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hidePivotFieldList="1"/>
  <bookViews>
    <workbookView xWindow="0" yWindow="0" windowWidth="20460" windowHeight="7755" tabRatio="783" activeTab="1"/>
  </bookViews>
  <sheets>
    <sheet name="Sheet1" sheetId="16" r:id="rId1"/>
    <sheet name="Tableau Data" sheetId="11" r:id="rId2"/>
    <sheet name="Sheet2" sheetId="17" state="hidden" r:id="rId3"/>
    <sheet name="MEV" sheetId="12" r:id="rId4"/>
    <sheet name="9 Quarters" sheetId="15" r:id="rId5"/>
    <sheet name="Notes" sheetId="3" r:id="rId6"/>
  </sheets>
  <definedNames>
    <definedName name="_xlnm._FilterDatabase" localSheetId="4" hidden="1">'9 Quarters'!$A$1:$N$5507</definedName>
    <definedName name="_xlnm._FilterDatabase" localSheetId="3" hidden="1">MEV!$A$1:$F$1</definedName>
    <definedName name="_xlnm._FilterDatabase" localSheetId="2" hidden="1">Sheet2!$A$1:$B$1</definedName>
    <definedName name="_xlnm._FilterDatabase" localSheetId="1" hidden="1">'Tableau Data'!$A$1:$M$14238</definedName>
  </definedNames>
  <calcPr calcId="125725"/>
  <pivotCaches>
    <pivotCache cacheId="0" r:id="rId7"/>
  </pivotCaches>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I36" i="3"/>
  <c r="G36"/>
  <c r="K13670" i="11" l="1"/>
  <c r="K13669"/>
  <c r="K13668"/>
  <c r="K13667"/>
  <c r="K13666"/>
  <c r="K13665"/>
  <c r="K13664"/>
  <c r="K13663"/>
  <c r="K13662"/>
  <c r="K13661"/>
  <c r="K13660"/>
  <c r="K13659"/>
  <c r="K13658"/>
  <c r="K13657"/>
  <c r="K13656"/>
  <c r="K13655"/>
  <c r="K13654"/>
  <c r="K13653"/>
  <c r="K13652"/>
  <c r="K13651"/>
  <c r="K13650"/>
  <c r="K13649"/>
  <c r="K13648"/>
  <c r="K13647"/>
  <c r="K13646"/>
  <c r="K13645"/>
  <c r="K13644"/>
  <c r="K13643"/>
  <c r="K13642"/>
  <c r="K13641"/>
  <c r="K13640"/>
  <c r="K13639"/>
  <c r="K13638"/>
  <c r="K13637"/>
  <c r="K13636"/>
  <c r="K13635"/>
  <c r="K13634"/>
  <c r="K13633"/>
  <c r="K13632"/>
  <c r="K13631"/>
  <c r="K13630"/>
  <c r="K13629"/>
  <c r="K13628"/>
  <c r="K13627"/>
  <c r="K13626"/>
  <c r="K13625"/>
  <c r="K13624"/>
  <c r="K13623"/>
  <c r="K13622"/>
  <c r="K13621"/>
  <c r="K13620"/>
  <c r="K13619"/>
  <c r="K13618"/>
  <c r="K13617"/>
  <c r="K13616"/>
  <c r="K13615"/>
  <c r="K13614"/>
  <c r="K13613"/>
  <c r="K13612"/>
  <c r="K13611"/>
  <c r="K13610"/>
  <c r="K13609"/>
  <c r="K13608"/>
  <c r="K13607"/>
  <c r="K13606"/>
  <c r="K13605"/>
  <c r="K13604"/>
  <c r="K13603"/>
  <c r="K13602"/>
  <c r="K13601"/>
  <c r="K13600"/>
  <c r="K13599"/>
  <c r="K13598"/>
  <c r="K13597"/>
  <c r="K13596"/>
  <c r="K13595"/>
  <c r="K13594"/>
  <c r="K13593"/>
  <c r="K13592"/>
  <c r="K13591"/>
  <c r="K13590"/>
  <c r="K13589"/>
  <c r="K13588"/>
  <c r="K13587"/>
  <c r="K13586"/>
  <c r="K13585"/>
  <c r="K13584"/>
  <c r="K13583"/>
  <c r="K13582"/>
  <c r="K13581"/>
  <c r="K13580"/>
  <c r="K13579"/>
  <c r="K13578"/>
  <c r="K13577"/>
  <c r="K13576"/>
  <c r="K13575"/>
  <c r="K13574"/>
  <c r="K13573"/>
  <c r="K13572"/>
  <c r="K13571"/>
  <c r="K13570"/>
  <c r="K13569"/>
  <c r="K13568"/>
  <c r="K13567"/>
  <c r="K13566"/>
  <c r="K13565"/>
  <c r="K13564"/>
  <c r="K13563"/>
  <c r="K13562"/>
  <c r="K13561"/>
  <c r="K13560"/>
  <c r="K13559"/>
  <c r="K13558"/>
  <c r="K13557"/>
  <c r="K13556"/>
  <c r="K13555"/>
  <c r="K13554"/>
  <c r="K13553"/>
  <c r="K13552"/>
  <c r="K13551"/>
  <c r="K13550"/>
  <c r="K13549"/>
  <c r="K13548"/>
  <c r="K13547"/>
  <c r="K13546"/>
  <c r="K13545"/>
  <c r="K13544"/>
  <c r="K13543"/>
  <c r="K13542"/>
  <c r="K13541"/>
  <c r="K13540"/>
  <c r="K13539"/>
  <c r="K13538"/>
  <c r="K13537"/>
  <c r="K13536"/>
  <c r="K13535"/>
  <c r="K13534"/>
  <c r="K13533"/>
  <c r="K13532"/>
  <c r="K13531"/>
  <c r="K13530"/>
  <c r="K13529"/>
  <c r="K13528"/>
  <c r="K13527"/>
  <c r="K13526"/>
  <c r="K13525"/>
  <c r="K13524"/>
  <c r="K13523"/>
  <c r="K13522"/>
  <c r="K13521"/>
  <c r="K13520"/>
  <c r="K13519"/>
  <c r="K13518"/>
  <c r="K13517"/>
  <c r="K13516"/>
  <c r="K13515"/>
  <c r="K13514"/>
  <c r="K13513"/>
  <c r="K13512"/>
  <c r="K13511"/>
  <c r="K13510"/>
  <c r="K13509"/>
  <c r="K13508"/>
  <c r="K13507"/>
  <c r="K13506"/>
  <c r="K13505"/>
  <c r="K13504"/>
  <c r="K13503"/>
  <c r="K13502"/>
  <c r="K13501"/>
  <c r="K13500"/>
  <c r="K13499"/>
  <c r="K13498"/>
  <c r="K13497"/>
  <c r="K13496"/>
  <c r="K13495"/>
  <c r="K13494"/>
  <c r="K13493"/>
  <c r="K13492"/>
  <c r="K13491"/>
  <c r="K13490"/>
  <c r="K13489"/>
  <c r="K13488"/>
  <c r="K13487"/>
  <c r="K13486"/>
  <c r="K13485"/>
  <c r="K13484"/>
  <c r="K13483"/>
  <c r="K13482"/>
  <c r="K13481"/>
  <c r="K13480"/>
  <c r="K13479"/>
  <c r="K13478"/>
  <c r="K13477"/>
  <c r="K13476"/>
  <c r="K13475"/>
  <c r="K13474"/>
  <c r="K13473"/>
  <c r="K13472"/>
  <c r="K13471"/>
  <c r="K13470"/>
  <c r="K13469"/>
  <c r="K13468"/>
  <c r="K13467"/>
  <c r="K13466"/>
  <c r="K13465"/>
  <c r="K13464"/>
  <c r="K13463"/>
  <c r="K13462"/>
  <c r="K13461"/>
  <c r="K13460"/>
  <c r="K13459"/>
  <c r="K13458"/>
  <c r="K13457"/>
  <c r="K13456"/>
  <c r="K13455"/>
  <c r="K13454"/>
  <c r="K13453"/>
  <c r="K13452"/>
  <c r="K13451"/>
  <c r="K13450"/>
  <c r="K13449"/>
  <c r="K13448"/>
  <c r="K13447"/>
  <c r="K13446"/>
  <c r="K13445"/>
  <c r="K13444"/>
  <c r="K13443"/>
  <c r="K13442"/>
  <c r="K13441"/>
  <c r="K13440"/>
  <c r="K13439"/>
  <c r="K13438"/>
  <c r="K13437"/>
  <c r="K13436"/>
  <c r="K13435"/>
  <c r="K13434"/>
  <c r="K13433"/>
  <c r="K13432"/>
  <c r="K13431"/>
  <c r="K13430"/>
  <c r="K13429"/>
  <c r="K13428"/>
  <c r="K13427"/>
  <c r="K13426"/>
  <c r="K13425"/>
  <c r="K13424"/>
  <c r="K13423"/>
  <c r="K13422"/>
  <c r="K13421"/>
  <c r="K13420"/>
  <c r="K13419"/>
  <c r="K13418"/>
  <c r="K13417"/>
  <c r="K13416"/>
  <c r="K13415"/>
  <c r="K13414"/>
  <c r="K13413"/>
  <c r="K13412"/>
  <c r="K13411"/>
  <c r="K13410"/>
  <c r="K13409"/>
  <c r="K13408"/>
  <c r="K13407"/>
  <c r="K13406"/>
  <c r="K13405"/>
  <c r="K13404"/>
  <c r="K13403"/>
  <c r="K13402"/>
  <c r="K13401"/>
  <c r="K13400"/>
  <c r="K13399"/>
  <c r="K13398"/>
  <c r="K13397"/>
  <c r="K13396"/>
  <c r="K13395"/>
  <c r="K13394"/>
  <c r="K13393"/>
  <c r="K13392"/>
  <c r="K13391"/>
  <c r="K13390"/>
  <c r="K13389"/>
  <c r="K13388"/>
  <c r="K13387"/>
  <c r="K13386"/>
  <c r="K13385"/>
  <c r="K13384"/>
  <c r="K13383"/>
  <c r="K13382"/>
  <c r="K13381"/>
  <c r="K13380"/>
  <c r="K13379"/>
  <c r="K13378"/>
  <c r="K13377"/>
  <c r="K13376"/>
  <c r="K13375"/>
  <c r="K13374"/>
  <c r="K13373"/>
  <c r="K13372"/>
  <c r="K13371"/>
  <c r="K13370"/>
  <c r="K13369"/>
  <c r="K13368"/>
  <c r="K13367"/>
  <c r="K13366"/>
  <c r="K13365"/>
  <c r="K13364"/>
  <c r="K13363"/>
  <c r="K13362"/>
  <c r="K13361"/>
  <c r="K13360"/>
  <c r="K13359"/>
  <c r="K13358"/>
  <c r="K13357"/>
  <c r="K13356"/>
  <c r="K13355"/>
  <c r="G13355"/>
  <c r="G13376" s="1"/>
  <c r="K13354"/>
  <c r="G13354"/>
  <c r="G13375" s="1"/>
  <c r="G13438" s="1"/>
  <c r="K13353"/>
  <c r="G13353"/>
  <c r="G13374" s="1"/>
  <c r="K13352"/>
  <c r="G13352"/>
  <c r="G13373" s="1"/>
  <c r="K13351"/>
  <c r="G13351"/>
  <c r="G13372" s="1"/>
  <c r="K13350"/>
  <c r="G13350"/>
  <c r="G13371" s="1"/>
  <c r="G13434" s="1"/>
  <c r="K13349"/>
  <c r="G13349"/>
  <c r="G13370" s="1"/>
  <c r="K13348"/>
  <c r="G13348"/>
  <c r="G13369" s="1"/>
  <c r="K13347"/>
  <c r="G13347"/>
  <c r="G13368" s="1"/>
  <c r="K13346"/>
  <c r="G13346"/>
  <c r="G13367" s="1"/>
  <c r="G13430" s="1"/>
  <c r="K13345"/>
  <c r="G13345"/>
  <c r="G13366" s="1"/>
  <c r="K13344"/>
  <c r="G13344"/>
  <c r="G13365" s="1"/>
  <c r="K13343"/>
  <c r="G13343"/>
  <c r="G13364" s="1"/>
  <c r="K13342"/>
  <c r="G13342"/>
  <c r="G13363" s="1"/>
  <c r="G13426" s="1"/>
  <c r="K13341"/>
  <c r="G13341"/>
  <c r="G13362" s="1"/>
  <c r="K13340"/>
  <c r="G13340"/>
  <c r="G13361" s="1"/>
  <c r="K13339"/>
  <c r="G13339"/>
  <c r="G13360" s="1"/>
  <c r="K13338"/>
  <c r="G13338"/>
  <c r="G13359" s="1"/>
  <c r="G13422" s="1"/>
  <c r="K13337"/>
  <c r="G13337"/>
  <c r="G13358" s="1"/>
  <c r="K13336"/>
  <c r="G13336"/>
  <c r="G13357" s="1"/>
  <c r="K13335"/>
  <c r="G13335"/>
  <c r="G13356" s="1"/>
  <c r="K13334"/>
  <c r="K13333"/>
  <c r="K13332"/>
  <c r="K13331"/>
  <c r="K13330"/>
  <c r="K13329"/>
  <c r="K13328"/>
  <c r="K13327"/>
  <c r="K13326"/>
  <c r="K13325"/>
  <c r="K13324"/>
  <c r="K13323"/>
  <c r="K13322"/>
  <c r="K13321"/>
  <c r="K13320"/>
  <c r="K13319"/>
  <c r="K13318"/>
  <c r="K13317"/>
  <c r="K13316"/>
  <c r="K13315"/>
  <c r="K13314"/>
  <c r="K13313"/>
  <c r="K13312"/>
  <c r="K13311"/>
  <c r="K13310"/>
  <c r="K13309"/>
  <c r="K13308"/>
  <c r="K13307"/>
  <c r="K13306"/>
  <c r="K13305"/>
  <c r="K13304"/>
  <c r="K13303"/>
  <c r="K13302"/>
  <c r="K13301"/>
  <c r="K13300"/>
  <c r="K13299"/>
  <c r="K13298"/>
  <c r="K13297"/>
  <c r="K13296"/>
  <c r="K13295"/>
  <c r="K13294"/>
  <c r="K13293"/>
  <c r="K13292"/>
  <c r="K13291"/>
  <c r="K13290"/>
  <c r="K13289"/>
  <c r="K13288"/>
  <c r="K13287"/>
  <c r="K13286"/>
  <c r="K13285"/>
  <c r="K13284"/>
  <c r="K13283"/>
  <c r="K13282"/>
  <c r="K13281"/>
  <c r="K13280"/>
  <c r="K13279"/>
  <c r="K13278"/>
  <c r="K13277"/>
  <c r="K13276"/>
  <c r="K13275"/>
  <c r="K13274"/>
  <c r="K13273"/>
  <c r="K13272"/>
  <c r="K13271"/>
  <c r="K13270"/>
  <c r="K13269"/>
  <c r="K13268"/>
  <c r="K13267"/>
  <c r="K13266"/>
  <c r="K13265"/>
  <c r="K13264"/>
  <c r="K13263"/>
  <c r="K13262"/>
  <c r="K13261"/>
  <c r="K13260"/>
  <c r="K13259"/>
  <c r="K13258"/>
  <c r="K13257"/>
  <c r="K13256"/>
  <c r="K13255"/>
  <c r="K13254"/>
  <c r="K13253"/>
  <c r="K13252"/>
  <c r="K13251"/>
  <c r="K13250"/>
  <c r="K13249"/>
  <c r="K13248"/>
  <c r="K13247"/>
  <c r="K13246"/>
  <c r="K13245"/>
  <c r="K13244"/>
  <c r="K13243"/>
  <c r="K13242"/>
  <c r="K13241"/>
  <c r="K13240"/>
  <c r="K13239"/>
  <c r="K13238"/>
  <c r="K13237"/>
  <c r="K13236"/>
  <c r="K13235"/>
  <c r="K13234"/>
  <c r="K13233"/>
  <c r="K13232"/>
  <c r="K13231"/>
  <c r="K13230"/>
  <c r="K13229"/>
  <c r="K13228"/>
  <c r="K13227"/>
  <c r="K13226"/>
  <c r="K13225"/>
  <c r="K13224"/>
  <c r="K13223"/>
  <c r="K13222"/>
  <c r="K13221"/>
  <c r="K13220"/>
  <c r="K13219"/>
  <c r="K13218"/>
  <c r="K13217"/>
  <c r="K13216"/>
  <c r="K13215"/>
  <c r="K13214"/>
  <c r="K13213"/>
  <c r="K13212"/>
  <c r="K13211"/>
  <c r="K13210"/>
  <c r="K13209"/>
  <c r="K13208"/>
  <c r="K13207"/>
  <c r="K13206"/>
  <c r="K13205"/>
  <c r="K13204"/>
  <c r="K13203"/>
  <c r="K13202"/>
  <c r="K13201"/>
  <c r="K13200"/>
  <c r="K13199"/>
  <c r="K13198"/>
  <c r="K13197"/>
  <c r="K13196"/>
  <c r="K13195"/>
  <c r="K13194"/>
  <c r="K13193"/>
  <c r="K13192"/>
  <c r="K13191"/>
  <c r="K13190"/>
  <c r="K13189"/>
  <c r="K13188"/>
  <c r="K13187"/>
  <c r="K13186"/>
  <c r="K13185"/>
  <c r="K13184"/>
  <c r="K13183"/>
  <c r="K13182"/>
  <c r="K13181"/>
  <c r="K13180"/>
  <c r="K13179"/>
  <c r="K13178"/>
  <c r="K13177"/>
  <c r="K13176"/>
  <c r="K13175"/>
  <c r="K13174"/>
  <c r="K13173"/>
  <c r="K13172"/>
  <c r="K13171"/>
  <c r="K13170"/>
  <c r="K13169"/>
  <c r="K13168"/>
  <c r="K13167"/>
  <c r="K13166"/>
  <c r="K13165"/>
  <c r="K13164"/>
  <c r="K13163"/>
  <c r="K13162"/>
  <c r="K13161"/>
  <c r="K13160"/>
  <c r="K13159"/>
  <c r="K13158"/>
  <c r="K13157"/>
  <c r="K13156"/>
  <c r="K13155"/>
  <c r="K13154"/>
  <c r="K13153"/>
  <c r="K13152"/>
  <c r="K13151"/>
  <c r="K13150"/>
  <c r="K13149"/>
  <c r="K13148"/>
  <c r="K13147"/>
  <c r="K13146"/>
  <c r="K13145"/>
  <c r="K13144"/>
  <c r="K13143"/>
  <c r="K13142"/>
  <c r="K13141"/>
  <c r="K13140"/>
  <c r="K13139"/>
  <c r="K13138"/>
  <c r="K13137"/>
  <c r="K13136"/>
  <c r="K13135"/>
  <c r="K13134"/>
  <c r="K13133"/>
  <c r="K13132"/>
  <c r="K13131"/>
  <c r="K13130"/>
  <c r="K13129"/>
  <c r="K13128"/>
  <c r="K13127"/>
  <c r="K13126"/>
  <c r="K13125"/>
  <c r="K13124"/>
  <c r="K13123"/>
  <c r="K13122"/>
  <c r="K13121"/>
  <c r="K13120"/>
  <c r="K13119"/>
  <c r="K13118"/>
  <c r="K13117"/>
  <c r="K13116"/>
  <c r="K13115"/>
  <c r="K13114"/>
  <c r="K13113"/>
  <c r="K13112"/>
  <c r="K13111"/>
  <c r="K13110"/>
  <c r="K13109"/>
  <c r="K13108"/>
  <c r="K13107"/>
  <c r="K13106"/>
  <c r="K13105"/>
  <c r="K13104"/>
  <c r="K13103"/>
  <c r="K13102"/>
  <c r="K13101"/>
  <c r="K13100"/>
  <c r="K13099"/>
  <c r="K13098"/>
  <c r="K13097"/>
  <c r="K13096"/>
  <c r="K13095"/>
  <c r="K13094"/>
  <c r="K13093"/>
  <c r="K13092"/>
  <c r="K13091"/>
  <c r="K13090"/>
  <c r="K13089"/>
  <c r="K13088"/>
  <c r="K13087"/>
  <c r="K13086"/>
  <c r="K13085"/>
  <c r="K13084"/>
  <c r="K13083"/>
  <c r="K13082"/>
  <c r="K13081"/>
  <c r="K13080"/>
  <c r="K13079"/>
  <c r="K13078"/>
  <c r="K13077"/>
  <c r="K13076"/>
  <c r="K13075"/>
  <c r="K13074"/>
  <c r="K13073"/>
  <c r="K13072"/>
  <c r="K13071"/>
  <c r="K13070"/>
  <c r="K13069"/>
  <c r="K13068"/>
  <c r="K13067"/>
  <c r="K13066"/>
  <c r="K13065"/>
  <c r="K13064"/>
  <c r="K13063"/>
  <c r="K13062"/>
  <c r="K13061"/>
  <c r="K13060"/>
  <c r="K13059"/>
  <c r="K13058"/>
  <c r="K13057"/>
  <c r="K13056"/>
  <c r="K13055"/>
  <c r="K13054"/>
  <c r="K13053"/>
  <c r="K13052"/>
  <c r="K13051"/>
  <c r="K13050"/>
  <c r="K13049"/>
  <c r="K13048"/>
  <c r="K13047"/>
  <c r="K13046"/>
  <c r="K13045"/>
  <c r="K13044"/>
  <c r="K13043"/>
  <c r="K13042"/>
  <c r="K13041"/>
  <c r="K13040"/>
  <c r="K13039"/>
  <c r="K13038"/>
  <c r="K13037"/>
  <c r="K13036"/>
  <c r="K13035"/>
  <c r="K13034"/>
  <c r="K13033"/>
  <c r="K13032"/>
  <c r="K13031"/>
  <c r="K13030"/>
  <c r="K13029"/>
  <c r="K13028"/>
  <c r="K13027"/>
  <c r="K13026"/>
  <c r="K13025"/>
  <c r="K13024"/>
  <c r="K13023"/>
  <c r="K13022"/>
  <c r="K13021"/>
  <c r="K13020"/>
  <c r="K13019"/>
  <c r="K13018"/>
  <c r="K13017"/>
  <c r="K13016"/>
  <c r="K13015"/>
  <c r="K13014"/>
  <c r="K13013"/>
  <c r="K13012"/>
  <c r="K13011"/>
  <c r="K13010"/>
  <c r="K13009"/>
  <c r="K13008"/>
  <c r="K13007"/>
  <c r="K13006"/>
  <c r="K13005"/>
  <c r="K13004"/>
  <c r="K13003"/>
  <c r="K13002"/>
  <c r="K13001"/>
  <c r="K13000"/>
  <c r="K12999"/>
  <c r="K12998"/>
  <c r="K12997"/>
  <c r="K12996"/>
  <c r="K12995"/>
  <c r="K12994"/>
  <c r="K12993"/>
  <c r="K12992"/>
  <c r="K12991"/>
  <c r="K12990"/>
  <c r="K12989"/>
  <c r="K12988"/>
  <c r="K12987"/>
  <c r="K12986"/>
  <c r="K12985"/>
  <c r="K12984"/>
  <c r="K12983"/>
  <c r="K12982"/>
  <c r="K12981"/>
  <c r="K12980"/>
  <c r="K12979"/>
  <c r="K12978"/>
  <c r="K12977"/>
  <c r="K12976"/>
  <c r="K12975"/>
  <c r="K12974"/>
  <c r="K12973"/>
  <c r="K12972"/>
  <c r="K12971"/>
  <c r="K12970"/>
  <c r="K12969"/>
  <c r="K12968"/>
  <c r="K12967"/>
  <c r="K12966"/>
  <c r="K12965"/>
  <c r="K12964"/>
  <c r="K12963"/>
  <c r="K12962"/>
  <c r="K12961"/>
  <c r="K12960"/>
  <c r="K12959"/>
  <c r="K12958"/>
  <c r="K12957"/>
  <c r="K12956"/>
  <c r="K12955"/>
  <c r="K12954"/>
  <c r="K12953"/>
  <c r="K12952"/>
  <c r="K12951"/>
  <c r="K12950"/>
  <c r="K12949"/>
  <c r="K12948"/>
  <c r="K12947"/>
  <c r="K12946"/>
  <c r="K12945"/>
  <c r="K12944"/>
  <c r="K12943"/>
  <c r="K12942"/>
  <c r="K12941"/>
  <c r="K12940"/>
  <c r="K12939"/>
  <c r="K12938"/>
  <c r="K12937"/>
  <c r="K12936"/>
  <c r="K12935"/>
  <c r="K12934"/>
  <c r="K12933"/>
  <c r="K12932"/>
  <c r="K12931"/>
  <c r="K12930"/>
  <c r="K12929"/>
  <c r="K12928"/>
  <c r="K12927"/>
  <c r="K12926"/>
  <c r="K12925"/>
  <c r="K12924"/>
  <c r="K12923"/>
  <c r="K12922"/>
  <c r="K12921"/>
  <c r="K12920"/>
  <c r="K12919"/>
  <c r="K12918"/>
  <c r="K12917"/>
  <c r="K12916"/>
  <c r="K12915"/>
  <c r="K12914"/>
  <c r="K12913"/>
  <c r="K12912"/>
  <c r="K12911"/>
  <c r="K12910"/>
  <c r="K12909"/>
  <c r="K12908"/>
  <c r="K12907"/>
  <c r="K12906"/>
  <c r="K12905"/>
  <c r="K12904"/>
  <c r="K12903"/>
  <c r="K12902"/>
  <c r="K12901"/>
  <c r="K12900"/>
  <c r="K12899"/>
  <c r="K12898"/>
  <c r="K12897"/>
  <c r="K12896"/>
  <c r="K12895"/>
  <c r="K12894"/>
  <c r="K12893"/>
  <c r="K12892"/>
  <c r="K12891"/>
  <c r="K12890"/>
  <c r="K12889"/>
  <c r="K12888"/>
  <c r="K12887"/>
  <c r="K12886"/>
  <c r="K12885"/>
  <c r="K12884"/>
  <c r="K12883"/>
  <c r="K12882"/>
  <c r="K12881"/>
  <c r="K12880"/>
  <c r="K12879"/>
  <c r="K12878"/>
  <c r="K12877"/>
  <c r="K12876"/>
  <c r="K12875"/>
  <c r="K12874"/>
  <c r="K12873"/>
  <c r="K12872"/>
  <c r="K12871"/>
  <c r="K12870"/>
  <c r="K12869"/>
  <c r="K12868"/>
  <c r="K12867"/>
  <c r="K12866"/>
  <c r="K12865"/>
  <c r="K12864"/>
  <c r="K12863"/>
  <c r="K12862"/>
  <c r="K12861"/>
  <c r="K12860"/>
  <c r="K12859"/>
  <c r="K12858"/>
  <c r="K12857"/>
  <c r="K12856"/>
  <c r="K12855"/>
  <c r="K12854"/>
  <c r="K12853"/>
  <c r="K12852"/>
  <c r="K12851"/>
  <c r="K12850"/>
  <c r="K12849"/>
  <c r="K12848"/>
  <c r="K12847"/>
  <c r="K12846"/>
  <c r="K12845"/>
  <c r="K12844"/>
  <c r="K12843"/>
  <c r="K12842"/>
  <c r="K12841"/>
  <c r="K12840"/>
  <c r="K12839"/>
  <c r="K12838"/>
  <c r="K12837"/>
  <c r="K12836"/>
  <c r="K12835"/>
  <c r="K12834"/>
  <c r="K12833"/>
  <c r="K12832"/>
  <c r="K12831"/>
  <c r="K12830"/>
  <c r="K12829"/>
  <c r="K12828"/>
  <c r="K12827"/>
  <c r="K12826"/>
  <c r="K12825"/>
  <c r="K12824"/>
  <c r="K12823"/>
  <c r="K12822"/>
  <c r="K12821"/>
  <c r="K12820"/>
  <c r="K12819"/>
  <c r="K12818"/>
  <c r="K12817"/>
  <c r="K12816"/>
  <c r="K12815"/>
  <c r="K12814"/>
  <c r="K12813"/>
  <c r="K12812"/>
  <c r="K12811"/>
  <c r="K12810"/>
  <c r="K12809"/>
  <c r="K12808"/>
  <c r="K12807"/>
  <c r="K12806"/>
  <c r="K12805"/>
  <c r="K12804"/>
  <c r="K12803"/>
  <c r="K12802"/>
  <c r="K12801"/>
  <c r="K12800"/>
  <c r="K12799"/>
  <c r="K12798"/>
  <c r="K12797"/>
  <c r="K12796"/>
  <c r="K12795"/>
  <c r="K12794"/>
  <c r="K12793"/>
  <c r="K12792"/>
  <c r="K12791"/>
  <c r="K12790"/>
  <c r="K12789"/>
  <c r="K12788"/>
  <c r="K12787"/>
  <c r="K12786"/>
  <c r="K12785"/>
  <c r="K12784"/>
  <c r="K12783"/>
  <c r="K12782"/>
  <c r="K12781"/>
  <c r="K12780"/>
  <c r="K12779"/>
  <c r="K12778"/>
  <c r="K12777"/>
  <c r="K12776"/>
  <c r="K12775"/>
  <c r="K12774"/>
  <c r="K12773"/>
  <c r="K12772"/>
  <c r="K12771"/>
  <c r="K12770"/>
  <c r="K12769"/>
  <c r="K12768"/>
  <c r="K12767"/>
  <c r="K12766"/>
  <c r="K12765"/>
  <c r="K12764"/>
  <c r="K12763"/>
  <c r="K12762"/>
  <c r="K12761"/>
  <c r="K12760"/>
  <c r="K12759"/>
  <c r="K12758"/>
  <c r="K12757"/>
  <c r="K12756"/>
  <c r="K12755"/>
  <c r="K12754"/>
  <c r="K12753"/>
  <c r="K12752"/>
  <c r="K12751"/>
  <c r="K12750"/>
  <c r="K12749"/>
  <c r="K12748"/>
  <c r="K12747"/>
  <c r="K12746"/>
  <c r="K12745"/>
  <c r="K12744"/>
  <c r="K12743"/>
  <c r="K12742"/>
  <c r="K12741"/>
  <c r="K12740"/>
  <c r="K12739"/>
  <c r="K12738"/>
  <c r="K12737"/>
  <c r="K12736"/>
  <c r="K12735"/>
  <c r="K12734"/>
  <c r="K12733"/>
  <c r="K12732"/>
  <c r="K12731"/>
  <c r="K12730"/>
  <c r="K12729"/>
  <c r="K12728"/>
  <c r="K12727"/>
  <c r="K12726"/>
  <c r="K12725"/>
  <c r="K12724"/>
  <c r="K12723"/>
  <c r="K12722"/>
  <c r="K12721"/>
  <c r="K12720"/>
  <c r="K12719"/>
  <c r="K12718"/>
  <c r="K12717"/>
  <c r="K12716"/>
  <c r="K12715"/>
  <c r="K12714"/>
  <c r="K12713"/>
  <c r="K12712"/>
  <c r="K12711"/>
  <c r="K12710"/>
  <c r="K12709"/>
  <c r="K12708"/>
  <c r="K12707"/>
  <c r="K12706"/>
  <c r="K12705"/>
  <c r="K12704"/>
  <c r="K12703"/>
  <c r="K12702"/>
  <c r="K12701"/>
  <c r="K12700"/>
  <c r="K12699"/>
  <c r="K12698"/>
  <c r="K12697"/>
  <c r="K12696"/>
  <c r="K12695"/>
  <c r="K12694"/>
  <c r="K12693"/>
  <c r="K12692"/>
  <c r="K12691"/>
  <c r="K12690"/>
  <c r="K12689"/>
  <c r="K12688"/>
  <c r="K12687"/>
  <c r="K12686"/>
  <c r="K12685"/>
  <c r="K12684"/>
  <c r="K12683"/>
  <c r="K12682"/>
  <c r="K12681"/>
  <c r="K12680"/>
  <c r="K12679"/>
  <c r="K12678"/>
  <c r="K12677"/>
  <c r="K12676"/>
  <c r="K12675"/>
  <c r="K12674"/>
  <c r="K12673"/>
  <c r="K12672"/>
  <c r="K12671"/>
  <c r="K12670"/>
  <c r="K12669"/>
  <c r="K12668"/>
  <c r="K12667"/>
  <c r="K12666"/>
  <c r="K12665"/>
  <c r="K12664"/>
  <c r="K12663"/>
  <c r="K12662"/>
  <c r="K12661"/>
  <c r="K12660"/>
  <c r="K12659"/>
  <c r="K12658"/>
  <c r="K12657"/>
  <c r="K12656"/>
  <c r="K12655"/>
  <c r="K12654"/>
  <c r="K12653"/>
  <c r="K12652"/>
  <c r="K12651"/>
  <c r="K12650"/>
  <c r="K12649"/>
  <c r="K12648"/>
  <c r="K12647"/>
  <c r="K12646"/>
  <c r="K12645"/>
  <c r="K12644"/>
  <c r="K12643"/>
  <c r="K12642"/>
  <c r="K12641"/>
  <c r="K12640"/>
  <c r="K12639"/>
  <c r="K12638"/>
  <c r="K12637"/>
  <c r="K12636"/>
  <c r="K12635"/>
  <c r="K12634"/>
  <c r="K12633"/>
  <c r="K12632"/>
  <c r="K12631"/>
  <c r="K12630"/>
  <c r="K12629"/>
  <c r="K12628"/>
  <c r="K12627"/>
  <c r="K12626"/>
  <c r="K12625"/>
  <c r="K12624"/>
  <c r="K12623"/>
  <c r="K12622"/>
  <c r="K12621"/>
  <c r="K12620"/>
  <c r="K12619"/>
  <c r="K12618"/>
  <c r="K12617"/>
  <c r="K12616"/>
  <c r="K12615"/>
  <c r="K12614"/>
  <c r="K12613"/>
  <c r="K12612"/>
  <c r="K12611"/>
  <c r="K12610"/>
  <c r="K12609"/>
  <c r="K12608"/>
  <c r="K12607"/>
  <c r="K12606"/>
  <c r="K12605"/>
  <c r="K12604"/>
  <c r="K12603"/>
  <c r="K12602"/>
  <c r="K12601"/>
  <c r="K12600"/>
  <c r="K12599"/>
  <c r="K12598"/>
  <c r="K12597"/>
  <c r="K12596"/>
  <c r="K12595"/>
  <c r="K12594"/>
  <c r="K12593"/>
  <c r="K12592"/>
  <c r="K12591"/>
  <c r="K12590"/>
  <c r="K12589"/>
  <c r="K12588"/>
  <c r="K12587"/>
  <c r="K12586"/>
  <c r="K12585"/>
  <c r="K12584"/>
  <c r="K12583"/>
  <c r="K12582"/>
  <c r="K12581"/>
  <c r="K12580"/>
  <c r="K12579"/>
  <c r="K12578"/>
  <c r="K12577"/>
  <c r="K12576"/>
  <c r="K12575"/>
  <c r="K12574"/>
  <c r="K12573"/>
  <c r="K12572"/>
  <c r="K12571"/>
  <c r="K12570"/>
  <c r="K12569"/>
  <c r="K12568"/>
  <c r="K12567"/>
  <c r="K12566"/>
  <c r="K12565"/>
  <c r="K12564"/>
  <c r="K12563"/>
  <c r="K12562"/>
  <c r="K12561"/>
  <c r="K12560"/>
  <c r="K12559"/>
  <c r="K12558"/>
  <c r="K12557"/>
  <c r="K12556"/>
  <c r="K12555"/>
  <c r="K12554"/>
  <c r="K12553"/>
  <c r="K12552"/>
  <c r="K12551"/>
  <c r="K12550"/>
  <c r="K12549"/>
  <c r="K12548"/>
  <c r="K12547"/>
  <c r="K12546"/>
  <c r="K12545"/>
  <c r="K12544"/>
  <c r="K12543"/>
  <c r="K12542"/>
  <c r="K12541"/>
  <c r="K12540"/>
  <c r="K12539"/>
  <c r="K12538"/>
  <c r="K12537"/>
  <c r="K12536"/>
  <c r="K12535"/>
  <c r="K12534"/>
  <c r="K12533"/>
  <c r="K12532"/>
  <c r="K12531"/>
  <c r="K12530"/>
  <c r="K12529"/>
  <c r="K12528"/>
  <c r="K12527"/>
  <c r="K12526"/>
  <c r="K12525"/>
  <c r="K12524"/>
  <c r="K12523"/>
  <c r="K12522"/>
  <c r="K12521"/>
  <c r="K12520"/>
  <c r="K12519"/>
  <c r="K12518"/>
  <c r="K12517"/>
  <c r="K12516"/>
  <c r="K12515"/>
  <c r="K12514"/>
  <c r="K12513"/>
  <c r="K12512"/>
  <c r="K12511"/>
  <c r="K12510"/>
  <c r="K12509"/>
  <c r="K12508"/>
  <c r="K12507"/>
  <c r="K12506"/>
  <c r="K12505"/>
  <c r="K12504"/>
  <c r="K12503"/>
  <c r="K12502"/>
  <c r="K12501"/>
  <c r="K12500"/>
  <c r="K12499"/>
  <c r="K12498"/>
  <c r="K12497"/>
  <c r="K12496"/>
  <c r="K12495"/>
  <c r="K12494"/>
  <c r="K12493"/>
  <c r="K12492"/>
  <c r="K12491"/>
  <c r="K12490"/>
  <c r="K12489"/>
  <c r="K12488"/>
  <c r="K12487"/>
  <c r="K12486"/>
  <c r="K12485"/>
  <c r="K12484"/>
  <c r="K12483"/>
  <c r="K12482"/>
  <c r="K12481"/>
  <c r="K12480"/>
  <c r="K12479"/>
  <c r="K12478"/>
  <c r="K12477"/>
  <c r="K12476"/>
  <c r="K12475"/>
  <c r="K12474"/>
  <c r="K12473"/>
  <c r="K12472"/>
  <c r="K12471"/>
  <c r="K12470"/>
  <c r="K12469"/>
  <c r="K12468"/>
  <c r="K12467"/>
  <c r="K12466"/>
  <c r="K12465"/>
  <c r="K12464"/>
  <c r="K12463"/>
  <c r="K12462"/>
  <c r="K12461"/>
  <c r="K12460"/>
  <c r="K12459"/>
  <c r="K12458"/>
  <c r="K12457"/>
  <c r="K12456"/>
  <c r="K12455"/>
  <c r="K12454"/>
  <c r="K12453"/>
  <c r="K12452"/>
  <c r="K12451"/>
  <c r="K12450"/>
  <c r="K12449"/>
  <c r="K12448"/>
  <c r="K12447"/>
  <c r="K12446"/>
  <c r="K12445"/>
  <c r="K12444"/>
  <c r="K12443"/>
  <c r="K12442"/>
  <c r="K12441"/>
  <c r="K12440"/>
  <c r="K12439"/>
  <c r="K12438"/>
  <c r="K12437"/>
  <c r="K12436"/>
  <c r="K12435"/>
  <c r="K12434"/>
  <c r="K12433"/>
  <c r="K12432"/>
  <c r="F12431"/>
  <c r="E12431"/>
  <c r="D12431"/>
  <c r="C12431"/>
  <c r="B12431"/>
  <c r="A12431"/>
  <c r="K12430"/>
  <c r="K12429"/>
  <c r="K12428"/>
  <c r="K12427"/>
  <c r="K12426"/>
  <c r="K12425"/>
  <c r="K12424"/>
  <c r="K12423"/>
  <c r="K12422"/>
  <c r="K12421"/>
  <c r="K12420"/>
  <c r="K12419"/>
  <c r="K12418"/>
  <c r="K12417"/>
  <c r="K12416"/>
  <c r="K12415"/>
  <c r="K12414"/>
  <c r="K12413"/>
  <c r="K12412"/>
  <c r="K12411"/>
  <c r="K12410"/>
  <c r="F12409"/>
  <c r="E12409"/>
  <c r="D12409"/>
  <c r="C12409"/>
  <c r="B12409"/>
  <c r="A12409"/>
  <c r="K12408"/>
  <c r="K12407"/>
  <c r="K12406"/>
  <c r="K12405"/>
  <c r="K12404"/>
  <c r="K12403"/>
  <c r="K12402"/>
  <c r="K12401"/>
  <c r="K12400"/>
  <c r="K12399"/>
  <c r="K12398"/>
  <c r="K12397"/>
  <c r="K12396"/>
  <c r="K12395"/>
  <c r="K12394"/>
  <c r="K12393"/>
  <c r="K12392"/>
  <c r="K12391"/>
  <c r="K12390"/>
  <c r="K12389"/>
  <c r="K12388"/>
  <c r="F12387"/>
  <c r="E12387"/>
  <c r="D12387"/>
  <c r="C12387"/>
  <c r="B12387"/>
  <c r="A12387"/>
  <c r="K12386"/>
  <c r="K12385"/>
  <c r="K12384"/>
  <c r="K12383"/>
  <c r="K12382"/>
  <c r="K12381"/>
  <c r="K12380"/>
  <c r="K12379"/>
  <c r="K12378"/>
  <c r="K12377"/>
  <c r="K12376"/>
  <c r="K12375"/>
  <c r="K12374"/>
  <c r="K12373"/>
  <c r="K12372"/>
  <c r="K12371"/>
  <c r="K12370"/>
  <c r="K12369"/>
  <c r="K12368"/>
  <c r="K12367"/>
  <c r="K12366"/>
  <c r="F12365"/>
  <c r="E12365"/>
  <c r="D12365"/>
  <c r="C12365"/>
  <c r="B12365"/>
  <c r="A12365"/>
  <c r="K12364"/>
  <c r="K12363"/>
  <c r="K12362"/>
  <c r="K12361"/>
  <c r="K12360"/>
  <c r="K12359"/>
  <c r="K12358"/>
  <c r="K12357"/>
  <c r="K12356"/>
  <c r="K12355"/>
  <c r="K12354"/>
  <c r="K12353"/>
  <c r="K12352"/>
  <c r="K12351"/>
  <c r="K12350"/>
  <c r="K12349"/>
  <c r="K12348"/>
  <c r="K12347"/>
  <c r="K12346"/>
  <c r="K12345"/>
  <c r="K12344"/>
  <c r="F12343"/>
  <c r="E12343"/>
  <c r="D12343"/>
  <c r="C12343"/>
  <c r="B12343"/>
  <c r="A12343"/>
  <c r="K12342"/>
  <c r="K12341"/>
  <c r="K12340"/>
  <c r="K12339"/>
  <c r="K12338"/>
  <c r="K12337"/>
  <c r="K12336"/>
  <c r="K12335"/>
  <c r="K12334"/>
  <c r="K12333"/>
  <c r="K12332"/>
  <c r="K12331"/>
  <c r="K12330"/>
  <c r="K12329"/>
  <c r="K12328"/>
  <c r="K12327"/>
  <c r="K12326"/>
  <c r="K12325"/>
  <c r="K12324"/>
  <c r="K12323"/>
  <c r="K12322"/>
  <c r="F12321"/>
  <c r="E12321"/>
  <c r="D12321"/>
  <c r="C12321"/>
  <c r="B12321"/>
  <c r="A12321"/>
  <c r="K12320"/>
  <c r="K12319"/>
  <c r="K12318"/>
  <c r="K12317"/>
  <c r="K12316"/>
  <c r="K12315"/>
  <c r="K12314"/>
  <c r="K12313"/>
  <c r="K12312"/>
  <c r="K12311"/>
  <c r="K12310"/>
  <c r="K12309"/>
  <c r="K12308"/>
  <c r="K12307"/>
  <c r="K12306"/>
  <c r="K12305"/>
  <c r="K12304"/>
  <c r="K12303"/>
  <c r="K12302"/>
  <c r="K12301"/>
  <c r="K12300"/>
  <c r="K12299"/>
  <c r="K12298"/>
  <c r="K12297"/>
  <c r="K12296"/>
  <c r="K12295"/>
  <c r="K12294"/>
  <c r="K12293"/>
  <c r="K12292"/>
  <c r="K12291"/>
  <c r="K12290"/>
  <c r="K12289"/>
  <c r="K12288"/>
  <c r="K12287"/>
  <c r="K12286"/>
  <c r="K12285"/>
  <c r="K12284"/>
  <c r="K12283"/>
  <c r="K12282"/>
  <c r="K12281"/>
  <c r="K12280"/>
  <c r="K12279"/>
  <c r="K12278"/>
  <c r="K12277"/>
  <c r="K12276"/>
  <c r="K12275"/>
  <c r="K12274"/>
  <c r="K12273"/>
  <c r="K12272"/>
  <c r="K12271"/>
  <c r="K12270"/>
  <c r="K12269"/>
  <c r="K12268"/>
  <c r="K12267"/>
  <c r="K12266"/>
  <c r="K12265"/>
  <c r="K12264"/>
  <c r="K12263"/>
  <c r="K12262"/>
  <c r="K12261"/>
  <c r="K12260"/>
  <c r="K12259"/>
  <c r="K12258"/>
  <c r="K12257"/>
  <c r="K12256"/>
  <c r="K12255"/>
  <c r="K12254"/>
  <c r="K12253"/>
  <c r="K12252"/>
  <c r="K12251"/>
  <c r="K12250"/>
  <c r="K12249"/>
  <c r="K12248"/>
  <c r="K12247"/>
  <c r="K12246"/>
  <c r="K12245"/>
  <c r="K12244"/>
  <c r="K12243"/>
  <c r="K12242"/>
  <c r="K12241"/>
  <c r="K12240"/>
  <c r="K12239"/>
  <c r="K12238"/>
  <c r="K12237"/>
  <c r="K12236"/>
  <c r="K12235"/>
  <c r="K12234"/>
  <c r="K12233"/>
  <c r="K12232"/>
  <c r="K12231"/>
  <c r="K12230"/>
  <c r="K12229"/>
  <c r="K12228"/>
  <c r="K12227"/>
  <c r="K12226"/>
  <c r="K12225"/>
  <c r="K12224"/>
  <c r="K12223"/>
  <c r="K12222"/>
  <c r="K12221"/>
  <c r="K12220"/>
  <c r="K12219"/>
  <c r="K12218"/>
  <c r="K12217"/>
  <c r="K12216"/>
  <c r="K12215"/>
  <c r="K12214"/>
  <c r="K12213"/>
  <c r="K12212"/>
  <c r="K12211"/>
  <c r="K12210"/>
  <c r="K12209"/>
  <c r="K12208"/>
  <c r="K12207"/>
  <c r="K12206"/>
  <c r="K12205"/>
  <c r="K12204"/>
  <c r="K12203"/>
  <c r="K12202"/>
  <c r="K12201"/>
  <c r="K12200"/>
  <c r="K12199"/>
  <c r="K12198"/>
  <c r="K12197"/>
  <c r="K12196"/>
  <c r="K12195"/>
  <c r="K12194"/>
  <c r="K12193"/>
  <c r="K12192"/>
  <c r="K12191"/>
  <c r="K12190"/>
  <c r="K12189"/>
  <c r="K12188"/>
  <c r="K12187"/>
  <c r="K12186"/>
  <c r="K12185"/>
  <c r="K12184"/>
  <c r="K12183"/>
  <c r="K12182"/>
  <c r="K12181"/>
  <c r="K12180"/>
  <c r="K12179"/>
  <c r="K12178"/>
  <c r="K12177"/>
  <c r="K12176"/>
  <c r="K12175"/>
  <c r="K12174"/>
  <c r="K12173"/>
  <c r="K12172"/>
  <c r="K12171"/>
  <c r="K12170"/>
  <c r="K12169"/>
  <c r="K12168"/>
  <c r="K12167"/>
  <c r="K12166"/>
  <c r="K12165"/>
  <c r="K12164"/>
  <c r="K12163"/>
  <c r="K12162"/>
  <c r="K12161"/>
  <c r="K12160"/>
  <c r="K12159"/>
  <c r="K12158"/>
  <c r="K12157"/>
  <c r="K12156"/>
  <c r="K12155"/>
  <c r="K12154"/>
  <c r="K12153"/>
  <c r="K12152"/>
  <c r="K12151"/>
  <c r="K12150"/>
  <c r="K12149"/>
  <c r="K12148"/>
  <c r="K12147"/>
  <c r="K12146"/>
  <c r="K12145"/>
  <c r="K12144"/>
  <c r="K12143"/>
  <c r="K12142"/>
  <c r="K12141"/>
  <c r="K12140"/>
  <c r="K12139"/>
  <c r="K12138"/>
  <c r="K12137"/>
  <c r="K12136"/>
  <c r="K12135"/>
  <c r="K12134"/>
  <c r="K12133"/>
  <c r="K12132"/>
  <c r="K12131"/>
  <c r="K12130"/>
  <c r="K12129"/>
  <c r="K12128"/>
  <c r="K12127"/>
  <c r="K12126"/>
  <c r="K12125"/>
  <c r="K12124"/>
  <c r="K12123"/>
  <c r="K12122"/>
  <c r="K12121"/>
  <c r="K12120"/>
  <c r="K12119"/>
  <c r="K12118"/>
  <c r="K12117"/>
  <c r="K12116"/>
  <c r="K12115"/>
  <c r="K12114"/>
  <c r="K12113"/>
  <c r="K12112"/>
  <c r="K12111"/>
  <c r="K12110"/>
  <c r="K12109"/>
  <c r="K12108"/>
  <c r="K12107"/>
  <c r="K12106"/>
  <c r="K12105"/>
  <c r="K12104"/>
  <c r="K12103"/>
  <c r="K12102"/>
  <c r="K12101"/>
  <c r="K12100"/>
  <c r="K12099"/>
  <c r="K12098"/>
  <c r="K12097"/>
  <c r="K12096"/>
  <c r="K12095"/>
  <c r="K12094"/>
  <c r="K12093"/>
  <c r="K12092"/>
  <c r="K12091"/>
  <c r="K12090"/>
  <c r="F12089"/>
  <c r="E12089"/>
  <c r="D12089"/>
  <c r="C12089"/>
  <c r="B12089"/>
  <c r="A12089"/>
  <c r="K12088"/>
  <c r="K12087"/>
  <c r="K12086"/>
  <c r="K12085"/>
  <c r="K12084"/>
  <c r="K12083"/>
  <c r="K12082"/>
  <c r="K12081"/>
  <c r="K12080"/>
  <c r="K12079"/>
  <c r="K12078"/>
  <c r="K12077"/>
  <c r="K12076"/>
  <c r="K12075"/>
  <c r="K12074"/>
  <c r="K12073"/>
  <c r="K12072"/>
  <c r="K12071"/>
  <c r="K12070"/>
  <c r="K12069"/>
  <c r="K12068"/>
  <c r="F12067"/>
  <c r="E12067"/>
  <c r="D12067"/>
  <c r="C12067"/>
  <c r="B12067"/>
  <c r="A12067"/>
  <c r="K12066"/>
  <c r="K12065"/>
  <c r="K12064"/>
  <c r="K12063"/>
  <c r="K12062"/>
  <c r="K12061"/>
  <c r="K12060"/>
  <c r="K12059"/>
  <c r="K12058"/>
  <c r="K12057"/>
  <c r="K12056"/>
  <c r="K12055"/>
  <c r="K12054"/>
  <c r="K12053"/>
  <c r="K12052"/>
  <c r="K12051"/>
  <c r="K12050"/>
  <c r="K12049"/>
  <c r="K12048"/>
  <c r="K12047"/>
  <c r="K12046"/>
  <c r="F12045"/>
  <c r="E12045"/>
  <c r="D12045"/>
  <c r="C12045"/>
  <c r="B12045"/>
  <c r="A12045"/>
  <c r="K12044"/>
  <c r="K12043"/>
  <c r="K12042"/>
  <c r="K12041"/>
  <c r="K12040"/>
  <c r="K12039"/>
  <c r="K12038"/>
  <c r="K12037"/>
  <c r="K12036"/>
  <c r="K12035"/>
  <c r="K12034"/>
  <c r="K12033"/>
  <c r="K12032"/>
  <c r="K12031"/>
  <c r="K12030"/>
  <c r="K12029"/>
  <c r="K12028"/>
  <c r="K12027"/>
  <c r="K12026"/>
  <c r="K12025"/>
  <c r="K12024"/>
  <c r="F12023"/>
  <c r="E12023"/>
  <c r="D12023"/>
  <c r="C12023"/>
  <c r="B12023"/>
  <c r="A12023"/>
  <c r="K12022"/>
  <c r="K12021"/>
  <c r="K12020"/>
  <c r="K12019"/>
  <c r="K12018"/>
  <c r="K12017"/>
  <c r="K12016"/>
  <c r="K12015"/>
  <c r="K12014"/>
  <c r="K12013"/>
  <c r="K12012"/>
  <c r="K12011"/>
  <c r="K12010"/>
  <c r="K12009"/>
  <c r="K12008"/>
  <c r="K12007"/>
  <c r="K12006"/>
  <c r="K12005"/>
  <c r="K12004"/>
  <c r="K12003"/>
  <c r="K12002"/>
  <c r="F12001"/>
  <c r="E12001"/>
  <c r="D12001"/>
  <c r="C12001"/>
  <c r="B12001"/>
  <c r="A12001"/>
  <c r="K12000"/>
  <c r="K11999"/>
  <c r="K11998"/>
  <c r="K11997"/>
  <c r="K11996"/>
  <c r="K11995"/>
  <c r="K11994"/>
  <c r="K11993"/>
  <c r="K11992"/>
  <c r="K11991"/>
  <c r="K11990"/>
  <c r="K11989"/>
  <c r="K11988"/>
  <c r="K11987"/>
  <c r="K11986"/>
  <c r="K11985"/>
  <c r="K11984"/>
  <c r="K11983"/>
  <c r="K11982"/>
  <c r="K11981"/>
  <c r="K11980"/>
  <c r="F11979"/>
  <c r="E11979"/>
  <c r="D11979"/>
  <c r="C11979"/>
  <c r="B11979"/>
  <c r="A11979"/>
  <c r="K11978"/>
  <c r="K11977"/>
  <c r="K11976"/>
  <c r="K11975"/>
  <c r="K11974"/>
  <c r="K11973"/>
  <c r="K11972"/>
  <c r="K11971"/>
  <c r="K11970"/>
  <c r="K11969"/>
  <c r="K11968"/>
  <c r="K11967"/>
  <c r="K11966"/>
  <c r="K11965"/>
  <c r="K11964"/>
  <c r="K11963"/>
  <c r="K11962"/>
  <c r="K11961"/>
  <c r="K11960"/>
  <c r="K11959"/>
  <c r="K11958"/>
  <c r="F11957"/>
  <c r="E11957"/>
  <c r="D11957"/>
  <c r="C11957"/>
  <c r="B11957"/>
  <c r="A11957"/>
  <c r="K11956"/>
  <c r="K11955"/>
  <c r="K11954"/>
  <c r="K11953"/>
  <c r="K11952"/>
  <c r="K11951"/>
  <c r="K11950"/>
  <c r="K11949"/>
  <c r="K11948"/>
  <c r="K11947"/>
  <c r="K11946"/>
  <c r="K11945"/>
  <c r="K11944"/>
  <c r="K11943"/>
  <c r="K11942"/>
  <c r="K11941"/>
  <c r="K11940"/>
  <c r="K11939"/>
  <c r="K11938"/>
  <c r="K11937"/>
  <c r="K11936"/>
  <c r="F11935"/>
  <c r="E11935"/>
  <c r="D11935"/>
  <c r="C11935"/>
  <c r="B11935"/>
  <c r="A11935"/>
  <c r="K11934"/>
  <c r="K11933"/>
  <c r="K11932"/>
  <c r="K11931"/>
  <c r="K11930"/>
  <c r="K11929"/>
  <c r="K11928"/>
  <c r="K11927"/>
  <c r="K11926"/>
  <c r="K11925"/>
  <c r="K11924"/>
  <c r="K11923"/>
  <c r="K11922"/>
  <c r="K11921"/>
  <c r="K11920"/>
  <c r="K11919"/>
  <c r="K11918"/>
  <c r="K11917"/>
  <c r="K11916"/>
  <c r="K11915"/>
  <c r="K11914"/>
  <c r="F11913"/>
  <c r="E11913"/>
  <c r="D11913"/>
  <c r="C11913"/>
  <c r="B11913"/>
  <c r="A11913"/>
  <c r="K11912"/>
  <c r="K11911"/>
  <c r="K11910"/>
  <c r="K11909"/>
  <c r="K11908"/>
  <c r="K11907"/>
  <c r="K11906"/>
  <c r="K11905"/>
  <c r="K11904"/>
  <c r="K11903"/>
  <c r="K11902"/>
  <c r="K11901"/>
  <c r="K11900"/>
  <c r="K11899"/>
  <c r="K11898"/>
  <c r="K11897"/>
  <c r="K11896"/>
  <c r="K11895"/>
  <c r="K11894"/>
  <c r="K11893"/>
  <c r="K11892"/>
  <c r="F11891"/>
  <c r="E11891"/>
  <c r="D11891"/>
  <c r="C11891"/>
  <c r="B11891"/>
  <c r="A11891"/>
  <c r="K11890"/>
  <c r="K11889"/>
  <c r="K11888"/>
  <c r="K11887"/>
  <c r="K11886"/>
  <c r="K11885"/>
  <c r="K11884"/>
  <c r="K11883"/>
  <c r="K11882"/>
  <c r="K11881"/>
  <c r="K11880"/>
  <c r="K11879"/>
  <c r="K11878"/>
  <c r="K11877"/>
  <c r="K11876"/>
  <c r="K11875"/>
  <c r="K11874"/>
  <c r="K11873"/>
  <c r="K11872"/>
  <c r="K11871"/>
  <c r="K11870"/>
  <c r="F11869"/>
  <c r="E11869"/>
  <c r="D11869"/>
  <c r="C11869"/>
  <c r="B11869"/>
  <c r="A11869"/>
  <c r="K11868"/>
  <c r="K11867"/>
  <c r="K11866"/>
  <c r="K11865"/>
  <c r="K11864"/>
  <c r="K11863"/>
  <c r="K11862"/>
  <c r="K11861"/>
  <c r="K11860"/>
  <c r="K11859"/>
  <c r="K11858"/>
  <c r="K11857"/>
  <c r="K11856"/>
  <c r="K11855"/>
  <c r="K11854"/>
  <c r="K11853"/>
  <c r="K11852"/>
  <c r="K11851"/>
  <c r="K11850"/>
  <c r="K11849"/>
  <c r="K11848"/>
  <c r="F11847"/>
  <c r="E11847"/>
  <c r="D11847"/>
  <c r="C11847"/>
  <c r="B11847"/>
  <c r="A11847"/>
  <c r="K11846"/>
  <c r="K11845"/>
  <c r="K11844"/>
  <c r="K11843"/>
  <c r="K11842"/>
  <c r="K11841"/>
  <c r="K11840"/>
  <c r="K11839"/>
  <c r="K11838"/>
  <c r="K11837"/>
  <c r="K11836"/>
  <c r="K11835"/>
  <c r="K11834"/>
  <c r="K11833"/>
  <c r="K11832"/>
  <c r="K11831"/>
  <c r="K11830"/>
  <c r="K11829"/>
  <c r="K11828"/>
  <c r="K11827"/>
  <c r="K11826"/>
  <c r="F11825"/>
  <c r="E11825"/>
  <c r="D11825"/>
  <c r="C11825"/>
  <c r="B11825"/>
  <c r="A11825"/>
  <c r="K11824"/>
  <c r="K11823"/>
  <c r="K11822"/>
  <c r="K11821"/>
  <c r="K11820"/>
  <c r="K11819"/>
  <c r="K11818"/>
  <c r="K11817"/>
  <c r="K11816"/>
  <c r="K11815"/>
  <c r="K11814"/>
  <c r="K11813"/>
  <c r="K11812"/>
  <c r="K11811"/>
  <c r="K11810"/>
  <c r="K11809"/>
  <c r="K11808"/>
  <c r="K11807"/>
  <c r="K11806"/>
  <c r="K11805"/>
  <c r="K11804"/>
  <c r="F11803"/>
  <c r="E11803"/>
  <c r="D11803"/>
  <c r="C11803"/>
  <c r="B11803"/>
  <c r="A11803"/>
  <c r="K11802"/>
  <c r="K11801"/>
  <c r="K11800"/>
  <c r="K11799"/>
  <c r="K11798"/>
  <c r="K11797"/>
  <c r="K11796"/>
  <c r="K11795"/>
  <c r="K11794"/>
  <c r="K11793"/>
  <c r="K11792"/>
  <c r="K11791"/>
  <c r="K11790"/>
  <c r="K11789"/>
  <c r="K11788"/>
  <c r="K11787"/>
  <c r="K11786"/>
  <c r="K11785"/>
  <c r="K11784"/>
  <c r="K11783"/>
  <c r="K11782"/>
  <c r="F11781"/>
  <c r="E11781"/>
  <c r="D11781"/>
  <c r="C11781"/>
  <c r="B11781"/>
  <c r="A11781"/>
  <c r="K11780"/>
  <c r="K11779"/>
  <c r="K11778"/>
  <c r="K11777"/>
  <c r="K11776"/>
  <c r="K11775"/>
  <c r="K11774"/>
  <c r="K11773"/>
  <c r="K11772"/>
  <c r="K11771"/>
  <c r="K11770"/>
  <c r="K11769"/>
  <c r="K11768"/>
  <c r="K11767"/>
  <c r="K11766"/>
  <c r="K11765"/>
  <c r="K11764"/>
  <c r="K11763"/>
  <c r="K11762"/>
  <c r="K11761"/>
  <c r="K11760"/>
  <c r="F11759"/>
  <c r="E11759"/>
  <c r="D11759"/>
  <c r="C11759"/>
  <c r="B11759"/>
  <c r="A11759"/>
  <c r="K11758"/>
  <c r="K11757"/>
  <c r="K11756"/>
  <c r="K11755"/>
  <c r="K11754"/>
  <c r="K11753"/>
  <c r="K11752"/>
  <c r="K11751"/>
  <c r="K11750"/>
  <c r="K11749"/>
  <c r="K11748"/>
  <c r="K11747"/>
  <c r="K11746"/>
  <c r="K11745"/>
  <c r="K11744"/>
  <c r="K11743"/>
  <c r="K11742"/>
  <c r="K11741"/>
  <c r="K11740"/>
  <c r="K11739"/>
  <c r="K11738"/>
  <c r="F11737"/>
  <c r="E11737"/>
  <c r="D11737"/>
  <c r="C11737"/>
  <c r="B11737"/>
  <c r="A11737"/>
  <c r="K11736"/>
  <c r="K11735"/>
  <c r="K11734"/>
  <c r="K11733"/>
  <c r="K11732"/>
  <c r="K11731"/>
  <c r="K11730"/>
  <c r="K11729"/>
  <c r="K11728"/>
  <c r="K11727"/>
  <c r="K11726"/>
  <c r="K11725"/>
  <c r="K11724"/>
  <c r="K11723"/>
  <c r="K11722"/>
  <c r="K11721"/>
  <c r="K11720"/>
  <c r="K11719"/>
  <c r="K11718"/>
  <c r="K11717"/>
  <c r="K11716"/>
  <c r="F11715"/>
  <c r="E11715"/>
  <c r="D11715"/>
  <c r="C11715"/>
  <c r="B11715"/>
  <c r="A11715"/>
  <c r="K11714"/>
  <c r="K11713"/>
  <c r="K11712"/>
  <c r="K11711"/>
  <c r="K11710"/>
  <c r="K11709"/>
  <c r="K11708"/>
  <c r="K11707"/>
  <c r="K11706"/>
  <c r="K11705"/>
  <c r="K11704"/>
  <c r="K11703"/>
  <c r="K11702"/>
  <c r="K11701"/>
  <c r="K11700"/>
  <c r="K11699"/>
  <c r="K11698"/>
  <c r="K11697"/>
  <c r="K11696"/>
  <c r="K11695"/>
  <c r="K11694"/>
  <c r="F11693"/>
  <c r="E11693"/>
  <c r="D11693"/>
  <c r="C11693"/>
  <c r="B11693"/>
  <c r="A11693"/>
  <c r="K11692"/>
  <c r="K11691"/>
  <c r="K11690"/>
  <c r="K11689"/>
  <c r="K11688"/>
  <c r="K11687"/>
  <c r="K11686"/>
  <c r="K11685"/>
  <c r="K11684"/>
  <c r="K11683"/>
  <c r="K11682"/>
  <c r="K11681"/>
  <c r="K11680"/>
  <c r="K11679"/>
  <c r="K11678"/>
  <c r="K11677"/>
  <c r="K11676"/>
  <c r="K11675"/>
  <c r="K11674"/>
  <c r="K11673"/>
  <c r="K11672"/>
  <c r="F11671"/>
  <c r="E11671"/>
  <c r="D11671"/>
  <c r="C11671"/>
  <c r="B11671"/>
  <c r="A11671"/>
  <c r="K11670"/>
  <c r="K11669"/>
  <c r="K11668"/>
  <c r="K11667"/>
  <c r="K11666"/>
  <c r="K11665"/>
  <c r="K11664"/>
  <c r="K11663"/>
  <c r="K11662"/>
  <c r="K11661"/>
  <c r="K11660"/>
  <c r="K11659"/>
  <c r="K11658"/>
  <c r="K11657"/>
  <c r="K11656"/>
  <c r="K11655"/>
  <c r="K11654"/>
  <c r="K11653"/>
  <c r="K11652"/>
  <c r="K11651"/>
  <c r="K11650"/>
  <c r="F11649"/>
  <c r="E11649"/>
  <c r="D11649"/>
  <c r="C11649"/>
  <c r="B11649"/>
  <c r="A11649"/>
  <c r="K11648"/>
  <c r="K11647"/>
  <c r="K11646"/>
  <c r="K11645"/>
  <c r="K11644"/>
  <c r="K11643"/>
  <c r="K11642"/>
  <c r="K11641"/>
  <c r="K11640"/>
  <c r="K11639"/>
  <c r="K11638"/>
  <c r="K11637"/>
  <c r="K11636"/>
  <c r="K11635"/>
  <c r="K11634"/>
  <c r="K11633"/>
  <c r="K11632"/>
  <c r="K11631"/>
  <c r="K11630"/>
  <c r="K11629"/>
  <c r="K11628"/>
  <c r="F11627"/>
  <c r="E11627"/>
  <c r="D11627"/>
  <c r="C11627"/>
  <c r="B11627"/>
  <c r="A11627"/>
  <c r="K11626"/>
  <c r="K11625"/>
  <c r="K11624"/>
  <c r="K11623"/>
  <c r="K11622"/>
  <c r="K11621"/>
  <c r="K11620"/>
  <c r="K11619"/>
  <c r="K11618"/>
  <c r="K11617"/>
  <c r="K11616"/>
  <c r="K11615"/>
  <c r="K11614"/>
  <c r="K11613"/>
  <c r="K11612"/>
  <c r="K11611"/>
  <c r="K11610"/>
  <c r="K11609"/>
  <c r="K11608"/>
  <c r="K11607"/>
  <c r="K11606"/>
  <c r="F11605"/>
  <c r="E11605"/>
  <c r="D11605"/>
  <c r="C11605"/>
  <c r="B11605"/>
  <c r="A11605"/>
  <c r="K11604"/>
  <c r="K11603"/>
  <c r="K11602"/>
  <c r="K11601"/>
  <c r="K11600"/>
  <c r="K11599"/>
  <c r="K11598"/>
  <c r="K11597"/>
  <c r="K11596"/>
  <c r="K11595"/>
  <c r="K11594"/>
  <c r="K11593"/>
  <c r="K11592"/>
  <c r="K11591"/>
  <c r="K11590"/>
  <c r="K11589"/>
  <c r="K11588"/>
  <c r="K11587"/>
  <c r="K11586"/>
  <c r="K11585"/>
  <c r="K11584"/>
  <c r="F11583"/>
  <c r="E11583"/>
  <c r="D11583"/>
  <c r="C11583"/>
  <c r="B11583"/>
  <c r="A11583"/>
  <c r="K11582"/>
  <c r="K11581"/>
  <c r="K11580"/>
  <c r="K11579"/>
  <c r="K11578"/>
  <c r="K11577"/>
  <c r="K11576"/>
  <c r="K11575"/>
  <c r="K11574"/>
  <c r="K11573"/>
  <c r="K11572"/>
  <c r="K11571"/>
  <c r="K11570"/>
  <c r="K11569"/>
  <c r="K11568"/>
  <c r="K11567"/>
  <c r="K11566"/>
  <c r="K11565"/>
  <c r="K11564"/>
  <c r="K11563"/>
  <c r="K11562"/>
  <c r="F11561"/>
  <c r="E11561"/>
  <c r="D11561"/>
  <c r="C11561"/>
  <c r="B11561"/>
  <c r="A11561"/>
  <c r="K11560"/>
  <c r="K11559"/>
  <c r="K11558"/>
  <c r="K11557"/>
  <c r="K11556"/>
  <c r="K11555"/>
  <c r="K11554"/>
  <c r="K11553"/>
  <c r="K11552"/>
  <c r="K11551"/>
  <c r="K11550"/>
  <c r="K11549"/>
  <c r="K11548"/>
  <c r="K11547"/>
  <c r="K11546"/>
  <c r="K11545"/>
  <c r="K11544"/>
  <c r="K11543"/>
  <c r="K11542"/>
  <c r="K11541"/>
  <c r="K11540"/>
  <c r="F11539"/>
  <c r="E11539"/>
  <c r="D11539"/>
  <c r="C11539"/>
  <c r="B11539"/>
  <c r="A11539"/>
  <c r="K11538"/>
  <c r="K11537"/>
  <c r="K11536"/>
  <c r="K11535"/>
  <c r="K11534"/>
  <c r="K11533"/>
  <c r="K11532"/>
  <c r="K11531"/>
  <c r="K11530"/>
  <c r="K11529"/>
  <c r="K11528"/>
  <c r="K11527"/>
  <c r="K11526"/>
  <c r="K11525"/>
  <c r="K11524"/>
  <c r="K11523"/>
  <c r="K11522"/>
  <c r="K11521"/>
  <c r="K11520"/>
  <c r="K11519"/>
  <c r="K11518"/>
  <c r="F11517"/>
  <c r="E11517"/>
  <c r="D11517"/>
  <c r="C11517"/>
  <c r="B11517"/>
  <c r="A11517"/>
  <c r="K11516"/>
  <c r="K11515"/>
  <c r="K11514"/>
  <c r="K11513"/>
  <c r="K11512"/>
  <c r="K11511"/>
  <c r="K11510"/>
  <c r="K11509"/>
  <c r="K11508"/>
  <c r="K11507"/>
  <c r="K11506"/>
  <c r="K11505"/>
  <c r="K11504"/>
  <c r="K11503"/>
  <c r="K11502"/>
  <c r="K11501"/>
  <c r="K11500"/>
  <c r="K11499"/>
  <c r="K11498"/>
  <c r="K11497"/>
  <c r="K11496"/>
  <c r="F11495"/>
  <c r="E11495"/>
  <c r="D11495"/>
  <c r="C11495"/>
  <c r="B11495"/>
  <c r="A11495"/>
  <c r="K11494"/>
  <c r="K11493"/>
  <c r="K11492"/>
  <c r="K11491"/>
  <c r="K11490"/>
  <c r="K11489"/>
  <c r="K11488"/>
  <c r="K11487"/>
  <c r="K11486"/>
  <c r="K11485"/>
  <c r="K11484"/>
  <c r="K11483"/>
  <c r="K11482"/>
  <c r="K11481"/>
  <c r="K11480"/>
  <c r="K11479"/>
  <c r="K11478"/>
  <c r="K11477"/>
  <c r="K11476"/>
  <c r="K11475"/>
  <c r="K11474"/>
  <c r="F11473"/>
  <c r="E11473"/>
  <c r="D11473"/>
  <c r="C11473"/>
  <c r="B11473"/>
  <c r="A11473"/>
  <c r="K11472"/>
  <c r="K11471"/>
  <c r="K11470"/>
  <c r="K11469"/>
  <c r="K11468"/>
  <c r="K11467"/>
  <c r="K11466"/>
  <c r="K11465"/>
  <c r="K11464"/>
  <c r="K11463"/>
  <c r="K11462"/>
  <c r="K11461"/>
  <c r="K11460"/>
  <c r="K11459"/>
  <c r="K11458"/>
  <c r="K11457"/>
  <c r="K11456"/>
  <c r="K11455"/>
  <c r="K11454"/>
  <c r="K11453"/>
  <c r="K11452"/>
  <c r="F11451"/>
  <c r="E11451"/>
  <c r="D11451"/>
  <c r="C11451"/>
  <c r="B11451"/>
  <c r="A11451"/>
  <c r="K11450"/>
  <c r="K11449"/>
  <c r="K11448"/>
  <c r="K11447"/>
  <c r="K11446"/>
  <c r="K11445"/>
  <c r="K11444"/>
  <c r="K11443"/>
  <c r="K11442"/>
  <c r="K11441"/>
  <c r="K11440"/>
  <c r="K11439"/>
  <c r="K11438"/>
  <c r="K11437"/>
  <c r="K11436"/>
  <c r="K11435"/>
  <c r="K11434"/>
  <c r="K11433"/>
  <c r="K11432"/>
  <c r="K11431"/>
  <c r="K11430"/>
  <c r="F11429"/>
  <c r="E11429"/>
  <c r="D11429"/>
  <c r="C11429"/>
  <c r="B11429"/>
  <c r="A11429"/>
  <c r="K11428"/>
  <c r="K11427"/>
  <c r="K11426"/>
  <c r="K11425"/>
  <c r="K11424"/>
  <c r="K11423"/>
  <c r="K11422"/>
  <c r="K11421"/>
  <c r="K11420"/>
  <c r="K11419"/>
  <c r="K11418"/>
  <c r="K11417"/>
  <c r="K11416"/>
  <c r="K11415"/>
  <c r="K11414"/>
  <c r="K11413"/>
  <c r="K11412"/>
  <c r="K11411"/>
  <c r="K11410"/>
  <c r="K11409"/>
  <c r="K11408"/>
  <c r="F11407"/>
  <c r="E11407"/>
  <c r="D11407"/>
  <c r="C11407"/>
  <c r="B11407"/>
  <c r="A11407"/>
  <c r="K11406"/>
  <c r="K11405"/>
  <c r="K11404"/>
  <c r="K11403"/>
  <c r="K11402"/>
  <c r="K11401"/>
  <c r="K11400"/>
  <c r="K11399"/>
  <c r="K11398"/>
  <c r="K11397"/>
  <c r="K11396"/>
  <c r="K11395"/>
  <c r="K11394"/>
  <c r="K11393"/>
  <c r="K11392"/>
  <c r="K11391"/>
  <c r="K11390"/>
  <c r="K11389"/>
  <c r="K11388"/>
  <c r="K11387"/>
  <c r="K11386"/>
  <c r="F11385"/>
  <c r="E11385"/>
  <c r="D11385"/>
  <c r="C11385"/>
  <c r="B11385"/>
  <c r="A11385"/>
  <c r="K11384"/>
  <c r="K11383"/>
  <c r="K11382"/>
  <c r="K11381"/>
  <c r="K11380"/>
  <c r="K11379"/>
  <c r="K11378"/>
  <c r="K11377"/>
  <c r="K11376"/>
  <c r="K11375"/>
  <c r="K11374"/>
  <c r="K11373"/>
  <c r="K11372"/>
  <c r="K11371"/>
  <c r="K11370"/>
  <c r="K11369"/>
  <c r="K11368"/>
  <c r="K11367"/>
  <c r="K11366"/>
  <c r="K11365"/>
  <c r="K11364"/>
  <c r="F11363"/>
  <c r="E11363"/>
  <c r="D11363"/>
  <c r="C11363"/>
  <c r="B11363"/>
  <c r="A11363"/>
  <c r="K11362"/>
  <c r="K11361"/>
  <c r="K11360"/>
  <c r="K11359"/>
  <c r="K11358"/>
  <c r="K11357"/>
  <c r="K11356"/>
  <c r="K11355"/>
  <c r="K11354"/>
  <c r="K11353"/>
  <c r="K11352"/>
  <c r="K11351"/>
  <c r="K11350"/>
  <c r="K11349"/>
  <c r="K11348"/>
  <c r="K11347"/>
  <c r="K11346"/>
  <c r="K11345"/>
  <c r="K11344"/>
  <c r="K11343"/>
  <c r="K11342"/>
  <c r="F11341"/>
  <c r="E11341"/>
  <c r="D11341"/>
  <c r="C11341"/>
  <c r="B11341"/>
  <c r="A11341"/>
  <c r="K11340"/>
  <c r="K11339"/>
  <c r="K11338"/>
  <c r="K11337"/>
  <c r="K11336"/>
  <c r="K11335"/>
  <c r="K11334"/>
  <c r="K11333"/>
  <c r="K11332"/>
  <c r="K11331"/>
  <c r="K11330"/>
  <c r="K11329"/>
  <c r="K11328"/>
  <c r="K11327"/>
  <c r="K11326"/>
  <c r="K11325"/>
  <c r="K11324"/>
  <c r="K11323"/>
  <c r="K11322"/>
  <c r="K11321"/>
  <c r="K11320"/>
  <c r="F11319"/>
  <c r="E11319"/>
  <c r="D11319"/>
  <c r="C11319"/>
  <c r="B11319"/>
  <c r="A11319"/>
  <c r="K11318"/>
  <c r="K11317"/>
  <c r="K11316"/>
  <c r="K11315"/>
  <c r="K11314"/>
  <c r="K11313"/>
  <c r="K11312"/>
  <c r="K11311"/>
  <c r="K11310"/>
  <c r="K11309"/>
  <c r="K11308"/>
  <c r="K11307"/>
  <c r="K11306"/>
  <c r="K11305"/>
  <c r="K11304"/>
  <c r="K11303"/>
  <c r="K11302"/>
  <c r="K11301"/>
  <c r="K11300"/>
  <c r="K11299"/>
  <c r="K11298"/>
  <c r="F11297"/>
  <c r="E11297"/>
  <c r="D11297"/>
  <c r="C11297"/>
  <c r="B11297"/>
  <c r="A11297"/>
  <c r="K11296"/>
  <c r="K11295"/>
  <c r="K11294"/>
  <c r="K11293"/>
  <c r="K11292"/>
  <c r="K11291"/>
  <c r="K11290"/>
  <c r="K11289"/>
  <c r="K11288"/>
  <c r="K11287"/>
  <c r="K11286"/>
  <c r="K11285"/>
  <c r="K11284"/>
  <c r="K11283"/>
  <c r="K11282"/>
  <c r="K11281"/>
  <c r="K11280"/>
  <c r="K11279"/>
  <c r="K11278"/>
  <c r="K11277"/>
  <c r="K11276"/>
  <c r="F11275"/>
  <c r="E11275"/>
  <c r="D11275"/>
  <c r="C11275"/>
  <c r="B11275"/>
  <c r="A11275"/>
  <c r="K11274"/>
  <c r="K11273"/>
  <c r="K11272"/>
  <c r="K11271"/>
  <c r="K11270"/>
  <c r="K11269"/>
  <c r="K11268"/>
  <c r="K11267"/>
  <c r="K11266"/>
  <c r="K11265"/>
  <c r="K11264"/>
  <c r="K11263"/>
  <c r="K11262"/>
  <c r="K11261"/>
  <c r="K11260"/>
  <c r="K11259"/>
  <c r="K11258"/>
  <c r="K11257"/>
  <c r="K11256"/>
  <c r="K11255"/>
  <c r="K11254"/>
  <c r="F11253"/>
  <c r="E11253"/>
  <c r="D11253"/>
  <c r="C11253"/>
  <c r="B11253"/>
  <c r="A11253"/>
  <c r="K11252"/>
  <c r="K11251"/>
  <c r="K11250"/>
  <c r="K11249"/>
  <c r="K11248"/>
  <c r="K11247"/>
  <c r="K11246"/>
  <c r="K11245"/>
  <c r="K11244"/>
  <c r="K11243"/>
  <c r="K11242"/>
  <c r="K11241"/>
  <c r="K11240"/>
  <c r="K11239"/>
  <c r="K11238"/>
  <c r="K11237"/>
  <c r="K11236"/>
  <c r="K11235"/>
  <c r="K11234"/>
  <c r="K11233"/>
  <c r="K11232"/>
  <c r="E11231"/>
  <c r="D11231"/>
  <c r="C11231"/>
  <c r="B11231"/>
  <c r="A11231"/>
  <c r="K11230"/>
  <c r="K11229"/>
  <c r="K11228"/>
  <c r="K11227"/>
  <c r="K11226"/>
  <c r="K11225"/>
  <c r="K11224"/>
  <c r="K11223"/>
  <c r="K11222"/>
  <c r="K11221"/>
  <c r="K11220"/>
  <c r="K11219"/>
  <c r="K11218"/>
  <c r="K11217"/>
  <c r="K11216"/>
  <c r="K11215"/>
  <c r="K11214"/>
  <c r="K11213"/>
  <c r="K11212"/>
  <c r="K11211"/>
  <c r="K11210"/>
  <c r="F11209"/>
  <c r="E11209"/>
  <c r="D11209"/>
  <c r="C11209"/>
  <c r="B11209"/>
  <c r="A11209"/>
  <c r="K11208"/>
  <c r="K11207"/>
  <c r="K11206"/>
  <c r="K11205"/>
  <c r="K11204"/>
  <c r="K11203"/>
  <c r="K11202"/>
  <c r="K11201"/>
  <c r="K11200"/>
  <c r="K11199"/>
  <c r="K11198"/>
  <c r="K11197"/>
  <c r="K11196"/>
  <c r="K11195"/>
  <c r="K11194"/>
  <c r="K11193"/>
  <c r="K11192"/>
  <c r="K11191"/>
  <c r="K11190"/>
  <c r="K11189"/>
  <c r="K11188"/>
  <c r="F11187"/>
  <c r="E11187"/>
  <c r="D11187"/>
  <c r="C11187"/>
  <c r="B11187"/>
  <c r="A11187"/>
  <c r="K11186"/>
  <c r="K11185"/>
  <c r="K11184"/>
  <c r="K11183"/>
  <c r="K11182"/>
  <c r="K11181"/>
  <c r="K11180"/>
  <c r="K11179"/>
  <c r="K11178"/>
  <c r="K11177"/>
  <c r="K11176"/>
  <c r="K11175"/>
  <c r="K11174"/>
  <c r="K11173"/>
  <c r="K11172"/>
  <c r="K11171"/>
  <c r="K11170"/>
  <c r="K11169"/>
  <c r="K11168"/>
  <c r="K11167"/>
  <c r="K11166"/>
  <c r="F11165"/>
  <c r="E11165"/>
  <c r="D11165"/>
  <c r="C11165"/>
  <c r="B11165"/>
  <c r="A11165"/>
  <c r="K11164"/>
  <c r="K11163"/>
  <c r="K11162"/>
  <c r="K11161"/>
  <c r="K11160"/>
  <c r="K11159"/>
  <c r="K11158"/>
  <c r="K11157"/>
  <c r="K11156"/>
  <c r="K11155"/>
  <c r="K11154"/>
  <c r="K11153"/>
  <c r="K11152"/>
  <c r="K11151"/>
  <c r="K11150"/>
  <c r="K11149"/>
  <c r="K11148"/>
  <c r="K11147"/>
  <c r="K11146"/>
  <c r="K11145"/>
  <c r="K11144"/>
  <c r="F11143"/>
  <c r="E11143"/>
  <c r="D11143"/>
  <c r="C11143"/>
  <c r="B11143"/>
  <c r="A11143"/>
  <c r="K11142"/>
  <c r="K11141"/>
  <c r="K11140"/>
  <c r="K11139"/>
  <c r="K11138"/>
  <c r="K11137"/>
  <c r="K11136"/>
  <c r="K11135"/>
  <c r="K11134"/>
  <c r="K11133"/>
  <c r="K11132"/>
  <c r="K11131"/>
  <c r="K11130"/>
  <c r="K11129"/>
  <c r="K11128"/>
  <c r="K11127"/>
  <c r="K11126"/>
  <c r="K11125"/>
  <c r="K11124"/>
  <c r="K11123"/>
  <c r="K11122"/>
  <c r="F11121"/>
  <c r="E11121"/>
  <c r="D11121"/>
  <c r="C11121"/>
  <c r="B11121"/>
  <c r="A11121"/>
  <c r="K11120"/>
  <c r="K11119"/>
  <c r="K11118"/>
  <c r="K11117"/>
  <c r="K11116"/>
  <c r="K11115"/>
  <c r="K11114"/>
  <c r="K11113"/>
  <c r="K11112"/>
  <c r="K11111"/>
  <c r="K11110"/>
  <c r="K11109"/>
  <c r="K11108"/>
  <c r="K11107"/>
  <c r="K11106"/>
  <c r="K11105"/>
  <c r="K11104"/>
  <c r="K11103"/>
  <c r="K11102"/>
  <c r="K11101"/>
  <c r="K11100"/>
  <c r="F11099"/>
  <c r="E11099"/>
  <c r="D11099"/>
  <c r="C11099"/>
  <c r="B11099"/>
  <c r="A11099"/>
  <c r="K11098"/>
  <c r="K11097"/>
  <c r="K11096"/>
  <c r="K11095"/>
  <c r="K11094"/>
  <c r="K11093"/>
  <c r="K11092"/>
  <c r="K11091"/>
  <c r="K11090"/>
  <c r="K11089"/>
  <c r="K11088"/>
  <c r="K11087"/>
  <c r="K11086"/>
  <c r="K11085"/>
  <c r="K11084"/>
  <c r="K11083"/>
  <c r="K11082"/>
  <c r="K11081"/>
  <c r="K11080"/>
  <c r="K11079"/>
  <c r="K11078"/>
  <c r="F11077"/>
  <c r="E11077"/>
  <c r="D11077"/>
  <c r="C11077"/>
  <c r="B11077"/>
  <c r="A11077"/>
  <c r="K11076"/>
  <c r="K11075"/>
  <c r="K11074"/>
  <c r="K11073"/>
  <c r="K11072"/>
  <c r="K11071"/>
  <c r="K11070"/>
  <c r="K11069"/>
  <c r="K11068"/>
  <c r="K11067"/>
  <c r="K11066"/>
  <c r="K11065"/>
  <c r="K11064"/>
  <c r="K11063"/>
  <c r="K11062"/>
  <c r="K11061"/>
  <c r="K11060"/>
  <c r="K11059"/>
  <c r="K11058"/>
  <c r="K11057"/>
  <c r="K11056"/>
  <c r="F11055"/>
  <c r="E11055"/>
  <c r="D11055"/>
  <c r="C11055"/>
  <c r="B11055"/>
  <c r="A11055"/>
  <c r="K11054"/>
  <c r="K11053"/>
  <c r="K11052"/>
  <c r="K11051"/>
  <c r="K11050"/>
  <c r="K11049"/>
  <c r="K11048"/>
  <c r="K11047"/>
  <c r="K11046"/>
  <c r="K11045"/>
  <c r="K11044"/>
  <c r="K11043"/>
  <c r="K11042"/>
  <c r="K11041"/>
  <c r="K11040"/>
  <c r="K11039"/>
  <c r="K11038"/>
  <c r="K11037"/>
  <c r="K11036"/>
  <c r="K11035"/>
  <c r="K11034"/>
  <c r="F11033"/>
  <c r="E11033"/>
  <c r="D11033"/>
  <c r="C11033"/>
  <c r="B11033"/>
  <c r="A11033"/>
  <c r="K11032"/>
  <c r="K11031"/>
  <c r="K11030"/>
  <c r="K11029"/>
  <c r="K11028"/>
  <c r="K11027"/>
  <c r="K11026"/>
  <c r="K11025"/>
  <c r="K11024"/>
  <c r="K11023"/>
  <c r="K11022"/>
  <c r="K11021"/>
  <c r="K11020"/>
  <c r="K11019"/>
  <c r="K11018"/>
  <c r="K11017"/>
  <c r="K11016"/>
  <c r="K11015"/>
  <c r="K11014"/>
  <c r="K11013"/>
  <c r="K11012"/>
  <c r="F11011"/>
  <c r="E11011"/>
  <c r="D11011"/>
  <c r="C11011"/>
  <c r="B11011"/>
  <c r="A11011"/>
  <c r="K11010"/>
  <c r="K11009"/>
  <c r="K11008"/>
  <c r="K11007"/>
  <c r="K11006"/>
  <c r="K11005"/>
  <c r="K11004"/>
  <c r="K11003"/>
  <c r="K11002"/>
  <c r="K11001"/>
  <c r="K11000"/>
  <c r="K10999"/>
  <c r="K10998"/>
  <c r="K10997"/>
  <c r="K10996"/>
  <c r="K10995"/>
  <c r="K10994"/>
  <c r="K10993"/>
  <c r="K10992"/>
  <c r="K10991"/>
  <c r="K10990"/>
  <c r="F10989"/>
  <c r="E10989"/>
  <c r="D10989"/>
  <c r="C10989"/>
  <c r="B10989"/>
  <c r="A10989"/>
  <c r="K10988"/>
  <c r="K10987"/>
  <c r="K10986"/>
  <c r="K10985"/>
  <c r="K10984"/>
  <c r="K10983"/>
  <c r="K10982"/>
  <c r="K10981"/>
  <c r="K10980"/>
  <c r="K10979"/>
  <c r="K10978"/>
  <c r="K10977"/>
  <c r="K10976"/>
  <c r="K10975"/>
  <c r="K10974"/>
  <c r="K10973"/>
  <c r="K10972"/>
  <c r="K10971"/>
  <c r="K10970"/>
  <c r="K10969"/>
  <c r="K10968"/>
  <c r="F10967"/>
  <c r="E10967"/>
  <c r="D10967"/>
  <c r="C10967"/>
  <c r="B10967"/>
  <c r="A10967"/>
  <c r="K10966"/>
  <c r="K10965"/>
  <c r="K10964"/>
  <c r="K10963"/>
  <c r="K10962"/>
  <c r="K10961"/>
  <c r="K10960"/>
  <c r="K10959"/>
  <c r="K10958"/>
  <c r="K10957"/>
  <c r="K10956"/>
  <c r="K10955"/>
  <c r="K10954"/>
  <c r="K10953"/>
  <c r="K10952"/>
  <c r="K10951"/>
  <c r="K10950"/>
  <c r="K10949"/>
  <c r="K10948"/>
  <c r="K10947"/>
  <c r="K10946"/>
  <c r="E10945"/>
  <c r="D10945"/>
  <c r="C10945"/>
  <c r="B10945"/>
  <c r="A10945"/>
  <c r="K10944"/>
  <c r="K10943"/>
  <c r="K10942"/>
  <c r="K10941"/>
  <c r="K10940"/>
  <c r="K10939"/>
  <c r="K10938"/>
  <c r="K10937"/>
  <c r="K10936"/>
  <c r="K10935"/>
  <c r="K10934"/>
  <c r="K10933"/>
  <c r="K10932"/>
  <c r="K10931"/>
  <c r="K10930"/>
  <c r="K10929"/>
  <c r="K10928"/>
  <c r="K10927"/>
  <c r="K10926"/>
  <c r="K10925"/>
  <c r="K10924"/>
  <c r="F10923"/>
  <c r="E10923"/>
  <c r="D10923"/>
  <c r="C10923"/>
  <c r="B10923"/>
  <c r="A10923"/>
  <c r="K10922"/>
  <c r="K10921"/>
  <c r="K10920"/>
  <c r="K10919"/>
  <c r="K10918"/>
  <c r="K10917"/>
  <c r="K10916"/>
  <c r="K10915"/>
  <c r="K10914"/>
  <c r="K10913"/>
  <c r="K10912"/>
  <c r="K10911"/>
  <c r="K10910"/>
  <c r="K10909"/>
  <c r="K10908"/>
  <c r="K10907"/>
  <c r="K10906"/>
  <c r="K10905"/>
  <c r="K10904"/>
  <c r="K10903"/>
  <c r="K10902"/>
  <c r="F10901"/>
  <c r="E10901"/>
  <c r="D10901"/>
  <c r="C10901"/>
  <c r="B10901"/>
  <c r="A10901"/>
  <c r="K10900"/>
  <c r="K10899"/>
  <c r="K10898"/>
  <c r="K10897"/>
  <c r="K10896"/>
  <c r="K10895"/>
  <c r="K10894"/>
  <c r="K10893"/>
  <c r="K10892"/>
  <c r="K10891"/>
  <c r="K10890"/>
  <c r="K10889"/>
  <c r="K10888"/>
  <c r="K10887"/>
  <c r="K10886"/>
  <c r="K10885"/>
  <c r="K10884"/>
  <c r="K10883"/>
  <c r="K10882"/>
  <c r="K10881"/>
  <c r="K10880"/>
  <c r="F10879"/>
  <c r="E10879"/>
  <c r="D10879"/>
  <c r="C10879"/>
  <c r="B10879"/>
  <c r="A10879"/>
  <c r="K10878"/>
  <c r="K10877"/>
  <c r="K10876"/>
  <c r="K10875"/>
  <c r="K10874"/>
  <c r="K10873"/>
  <c r="K10872"/>
  <c r="K10871"/>
  <c r="K10870"/>
  <c r="K10869"/>
  <c r="K10868"/>
  <c r="K10867"/>
  <c r="K10866"/>
  <c r="K10865"/>
  <c r="K10864"/>
  <c r="K10863"/>
  <c r="K10862"/>
  <c r="K10861"/>
  <c r="K10860"/>
  <c r="K10859"/>
  <c r="K10858"/>
  <c r="F10857"/>
  <c r="E10857"/>
  <c r="D10857"/>
  <c r="C10857"/>
  <c r="B10857"/>
  <c r="A10857"/>
  <c r="K10856"/>
  <c r="K10855"/>
  <c r="K10854"/>
  <c r="K10853"/>
  <c r="K10852"/>
  <c r="K10851"/>
  <c r="K10850"/>
  <c r="K10849"/>
  <c r="K10848"/>
  <c r="K10847"/>
  <c r="K10846"/>
  <c r="K10845"/>
  <c r="K10844"/>
  <c r="K10843"/>
  <c r="K10842"/>
  <c r="K10841"/>
  <c r="K10840"/>
  <c r="K10839"/>
  <c r="K10838"/>
  <c r="K10837"/>
  <c r="K10836"/>
  <c r="F10835"/>
  <c r="E10835"/>
  <c r="D10835"/>
  <c r="C10835"/>
  <c r="B10835"/>
  <c r="A10835"/>
  <c r="K10834"/>
  <c r="K10833"/>
  <c r="K10832"/>
  <c r="K10831"/>
  <c r="K10830"/>
  <c r="K10829"/>
  <c r="K10828"/>
  <c r="K10827"/>
  <c r="K10826"/>
  <c r="K10825"/>
  <c r="K10824"/>
  <c r="K10823"/>
  <c r="K10822"/>
  <c r="K10821"/>
  <c r="K10820"/>
  <c r="K10819"/>
  <c r="K10818"/>
  <c r="K10817"/>
  <c r="K10816"/>
  <c r="K10815"/>
  <c r="K10814"/>
  <c r="F10813"/>
  <c r="E10813"/>
  <c r="D10813"/>
  <c r="C10813"/>
  <c r="B10813"/>
  <c r="A10813"/>
  <c r="K10812"/>
  <c r="K10811"/>
  <c r="K10810"/>
  <c r="K10809"/>
  <c r="K10808"/>
  <c r="K10807"/>
  <c r="K10806"/>
  <c r="K10805"/>
  <c r="K10804"/>
  <c r="K10803"/>
  <c r="K10802"/>
  <c r="K10801"/>
  <c r="K10800"/>
  <c r="K10799"/>
  <c r="K10798"/>
  <c r="K10797"/>
  <c r="K10796"/>
  <c r="K10795"/>
  <c r="K10794"/>
  <c r="K10793"/>
  <c r="K10792"/>
  <c r="F10791"/>
  <c r="E10791"/>
  <c r="D10791"/>
  <c r="C10791"/>
  <c r="B10791"/>
  <c r="A10791"/>
  <c r="K10790"/>
  <c r="K10789"/>
  <c r="K10788"/>
  <c r="K10787"/>
  <c r="K10786"/>
  <c r="K10785"/>
  <c r="K10784"/>
  <c r="K10783"/>
  <c r="K10782"/>
  <c r="K10781"/>
  <c r="K10780"/>
  <c r="K10779"/>
  <c r="K10778"/>
  <c r="K10777"/>
  <c r="K10776"/>
  <c r="K10775"/>
  <c r="K10774"/>
  <c r="K10773"/>
  <c r="K10772"/>
  <c r="K10771"/>
  <c r="K10770"/>
  <c r="F10769"/>
  <c r="E10769"/>
  <c r="D10769"/>
  <c r="C10769"/>
  <c r="B10769"/>
  <c r="A10769"/>
  <c r="K10768"/>
  <c r="K10767"/>
  <c r="K10766"/>
  <c r="K10765"/>
  <c r="K10764"/>
  <c r="K10763"/>
  <c r="K10762"/>
  <c r="K10761"/>
  <c r="K10760"/>
  <c r="K10759"/>
  <c r="K10758"/>
  <c r="K10757"/>
  <c r="K10756"/>
  <c r="K10755"/>
  <c r="K10754"/>
  <c r="K10753"/>
  <c r="K10752"/>
  <c r="K10751"/>
  <c r="K10750"/>
  <c r="K10749"/>
  <c r="K10748"/>
  <c r="F10747"/>
  <c r="E10747"/>
  <c r="D10747"/>
  <c r="C10747"/>
  <c r="B10747"/>
  <c r="A10747"/>
  <c r="K10746"/>
  <c r="K10745"/>
  <c r="K10744"/>
  <c r="K10743"/>
  <c r="K10742"/>
  <c r="K10741"/>
  <c r="K10740"/>
  <c r="K10739"/>
  <c r="K10738"/>
  <c r="K10737"/>
  <c r="K10736"/>
  <c r="K10735"/>
  <c r="K10734"/>
  <c r="K10733"/>
  <c r="K10732"/>
  <c r="K10731"/>
  <c r="K10730"/>
  <c r="K10729"/>
  <c r="K10728"/>
  <c r="K10727"/>
  <c r="K10726"/>
  <c r="F10725"/>
  <c r="E10725"/>
  <c r="D10725"/>
  <c r="C10725"/>
  <c r="B10725"/>
  <c r="A10725"/>
  <c r="K10724"/>
  <c r="K10723"/>
  <c r="K10722"/>
  <c r="K10721"/>
  <c r="K10720"/>
  <c r="K10719"/>
  <c r="K10718"/>
  <c r="K10717"/>
  <c r="K10716"/>
  <c r="K10715"/>
  <c r="K10714"/>
  <c r="K10713"/>
  <c r="K10712"/>
  <c r="K10711"/>
  <c r="K10710"/>
  <c r="K10709"/>
  <c r="K10708"/>
  <c r="K10707"/>
  <c r="K10706"/>
  <c r="K10705"/>
  <c r="K10704"/>
  <c r="F10703"/>
  <c r="E10703"/>
  <c r="D10703"/>
  <c r="C10703"/>
  <c r="B10703"/>
  <c r="A10703"/>
  <c r="K10702"/>
  <c r="K10701"/>
  <c r="K10700"/>
  <c r="K10699"/>
  <c r="K10698"/>
  <c r="K10697"/>
  <c r="K10696"/>
  <c r="K10695"/>
  <c r="K10694"/>
  <c r="K10693"/>
  <c r="K10692"/>
  <c r="K10691"/>
  <c r="K10690"/>
  <c r="K10689"/>
  <c r="K10688"/>
  <c r="K10687"/>
  <c r="K10686"/>
  <c r="K10685"/>
  <c r="K10684"/>
  <c r="K10683"/>
  <c r="K10682"/>
  <c r="F10681"/>
  <c r="E10681"/>
  <c r="D10681"/>
  <c r="C10681"/>
  <c r="B10681"/>
  <c r="A10681"/>
  <c r="K10680"/>
  <c r="K10679"/>
  <c r="K10678"/>
  <c r="K10677"/>
  <c r="K10676"/>
  <c r="K10675"/>
  <c r="K10674"/>
  <c r="K10673"/>
  <c r="K10672"/>
  <c r="K10671"/>
  <c r="K10670"/>
  <c r="K10669"/>
  <c r="K10668"/>
  <c r="K10667"/>
  <c r="K10666"/>
  <c r="K10665"/>
  <c r="K10664"/>
  <c r="K10663"/>
  <c r="K10662"/>
  <c r="K10661"/>
  <c r="K10660"/>
  <c r="E10659"/>
  <c r="D10659"/>
  <c r="C10659"/>
  <c r="B10659"/>
  <c r="A10659"/>
  <c r="K10658"/>
  <c r="K10657"/>
  <c r="K10656"/>
  <c r="K10655"/>
  <c r="K10654"/>
  <c r="K10653"/>
  <c r="K10652"/>
  <c r="K10651"/>
  <c r="K10650"/>
  <c r="K10649"/>
  <c r="K10648"/>
  <c r="K10647"/>
  <c r="K10646"/>
  <c r="K10645"/>
  <c r="K10644"/>
  <c r="K10643"/>
  <c r="K10642"/>
  <c r="K10641"/>
  <c r="K10640"/>
  <c r="K10639"/>
  <c r="K10638"/>
  <c r="F10637"/>
  <c r="E10637"/>
  <c r="D10637"/>
  <c r="C10637"/>
  <c r="B10637"/>
  <c r="A10637"/>
  <c r="K10636"/>
  <c r="K10635"/>
  <c r="K10634"/>
  <c r="K10633"/>
  <c r="K10632"/>
  <c r="K10631"/>
  <c r="K10630"/>
  <c r="K10629"/>
  <c r="K10628"/>
  <c r="K10627"/>
  <c r="K10626"/>
  <c r="K10625"/>
  <c r="K10624"/>
  <c r="K10623"/>
  <c r="K10622"/>
  <c r="K10621"/>
  <c r="K10620"/>
  <c r="K10619"/>
  <c r="K10618"/>
  <c r="K10617"/>
  <c r="K10616"/>
  <c r="F10615"/>
  <c r="E10615"/>
  <c r="D10615"/>
  <c r="C10615"/>
  <c r="B10615"/>
  <c r="A10615"/>
  <c r="K10614"/>
  <c r="K10613"/>
  <c r="K10612"/>
  <c r="K10611"/>
  <c r="K10610"/>
  <c r="K10609"/>
  <c r="K10608"/>
  <c r="K10607"/>
  <c r="K10606"/>
  <c r="K10605"/>
  <c r="K10604"/>
  <c r="K10603"/>
  <c r="K10602"/>
  <c r="K10601"/>
  <c r="K10600"/>
  <c r="K10599"/>
  <c r="K10598"/>
  <c r="K10597"/>
  <c r="K10596"/>
  <c r="K10595"/>
  <c r="K10594"/>
  <c r="F10593"/>
  <c r="E10593"/>
  <c r="D10593"/>
  <c r="C10593"/>
  <c r="B10593"/>
  <c r="A10593"/>
  <c r="K10592"/>
  <c r="K10591"/>
  <c r="K10590"/>
  <c r="K10589"/>
  <c r="K10588"/>
  <c r="K10587"/>
  <c r="K10586"/>
  <c r="K10585"/>
  <c r="K10584"/>
  <c r="K10583"/>
  <c r="K10582"/>
  <c r="K10581"/>
  <c r="K10580"/>
  <c r="K10579"/>
  <c r="K10578"/>
  <c r="K10577"/>
  <c r="K10576"/>
  <c r="K10575"/>
  <c r="K10574"/>
  <c r="K10573"/>
  <c r="K10572"/>
  <c r="F10571"/>
  <c r="E10571"/>
  <c r="D10571"/>
  <c r="C10571"/>
  <c r="B10571"/>
  <c r="A10571"/>
  <c r="K10570"/>
  <c r="K10569"/>
  <c r="K10568"/>
  <c r="K10567"/>
  <c r="K10566"/>
  <c r="K10565"/>
  <c r="K10564"/>
  <c r="K10563"/>
  <c r="K10562"/>
  <c r="K10561"/>
  <c r="K10560"/>
  <c r="K10559"/>
  <c r="K10558"/>
  <c r="K10557"/>
  <c r="K10556"/>
  <c r="K10555"/>
  <c r="K10554"/>
  <c r="K10553"/>
  <c r="K10552"/>
  <c r="K10551"/>
  <c r="K10550"/>
  <c r="F10549"/>
  <c r="E10549"/>
  <c r="D10549"/>
  <c r="C10549"/>
  <c r="B10549"/>
  <c r="A10549"/>
  <c r="K10548"/>
  <c r="K10547"/>
  <c r="K10546"/>
  <c r="K10545"/>
  <c r="K10544"/>
  <c r="K10543"/>
  <c r="K10542"/>
  <c r="K10541"/>
  <c r="K10540"/>
  <c r="K10539"/>
  <c r="K10538"/>
  <c r="K10537"/>
  <c r="K10536"/>
  <c r="K10535"/>
  <c r="K10534"/>
  <c r="K10533"/>
  <c r="K10532"/>
  <c r="K10531"/>
  <c r="K10530"/>
  <c r="K10529"/>
  <c r="K10528"/>
  <c r="F10527"/>
  <c r="E10527"/>
  <c r="D10527"/>
  <c r="C10527"/>
  <c r="B10527"/>
  <c r="A10527"/>
  <c r="K10526"/>
  <c r="K10525"/>
  <c r="K10524"/>
  <c r="K10523"/>
  <c r="K10522"/>
  <c r="K10521"/>
  <c r="K10520"/>
  <c r="K10519"/>
  <c r="K10518"/>
  <c r="K10517"/>
  <c r="K10516"/>
  <c r="K10515"/>
  <c r="K10514"/>
  <c r="K10513"/>
  <c r="K10512"/>
  <c r="K10511"/>
  <c r="K10510"/>
  <c r="K10509"/>
  <c r="K10508"/>
  <c r="K10507"/>
  <c r="K10506"/>
  <c r="E10505"/>
  <c r="C10505"/>
  <c r="B10505"/>
  <c r="A10505"/>
  <c r="K10504"/>
  <c r="K10503"/>
  <c r="K10502"/>
  <c r="K10501"/>
  <c r="K10500"/>
  <c r="K10499"/>
  <c r="K10498"/>
  <c r="K10497"/>
  <c r="K10496"/>
  <c r="K10495"/>
  <c r="K10494"/>
  <c r="K10493"/>
  <c r="K10492"/>
  <c r="K10491"/>
  <c r="K10490"/>
  <c r="K10489"/>
  <c r="K10488"/>
  <c r="K10487"/>
  <c r="K10486"/>
  <c r="K10485"/>
  <c r="K10484"/>
  <c r="F10483"/>
  <c r="E10483"/>
  <c r="C10483"/>
  <c r="B10483"/>
  <c r="A10483"/>
  <c r="K10482"/>
  <c r="K10481"/>
  <c r="K10480"/>
  <c r="K10479"/>
  <c r="K10478"/>
  <c r="K10477"/>
  <c r="K10476"/>
  <c r="K10475"/>
  <c r="K10474"/>
  <c r="K10473"/>
  <c r="K10472"/>
  <c r="K10471"/>
  <c r="K10470"/>
  <c r="K10469"/>
  <c r="K10468"/>
  <c r="K10467"/>
  <c r="K10466"/>
  <c r="K10465"/>
  <c r="K10464"/>
  <c r="K10463"/>
  <c r="K10462"/>
  <c r="F10461"/>
  <c r="E10461"/>
  <c r="C10461"/>
  <c r="B10461"/>
  <c r="A10461"/>
  <c r="K10460"/>
  <c r="K10459"/>
  <c r="K10458"/>
  <c r="K10457"/>
  <c r="K10456"/>
  <c r="K10455"/>
  <c r="K10454"/>
  <c r="K10453"/>
  <c r="K10452"/>
  <c r="K10451"/>
  <c r="K10450"/>
  <c r="K10449"/>
  <c r="K10448"/>
  <c r="K10447"/>
  <c r="K10446"/>
  <c r="K10445"/>
  <c r="K10444"/>
  <c r="K10443"/>
  <c r="K10442"/>
  <c r="K10441"/>
  <c r="K10440"/>
  <c r="F10439"/>
  <c r="E10439"/>
  <c r="C10439"/>
  <c r="B10439"/>
  <c r="A10439"/>
  <c r="K10438"/>
  <c r="K10437"/>
  <c r="K10436"/>
  <c r="K10435"/>
  <c r="K10434"/>
  <c r="K10433"/>
  <c r="K10432"/>
  <c r="K10431"/>
  <c r="K10430"/>
  <c r="K10429"/>
  <c r="K10428"/>
  <c r="K10427"/>
  <c r="K10426"/>
  <c r="K10425"/>
  <c r="K10424"/>
  <c r="K10423"/>
  <c r="K10422"/>
  <c r="K10421"/>
  <c r="K10420"/>
  <c r="K10419"/>
  <c r="K10418"/>
  <c r="E10417"/>
  <c r="C10417"/>
  <c r="B10417"/>
  <c r="A10417"/>
  <c r="K10416"/>
  <c r="K10415"/>
  <c r="K10414"/>
  <c r="K10413"/>
  <c r="K10412"/>
  <c r="K10411"/>
  <c r="K10410"/>
  <c r="K10409"/>
  <c r="K10408"/>
  <c r="K10407"/>
  <c r="K10406"/>
  <c r="K10405"/>
  <c r="K10404"/>
  <c r="K10403"/>
  <c r="K10402"/>
  <c r="K10401"/>
  <c r="K10400"/>
  <c r="K10399"/>
  <c r="K10398"/>
  <c r="K10397"/>
  <c r="K10396"/>
  <c r="F10395"/>
  <c r="E10395"/>
  <c r="C10395"/>
  <c r="B10395"/>
  <c r="A10395"/>
  <c r="K10394"/>
  <c r="K10393"/>
  <c r="K10392"/>
  <c r="K10391"/>
  <c r="K10390"/>
  <c r="K10389"/>
  <c r="K10388"/>
  <c r="K10387"/>
  <c r="K10386"/>
  <c r="K10385"/>
  <c r="K10384"/>
  <c r="K10383"/>
  <c r="K10382"/>
  <c r="K10381"/>
  <c r="K10380"/>
  <c r="K10379"/>
  <c r="K10378"/>
  <c r="K10377"/>
  <c r="K10376"/>
  <c r="K10375"/>
  <c r="K10374"/>
  <c r="F10373"/>
  <c r="E10373"/>
  <c r="C10373"/>
  <c r="B10373"/>
  <c r="A10373"/>
  <c r="K10372"/>
  <c r="K10371"/>
  <c r="K10370"/>
  <c r="K10369"/>
  <c r="K10368"/>
  <c r="K10367"/>
  <c r="K10366"/>
  <c r="K10365"/>
  <c r="K10364"/>
  <c r="K10363"/>
  <c r="K10362"/>
  <c r="K10361"/>
  <c r="K10360"/>
  <c r="K10359"/>
  <c r="K10358"/>
  <c r="K10357"/>
  <c r="K10356"/>
  <c r="K10355"/>
  <c r="K10354"/>
  <c r="K10353"/>
  <c r="K10352"/>
  <c r="F10351"/>
  <c r="E10351"/>
  <c r="C10351"/>
  <c r="B10351"/>
  <c r="A10351"/>
  <c r="K10350"/>
  <c r="K10349"/>
  <c r="K10348"/>
  <c r="K10347"/>
  <c r="K10346"/>
  <c r="K10345"/>
  <c r="K10344"/>
  <c r="K10343"/>
  <c r="K10342"/>
  <c r="K10341"/>
  <c r="K10340"/>
  <c r="K10339"/>
  <c r="K10338"/>
  <c r="K10337"/>
  <c r="K10336"/>
  <c r="K10335"/>
  <c r="K10334"/>
  <c r="K10333"/>
  <c r="K10332"/>
  <c r="K10331"/>
  <c r="K10330"/>
  <c r="E10329"/>
  <c r="C10329"/>
  <c r="B10329"/>
  <c r="A10329"/>
  <c r="K10328"/>
  <c r="K10327"/>
  <c r="K10326"/>
  <c r="K10325"/>
  <c r="K10324"/>
  <c r="K10323"/>
  <c r="K10322"/>
  <c r="K10321"/>
  <c r="K10320"/>
  <c r="K10319"/>
  <c r="K10318"/>
  <c r="K10317"/>
  <c r="K10316"/>
  <c r="K10315"/>
  <c r="K10314"/>
  <c r="K10313"/>
  <c r="K10312"/>
  <c r="K10311"/>
  <c r="K10310"/>
  <c r="K10309"/>
  <c r="K10308"/>
  <c r="F10307"/>
  <c r="E10307"/>
  <c r="C10307"/>
  <c r="B10307"/>
  <c r="A10307"/>
  <c r="K10306"/>
  <c r="K10305"/>
  <c r="K10304"/>
  <c r="K10303"/>
  <c r="K10302"/>
  <c r="K10301"/>
  <c r="K10300"/>
  <c r="K10299"/>
  <c r="K10298"/>
  <c r="K10297"/>
  <c r="K10296"/>
  <c r="K10295"/>
  <c r="K10294"/>
  <c r="K10293"/>
  <c r="K10292"/>
  <c r="K10291"/>
  <c r="K10290"/>
  <c r="K10289"/>
  <c r="K10288"/>
  <c r="K10287"/>
  <c r="K10286"/>
  <c r="F10285"/>
  <c r="E10285"/>
  <c r="C10285"/>
  <c r="B10285"/>
  <c r="A10285"/>
  <c r="K10284"/>
  <c r="K10283"/>
  <c r="K10282"/>
  <c r="K10281"/>
  <c r="K10280"/>
  <c r="K10279"/>
  <c r="K10278"/>
  <c r="K10277"/>
  <c r="K10276"/>
  <c r="K10275"/>
  <c r="K10274"/>
  <c r="K10273"/>
  <c r="K10272"/>
  <c r="K10271"/>
  <c r="K10270"/>
  <c r="K10269"/>
  <c r="K10268"/>
  <c r="K10267"/>
  <c r="K10266"/>
  <c r="K10265"/>
  <c r="K10264"/>
  <c r="F10263"/>
  <c r="E10263"/>
  <c r="C10263"/>
  <c r="B10263"/>
  <c r="A10263"/>
  <c r="K10262"/>
  <c r="K10261"/>
  <c r="K10260"/>
  <c r="K10259"/>
  <c r="K10258"/>
  <c r="K10257"/>
  <c r="K10256"/>
  <c r="K10255"/>
  <c r="K10254"/>
  <c r="K10253"/>
  <c r="K10252"/>
  <c r="K10251"/>
  <c r="K10250"/>
  <c r="K10249"/>
  <c r="K10248"/>
  <c r="K10247"/>
  <c r="K10246"/>
  <c r="K10245"/>
  <c r="K10244"/>
  <c r="K10243"/>
  <c r="K10242"/>
  <c r="F10241"/>
  <c r="E10241"/>
  <c r="C10241"/>
  <c r="B10241"/>
  <c r="A10241"/>
  <c r="K10240"/>
  <c r="K10239"/>
  <c r="K10238"/>
  <c r="K10237"/>
  <c r="K10236"/>
  <c r="K10235"/>
  <c r="K10234"/>
  <c r="K10233"/>
  <c r="K10232"/>
  <c r="K10231"/>
  <c r="K10230"/>
  <c r="K10229"/>
  <c r="K10228"/>
  <c r="K10227"/>
  <c r="K10226"/>
  <c r="K10225"/>
  <c r="K10224"/>
  <c r="K10223"/>
  <c r="K10222"/>
  <c r="K10221"/>
  <c r="K10220"/>
  <c r="F10219"/>
  <c r="E10219"/>
  <c r="C10219"/>
  <c r="B10219"/>
  <c r="A10219"/>
  <c r="K10218"/>
  <c r="K10217"/>
  <c r="K10216"/>
  <c r="K10215"/>
  <c r="K10214"/>
  <c r="K10213"/>
  <c r="K10212"/>
  <c r="K10211"/>
  <c r="K10210"/>
  <c r="K10209"/>
  <c r="K10208"/>
  <c r="K10207"/>
  <c r="K10206"/>
  <c r="K10205"/>
  <c r="K10204"/>
  <c r="K10203"/>
  <c r="K10202"/>
  <c r="K10201"/>
  <c r="K10200"/>
  <c r="K10199"/>
  <c r="K10198"/>
  <c r="F10197"/>
  <c r="E10197"/>
  <c r="C10197"/>
  <c r="B10197"/>
  <c r="A10197"/>
  <c r="K10196"/>
  <c r="K10195"/>
  <c r="K10194"/>
  <c r="K10193"/>
  <c r="K10192"/>
  <c r="K10191"/>
  <c r="K10190"/>
  <c r="K10189"/>
  <c r="K10188"/>
  <c r="K10187"/>
  <c r="K10186"/>
  <c r="K10185"/>
  <c r="K10184"/>
  <c r="K10183"/>
  <c r="K10182"/>
  <c r="K10181"/>
  <c r="K10180"/>
  <c r="K10179"/>
  <c r="K10178"/>
  <c r="K10177"/>
  <c r="K10176"/>
  <c r="F10175"/>
  <c r="E10175"/>
  <c r="C10175"/>
  <c r="B10175"/>
  <c r="A10175"/>
  <c r="K10174"/>
  <c r="K10173"/>
  <c r="K10172"/>
  <c r="K10171"/>
  <c r="K10170"/>
  <c r="K10169"/>
  <c r="K10168"/>
  <c r="K10167"/>
  <c r="K10166"/>
  <c r="K10165"/>
  <c r="K10164"/>
  <c r="K10163"/>
  <c r="K10162"/>
  <c r="K10161"/>
  <c r="K10160"/>
  <c r="K10159"/>
  <c r="K10158"/>
  <c r="K10157"/>
  <c r="K10156"/>
  <c r="K10155"/>
  <c r="K10154"/>
  <c r="F10153"/>
  <c r="E10153"/>
  <c r="C10153"/>
  <c r="B10153"/>
  <c r="A10153"/>
  <c r="K10152"/>
  <c r="K10151"/>
  <c r="K10150"/>
  <c r="K10149"/>
  <c r="K10148"/>
  <c r="K10147"/>
  <c r="K10146"/>
  <c r="K10145"/>
  <c r="K10144"/>
  <c r="K10143"/>
  <c r="K10142"/>
  <c r="K10141"/>
  <c r="K10140"/>
  <c r="K10139"/>
  <c r="K10138"/>
  <c r="K10137"/>
  <c r="K10136"/>
  <c r="K10135"/>
  <c r="K10134"/>
  <c r="K10133"/>
  <c r="K10132"/>
  <c r="F10131"/>
  <c r="E10131"/>
  <c r="C10131"/>
  <c r="B10131"/>
  <c r="A10131"/>
  <c r="K10130"/>
  <c r="K10129"/>
  <c r="K10128"/>
  <c r="K10127"/>
  <c r="K10126"/>
  <c r="K10125"/>
  <c r="K10124"/>
  <c r="K10123"/>
  <c r="K10122"/>
  <c r="K10121"/>
  <c r="K10120"/>
  <c r="K10119"/>
  <c r="K10118"/>
  <c r="K10117"/>
  <c r="K10116"/>
  <c r="K10115"/>
  <c r="K10114"/>
  <c r="K10113"/>
  <c r="K10112"/>
  <c r="K10111"/>
  <c r="K10110"/>
  <c r="F10109"/>
  <c r="E10109"/>
  <c r="C10109"/>
  <c r="B10109"/>
  <c r="A10109"/>
  <c r="K10108"/>
  <c r="K10107"/>
  <c r="K10106"/>
  <c r="K10105"/>
  <c r="K10104"/>
  <c r="K10103"/>
  <c r="K10102"/>
  <c r="K10101"/>
  <c r="K10100"/>
  <c r="K10099"/>
  <c r="K10098"/>
  <c r="K10097"/>
  <c r="K10096"/>
  <c r="K10095"/>
  <c r="K10094"/>
  <c r="K10093"/>
  <c r="K10092"/>
  <c r="K10091"/>
  <c r="K10090"/>
  <c r="K10089"/>
  <c r="K10088"/>
  <c r="F10087"/>
  <c r="E10087"/>
  <c r="C10087"/>
  <c r="B10087"/>
  <c r="A10087"/>
  <c r="K10086"/>
  <c r="K10085"/>
  <c r="K10084"/>
  <c r="K10083"/>
  <c r="K10082"/>
  <c r="K10081"/>
  <c r="K10080"/>
  <c r="K10079"/>
  <c r="K10078"/>
  <c r="K10077"/>
  <c r="K10076"/>
  <c r="K10075"/>
  <c r="K10074"/>
  <c r="K10073"/>
  <c r="K10072"/>
  <c r="K10071"/>
  <c r="K10070"/>
  <c r="K10069"/>
  <c r="K10068"/>
  <c r="K10067"/>
  <c r="K10066"/>
  <c r="F10065"/>
  <c r="E10065"/>
  <c r="C10065"/>
  <c r="B10065"/>
  <c r="A10065"/>
  <c r="K10064"/>
  <c r="K10063"/>
  <c r="K10062"/>
  <c r="K10061"/>
  <c r="K10060"/>
  <c r="K10059"/>
  <c r="K10058"/>
  <c r="K10057"/>
  <c r="K10056"/>
  <c r="K10055"/>
  <c r="K10054"/>
  <c r="K10053"/>
  <c r="K10052"/>
  <c r="K10051"/>
  <c r="K10050"/>
  <c r="K10049"/>
  <c r="K10048"/>
  <c r="K10047"/>
  <c r="K10046"/>
  <c r="K10045"/>
  <c r="K10044"/>
  <c r="F10043"/>
  <c r="E10043"/>
  <c r="C10043"/>
  <c r="B10043"/>
  <c r="A10043"/>
  <c r="K10042"/>
  <c r="K10041"/>
  <c r="K10040"/>
  <c r="K10039"/>
  <c r="K10038"/>
  <c r="K10037"/>
  <c r="K10036"/>
  <c r="K10035"/>
  <c r="K10034"/>
  <c r="K10033"/>
  <c r="K10032"/>
  <c r="K10031"/>
  <c r="K10030"/>
  <c r="K10029"/>
  <c r="K10028"/>
  <c r="K10027"/>
  <c r="K10026"/>
  <c r="K10025"/>
  <c r="K10024"/>
  <c r="K10023"/>
  <c r="K10022"/>
  <c r="F10021"/>
  <c r="E10021"/>
  <c r="C10021"/>
  <c r="B10021"/>
  <c r="A10021"/>
  <c r="K10020"/>
  <c r="K10019"/>
  <c r="K10018"/>
  <c r="K10017"/>
  <c r="K10016"/>
  <c r="K10015"/>
  <c r="K10014"/>
  <c r="K10013"/>
  <c r="K10012"/>
  <c r="K10011"/>
  <c r="K10010"/>
  <c r="K10009"/>
  <c r="K10008"/>
  <c r="K10007"/>
  <c r="K10006"/>
  <c r="K10005"/>
  <c r="K10004"/>
  <c r="K10003"/>
  <c r="K10002"/>
  <c r="K10001"/>
  <c r="K10000"/>
  <c r="F9999"/>
  <c r="E9999"/>
  <c r="C9999"/>
  <c r="B9999"/>
  <c r="A9999"/>
  <c r="K9998"/>
  <c r="K9997"/>
  <c r="K9996"/>
  <c r="K9995"/>
  <c r="K9994"/>
  <c r="K9993"/>
  <c r="K9992"/>
  <c r="K9991"/>
  <c r="K9990"/>
  <c r="K9989"/>
  <c r="K9988"/>
  <c r="K9987"/>
  <c r="K9986"/>
  <c r="K9985"/>
  <c r="K9984"/>
  <c r="K9983"/>
  <c r="K9982"/>
  <c r="K9981"/>
  <c r="K9980"/>
  <c r="K9979"/>
  <c r="K9978"/>
  <c r="F9977"/>
  <c r="E9977"/>
  <c r="C9977"/>
  <c r="B9977"/>
  <c r="A9977"/>
  <c r="K9976"/>
  <c r="K9975"/>
  <c r="K9974"/>
  <c r="K9973"/>
  <c r="K9972"/>
  <c r="K9971"/>
  <c r="K9970"/>
  <c r="K9969"/>
  <c r="K9968"/>
  <c r="K9967"/>
  <c r="K9966"/>
  <c r="K9965"/>
  <c r="K9964"/>
  <c r="K9963"/>
  <c r="K9962"/>
  <c r="K9961"/>
  <c r="K9960"/>
  <c r="K9959"/>
  <c r="K9958"/>
  <c r="K9957"/>
  <c r="K9956"/>
  <c r="F9955"/>
  <c r="E9955"/>
  <c r="C9955"/>
  <c r="B9955"/>
  <c r="A9955"/>
  <c r="K9954"/>
  <c r="K9953"/>
  <c r="K9952"/>
  <c r="K9951"/>
  <c r="K9950"/>
  <c r="K9949"/>
  <c r="K9948"/>
  <c r="K9947"/>
  <c r="K9946"/>
  <c r="K9945"/>
  <c r="K9944"/>
  <c r="K9943"/>
  <c r="K9942"/>
  <c r="K9941"/>
  <c r="K9940"/>
  <c r="K9939"/>
  <c r="K9938"/>
  <c r="K9937"/>
  <c r="K9936"/>
  <c r="K9935"/>
  <c r="K9934"/>
  <c r="F9933"/>
  <c r="E9933"/>
  <c r="C9933"/>
  <c r="B9933"/>
  <c r="A9933"/>
  <c r="K9932"/>
  <c r="K9931"/>
  <c r="K9930"/>
  <c r="K9929"/>
  <c r="K9928"/>
  <c r="K9927"/>
  <c r="K9926"/>
  <c r="K9925"/>
  <c r="K9924"/>
  <c r="K9923"/>
  <c r="K9922"/>
  <c r="K9921"/>
  <c r="K9920"/>
  <c r="K9919"/>
  <c r="K9918"/>
  <c r="K9917"/>
  <c r="K9916"/>
  <c r="K9915"/>
  <c r="K9914"/>
  <c r="K9913"/>
  <c r="K9912"/>
  <c r="F9911"/>
  <c r="E9911"/>
  <c r="C9911"/>
  <c r="B9911"/>
  <c r="A9911"/>
  <c r="K9910"/>
  <c r="K9909"/>
  <c r="K9908"/>
  <c r="K9907"/>
  <c r="K9906"/>
  <c r="K9905"/>
  <c r="K9904"/>
  <c r="K9903"/>
  <c r="K9902"/>
  <c r="K9901"/>
  <c r="K9900"/>
  <c r="K9899"/>
  <c r="K9898"/>
  <c r="K9897"/>
  <c r="K9896"/>
  <c r="K9895"/>
  <c r="K9894"/>
  <c r="K9893"/>
  <c r="K9892"/>
  <c r="K9891"/>
  <c r="K9890"/>
  <c r="F9889"/>
  <c r="E9889"/>
  <c r="C9889"/>
  <c r="B9889"/>
  <c r="A9889"/>
  <c r="K9888"/>
  <c r="K9887"/>
  <c r="K9886"/>
  <c r="K9885"/>
  <c r="K9884"/>
  <c r="K9883"/>
  <c r="K9882"/>
  <c r="K9881"/>
  <c r="K9880"/>
  <c r="K9879"/>
  <c r="K9878"/>
  <c r="K9877"/>
  <c r="K9876"/>
  <c r="K9875"/>
  <c r="K9874"/>
  <c r="K9873"/>
  <c r="K9872"/>
  <c r="K9871"/>
  <c r="K9870"/>
  <c r="K9869"/>
  <c r="K9868"/>
  <c r="F9867"/>
  <c r="E9867"/>
  <c r="C9867"/>
  <c r="B9867"/>
  <c r="A9867"/>
  <c r="K9866"/>
  <c r="K9865"/>
  <c r="K9864"/>
  <c r="K9863"/>
  <c r="K9862"/>
  <c r="K9861"/>
  <c r="K9860"/>
  <c r="K9859"/>
  <c r="K9858"/>
  <c r="K9857"/>
  <c r="K9856"/>
  <c r="K9855"/>
  <c r="K9854"/>
  <c r="K9853"/>
  <c r="K9852"/>
  <c r="K9851"/>
  <c r="K9850"/>
  <c r="K9849"/>
  <c r="K9848"/>
  <c r="K9847"/>
  <c r="K9846"/>
  <c r="F9845"/>
  <c r="E9845"/>
  <c r="C9845"/>
  <c r="B9845"/>
  <c r="A9845"/>
  <c r="K9844"/>
  <c r="K9843"/>
  <c r="K9842"/>
  <c r="K9841"/>
  <c r="K9840"/>
  <c r="K9839"/>
  <c r="K9838"/>
  <c r="K9837"/>
  <c r="K9836"/>
  <c r="K9835"/>
  <c r="K9834"/>
  <c r="K9833"/>
  <c r="K9832"/>
  <c r="K9831"/>
  <c r="K9830"/>
  <c r="K9829"/>
  <c r="K9828"/>
  <c r="K9827"/>
  <c r="K9826"/>
  <c r="K9825"/>
  <c r="K9824"/>
  <c r="F9823"/>
  <c r="E9823"/>
  <c r="C9823"/>
  <c r="B9823"/>
  <c r="A9823"/>
  <c r="K9822"/>
  <c r="K9821"/>
  <c r="K9820"/>
  <c r="K9819"/>
  <c r="K9818"/>
  <c r="K9817"/>
  <c r="K9816"/>
  <c r="K9815"/>
  <c r="K9814"/>
  <c r="K9813"/>
  <c r="K9812"/>
  <c r="K9811"/>
  <c r="K9810"/>
  <c r="K9809"/>
  <c r="K9808"/>
  <c r="K9807"/>
  <c r="K9806"/>
  <c r="K9805"/>
  <c r="K9804"/>
  <c r="K9803"/>
  <c r="K9802"/>
  <c r="F9801"/>
  <c r="E9801"/>
  <c r="C9801"/>
  <c r="B9801"/>
  <c r="A9801"/>
  <c r="K9800"/>
  <c r="K9799"/>
  <c r="K9798"/>
  <c r="K9797"/>
  <c r="K9796"/>
  <c r="K9795"/>
  <c r="K9794"/>
  <c r="K9793"/>
  <c r="K9792"/>
  <c r="K9791"/>
  <c r="K9790"/>
  <c r="K9789"/>
  <c r="K9788"/>
  <c r="K9787"/>
  <c r="K9786"/>
  <c r="K9785"/>
  <c r="K9784"/>
  <c r="K9783"/>
  <c r="K9782"/>
  <c r="K9781"/>
  <c r="K9780"/>
  <c r="F9779"/>
  <c r="E9779"/>
  <c r="C9779"/>
  <c r="B9779"/>
  <c r="A9779"/>
  <c r="K9778"/>
  <c r="K9777"/>
  <c r="K9776"/>
  <c r="K9775"/>
  <c r="K9774"/>
  <c r="K9773"/>
  <c r="K9772"/>
  <c r="K9771"/>
  <c r="K9770"/>
  <c r="K9769"/>
  <c r="K9768"/>
  <c r="K9767"/>
  <c r="K9766"/>
  <c r="K9765"/>
  <c r="K9764"/>
  <c r="K9763"/>
  <c r="K9762"/>
  <c r="K9761"/>
  <c r="K9760"/>
  <c r="K9759"/>
  <c r="K9758"/>
  <c r="F9757"/>
  <c r="E9757"/>
  <c r="C9757"/>
  <c r="B9757"/>
  <c r="A9757"/>
  <c r="K9756"/>
  <c r="K9755"/>
  <c r="K9754"/>
  <c r="K9753"/>
  <c r="K9752"/>
  <c r="K9751"/>
  <c r="K9750"/>
  <c r="K9749"/>
  <c r="K9748"/>
  <c r="K9747"/>
  <c r="K9746"/>
  <c r="K9745"/>
  <c r="K9744"/>
  <c r="K9743"/>
  <c r="K9742"/>
  <c r="K9741"/>
  <c r="K9740"/>
  <c r="K9739"/>
  <c r="K9738"/>
  <c r="K9737"/>
  <c r="K9736"/>
  <c r="F9735"/>
  <c r="E9735"/>
  <c r="C9735"/>
  <c r="B9735"/>
  <c r="A9735"/>
  <c r="K9734"/>
  <c r="K9733"/>
  <c r="K9732"/>
  <c r="K9731"/>
  <c r="K9730"/>
  <c r="K9729"/>
  <c r="K9728"/>
  <c r="K9727"/>
  <c r="K9726"/>
  <c r="K9725"/>
  <c r="K9724"/>
  <c r="K9723"/>
  <c r="K9722"/>
  <c r="K9721"/>
  <c r="K9720"/>
  <c r="K9719"/>
  <c r="K9718"/>
  <c r="K9717"/>
  <c r="K9716"/>
  <c r="K9715"/>
  <c r="K9714"/>
  <c r="F9713"/>
  <c r="E9713"/>
  <c r="C9713"/>
  <c r="B9713"/>
  <c r="A9713"/>
  <c r="K9712"/>
  <c r="K9711"/>
  <c r="K9710"/>
  <c r="K9709"/>
  <c r="K9708"/>
  <c r="K9707"/>
  <c r="K9706"/>
  <c r="K9705"/>
  <c r="K9704"/>
  <c r="K9703"/>
  <c r="K9702"/>
  <c r="K9701"/>
  <c r="K9700"/>
  <c r="K9699"/>
  <c r="K9698"/>
  <c r="K9697"/>
  <c r="K9696"/>
  <c r="K9695"/>
  <c r="K9694"/>
  <c r="K9693"/>
  <c r="K9692"/>
  <c r="F9691"/>
  <c r="E9691"/>
  <c r="C9691"/>
  <c r="B9691"/>
  <c r="A9691"/>
  <c r="K9690"/>
  <c r="K9689"/>
  <c r="K9688"/>
  <c r="K9687"/>
  <c r="K9686"/>
  <c r="K9685"/>
  <c r="K9684"/>
  <c r="K9683"/>
  <c r="K9682"/>
  <c r="K9681"/>
  <c r="K9680"/>
  <c r="K9679"/>
  <c r="K9678"/>
  <c r="K9677"/>
  <c r="K9676"/>
  <c r="K9675"/>
  <c r="K9674"/>
  <c r="K9673"/>
  <c r="K9672"/>
  <c r="K9671"/>
  <c r="K9670"/>
  <c r="F9669"/>
  <c r="E9669"/>
  <c r="C9669"/>
  <c r="B9669"/>
  <c r="A9669"/>
  <c r="K9668"/>
  <c r="K9667"/>
  <c r="K9666"/>
  <c r="K9665"/>
  <c r="K9664"/>
  <c r="K9663"/>
  <c r="K9662"/>
  <c r="K9661"/>
  <c r="K9660"/>
  <c r="K9659"/>
  <c r="K9658"/>
  <c r="K9657"/>
  <c r="K9656"/>
  <c r="K9655"/>
  <c r="K9654"/>
  <c r="K9653"/>
  <c r="K9652"/>
  <c r="K9651"/>
  <c r="K9650"/>
  <c r="K9649"/>
  <c r="K9648"/>
  <c r="F9647"/>
  <c r="E9647"/>
  <c r="C9647"/>
  <c r="B9647"/>
  <c r="A9647"/>
  <c r="K9646"/>
  <c r="K9645"/>
  <c r="K9644"/>
  <c r="K9643"/>
  <c r="K9642"/>
  <c r="K9641"/>
  <c r="K9640"/>
  <c r="K9639"/>
  <c r="K9638"/>
  <c r="K9637"/>
  <c r="K9636"/>
  <c r="K9635"/>
  <c r="K9634"/>
  <c r="K9633"/>
  <c r="K9632"/>
  <c r="K9631"/>
  <c r="K9630"/>
  <c r="K9629"/>
  <c r="K9628"/>
  <c r="K9627"/>
  <c r="K9626"/>
  <c r="F9625"/>
  <c r="E9625"/>
  <c r="C9625"/>
  <c r="B9625"/>
  <c r="A9625"/>
  <c r="K9624"/>
  <c r="K9623"/>
  <c r="K9622"/>
  <c r="K9621"/>
  <c r="K9620"/>
  <c r="K9619"/>
  <c r="K9618"/>
  <c r="K9617"/>
  <c r="K9616"/>
  <c r="K9615"/>
  <c r="K9614"/>
  <c r="K9613"/>
  <c r="K9612"/>
  <c r="K9611"/>
  <c r="K9610"/>
  <c r="K9609"/>
  <c r="K9608"/>
  <c r="K9607"/>
  <c r="K9606"/>
  <c r="K9605"/>
  <c r="K9604"/>
  <c r="F9603"/>
  <c r="E9603"/>
  <c r="C9603"/>
  <c r="B9603"/>
  <c r="A9603"/>
  <c r="K9602"/>
  <c r="K9601"/>
  <c r="K9600"/>
  <c r="K9599"/>
  <c r="K9598"/>
  <c r="K9597"/>
  <c r="K9596"/>
  <c r="K9595"/>
  <c r="K9594"/>
  <c r="K9593"/>
  <c r="K9592"/>
  <c r="K9591"/>
  <c r="K9590"/>
  <c r="K9589"/>
  <c r="K9588"/>
  <c r="K9587"/>
  <c r="K9586"/>
  <c r="K9585"/>
  <c r="K9584"/>
  <c r="K9583"/>
  <c r="K9582"/>
  <c r="F9581"/>
  <c r="E9581"/>
  <c r="D9581"/>
  <c r="C9581"/>
  <c r="B9581"/>
  <c r="A9581"/>
  <c r="K9580"/>
  <c r="K9579"/>
  <c r="K9578"/>
  <c r="K9577"/>
  <c r="K9576"/>
  <c r="K9575"/>
  <c r="K9574"/>
  <c r="K9573"/>
  <c r="K9572"/>
  <c r="K9571"/>
  <c r="K9570"/>
  <c r="K9569"/>
  <c r="K9568"/>
  <c r="K9567"/>
  <c r="K9566"/>
  <c r="K9565"/>
  <c r="K9564"/>
  <c r="K9563"/>
  <c r="K9562"/>
  <c r="K9561"/>
  <c r="K9560"/>
  <c r="F9559"/>
  <c r="E9559"/>
  <c r="D9559"/>
  <c r="C9559"/>
  <c r="B9559"/>
  <c r="A9559"/>
  <c r="K9558"/>
  <c r="K9557"/>
  <c r="K9556"/>
  <c r="K9555"/>
  <c r="K9554"/>
  <c r="K9553"/>
  <c r="K9552"/>
  <c r="K9551"/>
  <c r="K9550"/>
  <c r="K9549"/>
  <c r="K9548"/>
  <c r="K9547"/>
  <c r="K9546"/>
  <c r="K9545"/>
  <c r="K9544"/>
  <c r="K9543"/>
  <c r="K9542"/>
  <c r="K9541"/>
  <c r="K9540"/>
  <c r="K9539"/>
  <c r="K9538"/>
  <c r="F9537"/>
  <c r="E9537"/>
  <c r="D9537"/>
  <c r="C9537"/>
  <c r="B9537"/>
  <c r="A9537"/>
  <c r="K9536"/>
  <c r="K9535"/>
  <c r="K9534"/>
  <c r="K9533"/>
  <c r="K9532"/>
  <c r="K9531"/>
  <c r="K9530"/>
  <c r="K9529"/>
  <c r="K9528"/>
  <c r="K9527"/>
  <c r="K9526"/>
  <c r="K9525"/>
  <c r="K9524"/>
  <c r="K9523"/>
  <c r="K9522"/>
  <c r="K9521"/>
  <c r="K9520"/>
  <c r="K9519"/>
  <c r="K9518"/>
  <c r="K9517"/>
  <c r="K9516"/>
  <c r="E9515"/>
  <c r="D9515"/>
  <c r="C9515"/>
  <c r="B9515"/>
  <c r="A9515"/>
  <c r="K9514"/>
  <c r="K9513"/>
  <c r="K9512"/>
  <c r="K9511"/>
  <c r="K9510"/>
  <c r="K9509"/>
  <c r="K9508"/>
  <c r="K9507"/>
  <c r="K9506"/>
  <c r="K9505"/>
  <c r="K9504"/>
  <c r="K9503"/>
  <c r="K9502"/>
  <c r="K9501"/>
  <c r="K9500"/>
  <c r="K9499"/>
  <c r="K9498"/>
  <c r="K9497"/>
  <c r="K9496"/>
  <c r="K9495"/>
  <c r="K9494"/>
  <c r="E9493"/>
  <c r="D9493"/>
  <c r="C9493"/>
  <c r="B9493"/>
  <c r="A9493"/>
  <c r="K9492"/>
  <c r="K9491"/>
  <c r="K9490"/>
  <c r="K9489"/>
  <c r="K9488"/>
  <c r="K9487"/>
  <c r="K9486"/>
  <c r="K9485"/>
  <c r="K9484"/>
  <c r="K9483"/>
  <c r="K9482"/>
  <c r="K9481"/>
  <c r="K9480"/>
  <c r="K9479"/>
  <c r="K9478"/>
  <c r="K9477"/>
  <c r="K9476"/>
  <c r="K9475"/>
  <c r="K9474"/>
  <c r="K9473"/>
  <c r="K9472"/>
  <c r="E9471"/>
  <c r="D9471"/>
  <c r="C9471"/>
  <c r="B9471"/>
  <c r="A9471"/>
  <c r="K9470"/>
  <c r="K9469"/>
  <c r="K9468"/>
  <c r="K9467"/>
  <c r="K9466"/>
  <c r="K9465"/>
  <c r="K9464"/>
  <c r="K9463"/>
  <c r="K9462"/>
  <c r="K9461"/>
  <c r="K9460"/>
  <c r="K9459"/>
  <c r="K9458"/>
  <c r="K9457"/>
  <c r="K9456"/>
  <c r="K9455"/>
  <c r="K9454"/>
  <c r="K9453"/>
  <c r="K9452"/>
  <c r="K9451"/>
  <c r="K9450"/>
  <c r="E9449"/>
  <c r="D9449"/>
  <c r="C9449"/>
  <c r="B9449"/>
  <c r="A9449"/>
  <c r="K9448"/>
  <c r="K9447"/>
  <c r="K9446"/>
  <c r="K9445"/>
  <c r="K9444"/>
  <c r="K9443"/>
  <c r="K9442"/>
  <c r="K9441"/>
  <c r="K9440"/>
  <c r="K9439"/>
  <c r="K9438"/>
  <c r="K9437"/>
  <c r="K9436"/>
  <c r="K9435"/>
  <c r="K9434"/>
  <c r="K9433"/>
  <c r="K9432"/>
  <c r="K9431"/>
  <c r="K9430"/>
  <c r="K9429"/>
  <c r="K9428"/>
  <c r="E9427"/>
  <c r="D9427"/>
  <c r="C9427"/>
  <c r="B9427"/>
  <c r="A9427"/>
  <c r="K9426"/>
  <c r="K9425"/>
  <c r="K9424"/>
  <c r="K9423"/>
  <c r="K9422"/>
  <c r="K9421"/>
  <c r="K9420"/>
  <c r="K9419"/>
  <c r="K9418"/>
  <c r="K9417"/>
  <c r="K9416"/>
  <c r="K9415"/>
  <c r="K9414"/>
  <c r="K9413"/>
  <c r="K9412"/>
  <c r="K9411"/>
  <c r="K9410"/>
  <c r="K9409"/>
  <c r="K9408"/>
  <c r="K9407"/>
  <c r="K9406"/>
  <c r="E9405"/>
  <c r="D9405"/>
  <c r="C9405"/>
  <c r="B9405"/>
  <c r="A9405"/>
  <c r="K9404"/>
  <c r="K9403"/>
  <c r="K9402"/>
  <c r="K9401"/>
  <c r="K9400"/>
  <c r="K9399"/>
  <c r="K9398"/>
  <c r="K9397"/>
  <c r="K9396"/>
  <c r="K9395"/>
  <c r="K9394"/>
  <c r="K9393"/>
  <c r="K9392"/>
  <c r="K9391"/>
  <c r="K9390"/>
  <c r="K9389"/>
  <c r="K9388"/>
  <c r="K9387"/>
  <c r="K9386"/>
  <c r="K9385"/>
  <c r="K9384"/>
  <c r="E9383"/>
  <c r="D9383"/>
  <c r="C9383"/>
  <c r="B9383"/>
  <c r="A9383"/>
  <c r="K9382"/>
  <c r="K9381"/>
  <c r="K9380"/>
  <c r="K9379"/>
  <c r="K9378"/>
  <c r="K9377"/>
  <c r="K9376"/>
  <c r="K9375"/>
  <c r="K9374"/>
  <c r="K9373"/>
  <c r="K9372"/>
  <c r="K9371"/>
  <c r="K9370"/>
  <c r="K9369"/>
  <c r="K9368"/>
  <c r="K9367"/>
  <c r="K9366"/>
  <c r="K9365"/>
  <c r="K9364"/>
  <c r="K9363"/>
  <c r="K9362"/>
  <c r="E9361"/>
  <c r="D9361"/>
  <c r="C9361"/>
  <c r="B9361"/>
  <c r="A9361"/>
  <c r="K9360"/>
  <c r="K9359"/>
  <c r="K9358"/>
  <c r="K9357"/>
  <c r="K9356"/>
  <c r="K9355"/>
  <c r="K9354"/>
  <c r="K9353"/>
  <c r="K9352"/>
  <c r="K9351"/>
  <c r="K9350"/>
  <c r="K9349"/>
  <c r="K9348"/>
  <c r="K9347"/>
  <c r="K9346"/>
  <c r="K9345"/>
  <c r="K9344"/>
  <c r="K9343"/>
  <c r="K9342"/>
  <c r="K9341"/>
  <c r="K9340"/>
  <c r="E9339"/>
  <c r="D9339"/>
  <c r="C9339"/>
  <c r="B9339"/>
  <c r="A9339"/>
  <c r="K9338"/>
  <c r="K9337"/>
  <c r="K9336"/>
  <c r="K9335"/>
  <c r="K9334"/>
  <c r="K9333"/>
  <c r="K9332"/>
  <c r="K9331"/>
  <c r="K9330"/>
  <c r="K9329"/>
  <c r="K9328"/>
  <c r="K9327"/>
  <c r="K9326"/>
  <c r="K9325"/>
  <c r="K9324"/>
  <c r="K9323"/>
  <c r="K9322"/>
  <c r="K9321"/>
  <c r="K9320"/>
  <c r="K9319"/>
  <c r="K9318"/>
  <c r="F9317"/>
  <c r="E9317"/>
  <c r="D9317"/>
  <c r="C9317"/>
  <c r="B9317"/>
  <c r="A9317"/>
  <c r="K9316"/>
  <c r="K9315"/>
  <c r="K9314"/>
  <c r="K9313"/>
  <c r="K9312"/>
  <c r="K9311"/>
  <c r="K9310"/>
  <c r="K9309"/>
  <c r="K9308"/>
  <c r="K9307"/>
  <c r="K9306"/>
  <c r="K9305"/>
  <c r="K9304"/>
  <c r="K9303"/>
  <c r="K9302"/>
  <c r="K9301"/>
  <c r="K9300"/>
  <c r="K9299"/>
  <c r="K9298"/>
  <c r="K9297"/>
  <c r="K9296"/>
  <c r="F9295"/>
  <c r="E9295"/>
  <c r="D9295"/>
  <c r="C9295"/>
  <c r="B9295"/>
  <c r="A9295"/>
  <c r="K9294"/>
  <c r="K9293"/>
  <c r="K9292"/>
  <c r="K9291"/>
  <c r="K9290"/>
  <c r="K9289"/>
  <c r="K9288"/>
  <c r="K9287"/>
  <c r="K9286"/>
  <c r="K9285"/>
  <c r="K9284"/>
  <c r="K9283"/>
  <c r="K9282"/>
  <c r="K9281"/>
  <c r="K9280"/>
  <c r="K9279"/>
  <c r="K9278"/>
  <c r="K9277"/>
  <c r="K9276"/>
  <c r="K9275"/>
  <c r="K9274"/>
  <c r="F9273"/>
  <c r="E9273"/>
  <c r="D9273"/>
  <c r="C9273"/>
  <c r="B9273"/>
  <c r="A9273"/>
  <c r="K9272"/>
  <c r="K9271"/>
  <c r="K9270"/>
  <c r="K9269"/>
  <c r="K9268"/>
  <c r="K9267"/>
  <c r="K9266"/>
  <c r="K9265"/>
  <c r="K9264"/>
  <c r="K9263"/>
  <c r="K9262"/>
  <c r="K9261"/>
  <c r="K9260"/>
  <c r="K9259"/>
  <c r="K9258"/>
  <c r="K9257"/>
  <c r="K9256"/>
  <c r="K9255"/>
  <c r="K9254"/>
  <c r="K9253"/>
  <c r="K9252"/>
  <c r="F9251"/>
  <c r="E9251"/>
  <c r="D9251"/>
  <c r="C9251"/>
  <c r="B9251"/>
  <c r="A9251"/>
  <c r="K9250"/>
  <c r="K9249"/>
  <c r="K9248"/>
  <c r="K9247"/>
  <c r="K9246"/>
  <c r="K9245"/>
  <c r="K9244"/>
  <c r="K9243"/>
  <c r="K9242"/>
  <c r="K9241"/>
  <c r="K9240"/>
  <c r="K9239"/>
  <c r="K9238"/>
  <c r="K9237"/>
  <c r="K9236"/>
  <c r="K9235"/>
  <c r="K9234"/>
  <c r="K9233"/>
  <c r="K9232"/>
  <c r="K9231"/>
  <c r="K9230"/>
  <c r="F9229"/>
  <c r="E9229"/>
  <c r="D9229"/>
  <c r="C9229"/>
  <c r="B9229"/>
  <c r="A9229"/>
  <c r="K9228"/>
  <c r="K9227"/>
  <c r="K9226"/>
  <c r="K9225"/>
  <c r="K9224"/>
  <c r="K9223"/>
  <c r="K9222"/>
  <c r="K9221"/>
  <c r="K9220"/>
  <c r="K9219"/>
  <c r="K9218"/>
  <c r="K9217"/>
  <c r="K9216"/>
  <c r="K9215"/>
  <c r="K9214"/>
  <c r="K9213"/>
  <c r="K9212"/>
  <c r="K9211"/>
  <c r="K9210"/>
  <c r="K9209"/>
  <c r="K9208"/>
  <c r="F9207"/>
  <c r="E9207"/>
  <c r="D9207"/>
  <c r="C9207"/>
  <c r="B9207"/>
  <c r="A9207"/>
  <c r="K9206"/>
  <c r="K9205"/>
  <c r="K9204"/>
  <c r="K9203"/>
  <c r="K9202"/>
  <c r="K9201"/>
  <c r="K9200"/>
  <c r="K9199"/>
  <c r="K9198"/>
  <c r="K9197"/>
  <c r="K9196"/>
  <c r="K9195"/>
  <c r="K9194"/>
  <c r="K9193"/>
  <c r="K9192"/>
  <c r="K9191"/>
  <c r="K9190"/>
  <c r="K9189"/>
  <c r="K9188"/>
  <c r="K9187"/>
  <c r="K9186"/>
  <c r="F9185"/>
  <c r="E9185"/>
  <c r="D9185"/>
  <c r="C9185"/>
  <c r="B9185"/>
  <c r="A9185"/>
  <c r="K9184"/>
  <c r="K9183"/>
  <c r="K9182"/>
  <c r="K9181"/>
  <c r="K9180"/>
  <c r="K9179"/>
  <c r="K9178"/>
  <c r="K9177"/>
  <c r="K9176"/>
  <c r="K9175"/>
  <c r="K9174"/>
  <c r="K9173"/>
  <c r="K9172"/>
  <c r="K9171"/>
  <c r="K9170"/>
  <c r="K9169"/>
  <c r="K9168"/>
  <c r="K9167"/>
  <c r="K9166"/>
  <c r="K9165"/>
  <c r="K9164"/>
  <c r="F9163"/>
  <c r="E9163"/>
  <c r="D9163"/>
  <c r="C9163"/>
  <c r="B9163"/>
  <c r="A9163"/>
  <c r="K9162"/>
  <c r="K9161"/>
  <c r="K9160"/>
  <c r="K9159"/>
  <c r="K9158"/>
  <c r="K9157"/>
  <c r="K9156"/>
  <c r="K9155"/>
  <c r="K9154"/>
  <c r="K9153"/>
  <c r="K9152"/>
  <c r="K9151"/>
  <c r="K9150"/>
  <c r="K9149"/>
  <c r="K9148"/>
  <c r="K9147"/>
  <c r="K9146"/>
  <c r="K9145"/>
  <c r="K9144"/>
  <c r="K9143"/>
  <c r="K9142"/>
  <c r="F9141"/>
  <c r="E9141"/>
  <c r="D9141"/>
  <c r="C9141"/>
  <c r="B9141"/>
  <c r="A9141"/>
  <c r="K9140"/>
  <c r="K9139"/>
  <c r="K9138"/>
  <c r="K9137"/>
  <c r="K9136"/>
  <c r="K9135"/>
  <c r="K9134"/>
  <c r="K9133"/>
  <c r="K9132"/>
  <c r="K9131"/>
  <c r="K9130"/>
  <c r="K9129"/>
  <c r="K9128"/>
  <c r="K9127"/>
  <c r="K9126"/>
  <c r="K9125"/>
  <c r="K9124"/>
  <c r="K9123"/>
  <c r="K9122"/>
  <c r="K9121"/>
  <c r="K9120"/>
  <c r="F9119"/>
  <c r="E9119"/>
  <c r="D9119"/>
  <c r="C9119"/>
  <c r="B9119"/>
  <c r="A9119"/>
  <c r="K9118"/>
  <c r="K9117"/>
  <c r="K9116"/>
  <c r="K9115"/>
  <c r="K9114"/>
  <c r="K9113"/>
  <c r="K9112"/>
  <c r="K9111"/>
  <c r="K9110"/>
  <c r="K9109"/>
  <c r="K9108"/>
  <c r="K9107"/>
  <c r="K9106"/>
  <c r="K9105"/>
  <c r="K9104"/>
  <c r="K9103"/>
  <c r="K9102"/>
  <c r="K9101"/>
  <c r="K9100"/>
  <c r="K9099"/>
  <c r="K9098"/>
  <c r="F9097"/>
  <c r="E9097"/>
  <c r="D9097"/>
  <c r="C9097"/>
  <c r="B9097"/>
  <c r="A9097"/>
  <c r="K9096"/>
  <c r="K9095"/>
  <c r="K9094"/>
  <c r="K9093"/>
  <c r="K9092"/>
  <c r="K9091"/>
  <c r="K9090"/>
  <c r="K9089"/>
  <c r="K9088"/>
  <c r="K9087"/>
  <c r="K9086"/>
  <c r="K9085"/>
  <c r="K9084"/>
  <c r="K9083"/>
  <c r="K9082"/>
  <c r="K9081"/>
  <c r="K9080"/>
  <c r="K9079"/>
  <c r="K9078"/>
  <c r="K9077"/>
  <c r="K9076"/>
  <c r="F9075"/>
  <c r="E9075"/>
  <c r="D9075"/>
  <c r="C9075"/>
  <c r="B9075"/>
  <c r="A9075"/>
  <c r="K9074"/>
  <c r="K9073"/>
  <c r="K9072"/>
  <c r="K9071"/>
  <c r="K9070"/>
  <c r="K9069"/>
  <c r="K9068"/>
  <c r="K9067"/>
  <c r="K9066"/>
  <c r="K9065"/>
  <c r="K9064"/>
  <c r="K9063"/>
  <c r="K9062"/>
  <c r="K9061"/>
  <c r="K9060"/>
  <c r="K9059"/>
  <c r="K9058"/>
  <c r="K9057"/>
  <c r="K9056"/>
  <c r="K9055"/>
  <c r="K9054"/>
  <c r="F9053"/>
  <c r="E9053"/>
  <c r="D9053"/>
  <c r="C9053"/>
  <c r="B9053"/>
  <c r="A9053"/>
  <c r="K9052"/>
  <c r="K9051"/>
  <c r="K9050"/>
  <c r="K9049"/>
  <c r="K9048"/>
  <c r="K9047"/>
  <c r="K9046"/>
  <c r="K9045"/>
  <c r="K9044"/>
  <c r="K9043"/>
  <c r="K9042"/>
  <c r="K9041"/>
  <c r="K9040"/>
  <c r="K9039"/>
  <c r="K9038"/>
  <c r="K9037"/>
  <c r="K9036"/>
  <c r="K9035"/>
  <c r="K9034"/>
  <c r="K9033"/>
  <c r="K9032"/>
  <c r="F9031"/>
  <c r="E9031"/>
  <c r="D9031"/>
  <c r="C9031"/>
  <c r="B9031"/>
  <c r="A9031"/>
  <c r="K9030"/>
  <c r="K9029"/>
  <c r="K9028"/>
  <c r="K9027"/>
  <c r="K9026"/>
  <c r="K9025"/>
  <c r="K9024"/>
  <c r="K9023"/>
  <c r="K9022"/>
  <c r="K9021"/>
  <c r="K9020"/>
  <c r="K9019"/>
  <c r="K9018"/>
  <c r="K9017"/>
  <c r="K9016"/>
  <c r="K9015"/>
  <c r="K9014"/>
  <c r="K9013"/>
  <c r="K9012"/>
  <c r="K9011"/>
  <c r="K9010"/>
  <c r="F9009"/>
  <c r="E9009"/>
  <c r="D9009"/>
  <c r="C9009"/>
  <c r="B9009"/>
  <c r="A9009"/>
  <c r="K9008"/>
  <c r="K9007"/>
  <c r="K9006"/>
  <c r="K9005"/>
  <c r="K9004"/>
  <c r="K9003"/>
  <c r="K9002"/>
  <c r="K9001"/>
  <c r="K9000"/>
  <c r="K8999"/>
  <c r="K8998"/>
  <c r="K8997"/>
  <c r="K8996"/>
  <c r="K8995"/>
  <c r="K8994"/>
  <c r="K8993"/>
  <c r="K8992"/>
  <c r="K8991"/>
  <c r="K8990"/>
  <c r="K8989"/>
  <c r="K8988"/>
  <c r="F8987"/>
  <c r="E8987"/>
  <c r="D8987"/>
  <c r="C8987"/>
  <c r="B8987"/>
  <c r="A8987"/>
  <c r="K8986"/>
  <c r="K8985"/>
  <c r="K8984"/>
  <c r="K8983"/>
  <c r="K8982"/>
  <c r="K8981"/>
  <c r="K8980"/>
  <c r="K8979"/>
  <c r="K8978"/>
  <c r="K8977"/>
  <c r="K8976"/>
  <c r="K8975"/>
  <c r="K8974"/>
  <c r="K8973"/>
  <c r="K8972"/>
  <c r="K8971"/>
  <c r="K8970"/>
  <c r="K8969"/>
  <c r="K8968"/>
  <c r="K8967"/>
  <c r="K8966"/>
  <c r="F8965"/>
  <c r="E8965"/>
  <c r="D8965"/>
  <c r="C8965"/>
  <c r="B8965"/>
  <c r="A8965"/>
  <c r="K8964"/>
  <c r="K8963"/>
  <c r="K8962"/>
  <c r="K8961"/>
  <c r="K8960"/>
  <c r="K8959"/>
  <c r="K8958"/>
  <c r="K8957"/>
  <c r="K8956"/>
  <c r="K8955"/>
  <c r="K8954"/>
  <c r="K8953"/>
  <c r="K8952"/>
  <c r="K8951"/>
  <c r="K8950"/>
  <c r="K8949"/>
  <c r="K8948"/>
  <c r="K8947"/>
  <c r="K8946"/>
  <c r="K8945"/>
  <c r="K8944"/>
  <c r="F8943"/>
  <c r="E8943"/>
  <c r="D8943"/>
  <c r="C8943"/>
  <c r="B8943"/>
  <c r="A8943"/>
  <c r="K8942"/>
  <c r="K8941"/>
  <c r="K8940"/>
  <c r="K8939"/>
  <c r="K8938"/>
  <c r="K8937"/>
  <c r="K8936"/>
  <c r="K8935"/>
  <c r="K8934"/>
  <c r="K8933"/>
  <c r="K8932"/>
  <c r="K8931"/>
  <c r="K8930"/>
  <c r="K8929"/>
  <c r="K8928"/>
  <c r="K8927"/>
  <c r="K8926"/>
  <c r="K8925"/>
  <c r="K8924"/>
  <c r="K8923"/>
  <c r="K8922"/>
  <c r="F8921"/>
  <c r="E8921"/>
  <c r="D8921"/>
  <c r="C8921"/>
  <c r="B8921"/>
  <c r="A8921"/>
  <c r="K8920"/>
  <c r="K8919"/>
  <c r="K8918"/>
  <c r="K8917"/>
  <c r="K8916"/>
  <c r="K8915"/>
  <c r="K8914"/>
  <c r="K8913"/>
  <c r="K8912"/>
  <c r="K8911"/>
  <c r="K8910"/>
  <c r="K8909"/>
  <c r="K8908"/>
  <c r="K8907"/>
  <c r="K8906"/>
  <c r="K8905"/>
  <c r="K8904"/>
  <c r="K8903"/>
  <c r="K8902"/>
  <c r="K8901"/>
  <c r="K8900"/>
  <c r="F8899"/>
  <c r="E8899"/>
  <c r="D8899"/>
  <c r="C8899"/>
  <c r="B8899"/>
  <c r="A8899"/>
  <c r="K8898"/>
  <c r="K8897"/>
  <c r="K8896"/>
  <c r="K8895"/>
  <c r="K8894"/>
  <c r="K8893"/>
  <c r="K8892"/>
  <c r="K8891"/>
  <c r="K8890"/>
  <c r="K8889"/>
  <c r="K8888"/>
  <c r="K8887"/>
  <c r="K8886"/>
  <c r="K8885"/>
  <c r="K8884"/>
  <c r="K8883"/>
  <c r="K8882"/>
  <c r="K8881"/>
  <c r="K8880"/>
  <c r="K8879"/>
  <c r="K8878"/>
  <c r="F8877"/>
  <c r="E8877"/>
  <c r="D8877"/>
  <c r="C8877"/>
  <c r="B8877"/>
  <c r="A8877"/>
  <c r="K8876"/>
  <c r="K8875"/>
  <c r="K8874"/>
  <c r="K8873"/>
  <c r="K8872"/>
  <c r="K8871"/>
  <c r="K8870"/>
  <c r="K8869"/>
  <c r="K8868"/>
  <c r="K8867"/>
  <c r="K8866"/>
  <c r="K8865"/>
  <c r="K8864"/>
  <c r="K8863"/>
  <c r="K8862"/>
  <c r="K8861"/>
  <c r="K8860"/>
  <c r="K8859"/>
  <c r="K8858"/>
  <c r="K8857"/>
  <c r="K8856"/>
  <c r="F8855"/>
  <c r="E8855"/>
  <c r="D8855"/>
  <c r="C8855"/>
  <c r="B8855"/>
  <c r="A8855"/>
  <c r="K8854"/>
  <c r="K8853"/>
  <c r="K8852"/>
  <c r="K8851"/>
  <c r="K8850"/>
  <c r="K8849"/>
  <c r="K8848"/>
  <c r="K8847"/>
  <c r="K8846"/>
  <c r="K8845"/>
  <c r="K8844"/>
  <c r="K8843"/>
  <c r="K8842"/>
  <c r="K8841"/>
  <c r="K8840"/>
  <c r="K8839"/>
  <c r="K8838"/>
  <c r="K8837"/>
  <c r="K8836"/>
  <c r="K8835"/>
  <c r="K8834"/>
  <c r="F8833"/>
  <c r="E8833"/>
  <c r="D8833"/>
  <c r="C8833"/>
  <c r="B8833"/>
  <c r="A8833"/>
  <c r="K8832"/>
  <c r="K8831"/>
  <c r="K8830"/>
  <c r="K8829"/>
  <c r="K8828"/>
  <c r="K8827"/>
  <c r="K8826"/>
  <c r="K8825"/>
  <c r="K8824"/>
  <c r="K8823"/>
  <c r="K8822"/>
  <c r="K8821"/>
  <c r="K8820"/>
  <c r="K8819"/>
  <c r="K8818"/>
  <c r="K8817"/>
  <c r="K8816"/>
  <c r="K8815"/>
  <c r="K8814"/>
  <c r="K8813"/>
  <c r="K8812"/>
  <c r="F8811"/>
  <c r="E8811"/>
  <c r="D8811"/>
  <c r="C8811"/>
  <c r="B8811"/>
  <c r="A8811"/>
  <c r="K8810"/>
  <c r="K8809"/>
  <c r="K8808"/>
  <c r="K8807"/>
  <c r="K8806"/>
  <c r="K8805"/>
  <c r="K8804"/>
  <c r="K8803"/>
  <c r="K8802"/>
  <c r="K8801"/>
  <c r="K8800"/>
  <c r="K8799"/>
  <c r="K8798"/>
  <c r="K8797"/>
  <c r="K8796"/>
  <c r="K8795"/>
  <c r="K8794"/>
  <c r="K8793"/>
  <c r="K8792"/>
  <c r="K8791"/>
  <c r="K8790"/>
  <c r="F8789"/>
  <c r="E8789"/>
  <c r="D8789"/>
  <c r="C8789"/>
  <c r="B8789"/>
  <c r="A8789"/>
  <c r="K8788"/>
  <c r="K8787"/>
  <c r="K8786"/>
  <c r="K8785"/>
  <c r="K8784"/>
  <c r="K8783"/>
  <c r="K8782"/>
  <c r="K8781"/>
  <c r="K8780"/>
  <c r="K8779"/>
  <c r="K8778"/>
  <c r="K8777"/>
  <c r="K8776"/>
  <c r="K8775"/>
  <c r="K8774"/>
  <c r="K8773"/>
  <c r="K8772"/>
  <c r="K8771"/>
  <c r="K8770"/>
  <c r="K8769"/>
  <c r="K8768"/>
  <c r="F8767"/>
  <c r="E8767"/>
  <c r="D8767"/>
  <c r="C8767"/>
  <c r="B8767"/>
  <c r="A8767"/>
  <c r="K8766"/>
  <c r="K8765"/>
  <c r="K8764"/>
  <c r="K8763"/>
  <c r="K8762"/>
  <c r="K8761"/>
  <c r="K8760"/>
  <c r="K8759"/>
  <c r="K8758"/>
  <c r="K8757"/>
  <c r="K8756"/>
  <c r="K8755"/>
  <c r="K8754"/>
  <c r="K8753"/>
  <c r="K8752"/>
  <c r="K8751"/>
  <c r="K8750"/>
  <c r="K8749"/>
  <c r="K8748"/>
  <c r="K8747"/>
  <c r="K8746"/>
  <c r="F8745"/>
  <c r="E8745"/>
  <c r="D8745"/>
  <c r="C8745"/>
  <c r="B8745"/>
  <c r="A8745"/>
  <c r="K8744"/>
  <c r="K8743"/>
  <c r="K8742"/>
  <c r="K8741"/>
  <c r="K8740"/>
  <c r="K8739"/>
  <c r="K8738"/>
  <c r="K8737"/>
  <c r="K8736"/>
  <c r="K8735"/>
  <c r="K8734"/>
  <c r="K8733"/>
  <c r="K8732"/>
  <c r="K8731"/>
  <c r="K8730"/>
  <c r="K8729"/>
  <c r="K8728"/>
  <c r="K8727"/>
  <c r="K8726"/>
  <c r="K8725"/>
  <c r="K8724"/>
  <c r="F8723"/>
  <c r="E8723"/>
  <c r="D8723"/>
  <c r="C8723"/>
  <c r="B8723"/>
  <c r="A8723"/>
  <c r="K8722"/>
  <c r="K8721"/>
  <c r="K8720"/>
  <c r="K8719"/>
  <c r="K8718"/>
  <c r="K8717"/>
  <c r="K8716"/>
  <c r="K8715"/>
  <c r="K8714"/>
  <c r="K8713"/>
  <c r="K8712"/>
  <c r="K8711"/>
  <c r="K8710"/>
  <c r="K8709"/>
  <c r="K8708"/>
  <c r="K8707"/>
  <c r="K8706"/>
  <c r="K8705"/>
  <c r="K8704"/>
  <c r="K8703"/>
  <c r="K8702"/>
  <c r="F8701"/>
  <c r="E8701"/>
  <c r="D8701"/>
  <c r="C8701"/>
  <c r="B8701"/>
  <c r="A8701"/>
  <c r="K8700"/>
  <c r="K8699"/>
  <c r="K8698"/>
  <c r="K8697"/>
  <c r="K8696"/>
  <c r="K8695"/>
  <c r="K8694"/>
  <c r="K8693"/>
  <c r="K8692"/>
  <c r="K8691"/>
  <c r="K8690"/>
  <c r="K8689"/>
  <c r="K8688"/>
  <c r="K8687"/>
  <c r="K8686"/>
  <c r="K8685"/>
  <c r="K8684"/>
  <c r="K8683"/>
  <c r="K8682"/>
  <c r="K8681"/>
  <c r="K8680"/>
  <c r="F8679"/>
  <c r="E8679"/>
  <c r="D8679"/>
  <c r="C8679"/>
  <c r="B8679"/>
  <c r="A8679"/>
  <c r="K8678"/>
  <c r="K8677"/>
  <c r="K8676"/>
  <c r="K8675"/>
  <c r="K8674"/>
  <c r="K8673"/>
  <c r="K8672"/>
  <c r="K8671"/>
  <c r="K8670"/>
  <c r="K8669"/>
  <c r="K8668"/>
  <c r="K8667"/>
  <c r="K8666"/>
  <c r="K8665"/>
  <c r="K8664"/>
  <c r="K8663"/>
  <c r="K8662"/>
  <c r="K8661"/>
  <c r="K8660"/>
  <c r="K8659"/>
  <c r="K8658"/>
  <c r="F8657"/>
  <c r="E8657"/>
  <c r="D8657"/>
  <c r="C8657"/>
  <c r="B8657"/>
  <c r="A8657"/>
  <c r="K8656"/>
  <c r="K8655"/>
  <c r="K8654"/>
  <c r="K8653"/>
  <c r="K8652"/>
  <c r="K8651"/>
  <c r="K8650"/>
  <c r="K8649"/>
  <c r="K8648"/>
  <c r="K8647"/>
  <c r="K8646"/>
  <c r="K8645"/>
  <c r="K8644"/>
  <c r="K8643"/>
  <c r="K8642"/>
  <c r="K8641"/>
  <c r="K8640"/>
  <c r="K8639"/>
  <c r="K8638"/>
  <c r="K8637"/>
  <c r="K8636"/>
  <c r="F8635"/>
  <c r="E8635"/>
  <c r="D8635"/>
  <c r="C8635"/>
  <c r="B8635"/>
  <c r="A8635"/>
  <c r="K8634"/>
  <c r="K8633"/>
  <c r="K8632"/>
  <c r="K8631"/>
  <c r="K8630"/>
  <c r="K8629"/>
  <c r="K8628"/>
  <c r="K8627"/>
  <c r="K8626"/>
  <c r="K8625"/>
  <c r="K8624"/>
  <c r="K8623"/>
  <c r="K8622"/>
  <c r="K8621"/>
  <c r="K8620"/>
  <c r="K8619"/>
  <c r="K8618"/>
  <c r="K8617"/>
  <c r="K8616"/>
  <c r="K8615"/>
  <c r="K8614"/>
  <c r="F8613"/>
  <c r="E8613"/>
  <c r="D8613"/>
  <c r="C8613"/>
  <c r="B8613"/>
  <c r="A8613"/>
  <c r="K8612"/>
  <c r="K8611"/>
  <c r="K8610"/>
  <c r="K8609"/>
  <c r="K8608"/>
  <c r="K8607"/>
  <c r="K8606"/>
  <c r="K8605"/>
  <c r="K8604"/>
  <c r="K8603"/>
  <c r="K8602"/>
  <c r="K8601"/>
  <c r="K8600"/>
  <c r="K8599"/>
  <c r="K8598"/>
  <c r="K8597"/>
  <c r="K8596"/>
  <c r="K8595"/>
  <c r="K8594"/>
  <c r="K8593"/>
  <c r="K8592"/>
  <c r="F8591"/>
  <c r="E8591"/>
  <c r="D8591"/>
  <c r="C8591"/>
  <c r="B8591"/>
  <c r="A8591"/>
  <c r="K8590"/>
  <c r="K8589"/>
  <c r="K8588"/>
  <c r="K8587"/>
  <c r="K8586"/>
  <c r="K8585"/>
  <c r="K8584"/>
  <c r="K8583"/>
  <c r="K8582"/>
  <c r="K8581"/>
  <c r="K8580"/>
  <c r="K8579"/>
  <c r="K8578"/>
  <c r="K8577"/>
  <c r="K8576"/>
  <c r="K8575"/>
  <c r="K8574"/>
  <c r="K8573"/>
  <c r="K8572"/>
  <c r="K8571"/>
  <c r="K8570"/>
  <c r="F8569"/>
  <c r="E8569"/>
  <c r="D8569"/>
  <c r="C8569"/>
  <c r="B8569"/>
  <c r="A8569"/>
  <c r="K8568"/>
  <c r="K8567"/>
  <c r="K8566"/>
  <c r="K8565"/>
  <c r="K8564"/>
  <c r="K8563"/>
  <c r="K8562"/>
  <c r="K8561"/>
  <c r="K8560"/>
  <c r="K8559"/>
  <c r="K8558"/>
  <c r="K8557"/>
  <c r="K8556"/>
  <c r="K8555"/>
  <c r="K8554"/>
  <c r="K8553"/>
  <c r="K8552"/>
  <c r="K8551"/>
  <c r="K8550"/>
  <c r="K8549"/>
  <c r="K8548"/>
  <c r="F8547"/>
  <c r="E8547"/>
  <c r="D8547"/>
  <c r="C8547"/>
  <c r="B8547"/>
  <c r="A8547"/>
  <c r="G13378" l="1"/>
  <c r="G13399" s="1"/>
  <c r="G13420"/>
  <c r="G13483"/>
  <c r="G13386"/>
  <c r="G13407" s="1"/>
  <c r="G13428"/>
  <c r="G13491"/>
  <c r="G13390"/>
  <c r="G13411" s="1"/>
  <c r="G13432"/>
  <c r="G13495"/>
  <c r="G13394"/>
  <c r="G13415" s="1"/>
  <c r="G13436"/>
  <c r="G13499"/>
  <c r="G13468"/>
  <c r="G13447"/>
  <c r="G13421"/>
  <c r="G13484"/>
  <c r="G13379"/>
  <c r="G13400" s="1"/>
  <c r="G13425"/>
  <c r="G13488"/>
  <c r="G13383"/>
  <c r="G13404" s="1"/>
  <c r="G13429"/>
  <c r="G13492"/>
  <c r="G13387"/>
  <c r="G13408" s="1"/>
  <c r="G13433"/>
  <c r="G13496"/>
  <c r="G13391"/>
  <c r="G13412" s="1"/>
  <c r="G13437"/>
  <c r="G13500"/>
  <c r="G13395"/>
  <c r="G13416" s="1"/>
  <c r="G13476"/>
  <c r="G13455"/>
  <c r="G13464"/>
  <c r="G13443"/>
  <c r="G13382"/>
  <c r="G13403" s="1"/>
  <c r="G13424"/>
  <c r="G13487"/>
  <c r="G13472"/>
  <c r="G13451"/>
  <c r="G13482"/>
  <c r="G13377"/>
  <c r="G13398" s="1"/>
  <c r="G13419"/>
  <c r="G13486"/>
  <c r="G13381"/>
  <c r="G13402" s="1"/>
  <c r="G13423"/>
  <c r="G13490"/>
  <c r="G13385"/>
  <c r="G13406" s="1"/>
  <c r="G13427"/>
  <c r="G13494"/>
  <c r="G13389"/>
  <c r="G13410" s="1"/>
  <c r="G13431"/>
  <c r="G13498"/>
  <c r="G13393"/>
  <c r="G13414" s="1"/>
  <c r="G13435"/>
  <c r="G13502"/>
  <c r="G13397"/>
  <c r="G13418" s="1"/>
  <c r="G13439"/>
  <c r="G13480"/>
  <c r="G13459"/>
  <c r="G13380"/>
  <c r="G13401" s="1"/>
  <c r="G13384"/>
  <c r="G13405" s="1"/>
  <c r="G13388"/>
  <c r="G13409" s="1"/>
  <c r="G13392"/>
  <c r="G13413" s="1"/>
  <c r="G13396"/>
  <c r="G13417" s="1"/>
  <c r="G13485"/>
  <c r="G13489"/>
  <c r="G13493"/>
  <c r="G13497"/>
  <c r="G13501"/>
  <c r="G13506" l="1"/>
  <c r="G13569"/>
  <c r="G13481"/>
  <c r="G13460"/>
  <c r="G13578"/>
  <c r="G13515"/>
  <c r="G13454"/>
  <c r="G13475"/>
  <c r="G13505"/>
  <c r="G13568"/>
  <c r="G13474"/>
  <c r="G13453"/>
  <c r="G13469"/>
  <c r="G13448"/>
  <c r="G13566"/>
  <c r="G13503"/>
  <c r="G13442"/>
  <c r="G13463"/>
  <c r="G13586"/>
  <c r="G13523"/>
  <c r="G13513"/>
  <c r="G13576"/>
  <c r="G13512"/>
  <c r="G13575"/>
  <c r="G13477"/>
  <c r="G13456"/>
  <c r="G13574"/>
  <c r="G13511"/>
  <c r="G13450"/>
  <c r="G13471"/>
  <c r="G13470"/>
  <c r="G13449"/>
  <c r="G13522"/>
  <c r="G13585"/>
  <c r="G13465"/>
  <c r="G13444"/>
  <c r="G13508"/>
  <c r="G13571"/>
  <c r="G13521"/>
  <c r="G13584"/>
  <c r="G13520"/>
  <c r="G13583"/>
  <c r="G13518"/>
  <c r="G13581"/>
  <c r="G13582"/>
  <c r="G13519"/>
  <c r="G13466"/>
  <c r="G13445"/>
  <c r="G13458"/>
  <c r="G13479"/>
  <c r="G13509"/>
  <c r="G13572"/>
  <c r="G13478"/>
  <c r="G13457"/>
  <c r="G13504"/>
  <c r="G13567"/>
  <c r="G13514"/>
  <c r="G13577"/>
  <c r="G13473"/>
  <c r="G13452"/>
  <c r="G13570"/>
  <c r="G13507"/>
  <c r="G13446"/>
  <c r="G13467"/>
  <c r="G13462"/>
  <c r="G13441"/>
  <c r="G13510"/>
  <c r="G13573"/>
  <c r="G13461"/>
  <c r="G13440"/>
  <c r="G13517"/>
  <c r="G13580"/>
  <c r="G13516"/>
  <c r="G13579"/>
  <c r="G13534" l="1"/>
  <c r="G13555" s="1"/>
  <c r="G13597"/>
  <c r="G13618" s="1"/>
  <c r="G13639" s="1"/>
  <c r="G13660" s="1"/>
  <c r="G13529"/>
  <c r="G13550" s="1"/>
  <c r="G13592"/>
  <c r="G13613" s="1"/>
  <c r="G13634" s="1"/>
  <c r="G13655" s="1"/>
  <c r="G13532"/>
  <c r="G13553" s="1"/>
  <c r="G13595"/>
  <c r="G13616" s="1"/>
  <c r="G13637" s="1"/>
  <c r="G13658" s="1"/>
  <c r="G13544"/>
  <c r="G13565" s="1"/>
  <c r="G13607"/>
  <c r="G13628" s="1"/>
  <c r="G13649" s="1"/>
  <c r="G13670" s="1"/>
  <c r="G13530"/>
  <c r="G13551" s="1"/>
  <c r="G13593"/>
  <c r="G13614" s="1"/>
  <c r="G13635" s="1"/>
  <c r="G13656" s="1"/>
  <c r="G13524"/>
  <c r="G13545" s="1"/>
  <c r="G13587"/>
  <c r="G13608" s="1"/>
  <c r="G13629" s="1"/>
  <c r="G13650" s="1"/>
  <c r="G13538"/>
  <c r="G13559" s="1"/>
  <c r="G13601"/>
  <c r="G13622" s="1"/>
  <c r="G13643" s="1"/>
  <c r="G13664" s="1"/>
  <c r="G13525"/>
  <c r="G13546" s="1"/>
  <c r="G13588"/>
  <c r="G13609" s="1"/>
  <c r="G13630" s="1"/>
  <c r="G13651" s="1"/>
  <c r="G13542"/>
  <c r="G13563" s="1"/>
  <c r="G13605"/>
  <c r="G13626" s="1"/>
  <c r="G13647" s="1"/>
  <c r="G13668" s="1"/>
  <c r="G13533"/>
  <c r="G13554" s="1"/>
  <c r="G13596"/>
  <c r="G13617" s="1"/>
  <c r="G13638" s="1"/>
  <c r="G13659" s="1"/>
  <c r="G13528"/>
  <c r="G13549" s="1"/>
  <c r="G13591"/>
  <c r="G13612" s="1"/>
  <c r="G13633" s="1"/>
  <c r="G13654" s="1"/>
  <c r="G13540"/>
  <c r="G13561" s="1"/>
  <c r="G13603"/>
  <c r="G13624" s="1"/>
  <c r="G13645" s="1"/>
  <c r="G13666" s="1"/>
  <c r="G13536"/>
  <c r="G13557" s="1"/>
  <c r="G13599"/>
  <c r="G13620" s="1"/>
  <c r="G13641" s="1"/>
  <c r="G13662" s="1"/>
  <c r="G13594"/>
  <c r="G13615" s="1"/>
  <c r="G13636" s="1"/>
  <c r="G13657" s="1"/>
  <c r="G13531"/>
  <c r="G13552" s="1"/>
  <c r="G13602"/>
  <c r="G13623" s="1"/>
  <c r="G13644" s="1"/>
  <c r="G13665" s="1"/>
  <c r="G13539"/>
  <c r="G13560" s="1"/>
  <c r="G13537"/>
  <c r="G13558" s="1"/>
  <c r="G13600"/>
  <c r="G13621" s="1"/>
  <c r="G13642" s="1"/>
  <c r="G13663" s="1"/>
  <c r="G13598"/>
  <c r="G13619" s="1"/>
  <c r="G13640" s="1"/>
  <c r="G13661" s="1"/>
  <c r="G13535"/>
  <c r="G13556" s="1"/>
  <c r="G13541"/>
  <c r="G13562" s="1"/>
  <c r="G13604"/>
  <c r="G13625" s="1"/>
  <c r="G13646" s="1"/>
  <c r="G13667" s="1"/>
  <c r="G13606"/>
  <c r="G13627" s="1"/>
  <c r="G13648" s="1"/>
  <c r="G13669" s="1"/>
  <c r="G13543"/>
  <c r="G13564" s="1"/>
  <c r="G13526"/>
  <c r="G13547" s="1"/>
  <c r="G13589"/>
  <c r="G13610" s="1"/>
  <c r="G13631" s="1"/>
  <c r="G13652" s="1"/>
  <c r="G13590"/>
  <c r="G13611" s="1"/>
  <c r="G13632" s="1"/>
  <c r="G13653" s="1"/>
  <c r="G13527"/>
  <c r="G13548" s="1"/>
  <c r="K8524"/>
  <c r="K8501"/>
  <c r="K8478"/>
  <c r="K8455"/>
  <c r="K8448"/>
  <c r="K7805"/>
  <c r="K7796"/>
  <c r="K7787"/>
  <c r="K7778"/>
  <c r="K7769"/>
  <c r="K7760"/>
  <c r="K7751"/>
  <c r="K7742"/>
  <c r="K7733"/>
  <c r="K7724"/>
  <c r="K7701"/>
  <c r="K7678"/>
  <c r="K7655"/>
  <c r="K7632"/>
  <c r="K7609"/>
  <c r="K7586"/>
  <c r="K7563"/>
  <c r="K7540"/>
  <c r="K7517"/>
  <c r="K7494"/>
  <c r="K7471"/>
  <c r="K7448"/>
  <c r="K7425"/>
  <c r="K7402"/>
  <c r="K7379"/>
  <c r="K7356"/>
  <c r="K7333"/>
  <c r="K7310"/>
  <c r="K7287"/>
  <c r="K7264"/>
  <c r="K7241"/>
  <c r="K7218"/>
  <c r="K7195"/>
  <c r="K7172"/>
  <c r="K7149"/>
  <c r="K7126"/>
  <c r="K7103"/>
  <c r="K7080"/>
  <c r="K7057"/>
  <c r="K7034"/>
  <c r="K7011"/>
  <c r="K6988"/>
  <c r="K6965"/>
  <c r="K6942"/>
  <c r="K6919"/>
  <c r="K6896"/>
  <c r="K6873"/>
  <c r="K6850"/>
  <c r="K6827"/>
  <c r="K6804"/>
  <c r="K6781"/>
  <c r="K6758"/>
  <c r="K6735"/>
  <c r="K6712"/>
  <c r="K6689"/>
  <c r="K6666"/>
  <c r="K6643"/>
  <c r="K6620"/>
  <c r="K6597"/>
  <c r="K6574"/>
  <c r="K6551"/>
  <c r="K6528"/>
  <c r="K6505"/>
  <c r="K6482"/>
  <c r="K6459"/>
  <c r="K6436"/>
  <c r="K6413"/>
  <c r="K6390"/>
  <c r="K6367"/>
  <c r="K6344"/>
  <c r="K6321"/>
  <c r="K6298"/>
  <c r="K6275"/>
  <c r="K6252"/>
  <c r="K6229"/>
  <c r="K6206"/>
  <c r="K6183"/>
  <c r="K6160"/>
  <c r="K6137"/>
  <c r="K6114"/>
  <c r="K6091"/>
  <c r="K6068"/>
  <c r="K6045"/>
  <c r="K6022"/>
  <c r="K5999"/>
  <c r="K5976"/>
  <c r="K5953"/>
  <c r="K5930"/>
  <c r="K5907"/>
  <c r="K5884"/>
  <c r="K5861"/>
  <c r="K5838"/>
  <c r="K5815"/>
  <c r="K5792"/>
  <c r="K5769"/>
  <c r="K5746"/>
  <c r="K5723"/>
  <c r="K5700"/>
  <c r="K5677"/>
  <c r="K5654"/>
  <c r="K5631"/>
  <c r="K5608"/>
  <c r="K5585"/>
  <c r="K5562"/>
  <c r="K5539"/>
  <c r="K5516"/>
  <c r="K5493"/>
  <c r="K5470"/>
  <c r="K5447"/>
  <c r="K5424"/>
  <c r="K5401"/>
  <c r="K5402"/>
  <c r="K5403"/>
  <c r="K5404"/>
  <c r="K5405"/>
  <c r="K5406"/>
  <c r="K5407"/>
  <c r="K5408"/>
  <c r="K5409"/>
  <c r="K5410"/>
  <c r="K5411"/>
  <c r="K5412"/>
  <c r="K5413"/>
  <c r="K5414"/>
  <c r="K5415"/>
  <c r="K5416"/>
  <c r="K5417"/>
  <c r="K5418"/>
  <c r="K5419"/>
  <c r="K5420"/>
  <c r="K5421"/>
  <c r="K5422"/>
  <c r="K5423"/>
  <c r="K5425"/>
  <c r="K5426"/>
  <c r="K5427"/>
  <c r="K5428"/>
  <c r="K5429"/>
  <c r="K5430"/>
  <c r="K5431"/>
  <c r="K5432"/>
  <c r="K5433"/>
  <c r="K5434"/>
  <c r="K5435"/>
  <c r="K5436"/>
  <c r="K5437"/>
  <c r="K5438"/>
  <c r="K5439"/>
  <c r="K5440"/>
  <c r="K5441"/>
  <c r="K5442"/>
  <c r="K5443"/>
  <c r="K5444"/>
  <c r="K5445"/>
  <c r="K5446"/>
  <c r="K5448"/>
  <c r="K5449"/>
  <c r="K5450"/>
  <c r="K5451"/>
  <c r="K5452"/>
  <c r="K5453"/>
  <c r="K5454"/>
  <c r="K5455"/>
  <c r="K5456"/>
  <c r="K5457"/>
  <c r="K5458"/>
  <c r="K5459"/>
  <c r="K5460"/>
  <c r="K5461"/>
  <c r="K5462"/>
  <c r="K5463"/>
  <c r="K5464"/>
  <c r="K5465"/>
  <c r="K5466"/>
  <c r="K5467"/>
  <c r="K5468"/>
  <c r="K5469"/>
  <c r="K5471"/>
  <c r="K5472"/>
  <c r="K5473"/>
  <c r="K5474"/>
  <c r="K5475"/>
  <c r="K5476"/>
  <c r="K5477"/>
  <c r="K5478"/>
  <c r="K5479"/>
  <c r="K5480"/>
  <c r="K5481"/>
  <c r="K5482"/>
  <c r="K5483"/>
  <c r="K5484"/>
  <c r="K5485"/>
  <c r="K5486"/>
  <c r="K5487"/>
  <c r="K5488"/>
  <c r="K5489"/>
  <c r="K5490"/>
  <c r="K5491"/>
  <c r="K5492"/>
  <c r="K5494"/>
  <c r="K5495"/>
  <c r="K5496"/>
  <c r="K5497"/>
  <c r="K5498"/>
  <c r="K5499"/>
  <c r="K5500"/>
  <c r="K5501"/>
  <c r="K5502"/>
  <c r="K5503"/>
  <c r="K5504"/>
  <c r="K5505"/>
  <c r="K5506"/>
  <c r="K5507"/>
  <c r="K5508"/>
  <c r="K5509"/>
  <c r="K5510"/>
  <c r="K5511"/>
  <c r="K5512"/>
  <c r="K5513"/>
  <c r="K5514"/>
  <c r="K5515"/>
  <c r="K5517"/>
  <c r="K5518"/>
  <c r="K5519"/>
  <c r="K5520"/>
  <c r="K5521"/>
  <c r="K5522"/>
  <c r="K5523"/>
  <c r="K5524"/>
  <c r="K5525"/>
  <c r="K5526"/>
  <c r="K5527"/>
  <c r="K5528"/>
  <c r="K5529"/>
  <c r="K5530"/>
  <c r="K5531"/>
  <c r="K5532"/>
  <c r="K5533"/>
  <c r="K5534"/>
  <c r="K5535"/>
  <c r="K5536"/>
  <c r="K5537"/>
  <c r="K5538"/>
  <c r="K5540"/>
  <c r="K5541"/>
  <c r="K5542"/>
  <c r="K5543"/>
  <c r="K5544"/>
  <c r="K5545"/>
  <c r="K5546"/>
  <c r="K5547"/>
  <c r="K5548"/>
  <c r="K5549"/>
  <c r="K5550"/>
  <c r="K5551"/>
  <c r="K5552"/>
  <c r="K5553"/>
  <c r="K5554"/>
  <c r="K5555"/>
  <c r="K5556"/>
  <c r="K5557"/>
  <c r="K5558"/>
  <c r="K5559"/>
  <c r="K5560"/>
  <c r="K5561"/>
  <c r="K5563"/>
  <c r="K5564"/>
  <c r="K5565"/>
  <c r="K5566"/>
  <c r="K5567"/>
  <c r="K5568"/>
  <c r="K5569"/>
  <c r="K5570"/>
  <c r="K5571"/>
  <c r="K5572"/>
  <c r="K5573"/>
  <c r="K5574"/>
  <c r="K5575"/>
  <c r="K5576"/>
  <c r="K5577"/>
  <c r="K5578"/>
  <c r="K5579"/>
  <c r="K5580"/>
  <c r="K5581"/>
  <c r="K5582"/>
  <c r="K5583"/>
  <c r="K5584"/>
  <c r="K5586"/>
  <c r="K5587"/>
  <c r="K5588"/>
  <c r="K5589"/>
  <c r="K5590"/>
  <c r="K5591"/>
  <c r="K5592"/>
  <c r="K5593"/>
  <c r="K5594"/>
  <c r="K5595"/>
  <c r="K5596"/>
  <c r="K5597"/>
  <c r="K5598"/>
  <c r="K5599"/>
  <c r="K5600"/>
  <c r="K5601"/>
  <c r="K5602"/>
  <c r="K5603"/>
  <c r="K5604"/>
  <c r="K5605"/>
  <c r="K5606"/>
  <c r="K5607"/>
  <c r="K5609"/>
  <c r="K5610"/>
  <c r="K5611"/>
  <c r="K5612"/>
  <c r="K5613"/>
  <c r="K5614"/>
  <c r="K5615"/>
  <c r="K5616"/>
  <c r="K5617"/>
  <c r="K5618"/>
  <c r="K5619"/>
  <c r="K5620"/>
  <c r="K5621"/>
  <c r="K5622"/>
  <c r="K5623"/>
  <c r="K5624"/>
  <c r="K5625"/>
  <c r="K5626"/>
  <c r="K5627"/>
  <c r="K5628"/>
  <c r="K5629"/>
  <c r="K5630"/>
  <c r="K5632"/>
  <c r="K5633"/>
  <c r="K5634"/>
  <c r="K5635"/>
  <c r="K5636"/>
  <c r="K5637"/>
  <c r="K5638"/>
  <c r="K5639"/>
  <c r="K5640"/>
  <c r="K5641"/>
  <c r="K5642"/>
  <c r="K5643"/>
  <c r="K5644"/>
  <c r="K5645"/>
  <c r="K5646"/>
  <c r="K5647"/>
  <c r="K5648"/>
  <c r="K5649"/>
  <c r="K5650"/>
  <c r="K5651"/>
  <c r="K5652"/>
  <c r="K5653"/>
  <c r="K5655"/>
  <c r="K5656"/>
  <c r="K5657"/>
  <c r="K5658"/>
  <c r="K5659"/>
  <c r="K5660"/>
  <c r="K5661"/>
  <c r="K5662"/>
  <c r="K5663"/>
  <c r="K5664"/>
  <c r="K5665"/>
  <c r="K5666"/>
  <c r="K5667"/>
  <c r="K5668"/>
  <c r="K5669"/>
  <c r="K5670"/>
  <c r="K5671"/>
  <c r="K5672"/>
  <c r="K5673"/>
  <c r="K5674"/>
  <c r="K5675"/>
  <c r="K5676"/>
  <c r="K5678"/>
  <c r="K5679"/>
  <c r="K5680"/>
  <c r="K5681"/>
  <c r="K5682"/>
  <c r="K5683"/>
  <c r="K5684"/>
  <c r="K5685"/>
  <c r="K5686"/>
  <c r="K5687"/>
  <c r="K5688"/>
  <c r="K5689"/>
  <c r="K5690"/>
  <c r="K5691"/>
  <c r="K5692"/>
  <c r="K5693"/>
  <c r="K5694"/>
  <c r="K5695"/>
  <c r="K5696"/>
  <c r="K5697"/>
  <c r="K5698"/>
  <c r="K5699"/>
  <c r="K5701"/>
  <c r="K5702"/>
  <c r="K5703"/>
  <c r="K5704"/>
  <c r="K5705"/>
  <c r="K5706"/>
  <c r="K5707"/>
  <c r="K5708"/>
  <c r="K5709"/>
  <c r="K5710"/>
  <c r="K5711"/>
  <c r="K5712"/>
  <c r="K5713"/>
  <c r="K5714"/>
  <c r="K5715"/>
  <c r="K5716"/>
  <c r="K5717"/>
  <c r="K5718"/>
  <c r="K5719"/>
  <c r="K5720"/>
  <c r="K5721"/>
  <c r="K5722"/>
  <c r="K5724"/>
  <c r="K5725"/>
  <c r="K5726"/>
  <c r="K5727"/>
  <c r="K5728"/>
  <c r="K5729"/>
  <c r="K5730"/>
  <c r="K5731"/>
  <c r="K5732"/>
  <c r="K5733"/>
  <c r="K5734"/>
  <c r="K5735"/>
  <c r="K5736"/>
  <c r="K5737"/>
  <c r="K5738"/>
  <c r="K5739"/>
  <c r="K5740"/>
  <c r="K5741"/>
  <c r="K5742"/>
  <c r="K5743"/>
  <c r="K5744"/>
  <c r="K5745"/>
  <c r="K5747"/>
  <c r="K5748"/>
  <c r="K5749"/>
  <c r="K5750"/>
  <c r="K5751"/>
  <c r="K5752"/>
  <c r="K5753"/>
  <c r="K5754"/>
  <c r="K5755"/>
  <c r="K5756"/>
  <c r="K5757"/>
  <c r="K5758"/>
  <c r="K5759"/>
  <c r="K5760"/>
  <c r="K5761"/>
  <c r="K5762"/>
  <c r="K5763"/>
  <c r="K5764"/>
  <c r="K5765"/>
  <c r="K5766"/>
  <c r="K5767"/>
  <c r="K5768"/>
  <c r="K5770"/>
  <c r="K5771"/>
  <c r="K5772"/>
  <c r="K5773"/>
  <c r="K5774"/>
  <c r="K5775"/>
  <c r="K5776"/>
  <c r="K5777"/>
  <c r="K5778"/>
  <c r="K5779"/>
  <c r="K5780"/>
  <c r="K5781"/>
  <c r="K5782"/>
  <c r="K5783"/>
  <c r="K5784"/>
  <c r="K5785"/>
  <c r="K5786"/>
  <c r="K5787"/>
  <c r="K5788"/>
  <c r="K5789"/>
  <c r="K5790"/>
  <c r="K5791"/>
  <c r="K5793"/>
  <c r="K5794"/>
  <c r="K5795"/>
  <c r="K5796"/>
  <c r="K5797"/>
  <c r="K5798"/>
  <c r="K5799"/>
  <c r="K5800"/>
  <c r="K5801"/>
  <c r="K5802"/>
  <c r="K5803"/>
  <c r="K5804"/>
  <c r="K5805"/>
  <c r="K5806"/>
  <c r="K5807"/>
  <c r="K5808"/>
  <c r="K5809"/>
  <c r="K5810"/>
  <c r="K5811"/>
  <c r="K5812"/>
  <c r="K5813"/>
  <c r="K5814"/>
  <c r="K5816"/>
  <c r="K5817"/>
  <c r="K5818"/>
  <c r="K5819"/>
  <c r="K5820"/>
  <c r="K5821"/>
  <c r="K5822"/>
  <c r="K5823"/>
  <c r="K5824"/>
  <c r="K5825"/>
  <c r="K5826"/>
  <c r="K5827"/>
  <c r="K5828"/>
  <c r="K5829"/>
  <c r="K5830"/>
  <c r="K5831"/>
  <c r="K5832"/>
  <c r="K5833"/>
  <c r="K5834"/>
  <c r="K5835"/>
  <c r="K5836"/>
  <c r="K5837"/>
  <c r="K5839"/>
  <c r="K5840"/>
  <c r="K5841"/>
  <c r="K5842"/>
  <c r="K5843"/>
  <c r="K5844"/>
  <c r="K5845"/>
  <c r="K5846"/>
  <c r="K5847"/>
  <c r="K5848"/>
  <c r="K5849"/>
  <c r="K5850"/>
  <c r="K5851"/>
  <c r="K5852"/>
  <c r="K5853"/>
  <c r="K5854"/>
  <c r="K5855"/>
  <c r="K5856"/>
  <c r="K5857"/>
  <c r="K5858"/>
  <c r="K5859"/>
  <c r="K5860"/>
  <c r="K5862"/>
  <c r="K5863"/>
  <c r="K5864"/>
  <c r="K5865"/>
  <c r="K5866"/>
  <c r="K5867"/>
  <c r="K5868"/>
  <c r="K5869"/>
  <c r="K5870"/>
  <c r="K5871"/>
  <c r="K5872"/>
  <c r="K5873"/>
  <c r="K5874"/>
  <c r="K5875"/>
  <c r="K5876"/>
  <c r="K5877"/>
  <c r="K5878"/>
  <c r="K5879"/>
  <c r="K5880"/>
  <c r="K5881"/>
  <c r="K5882"/>
  <c r="K5883"/>
  <c r="K5885"/>
  <c r="K5886"/>
  <c r="K5887"/>
  <c r="K5888"/>
  <c r="K5889"/>
  <c r="K5890"/>
  <c r="K5891"/>
  <c r="K5892"/>
  <c r="K5893"/>
  <c r="K5894"/>
  <c r="K5895"/>
  <c r="K5896"/>
  <c r="K5897"/>
  <c r="K5898"/>
  <c r="K5899"/>
  <c r="K5900"/>
  <c r="K5901"/>
  <c r="K5902"/>
  <c r="K5903"/>
  <c r="K5904"/>
  <c r="K5905"/>
  <c r="K5906"/>
  <c r="K5908"/>
  <c r="K5909"/>
  <c r="K5910"/>
  <c r="K5911"/>
  <c r="K5912"/>
  <c r="K5913"/>
  <c r="K5914"/>
  <c r="K5915"/>
  <c r="K5916"/>
  <c r="K5917"/>
  <c r="K5918"/>
  <c r="K5919"/>
  <c r="K5920"/>
  <c r="K5921"/>
  <c r="K5922"/>
  <c r="K5923"/>
  <c r="K5924"/>
  <c r="K5925"/>
  <c r="K5926"/>
  <c r="K5927"/>
  <c r="K5928"/>
  <c r="K5929"/>
  <c r="K5931"/>
  <c r="K5932"/>
  <c r="K5933"/>
  <c r="K5934"/>
  <c r="K5935"/>
  <c r="K5936"/>
  <c r="K5937"/>
  <c r="K5938"/>
  <c r="K5939"/>
  <c r="K5940"/>
  <c r="K5941"/>
  <c r="K5942"/>
  <c r="K5943"/>
  <c r="K5944"/>
  <c r="K5945"/>
  <c r="K5946"/>
  <c r="K5947"/>
  <c r="K5948"/>
  <c r="K5949"/>
  <c r="K5950"/>
  <c r="K5951"/>
  <c r="K5952"/>
  <c r="K5954"/>
  <c r="K5955"/>
  <c r="K5956"/>
  <c r="K5957"/>
  <c r="K5958"/>
  <c r="K5959"/>
  <c r="K5960"/>
  <c r="K5961"/>
  <c r="K5962"/>
  <c r="K5963"/>
  <c r="K5964"/>
  <c r="K5965"/>
  <c r="K5966"/>
  <c r="K5967"/>
  <c r="K5968"/>
  <c r="K5969"/>
  <c r="K5970"/>
  <c r="K5971"/>
  <c r="K5972"/>
  <c r="K5973"/>
  <c r="K5974"/>
  <c r="K5975"/>
  <c r="K5977"/>
  <c r="K5978"/>
  <c r="K5979"/>
  <c r="K5980"/>
  <c r="K5981"/>
  <c r="K5982"/>
  <c r="K5983"/>
  <c r="K5984"/>
  <c r="K5985"/>
  <c r="K5986"/>
  <c r="K5987"/>
  <c r="K5988"/>
  <c r="K5989"/>
  <c r="K5990"/>
  <c r="K5991"/>
  <c r="K5992"/>
  <c r="K5993"/>
  <c r="K5994"/>
  <c r="K5995"/>
  <c r="K5996"/>
  <c r="K5997"/>
  <c r="K5998"/>
  <c r="K6000"/>
  <c r="K6001"/>
  <c r="K6002"/>
  <c r="K6003"/>
  <c r="K6004"/>
  <c r="K6005"/>
  <c r="K6006"/>
  <c r="K6007"/>
  <c r="K6008"/>
  <c r="K6009"/>
  <c r="K6010"/>
  <c r="K6011"/>
  <c r="K6012"/>
  <c r="K6013"/>
  <c r="K6014"/>
  <c r="K6015"/>
  <c r="K6016"/>
  <c r="K6017"/>
  <c r="K6018"/>
  <c r="K6019"/>
  <c r="K6020"/>
  <c r="K6021"/>
  <c r="K6023"/>
  <c r="K6024"/>
  <c r="K6025"/>
  <c r="K6026"/>
  <c r="K6027"/>
  <c r="K6028"/>
  <c r="K6029"/>
  <c r="K6030"/>
  <c r="K6031"/>
  <c r="K6032"/>
  <c r="K6033"/>
  <c r="K6034"/>
  <c r="K6035"/>
  <c r="K6036"/>
  <c r="K6037"/>
  <c r="K6038"/>
  <c r="K6039"/>
  <c r="K6040"/>
  <c r="K6041"/>
  <c r="K6042"/>
  <c r="K6043"/>
  <c r="K6044"/>
  <c r="K6046"/>
  <c r="K6047"/>
  <c r="K6048"/>
  <c r="K6049"/>
  <c r="K6050"/>
  <c r="K6051"/>
  <c r="K6052"/>
  <c r="K6053"/>
  <c r="K6054"/>
  <c r="K6055"/>
  <c r="K6056"/>
  <c r="K6057"/>
  <c r="K6058"/>
  <c r="K6059"/>
  <c r="K6060"/>
  <c r="K6061"/>
  <c r="K6062"/>
  <c r="K6063"/>
  <c r="K6064"/>
  <c r="K6065"/>
  <c r="K6066"/>
  <c r="K6067"/>
  <c r="K6069"/>
  <c r="K6070"/>
  <c r="K6071"/>
  <c r="K6072"/>
  <c r="K6073"/>
  <c r="K6074"/>
  <c r="K6075"/>
  <c r="K6076"/>
  <c r="K6077"/>
  <c r="K6078"/>
  <c r="K6079"/>
  <c r="K6080"/>
  <c r="K6081"/>
  <c r="K6082"/>
  <c r="K6083"/>
  <c r="K6084"/>
  <c r="K6085"/>
  <c r="K6086"/>
  <c r="K6087"/>
  <c r="K6088"/>
  <c r="K6089"/>
  <c r="K6090"/>
  <c r="K6092"/>
  <c r="K6093"/>
  <c r="K6094"/>
  <c r="K6095"/>
  <c r="K6096"/>
  <c r="K6097"/>
  <c r="K6098"/>
  <c r="K6099"/>
  <c r="K6100"/>
  <c r="K6101"/>
  <c r="K6102"/>
  <c r="K6103"/>
  <c r="K6104"/>
  <c r="K6105"/>
  <c r="K6106"/>
  <c r="K6107"/>
  <c r="K6108"/>
  <c r="K6109"/>
  <c r="K6110"/>
  <c r="K6111"/>
  <c r="K6112"/>
  <c r="K6113"/>
  <c r="K6115"/>
  <c r="K6116"/>
  <c r="K6117"/>
  <c r="K6118"/>
  <c r="K6119"/>
  <c r="K6120"/>
  <c r="K6121"/>
  <c r="K6122"/>
  <c r="K6123"/>
  <c r="K6124"/>
  <c r="K6125"/>
  <c r="K6126"/>
  <c r="K6127"/>
  <c r="K6128"/>
  <c r="K6129"/>
  <c r="K6130"/>
  <c r="K6131"/>
  <c r="K6132"/>
  <c r="K6133"/>
  <c r="K6134"/>
  <c r="K6135"/>
  <c r="K6136"/>
  <c r="K6138"/>
  <c r="K6139"/>
  <c r="K6140"/>
  <c r="K6141"/>
  <c r="K6142"/>
  <c r="K6143"/>
  <c r="K6144"/>
  <c r="K6145"/>
  <c r="K6146"/>
  <c r="K6147"/>
  <c r="K6148"/>
  <c r="K6149"/>
  <c r="K6150"/>
  <c r="K6151"/>
  <c r="K6152"/>
  <c r="K6153"/>
  <c r="K6154"/>
  <c r="K6155"/>
  <c r="K6156"/>
  <c r="K6157"/>
  <c r="K6158"/>
  <c r="K6159"/>
  <c r="K6161"/>
  <c r="K6162"/>
  <c r="K6163"/>
  <c r="K6164"/>
  <c r="K6165"/>
  <c r="K6166"/>
  <c r="K6167"/>
  <c r="K6168"/>
  <c r="K6169"/>
  <c r="K6170"/>
  <c r="K6171"/>
  <c r="K6172"/>
  <c r="K6173"/>
  <c r="K6174"/>
  <c r="K6175"/>
  <c r="K6176"/>
  <c r="K6177"/>
  <c r="K6178"/>
  <c r="K6179"/>
  <c r="K6180"/>
  <c r="K6181"/>
  <c r="K6182"/>
  <c r="K6184"/>
  <c r="K6185"/>
  <c r="K6186"/>
  <c r="K6187"/>
  <c r="K6188"/>
  <c r="K6189"/>
  <c r="K6190"/>
  <c r="K6191"/>
  <c r="K6192"/>
  <c r="K6193"/>
  <c r="K6194"/>
  <c r="K6195"/>
  <c r="K6196"/>
  <c r="K6197"/>
  <c r="K6198"/>
  <c r="K6199"/>
  <c r="K6200"/>
  <c r="K6201"/>
  <c r="K6202"/>
  <c r="K6203"/>
  <c r="K6204"/>
  <c r="K6205"/>
  <c r="K6207"/>
  <c r="K6208"/>
  <c r="K6209"/>
  <c r="K6210"/>
  <c r="K6211"/>
  <c r="K6212"/>
  <c r="K6213"/>
  <c r="K6214"/>
  <c r="K6215"/>
  <c r="K6216"/>
  <c r="K6217"/>
  <c r="K6218"/>
  <c r="K6219"/>
  <c r="K6220"/>
  <c r="K6221"/>
  <c r="K6222"/>
  <c r="K6223"/>
  <c r="K6224"/>
  <c r="K6225"/>
  <c r="K6226"/>
  <c r="K6227"/>
  <c r="K6228"/>
  <c r="K6230"/>
  <c r="K6231"/>
  <c r="K6232"/>
  <c r="K6233"/>
  <c r="K6234"/>
  <c r="K6235"/>
  <c r="K6236"/>
  <c r="K6237"/>
  <c r="K6238"/>
  <c r="K6239"/>
  <c r="K6240"/>
  <c r="K6241"/>
  <c r="K6242"/>
  <c r="K6243"/>
  <c r="K6244"/>
  <c r="K6245"/>
  <c r="K6246"/>
  <c r="K6247"/>
  <c r="K6248"/>
  <c r="K6249"/>
  <c r="K6250"/>
  <c r="K6251"/>
  <c r="K6253"/>
  <c r="K6254"/>
  <c r="K6255"/>
  <c r="K6256"/>
  <c r="K6257"/>
  <c r="K6258"/>
  <c r="K6259"/>
  <c r="K6260"/>
  <c r="K6261"/>
  <c r="K6262"/>
  <c r="K6263"/>
  <c r="K6264"/>
  <c r="K6265"/>
  <c r="K6266"/>
  <c r="K6267"/>
  <c r="K6268"/>
  <c r="K6269"/>
  <c r="K6270"/>
  <c r="K6271"/>
  <c r="K6272"/>
  <c r="K6273"/>
  <c r="K6274"/>
  <c r="K6276"/>
  <c r="K6277"/>
  <c r="K6278"/>
  <c r="K6279"/>
  <c r="K6280"/>
  <c r="K6281"/>
  <c r="K6282"/>
  <c r="K6283"/>
  <c r="K6284"/>
  <c r="K6285"/>
  <c r="K6286"/>
  <c r="K6287"/>
  <c r="K6288"/>
  <c r="K6289"/>
  <c r="K6290"/>
  <c r="K6291"/>
  <c r="K6292"/>
  <c r="K6293"/>
  <c r="K6294"/>
  <c r="K6295"/>
  <c r="K6296"/>
  <c r="K6297"/>
  <c r="K6299"/>
  <c r="K6300"/>
  <c r="K6301"/>
  <c r="K6302"/>
  <c r="K6303"/>
  <c r="K6304"/>
  <c r="K6305"/>
  <c r="K6306"/>
  <c r="K6307"/>
  <c r="K6308"/>
  <c r="K6309"/>
  <c r="K6310"/>
  <c r="K6311"/>
  <c r="K6312"/>
  <c r="K6313"/>
  <c r="K6314"/>
  <c r="K6315"/>
  <c r="K6316"/>
  <c r="K6317"/>
  <c r="K6318"/>
  <c r="K6319"/>
  <c r="K6320"/>
  <c r="K6322"/>
  <c r="K6323"/>
  <c r="K6324"/>
  <c r="K6325"/>
  <c r="K6326"/>
  <c r="K6327"/>
  <c r="K6328"/>
  <c r="K6329"/>
  <c r="K6330"/>
  <c r="K6331"/>
  <c r="K6332"/>
  <c r="K6333"/>
  <c r="K6334"/>
  <c r="K6335"/>
  <c r="K6336"/>
  <c r="K6337"/>
  <c r="K6338"/>
  <c r="K6339"/>
  <c r="K6340"/>
  <c r="K6341"/>
  <c r="K6342"/>
  <c r="K6343"/>
  <c r="K6345"/>
  <c r="K6346"/>
  <c r="K6347"/>
  <c r="K6348"/>
  <c r="K6349"/>
  <c r="K6350"/>
  <c r="K6351"/>
  <c r="K6352"/>
  <c r="K6353"/>
  <c r="K6354"/>
  <c r="K6355"/>
  <c r="K6356"/>
  <c r="K6357"/>
  <c r="K6358"/>
  <c r="K6359"/>
  <c r="K6360"/>
  <c r="K6361"/>
  <c r="K6362"/>
  <c r="K6363"/>
  <c r="K6364"/>
  <c r="K6365"/>
  <c r="K6366"/>
  <c r="K6368"/>
  <c r="K6369"/>
  <c r="K6370"/>
  <c r="K6371"/>
  <c r="K6372"/>
  <c r="K6373"/>
  <c r="K6374"/>
  <c r="K6375"/>
  <c r="K6376"/>
  <c r="K6377"/>
  <c r="K6378"/>
  <c r="K6379"/>
  <c r="K6380"/>
  <c r="K6381"/>
  <c r="K6382"/>
  <c r="K6383"/>
  <c r="K6384"/>
  <c r="K6385"/>
  <c r="K6386"/>
  <c r="K6387"/>
  <c r="K6388"/>
  <c r="K6389"/>
  <c r="K6391"/>
  <c r="K6392"/>
  <c r="K6393"/>
  <c r="K6394"/>
  <c r="K6395"/>
  <c r="K6396"/>
  <c r="K6397"/>
  <c r="K6398"/>
  <c r="K6399"/>
  <c r="K6400"/>
  <c r="K6401"/>
  <c r="K6402"/>
  <c r="K6403"/>
  <c r="K6404"/>
  <c r="K6405"/>
  <c r="K6406"/>
  <c r="K6407"/>
  <c r="K6408"/>
  <c r="K6409"/>
  <c r="K6410"/>
  <c r="K6411"/>
  <c r="K6412"/>
  <c r="K6414"/>
  <c r="K6415"/>
  <c r="K6416"/>
  <c r="K6417"/>
  <c r="K6418"/>
  <c r="K6419"/>
  <c r="K6420"/>
  <c r="K6421"/>
  <c r="K6422"/>
  <c r="K6423"/>
  <c r="K6424"/>
  <c r="K6425"/>
  <c r="K6426"/>
  <c r="K6427"/>
  <c r="K6428"/>
  <c r="K6429"/>
  <c r="K6430"/>
  <c r="K6431"/>
  <c r="K6432"/>
  <c r="K6433"/>
  <c r="K6434"/>
  <c r="K6435"/>
  <c r="K6437"/>
  <c r="K6438"/>
  <c r="K6439"/>
  <c r="K6440"/>
  <c r="K6441"/>
  <c r="K6442"/>
  <c r="K6443"/>
  <c r="K6444"/>
  <c r="K6445"/>
  <c r="K6446"/>
  <c r="K6447"/>
  <c r="K6448"/>
  <c r="K6449"/>
  <c r="K6450"/>
  <c r="K6451"/>
  <c r="K6452"/>
  <c r="K6453"/>
  <c r="K6454"/>
  <c r="K6455"/>
  <c r="K6456"/>
  <c r="K6457"/>
  <c r="K6458"/>
  <c r="K6460"/>
  <c r="K6461"/>
  <c r="K6462"/>
  <c r="K6463"/>
  <c r="K6464"/>
  <c r="K6465"/>
  <c r="K6466"/>
  <c r="K6467"/>
  <c r="K6468"/>
  <c r="K6469"/>
  <c r="K6470"/>
  <c r="K6471"/>
  <c r="K6472"/>
  <c r="K6473"/>
  <c r="K6474"/>
  <c r="K6475"/>
  <c r="K6476"/>
  <c r="K6477"/>
  <c r="K6478"/>
  <c r="K6479"/>
  <c r="K6480"/>
  <c r="K6481"/>
  <c r="K6483"/>
  <c r="K6484"/>
  <c r="K6485"/>
  <c r="K6486"/>
  <c r="K6487"/>
  <c r="K6488"/>
  <c r="K6489"/>
  <c r="K6490"/>
  <c r="K6491"/>
  <c r="K6492"/>
  <c r="K6493"/>
  <c r="K6494"/>
  <c r="K6495"/>
  <c r="K6496"/>
  <c r="K6497"/>
  <c r="K6498"/>
  <c r="K6499"/>
  <c r="K6500"/>
  <c r="K6501"/>
  <c r="K6502"/>
  <c r="K6503"/>
  <c r="K6504"/>
  <c r="K6506"/>
  <c r="K6507"/>
  <c r="K6508"/>
  <c r="K6509"/>
  <c r="K6510"/>
  <c r="K6511"/>
  <c r="K6512"/>
  <c r="K6513"/>
  <c r="K6514"/>
  <c r="K6515"/>
  <c r="K6516"/>
  <c r="K6517"/>
  <c r="K6518"/>
  <c r="K6519"/>
  <c r="K6520"/>
  <c r="K6521"/>
  <c r="K6522"/>
  <c r="K6523"/>
  <c r="K6524"/>
  <c r="K6525"/>
  <c r="K6526"/>
  <c r="K6527"/>
  <c r="K6529"/>
  <c r="K6530"/>
  <c r="K6531"/>
  <c r="K6532"/>
  <c r="K6533"/>
  <c r="K6534"/>
  <c r="K6535"/>
  <c r="K6536"/>
  <c r="K6537"/>
  <c r="K6538"/>
  <c r="K6539"/>
  <c r="K6540"/>
  <c r="K6541"/>
  <c r="K6542"/>
  <c r="K6543"/>
  <c r="K6544"/>
  <c r="K6545"/>
  <c r="K6546"/>
  <c r="K6547"/>
  <c r="K6548"/>
  <c r="K6549"/>
  <c r="K6550"/>
  <c r="K6552"/>
  <c r="K6553"/>
  <c r="K6554"/>
  <c r="K6555"/>
  <c r="K6556"/>
  <c r="K6557"/>
  <c r="K6558"/>
  <c r="K6559"/>
  <c r="K6560"/>
  <c r="K6561"/>
  <c r="K6562"/>
  <c r="K6563"/>
  <c r="K6564"/>
  <c r="K6565"/>
  <c r="K6566"/>
  <c r="K6567"/>
  <c r="K6568"/>
  <c r="K6569"/>
  <c r="K6570"/>
  <c r="K6571"/>
  <c r="K6572"/>
  <c r="K6573"/>
  <c r="K6575"/>
  <c r="K6576"/>
  <c r="K6577"/>
  <c r="K6578"/>
  <c r="K6579"/>
  <c r="K6580"/>
  <c r="K6581"/>
  <c r="K6582"/>
  <c r="K6583"/>
  <c r="K6584"/>
  <c r="K6585"/>
  <c r="K6586"/>
  <c r="K6587"/>
  <c r="K6588"/>
  <c r="K6589"/>
  <c r="K6590"/>
  <c r="K6591"/>
  <c r="K6592"/>
  <c r="K6593"/>
  <c r="K6594"/>
  <c r="K6595"/>
  <c r="K6596"/>
  <c r="K6598"/>
  <c r="K6599"/>
  <c r="K6600"/>
  <c r="K6601"/>
  <c r="K6602"/>
  <c r="K6603"/>
  <c r="K6604"/>
  <c r="K6605"/>
  <c r="K6606"/>
  <c r="K6607"/>
  <c r="K6608"/>
  <c r="K6609"/>
  <c r="K6610"/>
  <c r="K6611"/>
  <c r="K6612"/>
  <c r="K6613"/>
  <c r="K6614"/>
  <c r="K6615"/>
  <c r="K6616"/>
  <c r="K6617"/>
  <c r="K6618"/>
  <c r="K6619"/>
  <c r="K6621"/>
  <c r="K6622"/>
  <c r="K6623"/>
  <c r="K6624"/>
  <c r="K6625"/>
  <c r="K6626"/>
  <c r="K6627"/>
  <c r="K6628"/>
  <c r="K6629"/>
  <c r="K6630"/>
  <c r="K6631"/>
  <c r="K6632"/>
  <c r="K6633"/>
  <c r="K6634"/>
  <c r="K6635"/>
  <c r="K6636"/>
  <c r="K6637"/>
  <c r="K6638"/>
  <c r="K6639"/>
  <c r="K6640"/>
  <c r="K6641"/>
  <c r="K6642"/>
  <c r="K6644"/>
  <c r="K6645"/>
  <c r="K6646"/>
  <c r="K6647"/>
  <c r="K6648"/>
  <c r="K6649"/>
  <c r="K6650"/>
  <c r="K6651"/>
  <c r="K6652"/>
  <c r="K6653"/>
  <c r="K6654"/>
  <c r="K6655"/>
  <c r="K6656"/>
  <c r="K6657"/>
  <c r="K6658"/>
  <c r="K6659"/>
  <c r="K6660"/>
  <c r="K6661"/>
  <c r="K6662"/>
  <c r="K6663"/>
  <c r="K6664"/>
  <c r="K6665"/>
  <c r="K6667"/>
  <c r="K6668"/>
  <c r="K6669"/>
  <c r="K6670"/>
  <c r="K6671"/>
  <c r="K6672"/>
  <c r="K6673"/>
  <c r="K6674"/>
  <c r="K6675"/>
  <c r="K6676"/>
  <c r="K6677"/>
  <c r="K6678"/>
  <c r="K6679"/>
  <c r="K6680"/>
  <c r="K6681"/>
  <c r="K6682"/>
  <c r="K6683"/>
  <c r="K6684"/>
  <c r="K6685"/>
  <c r="K6686"/>
  <c r="K6687"/>
  <c r="K6688"/>
  <c r="K6690"/>
  <c r="K6691"/>
  <c r="K6692"/>
  <c r="K6693"/>
  <c r="K6694"/>
  <c r="K6695"/>
  <c r="K6696"/>
  <c r="K6697"/>
  <c r="K6698"/>
  <c r="K6699"/>
  <c r="K6700"/>
  <c r="K6701"/>
  <c r="K6702"/>
  <c r="K6703"/>
  <c r="K6704"/>
  <c r="K6705"/>
  <c r="K6706"/>
  <c r="K6707"/>
  <c r="K6708"/>
  <c r="K6709"/>
  <c r="K6710"/>
  <c r="K6711"/>
  <c r="K6713"/>
  <c r="K6714"/>
  <c r="K6715"/>
  <c r="K6716"/>
  <c r="K6717"/>
  <c r="K6718"/>
  <c r="K6719"/>
  <c r="K6720"/>
  <c r="K6721"/>
  <c r="K6722"/>
  <c r="K6723"/>
  <c r="K6724"/>
  <c r="K6725"/>
  <c r="K6726"/>
  <c r="K6727"/>
  <c r="K6728"/>
  <c r="K6729"/>
  <c r="K6730"/>
  <c r="K6731"/>
  <c r="K6732"/>
  <c r="K6733"/>
  <c r="K6734"/>
  <c r="K6736"/>
  <c r="K6737"/>
  <c r="K6738"/>
  <c r="K6739"/>
  <c r="K6740"/>
  <c r="K6741"/>
  <c r="K6742"/>
  <c r="K6743"/>
  <c r="K6744"/>
  <c r="K6745"/>
  <c r="K6746"/>
  <c r="K6747"/>
  <c r="K6748"/>
  <c r="K6749"/>
  <c r="K6750"/>
  <c r="K6751"/>
  <c r="K6752"/>
  <c r="K6753"/>
  <c r="K6754"/>
  <c r="K6755"/>
  <c r="K6756"/>
  <c r="K6757"/>
  <c r="K6759"/>
  <c r="K6760"/>
  <c r="K6761"/>
  <c r="K6762"/>
  <c r="K6763"/>
  <c r="K6764"/>
  <c r="K6765"/>
  <c r="K6766"/>
  <c r="K6767"/>
  <c r="K6768"/>
  <c r="K6769"/>
  <c r="K6770"/>
  <c r="K6771"/>
  <c r="K6772"/>
  <c r="K6773"/>
  <c r="K6774"/>
  <c r="K6775"/>
  <c r="K6776"/>
  <c r="K6777"/>
  <c r="K6778"/>
  <c r="K6779"/>
  <c r="K6780"/>
  <c r="K6782"/>
  <c r="K6783"/>
  <c r="K6784"/>
  <c r="K6785"/>
  <c r="K6786"/>
  <c r="K6787"/>
  <c r="K6788"/>
  <c r="K6789"/>
  <c r="K6790"/>
  <c r="K6791"/>
  <c r="K6792"/>
  <c r="K6793"/>
  <c r="K6794"/>
  <c r="K6795"/>
  <c r="K6796"/>
  <c r="K6797"/>
  <c r="K6798"/>
  <c r="K6799"/>
  <c r="K6800"/>
  <c r="K6801"/>
  <c r="K6802"/>
  <c r="K6803"/>
  <c r="K6805"/>
  <c r="K6806"/>
  <c r="K6807"/>
  <c r="K6808"/>
  <c r="K6809"/>
  <c r="K6810"/>
  <c r="K6811"/>
  <c r="K6812"/>
  <c r="K6813"/>
  <c r="K6814"/>
  <c r="K6815"/>
  <c r="K6816"/>
  <c r="K6817"/>
  <c r="K6818"/>
  <c r="K6819"/>
  <c r="K6820"/>
  <c r="K6821"/>
  <c r="K6822"/>
  <c r="K6823"/>
  <c r="K6824"/>
  <c r="K6825"/>
  <c r="K6826"/>
  <c r="K6828"/>
  <c r="K6829"/>
  <c r="K6830"/>
  <c r="K6831"/>
  <c r="K6832"/>
  <c r="K6833"/>
  <c r="K6834"/>
  <c r="K6835"/>
  <c r="K6836"/>
  <c r="K6837"/>
  <c r="K6838"/>
  <c r="K6839"/>
  <c r="K6840"/>
  <c r="K6841"/>
  <c r="K6842"/>
  <c r="K6843"/>
  <c r="K6844"/>
  <c r="K6845"/>
  <c r="K6846"/>
  <c r="K6847"/>
  <c r="K6848"/>
  <c r="K6849"/>
  <c r="K6851"/>
  <c r="K6852"/>
  <c r="K6853"/>
  <c r="K6854"/>
  <c r="K6855"/>
  <c r="K6856"/>
  <c r="K6857"/>
  <c r="K6858"/>
  <c r="K6859"/>
  <c r="K6860"/>
  <c r="K6861"/>
  <c r="K6862"/>
  <c r="K6863"/>
  <c r="K6864"/>
  <c r="K6865"/>
  <c r="K6866"/>
  <c r="K6867"/>
  <c r="K6868"/>
  <c r="K6869"/>
  <c r="K6870"/>
  <c r="K6871"/>
  <c r="K6872"/>
  <c r="K6874"/>
  <c r="K6875"/>
  <c r="K6876"/>
  <c r="K6877"/>
  <c r="K6878"/>
  <c r="K6879"/>
  <c r="K6880"/>
  <c r="K6881"/>
  <c r="K6882"/>
  <c r="K6883"/>
  <c r="K6884"/>
  <c r="K6885"/>
  <c r="K6886"/>
  <c r="K6887"/>
  <c r="K6888"/>
  <c r="K6889"/>
  <c r="K6890"/>
  <c r="K6891"/>
  <c r="K6892"/>
  <c r="K6893"/>
  <c r="K6894"/>
  <c r="K6895"/>
  <c r="K6897"/>
  <c r="K6898"/>
  <c r="K6899"/>
  <c r="K6900"/>
  <c r="K6901"/>
  <c r="K6902"/>
  <c r="K6903"/>
  <c r="K6904"/>
  <c r="K6905"/>
  <c r="K6906"/>
  <c r="K6907"/>
  <c r="K6908"/>
  <c r="K6909"/>
  <c r="K6910"/>
  <c r="K6911"/>
  <c r="K6912"/>
  <c r="K6913"/>
  <c r="K6914"/>
  <c r="K6915"/>
  <c r="K6916"/>
  <c r="K6917"/>
  <c r="K6918"/>
  <c r="K6920"/>
  <c r="K6921"/>
  <c r="K6922"/>
  <c r="K6923"/>
  <c r="K6924"/>
  <c r="K6925"/>
  <c r="K6926"/>
  <c r="K6927"/>
  <c r="K6928"/>
  <c r="K6929"/>
  <c r="K6930"/>
  <c r="K6931"/>
  <c r="K6932"/>
  <c r="K6933"/>
  <c r="K6934"/>
  <c r="K6935"/>
  <c r="K6936"/>
  <c r="K6937"/>
  <c r="K6938"/>
  <c r="K6939"/>
  <c r="K6940"/>
  <c r="K6941"/>
  <c r="K6943"/>
  <c r="K6944"/>
  <c r="K6945"/>
  <c r="K6946"/>
  <c r="K6947"/>
  <c r="K6948"/>
  <c r="K6949"/>
  <c r="K6950"/>
  <c r="K6951"/>
  <c r="K6952"/>
  <c r="K6953"/>
  <c r="K6954"/>
  <c r="K6955"/>
  <c r="K6956"/>
  <c r="K6957"/>
  <c r="K6958"/>
  <c r="K6959"/>
  <c r="K6960"/>
  <c r="K6961"/>
  <c r="K6962"/>
  <c r="K6963"/>
  <c r="K6964"/>
  <c r="K6966"/>
  <c r="K6967"/>
  <c r="K6968"/>
  <c r="K6969"/>
  <c r="K6970"/>
  <c r="K6971"/>
  <c r="K6972"/>
  <c r="K6973"/>
  <c r="K6974"/>
  <c r="K6975"/>
  <c r="K6976"/>
  <c r="K6977"/>
  <c r="K6978"/>
  <c r="K6979"/>
  <c r="K6980"/>
  <c r="K6981"/>
  <c r="K6982"/>
  <c r="K6983"/>
  <c r="K6984"/>
  <c r="K6985"/>
  <c r="K6986"/>
  <c r="K6987"/>
  <c r="K6989"/>
  <c r="K6990"/>
  <c r="K6991"/>
  <c r="K6992"/>
  <c r="K6993"/>
  <c r="K6994"/>
  <c r="K6995"/>
  <c r="K6996"/>
  <c r="K6997"/>
  <c r="K6998"/>
  <c r="K6999"/>
  <c r="K7000"/>
  <c r="K7001"/>
  <c r="K7002"/>
  <c r="K7003"/>
  <c r="K7004"/>
  <c r="K7005"/>
  <c r="K7006"/>
  <c r="K7007"/>
  <c r="K7008"/>
  <c r="K7009"/>
  <c r="K7010"/>
  <c r="K7012"/>
  <c r="K7013"/>
  <c r="K7014"/>
  <c r="K7015"/>
  <c r="K7016"/>
  <c r="K7017"/>
  <c r="K7018"/>
  <c r="K7019"/>
  <c r="K7020"/>
  <c r="K7021"/>
  <c r="K7022"/>
  <c r="K7023"/>
  <c r="K7024"/>
  <c r="K7025"/>
  <c r="K7026"/>
  <c r="K7027"/>
  <c r="K7028"/>
  <c r="K7029"/>
  <c r="K7030"/>
  <c r="K7031"/>
  <c r="K7032"/>
  <c r="K7033"/>
  <c r="K7035"/>
  <c r="K7036"/>
  <c r="K7037"/>
  <c r="K7038"/>
  <c r="K7039"/>
  <c r="K7040"/>
  <c r="K7041"/>
  <c r="K7042"/>
  <c r="K7043"/>
  <c r="K7044"/>
  <c r="K7045"/>
  <c r="K7046"/>
  <c r="K7047"/>
  <c r="K7048"/>
  <c r="K7049"/>
  <c r="K7050"/>
  <c r="K7051"/>
  <c r="K7052"/>
  <c r="K7053"/>
  <c r="K7054"/>
  <c r="K7055"/>
  <c r="K7056"/>
  <c r="K7058"/>
  <c r="K7059"/>
  <c r="K7060"/>
  <c r="K7061"/>
  <c r="K7062"/>
  <c r="K7063"/>
  <c r="K7064"/>
  <c r="K7065"/>
  <c r="K7066"/>
  <c r="K7067"/>
  <c r="K7068"/>
  <c r="K7069"/>
  <c r="K7070"/>
  <c r="K7071"/>
  <c r="K7072"/>
  <c r="K7073"/>
  <c r="K7074"/>
  <c r="K7075"/>
  <c r="K7076"/>
  <c r="K7077"/>
  <c r="K7078"/>
  <c r="K7079"/>
  <c r="K7081"/>
  <c r="K7082"/>
  <c r="K7083"/>
  <c r="K7084"/>
  <c r="K7085"/>
  <c r="K7086"/>
  <c r="K7087"/>
  <c r="K7088"/>
  <c r="K7089"/>
  <c r="K7090"/>
  <c r="K7091"/>
  <c r="K7092"/>
  <c r="K7093"/>
  <c r="K7094"/>
  <c r="K7095"/>
  <c r="K7096"/>
  <c r="K7097"/>
  <c r="K7098"/>
  <c r="K7099"/>
  <c r="K7100"/>
  <c r="K7101"/>
  <c r="K7102"/>
  <c r="K7104"/>
  <c r="K7105"/>
  <c r="K7106"/>
  <c r="K7107"/>
  <c r="K7108"/>
  <c r="K7109"/>
  <c r="K7110"/>
  <c r="K7111"/>
  <c r="K7112"/>
  <c r="K7113"/>
  <c r="K7114"/>
  <c r="K7115"/>
  <c r="K7116"/>
  <c r="K7117"/>
  <c r="K7118"/>
  <c r="K7119"/>
  <c r="K7120"/>
  <c r="K7121"/>
  <c r="K7122"/>
  <c r="K7123"/>
  <c r="K7124"/>
  <c r="K7125"/>
  <c r="K7127"/>
  <c r="K7128"/>
  <c r="K7129"/>
  <c r="K7130"/>
  <c r="K7131"/>
  <c r="K7132"/>
  <c r="K7133"/>
  <c r="K7134"/>
  <c r="K7135"/>
  <c r="K7136"/>
  <c r="K7137"/>
  <c r="K7138"/>
  <c r="K7139"/>
  <c r="K7140"/>
  <c r="K7141"/>
  <c r="K7142"/>
  <c r="K7143"/>
  <c r="K7144"/>
  <c r="K7145"/>
  <c r="K7146"/>
  <c r="K7147"/>
  <c r="K7148"/>
  <c r="K7150"/>
  <c r="K7151"/>
  <c r="K7152"/>
  <c r="K7153"/>
  <c r="K7154"/>
  <c r="K7155"/>
  <c r="K7156"/>
  <c r="K7157"/>
  <c r="K7158"/>
  <c r="K7159"/>
  <c r="K7160"/>
  <c r="K7161"/>
  <c r="K7162"/>
  <c r="K7163"/>
  <c r="K7164"/>
  <c r="K7165"/>
  <c r="K7166"/>
  <c r="K7167"/>
  <c r="K7168"/>
  <c r="K7169"/>
  <c r="K7170"/>
  <c r="K7171"/>
  <c r="K7173"/>
  <c r="K7174"/>
  <c r="K7175"/>
  <c r="K7176"/>
  <c r="K7177"/>
  <c r="K7178"/>
  <c r="K7179"/>
  <c r="K7180"/>
  <c r="K7181"/>
  <c r="K7182"/>
  <c r="K7183"/>
  <c r="K7184"/>
  <c r="K7185"/>
  <c r="K7186"/>
  <c r="K7187"/>
  <c r="K7188"/>
  <c r="K7189"/>
  <c r="K7190"/>
  <c r="K7191"/>
  <c r="K7192"/>
  <c r="K7193"/>
  <c r="K7194"/>
  <c r="K7196"/>
  <c r="K7197"/>
  <c r="K7198"/>
  <c r="K7199"/>
  <c r="K7200"/>
  <c r="K7201"/>
  <c r="K7202"/>
  <c r="K7203"/>
  <c r="K7204"/>
  <c r="K7205"/>
  <c r="K7206"/>
  <c r="K7207"/>
  <c r="K7208"/>
  <c r="K7209"/>
  <c r="K7210"/>
  <c r="K7211"/>
  <c r="K7212"/>
  <c r="K7213"/>
  <c r="K7214"/>
  <c r="K7215"/>
  <c r="K7216"/>
  <c r="K7217"/>
  <c r="K7219"/>
  <c r="K7220"/>
  <c r="K7221"/>
  <c r="K7222"/>
  <c r="K7223"/>
  <c r="K7224"/>
  <c r="K7225"/>
  <c r="K7226"/>
  <c r="K7227"/>
  <c r="K7228"/>
  <c r="K7229"/>
  <c r="K7230"/>
  <c r="K7231"/>
  <c r="K7232"/>
  <c r="K7233"/>
  <c r="K7234"/>
  <c r="K7235"/>
  <c r="K7236"/>
  <c r="K7237"/>
  <c r="K7238"/>
  <c r="K7239"/>
  <c r="K7240"/>
  <c r="K7242"/>
  <c r="K7243"/>
  <c r="K7244"/>
  <c r="K7245"/>
  <c r="K7246"/>
  <c r="K7247"/>
  <c r="K7248"/>
  <c r="K7249"/>
  <c r="K7250"/>
  <c r="K7251"/>
  <c r="K7252"/>
  <c r="K7253"/>
  <c r="K7254"/>
  <c r="K7255"/>
  <c r="K7256"/>
  <c r="K7257"/>
  <c r="K7258"/>
  <c r="K7259"/>
  <c r="K7260"/>
  <c r="K7261"/>
  <c r="K7262"/>
  <c r="K7263"/>
  <c r="K7265"/>
  <c r="K7266"/>
  <c r="K7267"/>
  <c r="K7268"/>
  <c r="K7269"/>
  <c r="K7270"/>
  <c r="K7271"/>
  <c r="K7272"/>
  <c r="K7273"/>
  <c r="K7274"/>
  <c r="K7275"/>
  <c r="K7276"/>
  <c r="K7277"/>
  <c r="K7278"/>
  <c r="K7279"/>
  <c r="K7280"/>
  <c r="K7281"/>
  <c r="K7282"/>
  <c r="K7283"/>
  <c r="K7284"/>
  <c r="K7285"/>
  <c r="K7286"/>
  <c r="K7288"/>
  <c r="K7289"/>
  <c r="K7290"/>
  <c r="K7291"/>
  <c r="K7292"/>
  <c r="K7293"/>
  <c r="K7294"/>
  <c r="K7295"/>
  <c r="K7296"/>
  <c r="K7297"/>
  <c r="K7298"/>
  <c r="K7299"/>
  <c r="K7300"/>
  <c r="K7301"/>
  <c r="K7302"/>
  <c r="K7303"/>
  <c r="K7304"/>
  <c r="K7305"/>
  <c r="K7306"/>
  <c r="K7307"/>
  <c r="K7308"/>
  <c r="K7309"/>
  <c r="K7311"/>
  <c r="K7312"/>
  <c r="K7313"/>
  <c r="K7314"/>
  <c r="K7315"/>
  <c r="K7316"/>
  <c r="K7317"/>
  <c r="K7318"/>
  <c r="K7319"/>
  <c r="K7320"/>
  <c r="K7321"/>
  <c r="K7322"/>
  <c r="K7323"/>
  <c r="K7324"/>
  <c r="K7325"/>
  <c r="K7326"/>
  <c r="K7327"/>
  <c r="K7328"/>
  <c r="K7329"/>
  <c r="K7330"/>
  <c r="K7331"/>
  <c r="K7332"/>
  <c r="K7334"/>
  <c r="K7335"/>
  <c r="K7336"/>
  <c r="K7337"/>
  <c r="K7338"/>
  <c r="K7339"/>
  <c r="K7340"/>
  <c r="K7341"/>
  <c r="K7342"/>
  <c r="K7343"/>
  <c r="K7344"/>
  <c r="K7345"/>
  <c r="K7346"/>
  <c r="K7347"/>
  <c r="K7348"/>
  <c r="K7349"/>
  <c r="K7350"/>
  <c r="K7351"/>
  <c r="K7352"/>
  <c r="K7353"/>
  <c r="K7354"/>
  <c r="K7355"/>
  <c r="K7357"/>
  <c r="K7358"/>
  <c r="K7359"/>
  <c r="K7360"/>
  <c r="K7361"/>
  <c r="K7362"/>
  <c r="K7363"/>
  <c r="K7364"/>
  <c r="K7365"/>
  <c r="K7366"/>
  <c r="K7367"/>
  <c r="K7368"/>
  <c r="K7369"/>
  <c r="K7370"/>
  <c r="K7371"/>
  <c r="K7372"/>
  <c r="K7373"/>
  <c r="K7374"/>
  <c r="K7375"/>
  <c r="K7376"/>
  <c r="K7377"/>
  <c r="K7378"/>
  <c r="K7380"/>
  <c r="K7381"/>
  <c r="K7382"/>
  <c r="K7383"/>
  <c r="K7384"/>
  <c r="K7385"/>
  <c r="K7386"/>
  <c r="K7387"/>
  <c r="K7388"/>
  <c r="K7389"/>
  <c r="K7390"/>
  <c r="K7391"/>
  <c r="K7392"/>
  <c r="K7393"/>
  <c r="K7394"/>
  <c r="K7395"/>
  <c r="K7396"/>
  <c r="K7397"/>
  <c r="K7398"/>
  <c r="K7399"/>
  <c r="K7400"/>
  <c r="K7401"/>
  <c r="K7403"/>
  <c r="K7404"/>
  <c r="K7405"/>
  <c r="K7406"/>
  <c r="K7407"/>
  <c r="K7408"/>
  <c r="K7409"/>
  <c r="K7410"/>
  <c r="K7411"/>
  <c r="K7412"/>
  <c r="K7413"/>
  <c r="K7414"/>
  <c r="K7415"/>
  <c r="K7416"/>
  <c r="K7417"/>
  <c r="K7418"/>
  <c r="K7419"/>
  <c r="K7420"/>
  <c r="K7421"/>
  <c r="K7422"/>
  <c r="K7423"/>
  <c r="K7424"/>
  <c r="K7426"/>
  <c r="K7427"/>
  <c r="K7428"/>
  <c r="K7429"/>
  <c r="K7430"/>
  <c r="K7431"/>
  <c r="K7432"/>
  <c r="K7433"/>
  <c r="K7434"/>
  <c r="K7435"/>
  <c r="K7436"/>
  <c r="K7437"/>
  <c r="K7438"/>
  <c r="K7439"/>
  <c r="K7440"/>
  <c r="K7441"/>
  <c r="K7442"/>
  <c r="K7443"/>
  <c r="K7444"/>
  <c r="K7445"/>
  <c r="K7446"/>
  <c r="K7447"/>
  <c r="K7449"/>
  <c r="K7450"/>
  <c r="K7451"/>
  <c r="K7452"/>
  <c r="K7453"/>
  <c r="K7454"/>
  <c r="K7455"/>
  <c r="K7456"/>
  <c r="K7457"/>
  <c r="K7458"/>
  <c r="K7459"/>
  <c r="K7460"/>
  <c r="K7461"/>
  <c r="K7462"/>
  <c r="K7463"/>
  <c r="K7464"/>
  <c r="K7465"/>
  <c r="K7466"/>
  <c r="K7467"/>
  <c r="K7468"/>
  <c r="K7469"/>
  <c r="K7470"/>
  <c r="K7472"/>
  <c r="K7473"/>
  <c r="K7474"/>
  <c r="K7475"/>
  <c r="K7476"/>
  <c r="K7477"/>
  <c r="K7478"/>
  <c r="K7479"/>
  <c r="K7480"/>
  <c r="K7481"/>
  <c r="K7482"/>
  <c r="K7483"/>
  <c r="K7484"/>
  <c r="K7485"/>
  <c r="K7486"/>
  <c r="K7487"/>
  <c r="K7488"/>
  <c r="K7489"/>
  <c r="K7490"/>
  <c r="K7491"/>
  <c r="K7492"/>
  <c r="K7493"/>
  <c r="K7495"/>
  <c r="K7496"/>
  <c r="K7497"/>
  <c r="K7498"/>
  <c r="K7499"/>
  <c r="K7500"/>
  <c r="K7501"/>
  <c r="K7502"/>
  <c r="K7503"/>
  <c r="K7504"/>
  <c r="K7505"/>
  <c r="K7506"/>
  <c r="K7507"/>
  <c r="K7508"/>
  <c r="K7509"/>
  <c r="K7510"/>
  <c r="K7511"/>
  <c r="K7512"/>
  <c r="K7513"/>
  <c r="K7514"/>
  <c r="K7515"/>
  <c r="K7516"/>
  <c r="K7518"/>
  <c r="K7519"/>
  <c r="K7520"/>
  <c r="K7521"/>
  <c r="K7522"/>
  <c r="K7523"/>
  <c r="K7524"/>
  <c r="K7525"/>
  <c r="K7526"/>
  <c r="K7527"/>
  <c r="K7528"/>
  <c r="K7529"/>
  <c r="K7530"/>
  <c r="K7531"/>
  <c r="K7532"/>
  <c r="K7533"/>
  <c r="K7534"/>
  <c r="K7535"/>
  <c r="K7536"/>
  <c r="K7537"/>
  <c r="K7538"/>
  <c r="K7539"/>
  <c r="K7541"/>
  <c r="K7542"/>
  <c r="K7543"/>
  <c r="K7544"/>
  <c r="K7545"/>
  <c r="K7546"/>
  <c r="K7547"/>
  <c r="K7548"/>
  <c r="K7549"/>
  <c r="K7550"/>
  <c r="K7551"/>
  <c r="K7552"/>
  <c r="K7553"/>
  <c r="K7554"/>
  <c r="K7555"/>
  <c r="K7556"/>
  <c r="K7557"/>
  <c r="K7558"/>
  <c r="K7559"/>
  <c r="K7560"/>
  <c r="K7561"/>
  <c r="K7562"/>
  <c r="K7564"/>
  <c r="K7565"/>
  <c r="K7566"/>
  <c r="K7567"/>
  <c r="K7568"/>
  <c r="K7569"/>
  <c r="K7570"/>
  <c r="K7571"/>
  <c r="K7572"/>
  <c r="K7573"/>
  <c r="K7574"/>
  <c r="K7575"/>
  <c r="K7576"/>
  <c r="K7577"/>
  <c r="K7578"/>
  <c r="K7579"/>
  <c r="K7580"/>
  <c r="K7581"/>
  <c r="K7582"/>
  <c r="K7583"/>
  <c r="K7584"/>
  <c r="K7585"/>
  <c r="K7587"/>
  <c r="K7588"/>
  <c r="K7589"/>
  <c r="K7590"/>
  <c r="K7591"/>
  <c r="K7592"/>
  <c r="K7593"/>
  <c r="K7594"/>
  <c r="K7595"/>
  <c r="K7596"/>
  <c r="K7597"/>
  <c r="K7598"/>
  <c r="K7599"/>
  <c r="K7600"/>
  <c r="K7601"/>
  <c r="K7602"/>
  <c r="K7603"/>
  <c r="K7604"/>
  <c r="K7605"/>
  <c r="K7606"/>
  <c r="K7607"/>
  <c r="K7608"/>
  <c r="K7610"/>
  <c r="K7611"/>
  <c r="K7612"/>
  <c r="K7613"/>
  <c r="K7614"/>
  <c r="K7615"/>
  <c r="K7616"/>
  <c r="K7617"/>
  <c r="K7618"/>
  <c r="K7619"/>
  <c r="K7620"/>
  <c r="K7621"/>
  <c r="K7622"/>
  <c r="K7623"/>
  <c r="K7624"/>
  <c r="K7625"/>
  <c r="K7626"/>
  <c r="K7627"/>
  <c r="K7628"/>
  <c r="K7629"/>
  <c r="K7630"/>
  <c r="K7631"/>
  <c r="K7633"/>
  <c r="K7634"/>
  <c r="K7635"/>
  <c r="K7636"/>
  <c r="K7637"/>
  <c r="K7638"/>
  <c r="K7639"/>
  <c r="K7640"/>
  <c r="K7641"/>
  <c r="K7642"/>
  <c r="K7643"/>
  <c r="K7644"/>
  <c r="K7645"/>
  <c r="K7646"/>
  <c r="K7647"/>
  <c r="K7648"/>
  <c r="K7649"/>
  <c r="K7650"/>
  <c r="K7651"/>
  <c r="K7652"/>
  <c r="K7653"/>
  <c r="K7654"/>
  <c r="K7656"/>
  <c r="K7657"/>
  <c r="K7658"/>
  <c r="K7659"/>
  <c r="K7660"/>
  <c r="K7661"/>
  <c r="K7662"/>
  <c r="K7663"/>
  <c r="K7664"/>
  <c r="K7665"/>
  <c r="K7666"/>
  <c r="K7667"/>
  <c r="K7668"/>
  <c r="K7669"/>
  <c r="K7670"/>
  <c r="K7671"/>
  <c r="K7672"/>
  <c r="K7673"/>
  <c r="K7674"/>
  <c r="K7675"/>
  <c r="K7676"/>
  <c r="K7677"/>
  <c r="K7679"/>
  <c r="K7680"/>
  <c r="K7681"/>
  <c r="K7682"/>
  <c r="K7683"/>
  <c r="K7684"/>
  <c r="K7685"/>
  <c r="K7686"/>
  <c r="K7687"/>
  <c r="K7688"/>
  <c r="K7689"/>
  <c r="K7690"/>
  <c r="K7691"/>
  <c r="K7692"/>
  <c r="K7693"/>
  <c r="K7694"/>
  <c r="K7695"/>
  <c r="K7696"/>
  <c r="K7697"/>
  <c r="K7698"/>
  <c r="K7699"/>
  <c r="K7700"/>
  <c r="K7702"/>
  <c r="K7703"/>
  <c r="K7704"/>
  <c r="K7705"/>
  <c r="K7706"/>
  <c r="K7707"/>
  <c r="K7708"/>
  <c r="K7709"/>
  <c r="K7710"/>
  <c r="K7711"/>
  <c r="K7712"/>
  <c r="K7713"/>
  <c r="K7714"/>
  <c r="K7715"/>
  <c r="K7716"/>
  <c r="K7717"/>
  <c r="K7718"/>
  <c r="K7719"/>
  <c r="K7720"/>
  <c r="K7721"/>
  <c r="K7722"/>
  <c r="K7723"/>
  <c r="K7725"/>
  <c r="K7726"/>
  <c r="K7727"/>
  <c r="K7728"/>
  <c r="K7729"/>
  <c r="K7730"/>
  <c r="K7731"/>
  <c r="K7732"/>
  <c r="K7734"/>
  <c r="K7735"/>
  <c r="K7736"/>
  <c r="K7737"/>
  <c r="K7738"/>
  <c r="K7739"/>
  <c r="K7740"/>
  <c r="K7741"/>
  <c r="K7743"/>
  <c r="K7744"/>
  <c r="K7745"/>
  <c r="K7746"/>
  <c r="K7747"/>
  <c r="K7748"/>
  <c r="K7749"/>
  <c r="K7750"/>
  <c r="K7752"/>
  <c r="K7753"/>
  <c r="K7754"/>
  <c r="K7755"/>
  <c r="K7756"/>
  <c r="K7757"/>
  <c r="K7758"/>
  <c r="K7759"/>
  <c r="K7761"/>
  <c r="K7762"/>
  <c r="K7763"/>
  <c r="K7764"/>
  <c r="K7765"/>
  <c r="K7766"/>
  <c r="K7767"/>
  <c r="K7768"/>
  <c r="K7770"/>
  <c r="K7771"/>
  <c r="K7772"/>
  <c r="K7773"/>
  <c r="K7774"/>
  <c r="K7775"/>
  <c r="K7776"/>
  <c r="K7777"/>
  <c r="K7779"/>
  <c r="K7780"/>
  <c r="K7781"/>
  <c r="K7782"/>
  <c r="K7783"/>
  <c r="K7784"/>
  <c r="K7785"/>
  <c r="K7786"/>
  <c r="K7788"/>
  <c r="K7789"/>
  <c r="K7790"/>
  <c r="K7791"/>
  <c r="K7792"/>
  <c r="K7793"/>
  <c r="K7794"/>
  <c r="K7795"/>
  <c r="K7797"/>
  <c r="K7798"/>
  <c r="K7799"/>
  <c r="K7800"/>
  <c r="K7801"/>
  <c r="K7802"/>
  <c r="K7803"/>
  <c r="K7804"/>
  <c r="K5378"/>
  <c r="K5247"/>
  <c r="K5248"/>
  <c r="K5249"/>
  <c r="K5250"/>
  <c r="K5251"/>
  <c r="K5252"/>
  <c r="K5253"/>
  <c r="K5254"/>
  <c r="K5255"/>
  <c r="K5256"/>
  <c r="K5257"/>
  <c r="K5259"/>
  <c r="K5260"/>
  <c r="K5261"/>
  <c r="K5262"/>
  <c r="K5263"/>
  <c r="K5264"/>
  <c r="K5265"/>
  <c r="K5266"/>
  <c r="K5267"/>
  <c r="K5268"/>
  <c r="K5269"/>
  <c r="K5270"/>
  <c r="K5271"/>
  <c r="K5272"/>
  <c r="K5273"/>
  <c r="K5274"/>
  <c r="K5275"/>
  <c r="K5276"/>
  <c r="K5277"/>
  <c r="K5278"/>
  <c r="K5279"/>
  <c r="K5280"/>
  <c r="K5281"/>
  <c r="K5283"/>
  <c r="K5284"/>
  <c r="K5285"/>
  <c r="K5286"/>
  <c r="K5287"/>
  <c r="K5288"/>
  <c r="K5289"/>
  <c r="K5290"/>
  <c r="K5291"/>
  <c r="K5292"/>
  <c r="K5293"/>
  <c r="K5294"/>
  <c r="K5295"/>
  <c r="K5296"/>
  <c r="K5297"/>
  <c r="K5298"/>
  <c r="K5299"/>
  <c r="K5300"/>
  <c r="K5301"/>
  <c r="K5302"/>
  <c r="K5303"/>
  <c r="K5304"/>
  <c r="K5305"/>
  <c r="K5307"/>
  <c r="K5308"/>
  <c r="K5309"/>
  <c r="K5310"/>
  <c r="K5311"/>
  <c r="K5312"/>
  <c r="K5313"/>
  <c r="K5314"/>
  <c r="K5315"/>
  <c r="K5316"/>
  <c r="K5317"/>
  <c r="K5318"/>
  <c r="K5319"/>
  <c r="K5320"/>
  <c r="K5321"/>
  <c r="K5322"/>
  <c r="K5323"/>
  <c r="K5324"/>
  <c r="K5325"/>
  <c r="K5326"/>
  <c r="K5327"/>
  <c r="K5328"/>
  <c r="K5329"/>
  <c r="K5331"/>
  <c r="K5332"/>
  <c r="K5333"/>
  <c r="K5334"/>
  <c r="K5335"/>
  <c r="K5336"/>
  <c r="K5337"/>
  <c r="K5338"/>
  <c r="K5339"/>
  <c r="K5340"/>
  <c r="K5341"/>
  <c r="K5342"/>
  <c r="K5343"/>
  <c r="K5344"/>
  <c r="K5345"/>
  <c r="K5346"/>
  <c r="K5347"/>
  <c r="K5348"/>
  <c r="K5349"/>
  <c r="K5350"/>
  <c r="K5351"/>
  <c r="K5352"/>
  <c r="K5353"/>
  <c r="K5355"/>
  <c r="K5356"/>
  <c r="K5357"/>
  <c r="K5358"/>
  <c r="K5359"/>
  <c r="K5360"/>
  <c r="K5361"/>
  <c r="K5362"/>
  <c r="K5363"/>
  <c r="K5364"/>
  <c r="K5365"/>
  <c r="K5366"/>
  <c r="K5367"/>
  <c r="K5368"/>
  <c r="K5369"/>
  <c r="K5370"/>
  <c r="K5371"/>
  <c r="K5372"/>
  <c r="K5373"/>
  <c r="K5374"/>
  <c r="K5375"/>
  <c r="K5376"/>
  <c r="K5377"/>
  <c r="K5379"/>
  <c r="K5380"/>
  <c r="K5381"/>
  <c r="K5382"/>
  <c r="K5383"/>
  <c r="K5384"/>
  <c r="K5385"/>
  <c r="K5386"/>
  <c r="K5387"/>
  <c r="K5388"/>
  <c r="K5389"/>
  <c r="K5390"/>
  <c r="K5391"/>
  <c r="K5392"/>
  <c r="K5393"/>
  <c r="K5394"/>
  <c r="K5395"/>
  <c r="K5396"/>
  <c r="K5397"/>
  <c r="K5398"/>
  <c r="K5399"/>
  <c r="K5400"/>
  <c r="K7806"/>
  <c r="K7807"/>
  <c r="K7808"/>
  <c r="K7809"/>
  <c r="K7810"/>
  <c r="K7811"/>
  <c r="K7812"/>
  <c r="K7813"/>
  <c r="K7815"/>
  <c r="K7816"/>
  <c r="K7817"/>
  <c r="K7818"/>
  <c r="K7819"/>
  <c r="K7820"/>
  <c r="K7821"/>
  <c r="K7822"/>
  <c r="K7823"/>
  <c r="K7824"/>
  <c r="K7825"/>
  <c r="K7826"/>
  <c r="K7827"/>
  <c r="K7828"/>
  <c r="K7829"/>
  <c r="K7830"/>
  <c r="K7831"/>
  <c r="K7832"/>
  <c r="K7833"/>
  <c r="K7834"/>
  <c r="K7835"/>
  <c r="K7836"/>
  <c r="K7837"/>
  <c r="K7839"/>
  <c r="K7840"/>
  <c r="K7841"/>
  <c r="K7842"/>
  <c r="K7843"/>
  <c r="K7844"/>
  <c r="K7845"/>
  <c r="K7846"/>
  <c r="K7847"/>
  <c r="K7848"/>
  <c r="K7849"/>
  <c r="K7850"/>
  <c r="K7851"/>
  <c r="K7852"/>
  <c r="K7853"/>
  <c r="K7854"/>
  <c r="K7855"/>
  <c r="K7856"/>
  <c r="K7857"/>
  <c r="K7858"/>
  <c r="K7859"/>
  <c r="K7860"/>
  <c r="K7861"/>
  <c r="K7863"/>
  <c r="K7864"/>
  <c r="K7865"/>
  <c r="K7866"/>
  <c r="K7867"/>
  <c r="K7868"/>
  <c r="K7869"/>
  <c r="K7870"/>
  <c r="K7871"/>
  <c r="K7872"/>
  <c r="K7873"/>
  <c r="K7874"/>
  <c r="K7875"/>
  <c r="K7876"/>
  <c r="K7877"/>
  <c r="K7878"/>
  <c r="K7879"/>
  <c r="K7880"/>
  <c r="K7881"/>
  <c r="K7882"/>
  <c r="K7883"/>
  <c r="K7884"/>
  <c r="K7885"/>
  <c r="K7887"/>
  <c r="K7888"/>
  <c r="K7889"/>
  <c r="K7890"/>
  <c r="K7891"/>
  <c r="K7892"/>
  <c r="K7893"/>
  <c r="K7894"/>
  <c r="K7895"/>
  <c r="K7896"/>
  <c r="K7897"/>
  <c r="K7898"/>
  <c r="K7899"/>
  <c r="K7900"/>
  <c r="K7901"/>
  <c r="K7902"/>
  <c r="K7903"/>
  <c r="K7904"/>
  <c r="K7905"/>
  <c r="K7906"/>
  <c r="K7907"/>
  <c r="K7908"/>
  <c r="K7909"/>
  <c r="K7911"/>
  <c r="K7912"/>
  <c r="K7913"/>
  <c r="K7914"/>
  <c r="K7915"/>
  <c r="K7916"/>
  <c r="K7917"/>
  <c r="K7918"/>
  <c r="K7919"/>
  <c r="K7920"/>
  <c r="K7921"/>
  <c r="K7922"/>
  <c r="K7923"/>
  <c r="K7924"/>
  <c r="K7925"/>
  <c r="K7926"/>
  <c r="K7927"/>
  <c r="K7928"/>
  <c r="K7929"/>
  <c r="K7930"/>
  <c r="K7931"/>
  <c r="K7932"/>
  <c r="K7933"/>
  <c r="K7935"/>
  <c r="K7936"/>
  <c r="K7937"/>
  <c r="K7938"/>
  <c r="K7939"/>
  <c r="K7940"/>
  <c r="K7941"/>
  <c r="K7942"/>
  <c r="K7943"/>
  <c r="K7944"/>
  <c r="K7945"/>
  <c r="K7946"/>
  <c r="K7947"/>
  <c r="K7948"/>
  <c r="K7949"/>
  <c r="K7950"/>
  <c r="K7951"/>
  <c r="K7952"/>
  <c r="K7953"/>
  <c r="K7954"/>
  <c r="K7955"/>
  <c r="K7956"/>
  <c r="K7957"/>
  <c r="K7959"/>
  <c r="K7960"/>
  <c r="K7961"/>
  <c r="K7962"/>
  <c r="K7963"/>
  <c r="K7964"/>
  <c r="K7965"/>
  <c r="K7966"/>
  <c r="K7967"/>
  <c r="K7968"/>
  <c r="K7969"/>
  <c r="K7970"/>
  <c r="K7971"/>
  <c r="K7972"/>
  <c r="K7973"/>
  <c r="K7974"/>
  <c r="K7975"/>
  <c r="K7976"/>
  <c r="K7977"/>
  <c r="K7978"/>
  <c r="K7979"/>
  <c r="K7980"/>
  <c r="K7981"/>
  <c r="K7983"/>
  <c r="K7984"/>
  <c r="K7985"/>
  <c r="K7986"/>
  <c r="K7987"/>
  <c r="K7988"/>
  <c r="K7989"/>
  <c r="K7990"/>
  <c r="K7991"/>
  <c r="K7992"/>
  <c r="K7993"/>
  <c r="K7994"/>
  <c r="K7995"/>
  <c r="K7996"/>
  <c r="K7997"/>
  <c r="K7998"/>
  <c r="K7999"/>
  <c r="K8000"/>
  <c r="K8001"/>
  <c r="K8002"/>
  <c r="K8003"/>
  <c r="K8004"/>
  <c r="K8005"/>
  <c r="K8007"/>
  <c r="K8008"/>
  <c r="K8009"/>
  <c r="K8010"/>
  <c r="K8011"/>
  <c r="K8012"/>
  <c r="K8013"/>
  <c r="K8014"/>
  <c r="K8015"/>
  <c r="K8016"/>
  <c r="K8017"/>
  <c r="K8018"/>
  <c r="K8019"/>
  <c r="K8020"/>
  <c r="K8021"/>
  <c r="K8022"/>
  <c r="K8023"/>
  <c r="K8024"/>
  <c r="K8025"/>
  <c r="K8026"/>
  <c r="K8027"/>
  <c r="K8028"/>
  <c r="K8029"/>
  <c r="K8031"/>
  <c r="K8032"/>
  <c r="K8033"/>
  <c r="K8034"/>
  <c r="K8035"/>
  <c r="K8036"/>
  <c r="K8037"/>
  <c r="K8038"/>
  <c r="K8039"/>
  <c r="K8040"/>
  <c r="K8041"/>
  <c r="K8042"/>
  <c r="K8043"/>
  <c r="K8044"/>
  <c r="K8045"/>
  <c r="K8046"/>
  <c r="K8047"/>
  <c r="K8048"/>
  <c r="K8049"/>
  <c r="K8050"/>
  <c r="K8051"/>
  <c r="K8052"/>
  <c r="K8053"/>
  <c r="K8055"/>
  <c r="K8056"/>
  <c r="K8057"/>
  <c r="K8058"/>
  <c r="K8059"/>
  <c r="K8060"/>
  <c r="K8061"/>
  <c r="K8062"/>
  <c r="K8063"/>
  <c r="K8064"/>
  <c r="K8065"/>
  <c r="K8066"/>
  <c r="K8067"/>
  <c r="K8068"/>
  <c r="K8069"/>
  <c r="K8070"/>
  <c r="K8071"/>
  <c r="K8072"/>
  <c r="K8073"/>
  <c r="K8074"/>
  <c r="K8075"/>
  <c r="K8076"/>
  <c r="K8077"/>
  <c r="K8079"/>
  <c r="K8080"/>
  <c r="K8081"/>
  <c r="K8082"/>
  <c r="K8083"/>
  <c r="K8084"/>
  <c r="K8085"/>
  <c r="K8086"/>
  <c r="K8087"/>
  <c r="K8088"/>
  <c r="K8089"/>
  <c r="K8090"/>
  <c r="K8091"/>
  <c r="K8092"/>
  <c r="K8093"/>
  <c r="K8094"/>
  <c r="K8095"/>
  <c r="K8096"/>
  <c r="K8097"/>
  <c r="K8098"/>
  <c r="K8099"/>
  <c r="K8100"/>
  <c r="K8101"/>
  <c r="K8103"/>
  <c r="K8104"/>
  <c r="K8105"/>
  <c r="K8106"/>
  <c r="K8107"/>
  <c r="K8108"/>
  <c r="K8109"/>
  <c r="K8110"/>
  <c r="K8111"/>
  <c r="K8112"/>
  <c r="K8113"/>
  <c r="K8114"/>
  <c r="K8115"/>
  <c r="K8116"/>
  <c r="K8117"/>
  <c r="K8118"/>
  <c r="K8119"/>
  <c r="K8120"/>
  <c r="K8121"/>
  <c r="K8122"/>
  <c r="K8123"/>
  <c r="K8124"/>
  <c r="K8125"/>
  <c r="K8127"/>
  <c r="K8128"/>
  <c r="K8129"/>
  <c r="K8130"/>
  <c r="K8131"/>
  <c r="K8132"/>
  <c r="K8133"/>
  <c r="K8134"/>
  <c r="K8135"/>
  <c r="K8136"/>
  <c r="K8137"/>
  <c r="K8138"/>
  <c r="K8139"/>
  <c r="K8140"/>
  <c r="K8141"/>
  <c r="K8142"/>
  <c r="K8143"/>
  <c r="K8144"/>
  <c r="K8145"/>
  <c r="K8146"/>
  <c r="K8147"/>
  <c r="K8148"/>
  <c r="K8149"/>
  <c r="K8151"/>
  <c r="K8152"/>
  <c r="K8153"/>
  <c r="K8154"/>
  <c r="K8155"/>
  <c r="K8156"/>
  <c r="K8157"/>
  <c r="K8158"/>
  <c r="K8159"/>
  <c r="K8160"/>
  <c r="K8161"/>
  <c r="K8162"/>
  <c r="K8163"/>
  <c r="K8164"/>
  <c r="K8165"/>
  <c r="K8166"/>
  <c r="K8167"/>
  <c r="K8168"/>
  <c r="K8169"/>
  <c r="K8170"/>
  <c r="K8171"/>
  <c r="K8172"/>
  <c r="K8173"/>
  <c r="K8175"/>
  <c r="K8176"/>
  <c r="K8177"/>
  <c r="K8178"/>
  <c r="K8179"/>
  <c r="K8180"/>
  <c r="K8181"/>
  <c r="K8182"/>
  <c r="K8183"/>
  <c r="K8184"/>
  <c r="K8185"/>
  <c r="K8186"/>
  <c r="K8187"/>
  <c r="K8188"/>
  <c r="K8189"/>
  <c r="K8190"/>
  <c r="K8191"/>
  <c r="K8192"/>
  <c r="K8193"/>
  <c r="K8194"/>
  <c r="K8195"/>
  <c r="K8196"/>
  <c r="K8197"/>
  <c r="K8199"/>
  <c r="K8200"/>
  <c r="K8201"/>
  <c r="K8202"/>
  <c r="K8203"/>
  <c r="K8204"/>
  <c r="K8205"/>
  <c r="K8206"/>
  <c r="K8207"/>
  <c r="K8208"/>
  <c r="K8209"/>
  <c r="K8210"/>
  <c r="K8211"/>
  <c r="K8212"/>
  <c r="K8213"/>
  <c r="K8214"/>
  <c r="K8215"/>
  <c r="K8216"/>
  <c r="K8217"/>
  <c r="K8218"/>
  <c r="K8219"/>
  <c r="K8220"/>
  <c r="K8221"/>
  <c r="K8223"/>
  <c r="K8224"/>
  <c r="K8225"/>
  <c r="K8226"/>
  <c r="K8227"/>
  <c r="K8228"/>
  <c r="K8229"/>
  <c r="K8230"/>
  <c r="K8231"/>
  <c r="K8232"/>
  <c r="K8233"/>
  <c r="K8234"/>
  <c r="K8235"/>
  <c r="K8236"/>
  <c r="K8237"/>
  <c r="K8238"/>
  <c r="K8239"/>
  <c r="K8240"/>
  <c r="K8241"/>
  <c r="K8242"/>
  <c r="K8243"/>
  <c r="K8244"/>
  <c r="K8245"/>
  <c r="K8247"/>
  <c r="K8248"/>
  <c r="K8249"/>
  <c r="K8250"/>
  <c r="K8251"/>
  <c r="K8252"/>
  <c r="K8253"/>
  <c r="K8254"/>
  <c r="K8255"/>
  <c r="K8256"/>
  <c r="K8257"/>
  <c r="K8258"/>
  <c r="K8259"/>
  <c r="K8260"/>
  <c r="K8261"/>
  <c r="K8262"/>
  <c r="K8263"/>
  <c r="K8264"/>
  <c r="K8265"/>
  <c r="K8266"/>
  <c r="K8267"/>
  <c r="K8268"/>
  <c r="K8269"/>
  <c r="K8271"/>
  <c r="K8272"/>
  <c r="K8273"/>
  <c r="K8274"/>
  <c r="K8275"/>
  <c r="K8276"/>
  <c r="K8277"/>
  <c r="K8278"/>
  <c r="K8279"/>
  <c r="K8280"/>
  <c r="K8281"/>
  <c r="K8282"/>
  <c r="K8283"/>
  <c r="K8284"/>
  <c r="K8285"/>
  <c r="K8286"/>
  <c r="K8287"/>
  <c r="K8288"/>
  <c r="K8289"/>
  <c r="K8290"/>
  <c r="K8291"/>
  <c r="K8292"/>
  <c r="K8293"/>
  <c r="K8295"/>
  <c r="K8296"/>
  <c r="K8297"/>
  <c r="K8298"/>
  <c r="K8299"/>
  <c r="K8300"/>
  <c r="K8301"/>
  <c r="K8303"/>
  <c r="K8304"/>
  <c r="K8305"/>
  <c r="K8306"/>
  <c r="K8307"/>
  <c r="K8308"/>
  <c r="K8309"/>
  <c r="K8311"/>
  <c r="K8312"/>
  <c r="K8313"/>
  <c r="K8314"/>
  <c r="K8315"/>
  <c r="K8316"/>
  <c r="K8317"/>
  <c r="K8319"/>
  <c r="K8320"/>
  <c r="K8321"/>
  <c r="K8322"/>
  <c r="K8323"/>
  <c r="K8324"/>
  <c r="K8325"/>
  <c r="K8327"/>
  <c r="K8328"/>
  <c r="K8329"/>
  <c r="K8330"/>
  <c r="K8331"/>
  <c r="K8332"/>
  <c r="K8333"/>
  <c r="K8335"/>
  <c r="K8336"/>
  <c r="K8337"/>
  <c r="K8338"/>
  <c r="K8339"/>
  <c r="K8340"/>
  <c r="K8341"/>
  <c r="K8343"/>
  <c r="K8344"/>
  <c r="K8345"/>
  <c r="K8346"/>
  <c r="K8347"/>
  <c r="K8348"/>
  <c r="K8349"/>
  <c r="K8351"/>
  <c r="K8352"/>
  <c r="K8353"/>
  <c r="K8354"/>
  <c r="K8355"/>
  <c r="K8356"/>
  <c r="K8357"/>
  <c r="K8359"/>
  <c r="K8360"/>
  <c r="K8361"/>
  <c r="K8362"/>
  <c r="K8363"/>
  <c r="K8364"/>
  <c r="K8365"/>
  <c r="K8367"/>
  <c r="K8368"/>
  <c r="K8369"/>
  <c r="K8370"/>
  <c r="K8371"/>
  <c r="K8372"/>
  <c r="K8373"/>
  <c r="K8375"/>
  <c r="K8376"/>
  <c r="K8377"/>
  <c r="K8378"/>
  <c r="K8379"/>
  <c r="K8380"/>
  <c r="K8381"/>
  <c r="K8383"/>
  <c r="K8384"/>
  <c r="K8385"/>
  <c r="K8386"/>
  <c r="K8387"/>
  <c r="K8388"/>
  <c r="K8389"/>
  <c r="K8391"/>
  <c r="K8392"/>
  <c r="K8393"/>
  <c r="K8394"/>
  <c r="K8395"/>
  <c r="K8396"/>
  <c r="K8397"/>
  <c r="K8399"/>
  <c r="K8400"/>
  <c r="K8401"/>
  <c r="K8402"/>
  <c r="K8403"/>
  <c r="K8404"/>
  <c r="K8405"/>
  <c r="K8407"/>
  <c r="K8408"/>
  <c r="K8409"/>
  <c r="K8410"/>
  <c r="K8411"/>
  <c r="K8412"/>
  <c r="K8413"/>
  <c r="K8415"/>
  <c r="K8416"/>
  <c r="K8417"/>
  <c r="K8418"/>
  <c r="K8419"/>
  <c r="K8420"/>
  <c r="K8421"/>
  <c r="K8423"/>
  <c r="K8424"/>
  <c r="K8425"/>
  <c r="K8426"/>
  <c r="K8427"/>
  <c r="K8428"/>
  <c r="K8429"/>
  <c r="K8431"/>
  <c r="K8432"/>
  <c r="K8433"/>
  <c r="K8434"/>
  <c r="K8435"/>
  <c r="K8436"/>
  <c r="K8437"/>
  <c r="K8439"/>
  <c r="K8440"/>
  <c r="K8441"/>
  <c r="K8442"/>
  <c r="K8443"/>
  <c r="K8444"/>
  <c r="K8445"/>
  <c r="K8446"/>
  <c r="K8447"/>
  <c r="K8449"/>
  <c r="K8450"/>
  <c r="K8451"/>
  <c r="K8452"/>
  <c r="K8453"/>
  <c r="K8454"/>
  <c r="K8456"/>
  <c r="K8457"/>
  <c r="K8458"/>
  <c r="K8459"/>
  <c r="K8460"/>
  <c r="K8461"/>
  <c r="K8462"/>
  <c r="K8463"/>
  <c r="K8464"/>
  <c r="K8465"/>
  <c r="K8466"/>
  <c r="K8467"/>
  <c r="K8468"/>
  <c r="K8469"/>
  <c r="K8470"/>
  <c r="K8471"/>
  <c r="K8472"/>
  <c r="K8473"/>
  <c r="K8474"/>
  <c r="K8475"/>
  <c r="K8476"/>
  <c r="K8477"/>
  <c r="K8479"/>
  <c r="K8480"/>
  <c r="K8481"/>
  <c r="K8482"/>
  <c r="K8483"/>
  <c r="K8484"/>
  <c r="K8485"/>
  <c r="K8486"/>
  <c r="K8487"/>
  <c r="K8488"/>
  <c r="K8489"/>
  <c r="K8490"/>
  <c r="K8491"/>
  <c r="K8492"/>
  <c r="K8493"/>
  <c r="K8494"/>
  <c r="K8495"/>
  <c r="K8496"/>
  <c r="K8497"/>
  <c r="K8498"/>
  <c r="K8499"/>
  <c r="K8500"/>
  <c r="K8502"/>
  <c r="K8503"/>
  <c r="K8504"/>
  <c r="K8505"/>
  <c r="K8506"/>
  <c r="K8507"/>
  <c r="K8508"/>
  <c r="K8509"/>
  <c r="K8510"/>
  <c r="K8511"/>
  <c r="K8512"/>
  <c r="K8513"/>
  <c r="K8514"/>
  <c r="K8515"/>
  <c r="K8516"/>
  <c r="K8517"/>
  <c r="K8518"/>
  <c r="K8519"/>
  <c r="K8520"/>
  <c r="K8521"/>
  <c r="K8522"/>
  <c r="K8523"/>
  <c r="K8525"/>
  <c r="K8526"/>
  <c r="K8527"/>
  <c r="K8528"/>
  <c r="K8529"/>
  <c r="K8530"/>
  <c r="K8531"/>
  <c r="K8532"/>
  <c r="K8533"/>
  <c r="K8534"/>
  <c r="K8535"/>
  <c r="K8536"/>
  <c r="K8537"/>
  <c r="K8538"/>
  <c r="K8539"/>
  <c r="K8540"/>
  <c r="K8541"/>
  <c r="K8542"/>
  <c r="K8543"/>
  <c r="K8544"/>
  <c r="K8545"/>
  <c r="K8546"/>
  <c r="K2104"/>
  <c r="K2105"/>
  <c r="K2106"/>
  <c r="K2107"/>
  <c r="K2108"/>
  <c r="K2109"/>
  <c r="K2110"/>
  <c r="K2111"/>
  <c r="K2112"/>
  <c r="K2113"/>
  <c r="K2115"/>
  <c r="K2116"/>
  <c r="K2117"/>
  <c r="K2118"/>
  <c r="K2119"/>
  <c r="K2120"/>
  <c r="K2121"/>
  <c r="K2122"/>
  <c r="K2123"/>
  <c r="K2124"/>
  <c r="K2125"/>
  <c r="K2126"/>
  <c r="K2127"/>
  <c r="K2128"/>
  <c r="K2129"/>
  <c r="K2130"/>
  <c r="K2131"/>
  <c r="K2132"/>
  <c r="K2133"/>
  <c r="K2134"/>
  <c r="K2135"/>
  <c r="K2136"/>
  <c r="K2137"/>
  <c r="K2139"/>
  <c r="K2140"/>
  <c r="K2141"/>
  <c r="K2142"/>
  <c r="K2143"/>
  <c r="K2144"/>
  <c r="K2145"/>
  <c r="K2146"/>
  <c r="K2147"/>
  <c r="K2148"/>
  <c r="K2149"/>
  <c r="K2150"/>
  <c r="K2151"/>
  <c r="K2152"/>
  <c r="K2153"/>
  <c r="K2154"/>
  <c r="K2155"/>
  <c r="K2156"/>
  <c r="K2157"/>
  <c r="K2158"/>
  <c r="K2159"/>
  <c r="K2160"/>
  <c r="K2161"/>
  <c r="K2163"/>
  <c r="K2164"/>
  <c r="K2165"/>
  <c r="K2166"/>
  <c r="K2167"/>
  <c r="K2168"/>
  <c r="K2169"/>
  <c r="K2170"/>
  <c r="K2171"/>
  <c r="K2172"/>
  <c r="K2173"/>
  <c r="K2174"/>
  <c r="K2175"/>
  <c r="K2176"/>
  <c r="K2177"/>
  <c r="K2178"/>
  <c r="K2179"/>
  <c r="K2180"/>
  <c r="K2181"/>
  <c r="K2182"/>
  <c r="K2183"/>
  <c r="K2184"/>
  <c r="K2185"/>
  <c r="K2187"/>
  <c r="K2188"/>
  <c r="K2189"/>
  <c r="K2190"/>
  <c r="K2191"/>
  <c r="K2192"/>
  <c r="K2193"/>
  <c r="K2194"/>
  <c r="K2195"/>
  <c r="K2196"/>
  <c r="K2197"/>
  <c r="K2198"/>
  <c r="K2199"/>
  <c r="K2200"/>
  <c r="K2201"/>
  <c r="K2202"/>
  <c r="K2203"/>
  <c r="K2204"/>
  <c r="K2205"/>
  <c r="K2206"/>
  <c r="K2207"/>
  <c r="K2208"/>
  <c r="K2209"/>
  <c r="K2211"/>
  <c r="K2212"/>
  <c r="K2213"/>
  <c r="K2214"/>
  <c r="K2215"/>
  <c r="K2216"/>
  <c r="K2217"/>
  <c r="K2218"/>
  <c r="K2219"/>
  <c r="K2220"/>
  <c r="K2221"/>
  <c r="K2222"/>
  <c r="K2223"/>
  <c r="K2224"/>
  <c r="K2225"/>
  <c r="K2226"/>
  <c r="K2227"/>
  <c r="K2228"/>
  <c r="K2229"/>
  <c r="K2230"/>
  <c r="K2231"/>
  <c r="K2232"/>
  <c r="K2233"/>
  <c r="K2235"/>
  <c r="K2236"/>
  <c r="K2237"/>
  <c r="K2238"/>
  <c r="K2239"/>
  <c r="K2240"/>
  <c r="K2241"/>
  <c r="K2242"/>
  <c r="K2243"/>
  <c r="K2244"/>
  <c r="K2245"/>
  <c r="K2246"/>
  <c r="K2247"/>
  <c r="K2248"/>
  <c r="K2249"/>
  <c r="K2250"/>
  <c r="K2251"/>
  <c r="K2252"/>
  <c r="K2253"/>
  <c r="K2254"/>
  <c r="K2255"/>
  <c r="K2256"/>
  <c r="K2257"/>
  <c r="K2259"/>
  <c r="K2260"/>
  <c r="K2261"/>
  <c r="K2262"/>
  <c r="K2263"/>
  <c r="K2264"/>
  <c r="K2265"/>
  <c r="K2266"/>
  <c r="K2267"/>
  <c r="K2268"/>
  <c r="K2269"/>
  <c r="K2270"/>
  <c r="K2271"/>
  <c r="K2272"/>
  <c r="K2273"/>
  <c r="K2274"/>
  <c r="K2275"/>
  <c r="K2276"/>
  <c r="K2277"/>
  <c r="K2278"/>
  <c r="K2279"/>
  <c r="K2280"/>
  <c r="K2281"/>
  <c r="K2283"/>
  <c r="K2284"/>
  <c r="K2285"/>
  <c r="K2286"/>
  <c r="K2287"/>
  <c r="K2288"/>
  <c r="K2289"/>
  <c r="K2290"/>
  <c r="K2291"/>
  <c r="K2292"/>
  <c r="K2293"/>
  <c r="K2294"/>
  <c r="K2295"/>
  <c r="K2296"/>
  <c r="K2297"/>
  <c r="K2298"/>
  <c r="K2299"/>
  <c r="K2300"/>
  <c r="K2301"/>
  <c r="K2302"/>
  <c r="K2303"/>
  <c r="K2304"/>
  <c r="K2305"/>
  <c r="K2307"/>
  <c r="K2308"/>
  <c r="K2309"/>
  <c r="K2310"/>
  <c r="K2311"/>
  <c r="K2312"/>
  <c r="K2313"/>
  <c r="K2314"/>
  <c r="K2315"/>
  <c r="K2316"/>
  <c r="K2317"/>
  <c r="K2318"/>
  <c r="K2319"/>
  <c r="K2320"/>
  <c r="K2321"/>
  <c r="K2322"/>
  <c r="K2323"/>
  <c r="K2324"/>
  <c r="K2325"/>
  <c r="K2326"/>
  <c r="K2327"/>
  <c r="K2328"/>
  <c r="K2329"/>
  <c r="K2331"/>
  <c r="K2332"/>
  <c r="K2333"/>
  <c r="K2334"/>
  <c r="K2335"/>
  <c r="K2336"/>
  <c r="K2337"/>
  <c r="K2338"/>
  <c r="K2339"/>
  <c r="K2340"/>
  <c r="K2341"/>
  <c r="K2342"/>
  <c r="K2343"/>
  <c r="K2344"/>
  <c r="K2345"/>
  <c r="K2346"/>
  <c r="K2347"/>
  <c r="K2348"/>
  <c r="K2349"/>
  <c r="K2350"/>
  <c r="K2351"/>
  <c r="K2352"/>
  <c r="K2353"/>
  <c r="K2355"/>
  <c r="K2356"/>
  <c r="K2357"/>
  <c r="K2358"/>
  <c r="K2359"/>
  <c r="K2360"/>
  <c r="K2361"/>
  <c r="K2362"/>
  <c r="K2363"/>
  <c r="K2364"/>
  <c r="K2365"/>
  <c r="K2366"/>
  <c r="K2367"/>
  <c r="K2368"/>
  <c r="K2369"/>
  <c r="K2370"/>
  <c r="K2371"/>
  <c r="K2372"/>
  <c r="K2373"/>
  <c r="K2374"/>
  <c r="K2375"/>
  <c r="K2376"/>
  <c r="K2377"/>
  <c r="K2379"/>
  <c r="K2380"/>
  <c r="K2381"/>
  <c r="K2382"/>
  <c r="K2383"/>
  <c r="K2384"/>
  <c r="K2385"/>
  <c r="K2386"/>
  <c r="K2387"/>
  <c r="K2388"/>
  <c r="K2389"/>
  <c r="K2390"/>
  <c r="K2391"/>
  <c r="K2392"/>
  <c r="K2393"/>
  <c r="K2394"/>
  <c r="K2395"/>
  <c r="K2396"/>
  <c r="K2397"/>
  <c r="K2398"/>
  <c r="K2399"/>
  <c r="K2400"/>
  <c r="K2401"/>
  <c r="K2403"/>
  <c r="K2404"/>
  <c r="K2405"/>
  <c r="K2406"/>
  <c r="K2407"/>
  <c r="K2408"/>
  <c r="K2409"/>
  <c r="K2410"/>
  <c r="K2411"/>
  <c r="K2412"/>
  <c r="K2413"/>
  <c r="K2414"/>
  <c r="K2415"/>
  <c r="K2416"/>
  <c r="K2417"/>
  <c r="K2418"/>
  <c r="K2419"/>
  <c r="K2420"/>
  <c r="K2421"/>
  <c r="K2422"/>
  <c r="K2423"/>
  <c r="K2424"/>
  <c r="K2425"/>
  <c r="K2427"/>
  <c r="K2428"/>
  <c r="K2429"/>
  <c r="K2430"/>
  <c r="K2431"/>
  <c r="K2432"/>
  <c r="K2433"/>
  <c r="K2434"/>
  <c r="K2435"/>
  <c r="K2436"/>
  <c r="K2437"/>
  <c r="K2438"/>
  <c r="K2439"/>
  <c r="K2440"/>
  <c r="K2441"/>
  <c r="K2442"/>
  <c r="K2443"/>
  <c r="K2444"/>
  <c r="K2445"/>
  <c r="K2446"/>
  <c r="K2447"/>
  <c r="K2448"/>
  <c r="K2449"/>
  <c r="K2451"/>
  <c r="K2452"/>
  <c r="K2453"/>
  <c r="K2454"/>
  <c r="K2455"/>
  <c r="K2456"/>
  <c r="K2457"/>
  <c r="K2458"/>
  <c r="K2459"/>
  <c r="K2460"/>
  <c r="K2461"/>
  <c r="K2462"/>
  <c r="K2463"/>
  <c r="K2464"/>
  <c r="K2465"/>
  <c r="K2466"/>
  <c r="K2467"/>
  <c r="K2468"/>
  <c r="K2469"/>
  <c r="K2470"/>
  <c r="K2471"/>
  <c r="K2472"/>
  <c r="K2473"/>
  <c r="K2475"/>
  <c r="K2476"/>
  <c r="K2477"/>
  <c r="K2478"/>
  <c r="K2479"/>
  <c r="K2480"/>
  <c r="K2481"/>
  <c r="K2482"/>
  <c r="K2483"/>
  <c r="K2484"/>
  <c r="K2485"/>
  <c r="K2486"/>
  <c r="K2487"/>
  <c r="K2488"/>
  <c r="K2489"/>
  <c r="K2490"/>
  <c r="K2491"/>
  <c r="K2492"/>
  <c r="K2493"/>
  <c r="K2494"/>
  <c r="K2495"/>
  <c r="K2496"/>
  <c r="K2497"/>
  <c r="K2499"/>
  <c r="K2500"/>
  <c r="K2501"/>
  <c r="K2502"/>
  <c r="K2503"/>
  <c r="K2504"/>
  <c r="K2505"/>
  <c r="K2506"/>
  <c r="K2507"/>
  <c r="K2508"/>
  <c r="K2509"/>
  <c r="K2510"/>
  <c r="K2511"/>
  <c r="K2512"/>
  <c r="K2513"/>
  <c r="K2514"/>
  <c r="K2515"/>
  <c r="K2516"/>
  <c r="K2517"/>
  <c r="K2518"/>
  <c r="K2519"/>
  <c r="K2520"/>
  <c r="K2521"/>
  <c r="K2523"/>
  <c r="K2524"/>
  <c r="K2525"/>
  <c r="K2526"/>
  <c r="K2527"/>
  <c r="K2528"/>
  <c r="K2529"/>
  <c r="K2530"/>
  <c r="K2531"/>
  <c r="K2532"/>
  <c r="K2533"/>
  <c r="K2534"/>
  <c r="K2535"/>
  <c r="K2536"/>
  <c r="K2537"/>
  <c r="K2538"/>
  <c r="K2539"/>
  <c r="K2540"/>
  <c r="K2541"/>
  <c r="K2542"/>
  <c r="K2543"/>
  <c r="K2544"/>
  <c r="K2545"/>
  <c r="K2547"/>
  <c r="K2548"/>
  <c r="K2549"/>
  <c r="K2550"/>
  <c r="K2551"/>
  <c r="K2552"/>
  <c r="K2553"/>
  <c r="K2554"/>
  <c r="K2555"/>
  <c r="K2556"/>
  <c r="K2557"/>
  <c r="K2558"/>
  <c r="K2559"/>
  <c r="K2560"/>
  <c r="K2561"/>
  <c r="K2562"/>
  <c r="K2563"/>
  <c r="K2564"/>
  <c r="K2565"/>
  <c r="K2566"/>
  <c r="K2567"/>
  <c r="K2568"/>
  <c r="K2569"/>
  <c r="K2571"/>
  <c r="K2572"/>
  <c r="K2573"/>
  <c r="K2574"/>
  <c r="K2575"/>
  <c r="K2576"/>
  <c r="K2577"/>
  <c r="K2578"/>
  <c r="K2579"/>
  <c r="K2580"/>
  <c r="K2581"/>
  <c r="K2582"/>
  <c r="K2583"/>
  <c r="K2584"/>
  <c r="K2585"/>
  <c r="K2586"/>
  <c r="K2587"/>
  <c r="K2588"/>
  <c r="K2589"/>
  <c r="K2590"/>
  <c r="K2591"/>
  <c r="K2592"/>
  <c r="K2593"/>
  <c r="K2595"/>
  <c r="K2596"/>
  <c r="K2597"/>
  <c r="K2598"/>
  <c r="K2599"/>
  <c r="K2600"/>
  <c r="K2601"/>
  <c r="K2602"/>
  <c r="K2603"/>
  <c r="K2604"/>
  <c r="K2605"/>
  <c r="K2606"/>
  <c r="K2607"/>
  <c r="K2608"/>
  <c r="K2609"/>
  <c r="K2610"/>
  <c r="K2611"/>
  <c r="K2612"/>
  <c r="K2613"/>
  <c r="K2614"/>
  <c r="K2615"/>
  <c r="K2616"/>
  <c r="K2617"/>
  <c r="K2619"/>
  <c r="K2620"/>
  <c r="K2621"/>
  <c r="K2622"/>
  <c r="K2623"/>
  <c r="K2624"/>
  <c r="K2625"/>
  <c r="K2626"/>
  <c r="K2627"/>
  <c r="K2628"/>
  <c r="K2629"/>
  <c r="K2630"/>
  <c r="K2631"/>
  <c r="K2632"/>
  <c r="K2633"/>
  <c r="K2634"/>
  <c r="K2635"/>
  <c r="K2636"/>
  <c r="K2637"/>
  <c r="K2638"/>
  <c r="K2639"/>
  <c r="K2640"/>
  <c r="K2641"/>
  <c r="K2643"/>
  <c r="K2644"/>
  <c r="K2645"/>
  <c r="K2646"/>
  <c r="K2647"/>
  <c r="K2648"/>
  <c r="K2649"/>
  <c r="K2650"/>
  <c r="K2651"/>
  <c r="K2652"/>
  <c r="K2653"/>
  <c r="K2654"/>
  <c r="K2655"/>
  <c r="K2656"/>
  <c r="K2657"/>
  <c r="K2658"/>
  <c r="K2659"/>
  <c r="K2660"/>
  <c r="K2661"/>
  <c r="K2662"/>
  <c r="K2663"/>
  <c r="K2664"/>
  <c r="K2665"/>
  <c r="K2667"/>
  <c r="K2668"/>
  <c r="K2669"/>
  <c r="K2670"/>
  <c r="K2671"/>
  <c r="K2672"/>
  <c r="K2673"/>
  <c r="K2674"/>
  <c r="K2675"/>
  <c r="K2676"/>
  <c r="K2677"/>
  <c r="K2678"/>
  <c r="K2679"/>
  <c r="K2680"/>
  <c r="K2681"/>
  <c r="K2682"/>
  <c r="K2683"/>
  <c r="K2684"/>
  <c r="K2685"/>
  <c r="K2686"/>
  <c r="K2687"/>
  <c r="K2688"/>
  <c r="K2689"/>
  <c r="K2691"/>
  <c r="K2692"/>
  <c r="K2693"/>
  <c r="K2694"/>
  <c r="K2695"/>
  <c r="K2696"/>
  <c r="K2697"/>
  <c r="K2698"/>
  <c r="K2699"/>
  <c r="K2700"/>
  <c r="K2701"/>
  <c r="K2702"/>
  <c r="K2703"/>
  <c r="K2704"/>
  <c r="K2705"/>
  <c r="K2706"/>
  <c r="K2707"/>
  <c r="K2708"/>
  <c r="K2709"/>
  <c r="K2710"/>
  <c r="K2711"/>
  <c r="K2712"/>
  <c r="K2713"/>
  <c r="K2715"/>
  <c r="K2716"/>
  <c r="K2717"/>
  <c r="K2718"/>
  <c r="K2719"/>
  <c r="K2720"/>
  <c r="K2721"/>
  <c r="K2722"/>
  <c r="K2723"/>
  <c r="K2724"/>
  <c r="K2725"/>
  <c r="K2726"/>
  <c r="K2727"/>
  <c r="K2728"/>
  <c r="K2729"/>
  <c r="K2730"/>
  <c r="K2731"/>
  <c r="K2732"/>
  <c r="K2733"/>
  <c r="K2734"/>
  <c r="K2735"/>
  <c r="K2736"/>
  <c r="K2737"/>
  <c r="K2739"/>
  <c r="K2740"/>
  <c r="K2741"/>
  <c r="K2742"/>
  <c r="K2743"/>
  <c r="K2744"/>
  <c r="K2745"/>
  <c r="K2746"/>
  <c r="K2747"/>
  <c r="K2748"/>
  <c r="K2749"/>
  <c r="K2750"/>
  <c r="K2751"/>
  <c r="K2752"/>
  <c r="K2753"/>
  <c r="K2754"/>
  <c r="K2755"/>
  <c r="K2756"/>
  <c r="K2757"/>
  <c r="K2758"/>
  <c r="K2759"/>
  <c r="K2760"/>
  <c r="K2761"/>
  <c r="K2763"/>
  <c r="K2764"/>
  <c r="K2765"/>
  <c r="K2766"/>
  <c r="K2767"/>
  <c r="K2768"/>
  <c r="K2769"/>
  <c r="K2770"/>
  <c r="K2771"/>
  <c r="K2772"/>
  <c r="K2773"/>
  <c r="K2774"/>
  <c r="K2775"/>
  <c r="K2776"/>
  <c r="K2777"/>
  <c r="K2778"/>
  <c r="K2779"/>
  <c r="K2780"/>
  <c r="K2781"/>
  <c r="K2782"/>
  <c r="K2783"/>
  <c r="K2784"/>
  <c r="K2785"/>
  <c r="K2787"/>
  <c r="K2788"/>
  <c r="K2789"/>
  <c r="K2790"/>
  <c r="K2791"/>
  <c r="K2792"/>
  <c r="K2793"/>
  <c r="K2794"/>
  <c r="K2795"/>
  <c r="K2796"/>
  <c r="K2797"/>
  <c r="K2798"/>
  <c r="K2799"/>
  <c r="K2800"/>
  <c r="K2801"/>
  <c r="K2802"/>
  <c r="K2803"/>
  <c r="K2804"/>
  <c r="K2805"/>
  <c r="K2806"/>
  <c r="K2807"/>
  <c r="K2808"/>
  <c r="K2809"/>
  <c r="K2811"/>
  <c r="K2812"/>
  <c r="K2813"/>
  <c r="K2814"/>
  <c r="K2815"/>
  <c r="K2816"/>
  <c r="K2817"/>
  <c r="K2818"/>
  <c r="K2819"/>
  <c r="K2820"/>
  <c r="K2821"/>
  <c r="K2822"/>
  <c r="K2823"/>
  <c r="K2824"/>
  <c r="K2825"/>
  <c r="K2826"/>
  <c r="K2827"/>
  <c r="K2828"/>
  <c r="K2829"/>
  <c r="K2830"/>
  <c r="K2831"/>
  <c r="K2832"/>
  <c r="K2833"/>
  <c r="K2835"/>
  <c r="K2836"/>
  <c r="K2837"/>
  <c r="K2838"/>
  <c r="K2839"/>
  <c r="K2840"/>
  <c r="K2841"/>
  <c r="K2842"/>
  <c r="K2843"/>
  <c r="K2844"/>
  <c r="K2845"/>
  <c r="K2846"/>
  <c r="K2847"/>
  <c r="K2848"/>
  <c r="K2849"/>
  <c r="K2850"/>
  <c r="K2851"/>
  <c r="K2852"/>
  <c r="K2853"/>
  <c r="K2854"/>
  <c r="K2855"/>
  <c r="K2856"/>
  <c r="K2857"/>
  <c r="K2859"/>
  <c r="K2860"/>
  <c r="K2861"/>
  <c r="K2862"/>
  <c r="K2863"/>
  <c r="K2864"/>
  <c r="K2865"/>
  <c r="K2866"/>
  <c r="K2867"/>
  <c r="K2868"/>
  <c r="K2869"/>
  <c r="K2870"/>
  <c r="K2871"/>
  <c r="K2872"/>
  <c r="K2873"/>
  <c r="K2874"/>
  <c r="K2875"/>
  <c r="K2876"/>
  <c r="K2877"/>
  <c r="K2878"/>
  <c r="K2879"/>
  <c r="K2880"/>
  <c r="K2881"/>
  <c r="K2883"/>
  <c r="K2884"/>
  <c r="K2885"/>
  <c r="K2886"/>
  <c r="K2887"/>
  <c r="K2888"/>
  <c r="K2889"/>
  <c r="K2890"/>
  <c r="K2891"/>
  <c r="K2892"/>
  <c r="K2893"/>
  <c r="K2894"/>
  <c r="K2895"/>
  <c r="K2896"/>
  <c r="K2897"/>
  <c r="K2898"/>
  <c r="K2899"/>
  <c r="K2900"/>
  <c r="K2901"/>
  <c r="K2902"/>
  <c r="K2903"/>
  <c r="K2904"/>
  <c r="K2905"/>
  <c r="K2907"/>
  <c r="K2908"/>
  <c r="K2909"/>
  <c r="K2910"/>
  <c r="K2911"/>
  <c r="K2912"/>
  <c r="K2913"/>
  <c r="K2914"/>
  <c r="K2915"/>
  <c r="K2916"/>
  <c r="K2917"/>
  <c r="K2918"/>
  <c r="K2919"/>
  <c r="K2920"/>
  <c r="K2921"/>
  <c r="K2922"/>
  <c r="K2923"/>
  <c r="K2924"/>
  <c r="K2925"/>
  <c r="K2926"/>
  <c r="K2927"/>
  <c r="K2928"/>
  <c r="K2929"/>
  <c r="K2931"/>
  <c r="K2932"/>
  <c r="K2933"/>
  <c r="K2934"/>
  <c r="K2935"/>
  <c r="K2936"/>
  <c r="K2937"/>
  <c r="K2938"/>
  <c r="K2939"/>
  <c r="K2940"/>
  <c r="K2941"/>
  <c r="K2942"/>
  <c r="K2943"/>
  <c r="K2944"/>
  <c r="K2945"/>
  <c r="K2946"/>
  <c r="K2947"/>
  <c r="K2948"/>
  <c r="K2949"/>
  <c r="K2950"/>
  <c r="K2951"/>
  <c r="K2952"/>
  <c r="K2953"/>
  <c r="K2955"/>
  <c r="K2956"/>
  <c r="K2957"/>
  <c r="K2958"/>
  <c r="K2959"/>
  <c r="K2960"/>
  <c r="K2961"/>
  <c r="K2962"/>
  <c r="K2963"/>
  <c r="K2964"/>
  <c r="K2965"/>
  <c r="K2966"/>
  <c r="K2967"/>
  <c r="K2968"/>
  <c r="K2969"/>
  <c r="K2970"/>
  <c r="K2971"/>
  <c r="K2972"/>
  <c r="K2973"/>
  <c r="K2974"/>
  <c r="K2975"/>
  <c r="K2976"/>
  <c r="K2977"/>
  <c r="K2979"/>
  <c r="K2980"/>
  <c r="K2981"/>
  <c r="K2982"/>
  <c r="K2983"/>
  <c r="K2984"/>
  <c r="K2985"/>
  <c r="K2986"/>
  <c r="K2987"/>
  <c r="K2988"/>
  <c r="K2989"/>
  <c r="K2990"/>
  <c r="K2991"/>
  <c r="K2992"/>
  <c r="K2993"/>
  <c r="K2994"/>
  <c r="K2995"/>
  <c r="K2996"/>
  <c r="K2997"/>
  <c r="K2998"/>
  <c r="K2999"/>
  <c r="K3000"/>
  <c r="K3001"/>
  <c r="K3003"/>
  <c r="K3004"/>
  <c r="K3005"/>
  <c r="K3006"/>
  <c r="K3007"/>
  <c r="K3008"/>
  <c r="K3009"/>
  <c r="K3010"/>
  <c r="K3011"/>
  <c r="K3012"/>
  <c r="K3013"/>
  <c r="K3014"/>
  <c r="K3015"/>
  <c r="K3016"/>
  <c r="K3017"/>
  <c r="K3018"/>
  <c r="K3019"/>
  <c r="K3020"/>
  <c r="K3021"/>
  <c r="K3022"/>
  <c r="K3023"/>
  <c r="K3024"/>
  <c r="K3025"/>
  <c r="K3027"/>
  <c r="K3028"/>
  <c r="K3029"/>
  <c r="K3030"/>
  <c r="K3031"/>
  <c r="K3032"/>
  <c r="K3033"/>
  <c r="K3034"/>
  <c r="K3035"/>
  <c r="K3036"/>
  <c r="K3037"/>
  <c r="K3038"/>
  <c r="K3039"/>
  <c r="K3040"/>
  <c r="K3041"/>
  <c r="K3042"/>
  <c r="K3043"/>
  <c r="K3044"/>
  <c r="K3045"/>
  <c r="K3046"/>
  <c r="K3047"/>
  <c r="K3048"/>
  <c r="K3049"/>
  <c r="K3051"/>
  <c r="K3052"/>
  <c r="K3053"/>
  <c r="K3054"/>
  <c r="K3055"/>
  <c r="K3056"/>
  <c r="K3057"/>
  <c r="K3058"/>
  <c r="K3059"/>
  <c r="K3060"/>
  <c r="K3061"/>
  <c r="K3062"/>
  <c r="K3063"/>
  <c r="K3064"/>
  <c r="K3065"/>
  <c r="K3066"/>
  <c r="K3067"/>
  <c r="K3068"/>
  <c r="K3069"/>
  <c r="K3070"/>
  <c r="K3071"/>
  <c r="K3072"/>
  <c r="K3073"/>
  <c r="K3075"/>
  <c r="K3076"/>
  <c r="K3077"/>
  <c r="K3078"/>
  <c r="K3079"/>
  <c r="K3080"/>
  <c r="K3081"/>
  <c r="K3082"/>
  <c r="K3083"/>
  <c r="K3084"/>
  <c r="K3085"/>
  <c r="K3086"/>
  <c r="K3087"/>
  <c r="K3088"/>
  <c r="K3089"/>
  <c r="K3090"/>
  <c r="K3091"/>
  <c r="K3092"/>
  <c r="K3093"/>
  <c r="K3094"/>
  <c r="K3095"/>
  <c r="K3096"/>
  <c r="K3097"/>
  <c r="K3099"/>
  <c r="K3100"/>
  <c r="K3101"/>
  <c r="K3102"/>
  <c r="K3103"/>
  <c r="K3104"/>
  <c r="K3105"/>
  <c r="K3106"/>
  <c r="K3107"/>
  <c r="K3108"/>
  <c r="K3109"/>
  <c r="K3110"/>
  <c r="K3111"/>
  <c r="K3112"/>
  <c r="K3113"/>
  <c r="K3114"/>
  <c r="K3115"/>
  <c r="K3116"/>
  <c r="K3117"/>
  <c r="K3118"/>
  <c r="K3119"/>
  <c r="K3120"/>
  <c r="K3121"/>
  <c r="K3123"/>
  <c r="K3124"/>
  <c r="K3125"/>
  <c r="K3126"/>
  <c r="K3127"/>
  <c r="K3128"/>
  <c r="K3129"/>
  <c r="K3130"/>
  <c r="K3131"/>
  <c r="K3132"/>
  <c r="K3133"/>
  <c r="K3134"/>
  <c r="K3135"/>
  <c r="K3136"/>
  <c r="K3137"/>
  <c r="K3138"/>
  <c r="K3139"/>
  <c r="K3140"/>
  <c r="K3141"/>
  <c r="K3142"/>
  <c r="K3143"/>
  <c r="K3144"/>
  <c r="K3145"/>
  <c r="K3147"/>
  <c r="K3148"/>
  <c r="K3149"/>
  <c r="K3150"/>
  <c r="K3151"/>
  <c r="K3152"/>
  <c r="K3153"/>
  <c r="K3154"/>
  <c r="K3155"/>
  <c r="K3156"/>
  <c r="K3157"/>
  <c r="K3158"/>
  <c r="K3159"/>
  <c r="K3160"/>
  <c r="K3161"/>
  <c r="K3162"/>
  <c r="K3163"/>
  <c r="K3164"/>
  <c r="K3165"/>
  <c r="K3166"/>
  <c r="K3167"/>
  <c r="K3168"/>
  <c r="K3169"/>
  <c r="K3171"/>
  <c r="K3172"/>
  <c r="K3173"/>
  <c r="K3174"/>
  <c r="K3175"/>
  <c r="K3176"/>
  <c r="K3177"/>
  <c r="K3178"/>
  <c r="K3179"/>
  <c r="K3180"/>
  <c r="K3181"/>
  <c r="K3182"/>
  <c r="K3183"/>
  <c r="K3184"/>
  <c r="K3185"/>
  <c r="K3186"/>
  <c r="K3187"/>
  <c r="K3188"/>
  <c r="K3189"/>
  <c r="K3190"/>
  <c r="K3191"/>
  <c r="K3192"/>
  <c r="K3193"/>
  <c r="K3195"/>
  <c r="K3196"/>
  <c r="K3197"/>
  <c r="K3198"/>
  <c r="K3199"/>
  <c r="K3200"/>
  <c r="K3201"/>
  <c r="K3202"/>
  <c r="K3203"/>
  <c r="K3204"/>
  <c r="K3205"/>
  <c r="K3206"/>
  <c r="K3207"/>
  <c r="K3208"/>
  <c r="K3209"/>
  <c r="K3210"/>
  <c r="K3211"/>
  <c r="K3212"/>
  <c r="K3213"/>
  <c r="K3214"/>
  <c r="K3215"/>
  <c r="K3216"/>
  <c r="K3217"/>
  <c r="K3219"/>
  <c r="K3220"/>
  <c r="K3221"/>
  <c r="K3222"/>
  <c r="K3223"/>
  <c r="K3224"/>
  <c r="K3225"/>
  <c r="K3226"/>
  <c r="K3227"/>
  <c r="K3228"/>
  <c r="K3229"/>
  <c r="K3230"/>
  <c r="K3231"/>
  <c r="K3232"/>
  <c r="K3233"/>
  <c r="K3234"/>
  <c r="K3235"/>
  <c r="K3236"/>
  <c r="K3237"/>
  <c r="K3238"/>
  <c r="K3239"/>
  <c r="K3240"/>
  <c r="K3241"/>
  <c r="K3243"/>
  <c r="K3244"/>
  <c r="K3245"/>
  <c r="K3246"/>
  <c r="K3247"/>
  <c r="K3248"/>
  <c r="K3249"/>
  <c r="K3250"/>
  <c r="K3251"/>
  <c r="K3252"/>
  <c r="K3253"/>
  <c r="K3254"/>
  <c r="K3255"/>
  <c r="K3256"/>
  <c r="K3257"/>
  <c r="K3258"/>
  <c r="K3259"/>
  <c r="K3260"/>
  <c r="K3261"/>
  <c r="K3262"/>
  <c r="K3263"/>
  <c r="K3264"/>
  <c r="K3265"/>
  <c r="K3267"/>
  <c r="K3268"/>
  <c r="K3269"/>
  <c r="K3270"/>
  <c r="K3271"/>
  <c r="K3272"/>
  <c r="K3273"/>
  <c r="K3274"/>
  <c r="K3275"/>
  <c r="K3276"/>
  <c r="K3277"/>
  <c r="K3278"/>
  <c r="K3279"/>
  <c r="K3280"/>
  <c r="K3281"/>
  <c r="K3282"/>
  <c r="K3283"/>
  <c r="K3284"/>
  <c r="K3285"/>
  <c r="K3286"/>
  <c r="K3287"/>
  <c r="K3288"/>
  <c r="K3289"/>
  <c r="K3291"/>
  <c r="K3292"/>
  <c r="K3293"/>
  <c r="K3294"/>
  <c r="K3295"/>
  <c r="K3296"/>
  <c r="K3297"/>
  <c r="K3298"/>
  <c r="K3299"/>
  <c r="K3300"/>
  <c r="K3301"/>
  <c r="K3302"/>
  <c r="K3303"/>
  <c r="K3304"/>
  <c r="K3305"/>
  <c r="K3306"/>
  <c r="K3307"/>
  <c r="K3308"/>
  <c r="K3309"/>
  <c r="K3310"/>
  <c r="K3311"/>
  <c r="K3312"/>
  <c r="K3313"/>
  <c r="K3315"/>
  <c r="K3316"/>
  <c r="K3317"/>
  <c r="K3318"/>
  <c r="K3319"/>
  <c r="K3320"/>
  <c r="K3321"/>
  <c r="K3322"/>
  <c r="K3323"/>
  <c r="K3324"/>
  <c r="K3325"/>
  <c r="K3326"/>
  <c r="K3327"/>
  <c r="K3328"/>
  <c r="K3329"/>
  <c r="K3330"/>
  <c r="K3331"/>
  <c r="K3332"/>
  <c r="K3333"/>
  <c r="K3334"/>
  <c r="K3335"/>
  <c r="K3336"/>
  <c r="K3337"/>
  <c r="K3339"/>
  <c r="K3340"/>
  <c r="K3341"/>
  <c r="K3342"/>
  <c r="K3343"/>
  <c r="K3344"/>
  <c r="K3345"/>
  <c r="K3346"/>
  <c r="K3347"/>
  <c r="K3348"/>
  <c r="K3349"/>
  <c r="K3350"/>
  <c r="K3351"/>
  <c r="K3352"/>
  <c r="K3353"/>
  <c r="K3354"/>
  <c r="K3355"/>
  <c r="K3356"/>
  <c r="K3357"/>
  <c r="K3358"/>
  <c r="K3359"/>
  <c r="K3360"/>
  <c r="K3361"/>
  <c r="K3363"/>
  <c r="K3364"/>
  <c r="K3365"/>
  <c r="K3366"/>
  <c r="K3367"/>
  <c r="K3368"/>
  <c r="K3369"/>
  <c r="K3370"/>
  <c r="K3371"/>
  <c r="K3372"/>
  <c r="K3373"/>
  <c r="K3374"/>
  <c r="K3375"/>
  <c r="K3376"/>
  <c r="K3377"/>
  <c r="K3378"/>
  <c r="K3379"/>
  <c r="K3380"/>
  <c r="K3381"/>
  <c r="K3382"/>
  <c r="K3383"/>
  <c r="K3384"/>
  <c r="K3385"/>
  <c r="K3387"/>
  <c r="K3388"/>
  <c r="K3389"/>
  <c r="K3390"/>
  <c r="K3391"/>
  <c r="K3392"/>
  <c r="K3393"/>
  <c r="K3394"/>
  <c r="K3395"/>
  <c r="K3396"/>
  <c r="K3397"/>
  <c r="K3398"/>
  <c r="K3399"/>
  <c r="K3400"/>
  <c r="K3401"/>
  <c r="K3402"/>
  <c r="K3403"/>
  <c r="K3404"/>
  <c r="K3405"/>
  <c r="K3406"/>
  <c r="K3407"/>
  <c r="K3408"/>
  <c r="K3409"/>
  <c r="K3411"/>
  <c r="K3412"/>
  <c r="K3413"/>
  <c r="K3414"/>
  <c r="K3415"/>
  <c r="K3416"/>
  <c r="K3417"/>
  <c r="K3418"/>
  <c r="K3419"/>
  <c r="K3420"/>
  <c r="K3421"/>
  <c r="K3422"/>
  <c r="K3423"/>
  <c r="K3424"/>
  <c r="K3425"/>
  <c r="K3426"/>
  <c r="K3427"/>
  <c r="K3428"/>
  <c r="K3429"/>
  <c r="K3430"/>
  <c r="K3431"/>
  <c r="K3432"/>
  <c r="K3433"/>
  <c r="K3435"/>
  <c r="K3436"/>
  <c r="K3437"/>
  <c r="K3438"/>
  <c r="K3439"/>
  <c r="K3440"/>
  <c r="K3441"/>
  <c r="K3442"/>
  <c r="K3443"/>
  <c r="K3444"/>
  <c r="K3445"/>
  <c r="K3446"/>
  <c r="K3447"/>
  <c r="K3448"/>
  <c r="K3449"/>
  <c r="K3450"/>
  <c r="K3451"/>
  <c r="K3452"/>
  <c r="K3453"/>
  <c r="K3454"/>
  <c r="K3455"/>
  <c r="K3456"/>
  <c r="K3457"/>
  <c r="K3459"/>
  <c r="K3460"/>
  <c r="K3461"/>
  <c r="K3462"/>
  <c r="K3463"/>
  <c r="K3464"/>
  <c r="K3465"/>
  <c r="K3466"/>
  <c r="K3467"/>
  <c r="K3468"/>
  <c r="K3469"/>
  <c r="K3470"/>
  <c r="K3471"/>
  <c r="K3472"/>
  <c r="K3473"/>
  <c r="K3474"/>
  <c r="K3475"/>
  <c r="K3476"/>
  <c r="K3477"/>
  <c r="K3478"/>
  <c r="K3479"/>
  <c r="K3480"/>
  <c r="K3481"/>
  <c r="K3483"/>
  <c r="K3484"/>
  <c r="K3485"/>
  <c r="K3486"/>
  <c r="K3487"/>
  <c r="K3488"/>
  <c r="K3489"/>
  <c r="K3490"/>
  <c r="K3491"/>
  <c r="K3492"/>
  <c r="K3493"/>
  <c r="K3494"/>
  <c r="K3495"/>
  <c r="K3496"/>
  <c r="K3497"/>
  <c r="K3498"/>
  <c r="K3499"/>
  <c r="K3500"/>
  <c r="K3501"/>
  <c r="K3502"/>
  <c r="K3503"/>
  <c r="K3504"/>
  <c r="K3505"/>
  <c r="K3507"/>
  <c r="K3508"/>
  <c r="K3509"/>
  <c r="K3510"/>
  <c r="K3511"/>
  <c r="K3512"/>
  <c r="K3513"/>
  <c r="K3514"/>
  <c r="K3515"/>
  <c r="K3516"/>
  <c r="K3517"/>
  <c r="K3518"/>
  <c r="K3519"/>
  <c r="K3520"/>
  <c r="K3521"/>
  <c r="K3522"/>
  <c r="K3523"/>
  <c r="K3524"/>
  <c r="K3525"/>
  <c r="K3526"/>
  <c r="K3527"/>
  <c r="K3528"/>
  <c r="K3529"/>
  <c r="K3531"/>
  <c r="K3532"/>
  <c r="K3533"/>
  <c r="K3534"/>
  <c r="K3535"/>
  <c r="K3536"/>
  <c r="K3537"/>
  <c r="K3538"/>
  <c r="K3539"/>
  <c r="K3540"/>
  <c r="K3541"/>
  <c r="K3542"/>
  <c r="K3543"/>
  <c r="K3544"/>
  <c r="K3545"/>
  <c r="K3546"/>
  <c r="K3547"/>
  <c r="K3548"/>
  <c r="K3549"/>
  <c r="K3550"/>
  <c r="K3551"/>
  <c r="K3552"/>
  <c r="K3553"/>
  <c r="K3555"/>
  <c r="K3556"/>
  <c r="K3557"/>
  <c r="K3558"/>
  <c r="K3559"/>
  <c r="K3560"/>
  <c r="K3561"/>
  <c r="K3562"/>
  <c r="K3563"/>
  <c r="K3564"/>
  <c r="K3565"/>
  <c r="K3566"/>
  <c r="K3567"/>
  <c r="K3568"/>
  <c r="K3569"/>
  <c r="K3570"/>
  <c r="K3571"/>
  <c r="K3572"/>
  <c r="K3573"/>
  <c r="K3574"/>
  <c r="K3575"/>
  <c r="K3576"/>
  <c r="K3577"/>
  <c r="K3579"/>
  <c r="K3580"/>
  <c r="K3581"/>
  <c r="K3582"/>
  <c r="K3583"/>
  <c r="K3584"/>
  <c r="K3585"/>
  <c r="K3586"/>
  <c r="K3587"/>
  <c r="K3588"/>
  <c r="K3589"/>
  <c r="K3590"/>
  <c r="K3591"/>
  <c r="K3592"/>
  <c r="K3593"/>
  <c r="K3594"/>
  <c r="K3595"/>
  <c r="K3596"/>
  <c r="K3597"/>
  <c r="K3598"/>
  <c r="K3599"/>
  <c r="K3600"/>
  <c r="K3601"/>
  <c r="K3603"/>
  <c r="K3604"/>
  <c r="K3605"/>
  <c r="K3606"/>
  <c r="K3607"/>
  <c r="K3608"/>
  <c r="K3609"/>
  <c r="K3610"/>
  <c r="K3611"/>
  <c r="K3612"/>
  <c r="K3613"/>
  <c r="K3614"/>
  <c r="K3615"/>
  <c r="K3616"/>
  <c r="K3617"/>
  <c r="K3618"/>
  <c r="K3619"/>
  <c r="K3620"/>
  <c r="K3621"/>
  <c r="K3622"/>
  <c r="K3623"/>
  <c r="K3624"/>
  <c r="K3625"/>
  <c r="K3627"/>
  <c r="K3628"/>
  <c r="K3629"/>
  <c r="K3630"/>
  <c r="K3631"/>
  <c r="K3632"/>
  <c r="K3633"/>
  <c r="K3634"/>
  <c r="K3635"/>
  <c r="K3636"/>
  <c r="K3637"/>
  <c r="K3638"/>
  <c r="K3639"/>
  <c r="K3640"/>
  <c r="K3641"/>
  <c r="K3642"/>
  <c r="K3643"/>
  <c r="K3644"/>
  <c r="K3645"/>
  <c r="K3646"/>
  <c r="K3647"/>
  <c r="K3648"/>
  <c r="K3649"/>
  <c r="K3651"/>
  <c r="K3652"/>
  <c r="K3653"/>
  <c r="K3654"/>
  <c r="K3655"/>
  <c r="K3656"/>
  <c r="K3657"/>
  <c r="K3658"/>
  <c r="K3659"/>
  <c r="K3660"/>
  <c r="K3661"/>
  <c r="K3662"/>
  <c r="K3663"/>
  <c r="K3664"/>
  <c r="K3665"/>
  <c r="K3666"/>
  <c r="K3667"/>
  <c r="K3668"/>
  <c r="K3669"/>
  <c r="K3670"/>
  <c r="K3671"/>
  <c r="K3672"/>
  <c r="K3673"/>
  <c r="K3675"/>
  <c r="K3676"/>
  <c r="K3677"/>
  <c r="K3678"/>
  <c r="K3679"/>
  <c r="K3680"/>
  <c r="K3681"/>
  <c r="K3682"/>
  <c r="K3683"/>
  <c r="K3684"/>
  <c r="K3685"/>
  <c r="K3686"/>
  <c r="K3687"/>
  <c r="K3688"/>
  <c r="K3689"/>
  <c r="K3690"/>
  <c r="K3691"/>
  <c r="K3692"/>
  <c r="K3693"/>
  <c r="K3694"/>
  <c r="K3695"/>
  <c r="K3696"/>
  <c r="K3697"/>
  <c r="K3699"/>
  <c r="K3700"/>
  <c r="K3701"/>
  <c r="K3702"/>
  <c r="K3703"/>
  <c r="K3704"/>
  <c r="K3705"/>
  <c r="K3706"/>
  <c r="K3707"/>
  <c r="K3708"/>
  <c r="K3709"/>
  <c r="K3710"/>
  <c r="K3711"/>
  <c r="K3712"/>
  <c r="K3713"/>
  <c r="K3714"/>
  <c r="K3715"/>
  <c r="K3716"/>
  <c r="K3717"/>
  <c r="K3718"/>
  <c r="K3719"/>
  <c r="K3720"/>
  <c r="K3721"/>
  <c r="K3723"/>
  <c r="K3724"/>
  <c r="K3725"/>
  <c r="K3726"/>
  <c r="K3727"/>
  <c r="K3728"/>
  <c r="K3729"/>
  <c r="K3730"/>
  <c r="K3731"/>
  <c r="K3732"/>
  <c r="K3733"/>
  <c r="K3734"/>
  <c r="K3735"/>
  <c r="K3736"/>
  <c r="K3737"/>
  <c r="K3738"/>
  <c r="K3739"/>
  <c r="K3740"/>
  <c r="K3741"/>
  <c r="K3742"/>
  <c r="K3743"/>
  <c r="K3744"/>
  <c r="K3745"/>
  <c r="K3747"/>
  <c r="K3748"/>
  <c r="K3749"/>
  <c r="K3750"/>
  <c r="K3751"/>
  <c r="K3752"/>
  <c r="K3753"/>
  <c r="K3754"/>
  <c r="K3755"/>
  <c r="K3756"/>
  <c r="K3757"/>
  <c r="K3758"/>
  <c r="K3759"/>
  <c r="K3760"/>
  <c r="K3761"/>
  <c r="K3762"/>
  <c r="K3763"/>
  <c r="K3764"/>
  <c r="K3765"/>
  <c r="K3766"/>
  <c r="K3767"/>
  <c r="K3768"/>
  <c r="K3769"/>
  <c r="K3771"/>
  <c r="K3772"/>
  <c r="K3773"/>
  <c r="K3774"/>
  <c r="K3775"/>
  <c r="K3776"/>
  <c r="K3777"/>
  <c r="K3778"/>
  <c r="K3779"/>
  <c r="K3780"/>
  <c r="K3781"/>
  <c r="K3782"/>
  <c r="K3783"/>
  <c r="K3784"/>
  <c r="K3785"/>
  <c r="K3786"/>
  <c r="K3787"/>
  <c r="K3788"/>
  <c r="K3789"/>
  <c r="K3790"/>
  <c r="K3791"/>
  <c r="K3792"/>
  <c r="K3793"/>
  <c r="K3795"/>
  <c r="K3796"/>
  <c r="K3797"/>
  <c r="K3798"/>
  <c r="K3799"/>
  <c r="K3800"/>
  <c r="K3801"/>
  <c r="K3802"/>
  <c r="K3803"/>
  <c r="K3804"/>
  <c r="K3805"/>
  <c r="K3806"/>
  <c r="K3807"/>
  <c r="K3808"/>
  <c r="K3809"/>
  <c r="K3810"/>
  <c r="K3811"/>
  <c r="K3812"/>
  <c r="K3813"/>
  <c r="K3814"/>
  <c r="K3815"/>
  <c r="K3816"/>
  <c r="K3817"/>
  <c r="K3819"/>
  <c r="K3820"/>
  <c r="K3821"/>
  <c r="K3822"/>
  <c r="K3823"/>
  <c r="K3824"/>
  <c r="K3825"/>
  <c r="K3826"/>
  <c r="K3827"/>
  <c r="K3828"/>
  <c r="K3829"/>
  <c r="K3830"/>
  <c r="K3831"/>
  <c r="K3832"/>
  <c r="K3833"/>
  <c r="K3834"/>
  <c r="K3835"/>
  <c r="K3836"/>
  <c r="K3837"/>
  <c r="K3838"/>
  <c r="K3839"/>
  <c r="K3840"/>
  <c r="K3841"/>
  <c r="K3843"/>
  <c r="K3844"/>
  <c r="K3845"/>
  <c r="K3846"/>
  <c r="K3847"/>
  <c r="K3848"/>
  <c r="K3849"/>
  <c r="K3850"/>
  <c r="K3851"/>
  <c r="K3852"/>
  <c r="K3853"/>
  <c r="K3854"/>
  <c r="K3855"/>
  <c r="K3856"/>
  <c r="K3857"/>
  <c r="K3858"/>
  <c r="K3859"/>
  <c r="K3860"/>
  <c r="K3861"/>
  <c r="K3862"/>
  <c r="K3863"/>
  <c r="K3864"/>
  <c r="K3865"/>
  <c r="K3867"/>
  <c r="K3868"/>
  <c r="K3869"/>
  <c r="K3870"/>
  <c r="K3871"/>
  <c r="K3872"/>
  <c r="K3873"/>
  <c r="K3874"/>
  <c r="K3875"/>
  <c r="K3876"/>
  <c r="K3877"/>
  <c r="K3878"/>
  <c r="K3879"/>
  <c r="K3880"/>
  <c r="K3881"/>
  <c r="K3882"/>
  <c r="K3883"/>
  <c r="K3884"/>
  <c r="K3885"/>
  <c r="K3886"/>
  <c r="K3887"/>
  <c r="K3888"/>
  <c r="K3889"/>
  <c r="K3891"/>
  <c r="K3892"/>
  <c r="K3893"/>
  <c r="K3894"/>
  <c r="K3895"/>
  <c r="K3896"/>
  <c r="K3897"/>
  <c r="K3898"/>
  <c r="K3899"/>
  <c r="K3900"/>
  <c r="K3901"/>
  <c r="K3902"/>
  <c r="K3903"/>
  <c r="K3904"/>
  <c r="K3905"/>
  <c r="K3906"/>
  <c r="K3907"/>
  <c r="K3908"/>
  <c r="K3909"/>
  <c r="K3910"/>
  <c r="K3911"/>
  <c r="K3912"/>
  <c r="K3913"/>
  <c r="K3915"/>
  <c r="K3916"/>
  <c r="K3917"/>
  <c r="K3918"/>
  <c r="K3919"/>
  <c r="K3920"/>
  <c r="K3921"/>
  <c r="K3922"/>
  <c r="K3923"/>
  <c r="K3924"/>
  <c r="K3925"/>
  <c r="K3926"/>
  <c r="K3927"/>
  <c r="K3928"/>
  <c r="K3929"/>
  <c r="K3930"/>
  <c r="K3931"/>
  <c r="K3932"/>
  <c r="K3933"/>
  <c r="K3934"/>
  <c r="K3935"/>
  <c r="K3936"/>
  <c r="K3937"/>
  <c r="K3939"/>
  <c r="K3940"/>
  <c r="K3941"/>
  <c r="K3942"/>
  <c r="K3943"/>
  <c r="K3944"/>
  <c r="K3945"/>
  <c r="K3946"/>
  <c r="K3947"/>
  <c r="K3948"/>
  <c r="K3949"/>
  <c r="K3950"/>
  <c r="K3951"/>
  <c r="K3952"/>
  <c r="K3953"/>
  <c r="K3954"/>
  <c r="K3955"/>
  <c r="K3956"/>
  <c r="K3957"/>
  <c r="K3958"/>
  <c r="K3959"/>
  <c r="K3960"/>
  <c r="K3961"/>
  <c r="K3963"/>
  <c r="K3964"/>
  <c r="K3965"/>
  <c r="K3966"/>
  <c r="K3967"/>
  <c r="K3968"/>
  <c r="K3969"/>
  <c r="K3970"/>
  <c r="K3971"/>
  <c r="K3972"/>
  <c r="K3973"/>
  <c r="K3974"/>
  <c r="K3975"/>
  <c r="K3976"/>
  <c r="K3977"/>
  <c r="K3978"/>
  <c r="K3979"/>
  <c r="K3980"/>
  <c r="K3981"/>
  <c r="K3982"/>
  <c r="K3983"/>
  <c r="K3984"/>
  <c r="K3985"/>
  <c r="K3987"/>
  <c r="K3988"/>
  <c r="K3989"/>
  <c r="K3990"/>
  <c r="K3991"/>
  <c r="K3992"/>
  <c r="K3993"/>
  <c r="K3994"/>
  <c r="K3995"/>
  <c r="K3996"/>
  <c r="K3997"/>
  <c r="K3998"/>
  <c r="K3999"/>
  <c r="K4000"/>
  <c r="K4001"/>
  <c r="K4002"/>
  <c r="K4003"/>
  <c r="K4004"/>
  <c r="K4005"/>
  <c r="K4006"/>
  <c r="K4007"/>
  <c r="K4008"/>
  <c r="K4009"/>
  <c r="K4011"/>
  <c r="K4012"/>
  <c r="K4013"/>
  <c r="K4014"/>
  <c r="K4015"/>
  <c r="K4016"/>
  <c r="K4017"/>
  <c r="K4018"/>
  <c r="K4019"/>
  <c r="K4020"/>
  <c r="K4021"/>
  <c r="K4022"/>
  <c r="K4023"/>
  <c r="K4024"/>
  <c r="K4025"/>
  <c r="K4026"/>
  <c r="K4027"/>
  <c r="K4028"/>
  <c r="K4029"/>
  <c r="K4030"/>
  <c r="K4031"/>
  <c r="K4032"/>
  <c r="K4033"/>
  <c r="K4035"/>
  <c r="K4036"/>
  <c r="K4037"/>
  <c r="K4038"/>
  <c r="K4039"/>
  <c r="K4040"/>
  <c r="K4041"/>
  <c r="K4042"/>
  <c r="K4043"/>
  <c r="K4044"/>
  <c r="K4045"/>
  <c r="K4046"/>
  <c r="K4047"/>
  <c r="K4048"/>
  <c r="K4049"/>
  <c r="K4050"/>
  <c r="K4051"/>
  <c r="K4052"/>
  <c r="K4053"/>
  <c r="K4054"/>
  <c r="K4055"/>
  <c r="K4056"/>
  <c r="K4057"/>
  <c r="K4059"/>
  <c r="K4060"/>
  <c r="K4061"/>
  <c r="K4062"/>
  <c r="K4063"/>
  <c r="K4064"/>
  <c r="K4065"/>
  <c r="K4066"/>
  <c r="K4067"/>
  <c r="K4068"/>
  <c r="K4069"/>
  <c r="K4070"/>
  <c r="K4071"/>
  <c r="K4072"/>
  <c r="K4073"/>
  <c r="K4074"/>
  <c r="K4075"/>
  <c r="K4076"/>
  <c r="K4077"/>
  <c r="K4078"/>
  <c r="K4079"/>
  <c r="K4080"/>
  <c r="K4081"/>
  <c r="K4083"/>
  <c r="K4084"/>
  <c r="K4085"/>
  <c r="K4086"/>
  <c r="K4087"/>
  <c r="K4088"/>
  <c r="K4089"/>
  <c r="K4090"/>
  <c r="K4091"/>
  <c r="K4092"/>
  <c r="K4093"/>
  <c r="K4094"/>
  <c r="K4095"/>
  <c r="K4096"/>
  <c r="K4097"/>
  <c r="K4098"/>
  <c r="K4099"/>
  <c r="K4100"/>
  <c r="K4101"/>
  <c r="K4102"/>
  <c r="K4103"/>
  <c r="K4104"/>
  <c r="K4105"/>
  <c r="K4107"/>
  <c r="K4108"/>
  <c r="K4109"/>
  <c r="K4110"/>
  <c r="K4111"/>
  <c r="K4112"/>
  <c r="K4113"/>
  <c r="K4114"/>
  <c r="K4115"/>
  <c r="K4116"/>
  <c r="K4117"/>
  <c r="K4118"/>
  <c r="K4119"/>
  <c r="K4120"/>
  <c r="K4121"/>
  <c r="K4122"/>
  <c r="K4123"/>
  <c r="K4124"/>
  <c r="K4125"/>
  <c r="K4126"/>
  <c r="K4127"/>
  <c r="K4128"/>
  <c r="K4129"/>
  <c r="K4131"/>
  <c r="K4132"/>
  <c r="K4133"/>
  <c r="K4134"/>
  <c r="K4135"/>
  <c r="K4136"/>
  <c r="K4137"/>
  <c r="K4138"/>
  <c r="K4139"/>
  <c r="K4140"/>
  <c r="K4141"/>
  <c r="K4142"/>
  <c r="K4143"/>
  <c r="K4144"/>
  <c r="K4145"/>
  <c r="K4146"/>
  <c r="K4147"/>
  <c r="K4148"/>
  <c r="K4149"/>
  <c r="K4150"/>
  <c r="K4151"/>
  <c r="K4152"/>
  <c r="K4153"/>
  <c r="K4155"/>
  <c r="K4156"/>
  <c r="K4157"/>
  <c r="K4158"/>
  <c r="K4159"/>
  <c r="K4160"/>
  <c r="K4161"/>
  <c r="K4162"/>
  <c r="K4163"/>
  <c r="K4164"/>
  <c r="K4165"/>
  <c r="K4166"/>
  <c r="K4167"/>
  <c r="K4168"/>
  <c r="K4169"/>
  <c r="K4170"/>
  <c r="K4171"/>
  <c r="K4172"/>
  <c r="K4173"/>
  <c r="K4174"/>
  <c r="K4175"/>
  <c r="K4176"/>
  <c r="K4177"/>
  <c r="K4179"/>
  <c r="K4180"/>
  <c r="K4181"/>
  <c r="K4182"/>
  <c r="K4183"/>
  <c r="K4184"/>
  <c r="K4185"/>
  <c r="K4186"/>
  <c r="K4187"/>
  <c r="K4188"/>
  <c r="K4189"/>
  <c r="K4190"/>
  <c r="K4191"/>
  <c r="K4192"/>
  <c r="K4193"/>
  <c r="K4194"/>
  <c r="K4195"/>
  <c r="K4196"/>
  <c r="K4197"/>
  <c r="K4198"/>
  <c r="K4199"/>
  <c r="K4200"/>
  <c r="K4201"/>
  <c r="K4203"/>
  <c r="K4204"/>
  <c r="K4205"/>
  <c r="K4206"/>
  <c r="K4207"/>
  <c r="K4208"/>
  <c r="K4209"/>
  <c r="K4210"/>
  <c r="K4211"/>
  <c r="K4212"/>
  <c r="K4213"/>
  <c r="K4214"/>
  <c r="K4215"/>
  <c r="K4216"/>
  <c r="K4217"/>
  <c r="K4218"/>
  <c r="K4219"/>
  <c r="K4220"/>
  <c r="K4221"/>
  <c r="K4222"/>
  <c r="K4223"/>
  <c r="K4224"/>
  <c r="K4225"/>
  <c r="K4227"/>
  <c r="K4228"/>
  <c r="K4229"/>
  <c r="K4230"/>
  <c r="K4231"/>
  <c r="K4232"/>
  <c r="K4233"/>
  <c r="K4234"/>
  <c r="K4235"/>
  <c r="K4236"/>
  <c r="K4237"/>
  <c r="K4238"/>
  <c r="K4239"/>
  <c r="K4240"/>
  <c r="K4241"/>
  <c r="K4242"/>
  <c r="K4243"/>
  <c r="K4244"/>
  <c r="K4245"/>
  <c r="K4246"/>
  <c r="K4247"/>
  <c r="K4248"/>
  <c r="K4249"/>
  <c r="K4251"/>
  <c r="K4252"/>
  <c r="K4253"/>
  <c r="K4254"/>
  <c r="K4255"/>
  <c r="K4256"/>
  <c r="K4257"/>
  <c r="K4258"/>
  <c r="K4259"/>
  <c r="K4260"/>
  <c r="K4261"/>
  <c r="K4262"/>
  <c r="K4263"/>
  <c r="K4264"/>
  <c r="K4265"/>
  <c r="K4266"/>
  <c r="K4267"/>
  <c r="K4268"/>
  <c r="K4269"/>
  <c r="K4270"/>
  <c r="K4271"/>
  <c r="K4272"/>
  <c r="K4273"/>
  <c r="K4275"/>
  <c r="K4276"/>
  <c r="K4277"/>
  <c r="K4278"/>
  <c r="K4279"/>
  <c r="K4280"/>
  <c r="K4281"/>
  <c r="K4282"/>
  <c r="K4283"/>
  <c r="K4284"/>
  <c r="K4285"/>
  <c r="K4286"/>
  <c r="K4287"/>
  <c r="K4288"/>
  <c r="K4289"/>
  <c r="K4290"/>
  <c r="K4291"/>
  <c r="K4292"/>
  <c r="K4293"/>
  <c r="K4294"/>
  <c r="K4295"/>
  <c r="K4296"/>
  <c r="K4297"/>
  <c r="K4299"/>
  <c r="K4300"/>
  <c r="K4301"/>
  <c r="K4302"/>
  <c r="K4303"/>
  <c r="K4304"/>
  <c r="K4305"/>
  <c r="K4306"/>
  <c r="K4307"/>
  <c r="K4308"/>
  <c r="K4309"/>
  <c r="K4310"/>
  <c r="K4311"/>
  <c r="K4312"/>
  <c r="K4313"/>
  <c r="K4314"/>
  <c r="K4315"/>
  <c r="K4316"/>
  <c r="K4317"/>
  <c r="K4318"/>
  <c r="K4319"/>
  <c r="K4320"/>
  <c r="K4321"/>
  <c r="K4323"/>
  <c r="K4324"/>
  <c r="K4325"/>
  <c r="K4326"/>
  <c r="K4327"/>
  <c r="K4328"/>
  <c r="K4329"/>
  <c r="K4330"/>
  <c r="K4331"/>
  <c r="K4332"/>
  <c r="K4333"/>
  <c r="K4334"/>
  <c r="K4335"/>
  <c r="K4336"/>
  <c r="K4337"/>
  <c r="K4338"/>
  <c r="K4339"/>
  <c r="K4340"/>
  <c r="K4341"/>
  <c r="K4342"/>
  <c r="K4343"/>
  <c r="K4344"/>
  <c r="K4345"/>
  <c r="K4347"/>
  <c r="K4348"/>
  <c r="K4349"/>
  <c r="K4350"/>
  <c r="K4351"/>
  <c r="K4352"/>
  <c r="K4353"/>
  <c r="K4354"/>
  <c r="K4355"/>
  <c r="K4356"/>
  <c r="K4357"/>
  <c r="K4358"/>
  <c r="K4359"/>
  <c r="K4360"/>
  <c r="K4361"/>
  <c r="K4362"/>
  <c r="K4363"/>
  <c r="K4364"/>
  <c r="K4365"/>
  <c r="K4366"/>
  <c r="K4367"/>
  <c r="K4368"/>
  <c r="K4369"/>
  <c r="K4371"/>
  <c r="K4372"/>
  <c r="K4373"/>
  <c r="K4374"/>
  <c r="K4375"/>
  <c r="K4376"/>
  <c r="K4377"/>
  <c r="K4378"/>
  <c r="K4379"/>
  <c r="K4380"/>
  <c r="K4381"/>
  <c r="K4382"/>
  <c r="K4383"/>
  <c r="K4384"/>
  <c r="K4385"/>
  <c r="K4386"/>
  <c r="K4387"/>
  <c r="K4388"/>
  <c r="K4389"/>
  <c r="K4390"/>
  <c r="K4391"/>
  <c r="K4392"/>
  <c r="K4393"/>
  <c r="K4395"/>
  <c r="K4396"/>
  <c r="K4397"/>
  <c r="K4398"/>
  <c r="K4399"/>
  <c r="K4400"/>
  <c r="K4401"/>
  <c r="K4402"/>
  <c r="K4403"/>
  <c r="K4404"/>
  <c r="K4405"/>
  <c r="K4406"/>
  <c r="K4407"/>
  <c r="K4408"/>
  <c r="K4409"/>
  <c r="K4410"/>
  <c r="K4411"/>
  <c r="K4412"/>
  <c r="K4413"/>
  <c r="K4414"/>
  <c r="K4415"/>
  <c r="K4416"/>
  <c r="K4417"/>
  <c r="K4419"/>
  <c r="K4420"/>
  <c r="K4421"/>
  <c r="K4422"/>
  <c r="K4423"/>
  <c r="K4424"/>
  <c r="K4425"/>
  <c r="K4426"/>
  <c r="K4427"/>
  <c r="K4428"/>
  <c r="K4429"/>
  <c r="K4430"/>
  <c r="K4431"/>
  <c r="K4432"/>
  <c r="K4433"/>
  <c r="K4434"/>
  <c r="K4435"/>
  <c r="K4436"/>
  <c r="K4437"/>
  <c r="K4438"/>
  <c r="K4439"/>
  <c r="K4440"/>
  <c r="K4441"/>
  <c r="K4443"/>
  <c r="K4444"/>
  <c r="K4445"/>
  <c r="K4446"/>
  <c r="K4447"/>
  <c r="K4448"/>
  <c r="K4449"/>
  <c r="K4450"/>
  <c r="K4451"/>
  <c r="K4452"/>
  <c r="K4453"/>
  <c r="K4454"/>
  <c r="K4455"/>
  <c r="K4456"/>
  <c r="K4457"/>
  <c r="K4458"/>
  <c r="K4459"/>
  <c r="K4460"/>
  <c r="K4461"/>
  <c r="K4462"/>
  <c r="K4463"/>
  <c r="K4464"/>
  <c r="K4465"/>
  <c r="K4467"/>
  <c r="K4468"/>
  <c r="K4469"/>
  <c r="K4470"/>
  <c r="K4471"/>
  <c r="K4472"/>
  <c r="K4473"/>
  <c r="K4474"/>
  <c r="K4475"/>
  <c r="K4476"/>
  <c r="K4477"/>
  <c r="K4478"/>
  <c r="K4479"/>
  <c r="K4480"/>
  <c r="K4481"/>
  <c r="K4482"/>
  <c r="K4483"/>
  <c r="K4484"/>
  <c r="K4485"/>
  <c r="K4486"/>
  <c r="K4487"/>
  <c r="K4488"/>
  <c r="K4489"/>
  <c r="K4491"/>
  <c r="K4492"/>
  <c r="K4493"/>
  <c r="K4494"/>
  <c r="K4495"/>
  <c r="K4496"/>
  <c r="K4497"/>
  <c r="K4498"/>
  <c r="K4499"/>
  <c r="K4500"/>
  <c r="K4501"/>
  <c r="K4502"/>
  <c r="K4503"/>
  <c r="K4504"/>
  <c r="K4505"/>
  <c r="K4506"/>
  <c r="K4507"/>
  <c r="K4508"/>
  <c r="K4509"/>
  <c r="K4510"/>
  <c r="K4511"/>
  <c r="K4512"/>
  <c r="K4513"/>
  <c r="K4515"/>
  <c r="K4516"/>
  <c r="K4517"/>
  <c r="K4518"/>
  <c r="K4519"/>
  <c r="K4520"/>
  <c r="K4521"/>
  <c r="K4522"/>
  <c r="K4523"/>
  <c r="K4524"/>
  <c r="K4525"/>
  <c r="K4526"/>
  <c r="K4527"/>
  <c r="K4528"/>
  <c r="K4529"/>
  <c r="K4530"/>
  <c r="K4531"/>
  <c r="K4532"/>
  <c r="K4533"/>
  <c r="K4534"/>
  <c r="K4535"/>
  <c r="K4536"/>
  <c r="K4537"/>
  <c r="K4539"/>
  <c r="K4540"/>
  <c r="K4541"/>
  <c r="K4542"/>
  <c r="K4543"/>
  <c r="K4544"/>
  <c r="K4545"/>
  <c r="K4546"/>
  <c r="K4547"/>
  <c r="K4548"/>
  <c r="K4549"/>
  <c r="K4550"/>
  <c r="K4551"/>
  <c r="K4552"/>
  <c r="K4553"/>
  <c r="K4554"/>
  <c r="K4555"/>
  <c r="K4556"/>
  <c r="K4557"/>
  <c r="K4558"/>
  <c r="K4559"/>
  <c r="K4560"/>
  <c r="K4561"/>
  <c r="K4563"/>
  <c r="K4564"/>
  <c r="K4565"/>
  <c r="K4566"/>
  <c r="K4567"/>
  <c r="K4568"/>
  <c r="K4569"/>
  <c r="K4570"/>
  <c r="K4571"/>
  <c r="K4572"/>
  <c r="K4573"/>
  <c r="K4574"/>
  <c r="K4575"/>
  <c r="K4576"/>
  <c r="K4577"/>
  <c r="K4578"/>
  <c r="K4579"/>
  <c r="K4580"/>
  <c r="K4581"/>
  <c r="K4582"/>
  <c r="K4583"/>
  <c r="K4584"/>
  <c r="K4585"/>
  <c r="K4587"/>
  <c r="K4588"/>
  <c r="K4589"/>
  <c r="K4590"/>
  <c r="K4591"/>
  <c r="K4592"/>
  <c r="K4593"/>
  <c r="K4594"/>
  <c r="K4595"/>
  <c r="K4596"/>
  <c r="K4597"/>
  <c r="K4598"/>
  <c r="K4599"/>
  <c r="K4600"/>
  <c r="K4601"/>
  <c r="K4602"/>
  <c r="K4603"/>
  <c r="K4604"/>
  <c r="K4605"/>
  <c r="K4606"/>
  <c r="K4607"/>
  <c r="K4608"/>
  <c r="K4609"/>
  <c r="K4611"/>
  <c r="K4612"/>
  <c r="K4613"/>
  <c r="K4614"/>
  <c r="K4615"/>
  <c r="K4616"/>
  <c r="K4617"/>
  <c r="K4618"/>
  <c r="K4619"/>
  <c r="K4620"/>
  <c r="K4621"/>
  <c r="K4622"/>
  <c r="K4623"/>
  <c r="K4624"/>
  <c r="K4625"/>
  <c r="K4626"/>
  <c r="K4627"/>
  <c r="K4628"/>
  <c r="K4629"/>
  <c r="K4630"/>
  <c r="K4631"/>
  <c r="K4632"/>
  <c r="K4633"/>
  <c r="K4635"/>
  <c r="K4636"/>
  <c r="K4637"/>
  <c r="K4638"/>
  <c r="K4639"/>
  <c r="K4640"/>
  <c r="K4641"/>
  <c r="K4642"/>
  <c r="K4643"/>
  <c r="K4644"/>
  <c r="K4645"/>
  <c r="K4646"/>
  <c r="K4647"/>
  <c r="K4648"/>
  <c r="K4649"/>
  <c r="K4650"/>
  <c r="K4651"/>
  <c r="K4652"/>
  <c r="K4653"/>
  <c r="K4654"/>
  <c r="K4655"/>
  <c r="K4656"/>
  <c r="K4657"/>
  <c r="K4659"/>
  <c r="K4660"/>
  <c r="K4661"/>
  <c r="K4662"/>
  <c r="K4663"/>
  <c r="K4664"/>
  <c r="K4665"/>
  <c r="K4666"/>
  <c r="K4667"/>
  <c r="K4668"/>
  <c r="K4669"/>
  <c r="K4670"/>
  <c r="K4671"/>
  <c r="K4672"/>
  <c r="K4673"/>
  <c r="K4674"/>
  <c r="K4675"/>
  <c r="K4676"/>
  <c r="K4677"/>
  <c r="K4678"/>
  <c r="K4679"/>
  <c r="K4680"/>
  <c r="K4681"/>
  <c r="K4683"/>
  <c r="K4684"/>
  <c r="K4685"/>
  <c r="K4686"/>
  <c r="K4687"/>
  <c r="K4688"/>
  <c r="K4689"/>
  <c r="K4690"/>
  <c r="K4691"/>
  <c r="K4692"/>
  <c r="K4693"/>
  <c r="K4694"/>
  <c r="K4695"/>
  <c r="K4696"/>
  <c r="K4697"/>
  <c r="K4698"/>
  <c r="K4699"/>
  <c r="K4700"/>
  <c r="K4701"/>
  <c r="K4702"/>
  <c r="K4703"/>
  <c r="K4704"/>
  <c r="K4705"/>
  <c r="K4707"/>
  <c r="K4708"/>
  <c r="K4709"/>
  <c r="K4710"/>
  <c r="K4711"/>
  <c r="K4712"/>
  <c r="K4713"/>
  <c r="K4714"/>
  <c r="K4715"/>
  <c r="K4716"/>
  <c r="K4717"/>
  <c r="K4718"/>
  <c r="K4719"/>
  <c r="K4720"/>
  <c r="K4721"/>
  <c r="K4722"/>
  <c r="K4723"/>
  <c r="K4724"/>
  <c r="K4725"/>
  <c r="K4726"/>
  <c r="K4727"/>
  <c r="K4728"/>
  <c r="K4729"/>
  <c r="K4731"/>
  <c r="K4732"/>
  <c r="K4733"/>
  <c r="K4734"/>
  <c r="K4735"/>
  <c r="K4736"/>
  <c r="K4737"/>
  <c r="K4738"/>
  <c r="K4739"/>
  <c r="K4740"/>
  <c r="K4741"/>
  <c r="K4742"/>
  <c r="K4743"/>
  <c r="K4744"/>
  <c r="K4745"/>
  <c r="K4746"/>
  <c r="K4747"/>
  <c r="K4748"/>
  <c r="K4749"/>
  <c r="K4750"/>
  <c r="K4751"/>
  <c r="K4752"/>
  <c r="K4753"/>
  <c r="K4755"/>
  <c r="K4756"/>
  <c r="K4757"/>
  <c r="K4758"/>
  <c r="K4759"/>
  <c r="K4760"/>
  <c r="K4761"/>
  <c r="K4762"/>
  <c r="K4763"/>
  <c r="K4764"/>
  <c r="K4765"/>
  <c r="K4766"/>
  <c r="K4767"/>
  <c r="K4768"/>
  <c r="K4769"/>
  <c r="K4770"/>
  <c r="K4771"/>
  <c r="K4772"/>
  <c r="K4773"/>
  <c r="K4774"/>
  <c r="K4775"/>
  <c r="K4776"/>
  <c r="K4777"/>
  <c r="K4779"/>
  <c r="K4780"/>
  <c r="K4781"/>
  <c r="K4782"/>
  <c r="K4783"/>
  <c r="K4784"/>
  <c r="K4785"/>
  <c r="K4786"/>
  <c r="K4787"/>
  <c r="K4788"/>
  <c r="K4789"/>
  <c r="K4790"/>
  <c r="K4791"/>
  <c r="K4792"/>
  <c r="K4793"/>
  <c r="K4794"/>
  <c r="K4795"/>
  <c r="K4796"/>
  <c r="K4797"/>
  <c r="K4798"/>
  <c r="K4799"/>
  <c r="K4800"/>
  <c r="K4801"/>
  <c r="K4803"/>
  <c r="K4804"/>
  <c r="K4805"/>
  <c r="K4806"/>
  <c r="K4807"/>
  <c r="K4808"/>
  <c r="K4809"/>
  <c r="K4810"/>
  <c r="K4811"/>
  <c r="K4812"/>
  <c r="K4813"/>
  <c r="K4814"/>
  <c r="K4815"/>
  <c r="K4816"/>
  <c r="K4817"/>
  <c r="K4818"/>
  <c r="K4819"/>
  <c r="K4820"/>
  <c r="K4821"/>
  <c r="K4822"/>
  <c r="K4823"/>
  <c r="K4824"/>
  <c r="K4825"/>
  <c r="K4827"/>
  <c r="K4828"/>
  <c r="K4829"/>
  <c r="K4830"/>
  <c r="K4831"/>
  <c r="K4832"/>
  <c r="K4833"/>
  <c r="K4834"/>
  <c r="K4835"/>
  <c r="K4836"/>
  <c r="K4837"/>
  <c r="K4838"/>
  <c r="K4839"/>
  <c r="K4840"/>
  <c r="K4841"/>
  <c r="K4842"/>
  <c r="K4843"/>
  <c r="K4844"/>
  <c r="K4845"/>
  <c r="K4846"/>
  <c r="K4847"/>
  <c r="K4848"/>
  <c r="K4849"/>
  <c r="K4851"/>
  <c r="K4852"/>
  <c r="K4853"/>
  <c r="K4854"/>
  <c r="K4855"/>
  <c r="K4856"/>
  <c r="K4857"/>
  <c r="K4858"/>
  <c r="K4859"/>
  <c r="K4860"/>
  <c r="K4861"/>
  <c r="K4862"/>
  <c r="K4863"/>
  <c r="K4864"/>
  <c r="K4865"/>
  <c r="K4866"/>
  <c r="K4867"/>
  <c r="K4868"/>
  <c r="K4869"/>
  <c r="K4870"/>
  <c r="K4871"/>
  <c r="K4872"/>
  <c r="K4873"/>
  <c r="K4875"/>
  <c r="K4876"/>
  <c r="K4877"/>
  <c r="K4878"/>
  <c r="K4879"/>
  <c r="K4880"/>
  <c r="K4881"/>
  <c r="K4882"/>
  <c r="K4883"/>
  <c r="K4884"/>
  <c r="K4885"/>
  <c r="K4886"/>
  <c r="K4887"/>
  <c r="K4888"/>
  <c r="K4889"/>
  <c r="K4890"/>
  <c r="K4891"/>
  <c r="K4892"/>
  <c r="K4893"/>
  <c r="K4894"/>
  <c r="K4895"/>
  <c r="K4896"/>
  <c r="K4897"/>
  <c r="K4899"/>
  <c r="K4900"/>
  <c r="K4901"/>
  <c r="K4902"/>
  <c r="K4903"/>
  <c r="K4904"/>
  <c r="K4905"/>
  <c r="K4906"/>
  <c r="K4907"/>
  <c r="K4908"/>
  <c r="K4909"/>
  <c r="K4910"/>
  <c r="K4911"/>
  <c r="K4912"/>
  <c r="K4913"/>
  <c r="K4914"/>
  <c r="K4915"/>
  <c r="K4916"/>
  <c r="K4917"/>
  <c r="K4918"/>
  <c r="K4919"/>
  <c r="K4920"/>
  <c r="K4921"/>
  <c r="K4923"/>
  <c r="K4924"/>
  <c r="K4925"/>
  <c r="K4926"/>
  <c r="K4927"/>
  <c r="K4928"/>
  <c r="K4929"/>
  <c r="K4930"/>
  <c r="K4931"/>
  <c r="K4932"/>
  <c r="K4933"/>
  <c r="K4934"/>
  <c r="K4935"/>
  <c r="K4936"/>
  <c r="K4937"/>
  <c r="K4938"/>
  <c r="K4939"/>
  <c r="K4940"/>
  <c r="K4941"/>
  <c r="K4942"/>
  <c r="K4943"/>
  <c r="K4944"/>
  <c r="K4945"/>
  <c r="K4947"/>
  <c r="K4948"/>
  <c r="K4949"/>
  <c r="K4950"/>
  <c r="K4951"/>
  <c r="K4952"/>
  <c r="K4953"/>
  <c r="K4954"/>
  <c r="K4955"/>
  <c r="K4956"/>
  <c r="K4957"/>
  <c r="K4958"/>
  <c r="K4959"/>
  <c r="K4960"/>
  <c r="K4961"/>
  <c r="K4962"/>
  <c r="K4963"/>
  <c r="K4964"/>
  <c r="K4965"/>
  <c r="K4966"/>
  <c r="K4967"/>
  <c r="K4968"/>
  <c r="K4969"/>
  <c r="K4971"/>
  <c r="K4972"/>
  <c r="K4973"/>
  <c r="K4974"/>
  <c r="K4975"/>
  <c r="K4976"/>
  <c r="K4977"/>
  <c r="K4978"/>
  <c r="K4979"/>
  <c r="K4980"/>
  <c r="K4981"/>
  <c r="K4982"/>
  <c r="K4983"/>
  <c r="K4984"/>
  <c r="K4985"/>
  <c r="K4986"/>
  <c r="K4987"/>
  <c r="K4988"/>
  <c r="K4989"/>
  <c r="K4990"/>
  <c r="K4991"/>
  <c r="K4992"/>
  <c r="K4993"/>
  <c r="K4995"/>
  <c r="K4996"/>
  <c r="K4997"/>
  <c r="K4998"/>
  <c r="K4999"/>
  <c r="K5000"/>
  <c r="K5001"/>
  <c r="K5002"/>
  <c r="K5003"/>
  <c r="K5004"/>
  <c r="K5005"/>
  <c r="K5006"/>
  <c r="K5007"/>
  <c r="K5008"/>
  <c r="K5009"/>
  <c r="K5010"/>
  <c r="K5011"/>
  <c r="K5012"/>
  <c r="K5013"/>
  <c r="K5014"/>
  <c r="K5015"/>
  <c r="K5016"/>
  <c r="K5017"/>
  <c r="K5019"/>
  <c r="K5020"/>
  <c r="K5021"/>
  <c r="K5022"/>
  <c r="K5023"/>
  <c r="K5024"/>
  <c r="K5025"/>
  <c r="K5026"/>
  <c r="K5027"/>
  <c r="K5028"/>
  <c r="K5029"/>
  <c r="K5030"/>
  <c r="K5031"/>
  <c r="K5032"/>
  <c r="K5033"/>
  <c r="K5034"/>
  <c r="K5035"/>
  <c r="K5036"/>
  <c r="K5037"/>
  <c r="K5038"/>
  <c r="K5039"/>
  <c r="K5040"/>
  <c r="K5041"/>
  <c r="K5043"/>
  <c r="K5044"/>
  <c r="K5045"/>
  <c r="K5046"/>
  <c r="K5047"/>
  <c r="K5048"/>
  <c r="K5049"/>
  <c r="K5050"/>
  <c r="K5051"/>
  <c r="K5052"/>
  <c r="K5053"/>
  <c r="K5054"/>
  <c r="K5055"/>
  <c r="K5056"/>
  <c r="K5057"/>
  <c r="K5058"/>
  <c r="K5059"/>
  <c r="K5060"/>
  <c r="K5061"/>
  <c r="K5062"/>
  <c r="K5063"/>
  <c r="K5064"/>
  <c r="K5065"/>
  <c r="K5067"/>
  <c r="K5068"/>
  <c r="K5069"/>
  <c r="K5070"/>
  <c r="K5071"/>
  <c r="K5072"/>
  <c r="K5073"/>
  <c r="K5074"/>
  <c r="K5075"/>
  <c r="K5076"/>
  <c r="K5077"/>
  <c r="K5078"/>
  <c r="K5079"/>
  <c r="K5080"/>
  <c r="K5081"/>
  <c r="K5082"/>
  <c r="K5083"/>
  <c r="K5084"/>
  <c r="K5085"/>
  <c r="K5086"/>
  <c r="K5087"/>
  <c r="K5088"/>
  <c r="K5089"/>
  <c r="K5091"/>
  <c r="K5092"/>
  <c r="K5093"/>
  <c r="K5094"/>
  <c r="K5095"/>
  <c r="K5096"/>
  <c r="K5097"/>
  <c r="K5098"/>
  <c r="K5099"/>
  <c r="K5100"/>
  <c r="K5101"/>
  <c r="K5102"/>
  <c r="K5103"/>
  <c r="K5104"/>
  <c r="K5105"/>
  <c r="K5106"/>
  <c r="K5107"/>
  <c r="K5108"/>
  <c r="K5109"/>
  <c r="K5110"/>
  <c r="K5111"/>
  <c r="K5112"/>
  <c r="K5113"/>
  <c r="K5115"/>
  <c r="K5116"/>
  <c r="K5117"/>
  <c r="K5118"/>
  <c r="K5119"/>
  <c r="K5120"/>
  <c r="K5121"/>
  <c r="K5122"/>
  <c r="K5123"/>
  <c r="K5124"/>
  <c r="K5125"/>
  <c r="K5126"/>
  <c r="K5127"/>
  <c r="K5128"/>
  <c r="K5129"/>
  <c r="K5130"/>
  <c r="K5131"/>
  <c r="K5132"/>
  <c r="K5133"/>
  <c r="K5134"/>
  <c r="K5135"/>
  <c r="K5136"/>
  <c r="K5137"/>
  <c r="K5139"/>
  <c r="K5140"/>
  <c r="K5141"/>
  <c r="K5142"/>
  <c r="K5143"/>
  <c r="K5144"/>
  <c r="K5145"/>
  <c r="K5146"/>
  <c r="K5147"/>
  <c r="K5148"/>
  <c r="K5149"/>
  <c r="K5150"/>
  <c r="K5151"/>
  <c r="K5152"/>
  <c r="K5153"/>
  <c r="K5154"/>
  <c r="K5155"/>
  <c r="K5156"/>
  <c r="K5157"/>
  <c r="K5158"/>
  <c r="K5159"/>
  <c r="K5160"/>
  <c r="K5161"/>
  <c r="K5163"/>
  <c r="K5164"/>
  <c r="K5165"/>
  <c r="K5166"/>
  <c r="K5167"/>
  <c r="K5168"/>
  <c r="K5169"/>
  <c r="K5170"/>
  <c r="K5171"/>
  <c r="K5172"/>
  <c r="K5173"/>
  <c r="K5174"/>
  <c r="K5175"/>
  <c r="K5176"/>
  <c r="K5177"/>
  <c r="K5178"/>
  <c r="K5179"/>
  <c r="K5180"/>
  <c r="K5181"/>
  <c r="K5182"/>
  <c r="K5183"/>
  <c r="K5184"/>
  <c r="K5185"/>
  <c r="K5187"/>
  <c r="K5188"/>
  <c r="K5189"/>
  <c r="K5190"/>
  <c r="K5191"/>
  <c r="K5192"/>
  <c r="K5193"/>
  <c r="K5194"/>
  <c r="K5195"/>
  <c r="K5196"/>
  <c r="K5197"/>
  <c r="K5198"/>
  <c r="K5199"/>
  <c r="K5200"/>
  <c r="K5201"/>
  <c r="K5202"/>
  <c r="K5203"/>
  <c r="K5204"/>
  <c r="K5205"/>
  <c r="K5206"/>
  <c r="K5207"/>
  <c r="K5208"/>
  <c r="K5209"/>
  <c r="K5211"/>
  <c r="K5212"/>
  <c r="K5213"/>
  <c r="K5214"/>
  <c r="K5215"/>
  <c r="K5216"/>
  <c r="K5217"/>
  <c r="K5218"/>
  <c r="K5219"/>
  <c r="K5220"/>
  <c r="K5221"/>
  <c r="K5222"/>
  <c r="K5223"/>
  <c r="K5224"/>
  <c r="K5225"/>
  <c r="K5226"/>
  <c r="K5227"/>
  <c r="K5228"/>
  <c r="K5229"/>
  <c r="K5230"/>
  <c r="K5231"/>
  <c r="K5232"/>
  <c r="K5233"/>
  <c r="K5235"/>
  <c r="K5236"/>
  <c r="K5237"/>
  <c r="K5238"/>
  <c r="K5239"/>
  <c r="K5240"/>
  <c r="K5241"/>
  <c r="K5242"/>
  <c r="K5243"/>
  <c r="K5244"/>
  <c r="K5245"/>
  <c r="K5246"/>
  <c r="K4"/>
  <c r="K5"/>
  <c r="K6"/>
  <c r="K7"/>
  <c r="K8"/>
  <c r="K9"/>
  <c r="K10"/>
  <c r="K11"/>
  <c r="K12"/>
  <c r="K13"/>
  <c r="K14"/>
  <c r="K15"/>
  <c r="K16"/>
  <c r="K17"/>
  <c r="K18"/>
  <c r="K19"/>
  <c r="K20"/>
  <c r="K21"/>
  <c r="K22"/>
  <c r="K23"/>
  <c r="K24"/>
  <c r="K25"/>
  <c r="K27"/>
  <c r="K28"/>
  <c r="K29"/>
  <c r="K30"/>
  <c r="K31"/>
  <c r="K32"/>
  <c r="K33"/>
  <c r="K34"/>
  <c r="K35"/>
  <c r="K36"/>
  <c r="K37"/>
  <c r="K38"/>
  <c r="K39"/>
  <c r="K40"/>
  <c r="K41"/>
  <c r="K42"/>
  <c r="K43"/>
  <c r="K44"/>
  <c r="K45"/>
  <c r="K46"/>
  <c r="K47"/>
  <c r="K48"/>
  <c r="K49"/>
  <c r="K51"/>
  <c r="K52"/>
  <c r="K53"/>
  <c r="K54"/>
  <c r="K55"/>
  <c r="K56"/>
  <c r="K57"/>
  <c r="K58"/>
  <c r="K59"/>
  <c r="K60"/>
  <c r="K61"/>
  <c r="K62"/>
  <c r="K63"/>
  <c r="K64"/>
  <c r="K65"/>
  <c r="K66"/>
  <c r="K67"/>
  <c r="K68"/>
  <c r="K69"/>
  <c r="K70"/>
  <c r="K71"/>
  <c r="K72"/>
  <c r="K73"/>
  <c r="K75"/>
  <c r="K76"/>
  <c r="K77"/>
  <c r="K78"/>
  <c r="K79"/>
  <c r="K80"/>
  <c r="K81"/>
  <c r="K82"/>
  <c r="K83"/>
  <c r="K84"/>
  <c r="K85"/>
  <c r="K86"/>
  <c r="K87"/>
  <c r="K88"/>
  <c r="K89"/>
  <c r="K90"/>
  <c r="K91"/>
  <c r="K92"/>
  <c r="K93"/>
  <c r="K94"/>
  <c r="K95"/>
  <c r="K96"/>
  <c r="K97"/>
  <c r="K99"/>
  <c r="K100"/>
  <c r="K101"/>
  <c r="K102"/>
  <c r="K103"/>
  <c r="K104"/>
  <c r="K105"/>
  <c r="K106"/>
  <c r="K107"/>
  <c r="K108"/>
  <c r="K109"/>
  <c r="K110"/>
  <c r="K111"/>
  <c r="K112"/>
  <c r="K113"/>
  <c r="K114"/>
  <c r="K115"/>
  <c r="K116"/>
  <c r="K117"/>
  <c r="K118"/>
  <c r="K119"/>
  <c r="K120"/>
  <c r="K121"/>
  <c r="K123"/>
  <c r="K124"/>
  <c r="K125"/>
  <c r="K126"/>
  <c r="K127"/>
  <c r="K128"/>
  <c r="K129"/>
  <c r="K130"/>
  <c r="K131"/>
  <c r="K132"/>
  <c r="K133"/>
  <c r="K134"/>
  <c r="K135"/>
  <c r="K136"/>
  <c r="K137"/>
  <c r="K138"/>
  <c r="K139"/>
  <c r="K140"/>
  <c r="K141"/>
  <c r="K142"/>
  <c r="K143"/>
  <c r="K144"/>
  <c r="K145"/>
  <c r="K147"/>
  <c r="K148"/>
  <c r="K149"/>
  <c r="K150"/>
  <c r="K151"/>
  <c r="K152"/>
  <c r="K153"/>
  <c r="K154"/>
  <c r="K155"/>
  <c r="K156"/>
  <c r="K157"/>
  <c r="K158"/>
  <c r="K159"/>
  <c r="K160"/>
  <c r="K161"/>
  <c r="K162"/>
  <c r="K163"/>
  <c r="K164"/>
  <c r="K165"/>
  <c r="K166"/>
  <c r="K167"/>
  <c r="K168"/>
  <c r="K169"/>
  <c r="K171"/>
  <c r="K172"/>
  <c r="K173"/>
  <c r="K174"/>
  <c r="K175"/>
  <c r="K176"/>
  <c r="K177"/>
  <c r="K178"/>
  <c r="K179"/>
  <c r="K180"/>
  <c r="K181"/>
  <c r="K182"/>
  <c r="K183"/>
  <c r="K184"/>
  <c r="K185"/>
  <c r="K186"/>
  <c r="K187"/>
  <c r="K188"/>
  <c r="K189"/>
  <c r="K190"/>
  <c r="K191"/>
  <c r="K192"/>
  <c r="K193"/>
  <c r="K195"/>
  <c r="K196"/>
  <c r="K197"/>
  <c r="K198"/>
  <c r="K199"/>
  <c r="K200"/>
  <c r="K201"/>
  <c r="K202"/>
  <c r="K203"/>
  <c r="K204"/>
  <c r="K205"/>
  <c r="K206"/>
  <c r="K207"/>
  <c r="K208"/>
  <c r="K209"/>
  <c r="K210"/>
  <c r="K211"/>
  <c r="K212"/>
  <c r="K213"/>
  <c r="K214"/>
  <c r="K215"/>
  <c r="K216"/>
  <c r="K217"/>
  <c r="K219"/>
  <c r="K220"/>
  <c r="K221"/>
  <c r="K222"/>
  <c r="K223"/>
  <c r="K224"/>
  <c r="K225"/>
  <c r="K226"/>
  <c r="K227"/>
  <c r="K228"/>
  <c r="K229"/>
  <c r="K230"/>
  <c r="K231"/>
  <c r="K232"/>
  <c r="K233"/>
  <c r="K234"/>
  <c r="K235"/>
  <c r="K236"/>
  <c r="K237"/>
  <c r="K238"/>
  <c r="K239"/>
  <c r="K240"/>
  <c r="K241"/>
  <c r="K243"/>
  <c r="K244"/>
  <c r="K245"/>
  <c r="K246"/>
  <c r="K247"/>
  <c r="K248"/>
  <c r="K249"/>
  <c r="K250"/>
  <c r="K251"/>
  <c r="K252"/>
  <c r="K253"/>
  <c r="K254"/>
  <c r="K255"/>
  <c r="K256"/>
  <c r="K257"/>
  <c r="K258"/>
  <c r="K259"/>
  <c r="K260"/>
  <c r="K261"/>
  <c r="K262"/>
  <c r="K263"/>
  <c r="K264"/>
  <c r="K265"/>
  <c r="K267"/>
  <c r="K268"/>
  <c r="K269"/>
  <c r="K270"/>
  <c r="K271"/>
  <c r="K272"/>
  <c r="K273"/>
  <c r="K274"/>
  <c r="K275"/>
  <c r="K276"/>
  <c r="K277"/>
  <c r="K278"/>
  <c r="K279"/>
  <c r="K280"/>
  <c r="K281"/>
  <c r="K282"/>
  <c r="K283"/>
  <c r="K284"/>
  <c r="K285"/>
  <c r="K286"/>
  <c r="K287"/>
  <c r="K288"/>
  <c r="K289"/>
  <c r="K291"/>
  <c r="K292"/>
  <c r="K293"/>
  <c r="K294"/>
  <c r="K295"/>
  <c r="K296"/>
  <c r="K297"/>
  <c r="K298"/>
  <c r="K299"/>
  <c r="K300"/>
  <c r="K301"/>
  <c r="K302"/>
  <c r="K303"/>
  <c r="K304"/>
  <c r="K305"/>
  <c r="K306"/>
  <c r="K307"/>
  <c r="K308"/>
  <c r="K309"/>
  <c r="K310"/>
  <c r="K311"/>
  <c r="K312"/>
  <c r="K313"/>
  <c r="K315"/>
  <c r="K316"/>
  <c r="K317"/>
  <c r="K318"/>
  <c r="K319"/>
  <c r="K320"/>
  <c r="K321"/>
  <c r="K322"/>
  <c r="K323"/>
  <c r="K324"/>
  <c r="K325"/>
  <c r="K326"/>
  <c r="K327"/>
  <c r="K328"/>
  <c r="K329"/>
  <c r="K330"/>
  <c r="K331"/>
  <c r="K332"/>
  <c r="K333"/>
  <c r="K334"/>
  <c r="K335"/>
  <c r="K336"/>
  <c r="K337"/>
  <c r="K339"/>
  <c r="K340"/>
  <c r="K341"/>
  <c r="K342"/>
  <c r="K343"/>
  <c r="K344"/>
  <c r="K345"/>
  <c r="K346"/>
  <c r="K347"/>
  <c r="K348"/>
  <c r="K349"/>
  <c r="K350"/>
  <c r="K351"/>
  <c r="K352"/>
  <c r="K353"/>
  <c r="K354"/>
  <c r="K355"/>
  <c r="K356"/>
  <c r="K357"/>
  <c r="K358"/>
  <c r="K359"/>
  <c r="K360"/>
  <c r="K361"/>
  <c r="K363"/>
  <c r="K364"/>
  <c r="K365"/>
  <c r="K366"/>
  <c r="K367"/>
  <c r="K368"/>
  <c r="K369"/>
  <c r="K370"/>
  <c r="K371"/>
  <c r="K372"/>
  <c r="K373"/>
  <c r="K374"/>
  <c r="K375"/>
  <c r="K376"/>
  <c r="K377"/>
  <c r="K378"/>
  <c r="K379"/>
  <c r="K380"/>
  <c r="K381"/>
  <c r="K382"/>
  <c r="K383"/>
  <c r="K384"/>
  <c r="K385"/>
  <c r="K387"/>
  <c r="K388"/>
  <c r="K389"/>
  <c r="K390"/>
  <c r="K391"/>
  <c r="K392"/>
  <c r="K393"/>
  <c r="K394"/>
  <c r="K395"/>
  <c r="K396"/>
  <c r="K397"/>
  <c r="K398"/>
  <c r="K399"/>
  <c r="K400"/>
  <c r="K401"/>
  <c r="K402"/>
  <c r="K403"/>
  <c r="K404"/>
  <c r="K405"/>
  <c r="K406"/>
  <c r="K407"/>
  <c r="K408"/>
  <c r="K409"/>
  <c r="K411"/>
  <c r="K412"/>
  <c r="K413"/>
  <c r="K414"/>
  <c r="K415"/>
  <c r="K416"/>
  <c r="K417"/>
  <c r="K418"/>
  <c r="K419"/>
  <c r="K420"/>
  <c r="K421"/>
  <c r="K422"/>
  <c r="K423"/>
  <c r="K424"/>
  <c r="K425"/>
  <c r="K426"/>
  <c r="K427"/>
  <c r="K428"/>
  <c r="K429"/>
  <c r="K430"/>
  <c r="K431"/>
  <c r="K432"/>
  <c r="K433"/>
  <c r="K435"/>
  <c r="K436"/>
  <c r="K437"/>
  <c r="K438"/>
  <c r="K439"/>
  <c r="K440"/>
  <c r="K441"/>
  <c r="K442"/>
  <c r="K443"/>
  <c r="K444"/>
  <c r="K445"/>
  <c r="K446"/>
  <c r="K447"/>
  <c r="K448"/>
  <c r="K449"/>
  <c r="K450"/>
  <c r="K451"/>
  <c r="K452"/>
  <c r="K453"/>
  <c r="K454"/>
  <c r="K455"/>
  <c r="K456"/>
  <c r="K457"/>
  <c r="K459"/>
  <c r="K460"/>
  <c r="K461"/>
  <c r="K462"/>
  <c r="K463"/>
  <c r="K464"/>
  <c r="K465"/>
  <c r="K466"/>
  <c r="K467"/>
  <c r="K468"/>
  <c r="K469"/>
  <c r="K470"/>
  <c r="K471"/>
  <c r="K472"/>
  <c r="K473"/>
  <c r="K474"/>
  <c r="K475"/>
  <c r="K476"/>
  <c r="K477"/>
  <c r="K478"/>
  <c r="K479"/>
  <c r="K480"/>
  <c r="K481"/>
  <c r="K483"/>
  <c r="K484"/>
  <c r="K485"/>
  <c r="K486"/>
  <c r="K487"/>
  <c r="K488"/>
  <c r="K489"/>
  <c r="K490"/>
  <c r="K491"/>
  <c r="K492"/>
  <c r="K493"/>
  <c r="K494"/>
  <c r="K495"/>
  <c r="K496"/>
  <c r="K497"/>
  <c r="K498"/>
  <c r="K499"/>
  <c r="K500"/>
  <c r="K501"/>
  <c r="K502"/>
  <c r="K503"/>
  <c r="K504"/>
  <c r="K505"/>
  <c r="K507"/>
  <c r="K508"/>
  <c r="K509"/>
  <c r="K510"/>
  <c r="K511"/>
  <c r="K512"/>
  <c r="K513"/>
  <c r="K514"/>
  <c r="K515"/>
  <c r="K516"/>
  <c r="K517"/>
  <c r="K518"/>
  <c r="K519"/>
  <c r="K520"/>
  <c r="K521"/>
  <c r="K522"/>
  <c r="K523"/>
  <c r="K524"/>
  <c r="K525"/>
  <c r="K526"/>
  <c r="K527"/>
  <c r="K528"/>
  <c r="K529"/>
  <c r="K531"/>
  <c r="K532"/>
  <c r="K533"/>
  <c r="K534"/>
  <c r="K535"/>
  <c r="K536"/>
  <c r="K537"/>
  <c r="K538"/>
  <c r="K539"/>
  <c r="K540"/>
  <c r="K541"/>
  <c r="K542"/>
  <c r="K543"/>
  <c r="K544"/>
  <c r="K545"/>
  <c r="K546"/>
  <c r="K547"/>
  <c r="K548"/>
  <c r="K549"/>
  <c r="K550"/>
  <c r="K551"/>
  <c r="K552"/>
  <c r="K553"/>
  <c r="K555"/>
  <c r="K556"/>
  <c r="K557"/>
  <c r="K558"/>
  <c r="K559"/>
  <c r="K560"/>
  <c r="K561"/>
  <c r="K562"/>
  <c r="K563"/>
  <c r="K564"/>
  <c r="K565"/>
  <c r="K566"/>
  <c r="K567"/>
  <c r="K568"/>
  <c r="K569"/>
  <c r="K570"/>
  <c r="K571"/>
  <c r="K572"/>
  <c r="K573"/>
  <c r="K574"/>
  <c r="K575"/>
  <c r="K576"/>
  <c r="K577"/>
  <c r="K579"/>
  <c r="K580"/>
  <c r="K581"/>
  <c r="K582"/>
  <c r="K583"/>
  <c r="K584"/>
  <c r="K585"/>
  <c r="K586"/>
  <c r="K587"/>
  <c r="K588"/>
  <c r="K589"/>
  <c r="K590"/>
  <c r="K591"/>
  <c r="K592"/>
  <c r="K593"/>
  <c r="K594"/>
  <c r="K595"/>
  <c r="K596"/>
  <c r="K597"/>
  <c r="K598"/>
  <c r="K599"/>
  <c r="K600"/>
  <c r="K601"/>
  <c r="K603"/>
  <c r="K604"/>
  <c r="K605"/>
  <c r="K606"/>
  <c r="K607"/>
  <c r="K608"/>
  <c r="K609"/>
  <c r="K610"/>
  <c r="K611"/>
  <c r="K612"/>
  <c r="K613"/>
  <c r="K614"/>
  <c r="K615"/>
  <c r="K616"/>
  <c r="K617"/>
  <c r="K618"/>
  <c r="K619"/>
  <c r="K620"/>
  <c r="K621"/>
  <c r="K622"/>
  <c r="K623"/>
  <c r="K624"/>
  <c r="K625"/>
  <c r="K627"/>
  <c r="K628"/>
  <c r="K629"/>
  <c r="K630"/>
  <c r="K631"/>
  <c r="K632"/>
  <c r="K633"/>
  <c r="K634"/>
  <c r="K635"/>
  <c r="K636"/>
  <c r="K637"/>
  <c r="K638"/>
  <c r="K639"/>
  <c r="K640"/>
  <c r="K641"/>
  <c r="K642"/>
  <c r="K643"/>
  <c r="K644"/>
  <c r="K645"/>
  <c r="K646"/>
  <c r="K647"/>
  <c r="K648"/>
  <c r="K649"/>
  <c r="K651"/>
  <c r="K652"/>
  <c r="K653"/>
  <c r="K654"/>
  <c r="K655"/>
  <c r="K656"/>
  <c r="K657"/>
  <c r="K658"/>
  <c r="K659"/>
  <c r="K660"/>
  <c r="K661"/>
  <c r="K662"/>
  <c r="K663"/>
  <c r="K664"/>
  <c r="K665"/>
  <c r="K666"/>
  <c r="K667"/>
  <c r="K668"/>
  <c r="K669"/>
  <c r="K670"/>
  <c r="K671"/>
  <c r="K672"/>
  <c r="K673"/>
  <c r="K675"/>
  <c r="K676"/>
  <c r="K677"/>
  <c r="K678"/>
  <c r="K679"/>
  <c r="K680"/>
  <c r="K681"/>
  <c r="K682"/>
  <c r="K683"/>
  <c r="K684"/>
  <c r="K685"/>
  <c r="K686"/>
  <c r="K687"/>
  <c r="K688"/>
  <c r="K689"/>
  <c r="K690"/>
  <c r="K691"/>
  <c r="K692"/>
  <c r="K693"/>
  <c r="K694"/>
  <c r="K695"/>
  <c r="K696"/>
  <c r="K697"/>
  <c r="K699"/>
  <c r="K700"/>
  <c r="K701"/>
  <c r="K702"/>
  <c r="K703"/>
  <c r="K704"/>
  <c r="K705"/>
  <c r="K706"/>
  <c r="K707"/>
  <c r="K708"/>
  <c r="K709"/>
  <c r="K710"/>
  <c r="K711"/>
  <c r="K712"/>
  <c r="K713"/>
  <c r="K714"/>
  <c r="K715"/>
  <c r="K716"/>
  <c r="K717"/>
  <c r="K718"/>
  <c r="K719"/>
  <c r="K720"/>
  <c r="K721"/>
  <c r="K723"/>
  <c r="K724"/>
  <c r="K725"/>
  <c r="K726"/>
  <c r="K727"/>
  <c r="K728"/>
  <c r="K729"/>
  <c r="K730"/>
  <c r="K731"/>
  <c r="K732"/>
  <c r="K733"/>
  <c r="K734"/>
  <c r="K735"/>
  <c r="K736"/>
  <c r="K737"/>
  <c r="K738"/>
  <c r="K739"/>
  <c r="K740"/>
  <c r="K741"/>
  <c r="K742"/>
  <c r="K743"/>
  <c r="K744"/>
  <c r="K745"/>
  <c r="K747"/>
  <c r="K748"/>
  <c r="K749"/>
  <c r="K750"/>
  <c r="K751"/>
  <c r="K752"/>
  <c r="K753"/>
  <c r="K754"/>
  <c r="K755"/>
  <c r="K756"/>
  <c r="K757"/>
  <c r="K758"/>
  <c r="K759"/>
  <c r="K760"/>
  <c r="K761"/>
  <c r="K762"/>
  <c r="K763"/>
  <c r="K764"/>
  <c r="K765"/>
  <c r="K766"/>
  <c r="K767"/>
  <c r="K768"/>
  <c r="K769"/>
  <c r="K771"/>
  <c r="K772"/>
  <c r="K773"/>
  <c r="K774"/>
  <c r="K775"/>
  <c r="K776"/>
  <c r="K777"/>
  <c r="K778"/>
  <c r="K779"/>
  <c r="K780"/>
  <c r="K781"/>
  <c r="K782"/>
  <c r="K783"/>
  <c r="K784"/>
  <c r="K785"/>
  <c r="K786"/>
  <c r="K787"/>
  <c r="K788"/>
  <c r="K789"/>
  <c r="K790"/>
  <c r="K791"/>
  <c r="K792"/>
  <c r="K793"/>
  <c r="K795"/>
  <c r="K796"/>
  <c r="K797"/>
  <c r="K798"/>
  <c r="K799"/>
  <c r="K800"/>
  <c r="K801"/>
  <c r="K802"/>
  <c r="K803"/>
  <c r="K804"/>
  <c r="K805"/>
  <c r="K806"/>
  <c r="K807"/>
  <c r="K808"/>
  <c r="K809"/>
  <c r="K810"/>
  <c r="K811"/>
  <c r="K812"/>
  <c r="K813"/>
  <c r="K814"/>
  <c r="K815"/>
  <c r="K816"/>
  <c r="K817"/>
  <c r="K819"/>
  <c r="K820"/>
  <c r="K821"/>
  <c r="K822"/>
  <c r="K823"/>
  <c r="K824"/>
  <c r="K825"/>
  <c r="K826"/>
  <c r="K827"/>
  <c r="K828"/>
  <c r="K829"/>
  <c r="K830"/>
  <c r="K831"/>
  <c r="K832"/>
  <c r="K833"/>
  <c r="K834"/>
  <c r="K835"/>
  <c r="K836"/>
  <c r="K837"/>
  <c r="K838"/>
  <c r="K839"/>
  <c r="K840"/>
  <c r="K841"/>
  <c r="K843"/>
  <c r="K844"/>
  <c r="K845"/>
  <c r="K846"/>
  <c r="K847"/>
  <c r="K848"/>
  <c r="K849"/>
  <c r="K850"/>
  <c r="K851"/>
  <c r="K852"/>
  <c r="K853"/>
  <c r="K854"/>
  <c r="K855"/>
  <c r="K856"/>
  <c r="K857"/>
  <c r="K858"/>
  <c r="K859"/>
  <c r="K860"/>
  <c r="K861"/>
  <c r="K862"/>
  <c r="K863"/>
  <c r="K864"/>
  <c r="K865"/>
  <c r="K867"/>
  <c r="K868"/>
  <c r="K869"/>
  <c r="K870"/>
  <c r="K871"/>
  <c r="K872"/>
  <c r="K873"/>
  <c r="K874"/>
  <c r="K875"/>
  <c r="K876"/>
  <c r="K877"/>
  <c r="K878"/>
  <c r="K879"/>
  <c r="K880"/>
  <c r="K881"/>
  <c r="K882"/>
  <c r="K883"/>
  <c r="K884"/>
  <c r="K885"/>
  <c r="K886"/>
  <c r="K887"/>
  <c r="K888"/>
  <c r="K889"/>
  <c r="K891"/>
  <c r="K892"/>
  <c r="K893"/>
  <c r="K894"/>
  <c r="K895"/>
  <c r="K896"/>
  <c r="K897"/>
  <c r="K898"/>
  <c r="K899"/>
  <c r="K900"/>
  <c r="K901"/>
  <c r="K902"/>
  <c r="K903"/>
  <c r="K904"/>
  <c r="K905"/>
  <c r="K906"/>
  <c r="K907"/>
  <c r="K908"/>
  <c r="K909"/>
  <c r="K910"/>
  <c r="K911"/>
  <c r="K912"/>
  <c r="K913"/>
  <c r="K915"/>
  <c r="K916"/>
  <c r="K917"/>
  <c r="K918"/>
  <c r="K919"/>
  <c r="K920"/>
  <c r="K921"/>
  <c r="K922"/>
  <c r="K923"/>
  <c r="K924"/>
  <c r="K925"/>
  <c r="K926"/>
  <c r="K927"/>
  <c r="K928"/>
  <c r="K929"/>
  <c r="K930"/>
  <c r="K931"/>
  <c r="K932"/>
  <c r="K933"/>
  <c r="K934"/>
  <c r="K935"/>
  <c r="K936"/>
  <c r="K937"/>
  <c r="K939"/>
  <c r="K940"/>
  <c r="K941"/>
  <c r="K942"/>
  <c r="K943"/>
  <c r="K944"/>
  <c r="K945"/>
  <c r="K946"/>
  <c r="K947"/>
  <c r="K948"/>
  <c r="K949"/>
  <c r="K950"/>
  <c r="K951"/>
  <c r="K952"/>
  <c r="K953"/>
  <c r="K954"/>
  <c r="K955"/>
  <c r="K956"/>
  <c r="K957"/>
  <c r="K958"/>
  <c r="K959"/>
  <c r="K960"/>
  <c r="K961"/>
  <c r="K963"/>
  <c r="K964"/>
  <c r="K965"/>
  <c r="K966"/>
  <c r="K967"/>
  <c r="K968"/>
  <c r="K969"/>
  <c r="K970"/>
  <c r="K971"/>
  <c r="K972"/>
  <c r="K973"/>
  <c r="K974"/>
  <c r="K975"/>
  <c r="K976"/>
  <c r="K977"/>
  <c r="K978"/>
  <c r="K979"/>
  <c r="K980"/>
  <c r="K981"/>
  <c r="K982"/>
  <c r="K983"/>
  <c r="K984"/>
  <c r="K985"/>
  <c r="K987"/>
  <c r="K988"/>
  <c r="K989"/>
  <c r="K990"/>
  <c r="K991"/>
  <c r="K992"/>
  <c r="K993"/>
  <c r="K994"/>
  <c r="K995"/>
  <c r="K996"/>
  <c r="K997"/>
  <c r="K998"/>
  <c r="K999"/>
  <c r="K1000"/>
  <c r="K1001"/>
  <c r="K1002"/>
  <c r="K1003"/>
  <c r="K1004"/>
  <c r="K1005"/>
  <c r="K1006"/>
  <c r="K1007"/>
  <c r="K1008"/>
  <c r="K1009"/>
  <c r="K1011"/>
  <c r="K1012"/>
  <c r="K1013"/>
  <c r="K1014"/>
  <c r="K1015"/>
  <c r="K1016"/>
  <c r="K1017"/>
  <c r="K1018"/>
  <c r="K1019"/>
  <c r="K1020"/>
  <c r="K1021"/>
  <c r="K1022"/>
  <c r="K1023"/>
  <c r="K1024"/>
  <c r="K1025"/>
  <c r="K1026"/>
  <c r="K1027"/>
  <c r="K1028"/>
  <c r="K1029"/>
  <c r="K1030"/>
  <c r="K1031"/>
  <c r="K1032"/>
  <c r="K1033"/>
  <c r="K1035"/>
  <c r="K1036"/>
  <c r="K1037"/>
  <c r="K1038"/>
  <c r="K1039"/>
  <c r="K1040"/>
  <c r="K1041"/>
  <c r="K1042"/>
  <c r="K1043"/>
  <c r="K1044"/>
  <c r="K1045"/>
  <c r="K1046"/>
  <c r="K1047"/>
  <c r="K1048"/>
  <c r="K1049"/>
  <c r="K1050"/>
  <c r="K1051"/>
  <c r="K1052"/>
  <c r="K1053"/>
  <c r="K1054"/>
  <c r="K1055"/>
  <c r="K1056"/>
  <c r="K1057"/>
  <c r="K1059"/>
  <c r="K1060"/>
  <c r="K1061"/>
  <c r="K1062"/>
  <c r="K1063"/>
  <c r="K1064"/>
  <c r="K1065"/>
  <c r="K1066"/>
  <c r="K1067"/>
  <c r="K1068"/>
  <c r="K1069"/>
  <c r="K1070"/>
  <c r="K1071"/>
  <c r="K1072"/>
  <c r="K1073"/>
  <c r="K1074"/>
  <c r="K1075"/>
  <c r="K1076"/>
  <c r="K1077"/>
  <c r="K1078"/>
  <c r="K1079"/>
  <c r="K1080"/>
  <c r="K1081"/>
  <c r="K1083"/>
  <c r="K1084"/>
  <c r="K1085"/>
  <c r="K1086"/>
  <c r="K1087"/>
  <c r="K1088"/>
  <c r="K1089"/>
  <c r="K1090"/>
  <c r="K1091"/>
  <c r="K1092"/>
  <c r="K1093"/>
  <c r="K1094"/>
  <c r="K1095"/>
  <c r="K1096"/>
  <c r="K1097"/>
  <c r="K1098"/>
  <c r="K1099"/>
  <c r="K1100"/>
  <c r="K1101"/>
  <c r="K1102"/>
  <c r="K1103"/>
  <c r="K1104"/>
  <c r="K1105"/>
  <c r="K1107"/>
  <c r="K1108"/>
  <c r="K1109"/>
  <c r="K1110"/>
  <c r="K1111"/>
  <c r="K1112"/>
  <c r="K1113"/>
  <c r="K1114"/>
  <c r="K1115"/>
  <c r="K1116"/>
  <c r="K1117"/>
  <c r="K1118"/>
  <c r="K1119"/>
  <c r="K1120"/>
  <c r="K1121"/>
  <c r="K1122"/>
  <c r="K1123"/>
  <c r="K1124"/>
  <c r="K1125"/>
  <c r="K1126"/>
  <c r="K1127"/>
  <c r="K1128"/>
  <c r="K1129"/>
  <c r="K1131"/>
  <c r="K1132"/>
  <c r="K1133"/>
  <c r="K1134"/>
  <c r="K1135"/>
  <c r="K1136"/>
  <c r="K1137"/>
  <c r="K1138"/>
  <c r="K1139"/>
  <c r="K1140"/>
  <c r="K1141"/>
  <c r="K1142"/>
  <c r="K1143"/>
  <c r="K1144"/>
  <c r="K1145"/>
  <c r="K1146"/>
  <c r="K1147"/>
  <c r="K1148"/>
  <c r="K1149"/>
  <c r="K1150"/>
  <c r="K1151"/>
  <c r="K1152"/>
  <c r="K1153"/>
  <c r="K1155"/>
  <c r="K1156"/>
  <c r="K1157"/>
  <c r="K1158"/>
  <c r="K1159"/>
  <c r="K1160"/>
  <c r="K1161"/>
  <c r="K1162"/>
  <c r="K1163"/>
  <c r="K1164"/>
  <c r="K1165"/>
  <c r="K1166"/>
  <c r="K1167"/>
  <c r="K1168"/>
  <c r="K1169"/>
  <c r="K1170"/>
  <c r="K1171"/>
  <c r="K1172"/>
  <c r="K1173"/>
  <c r="K1174"/>
  <c r="K1175"/>
  <c r="K1176"/>
  <c r="K1177"/>
  <c r="K1179"/>
  <c r="K1180"/>
  <c r="K1181"/>
  <c r="K1182"/>
  <c r="K1183"/>
  <c r="K1184"/>
  <c r="K1185"/>
  <c r="K1186"/>
  <c r="K1187"/>
  <c r="K1188"/>
  <c r="K1189"/>
  <c r="K1190"/>
  <c r="K1191"/>
  <c r="K1192"/>
  <c r="K1193"/>
  <c r="K1194"/>
  <c r="K1195"/>
  <c r="K1196"/>
  <c r="K1197"/>
  <c r="K1198"/>
  <c r="K1199"/>
  <c r="K1200"/>
  <c r="K1201"/>
  <c r="K1203"/>
  <c r="K1204"/>
  <c r="K1205"/>
  <c r="K1206"/>
  <c r="K1207"/>
  <c r="K1208"/>
  <c r="K1209"/>
  <c r="K1210"/>
  <c r="K1211"/>
  <c r="K1212"/>
  <c r="K1213"/>
  <c r="K1214"/>
  <c r="K1215"/>
  <c r="K1216"/>
  <c r="K1217"/>
  <c r="K1218"/>
  <c r="K1219"/>
  <c r="K1220"/>
  <c r="K1221"/>
  <c r="K1222"/>
  <c r="K1223"/>
  <c r="K1224"/>
  <c r="K1225"/>
  <c r="K1227"/>
  <c r="K1228"/>
  <c r="K1229"/>
  <c r="K1230"/>
  <c r="K1231"/>
  <c r="K1232"/>
  <c r="K1233"/>
  <c r="K1234"/>
  <c r="K1235"/>
  <c r="K1236"/>
  <c r="K1237"/>
  <c r="K1238"/>
  <c r="K1239"/>
  <c r="K1240"/>
  <c r="K1241"/>
  <c r="K1242"/>
  <c r="K1243"/>
  <c r="K1244"/>
  <c r="K1245"/>
  <c r="K1246"/>
  <c r="K1247"/>
  <c r="K1248"/>
  <c r="K1249"/>
  <c r="K1251"/>
  <c r="K1252"/>
  <c r="K1253"/>
  <c r="K1254"/>
  <c r="K1255"/>
  <c r="K1256"/>
  <c r="K1257"/>
  <c r="K1258"/>
  <c r="K1259"/>
  <c r="K1260"/>
  <c r="K1261"/>
  <c r="K1262"/>
  <c r="K1263"/>
  <c r="K1264"/>
  <c r="K1265"/>
  <c r="K1266"/>
  <c r="K1267"/>
  <c r="K1268"/>
  <c r="K1269"/>
  <c r="K1270"/>
  <c r="K1271"/>
  <c r="K1272"/>
  <c r="K1273"/>
  <c r="K1275"/>
  <c r="K1276"/>
  <c r="K1277"/>
  <c r="K1278"/>
  <c r="K1279"/>
  <c r="K1280"/>
  <c r="K1281"/>
  <c r="K1282"/>
  <c r="K1283"/>
  <c r="K1284"/>
  <c r="K1285"/>
  <c r="K1286"/>
  <c r="K1287"/>
  <c r="K1288"/>
  <c r="K1289"/>
  <c r="K1290"/>
  <c r="K1291"/>
  <c r="K1292"/>
  <c r="K1293"/>
  <c r="K1294"/>
  <c r="K1295"/>
  <c r="K1296"/>
  <c r="K1297"/>
  <c r="K1299"/>
  <c r="K1300"/>
  <c r="K1301"/>
  <c r="K1302"/>
  <c r="K1303"/>
  <c r="K1304"/>
  <c r="K1305"/>
  <c r="K1306"/>
  <c r="K1307"/>
  <c r="K1308"/>
  <c r="K1309"/>
  <c r="K1310"/>
  <c r="K1311"/>
  <c r="K1312"/>
  <c r="K1313"/>
  <c r="K1314"/>
  <c r="K1315"/>
  <c r="K1316"/>
  <c r="K1317"/>
  <c r="K1318"/>
  <c r="K1319"/>
  <c r="K1320"/>
  <c r="K1321"/>
  <c r="K1323"/>
  <c r="K1324"/>
  <c r="K1325"/>
  <c r="K1326"/>
  <c r="K1327"/>
  <c r="K1328"/>
  <c r="K1329"/>
  <c r="K1330"/>
  <c r="K1331"/>
  <c r="K1332"/>
  <c r="K1333"/>
  <c r="K1334"/>
  <c r="K1335"/>
  <c r="K1336"/>
  <c r="K1337"/>
  <c r="K1338"/>
  <c r="K1339"/>
  <c r="K1340"/>
  <c r="K1341"/>
  <c r="K1342"/>
  <c r="K1343"/>
  <c r="K1344"/>
  <c r="K1345"/>
  <c r="K1347"/>
  <c r="K1348"/>
  <c r="K1349"/>
  <c r="K1350"/>
  <c r="K1351"/>
  <c r="K1352"/>
  <c r="K1353"/>
  <c r="K1354"/>
  <c r="K1355"/>
  <c r="K1356"/>
  <c r="K1357"/>
  <c r="K1358"/>
  <c r="K1359"/>
  <c r="K1360"/>
  <c r="K1361"/>
  <c r="K1362"/>
  <c r="K1363"/>
  <c r="K1364"/>
  <c r="K1365"/>
  <c r="K1366"/>
  <c r="K1367"/>
  <c r="K1368"/>
  <c r="K1369"/>
  <c r="K1371"/>
  <c r="K1372"/>
  <c r="K1373"/>
  <c r="K1374"/>
  <c r="K1375"/>
  <c r="K1376"/>
  <c r="K1377"/>
  <c r="K1378"/>
  <c r="K1379"/>
  <c r="K1380"/>
  <c r="K1381"/>
  <c r="K1382"/>
  <c r="K1383"/>
  <c r="K1384"/>
  <c r="K1385"/>
  <c r="K1386"/>
  <c r="K1387"/>
  <c r="K1388"/>
  <c r="K1389"/>
  <c r="K1390"/>
  <c r="K1391"/>
  <c r="K1392"/>
  <c r="K1393"/>
  <c r="K1395"/>
  <c r="K1396"/>
  <c r="K1397"/>
  <c r="K1398"/>
  <c r="K1399"/>
  <c r="K1400"/>
  <c r="K1401"/>
  <c r="K1402"/>
  <c r="K1403"/>
  <c r="K1404"/>
  <c r="K1405"/>
  <c r="K1406"/>
  <c r="K1407"/>
  <c r="K1408"/>
  <c r="K1409"/>
  <c r="K1410"/>
  <c r="K1411"/>
  <c r="K1412"/>
  <c r="K1413"/>
  <c r="K1414"/>
  <c r="K1415"/>
  <c r="K1416"/>
  <c r="K1417"/>
  <c r="K1419"/>
  <c r="K1420"/>
  <c r="K1421"/>
  <c r="K1422"/>
  <c r="K1423"/>
  <c r="K1424"/>
  <c r="K1425"/>
  <c r="K1426"/>
  <c r="K1427"/>
  <c r="K1428"/>
  <c r="K1429"/>
  <c r="K1430"/>
  <c r="K1431"/>
  <c r="K1432"/>
  <c r="K1433"/>
  <c r="K1434"/>
  <c r="K1435"/>
  <c r="K1436"/>
  <c r="K1437"/>
  <c r="K1438"/>
  <c r="K1439"/>
  <c r="K1440"/>
  <c r="K1441"/>
  <c r="K1443"/>
  <c r="K1444"/>
  <c r="K1445"/>
  <c r="K1446"/>
  <c r="K1447"/>
  <c r="K1448"/>
  <c r="K1449"/>
  <c r="K1450"/>
  <c r="K1451"/>
  <c r="K1452"/>
  <c r="K1453"/>
  <c r="K1454"/>
  <c r="K1455"/>
  <c r="K1456"/>
  <c r="K1457"/>
  <c r="K1458"/>
  <c r="K1459"/>
  <c r="K1460"/>
  <c r="K1461"/>
  <c r="K1462"/>
  <c r="K1463"/>
  <c r="K1464"/>
  <c r="K1465"/>
  <c r="K1467"/>
  <c r="K1468"/>
  <c r="K1469"/>
  <c r="K1470"/>
  <c r="K1471"/>
  <c r="K1472"/>
  <c r="K1473"/>
  <c r="K1474"/>
  <c r="K1475"/>
  <c r="K1476"/>
  <c r="K1477"/>
  <c r="K1478"/>
  <c r="K1479"/>
  <c r="K1480"/>
  <c r="K1481"/>
  <c r="K1482"/>
  <c r="K1483"/>
  <c r="K1484"/>
  <c r="K1485"/>
  <c r="K1486"/>
  <c r="K1487"/>
  <c r="K1488"/>
  <c r="K1489"/>
  <c r="K1491"/>
  <c r="K1492"/>
  <c r="K1493"/>
  <c r="K1494"/>
  <c r="K1495"/>
  <c r="K1496"/>
  <c r="K1497"/>
  <c r="K1498"/>
  <c r="K1499"/>
  <c r="K1500"/>
  <c r="K1501"/>
  <c r="K1502"/>
  <c r="K1503"/>
  <c r="K1504"/>
  <c r="K1505"/>
  <c r="K1506"/>
  <c r="K1507"/>
  <c r="K1508"/>
  <c r="K1509"/>
  <c r="K1510"/>
  <c r="K1511"/>
  <c r="K1512"/>
  <c r="K1513"/>
  <c r="K1515"/>
  <c r="K1516"/>
  <c r="K1517"/>
  <c r="K1518"/>
  <c r="K1519"/>
  <c r="K1520"/>
  <c r="K1521"/>
  <c r="K1522"/>
  <c r="K1523"/>
  <c r="K1524"/>
  <c r="K1525"/>
  <c r="K1526"/>
  <c r="K1527"/>
  <c r="K1528"/>
  <c r="K1529"/>
  <c r="K1530"/>
  <c r="K1531"/>
  <c r="K1532"/>
  <c r="K1533"/>
  <c r="K1534"/>
  <c r="K1535"/>
  <c r="K1536"/>
  <c r="K1537"/>
  <c r="K1539"/>
  <c r="K1540"/>
  <c r="K1541"/>
  <c r="K1542"/>
  <c r="K1543"/>
  <c r="K1544"/>
  <c r="K1545"/>
  <c r="K1546"/>
  <c r="K1547"/>
  <c r="K1548"/>
  <c r="K1549"/>
  <c r="K1550"/>
  <c r="K1551"/>
  <c r="K1552"/>
  <c r="K1553"/>
  <c r="K1554"/>
  <c r="K1555"/>
  <c r="K1556"/>
  <c r="K1557"/>
  <c r="K1558"/>
  <c r="K1559"/>
  <c r="K1560"/>
  <c r="K1561"/>
  <c r="K1563"/>
  <c r="K1564"/>
  <c r="K1565"/>
  <c r="K1566"/>
  <c r="K1567"/>
  <c r="K1568"/>
  <c r="K1569"/>
  <c r="K1570"/>
  <c r="K1571"/>
  <c r="K1572"/>
  <c r="K1573"/>
  <c r="K1574"/>
  <c r="K1575"/>
  <c r="K1576"/>
  <c r="K1577"/>
  <c r="K1578"/>
  <c r="K1579"/>
  <c r="K1580"/>
  <c r="K1581"/>
  <c r="K1582"/>
  <c r="K1583"/>
  <c r="K1584"/>
  <c r="K1585"/>
  <c r="K1587"/>
  <c r="K1588"/>
  <c r="K1589"/>
  <c r="K1590"/>
  <c r="K1591"/>
  <c r="K1592"/>
  <c r="K1593"/>
  <c r="K1594"/>
  <c r="K1595"/>
  <c r="K1596"/>
  <c r="K1597"/>
  <c r="K1598"/>
  <c r="K1599"/>
  <c r="K1600"/>
  <c r="K1601"/>
  <c r="K1602"/>
  <c r="K1603"/>
  <c r="K1604"/>
  <c r="K1605"/>
  <c r="K1606"/>
  <c r="K1607"/>
  <c r="K1608"/>
  <c r="K1609"/>
  <c r="K1611"/>
  <c r="K1612"/>
  <c r="K1613"/>
  <c r="K1614"/>
  <c r="K1615"/>
  <c r="K1616"/>
  <c r="K1617"/>
  <c r="K1618"/>
  <c r="K1619"/>
  <c r="K1620"/>
  <c r="K1621"/>
  <c r="K1622"/>
  <c r="K1623"/>
  <c r="K1624"/>
  <c r="K1625"/>
  <c r="K1626"/>
  <c r="K1627"/>
  <c r="K1628"/>
  <c r="K1629"/>
  <c r="K1630"/>
  <c r="K1631"/>
  <c r="K1632"/>
  <c r="K1633"/>
  <c r="K1635"/>
  <c r="K1636"/>
  <c r="K1637"/>
  <c r="K1638"/>
  <c r="K1639"/>
  <c r="K1640"/>
  <c r="K1641"/>
  <c r="K1642"/>
  <c r="K1643"/>
  <c r="K1644"/>
  <c r="K1645"/>
  <c r="K1646"/>
  <c r="K1647"/>
  <c r="K1648"/>
  <c r="K1649"/>
  <c r="K1650"/>
  <c r="K1651"/>
  <c r="K1652"/>
  <c r="K1653"/>
  <c r="K1654"/>
  <c r="K1655"/>
  <c r="K1656"/>
  <c r="K1657"/>
  <c r="K1659"/>
  <c r="K1660"/>
  <c r="K1661"/>
  <c r="K1662"/>
  <c r="K1663"/>
  <c r="K1664"/>
  <c r="K1665"/>
  <c r="K1666"/>
  <c r="K1667"/>
  <c r="K1668"/>
  <c r="K1669"/>
  <c r="K1670"/>
  <c r="K1671"/>
  <c r="K1672"/>
  <c r="K1673"/>
  <c r="K1674"/>
  <c r="K1675"/>
  <c r="K1676"/>
  <c r="K1677"/>
  <c r="K1678"/>
  <c r="K1679"/>
  <c r="K1680"/>
  <c r="K1681"/>
  <c r="K1683"/>
  <c r="K1684"/>
  <c r="K1685"/>
  <c r="K1686"/>
  <c r="K1687"/>
  <c r="K1688"/>
  <c r="K1689"/>
  <c r="K1690"/>
  <c r="K1691"/>
  <c r="K1692"/>
  <c r="K1693"/>
  <c r="K1694"/>
  <c r="K1695"/>
  <c r="K1696"/>
  <c r="K1697"/>
  <c r="K1698"/>
  <c r="K1699"/>
  <c r="K1700"/>
  <c r="K1701"/>
  <c r="K1702"/>
  <c r="K1703"/>
  <c r="K1704"/>
  <c r="K1705"/>
  <c r="K1707"/>
  <c r="K1708"/>
  <c r="K1709"/>
  <c r="K1710"/>
  <c r="K1711"/>
  <c r="K1712"/>
  <c r="K1713"/>
  <c r="K1714"/>
  <c r="K1715"/>
  <c r="K1716"/>
  <c r="K1717"/>
  <c r="K1718"/>
  <c r="K1719"/>
  <c r="K1720"/>
  <c r="K1721"/>
  <c r="K1722"/>
  <c r="K1723"/>
  <c r="K1724"/>
  <c r="K1725"/>
  <c r="K1726"/>
  <c r="K1727"/>
  <c r="K1728"/>
  <c r="K1729"/>
  <c r="K1731"/>
  <c r="K1732"/>
  <c r="K1733"/>
  <c r="K1734"/>
  <c r="K1735"/>
  <c r="K1736"/>
  <c r="K1737"/>
  <c r="K1738"/>
  <c r="K1739"/>
  <c r="K1740"/>
  <c r="K1741"/>
  <c r="K1742"/>
  <c r="K1743"/>
  <c r="K1744"/>
  <c r="K1745"/>
  <c r="K1746"/>
  <c r="K1747"/>
  <c r="K1748"/>
  <c r="K1749"/>
  <c r="K1750"/>
  <c r="K1751"/>
  <c r="K1752"/>
  <c r="K1753"/>
  <c r="K1755"/>
  <c r="K1756"/>
  <c r="K1757"/>
  <c r="K1758"/>
  <c r="K1759"/>
  <c r="K1760"/>
  <c r="K1761"/>
  <c r="K1762"/>
  <c r="K1763"/>
  <c r="K1764"/>
  <c r="K1765"/>
  <c r="K1766"/>
  <c r="K1767"/>
  <c r="K1768"/>
  <c r="K1769"/>
  <c r="K1770"/>
  <c r="K1771"/>
  <c r="K1772"/>
  <c r="K1773"/>
  <c r="K1774"/>
  <c r="K1775"/>
  <c r="K1776"/>
  <c r="K1777"/>
  <c r="K1779"/>
  <c r="K1780"/>
  <c r="K1781"/>
  <c r="K1782"/>
  <c r="K1783"/>
  <c r="K1784"/>
  <c r="K1785"/>
  <c r="K1786"/>
  <c r="K1787"/>
  <c r="K1788"/>
  <c r="K1789"/>
  <c r="K1790"/>
  <c r="K1791"/>
  <c r="K1792"/>
  <c r="K1793"/>
  <c r="K1794"/>
  <c r="K1795"/>
  <c r="K1796"/>
  <c r="K1797"/>
  <c r="K1798"/>
  <c r="K1799"/>
  <c r="K1800"/>
  <c r="K1801"/>
  <c r="K1803"/>
  <c r="K1804"/>
  <c r="K1805"/>
  <c r="K1806"/>
  <c r="K1807"/>
  <c r="K1808"/>
  <c r="K1809"/>
  <c r="K1810"/>
  <c r="K1811"/>
  <c r="K1812"/>
  <c r="K1813"/>
  <c r="K1814"/>
  <c r="K1815"/>
  <c r="K1816"/>
  <c r="K1817"/>
  <c r="K1818"/>
  <c r="K1819"/>
  <c r="K1820"/>
  <c r="K1821"/>
  <c r="K1822"/>
  <c r="K1823"/>
  <c r="K1824"/>
  <c r="K1825"/>
  <c r="K1827"/>
  <c r="K1828"/>
  <c r="K1829"/>
  <c r="K1830"/>
  <c r="K1831"/>
  <c r="K1832"/>
  <c r="K1833"/>
  <c r="K1834"/>
  <c r="K1835"/>
  <c r="K1836"/>
  <c r="K1837"/>
  <c r="K1838"/>
  <c r="K1839"/>
  <c r="K1840"/>
  <c r="K1841"/>
  <c r="K1842"/>
  <c r="K1843"/>
  <c r="K1844"/>
  <c r="K1845"/>
  <c r="K1846"/>
  <c r="K1847"/>
  <c r="K1848"/>
  <c r="K1849"/>
  <c r="K1851"/>
  <c r="K1852"/>
  <c r="K1853"/>
  <c r="K1854"/>
  <c r="K1855"/>
  <c r="K1856"/>
  <c r="K1857"/>
  <c r="K1858"/>
  <c r="K1859"/>
  <c r="K1860"/>
  <c r="K1861"/>
  <c r="K1862"/>
  <c r="K1863"/>
  <c r="K1864"/>
  <c r="K1865"/>
  <c r="K1866"/>
  <c r="K1867"/>
  <c r="K1868"/>
  <c r="K1869"/>
  <c r="K1870"/>
  <c r="K1871"/>
  <c r="K1872"/>
  <c r="K1873"/>
  <c r="K1875"/>
  <c r="K1876"/>
  <c r="K1877"/>
  <c r="K1878"/>
  <c r="K1879"/>
  <c r="K1880"/>
  <c r="K1881"/>
  <c r="K1882"/>
  <c r="K1883"/>
  <c r="K1884"/>
  <c r="K1885"/>
  <c r="K1886"/>
  <c r="K1887"/>
  <c r="K1888"/>
  <c r="K1889"/>
  <c r="K1890"/>
  <c r="K1891"/>
  <c r="K1892"/>
  <c r="K1893"/>
  <c r="K1894"/>
  <c r="K1895"/>
  <c r="K1896"/>
  <c r="K1897"/>
  <c r="K1899"/>
  <c r="K1900"/>
  <c r="K1901"/>
  <c r="K1902"/>
  <c r="K1903"/>
  <c r="K1904"/>
  <c r="K1905"/>
  <c r="K1906"/>
  <c r="K1907"/>
  <c r="K1908"/>
  <c r="K1909"/>
  <c r="K1910"/>
  <c r="K1911"/>
  <c r="K1912"/>
  <c r="K1913"/>
  <c r="K1914"/>
  <c r="K1915"/>
  <c r="K1916"/>
  <c r="K1917"/>
  <c r="K1918"/>
  <c r="K1919"/>
  <c r="K1920"/>
  <c r="K1921"/>
  <c r="K1923"/>
  <c r="K1924"/>
  <c r="K1925"/>
  <c r="K1926"/>
  <c r="K1927"/>
  <c r="K1928"/>
  <c r="K1929"/>
  <c r="K1930"/>
  <c r="K1931"/>
  <c r="K1932"/>
  <c r="K1933"/>
  <c r="K1934"/>
  <c r="K1935"/>
  <c r="K1936"/>
  <c r="K1937"/>
  <c r="K1938"/>
  <c r="K1939"/>
  <c r="K1940"/>
  <c r="K1941"/>
  <c r="K1942"/>
  <c r="K1943"/>
  <c r="K1944"/>
  <c r="K1945"/>
  <c r="K1947"/>
  <c r="K1948"/>
  <c r="K1949"/>
  <c r="K1950"/>
  <c r="K1951"/>
  <c r="K1952"/>
  <c r="K1953"/>
  <c r="K1954"/>
  <c r="K1955"/>
  <c r="K1956"/>
  <c r="K1957"/>
  <c r="K1958"/>
  <c r="K1959"/>
  <c r="K1960"/>
  <c r="K1961"/>
  <c r="K1962"/>
  <c r="K1963"/>
  <c r="K1964"/>
  <c r="K1965"/>
  <c r="K1966"/>
  <c r="K1967"/>
  <c r="K1968"/>
  <c r="K1969"/>
  <c r="K1971"/>
  <c r="K1972"/>
  <c r="K1973"/>
  <c r="K1974"/>
  <c r="K1975"/>
  <c r="K1976"/>
  <c r="K1977"/>
  <c r="K1978"/>
  <c r="K1979"/>
  <c r="K1980"/>
  <c r="K1981"/>
  <c r="K1982"/>
  <c r="K1983"/>
  <c r="K1984"/>
  <c r="K1985"/>
  <c r="K1986"/>
  <c r="K1987"/>
  <c r="K1988"/>
  <c r="K1989"/>
  <c r="K1990"/>
  <c r="K1991"/>
  <c r="K1992"/>
  <c r="K1993"/>
  <c r="K1995"/>
  <c r="K1996"/>
  <c r="K1997"/>
  <c r="K1998"/>
  <c r="K1999"/>
  <c r="K2000"/>
  <c r="K2001"/>
  <c r="K2002"/>
  <c r="K2003"/>
  <c r="K2004"/>
  <c r="K2005"/>
  <c r="K2006"/>
  <c r="K2007"/>
  <c r="K2008"/>
  <c r="K2009"/>
  <c r="K2010"/>
  <c r="K2011"/>
  <c r="K2012"/>
  <c r="K2013"/>
  <c r="K2014"/>
  <c r="K2015"/>
  <c r="K2016"/>
  <c r="K2017"/>
  <c r="K2019"/>
  <c r="K2020"/>
  <c r="K2021"/>
  <c r="K2022"/>
  <c r="K2023"/>
  <c r="K2024"/>
  <c r="K2025"/>
  <c r="K2026"/>
  <c r="K2027"/>
  <c r="K2028"/>
  <c r="K2029"/>
  <c r="K2030"/>
  <c r="K2031"/>
  <c r="K2032"/>
  <c r="K2033"/>
  <c r="K2034"/>
  <c r="K2035"/>
  <c r="K2036"/>
  <c r="K2037"/>
  <c r="K2038"/>
  <c r="K2039"/>
  <c r="K2040"/>
  <c r="K2041"/>
  <c r="K2043"/>
  <c r="K2044"/>
  <c r="K2045"/>
  <c r="K2046"/>
  <c r="K2047"/>
  <c r="K2048"/>
  <c r="K2049"/>
  <c r="K2050"/>
  <c r="K2051"/>
  <c r="K2052"/>
  <c r="K2053"/>
  <c r="K2054"/>
  <c r="K2055"/>
  <c r="K2056"/>
  <c r="K2057"/>
  <c r="K2058"/>
  <c r="K2059"/>
  <c r="K2060"/>
  <c r="K2061"/>
  <c r="K2062"/>
  <c r="K2063"/>
  <c r="K2064"/>
  <c r="K2065"/>
  <c r="K2067"/>
  <c r="K2068"/>
  <c r="K2069"/>
  <c r="K2070"/>
  <c r="K2071"/>
  <c r="K2072"/>
  <c r="K2073"/>
  <c r="K2074"/>
  <c r="K2075"/>
  <c r="K2076"/>
  <c r="K2077"/>
  <c r="K2078"/>
  <c r="K2079"/>
  <c r="K2080"/>
  <c r="K2081"/>
  <c r="K2082"/>
  <c r="K2083"/>
  <c r="K2084"/>
  <c r="K2085"/>
  <c r="K2086"/>
  <c r="K2087"/>
  <c r="K2088"/>
  <c r="K2089"/>
  <c r="K2091"/>
  <c r="K2092"/>
  <c r="K2093"/>
  <c r="K2094"/>
  <c r="K2095"/>
  <c r="K2096"/>
  <c r="K2097"/>
  <c r="K2098"/>
  <c r="K2099"/>
  <c r="K2100"/>
  <c r="K2101"/>
  <c r="K2102"/>
  <c r="K2103"/>
  <c r="K3"/>
  <c r="F8438" l="1"/>
  <c r="E8438"/>
  <c r="B8438"/>
  <c r="A8438"/>
  <c r="G8438" s="1"/>
  <c r="F8430"/>
  <c r="E8430"/>
  <c r="C8430"/>
  <c r="B8430"/>
  <c r="A8430"/>
  <c r="G8430" s="1"/>
  <c r="F8422"/>
  <c r="E8422"/>
  <c r="C8422"/>
  <c r="B8422"/>
  <c r="A8422"/>
  <c r="G8422" s="1"/>
  <c r="C8414"/>
  <c r="B8414"/>
  <c r="A8414"/>
  <c r="G8414" s="1"/>
  <c r="E8406"/>
  <c r="C8406"/>
  <c r="B8406"/>
  <c r="A8406"/>
  <c r="G8406" s="1"/>
  <c r="E8398"/>
  <c r="C8398"/>
  <c r="B8398"/>
  <c r="A8398"/>
  <c r="G8398" s="1"/>
  <c r="F8390"/>
  <c r="E8390"/>
  <c r="C8390"/>
  <c r="B8390"/>
  <c r="A8390"/>
  <c r="G8390" s="1"/>
  <c r="F8382"/>
  <c r="E8382"/>
  <c r="C8382"/>
  <c r="B8382"/>
  <c r="A8382"/>
  <c r="G8382" s="1"/>
  <c r="F8374"/>
  <c r="E8374"/>
  <c r="C8374"/>
  <c r="B8374"/>
  <c r="A8374"/>
  <c r="G8374" s="1"/>
  <c r="F8366"/>
  <c r="E8366"/>
  <c r="C8366"/>
  <c r="B8366"/>
  <c r="A8366"/>
  <c r="G8366" s="1"/>
  <c r="F8358"/>
  <c r="E8358"/>
  <c r="C8358"/>
  <c r="B8358"/>
  <c r="A8358"/>
  <c r="G8358" s="1"/>
  <c r="F8350"/>
  <c r="E8350"/>
  <c r="C8350"/>
  <c r="B8350"/>
  <c r="A8350"/>
  <c r="G8350" s="1"/>
  <c r="F8342"/>
  <c r="E8342"/>
  <c r="C8342"/>
  <c r="B8342"/>
  <c r="A8342"/>
  <c r="G8342" s="1"/>
  <c r="F8334"/>
  <c r="E8334"/>
  <c r="C8334"/>
  <c r="B8334"/>
  <c r="A8334"/>
  <c r="G8334" s="1"/>
  <c r="F8326"/>
  <c r="E8326"/>
  <c r="C8326"/>
  <c r="B8326"/>
  <c r="A8326"/>
  <c r="G8326" s="1"/>
  <c r="F8318"/>
  <c r="E8318"/>
  <c r="C8318"/>
  <c r="B8318"/>
  <c r="A8318"/>
  <c r="G8318" s="1"/>
  <c r="F8310"/>
  <c r="E8310"/>
  <c r="C8310"/>
  <c r="B8310"/>
  <c r="A8310"/>
  <c r="G8310" s="1"/>
  <c r="G8309"/>
  <c r="G8317" s="1"/>
  <c r="G8325" s="1"/>
  <c r="G8308"/>
  <c r="G8316" s="1"/>
  <c r="G8324" s="1"/>
  <c r="G8307"/>
  <c r="G8315" s="1"/>
  <c r="G8323" s="1"/>
  <c r="G8306"/>
  <c r="G8314" s="1"/>
  <c r="G8322" s="1"/>
  <c r="G8346" s="1"/>
  <c r="G8305"/>
  <c r="G8313" s="1"/>
  <c r="G8321" s="1"/>
  <c r="G8329" s="1"/>
  <c r="G8337" s="1"/>
  <c r="G8304"/>
  <c r="G8312" s="1"/>
  <c r="G8320" s="1"/>
  <c r="G8303"/>
  <c r="G8311" s="1"/>
  <c r="G8319" s="1"/>
  <c r="F8302"/>
  <c r="E8302"/>
  <c r="C8302"/>
  <c r="B8302"/>
  <c r="A8302"/>
  <c r="G8302" s="1"/>
  <c r="F8294"/>
  <c r="E8294"/>
  <c r="C8294"/>
  <c r="B8294"/>
  <c r="A8294"/>
  <c r="G8294" s="1"/>
  <c r="F8292"/>
  <c r="F8293" s="1"/>
  <c r="E8292"/>
  <c r="E8293" s="1"/>
  <c r="C8292"/>
  <c r="C8293" s="1"/>
  <c r="B8292"/>
  <c r="B8293" s="1"/>
  <c r="A8292"/>
  <c r="A8293" s="1"/>
  <c r="F8270"/>
  <c r="E8270"/>
  <c r="C8270"/>
  <c r="B8270"/>
  <c r="A8270"/>
  <c r="G8270" s="1"/>
  <c r="F8268"/>
  <c r="F8269" s="1"/>
  <c r="E8268"/>
  <c r="E8269" s="1"/>
  <c r="C8268"/>
  <c r="C8269" s="1"/>
  <c r="B8268"/>
  <c r="B8269" s="1"/>
  <c r="A8268"/>
  <c r="A8269" s="1"/>
  <c r="F8246"/>
  <c r="E8246"/>
  <c r="C8246"/>
  <c r="B8246"/>
  <c r="A8246"/>
  <c r="G8246" s="1"/>
  <c r="F8244"/>
  <c r="F8245" s="1"/>
  <c r="E8244"/>
  <c r="E8245" s="1"/>
  <c r="C8244"/>
  <c r="C8245" s="1"/>
  <c r="B8244"/>
  <c r="B8245" s="1"/>
  <c r="A8244"/>
  <c r="A8245" s="1"/>
  <c r="F8222"/>
  <c r="E8222"/>
  <c r="C8222"/>
  <c r="B8222"/>
  <c r="A8222"/>
  <c r="G8222" s="1"/>
  <c r="F8220"/>
  <c r="F8221" s="1"/>
  <c r="E8220"/>
  <c r="E8221" s="1"/>
  <c r="C8220"/>
  <c r="C8221" s="1"/>
  <c r="B8220"/>
  <c r="B8221" s="1"/>
  <c r="A8220"/>
  <c r="A8221" s="1"/>
  <c r="F8198"/>
  <c r="E8198"/>
  <c r="C8198"/>
  <c r="B8198"/>
  <c r="A8198"/>
  <c r="G8198" s="1"/>
  <c r="F8196"/>
  <c r="F8197" s="1"/>
  <c r="E8196"/>
  <c r="E8197" s="1"/>
  <c r="C8196"/>
  <c r="C8197" s="1"/>
  <c r="B8196"/>
  <c r="B8197" s="1"/>
  <c r="A8196"/>
  <c r="A8197" s="1"/>
  <c r="F8174"/>
  <c r="E8174"/>
  <c r="C8174"/>
  <c r="B8174"/>
  <c r="A8174"/>
  <c r="G8174" s="1"/>
  <c r="F8172"/>
  <c r="F8173" s="1"/>
  <c r="E8172"/>
  <c r="E8173" s="1"/>
  <c r="C8172"/>
  <c r="C8173" s="1"/>
  <c r="B8172"/>
  <c r="B8173" s="1"/>
  <c r="A8172"/>
  <c r="A8173" s="1"/>
  <c r="F8150"/>
  <c r="E8150"/>
  <c r="C8150"/>
  <c r="B8150"/>
  <c r="A8150"/>
  <c r="G8150" s="1"/>
  <c r="E8148"/>
  <c r="E8149" s="1"/>
  <c r="C8148"/>
  <c r="C8149" s="1"/>
  <c r="B8148"/>
  <c r="B8149" s="1"/>
  <c r="A8148"/>
  <c r="A8149" s="1"/>
  <c r="E8126"/>
  <c r="C8126"/>
  <c r="B8126"/>
  <c r="A8126"/>
  <c r="G8126" s="1"/>
  <c r="F8124"/>
  <c r="F8125" s="1"/>
  <c r="E8124"/>
  <c r="E8125" s="1"/>
  <c r="C8124"/>
  <c r="C8125" s="1"/>
  <c r="B8124"/>
  <c r="B8125" s="1"/>
  <c r="A8124"/>
  <c r="A8125" s="1"/>
  <c r="F8102"/>
  <c r="E8102"/>
  <c r="C8102"/>
  <c r="B8102"/>
  <c r="A8102"/>
  <c r="G8102" s="1"/>
  <c r="F8100"/>
  <c r="F8101" s="1"/>
  <c r="E8100"/>
  <c r="E8101" s="1"/>
  <c r="C8100"/>
  <c r="C8101" s="1"/>
  <c r="B8100"/>
  <c r="B8101" s="1"/>
  <c r="A8100"/>
  <c r="A8101" s="1"/>
  <c r="F8078"/>
  <c r="E8078"/>
  <c r="C8078"/>
  <c r="B8078"/>
  <c r="A8078"/>
  <c r="G8078" s="1"/>
  <c r="F8076"/>
  <c r="F8077" s="1"/>
  <c r="E8076"/>
  <c r="E8077" s="1"/>
  <c r="C8076"/>
  <c r="C8077" s="1"/>
  <c r="B8076"/>
  <c r="B8077" s="1"/>
  <c r="A8076"/>
  <c r="A8077" s="1"/>
  <c r="F8054"/>
  <c r="E8054"/>
  <c r="C8054"/>
  <c r="B8054"/>
  <c r="A8054"/>
  <c r="G8054" s="1"/>
  <c r="F8052"/>
  <c r="F8053" s="1"/>
  <c r="E8052"/>
  <c r="E8053" s="1"/>
  <c r="C8052"/>
  <c r="C8053" s="1"/>
  <c r="B8052"/>
  <c r="B8053" s="1"/>
  <c r="A8052"/>
  <c r="A8053" s="1"/>
  <c r="F8030"/>
  <c r="E8030"/>
  <c r="C8030"/>
  <c r="B8030"/>
  <c r="A8030"/>
  <c r="G8030" s="1"/>
  <c r="F8028"/>
  <c r="F8029" s="1"/>
  <c r="E8028"/>
  <c r="E8029" s="1"/>
  <c r="C8028"/>
  <c r="C8029" s="1"/>
  <c r="B8028"/>
  <c r="B8029" s="1"/>
  <c r="A8028"/>
  <c r="A8029" s="1"/>
  <c r="F8006"/>
  <c r="E8006"/>
  <c r="C8006"/>
  <c r="B8006"/>
  <c r="A8006"/>
  <c r="G8006" s="1"/>
  <c r="F8004"/>
  <c r="F8005" s="1"/>
  <c r="E8004"/>
  <c r="E8005" s="1"/>
  <c r="C8004"/>
  <c r="C8005" s="1"/>
  <c r="B8004"/>
  <c r="B8005" s="1"/>
  <c r="A8004"/>
  <c r="A8005" s="1"/>
  <c r="F7982"/>
  <c r="E7982"/>
  <c r="C7982"/>
  <c r="B7982"/>
  <c r="A7982"/>
  <c r="G7982" s="1"/>
  <c r="F7980"/>
  <c r="F7981" s="1"/>
  <c r="E7980"/>
  <c r="E7981" s="1"/>
  <c r="C7980"/>
  <c r="C7981" s="1"/>
  <c r="B7980"/>
  <c r="B7981" s="1"/>
  <c r="A7980"/>
  <c r="A7981" s="1"/>
  <c r="F7958"/>
  <c r="E7958"/>
  <c r="C7958"/>
  <c r="B7958"/>
  <c r="A7958"/>
  <c r="G7958" s="1"/>
  <c r="F7956"/>
  <c r="F7957" s="1"/>
  <c r="E7956"/>
  <c r="E7957" s="1"/>
  <c r="C7956"/>
  <c r="C7957" s="1"/>
  <c r="B7956"/>
  <c r="B7957" s="1"/>
  <c r="A7956"/>
  <c r="A7957" s="1"/>
  <c r="F7934"/>
  <c r="E7934"/>
  <c r="C7934"/>
  <c r="B7934"/>
  <c r="A7934"/>
  <c r="G7934" s="1"/>
  <c r="F7932"/>
  <c r="F7933" s="1"/>
  <c r="E7932"/>
  <c r="E7933" s="1"/>
  <c r="C7932"/>
  <c r="C7933" s="1"/>
  <c r="B7932"/>
  <c r="B7933" s="1"/>
  <c r="A7932"/>
  <c r="A7933" s="1"/>
  <c r="F7910"/>
  <c r="E7910"/>
  <c r="C7910"/>
  <c r="B7910"/>
  <c r="A7910"/>
  <c r="G7910" s="1"/>
  <c r="F7908"/>
  <c r="F7909" s="1"/>
  <c r="E7908"/>
  <c r="E7909" s="1"/>
  <c r="C7908"/>
  <c r="C7909" s="1"/>
  <c r="B7908"/>
  <c r="B7909" s="1"/>
  <c r="A7908"/>
  <c r="A7909" s="1"/>
  <c r="F7886"/>
  <c r="E7886"/>
  <c r="C7886"/>
  <c r="B7886"/>
  <c r="A7886"/>
  <c r="G7886" s="1"/>
  <c r="F7884"/>
  <c r="F7885" s="1"/>
  <c r="E7884"/>
  <c r="E7885" s="1"/>
  <c r="C7884"/>
  <c r="C7885" s="1"/>
  <c r="B7884"/>
  <c r="B7885" s="1"/>
  <c r="A7884"/>
  <c r="A7885" s="1"/>
  <c r="F7862"/>
  <c r="E7862"/>
  <c r="C7862"/>
  <c r="B7862"/>
  <c r="A7862"/>
  <c r="G7862" s="1"/>
  <c r="G7861"/>
  <c r="G7885" s="1"/>
  <c r="G7909" s="1"/>
  <c r="G7860"/>
  <c r="G7884" s="1"/>
  <c r="G7908" s="1"/>
  <c r="F7860"/>
  <c r="F7861" s="1"/>
  <c r="E7860"/>
  <c r="E7861" s="1"/>
  <c r="C7860"/>
  <c r="C7861" s="1"/>
  <c r="B7860"/>
  <c r="B7861" s="1"/>
  <c r="A7860"/>
  <c r="A7861" s="1"/>
  <c r="G7859"/>
  <c r="G7883" s="1"/>
  <c r="G7907" s="1"/>
  <c r="G7931" s="1"/>
  <c r="G7955" s="1"/>
  <c r="G7858"/>
  <c r="G7882" s="1"/>
  <c r="G7906" s="1"/>
  <c r="G7857"/>
  <c r="G7881" s="1"/>
  <c r="G7905" s="1"/>
  <c r="G7856"/>
  <c r="G7880" s="1"/>
  <c r="G7904" s="1"/>
  <c r="G7855"/>
  <c r="G7879" s="1"/>
  <c r="G7903" s="1"/>
  <c r="G8047" s="1"/>
  <c r="G8071" s="1"/>
  <c r="G7854"/>
  <c r="G7878" s="1"/>
  <c r="G7902" s="1"/>
  <c r="G7853"/>
  <c r="G7877" s="1"/>
  <c r="G7901" s="1"/>
  <c r="G7852"/>
  <c r="G7876" s="1"/>
  <c r="G7900" s="1"/>
  <c r="G7972" s="1"/>
  <c r="G7996" s="1"/>
  <c r="G7851"/>
  <c r="G7875" s="1"/>
  <c r="G7899" s="1"/>
  <c r="G7850"/>
  <c r="G7874" s="1"/>
  <c r="G7898" s="1"/>
  <c r="G7970" s="1"/>
  <c r="G7849"/>
  <c r="G7873" s="1"/>
  <c r="G7897" s="1"/>
  <c r="G7848"/>
  <c r="G7872" s="1"/>
  <c r="G7896" s="1"/>
  <c r="G7847"/>
  <c r="G7871" s="1"/>
  <c r="G7895" s="1"/>
  <c r="G7846"/>
  <c r="G7870" s="1"/>
  <c r="G7894" s="1"/>
  <c r="G8038" s="1"/>
  <c r="G8062" s="1"/>
  <c r="G7845"/>
  <c r="G7869" s="1"/>
  <c r="G7893" s="1"/>
  <c r="G7844"/>
  <c r="G7868" s="1"/>
  <c r="G7892" s="1"/>
  <c r="G7964" s="1"/>
  <c r="G7988" s="1"/>
  <c r="G7843"/>
  <c r="G7867" s="1"/>
  <c r="G7891" s="1"/>
  <c r="G7842"/>
  <c r="G7866" s="1"/>
  <c r="G7890" s="1"/>
  <c r="G7914" s="1"/>
  <c r="G7938" s="1"/>
  <c r="G7841"/>
  <c r="G7865" s="1"/>
  <c r="G7889" s="1"/>
  <c r="G7840"/>
  <c r="G7864" s="1"/>
  <c r="G7888" s="1"/>
  <c r="G7839"/>
  <c r="G7863" s="1"/>
  <c r="G7887" s="1"/>
  <c r="F7838"/>
  <c r="E7838"/>
  <c r="C7838"/>
  <c r="B7838"/>
  <c r="A7838"/>
  <c r="G7838" s="1"/>
  <c r="F7836"/>
  <c r="F7837" s="1"/>
  <c r="E7836"/>
  <c r="E7837" s="1"/>
  <c r="C7836"/>
  <c r="C7837" s="1"/>
  <c r="B7836"/>
  <c r="B7837" s="1"/>
  <c r="A7836"/>
  <c r="A7837" s="1"/>
  <c r="F7814"/>
  <c r="E7814"/>
  <c r="C7814"/>
  <c r="B7814"/>
  <c r="A7814"/>
  <c r="G7814" s="1"/>
  <c r="G7768"/>
  <c r="G7767"/>
  <c r="G7766"/>
  <c r="G7765"/>
  <c r="G7764"/>
  <c r="G7763"/>
  <c r="G7762"/>
  <c r="G7761"/>
  <c r="G7760"/>
  <c r="B7057"/>
  <c r="B7058" s="1"/>
  <c r="B7059" s="1"/>
  <c r="B7060" s="1"/>
  <c r="B7061" s="1"/>
  <c r="B7062" s="1"/>
  <c r="B7063" s="1"/>
  <c r="B7064" s="1"/>
  <c r="B7065" s="1"/>
  <c r="B7066" s="1"/>
  <c r="B7067" s="1"/>
  <c r="B7068" s="1"/>
  <c r="B7069" s="1"/>
  <c r="B7070" s="1"/>
  <c r="B7071" s="1"/>
  <c r="B7072" s="1"/>
  <c r="B7073" s="1"/>
  <c r="B7074" s="1"/>
  <c r="B7075" s="1"/>
  <c r="B7076" s="1"/>
  <c r="B7077" s="1"/>
  <c r="A7057"/>
  <c r="A7058" s="1"/>
  <c r="A7059" s="1"/>
  <c r="A7060" s="1"/>
  <c r="A7061" s="1"/>
  <c r="A7062" s="1"/>
  <c r="A7063" s="1"/>
  <c r="A7064" s="1"/>
  <c r="A7065" s="1"/>
  <c r="A7066" s="1"/>
  <c r="A7067" s="1"/>
  <c r="A7068" s="1"/>
  <c r="A7069" s="1"/>
  <c r="A7070" s="1"/>
  <c r="A7071" s="1"/>
  <c r="A7072" s="1"/>
  <c r="A7073" s="1"/>
  <c r="A7074" s="1"/>
  <c r="A7075" s="1"/>
  <c r="A7076" s="1"/>
  <c r="A7077" s="1"/>
  <c r="B5701"/>
  <c r="B5702" s="1"/>
  <c r="B5703" s="1"/>
  <c r="B5704" s="1"/>
  <c r="B5705" s="1"/>
  <c r="B5706" s="1"/>
  <c r="B5707" s="1"/>
  <c r="B5708" s="1"/>
  <c r="B5709" s="1"/>
  <c r="B5710" s="1"/>
  <c r="B5711" s="1"/>
  <c r="B5712" s="1"/>
  <c r="B5713" s="1"/>
  <c r="B5714" s="1"/>
  <c r="B5715" s="1"/>
  <c r="B5716" s="1"/>
  <c r="B5717" s="1"/>
  <c r="B5718" s="1"/>
  <c r="B5719" s="1"/>
  <c r="B5720" s="1"/>
  <c r="A5701"/>
  <c r="A5702" s="1"/>
  <c r="A5703" s="1"/>
  <c r="A5704" s="1"/>
  <c r="A5705" s="1"/>
  <c r="A5706" s="1"/>
  <c r="A5707" s="1"/>
  <c r="A5708" s="1"/>
  <c r="A5709" s="1"/>
  <c r="A5710" s="1"/>
  <c r="A5711" s="1"/>
  <c r="A5712" s="1"/>
  <c r="A5713" s="1"/>
  <c r="A5714" s="1"/>
  <c r="A5715" s="1"/>
  <c r="A5716" s="1"/>
  <c r="A5717" s="1"/>
  <c r="A5718" s="1"/>
  <c r="A5719" s="1"/>
  <c r="A5720" s="1"/>
  <c r="B5609"/>
  <c r="B5610" s="1"/>
  <c r="B5611" s="1"/>
  <c r="B5612" s="1"/>
  <c r="B5613" s="1"/>
  <c r="B5614" s="1"/>
  <c r="B5615" s="1"/>
  <c r="B5616" s="1"/>
  <c r="B5617" s="1"/>
  <c r="B5618" s="1"/>
  <c r="B5619" s="1"/>
  <c r="B5620" s="1"/>
  <c r="B5621" s="1"/>
  <c r="B5622" s="1"/>
  <c r="B5623" s="1"/>
  <c r="B5624" s="1"/>
  <c r="B5625" s="1"/>
  <c r="B5626" s="1"/>
  <c r="B5627" s="1"/>
  <c r="B5628" s="1"/>
  <c r="A5609"/>
  <c r="A5610" s="1"/>
  <c r="A5611" s="1"/>
  <c r="A5612" s="1"/>
  <c r="A5613" s="1"/>
  <c r="A5614" s="1"/>
  <c r="A5615" s="1"/>
  <c r="A5616" s="1"/>
  <c r="A5617" s="1"/>
  <c r="A5618" s="1"/>
  <c r="A5619" s="1"/>
  <c r="A5620" s="1"/>
  <c r="A5621" s="1"/>
  <c r="A5622" s="1"/>
  <c r="A5623" s="1"/>
  <c r="A5624" s="1"/>
  <c r="A5625" s="1"/>
  <c r="A5626" s="1"/>
  <c r="A5627" s="1"/>
  <c r="A5628" s="1"/>
  <c r="F5376"/>
  <c r="F5377" s="1"/>
  <c r="E5376"/>
  <c r="E5377" s="1"/>
  <c r="D5376"/>
  <c r="D5377" s="1"/>
  <c r="C5376"/>
  <c r="C5377" s="1"/>
  <c r="B5376"/>
  <c r="B5377" s="1"/>
  <c r="B5378" s="1"/>
  <c r="B5379" s="1"/>
  <c r="B5380" s="1"/>
  <c r="B5381" s="1"/>
  <c r="B5382" s="1"/>
  <c r="B5383" s="1"/>
  <c r="B5384" s="1"/>
  <c r="B5385" s="1"/>
  <c r="B5386" s="1"/>
  <c r="B5387" s="1"/>
  <c r="B5388" s="1"/>
  <c r="B5389" s="1"/>
  <c r="B5390" s="1"/>
  <c r="B5391" s="1"/>
  <c r="B5392" s="1"/>
  <c r="B5393" s="1"/>
  <c r="B5394" s="1"/>
  <c r="B5395" s="1"/>
  <c r="B5396" s="1"/>
  <c r="B5397" s="1"/>
  <c r="B5398" s="1"/>
  <c r="A5376"/>
  <c r="A5377" s="1"/>
  <c r="A5378" s="1"/>
  <c r="A5379" s="1"/>
  <c r="A5380" s="1"/>
  <c r="A5381" s="1"/>
  <c r="A5382" s="1"/>
  <c r="A5383" s="1"/>
  <c r="A5384" s="1"/>
  <c r="A5385" s="1"/>
  <c r="A5386" s="1"/>
  <c r="A5387" s="1"/>
  <c r="A5388" s="1"/>
  <c r="A5389" s="1"/>
  <c r="A5390" s="1"/>
  <c r="A5391" s="1"/>
  <c r="A5392" s="1"/>
  <c r="A5393" s="1"/>
  <c r="A5394" s="1"/>
  <c r="A5395" s="1"/>
  <c r="A5396" s="1"/>
  <c r="A5397" s="1"/>
  <c r="A5398" s="1"/>
  <c r="F5354"/>
  <c r="E5354"/>
  <c r="D5354"/>
  <c r="C5354"/>
  <c r="B5354"/>
  <c r="A5354"/>
  <c r="G5354" s="1"/>
  <c r="F5352"/>
  <c r="F5353" s="1"/>
  <c r="E5352"/>
  <c r="E5353" s="1"/>
  <c r="D5352"/>
  <c r="D5353" s="1"/>
  <c r="C5352"/>
  <c r="C5353" s="1"/>
  <c r="B5352"/>
  <c r="B5353" s="1"/>
  <c r="A5352"/>
  <c r="A5353" s="1"/>
  <c r="F5330"/>
  <c r="E5330"/>
  <c r="D5330"/>
  <c r="C5330"/>
  <c r="B5330"/>
  <c r="A5330"/>
  <c r="G5330" s="1"/>
  <c r="F5328"/>
  <c r="F5329" s="1"/>
  <c r="E5328"/>
  <c r="E5329" s="1"/>
  <c r="D5328"/>
  <c r="D5329" s="1"/>
  <c r="C5328"/>
  <c r="C5329" s="1"/>
  <c r="B5328"/>
  <c r="B5329" s="1"/>
  <c r="A5328"/>
  <c r="A5329" s="1"/>
  <c r="F5306"/>
  <c r="E5306"/>
  <c r="D5306"/>
  <c r="C5306"/>
  <c r="B5306"/>
  <c r="A5306"/>
  <c r="G5306" s="1"/>
  <c r="F5304"/>
  <c r="F5305" s="1"/>
  <c r="E5304"/>
  <c r="E5305" s="1"/>
  <c r="D5304"/>
  <c r="D5305" s="1"/>
  <c r="C5304"/>
  <c r="C5305" s="1"/>
  <c r="B5304"/>
  <c r="B5305" s="1"/>
  <c r="A5304"/>
  <c r="A5305" s="1"/>
  <c r="F5282"/>
  <c r="E5282"/>
  <c r="D5282"/>
  <c r="C5282"/>
  <c r="B5282"/>
  <c r="A5282"/>
  <c r="G5282" s="1"/>
  <c r="F5280"/>
  <c r="F5281" s="1"/>
  <c r="E5280"/>
  <c r="E5281" s="1"/>
  <c r="D5280"/>
  <c r="D5281" s="1"/>
  <c r="C5280"/>
  <c r="C5281" s="1"/>
  <c r="B5280"/>
  <c r="B5281" s="1"/>
  <c r="A5280"/>
  <c r="A5281" s="1"/>
  <c r="F5258"/>
  <c r="E5258"/>
  <c r="D5258"/>
  <c r="C5258"/>
  <c r="B5258"/>
  <c r="A5258"/>
  <c r="G5258" s="1"/>
  <c r="F5256"/>
  <c r="F5257" s="1"/>
  <c r="E5256"/>
  <c r="E5257" s="1"/>
  <c r="D5256"/>
  <c r="D5257" s="1"/>
  <c r="C5256"/>
  <c r="C5257" s="1"/>
  <c r="B5256"/>
  <c r="B5257" s="1"/>
  <c r="A5256"/>
  <c r="A5257" s="1"/>
  <c r="F5234"/>
  <c r="E5234"/>
  <c r="D5234"/>
  <c r="C5234"/>
  <c r="B5234"/>
  <c r="A5234"/>
  <c r="G5234" s="1"/>
  <c r="F5232"/>
  <c r="F5233" s="1"/>
  <c r="E5232"/>
  <c r="E5233" s="1"/>
  <c r="D5232"/>
  <c r="D5233" s="1"/>
  <c r="C5232"/>
  <c r="C5233" s="1"/>
  <c r="B5232"/>
  <c r="B5233" s="1"/>
  <c r="A5232"/>
  <c r="A5233" s="1"/>
  <c r="F5210"/>
  <c r="E5210"/>
  <c r="D5210"/>
  <c r="C5210"/>
  <c r="B5210"/>
  <c r="A5210"/>
  <c r="G5210" s="1"/>
  <c r="F5208"/>
  <c r="F5209" s="1"/>
  <c r="E5208"/>
  <c r="E5209" s="1"/>
  <c r="D5208"/>
  <c r="D5209" s="1"/>
  <c r="C5208"/>
  <c r="C5209" s="1"/>
  <c r="B5208"/>
  <c r="B5209" s="1"/>
  <c r="A5208"/>
  <c r="A5209" s="1"/>
  <c r="F5186"/>
  <c r="E5186"/>
  <c r="D5186"/>
  <c r="C5186"/>
  <c r="B5186"/>
  <c r="A5186"/>
  <c r="G5186" s="1"/>
  <c r="F5184"/>
  <c r="F5185" s="1"/>
  <c r="E5184"/>
  <c r="E5185" s="1"/>
  <c r="D5184"/>
  <c r="D5185" s="1"/>
  <c r="C5184"/>
  <c r="C5185" s="1"/>
  <c r="B5184"/>
  <c r="B5185" s="1"/>
  <c r="A5184"/>
  <c r="A5185" s="1"/>
  <c r="F5162"/>
  <c r="E5162"/>
  <c r="D5162"/>
  <c r="C5162"/>
  <c r="B5162"/>
  <c r="A5162"/>
  <c r="G5162" s="1"/>
  <c r="F5160"/>
  <c r="F5161" s="1"/>
  <c r="E5160"/>
  <c r="E5161" s="1"/>
  <c r="D5160"/>
  <c r="D5161" s="1"/>
  <c r="C5160"/>
  <c r="C5161" s="1"/>
  <c r="B5160"/>
  <c r="B5161" s="1"/>
  <c r="A5160"/>
  <c r="A5161" s="1"/>
  <c r="F5138"/>
  <c r="E5138"/>
  <c r="D5138"/>
  <c r="C5138"/>
  <c r="B5138"/>
  <c r="A5138"/>
  <c r="G5138" s="1"/>
  <c r="F5136"/>
  <c r="F5137" s="1"/>
  <c r="E5136"/>
  <c r="E5137" s="1"/>
  <c r="D5136"/>
  <c r="D5137" s="1"/>
  <c r="C5136"/>
  <c r="C5137" s="1"/>
  <c r="B5136"/>
  <c r="B5137" s="1"/>
  <c r="A5136"/>
  <c r="A5137" s="1"/>
  <c r="F5114"/>
  <c r="E5114"/>
  <c r="D5114"/>
  <c r="C5114"/>
  <c r="B5114"/>
  <c r="A5114"/>
  <c r="G5114" s="1"/>
  <c r="F5112"/>
  <c r="F5113" s="1"/>
  <c r="E5112"/>
  <c r="E5113" s="1"/>
  <c r="D5112"/>
  <c r="D5113" s="1"/>
  <c r="C5112"/>
  <c r="C5113" s="1"/>
  <c r="B5112"/>
  <c r="B5113" s="1"/>
  <c r="A5112"/>
  <c r="A5113" s="1"/>
  <c r="F5090"/>
  <c r="E5090"/>
  <c r="D5090"/>
  <c r="C5090"/>
  <c r="B5090"/>
  <c r="A5090"/>
  <c r="G5090" s="1"/>
  <c r="F5088"/>
  <c r="F5089" s="1"/>
  <c r="E5088"/>
  <c r="E5089" s="1"/>
  <c r="D5088"/>
  <c r="D5089" s="1"/>
  <c r="C5088"/>
  <c r="C5089" s="1"/>
  <c r="B5088"/>
  <c r="B5089" s="1"/>
  <c r="A5088"/>
  <c r="A5089" s="1"/>
  <c r="F5066"/>
  <c r="E5066"/>
  <c r="D5066"/>
  <c r="C5066"/>
  <c r="B5066"/>
  <c r="A5066"/>
  <c r="G5066" s="1"/>
  <c r="F5064"/>
  <c r="F5065" s="1"/>
  <c r="E5064"/>
  <c r="E5065" s="1"/>
  <c r="D5064"/>
  <c r="D5065" s="1"/>
  <c r="C5064"/>
  <c r="C5065" s="1"/>
  <c r="B5064"/>
  <c r="B5065" s="1"/>
  <c r="A5064"/>
  <c r="A5065" s="1"/>
  <c r="F5042"/>
  <c r="E5042"/>
  <c r="D5042"/>
  <c r="C5042"/>
  <c r="B5042"/>
  <c r="A5042"/>
  <c r="G5042" s="1"/>
  <c r="F5040"/>
  <c r="F5041" s="1"/>
  <c r="E5040"/>
  <c r="E5041" s="1"/>
  <c r="D5040"/>
  <c r="D5041" s="1"/>
  <c r="C5040"/>
  <c r="C5041" s="1"/>
  <c r="B5040"/>
  <c r="B5041" s="1"/>
  <c r="A5040"/>
  <c r="A5041" s="1"/>
  <c r="F5018"/>
  <c r="E5018"/>
  <c r="D5018"/>
  <c r="C5018"/>
  <c r="B5018"/>
  <c r="A5018"/>
  <c r="G5018" s="1"/>
  <c r="F5016"/>
  <c r="F5017" s="1"/>
  <c r="E5016"/>
  <c r="E5017" s="1"/>
  <c r="D5016"/>
  <c r="D5017" s="1"/>
  <c r="C5016"/>
  <c r="C5017" s="1"/>
  <c r="B5016"/>
  <c r="B5017" s="1"/>
  <c r="A5016"/>
  <c r="A5017" s="1"/>
  <c r="F4994"/>
  <c r="E4994"/>
  <c r="D4994"/>
  <c r="C4994"/>
  <c r="B4994"/>
  <c r="A4994"/>
  <c r="G4994" s="1"/>
  <c r="F4992"/>
  <c r="F4993" s="1"/>
  <c r="E4992"/>
  <c r="E4993" s="1"/>
  <c r="D4992"/>
  <c r="D4993" s="1"/>
  <c r="C4992"/>
  <c r="C4993" s="1"/>
  <c r="B4992"/>
  <c r="B4993" s="1"/>
  <c r="A4992"/>
  <c r="A4993" s="1"/>
  <c r="F4970"/>
  <c r="E4970"/>
  <c r="D4970"/>
  <c r="C4970"/>
  <c r="B4970"/>
  <c r="A4970"/>
  <c r="G4970" s="1"/>
  <c r="F4968"/>
  <c r="F4969" s="1"/>
  <c r="E4968"/>
  <c r="E4969" s="1"/>
  <c r="D4968"/>
  <c r="D4969" s="1"/>
  <c r="C4968"/>
  <c r="C4969" s="1"/>
  <c r="B4968"/>
  <c r="B4969" s="1"/>
  <c r="A4968"/>
  <c r="A4969" s="1"/>
  <c r="F4946"/>
  <c r="E4946"/>
  <c r="D4946"/>
  <c r="C4946"/>
  <c r="B4946"/>
  <c r="A4946"/>
  <c r="G4946" s="1"/>
  <c r="F4944"/>
  <c r="F4945" s="1"/>
  <c r="E4944"/>
  <c r="E4945" s="1"/>
  <c r="D4944"/>
  <c r="D4945" s="1"/>
  <c r="C4944"/>
  <c r="C4945" s="1"/>
  <c r="B4944"/>
  <c r="B4945" s="1"/>
  <c r="A4944"/>
  <c r="A4945" s="1"/>
  <c r="F4922"/>
  <c r="E4922"/>
  <c r="D4922"/>
  <c r="C4922"/>
  <c r="B4922"/>
  <c r="A4922"/>
  <c r="G4922" s="1"/>
  <c r="E4920"/>
  <c r="E4921" s="1"/>
  <c r="D4920"/>
  <c r="D4921" s="1"/>
  <c r="C4920"/>
  <c r="C4921" s="1"/>
  <c r="B4920"/>
  <c r="B4921" s="1"/>
  <c r="A4920"/>
  <c r="A4921" s="1"/>
  <c r="E4898"/>
  <c r="D4898"/>
  <c r="C4898"/>
  <c r="B4898"/>
  <c r="A4898"/>
  <c r="G4898" s="1"/>
  <c r="F4896"/>
  <c r="F4897" s="1"/>
  <c r="E4896"/>
  <c r="E4897" s="1"/>
  <c r="D4896"/>
  <c r="D4897" s="1"/>
  <c r="C4896"/>
  <c r="C4897" s="1"/>
  <c r="B4896"/>
  <c r="B4897" s="1"/>
  <c r="A4896"/>
  <c r="A4897" s="1"/>
  <c r="F4874"/>
  <c r="E4874"/>
  <c r="D4874"/>
  <c r="C4874"/>
  <c r="B4874"/>
  <c r="A4874"/>
  <c r="G4874" s="1"/>
  <c r="F4872"/>
  <c r="F4873" s="1"/>
  <c r="E4872"/>
  <c r="E4873" s="1"/>
  <c r="D4872"/>
  <c r="D4873" s="1"/>
  <c r="C4872"/>
  <c r="C4873" s="1"/>
  <c r="B4872"/>
  <c r="B4873" s="1"/>
  <c r="A4872"/>
  <c r="A4873" s="1"/>
  <c r="F4850"/>
  <c r="E4850"/>
  <c r="D4850"/>
  <c r="C4850"/>
  <c r="B4850"/>
  <c r="A4850"/>
  <c r="G4850" s="1"/>
  <c r="F4848"/>
  <c r="F4849" s="1"/>
  <c r="E4848"/>
  <c r="E4849" s="1"/>
  <c r="D4848"/>
  <c r="D4849" s="1"/>
  <c r="C4848"/>
  <c r="C4849" s="1"/>
  <c r="B4848"/>
  <c r="B4849" s="1"/>
  <c r="A4848"/>
  <c r="A4849" s="1"/>
  <c r="F4826"/>
  <c r="E4826"/>
  <c r="D4826"/>
  <c r="C4826"/>
  <c r="B4826"/>
  <c r="A4826"/>
  <c r="G4826" s="1"/>
  <c r="F4824"/>
  <c r="F4825" s="1"/>
  <c r="E4824"/>
  <c r="E4825" s="1"/>
  <c r="D4824"/>
  <c r="D4825" s="1"/>
  <c r="C4824"/>
  <c r="C4825" s="1"/>
  <c r="B4824"/>
  <c r="B4825" s="1"/>
  <c r="A4824"/>
  <c r="A4825" s="1"/>
  <c r="F4802"/>
  <c r="E4802"/>
  <c r="D4802"/>
  <c r="C4802"/>
  <c r="B4802"/>
  <c r="A4802"/>
  <c r="G4802" s="1"/>
  <c r="F4800"/>
  <c r="F4801" s="1"/>
  <c r="E4800"/>
  <c r="E4801" s="1"/>
  <c r="D4800"/>
  <c r="D4801" s="1"/>
  <c r="C4800"/>
  <c r="C4801" s="1"/>
  <c r="B4800"/>
  <c r="B4801" s="1"/>
  <c r="A4800"/>
  <c r="A4801" s="1"/>
  <c r="F4778"/>
  <c r="E4778"/>
  <c r="D4778"/>
  <c r="C4778"/>
  <c r="B4778"/>
  <c r="A4778"/>
  <c r="G4778" s="1"/>
  <c r="F4776"/>
  <c r="F4777" s="1"/>
  <c r="E4776"/>
  <c r="E4777" s="1"/>
  <c r="D4776"/>
  <c r="D4777" s="1"/>
  <c r="C4776"/>
  <c r="C4777" s="1"/>
  <c r="B4776"/>
  <c r="B4777" s="1"/>
  <c r="A4776"/>
  <c r="A4777" s="1"/>
  <c r="F4754"/>
  <c r="E4754"/>
  <c r="D4754"/>
  <c r="C4754"/>
  <c r="B4754"/>
  <c r="A4754"/>
  <c r="G4754" s="1"/>
  <c r="E4752"/>
  <c r="E4753" s="1"/>
  <c r="C4752"/>
  <c r="C4753" s="1"/>
  <c r="B4752"/>
  <c r="B4753" s="1"/>
  <c r="A4752"/>
  <c r="A4753" s="1"/>
  <c r="E4730"/>
  <c r="C4730"/>
  <c r="B4730"/>
  <c r="A4730"/>
  <c r="G4730" s="1"/>
  <c r="F4728"/>
  <c r="F4729" s="1"/>
  <c r="E4728"/>
  <c r="E4729" s="1"/>
  <c r="C4728"/>
  <c r="C4729" s="1"/>
  <c r="B4728"/>
  <c r="B4729" s="1"/>
  <c r="A4728"/>
  <c r="A4729" s="1"/>
  <c r="F4706"/>
  <c r="E4706"/>
  <c r="C4706"/>
  <c r="B4706"/>
  <c r="A4706"/>
  <c r="G4706" s="1"/>
  <c r="F4704"/>
  <c r="F4705" s="1"/>
  <c r="E4704"/>
  <c r="E4705" s="1"/>
  <c r="C4704"/>
  <c r="C4705" s="1"/>
  <c r="B4704"/>
  <c r="B4705" s="1"/>
  <c r="A4704"/>
  <c r="A4705" s="1"/>
  <c r="G4682"/>
  <c r="F4680"/>
  <c r="F4681" s="1"/>
  <c r="E4680"/>
  <c r="E4681" s="1"/>
  <c r="C4680"/>
  <c r="C4681" s="1"/>
  <c r="B4680"/>
  <c r="B4681" s="1"/>
  <c r="A4680"/>
  <c r="A4681" s="1"/>
  <c r="F4658"/>
  <c r="E4658"/>
  <c r="C4658"/>
  <c r="B4658"/>
  <c r="A4658"/>
  <c r="G4658" s="1"/>
  <c r="F4656"/>
  <c r="F4657" s="1"/>
  <c r="E4656"/>
  <c r="E4657" s="1"/>
  <c r="C4656"/>
  <c r="C4657" s="1"/>
  <c r="B4656"/>
  <c r="B4657" s="1"/>
  <c r="A4656"/>
  <c r="A4657" s="1"/>
  <c r="F4634"/>
  <c r="E4634"/>
  <c r="C4634"/>
  <c r="B4634"/>
  <c r="A4634"/>
  <c r="G4634" s="1"/>
  <c r="F4632"/>
  <c r="F4633" s="1"/>
  <c r="E4632"/>
  <c r="E4633" s="1"/>
  <c r="C4632"/>
  <c r="C4633" s="1"/>
  <c r="B4632"/>
  <c r="B4633" s="1"/>
  <c r="A4632"/>
  <c r="A4633" s="1"/>
  <c r="F4610"/>
  <c r="E4610"/>
  <c r="C4610"/>
  <c r="B4610"/>
  <c r="A4610"/>
  <c r="G4610" s="1"/>
  <c r="F4608"/>
  <c r="F4609" s="1"/>
  <c r="E4608"/>
  <c r="E4609" s="1"/>
  <c r="C4608"/>
  <c r="C4609" s="1"/>
  <c r="B4608"/>
  <c r="B4609" s="1"/>
  <c r="A4608"/>
  <c r="A4609" s="1"/>
  <c r="F4586"/>
  <c r="E4586"/>
  <c r="C4586"/>
  <c r="B4586"/>
  <c r="A4586"/>
  <c r="G4586" s="1"/>
  <c r="F4584"/>
  <c r="F4585" s="1"/>
  <c r="E4584"/>
  <c r="E4585" s="1"/>
  <c r="C4584"/>
  <c r="C4585" s="1"/>
  <c r="B4584"/>
  <c r="B4585" s="1"/>
  <c r="A4584"/>
  <c r="A4585" s="1"/>
  <c r="F4562"/>
  <c r="E4562"/>
  <c r="C4562"/>
  <c r="B4562"/>
  <c r="A4562"/>
  <c r="G4562" s="1"/>
  <c r="F4560"/>
  <c r="F4561" s="1"/>
  <c r="E4560"/>
  <c r="E4561" s="1"/>
  <c r="C4560"/>
  <c r="C4561" s="1"/>
  <c r="B4560"/>
  <c r="B4561" s="1"/>
  <c r="A4560"/>
  <c r="A4561" s="1"/>
  <c r="F4538"/>
  <c r="E4538"/>
  <c r="C4538"/>
  <c r="B4538"/>
  <c r="A4538"/>
  <c r="G4538" s="1"/>
  <c r="F4536"/>
  <c r="F4537" s="1"/>
  <c r="E4536"/>
  <c r="E4537" s="1"/>
  <c r="C4536"/>
  <c r="C4537" s="1"/>
  <c r="B4536"/>
  <c r="B4537" s="1"/>
  <c r="A4536"/>
  <c r="A4537" s="1"/>
  <c r="F4514"/>
  <c r="E4514"/>
  <c r="C4514"/>
  <c r="B4514"/>
  <c r="A4514"/>
  <c r="G4514" s="1"/>
  <c r="F4512"/>
  <c r="F4513" s="1"/>
  <c r="E4512"/>
  <c r="E4513" s="1"/>
  <c r="C4512"/>
  <c r="C4513" s="1"/>
  <c r="B4512"/>
  <c r="B4513" s="1"/>
  <c r="A4512"/>
  <c r="A4513" s="1"/>
  <c r="F4490"/>
  <c r="E4490"/>
  <c r="C4490"/>
  <c r="B4490"/>
  <c r="A4490"/>
  <c r="G4490" s="1"/>
  <c r="F4488"/>
  <c r="F4489" s="1"/>
  <c r="E4488"/>
  <c r="E4489" s="1"/>
  <c r="C4488"/>
  <c r="C4489" s="1"/>
  <c r="B4488"/>
  <c r="B4489" s="1"/>
  <c r="A4488"/>
  <c r="A4489" s="1"/>
  <c r="F4466"/>
  <c r="E4466"/>
  <c r="C4466"/>
  <c r="B4466"/>
  <c r="A4466"/>
  <c r="G4466" s="1"/>
  <c r="F4464"/>
  <c r="F4465" s="1"/>
  <c r="E4464"/>
  <c r="E4465" s="1"/>
  <c r="C4464"/>
  <c r="C4465" s="1"/>
  <c r="B4464"/>
  <c r="B4465" s="1"/>
  <c r="A4464"/>
  <c r="A4465" s="1"/>
  <c r="F4442"/>
  <c r="E4442"/>
  <c r="C4442"/>
  <c r="B4442"/>
  <c r="A4442"/>
  <c r="G4442" s="1"/>
  <c r="F4440"/>
  <c r="F4441" s="1"/>
  <c r="E4440"/>
  <c r="E4441" s="1"/>
  <c r="C4440"/>
  <c r="C4441" s="1"/>
  <c r="B4440"/>
  <c r="B4441" s="1"/>
  <c r="A4440"/>
  <c r="A4441" s="1"/>
  <c r="F4418"/>
  <c r="E4418"/>
  <c r="C4418"/>
  <c r="B4418"/>
  <c r="A4418"/>
  <c r="G4418" s="1"/>
  <c r="F4416"/>
  <c r="F4417" s="1"/>
  <c r="E4416"/>
  <c r="E4417" s="1"/>
  <c r="D4416"/>
  <c r="D4417" s="1"/>
  <c r="C4416"/>
  <c r="C4417" s="1"/>
  <c r="B4416"/>
  <c r="B4417" s="1"/>
  <c r="A4416"/>
  <c r="A4417" s="1"/>
  <c r="F4394"/>
  <c r="E4394"/>
  <c r="D4394"/>
  <c r="C4394"/>
  <c r="B4394"/>
  <c r="A4394"/>
  <c r="G4394" s="1"/>
  <c r="E4392"/>
  <c r="E4393" s="1"/>
  <c r="D4392"/>
  <c r="D4393" s="1"/>
  <c r="C4392"/>
  <c r="C4393" s="1"/>
  <c r="B4392"/>
  <c r="B4393" s="1"/>
  <c r="A4392"/>
  <c r="A4393" s="1"/>
  <c r="E4370"/>
  <c r="D4370"/>
  <c r="C4370"/>
  <c r="B4370"/>
  <c r="A4370"/>
  <c r="G4370" s="1"/>
  <c r="E4368"/>
  <c r="E4369" s="1"/>
  <c r="D4368"/>
  <c r="D4369" s="1"/>
  <c r="C4368"/>
  <c r="C4369" s="1"/>
  <c r="B4368"/>
  <c r="B4369" s="1"/>
  <c r="A4368"/>
  <c r="A4369" s="1"/>
  <c r="E4346"/>
  <c r="D4346"/>
  <c r="C4346"/>
  <c r="B4346"/>
  <c r="A4346"/>
  <c r="G4346" s="1"/>
  <c r="E4344"/>
  <c r="E4345" s="1"/>
  <c r="D4344"/>
  <c r="D4345" s="1"/>
  <c r="C4344"/>
  <c r="C4345" s="1"/>
  <c r="B4344"/>
  <c r="B4345" s="1"/>
  <c r="A4344"/>
  <c r="A4345" s="1"/>
  <c r="E4322"/>
  <c r="D4322"/>
  <c r="C4322"/>
  <c r="B4322"/>
  <c r="A4322"/>
  <c r="G4322" s="1"/>
  <c r="F4320"/>
  <c r="F4321" s="1"/>
  <c r="E4320"/>
  <c r="E4321" s="1"/>
  <c r="D4320"/>
  <c r="D4321" s="1"/>
  <c r="C4320"/>
  <c r="C4321" s="1"/>
  <c r="B4320"/>
  <c r="B4321" s="1"/>
  <c r="A4320"/>
  <c r="A4321" s="1"/>
  <c r="F4298"/>
  <c r="E4298"/>
  <c r="D4298"/>
  <c r="C4298"/>
  <c r="B4298"/>
  <c r="A4298"/>
  <c r="G4298" s="1"/>
  <c r="F4296"/>
  <c r="F4297" s="1"/>
  <c r="E4296"/>
  <c r="E4297" s="1"/>
  <c r="D4296"/>
  <c r="D4297" s="1"/>
  <c r="C4296"/>
  <c r="C4297" s="1"/>
  <c r="B4296"/>
  <c r="B4297" s="1"/>
  <c r="A4296"/>
  <c r="A4297" s="1"/>
  <c r="F4274"/>
  <c r="E4274"/>
  <c r="D4274"/>
  <c r="C4274"/>
  <c r="B4274"/>
  <c r="A4274"/>
  <c r="G4274" s="1"/>
  <c r="F4272"/>
  <c r="F4273" s="1"/>
  <c r="E4272"/>
  <c r="E4273" s="1"/>
  <c r="D4272"/>
  <c r="D4273" s="1"/>
  <c r="C4272"/>
  <c r="C4273" s="1"/>
  <c r="B4272"/>
  <c r="B4273" s="1"/>
  <c r="A4272"/>
  <c r="A4273" s="1"/>
  <c r="F4250"/>
  <c r="E4250"/>
  <c r="D4250"/>
  <c r="C4250"/>
  <c r="B4250"/>
  <c r="A4250"/>
  <c r="G4250" s="1"/>
  <c r="F4248"/>
  <c r="F4249" s="1"/>
  <c r="E4248"/>
  <c r="E4249" s="1"/>
  <c r="D4248"/>
  <c r="D4249" s="1"/>
  <c r="C4248"/>
  <c r="C4249" s="1"/>
  <c r="B4248"/>
  <c r="B4249" s="1"/>
  <c r="A4248"/>
  <c r="A4249" s="1"/>
  <c r="F4226"/>
  <c r="E4226"/>
  <c r="D4226"/>
  <c r="C4226"/>
  <c r="B4226"/>
  <c r="A4226"/>
  <c r="G4226" s="1"/>
  <c r="F4224"/>
  <c r="F4225" s="1"/>
  <c r="E4224"/>
  <c r="E4225" s="1"/>
  <c r="D4224"/>
  <c r="D4225" s="1"/>
  <c r="C4224"/>
  <c r="C4225" s="1"/>
  <c r="B4224"/>
  <c r="B4225" s="1"/>
  <c r="A4224"/>
  <c r="A4225" s="1"/>
  <c r="F4202"/>
  <c r="E4202"/>
  <c r="D4202"/>
  <c r="C4202"/>
  <c r="B4202"/>
  <c r="A4202"/>
  <c r="G4202" s="1"/>
  <c r="F4200"/>
  <c r="F4201" s="1"/>
  <c r="E4200"/>
  <c r="E4201" s="1"/>
  <c r="D4200"/>
  <c r="D4201" s="1"/>
  <c r="C4200"/>
  <c r="C4201" s="1"/>
  <c r="B4200"/>
  <c r="B4201" s="1"/>
  <c r="A4200"/>
  <c r="A4201" s="1"/>
  <c r="F4178"/>
  <c r="E4178"/>
  <c r="D4178"/>
  <c r="C4178"/>
  <c r="B4178"/>
  <c r="A4178"/>
  <c r="G4178" s="1"/>
  <c r="F4176"/>
  <c r="F4177" s="1"/>
  <c r="E4176"/>
  <c r="E4177" s="1"/>
  <c r="D4176"/>
  <c r="D4177" s="1"/>
  <c r="C4176"/>
  <c r="C4177" s="1"/>
  <c r="B4176"/>
  <c r="B4177" s="1"/>
  <c r="A4176"/>
  <c r="A4177" s="1"/>
  <c r="F4154"/>
  <c r="E4154"/>
  <c r="D4154"/>
  <c r="C4154"/>
  <c r="B4154"/>
  <c r="A4154"/>
  <c r="G4154" s="1"/>
  <c r="F4152"/>
  <c r="F4153" s="1"/>
  <c r="E4152"/>
  <c r="E4153" s="1"/>
  <c r="D4152"/>
  <c r="D4153" s="1"/>
  <c r="C4152"/>
  <c r="C4153" s="1"/>
  <c r="B4152"/>
  <c r="B4153" s="1"/>
  <c r="A4152"/>
  <c r="A4153" s="1"/>
  <c r="F4130"/>
  <c r="E4130"/>
  <c r="D4130"/>
  <c r="C4130"/>
  <c r="B4130"/>
  <c r="A4130"/>
  <c r="G4130" s="1"/>
  <c r="F4128"/>
  <c r="F4129" s="1"/>
  <c r="E4128"/>
  <c r="E4129" s="1"/>
  <c r="D4128"/>
  <c r="D4129" s="1"/>
  <c r="C4128"/>
  <c r="C4129" s="1"/>
  <c r="B4128"/>
  <c r="B4129" s="1"/>
  <c r="A4128"/>
  <c r="A4129" s="1"/>
  <c r="F4106"/>
  <c r="E4106"/>
  <c r="D4106"/>
  <c r="C4106"/>
  <c r="B4106"/>
  <c r="A4106"/>
  <c r="G4106" s="1"/>
  <c r="F4104"/>
  <c r="F4105" s="1"/>
  <c r="E4104"/>
  <c r="E4105" s="1"/>
  <c r="D4104"/>
  <c r="D4105" s="1"/>
  <c r="C4104"/>
  <c r="C4105" s="1"/>
  <c r="B4104"/>
  <c r="B4105" s="1"/>
  <c r="A4104"/>
  <c r="A4105" s="1"/>
  <c r="F4082"/>
  <c r="E4082"/>
  <c r="D4082"/>
  <c r="C4082"/>
  <c r="B4082"/>
  <c r="A4082"/>
  <c r="G4082" s="1"/>
  <c r="F4080"/>
  <c r="F4081" s="1"/>
  <c r="E4080"/>
  <c r="E4081" s="1"/>
  <c r="D4080"/>
  <c r="D4081" s="1"/>
  <c r="C4080"/>
  <c r="C4081" s="1"/>
  <c r="B4080"/>
  <c r="B4081" s="1"/>
  <c r="A4080"/>
  <c r="A4081" s="1"/>
  <c r="F4058"/>
  <c r="E4058"/>
  <c r="D4058"/>
  <c r="C4058"/>
  <c r="B4058"/>
  <c r="A4058"/>
  <c r="G4058" s="1"/>
  <c r="F4056"/>
  <c r="F4057" s="1"/>
  <c r="E4056"/>
  <c r="E4057" s="1"/>
  <c r="D4056"/>
  <c r="D4057" s="1"/>
  <c r="C4056"/>
  <c r="C4057" s="1"/>
  <c r="B4056"/>
  <c r="B4057" s="1"/>
  <c r="A4056"/>
  <c r="A4057" s="1"/>
  <c r="F4034"/>
  <c r="E4034"/>
  <c r="D4034"/>
  <c r="C4034"/>
  <c r="B4034"/>
  <c r="A4034"/>
  <c r="G4034" s="1"/>
  <c r="F4032"/>
  <c r="F4033" s="1"/>
  <c r="E4032"/>
  <c r="E4033" s="1"/>
  <c r="D4032"/>
  <c r="D4033" s="1"/>
  <c r="C4032"/>
  <c r="C4033" s="1"/>
  <c r="B4032"/>
  <c r="B4033" s="1"/>
  <c r="A4032"/>
  <c r="A4033" s="1"/>
  <c r="F4010"/>
  <c r="E4010"/>
  <c r="D4010"/>
  <c r="C4010"/>
  <c r="B4010"/>
  <c r="A4010"/>
  <c r="G4010" s="1"/>
  <c r="F4008"/>
  <c r="F4009" s="1"/>
  <c r="E4008"/>
  <c r="E4009" s="1"/>
  <c r="D4008"/>
  <c r="D4009" s="1"/>
  <c r="C4008"/>
  <c r="C4009" s="1"/>
  <c r="B4008"/>
  <c r="B4009" s="1"/>
  <c r="A4008"/>
  <c r="A4009" s="1"/>
  <c r="F3986"/>
  <c r="E3986"/>
  <c r="D3986"/>
  <c r="C3986"/>
  <c r="B3986"/>
  <c r="A3986"/>
  <c r="G3986" s="1"/>
  <c r="F3984"/>
  <c r="F3985" s="1"/>
  <c r="E3984"/>
  <c r="E3985" s="1"/>
  <c r="D3984"/>
  <c r="D3985" s="1"/>
  <c r="C3984"/>
  <c r="C3985" s="1"/>
  <c r="B3984"/>
  <c r="B3985" s="1"/>
  <c r="A3984"/>
  <c r="A3985" s="1"/>
  <c r="F3962"/>
  <c r="E3962"/>
  <c r="D3962"/>
  <c r="C3962"/>
  <c r="B3962"/>
  <c r="A3962"/>
  <c r="G3962" s="1"/>
  <c r="F3960"/>
  <c r="F3961" s="1"/>
  <c r="E3960"/>
  <c r="E3961" s="1"/>
  <c r="D3960"/>
  <c r="D3961" s="1"/>
  <c r="C3960"/>
  <c r="C3961" s="1"/>
  <c r="B3960"/>
  <c r="B3961" s="1"/>
  <c r="A3960"/>
  <c r="A3961" s="1"/>
  <c r="F3938"/>
  <c r="E3938"/>
  <c r="D3938"/>
  <c r="C3938"/>
  <c r="B3938"/>
  <c r="A3938"/>
  <c r="G3938" s="1"/>
  <c r="G3937"/>
  <c r="G3961" s="1"/>
  <c r="G3985" s="1"/>
  <c r="G4009" s="1"/>
  <c r="G4033" s="1"/>
  <c r="G4057" s="1"/>
  <c r="G4081" s="1"/>
  <c r="G4105" s="1"/>
  <c r="G4129" s="1"/>
  <c r="G4153" s="1"/>
  <c r="G4177" s="1"/>
  <c r="G4201" s="1"/>
  <c r="G4225" s="1"/>
  <c r="G4249" s="1"/>
  <c r="G4273" s="1"/>
  <c r="G4297" s="1"/>
  <c r="G4321" s="1"/>
  <c r="G4345" s="1"/>
  <c r="G4369" s="1"/>
  <c r="G4393" s="1"/>
  <c r="G4417" s="1"/>
  <c r="G4441" s="1"/>
  <c r="G4465" s="1"/>
  <c r="G4489" s="1"/>
  <c r="G4513" s="1"/>
  <c r="G4537" s="1"/>
  <c r="G4561" s="1"/>
  <c r="G4585" s="1"/>
  <c r="G4609" s="1"/>
  <c r="G4633" s="1"/>
  <c r="G4657" s="1"/>
  <c r="G4681" s="1"/>
  <c r="G4705" s="1"/>
  <c r="G4729" s="1"/>
  <c r="G4753" s="1"/>
  <c r="G4777" s="1"/>
  <c r="G4801" s="1"/>
  <c r="G4825" s="1"/>
  <c r="G4849" s="1"/>
  <c r="G4873" s="1"/>
  <c r="G4897" s="1"/>
  <c r="G4921" s="1"/>
  <c r="G4945" s="1"/>
  <c r="G4969" s="1"/>
  <c r="G4993" s="1"/>
  <c r="G5017" s="1"/>
  <c r="G5041" s="1"/>
  <c r="G5065" s="1"/>
  <c r="G5089" s="1"/>
  <c r="G5113" s="1"/>
  <c r="G5137" s="1"/>
  <c r="G5161" s="1"/>
  <c r="G5185" s="1"/>
  <c r="G5209" s="1"/>
  <c r="G5233" s="1"/>
  <c r="G5257" s="1"/>
  <c r="G5281" s="1"/>
  <c r="G5305" s="1"/>
  <c r="G5329" s="1"/>
  <c r="G5353" s="1"/>
  <c r="G5377" s="1"/>
  <c r="G3936"/>
  <c r="G3960" s="1"/>
  <c r="G3984" s="1"/>
  <c r="G4008" s="1"/>
  <c r="G4032" s="1"/>
  <c r="G4056" s="1"/>
  <c r="G4080" s="1"/>
  <c r="G4104" s="1"/>
  <c r="G4128" s="1"/>
  <c r="G4152" s="1"/>
  <c r="G4176" s="1"/>
  <c r="G4200" s="1"/>
  <c r="G4224" s="1"/>
  <c r="G4248" s="1"/>
  <c r="G4272" s="1"/>
  <c r="G4296" s="1"/>
  <c r="G4320" s="1"/>
  <c r="G4344" s="1"/>
  <c r="G4368" s="1"/>
  <c r="G4392" s="1"/>
  <c r="G4416" s="1"/>
  <c r="G4440" s="1"/>
  <c r="G4464" s="1"/>
  <c r="G4488" s="1"/>
  <c r="G4512" s="1"/>
  <c r="G4536" s="1"/>
  <c r="G4560" s="1"/>
  <c r="G4584" s="1"/>
  <c r="G4608" s="1"/>
  <c r="G4632" s="1"/>
  <c r="G4656" s="1"/>
  <c r="G4680" s="1"/>
  <c r="G4704" s="1"/>
  <c r="G4728" s="1"/>
  <c r="G4752" s="1"/>
  <c r="G4776" s="1"/>
  <c r="G4800" s="1"/>
  <c r="G4824" s="1"/>
  <c r="G4848" s="1"/>
  <c r="G4872" s="1"/>
  <c r="G4896" s="1"/>
  <c r="G4920" s="1"/>
  <c r="G4944" s="1"/>
  <c r="G4968" s="1"/>
  <c r="G4992" s="1"/>
  <c r="G5016" s="1"/>
  <c r="G5040" s="1"/>
  <c r="G5064" s="1"/>
  <c r="G5088" s="1"/>
  <c r="G5112" s="1"/>
  <c r="G5136" s="1"/>
  <c r="G5160" s="1"/>
  <c r="G5184" s="1"/>
  <c r="G5208" s="1"/>
  <c r="G5232" s="1"/>
  <c r="G5256" s="1"/>
  <c r="G5280" s="1"/>
  <c r="G5304" s="1"/>
  <c r="G5328" s="1"/>
  <c r="G5352" s="1"/>
  <c r="G5376" s="1"/>
  <c r="F3936"/>
  <c r="F3937" s="1"/>
  <c r="E3936"/>
  <c r="E3937" s="1"/>
  <c r="D3936"/>
  <c r="D3937" s="1"/>
  <c r="C3936"/>
  <c r="C3937" s="1"/>
  <c r="B3936"/>
  <c r="B3937" s="1"/>
  <c r="A3936"/>
  <c r="A3937" s="1"/>
  <c r="G3935"/>
  <c r="G3959" s="1"/>
  <c r="G3983" s="1"/>
  <c r="G4007" s="1"/>
  <c r="G4031" s="1"/>
  <c r="G4055" s="1"/>
  <c r="G4079" s="1"/>
  <c r="G4103" s="1"/>
  <c r="G4127" s="1"/>
  <c r="G4151" s="1"/>
  <c r="G4175" s="1"/>
  <c r="G4199" s="1"/>
  <c r="G4223" s="1"/>
  <c r="G4247" s="1"/>
  <c r="G4271" s="1"/>
  <c r="G4295" s="1"/>
  <c r="G4319" s="1"/>
  <c r="G4343" s="1"/>
  <c r="G4367" s="1"/>
  <c r="G4391" s="1"/>
  <c r="G4415" s="1"/>
  <c r="G4439" s="1"/>
  <c r="G4463" s="1"/>
  <c r="G4487" s="1"/>
  <c r="G4511" s="1"/>
  <c r="G4535" s="1"/>
  <c r="G4559" s="1"/>
  <c r="G4583" s="1"/>
  <c r="G4607" s="1"/>
  <c r="G4631" s="1"/>
  <c r="G4655" s="1"/>
  <c r="G4679" s="1"/>
  <c r="G4703" s="1"/>
  <c r="G4727" s="1"/>
  <c r="G4751" s="1"/>
  <c r="G4775" s="1"/>
  <c r="G4799" s="1"/>
  <c r="G4823" s="1"/>
  <c r="G4847" s="1"/>
  <c r="G4871" s="1"/>
  <c r="G4895" s="1"/>
  <c r="G4919" s="1"/>
  <c r="G4943" s="1"/>
  <c r="G4967" s="1"/>
  <c r="G4991" s="1"/>
  <c r="G5015" s="1"/>
  <c r="G5039" s="1"/>
  <c r="G5063" s="1"/>
  <c r="G5087" s="1"/>
  <c r="G5111" s="1"/>
  <c r="G5135" s="1"/>
  <c r="G5159" s="1"/>
  <c r="G5183" s="1"/>
  <c r="G5207" s="1"/>
  <c r="G5231" s="1"/>
  <c r="G5255" s="1"/>
  <c r="G5279" s="1"/>
  <c r="G5303" s="1"/>
  <c r="G5327" s="1"/>
  <c r="G5351" s="1"/>
  <c r="G5375" s="1"/>
  <c r="G3934"/>
  <c r="G3958" s="1"/>
  <c r="G3982" s="1"/>
  <c r="G4006" s="1"/>
  <c r="G4030" s="1"/>
  <c r="G4054" s="1"/>
  <c r="G4078" s="1"/>
  <c r="G4102" s="1"/>
  <c r="G4126" s="1"/>
  <c r="G4150" s="1"/>
  <c r="G4174" s="1"/>
  <c r="G4198" s="1"/>
  <c r="G4222" s="1"/>
  <c r="G4246" s="1"/>
  <c r="G4270" s="1"/>
  <c r="G4294" s="1"/>
  <c r="G4318" s="1"/>
  <c r="G4342" s="1"/>
  <c r="G4366" s="1"/>
  <c r="G4390" s="1"/>
  <c r="G4414" s="1"/>
  <c r="G4438" s="1"/>
  <c r="G4462" s="1"/>
  <c r="G4486" s="1"/>
  <c r="G4510" s="1"/>
  <c r="G4534" s="1"/>
  <c r="G4558" s="1"/>
  <c r="G4582" s="1"/>
  <c r="G4606" s="1"/>
  <c r="G4630" s="1"/>
  <c r="G4654" s="1"/>
  <c r="G4678" s="1"/>
  <c r="G4702" s="1"/>
  <c r="G4726" s="1"/>
  <c r="G4750" s="1"/>
  <c r="G4774" s="1"/>
  <c r="G4798" s="1"/>
  <c r="G4822" s="1"/>
  <c r="G4846" s="1"/>
  <c r="G4870" s="1"/>
  <c r="G4894" s="1"/>
  <c r="G4918" s="1"/>
  <c r="G4942" s="1"/>
  <c r="G4966" s="1"/>
  <c r="G4990" s="1"/>
  <c r="G5014" s="1"/>
  <c r="G5038" s="1"/>
  <c r="G5062" s="1"/>
  <c r="G5086" s="1"/>
  <c r="G5110" s="1"/>
  <c r="G5134" s="1"/>
  <c r="G5158" s="1"/>
  <c r="G5182" s="1"/>
  <c r="G5206" s="1"/>
  <c r="G5230" s="1"/>
  <c r="G5254" s="1"/>
  <c r="G5278" s="1"/>
  <c r="G5302" s="1"/>
  <c r="G5326" s="1"/>
  <c r="G5350" s="1"/>
  <c r="G5374" s="1"/>
  <c r="G3933"/>
  <c r="G3957" s="1"/>
  <c r="G3981" s="1"/>
  <c r="G4005" s="1"/>
  <c r="G4029" s="1"/>
  <c r="G4053" s="1"/>
  <c r="G4077" s="1"/>
  <c r="G4101" s="1"/>
  <c r="G4125" s="1"/>
  <c r="G4149" s="1"/>
  <c r="G4173" s="1"/>
  <c r="G4197" s="1"/>
  <c r="G4221" s="1"/>
  <c r="G4245" s="1"/>
  <c r="G4269" s="1"/>
  <c r="G4293" s="1"/>
  <c r="G4317" s="1"/>
  <c r="G4341" s="1"/>
  <c r="G4365" s="1"/>
  <c r="G4389" s="1"/>
  <c r="G4413" s="1"/>
  <c r="G4437" s="1"/>
  <c r="G4461" s="1"/>
  <c r="G4485" s="1"/>
  <c r="G4509" s="1"/>
  <c r="G4533" s="1"/>
  <c r="G4557" s="1"/>
  <c r="G4581" s="1"/>
  <c r="G4605" s="1"/>
  <c r="G4629" s="1"/>
  <c r="G4653" s="1"/>
  <c r="G4677" s="1"/>
  <c r="G4701" s="1"/>
  <c r="G4725" s="1"/>
  <c r="G4749" s="1"/>
  <c r="G4773" s="1"/>
  <c r="G4797" s="1"/>
  <c r="G4821" s="1"/>
  <c r="G4845" s="1"/>
  <c r="G4869" s="1"/>
  <c r="G4893" s="1"/>
  <c r="G4917" s="1"/>
  <c r="G4941" s="1"/>
  <c r="G4965" s="1"/>
  <c r="G4989" s="1"/>
  <c r="G5013" s="1"/>
  <c r="G5037" s="1"/>
  <c r="G5061" s="1"/>
  <c r="G5085" s="1"/>
  <c r="G5109" s="1"/>
  <c r="G5133" s="1"/>
  <c r="G5157" s="1"/>
  <c r="G5181" s="1"/>
  <c r="G5205" s="1"/>
  <c r="G5229" s="1"/>
  <c r="G5253" s="1"/>
  <c r="G5277" s="1"/>
  <c r="G5301" s="1"/>
  <c r="G5325" s="1"/>
  <c r="G5349" s="1"/>
  <c r="G5373" s="1"/>
  <c r="G3932"/>
  <c r="G3956" s="1"/>
  <c r="G3980" s="1"/>
  <c r="G4004" s="1"/>
  <c r="G4028" s="1"/>
  <c r="G4052" s="1"/>
  <c r="G4076" s="1"/>
  <c r="G4100" s="1"/>
  <c r="G4124" s="1"/>
  <c r="G4148" s="1"/>
  <c r="G4172" s="1"/>
  <c r="G4196" s="1"/>
  <c r="G4220" s="1"/>
  <c r="G4244" s="1"/>
  <c r="G4268" s="1"/>
  <c r="G4292" s="1"/>
  <c r="G4316" s="1"/>
  <c r="G4340" s="1"/>
  <c r="G4364" s="1"/>
  <c r="G4388" s="1"/>
  <c r="G4412" s="1"/>
  <c r="G4436" s="1"/>
  <c r="G4460" s="1"/>
  <c r="G4484" s="1"/>
  <c r="G4508" s="1"/>
  <c r="G4532" s="1"/>
  <c r="G4556" s="1"/>
  <c r="G4580" s="1"/>
  <c r="G4604" s="1"/>
  <c r="G4628" s="1"/>
  <c r="G4652" s="1"/>
  <c r="G4676" s="1"/>
  <c r="G4700" s="1"/>
  <c r="G4724" s="1"/>
  <c r="G4748" s="1"/>
  <c r="G4772" s="1"/>
  <c r="G4796" s="1"/>
  <c r="G4820" s="1"/>
  <c r="G4844" s="1"/>
  <c r="G4868" s="1"/>
  <c r="G4892" s="1"/>
  <c r="G4916" s="1"/>
  <c r="G4940" s="1"/>
  <c r="G4964" s="1"/>
  <c r="G4988" s="1"/>
  <c r="G5012" s="1"/>
  <c r="G5036" s="1"/>
  <c r="G5060" s="1"/>
  <c r="G5084" s="1"/>
  <c r="G5108" s="1"/>
  <c r="G5132" s="1"/>
  <c r="G5156" s="1"/>
  <c r="G5180" s="1"/>
  <c r="G5204" s="1"/>
  <c r="G5228" s="1"/>
  <c r="G5252" s="1"/>
  <c r="G5276" s="1"/>
  <c r="G5300" s="1"/>
  <c r="G5324" s="1"/>
  <c r="G5348" s="1"/>
  <c r="G5372" s="1"/>
  <c r="G3931"/>
  <c r="G3955" s="1"/>
  <c r="G3979" s="1"/>
  <c r="G4003" s="1"/>
  <c r="G4027" s="1"/>
  <c r="G4051" s="1"/>
  <c r="G4075" s="1"/>
  <c r="G4099" s="1"/>
  <c r="G4123" s="1"/>
  <c r="G4147" s="1"/>
  <c r="G4171" s="1"/>
  <c r="G4195" s="1"/>
  <c r="G4219" s="1"/>
  <c r="G4243" s="1"/>
  <c r="G4267" s="1"/>
  <c r="G4291" s="1"/>
  <c r="G4315" s="1"/>
  <c r="G4339" s="1"/>
  <c r="G4363" s="1"/>
  <c r="G4387" s="1"/>
  <c r="G4411" s="1"/>
  <c r="G4435" s="1"/>
  <c r="G4459" s="1"/>
  <c r="G4483" s="1"/>
  <c r="G4507" s="1"/>
  <c r="G4531" s="1"/>
  <c r="G4555" s="1"/>
  <c r="G4579" s="1"/>
  <c r="G4603" s="1"/>
  <c r="G4627" s="1"/>
  <c r="G4651" s="1"/>
  <c r="G4675" s="1"/>
  <c r="G4699" s="1"/>
  <c r="G4723" s="1"/>
  <c r="G4747" s="1"/>
  <c r="G4771" s="1"/>
  <c r="G4795" s="1"/>
  <c r="G4819" s="1"/>
  <c r="G4843" s="1"/>
  <c r="G4867" s="1"/>
  <c r="G4891" s="1"/>
  <c r="G4915" s="1"/>
  <c r="G4939" s="1"/>
  <c r="G4963" s="1"/>
  <c r="G4987" s="1"/>
  <c r="G5011" s="1"/>
  <c r="G5035" s="1"/>
  <c r="G5059" s="1"/>
  <c r="G5083" s="1"/>
  <c r="G5107" s="1"/>
  <c r="G5131" s="1"/>
  <c r="G5155" s="1"/>
  <c r="G5179" s="1"/>
  <c r="G5203" s="1"/>
  <c r="G5227" s="1"/>
  <c r="G5251" s="1"/>
  <c r="G5275" s="1"/>
  <c r="G5299" s="1"/>
  <c r="G5323" s="1"/>
  <c r="G5347" s="1"/>
  <c r="G5371" s="1"/>
  <c r="G3930"/>
  <c r="G3954" s="1"/>
  <c r="G3978" s="1"/>
  <c r="G4002" s="1"/>
  <c r="G4026" s="1"/>
  <c r="G4050" s="1"/>
  <c r="G4074" s="1"/>
  <c r="G4098" s="1"/>
  <c r="G4122" s="1"/>
  <c r="G4146" s="1"/>
  <c r="G4170" s="1"/>
  <c r="G4194" s="1"/>
  <c r="G4218" s="1"/>
  <c r="G4242" s="1"/>
  <c r="G4266" s="1"/>
  <c r="G4290" s="1"/>
  <c r="G4314" s="1"/>
  <c r="G4338" s="1"/>
  <c r="G4362" s="1"/>
  <c r="G4386" s="1"/>
  <c r="G4410" s="1"/>
  <c r="G4434" s="1"/>
  <c r="G4458" s="1"/>
  <c r="G4482" s="1"/>
  <c r="G4506" s="1"/>
  <c r="G4530" s="1"/>
  <c r="G4554" s="1"/>
  <c r="G4578" s="1"/>
  <c r="G4602" s="1"/>
  <c r="G4626" s="1"/>
  <c r="G4650" s="1"/>
  <c r="G4674" s="1"/>
  <c r="G4698" s="1"/>
  <c r="G4722" s="1"/>
  <c r="G4746" s="1"/>
  <c r="G4770" s="1"/>
  <c r="G4794" s="1"/>
  <c r="G4818" s="1"/>
  <c r="G4842" s="1"/>
  <c r="G4866" s="1"/>
  <c r="G4890" s="1"/>
  <c r="G4914" s="1"/>
  <c r="G4938" s="1"/>
  <c r="G4962" s="1"/>
  <c r="G4986" s="1"/>
  <c r="G5010" s="1"/>
  <c r="G5034" s="1"/>
  <c r="G5058" s="1"/>
  <c r="G5082" s="1"/>
  <c r="G5106" s="1"/>
  <c r="G5130" s="1"/>
  <c r="G5154" s="1"/>
  <c r="G5178" s="1"/>
  <c r="G5202" s="1"/>
  <c r="G5226" s="1"/>
  <c r="G5250" s="1"/>
  <c r="G5274" s="1"/>
  <c r="G5298" s="1"/>
  <c r="G5322" s="1"/>
  <c r="G5346" s="1"/>
  <c r="G5370" s="1"/>
  <c r="G3929"/>
  <c r="G3953" s="1"/>
  <c r="G3977" s="1"/>
  <c r="G4001" s="1"/>
  <c r="G4025" s="1"/>
  <c r="G4049" s="1"/>
  <c r="G4073" s="1"/>
  <c r="G4097" s="1"/>
  <c r="G4121" s="1"/>
  <c r="G4145" s="1"/>
  <c r="G4169" s="1"/>
  <c r="G4193" s="1"/>
  <c r="G4217" s="1"/>
  <c r="G4241" s="1"/>
  <c r="G4265" s="1"/>
  <c r="G4289" s="1"/>
  <c r="G4313" s="1"/>
  <c r="G4337" s="1"/>
  <c r="G4361" s="1"/>
  <c r="G4385" s="1"/>
  <c r="G4409" s="1"/>
  <c r="G4433" s="1"/>
  <c r="G4457" s="1"/>
  <c r="G4481" s="1"/>
  <c r="G4505" s="1"/>
  <c r="G4529" s="1"/>
  <c r="G4553" s="1"/>
  <c r="G4577" s="1"/>
  <c r="G4601" s="1"/>
  <c r="G4625" s="1"/>
  <c r="G4649" s="1"/>
  <c r="G4673" s="1"/>
  <c r="G4697" s="1"/>
  <c r="G4721" s="1"/>
  <c r="G4745" s="1"/>
  <c r="G4769" s="1"/>
  <c r="G4793" s="1"/>
  <c r="G4817" s="1"/>
  <c r="G4841" s="1"/>
  <c r="G4865" s="1"/>
  <c r="G4889" s="1"/>
  <c r="G4913" s="1"/>
  <c r="G4937" s="1"/>
  <c r="G4961" s="1"/>
  <c r="G4985" s="1"/>
  <c r="G5009" s="1"/>
  <c r="G5033" s="1"/>
  <c r="G5057" s="1"/>
  <c r="G5081" s="1"/>
  <c r="G5105" s="1"/>
  <c r="G5129" s="1"/>
  <c r="G5153" s="1"/>
  <c r="G5177" s="1"/>
  <c r="G5201" s="1"/>
  <c r="G5225" s="1"/>
  <c r="G5249" s="1"/>
  <c r="G5273" s="1"/>
  <c r="G5297" s="1"/>
  <c r="G5321" s="1"/>
  <c r="G5345" s="1"/>
  <c r="G5369" s="1"/>
  <c r="G3928"/>
  <c r="G3952" s="1"/>
  <c r="G3976" s="1"/>
  <c r="G4000" s="1"/>
  <c r="G4024" s="1"/>
  <c r="G4048" s="1"/>
  <c r="G4072" s="1"/>
  <c r="G4096" s="1"/>
  <c r="G4120" s="1"/>
  <c r="G4144" s="1"/>
  <c r="G4168" s="1"/>
  <c r="G4192" s="1"/>
  <c r="G4216" s="1"/>
  <c r="G4240" s="1"/>
  <c r="G4264" s="1"/>
  <c r="G4288" s="1"/>
  <c r="G4312" s="1"/>
  <c r="G4336" s="1"/>
  <c r="G4360" s="1"/>
  <c r="G4384" s="1"/>
  <c r="G4408" s="1"/>
  <c r="G4432" s="1"/>
  <c r="G4456" s="1"/>
  <c r="G4480" s="1"/>
  <c r="G4504" s="1"/>
  <c r="G4528" s="1"/>
  <c r="G4552" s="1"/>
  <c r="G4576" s="1"/>
  <c r="G4600" s="1"/>
  <c r="G4624" s="1"/>
  <c r="G4648" s="1"/>
  <c r="G4672" s="1"/>
  <c r="G4696" s="1"/>
  <c r="G4720" s="1"/>
  <c r="G4744" s="1"/>
  <c r="G4768" s="1"/>
  <c r="G4792" s="1"/>
  <c r="G4816" s="1"/>
  <c r="G4840" s="1"/>
  <c r="G4864" s="1"/>
  <c r="G4888" s="1"/>
  <c r="G4912" s="1"/>
  <c r="G4936" s="1"/>
  <c r="G4960" s="1"/>
  <c r="G4984" s="1"/>
  <c r="G5008" s="1"/>
  <c r="G5032" s="1"/>
  <c r="G5056" s="1"/>
  <c r="G5080" s="1"/>
  <c r="G5104" s="1"/>
  <c r="G5128" s="1"/>
  <c r="G5152" s="1"/>
  <c r="G5176" s="1"/>
  <c r="G5200" s="1"/>
  <c r="G5224" s="1"/>
  <c r="G5248" s="1"/>
  <c r="G5272" s="1"/>
  <c r="G5296" s="1"/>
  <c r="G5320" s="1"/>
  <c r="G5344" s="1"/>
  <c r="G5368" s="1"/>
  <c r="G3927"/>
  <c r="G3951" s="1"/>
  <c r="G3975" s="1"/>
  <c r="G3999" s="1"/>
  <c r="G4023" s="1"/>
  <c r="G4047" s="1"/>
  <c r="G4071" s="1"/>
  <c r="G4095" s="1"/>
  <c r="G4119" s="1"/>
  <c r="G4143" s="1"/>
  <c r="G4167" s="1"/>
  <c r="G4191" s="1"/>
  <c r="G4215" s="1"/>
  <c r="G4239" s="1"/>
  <c r="G4263" s="1"/>
  <c r="G4287" s="1"/>
  <c r="G4311" s="1"/>
  <c r="G4335" s="1"/>
  <c r="G4359" s="1"/>
  <c r="G4383" s="1"/>
  <c r="G4407" s="1"/>
  <c r="G4431" s="1"/>
  <c r="G4455" s="1"/>
  <c r="G4479" s="1"/>
  <c r="G4503" s="1"/>
  <c r="G4527" s="1"/>
  <c r="G4551" s="1"/>
  <c r="G4575" s="1"/>
  <c r="G4599" s="1"/>
  <c r="G4623" s="1"/>
  <c r="G4647" s="1"/>
  <c r="G4671" s="1"/>
  <c r="G4695" s="1"/>
  <c r="G4719" s="1"/>
  <c r="G4743" s="1"/>
  <c r="G4767" s="1"/>
  <c r="G4791" s="1"/>
  <c r="G4815" s="1"/>
  <c r="G4839" s="1"/>
  <c r="G4863" s="1"/>
  <c r="G4887" s="1"/>
  <c r="G4911" s="1"/>
  <c r="G4935" s="1"/>
  <c r="G4959" s="1"/>
  <c r="G4983" s="1"/>
  <c r="G5007" s="1"/>
  <c r="G5031" s="1"/>
  <c r="G5055" s="1"/>
  <c r="G5079" s="1"/>
  <c r="G5103" s="1"/>
  <c r="G5127" s="1"/>
  <c r="G5151" s="1"/>
  <c r="G5175" s="1"/>
  <c r="G5199" s="1"/>
  <c r="G5223" s="1"/>
  <c r="G5247" s="1"/>
  <c r="G5271" s="1"/>
  <c r="G5295" s="1"/>
  <c r="G5319" s="1"/>
  <c r="G5343" s="1"/>
  <c r="G5367" s="1"/>
  <c r="G3926"/>
  <c r="G3950" s="1"/>
  <c r="G3974" s="1"/>
  <c r="G3998" s="1"/>
  <c r="G4022" s="1"/>
  <c r="G4046" s="1"/>
  <c r="G4070" s="1"/>
  <c r="G4094" s="1"/>
  <c r="G4118" s="1"/>
  <c r="G4142" s="1"/>
  <c r="G4166" s="1"/>
  <c r="G4190" s="1"/>
  <c r="G4214" s="1"/>
  <c r="G4238" s="1"/>
  <c r="G4262" s="1"/>
  <c r="G4286" s="1"/>
  <c r="G4310" s="1"/>
  <c r="G4334" s="1"/>
  <c r="G4358" s="1"/>
  <c r="G4382" s="1"/>
  <c r="G4406" s="1"/>
  <c r="G4430" s="1"/>
  <c r="G4454" s="1"/>
  <c r="G4478" s="1"/>
  <c r="G4502" s="1"/>
  <c r="G4526" s="1"/>
  <c r="G4550" s="1"/>
  <c r="G4574" s="1"/>
  <c r="G4598" s="1"/>
  <c r="G4622" s="1"/>
  <c r="G4646" s="1"/>
  <c r="G4670" s="1"/>
  <c r="G4694" s="1"/>
  <c r="G4718" s="1"/>
  <c r="G4742" s="1"/>
  <c r="G4766" s="1"/>
  <c r="G4790" s="1"/>
  <c r="G4814" s="1"/>
  <c r="G4838" s="1"/>
  <c r="G4862" s="1"/>
  <c r="G4886" s="1"/>
  <c r="G4910" s="1"/>
  <c r="G4934" s="1"/>
  <c r="G4958" s="1"/>
  <c r="G4982" s="1"/>
  <c r="G5006" s="1"/>
  <c r="G5030" s="1"/>
  <c r="G5054" s="1"/>
  <c r="G5078" s="1"/>
  <c r="G5102" s="1"/>
  <c r="G5126" s="1"/>
  <c r="G5150" s="1"/>
  <c r="G5174" s="1"/>
  <c r="G5198" s="1"/>
  <c r="G5222" s="1"/>
  <c r="G5246" s="1"/>
  <c r="G5270" s="1"/>
  <c r="G5294" s="1"/>
  <c r="G5318" s="1"/>
  <c r="G5342" s="1"/>
  <c r="G5366" s="1"/>
  <c r="G3925"/>
  <c r="G3949" s="1"/>
  <c r="G3973" s="1"/>
  <c r="G3997" s="1"/>
  <c r="G4021" s="1"/>
  <c r="G4045" s="1"/>
  <c r="G4069" s="1"/>
  <c r="G4093" s="1"/>
  <c r="G4117" s="1"/>
  <c r="G4141" s="1"/>
  <c r="G4165" s="1"/>
  <c r="G4189" s="1"/>
  <c r="G4213" s="1"/>
  <c r="G4237" s="1"/>
  <c r="G4261" s="1"/>
  <c r="G4285" s="1"/>
  <c r="G4309" s="1"/>
  <c r="G4333" s="1"/>
  <c r="G4357" s="1"/>
  <c r="G4381" s="1"/>
  <c r="G4405" s="1"/>
  <c r="G4429" s="1"/>
  <c r="G4453" s="1"/>
  <c r="G4477" s="1"/>
  <c r="G4501" s="1"/>
  <c r="G4525" s="1"/>
  <c r="G4549" s="1"/>
  <c r="G4573" s="1"/>
  <c r="G4597" s="1"/>
  <c r="G4621" s="1"/>
  <c r="G4645" s="1"/>
  <c r="G4669" s="1"/>
  <c r="G4693" s="1"/>
  <c r="G4717" s="1"/>
  <c r="G4741" s="1"/>
  <c r="G4765" s="1"/>
  <c r="G4789" s="1"/>
  <c r="G4813" s="1"/>
  <c r="G4837" s="1"/>
  <c r="G4861" s="1"/>
  <c r="G4885" s="1"/>
  <c r="G4909" s="1"/>
  <c r="G4933" s="1"/>
  <c r="G4957" s="1"/>
  <c r="G4981" s="1"/>
  <c r="G5005" s="1"/>
  <c r="G5029" s="1"/>
  <c r="G5053" s="1"/>
  <c r="G5077" s="1"/>
  <c r="G5101" s="1"/>
  <c r="G5125" s="1"/>
  <c r="G5149" s="1"/>
  <c r="G5173" s="1"/>
  <c r="G5197" s="1"/>
  <c r="G5221" s="1"/>
  <c r="G5245" s="1"/>
  <c r="G5269" s="1"/>
  <c r="G5293" s="1"/>
  <c r="G5317" s="1"/>
  <c r="G5341" s="1"/>
  <c r="G5365" s="1"/>
  <c r="G3924"/>
  <c r="G3948" s="1"/>
  <c r="G3972" s="1"/>
  <c r="G3996" s="1"/>
  <c r="G4020" s="1"/>
  <c r="G4044" s="1"/>
  <c r="G4068" s="1"/>
  <c r="G4092" s="1"/>
  <c r="G4116" s="1"/>
  <c r="G4140" s="1"/>
  <c r="G4164" s="1"/>
  <c r="G4188" s="1"/>
  <c r="G4212" s="1"/>
  <c r="G4236" s="1"/>
  <c r="G4260" s="1"/>
  <c r="G4284" s="1"/>
  <c r="G4308" s="1"/>
  <c r="G4332" s="1"/>
  <c r="G4356" s="1"/>
  <c r="G4380" s="1"/>
  <c r="G4404" s="1"/>
  <c r="G4428" s="1"/>
  <c r="G4452" s="1"/>
  <c r="G4476" s="1"/>
  <c r="G4500" s="1"/>
  <c r="G4524" s="1"/>
  <c r="G4548" s="1"/>
  <c r="G4572" s="1"/>
  <c r="G4596" s="1"/>
  <c r="G4620" s="1"/>
  <c r="G4644" s="1"/>
  <c r="G4668" s="1"/>
  <c r="G4692" s="1"/>
  <c r="G4716" s="1"/>
  <c r="G4740" s="1"/>
  <c r="G4764" s="1"/>
  <c r="G4788" s="1"/>
  <c r="G4812" s="1"/>
  <c r="G4836" s="1"/>
  <c r="G4860" s="1"/>
  <c r="G4884" s="1"/>
  <c r="G4908" s="1"/>
  <c r="G4932" s="1"/>
  <c r="G4956" s="1"/>
  <c r="G4980" s="1"/>
  <c r="G5004" s="1"/>
  <c r="G5028" s="1"/>
  <c r="G5052" s="1"/>
  <c r="G5076" s="1"/>
  <c r="G5100" s="1"/>
  <c r="G5124" s="1"/>
  <c r="G5148" s="1"/>
  <c r="G5172" s="1"/>
  <c r="G5196" s="1"/>
  <c r="G5220" s="1"/>
  <c r="G5244" s="1"/>
  <c r="G5268" s="1"/>
  <c r="G5292" s="1"/>
  <c r="G5316" s="1"/>
  <c r="G5340" s="1"/>
  <c r="G5364" s="1"/>
  <c r="G3923"/>
  <c r="G3947" s="1"/>
  <c r="G3971" s="1"/>
  <c r="G3995" s="1"/>
  <c r="G4019" s="1"/>
  <c r="G4043" s="1"/>
  <c r="G4067" s="1"/>
  <c r="G4091" s="1"/>
  <c r="G4115" s="1"/>
  <c r="G4139" s="1"/>
  <c r="G4163" s="1"/>
  <c r="G4187" s="1"/>
  <c r="G4211" s="1"/>
  <c r="G4235" s="1"/>
  <c r="G4259" s="1"/>
  <c r="G4283" s="1"/>
  <c r="G4307" s="1"/>
  <c r="G4331" s="1"/>
  <c r="G4355" s="1"/>
  <c r="G4379" s="1"/>
  <c r="G4403" s="1"/>
  <c r="G4427" s="1"/>
  <c r="G4451" s="1"/>
  <c r="G4475" s="1"/>
  <c r="G4499" s="1"/>
  <c r="G4523" s="1"/>
  <c r="G4547" s="1"/>
  <c r="G4571" s="1"/>
  <c r="G4595" s="1"/>
  <c r="G4619" s="1"/>
  <c r="G4643" s="1"/>
  <c r="G4667" s="1"/>
  <c r="G4691" s="1"/>
  <c r="G4715" s="1"/>
  <c r="G4739" s="1"/>
  <c r="G4763" s="1"/>
  <c r="G4787" s="1"/>
  <c r="G4811" s="1"/>
  <c r="G4835" s="1"/>
  <c r="G4859" s="1"/>
  <c r="G4883" s="1"/>
  <c r="G4907" s="1"/>
  <c r="G4931" s="1"/>
  <c r="G4955" s="1"/>
  <c r="G4979" s="1"/>
  <c r="G5003" s="1"/>
  <c r="G5027" s="1"/>
  <c r="G5051" s="1"/>
  <c r="G5075" s="1"/>
  <c r="G5099" s="1"/>
  <c r="G5123" s="1"/>
  <c r="G5147" s="1"/>
  <c r="G5171" s="1"/>
  <c r="G5195" s="1"/>
  <c r="G5219" s="1"/>
  <c r="G5243" s="1"/>
  <c r="G5267" s="1"/>
  <c r="G5291" s="1"/>
  <c r="G5315" s="1"/>
  <c r="G5339" s="1"/>
  <c r="G5363" s="1"/>
  <c r="G3922"/>
  <c r="G3946" s="1"/>
  <c r="G3970" s="1"/>
  <c r="G3994" s="1"/>
  <c r="G4018" s="1"/>
  <c r="G4042" s="1"/>
  <c r="G4066" s="1"/>
  <c r="G4090" s="1"/>
  <c r="G4114" s="1"/>
  <c r="G4138" s="1"/>
  <c r="G4162" s="1"/>
  <c r="G4186" s="1"/>
  <c r="G4210" s="1"/>
  <c r="G4234" s="1"/>
  <c r="G4258" s="1"/>
  <c r="G4282" s="1"/>
  <c r="G4306" s="1"/>
  <c r="G4330" s="1"/>
  <c r="G4354" s="1"/>
  <c r="G4378" s="1"/>
  <c r="G4402" s="1"/>
  <c r="G4426" s="1"/>
  <c r="G4450" s="1"/>
  <c r="G4474" s="1"/>
  <c r="G4498" s="1"/>
  <c r="G4522" s="1"/>
  <c r="G4546" s="1"/>
  <c r="G4570" s="1"/>
  <c r="G4594" s="1"/>
  <c r="G4618" s="1"/>
  <c r="G4642" s="1"/>
  <c r="G4666" s="1"/>
  <c r="G4690" s="1"/>
  <c r="G4714" s="1"/>
  <c r="G4738" s="1"/>
  <c r="G4762" s="1"/>
  <c r="G4786" s="1"/>
  <c r="G4810" s="1"/>
  <c r="G4834" s="1"/>
  <c r="G4858" s="1"/>
  <c r="G4882" s="1"/>
  <c r="G4906" s="1"/>
  <c r="G4930" s="1"/>
  <c r="G4954" s="1"/>
  <c r="G4978" s="1"/>
  <c r="G5002" s="1"/>
  <c r="G5026" s="1"/>
  <c r="G5050" s="1"/>
  <c r="G5074" s="1"/>
  <c r="G5098" s="1"/>
  <c r="G5122" s="1"/>
  <c r="G5146" s="1"/>
  <c r="G5170" s="1"/>
  <c r="G5194" s="1"/>
  <c r="G5218" s="1"/>
  <c r="G5242" s="1"/>
  <c r="G5266" s="1"/>
  <c r="G5290" s="1"/>
  <c r="G5314" s="1"/>
  <c r="G5338" s="1"/>
  <c r="G5362" s="1"/>
  <c r="G3921"/>
  <c r="G3945" s="1"/>
  <c r="G3969" s="1"/>
  <c r="G3993" s="1"/>
  <c r="G4017" s="1"/>
  <c r="G4041" s="1"/>
  <c r="G4065" s="1"/>
  <c r="G4089" s="1"/>
  <c r="G4113" s="1"/>
  <c r="G4137" s="1"/>
  <c r="G4161" s="1"/>
  <c r="G4185" s="1"/>
  <c r="G4209" s="1"/>
  <c r="G4233" s="1"/>
  <c r="G4257" s="1"/>
  <c r="G4281" s="1"/>
  <c r="G4305" s="1"/>
  <c r="G4329" s="1"/>
  <c r="G4353" s="1"/>
  <c r="G4377" s="1"/>
  <c r="G4401" s="1"/>
  <c r="G4425" s="1"/>
  <c r="G4449" s="1"/>
  <c r="G4473" s="1"/>
  <c r="G4497" s="1"/>
  <c r="G4521" s="1"/>
  <c r="G4545" s="1"/>
  <c r="G4569" s="1"/>
  <c r="G4593" s="1"/>
  <c r="G4617" s="1"/>
  <c r="G4641" s="1"/>
  <c r="G4665" s="1"/>
  <c r="G4689" s="1"/>
  <c r="G4713" s="1"/>
  <c r="G4737" s="1"/>
  <c r="G4761" s="1"/>
  <c r="G4785" s="1"/>
  <c r="G4809" s="1"/>
  <c r="G4833" s="1"/>
  <c r="G4857" s="1"/>
  <c r="G4881" s="1"/>
  <c r="G4905" s="1"/>
  <c r="G4929" s="1"/>
  <c r="G4953" s="1"/>
  <c r="G4977" s="1"/>
  <c r="G5001" s="1"/>
  <c r="G5025" s="1"/>
  <c r="G5049" s="1"/>
  <c r="G5073" s="1"/>
  <c r="G5097" s="1"/>
  <c r="G5121" s="1"/>
  <c r="G5145" s="1"/>
  <c r="G5169" s="1"/>
  <c r="G5193" s="1"/>
  <c r="G5217" s="1"/>
  <c r="G5241" s="1"/>
  <c r="G5265" s="1"/>
  <c r="G5289" s="1"/>
  <c r="G5313" s="1"/>
  <c r="G5337" s="1"/>
  <c r="G5361" s="1"/>
  <c r="G3920"/>
  <c r="G3944" s="1"/>
  <c r="G3968" s="1"/>
  <c r="G3992" s="1"/>
  <c r="G4016" s="1"/>
  <c r="G4040" s="1"/>
  <c r="G4064" s="1"/>
  <c r="G4088" s="1"/>
  <c r="G4112" s="1"/>
  <c r="G4136" s="1"/>
  <c r="G4160" s="1"/>
  <c r="G4184" s="1"/>
  <c r="G4208" s="1"/>
  <c r="G4232" s="1"/>
  <c r="G4256" s="1"/>
  <c r="G4280" s="1"/>
  <c r="G4304" s="1"/>
  <c r="G4328" s="1"/>
  <c r="G4352" s="1"/>
  <c r="G4376" s="1"/>
  <c r="G4400" s="1"/>
  <c r="G4424" s="1"/>
  <c r="G4448" s="1"/>
  <c r="G4472" s="1"/>
  <c r="G4496" s="1"/>
  <c r="G4520" s="1"/>
  <c r="G4544" s="1"/>
  <c r="G4568" s="1"/>
  <c r="G4592" s="1"/>
  <c r="G4616" s="1"/>
  <c r="G4640" s="1"/>
  <c r="G4664" s="1"/>
  <c r="G4688" s="1"/>
  <c r="G4712" s="1"/>
  <c r="G4736" s="1"/>
  <c r="G4760" s="1"/>
  <c r="G4784" s="1"/>
  <c r="G4808" s="1"/>
  <c r="G4832" s="1"/>
  <c r="G4856" s="1"/>
  <c r="G4880" s="1"/>
  <c r="G4904" s="1"/>
  <c r="G4928" s="1"/>
  <c r="G4952" s="1"/>
  <c r="G4976" s="1"/>
  <c r="G5000" s="1"/>
  <c r="G5024" s="1"/>
  <c r="G5048" s="1"/>
  <c r="G5072" s="1"/>
  <c r="G5096" s="1"/>
  <c r="G5120" s="1"/>
  <c r="G5144" s="1"/>
  <c r="G5168" s="1"/>
  <c r="G5192" s="1"/>
  <c r="G5216" s="1"/>
  <c r="G5240" s="1"/>
  <c r="G5264" s="1"/>
  <c r="G5288" s="1"/>
  <c r="G5312" s="1"/>
  <c r="G5336" s="1"/>
  <c r="G5360" s="1"/>
  <c r="G3919"/>
  <c r="G3943" s="1"/>
  <c r="G3967" s="1"/>
  <c r="G3991" s="1"/>
  <c r="G4015" s="1"/>
  <c r="G4039" s="1"/>
  <c r="G4063" s="1"/>
  <c r="G4087" s="1"/>
  <c r="G4111" s="1"/>
  <c r="G4135" s="1"/>
  <c r="G4159" s="1"/>
  <c r="G4183" s="1"/>
  <c r="G4207" s="1"/>
  <c r="G4231" s="1"/>
  <c r="G4255" s="1"/>
  <c r="G4279" s="1"/>
  <c r="G4303" s="1"/>
  <c r="G4327" s="1"/>
  <c r="G4351" s="1"/>
  <c r="G4375" s="1"/>
  <c r="G4399" s="1"/>
  <c r="G4423" s="1"/>
  <c r="G4447" s="1"/>
  <c r="G4471" s="1"/>
  <c r="G4495" s="1"/>
  <c r="G4519" s="1"/>
  <c r="G4543" s="1"/>
  <c r="G4567" s="1"/>
  <c r="G4591" s="1"/>
  <c r="G4615" s="1"/>
  <c r="G4639" s="1"/>
  <c r="G4663" s="1"/>
  <c r="G4687" s="1"/>
  <c r="G4711" s="1"/>
  <c r="G4735" s="1"/>
  <c r="G4759" s="1"/>
  <c r="G4783" s="1"/>
  <c r="G4807" s="1"/>
  <c r="G4831" s="1"/>
  <c r="G4855" s="1"/>
  <c r="G4879" s="1"/>
  <c r="G4903" s="1"/>
  <c r="G4927" s="1"/>
  <c r="G4951" s="1"/>
  <c r="G4975" s="1"/>
  <c r="G4999" s="1"/>
  <c r="G5023" s="1"/>
  <c r="G5047" s="1"/>
  <c r="G5071" s="1"/>
  <c r="G5095" s="1"/>
  <c r="G5119" s="1"/>
  <c r="G5143" s="1"/>
  <c r="G5167" s="1"/>
  <c r="G5191" s="1"/>
  <c r="G5215" s="1"/>
  <c r="G5239" s="1"/>
  <c r="G5263" s="1"/>
  <c r="G5287" s="1"/>
  <c r="G5311" s="1"/>
  <c r="G5335" s="1"/>
  <c r="G5359" s="1"/>
  <c r="G3918"/>
  <c r="G3942" s="1"/>
  <c r="G3966" s="1"/>
  <c r="G3990" s="1"/>
  <c r="G4014" s="1"/>
  <c r="G4038" s="1"/>
  <c r="G4062" s="1"/>
  <c r="G4086" s="1"/>
  <c r="G4110" s="1"/>
  <c r="G4134" s="1"/>
  <c r="G4158" s="1"/>
  <c r="G4182" s="1"/>
  <c r="G4206" s="1"/>
  <c r="G4230" s="1"/>
  <c r="G4254" s="1"/>
  <c r="G4278" s="1"/>
  <c r="G4302" s="1"/>
  <c r="G4326" s="1"/>
  <c r="G4350" s="1"/>
  <c r="G4374" s="1"/>
  <c r="G4398" s="1"/>
  <c r="G4422" s="1"/>
  <c r="G4446" s="1"/>
  <c r="G4470" s="1"/>
  <c r="G4494" s="1"/>
  <c r="G4518" s="1"/>
  <c r="G4542" s="1"/>
  <c r="G4566" s="1"/>
  <c r="G4590" s="1"/>
  <c r="G4614" s="1"/>
  <c r="G4638" s="1"/>
  <c r="G4662" s="1"/>
  <c r="G4686" s="1"/>
  <c r="G4710" s="1"/>
  <c r="G4734" s="1"/>
  <c r="G4758" s="1"/>
  <c r="G4782" s="1"/>
  <c r="G4806" s="1"/>
  <c r="G4830" s="1"/>
  <c r="G4854" s="1"/>
  <c r="G4878" s="1"/>
  <c r="G4902" s="1"/>
  <c r="G4926" s="1"/>
  <c r="G4950" s="1"/>
  <c r="G4974" s="1"/>
  <c r="G4998" s="1"/>
  <c r="G5022" s="1"/>
  <c r="G5046" s="1"/>
  <c r="G5070" s="1"/>
  <c r="G5094" s="1"/>
  <c r="G5118" s="1"/>
  <c r="G5142" s="1"/>
  <c r="G5166" s="1"/>
  <c r="G5190" s="1"/>
  <c r="G5214" s="1"/>
  <c r="G5238" s="1"/>
  <c r="G5262" s="1"/>
  <c r="G5286" s="1"/>
  <c r="G5310" s="1"/>
  <c r="G5334" s="1"/>
  <c r="G5358" s="1"/>
  <c r="G3917"/>
  <c r="G3941" s="1"/>
  <c r="G3965" s="1"/>
  <c r="G3989" s="1"/>
  <c r="G4013" s="1"/>
  <c r="G4037" s="1"/>
  <c r="G4061" s="1"/>
  <c r="G4085" s="1"/>
  <c r="G4109" s="1"/>
  <c r="G4133" s="1"/>
  <c r="G4157" s="1"/>
  <c r="G4181" s="1"/>
  <c r="G4205" s="1"/>
  <c r="G4229" s="1"/>
  <c r="G4253" s="1"/>
  <c r="G4277" s="1"/>
  <c r="G4301" s="1"/>
  <c r="G4325" s="1"/>
  <c r="G4349" s="1"/>
  <c r="G4373" s="1"/>
  <c r="G4397" s="1"/>
  <c r="G4421" s="1"/>
  <c r="G4445" s="1"/>
  <c r="G4469" s="1"/>
  <c r="G4493" s="1"/>
  <c r="G4517" s="1"/>
  <c r="G4541" s="1"/>
  <c r="G4565" s="1"/>
  <c r="G4589" s="1"/>
  <c r="G4613" s="1"/>
  <c r="G4637" s="1"/>
  <c r="G4661" s="1"/>
  <c r="G4685" s="1"/>
  <c r="G4709" s="1"/>
  <c r="G4733" s="1"/>
  <c r="G4757" s="1"/>
  <c r="G4781" s="1"/>
  <c r="G4805" s="1"/>
  <c r="G4829" s="1"/>
  <c r="G4853" s="1"/>
  <c r="G4877" s="1"/>
  <c r="G4901" s="1"/>
  <c r="G4925" s="1"/>
  <c r="G4949" s="1"/>
  <c r="G4973" s="1"/>
  <c r="G4997" s="1"/>
  <c r="G5021" s="1"/>
  <c r="G5045" s="1"/>
  <c r="G5069" s="1"/>
  <c r="G5093" s="1"/>
  <c r="G5117" s="1"/>
  <c r="G5141" s="1"/>
  <c r="G5165" s="1"/>
  <c r="G5189" s="1"/>
  <c r="G5213" s="1"/>
  <c r="G5237" s="1"/>
  <c r="G5261" s="1"/>
  <c r="G5285" s="1"/>
  <c r="G5309" s="1"/>
  <c r="G5333" s="1"/>
  <c r="G5357" s="1"/>
  <c r="G3916"/>
  <c r="G3940" s="1"/>
  <c r="G3964" s="1"/>
  <c r="G3988" s="1"/>
  <c r="G4012" s="1"/>
  <c r="G4036" s="1"/>
  <c r="G4060" s="1"/>
  <c r="G4084" s="1"/>
  <c r="G4108" s="1"/>
  <c r="G4132" s="1"/>
  <c r="G4156" s="1"/>
  <c r="G4180" s="1"/>
  <c r="G4204" s="1"/>
  <c r="G4228" s="1"/>
  <c r="G4252" s="1"/>
  <c r="G4276" s="1"/>
  <c r="G4300" s="1"/>
  <c r="G4324" s="1"/>
  <c r="G4348" s="1"/>
  <c r="G4372" s="1"/>
  <c r="G4396" s="1"/>
  <c r="G4420" s="1"/>
  <c r="G4444" s="1"/>
  <c r="G4468" s="1"/>
  <c r="G4492" s="1"/>
  <c r="G4516" s="1"/>
  <c r="G4540" s="1"/>
  <c r="G4564" s="1"/>
  <c r="G4588" s="1"/>
  <c r="G4612" s="1"/>
  <c r="G4636" s="1"/>
  <c r="G4660" s="1"/>
  <c r="G4684" s="1"/>
  <c r="G4708" s="1"/>
  <c r="G4732" s="1"/>
  <c r="G4756" s="1"/>
  <c r="G4780" s="1"/>
  <c r="G4804" s="1"/>
  <c r="G4828" s="1"/>
  <c r="G4852" s="1"/>
  <c r="G4876" s="1"/>
  <c r="G4900" s="1"/>
  <c r="G4924" s="1"/>
  <c r="G4948" s="1"/>
  <c r="G4972" s="1"/>
  <c r="G4996" s="1"/>
  <c r="G5020" s="1"/>
  <c r="G5044" s="1"/>
  <c r="G5068" s="1"/>
  <c r="G5092" s="1"/>
  <c r="G5116" s="1"/>
  <c r="G5140" s="1"/>
  <c r="G5164" s="1"/>
  <c r="G5188" s="1"/>
  <c r="G5212" s="1"/>
  <c r="G5236" s="1"/>
  <c r="G5260" s="1"/>
  <c r="G5284" s="1"/>
  <c r="G5308" s="1"/>
  <c r="G5332" s="1"/>
  <c r="G5356" s="1"/>
  <c r="G3915"/>
  <c r="G3939" s="1"/>
  <c r="G3963" s="1"/>
  <c r="G3987" s="1"/>
  <c r="G4011" s="1"/>
  <c r="G4035" s="1"/>
  <c r="G4059" s="1"/>
  <c r="G4083" s="1"/>
  <c r="G4107" s="1"/>
  <c r="G4131" s="1"/>
  <c r="G4155" s="1"/>
  <c r="G4179" s="1"/>
  <c r="G4203" s="1"/>
  <c r="G4227" s="1"/>
  <c r="G4251" s="1"/>
  <c r="G4275" s="1"/>
  <c r="G4299" s="1"/>
  <c r="G4323" s="1"/>
  <c r="G4347" s="1"/>
  <c r="G4371" s="1"/>
  <c r="G4395" s="1"/>
  <c r="G4419" s="1"/>
  <c r="G4443" s="1"/>
  <c r="G4467" s="1"/>
  <c r="G4491" s="1"/>
  <c r="G4515" s="1"/>
  <c r="G4539" s="1"/>
  <c r="G4563" s="1"/>
  <c r="G4587" s="1"/>
  <c r="G4611" s="1"/>
  <c r="G4635" s="1"/>
  <c r="G4659" s="1"/>
  <c r="G4683" s="1"/>
  <c r="G4707" s="1"/>
  <c r="G4731" s="1"/>
  <c r="G4755" s="1"/>
  <c r="G4779" s="1"/>
  <c r="G4803" s="1"/>
  <c r="G4827" s="1"/>
  <c r="G4851" s="1"/>
  <c r="G4875" s="1"/>
  <c r="G4899" s="1"/>
  <c r="G4923" s="1"/>
  <c r="G4947" s="1"/>
  <c r="G4971" s="1"/>
  <c r="G4995" s="1"/>
  <c r="G5019" s="1"/>
  <c r="G5043" s="1"/>
  <c r="G5067" s="1"/>
  <c r="G5091" s="1"/>
  <c r="G5115" s="1"/>
  <c r="G5139" s="1"/>
  <c r="G5163" s="1"/>
  <c r="G5187" s="1"/>
  <c r="G5211" s="1"/>
  <c r="G5235" s="1"/>
  <c r="G5259" s="1"/>
  <c r="G5283" s="1"/>
  <c r="G5307" s="1"/>
  <c r="G5331" s="1"/>
  <c r="G5355" s="1"/>
  <c r="F3914"/>
  <c r="E3914"/>
  <c r="D3914"/>
  <c r="C3914"/>
  <c r="B3914"/>
  <c r="A3914"/>
  <c r="G3914" s="1"/>
  <c r="F3912"/>
  <c r="F3913" s="1"/>
  <c r="E3912"/>
  <c r="E3913" s="1"/>
  <c r="D3912"/>
  <c r="D3913" s="1"/>
  <c r="C3912"/>
  <c r="C3913" s="1"/>
  <c r="B3912"/>
  <c r="B3913" s="1"/>
  <c r="A3912"/>
  <c r="A3913" s="1"/>
  <c r="F3890"/>
  <c r="E3890"/>
  <c r="D3890"/>
  <c r="C3890"/>
  <c r="B3890"/>
  <c r="A3890"/>
  <c r="G3890" s="1"/>
  <c r="F3888"/>
  <c r="F3889" s="1"/>
  <c r="E3888"/>
  <c r="E3889" s="1"/>
  <c r="D3888"/>
  <c r="D3889" s="1"/>
  <c r="C3888"/>
  <c r="C3889" s="1"/>
  <c r="B3888"/>
  <c r="B3889" s="1"/>
  <c r="A3888"/>
  <c r="A3889" s="1"/>
  <c r="F3866"/>
  <c r="E3866"/>
  <c r="D3866"/>
  <c r="C3866"/>
  <c r="B3866"/>
  <c r="A3866"/>
  <c r="G3866" s="1"/>
  <c r="F3864"/>
  <c r="F3865" s="1"/>
  <c r="E3864"/>
  <c r="E3865" s="1"/>
  <c r="D3864"/>
  <c r="D3865" s="1"/>
  <c r="C3864"/>
  <c r="C3865" s="1"/>
  <c r="B3864"/>
  <c r="B3865" s="1"/>
  <c r="A3864"/>
  <c r="A3865" s="1"/>
  <c r="F3842"/>
  <c r="E3842"/>
  <c r="D3842"/>
  <c r="C3842"/>
  <c r="B3842"/>
  <c r="A3842"/>
  <c r="G3842" s="1"/>
  <c r="F3840"/>
  <c r="F3841" s="1"/>
  <c r="E3840"/>
  <c r="E3841" s="1"/>
  <c r="D3840"/>
  <c r="D3841" s="1"/>
  <c r="C3840"/>
  <c r="C3841" s="1"/>
  <c r="B3840"/>
  <c r="B3841" s="1"/>
  <c r="A3840"/>
  <c r="A3841" s="1"/>
  <c r="F3818"/>
  <c r="E3818"/>
  <c r="D3818"/>
  <c r="C3818"/>
  <c r="B3818"/>
  <c r="A3818"/>
  <c r="G3818" s="1"/>
  <c r="F3816"/>
  <c r="F3817" s="1"/>
  <c r="E3816"/>
  <c r="E3817" s="1"/>
  <c r="D3816"/>
  <c r="D3817" s="1"/>
  <c r="C3816"/>
  <c r="C3817" s="1"/>
  <c r="B3816"/>
  <c r="B3817" s="1"/>
  <c r="A3816"/>
  <c r="A3817" s="1"/>
  <c r="F3794"/>
  <c r="E3794"/>
  <c r="D3794"/>
  <c r="C3794"/>
  <c r="B3794"/>
  <c r="A3794"/>
  <c r="G3794" s="1"/>
  <c r="F3792"/>
  <c r="F3793" s="1"/>
  <c r="E3792"/>
  <c r="E3793" s="1"/>
  <c r="D3792"/>
  <c r="D3793" s="1"/>
  <c r="C3792"/>
  <c r="C3793" s="1"/>
  <c r="B3792"/>
  <c r="B3793" s="1"/>
  <c r="A3792"/>
  <c r="A3793" s="1"/>
  <c r="F3770"/>
  <c r="E3770"/>
  <c r="D3770"/>
  <c r="C3770"/>
  <c r="B3770"/>
  <c r="A3770"/>
  <c r="G3770" s="1"/>
  <c r="F3768"/>
  <c r="F3769" s="1"/>
  <c r="E3768"/>
  <c r="E3769" s="1"/>
  <c r="D3768"/>
  <c r="D3769" s="1"/>
  <c r="C3768"/>
  <c r="C3769" s="1"/>
  <c r="B3768"/>
  <c r="B3769" s="1"/>
  <c r="A3768"/>
  <c r="A3769" s="1"/>
  <c r="F3746"/>
  <c r="E3746"/>
  <c r="D3746"/>
  <c r="C3746"/>
  <c r="B3746"/>
  <c r="A3746"/>
  <c r="G3746" s="1"/>
  <c r="F3744"/>
  <c r="F3745" s="1"/>
  <c r="E3744"/>
  <c r="E3745" s="1"/>
  <c r="D3744"/>
  <c r="D3745" s="1"/>
  <c r="C3744"/>
  <c r="C3745" s="1"/>
  <c r="B3744"/>
  <c r="B3745" s="1"/>
  <c r="A3744"/>
  <c r="A3745" s="1"/>
  <c r="F3722"/>
  <c r="E3722"/>
  <c r="D3722"/>
  <c r="C3722"/>
  <c r="B3722"/>
  <c r="A3722"/>
  <c r="G3722" s="1"/>
  <c r="F3720"/>
  <c r="F3721" s="1"/>
  <c r="E3720"/>
  <c r="E3721" s="1"/>
  <c r="D3720"/>
  <c r="D3721" s="1"/>
  <c r="C3720"/>
  <c r="C3721" s="1"/>
  <c r="B3720"/>
  <c r="B3721" s="1"/>
  <c r="A3720"/>
  <c r="A3721" s="1"/>
  <c r="F3698"/>
  <c r="E3698"/>
  <c r="D3698"/>
  <c r="C3698"/>
  <c r="B3698"/>
  <c r="A3698"/>
  <c r="G3698" s="1"/>
  <c r="F3696"/>
  <c r="F3697" s="1"/>
  <c r="E3696"/>
  <c r="E3697" s="1"/>
  <c r="D3696"/>
  <c r="D3697" s="1"/>
  <c r="C3696"/>
  <c r="C3697" s="1"/>
  <c r="B3696"/>
  <c r="B3697" s="1"/>
  <c r="A3696"/>
  <c r="A3697" s="1"/>
  <c r="F3674"/>
  <c r="E3674"/>
  <c r="D3674"/>
  <c r="C3674"/>
  <c r="B3674"/>
  <c r="A3674"/>
  <c r="G3674" s="1"/>
  <c r="F3672"/>
  <c r="F3673" s="1"/>
  <c r="E3672"/>
  <c r="E3673" s="1"/>
  <c r="D3672"/>
  <c r="D3673" s="1"/>
  <c r="C3672"/>
  <c r="C3673" s="1"/>
  <c r="B3672"/>
  <c r="B3673" s="1"/>
  <c r="A3672"/>
  <c r="A3673" s="1"/>
  <c r="F3650"/>
  <c r="E3650"/>
  <c r="D3650"/>
  <c r="C3650"/>
  <c r="B3650"/>
  <c r="A3650"/>
  <c r="G3650" s="1"/>
  <c r="F3648"/>
  <c r="F3649" s="1"/>
  <c r="E3648"/>
  <c r="E3649" s="1"/>
  <c r="D3648"/>
  <c r="D3649" s="1"/>
  <c r="C3648"/>
  <c r="C3649" s="1"/>
  <c r="B3648"/>
  <c r="B3649" s="1"/>
  <c r="A3648"/>
  <c r="A3649" s="1"/>
  <c r="F3626"/>
  <c r="E3626"/>
  <c r="D3626"/>
  <c r="C3626"/>
  <c r="B3626"/>
  <c r="A3626"/>
  <c r="G3626" s="1"/>
  <c r="F3624"/>
  <c r="F3625" s="1"/>
  <c r="E3624"/>
  <c r="E3625" s="1"/>
  <c r="D3624"/>
  <c r="D3625" s="1"/>
  <c r="C3624"/>
  <c r="C3625" s="1"/>
  <c r="B3624"/>
  <c r="B3625" s="1"/>
  <c r="A3624"/>
  <c r="A3625" s="1"/>
  <c r="F3602"/>
  <c r="E3602"/>
  <c r="D3602"/>
  <c r="C3602"/>
  <c r="B3602"/>
  <c r="A3602"/>
  <c r="G3602" s="1"/>
  <c r="F3600"/>
  <c r="F3601" s="1"/>
  <c r="E3600"/>
  <c r="E3601" s="1"/>
  <c r="D3600"/>
  <c r="D3601" s="1"/>
  <c r="C3600"/>
  <c r="C3601" s="1"/>
  <c r="B3600"/>
  <c r="B3601" s="1"/>
  <c r="A3600"/>
  <c r="A3601" s="1"/>
  <c r="F3578"/>
  <c r="E3578"/>
  <c r="D3578"/>
  <c r="C3578"/>
  <c r="B3578"/>
  <c r="A3578"/>
  <c r="G3578" s="1"/>
  <c r="F3576"/>
  <c r="F3577" s="1"/>
  <c r="E3576"/>
  <c r="E3577" s="1"/>
  <c r="D3576"/>
  <c r="D3577" s="1"/>
  <c r="C3576"/>
  <c r="C3577" s="1"/>
  <c r="B3576"/>
  <c r="B3577" s="1"/>
  <c r="A3576"/>
  <c r="A3577" s="1"/>
  <c r="F3554"/>
  <c r="E3554"/>
  <c r="D3554"/>
  <c r="C3554"/>
  <c r="B3554"/>
  <c r="A3554"/>
  <c r="G3554" s="1"/>
  <c r="F3552"/>
  <c r="F3553" s="1"/>
  <c r="E3552"/>
  <c r="E3553" s="1"/>
  <c r="D3552"/>
  <c r="D3553" s="1"/>
  <c r="C3552"/>
  <c r="C3553" s="1"/>
  <c r="B3552"/>
  <c r="B3553" s="1"/>
  <c r="A3552"/>
  <c r="A3553" s="1"/>
  <c r="F3530"/>
  <c r="E3530"/>
  <c r="D3530"/>
  <c r="C3530"/>
  <c r="B3530"/>
  <c r="A3530"/>
  <c r="G3530" s="1"/>
  <c r="F3528"/>
  <c r="F3529" s="1"/>
  <c r="E3528"/>
  <c r="E3529" s="1"/>
  <c r="D3528"/>
  <c r="D3529" s="1"/>
  <c r="C3528"/>
  <c r="C3529" s="1"/>
  <c r="B3528"/>
  <c r="B3529" s="1"/>
  <c r="A3528"/>
  <c r="A3529" s="1"/>
  <c r="F3506"/>
  <c r="E3506"/>
  <c r="D3506"/>
  <c r="C3506"/>
  <c r="B3506"/>
  <c r="A3506"/>
  <c r="G3506" s="1"/>
  <c r="F3504"/>
  <c r="F3505" s="1"/>
  <c r="E3504"/>
  <c r="E3505" s="1"/>
  <c r="D3504"/>
  <c r="D3505" s="1"/>
  <c r="C3504"/>
  <c r="C3505" s="1"/>
  <c r="B3504"/>
  <c r="B3505" s="1"/>
  <c r="A3504"/>
  <c r="A3505" s="1"/>
  <c r="F3482"/>
  <c r="E3482"/>
  <c r="D3482"/>
  <c r="C3482"/>
  <c r="B3482"/>
  <c r="A3482"/>
  <c r="G3482" s="1"/>
  <c r="F3480"/>
  <c r="F3481" s="1"/>
  <c r="E3480"/>
  <c r="E3481" s="1"/>
  <c r="D3480"/>
  <c r="D3481" s="1"/>
  <c r="C3480"/>
  <c r="C3481" s="1"/>
  <c r="B3480"/>
  <c r="B3481" s="1"/>
  <c r="A3480"/>
  <c r="A3481" s="1"/>
  <c r="F3458"/>
  <c r="E3458"/>
  <c r="D3458"/>
  <c r="C3458"/>
  <c r="B3458"/>
  <c r="A3458"/>
  <c r="G3458" s="1"/>
  <c r="F3456"/>
  <c r="F3457" s="1"/>
  <c r="E3456"/>
  <c r="E3457" s="1"/>
  <c r="D3456"/>
  <c r="D3457" s="1"/>
  <c r="C3456"/>
  <c r="C3457" s="1"/>
  <c r="B3456"/>
  <c r="B3457" s="1"/>
  <c r="A3456"/>
  <c r="A3457" s="1"/>
  <c r="F3434"/>
  <c r="E3434"/>
  <c r="D3434"/>
  <c r="C3434"/>
  <c r="B3434"/>
  <c r="A3434"/>
  <c r="G3434" s="1"/>
  <c r="F3432"/>
  <c r="F3433" s="1"/>
  <c r="E3432"/>
  <c r="E3433" s="1"/>
  <c r="D3432"/>
  <c r="D3433" s="1"/>
  <c r="C3432"/>
  <c r="C3433" s="1"/>
  <c r="B3432"/>
  <c r="B3433" s="1"/>
  <c r="A3432"/>
  <c r="A3433" s="1"/>
  <c r="F3410"/>
  <c r="E3410"/>
  <c r="D3410"/>
  <c r="C3410"/>
  <c r="B3410"/>
  <c r="A3410"/>
  <c r="G3410" s="1"/>
  <c r="F3408"/>
  <c r="F3409" s="1"/>
  <c r="E3408"/>
  <c r="E3409" s="1"/>
  <c r="D3408"/>
  <c r="D3409" s="1"/>
  <c r="C3408"/>
  <c r="C3409" s="1"/>
  <c r="B3408"/>
  <c r="B3409" s="1"/>
  <c r="A3408"/>
  <c r="A3409" s="1"/>
  <c r="F3386"/>
  <c r="E3386"/>
  <c r="D3386"/>
  <c r="C3386"/>
  <c r="B3386"/>
  <c r="A3386"/>
  <c r="G3386" s="1"/>
  <c r="F3384"/>
  <c r="F3385" s="1"/>
  <c r="E3384"/>
  <c r="E3385" s="1"/>
  <c r="D3384"/>
  <c r="D3385" s="1"/>
  <c r="C3384"/>
  <c r="C3385" s="1"/>
  <c r="B3384"/>
  <c r="B3385" s="1"/>
  <c r="A3384"/>
  <c r="A3385" s="1"/>
  <c r="F3362"/>
  <c r="E3362"/>
  <c r="D3362"/>
  <c r="C3362"/>
  <c r="B3362"/>
  <c r="A3362"/>
  <c r="G3362" s="1"/>
  <c r="F3360"/>
  <c r="F3361" s="1"/>
  <c r="E3360"/>
  <c r="E3361" s="1"/>
  <c r="D3360"/>
  <c r="D3361" s="1"/>
  <c r="C3360"/>
  <c r="C3361" s="1"/>
  <c r="B3360"/>
  <c r="B3361" s="1"/>
  <c r="A3360"/>
  <c r="A3361" s="1"/>
  <c r="F3338"/>
  <c r="E3338"/>
  <c r="D3338"/>
  <c r="C3338"/>
  <c r="B3338"/>
  <c r="A3338"/>
  <c r="G3338" s="1"/>
  <c r="F3336"/>
  <c r="F3337" s="1"/>
  <c r="E3336"/>
  <c r="E3337" s="1"/>
  <c r="D3336"/>
  <c r="D3337" s="1"/>
  <c r="C3336"/>
  <c r="C3337" s="1"/>
  <c r="B3336"/>
  <c r="B3337" s="1"/>
  <c r="A3336"/>
  <c r="A3337" s="1"/>
  <c r="F3314"/>
  <c r="E3314"/>
  <c r="D3314"/>
  <c r="C3314"/>
  <c r="B3314"/>
  <c r="A3314"/>
  <c r="G3314" s="1"/>
  <c r="F3312"/>
  <c r="F3313" s="1"/>
  <c r="E3312"/>
  <c r="E3313" s="1"/>
  <c r="D3312"/>
  <c r="D3313" s="1"/>
  <c r="C3312"/>
  <c r="C3313" s="1"/>
  <c r="B3312"/>
  <c r="B3313" s="1"/>
  <c r="A3312"/>
  <c r="A3313" s="1"/>
  <c r="F3290"/>
  <c r="E3290"/>
  <c r="D3290"/>
  <c r="C3290"/>
  <c r="B3290"/>
  <c r="A3290"/>
  <c r="G3290" s="1"/>
  <c r="F3288"/>
  <c r="F3289" s="1"/>
  <c r="E3288"/>
  <c r="E3289" s="1"/>
  <c r="D3288"/>
  <c r="D3289" s="1"/>
  <c r="C3288"/>
  <c r="C3289" s="1"/>
  <c r="B3288"/>
  <c r="B3289" s="1"/>
  <c r="A3288"/>
  <c r="A3289" s="1"/>
  <c r="F3266"/>
  <c r="E3266"/>
  <c r="D3266"/>
  <c r="C3266"/>
  <c r="B3266"/>
  <c r="A3266"/>
  <c r="G3266" s="1"/>
  <c r="F3264"/>
  <c r="F3265" s="1"/>
  <c r="E3264"/>
  <c r="E3265" s="1"/>
  <c r="D3264"/>
  <c r="D3265" s="1"/>
  <c r="C3264"/>
  <c r="C3265" s="1"/>
  <c r="B3264"/>
  <c r="B3265" s="1"/>
  <c r="A3264"/>
  <c r="A3265" s="1"/>
  <c r="F3242"/>
  <c r="E3242"/>
  <c r="D3242"/>
  <c r="C3242"/>
  <c r="B3242"/>
  <c r="A3242"/>
  <c r="G3242" s="1"/>
  <c r="F3240"/>
  <c r="F3241" s="1"/>
  <c r="E3240"/>
  <c r="E3241" s="1"/>
  <c r="D3240"/>
  <c r="D3241" s="1"/>
  <c r="C3240"/>
  <c r="C3241" s="1"/>
  <c r="B3240"/>
  <c r="B3241" s="1"/>
  <c r="A3240"/>
  <c r="A3241" s="1"/>
  <c r="F3218"/>
  <c r="E3218"/>
  <c r="D3218"/>
  <c r="C3218"/>
  <c r="B3218"/>
  <c r="A3218"/>
  <c r="G3218" s="1"/>
  <c r="F3216"/>
  <c r="F3217" s="1"/>
  <c r="E3216"/>
  <c r="E3217" s="1"/>
  <c r="D3216"/>
  <c r="D3217" s="1"/>
  <c r="C3216"/>
  <c r="C3217" s="1"/>
  <c r="B3216"/>
  <c r="B3217" s="1"/>
  <c r="A3216"/>
  <c r="A3217" s="1"/>
  <c r="F3194"/>
  <c r="E3194"/>
  <c r="D3194"/>
  <c r="C3194"/>
  <c r="B3194"/>
  <c r="A3194"/>
  <c r="G3194" s="1"/>
  <c r="F3192"/>
  <c r="F3193" s="1"/>
  <c r="E3192"/>
  <c r="E3193" s="1"/>
  <c r="D3192"/>
  <c r="D3193" s="1"/>
  <c r="C3192"/>
  <c r="C3193" s="1"/>
  <c r="B3192"/>
  <c r="B3193" s="1"/>
  <c r="A3192"/>
  <c r="A3193" s="1"/>
  <c r="F3170"/>
  <c r="E3170"/>
  <c r="D3170"/>
  <c r="C3170"/>
  <c r="B3170"/>
  <c r="A3170"/>
  <c r="G3170" s="1"/>
  <c r="F3168"/>
  <c r="F3169" s="1"/>
  <c r="E3168"/>
  <c r="E3169" s="1"/>
  <c r="D3168"/>
  <c r="D3169" s="1"/>
  <c r="C3168"/>
  <c r="C3169" s="1"/>
  <c r="B3168"/>
  <c r="B3169" s="1"/>
  <c r="A3168"/>
  <c r="A3169" s="1"/>
  <c r="G3146"/>
  <c r="F3144"/>
  <c r="F3145" s="1"/>
  <c r="E3144"/>
  <c r="E3145" s="1"/>
  <c r="D3144"/>
  <c r="D3145" s="1"/>
  <c r="C3144"/>
  <c r="C3145" s="1"/>
  <c r="B3144"/>
  <c r="B3145" s="1"/>
  <c r="A3144"/>
  <c r="A3145" s="1"/>
  <c r="F3122"/>
  <c r="E3122"/>
  <c r="D3122"/>
  <c r="C3122"/>
  <c r="B3122"/>
  <c r="A3122"/>
  <c r="G3122" s="1"/>
  <c r="F3120"/>
  <c r="F3121" s="1"/>
  <c r="E3120"/>
  <c r="E3121" s="1"/>
  <c r="D3120"/>
  <c r="D3121" s="1"/>
  <c r="C3120"/>
  <c r="C3121" s="1"/>
  <c r="B3120"/>
  <c r="B3121" s="1"/>
  <c r="A3120"/>
  <c r="A3121" s="1"/>
  <c r="F3098"/>
  <c r="E3098"/>
  <c r="D3098"/>
  <c r="C3098"/>
  <c r="B3098"/>
  <c r="A3098"/>
  <c r="G3098" s="1"/>
  <c r="F3096"/>
  <c r="F3097" s="1"/>
  <c r="E3096"/>
  <c r="E3097" s="1"/>
  <c r="D3096"/>
  <c r="D3097" s="1"/>
  <c r="C3096"/>
  <c r="C3097" s="1"/>
  <c r="B3096"/>
  <c r="B3097" s="1"/>
  <c r="A3096"/>
  <c r="A3097" s="1"/>
  <c r="F3074"/>
  <c r="E3074"/>
  <c r="D3074"/>
  <c r="C3074"/>
  <c r="B3074"/>
  <c r="A3074"/>
  <c r="G3074" s="1"/>
  <c r="F3072"/>
  <c r="F3073" s="1"/>
  <c r="E3072"/>
  <c r="E3073" s="1"/>
  <c r="D3072"/>
  <c r="D3073" s="1"/>
  <c r="C3072"/>
  <c r="C3073" s="1"/>
  <c r="B3072"/>
  <c r="B3073" s="1"/>
  <c r="A3072"/>
  <c r="A3073" s="1"/>
  <c r="F3050"/>
  <c r="E3050"/>
  <c r="D3050"/>
  <c r="C3050"/>
  <c r="B3050"/>
  <c r="A3050"/>
  <c r="G3050" s="1"/>
  <c r="F3048"/>
  <c r="F3049" s="1"/>
  <c r="E3048"/>
  <c r="E3049" s="1"/>
  <c r="D3048"/>
  <c r="D3049" s="1"/>
  <c r="C3048"/>
  <c r="C3049" s="1"/>
  <c r="B3048"/>
  <c r="B3049" s="1"/>
  <c r="A3048"/>
  <c r="A3049" s="1"/>
  <c r="F3026"/>
  <c r="E3026"/>
  <c r="D3026"/>
  <c r="C3026"/>
  <c r="B3026"/>
  <c r="A3026"/>
  <c r="G3026" s="1"/>
  <c r="F3024"/>
  <c r="F3025" s="1"/>
  <c r="E3024"/>
  <c r="E3025" s="1"/>
  <c r="D3024"/>
  <c r="D3025" s="1"/>
  <c r="C3024"/>
  <c r="C3025" s="1"/>
  <c r="B3024"/>
  <c r="B3025" s="1"/>
  <c r="A3024"/>
  <c r="A3025" s="1"/>
  <c r="F3002"/>
  <c r="E3002"/>
  <c r="D3002"/>
  <c r="C3002"/>
  <c r="B3002"/>
  <c r="A3002"/>
  <c r="G3002" s="1"/>
  <c r="F3000"/>
  <c r="F3001" s="1"/>
  <c r="E3000"/>
  <c r="E3001" s="1"/>
  <c r="D3000"/>
  <c r="D3001" s="1"/>
  <c r="C3000"/>
  <c r="C3001" s="1"/>
  <c r="B3000"/>
  <c r="B3001" s="1"/>
  <c r="A3000"/>
  <c r="A3001" s="1"/>
  <c r="F2978"/>
  <c r="E2978"/>
  <c r="D2978"/>
  <c r="C2978"/>
  <c r="B2978"/>
  <c r="A2978"/>
  <c r="G2978" s="1"/>
  <c r="F2976"/>
  <c r="F2977" s="1"/>
  <c r="E2976"/>
  <c r="E2977" s="1"/>
  <c r="D2976"/>
  <c r="D2977" s="1"/>
  <c r="C2976"/>
  <c r="C2977" s="1"/>
  <c r="B2976"/>
  <c r="B2977" s="1"/>
  <c r="A2976"/>
  <c r="A2977" s="1"/>
  <c r="F2954"/>
  <c r="E2954"/>
  <c r="D2954"/>
  <c r="C2954"/>
  <c r="B2954"/>
  <c r="A2954"/>
  <c r="G2954" s="1"/>
  <c r="E2952"/>
  <c r="E2953" s="1"/>
  <c r="D2952"/>
  <c r="D2953" s="1"/>
  <c r="C2952"/>
  <c r="C2953" s="1"/>
  <c r="B2952"/>
  <c r="B2953" s="1"/>
  <c r="A2952"/>
  <c r="A2953" s="1"/>
  <c r="E2930"/>
  <c r="D2930"/>
  <c r="C2930"/>
  <c r="B2930"/>
  <c r="A2930"/>
  <c r="G2930" s="1"/>
  <c r="F2928"/>
  <c r="F2929" s="1"/>
  <c r="E2928"/>
  <c r="E2929" s="1"/>
  <c r="D2928"/>
  <c r="D2929" s="1"/>
  <c r="C2928"/>
  <c r="C2929" s="1"/>
  <c r="B2928"/>
  <c r="B2929" s="1"/>
  <c r="A2928"/>
  <c r="A2929" s="1"/>
  <c r="F2906"/>
  <c r="E2906"/>
  <c r="D2906"/>
  <c r="C2906"/>
  <c r="B2906"/>
  <c r="A2906"/>
  <c r="G2906" s="1"/>
  <c r="F2904"/>
  <c r="F2905" s="1"/>
  <c r="E2904"/>
  <c r="E2905" s="1"/>
  <c r="D2904"/>
  <c r="D2905" s="1"/>
  <c r="C2904"/>
  <c r="C2905" s="1"/>
  <c r="B2904"/>
  <c r="B2905" s="1"/>
  <c r="A2904"/>
  <c r="A2905" s="1"/>
  <c r="F2882"/>
  <c r="E2882"/>
  <c r="D2882"/>
  <c r="C2882"/>
  <c r="B2882"/>
  <c r="A2882"/>
  <c r="G2882" s="1"/>
  <c r="F2880"/>
  <c r="F2881" s="1"/>
  <c r="E2880"/>
  <c r="E2881" s="1"/>
  <c r="D2880"/>
  <c r="D2881" s="1"/>
  <c r="C2880"/>
  <c r="C2881" s="1"/>
  <c r="B2880"/>
  <c r="B2881" s="1"/>
  <c r="A2880"/>
  <c r="A2881" s="1"/>
  <c r="F2858"/>
  <c r="E2858"/>
  <c r="D2858"/>
  <c r="C2858"/>
  <c r="B2858"/>
  <c r="A2858"/>
  <c r="G2858" s="1"/>
  <c r="F2856"/>
  <c r="F2857" s="1"/>
  <c r="E2856"/>
  <c r="E2857" s="1"/>
  <c r="D2856"/>
  <c r="D2857" s="1"/>
  <c r="C2856"/>
  <c r="C2857" s="1"/>
  <c r="B2856"/>
  <c r="B2857" s="1"/>
  <c r="A2856"/>
  <c r="A2857" s="1"/>
  <c r="F2834"/>
  <c r="E2834"/>
  <c r="D2834"/>
  <c r="C2834"/>
  <c r="B2834"/>
  <c r="A2834"/>
  <c r="G2834" s="1"/>
  <c r="F2832"/>
  <c r="F2833" s="1"/>
  <c r="E2832"/>
  <c r="E2833" s="1"/>
  <c r="D2832"/>
  <c r="D2833" s="1"/>
  <c r="C2832"/>
  <c r="C2833" s="1"/>
  <c r="B2832"/>
  <c r="B2833" s="1"/>
  <c r="A2832"/>
  <c r="A2833" s="1"/>
  <c r="F2810"/>
  <c r="E2810"/>
  <c r="D2810"/>
  <c r="C2810"/>
  <c r="B2810"/>
  <c r="A2810"/>
  <c r="G2810" s="1"/>
  <c r="F2808"/>
  <c r="F2809" s="1"/>
  <c r="E2808"/>
  <c r="E2809" s="1"/>
  <c r="D2808"/>
  <c r="D2809" s="1"/>
  <c r="C2808"/>
  <c r="C2809" s="1"/>
  <c r="B2808"/>
  <c r="B2809" s="1"/>
  <c r="A2808"/>
  <c r="A2809" s="1"/>
  <c r="F2786"/>
  <c r="E2786"/>
  <c r="D2786"/>
  <c r="C2786"/>
  <c r="B2786"/>
  <c r="A2786"/>
  <c r="G2786" s="1"/>
  <c r="F2784"/>
  <c r="F2785" s="1"/>
  <c r="E2784"/>
  <c r="E2785" s="1"/>
  <c r="D2784"/>
  <c r="D2785" s="1"/>
  <c r="C2784"/>
  <c r="C2785" s="1"/>
  <c r="B2784"/>
  <c r="B2785" s="1"/>
  <c r="A2784"/>
  <c r="A2785" s="1"/>
  <c r="F2762"/>
  <c r="E2762"/>
  <c r="D2762"/>
  <c r="C2762"/>
  <c r="B2762"/>
  <c r="A2762"/>
  <c r="G2762" s="1"/>
  <c r="F2760"/>
  <c r="F2761" s="1"/>
  <c r="E2760"/>
  <c r="E2761" s="1"/>
  <c r="D2760"/>
  <c r="D2761" s="1"/>
  <c r="C2760"/>
  <c r="C2761" s="1"/>
  <c r="B2760"/>
  <c r="B2761" s="1"/>
  <c r="A2760"/>
  <c r="A2761" s="1"/>
  <c r="F2738"/>
  <c r="E2738"/>
  <c r="D2738"/>
  <c r="C2738"/>
  <c r="B2738"/>
  <c r="A2738"/>
  <c r="G2738" s="1"/>
  <c r="F2736"/>
  <c r="F2737" s="1"/>
  <c r="E2736"/>
  <c r="E2737" s="1"/>
  <c r="D2736"/>
  <c r="D2737" s="1"/>
  <c r="C2736"/>
  <c r="C2737" s="1"/>
  <c r="B2736"/>
  <c r="B2737" s="1"/>
  <c r="A2736"/>
  <c r="A2737" s="1"/>
  <c r="F2714"/>
  <c r="E2714"/>
  <c r="D2714"/>
  <c r="C2714"/>
  <c r="B2714"/>
  <c r="A2714"/>
  <c r="G2714" s="1"/>
  <c r="F2712"/>
  <c r="F2713" s="1"/>
  <c r="E2712"/>
  <c r="E2713" s="1"/>
  <c r="D2712"/>
  <c r="D2713" s="1"/>
  <c r="C2712"/>
  <c r="C2713" s="1"/>
  <c r="B2712"/>
  <c r="B2713" s="1"/>
  <c r="A2712"/>
  <c r="A2713" s="1"/>
  <c r="F2690"/>
  <c r="E2690"/>
  <c r="D2690"/>
  <c r="C2690"/>
  <c r="B2690"/>
  <c r="A2690"/>
  <c r="G2690" s="1"/>
  <c r="F2688"/>
  <c r="F2689" s="1"/>
  <c r="E2688"/>
  <c r="E2689" s="1"/>
  <c r="D2688"/>
  <c r="D2689" s="1"/>
  <c r="C2688"/>
  <c r="C2689" s="1"/>
  <c r="B2688"/>
  <c r="B2689" s="1"/>
  <c r="A2688"/>
  <c r="A2689" s="1"/>
  <c r="F2666"/>
  <c r="E2666"/>
  <c r="D2666"/>
  <c r="C2666"/>
  <c r="B2666"/>
  <c r="A2666"/>
  <c r="G2666" s="1"/>
  <c r="F2664"/>
  <c r="F2665" s="1"/>
  <c r="E2664"/>
  <c r="E2665" s="1"/>
  <c r="D2664"/>
  <c r="D2665" s="1"/>
  <c r="C2664"/>
  <c r="C2665" s="1"/>
  <c r="B2664"/>
  <c r="B2665" s="1"/>
  <c r="A2664"/>
  <c r="A2665" s="1"/>
  <c r="F2642"/>
  <c r="E2642"/>
  <c r="D2642"/>
  <c r="C2642"/>
  <c r="B2642"/>
  <c r="A2642"/>
  <c r="G2642" s="1"/>
  <c r="E2640"/>
  <c r="E2641" s="1"/>
  <c r="D2640"/>
  <c r="D2641" s="1"/>
  <c r="C2640"/>
  <c r="C2641" s="1"/>
  <c r="B2640"/>
  <c r="B2641" s="1"/>
  <c r="A2640"/>
  <c r="A2641" s="1"/>
  <c r="E2618"/>
  <c r="D2618"/>
  <c r="C2618"/>
  <c r="B2618"/>
  <c r="A2618"/>
  <c r="G2618" s="1"/>
  <c r="F2616"/>
  <c r="F2617" s="1"/>
  <c r="E2616"/>
  <c r="E2617" s="1"/>
  <c r="D2616"/>
  <c r="D2617" s="1"/>
  <c r="C2616"/>
  <c r="C2617" s="1"/>
  <c r="B2616"/>
  <c r="B2617" s="1"/>
  <c r="A2616"/>
  <c r="A2617" s="1"/>
  <c r="F2594"/>
  <c r="E2594"/>
  <c r="D2594"/>
  <c r="C2594"/>
  <c r="B2594"/>
  <c r="A2594"/>
  <c r="G2594" s="1"/>
  <c r="F2592"/>
  <c r="F2593" s="1"/>
  <c r="E2592"/>
  <c r="E2593" s="1"/>
  <c r="D2592"/>
  <c r="D2593" s="1"/>
  <c r="C2592"/>
  <c r="C2593" s="1"/>
  <c r="B2592"/>
  <c r="B2593" s="1"/>
  <c r="A2592"/>
  <c r="A2593" s="1"/>
  <c r="F2570"/>
  <c r="E2570"/>
  <c r="D2570"/>
  <c r="C2570"/>
  <c r="B2570"/>
  <c r="A2570"/>
  <c r="G2570" s="1"/>
  <c r="F2568"/>
  <c r="F2569" s="1"/>
  <c r="E2568"/>
  <c r="E2569" s="1"/>
  <c r="D2568"/>
  <c r="D2569" s="1"/>
  <c r="C2568"/>
  <c r="C2569" s="1"/>
  <c r="B2568"/>
  <c r="B2569" s="1"/>
  <c r="A2568"/>
  <c r="A2569" s="1"/>
  <c r="F2546"/>
  <c r="E2546"/>
  <c r="D2546"/>
  <c r="C2546"/>
  <c r="B2546"/>
  <c r="A2546"/>
  <c r="G2546" s="1"/>
  <c r="F2544"/>
  <c r="F2545" s="1"/>
  <c r="E2544"/>
  <c r="E2545" s="1"/>
  <c r="D2544"/>
  <c r="D2545" s="1"/>
  <c r="C2544"/>
  <c r="C2545" s="1"/>
  <c r="B2544"/>
  <c r="B2545" s="1"/>
  <c r="A2544"/>
  <c r="A2545" s="1"/>
  <c r="F2522"/>
  <c r="E2522"/>
  <c r="D2522"/>
  <c r="C2522"/>
  <c r="B2522"/>
  <c r="A2522"/>
  <c r="G2522" s="1"/>
  <c r="F2520"/>
  <c r="F2521" s="1"/>
  <c r="E2520"/>
  <c r="E2521" s="1"/>
  <c r="D2520"/>
  <c r="D2521" s="1"/>
  <c r="C2520"/>
  <c r="C2521" s="1"/>
  <c r="B2520"/>
  <c r="B2521" s="1"/>
  <c r="A2520"/>
  <c r="A2521" s="1"/>
  <c r="F2498"/>
  <c r="E2498"/>
  <c r="D2498"/>
  <c r="C2498"/>
  <c r="B2498"/>
  <c r="A2498"/>
  <c r="G2498" s="1"/>
  <c r="F2496"/>
  <c r="F2497" s="1"/>
  <c r="E2496"/>
  <c r="E2497" s="1"/>
  <c r="D2496"/>
  <c r="D2497" s="1"/>
  <c r="C2496"/>
  <c r="C2497" s="1"/>
  <c r="B2496"/>
  <c r="B2497" s="1"/>
  <c r="A2496"/>
  <c r="A2497" s="1"/>
  <c r="F2474"/>
  <c r="E2474"/>
  <c r="D2474"/>
  <c r="C2474"/>
  <c r="B2474"/>
  <c r="A2474"/>
  <c r="G2474" s="1"/>
  <c r="F2472"/>
  <c r="F2473" s="1"/>
  <c r="E2472"/>
  <c r="E2473" s="1"/>
  <c r="D2472"/>
  <c r="D2473" s="1"/>
  <c r="C2472"/>
  <c r="C2473" s="1"/>
  <c r="B2472"/>
  <c r="B2473" s="1"/>
  <c r="A2472"/>
  <c r="A2473" s="1"/>
  <c r="F2450"/>
  <c r="E2450"/>
  <c r="D2450"/>
  <c r="C2450"/>
  <c r="B2450"/>
  <c r="A2450"/>
  <c r="G2450" s="1"/>
  <c r="F2448"/>
  <c r="F2449" s="1"/>
  <c r="E2448"/>
  <c r="E2449" s="1"/>
  <c r="D2448"/>
  <c r="D2449" s="1"/>
  <c r="C2448"/>
  <c r="C2449" s="1"/>
  <c r="B2448"/>
  <c r="B2449" s="1"/>
  <c r="A2448"/>
  <c r="A2449" s="1"/>
  <c r="F2426"/>
  <c r="E2426"/>
  <c r="D2426"/>
  <c r="C2426"/>
  <c r="B2426"/>
  <c r="A2426"/>
  <c r="G2426" s="1"/>
  <c r="F2424"/>
  <c r="F2425" s="1"/>
  <c r="E2424"/>
  <c r="E2425" s="1"/>
  <c r="D2424"/>
  <c r="D2425" s="1"/>
  <c r="C2424"/>
  <c r="C2425" s="1"/>
  <c r="B2424"/>
  <c r="B2425" s="1"/>
  <c r="A2424"/>
  <c r="A2425" s="1"/>
  <c r="F2402"/>
  <c r="E2402"/>
  <c r="D2402"/>
  <c r="C2402"/>
  <c r="B2402"/>
  <c r="A2402"/>
  <c r="G2402" s="1"/>
  <c r="F2400"/>
  <c r="F2401" s="1"/>
  <c r="E2400"/>
  <c r="E2401" s="1"/>
  <c r="D2400"/>
  <c r="D2401" s="1"/>
  <c r="C2400"/>
  <c r="C2401" s="1"/>
  <c r="B2400"/>
  <c r="B2401" s="1"/>
  <c r="A2400"/>
  <c r="A2401" s="1"/>
  <c r="F2378"/>
  <c r="E2378"/>
  <c r="D2378"/>
  <c r="C2378"/>
  <c r="B2378"/>
  <c r="A2378"/>
  <c r="G2378" s="1"/>
  <c r="F2376"/>
  <c r="F2377" s="1"/>
  <c r="E2376"/>
  <c r="E2377" s="1"/>
  <c r="D2376"/>
  <c r="D2377" s="1"/>
  <c r="C2376"/>
  <c r="C2377" s="1"/>
  <c r="B2376"/>
  <c r="B2377" s="1"/>
  <c r="A2376"/>
  <c r="A2377" s="1"/>
  <c r="F2354"/>
  <c r="E2354"/>
  <c r="D2354"/>
  <c r="C2354"/>
  <c r="B2354"/>
  <c r="A2354"/>
  <c r="G2354" s="1"/>
  <c r="F2352"/>
  <c r="F2353" s="1"/>
  <c r="E2352"/>
  <c r="E2353" s="1"/>
  <c r="D2352"/>
  <c r="D2353" s="1"/>
  <c r="C2352"/>
  <c r="C2353" s="1"/>
  <c r="B2352"/>
  <c r="B2353" s="1"/>
  <c r="A2352"/>
  <c r="A2353" s="1"/>
  <c r="F2330"/>
  <c r="E2330"/>
  <c r="D2330"/>
  <c r="C2330"/>
  <c r="B2330"/>
  <c r="A2330"/>
  <c r="G2330" s="1"/>
  <c r="E2328"/>
  <c r="E2329" s="1"/>
  <c r="D2328"/>
  <c r="D2329" s="1"/>
  <c r="C2328"/>
  <c r="C2329" s="1"/>
  <c r="B2328"/>
  <c r="B2329" s="1"/>
  <c r="A2328"/>
  <c r="A2329" s="1"/>
  <c r="E2306"/>
  <c r="D2306"/>
  <c r="C2306"/>
  <c r="B2306"/>
  <c r="A2306"/>
  <c r="G2306" s="1"/>
  <c r="F2304"/>
  <c r="F2305" s="1"/>
  <c r="E2304"/>
  <c r="E2305" s="1"/>
  <c r="D2304"/>
  <c r="D2305" s="1"/>
  <c r="C2304"/>
  <c r="C2305" s="1"/>
  <c r="B2304"/>
  <c r="B2305" s="1"/>
  <c r="A2304"/>
  <c r="A2305" s="1"/>
  <c r="F2282"/>
  <c r="E2282"/>
  <c r="D2282"/>
  <c r="C2282"/>
  <c r="B2282"/>
  <c r="A2282"/>
  <c r="G2282" s="1"/>
  <c r="F2280"/>
  <c r="F2281" s="1"/>
  <c r="E2280"/>
  <c r="E2281" s="1"/>
  <c r="D2280"/>
  <c r="D2281" s="1"/>
  <c r="C2280"/>
  <c r="C2281" s="1"/>
  <c r="B2280"/>
  <c r="B2281" s="1"/>
  <c r="A2280"/>
  <c r="A2281" s="1"/>
  <c r="F2258"/>
  <c r="E2258"/>
  <c r="D2258"/>
  <c r="C2258"/>
  <c r="B2258"/>
  <c r="A2258"/>
  <c r="G2258" s="1"/>
  <c r="F2256"/>
  <c r="F2257" s="1"/>
  <c r="E2256"/>
  <c r="E2257" s="1"/>
  <c r="D2256"/>
  <c r="D2257" s="1"/>
  <c r="C2256"/>
  <c r="C2257" s="1"/>
  <c r="B2256"/>
  <c r="B2257" s="1"/>
  <c r="A2256"/>
  <c r="A2257" s="1"/>
  <c r="F2234"/>
  <c r="E2234"/>
  <c r="D2234"/>
  <c r="C2234"/>
  <c r="B2234"/>
  <c r="A2234"/>
  <c r="G2234" s="1"/>
  <c r="F2232"/>
  <c r="F2233" s="1"/>
  <c r="E2232"/>
  <c r="E2233" s="1"/>
  <c r="D2232"/>
  <c r="D2233" s="1"/>
  <c r="C2232"/>
  <c r="C2233" s="1"/>
  <c r="B2232"/>
  <c r="B2233" s="1"/>
  <c r="A2232"/>
  <c r="A2233" s="1"/>
  <c r="F2210"/>
  <c r="E2210"/>
  <c r="D2210"/>
  <c r="C2210"/>
  <c r="B2210"/>
  <c r="A2210"/>
  <c r="G2210" s="1"/>
  <c r="F2208"/>
  <c r="F2209" s="1"/>
  <c r="E2208"/>
  <c r="E2209" s="1"/>
  <c r="D2208"/>
  <c r="D2209" s="1"/>
  <c r="C2208"/>
  <c r="C2209" s="1"/>
  <c r="B2208"/>
  <c r="B2209" s="1"/>
  <c r="A2208"/>
  <c r="A2209" s="1"/>
  <c r="F2186"/>
  <c r="E2186"/>
  <c r="D2186"/>
  <c r="C2186"/>
  <c r="B2186"/>
  <c r="A2186"/>
  <c r="G2186" s="1"/>
  <c r="F2184"/>
  <c r="F2185" s="1"/>
  <c r="E2184"/>
  <c r="E2185" s="1"/>
  <c r="D2184"/>
  <c r="D2185" s="1"/>
  <c r="C2184"/>
  <c r="C2185" s="1"/>
  <c r="B2184"/>
  <c r="B2185" s="1"/>
  <c r="A2184"/>
  <c r="A2185" s="1"/>
  <c r="F2162"/>
  <c r="E2162"/>
  <c r="D2162"/>
  <c r="C2162"/>
  <c r="B2162"/>
  <c r="A2162"/>
  <c r="G2162" s="1"/>
  <c r="E2160"/>
  <c r="E2161" s="1"/>
  <c r="C2160"/>
  <c r="C2161" s="1"/>
  <c r="B2160"/>
  <c r="B2161" s="1"/>
  <c r="A2160"/>
  <c r="A2161" s="1"/>
  <c r="E2138"/>
  <c r="C2138"/>
  <c r="B2138"/>
  <c r="A2138"/>
  <c r="G2138" s="1"/>
  <c r="F2136"/>
  <c r="F2137" s="1"/>
  <c r="E2136"/>
  <c r="E2137" s="1"/>
  <c r="C2136"/>
  <c r="C2137" s="1"/>
  <c r="B2136"/>
  <c r="B2137" s="1"/>
  <c r="A2136"/>
  <c r="A2137" s="1"/>
  <c r="F2114"/>
  <c r="E2114"/>
  <c r="C2114"/>
  <c r="B2114"/>
  <c r="A2114"/>
  <c r="G2114" s="1"/>
  <c r="F2112"/>
  <c r="F2113" s="1"/>
  <c r="E2112"/>
  <c r="E2113" s="1"/>
  <c r="C2112"/>
  <c r="C2113" s="1"/>
  <c r="B2112"/>
  <c r="B2113" s="1"/>
  <c r="A2112"/>
  <c r="A2113" s="1"/>
  <c r="F2090"/>
  <c r="E2090"/>
  <c r="C2090"/>
  <c r="B2090"/>
  <c r="A2090"/>
  <c r="G2090" s="1"/>
  <c r="F2088"/>
  <c r="F2089" s="1"/>
  <c r="E2088"/>
  <c r="E2089" s="1"/>
  <c r="C2088"/>
  <c r="C2089" s="1"/>
  <c r="B2088"/>
  <c r="B2089" s="1"/>
  <c r="A2088"/>
  <c r="A2089" s="1"/>
  <c r="F2066"/>
  <c r="E2066"/>
  <c r="C2066"/>
  <c r="B2066"/>
  <c r="A2066"/>
  <c r="G2066" s="1"/>
  <c r="E2064"/>
  <c r="E2065" s="1"/>
  <c r="C2064"/>
  <c r="C2065" s="1"/>
  <c r="B2064"/>
  <c r="B2065" s="1"/>
  <c r="A2064"/>
  <c r="A2065" s="1"/>
  <c r="E2042"/>
  <c r="C2042"/>
  <c r="B2042"/>
  <c r="A2042"/>
  <c r="G2042" s="1"/>
  <c r="F2040"/>
  <c r="F2041" s="1"/>
  <c r="E2040"/>
  <c r="E2041" s="1"/>
  <c r="C2040"/>
  <c r="C2041" s="1"/>
  <c r="B2040"/>
  <c r="B2041" s="1"/>
  <c r="A2040"/>
  <c r="A2041" s="1"/>
  <c r="F2018"/>
  <c r="E2018"/>
  <c r="C2018"/>
  <c r="B2018"/>
  <c r="A2018"/>
  <c r="G2018" s="1"/>
  <c r="F2016"/>
  <c r="F2017" s="1"/>
  <c r="E2016"/>
  <c r="E2017" s="1"/>
  <c r="C2016"/>
  <c r="C2017" s="1"/>
  <c r="B2016"/>
  <c r="B2017" s="1"/>
  <c r="A2016"/>
  <c r="A2017" s="1"/>
  <c r="F1994"/>
  <c r="E1994"/>
  <c r="C1994"/>
  <c r="B1994"/>
  <c r="A1994"/>
  <c r="G1994" s="1"/>
  <c r="F1992"/>
  <c r="F1993" s="1"/>
  <c r="E1992"/>
  <c r="E1993" s="1"/>
  <c r="C1992"/>
  <c r="C1993" s="1"/>
  <c r="B1992"/>
  <c r="B1993" s="1"/>
  <c r="A1992"/>
  <c r="A1993" s="1"/>
  <c r="F1970"/>
  <c r="E1970"/>
  <c r="C1970"/>
  <c r="B1970"/>
  <c r="A1970"/>
  <c r="G1970" s="1"/>
  <c r="E1968"/>
  <c r="E1969" s="1"/>
  <c r="C1968"/>
  <c r="C1969" s="1"/>
  <c r="B1968"/>
  <c r="B1969" s="1"/>
  <c r="A1968"/>
  <c r="A1969" s="1"/>
  <c r="E1946"/>
  <c r="C1946"/>
  <c r="B1946"/>
  <c r="A1946"/>
  <c r="G1946" s="1"/>
  <c r="F1944"/>
  <c r="F1945" s="1"/>
  <c r="E1944"/>
  <c r="E1945" s="1"/>
  <c r="C1944"/>
  <c r="C1945" s="1"/>
  <c r="B1944"/>
  <c r="B1945" s="1"/>
  <c r="A1944"/>
  <c r="A1945" s="1"/>
  <c r="F1922"/>
  <c r="E1922"/>
  <c r="C1922"/>
  <c r="B1922"/>
  <c r="A1922"/>
  <c r="G1922" s="1"/>
  <c r="F1920"/>
  <c r="F1921" s="1"/>
  <c r="E1920"/>
  <c r="E1921" s="1"/>
  <c r="C1920"/>
  <c r="C1921" s="1"/>
  <c r="B1920"/>
  <c r="B1921" s="1"/>
  <c r="A1920"/>
  <c r="A1921" s="1"/>
  <c r="F1898"/>
  <c r="E1898"/>
  <c r="C1898"/>
  <c r="B1898"/>
  <c r="A1898"/>
  <c r="G1898" s="1"/>
  <c r="F1896"/>
  <c r="F1897" s="1"/>
  <c r="E1896"/>
  <c r="E1897" s="1"/>
  <c r="C1896"/>
  <c r="C1897" s="1"/>
  <c r="B1896"/>
  <c r="B1897" s="1"/>
  <c r="A1896"/>
  <c r="A1897" s="1"/>
  <c r="F1874"/>
  <c r="E1874"/>
  <c r="C1874"/>
  <c r="B1874"/>
  <c r="A1874"/>
  <c r="G1874" s="1"/>
  <c r="F1872"/>
  <c r="F1873" s="1"/>
  <c r="E1872"/>
  <c r="E1873" s="1"/>
  <c r="C1872"/>
  <c r="C1873" s="1"/>
  <c r="B1872"/>
  <c r="B1873" s="1"/>
  <c r="A1872"/>
  <c r="A1873" s="1"/>
  <c r="F1850"/>
  <c r="E1850"/>
  <c r="C1850"/>
  <c r="B1850"/>
  <c r="A1850"/>
  <c r="G1850" s="1"/>
  <c r="F1848"/>
  <c r="F1849" s="1"/>
  <c r="E1848"/>
  <c r="E1849" s="1"/>
  <c r="C1848"/>
  <c r="C1849" s="1"/>
  <c r="B1848"/>
  <c r="B1849" s="1"/>
  <c r="A1848"/>
  <c r="A1849" s="1"/>
  <c r="F1826"/>
  <c r="E1826"/>
  <c r="C1826"/>
  <c r="B1826"/>
  <c r="A1826"/>
  <c r="G1826" s="1"/>
  <c r="F1824"/>
  <c r="F1825" s="1"/>
  <c r="E1824"/>
  <c r="E1825" s="1"/>
  <c r="C1824"/>
  <c r="C1825" s="1"/>
  <c r="B1824"/>
  <c r="B1825" s="1"/>
  <c r="A1824"/>
  <c r="A1825" s="1"/>
  <c r="F1802"/>
  <c r="E1802"/>
  <c r="C1802"/>
  <c r="B1802"/>
  <c r="A1802"/>
  <c r="G1802" s="1"/>
  <c r="F1800"/>
  <c r="F1801" s="1"/>
  <c r="E1800"/>
  <c r="E1801" s="1"/>
  <c r="C1800"/>
  <c r="C1801" s="1"/>
  <c r="B1800"/>
  <c r="B1801" s="1"/>
  <c r="A1800"/>
  <c r="A1801" s="1"/>
  <c r="F1778"/>
  <c r="E1778"/>
  <c r="C1778"/>
  <c r="B1778"/>
  <c r="A1778"/>
  <c r="G1778" s="1"/>
  <c r="F1776"/>
  <c r="F1777" s="1"/>
  <c r="E1776"/>
  <c r="E1777" s="1"/>
  <c r="C1776"/>
  <c r="C1777" s="1"/>
  <c r="B1776"/>
  <c r="B1777" s="1"/>
  <c r="A1776"/>
  <c r="A1777" s="1"/>
  <c r="F1754"/>
  <c r="E1754"/>
  <c r="C1754"/>
  <c r="B1754"/>
  <c r="A1754"/>
  <c r="G1754" s="1"/>
  <c r="F1752"/>
  <c r="F1753" s="1"/>
  <c r="E1752"/>
  <c r="E1753" s="1"/>
  <c r="C1752"/>
  <c r="C1753" s="1"/>
  <c r="B1752"/>
  <c r="B1753" s="1"/>
  <c r="A1752"/>
  <c r="A1753" s="1"/>
  <c r="F1730"/>
  <c r="E1730"/>
  <c r="C1730"/>
  <c r="B1730"/>
  <c r="A1730"/>
  <c r="G1730" s="1"/>
  <c r="F1728"/>
  <c r="F1729" s="1"/>
  <c r="E1728"/>
  <c r="E1729" s="1"/>
  <c r="C1728"/>
  <c r="C1729" s="1"/>
  <c r="B1728"/>
  <c r="B1729" s="1"/>
  <c r="A1728"/>
  <c r="A1729" s="1"/>
  <c r="F1706"/>
  <c r="E1706"/>
  <c r="C1706"/>
  <c r="B1706"/>
  <c r="A1706"/>
  <c r="G1706" s="1"/>
  <c r="F1704"/>
  <c r="F1705" s="1"/>
  <c r="E1704"/>
  <c r="E1705" s="1"/>
  <c r="C1704"/>
  <c r="C1705" s="1"/>
  <c r="B1704"/>
  <c r="B1705" s="1"/>
  <c r="A1704"/>
  <c r="A1705" s="1"/>
  <c r="F1682"/>
  <c r="E1682"/>
  <c r="C1682"/>
  <c r="B1682"/>
  <c r="A1682"/>
  <c r="G1682" s="1"/>
  <c r="F1680"/>
  <c r="F1681" s="1"/>
  <c r="E1680"/>
  <c r="E1681" s="1"/>
  <c r="C1680"/>
  <c r="C1681" s="1"/>
  <c r="B1680"/>
  <c r="B1681" s="1"/>
  <c r="A1680"/>
  <c r="A1681" s="1"/>
  <c r="F1658"/>
  <c r="E1658"/>
  <c r="C1658"/>
  <c r="B1658"/>
  <c r="A1658"/>
  <c r="G1658" s="1"/>
  <c r="F1656"/>
  <c r="F1657" s="1"/>
  <c r="E1656"/>
  <c r="E1657" s="1"/>
  <c r="C1656"/>
  <c r="C1657" s="1"/>
  <c r="B1656"/>
  <c r="B1657" s="1"/>
  <c r="A1656"/>
  <c r="A1657" s="1"/>
  <c r="F1634"/>
  <c r="E1634"/>
  <c r="C1634"/>
  <c r="B1634"/>
  <c r="A1634"/>
  <c r="G1634" s="1"/>
  <c r="F1632"/>
  <c r="F1633" s="1"/>
  <c r="E1632"/>
  <c r="E1633" s="1"/>
  <c r="C1632"/>
  <c r="C1633" s="1"/>
  <c r="B1632"/>
  <c r="B1633" s="1"/>
  <c r="A1632"/>
  <c r="A1633" s="1"/>
  <c r="F1610"/>
  <c r="E1610"/>
  <c r="C1610"/>
  <c r="B1610"/>
  <c r="A1610"/>
  <c r="G1610" s="1"/>
  <c r="F1608"/>
  <c r="F1609" s="1"/>
  <c r="E1608"/>
  <c r="E1609" s="1"/>
  <c r="C1608"/>
  <c r="C1609" s="1"/>
  <c r="B1608"/>
  <c r="B1609" s="1"/>
  <c r="A1608"/>
  <c r="A1609" s="1"/>
  <c r="F1586"/>
  <c r="E1586"/>
  <c r="C1586"/>
  <c r="B1586"/>
  <c r="A1586"/>
  <c r="G1586" s="1"/>
  <c r="F1584"/>
  <c r="F1585" s="1"/>
  <c r="E1584"/>
  <c r="E1585" s="1"/>
  <c r="C1584"/>
  <c r="C1585" s="1"/>
  <c r="B1584"/>
  <c r="B1585" s="1"/>
  <c r="A1584"/>
  <c r="A1585" s="1"/>
  <c r="F1562"/>
  <c r="E1562"/>
  <c r="C1562"/>
  <c r="B1562"/>
  <c r="A1562"/>
  <c r="G1562" s="1"/>
  <c r="F1560"/>
  <c r="F1561" s="1"/>
  <c r="E1560"/>
  <c r="E1561" s="1"/>
  <c r="C1560"/>
  <c r="C1561" s="1"/>
  <c r="B1560"/>
  <c r="B1561" s="1"/>
  <c r="A1560"/>
  <c r="A1561" s="1"/>
  <c r="F1538"/>
  <c r="E1538"/>
  <c r="C1538"/>
  <c r="B1538"/>
  <c r="A1538"/>
  <c r="G1538" s="1"/>
  <c r="F1536"/>
  <c r="F1537" s="1"/>
  <c r="E1536"/>
  <c r="E1537" s="1"/>
  <c r="C1536"/>
  <c r="C1537" s="1"/>
  <c r="B1536"/>
  <c r="B1537" s="1"/>
  <c r="A1536"/>
  <c r="A1537" s="1"/>
  <c r="F1514"/>
  <c r="E1514"/>
  <c r="C1514"/>
  <c r="B1514"/>
  <c r="A1514"/>
  <c r="G1514" s="1"/>
  <c r="F1512"/>
  <c r="F1513" s="1"/>
  <c r="E1512"/>
  <c r="E1513" s="1"/>
  <c r="C1512"/>
  <c r="C1513" s="1"/>
  <c r="B1512"/>
  <c r="B1513" s="1"/>
  <c r="A1512"/>
  <c r="A1513" s="1"/>
  <c r="F1490"/>
  <c r="E1490"/>
  <c r="C1490"/>
  <c r="B1490"/>
  <c r="A1490"/>
  <c r="G1490" s="1"/>
  <c r="F1488"/>
  <c r="F1489" s="1"/>
  <c r="E1488"/>
  <c r="E1489" s="1"/>
  <c r="C1488"/>
  <c r="C1489" s="1"/>
  <c r="B1488"/>
  <c r="B1489" s="1"/>
  <c r="A1488"/>
  <c r="A1489" s="1"/>
  <c r="F1466"/>
  <c r="E1466"/>
  <c r="C1466"/>
  <c r="B1466"/>
  <c r="A1466"/>
  <c r="G1466" s="1"/>
  <c r="F1464"/>
  <c r="F1465" s="1"/>
  <c r="E1464"/>
  <c r="E1465" s="1"/>
  <c r="C1464"/>
  <c r="C1465" s="1"/>
  <c r="B1464"/>
  <c r="B1465" s="1"/>
  <c r="A1464"/>
  <c r="A1465" s="1"/>
  <c r="F1442"/>
  <c r="E1442"/>
  <c r="C1442"/>
  <c r="B1442"/>
  <c r="A1442"/>
  <c r="G1442" s="1"/>
  <c r="F1440"/>
  <c r="F1441" s="1"/>
  <c r="E1440"/>
  <c r="E1441" s="1"/>
  <c r="C1440"/>
  <c r="C1441" s="1"/>
  <c r="B1440"/>
  <c r="B1441" s="1"/>
  <c r="A1440"/>
  <c r="A1441" s="1"/>
  <c r="F1418"/>
  <c r="E1418"/>
  <c r="C1418"/>
  <c r="B1418"/>
  <c r="A1418"/>
  <c r="G1418" s="1"/>
  <c r="F1416"/>
  <c r="F1417" s="1"/>
  <c r="E1416"/>
  <c r="E1417" s="1"/>
  <c r="C1416"/>
  <c r="C1417" s="1"/>
  <c r="B1416"/>
  <c r="B1417" s="1"/>
  <c r="A1416"/>
  <c r="A1417" s="1"/>
  <c r="F1394"/>
  <c r="E1394"/>
  <c r="C1394"/>
  <c r="B1394"/>
  <c r="A1394"/>
  <c r="G1394" s="1"/>
  <c r="F1392"/>
  <c r="F1393" s="1"/>
  <c r="E1392"/>
  <c r="E1393" s="1"/>
  <c r="C1392"/>
  <c r="C1393" s="1"/>
  <c r="B1392"/>
  <c r="B1393" s="1"/>
  <c r="A1392"/>
  <c r="A1393" s="1"/>
  <c r="F1370"/>
  <c r="E1370"/>
  <c r="C1370"/>
  <c r="B1370"/>
  <c r="A1370"/>
  <c r="G1370" s="1"/>
  <c r="F1368"/>
  <c r="F1369" s="1"/>
  <c r="E1368"/>
  <c r="E1369" s="1"/>
  <c r="C1368"/>
  <c r="C1369" s="1"/>
  <c r="B1368"/>
  <c r="B1369" s="1"/>
  <c r="A1368"/>
  <c r="A1369" s="1"/>
  <c r="F1346"/>
  <c r="E1346"/>
  <c r="C1346"/>
  <c r="B1346"/>
  <c r="A1346"/>
  <c r="G1346" s="1"/>
  <c r="F1344"/>
  <c r="F1345" s="1"/>
  <c r="E1344"/>
  <c r="E1345" s="1"/>
  <c r="C1344"/>
  <c r="C1345" s="1"/>
  <c r="B1344"/>
  <c r="B1345" s="1"/>
  <c r="A1344"/>
  <c r="A1345" s="1"/>
  <c r="F1322"/>
  <c r="E1322"/>
  <c r="C1322"/>
  <c r="B1322"/>
  <c r="A1322"/>
  <c r="G1322" s="1"/>
  <c r="F1320"/>
  <c r="F1321" s="1"/>
  <c r="E1320"/>
  <c r="E1321" s="1"/>
  <c r="C1320"/>
  <c r="C1321" s="1"/>
  <c r="B1320"/>
  <c r="B1321" s="1"/>
  <c r="A1320"/>
  <c r="A1321" s="1"/>
  <c r="F1298"/>
  <c r="E1298"/>
  <c r="C1298"/>
  <c r="B1298"/>
  <c r="A1298"/>
  <c r="G1298" s="1"/>
  <c r="F1296"/>
  <c r="F1297" s="1"/>
  <c r="E1296"/>
  <c r="E1297" s="1"/>
  <c r="C1296"/>
  <c r="C1297" s="1"/>
  <c r="B1296"/>
  <c r="B1297" s="1"/>
  <c r="A1296"/>
  <c r="A1297" s="1"/>
  <c r="F1274"/>
  <c r="E1274"/>
  <c r="C1274"/>
  <c r="B1274"/>
  <c r="A1274"/>
  <c r="G1274" s="1"/>
  <c r="F1272"/>
  <c r="F1273" s="1"/>
  <c r="E1272"/>
  <c r="E1273" s="1"/>
  <c r="C1272"/>
  <c r="C1273" s="1"/>
  <c r="B1272"/>
  <c r="B1273" s="1"/>
  <c r="A1272"/>
  <c r="A1273" s="1"/>
  <c r="F1250"/>
  <c r="E1250"/>
  <c r="C1250"/>
  <c r="B1250"/>
  <c r="A1250"/>
  <c r="G1250" s="1"/>
  <c r="F1248"/>
  <c r="F1249" s="1"/>
  <c r="E1248"/>
  <c r="E1249" s="1"/>
  <c r="C1248"/>
  <c r="C1249" s="1"/>
  <c r="B1248"/>
  <c r="B1249" s="1"/>
  <c r="A1248"/>
  <c r="A1249" s="1"/>
  <c r="F1226"/>
  <c r="E1226"/>
  <c r="C1226"/>
  <c r="B1226"/>
  <c r="A1226"/>
  <c r="G1226" s="1"/>
  <c r="F1224"/>
  <c r="F1225" s="1"/>
  <c r="E1224"/>
  <c r="E1225" s="1"/>
  <c r="C1224"/>
  <c r="C1225" s="1"/>
  <c r="B1224"/>
  <c r="B1225" s="1"/>
  <c r="A1224"/>
  <c r="A1225" s="1"/>
  <c r="F1202"/>
  <c r="E1202"/>
  <c r="C1202"/>
  <c r="B1202"/>
  <c r="A1202"/>
  <c r="G1202" s="1"/>
  <c r="F1200"/>
  <c r="F1201" s="1"/>
  <c r="E1200"/>
  <c r="E1201" s="1"/>
  <c r="C1200"/>
  <c r="C1201" s="1"/>
  <c r="B1200"/>
  <c r="B1201" s="1"/>
  <c r="A1200"/>
  <c r="A1201" s="1"/>
  <c r="F1178"/>
  <c r="E1178"/>
  <c r="C1178"/>
  <c r="B1178"/>
  <c r="A1178"/>
  <c r="G1178" s="1"/>
  <c r="F1176"/>
  <c r="F1177" s="1"/>
  <c r="E1176"/>
  <c r="E1177" s="1"/>
  <c r="C1176"/>
  <c r="C1177" s="1"/>
  <c r="B1176"/>
  <c r="B1177" s="1"/>
  <c r="A1176"/>
  <c r="A1177" s="1"/>
  <c r="F1154"/>
  <c r="E1154"/>
  <c r="D1154"/>
  <c r="C1154"/>
  <c r="B1154"/>
  <c r="A1154"/>
  <c r="G1154" s="1"/>
  <c r="F1152"/>
  <c r="F1153" s="1"/>
  <c r="E1152"/>
  <c r="E1153" s="1"/>
  <c r="D1152"/>
  <c r="D1153" s="1"/>
  <c r="C1152"/>
  <c r="C1153" s="1"/>
  <c r="B1152"/>
  <c r="B1153" s="1"/>
  <c r="A1152"/>
  <c r="A1153" s="1"/>
  <c r="F1130"/>
  <c r="E1130"/>
  <c r="D1130"/>
  <c r="C1130"/>
  <c r="B1130"/>
  <c r="A1130"/>
  <c r="G1130" s="1"/>
  <c r="F1128"/>
  <c r="F1129" s="1"/>
  <c r="E1128"/>
  <c r="E1129" s="1"/>
  <c r="D1128"/>
  <c r="D1129" s="1"/>
  <c r="C1128"/>
  <c r="C1129" s="1"/>
  <c r="B1128"/>
  <c r="B1129" s="1"/>
  <c r="A1128"/>
  <c r="A1129" s="1"/>
  <c r="F1106"/>
  <c r="E1106"/>
  <c r="D1106"/>
  <c r="C1106"/>
  <c r="B1106"/>
  <c r="A1106"/>
  <c r="G1106" s="1"/>
  <c r="F1104"/>
  <c r="F1105" s="1"/>
  <c r="E1104"/>
  <c r="E1105" s="1"/>
  <c r="D1104"/>
  <c r="D1105" s="1"/>
  <c r="C1104"/>
  <c r="C1105" s="1"/>
  <c r="B1104"/>
  <c r="B1105" s="1"/>
  <c r="A1104"/>
  <c r="A1105" s="1"/>
  <c r="F1082"/>
  <c r="E1082"/>
  <c r="D1082"/>
  <c r="C1082"/>
  <c r="B1082"/>
  <c r="A1082"/>
  <c r="G1082" s="1"/>
  <c r="E1080"/>
  <c r="E1081" s="1"/>
  <c r="D1080"/>
  <c r="D1081" s="1"/>
  <c r="C1080"/>
  <c r="C1081" s="1"/>
  <c r="B1080"/>
  <c r="B1081" s="1"/>
  <c r="A1080"/>
  <c r="A1081" s="1"/>
  <c r="E1058"/>
  <c r="D1058"/>
  <c r="C1058"/>
  <c r="B1058"/>
  <c r="A1058"/>
  <c r="G1058" s="1"/>
  <c r="E1056"/>
  <c r="E1057" s="1"/>
  <c r="D1056"/>
  <c r="D1057" s="1"/>
  <c r="C1056"/>
  <c r="C1057" s="1"/>
  <c r="B1056"/>
  <c r="B1057" s="1"/>
  <c r="A1056"/>
  <c r="A1057" s="1"/>
  <c r="E1034"/>
  <c r="D1034"/>
  <c r="C1034"/>
  <c r="B1034"/>
  <c r="A1034"/>
  <c r="G1034" s="1"/>
  <c r="E1032"/>
  <c r="E1033" s="1"/>
  <c r="D1032"/>
  <c r="D1033" s="1"/>
  <c r="C1032"/>
  <c r="C1033" s="1"/>
  <c r="B1032"/>
  <c r="B1033" s="1"/>
  <c r="A1032"/>
  <c r="A1033" s="1"/>
  <c r="E1010"/>
  <c r="D1010"/>
  <c r="C1010"/>
  <c r="B1010"/>
  <c r="A1010"/>
  <c r="G1010" s="1"/>
  <c r="E1008"/>
  <c r="E1009" s="1"/>
  <c r="D1008"/>
  <c r="D1009" s="1"/>
  <c r="C1008"/>
  <c r="C1009" s="1"/>
  <c r="B1008"/>
  <c r="B1009" s="1"/>
  <c r="A1008"/>
  <c r="A1009" s="1"/>
  <c r="E986"/>
  <c r="D986"/>
  <c r="C986"/>
  <c r="B986"/>
  <c r="A986"/>
  <c r="G986" s="1"/>
  <c r="E984"/>
  <c r="E985" s="1"/>
  <c r="D984"/>
  <c r="D985" s="1"/>
  <c r="C984"/>
  <c r="C985" s="1"/>
  <c r="B984"/>
  <c r="B985" s="1"/>
  <c r="A984"/>
  <c r="A985" s="1"/>
  <c r="E962"/>
  <c r="D962"/>
  <c r="C962"/>
  <c r="B962"/>
  <c r="A962"/>
  <c r="G962" s="1"/>
  <c r="E960"/>
  <c r="E961" s="1"/>
  <c r="D960"/>
  <c r="D961" s="1"/>
  <c r="C960"/>
  <c r="C961" s="1"/>
  <c r="B960"/>
  <c r="B961" s="1"/>
  <c r="A960"/>
  <c r="A961" s="1"/>
  <c r="E938"/>
  <c r="D938"/>
  <c r="C938"/>
  <c r="B938"/>
  <c r="A938"/>
  <c r="G938" s="1"/>
  <c r="E936"/>
  <c r="E937" s="1"/>
  <c r="D936"/>
  <c r="D937" s="1"/>
  <c r="C936"/>
  <c r="C937" s="1"/>
  <c r="B936"/>
  <c r="B937" s="1"/>
  <c r="A936"/>
  <c r="A937" s="1"/>
  <c r="E914"/>
  <c r="D914"/>
  <c r="C914"/>
  <c r="B914"/>
  <c r="A914"/>
  <c r="G914" s="1"/>
  <c r="E912"/>
  <c r="E913" s="1"/>
  <c r="D912"/>
  <c r="D913" s="1"/>
  <c r="C912"/>
  <c r="C913" s="1"/>
  <c r="B912"/>
  <c r="B913" s="1"/>
  <c r="A912"/>
  <c r="A913" s="1"/>
  <c r="E890"/>
  <c r="D890"/>
  <c r="C890"/>
  <c r="B890"/>
  <c r="A890"/>
  <c r="G890" s="1"/>
  <c r="E888"/>
  <c r="E889" s="1"/>
  <c r="D888"/>
  <c r="D889" s="1"/>
  <c r="C888"/>
  <c r="C889" s="1"/>
  <c r="B888"/>
  <c r="B889" s="1"/>
  <c r="A888"/>
  <c r="A889" s="1"/>
  <c r="E866"/>
  <c r="D866"/>
  <c r="C866"/>
  <c r="B866"/>
  <c r="A866"/>
  <c r="G866" s="1"/>
  <c r="F864"/>
  <c r="F865" s="1"/>
  <c r="E864"/>
  <c r="E865" s="1"/>
  <c r="D864"/>
  <c r="D865" s="1"/>
  <c r="C864"/>
  <c r="C865" s="1"/>
  <c r="B864"/>
  <c r="B865" s="1"/>
  <c r="A864"/>
  <c r="A865" s="1"/>
  <c r="F842"/>
  <c r="E842"/>
  <c r="D842"/>
  <c r="C842"/>
  <c r="B842"/>
  <c r="A842"/>
  <c r="G842" s="1"/>
  <c r="F840"/>
  <c r="F841" s="1"/>
  <c r="E840"/>
  <c r="E841" s="1"/>
  <c r="D840"/>
  <c r="D841" s="1"/>
  <c r="C840"/>
  <c r="C841" s="1"/>
  <c r="B840"/>
  <c r="B841" s="1"/>
  <c r="A840"/>
  <c r="A841" s="1"/>
  <c r="F818"/>
  <c r="E818"/>
  <c r="D818"/>
  <c r="C818"/>
  <c r="B818"/>
  <c r="A818"/>
  <c r="G818" s="1"/>
  <c r="F816"/>
  <c r="F817" s="1"/>
  <c r="E816"/>
  <c r="E817" s="1"/>
  <c r="D816"/>
  <c r="D817" s="1"/>
  <c r="C816"/>
  <c r="C817" s="1"/>
  <c r="B816"/>
  <c r="B817" s="1"/>
  <c r="A816"/>
  <c r="A817" s="1"/>
  <c r="F794"/>
  <c r="E794"/>
  <c r="D794"/>
  <c r="C794"/>
  <c r="B794"/>
  <c r="A794"/>
  <c r="G794" s="1"/>
  <c r="F792"/>
  <c r="F793" s="1"/>
  <c r="E792"/>
  <c r="E793" s="1"/>
  <c r="D792"/>
  <c r="D793" s="1"/>
  <c r="C792"/>
  <c r="C793" s="1"/>
  <c r="B792"/>
  <c r="B793" s="1"/>
  <c r="A792"/>
  <c r="A793" s="1"/>
  <c r="F770"/>
  <c r="E770"/>
  <c r="D770"/>
  <c r="C770"/>
  <c r="B770"/>
  <c r="A770"/>
  <c r="G770" s="1"/>
  <c r="F768"/>
  <c r="F769" s="1"/>
  <c r="E768"/>
  <c r="E769" s="1"/>
  <c r="D768"/>
  <c r="D769" s="1"/>
  <c r="C768"/>
  <c r="C769" s="1"/>
  <c r="B768"/>
  <c r="B769" s="1"/>
  <c r="A768"/>
  <c r="A769" s="1"/>
  <c r="F746"/>
  <c r="E746"/>
  <c r="D746"/>
  <c r="C746"/>
  <c r="B746"/>
  <c r="A746"/>
  <c r="G746" s="1"/>
  <c r="F744"/>
  <c r="F745" s="1"/>
  <c r="E744"/>
  <c r="E745" s="1"/>
  <c r="D744"/>
  <c r="D745" s="1"/>
  <c r="C744"/>
  <c r="C745" s="1"/>
  <c r="B744"/>
  <c r="B745" s="1"/>
  <c r="A744"/>
  <c r="A745" s="1"/>
  <c r="F722"/>
  <c r="E722"/>
  <c r="D722"/>
  <c r="C722"/>
  <c r="B722"/>
  <c r="A722"/>
  <c r="G722" s="1"/>
  <c r="F720"/>
  <c r="F721" s="1"/>
  <c r="E720"/>
  <c r="E721" s="1"/>
  <c r="D720"/>
  <c r="D721" s="1"/>
  <c r="C720"/>
  <c r="C721" s="1"/>
  <c r="B720"/>
  <c r="B721" s="1"/>
  <c r="A720"/>
  <c r="A721" s="1"/>
  <c r="F698"/>
  <c r="E698"/>
  <c r="D698"/>
  <c r="C698"/>
  <c r="B698"/>
  <c r="A698"/>
  <c r="G698" s="1"/>
  <c r="F696"/>
  <c r="F697" s="1"/>
  <c r="E696"/>
  <c r="E697" s="1"/>
  <c r="D696"/>
  <c r="D697" s="1"/>
  <c r="C696"/>
  <c r="C697" s="1"/>
  <c r="B696"/>
  <c r="B697" s="1"/>
  <c r="A696"/>
  <c r="A697" s="1"/>
  <c r="F674"/>
  <c r="E674"/>
  <c r="D674"/>
  <c r="C674"/>
  <c r="B674"/>
  <c r="A674"/>
  <c r="G674" s="1"/>
  <c r="F672"/>
  <c r="F673" s="1"/>
  <c r="E672"/>
  <c r="E673" s="1"/>
  <c r="D672"/>
  <c r="D673" s="1"/>
  <c r="C672"/>
  <c r="C673" s="1"/>
  <c r="B672"/>
  <c r="B673" s="1"/>
  <c r="A672"/>
  <c r="A673" s="1"/>
  <c r="F650"/>
  <c r="E650"/>
  <c r="D650"/>
  <c r="C650"/>
  <c r="B650"/>
  <c r="A650"/>
  <c r="G650" s="1"/>
  <c r="F648"/>
  <c r="F649" s="1"/>
  <c r="E648"/>
  <c r="E649" s="1"/>
  <c r="D648"/>
  <c r="D649" s="1"/>
  <c r="C648"/>
  <c r="C649" s="1"/>
  <c r="B648"/>
  <c r="B649" s="1"/>
  <c r="A648"/>
  <c r="A649" s="1"/>
  <c r="F626"/>
  <c r="E626"/>
  <c r="D626"/>
  <c r="C626"/>
  <c r="B626"/>
  <c r="A626"/>
  <c r="G626" s="1"/>
  <c r="F624"/>
  <c r="F625" s="1"/>
  <c r="E624"/>
  <c r="E625" s="1"/>
  <c r="D624"/>
  <c r="D625" s="1"/>
  <c r="C624"/>
  <c r="C625" s="1"/>
  <c r="B624"/>
  <c r="B625" s="1"/>
  <c r="A624"/>
  <c r="A625" s="1"/>
  <c r="F602"/>
  <c r="E602"/>
  <c r="D602"/>
  <c r="C602"/>
  <c r="B602"/>
  <c r="A602"/>
  <c r="G602" s="1"/>
  <c r="F600"/>
  <c r="F601" s="1"/>
  <c r="E600"/>
  <c r="E601" s="1"/>
  <c r="D600"/>
  <c r="D601" s="1"/>
  <c r="C600"/>
  <c r="C601" s="1"/>
  <c r="B600"/>
  <c r="B601" s="1"/>
  <c r="A600"/>
  <c r="A601" s="1"/>
  <c r="F578"/>
  <c r="E578"/>
  <c r="D578"/>
  <c r="C578"/>
  <c r="B578"/>
  <c r="A578"/>
  <c r="G578" s="1"/>
  <c r="F576"/>
  <c r="F577" s="1"/>
  <c r="E576"/>
  <c r="E577" s="1"/>
  <c r="D576"/>
  <c r="D577" s="1"/>
  <c r="C576"/>
  <c r="C577" s="1"/>
  <c r="B576"/>
  <c r="B577" s="1"/>
  <c r="A576"/>
  <c r="A577" s="1"/>
  <c r="F554"/>
  <c r="E554"/>
  <c r="D554"/>
  <c r="C554"/>
  <c r="B554"/>
  <c r="A554"/>
  <c r="G554" s="1"/>
  <c r="F552"/>
  <c r="F553" s="1"/>
  <c r="E552"/>
  <c r="E553" s="1"/>
  <c r="D552"/>
  <c r="D553" s="1"/>
  <c r="C552"/>
  <c r="C553" s="1"/>
  <c r="B552"/>
  <c r="B553" s="1"/>
  <c r="A552"/>
  <c r="A553" s="1"/>
  <c r="F530"/>
  <c r="E530"/>
  <c r="D530"/>
  <c r="C530"/>
  <c r="B530"/>
  <c r="A530"/>
  <c r="G530" s="1"/>
  <c r="F528"/>
  <c r="F529" s="1"/>
  <c r="E528"/>
  <c r="E529" s="1"/>
  <c r="D528"/>
  <c r="D529" s="1"/>
  <c r="C528"/>
  <c r="C529" s="1"/>
  <c r="B528"/>
  <c r="B529" s="1"/>
  <c r="A528"/>
  <c r="A529" s="1"/>
  <c r="F506"/>
  <c r="E506"/>
  <c r="D506"/>
  <c r="C506"/>
  <c r="B506"/>
  <c r="A506"/>
  <c r="G506" s="1"/>
  <c r="F504"/>
  <c r="F505" s="1"/>
  <c r="E504"/>
  <c r="E505" s="1"/>
  <c r="D504"/>
  <c r="D505" s="1"/>
  <c r="C504"/>
  <c r="C505" s="1"/>
  <c r="B504"/>
  <c r="B505" s="1"/>
  <c r="A504"/>
  <c r="A505" s="1"/>
  <c r="F482"/>
  <c r="E482"/>
  <c r="D482"/>
  <c r="C482"/>
  <c r="B482"/>
  <c r="A482"/>
  <c r="G482" s="1"/>
  <c r="F480"/>
  <c r="F481" s="1"/>
  <c r="E480"/>
  <c r="E481" s="1"/>
  <c r="D480"/>
  <c r="D481" s="1"/>
  <c r="C480"/>
  <c r="C481" s="1"/>
  <c r="B480"/>
  <c r="B481" s="1"/>
  <c r="A480"/>
  <c r="A481" s="1"/>
  <c r="F458"/>
  <c r="E458"/>
  <c r="D458"/>
  <c r="C458"/>
  <c r="B458"/>
  <c r="A458"/>
  <c r="G458" s="1"/>
  <c r="F456"/>
  <c r="F457" s="1"/>
  <c r="E456"/>
  <c r="E457" s="1"/>
  <c r="D456"/>
  <c r="D457" s="1"/>
  <c r="C456"/>
  <c r="C457" s="1"/>
  <c r="B456"/>
  <c r="B457" s="1"/>
  <c r="A456"/>
  <c r="A457" s="1"/>
  <c r="F434"/>
  <c r="E434"/>
  <c r="D434"/>
  <c r="C434"/>
  <c r="B434"/>
  <c r="A434"/>
  <c r="G434" s="1"/>
  <c r="F432"/>
  <c r="F433" s="1"/>
  <c r="E432"/>
  <c r="E433" s="1"/>
  <c r="D432"/>
  <c r="D433" s="1"/>
  <c r="C432"/>
  <c r="C433" s="1"/>
  <c r="B432"/>
  <c r="B433" s="1"/>
  <c r="A432"/>
  <c r="A433" s="1"/>
  <c r="F410"/>
  <c r="E410"/>
  <c r="D410"/>
  <c r="C410"/>
  <c r="B410"/>
  <c r="A410"/>
  <c r="G410" s="1"/>
  <c r="F408"/>
  <c r="F409" s="1"/>
  <c r="E408"/>
  <c r="E409" s="1"/>
  <c r="D408"/>
  <c r="D409" s="1"/>
  <c r="C408"/>
  <c r="C409" s="1"/>
  <c r="B408"/>
  <c r="B409" s="1"/>
  <c r="A408"/>
  <c r="A409" s="1"/>
  <c r="F386"/>
  <c r="E386"/>
  <c r="D386"/>
  <c r="C386"/>
  <c r="B386"/>
  <c r="A386"/>
  <c r="G386" s="1"/>
  <c r="F384"/>
  <c r="F385" s="1"/>
  <c r="E384"/>
  <c r="E385" s="1"/>
  <c r="D384"/>
  <c r="D385" s="1"/>
  <c r="C384"/>
  <c r="C385" s="1"/>
  <c r="B384"/>
  <c r="B385" s="1"/>
  <c r="A384"/>
  <c r="A385" s="1"/>
  <c r="F362"/>
  <c r="E362"/>
  <c r="D362"/>
  <c r="C362"/>
  <c r="B362"/>
  <c r="A362"/>
  <c r="G362" s="1"/>
  <c r="F360"/>
  <c r="F361" s="1"/>
  <c r="E360"/>
  <c r="E361" s="1"/>
  <c r="D360"/>
  <c r="D361" s="1"/>
  <c r="C360"/>
  <c r="C361" s="1"/>
  <c r="B360"/>
  <c r="B361" s="1"/>
  <c r="A360"/>
  <c r="A361" s="1"/>
  <c r="F338"/>
  <c r="E338"/>
  <c r="D338"/>
  <c r="C338"/>
  <c r="B338"/>
  <c r="A338"/>
  <c r="G338" s="1"/>
  <c r="F336"/>
  <c r="F337" s="1"/>
  <c r="E336"/>
  <c r="E337" s="1"/>
  <c r="D336"/>
  <c r="D337" s="1"/>
  <c r="C336"/>
  <c r="C337" s="1"/>
  <c r="B336"/>
  <c r="B337" s="1"/>
  <c r="A336"/>
  <c r="A337" s="1"/>
  <c r="F314"/>
  <c r="E314"/>
  <c r="D314"/>
  <c r="C314"/>
  <c r="B314"/>
  <c r="A314"/>
  <c r="G314" s="1"/>
  <c r="F312"/>
  <c r="F313" s="1"/>
  <c r="E312"/>
  <c r="E313" s="1"/>
  <c r="D312"/>
  <c r="D313" s="1"/>
  <c r="C312"/>
  <c r="C313" s="1"/>
  <c r="B312"/>
  <c r="B313" s="1"/>
  <c r="A312"/>
  <c r="A313" s="1"/>
  <c r="F290"/>
  <c r="E290"/>
  <c r="D290"/>
  <c r="C290"/>
  <c r="B290"/>
  <c r="A290"/>
  <c r="G290" s="1"/>
  <c r="F288"/>
  <c r="F289" s="1"/>
  <c r="E288"/>
  <c r="E289" s="1"/>
  <c r="D288"/>
  <c r="D289" s="1"/>
  <c r="C288"/>
  <c r="C289" s="1"/>
  <c r="B288"/>
  <c r="B289" s="1"/>
  <c r="A288"/>
  <c r="A289" s="1"/>
  <c r="F266"/>
  <c r="E266"/>
  <c r="D266"/>
  <c r="C266"/>
  <c r="B266"/>
  <c r="A266"/>
  <c r="G266" s="1"/>
  <c r="F264"/>
  <c r="F265" s="1"/>
  <c r="E264"/>
  <c r="E265" s="1"/>
  <c r="D264"/>
  <c r="D265" s="1"/>
  <c r="C264"/>
  <c r="C265" s="1"/>
  <c r="B264"/>
  <c r="B265" s="1"/>
  <c r="A264"/>
  <c r="A265" s="1"/>
  <c r="F242"/>
  <c r="E242"/>
  <c r="D242"/>
  <c r="C242"/>
  <c r="B242"/>
  <c r="A242"/>
  <c r="G242" s="1"/>
  <c r="F240"/>
  <c r="F241" s="1"/>
  <c r="E240"/>
  <c r="E241" s="1"/>
  <c r="D240"/>
  <c r="D241" s="1"/>
  <c r="C240"/>
  <c r="C241" s="1"/>
  <c r="B240"/>
  <c r="B241" s="1"/>
  <c r="A240"/>
  <c r="A241" s="1"/>
  <c r="F218"/>
  <c r="E218"/>
  <c r="D218"/>
  <c r="C218"/>
  <c r="B218"/>
  <c r="A218"/>
  <c r="G218" s="1"/>
  <c r="F216"/>
  <c r="F217" s="1"/>
  <c r="E216"/>
  <c r="E217" s="1"/>
  <c r="D216"/>
  <c r="D217" s="1"/>
  <c r="C216"/>
  <c r="C217" s="1"/>
  <c r="B216"/>
  <c r="B217" s="1"/>
  <c r="A216"/>
  <c r="A217" s="1"/>
  <c r="F194"/>
  <c r="E194"/>
  <c r="D194"/>
  <c r="C194"/>
  <c r="B194"/>
  <c r="A194"/>
  <c r="G194" s="1"/>
  <c r="F192"/>
  <c r="F193" s="1"/>
  <c r="E192"/>
  <c r="E193" s="1"/>
  <c r="D192"/>
  <c r="D193" s="1"/>
  <c r="C192"/>
  <c r="C193" s="1"/>
  <c r="B192"/>
  <c r="B193" s="1"/>
  <c r="A192"/>
  <c r="A193" s="1"/>
  <c r="F170"/>
  <c r="E170"/>
  <c r="D170"/>
  <c r="C170"/>
  <c r="B170"/>
  <c r="A170"/>
  <c r="G170" s="1"/>
  <c r="F168"/>
  <c r="F169" s="1"/>
  <c r="E168"/>
  <c r="E169" s="1"/>
  <c r="D168"/>
  <c r="D169" s="1"/>
  <c r="C168"/>
  <c r="C169" s="1"/>
  <c r="B168"/>
  <c r="B169" s="1"/>
  <c r="A168"/>
  <c r="A169" s="1"/>
  <c r="F146"/>
  <c r="E146"/>
  <c r="D146"/>
  <c r="C146"/>
  <c r="B146"/>
  <c r="A146"/>
  <c r="G146" s="1"/>
  <c r="F144"/>
  <c r="F145" s="1"/>
  <c r="E144"/>
  <c r="E145" s="1"/>
  <c r="D144"/>
  <c r="D145" s="1"/>
  <c r="C144"/>
  <c r="C145" s="1"/>
  <c r="B144"/>
  <c r="B145" s="1"/>
  <c r="A144"/>
  <c r="A145" s="1"/>
  <c r="F122"/>
  <c r="E122"/>
  <c r="D122"/>
  <c r="C122"/>
  <c r="B122"/>
  <c r="A122"/>
  <c r="G122" s="1"/>
  <c r="F120"/>
  <c r="F121" s="1"/>
  <c r="E120"/>
  <c r="E121" s="1"/>
  <c r="D120"/>
  <c r="D121" s="1"/>
  <c r="C120"/>
  <c r="C121" s="1"/>
  <c r="B120"/>
  <c r="B121" s="1"/>
  <c r="A120"/>
  <c r="A121" s="1"/>
  <c r="F98"/>
  <c r="E98"/>
  <c r="D98"/>
  <c r="C98"/>
  <c r="B98"/>
  <c r="A98"/>
  <c r="G98" s="1"/>
  <c r="F96"/>
  <c r="F97" s="1"/>
  <c r="E96"/>
  <c r="E97" s="1"/>
  <c r="D96"/>
  <c r="D97" s="1"/>
  <c r="C96"/>
  <c r="C97" s="1"/>
  <c r="B96"/>
  <c r="B97" s="1"/>
  <c r="A96"/>
  <c r="A97" s="1"/>
  <c r="F74"/>
  <c r="E74"/>
  <c r="D74"/>
  <c r="C74"/>
  <c r="B74"/>
  <c r="A74"/>
  <c r="G74" s="1"/>
  <c r="F72"/>
  <c r="F73" s="1"/>
  <c r="E72"/>
  <c r="E73" s="1"/>
  <c r="D72"/>
  <c r="D73" s="1"/>
  <c r="C72"/>
  <c r="C73" s="1"/>
  <c r="B72"/>
  <c r="B73" s="1"/>
  <c r="A72"/>
  <c r="A73" s="1"/>
  <c r="F50"/>
  <c r="E50"/>
  <c r="D50"/>
  <c r="C50"/>
  <c r="B50"/>
  <c r="A50"/>
  <c r="G50" s="1"/>
  <c r="G49"/>
  <c r="G73" s="1"/>
  <c r="G97" s="1"/>
  <c r="G121" s="1"/>
  <c r="G145" s="1"/>
  <c r="G169" s="1"/>
  <c r="G193" s="1"/>
  <c r="G217" s="1"/>
  <c r="G241" s="1"/>
  <c r="G265" s="1"/>
  <c r="G289" s="1"/>
  <c r="G313" s="1"/>
  <c r="G337" s="1"/>
  <c r="G361" s="1"/>
  <c r="G385" s="1"/>
  <c r="G409" s="1"/>
  <c r="G433" s="1"/>
  <c r="G457" s="1"/>
  <c r="G481" s="1"/>
  <c r="G505" s="1"/>
  <c r="G529" s="1"/>
  <c r="G553" s="1"/>
  <c r="G577" s="1"/>
  <c r="G601" s="1"/>
  <c r="G625" s="1"/>
  <c r="G649" s="1"/>
  <c r="G673" s="1"/>
  <c r="G697" s="1"/>
  <c r="G721" s="1"/>
  <c r="G745" s="1"/>
  <c r="G769" s="1"/>
  <c r="G793" s="1"/>
  <c r="G817" s="1"/>
  <c r="G841" s="1"/>
  <c r="G865" s="1"/>
  <c r="G889" s="1"/>
  <c r="G913" s="1"/>
  <c r="G937" s="1"/>
  <c r="G961" s="1"/>
  <c r="G985" s="1"/>
  <c r="G1009" s="1"/>
  <c r="G1033" s="1"/>
  <c r="G1057" s="1"/>
  <c r="G1081" s="1"/>
  <c r="G1105" s="1"/>
  <c r="G1129" s="1"/>
  <c r="G1153" s="1"/>
  <c r="G1177" s="1"/>
  <c r="G1201" s="1"/>
  <c r="G1225" s="1"/>
  <c r="G1249" s="1"/>
  <c r="G1273" s="1"/>
  <c r="G1297" s="1"/>
  <c r="G1321" s="1"/>
  <c r="G1345" s="1"/>
  <c r="G1369" s="1"/>
  <c r="G1393" s="1"/>
  <c r="G1417" s="1"/>
  <c r="G1441" s="1"/>
  <c r="G1465" s="1"/>
  <c r="G1489" s="1"/>
  <c r="G1513" s="1"/>
  <c r="G1537" s="1"/>
  <c r="G1561" s="1"/>
  <c r="G1585" s="1"/>
  <c r="G1609" s="1"/>
  <c r="G1633" s="1"/>
  <c r="G1657" s="1"/>
  <c r="G1681" s="1"/>
  <c r="G1705" s="1"/>
  <c r="G1729" s="1"/>
  <c r="G1753" s="1"/>
  <c r="G1777" s="1"/>
  <c r="G1801" s="1"/>
  <c r="G1825" s="1"/>
  <c r="G1849" s="1"/>
  <c r="G1873" s="1"/>
  <c r="G1897" s="1"/>
  <c r="G1921" s="1"/>
  <c r="G1945" s="1"/>
  <c r="G1969" s="1"/>
  <c r="G1993" s="1"/>
  <c r="G2017" s="1"/>
  <c r="G2041" s="1"/>
  <c r="G2065" s="1"/>
  <c r="G2089" s="1"/>
  <c r="G2113" s="1"/>
  <c r="G2137" s="1"/>
  <c r="G2161" s="1"/>
  <c r="G2185" s="1"/>
  <c r="G2209" s="1"/>
  <c r="G2233" s="1"/>
  <c r="G2257" s="1"/>
  <c r="G2281" s="1"/>
  <c r="G2305" s="1"/>
  <c r="G2329" s="1"/>
  <c r="G2353" s="1"/>
  <c r="G2377" s="1"/>
  <c r="G2401" s="1"/>
  <c r="G2425" s="1"/>
  <c r="G2449" s="1"/>
  <c r="G2473" s="1"/>
  <c r="G2497" s="1"/>
  <c r="G2521" s="1"/>
  <c r="G2545" s="1"/>
  <c r="G2569" s="1"/>
  <c r="G2593" s="1"/>
  <c r="G2617" s="1"/>
  <c r="G2641" s="1"/>
  <c r="G2665" s="1"/>
  <c r="G2689" s="1"/>
  <c r="G2713" s="1"/>
  <c r="G2737" s="1"/>
  <c r="G2761" s="1"/>
  <c r="G2785" s="1"/>
  <c r="G2809" s="1"/>
  <c r="G2833" s="1"/>
  <c r="G2857" s="1"/>
  <c r="G2881" s="1"/>
  <c r="G2905" s="1"/>
  <c r="G2929" s="1"/>
  <c r="G2953" s="1"/>
  <c r="G2977" s="1"/>
  <c r="G3001" s="1"/>
  <c r="G3025" s="1"/>
  <c r="G3049" s="1"/>
  <c r="G3073" s="1"/>
  <c r="G3097" s="1"/>
  <c r="G3121" s="1"/>
  <c r="G3145" s="1"/>
  <c r="G3169" s="1"/>
  <c r="G3193" s="1"/>
  <c r="G3217" s="1"/>
  <c r="G3241" s="1"/>
  <c r="G3265" s="1"/>
  <c r="G3289" s="1"/>
  <c r="G3313" s="1"/>
  <c r="G3337" s="1"/>
  <c r="G3361" s="1"/>
  <c r="G3385" s="1"/>
  <c r="G3409" s="1"/>
  <c r="G3433" s="1"/>
  <c r="G3457" s="1"/>
  <c r="G3481" s="1"/>
  <c r="G3505" s="1"/>
  <c r="G3529" s="1"/>
  <c r="G3553" s="1"/>
  <c r="G3577" s="1"/>
  <c r="G3601" s="1"/>
  <c r="G3625" s="1"/>
  <c r="G3649" s="1"/>
  <c r="G3673" s="1"/>
  <c r="G3697" s="1"/>
  <c r="G3721" s="1"/>
  <c r="G3745" s="1"/>
  <c r="G3769" s="1"/>
  <c r="G3793" s="1"/>
  <c r="G3817" s="1"/>
  <c r="G3841" s="1"/>
  <c r="G3865" s="1"/>
  <c r="G3889" s="1"/>
  <c r="G48"/>
  <c r="G72" s="1"/>
  <c r="G96" s="1"/>
  <c r="G120" s="1"/>
  <c r="G144" s="1"/>
  <c r="G168" s="1"/>
  <c r="G192" s="1"/>
  <c r="G216" s="1"/>
  <c r="G240" s="1"/>
  <c r="G264" s="1"/>
  <c r="G288" s="1"/>
  <c r="G312" s="1"/>
  <c r="G336" s="1"/>
  <c r="G360" s="1"/>
  <c r="G384" s="1"/>
  <c r="G408" s="1"/>
  <c r="G432" s="1"/>
  <c r="G456" s="1"/>
  <c r="G480" s="1"/>
  <c r="G504" s="1"/>
  <c r="G528" s="1"/>
  <c r="G552" s="1"/>
  <c r="G576" s="1"/>
  <c r="G600" s="1"/>
  <c r="G624" s="1"/>
  <c r="G648" s="1"/>
  <c r="G672" s="1"/>
  <c r="G696" s="1"/>
  <c r="G720" s="1"/>
  <c r="G744" s="1"/>
  <c r="G768" s="1"/>
  <c r="G792" s="1"/>
  <c r="G816" s="1"/>
  <c r="G840" s="1"/>
  <c r="G864" s="1"/>
  <c r="G888" s="1"/>
  <c r="G912" s="1"/>
  <c r="G936" s="1"/>
  <c r="G960" s="1"/>
  <c r="G984" s="1"/>
  <c r="G1008" s="1"/>
  <c r="G1032" s="1"/>
  <c r="G1056" s="1"/>
  <c r="G1080" s="1"/>
  <c r="G1104" s="1"/>
  <c r="G1128" s="1"/>
  <c r="G1152" s="1"/>
  <c r="G1176" s="1"/>
  <c r="G1200" s="1"/>
  <c r="G1224" s="1"/>
  <c r="G1248" s="1"/>
  <c r="G1272" s="1"/>
  <c r="G1296" s="1"/>
  <c r="G1320" s="1"/>
  <c r="G1344" s="1"/>
  <c r="G1368" s="1"/>
  <c r="G1392" s="1"/>
  <c r="G1416" s="1"/>
  <c r="G1440" s="1"/>
  <c r="G1464" s="1"/>
  <c r="G1488" s="1"/>
  <c r="G1512" s="1"/>
  <c r="G1536" s="1"/>
  <c r="G1560" s="1"/>
  <c r="G1584" s="1"/>
  <c r="G1608" s="1"/>
  <c r="G1632" s="1"/>
  <c r="G1656" s="1"/>
  <c r="G1680" s="1"/>
  <c r="G1704" s="1"/>
  <c r="G1728" s="1"/>
  <c r="G1752" s="1"/>
  <c r="G1776" s="1"/>
  <c r="G1800" s="1"/>
  <c r="G1824" s="1"/>
  <c r="G1848" s="1"/>
  <c r="G1872" s="1"/>
  <c r="G1896" s="1"/>
  <c r="G1920" s="1"/>
  <c r="G1944" s="1"/>
  <c r="G1968" s="1"/>
  <c r="G1992" s="1"/>
  <c r="G2016" s="1"/>
  <c r="G2040" s="1"/>
  <c r="G2064" s="1"/>
  <c r="G2088" s="1"/>
  <c r="G2112" s="1"/>
  <c r="G2136" s="1"/>
  <c r="G2160" s="1"/>
  <c r="G2184" s="1"/>
  <c r="G2208" s="1"/>
  <c r="G2232" s="1"/>
  <c r="G2256" s="1"/>
  <c r="G2280" s="1"/>
  <c r="G2304" s="1"/>
  <c r="G2328" s="1"/>
  <c r="G2352" s="1"/>
  <c r="G2376" s="1"/>
  <c r="G2400" s="1"/>
  <c r="G2424" s="1"/>
  <c r="G2448" s="1"/>
  <c r="G2472" s="1"/>
  <c r="G2496" s="1"/>
  <c r="G2520" s="1"/>
  <c r="G2544" s="1"/>
  <c r="G2568" s="1"/>
  <c r="G2592" s="1"/>
  <c r="G2616" s="1"/>
  <c r="G2640" s="1"/>
  <c r="G2664" s="1"/>
  <c r="G2688" s="1"/>
  <c r="G2712" s="1"/>
  <c r="G2736" s="1"/>
  <c r="G2760" s="1"/>
  <c r="G2784" s="1"/>
  <c r="G2808" s="1"/>
  <c r="G2832" s="1"/>
  <c r="G2856" s="1"/>
  <c r="G2880" s="1"/>
  <c r="G2904" s="1"/>
  <c r="G2928" s="1"/>
  <c r="G2952" s="1"/>
  <c r="G2976" s="1"/>
  <c r="G3000" s="1"/>
  <c r="G3024" s="1"/>
  <c r="G3048" s="1"/>
  <c r="G3072" s="1"/>
  <c r="G3096" s="1"/>
  <c r="G3120" s="1"/>
  <c r="G3144" s="1"/>
  <c r="G3168" s="1"/>
  <c r="G3192" s="1"/>
  <c r="G3216" s="1"/>
  <c r="G3240" s="1"/>
  <c r="G3264" s="1"/>
  <c r="G3288" s="1"/>
  <c r="G3312" s="1"/>
  <c r="G3336" s="1"/>
  <c r="G3360" s="1"/>
  <c r="G3384" s="1"/>
  <c r="G3408" s="1"/>
  <c r="G3432" s="1"/>
  <c r="G3456" s="1"/>
  <c r="G3480" s="1"/>
  <c r="G3504" s="1"/>
  <c r="G3528" s="1"/>
  <c r="G3552" s="1"/>
  <c r="G3576" s="1"/>
  <c r="G3600" s="1"/>
  <c r="G3624" s="1"/>
  <c r="G3648" s="1"/>
  <c r="G3672" s="1"/>
  <c r="G3696" s="1"/>
  <c r="G3720" s="1"/>
  <c r="G3744" s="1"/>
  <c r="G3768" s="1"/>
  <c r="G3792" s="1"/>
  <c r="G3816" s="1"/>
  <c r="G3840" s="1"/>
  <c r="G3864" s="1"/>
  <c r="G3888" s="1"/>
  <c r="F48"/>
  <c r="F49" s="1"/>
  <c r="E48"/>
  <c r="E49" s="1"/>
  <c r="D48"/>
  <c r="D49" s="1"/>
  <c r="C48"/>
  <c r="C49" s="1"/>
  <c r="B48"/>
  <c r="B49" s="1"/>
  <c r="A48"/>
  <c r="A49" s="1"/>
  <c r="G47"/>
  <c r="G71" s="1"/>
  <c r="G95" s="1"/>
  <c r="G119" s="1"/>
  <c r="G143" s="1"/>
  <c r="G167" s="1"/>
  <c r="G191" s="1"/>
  <c r="G215" s="1"/>
  <c r="G239" s="1"/>
  <c r="G263" s="1"/>
  <c r="G287" s="1"/>
  <c r="G311" s="1"/>
  <c r="G335" s="1"/>
  <c r="G359" s="1"/>
  <c r="G383" s="1"/>
  <c r="G407" s="1"/>
  <c r="G431" s="1"/>
  <c r="G455" s="1"/>
  <c r="G479" s="1"/>
  <c r="G503" s="1"/>
  <c r="G527" s="1"/>
  <c r="G551" s="1"/>
  <c r="G575" s="1"/>
  <c r="G599" s="1"/>
  <c r="G623" s="1"/>
  <c r="G647" s="1"/>
  <c r="G671" s="1"/>
  <c r="G695" s="1"/>
  <c r="G719" s="1"/>
  <c r="G743" s="1"/>
  <c r="G767" s="1"/>
  <c r="G791" s="1"/>
  <c r="G815" s="1"/>
  <c r="G839" s="1"/>
  <c r="G863" s="1"/>
  <c r="G887" s="1"/>
  <c r="G911" s="1"/>
  <c r="G935" s="1"/>
  <c r="G959" s="1"/>
  <c r="G983" s="1"/>
  <c r="G1007" s="1"/>
  <c r="G1031" s="1"/>
  <c r="G1055" s="1"/>
  <c r="G1079" s="1"/>
  <c r="G1103" s="1"/>
  <c r="G1127" s="1"/>
  <c r="G1151" s="1"/>
  <c r="G1175" s="1"/>
  <c r="G1199" s="1"/>
  <c r="G1223" s="1"/>
  <c r="G1247" s="1"/>
  <c r="G1271" s="1"/>
  <c r="G1295" s="1"/>
  <c r="G1319" s="1"/>
  <c r="G1343" s="1"/>
  <c r="G1367" s="1"/>
  <c r="G1391" s="1"/>
  <c r="G1415" s="1"/>
  <c r="G1439" s="1"/>
  <c r="G1463" s="1"/>
  <c r="G1487" s="1"/>
  <c r="G1511" s="1"/>
  <c r="G1535" s="1"/>
  <c r="G1559" s="1"/>
  <c r="G1583" s="1"/>
  <c r="G1607" s="1"/>
  <c r="G1631" s="1"/>
  <c r="G1655" s="1"/>
  <c r="G1679" s="1"/>
  <c r="G1703" s="1"/>
  <c r="G1727" s="1"/>
  <c r="G1751" s="1"/>
  <c r="G1775" s="1"/>
  <c r="G1799" s="1"/>
  <c r="G1823" s="1"/>
  <c r="G1847" s="1"/>
  <c r="G1871" s="1"/>
  <c r="G1895" s="1"/>
  <c r="G1919" s="1"/>
  <c r="G1943" s="1"/>
  <c r="G1967" s="1"/>
  <c r="G1991" s="1"/>
  <c r="G2015" s="1"/>
  <c r="G2039" s="1"/>
  <c r="G2063" s="1"/>
  <c r="G2087" s="1"/>
  <c r="G2111" s="1"/>
  <c r="G2135" s="1"/>
  <c r="G2159" s="1"/>
  <c r="G2183" s="1"/>
  <c r="G2207" s="1"/>
  <c r="G2231" s="1"/>
  <c r="G2255" s="1"/>
  <c r="G2279" s="1"/>
  <c r="G2303" s="1"/>
  <c r="G2327" s="1"/>
  <c r="G2351" s="1"/>
  <c r="G2375" s="1"/>
  <c r="G2399" s="1"/>
  <c r="G2423" s="1"/>
  <c r="G2447" s="1"/>
  <c r="G2471" s="1"/>
  <c r="G2495" s="1"/>
  <c r="G2519" s="1"/>
  <c r="G2543" s="1"/>
  <c r="G2567" s="1"/>
  <c r="G2591" s="1"/>
  <c r="G2615" s="1"/>
  <c r="G2639" s="1"/>
  <c r="G2663" s="1"/>
  <c r="G2687" s="1"/>
  <c r="G2711" s="1"/>
  <c r="G2735" s="1"/>
  <c r="G2759" s="1"/>
  <c r="G2783" s="1"/>
  <c r="G2807" s="1"/>
  <c r="G2831" s="1"/>
  <c r="G2855" s="1"/>
  <c r="G2879" s="1"/>
  <c r="G2903" s="1"/>
  <c r="G2927" s="1"/>
  <c r="G2951" s="1"/>
  <c r="G2975" s="1"/>
  <c r="G2999" s="1"/>
  <c r="G3023" s="1"/>
  <c r="G3047" s="1"/>
  <c r="G3071" s="1"/>
  <c r="G3095" s="1"/>
  <c r="G3119" s="1"/>
  <c r="G3143" s="1"/>
  <c r="G3167" s="1"/>
  <c r="G3191" s="1"/>
  <c r="G3215" s="1"/>
  <c r="G3239" s="1"/>
  <c r="G3263" s="1"/>
  <c r="G3287" s="1"/>
  <c r="G3311" s="1"/>
  <c r="G3335" s="1"/>
  <c r="G3359" s="1"/>
  <c r="G3383" s="1"/>
  <c r="G3407" s="1"/>
  <c r="G3431" s="1"/>
  <c r="G3455" s="1"/>
  <c r="G3479" s="1"/>
  <c r="G3503" s="1"/>
  <c r="G3527" s="1"/>
  <c r="G3551" s="1"/>
  <c r="G3575" s="1"/>
  <c r="G3599" s="1"/>
  <c r="G3623" s="1"/>
  <c r="G3647" s="1"/>
  <c r="G3671" s="1"/>
  <c r="G3695" s="1"/>
  <c r="G3719" s="1"/>
  <c r="G3743" s="1"/>
  <c r="G3767" s="1"/>
  <c r="G3791" s="1"/>
  <c r="G3815" s="1"/>
  <c r="G3839" s="1"/>
  <c r="G3863" s="1"/>
  <c r="G3887" s="1"/>
  <c r="G46"/>
  <c r="G70" s="1"/>
  <c r="G94" s="1"/>
  <c r="G118" s="1"/>
  <c r="G142" s="1"/>
  <c r="G166" s="1"/>
  <c r="G190" s="1"/>
  <c r="G214" s="1"/>
  <c r="G238" s="1"/>
  <c r="G262" s="1"/>
  <c r="G286" s="1"/>
  <c r="G310" s="1"/>
  <c r="G334" s="1"/>
  <c r="G358" s="1"/>
  <c r="G382" s="1"/>
  <c r="G406" s="1"/>
  <c r="G430" s="1"/>
  <c r="G454" s="1"/>
  <c r="G478" s="1"/>
  <c r="G502" s="1"/>
  <c r="G526" s="1"/>
  <c r="G550" s="1"/>
  <c r="G574" s="1"/>
  <c r="G598" s="1"/>
  <c r="G622" s="1"/>
  <c r="G646" s="1"/>
  <c r="G670" s="1"/>
  <c r="G694" s="1"/>
  <c r="G718" s="1"/>
  <c r="G742" s="1"/>
  <c r="G766" s="1"/>
  <c r="G790" s="1"/>
  <c r="G814" s="1"/>
  <c r="G838" s="1"/>
  <c r="G862" s="1"/>
  <c r="G886" s="1"/>
  <c r="G910" s="1"/>
  <c r="G934" s="1"/>
  <c r="G958" s="1"/>
  <c r="G982" s="1"/>
  <c r="G1006" s="1"/>
  <c r="G1030" s="1"/>
  <c r="G1054" s="1"/>
  <c r="G1078" s="1"/>
  <c r="G1102" s="1"/>
  <c r="G1126" s="1"/>
  <c r="G1150" s="1"/>
  <c r="G1174" s="1"/>
  <c r="G1198" s="1"/>
  <c r="G1222" s="1"/>
  <c r="G1246" s="1"/>
  <c r="G1270" s="1"/>
  <c r="G1294" s="1"/>
  <c r="G1318" s="1"/>
  <c r="G1342" s="1"/>
  <c r="G1366" s="1"/>
  <c r="G1390" s="1"/>
  <c r="G1414" s="1"/>
  <c r="G1438" s="1"/>
  <c r="G1462" s="1"/>
  <c r="G1486" s="1"/>
  <c r="G1510" s="1"/>
  <c r="G1534" s="1"/>
  <c r="G1558" s="1"/>
  <c r="G1582" s="1"/>
  <c r="G1606" s="1"/>
  <c r="G1630" s="1"/>
  <c r="G1654" s="1"/>
  <c r="G1678" s="1"/>
  <c r="G1702" s="1"/>
  <c r="G1726" s="1"/>
  <c r="G1750" s="1"/>
  <c r="G1774" s="1"/>
  <c r="G1798" s="1"/>
  <c r="G1822" s="1"/>
  <c r="G1846" s="1"/>
  <c r="G1870" s="1"/>
  <c r="G1894" s="1"/>
  <c r="G1918" s="1"/>
  <c r="G1942" s="1"/>
  <c r="G1966" s="1"/>
  <c r="G1990" s="1"/>
  <c r="G2014" s="1"/>
  <c r="G2038" s="1"/>
  <c r="G2062" s="1"/>
  <c r="G2086" s="1"/>
  <c r="G2110" s="1"/>
  <c r="G2134" s="1"/>
  <c r="G2158" s="1"/>
  <c r="G2182" s="1"/>
  <c r="G2206" s="1"/>
  <c r="G2230" s="1"/>
  <c r="G2254" s="1"/>
  <c r="G2278" s="1"/>
  <c r="G2302" s="1"/>
  <c r="G2326" s="1"/>
  <c r="G2350" s="1"/>
  <c r="G2374" s="1"/>
  <c r="G2398" s="1"/>
  <c r="G2422" s="1"/>
  <c r="G2446" s="1"/>
  <c r="G2470" s="1"/>
  <c r="G2494" s="1"/>
  <c r="G2518" s="1"/>
  <c r="G2542" s="1"/>
  <c r="G2566" s="1"/>
  <c r="G2590" s="1"/>
  <c r="G2614" s="1"/>
  <c r="G2638" s="1"/>
  <c r="G2662" s="1"/>
  <c r="G2686" s="1"/>
  <c r="G2710" s="1"/>
  <c r="G2734" s="1"/>
  <c r="G2758" s="1"/>
  <c r="G2782" s="1"/>
  <c r="G2806" s="1"/>
  <c r="G2830" s="1"/>
  <c r="G2854" s="1"/>
  <c r="G2878" s="1"/>
  <c r="G2902" s="1"/>
  <c r="G2926" s="1"/>
  <c r="G2950" s="1"/>
  <c r="G2974" s="1"/>
  <c r="G2998" s="1"/>
  <c r="G3022" s="1"/>
  <c r="G3046" s="1"/>
  <c r="G3070" s="1"/>
  <c r="G3094" s="1"/>
  <c r="G3118" s="1"/>
  <c r="G3142" s="1"/>
  <c r="G3166" s="1"/>
  <c r="G3190" s="1"/>
  <c r="G3214" s="1"/>
  <c r="G3238" s="1"/>
  <c r="G3262" s="1"/>
  <c r="G3286" s="1"/>
  <c r="G3310" s="1"/>
  <c r="G3334" s="1"/>
  <c r="G3358" s="1"/>
  <c r="G3382" s="1"/>
  <c r="G3406" s="1"/>
  <c r="G3430" s="1"/>
  <c r="G3454" s="1"/>
  <c r="G3478" s="1"/>
  <c r="G3502" s="1"/>
  <c r="G3526" s="1"/>
  <c r="G3550" s="1"/>
  <c r="G3574" s="1"/>
  <c r="G3598" s="1"/>
  <c r="G3622" s="1"/>
  <c r="G3646" s="1"/>
  <c r="G3670" s="1"/>
  <c r="G3694" s="1"/>
  <c r="G3718" s="1"/>
  <c r="G3742" s="1"/>
  <c r="G3766" s="1"/>
  <c r="G3790" s="1"/>
  <c r="G3814" s="1"/>
  <c r="G3838" s="1"/>
  <c r="G3862" s="1"/>
  <c r="G3886" s="1"/>
  <c r="G45"/>
  <c r="G69" s="1"/>
  <c r="G93" s="1"/>
  <c r="G117" s="1"/>
  <c r="G141" s="1"/>
  <c r="G165" s="1"/>
  <c r="G189" s="1"/>
  <c r="G213" s="1"/>
  <c r="G237" s="1"/>
  <c r="G261" s="1"/>
  <c r="G285" s="1"/>
  <c r="G309" s="1"/>
  <c r="G333" s="1"/>
  <c r="G357" s="1"/>
  <c r="G381" s="1"/>
  <c r="G405" s="1"/>
  <c r="G429" s="1"/>
  <c r="G453" s="1"/>
  <c r="G477" s="1"/>
  <c r="G501" s="1"/>
  <c r="G525" s="1"/>
  <c r="G549" s="1"/>
  <c r="G573" s="1"/>
  <c r="G597" s="1"/>
  <c r="G621" s="1"/>
  <c r="G645" s="1"/>
  <c r="G669" s="1"/>
  <c r="G693" s="1"/>
  <c r="G717" s="1"/>
  <c r="G741" s="1"/>
  <c r="G765" s="1"/>
  <c r="G789" s="1"/>
  <c r="G813" s="1"/>
  <c r="G837" s="1"/>
  <c r="G861" s="1"/>
  <c r="G885" s="1"/>
  <c r="G909" s="1"/>
  <c r="G933" s="1"/>
  <c r="G957" s="1"/>
  <c r="G981" s="1"/>
  <c r="G1005" s="1"/>
  <c r="G1029" s="1"/>
  <c r="G1053" s="1"/>
  <c r="G1077" s="1"/>
  <c r="G1101" s="1"/>
  <c r="G1125" s="1"/>
  <c r="G1149" s="1"/>
  <c r="G1173" s="1"/>
  <c r="G1197" s="1"/>
  <c r="G1221" s="1"/>
  <c r="G1245" s="1"/>
  <c r="G1269" s="1"/>
  <c r="G1293" s="1"/>
  <c r="G1317" s="1"/>
  <c r="G1341" s="1"/>
  <c r="G1365" s="1"/>
  <c r="G1389" s="1"/>
  <c r="G1413" s="1"/>
  <c r="G1437" s="1"/>
  <c r="G1461" s="1"/>
  <c r="G1485" s="1"/>
  <c r="G1509" s="1"/>
  <c r="G1533" s="1"/>
  <c r="G1557" s="1"/>
  <c r="G1581" s="1"/>
  <c r="G1605" s="1"/>
  <c r="G1629" s="1"/>
  <c r="G1653" s="1"/>
  <c r="G1677" s="1"/>
  <c r="G1701" s="1"/>
  <c r="G1725" s="1"/>
  <c r="G1749" s="1"/>
  <c r="G1773" s="1"/>
  <c r="G1797" s="1"/>
  <c r="G1821" s="1"/>
  <c r="G1845" s="1"/>
  <c r="G1869" s="1"/>
  <c r="G1893" s="1"/>
  <c r="G1917" s="1"/>
  <c r="G1941" s="1"/>
  <c r="G1965" s="1"/>
  <c r="G1989" s="1"/>
  <c r="G2013" s="1"/>
  <c r="G2037" s="1"/>
  <c r="G2061" s="1"/>
  <c r="G2085" s="1"/>
  <c r="G2109" s="1"/>
  <c r="G2133" s="1"/>
  <c r="G2157" s="1"/>
  <c r="G2181" s="1"/>
  <c r="G2205" s="1"/>
  <c r="G2229" s="1"/>
  <c r="G2253" s="1"/>
  <c r="G2277" s="1"/>
  <c r="G2301" s="1"/>
  <c r="G2325" s="1"/>
  <c r="G2349" s="1"/>
  <c r="G2373" s="1"/>
  <c r="G2397" s="1"/>
  <c r="G2421" s="1"/>
  <c r="G2445" s="1"/>
  <c r="G2469" s="1"/>
  <c r="G2493" s="1"/>
  <c r="G2517" s="1"/>
  <c r="G2541" s="1"/>
  <c r="G2565" s="1"/>
  <c r="G2589" s="1"/>
  <c r="G2613" s="1"/>
  <c r="G2637" s="1"/>
  <c r="G2661" s="1"/>
  <c r="G2685" s="1"/>
  <c r="G2709" s="1"/>
  <c r="G2733" s="1"/>
  <c r="G2757" s="1"/>
  <c r="G2781" s="1"/>
  <c r="G2805" s="1"/>
  <c r="G2829" s="1"/>
  <c r="G2853" s="1"/>
  <c r="G2877" s="1"/>
  <c r="G2901" s="1"/>
  <c r="G2925" s="1"/>
  <c r="G2949" s="1"/>
  <c r="G2973" s="1"/>
  <c r="G2997" s="1"/>
  <c r="G3021" s="1"/>
  <c r="G3045" s="1"/>
  <c r="G3069" s="1"/>
  <c r="G3093" s="1"/>
  <c r="G3117" s="1"/>
  <c r="G3141" s="1"/>
  <c r="G3165" s="1"/>
  <c r="G3189" s="1"/>
  <c r="G3213" s="1"/>
  <c r="G3237" s="1"/>
  <c r="G3261" s="1"/>
  <c r="G3285" s="1"/>
  <c r="G3309" s="1"/>
  <c r="G3333" s="1"/>
  <c r="G3357" s="1"/>
  <c r="G3381" s="1"/>
  <c r="G3405" s="1"/>
  <c r="G3429" s="1"/>
  <c r="G3453" s="1"/>
  <c r="G3477" s="1"/>
  <c r="G3501" s="1"/>
  <c r="G3525" s="1"/>
  <c r="G3549" s="1"/>
  <c r="G3573" s="1"/>
  <c r="G3597" s="1"/>
  <c r="G3621" s="1"/>
  <c r="G3645" s="1"/>
  <c r="G3669" s="1"/>
  <c r="G3693" s="1"/>
  <c r="G3717" s="1"/>
  <c r="G3741" s="1"/>
  <c r="G3765" s="1"/>
  <c r="G3789" s="1"/>
  <c r="G3813" s="1"/>
  <c r="G3837" s="1"/>
  <c r="G3861" s="1"/>
  <c r="G3885" s="1"/>
  <c r="G44"/>
  <c r="G68" s="1"/>
  <c r="G92" s="1"/>
  <c r="G116" s="1"/>
  <c r="G140" s="1"/>
  <c r="G164" s="1"/>
  <c r="G188" s="1"/>
  <c r="G212" s="1"/>
  <c r="G236" s="1"/>
  <c r="G260" s="1"/>
  <c r="G284" s="1"/>
  <c r="G308" s="1"/>
  <c r="G332" s="1"/>
  <c r="G356" s="1"/>
  <c r="G380" s="1"/>
  <c r="G404" s="1"/>
  <c r="G428" s="1"/>
  <c r="G452" s="1"/>
  <c r="G476" s="1"/>
  <c r="G500" s="1"/>
  <c r="G524" s="1"/>
  <c r="G548" s="1"/>
  <c r="G572" s="1"/>
  <c r="G596" s="1"/>
  <c r="G620" s="1"/>
  <c r="G644" s="1"/>
  <c r="G668" s="1"/>
  <c r="G692" s="1"/>
  <c r="G716" s="1"/>
  <c r="G740" s="1"/>
  <c r="G764" s="1"/>
  <c r="G788" s="1"/>
  <c r="G812" s="1"/>
  <c r="G836" s="1"/>
  <c r="G860" s="1"/>
  <c r="G884" s="1"/>
  <c r="G908" s="1"/>
  <c r="G932" s="1"/>
  <c r="G956" s="1"/>
  <c r="G980" s="1"/>
  <c r="G1004" s="1"/>
  <c r="G1028" s="1"/>
  <c r="G1052" s="1"/>
  <c r="G1076" s="1"/>
  <c r="G1100" s="1"/>
  <c r="G1124" s="1"/>
  <c r="G1148" s="1"/>
  <c r="G1172" s="1"/>
  <c r="G1196" s="1"/>
  <c r="G1220" s="1"/>
  <c r="G1244" s="1"/>
  <c r="G1268" s="1"/>
  <c r="G1292" s="1"/>
  <c r="G1316" s="1"/>
  <c r="G1340" s="1"/>
  <c r="G1364" s="1"/>
  <c r="G1388" s="1"/>
  <c r="G1412" s="1"/>
  <c r="G1436" s="1"/>
  <c r="G1460" s="1"/>
  <c r="G1484" s="1"/>
  <c r="G1508" s="1"/>
  <c r="G1532" s="1"/>
  <c r="G1556" s="1"/>
  <c r="G1580" s="1"/>
  <c r="G1604" s="1"/>
  <c r="G1628" s="1"/>
  <c r="G1652" s="1"/>
  <c r="G1676" s="1"/>
  <c r="G1700" s="1"/>
  <c r="G1724" s="1"/>
  <c r="G1748" s="1"/>
  <c r="G1772" s="1"/>
  <c r="G1796" s="1"/>
  <c r="G1820" s="1"/>
  <c r="G1844" s="1"/>
  <c r="G1868" s="1"/>
  <c r="G1892" s="1"/>
  <c r="G1916" s="1"/>
  <c r="G1940" s="1"/>
  <c r="G1964" s="1"/>
  <c r="G1988" s="1"/>
  <c r="G2012" s="1"/>
  <c r="G2036" s="1"/>
  <c r="G2060" s="1"/>
  <c r="G2084" s="1"/>
  <c r="G2108" s="1"/>
  <c r="G2132" s="1"/>
  <c r="G2156" s="1"/>
  <c r="G2180" s="1"/>
  <c r="G2204" s="1"/>
  <c r="G2228" s="1"/>
  <c r="G2252" s="1"/>
  <c r="G2276" s="1"/>
  <c r="G2300" s="1"/>
  <c r="G2324" s="1"/>
  <c r="G2348" s="1"/>
  <c r="G2372" s="1"/>
  <c r="G2396" s="1"/>
  <c r="G2420" s="1"/>
  <c r="G2444" s="1"/>
  <c r="G2468" s="1"/>
  <c r="G2492" s="1"/>
  <c r="G2516" s="1"/>
  <c r="G2540" s="1"/>
  <c r="G2564" s="1"/>
  <c r="G2588" s="1"/>
  <c r="G2612" s="1"/>
  <c r="G2636" s="1"/>
  <c r="G2660" s="1"/>
  <c r="G2684" s="1"/>
  <c r="G2708" s="1"/>
  <c r="G2732" s="1"/>
  <c r="G2756" s="1"/>
  <c r="G2780" s="1"/>
  <c r="G2804" s="1"/>
  <c r="G2828" s="1"/>
  <c r="G2852" s="1"/>
  <c r="G2876" s="1"/>
  <c r="G2900" s="1"/>
  <c r="G2924" s="1"/>
  <c r="G2948" s="1"/>
  <c r="G2972" s="1"/>
  <c r="G2996" s="1"/>
  <c r="G3020" s="1"/>
  <c r="G3044" s="1"/>
  <c r="G3068" s="1"/>
  <c r="G3092" s="1"/>
  <c r="G3116" s="1"/>
  <c r="G3140" s="1"/>
  <c r="G3164" s="1"/>
  <c r="G3188" s="1"/>
  <c r="G3212" s="1"/>
  <c r="G3236" s="1"/>
  <c r="G3260" s="1"/>
  <c r="G3284" s="1"/>
  <c r="G3308" s="1"/>
  <c r="G3332" s="1"/>
  <c r="G3356" s="1"/>
  <c r="G3380" s="1"/>
  <c r="G3404" s="1"/>
  <c r="G3428" s="1"/>
  <c r="G3452" s="1"/>
  <c r="G3476" s="1"/>
  <c r="G3500" s="1"/>
  <c r="G3524" s="1"/>
  <c r="G3548" s="1"/>
  <c r="G3572" s="1"/>
  <c r="G3596" s="1"/>
  <c r="G3620" s="1"/>
  <c r="G3644" s="1"/>
  <c r="G3668" s="1"/>
  <c r="G3692" s="1"/>
  <c r="G3716" s="1"/>
  <c r="G3740" s="1"/>
  <c r="G3764" s="1"/>
  <c r="G3788" s="1"/>
  <c r="G3812" s="1"/>
  <c r="G3836" s="1"/>
  <c r="G3860" s="1"/>
  <c r="G3884" s="1"/>
  <c r="G43"/>
  <c r="G67" s="1"/>
  <c r="G91" s="1"/>
  <c r="G115" s="1"/>
  <c r="G139" s="1"/>
  <c r="G163" s="1"/>
  <c r="G187" s="1"/>
  <c r="G211" s="1"/>
  <c r="G235" s="1"/>
  <c r="G259" s="1"/>
  <c r="G283" s="1"/>
  <c r="G307" s="1"/>
  <c r="G331" s="1"/>
  <c r="G355" s="1"/>
  <c r="G379" s="1"/>
  <c r="G403" s="1"/>
  <c r="G427" s="1"/>
  <c r="G451" s="1"/>
  <c r="G475" s="1"/>
  <c r="G499" s="1"/>
  <c r="G523" s="1"/>
  <c r="G547" s="1"/>
  <c r="G571" s="1"/>
  <c r="G595" s="1"/>
  <c r="G619" s="1"/>
  <c r="G643" s="1"/>
  <c r="G667" s="1"/>
  <c r="G691" s="1"/>
  <c r="G715" s="1"/>
  <c r="G739" s="1"/>
  <c r="G763" s="1"/>
  <c r="G787" s="1"/>
  <c r="G811" s="1"/>
  <c r="G835" s="1"/>
  <c r="G859" s="1"/>
  <c r="G883" s="1"/>
  <c r="G907" s="1"/>
  <c r="G931" s="1"/>
  <c r="G955" s="1"/>
  <c r="G979" s="1"/>
  <c r="G1003" s="1"/>
  <c r="G1027" s="1"/>
  <c r="G1051" s="1"/>
  <c r="G1075" s="1"/>
  <c r="G1099" s="1"/>
  <c r="G1123" s="1"/>
  <c r="G1147" s="1"/>
  <c r="G1171" s="1"/>
  <c r="G1195" s="1"/>
  <c r="G1219" s="1"/>
  <c r="G1243" s="1"/>
  <c r="G1267" s="1"/>
  <c r="G1291" s="1"/>
  <c r="G1315" s="1"/>
  <c r="G1339" s="1"/>
  <c r="G1363" s="1"/>
  <c r="G1387" s="1"/>
  <c r="G1411" s="1"/>
  <c r="G1435" s="1"/>
  <c r="G1459" s="1"/>
  <c r="G1483" s="1"/>
  <c r="G1507" s="1"/>
  <c r="G1531" s="1"/>
  <c r="G1555" s="1"/>
  <c r="G1579" s="1"/>
  <c r="G1603" s="1"/>
  <c r="G1627" s="1"/>
  <c r="G1651" s="1"/>
  <c r="G1675" s="1"/>
  <c r="G1699" s="1"/>
  <c r="G1723" s="1"/>
  <c r="G1747" s="1"/>
  <c r="G1771" s="1"/>
  <c r="G1795" s="1"/>
  <c r="G1819" s="1"/>
  <c r="G1843" s="1"/>
  <c r="G1867" s="1"/>
  <c r="G1891" s="1"/>
  <c r="G1915" s="1"/>
  <c r="G1939" s="1"/>
  <c r="G1963" s="1"/>
  <c r="G1987" s="1"/>
  <c r="G2011" s="1"/>
  <c r="G2035" s="1"/>
  <c r="G2059" s="1"/>
  <c r="G2083" s="1"/>
  <c r="G2107" s="1"/>
  <c r="G2131" s="1"/>
  <c r="G2155" s="1"/>
  <c r="G2179" s="1"/>
  <c r="G2203" s="1"/>
  <c r="G2227" s="1"/>
  <c r="G2251" s="1"/>
  <c r="G2275" s="1"/>
  <c r="G2299" s="1"/>
  <c r="G2323" s="1"/>
  <c r="G2347" s="1"/>
  <c r="G2371" s="1"/>
  <c r="G2395" s="1"/>
  <c r="G2419" s="1"/>
  <c r="G2443" s="1"/>
  <c r="G2467" s="1"/>
  <c r="G2491" s="1"/>
  <c r="G2515" s="1"/>
  <c r="G2539" s="1"/>
  <c r="G2563" s="1"/>
  <c r="G2587" s="1"/>
  <c r="G2611" s="1"/>
  <c r="G2635" s="1"/>
  <c r="G2659" s="1"/>
  <c r="G2683" s="1"/>
  <c r="G2707" s="1"/>
  <c r="G2731" s="1"/>
  <c r="G2755" s="1"/>
  <c r="G2779" s="1"/>
  <c r="G2803" s="1"/>
  <c r="G2827" s="1"/>
  <c r="G2851" s="1"/>
  <c r="G2875" s="1"/>
  <c r="G2899" s="1"/>
  <c r="G2923" s="1"/>
  <c r="G2947" s="1"/>
  <c r="G2971" s="1"/>
  <c r="G2995" s="1"/>
  <c r="G3019" s="1"/>
  <c r="G3043" s="1"/>
  <c r="G3067" s="1"/>
  <c r="G3091" s="1"/>
  <c r="G3115" s="1"/>
  <c r="G3139" s="1"/>
  <c r="G3163" s="1"/>
  <c r="G3187" s="1"/>
  <c r="G3211" s="1"/>
  <c r="G3235" s="1"/>
  <c r="G3259" s="1"/>
  <c r="G3283" s="1"/>
  <c r="G3307" s="1"/>
  <c r="G3331" s="1"/>
  <c r="G3355" s="1"/>
  <c r="G3379" s="1"/>
  <c r="G3403" s="1"/>
  <c r="G3427" s="1"/>
  <c r="G3451" s="1"/>
  <c r="G3475" s="1"/>
  <c r="G3499" s="1"/>
  <c r="G3523" s="1"/>
  <c r="G3547" s="1"/>
  <c r="G3571" s="1"/>
  <c r="G3595" s="1"/>
  <c r="G3619" s="1"/>
  <c r="G3643" s="1"/>
  <c r="G3667" s="1"/>
  <c r="G3691" s="1"/>
  <c r="G3715" s="1"/>
  <c r="G3739" s="1"/>
  <c r="G3763" s="1"/>
  <c r="G3787" s="1"/>
  <c r="G3811" s="1"/>
  <c r="G3835" s="1"/>
  <c r="G3859" s="1"/>
  <c r="G3883" s="1"/>
  <c r="G42"/>
  <c r="G66" s="1"/>
  <c r="G90" s="1"/>
  <c r="G114" s="1"/>
  <c r="G138" s="1"/>
  <c r="G162" s="1"/>
  <c r="G186" s="1"/>
  <c r="G210" s="1"/>
  <c r="G234" s="1"/>
  <c r="G258" s="1"/>
  <c r="G282" s="1"/>
  <c r="G306" s="1"/>
  <c r="G330" s="1"/>
  <c r="G354" s="1"/>
  <c r="G378" s="1"/>
  <c r="G402" s="1"/>
  <c r="G426" s="1"/>
  <c r="G450" s="1"/>
  <c r="G474" s="1"/>
  <c r="G498" s="1"/>
  <c r="G522" s="1"/>
  <c r="G546" s="1"/>
  <c r="G570" s="1"/>
  <c r="G594" s="1"/>
  <c r="G618" s="1"/>
  <c r="G642" s="1"/>
  <c r="G666" s="1"/>
  <c r="G690" s="1"/>
  <c r="G714" s="1"/>
  <c r="G738" s="1"/>
  <c r="G762" s="1"/>
  <c r="G786" s="1"/>
  <c r="G810" s="1"/>
  <c r="G834" s="1"/>
  <c r="G858" s="1"/>
  <c r="G882" s="1"/>
  <c r="G906" s="1"/>
  <c r="G930" s="1"/>
  <c r="G954" s="1"/>
  <c r="G978" s="1"/>
  <c r="G1002" s="1"/>
  <c r="G1026" s="1"/>
  <c r="G1050" s="1"/>
  <c r="G1074" s="1"/>
  <c r="G1098" s="1"/>
  <c r="G1122" s="1"/>
  <c r="G1146" s="1"/>
  <c r="G1170" s="1"/>
  <c r="G1194" s="1"/>
  <c r="G1218" s="1"/>
  <c r="G1242" s="1"/>
  <c r="G1266" s="1"/>
  <c r="G1290" s="1"/>
  <c r="G1314" s="1"/>
  <c r="G1338" s="1"/>
  <c r="G1362" s="1"/>
  <c r="G1386" s="1"/>
  <c r="G1410" s="1"/>
  <c r="G1434" s="1"/>
  <c r="G1458" s="1"/>
  <c r="G1482" s="1"/>
  <c r="G1506" s="1"/>
  <c r="G1530" s="1"/>
  <c r="G1554" s="1"/>
  <c r="G1578" s="1"/>
  <c r="G1602" s="1"/>
  <c r="G1626" s="1"/>
  <c r="G1650" s="1"/>
  <c r="G1674" s="1"/>
  <c r="G1698" s="1"/>
  <c r="G1722" s="1"/>
  <c r="G1746" s="1"/>
  <c r="G1770" s="1"/>
  <c r="G1794" s="1"/>
  <c r="G1818" s="1"/>
  <c r="G1842" s="1"/>
  <c r="G1866" s="1"/>
  <c r="G1890" s="1"/>
  <c r="G1914" s="1"/>
  <c r="G1938" s="1"/>
  <c r="G1962" s="1"/>
  <c r="G1986" s="1"/>
  <c r="G2010" s="1"/>
  <c r="G2034" s="1"/>
  <c r="G2058" s="1"/>
  <c r="G2082" s="1"/>
  <c r="G2106" s="1"/>
  <c r="G2130" s="1"/>
  <c r="G2154" s="1"/>
  <c r="G2178" s="1"/>
  <c r="G2202" s="1"/>
  <c r="G2226" s="1"/>
  <c r="G2250" s="1"/>
  <c r="G2274" s="1"/>
  <c r="G2298" s="1"/>
  <c r="G2322" s="1"/>
  <c r="G2346" s="1"/>
  <c r="G2370" s="1"/>
  <c r="G2394" s="1"/>
  <c r="G2418" s="1"/>
  <c r="G2442" s="1"/>
  <c r="G2466" s="1"/>
  <c r="G2490" s="1"/>
  <c r="G2514" s="1"/>
  <c r="G2538" s="1"/>
  <c r="G2562" s="1"/>
  <c r="G2586" s="1"/>
  <c r="G2610" s="1"/>
  <c r="G2634" s="1"/>
  <c r="G2658" s="1"/>
  <c r="G2682" s="1"/>
  <c r="G2706" s="1"/>
  <c r="G2730" s="1"/>
  <c r="G2754" s="1"/>
  <c r="G2778" s="1"/>
  <c r="G2802" s="1"/>
  <c r="G2826" s="1"/>
  <c r="G2850" s="1"/>
  <c r="G2874" s="1"/>
  <c r="G2898" s="1"/>
  <c r="G2922" s="1"/>
  <c r="G2946" s="1"/>
  <c r="G2970" s="1"/>
  <c r="G2994" s="1"/>
  <c r="G3018" s="1"/>
  <c r="G3042" s="1"/>
  <c r="G3066" s="1"/>
  <c r="G3090" s="1"/>
  <c r="G3114" s="1"/>
  <c r="G3138" s="1"/>
  <c r="G3162" s="1"/>
  <c r="G3186" s="1"/>
  <c r="G3210" s="1"/>
  <c r="G3234" s="1"/>
  <c r="G3258" s="1"/>
  <c r="G3282" s="1"/>
  <c r="G3306" s="1"/>
  <c r="G3330" s="1"/>
  <c r="G3354" s="1"/>
  <c r="G3378" s="1"/>
  <c r="G3402" s="1"/>
  <c r="G3426" s="1"/>
  <c r="G3450" s="1"/>
  <c r="G3474" s="1"/>
  <c r="G3498" s="1"/>
  <c r="G3522" s="1"/>
  <c r="G3546" s="1"/>
  <c r="G3570" s="1"/>
  <c r="G3594" s="1"/>
  <c r="G3618" s="1"/>
  <c r="G3642" s="1"/>
  <c r="G3666" s="1"/>
  <c r="G3690" s="1"/>
  <c r="G3714" s="1"/>
  <c r="G3738" s="1"/>
  <c r="G3762" s="1"/>
  <c r="G3786" s="1"/>
  <c r="G3810" s="1"/>
  <c r="G3834" s="1"/>
  <c r="G3858" s="1"/>
  <c r="G3882" s="1"/>
  <c r="G41"/>
  <c r="G65" s="1"/>
  <c r="G89" s="1"/>
  <c r="G113" s="1"/>
  <c r="G137" s="1"/>
  <c r="G161" s="1"/>
  <c r="G185" s="1"/>
  <c r="G209" s="1"/>
  <c r="G233" s="1"/>
  <c r="G257" s="1"/>
  <c r="G281" s="1"/>
  <c r="G305" s="1"/>
  <c r="G329" s="1"/>
  <c r="G353" s="1"/>
  <c r="G377" s="1"/>
  <c r="G401" s="1"/>
  <c r="G425" s="1"/>
  <c r="G449" s="1"/>
  <c r="G473" s="1"/>
  <c r="G497" s="1"/>
  <c r="G521" s="1"/>
  <c r="G545" s="1"/>
  <c r="G569" s="1"/>
  <c r="G593" s="1"/>
  <c r="G617" s="1"/>
  <c r="G641" s="1"/>
  <c r="G665" s="1"/>
  <c r="G689" s="1"/>
  <c r="G713" s="1"/>
  <c r="G737" s="1"/>
  <c r="G761" s="1"/>
  <c r="G785" s="1"/>
  <c r="G809" s="1"/>
  <c r="G833" s="1"/>
  <c r="G857" s="1"/>
  <c r="G881" s="1"/>
  <c r="G905" s="1"/>
  <c r="G929" s="1"/>
  <c r="G953" s="1"/>
  <c r="G977" s="1"/>
  <c r="G1001" s="1"/>
  <c r="G1025" s="1"/>
  <c r="G1049" s="1"/>
  <c r="G1073" s="1"/>
  <c r="G1097" s="1"/>
  <c r="G1121" s="1"/>
  <c r="G1145" s="1"/>
  <c r="G1169" s="1"/>
  <c r="G1193" s="1"/>
  <c r="G1217" s="1"/>
  <c r="G1241" s="1"/>
  <c r="G1265" s="1"/>
  <c r="G1289" s="1"/>
  <c r="G1313" s="1"/>
  <c r="G1337" s="1"/>
  <c r="G1361" s="1"/>
  <c r="G1385" s="1"/>
  <c r="G1409" s="1"/>
  <c r="G1433" s="1"/>
  <c r="G1457" s="1"/>
  <c r="G1481" s="1"/>
  <c r="G1505" s="1"/>
  <c r="G1529" s="1"/>
  <c r="G1553" s="1"/>
  <c r="G1577" s="1"/>
  <c r="G1601" s="1"/>
  <c r="G1625" s="1"/>
  <c r="G1649" s="1"/>
  <c r="G1673" s="1"/>
  <c r="G1697" s="1"/>
  <c r="G1721" s="1"/>
  <c r="G1745" s="1"/>
  <c r="G1769" s="1"/>
  <c r="G1793" s="1"/>
  <c r="G1817" s="1"/>
  <c r="G1841" s="1"/>
  <c r="G1865" s="1"/>
  <c r="G1889" s="1"/>
  <c r="G1913" s="1"/>
  <c r="G1937" s="1"/>
  <c r="G1961" s="1"/>
  <c r="G1985" s="1"/>
  <c r="G2009" s="1"/>
  <c r="G2033" s="1"/>
  <c r="G2057" s="1"/>
  <c r="G2081" s="1"/>
  <c r="G2105" s="1"/>
  <c r="G2129" s="1"/>
  <c r="G2153" s="1"/>
  <c r="G2177" s="1"/>
  <c r="G2201" s="1"/>
  <c r="G2225" s="1"/>
  <c r="G2249" s="1"/>
  <c r="G2273" s="1"/>
  <c r="G2297" s="1"/>
  <c r="G2321" s="1"/>
  <c r="G2345" s="1"/>
  <c r="G2369" s="1"/>
  <c r="G2393" s="1"/>
  <c r="G2417" s="1"/>
  <c r="G2441" s="1"/>
  <c r="G2465" s="1"/>
  <c r="G2489" s="1"/>
  <c r="G2513" s="1"/>
  <c r="G2537" s="1"/>
  <c r="G2561" s="1"/>
  <c r="G2585" s="1"/>
  <c r="G2609" s="1"/>
  <c r="G2633" s="1"/>
  <c r="G2657" s="1"/>
  <c r="G2681" s="1"/>
  <c r="G2705" s="1"/>
  <c r="G2729" s="1"/>
  <c r="G2753" s="1"/>
  <c r="G2777" s="1"/>
  <c r="G2801" s="1"/>
  <c r="G2825" s="1"/>
  <c r="G2849" s="1"/>
  <c r="G2873" s="1"/>
  <c r="G2897" s="1"/>
  <c r="G2921" s="1"/>
  <c r="G2945" s="1"/>
  <c r="G2969" s="1"/>
  <c r="G2993" s="1"/>
  <c r="G3017" s="1"/>
  <c r="G3041" s="1"/>
  <c r="G3065" s="1"/>
  <c r="G3089" s="1"/>
  <c r="G3113" s="1"/>
  <c r="G3137" s="1"/>
  <c r="G3161" s="1"/>
  <c r="G3185" s="1"/>
  <c r="G3209" s="1"/>
  <c r="G3233" s="1"/>
  <c r="G3257" s="1"/>
  <c r="G3281" s="1"/>
  <c r="G3305" s="1"/>
  <c r="G3329" s="1"/>
  <c r="G3353" s="1"/>
  <c r="G3377" s="1"/>
  <c r="G3401" s="1"/>
  <c r="G3425" s="1"/>
  <c r="G3449" s="1"/>
  <c r="G3473" s="1"/>
  <c r="G3497" s="1"/>
  <c r="G3521" s="1"/>
  <c r="G3545" s="1"/>
  <c r="G3569" s="1"/>
  <c r="G3593" s="1"/>
  <c r="G3617" s="1"/>
  <c r="G3641" s="1"/>
  <c r="G3665" s="1"/>
  <c r="G3689" s="1"/>
  <c r="G3713" s="1"/>
  <c r="G3737" s="1"/>
  <c r="G3761" s="1"/>
  <c r="G3785" s="1"/>
  <c r="G3809" s="1"/>
  <c r="G3833" s="1"/>
  <c r="G3857" s="1"/>
  <c r="G3881" s="1"/>
  <c r="G40"/>
  <c r="G64" s="1"/>
  <c r="G88" s="1"/>
  <c r="G112" s="1"/>
  <c r="G136" s="1"/>
  <c r="G160" s="1"/>
  <c r="G184" s="1"/>
  <c r="G208" s="1"/>
  <c r="G232" s="1"/>
  <c r="G256" s="1"/>
  <c r="G280" s="1"/>
  <c r="G304" s="1"/>
  <c r="G328" s="1"/>
  <c r="G352" s="1"/>
  <c r="G376" s="1"/>
  <c r="G400" s="1"/>
  <c r="G424" s="1"/>
  <c r="G448" s="1"/>
  <c r="G472" s="1"/>
  <c r="G496" s="1"/>
  <c r="G520" s="1"/>
  <c r="G544" s="1"/>
  <c r="G568" s="1"/>
  <c r="G592" s="1"/>
  <c r="G616" s="1"/>
  <c r="G640" s="1"/>
  <c r="G664" s="1"/>
  <c r="G688" s="1"/>
  <c r="G712" s="1"/>
  <c r="G736" s="1"/>
  <c r="G760" s="1"/>
  <c r="G784" s="1"/>
  <c r="G808" s="1"/>
  <c r="G832" s="1"/>
  <c r="G856" s="1"/>
  <c r="G880" s="1"/>
  <c r="G904" s="1"/>
  <c r="G928" s="1"/>
  <c r="G952" s="1"/>
  <c r="G976" s="1"/>
  <c r="G1000" s="1"/>
  <c r="G1024" s="1"/>
  <c r="G1048" s="1"/>
  <c r="G1072" s="1"/>
  <c r="G1096" s="1"/>
  <c r="G1120" s="1"/>
  <c r="G1144" s="1"/>
  <c r="G1168" s="1"/>
  <c r="G1192" s="1"/>
  <c r="G1216" s="1"/>
  <c r="G1240" s="1"/>
  <c r="G1264" s="1"/>
  <c r="G1288" s="1"/>
  <c r="G1312" s="1"/>
  <c r="G1336" s="1"/>
  <c r="G1360" s="1"/>
  <c r="G1384" s="1"/>
  <c r="G1408" s="1"/>
  <c r="G1432" s="1"/>
  <c r="G1456" s="1"/>
  <c r="G1480" s="1"/>
  <c r="G1504" s="1"/>
  <c r="G1528" s="1"/>
  <c r="G1552" s="1"/>
  <c r="G1576" s="1"/>
  <c r="G1600" s="1"/>
  <c r="G1624" s="1"/>
  <c r="G1648" s="1"/>
  <c r="G1672" s="1"/>
  <c r="G1696" s="1"/>
  <c r="G1720" s="1"/>
  <c r="G1744" s="1"/>
  <c r="G1768" s="1"/>
  <c r="G1792" s="1"/>
  <c r="G1816" s="1"/>
  <c r="G1840" s="1"/>
  <c r="G1864" s="1"/>
  <c r="G1888" s="1"/>
  <c r="G1912" s="1"/>
  <c r="G1936" s="1"/>
  <c r="G1960" s="1"/>
  <c r="G1984" s="1"/>
  <c r="G2008" s="1"/>
  <c r="G2032" s="1"/>
  <c r="G2056" s="1"/>
  <c r="G2080" s="1"/>
  <c r="G2104" s="1"/>
  <c r="G2128" s="1"/>
  <c r="G2152" s="1"/>
  <c r="G2176" s="1"/>
  <c r="G2200" s="1"/>
  <c r="G2224" s="1"/>
  <c r="G2248" s="1"/>
  <c r="G2272" s="1"/>
  <c r="G2296" s="1"/>
  <c r="G2320" s="1"/>
  <c r="G2344" s="1"/>
  <c r="G2368" s="1"/>
  <c r="G2392" s="1"/>
  <c r="G2416" s="1"/>
  <c r="G2440" s="1"/>
  <c r="G2464" s="1"/>
  <c r="G2488" s="1"/>
  <c r="G2512" s="1"/>
  <c r="G2536" s="1"/>
  <c r="G2560" s="1"/>
  <c r="G2584" s="1"/>
  <c r="G2608" s="1"/>
  <c r="G2632" s="1"/>
  <c r="G2656" s="1"/>
  <c r="G2680" s="1"/>
  <c r="G2704" s="1"/>
  <c r="G2728" s="1"/>
  <c r="G2752" s="1"/>
  <c r="G2776" s="1"/>
  <c r="G2800" s="1"/>
  <c r="G2824" s="1"/>
  <c r="G2848" s="1"/>
  <c r="G2872" s="1"/>
  <c r="G2896" s="1"/>
  <c r="G2920" s="1"/>
  <c r="G2944" s="1"/>
  <c r="G2968" s="1"/>
  <c r="G2992" s="1"/>
  <c r="G3016" s="1"/>
  <c r="G3040" s="1"/>
  <c r="G3064" s="1"/>
  <c r="G3088" s="1"/>
  <c r="G3112" s="1"/>
  <c r="G3136" s="1"/>
  <c r="G3160" s="1"/>
  <c r="G3184" s="1"/>
  <c r="G3208" s="1"/>
  <c r="G3232" s="1"/>
  <c r="G3256" s="1"/>
  <c r="G3280" s="1"/>
  <c r="G3304" s="1"/>
  <c r="G3328" s="1"/>
  <c r="G3352" s="1"/>
  <c r="G3376" s="1"/>
  <c r="G3400" s="1"/>
  <c r="G3424" s="1"/>
  <c r="G3448" s="1"/>
  <c r="G3472" s="1"/>
  <c r="G3496" s="1"/>
  <c r="G3520" s="1"/>
  <c r="G3544" s="1"/>
  <c r="G3568" s="1"/>
  <c r="G3592" s="1"/>
  <c r="G3616" s="1"/>
  <c r="G3640" s="1"/>
  <c r="G3664" s="1"/>
  <c r="G3688" s="1"/>
  <c r="G3712" s="1"/>
  <c r="G3736" s="1"/>
  <c r="G3760" s="1"/>
  <c r="G3784" s="1"/>
  <c r="G3808" s="1"/>
  <c r="G3832" s="1"/>
  <c r="G3856" s="1"/>
  <c r="G3880" s="1"/>
  <c r="G39"/>
  <c r="G63" s="1"/>
  <c r="G87" s="1"/>
  <c r="G111" s="1"/>
  <c r="G135" s="1"/>
  <c r="G159" s="1"/>
  <c r="G183" s="1"/>
  <c r="G207" s="1"/>
  <c r="G231" s="1"/>
  <c r="G255" s="1"/>
  <c r="G279" s="1"/>
  <c r="G303" s="1"/>
  <c r="G327" s="1"/>
  <c r="G351" s="1"/>
  <c r="G375" s="1"/>
  <c r="G399" s="1"/>
  <c r="G423" s="1"/>
  <c r="G447" s="1"/>
  <c r="G471" s="1"/>
  <c r="G495" s="1"/>
  <c r="G519" s="1"/>
  <c r="G543" s="1"/>
  <c r="G567" s="1"/>
  <c r="G591" s="1"/>
  <c r="G615" s="1"/>
  <c r="G639" s="1"/>
  <c r="G663" s="1"/>
  <c r="G687" s="1"/>
  <c r="G711" s="1"/>
  <c r="G735" s="1"/>
  <c r="G759" s="1"/>
  <c r="G783" s="1"/>
  <c r="G807" s="1"/>
  <c r="G831" s="1"/>
  <c r="G855" s="1"/>
  <c r="G879" s="1"/>
  <c r="G903" s="1"/>
  <c r="G927" s="1"/>
  <c r="G951" s="1"/>
  <c r="G975" s="1"/>
  <c r="G999" s="1"/>
  <c r="G1023" s="1"/>
  <c r="G1047" s="1"/>
  <c r="G1071" s="1"/>
  <c r="G1095" s="1"/>
  <c r="G1119" s="1"/>
  <c r="G1143" s="1"/>
  <c r="G1167" s="1"/>
  <c r="G1191" s="1"/>
  <c r="G1215" s="1"/>
  <c r="G1239" s="1"/>
  <c r="G1263" s="1"/>
  <c r="G1287" s="1"/>
  <c r="G1311" s="1"/>
  <c r="G1335" s="1"/>
  <c r="G1359" s="1"/>
  <c r="G1383" s="1"/>
  <c r="G1407" s="1"/>
  <c r="G1431" s="1"/>
  <c r="G1455" s="1"/>
  <c r="G1479" s="1"/>
  <c r="G1503" s="1"/>
  <c r="G1527" s="1"/>
  <c r="G1551" s="1"/>
  <c r="G1575" s="1"/>
  <c r="G1599" s="1"/>
  <c r="G1623" s="1"/>
  <c r="G1647" s="1"/>
  <c r="G1671" s="1"/>
  <c r="G1695" s="1"/>
  <c r="G1719" s="1"/>
  <c r="G1743" s="1"/>
  <c r="G1767" s="1"/>
  <c r="G1791" s="1"/>
  <c r="G1815" s="1"/>
  <c r="G1839" s="1"/>
  <c r="G1863" s="1"/>
  <c r="G1887" s="1"/>
  <c r="G1911" s="1"/>
  <c r="G1935" s="1"/>
  <c r="G1959" s="1"/>
  <c r="G1983" s="1"/>
  <c r="G2007" s="1"/>
  <c r="G2031" s="1"/>
  <c r="G2055" s="1"/>
  <c r="G2079" s="1"/>
  <c r="G2103" s="1"/>
  <c r="G2127" s="1"/>
  <c r="G2151" s="1"/>
  <c r="G2175" s="1"/>
  <c r="G2199" s="1"/>
  <c r="G2223" s="1"/>
  <c r="G2247" s="1"/>
  <c r="G2271" s="1"/>
  <c r="G2295" s="1"/>
  <c r="G2319" s="1"/>
  <c r="G2343" s="1"/>
  <c r="G2367" s="1"/>
  <c r="G2391" s="1"/>
  <c r="G2415" s="1"/>
  <c r="G2439" s="1"/>
  <c r="G2463" s="1"/>
  <c r="G2487" s="1"/>
  <c r="G2511" s="1"/>
  <c r="G2535" s="1"/>
  <c r="G2559" s="1"/>
  <c r="G2583" s="1"/>
  <c r="G2607" s="1"/>
  <c r="G2631" s="1"/>
  <c r="G2655" s="1"/>
  <c r="G2679" s="1"/>
  <c r="G2703" s="1"/>
  <c r="G2727" s="1"/>
  <c r="G2751" s="1"/>
  <c r="G2775" s="1"/>
  <c r="G2799" s="1"/>
  <c r="G2823" s="1"/>
  <c r="G2847" s="1"/>
  <c r="G2871" s="1"/>
  <c r="G2895" s="1"/>
  <c r="G2919" s="1"/>
  <c r="G2943" s="1"/>
  <c r="G2967" s="1"/>
  <c r="G2991" s="1"/>
  <c r="G3015" s="1"/>
  <c r="G3039" s="1"/>
  <c r="G3063" s="1"/>
  <c r="G3087" s="1"/>
  <c r="G3111" s="1"/>
  <c r="G3135" s="1"/>
  <c r="G3159" s="1"/>
  <c r="G3183" s="1"/>
  <c r="G3207" s="1"/>
  <c r="G3231" s="1"/>
  <c r="G3255" s="1"/>
  <c r="G3279" s="1"/>
  <c r="G3303" s="1"/>
  <c r="G3327" s="1"/>
  <c r="G3351" s="1"/>
  <c r="G3375" s="1"/>
  <c r="G3399" s="1"/>
  <c r="G3423" s="1"/>
  <c r="G3447" s="1"/>
  <c r="G3471" s="1"/>
  <c r="G3495" s="1"/>
  <c r="G3519" s="1"/>
  <c r="G3543" s="1"/>
  <c r="G3567" s="1"/>
  <c r="G3591" s="1"/>
  <c r="G3615" s="1"/>
  <c r="G3639" s="1"/>
  <c r="G3663" s="1"/>
  <c r="G3687" s="1"/>
  <c r="G3711" s="1"/>
  <c r="G3735" s="1"/>
  <c r="G3759" s="1"/>
  <c r="G3783" s="1"/>
  <c r="G3807" s="1"/>
  <c r="G3831" s="1"/>
  <c r="G3855" s="1"/>
  <c r="G3879" s="1"/>
  <c r="G38"/>
  <c r="G62" s="1"/>
  <c r="G86" s="1"/>
  <c r="G110" s="1"/>
  <c r="G134" s="1"/>
  <c r="G158" s="1"/>
  <c r="G182" s="1"/>
  <c r="G206" s="1"/>
  <c r="G230" s="1"/>
  <c r="G254" s="1"/>
  <c r="G278" s="1"/>
  <c r="G302" s="1"/>
  <c r="G326" s="1"/>
  <c r="G350" s="1"/>
  <c r="G374" s="1"/>
  <c r="G398" s="1"/>
  <c r="G422" s="1"/>
  <c r="G446" s="1"/>
  <c r="G470" s="1"/>
  <c r="G494" s="1"/>
  <c r="G518" s="1"/>
  <c r="G542" s="1"/>
  <c r="G566" s="1"/>
  <c r="G590" s="1"/>
  <c r="G614" s="1"/>
  <c r="G638" s="1"/>
  <c r="G662" s="1"/>
  <c r="G686" s="1"/>
  <c r="G710" s="1"/>
  <c r="G734" s="1"/>
  <c r="G758" s="1"/>
  <c r="G782" s="1"/>
  <c r="G806" s="1"/>
  <c r="G830" s="1"/>
  <c r="G854" s="1"/>
  <c r="G878" s="1"/>
  <c r="G902" s="1"/>
  <c r="G926" s="1"/>
  <c r="G950" s="1"/>
  <c r="G974" s="1"/>
  <c r="G998" s="1"/>
  <c r="G1022" s="1"/>
  <c r="G1046" s="1"/>
  <c r="G1070" s="1"/>
  <c r="G1094" s="1"/>
  <c r="G1118" s="1"/>
  <c r="G1142" s="1"/>
  <c r="G1166" s="1"/>
  <c r="G1190" s="1"/>
  <c r="G1214" s="1"/>
  <c r="G1238" s="1"/>
  <c r="G1262" s="1"/>
  <c r="G1286" s="1"/>
  <c r="G1310" s="1"/>
  <c r="G1334" s="1"/>
  <c r="G1358" s="1"/>
  <c r="G1382" s="1"/>
  <c r="G1406" s="1"/>
  <c r="G1430" s="1"/>
  <c r="G1454" s="1"/>
  <c r="G1478" s="1"/>
  <c r="G1502" s="1"/>
  <c r="G1526" s="1"/>
  <c r="G1550" s="1"/>
  <c r="G1574" s="1"/>
  <c r="G1598" s="1"/>
  <c r="G1622" s="1"/>
  <c r="G1646" s="1"/>
  <c r="G1670" s="1"/>
  <c r="G1694" s="1"/>
  <c r="G1718" s="1"/>
  <c r="G1742" s="1"/>
  <c r="G1766" s="1"/>
  <c r="G1790" s="1"/>
  <c r="G1814" s="1"/>
  <c r="G1838" s="1"/>
  <c r="G1862" s="1"/>
  <c r="G1886" s="1"/>
  <c r="G1910" s="1"/>
  <c r="G1934" s="1"/>
  <c r="G1958" s="1"/>
  <c r="G1982" s="1"/>
  <c r="G2006" s="1"/>
  <c r="G2030" s="1"/>
  <c r="G2054" s="1"/>
  <c r="G2078" s="1"/>
  <c r="G2102" s="1"/>
  <c r="G2126" s="1"/>
  <c r="G2150" s="1"/>
  <c r="G2174" s="1"/>
  <c r="G2198" s="1"/>
  <c r="G2222" s="1"/>
  <c r="G2246" s="1"/>
  <c r="G2270" s="1"/>
  <c r="G2294" s="1"/>
  <c r="G2318" s="1"/>
  <c r="G2342" s="1"/>
  <c r="G2366" s="1"/>
  <c r="G2390" s="1"/>
  <c r="G2414" s="1"/>
  <c r="G2438" s="1"/>
  <c r="G2462" s="1"/>
  <c r="G2486" s="1"/>
  <c r="G2510" s="1"/>
  <c r="G2534" s="1"/>
  <c r="G2558" s="1"/>
  <c r="G2582" s="1"/>
  <c r="G2606" s="1"/>
  <c r="G2630" s="1"/>
  <c r="G2654" s="1"/>
  <c r="G2678" s="1"/>
  <c r="G2702" s="1"/>
  <c r="G2726" s="1"/>
  <c r="G2750" s="1"/>
  <c r="G2774" s="1"/>
  <c r="G2798" s="1"/>
  <c r="G2822" s="1"/>
  <c r="G2846" s="1"/>
  <c r="G2870" s="1"/>
  <c r="G2894" s="1"/>
  <c r="G2918" s="1"/>
  <c r="G2942" s="1"/>
  <c r="G2966" s="1"/>
  <c r="G2990" s="1"/>
  <c r="G3014" s="1"/>
  <c r="G3038" s="1"/>
  <c r="G3062" s="1"/>
  <c r="G3086" s="1"/>
  <c r="G3110" s="1"/>
  <c r="G3134" s="1"/>
  <c r="G3158" s="1"/>
  <c r="G3182" s="1"/>
  <c r="G3206" s="1"/>
  <c r="G3230" s="1"/>
  <c r="G3254" s="1"/>
  <c r="G3278" s="1"/>
  <c r="G3302" s="1"/>
  <c r="G3326" s="1"/>
  <c r="G3350" s="1"/>
  <c r="G3374" s="1"/>
  <c r="G3398" s="1"/>
  <c r="G3422" s="1"/>
  <c r="G3446" s="1"/>
  <c r="G3470" s="1"/>
  <c r="G3494" s="1"/>
  <c r="G3518" s="1"/>
  <c r="G3542" s="1"/>
  <c r="G3566" s="1"/>
  <c r="G3590" s="1"/>
  <c r="G3614" s="1"/>
  <c r="G3638" s="1"/>
  <c r="G3662" s="1"/>
  <c r="G3686" s="1"/>
  <c r="G3710" s="1"/>
  <c r="G3734" s="1"/>
  <c r="G3758" s="1"/>
  <c r="G3782" s="1"/>
  <c r="G3806" s="1"/>
  <c r="G3830" s="1"/>
  <c r="G3854" s="1"/>
  <c r="G3878" s="1"/>
  <c r="G37"/>
  <c r="G61" s="1"/>
  <c r="G85" s="1"/>
  <c r="G109" s="1"/>
  <c r="G133" s="1"/>
  <c r="G157" s="1"/>
  <c r="G181" s="1"/>
  <c r="G205" s="1"/>
  <c r="G229" s="1"/>
  <c r="G253" s="1"/>
  <c r="G277" s="1"/>
  <c r="G301" s="1"/>
  <c r="G325" s="1"/>
  <c r="G349" s="1"/>
  <c r="G373" s="1"/>
  <c r="G397" s="1"/>
  <c r="G421" s="1"/>
  <c r="G445" s="1"/>
  <c r="G469" s="1"/>
  <c r="G493" s="1"/>
  <c r="G517" s="1"/>
  <c r="G541" s="1"/>
  <c r="G565" s="1"/>
  <c r="G589" s="1"/>
  <c r="G613" s="1"/>
  <c r="G637" s="1"/>
  <c r="G661" s="1"/>
  <c r="G685" s="1"/>
  <c r="G709" s="1"/>
  <c r="G733" s="1"/>
  <c r="G757" s="1"/>
  <c r="G781" s="1"/>
  <c r="G805" s="1"/>
  <c r="G829" s="1"/>
  <c r="G853" s="1"/>
  <c r="G877" s="1"/>
  <c r="G901" s="1"/>
  <c r="G925" s="1"/>
  <c r="G949" s="1"/>
  <c r="G973" s="1"/>
  <c r="G997" s="1"/>
  <c r="G1021" s="1"/>
  <c r="G1045" s="1"/>
  <c r="G1069" s="1"/>
  <c r="G1093" s="1"/>
  <c r="G1117" s="1"/>
  <c r="G1141" s="1"/>
  <c r="G1165" s="1"/>
  <c r="G1189" s="1"/>
  <c r="G1213" s="1"/>
  <c r="G1237" s="1"/>
  <c r="G1261" s="1"/>
  <c r="G1285" s="1"/>
  <c r="G1309" s="1"/>
  <c r="G1333" s="1"/>
  <c r="G1357" s="1"/>
  <c r="G1381" s="1"/>
  <c r="G1405" s="1"/>
  <c r="G1429" s="1"/>
  <c r="G1453" s="1"/>
  <c r="G1477" s="1"/>
  <c r="G1501" s="1"/>
  <c r="G1525" s="1"/>
  <c r="G1549" s="1"/>
  <c r="G1573" s="1"/>
  <c r="G1597" s="1"/>
  <c r="G1621" s="1"/>
  <c r="G1645" s="1"/>
  <c r="G1669" s="1"/>
  <c r="G1693" s="1"/>
  <c r="G1717" s="1"/>
  <c r="G1741" s="1"/>
  <c r="G1765" s="1"/>
  <c r="G1789" s="1"/>
  <c r="G1813" s="1"/>
  <c r="G1837" s="1"/>
  <c r="G1861" s="1"/>
  <c r="G1885" s="1"/>
  <c r="G1909" s="1"/>
  <c r="G1933" s="1"/>
  <c r="G1957" s="1"/>
  <c r="G1981" s="1"/>
  <c r="G2005" s="1"/>
  <c r="G2029" s="1"/>
  <c r="G2053" s="1"/>
  <c r="G2077" s="1"/>
  <c r="G2101" s="1"/>
  <c r="G2125" s="1"/>
  <c r="G2149" s="1"/>
  <c r="G2173" s="1"/>
  <c r="G2197" s="1"/>
  <c r="G2221" s="1"/>
  <c r="G2245" s="1"/>
  <c r="G2269" s="1"/>
  <c r="G2293" s="1"/>
  <c r="G2317" s="1"/>
  <c r="G2341" s="1"/>
  <c r="G2365" s="1"/>
  <c r="G2389" s="1"/>
  <c r="G2413" s="1"/>
  <c r="G2437" s="1"/>
  <c r="G2461" s="1"/>
  <c r="G2485" s="1"/>
  <c r="G2509" s="1"/>
  <c r="G2533" s="1"/>
  <c r="G2557" s="1"/>
  <c r="G2581" s="1"/>
  <c r="G2605" s="1"/>
  <c r="G2629" s="1"/>
  <c r="G2653" s="1"/>
  <c r="G2677" s="1"/>
  <c r="G2701" s="1"/>
  <c r="G2725" s="1"/>
  <c r="G2749" s="1"/>
  <c r="G2773" s="1"/>
  <c r="G2797" s="1"/>
  <c r="G2821" s="1"/>
  <c r="G2845" s="1"/>
  <c r="G2869" s="1"/>
  <c r="G2893" s="1"/>
  <c r="G2917" s="1"/>
  <c r="G2941" s="1"/>
  <c r="G2965" s="1"/>
  <c r="G2989" s="1"/>
  <c r="G3013" s="1"/>
  <c r="G3037" s="1"/>
  <c r="G3061" s="1"/>
  <c r="G3085" s="1"/>
  <c r="G3109" s="1"/>
  <c r="G3133" s="1"/>
  <c r="G3157" s="1"/>
  <c r="G3181" s="1"/>
  <c r="G3205" s="1"/>
  <c r="G3229" s="1"/>
  <c r="G3253" s="1"/>
  <c r="G3277" s="1"/>
  <c r="G3301" s="1"/>
  <c r="G3325" s="1"/>
  <c r="G3349" s="1"/>
  <c r="G3373" s="1"/>
  <c r="G3397" s="1"/>
  <c r="G3421" s="1"/>
  <c r="G3445" s="1"/>
  <c r="G3469" s="1"/>
  <c r="G3493" s="1"/>
  <c r="G3517" s="1"/>
  <c r="G3541" s="1"/>
  <c r="G3565" s="1"/>
  <c r="G3589" s="1"/>
  <c r="G3613" s="1"/>
  <c r="G3637" s="1"/>
  <c r="G3661" s="1"/>
  <c r="G3685" s="1"/>
  <c r="G3709" s="1"/>
  <c r="G3733" s="1"/>
  <c r="G3757" s="1"/>
  <c r="G3781" s="1"/>
  <c r="G3805" s="1"/>
  <c r="G3829" s="1"/>
  <c r="G3853" s="1"/>
  <c r="G3877" s="1"/>
  <c r="G36"/>
  <c r="G60" s="1"/>
  <c r="G84" s="1"/>
  <c r="G108" s="1"/>
  <c r="G132" s="1"/>
  <c r="G156" s="1"/>
  <c r="G180" s="1"/>
  <c r="G204" s="1"/>
  <c r="G228" s="1"/>
  <c r="G252" s="1"/>
  <c r="G276" s="1"/>
  <c r="G300" s="1"/>
  <c r="G324" s="1"/>
  <c r="G348" s="1"/>
  <c r="G372" s="1"/>
  <c r="G396" s="1"/>
  <c r="G420" s="1"/>
  <c r="G444" s="1"/>
  <c r="G468" s="1"/>
  <c r="G492" s="1"/>
  <c r="G516" s="1"/>
  <c r="G540" s="1"/>
  <c r="G564" s="1"/>
  <c r="G588" s="1"/>
  <c r="G612" s="1"/>
  <c r="G636" s="1"/>
  <c r="G660" s="1"/>
  <c r="G684" s="1"/>
  <c r="G708" s="1"/>
  <c r="G732" s="1"/>
  <c r="G756" s="1"/>
  <c r="G780" s="1"/>
  <c r="G804" s="1"/>
  <c r="G828" s="1"/>
  <c r="G852" s="1"/>
  <c r="G876" s="1"/>
  <c r="G900" s="1"/>
  <c r="G924" s="1"/>
  <c r="G948" s="1"/>
  <c r="G972" s="1"/>
  <c r="G996" s="1"/>
  <c r="G1020" s="1"/>
  <c r="G1044" s="1"/>
  <c r="G1068" s="1"/>
  <c r="G1092" s="1"/>
  <c r="G1116" s="1"/>
  <c r="G1140" s="1"/>
  <c r="G1164" s="1"/>
  <c r="G1188" s="1"/>
  <c r="G1212" s="1"/>
  <c r="G1236" s="1"/>
  <c r="G1260" s="1"/>
  <c r="G1284" s="1"/>
  <c r="G1308" s="1"/>
  <c r="G1332" s="1"/>
  <c r="G1356" s="1"/>
  <c r="G1380" s="1"/>
  <c r="G1404" s="1"/>
  <c r="G1428" s="1"/>
  <c r="G1452" s="1"/>
  <c r="G1476" s="1"/>
  <c r="G1500" s="1"/>
  <c r="G1524" s="1"/>
  <c r="G1548" s="1"/>
  <c r="G1572" s="1"/>
  <c r="G1596" s="1"/>
  <c r="G1620" s="1"/>
  <c r="G1644" s="1"/>
  <c r="G1668" s="1"/>
  <c r="G1692" s="1"/>
  <c r="G1716" s="1"/>
  <c r="G1740" s="1"/>
  <c r="G1764" s="1"/>
  <c r="G1788" s="1"/>
  <c r="G1812" s="1"/>
  <c r="G1836" s="1"/>
  <c r="G1860" s="1"/>
  <c r="G1884" s="1"/>
  <c r="G1908" s="1"/>
  <c r="G1932" s="1"/>
  <c r="G1956" s="1"/>
  <c r="G1980" s="1"/>
  <c r="G2004" s="1"/>
  <c r="G2028" s="1"/>
  <c r="G2052" s="1"/>
  <c r="G2076" s="1"/>
  <c r="G2100" s="1"/>
  <c r="G2124" s="1"/>
  <c r="G2148" s="1"/>
  <c r="G2172" s="1"/>
  <c r="G2196" s="1"/>
  <c r="G2220" s="1"/>
  <c r="G2244" s="1"/>
  <c r="G2268" s="1"/>
  <c r="G2292" s="1"/>
  <c r="G2316" s="1"/>
  <c r="G2340" s="1"/>
  <c r="G2364" s="1"/>
  <c r="G2388" s="1"/>
  <c r="G2412" s="1"/>
  <c r="G2436" s="1"/>
  <c r="G2460" s="1"/>
  <c r="G2484" s="1"/>
  <c r="G2508" s="1"/>
  <c r="G2532" s="1"/>
  <c r="G2556" s="1"/>
  <c r="G2580" s="1"/>
  <c r="G2604" s="1"/>
  <c r="G2628" s="1"/>
  <c r="G2652" s="1"/>
  <c r="G2676" s="1"/>
  <c r="G2700" s="1"/>
  <c r="G2724" s="1"/>
  <c r="G2748" s="1"/>
  <c r="G2772" s="1"/>
  <c r="G2796" s="1"/>
  <c r="G2820" s="1"/>
  <c r="G2844" s="1"/>
  <c r="G2868" s="1"/>
  <c r="G2892" s="1"/>
  <c r="G2916" s="1"/>
  <c r="G2940" s="1"/>
  <c r="G2964" s="1"/>
  <c r="G2988" s="1"/>
  <c r="G3012" s="1"/>
  <c r="G3036" s="1"/>
  <c r="G3060" s="1"/>
  <c r="G3084" s="1"/>
  <c r="G3108" s="1"/>
  <c r="G3132" s="1"/>
  <c r="G3156" s="1"/>
  <c r="G3180" s="1"/>
  <c r="G3204" s="1"/>
  <c r="G3228" s="1"/>
  <c r="G3252" s="1"/>
  <c r="G3276" s="1"/>
  <c r="G3300" s="1"/>
  <c r="G3324" s="1"/>
  <c r="G3348" s="1"/>
  <c r="G3372" s="1"/>
  <c r="G3396" s="1"/>
  <c r="G3420" s="1"/>
  <c r="G3444" s="1"/>
  <c r="G3468" s="1"/>
  <c r="G3492" s="1"/>
  <c r="G3516" s="1"/>
  <c r="G3540" s="1"/>
  <c r="G3564" s="1"/>
  <c r="G3588" s="1"/>
  <c r="G3612" s="1"/>
  <c r="G3636" s="1"/>
  <c r="G3660" s="1"/>
  <c r="G3684" s="1"/>
  <c r="G3708" s="1"/>
  <c r="G3732" s="1"/>
  <c r="G3756" s="1"/>
  <c r="G3780" s="1"/>
  <c r="G3804" s="1"/>
  <c r="G3828" s="1"/>
  <c r="G3852" s="1"/>
  <c r="G3876" s="1"/>
  <c r="G35"/>
  <c r="G59" s="1"/>
  <c r="G83" s="1"/>
  <c r="G107" s="1"/>
  <c r="G131" s="1"/>
  <c r="G155" s="1"/>
  <c r="G179" s="1"/>
  <c r="G203" s="1"/>
  <c r="G227" s="1"/>
  <c r="G251" s="1"/>
  <c r="G275" s="1"/>
  <c r="G299" s="1"/>
  <c r="G323" s="1"/>
  <c r="G347" s="1"/>
  <c r="G371" s="1"/>
  <c r="G395" s="1"/>
  <c r="G419" s="1"/>
  <c r="G443" s="1"/>
  <c r="G467" s="1"/>
  <c r="G491" s="1"/>
  <c r="G515" s="1"/>
  <c r="G539" s="1"/>
  <c r="G563" s="1"/>
  <c r="G587" s="1"/>
  <c r="G611" s="1"/>
  <c r="G635" s="1"/>
  <c r="G659" s="1"/>
  <c r="G683" s="1"/>
  <c r="G707" s="1"/>
  <c r="G731" s="1"/>
  <c r="G755" s="1"/>
  <c r="G779" s="1"/>
  <c r="G803" s="1"/>
  <c r="G827" s="1"/>
  <c r="G851" s="1"/>
  <c r="G875" s="1"/>
  <c r="G899" s="1"/>
  <c r="G923" s="1"/>
  <c r="G947" s="1"/>
  <c r="G971" s="1"/>
  <c r="G995" s="1"/>
  <c r="G1019" s="1"/>
  <c r="G1043" s="1"/>
  <c r="G1067" s="1"/>
  <c r="G1091" s="1"/>
  <c r="G1115" s="1"/>
  <c r="G1139" s="1"/>
  <c r="G1163" s="1"/>
  <c r="G1187" s="1"/>
  <c r="G1211" s="1"/>
  <c r="G1235" s="1"/>
  <c r="G1259" s="1"/>
  <c r="G1283" s="1"/>
  <c r="G1307" s="1"/>
  <c r="G1331" s="1"/>
  <c r="G1355" s="1"/>
  <c r="G1379" s="1"/>
  <c r="G1403" s="1"/>
  <c r="G1427" s="1"/>
  <c r="G1451" s="1"/>
  <c r="G1475" s="1"/>
  <c r="G1499" s="1"/>
  <c r="G1523" s="1"/>
  <c r="G1547" s="1"/>
  <c r="G1571" s="1"/>
  <c r="G1595" s="1"/>
  <c r="G1619" s="1"/>
  <c r="G1643" s="1"/>
  <c r="G1667" s="1"/>
  <c r="G1691" s="1"/>
  <c r="G1715" s="1"/>
  <c r="G1739" s="1"/>
  <c r="G1763" s="1"/>
  <c r="G1787" s="1"/>
  <c r="G1811" s="1"/>
  <c r="G1835" s="1"/>
  <c r="G1859" s="1"/>
  <c r="G1883" s="1"/>
  <c r="G1907" s="1"/>
  <c r="G1931" s="1"/>
  <c r="G1955" s="1"/>
  <c r="G1979" s="1"/>
  <c r="G2003" s="1"/>
  <c r="G2027" s="1"/>
  <c r="G2051" s="1"/>
  <c r="G2075" s="1"/>
  <c r="G2099" s="1"/>
  <c r="G2123" s="1"/>
  <c r="G2147" s="1"/>
  <c r="G2171" s="1"/>
  <c r="G2195" s="1"/>
  <c r="G2219" s="1"/>
  <c r="G2243" s="1"/>
  <c r="G2267" s="1"/>
  <c r="G2291" s="1"/>
  <c r="G2315" s="1"/>
  <c r="G2339" s="1"/>
  <c r="G2363" s="1"/>
  <c r="G2387" s="1"/>
  <c r="G2411" s="1"/>
  <c r="G2435" s="1"/>
  <c r="G2459" s="1"/>
  <c r="G2483" s="1"/>
  <c r="G2507" s="1"/>
  <c r="G2531" s="1"/>
  <c r="G2555" s="1"/>
  <c r="G2579" s="1"/>
  <c r="G2603" s="1"/>
  <c r="G2627" s="1"/>
  <c r="G2651" s="1"/>
  <c r="G2675" s="1"/>
  <c r="G2699" s="1"/>
  <c r="G2723" s="1"/>
  <c r="G2747" s="1"/>
  <c r="G2771" s="1"/>
  <c r="G2795" s="1"/>
  <c r="G2819" s="1"/>
  <c r="G2843" s="1"/>
  <c r="G2867" s="1"/>
  <c r="G2891" s="1"/>
  <c r="G2915" s="1"/>
  <c r="G2939" s="1"/>
  <c r="G2963" s="1"/>
  <c r="G2987" s="1"/>
  <c r="G3011" s="1"/>
  <c r="G3035" s="1"/>
  <c r="G3059" s="1"/>
  <c r="G3083" s="1"/>
  <c r="G3107" s="1"/>
  <c r="G3131" s="1"/>
  <c r="G3155" s="1"/>
  <c r="G3179" s="1"/>
  <c r="G3203" s="1"/>
  <c r="G3227" s="1"/>
  <c r="G3251" s="1"/>
  <c r="G3275" s="1"/>
  <c r="G3299" s="1"/>
  <c r="G3323" s="1"/>
  <c r="G3347" s="1"/>
  <c r="G3371" s="1"/>
  <c r="G3395" s="1"/>
  <c r="G3419" s="1"/>
  <c r="G3443" s="1"/>
  <c r="G3467" s="1"/>
  <c r="G3491" s="1"/>
  <c r="G3515" s="1"/>
  <c r="G3539" s="1"/>
  <c r="G3563" s="1"/>
  <c r="G3587" s="1"/>
  <c r="G3611" s="1"/>
  <c r="G3635" s="1"/>
  <c r="G3659" s="1"/>
  <c r="G3683" s="1"/>
  <c r="G3707" s="1"/>
  <c r="G3731" s="1"/>
  <c r="G3755" s="1"/>
  <c r="G3779" s="1"/>
  <c r="G3803" s="1"/>
  <c r="G3827" s="1"/>
  <c r="G3851" s="1"/>
  <c r="G3875" s="1"/>
  <c r="G34"/>
  <c r="G58" s="1"/>
  <c r="G82" s="1"/>
  <c r="G106" s="1"/>
  <c r="G130" s="1"/>
  <c r="G154" s="1"/>
  <c r="G178" s="1"/>
  <c r="G202" s="1"/>
  <c r="G226" s="1"/>
  <c r="G250" s="1"/>
  <c r="G274" s="1"/>
  <c r="G298" s="1"/>
  <c r="G322" s="1"/>
  <c r="G346" s="1"/>
  <c r="G370" s="1"/>
  <c r="G394" s="1"/>
  <c r="G418" s="1"/>
  <c r="G442" s="1"/>
  <c r="G466" s="1"/>
  <c r="G490" s="1"/>
  <c r="G514" s="1"/>
  <c r="G538" s="1"/>
  <c r="G562" s="1"/>
  <c r="G586" s="1"/>
  <c r="G610" s="1"/>
  <c r="G634" s="1"/>
  <c r="G658" s="1"/>
  <c r="G682" s="1"/>
  <c r="G706" s="1"/>
  <c r="G730" s="1"/>
  <c r="G754" s="1"/>
  <c r="G778" s="1"/>
  <c r="G802" s="1"/>
  <c r="G826" s="1"/>
  <c r="G850" s="1"/>
  <c r="G874" s="1"/>
  <c r="G898" s="1"/>
  <c r="G922" s="1"/>
  <c r="G946" s="1"/>
  <c r="G970" s="1"/>
  <c r="G994" s="1"/>
  <c r="G1018" s="1"/>
  <c r="G1042" s="1"/>
  <c r="G1066" s="1"/>
  <c r="G1090" s="1"/>
  <c r="G1114" s="1"/>
  <c r="G1138" s="1"/>
  <c r="G1162" s="1"/>
  <c r="G1186" s="1"/>
  <c r="G1210" s="1"/>
  <c r="G1234" s="1"/>
  <c r="G1258" s="1"/>
  <c r="G1282" s="1"/>
  <c r="G1306" s="1"/>
  <c r="G1330" s="1"/>
  <c r="G1354" s="1"/>
  <c r="G1378" s="1"/>
  <c r="G1402" s="1"/>
  <c r="G1426" s="1"/>
  <c r="G1450" s="1"/>
  <c r="G1474" s="1"/>
  <c r="G1498" s="1"/>
  <c r="G1522" s="1"/>
  <c r="G1546" s="1"/>
  <c r="G1570" s="1"/>
  <c r="G1594" s="1"/>
  <c r="G1618" s="1"/>
  <c r="G1642" s="1"/>
  <c r="G1666" s="1"/>
  <c r="G1690" s="1"/>
  <c r="G1714" s="1"/>
  <c r="G1738" s="1"/>
  <c r="G1762" s="1"/>
  <c r="G1786" s="1"/>
  <c r="G1810" s="1"/>
  <c r="G1834" s="1"/>
  <c r="G1858" s="1"/>
  <c r="G1882" s="1"/>
  <c r="G1906" s="1"/>
  <c r="G1930" s="1"/>
  <c r="G1954" s="1"/>
  <c r="G1978" s="1"/>
  <c r="G2002" s="1"/>
  <c r="G2026" s="1"/>
  <c r="G2050" s="1"/>
  <c r="G2074" s="1"/>
  <c r="G2098" s="1"/>
  <c r="G2122" s="1"/>
  <c r="G2146" s="1"/>
  <c r="G2170" s="1"/>
  <c r="G2194" s="1"/>
  <c r="G2218" s="1"/>
  <c r="G2242" s="1"/>
  <c r="G2266" s="1"/>
  <c r="G2290" s="1"/>
  <c r="G2314" s="1"/>
  <c r="G2338" s="1"/>
  <c r="G2362" s="1"/>
  <c r="G2386" s="1"/>
  <c r="G2410" s="1"/>
  <c r="G2434" s="1"/>
  <c r="G2458" s="1"/>
  <c r="G2482" s="1"/>
  <c r="G2506" s="1"/>
  <c r="G2530" s="1"/>
  <c r="G2554" s="1"/>
  <c r="G2578" s="1"/>
  <c r="G2602" s="1"/>
  <c r="G2626" s="1"/>
  <c r="G2650" s="1"/>
  <c r="G2674" s="1"/>
  <c r="G2698" s="1"/>
  <c r="G2722" s="1"/>
  <c r="G2746" s="1"/>
  <c r="G2770" s="1"/>
  <c r="G2794" s="1"/>
  <c r="G2818" s="1"/>
  <c r="G2842" s="1"/>
  <c r="G2866" s="1"/>
  <c r="G2890" s="1"/>
  <c r="G2914" s="1"/>
  <c r="G2938" s="1"/>
  <c r="G2962" s="1"/>
  <c r="G2986" s="1"/>
  <c r="G3010" s="1"/>
  <c r="G3034" s="1"/>
  <c r="G3058" s="1"/>
  <c r="G3082" s="1"/>
  <c r="G3106" s="1"/>
  <c r="G3130" s="1"/>
  <c r="G3154" s="1"/>
  <c r="G3178" s="1"/>
  <c r="G3202" s="1"/>
  <c r="G3226" s="1"/>
  <c r="G3250" s="1"/>
  <c r="G3274" s="1"/>
  <c r="G3298" s="1"/>
  <c r="G3322" s="1"/>
  <c r="G3346" s="1"/>
  <c r="G3370" s="1"/>
  <c r="G3394" s="1"/>
  <c r="G3418" s="1"/>
  <c r="G3442" s="1"/>
  <c r="G3466" s="1"/>
  <c r="G3490" s="1"/>
  <c r="G3514" s="1"/>
  <c r="G3538" s="1"/>
  <c r="G3562" s="1"/>
  <c r="G3586" s="1"/>
  <c r="G3610" s="1"/>
  <c r="G3634" s="1"/>
  <c r="G3658" s="1"/>
  <c r="G3682" s="1"/>
  <c r="G3706" s="1"/>
  <c r="G3730" s="1"/>
  <c r="G3754" s="1"/>
  <c r="G3778" s="1"/>
  <c r="G3802" s="1"/>
  <c r="G3826" s="1"/>
  <c r="G3850" s="1"/>
  <c r="G3874" s="1"/>
  <c r="G33"/>
  <c r="G57" s="1"/>
  <c r="G81" s="1"/>
  <c r="G105" s="1"/>
  <c r="G129" s="1"/>
  <c r="G153" s="1"/>
  <c r="G177" s="1"/>
  <c r="G201" s="1"/>
  <c r="G225" s="1"/>
  <c r="G249" s="1"/>
  <c r="G273" s="1"/>
  <c r="G297" s="1"/>
  <c r="G321" s="1"/>
  <c r="G345" s="1"/>
  <c r="G369" s="1"/>
  <c r="G393" s="1"/>
  <c r="G417" s="1"/>
  <c r="G441" s="1"/>
  <c r="G465" s="1"/>
  <c r="G489" s="1"/>
  <c r="G513" s="1"/>
  <c r="G537" s="1"/>
  <c r="G561" s="1"/>
  <c r="G585" s="1"/>
  <c r="G609" s="1"/>
  <c r="G633" s="1"/>
  <c r="G657" s="1"/>
  <c r="G681" s="1"/>
  <c r="G705" s="1"/>
  <c r="G729" s="1"/>
  <c r="G753" s="1"/>
  <c r="G777" s="1"/>
  <c r="G801" s="1"/>
  <c r="G825" s="1"/>
  <c r="G849" s="1"/>
  <c r="G873" s="1"/>
  <c r="G897" s="1"/>
  <c r="G921" s="1"/>
  <c r="G945" s="1"/>
  <c r="G969" s="1"/>
  <c r="G993" s="1"/>
  <c r="G1017" s="1"/>
  <c r="G1041" s="1"/>
  <c r="G1065" s="1"/>
  <c r="G1089" s="1"/>
  <c r="G1113" s="1"/>
  <c r="G1137" s="1"/>
  <c r="G1161" s="1"/>
  <c r="G1185" s="1"/>
  <c r="G1209" s="1"/>
  <c r="G1233" s="1"/>
  <c r="G1257" s="1"/>
  <c r="G1281" s="1"/>
  <c r="G1305" s="1"/>
  <c r="G1329" s="1"/>
  <c r="G1353" s="1"/>
  <c r="G1377" s="1"/>
  <c r="G1401" s="1"/>
  <c r="G1425" s="1"/>
  <c r="G1449" s="1"/>
  <c r="G1473" s="1"/>
  <c r="G1497" s="1"/>
  <c r="G1521" s="1"/>
  <c r="G1545" s="1"/>
  <c r="G1569" s="1"/>
  <c r="G1593" s="1"/>
  <c r="G1617" s="1"/>
  <c r="G1641" s="1"/>
  <c r="G1665" s="1"/>
  <c r="G1689" s="1"/>
  <c r="G1713" s="1"/>
  <c r="G1737" s="1"/>
  <c r="G1761" s="1"/>
  <c r="G1785" s="1"/>
  <c r="G1809" s="1"/>
  <c r="G1833" s="1"/>
  <c r="G1857" s="1"/>
  <c r="G1881" s="1"/>
  <c r="G1905" s="1"/>
  <c r="G1929" s="1"/>
  <c r="G1953" s="1"/>
  <c r="G1977" s="1"/>
  <c r="G2001" s="1"/>
  <c r="G2025" s="1"/>
  <c r="G2049" s="1"/>
  <c r="G2073" s="1"/>
  <c r="G2097" s="1"/>
  <c r="G2121" s="1"/>
  <c r="G2145" s="1"/>
  <c r="G2169" s="1"/>
  <c r="G2193" s="1"/>
  <c r="G2217" s="1"/>
  <c r="G2241" s="1"/>
  <c r="G2265" s="1"/>
  <c r="G2289" s="1"/>
  <c r="G2313" s="1"/>
  <c r="G2337" s="1"/>
  <c r="G2361" s="1"/>
  <c r="G2385" s="1"/>
  <c r="G2409" s="1"/>
  <c r="G2433" s="1"/>
  <c r="G2457" s="1"/>
  <c r="G2481" s="1"/>
  <c r="G2505" s="1"/>
  <c r="G2529" s="1"/>
  <c r="G2553" s="1"/>
  <c r="G2577" s="1"/>
  <c r="G2601" s="1"/>
  <c r="G2625" s="1"/>
  <c r="G2649" s="1"/>
  <c r="G2673" s="1"/>
  <c r="G2697" s="1"/>
  <c r="G2721" s="1"/>
  <c r="G2745" s="1"/>
  <c r="G2769" s="1"/>
  <c r="G2793" s="1"/>
  <c r="G2817" s="1"/>
  <c r="G2841" s="1"/>
  <c r="G2865" s="1"/>
  <c r="G2889" s="1"/>
  <c r="G2913" s="1"/>
  <c r="G2937" s="1"/>
  <c r="G2961" s="1"/>
  <c r="G2985" s="1"/>
  <c r="G3009" s="1"/>
  <c r="G3033" s="1"/>
  <c r="G3057" s="1"/>
  <c r="G3081" s="1"/>
  <c r="G3105" s="1"/>
  <c r="G3129" s="1"/>
  <c r="G3153" s="1"/>
  <c r="G3177" s="1"/>
  <c r="G3201" s="1"/>
  <c r="G3225" s="1"/>
  <c r="G3249" s="1"/>
  <c r="G3273" s="1"/>
  <c r="G3297" s="1"/>
  <c r="G3321" s="1"/>
  <c r="G3345" s="1"/>
  <c r="G3369" s="1"/>
  <c r="G3393" s="1"/>
  <c r="G3417" s="1"/>
  <c r="G3441" s="1"/>
  <c r="G3465" s="1"/>
  <c r="G3489" s="1"/>
  <c r="G3513" s="1"/>
  <c r="G3537" s="1"/>
  <c r="G3561" s="1"/>
  <c r="G3585" s="1"/>
  <c r="G3609" s="1"/>
  <c r="G3633" s="1"/>
  <c r="G3657" s="1"/>
  <c r="G3681" s="1"/>
  <c r="G3705" s="1"/>
  <c r="G3729" s="1"/>
  <c r="G3753" s="1"/>
  <c r="G3777" s="1"/>
  <c r="G3801" s="1"/>
  <c r="G3825" s="1"/>
  <c r="G3849" s="1"/>
  <c r="G3873" s="1"/>
  <c r="G32"/>
  <c r="G56" s="1"/>
  <c r="G80" s="1"/>
  <c r="G104" s="1"/>
  <c r="G128" s="1"/>
  <c r="G152" s="1"/>
  <c r="G176" s="1"/>
  <c r="G200" s="1"/>
  <c r="G224" s="1"/>
  <c r="G248" s="1"/>
  <c r="G272" s="1"/>
  <c r="G296" s="1"/>
  <c r="G320" s="1"/>
  <c r="G344" s="1"/>
  <c r="G368" s="1"/>
  <c r="G392" s="1"/>
  <c r="G416" s="1"/>
  <c r="G440" s="1"/>
  <c r="G464" s="1"/>
  <c r="G488" s="1"/>
  <c r="G512" s="1"/>
  <c r="G536" s="1"/>
  <c r="G560" s="1"/>
  <c r="G584" s="1"/>
  <c r="G608" s="1"/>
  <c r="G632" s="1"/>
  <c r="G656" s="1"/>
  <c r="G680" s="1"/>
  <c r="G704" s="1"/>
  <c r="G728" s="1"/>
  <c r="G752" s="1"/>
  <c r="G776" s="1"/>
  <c r="G800" s="1"/>
  <c r="G824" s="1"/>
  <c r="G848" s="1"/>
  <c r="G872" s="1"/>
  <c r="G896" s="1"/>
  <c r="G920" s="1"/>
  <c r="G944" s="1"/>
  <c r="G968" s="1"/>
  <c r="G992" s="1"/>
  <c r="G1016" s="1"/>
  <c r="G1040" s="1"/>
  <c r="G1064" s="1"/>
  <c r="G1088" s="1"/>
  <c r="G1112" s="1"/>
  <c r="G1136" s="1"/>
  <c r="G1160" s="1"/>
  <c r="G1184" s="1"/>
  <c r="G1208" s="1"/>
  <c r="G1232" s="1"/>
  <c r="G1256" s="1"/>
  <c r="G1280" s="1"/>
  <c r="G1304" s="1"/>
  <c r="G1328" s="1"/>
  <c r="G1352" s="1"/>
  <c r="G1376" s="1"/>
  <c r="G1400" s="1"/>
  <c r="G1424" s="1"/>
  <c r="G1448" s="1"/>
  <c r="G1472" s="1"/>
  <c r="G1496" s="1"/>
  <c r="G1520" s="1"/>
  <c r="G1544" s="1"/>
  <c r="G1568" s="1"/>
  <c r="G1592" s="1"/>
  <c r="G1616" s="1"/>
  <c r="G1640" s="1"/>
  <c r="G1664" s="1"/>
  <c r="G1688" s="1"/>
  <c r="G1712" s="1"/>
  <c r="G1736" s="1"/>
  <c r="G1760" s="1"/>
  <c r="G1784" s="1"/>
  <c r="G1808" s="1"/>
  <c r="G1832" s="1"/>
  <c r="G1856" s="1"/>
  <c r="G1880" s="1"/>
  <c r="G1904" s="1"/>
  <c r="G1928" s="1"/>
  <c r="G1952" s="1"/>
  <c r="G1976" s="1"/>
  <c r="G2000" s="1"/>
  <c r="G2024" s="1"/>
  <c r="G2048" s="1"/>
  <c r="G2072" s="1"/>
  <c r="G2096" s="1"/>
  <c r="G2120" s="1"/>
  <c r="G2144" s="1"/>
  <c r="G2168" s="1"/>
  <c r="G2192" s="1"/>
  <c r="G2216" s="1"/>
  <c r="G2240" s="1"/>
  <c r="G2264" s="1"/>
  <c r="G2288" s="1"/>
  <c r="G2312" s="1"/>
  <c r="G2336" s="1"/>
  <c r="G2360" s="1"/>
  <c r="G2384" s="1"/>
  <c r="G2408" s="1"/>
  <c r="G2432" s="1"/>
  <c r="G2456" s="1"/>
  <c r="G2480" s="1"/>
  <c r="G2504" s="1"/>
  <c r="G2528" s="1"/>
  <c r="G2552" s="1"/>
  <c r="G2576" s="1"/>
  <c r="G2600" s="1"/>
  <c r="G2624" s="1"/>
  <c r="G2648" s="1"/>
  <c r="G2672" s="1"/>
  <c r="G2696" s="1"/>
  <c r="G2720" s="1"/>
  <c r="G2744" s="1"/>
  <c r="G2768" s="1"/>
  <c r="G2792" s="1"/>
  <c r="G2816" s="1"/>
  <c r="G2840" s="1"/>
  <c r="G2864" s="1"/>
  <c r="G2888" s="1"/>
  <c r="G2912" s="1"/>
  <c r="G2936" s="1"/>
  <c r="G2960" s="1"/>
  <c r="G2984" s="1"/>
  <c r="G3008" s="1"/>
  <c r="G3032" s="1"/>
  <c r="G3056" s="1"/>
  <c r="G3080" s="1"/>
  <c r="G3104" s="1"/>
  <c r="G3128" s="1"/>
  <c r="G3152" s="1"/>
  <c r="G3176" s="1"/>
  <c r="G3200" s="1"/>
  <c r="G3224" s="1"/>
  <c r="G3248" s="1"/>
  <c r="G3272" s="1"/>
  <c r="G3296" s="1"/>
  <c r="G3320" s="1"/>
  <c r="G3344" s="1"/>
  <c r="G3368" s="1"/>
  <c r="G3392" s="1"/>
  <c r="G3416" s="1"/>
  <c r="G3440" s="1"/>
  <c r="G3464" s="1"/>
  <c r="G3488" s="1"/>
  <c r="G3512" s="1"/>
  <c r="G3536" s="1"/>
  <c r="G3560" s="1"/>
  <c r="G3584" s="1"/>
  <c r="G3608" s="1"/>
  <c r="G3632" s="1"/>
  <c r="G3656" s="1"/>
  <c r="G3680" s="1"/>
  <c r="G3704" s="1"/>
  <c r="G3728" s="1"/>
  <c r="G3752" s="1"/>
  <c r="G3776" s="1"/>
  <c r="G3800" s="1"/>
  <c r="G3824" s="1"/>
  <c r="G3848" s="1"/>
  <c r="G3872" s="1"/>
  <c r="G31"/>
  <c r="G55" s="1"/>
  <c r="G79" s="1"/>
  <c r="G103" s="1"/>
  <c r="G127" s="1"/>
  <c r="G151" s="1"/>
  <c r="G175" s="1"/>
  <c r="G199" s="1"/>
  <c r="G223" s="1"/>
  <c r="G247" s="1"/>
  <c r="G271" s="1"/>
  <c r="G295" s="1"/>
  <c r="G319" s="1"/>
  <c r="G343" s="1"/>
  <c r="G367" s="1"/>
  <c r="G391" s="1"/>
  <c r="G415" s="1"/>
  <c r="G439" s="1"/>
  <c r="G463" s="1"/>
  <c r="G487" s="1"/>
  <c r="G511" s="1"/>
  <c r="G535" s="1"/>
  <c r="G559" s="1"/>
  <c r="G583" s="1"/>
  <c r="G607" s="1"/>
  <c r="G631" s="1"/>
  <c r="G655" s="1"/>
  <c r="G679" s="1"/>
  <c r="G703" s="1"/>
  <c r="G727" s="1"/>
  <c r="G751" s="1"/>
  <c r="G775" s="1"/>
  <c r="G799" s="1"/>
  <c r="G823" s="1"/>
  <c r="G847" s="1"/>
  <c r="G871" s="1"/>
  <c r="G895" s="1"/>
  <c r="G919" s="1"/>
  <c r="G943" s="1"/>
  <c r="G967" s="1"/>
  <c r="G991" s="1"/>
  <c r="G1015" s="1"/>
  <c r="G1039" s="1"/>
  <c r="G1063" s="1"/>
  <c r="G1087" s="1"/>
  <c r="G1111" s="1"/>
  <c r="G1135" s="1"/>
  <c r="G1159" s="1"/>
  <c r="G1183" s="1"/>
  <c r="G1207" s="1"/>
  <c r="G1231" s="1"/>
  <c r="G1255" s="1"/>
  <c r="G1279" s="1"/>
  <c r="G1303" s="1"/>
  <c r="G1327" s="1"/>
  <c r="G1351" s="1"/>
  <c r="G1375" s="1"/>
  <c r="G1399" s="1"/>
  <c r="G1423" s="1"/>
  <c r="G1447" s="1"/>
  <c r="G1471" s="1"/>
  <c r="G1495" s="1"/>
  <c r="G1519" s="1"/>
  <c r="G1543" s="1"/>
  <c r="G1567" s="1"/>
  <c r="G1591" s="1"/>
  <c r="G1615" s="1"/>
  <c r="G1639" s="1"/>
  <c r="G1663" s="1"/>
  <c r="G1687" s="1"/>
  <c r="G1711" s="1"/>
  <c r="G1735" s="1"/>
  <c r="G1759" s="1"/>
  <c r="G1783" s="1"/>
  <c r="G1807" s="1"/>
  <c r="G1831" s="1"/>
  <c r="G1855" s="1"/>
  <c r="G1879" s="1"/>
  <c r="G1903" s="1"/>
  <c r="G1927" s="1"/>
  <c r="G1951" s="1"/>
  <c r="G1975" s="1"/>
  <c r="G1999" s="1"/>
  <c r="G2023" s="1"/>
  <c r="G2047" s="1"/>
  <c r="G2071" s="1"/>
  <c r="G2095" s="1"/>
  <c r="G2119" s="1"/>
  <c r="G2143" s="1"/>
  <c r="G2167" s="1"/>
  <c r="G2191" s="1"/>
  <c r="G2215" s="1"/>
  <c r="G2239" s="1"/>
  <c r="G2263" s="1"/>
  <c r="G2287" s="1"/>
  <c r="G2311" s="1"/>
  <c r="G2335" s="1"/>
  <c r="G2359" s="1"/>
  <c r="G2383" s="1"/>
  <c r="G2407" s="1"/>
  <c r="G2431" s="1"/>
  <c r="G2455" s="1"/>
  <c r="G2479" s="1"/>
  <c r="G2503" s="1"/>
  <c r="G2527" s="1"/>
  <c r="G2551" s="1"/>
  <c r="G2575" s="1"/>
  <c r="G2599" s="1"/>
  <c r="G2623" s="1"/>
  <c r="G2647" s="1"/>
  <c r="G2671" s="1"/>
  <c r="G2695" s="1"/>
  <c r="G2719" s="1"/>
  <c r="G2743" s="1"/>
  <c r="G2767" s="1"/>
  <c r="G2791" s="1"/>
  <c r="G2815" s="1"/>
  <c r="G2839" s="1"/>
  <c r="G2863" s="1"/>
  <c r="G2887" s="1"/>
  <c r="G2911" s="1"/>
  <c r="G2935" s="1"/>
  <c r="G2959" s="1"/>
  <c r="G2983" s="1"/>
  <c r="G3007" s="1"/>
  <c r="G3031" s="1"/>
  <c r="G3055" s="1"/>
  <c r="G3079" s="1"/>
  <c r="G3103" s="1"/>
  <c r="G3127" s="1"/>
  <c r="G3151" s="1"/>
  <c r="G3175" s="1"/>
  <c r="G3199" s="1"/>
  <c r="G3223" s="1"/>
  <c r="G3247" s="1"/>
  <c r="G3271" s="1"/>
  <c r="G3295" s="1"/>
  <c r="G3319" s="1"/>
  <c r="G3343" s="1"/>
  <c r="G3367" s="1"/>
  <c r="G3391" s="1"/>
  <c r="G3415" s="1"/>
  <c r="G3439" s="1"/>
  <c r="G3463" s="1"/>
  <c r="G3487" s="1"/>
  <c r="G3511" s="1"/>
  <c r="G3535" s="1"/>
  <c r="G3559" s="1"/>
  <c r="G3583" s="1"/>
  <c r="G3607" s="1"/>
  <c r="G3631" s="1"/>
  <c r="G3655" s="1"/>
  <c r="G3679" s="1"/>
  <c r="G3703" s="1"/>
  <c r="G3727" s="1"/>
  <c r="G3751" s="1"/>
  <c r="G3775" s="1"/>
  <c r="G3799" s="1"/>
  <c r="G3823" s="1"/>
  <c r="G3847" s="1"/>
  <c r="G3871" s="1"/>
  <c r="G30"/>
  <c r="G54" s="1"/>
  <c r="G78" s="1"/>
  <c r="G102" s="1"/>
  <c r="G126" s="1"/>
  <c r="G150" s="1"/>
  <c r="G174" s="1"/>
  <c r="G198" s="1"/>
  <c r="G222" s="1"/>
  <c r="G246" s="1"/>
  <c r="G270" s="1"/>
  <c r="G294" s="1"/>
  <c r="G318" s="1"/>
  <c r="G342" s="1"/>
  <c r="G366" s="1"/>
  <c r="G390" s="1"/>
  <c r="G414" s="1"/>
  <c r="G438" s="1"/>
  <c r="G462" s="1"/>
  <c r="G486" s="1"/>
  <c r="G510" s="1"/>
  <c r="G534" s="1"/>
  <c r="G558" s="1"/>
  <c r="G582" s="1"/>
  <c r="G606" s="1"/>
  <c r="G630" s="1"/>
  <c r="G654" s="1"/>
  <c r="G678" s="1"/>
  <c r="G702" s="1"/>
  <c r="G726" s="1"/>
  <c r="G750" s="1"/>
  <c r="G774" s="1"/>
  <c r="G798" s="1"/>
  <c r="G822" s="1"/>
  <c r="G846" s="1"/>
  <c r="G870" s="1"/>
  <c r="G894" s="1"/>
  <c r="G918" s="1"/>
  <c r="G942" s="1"/>
  <c r="G966" s="1"/>
  <c r="G990" s="1"/>
  <c r="G1014" s="1"/>
  <c r="G1038" s="1"/>
  <c r="G1062" s="1"/>
  <c r="G1086" s="1"/>
  <c r="G1110" s="1"/>
  <c r="G1134" s="1"/>
  <c r="G1158" s="1"/>
  <c r="G1182" s="1"/>
  <c r="G1206" s="1"/>
  <c r="G1230" s="1"/>
  <c r="G1254" s="1"/>
  <c r="G1278" s="1"/>
  <c r="G1302" s="1"/>
  <c r="G1326" s="1"/>
  <c r="G1350" s="1"/>
  <c r="G1374" s="1"/>
  <c r="G1398" s="1"/>
  <c r="G1422" s="1"/>
  <c r="G1446" s="1"/>
  <c r="G1470" s="1"/>
  <c r="G1494" s="1"/>
  <c r="G1518" s="1"/>
  <c r="G1542" s="1"/>
  <c r="G1566" s="1"/>
  <c r="G1590" s="1"/>
  <c r="G1614" s="1"/>
  <c r="G1638" s="1"/>
  <c r="G1662" s="1"/>
  <c r="G1686" s="1"/>
  <c r="G1710" s="1"/>
  <c r="G1734" s="1"/>
  <c r="G1758" s="1"/>
  <c r="G1782" s="1"/>
  <c r="G1806" s="1"/>
  <c r="G1830" s="1"/>
  <c r="G1854" s="1"/>
  <c r="G1878" s="1"/>
  <c r="G1902" s="1"/>
  <c r="G1926" s="1"/>
  <c r="G1950" s="1"/>
  <c r="G1974" s="1"/>
  <c r="G1998" s="1"/>
  <c r="G2022" s="1"/>
  <c r="G2046" s="1"/>
  <c r="G2070" s="1"/>
  <c r="G2094" s="1"/>
  <c r="G2118" s="1"/>
  <c r="G2142" s="1"/>
  <c r="G2166" s="1"/>
  <c r="G2190" s="1"/>
  <c r="G2214" s="1"/>
  <c r="G2238" s="1"/>
  <c r="G2262" s="1"/>
  <c r="G2286" s="1"/>
  <c r="G2310" s="1"/>
  <c r="G2334" s="1"/>
  <c r="G2358" s="1"/>
  <c r="G2382" s="1"/>
  <c r="G2406" s="1"/>
  <c r="G2430" s="1"/>
  <c r="G2454" s="1"/>
  <c r="G2478" s="1"/>
  <c r="G2502" s="1"/>
  <c r="G2526" s="1"/>
  <c r="G2550" s="1"/>
  <c r="G2574" s="1"/>
  <c r="G2598" s="1"/>
  <c r="G2622" s="1"/>
  <c r="G2646" s="1"/>
  <c r="G2670" s="1"/>
  <c r="G2694" s="1"/>
  <c r="G2718" s="1"/>
  <c r="G2742" s="1"/>
  <c r="G2766" s="1"/>
  <c r="G2790" s="1"/>
  <c r="G2814" s="1"/>
  <c r="G2838" s="1"/>
  <c r="G2862" s="1"/>
  <c r="G2886" s="1"/>
  <c r="G2910" s="1"/>
  <c r="G2934" s="1"/>
  <c r="G2958" s="1"/>
  <c r="G2982" s="1"/>
  <c r="G3006" s="1"/>
  <c r="G3030" s="1"/>
  <c r="G3054" s="1"/>
  <c r="G3078" s="1"/>
  <c r="G3102" s="1"/>
  <c r="G3126" s="1"/>
  <c r="G3150" s="1"/>
  <c r="G3174" s="1"/>
  <c r="G3198" s="1"/>
  <c r="G3222" s="1"/>
  <c r="G3246" s="1"/>
  <c r="G3270" s="1"/>
  <c r="G3294" s="1"/>
  <c r="G3318" s="1"/>
  <c r="G3342" s="1"/>
  <c r="G3366" s="1"/>
  <c r="G3390" s="1"/>
  <c r="G3414" s="1"/>
  <c r="G3438" s="1"/>
  <c r="G3462" s="1"/>
  <c r="G3486" s="1"/>
  <c r="G3510" s="1"/>
  <c r="G3534" s="1"/>
  <c r="G3558" s="1"/>
  <c r="G3582" s="1"/>
  <c r="G3606" s="1"/>
  <c r="G3630" s="1"/>
  <c r="G3654" s="1"/>
  <c r="G3678" s="1"/>
  <c r="G3702" s="1"/>
  <c r="G3726" s="1"/>
  <c r="G3750" s="1"/>
  <c r="G3774" s="1"/>
  <c r="G3798" s="1"/>
  <c r="G3822" s="1"/>
  <c r="G3846" s="1"/>
  <c r="G3870" s="1"/>
  <c r="G29"/>
  <c r="G53" s="1"/>
  <c r="G77" s="1"/>
  <c r="G101" s="1"/>
  <c r="G125" s="1"/>
  <c r="G149" s="1"/>
  <c r="G173" s="1"/>
  <c r="G197" s="1"/>
  <c r="G221" s="1"/>
  <c r="G245" s="1"/>
  <c r="G269" s="1"/>
  <c r="G293" s="1"/>
  <c r="G317" s="1"/>
  <c r="G341" s="1"/>
  <c r="G365" s="1"/>
  <c r="G389" s="1"/>
  <c r="G413" s="1"/>
  <c r="G437" s="1"/>
  <c r="G461" s="1"/>
  <c r="G485" s="1"/>
  <c r="G509" s="1"/>
  <c r="G533" s="1"/>
  <c r="G557" s="1"/>
  <c r="G581" s="1"/>
  <c r="G605" s="1"/>
  <c r="G629" s="1"/>
  <c r="G653" s="1"/>
  <c r="G677" s="1"/>
  <c r="G701" s="1"/>
  <c r="G725" s="1"/>
  <c r="G749" s="1"/>
  <c r="G773" s="1"/>
  <c r="G797" s="1"/>
  <c r="G821" s="1"/>
  <c r="G845" s="1"/>
  <c r="G869" s="1"/>
  <c r="G893" s="1"/>
  <c r="G917" s="1"/>
  <c r="G941" s="1"/>
  <c r="G965" s="1"/>
  <c r="G989" s="1"/>
  <c r="G1013" s="1"/>
  <c r="G1037" s="1"/>
  <c r="G1061" s="1"/>
  <c r="G1085" s="1"/>
  <c r="G1109" s="1"/>
  <c r="G1133" s="1"/>
  <c r="G1157" s="1"/>
  <c r="G1181" s="1"/>
  <c r="G1205" s="1"/>
  <c r="G1229" s="1"/>
  <c r="G1253" s="1"/>
  <c r="G1277" s="1"/>
  <c r="G1301" s="1"/>
  <c r="G1325" s="1"/>
  <c r="G1349" s="1"/>
  <c r="G1373" s="1"/>
  <c r="G1397" s="1"/>
  <c r="G1421" s="1"/>
  <c r="G1445" s="1"/>
  <c r="G1469" s="1"/>
  <c r="G1493" s="1"/>
  <c r="G1517" s="1"/>
  <c r="G1541" s="1"/>
  <c r="G1565" s="1"/>
  <c r="G1589" s="1"/>
  <c r="G1613" s="1"/>
  <c r="G1637" s="1"/>
  <c r="G1661" s="1"/>
  <c r="G1685" s="1"/>
  <c r="G1709" s="1"/>
  <c r="G1733" s="1"/>
  <c r="G1757" s="1"/>
  <c r="G1781" s="1"/>
  <c r="G1805" s="1"/>
  <c r="G1829" s="1"/>
  <c r="G1853" s="1"/>
  <c r="G1877" s="1"/>
  <c r="G1901" s="1"/>
  <c r="G1925" s="1"/>
  <c r="G1949" s="1"/>
  <c r="G1973" s="1"/>
  <c r="G1997" s="1"/>
  <c r="G2021" s="1"/>
  <c r="G2045" s="1"/>
  <c r="G2069" s="1"/>
  <c r="G2093" s="1"/>
  <c r="G2117" s="1"/>
  <c r="G2141" s="1"/>
  <c r="G2165" s="1"/>
  <c r="G2189" s="1"/>
  <c r="G2213" s="1"/>
  <c r="G2237" s="1"/>
  <c r="G2261" s="1"/>
  <c r="G2285" s="1"/>
  <c r="G2309" s="1"/>
  <c r="G2333" s="1"/>
  <c r="G2357" s="1"/>
  <c r="G2381" s="1"/>
  <c r="G2405" s="1"/>
  <c r="G2429" s="1"/>
  <c r="G2453" s="1"/>
  <c r="G2477" s="1"/>
  <c r="G2501" s="1"/>
  <c r="G2525" s="1"/>
  <c r="G2549" s="1"/>
  <c r="G2573" s="1"/>
  <c r="G2597" s="1"/>
  <c r="G2621" s="1"/>
  <c r="G2645" s="1"/>
  <c r="G2669" s="1"/>
  <c r="G2693" s="1"/>
  <c r="G2717" s="1"/>
  <c r="G2741" s="1"/>
  <c r="G2765" s="1"/>
  <c r="G2789" s="1"/>
  <c r="G2813" s="1"/>
  <c r="G2837" s="1"/>
  <c r="G2861" s="1"/>
  <c r="G2885" s="1"/>
  <c r="G2909" s="1"/>
  <c r="G2933" s="1"/>
  <c r="G2957" s="1"/>
  <c r="G2981" s="1"/>
  <c r="G3005" s="1"/>
  <c r="G3029" s="1"/>
  <c r="G3053" s="1"/>
  <c r="G3077" s="1"/>
  <c r="G3101" s="1"/>
  <c r="G3125" s="1"/>
  <c r="G3149" s="1"/>
  <c r="G3173" s="1"/>
  <c r="G3197" s="1"/>
  <c r="G3221" s="1"/>
  <c r="G3245" s="1"/>
  <c r="G3269" s="1"/>
  <c r="G3293" s="1"/>
  <c r="G3317" s="1"/>
  <c r="G3341" s="1"/>
  <c r="G3365" s="1"/>
  <c r="G3389" s="1"/>
  <c r="G3413" s="1"/>
  <c r="G3437" s="1"/>
  <c r="G3461" s="1"/>
  <c r="G3485" s="1"/>
  <c r="G3509" s="1"/>
  <c r="G3533" s="1"/>
  <c r="G3557" s="1"/>
  <c r="G3581" s="1"/>
  <c r="G3605" s="1"/>
  <c r="G3629" s="1"/>
  <c r="G3653" s="1"/>
  <c r="G3677" s="1"/>
  <c r="G3701" s="1"/>
  <c r="G3725" s="1"/>
  <c r="G3749" s="1"/>
  <c r="G3773" s="1"/>
  <c r="G3797" s="1"/>
  <c r="G3821" s="1"/>
  <c r="G3845" s="1"/>
  <c r="G3869" s="1"/>
  <c r="G28"/>
  <c r="G52" s="1"/>
  <c r="G76" s="1"/>
  <c r="G100" s="1"/>
  <c r="G124" s="1"/>
  <c r="G148" s="1"/>
  <c r="G172" s="1"/>
  <c r="G196" s="1"/>
  <c r="G220" s="1"/>
  <c r="G244" s="1"/>
  <c r="G268" s="1"/>
  <c r="G292" s="1"/>
  <c r="G316" s="1"/>
  <c r="G340" s="1"/>
  <c r="G364" s="1"/>
  <c r="G388" s="1"/>
  <c r="G412" s="1"/>
  <c r="G436" s="1"/>
  <c r="G460" s="1"/>
  <c r="G484" s="1"/>
  <c r="G508" s="1"/>
  <c r="G532" s="1"/>
  <c r="G556" s="1"/>
  <c r="G580" s="1"/>
  <c r="G604" s="1"/>
  <c r="G628" s="1"/>
  <c r="G652" s="1"/>
  <c r="G676" s="1"/>
  <c r="G700" s="1"/>
  <c r="G724" s="1"/>
  <c r="G748" s="1"/>
  <c r="G772" s="1"/>
  <c r="G796" s="1"/>
  <c r="G820" s="1"/>
  <c r="G844" s="1"/>
  <c r="G868" s="1"/>
  <c r="G892" s="1"/>
  <c r="G916" s="1"/>
  <c r="G940" s="1"/>
  <c r="G964" s="1"/>
  <c r="G988" s="1"/>
  <c r="G1012" s="1"/>
  <c r="G1036" s="1"/>
  <c r="G1060" s="1"/>
  <c r="G1084" s="1"/>
  <c r="G1108" s="1"/>
  <c r="G1132" s="1"/>
  <c r="G1156" s="1"/>
  <c r="G1180" s="1"/>
  <c r="G1204" s="1"/>
  <c r="G1228" s="1"/>
  <c r="G1252" s="1"/>
  <c r="G1276" s="1"/>
  <c r="G1300" s="1"/>
  <c r="G1324" s="1"/>
  <c r="G1348" s="1"/>
  <c r="G1372" s="1"/>
  <c r="G1396" s="1"/>
  <c r="G1420" s="1"/>
  <c r="G1444" s="1"/>
  <c r="G1468" s="1"/>
  <c r="G1492" s="1"/>
  <c r="G1516" s="1"/>
  <c r="G1540" s="1"/>
  <c r="G1564" s="1"/>
  <c r="G1588" s="1"/>
  <c r="G1612" s="1"/>
  <c r="G1636" s="1"/>
  <c r="G1660" s="1"/>
  <c r="G1684" s="1"/>
  <c r="G1708" s="1"/>
  <c r="G1732" s="1"/>
  <c r="G1756" s="1"/>
  <c r="G1780" s="1"/>
  <c r="G1804" s="1"/>
  <c r="G1828" s="1"/>
  <c r="G1852" s="1"/>
  <c r="G1876" s="1"/>
  <c r="G1900" s="1"/>
  <c r="G1924" s="1"/>
  <c r="G1948" s="1"/>
  <c r="G1972" s="1"/>
  <c r="G1996" s="1"/>
  <c r="G2020" s="1"/>
  <c r="G2044" s="1"/>
  <c r="G2068" s="1"/>
  <c r="G2092" s="1"/>
  <c r="G2116" s="1"/>
  <c r="G2140" s="1"/>
  <c r="G2164" s="1"/>
  <c r="G2188" s="1"/>
  <c r="G2212" s="1"/>
  <c r="G2236" s="1"/>
  <c r="G2260" s="1"/>
  <c r="G2284" s="1"/>
  <c r="G2308" s="1"/>
  <c r="G2332" s="1"/>
  <c r="G2356" s="1"/>
  <c r="G2380" s="1"/>
  <c r="G2404" s="1"/>
  <c r="G2428" s="1"/>
  <c r="G2452" s="1"/>
  <c r="G2476" s="1"/>
  <c r="G2500" s="1"/>
  <c r="G2524" s="1"/>
  <c r="G2548" s="1"/>
  <c r="G2572" s="1"/>
  <c r="G2596" s="1"/>
  <c r="G2620" s="1"/>
  <c r="G2644" s="1"/>
  <c r="G2668" s="1"/>
  <c r="G2692" s="1"/>
  <c r="G2716" s="1"/>
  <c r="G2740" s="1"/>
  <c r="G2764" s="1"/>
  <c r="G2788" s="1"/>
  <c r="G2812" s="1"/>
  <c r="G2836" s="1"/>
  <c r="G2860" s="1"/>
  <c r="G2884" s="1"/>
  <c r="G2908" s="1"/>
  <c r="G2932" s="1"/>
  <c r="G2956" s="1"/>
  <c r="G2980" s="1"/>
  <c r="G3004" s="1"/>
  <c r="G3028" s="1"/>
  <c r="G3052" s="1"/>
  <c r="G3076" s="1"/>
  <c r="G3100" s="1"/>
  <c r="G3124" s="1"/>
  <c r="G3148" s="1"/>
  <c r="G3172" s="1"/>
  <c r="G3196" s="1"/>
  <c r="G3220" s="1"/>
  <c r="G3244" s="1"/>
  <c r="G3268" s="1"/>
  <c r="G3292" s="1"/>
  <c r="G3316" s="1"/>
  <c r="G3340" s="1"/>
  <c r="G3364" s="1"/>
  <c r="G3388" s="1"/>
  <c r="G3412" s="1"/>
  <c r="G3436" s="1"/>
  <c r="G3460" s="1"/>
  <c r="G3484" s="1"/>
  <c r="G3508" s="1"/>
  <c r="G3532" s="1"/>
  <c r="G3556" s="1"/>
  <c r="G3580" s="1"/>
  <c r="G3604" s="1"/>
  <c r="G3628" s="1"/>
  <c r="G3652" s="1"/>
  <c r="G3676" s="1"/>
  <c r="G3700" s="1"/>
  <c r="G3724" s="1"/>
  <c r="G3748" s="1"/>
  <c r="G3772" s="1"/>
  <c r="G3796" s="1"/>
  <c r="G3820" s="1"/>
  <c r="G3844" s="1"/>
  <c r="G3868" s="1"/>
  <c r="G27"/>
  <c r="G51" s="1"/>
  <c r="G75" s="1"/>
  <c r="G99" s="1"/>
  <c r="G123" s="1"/>
  <c r="G147" s="1"/>
  <c r="G171" s="1"/>
  <c r="G195" s="1"/>
  <c r="G219" s="1"/>
  <c r="G243" s="1"/>
  <c r="G267" s="1"/>
  <c r="G291" s="1"/>
  <c r="G315" s="1"/>
  <c r="G339" s="1"/>
  <c r="G363" s="1"/>
  <c r="G387" s="1"/>
  <c r="G411" s="1"/>
  <c r="G435" s="1"/>
  <c r="G459" s="1"/>
  <c r="G483" s="1"/>
  <c r="G507" s="1"/>
  <c r="G531" s="1"/>
  <c r="G555" s="1"/>
  <c r="G579" s="1"/>
  <c r="G603" s="1"/>
  <c r="G627" s="1"/>
  <c r="G651" s="1"/>
  <c r="G675" s="1"/>
  <c r="G699" s="1"/>
  <c r="G723" s="1"/>
  <c r="G747" s="1"/>
  <c r="G771" s="1"/>
  <c r="G795" s="1"/>
  <c r="G819" s="1"/>
  <c r="G843" s="1"/>
  <c r="G867" s="1"/>
  <c r="G891" s="1"/>
  <c r="G915" s="1"/>
  <c r="G939" s="1"/>
  <c r="G963" s="1"/>
  <c r="G987" s="1"/>
  <c r="G1011" s="1"/>
  <c r="G1035" s="1"/>
  <c r="G1059" s="1"/>
  <c r="G1083" s="1"/>
  <c r="G1107" s="1"/>
  <c r="G1131" s="1"/>
  <c r="G1155" s="1"/>
  <c r="G1179" s="1"/>
  <c r="G1203" s="1"/>
  <c r="G1227" s="1"/>
  <c r="G1251" s="1"/>
  <c r="G1275" s="1"/>
  <c r="G1299" s="1"/>
  <c r="G1323" s="1"/>
  <c r="G1347" s="1"/>
  <c r="G1371" s="1"/>
  <c r="G1395" s="1"/>
  <c r="G1419" s="1"/>
  <c r="G1443" s="1"/>
  <c r="G1467" s="1"/>
  <c r="G1491" s="1"/>
  <c r="G1515" s="1"/>
  <c r="G1539" s="1"/>
  <c r="G1563" s="1"/>
  <c r="G1587" s="1"/>
  <c r="G1611" s="1"/>
  <c r="G1635" s="1"/>
  <c r="G1659" s="1"/>
  <c r="G1683" s="1"/>
  <c r="G1707" s="1"/>
  <c r="G1731" s="1"/>
  <c r="G1755" s="1"/>
  <c r="G1779" s="1"/>
  <c r="G1803" s="1"/>
  <c r="G1827" s="1"/>
  <c r="G1851" s="1"/>
  <c r="G1875" s="1"/>
  <c r="G1899" s="1"/>
  <c r="G1923" s="1"/>
  <c r="G1947" s="1"/>
  <c r="G1971" s="1"/>
  <c r="G1995" s="1"/>
  <c r="G2019" s="1"/>
  <c r="G2043" s="1"/>
  <c r="G2067" s="1"/>
  <c r="G2091" s="1"/>
  <c r="G2115" s="1"/>
  <c r="G2139" s="1"/>
  <c r="G2163" s="1"/>
  <c r="G2187" s="1"/>
  <c r="G2211" s="1"/>
  <c r="G2235" s="1"/>
  <c r="G2259" s="1"/>
  <c r="G2283" s="1"/>
  <c r="G2307" s="1"/>
  <c r="G2331" s="1"/>
  <c r="G2355" s="1"/>
  <c r="G2379" s="1"/>
  <c r="G2403" s="1"/>
  <c r="G2427" s="1"/>
  <c r="G2451" s="1"/>
  <c r="G2475" s="1"/>
  <c r="G2499" s="1"/>
  <c r="G2523" s="1"/>
  <c r="G2547" s="1"/>
  <c r="G2571" s="1"/>
  <c r="G2595" s="1"/>
  <c r="G2619" s="1"/>
  <c r="G2643" s="1"/>
  <c r="G2667" s="1"/>
  <c r="G2691" s="1"/>
  <c r="G2715" s="1"/>
  <c r="G2739" s="1"/>
  <c r="G2763" s="1"/>
  <c r="G2787" s="1"/>
  <c r="G2811" s="1"/>
  <c r="G2835" s="1"/>
  <c r="G2859" s="1"/>
  <c r="G2883" s="1"/>
  <c r="G2907" s="1"/>
  <c r="G2931" s="1"/>
  <c r="G2955" s="1"/>
  <c r="G2979" s="1"/>
  <c r="G3003" s="1"/>
  <c r="G3027" s="1"/>
  <c r="G3051" s="1"/>
  <c r="G3075" s="1"/>
  <c r="G3099" s="1"/>
  <c r="G3123" s="1"/>
  <c r="G3147" s="1"/>
  <c r="G3171" s="1"/>
  <c r="G3195" s="1"/>
  <c r="G3219" s="1"/>
  <c r="G3243" s="1"/>
  <c r="G3267" s="1"/>
  <c r="G3291" s="1"/>
  <c r="G3315" s="1"/>
  <c r="G3339" s="1"/>
  <c r="G3363" s="1"/>
  <c r="G3387" s="1"/>
  <c r="G3411" s="1"/>
  <c r="G3435" s="1"/>
  <c r="G3459" s="1"/>
  <c r="G3483" s="1"/>
  <c r="G3507" s="1"/>
  <c r="G3531" s="1"/>
  <c r="G3555" s="1"/>
  <c r="G3579" s="1"/>
  <c r="G3603" s="1"/>
  <c r="G3627" s="1"/>
  <c r="G3651" s="1"/>
  <c r="G3675" s="1"/>
  <c r="G3699" s="1"/>
  <c r="G3723" s="1"/>
  <c r="G3747" s="1"/>
  <c r="G3771" s="1"/>
  <c r="G3795" s="1"/>
  <c r="G3819" s="1"/>
  <c r="G3843" s="1"/>
  <c r="G3867" s="1"/>
  <c r="F26"/>
  <c r="E26"/>
  <c r="D26"/>
  <c r="C26"/>
  <c r="B26"/>
  <c r="A26"/>
  <c r="G26" s="1"/>
  <c r="F24"/>
  <c r="F25" s="1"/>
  <c r="E24"/>
  <c r="E25" s="1"/>
  <c r="D24"/>
  <c r="D25" s="1"/>
  <c r="C24"/>
  <c r="C25" s="1"/>
  <c r="B24"/>
  <c r="B25" s="1"/>
  <c r="A24"/>
  <c r="A25" s="1"/>
  <c r="F2"/>
  <c r="E2"/>
  <c r="D2"/>
  <c r="C2"/>
  <c r="B2"/>
  <c r="A2"/>
  <c r="G2" s="1"/>
  <c r="G8330" l="1"/>
  <c r="G8338" s="1"/>
  <c r="G8370"/>
  <c r="G8378" s="1"/>
  <c r="G8394" s="1"/>
  <c r="G8402" s="1"/>
  <c r="G8410" s="1"/>
  <c r="G8418" s="1"/>
  <c r="G8426" s="1"/>
  <c r="G8434" s="1"/>
  <c r="G7977"/>
  <c r="G7929"/>
  <c r="G7953" s="1"/>
  <c r="G8049"/>
  <c r="G8073" s="1"/>
  <c r="G8050"/>
  <c r="G8074" s="1"/>
  <c r="G7930"/>
  <c r="G7954" s="1"/>
  <c r="G8043"/>
  <c r="G8067" s="1"/>
  <c r="G7923"/>
  <c r="G7947" s="1"/>
  <c r="G7971"/>
  <c r="G7995" s="1"/>
  <c r="G7959"/>
  <c r="G7911"/>
  <c r="G7935" s="1"/>
  <c r="G7979"/>
  <c r="G8003" s="1"/>
  <c r="G8012"/>
  <c r="G8051"/>
  <c r="G8075" s="1"/>
  <c r="G8123" s="1"/>
  <c r="G8147" s="1"/>
  <c r="G8171" s="1"/>
  <c r="G8195" s="1"/>
  <c r="G8219" s="1"/>
  <c r="G8243" s="1"/>
  <c r="G8267" s="1"/>
  <c r="G8291" s="1"/>
  <c r="G8020"/>
  <c r="A5401"/>
  <c r="A5402" s="1"/>
  <c r="A5403" s="1"/>
  <c r="A5404" s="1"/>
  <c r="A5405" s="1"/>
  <c r="A5406" s="1"/>
  <c r="A5407" s="1"/>
  <c r="A5408" s="1"/>
  <c r="A5409" s="1"/>
  <c r="A5410" s="1"/>
  <c r="A5411" s="1"/>
  <c r="A5412" s="1"/>
  <c r="A5413" s="1"/>
  <c r="A5414" s="1"/>
  <c r="A5415" s="1"/>
  <c r="A5416" s="1"/>
  <c r="A5417" s="1"/>
  <c r="A5418" s="1"/>
  <c r="A5419" s="1"/>
  <c r="A5420" s="1"/>
  <c r="A5421" s="1"/>
  <c r="A5399"/>
  <c r="A5400" s="1"/>
  <c r="B5399"/>
  <c r="B5400" s="1"/>
  <c r="B5401"/>
  <c r="B5402" s="1"/>
  <c r="B5403" s="1"/>
  <c r="B5404" s="1"/>
  <c r="B5405" s="1"/>
  <c r="B5406" s="1"/>
  <c r="B5407" s="1"/>
  <c r="B5408" s="1"/>
  <c r="B5409" s="1"/>
  <c r="B5410" s="1"/>
  <c r="B5411" s="1"/>
  <c r="B5412" s="1"/>
  <c r="B5413" s="1"/>
  <c r="B5414" s="1"/>
  <c r="B5415" s="1"/>
  <c r="B5416" s="1"/>
  <c r="B5417" s="1"/>
  <c r="B5418" s="1"/>
  <c r="B5419" s="1"/>
  <c r="B5420" s="1"/>
  <c r="B5421" s="1"/>
  <c r="A5631"/>
  <c r="A5632" s="1"/>
  <c r="A5633" s="1"/>
  <c r="A5634" s="1"/>
  <c r="A5635" s="1"/>
  <c r="A5636" s="1"/>
  <c r="A5637" s="1"/>
  <c r="A5638" s="1"/>
  <c r="A5639" s="1"/>
  <c r="A5640" s="1"/>
  <c r="A5641" s="1"/>
  <c r="A5642" s="1"/>
  <c r="A5643" s="1"/>
  <c r="A5644" s="1"/>
  <c r="A5645" s="1"/>
  <c r="A5646" s="1"/>
  <c r="A5647" s="1"/>
  <c r="A5648" s="1"/>
  <c r="A5649" s="1"/>
  <c r="A5650" s="1"/>
  <c r="A5651" s="1"/>
  <c r="A5629"/>
  <c r="A5630" s="1"/>
  <c r="B5631"/>
  <c r="B5632" s="1"/>
  <c r="B5633" s="1"/>
  <c r="B5634" s="1"/>
  <c r="B5635" s="1"/>
  <c r="B5636" s="1"/>
  <c r="B5637" s="1"/>
  <c r="B5638" s="1"/>
  <c r="B5639" s="1"/>
  <c r="B5640" s="1"/>
  <c r="B5641" s="1"/>
  <c r="B5642" s="1"/>
  <c r="B5643" s="1"/>
  <c r="B5644" s="1"/>
  <c r="B5645" s="1"/>
  <c r="B5646" s="1"/>
  <c r="B5647" s="1"/>
  <c r="B5648" s="1"/>
  <c r="B5649" s="1"/>
  <c r="B5650" s="1"/>
  <c r="B5651" s="1"/>
  <c r="B5629"/>
  <c r="B5630" s="1"/>
  <c r="B5721"/>
  <c r="B5722" s="1"/>
  <c r="B5723"/>
  <c r="B5724" s="1"/>
  <c r="B5725" s="1"/>
  <c r="B5726" s="1"/>
  <c r="B5727" s="1"/>
  <c r="B5728" s="1"/>
  <c r="B5729" s="1"/>
  <c r="B5730" s="1"/>
  <c r="B5731" s="1"/>
  <c r="B5732" s="1"/>
  <c r="B5733" s="1"/>
  <c r="B5734" s="1"/>
  <c r="B5735" s="1"/>
  <c r="B5736" s="1"/>
  <c r="B5737" s="1"/>
  <c r="B5738" s="1"/>
  <c r="B5739" s="1"/>
  <c r="B5740" s="1"/>
  <c r="B5741" s="1"/>
  <c r="B5742" s="1"/>
  <c r="B5743" s="1"/>
  <c r="A5723"/>
  <c r="A5724" s="1"/>
  <c r="A5725" s="1"/>
  <c r="A5726" s="1"/>
  <c r="A5727" s="1"/>
  <c r="A5728" s="1"/>
  <c r="A5729" s="1"/>
  <c r="A5730" s="1"/>
  <c r="A5731" s="1"/>
  <c r="A5732" s="1"/>
  <c r="A5733" s="1"/>
  <c r="A5734" s="1"/>
  <c r="A5735" s="1"/>
  <c r="A5736" s="1"/>
  <c r="A5737" s="1"/>
  <c r="A5738" s="1"/>
  <c r="A5739" s="1"/>
  <c r="A5740" s="1"/>
  <c r="A5741" s="1"/>
  <c r="A5742" s="1"/>
  <c r="A5743" s="1"/>
  <c r="A5721"/>
  <c r="A5722" s="1"/>
  <c r="B7078"/>
  <c r="B7079" s="1"/>
  <c r="B7080"/>
  <c r="B7081" s="1"/>
  <c r="B7082" s="1"/>
  <c r="B7083" s="1"/>
  <c r="B7084" s="1"/>
  <c r="B7085" s="1"/>
  <c r="B7086" s="1"/>
  <c r="B7087" s="1"/>
  <c r="B7088" s="1"/>
  <c r="B7089" s="1"/>
  <c r="B7090" s="1"/>
  <c r="B7091" s="1"/>
  <c r="B7092" s="1"/>
  <c r="B7093" s="1"/>
  <c r="B7094" s="1"/>
  <c r="B7095" s="1"/>
  <c r="B7096" s="1"/>
  <c r="B7097" s="1"/>
  <c r="A7080"/>
  <c r="A7081" s="1"/>
  <c r="A7082" s="1"/>
  <c r="A7083" s="1"/>
  <c r="A7084" s="1"/>
  <c r="A7085" s="1"/>
  <c r="A7086" s="1"/>
  <c r="A7087" s="1"/>
  <c r="A7088" s="1"/>
  <c r="A7089" s="1"/>
  <c r="A7090" s="1"/>
  <c r="A7091" s="1"/>
  <c r="A7092" s="1"/>
  <c r="A7093" s="1"/>
  <c r="A7094" s="1"/>
  <c r="A7095" s="1"/>
  <c r="A7096" s="1"/>
  <c r="A7097" s="1"/>
  <c r="A7078"/>
  <c r="A7079" s="1"/>
  <c r="G8086"/>
  <c r="G8110"/>
  <c r="G8134" s="1"/>
  <c r="G8158" s="1"/>
  <c r="G8182" s="1"/>
  <c r="G8206" s="1"/>
  <c r="G8230" s="1"/>
  <c r="G8254" s="1"/>
  <c r="G8278" s="1"/>
  <c r="G7917"/>
  <c r="G7941" s="1"/>
  <c r="G8037"/>
  <c r="G8061" s="1"/>
  <c r="G7965"/>
  <c r="G7918"/>
  <c r="G7942" s="1"/>
  <c r="G7966"/>
  <c r="G8046"/>
  <c r="G8070" s="1"/>
  <c r="G7926"/>
  <c r="G7950" s="1"/>
  <c r="G7974"/>
  <c r="G7967"/>
  <c r="G7919"/>
  <c r="G7943" s="1"/>
  <c r="G8039"/>
  <c r="G8063" s="1"/>
  <c r="G8095"/>
  <c r="G8119"/>
  <c r="G8143" s="1"/>
  <c r="G8167" s="1"/>
  <c r="G8191" s="1"/>
  <c r="G8215" s="1"/>
  <c r="G8239" s="1"/>
  <c r="G8263" s="1"/>
  <c r="G8287" s="1"/>
  <c r="G8332"/>
  <c r="G8340" s="1"/>
  <c r="G8372"/>
  <c r="G8380" s="1"/>
  <c r="G8348"/>
  <c r="G8328"/>
  <c r="G8336" s="1"/>
  <c r="G8344"/>
  <c r="G8368"/>
  <c r="G8376" s="1"/>
  <c r="G7912"/>
  <c r="G7936" s="1"/>
  <c r="G7960"/>
  <c r="G8032"/>
  <c r="G8056" s="1"/>
  <c r="G7976"/>
  <c r="G8048"/>
  <c r="G8072" s="1"/>
  <c r="G7928"/>
  <c r="G7952" s="1"/>
  <c r="G7980"/>
  <c r="G8052"/>
  <c r="G8076" s="1"/>
  <c r="G7932"/>
  <c r="G7956" s="1"/>
  <c r="G8331"/>
  <c r="G8339" s="1"/>
  <c r="G8371"/>
  <c r="G8379" s="1"/>
  <c r="G8347"/>
  <c r="G7981"/>
  <c r="G8053"/>
  <c r="G8077" s="1"/>
  <c r="G7933"/>
  <c r="G7957" s="1"/>
  <c r="G7961"/>
  <c r="G7913"/>
  <c r="G7937" s="1"/>
  <c r="G8033"/>
  <c r="G8057" s="1"/>
  <c r="G8035"/>
  <c r="G8059" s="1"/>
  <c r="G7915"/>
  <c r="G7939" s="1"/>
  <c r="G7963"/>
  <c r="G7925"/>
  <c r="G7949" s="1"/>
  <c r="G8045"/>
  <c r="G8069" s="1"/>
  <c r="G7973"/>
  <c r="G8034"/>
  <c r="G8058" s="1"/>
  <c r="G7962"/>
  <c r="G7968"/>
  <c r="G8040"/>
  <c r="G8064" s="1"/>
  <c r="G7920"/>
  <c r="G7944" s="1"/>
  <c r="G7994"/>
  <c r="G8018"/>
  <c r="G8354"/>
  <c r="G8362"/>
  <c r="G8041"/>
  <c r="G8065" s="1"/>
  <c r="G7921"/>
  <c r="G7945" s="1"/>
  <c r="G8345"/>
  <c r="G8042"/>
  <c r="G8066" s="1"/>
  <c r="G7922"/>
  <c r="G7946" s="1"/>
  <c r="G8036"/>
  <c r="G8060" s="1"/>
  <c r="G7916"/>
  <c r="G7940" s="1"/>
  <c r="G8044"/>
  <c r="G8068" s="1"/>
  <c r="G7924"/>
  <c r="G7948" s="1"/>
  <c r="G7975"/>
  <c r="G7927"/>
  <c r="G7951" s="1"/>
  <c r="G7969"/>
  <c r="G8031"/>
  <c r="G8055" s="1"/>
  <c r="G8369"/>
  <c r="G8377" s="1"/>
  <c r="G8367"/>
  <c r="G8375" s="1"/>
  <c r="G8327"/>
  <c r="G8335" s="1"/>
  <c r="G8349"/>
  <c r="G8333"/>
  <c r="G8341" s="1"/>
  <c r="G8373"/>
  <c r="G8381" s="1"/>
  <c r="G8343"/>
  <c r="G7978"/>
  <c r="G8386" l="1"/>
  <c r="G8019"/>
  <c r="G8099"/>
  <c r="G8027"/>
  <c r="G8121"/>
  <c r="G8145" s="1"/>
  <c r="G8169" s="1"/>
  <c r="G8193" s="1"/>
  <c r="G8217" s="1"/>
  <c r="G8241" s="1"/>
  <c r="G8265" s="1"/>
  <c r="G8289" s="1"/>
  <c r="G8097"/>
  <c r="G8122"/>
  <c r="G8146" s="1"/>
  <c r="G8170" s="1"/>
  <c r="G8194" s="1"/>
  <c r="G8218" s="1"/>
  <c r="G8242" s="1"/>
  <c r="G8266" s="1"/>
  <c r="G8290" s="1"/>
  <c r="G8098"/>
  <c r="G8115"/>
  <c r="G8139" s="1"/>
  <c r="G8163" s="1"/>
  <c r="G8187" s="1"/>
  <c r="G8211" s="1"/>
  <c r="G8235" s="1"/>
  <c r="G8259" s="1"/>
  <c r="G8283" s="1"/>
  <c r="G8091"/>
  <c r="G8007"/>
  <c r="G7983"/>
  <c r="G8025"/>
  <c r="G8001"/>
  <c r="G8389"/>
  <c r="G8397"/>
  <c r="G8405" s="1"/>
  <c r="G8413" s="1"/>
  <c r="G8421" s="1"/>
  <c r="G8429" s="1"/>
  <c r="G8437" s="1"/>
  <c r="G8353"/>
  <c r="G8361"/>
  <c r="G7997"/>
  <c r="G8021"/>
  <c r="G8009"/>
  <c r="G7985"/>
  <c r="G8124"/>
  <c r="G8148" s="1"/>
  <c r="G8172" s="1"/>
  <c r="G8196" s="1"/>
  <c r="G8220" s="1"/>
  <c r="G8244" s="1"/>
  <c r="G8268" s="1"/>
  <c r="G8292" s="1"/>
  <c r="G8100"/>
  <c r="G8392"/>
  <c r="G8400" s="1"/>
  <c r="G8408" s="1"/>
  <c r="G8416" s="1"/>
  <c r="G8424" s="1"/>
  <c r="G8432" s="1"/>
  <c r="G8384"/>
  <c r="G8087"/>
  <c r="G8111"/>
  <c r="G8135" s="1"/>
  <c r="G8159" s="1"/>
  <c r="G8183" s="1"/>
  <c r="G8207" s="1"/>
  <c r="G8231" s="1"/>
  <c r="G8255" s="1"/>
  <c r="G8279" s="1"/>
  <c r="G8013"/>
  <c r="G7989"/>
  <c r="A7100"/>
  <c r="A7101" s="1"/>
  <c r="A7102" s="1"/>
  <c r="A7098"/>
  <c r="A7099" s="1"/>
  <c r="G8357"/>
  <c r="G8365"/>
  <c r="G8113"/>
  <c r="G8137" s="1"/>
  <c r="G8161" s="1"/>
  <c r="G8185" s="1"/>
  <c r="G8209" s="1"/>
  <c r="G8233" s="1"/>
  <c r="G8257" s="1"/>
  <c r="G8281" s="1"/>
  <c r="G8089"/>
  <c r="G8117"/>
  <c r="G8141" s="1"/>
  <c r="G8165" s="1"/>
  <c r="G8189" s="1"/>
  <c r="G8213" s="1"/>
  <c r="G8237" s="1"/>
  <c r="G8261" s="1"/>
  <c r="G8285" s="1"/>
  <c r="G8093"/>
  <c r="G8028"/>
  <c r="G8004"/>
  <c r="G8352"/>
  <c r="G8360"/>
  <c r="G8109"/>
  <c r="G8133" s="1"/>
  <c r="G8157" s="1"/>
  <c r="G8181" s="1"/>
  <c r="G8205" s="1"/>
  <c r="G8229" s="1"/>
  <c r="G8253" s="1"/>
  <c r="G8277" s="1"/>
  <c r="G8085"/>
  <c r="G8092"/>
  <c r="G8116"/>
  <c r="G8140" s="1"/>
  <c r="G8164" s="1"/>
  <c r="G8188" s="1"/>
  <c r="G8212" s="1"/>
  <c r="G8236" s="1"/>
  <c r="G8260" s="1"/>
  <c r="G8284" s="1"/>
  <c r="G8101"/>
  <c r="G8125"/>
  <c r="G8149" s="1"/>
  <c r="G8173" s="1"/>
  <c r="G8197" s="1"/>
  <c r="G8221" s="1"/>
  <c r="G8245" s="1"/>
  <c r="G8269" s="1"/>
  <c r="G8293" s="1"/>
  <c r="G8015"/>
  <c r="G7991"/>
  <c r="A5744"/>
  <c r="A5745" s="1"/>
  <c r="A5746"/>
  <c r="A5747" s="1"/>
  <c r="A5748" s="1"/>
  <c r="A5749" s="1"/>
  <c r="A5750" s="1"/>
  <c r="A5751" s="1"/>
  <c r="A5752" s="1"/>
  <c r="A5753" s="1"/>
  <c r="A5754" s="1"/>
  <c r="A5755" s="1"/>
  <c r="A5756" s="1"/>
  <c r="A5757" s="1"/>
  <c r="A5758" s="1"/>
  <c r="A5759" s="1"/>
  <c r="A5760" s="1"/>
  <c r="A5761" s="1"/>
  <c r="A5762" s="1"/>
  <c r="A5763" s="1"/>
  <c r="A5764" s="1"/>
  <c r="A5765" s="1"/>
  <c r="A5766" s="1"/>
  <c r="G8106"/>
  <c r="G8130" s="1"/>
  <c r="G8154" s="1"/>
  <c r="G8178" s="1"/>
  <c r="G8202" s="1"/>
  <c r="G8226" s="1"/>
  <c r="G8250" s="1"/>
  <c r="G8274" s="1"/>
  <c r="G8082"/>
  <c r="G8023"/>
  <c r="G7999"/>
  <c r="B7098"/>
  <c r="B7099" s="1"/>
  <c r="B7100"/>
  <c r="B7101" s="1"/>
  <c r="B7102" s="1"/>
  <c r="B5424"/>
  <c r="B5425" s="1"/>
  <c r="B5426" s="1"/>
  <c r="B5427" s="1"/>
  <c r="B5428" s="1"/>
  <c r="B5429" s="1"/>
  <c r="B5430" s="1"/>
  <c r="B5431" s="1"/>
  <c r="B5432" s="1"/>
  <c r="B5433" s="1"/>
  <c r="B5434" s="1"/>
  <c r="B5435" s="1"/>
  <c r="B5436" s="1"/>
  <c r="B5437" s="1"/>
  <c r="B5438" s="1"/>
  <c r="B5439" s="1"/>
  <c r="B5440" s="1"/>
  <c r="B5441" s="1"/>
  <c r="B5442" s="1"/>
  <c r="B5443" s="1"/>
  <c r="B5444" s="1"/>
  <c r="B5422"/>
  <c r="B5423" s="1"/>
  <c r="G8393"/>
  <c r="G8401" s="1"/>
  <c r="G8409" s="1"/>
  <c r="G8417" s="1"/>
  <c r="G8425" s="1"/>
  <c r="G8433" s="1"/>
  <c r="G8385"/>
  <c r="G8112"/>
  <c r="G8136" s="1"/>
  <c r="G8160" s="1"/>
  <c r="G8184" s="1"/>
  <c r="G8208" s="1"/>
  <c r="G8232" s="1"/>
  <c r="G8256" s="1"/>
  <c r="G8280" s="1"/>
  <c r="G8088"/>
  <c r="G8363"/>
  <c r="G8355"/>
  <c r="G8103"/>
  <c r="G8127" s="1"/>
  <c r="G8151" s="1"/>
  <c r="G8175" s="1"/>
  <c r="G8199" s="1"/>
  <c r="G8223" s="1"/>
  <c r="G8247" s="1"/>
  <c r="G8271" s="1"/>
  <c r="G8079"/>
  <c r="G7992"/>
  <c r="G8016"/>
  <c r="G8395"/>
  <c r="G8403" s="1"/>
  <c r="G8411" s="1"/>
  <c r="G8419" s="1"/>
  <c r="G8427" s="1"/>
  <c r="G8435" s="1"/>
  <c r="G8387"/>
  <c r="G8104"/>
  <c r="G8128" s="1"/>
  <c r="G8152" s="1"/>
  <c r="G8176" s="1"/>
  <c r="G8200" s="1"/>
  <c r="G8224" s="1"/>
  <c r="G8248" s="1"/>
  <c r="G8272" s="1"/>
  <c r="G8080"/>
  <c r="G8094"/>
  <c r="G8118"/>
  <c r="G8142" s="1"/>
  <c r="G8166" s="1"/>
  <c r="G8190" s="1"/>
  <c r="G8214" s="1"/>
  <c r="G8238" s="1"/>
  <c r="G8262" s="1"/>
  <c r="G8286" s="1"/>
  <c r="B5744"/>
  <c r="B5745" s="1"/>
  <c r="B5746"/>
  <c r="B5747" s="1"/>
  <c r="B5748" s="1"/>
  <c r="B5749" s="1"/>
  <c r="B5750" s="1"/>
  <c r="B5751" s="1"/>
  <c r="B5752" s="1"/>
  <c r="B5753" s="1"/>
  <c r="B5754" s="1"/>
  <c r="B5755" s="1"/>
  <c r="B5756" s="1"/>
  <c r="B5757" s="1"/>
  <c r="B5758" s="1"/>
  <c r="B5759" s="1"/>
  <c r="B5760" s="1"/>
  <c r="B5761" s="1"/>
  <c r="B5762" s="1"/>
  <c r="B5763" s="1"/>
  <c r="B5764" s="1"/>
  <c r="B5765" s="1"/>
  <c r="B5766" s="1"/>
  <c r="B5654"/>
  <c r="B5655" s="1"/>
  <c r="B5656" s="1"/>
  <c r="B5657" s="1"/>
  <c r="B5658" s="1"/>
  <c r="B5659" s="1"/>
  <c r="B5660" s="1"/>
  <c r="B5661" s="1"/>
  <c r="B5662" s="1"/>
  <c r="B5663" s="1"/>
  <c r="B5664" s="1"/>
  <c r="B5665" s="1"/>
  <c r="B5666" s="1"/>
  <c r="B5667" s="1"/>
  <c r="B5668" s="1"/>
  <c r="B5669" s="1"/>
  <c r="B5670" s="1"/>
  <c r="B5671" s="1"/>
  <c r="B5672" s="1"/>
  <c r="B5673" s="1"/>
  <c r="B5674" s="1"/>
  <c r="B5652"/>
  <c r="B5653" s="1"/>
  <c r="A5652"/>
  <c r="A5653" s="1"/>
  <c r="A5654"/>
  <c r="A5655" s="1"/>
  <c r="A5656" s="1"/>
  <c r="A5657" s="1"/>
  <c r="A5658" s="1"/>
  <c r="A5659" s="1"/>
  <c r="A5660" s="1"/>
  <c r="A5661" s="1"/>
  <c r="A5662" s="1"/>
  <c r="A5663" s="1"/>
  <c r="A5664" s="1"/>
  <c r="A5665" s="1"/>
  <c r="A5666" s="1"/>
  <c r="A5667" s="1"/>
  <c r="A5668" s="1"/>
  <c r="A5669" s="1"/>
  <c r="A5670" s="1"/>
  <c r="A5671" s="1"/>
  <c r="A5672" s="1"/>
  <c r="A5673" s="1"/>
  <c r="A5674" s="1"/>
  <c r="G8391"/>
  <c r="G8399" s="1"/>
  <c r="G8407" s="1"/>
  <c r="G8415" s="1"/>
  <c r="G8423" s="1"/>
  <c r="G8431" s="1"/>
  <c r="G8383"/>
  <c r="G7987"/>
  <c r="G8011"/>
  <c r="G8005"/>
  <c r="G8029"/>
  <c r="G8096"/>
  <c r="G8120"/>
  <c r="G8144" s="1"/>
  <c r="G8168" s="1"/>
  <c r="G8192" s="1"/>
  <c r="G8216" s="1"/>
  <c r="G8240" s="1"/>
  <c r="G8264" s="1"/>
  <c r="G8288" s="1"/>
  <c r="G8364"/>
  <c r="G8356"/>
  <c r="G8022"/>
  <c r="G7998"/>
  <c r="G8084"/>
  <c r="G8108"/>
  <c r="G8132" s="1"/>
  <c r="G8156" s="1"/>
  <c r="G8180" s="1"/>
  <c r="G8204" s="1"/>
  <c r="G8228" s="1"/>
  <c r="G8252" s="1"/>
  <c r="G8276" s="1"/>
  <c r="G8000"/>
  <c r="G8024"/>
  <c r="G8388"/>
  <c r="G8396"/>
  <c r="G8404" s="1"/>
  <c r="G8412" s="1"/>
  <c r="G8420" s="1"/>
  <c r="G8428" s="1"/>
  <c r="G8436" s="1"/>
  <c r="G8026"/>
  <c r="G8002"/>
  <c r="G8083"/>
  <c r="G8107"/>
  <c r="G8131" s="1"/>
  <c r="G8155" s="1"/>
  <c r="G8179" s="1"/>
  <c r="G8203" s="1"/>
  <c r="G8227" s="1"/>
  <c r="G8251" s="1"/>
  <c r="G8275" s="1"/>
  <c r="G8359"/>
  <c r="G8351"/>
  <c r="G8017"/>
  <c r="G7993"/>
  <c r="G8114"/>
  <c r="G8138" s="1"/>
  <c r="G8162" s="1"/>
  <c r="G8186" s="1"/>
  <c r="G8210" s="1"/>
  <c r="G8234" s="1"/>
  <c r="G8258" s="1"/>
  <c r="G8282" s="1"/>
  <c r="G8090"/>
  <c r="G7986"/>
  <c r="G8010"/>
  <c r="G8105"/>
  <c r="G8129" s="1"/>
  <c r="G8153" s="1"/>
  <c r="G8177" s="1"/>
  <c r="G8201" s="1"/>
  <c r="G8225" s="1"/>
  <c r="G8249" s="1"/>
  <c r="G8273" s="1"/>
  <c r="G8081"/>
  <c r="G7984"/>
  <c r="G8008"/>
  <c r="G8014"/>
  <c r="G7990"/>
  <c r="A5424"/>
  <c r="A5425" s="1"/>
  <c r="A5426" s="1"/>
  <c r="A5427" s="1"/>
  <c r="A5428" s="1"/>
  <c r="A5429" s="1"/>
  <c r="A5430" s="1"/>
  <c r="A5431" s="1"/>
  <c r="A5432" s="1"/>
  <c r="A5433" s="1"/>
  <c r="A5434" s="1"/>
  <c r="A5435" s="1"/>
  <c r="A5436" s="1"/>
  <c r="A5437" s="1"/>
  <c r="A5438" s="1"/>
  <c r="A5439" s="1"/>
  <c r="A5440" s="1"/>
  <c r="A5441" s="1"/>
  <c r="A5442" s="1"/>
  <c r="A5443" s="1"/>
  <c r="A5444" s="1"/>
  <c r="A5422"/>
  <c r="A5423" s="1"/>
  <c r="B5769" l="1"/>
  <c r="B5770" s="1"/>
  <c r="B5771" s="1"/>
  <c r="B5772" s="1"/>
  <c r="B5773" s="1"/>
  <c r="B5774" s="1"/>
  <c r="B5775" s="1"/>
  <c r="B5776" s="1"/>
  <c r="B5777" s="1"/>
  <c r="B5778" s="1"/>
  <c r="B5779" s="1"/>
  <c r="B5780" s="1"/>
  <c r="B5781" s="1"/>
  <c r="B5782" s="1"/>
  <c r="B5783" s="1"/>
  <c r="B5784" s="1"/>
  <c r="B5785" s="1"/>
  <c r="B5786" s="1"/>
  <c r="B5787" s="1"/>
  <c r="B5788" s="1"/>
  <c r="B5789" s="1"/>
  <c r="B5767"/>
  <c r="B5768" s="1"/>
  <c r="B5445"/>
  <c r="B5446" s="1"/>
  <c r="B5447"/>
  <c r="B5448" s="1"/>
  <c r="B5449" s="1"/>
  <c r="B5450" s="1"/>
  <c r="B5451" s="1"/>
  <c r="B5452" s="1"/>
  <c r="B5453" s="1"/>
  <c r="B5454" s="1"/>
  <c r="B5455" s="1"/>
  <c r="B5456" s="1"/>
  <c r="B5457" s="1"/>
  <c r="B5458" s="1"/>
  <c r="B5459" s="1"/>
  <c r="B5460" s="1"/>
  <c r="B5461" s="1"/>
  <c r="B5462" s="1"/>
  <c r="B5463" s="1"/>
  <c r="B5464" s="1"/>
  <c r="B5465" s="1"/>
  <c r="B5466" s="1"/>
  <c r="B5467" s="1"/>
  <c r="A5675"/>
  <c r="A5676" s="1"/>
  <c r="A5677"/>
  <c r="A5678" s="1"/>
  <c r="A5679" s="1"/>
  <c r="A5680" s="1"/>
  <c r="A5681" s="1"/>
  <c r="A5682" s="1"/>
  <c r="A5683" s="1"/>
  <c r="A5684" s="1"/>
  <c r="A5685" s="1"/>
  <c r="A5686" s="1"/>
  <c r="A5687" s="1"/>
  <c r="A5688" s="1"/>
  <c r="A5689" s="1"/>
  <c r="A5690" s="1"/>
  <c r="A5691" s="1"/>
  <c r="A5692" s="1"/>
  <c r="A5693" s="1"/>
  <c r="A5694" s="1"/>
  <c r="A5767"/>
  <c r="A5768" s="1"/>
  <c r="A5769"/>
  <c r="A5770" s="1"/>
  <c r="A5771" s="1"/>
  <c r="A5772" s="1"/>
  <c r="A5773" s="1"/>
  <c r="A5774" s="1"/>
  <c r="A5775" s="1"/>
  <c r="A5776" s="1"/>
  <c r="A5777" s="1"/>
  <c r="A5778" s="1"/>
  <c r="A5779" s="1"/>
  <c r="A5780" s="1"/>
  <c r="A5781" s="1"/>
  <c r="A5782" s="1"/>
  <c r="A5783" s="1"/>
  <c r="A5784" s="1"/>
  <c r="A5785" s="1"/>
  <c r="A5786" s="1"/>
  <c r="A5787" s="1"/>
  <c r="A5788" s="1"/>
  <c r="A5789" s="1"/>
  <c r="A5447"/>
  <c r="A5448" s="1"/>
  <c r="A5449" s="1"/>
  <c r="A5450" s="1"/>
  <c r="A5451" s="1"/>
  <c r="A5452" s="1"/>
  <c r="A5453" s="1"/>
  <c r="A5454" s="1"/>
  <c r="A5455" s="1"/>
  <c r="A5456" s="1"/>
  <c r="A5457" s="1"/>
  <c r="A5458" s="1"/>
  <c r="A5459" s="1"/>
  <c r="A5460" s="1"/>
  <c r="A5461" s="1"/>
  <c r="A5462" s="1"/>
  <c r="A5463" s="1"/>
  <c r="A5464" s="1"/>
  <c r="A5465" s="1"/>
  <c r="A5466" s="1"/>
  <c r="A5467" s="1"/>
  <c r="A5445"/>
  <c r="A5446" s="1"/>
  <c r="B5677"/>
  <c r="B5678" s="1"/>
  <c r="B5679" s="1"/>
  <c r="B5680" s="1"/>
  <c r="B5681" s="1"/>
  <c r="B5682" s="1"/>
  <c r="B5683" s="1"/>
  <c r="B5684" s="1"/>
  <c r="B5685" s="1"/>
  <c r="B5686" s="1"/>
  <c r="B5687" s="1"/>
  <c r="B5688" s="1"/>
  <c r="B5689" s="1"/>
  <c r="B5690" s="1"/>
  <c r="B5691" s="1"/>
  <c r="B5692" s="1"/>
  <c r="B5693" s="1"/>
  <c r="B5694" s="1"/>
  <c r="B5675"/>
  <c r="B5676" s="1"/>
  <c r="B5468" l="1"/>
  <c r="B5469" s="1"/>
  <c r="B5470"/>
  <c r="B5471" s="1"/>
  <c r="B5472" s="1"/>
  <c r="B5473" s="1"/>
  <c r="B5474" s="1"/>
  <c r="B5475" s="1"/>
  <c r="B5476" s="1"/>
  <c r="B5477" s="1"/>
  <c r="B5478" s="1"/>
  <c r="B5479" s="1"/>
  <c r="B5480" s="1"/>
  <c r="B5481" s="1"/>
  <c r="B5482" s="1"/>
  <c r="B5483" s="1"/>
  <c r="B5484" s="1"/>
  <c r="B5485" s="1"/>
  <c r="B5486" s="1"/>
  <c r="B5487" s="1"/>
  <c r="B5488" s="1"/>
  <c r="B5489" s="1"/>
  <c r="B5490" s="1"/>
  <c r="A5792"/>
  <c r="A5793" s="1"/>
  <c r="A5794" s="1"/>
  <c r="A5795" s="1"/>
  <c r="A5796" s="1"/>
  <c r="A5797" s="1"/>
  <c r="A5798" s="1"/>
  <c r="A5799" s="1"/>
  <c r="A5800" s="1"/>
  <c r="A5801" s="1"/>
  <c r="A5802" s="1"/>
  <c r="A5803" s="1"/>
  <c r="A5804" s="1"/>
  <c r="A5805" s="1"/>
  <c r="A5806" s="1"/>
  <c r="A5807" s="1"/>
  <c r="A5808" s="1"/>
  <c r="A5809" s="1"/>
  <c r="A5810" s="1"/>
  <c r="A5811" s="1"/>
  <c r="A5812" s="1"/>
  <c r="A5790"/>
  <c r="A5791" s="1"/>
  <c r="A5695"/>
  <c r="A5696" s="1"/>
  <c r="A5697"/>
  <c r="A5698" s="1"/>
  <c r="A5699" s="1"/>
  <c r="B5697"/>
  <c r="B5698" s="1"/>
  <c r="B5699" s="1"/>
  <c r="B5695"/>
  <c r="B5696" s="1"/>
  <c r="A5468"/>
  <c r="A5469" s="1"/>
  <c r="A5470"/>
  <c r="A5471" s="1"/>
  <c r="A5472" s="1"/>
  <c r="A5473" s="1"/>
  <c r="A5474" s="1"/>
  <c r="A5475" s="1"/>
  <c r="A5476" s="1"/>
  <c r="A5477" s="1"/>
  <c r="A5478" s="1"/>
  <c r="A5479" s="1"/>
  <c r="A5480" s="1"/>
  <c r="A5481" s="1"/>
  <c r="A5482" s="1"/>
  <c r="A5483" s="1"/>
  <c r="A5484" s="1"/>
  <c r="A5485" s="1"/>
  <c r="A5486" s="1"/>
  <c r="A5487" s="1"/>
  <c r="A5488" s="1"/>
  <c r="A5489" s="1"/>
  <c r="A5490" s="1"/>
  <c r="B5792"/>
  <c r="B5793" s="1"/>
  <c r="B5794" s="1"/>
  <c r="B5795" s="1"/>
  <c r="B5796" s="1"/>
  <c r="B5797" s="1"/>
  <c r="B5798" s="1"/>
  <c r="B5799" s="1"/>
  <c r="B5800" s="1"/>
  <c r="B5801" s="1"/>
  <c r="B5802" s="1"/>
  <c r="B5803" s="1"/>
  <c r="B5804" s="1"/>
  <c r="B5805" s="1"/>
  <c r="B5806" s="1"/>
  <c r="B5807" s="1"/>
  <c r="B5808" s="1"/>
  <c r="B5809" s="1"/>
  <c r="B5810" s="1"/>
  <c r="B5811" s="1"/>
  <c r="B5812" s="1"/>
  <c r="B5790"/>
  <c r="B5791" s="1"/>
  <c r="B5815" l="1"/>
  <c r="B5816" s="1"/>
  <c r="B5817" s="1"/>
  <c r="B5818" s="1"/>
  <c r="B5819" s="1"/>
  <c r="B5820" s="1"/>
  <c r="B5821" s="1"/>
  <c r="B5822" s="1"/>
  <c r="B5823" s="1"/>
  <c r="B5824" s="1"/>
  <c r="B5825" s="1"/>
  <c r="B5826" s="1"/>
  <c r="B5827" s="1"/>
  <c r="B5828" s="1"/>
  <c r="B5829" s="1"/>
  <c r="B5830" s="1"/>
  <c r="B5831" s="1"/>
  <c r="B5832" s="1"/>
  <c r="B5833" s="1"/>
  <c r="B5834" s="1"/>
  <c r="B5835" s="1"/>
  <c r="B5813"/>
  <c r="B5814" s="1"/>
  <c r="A5815"/>
  <c r="A5816" s="1"/>
  <c r="A5817" s="1"/>
  <c r="A5818" s="1"/>
  <c r="A5819" s="1"/>
  <c r="A5820" s="1"/>
  <c r="A5821" s="1"/>
  <c r="A5822" s="1"/>
  <c r="A5823" s="1"/>
  <c r="A5824" s="1"/>
  <c r="A5825" s="1"/>
  <c r="A5826" s="1"/>
  <c r="A5827" s="1"/>
  <c r="A5828" s="1"/>
  <c r="A5829" s="1"/>
  <c r="A5830" s="1"/>
  <c r="A5831" s="1"/>
  <c r="A5832" s="1"/>
  <c r="A5833" s="1"/>
  <c r="A5834" s="1"/>
  <c r="A5835" s="1"/>
  <c r="A5813"/>
  <c r="A5814" s="1"/>
  <c r="A5491"/>
  <c r="A5492" s="1"/>
  <c r="A5493"/>
  <c r="A5494" s="1"/>
  <c r="A5495" s="1"/>
  <c r="A5496" s="1"/>
  <c r="A5497" s="1"/>
  <c r="A5498" s="1"/>
  <c r="A5499" s="1"/>
  <c r="A5500" s="1"/>
  <c r="A5501" s="1"/>
  <c r="A5502" s="1"/>
  <c r="A5503" s="1"/>
  <c r="A5504" s="1"/>
  <c r="A5505" s="1"/>
  <c r="A5506" s="1"/>
  <c r="A5507" s="1"/>
  <c r="A5508" s="1"/>
  <c r="A5509" s="1"/>
  <c r="A5510" s="1"/>
  <c r="A5511" s="1"/>
  <c r="A5512" s="1"/>
  <c r="A5513" s="1"/>
  <c r="B5493"/>
  <c r="B5494" s="1"/>
  <c r="B5495" s="1"/>
  <c r="B5496" s="1"/>
  <c r="B5497" s="1"/>
  <c r="B5498" s="1"/>
  <c r="B5499" s="1"/>
  <c r="B5500" s="1"/>
  <c r="B5501" s="1"/>
  <c r="B5502" s="1"/>
  <c r="B5503" s="1"/>
  <c r="B5504" s="1"/>
  <c r="B5505" s="1"/>
  <c r="B5506" s="1"/>
  <c r="B5507" s="1"/>
  <c r="B5508" s="1"/>
  <c r="B5509" s="1"/>
  <c r="B5510" s="1"/>
  <c r="B5511" s="1"/>
  <c r="B5512" s="1"/>
  <c r="B5513" s="1"/>
  <c r="B5491"/>
  <c r="B5492" s="1"/>
  <c r="B5516" l="1"/>
  <c r="B5517" s="1"/>
  <c r="B5518" s="1"/>
  <c r="B5519" s="1"/>
  <c r="B5520" s="1"/>
  <c r="B5521" s="1"/>
  <c r="B5522" s="1"/>
  <c r="B5523" s="1"/>
  <c r="B5524" s="1"/>
  <c r="B5525" s="1"/>
  <c r="B5526" s="1"/>
  <c r="B5527" s="1"/>
  <c r="B5528" s="1"/>
  <c r="B5529" s="1"/>
  <c r="B5530" s="1"/>
  <c r="B5531" s="1"/>
  <c r="B5532" s="1"/>
  <c r="B5533" s="1"/>
  <c r="B5534" s="1"/>
  <c r="B5535" s="1"/>
  <c r="B5536" s="1"/>
  <c r="B5514"/>
  <c r="B5515" s="1"/>
  <c r="A5516"/>
  <c r="A5517" s="1"/>
  <c r="A5518" s="1"/>
  <c r="A5519" s="1"/>
  <c r="A5520" s="1"/>
  <c r="A5521" s="1"/>
  <c r="A5522" s="1"/>
  <c r="A5523" s="1"/>
  <c r="A5524" s="1"/>
  <c r="A5525" s="1"/>
  <c r="A5526" s="1"/>
  <c r="A5527" s="1"/>
  <c r="A5528" s="1"/>
  <c r="A5529" s="1"/>
  <c r="A5530" s="1"/>
  <c r="A5531" s="1"/>
  <c r="A5532" s="1"/>
  <c r="A5533" s="1"/>
  <c r="A5534" s="1"/>
  <c r="A5535" s="1"/>
  <c r="A5536" s="1"/>
  <c r="A5514"/>
  <c r="A5515" s="1"/>
  <c r="A5838"/>
  <c r="A5839" s="1"/>
  <c r="A5840" s="1"/>
  <c r="A5841" s="1"/>
  <c r="A5842" s="1"/>
  <c r="A5843" s="1"/>
  <c r="A5844" s="1"/>
  <c r="A5845" s="1"/>
  <c r="A5846" s="1"/>
  <c r="A5847" s="1"/>
  <c r="A5848" s="1"/>
  <c r="A5849" s="1"/>
  <c r="A5850" s="1"/>
  <c r="A5851" s="1"/>
  <c r="A5852" s="1"/>
  <c r="A5853" s="1"/>
  <c r="A5854" s="1"/>
  <c r="A5855" s="1"/>
  <c r="A5856" s="1"/>
  <c r="A5857" s="1"/>
  <c r="A5858" s="1"/>
  <c r="A5836"/>
  <c r="A5837" s="1"/>
  <c r="B5836"/>
  <c r="B5837" s="1"/>
  <c r="B5838"/>
  <c r="B5839" s="1"/>
  <c r="B5840" s="1"/>
  <c r="B5841" s="1"/>
  <c r="B5842" s="1"/>
  <c r="B5843" s="1"/>
  <c r="B5844" s="1"/>
  <c r="B5845" s="1"/>
  <c r="B5846" s="1"/>
  <c r="B5847" s="1"/>
  <c r="B5848" s="1"/>
  <c r="B5849" s="1"/>
  <c r="B5850" s="1"/>
  <c r="B5851" s="1"/>
  <c r="B5852" s="1"/>
  <c r="B5853" s="1"/>
  <c r="B5854" s="1"/>
  <c r="B5855" s="1"/>
  <c r="B5856" s="1"/>
  <c r="B5857" s="1"/>
  <c r="B5858" s="1"/>
  <c r="B5861" l="1"/>
  <c r="B5862" s="1"/>
  <c r="B5863" s="1"/>
  <c r="B5864" s="1"/>
  <c r="B5865" s="1"/>
  <c r="B5866" s="1"/>
  <c r="B5867" s="1"/>
  <c r="B5868" s="1"/>
  <c r="B5869" s="1"/>
  <c r="B5870" s="1"/>
  <c r="B5871" s="1"/>
  <c r="B5872" s="1"/>
  <c r="B5873" s="1"/>
  <c r="B5874" s="1"/>
  <c r="B5875" s="1"/>
  <c r="B5876" s="1"/>
  <c r="B5877" s="1"/>
  <c r="B5878" s="1"/>
  <c r="B5879" s="1"/>
  <c r="B5880" s="1"/>
  <c r="B5881" s="1"/>
  <c r="B5859"/>
  <c r="B5860" s="1"/>
  <c r="A5859"/>
  <c r="A5860" s="1"/>
  <c r="A5861"/>
  <c r="A5862" s="1"/>
  <c r="A5863" s="1"/>
  <c r="A5864" s="1"/>
  <c r="A5865" s="1"/>
  <c r="A5866" s="1"/>
  <c r="A5867" s="1"/>
  <c r="A5868" s="1"/>
  <c r="A5869" s="1"/>
  <c r="A5870" s="1"/>
  <c r="A5871" s="1"/>
  <c r="A5872" s="1"/>
  <c r="A5873" s="1"/>
  <c r="A5874" s="1"/>
  <c r="A5875" s="1"/>
  <c r="A5876" s="1"/>
  <c r="A5877" s="1"/>
  <c r="A5878" s="1"/>
  <c r="A5879" s="1"/>
  <c r="A5880" s="1"/>
  <c r="A5881" s="1"/>
  <c r="A5539"/>
  <c r="A5540" s="1"/>
  <c r="A5541" s="1"/>
  <c r="A5542" s="1"/>
  <c r="A5543" s="1"/>
  <c r="A5544" s="1"/>
  <c r="A5545" s="1"/>
  <c r="A5546" s="1"/>
  <c r="A5547" s="1"/>
  <c r="A5548" s="1"/>
  <c r="A5549" s="1"/>
  <c r="A5550" s="1"/>
  <c r="A5551" s="1"/>
  <c r="A5552" s="1"/>
  <c r="A5553" s="1"/>
  <c r="A5554" s="1"/>
  <c r="A5555" s="1"/>
  <c r="A5556" s="1"/>
  <c r="A5557" s="1"/>
  <c r="A5558" s="1"/>
  <c r="A5559" s="1"/>
  <c r="A5537"/>
  <c r="A5538" s="1"/>
  <c r="B5539"/>
  <c r="B5540" s="1"/>
  <c r="B5541" s="1"/>
  <c r="B5542" s="1"/>
  <c r="B5543" s="1"/>
  <c r="B5544" s="1"/>
  <c r="B5545" s="1"/>
  <c r="B5546" s="1"/>
  <c r="B5547" s="1"/>
  <c r="B5548" s="1"/>
  <c r="B5549" s="1"/>
  <c r="B5550" s="1"/>
  <c r="B5551" s="1"/>
  <c r="B5552" s="1"/>
  <c r="B5553" s="1"/>
  <c r="B5554" s="1"/>
  <c r="B5555" s="1"/>
  <c r="B5556" s="1"/>
  <c r="B5557" s="1"/>
  <c r="B5558" s="1"/>
  <c r="B5559" s="1"/>
  <c r="B5537"/>
  <c r="B5538" s="1"/>
  <c r="B5560" l="1"/>
  <c r="B5561" s="1"/>
  <c r="B5562"/>
  <c r="B5563" s="1"/>
  <c r="B5564" s="1"/>
  <c r="B5565" s="1"/>
  <c r="B5566" s="1"/>
  <c r="B5567" s="1"/>
  <c r="B5568" s="1"/>
  <c r="B5569" s="1"/>
  <c r="B5570" s="1"/>
  <c r="B5571" s="1"/>
  <c r="B5572" s="1"/>
  <c r="B5573" s="1"/>
  <c r="B5574" s="1"/>
  <c r="B5575" s="1"/>
  <c r="B5576" s="1"/>
  <c r="B5577" s="1"/>
  <c r="B5578" s="1"/>
  <c r="B5579" s="1"/>
  <c r="B5580" s="1"/>
  <c r="B5581" s="1"/>
  <c r="B5582" s="1"/>
  <c r="A5562"/>
  <c r="A5563" s="1"/>
  <c r="A5564" s="1"/>
  <c r="A5565" s="1"/>
  <c r="A5566" s="1"/>
  <c r="A5567" s="1"/>
  <c r="A5568" s="1"/>
  <c r="A5569" s="1"/>
  <c r="A5570" s="1"/>
  <c r="A5571" s="1"/>
  <c r="A5572" s="1"/>
  <c r="A5573" s="1"/>
  <c r="A5574" s="1"/>
  <c r="A5575" s="1"/>
  <c r="A5576" s="1"/>
  <c r="A5577" s="1"/>
  <c r="A5578" s="1"/>
  <c r="A5579" s="1"/>
  <c r="A5580" s="1"/>
  <c r="A5581" s="1"/>
  <c r="A5582" s="1"/>
  <c r="A5560"/>
  <c r="A5561" s="1"/>
  <c r="A5884"/>
  <c r="A5885" s="1"/>
  <c r="A5886" s="1"/>
  <c r="A5887" s="1"/>
  <c r="A5888" s="1"/>
  <c r="A5889" s="1"/>
  <c r="A5890" s="1"/>
  <c r="A5891" s="1"/>
  <c r="A5892" s="1"/>
  <c r="A5893" s="1"/>
  <c r="A5894" s="1"/>
  <c r="A5895" s="1"/>
  <c r="A5896" s="1"/>
  <c r="A5897" s="1"/>
  <c r="A5898" s="1"/>
  <c r="A5899" s="1"/>
  <c r="A5900" s="1"/>
  <c r="A5901" s="1"/>
  <c r="A5902" s="1"/>
  <c r="A5903" s="1"/>
  <c r="A5904" s="1"/>
  <c r="A5882"/>
  <c r="A5883" s="1"/>
  <c r="B5882"/>
  <c r="B5883" s="1"/>
  <c r="B5884"/>
  <c r="B5885" s="1"/>
  <c r="B5886" s="1"/>
  <c r="B5887" s="1"/>
  <c r="B5888" s="1"/>
  <c r="B5889" s="1"/>
  <c r="B5890" s="1"/>
  <c r="B5891" s="1"/>
  <c r="B5892" s="1"/>
  <c r="B5893" s="1"/>
  <c r="B5894" s="1"/>
  <c r="B5895" s="1"/>
  <c r="B5896" s="1"/>
  <c r="B5897" s="1"/>
  <c r="B5898" s="1"/>
  <c r="B5899" s="1"/>
  <c r="B5900" s="1"/>
  <c r="B5901" s="1"/>
  <c r="B5902" s="1"/>
  <c r="B5903" s="1"/>
  <c r="B5904" s="1"/>
  <c r="B5905" l="1"/>
  <c r="B5906" s="1"/>
  <c r="B5907"/>
  <c r="B5908" s="1"/>
  <c r="B5909" s="1"/>
  <c r="B5910" s="1"/>
  <c r="B5911" s="1"/>
  <c r="B5912" s="1"/>
  <c r="B5913" s="1"/>
  <c r="B5914" s="1"/>
  <c r="B5915" s="1"/>
  <c r="B5916" s="1"/>
  <c r="B5917" s="1"/>
  <c r="B5918" s="1"/>
  <c r="B5919" s="1"/>
  <c r="B5920" s="1"/>
  <c r="B5921" s="1"/>
  <c r="B5922" s="1"/>
  <c r="B5923" s="1"/>
  <c r="B5924" s="1"/>
  <c r="B5925" s="1"/>
  <c r="B5926" s="1"/>
  <c r="B5927" s="1"/>
  <c r="A5905"/>
  <c r="A5906" s="1"/>
  <c r="A5907"/>
  <c r="A5908" s="1"/>
  <c r="A5909" s="1"/>
  <c r="A5910" s="1"/>
  <c r="A5911" s="1"/>
  <c r="A5912" s="1"/>
  <c r="A5913" s="1"/>
  <c r="A5914" s="1"/>
  <c r="A5915" s="1"/>
  <c r="A5916" s="1"/>
  <c r="A5917" s="1"/>
  <c r="A5918" s="1"/>
  <c r="A5919" s="1"/>
  <c r="A5920" s="1"/>
  <c r="A5921" s="1"/>
  <c r="A5922" s="1"/>
  <c r="A5923" s="1"/>
  <c r="A5924" s="1"/>
  <c r="A5925" s="1"/>
  <c r="A5926" s="1"/>
  <c r="A5927" s="1"/>
  <c r="A5583"/>
  <c r="A5584" s="1"/>
  <c r="A5585"/>
  <c r="A5586" s="1"/>
  <c r="A5587" s="1"/>
  <c r="A5588" s="1"/>
  <c r="A5589" s="1"/>
  <c r="A5590" s="1"/>
  <c r="A5591" s="1"/>
  <c r="A5592" s="1"/>
  <c r="A5593" s="1"/>
  <c r="A5594" s="1"/>
  <c r="A5595" s="1"/>
  <c r="A5596" s="1"/>
  <c r="A5597" s="1"/>
  <c r="A5598" s="1"/>
  <c r="A5599" s="1"/>
  <c r="A5600" s="1"/>
  <c r="A5601" s="1"/>
  <c r="B5585"/>
  <c r="B5586" s="1"/>
  <c r="B5587" s="1"/>
  <c r="B5588" s="1"/>
  <c r="B5589" s="1"/>
  <c r="B5590" s="1"/>
  <c r="B5591" s="1"/>
  <c r="B5592" s="1"/>
  <c r="B5593" s="1"/>
  <c r="B5594" s="1"/>
  <c r="B5595" s="1"/>
  <c r="B5596" s="1"/>
  <c r="B5597" s="1"/>
  <c r="B5598" s="1"/>
  <c r="B5599" s="1"/>
  <c r="B5600" s="1"/>
  <c r="B5601" s="1"/>
  <c r="B5583"/>
  <c r="B5584" s="1"/>
  <c r="B5604" l="1"/>
  <c r="B5602"/>
  <c r="A5602"/>
  <c r="A5604"/>
  <c r="A5928"/>
  <c r="A5929" s="1"/>
  <c r="A5930"/>
  <c r="A5931" s="1"/>
  <c r="A5932" s="1"/>
  <c r="A5933" s="1"/>
  <c r="A5934" s="1"/>
  <c r="A5935" s="1"/>
  <c r="A5936" s="1"/>
  <c r="A5937" s="1"/>
  <c r="A5938" s="1"/>
  <c r="A5939" s="1"/>
  <c r="A5940" s="1"/>
  <c r="A5941" s="1"/>
  <c r="A5942" s="1"/>
  <c r="A5943" s="1"/>
  <c r="A5944" s="1"/>
  <c r="A5945" s="1"/>
  <c r="A5946" s="1"/>
  <c r="B5928"/>
  <c r="B5929" s="1"/>
  <c r="B5930"/>
  <c r="B5931" s="1"/>
  <c r="B5932" s="1"/>
  <c r="B5933" s="1"/>
  <c r="B5934" s="1"/>
  <c r="B5935" s="1"/>
  <c r="B5936" s="1"/>
  <c r="B5937" s="1"/>
  <c r="B5938" s="1"/>
  <c r="B5939" s="1"/>
  <c r="B5940" s="1"/>
  <c r="B5941" s="1"/>
  <c r="B5942" s="1"/>
  <c r="B5943" s="1"/>
  <c r="B5944" s="1"/>
  <c r="B5945" s="1"/>
  <c r="B5946" s="1"/>
  <c r="B5949" l="1"/>
  <c r="B5947"/>
  <c r="A5605"/>
  <c r="A5603"/>
  <c r="A5606" s="1"/>
  <c r="A5607" s="1"/>
  <c r="B5605"/>
  <c r="B5603"/>
  <c r="B5606" s="1"/>
  <c r="B5607" s="1"/>
  <c r="A5949"/>
  <c r="A5947"/>
  <c r="A5950" l="1"/>
  <c r="A5953" s="1"/>
  <c r="A5954" s="1"/>
  <c r="A5955" s="1"/>
  <c r="A5956" s="1"/>
  <c r="A5957" s="1"/>
  <c r="A5958" s="1"/>
  <c r="A5959" s="1"/>
  <c r="A5960" s="1"/>
  <c r="A5961" s="1"/>
  <c r="A5962" s="1"/>
  <c r="A5963" s="1"/>
  <c r="A5964" s="1"/>
  <c r="A5965" s="1"/>
  <c r="A5966" s="1"/>
  <c r="A5967" s="1"/>
  <c r="A5968" s="1"/>
  <c r="A5969" s="1"/>
  <c r="A5970" s="1"/>
  <c r="A5971" s="1"/>
  <c r="A5972" s="1"/>
  <c r="A5973" s="1"/>
  <c r="A5948"/>
  <c r="A5951" s="1"/>
  <c r="A5952" s="1"/>
  <c r="B5950"/>
  <c r="B5953" s="1"/>
  <c r="B5954" s="1"/>
  <c r="B5955" s="1"/>
  <c r="B5956" s="1"/>
  <c r="B5957" s="1"/>
  <c r="B5958" s="1"/>
  <c r="B5959" s="1"/>
  <c r="B5960" s="1"/>
  <c r="B5961" s="1"/>
  <c r="B5962" s="1"/>
  <c r="B5963" s="1"/>
  <c r="B5964" s="1"/>
  <c r="B5965" s="1"/>
  <c r="B5966" s="1"/>
  <c r="B5967" s="1"/>
  <c r="B5968" s="1"/>
  <c r="B5969" s="1"/>
  <c r="B5970" s="1"/>
  <c r="B5971" s="1"/>
  <c r="B5972" s="1"/>
  <c r="B5973" s="1"/>
  <c r="B5948"/>
  <c r="B5951" s="1"/>
  <c r="B5952" s="1"/>
  <c r="B5974" l="1"/>
  <c r="B5975" s="1"/>
  <c r="B5976"/>
  <c r="B5977" s="1"/>
  <c r="B5978" s="1"/>
  <c r="B5979" s="1"/>
  <c r="B5980" s="1"/>
  <c r="B5981" s="1"/>
  <c r="B5982" s="1"/>
  <c r="B5983" s="1"/>
  <c r="B5984" s="1"/>
  <c r="B5985" s="1"/>
  <c r="B5986" s="1"/>
  <c r="B5987" s="1"/>
  <c r="B5988" s="1"/>
  <c r="B5989" s="1"/>
  <c r="B5990" s="1"/>
  <c r="B5991" s="1"/>
  <c r="B5992" s="1"/>
  <c r="B5993" s="1"/>
  <c r="B5994" s="1"/>
  <c r="B5995" s="1"/>
  <c r="B5996" s="1"/>
  <c r="A5974"/>
  <c r="A5975" s="1"/>
  <c r="A5976"/>
  <c r="A5977" s="1"/>
  <c r="A5978" s="1"/>
  <c r="A5979" s="1"/>
  <c r="A5980" s="1"/>
  <c r="A5981" s="1"/>
  <c r="A5982" s="1"/>
  <c r="A5983" s="1"/>
  <c r="A5984" s="1"/>
  <c r="A5985" s="1"/>
  <c r="A5986" s="1"/>
  <c r="A5987" s="1"/>
  <c r="A5988" s="1"/>
  <c r="A5989" s="1"/>
  <c r="A5990" s="1"/>
  <c r="A5991" s="1"/>
  <c r="A5992" s="1"/>
  <c r="A5993" s="1"/>
  <c r="A5994" s="1"/>
  <c r="A5995" s="1"/>
  <c r="A5996" s="1"/>
  <c r="A5997" l="1"/>
  <c r="A5998" s="1"/>
  <c r="A5999"/>
  <c r="A6000" s="1"/>
  <c r="A6001" s="1"/>
  <c r="A6002" s="1"/>
  <c r="A6003" s="1"/>
  <c r="A6004" s="1"/>
  <c r="A6005" s="1"/>
  <c r="A6006" s="1"/>
  <c r="A6007" s="1"/>
  <c r="A6008" s="1"/>
  <c r="A6009" s="1"/>
  <c r="A6010" s="1"/>
  <c r="A6011" s="1"/>
  <c r="A6012" s="1"/>
  <c r="A6013" s="1"/>
  <c r="A6014" s="1"/>
  <c r="A6015" s="1"/>
  <c r="A6016" s="1"/>
  <c r="A6017" s="1"/>
  <c r="A6018" s="1"/>
  <c r="A6019" s="1"/>
  <c r="A6020" s="1"/>
  <c r="A6021" s="1"/>
  <c r="B5997"/>
  <c r="B5998" s="1"/>
  <c r="B5999"/>
  <c r="B6000" s="1"/>
  <c r="B6001" s="1"/>
  <c r="B6002" s="1"/>
  <c r="B6003" s="1"/>
  <c r="B6004" s="1"/>
  <c r="B6005" s="1"/>
  <c r="B6006" s="1"/>
  <c r="B6007" s="1"/>
  <c r="B6008" s="1"/>
  <c r="B6009" s="1"/>
  <c r="B6010" s="1"/>
  <c r="B6011" s="1"/>
  <c r="B6012" s="1"/>
  <c r="B6013" s="1"/>
  <c r="B6014" s="1"/>
  <c r="B6015" s="1"/>
  <c r="B6016" s="1"/>
  <c r="B6017" s="1"/>
  <c r="B6018" s="1"/>
  <c r="B6019" s="1"/>
  <c r="B6020" s="1"/>
  <c r="B6021" s="1"/>
</calcChain>
</file>

<file path=xl/sharedStrings.xml><?xml version="1.0" encoding="utf-8"?>
<sst xmlns="http://schemas.openxmlformats.org/spreadsheetml/2006/main" count="112850" uniqueCount="157">
  <si>
    <t>Actual_Model</t>
  </si>
  <si>
    <t>Asset_Group</t>
  </si>
  <si>
    <t>Asset_Class</t>
  </si>
  <si>
    <t>Alternate_Time_Period</t>
  </si>
  <si>
    <t>Base</t>
  </si>
  <si>
    <t>Consumer SOP</t>
  </si>
  <si>
    <t>Resi Real Estate</t>
  </si>
  <si>
    <t>First Lien Mortgages</t>
  </si>
  <si>
    <t>First Lien HELOAN</t>
  </si>
  <si>
    <t>Closed-End Junior Liens</t>
  </si>
  <si>
    <t>HELOCs</t>
  </si>
  <si>
    <t>CMM</t>
  </si>
  <si>
    <t>Comm Real Estate</t>
  </si>
  <si>
    <t>Construction</t>
  </si>
  <si>
    <t>Multifamily</t>
  </si>
  <si>
    <t>Small Business</t>
  </si>
  <si>
    <t>Owner-Occupied</t>
  </si>
  <si>
    <t>Non-Owner-Occupied</t>
  </si>
  <si>
    <t>Farmland</t>
  </si>
  <si>
    <t>Loans Secured by Farmland</t>
  </si>
  <si>
    <t>C&amp;I</t>
  </si>
  <si>
    <t>C&amp;I Graded</t>
  </si>
  <si>
    <t>Credit Card</t>
  </si>
  <si>
    <t>Business and Corporate Card</t>
  </si>
  <si>
    <t>Credit Cards</t>
  </si>
  <si>
    <t>Auto</t>
  </si>
  <si>
    <t>Other Consumer</t>
  </si>
  <si>
    <t>Auto Loans</t>
  </si>
  <si>
    <t>Federal Student</t>
  </si>
  <si>
    <t>Student Loans</t>
  </si>
  <si>
    <t>Secured Installment</t>
  </si>
  <si>
    <t>Other Loans &amp; Leases</t>
  </si>
  <si>
    <t>Agricultural Loans</t>
  </si>
  <si>
    <t>Loans for purchasing or carrying securities</t>
  </si>
  <si>
    <t>Loans to Depositories and Other Financial Institutions</t>
  </si>
  <si>
    <t>All Other Loans</t>
  </si>
  <si>
    <t>Adverse</t>
  </si>
  <si>
    <t>Severely Adverse</t>
  </si>
  <si>
    <t>Private Student</t>
  </si>
  <si>
    <t>Unsecured Installment</t>
  </si>
  <si>
    <t>Unsecured Revolving</t>
  </si>
  <si>
    <t>ResDev</t>
  </si>
  <si>
    <t>TMM</t>
  </si>
  <si>
    <t>Loans to Foreign Governments</t>
  </si>
  <si>
    <t>All Other Leases</t>
  </si>
  <si>
    <t>HE and Mtg Tran</t>
  </si>
  <si>
    <t>FVO</t>
  </si>
  <si>
    <t>TDR</t>
  </si>
  <si>
    <t>OREO</t>
  </si>
  <si>
    <t>FVO-BHE</t>
  </si>
  <si>
    <t>Second / Junior Lien Mortgages</t>
  </si>
  <si>
    <t>CRE Loans</t>
  </si>
  <si>
    <t>Mid-Cycle 2015</t>
  </si>
  <si>
    <t>L</t>
  </si>
  <si>
    <t>Annual 2015</t>
  </si>
  <si>
    <t>Idio CI Debt Ceiling</t>
  </si>
  <si>
    <t>Idio CI Healthcare</t>
  </si>
  <si>
    <t>Idio CI Rust Belt</t>
  </si>
  <si>
    <t>Idio SCM Debt Ceiling</t>
  </si>
  <si>
    <t>Idio SCM Healthcare</t>
  </si>
  <si>
    <t>Idio SCM Rust Belt</t>
  </si>
  <si>
    <t>Idio CRE Rust Belt</t>
  </si>
  <si>
    <t>Idio CI Oil &amp; Gas</t>
  </si>
  <si>
    <t>Idio SCM Oil &amp; Gas</t>
  </si>
  <si>
    <t>Idio CRE Oil &amp; Gas</t>
  </si>
  <si>
    <t>Overlay</t>
  </si>
  <si>
    <t>Idio Student</t>
  </si>
  <si>
    <t>Date Date</t>
  </si>
  <si>
    <t>Report Type</t>
  </si>
  <si>
    <t>Scenario</t>
  </si>
  <si>
    <t>Loss Forecast Q</t>
  </si>
  <si>
    <t>Loss Forecast $</t>
  </si>
  <si>
    <t>ALLL Forecast $</t>
  </si>
  <si>
    <t>Provision Forecast $</t>
  </si>
  <si>
    <t>NPL Forecast $</t>
  </si>
  <si>
    <t>Reported Balance $</t>
  </si>
  <si>
    <t>C&amp;I - L --&gt; my totals under by $1M</t>
  </si>
  <si>
    <t>C&amp;I - SA --&gt; my totals over by $1M</t>
  </si>
  <si>
    <t>Total PNC Base - my totals over by $1M</t>
  </si>
  <si>
    <t>Total PNC Adverse - my totals over by $1M</t>
  </si>
  <si>
    <t>Total PNC SA - my totals over by $2M</t>
  </si>
  <si>
    <t>Total PNC L - my totals under by $1M</t>
  </si>
  <si>
    <t>Macroeconomic Variable</t>
  </si>
  <si>
    <t>Quarter</t>
  </si>
  <si>
    <t>Value</t>
  </si>
  <si>
    <t>Units</t>
  </si>
  <si>
    <t>Notes</t>
  </si>
  <si>
    <t>Actual</t>
  </si>
  <si>
    <t>10 Year Treasury</t>
  </si>
  <si>
    <t>Percent</t>
  </si>
  <si>
    <t>3 Month Treasury</t>
  </si>
  <si>
    <t>Case-Schiller HPI</t>
  </si>
  <si>
    <t>Home Price Index</t>
  </si>
  <si>
    <t>CPI: Urban ConsumerALL</t>
  </si>
  <si>
    <t>CPPI</t>
  </si>
  <si>
    <t>Commercial Property Price Index</t>
  </si>
  <si>
    <t>Existing Home Sales: Single-Family</t>
  </si>
  <si>
    <t>Thousands</t>
  </si>
  <si>
    <t>Seasonally adjusted annual rate</t>
  </si>
  <si>
    <t>GDP</t>
  </si>
  <si>
    <t>Billions</t>
  </si>
  <si>
    <t>HESI</t>
  </si>
  <si>
    <t>Household Economic Stress Index</t>
  </si>
  <si>
    <t>Net Exports of Goods &amp; Services</t>
  </si>
  <si>
    <t>Net Imports of Goods &amp; Services</t>
  </si>
  <si>
    <t>New Home Sales: New Single-Family</t>
  </si>
  <si>
    <t>Oil Price</t>
  </si>
  <si>
    <t>PCE:Durable Goods</t>
  </si>
  <si>
    <t>Personal Consumption Expenditure</t>
  </si>
  <si>
    <t>S&amp;P 500</t>
  </si>
  <si>
    <t>Unemployment % U-6</t>
  </si>
  <si>
    <t>Unemployment Rate</t>
  </si>
  <si>
    <t>U-3</t>
  </si>
  <si>
    <t>Unemployment Total</t>
  </si>
  <si>
    <t>VIX</t>
  </si>
  <si>
    <t>Volatility Index</t>
  </si>
  <si>
    <t>Annual 2014</t>
  </si>
  <si>
    <t>Mid_Cycle 2014</t>
  </si>
  <si>
    <t>High Inflation</t>
  </si>
  <si>
    <t>Other Consumer Loans</t>
  </si>
  <si>
    <t>All C&amp;I Loans</t>
  </si>
  <si>
    <t>All Other Loans &amp; Leases</t>
  </si>
  <si>
    <t>1.)</t>
  </si>
  <si>
    <t>2.)</t>
  </si>
  <si>
    <t>3.)</t>
  </si>
  <si>
    <t>DFAST Recon net loan loss discrepancies:</t>
  </si>
  <si>
    <t>There were no net loan loss discrepancies for CCAR 2015</t>
  </si>
  <si>
    <t>MEV data may not be 100% accurate either as it is old, yet should be sufficient for building and testing purposes.</t>
  </si>
  <si>
    <t xml:space="preserve">4.) </t>
  </si>
  <si>
    <t>CRE - SA --&gt; my totals over by $2M, $1M of this is due to the fact that Idio SCM Oil &amp; Gas and Rust Belt $ were omitted from the totals I was reconciling to</t>
  </si>
  <si>
    <t>Actual data has been corrected due to an alignment issue and is current through 3/31/15.</t>
  </si>
  <si>
    <t>There are no reported NPL's for Student loans.  Is this correct?  The NPL summary sheet has other consumer and auto.  Are there really no student loan NPL's or are they embedded in the other consumer categorization?</t>
  </si>
  <si>
    <t>On page 9 of the vetting deck, overlays are included for first and second lien mortgages for the L scenario only.</t>
  </si>
  <si>
    <t>The numbers used to validate these without the overlays are $200M and $731M respectively.</t>
  </si>
  <si>
    <t xml:space="preserve">5.) </t>
  </si>
  <si>
    <t>As I have updated Provisions and ALLL throughout the worksheet, will need to very the data against what Tim has in the vetting deck</t>
  </si>
  <si>
    <t>Precursor to this one is resolving the reserves that are missing from step #1 above.</t>
  </si>
  <si>
    <t>Are provisions computed in the data you report or are they taked from the templates? They  are computed</t>
  </si>
  <si>
    <t>Per Tim, there are in essence none as they are all included in the other consumer total</t>
  </si>
  <si>
    <t>Note: missing all NPL data for 3/31/15 - asking Tim Dwyer about this 6/23/15 - Tim to send me the NPL sheet to add this data</t>
  </si>
  <si>
    <t>Idiosyncratic Losses</t>
  </si>
  <si>
    <t>Row Labels</t>
  </si>
  <si>
    <t>Grand Total</t>
  </si>
  <si>
    <t>Sum of Loss Forecast $</t>
  </si>
  <si>
    <t>Sum of Provision Forecast $</t>
  </si>
  <si>
    <t>Sum of Reported Balance $</t>
  </si>
  <si>
    <t>Small Commercial</t>
  </si>
  <si>
    <t>6.)</t>
  </si>
  <si>
    <t>Issue with reconciling Reserves; reserves for TMM and Sm Comm are understated by about 1.2M</t>
  </si>
  <si>
    <t>OwnrOcc TMM for 1st Q 2015 = 103.52 - hard coded value whereas former values were references to another sheet</t>
  </si>
  <si>
    <t>OwnrOcc total for 1st Q 2015 = 122 - via formula reference to another sheet cell N16</t>
  </si>
  <si>
    <t>It appears as though the numbers on OwnrOcc are correct, yet the other two sheets should either have the data updated or deleted as it is not accurate</t>
  </si>
  <si>
    <t>Reserve data did match for SCM but not for TMM.</t>
  </si>
  <si>
    <t>All historical values on all three sheets are referencing the same cells on some other sheet</t>
  </si>
  <si>
    <t>OwnrOcc SCM for 1st Q 2015 = 122 - via formula reference to another sheet - cell N16 --. Based on the time = 0 reserve data you provided, this should be $18.48</t>
  </si>
  <si>
    <t>7.)    Owner occupied reserves</t>
  </si>
  <si>
    <t>Reserve data is now complete.</t>
  </si>
</sst>
</file>

<file path=xl/styles.xml><?xml version="1.0" encoding="utf-8"?>
<styleSheet xmlns="http://schemas.openxmlformats.org/spreadsheetml/2006/main">
  <numFmts count="7">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8" formatCode="0.0%"/>
    <numFmt numFmtId="169" formatCode="_(&quot;$&quot;* #,##0_);_(&quot;$&quot;* \(#,##0\);_(&quot;$&quot;* &quot;-&quot;??_);_(@_)"/>
  </numFmts>
  <fonts count="6">
    <font>
      <sz val="11"/>
      <color theme="1"/>
      <name val="Calibri"/>
      <family val="2"/>
      <scheme val="minor"/>
    </font>
    <font>
      <sz val="11"/>
      <color theme="1"/>
      <name val="Calibri"/>
      <family val="2"/>
      <scheme val="minor"/>
    </font>
    <font>
      <sz val="11"/>
      <name val="Calibri"/>
      <family val="2"/>
      <scheme val="minor"/>
    </font>
    <font>
      <sz val="10"/>
      <name val="MS Sans Serif"/>
      <family val="2"/>
    </font>
    <font>
      <sz val="10"/>
      <color theme="1"/>
      <name val="Verdana"/>
      <family val="2"/>
    </font>
    <font>
      <sz val="10"/>
      <color theme="1"/>
      <name val="Arial"/>
      <family val="2"/>
    </font>
  </fonts>
  <fills count="5">
    <fill>
      <patternFill patternType="none"/>
    </fill>
    <fill>
      <patternFill patternType="gray125"/>
    </fill>
    <fill>
      <patternFill patternType="solid">
        <fgColor theme="6" tint="0.79998168889431442"/>
        <bgColor indexed="64"/>
      </patternFill>
    </fill>
    <fill>
      <patternFill patternType="solid">
        <fgColor rgb="FFFFFF00"/>
        <bgColor indexed="64"/>
      </patternFill>
    </fill>
    <fill>
      <patternFill patternType="solid">
        <fgColor theme="0" tint="-4.9989318521683403E-2"/>
        <bgColor indexed="64"/>
      </patternFill>
    </fill>
  </fills>
  <borders count="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6">
    <xf numFmtId="0" fontId="0" fillId="0" borderId="0"/>
    <xf numFmtId="43" fontId="1" fillId="0" borderId="0" applyFont="0" applyFill="0" applyBorder="0" applyAlignment="0" applyProtection="0"/>
    <xf numFmtId="0" fontId="1" fillId="0" borderId="0"/>
    <xf numFmtId="0" fontId="3" fillId="0" borderId="0"/>
    <xf numFmtId="44" fontId="1" fillId="0" borderId="0" applyFont="0" applyFill="0" applyBorder="0" applyAlignment="0" applyProtection="0"/>
    <xf numFmtId="9" fontId="1" fillId="0" borderId="0" applyFont="0" applyFill="0" applyBorder="0" applyAlignment="0" applyProtection="0"/>
  </cellStyleXfs>
  <cellXfs count="74">
    <xf numFmtId="0" fontId="0" fillId="0" borderId="0" xfId="0"/>
    <xf numFmtId="0" fontId="0" fillId="2" borderId="0" xfId="0" applyFill="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2" borderId="0" xfId="0" applyFill="1" applyBorder="1" applyAlignment="1">
      <alignment horizontal="left" vertical="top" wrapText="1"/>
    </xf>
    <xf numFmtId="164" fontId="0" fillId="0" borderId="0" xfId="1" applyNumberFormat="1" applyFont="1" applyFill="1" applyBorder="1" applyAlignment="1">
      <alignment wrapText="1"/>
    </xf>
    <xf numFmtId="165" fontId="0" fillId="2" borderId="0" xfId="1" applyNumberFormat="1" applyFont="1" applyFill="1" applyBorder="1" applyAlignment="1">
      <alignment wrapText="1"/>
    </xf>
    <xf numFmtId="0" fontId="0" fillId="0" borderId="0" xfId="0" applyFill="1" applyBorder="1" applyAlignment="1">
      <alignment vertical="top" wrapText="1"/>
    </xf>
    <xf numFmtId="14" fontId="0" fillId="0" borderId="0" xfId="0" applyNumberFormat="1" applyFont="1" applyBorder="1"/>
    <xf numFmtId="14" fontId="0" fillId="0" borderId="0" xfId="0" applyNumberFormat="1" applyBorder="1"/>
    <xf numFmtId="0" fontId="0" fillId="0" borderId="0" xfId="0" applyFill="1" applyBorder="1"/>
    <xf numFmtId="0" fontId="2" fillId="0" borderId="0" xfId="2" applyFont="1" applyBorder="1" applyAlignment="1" applyProtection="1">
      <alignment horizontal="left"/>
    </xf>
    <xf numFmtId="14" fontId="0" fillId="0" borderId="0" xfId="0" applyNumberFormat="1" applyFill="1" applyBorder="1"/>
    <xf numFmtId="164" fontId="0" fillId="0" borderId="0" xfId="1" applyNumberFormat="1" applyFont="1" applyFill="1" applyBorder="1"/>
    <xf numFmtId="166" fontId="0" fillId="0" borderId="0" xfId="0" applyNumberFormat="1" applyFont="1" applyBorder="1"/>
    <xf numFmtId="164" fontId="0" fillId="0" borderId="1" xfId="1" applyNumberFormat="1" applyFont="1" applyFill="1" applyBorder="1" applyAlignment="1" applyProtection="1"/>
    <xf numFmtId="0" fontId="2" fillId="0" borderId="0" xfId="0" applyFont="1" applyFill="1" applyBorder="1" applyAlignment="1" applyProtection="1">
      <alignment horizontal="left"/>
    </xf>
    <xf numFmtId="0" fontId="2" fillId="0" borderId="0" xfId="0" applyFont="1" applyBorder="1" applyAlignment="1" applyProtection="1">
      <alignment horizontal="left"/>
    </xf>
    <xf numFmtId="164" fontId="0" fillId="0" borderId="0" xfId="1" applyNumberFormat="1" applyFont="1"/>
    <xf numFmtId="165" fontId="0" fillId="0" borderId="0" xfId="0" applyNumberFormat="1"/>
    <xf numFmtId="166" fontId="0" fillId="0" borderId="0" xfId="0" applyNumberFormat="1"/>
    <xf numFmtId="14" fontId="0" fillId="0" borderId="0" xfId="0" applyNumberFormat="1" applyFill="1" applyBorder="1" applyAlignment="1">
      <alignment vertical="top" wrapText="1"/>
    </xf>
    <xf numFmtId="1" fontId="0" fillId="0" borderId="0" xfId="1" applyNumberFormat="1" applyFont="1" applyFill="1" applyBorder="1" applyAlignment="1">
      <alignment wrapText="1"/>
    </xf>
    <xf numFmtId="0" fontId="0" fillId="0" borderId="0" xfId="1" applyNumberFormat="1" applyFont="1" applyFill="1" applyBorder="1"/>
    <xf numFmtId="0" fontId="0" fillId="3" borderId="0" xfId="0" applyFill="1" applyBorder="1" applyAlignment="1">
      <alignment vertical="top" wrapText="1"/>
    </xf>
    <xf numFmtId="14" fontId="0" fillId="0" borderId="0" xfId="0" applyNumberFormat="1" applyFill="1" applyBorder="1" applyAlignment="1">
      <alignment vertical="top"/>
    </xf>
    <xf numFmtId="1" fontId="0" fillId="0" borderId="0" xfId="0" applyNumberFormat="1"/>
    <xf numFmtId="166" fontId="0" fillId="3" borderId="0" xfId="0" applyNumberFormat="1" applyFont="1" applyFill="1" applyBorder="1"/>
    <xf numFmtId="165" fontId="0" fillId="0" borderId="0" xfId="0" applyNumberFormat="1" applyFill="1"/>
    <xf numFmtId="14" fontId="0" fillId="0" borderId="0" xfId="0" applyNumberFormat="1"/>
    <xf numFmtId="2" fontId="0" fillId="0" borderId="0" xfId="0" applyNumberFormat="1"/>
    <xf numFmtId="43" fontId="0" fillId="0" borderId="0" xfId="0" applyNumberFormat="1"/>
    <xf numFmtId="165" fontId="0" fillId="0" borderId="0" xfId="0" applyNumberFormat="1" applyFont="1" applyBorder="1"/>
    <xf numFmtId="14" fontId="0" fillId="0" borderId="0" xfId="0" applyNumberFormat="1" applyFont="1" applyFill="1" applyBorder="1"/>
    <xf numFmtId="0" fontId="0" fillId="0" borderId="0" xfId="0" applyFill="1"/>
    <xf numFmtId="0" fontId="0" fillId="0" borderId="0" xfId="0"/>
    <xf numFmtId="0" fontId="2" fillId="0" borderId="0" xfId="2" applyFont="1" applyFill="1" applyBorder="1" applyAlignment="1" applyProtection="1">
      <alignment horizontal="left"/>
    </xf>
    <xf numFmtId="166" fontId="0" fillId="0" borderId="0" xfId="0" applyNumberFormat="1" applyFont="1" applyFill="1" applyBorder="1"/>
    <xf numFmtId="164" fontId="0" fillId="0" borderId="0" xfId="1" applyNumberFormat="1" applyFont="1" applyFill="1"/>
    <xf numFmtId="166" fontId="0" fillId="0" borderId="0" xfId="0" applyNumberFormat="1" applyFill="1"/>
    <xf numFmtId="0" fontId="0" fillId="0" borderId="0" xfId="0" applyBorder="1"/>
    <xf numFmtId="0" fontId="0" fillId="0" borderId="0" xfId="0" applyFont="1" applyBorder="1"/>
    <xf numFmtId="10" fontId="0" fillId="0" borderId="0" xfId="5" applyNumberFormat="1" applyFont="1"/>
    <xf numFmtId="10" fontId="4" fillId="0" borderId="0" xfId="5" applyNumberFormat="1" applyFont="1" applyAlignment="1">
      <alignment horizontal="right"/>
    </xf>
    <xf numFmtId="2" fontId="4" fillId="0" borderId="0" xfId="0" applyNumberFormat="1" applyFont="1" applyAlignment="1">
      <alignment horizontal="right"/>
    </xf>
    <xf numFmtId="43" fontId="0" fillId="0" borderId="0" xfId="1" applyFont="1"/>
    <xf numFmtId="0" fontId="5" fillId="0" borderId="0" xfId="0" applyFont="1"/>
    <xf numFmtId="44" fontId="0" fillId="0" borderId="0" xfId="4" applyFont="1"/>
    <xf numFmtId="0" fontId="4" fillId="0" borderId="0" xfId="0" applyFont="1" applyFill="1"/>
    <xf numFmtId="168" fontId="0" fillId="0" borderId="0" xfId="5" applyNumberFormat="1" applyFont="1"/>
    <xf numFmtId="10" fontId="4" fillId="0" borderId="0" xfId="5" applyNumberFormat="1" applyFont="1"/>
    <xf numFmtId="43" fontId="0" fillId="0" borderId="0" xfId="0" applyNumberFormat="1" applyFont="1" applyBorder="1"/>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169" fontId="0" fillId="0" borderId="0" xfId="0" applyNumberFormat="1"/>
    <xf numFmtId="0" fontId="0" fillId="4" borderId="0" xfId="0" applyFill="1" applyBorder="1" applyAlignment="1">
      <alignment vertical="top" wrapText="1"/>
    </xf>
    <xf numFmtId="2" fontId="0" fillId="0" borderId="0" xfId="1" applyNumberFormat="1" applyFont="1" applyFill="1" applyBorder="1" applyAlignment="1">
      <alignment wrapText="1"/>
    </xf>
    <xf numFmtId="2" fontId="0" fillId="0" borderId="0" xfId="0" applyNumberFormat="1" applyFill="1" applyBorder="1" applyAlignment="1">
      <alignment vertical="top" wrapText="1"/>
    </xf>
    <xf numFmtId="2" fontId="0" fillId="0" borderId="0" xfId="1" applyNumberFormat="1" applyFont="1"/>
    <xf numFmtId="2" fontId="0" fillId="2" borderId="0" xfId="0" applyNumberFormat="1" applyFill="1" applyBorder="1" applyAlignment="1">
      <alignment vertical="top" wrapText="1"/>
    </xf>
    <xf numFmtId="2" fontId="0" fillId="0" borderId="1" xfId="1" applyNumberFormat="1" applyFont="1" applyFill="1" applyBorder="1" applyAlignment="1" applyProtection="1"/>
    <xf numFmtId="2" fontId="0" fillId="0" borderId="0" xfId="1" applyNumberFormat="1" applyFont="1" applyFill="1" applyBorder="1" applyAlignment="1" applyProtection="1"/>
    <xf numFmtId="2" fontId="0" fillId="0" borderId="0" xfId="0" applyNumberFormat="1" applyFont="1" applyBorder="1"/>
    <xf numFmtId="2" fontId="0" fillId="0" borderId="0" xfId="1" applyNumberFormat="1" applyFont="1" applyFill="1"/>
    <xf numFmtId="2" fontId="0" fillId="0" borderId="0" xfId="0" applyNumberFormat="1" applyFill="1"/>
    <xf numFmtId="2" fontId="0" fillId="0" borderId="0" xfId="4" applyNumberFormat="1" applyFont="1"/>
    <xf numFmtId="0" fontId="0" fillId="0" borderId="0" xfId="0" applyNumberFormat="1"/>
    <xf numFmtId="2" fontId="0" fillId="0" borderId="0" xfId="0" applyNumberFormat="1" applyFont="1" applyFill="1" applyBorder="1"/>
    <xf numFmtId="2" fontId="0" fillId="2" borderId="0" xfId="1" applyNumberFormat="1" applyFont="1" applyFill="1" applyBorder="1" applyAlignment="1">
      <alignment wrapText="1"/>
    </xf>
    <xf numFmtId="2" fontId="0" fillId="0" borderId="0" xfId="0" applyNumberFormat="1" applyBorder="1"/>
    <xf numFmtId="2" fontId="0" fillId="4" borderId="0" xfId="1" applyNumberFormat="1" applyFont="1" applyFill="1" applyBorder="1" applyAlignment="1">
      <alignment wrapText="1"/>
    </xf>
  </cellXfs>
  <cellStyles count="6">
    <cellStyle name="Comma" xfId="1" builtinId="3"/>
    <cellStyle name="Currency" xfId="4" builtinId="4"/>
    <cellStyle name="Normal" xfId="0" builtinId="0"/>
    <cellStyle name="Normal 297" xfId="3"/>
    <cellStyle name="Normal 3" xfId="2"/>
    <cellStyle name="Percent" xfId="5" builtinId="5"/>
  </cellStyles>
  <dxfs count="20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numFmt numFmtId="169"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x12567" refreshedDate="42180.575326736114" createdVersion="5" refreshedVersion="5" minRefreshableVersion="3" recordCount="14237">
  <cacheSource type="worksheet">
    <worksheetSource ref="B1:M14238" sheet="Tableau Data"/>
  </cacheSource>
  <cacheFields count="12">
    <cacheField name="Report Type" numFmtId="0">
      <sharedItems count="3">
        <s v="Mid-Cycle 2015"/>
        <s v="Annual 2015"/>
        <s v="Actual"/>
      </sharedItems>
    </cacheField>
    <cacheField name="Scenario" numFmtId="0">
      <sharedItems count="5">
        <s v="Base"/>
        <s v="Adverse"/>
        <s v="Severely Adverse"/>
        <s v="L"/>
        <s v="Actual"/>
      </sharedItems>
    </cacheField>
    <cacheField name="Actual_Model" numFmtId="0">
      <sharedItems containsBlank="1"/>
    </cacheField>
    <cacheField name="Asset_Group" numFmtId="0">
      <sharedItems/>
    </cacheField>
    <cacheField name="Asset_Class" numFmtId="0">
      <sharedItems count="32">
        <s v="First Lien Mortgages"/>
        <s v="First Lien HELOAN"/>
        <s v="Closed-End Junior Liens"/>
        <s v="HELOCs"/>
        <s v="Auto Loans"/>
        <s v="Construction"/>
        <s v="Multifamily"/>
        <s v="Non-Owner-Occupied"/>
        <s v="Business and Corporate Card"/>
        <s v="Credit Cards"/>
        <s v="Student Loans"/>
        <s v="Other Consumer Loans"/>
        <s v="Owner-Occupied"/>
        <s v="Loans Secured by Farmland"/>
        <s v="C&amp;I Graded"/>
        <s v="Small Business"/>
        <s v="Agricultural Loans"/>
        <s v="Loans for purchasing or carrying securities"/>
        <s v="Loans to Depositories and Other Financial Institutions"/>
        <s v="All Other Loans"/>
        <s v="Loans to Foreign Governments"/>
        <s v="All Other Leases"/>
        <s v="Second / Junior Lien Mortgages"/>
        <s v="CRE Loans"/>
        <s v="All C&amp;I Loans"/>
        <s v="All Other Loans &amp; Leases"/>
        <s v="Multi-Family" u="1"/>
        <s v="Closed End Second Liens" u="1"/>
        <s v="Secured by Farmland" u="1"/>
        <s v="HELOC" u="1"/>
        <s v="First Lien Mtg" u="1"/>
        <s v="Other" u="1"/>
      </sharedItems>
    </cacheField>
    <cacheField name="Loss Forecast Q" numFmtId="14">
      <sharedItems containsSemiMixedTypes="0" containsNonDate="0" containsDate="1" containsString="0" minDate="2005-03-31T00:00:00" maxDate="2021-01-01T00:00:00" count="64">
        <d v="2015-03-31T00:00:00"/>
        <d v="2015-06-30T00:00:00"/>
        <d v="2015-09-30T00:00:00"/>
        <d v="2015-12-31T00:00:00"/>
        <d v="2016-03-31T00:00:00"/>
        <d v="2016-06-30T00:00:00"/>
        <d v="2016-09-30T00:00:00"/>
        <d v="2016-12-31T00:00:00"/>
        <d v="2017-03-31T00:00:00"/>
        <d v="2017-06-30T00:00:00"/>
        <d v="2017-09-30T00:00:00"/>
        <d v="2017-12-31T00:00:00"/>
        <d v="2018-03-31T00:00:00"/>
        <d v="2018-06-30T00:00:00"/>
        <d v="2018-09-30T00:00:00"/>
        <d v="2018-12-31T00:00:00"/>
        <d v="2019-03-31T00:00:00"/>
        <d v="2019-06-30T00:00:00"/>
        <d v="2019-09-30T00:00:00"/>
        <d v="2019-12-31T00:00:00"/>
        <d v="2020-03-31T00:00:00"/>
        <d v="2020-06-30T00:00:00"/>
        <d v="2020-09-30T00:00:00"/>
        <d v="2020-12-31T00:00:00"/>
        <d v="2014-09-30T00:00:00"/>
        <d v="2014-12-31T00:00:00"/>
        <d v="2005-03-31T00:00:00"/>
        <d v="2005-06-30T00:00:00"/>
        <d v="2005-09-30T00:00:00"/>
        <d v="2005-12-31T00:00:00"/>
        <d v="2006-03-31T00:00:00"/>
        <d v="2006-06-30T00:00:00"/>
        <d v="2006-09-30T00:00:00"/>
        <d v="2006-12-31T00:00:00"/>
        <d v="2007-03-31T00:00:00"/>
        <d v="2007-06-30T00:00:00"/>
        <d v="2007-09-30T00:00:00"/>
        <d v="2007-12-31T00:00:00"/>
        <d v="2008-03-31T00:00:00"/>
        <d v="2008-06-30T00:00:00"/>
        <d v="2008-09-30T00:00:00"/>
        <d v="2008-12-31T00:00:00"/>
        <d v="2009-03-31T00:00:00"/>
        <d v="2009-06-30T00:00:00"/>
        <d v="2009-09-30T00:00:00"/>
        <d v="2009-12-31T00:00:00"/>
        <d v="2010-03-31T00:00:00"/>
        <d v="2010-06-30T00:00:00"/>
        <d v="2010-09-30T00:00:00"/>
        <d v="2010-12-31T00:00:00"/>
        <d v="2011-03-31T00:00:00"/>
        <d v="2011-06-30T00:00:00"/>
        <d v="2011-09-30T00:00:00"/>
        <d v="2011-12-31T00:00:00"/>
        <d v="2012-03-31T00:00:00"/>
        <d v="2012-06-30T00:00:00"/>
        <d v="2012-09-30T00:00:00"/>
        <d v="2012-12-31T00:00:00"/>
        <d v="2013-03-31T00:00:00"/>
        <d v="2013-06-30T00:00:00"/>
        <d v="2013-09-30T00:00:00"/>
        <d v="2013-12-31T00:00:00"/>
        <d v="2014-03-31T00:00:00"/>
        <d v="2014-06-30T00:00:00"/>
      </sharedItems>
    </cacheField>
    <cacheField name="Alternate_Time_Period" numFmtId="0">
      <sharedItems containsString="0" containsBlank="1" containsNumber="1" containsInteger="1" minValue="0" maxValue="23"/>
    </cacheField>
    <cacheField name="Loss Forecast $" numFmtId="0">
      <sharedItems containsString="0" containsBlank="1" containsNumber="1" minValue="-46.369" maxValue="331.197"/>
    </cacheField>
    <cacheField name="ALLL Forecast $" numFmtId="0">
      <sharedItems containsString="0" containsBlank="1" containsNumber="1" minValue="-138.54869591630765" maxValue="1621.2410339141661"/>
    </cacheField>
    <cacheField name="Provision Forecast $" numFmtId="0">
      <sharedItems containsString="0" containsBlank="1" containsNumber="1" minValue="-255.08799999999999" maxValue="515.197"/>
    </cacheField>
    <cacheField name="NPL Forecast $" numFmtId="0">
      <sharedItems containsString="0" containsBlank="1" containsNumber="1" minValue="-4.3550159273614407E-2" maxValue="1877.27"/>
    </cacheField>
    <cacheField name="Reported Balance $" numFmtId="0">
      <sharedItems containsString="0" containsBlank="1" containsNumber="1" minValue="9.9999659005334236E-10" maxValue="91666.43758966434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237">
  <r>
    <x v="0"/>
    <x v="0"/>
    <s v="Consumer SOP"/>
    <s v="Resi Real Estate"/>
    <x v="0"/>
    <x v="0"/>
    <n v="0"/>
    <m/>
    <n v="458"/>
    <m/>
    <m/>
    <n v="2481"/>
  </r>
  <r>
    <x v="0"/>
    <x v="0"/>
    <s v="Consumer SOP"/>
    <s v="Resi Real Estate"/>
    <x v="0"/>
    <x v="1"/>
    <n v="1"/>
    <m/>
    <n v="458"/>
    <n v="0"/>
    <m/>
    <n v="2319"/>
  </r>
  <r>
    <x v="0"/>
    <x v="0"/>
    <s v="Consumer SOP"/>
    <s v="Resi Real Estate"/>
    <x v="0"/>
    <x v="2"/>
    <n v="2"/>
    <m/>
    <n v="458"/>
    <n v="0"/>
    <m/>
    <n v="2204"/>
  </r>
  <r>
    <x v="0"/>
    <x v="0"/>
    <s v="Consumer SOP"/>
    <s v="Resi Real Estate"/>
    <x v="0"/>
    <x v="3"/>
    <n v="3"/>
    <m/>
    <n v="458"/>
    <n v="0"/>
    <m/>
    <n v="2118"/>
  </r>
  <r>
    <x v="0"/>
    <x v="0"/>
    <s v="Consumer SOP"/>
    <s v="Resi Real Estate"/>
    <x v="0"/>
    <x v="4"/>
    <n v="4"/>
    <m/>
    <n v="458"/>
    <n v="0"/>
    <m/>
    <n v="2032"/>
  </r>
  <r>
    <x v="0"/>
    <x v="0"/>
    <s v="Consumer SOP"/>
    <s v="Resi Real Estate"/>
    <x v="0"/>
    <x v="5"/>
    <n v="5"/>
    <m/>
    <n v="458"/>
    <n v="0"/>
    <m/>
    <n v="1947"/>
  </r>
  <r>
    <x v="0"/>
    <x v="0"/>
    <s v="Consumer SOP"/>
    <s v="Resi Real Estate"/>
    <x v="0"/>
    <x v="6"/>
    <n v="6"/>
    <m/>
    <n v="458"/>
    <n v="0"/>
    <m/>
    <n v="1867"/>
  </r>
  <r>
    <x v="0"/>
    <x v="0"/>
    <s v="Consumer SOP"/>
    <s v="Resi Real Estate"/>
    <x v="0"/>
    <x v="7"/>
    <n v="7"/>
    <m/>
    <n v="458"/>
    <n v="0"/>
    <m/>
    <n v="1800"/>
  </r>
  <r>
    <x v="0"/>
    <x v="0"/>
    <s v="Consumer SOP"/>
    <s v="Resi Real Estate"/>
    <x v="0"/>
    <x v="8"/>
    <n v="8"/>
    <m/>
    <n v="458"/>
    <n v="0"/>
    <m/>
    <n v="1731"/>
  </r>
  <r>
    <x v="0"/>
    <x v="0"/>
    <s v="Consumer SOP"/>
    <s v="Resi Real Estate"/>
    <x v="0"/>
    <x v="9"/>
    <n v="9"/>
    <m/>
    <n v="458"/>
    <n v="0"/>
    <m/>
    <n v="1667"/>
  </r>
  <r>
    <x v="0"/>
    <x v="0"/>
    <s v="Consumer SOP"/>
    <s v="Resi Real Estate"/>
    <x v="0"/>
    <x v="10"/>
    <n v="10"/>
    <m/>
    <n v="458"/>
    <n v="0"/>
    <m/>
    <n v="1574"/>
  </r>
  <r>
    <x v="0"/>
    <x v="0"/>
    <s v="Consumer SOP"/>
    <s v="Resi Real Estate"/>
    <x v="0"/>
    <x v="11"/>
    <n v="11"/>
    <m/>
    <n v="458"/>
    <n v="0"/>
    <m/>
    <n v="1482"/>
  </r>
  <r>
    <x v="0"/>
    <x v="0"/>
    <s v="Consumer SOP"/>
    <s v="Resi Real Estate"/>
    <x v="0"/>
    <x v="12"/>
    <n v="12"/>
    <m/>
    <n v="458"/>
    <n v="0"/>
    <m/>
    <n v="1393"/>
  </r>
  <r>
    <x v="0"/>
    <x v="0"/>
    <s v="Consumer SOP"/>
    <s v="Resi Real Estate"/>
    <x v="0"/>
    <x v="13"/>
    <n v="13"/>
    <m/>
    <n v="458"/>
    <n v="0"/>
    <m/>
    <n v="1312"/>
  </r>
  <r>
    <x v="0"/>
    <x v="0"/>
    <s v="Consumer SOP"/>
    <s v="Resi Real Estate"/>
    <x v="0"/>
    <x v="14"/>
    <n v="14"/>
    <m/>
    <n v="458"/>
    <n v="0"/>
    <m/>
    <n v="1243"/>
  </r>
  <r>
    <x v="0"/>
    <x v="0"/>
    <s v="Consumer SOP"/>
    <s v="Resi Real Estate"/>
    <x v="0"/>
    <x v="15"/>
    <n v="15"/>
    <m/>
    <n v="458"/>
    <n v="0"/>
    <m/>
    <n v="1178"/>
  </r>
  <r>
    <x v="0"/>
    <x v="0"/>
    <s v="Consumer SOP"/>
    <s v="Resi Real Estate"/>
    <x v="0"/>
    <x v="16"/>
    <n v="16"/>
    <m/>
    <n v="458"/>
    <n v="0"/>
    <m/>
    <n v="1117"/>
  </r>
  <r>
    <x v="0"/>
    <x v="0"/>
    <s v="Consumer SOP"/>
    <s v="Resi Real Estate"/>
    <x v="0"/>
    <x v="17"/>
    <n v="17"/>
    <m/>
    <n v="458"/>
    <n v="0"/>
    <m/>
    <n v="1059"/>
  </r>
  <r>
    <x v="0"/>
    <x v="0"/>
    <s v="Consumer SOP"/>
    <s v="Resi Real Estate"/>
    <x v="0"/>
    <x v="18"/>
    <n v="18"/>
    <m/>
    <n v="458"/>
    <n v="0"/>
    <m/>
    <n v="1004"/>
  </r>
  <r>
    <x v="0"/>
    <x v="0"/>
    <s v="Consumer SOP"/>
    <s v="Resi Real Estate"/>
    <x v="0"/>
    <x v="19"/>
    <n v="19"/>
    <m/>
    <n v="458"/>
    <n v="0"/>
    <m/>
    <n v="951"/>
  </r>
  <r>
    <x v="0"/>
    <x v="0"/>
    <s v="Consumer SOP"/>
    <s v="Resi Real Estate"/>
    <x v="0"/>
    <x v="20"/>
    <n v="20"/>
    <m/>
    <n v="458"/>
    <n v="0"/>
    <m/>
    <n v="900"/>
  </r>
  <r>
    <x v="0"/>
    <x v="0"/>
    <s v="Consumer SOP"/>
    <s v="Resi Real Estate"/>
    <x v="0"/>
    <x v="21"/>
    <n v="21"/>
    <m/>
    <n v="458"/>
    <n v="0"/>
    <m/>
    <n v="852"/>
  </r>
  <r>
    <x v="0"/>
    <x v="0"/>
    <s v="Consumer SOP"/>
    <s v="Resi Real Estate"/>
    <x v="0"/>
    <x v="22"/>
    <n v="22"/>
    <m/>
    <n v="458"/>
    <n v="0"/>
    <m/>
    <n v="806"/>
  </r>
  <r>
    <x v="0"/>
    <x v="0"/>
    <s v="Consumer SOP"/>
    <s v="Resi Real Estate"/>
    <x v="0"/>
    <x v="23"/>
    <n v="23"/>
    <m/>
    <n v="458"/>
    <n v="0"/>
    <m/>
    <n v="761"/>
  </r>
  <r>
    <x v="0"/>
    <x v="0"/>
    <s v="Consumer SOP"/>
    <s v="Resi Real Estate"/>
    <x v="1"/>
    <x v="0"/>
    <n v="0"/>
    <m/>
    <n v="5"/>
    <m/>
    <m/>
    <n v="42"/>
  </r>
  <r>
    <x v="0"/>
    <x v="0"/>
    <s v="Consumer SOP"/>
    <s v="Resi Real Estate"/>
    <x v="1"/>
    <x v="1"/>
    <n v="1"/>
    <m/>
    <n v="5"/>
    <n v="0"/>
    <m/>
    <n v="35"/>
  </r>
  <r>
    <x v="0"/>
    <x v="0"/>
    <s v="Consumer SOP"/>
    <s v="Resi Real Estate"/>
    <x v="1"/>
    <x v="2"/>
    <n v="2"/>
    <m/>
    <n v="5"/>
    <n v="0"/>
    <m/>
    <n v="32"/>
  </r>
  <r>
    <x v="0"/>
    <x v="0"/>
    <s v="Consumer SOP"/>
    <s v="Resi Real Estate"/>
    <x v="1"/>
    <x v="3"/>
    <n v="3"/>
    <m/>
    <n v="5"/>
    <n v="0"/>
    <m/>
    <n v="30"/>
  </r>
  <r>
    <x v="0"/>
    <x v="0"/>
    <s v="Consumer SOP"/>
    <s v="Resi Real Estate"/>
    <x v="1"/>
    <x v="4"/>
    <n v="4"/>
    <m/>
    <n v="5"/>
    <n v="0"/>
    <m/>
    <n v="28"/>
  </r>
  <r>
    <x v="0"/>
    <x v="0"/>
    <s v="Consumer SOP"/>
    <s v="Resi Real Estate"/>
    <x v="1"/>
    <x v="5"/>
    <n v="5"/>
    <m/>
    <n v="5"/>
    <n v="0"/>
    <m/>
    <n v="26"/>
  </r>
  <r>
    <x v="0"/>
    <x v="0"/>
    <s v="Consumer SOP"/>
    <s v="Resi Real Estate"/>
    <x v="1"/>
    <x v="6"/>
    <n v="6"/>
    <m/>
    <n v="5"/>
    <n v="0"/>
    <m/>
    <n v="24"/>
  </r>
  <r>
    <x v="0"/>
    <x v="0"/>
    <s v="Consumer SOP"/>
    <s v="Resi Real Estate"/>
    <x v="1"/>
    <x v="7"/>
    <n v="7"/>
    <m/>
    <n v="5"/>
    <n v="0"/>
    <m/>
    <n v="23"/>
  </r>
  <r>
    <x v="0"/>
    <x v="0"/>
    <s v="Consumer SOP"/>
    <s v="Resi Real Estate"/>
    <x v="1"/>
    <x v="8"/>
    <n v="8"/>
    <m/>
    <n v="5"/>
    <n v="0"/>
    <m/>
    <n v="22"/>
  </r>
  <r>
    <x v="0"/>
    <x v="0"/>
    <s v="Consumer SOP"/>
    <s v="Resi Real Estate"/>
    <x v="1"/>
    <x v="9"/>
    <n v="9"/>
    <m/>
    <n v="5"/>
    <n v="0"/>
    <m/>
    <n v="20"/>
  </r>
  <r>
    <x v="0"/>
    <x v="0"/>
    <s v="Consumer SOP"/>
    <s v="Resi Real Estate"/>
    <x v="1"/>
    <x v="10"/>
    <n v="10"/>
    <m/>
    <n v="5"/>
    <n v="0"/>
    <m/>
    <n v="19"/>
  </r>
  <r>
    <x v="0"/>
    <x v="0"/>
    <s v="Consumer SOP"/>
    <s v="Resi Real Estate"/>
    <x v="1"/>
    <x v="11"/>
    <n v="11"/>
    <m/>
    <n v="5"/>
    <n v="0"/>
    <m/>
    <n v="18"/>
  </r>
  <r>
    <x v="0"/>
    <x v="0"/>
    <s v="Consumer SOP"/>
    <s v="Resi Real Estate"/>
    <x v="1"/>
    <x v="12"/>
    <n v="12"/>
    <m/>
    <n v="5"/>
    <n v="0"/>
    <m/>
    <n v="16"/>
  </r>
  <r>
    <x v="0"/>
    <x v="0"/>
    <s v="Consumer SOP"/>
    <s v="Resi Real Estate"/>
    <x v="1"/>
    <x v="13"/>
    <n v="13"/>
    <m/>
    <n v="5"/>
    <n v="0"/>
    <m/>
    <n v="15"/>
  </r>
  <r>
    <x v="0"/>
    <x v="0"/>
    <s v="Consumer SOP"/>
    <s v="Resi Real Estate"/>
    <x v="1"/>
    <x v="14"/>
    <n v="14"/>
    <m/>
    <n v="5"/>
    <n v="0"/>
    <m/>
    <n v="14"/>
  </r>
  <r>
    <x v="0"/>
    <x v="0"/>
    <s v="Consumer SOP"/>
    <s v="Resi Real Estate"/>
    <x v="1"/>
    <x v="15"/>
    <n v="15"/>
    <m/>
    <n v="5"/>
    <n v="0"/>
    <m/>
    <n v="13"/>
  </r>
  <r>
    <x v="0"/>
    <x v="0"/>
    <s v="Consumer SOP"/>
    <s v="Resi Real Estate"/>
    <x v="1"/>
    <x v="16"/>
    <n v="16"/>
    <m/>
    <n v="5"/>
    <n v="0"/>
    <m/>
    <n v="12"/>
  </r>
  <r>
    <x v="0"/>
    <x v="0"/>
    <s v="Consumer SOP"/>
    <s v="Resi Real Estate"/>
    <x v="1"/>
    <x v="17"/>
    <n v="17"/>
    <m/>
    <n v="5"/>
    <n v="0"/>
    <m/>
    <n v="11"/>
  </r>
  <r>
    <x v="0"/>
    <x v="0"/>
    <s v="Consumer SOP"/>
    <s v="Resi Real Estate"/>
    <x v="1"/>
    <x v="18"/>
    <n v="18"/>
    <m/>
    <n v="5"/>
    <n v="0"/>
    <m/>
    <n v="10"/>
  </r>
  <r>
    <x v="0"/>
    <x v="0"/>
    <s v="Consumer SOP"/>
    <s v="Resi Real Estate"/>
    <x v="1"/>
    <x v="19"/>
    <n v="19"/>
    <m/>
    <n v="5"/>
    <n v="0"/>
    <m/>
    <n v="9"/>
  </r>
  <r>
    <x v="0"/>
    <x v="0"/>
    <s v="Consumer SOP"/>
    <s v="Resi Real Estate"/>
    <x v="1"/>
    <x v="20"/>
    <n v="20"/>
    <m/>
    <n v="5"/>
    <n v="0"/>
    <m/>
    <n v="8"/>
  </r>
  <r>
    <x v="0"/>
    <x v="0"/>
    <s v="Consumer SOP"/>
    <s v="Resi Real Estate"/>
    <x v="1"/>
    <x v="21"/>
    <n v="21"/>
    <m/>
    <n v="5"/>
    <n v="0"/>
    <m/>
    <n v="8"/>
  </r>
  <r>
    <x v="0"/>
    <x v="0"/>
    <s v="Consumer SOP"/>
    <s v="Resi Real Estate"/>
    <x v="1"/>
    <x v="22"/>
    <n v="22"/>
    <m/>
    <n v="5"/>
    <n v="0"/>
    <m/>
    <n v="7"/>
  </r>
  <r>
    <x v="0"/>
    <x v="0"/>
    <s v="Consumer SOP"/>
    <s v="Resi Real Estate"/>
    <x v="1"/>
    <x v="23"/>
    <n v="23"/>
    <m/>
    <n v="5"/>
    <n v="0"/>
    <m/>
    <n v="6"/>
  </r>
  <r>
    <x v="0"/>
    <x v="0"/>
    <s v="Consumer SOP"/>
    <s v="Resi Real Estate"/>
    <x v="2"/>
    <x v="0"/>
    <n v="0"/>
    <m/>
    <n v="89"/>
    <m/>
    <m/>
    <n v="850"/>
  </r>
  <r>
    <x v="0"/>
    <x v="0"/>
    <s v="Consumer SOP"/>
    <s v="Resi Real Estate"/>
    <x v="2"/>
    <x v="1"/>
    <n v="1"/>
    <m/>
    <n v="89"/>
    <n v="0"/>
    <m/>
    <n v="791"/>
  </r>
  <r>
    <x v="0"/>
    <x v="0"/>
    <s v="Consumer SOP"/>
    <s v="Resi Real Estate"/>
    <x v="2"/>
    <x v="2"/>
    <n v="2"/>
    <m/>
    <n v="89"/>
    <n v="0"/>
    <m/>
    <n v="739"/>
  </r>
  <r>
    <x v="0"/>
    <x v="0"/>
    <s v="Consumer SOP"/>
    <s v="Resi Real Estate"/>
    <x v="2"/>
    <x v="3"/>
    <n v="3"/>
    <m/>
    <n v="89"/>
    <n v="0"/>
    <m/>
    <n v="692"/>
  </r>
  <r>
    <x v="0"/>
    <x v="0"/>
    <s v="Consumer SOP"/>
    <s v="Resi Real Estate"/>
    <x v="2"/>
    <x v="4"/>
    <n v="4"/>
    <m/>
    <n v="89"/>
    <n v="0"/>
    <m/>
    <n v="648"/>
  </r>
  <r>
    <x v="0"/>
    <x v="0"/>
    <s v="Consumer SOP"/>
    <s v="Resi Real Estate"/>
    <x v="2"/>
    <x v="5"/>
    <n v="5"/>
    <m/>
    <n v="89"/>
    <n v="0"/>
    <m/>
    <n v="606"/>
  </r>
  <r>
    <x v="0"/>
    <x v="0"/>
    <s v="Consumer SOP"/>
    <s v="Resi Real Estate"/>
    <x v="2"/>
    <x v="6"/>
    <n v="6"/>
    <m/>
    <n v="89"/>
    <n v="0"/>
    <m/>
    <n v="569"/>
  </r>
  <r>
    <x v="0"/>
    <x v="0"/>
    <s v="Consumer SOP"/>
    <s v="Resi Real Estate"/>
    <x v="2"/>
    <x v="7"/>
    <n v="7"/>
    <m/>
    <n v="89"/>
    <n v="0"/>
    <m/>
    <n v="536"/>
  </r>
  <r>
    <x v="0"/>
    <x v="0"/>
    <s v="Consumer SOP"/>
    <s v="Resi Real Estate"/>
    <x v="2"/>
    <x v="8"/>
    <n v="8"/>
    <m/>
    <n v="89"/>
    <n v="0"/>
    <m/>
    <n v="505"/>
  </r>
  <r>
    <x v="0"/>
    <x v="0"/>
    <s v="Consumer SOP"/>
    <s v="Resi Real Estate"/>
    <x v="2"/>
    <x v="9"/>
    <n v="9"/>
    <m/>
    <n v="89"/>
    <n v="0"/>
    <m/>
    <n v="476"/>
  </r>
  <r>
    <x v="0"/>
    <x v="0"/>
    <s v="Consumer SOP"/>
    <s v="Resi Real Estate"/>
    <x v="2"/>
    <x v="10"/>
    <n v="10"/>
    <m/>
    <n v="89"/>
    <n v="0"/>
    <m/>
    <n v="439"/>
  </r>
  <r>
    <x v="0"/>
    <x v="0"/>
    <s v="Consumer SOP"/>
    <s v="Resi Real Estate"/>
    <x v="2"/>
    <x v="11"/>
    <n v="11"/>
    <m/>
    <n v="89"/>
    <n v="0"/>
    <m/>
    <n v="405"/>
  </r>
  <r>
    <x v="0"/>
    <x v="0"/>
    <s v="Consumer SOP"/>
    <s v="Resi Real Estate"/>
    <x v="2"/>
    <x v="12"/>
    <n v="12"/>
    <m/>
    <n v="89"/>
    <n v="0"/>
    <m/>
    <n v="372"/>
  </r>
  <r>
    <x v="0"/>
    <x v="0"/>
    <s v="Consumer SOP"/>
    <s v="Resi Real Estate"/>
    <x v="2"/>
    <x v="13"/>
    <n v="13"/>
    <m/>
    <n v="89"/>
    <n v="0"/>
    <m/>
    <n v="342"/>
  </r>
  <r>
    <x v="0"/>
    <x v="0"/>
    <s v="Consumer SOP"/>
    <s v="Resi Real Estate"/>
    <x v="2"/>
    <x v="14"/>
    <n v="14"/>
    <m/>
    <n v="89"/>
    <n v="0"/>
    <m/>
    <n v="312"/>
  </r>
  <r>
    <x v="0"/>
    <x v="0"/>
    <s v="Consumer SOP"/>
    <s v="Resi Real Estate"/>
    <x v="2"/>
    <x v="15"/>
    <n v="15"/>
    <m/>
    <n v="89"/>
    <n v="0"/>
    <m/>
    <n v="284"/>
  </r>
  <r>
    <x v="0"/>
    <x v="0"/>
    <s v="Consumer SOP"/>
    <s v="Resi Real Estate"/>
    <x v="2"/>
    <x v="16"/>
    <n v="16"/>
    <m/>
    <n v="89"/>
    <n v="0"/>
    <m/>
    <n v="259"/>
  </r>
  <r>
    <x v="0"/>
    <x v="0"/>
    <s v="Consumer SOP"/>
    <s v="Resi Real Estate"/>
    <x v="2"/>
    <x v="17"/>
    <n v="17"/>
    <m/>
    <n v="89"/>
    <n v="0"/>
    <m/>
    <n v="237"/>
  </r>
  <r>
    <x v="0"/>
    <x v="0"/>
    <s v="Consumer SOP"/>
    <s v="Resi Real Estate"/>
    <x v="2"/>
    <x v="18"/>
    <n v="18"/>
    <m/>
    <n v="89"/>
    <n v="0"/>
    <m/>
    <n v="215"/>
  </r>
  <r>
    <x v="0"/>
    <x v="0"/>
    <s v="Consumer SOP"/>
    <s v="Resi Real Estate"/>
    <x v="2"/>
    <x v="19"/>
    <n v="19"/>
    <m/>
    <n v="89"/>
    <n v="0"/>
    <m/>
    <n v="194"/>
  </r>
  <r>
    <x v="0"/>
    <x v="0"/>
    <s v="Consumer SOP"/>
    <s v="Resi Real Estate"/>
    <x v="2"/>
    <x v="20"/>
    <n v="20"/>
    <m/>
    <n v="89"/>
    <n v="0"/>
    <m/>
    <n v="176"/>
  </r>
  <r>
    <x v="0"/>
    <x v="0"/>
    <s v="Consumer SOP"/>
    <s v="Resi Real Estate"/>
    <x v="2"/>
    <x v="21"/>
    <n v="21"/>
    <m/>
    <n v="89"/>
    <n v="0"/>
    <m/>
    <n v="158"/>
  </r>
  <r>
    <x v="0"/>
    <x v="0"/>
    <s v="Consumer SOP"/>
    <s v="Resi Real Estate"/>
    <x v="2"/>
    <x v="22"/>
    <n v="22"/>
    <m/>
    <n v="89"/>
    <n v="0"/>
    <m/>
    <n v="141"/>
  </r>
  <r>
    <x v="0"/>
    <x v="0"/>
    <s v="Consumer SOP"/>
    <s v="Resi Real Estate"/>
    <x v="2"/>
    <x v="23"/>
    <n v="23"/>
    <m/>
    <n v="89"/>
    <n v="0"/>
    <m/>
    <n v="125"/>
  </r>
  <r>
    <x v="0"/>
    <x v="0"/>
    <s v="Consumer SOP"/>
    <s v="Resi Real Estate"/>
    <x v="3"/>
    <x v="0"/>
    <n v="0"/>
    <m/>
    <n v="229"/>
    <m/>
    <m/>
    <n v="1026"/>
  </r>
  <r>
    <x v="0"/>
    <x v="0"/>
    <s v="Consumer SOP"/>
    <s v="Resi Real Estate"/>
    <x v="3"/>
    <x v="1"/>
    <n v="1"/>
    <m/>
    <n v="229"/>
    <n v="0"/>
    <m/>
    <n v="991"/>
  </r>
  <r>
    <x v="0"/>
    <x v="0"/>
    <s v="Consumer SOP"/>
    <s v="Resi Real Estate"/>
    <x v="3"/>
    <x v="2"/>
    <n v="2"/>
    <m/>
    <n v="229"/>
    <n v="0"/>
    <m/>
    <n v="948"/>
  </r>
  <r>
    <x v="0"/>
    <x v="0"/>
    <s v="Consumer SOP"/>
    <s v="Resi Real Estate"/>
    <x v="3"/>
    <x v="3"/>
    <n v="3"/>
    <m/>
    <n v="229"/>
    <n v="0"/>
    <m/>
    <n v="910"/>
  </r>
  <r>
    <x v="0"/>
    <x v="0"/>
    <s v="Consumer SOP"/>
    <s v="Resi Real Estate"/>
    <x v="3"/>
    <x v="4"/>
    <n v="4"/>
    <m/>
    <n v="229"/>
    <n v="0"/>
    <m/>
    <n v="874"/>
  </r>
  <r>
    <x v="0"/>
    <x v="0"/>
    <s v="Consumer SOP"/>
    <s v="Resi Real Estate"/>
    <x v="3"/>
    <x v="5"/>
    <n v="5"/>
    <m/>
    <n v="229"/>
    <n v="0"/>
    <m/>
    <n v="839"/>
  </r>
  <r>
    <x v="0"/>
    <x v="0"/>
    <s v="Consumer SOP"/>
    <s v="Resi Real Estate"/>
    <x v="3"/>
    <x v="6"/>
    <n v="6"/>
    <m/>
    <n v="229"/>
    <n v="0"/>
    <m/>
    <n v="808"/>
  </r>
  <r>
    <x v="0"/>
    <x v="0"/>
    <s v="Consumer SOP"/>
    <s v="Resi Real Estate"/>
    <x v="3"/>
    <x v="7"/>
    <n v="7"/>
    <m/>
    <n v="229"/>
    <n v="0"/>
    <m/>
    <n v="779"/>
  </r>
  <r>
    <x v="0"/>
    <x v="0"/>
    <s v="Consumer SOP"/>
    <s v="Resi Real Estate"/>
    <x v="3"/>
    <x v="8"/>
    <n v="8"/>
    <m/>
    <n v="229"/>
    <n v="0"/>
    <m/>
    <n v="752"/>
  </r>
  <r>
    <x v="0"/>
    <x v="0"/>
    <s v="Consumer SOP"/>
    <s v="Resi Real Estate"/>
    <x v="3"/>
    <x v="9"/>
    <n v="9"/>
    <m/>
    <n v="229"/>
    <n v="0"/>
    <m/>
    <n v="726"/>
  </r>
  <r>
    <x v="0"/>
    <x v="0"/>
    <s v="Consumer SOP"/>
    <s v="Resi Real Estate"/>
    <x v="3"/>
    <x v="10"/>
    <n v="10"/>
    <m/>
    <n v="229"/>
    <n v="0"/>
    <m/>
    <n v="695"/>
  </r>
  <r>
    <x v="0"/>
    <x v="0"/>
    <s v="Consumer SOP"/>
    <s v="Resi Real Estate"/>
    <x v="3"/>
    <x v="11"/>
    <n v="11"/>
    <m/>
    <n v="229"/>
    <n v="0"/>
    <m/>
    <n v="666"/>
  </r>
  <r>
    <x v="0"/>
    <x v="0"/>
    <s v="Consumer SOP"/>
    <s v="Resi Real Estate"/>
    <x v="3"/>
    <x v="12"/>
    <n v="12"/>
    <m/>
    <n v="229"/>
    <n v="0"/>
    <m/>
    <n v="638"/>
  </r>
  <r>
    <x v="0"/>
    <x v="0"/>
    <s v="Consumer SOP"/>
    <s v="Resi Real Estate"/>
    <x v="3"/>
    <x v="13"/>
    <n v="13"/>
    <m/>
    <n v="229"/>
    <n v="0"/>
    <m/>
    <n v="611"/>
  </r>
  <r>
    <x v="0"/>
    <x v="0"/>
    <s v="Consumer SOP"/>
    <s v="Resi Real Estate"/>
    <x v="3"/>
    <x v="14"/>
    <n v="14"/>
    <m/>
    <n v="229"/>
    <n v="0"/>
    <m/>
    <n v="585"/>
  </r>
  <r>
    <x v="0"/>
    <x v="0"/>
    <s v="Consumer SOP"/>
    <s v="Resi Real Estate"/>
    <x v="3"/>
    <x v="15"/>
    <n v="15"/>
    <m/>
    <n v="229"/>
    <n v="0"/>
    <m/>
    <n v="561"/>
  </r>
  <r>
    <x v="0"/>
    <x v="0"/>
    <s v="Consumer SOP"/>
    <s v="Resi Real Estate"/>
    <x v="3"/>
    <x v="16"/>
    <n v="16"/>
    <m/>
    <n v="229"/>
    <n v="0"/>
    <m/>
    <n v="539"/>
  </r>
  <r>
    <x v="0"/>
    <x v="0"/>
    <s v="Consumer SOP"/>
    <s v="Resi Real Estate"/>
    <x v="3"/>
    <x v="17"/>
    <n v="17"/>
    <m/>
    <n v="229"/>
    <n v="0"/>
    <m/>
    <n v="517"/>
  </r>
  <r>
    <x v="0"/>
    <x v="0"/>
    <s v="Consumer SOP"/>
    <s v="Resi Real Estate"/>
    <x v="3"/>
    <x v="18"/>
    <n v="18"/>
    <m/>
    <n v="229"/>
    <n v="0"/>
    <m/>
    <n v="496"/>
  </r>
  <r>
    <x v="0"/>
    <x v="0"/>
    <s v="Consumer SOP"/>
    <s v="Resi Real Estate"/>
    <x v="3"/>
    <x v="19"/>
    <n v="19"/>
    <m/>
    <n v="229"/>
    <n v="0"/>
    <m/>
    <n v="477"/>
  </r>
  <r>
    <x v="0"/>
    <x v="0"/>
    <s v="Consumer SOP"/>
    <s v="Resi Real Estate"/>
    <x v="3"/>
    <x v="20"/>
    <n v="20"/>
    <m/>
    <n v="229"/>
    <n v="0"/>
    <m/>
    <n v="458"/>
  </r>
  <r>
    <x v="0"/>
    <x v="0"/>
    <s v="Consumer SOP"/>
    <s v="Resi Real Estate"/>
    <x v="3"/>
    <x v="21"/>
    <n v="21"/>
    <m/>
    <n v="229"/>
    <n v="0"/>
    <m/>
    <n v="440"/>
  </r>
  <r>
    <x v="0"/>
    <x v="0"/>
    <s v="Consumer SOP"/>
    <s v="Resi Real Estate"/>
    <x v="3"/>
    <x v="22"/>
    <n v="22"/>
    <m/>
    <n v="229"/>
    <n v="0"/>
    <m/>
    <n v="423"/>
  </r>
  <r>
    <x v="0"/>
    <x v="0"/>
    <s v="Consumer SOP"/>
    <s v="Resi Real Estate"/>
    <x v="3"/>
    <x v="23"/>
    <n v="23"/>
    <m/>
    <n v="229"/>
    <n v="0"/>
    <m/>
    <n v="407"/>
  </r>
  <r>
    <x v="0"/>
    <x v="1"/>
    <s v="Consumer SOP"/>
    <s v="Resi Real Estate"/>
    <x v="0"/>
    <x v="0"/>
    <n v="0"/>
    <m/>
    <n v="458"/>
    <m/>
    <m/>
    <n v="2481"/>
  </r>
  <r>
    <x v="0"/>
    <x v="1"/>
    <s v="Consumer SOP"/>
    <s v="Resi Real Estate"/>
    <x v="0"/>
    <x v="1"/>
    <n v="1"/>
    <m/>
    <n v="467.62278367943793"/>
    <n v="9.62278367943793"/>
    <m/>
    <n v="2320"/>
  </r>
  <r>
    <x v="0"/>
    <x v="1"/>
    <s v="Consumer SOP"/>
    <s v="Resi Real Estate"/>
    <x v="0"/>
    <x v="2"/>
    <n v="2"/>
    <m/>
    <n v="475.1835422847106"/>
    <n v="7.5607586052726674"/>
    <m/>
    <n v="2204"/>
  </r>
  <r>
    <x v="0"/>
    <x v="1"/>
    <s v="Consumer SOP"/>
    <s v="Resi Real Estate"/>
    <x v="0"/>
    <x v="3"/>
    <n v="3"/>
    <m/>
    <n v="482.74430088998332"/>
    <n v="7.5607586052727243"/>
    <m/>
    <n v="2115"/>
  </r>
  <r>
    <x v="0"/>
    <x v="1"/>
    <s v="Consumer SOP"/>
    <s v="Resi Real Estate"/>
    <x v="0"/>
    <x v="4"/>
    <n v="4"/>
    <m/>
    <n v="490.30505949525593"/>
    <n v="7.5607586052726106"/>
    <m/>
    <n v="2027"/>
  </r>
  <r>
    <x v="0"/>
    <x v="1"/>
    <s v="Consumer SOP"/>
    <s v="Resi Real Estate"/>
    <x v="0"/>
    <x v="5"/>
    <n v="5"/>
    <m/>
    <n v="497.86581810052854"/>
    <n v="7.5607586052726106"/>
    <m/>
    <n v="1941"/>
  </r>
  <r>
    <x v="0"/>
    <x v="1"/>
    <s v="Consumer SOP"/>
    <s v="Resi Real Estate"/>
    <x v="0"/>
    <x v="6"/>
    <n v="6"/>
    <m/>
    <n v="504.73923501441277"/>
    <n v="6.8734169138842276"/>
    <m/>
    <n v="1861"/>
  </r>
  <r>
    <x v="0"/>
    <x v="1"/>
    <s v="Consumer SOP"/>
    <s v="Resi Real Estate"/>
    <x v="0"/>
    <x v="7"/>
    <n v="7"/>
    <m/>
    <n v="511.61265192829711"/>
    <n v="6.8734169138843413"/>
    <m/>
    <n v="1795"/>
  </r>
  <r>
    <x v="0"/>
    <x v="1"/>
    <s v="Consumer SOP"/>
    <s v="Resi Real Estate"/>
    <x v="0"/>
    <x v="8"/>
    <n v="8"/>
    <m/>
    <n v="517.11138545940446"/>
    <n v="5.498733531107348"/>
    <m/>
    <n v="1728"/>
  </r>
  <r>
    <x v="0"/>
    <x v="1"/>
    <s v="Consumer SOP"/>
    <s v="Resi Real Estate"/>
    <x v="0"/>
    <x v="9"/>
    <n v="9"/>
    <m/>
    <n v="522.61011899051186"/>
    <n v="5.4987335311074048"/>
    <m/>
    <n v="1664"/>
  </r>
  <r>
    <x v="0"/>
    <x v="1"/>
    <s v="Consumer SOP"/>
    <s v="Resi Real Estate"/>
    <x v="0"/>
    <x v="10"/>
    <n v="10"/>
    <m/>
    <n v="522.61011899051186"/>
    <n v="0"/>
    <m/>
    <n v="1573"/>
  </r>
  <r>
    <x v="0"/>
    <x v="1"/>
    <s v="Consumer SOP"/>
    <s v="Resi Real Estate"/>
    <x v="0"/>
    <x v="11"/>
    <n v="11"/>
    <m/>
    <n v="522.61011899051186"/>
    <n v="0"/>
    <m/>
    <n v="1484"/>
  </r>
  <r>
    <x v="0"/>
    <x v="1"/>
    <s v="Consumer SOP"/>
    <s v="Resi Real Estate"/>
    <x v="0"/>
    <x v="12"/>
    <n v="12"/>
    <m/>
    <n v="522.61011899051186"/>
    <n v="0"/>
    <m/>
    <n v="1397"/>
  </r>
  <r>
    <x v="0"/>
    <x v="1"/>
    <s v="Consumer SOP"/>
    <s v="Resi Real Estate"/>
    <x v="0"/>
    <x v="13"/>
    <n v="13"/>
    <m/>
    <n v="522.61011899051186"/>
    <n v="0"/>
    <m/>
    <n v="1318"/>
  </r>
  <r>
    <x v="0"/>
    <x v="1"/>
    <s v="Consumer SOP"/>
    <s v="Resi Real Estate"/>
    <x v="0"/>
    <x v="14"/>
    <n v="14"/>
    <m/>
    <n v="522.61011899051186"/>
    <n v="0"/>
    <m/>
    <n v="1251"/>
  </r>
  <r>
    <x v="0"/>
    <x v="1"/>
    <s v="Consumer SOP"/>
    <s v="Resi Real Estate"/>
    <x v="0"/>
    <x v="15"/>
    <n v="15"/>
    <m/>
    <n v="522.61011899051186"/>
    <n v="0"/>
    <m/>
    <n v="1187"/>
  </r>
  <r>
    <x v="0"/>
    <x v="1"/>
    <s v="Consumer SOP"/>
    <s v="Resi Real Estate"/>
    <x v="0"/>
    <x v="16"/>
    <n v="16"/>
    <m/>
    <n v="522.61011899051186"/>
    <n v="0"/>
    <m/>
    <n v="1128"/>
  </r>
  <r>
    <x v="0"/>
    <x v="1"/>
    <s v="Consumer SOP"/>
    <s v="Resi Real Estate"/>
    <x v="0"/>
    <x v="17"/>
    <n v="17"/>
    <m/>
    <n v="522.61011899051186"/>
    <n v="0"/>
    <m/>
    <n v="1071"/>
  </r>
  <r>
    <x v="0"/>
    <x v="1"/>
    <s v="Consumer SOP"/>
    <s v="Resi Real Estate"/>
    <x v="0"/>
    <x v="18"/>
    <n v="18"/>
    <m/>
    <n v="522.61011899051186"/>
    <n v="0"/>
    <m/>
    <n v="1016"/>
  </r>
  <r>
    <x v="0"/>
    <x v="1"/>
    <s v="Consumer SOP"/>
    <s v="Resi Real Estate"/>
    <x v="0"/>
    <x v="19"/>
    <n v="19"/>
    <m/>
    <n v="522.61011899051186"/>
    <n v="0"/>
    <m/>
    <n v="964"/>
  </r>
  <r>
    <x v="0"/>
    <x v="1"/>
    <s v="Consumer SOP"/>
    <s v="Resi Real Estate"/>
    <x v="0"/>
    <x v="20"/>
    <n v="20"/>
    <m/>
    <n v="522.61011899051186"/>
    <n v="0"/>
    <m/>
    <n v="914"/>
  </r>
  <r>
    <x v="0"/>
    <x v="1"/>
    <s v="Consumer SOP"/>
    <s v="Resi Real Estate"/>
    <x v="0"/>
    <x v="21"/>
    <n v="21"/>
    <m/>
    <n v="522.61011899051186"/>
    <n v="0"/>
    <m/>
    <n v="867"/>
  </r>
  <r>
    <x v="0"/>
    <x v="1"/>
    <s v="Consumer SOP"/>
    <s v="Resi Real Estate"/>
    <x v="0"/>
    <x v="22"/>
    <n v="22"/>
    <m/>
    <n v="522.61011899051186"/>
    <n v="0"/>
    <m/>
    <n v="821"/>
  </r>
  <r>
    <x v="0"/>
    <x v="1"/>
    <s v="Consumer SOP"/>
    <s v="Resi Real Estate"/>
    <x v="0"/>
    <x v="23"/>
    <n v="23"/>
    <m/>
    <n v="522.61011899051186"/>
    <n v="0"/>
    <m/>
    <n v="777"/>
  </r>
  <r>
    <x v="0"/>
    <x v="1"/>
    <s v="Consumer SOP"/>
    <s v="Resi Real Estate"/>
    <x v="1"/>
    <x v="0"/>
    <n v="0"/>
    <m/>
    <n v="5"/>
    <m/>
    <m/>
    <n v="42"/>
  </r>
  <r>
    <x v="0"/>
    <x v="1"/>
    <s v="Consumer SOP"/>
    <s v="Resi Real Estate"/>
    <x v="1"/>
    <x v="1"/>
    <n v="1"/>
    <m/>
    <n v="5.1238489334572312"/>
    <n v="0.12384893345723125"/>
    <m/>
    <n v="38"/>
  </r>
  <r>
    <x v="0"/>
    <x v="1"/>
    <s v="Consumer SOP"/>
    <s v="Resi Real Estate"/>
    <x v="1"/>
    <x v="2"/>
    <n v="2"/>
    <m/>
    <n v="5.2211588097450559"/>
    <n v="9.7309876287824615E-2"/>
    <m/>
    <n v="36"/>
  </r>
  <r>
    <x v="0"/>
    <x v="1"/>
    <s v="Consumer SOP"/>
    <s v="Resi Real Estate"/>
    <x v="1"/>
    <x v="3"/>
    <n v="3"/>
    <m/>
    <n v="5.3184686860328805"/>
    <n v="9.7309876287824615E-2"/>
    <m/>
    <n v="34"/>
  </r>
  <r>
    <x v="0"/>
    <x v="1"/>
    <s v="Consumer SOP"/>
    <s v="Resi Real Estate"/>
    <x v="1"/>
    <x v="4"/>
    <n v="4"/>
    <m/>
    <n v="5.4157785623207042"/>
    <n v="9.7309876287823727E-2"/>
    <m/>
    <n v="32"/>
  </r>
  <r>
    <x v="0"/>
    <x v="1"/>
    <s v="Consumer SOP"/>
    <s v="Resi Real Estate"/>
    <x v="1"/>
    <x v="5"/>
    <n v="5"/>
    <m/>
    <n v="5.5130884386085288"/>
    <n v="9.7309876287824615E-2"/>
    <m/>
    <n v="30"/>
  </r>
  <r>
    <x v="0"/>
    <x v="1"/>
    <s v="Consumer SOP"/>
    <s v="Resi Real Estate"/>
    <x v="1"/>
    <x v="6"/>
    <n v="6"/>
    <m/>
    <n v="5.6015519625065515"/>
    <n v="8.84635238980227E-2"/>
    <m/>
    <n v="29"/>
  </r>
  <r>
    <x v="0"/>
    <x v="1"/>
    <s v="Consumer SOP"/>
    <s v="Resi Real Estate"/>
    <x v="1"/>
    <x v="7"/>
    <n v="7"/>
    <m/>
    <n v="5.6900154864045742"/>
    <n v="8.84635238980227E-2"/>
    <m/>
    <n v="27"/>
  </r>
  <r>
    <x v="0"/>
    <x v="1"/>
    <s v="Consumer SOP"/>
    <s v="Resi Real Estate"/>
    <x v="1"/>
    <x v="8"/>
    <n v="8"/>
    <m/>
    <n v="5.7607863055229931"/>
    <n v="7.0770819118418871E-2"/>
    <m/>
    <n v="26"/>
  </r>
  <r>
    <x v="0"/>
    <x v="1"/>
    <s v="Consumer SOP"/>
    <s v="Resi Real Estate"/>
    <x v="1"/>
    <x v="9"/>
    <n v="9"/>
    <m/>
    <n v="5.8315571246414111"/>
    <n v="7.0770819118417982E-2"/>
    <m/>
    <n v="25"/>
  </r>
  <r>
    <x v="0"/>
    <x v="1"/>
    <s v="Consumer SOP"/>
    <s v="Resi Real Estate"/>
    <x v="1"/>
    <x v="10"/>
    <n v="10"/>
    <m/>
    <n v="5.8315571246414111"/>
    <n v="0"/>
    <m/>
    <n v="23"/>
  </r>
  <r>
    <x v="0"/>
    <x v="1"/>
    <s v="Consumer SOP"/>
    <s v="Resi Real Estate"/>
    <x v="1"/>
    <x v="11"/>
    <n v="11"/>
    <m/>
    <n v="5.8315571246414111"/>
    <n v="0"/>
    <m/>
    <n v="22"/>
  </r>
  <r>
    <x v="0"/>
    <x v="1"/>
    <s v="Consumer SOP"/>
    <s v="Resi Real Estate"/>
    <x v="1"/>
    <x v="12"/>
    <n v="12"/>
    <m/>
    <n v="5.8315571246414111"/>
    <n v="0"/>
    <m/>
    <n v="21"/>
  </r>
  <r>
    <x v="0"/>
    <x v="1"/>
    <s v="Consumer SOP"/>
    <s v="Resi Real Estate"/>
    <x v="1"/>
    <x v="13"/>
    <n v="13"/>
    <m/>
    <n v="5.8315571246414111"/>
    <n v="0"/>
    <m/>
    <n v="20"/>
  </r>
  <r>
    <x v="0"/>
    <x v="1"/>
    <s v="Consumer SOP"/>
    <s v="Resi Real Estate"/>
    <x v="1"/>
    <x v="14"/>
    <n v="14"/>
    <m/>
    <n v="5.8315571246414111"/>
    <n v="0"/>
    <m/>
    <n v="19"/>
  </r>
  <r>
    <x v="0"/>
    <x v="1"/>
    <s v="Consumer SOP"/>
    <s v="Resi Real Estate"/>
    <x v="1"/>
    <x v="15"/>
    <n v="15"/>
    <m/>
    <n v="5.8315571246414111"/>
    <n v="0"/>
    <m/>
    <n v="18"/>
  </r>
  <r>
    <x v="0"/>
    <x v="1"/>
    <s v="Consumer SOP"/>
    <s v="Resi Real Estate"/>
    <x v="1"/>
    <x v="16"/>
    <n v="16"/>
    <m/>
    <n v="5.8315571246414111"/>
    <n v="0"/>
    <m/>
    <n v="17"/>
  </r>
  <r>
    <x v="0"/>
    <x v="1"/>
    <s v="Consumer SOP"/>
    <s v="Resi Real Estate"/>
    <x v="1"/>
    <x v="17"/>
    <n v="17"/>
    <m/>
    <n v="5.8315571246414111"/>
    <n v="0"/>
    <m/>
    <n v="16"/>
  </r>
  <r>
    <x v="0"/>
    <x v="1"/>
    <s v="Consumer SOP"/>
    <s v="Resi Real Estate"/>
    <x v="1"/>
    <x v="18"/>
    <n v="18"/>
    <m/>
    <n v="5.8315571246414111"/>
    <n v="0"/>
    <m/>
    <n v="15"/>
  </r>
  <r>
    <x v="0"/>
    <x v="1"/>
    <s v="Consumer SOP"/>
    <s v="Resi Real Estate"/>
    <x v="1"/>
    <x v="19"/>
    <n v="19"/>
    <m/>
    <n v="5.8315571246414111"/>
    <n v="0"/>
    <m/>
    <n v="14"/>
  </r>
  <r>
    <x v="0"/>
    <x v="1"/>
    <s v="Consumer SOP"/>
    <s v="Resi Real Estate"/>
    <x v="1"/>
    <x v="20"/>
    <n v="20"/>
    <m/>
    <n v="5.8315571246414111"/>
    <n v="0"/>
    <m/>
    <n v="13"/>
  </r>
  <r>
    <x v="0"/>
    <x v="1"/>
    <s v="Consumer SOP"/>
    <s v="Resi Real Estate"/>
    <x v="1"/>
    <x v="21"/>
    <n v="21"/>
    <m/>
    <n v="5.8315571246414111"/>
    <n v="0"/>
    <m/>
    <n v="12"/>
  </r>
  <r>
    <x v="0"/>
    <x v="1"/>
    <s v="Consumer SOP"/>
    <s v="Resi Real Estate"/>
    <x v="1"/>
    <x v="22"/>
    <n v="22"/>
    <m/>
    <n v="5.8315571246414111"/>
    <n v="0"/>
    <m/>
    <n v="12"/>
  </r>
  <r>
    <x v="0"/>
    <x v="1"/>
    <s v="Consumer SOP"/>
    <s v="Resi Real Estate"/>
    <x v="1"/>
    <x v="23"/>
    <n v="23"/>
    <m/>
    <n v="5.8315571246414111"/>
    <n v="0"/>
    <m/>
    <n v="11"/>
  </r>
  <r>
    <x v="0"/>
    <x v="1"/>
    <s v="Consumer SOP"/>
    <s v="Resi Real Estate"/>
    <x v="2"/>
    <x v="0"/>
    <n v="0"/>
    <m/>
    <n v="89"/>
    <m/>
    <m/>
    <n v="850"/>
  </r>
  <r>
    <x v="0"/>
    <x v="1"/>
    <s v="Consumer SOP"/>
    <s v="Resi Real Estate"/>
    <x v="2"/>
    <x v="1"/>
    <n v="1"/>
    <m/>
    <n v="99.67811952438251"/>
    <n v="10.67811952438251"/>
    <m/>
    <n v="798"/>
  </r>
  <r>
    <x v="0"/>
    <x v="1"/>
    <s v="Consumer SOP"/>
    <s v="Resi Real Estate"/>
    <x v="2"/>
    <x v="2"/>
    <n v="2"/>
    <m/>
    <n v="108.06807057925448"/>
    <n v="8.3899510548719718"/>
    <m/>
    <n v="752"/>
  </r>
  <r>
    <x v="0"/>
    <x v="1"/>
    <s v="Consumer SOP"/>
    <s v="Resi Real Estate"/>
    <x v="2"/>
    <x v="3"/>
    <n v="3"/>
    <m/>
    <n v="116.45802163412645"/>
    <n v="8.3899510548719718"/>
    <m/>
    <n v="710"/>
  </r>
  <r>
    <x v="0"/>
    <x v="1"/>
    <s v="Consumer SOP"/>
    <s v="Resi Real Estate"/>
    <x v="2"/>
    <x v="4"/>
    <n v="4"/>
    <m/>
    <n v="124.84797268899842"/>
    <n v="8.3899510548719718"/>
    <m/>
    <n v="671"/>
  </r>
  <r>
    <x v="0"/>
    <x v="1"/>
    <s v="Consumer SOP"/>
    <s v="Resi Real Estate"/>
    <x v="2"/>
    <x v="5"/>
    <n v="5"/>
    <m/>
    <n v="133.2379237438704"/>
    <n v="8.3899510548719718"/>
    <m/>
    <n v="633"/>
  </r>
  <r>
    <x v="0"/>
    <x v="1"/>
    <s v="Consumer SOP"/>
    <s v="Resi Real Estate"/>
    <x v="2"/>
    <x v="6"/>
    <n v="6"/>
    <m/>
    <n v="140.86515197557219"/>
    <n v="7.6272282317017925"/>
    <m/>
    <n v="600"/>
  </r>
  <r>
    <x v="0"/>
    <x v="1"/>
    <s v="Consumer SOP"/>
    <s v="Resi Real Estate"/>
    <x v="2"/>
    <x v="7"/>
    <n v="7"/>
    <m/>
    <n v="148.49238020727398"/>
    <n v="7.6272282317017925"/>
    <m/>
    <n v="571"/>
  </r>
  <r>
    <x v="0"/>
    <x v="1"/>
    <s v="Consumer SOP"/>
    <s v="Resi Real Estate"/>
    <x v="2"/>
    <x v="8"/>
    <n v="8"/>
    <m/>
    <n v="154.59416279263542"/>
    <n v="6.101782585361434"/>
    <m/>
    <n v="544"/>
  </r>
  <r>
    <x v="0"/>
    <x v="1"/>
    <s v="Consumer SOP"/>
    <s v="Resi Real Estate"/>
    <x v="2"/>
    <x v="9"/>
    <n v="9"/>
    <m/>
    <n v="160.69594537799685"/>
    <n v="6.101782585361434"/>
    <m/>
    <n v="518"/>
  </r>
  <r>
    <x v="0"/>
    <x v="1"/>
    <s v="Consumer SOP"/>
    <s v="Resi Real Estate"/>
    <x v="2"/>
    <x v="10"/>
    <n v="10"/>
    <m/>
    <n v="160.69594537799685"/>
    <n v="0"/>
    <m/>
    <n v="484"/>
  </r>
  <r>
    <x v="0"/>
    <x v="1"/>
    <s v="Consumer SOP"/>
    <s v="Resi Real Estate"/>
    <x v="2"/>
    <x v="11"/>
    <n v="11"/>
    <m/>
    <n v="160.69594537799685"/>
    <n v="0"/>
    <m/>
    <n v="452"/>
  </r>
  <r>
    <x v="0"/>
    <x v="1"/>
    <s v="Consumer SOP"/>
    <s v="Resi Real Estate"/>
    <x v="2"/>
    <x v="12"/>
    <n v="12"/>
    <m/>
    <n v="160.69594537799685"/>
    <n v="0"/>
    <m/>
    <n v="422"/>
  </r>
  <r>
    <x v="0"/>
    <x v="1"/>
    <s v="Consumer SOP"/>
    <s v="Resi Real Estate"/>
    <x v="2"/>
    <x v="13"/>
    <n v="13"/>
    <m/>
    <n v="160.69594537799685"/>
    <n v="0"/>
    <m/>
    <n v="393"/>
  </r>
  <r>
    <x v="0"/>
    <x v="1"/>
    <s v="Consumer SOP"/>
    <s v="Resi Real Estate"/>
    <x v="2"/>
    <x v="14"/>
    <n v="14"/>
    <m/>
    <n v="160.69594537799685"/>
    <n v="0"/>
    <m/>
    <n v="364"/>
  </r>
  <r>
    <x v="0"/>
    <x v="1"/>
    <s v="Consumer SOP"/>
    <s v="Resi Real Estate"/>
    <x v="2"/>
    <x v="15"/>
    <n v="15"/>
    <m/>
    <n v="160.69594537799685"/>
    <n v="0"/>
    <m/>
    <n v="336"/>
  </r>
  <r>
    <x v="0"/>
    <x v="1"/>
    <s v="Consumer SOP"/>
    <s v="Resi Real Estate"/>
    <x v="2"/>
    <x v="16"/>
    <n v="16"/>
    <m/>
    <n v="160.69594537799685"/>
    <n v="0"/>
    <m/>
    <n v="311"/>
  </r>
  <r>
    <x v="0"/>
    <x v="1"/>
    <s v="Consumer SOP"/>
    <s v="Resi Real Estate"/>
    <x v="2"/>
    <x v="17"/>
    <n v="17"/>
    <m/>
    <n v="160.69594537799685"/>
    <n v="0"/>
    <m/>
    <n v="289"/>
  </r>
  <r>
    <x v="0"/>
    <x v="1"/>
    <s v="Consumer SOP"/>
    <s v="Resi Real Estate"/>
    <x v="2"/>
    <x v="18"/>
    <n v="18"/>
    <m/>
    <n v="160.69594537799685"/>
    <n v="0"/>
    <m/>
    <n v="266"/>
  </r>
  <r>
    <x v="0"/>
    <x v="1"/>
    <s v="Consumer SOP"/>
    <s v="Resi Real Estate"/>
    <x v="2"/>
    <x v="19"/>
    <n v="19"/>
    <m/>
    <n v="160.69594537799685"/>
    <n v="0"/>
    <m/>
    <n v="245"/>
  </r>
  <r>
    <x v="0"/>
    <x v="1"/>
    <s v="Consumer SOP"/>
    <s v="Resi Real Estate"/>
    <x v="2"/>
    <x v="20"/>
    <n v="20"/>
    <m/>
    <n v="160.69594537799685"/>
    <n v="0"/>
    <m/>
    <n v="226"/>
  </r>
  <r>
    <x v="0"/>
    <x v="1"/>
    <s v="Consumer SOP"/>
    <s v="Resi Real Estate"/>
    <x v="2"/>
    <x v="21"/>
    <n v="21"/>
    <m/>
    <n v="160.69594537799685"/>
    <n v="0"/>
    <m/>
    <n v="207"/>
  </r>
  <r>
    <x v="0"/>
    <x v="1"/>
    <s v="Consumer SOP"/>
    <s v="Resi Real Estate"/>
    <x v="2"/>
    <x v="22"/>
    <n v="22"/>
    <m/>
    <n v="160.69594537799685"/>
    <n v="0"/>
    <m/>
    <n v="189"/>
  </r>
  <r>
    <x v="0"/>
    <x v="1"/>
    <s v="Consumer SOP"/>
    <s v="Resi Real Estate"/>
    <x v="2"/>
    <x v="23"/>
    <n v="23"/>
    <m/>
    <n v="160.69594537799685"/>
    <n v="0"/>
    <m/>
    <n v="171"/>
  </r>
  <r>
    <x v="0"/>
    <x v="1"/>
    <s v="Consumer SOP"/>
    <s v="Resi Real Estate"/>
    <x v="3"/>
    <x v="0"/>
    <n v="0"/>
    <m/>
    <n v="229"/>
    <m/>
    <m/>
    <n v="1026"/>
  </r>
  <r>
    <x v="0"/>
    <x v="1"/>
    <s v="Consumer SOP"/>
    <s v="Resi Real Estate"/>
    <x v="3"/>
    <x v="1"/>
    <n v="1"/>
    <m/>
    <n v="238.93188292870161"/>
    <n v="9.9318829287016115"/>
    <m/>
    <n v="994"/>
  </r>
  <r>
    <x v="0"/>
    <x v="1"/>
    <s v="Consumer SOP"/>
    <s v="Resi Real Estate"/>
    <x v="3"/>
    <x v="2"/>
    <n v="2"/>
    <m/>
    <n v="246.73550522982435"/>
    <n v="7.8036223011227435"/>
    <m/>
    <n v="957"/>
  </r>
  <r>
    <x v="0"/>
    <x v="1"/>
    <s v="Consumer SOP"/>
    <s v="Resi Real Estate"/>
    <x v="3"/>
    <x v="3"/>
    <n v="3"/>
    <m/>
    <n v="254.53912753094707"/>
    <n v="7.803622301122715"/>
    <m/>
    <n v="923"/>
  </r>
  <r>
    <x v="0"/>
    <x v="1"/>
    <s v="Consumer SOP"/>
    <s v="Resi Real Estate"/>
    <x v="3"/>
    <x v="4"/>
    <n v="4"/>
    <m/>
    <n v="262.34274983206979"/>
    <n v="7.803622301122715"/>
    <m/>
    <n v="891"/>
  </r>
  <r>
    <x v="0"/>
    <x v="1"/>
    <s v="Consumer SOP"/>
    <s v="Resi Real Estate"/>
    <x v="3"/>
    <x v="5"/>
    <n v="5"/>
    <m/>
    <n v="270.14637213319247"/>
    <n v="7.8036223011226866"/>
    <m/>
    <n v="861"/>
  </r>
  <r>
    <x v="0"/>
    <x v="1"/>
    <s v="Consumer SOP"/>
    <s v="Resi Real Estate"/>
    <x v="3"/>
    <x v="6"/>
    <n v="6"/>
    <m/>
    <n v="277.24057422512226"/>
    <n v="7.0942020919297875"/>
    <m/>
    <n v="835"/>
  </r>
  <r>
    <x v="0"/>
    <x v="1"/>
    <s v="Consumer SOP"/>
    <s v="Resi Real Estate"/>
    <x v="3"/>
    <x v="7"/>
    <n v="7"/>
    <m/>
    <n v="284.33477631705193"/>
    <n v="7.0942020919296738"/>
    <m/>
    <n v="811"/>
  </r>
  <r>
    <x v="0"/>
    <x v="1"/>
    <s v="Consumer SOP"/>
    <s v="Resi Real Estate"/>
    <x v="3"/>
    <x v="8"/>
    <n v="8"/>
    <m/>
    <n v="290.01013799059581"/>
    <n v="5.6753616735438754"/>
    <m/>
    <n v="788"/>
  </r>
  <r>
    <x v="0"/>
    <x v="1"/>
    <s v="Consumer SOP"/>
    <s v="Resi Real Estate"/>
    <x v="3"/>
    <x v="9"/>
    <n v="9"/>
    <m/>
    <n v="295.68549966413957"/>
    <n v="5.6753616735437618"/>
    <m/>
    <n v="765"/>
  </r>
  <r>
    <x v="0"/>
    <x v="1"/>
    <s v="Consumer SOP"/>
    <s v="Resi Real Estate"/>
    <x v="3"/>
    <x v="10"/>
    <n v="10"/>
    <m/>
    <n v="295.68549966413957"/>
    <n v="0"/>
    <m/>
    <n v="738"/>
  </r>
  <r>
    <x v="0"/>
    <x v="1"/>
    <s v="Consumer SOP"/>
    <s v="Resi Real Estate"/>
    <x v="3"/>
    <x v="11"/>
    <n v="11"/>
    <m/>
    <n v="295.68549966413957"/>
    <n v="0"/>
    <m/>
    <n v="711"/>
  </r>
  <r>
    <x v="0"/>
    <x v="1"/>
    <s v="Consumer SOP"/>
    <s v="Resi Real Estate"/>
    <x v="3"/>
    <x v="12"/>
    <n v="12"/>
    <m/>
    <n v="295.68549966413957"/>
    <n v="0"/>
    <m/>
    <n v="685"/>
  </r>
  <r>
    <x v="0"/>
    <x v="1"/>
    <s v="Consumer SOP"/>
    <s v="Resi Real Estate"/>
    <x v="3"/>
    <x v="13"/>
    <n v="13"/>
    <m/>
    <n v="295.68549966413957"/>
    <n v="0"/>
    <m/>
    <n v="660"/>
  </r>
  <r>
    <x v="0"/>
    <x v="1"/>
    <s v="Consumer SOP"/>
    <s v="Resi Real Estate"/>
    <x v="3"/>
    <x v="14"/>
    <n v="14"/>
    <m/>
    <n v="295.68549966413957"/>
    <n v="0"/>
    <m/>
    <n v="636"/>
  </r>
  <r>
    <x v="0"/>
    <x v="1"/>
    <s v="Consumer SOP"/>
    <s v="Resi Real Estate"/>
    <x v="3"/>
    <x v="15"/>
    <n v="15"/>
    <m/>
    <n v="295.68549966413957"/>
    <n v="0"/>
    <m/>
    <n v="613"/>
  </r>
  <r>
    <x v="0"/>
    <x v="1"/>
    <s v="Consumer SOP"/>
    <s v="Resi Real Estate"/>
    <x v="3"/>
    <x v="16"/>
    <n v="16"/>
    <m/>
    <n v="295.68549966413957"/>
    <n v="0"/>
    <m/>
    <n v="591"/>
  </r>
  <r>
    <x v="0"/>
    <x v="1"/>
    <s v="Consumer SOP"/>
    <s v="Resi Real Estate"/>
    <x v="3"/>
    <x v="17"/>
    <n v="17"/>
    <m/>
    <n v="295.68549966413957"/>
    <n v="0"/>
    <m/>
    <n v="570"/>
  </r>
  <r>
    <x v="0"/>
    <x v="1"/>
    <s v="Consumer SOP"/>
    <s v="Resi Real Estate"/>
    <x v="3"/>
    <x v="18"/>
    <n v="18"/>
    <m/>
    <n v="295.68549966413957"/>
    <n v="0"/>
    <m/>
    <n v="549"/>
  </r>
  <r>
    <x v="0"/>
    <x v="1"/>
    <s v="Consumer SOP"/>
    <s v="Resi Real Estate"/>
    <x v="3"/>
    <x v="19"/>
    <n v="19"/>
    <m/>
    <n v="295.68549966413957"/>
    <n v="0"/>
    <m/>
    <n v="529"/>
  </r>
  <r>
    <x v="0"/>
    <x v="1"/>
    <s v="Consumer SOP"/>
    <s v="Resi Real Estate"/>
    <x v="3"/>
    <x v="20"/>
    <n v="20"/>
    <m/>
    <n v="295.68549966413957"/>
    <n v="0"/>
    <m/>
    <n v="510"/>
  </r>
  <r>
    <x v="0"/>
    <x v="1"/>
    <s v="Consumer SOP"/>
    <s v="Resi Real Estate"/>
    <x v="3"/>
    <x v="21"/>
    <n v="21"/>
    <m/>
    <n v="295.68549966413957"/>
    <n v="0"/>
    <m/>
    <n v="491"/>
  </r>
  <r>
    <x v="0"/>
    <x v="1"/>
    <s v="Consumer SOP"/>
    <s v="Resi Real Estate"/>
    <x v="3"/>
    <x v="22"/>
    <n v="22"/>
    <m/>
    <n v="295.68549966413957"/>
    <n v="0"/>
    <m/>
    <n v="474"/>
  </r>
  <r>
    <x v="0"/>
    <x v="1"/>
    <s v="Consumer SOP"/>
    <s v="Resi Real Estate"/>
    <x v="3"/>
    <x v="23"/>
    <n v="23"/>
    <m/>
    <n v="295.68549966413957"/>
    <n v="0"/>
    <m/>
    <n v="456"/>
  </r>
  <r>
    <x v="0"/>
    <x v="2"/>
    <s v="Consumer SOP"/>
    <s v="Resi Real Estate"/>
    <x v="0"/>
    <x v="0"/>
    <n v="0"/>
    <m/>
    <n v="458"/>
    <m/>
    <m/>
    <n v="2481"/>
  </r>
  <r>
    <x v="0"/>
    <x v="2"/>
    <s v="Consumer SOP"/>
    <s v="Resi Real Estate"/>
    <x v="0"/>
    <x v="1"/>
    <n v="1"/>
    <m/>
    <n v="481.45820129518665"/>
    <n v="23.458201295186655"/>
    <m/>
    <n v="2325"/>
  </r>
  <r>
    <x v="0"/>
    <x v="2"/>
    <s v="Consumer SOP"/>
    <s v="Resi Real Estate"/>
    <x v="0"/>
    <x v="2"/>
    <n v="2"/>
    <m/>
    <n v="500.08677291195266"/>
    <n v="18.62857161676601"/>
    <m/>
    <n v="2212"/>
  </r>
  <r>
    <x v="0"/>
    <x v="2"/>
    <s v="Consumer SOP"/>
    <s v="Resi Real Estate"/>
    <x v="0"/>
    <x v="3"/>
    <n v="3"/>
    <m/>
    <n v="519.40529162563587"/>
    <n v="19.318518713683204"/>
    <m/>
    <n v="2128"/>
  </r>
  <r>
    <x v="0"/>
    <x v="2"/>
    <s v="Consumer SOP"/>
    <s v="Resi Real Estate"/>
    <x v="0"/>
    <x v="4"/>
    <n v="4"/>
    <m/>
    <n v="538.72381033931902"/>
    <n v="19.318518713683147"/>
    <m/>
    <n v="2052"/>
  </r>
  <r>
    <x v="0"/>
    <x v="2"/>
    <s v="Consumer SOP"/>
    <s v="Resi Real Estate"/>
    <x v="0"/>
    <x v="5"/>
    <n v="5"/>
    <m/>
    <n v="558.73227614991947"/>
    <n v="20.008465810600455"/>
    <m/>
    <n v="1981"/>
  </r>
  <r>
    <x v="0"/>
    <x v="2"/>
    <s v="Consumer SOP"/>
    <s v="Resi Real Estate"/>
    <x v="0"/>
    <x v="6"/>
    <n v="6"/>
    <m/>
    <n v="579.43068905743723"/>
    <n v="20.698412907517763"/>
    <m/>
    <n v="1910"/>
  </r>
  <r>
    <x v="0"/>
    <x v="2"/>
    <s v="Consumer SOP"/>
    <s v="Resi Real Estate"/>
    <x v="0"/>
    <x v="7"/>
    <n v="7"/>
    <m/>
    <n v="600.81904906187208"/>
    <n v="21.388360004434844"/>
    <m/>
    <n v="1843"/>
  </r>
  <r>
    <x v="0"/>
    <x v="2"/>
    <s v="Consumer SOP"/>
    <s v="Resi Real Estate"/>
    <x v="0"/>
    <x v="8"/>
    <n v="8"/>
    <m/>
    <n v="620.13756777555511"/>
    <n v="19.318518713683034"/>
    <m/>
    <n v="1781"/>
  </r>
  <r>
    <x v="0"/>
    <x v="2"/>
    <s v="Consumer SOP"/>
    <s v="Resi Real Estate"/>
    <x v="0"/>
    <x v="9"/>
    <n v="9"/>
    <m/>
    <n v="639.45608648923826"/>
    <n v="19.318518713683147"/>
    <m/>
    <n v="1728"/>
  </r>
  <r>
    <x v="0"/>
    <x v="2"/>
    <s v="Consumer SOP"/>
    <s v="Resi Real Estate"/>
    <x v="0"/>
    <x v="10"/>
    <n v="10"/>
    <m/>
    <n v="639.45608648923826"/>
    <n v="0"/>
    <m/>
    <n v="1646"/>
  </r>
  <r>
    <x v="0"/>
    <x v="2"/>
    <s v="Consumer SOP"/>
    <s v="Resi Real Estate"/>
    <x v="0"/>
    <x v="11"/>
    <n v="11"/>
    <m/>
    <n v="639.45608648923826"/>
    <n v="0"/>
    <m/>
    <n v="1568"/>
  </r>
  <r>
    <x v="0"/>
    <x v="2"/>
    <s v="Consumer SOP"/>
    <s v="Resi Real Estate"/>
    <x v="0"/>
    <x v="12"/>
    <n v="12"/>
    <m/>
    <n v="639.45608648923826"/>
    <n v="0"/>
    <m/>
    <n v="1491"/>
  </r>
  <r>
    <x v="0"/>
    <x v="2"/>
    <s v="Consumer SOP"/>
    <s v="Resi Real Estate"/>
    <x v="0"/>
    <x v="13"/>
    <n v="13"/>
    <m/>
    <n v="639.45608648923826"/>
    <n v="0"/>
    <m/>
    <n v="1419"/>
  </r>
  <r>
    <x v="0"/>
    <x v="2"/>
    <s v="Consumer SOP"/>
    <s v="Resi Real Estate"/>
    <x v="0"/>
    <x v="14"/>
    <n v="14"/>
    <m/>
    <n v="639.45608648923826"/>
    <n v="0"/>
    <m/>
    <n v="1351"/>
  </r>
  <r>
    <x v="0"/>
    <x v="2"/>
    <s v="Consumer SOP"/>
    <s v="Resi Real Estate"/>
    <x v="0"/>
    <x v="15"/>
    <n v="15"/>
    <m/>
    <n v="639.45608648923826"/>
    <n v="0"/>
    <m/>
    <n v="1283"/>
  </r>
  <r>
    <x v="0"/>
    <x v="2"/>
    <s v="Consumer SOP"/>
    <s v="Resi Real Estate"/>
    <x v="0"/>
    <x v="16"/>
    <n v="16"/>
    <m/>
    <n v="639.45608648923826"/>
    <n v="0"/>
    <m/>
    <n v="1222"/>
  </r>
  <r>
    <x v="0"/>
    <x v="2"/>
    <s v="Consumer SOP"/>
    <s v="Resi Real Estate"/>
    <x v="0"/>
    <x v="17"/>
    <n v="17"/>
    <m/>
    <n v="639.45608648923826"/>
    <n v="0"/>
    <m/>
    <n v="1164"/>
  </r>
  <r>
    <x v="0"/>
    <x v="2"/>
    <s v="Consumer SOP"/>
    <s v="Resi Real Estate"/>
    <x v="0"/>
    <x v="18"/>
    <n v="18"/>
    <m/>
    <n v="639.45608648923826"/>
    <n v="0"/>
    <m/>
    <n v="1108"/>
  </r>
  <r>
    <x v="0"/>
    <x v="2"/>
    <s v="Consumer SOP"/>
    <s v="Resi Real Estate"/>
    <x v="0"/>
    <x v="19"/>
    <n v="19"/>
    <m/>
    <n v="639.45608648923826"/>
    <n v="0"/>
    <m/>
    <n v="1053"/>
  </r>
  <r>
    <x v="0"/>
    <x v="2"/>
    <s v="Consumer SOP"/>
    <s v="Resi Real Estate"/>
    <x v="0"/>
    <x v="20"/>
    <n v="20"/>
    <m/>
    <n v="639.45608648923826"/>
    <n v="0"/>
    <m/>
    <n v="1001"/>
  </r>
  <r>
    <x v="0"/>
    <x v="2"/>
    <s v="Consumer SOP"/>
    <s v="Resi Real Estate"/>
    <x v="0"/>
    <x v="21"/>
    <n v="21"/>
    <m/>
    <n v="639.45608648923826"/>
    <n v="0"/>
    <m/>
    <n v="951"/>
  </r>
  <r>
    <x v="0"/>
    <x v="2"/>
    <s v="Consumer SOP"/>
    <s v="Resi Real Estate"/>
    <x v="0"/>
    <x v="22"/>
    <n v="22"/>
    <m/>
    <n v="639.45608648923826"/>
    <n v="0"/>
    <m/>
    <n v="902"/>
  </r>
  <r>
    <x v="0"/>
    <x v="2"/>
    <s v="Consumer SOP"/>
    <s v="Resi Real Estate"/>
    <x v="0"/>
    <x v="23"/>
    <n v="23"/>
    <m/>
    <n v="639.45608648923826"/>
    <n v="0"/>
    <m/>
    <n v="856"/>
  </r>
  <r>
    <x v="0"/>
    <x v="2"/>
    <s v="Consumer SOP"/>
    <s v="Resi Real Estate"/>
    <x v="1"/>
    <x v="0"/>
    <n v="0"/>
    <m/>
    <n v="5"/>
    <m/>
    <m/>
    <n v="42"/>
  </r>
  <r>
    <x v="0"/>
    <x v="2"/>
    <s v="Consumer SOP"/>
    <s v="Resi Real Estate"/>
    <x v="1"/>
    <x v="1"/>
    <n v="1"/>
    <m/>
    <n v="5.2793654117021909"/>
    <n v="0.27936541170219087"/>
    <m/>
    <n v="40"/>
  </r>
  <r>
    <x v="0"/>
    <x v="2"/>
    <s v="Consumer SOP"/>
    <s v="Resi Real Estate"/>
    <x v="1"/>
    <x v="2"/>
    <n v="2"/>
    <m/>
    <n v="5.501214415112754"/>
    <n v="0.22184900341056313"/>
    <m/>
    <n v="37"/>
  </r>
  <r>
    <x v="0"/>
    <x v="2"/>
    <s v="Consumer SOP"/>
    <s v="Resi Real Estate"/>
    <x v="1"/>
    <x v="3"/>
    <n v="3"/>
    <m/>
    <n v="5.7312800482792641"/>
    <n v="0.23006563316651008"/>
    <m/>
    <n v="35"/>
  </r>
  <r>
    <x v="0"/>
    <x v="2"/>
    <s v="Consumer SOP"/>
    <s v="Resi Real Estate"/>
    <x v="1"/>
    <x v="4"/>
    <n v="4"/>
    <m/>
    <n v="5.9613456814457741"/>
    <n v="0.23006563316651008"/>
    <m/>
    <n v="33"/>
  </r>
  <r>
    <x v="0"/>
    <x v="2"/>
    <s v="Consumer SOP"/>
    <s v="Resi Real Estate"/>
    <x v="1"/>
    <x v="5"/>
    <n v="5"/>
    <m/>
    <n v="6.1996279443682312"/>
    <n v="0.23828226292245702"/>
    <m/>
    <n v="31"/>
  </r>
  <r>
    <x v="0"/>
    <x v="2"/>
    <s v="Consumer SOP"/>
    <s v="Resi Real Estate"/>
    <x v="1"/>
    <x v="6"/>
    <n v="6"/>
    <m/>
    <n v="6.4461268370466343"/>
    <n v="0.24649889267840308"/>
    <m/>
    <n v="30"/>
  </r>
  <r>
    <x v="0"/>
    <x v="2"/>
    <s v="Consumer SOP"/>
    <s v="Resi Real Estate"/>
    <x v="1"/>
    <x v="7"/>
    <n v="7"/>
    <m/>
    <n v="6.7008423594809852"/>
    <n v="0.25471552243435092"/>
    <m/>
    <n v="28"/>
  </r>
  <r>
    <x v="0"/>
    <x v="2"/>
    <s v="Consumer SOP"/>
    <s v="Resi Real Estate"/>
    <x v="1"/>
    <x v="8"/>
    <n v="8"/>
    <m/>
    <n v="6.9309079926474944"/>
    <n v="0.23006563316650919"/>
    <m/>
    <n v="27"/>
  </r>
  <r>
    <x v="0"/>
    <x v="2"/>
    <s v="Consumer SOP"/>
    <s v="Resi Real Estate"/>
    <x v="1"/>
    <x v="9"/>
    <n v="9"/>
    <m/>
    <n v="7.1609736258140053"/>
    <n v="0.23006563316651096"/>
    <m/>
    <n v="26"/>
  </r>
  <r>
    <x v="0"/>
    <x v="2"/>
    <s v="Consumer SOP"/>
    <s v="Resi Real Estate"/>
    <x v="1"/>
    <x v="10"/>
    <n v="10"/>
    <m/>
    <n v="7.1609736258140053"/>
    <n v="0"/>
    <m/>
    <n v="24"/>
  </r>
  <r>
    <x v="0"/>
    <x v="2"/>
    <s v="Consumer SOP"/>
    <s v="Resi Real Estate"/>
    <x v="1"/>
    <x v="11"/>
    <n v="11"/>
    <m/>
    <n v="7.1609736258140053"/>
    <n v="0"/>
    <m/>
    <n v="23"/>
  </r>
  <r>
    <x v="0"/>
    <x v="2"/>
    <s v="Consumer SOP"/>
    <s v="Resi Real Estate"/>
    <x v="1"/>
    <x v="12"/>
    <n v="12"/>
    <m/>
    <n v="7.1609736258140053"/>
    <n v="0"/>
    <m/>
    <n v="21"/>
  </r>
  <r>
    <x v="0"/>
    <x v="2"/>
    <s v="Consumer SOP"/>
    <s v="Resi Real Estate"/>
    <x v="1"/>
    <x v="13"/>
    <n v="13"/>
    <m/>
    <n v="7.1609736258140053"/>
    <n v="0"/>
    <m/>
    <n v="20"/>
  </r>
  <r>
    <x v="0"/>
    <x v="2"/>
    <s v="Consumer SOP"/>
    <s v="Resi Real Estate"/>
    <x v="1"/>
    <x v="14"/>
    <n v="14"/>
    <m/>
    <n v="7.1609736258140053"/>
    <n v="0"/>
    <m/>
    <n v="19"/>
  </r>
  <r>
    <x v="0"/>
    <x v="2"/>
    <s v="Consumer SOP"/>
    <s v="Resi Real Estate"/>
    <x v="1"/>
    <x v="15"/>
    <n v="15"/>
    <m/>
    <n v="7.1609736258140053"/>
    <n v="0"/>
    <m/>
    <n v="18"/>
  </r>
  <r>
    <x v="0"/>
    <x v="2"/>
    <s v="Consumer SOP"/>
    <s v="Resi Real Estate"/>
    <x v="1"/>
    <x v="16"/>
    <n v="16"/>
    <m/>
    <n v="7.1609736258140053"/>
    <n v="0"/>
    <m/>
    <n v="17"/>
  </r>
  <r>
    <x v="0"/>
    <x v="2"/>
    <s v="Consumer SOP"/>
    <s v="Resi Real Estate"/>
    <x v="1"/>
    <x v="17"/>
    <n v="17"/>
    <m/>
    <n v="7.1609736258140053"/>
    <n v="0"/>
    <m/>
    <n v="16"/>
  </r>
  <r>
    <x v="0"/>
    <x v="2"/>
    <s v="Consumer SOP"/>
    <s v="Resi Real Estate"/>
    <x v="1"/>
    <x v="18"/>
    <n v="18"/>
    <m/>
    <n v="7.1609736258140053"/>
    <n v="0"/>
    <m/>
    <n v="15"/>
  </r>
  <r>
    <x v="0"/>
    <x v="2"/>
    <s v="Consumer SOP"/>
    <s v="Resi Real Estate"/>
    <x v="1"/>
    <x v="19"/>
    <n v="19"/>
    <m/>
    <n v="7.1609736258140053"/>
    <n v="0"/>
    <m/>
    <n v="14"/>
  </r>
  <r>
    <x v="0"/>
    <x v="2"/>
    <s v="Consumer SOP"/>
    <s v="Resi Real Estate"/>
    <x v="1"/>
    <x v="20"/>
    <n v="20"/>
    <m/>
    <n v="7.1609736258140053"/>
    <n v="0"/>
    <m/>
    <n v="13"/>
  </r>
  <r>
    <x v="0"/>
    <x v="2"/>
    <s v="Consumer SOP"/>
    <s v="Resi Real Estate"/>
    <x v="1"/>
    <x v="21"/>
    <n v="21"/>
    <m/>
    <n v="7.1609736258140053"/>
    <n v="0"/>
    <m/>
    <n v="13"/>
  </r>
  <r>
    <x v="0"/>
    <x v="2"/>
    <s v="Consumer SOP"/>
    <s v="Resi Real Estate"/>
    <x v="1"/>
    <x v="22"/>
    <n v="22"/>
    <m/>
    <n v="7.1609736258140053"/>
    <n v="0"/>
    <m/>
    <n v="12"/>
  </r>
  <r>
    <x v="0"/>
    <x v="2"/>
    <s v="Consumer SOP"/>
    <s v="Resi Real Estate"/>
    <x v="1"/>
    <x v="23"/>
    <n v="23"/>
    <m/>
    <n v="7.1609736258140053"/>
    <n v="0"/>
    <m/>
    <n v="11"/>
  </r>
  <r>
    <x v="0"/>
    <x v="2"/>
    <s v="Consumer SOP"/>
    <s v="Resi Real Estate"/>
    <x v="2"/>
    <x v="0"/>
    <n v="0"/>
    <m/>
    <n v="89"/>
    <m/>
    <m/>
    <n v="850"/>
  </r>
  <r>
    <x v="0"/>
    <x v="2"/>
    <s v="Consumer SOP"/>
    <s v="Resi Real Estate"/>
    <x v="2"/>
    <x v="1"/>
    <n v="1"/>
    <m/>
    <n v="106.55850691105371"/>
    <n v="17.558506911053712"/>
    <m/>
    <n v="824"/>
  </r>
  <r>
    <x v="0"/>
    <x v="2"/>
    <s v="Consumer SOP"/>
    <s v="Resi Real Estate"/>
    <x v="2"/>
    <x v="2"/>
    <n v="2"/>
    <m/>
    <n v="120.50202710512579"/>
    <n v="13.943520194072079"/>
    <m/>
    <n v="783"/>
  </r>
  <r>
    <x v="0"/>
    <x v="2"/>
    <s v="Consumer SOP"/>
    <s v="Resi Real Estate"/>
    <x v="2"/>
    <x v="3"/>
    <n v="3"/>
    <m/>
    <n v="134.96197397305235"/>
    <n v="14.459946867926561"/>
    <m/>
    <n v="746"/>
  </r>
  <r>
    <x v="0"/>
    <x v="2"/>
    <s v="Consumer SOP"/>
    <s v="Resi Real Estate"/>
    <x v="2"/>
    <x v="4"/>
    <n v="4"/>
    <m/>
    <n v="149.42192084097894"/>
    <n v="14.45994686792659"/>
    <m/>
    <n v="711"/>
  </r>
  <r>
    <x v="0"/>
    <x v="2"/>
    <s v="Consumer SOP"/>
    <s v="Resi Real Estate"/>
    <x v="2"/>
    <x v="5"/>
    <n v="5"/>
    <m/>
    <n v="164.39829438276004"/>
    <n v="14.976373541781101"/>
    <m/>
    <n v="679"/>
  </r>
  <r>
    <x v="0"/>
    <x v="2"/>
    <s v="Consumer SOP"/>
    <s v="Resi Real Estate"/>
    <x v="2"/>
    <x v="6"/>
    <n v="6"/>
    <m/>
    <n v="179.89109459839568"/>
    <n v="15.49280021563564"/>
    <m/>
    <n v="651"/>
  </r>
  <r>
    <x v="0"/>
    <x v="2"/>
    <s v="Consumer SOP"/>
    <s v="Resi Real Estate"/>
    <x v="2"/>
    <x v="7"/>
    <n v="7"/>
    <m/>
    <n v="195.90032148788583"/>
    <n v="16.009226889490151"/>
    <m/>
    <n v="624"/>
  </r>
  <r>
    <x v="0"/>
    <x v="2"/>
    <s v="Consumer SOP"/>
    <s v="Resi Real Estate"/>
    <x v="2"/>
    <x v="8"/>
    <n v="8"/>
    <m/>
    <n v="210.36026835581242"/>
    <n v="14.45994686792659"/>
    <m/>
    <n v="599"/>
  </r>
  <r>
    <x v="0"/>
    <x v="2"/>
    <s v="Consumer SOP"/>
    <s v="Resi Real Estate"/>
    <x v="2"/>
    <x v="9"/>
    <n v="9"/>
    <m/>
    <n v="224.82021522373901"/>
    <n v="14.45994686792659"/>
    <m/>
    <n v="577"/>
  </r>
  <r>
    <x v="0"/>
    <x v="2"/>
    <s v="Consumer SOP"/>
    <s v="Resi Real Estate"/>
    <x v="2"/>
    <x v="10"/>
    <n v="10"/>
    <m/>
    <n v="224.82021522373901"/>
    <n v="0"/>
    <m/>
    <n v="545"/>
  </r>
  <r>
    <x v="0"/>
    <x v="2"/>
    <s v="Consumer SOP"/>
    <s v="Resi Real Estate"/>
    <x v="2"/>
    <x v="11"/>
    <n v="11"/>
    <m/>
    <n v="224.82021522373901"/>
    <n v="0"/>
    <m/>
    <n v="516"/>
  </r>
  <r>
    <x v="0"/>
    <x v="2"/>
    <s v="Consumer SOP"/>
    <s v="Resi Real Estate"/>
    <x v="2"/>
    <x v="12"/>
    <n v="12"/>
    <m/>
    <n v="224.82021522373901"/>
    <n v="0"/>
    <m/>
    <n v="488"/>
  </r>
  <r>
    <x v="0"/>
    <x v="2"/>
    <s v="Consumer SOP"/>
    <s v="Resi Real Estate"/>
    <x v="2"/>
    <x v="13"/>
    <n v="13"/>
    <m/>
    <n v="224.82021522373901"/>
    <n v="0"/>
    <m/>
    <n v="461"/>
  </r>
  <r>
    <x v="0"/>
    <x v="2"/>
    <s v="Consumer SOP"/>
    <s v="Resi Real Estate"/>
    <x v="2"/>
    <x v="14"/>
    <n v="14"/>
    <m/>
    <n v="224.82021522373901"/>
    <n v="0"/>
    <m/>
    <n v="434"/>
  </r>
  <r>
    <x v="0"/>
    <x v="2"/>
    <s v="Consumer SOP"/>
    <s v="Resi Real Estate"/>
    <x v="2"/>
    <x v="15"/>
    <n v="15"/>
    <m/>
    <n v="224.82021522373901"/>
    <n v="0"/>
    <m/>
    <n v="408"/>
  </r>
  <r>
    <x v="0"/>
    <x v="2"/>
    <s v="Consumer SOP"/>
    <s v="Resi Real Estate"/>
    <x v="2"/>
    <x v="16"/>
    <n v="16"/>
    <m/>
    <n v="224.82021522373901"/>
    <n v="0"/>
    <m/>
    <n v="384"/>
  </r>
  <r>
    <x v="0"/>
    <x v="2"/>
    <s v="Consumer SOP"/>
    <s v="Resi Real Estate"/>
    <x v="2"/>
    <x v="17"/>
    <n v="17"/>
    <m/>
    <n v="224.82021522373901"/>
    <n v="0"/>
    <m/>
    <n v="362"/>
  </r>
  <r>
    <x v="0"/>
    <x v="2"/>
    <s v="Consumer SOP"/>
    <s v="Resi Real Estate"/>
    <x v="2"/>
    <x v="18"/>
    <n v="18"/>
    <m/>
    <n v="224.82021522373901"/>
    <n v="0"/>
    <m/>
    <n v="340"/>
  </r>
  <r>
    <x v="0"/>
    <x v="2"/>
    <s v="Consumer SOP"/>
    <s v="Resi Real Estate"/>
    <x v="2"/>
    <x v="19"/>
    <n v="19"/>
    <m/>
    <n v="224.82021522373901"/>
    <n v="0"/>
    <m/>
    <n v="320"/>
  </r>
  <r>
    <x v="0"/>
    <x v="2"/>
    <s v="Consumer SOP"/>
    <s v="Resi Real Estate"/>
    <x v="2"/>
    <x v="20"/>
    <n v="20"/>
    <m/>
    <n v="224.82021522373901"/>
    <n v="0"/>
    <m/>
    <n v="300"/>
  </r>
  <r>
    <x v="0"/>
    <x v="2"/>
    <s v="Consumer SOP"/>
    <s v="Resi Real Estate"/>
    <x v="2"/>
    <x v="21"/>
    <n v="21"/>
    <m/>
    <n v="224.82021522373901"/>
    <n v="0"/>
    <m/>
    <n v="281"/>
  </r>
  <r>
    <x v="0"/>
    <x v="2"/>
    <s v="Consumer SOP"/>
    <s v="Resi Real Estate"/>
    <x v="2"/>
    <x v="22"/>
    <n v="22"/>
    <m/>
    <n v="224.82021522373901"/>
    <n v="0"/>
    <m/>
    <n v="263"/>
  </r>
  <r>
    <x v="0"/>
    <x v="2"/>
    <s v="Consumer SOP"/>
    <s v="Resi Real Estate"/>
    <x v="2"/>
    <x v="23"/>
    <n v="23"/>
    <m/>
    <n v="224.82021522373901"/>
    <n v="0"/>
    <m/>
    <n v="244"/>
  </r>
  <r>
    <x v="0"/>
    <x v="2"/>
    <s v="Consumer SOP"/>
    <s v="Resi Real Estate"/>
    <x v="3"/>
    <x v="0"/>
    <n v="0"/>
    <m/>
    <n v="229"/>
    <m/>
    <m/>
    <n v="1026"/>
  </r>
  <r>
    <x v="0"/>
    <x v="2"/>
    <s v="Consumer SOP"/>
    <s v="Resi Real Estate"/>
    <x v="3"/>
    <x v="1"/>
    <n v="1"/>
    <m/>
    <n v="245.08155851085201"/>
    <n v="16.081558510852005"/>
    <m/>
    <n v="1004"/>
  </r>
  <r>
    <x v="0"/>
    <x v="2"/>
    <s v="Consumer SOP"/>
    <s v="Resi Real Estate"/>
    <x v="3"/>
    <x v="2"/>
    <n v="2"/>
    <m/>
    <n v="257.85220791652864"/>
    <n v="12.770649405676636"/>
    <m/>
    <n v="972"/>
  </r>
  <r>
    <x v="0"/>
    <x v="2"/>
    <s v="Consumer SOP"/>
    <s v="Resi Real Estate"/>
    <x v="3"/>
    <x v="3"/>
    <n v="3"/>
    <m/>
    <n v="271.09584433723029"/>
    <n v="13.243636420701648"/>
    <m/>
    <n v="942"/>
  </r>
  <r>
    <x v="0"/>
    <x v="2"/>
    <s v="Consumer SOP"/>
    <s v="Resi Real Estate"/>
    <x v="3"/>
    <x v="4"/>
    <n v="4"/>
    <m/>
    <n v="284.33948075793194"/>
    <n v="13.243636420701648"/>
    <m/>
    <n v="915"/>
  </r>
  <r>
    <x v="0"/>
    <x v="2"/>
    <s v="Consumer SOP"/>
    <s v="Resi Real Estate"/>
    <x v="3"/>
    <x v="5"/>
    <n v="5"/>
    <m/>
    <n v="298.05610419365865"/>
    <n v="13.716623435726717"/>
    <m/>
    <n v="892"/>
  </r>
  <r>
    <x v="0"/>
    <x v="2"/>
    <s v="Consumer SOP"/>
    <s v="Resi Real Estate"/>
    <x v="3"/>
    <x v="6"/>
    <n v="6"/>
    <m/>
    <n v="312.24571464441044"/>
    <n v="14.189610450751786"/>
    <m/>
    <n v="870"/>
  </r>
  <r>
    <x v="0"/>
    <x v="2"/>
    <s v="Consumer SOP"/>
    <s v="Resi Real Estate"/>
    <x v="3"/>
    <x v="7"/>
    <n v="7"/>
    <m/>
    <n v="326.90831211018724"/>
    <n v="14.662597465776798"/>
    <m/>
    <n v="849"/>
  </r>
  <r>
    <x v="0"/>
    <x v="2"/>
    <s v="Consumer SOP"/>
    <s v="Resi Real Estate"/>
    <x v="3"/>
    <x v="8"/>
    <n v="8"/>
    <m/>
    <n v="340.15194853088894"/>
    <n v="13.243636420701705"/>
    <m/>
    <n v="830"/>
  </r>
  <r>
    <x v="0"/>
    <x v="2"/>
    <s v="Consumer SOP"/>
    <s v="Resi Real Estate"/>
    <x v="3"/>
    <x v="9"/>
    <n v="9"/>
    <m/>
    <n v="353.39558495159059"/>
    <n v="13.243636420701648"/>
    <m/>
    <n v="812"/>
  </r>
  <r>
    <x v="0"/>
    <x v="2"/>
    <s v="Consumer SOP"/>
    <s v="Resi Real Estate"/>
    <x v="3"/>
    <x v="10"/>
    <n v="10"/>
    <m/>
    <n v="353.39558495159059"/>
    <n v="0"/>
    <m/>
    <n v="788"/>
  </r>
  <r>
    <x v="0"/>
    <x v="2"/>
    <s v="Consumer SOP"/>
    <s v="Resi Real Estate"/>
    <x v="3"/>
    <x v="11"/>
    <n v="11"/>
    <m/>
    <n v="353.39558495159059"/>
    <n v="0"/>
    <m/>
    <n v="764"/>
  </r>
  <r>
    <x v="0"/>
    <x v="2"/>
    <s v="Consumer SOP"/>
    <s v="Resi Real Estate"/>
    <x v="3"/>
    <x v="12"/>
    <n v="12"/>
    <m/>
    <n v="353.39558495159059"/>
    <n v="0"/>
    <m/>
    <n v="742"/>
  </r>
  <r>
    <x v="0"/>
    <x v="2"/>
    <s v="Consumer SOP"/>
    <s v="Resi Real Estate"/>
    <x v="3"/>
    <x v="13"/>
    <n v="13"/>
    <m/>
    <n v="353.39558495159059"/>
    <n v="0"/>
    <m/>
    <n v="720"/>
  </r>
  <r>
    <x v="0"/>
    <x v="2"/>
    <s v="Consumer SOP"/>
    <s v="Resi Real Estate"/>
    <x v="3"/>
    <x v="14"/>
    <n v="14"/>
    <m/>
    <n v="353.39558495159059"/>
    <n v="0"/>
    <m/>
    <n v="698"/>
  </r>
  <r>
    <x v="0"/>
    <x v="2"/>
    <s v="Consumer SOP"/>
    <s v="Resi Real Estate"/>
    <x v="3"/>
    <x v="15"/>
    <n v="15"/>
    <m/>
    <n v="353.39558495159059"/>
    <n v="0"/>
    <m/>
    <n v="678"/>
  </r>
  <r>
    <x v="0"/>
    <x v="2"/>
    <s v="Consumer SOP"/>
    <s v="Resi Real Estate"/>
    <x v="3"/>
    <x v="16"/>
    <n v="16"/>
    <m/>
    <n v="353.39558495159059"/>
    <n v="0"/>
    <m/>
    <n v="657"/>
  </r>
  <r>
    <x v="0"/>
    <x v="2"/>
    <s v="Consumer SOP"/>
    <s v="Resi Real Estate"/>
    <x v="3"/>
    <x v="17"/>
    <n v="17"/>
    <m/>
    <n v="353.39558495159059"/>
    <n v="0"/>
    <m/>
    <n v="637"/>
  </r>
  <r>
    <x v="0"/>
    <x v="2"/>
    <s v="Consumer SOP"/>
    <s v="Resi Real Estate"/>
    <x v="3"/>
    <x v="18"/>
    <n v="18"/>
    <m/>
    <n v="353.39558495159059"/>
    <n v="0"/>
    <m/>
    <n v="617"/>
  </r>
  <r>
    <x v="0"/>
    <x v="2"/>
    <s v="Consumer SOP"/>
    <s v="Resi Real Estate"/>
    <x v="3"/>
    <x v="19"/>
    <n v="19"/>
    <m/>
    <n v="353.39558495159059"/>
    <n v="0"/>
    <m/>
    <n v="597"/>
  </r>
  <r>
    <x v="0"/>
    <x v="2"/>
    <s v="Consumer SOP"/>
    <s v="Resi Real Estate"/>
    <x v="3"/>
    <x v="20"/>
    <n v="20"/>
    <m/>
    <n v="353.39558495159059"/>
    <n v="0"/>
    <m/>
    <n v="577"/>
  </r>
  <r>
    <x v="0"/>
    <x v="2"/>
    <s v="Consumer SOP"/>
    <s v="Resi Real Estate"/>
    <x v="3"/>
    <x v="21"/>
    <n v="21"/>
    <m/>
    <n v="353.39558495159059"/>
    <n v="0"/>
    <m/>
    <n v="559"/>
  </r>
  <r>
    <x v="0"/>
    <x v="2"/>
    <s v="Consumer SOP"/>
    <s v="Resi Real Estate"/>
    <x v="3"/>
    <x v="22"/>
    <n v="22"/>
    <m/>
    <n v="353.39558495159059"/>
    <n v="0"/>
    <m/>
    <n v="540"/>
  </r>
  <r>
    <x v="0"/>
    <x v="2"/>
    <s v="Consumer SOP"/>
    <s v="Resi Real Estate"/>
    <x v="3"/>
    <x v="23"/>
    <n v="23"/>
    <m/>
    <n v="353.39558495159059"/>
    <n v="0"/>
    <m/>
    <n v="522"/>
  </r>
  <r>
    <x v="0"/>
    <x v="0"/>
    <s v="Auto"/>
    <s v="Other Consumer"/>
    <x v="4"/>
    <x v="0"/>
    <n v="0"/>
    <m/>
    <n v="72"/>
    <m/>
    <m/>
    <m/>
  </r>
  <r>
    <x v="0"/>
    <x v="0"/>
    <s v="Auto"/>
    <s v="Other Consumer"/>
    <x v="4"/>
    <x v="1"/>
    <n v="1"/>
    <n v="9.6620000000000008"/>
    <n v="49.151000000000003"/>
    <n v="-13.186999999999996"/>
    <n v="42.707999999999998"/>
    <n v="10254.388000000001"/>
  </r>
  <r>
    <x v="0"/>
    <x v="0"/>
    <s v="Auto"/>
    <s v="Other Consumer"/>
    <x v="4"/>
    <x v="2"/>
    <n v="2"/>
    <n v="12.465999999999999"/>
    <n v="54.697000000000003"/>
    <n v="18.012"/>
    <n v="55.1"/>
    <n v="10435.299999999999"/>
  </r>
  <r>
    <x v="0"/>
    <x v="0"/>
    <s v="Auto"/>
    <s v="Other Consumer"/>
    <x v="4"/>
    <x v="3"/>
    <n v="3"/>
    <n v="12.901999999999999"/>
    <n v="57.920999999999999"/>
    <n v="16.125999999999998"/>
    <n v="57.027999999999999"/>
    <n v="10656.686"/>
  </r>
  <r>
    <x v="0"/>
    <x v="0"/>
    <s v="Auto"/>
    <s v="Other Consumer"/>
    <x v="4"/>
    <x v="4"/>
    <n v="4"/>
    <n v="14.12"/>
    <n v="61.344999999999999"/>
    <n v="17.543999999999997"/>
    <n v="62.408999999999999"/>
    <n v="10866.555"/>
  </r>
  <r>
    <x v="0"/>
    <x v="0"/>
    <s v="Auto"/>
    <s v="Other Consumer"/>
    <x v="4"/>
    <x v="5"/>
    <n v="5"/>
    <n v="15.209"/>
    <n v="64.531999999999996"/>
    <n v="18.395999999999997"/>
    <n v="67.224999999999994"/>
    <n v="11072.018"/>
  </r>
  <r>
    <x v="0"/>
    <x v="0"/>
    <s v="Auto"/>
    <s v="Other Consumer"/>
    <x v="4"/>
    <x v="6"/>
    <n v="6"/>
    <n v="15.69"/>
    <n v="67.180999999999997"/>
    <n v="18.338999999999999"/>
    <n v="69.349999999999994"/>
    <n v="11259.913"/>
  </r>
  <r>
    <x v="0"/>
    <x v="0"/>
    <s v="Auto"/>
    <s v="Other Consumer"/>
    <x v="4"/>
    <x v="7"/>
    <n v="7"/>
    <n v="16.326000000000001"/>
    <n v="69.506"/>
    <n v="18.651000000000003"/>
    <n v="72.162999999999997"/>
    <n v="11410.786"/>
  </r>
  <r>
    <x v="0"/>
    <x v="0"/>
    <s v="Auto"/>
    <s v="Other Consumer"/>
    <x v="4"/>
    <x v="8"/>
    <n v="8"/>
    <n v="17.306000000000001"/>
    <n v="70.435000000000002"/>
    <n v="18.235000000000003"/>
    <n v="76.494"/>
    <n v="11544.087"/>
  </r>
  <r>
    <x v="0"/>
    <x v="0"/>
    <s v="Auto"/>
    <s v="Other Consumer"/>
    <x v="4"/>
    <x v="9"/>
    <n v="9"/>
    <n v="17.858000000000001"/>
    <n v="71.606999999999999"/>
    <n v="19.029999999999998"/>
    <n v="78.933999999999997"/>
    <n v="11680.096"/>
  </r>
  <r>
    <x v="0"/>
    <x v="0"/>
    <s v="Auto"/>
    <s v="Other Consumer"/>
    <x v="4"/>
    <x v="10"/>
    <n v="10"/>
    <n v="18.013999999999999"/>
    <n v="73.494"/>
    <n v="19.901"/>
    <n v="79.623999999999995"/>
    <n v="11806.880999999999"/>
  </r>
  <r>
    <x v="0"/>
    <x v="0"/>
    <s v="Auto"/>
    <s v="Other Consumer"/>
    <x v="4"/>
    <x v="11"/>
    <n v="11"/>
    <n v="17.256"/>
    <n v="75.715000000000003"/>
    <n v="19.477000000000004"/>
    <n v="76.27"/>
    <n v="11903.654"/>
  </r>
  <r>
    <x v="0"/>
    <x v="0"/>
    <s v="Auto"/>
    <s v="Other Consumer"/>
    <x v="4"/>
    <x v="12"/>
    <n v="12"/>
    <n v="18.478999999999999"/>
    <n v="78.284000000000006"/>
    <n v="21.048000000000002"/>
    <n v="81.676000000000002"/>
    <n v="11997.564"/>
  </r>
  <r>
    <x v="0"/>
    <x v="0"/>
    <s v="Auto"/>
    <s v="Other Consumer"/>
    <x v="4"/>
    <x v="13"/>
    <n v="13"/>
    <n v="19.745000000000001"/>
    <n v="80.352999999999994"/>
    <n v="21.813999999999989"/>
    <n v="87.275000000000006"/>
    <n v="12104.94"/>
  </r>
  <r>
    <x v="0"/>
    <x v="0"/>
    <s v="Auto"/>
    <s v="Other Consumer"/>
    <x v="4"/>
    <x v="14"/>
    <n v="14"/>
    <n v="20.236000000000001"/>
    <n v="80.375"/>
    <n v="20.258000000000006"/>
    <n v="89.441000000000003"/>
    <n v="12208.111000000001"/>
  </r>
  <r>
    <x v="0"/>
    <x v="0"/>
    <s v="Auto"/>
    <s v="Other Consumer"/>
    <x v="4"/>
    <x v="15"/>
    <n v="15"/>
    <n v="19.824000000000002"/>
    <n v="81.153999999999996"/>
    <n v="20.602999999999998"/>
    <n v="87.622"/>
    <n v="12284.423000000001"/>
  </r>
  <r>
    <x v="0"/>
    <x v="0"/>
    <s v="Auto"/>
    <s v="Other Consumer"/>
    <x v="4"/>
    <x v="16"/>
    <n v="16"/>
    <n v="20.547999999999998"/>
    <n v="81.346000000000004"/>
    <n v="20.740000000000006"/>
    <n v="90.820999999999998"/>
    <n v="12364.698"/>
  </r>
  <r>
    <x v="0"/>
    <x v="0"/>
    <s v="Auto"/>
    <s v="Other Consumer"/>
    <x v="4"/>
    <x v="17"/>
    <n v="17"/>
    <n v="19.766999999999999"/>
    <n v="81.929000000000002"/>
    <n v="20.349999999999998"/>
    <n v="87.372"/>
    <n v="12461.989"/>
  </r>
  <r>
    <x v="0"/>
    <x v="0"/>
    <s v="Auto"/>
    <s v="Other Consumer"/>
    <x v="4"/>
    <x v="18"/>
    <n v="18"/>
    <n v="21.015000000000001"/>
    <n v="81.929000000000002"/>
    <n v="21.015000000000001"/>
    <n v="92.885999999999996"/>
    <n v="12555.968999999999"/>
  </r>
  <r>
    <x v="0"/>
    <x v="0"/>
    <s v="Auto"/>
    <s v="Other Consumer"/>
    <x v="4"/>
    <x v="19"/>
    <n v="19"/>
    <n v="20.015000000000001"/>
    <n v="81.929000000000002"/>
    <n v="20.015000000000001"/>
    <n v="88.468000000000004"/>
    <n v="12623.88"/>
  </r>
  <r>
    <x v="0"/>
    <x v="0"/>
    <s v="Auto"/>
    <s v="Other Consumer"/>
    <x v="4"/>
    <x v="20"/>
    <n v="20"/>
    <n v="21.131"/>
    <n v="81.929000000000002"/>
    <n v="21.131"/>
    <n v="93.399000000000001"/>
    <n v="12652.692999999999"/>
  </r>
  <r>
    <x v="0"/>
    <x v="0"/>
    <s v="Auto"/>
    <s v="Other Consumer"/>
    <x v="4"/>
    <x v="21"/>
    <n v="21"/>
    <n v="21.131"/>
    <n v="81.929000000000002"/>
    <n v="21.131"/>
    <n v="93.399000000000001"/>
    <n v="12652.692999999999"/>
  </r>
  <r>
    <x v="0"/>
    <x v="0"/>
    <s v="Auto"/>
    <s v="Other Consumer"/>
    <x v="4"/>
    <x v="22"/>
    <n v="22"/>
    <n v="21.131"/>
    <n v="81.929000000000002"/>
    <n v="21.131"/>
    <n v="93.399000000000001"/>
    <n v="12652.692999999999"/>
  </r>
  <r>
    <x v="0"/>
    <x v="0"/>
    <s v="Auto"/>
    <s v="Other Consumer"/>
    <x v="4"/>
    <x v="23"/>
    <n v="23"/>
    <n v="21.131"/>
    <n v="81.929000000000002"/>
    <n v="21.131"/>
    <n v="93.399000000000001"/>
    <n v="12652.692999999999"/>
  </r>
  <r>
    <x v="0"/>
    <x v="1"/>
    <s v="Auto"/>
    <s v="Other Consumer"/>
    <x v="4"/>
    <x v="0"/>
    <n v="0"/>
    <m/>
    <n v="72"/>
    <m/>
    <m/>
    <m/>
  </r>
  <r>
    <x v="0"/>
    <x v="1"/>
    <s v="Auto"/>
    <s v="Other Consumer"/>
    <x v="4"/>
    <x v="1"/>
    <n v="1"/>
    <n v="14.73"/>
    <n v="62.243000000000002"/>
    <n v="4.9730000000000025"/>
    <n v="65.106999999999999"/>
    <n v="10191.442999999999"/>
  </r>
  <r>
    <x v="0"/>
    <x v="1"/>
    <s v="Auto"/>
    <s v="Other Consumer"/>
    <x v="4"/>
    <x v="2"/>
    <n v="2"/>
    <n v="15.871"/>
    <n v="62.808999999999997"/>
    <n v="16.436999999999998"/>
    <n v="70.150000000000006"/>
    <n v="10137.906999999999"/>
  </r>
  <r>
    <x v="0"/>
    <x v="1"/>
    <s v="Auto"/>
    <s v="Other Consumer"/>
    <x v="4"/>
    <x v="3"/>
    <n v="3"/>
    <n v="16.858000000000001"/>
    <n v="61.575000000000003"/>
    <n v="15.624000000000006"/>
    <n v="74.510000000000005"/>
    <n v="10082.933999999999"/>
  </r>
  <r>
    <x v="0"/>
    <x v="1"/>
    <s v="Auto"/>
    <s v="Other Consumer"/>
    <x v="4"/>
    <x v="4"/>
    <n v="4"/>
    <n v="14.784000000000001"/>
    <n v="59.399000000000001"/>
    <n v="12.607999999999999"/>
    <n v="65.344999999999999"/>
    <n v="10065.645"/>
  </r>
  <r>
    <x v="0"/>
    <x v="1"/>
    <s v="Auto"/>
    <s v="Other Consumer"/>
    <x v="4"/>
    <x v="5"/>
    <n v="5"/>
    <n v="15.297000000000001"/>
    <n v="59.768999999999998"/>
    <n v="15.666999999999998"/>
    <n v="67.611999999999995"/>
    <n v="10103.769"/>
  </r>
  <r>
    <x v="0"/>
    <x v="1"/>
    <s v="Auto"/>
    <s v="Other Consumer"/>
    <x v="4"/>
    <x v="6"/>
    <n v="6"/>
    <n v="14.637"/>
    <n v="59.540999999999997"/>
    <n v="14.408999999999999"/>
    <n v="64.692999999999998"/>
    <n v="10180.049999999999"/>
  </r>
  <r>
    <x v="0"/>
    <x v="1"/>
    <s v="Auto"/>
    <s v="Other Consumer"/>
    <x v="4"/>
    <x v="7"/>
    <n v="7"/>
    <n v="14.682"/>
    <n v="60.765000000000001"/>
    <n v="15.906000000000004"/>
    <n v="64.893000000000001"/>
    <n v="10272.531000000001"/>
  </r>
  <r>
    <x v="0"/>
    <x v="1"/>
    <s v="Auto"/>
    <s v="Other Consumer"/>
    <x v="4"/>
    <x v="8"/>
    <n v="8"/>
    <n v="15.154"/>
    <n v="62.744999999999997"/>
    <n v="17.133999999999997"/>
    <n v="66.980999999999995"/>
    <n v="10377.384"/>
  </r>
  <r>
    <x v="0"/>
    <x v="1"/>
    <s v="Auto"/>
    <s v="Other Consumer"/>
    <x v="4"/>
    <x v="9"/>
    <n v="9"/>
    <n v="15.068"/>
    <n v="64.745999999999995"/>
    <n v="17.068999999999996"/>
    <n v="66.602000000000004"/>
    <n v="10492.189"/>
  </r>
  <r>
    <x v="0"/>
    <x v="1"/>
    <s v="Auto"/>
    <s v="Other Consumer"/>
    <x v="4"/>
    <x v="10"/>
    <n v="10"/>
    <n v="15.861000000000001"/>
    <n v="67.451999999999998"/>
    <n v="18.567000000000004"/>
    <n v="70.106999999999999"/>
    <n v="10612.441000000001"/>
  </r>
  <r>
    <x v="0"/>
    <x v="1"/>
    <s v="Auto"/>
    <s v="Other Consumer"/>
    <x v="4"/>
    <x v="11"/>
    <n v="11"/>
    <n v="16.661999999999999"/>
    <n v="70.325999999999993"/>
    <n v="19.535999999999994"/>
    <n v="73.644000000000005"/>
    <n v="10733.112999999999"/>
  </r>
  <r>
    <x v="0"/>
    <x v="1"/>
    <s v="Auto"/>
    <s v="Other Consumer"/>
    <x v="4"/>
    <x v="12"/>
    <n v="12"/>
    <n v="17.155000000000001"/>
    <n v="71.125"/>
    <n v="17.954000000000008"/>
    <n v="75.825000000000003"/>
    <n v="10848.34"/>
  </r>
  <r>
    <x v="0"/>
    <x v="1"/>
    <s v="Auto"/>
    <s v="Other Consumer"/>
    <x v="4"/>
    <x v="13"/>
    <n v="13"/>
    <n v="17.774000000000001"/>
    <n v="72.301000000000002"/>
    <n v="18.950000000000003"/>
    <n v="78.561000000000007"/>
    <n v="10959.166999999999"/>
  </r>
  <r>
    <x v="0"/>
    <x v="1"/>
    <s v="Auto"/>
    <s v="Other Consumer"/>
    <x v="4"/>
    <x v="14"/>
    <n v="14"/>
    <n v="18.734999999999999"/>
    <n v="73.376000000000005"/>
    <n v="19.810000000000002"/>
    <n v="82.808999999999997"/>
    <n v="11064.737999999999"/>
  </r>
  <r>
    <x v="0"/>
    <x v="1"/>
    <s v="Auto"/>
    <s v="Other Consumer"/>
    <x v="4"/>
    <x v="15"/>
    <n v="15"/>
    <n v="17.460999999999999"/>
    <n v="71.870999999999995"/>
    <n v="15.955999999999989"/>
    <n v="77.177000000000007"/>
    <n v="11166.94"/>
  </r>
  <r>
    <x v="0"/>
    <x v="1"/>
    <s v="Auto"/>
    <s v="Other Consumer"/>
    <x v="4"/>
    <x v="16"/>
    <n v="16"/>
    <n v="18.331"/>
    <n v="72.010000000000005"/>
    <n v="18.47000000000001"/>
    <n v="81.022000000000006"/>
    <n v="11267.641"/>
  </r>
  <r>
    <x v="0"/>
    <x v="1"/>
    <s v="Auto"/>
    <s v="Other Consumer"/>
    <x v="4"/>
    <x v="17"/>
    <n v="17"/>
    <n v="18.849"/>
    <n v="72.691999999999993"/>
    <n v="19.530999999999988"/>
    <n v="83.311999999999998"/>
    <n v="11366.708000000001"/>
  </r>
  <r>
    <x v="0"/>
    <x v="1"/>
    <s v="Auto"/>
    <s v="Other Consumer"/>
    <x v="4"/>
    <x v="18"/>
    <n v="18"/>
    <n v="17.231000000000002"/>
    <n v="72.691999999999993"/>
    <n v="17.231000000000002"/>
    <n v="76.159000000000006"/>
    <n v="11463.834999999999"/>
  </r>
  <r>
    <x v="0"/>
    <x v="1"/>
    <s v="Auto"/>
    <s v="Other Consumer"/>
    <x v="4"/>
    <x v="19"/>
    <n v="19"/>
    <n v="17.599"/>
    <n v="72.691999999999993"/>
    <n v="17.599"/>
    <n v="77.789000000000001"/>
    <n v="11560.92"/>
  </r>
  <r>
    <x v="0"/>
    <x v="1"/>
    <s v="Auto"/>
    <s v="Other Consumer"/>
    <x v="4"/>
    <x v="20"/>
    <n v="20"/>
    <n v="19.013000000000002"/>
    <n v="72.691999999999993"/>
    <n v="19.013000000000002"/>
    <n v="84.037000000000006"/>
    <n v="11662.082"/>
  </r>
  <r>
    <x v="0"/>
    <x v="1"/>
    <s v="Auto"/>
    <s v="Other Consumer"/>
    <x v="4"/>
    <x v="21"/>
    <n v="21"/>
    <n v="19.013000000000002"/>
    <n v="72.691999999999993"/>
    <n v="19.013000000000002"/>
    <n v="84.037000000000006"/>
    <n v="11662.082"/>
  </r>
  <r>
    <x v="0"/>
    <x v="1"/>
    <s v="Auto"/>
    <s v="Other Consumer"/>
    <x v="4"/>
    <x v="22"/>
    <n v="22"/>
    <n v="19.013000000000002"/>
    <n v="72.691999999999993"/>
    <n v="19.013000000000002"/>
    <n v="84.037000000000006"/>
    <n v="11662.082"/>
  </r>
  <r>
    <x v="0"/>
    <x v="1"/>
    <s v="Auto"/>
    <s v="Other Consumer"/>
    <x v="4"/>
    <x v="23"/>
    <n v="23"/>
    <n v="19.013000000000002"/>
    <n v="72.691999999999993"/>
    <n v="19.013000000000002"/>
    <n v="84.037000000000006"/>
    <n v="11662.082"/>
  </r>
  <r>
    <x v="0"/>
    <x v="2"/>
    <s v="Auto"/>
    <s v="Other Consumer"/>
    <x v="4"/>
    <x v="0"/>
    <n v="0"/>
    <m/>
    <n v="72"/>
    <m/>
    <m/>
    <m/>
  </r>
  <r>
    <x v="0"/>
    <x v="2"/>
    <s v="Auto"/>
    <s v="Other Consumer"/>
    <x v="4"/>
    <x v="1"/>
    <n v="1"/>
    <n v="16.125"/>
    <n v="66.763999999999996"/>
    <n v="10.888999999999996"/>
    <n v="71.274000000000001"/>
    <n v="10092.689"/>
  </r>
  <r>
    <x v="0"/>
    <x v="2"/>
    <s v="Auto"/>
    <s v="Other Consumer"/>
    <x v="4"/>
    <x v="2"/>
    <n v="2"/>
    <n v="15.75"/>
    <n v="67.227999999999994"/>
    <n v="16.213999999999999"/>
    <n v="69.617000000000004"/>
    <n v="9855.3529999999992"/>
  </r>
  <r>
    <x v="0"/>
    <x v="2"/>
    <s v="Auto"/>
    <s v="Other Consumer"/>
    <x v="4"/>
    <x v="3"/>
    <n v="3"/>
    <n v="16.594999999999999"/>
    <n v="66.899000000000001"/>
    <n v="16.266000000000005"/>
    <n v="73.350999999999999"/>
    <n v="9574.4869999999992"/>
  </r>
  <r>
    <x v="0"/>
    <x v="2"/>
    <s v="Auto"/>
    <s v="Other Consumer"/>
    <x v="4"/>
    <x v="4"/>
    <n v="4"/>
    <n v="18.294"/>
    <n v="64.813000000000002"/>
    <n v="16.208000000000002"/>
    <n v="80.856999999999999"/>
    <n v="9312.1180000000004"/>
  </r>
  <r>
    <x v="0"/>
    <x v="2"/>
    <s v="Auto"/>
    <s v="Other Consumer"/>
    <x v="4"/>
    <x v="5"/>
    <n v="5"/>
    <n v="16.588999999999999"/>
    <n v="60.939"/>
    <n v="12.714999999999996"/>
    <n v="73.323999999999998"/>
    <n v="9117.4779999999992"/>
  </r>
  <r>
    <x v="0"/>
    <x v="2"/>
    <s v="Auto"/>
    <s v="Other Consumer"/>
    <x v="4"/>
    <x v="6"/>
    <n v="6"/>
    <n v="15.420999999999999"/>
    <n v="58.89"/>
    <n v="13.372"/>
    <n v="68.162000000000006"/>
    <n v="8993.1059999999998"/>
  </r>
  <r>
    <x v="0"/>
    <x v="2"/>
    <s v="Auto"/>
    <s v="Other Consumer"/>
    <x v="4"/>
    <x v="7"/>
    <n v="7"/>
    <n v="14.51"/>
    <n v="57.317999999999998"/>
    <n v="12.937999999999997"/>
    <n v="64.132000000000005"/>
    <n v="8924.8009999999995"/>
  </r>
  <r>
    <x v="0"/>
    <x v="2"/>
    <s v="Auto"/>
    <s v="Other Consumer"/>
    <x v="4"/>
    <x v="8"/>
    <n v="8"/>
    <n v="14.419"/>
    <n v="55.688000000000002"/>
    <n v="12.789000000000005"/>
    <n v="63.734000000000002"/>
    <n v="8879.1790000000001"/>
  </r>
  <r>
    <x v="0"/>
    <x v="2"/>
    <s v="Auto"/>
    <s v="Other Consumer"/>
    <x v="4"/>
    <x v="9"/>
    <n v="9"/>
    <n v="14.54"/>
    <n v="55.231000000000002"/>
    <n v="14.082999999999998"/>
    <n v="64.266000000000005"/>
    <n v="8844.0570000000007"/>
  </r>
  <r>
    <x v="0"/>
    <x v="2"/>
    <s v="Auto"/>
    <s v="Other Consumer"/>
    <x v="4"/>
    <x v="10"/>
    <n v="10"/>
    <n v="13.849"/>
    <n v="54.79"/>
    <n v="13.407999999999998"/>
    <n v="61.213999999999999"/>
    <n v="8865.93"/>
  </r>
  <r>
    <x v="0"/>
    <x v="2"/>
    <s v="Auto"/>
    <s v="Other Consumer"/>
    <x v="4"/>
    <x v="11"/>
    <n v="11"/>
    <n v="12.879"/>
    <n v="55.536000000000001"/>
    <n v="13.625000000000002"/>
    <n v="56.926000000000002"/>
    <n v="8960.91"/>
  </r>
  <r>
    <x v="0"/>
    <x v="2"/>
    <s v="Auto"/>
    <s v="Other Consumer"/>
    <x v="4"/>
    <x v="12"/>
    <n v="12"/>
    <n v="13.962"/>
    <n v="57.529000000000003"/>
    <n v="15.955000000000002"/>
    <n v="61.712000000000003"/>
    <n v="9101.7489999999998"/>
  </r>
  <r>
    <x v="0"/>
    <x v="2"/>
    <s v="Auto"/>
    <s v="Other Consumer"/>
    <x v="4"/>
    <x v="13"/>
    <n v="13"/>
    <n v="14.099"/>
    <n v="59.152999999999999"/>
    <n v="15.722999999999995"/>
    <n v="62.317"/>
    <n v="9299.848"/>
  </r>
  <r>
    <x v="0"/>
    <x v="2"/>
    <s v="Auto"/>
    <s v="Other Consumer"/>
    <x v="4"/>
    <x v="14"/>
    <n v="14"/>
    <n v="14.596"/>
    <n v="61"/>
    <n v="16.443000000000001"/>
    <n v="64.515000000000001"/>
    <n v="9538.6650000000009"/>
  </r>
  <r>
    <x v="0"/>
    <x v="2"/>
    <s v="Auto"/>
    <s v="Other Consumer"/>
    <x v="4"/>
    <x v="15"/>
    <n v="15"/>
    <n v="14.872"/>
    <n v="62.786999999999999"/>
    <n v="16.658999999999999"/>
    <n v="65.733999999999995"/>
    <n v="9801.8690000000006"/>
  </r>
  <r>
    <x v="0"/>
    <x v="2"/>
    <s v="Auto"/>
    <s v="Other Consumer"/>
    <x v="4"/>
    <x v="16"/>
    <n v="16"/>
    <n v="15.586"/>
    <n v="65.722999999999999"/>
    <n v="18.521999999999998"/>
    <n v="68.891999999999996"/>
    <n v="10075.637000000001"/>
  </r>
  <r>
    <x v="0"/>
    <x v="2"/>
    <s v="Auto"/>
    <s v="Other Consumer"/>
    <x v="4"/>
    <x v="17"/>
    <n v="17"/>
    <n v="15.946"/>
    <n v="67.528000000000006"/>
    <n v="17.751000000000005"/>
    <n v="70.478999999999999"/>
    <n v="10352.936"/>
  </r>
  <r>
    <x v="0"/>
    <x v="2"/>
    <s v="Auto"/>
    <s v="Other Consumer"/>
    <x v="4"/>
    <x v="18"/>
    <n v="18"/>
    <n v="16.382999999999999"/>
    <n v="67.528000000000006"/>
    <n v="16.382999999999999"/>
    <n v="72.415000000000006"/>
    <n v="10627.175999999999"/>
  </r>
  <r>
    <x v="0"/>
    <x v="2"/>
    <s v="Auto"/>
    <s v="Other Consumer"/>
    <x v="4"/>
    <x v="19"/>
    <n v="19"/>
    <n v="17.808"/>
    <n v="67.528000000000006"/>
    <n v="17.808"/>
    <n v="78.710999999999999"/>
    <n v="10888.825000000001"/>
  </r>
  <r>
    <x v="0"/>
    <x v="2"/>
    <s v="Auto"/>
    <s v="Other Consumer"/>
    <x v="4"/>
    <x v="20"/>
    <n v="20"/>
    <n v="17.390999999999998"/>
    <n v="67.528000000000006"/>
    <n v="17.390999999999998"/>
    <n v="76.867000000000004"/>
    <n v="11139.424999999999"/>
  </r>
  <r>
    <x v="0"/>
    <x v="2"/>
    <s v="Auto"/>
    <s v="Other Consumer"/>
    <x v="4"/>
    <x v="21"/>
    <n v="21"/>
    <n v="17.390999999999998"/>
    <n v="67.528000000000006"/>
    <n v="17.390999999999998"/>
    <n v="76.867000000000004"/>
    <n v="11139.424999999999"/>
  </r>
  <r>
    <x v="0"/>
    <x v="2"/>
    <s v="Auto"/>
    <s v="Other Consumer"/>
    <x v="4"/>
    <x v="22"/>
    <n v="22"/>
    <n v="17.390999999999998"/>
    <n v="67.528000000000006"/>
    <n v="17.390999999999998"/>
    <n v="76.867000000000004"/>
    <n v="11139.424999999999"/>
  </r>
  <r>
    <x v="0"/>
    <x v="2"/>
    <s v="Auto"/>
    <s v="Other Consumer"/>
    <x v="4"/>
    <x v="23"/>
    <n v="23"/>
    <n v="17.390999999999998"/>
    <n v="67.528000000000006"/>
    <n v="17.390999999999998"/>
    <n v="76.867000000000004"/>
    <n v="11139.424999999999"/>
  </r>
  <r>
    <x v="0"/>
    <x v="0"/>
    <s v="CMM"/>
    <s v="Comm Real Estate"/>
    <x v="5"/>
    <x v="0"/>
    <n v="0"/>
    <m/>
    <m/>
    <m/>
    <m/>
    <m/>
  </r>
  <r>
    <x v="0"/>
    <x v="0"/>
    <s v="CMM"/>
    <s v="Comm Real Estate"/>
    <x v="5"/>
    <x v="1"/>
    <n v="1"/>
    <n v="0.6982835898577332"/>
    <n v="91.437627747747385"/>
    <n v="92.135911337605123"/>
    <n v="41.764485018176572"/>
    <n v="7888.1315931411809"/>
  </r>
  <r>
    <x v="0"/>
    <x v="0"/>
    <s v="CMM"/>
    <s v="Comm Real Estate"/>
    <x v="5"/>
    <x v="2"/>
    <n v="2"/>
    <n v="1.4289179079806951"/>
    <n v="101.80017343514243"/>
    <n v="11.791463595375737"/>
    <n v="68.072657937701592"/>
    <n v="8243.3609941007944"/>
  </r>
  <r>
    <x v="0"/>
    <x v="0"/>
    <s v="CMM"/>
    <s v="Comm Real Estate"/>
    <x v="5"/>
    <x v="3"/>
    <n v="3"/>
    <n v="2.7219998742245908"/>
    <n v="110.35820920951788"/>
    <n v="11.280035648600045"/>
    <n v="89.375239969472318"/>
    <n v="8336.8835672652658"/>
  </r>
  <r>
    <x v="0"/>
    <x v="0"/>
    <s v="CMM"/>
    <s v="Comm Real Estate"/>
    <x v="5"/>
    <x v="4"/>
    <n v="4"/>
    <n v="4.8269666817255086"/>
    <n v="118.34303433897186"/>
    <n v="12.811791811179489"/>
    <n v="109.5261244249948"/>
    <n v="8347.2663997000182"/>
  </r>
  <r>
    <x v="0"/>
    <x v="0"/>
    <s v="CMM"/>
    <s v="Comm Real Estate"/>
    <x v="5"/>
    <x v="5"/>
    <n v="5"/>
    <n v="7.9683037323272288"/>
    <n v="132.31795749956842"/>
    <n v="21.943226892923789"/>
    <n v="145.65289676125388"/>
    <n v="8381.0197053278989"/>
  </r>
  <r>
    <x v="0"/>
    <x v="0"/>
    <s v="CMM"/>
    <s v="Comm Real Estate"/>
    <x v="5"/>
    <x v="6"/>
    <n v="6"/>
    <n v="12.245114133911866"/>
    <n v="146.3535680975761"/>
    <n v="26.280724731919545"/>
    <n v="181.82040872054426"/>
    <n v="8423.5691444746371"/>
  </r>
  <r>
    <x v="0"/>
    <x v="0"/>
    <s v="CMM"/>
    <s v="Comm Real Estate"/>
    <x v="5"/>
    <x v="7"/>
    <n v="7"/>
    <n v="17.51721956196738"/>
    <n v="160.28208385773266"/>
    <n v="31.445735322123937"/>
    <n v="217.34481750761233"/>
    <n v="8450.5830150286492"/>
  </r>
  <r>
    <x v="0"/>
    <x v="0"/>
    <s v="CMM"/>
    <s v="Comm Real Estate"/>
    <x v="5"/>
    <x v="8"/>
    <n v="8"/>
    <n v="23.327751918024081"/>
    <n v="174.07562911266885"/>
    <n v="37.121297172960269"/>
    <n v="252.75362327230084"/>
    <n v="8458.0186582456718"/>
  </r>
  <r>
    <x v="0"/>
    <x v="0"/>
    <s v="CMM"/>
    <s v="Comm Real Estate"/>
    <x v="5"/>
    <x v="9"/>
    <n v="9"/>
    <n v="28.919180457924696"/>
    <n v="188.64361402040663"/>
    <n v="43.487165365662477"/>
    <n v="290.66933601960329"/>
    <n v="8489.1533723524899"/>
  </r>
  <r>
    <x v="0"/>
    <x v="0"/>
    <s v="CMM"/>
    <s v="Comm Real Estate"/>
    <x v="5"/>
    <x v="10"/>
    <n v="10"/>
    <n v="33.373707329807402"/>
    <n v="203.30709547653746"/>
    <n v="48.037188785938227"/>
    <n v="328.79830140479964"/>
    <n v="8534.1335930612986"/>
  </r>
  <r>
    <x v="0"/>
    <x v="0"/>
    <s v="CMM"/>
    <s v="Comm Real Estate"/>
    <x v="5"/>
    <x v="11"/>
    <n v="11"/>
    <n v="35.853231346169487"/>
    <n v="217.73192856030005"/>
    <n v="50.27806442993208"/>
    <n v="365.9062313998013"/>
    <n v="8544.5009955373298"/>
  </r>
  <r>
    <x v="0"/>
    <x v="0"/>
    <s v="CMM"/>
    <s v="Comm Real Estate"/>
    <x v="5"/>
    <x v="12"/>
    <n v="12"/>
    <n v="35.855644426245817"/>
    <n v="232.21333024253579"/>
    <n v="50.337046108481559"/>
    <n v="403.31390740931806"/>
    <n v="8563.0689679405732"/>
  </r>
  <r>
    <x v="0"/>
    <x v="0"/>
    <s v="CMM"/>
    <s v="Comm Real Estate"/>
    <x v="5"/>
    <x v="13"/>
    <n v="13"/>
    <n v="33.380446374985404"/>
    <n v="233.31438232120249"/>
    <n v="34.481498453652101"/>
    <n v="405.53898297316096"/>
    <n v="8582.6827845449698"/>
  </r>
  <r>
    <x v="0"/>
    <x v="0"/>
    <s v="CMM"/>
    <s v="Comm Real Estate"/>
    <x v="5"/>
    <x v="14"/>
    <n v="14"/>
    <n v="28.928913707868826"/>
    <n v="234.33233447883296"/>
    <n v="29.946865865499301"/>
    <n v="407.8729209656799"/>
    <n v="8590.2421902883325"/>
  </r>
  <r>
    <x v="0"/>
    <x v="0"/>
    <s v="CMM"/>
    <s v="Comm Real Estate"/>
    <x v="5"/>
    <x v="15"/>
    <n v="15"/>
    <n v="23.338744559135765"/>
    <n v="235.36972934192417"/>
    <n v="24.376139422226974"/>
    <n v="409.88627368439109"/>
    <n v="8600.6186424446896"/>
  </r>
  <r>
    <x v="0"/>
    <x v="0"/>
    <s v="CMM"/>
    <s v="Comm Real Estate"/>
    <x v="5"/>
    <x v="16"/>
    <n v="16"/>
    <n v="17.527833291971685"/>
    <n v="236.35674236468697"/>
    <n v="18.514846314734481"/>
    <n v="411.47461689323984"/>
    <n v="8603.6859634719149"/>
  </r>
  <r>
    <x v="0"/>
    <x v="0"/>
    <s v="CMM"/>
    <s v="Comm Real Estate"/>
    <x v="5"/>
    <x v="17"/>
    <n v="17"/>
    <n v="12.254182835421263"/>
    <n v="235.43497314720287"/>
    <n v="11.332413617937165"/>
    <n v="408.23946584275893"/>
    <n v="8603.3484437870411"/>
  </r>
  <r>
    <x v="0"/>
    <x v="0"/>
    <s v="CMM"/>
    <s v="Comm Real Estate"/>
    <x v="5"/>
    <x v="18"/>
    <n v="18"/>
    <n v="7.9752784727653578"/>
    <n v="234.48264460635644"/>
    <n v="7.0229499319189346"/>
    <n v="405.41245496068063"/>
    <n v="8598.5765467294223"/>
  </r>
  <r>
    <x v="0"/>
    <x v="0"/>
    <s v="CMM"/>
    <s v="Comm Real Estate"/>
    <x v="5"/>
    <x v="19"/>
    <n v="19"/>
    <n v="4.8318421194291723"/>
    <n v="233.59010586793255"/>
    <n v="3.9393033810052778"/>
    <n v="402.17210676941113"/>
    <n v="8602.4732939421247"/>
  </r>
  <r>
    <x v="0"/>
    <x v="0"/>
    <s v="CMM"/>
    <s v="Comm Real Estate"/>
    <x v="5"/>
    <x v="20"/>
    <n v="20"/>
    <n v="2.725115995186286"/>
    <n v="232.61177794171638"/>
    <n v="1.746788068970119"/>
    <n v="399.43359513460689"/>
    <n v="8593.9261676735932"/>
  </r>
  <r>
    <x v="0"/>
    <x v="0"/>
    <s v="CMM"/>
    <s v="Comm Real Estate"/>
    <x v="5"/>
    <x v="21"/>
    <n v="21"/>
    <n v="1.4307462919315244"/>
    <n v="231.69472234391174"/>
    <n v="0.5136906941268764"/>
    <n v="396.89355909876758"/>
    <n v="8569.8928849192253"/>
  </r>
  <r>
    <x v="0"/>
    <x v="0"/>
    <s v="CMM"/>
    <s v="Comm Real Estate"/>
    <x v="5"/>
    <x v="22"/>
    <n v="22"/>
    <n v="0.69927120305943113"/>
    <n v="230.89692863298026"/>
    <n v="-9.8522507872041198E-2"/>
    <n v="394.66814382254142"/>
    <n v="8563.1530608754147"/>
  </r>
  <r>
    <x v="0"/>
    <x v="0"/>
    <s v="CMM"/>
    <s v="Comm Real Estate"/>
    <x v="5"/>
    <x v="23"/>
    <n v="23"/>
    <n v="0.31815154537596391"/>
    <n v="230.10156732440234"/>
    <n v="-0.47720976320195996"/>
    <n v="392.48607954666545"/>
    <n v="8556.7638982112403"/>
  </r>
  <r>
    <x v="0"/>
    <x v="0"/>
    <s v="CMM"/>
    <s v="Comm Real Estate"/>
    <x v="6"/>
    <x v="0"/>
    <n v="0"/>
    <m/>
    <m/>
    <m/>
    <m/>
    <m/>
  </r>
  <r>
    <x v="0"/>
    <x v="0"/>
    <s v="CMM"/>
    <s v="Comm Real Estate"/>
    <x v="6"/>
    <x v="1"/>
    <n v="1"/>
    <n v="7.565531233091588E-3"/>
    <n v="31.518140410069421"/>
    <n v="31.525705941302512"/>
    <n v="73.699513541932845"/>
    <n v="2632.0607665579792"/>
  </r>
  <r>
    <x v="0"/>
    <x v="0"/>
    <s v="CMM"/>
    <s v="Comm Real Estate"/>
    <x v="6"/>
    <x v="2"/>
    <n v="2"/>
    <n v="2.7200997909476998E-2"/>
    <n v="30.949681674049536"/>
    <n v="-0.54125773811040778"/>
    <n v="72.129569360882996"/>
    <n v="2713.7548196539601"/>
  </r>
  <r>
    <x v="0"/>
    <x v="0"/>
    <s v="CMM"/>
    <s v="Comm Real Estate"/>
    <x v="6"/>
    <x v="3"/>
    <n v="3"/>
    <n v="8.6869836070326903E-2"/>
    <n v="30.439640412980911"/>
    <n v="-0.42317142499829868"/>
    <n v="70.720959976996255"/>
    <n v="2804.5031103118004"/>
  </r>
  <r>
    <x v="0"/>
    <x v="0"/>
    <s v="CMM"/>
    <s v="Comm Real Estate"/>
    <x v="6"/>
    <x v="4"/>
    <n v="4"/>
    <n v="0.24642906158043248"/>
    <n v="29.848969257048122"/>
    <n v="-0.34424209435235636"/>
    <n v="69.08967051760051"/>
    <n v="2879.1303132146895"/>
  </r>
  <r>
    <x v="0"/>
    <x v="0"/>
    <s v="CMM"/>
    <s v="Comm Real Estate"/>
    <x v="6"/>
    <x v="5"/>
    <n v="5"/>
    <n v="0.6209456668834874"/>
    <n v="35.554806716884286"/>
    <n v="6.3267831267196524"/>
    <n v="84.847799912893421"/>
    <n v="2953.3054582810501"/>
  </r>
  <r>
    <x v="0"/>
    <x v="0"/>
    <s v="CMM"/>
    <s v="Comm Real Estate"/>
    <x v="6"/>
    <x v="6"/>
    <n v="6"/>
    <n v="1.3898055279735968"/>
    <n v="41.257596512409798"/>
    <n v="7.0925953234991077"/>
    <n v="100.59751240376194"/>
    <n v="3027.0009798730594"/>
  </r>
  <r>
    <x v="0"/>
    <x v="0"/>
    <s v="CMM"/>
    <s v="Comm Real Estate"/>
    <x v="6"/>
    <x v="7"/>
    <n v="7"/>
    <n v="2.7630785096202359"/>
    <n v="46.964758303277776"/>
    <n v="8.4702403004882143"/>
    <n v="116.35929927789272"/>
    <n v="3101.3774054119294"/>
  </r>
  <r>
    <x v="0"/>
    <x v="0"/>
    <s v="CMM"/>
    <s v="Comm Real Estate"/>
    <x v="6"/>
    <x v="8"/>
    <n v="8"/>
    <n v="4.8794533659502006"/>
    <n v="52.85573136394023"/>
    <n v="10.770426426612655"/>
    <n v="132.62872798271411"/>
    <n v="3204.24099484314"/>
  </r>
  <r>
    <x v="0"/>
    <x v="0"/>
    <s v="CMM"/>
    <s v="Comm Real Estate"/>
    <x v="6"/>
    <x v="9"/>
    <n v="9"/>
    <n v="7.6539897219748676"/>
    <n v="57.230651347981194"/>
    <n v="12.028909706015831"/>
    <n v="144.71118839064692"/>
    <n v="3308.3067228062614"/>
  </r>
  <r>
    <x v="0"/>
    <x v="0"/>
    <s v="CMM"/>
    <s v="Comm Real Estate"/>
    <x v="6"/>
    <x v="10"/>
    <n v="10"/>
    <n v="10.66456962804026"/>
    <n v="61.598416738097377"/>
    <n v="15.032335018156443"/>
    <n v="156.77388955769158"/>
    <n v="3411.2547995192199"/>
  </r>
  <r>
    <x v="0"/>
    <x v="0"/>
    <s v="CMM"/>
    <s v="Comm Real Estate"/>
    <x v="6"/>
    <x v="11"/>
    <n v="11"/>
    <n v="13.1988942639153"/>
    <n v="65.971919404054333"/>
    <n v="17.572396929872255"/>
    <n v="168.85243567926076"/>
    <n v="3515.4368141133"/>
  </r>
  <r>
    <x v="0"/>
    <x v="0"/>
    <s v="CMM"/>
    <s v="Comm Real Estate"/>
    <x v="6"/>
    <x v="12"/>
    <n v="12"/>
    <n v="14.510103885781216"/>
    <n v="70.474152424388762"/>
    <n v="19.012336906115646"/>
    <n v="181.28650359682595"/>
    <n v="3640.0546829038094"/>
  </r>
  <r>
    <x v="0"/>
    <x v="0"/>
    <s v="CMM"/>
    <s v="Comm Real Estate"/>
    <x v="6"/>
    <x v="13"/>
    <n v="13"/>
    <n v="14.169099504470822"/>
    <n v="70.833702776444781"/>
    <n v="14.52864985652684"/>
    <n v="182.27949384789849"/>
    <n v="3765.0016107593901"/>
  </r>
  <r>
    <x v="0"/>
    <x v="0"/>
    <s v="CMM"/>
    <s v="Comm Real Estate"/>
    <x v="6"/>
    <x v="14"/>
    <n v="14"/>
    <n v="12.290024112381335"/>
    <n v="71.194910471669232"/>
    <n v="12.651231807605786"/>
    <n v="183.27706127599097"/>
    <n v="3890.1886317990502"/>
  </r>
  <r>
    <x v="0"/>
    <x v="0"/>
    <s v="CMM"/>
    <s v="Comm Real Estate"/>
    <x v="6"/>
    <x v="15"/>
    <n v="15"/>
    <n v="9.4689533303754594"/>
    <n v="71.55640046674408"/>
    <n v="9.8304433254503074"/>
    <n v="184.27540834731761"/>
    <n v="4015.4103214733209"/>
  </r>
  <r>
    <x v="0"/>
    <x v="0"/>
    <s v="CMM"/>
    <s v="Comm Real Estate"/>
    <x v="6"/>
    <x v="16"/>
    <n v="16"/>
    <n v="6.480223332136565"/>
    <n v="72.086053927590115"/>
    <n v="7.0098767929825998"/>
    <n v="185.73818183664798"/>
    <n v="4165.8215392440188"/>
  </r>
  <r>
    <x v="0"/>
    <x v="0"/>
    <s v="CMM"/>
    <s v="Comm Real Estate"/>
    <x v="6"/>
    <x v="17"/>
    <n v="17"/>
    <n v="3.9392788769491953"/>
    <n v="72.519352362034809"/>
    <n v="4.3725773113938899"/>
    <n v="186.93484627807661"/>
    <n v="4314.9763494480594"/>
  </r>
  <r>
    <x v="0"/>
    <x v="0"/>
    <s v="CMM"/>
    <s v="Comm Real Estate"/>
    <x v="6"/>
    <x v="18"/>
    <n v="18"/>
    <n v="2.127072228803212"/>
    <n v="72.930782368288277"/>
    <n v="2.5385022350566802"/>
    <n v="188.07111546227353"/>
    <n v="4460.6682876932691"/>
  </r>
  <r>
    <x v="0"/>
    <x v="0"/>
    <s v="CMM"/>
    <s v="Comm Real Estate"/>
    <x v="6"/>
    <x v="19"/>
    <n v="19"/>
    <n v="1.0202027831167138"/>
    <n v="73.281041636257683"/>
    <n v="1.3704620510861198"/>
    <n v="189.0384460084754"/>
    <n v="4596.8554929833308"/>
  </r>
  <r>
    <x v="0"/>
    <x v="0"/>
    <s v="CMM"/>
    <s v="Comm Real Estate"/>
    <x v="6"/>
    <x v="20"/>
    <n v="20"/>
    <n v="0.43463983464810962"/>
    <n v="73.822296577185043"/>
    <n v="0.97589477557546911"/>
    <n v="190.53325995209235"/>
    <n v="4762.6824138145403"/>
  </r>
  <r>
    <x v="0"/>
    <x v="0"/>
    <s v="CMM"/>
    <s v="Comm Real Estate"/>
    <x v="6"/>
    <x v="21"/>
    <n v="21"/>
    <n v="0.1644793215807078"/>
    <n v="74.750172560346741"/>
    <n v="1.0923553047424059"/>
    <n v="193.09582678095302"/>
    <n v="4925.7439071413592"/>
  </r>
  <r>
    <x v="0"/>
    <x v="0"/>
    <s v="CMM"/>
    <s v="Comm Real Estate"/>
    <x v="6"/>
    <x v="22"/>
    <n v="22"/>
    <n v="5.528812241671642E-2"/>
    <n v="75.695973754103321"/>
    <n v="1.0010893161732963"/>
    <n v="195.70789866318756"/>
    <n v="5091.5754797699201"/>
  </r>
  <r>
    <x v="0"/>
    <x v="0"/>
    <s v="CMM"/>
    <s v="Comm Real Estate"/>
    <x v="6"/>
    <x v="23"/>
    <n v="23"/>
    <n v="1.6507873547379159E-2"/>
    <n v="76.642128583376319"/>
    <n v="0.9626627028203778"/>
    <n v="198.32094720034189"/>
    <n v="5257.4539858688713"/>
  </r>
  <r>
    <x v="0"/>
    <x v="0"/>
    <s v="CMM"/>
    <s v="Comm Real Estate"/>
    <x v="7"/>
    <x v="0"/>
    <n v="0"/>
    <m/>
    <m/>
    <m/>
    <m/>
    <m/>
  </r>
  <r>
    <x v="0"/>
    <x v="0"/>
    <s v="CMM"/>
    <s v="Comm Real Estate"/>
    <x v="7"/>
    <x v="1"/>
    <n v="1"/>
    <n v="1.5651979475926516"/>
    <n v="156.84334096655192"/>
    <n v="158.40853891414457"/>
    <n v="275.39340898121651"/>
    <n v="13539.8984651307"/>
  </r>
  <r>
    <x v="0"/>
    <x v="0"/>
    <s v="CMM"/>
    <s v="Comm Real Estate"/>
    <x v="7"/>
    <x v="2"/>
    <n v="2"/>
    <n v="2.4957884335809832"/>
    <n v="152.61431099031324"/>
    <n v="-1.7332415426576948"/>
    <n v="268.431348414225"/>
    <n v="13657.767619824001"/>
  </r>
  <r>
    <x v="0"/>
    <x v="0"/>
    <s v="CMM"/>
    <s v="Comm Real Estate"/>
    <x v="7"/>
    <x v="3"/>
    <n v="3"/>
    <n v="3.7886010529588035"/>
    <n v="148.08037213878777"/>
    <n v="-0.74533779856667337"/>
    <n v="260.96733017157567"/>
    <n v="13735.654687400498"/>
  </r>
  <r>
    <x v="0"/>
    <x v="0"/>
    <s v="CMM"/>
    <s v="Comm Real Estate"/>
    <x v="7"/>
    <x v="4"/>
    <n v="4"/>
    <n v="5.4749807122321963"/>
    <n v="144.26062448354045"/>
    <n v="1.6552330569848843"/>
    <n v="254.67905255806303"/>
    <n v="13825.3246852551"/>
  </r>
  <r>
    <x v="0"/>
    <x v="0"/>
    <s v="CMM"/>
    <s v="Comm Real Estate"/>
    <x v="7"/>
    <x v="5"/>
    <n v="5"/>
    <n v="7.5321493268540713"/>
    <n v="156.38273828025487"/>
    <n v="19.654263123568487"/>
    <n v="274.63513963402897"/>
    <n v="13904.949218387503"/>
  </r>
  <r>
    <x v="0"/>
    <x v="0"/>
    <s v="CMM"/>
    <s v="Comm Real Estate"/>
    <x v="7"/>
    <x v="6"/>
    <n v="6"/>
    <n v="9.8647903363005458"/>
    <n v="168.56525605917403"/>
    <n v="22.047308115219707"/>
    <n v="294.69066705091461"/>
    <n v="13992.511152521398"/>
  </r>
  <r>
    <x v="0"/>
    <x v="0"/>
    <s v="CMM"/>
    <s v="Comm Real Estate"/>
    <x v="7"/>
    <x v="7"/>
    <n v="7"/>
    <n v="12.299555234479353"/>
    <n v="180.54490975693287"/>
    <n v="24.279208932238188"/>
    <n v="314.41222851630761"/>
    <n v="14053.456788564599"/>
  </r>
  <r>
    <x v="0"/>
    <x v="0"/>
    <s v="CMM"/>
    <s v="Comm Real Estate"/>
    <x v="7"/>
    <x v="8"/>
    <n v="8"/>
    <n v="14.599015342661364"/>
    <n v="192.95522463072456"/>
    <n v="27.009330216453055"/>
    <n v="334.84276797623812"/>
    <n v="14164.372165442601"/>
  </r>
  <r>
    <x v="0"/>
    <x v="0"/>
    <s v="CMM"/>
    <s v="Comm Real Estate"/>
    <x v="7"/>
    <x v="9"/>
    <n v="9"/>
    <n v="16.496443837049078"/>
    <n v="201.9212374549551"/>
    <n v="25.462456661279624"/>
    <n v="349.60310892379368"/>
    <n v="14264.860249663197"/>
  </r>
  <r>
    <x v="0"/>
    <x v="0"/>
    <s v="CMM"/>
    <s v="Comm Real Estate"/>
    <x v="7"/>
    <x v="10"/>
    <n v="10"/>
    <n v="17.745560064271412"/>
    <n v="210.96035510266634"/>
    <n v="26.784677711982649"/>
    <n v="364.48379903219023"/>
    <n v="14374.951258410601"/>
  </r>
  <r>
    <x v="0"/>
    <x v="0"/>
    <s v="CMM"/>
    <s v="Comm Real Estate"/>
    <x v="7"/>
    <x v="11"/>
    <n v="11"/>
    <n v="18.172793779955004"/>
    <n v="220.0937815479931"/>
    <n v="27.306220225281766"/>
    <n v="379.51974544396802"/>
    <n v="14497.0768620529"/>
  </r>
  <r>
    <x v="0"/>
    <x v="0"/>
    <s v="CMM"/>
    <s v="Comm Real Estate"/>
    <x v="7"/>
    <x v="12"/>
    <n v="12"/>
    <n v="17.716841346655659"/>
    <n v="229.34705054208155"/>
    <n v="26.970110340744103"/>
    <n v="394.7529832175166"/>
    <n v="14629.018631000199"/>
  </r>
  <r>
    <x v="0"/>
    <x v="0"/>
    <s v="CMM"/>
    <s v="Comm Real Estate"/>
    <x v="7"/>
    <x v="13"/>
    <n v="13"/>
    <n v="16.443092648822219"/>
    <n v="227.25063361453016"/>
    <n v="14.346675721270831"/>
    <n v="391.3017469516862"/>
    <n v="14590.105858347002"/>
  </r>
  <r>
    <x v="0"/>
    <x v="0"/>
    <s v="CMM"/>
    <s v="Comm Real Estate"/>
    <x v="7"/>
    <x v="14"/>
    <n v="14"/>
    <n v="14.528250569682005"/>
    <n v="226.08400601080911"/>
    <n v="13.361622965960951"/>
    <n v="389.3811807504851"/>
    <n v="14673.214031541604"/>
  </r>
  <r>
    <x v="0"/>
    <x v="0"/>
    <s v="CMM"/>
    <s v="Comm Real Estate"/>
    <x v="7"/>
    <x v="15"/>
    <n v="15"/>
    <n v="12.220127839029196"/>
    <n v="225.45095067575801"/>
    <n v="11.587072503978099"/>
    <n v="388.33901041600035"/>
    <n v="14826.345756405899"/>
  </r>
  <r>
    <x v="0"/>
    <x v="0"/>
    <s v="CMM"/>
    <s v="Comm Real Estate"/>
    <x v="7"/>
    <x v="16"/>
    <n v="16"/>
    <n v="9.785224339727538"/>
    <n v="224.77654715779872"/>
    <n v="9.1108208217682467"/>
    <n v="387.22877044016531"/>
    <n v="14953.125130771699"/>
  </r>
  <r>
    <x v="0"/>
    <x v="0"/>
    <s v="CMM"/>
    <s v="Comm Real Estate"/>
    <x v="7"/>
    <x v="17"/>
    <n v="17"/>
    <n v="7.4593061916366503"/>
    <n v="222.1910430224535"/>
    <n v="4.8738020562914324"/>
    <n v="382.97237204913523"/>
    <n v="15062.5281805168"/>
  </r>
  <r>
    <x v="0"/>
    <x v="0"/>
    <s v="CMM"/>
    <s v="Comm Real Estate"/>
    <x v="7"/>
    <x v="18"/>
    <n v="18"/>
    <n v="5.4132575736611912"/>
    <n v="219.65994585894816"/>
    <n v="2.8821604101558549"/>
    <n v="378.80554139239501"/>
    <n v="15179.140426188103"/>
  </r>
  <r>
    <x v="0"/>
    <x v="0"/>
    <s v="CMM"/>
    <s v="Comm Real Estate"/>
    <x v="7"/>
    <x v="19"/>
    <n v="19"/>
    <n v="3.7398274054395206"/>
    <n v="217.28573790264792"/>
    <n v="1.3656194491392815"/>
    <n v="374.89699033381476"/>
    <n v="15316.348641731494"/>
  </r>
  <r>
    <x v="0"/>
    <x v="0"/>
    <s v="CMM"/>
    <s v="Comm Real Estate"/>
    <x v="7"/>
    <x v="20"/>
    <n v="20"/>
    <n v="2.459671094237903"/>
    <n v="214.71176287049514"/>
    <n v="-0.11430393791488491"/>
    <n v="370.65957178335321"/>
    <n v="15427.360286850902"/>
  </r>
  <r>
    <x v="0"/>
    <x v="0"/>
    <s v="CMM"/>
    <s v="Comm Real Estate"/>
    <x v="7"/>
    <x v="21"/>
    <n v="21"/>
    <n v="1.5400510775755942"/>
    <n v="216.87552822159097"/>
    <n v="3.703816428671427"/>
    <n v="374.22168070944912"/>
    <n v="15538.536766209199"/>
  </r>
  <r>
    <x v="0"/>
    <x v="0"/>
    <s v="CMM"/>
    <s v="Comm Real Estate"/>
    <x v="7"/>
    <x v="22"/>
    <n v="22"/>
    <n v="0.91796436522957059"/>
    <n v="219.00870858871141"/>
    <n v="3.051144732350016"/>
    <n v="377.73343896125954"/>
    <n v="15645.715268198106"/>
  </r>
  <r>
    <x v="0"/>
    <x v="0"/>
    <s v="CMM"/>
    <s v="Comm Real Estate"/>
    <x v="7"/>
    <x v="23"/>
    <n v="23"/>
    <n v="0.52089373020745888"/>
    <n v="221.20905587666454"/>
    <n v="2.7212410181605806"/>
    <n v="381.35577107363906"/>
    <n v="15761.717028958597"/>
  </r>
  <r>
    <x v="0"/>
    <x v="1"/>
    <s v="CMM"/>
    <s v="Comm Real Estate"/>
    <x v="5"/>
    <x v="0"/>
    <n v="0"/>
    <m/>
    <m/>
    <m/>
    <m/>
    <m/>
  </r>
  <r>
    <x v="0"/>
    <x v="1"/>
    <s v="CMM"/>
    <s v="Comm Real Estate"/>
    <x v="5"/>
    <x v="1"/>
    <n v="1"/>
    <n v="5.0083286371141549"/>
    <n v="121.31046264412848"/>
    <n v="126.31879128124264"/>
    <n v="119.16663855439072"/>
    <n v="7784.2525342268618"/>
  </r>
  <r>
    <x v="0"/>
    <x v="1"/>
    <s v="CMM"/>
    <s v="Comm Real Estate"/>
    <x v="5"/>
    <x v="2"/>
    <n v="2"/>
    <n v="7.7673155424881726"/>
    <n v="161.12815969200784"/>
    <n v="47.585012590367533"/>
    <n v="227.30275548542966"/>
    <n v="7975.0290034809132"/>
  </r>
  <r>
    <x v="0"/>
    <x v="1"/>
    <s v="CMM"/>
    <s v="Comm Real Estate"/>
    <x v="5"/>
    <x v="3"/>
    <n v="3"/>
    <n v="11.514020355950121"/>
    <n v="198.86426623413743"/>
    <n v="49.250126898079714"/>
    <n v="321.66753006570184"/>
    <n v="7863.9154844019649"/>
  </r>
  <r>
    <x v="0"/>
    <x v="1"/>
    <s v="CMM"/>
    <s v="Comm Real Estate"/>
    <x v="5"/>
    <x v="4"/>
    <n v="4"/>
    <n v="16.314018561589357"/>
    <n v="236.61853976301322"/>
    <n v="54.068292090465143"/>
    <n v="416.92582664447343"/>
    <n v="7755.4258000124555"/>
  </r>
  <r>
    <x v="0"/>
    <x v="1"/>
    <s v="CMM"/>
    <s v="Comm Real Estate"/>
    <x v="5"/>
    <x v="5"/>
    <n v="5"/>
    <n v="22.093922485646527"/>
    <n v="231.61318387738282"/>
    <n v="17.088566600016133"/>
    <n v="401.47582102096283"/>
    <n v="7721.6757631700812"/>
  </r>
  <r>
    <x v="0"/>
    <x v="1"/>
    <s v="CMM"/>
    <s v="Comm Real Estate"/>
    <x v="5"/>
    <x v="6"/>
    <n v="6"/>
    <n v="28.59977487814438"/>
    <n v="226.6720176584268"/>
    <n v="23.658608659188353"/>
    <n v="385.11434116899227"/>
    <n v="7697.2297649269694"/>
  </r>
  <r>
    <x v="0"/>
    <x v="1"/>
    <s v="CMM"/>
    <s v="Comm Real Estate"/>
    <x v="5"/>
    <x v="7"/>
    <n v="7"/>
    <n v="35.385905873276471"/>
    <n v="221.82348329961241"/>
    <n v="30.53737151446208"/>
    <n v="369.76643274044829"/>
    <n v="7686.2132363497058"/>
  </r>
  <r>
    <x v="0"/>
    <x v="1"/>
    <s v="CMM"/>
    <s v="Comm Real Estate"/>
    <x v="5"/>
    <x v="8"/>
    <n v="8"/>
    <n v="41.848118423621294"/>
    <n v="217.10902012621975"/>
    <n v="37.133655250228635"/>
    <n v="353.60349526156381"/>
    <n v="7694.6358123240698"/>
  </r>
  <r>
    <x v="0"/>
    <x v="1"/>
    <s v="CMM"/>
    <s v="Comm Real Estate"/>
    <x v="5"/>
    <x v="9"/>
    <n v="9"/>
    <n v="47.304174578806332"/>
    <n v="235.32057279098683"/>
    <n v="65.515727243573423"/>
    <n v="398.94676855356283"/>
    <n v="7735.801369507918"/>
  </r>
  <r>
    <x v="0"/>
    <x v="1"/>
    <s v="CMM"/>
    <s v="Comm Real Estate"/>
    <x v="5"/>
    <x v="10"/>
    <n v="10"/>
    <n v="51.109415734847587"/>
    <n v="253.76484336751878"/>
    <n v="69.553686311379536"/>
    <n v="442.46626685430124"/>
    <n v="7810.7127374589309"/>
  </r>
  <r>
    <x v="0"/>
    <x v="1"/>
    <s v="CMM"/>
    <s v="Comm Real Estate"/>
    <x v="5"/>
    <x v="11"/>
    <n v="11"/>
    <n v="52.781323800487186"/>
    <n v="272.00365007987273"/>
    <n v="71.020130512841135"/>
    <n v="486.64591196123592"/>
    <n v="7855.8238162931002"/>
  </r>
  <r>
    <x v="0"/>
    <x v="1"/>
    <s v="CMM"/>
    <s v="Comm Real Estate"/>
    <x v="5"/>
    <x v="12"/>
    <n v="12"/>
    <n v="52.099979861774656"/>
    <n v="290.43952605635508"/>
    <n v="70.535855838257007"/>
    <n v="531.03524726939906"/>
    <n v="7929.5113446787855"/>
  </r>
  <r>
    <x v="0"/>
    <x v="1"/>
    <s v="CMM"/>
    <s v="Comm Real Estate"/>
    <x v="5"/>
    <x v="13"/>
    <n v="13"/>
    <n v="49.155571201100734"/>
    <n v="304.40181282276239"/>
    <n v="63.117857967508051"/>
    <n v="566.46040620713916"/>
    <n v="8004.5081669851807"/>
  </r>
  <r>
    <x v="0"/>
    <x v="1"/>
    <s v="CMM"/>
    <s v="Comm Real Estate"/>
    <x v="5"/>
    <x v="14"/>
    <n v="14"/>
    <n v="44.328787603089509"/>
    <n v="318.46471295952347"/>
    <n v="58.391687739850582"/>
    <n v="602.56833444880908"/>
    <n v="8094.0932985435647"/>
  </r>
  <r>
    <x v="0"/>
    <x v="1"/>
    <s v="CMM"/>
    <s v="Comm Real Estate"/>
    <x v="5"/>
    <x v="15"/>
    <n v="15"/>
    <n v="38.209985647527006"/>
    <n v="332.44782216651237"/>
    <n v="52.193094854515905"/>
    <n v="638.45863656425399"/>
    <n v="8172.1042805959987"/>
  </r>
  <r>
    <x v="0"/>
    <x v="1"/>
    <s v="CMM"/>
    <s v="Comm Real Estate"/>
    <x v="5"/>
    <x v="16"/>
    <n v="16"/>
    <n v="31.480803632926598"/>
    <n v="346.50273871124938"/>
    <n v="45.535720177663606"/>
    <n v="674.57143503775126"/>
    <n v="8260.5264175568664"/>
  </r>
  <r>
    <x v="0"/>
    <x v="1"/>
    <s v="CMM"/>
    <s v="Comm Real Estate"/>
    <x v="5"/>
    <x v="17"/>
    <n v="17"/>
    <n v="24.79092097135538"/>
    <n v="349.72649202904068"/>
    <n v="28.014674289146686"/>
    <n v="682.17450587307133"/>
    <n v="8357.557595922819"/>
  </r>
  <r>
    <x v="0"/>
    <x v="1"/>
    <s v="CMM"/>
    <s v="Comm Real Estate"/>
    <x v="5"/>
    <x v="18"/>
    <n v="18"/>
    <n v="18.660248636656462"/>
    <n v="352.90514108007756"/>
    <n v="21.838897687693333"/>
    <n v="689.71443347625825"/>
    <n v="8448.0450402498809"/>
  </r>
  <r>
    <x v="0"/>
    <x v="1"/>
    <s v="CMM"/>
    <s v="Comm Real Estate"/>
    <x v="5"/>
    <x v="19"/>
    <n v="19"/>
    <n v="13.42517965571516"/>
    <n v="356.21276735986675"/>
    <n v="16.732805935504352"/>
    <n v="697.63157567661926"/>
    <n v="8557.2349223801066"/>
  </r>
  <r>
    <x v="0"/>
    <x v="1"/>
    <s v="CMM"/>
    <s v="Comm Real Estate"/>
    <x v="5"/>
    <x v="20"/>
    <n v="20"/>
    <n v="9.2321042688986434"/>
    <n v="359.51224450864709"/>
    <n v="12.531581417678984"/>
    <n v="704.98064187817488"/>
    <n v="8665.2405534918271"/>
  </r>
  <r>
    <x v="0"/>
    <x v="1"/>
    <s v="CMM"/>
    <s v="Comm Real Estate"/>
    <x v="5"/>
    <x v="21"/>
    <n v="21"/>
    <n v="6.0681905561492906"/>
    <n v="355.34706519308452"/>
    <n v="1.9030112405867223"/>
    <n v="692.64567543481837"/>
    <n v="8754.9472679891951"/>
  </r>
  <r>
    <x v="0"/>
    <x v="1"/>
    <s v="CMM"/>
    <s v="Comm Real Estate"/>
    <x v="5"/>
    <x v="22"/>
    <n v="22"/>
    <n v="3.8123751880546872"/>
    <n v="351.29259245172432"/>
    <n v="-0.24209755330551319"/>
    <n v="680.87003201977234"/>
    <n v="8860.7067209462821"/>
  </r>
  <r>
    <x v="0"/>
    <x v="1"/>
    <s v="CMM"/>
    <s v="Comm Real Estate"/>
    <x v="5"/>
    <x v="23"/>
    <n v="23"/>
    <n v="2.2893382961648032"/>
    <n v="347.23551960452318"/>
    <n v="-1.7677345510363378"/>
    <n v="669.08739018293693"/>
    <n v="8966.0870039993297"/>
  </r>
  <r>
    <x v="0"/>
    <x v="1"/>
    <s v="CMM"/>
    <s v="Comm Real Estate"/>
    <x v="6"/>
    <x v="0"/>
    <n v="0"/>
    <m/>
    <m/>
    <m/>
    <m/>
    <m/>
  </r>
  <r>
    <x v="0"/>
    <x v="1"/>
    <s v="CMM"/>
    <s v="Comm Real Estate"/>
    <x v="6"/>
    <x v="1"/>
    <n v="1"/>
    <n v="0.13156692484992261"/>
    <n v="37.764086106153201"/>
    <n v="37.895653031003121"/>
    <n v="90.949289962603487"/>
    <n v="2545.7114651838087"/>
  </r>
  <r>
    <x v="0"/>
    <x v="1"/>
    <s v="CMM"/>
    <s v="Comm Real Estate"/>
    <x v="6"/>
    <x v="2"/>
    <n v="2"/>
    <n v="0.29135595920434748"/>
    <n v="42.974320648894519"/>
    <n v="5.5015905019456657"/>
    <n v="105.33868515345424"/>
    <n v="2526.7785227460495"/>
  </r>
  <r>
    <x v="0"/>
    <x v="1"/>
    <s v="CMM"/>
    <s v="Comm Real Estate"/>
    <x v="6"/>
    <x v="3"/>
    <n v="3"/>
    <n v="0.59539383766442422"/>
    <n v="48.137057679489047"/>
    <n v="5.7581308682589523"/>
    <n v="119.59690381717252"/>
    <n v="2500.4531379582304"/>
  </r>
  <r>
    <x v="0"/>
    <x v="1"/>
    <s v="CMM"/>
    <s v="Comm Real Estate"/>
    <x v="6"/>
    <x v="4"/>
    <n v="4"/>
    <n v="1.1227627981110575"/>
    <n v="53.394505091422523"/>
    <n v="6.3802102100445346"/>
    <n v="134.11668942083998"/>
    <n v="2464.6788487470999"/>
  </r>
  <r>
    <x v="0"/>
    <x v="1"/>
    <s v="CMM"/>
    <s v="Comm Real Estate"/>
    <x v="6"/>
    <x v="5"/>
    <n v="5"/>
    <n v="1.9537767703653515"/>
    <n v="52.563551880798549"/>
    <n v="1.1228235597413772"/>
    <n v="131.821799616036"/>
    <n v="2452.5516691199205"/>
  </r>
  <r>
    <x v="0"/>
    <x v="1"/>
    <s v="CMM"/>
    <s v="Comm Real Estate"/>
    <x v="6"/>
    <x v="6"/>
    <n v="6"/>
    <n v="3.1373655102866307"/>
    <n v="51.732598670174589"/>
    <n v="2.3064122996626706"/>
    <n v="129.52690981123206"/>
    <n v="2437.3877968963898"/>
  </r>
  <r>
    <x v="0"/>
    <x v="1"/>
    <s v="CMM"/>
    <s v="Comm Real Estate"/>
    <x v="6"/>
    <x v="7"/>
    <n v="7"/>
    <n v="4.6489892602560365"/>
    <n v="50.901645459550629"/>
    <n v="3.8180360496320764"/>
    <n v="127.23202000642809"/>
    <n v="2432.2753201935088"/>
  </r>
  <r>
    <x v="0"/>
    <x v="1"/>
    <s v="CMM"/>
    <s v="Comm Real Estate"/>
    <x v="6"/>
    <x v="8"/>
    <n v="8"/>
    <n v="6.3570439882531922"/>
    <n v="50.070692248926662"/>
    <n v="5.526090777629225"/>
    <n v="124.93713020162414"/>
    <n v="2435.4679108970095"/>
  </r>
  <r>
    <x v="0"/>
    <x v="1"/>
    <s v="CMM"/>
    <s v="Comm Real Estate"/>
    <x v="6"/>
    <x v="9"/>
    <n v="9"/>
    <n v="8.0214917096396974"/>
    <n v="50.330229345047528"/>
    <n v="8.2810288057605632"/>
    <n v="125.65390826835662"/>
    <n v="2443.9584087395197"/>
  </r>
  <r>
    <x v="0"/>
    <x v="1"/>
    <s v="CMM"/>
    <s v="Comm Real Estate"/>
    <x v="6"/>
    <x v="10"/>
    <n v="10"/>
    <n v="9.3402459017122315"/>
    <n v="50.589766441168393"/>
    <n v="9.5997829978330973"/>
    <n v="126.37068633508912"/>
    <n v="2458.559909151561"/>
  </r>
  <r>
    <x v="0"/>
    <x v="1"/>
    <s v="CMM"/>
    <s v="Comm Real Estate"/>
    <x v="6"/>
    <x v="11"/>
    <n v="11"/>
    <n v="10.036094221531915"/>
    <n v="50.849303537289245"/>
    <n v="10.295631317652767"/>
    <n v="127.08746440182156"/>
    <n v="2474.9889174116402"/>
  </r>
  <r>
    <x v="0"/>
    <x v="1"/>
    <s v="CMM"/>
    <s v="Comm Real Estate"/>
    <x v="6"/>
    <x v="12"/>
    <n v="12"/>
    <n v="9.9511757959361447"/>
    <n v="51.108840633410118"/>
    <n v="10.210712892057018"/>
    <n v="127.80424246855407"/>
    <n v="2494.6514462995906"/>
  </r>
  <r>
    <x v="0"/>
    <x v="1"/>
    <s v="CMM"/>
    <s v="Comm Real Estate"/>
    <x v="6"/>
    <x v="13"/>
    <n v="13"/>
    <n v="9.105154421924718"/>
    <n v="52.045838964598069"/>
    <n v="10.042152753112669"/>
    <n v="130.39200299450098"/>
    <n v="2514.9901345778594"/>
  </r>
  <r>
    <x v="0"/>
    <x v="1"/>
    <s v="CMM"/>
    <s v="Comm Real Estate"/>
    <x v="6"/>
    <x v="14"/>
    <n v="14"/>
    <n v="7.6878248748957905"/>
    <n v="52.982837295786013"/>
    <n v="8.6248232060837342"/>
    <n v="132.97976352044788"/>
    <n v="2543.41804293723"/>
  </r>
  <r>
    <x v="0"/>
    <x v="1"/>
    <s v="CMM"/>
    <s v="Comm Real Estate"/>
    <x v="6"/>
    <x v="15"/>
    <n v="15"/>
    <n v="5.9899458518177013"/>
    <n v="53.93835608907488"/>
    <n v="6.9454646451065685"/>
    <n v="135.61867303903634"/>
    <n v="2567.6924659412998"/>
  </r>
  <r>
    <x v="0"/>
    <x v="1"/>
    <s v="CMM"/>
    <s v="Comm Real Estate"/>
    <x v="6"/>
    <x v="16"/>
    <n v="16"/>
    <n v="4.3067093169874466"/>
    <n v="55.015294254122935"/>
    <n v="5.383647482035502"/>
    <n v="138.59291320535959"/>
    <n v="2596.9531834243303"/>
  </r>
  <r>
    <x v="0"/>
    <x v="1"/>
    <s v="CMM"/>
    <s v="Comm Real Estate"/>
    <x v="6"/>
    <x v="17"/>
    <n v="17"/>
    <n v="2.8574028398512499"/>
    <n v="55.988577135285553"/>
    <n v="3.8306857210138676"/>
    <n v="141.28088279572088"/>
    <n v="2628.1480934266806"/>
  </r>
  <r>
    <x v="0"/>
    <x v="1"/>
    <s v="CMM"/>
    <s v="Comm Real Estate"/>
    <x v="6"/>
    <x v="18"/>
    <n v="18"/>
    <n v="1.7494463673289211"/>
    <n v="56.936049604281052"/>
    <n v="2.6969188363244205"/>
    <n v="143.8975703319511"/>
    <n v="2655.2681231374204"/>
  </r>
  <r>
    <x v="0"/>
    <x v="1"/>
    <s v="CMM"/>
    <s v="Comm Real Estate"/>
    <x v="6"/>
    <x v="19"/>
    <n v="19"/>
    <n v="0.98840069581227763"/>
    <n v="57.846483921817907"/>
    <n v="1.8988350133491316"/>
    <n v="146.41196754053772"/>
    <n v="2676.6300966645795"/>
  </r>
  <r>
    <x v="0"/>
    <x v="1"/>
    <s v="CMM"/>
    <s v="Comm Real Estate"/>
    <x v="6"/>
    <x v="20"/>
    <n v="20"/>
    <n v="0.51531015471402886"/>
    <n v="58.841024662899336"/>
    <n v="1.5098508957954586"/>
    <n v="149.15864614769552"/>
    <n v="2711.0368198594701"/>
  </r>
  <r>
    <x v="0"/>
    <x v="1"/>
    <s v="CMM"/>
    <s v="Comm Real Estate"/>
    <x v="6"/>
    <x v="21"/>
    <n v="21"/>
    <n v="0.24791774201357111"/>
    <n v="59.310491486336346"/>
    <n v="0.71738456545058094"/>
    <n v="150.45519884527798"/>
    <n v="2742.3692018340898"/>
  </r>
  <r>
    <x v="0"/>
    <x v="1"/>
    <s v="CMM"/>
    <s v="Comm Real Estate"/>
    <x v="6"/>
    <x v="22"/>
    <n v="22"/>
    <n v="0.11006513320293512"/>
    <n v="59.795543469601874"/>
    <n v="0.5951171164684631"/>
    <n v="151.79479394758241"/>
    <n v="2776.1083613530905"/>
  </r>
  <r>
    <x v="0"/>
    <x v="1"/>
    <s v="CMM"/>
    <s v="Comm Real Estate"/>
    <x v="6"/>
    <x v="23"/>
    <n v="23"/>
    <n v="4.5091550388873823E-2"/>
    <n v="60.279890964775483"/>
    <n v="0.52943904556248222"/>
    <n v="153.13244342585037"/>
    <n v="2809.7301763935693"/>
  </r>
  <r>
    <x v="0"/>
    <x v="1"/>
    <s v="CMM"/>
    <s v="Comm Real Estate"/>
    <x v="7"/>
    <x v="0"/>
    <n v="0"/>
    <m/>
    <m/>
    <m/>
    <m/>
    <m/>
  </r>
  <r>
    <x v="0"/>
    <x v="1"/>
    <s v="CMM"/>
    <s v="Comm Real Estate"/>
    <x v="7"/>
    <x v="1"/>
    <n v="1"/>
    <n v="2.2894409586031856"/>
    <n v="206.18778387906895"/>
    <n v="208.47722483767214"/>
    <n v="356.62693112024459"/>
    <n v="13104.901275261498"/>
  </r>
  <r>
    <x v="0"/>
    <x v="1"/>
    <s v="CMM"/>
    <s v="Comm Real Estate"/>
    <x v="7"/>
    <x v="2"/>
    <n v="2"/>
    <n v="3.7507921564104318"/>
    <n v="254.80991932954262"/>
    <n v="52.372927606884112"/>
    <n v="436.67135118929673"/>
    <n v="13082.8844204126"/>
  </r>
  <r>
    <x v="0"/>
    <x v="1"/>
    <s v="CMM"/>
    <s v="Comm Real Estate"/>
    <x v="7"/>
    <x v="3"/>
    <n v="3"/>
    <n v="5.8230203842020609"/>
    <n v="303.53260966411671"/>
    <n v="54.545710718776142"/>
    <n v="516.88131021109871"/>
    <n v="12922.816732481102"/>
  </r>
  <r>
    <x v="0"/>
    <x v="1"/>
    <s v="CMM"/>
    <s v="Comm Real Estate"/>
    <x v="7"/>
    <x v="4"/>
    <n v="4"/>
    <n v="8.5665387154884822"/>
    <n v="352.5408598716777"/>
    <n v="57.574788923049475"/>
    <n v="597.56137352216012"/>
    <n v="12786.746513813898"/>
  </r>
  <r>
    <x v="0"/>
    <x v="1"/>
    <s v="CMM"/>
    <s v="Comm Real Estate"/>
    <x v="7"/>
    <x v="5"/>
    <n v="5"/>
    <n v="11.942471507695272"/>
    <n v="332.53242632315289"/>
    <n v="-8.0659620408295343"/>
    <n v="564.62239531719877"/>
    <n v="12753.586461098805"/>
  </r>
  <r>
    <x v="0"/>
    <x v="1"/>
    <s v="CMM"/>
    <s v="Comm Real Estate"/>
    <x v="7"/>
    <x v="6"/>
    <n v="6"/>
    <n v="15.776650545147296"/>
    <n v="312.52399277462814"/>
    <n v="-4.2317830033774531"/>
    <n v="531.68341711223741"/>
    <n v="12722.878850324305"/>
  </r>
  <r>
    <x v="0"/>
    <x v="1"/>
    <s v="CMM"/>
    <s v="Comm Real Estate"/>
    <x v="7"/>
    <x v="7"/>
    <n v="7"/>
    <n v="19.750002657305153"/>
    <n v="292.51555922610345"/>
    <n v="-0.25843089121953966"/>
    <n v="498.74443890727611"/>
    <n v="12693.588728723"/>
  </r>
  <r>
    <x v="0"/>
    <x v="1"/>
    <s v="CMM"/>
    <s v="Comm Real Estate"/>
    <x v="7"/>
    <x v="8"/>
    <n v="8"/>
    <n v="23.428866143787634"/>
    <n v="272.5071256775787"/>
    <n v="3.4204325952628842"/>
    <n v="465.8054607023148"/>
    <n v="12752.334898334297"/>
  </r>
  <r>
    <x v="0"/>
    <x v="1"/>
    <s v="CMM"/>
    <s v="Comm Real Estate"/>
    <x v="7"/>
    <x v="9"/>
    <n v="9"/>
    <n v="26.337050964504485"/>
    <n v="272.32957914333485"/>
    <n v="26.15950443026064"/>
    <n v="465.51317388197765"/>
    <n v="12819.000314935303"/>
  </r>
  <r>
    <x v="0"/>
    <x v="1"/>
    <s v="CMM"/>
    <s v="Comm Real Estate"/>
    <x v="7"/>
    <x v="10"/>
    <n v="10"/>
    <n v="28.055290982451833"/>
    <n v="272.15203260909112"/>
    <n v="27.877744448208102"/>
    <n v="465.22088706164078"/>
    <n v="12938.268163500201"/>
  </r>
  <r>
    <x v="0"/>
    <x v="1"/>
    <s v="CMM"/>
    <s v="Comm Real Estate"/>
    <x v="7"/>
    <x v="11"/>
    <n v="11"/>
    <n v="28.320060125851061"/>
    <n v="271.97448607484728"/>
    <n v="28.142513591607216"/>
    <n v="464.92860024130368"/>
    <n v="13060.6134949103"/>
  </r>
  <r>
    <x v="0"/>
    <x v="1"/>
    <s v="CMM"/>
    <s v="Comm Real Estate"/>
    <x v="7"/>
    <x v="12"/>
    <n v="12"/>
    <n v="27.089770448971439"/>
    <n v="271.79693954060343"/>
    <n v="26.912223914727594"/>
    <n v="464.63631342096659"/>
    <n v="13203.446012625702"/>
  </r>
  <r>
    <x v="0"/>
    <x v="1"/>
    <s v="CMM"/>
    <s v="Comm Real Estate"/>
    <x v="7"/>
    <x v="13"/>
    <n v="13"/>
    <n v="24.555469324968726"/>
    <n v="275.55051332095297"/>
    <n v="28.309043105318267"/>
    <n v="470.81565198046934"/>
    <n v="13177.0878693085"/>
  </r>
  <r>
    <x v="0"/>
    <x v="1"/>
    <s v="CMM"/>
    <s v="Comm Real Estate"/>
    <x v="7"/>
    <x v="14"/>
    <n v="14"/>
    <n v="21.092250164428222"/>
    <n v="279.30408710130246"/>
    <n v="24.845823944777706"/>
    <n v="476.99499053997204"/>
    <n v="13313.423046160899"/>
  </r>
  <r>
    <x v="0"/>
    <x v="1"/>
    <s v="CMM"/>
    <s v="Comm Real Estate"/>
    <x v="7"/>
    <x v="15"/>
    <n v="15"/>
    <n v="17.168381230785652"/>
    <n v="283.64270450417695"/>
    <n v="21.506998633660142"/>
    <n v="484.13745992551196"/>
    <n v="13489.124117336602"/>
  </r>
  <r>
    <x v="0"/>
    <x v="1"/>
    <s v="CMM"/>
    <s v="Comm Real Estate"/>
    <x v="7"/>
    <x v="16"/>
    <n v="16"/>
    <n v="13.242425656897984"/>
    <n v="288.69238035124113"/>
    <n v="18.292101503962165"/>
    <n v="492.45051263227077"/>
    <n v="13686.667687090603"/>
  </r>
  <r>
    <x v="0"/>
    <x v="1"/>
    <s v="CMM"/>
    <s v="Comm Real Estate"/>
    <x v="7"/>
    <x v="17"/>
    <n v="17"/>
    <n v="9.6791562085478002"/>
    <n v="289.8343665798468"/>
    <n v="10.821142437153474"/>
    <n v="494.33051285333664"/>
    <n v="13879.718064064904"/>
  </r>
  <r>
    <x v="0"/>
    <x v="1"/>
    <s v="CMM"/>
    <s v="Comm Real Estate"/>
    <x v="7"/>
    <x v="18"/>
    <n v="18"/>
    <n v="6.7040804074473206"/>
    <n v="291.05853737213266"/>
    <n v="7.9282511997331815"/>
    <n v="496.3458098004196"/>
    <n v="14075.3939803757"/>
  </r>
  <r>
    <x v="0"/>
    <x v="1"/>
    <s v="CMM"/>
    <s v="Comm Real Estate"/>
    <x v="7"/>
    <x v="19"/>
    <n v="19"/>
    <n v="4.4002027735826248"/>
    <n v="292.58180503154313"/>
    <n v="5.9234704329930894"/>
    <n v="498.85349637728024"/>
    <n v="14310.315391382299"/>
  </r>
  <r>
    <x v="0"/>
    <x v="1"/>
    <s v="CMM"/>
    <s v="Comm Real Estate"/>
    <x v="7"/>
    <x v="20"/>
    <n v="20"/>
    <n v="2.7367676440868305"/>
    <n v="293.90195713387965"/>
    <n v="4.0569197464233522"/>
    <n v="501.02680300923811"/>
    <n v="14518.585334607196"/>
  </r>
  <r>
    <x v="0"/>
    <x v="1"/>
    <s v="CMM"/>
    <s v="Comm Real Estate"/>
    <x v="7"/>
    <x v="21"/>
    <n v="21"/>
    <n v="1.613002064388249"/>
    <n v="296.44222499537614"/>
    <n v="4.1532699258847376"/>
    <n v="505.20873097084836"/>
    <n v="14719.880905513999"/>
  </r>
  <r>
    <x v="0"/>
    <x v="1"/>
    <s v="CMM"/>
    <s v="Comm Real Estate"/>
    <x v="7"/>
    <x v="22"/>
    <n v="22"/>
    <n v="0.90087322638945155"/>
    <n v="298.93050483588661"/>
    <n v="3.3891530668999237"/>
    <n v="509.30507340743367"/>
    <n v="14914.354955281306"/>
  </r>
  <r>
    <x v="0"/>
    <x v="1"/>
    <s v="CMM"/>
    <s v="Comm Real Estate"/>
    <x v="7"/>
    <x v="23"/>
    <n v="23"/>
    <n v="0.47678677129014335"/>
    <n v="301.4778179866538"/>
    <n v="3.0240999220573386"/>
    <n v="513.49859970977218"/>
    <n v="15116.574962025099"/>
  </r>
  <r>
    <x v="0"/>
    <x v="2"/>
    <s v="CMM"/>
    <s v="Comm Real Estate"/>
    <x v="5"/>
    <x v="0"/>
    <n v="0"/>
    <m/>
    <m/>
    <m/>
    <m/>
    <m/>
  </r>
  <r>
    <x v="0"/>
    <x v="2"/>
    <s v="CMM"/>
    <s v="Comm Real Estate"/>
    <x v="5"/>
    <x v="1"/>
    <n v="1"/>
    <n v="33.080408843401656"/>
    <n v="175.4285795290929"/>
    <n v="208.50898837249457"/>
    <n v="265.08608547967424"/>
    <n v="7789.668982035826"/>
  </r>
  <r>
    <x v="0"/>
    <x v="2"/>
    <s v="CMM"/>
    <s v="Comm Real Estate"/>
    <x v="5"/>
    <x v="2"/>
    <n v="2"/>
    <n v="45.481566812130495"/>
    <n v="269.06361127334605"/>
    <n v="139.11659855638365"/>
    <n v="504.71346434880479"/>
    <n v="7942.2414533217825"/>
  </r>
  <r>
    <x v="0"/>
    <x v="2"/>
    <s v="CMM"/>
    <s v="Comm Real Estate"/>
    <x v="5"/>
    <x v="3"/>
    <n v="3"/>
    <n v="59.934254751097392"/>
    <n v="360.97200046095685"/>
    <n v="151.84264393870819"/>
    <n v="745.14727339798185"/>
    <n v="7844.3996830277774"/>
  </r>
  <r>
    <x v="0"/>
    <x v="2"/>
    <s v="CMM"/>
    <s v="Comm Real Estate"/>
    <x v="5"/>
    <x v="4"/>
    <n v="4"/>
    <n v="75.698965503450609"/>
    <n v="452.72063935721997"/>
    <n v="167.44760439971373"/>
    <n v="989.05908419743139"/>
    <n v="7723.3795846746207"/>
  </r>
  <r>
    <x v="0"/>
    <x v="2"/>
    <s v="CMM"/>
    <s v="Comm Real Estate"/>
    <x v="5"/>
    <x v="5"/>
    <n v="5"/>
    <n v="91.638911618188558"/>
    <n v="444.07750663050393"/>
    <n v="82.995778891472526"/>
    <n v="956.83849030347289"/>
    <n v="7596.7126137980413"/>
  </r>
  <r>
    <x v="0"/>
    <x v="2"/>
    <s v="CMM"/>
    <s v="Comm Real Estate"/>
    <x v="5"/>
    <x v="6"/>
    <n v="6"/>
    <n v="106.32736307158031"/>
    <n v="435.78037500519304"/>
    <n v="98.030231446269411"/>
    <n v="946.86601660237909"/>
    <n v="7520.2189246950866"/>
  </r>
  <r>
    <x v="0"/>
    <x v="2"/>
    <s v="CMM"/>
    <s v="Comm Real Estate"/>
    <x v="5"/>
    <x v="7"/>
    <n v="7"/>
    <n v="118.24568660972825"/>
    <n v="427.20076487375269"/>
    <n v="109.66607647828791"/>
    <n v="919.71740951102959"/>
    <n v="7402.7549368773743"/>
  </r>
  <r>
    <x v="0"/>
    <x v="2"/>
    <s v="CMM"/>
    <s v="Comm Real Estate"/>
    <x v="5"/>
    <x v="8"/>
    <n v="8"/>
    <n v="126.03777110064001"/>
    <n v="418.74943595034932"/>
    <n v="117.58644217723665"/>
    <n v="891.40348140416802"/>
    <n v="7303.8903715950555"/>
  </r>
  <r>
    <x v="0"/>
    <x v="2"/>
    <s v="CMM"/>
    <s v="Comm Real Estate"/>
    <x v="5"/>
    <x v="9"/>
    <n v="9"/>
    <n v="128.76305267248091"/>
    <n v="398.33316107506039"/>
    <n v="108.34677779719198"/>
    <n v="831.57208548381288"/>
    <n v="7267.2928384921242"/>
  </r>
  <r>
    <x v="0"/>
    <x v="2"/>
    <s v="CMM"/>
    <s v="Comm Real Estate"/>
    <x v="5"/>
    <x v="10"/>
    <n v="10"/>
    <n v="126.08312289820329"/>
    <n v="378.01913524581829"/>
    <n v="105.76909706896119"/>
    <n v="770.1549414097509"/>
    <n v="7245.5200819378151"/>
  </r>
  <r>
    <x v="0"/>
    <x v="2"/>
    <s v="CMM"/>
    <s v="Comm Real Estate"/>
    <x v="5"/>
    <x v="11"/>
    <n v="11"/>
    <n v="118.3307979094448"/>
    <n v="357.83412078505438"/>
    <n v="98.145783448680888"/>
    <n v="705.36889247180295"/>
    <n v="7242.4537607446719"/>
  </r>
  <r>
    <x v="0"/>
    <x v="2"/>
    <s v="CMM"/>
    <s v="Comm Real Estate"/>
    <x v="5"/>
    <x v="12"/>
    <n v="12"/>
    <n v="106.44218275650633"/>
    <n v="337.86806737203779"/>
    <n v="86.476129343489731"/>
    <n v="638.99628739072546"/>
    <n v="7271.138709277011"/>
  </r>
  <r>
    <x v="0"/>
    <x v="2"/>
    <s v="CMM"/>
    <s v="Comm Real Estate"/>
    <x v="5"/>
    <x v="13"/>
    <n v="13"/>
    <n v="91.770879456923225"/>
    <n v="332.3180913528123"/>
    <n v="86.220903437697743"/>
    <n v="609.10666344591652"/>
    <n v="7316.3229486585315"/>
  </r>
  <r>
    <x v="0"/>
    <x v="2"/>
    <s v="CMM"/>
    <s v="Comm Real Estate"/>
    <x v="5"/>
    <x v="14"/>
    <n v="14"/>
    <n v="75.835256222153831"/>
    <n v="326.80617410291512"/>
    <n v="70.32333897225665"/>
    <n v="580.36364733896914"/>
    <n v="7367.0236184187443"/>
  </r>
  <r>
    <x v="0"/>
    <x v="2"/>
    <s v="CMM"/>
    <s v="Comm Real Estate"/>
    <x v="5"/>
    <x v="15"/>
    <n v="15"/>
    <n v="60.063766998566997"/>
    <n v="321.50480652445469"/>
    <n v="54.762399420106568"/>
    <n v="553.816311827037"/>
    <n v="7448.2563102892991"/>
  </r>
  <r>
    <x v="0"/>
    <x v="2"/>
    <s v="CMM"/>
    <s v="Comm Real Estate"/>
    <x v="5"/>
    <x v="16"/>
    <n v="16"/>
    <n v="45.596249031595981"/>
    <n v="316.32824404054509"/>
    <n v="40.419686547686375"/>
    <n v="526.59589490089058"/>
    <n v="7547.5860702127902"/>
  </r>
  <r>
    <x v="0"/>
    <x v="2"/>
    <s v="CMM"/>
    <s v="Comm Real Estate"/>
    <x v="5"/>
    <x v="17"/>
    <n v="17"/>
    <n v="33.175754660246426"/>
    <n v="316.82095151377462"/>
    <n v="33.668462133475956"/>
    <n v="516.0926029723197"/>
    <n v="7663.2621770419619"/>
  </r>
  <r>
    <x v="0"/>
    <x v="2"/>
    <s v="CMM"/>
    <s v="Comm Real Estate"/>
    <x v="5"/>
    <x v="18"/>
    <n v="18"/>
    <n v="23.135966533450233"/>
    <n v="317.39539457790238"/>
    <n v="23.710409597577996"/>
    <n v="506.92172520144607"/>
    <n v="7790.7892930816261"/>
  </r>
  <r>
    <x v="0"/>
    <x v="2"/>
    <s v="CMM"/>
    <s v="Comm Real Estate"/>
    <x v="5"/>
    <x v="19"/>
    <n v="19"/>
    <n v="15.464277242279827"/>
    <n v="318.13595672076525"/>
    <n v="16.204839385142698"/>
    <n v="500.88611193160136"/>
    <n v="7942.4052830722376"/>
  </r>
  <r>
    <x v="0"/>
    <x v="2"/>
    <s v="CMM"/>
    <s v="Comm Real Estate"/>
    <x v="5"/>
    <x v="20"/>
    <n v="20"/>
    <n v="9.9071046323036018"/>
    <n v="318.8519681084972"/>
    <n v="10.623116020035555"/>
    <n v="500.41539769673091"/>
    <n v="8090.458403286957"/>
  </r>
  <r>
    <x v="0"/>
    <x v="2"/>
    <s v="CMM"/>
    <s v="Comm Real Estate"/>
    <x v="5"/>
    <x v="21"/>
    <n v="21"/>
    <n v="6.0832969326637842"/>
    <n v="319.69367148060644"/>
    <n v="6.9250003047730209"/>
    <n v="500.61212420202219"/>
    <n v="8216.77550608606"/>
  </r>
  <r>
    <x v="0"/>
    <x v="2"/>
    <s v="CMM"/>
    <s v="Comm Real Estate"/>
    <x v="5"/>
    <x v="22"/>
    <n v="22"/>
    <n v="3.5801928756283381"/>
    <n v="320.61982701472738"/>
    <n v="4.5063484097492754"/>
    <n v="501.03199894717557"/>
    <n v="8355.3378440856868"/>
  </r>
  <r>
    <x v="0"/>
    <x v="2"/>
    <s v="CMM"/>
    <s v="Comm Real Estate"/>
    <x v="5"/>
    <x v="23"/>
    <n v="23"/>
    <n v="2.0195237996627595"/>
    <n v="321.52114251963161"/>
    <n v="2.920839304566992"/>
    <n v="501.72213079945857"/>
    <n v="8490.295703607484"/>
  </r>
  <r>
    <x v="0"/>
    <x v="2"/>
    <s v="CMM"/>
    <s v="Comm Real Estate"/>
    <x v="6"/>
    <x v="0"/>
    <n v="0"/>
    <m/>
    <m/>
    <m/>
    <m/>
    <m/>
  </r>
  <r>
    <x v="0"/>
    <x v="2"/>
    <s v="CMM"/>
    <s v="Comm Real Estate"/>
    <x v="6"/>
    <x v="1"/>
    <n v="1"/>
    <n v="2.0032258915039503"/>
    <n v="54.964020239071864"/>
    <n v="56.967246130575816"/>
    <n v="138.45130689962824"/>
    <n v="2545.5016066737689"/>
  </r>
  <r>
    <x v="0"/>
    <x v="2"/>
    <s v="CMM"/>
    <s v="Comm Real Estate"/>
    <x v="6"/>
    <x v="2"/>
    <n v="2"/>
    <n v="3.2984671811241006"/>
    <n v="77.257533921256766"/>
    <n v="25.591980863309001"/>
    <n v="200.02054642887521"/>
    <n v="2508.2473055278797"/>
  </r>
  <r>
    <x v="0"/>
    <x v="2"/>
    <s v="CMM"/>
    <s v="Comm Real Estate"/>
    <x v="6"/>
    <x v="3"/>
    <n v="3"/>
    <n v="5.1107266119931953"/>
    <n v="99.602037034853197"/>
    <n v="27.455229725589625"/>
    <n v="261.73060631335159"/>
    <n v="2478.8911300920799"/>
  </r>
  <r>
    <x v="0"/>
    <x v="2"/>
    <s v="CMM"/>
    <s v="Comm Real Estate"/>
    <x v="6"/>
    <x v="4"/>
    <n v="4"/>
    <n v="7.4514599648764701"/>
    <n v="122.13318732763861"/>
    <n v="29.982610257661882"/>
    <n v="323.95614011758636"/>
    <n v="2432.2068939998503"/>
  </r>
  <r>
    <x v="0"/>
    <x v="2"/>
    <s v="CMM"/>
    <s v="Comm Real Estate"/>
    <x v="6"/>
    <x v="5"/>
    <n v="5"/>
    <n v="10.22323478831956"/>
    <n v="123.94314297003709"/>
    <n v="12.033190430718038"/>
    <n v="328.95479551452343"/>
    <n v="2390.0482330381892"/>
  </r>
  <r>
    <x v="0"/>
    <x v="2"/>
    <s v="CMM"/>
    <s v="Comm Real Estate"/>
    <x v="6"/>
    <x v="6"/>
    <n v="6"/>
    <n v="13.198468417691622"/>
    <n v="125.75309861243556"/>
    <n v="15.0084240600901"/>
    <n v="333.95345091146049"/>
    <n v="2356.3802833812297"/>
  </r>
  <r>
    <x v="0"/>
    <x v="2"/>
    <s v="CMM"/>
    <s v="Comm Real Estate"/>
    <x v="6"/>
    <x v="7"/>
    <n v="7"/>
    <n v="16.034188322769172"/>
    <n v="127.56305425483403"/>
    <n v="17.844143965167635"/>
    <n v="338.95210630839756"/>
    <n v="2317.9312014085808"/>
  </r>
  <r>
    <x v="0"/>
    <x v="2"/>
    <s v="CMM"/>
    <s v="Comm Real Estate"/>
    <x v="6"/>
    <x v="8"/>
    <n v="8"/>
    <n v="18.32983952046008"/>
    <n v="129.37300989723249"/>
    <n v="20.139795162858544"/>
    <n v="343.95076170533457"/>
    <n v="2287.8991752143206"/>
  </r>
  <r>
    <x v="0"/>
    <x v="2"/>
    <s v="CMM"/>
    <s v="Comm Real Estate"/>
    <x v="6"/>
    <x v="9"/>
    <n v="9"/>
    <n v="19.717805814583436"/>
    <n v="120.14312780311489"/>
    <n v="10.487923720465837"/>
    <n v="318.46008178915997"/>
    <n v="2270.8687730757811"/>
  </r>
  <r>
    <x v="0"/>
    <x v="2"/>
    <s v="CMM"/>
    <s v="Comm Real Estate"/>
    <x v="6"/>
    <x v="10"/>
    <n v="10"/>
    <n v="19.959366268715861"/>
    <n v="110.91324570899727"/>
    <n v="10.729484174598234"/>
    <n v="292.96940187298532"/>
    <n v="2254.7996303763807"/>
  </r>
  <r>
    <x v="0"/>
    <x v="2"/>
    <s v="CMM"/>
    <s v="Comm Real Estate"/>
    <x v="6"/>
    <x v="11"/>
    <n v="11"/>
    <n v="19.011796212611756"/>
    <n v="101.68336361487962"/>
    <n v="9.7819141184941145"/>
    <n v="267.4787219568106"/>
    <n v="2256.8372273378905"/>
  </r>
  <r>
    <x v="0"/>
    <x v="2"/>
    <s v="CMM"/>
    <s v="Comm Real Estate"/>
    <x v="6"/>
    <x v="12"/>
    <n v="12"/>
    <n v="17.040714213599813"/>
    <n v="92.453481520762011"/>
    <n v="7.8108321194821997"/>
    <n v="241.98804204063597"/>
    <n v="2264.8087655612899"/>
  </r>
  <r>
    <x v="0"/>
    <x v="2"/>
    <s v="CMM"/>
    <s v="Comm Real Estate"/>
    <x v="6"/>
    <x v="13"/>
    <n v="13"/>
    <n v="14.372776612385184"/>
    <n v="89.073414292663244"/>
    <n v="10.992709384286417"/>
    <n v="232.65312194869583"/>
    <n v="2277.5670939644001"/>
  </r>
  <r>
    <x v="0"/>
    <x v="2"/>
    <s v="CMM"/>
    <s v="Comm Real Estate"/>
    <x v="6"/>
    <x v="14"/>
    <n v="14"/>
    <n v="11.407272028263163"/>
    <n v="85.693347064564463"/>
    <n v="8.0272048001643821"/>
    <n v="223.31820185675562"/>
    <n v="2295.8847931038704"/>
  </r>
  <r>
    <x v="0"/>
    <x v="2"/>
    <s v="CMM"/>
    <s v="Comm Real Estate"/>
    <x v="6"/>
    <x v="15"/>
    <n v="15"/>
    <n v="8.5194422013453242"/>
    <n v="82.313279836465682"/>
    <n v="5.139374973246543"/>
    <n v="213.98328176481542"/>
    <n v="2321.451055809262"/>
  </r>
  <r>
    <x v="0"/>
    <x v="2"/>
    <s v="CMM"/>
    <s v="Comm Real Estate"/>
    <x v="6"/>
    <x v="16"/>
    <n v="16"/>
    <n v="5.9872688984455511"/>
    <n v="78.933212608366915"/>
    <n v="2.6072016703467842"/>
    <n v="204.64836167287524"/>
    <n v="2354.3213258269598"/>
  </r>
  <r>
    <x v="0"/>
    <x v="2"/>
    <s v="CMM"/>
    <s v="Comm Real Estate"/>
    <x v="6"/>
    <x v="17"/>
    <n v="17"/>
    <n v="3.9594476574467752"/>
    <n v="77.923756374053042"/>
    <n v="2.9499914231329019"/>
    <n v="201.86049011656564"/>
    <n v="2391.3137037756001"/>
  </r>
  <r>
    <x v="0"/>
    <x v="2"/>
    <s v="CMM"/>
    <s v="Comm Real Estate"/>
    <x v="6"/>
    <x v="18"/>
    <n v="18"/>
    <n v="2.4639318344354035"/>
    <n v="76.914300139739183"/>
    <n v="1.4544756001215444"/>
    <n v="199.07261856025605"/>
    <n v="2429.13697299143"/>
  </r>
  <r>
    <x v="0"/>
    <x v="2"/>
    <s v="CMM"/>
    <s v="Comm Real Estate"/>
    <x v="6"/>
    <x v="19"/>
    <n v="19"/>
    <n v="1.4428162047544997"/>
    <n v="75.904843905425324"/>
    <n v="0.43335997044064056"/>
    <n v="196.28474700394648"/>
    <n v="2462.6348325641497"/>
  </r>
  <r>
    <x v="0"/>
    <x v="2"/>
    <s v="CMM"/>
    <s v="Comm Real Estate"/>
    <x v="6"/>
    <x v="20"/>
    <n v="20"/>
    <n v="0.79502644348037055"/>
    <n v="74.895387671111465"/>
    <n v="-0.21442979083348856"/>
    <n v="193.49687544763691"/>
    <n v="2508.5730063354295"/>
  </r>
  <r>
    <x v="0"/>
    <x v="2"/>
    <s v="CMM"/>
    <s v="Comm Real Estate"/>
    <x v="6"/>
    <x v="21"/>
    <n v="21"/>
    <n v="0.41223074259075848"/>
    <n v="75.363335187695142"/>
    <n v="0.88017825917443626"/>
    <n v="194.78923219078592"/>
    <n v="2550.4230473930302"/>
  </r>
  <r>
    <x v="0"/>
    <x v="2"/>
    <s v="CMM"/>
    <s v="Comm Real Estate"/>
    <x v="6"/>
    <x v="22"/>
    <n v="22"/>
    <n v="0.20113489324468953"/>
    <n v="76.044171776452956"/>
    <n v="0.88197148200250286"/>
    <n v="196.66953655245337"/>
    <n v="2593.5780146073794"/>
  </r>
  <r>
    <x v="0"/>
    <x v="2"/>
    <s v="CMM"/>
    <s v="Comm Real Estate"/>
    <x v="6"/>
    <x v="23"/>
    <n v="23"/>
    <n v="9.2346980977579513E-2"/>
    <n v="76.752016700335133"/>
    <n v="0.80019190485975711"/>
    <n v="198.62443133886339"/>
    <n v="2635.6974263804304"/>
  </r>
  <r>
    <x v="0"/>
    <x v="2"/>
    <s v="CMM"/>
    <s v="Comm Real Estate"/>
    <x v="7"/>
    <x v="0"/>
    <n v="0"/>
    <m/>
    <m/>
    <m/>
    <m/>
    <m/>
  </r>
  <r>
    <x v="0"/>
    <x v="2"/>
    <s v="CMM"/>
    <s v="Comm Real Estate"/>
    <x v="7"/>
    <x v="1"/>
    <n v="1"/>
    <n v="8.9920659296688665"/>
    <n v="309.64829739917002"/>
    <n v="318.64036332883887"/>
    <n v="526.94929002194817"/>
    <n v="13103.492640053497"/>
  </r>
  <r>
    <x v="0"/>
    <x v="2"/>
    <s v="CMM"/>
    <s v="Comm Real Estate"/>
    <x v="7"/>
    <x v="2"/>
    <n v="2"/>
    <n v="13.980071395567002"/>
    <n v="461.14934241950129"/>
    <n v="165.48111641589827"/>
    <n v="776.35860074340144"/>
    <n v="12983.071373904198"/>
  </r>
  <r>
    <x v="0"/>
    <x v="2"/>
    <s v="CMM"/>
    <s v="Comm Real Estate"/>
    <x v="7"/>
    <x v="3"/>
    <n v="3"/>
    <n v="20.542977109853119"/>
    <n v="613.47008410853516"/>
    <n v="172.86371879888699"/>
    <n v="1027.1173409761452"/>
    <n v="12812.1159876982"/>
  </r>
  <r>
    <x v="0"/>
    <x v="2"/>
    <s v="CMM"/>
    <s v="Comm Real Estate"/>
    <x v="7"/>
    <x v="4"/>
    <n v="4"/>
    <n v="28.531293487754368"/>
    <n v="765.79082579756891"/>
    <n v="180.85203517678812"/>
    <n v="1277.8760812088888"/>
    <n v="12624.1061252983"/>
  </r>
  <r>
    <x v="0"/>
    <x v="2"/>
    <s v="CMM"/>
    <s v="Comm Real Estate"/>
    <x v="7"/>
    <x v="5"/>
    <n v="5"/>
    <n v="37.452742626532995"/>
    <n v="738.72618981963012"/>
    <n v="10.388106648594203"/>
    <n v="1233.3207964365699"/>
    <n v="12426.230165279503"/>
  </r>
  <r>
    <x v="0"/>
    <x v="2"/>
    <s v="CMM"/>
    <s v="Comm Real Estate"/>
    <x v="7"/>
    <x v="6"/>
    <n v="6"/>
    <n v="46.467560939032559"/>
    <n v="711.66155384169133"/>
    <n v="19.402924961093767"/>
    <n v="1188.7655116642511"/>
    <n v="12295.641849133401"/>
  </r>
  <r>
    <x v="0"/>
    <x v="2"/>
    <s v="CMM"/>
    <s v="Comm Real Estate"/>
    <x v="7"/>
    <x v="7"/>
    <n v="7"/>
    <n v="54.490427383500588"/>
    <n v="684.59691786375265"/>
    <n v="27.42579140556191"/>
    <n v="1144.2102268919325"/>
    <n v="12083.1782818677"/>
  </r>
  <r>
    <x v="0"/>
    <x v="2"/>
    <s v="CMM"/>
    <s v="Comm Real Estate"/>
    <x v="7"/>
    <x v="8"/>
    <n v="8"/>
    <n v="60.394117181724006"/>
    <n v="657.53228188581386"/>
    <n v="33.329481203785214"/>
    <n v="1099.6549421196137"/>
    <n v="11959.830181765299"/>
  </r>
  <r>
    <x v="0"/>
    <x v="2"/>
    <s v="CMM"/>
    <s v="Comm Real Estate"/>
    <x v="7"/>
    <x v="9"/>
    <n v="9"/>
    <n v="63.266403436691647"/>
    <n v="613.49240534853436"/>
    <n v="19.22652689941215"/>
    <n v="1027.1540874228904"/>
    <n v="11889.352281318103"/>
  </r>
  <r>
    <x v="0"/>
    <x v="2"/>
    <s v="CMM"/>
    <s v="Comm Real Estate"/>
    <x v="7"/>
    <x v="10"/>
    <n v="10"/>
    <n v="62.640575862111966"/>
    <n v="569.45252881125487"/>
    <n v="18.600699324832469"/>
    <n v="954.65323272616683"/>
    <n v="11842.001662026598"/>
  </r>
  <r>
    <x v="0"/>
    <x v="2"/>
    <s v="CMM"/>
    <s v="Comm Real Estate"/>
    <x v="7"/>
    <x v="11"/>
    <n v="11"/>
    <n v="58.619542250804436"/>
    <n v="525.41265227397537"/>
    <n v="14.579665713524939"/>
    <n v="882.15237802944353"/>
    <n v="11884.646198348599"/>
  </r>
  <r>
    <x v="0"/>
    <x v="2"/>
    <s v="CMM"/>
    <s v="Comm Real Estate"/>
    <x v="7"/>
    <x v="12"/>
    <n v="12"/>
    <n v="51.848141063058591"/>
    <n v="481.37277573669587"/>
    <n v="7.8082645257790944"/>
    <n v="809.6515233327201"/>
    <n v="11959.444349367501"/>
  </r>
  <r>
    <x v="0"/>
    <x v="2"/>
    <s v="CMM"/>
    <s v="Comm Real Estate"/>
    <x v="7"/>
    <x v="13"/>
    <n v="13"/>
    <n v="43.34390574782234"/>
    <n v="470.65377626483991"/>
    <n v="32.624906275966374"/>
    <n v="792.0053198392693"/>
    <n v="11888.730932868797"/>
  </r>
  <r>
    <x v="0"/>
    <x v="2"/>
    <s v="CMM"/>
    <s v="Comm Real Estate"/>
    <x v="7"/>
    <x v="14"/>
    <n v="14"/>
    <n v="34.24735082346821"/>
    <n v="459.93477679298383"/>
    <n v="23.52835135161213"/>
    <n v="774.35911634581828"/>
    <n v="11966.346926013301"/>
  </r>
  <r>
    <x v="0"/>
    <x v="2"/>
    <s v="CMM"/>
    <s v="Comm Real Estate"/>
    <x v="7"/>
    <x v="15"/>
    <n v="15"/>
    <n v="25.575845983898379"/>
    <n v="449.21577732112786"/>
    <n v="14.856846512042413"/>
    <n v="756.71291285236748"/>
    <n v="12148.892462435802"/>
  </r>
  <r>
    <x v="0"/>
    <x v="2"/>
    <s v="CMM"/>
    <s v="Comm Real Estate"/>
    <x v="7"/>
    <x v="16"/>
    <n v="16"/>
    <n v="18.052490260886685"/>
    <n v="438.49677784927184"/>
    <n v="7.3334907890306624"/>
    <n v="739.06670935891657"/>
    <n v="12366.162876755399"/>
  </r>
  <r>
    <x v="0"/>
    <x v="2"/>
    <s v="CMM"/>
    <s v="Comm Real Estate"/>
    <x v="7"/>
    <x v="17"/>
    <n v="17"/>
    <n v="12.043377978652128"/>
    <n v="431.24673718429142"/>
    <n v="4.7933373136717101"/>
    <n v="727.13129568099373"/>
    <n v="12591.418590344299"/>
  </r>
  <r>
    <x v="0"/>
    <x v="2"/>
    <s v="CMM"/>
    <s v="Comm Real Estate"/>
    <x v="7"/>
    <x v="18"/>
    <n v="18"/>
    <n v="7.5938777306721779"/>
    <n v="423.99669651931106"/>
    <n v="0.34383706569181705"/>
    <n v="715.19588200307089"/>
    <n v="12847.317292997897"/>
  </r>
  <r>
    <x v="0"/>
    <x v="2"/>
    <s v="CMM"/>
    <s v="Comm Real Estate"/>
    <x v="7"/>
    <x v="19"/>
    <n v="19"/>
    <n v="4.5256709025987396"/>
    <n v="416.92840473553667"/>
    <n v="-2.5426208811756448"/>
    <n v="703.55967327901419"/>
    <n v="13150.427517618094"/>
  </r>
  <r>
    <x v="0"/>
    <x v="2"/>
    <s v="CMM"/>
    <s v="Comm Real Estate"/>
    <x v="7"/>
    <x v="20"/>
    <n v="20"/>
    <n v="2.5492147654498218"/>
    <n v="411.70381740915008"/>
    <n v="-2.6753725609367756"/>
    <n v="694.95867172352496"/>
    <n v="13422.920818890399"/>
  </r>
  <r>
    <x v="0"/>
    <x v="2"/>
    <s v="CMM"/>
    <s v="Comm Real Estate"/>
    <x v="7"/>
    <x v="21"/>
    <n v="21"/>
    <n v="1.3571691119401101"/>
    <n v="417.73968971577824"/>
    <n v="7.3930414185682745"/>
    <n v="704.89525500845753"/>
    <n v="13683.035442068001"/>
  </r>
  <r>
    <x v="0"/>
    <x v="2"/>
    <s v="CMM"/>
    <s v="Comm Real Estate"/>
    <x v="7"/>
    <x v="22"/>
    <n v="22"/>
    <n v="0.6829133372110805"/>
    <n v="423.67856865168784"/>
    <n v="6.62179227312068"/>
    <n v="714.67216249886189"/>
    <n v="13930.438422585301"/>
  </r>
  <r>
    <x v="0"/>
    <x v="2"/>
    <s v="CMM"/>
    <s v="Comm Real Estate"/>
    <x v="7"/>
    <x v="23"/>
    <n v="23"/>
    <n v="0.32478899708630427"/>
    <n v="429.63686084283995"/>
    <n v="6.2830811882384152"/>
    <n v="724.48102915237473"/>
    <n v="14180.398744689101"/>
  </r>
  <r>
    <x v="0"/>
    <x v="0"/>
    <s v="Credit Card"/>
    <s v="C&amp;I"/>
    <x v="8"/>
    <x v="0"/>
    <n v="0"/>
    <m/>
    <n v="18"/>
    <m/>
    <m/>
    <m/>
  </r>
  <r>
    <x v="0"/>
    <x v="0"/>
    <s v="Credit Card"/>
    <s v="C&amp;I"/>
    <x v="8"/>
    <x v="1"/>
    <n v="1"/>
    <n v="3.3"/>
    <n v="17.8"/>
    <n v="3.1000000000000005"/>
    <m/>
    <n v="565.1"/>
  </r>
  <r>
    <x v="0"/>
    <x v="0"/>
    <s v="Credit Card"/>
    <s v="C&amp;I"/>
    <x v="8"/>
    <x v="2"/>
    <n v="2"/>
    <n v="4.0999999999999996"/>
    <n v="19.600000000000001"/>
    <n v="5.9"/>
    <m/>
    <n v="592"/>
  </r>
  <r>
    <x v="0"/>
    <x v="0"/>
    <s v="Credit Card"/>
    <s v="C&amp;I"/>
    <x v="8"/>
    <x v="3"/>
    <n v="3"/>
    <n v="5.2"/>
    <n v="20.399999999999999"/>
    <n v="5.9999999999999973"/>
    <m/>
    <n v="616.79999999999995"/>
  </r>
  <r>
    <x v="0"/>
    <x v="0"/>
    <s v="Credit Card"/>
    <s v="C&amp;I"/>
    <x v="8"/>
    <x v="4"/>
    <n v="4"/>
    <n v="5.2"/>
    <n v="20.100000000000001"/>
    <n v="4.900000000000003"/>
    <m/>
    <n v="615.4"/>
  </r>
  <r>
    <x v="0"/>
    <x v="0"/>
    <s v="Credit Card"/>
    <s v="C&amp;I"/>
    <x v="8"/>
    <x v="5"/>
    <n v="5"/>
    <n v="5.0999999999999996"/>
    <n v="20.100000000000001"/>
    <n v="5.0999999999999996"/>
    <m/>
    <n v="630.6"/>
  </r>
  <r>
    <x v="0"/>
    <x v="0"/>
    <s v="Credit Card"/>
    <s v="C&amp;I"/>
    <x v="8"/>
    <x v="6"/>
    <n v="6"/>
    <n v="4.9000000000000004"/>
    <n v="20"/>
    <n v="4.7999999999999989"/>
    <m/>
    <n v="661.9"/>
  </r>
  <r>
    <x v="0"/>
    <x v="0"/>
    <s v="Credit Card"/>
    <s v="C&amp;I"/>
    <x v="8"/>
    <x v="7"/>
    <n v="7"/>
    <n v="4.9000000000000004"/>
    <n v="20.2"/>
    <n v="5.0999999999999996"/>
    <m/>
    <n v="691.7"/>
  </r>
  <r>
    <x v="0"/>
    <x v="0"/>
    <s v="Credit Card"/>
    <s v="C&amp;I"/>
    <x v="8"/>
    <x v="8"/>
    <n v="8"/>
    <n v="5.2"/>
    <n v="20.3"/>
    <n v="5.3000000000000016"/>
    <m/>
    <n v="709.4"/>
  </r>
  <r>
    <x v="0"/>
    <x v="0"/>
    <s v="Credit Card"/>
    <s v="C&amp;I"/>
    <x v="8"/>
    <x v="9"/>
    <n v="9"/>
    <n v="5"/>
    <n v="20.100000000000001"/>
    <n v="4.8000000000000007"/>
    <m/>
    <n v="737.4"/>
  </r>
  <r>
    <x v="0"/>
    <x v="0"/>
    <s v="Credit Card"/>
    <s v="C&amp;I"/>
    <x v="8"/>
    <x v="10"/>
    <n v="10"/>
    <n v="5.0999999999999996"/>
    <n v="20.2"/>
    <n v="5.1999999999999975"/>
    <m/>
    <n v="774.6"/>
  </r>
  <r>
    <x v="0"/>
    <x v="0"/>
    <s v="Credit Card"/>
    <s v="C&amp;I"/>
    <x v="8"/>
    <x v="11"/>
    <n v="11"/>
    <n v="5.0999999999999996"/>
    <n v="20.3"/>
    <n v="5.2000000000000011"/>
    <m/>
    <n v="810.6"/>
  </r>
  <r>
    <x v="0"/>
    <x v="0"/>
    <s v="Credit Card"/>
    <s v="C&amp;I"/>
    <x v="8"/>
    <x v="12"/>
    <n v="12"/>
    <n v="5"/>
    <n v="20.8"/>
    <n v="5.5"/>
    <m/>
    <n v="812.8"/>
  </r>
  <r>
    <x v="0"/>
    <x v="0"/>
    <s v="Credit Card"/>
    <s v="C&amp;I"/>
    <x v="8"/>
    <x v="13"/>
    <n v="13"/>
    <n v="5.0999999999999996"/>
    <n v="21.4"/>
    <n v="5.6999999999999975"/>
    <m/>
    <n v="834.4"/>
  </r>
  <r>
    <x v="0"/>
    <x v="0"/>
    <s v="Credit Card"/>
    <s v="C&amp;I"/>
    <x v="8"/>
    <x v="14"/>
    <n v="14"/>
    <n v="5.2"/>
    <n v="21.8"/>
    <n v="5.6000000000000023"/>
    <m/>
    <n v="875"/>
  </r>
  <r>
    <x v="0"/>
    <x v="0"/>
    <s v="Credit Card"/>
    <s v="C&amp;I"/>
    <x v="8"/>
    <x v="15"/>
    <n v="15"/>
    <n v="5.6"/>
    <n v="22.2"/>
    <n v="5.9999999999999982"/>
    <m/>
    <n v="914.2"/>
  </r>
  <r>
    <x v="0"/>
    <x v="0"/>
    <s v="Credit Card"/>
    <s v="C&amp;I"/>
    <x v="8"/>
    <x v="16"/>
    <n v="16"/>
    <n v="5.5"/>
    <n v="22.3"/>
    <n v="5.6000000000000014"/>
    <m/>
    <n v="923.4"/>
  </r>
  <r>
    <x v="0"/>
    <x v="0"/>
    <s v="Credit Card"/>
    <s v="C&amp;I"/>
    <x v="8"/>
    <x v="17"/>
    <n v="17"/>
    <n v="5.5"/>
    <n v="22.6"/>
    <n v="5.8000000000000007"/>
    <m/>
    <n v="952"/>
  </r>
  <r>
    <x v="0"/>
    <x v="0"/>
    <s v="Credit Card"/>
    <s v="C&amp;I"/>
    <x v="8"/>
    <x v="18"/>
    <n v="18"/>
    <n v="5.6"/>
    <n v="22.9"/>
    <n v="5.8999999999999968"/>
    <m/>
    <n v="998.8"/>
  </r>
  <r>
    <x v="0"/>
    <x v="0"/>
    <s v="Credit Card"/>
    <s v="C&amp;I"/>
    <x v="8"/>
    <x v="19"/>
    <n v="19"/>
    <n v="5.6"/>
    <n v="23.1"/>
    <n v="5.8000000000000025"/>
    <m/>
    <n v="1044.3"/>
  </r>
  <r>
    <x v="0"/>
    <x v="0"/>
    <s v="Credit Card"/>
    <s v="C&amp;I"/>
    <x v="8"/>
    <x v="20"/>
    <n v="20"/>
    <n v="5.8"/>
    <n v="23.3"/>
    <n v="5.9999999999999991"/>
    <m/>
    <n v="1088.5999999999999"/>
  </r>
  <r>
    <x v="0"/>
    <x v="0"/>
    <s v="Credit Card"/>
    <s v="C&amp;I"/>
    <x v="8"/>
    <x v="21"/>
    <n v="21"/>
    <n v="5.8"/>
    <n v="23.3"/>
    <n v="5.8"/>
    <m/>
    <n v="1088.5999999999999"/>
  </r>
  <r>
    <x v="0"/>
    <x v="0"/>
    <s v="Credit Card"/>
    <s v="C&amp;I"/>
    <x v="8"/>
    <x v="22"/>
    <n v="22"/>
    <n v="5.8"/>
    <n v="23.3"/>
    <n v="5.8"/>
    <m/>
    <n v="1088.5999999999999"/>
  </r>
  <r>
    <x v="0"/>
    <x v="0"/>
    <s v="Credit Card"/>
    <s v="C&amp;I"/>
    <x v="8"/>
    <x v="23"/>
    <n v="23"/>
    <n v="5.8"/>
    <n v="23.3"/>
    <n v="5.8"/>
    <m/>
    <n v="1088.5999999999999"/>
  </r>
  <r>
    <x v="0"/>
    <x v="0"/>
    <s v="Credit Card"/>
    <s v="Credit Card"/>
    <x v="9"/>
    <x v="0"/>
    <n v="0"/>
    <m/>
    <n v="131"/>
    <m/>
    <m/>
    <m/>
  </r>
  <r>
    <x v="0"/>
    <x v="0"/>
    <s v="Credit Card"/>
    <s v="Credit Card"/>
    <x v="9"/>
    <x v="1"/>
    <n v="1"/>
    <n v="25.8"/>
    <n v="117.8"/>
    <n v="12.599999999999998"/>
    <m/>
    <n v="4009.3"/>
  </r>
  <r>
    <x v="0"/>
    <x v="0"/>
    <s v="Credit Card"/>
    <s v="Credit Card"/>
    <x v="9"/>
    <x v="2"/>
    <n v="2"/>
    <n v="26.2"/>
    <n v="127.3"/>
    <n v="35.700000000000003"/>
    <m/>
    <n v="4193.8"/>
  </r>
  <r>
    <x v="0"/>
    <x v="0"/>
    <s v="Credit Card"/>
    <s v="Credit Card"/>
    <x v="9"/>
    <x v="3"/>
    <n v="3"/>
    <n v="32.6"/>
    <n v="135.9"/>
    <n v="41.20000000000001"/>
    <m/>
    <n v="4369"/>
  </r>
  <r>
    <x v="0"/>
    <x v="0"/>
    <s v="Credit Card"/>
    <s v="Credit Card"/>
    <x v="9"/>
    <x v="4"/>
    <n v="4"/>
    <n v="33.200000000000003"/>
    <n v="138.80000000000001"/>
    <n v="36.100000000000009"/>
    <m/>
    <n v="4359.1000000000004"/>
  </r>
  <r>
    <x v="0"/>
    <x v="0"/>
    <s v="Credit Card"/>
    <s v="Credit Card"/>
    <x v="9"/>
    <x v="5"/>
    <n v="5"/>
    <n v="35.299999999999997"/>
    <n v="140.30000000000001"/>
    <n v="36.799999999999997"/>
    <m/>
    <n v="4466.8999999999996"/>
  </r>
  <r>
    <x v="0"/>
    <x v="0"/>
    <s v="Credit Card"/>
    <s v="Credit Card"/>
    <x v="9"/>
    <x v="6"/>
    <n v="6"/>
    <n v="34.700000000000003"/>
    <n v="139.19999999999999"/>
    <n v="33.59999999999998"/>
    <m/>
    <n v="4688.3"/>
  </r>
  <r>
    <x v="0"/>
    <x v="0"/>
    <s v="Credit Card"/>
    <s v="Credit Card"/>
    <x v="9"/>
    <x v="7"/>
    <n v="7"/>
    <n v="35.6"/>
    <n v="138.4"/>
    <n v="34.800000000000018"/>
    <m/>
    <n v="4899.3"/>
  </r>
  <r>
    <x v="0"/>
    <x v="0"/>
    <s v="Credit Card"/>
    <s v="Credit Card"/>
    <x v="9"/>
    <x v="8"/>
    <n v="8"/>
    <n v="34.700000000000003"/>
    <n v="136.1"/>
    <n v="32.399999999999991"/>
    <m/>
    <n v="5024.3"/>
  </r>
  <r>
    <x v="0"/>
    <x v="0"/>
    <s v="Credit Card"/>
    <s v="Credit Card"/>
    <x v="9"/>
    <x v="9"/>
    <n v="9"/>
    <n v="34.1"/>
    <n v="134.19999999999999"/>
    <n v="32.199999999999996"/>
    <m/>
    <n v="5222.6000000000004"/>
  </r>
  <r>
    <x v="0"/>
    <x v="0"/>
    <s v="Credit Card"/>
    <s v="Credit Card"/>
    <x v="9"/>
    <x v="10"/>
    <n v="10"/>
    <n v="33.9"/>
    <n v="133.5"/>
    <n v="33.20000000000001"/>
    <m/>
    <n v="5486.4"/>
  </r>
  <r>
    <x v="0"/>
    <x v="0"/>
    <s v="Credit Card"/>
    <s v="Credit Card"/>
    <x v="9"/>
    <x v="11"/>
    <n v="11"/>
    <n v="33.4"/>
    <n v="132.19999999999999"/>
    <n v="32.099999999999987"/>
    <m/>
    <n v="5741.1"/>
  </r>
  <r>
    <x v="0"/>
    <x v="0"/>
    <s v="Credit Card"/>
    <s v="Credit Card"/>
    <x v="9"/>
    <x v="12"/>
    <n v="12"/>
    <n v="32.799999999999997"/>
    <n v="131.5"/>
    <n v="32.100000000000009"/>
    <m/>
    <n v="5756.8"/>
  </r>
  <r>
    <x v="0"/>
    <x v="0"/>
    <s v="Credit Card"/>
    <s v="Credit Card"/>
    <x v="9"/>
    <x v="13"/>
    <n v="13"/>
    <n v="33.4"/>
    <n v="131.5"/>
    <n v="33.4"/>
    <m/>
    <n v="5910"/>
  </r>
  <r>
    <x v="0"/>
    <x v="0"/>
    <s v="Credit Card"/>
    <s v="Credit Card"/>
    <x v="9"/>
    <x v="14"/>
    <n v="14"/>
    <n v="32.6"/>
    <n v="130.9"/>
    <n v="32.000000000000007"/>
    <m/>
    <n v="6197.5"/>
  </r>
  <r>
    <x v="0"/>
    <x v="0"/>
    <s v="Credit Card"/>
    <s v="Credit Card"/>
    <x v="9"/>
    <x v="15"/>
    <n v="15"/>
    <n v="32.700000000000003"/>
    <n v="131.1"/>
    <n v="32.899999999999991"/>
    <m/>
    <n v="6475"/>
  </r>
  <r>
    <x v="0"/>
    <x v="0"/>
    <s v="Credit Card"/>
    <s v="Credit Card"/>
    <x v="9"/>
    <x v="16"/>
    <n v="16"/>
    <n v="32.799999999999997"/>
    <n v="131.69999999999999"/>
    <n v="33.399999999999991"/>
    <m/>
    <n v="6540.3"/>
  </r>
  <r>
    <x v="0"/>
    <x v="0"/>
    <s v="Credit Card"/>
    <s v="Credit Card"/>
    <x v="9"/>
    <x v="17"/>
    <n v="17"/>
    <n v="32.9"/>
    <n v="133.80000000000001"/>
    <n v="35.000000000000021"/>
    <m/>
    <n v="6742.7"/>
  </r>
  <r>
    <x v="0"/>
    <x v="0"/>
    <s v="Credit Card"/>
    <s v="Credit Card"/>
    <x v="9"/>
    <x v="18"/>
    <n v="18"/>
    <n v="32.700000000000003"/>
    <n v="135.9"/>
    <n v="34.799999999999997"/>
    <m/>
    <n v="7073.9"/>
  </r>
  <r>
    <x v="0"/>
    <x v="0"/>
    <s v="Credit Card"/>
    <s v="Credit Card"/>
    <x v="9"/>
    <x v="19"/>
    <n v="19"/>
    <n v="33.299999999999997"/>
    <n v="138"/>
    <n v="35.399999999999991"/>
    <m/>
    <n v="7396"/>
  </r>
  <r>
    <x v="0"/>
    <x v="0"/>
    <s v="Credit Card"/>
    <s v="Credit Card"/>
    <x v="9"/>
    <x v="20"/>
    <n v="20"/>
    <n v="34.9"/>
    <n v="139.6"/>
    <n v="36.499999999999993"/>
    <m/>
    <n v="7709.4"/>
  </r>
  <r>
    <x v="0"/>
    <x v="0"/>
    <s v="Credit Card"/>
    <s v="Credit Card"/>
    <x v="9"/>
    <x v="21"/>
    <n v="21"/>
    <n v="34.9"/>
    <n v="139.6"/>
    <n v="34.9"/>
    <m/>
    <n v="7709.4"/>
  </r>
  <r>
    <x v="0"/>
    <x v="0"/>
    <s v="Credit Card"/>
    <s v="Credit Card"/>
    <x v="9"/>
    <x v="22"/>
    <n v="22"/>
    <n v="34.9"/>
    <n v="139.6"/>
    <n v="34.9"/>
    <m/>
    <n v="7709.4"/>
  </r>
  <r>
    <x v="0"/>
    <x v="0"/>
    <s v="Credit Card"/>
    <s v="Credit Card"/>
    <x v="9"/>
    <x v="23"/>
    <n v="23"/>
    <n v="34.9"/>
    <n v="139.6"/>
    <n v="34.9"/>
    <m/>
    <n v="7709.4"/>
  </r>
  <r>
    <x v="0"/>
    <x v="1"/>
    <s v="Credit Card"/>
    <s v="C&amp;I"/>
    <x v="8"/>
    <x v="0"/>
    <n v="0"/>
    <m/>
    <n v="18"/>
    <m/>
    <m/>
    <m/>
  </r>
  <r>
    <x v="0"/>
    <x v="1"/>
    <s v="Credit Card"/>
    <s v="C&amp;I"/>
    <x v="8"/>
    <x v="1"/>
    <n v="1"/>
    <n v="5.6"/>
    <n v="32"/>
    <n v="19.600000000000001"/>
    <m/>
    <n v="547.1"/>
  </r>
  <r>
    <x v="0"/>
    <x v="1"/>
    <s v="Credit Card"/>
    <s v="C&amp;I"/>
    <x v="8"/>
    <x v="2"/>
    <n v="2"/>
    <n v="6.7"/>
    <n v="36"/>
    <n v="10.7"/>
    <m/>
    <n v="545.1"/>
  </r>
  <r>
    <x v="0"/>
    <x v="1"/>
    <s v="Credit Card"/>
    <s v="C&amp;I"/>
    <x v="8"/>
    <x v="3"/>
    <n v="3"/>
    <n v="9.1999999999999993"/>
    <n v="38.9"/>
    <n v="12.099999999999998"/>
    <m/>
    <n v="542.4"/>
  </r>
  <r>
    <x v="0"/>
    <x v="1"/>
    <s v="Credit Card"/>
    <s v="C&amp;I"/>
    <x v="8"/>
    <x v="4"/>
    <n v="4"/>
    <n v="10.5"/>
    <n v="38.700000000000003"/>
    <n v="10.300000000000004"/>
    <m/>
    <n v="541.70000000000005"/>
  </r>
  <r>
    <x v="0"/>
    <x v="1"/>
    <s v="Credit Card"/>
    <s v="C&amp;I"/>
    <x v="8"/>
    <x v="5"/>
    <n v="5"/>
    <n v="9.6"/>
    <n v="36.700000000000003"/>
    <n v="7.6"/>
    <m/>
    <n v="544"/>
  </r>
  <r>
    <x v="0"/>
    <x v="1"/>
    <s v="Credit Card"/>
    <s v="C&amp;I"/>
    <x v="8"/>
    <x v="6"/>
    <n v="6"/>
    <n v="9.6"/>
    <n v="35.4"/>
    <n v="8.2999999999999954"/>
    <m/>
    <n v="548.4"/>
  </r>
  <r>
    <x v="0"/>
    <x v="1"/>
    <s v="Credit Card"/>
    <s v="C&amp;I"/>
    <x v="8"/>
    <x v="7"/>
    <n v="7"/>
    <n v="9"/>
    <n v="33.6"/>
    <n v="7.2000000000000028"/>
    <m/>
    <n v="553.6"/>
  </r>
  <r>
    <x v="0"/>
    <x v="1"/>
    <s v="Credit Card"/>
    <s v="C&amp;I"/>
    <x v="8"/>
    <x v="8"/>
    <n v="8"/>
    <n v="8.5"/>
    <n v="32.4"/>
    <n v="7.2999999999999972"/>
    <m/>
    <n v="559.5"/>
  </r>
  <r>
    <x v="0"/>
    <x v="1"/>
    <s v="Credit Card"/>
    <s v="C&amp;I"/>
    <x v="8"/>
    <x v="9"/>
    <n v="9"/>
    <n v="8.3000000000000007"/>
    <n v="31.7"/>
    <n v="7.6000000000000014"/>
    <m/>
    <n v="565.79999999999995"/>
  </r>
  <r>
    <x v="0"/>
    <x v="1"/>
    <s v="Credit Card"/>
    <s v="C&amp;I"/>
    <x v="8"/>
    <x v="10"/>
    <n v="10"/>
    <n v="7.9"/>
    <n v="30.9"/>
    <n v="7.1"/>
    <m/>
    <n v="572.5"/>
  </r>
  <r>
    <x v="0"/>
    <x v="1"/>
    <s v="Credit Card"/>
    <s v="C&amp;I"/>
    <x v="8"/>
    <x v="11"/>
    <n v="11"/>
    <n v="7.7"/>
    <n v="30.1"/>
    <n v="6.900000000000003"/>
    <m/>
    <n v="579.20000000000005"/>
  </r>
  <r>
    <x v="0"/>
    <x v="1"/>
    <s v="Credit Card"/>
    <s v="C&amp;I"/>
    <x v="8"/>
    <x v="12"/>
    <n v="12"/>
    <n v="7.9"/>
    <n v="28.9"/>
    <n v="6.6999999999999975"/>
    <m/>
    <n v="585.6"/>
  </r>
  <r>
    <x v="0"/>
    <x v="1"/>
    <s v="Credit Card"/>
    <s v="C&amp;I"/>
    <x v="8"/>
    <x v="13"/>
    <n v="13"/>
    <n v="7.4"/>
    <n v="27.5"/>
    <n v="6.0000000000000018"/>
    <m/>
    <n v="591.70000000000005"/>
  </r>
  <r>
    <x v="0"/>
    <x v="1"/>
    <s v="Credit Card"/>
    <s v="C&amp;I"/>
    <x v="8"/>
    <x v="14"/>
    <n v="14"/>
    <n v="7"/>
    <n v="26.6"/>
    <n v="6.1000000000000014"/>
    <m/>
    <n v="597.5"/>
  </r>
  <r>
    <x v="0"/>
    <x v="1"/>
    <s v="Credit Card"/>
    <s v="C&amp;I"/>
    <x v="8"/>
    <x v="15"/>
    <n v="15"/>
    <n v="6.5"/>
    <n v="25.8"/>
    <n v="5.6999999999999993"/>
    <m/>
    <n v="603.1"/>
  </r>
  <r>
    <x v="0"/>
    <x v="1"/>
    <s v="Credit Card"/>
    <s v="C&amp;I"/>
    <x v="8"/>
    <x v="16"/>
    <n v="16"/>
    <n v="6.5"/>
    <n v="25.5"/>
    <n v="6.1999999999999993"/>
    <m/>
    <n v="608.6"/>
  </r>
  <r>
    <x v="0"/>
    <x v="1"/>
    <s v="Credit Card"/>
    <s v="C&amp;I"/>
    <x v="8"/>
    <x v="17"/>
    <n v="17"/>
    <n v="6.5"/>
    <n v="24.7"/>
    <n v="5.6999999999999993"/>
    <m/>
    <n v="614"/>
  </r>
  <r>
    <x v="0"/>
    <x v="1"/>
    <s v="Credit Card"/>
    <s v="C&amp;I"/>
    <x v="8"/>
    <x v="18"/>
    <n v="18"/>
    <n v="6.3"/>
    <n v="23.9"/>
    <n v="5.4999999999999991"/>
    <m/>
    <n v="619.29999999999995"/>
  </r>
  <r>
    <x v="0"/>
    <x v="1"/>
    <s v="Credit Card"/>
    <s v="C&amp;I"/>
    <x v="8"/>
    <x v="19"/>
    <n v="19"/>
    <n v="6.2"/>
    <n v="23.4"/>
    <n v="5.7"/>
    <m/>
    <n v="624.6"/>
  </r>
  <r>
    <x v="0"/>
    <x v="1"/>
    <s v="Credit Card"/>
    <s v="C&amp;I"/>
    <x v="8"/>
    <x v="20"/>
    <n v="20"/>
    <n v="5.7"/>
    <n v="22.9"/>
    <n v="5.2"/>
    <m/>
    <n v="630.20000000000005"/>
  </r>
  <r>
    <x v="0"/>
    <x v="1"/>
    <s v="Credit Card"/>
    <s v="C&amp;I"/>
    <x v="8"/>
    <x v="21"/>
    <n v="21"/>
    <n v="5.7"/>
    <n v="22.9"/>
    <n v="5.7"/>
    <m/>
    <n v="630.20000000000005"/>
  </r>
  <r>
    <x v="0"/>
    <x v="1"/>
    <s v="Credit Card"/>
    <s v="C&amp;I"/>
    <x v="8"/>
    <x v="22"/>
    <n v="22"/>
    <n v="5.7"/>
    <n v="22.9"/>
    <n v="5.7"/>
    <m/>
    <n v="630.20000000000005"/>
  </r>
  <r>
    <x v="0"/>
    <x v="1"/>
    <s v="Credit Card"/>
    <s v="C&amp;I"/>
    <x v="8"/>
    <x v="23"/>
    <n v="23"/>
    <n v="5.7"/>
    <n v="22.9"/>
    <n v="5.7"/>
    <m/>
    <n v="630.20000000000005"/>
  </r>
  <r>
    <x v="0"/>
    <x v="1"/>
    <s v="Credit Card"/>
    <s v="Credit Card"/>
    <x v="9"/>
    <x v="0"/>
    <n v="0"/>
    <m/>
    <n v="131"/>
    <m/>
    <m/>
    <m/>
  </r>
  <r>
    <x v="0"/>
    <x v="1"/>
    <s v="Credit Card"/>
    <s v="Credit Card"/>
    <x v="9"/>
    <x v="1"/>
    <n v="1"/>
    <n v="37.700000000000003"/>
    <n v="179.8"/>
    <n v="86.500000000000014"/>
    <m/>
    <n v="3881.7"/>
  </r>
  <r>
    <x v="0"/>
    <x v="1"/>
    <s v="Credit Card"/>
    <s v="Credit Card"/>
    <x v="9"/>
    <x v="2"/>
    <n v="2"/>
    <n v="37.6"/>
    <n v="200.2"/>
    <n v="57.999999999999979"/>
    <m/>
    <n v="3862.5"/>
  </r>
  <r>
    <x v="0"/>
    <x v="1"/>
    <s v="Credit Card"/>
    <s v="Credit Card"/>
    <x v="9"/>
    <x v="3"/>
    <n v="3"/>
    <n v="51.5"/>
    <n v="216.8"/>
    <n v="68.100000000000023"/>
    <m/>
    <n v="3843.8"/>
  </r>
  <r>
    <x v="0"/>
    <x v="1"/>
    <s v="Credit Card"/>
    <s v="Credit Card"/>
    <x v="9"/>
    <x v="4"/>
    <n v="4"/>
    <n v="53"/>
    <n v="221"/>
    <n v="57.199999999999989"/>
    <m/>
    <n v="3839.5"/>
  </r>
  <r>
    <x v="0"/>
    <x v="1"/>
    <s v="Credit Card"/>
    <s v="Credit Card"/>
    <x v="9"/>
    <x v="5"/>
    <n v="5"/>
    <n v="58.1"/>
    <n v="220.4"/>
    <n v="57.500000000000007"/>
    <m/>
    <n v="3856.5"/>
  </r>
  <r>
    <x v="0"/>
    <x v="1"/>
    <s v="Credit Card"/>
    <s v="Credit Card"/>
    <x v="9"/>
    <x v="6"/>
    <n v="6"/>
    <n v="54.2"/>
    <n v="214.2"/>
    <n v="47.999999999999986"/>
    <m/>
    <n v="3888.1"/>
  </r>
  <r>
    <x v="0"/>
    <x v="1"/>
    <s v="Credit Card"/>
    <s v="Credit Card"/>
    <x v="9"/>
    <x v="7"/>
    <n v="7"/>
    <n v="55.6"/>
    <n v="209.5"/>
    <n v="50.900000000000013"/>
    <m/>
    <n v="3925.6"/>
  </r>
  <r>
    <x v="0"/>
    <x v="1"/>
    <s v="Credit Card"/>
    <s v="Credit Card"/>
    <x v="9"/>
    <x v="8"/>
    <n v="8"/>
    <n v="52.5"/>
    <n v="201.8"/>
    <n v="44.800000000000011"/>
    <m/>
    <n v="3967.7"/>
  </r>
  <r>
    <x v="0"/>
    <x v="1"/>
    <s v="Credit Card"/>
    <s v="Credit Card"/>
    <x v="9"/>
    <x v="9"/>
    <n v="9"/>
    <n v="51.9"/>
    <n v="195.7"/>
    <n v="45.799999999999976"/>
    <m/>
    <n v="4013.5"/>
  </r>
  <r>
    <x v="0"/>
    <x v="1"/>
    <s v="Credit Card"/>
    <s v="Credit Card"/>
    <x v="9"/>
    <x v="10"/>
    <n v="10"/>
    <n v="49.5"/>
    <n v="188.2"/>
    <n v="42"/>
    <m/>
    <n v="4061.3"/>
  </r>
  <r>
    <x v="0"/>
    <x v="1"/>
    <s v="Credit Card"/>
    <s v="Credit Card"/>
    <x v="9"/>
    <x v="11"/>
    <n v="11"/>
    <n v="48"/>
    <n v="181.3"/>
    <n v="41.100000000000023"/>
    <m/>
    <n v="4109.2"/>
  </r>
  <r>
    <x v="0"/>
    <x v="1"/>
    <s v="Credit Card"/>
    <s v="Credit Card"/>
    <x v="9"/>
    <x v="12"/>
    <n v="12"/>
    <n v="46.3"/>
    <n v="175.5"/>
    <n v="40.499999999999986"/>
    <m/>
    <n v="4155"/>
  </r>
  <r>
    <x v="0"/>
    <x v="1"/>
    <s v="Credit Card"/>
    <s v="Credit Card"/>
    <x v="9"/>
    <x v="13"/>
    <n v="13"/>
    <n v="44.4"/>
    <n v="169.3"/>
    <n v="38.20000000000001"/>
    <m/>
    <n v="4198.8999999999996"/>
  </r>
  <r>
    <x v="0"/>
    <x v="1"/>
    <s v="Credit Card"/>
    <s v="Credit Card"/>
    <x v="9"/>
    <x v="14"/>
    <n v="14"/>
    <n v="42.6"/>
    <n v="164.5"/>
    <n v="37.79999999999999"/>
    <m/>
    <n v="4240.3"/>
  </r>
  <r>
    <x v="0"/>
    <x v="1"/>
    <s v="Credit Card"/>
    <s v="Credit Card"/>
    <x v="9"/>
    <x v="15"/>
    <n v="15"/>
    <n v="42.2"/>
    <n v="160.30000000000001"/>
    <n v="38.000000000000014"/>
    <m/>
    <n v="4280.3"/>
  </r>
  <r>
    <x v="0"/>
    <x v="1"/>
    <s v="Credit Card"/>
    <s v="Credit Card"/>
    <x v="9"/>
    <x v="16"/>
    <n v="16"/>
    <n v="40.1"/>
    <n v="154.6"/>
    <n v="34.399999999999984"/>
    <m/>
    <n v="4319.6000000000004"/>
  </r>
  <r>
    <x v="0"/>
    <x v="1"/>
    <s v="Credit Card"/>
    <s v="Credit Card"/>
    <x v="9"/>
    <x v="17"/>
    <n v="17"/>
    <n v="39.6"/>
    <n v="150.1"/>
    <n v="35.1"/>
    <m/>
    <n v="4358.3"/>
  </r>
  <r>
    <x v="0"/>
    <x v="1"/>
    <s v="Credit Card"/>
    <s v="Credit Card"/>
    <x v="9"/>
    <x v="18"/>
    <n v="18"/>
    <n v="38.4"/>
    <n v="146.1"/>
    <n v="34.4"/>
    <m/>
    <n v="4396.2"/>
  </r>
  <r>
    <x v="0"/>
    <x v="1"/>
    <s v="Credit Card"/>
    <s v="Credit Card"/>
    <x v="9"/>
    <x v="19"/>
    <n v="19"/>
    <n v="36.5"/>
    <n v="143.19999999999999"/>
    <n v="33.599999999999994"/>
    <m/>
    <n v="4434.1000000000004"/>
  </r>
  <r>
    <x v="0"/>
    <x v="1"/>
    <s v="Credit Card"/>
    <s v="Credit Card"/>
    <x v="9"/>
    <x v="20"/>
    <n v="20"/>
    <n v="35.6"/>
    <n v="142.30000000000001"/>
    <n v="34.700000000000024"/>
    <m/>
    <n v="4473.8999999999996"/>
  </r>
  <r>
    <x v="0"/>
    <x v="1"/>
    <s v="Credit Card"/>
    <s v="Credit Card"/>
    <x v="9"/>
    <x v="21"/>
    <n v="21"/>
    <n v="35.6"/>
    <n v="142.30000000000001"/>
    <n v="35.6"/>
    <m/>
    <n v="4473.8999999999996"/>
  </r>
  <r>
    <x v="0"/>
    <x v="1"/>
    <s v="Credit Card"/>
    <s v="Credit Card"/>
    <x v="9"/>
    <x v="22"/>
    <n v="22"/>
    <n v="35.6"/>
    <n v="142.30000000000001"/>
    <n v="35.6"/>
    <m/>
    <n v="4473.8999999999996"/>
  </r>
  <r>
    <x v="0"/>
    <x v="1"/>
    <s v="Credit Card"/>
    <s v="Credit Card"/>
    <x v="9"/>
    <x v="23"/>
    <n v="23"/>
    <n v="35.6"/>
    <n v="142.30000000000001"/>
    <n v="35.6"/>
    <m/>
    <n v="4473.8999999999996"/>
  </r>
  <r>
    <x v="0"/>
    <x v="2"/>
    <s v="Credit Card"/>
    <s v="C&amp;I"/>
    <x v="8"/>
    <x v="0"/>
    <n v="0"/>
    <m/>
    <n v="18"/>
    <m/>
    <m/>
    <m/>
  </r>
  <r>
    <x v="0"/>
    <x v="2"/>
    <s v="Credit Card"/>
    <s v="C&amp;I"/>
    <x v="8"/>
    <x v="1"/>
    <n v="1"/>
    <n v="6.3"/>
    <n v="36.700000000000003"/>
    <n v="25.000000000000004"/>
    <m/>
    <n v="541.70000000000005"/>
  </r>
  <r>
    <x v="0"/>
    <x v="2"/>
    <s v="Credit Card"/>
    <s v="C&amp;I"/>
    <x v="8"/>
    <x v="2"/>
    <n v="2"/>
    <n v="6.9"/>
    <n v="44.3"/>
    <n v="14.499999999999995"/>
    <m/>
    <n v="529.6"/>
  </r>
  <r>
    <x v="0"/>
    <x v="2"/>
    <s v="Credit Card"/>
    <s v="C&amp;I"/>
    <x v="8"/>
    <x v="3"/>
    <n v="3"/>
    <n v="10.4"/>
    <n v="51.8"/>
    <n v="17.899999999999999"/>
    <m/>
    <n v="514.6"/>
  </r>
  <r>
    <x v="0"/>
    <x v="2"/>
    <s v="Credit Card"/>
    <s v="C&amp;I"/>
    <x v="8"/>
    <x v="4"/>
    <n v="4"/>
    <n v="13.1"/>
    <n v="55.5"/>
    <n v="16.800000000000004"/>
    <m/>
    <n v="500.5"/>
  </r>
  <r>
    <x v="0"/>
    <x v="2"/>
    <s v="Credit Card"/>
    <s v="C&amp;I"/>
    <x v="8"/>
    <x v="5"/>
    <n v="5"/>
    <n v="13.8"/>
    <n v="56.6"/>
    <n v="14.900000000000002"/>
    <m/>
    <n v="490.1"/>
  </r>
  <r>
    <x v="0"/>
    <x v="2"/>
    <s v="Credit Card"/>
    <s v="C&amp;I"/>
    <x v="8"/>
    <x v="6"/>
    <n v="6"/>
    <n v="14.4"/>
    <n v="55.8"/>
    <n v="13.599999999999996"/>
    <m/>
    <n v="483.5"/>
  </r>
  <r>
    <x v="0"/>
    <x v="2"/>
    <s v="Credit Card"/>
    <s v="C&amp;I"/>
    <x v="8"/>
    <x v="7"/>
    <n v="7"/>
    <n v="14"/>
    <n v="53.8"/>
    <n v="12"/>
    <m/>
    <n v="480"/>
  </r>
  <r>
    <x v="0"/>
    <x v="2"/>
    <s v="Credit Card"/>
    <s v="C&amp;I"/>
    <x v="8"/>
    <x v="8"/>
    <n v="8"/>
    <n v="14.3"/>
    <n v="51.6"/>
    <n v="12.100000000000005"/>
    <m/>
    <n v="477.6"/>
  </r>
  <r>
    <x v="0"/>
    <x v="2"/>
    <s v="Credit Card"/>
    <s v="C&amp;I"/>
    <x v="8"/>
    <x v="9"/>
    <n v="9"/>
    <n v="13.1"/>
    <n v="47.5"/>
    <n v="8.9999999999999982"/>
    <m/>
    <n v="475.8"/>
  </r>
  <r>
    <x v="0"/>
    <x v="2"/>
    <s v="Credit Card"/>
    <s v="C&amp;I"/>
    <x v="8"/>
    <x v="10"/>
    <n v="10"/>
    <n v="12.5"/>
    <n v="44"/>
    <n v="9"/>
    <m/>
    <n v="477.1"/>
  </r>
  <r>
    <x v="0"/>
    <x v="2"/>
    <s v="Credit Card"/>
    <s v="C&amp;I"/>
    <x v="8"/>
    <x v="11"/>
    <n v="11"/>
    <n v="11.8"/>
    <n v="40.4"/>
    <n v="8.1999999999999993"/>
    <m/>
    <n v="482.4"/>
  </r>
  <r>
    <x v="0"/>
    <x v="2"/>
    <s v="Credit Card"/>
    <s v="C&amp;I"/>
    <x v="8"/>
    <x v="12"/>
    <n v="12"/>
    <n v="10.199999999999999"/>
    <n v="36.6"/>
    <n v="6.4000000000000021"/>
    <m/>
    <n v="490.2"/>
  </r>
  <r>
    <x v="0"/>
    <x v="2"/>
    <s v="Credit Card"/>
    <s v="C&amp;I"/>
    <x v="8"/>
    <x v="13"/>
    <n v="13"/>
    <n v="9.5"/>
    <n v="33.9"/>
    <n v="6.7999999999999972"/>
    <m/>
    <n v="501.1"/>
  </r>
  <r>
    <x v="0"/>
    <x v="2"/>
    <s v="Credit Card"/>
    <s v="C&amp;I"/>
    <x v="8"/>
    <x v="14"/>
    <n v="14"/>
    <n v="8.9"/>
    <n v="31.7"/>
    <n v="6.7000000000000011"/>
    <m/>
    <n v="514.1"/>
  </r>
  <r>
    <x v="0"/>
    <x v="2"/>
    <s v="Credit Card"/>
    <s v="C&amp;I"/>
    <x v="8"/>
    <x v="15"/>
    <n v="15"/>
    <n v="8"/>
    <n v="30.2"/>
    <n v="6.5"/>
    <m/>
    <n v="528.5"/>
  </r>
  <r>
    <x v="0"/>
    <x v="2"/>
    <s v="Credit Card"/>
    <s v="C&amp;I"/>
    <x v="8"/>
    <x v="16"/>
    <n v="16"/>
    <n v="7.5"/>
    <n v="29.4"/>
    <n v="6.6999999999999993"/>
    <m/>
    <n v="543.5"/>
  </r>
  <r>
    <x v="0"/>
    <x v="2"/>
    <s v="Credit Card"/>
    <s v="C&amp;I"/>
    <x v="8"/>
    <x v="17"/>
    <n v="17"/>
    <n v="7.3"/>
    <n v="28.6"/>
    <n v="6.5000000000000027"/>
    <m/>
    <n v="558.6"/>
  </r>
  <r>
    <x v="0"/>
    <x v="2"/>
    <s v="Credit Card"/>
    <s v="C&amp;I"/>
    <x v="8"/>
    <x v="18"/>
    <n v="18"/>
    <n v="7.4"/>
    <n v="28"/>
    <n v="6.7999999999999989"/>
    <m/>
    <n v="573.6"/>
  </r>
  <r>
    <x v="0"/>
    <x v="2"/>
    <s v="Credit Card"/>
    <s v="C&amp;I"/>
    <x v="8"/>
    <x v="19"/>
    <n v="19"/>
    <n v="7.2"/>
    <n v="27.3"/>
    <n v="6.5000000000000009"/>
    <m/>
    <n v="587.9"/>
  </r>
  <r>
    <x v="0"/>
    <x v="2"/>
    <s v="Credit Card"/>
    <s v="C&amp;I"/>
    <x v="8"/>
    <x v="20"/>
    <n v="20"/>
    <n v="6.7"/>
    <n v="26.8"/>
    <n v="6.2"/>
    <m/>
    <n v="601.6"/>
  </r>
  <r>
    <x v="0"/>
    <x v="2"/>
    <s v="Credit Card"/>
    <s v="C&amp;I"/>
    <x v="8"/>
    <x v="21"/>
    <n v="21"/>
    <n v="6.7"/>
    <n v="26.8"/>
    <n v="6.7"/>
    <m/>
    <n v="601.6"/>
  </r>
  <r>
    <x v="0"/>
    <x v="2"/>
    <s v="Credit Card"/>
    <s v="C&amp;I"/>
    <x v="8"/>
    <x v="22"/>
    <n v="22"/>
    <n v="6.7"/>
    <n v="26.8"/>
    <n v="6.7"/>
    <m/>
    <n v="601.6"/>
  </r>
  <r>
    <x v="0"/>
    <x v="2"/>
    <s v="Credit Card"/>
    <s v="C&amp;I"/>
    <x v="8"/>
    <x v="23"/>
    <n v="23"/>
    <n v="6.7"/>
    <n v="26.8"/>
    <n v="6.7"/>
    <m/>
    <n v="601.6"/>
  </r>
  <r>
    <x v="0"/>
    <x v="2"/>
    <s v="Credit Card"/>
    <s v="Credit Card"/>
    <x v="9"/>
    <x v="0"/>
    <n v="0"/>
    <m/>
    <n v="131"/>
    <m/>
    <m/>
    <m/>
  </r>
  <r>
    <x v="0"/>
    <x v="2"/>
    <s v="Credit Card"/>
    <s v="Credit Card"/>
    <x v="9"/>
    <x v="1"/>
    <n v="1"/>
    <n v="40.9"/>
    <n v="202.6"/>
    <n v="112.5"/>
    <m/>
    <n v="3843.4"/>
  </r>
  <r>
    <x v="0"/>
    <x v="2"/>
    <s v="Credit Card"/>
    <s v="Credit Card"/>
    <x v="9"/>
    <x v="2"/>
    <n v="2"/>
    <n v="39.200000000000003"/>
    <n v="238.3"/>
    <n v="74.90000000000002"/>
    <m/>
    <n v="3753"/>
  </r>
  <r>
    <x v="0"/>
    <x v="2"/>
    <s v="Credit Card"/>
    <s v="Credit Card"/>
    <x v="9"/>
    <x v="3"/>
    <n v="3"/>
    <n v="57.3"/>
    <n v="275.39999999999998"/>
    <n v="94.399999999999963"/>
    <m/>
    <n v="3646.7"/>
  </r>
  <r>
    <x v="0"/>
    <x v="2"/>
    <s v="Credit Card"/>
    <s v="Credit Card"/>
    <x v="9"/>
    <x v="4"/>
    <n v="4"/>
    <n v="65.2"/>
    <n v="297.2"/>
    <n v="87.000000000000014"/>
    <m/>
    <n v="3547.4"/>
  </r>
  <r>
    <x v="0"/>
    <x v="2"/>
    <s v="Credit Card"/>
    <s v="Credit Card"/>
    <x v="9"/>
    <x v="5"/>
    <n v="5"/>
    <n v="76.599999999999994"/>
    <n v="307.89999999999998"/>
    <n v="87.299999999999983"/>
    <m/>
    <n v="3474.1"/>
  </r>
  <r>
    <x v="0"/>
    <x v="2"/>
    <s v="Credit Card"/>
    <s v="Credit Card"/>
    <x v="9"/>
    <x v="6"/>
    <n v="6"/>
    <n v="76.2"/>
    <n v="303.8"/>
    <n v="72.100000000000037"/>
    <m/>
    <n v="3427.9"/>
  </r>
  <r>
    <x v="0"/>
    <x v="2"/>
    <s v="Credit Card"/>
    <s v="Credit Card"/>
    <x v="9"/>
    <x v="7"/>
    <n v="7"/>
    <n v="79.2"/>
    <n v="295.7"/>
    <n v="71.09999999999998"/>
    <m/>
    <n v="3403.1"/>
  </r>
  <r>
    <x v="0"/>
    <x v="2"/>
    <s v="Credit Card"/>
    <s v="Credit Card"/>
    <x v="9"/>
    <x v="8"/>
    <n v="8"/>
    <n v="75.900000000000006"/>
    <n v="280.7"/>
    <n v="60.900000000000006"/>
    <m/>
    <n v="3386.8"/>
  </r>
  <r>
    <x v="0"/>
    <x v="2"/>
    <s v="Credit Card"/>
    <s v="Credit Card"/>
    <x v="9"/>
    <x v="9"/>
    <n v="9"/>
    <n v="72.5"/>
    <n v="263.3"/>
    <n v="55.100000000000023"/>
    <m/>
    <n v="3374.5"/>
  </r>
  <r>
    <x v="0"/>
    <x v="2"/>
    <s v="Credit Card"/>
    <s v="Credit Card"/>
    <x v="9"/>
    <x v="10"/>
    <n v="10"/>
    <n v="68.099999999999994"/>
    <n v="245"/>
    <n v="49.799999999999983"/>
    <m/>
    <n v="3384.2"/>
  </r>
  <r>
    <x v="0"/>
    <x v="2"/>
    <s v="Credit Card"/>
    <s v="Credit Card"/>
    <x v="9"/>
    <x v="11"/>
    <n v="11"/>
    <n v="64.099999999999994"/>
    <n v="228.9"/>
    <n v="48"/>
    <m/>
    <n v="3422.1"/>
  </r>
  <r>
    <x v="0"/>
    <x v="2"/>
    <s v="Credit Card"/>
    <s v="Credit Card"/>
    <x v="9"/>
    <x v="12"/>
    <n v="12"/>
    <n v="58.5"/>
    <n v="214.7"/>
    <n v="44.299999999999983"/>
    <m/>
    <n v="3477.9"/>
  </r>
  <r>
    <x v="0"/>
    <x v="2"/>
    <s v="Credit Card"/>
    <s v="Credit Card"/>
    <x v="9"/>
    <x v="13"/>
    <n v="13"/>
    <n v="54.2"/>
    <n v="202.1"/>
    <n v="41.600000000000009"/>
    <m/>
    <n v="3555.6"/>
  </r>
  <r>
    <x v="0"/>
    <x v="2"/>
    <s v="Credit Card"/>
    <s v="Credit Card"/>
    <x v="9"/>
    <x v="14"/>
    <n v="14"/>
    <n v="52.1"/>
    <n v="191.5"/>
    <n v="41.500000000000007"/>
    <m/>
    <n v="3648.7"/>
  </r>
  <r>
    <x v="0"/>
    <x v="2"/>
    <s v="Credit Card"/>
    <s v="Credit Card"/>
    <x v="9"/>
    <x v="15"/>
    <n v="15"/>
    <n v="49.9"/>
    <n v="180.6"/>
    <n v="38.999999999999993"/>
    <m/>
    <n v="3751.1"/>
  </r>
  <r>
    <x v="0"/>
    <x v="2"/>
    <s v="Credit Card"/>
    <s v="Credit Card"/>
    <x v="9"/>
    <x v="16"/>
    <n v="16"/>
    <n v="46"/>
    <n v="170.4"/>
    <n v="35.800000000000011"/>
    <m/>
    <n v="3857.5"/>
  </r>
  <r>
    <x v="0"/>
    <x v="2"/>
    <s v="Credit Card"/>
    <s v="Credit Card"/>
    <x v="9"/>
    <x v="17"/>
    <n v="17"/>
    <n v="43.5"/>
    <n v="162.80000000000001"/>
    <n v="35.900000000000006"/>
    <m/>
    <n v="3965.3"/>
  </r>
  <r>
    <x v="0"/>
    <x v="2"/>
    <s v="Credit Card"/>
    <s v="Credit Card"/>
    <x v="9"/>
    <x v="18"/>
    <n v="18"/>
    <n v="41.1"/>
    <n v="157.6"/>
    <n v="35.899999999999984"/>
    <m/>
    <n v="4071.8"/>
  </r>
  <r>
    <x v="0"/>
    <x v="2"/>
    <s v="Credit Card"/>
    <s v="Credit Card"/>
    <x v="9"/>
    <x v="19"/>
    <n v="19"/>
    <n v="39.799999999999997"/>
    <n v="154.80000000000001"/>
    <n v="37.000000000000014"/>
    <m/>
    <n v="4173.5"/>
  </r>
  <r>
    <x v="0"/>
    <x v="2"/>
    <s v="Credit Card"/>
    <s v="Credit Card"/>
    <x v="9"/>
    <x v="20"/>
    <n v="20"/>
    <n v="38.299999999999997"/>
    <n v="153.30000000000001"/>
    <n v="36.799999999999997"/>
    <m/>
    <n v="4271.3"/>
  </r>
  <r>
    <x v="0"/>
    <x v="2"/>
    <s v="Credit Card"/>
    <s v="Credit Card"/>
    <x v="9"/>
    <x v="21"/>
    <n v="21"/>
    <n v="38.299999999999997"/>
    <n v="153.30000000000001"/>
    <n v="38.299999999999997"/>
    <m/>
    <n v="4271.3"/>
  </r>
  <r>
    <x v="0"/>
    <x v="2"/>
    <s v="Credit Card"/>
    <s v="Credit Card"/>
    <x v="9"/>
    <x v="22"/>
    <n v="22"/>
    <n v="38.299999999999997"/>
    <n v="153.30000000000001"/>
    <n v="38.299999999999997"/>
    <m/>
    <n v="4271.3"/>
  </r>
  <r>
    <x v="0"/>
    <x v="2"/>
    <s v="Credit Card"/>
    <s v="Credit Card"/>
    <x v="9"/>
    <x v="23"/>
    <n v="23"/>
    <n v="38.299999999999997"/>
    <n v="153.30000000000001"/>
    <n v="38.299999999999997"/>
    <m/>
    <n v="4271.3"/>
  </r>
  <r>
    <x v="0"/>
    <x v="0"/>
    <s v="Federal Student"/>
    <s v="Other Consumer"/>
    <x v="10"/>
    <x v="0"/>
    <n v="0"/>
    <n v="1.8"/>
    <n v="5.4"/>
    <m/>
    <m/>
    <m/>
  </r>
  <r>
    <x v="0"/>
    <x v="0"/>
    <s v="Federal Student"/>
    <s v="Other Consumer"/>
    <x v="10"/>
    <x v="1"/>
    <n v="1"/>
    <n v="2.0099999999999998"/>
    <n v="8.3000000000000007"/>
    <n v="4.91"/>
    <m/>
    <n v="4595.2"/>
  </r>
  <r>
    <x v="0"/>
    <x v="0"/>
    <s v="Federal Student"/>
    <s v="Other Consumer"/>
    <x v="10"/>
    <x v="2"/>
    <n v="2"/>
    <n v="2.04"/>
    <n v="8.5"/>
    <n v="2.2399999999999993"/>
    <m/>
    <n v="4457.8"/>
  </r>
  <r>
    <x v="0"/>
    <x v="0"/>
    <s v="Federal Student"/>
    <s v="Other Consumer"/>
    <x v="10"/>
    <x v="3"/>
    <n v="3"/>
    <n v="1.97"/>
    <n v="8.6"/>
    <n v="2.0699999999999994"/>
    <m/>
    <n v="4290.2"/>
  </r>
  <r>
    <x v="0"/>
    <x v="0"/>
    <s v="Federal Student"/>
    <s v="Other Consumer"/>
    <x v="10"/>
    <x v="4"/>
    <n v="4"/>
    <n v="2.2999999999999998"/>
    <n v="8.6999999999999993"/>
    <n v="2.3999999999999995"/>
    <m/>
    <n v="4087"/>
  </r>
  <r>
    <x v="0"/>
    <x v="0"/>
    <s v="Federal Student"/>
    <s v="Other Consumer"/>
    <x v="10"/>
    <x v="5"/>
    <n v="5"/>
    <n v="2.23"/>
    <n v="8.3000000000000007"/>
    <n v="1.8300000000000014"/>
    <m/>
    <n v="3913.7"/>
  </r>
  <r>
    <x v="0"/>
    <x v="0"/>
    <s v="Federal Student"/>
    <s v="Other Consumer"/>
    <x v="10"/>
    <x v="6"/>
    <n v="6"/>
    <n v="2.14"/>
    <n v="7.9"/>
    <n v="1.7399999999999998"/>
    <m/>
    <n v="3769"/>
  </r>
  <r>
    <x v="0"/>
    <x v="0"/>
    <s v="Federal Student"/>
    <s v="Other Consumer"/>
    <x v="10"/>
    <x v="7"/>
    <n v="7"/>
    <n v="2.0099999999999998"/>
    <n v="7.5"/>
    <n v="1.6099999999999994"/>
    <m/>
    <n v="3630.4"/>
  </r>
  <r>
    <x v="0"/>
    <x v="0"/>
    <s v="Federal Student"/>
    <s v="Other Consumer"/>
    <x v="10"/>
    <x v="8"/>
    <n v="8"/>
    <n v="1.9"/>
    <n v="7.1"/>
    <n v="1.4999999999999996"/>
    <m/>
    <n v="3503.4"/>
  </r>
  <r>
    <x v="0"/>
    <x v="0"/>
    <s v="Federal Student"/>
    <s v="Other Consumer"/>
    <x v="10"/>
    <x v="9"/>
    <n v="9"/>
    <n v="1.82"/>
    <n v="6.7"/>
    <n v="1.4200000000000006"/>
    <m/>
    <n v="3375.4"/>
  </r>
  <r>
    <x v="0"/>
    <x v="0"/>
    <s v="Federal Student"/>
    <s v="Other Consumer"/>
    <x v="10"/>
    <x v="10"/>
    <n v="10"/>
    <n v="1.7"/>
    <n v="6.2"/>
    <n v="1.2"/>
    <m/>
    <n v="3250.4"/>
  </r>
  <r>
    <x v="0"/>
    <x v="0"/>
    <s v="Federal Student"/>
    <s v="Other Consumer"/>
    <x v="10"/>
    <x v="11"/>
    <n v="11"/>
    <n v="1.6"/>
    <n v="5.8"/>
    <n v="1.1999999999999997"/>
    <m/>
    <n v="3131.7"/>
  </r>
  <r>
    <x v="0"/>
    <x v="0"/>
    <s v="Federal Student"/>
    <s v="Other Consumer"/>
    <x v="10"/>
    <x v="12"/>
    <n v="12"/>
    <n v="1.5"/>
    <n v="5.3"/>
    <n v="1"/>
    <m/>
    <n v="3016.7"/>
  </r>
  <r>
    <x v="0"/>
    <x v="0"/>
    <s v="Federal Student"/>
    <s v="Other Consumer"/>
    <x v="10"/>
    <x v="13"/>
    <n v="13"/>
    <n v="1.4"/>
    <n v="4.9000000000000004"/>
    <n v="1.0000000000000004"/>
    <m/>
    <n v="2908"/>
  </r>
  <r>
    <x v="0"/>
    <x v="0"/>
    <s v="Federal Student"/>
    <s v="Other Consumer"/>
    <x v="10"/>
    <x v="14"/>
    <n v="14"/>
    <n v="1.3"/>
    <n v="4.5"/>
    <n v="0.89999999999999969"/>
    <m/>
    <n v="2802.7"/>
  </r>
  <r>
    <x v="0"/>
    <x v="0"/>
    <s v="Federal Student"/>
    <s v="Other Consumer"/>
    <x v="10"/>
    <x v="15"/>
    <n v="15"/>
    <n v="1.2"/>
    <n v="4.0999999999999996"/>
    <n v="0.7999999999999996"/>
    <m/>
    <n v="2701.7"/>
  </r>
  <r>
    <x v="0"/>
    <x v="0"/>
    <s v="Federal Student"/>
    <s v="Other Consumer"/>
    <x v="10"/>
    <x v="16"/>
    <n v="16"/>
    <n v="1.1000000000000001"/>
    <n v="3.7"/>
    <n v="0.70000000000000062"/>
    <m/>
    <n v="2608.6999999999998"/>
  </r>
  <r>
    <x v="0"/>
    <x v="0"/>
    <s v="Federal Student"/>
    <s v="Other Consumer"/>
    <x v="10"/>
    <x v="17"/>
    <n v="17"/>
    <n v="1"/>
    <n v="3.4"/>
    <n v="0.69999999999999973"/>
    <m/>
    <n v="2516"/>
  </r>
  <r>
    <x v="0"/>
    <x v="0"/>
    <s v="Federal Student"/>
    <s v="Other Consumer"/>
    <x v="10"/>
    <x v="18"/>
    <n v="18"/>
    <n v="0.9"/>
    <n v="3.2"/>
    <n v="0.70000000000000029"/>
    <m/>
    <n v="2424.6999999999998"/>
  </r>
  <r>
    <x v="0"/>
    <x v="0"/>
    <s v="Federal Student"/>
    <s v="Other Consumer"/>
    <x v="10"/>
    <x v="19"/>
    <n v="19"/>
    <n v="0.8"/>
    <n v="3.1"/>
    <n v="0.7"/>
    <m/>
    <n v="2334.6999999999998"/>
  </r>
  <r>
    <x v="0"/>
    <x v="0"/>
    <s v="Federal Student"/>
    <s v="Other Consumer"/>
    <x v="10"/>
    <x v="20"/>
    <n v="20"/>
    <n v="0.8"/>
    <n v="3"/>
    <n v="0.7"/>
    <m/>
    <n v="2250"/>
  </r>
  <r>
    <x v="0"/>
    <x v="0"/>
    <s v="Federal Student"/>
    <s v="Other Consumer"/>
    <x v="10"/>
    <x v="21"/>
    <n v="21"/>
    <n v="0.8"/>
    <n v="3"/>
    <n v="0.8"/>
    <m/>
    <n v="2250"/>
  </r>
  <r>
    <x v="0"/>
    <x v="0"/>
    <s v="Federal Student"/>
    <s v="Other Consumer"/>
    <x v="10"/>
    <x v="22"/>
    <n v="22"/>
    <n v="0.8"/>
    <n v="3"/>
    <n v="0.8"/>
    <m/>
    <n v="2250"/>
  </r>
  <r>
    <x v="0"/>
    <x v="0"/>
    <s v="Federal Student"/>
    <s v="Other Consumer"/>
    <x v="10"/>
    <x v="23"/>
    <n v="23"/>
    <n v="0.8"/>
    <n v="3"/>
    <n v="0.8"/>
    <m/>
    <n v="2250"/>
  </r>
  <r>
    <x v="0"/>
    <x v="1"/>
    <s v="Federal Student"/>
    <s v="Other Consumer"/>
    <x v="10"/>
    <x v="0"/>
    <n v="0"/>
    <n v="1.8"/>
    <n v="5.4"/>
    <m/>
    <m/>
    <m/>
  </r>
  <r>
    <x v="0"/>
    <x v="1"/>
    <s v="Federal Student"/>
    <s v="Other Consumer"/>
    <x v="10"/>
    <x v="1"/>
    <n v="1"/>
    <n v="2.0099999999999998"/>
    <n v="8.3000000000000007"/>
    <n v="4.91"/>
    <m/>
    <n v="4578.5"/>
  </r>
  <r>
    <x v="0"/>
    <x v="1"/>
    <s v="Federal Student"/>
    <s v="Other Consumer"/>
    <x v="10"/>
    <x v="2"/>
    <n v="2"/>
    <n v="2.04"/>
    <n v="8.5"/>
    <n v="2.2399999999999993"/>
    <m/>
    <n v="4426.2"/>
  </r>
  <r>
    <x v="0"/>
    <x v="1"/>
    <s v="Federal Student"/>
    <s v="Other Consumer"/>
    <x v="10"/>
    <x v="3"/>
    <n v="3"/>
    <n v="1.97"/>
    <n v="8.8000000000000007"/>
    <n v="2.2700000000000005"/>
    <m/>
    <n v="4246.2"/>
  </r>
  <r>
    <x v="0"/>
    <x v="1"/>
    <s v="Federal Student"/>
    <s v="Other Consumer"/>
    <x v="10"/>
    <x v="4"/>
    <n v="4"/>
    <n v="2.2999999999999998"/>
    <n v="9"/>
    <n v="2.4999999999999991"/>
    <m/>
    <n v="4039.8"/>
  </r>
  <r>
    <x v="0"/>
    <x v="1"/>
    <s v="Federal Student"/>
    <s v="Other Consumer"/>
    <x v="10"/>
    <x v="5"/>
    <n v="5"/>
    <n v="2.23"/>
    <n v="8.8000000000000007"/>
    <n v="2.0300000000000007"/>
    <m/>
    <n v="3882.1"/>
  </r>
  <r>
    <x v="0"/>
    <x v="1"/>
    <s v="Federal Student"/>
    <s v="Other Consumer"/>
    <x v="10"/>
    <x v="6"/>
    <n v="6"/>
    <n v="2.25"/>
    <n v="8.6"/>
    <n v="2.0499999999999989"/>
    <m/>
    <n v="3745"/>
  </r>
  <r>
    <x v="0"/>
    <x v="1"/>
    <s v="Federal Student"/>
    <s v="Other Consumer"/>
    <x v="10"/>
    <x v="7"/>
    <n v="7"/>
    <n v="2.19"/>
    <n v="8.3000000000000007"/>
    <n v="1.890000000000001"/>
    <m/>
    <n v="3606.7"/>
  </r>
  <r>
    <x v="0"/>
    <x v="1"/>
    <s v="Federal Student"/>
    <s v="Other Consumer"/>
    <x v="10"/>
    <x v="8"/>
    <n v="8"/>
    <n v="2.12"/>
    <n v="7.9"/>
    <n v="1.7199999999999998"/>
    <m/>
    <n v="3479.2"/>
  </r>
  <r>
    <x v="0"/>
    <x v="1"/>
    <s v="Federal Student"/>
    <s v="Other Consumer"/>
    <x v="10"/>
    <x v="9"/>
    <n v="9"/>
    <n v="2.06"/>
    <n v="7.5"/>
    <n v="1.6599999999999997"/>
    <m/>
    <n v="3351.7"/>
  </r>
  <r>
    <x v="0"/>
    <x v="1"/>
    <s v="Federal Student"/>
    <s v="Other Consumer"/>
    <x v="10"/>
    <x v="10"/>
    <n v="10"/>
    <n v="1.9"/>
    <n v="7"/>
    <n v="1.4"/>
    <m/>
    <n v="3226.1"/>
  </r>
  <r>
    <x v="0"/>
    <x v="1"/>
    <s v="Federal Student"/>
    <s v="Other Consumer"/>
    <x v="10"/>
    <x v="11"/>
    <n v="11"/>
    <n v="1.8"/>
    <n v="6.5"/>
    <n v="1.3"/>
    <m/>
    <n v="3109.2"/>
  </r>
  <r>
    <x v="0"/>
    <x v="1"/>
    <s v="Federal Student"/>
    <s v="Other Consumer"/>
    <x v="10"/>
    <x v="12"/>
    <n v="12"/>
    <n v="1.7"/>
    <n v="6"/>
    <n v="1.2"/>
    <m/>
    <n v="2994.7"/>
  </r>
  <r>
    <x v="0"/>
    <x v="1"/>
    <s v="Federal Student"/>
    <s v="Other Consumer"/>
    <x v="10"/>
    <x v="13"/>
    <n v="13"/>
    <n v="1.6"/>
    <n v="5.5"/>
    <n v="1.1000000000000001"/>
    <m/>
    <n v="2886.4"/>
  </r>
  <r>
    <x v="0"/>
    <x v="1"/>
    <s v="Federal Student"/>
    <s v="Other Consumer"/>
    <x v="10"/>
    <x v="14"/>
    <n v="14"/>
    <n v="1.4"/>
    <n v="5"/>
    <n v="0.89999999999999991"/>
    <m/>
    <n v="2781.4"/>
  </r>
  <r>
    <x v="0"/>
    <x v="1"/>
    <s v="Federal Student"/>
    <s v="Other Consumer"/>
    <x v="10"/>
    <x v="15"/>
    <n v="15"/>
    <n v="1.3"/>
    <n v="4.5999999999999996"/>
    <n v="0.89999999999999969"/>
    <m/>
    <n v="2683.6"/>
  </r>
  <r>
    <x v="0"/>
    <x v="1"/>
    <s v="Federal Student"/>
    <s v="Other Consumer"/>
    <x v="10"/>
    <x v="16"/>
    <n v="16"/>
    <n v="1.2"/>
    <n v="4.0999999999999996"/>
    <n v="0.7"/>
    <m/>
    <n v="2589.6999999999998"/>
  </r>
  <r>
    <x v="0"/>
    <x v="1"/>
    <s v="Federal Student"/>
    <s v="Other Consumer"/>
    <x v="10"/>
    <x v="17"/>
    <n v="17"/>
    <n v="1.1000000000000001"/>
    <n v="3.8"/>
    <n v="0.80000000000000027"/>
    <m/>
    <n v="2496"/>
  </r>
  <r>
    <x v="0"/>
    <x v="1"/>
    <s v="Federal Student"/>
    <s v="Other Consumer"/>
    <x v="10"/>
    <x v="18"/>
    <n v="18"/>
    <n v="1"/>
    <n v="3.5"/>
    <n v="0.70000000000000018"/>
    <m/>
    <n v="2406"/>
  </r>
  <r>
    <x v="0"/>
    <x v="1"/>
    <s v="Federal Student"/>
    <s v="Other Consumer"/>
    <x v="10"/>
    <x v="19"/>
    <n v="19"/>
    <n v="0.9"/>
    <n v="3.3"/>
    <n v="0.69999999999999984"/>
    <m/>
    <n v="2317.8000000000002"/>
  </r>
  <r>
    <x v="0"/>
    <x v="1"/>
    <s v="Federal Student"/>
    <s v="Other Consumer"/>
    <x v="10"/>
    <x v="20"/>
    <n v="20"/>
    <n v="0.8"/>
    <n v="3.3"/>
    <n v="0.8"/>
    <m/>
    <n v="2234.8000000000002"/>
  </r>
  <r>
    <x v="0"/>
    <x v="1"/>
    <s v="Federal Student"/>
    <s v="Other Consumer"/>
    <x v="10"/>
    <x v="21"/>
    <n v="21"/>
    <n v="0.8"/>
    <n v="3.3"/>
    <n v="0.8"/>
    <m/>
    <n v="2234.8000000000002"/>
  </r>
  <r>
    <x v="0"/>
    <x v="1"/>
    <s v="Federal Student"/>
    <s v="Other Consumer"/>
    <x v="10"/>
    <x v="22"/>
    <n v="22"/>
    <n v="0.8"/>
    <n v="3.3"/>
    <n v="0.8"/>
    <m/>
    <n v="2234.8000000000002"/>
  </r>
  <r>
    <x v="0"/>
    <x v="1"/>
    <s v="Federal Student"/>
    <s v="Other Consumer"/>
    <x v="10"/>
    <x v="23"/>
    <n v="23"/>
    <n v="0.8"/>
    <n v="3.3"/>
    <n v="0.8"/>
    <m/>
    <n v="2234.8000000000002"/>
  </r>
  <r>
    <x v="0"/>
    <x v="2"/>
    <s v="Federal Student"/>
    <s v="Other Consumer"/>
    <x v="10"/>
    <x v="0"/>
    <n v="0"/>
    <n v="1.8"/>
    <n v="5.4"/>
    <m/>
    <m/>
    <m/>
  </r>
  <r>
    <x v="0"/>
    <x v="2"/>
    <s v="Federal Student"/>
    <s v="Other Consumer"/>
    <x v="10"/>
    <x v="1"/>
    <n v="1"/>
    <n v="2.0099999999999998"/>
    <n v="8.3000000000000007"/>
    <n v="4.91"/>
    <m/>
    <n v="4578.5"/>
  </r>
  <r>
    <x v="0"/>
    <x v="2"/>
    <s v="Federal Student"/>
    <s v="Other Consumer"/>
    <x v="10"/>
    <x v="2"/>
    <n v="2"/>
    <n v="2.04"/>
    <n v="8.5"/>
    <n v="2.2399999999999993"/>
    <m/>
    <n v="4426.2"/>
  </r>
  <r>
    <x v="0"/>
    <x v="2"/>
    <s v="Federal Student"/>
    <s v="Other Consumer"/>
    <x v="10"/>
    <x v="3"/>
    <n v="3"/>
    <n v="1.97"/>
    <n v="8.8000000000000007"/>
    <n v="2.2700000000000005"/>
    <m/>
    <n v="4246.2"/>
  </r>
  <r>
    <x v="0"/>
    <x v="2"/>
    <s v="Federal Student"/>
    <s v="Other Consumer"/>
    <x v="10"/>
    <x v="4"/>
    <n v="4"/>
    <n v="2.2999999999999998"/>
    <n v="9.1"/>
    <n v="2.5999999999999988"/>
    <m/>
    <n v="4039.7"/>
  </r>
  <r>
    <x v="0"/>
    <x v="2"/>
    <s v="Federal Student"/>
    <s v="Other Consumer"/>
    <x v="10"/>
    <x v="5"/>
    <n v="5"/>
    <n v="2.23"/>
    <n v="8.9"/>
    <n v="2.0300000000000007"/>
    <m/>
    <n v="3882.1"/>
  </r>
  <r>
    <x v="0"/>
    <x v="2"/>
    <s v="Federal Student"/>
    <s v="Other Consumer"/>
    <x v="10"/>
    <x v="6"/>
    <n v="6"/>
    <n v="2.29"/>
    <n v="8.9"/>
    <n v="2.29"/>
    <m/>
    <n v="3745"/>
  </r>
  <r>
    <x v="0"/>
    <x v="2"/>
    <s v="Federal Student"/>
    <s v="Other Consumer"/>
    <x v="10"/>
    <x v="7"/>
    <n v="7"/>
    <n v="2.2400000000000002"/>
    <n v="8.6"/>
    <n v="1.9399999999999995"/>
    <m/>
    <n v="3606.7"/>
  </r>
  <r>
    <x v="0"/>
    <x v="2"/>
    <s v="Federal Student"/>
    <s v="Other Consumer"/>
    <x v="10"/>
    <x v="8"/>
    <n v="8"/>
    <n v="2.1800000000000002"/>
    <n v="8.3000000000000007"/>
    <n v="1.8800000000000012"/>
    <m/>
    <n v="3479.2"/>
  </r>
  <r>
    <x v="0"/>
    <x v="2"/>
    <s v="Federal Student"/>
    <s v="Other Consumer"/>
    <x v="10"/>
    <x v="9"/>
    <n v="9"/>
    <n v="2.14"/>
    <n v="8"/>
    <n v="1.8399999999999994"/>
    <m/>
    <n v="3351.6"/>
  </r>
  <r>
    <x v="0"/>
    <x v="2"/>
    <s v="Federal Student"/>
    <s v="Other Consumer"/>
    <x v="10"/>
    <x v="10"/>
    <n v="10"/>
    <n v="2.1"/>
    <n v="7.5"/>
    <n v="1.6"/>
    <m/>
    <n v="3226"/>
  </r>
  <r>
    <x v="0"/>
    <x v="2"/>
    <s v="Federal Student"/>
    <s v="Other Consumer"/>
    <x v="10"/>
    <x v="11"/>
    <n v="11"/>
    <n v="2"/>
    <n v="7"/>
    <n v="1.5"/>
    <m/>
    <n v="3109"/>
  </r>
  <r>
    <x v="0"/>
    <x v="2"/>
    <s v="Federal Student"/>
    <s v="Other Consumer"/>
    <x v="10"/>
    <x v="12"/>
    <n v="12"/>
    <n v="1.8"/>
    <n v="6.5"/>
    <n v="1.3"/>
    <m/>
    <n v="2994.4"/>
  </r>
  <r>
    <x v="0"/>
    <x v="2"/>
    <s v="Federal Student"/>
    <s v="Other Consumer"/>
    <x v="10"/>
    <x v="13"/>
    <n v="13"/>
    <n v="1.7"/>
    <n v="5.9"/>
    <n v="1.1000000000000003"/>
    <m/>
    <n v="2886"/>
  </r>
  <r>
    <x v="0"/>
    <x v="2"/>
    <s v="Federal Student"/>
    <s v="Other Consumer"/>
    <x v="10"/>
    <x v="14"/>
    <n v="14"/>
    <n v="1.5"/>
    <n v="5.4"/>
    <n v="1"/>
    <m/>
    <n v="2780.9"/>
  </r>
  <r>
    <x v="0"/>
    <x v="2"/>
    <s v="Federal Student"/>
    <s v="Other Consumer"/>
    <x v="10"/>
    <x v="15"/>
    <n v="15"/>
    <n v="1.4"/>
    <n v="4.9000000000000004"/>
    <n v="0.89999999999999991"/>
    <m/>
    <n v="2683"/>
  </r>
  <r>
    <x v="0"/>
    <x v="2"/>
    <s v="Federal Student"/>
    <s v="Other Consumer"/>
    <x v="10"/>
    <x v="16"/>
    <n v="16"/>
    <n v="1.3"/>
    <n v="4.4000000000000004"/>
    <n v="0.8"/>
    <m/>
    <n v="2589.1999999999998"/>
  </r>
  <r>
    <x v="0"/>
    <x v="2"/>
    <s v="Federal Student"/>
    <s v="Other Consumer"/>
    <x v="10"/>
    <x v="17"/>
    <n v="17"/>
    <n v="1.1000000000000001"/>
    <n v="4"/>
    <n v="0.69999999999999973"/>
    <m/>
    <n v="2495.5"/>
  </r>
  <r>
    <x v="0"/>
    <x v="2"/>
    <s v="Federal Student"/>
    <s v="Other Consumer"/>
    <x v="10"/>
    <x v="18"/>
    <n v="18"/>
    <n v="1"/>
    <n v="3.7"/>
    <n v="0.70000000000000018"/>
    <m/>
    <n v="2405.4"/>
  </r>
  <r>
    <x v="0"/>
    <x v="2"/>
    <s v="Federal Student"/>
    <s v="Other Consumer"/>
    <x v="10"/>
    <x v="19"/>
    <n v="19"/>
    <n v="0.9"/>
    <n v="3.5"/>
    <n v="0.69999999999999984"/>
    <m/>
    <n v="2317.3000000000002"/>
  </r>
  <r>
    <x v="0"/>
    <x v="2"/>
    <s v="Federal Student"/>
    <s v="Other Consumer"/>
    <x v="10"/>
    <x v="20"/>
    <n v="20"/>
    <n v="0.9"/>
    <n v="3.4"/>
    <n v="0.79999999999999993"/>
    <m/>
    <n v="2234.4"/>
  </r>
  <r>
    <x v="0"/>
    <x v="2"/>
    <s v="Federal Student"/>
    <s v="Other Consumer"/>
    <x v="10"/>
    <x v="21"/>
    <n v="21"/>
    <n v="0.9"/>
    <n v="3.4"/>
    <n v="0.9"/>
    <m/>
    <n v="2234.4"/>
  </r>
  <r>
    <x v="0"/>
    <x v="2"/>
    <s v="Federal Student"/>
    <s v="Other Consumer"/>
    <x v="10"/>
    <x v="22"/>
    <n v="22"/>
    <n v="0.9"/>
    <n v="3.4"/>
    <n v="0.9"/>
    <m/>
    <n v="2234.4"/>
  </r>
  <r>
    <x v="0"/>
    <x v="2"/>
    <s v="Federal Student"/>
    <s v="Other Consumer"/>
    <x v="10"/>
    <x v="23"/>
    <n v="23"/>
    <n v="0.9"/>
    <n v="3.4"/>
    <n v="0.9"/>
    <m/>
    <n v="2234.4"/>
  </r>
  <r>
    <x v="0"/>
    <x v="0"/>
    <s v="Private Student"/>
    <s v="Other Consumer"/>
    <x v="10"/>
    <x v="0"/>
    <n v="0"/>
    <n v="7.4806579799999993"/>
    <n v="30.6"/>
    <m/>
    <m/>
    <n v="1791.3100000000002"/>
  </r>
  <r>
    <x v="0"/>
    <x v="0"/>
    <s v="Private Student"/>
    <s v="Other Consumer"/>
    <x v="10"/>
    <x v="1"/>
    <n v="1"/>
    <n v="10.319000000000001"/>
    <n v="41.325000000000003"/>
    <n v="21.044000000000004"/>
    <m/>
    <n v="1797.8879999999999"/>
  </r>
  <r>
    <x v="0"/>
    <x v="0"/>
    <s v="Private Student"/>
    <s v="Other Consumer"/>
    <x v="10"/>
    <x v="2"/>
    <n v="2"/>
    <n v="10.548"/>
    <n v="41.761000000000003"/>
    <n v="10.984"/>
    <m/>
    <n v="1863.8509999999999"/>
  </r>
  <r>
    <x v="0"/>
    <x v="0"/>
    <s v="Private Student"/>
    <s v="Other Consumer"/>
    <x v="10"/>
    <x v="3"/>
    <n v="3"/>
    <n v="9.9830000000000005"/>
    <n v="42.058999999999997"/>
    <n v="10.280999999999995"/>
    <m/>
    <n v="1861.037"/>
  </r>
  <r>
    <x v="0"/>
    <x v="0"/>
    <s v="Private Student"/>
    <s v="Other Consumer"/>
    <x v="10"/>
    <x v="4"/>
    <n v="4"/>
    <n v="9.9730000000000008"/>
    <n v="42.274000000000001"/>
    <n v="10.188000000000004"/>
    <m/>
    <n v="1897.2660000000001"/>
  </r>
  <r>
    <x v="0"/>
    <x v="0"/>
    <s v="Private Student"/>
    <s v="Other Consumer"/>
    <x v="10"/>
    <x v="5"/>
    <n v="5"/>
    <n v="10.82"/>
    <n v="42.460999999999999"/>
    <n v="11.006999999999998"/>
    <m/>
    <n v="1884.4740000000002"/>
  </r>
  <r>
    <x v="0"/>
    <x v="0"/>
    <s v="Private Student"/>
    <s v="Other Consumer"/>
    <x v="10"/>
    <x v="6"/>
    <n v="6"/>
    <n v="10.984"/>
    <n v="42.661999999999999"/>
    <n v="11.185"/>
    <m/>
    <n v="1940.8630000000001"/>
  </r>
  <r>
    <x v="0"/>
    <x v="0"/>
    <s v="Private Student"/>
    <s v="Other Consumer"/>
    <x v="10"/>
    <x v="7"/>
    <n v="7"/>
    <n v="10.281000000000001"/>
    <n v="42.911000000000001"/>
    <n v="10.530000000000003"/>
    <m/>
    <n v="1926.4080000000001"/>
  </r>
  <r>
    <x v="0"/>
    <x v="0"/>
    <s v="Private Student"/>
    <s v="Other Consumer"/>
    <x v="10"/>
    <x v="8"/>
    <n v="8"/>
    <n v="10.189"/>
    <n v="43.22"/>
    <n v="10.497999999999998"/>
    <m/>
    <n v="1968.105"/>
  </r>
  <r>
    <x v="0"/>
    <x v="0"/>
    <s v="Private Student"/>
    <s v="Other Consumer"/>
    <x v="10"/>
    <x v="9"/>
    <n v="9"/>
    <n v="11.007"/>
    <n v="43.521000000000001"/>
    <n v="11.308000000000002"/>
    <m/>
    <n v="1955.0630000000001"/>
  </r>
  <r>
    <x v="0"/>
    <x v="0"/>
    <s v="Private Student"/>
    <s v="Other Consumer"/>
    <x v="10"/>
    <x v="10"/>
    <n v="10"/>
    <n v="11.185"/>
    <n v="43.92"/>
    <n v="11.584000000000001"/>
    <m/>
    <n v="2014.6490000000001"/>
  </r>
  <r>
    <x v="0"/>
    <x v="0"/>
    <s v="Private Student"/>
    <s v="Other Consumer"/>
    <x v="10"/>
    <x v="11"/>
    <n v="11"/>
    <n v="10.53"/>
    <n v="44.456000000000003"/>
    <n v="11.066000000000001"/>
    <m/>
    <n v="1999.82"/>
  </r>
  <r>
    <x v="0"/>
    <x v="0"/>
    <s v="Private Student"/>
    <s v="Other Consumer"/>
    <x v="10"/>
    <x v="12"/>
    <n v="12"/>
    <n v="10.497999999999999"/>
    <n v="45.097999999999999"/>
    <n v="11.139999999999995"/>
    <m/>
    <n v="2044.3680000000002"/>
  </r>
  <r>
    <x v="0"/>
    <x v="0"/>
    <s v="Private Student"/>
    <s v="Other Consumer"/>
    <x v="10"/>
    <x v="13"/>
    <n v="13"/>
    <n v="11.308"/>
    <n v="45.737000000000002"/>
    <n v="11.947000000000003"/>
    <m/>
    <n v="2031.4140000000002"/>
  </r>
  <r>
    <x v="0"/>
    <x v="0"/>
    <s v="Private Student"/>
    <s v="Other Consumer"/>
    <x v="10"/>
    <x v="14"/>
    <n v="14"/>
    <n v="11.583"/>
    <n v="46.384999999999998"/>
    <n v="12.230999999999996"/>
    <m/>
    <n v="2094.6970000000001"/>
  </r>
  <r>
    <x v="0"/>
    <x v="0"/>
    <s v="Private Student"/>
    <s v="Other Consumer"/>
    <x v="10"/>
    <x v="15"/>
    <n v="15"/>
    <n v="11.066000000000001"/>
    <n v="47.052999999999997"/>
    <n v="11.734"/>
    <m/>
    <n v="2079.8179999999998"/>
  </r>
  <r>
    <x v="0"/>
    <x v="0"/>
    <s v="Private Student"/>
    <s v="Other Consumer"/>
    <x v="10"/>
    <x v="16"/>
    <n v="16"/>
    <n v="11.14"/>
    <n v="47.716999999999999"/>
    <n v="11.804000000000002"/>
    <m/>
    <n v="2127.2620000000002"/>
  </r>
  <r>
    <x v="0"/>
    <x v="0"/>
    <s v="Private Student"/>
    <s v="Other Consumer"/>
    <x v="10"/>
    <x v="17"/>
    <n v="17"/>
    <n v="11.948"/>
    <n v="48.274000000000001"/>
    <n v="12.505000000000003"/>
    <m/>
    <n v="2114.31"/>
  </r>
  <r>
    <x v="0"/>
    <x v="0"/>
    <s v="Private Student"/>
    <s v="Other Consumer"/>
    <x v="10"/>
    <x v="18"/>
    <n v="18"/>
    <n v="12.231"/>
    <n v="48.966000000000001"/>
    <n v="12.923"/>
    <m/>
    <n v="2181.3820000000001"/>
  </r>
  <r>
    <x v="0"/>
    <x v="0"/>
    <s v="Private Student"/>
    <s v="Other Consumer"/>
    <x v="10"/>
    <x v="19"/>
    <n v="19"/>
    <n v="11.734"/>
    <n v="49.889000000000003"/>
    <n v="12.657000000000002"/>
    <m/>
    <n v="2166.3619999999996"/>
  </r>
  <r>
    <x v="0"/>
    <x v="0"/>
    <s v="Private Student"/>
    <s v="Other Consumer"/>
    <x v="10"/>
    <x v="20"/>
    <n v="20"/>
    <n v="11.804"/>
    <n v="51.082000000000001"/>
    <n v="12.996999999999998"/>
    <m/>
    <n v="2216.7639999999997"/>
  </r>
  <r>
    <x v="0"/>
    <x v="0"/>
    <s v="Private Student"/>
    <s v="Other Consumer"/>
    <x v="10"/>
    <x v="21"/>
    <n v="21"/>
    <n v="12.505000000000001"/>
    <n v="52.405000000000001"/>
    <n v="13.828000000000001"/>
    <m/>
    <n v="2203.7280000000001"/>
  </r>
  <r>
    <x v="0"/>
    <x v="0"/>
    <s v="Private Student"/>
    <s v="Other Consumer"/>
    <x v="10"/>
    <x v="22"/>
    <n v="22"/>
    <n v="12.923"/>
    <n v="53.914999999999999"/>
    <n v="14.432999999999998"/>
    <m/>
    <n v="2274.6990000000001"/>
  </r>
  <r>
    <x v="0"/>
    <x v="0"/>
    <s v="Private Student"/>
    <s v="Other Consumer"/>
    <x v="10"/>
    <x v="23"/>
    <n v="23"/>
    <n v="12.657"/>
    <n v="55.573"/>
    <n v="14.315000000000001"/>
    <m/>
    <n v="2259.4580000000001"/>
  </r>
  <r>
    <x v="0"/>
    <x v="1"/>
    <s v="Private Student"/>
    <s v="Other Consumer"/>
    <x v="10"/>
    <x v="0"/>
    <n v="0"/>
    <n v="7.4806579799999993"/>
    <n v="30.6"/>
    <m/>
    <m/>
    <n v="1791.3100000000002"/>
  </r>
  <r>
    <x v="0"/>
    <x v="1"/>
    <s v="Private Student"/>
    <s v="Other Consumer"/>
    <x v="10"/>
    <x v="1"/>
    <n v="1"/>
    <n v="12.244"/>
    <n v="60.034999999999997"/>
    <n v="41.678999999999995"/>
    <m/>
    <n v="1788.4169999999999"/>
  </r>
  <r>
    <x v="0"/>
    <x v="1"/>
    <s v="Private Student"/>
    <s v="Other Consumer"/>
    <x v="10"/>
    <x v="2"/>
    <n v="2"/>
    <n v="14.715999999999999"/>
    <n v="60.42"/>
    <n v="15.101000000000004"/>
    <m/>
    <n v="1777.001"/>
  </r>
  <r>
    <x v="0"/>
    <x v="1"/>
    <s v="Private Student"/>
    <s v="Other Consumer"/>
    <x v="10"/>
    <x v="3"/>
    <n v="3"/>
    <n v="15.827999999999999"/>
    <n v="59.040999999999997"/>
    <n v="14.448999999999995"/>
    <m/>
    <n v="1769.7409999999998"/>
  </r>
  <r>
    <x v="0"/>
    <x v="1"/>
    <s v="Private Student"/>
    <s v="Other Consumer"/>
    <x v="10"/>
    <x v="4"/>
    <n v="4"/>
    <n v="16.376999999999999"/>
    <n v="56.887"/>
    <n v="14.223000000000003"/>
    <m/>
    <n v="1770.3700000000001"/>
  </r>
  <r>
    <x v="0"/>
    <x v="1"/>
    <s v="Private Student"/>
    <s v="Other Consumer"/>
    <x v="10"/>
    <x v="5"/>
    <n v="5"/>
    <n v="17.282"/>
    <n v="55.155999999999999"/>
    <n v="15.550999999999998"/>
    <m/>
    <n v="1781.8110000000001"/>
  </r>
  <r>
    <x v="0"/>
    <x v="1"/>
    <s v="Private Student"/>
    <s v="Other Consumer"/>
    <x v="10"/>
    <x v="6"/>
    <n v="6"/>
    <n v="16.777999999999999"/>
    <n v="53.981000000000002"/>
    <n v="15.603000000000002"/>
    <m/>
    <n v="1797.9140000000002"/>
  </r>
  <r>
    <x v="0"/>
    <x v="1"/>
    <s v="Private Student"/>
    <s v="Other Consumer"/>
    <x v="10"/>
    <x v="7"/>
    <n v="7"/>
    <n v="15.007999999999999"/>
    <n v="52.795000000000002"/>
    <n v="13.821999999999999"/>
    <m/>
    <n v="1815.8169999999998"/>
  </r>
  <r>
    <x v="0"/>
    <x v="1"/>
    <s v="Private Student"/>
    <s v="Other Consumer"/>
    <x v="10"/>
    <x v="8"/>
    <n v="8"/>
    <n v="14.281000000000001"/>
    <n v="51.424999999999997"/>
    <n v="12.910999999999996"/>
    <m/>
    <n v="1835.9929999999999"/>
  </r>
  <r>
    <x v="0"/>
    <x v="1"/>
    <s v="Private Student"/>
    <s v="Other Consumer"/>
    <x v="10"/>
    <x v="9"/>
    <n v="9"/>
    <n v="14.882999999999999"/>
    <n v="50.423000000000002"/>
    <n v="13.881000000000004"/>
    <m/>
    <n v="1857.6280000000002"/>
  </r>
  <r>
    <x v="0"/>
    <x v="1"/>
    <s v="Private Student"/>
    <s v="Other Consumer"/>
    <x v="10"/>
    <x v="10"/>
    <n v="10"/>
    <n v="14.535"/>
    <n v="49.869"/>
    <n v="13.980999999999998"/>
    <m/>
    <n v="1879.923"/>
  </r>
  <r>
    <x v="0"/>
    <x v="1"/>
    <s v="Private Student"/>
    <s v="Other Consumer"/>
    <x v="10"/>
    <x v="11"/>
    <n v="11"/>
    <n v="13.188000000000001"/>
    <n v="49.546999999999997"/>
    <n v="12.865999999999998"/>
    <m/>
    <n v="1901.912"/>
  </r>
  <r>
    <x v="0"/>
    <x v="1"/>
    <s v="Private Student"/>
    <s v="Other Consumer"/>
    <x v="10"/>
    <x v="12"/>
    <n v="12"/>
    <n v="12.695"/>
    <n v="49.219000000000001"/>
    <n v="12.367000000000004"/>
    <m/>
    <n v="1922.6840000000002"/>
  </r>
  <r>
    <x v="0"/>
    <x v="1"/>
    <s v="Private Student"/>
    <s v="Other Consumer"/>
    <x v="10"/>
    <x v="13"/>
    <n v="13"/>
    <n v="13.355"/>
    <n v="49.195999999999998"/>
    <n v="13.331999999999997"/>
    <m/>
    <n v="1942.672"/>
  </r>
  <r>
    <x v="0"/>
    <x v="1"/>
    <s v="Private Student"/>
    <s v="Other Consumer"/>
    <x v="10"/>
    <x v="14"/>
    <n v="14"/>
    <n v="13.289"/>
    <n v="49.296999999999997"/>
    <n v="13.389999999999999"/>
    <m/>
    <n v="1961.3710000000001"/>
  </r>
  <r>
    <x v="0"/>
    <x v="1"/>
    <s v="Private Student"/>
    <s v="Other Consumer"/>
    <x v="10"/>
    <x v="15"/>
    <n v="15"/>
    <n v="12.404"/>
    <n v="49.482999999999997"/>
    <n v="12.59"/>
    <m/>
    <n v="1979.6970000000001"/>
  </r>
  <r>
    <x v="0"/>
    <x v="1"/>
    <s v="Private Student"/>
    <s v="Other Consumer"/>
    <x v="10"/>
    <x v="16"/>
    <n v="16"/>
    <n v="12.218"/>
    <n v="49.523000000000003"/>
    <n v="12.258000000000006"/>
    <m/>
    <n v="1997.769"/>
  </r>
  <r>
    <x v="0"/>
    <x v="1"/>
    <s v="Private Student"/>
    <s v="Other Consumer"/>
    <x v="10"/>
    <x v="17"/>
    <n v="17"/>
    <n v="12.991"/>
    <n v="49.695999999999998"/>
    <n v="13.163999999999994"/>
    <m/>
    <n v="2015.511"/>
  </r>
  <r>
    <x v="0"/>
    <x v="1"/>
    <s v="Private Student"/>
    <s v="Other Consumer"/>
    <x v="10"/>
    <x v="18"/>
    <n v="18"/>
    <n v="13.022"/>
    <n v="49.968000000000004"/>
    <n v="13.294000000000006"/>
    <m/>
    <n v="2032.8790000000001"/>
  </r>
  <r>
    <x v="0"/>
    <x v="1"/>
    <s v="Private Student"/>
    <s v="Other Consumer"/>
    <x v="10"/>
    <x v="19"/>
    <n v="19"/>
    <n v="12.33"/>
    <n v="50.52"/>
    <n v="12.882"/>
    <m/>
    <n v="2050.3939999999998"/>
  </r>
  <r>
    <x v="0"/>
    <x v="1"/>
    <s v="Private Student"/>
    <s v="Other Consumer"/>
    <x v="10"/>
    <x v="20"/>
    <n v="20"/>
    <n v="12.223000000000001"/>
    <n v="51.207999999999998"/>
    <n v="12.910999999999996"/>
    <m/>
    <n v="2069.203"/>
  </r>
  <r>
    <x v="0"/>
    <x v="1"/>
    <s v="Private Student"/>
    <s v="Other Consumer"/>
    <x v="10"/>
    <x v="21"/>
    <n v="21"/>
    <n v="12.911"/>
    <n v="52.34"/>
    <n v="14.043000000000005"/>
    <m/>
    <n v="2089.1019999999999"/>
  </r>
  <r>
    <x v="0"/>
    <x v="1"/>
    <s v="Private Student"/>
    <s v="Other Consumer"/>
    <x v="10"/>
    <x v="22"/>
    <n v="22"/>
    <n v="13.1"/>
    <n v="53.64"/>
    <n v="14.399999999999997"/>
    <m/>
    <n v="2110.1210000000001"/>
  </r>
  <r>
    <x v="0"/>
    <x v="1"/>
    <s v="Private Student"/>
    <s v="Other Consumer"/>
    <x v="10"/>
    <x v="23"/>
    <n v="23"/>
    <n v="12.704000000000001"/>
    <n v="55.231000000000002"/>
    <n v="14.295000000000002"/>
    <m/>
    <n v="2132.0540000000001"/>
  </r>
  <r>
    <x v="0"/>
    <x v="2"/>
    <s v="Private Student"/>
    <s v="Other Consumer"/>
    <x v="10"/>
    <x v="0"/>
    <n v="0"/>
    <n v="7.4806579799999993"/>
    <n v="30.6"/>
    <m/>
    <m/>
    <n v="1791.3100000000002"/>
  </r>
  <r>
    <x v="0"/>
    <x v="2"/>
    <s v="Private Student"/>
    <s v="Other Consumer"/>
    <x v="10"/>
    <x v="1"/>
    <n v="1"/>
    <n v="13"/>
    <n v="78.494"/>
    <n v="60.893999999999998"/>
    <m/>
    <n v="1761.8789999999997"/>
  </r>
  <r>
    <x v="0"/>
    <x v="2"/>
    <s v="Private Student"/>
    <s v="Other Consumer"/>
    <x v="10"/>
    <x v="2"/>
    <n v="2"/>
    <n v="16.114000000000001"/>
    <n v="87.971000000000004"/>
    <n v="25.591000000000005"/>
    <m/>
    <n v="1714.338"/>
  </r>
  <r>
    <x v="0"/>
    <x v="2"/>
    <s v="Private Student"/>
    <s v="Other Consumer"/>
    <x v="10"/>
    <x v="3"/>
    <n v="3"/>
    <n v="18.577999999999999"/>
    <n v="91.786000000000001"/>
    <n v="22.392999999999997"/>
    <m/>
    <n v="1664.4340000000002"/>
  </r>
  <r>
    <x v="0"/>
    <x v="2"/>
    <s v="Private Student"/>
    <s v="Other Consumer"/>
    <x v="10"/>
    <x v="4"/>
    <n v="4"/>
    <n v="22.356999999999999"/>
    <n v="90.460999999999999"/>
    <n v="21.031999999999996"/>
    <m/>
    <n v="1620.5230000000001"/>
  </r>
  <r>
    <x v="0"/>
    <x v="2"/>
    <s v="Private Student"/>
    <s v="Other Consumer"/>
    <x v="10"/>
    <x v="5"/>
    <n v="5"/>
    <n v="27.010999999999999"/>
    <n v="87.35"/>
    <n v="23.899999999999995"/>
    <m/>
    <n v="1591.684"/>
  </r>
  <r>
    <x v="0"/>
    <x v="2"/>
    <s v="Private Student"/>
    <s v="Other Consumer"/>
    <x v="10"/>
    <x v="6"/>
    <n v="6"/>
    <n v="28.619"/>
    <n v="84.289000000000001"/>
    <n v="25.558000000000007"/>
    <m/>
    <n v="1574.0060000000001"/>
  </r>
  <r>
    <x v="0"/>
    <x v="2"/>
    <s v="Private Student"/>
    <s v="Other Consumer"/>
    <x v="10"/>
    <x v="7"/>
    <n v="7"/>
    <n v="26.181000000000001"/>
    <n v="79.616"/>
    <n v="21.507999999999999"/>
    <m/>
    <n v="1565.59"/>
  </r>
  <r>
    <x v="0"/>
    <x v="2"/>
    <s v="Private Student"/>
    <s v="Other Consumer"/>
    <x v="10"/>
    <x v="8"/>
    <n v="8"/>
    <n v="24.84"/>
    <n v="72.834000000000003"/>
    <n v="18.058000000000003"/>
    <m/>
    <n v="1558.4880000000001"/>
  </r>
  <r>
    <x v="0"/>
    <x v="2"/>
    <s v="Private Student"/>
    <s v="Other Consumer"/>
    <x v="10"/>
    <x v="9"/>
    <n v="9"/>
    <n v="25.344999999999999"/>
    <n v="66.293000000000006"/>
    <n v="18.804000000000002"/>
    <m/>
    <n v="1553.471"/>
  </r>
  <r>
    <x v="0"/>
    <x v="2"/>
    <s v="Private Student"/>
    <s v="Other Consumer"/>
    <x v="10"/>
    <x v="10"/>
    <n v="10"/>
    <n v="23.823"/>
    <n v="61.414999999999999"/>
    <n v="18.944999999999993"/>
    <m/>
    <n v="1562.6530000000002"/>
  </r>
  <r>
    <x v="0"/>
    <x v="2"/>
    <s v="Private Student"/>
    <s v="Other Consumer"/>
    <x v="10"/>
    <x v="11"/>
    <n v="11"/>
    <n v="20.260000000000002"/>
    <n v="57.765999999999998"/>
    <n v="16.611000000000001"/>
    <m/>
    <n v="1584.2949999999998"/>
  </r>
  <r>
    <x v="0"/>
    <x v="2"/>
    <s v="Private Student"/>
    <s v="Other Consumer"/>
    <x v="10"/>
    <x v="12"/>
    <n v="12"/>
    <n v="17.744"/>
    <n v="54.741999999999997"/>
    <n v="14.719999999999999"/>
    <m/>
    <n v="1612.123"/>
  </r>
  <r>
    <x v="0"/>
    <x v="2"/>
    <s v="Private Student"/>
    <s v="Other Consumer"/>
    <x v="10"/>
    <x v="13"/>
    <n v="13"/>
    <n v="17.103000000000002"/>
    <n v="52.552999999999997"/>
    <n v="14.914000000000001"/>
    <m/>
    <n v="1652.0359999999998"/>
  </r>
  <r>
    <x v="0"/>
    <x v="2"/>
    <s v="Private Student"/>
    <s v="Other Consumer"/>
    <x v="10"/>
    <x v="14"/>
    <n v="14"/>
    <n v="16.036999999999999"/>
    <n v="51.052"/>
    <n v="14.536000000000001"/>
    <m/>
    <n v="1696.5809999999999"/>
  </r>
  <r>
    <x v="0"/>
    <x v="2"/>
    <s v="Private Student"/>
    <s v="Other Consumer"/>
    <x v="10"/>
    <x v="15"/>
    <n v="15"/>
    <n v="14.127000000000001"/>
    <n v="49.981999999999999"/>
    <n v="13.057"/>
    <m/>
    <n v="1745.249"/>
  </r>
  <r>
    <x v="0"/>
    <x v="2"/>
    <s v="Private Student"/>
    <s v="Other Consumer"/>
    <x v="10"/>
    <x v="16"/>
    <n v="16"/>
    <n v="13.27"/>
    <n v="49.106999999999999"/>
    <n v="12.395"/>
    <m/>
    <n v="1794.6599999999999"/>
  </r>
  <r>
    <x v="0"/>
    <x v="2"/>
    <s v="Private Student"/>
    <s v="Other Consumer"/>
    <x v="10"/>
    <x v="17"/>
    <n v="17"/>
    <n v="13.573"/>
    <n v="48.843000000000004"/>
    <n v="13.309000000000005"/>
    <m/>
    <n v="1844.6310000000001"/>
  </r>
  <r>
    <x v="0"/>
    <x v="2"/>
    <s v="Private Student"/>
    <s v="Other Consumer"/>
    <x v="10"/>
    <x v="18"/>
    <n v="18"/>
    <n v="13.143000000000001"/>
    <n v="49.045999999999999"/>
    <n v="13.345999999999997"/>
    <m/>
    <n v="1893.4799999999998"/>
  </r>
  <r>
    <x v="0"/>
    <x v="2"/>
    <s v="Private Student"/>
    <s v="Other Consumer"/>
    <x v="10"/>
    <x v="19"/>
    <n v="19"/>
    <n v="12.125"/>
    <n v="49.758000000000003"/>
    <n v="12.837000000000003"/>
    <m/>
    <n v="1939.479"/>
  </r>
  <r>
    <x v="0"/>
    <x v="2"/>
    <s v="Private Student"/>
    <s v="Other Consumer"/>
    <x v="10"/>
    <x v="20"/>
    <n v="20"/>
    <n v="11.891"/>
    <n v="50.761000000000003"/>
    <n v="12.894"/>
    <m/>
    <n v="1984.204"/>
  </r>
  <r>
    <x v="0"/>
    <x v="2"/>
    <s v="Private Student"/>
    <s v="Other Consumer"/>
    <x v="10"/>
    <x v="21"/>
    <n v="21"/>
    <n v="12.595000000000001"/>
    <n v="52.35"/>
    <n v="14.183999999999999"/>
    <m/>
    <n v="2027.5070000000001"/>
  </r>
  <r>
    <x v="0"/>
    <x v="2"/>
    <s v="Private Student"/>
    <s v="Other Consumer"/>
    <x v="10"/>
    <x v="22"/>
    <n v="22"/>
    <n v="12.827"/>
    <n v="54.18"/>
    <n v="14.656999999999998"/>
    <m/>
    <n v="2069.2360000000003"/>
  </r>
  <r>
    <x v="0"/>
    <x v="2"/>
    <s v="Private Student"/>
    <s v="Other Consumer"/>
    <x v="10"/>
    <x v="23"/>
    <n v="23"/>
    <n v="12.532"/>
    <n v="56.322000000000003"/>
    <n v="14.674000000000003"/>
    <m/>
    <n v="2109.7640000000001"/>
  </r>
  <r>
    <x v="0"/>
    <x v="0"/>
    <s v="Secured Installment"/>
    <s v="Other Consumer"/>
    <x v="11"/>
    <x v="0"/>
    <n v="0"/>
    <n v="2.585494189577239"/>
    <n v="21.740874137448472"/>
    <m/>
    <n v="14.12081582021753"/>
    <n v="687.35570181083392"/>
  </r>
  <r>
    <x v="0"/>
    <x v="0"/>
    <s v="Secured Installment"/>
    <s v="Other Consumer"/>
    <x v="11"/>
    <x v="1"/>
    <n v="1"/>
    <n v="4.0787498969413889"/>
    <n v="17.943852209584801"/>
    <n v="0.28172796907771769"/>
    <n v="22.276312321111096"/>
    <n v="760.93671367493187"/>
  </r>
  <r>
    <x v="0"/>
    <x v="0"/>
    <s v="Secured Installment"/>
    <s v="Other Consumer"/>
    <x v="11"/>
    <x v="2"/>
    <n v="2"/>
    <n v="4.8299540658219984"/>
    <n v="17.33314965274911"/>
    <n v="4.2192515089863081"/>
    <n v="26.379054363581954"/>
    <n v="728.72806768542682"/>
  </r>
  <r>
    <x v="0"/>
    <x v="0"/>
    <s v="Secured Installment"/>
    <s v="Other Consumer"/>
    <x v="11"/>
    <x v="3"/>
    <n v="3"/>
    <n v="4.5503382875166203"/>
    <n v="16.995731859652661"/>
    <n v="4.212920494420171"/>
    <n v="24.851917724948606"/>
    <n v="697.22697314529205"/>
  </r>
  <r>
    <x v="0"/>
    <x v="0"/>
    <s v="Secured Installment"/>
    <s v="Other Consumer"/>
    <x v="11"/>
    <x v="4"/>
    <n v="4"/>
    <n v="4.1326030374218492"/>
    <n v="16.664719688960268"/>
    <n v="3.8015908667294562"/>
    <n v="22.57043414939848"/>
    <n v="697.22697314529205"/>
  </r>
  <r>
    <x v="0"/>
    <x v="0"/>
    <s v="Secured Installment"/>
    <s v="Other Consumer"/>
    <x v="11"/>
    <x v="5"/>
    <n v="5"/>
    <n v="4.4309568188243356"/>
    <n v="16.217933283645031"/>
    <n v="3.9841704135090987"/>
    <n v="24.199909401531556"/>
    <n v="643.35133860531255"/>
  </r>
  <r>
    <x v="0"/>
    <x v="0"/>
    <s v="Secured Installment"/>
    <s v="Other Consumer"/>
    <x v="11"/>
    <x v="6"/>
    <n v="6"/>
    <n v="4.219251508986301"/>
    <n v="15.813021839118411"/>
    <n v="3.8143400644596808"/>
    <n v="23.043669445380743"/>
    <n v="643.35133860531255"/>
  </r>
  <r>
    <x v="0"/>
    <x v="0"/>
    <s v="Secured Installment"/>
    <s v="Other Consumer"/>
    <x v="11"/>
    <x v="7"/>
    <n v="7"/>
    <n v="4.2129204944201764"/>
    <n v="15.50014494200887"/>
    <n v="3.9000435973106349"/>
    <n v="23.009092268219113"/>
    <n v="598.37075786743992"/>
  </r>
  <r>
    <x v="0"/>
    <x v="0"/>
    <s v="Secured Installment"/>
    <s v="Other Consumer"/>
    <x v="11"/>
    <x v="8"/>
    <n v="8"/>
    <n v="3.8015908667294549"/>
    <n v="15.216827545235988"/>
    <n v="3.5182734699565734"/>
    <n v="20.762593344557224"/>
    <n v="598.37075786743992"/>
  </r>
  <r>
    <x v="0"/>
    <x v="0"/>
    <s v="Secured Installment"/>
    <s v="Other Consumer"/>
    <x v="11"/>
    <x v="9"/>
    <n v="9"/>
    <n v="3.9841704135090952"/>
    <n v="14.829230675599424"/>
    <n v="3.5965735438725313"/>
    <n v="21.759761376497647"/>
    <n v="554.15634135055006"/>
  </r>
  <r>
    <x v="0"/>
    <x v="0"/>
    <s v="Secured Installment"/>
    <s v="Other Consumer"/>
    <x v="11"/>
    <x v="10"/>
    <n v="10"/>
    <n v="3.814340064459687"/>
    <n v="14.413250709982183"/>
    <n v="3.3983600988424456"/>
    <n v="20.832223774874912"/>
    <n v="554.15634135055006"/>
  </r>
  <r>
    <x v="0"/>
    <x v="0"/>
    <s v="Secured Installment"/>
    <s v="Other Consumer"/>
    <x v="11"/>
    <x v="11"/>
    <n v="11"/>
    <n v="3.9000435973106273"/>
    <n v="13.976783401880647"/>
    <n v="3.4635762892090916"/>
    <n v="21.300298237160973"/>
    <n v="516.64733490876995"/>
  </r>
  <r>
    <x v="0"/>
    <x v="0"/>
    <s v="Secured Installment"/>
    <s v="Other Consumer"/>
    <x v="11"/>
    <x v="12"/>
    <n v="12"/>
    <n v="3.5182734699565774"/>
    <n v="13.719586952454721"/>
    <n v="3.2610770205306512"/>
    <n v="19.215240117224138"/>
    <n v="516.64733490876995"/>
  </r>
  <r>
    <x v="0"/>
    <x v="0"/>
    <s v="Secured Installment"/>
    <s v="Other Consumer"/>
    <x v="11"/>
    <x v="13"/>
    <n v="13"/>
    <n v="3.5965735438725344"/>
    <n v="13.35450006374592"/>
    <n v="3.2314866551637338"/>
    <n v="19.642880189645812"/>
    <n v="481.37245771739055"/>
  </r>
  <r>
    <x v="0"/>
    <x v="0"/>
    <s v="Secured Installment"/>
    <s v="Other Consumer"/>
    <x v="11"/>
    <x v="14"/>
    <n v="14"/>
    <n v="3.3983600988424469"/>
    <n v="12.981100288551559"/>
    <n v="3.0249603236480858"/>
    <n v="18.560326780071794"/>
    <n v="481.37245771739055"/>
  </r>
  <r>
    <x v="0"/>
    <x v="0"/>
    <s v="Secured Installment"/>
    <s v="Other Consumer"/>
    <x v="11"/>
    <x v="15"/>
    <n v="15"/>
    <n v="3.463576289209092"/>
    <n v="12.596674780732039"/>
    <n v="3.079150781389572"/>
    <n v="18.916508517542344"/>
    <n v="453.38993524138158"/>
  </r>
  <r>
    <x v="0"/>
    <x v="0"/>
    <s v="Secured Installment"/>
    <s v="Other Consumer"/>
    <x v="11"/>
    <x v="16"/>
    <n v="16"/>
    <n v="3.261077020530649"/>
    <n v="12.281052196541664"/>
    <n v="2.9454544363402735"/>
    <n v="17.810547851196933"/>
    <n v="453.38993524138158"/>
  </r>
  <r>
    <x v="0"/>
    <x v="0"/>
    <s v="Secured Installment"/>
    <s v="Other Consumer"/>
    <x v="11"/>
    <x v="17"/>
    <n v="17"/>
    <n v="3.2314866551637325"/>
    <n v="12.186051513029659"/>
    <n v="3.1364859716517275"/>
    <n v="17.648938476446219"/>
    <n v="426.36198143375293"/>
  </r>
  <r>
    <x v="0"/>
    <x v="0"/>
    <s v="Secured Installment"/>
    <s v="Other Consumer"/>
    <x v="11"/>
    <x v="18"/>
    <n v="18"/>
    <n v="3.0249603236480858"/>
    <n v="12.319991600063316"/>
    <n v="3.1589004106817433"/>
    <n v="16.520983789441306"/>
    <n v="426.36198143375293"/>
  </r>
  <r>
    <x v="0"/>
    <x v="0"/>
    <s v="Secured Installment"/>
    <s v="Other Consumer"/>
    <x v="11"/>
    <x v="19"/>
    <n v="19"/>
    <n v="3.0791507813895698"/>
    <n v="12.411875086371971"/>
    <n v="3.1710342676982246"/>
    <n v="16.816947894124091"/>
    <n v="404.42550774656155"/>
  </r>
  <r>
    <x v="0"/>
    <x v="0"/>
    <s v="Secured Installment"/>
    <s v="Other Consumer"/>
    <x v="11"/>
    <x v="20"/>
    <n v="20"/>
    <n v="2.9454544363402744"/>
    <n v="12.455145713168262"/>
    <n v="2.9887250631365654"/>
    <n v="16.086758102211988"/>
    <n v="404.42550774656155"/>
  </r>
  <r>
    <x v="0"/>
    <x v="0"/>
    <s v="Secured Installment"/>
    <s v="Other Consumer"/>
    <x v="11"/>
    <x v="21"/>
    <n v="21"/>
    <n v="3.1364859716517279"/>
    <n v="12.455145713168262"/>
    <n v="3.1364859716517279"/>
    <n v="17.130087124903579"/>
    <n v="382.8980097875214"/>
  </r>
  <r>
    <x v="0"/>
    <x v="0"/>
    <s v="Secured Installment"/>
    <s v="Other Consumer"/>
    <x v="11"/>
    <x v="22"/>
    <n v="22"/>
    <n v="3.1589004106817433"/>
    <n v="12.455145713168262"/>
    <n v="3.1589004106817433"/>
    <n v="17.252504791333571"/>
    <n v="382.8980097875214"/>
  </r>
  <r>
    <x v="0"/>
    <x v="0"/>
    <s v="Secured Installment"/>
    <s v="Other Consumer"/>
    <x v="11"/>
    <x v="23"/>
    <n v="23"/>
    <n v="3.1710342676982282"/>
    <n v="12.455145713168262"/>
    <n v="3.1710342676982282"/>
    <n v="17.318774505189182"/>
    <n v="372.47993752433689"/>
  </r>
  <r>
    <x v="0"/>
    <x v="1"/>
    <s v="Secured Installment"/>
    <s v="Other Consumer"/>
    <x v="11"/>
    <x v="0"/>
    <n v="0"/>
    <n v="2.6662198819495706"/>
    <n v="21.740874137448472"/>
    <m/>
    <n v="14.561703538528603"/>
    <n v="687.35570181083392"/>
  </r>
  <r>
    <x v="0"/>
    <x v="1"/>
    <s v="Secured Installment"/>
    <s v="Other Consumer"/>
    <x v="11"/>
    <x v="1"/>
    <n v="1"/>
    <n v="4.3386356964476507"/>
    <n v="26.18228050781612"/>
    <n v="8.7800420668152981"/>
    <n v="23.695692617501546"/>
    <n v="751.38425064398496"/>
  </r>
  <r>
    <x v="0"/>
    <x v="1"/>
    <s v="Secured Installment"/>
    <s v="Other Consumer"/>
    <x v="11"/>
    <x v="2"/>
    <n v="2"/>
    <n v="8.0516607584931137"/>
    <n v="23.6697134111044"/>
    <n v="5.5390936617813935"/>
    <n v="43.974579047940146"/>
    <n v="716.49051193918001"/>
  </r>
  <r>
    <x v="0"/>
    <x v="1"/>
    <s v="Secured Installment"/>
    <s v="Other Consumer"/>
    <x v="11"/>
    <x v="3"/>
    <n v="3"/>
    <n v="7.3966873609155135"/>
    <n v="21.284493290426777"/>
    <n v="5.0114672402378906"/>
    <n v="40.397406547758393"/>
    <n v="685.82817290155947"/>
  </r>
  <r>
    <x v="0"/>
    <x v="1"/>
    <s v="Secured Installment"/>
    <s v="Other Consumer"/>
    <x v="11"/>
    <x v="4"/>
    <n v="4"/>
    <n v="5.7027475782009258"/>
    <n v="19.863939935219648"/>
    <n v="4.2821942229937964"/>
    <n v="31.145863156681127"/>
    <n v="658.04641727345643"/>
  </r>
  <r>
    <x v="0"/>
    <x v="1"/>
    <s v="Secured Installment"/>
    <s v="Other Consumer"/>
    <x v="11"/>
    <x v="5"/>
    <n v="5"/>
    <n v="5.0311848102065611"/>
    <n v="18.875008317833913"/>
    <n v="4.0422531928208265"/>
    <n v="27.478086916149525"/>
    <n v="630.70910388743266"/>
  </r>
  <r>
    <x v="0"/>
    <x v="1"/>
    <s v="Secured Installment"/>
    <s v="Other Consumer"/>
    <x v="11"/>
    <x v="6"/>
    <n v="6"/>
    <n v="5.5390936617813935"/>
    <n v="17.5812213278573"/>
    <n v="4.2453066718047801"/>
    <n v="30.252058474646486"/>
    <n v="605.92794414985883"/>
  </r>
  <r>
    <x v="0"/>
    <x v="1"/>
    <s v="Secured Installment"/>
    <s v="Other Consumer"/>
    <x v="11"/>
    <x v="7"/>
    <n v="7"/>
    <n v="5.0114672402378906"/>
    <n v="16.562360057519822"/>
    <n v="3.9926059699004126"/>
    <n v="27.370398345402688"/>
    <n v="584.23992464726075"/>
  </r>
  <r>
    <x v="0"/>
    <x v="1"/>
    <s v="Secured Installment"/>
    <s v="Other Consumer"/>
    <x v="11"/>
    <x v="8"/>
    <n v="8"/>
    <n v="4.2821942229938008"/>
    <n v="15.941480940404436"/>
    <n v="3.6613151058784146"/>
    <n v="23.387434469223184"/>
    <n v="563.31415906007373"/>
  </r>
  <r>
    <x v="0"/>
    <x v="1"/>
    <s v="Secured Installment"/>
    <s v="Other Consumer"/>
    <x v="11"/>
    <x v="9"/>
    <n v="9"/>
    <n v="4.0422531928208256"/>
    <n v="15.398528918126329"/>
    <n v="3.4993011705427195"/>
    <n v="22.076983605150726"/>
    <n v="542.23612605318738"/>
  </r>
  <r>
    <x v="0"/>
    <x v="1"/>
    <s v="Secured Installment"/>
    <s v="Other Consumer"/>
    <x v="11"/>
    <x v="10"/>
    <n v="10"/>
    <n v="4.2453066718047756"/>
    <n v="14.67684515701418"/>
    <n v="3.5236229106926258"/>
    <n v="23.185971120939943"/>
    <n v="522.92964641564163"/>
  </r>
  <r>
    <x v="0"/>
    <x v="1"/>
    <s v="Secured Installment"/>
    <s v="Other Consumer"/>
    <x v="11"/>
    <x v="11"/>
    <n v="11"/>
    <n v="3.9926059699004255"/>
    <n v="14.059799612590481"/>
    <n v="3.3755604254767273"/>
    <n v="21.805832622228234"/>
    <n v="505.19621332939926"/>
  </r>
  <r>
    <x v="0"/>
    <x v="1"/>
    <s v="Secured Installment"/>
    <s v="Other Consumer"/>
    <x v="11"/>
    <x v="12"/>
    <n v="12"/>
    <n v="3.6613151058784061"/>
    <n v="13.599688801503362"/>
    <n v="3.2012042947912867"/>
    <n v="19.996469718751516"/>
    <n v="488.49177692702489"/>
  </r>
  <r>
    <x v="0"/>
    <x v="1"/>
    <s v="Secured Installment"/>
    <s v="Other Consumer"/>
    <x v="11"/>
    <x v="13"/>
    <n v="13"/>
    <n v="3.4993011705427195"/>
    <n v="13.197757327092123"/>
    <n v="3.0973696961314809"/>
    <n v="19.111621881766833"/>
    <n v="471.99191775612564"/>
  </r>
  <r>
    <x v="0"/>
    <x v="1"/>
    <s v="Secured Installment"/>
    <s v="Other Consumer"/>
    <x v="11"/>
    <x v="14"/>
    <n v="14"/>
    <n v="3.523622910692628"/>
    <n v="12.74323223728546"/>
    <n v="3.0690978208859643"/>
    <n v="19.244456376026598"/>
    <n v="457.21433389801081"/>
  </r>
  <r>
    <x v="0"/>
    <x v="1"/>
    <s v="Secured Installment"/>
    <s v="Other Consumer"/>
    <x v="11"/>
    <x v="15"/>
    <n v="15"/>
    <n v="3.3755604254767242"/>
    <n v="12.336927434770676"/>
    <n v="2.9692556229619402"/>
    <n v="18.435805135561296"/>
    <n v="443.91886161544096"/>
  </r>
  <r>
    <x v="0"/>
    <x v="1"/>
    <s v="Secured Installment"/>
    <s v="Other Consumer"/>
    <x v="11"/>
    <x v="16"/>
    <n v="16"/>
    <n v="3.2012042947912911"/>
    <n v="11.995836439567729"/>
    <n v="2.860113299588344"/>
    <n v="17.483549733688829"/>
    <n v="431.06632866126654"/>
  </r>
  <r>
    <x v="0"/>
    <x v="1"/>
    <s v="Secured Installment"/>
    <s v="Other Consumer"/>
    <x v="11"/>
    <x v="17"/>
    <n v="17"/>
    <n v="3.0973696961314841"/>
    <n v="11.675455969955079"/>
    <n v="2.7769892265188347"/>
    <n v="16.916451478603957"/>
    <n v="418.29016006718439"/>
  </r>
  <r>
    <x v="0"/>
    <x v="1"/>
    <s v="Secured Installment"/>
    <s v="Other Consumer"/>
    <x v="11"/>
    <x v="18"/>
    <n v="18"/>
    <n v="3.0690978208859589"/>
    <n v="11.343705203479388"/>
    <n v="2.7373470544102676"/>
    <n v="16.762043108690154"/>
    <n v="406.37813830985925"/>
  </r>
  <r>
    <x v="0"/>
    <x v="1"/>
    <s v="Secured Installment"/>
    <s v="Other Consumer"/>
    <x v="11"/>
    <x v="19"/>
    <n v="19"/>
    <n v="2.9692556229619402"/>
    <n v="11.098045284103964"/>
    <n v="2.7235957035865166"/>
    <n v="16.21674956533035"/>
    <n v="395.43788004377899"/>
  </r>
  <r>
    <x v="0"/>
    <x v="1"/>
    <s v="Secured Installment"/>
    <s v="Other Consumer"/>
    <x v="11"/>
    <x v="20"/>
    <n v="20"/>
    <n v="2.8601132995883431"/>
    <n v="10.893525105828751"/>
    <n v="2.6555931213131294"/>
    <n v="15.620662885746201"/>
    <n v="385.19248329183756"/>
  </r>
  <r>
    <x v="0"/>
    <x v="1"/>
    <s v="Secured Installment"/>
    <s v="Other Consumer"/>
    <x v="11"/>
    <x v="21"/>
    <n v="21"/>
    <n v="2.776989226518837"/>
    <n v="10.893525105828751"/>
    <n v="2.776989226518837"/>
    <n v="15.166676282035162"/>
    <n v="375.38695061683848"/>
  </r>
  <r>
    <x v="0"/>
    <x v="1"/>
    <s v="Secured Installment"/>
    <s v="Other Consumer"/>
    <x v="11"/>
    <x v="22"/>
    <n v="22"/>
    <n v="2.7373470544102649"/>
    <n v="10.893525105828751"/>
    <n v="2.7373470544102649"/>
    <n v="14.95016842318361"/>
    <n v="372.78188771879553"/>
  </r>
  <r>
    <x v="0"/>
    <x v="1"/>
    <s v="Secured Installment"/>
    <s v="Other Consumer"/>
    <x v="11"/>
    <x v="23"/>
    <n v="23"/>
    <n v="2.7235957035865215"/>
    <n v="10.893525105828751"/>
    <n v="2.7235957035865215"/>
    <n v="14.8750646797507"/>
    <n v="364.69192468669183"/>
  </r>
  <r>
    <x v="0"/>
    <x v="2"/>
    <s v="Secured Installment"/>
    <s v="Other Consumer"/>
    <x v="11"/>
    <x v="0"/>
    <n v="0"/>
    <n v="2.753649980053972"/>
    <n v="21.740874137448472"/>
    <m/>
    <n v="15.039207729972045"/>
    <n v="687.35570181083392"/>
  </r>
  <r>
    <x v="0"/>
    <x v="2"/>
    <s v="Secured Installment"/>
    <s v="Other Consumer"/>
    <x v="11"/>
    <x v="1"/>
    <n v="1"/>
    <n v="4.6215895239878764"/>
    <n v="30.195438225090601"/>
    <n v="13.076153611630005"/>
    <n v="25.241060191881754"/>
    <n v="749.71552004791658"/>
  </r>
  <r>
    <x v="0"/>
    <x v="2"/>
    <s v="Secured Installment"/>
    <s v="Other Consumer"/>
    <x v="11"/>
    <x v="2"/>
    <n v="2"/>
    <n v="9.3395767522841791"/>
    <n v="28.054084781116206"/>
    <n v="7.1982233083097835"/>
    <n v="51.008601639655879"/>
    <n v="712.5505434606705"/>
  </r>
  <r>
    <x v="0"/>
    <x v="2"/>
    <s v="Secured Installment"/>
    <s v="Other Consumer"/>
    <x v="11"/>
    <x v="3"/>
    <n v="3"/>
    <n v="8.2541935859503894"/>
    <n v="26.075443831678353"/>
    <n v="6.2755526365125363"/>
    <n v="45.080722997364255"/>
    <n v="679.20733327392873"/>
  </r>
  <r>
    <x v="0"/>
    <x v="2"/>
    <s v="Secured Installment"/>
    <s v="Other Consumer"/>
    <x v="11"/>
    <x v="4"/>
    <n v="4"/>
    <n v="6.3824777091807592"/>
    <n v="24.699681937927142"/>
    <n v="5.0067158154295486"/>
    <n v="34.858245890207201"/>
    <n v="648.62515100702421"/>
  </r>
  <r>
    <x v="0"/>
    <x v="2"/>
    <s v="Secured Installment"/>
    <s v="Other Consumer"/>
    <x v="11"/>
    <x v="5"/>
    <n v="5"/>
    <n v="6.2191901776752792"/>
    <n v="23.213125830058246"/>
    <n v="4.7326340698063829"/>
    <n v="33.9664422391211"/>
    <n v="618.75488312598293"/>
  </r>
  <r>
    <x v="0"/>
    <x v="2"/>
    <s v="Secured Installment"/>
    <s v="Other Consumer"/>
    <x v="11"/>
    <x v="6"/>
    <n v="6"/>
    <n v="7.198223308309788"/>
    <n v="20.871045493152774"/>
    <n v="4.8561429714043163"/>
    <n v="39.313484431407531"/>
    <n v="591.84944011222899"/>
  </r>
  <r>
    <x v="0"/>
    <x v="2"/>
    <s v="Secured Installment"/>
    <s v="Other Consumer"/>
    <x v="11"/>
    <x v="7"/>
    <n v="7"/>
    <n v="6.2755526365125274"/>
    <n v="19.009269667435166"/>
    <n v="4.4137768107949196"/>
    <n v="34.274268844813683"/>
    <n v="568.50650697632989"/>
  </r>
  <r>
    <x v="0"/>
    <x v="2"/>
    <s v="Secured Installment"/>
    <s v="Other Consumer"/>
    <x v="11"/>
    <x v="8"/>
    <n v="8"/>
    <n v="5.0067158154295459"/>
    <n v="17.844211003098948"/>
    <n v="3.8416571510933277"/>
    <n v="27.344448182809877"/>
    <n v="545.86544621196686"/>
  </r>
  <r>
    <x v="0"/>
    <x v="2"/>
    <s v="Secured Installment"/>
    <s v="Other Consumer"/>
    <x v="11"/>
    <x v="9"/>
    <n v="9"/>
    <n v="4.7326340698063918"/>
    <n v="16.679572080495511"/>
    <n v="3.5679951472029545"/>
    <n v="25.847535961838656"/>
    <n v="523.11155378404783"/>
  </r>
  <r>
    <x v="0"/>
    <x v="2"/>
    <s v="Secured Installment"/>
    <s v="Other Consumer"/>
    <x v="11"/>
    <x v="10"/>
    <n v="10"/>
    <n v="4.8561429714043083"/>
    <n v="15.300379571187401"/>
    <n v="3.4769504620961982"/>
    <n v="26.522086482451783"/>
    <n v="502.9802282525801"/>
  </r>
  <r>
    <x v="0"/>
    <x v="2"/>
    <s v="Secured Installment"/>
    <s v="Other Consumer"/>
    <x v="11"/>
    <x v="11"/>
    <n v="11"/>
    <n v="4.4137768107949151"/>
    <n v="14.27385898484094"/>
    <n v="3.3872562244484543"/>
    <n v="24.106079862037223"/>
    <n v="485.22513672385475"/>
  </r>
  <r>
    <x v="0"/>
    <x v="2"/>
    <s v="Secured Installment"/>
    <s v="Other Consumer"/>
    <x v="11"/>
    <x v="12"/>
    <n v="12"/>
    <n v="3.8416571510933375"/>
    <n v="13.61471367249775"/>
    <n v="3.1825118387501474"/>
    <n v="20.981417515341903"/>
    <n v="468.96633438350716"/>
  </r>
  <r>
    <x v="0"/>
    <x v="2"/>
    <s v="Secured Installment"/>
    <s v="Other Consumer"/>
    <x v="11"/>
    <x v="13"/>
    <n v="13"/>
    <n v="3.5679951472029492"/>
    <n v="13.128568300418273"/>
    <n v="3.0818497751234721"/>
    <n v="19.486797736459437"/>
    <n v="453.72166594434486"/>
  </r>
  <r>
    <x v="0"/>
    <x v="2"/>
    <s v="Secured Installment"/>
    <s v="Other Consumer"/>
    <x v="11"/>
    <x v="14"/>
    <n v="14"/>
    <n v="3.476950462096204"/>
    <n v="12.658267751851882"/>
    <n v="3.0066499135298135"/>
    <n v="18.989552283352371"/>
    <n v="440.57175002097489"/>
  </r>
  <r>
    <x v="0"/>
    <x v="2"/>
    <s v="Secured Installment"/>
    <s v="Other Consumer"/>
    <x v="11"/>
    <x v="15"/>
    <n v="15"/>
    <n v="3.3872562244484512"/>
    <n v="12.217218283101671"/>
    <n v="2.9462067556982396"/>
    <n v="18.499682371803338"/>
    <n v="429.1864437528327"/>
  </r>
  <r>
    <x v="0"/>
    <x v="2"/>
    <s v="Secured Installment"/>
    <s v="Other Consumer"/>
    <x v="11"/>
    <x v="16"/>
    <n v="16"/>
    <n v="3.1825118387501425"/>
    <n v="11.892292671018383"/>
    <n v="2.857586226666855"/>
    <n v="17.38145987788927"/>
    <n v="418.30568941488991"/>
  </r>
  <r>
    <x v="0"/>
    <x v="2"/>
    <s v="Secured Installment"/>
    <s v="Other Consumer"/>
    <x v="11"/>
    <x v="17"/>
    <n v="17"/>
    <n v="3.0818497751234726"/>
    <n v="11.59961773930668"/>
    <n v="2.7891748434117694"/>
    <n v="16.831688593820878"/>
    <n v="407.55646164825794"/>
  </r>
  <r>
    <x v="0"/>
    <x v="2"/>
    <s v="Secured Installment"/>
    <s v="Other Consumer"/>
    <x v="11"/>
    <x v="18"/>
    <n v="18"/>
    <n v="3.0066499135298184"/>
    <n v="11.335826864860095"/>
    <n v="2.7428590390832337"/>
    <n v="16.420980498033789"/>
    <n v="397.62349535839991"/>
  </r>
  <r>
    <x v="0"/>
    <x v="2"/>
    <s v="Secured Installment"/>
    <s v="Other Consumer"/>
    <x v="11"/>
    <x v="19"/>
    <n v="19"/>
    <n v="2.9462067556982374"/>
    <n v="11.152118918559484"/>
    <n v="2.7624988093976262"/>
    <n v="16.090866934919717"/>
    <n v="388.47225213883979"/>
  </r>
  <r>
    <x v="0"/>
    <x v="2"/>
    <s v="Secured Installment"/>
    <s v="Other Consumer"/>
    <x v="11"/>
    <x v="20"/>
    <n v="20"/>
    <n v="2.8575862266668559"/>
    <n v="11.007717204755322"/>
    <n v="2.7131845128626932"/>
    <n v="15.606861140829347"/>
    <n v="379.85287897958187"/>
  </r>
  <r>
    <x v="0"/>
    <x v="2"/>
    <s v="Secured Installment"/>
    <s v="Other Consumer"/>
    <x v="11"/>
    <x v="21"/>
    <n v="21"/>
    <n v="2.7891748434117658"/>
    <n v="11.007717204755322"/>
    <n v="2.7891748434117658"/>
    <n v="15.233228685244748"/>
    <n v="371.51386938334838"/>
  </r>
  <r>
    <x v="0"/>
    <x v="2"/>
    <s v="Secured Installment"/>
    <s v="Other Consumer"/>
    <x v="11"/>
    <x v="22"/>
    <n v="22"/>
    <n v="2.7428590390832341"/>
    <n v="11.007717204755322"/>
    <n v="2.7428590390832341"/>
    <n v="14.980272424455251"/>
    <n v="370.20909844805243"/>
  </r>
  <r>
    <x v="0"/>
    <x v="2"/>
    <s v="Secured Installment"/>
    <s v="Other Consumer"/>
    <x v="11"/>
    <x v="23"/>
    <n v="23"/>
    <n v="2.7624988093976288"/>
    <n v="11.007717204755322"/>
    <n v="2.7624988093976288"/>
    <n v="15.087536088198501"/>
    <n v="363.2882491649458"/>
  </r>
  <r>
    <x v="0"/>
    <x v="0"/>
    <s v="Unsecured Installment"/>
    <s v="Other Consumer"/>
    <x v="11"/>
    <x v="0"/>
    <n v="0"/>
    <n v="2.3500646606736391"/>
    <n v="19.674326746982345"/>
    <m/>
    <n v="1.0344198079043692"/>
    <n v="690.8786364612115"/>
  </r>
  <r>
    <x v="0"/>
    <x v="0"/>
    <s v="Unsecured Installment"/>
    <s v="Other Consumer"/>
    <x v="11"/>
    <x v="1"/>
    <n v="1"/>
    <n v="3.0259345645196576"/>
    <n v="16.238225254376307"/>
    <n v="-0.41016692808638089"/>
    <n v="1.3319151184820524"/>
    <n v="763.92576513491201"/>
  </r>
  <r>
    <x v="0"/>
    <x v="0"/>
    <s v="Unsecured Installment"/>
    <s v="Other Consumer"/>
    <x v="11"/>
    <x v="2"/>
    <n v="2"/>
    <n v="3.6347230176556082"/>
    <n v="17.428999670451077"/>
    <n v="4.8254974337303782"/>
    <n v="1.5998834196464871"/>
    <n v="811.10913054150535"/>
  </r>
  <r>
    <x v="0"/>
    <x v="0"/>
    <s v="Unsecured Installment"/>
    <s v="Other Consumer"/>
    <x v="11"/>
    <x v="3"/>
    <n v="3"/>
    <n v="4.0078491119190787"/>
    <n v="18.547948845669936"/>
    <n v="5.1267982871379374"/>
    <n v="1.7641210379601424"/>
    <n v="819.38251371953129"/>
  </r>
  <r>
    <x v="0"/>
    <x v="0"/>
    <s v="Unsecured Installment"/>
    <s v="Other Consumer"/>
    <x v="11"/>
    <x v="4"/>
    <n v="4"/>
    <n v="4.1504927852930944"/>
    <n v="19.659224945724784"/>
    <n v="5.2617688853479425"/>
    <n v="1.826908008752693"/>
    <n v="832.10185869314569"/>
  </r>
  <r>
    <x v="0"/>
    <x v="0"/>
    <s v="Unsecured Installment"/>
    <s v="Other Consumer"/>
    <x v="11"/>
    <x v="5"/>
    <n v="5"/>
    <n v="4.4451603395085231"/>
    <n v="20.603798743592524"/>
    <n v="5.3897341373762631"/>
    <n v="1.9566108037131524"/>
    <n v="898.07944963649845"/>
  </r>
  <r>
    <x v="0"/>
    <x v="0"/>
    <s v="Unsecured Installment"/>
    <s v="Other Consumer"/>
    <x v="11"/>
    <x v="6"/>
    <n v="6"/>
    <n v="4.8254974337303791"/>
    <n v="21.512244073408457"/>
    <n v="5.7339427635463123"/>
    <n v="2.1240224628592048"/>
    <n v="961.33661255177844"/>
  </r>
  <r>
    <x v="0"/>
    <x v="0"/>
    <s v="Unsecured Installment"/>
    <s v="Other Consumer"/>
    <x v="11"/>
    <x v="7"/>
    <n v="7"/>
    <n v="5.1267982871379409"/>
    <n v="22.406864295747287"/>
    <n v="6.0214185094767707"/>
    <n v="2.2566450141101697"/>
    <n v="983.67918214092447"/>
  </r>
  <r>
    <x v="0"/>
    <x v="0"/>
    <s v="Unsecured Installment"/>
    <s v="Other Consumer"/>
    <x v="11"/>
    <x v="8"/>
    <n v="8"/>
    <n v="5.2617688853479381"/>
    <n v="23.252051543474558"/>
    <n v="6.1069561330752089"/>
    <n v="2.316054554030277"/>
    <n v="977.49385428213998"/>
  </r>
  <r>
    <x v="0"/>
    <x v="0"/>
    <s v="Unsecured Installment"/>
    <s v="Other Consumer"/>
    <x v="11"/>
    <x v="9"/>
    <n v="9"/>
    <n v="5.3897341373762639"/>
    <n v="24.110954072984192"/>
    <n v="6.2486366668858988"/>
    <n v="2.3723805750273468"/>
    <n v="1023.5513436066711"/>
  </r>
  <r>
    <x v="0"/>
    <x v="0"/>
    <s v="Unsecured Installment"/>
    <s v="Other Consumer"/>
    <x v="11"/>
    <x v="10"/>
    <n v="10"/>
    <n v="5.7339427635463185"/>
    <n v="24.878350486311199"/>
    <n v="6.5013391768733246"/>
    <n v="2.5238896917423714"/>
    <n v="1069.366329717669"/>
  </r>
  <r>
    <x v="0"/>
    <x v="0"/>
    <s v="Unsecured Installment"/>
    <s v="Other Consumer"/>
    <x v="11"/>
    <x v="11"/>
    <n v="11"/>
    <n v="6.0214185094767698"/>
    <n v="25.722263611225692"/>
    <n v="6.8653316343912634"/>
    <n v="2.6504268934027291"/>
    <n v="1078.3056188013275"/>
  </r>
  <r>
    <x v="0"/>
    <x v="0"/>
    <s v="Unsecured Installment"/>
    <s v="Other Consumer"/>
    <x v="11"/>
    <x v="12"/>
    <n v="12"/>
    <n v="6.1069561330752018"/>
    <n v="26.539897082901366"/>
    <n v="6.9245896047508753"/>
    <n v="2.6880776924007126"/>
    <n v="1072.0051870606749"/>
  </r>
  <r>
    <x v="0"/>
    <x v="0"/>
    <s v="Unsecured Installment"/>
    <s v="Other Consumer"/>
    <x v="11"/>
    <x v="13"/>
    <n v="13"/>
    <n v="6.2486366668858997"/>
    <n v="27.169774383804217"/>
    <n v="6.8785139677887512"/>
    <n v="2.750440721393387"/>
    <n v="1114.5777668591024"/>
  </r>
  <r>
    <x v="0"/>
    <x v="0"/>
    <s v="Unsecured Installment"/>
    <s v="Other Consumer"/>
    <x v="11"/>
    <x v="14"/>
    <n v="14"/>
    <n v="6.5013391768733291"/>
    <n v="27.743982233172396"/>
    <n v="7.0755470262415079"/>
    <n v="2.8616719084379247"/>
    <n v="1157.7098587544763"/>
  </r>
  <r>
    <x v="0"/>
    <x v="0"/>
    <s v="Unsecured Installment"/>
    <s v="Other Consumer"/>
    <x v="11"/>
    <x v="15"/>
    <n v="15"/>
    <n v="6.8653316343912572"/>
    <n v="28.340797136817887"/>
    <n v="7.4621465380367482"/>
    <n v="3.0218892055553606"/>
    <n v="1165.0968839966747"/>
  </r>
  <r>
    <x v="0"/>
    <x v="0"/>
    <s v="Unsecured Installment"/>
    <s v="Other Consumer"/>
    <x v="11"/>
    <x v="16"/>
    <n v="16"/>
    <n v="6.9245896047508788"/>
    <n v="28.839974691309116"/>
    <n v="7.4237671592421082"/>
    <n v="3.0479725807671016"/>
    <n v="1156.0106276159934"/>
  </r>
  <r>
    <x v="0"/>
    <x v="0"/>
    <s v="Unsecured Installment"/>
    <s v="Other Consumer"/>
    <x v="11"/>
    <x v="17"/>
    <n v="17"/>
    <n v="6.8785139677887521"/>
    <n v="29.689866351924248"/>
    <n v="7.728405628403884"/>
    <n v="3.0276916275095118"/>
    <n v="1198.5254279608203"/>
  </r>
  <r>
    <x v="0"/>
    <x v="0"/>
    <s v="Unsecured Installment"/>
    <s v="Other Consumer"/>
    <x v="11"/>
    <x v="18"/>
    <n v="18"/>
    <n v="7.0755470262414999"/>
    <n v="30.695018034609063"/>
    <n v="8.0806987089263149"/>
    <n v="3.1144189852227595"/>
    <n v="1241.9272814936969"/>
  </r>
  <r>
    <x v="0"/>
    <x v="0"/>
    <s v="Unsecured Installment"/>
    <s v="Other Consumer"/>
    <x v="11"/>
    <x v="19"/>
    <n v="19"/>
    <n v="7.462146538036758"/>
    <n v="31.869275254878364"/>
    <n v="8.6364037583060593"/>
    <n v="3.2845871509840112"/>
    <n v="1250.5495204078027"/>
  </r>
  <r>
    <x v="0"/>
    <x v="0"/>
    <s v="Unsecured Installment"/>
    <s v="Other Consumer"/>
    <x v="11"/>
    <x v="20"/>
    <n v="20"/>
    <n v="7.4237671592421046"/>
    <n v="31.869275254878364"/>
    <n v="7.4237671592421046"/>
    <n v="3.2676938329810623"/>
    <n v="1242.7416582868352"/>
  </r>
  <r>
    <x v="0"/>
    <x v="0"/>
    <s v="Unsecured Installment"/>
    <s v="Other Consumer"/>
    <x v="11"/>
    <x v="21"/>
    <n v="21"/>
    <n v="7.7284056284038876"/>
    <n v="31.869275254878364"/>
    <n v="7.7284056284038876"/>
    <n v="3.4017854909783702"/>
    <n v="1285.1644933768464"/>
  </r>
  <r>
    <x v="0"/>
    <x v="0"/>
    <s v="Unsecured Installment"/>
    <s v="Other Consumer"/>
    <x v="11"/>
    <x v="22"/>
    <n v="22"/>
    <n v="8.0806987089263096"/>
    <n v="31.869275254878364"/>
    <n v="8.0806987089263096"/>
    <n v="3.5568531139158521"/>
    <n v="1389.7272568885135"/>
  </r>
  <r>
    <x v="0"/>
    <x v="0"/>
    <s v="Unsecured Installment"/>
    <s v="Other Consumer"/>
    <x v="11"/>
    <x v="23"/>
    <n v="23"/>
    <n v="8.6364037583060611"/>
    <n v="31.869275254878364"/>
    <n v="8.6364037583060611"/>
    <n v="3.8014558774270992"/>
    <n v="1388.5402293871623"/>
  </r>
  <r>
    <x v="0"/>
    <x v="1"/>
    <s v="Unsecured Installment"/>
    <s v="Other Consumer"/>
    <x v="11"/>
    <x v="0"/>
    <n v="0"/>
    <n v="2.3668775922344749"/>
    <n v="19.674326746982345"/>
    <m/>
    <n v="1.041820297655355"/>
    <n v="690.8786364612115"/>
  </r>
  <r>
    <x v="0"/>
    <x v="1"/>
    <s v="Unsecured Installment"/>
    <s v="Other Consumer"/>
    <x v="11"/>
    <x v="1"/>
    <n v="1"/>
    <n v="3.345619630848534"/>
    <n v="22.012197723975547"/>
    <n v="5.6834906078417351"/>
    <n v="1.4726297849487278"/>
    <n v="678.08522348188262"/>
  </r>
  <r>
    <x v="0"/>
    <x v="1"/>
    <s v="Unsecured Installment"/>
    <s v="Other Consumer"/>
    <x v="11"/>
    <x v="2"/>
    <n v="2"/>
    <n v="4.3901160708723515"/>
    <n v="24.104125029938302"/>
    <n v="6.4820433768351071"/>
    <n v="1.932382158969163"/>
    <n v="696.27848599410345"/>
  </r>
  <r>
    <x v="0"/>
    <x v="1"/>
    <s v="Unsecured Installment"/>
    <s v="Other Consumer"/>
    <x v="11"/>
    <x v="3"/>
    <n v="3"/>
    <n v="5.2203084977128098"/>
    <n v="25.093703110091301"/>
    <n v="6.2098865778658086"/>
    <n v="2.2978050790558839"/>
    <n v="712.27585243467422"/>
  </r>
  <r>
    <x v="0"/>
    <x v="1"/>
    <s v="Unsecured Installment"/>
    <s v="Other Consumer"/>
    <x v="11"/>
    <x v="4"/>
    <n v="4"/>
    <n v="6.2300952704685271"/>
    <n v="24.815156453875058"/>
    <n v="5.9515486142522844"/>
    <n v="2.7422794192635807"/>
    <n v="739.93837402932343"/>
  </r>
  <r>
    <x v="0"/>
    <x v="1"/>
    <s v="Unsecured Installment"/>
    <s v="Other Consumer"/>
    <x v="11"/>
    <x v="5"/>
    <n v="5"/>
    <n v="6.1716778849218601"/>
    <n v="24.287778654399805"/>
    <n v="5.6443000854466066"/>
    <n v="2.7165660413524657"/>
    <n v="776.47230786425644"/>
  </r>
  <r>
    <x v="0"/>
    <x v="1"/>
    <s v="Unsecured Installment"/>
    <s v="Other Consumer"/>
    <x v="11"/>
    <x v="6"/>
    <n v="6"/>
    <n v="6.4820433768351018"/>
    <n v="23.410028103324951"/>
    <n v="5.6042928257602478"/>
    <n v="2.8531785430838061"/>
    <n v="812.09287296921821"/>
  </r>
  <r>
    <x v="0"/>
    <x v="1"/>
    <s v="Unsecured Installment"/>
    <s v="Other Consumer"/>
    <x v="11"/>
    <x v="7"/>
    <n v="7"/>
    <n v="6.209886577865813"/>
    <n v="22.760363871502808"/>
    <n v="5.5602223460436697"/>
    <n v="2.7333842291567234"/>
    <n v="843.96925537646553"/>
  </r>
  <r>
    <x v="0"/>
    <x v="1"/>
    <s v="Unsecured Installment"/>
    <s v="Other Consumer"/>
    <x v="11"/>
    <x v="8"/>
    <n v="8"/>
    <n v="5.9515486142522862"/>
    <n v="22.540791430808724"/>
    <n v="5.7319761735582029"/>
    <n v="2.6196725040423563"/>
    <n v="873.75332155009164"/>
  </r>
  <r>
    <x v="0"/>
    <x v="1"/>
    <s v="Unsecured Installment"/>
    <s v="Other Consumer"/>
    <x v="11"/>
    <x v="9"/>
    <n v="9"/>
    <n v="5.6443000854466066"/>
    <n v="22.804189787784448"/>
    <n v="5.9076984424223307"/>
    <n v="2.4844319851474568"/>
    <n v="905.02992892820146"/>
  </r>
  <r>
    <x v="0"/>
    <x v="1"/>
    <s v="Unsecured Installment"/>
    <s v="Other Consumer"/>
    <x v="11"/>
    <x v="10"/>
    <n v="10"/>
    <n v="5.6042928257602478"/>
    <n v="23.272478766183742"/>
    <n v="6.0725818041595412"/>
    <n v="2.4668221284604996"/>
    <n v="935.26705506998223"/>
  </r>
  <r>
    <x v="0"/>
    <x v="1"/>
    <s v="Unsecured Installment"/>
    <s v="Other Consumer"/>
    <x v="11"/>
    <x v="11"/>
    <n v="11"/>
    <n v="5.5602223460436697"/>
    <n v="23.937187991080485"/>
    <n v="6.2249315709404129"/>
    <n v="2.4474237783105903"/>
    <n v="963.28684500596273"/>
  </r>
  <r>
    <x v="0"/>
    <x v="1"/>
    <s v="Unsecured Installment"/>
    <s v="Other Consumer"/>
    <x v="11"/>
    <x v="12"/>
    <n v="12"/>
    <n v="5.7319761735581976"/>
    <n v="24.58951714009358"/>
    <n v="6.3843053225712927"/>
    <n v="2.5230240646505795"/>
    <n v="991.59367524384174"/>
  </r>
  <r>
    <x v="0"/>
    <x v="1"/>
    <s v="Unsecured Installment"/>
    <s v="Other Consumer"/>
    <x v="11"/>
    <x v="13"/>
    <n v="13"/>
    <n v="5.9076984424223324"/>
    <n v="25.238036275249197"/>
    <n v="6.5562175775779492"/>
    <n v="2.6003711260505225"/>
    <n v="1018.9800807534231"/>
  </r>
  <r>
    <x v="0"/>
    <x v="1"/>
    <s v="Unsecured Installment"/>
    <s v="Other Consumer"/>
    <x v="11"/>
    <x v="14"/>
    <n v="14"/>
    <n v="6.0725818041595403"/>
    <n v="25.907924968326807"/>
    <n v="6.7424704972371501"/>
    <n v="2.6729472633070768"/>
    <n v="1043.7177298606944"/>
  </r>
  <r>
    <x v="0"/>
    <x v="1"/>
    <s v="Unsecured Installment"/>
    <s v="Other Consumer"/>
    <x v="11"/>
    <x v="15"/>
    <n v="15"/>
    <n v="6.2249315709404121"/>
    <n v="26.616749334143325"/>
    <n v="6.9337559367569304"/>
    <n v="2.7400065315582625"/>
    <n v="1066.7958529183147"/>
  </r>
  <r>
    <x v="0"/>
    <x v="1"/>
    <s v="Unsecured Installment"/>
    <s v="Other Consumer"/>
    <x v="11"/>
    <x v="16"/>
    <n v="16"/>
    <n v="6.3843053225712971"/>
    <n v="27.35314661201356"/>
    <n v="7.1207026004415326"/>
    <n v="2.8101575228504605"/>
    <n v="1090.2410566290478"/>
  </r>
  <r>
    <x v="0"/>
    <x v="1"/>
    <s v="Unsecured Installment"/>
    <s v="Other Consumer"/>
    <x v="11"/>
    <x v="17"/>
    <n v="17"/>
    <n v="6.5562175775779519"/>
    <n v="27.877110838290779"/>
    <n v="7.0801818038551705"/>
    <n v="2.885827543669981"/>
    <n v="1113.9766115346556"/>
  </r>
  <r>
    <x v="0"/>
    <x v="1"/>
    <s v="Unsecured Installment"/>
    <s v="Other Consumer"/>
    <x v="11"/>
    <x v="18"/>
    <n v="18"/>
    <n v="6.7424704972371465"/>
    <n v="28.278593751347639"/>
    <n v="7.1439534102940065"/>
    <n v="2.9678098450932362"/>
    <n v="1136.7114865569888"/>
  </r>
  <r>
    <x v="0"/>
    <x v="1"/>
    <s v="Unsecured Installment"/>
    <s v="Other Consumer"/>
    <x v="11"/>
    <x v="19"/>
    <n v="19"/>
    <n v="6.9337559367569312"/>
    <n v="28.852937668017415"/>
    <n v="7.5080998534267067"/>
    <n v="3.0520072933227"/>
    <n v="1158.8079471090857"/>
  </r>
  <r>
    <x v="0"/>
    <x v="1"/>
    <s v="Unsecured Installment"/>
    <s v="Other Consumer"/>
    <x v="11"/>
    <x v="20"/>
    <n v="20"/>
    <n v="7.1207026004415317"/>
    <n v="28.852937668017415"/>
    <n v="7.1207026004415317"/>
    <n v="3.1342949576466057"/>
    <n v="1182.5388156345211"/>
  </r>
  <r>
    <x v="0"/>
    <x v="1"/>
    <s v="Unsecured Installment"/>
    <s v="Other Consumer"/>
    <x v="11"/>
    <x v="21"/>
    <n v="21"/>
    <n v="7.0801818038551643"/>
    <n v="28.852937668017415"/>
    <n v="7.0801818038551643"/>
    <n v="3.1164590592041415"/>
    <n v="1206.0592384776535"/>
  </r>
  <r>
    <x v="0"/>
    <x v="1"/>
    <s v="Unsecured Installment"/>
    <s v="Other Consumer"/>
    <x v="11"/>
    <x v="22"/>
    <n v="22"/>
    <n v="7.1439534102940128"/>
    <n v="28.852937668017415"/>
    <n v="7.1439534102940128"/>
    <n v="3.1445291859483637"/>
    <n v="1291.024026135379"/>
  </r>
  <r>
    <x v="0"/>
    <x v="1"/>
    <s v="Unsecured Installment"/>
    <s v="Other Consumer"/>
    <x v="11"/>
    <x v="23"/>
    <n v="23"/>
    <n v="7.5080998534267014"/>
    <n v="28.852937668017415"/>
    <n v="7.5080998534267014"/>
    <n v="3.3048142623795793"/>
    <n v="1305.206484754299"/>
  </r>
  <r>
    <x v="0"/>
    <x v="2"/>
    <s v="Unsecured Installment"/>
    <s v="Other Consumer"/>
    <x v="11"/>
    <x v="0"/>
    <n v="0"/>
    <n v="2.3815147326521444"/>
    <n v="19.674326746982345"/>
    <m/>
    <n v="1.0482630769679777"/>
    <n v="690.8786364612115"/>
  </r>
  <r>
    <x v="0"/>
    <x v="2"/>
    <s v="Unsecured Installment"/>
    <s v="Other Consumer"/>
    <x v="11"/>
    <x v="1"/>
    <n v="1"/>
    <n v="3.5661495800621927"/>
    <n v="28.813796013685309"/>
    <n v="12.705618846765157"/>
    <n v="1.5696996875433922"/>
    <n v="662.40385125325872"/>
  </r>
  <r>
    <x v="0"/>
    <x v="2"/>
    <s v="Unsecured Installment"/>
    <s v="Other Consumer"/>
    <x v="11"/>
    <x v="2"/>
    <n v="2"/>
    <n v="5.2078963553058522"/>
    <n v="32.231547362317016"/>
    <n v="8.6256477039375596"/>
    <n v="2.2923416693977825"/>
    <n v="659.2521171281154"/>
  </r>
  <r>
    <x v="0"/>
    <x v="2"/>
    <s v="Unsecured Installment"/>
    <s v="Other Consumer"/>
    <x v="11"/>
    <x v="3"/>
    <n v="3"/>
    <n v="6.9151688834655749"/>
    <n v="33.307376848753513"/>
    <n v="7.9909983699020719"/>
    <n v="3.0438258945650842"/>
    <n v="650.05278635093805"/>
  </r>
  <r>
    <x v="0"/>
    <x v="2"/>
    <s v="Unsecured Installment"/>
    <s v="Other Consumer"/>
    <x v="11"/>
    <x v="4"/>
    <n v="4"/>
    <n v="8.2132095043720721"/>
    <n v="32.527830407492523"/>
    <n v="7.4336630631110818"/>
    <n v="3.6151799309877575"/>
    <n v="651.39744704253701"/>
  </r>
  <r>
    <x v="0"/>
    <x v="2"/>
    <s v="Unsecured Installment"/>
    <s v="Other Consumer"/>
    <x v="11"/>
    <x v="5"/>
    <n v="5"/>
    <n v="8.4775212705418177"/>
    <n v="30.425414132860897"/>
    <n v="6.375104995910192"/>
    <n v="3.7315211240465911"/>
    <n v="664.12926839146076"/>
  </r>
  <r>
    <x v="0"/>
    <x v="2"/>
    <s v="Unsecured Installment"/>
    <s v="Other Consumer"/>
    <x v="11"/>
    <x v="6"/>
    <n v="6"/>
    <n v="8.6256477039375525"/>
    <n v="27.572417667431019"/>
    <n v="5.7726512385076738"/>
    <n v="3.7967214222949193"/>
    <n v="679.78841732074773"/>
  </r>
  <r>
    <x v="0"/>
    <x v="2"/>
    <s v="Unsecured Installment"/>
    <s v="Other Consumer"/>
    <x v="11"/>
    <x v="7"/>
    <n v="7"/>
    <n v="7.9909983699020763"/>
    <n v="24.942973291038275"/>
    <n v="5.3615539935093324"/>
    <n v="3.5173700269118524"/>
    <n v="696.11376424149785"/>
  </r>
  <r>
    <x v="0"/>
    <x v="2"/>
    <s v="Unsecured Installment"/>
    <s v="Other Consumer"/>
    <x v="11"/>
    <x v="8"/>
    <n v="8"/>
    <n v="7.4336630631110783"/>
    <n v="22.512454920592468"/>
    <n v="5.0031446926652716"/>
    <n v="3.2720496786522402"/>
    <n v="709.77904863844196"/>
  </r>
  <r>
    <x v="0"/>
    <x v="2"/>
    <s v="Unsecured Installment"/>
    <s v="Other Consumer"/>
    <x v="11"/>
    <x v="9"/>
    <n v="9"/>
    <n v="6.3751049959101955"/>
    <n v="20.904549619931501"/>
    <n v="4.7671996952492286"/>
    <n v="2.8061078469854968"/>
    <n v="725.30776820636527"/>
  </r>
  <r>
    <x v="0"/>
    <x v="2"/>
    <s v="Unsecured Installment"/>
    <s v="Other Consumer"/>
    <x v="11"/>
    <x v="10"/>
    <n v="10"/>
    <n v="5.7726512385076676"/>
    <n v="19.788208502751484"/>
    <n v="4.6563101213276505"/>
    <n v="2.5409278668631829"/>
    <n v="747.79656453230098"/>
  </r>
  <r>
    <x v="0"/>
    <x v="2"/>
    <s v="Unsecured Installment"/>
    <s v="Other Consumer"/>
    <x v="11"/>
    <x v="11"/>
    <n v="11"/>
    <n v="5.3615539935093333"/>
    <n v="19.130531329263238"/>
    <n v="4.7038768200210876"/>
    <n v="2.359976618875268"/>
    <n v="775.61542830078088"/>
  </r>
  <r>
    <x v="0"/>
    <x v="2"/>
    <s v="Unsecured Installment"/>
    <s v="Other Consumer"/>
    <x v="11"/>
    <x v="12"/>
    <n v="12"/>
    <n v="5.0031446926652752"/>
    <n v="19.023906854578083"/>
    <n v="4.8965202179801199"/>
    <n v="2.2022168404596485"/>
    <n v="808.11436381989324"/>
  </r>
  <r>
    <x v="0"/>
    <x v="2"/>
    <s v="Unsecured Installment"/>
    <s v="Other Consumer"/>
    <x v="11"/>
    <x v="13"/>
    <n v="13"/>
    <n v="4.7671996952492242"/>
    <n v="19.317370215576879"/>
    <n v="5.0606630562480204"/>
    <n v="2.0983617495817888"/>
    <n v="847.30071296030553"/>
  </r>
  <r>
    <x v="0"/>
    <x v="2"/>
    <s v="Unsecured Installment"/>
    <s v="Other Consumer"/>
    <x v="11"/>
    <x v="14"/>
    <n v="14"/>
    <n v="4.6563101213276514"/>
    <n v="20.026691350780304"/>
    <n v="5.365631256531076"/>
    <n v="2.0495518705711953"/>
    <n v="887.33785167644896"/>
  </r>
  <r>
    <x v="0"/>
    <x v="2"/>
    <s v="Unsecured Installment"/>
    <s v="Other Consumer"/>
    <x v="11"/>
    <x v="15"/>
    <n v="15"/>
    <n v="4.7038768200210876"/>
    <n v="21.041670065281213"/>
    <n v="5.7188555345219969"/>
    <n v="2.0704891392976665"/>
    <n v="928.37019546216561"/>
  </r>
  <r>
    <x v="0"/>
    <x v="2"/>
    <s v="Unsecured Installment"/>
    <s v="Other Consumer"/>
    <x v="11"/>
    <x v="16"/>
    <n v="16"/>
    <n v="4.8965202179801182"/>
    <n v="22.189613065828947"/>
    <n v="6.0444632185278522"/>
    <n v="2.1552843153817602"/>
    <n v="970.34739540966723"/>
  </r>
  <r>
    <x v="0"/>
    <x v="2"/>
    <s v="Unsecured Installment"/>
    <s v="Other Consumer"/>
    <x v="11"/>
    <x v="17"/>
    <n v="17"/>
    <n v="5.0606630562480204"/>
    <n v="23.272756024668247"/>
    <n v="6.1438060150873204"/>
    <n v="2.2275344989921515"/>
    <n v="1013.1325891585469"/>
  </r>
  <r>
    <x v="0"/>
    <x v="2"/>
    <s v="Unsecured Installment"/>
    <s v="Other Consumer"/>
    <x v="11"/>
    <x v="18"/>
    <n v="18"/>
    <n v="5.3656312565310786"/>
    <n v="24.333989250569921"/>
    <n v="6.4268644824327525"/>
    <n v="2.361771293593077"/>
    <n v="1054.4655870809415"/>
  </r>
  <r>
    <x v="0"/>
    <x v="2"/>
    <s v="Unsecured Installment"/>
    <s v="Other Consumer"/>
    <x v="11"/>
    <x v="19"/>
    <n v="19"/>
    <n v="5.7188555345220005"/>
    <n v="25.450337853461619"/>
    <n v="6.8352041374136983"/>
    <n v="2.5172487984893861"/>
    <n v="1093.3726717519619"/>
  </r>
  <r>
    <x v="0"/>
    <x v="2"/>
    <s v="Unsecured Installment"/>
    <s v="Other Consumer"/>
    <x v="11"/>
    <x v="20"/>
    <n v="20"/>
    <n v="6.0444632185278424"/>
    <n v="25.450337853461619"/>
    <n v="6.0444632185278424"/>
    <n v="2.6605704030298183"/>
    <n v="1132.3810916630914"/>
  </r>
  <r>
    <x v="0"/>
    <x v="2"/>
    <s v="Unsecured Installment"/>
    <s v="Other Consumer"/>
    <x v="11"/>
    <x v="21"/>
    <n v="21"/>
    <n v="6.1438060150873213"/>
    <n v="25.450337853461619"/>
    <n v="6.1438060150873213"/>
    <n v="2.7042977771116363"/>
    <n v="1169.6793135328705"/>
  </r>
  <r>
    <x v="0"/>
    <x v="2"/>
    <s v="Unsecured Installment"/>
    <s v="Other Consumer"/>
    <x v="11"/>
    <x v="22"/>
    <n v="22"/>
    <n v="6.4268644824327597"/>
    <n v="25.450337853461619"/>
    <n v="6.4268644824327597"/>
    <n v="2.8288906405834191"/>
    <n v="1266.8626760379225"/>
  </r>
  <r>
    <x v="0"/>
    <x v="2"/>
    <s v="Unsecured Installment"/>
    <s v="Other Consumer"/>
    <x v="11"/>
    <x v="23"/>
    <n v="23"/>
    <n v="6.8352041374137"/>
    <n v="25.450337853461619"/>
    <n v="6.8352041374137"/>
    <n v="3.0086280897411126"/>
    <n v="1292.03255887767"/>
  </r>
  <r>
    <x v="0"/>
    <x v="0"/>
    <s v="Unsecured Revolving"/>
    <s v="Other Consumer"/>
    <x v="11"/>
    <x v="0"/>
    <n v="0"/>
    <n v="8.3272472192897506"/>
    <n v="24.516637412463933"/>
    <m/>
    <n v="0.55440371519688614"/>
    <n v="772.84206672795403"/>
  </r>
  <r>
    <x v="0"/>
    <x v="0"/>
    <s v="Unsecured Revolving"/>
    <s v="Other Consumer"/>
    <x v="11"/>
    <x v="1"/>
    <n v="1"/>
    <n v="5.4549118481290728"/>
    <n v="20.234831204301337"/>
    <n v="1.1731056399664768"/>
    <n v="0.36317204413828041"/>
    <n v="775.94885359015507"/>
  </r>
  <r>
    <x v="0"/>
    <x v="0"/>
    <s v="Unsecured Revolving"/>
    <s v="Other Consumer"/>
    <x v="11"/>
    <x v="2"/>
    <n v="2"/>
    <n v="5.2594119099294021"/>
    <n v="19.717889201455275"/>
    <n v="4.7424699070833407"/>
    <n v="0.35015623120461498"/>
    <n v="751.13879287306702"/>
  </r>
  <r>
    <x v="0"/>
    <x v="0"/>
    <s v="Unsecured Revolving"/>
    <s v="Other Consumer"/>
    <x v="11"/>
    <x v="3"/>
    <n v="3"/>
    <n v="5.0999079750705212"/>
    <n v="19.288947790426224"/>
    <n v="4.6709665640414704"/>
    <n v="0.33953692667989283"/>
    <n v="727.30319183517599"/>
  </r>
  <r>
    <x v="0"/>
    <x v="0"/>
    <s v="Unsecured Revolving"/>
    <s v="Other Consumer"/>
    <x v="11"/>
    <x v="4"/>
    <n v="4"/>
    <n v="4.999439114972752"/>
    <n v="18.913749758246759"/>
    <n v="4.6242410827932865"/>
    <n v="0.33284800441867141"/>
    <n v="705.83076982798195"/>
  </r>
  <r>
    <x v="0"/>
    <x v="0"/>
    <s v="Unsecured Revolving"/>
    <s v="Other Consumer"/>
    <x v="11"/>
    <x v="5"/>
    <n v="5"/>
    <n v="4.876072204328664"/>
    <n v="18.569521766067311"/>
    <n v="4.531844212149216"/>
    <n v="0.32463459705939313"/>
    <n v="689.91845475818798"/>
  </r>
  <r>
    <x v="0"/>
    <x v="0"/>
    <s v="Unsecured Revolving"/>
    <s v="Other Consumer"/>
    <x v="11"/>
    <x v="6"/>
    <n v="6"/>
    <n v="4.7424699070833434"/>
    <n v="18.205825576874687"/>
    <n v="4.37877371789072"/>
    <n v="0.31573974765705237"/>
    <n v="675.19151847151795"/>
  </r>
  <r>
    <x v="0"/>
    <x v="0"/>
    <s v="Unsecured Revolving"/>
    <s v="Other Consumer"/>
    <x v="11"/>
    <x v="7"/>
    <n v="7"/>
    <n v="4.6709665640414748"/>
    <n v="17.822664354879588"/>
    <n v="4.2878053420463758"/>
    <n v="0.31097926463217196"/>
    <n v="659.10815709163489"/>
  </r>
  <r>
    <x v="0"/>
    <x v="0"/>
    <s v="Unsecured Revolving"/>
    <s v="Other Consumer"/>
    <x v="11"/>
    <x v="8"/>
    <n v="8"/>
    <n v="4.6242410827932776"/>
    <n v="17.435299103426129"/>
    <n v="4.2368758313398178"/>
    <n v="0.307868419029035"/>
    <n v="640.66515922167002"/>
  </r>
  <r>
    <x v="0"/>
    <x v="0"/>
    <s v="Unsecured Revolving"/>
    <s v="Other Consumer"/>
    <x v="11"/>
    <x v="9"/>
    <n v="9"/>
    <n v="4.531844212149216"/>
    <n v="17.050902103560198"/>
    <n v="4.1474472122832848"/>
    <n v="0.30171690616906227"/>
    <n v="628.56153824277806"/>
  </r>
  <r>
    <x v="0"/>
    <x v="0"/>
    <s v="Unsecured Revolving"/>
    <s v="Other Consumer"/>
    <x v="11"/>
    <x v="10"/>
    <n v="10"/>
    <n v="4.3787737178907191"/>
    <n v="16.684453479843832"/>
    <n v="4.0123250941743533"/>
    <n v="0.29152592126502902"/>
    <n v="618.36453136174998"/>
  </r>
  <r>
    <x v="0"/>
    <x v="0"/>
    <s v="Unsecured Revolving"/>
    <s v="Other Consumer"/>
    <x v="11"/>
    <x v="11"/>
    <n v="11"/>
    <n v="4.2878053420463731"/>
    <n v="16.361530433401448"/>
    <n v="3.9648822956039895"/>
    <n v="0.28546951340233157"/>
    <n v="605.64338448990293"/>
  </r>
  <r>
    <x v="0"/>
    <x v="0"/>
    <s v="Unsecured Revolving"/>
    <s v="Other Consumer"/>
    <x v="11"/>
    <x v="12"/>
    <n v="12"/>
    <n v="4.2368758313398178"/>
    <n v="16.046487527006789"/>
    <n v="3.9218329249451589"/>
    <n v="0.28207877583860619"/>
    <n v="590.14217871280096"/>
  </r>
  <r>
    <x v="0"/>
    <x v="0"/>
    <s v="Unsecured Revolving"/>
    <s v="Other Consumer"/>
    <x v="11"/>
    <x v="13"/>
    <n v="13"/>
    <n v="4.1474472122832866"/>
    <n v="15.751571634015999"/>
    <n v="3.8525313192924964"/>
    <n v="0.27612488047027617"/>
    <n v="579.85829372350599"/>
  </r>
  <r>
    <x v="0"/>
    <x v="0"/>
    <s v="Unsecured Revolving"/>
    <s v="Other Consumer"/>
    <x v="11"/>
    <x v="14"/>
    <n v="14"/>
    <n v="4.0123250941743533"/>
    <n v="15.48622216103109"/>
    <n v="3.7469756211894447"/>
    <n v="0.26712884584897501"/>
    <n v="570.40285772112202"/>
  </r>
  <r>
    <x v="0"/>
    <x v="0"/>
    <s v="Unsecured Revolving"/>
    <s v="Other Consumer"/>
    <x v="11"/>
    <x v="15"/>
    <n v="15"/>
    <n v="3.9648822956039917"/>
    <n v="15.227898430954038"/>
    <n v="3.7065585655269397"/>
    <n v="0.26397024336077013"/>
    <n v="558.529281161943"/>
  </r>
  <r>
    <x v="0"/>
    <x v="0"/>
    <s v="Unsecured Revolving"/>
    <s v="Other Consumer"/>
    <x v="11"/>
    <x v="16"/>
    <n v="16"/>
    <n v="3.9218329249451593"/>
    <n v="14.995214010649287"/>
    <n v="3.6891485046404076"/>
    <n v="0.26110414242709562"/>
    <n v="545.814008733489"/>
  </r>
  <r>
    <x v="0"/>
    <x v="0"/>
    <s v="Unsecured Revolving"/>
    <s v="Other Consumer"/>
    <x v="11"/>
    <x v="17"/>
    <n v="17"/>
    <n v="3.8525313192924902"/>
    <n v="14.792915373199039"/>
    <n v="3.6502326818422421"/>
    <n v="0.25649024462495656"/>
    <n v="538.68860790542601"/>
  </r>
  <r>
    <x v="0"/>
    <x v="0"/>
    <s v="Unsecured Revolving"/>
    <s v="Other Consumer"/>
    <x v="11"/>
    <x v="18"/>
    <n v="18"/>
    <n v="3.7469756211894469"/>
    <n v="14.583339568002161"/>
    <n v="3.5373998159925697"/>
    <n v="0.2494626555973404"/>
    <n v="534.76296410179498"/>
  </r>
  <r>
    <x v="0"/>
    <x v="0"/>
    <s v="Unsecured Revolving"/>
    <s v="Other Consumer"/>
    <x v="11"/>
    <x v="19"/>
    <n v="19"/>
    <n v="3.7065585655269349"/>
    <n v="14.413349930116524"/>
    <n v="3.5365689276412979"/>
    <n v="0.24677180648159538"/>
    <n v="530.39519904563599"/>
  </r>
  <r>
    <x v="0"/>
    <x v="0"/>
    <s v="Unsecured Revolving"/>
    <s v="Other Consumer"/>
    <x v="11"/>
    <x v="20"/>
    <n v="20"/>
    <n v="3.6891485046404147"/>
    <n v="14.413349930116524"/>
    <n v="3.6891485046404147"/>
    <n v="0.24561269565143623"/>
    <n v="515.39123175750296"/>
  </r>
  <r>
    <x v="0"/>
    <x v="0"/>
    <s v="Unsecured Revolving"/>
    <s v="Other Consumer"/>
    <x v="11"/>
    <x v="21"/>
    <n v="21"/>
    <n v="3.6502326818422435"/>
    <n v="14.413349930116524"/>
    <n v="3.6502326818422435"/>
    <n v="0.24302179422013592"/>
    <n v="509.68052593563198"/>
  </r>
  <r>
    <x v="0"/>
    <x v="0"/>
    <s v="Unsecured Revolving"/>
    <s v="Other Consumer"/>
    <x v="11"/>
    <x v="22"/>
    <n v="22"/>
    <n v="3.5373998159925684"/>
    <n v="14.413349930116524"/>
    <n v="3.5373998159925684"/>
    <n v="0.23550971269114457"/>
    <n v="437.40401787020903"/>
  </r>
  <r>
    <x v="0"/>
    <x v="0"/>
    <s v="Unsecured Revolving"/>
    <s v="Other Consumer"/>
    <x v="11"/>
    <x v="23"/>
    <n v="23"/>
    <n v="3.5365689276412997"/>
    <n v="14.413349930116524"/>
    <n v="3.5365689276412997"/>
    <n v="0.23545439457980152"/>
    <n v="438.27118238850005"/>
  </r>
  <r>
    <x v="0"/>
    <x v="1"/>
    <s v="Unsecured Revolving"/>
    <s v="Other Consumer"/>
    <x v="11"/>
    <x v="0"/>
    <n v="0"/>
    <n v="8.4003750682875893"/>
    <n v="24.516637412463933"/>
    <m/>
    <n v="0.55927235306737499"/>
    <n v="772.84206672795403"/>
  </r>
  <r>
    <x v="0"/>
    <x v="1"/>
    <s v="Unsecured Revolving"/>
    <s v="Other Consumer"/>
    <x v="11"/>
    <x v="1"/>
    <n v="1"/>
    <n v="6.1163296532607632"/>
    <n v="25.429505791694947"/>
    <n v="7.0291980324917773"/>
    <n v="0.40720730318678677"/>
    <n v="736.18017967413198"/>
  </r>
  <r>
    <x v="0"/>
    <x v="1"/>
    <s v="Unsecured Revolving"/>
    <s v="Other Consumer"/>
    <x v="11"/>
    <x v="2"/>
    <n v="2"/>
    <n v="6.4742532776673105"/>
    <n v="24.981460748366707"/>
    <n v="6.0262082343390713"/>
    <n v="0.43103680913300857"/>
    <n v="711.36938016671604"/>
  </r>
  <r>
    <x v="0"/>
    <x v="1"/>
    <s v="Unsecured Revolving"/>
    <s v="Other Consumer"/>
    <x v="11"/>
    <x v="3"/>
    <n v="3"/>
    <n v="6.3480424779260378"/>
    <n v="24.344388323490659"/>
    <n v="5.7109700530499889"/>
    <n v="0.42263406397222536"/>
    <n v="690.50728396376599"/>
  </r>
  <r>
    <x v="0"/>
    <x v="1"/>
    <s v="Unsecured Revolving"/>
    <s v="Other Consumer"/>
    <x v="11"/>
    <x v="4"/>
    <n v="4"/>
    <n v="6.3844131550214556"/>
    <n v="23.441725935361024"/>
    <n v="5.4817507668918211"/>
    <n v="0.4250555170616952"/>
    <n v="672.00061509722002"/>
  </r>
  <r>
    <x v="0"/>
    <x v="1"/>
    <s v="Unsecured Revolving"/>
    <s v="Other Consumer"/>
    <x v="11"/>
    <x v="5"/>
    <n v="5"/>
    <n v="6.2227968810801491"/>
    <n v="22.48207913647159"/>
    <n v="5.2631500821907151"/>
    <n v="0.41429557919149707"/>
    <n v="655.36746454830995"/>
  </r>
  <r>
    <x v="0"/>
    <x v="1"/>
    <s v="Unsecured Revolving"/>
    <s v="Other Consumer"/>
    <x v="11"/>
    <x v="6"/>
    <n v="6"/>
    <n v="6.0262082343390624"/>
    <n v="21.504779103214435"/>
    <n v="5.0489082010819075"/>
    <n v="0.40120728323382243"/>
    <n v="641.142702880922"/>
  </r>
  <r>
    <x v="0"/>
    <x v="1"/>
    <s v="Unsecured Revolving"/>
    <s v="Other Consumer"/>
    <x v="11"/>
    <x v="7"/>
    <n v="7"/>
    <n v="5.7109700530499889"/>
    <n v="20.677341070137071"/>
    <n v="4.8835320199726251"/>
    <n v="0.38021964899213379"/>
    <n v="628.97753377627294"/>
  </r>
  <r>
    <x v="0"/>
    <x v="1"/>
    <s v="Unsecured Revolving"/>
    <s v="Other Consumer"/>
    <x v="11"/>
    <x v="8"/>
    <n v="8"/>
    <n v="5.4817507668918122"/>
    <n v="19.944835133997348"/>
    <n v="4.7492448307520885"/>
    <n v="0.36495890069268427"/>
    <n v="616.57353108983398"/>
  </r>
  <r>
    <x v="0"/>
    <x v="1"/>
    <s v="Unsecured Revolving"/>
    <s v="Other Consumer"/>
    <x v="11"/>
    <x v="9"/>
    <n v="9"/>
    <n v="5.2631500821907311"/>
    <n v="19.28222578837492"/>
    <n v="4.6005407365683029"/>
    <n v="0.35040510775831302"/>
    <n v="604.37146521861098"/>
  </r>
  <r>
    <x v="0"/>
    <x v="1"/>
    <s v="Unsecured Revolving"/>
    <s v="Other Consumer"/>
    <x v="11"/>
    <x v="10"/>
    <n v="10"/>
    <n v="5.0489082010819066"/>
    <n v="18.700558300757731"/>
    <n v="4.4672407134647178"/>
    <n v="0.33614151119276842"/>
    <n v="593.86957431437497"/>
  </r>
  <r>
    <x v="0"/>
    <x v="1"/>
    <s v="Unsecured Revolving"/>
    <s v="Other Consumer"/>
    <x v="11"/>
    <x v="11"/>
    <n v="11"/>
    <n v="4.8835320199726144"/>
    <n v="18.189383127634255"/>
    <n v="4.3723568468491383"/>
    <n v="0.32513124972248564"/>
    <n v="584.88947416463793"/>
  </r>
  <r>
    <x v="0"/>
    <x v="1"/>
    <s v="Unsecured Revolving"/>
    <s v="Other Consumer"/>
    <x v="11"/>
    <x v="12"/>
    <n v="12"/>
    <n v="4.7492448307521027"/>
    <n v="17.732977135909842"/>
    <n v="4.2928388390276897"/>
    <n v="0.3161908022196494"/>
    <n v="575.46021312913308"/>
  </r>
  <r>
    <x v="0"/>
    <x v="1"/>
    <s v="Unsecured Revolving"/>
    <s v="Other Consumer"/>
    <x v="11"/>
    <x v="13"/>
    <n v="13"/>
    <n v="4.6005407365682958"/>
    <n v="17.326643497753331"/>
    <n v="4.194207098411785"/>
    <n v="0.30629051943598051"/>
    <n v="565.86747469045099"/>
  </r>
  <r>
    <x v="0"/>
    <x v="1"/>
    <s v="Unsecured Revolving"/>
    <s v="Other Consumer"/>
    <x v="11"/>
    <x v="14"/>
    <n v="14"/>
    <n v="4.4672407134647232"/>
    <n v="16.942300996055494"/>
    <n v="4.0828982117668859"/>
    <n v="0.29741579456012218"/>
    <n v="556.910658441294"/>
  </r>
  <r>
    <x v="0"/>
    <x v="1"/>
    <s v="Unsecured Revolving"/>
    <s v="Other Consumer"/>
    <x v="11"/>
    <x v="15"/>
    <n v="15"/>
    <n v="4.3723568468491285"/>
    <n v="16.595943990087029"/>
    <n v="4.0259998408806643"/>
    <n v="0.291098704797004"/>
    <n v="548.66397076624401"/>
  </r>
  <r>
    <x v="0"/>
    <x v="1"/>
    <s v="Unsecured Revolving"/>
    <s v="Other Consumer"/>
    <x v="11"/>
    <x v="16"/>
    <n v="16"/>
    <n v="4.2928388390276924"/>
    <n v="16.277833108170796"/>
    <n v="3.9747279571114591"/>
    <n v="0.28580462887967828"/>
    <n v="540.29725410968501"/>
  </r>
  <r>
    <x v="0"/>
    <x v="1"/>
    <s v="Unsecured Revolving"/>
    <s v="Other Consumer"/>
    <x v="11"/>
    <x v="17"/>
    <n v="17"/>
    <n v="4.1942070984117859"/>
    <n v="15.978367129851804"/>
    <n v="3.8947411200927942"/>
    <n v="0.27923801664951342"/>
    <n v="532.17699379815997"/>
  </r>
  <r>
    <x v="0"/>
    <x v="1"/>
    <s v="Unsecured Revolving"/>
    <s v="Other Consumer"/>
    <x v="11"/>
    <x v="18"/>
    <n v="18"/>
    <n v="4.0828982117668868"/>
    <n v="15.736665773306505"/>
    <n v="3.8411968552215878"/>
    <n v="0.27182739718964999"/>
    <n v="524.79280633315102"/>
  </r>
  <r>
    <x v="0"/>
    <x v="1"/>
    <s v="Unsecured Revolving"/>
    <s v="Other Consumer"/>
    <x v="11"/>
    <x v="19"/>
    <n v="19"/>
    <n v="4.0259998408806617"/>
    <n v="15.507405921366768"/>
    <n v="3.7967399889409243"/>
    <n v="0.26803927040810088"/>
    <n v="517.95632034713503"/>
  </r>
  <r>
    <x v="0"/>
    <x v="1"/>
    <s v="Unsecured Revolving"/>
    <s v="Other Consumer"/>
    <x v="11"/>
    <x v="20"/>
    <n v="20"/>
    <n v="3.9747279571114631"/>
    <n v="15.507405921366768"/>
    <n v="3.9747279571114631"/>
    <n v="0.2646257386492572"/>
    <n v="511.40686817364099"/>
  </r>
  <r>
    <x v="0"/>
    <x v="1"/>
    <s v="Unsecured Revolving"/>
    <s v="Other Consumer"/>
    <x v="11"/>
    <x v="21"/>
    <n v="21"/>
    <n v="3.8947411200927964"/>
    <n v="15.507405921366768"/>
    <n v="3.8947411200927964"/>
    <n v="0.2593004494579777"/>
    <n v="505.12699750550792"/>
  </r>
  <r>
    <x v="0"/>
    <x v="1"/>
    <s v="Unsecured Revolving"/>
    <s v="Other Consumer"/>
    <x v="11"/>
    <x v="22"/>
    <n v="22"/>
    <n v="3.84119685522159"/>
    <n v="15.507405921366768"/>
    <n v="3.84119685522159"/>
    <n v="0.25573562922502979"/>
    <n v="432.15210464582503"/>
  </r>
  <r>
    <x v="0"/>
    <x v="1"/>
    <s v="Unsecured Revolving"/>
    <s v="Other Consumer"/>
    <x v="11"/>
    <x v="23"/>
    <n v="23"/>
    <n v="3.796739988940927"/>
    <n v="15.507405921366768"/>
    <n v="3.796739988940927"/>
    <n v="0.25277582135780124"/>
    <n v="436.61927155900901"/>
  </r>
  <r>
    <x v="0"/>
    <x v="2"/>
    <s v="Unsecured Revolving"/>
    <s v="Other Consumer"/>
    <x v="11"/>
    <x v="0"/>
    <n v="0"/>
    <n v="8.4657233588814016"/>
    <n v="24.516637412463933"/>
    <m/>
    <n v="0.56362305073887586"/>
    <n v="772.84206672795403"/>
  </r>
  <r>
    <x v="0"/>
    <x v="2"/>
    <s v="Unsecured Revolving"/>
    <s v="Other Consumer"/>
    <x v="11"/>
    <x v="1"/>
    <n v="1"/>
    <n v="6.8846258215064653"/>
    <n v="32.104515093903714"/>
    <n v="14.472503502946246"/>
    <n v="0.45835821042300529"/>
    <n v="730.81376849882406"/>
  </r>
  <r>
    <x v="0"/>
    <x v="2"/>
    <s v="Unsecured Revolving"/>
    <s v="Other Consumer"/>
    <x v="11"/>
    <x v="2"/>
    <n v="2"/>
    <n v="7.7712313217730458"/>
    <n v="32.667547837721806"/>
    <n v="8.3342640655911371"/>
    <n v="0.5173858062560146"/>
    <n v="698.70296861121301"/>
  </r>
  <r>
    <x v="0"/>
    <x v="2"/>
    <s v="Unsecured Revolving"/>
    <s v="Other Consumer"/>
    <x v="11"/>
    <x v="3"/>
    <n v="3"/>
    <n v="7.775736589363377"/>
    <n v="32.911050787203862"/>
    <n v="8.0192395388454329"/>
    <n v="0.51768575376859138"/>
    <n v="669.22887257513298"/>
  </r>
  <r>
    <x v="0"/>
    <x v="2"/>
    <s v="Unsecured Revolving"/>
    <s v="Other Consumer"/>
    <x v="11"/>
    <x v="4"/>
    <n v="4"/>
    <n v="8.1911573076514532"/>
    <n v="32.295461198215541"/>
    <n v="7.5755677186631321"/>
    <n v="0.54534324771871223"/>
    <n v="641.72039795043906"/>
  </r>
  <r>
    <x v="0"/>
    <x v="2"/>
    <s v="Unsecured Revolving"/>
    <s v="Other Consumer"/>
    <x v="11"/>
    <x v="5"/>
    <n v="5"/>
    <n v="8.3663898751158392"/>
    <n v="30.972452949675574"/>
    <n v="7.0433816265758722"/>
    <n v="0.55700971850640557"/>
    <n v="616.94037528255603"/>
  </r>
  <r>
    <x v="0"/>
    <x v="2"/>
    <s v="Unsecured Revolving"/>
    <s v="Other Consumer"/>
    <x v="11"/>
    <x v="6"/>
    <n v="6"/>
    <n v="8.3342640655911246"/>
    <n v="29.202957295810194"/>
    <n v="6.5647684117257441"/>
    <n v="0.55487087625936016"/>
    <n v="595.88216136702204"/>
  </r>
  <r>
    <x v="0"/>
    <x v="2"/>
    <s v="Unsecured Revolving"/>
    <s v="Other Consumer"/>
    <x v="11"/>
    <x v="7"/>
    <n v="7"/>
    <n v="8.0192395388454383"/>
    <n v="27.252698736308272"/>
    <n v="6.0689809793435163"/>
    <n v="0.533897466511013"/>
    <n v="578.393786482172"/>
  </r>
  <r>
    <x v="0"/>
    <x v="2"/>
    <s v="Unsecured Revolving"/>
    <s v="Other Consumer"/>
    <x v="11"/>
    <x v="8"/>
    <n v="8"/>
    <n v="7.5755677186631445"/>
    <n v="25.342738460213216"/>
    <n v="5.6656074425680885"/>
    <n v="0.50435909699227921"/>
    <n v="560.47316954959103"/>
  </r>
  <r>
    <x v="0"/>
    <x v="2"/>
    <s v="Unsecured Revolving"/>
    <s v="Other Consumer"/>
    <x v="11"/>
    <x v="9"/>
    <n v="9"/>
    <n v="7.0433816265758615"/>
    <n v="23.617790166196286"/>
    <n v="5.3184333325589321"/>
    <n v="0.46892770665888794"/>
    <n v="542.88059670958705"/>
  </r>
  <r>
    <x v="0"/>
    <x v="2"/>
    <s v="Unsecured Revolving"/>
    <s v="Other Consumer"/>
    <x v="11"/>
    <x v="10"/>
    <n v="10"/>
    <n v="6.5647684117257388"/>
    <n v="22.060329860759371"/>
    <n v="5.0073081062888232"/>
    <n v="0.4370630414859154"/>
    <n v="529.719247615119"/>
  </r>
  <r>
    <x v="0"/>
    <x v="2"/>
    <s v="Unsecured Revolving"/>
    <s v="Other Consumer"/>
    <x v="11"/>
    <x v="11"/>
    <n v="11"/>
    <n v="6.0689809793435296"/>
    <n v="20.802808324425715"/>
    <n v="4.8114594430098743"/>
    <n v="0.40405496724213613"/>
    <n v="520.65731157536402"/>
  </r>
  <r>
    <x v="0"/>
    <x v="2"/>
    <s v="Unsecured Revolving"/>
    <s v="Other Consumer"/>
    <x v="11"/>
    <x v="12"/>
    <n v="12"/>
    <n v="5.665607442568084"/>
    <n v="19.802862317792005"/>
    <n v="4.665661435934374"/>
    <n v="0.37719953933045097"/>
    <n v="512.62308999659899"/>
  </r>
  <r>
    <x v="0"/>
    <x v="2"/>
    <s v="Unsecured Revolving"/>
    <s v="Other Consumer"/>
    <x v="11"/>
    <x v="13"/>
    <n v="13"/>
    <n v="5.3184333325589277"/>
    <n v="19.021617060776997"/>
    <n v="4.5371880755439191"/>
    <n v="0.35408570454920568"/>
    <n v="507.02299659534896"/>
  </r>
  <r>
    <x v="0"/>
    <x v="2"/>
    <s v="Unsecured Revolving"/>
    <s v="Other Consumer"/>
    <x v="11"/>
    <x v="14"/>
    <n v="14"/>
    <n v="5.0073081062888232"/>
    <n v="18.436681139815832"/>
    <n v="4.4223721853276583"/>
    <n v="0.33337189879884266"/>
    <n v="503.25733150257599"/>
  </r>
  <r>
    <x v="0"/>
    <x v="2"/>
    <s v="Unsecured Revolving"/>
    <s v="Other Consumer"/>
    <x v="11"/>
    <x v="15"/>
    <n v="15"/>
    <n v="4.8114594430098814"/>
    <n v="17.989163563950733"/>
    <n v="4.3639418671447823"/>
    <n v="0.32033286877140837"/>
    <n v="501.11395598500098"/>
  </r>
  <r>
    <x v="0"/>
    <x v="2"/>
    <s v="Unsecured Revolving"/>
    <s v="Other Consumer"/>
    <x v="11"/>
    <x v="16"/>
    <n v="16"/>
    <n v="4.6656614359343695"/>
    <n v="17.645651702634357"/>
    <n v="4.3221495746179937"/>
    <n v="0.31062606475053989"/>
    <n v="499.06288657544201"/>
  </r>
  <r>
    <x v="0"/>
    <x v="2"/>
    <s v="Unsecured Revolving"/>
    <s v="Other Consumer"/>
    <x v="11"/>
    <x v="17"/>
    <n v="17"/>
    <n v="4.5371880755439209"/>
    <n v="17.357681556467249"/>
    <n v="4.2492179293768126"/>
    <n v="0.30207268493262118"/>
    <n v="497.44836529319502"/>
  </r>
  <r>
    <x v="0"/>
    <x v="2"/>
    <s v="Unsecured Revolving"/>
    <s v="Other Consumer"/>
    <x v="11"/>
    <x v="18"/>
    <n v="18"/>
    <n v="4.422372185327661"/>
    <n v="17.14385280248489"/>
    <n v="4.2085434313453023"/>
    <n v="0.29442857945295214"/>
    <n v="496.432495960658"/>
  </r>
  <r>
    <x v="0"/>
    <x v="2"/>
    <s v="Unsecured Revolving"/>
    <s v="Other Consumer"/>
    <x v="11"/>
    <x v="19"/>
    <n v="19"/>
    <n v="4.3639418671447858"/>
    <n v="16.957912999776298"/>
    <n v="4.1780020644361935"/>
    <n v="0.29053846011006979"/>
    <n v="495.37537690919794"/>
  </r>
  <r>
    <x v="0"/>
    <x v="2"/>
    <s v="Unsecured Revolving"/>
    <s v="Other Consumer"/>
    <x v="11"/>
    <x v="20"/>
    <n v="20"/>
    <n v="4.3221495746179901"/>
    <n v="16.957912999776298"/>
    <n v="4.3221495746179901"/>
    <n v="0.28775605175430741"/>
    <n v="494.10568325732697"/>
  </r>
  <r>
    <x v="0"/>
    <x v="2"/>
    <s v="Unsecured Revolving"/>
    <s v="Other Consumer"/>
    <x v="11"/>
    <x v="21"/>
    <n v="21"/>
    <n v="4.2492179293768091"/>
    <n v="16.957912999776298"/>
    <n v="4.2492179293768091"/>
    <n v="0.28290047655492245"/>
    <n v="492.61103818378001"/>
  </r>
  <r>
    <x v="0"/>
    <x v="2"/>
    <s v="Unsecured Revolving"/>
    <s v="Other Consumer"/>
    <x v="11"/>
    <x v="22"/>
    <n v="22"/>
    <n v="4.2085434313453032"/>
    <n v="16.957912999776298"/>
    <n v="4.2085434313453032"/>
    <n v="0.28019248768073607"/>
    <n v="423.842439314025"/>
  </r>
  <r>
    <x v="0"/>
    <x v="2"/>
    <s v="Unsecured Revolving"/>
    <s v="Other Consumer"/>
    <x v="11"/>
    <x v="23"/>
    <n v="23"/>
    <n v="4.1780020644361944"/>
    <n v="16.957912999776298"/>
    <n v="4.1780020644361944"/>
    <n v="0.27815913297951156"/>
    <n v="432.06686215738398"/>
  </r>
  <r>
    <x v="0"/>
    <x v="0"/>
    <s v="ResDev"/>
    <s v="Comm Real Estate"/>
    <x v="5"/>
    <x v="0"/>
    <n v="0"/>
    <m/>
    <m/>
    <m/>
    <m/>
    <m/>
  </r>
  <r>
    <x v="0"/>
    <x v="0"/>
    <s v="ResDev"/>
    <s v="Comm Real Estate"/>
    <x v="5"/>
    <x v="1"/>
    <n v="1"/>
    <n v="12.693985648130377"/>
    <n v="61.139975072381645"/>
    <n v="73.833960720512025"/>
    <m/>
    <n v="472.04558499186965"/>
  </r>
  <r>
    <x v="0"/>
    <x v="0"/>
    <s v="ResDev"/>
    <s v="Comm Real Estate"/>
    <x v="5"/>
    <x v="2"/>
    <n v="2"/>
    <n v="4.9930807738475504"/>
    <n v="60.754149915726636"/>
    <n v="4.607255617192541"/>
    <m/>
    <n v="488.15132495057509"/>
  </r>
  <r>
    <x v="0"/>
    <x v="0"/>
    <s v="ResDev"/>
    <s v="Comm Real Estate"/>
    <x v="5"/>
    <x v="3"/>
    <n v="3"/>
    <n v="5.1634398728269186"/>
    <n v="60.274588772191386"/>
    <n v="4.6838787292916688"/>
    <m/>
    <n v="499.96965510030122"/>
  </r>
  <r>
    <x v="0"/>
    <x v="0"/>
    <s v="ResDev"/>
    <s v="Comm Real Estate"/>
    <x v="5"/>
    <x v="4"/>
    <n v="4"/>
    <n v="5.2884487256278447"/>
    <n v="59.931485600204738"/>
    <n v="4.9453455536411965"/>
    <m/>
    <n v="510.23033609722637"/>
  </r>
  <r>
    <x v="0"/>
    <x v="0"/>
    <s v="ResDev"/>
    <s v="Comm Real Estate"/>
    <x v="5"/>
    <x v="5"/>
    <n v="5"/>
    <n v="5.3969814831436524"/>
    <n v="59.656742698383603"/>
    <n v="5.1222385813225175"/>
    <m/>
    <n v="518.14735701663585"/>
  </r>
  <r>
    <x v="0"/>
    <x v="0"/>
    <s v="ResDev"/>
    <s v="Comm Real Estate"/>
    <x v="5"/>
    <x v="6"/>
    <n v="6"/>
    <n v="5.4807240838493341"/>
    <n v="59.336761848355863"/>
    <n v="5.1607432338215942"/>
    <m/>
    <n v="524.14543101533934"/>
  </r>
  <r>
    <x v="0"/>
    <x v="0"/>
    <s v="ResDev"/>
    <s v="Comm Real Estate"/>
    <x v="5"/>
    <x v="7"/>
    <n v="7"/>
    <n v="5.5441689478947378"/>
    <n v="58.879994946338648"/>
    <n v="5.0874020458775231"/>
    <m/>
    <n v="528.59613049999757"/>
  </r>
  <r>
    <x v="0"/>
    <x v="0"/>
    <s v="ResDev"/>
    <s v="Comm Real Estate"/>
    <x v="5"/>
    <x v="8"/>
    <n v="8"/>
    <n v="5.5912463970512691"/>
    <n v="58.51435897731772"/>
    <n v="5.2256104280303406"/>
    <m/>
    <n v="532.7460460454995"/>
  </r>
  <r>
    <x v="0"/>
    <x v="0"/>
    <s v="ResDev"/>
    <s v="Comm Real Estate"/>
    <x v="5"/>
    <x v="9"/>
    <n v="9"/>
    <n v="5.6351422922405092"/>
    <n v="58.324965504293786"/>
    <n v="5.4457488192165755"/>
    <m/>
    <n v="533.45892492581197"/>
  </r>
  <r>
    <x v="0"/>
    <x v="0"/>
    <s v="ResDev"/>
    <s v="Comm Real Estate"/>
    <x v="5"/>
    <x v="10"/>
    <n v="10"/>
    <n v="5.6426827966844177"/>
    <n v="58.120946244112105"/>
    <n v="5.4386635365027365"/>
    <m/>
    <n v="527.75757331168063"/>
  </r>
  <r>
    <x v="0"/>
    <x v="0"/>
    <s v="ResDev"/>
    <s v="Comm Real Estate"/>
    <x v="5"/>
    <x v="11"/>
    <n v="11"/>
    <n v="5.5823765253526911"/>
    <n v="57.768373068586499"/>
    <n v="5.2298033498270851"/>
    <m/>
    <n v="522.11651700888081"/>
  </r>
  <r>
    <x v="0"/>
    <x v="0"/>
    <s v="ResDev"/>
    <s v="Comm Real Estate"/>
    <x v="5"/>
    <x v="12"/>
    <n v="12"/>
    <n v="5.5227080300522084"/>
    <n v="57.472902518589699"/>
    <n v="5.2272374800554084"/>
    <m/>
    <n v="516.53512920138178"/>
  </r>
  <r>
    <x v="0"/>
    <x v="0"/>
    <s v="ResDev"/>
    <s v="Comm Real Estate"/>
    <x v="5"/>
    <x v="13"/>
    <n v="13"/>
    <n v="5.463670680611707"/>
    <n v="57.215655029779775"/>
    <n v="5.2064231918017834"/>
    <m/>
    <n v="511.01277874332277"/>
  </r>
  <r>
    <x v="0"/>
    <x v="0"/>
    <s v="ResDev"/>
    <s v="Comm Real Estate"/>
    <x v="5"/>
    <x v="14"/>
    <n v="14"/>
    <n v="5.4052578010609809"/>
    <n v="57.0827908316463"/>
    <n v="5.2723936029275054"/>
    <m/>
    <n v="505.54884116481509"/>
  </r>
  <r>
    <x v="0"/>
    <x v="0"/>
    <s v="ResDev"/>
    <s v="Comm Real Estate"/>
    <x v="5"/>
    <x v="15"/>
    <n v="15"/>
    <n v="5.3474627860451722"/>
    <n v="56.808909933049371"/>
    <n v="5.0735818874482437"/>
    <m/>
    <n v="500.14269860132282"/>
  </r>
  <r>
    <x v="0"/>
    <x v="0"/>
    <s v="ResDev"/>
    <s v="Comm Real Estate"/>
    <x v="5"/>
    <x v="16"/>
    <n v="16"/>
    <n v="5.2902791000778198"/>
    <n v="56.424236584351192"/>
    <n v="4.9056057513796407"/>
    <m/>
    <n v="494.79373972379796"/>
  </r>
  <r>
    <x v="0"/>
    <x v="0"/>
    <s v="ResDev"/>
    <s v="Comm Real Estate"/>
    <x v="5"/>
    <x v="17"/>
    <n v="17"/>
    <n v="5.2337002768018284"/>
    <n v="56.119155195215484"/>
    <n v="4.9286188876661203"/>
    <m/>
    <n v="489.50135966954923"/>
  </r>
  <r>
    <x v="0"/>
    <x v="0"/>
    <s v="ResDev"/>
    <s v="Comm Real Estate"/>
    <x v="5"/>
    <x v="18"/>
    <n v="18"/>
    <n v="5.1777199182582283"/>
    <n v="55.999410141512733"/>
    <n v="5.0579748645554776"/>
    <m/>
    <n v="484.26495997384393"/>
  </r>
  <r>
    <x v="0"/>
    <x v="0"/>
    <s v="ResDev"/>
    <s v="Comm Real Estate"/>
    <x v="5"/>
    <x v="19"/>
    <n v="19"/>
    <n v="5.1223316941627592"/>
    <n v="55.663127386879161"/>
    <n v="4.786048939529187"/>
    <m/>
    <n v="479.08394850223436"/>
  </r>
  <r>
    <x v="0"/>
    <x v="0"/>
    <s v="ResDev"/>
    <s v="Comm Real Estate"/>
    <x v="5"/>
    <x v="20"/>
    <n v="20"/>
    <n v="5.0675293411899576"/>
    <n v="55.602942857890049"/>
    <n v="5.0073448122008459"/>
    <m/>
    <n v="473.95773938359719"/>
  </r>
  <r>
    <x v="0"/>
    <x v="0"/>
    <s v="ResDev"/>
    <s v="Comm Real Estate"/>
    <x v="5"/>
    <x v="21"/>
    <n v="21"/>
    <n v="5.0133066622649309"/>
    <n v="55.556752937083637"/>
    <n v="4.9671167414585184"/>
    <m/>
    <n v="468.88575294388528"/>
  </r>
  <r>
    <x v="0"/>
    <x v="0"/>
    <s v="ResDev"/>
    <s v="Comm Real Estate"/>
    <x v="5"/>
    <x v="22"/>
    <n v="22"/>
    <n v="4.959657525862621"/>
    <n v="55.510613230682658"/>
    <n v="4.9135178194616422"/>
    <m/>
    <n v="463.8674156405757"/>
  </r>
  <r>
    <x v="0"/>
    <x v="0"/>
    <s v="ResDev"/>
    <s v="Comm Real Estate"/>
    <x v="5"/>
    <x v="23"/>
    <n v="23"/>
    <n v="4.9065758653143661"/>
    <n v="55.478480911059215"/>
    <n v="4.874443545690923"/>
    <m/>
    <n v="458.90215999781441"/>
  </r>
  <r>
    <x v="0"/>
    <x v="1"/>
    <s v="ResDev"/>
    <s v="Comm Real Estate"/>
    <x v="5"/>
    <x v="0"/>
    <n v="0"/>
    <m/>
    <m/>
    <m/>
    <m/>
    <m/>
  </r>
  <r>
    <x v="0"/>
    <x v="1"/>
    <s v="ResDev"/>
    <s v="Comm Real Estate"/>
    <x v="5"/>
    <x v="1"/>
    <n v="1"/>
    <n v="18.745288584067996"/>
    <n v="60.619982605249028"/>
    <n v="79.365271189317028"/>
    <m/>
    <n v="465.99428205593199"/>
  </r>
  <r>
    <x v="0"/>
    <x v="1"/>
    <s v="ResDev"/>
    <s v="Comm Real Estate"/>
    <x v="5"/>
    <x v="2"/>
    <n v="2"/>
    <n v="7.9901183809970604"/>
    <n v="61.810219525285781"/>
    <n v="9.1803553010338135"/>
    <m/>
    <n v="479.10298440748795"/>
  </r>
  <r>
    <x v="0"/>
    <x v="1"/>
    <s v="ResDev"/>
    <s v="Comm Real Estate"/>
    <x v="5"/>
    <x v="3"/>
    <n v="3"/>
    <n v="9.7463280210498322"/>
    <n v="59.859607734672899"/>
    <n v="7.7957162304369501"/>
    <m/>
    <n v="486.33842640899121"/>
  </r>
  <r>
    <x v="0"/>
    <x v="1"/>
    <s v="ResDev"/>
    <s v="Comm Real Estate"/>
    <x v="5"/>
    <x v="4"/>
    <n v="4"/>
    <n v="5.1442638670751055"/>
    <n v="58.229674961343278"/>
    <n v="3.5143310937454846"/>
    <m/>
    <n v="496.74329226446912"/>
  </r>
  <r>
    <x v="0"/>
    <x v="1"/>
    <s v="ResDev"/>
    <s v="Comm Real Estate"/>
    <x v="5"/>
    <x v="5"/>
    <n v="5"/>
    <n v="5.2543217456131375"/>
    <n v="57.376000317729698"/>
    <n v="4.4006471019995574"/>
    <m/>
    <n v="504.80297292140892"/>
  </r>
  <r>
    <x v="0"/>
    <x v="1"/>
    <s v="ResDev"/>
    <s v="Comm Real Estate"/>
    <x v="5"/>
    <x v="6"/>
    <n v="6"/>
    <n v="5.3395733353133377"/>
    <n v="56.112482066511127"/>
    <n v="4.0760550840947669"/>
    <m/>
    <n v="510.94219766864865"/>
  </r>
  <r>
    <x v="0"/>
    <x v="1"/>
    <s v="ResDev"/>
    <s v="Comm Real Estate"/>
    <x v="5"/>
    <x v="7"/>
    <n v="7"/>
    <n v="5.4045112269627191"/>
    <n v="55.140703719028402"/>
    <n v="4.4327328794799934"/>
    <m/>
    <n v="515.53255487423905"/>
  </r>
  <r>
    <x v="0"/>
    <x v="1"/>
    <s v="ResDev"/>
    <s v="Comm Real Estate"/>
    <x v="5"/>
    <x v="8"/>
    <n v="8"/>
    <n v="5.4530659111649236"/>
    <n v="53.725774681266131"/>
    <n v="4.038136873402653"/>
    <m/>
    <n v="519.82065090562696"/>
  </r>
  <r>
    <x v="0"/>
    <x v="1"/>
    <s v="ResDev"/>
    <s v="Comm Real Estate"/>
    <x v="5"/>
    <x v="9"/>
    <n v="9"/>
    <n v="5.4984234158879159"/>
    <n v="52.709531130782047"/>
    <n v="4.4821798654038316"/>
    <m/>
    <n v="520.67024866229224"/>
  </r>
  <r>
    <x v="0"/>
    <x v="1"/>
    <s v="ResDev"/>
    <s v="Comm Real Estate"/>
    <x v="5"/>
    <x v="10"/>
    <n v="10"/>
    <n v="5.5074100696331936"/>
    <n v="50.768948344071802"/>
    <n v="3.566827282922949"/>
    <m/>
    <n v="515.10416977521197"/>
  </r>
  <r>
    <x v="0"/>
    <x v="1"/>
    <s v="ResDev"/>
    <s v="Comm Real Estate"/>
    <x v="5"/>
    <x v="11"/>
    <n v="11"/>
    <n v="5.4485346509015926"/>
    <n v="49.284173685842077"/>
    <n v="3.9637599926718678"/>
    <m/>
    <n v="509.59695534686341"/>
  </r>
  <r>
    <x v="0"/>
    <x v="1"/>
    <s v="ResDev"/>
    <s v="Comm Real Estate"/>
    <x v="5"/>
    <x v="12"/>
    <n v="12"/>
    <n v="5.3902818733014888"/>
    <n v="47.681849559179689"/>
    <n v="3.7879577466391003"/>
    <m/>
    <n v="504.14799369611501"/>
  </r>
  <r>
    <x v="0"/>
    <x v="1"/>
    <s v="ResDev"/>
    <s v="Comm Real Estate"/>
    <x v="5"/>
    <x v="13"/>
    <n v="13"/>
    <n v="5.332645266751606"/>
    <n v="47.153673613010277"/>
    <n v="4.8044693205821938"/>
    <m/>
    <n v="498.75666865191636"/>
  </r>
  <r>
    <x v="0"/>
    <x v="1"/>
    <s v="ResDev"/>
    <s v="Comm Real Estate"/>
    <x v="5"/>
    <x v="14"/>
    <n v="14"/>
    <n v="5.2756183136783905"/>
    <n v="46.783807580635752"/>
    <n v="4.9057522813038661"/>
    <m/>
    <n v="493.42237056079091"/>
  </r>
  <r>
    <x v="0"/>
    <x v="1"/>
    <s v="ResDev"/>
    <s v="Comm Real Estate"/>
    <x v="5"/>
    <x v="15"/>
    <n v="15"/>
    <n v="5.2191945654481726"/>
    <n v="46.411203180078211"/>
    <n v="4.8465901648906309"/>
    <m/>
    <n v="488.14449621789589"/>
  </r>
  <r>
    <x v="0"/>
    <x v="1"/>
    <s v="ResDev"/>
    <s v="Comm Real Estate"/>
    <x v="5"/>
    <x v="16"/>
    <n v="16"/>
    <n v="5.1633676416379473"/>
    <n v="46.051167654069204"/>
    <n v="4.8033321156289404"/>
    <m/>
    <n v="482.92244879881088"/>
  </r>
  <r>
    <x v="0"/>
    <x v="1"/>
    <s v="ResDev"/>
    <s v="Comm Real Estate"/>
    <x v="5"/>
    <x v="17"/>
    <n v="17"/>
    <n v="5.1081312293139076"/>
    <n v="45.71068993019464"/>
    <n v="4.7676535054393439"/>
    <m/>
    <n v="477.75563779204998"/>
  </r>
  <r>
    <x v="0"/>
    <x v="1"/>
    <s v="ResDev"/>
    <s v="Comm Real Estate"/>
    <x v="5"/>
    <x v="18"/>
    <n v="18"/>
    <n v="5.0534790823175424"/>
    <n v="45.391370972095558"/>
    <n v="4.7341601242184606"/>
    <m/>
    <n v="472.64347893228557"/>
  </r>
  <r>
    <x v="0"/>
    <x v="1"/>
    <s v="ResDev"/>
    <s v="Comm Real Estate"/>
    <x v="5"/>
    <x v="19"/>
    <n v="19"/>
    <n v="4.999405020559319"/>
    <n v="45.086124043268818"/>
    <n v="4.6941580917325787"/>
    <m/>
    <n v="467.58539413427917"/>
  </r>
  <r>
    <x v="0"/>
    <x v="1"/>
    <s v="ResDev"/>
    <s v="Comm Real Estate"/>
    <x v="5"/>
    <x v="20"/>
    <n v="20"/>
    <n v="4.9459029293198675"/>
    <n v="44.573597545873753"/>
    <n v="4.4333764319248026"/>
    <m/>
    <n v="462.5808114275124"/>
  </r>
  <r>
    <x v="0"/>
    <x v="1"/>
    <s v="ResDev"/>
    <s v="Comm Real Estate"/>
    <x v="5"/>
    <x v="21"/>
    <n v="21"/>
    <n v="4.8929667585584884"/>
    <n v="44.061047498098787"/>
    <n v="4.380416710783523"/>
    <m/>
    <n v="457.62916489150683"/>
  </r>
  <r>
    <x v="0"/>
    <x v="1"/>
    <s v="ResDev"/>
    <s v="Comm Real Estate"/>
    <x v="5"/>
    <x v="22"/>
    <n v="22"/>
    <n v="4.8405905222290118"/>
    <n v="43.649900229246391"/>
    <n v="4.4294432533766157"/>
    <m/>
    <n v="452.72989459183088"/>
  </r>
  <r>
    <x v="0"/>
    <x v="1"/>
    <s v="ResDev"/>
    <s v="Comm Real Estate"/>
    <x v="5"/>
    <x v="23"/>
    <n v="23"/>
    <n v="4.7887682976029451"/>
    <n v="43.238699088759475"/>
    <n v="4.3775671571160286"/>
    <m/>
    <n v="447.88244651678099"/>
  </r>
  <r>
    <x v="0"/>
    <x v="2"/>
    <s v="ResDev"/>
    <s v="Comm Real Estate"/>
    <x v="5"/>
    <x v="0"/>
    <n v="0"/>
    <m/>
    <m/>
    <m/>
    <m/>
    <m/>
  </r>
  <r>
    <x v="0"/>
    <x v="2"/>
    <s v="ResDev"/>
    <s v="Comm Real Estate"/>
    <x v="5"/>
    <x v="1"/>
    <n v="1"/>
    <n v="25.326867574624689"/>
    <n v="61.838188254992573"/>
    <n v="87.165055829617259"/>
    <m/>
    <n v="459.41270306537541"/>
  </r>
  <r>
    <x v="0"/>
    <x v="2"/>
    <s v="ResDev"/>
    <s v="Comm Real Estate"/>
    <x v="5"/>
    <x v="2"/>
    <n v="2"/>
    <n v="25.776608035795782"/>
    <n v="59.075882556902165"/>
    <n v="23.014302337705374"/>
    <m/>
    <n v="454.73491576213263"/>
  </r>
  <r>
    <x v="0"/>
    <x v="2"/>
    <s v="ResDev"/>
    <s v="Comm Real Estate"/>
    <x v="5"/>
    <x v="3"/>
    <n v="3"/>
    <n v="22.549759307744079"/>
    <n v="58.346038012530002"/>
    <n v="21.819914763371916"/>
    <m/>
    <n v="448.42487647694151"/>
  </r>
  <r>
    <x v="0"/>
    <x v="2"/>
    <s v="ResDev"/>
    <s v="Comm Real Estate"/>
    <x v="5"/>
    <x v="4"/>
    <n v="4"/>
    <n v="13.781245206119229"/>
    <n v="59.094889456496141"/>
    <n v="14.530096650085367"/>
    <m/>
    <n v="449.46217440820868"/>
  </r>
  <r>
    <x v="0"/>
    <x v="2"/>
    <s v="ResDev"/>
    <s v="Comm Real Estate"/>
    <x v="5"/>
    <x v="5"/>
    <n v="5"/>
    <n v="8.6672793997400674"/>
    <n v="55.519162986953837"/>
    <n v="5.0915529301977642"/>
    <m/>
    <n v="453.47462182585514"/>
  </r>
  <r>
    <x v="0"/>
    <x v="2"/>
    <s v="ResDev"/>
    <s v="Comm Real Estate"/>
    <x v="5"/>
    <x v="6"/>
    <n v="6"/>
    <n v="9.8653534026883065"/>
    <n v="60.034481887363242"/>
    <n v="14.380672303097711"/>
    <m/>
    <n v="454.64639792055317"/>
  </r>
  <r>
    <x v="0"/>
    <x v="2"/>
    <s v="ResDev"/>
    <s v="Comm Real Estate"/>
    <x v="5"/>
    <x v="7"/>
    <n v="7"/>
    <n v="6.854419515421152"/>
    <n v="58.318657722481156"/>
    <n v="5.1385953505390658"/>
    <m/>
    <n v="457.34517825251839"/>
  </r>
  <r>
    <x v="0"/>
    <x v="2"/>
    <s v="ResDev"/>
    <s v="Comm Real Estate"/>
    <x v="5"/>
    <x v="8"/>
    <n v="8"/>
    <n v="4.8375866423660359"/>
    <n v="56.032633325541369"/>
    <n v="2.5515622454262488"/>
    <m/>
    <n v="461.8070849675388"/>
  </r>
  <r>
    <x v="0"/>
    <x v="2"/>
    <s v="ResDev"/>
    <s v="Comm Real Estate"/>
    <x v="5"/>
    <x v="9"/>
    <n v="9"/>
    <n v="4.8847826364432887"/>
    <n v="53.759338769787547"/>
    <n v="2.6114880806894671"/>
    <m/>
    <n v="462.82865925848193"/>
  </r>
  <r>
    <x v="0"/>
    <x v="2"/>
    <s v="ResDev"/>
    <s v="Comm Real Estate"/>
    <x v="5"/>
    <x v="10"/>
    <n v="10"/>
    <n v="4.8955883787557664"/>
    <n v="50.782439604068919"/>
    <n v="1.9186892130371387"/>
    <m/>
    <n v="457.88586547711247"/>
  </r>
  <r>
    <x v="0"/>
    <x v="2"/>
    <s v="ResDev"/>
    <s v="Comm Real Estate"/>
    <x v="5"/>
    <x v="11"/>
    <n v="11"/>
    <n v="4.8433057827872572"/>
    <n v="46.398955654779748"/>
    <n v="0.45982183349808547"/>
    <m/>
    <n v="452.99534333171158"/>
  </r>
  <r>
    <x v="0"/>
    <x v="2"/>
    <s v="ResDev"/>
    <s v="Comm Real Estate"/>
    <x v="5"/>
    <x v="12"/>
    <n v="12"/>
    <n v="4.7915760921077073"/>
    <n v="41.194848683924164"/>
    <n v="-0.41253087874787653"/>
    <m/>
    <n v="448.15655087699025"/>
  </r>
  <r>
    <x v="0"/>
    <x v="2"/>
    <s v="ResDev"/>
    <s v="Comm Real Estate"/>
    <x v="5"/>
    <x v="13"/>
    <n v="13"/>
    <n v="4.7403935742694685"/>
    <n v="35.409927909729227"/>
    <n v="-1.0445271999254686"/>
    <m/>
    <n v="443.36894094010711"/>
  </r>
  <r>
    <x v="0"/>
    <x v="2"/>
    <s v="ResDev"/>
    <s v="Comm Real Estate"/>
    <x v="5"/>
    <x v="14"/>
    <n v="14"/>
    <n v="4.6897524415302572"/>
    <n v="30.021770882831991"/>
    <n v="-0.69840458536697891"/>
    <m/>
    <n v="438.63197213596339"/>
  </r>
  <r>
    <x v="0"/>
    <x v="2"/>
    <s v="ResDev"/>
    <s v="Comm Real Estate"/>
    <x v="5"/>
    <x v="15"/>
    <n v="15"/>
    <n v="4.6396469673678533"/>
    <n v="25.25572146321689"/>
    <n v="-0.12640245224724733"/>
    <m/>
    <n v="433.94510880598193"/>
  </r>
  <r>
    <x v="0"/>
    <x v="2"/>
    <s v="ResDev"/>
    <s v="Comm Real Estate"/>
    <x v="5"/>
    <x v="16"/>
    <n v="16"/>
    <n v="4.5900714858325609"/>
    <n v="20.109617556225647"/>
    <n v="-0.55603242115868223"/>
    <m/>
    <n v="429.30782095753568"/>
  </r>
  <r>
    <x v="0"/>
    <x v="2"/>
    <s v="ResDev"/>
    <s v="Comm Real Estate"/>
    <x v="5"/>
    <x v="17"/>
    <n v="17"/>
    <n v="4.5410203909064784"/>
    <n v="15.633797742026276"/>
    <n v="6.5200576707107771E-2"/>
    <m/>
    <n v="424.71958420401563"/>
  </r>
  <r>
    <x v="0"/>
    <x v="2"/>
    <s v="ResDev"/>
    <s v="Comm Real Estate"/>
    <x v="5"/>
    <x v="18"/>
    <n v="18"/>
    <n v="4.4924881358695927"/>
    <n v="11.581527281010851"/>
    <n v="0.44021767485416774"/>
    <m/>
    <n v="420.17987970553247"/>
  </r>
  <r>
    <x v="0"/>
    <x v="2"/>
    <s v="ResDev"/>
    <s v="Comm Real Estate"/>
    <x v="5"/>
    <x v="19"/>
    <n v="19"/>
    <n v="4.444469232672529"/>
    <n v="8.5521088572856172"/>
    <n v="1.4150508089472948"/>
    <m/>
    <n v="415.68819411024623"/>
  </r>
  <r>
    <x v="0"/>
    <x v="2"/>
    <s v="ResDev"/>
    <s v="Comm Real Estate"/>
    <x v="5"/>
    <x v="20"/>
    <n v="20"/>
    <n v="4.3969582513159775"/>
    <n v="7.6575907984325591"/>
    <n v="3.5024401924629194"/>
    <m/>
    <n v="411.24401949631664"/>
  </r>
  <r>
    <x v="0"/>
    <x v="2"/>
    <s v="ResDev"/>
    <s v="Comm Real Estate"/>
    <x v="5"/>
    <x v="21"/>
    <n v="21"/>
    <n v="4.3499498192366595"/>
    <n v="6.8904910626261522"/>
    <n v="3.5828500834302526"/>
    <m/>
    <n v="406.8468533144665"/>
  </r>
  <r>
    <x v="0"/>
    <x v="2"/>
    <s v="ResDev"/>
    <s v="Comm Real Estate"/>
    <x v="5"/>
    <x v="22"/>
    <n v="22"/>
    <n v="4.3034386206997901"/>
    <n v="6.1235625870746242"/>
    <n v="3.5365101451482621"/>
    <m/>
    <n v="402.49619833115304"/>
  </r>
  <r>
    <x v="0"/>
    <x v="2"/>
    <s v="ResDev"/>
    <s v="Comm Real Estate"/>
    <x v="5"/>
    <x v="23"/>
    <n v="23"/>
    <n v="4.257419396197986"/>
    <n v="5.4839624297413385"/>
    <n v="3.6178192388647004"/>
    <m/>
    <n v="398.19156257234147"/>
  </r>
  <r>
    <x v="0"/>
    <x v="0"/>
    <s v="Small Business"/>
    <s v="Resi Real Estate"/>
    <x v="0"/>
    <x v="0"/>
    <n v="0"/>
    <m/>
    <n v="1.3106679999999999"/>
    <m/>
    <m/>
    <n v="155.648076"/>
  </r>
  <r>
    <x v="0"/>
    <x v="0"/>
    <s v="Small Business"/>
    <s v="Resi Real Estate"/>
    <x v="0"/>
    <x v="1"/>
    <n v="1"/>
    <n v="0.309145"/>
    <n v="1.3106679999999999"/>
    <n v="0.309145"/>
    <n v="5.1838069999999998"/>
    <n v="158.42801399999999"/>
  </r>
  <r>
    <x v="0"/>
    <x v="0"/>
    <s v="Small Business"/>
    <s v="Resi Real Estate"/>
    <x v="0"/>
    <x v="2"/>
    <n v="2"/>
    <n v="0.32234499999999999"/>
    <n v="1.3458570000000001"/>
    <n v="0.35753400000000013"/>
    <n v="5.5140650000000004"/>
    <n v="160.44495000000001"/>
  </r>
  <r>
    <x v="0"/>
    <x v="0"/>
    <s v="Small Business"/>
    <s v="Resi Real Estate"/>
    <x v="0"/>
    <x v="3"/>
    <n v="3"/>
    <n v="0.32463199999999998"/>
    <n v="1.3705510000000001"/>
    <n v="0.34932599999999997"/>
    <n v="5.5107799999999996"/>
    <n v="161.72935000000001"/>
  </r>
  <r>
    <x v="0"/>
    <x v="0"/>
    <s v="Small Business"/>
    <s v="Resi Real Estate"/>
    <x v="0"/>
    <x v="4"/>
    <n v="4"/>
    <n v="0.31959599999999999"/>
    <n v="1.4064420000000002"/>
    <n v="0.35548700000000011"/>
    <n v="5.2508309999999998"/>
    <n v="162.87779"/>
  </r>
  <r>
    <x v="0"/>
    <x v="0"/>
    <s v="Small Business"/>
    <s v="Resi Real Estate"/>
    <x v="0"/>
    <x v="5"/>
    <n v="5"/>
    <n v="0.34409499999999998"/>
    <n v="1.4185300000000001"/>
    <n v="0.35618299999999986"/>
    <n v="5.8397800000000002"/>
    <n v="163.68583000000001"/>
  </r>
  <r>
    <x v="0"/>
    <x v="0"/>
    <s v="Small Business"/>
    <s v="Resi Real Estate"/>
    <x v="0"/>
    <x v="6"/>
    <n v="6"/>
    <n v="0.35753400000000002"/>
    <n v="1.421678"/>
    <n v="0.36068199999999995"/>
    <n v="6.1188159999999998"/>
    <n v="164.40151700000001"/>
  </r>
  <r>
    <x v="0"/>
    <x v="0"/>
    <s v="Small Business"/>
    <s v="Resi Real Estate"/>
    <x v="0"/>
    <x v="7"/>
    <n v="7"/>
    <n v="0.34932600000000003"/>
    <n v="1.444056"/>
    <n v="0.37170400000000003"/>
    <n v="5.9673679999999996"/>
    <n v="165.119326"/>
  </r>
  <r>
    <x v="0"/>
    <x v="0"/>
    <s v="Small Business"/>
    <s v="Resi Real Estate"/>
    <x v="0"/>
    <x v="8"/>
    <n v="8"/>
    <n v="0.355487"/>
    <n v="1.4704700000000002"/>
    <n v="0.38190100000000016"/>
    <n v="6.1134779999999997"/>
    <n v="166.51730000000001"/>
  </r>
  <r>
    <x v="0"/>
    <x v="0"/>
    <s v="Small Business"/>
    <s v="Resi Real Estate"/>
    <x v="0"/>
    <x v="9"/>
    <n v="9"/>
    <n v="0.35618300000000003"/>
    <n v="1.5041720000000001"/>
    <n v="0.38988499999999993"/>
    <n v="6.1581489999999999"/>
    <n v="167.638912"/>
  </r>
  <r>
    <x v="0"/>
    <x v="0"/>
    <s v="Small Business"/>
    <s v="Resi Real Estate"/>
    <x v="0"/>
    <x v="10"/>
    <n v="10"/>
    <n v="0.360682"/>
    <n v="1.5406599999999999"/>
    <n v="0.39716999999999986"/>
    <n v="6.2803599999999999"/>
    <n v="168.88396700000001"/>
  </r>
  <r>
    <x v="0"/>
    <x v="0"/>
    <s v="Small Business"/>
    <s v="Resi Real Estate"/>
    <x v="0"/>
    <x v="11"/>
    <n v="11"/>
    <n v="0.37170399999999998"/>
    <n v="1.5766250000000002"/>
    <n v="0.40766900000000023"/>
    <n v="6.4959470000000001"/>
    <n v="170.22666799999999"/>
  </r>
  <r>
    <x v="0"/>
    <x v="0"/>
    <s v="Small Business"/>
    <s v="Resi Real Estate"/>
    <x v="0"/>
    <x v="12"/>
    <n v="12"/>
    <n v="0.38190099999999999"/>
    <n v="1.6119570000000001"/>
    <n v="0.41723299999999991"/>
    <n v="6.686725"/>
    <n v="172.14515700000001"/>
  </r>
  <r>
    <x v="0"/>
    <x v="0"/>
    <s v="Small Business"/>
    <s v="Resi Real Estate"/>
    <x v="0"/>
    <x v="13"/>
    <n v="13"/>
    <n v="0.38988499999999998"/>
    <n v="1.6424110000000001"/>
    <n v="0.42033899999999996"/>
    <n v="6.814044"/>
    <n v="173.33017799999999"/>
  </r>
  <r>
    <x v="0"/>
    <x v="0"/>
    <s v="Small Business"/>
    <s v="Resi Real Estate"/>
    <x v="0"/>
    <x v="14"/>
    <n v="14"/>
    <n v="0.39717000000000002"/>
    <n v="1.667689"/>
    <n v="0.42244799999999993"/>
    <n v="6.9236870000000001"/>
    <n v="174.91074"/>
  </r>
  <r>
    <x v="0"/>
    <x v="0"/>
    <s v="Small Business"/>
    <s v="Resi Real Estate"/>
    <x v="0"/>
    <x v="15"/>
    <n v="15"/>
    <n v="0.407669"/>
    <n v="1.6863619999999999"/>
    <n v="0.42634199999999994"/>
    <n v="7.0947069999999997"/>
    <n v="176.906882"/>
  </r>
  <r>
    <x v="0"/>
    <x v="0"/>
    <s v="Small Business"/>
    <s v="Resi Real Estate"/>
    <x v="0"/>
    <x v="16"/>
    <n v="16"/>
    <n v="0.41723300000000002"/>
    <n v="1.7076789999999999"/>
    <n v="0.43855000000000005"/>
    <n v="7.2754580000000004"/>
    <n v="179.30932200000001"/>
  </r>
  <r>
    <x v="0"/>
    <x v="0"/>
    <s v="Small Business"/>
    <s v="Resi Real Estate"/>
    <x v="0"/>
    <x v="17"/>
    <n v="17"/>
    <n v="0.42033900000000002"/>
    <n v="1.757695"/>
    <n v="0.47035500000000008"/>
    <n v="7.3438790000000003"/>
    <n v="181.56975199999999"/>
  </r>
  <r>
    <x v="0"/>
    <x v="0"/>
    <s v="Small Business"/>
    <s v="Resi Real Estate"/>
    <x v="0"/>
    <x v="18"/>
    <n v="18"/>
    <n v="0.42244799999999999"/>
    <n v="1.8520560000000001"/>
    <n v="0.51680900000000007"/>
    <n v="7.3548530000000003"/>
    <n v="183.74991199999999"/>
  </r>
  <r>
    <x v="0"/>
    <x v="0"/>
    <s v="Small Business"/>
    <s v="Resi Real Estate"/>
    <x v="0"/>
    <x v="19"/>
    <n v="19"/>
    <n v="0.426342"/>
    <n v="1.9947140000000001"/>
    <n v="0.56899999999999995"/>
    <n v="7.4278849999999998"/>
    <n v="186.058504"/>
  </r>
  <r>
    <x v="0"/>
    <x v="0"/>
    <s v="Small Business"/>
    <s v="Resi Real Estate"/>
    <x v="0"/>
    <x v="20"/>
    <n v="20"/>
    <n v="0.43855"/>
    <n v="1.9947140000000001"/>
    <n v="0.43855"/>
    <n v="7.657915"/>
    <n v="188.734723"/>
  </r>
  <r>
    <x v="0"/>
    <x v="0"/>
    <s v="Small Business"/>
    <s v="Resi Real Estate"/>
    <x v="0"/>
    <x v="21"/>
    <n v="21"/>
    <n v="0.47035500000000002"/>
    <n v="1.9947140000000001"/>
    <n v="0.47035500000000002"/>
    <n v="8.2986789999999999"/>
    <n v="191.306746"/>
  </r>
  <r>
    <x v="0"/>
    <x v="0"/>
    <s v="Small Business"/>
    <s v="Resi Real Estate"/>
    <x v="0"/>
    <x v="22"/>
    <n v="22"/>
    <n v="0.51680899999999996"/>
    <n v="1.9947140000000001"/>
    <n v="0.51680899999999996"/>
    <n v="9.2923200000000001"/>
    <n v="193.76906500000001"/>
  </r>
  <r>
    <x v="0"/>
    <x v="0"/>
    <s v="Small Business"/>
    <s v="Resi Real Estate"/>
    <x v="0"/>
    <x v="23"/>
    <n v="23"/>
    <n v="0.56899999999999995"/>
    <n v="1.9947140000000001"/>
    <n v="0.56899999999999995"/>
    <n v="10.263476000000001"/>
    <n v="196.54821999999999"/>
  </r>
  <r>
    <x v="0"/>
    <x v="0"/>
    <s v="Small Business"/>
    <s v="Resi Real Estate"/>
    <x v="2"/>
    <x v="0"/>
    <n v="0"/>
    <m/>
    <n v="0.65897700000000003"/>
    <m/>
    <m/>
    <n v="60.395094"/>
  </r>
  <r>
    <x v="0"/>
    <x v="0"/>
    <s v="Small Business"/>
    <s v="Resi Real Estate"/>
    <x v="2"/>
    <x v="1"/>
    <n v="1"/>
    <n v="0.14471999999999999"/>
    <n v="0.65897700000000003"/>
    <n v="0.14471999999999999"/>
    <n v="2.0765820000000001"/>
    <n v="61.029291000000001"/>
  </r>
  <r>
    <x v="0"/>
    <x v="0"/>
    <s v="Small Business"/>
    <s v="Resi Real Estate"/>
    <x v="2"/>
    <x v="2"/>
    <n v="2"/>
    <n v="0.15102299999999999"/>
    <n v="0.68619700000000006"/>
    <n v="0.17824300000000001"/>
    <n v="2.1811989999999999"/>
    <n v="61.602820000000001"/>
  </r>
  <r>
    <x v="0"/>
    <x v="0"/>
    <s v="Small Business"/>
    <s v="Resi Real Estate"/>
    <x v="2"/>
    <x v="3"/>
    <n v="3"/>
    <n v="0.162299"/>
    <n v="0.70225000000000004"/>
    <n v="0.17835199999999998"/>
    <n v="2.353812"/>
    <n v="61.769378000000003"/>
  </r>
  <r>
    <x v="0"/>
    <x v="0"/>
    <s v="Small Business"/>
    <s v="Resi Real Estate"/>
    <x v="2"/>
    <x v="4"/>
    <n v="4"/>
    <n v="0.16753999999999999"/>
    <n v="0.71456200000000003"/>
    <n v="0.17985199999999998"/>
    <n v="2.4180519999999999"/>
    <n v="61.928977000000003"/>
  </r>
  <r>
    <x v="0"/>
    <x v="0"/>
    <s v="Small Business"/>
    <s v="Resi Real Estate"/>
    <x v="2"/>
    <x v="5"/>
    <n v="5"/>
    <n v="0.178115"/>
    <n v="0.71498400000000006"/>
    <n v="0.17853700000000003"/>
    <n v="2.592733"/>
    <n v="61.875143000000001"/>
  </r>
  <r>
    <x v="0"/>
    <x v="0"/>
    <s v="Small Business"/>
    <s v="Resi Real Estate"/>
    <x v="2"/>
    <x v="6"/>
    <n v="6"/>
    <n v="0.17824300000000001"/>
    <n v="0.71870300000000009"/>
    <n v="0.18196200000000004"/>
    <n v="2.5885280000000002"/>
    <n v="61.706533999999998"/>
  </r>
  <r>
    <x v="0"/>
    <x v="0"/>
    <s v="Small Business"/>
    <s v="Resi Real Estate"/>
    <x v="2"/>
    <x v="7"/>
    <n v="7"/>
    <n v="0.17835200000000001"/>
    <n v="0.72747899999999999"/>
    <n v="0.18712799999999991"/>
    <n v="2.5942379999999998"/>
    <n v="61.765664000000001"/>
  </r>
  <r>
    <x v="0"/>
    <x v="0"/>
    <s v="Small Business"/>
    <s v="Resi Real Estate"/>
    <x v="2"/>
    <x v="8"/>
    <n v="8"/>
    <n v="0.17985200000000001"/>
    <n v="0.74299999999999999"/>
    <n v="0.19537300000000002"/>
    <n v="2.618824"/>
    <n v="61.923641000000003"/>
  </r>
  <r>
    <x v="0"/>
    <x v="0"/>
    <s v="Small Business"/>
    <s v="Resi Real Estate"/>
    <x v="2"/>
    <x v="9"/>
    <n v="9"/>
    <n v="0.178537"/>
    <n v="0.76837500000000003"/>
    <n v="0.20391200000000004"/>
    <n v="2.5996920000000001"/>
    <n v="61.944617999999998"/>
  </r>
  <r>
    <x v="0"/>
    <x v="0"/>
    <s v="Small Business"/>
    <s v="Resi Real Estate"/>
    <x v="2"/>
    <x v="10"/>
    <n v="10"/>
    <n v="0.18196200000000001"/>
    <n v="0.79788700000000001"/>
    <n v="0.211474"/>
    <n v="2.657111"/>
    <n v="61.857298"/>
  </r>
  <r>
    <x v="0"/>
    <x v="0"/>
    <s v="Small Business"/>
    <s v="Resi Real Estate"/>
    <x v="2"/>
    <x v="11"/>
    <n v="11"/>
    <n v="0.18712799999999999"/>
    <n v="0.82946300000000006"/>
    <n v="0.21870400000000004"/>
    <n v="2.7348729999999999"/>
    <n v="62.027237999999997"/>
  </r>
  <r>
    <x v="0"/>
    <x v="0"/>
    <s v="Small Business"/>
    <s v="Resi Real Estate"/>
    <x v="2"/>
    <x v="12"/>
    <n v="12"/>
    <n v="0.19537299999999999"/>
    <n v="0.85618499999999997"/>
    <n v="0.2220949999999999"/>
    <n v="2.8616730000000001"/>
    <n v="62.318627999999997"/>
  </r>
  <r>
    <x v="0"/>
    <x v="0"/>
    <s v="Small Business"/>
    <s v="Resi Real Estate"/>
    <x v="2"/>
    <x v="13"/>
    <n v="13"/>
    <n v="0.20391200000000001"/>
    <n v="0.87685199999999996"/>
    <n v="0.224579"/>
    <n v="2.991654"/>
    <n v="62.432876999999998"/>
  </r>
  <r>
    <x v="0"/>
    <x v="0"/>
    <s v="Small Business"/>
    <s v="Resi Real Estate"/>
    <x v="2"/>
    <x v="14"/>
    <n v="14"/>
    <n v="0.211474"/>
    <n v="0.89258999999999999"/>
    <n v="0.22721200000000003"/>
    <n v="3.1049099999999998"/>
    <n v="62.485363999999997"/>
  </r>
  <r>
    <x v="0"/>
    <x v="0"/>
    <s v="Small Business"/>
    <s v="Resi Real Estate"/>
    <x v="2"/>
    <x v="15"/>
    <n v="15"/>
    <n v="0.21870400000000001"/>
    <n v="0.90250200000000003"/>
    <n v="0.22861600000000004"/>
    <n v="3.2116530000000001"/>
    <n v="62.757885000000002"/>
  </r>
  <r>
    <x v="0"/>
    <x v="0"/>
    <s v="Small Business"/>
    <s v="Resi Real Estate"/>
    <x v="2"/>
    <x v="16"/>
    <n v="16"/>
    <n v="0.22209499999999999"/>
    <n v="0.910609"/>
    <n v="0.23020199999999996"/>
    <n v="3.260939"/>
    <n v="63.200578999999998"/>
  </r>
  <r>
    <x v="0"/>
    <x v="0"/>
    <s v="Small Business"/>
    <s v="Resi Real Estate"/>
    <x v="2"/>
    <x v="17"/>
    <n v="17"/>
    <n v="0.224579"/>
    <n v="0.92120900000000006"/>
    <n v="0.23517900000000005"/>
    <n v="3.2999209999999999"/>
    <n v="63.498350000000002"/>
  </r>
  <r>
    <x v="0"/>
    <x v="0"/>
    <s v="Small Business"/>
    <s v="Resi Real Estate"/>
    <x v="2"/>
    <x v="18"/>
    <n v="18"/>
    <n v="0.227212"/>
    <n v="0.94416999999999995"/>
    <n v="0.25017299999999987"/>
    <n v="3.3369430000000002"/>
    <n v="63.704407000000003"/>
  </r>
  <r>
    <x v="0"/>
    <x v="0"/>
    <s v="Small Business"/>
    <s v="Resi Real Estate"/>
    <x v="2"/>
    <x v="19"/>
    <n v="19"/>
    <n v="0.22861600000000001"/>
    <n v="1.0003899999999999"/>
    <n v="0.28483599999999998"/>
    <n v="3.356833"/>
    <n v="64.107229000000004"/>
  </r>
  <r>
    <x v="0"/>
    <x v="0"/>
    <s v="Small Business"/>
    <s v="Resi Real Estate"/>
    <x v="2"/>
    <x v="20"/>
    <n v="20"/>
    <n v="0.23020199999999999"/>
    <n v="1.0003899999999999"/>
    <n v="0.23020199999999999"/>
    <n v="3.3743889999999999"/>
    <n v="64.669953000000007"/>
  </r>
  <r>
    <x v="0"/>
    <x v="0"/>
    <s v="Small Business"/>
    <s v="Resi Real Estate"/>
    <x v="2"/>
    <x v="21"/>
    <n v="21"/>
    <n v="0.235179"/>
    <n v="1.0003899999999999"/>
    <n v="0.235179"/>
    <n v="3.4449350000000001"/>
    <n v="65.090185000000005"/>
  </r>
  <r>
    <x v="0"/>
    <x v="0"/>
    <s v="Small Business"/>
    <s v="Resi Real Estate"/>
    <x v="2"/>
    <x v="22"/>
    <n v="22"/>
    <n v="0.25017299999999998"/>
    <n v="1.0003899999999999"/>
    <n v="0.25017299999999998"/>
    <n v="3.680714"/>
    <n v="65.380060999999998"/>
  </r>
  <r>
    <x v="0"/>
    <x v="0"/>
    <s v="Small Business"/>
    <s v="Resi Real Estate"/>
    <x v="2"/>
    <x v="23"/>
    <n v="23"/>
    <n v="0.28483599999999998"/>
    <n v="1.0003899999999999"/>
    <n v="0.28483599999999998"/>
    <n v="4.2118679999999999"/>
    <n v="65.909165999999999"/>
  </r>
  <r>
    <x v="0"/>
    <x v="0"/>
    <s v="Small Business"/>
    <s v="Comm Real Estate"/>
    <x v="12"/>
    <x v="0"/>
    <n v="0"/>
    <m/>
    <n v="18.48"/>
    <m/>
    <m/>
    <n v="3927.112314"/>
  </r>
  <r>
    <x v="0"/>
    <x v="0"/>
    <s v="Small Business"/>
    <s v="Comm Real Estate"/>
    <x v="12"/>
    <x v="1"/>
    <n v="1"/>
    <n v="3.7971339999999998"/>
    <n v="14.551015"/>
    <n v="-0.13185100000000105"/>
    <n v="59.901001000000001"/>
    <n v="4000.3518939999999"/>
  </r>
  <r>
    <x v="0"/>
    <x v="0"/>
    <s v="Small Business"/>
    <s v="Comm Real Estate"/>
    <x v="12"/>
    <x v="2"/>
    <n v="2"/>
    <n v="3.6330249999999999"/>
    <n v="14.462887"/>
    <n v="3.5448970000000006"/>
    <n v="57.134410000000003"/>
    <n v="4001.0654639999998"/>
  </r>
  <r>
    <x v="0"/>
    <x v="0"/>
    <s v="Small Business"/>
    <s v="Comm Real Estate"/>
    <x v="12"/>
    <x v="3"/>
    <n v="3"/>
    <n v="3.5910549999999999"/>
    <n v="14.384254000000002"/>
    <n v="3.5124220000000017"/>
    <n v="56.282654000000001"/>
    <n v="4006.151848"/>
  </r>
  <r>
    <x v="0"/>
    <x v="0"/>
    <s v="Small Business"/>
    <s v="Comm Real Estate"/>
    <x v="12"/>
    <x v="4"/>
    <n v="4"/>
    <n v="3.659621"/>
    <n v="14.144899000000001"/>
    <n v="3.4202659999999985"/>
    <n v="57.143591000000001"/>
    <n v="4030.7854520000001"/>
  </r>
  <r>
    <x v="0"/>
    <x v="0"/>
    <s v="Small Business"/>
    <s v="Comm Real Estate"/>
    <x v="12"/>
    <x v="5"/>
    <n v="5"/>
    <n v="3.6673140000000002"/>
    <n v="13.787424"/>
    <n v="3.3098389999999993"/>
    <n v="57.268557000000001"/>
    <n v="4055.694708"/>
  </r>
  <r>
    <x v="0"/>
    <x v="0"/>
    <s v="Small Business"/>
    <s v="Comm Real Estate"/>
    <x v="12"/>
    <x v="6"/>
    <n v="6"/>
    <n v="3.5448970000000002"/>
    <n v="13.512466999999999"/>
    <n v="3.2699399999999996"/>
    <n v="55.115346000000002"/>
    <n v="4080.5664539999998"/>
  </r>
  <r>
    <x v="0"/>
    <x v="0"/>
    <s v="Small Business"/>
    <s v="Comm Real Estate"/>
    <x v="12"/>
    <x v="7"/>
    <n v="7"/>
    <n v="3.5124219999999999"/>
    <n v="13.298162"/>
    <n v="3.2981170000000004"/>
    <n v="54.654192000000002"/>
    <n v="4112.1237019999999"/>
  </r>
  <r>
    <x v="0"/>
    <x v="0"/>
    <s v="Small Business"/>
    <s v="Comm Real Estate"/>
    <x v="12"/>
    <x v="8"/>
    <n v="8"/>
    <n v="3.4202659999999998"/>
    <n v="13.239837"/>
    <n v="3.3619409999999998"/>
    <n v="53.082267000000002"/>
    <n v="4148.7648870000003"/>
  </r>
  <r>
    <x v="0"/>
    <x v="0"/>
    <s v="Small Business"/>
    <s v="Comm Real Estate"/>
    <x v="12"/>
    <x v="9"/>
    <n v="9"/>
    <n v="3.3098390000000002"/>
    <n v="13.332813"/>
    <n v="3.4028150000000004"/>
    <n v="51.272480000000002"/>
    <n v="4185.3765249999997"/>
  </r>
  <r>
    <x v="0"/>
    <x v="0"/>
    <s v="Small Business"/>
    <s v="Comm Real Estate"/>
    <x v="12"/>
    <x v="10"/>
    <n v="10"/>
    <n v="3.2699400000000001"/>
    <n v="13.511984999999999"/>
    <n v="3.4491119999999995"/>
    <n v="50.621219000000004"/>
    <n v="4213.6380609999997"/>
  </r>
  <r>
    <x v="0"/>
    <x v="0"/>
    <s v="Small Business"/>
    <s v="Comm Real Estate"/>
    <x v="12"/>
    <x v="11"/>
    <n v="11"/>
    <n v="3.298117"/>
    <n v="13.742841"/>
    <n v="3.528973000000001"/>
    <n v="50.998126999999997"/>
    <n v="4250.6067990000001"/>
  </r>
  <r>
    <x v="0"/>
    <x v="0"/>
    <s v="Small Business"/>
    <s v="Comm Real Estate"/>
    <x v="12"/>
    <x v="12"/>
    <n v="12"/>
    <n v="3.3619409999999998"/>
    <n v="13.957584000000001"/>
    <n v="3.5766840000000002"/>
    <n v="51.962271999999999"/>
    <n v="4290.9877219999998"/>
  </r>
  <r>
    <x v="0"/>
    <x v="0"/>
    <s v="Small Business"/>
    <s v="Comm Real Estate"/>
    <x v="12"/>
    <x v="13"/>
    <n v="13"/>
    <n v="3.4028149999999999"/>
    <n v="14.158885"/>
    <n v="3.604115999999999"/>
    <n v="52.510530000000003"/>
    <n v="4319.2961059999998"/>
  </r>
  <r>
    <x v="0"/>
    <x v="0"/>
    <s v="Small Business"/>
    <s v="Comm Real Estate"/>
    <x v="12"/>
    <x v="14"/>
    <n v="14"/>
    <n v="3.449112"/>
    <n v="14.334773"/>
    <n v="3.6250000000000004"/>
    <n v="53.155425999999999"/>
    <n v="4355.3560680000001"/>
  </r>
  <r>
    <x v="0"/>
    <x v="0"/>
    <s v="Small Business"/>
    <s v="Comm Real Estate"/>
    <x v="12"/>
    <x v="15"/>
    <n v="15"/>
    <n v="3.5289730000000001"/>
    <n v="14.444889"/>
    <n v="3.6390889999999998"/>
    <n v="54.339604000000001"/>
    <n v="4392.945291"/>
  </r>
  <r>
    <x v="0"/>
    <x v="0"/>
    <s v="Small Business"/>
    <s v="Comm Real Estate"/>
    <x v="12"/>
    <x v="16"/>
    <n v="16"/>
    <n v="3.5766840000000002"/>
    <n v="14.564561999999999"/>
    <n v="3.696356999999999"/>
    <n v="55.049421000000002"/>
    <n v="4441.2296980000001"/>
  </r>
  <r>
    <x v="0"/>
    <x v="0"/>
    <s v="Small Business"/>
    <s v="Comm Real Estate"/>
    <x v="12"/>
    <x v="17"/>
    <n v="17"/>
    <n v="3.6041159999999999"/>
    <n v="14.849773000000001"/>
    <n v="3.889327000000002"/>
    <n v="55.502845999999998"/>
    <n v="4484.2738200000003"/>
  </r>
  <r>
    <x v="0"/>
    <x v="0"/>
    <s v="Small Business"/>
    <s v="Comm Real Estate"/>
    <x v="12"/>
    <x v="18"/>
    <n v="18"/>
    <n v="3.625"/>
    <n v="15.462008999999998"/>
    <n v="4.2372359999999976"/>
    <n v="55.771695000000001"/>
    <n v="4522.7264429999996"/>
  </r>
  <r>
    <x v="0"/>
    <x v="0"/>
    <s v="Small Business"/>
    <s v="Comm Real Estate"/>
    <x v="12"/>
    <x v="19"/>
    <n v="19"/>
    <n v="3.6390889999999998"/>
    <n v="16.688372999999999"/>
    <n v="4.8654530000000005"/>
    <n v="55.970475"/>
    <n v="4563.2373209999996"/>
  </r>
  <r>
    <x v="0"/>
    <x v="0"/>
    <s v="Small Business"/>
    <s v="Comm Real Estate"/>
    <x v="12"/>
    <x v="20"/>
    <n v="20"/>
    <n v="3.6963569999999999"/>
    <n v="16.688372999999999"/>
    <n v="3.6963569999999999"/>
    <n v="56.826563"/>
    <n v="4611.7294089999996"/>
  </r>
  <r>
    <x v="0"/>
    <x v="0"/>
    <s v="Small Business"/>
    <s v="Comm Real Estate"/>
    <x v="12"/>
    <x v="21"/>
    <n v="21"/>
    <n v="3.8893270000000002"/>
    <n v="16.688372999999999"/>
    <n v="3.8893270000000002"/>
    <n v="59.860669999999999"/>
    <n v="4659.3442500000001"/>
  </r>
  <r>
    <x v="0"/>
    <x v="0"/>
    <s v="Small Business"/>
    <s v="Comm Real Estate"/>
    <x v="12"/>
    <x v="22"/>
    <n v="22"/>
    <n v="4.2372360000000002"/>
    <n v="16.688372999999999"/>
    <n v="4.2372360000000002"/>
    <n v="65.516721000000004"/>
    <n v="4704.4115849999998"/>
  </r>
  <r>
    <x v="0"/>
    <x v="0"/>
    <s v="Small Business"/>
    <s v="Comm Real Estate"/>
    <x v="12"/>
    <x v="23"/>
    <n v="23"/>
    <n v="4.8654529999999996"/>
    <n v="16.688372999999999"/>
    <n v="4.8654529999999996"/>
    <n v="75.573592000000005"/>
    <n v="4748.0381020000004"/>
  </r>
  <r>
    <x v="0"/>
    <x v="0"/>
    <s v="Small Business"/>
    <s v="Farmland"/>
    <x v="13"/>
    <x v="0"/>
    <n v="0"/>
    <m/>
    <n v="4.0017289245718919"/>
    <m/>
    <m/>
    <n v="169.709902"/>
  </r>
  <r>
    <x v="0"/>
    <x v="0"/>
    <s v="Small Business"/>
    <s v="Farmland"/>
    <x v="13"/>
    <x v="1"/>
    <n v="1"/>
    <n v="0.183223"/>
    <n v="0.706507"/>
    <n v="-3.1119989245718918"/>
    <n v="2.3278129999999999"/>
    <n v="173.09720200000001"/>
  </r>
  <r>
    <x v="0"/>
    <x v="0"/>
    <s v="Small Business"/>
    <s v="Farmland"/>
    <x v="13"/>
    <x v="2"/>
    <n v="2"/>
    <n v="0.17532800000000001"/>
    <n v="0.70600200000000002"/>
    <n v="0.17482300000000003"/>
    <n v="2.2050489999999998"/>
    <n v="173.41095899999999"/>
  </r>
  <r>
    <x v="0"/>
    <x v="0"/>
    <s v="Small Business"/>
    <s v="Farmland"/>
    <x v="13"/>
    <x v="3"/>
    <n v="3"/>
    <n v="0.173568"/>
    <n v="0.70461900000000011"/>
    <n v="0.17218500000000009"/>
    <n v="2.1550250000000002"/>
    <n v="173.655169"/>
  </r>
  <r>
    <x v="0"/>
    <x v="0"/>
    <s v="Small Business"/>
    <s v="Farmland"/>
    <x v="13"/>
    <x v="4"/>
    <n v="4"/>
    <n v="0.18002199999999999"/>
    <n v="0.69310799999999995"/>
    <n v="0.16851099999999983"/>
    <n v="2.2072319999999999"/>
    <n v="174.645172"/>
  </r>
  <r>
    <x v="0"/>
    <x v="0"/>
    <s v="Small Business"/>
    <s v="Farmland"/>
    <x v="13"/>
    <x v="5"/>
    <n v="5"/>
    <n v="0.177589"/>
    <n v="0.67951199999999989"/>
    <n v="0.16399299999999994"/>
    <n v="2.177807"/>
    <n v="175.510302"/>
  </r>
  <r>
    <x v="0"/>
    <x v="0"/>
    <s v="Small Business"/>
    <s v="Farmland"/>
    <x v="13"/>
    <x v="6"/>
    <n v="6"/>
    <n v="0.17482300000000001"/>
    <n v="0.6659759999999999"/>
    <n v="0.16128700000000001"/>
    <n v="2.1151599999999999"/>
    <n v="176.334924"/>
  </r>
  <r>
    <x v="0"/>
    <x v="0"/>
    <s v="Small Business"/>
    <s v="Farmland"/>
    <x v="13"/>
    <x v="7"/>
    <n v="7"/>
    <n v="0.172185"/>
    <n v="0.65667300000000006"/>
    <n v="0.16288200000000017"/>
    <n v="2.0866419999999999"/>
    <n v="177.40679800000001"/>
  </r>
  <r>
    <x v="0"/>
    <x v="0"/>
    <s v="Small Business"/>
    <s v="Farmland"/>
    <x v="13"/>
    <x v="8"/>
    <n v="8"/>
    <n v="0.16851099999999999"/>
    <n v="0.65340699999999996"/>
    <n v="0.16524499999999989"/>
    <n v="2.025738"/>
    <n v="178.76736700000001"/>
  </r>
  <r>
    <x v="0"/>
    <x v="0"/>
    <s v="Small Business"/>
    <s v="Farmland"/>
    <x v="13"/>
    <x v="9"/>
    <n v="9"/>
    <n v="0.163993"/>
    <n v="0.65650300000000006"/>
    <n v="0.1670890000000001"/>
    <n v="1.9592780000000001"/>
    <n v="180.006452"/>
  </r>
  <r>
    <x v="0"/>
    <x v="0"/>
    <s v="Small Business"/>
    <s v="Farmland"/>
    <x v="13"/>
    <x v="10"/>
    <n v="10"/>
    <n v="0.16128700000000001"/>
    <n v="0.66470699999999994"/>
    <n v="0.16949099999999989"/>
    <n v="1.921576"/>
    <n v="181.01217700000001"/>
  </r>
  <r>
    <x v="0"/>
    <x v="0"/>
    <s v="Small Business"/>
    <s v="Farmland"/>
    <x v="13"/>
    <x v="11"/>
    <n v="11"/>
    <n v="0.162882"/>
    <n v="0.675481"/>
    <n v="0.17365600000000006"/>
    <n v="1.933152"/>
    <n v="182.317824"/>
  </r>
  <r>
    <x v="0"/>
    <x v="0"/>
    <s v="Small Business"/>
    <s v="Farmland"/>
    <x v="13"/>
    <x v="12"/>
    <n v="12"/>
    <n v="0.165245"/>
    <n v="0.68653000000000008"/>
    <n v="0.17629400000000009"/>
    <n v="1.9568700000000001"/>
    <n v="183.894025"/>
  </r>
  <r>
    <x v="0"/>
    <x v="0"/>
    <s v="Small Business"/>
    <s v="Farmland"/>
    <x v="13"/>
    <x v="13"/>
    <n v="13"/>
    <n v="0.16708899999999999"/>
    <n v="0.69642700000000002"/>
    <n v="0.17698599999999992"/>
    <n v="1.967033"/>
    <n v="184.99354400000001"/>
  </r>
  <r>
    <x v="0"/>
    <x v="0"/>
    <s v="Small Business"/>
    <s v="Farmland"/>
    <x v="13"/>
    <x v="14"/>
    <n v="14"/>
    <n v="0.169491"/>
    <n v="0.70552099999999995"/>
    <n v="0.17858499999999994"/>
    <n v="1.985287"/>
    <n v="186.36762100000001"/>
  </r>
  <r>
    <x v="0"/>
    <x v="0"/>
    <s v="Small Business"/>
    <s v="Farmland"/>
    <x v="13"/>
    <x v="15"/>
    <n v="15"/>
    <n v="0.173656"/>
    <n v="0.71140300000000001"/>
    <n v="0.17953800000000006"/>
    <n v="2.0279560000000001"/>
    <n v="187.85065700000001"/>
  </r>
  <r>
    <x v="0"/>
    <x v="0"/>
    <s v="Small Business"/>
    <s v="Farmland"/>
    <x v="13"/>
    <x v="16"/>
    <n v="16"/>
    <n v="0.17629400000000001"/>
    <n v="0.71866599999999992"/>
    <n v="0.18355699999999991"/>
    <n v="2.0565090000000001"/>
    <n v="189.81402700000001"/>
  </r>
  <r>
    <x v="0"/>
    <x v="0"/>
    <s v="Small Business"/>
    <s v="Farmland"/>
    <x v="13"/>
    <x v="17"/>
    <n v="17"/>
    <n v="0.176986"/>
    <n v="0.73492099999999994"/>
    <n v="0.19324100000000002"/>
    <n v="2.0673509999999999"/>
    <n v="191.57450700000001"/>
  </r>
  <r>
    <x v="0"/>
    <x v="0"/>
    <s v="Small Business"/>
    <s v="Farmland"/>
    <x v="13"/>
    <x v="18"/>
    <n v="18"/>
    <n v="0.17858499999999999"/>
    <n v="0.76225799999999988"/>
    <n v="0.20592199999999994"/>
    <n v="2.079501"/>
    <n v="193.14696799999999"/>
  </r>
  <r>
    <x v="0"/>
    <x v="0"/>
    <s v="Small Business"/>
    <s v="Farmland"/>
    <x v="13"/>
    <x v="19"/>
    <n v="19"/>
    <n v="0.179538"/>
    <n v="0.81297099999999989"/>
    <n v="0.23025100000000001"/>
    <n v="2.0886450000000001"/>
    <n v="194.83879300000001"/>
  </r>
  <r>
    <x v="0"/>
    <x v="0"/>
    <s v="Small Business"/>
    <s v="Farmland"/>
    <x v="13"/>
    <x v="20"/>
    <n v="20"/>
    <n v="0.183557"/>
    <n v="0.81297099999999989"/>
    <n v="0.183557"/>
    <n v="2.1340050000000002"/>
    <n v="196.87520000000001"/>
  </r>
  <r>
    <x v="0"/>
    <x v="0"/>
    <s v="Small Business"/>
    <s v="Farmland"/>
    <x v="13"/>
    <x v="21"/>
    <n v="21"/>
    <n v="0.193241"/>
    <n v="0.81297099999999989"/>
    <n v="0.193241"/>
    <n v="2.259334"/>
    <n v="198.865308"/>
  </r>
  <r>
    <x v="0"/>
    <x v="0"/>
    <s v="Small Business"/>
    <s v="Farmland"/>
    <x v="13"/>
    <x v="22"/>
    <n v="22"/>
    <n v="0.20592199999999999"/>
    <n v="0.81297099999999989"/>
    <n v="0.20592199999999999"/>
    <n v="2.4452850000000002"/>
    <n v="200.71072899999999"/>
  </r>
  <r>
    <x v="0"/>
    <x v="0"/>
    <s v="Small Business"/>
    <s v="Farmland"/>
    <x v="13"/>
    <x v="23"/>
    <n v="23"/>
    <n v="0.23025100000000001"/>
    <n v="0.81297099999999989"/>
    <n v="0.23025100000000001"/>
    <n v="2.771585"/>
    <n v="202.61859999999999"/>
  </r>
  <r>
    <x v="0"/>
    <x v="0"/>
    <s v="Small Business"/>
    <s v="C&amp;I"/>
    <x v="14"/>
    <x v="0"/>
    <n v="0"/>
    <m/>
    <n v="9.6627538524975556"/>
    <m/>
    <m/>
    <n v="798.45471199999997"/>
  </r>
  <r>
    <x v="0"/>
    <x v="0"/>
    <s v="Small Business"/>
    <s v="C&amp;I"/>
    <x v="14"/>
    <x v="1"/>
    <n v="1"/>
    <n v="2.1417099999999998"/>
    <n v="9.1870100000000008"/>
    <n v="1.665966147502445"/>
    <n v="16.822702"/>
    <n v="807.34786799999995"/>
  </r>
  <r>
    <x v="0"/>
    <x v="0"/>
    <s v="Small Business"/>
    <s v="C&amp;I"/>
    <x v="14"/>
    <x v="2"/>
    <n v="2"/>
    <n v="2.1372620000000002"/>
    <n v="9.5087910000000004"/>
    <n v="2.4590429999999999"/>
    <n v="16.884312000000001"/>
    <n v="819.65430600000002"/>
  </r>
  <r>
    <x v="0"/>
    <x v="0"/>
    <s v="Small Business"/>
    <s v="C&amp;I"/>
    <x v="14"/>
    <x v="3"/>
    <n v="3"/>
    <n v="2.2483770000000001"/>
    <n v="9.7014420000000001"/>
    <n v="2.4410279999999998"/>
    <n v="17.826398000000001"/>
    <n v="823.68818499999998"/>
  </r>
  <r>
    <x v="0"/>
    <x v="0"/>
    <s v="Small Business"/>
    <s v="C&amp;I"/>
    <x v="14"/>
    <x v="4"/>
    <n v="4"/>
    <n v="2.4110330000000002"/>
    <n v="9.7296079999999989"/>
    <n v="2.439198999999999"/>
    <n v="19.029216000000002"/>
    <n v="826.12150399999996"/>
  </r>
  <r>
    <x v="0"/>
    <x v="0"/>
    <s v="Small Business"/>
    <s v="C&amp;I"/>
    <x v="14"/>
    <x v="5"/>
    <n v="5"/>
    <n v="2.3903379999999999"/>
    <n v="9.7801940000000016"/>
    <n v="2.4409240000000025"/>
    <n v="19.030224"/>
    <n v="824.002927"/>
  </r>
  <r>
    <x v="0"/>
    <x v="0"/>
    <s v="Small Business"/>
    <s v="C&amp;I"/>
    <x v="14"/>
    <x v="6"/>
    <n v="6"/>
    <n v="2.4590429999999999"/>
    <n v="9.7582369999999994"/>
    <n v="2.4370859999999976"/>
    <n v="19.514489000000001"/>
    <n v="819.69831199999999"/>
  </r>
  <r>
    <x v="0"/>
    <x v="0"/>
    <s v="Small Business"/>
    <s v="C&amp;I"/>
    <x v="14"/>
    <x v="7"/>
    <n v="7"/>
    <n v="2.4410280000000002"/>
    <n v="9.8097319999999986"/>
    <n v="2.4925229999999994"/>
    <n v="19.398754"/>
    <n v="818.44355399999995"/>
  </r>
  <r>
    <x v="0"/>
    <x v="0"/>
    <s v="Small Business"/>
    <s v="C&amp;I"/>
    <x v="14"/>
    <x v="8"/>
    <n v="8"/>
    <n v="2.4391989999999999"/>
    <n v="9.9265349999999994"/>
    <n v="2.5560020000000008"/>
    <n v="19.405118999999999"/>
    <n v="819.052412"/>
  </r>
  <r>
    <x v="0"/>
    <x v="0"/>
    <s v="Small Business"/>
    <s v="C&amp;I"/>
    <x v="14"/>
    <x v="9"/>
    <n v="9"/>
    <n v="2.4409239999999999"/>
    <n v="10.115117999999999"/>
    <n v="2.6295069999999994"/>
    <n v="19.406313999999998"/>
    <n v="816.08391800000004"/>
  </r>
  <r>
    <x v="0"/>
    <x v="0"/>
    <s v="Small Business"/>
    <s v="C&amp;I"/>
    <x v="14"/>
    <x v="10"/>
    <n v="10"/>
    <n v="2.4370859999999999"/>
    <n v="10.395647"/>
    <n v="2.7176150000000012"/>
    <n v="19.431450000000002"/>
    <n v="812.96139900000003"/>
  </r>
  <r>
    <x v="0"/>
    <x v="0"/>
    <s v="Small Business"/>
    <s v="C&amp;I"/>
    <x v="14"/>
    <x v="11"/>
    <n v="11"/>
    <n v="2.4925229999999998"/>
    <n v="10.710681000000001"/>
    <n v="2.8075570000000005"/>
    <n v="19.889021"/>
    <n v="813.35256200000003"/>
  </r>
  <r>
    <x v="0"/>
    <x v="0"/>
    <s v="Small Business"/>
    <s v="C&amp;I"/>
    <x v="14"/>
    <x v="12"/>
    <n v="12"/>
    <n v="2.5560019999999999"/>
    <n v="11.0067"/>
    <n v="2.8520209999999993"/>
    <n v="20.446558"/>
    <n v="816.49720600000001"/>
  </r>
  <r>
    <x v="0"/>
    <x v="0"/>
    <s v="Small Business"/>
    <s v="C&amp;I"/>
    <x v="14"/>
    <x v="13"/>
    <n v="13"/>
    <n v="2.6295069999999998"/>
    <n v="11.247455"/>
    <n v="2.8702619999999999"/>
    <n v="21.077278"/>
    <n v="816.90484400000003"/>
  </r>
  <r>
    <x v="0"/>
    <x v="0"/>
    <s v="Small Business"/>
    <s v="C&amp;I"/>
    <x v="14"/>
    <x v="14"/>
    <n v="14"/>
    <n v="2.7176149999999999"/>
    <n v="11.447403"/>
    <n v="2.917562999999999"/>
    <n v="21.79973"/>
    <n v="816.033996"/>
  </r>
  <r>
    <x v="0"/>
    <x v="0"/>
    <s v="Small Business"/>
    <s v="C&amp;I"/>
    <x v="14"/>
    <x v="15"/>
    <n v="15"/>
    <n v="2.8075570000000001"/>
    <n v="11.583998000000001"/>
    <n v="2.9441520000000017"/>
    <n v="22.52572"/>
    <n v="819.24072200000001"/>
  </r>
  <r>
    <x v="0"/>
    <x v="0"/>
    <s v="Small Business"/>
    <s v="C&amp;I"/>
    <x v="14"/>
    <x v="16"/>
    <n v="16"/>
    <n v="2.8520210000000001"/>
    <n v="11.751507"/>
    <n v="3.0195299999999992"/>
    <n v="22.878847"/>
    <n v="824.93319799999995"/>
  </r>
  <r>
    <x v="0"/>
    <x v="0"/>
    <s v="Small Business"/>
    <s v="C&amp;I"/>
    <x v="14"/>
    <x v="17"/>
    <n v="17"/>
    <n v="2.8702619999999999"/>
    <n v="11.956999"/>
    <n v="3.0757539999999994"/>
    <n v="23.043365000000001"/>
    <n v="828.60870499999999"/>
  </r>
  <r>
    <x v="0"/>
    <x v="0"/>
    <s v="Small Business"/>
    <s v="C&amp;I"/>
    <x v="14"/>
    <x v="18"/>
    <n v="18"/>
    <n v="2.9175629999999999"/>
    <n v="12.144569000000001"/>
    <n v="3.1051330000000008"/>
    <n v="23.408299"/>
    <n v="830.86807199999998"/>
  </r>
  <r>
    <x v="0"/>
    <x v="0"/>
    <s v="Small Business"/>
    <s v="C&amp;I"/>
    <x v="14"/>
    <x v="19"/>
    <n v="19"/>
    <n v="2.9441519999999999"/>
    <n v="12.545700999999999"/>
    <n v="3.3452839999999986"/>
    <n v="23.613189999999999"/>
    <n v="836.92915400000004"/>
  </r>
  <r>
    <x v="0"/>
    <x v="0"/>
    <s v="Small Business"/>
    <s v="C&amp;I"/>
    <x v="14"/>
    <x v="20"/>
    <n v="20"/>
    <n v="3.01953"/>
    <n v="12.545700999999999"/>
    <n v="3.01953"/>
    <n v="24.159213999999999"/>
    <n v="845.04716800000006"/>
  </r>
  <r>
    <x v="0"/>
    <x v="0"/>
    <s v="Small Business"/>
    <s v="C&amp;I"/>
    <x v="14"/>
    <x v="21"/>
    <n v="21"/>
    <n v="3.0757539999999999"/>
    <n v="12.545700999999999"/>
    <n v="3.0757539999999999"/>
    <n v="24.596879999999999"/>
    <n v="850.68124699999998"/>
  </r>
  <r>
    <x v="0"/>
    <x v="0"/>
    <s v="Small Business"/>
    <s v="C&amp;I"/>
    <x v="14"/>
    <x v="22"/>
    <n v="22"/>
    <n v="3.1051329999999999"/>
    <n v="12.545700999999999"/>
    <n v="3.1051329999999999"/>
    <n v="24.984514000000001"/>
    <n v="853.48067100000003"/>
  </r>
  <r>
    <x v="0"/>
    <x v="0"/>
    <s v="Small Business"/>
    <s v="C&amp;I"/>
    <x v="14"/>
    <x v="23"/>
    <n v="23"/>
    <n v="3.3452839999999999"/>
    <n v="12.545700999999999"/>
    <n v="3.3452839999999999"/>
    <n v="27.120047"/>
    <n v="862.24187300000006"/>
  </r>
  <r>
    <x v="0"/>
    <x v="0"/>
    <s v="Small Business"/>
    <s v="C&amp;I"/>
    <x v="15"/>
    <x v="0"/>
    <n v="0"/>
    <m/>
    <n v="51.307934516135809"/>
    <m/>
    <m/>
    <n v="3991.602335"/>
  </r>
  <r>
    <x v="0"/>
    <x v="0"/>
    <s v="Small Business"/>
    <s v="C&amp;I"/>
    <x v="15"/>
    <x v="1"/>
    <n v="1"/>
    <n v="12.707696"/>
    <n v="51.984201999999996"/>
    <n v="13.383963483864187"/>
    <n v="58.300694999999997"/>
    <n v="4080.7607170000001"/>
  </r>
  <r>
    <x v="0"/>
    <x v="0"/>
    <s v="Small Business"/>
    <s v="C&amp;I"/>
    <x v="15"/>
    <x v="2"/>
    <n v="2"/>
    <n v="12.318142999999999"/>
    <n v="53.358865000000002"/>
    <n v="13.692806000000004"/>
    <n v="57.381810000000002"/>
    <n v="4129.2786640000004"/>
  </r>
  <r>
    <x v="0"/>
    <x v="0"/>
    <s v="Small Business"/>
    <s v="C&amp;I"/>
    <x v="15"/>
    <x v="3"/>
    <n v="3"/>
    <n v="12.771604999999999"/>
    <n v="54.011154000000005"/>
    <n v="13.423894000000002"/>
    <n v="59.491503000000002"/>
    <n v="4142.5752499999999"/>
  </r>
  <r>
    <x v="0"/>
    <x v="0"/>
    <s v="Small Business"/>
    <s v="C&amp;I"/>
    <x v="15"/>
    <x v="4"/>
    <n v="4"/>
    <n v="13.491453"/>
    <n v="53.763157"/>
    <n v="13.243455999999995"/>
    <n v="63.226163"/>
    <n v="4160.0671540000003"/>
  </r>
  <r>
    <x v="0"/>
    <x v="0"/>
    <s v="Small Business"/>
    <s v="C&amp;I"/>
    <x v="15"/>
    <x v="5"/>
    <n v="5"/>
    <n v="13.403001"/>
    <n v="53.495290000000004"/>
    <n v="13.135134000000004"/>
    <n v="62.726889"/>
    <n v="4154.6477379999997"/>
  </r>
  <r>
    <x v="0"/>
    <x v="0"/>
    <s v="Small Business"/>
    <s v="C&amp;I"/>
    <x v="15"/>
    <x v="6"/>
    <n v="6"/>
    <n v="13.692805999999999"/>
    <n v="52.901532000000003"/>
    <n v="13.099047999999998"/>
    <n v="63.929243999999997"/>
    <n v="4139.3075840000001"/>
  </r>
  <r>
    <x v="0"/>
    <x v="0"/>
    <s v="Small Business"/>
    <s v="C&amp;I"/>
    <x v="15"/>
    <x v="7"/>
    <n v="7"/>
    <n v="13.423894000000001"/>
    <n v="52.752164"/>
    <n v="13.274525999999998"/>
    <n v="63.067574999999998"/>
    <n v="4130.9487749999998"/>
  </r>
  <r>
    <x v="0"/>
    <x v="0"/>
    <s v="Small Business"/>
    <s v="C&amp;I"/>
    <x v="15"/>
    <x v="8"/>
    <n v="8"/>
    <n v="13.243456"/>
    <n v="52.975324999999998"/>
    <n v="13.466616999999998"/>
    <n v="62.665391999999997"/>
    <n v="4131.8930840000003"/>
  </r>
  <r>
    <x v="0"/>
    <x v="0"/>
    <s v="Small Business"/>
    <s v="C&amp;I"/>
    <x v="15"/>
    <x v="9"/>
    <n v="9"/>
    <n v="13.135134000000001"/>
    <n v="53.507363999999995"/>
    <n v="13.667172999999998"/>
    <n v="62.209392999999999"/>
    <n v="4122.9850509999997"/>
  </r>
  <r>
    <x v="0"/>
    <x v="0"/>
    <s v="Small Business"/>
    <s v="C&amp;I"/>
    <x v="15"/>
    <x v="10"/>
    <n v="10"/>
    <n v="13.099048"/>
    <n v="54.339129"/>
    <n v="13.930813000000004"/>
    <n v="61.930177999999998"/>
    <n v="4115.8079420000004"/>
  </r>
  <r>
    <x v="0"/>
    <x v="0"/>
    <s v="Small Business"/>
    <s v="C&amp;I"/>
    <x v="15"/>
    <x v="11"/>
    <n v="11"/>
    <n v="13.274526"/>
    <n v="55.296542000000002"/>
    <n v="14.231939000000002"/>
    <n v="63.069184"/>
    <n v="4117.1034739999996"/>
  </r>
  <r>
    <x v="0"/>
    <x v="0"/>
    <s v="Small Business"/>
    <s v="C&amp;I"/>
    <x v="15"/>
    <x v="12"/>
    <n v="12"/>
    <n v="13.466616999999999"/>
    <n v="56.285758000000001"/>
    <n v="14.455832999999998"/>
    <n v="64.397996000000006"/>
    <n v="4131.6887280000001"/>
  </r>
  <r>
    <x v="0"/>
    <x v="0"/>
    <s v="Small Business"/>
    <s v="C&amp;I"/>
    <x v="15"/>
    <x v="13"/>
    <n v="13"/>
    <n v="13.667173"/>
    <n v="57.134846000000003"/>
    <n v="14.516261000000002"/>
    <n v="65.889801000000006"/>
    <n v="4138.1712589999997"/>
  </r>
  <r>
    <x v="0"/>
    <x v="0"/>
    <s v="Small Business"/>
    <s v="C&amp;I"/>
    <x v="15"/>
    <x v="14"/>
    <n v="14"/>
    <n v="13.930813000000001"/>
    <n v="57.878536000000004"/>
    <n v="14.674503000000001"/>
    <n v="67.650992000000002"/>
    <n v="4142.1148380000004"/>
  </r>
  <r>
    <x v="0"/>
    <x v="0"/>
    <s v="Small Business"/>
    <s v="C&amp;I"/>
    <x v="15"/>
    <x v="15"/>
    <n v="15"/>
    <n v="14.231939000000001"/>
    <n v="58.431632"/>
    <n v="14.785034999999997"/>
    <n v="69.617504999999994"/>
    <n v="4156.5845490000002"/>
  </r>
  <r>
    <x v="0"/>
    <x v="0"/>
    <s v="Small Business"/>
    <s v="C&amp;I"/>
    <x v="15"/>
    <x v="16"/>
    <n v="16"/>
    <n v="14.455833"/>
    <n v="59.133045000000003"/>
    <n v="15.157246000000002"/>
    <n v="70.732211000000007"/>
    <n v="4183.4970999999996"/>
  </r>
  <r>
    <x v="0"/>
    <x v="0"/>
    <s v="Small Business"/>
    <s v="C&amp;I"/>
    <x v="15"/>
    <x v="17"/>
    <n v="17"/>
    <n v="14.516261"/>
    <n v="60.311860000000003"/>
    <n v="15.695076"/>
    <n v="71.080312000000006"/>
    <n v="4206.6160399999999"/>
  </r>
  <r>
    <x v="0"/>
    <x v="0"/>
    <s v="Small Business"/>
    <s v="C&amp;I"/>
    <x v="15"/>
    <x v="18"/>
    <n v="18"/>
    <n v="14.674503"/>
    <n v="61.814774999999997"/>
    <n v="16.177417999999996"/>
    <n v="72.090126999999995"/>
    <n v="4225.7158840000002"/>
  </r>
  <r>
    <x v="0"/>
    <x v="0"/>
    <s v="Small Business"/>
    <s v="C&amp;I"/>
    <x v="15"/>
    <x v="19"/>
    <n v="19"/>
    <n v="14.785035000000001"/>
    <n v="64.370901000000003"/>
    <n v="17.341161000000007"/>
    <n v="72.654280999999997"/>
    <n v="4253.8688069999998"/>
  </r>
  <r>
    <x v="0"/>
    <x v="0"/>
    <s v="Small Business"/>
    <s v="C&amp;I"/>
    <x v="15"/>
    <x v="20"/>
    <n v="20"/>
    <n v="15.157246000000001"/>
    <n v="64.370901000000003"/>
    <n v="15.157246000000001"/>
    <n v="74.417961000000005"/>
    <n v="4291.6973340000004"/>
  </r>
  <r>
    <x v="0"/>
    <x v="0"/>
    <s v="Small Business"/>
    <s v="C&amp;I"/>
    <x v="15"/>
    <x v="21"/>
    <n v="21"/>
    <n v="15.695076"/>
    <n v="64.370901000000003"/>
    <n v="15.695076"/>
    <n v="76.675707000000003"/>
    <n v="4324.1912629999997"/>
  </r>
  <r>
    <x v="0"/>
    <x v="0"/>
    <s v="Small Business"/>
    <s v="C&amp;I"/>
    <x v="15"/>
    <x v="22"/>
    <n v="22"/>
    <n v="16.177417999999999"/>
    <n v="64.370901000000003"/>
    <n v="16.177417999999999"/>
    <n v="78.689340000000001"/>
    <n v="4349.0893070000002"/>
  </r>
  <r>
    <x v="0"/>
    <x v="0"/>
    <s v="Small Business"/>
    <s v="C&amp;I"/>
    <x v="15"/>
    <x v="23"/>
    <n v="23"/>
    <n v="17.341161"/>
    <n v="64.370901000000003"/>
    <n v="17.341161"/>
    <n v="85.301576999999995"/>
    <n v="4390.2980539999999"/>
  </r>
  <r>
    <x v="0"/>
    <x v="0"/>
    <s v="Small Business"/>
    <s v="Other Loans &amp; Leases"/>
    <x v="16"/>
    <x v="0"/>
    <n v="0"/>
    <m/>
    <n v="0.88171293478829238"/>
    <m/>
    <m/>
    <n v="35.962107000000003"/>
  </r>
  <r>
    <x v="0"/>
    <x v="0"/>
    <s v="Small Business"/>
    <s v="Other Loans &amp; Leases"/>
    <x v="16"/>
    <x v="1"/>
    <n v="1"/>
    <n v="9.1439000000000006E-2"/>
    <n v="0.38762200000000002"/>
    <n v="-0.40265193478829236"/>
    <n v="0.65395199999999998"/>
    <n v="36.447994999999999"/>
  </r>
  <r>
    <x v="0"/>
    <x v="0"/>
    <s v="Small Business"/>
    <s v="Other Loans &amp; Leases"/>
    <x v="16"/>
    <x v="2"/>
    <n v="2"/>
    <n v="9.0653999999999998E-2"/>
    <n v="0.40026400000000001"/>
    <n v="0.10329599999999999"/>
    <n v="0.648061"/>
    <n v="36.979263000000003"/>
  </r>
  <r>
    <x v="0"/>
    <x v="0"/>
    <s v="Small Business"/>
    <s v="Other Loans &amp; Leases"/>
    <x v="16"/>
    <x v="3"/>
    <n v="3"/>
    <n v="9.4747999999999999E-2"/>
    <n v="0.40778700000000001"/>
    <n v="0.102271"/>
    <n v="0.677068"/>
    <n v="37.145543000000004"/>
  </r>
  <r>
    <x v="0"/>
    <x v="0"/>
    <s v="Small Business"/>
    <s v="Other Loans &amp; Leases"/>
    <x v="16"/>
    <x v="4"/>
    <n v="4"/>
    <n v="0.10194499999999999"/>
    <n v="0.407914"/>
    <n v="0.10207199999999998"/>
    <n v="0.72823599999999999"/>
    <n v="37.258508999999997"/>
  </r>
  <r>
    <x v="0"/>
    <x v="0"/>
    <s v="Small Business"/>
    <s v="Other Loans &amp; Leases"/>
    <x v="16"/>
    <x v="5"/>
    <n v="5"/>
    <n v="0.100275"/>
    <n v="0.40967399999999998"/>
    <n v="0.10203499999999999"/>
    <n v="0.71624299999999996"/>
    <n v="37.166274999999999"/>
  </r>
  <r>
    <x v="0"/>
    <x v="0"/>
    <s v="Small Business"/>
    <s v="Other Loans &amp; Leases"/>
    <x v="16"/>
    <x v="6"/>
    <n v="6"/>
    <n v="0.103296"/>
    <n v="0.40789799999999998"/>
    <n v="0.10152"/>
    <n v="0.73752700000000004"/>
    <n v="36.98095"/>
  </r>
  <r>
    <x v="0"/>
    <x v="0"/>
    <s v="Small Business"/>
    <s v="Other Loans &amp; Leases"/>
    <x v="16"/>
    <x v="7"/>
    <n v="7"/>
    <n v="0.102271"/>
    <n v="0.409335"/>
    <n v="0.10370800000000002"/>
    <n v="0.73021400000000003"/>
    <n v="36.913055"/>
  </r>
  <r>
    <x v="0"/>
    <x v="0"/>
    <s v="Small Business"/>
    <s v="Other Loans &amp; Leases"/>
    <x v="16"/>
    <x v="8"/>
    <n v="8"/>
    <n v="0.102072"/>
    <n v="0.41330799999999995"/>
    <n v="0.10604499999999994"/>
    <n v="0.72860599999999998"/>
    <n v="36.936914000000002"/>
  </r>
  <r>
    <x v="0"/>
    <x v="0"/>
    <s v="Small Business"/>
    <s v="Other Loans &amp; Leases"/>
    <x v="16"/>
    <x v="9"/>
    <n v="9"/>
    <n v="0.102035"/>
    <n v="0.42011200000000004"/>
    <n v="0.10883900000000009"/>
    <n v="0.72820499999999999"/>
    <n v="36.798617"/>
  </r>
  <r>
    <x v="0"/>
    <x v="0"/>
    <s v="Small Business"/>
    <s v="Other Loans &amp; Leases"/>
    <x v="16"/>
    <x v="10"/>
    <n v="10"/>
    <n v="0.10152"/>
    <n v="0.430896"/>
    <n v="0.11230399999999996"/>
    <n v="0.724464"/>
    <n v="36.670171000000003"/>
  </r>
  <r>
    <x v="0"/>
    <x v="0"/>
    <s v="Small Business"/>
    <s v="Other Loans &amp; Leases"/>
    <x v="16"/>
    <x v="11"/>
    <n v="11"/>
    <n v="0.10370799999999999"/>
    <n v="0.44315800000000005"/>
    <n v="0.11597000000000005"/>
    <n v="0.73999199999999998"/>
    <n v="36.673527"/>
  </r>
  <r>
    <x v="0"/>
    <x v="0"/>
    <s v="Small Business"/>
    <s v="Other Loans &amp; Leases"/>
    <x v="16"/>
    <x v="12"/>
    <n v="12"/>
    <n v="0.106045"/>
    <n v="0.454959"/>
    <n v="0.11784599999999995"/>
    <n v="0.75661400000000001"/>
    <n v="36.812322000000002"/>
  </r>
  <r>
    <x v="0"/>
    <x v="0"/>
    <s v="Small Business"/>
    <s v="Other Loans &amp; Leases"/>
    <x v="16"/>
    <x v="13"/>
    <n v="13"/>
    <n v="0.10883900000000001"/>
    <n v="0.46456999999999998"/>
    <n v="0.11844999999999999"/>
    <n v="0.77643399999999996"/>
    <n v="36.838360000000002"/>
  </r>
  <r>
    <x v="0"/>
    <x v="0"/>
    <s v="Small Business"/>
    <s v="Other Loans &amp; Leases"/>
    <x v="16"/>
    <x v="14"/>
    <n v="14"/>
    <n v="0.112304"/>
    <n v="0.472719"/>
    <n v="0.12045300000000002"/>
    <n v="0.80106500000000003"/>
    <n v="36.814146000000001"/>
  </r>
  <r>
    <x v="0"/>
    <x v="0"/>
    <s v="Small Business"/>
    <s v="Other Loans &amp; Leases"/>
    <x v="16"/>
    <x v="15"/>
    <n v="15"/>
    <n v="0.11597"/>
    <n v="0.47831199999999996"/>
    <n v="0.12156299999999996"/>
    <n v="0.82715700000000003"/>
    <n v="36.957486000000003"/>
  </r>
  <r>
    <x v="0"/>
    <x v="0"/>
    <s v="Small Business"/>
    <s v="Other Loans &amp; Leases"/>
    <x v="16"/>
    <x v="16"/>
    <n v="16"/>
    <n v="0.11784600000000001"/>
    <n v="0.48538400000000004"/>
    <n v="0.12491800000000008"/>
    <n v="0.84050599999999998"/>
    <n v="37.214753000000002"/>
  </r>
  <r>
    <x v="0"/>
    <x v="0"/>
    <s v="Small Business"/>
    <s v="Other Loans &amp; Leases"/>
    <x v="16"/>
    <x v="17"/>
    <n v="17"/>
    <n v="0.11845"/>
    <n v="0.49455699999999997"/>
    <n v="0.12762299999999993"/>
    <n v="0.84484099999999995"/>
    <n v="37.392958999999998"/>
  </r>
  <r>
    <x v="0"/>
    <x v="0"/>
    <s v="Small Business"/>
    <s v="Other Loans &amp; Leases"/>
    <x v="16"/>
    <x v="18"/>
    <n v="18"/>
    <n v="0.120453"/>
    <n v="0.50259699999999996"/>
    <n v="0.128493"/>
    <n v="0.85908099999999998"/>
    <n v="37.512504999999997"/>
  </r>
  <r>
    <x v="0"/>
    <x v="0"/>
    <s v="Small Business"/>
    <s v="Other Loans &amp; Leases"/>
    <x v="16"/>
    <x v="19"/>
    <n v="19"/>
    <n v="0.121563"/>
    <n v="0.51866800000000002"/>
    <n v="0.13763400000000006"/>
    <n v="0.86697100000000005"/>
    <n v="37.787872"/>
  </r>
  <r>
    <x v="0"/>
    <x v="0"/>
    <s v="Small Business"/>
    <s v="Other Loans &amp; Leases"/>
    <x v="16"/>
    <x v="20"/>
    <n v="20"/>
    <n v="0.124918"/>
    <n v="0.51866800000000002"/>
    <n v="0.124918"/>
    <n v="0.89088400000000001"/>
    <n v="38.152439000000001"/>
  </r>
  <r>
    <x v="0"/>
    <x v="0"/>
    <s v="Small Business"/>
    <s v="Other Loans &amp; Leases"/>
    <x v="16"/>
    <x v="21"/>
    <n v="21"/>
    <n v="0.12762299999999999"/>
    <n v="0.51866800000000002"/>
    <n v="0.12762299999999999"/>
    <n v="0.91027000000000002"/>
    <n v="38.418700999999999"/>
  </r>
  <r>
    <x v="0"/>
    <x v="0"/>
    <s v="Small Business"/>
    <s v="Other Loans &amp; Leases"/>
    <x v="16"/>
    <x v="22"/>
    <n v="22"/>
    <n v="0.128493"/>
    <n v="0.51866800000000002"/>
    <n v="0.128493"/>
    <n v="0.91678899999999997"/>
    <n v="38.564711000000003"/>
  </r>
  <r>
    <x v="0"/>
    <x v="0"/>
    <s v="Small Business"/>
    <s v="Other Loans &amp; Leases"/>
    <x v="16"/>
    <x v="23"/>
    <n v="23"/>
    <n v="0.13763400000000001"/>
    <n v="0.51866800000000002"/>
    <n v="0.13763400000000001"/>
    <n v="0.98236500000000004"/>
    <n v="38.965380000000003"/>
  </r>
  <r>
    <x v="0"/>
    <x v="0"/>
    <s v="Small Business"/>
    <s v="Other Loans &amp; Leases"/>
    <x v="17"/>
    <x v="0"/>
    <n v="0"/>
    <m/>
    <n v="2.394895884429785E-2"/>
    <m/>
    <m/>
    <n v="2.0212000000000001E-2"/>
  </r>
  <r>
    <x v="0"/>
    <x v="0"/>
    <s v="Small Business"/>
    <s v="Other Loans &amp; Leases"/>
    <x v="17"/>
    <x v="1"/>
    <n v="1"/>
    <n v="5.8999999999999998E-5"/>
    <n v="2.5300000000000002E-4"/>
    <n v="-2.363695884429785E-2"/>
    <n v="4.2000000000000002E-4"/>
    <n v="2.0374E-2"/>
  </r>
  <r>
    <x v="0"/>
    <x v="0"/>
    <s v="Small Business"/>
    <s v="Other Loans &amp; Leases"/>
    <x v="17"/>
    <x v="2"/>
    <n v="2"/>
    <n v="5.8999999999999998E-5"/>
    <n v="2.6199999999999997E-4"/>
    <n v="6.7999999999999945E-5"/>
    <n v="4.17E-4"/>
    <n v="2.0729999999999998E-2"/>
  </r>
  <r>
    <x v="0"/>
    <x v="0"/>
    <s v="Small Business"/>
    <s v="Other Loans &amp; Leases"/>
    <x v="17"/>
    <x v="3"/>
    <n v="3"/>
    <n v="6.2000000000000003E-5"/>
    <n v="2.6699999999999998E-4"/>
    <n v="6.7000000000000016E-5"/>
    <n v="4.3899999999999999E-4"/>
    <n v="2.0856E-2"/>
  </r>
  <r>
    <x v="0"/>
    <x v="0"/>
    <s v="Small Business"/>
    <s v="Other Loans &amp; Leases"/>
    <x v="17"/>
    <x v="4"/>
    <n v="4"/>
    <n v="6.7000000000000002E-5"/>
    <n v="2.6699999999999998E-4"/>
    <n v="6.7000000000000002E-5"/>
    <n v="4.7399999999999997E-4"/>
    <n v="2.0920000000000001E-2"/>
  </r>
  <r>
    <x v="0"/>
    <x v="0"/>
    <s v="Small Business"/>
    <s v="Other Loans &amp; Leases"/>
    <x v="17"/>
    <x v="5"/>
    <n v="5"/>
    <n v="6.4999999999999994E-5"/>
    <n v="2.6900000000000003E-4"/>
    <n v="6.7000000000000043E-5"/>
    <n v="4.6500000000000003E-4"/>
    <n v="2.0858999999999999E-2"/>
  </r>
  <r>
    <x v="0"/>
    <x v="0"/>
    <s v="Small Business"/>
    <s v="Other Loans &amp; Leases"/>
    <x v="17"/>
    <x v="6"/>
    <n v="6"/>
    <n v="6.7999999999999999E-5"/>
    <n v="2.6800000000000001E-4"/>
    <n v="6.6999999999999975E-5"/>
    <n v="4.8099999999999998E-4"/>
    <n v="2.0733999999999999E-2"/>
  </r>
  <r>
    <x v="0"/>
    <x v="0"/>
    <s v="Small Business"/>
    <s v="Other Loans &amp; Leases"/>
    <x v="17"/>
    <x v="7"/>
    <n v="7"/>
    <n v="6.7000000000000002E-5"/>
    <n v="2.7E-4"/>
    <n v="6.8999999999999997E-5"/>
    <n v="4.7800000000000002E-4"/>
    <n v="2.0701000000000001E-2"/>
  </r>
  <r>
    <x v="0"/>
    <x v="0"/>
    <s v="Small Business"/>
    <s v="Other Loans &amp; Leases"/>
    <x v="17"/>
    <x v="8"/>
    <n v="8"/>
    <n v="6.7000000000000002E-5"/>
    <n v="2.7300000000000002E-4"/>
    <n v="7.0000000000000021E-5"/>
    <n v="4.7699999999999999E-4"/>
    <n v="2.0712999999999999E-2"/>
  </r>
  <r>
    <x v="0"/>
    <x v="0"/>
    <s v="Small Business"/>
    <s v="Other Loans &amp; Leases"/>
    <x v="17"/>
    <x v="9"/>
    <n v="9"/>
    <n v="6.7000000000000002E-5"/>
    <n v="2.7799999999999998E-4"/>
    <n v="7.1999999999999961E-5"/>
    <n v="4.7899999999999999E-4"/>
    <n v="2.0625000000000001E-2"/>
  </r>
  <r>
    <x v="0"/>
    <x v="0"/>
    <s v="Small Business"/>
    <s v="Other Loans &amp; Leases"/>
    <x v="17"/>
    <x v="10"/>
    <n v="10"/>
    <n v="6.7000000000000002E-5"/>
    <n v="2.8599999999999996E-4"/>
    <n v="7.499999999999998E-5"/>
    <n v="4.7699999999999999E-4"/>
    <n v="2.0528000000000001E-2"/>
  </r>
  <r>
    <x v="0"/>
    <x v="0"/>
    <s v="Small Business"/>
    <s v="Other Loans &amp; Leases"/>
    <x v="17"/>
    <x v="11"/>
    <n v="11"/>
    <n v="6.8999999999999997E-5"/>
    <n v="2.9399999999999999E-4"/>
    <n v="7.7000000000000028E-5"/>
    <n v="4.8799999999999999E-4"/>
    <n v="2.0541E-2"/>
  </r>
  <r>
    <x v="0"/>
    <x v="0"/>
    <s v="Small Business"/>
    <s v="Other Loans &amp; Leases"/>
    <x v="17"/>
    <x v="12"/>
    <n v="12"/>
    <n v="6.9999999999999994E-5"/>
    <n v="3.0199999999999997E-4"/>
    <n v="7.7999999999999971E-5"/>
    <n v="4.9899999999999999E-4"/>
    <n v="2.0622000000000001E-2"/>
  </r>
  <r>
    <x v="0"/>
    <x v="0"/>
    <s v="Small Business"/>
    <s v="Other Loans &amp; Leases"/>
    <x v="17"/>
    <x v="13"/>
    <n v="13"/>
    <n v="7.2000000000000002E-5"/>
    <n v="3.0900000000000003E-4"/>
    <n v="7.9000000000000064E-5"/>
    <n v="5.13E-4"/>
    <n v="2.0622000000000001E-2"/>
  </r>
  <r>
    <x v="0"/>
    <x v="0"/>
    <s v="Small Business"/>
    <s v="Other Loans &amp; Leases"/>
    <x v="17"/>
    <x v="14"/>
    <n v="14"/>
    <n v="7.4999999999999993E-5"/>
    <n v="3.1399999999999999E-4"/>
    <n v="7.9999999999999952E-5"/>
    <n v="5.2999999999999998E-4"/>
    <n v="2.0583000000000001E-2"/>
  </r>
  <r>
    <x v="0"/>
    <x v="0"/>
    <s v="Small Business"/>
    <s v="Other Loans &amp; Leases"/>
    <x v="17"/>
    <x v="15"/>
    <n v="15"/>
    <n v="7.7000000000000001E-5"/>
    <n v="3.1800000000000003E-4"/>
    <n v="8.1000000000000044E-5"/>
    <n v="5.4799999999999998E-4"/>
    <n v="2.0666E-2"/>
  </r>
  <r>
    <x v="0"/>
    <x v="0"/>
    <s v="Small Business"/>
    <s v="Other Loans &amp; Leases"/>
    <x v="17"/>
    <x v="16"/>
    <n v="16"/>
    <n v="7.7999999999999999E-5"/>
    <n v="3.2300000000000004E-4"/>
    <n v="8.3000000000000012E-5"/>
    <n v="5.5699999999999999E-4"/>
    <n v="2.0813000000000002E-2"/>
  </r>
  <r>
    <x v="0"/>
    <x v="0"/>
    <s v="Small Business"/>
    <s v="Other Loans &amp; Leases"/>
    <x v="17"/>
    <x v="17"/>
    <n v="17"/>
    <n v="7.8999999999999996E-5"/>
    <n v="3.2900000000000003E-4"/>
    <n v="8.4999999999999979E-5"/>
    <n v="5.5999999999999995E-4"/>
    <n v="2.0898E-2"/>
  </r>
  <r>
    <x v="0"/>
    <x v="0"/>
    <s v="Small Business"/>
    <s v="Other Loans &amp; Leases"/>
    <x v="17"/>
    <x v="18"/>
    <n v="18"/>
    <n v="8.0000000000000007E-5"/>
    <n v="3.3399999999999999E-4"/>
    <n v="8.4999999999999965E-5"/>
    <n v="5.6999999999999998E-4"/>
    <n v="2.0943E-2"/>
  </r>
  <r>
    <x v="0"/>
    <x v="0"/>
    <s v="Small Business"/>
    <s v="Other Loans &amp; Leases"/>
    <x v="17"/>
    <x v="19"/>
    <n v="19"/>
    <n v="8.1000000000000004E-5"/>
    <n v="3.4300000000000004E-4"/>
    <n v="9.000000000000006E-5"/>
    <n v="5.7499999999999999E-4"/>
    <n v="2.1103E-2"/>
  </r>
  <r>
    <x v="0"/>
    <x v="0"/>
    <s v="Small Business"/>
    <s v="Other Loans &amp; Leases"/>
    <x v="17"/>
    <x v="20"/>
    <n v="20"/>
    <n v="8.2999999999999998E-5"/>
    <n v="3.4300000000000004E-4"/>
    <n v="8.2999999999999998E-5"/>
    <n v="5.9199999999999997E-4"/>
    <n v="2.1318E-2"/>
  </r>
  <r>
    <x v="0"/>
    <x v="0"/>
    <s v="Small Business"/>
    <s v="Other Loans &amp; Leases"/>
    <x v="17"/>
    <x v="21"/>
    <n v="21"/>
    <n v="8.5000000000000006E-5"/>
    <n v="3.4300000000000004E-4"/>
    <n v="8.5000000000000006E-5"/>
    <n v="6.0099999999999997E-4"/>
    <n v="2.1454999999999998E-2"/>
  </r>
  <r>
    <x v="0"/>
    <x v="0"/>
    <s v="Small Business"/>
    <s v="Other Loans &amp; Leases"/>
    <x v="17"/>
    <x v="22"/>
    <n v="22"/>
    <n v="8.5000000000000006E-5"/>
    <n v="3.4300000000000004E-4"/>
    <n v="8.5000000000000006E-5"/>
    <n v="5.9999999999999995E-4"/>
    <n v="2.1507999999999999E-2"/>
  </r>
  <r>
    <x v="0"/>
    <x v="0"/>
    <s v="Small Business"/>
    <s v="Other Loans &amp; Leases"/>
    <x v="17"/>
    <x v="23"/>
    <n v="23"/>
    <n v="9.0000000000000006E-5"/>
    <n v="3.4300000000000004E-4"/>
    <n v="9.0000000000000006E-5"/>
    <n v="6.4000000000000005E-4"/>
    <n v="2.1739999999999999E-2"/>
  </r>
  <r>
    <x v="0"/>
    <x v="0"/>
    <s v="Small Business"/>
    <s v="Other Loans &amp; Leases"/>
    <x v="18"/>
    <x v="0"/>
    <n v="0"/>
    <m/>
    <n v="3.8580902164695409E-3"/>
    <m/>
    <m/>
    <n v="0.26280500000000001"/>
  </r>
  <r>
    <x v="0"/>
    <x v="0"/>
    <s v="Small Business"/>
    <s v="Other Loans &amp; Leases"/>
    <x v="18"/>
    <x v="1"/>
    <n v="1"/>
    <n v="7.6800000000000002E-4"/>
    <n v="3.287E-3"/>
    <n v="1.9690978353045915E-4"/>
    <n v="5.457E-3"/>
    <n v="0.26490799999999998"/>
  </r>
  <r>
    <x v="0"/>
    <x v="0"/>
    <s v="Small Business"/>
    <s v="Other Loans &amp; Leases"/>
    <x v="18"/>
    <x v="2"/>
    <n v="2"/>
    <n v="7.6400000000000003E-4"/>
    <n v="3.4039999999999999E-3"/>
    <n v="8.8099999999999995E-4"/>
    <n v="5.4219999999999997E-3"/>
    <n v="0.26953700000000003"/>
  </r>
  <r>
    <x v="0"/>
    <x v="0"/>
    <s v="Small Business"/>
    <s v="Other Loans &amp; Leases"/>
    <x v="18"/>
    <x v="3"/>
    <n v="3"/>
    <n v="8.0400000000000003E-4"/>
    <n v="3.4749999999999998E-3"/>
    <n v="8.7499999999999991E-4"/>
    <n v="5.7089999999999997E-3"/>
    <n v="0.271175"/>
  </r>
  <r>
    <x v="0"/>
    <x v="0"/>
    <s v="Small Business"/>
    <s v="Other Loans &amp; Leases"/>
    <x v="18"/>
    <x v="4"/>
    <n v="4"/>
    <n v="8.6700000000000004E-4"/>
    <n v="3.4810000000000002E-3"/>
    <n v="8.730000000000004E-4"/>
    <n v="6.1570000000000001E-3"/>
    <n v="0.272009"/>
  </r>
  <r>
    <x v="0"/>
    <x v="0"/>
    <s v="Small Business"/>
    <s v="Other Loans &amp; Leases"/>
    <x v="18"/>
    <x v="5"/>
    <n v="5"/>
    <n v="8.52E-4"/>
    <n v="3.5059999999999996E-3"/>
    <n v="8.7699999999999942E-4"/>
    <n v="6.0470000000000003E-3"/>
    <n v="0.27121200000000001"/>
  </r>
  <r>
    <x v="0"/>
    <x v="0"/>
    <s v="Small Business"/>
    <s v="Other Loans &amp; Leases"/>
    <x v="18"/>
    <x v="6"/>
    <n v="6"/>
    <n v="8.8099999999999995E-4"/>
    <n v="3.4989999999999995E-3"/>
    <n v="8.7399999999999989E-4"/>
    <n v="6.2560000000000003E-3"/>
    <n v="0.26958799999999999"/>
  </r>
  <r>
    <x v="0"/>
    <x v="0"/>
    <s v="Small Business"/>
    <s v="Other Loans &amp; Leases"/>
    <x v="18"/>
    <x v="7"/>
    <n v="7"/>
    <n v="8.7500000000000002E-4"/>
    <n v="3.5169999999999997E-3"/>
    <n v="8.9300000000000024E-4"/>
    <n v="6.2139999999999999E-3"/>
    <n v="0.26916299999999999"/>
  </r>
  <r>
    <x v="0"/>
    <x v="0"/>
    <s v="Small Business"/>
    <s v="Other Loans &amp; Leases"/>
    <x v="18"/>
    <x v="8"/>
    <n v="8"/>
    <n v="8.7299999999999997E-4"/>
    <n v="3.558E-3"/>
    <n v="9.1400000000000021E-4"/>
    <n v="6.202E-3"/>
    <n v="0.269318"/>
  </r>
  <r>
    <x v="0"/>
    <x v="0"/>
    <s v="Small Business"/>
    <s v="Other Loans &amp; Leases"/>
    <x v="18"/>
    <x v="9"/>
    <n v="9"/>
    <n v="8.7699999999999996E-4"/>
    <n v="3.62E-3"/>
    <n v="9.3899999999999995E-4"/>
    <n v="6.2259999999999998E-3"/>
    <n v="0.26817099999999999"/>
  </r>
  <r>
    <x v="0"/>
    <x v="0"/>
    <s v="Small Business"/>
    <s v="Other Loans &amp; Leases"/>
    <x v="18"/>
    <x v="10"/>
    <n v="10"/>
    <n v="8.7399999999999999E-4"/>
    <n v="3.7170000000000003E-3"/>
    <n v="9.7100000000000029E-4"/>
    <n v="6.2049999999999996E-3"/>
    <n v="0.26691199999999998"/>
  </r>
  <r>
    <x v="0"/>
    <x v="0"/>
    <s v="Small Business"/>
    <s v="Other Loans &amp; Leases"/>
    <x v="18"/>
    <x v="11"/>
    <n v="11"/>
    <n v="8.9300000000000002E-4"/>
    <n v="3.8270000000000001E-3"/>
    <n v="1.003E-3"/>
    <n v="6.3439999999999998E-3"/>
    <n v="0.26708599999999999"/>
  </r>
  <r>
    <x v="0"/>
    <x v="0"/>
    <s v="Small Business"/>
    <s v="Other Loans &amp; Leases"/>
    <x v="18"/>
    <x v="12"/>
    <n v="12"/>
    <n v="9.1399999999999999E-4"/>
    <n v="3.9319999999999997E-3"/>
    <n v="1.0189999999999995E-3"/>
    <n v="6.4929999999999996E-3"/>
    <n v="0.26813700000000001"/>
  </r>
  <r>
    <x v="0"/>
    <x v="0"/>
    <s v="Small Business"/>
    <s v="Other Loans &amp; Leases"/>
    <x v="18"/>
    <x v="13"/>
    <n v="13"/>
    <n v="9.3899999999999995E-4"/>
    <n v="4.019E-3"/>
    <n v="1.0260000000000002E-3"/>
    <n v="6.6689999999999996E-3"/>
    <n v="0.26814300000000002"/>
  </r>
  <r>
    <x v="0"/>
    <x v="0"/>
    <s v="Small Business"/>
    <s v="Other Loans &amp; Leases"/>
    <x v="18"/>
    <x v="14"/>
    <n v="14"/>
    <n v="9.7099999999999997E-4"/>
    <n v="4.091E-3"/>
    <n v="1.0430000000000001E-3"/>
    <n v="6.8960000000000002E-3"/>
    <n v="0.26763399999999998"/>
  </r>
  <r>
    <x v="0"/>
    <x v="0"/>
    <s v="Small Business"/>
    <s v="Other Loans &amp; Leases"/>
    <x v="18"/>
    <x v="15"/>
    <n v="15"/>
    <n v="1.003E-3"/>
    <n v="4.1419999999999998E-3"/>
    <n v="1.0539999999999998E-3"/>
    <n v="7.1250000000000003E-3"/>
    <n v="0.26871400000000001"/>
  </r>
  <r>
    <x v="0"/>
    <x v="0"/>
    <s v="Small Business"/>
    <s v="Other Loans &amp; Leases"/>
    <x v="18"/>
    <x v="16"/>
    <n v="16"/>
    <n v="1.0189999999999999E-3"/>
    <n v="4.2069999999999998E-3"/>
    <n v="1.0839999999999999E-3"/>
    <n v="7.2370000000000004E-3"/>
    <n v="0.27061499999999999"/>
  </r>
  <r>
    <x v="0"/>
    <x v="0"/>
    <s v="Small Business"/>
    <s v="Other Loans &amp; Leases"/>
    <x v="18"/>
    <x v="17"/>
    <n v="17"/>
    <n v="1.026E-3"/>
    <n v="4.2819999999999993E-3"/>
    <n v="1.1009999999999995E-3"/>
    <n v="7.2830000000000004E-3"/>
    <n v="0.271731"/>
  </r>
  <r>
    <x v="0"/>
    <x v="0"/>
    <s v="Small Business"/>
    <s v="Other Loans &amp; Leases"/>
    <x v="18"/>
    <x v="18"/>
    <n v="18"/>
    <n v="1.0430000000000001E-3"/>
    <n v="4.3379999999999998E-3"/>
    <n v="1.0990000000000006E-3"/>
    <n v="7.4089999999999998E-3"/>
    <n v="0.272316"/>
  </r>
  <r>
    <x v="0"/>
    <x v="0"/>
    <s v="Small Business"/>
    <s v="Other Loans &amp; Leases"/>
    <x v="18"/>
    <x v="19"/>
    <n v="19"/>
    <n v="1.054E-3"/>
    <n v="4.4559999999999999E-3"/>
    <n v="1.1720000000000001E-3"/>
    <n v="7.4819999999999999E-3"/>
    <n v="0.274395"/>
  </r>
  <r>
    <x v="0"/>
    <x v="0"/>
    <s v="Small Business"/>
    <s v="Other Loans &amp; Leases"/>
    <x v="18"/>
    <x v="20"/>
    <n v="20"/>
    <n v="1.0839999999999999E-3"/>
    <n v="4.4559999999999999E-3"/>
    <n v="1.0839999999999999E-3"/>
    <n v="7.698E-3"/>
    <n v="0.27717999999999998"/>
  </r>
  <r>
    <x v="0"/>
    <x v="0"/>
    <s v="Small Business"/>
    <s v="Other Loans &amp; Leases"/>
    <x v="18"/>
    <x v="21"/>
    <n v="21"/>
    <n v="1.101E-3"/>
    <n v="4.4559999999999999E-3"/>
    <n v="1.101E-3"/>
    <n v="7.8150000000000008E-3"/>
    <n v="0.278972"/>
  </r>
  <r>
    <x v="0"/>
    <x v="0"/>
    <s v="Small Business"/>
    <s v="Other Loans &amp; Leases"/>
    <x v="18"/>
    <x v="22"/>
    <n v="22"/>
    <n v="1.0989999999999999E-3"/>
    <n v="4.4559999999999999E-3"/>
    <n v="1.0989999999999999E-3"/>
    <n v="7.803E-3"/>
    <n v="0.27966000000000002"/>
  </r>
  <r>
    <x v="0"/>
    <x v="0"/>
    <s v="Small Business"/>
    <s v="Other Loans &amp; Leases"/>
    <x v="18"/>
    <x v="23"/>
    <n v="23"/>
    <n v="1.1720000000000001E-3"/>
    <n v="4.4559999999999999E-3"/>
    <n v="1.1720000000000001E-3"/>
    <n v="8.3219999999999995E-3"/>
    <n v="0.28267900000000001"/>
  </r>
  <r>
    <x v="0"/>
    <x v="0"/>
    <s v="Small Business"/>
    <s v="Other Loans &amp; Leases"/>
    <x v="19"/>
    <x v="0"/>
    <n v="0"/>
    <m/>
    <n v="2.3203681002675114"/>
    <m/>
    <m/>
    <n v="224.74251100000001"/>
  </r>
  <r>
    <x v="0"/>
    <x v="0"/>
    <s v="Small Business"/>
    <s v="Other Loans &amp; Leases"/>
    <x v="19"/>
    <x v="1"/>
    <n v="1"/>
    <n v="0.48023199999999999"/>
    <n v="2.0117319999999999"/>
    <n v="0.17159589973248845"/>
    <n v="3.410288"/>
    <n v="229.14614800000001"/>
  </r>
  <r>
    <x v="0"/>
    <x v="0"/>
    <s v="Small Business"/>
    <s v="Other Loans &amp; Leases"/>
    <x v="19"/>
    <x v="2"/>
    <n v="2"/>
    <n v="0.47486"/>
    <n v="2.0686429999999998"/>
    <n v="0.53177099999999999"/>
    <n v="3.3721399999999999"/>
    <n v="231.80417"/>
  </r>
  <r>
    <x v="0"/>
    <x v="0"/>
    <s v="Small Business"/>
    <s v="Other Loans &amp; Leases"/>
    <x v="19"/>
    <x v="3"/>
    <n v="3"/>
    <n v="0.49091600000000002"/>
    <n v="2.101451"/>
    <n v="0.52372400000000019"/>
    <n v="3.4861550000000001"/>
    <n v="232.44426799999999"/>
  </r>
  <r>
    <x v="0"/>
    <x v="0"/>
    <s v="Small Business"/>
    <s v="Other Loans &amp; Leases"/>
    <x v="19"/>
    <x v="4"/>
    <n v="4"/>
    <n v="0.52662299999999995"/>
    <n v="2.0977440000000001"/>
    <n v="0.52291600000000005"/>
    <n v="3.7397290000000001"/>
    <n v="233.12285299999999"/>
  </r>
  <r>
    <x v="0"/>
    <x v="0"/>
    <s v="Small Business"/>
    <s v="Other Loans &amp; Leases"/>
    <x v="19"/>
    <x v="5"/>
    <n v="5"/>
    <n v="0.51933300000000004"/>
    <n v="2.0977420000000002"/>
    <n v="0.51933100000000021"/>
    <n v="3.6879599999999999"/>
    <n v="232.62715499999999"/>
  </r>
  <r>
    <x v="0"/>
    <x v="0"/>
    <s v="Small Business"/>
    <s v="Other Loans &amp; Leases"/>
    <x v="19"/>
    <x v="6"/>
    <n v="6"/>
    <n v="0.53177099999999999"/>
    <n v="2.0813959999999998"/>
    <n v="0.51542499999999958"/>
    <n v="3.7762859999999998"/>
    <n v="231.68101999999999"/>
  </r>
  <r>
    <x v="0"/>
    <x v="0"/>
    <s v="Small Business"/>
    <s v="Other Loans &amp; Leases"/>
    <x v="19"/>
    <x v="7"/>
    <n v="7"/>
    <n v="0.52372399999999997"/>
    <n v="2.0835509999999999"/>
    <n v="0.5258790000000001"/>
    <n v="3.7191399999999999"/>
    <n v="231.14978199999999"/>
  </r>
  <r>
    <x v="0"/>
    <x v="0"/>
    <s v="Small Business"/>
    <s v="Other Loans &amp; Leases"/>
    <x v="19"/>
    <x v="8"/>
    <n v="8"/>
    <n v="0.52291600000000005"/>
    <n v="2.0975809999999999"/>
    <n v="0.53694600000000003"/>
    <n v="3.7134040000000001"/>
    <n v="231.28825399999999"/>
  </r>
  <r>
    <x v="0"/>
    <x v="0"/>
    <s v="Small Business"/>
    <s v="Other Loans &amp; Leases"/>
    <x v="19"/>
    <x v="9"/>
    <n v="9"/>
    <n v="0.51933099999999999"/>
    <n v="2.1288660000000004"/>
    <n v="0.55061600000000044"/>
    <n v="3.6879430000000002"/>
    <n v="230.50140300000001"/>
  </r>
  <r>
    <x v="0"/>
    <x v="0"/>
    <s v="Small Business"/>
    <s v="Other Loans &amp; Leases"/>
    <x v="19"/>
    <x v="10"/>
    <n v="10"/>
    <n v="0.51542500000000002"/>
    <n v="2.1796850000000001"/>
    <n v="0.56624399999999975"/>
    <n v="3.660202"/>
    <n v="229.96294499999999"/>
  </r>
  <r>
    <x v="0"/>
    <x v="0"/>
    <s v="Small Business"/>
    <s v="Other Loans &amp; Leases"/>
    <x v="19"/>
    <x v="11"/>
    <n v="11"/>
    <n v="0.52587899999999999"/>
    <n v="2.238102"/>
    <n v="0.58429599999999993"/>
    <n v="3.7344390000000001"/>
    <n v="229.801188"/>
  </r>
  <r>
    <x v="0"/>
    <x v="0"/>
    <s v="Small Business"/>
    <s v="Other Loans &amp; Leases"/>
    <x v="19"/>
    <x v="12"/>
    <n v="12"/>
    <n v="0.53694600000000003"/>
    <n v="2.2954509999999999"/>
    <n v="0.59429499999999991"/>
    <n v="3.8130329999999999"/>
    <n v="230.60903200000001"/>
  </r>
  <r>
    <x v="0"/>
    <x v="0"/>
    <s v="Small Business"/>
    <s v="Other Loans &amp; Leases"/>
    <x v="19"/>
    <x v="13"/>
    <n v="13"/>
    <n v="0.55061599999999999"/>
    <n v="2.3408669999999998"/>
    <n v="0.5960319999999999"/>
    <n v="3.91011"/>
    <n v="230.933637"/>
  </r>
  <r>
    <x v="0"/>
    <x v="0"/>
    <s v="Small Business"/>
    <s v="Other Loans &amp; Leases"/>
    <x v="19"/>
    <x v="14"/>
    <n v="14"/>
    <n v="0.56624399999999997"/>
    <n v="2.3803330000000003"/>
    <n v="0.60571000000000041"/>
    <n v="4.0210910000000002"/>
    <n v="231.06215800000001"/>
  </r>
  <r>
    <x v="0"/>
    <x v="0"/>
    <s v="Small Business"/>
    <s v="Other Loans &amp; Leases"/>
    <x v="19"/>
    <x v="15"/>
    <n v="15"/>
    <n v="0.58429600000000004"/>
    <n v="2.406752"/>
    <n v="0.61071499999999979"/>
    <n v="4.1492820000000004"/>
    <n v="231.90424899999999"/>
  </r>
  <r>
    <x v="0"/>
    <x v="0"/>
    <s v="Small Business"/>
    <s v="Other Loans &amp; Leases"/>
    <x v="19"/>
    <x v="16"/>
    <n v="16"/>
    <n v="0.59429500000000002"/>
    <n v="2.4388009999999998"/>
    <n v="0.62634399999999979"/>
    <n v="4.2202849999999996"/>
    <n v="233.47393199999999"/>
  </r>
  <r>
    <x v="0"/>
    <x v="0"/>
    <s v="Small Business"/>
    <s v="Other Loans &amp; Leases"/>
    <x v="19"/>
    <x v="17"/>
    <n v="17"/>
    <n v="0.59603200000000001"/>
    <n v="2.4892630000000002"/>
    <n v="0.64649400000000046"/>
    <n v="4.2326230000000002"/>
    <n v="234.74202399999999"/>
  </r>
  <r>
    <x v="0"/>
    <x v="0"/>
    <s v="Small Business"/>
    <s v="Other Loans &amp; Leases"/>
    <x v="19"/>
    <x v="18"/>
    <n v="18"/>
    <n v="0.60570999999999997"/>
    <n v="2.5430640000000002"/>
    <n v="0.65951099999999996"/>
    <n v="4.3013519999999996"/>
    <n v="235.74175099999999"/>
  </r>
  <r>
    <x v="0"/>
    <x v="0"/>
    <s v="Small Business"/>
    <s v="Other Loans &amp; Leases"/>
    <x v="19"/>
    <x v="19"/>
    <n v="19"/>
    <n v="0.61071500000000001"/>
    <n v="2.6431840000000002"/>
    <n v="0.71083499999999999"/>
    <n v="4.336894"/>
    <n v="237.38742500000001"/>
  </r>
  <r>
    <x v="0"/>
    <x v="0"/>
    <s v="Small Business"/>
    <s v="Other Loans &amp; Leases"/>
    <x v="19"/>
    <x v="20"/>
    <n v="20"/>
    <n v="0.62634400000000001"/>
    <n v="2.6431840000000002"/>
    <n v="0.62634400000000001"/>
    <n v="4.4478780000000002"/>
    <n v="239.543216"/>
  </r>
  <r>
    <x v="0"/>
    <x v="0"/>
    <s v="Small Business"/>
    <s v="Other Loans &amp; Leases"/>
    <x v="19"/>
    <x v="21"/>
    <n v="21"/>
    <n v="0.64649400000000001"/>
    <n v="2.6431840000000002"/>
    <n v="0.64649400000000001"/>
    <n v="4.590973"/>
    <n v="241.33938599999999"/>
  </r>
  <r>
    <x v="0"/>
    <x v="0"/>
    <s v="Small Business"/>
    <s v="Other Loans &amp; Leases"/>
    <x v="19"/>
    <x v="22"/>
    <n v="22"/>
    <n v="0.65951099999999996"/>
    <n v="2.6431840000000002"/>
    <n v="0.65951099999999996"/>
    <n v="4.6834059999999997"/>
    <n v="242.58493799999999"/>
  </r>
  <r>
    <x v="0"/>
    <x v="0"/>
    <s v="Small Business"/>
    <s v="Other Loans &amp; Leases"/>
    <x v="19"/>
    <x v="23"/>
    <n v="23"/>
    <n v="0.71083499999999999"/>
    <n v="2.6431840000000002"/>
    <n v="0.71083499999999999"/>
    <n v="5.0478769999999997"/>
    <n v="245.00353899999999"/>
  </r>
  <r>
    <x v="0"/>
    <x v="1"/>
    <s v="Small Business"/>
    <s v="Resi Real Estate"/>
    <x v="0"/>
    <x v="0"/>
    <n v="0"/>
    <m/>
    <n v="1.3106679999999999"/>
    <m/>
    <m/>
    <n v="155.648076"/>
  </r>
  <r>
    <x v="0"/>
    <x v="1"/>
    <s v="Small Business"/>
    <s v="Resi Real Estate"/>
    <x v="0"/>
    <x v="1"/>
    <n v="1"/>
    <n v="0.41088999999999998"/>
    <n v="2.0600726210181697"/>
    <n v="1.1602946210181697"/>
    <n v="6.1337010000000003"/>
    <n v="154.74103099999999"/>
  </r>
  <r>
    <x v="0"/>
    <x v="1"/>
    <s v="Small Business"/>
    <s v="Resi Real Estate"/>
    <x v="0"/>
    <x v="2"/>
    <n v="2"/>
    <n v="0.54766899999999996"/>
    <n v="2.8094772420363396"/>
    <n v="1.2970736210181699"/>
    <n v="8.5532649999999997"/>
    <n v="155.29813200000001"/>
  </r>
  <r>
    <x v="0"/>
    <x v="1"/>
    <s v="Small Business"/>
    <s v="Resi Real Estate"/>
    <x v="0"/>
    <x v="3"/>
    <n v="3"/>
    <n v="0.71447400000000005"/>
    <n v="4.1544080000000001"/>
    <n v="2.0594047579636605"/>
    <n v="11.420995"/>
    <n v="154.04890399999999"/>
  </r>
  <r>
    <x v="0"/>
    <x v="1"/>
    <s v="Small Business"/>
    <s v="Resi Real Estate"/>
    <x v="0"/>
    <x v="4"/>
    <n v="4"/>
    <n v="0.93258799999999997"/>
    <n v="4.0661799999999992"/>
    <n v="0.84435999999999911"/>
    <n v="14.553426999999999"/>
    <n v="152.92452299999999"/>
  </r>
  <r>
    <x v="0"/>
    <x v="1"/>
    <s v="Small Business"/>
    <s v="Resi Real Estate"/>
    <x v="0"/>
    <x v="5"/>
    <n v="5"/>
    <n v="1.0803529999999999"/>
    <n v="3.6472560000000001"/>
    <n v="0.66142900000000071"/>
    <n v="16.741582000000001"/>
    <n v="151.970056"/>
  </r>
  <r>
    <x v="0"/>
    <x v="1"/>
    <s v="Small Business"/>
    <s v="Resi Real Estate"/>
    <x v="0"/>
    <x v="6"/>
    <n v="6"/>
    <n v="1.1129530000000001"/>
    <n v="3.097801"/>
    <n v="0.56349800000000005"/>
    <n v="16.795954999999999"/>
    <n v="151.21493899999999"/>
  </r>
  <r>
    <x v="0"/>
    <x v="1"/>
    <s v="Small Business"/>
    <s v="Resi Real Estate"/>
    <x v="0"/>
    <x v="7"/>
    <n v="7"/>
    <n v="1.0285139999999999"/>
    <n v="2.5778449999999999"/>
    <n v="0.50855799999999984"/>
    <n v="15.105092000000001"/>
    <n v="150.556951"/>
  </r>
  <r>
    <x v="0"/>
    <x v="1"/>
    <s v="Small Business"/>
    <s v="Resi Real Estate"/>
    <x v="0"/>
    <x v="8"/>
    <n v="8"/>
    <n v="0.84436"/>
    <n v="2.2158410000000002"/>
    <n v="0.48235600000000023"/>
    <n v="12.683301"/>
    <n v="150.731787"/>
  </r>
  <r>
    <x v="0"/>
    <x v="1"/>
    <s v="Small Business"/>
    <s v="Resi Real Estate"/>
    <x v="0"/>
    <x v="9"/>
    <n v="9"/>
    <n v="0.66142900000000004"/>
    <n v="2.0235509999999999"/>
    <n v="0.46913899999999975"/>
    <n v="9.8564360000000004"/>
    <n v="151.18625599999999"/>
  </r>
  <r>
    <x v="0"/>
    <x v="1"/>
    <s v="Small Business"/>
    <s v="Resi Real Estate"/>
    <x v="0"/>
    <x v="10"/>
    <n v="10"/>
    <n v="0.56349800000000005"/>
    <n v="1.9272229999999997"/>
    <n v="0.46716999999999986"/>
    <n v="8.4181699999999999"/>
    <n v="152.336973"/>
  </r>
  <r>
    <x v="0"/>
    <x v="1"/>
    <s v="Small Business"/>
    <s v="Resi Real Estate"/>
    <x v="0"/>
    <x v="11"/>
    <n v="11"/>
    <n v="0.50855799999999995"/>
    <n v="1.8837189999999999"/>
    <n v="0.46505400000000019"/>
    <n v="7.5681419999999999"/>
    <n v="153.493574"/>
  </r>
  <r>
    <x v="0"/>
    <x v="1"/>
    <s v="Small Business"/>
    <s v="Resi Real Estate"/>
    <x v="0"/>
    <x v="12"/>
    <n v="12"/>
    <n v="0.48235600000000001"/>
    <n v="1.8669249999999999"/>
    <n v="0.46556200000000003"/>
    <n v="7.1021609999999997"/>
    <n v="155.118583"/>
  </r>
  <r>
    <x v="0"/>
    <x v="1"/>
    <s v="Small Business"/>
    <s v="Resi Real Estate"/>
    <x v="0"/>
    <x v="13"/>
    <n v="13"/>
    <n v="0.46913899999999997"/>
    <n v="1.8611879999999998"/>
    <n v="0.46340199999999987"/>
    <n v="6.8354999999999997"/>
    <n v="156.347838"/>
  </r>
  <r>
    <x v="0"/>
    <x v="1"/>
    <s v="Small Business"/>
    <s v="Resi Real Estate"/>
    <x v="0"/>
    <x v="14"/>
    <n v="14"/>
    <n v="0.46716999999999997"/>
    <n v="1.8565700000000001"/>
    <n v="0.46255200000000019"/>
    <n v="6.7538410000000004"/>
    <n v="158.37027800000001"/>
  </r>
  <r>
    <x v="0"/>
    <x v="1"/>
    <s v="Small Business"/>
    <s v="Resi Real Estate"/>
    <x v="0"/>
    <x v="15"/>
    <n v="15"/>
    <n v="0.46505400000000002"/>
    <n v="1.856849"/>
    <n v="0.46533299999999994"/>
    <n v="6.6693179999999996"/>
    <n v="160.491198"/>
  </r>
  <r>
    <x v="0"/>
    <x v="1"/>
    <s v="Small Business"/>
    <s v="Resi Real Estate"/>
    <x v="0"/>
    <x v="16"/>
    <n v="16"/>
    <n v="0.46556199999999998"/>
    <n v="1.8573659999999999"/>
    <n v="0.46607899999999985"/>
    <n v="6.6614360000000001"/>
    <n v="162.71685299999999"/>
  </r>
  <r>
    <x v="0"/>
    <x v="1"/>
    <s v="Small Business"/>
    <s v="Resi Real Estate"/>
    <x v="0"/>
    <x v="17"/>
    <n v="17"/>
    <n v="0.46340199999999998"/>
    <n v="1.852994"/>
    <n v="0.45903000000000016"/>
    <n v="6.5884749999999999"/>
    <n v="164.93185199999999"/>
  </r>
  <r>
    <x v="0"/>
    <x v="1"/>
    <s v="Small Business"/>
    <s v="Resi Real Estate"/>
    <x v="0"/>
    <x v="18"/>
    <n v="18"/>
    <n v="0.46255200000000002"/>
    <n v="1.8371329999999999"/>
    <n v="0.44669099999999989"/>
    <n v="6.5344059999999997"/>
    <n v="167.131022"/>
  </r>
  <r>
    <x v="0"/>
    <x v="1"/>
    <s v="Small Business"/>
    <s v="Resi Real Estate"/>
    <x v="0"/>
    <x v="19"/>
    <n v="19"/>
    <n v="0.465333"/>
    <n v="1.8101179999999999"/>
    <n v="0.43831799999999999"/>
    <n v="6.5494849999999998"/>
    <n v="169.436395"/>
  </r>
  <r>
    <x v="0"/>
    <x v="1"/>
    <s v="Small Business"/>
    <s v="Resi Real Estate"/>
    <x v="0"/>
    <x v="20"/>
    <n v="20"/>
    <n v="0.46607900000000002"/>
    <n v="1.8101179999999999"/>
    <n v="0.46607900000000002"/>
    <n v="6.5640150000000004"/>
    <n v="171.715643"/>
  </r>
  <r>
    <x v="0"/>
    <x v="1"/>
    <s v="Small Business"/>
    <s v="Resi Real Estate"/>
    <x v="0"/>
    <x v="21"/>
    <n v="21"/>
    <n v="0.45902999999999999"/>
    <n v="1.8101179999999999"/>
    <n v="0.45902999999999999"/>
    <n v="6.45519"/>
    <n v="173.996713"/>
  </r>
  <r>
    <x v="0"/>
    <x v="1"/>
    <s v="Small Business"/>
    <s v="Resi Real Estate"/>
    <x v="0"/>
    <x v="22"/>
    <n v="22"/>
    <n v="0.446691"/>
    <n v="1.8101179999999999"/>
    <n v="0.446691"/>
    <n v="6.2297089999999997"/>
    <n v="176.24498199999999"/>
  </r>
  <r>
    <x v="0"/>
    <x v="1"/>
    <s v="Small Business"/>
    <s v="Resi Real Estate"/>
    <x v="0"/>
    <x v="23"/>
    <n v="23"/>
    <n v="0.43831799999999999"/>
    <n v="1.8101179999999999"/>
    <n v="0.43831799999999999"/>
    <n v="6.0757289999999999"/>
    <n v="178.59580299999999"/>
  </r>
  <r>
    <x v="0"/>
    <x v="1"/>
    <s v="Small Business"/>
    <s v="Resi Real Estate"/>
    <x v="2"/>
    <x v="0"/>
    <n v="0"/>
    <m/>
    <n v="0.65897700000000003"/>
    <m/>
    <m/>
    <n v="60.395094"/>
  </r>
  <r>
    <x v="0"/>
    <x v="1"/>
    <s v="Small Business"/>
    <s v="Resi Real Estate"/>
    <x v="2"/>
    <x v="1"/>
    <n v="1"/>
    <n v="0.154836"/>
    <n v="0.94976352106452477"/>
    <n v="0.44562252106452471"/>
    <n v="2.1367980000000002"/>
    <n v="59.991745999999999"/>
  </r>
  <r>
    <x v="0"/>
    <x v="1"/>
    <s v="Small Business"/>
    <s v="Resi Real Estate"/>
    <x v="2"/>
    <x v="2"/>
    <n v="2"/>
    <n v="0.18143699999999999"/>
    <n v="1.2405500421290494"/>
    <n v="0.47222352106452459"/>
    <n v="2.5252970000000001"/>
    <n v="60.693660000000001"/>
  </r>
  <r>
    <x v="0"/>
    <x v="1"/>
    <s v="Small Business"/>
    <s v="Resi Real Estate"/>
    <x v="2"/>
    <x v="3"/>
    <n v="3"/>
    <n v="0.28145599999999998"/>
    <n v="2.0865260000000001"/>
    <n v="1.1274319578709506"/>
    <n v="4.0703379999999996"/>
    <n v="60.525829999999999"/>
  </r>
  <r>
    <x v="0"/>
    <x v="1"/>
    <s v="Small Business"/>
    <s v="Resi Real Estate"/>
    <x v="2"/>
    <x v="4"/>
    <n v="4"/>
    <n v="0.41436699999999999"/>
    <n v="2.0620020000000001"/>
    <n v="0.389843"/>
    <n v="6.0249779999999999"/>
    <n v="60.376564999999999"/>
  </r>
  <r>
    <x v="0"/>
    <x v="1"/>
    <s v="Small Business"/>
    <s v="Resi Real Estate"/>
    <x v="2"/>
    <x v="5"/>
    <n v="5"/>
    <n v="0.53762799999999999"/>
    <n v="1.8160249999999998"/>
    <n v="0.29165099999999966"/>
    <n v="7.8870189999999996"/>
    <n v="60.025097000000002"/>
  </r>
  <r>
    <x v="0"/>
    <x v="1"/>
    <s v="Small Business"/>
    <s v="Resi Real Estate"/>
    <x v="2"/>
    <x v="6"/>
    <n v="6"/>
    <n v="0.609213"/>
    <n v="1.4469909999999997"/>
    <n v="0.24017899999999992"/>
    <n v="8.9241609999999998"/>
    <n v="59.804344999999998"/>
  </r>
  <r>
    <x v="0"/>
    <x v="1"/>
    <s v="Small Business"/>
    <s v="Resi Real Estate"/>
    <x v="2"/>
    <x v="7"/>
    <n v="7"/>
    <n v="0.52531799999999995"/>
    <n v="1.1413730000000002"/>
    <n v="0.21970000000000045"/>
    <n v="7.548362"/>
    <n v="59.683441000000002"/>
  </r>
  <r>
    <x v="0"/>
    <x v="1"/>
    <s v="Small Business"/>
    <s v="Resi Real Estate"/>
    <x v="2"/>
    <x v="8"/>
    <n v="8"/>
    <n v="0.389843"/>
    <n v="0.96690399999999999"/>
    <n v="0.21537399999999979"/>
    <n v="5.5709379999999999"/>
    <n v="59.814010000000003"/>
  </r>
  <r>
    <x v="0"/>
    <x v="1"/>
    <s v="Small Business"/>
    <s v="Resi Real Estate"/>
    <x v="2"/>
    <x v="9"/>
    <n v="9"/>
    <n v="0.29165099999999999"/>
    <n v="0.89187300000000014"/>
    <n v="0.21662000000000015"/>
    <n v="4.1377389999999998"/>
    <n v="60.173948000000003"/>
  </r>
  <r>
    <x v="0"/>
    <x v="1"/>
    <s v="Small Business"/>
    <s v="Resi Real Estate"/>
    <x v="2"/>
    <x v="10"/>
    <n v="10"/>
    <n v="0.240179"/>
    <n v="0.87069399999999997"/>
    <n v="0.21899999999999983"/>
    <n v="3.399435"/>
    <n v="60.706507000000002"/>
  </r>
  <r>
    <x v="0"/>
    <x v="1"/>
    <s v="Small Business"/>
    <s v="Resi Real Estate"/>
    <x v="2"/>
    <x v="11"/>
    <n v="11"/>
    <n v="0.21970000000000001"/>
    <n v="0.87206399999999995"/>
    <n v="0.22106999999999999"/>
    <n v="3.1119599999999998"/>
    <n v="61.367127000000004"/>
  </r>
  <r>
    <x v="0"/>
    <x v="1"/>
    <s v="Small Business"/>
    <s v="Resi Real Estate"/>
    <x v="2"/>
    <x v="12"/>
    <n v="12"/>
    <n v="0.21537400000000001"/>
    <n v="0.87853999999999999"/>
    <n v="0.22185000000000005"/>
    <n v="3.0511780000000002"/>
    <n v="62.159222"/>
  </r>
  <r>
    <x v="0"/>
    <x v="1"/>
    <s v="Small Business"/>
    <s v="Resi Real Estate"/>
    <x v="2"/>
    <x v="13"/>
    <n v="13"/>
    <n v="0.21662000000000001"/>
    <n v="0.88484099999999999"/>
    <n v="0.22292100000000001"/>
    <n v="3.0701700000000001"/>
    <n v="63.052892"/>
  </r>
  <r>
    <x v="0"/>
    <x v="1"/>
    <s v="Small Business"/>
    <s v="Resi Real Estate"/>
    <x v="2"/>
    <x v="14"/>
    <n v="14"/>
    <n v="0.219"/>
    <n v="0.89027299999999998"/>
    <n v="0.22443199999999999"/>
    <n v="3.0998540000000001"/>
    <n v="64.054845"/>
  </r>
  <r>
    <x v="0"/>
    <x v="1"/>
    <s v="Small Business"/>
    <s v="Resi Real Estate"/>
    <x v="2"/>
    <x v="15"/>
    <n v="15"/>
    <n v="0.22106999999999999"/>
    <n v="0.89556499999999994"/>
    <n v="0.22636199999999995"/>
    <n v="3.1259100000000002"/>
    <n v="65.0702"/>
  </r>
  <r>
    <x v="0"/>
    <x v="1"/>
    <s v="Small Business"/>
    <s v="Resi Real Estate"/>
    <x v="2"/>
    <x v="16"/>
    <n v="16"/>
    <n v="0.22184999999999999"/>
    <n v="0.89964900000000003"/>
    <n v="0.22593400000000008"/>
    <n v="3.1343480000000001"/>
    <n v="66.073065999999997"/>
  </r>
  <r>
    <x v="0"/>
    <x v="1"/>
    <s v="Small Business"/>
    <s v="Resi Real Estate"/>
    <x v="2"/>
    <x v="17"/>
    <n v="17"/>
    <n v="0.22292100000000001"/>
    <n v="0.89890899999999996"/>
    <n v="0.22218099999999993"/>
    <n v="3.1456439999999999"/>
    <n v="67.031233999999998"/>
  </r>
  <r>
    <x v="0"/>
    <x v="1"/>
    <s v="Small Business"/>
    <s v="Resi Real Estate"/>
    <x v="2"/>
    <x v="18"/>
    <n v="18"/>
    <n v="0.22443199999999999"/>
    <n v="0.89321099999999998"/>
    <n v="0.21873400000000001"/>
    <n v="3.162855"/>
    <n v="67.990959000000004"/>
  </r>
  <r>
    <x v="0"/>
    <x v="1"/>
    <s v="Small Business"/>
    <s v="Resi Real Estate"/>
    <x v="2"/>
    <x v="19"/>
    <n v="19"/>
    <n v="0.22636200000000001"/>
    <n v="0.88370800000000005"/>
    <n v="0.21685900000000008"/>
    <n v="3.1863959999999998"/>
    <n v="68.997248999999996"/>
  </r>
  <r>
    <x v="0"/>
    <x v="1"/>
    <s v="Small Business"/>
    <s v="Resi Real Estate"/>
    <x v="2"/>
    <x v="20"/>
    <n v="20"/>
    <n v="0.225934"/>
    <n v="0.88370800000000005"/>
    <n v="0.225934"/>
    <n v="3.1790500000000002"/>
    <n v="69.983028000000004"/>
  </r>
  <r>
    <x v="0"/>
    <x v="1"/>
    <s v="Small Business"/>
    <s v="Resi Real Estate"/>
    <x v="2"/>
    <x v="21"/>
    <n v="21"/>
    <n v="0.22218099999999999"/>
    <n v="0.88370800000000005"/>
    <n v="0.22218099999999999"/>
    <n v="3.121858"/>
    <n v="70.983716999999999"/>
  </r>
  <r>
    <x v="0"/>
    <x v="1"/>
    <s v="Small Business"/>
    <s v="Resi Real Estate"/>
    <x v="2"/>
    <x v="22"/>
    <n v="22"/>
    <n v="0.21873400000000001"/>
    <n v="0.88370800000000005"/>
    <n v="0.21873400000000001"/>
    <n v="3.06779"/>
    <n v="71.946933000000001"/>
  </r>
  <r>
    <x v="0"/>
    <x v="1"/>
    <s v="Small Business"/>
    <s v="Resi Real Estate"/>
    <x v="2"/>
    <x v="23"/>
    <n v="23"/>
    <n v="0.216859"/>
    <n v="0.88370800000000005"/>
    <n v="0.216859"/>
    <n v="3.0383019999999998"/>
    <n v="72.926743999999999"/>
  </r>
  <r>
    <x v="0"/>
    <x v="1"/>
    <s v="Small Business"/>
    <s v="Comm Real Estate"/>
    <x v="12"/>
    <x v="0"/>
    <n v="0"/>
    <m/>
    <n v="18.48"/>
    <m/>
    <m/>
    <n v="3927.112314"/>
  </r>
  <r>
    <x v="0"/>
    <x v="1"/>
    <s v="Small Business"/>
    <s v="Comm Real Estate"/>
    <x v="12"/>
    <x v="1"/>
    <n v="1"/>
    <n v="4.6007939999999996"/>
    <n v="37.388014740695908"/>
    <n v="23.508808740695908"/>
    <n v="61.739992000000001"/>
    <n v="3903.3537710000001"/>
  </r>
  <r>
    <x v="0"/>
    <x v="1"/>
    <s v="Small Business"/>
    <s v="Comm Real Estate"/>
    <x v="12"/>
    <x v="2"/>
    <n v="2"/>
    <n v="5.2761329999999997"/>
    <n v="56.29602948139182"/>
    <n v="24.184147740695913"/>
    <n v="70.813773999999995"/>
    <n v="3913.9169160000001"/>
  </r>
  <r>
    <x v="0"/>
    <x v="1"/>
    <s v="Small Business"/>
    <s v="Comm Real Estate"/>
    <x v="12"/>
    <x v="3"/>
    <n v="3"/>
    <n v="8.2130139999999994"/>
    <n v="53.716681999999999"/>
    <n v="5.6336665186081785"/>
    <n v="112.23796900000001"/>
    <n v="3906.8638970000002"/>
  </r>
  <r>
    <x v="0"/>
    <x v="1"/>
    <s v="Small Business"/>
    <s v="Comm Real Estate"/>
    <x v="12"/>
    <x v="4"/>
    <n v="4"/>
    <n v="11.880839"/>
    <n v="52.991000999999997"/>
    <n v="11.155157999999998"/>
    <n v="162.66195300000001"/>
    <n v="3919.701219"/>
  </r>
  <r>
    <x v="0"/>
    <x v="1"/>
    <s v="Small Business"/>
    <s v="Comm Real Estate"/>
    <x v="12"/>
    <x v="5"/>
    <n v="5"/>
    <n v="14.080095"/>
    <n v="48.559771999999995"/>
    <n v="9.6488659999999982"/>
    <n v="193.362348"/>
    <n v="3923.951791"/>
  </r>
  <r>
    <x v="0"/>
    <x v="1"/>
    <s v="Small Business"/>
    <s v="Comm Real Estate"/>
    <x v="12"/>
    <x v="6"/>
    <n v="6"/>
    <n v="14.519743999999999"/>
    <n v="42.750048"/>
    <n v="8.7100200000000036"/>
    <n v="199.014081"/>
    <n v="3940.837528"/>
  </r>
  <r>
    <x v="0"/>
    <x v="1"/>
    <s v="Small Business"/>
    <s v="Comm Real Estate"/>
    <x v="12"/>
    <x v="7"/>
    <n v="7"/>
    <n v="13.236003999999999"/>
    <n v="37.651679999999999"/>
    <n v="8.1376359999999988"/>
    <n v="179.88611299999999"/>
    <n v="3966.596309"/>
  </r>
  <r>
    <x v="0"/>
    <x v="1"/>
    <s v="Small Business"/>
    <s v="Comm Real Estate"/>
    <x v="12"/>
    <x v="8"/>
    <n v="8"/>
    <n v="11.155158"/>
    <n v="34.348500999999999"/>
    <n v="7.851979"/>
    <n v="151.826852"/>
    <n v="4009.8097590000002"/>
  </r>
  <r>
    <x v="0"/>
    <x v="1"/>
    <s v="Small Business"/>
    <s v="Comm Real Estate"/>
    <x v="12"/>
    <x v="9"/>
    <n v="9"/>
    <n v="9.6488659999999999"/>
    <n v="32.400873000000004"/>
    <n v="7.7012380000000054"/>
    <n v="131.415718"/>
    <n v="4069.243168"/>
  </r>
  <r>
    <x v="0"/>
    <x v="1"/>
    <s v="Small Business"/>
    <s v="Comm Real Estate"/>
    <x v="12"/>
    <x v="10"/>
    <n v="10"/>
    <n v="8.7100200000000001"/>
    <n v="31.349335"/>
    <n v="7.6584819999999958"/>
    <n v="118.802882"/>
    <n v="4136.384744"/>
  </r>
  <r>
    <x v="0"/>
    <x v="1"/>
    <s v="Small Business"/>
    <s v="Comm Real Estate"/>
    <x v="12"/>
    <x v="11"/>
    <n v="11"/>
    <n v="8.1376360000000005"/>
    <n v="30.850021999999999"/>
    <n v="7.6383229999999998"/>
    <n v="111.089902"/>
    <n v="4213.9666749999997"/>
  </r>
  <r>
    <x v="0"/>
    <x v="1"/>
    <s v="Small Business"/>
    <s v="Comm Real Estate"/>
    <x v="12"/>
    <x v="12"/>
    <n v="12"/>
    <n v="7.851979"/>
    <n v="30.553377999999999"/>
    <n v="7.5553349999999995"/>
    <n v="107.162243"/>
    <n v="4296.2025180000001"/>
  </r>
  <r>
    <x v="0"/>
    <x v="1"/>
    <s v="Small Business"/>
    <s v="Comm Real Estate"/>
    <x v="12"/>
    <x v="13"/>
    <n v="13"/>
    <n v="7.701238"/>
    <n v="30.328018"/>
    <n v="7.4758780000000016"/>
    <n v="105.05978899999999"/>
    <n v="4376.3144300000004"/>
  </r>
  <r>
    <x v="0"/>
    <x v="1"/>
    <s v="Small Business"/>
    <s v="Comm Real Estate"/>
    <x v="12"/>
    <x v="14"/>
    <n v="14"/>
    <n v="7.6584820000000002"/>
    <n v="30.085366"/>
    <n v="7.4158300000000006"/>
    <n v="104.392768"/>
    <n v="4472.5819890000002"/>
  </r>
  <r>
    <x v="0"/>
    <x v="1"/>
    <s v="Small Business"/>
    <s v="Comm Real Estate"/>
    <x v="12"/>
    <x v="15"/>
    <n v="15"/>
    <n v="7.6383229999999998"/>
    <n v="29.827731"/>
    <n v="7.3806879999999992"/>
    <n v="104.044461"/>
    <n v="4567.5838519999998"/>
  </r>
  <r>
    <x v="0"/>
    <x v="1"/>
    <s v="Small Business"/>
    <s v="Comm Real Estate"/>
    <x v="12"/>
    <x v="16"/>
    <n v="16"/>
    <n v="7.5553350000000004"/>
    <n v="29.524990000000003"/>
    <n v="7.2525940000000029"/>
    <n v="102.84635299999999"/>
    <n v="4661.406422"/>
  </r>
  <r>
    <x v="0"/>
    <x v="1"/>
    <s v="Small Business"/>
    <s v="Comm Real Estate"/>
    <x v="12"/>
    <x v="17"/>
    <n v="17"/>
    <n v="7.4758779999999998"/>
    <n v="29.032017"/>
    <n v="6.982904999999997"/>
    <n v="101.677278"/>
    <n v="4747.9980390000001"/>
  </r>
  <r>
    <x v="0"/>
    <x v="1"/>
    <s v="Small Business"/>
    <s v="Comm Real Estate"/>
    <x v="12"/>
    <x v="18"/>
    <n v="18"/>
    <n v="7.4158299999999997"/>
    <n v="28.339565"/>
    <n v="6.7233780000000003"/>
    <n v="100.770064"/>
    <n v="4831.4796939999997"/>
  </r>
  <r>
    <x v="0"/>
    <x v="1"/>
    <s v="Small Business"/>
    <s v="Comm Real Estate"/>
    <x v="12"/>
    <x v="19"/>
    <n v="19"/>
    <n v="7.3806880000000001"/>
    <n v="27.470952"/>
    <n v="6.5120750000000003"/>
    <n v="100.209039"/>
    <n v="4920.6542339999996"/>
  </r>
  <r>
    <x v="0"/>
    <x v="1"/>
    <s v="Small Business"/>
    <s v="Comm Real Estate"/>
    <x v="12"/>
    <x v="20"/>
    <n v="20"/>
    <n v="7.2525940000000002"/>
    <n v="27.470952"/>
    <n v="7.2525940000000002"/>
    <n v="98.403002000000001"/>
    <n v="5005.6131299999997"/>
  </r>
  <r>
    <x v="0"/>
    <x v="1"/>
    <s v="Small Business"/>
    <s v="Comm Real Estate"/>
    <x v="12"/>
    <x v="21"/>
    <n v="21"/>
    <n v="6.9829049999999997"/>
    <n v="27.470952"/>
    <n v="6.9829049999999997"/>
    <n v="94.636998000000006"/>
    <n v="5090.8661849999999"/>
  </r>
  <r>
    <x v="0"/>
    <x v="1"/>
    <s v="Small Business"/>
    <s v="Comm Real Estate"/>
    <x v="12"/>
    <x v="22"/>
    <n v="22"/>
    <n v="6.7233780000000003"/>
    <n v="27.470952"/>
    <n v="6.7233780000000003"/>
    <n v="90.996030000000005"/>
    <n v="5174.4646000000002"/>
  </r>
  <r>
    <x v="0"/>
    <x v="1"/>
    <s v="Small Business"/>
    <s v="Comm Real Estate"/>
    <x v="12"/>
    <x v="23"/>
    <n v="23"/>
    <n v="6.5120750000000003"/>
    <n v="27.470952"/>
    <n v="6.5120750000000003"/>
    <n v="88.034734"/>
    <n v="5256.0842419999999"/>
  </r>
  <r>
    <x v="0"/>
    <x v="1"/>
    <s v="Small Business"/>
    <s v="Farmland"/>
    <x v="13"/>
    <x v="0"/>
    <n v="0"/>
    <m/>
    <n v="4.0017289245718919"/>
    <m/>
    <m/>
    <n v="169.709902"/>
  </r>
  <r>
    <x v="0"/>
    <x v="1"/>
    <s v="Small Business"/>
    <s v="Farmland"/>
    <x v="13"/>
    <x v="1"/>
    <n v="1"/>
    <n v="0.22837099999999999"/>
    <n v="4.8188375458910579"/>
    <n v="1.0454796213191662"/>
    <n v="2.4168219999999998"/>
    <n v="169.16226399999999"/>
  </r>
  <r>
    <x v="0"/>
    <x v="1"/>
    <s v="Small Business"/>
    <s v="Farmland"/>
    <x v="13"/>
    <x v="2"/>
    <n v="2"/>
    <n v="0.26207799999999998"/>
    <n v="5.635946167210224"/>
    <n v="1.0791866213191661"/>
    <n v="2.7739509999999998"/>
    <n v="169.88311300000001"/>
  </r>
  <r>
    <x v="0"/>
    <x v="1"/>
    <s v="Small Business"/>
    <s v="Farmland"/>
    <x v="13"/>
    <x v="3"/>
    <n v="3"/>
    <n v="0.368921"/>
    <n v="2.3934920000000002"/>
    <n v="-2.873533167210224"/>
    <n v="4.1147049999999998"/>
    <n v="169.53397699999999"/>
  </r>
  <r>
    <x v="0"/>
    <x v="1"/>
    <s v="Small Business"/>
    <s v="Farmland"/>
    <x v="13"/>
    <x v="4"/>
    <n v="4"/>
    <n v="0.52676900000000004"/>
    <n v="2.3785319999999999"/>
    <n v="0.51180899999999974"/>
    <n v="5.8838499999999998"/>
    <n v="169.972599"/>
  </r>
  <r>
    <x v="0"/>
    <x v="1"/>
    <s v="Small Business"/>
    <s v="Farmland"/>
    <x v="13"/>
    <x v="5"/>
    <n v="5"/>
    <n v="0.61342399999999997"/>
    <n v="2.2047980000000003"/>
    <n v="0.43969000000000036"/>
    <n v="6.827642"/>
    <n v="169.90233900000001"/>
  </r>
  <r>
    <x v="0"/>
    <x v="1"/>
    <s v="Small Business"/>
    <s v="Farmland"/>
    <x v="13"/>
    <x v="6"/>
    <n v="6"/>
    <n v="0.64047500000000002"/>
    <n v="1.9573799999999999"/>
    <n v="0.39305699999999966"/>
    <n v="6.9835770000000004"/>
    <n v="170.38166899999999"/>
  </r>
  <r>
    <x v="0"/>
    <x v="1"/>
    <s v="Small Business"/>
    <s v="Farmland"/>
    <x v="13"/>
    <x v="7"/>
    <n v="7"/>
    <n v="0.61282400000000004"/>
    <n v="1.7097859999999998"/>
    <n v="0.36522999999999994"/>
    <n v="6.5694369999999997"/>
    <n v="171.14390599999999"/>
  </r>
  <r>
    <x v="0"/>
    <x v="1"/>
    <s v="Small Business"/>
    <s v="Farmland"/>
    <x v="13"/>
    <x v="8"/>
    <n v="8"/>
    <n v="0.51180899999999996"/>
    <n v="1.5508380000000002"/>
    <n v="0.35286100000000031"/>
    <n v="5.6143729999999996"/>
    <n v="172.722846"/>
  </r>
  <r>
    <x v="0"/>
    <x v="1"/>
    <s v="Small Business"/>
    <s v="Farmland"/>
    <x v="13"/>
    <x v="9"/>
    <n v="9"/>
    <n v="0.43969000000000003"/>
    <n v="1.458099"/>
    <n v="0.3469509999999999"/>
    <n v="4.9120780000000002"/>
    <n v="174.94515699999999"/>
  </r>
  <r>
    <x v="0"/>
    <x v="1"/>
    <s v="Small Business"/>
    <s v="Farmland"/>
    <x v="13"/>
    <x v="10"/>
    <n v="10"/>
    <n v="0.39305699999999999"/>
    <n v="1.411702"/>
    <n v="0.34665999999999997"/>
    <n v="4.4524819999999998"/>
    <n v="177.64269100000001"/>
  </r>
  <r>
    <x v="0"/>
    <x v="1"/>
    <s v="Small Business"/>
    <s v="Farmland"/>
    <x v="13"/>
    <x v="11"/>
    <n v="11"/>
    <n v="0.36523"/>
    <n v="1.393626"/>
    <n v="0.34715400000000002"/>
    <n v="4.1557170000000001"/>
    <n v="180.68315699999999"/>
  </r>
  <r>
    <x v="0"/>
    <x v="1"/>
    <s v="Small Business"/>
    <s v="Farmland"/>
    <x v="13"/>
    <x v="12"/>
    <n v="12"/>
    <n v="0.35286099999999998"/>
    <n v="1.3855299999999999"/>
    <n v="0.34476499999999988"/>
    <n v="4.0039259999999999"/>
    <n v="184.04831100000001"/>
  </r>
  <r>
    <x v="0"/>
    <x v="1"/>
    <s v="Small Business"/>
    <s v="Farmland"/>
    <x v="13"/>
    <x v="13"/>
    <n v="13"/>
    <n v="0.34695100000000001"/>
    <n v="1.3814419999999998"/>
    <n v="0.34286299999999992"/>
    <n v="3.9203220000000001"/>
    <n v="187.42726999999999"/>
  </r>
  <r>
    <x v="0"/>
    <x v="1"/>
    <s v="Small Business"/>
    <s v="Farmland"/>
    <x v="13"/>
    <x v="14"/>
    <n v="14"/>
    <n v="0.34666000000000002"/>
    <n v="1.3766779999999998"/>
    <n v="0.34189600000000003"/>
    <n v="3.8997660000000001"/>
    <n v="191.43803199999999"/>
  </r>
  <r>
    <x v="0"/>
    <x v="1"/>
    <s v="Small Business"/>
    <s v="Farmland"/>
    <x v="13"/>
    <x v="15"/>
    <n v="15"/>
    <n v="0.34715400000000002"/>
    <n v="1.3714709999999999"/>
    <n v="0.34194700000000006"/>
    <n v="3.8907189999999998"/>
    <n v="195.40363199999999"/>
  </r>
  <r>
    <x v="0"/>
    <x v="1"/>
    <s v="Small Business"/>
    <s v="Farmland"/>
    <x v="13"/>
    <x v="16"/>
    <n v="16"/>
    <n v="0.34476499999999999"/>
    <n v="1.3641219999999998"/>
    <n v="0.33741599999999994"/>
    <n v="3.8499240000000001"/>
    <n v="199.30848900000001"/>
  </r>
  <r>
    <x v="0"/>
    <x v="1"/>
    <s v="Small Business"/>
    <s v="Farmland"/>
    <x v="13"/>
    <x v="17"/>
    <n v="17"/>
    <n v="0.34286299999999997"/>
    <n v="1.3483489999999998"/>
    <n v="0.32708999999999994"/>
    <n v="3.8115510000000001"/>
    <n v="202.95173600000001"/>
  </r>
  <r>
    <x v="0"/>
    <x v="1"/>
    <s v="Small Business"/>
    <s v="Farmland"/>
    <x v="13"/>
    <x v="18"/>
    <n v="18"/>
    <n v="0.34189599999999998"/>
    <n v="1.3238650000000001"/>
    <n v="0.31741200000000025"/>
    <n v="3.7835839999999998"/>
    <n v="206.490319"/>
  </r>
  <r>
    <x v="0"/>
    <x v="1"/>
    <s v="Small Business"/>
    <s v="Farmland"/>
    <x v="13"/>
    <x v="19"/>
    <n v="19"/>
    <n v="0.341947"/>
    <n v="1.2914270000000001"/>
    <n v="0.30950900000000003"/>
    <n v="3.7686120000000001"/>
    <n v="210.231819"/>
  </r>
  <r>
    <x v="0"/>
    <x v="1"/>
    <s v="Small Business"/>
    <s v="Farmland"/>
    <x v="13"/>
    <x v="20"/>
    <n v="20"/>
    <n v="0.33741599999999999"/>
    <n v="1.2914270000000001"/>
    <n v="0.33741599999999999"/>
    <n v="3.704599"/>
    <n v="213.78806499999999"/>
  </r>
  <r>
    <x v="0"/>
    <x v="1"/>
    <s v="Small Business"/>
    <s v="Farmland"/>
    <x v="13"/>
    <x v="21"/>
    <n v="21"/>
    <n v="0.32708999999999999"/>
    <n v="1.2914270000000001"/>
    <n v="0.32708999999999999"/>
    <n v="3.5706880000000001"/>
    <n v="217.388328"/>
  </r>
  <r>
    <x v="0"/>
    <x v="1"/>
    <s v="Small Business"/>
    <s v="Farmland"/>
    <x v="13"/>
    <x v="22"/>
    <n v="22"/>
    <n v="0.31741200000000003"/>
    <n v="1.2914270000000001"/>
    <n v="0.31741200000000003"/>
    <n v="3.4418220000000002"/>
    <n v="220.90861100000001"/>
  </r>
  <r>
    <x v="0"/>
    <x v="1"/>
    <s v="Small Business"/>
    <s v="Farmland"/>
    <x v="13"/>
    <x v="23"/>
    <n v="23"/>
    <n v="0.30950899999999998"/>
    <n v="1.2914270000000001"/>
    <n v="0.30950899999999998"/>
    <n v="3.335302"/>
    <n v="224.395734"/>
  </r>
  <r>
    <x v="0"/>
    <x v="1"/>
    <s v="Small Business"/>
    <s v="C&amp;I"/>
    <x v="14"/>
    <x v="0"/>
    <n v="0"/>
    <m/>
    <n v="9.6627538524975556"/>
    <m/>
    <m/>
    <n v="798.45471199999997"/>
  </r>
  <r>
    <x v="0"/>
    <x v="1"/>
    <s v="Small Business"/>
    <s v="C&amp;I"/>
    <x v="14"/>
    <x v="1"/>
    <n v="1"/>
    <n v="2.6362380000000001"/>
    <n v="13.507103658957945"/>
    <n v="6.4805878064603899"/>
    <n v="17.664417"/>
    <n v="795.95496600000001"/>
  </r>
  <r>
    <x v="0"/>
    <x v="1"/>
    <s v="Small Business"/>
    <s v="C&amp;I"/>
    <x v="14"/>
    <x v="2"/>
    <n v="2"/>
    <n v="2.8209409999999999"/>
    <n v="17.351453465418334"/>
    <n v="6.6652908064603889"/>
    <n v="19.081033000000001"/>
    <n v="810.47725700000001"/>
  </r>
  <r>
    <x v="0"/>
    <x v="1"/>
    <s v="Small Business"/>
    <s v="C&amp;I"/>
    <x v="14"/>
    <x v="3"/>
    <n v="3"/>
    <n v="3.31067"/>
    <n v="23.401810000000001"/>
    <n v="9.3610265345816668"/>
    <n v="23.415884999999999"/>
    <n v="809.36533399999996"/>
  </r>
  <r>
    <x v="0"/>
    <x v="1"/>
    <s v="Small Business"/>
    <s v="C&amp;I"/>
    <x v="14"/>
    <x v="4"/>
    <n v="4"/>
    <n v="4.5581040000000002"/>
    <n v="24.129322000000002"/>
    <n v="5.285616000000001"/>
    <n v="32.594788000000001"/>
    <n v="807.03742399999999"/>
  </r>
  <r>
    <x v="0"/>
    <x v="1"/>
    <s v="Small Business"/>
    <s v="C&amp;I"/>
    <x v="14"/>
    <x v="5"/>
    <n v="5"/>
    <n v="5.5180059999999997"/>
    <n v="22.679433000000003"/>
    <n v="4.0681170000000009"/>
    <n v="40.027589999999996"/>
    <n v="800.190246"/>
  </r>
  <r>
    <x v="0"/>
    <x v="1"/>
    <s v="Small Business"/>
    <s v="C&amp;I"/>
    <x v="14"/>
    <x v="6"/>
    <n v="6"/>
    <n v="6.5481340000000001"/>
    <n v="19.487471000000003"/>
    <n v="3.3561719999999999"/>
    <n v="47.227724000000002"/>
    <n v="795.45798400000001"/>
  </r>
  <r>
    <x v="0"/>
    <x v="1"/>
    <s v="Small Business"/>
    <s v="C&amp;I"/>
    <x v="14"/>
    <x v="7"/>
    <n v="7"/>
    <n v="6.7775660000000002"/>
    <n v="15.750247999999999"/>
    <n v="3.0403429999999965"/>
    <n v="47.375033000000002"/>
    <n v="790.60401400000001"/>
  </r>
  <r>
    <x v="0"/>
    <x v="1"/>
    <s v="Small Business"/>
    <s v="C&amp;I"/>
    <x v="14"/>
    <x v="8"/>
    <n v="8"/>
    <n v="5.2856160000000001"/>
    <n v="13.449031"/>
    <n v="2.9843990000000007"/>
    <n v="36.66525"/>
    <n v="789.72451100000001"/>
  </r>
  <r>
    <x v="0"/>
    <x v="1"/>
    <s v="Small Business"/>
    <s v="C&amp;I"/>
    <x v="14"/>
    <x v="9"/>
    <n v="9"/>
    <n v="4.068117"/>
    <n v="12.381408"/>
    <n v="3.0004940000000007"/>
    <n v="28.034744"/>
    <n v="791.67682200000002"/>
  </r>
  <r>
    <x v="0"/>
    <x v="1"/>
    <s v="Small Business"/>
    <s v="C&amp;I"/>
    <x v="14"/>
    <x v="10"/>
    <n v="10"/>
    <n v="3.3561719999999999"/>
    <n v="12.099815"/>
    <n v="3.0745789999999991"/>
    <n v="23.091315999999999"/>
    <n v="797.76729"/>
  </r>
  <r>
    <x v="0"/>
    <x v="1"/>
    <s v="Small Business"/>
    <s v="C&amp;I"/>
    <x v="14"/>
    <x v="11"/>
    <n v="11"/>
    <n v="3.040343"/>
    <n v="12.185587999999999"/>
    <n v="3.1261159999999997"/>
    <n v="20.94096"/>
    <n v="804.69412799999998"/>
  </r>
  <r>
    <x v="0"/>
    <x v="1"/>
    <s v="Small Business"/>
    <s v="C&amp;I"/>
    <x v="14"/>
    <x v="12"/>
    <n v="12"/>
    <n v="2.9843989999999998"/>
    <n v="12.364585999999999"/>
    <n v="3.1633969999999998"/>
    <n v="20.556086000000001"/>
    <n v="814.55910300000005"/>
  </r>
  <r>
    <x v="0"/>
    <x v="1"/>
    <s v="Small Business"/>
    <s v="C&amp;I"/>
    <x v="14"/>
    <x v="13"/>
    <n v="13"/>
    <n v="3.0004940000000002"/>
    <n v="12.575858"/>
    <n v="3.2117660000000012"/>
    <n v="20.673468"/>
    <n v="826.83082000000002"/>
  </r>
  <r>
    <x v="0"/>
    <x v="1"/>
    <s v="Small Business"/>
    <s v="C&amp;I"/>
    <x v="14"/>
    <x v="14"/>
    <n v="14"/>
    <n v="3.074579"/>
    <n v="12.769024999999999"/>
    <n v="3.2677459999999989"/>
    <n v="21.146305999999999"/>
    <n v="840.16771100000005"/>
  </r>
  <r>
    <x v="0"/>
    <x v="1"/>
    <s v="Small Business"/>
    <s v="C&amp;I"/>
    <x v="14"/>
    <x v="15"/>
    <n v="15"/>
    <n v="3.1261160000000001"/>
    <n v="12.968294999999999"/>
    <n v="3.3253860000000004"/>
    <n v="21.476012999999998"/>
    <n v="853.83345299999996"/>
  </r>
  <r>
    <x v="0"/>
    <x v="1"/>
    <s v="Small Business"/>
    <s v="C&amp;I"/>
    <x v="14"/>
    <x v="16"/>
    <n v="16"/>
    <n v="3.1633969999999998"/>
    <n v="13.134585"/>
    <n v="3.3296869999999998"/>
    <n v="21.707519000000001"/>
    <n v="866.83763899999997"/>
  </r>
  <r>
    <x v="0"/>
    <x v="1"/>
    <s v="Small Business"/>
    <s v="C&amp;I"/>
    <x v="14"/>
    <x v="17"/>
    <n v="17"/>
    <n v="3.2117659999999999"/>
    <n v="13.243345000000001"/>
    <n v="3.3205260000000019"/>
    <n v="22.007352000000001"/>
    <n v="879.84358699999996"/>
  </r>
  <r>
    <x v="0"/>
    <x v="1"/>
    <s v="Small Business"/>
    <s v="C&amp;I"/>
    <x v="14"/>
    <x v="18"/>
    <n v="18"/>
    <n v="3.2677459999999998"/>
    <n v="13.299824999999998"/>
    <n v="3.3242259999999968"/>
    <n v="22.357454000000001"/>
    <n v="893.17843200000004"/>
  </r>
  <r>
    <x v="0"/>
    <x v="1"/>
    <s v="Small Business"/>
    <s v="C&amp;I"/>
    <x v="14"/>
    <x v="19"/>
    <n v="19"/>
    <n v="3.325386"/>
    <n v="13.304483000000001"/>
    <n v="3.3300440000000027"/>
    <n v="22.722224000000001"/>
    <n v="906.63755900000001"/>
  </r>
  <r>
    <x v="0"/>
    <x v="1"/>
    <s v="Small Business"/>
    <s v="C&amp;I"/>
    <x v="14"/>
    <x v="20"/>
    <n v="20"/>
    <n v="3.3296869999999998"/>
    <n v="13.304483000000001"/>
    <n v="3.3296869999999998"/>
    <n v="22.740174"/>
    <n v="919.49075800000003"/>
  </r>
  <r>
    <x v="0"/>
    <x v="1"/>
    <s v="Small Business"/>
    <s v="C&amp;I"/>
    <x v="14"/>
    <x v="21"/>
    <n v="21"/>
    <n v="3.3205260000000001"/>
    <n v="13.304483000000001"/>
    <n v="3.3205260000000001"/>
    <n v="22.637516000000002"/>
    <n v="933.00113199999998"/>
  </r>
  <r>
    <x v="0"/>
    <x v="1"/>
    <s v="Small Business"/>
    <s v="C&amp;I"/>
    <x v="14"/>
    <x v="22"/>
    <n v="22"/>
    <n v="3.3242259999999999"/>
    <n v="13.304483000000001"/>
    <n v="3.3242259999999999"/>
    <n v="22.615075999999998"/>
    <n v="945.51667499999996"/>
  </r>
  <r>
    <x v="0"/>
    <x v="1"/>
    <s v="Small Business"/>
    <s v="C&amp;I"/>
    <x v="14"/>
    <x v="23"/>
    <n v="23"/>
    <n v="3.330044"/>
    <n v="13.304483000000001"/>
    <n v="3.330044"/>
    <n v="22.626131999999998"/>
    <n v="959.32864400000005"/>
  </r>
  <r>
    <x v="0"/>
    <x v="1"/>
    <s v="Small Business"/>
    <s v="C&amp;I"/>
    <x v="15"/>
    <x v="0"/>
    <n v="0"/>
    <m/>
    <n v="51.307934516135809"/>
    <m/>
    <m/>
    <n v="3991.602335"/>
  </r>
  <r>
    <x v="0"/>
    <x v="1"/>
    <s v="Small Business"/>
    <s v="C&amp;I"/>
    <x v="15"/>
    <x v="1"/>
    <n v="1"/>
    <n v="14.699934000000001"/>
    <n v="70.526451776290799"/>
    <n v="33.918451260154988"/>
    <n v="61.138896000000003"/>
    <n v="4015.141087"/>
  </r>
  <r>
    <x v="0"/>
    <x v="1"/>
    <s v="Small Business"/>
    <s v="C&amp;I"/>
    <x v="15"/>
    <x v="2"/>
    <n v="2"/>
    <n v="16.277570000000001"/>
    <n v="89.744969036445795"/>
    <n v="35.496087260154994"/>
    <n v="67.432959999999994"/>
    <n v="4074.878721"/>
  </r>
  <r>
    <x v="0"/>
    <x v="1"/>
    <s v="Small Business"/>
    <s v="C&amp;I"/>
    <x v="15"/>
    <x v="3"/>
    <n v="3"/>
    <n v="20.626265"/>
    <n v="125.48368099999999"/>
    <n v="56.364976963554199"/>
    <n v="83.544470000000004"/>
    <n v="4069.464023"/>
  </r>
  <r>
    <x v="0"/>
    <x v="1"/>
    <s v="Small Business"/>
    <s v="C&amp;I"/>
    <x v="15"/>
    <x v="4"/>
    <n v="4"/>
    <n v="26.996929000000002"/>
    <n v="125.533963"/>
    <n v="27.047211000000011"/>
    <n v="114.88980599999999"/>
    <n v="4071.1706979999999"/>
  </r>
  <r>
    <x v="0"/>
    <x v="1"/>
    <s v="Small Business"/>
    <s v="C&amp;I"/>
    <x v="15"/>
    <x v="5"/>
    <n v="5"/>
    <n v="30.956997999999999"/>
    <n v="116.830281"/>
    <n v="22.253315999999998"/>
    <n v="136.61163400000001"/>
    <n v="4042.1203249999999"/>
  </r>
  <r>
    <x v="0"/>
    <x v="1"/>
    <s v="Small Business"/>
    <s v="C&amp;I"/>
    <x v="15"/>
    <x v="6"/>
    <n v="6"/>
    <n v="34.276598"/>
    <n v="101.87255099999999"/>
    <n v="19.318867999999988"/>
    <n v="155.25121300000001"/>
    <n v="4022.125043"/>
  </r>
  <r>
    <x v="0"/>
    <x v="1"/>
    <s v="Small Business"/>
    <s v="C&amp;I"/>
    <x v="15"/>
    <x v="7"/>
    <n v="7"/>
    <n v="33.253155999999997"/>
    <n v="86.554164"/>
    <n v="17.93476900000001"/>
    <n v="154.66995299999999"/>
    <n v="4002.0719039999999"/>
  </r>
  <r>
    <x v="0"/>
    <x v="1"/>
    <s v="Small Business"/>
    <s v="C&amp;I"/>
    <x v="15"/>
    <x v="8"/>
    <n v="8"/>
    <n v="27.047211000000001"/>
    <n v="77.234633000000002"/>
    <n v="17.727680000000003"/>
    <n v="122.363805"/>
    <n v="4002.7466909999998"/>
  </r>
  <r>
    <x v="0"/>
    <x v="1"/>
    <s v="Small Business"/>
    <s v="C&amp;I"/>
    <x v="15"/>
    <x v="9"/>
    <n v="9"/>
    <n v="22.253316000000002"/>
    <n v="72.812759"/>
    <n v="17.831441999999999"/>
    <n v="97.582601999999994"/>
    <n v="4019.3353550000002"/>
  </r>
  <r>
    <x v="0"/>
    <x v="1"/>
    <s v="Small Business"/>
    <s v="C&amp;I"/>
    <x v="15"/>
    <x v="10"/>
    <n v="10"/>
    <n v="19.318867999999998"/>
    <n v="71.672224999999997"/>
    <n v="18.178333999999996"/>
    <n v="82.714674000000002"/>
    <n v="4056.3975359999999"/>
  </r>
  <r>
    <x v="0"/>
    <x v="1"/>
    <s v="Small Business"/>
    <s v="C&amp;I"/>
    <x v="15"/>
    <x v="11"/>
    <n v="11"/>
    <n v="17.934768999999999"/>
    <n v="72.193894999999998"/>
    <n v="18.456439"/>
    <n v="75.784458999999998"/>
    <n v="4097.9518779999999"/>
  </r>
  <r>
    <x v="0"/>
    <x v="1"/>
    <s v="Small Business"/>
    <s v="C&amp;I"/>
    <x v="15"/>
    <x v="12"/>
    <n v="12"/>
    <n v="17.727679999999999"/>
    <n v="73.062104000000005"/>
    <n v="18.595889000000007"/>
    <n v="74.347775999999996"/>
    <n v="4153.7802609999999"/>
  </r>
  <r>
    <x v="0"/>
    <x v="1"/>
    <s v="Small Business"/>
    <s v="C&amp;I"/>
    <x v="15"/>
    <x v="13"/>
    <n v="13"/>
    <n v="17.831441999999999"/>
    <n v="74.022731999999991"/>
    <n v="18.792069999999985"/>
    <n v="74.490875000000003"/>
    <n v="4220.8795719999998"/>
  </r>
  <r>
    <x v="0"/>
    <x v="1"/>
    <s v="Small Business"/>
    <s v="C&amp;I"/>
    <x v="15"/>
    <x v="14"/>
    <n v="14"/>
    <n v="18.178334"/>
    <n v="74.876840000000001"/>
    <n v="19.03244200000001"/>
    <n v="75.863359000000003"/>
    <n v="4293.7851929999997"/>
  </r>
  <r>
    <x v="0"/>
    <x v="1"/>
    <s v="Small Business"/>
    <s v="C&amp;I"/>
    <x v="15"/>
    <x v="15"/>
    <n v="15"/>
    <n v="18.456439"/>
    <n v="75.714669000000001"/>
    <n v="19.294267999999999"/>
    <n v="76.925950999999998"/>
    <n v="4368.3274590000001"/>
  </r>
  <r>
    <x v="0"/>
    <x v="1"/>
    <s v="Small Business"/>
    <s v="C&amp;I"/>
    <x v="15"/>
    <x v="16"/>
    <n v="16"/>
    <n v="18.595889"/>
    <n v="76.376145000000008"/>
    <n v="19.257365000000007"/>
    <n v="77.494676999999996"/>
    <n v="4439.4719160000004"/>
  </r>
  <r>
    <x v="0"/>
    <x v="1"/>
    <s v="Small Business"/>
    <s v="C&amp;I"/>
    <x v="15"/>
    <x v="17"/>
    <n v="17"/>
    <n v="18.792069999999999"/>
    <n v="76.646878999999998"/>
    <n v="19.062803999999989"/>
    <n v="78.305743000000007"/>
    <n v="4509.6963470000001"/>
  </r>
  <r>
    <x v="0"/>
    <x v="1"/>
    <s v="Small Business"/>
    <s v="C&amp;I"/>
    <x v="15"/>
    <x v="18"/>
    <n v="18"/>
    <n v="19.032442"/>
    <n v="76.55081899999999"/>
    <n v="18.936381999999991"/>
    <n v="79.303826999999998"/>
    <n v="4580.8613459999997"/>
  </r>
  <r>
    <x v="0"/>
    <x v="1"/>
    <s v="Small Business"/>
    <s v="C&amp;I"/>
    <x v="15"/>
    <x v="19"/>
    <n v="19"/>
    <n v="19.294267999999999"/>
    <n v="76.083843000000002"/>
    <n v="18.827292000000011"/>
    <n v="80.393144000000007"/>
    <n v="4653.1997069999998"/>
  </r>
  <r>
    <x v="0"/>
    <x v="1"/>
    <s v="Small Business"/>
    <s v="C&amp;I"/>
    <x v="15"/>
    <x v="20"/>
    <n v="20"/>
    <n v="19.257365"/>
    <n v="76.083843000000002"/>
    <n v="19.257365"/>
    <n v="80.256330000000005"/>
    <n v="4722.2656070000003"/>
  </r>
  <r>
    <x v="0"/>
    <x v="1"/>
    <s v="Small Business"/>
    <s v="C&amp;I"/>
    <x v="15"/>
    <x v="21"/>
    <n v="21"/>
    <n v="19.062804"/>
    <n v="76.083843000000002"/>
    <n v="19.062804"/>
    <n v="79.465235000000007"/>
    <n v="4794.0280540000003"/>
  </r>
  <r>
    <x v="0"/>
    <x v="1"/>
    <s v="Small Business"/>
    <s v="C&amp;I"/>
    <x v="15"/>
    <x v="22"/>
    <n v="22"/>
    <n v="18.936381999999998"/>
    <n v="76.083843000000002"/>
    <n v="18.936381999999998"/>
    <n v="78.949646000000001"/>
    <n v="4863.2975049999995"/>
  </r>
  <r>
    <x v="0"/>
    <x v="1"/>
    <s v="Small Business"/>
    <s v="C&amp;I"/>
    <x v="15"/>
    <x v="23"/>
    <n v="23"/>
    <n v="18.827292"/>
    <n v="76.083843000000002"/>
    <n v="18.827292"/>
    <n v="78.569490000000002"/>
    <n v="4936.9488199999996"/>
  </r>
  <r>
    <x v="0"/>
    <x v="1"/>
    <s v="Small Business"/>
    <s v="Other Loans &amp; Leases"/>
    <x v="16"/>
    <x v="0"/>
    <n v="0"/>
    <m/>
    <n v="0.88171293478829238"/>
    <m/>
    <m/>
    <n v="35.962107000000003"/>
  </r>
  <r>
    <x v="0"/>
    <x v="1"/>
    <s v="Small Business"/>
    <s v="Other Loans &amp; Leases"/>
    <x v="16"/>
    <x v="1"/>
    <n v="1"/>
    <n v="0.11418200000000001"/>
    <n v="1.0548610382531234"/>
    <n v="0.28733010346483101"/>
    <n v="0.68935800000000003"/>
    <n v="35.932265999999998"/>
  </r>
  <r>
    <x v="0"/>
    <x v="1"/>
    <s v="Small Business"/>
    <s v="Other Loans &amp; Leases"/>
    <x v="16"/>
    <x v="2"/>
    <n v="2"/>
    <n v="0.122584"/>
    <n v="1.2280091417179544"/>
    <n v="0.29573210346483103"/>
    <n v="0.73982000000000003"/>
    <n v="36.563544999999998"/>
  </r>
  <r>
    <x v="0"/>
    <x v="1"/>
    <s v="Small Business"/>
    <s v="Other Loans &amp; Leases"/>
    <x v="16"/>
    <x v="3"/>
    <n v="3"/>
    <n v="0.14006099999999999"/>
    <n v="0.978572"/>
    <n v="-0.1093761417179544"/>
    <n v="0.84699599999999997"/>
    <n v="36.506614999999996"/>
  </r>
  <r>
    <x v="0"/>
    <x v="1"/>
    <s v="Small Business"/>
    <s v="Other Loans &amp; Leases"/>
    <x v="16"/>
    <x v="4"/>
    <n v="4"/>
    <n v="0.19214500000000001"/>
    <n v="1.010375"/>
    <n v="0.22394800000000004"/>
    <n v="1.162104"/>
    <n v="36.416423999999999"/>
  </r>
  <r>
    <x v="0"/>
    <x v="1"/>
    <s v="Small Business"/>
    <s v="Other Loans &amp; Leases"/>
    <x v="16"/>
    <x v="5"/>
    <n v="5"/>
    <n v="0.22946"/>
    <n v="0.95504200000000006"/>
    <n v="0.17412700000000003"/>
    <n v="1.387742"/>
    <n v="36.106304999999999"/>
  </r>
  <r>
    <x v="0"/>
    <x v="1"/>
    <s v="Small Business"/>
    <s v="Other Loans &amp; Leases"/>
    <x v="16"/>
    <x v="6"/>
    <n v="6"/>
    <n v="0.27118500000000001"/>
    <n v="0.82820300000000002"/>
    <n v="0.14434599999999997"/>
    <n v="1.639016"/>
    <n v="35.896093"/>
  </r>
  <r>
    <x v="0"/>
    <x v="1"/>
    <s v="Small Business"/>
    <s v="Other Loans &amp; Leases"/>
    <x v="16"/>
    <x v="7"/>
    <n v="7"/>
    <n v="0.28578199999999998"/>
    <n v="0.67322700000000002"/>
    <n v="0.13080599999999998"/>
    <n v="1.7263379999999999"/>
    <n v="35.671166999999997"/>
  </r>
  <r>
    <x v="0"/>
    <x v="1"/>
    <s v="Small Business"/>
    <s v="Other Loans &amp; Leases"/>
    <x v="16"/>
    <x v="8"/>
    <n v="8"/>
    <n v="0.22394800000000001"/>
    <n v="0.57757799999999992"/>
    <n v="0.12829899999999991"/>
    <n v="1.353998"/>
    <n v="35.635548999999997"/>
  </r>
  <r>
    <x v="0"/>
    <x v="1"/>
    <s v="Small Business"/>
    <s v="Other Loans &amp; Leases"/>
    <x v="16"/>
    <x v="9"/>
    <n v="9"/>
    <n v="0.174127"/>
    <n v="0.53229799999999994"/>
    <n v="0.12884700000000002"/>
    <n v="1.0535890000000001"/>
    <n v="35.720689999999998"/>
  </r>
  <r>
    <x v="0"/>
    <x v="1"/>
    <s v="Small Business"/>
    <s v="Other Loans &amp; Leases"/>
    <x v="16"/>
    <x v="10"/>
    <n v="10"/>
    <n v="0.144346"/>
    <n v="0.51997400000000005"/>
    <n v="0.13202200000000011"/>
    <n v="0.87397400000000003"/>
    <n v="36.005947999999997"/>
  </r>
  <r>
    <x v="0"/>
    <x v="1"/>
    <s v="Small Business"/>
    <s v="Other Loans &amp; Leases"/>
    <x v="16"/>
    <x v="11"/>
    <n v="11"/>
    <n v="0.13080600000000001"/>
    <n v="0.52346799999999993"/>
    <n v="0.13429999999999989"/>
    <n v="0.79219499999999998"/>
    <n v="36.316237999999998"/>
  </r>
  <r>
    <x v="0"/>
    <x v="1"/>
    <s v="Small Business"/>
    <s v="Other Loans &amp; Leases"/>
    <x v="16"/>
    <x v="12"/>
    <n v="12"/>
    <n v="0.128299"/>
    <n v="0.53106900000000001"/>
    <n v="0.13590000000000008"/>
    <n v="0.77692899999999998"/>
    <n v="36.771281999999999"/>
  </r>
  <r>
    <x v="0"/>
    <x v="1"/>
    <s v="Small Business"/>
    <s v="Other Loans &amp; Leases"/>
    <x v="16"/>
    <x v="13"/>
    <n v="13"/>
    <n v="0.12884699999999999"/>
    <n v="0.54023699999999997"/>
    <n v="0.13801499999999994"/>
    <n v="0.78007700000000002"/>
    <n v="37.338689000000002"/>
  </r>
  <r>
    <x v="0"/>
    <x v="1"/>
    <s v="Small Business"/>
    <s v="Other Loans &amp; Leases"/>
    <x v="16"/>
    <x v="14"/>
    <n v="14"/>
    <n v="0.132022"/>
    <n v="0.54868499999999998"/>
    <n v="0.14047000000000001"/>
    <n v="0.79913199999999995"/>
    <n v="37.955351999999998"/>
  </r>
  <r>
    <x v="0"/>
    <x v="1"/>
    <s v="Small Business"/>
    <s v="Other Loans &amp; Leases"/>
    <x v="16"/>
    <x v="15"/>
    <n v="15"/>
    <n v="0.1343"/>
    <n v="0.55738699999999997"/>
    <n v="0.14300199999999999"/>
    <n v="0.81275699999999995"/>
    <n v="38.585369999999998"/>
  </r>
  <r>
    <x v="0"/>
    <x v="1"/>
    <s v="Small Business"/>
    <s v="Other Loans &amp; Leases"/>
    <x v="16"/>
    <x v="16"/>
    <n v="16"/>
    <n v="0.13589999999999999"/>
    <n v="0.56468399999999996"/>
    <n v="0.14319699999999999"/>
    <n v="0.82229099999999999"/>
    <n v="39.184840999999999"/>
  </r>
  <r>
    <x v="0"/>
    <x v="1"/>
    <s v="Small Business"/>
    <s v="Other Loans &amp; Leases"/>
    <x v="16"/>
    <x v="17"/>
    <n v="17"/>
    <n v="0.138015"/>
    <n v="0.56945999999999997"/>
    <n v="0.142791"/>
    <n v="0.83491000000000004"/>
    <n v="39.785178000000002"/>
  </r>
  <r>
    <x v="0"/>
    <x v="1"/>
    <s v="Small Business"/>
    <s v="Other Loans &amp; Leases"/>
    <x v="16"/>
    <x v="18"/>
    <n v="18"/>
    <n v="0.14047000000000001"/>
    <n v="0.57195099999999999"/>
    <n v="0.14296100000000003"/>
    <n v="0.84958299999999998"/>
    <n v="40.400086999999999"/>
  </r>
  <r>
    <x v="0"/>
    <x v="1"/>
    <s v="Small Business"/>
    <s v="Other Loans &amp; Leases"/>
    <x v="16"/>
    <x v="19"/>
    <n v="19"/>
    <n v="0.14300199999999999"/>
    <n v="0.57213200000000008"/>
    <n v="0.14318300000000009"/>
    <n v="0.86473199999999995"/>
    <n v="41.018492000000002"/>
  </r>
  <r>
    <x v="0"/>
    <x v="1"/>
    <s v="Small Business"/>
    <s v="Other Loans &amp; Leases"/>
    <x v="16"/>
    <x v="20"/>
    <n v="20"/>
    <n v="0.14319699999999999"/>
    <n v="0.57213200000000008"/>
    <n v="0.14319699999999999"/>
    <n v="0.86574799999999996"/>
    <n v="41.606102999999997"/>
  </r>
  <r>
    <x v="0"/>
    <x v="1"/>
    <s v="Small Business"/>
    <s v="Other Loans &amp; Leases"/>
    <x v="16"/>
    <x v="21"/>
    <n v="21"/>
    <n v="0.142791"/>
    <n v="0.57213200000000008"/>
    <n v="0.142791"/>
    <n v="0.86308600000000002"/>
    <n v="42.226252000000002"/>
  </r>
  <r>
    <x v="0"/>
    <x v="1"/>
    <s v="Small Business"/>
    <s v="Other Loans &amp; Leases"/>
    <x v="16"/>
    <x v="22"/>
    <n v="22"/>
    <n v="0.142961"/>
    <n v="0.57213200000000008"/>
    <n v="0.142961"/>
    <n v="0.86389300000000002"/>
    <n v="42.803642000000004"/>
  </r>
  <r>
    <x v="0"/>
    <x v="1"/>
    <s v="Small Business"/>
    <s v="Other Loans &amp; Leases"/>
    <x v="16"/>
    <x v="23"/>
    <n v="23"/>
    <n v="0.143183"/>
    <n v="0.57213200000000008"/>
    <n v="0.143183"/>
    <n v="0.86503099999999999"/>
    <n v="43.440241"/>
  </r>
  <r>
    <x v="0"/>
    <x v="1"/>
    <s v="Small Business"/>
    <s v="Other Loans &amp; Leases"/>
    <x v="17"/>
    <x v="0"/>
    <n v="0"/>
    <m/>
    <n v="2.394895884429785E-2"/>
    <m/>
    <m/>
    <n v="2.0212000000000001E-2"/>
  </r>
  <r>
    <x v="0"/>
    <x v="1"/>
    <s v="Small Business"/>
    <s v="Other Loans &amp; Leases"/>
    <x v="17"/>
    <x v="1"/>
    <n v="1"/>
    <n v="7.3999999999999996E-5"/>
    <n v="2.4046274317699651E-2"/>
    <n v="1.71315473401801E-4"/>
    <n v="4.44E-4"/>
    <n v="2.0098000000000001E-2"/>
  </r>
  <r>
    <x v="0"/>
    <x v="1"/>
    <s v="Small Business"/>
    <s v="Other Loans &amp; Leases"/>
    <x v="17"/>
    <x v="2"/>
    <n v="2"/>
    <n v="7.7000000000000001E-5"/>
    <n v="2.4143589791101452E-2"/>
    <n v="1.74315473401801E-4"/>
    <n v="4.6299999999999998E-4"/>
    <n v="2.0514999999999999E-2"/>
  </r>
  <r>
    <x v="0"/>
    <x v="1"/>
    <s v="Small Business"/>
    <s v="Other Loans &amp; Leases"/>
    <x v="17"/>
    <x v="3"/>
    <n v="3"/>
    <n v="8.7000000000000001E-5"/>
    <n v="6.1300000000000005E-4"/>
    <n v="-2.3443589791101452E-2"/>
    <n v="5.2099999999999998E-4"/>
    <n v="2.0500999999999998E-2"/>
  </r>
  <r>
    <x v="0"/>
    <x v="1"/>
    <s v="Small Business"/>
    <s v="Other Loans &amp; Leases"/>
    <x v="17"/>
    <x v="4"/>
    <n v="4"/>
    <n v="1.18E-4"/>
    <n v="6.3900000000000003E-4"/>
    <n v="1.4399999999999998E-4"/>
    <n v="7.0500000000000001E-4"/>
    <n v="2.0431999999999999E-2"/>
  </r>
  <r>
    <x v="0"/>
    <x v="1"/>
    <s v="Small Business"/>
    <s v="Other Loans &amp; Leases"/>
    <x v="17"/>
    <x v="5"/>
    <n v="5"/>
    <n v="1.4100000000000001E-4"/>
    <n v="6.0900000000000006E-4"/>
    <n v="1.1100000000000004E-4"/>
    <n v="8.4699999999999999E-4"/>
    <n v="2.0249E-2"/>
  </r>
  <r>
    <x v="0"/>
    <x v="1"/>
    <s v="Small Business"/>
    <s v="Other Loans &amp; Leases"/>
    <x v="17"/>
    <x v="6"/>
    <n v="6"/>
    <n v="1.7100000000000001E-4"/>
    <n v="5.2900000000000006E-4"/>
    <n v="9.1000000000000016E-5"/>
    <n v="1.024E-3"/>
    <n v="2.0119000000000001E-2"/>
  </r>
  <r>
    <x v="0"/>
    <x v="1"/>
    <s v="Small Business"/>
    <s v="Other Loans &amp; Leases"/>
    <x v="17"/>
    <x v="7"/>
    <n v="7"/>
    <n v="1.83E-4"/>
    <n v="4.28E-4"/>
    <n v="8.1999999999999933E-5"/>
    <n v="1.098E-3"/>
    <n v="1.9983000000000001E-2"/>
  </r>
  <r>
    <x v="0"/>
    <x v="1"/>
    <s v="Small Business"/>
    <s v="Other Loans &amp; Leases"/>
    <x v="17"/>
    <x v="8"/>
    <n v="8"/>
    <n v="1.44E-4"/>
    <n v="3.6500000000000004E-4"/>
    <n v="8.1000000000000044E-5"/>
    <n v="8.6300000000000005E-4"/>
    <n v="1.9945000000000001E-2"/>
  </r>
  <r>
    <x v="0"/>
    <x v="1"/>
    <s v="Small Business"/>
    <s v="Other Loans &amp; Leases"/>
    <x v="17"/>
    <x v="9"/>
    <n v="9"/>
    <n v="1.11E-4"/>
    <n v="3.3500000000000001E-4"/>
    <n v="8.0999999999999977E-5"/>
    <n v="6.6299999999999996E-4"/>
    <n v="1.9983000000000001E-2"/>
  </r>
  <r>
    <x v="0"/>
    <x v="1"/>
    <s v="Small Business"/>
    <s v="Other Loans &amp; Leases"/>
    <x v="17"/>
    <x v="10"/>
    <n v="10"/>
    <n v="9.1000000000000003E-5"/>
    <n v="3.2700000000000003E-4"/>
    <n v="8.3000000000000025E-5"/>
    <n v="5.4500000000000002E-4"/>
    <n v="2.0126999999999999E-2"/>
  </r>
  <r>
    <x v="0"/>
    <x v="1"/>
    <s v="Small Business"/>
    <s v="Other Loans &amp; Leases"/>
    <x v="17"/>
    <x v="11"/>
    <n v="11"/>
    <n v="8.2000000000000001E-5"/>
    <n v="3.3E-4"/>
    <n v="8.4999999999999965E-5"/>
    <n v="4.9200000000000003E-4"/>
    <n v="2.0298E-2"/>
  </r>
  <r>
    <x v="0"/>
    <x v="1"/>
    <s v="Small Business"/>
    <s v="Other Loans &amp; Leases"/>
    <x v="17"/>
    <x v="12"/>
    <n v="12"/>
    <n v="8.1000000000000004E-5"/>
    <n v="3.3500000000000001E-4"/>
    <n v="8.6000000000000017E-5"/>
    <n v="4.84E-4"/>
    <n v="2.0541E-2"/>
  </r>
  <r>
    <x v="0"/>
    <x v="1"/>
    <s v="Small Business"/>
    <s v="Other Loans &amp; Leases"/>
    <x v="17"/>
    <x v="13"/>
    <n v="13"/>
    <n v="8.1000000000000004E-5"/>
    <n v="3.4199999999999996E-4"/>
    <n v="8.7999999999999957E-5"/>
    <n v="4.8700000000000002E-4"/>
    <n v="2.0847000000000001E-2"/>
  </r>
  <r>
    <x v="0"/>
    <x v="1"/>
    <s v="Small Business"/>
    <s v="Other Loans &amp; Leases"/>
    <x v="17"/>
    <x v="14"/>
    <n v="14"/>
    <n v="8.2999999999999998E-5"/>
    <n v="3.48E-4"/>
    <n v="8.9000000000000036E-5"/>
    <n v="5.0100000000000003E-4"/>
    <n v="2.1177999999999999E-2"/>
  </r>
  <r>
    <x v="0"/>
    <x v="1"/>
    <s v="Small Business"/>
    <s v="Other Loans &amp; Leases"/>
    <x v="17"/>
    <x v="15"/>
    <n v="15"/>
    <n v="8.5000000000000006E-5"/>
    <n v="3.5399999999999999E-4"/>
    <n v="9.0999999999999989E-5"/>
    <n v="5.1000000000000004E-4"/>
    <n v="2.1520000000000001E-2"/>
  </r>
  <r>
    <x v="0"/>
    <x v="1"/>
    <s v="Small Business"/>
    <s v="Other Loans &amp; Leases"/>
    <x v="17"/>
    <x v="16"/>
    <n v="16"/>
    <n v="8.6000000000000003E-5"/>
    <n v="3.59E-4"/>
    <n v="9.1000000000000016E-5"/>
    <n v="5.1699999999999999E-4"/>
    <n v="2.1842E-2"/>
  </r>
  <r>
    <x v="0"/>
    <x v="1"/>
    <s v="Small Business"/>
    <s v="Other Loans &amp; Leases"/>
    <x v="17"/>
    <x v="17"/>
    <n v="17"/>
    <n v="8.7999999999999998E-5"/>
    <n v="3.6199999999999996E-4"/>
    <n v="9.0999999999999962E-5"/>
    <n v="5.2599999999999999E-4"/>
    <n v="2.2166999999999999E-2"/>
  </r>
  <r>
    <x v="0"/>
    <x v="1"/>
    <s v="Small Business"/>
    <s v="Other Loans &amp; Leases"/>
    <x v="17"/>
    <x v="18"/>
    <n v="18"/>
    <n v="8.8999999999999995E-5"/>
    <n v="3.6500000000000004E-4"/>
    <n v="9.2000000000000068E-5"/>
    <n v="5.3600000000000002E-4"/>
    <n v="2.2501E-2"/>
  </r>
  <r>
    <x v="0"/>
    <x v="1"/>
    <s v="Small Business"/>
    <s v="Other Loans &amp; Leases"/>
    <x v="17"/>
    <x v="19"/>
    <n v="19"/>
    <n v="9.1000000000000003E-5"/>
    <n v="3.6600000000000001E-4"/>
    <n v="9.1999999999999973E-5"/>
    <n v="5.4600000000000004E-4"/>
    <n v="2.2838000000000001E-2"/>
  </r>
  <r>
    <x v="0"/>
    <x v="1"/>
    <s v="Small Business"/>
    <s v="Other Loans &amp; Leases"/>
    <x v="17"/>
    <x v="20"/>
    <n v="20"/>
    <n v="9.1000000000000003E-5"/>
    <n v="3.6600000000000001E-4"/>
    <n v="9.1000000000000003E-5"/>
    <n v="5.4699999999999996E-4"/>
    <n v="2.3158999999999999E-2"/>
  </r>
  <r>
    <x v="0"/>
    <x v="1"/>
    <s v="Small Business"/>
    <s v="Other Loans &amp; Leases"/>
    <x v="17"/>
    <x v="21"/>
    <n v="21"/>
    <n v="9.1000000000000003E-5"/>
    <n v="3.6600000000000001E-4"/>
    <n v="9.1000000000000003E-5"/>
    <n v="5.4799999999999998E-4"/>
    <n v="2.3498000000000002E-2"/>
  </r>
  <r>
    <x v="0"/>
    <x v="1"/>
    <s v="Small Business"/>
    <s v="Other Loans &amp; Leases"/>
    <x v="17"/>
    <x v="22"/>
    <n v="22"/>
    <n v="9.2E-5"/>
    <n v="3.6600000000000001E-4"/>
    <n v="9.2E-5"/>
    <n v="5.5000000000000003E-4"/>
    <n v="2.3806000000000001E-2"/>
  </r>
  <r>
    <x v="0"/>
    <x v="1"/>
    <s v="Small Business"/>
    <s v="Other Loans &amp; Leases"/>
    <x v="17"/>
    <x v="23"/>
    <n v="23"/>
    <n v="9.2E-5"/>
    <n v="3.6600000000000001E-4"/>
    <n v="9.2E-5"/>
    <n v="5.53E-4"/>
    <n v="2.4153999999999998E-2"/>
  </r>
  <r>
    <x v="0"/>
    <x v="1"/>
    <s v="Small Business"/>
    <s v="Other Loans &amp; Leases"/>
    <x v="18"/>
    <x v="0"/>
    <n v="0"/>
    <m/>
    <n v="3.8580902164695409E-3"/>
    <m/>
    <m/>
    <n v="0.26280500000000001"/>
  </r>
  <r>
    <x v="0"/>
    <x v="1"/>
    <s v="Small Business"/>
    <s v="Other Loans &amp; Leases"/>
    <x v="18"/>
    <x v="1"/>
    <n v="1"/>
    <n v="9.6199999999999996E-4"/>
    <n v="5.123427292828134E-3"/>
    <n v="2.2273370763585933E-3"/>
    <n v="5.7670000000000004E-3"/>
    <n v="0.26132300000000003"/>
  </r>
  <r>
    <x v="0"/>
    <x v="1"/>
    <s v="Small Business"/>
    <s v="Other Loans &amp; Leases"/>
    <x v="18"/>
    <x v="2"/>
    <n v="2"/>
    <n v="1.005E-3"/>
    <n v="6.3887643691867271E-3"/>
    <n v="2.2703370763585929E-3"/>
    <n v="6.0260000000000001E-3"/>
    <n v="0.26673999999999998"/>
  </r>
  <r>
    <x v="0"/>
    <x v="1"/>
    <s v="Small Business"/>
    <s v="Other Loans &amp; Leases"/>
    <x v="18"/>
    <x v="3"/>
    <n v="3"/>
    <n v="1.1299999999999999E-3"/>
    <n v="7.9659999999999991E-3"/>
    <n v="2.707235630813272E-3"/>
    <n v="6.7759999999999999E-3"/>
    <n v="0.26656000000000002"/>
  </r>
  <r>
    <x v="0"/>
    <x v="1"/>
    <s v="Small Business"/>
    <s v="Other Loans &amp; Leases"/>
    <x v="18"/>
    <x v="4"/>
    <n v="4"/>
    <n v="1.529E-3"/>
    <n v="8.3099999999999997E-3"/>
    <n v="1.8730000000000005E-3"/>
    <n v="9.1690000000000001E-3"/>
    <n v="0.26566899999999999"/>
  </r>
  <r>
    <x v="0"/>
    <x v="1"/>
    <s v="Small Business"/>
    <s v="Other Loans &amp; Leases"/>
    <x v="18"/>
    <x v="5"/>
    <n v="5"/>
    <n v="1.836E-3"/>
    <n v="7.9110000000000014E-3"/>
    <n v="1.4370000000000016E-3"/>
    <n v="1.1009E-2"/>
    <n v="0.26328800000000002"/>
  </r>
  <r>
    <x v="0"/>
    <x v="1"/>
    <s v="Small Business"/>
    <s v="Other Loans &amp; Leases"/>
    <x v="18"/>
    <x v="6"/>
    <n v="6"/>
    <n v="2.2200000000000002E-3"/>
    <n v="6.8719999999999996E-3"/>
    <n v="1.1809999999999985E-3"/>
    <n v="1.3311E-2"/>
    <n v="0.26159500000000002"/>
  </r>
  <r>
    <x v="0"/>
    <x v="1"/>
    <s v="Small Business"/>
    <s v="Other Loans &amp; Leases"/>
    <x v="18"/>
    <x v="7"/>
    <n v="7"/>
    <n v="2.3809999999999999E-3"/>
    <n v="5.5580000000000004E-3"/>
    <n v="1.0670000000000007E-3"/>
    <n v="1.4274E-2"/>
    <n v="0.25983400000000001"/>
  </r>
  <r>
    <x v="0"/>
    <x v="1"/>
    <s v="Small Business"/>
    <s v="Other Loans &amp; Leases"/>
    <x v="18"/>
    <x v="8"/>
    <n v="8"/>
    <n v="1.8730000000000001E-3"/>
    <n v="4.7340000000000004E-3"/>
    <n v="1.049E-3"/>
    <n v="1.1228E-2"/>
    <n v="0.25933299999999998"/>
  </r>
  <r>
    <x v="0"/>
    <x v="1"/>
    <s v="Small Business"/>
    <s v="Other Loans &amp; Leases"/>
    <x v="18"/>
    <x v="9"/>
    <n v="9"/>
    <n v="1.4369999999999999E-3"/>
    <n v="4.3530000000000001E-3"/>
    <n v="1.0559999999999996E-3"/>
    <n v="8.6189999999999999E-3"/>
    <n v="0.259828"/>
  </r>
  <r>
    <x v="0"/>
    <x v="1"/>
    <s v="Small Business"/>
    <s v="Other Loans &amp; Leases"/>
    <x v="18"/>
    <x v="10"/>
    <n v="10"/>
    <n v="1.181E-3"/>
    <n v="4.2570000000000004E-3"/>
    <n v="1.0850000000000002E-3"/>
    <n v="7.0819999999999998E-3"/>
    <n v="0.26170599999999999"/>
  </r>
  <r>
    <x v="0"/>
    <x v="1"/>
    <s v="Small Business"/>
    <s v="Other Loans &amp; Leases"/>
    <x v="18"/>
    <x v="11"/>
    <n v="11"/>
    <n v="1.067E-3"/>
    <n v="4.2950000000000002E-3"/>
    <n v="1.1049999999999999E-3"/>
    <n v="6.4009999999999996E-3"/>
    <n v="0.26392700000000002"/>
  </r>
  <r>
    <x v="0"/>
    <x v="1"/>
    <s v="Small Business"/>
    <s v="Other Loans &amp; Leases"/>
    <x v="18"/>
    <x v="12"/>
    <n v="12"/>
    <n v="1.049E-3"/>
    <n v="4.3660000000000001E-3"/>
    <n v="1.1199999999999999E-3"/>
    <n v="6.2899999999999996E-3"/>
    <n v="0.26707900000000001"/>
  </r>
  <r>
    <x v="0"/>
    <x v="1"/>
    <s v="Small Business"/>
    <s v="Other Loans &amp; Leases"/>
    <x v="18"/>
    <x v="13"/>
    <n v="13"/>
    <n v="1.0560000000000001E-3"/>
    <n v="4.45E-3"/>
    <n v="1.14E-3"/>
    <n v="6.3299999999999997E-3"/>
    <n v="0.271065"/>
  </r>
  <r>
    <x v="0"/>
    <x v="1"/>
    <s v="Small Business"/>
    <s v="Other Loans &amp; Leases"/>
    <x v="18"/>
    <x v="14"/>
    <n v="14"/>
    <n v="1.085E-3"/>
    <n v="4.5269999999999998E-3"/>
    <n v="1.1619999999999998E-3"/>
    <n v="6.5079999999999999E-3"/>
    <n v="0.27537099999999998"/>
  </r>
  <r>
    <x v="0"/>
    <x v="1"/>
    <s v="Small Business"/>
    <s v="Other Loans &amp; Leases"/>
    <x v="18"/>
    <x v="15"/>
    <n v="15"/>
    <n v="1.1050000000000001E-3"/>
    <n v="4.607E-3"/>
    <n v="1.1850000000000003E-3"/>
    <n v="6.6249999999999998E-3"/>
    <n v="0.27981499999999998"/>
  </r>
  <r>
    <x v="0"/>
    <x v="1"/>
    <s v="Small Business"/>
    <s v="Other Loans &amp; Leases"/>
    <x v="18"/>
    <x v="16"/>
    <n v="16"/>
    <n v="1.1199999999999999E-3"/>
    <n v="4.6740000000000002E-3"/>
    <n v="1.1870000000000001E-3"/>
    <n v="6.718E-3"/>
    <n v="0.28399799999999997"/>
  </r>
  <r>
    <x v="0"/>
    <x v="1"/>
    <s v="Small Business"/>
    <s v="Other Loans &amp; Leases"/>
    <x v="18"/>
    <x v="17"/>
    <n v="17"/>
    <n v="1.14E-3"/>
    <n v="4.7219999999999996E-3"/>
    <n v="1.1879999999999994E-3"/>
    <n v="6.8349999999999999E-3"/>
    <n v="0.288219"/>
  </r>
  <r>
    <x v="0"/>
    <x v="1"/>
    <s v="Small Business"/>
    <s v="Other Loans &amp; Leases"/>
    <x v="18"/>
    <x v="18"/>
    <n v="18"/>
    <n v="1.1620000000000001E-3"/>
    <n v="4.7530000000000003E-3"/>
    <n v="1.1930000000000007E-3"/>
    <n v="6.9690000000000004E-3"/>
    <n v="0.292574"/>
  </r>
  <r>
    <x v="0"/>
    <x v="1"/>
    <s v="Small Business"/>
    <s v="Other Loans &amp; Leases"/>
    <x v="18"/>
    <x v="19"/>
    <n v="19"/>
    <n v="1.1850000000000001E-3"/>
    <n v="4.7660000000000003E-3"/>
    <n v="1.1980000000000001E-3"/>
    <n v="7.1040000000000001E-3"/>
    <n v="0.29694999999999999"/>
  </r>
  <r>
    <x v="0"/>
    <x v="1"/>
    <s v="Small Business"/>
    <s v="Other Loans &amp; Leases"/>
    <x v="18"/>
    <x v="20"/>
    <n v="20"/>
    <n v="1.1869999999999999E-3"/>
    <n v="4.7660000000000003E-3"/>
    <n v="1.1869999999999999E-3"/>
    <n v="7.1180000000000002E-3"/>
    <n v="0.30112699999999998"/>
  </r>
  <r>
    <x v="0"/>
    <x v="1"/>
    <s v="Small Business"/>
    <s v="Other Loans &amp; Leases"/>
    <x v="18"/>
    <x v="21"/>
    <n v="21"/>
    <n v="1.188E-3"/>
    <n v="4.7660000000000003E-3"/>
    <n v="1.188E-3"/>
    <n v="7.1209999999999997E-3"/>
    <n v="0.305531"/>
  </r>
  <r>
    <x v="0"/>
    <x v="1"/>
    <s v="Small Business"/>
    <s v="Other Loans &amp; Leases"/>
    <x v="18"/>
    <x v="22"/>
    <n v="22"/>
    <n v="1.193E-3"/>
    <n v="4.7660000000000003E-3"/>
    <n v="1.193E-3"/>
    <n v="7.1549999999999999E-3"/>
    <n v="0.30953700000000001"/>
  </r>
  <r>
    <x v="0"/>
    <x v="1"/>
    <s v="Small Business"/>
    <s v="Other Loans &amp; Leases"/>
    <x v="18"/>
    <x v="23"/>
    <n v="23"/>
    <n v="1.1980000000000001E-3"/>
    <n v="4.7660000000000003E-3"/>
    <n v="1.1980000000000001E-3"/>
    <n v="7.1859999999999997E-3"/>
    <n v="0.31406000000000001"/>
  </r>
  <r>
    <x v="0"/>
    <x v="1"/>
    <s v="Small Business"/>
    <s v="Other Loans &amp; Leases"/>
    <x v="19"/>
    <x v="0"/>
    <n v="0"/>
    <m/>
    <n v="2.3203681002675114"/>
    <m/>
    <m/>
    <n v="224.74251100000001"/>
  </r>
  <r>
    <x v="0"/>
    <x v="1"/>
    <s v="Small Business"/>
    <s v="Other Loans &amp; Leases"/>
    <x v="19"/>
    <x v="1"/>
    <n v="1"/>
    <n v="0.59747499999999998"/>
    <n v="3.4024442852800831"/>
    <n v="1.6795511850125717"/>
    <n v="3.5824319999999998"/>
    <n v="225.800364"/>
  </r>
  <r>
    <x v="0"/>
    <x v="1"/>
    <s v="Small Business"/>
    <s v="Other Loans &amp; Leases"/>
    <x v="19"/>
    <x v="2"/>
    <n v="2"/>
    <n v="0.668597"/>
    <n v="4.4845204702926553"/>
    <n v="1.7506731850125723"/>
    <n v="4.0088730000000004"/>
    <n v="229.03391999999999"/>
  </r>
  <r>
    <x v="0"/>
    <x v="1"/>
    <s v="Small Business"/>
    <s v="Other Loans &amp; Leases"/>
    <x v="19"/>
    <x v="3"/>
    <n v="3"/>
    <n v="0.77879399999999999"/>
    <n v="5.3772750000000009"/>
    <n v="1.6715485297073456"/>
    <n v="4.6696090000000003"/>
    <n v="228.44885199999999"/>
  </r>
  <r>
    <x v="0"/>
    <x v="1"/>
    <s v="Small Business"/>
    <s v="Other Loans &amp; Leases"/>
    <x v="19"/>
    <x v="4"/>
    <n v="4"/>
    <n v="1.0886180000000001"/>
    <n v="5.4707600000000003"/>
    <n v="1.1821029999999995"/>
    <n v="6.527298"/>
    <n v="228.07897700000001"/>
  </r>
  <r>
    <x v="0"/>
    <x v="1"/>
    <s v="Small Business"/>
    <s v="Other Loans &amp; Leases"/>
    <x v="19"/>
    <x v="5"/>
    <n v="5"/>
    <n v="1.290484"/>
    <n v="5.1160519999999998"/>
    <n v="0.9357759999999995"/>
    <n v="7.7376769999999997"/>
    <n v="226.214607"/>
  </r>
  <r>
    <x v="0"/>
    <x v="1"/>
    <s v="Small Business"/>
    <s v="Other Loans &amp; Leases"/>
    <x v="19"/>
    <x v="6"/>
    <n v="6"/>
    <n v="1.4784330000000001"/>
    <n v="4.4224030000000001"/>
    <n v="0.78478400000000037"/>
    <n v="8.8646130000000003"/>
    <n v="225.01396099999999"/>
  </r>
  <r>
    <x v="0"/>
    <x v="1"/>
    <s v="Small Business"/>
    <s v="Other Loans &amp; Leases"/>
    <x v="19"/>
    <x v="7"/>
    <n v="7"/>
    <n v="1.5197400000000001"/>
    <n v="3.6163370000000001"/>
    <n v="0.71367400000000014"/>
    <n v="9.1122829999999997"/>
    <n v="223.674003"/>
  </r>
  <r>
    <x v="0"/>
    <x v="1"/>
    <s v="Small Business"/>
    <s v="Other Loans &amp; Leases"/>
    <x v="19"/>
    <x v="8"/>
    <n v="8"/>
    <n v="1.1821029999999999"/>
    <n v="3.1324230000000002"/>
    <n v="0.69818899999999995"/>
    <n v="7.0878300000000003"/>
    <n v="223.640266"/>
  </r>
  <r>
    <x v="0"/>
    <x v="1"/>
    <s v="Small Business"/>
    <s v="Other Loans &amp; Leases"/>
    <x v="19"/>
    <x v="9"/>
    <n v="9"/>
    <n v="0.93577600000000005"/>
    <n v="2.8959839999999999"/>
    <n v="0.69933699999999976"/>
    <n v="5.6108659999999997"/>
    <n v="224.24340699999999"/>
  </r>
  <r>
    <x v="0"/>
    <x v="1"/>
    <s v="Small Business"/>
    <s v="Other Loans &amp; Leases"/>
    <x v="19"/>
    <x v="10"/>
    <n v="10"/>
    <n v="0.78478400000000004"/>
    <n v="2.8245069999999997"/>
    <n v="0.7133069999999998"/>
    <n v="4.7055259999999999"/>
    <n v="226.19051400000001"/>
  </r>
  <r>
    <x v="0"/>
    <x v="1"/>
    <s v="Small Business"/>
    <s v="Other Loans &amp; Leases"/>
    <x v="19"/>
    <x v="11"/>
    <n v="11"/>
    <n v="0.71367400000000003"/>
    <n v="2.835909"/>
    <n v="0.72507600000000039"/>
    <n v="4.2791509999999997"/>
    <n v="228.127275"/>
  </r>
  <r>
    <x v="0"/>
    <x v="1"/>
    <s v="Small Business"/>
    <s v="Other Loans &amp; Leases"/>
    <x v="19"/>
    <x v="12"/>
    <n v="12"/>
    <n v="0.69818899999999995"/>
    <n v="2.8694569999999997"/>
    <n v="0.73173699999999964"/>
    <n v="4.1863080000000004"/>
    <n v="231.10364899999999"/>
  </r>
  <r>
    <x v="0"/>
    <x v="1"/>
    <s v="Small Business"/>
    <s v="Other Loans &amp; Leases"/>
    <x v="19"/>
    <x v="13"/>
    <n v="13"/>
    <n v="0.69933699999999999"/>
    <n v="2.9114439999999999"/>
    <n v="0.74132400000000021"/>
    <n v="4.1931880000000001"/>
    <n v="234.795298"/>
  </r>
  <r>
    <x v="0"/>
    <x v="1"/>
    <s v="Small Business"/>
    <s v="Other Loans &amp; Leases"/>
    <x v="19"/>
    <x v="14"/>
    <n v="14"/>
    <n v="0.71330700000000002"/>
    <n v="2.9509970000000001"/>
    <n v="0.7528600000000002"/>
    <n v="4.2769529999999998"/>
    <n v="238.81305599999999"/>
  </r>
  <r>
    <x v="0"/>
    <x v="1"/>
    <s v="Small Business"/>
    <s v="Other Loans &amp; Leases"/>
    <x v="19"/>
    <x v="15"/>
    <n v="15"/>
    <n v="0.72507600000000005"/>
    <n v="2.9911250000000003"/>
    <n v="0.76520400000000022"/>
    <n v="4.3475169999999999"/>
    <n v="242.87685099999999"/>
  </r>
  <r>
    <x v="0"/>
    <x v="1"/>
    <s v="Small Business"/>
    <s v="Other Loans &amp; Leases"/>
    <x v="19"/>
    <x v="16"/>
    <n v="16"/>
    <n v="0.73173699999999997"/>
    <n v="3.0252490000000001"/>
    <n v="0.76586099999999979"/>
    <n v="4.3874589999999998"/>
    <n v="246.78428400000001"/>
  </r>
  <r>
    <x v="0"/>
    <x v="1"/>
    <s v="Small Business"/>
    <s v="Other Loans &amp; Leases"/>
    <x v="19"/>
    <x v="17"/>
    <n v="17"/>
    <n v="0.74132399999999998"/>
    <n v="3.044082"/>
    <n v="0.76015699999999986"/>
    <n v="4.444941"/>
    <n v="250.67497700000001"/>
  </r>
  <r>
    <x v="0"/>
    <x v="1"/>
    <s v="Small Business"/>
    <s v="Other Loans &amp; Leases"/>
    <x v="19"/>
    <x v="18"/>
    <n v="18"/>
    <n v="0.75285999999999997"/>
    <n v="3.0485150000000001"/>
    <n v="0.7572930000000001"/>
    <n v="4.5141090000000004"/>
    <n v="254.63661400000001"/>
  </r>
  <r>
    <x v="0"/>
    <x v="1"/>
    <s v="Small Business"/>
    <s v="Other Loans &amp; Leases"/>
    <x v="19"/>
    <x v="19"/>
    <n v="19"/>
    <n v="0.765204"/>
    <n v="3.0390460000000004"/>
    <n v="0.75573500000000027"/>
    <n v="4.5881249999999998"/>
    <n v="258.61573199999998"/>
  </r>
  <r>
    <x v="0"/>
    <x v="1"/>
    <s v="Small Business"/>
    <s v="Other Loans &amp; Leases"/>
    <x v="19"/>
    <x v="20"/>
    <n v="20"/>
    <n v="0.76586100000000001"/>
    <n v="3.0390460000000004"/>
    <n v="0.76586100000000001"/>
    <n v="4.5920620000000003"/>
    <n v="262.38076799999999"/>
  </r>
  <r>
    <x v="0"/>
    <x v="1"/>
    <s v="Small Business"/>
    <s v="Other Loans &amp; Leases"/>
    <x v="19"/>
    <x v="21"/>
    <n v="21"/>
    <n v="0.76015699999999997"/>
    <n v="3.0390460000000004"/>
    <n v="0.76015699999999997"/>
    <n v="4.5578630000000002"/>
    <n v="266.36506200000002"/>
  </r>
  <r>
    <x v="0"/>
    <x v="1"/>
    <s v="Small Business"/>
    <s v="Other Loans &amp; Leases"/>
    <x v="19"/>
    <x v="22"/>
    <n v="22"/>
    <n v="0.75729299999999999"/>
    <n v="3.0390460000000004"/>
    <n v="0.75729299999999999"/>
    <n v="4.5406890000000004"/>
    <n v="270.15792599999997"/>
  </r>
  <r>
    <x v="0"/>
    <x v="1"/>
    <s v="Small Business"/>
    <s v="Other Loans &amp; Leases"/>
    <x v="19"/>
    <x v="23"/>
    <n v="23"/>
    <n v="0.75573500000000005"/>
    <n v="3.0390460000000004"/>
    <n v="0.75573500000000005"/>
    <n v="4.5313470000000002"/>
    <n v="274.24921699999999"/>
  </r>
  <r>
    <x v="0"/>
    <x v="2"/>
    <s v="Small Business"/>
    <s v="Resi Real Estate"/>
    <x v="0"/>
    <x v="0"/>
    <n v="0"/>
    <m/>
    <n v="1.3106679999999999"/>
    <m/>
    <m/>
    <n v="155.648076"/>
  </r>
  <r>
    <x v="0"/>
    <x v="2"/>
    <s v="Small Business"/>
    <s v="Resi Real Estate"/>
    <x v="0"/>
    <x v="1"/>
    <n v="1"/>
    <n v="0.500112"/>
    <n v="2.5167750260998885"/>
    <n v="1.7062190260998884"/>
    <n v="6.5920300000000003"/>
    <n v="154.767686"/>
  </r>
  <r>
    <x v="0"/>
    <x v="2"/>
    <s v="Small Business"/>
    <s v="Resi Real Estate"/>
    <x v="0"/>
    <x v="2"/>
    <n v="2"/>
    <n v="0.73497599999999996"/>
    <n v="3.7228820521997767"/>
    <n v="1.9410830260998884"/>
    <n v="10.109969"/>
    <n v="153.96316200000001"/>
  </r>
  <r>
    <x v="0"/>
    <x v="2"/>
    <s v="Small Business"/>
    <s v="Resi Real Estate"/>
    <x v="0"/>
    <x v="3"/>
    <n v="3"/>
    <n v="1.0742240000000001"/>
    <n v="4.928989078299665"/>
    <n v="2.2803310260998884"/>
    <n v="15.368148"/>
    <n v="151.60369800000001"/>
  </r>
  <r>
    <x v="0"/>
    <x v="2"/>
    <s v="Small Business"/>
    <s v="Resi Real Estate"/>
    <x v="0"/>
    <x v="4"/>
    <n v="4"/>
    <n v="1.577863"/>
    <n v="8.2525399999999998"/>
    <n v="4.9014139217003345"/>
    <n v="22.446646999999999"/>
    <n v="148.56829500000001"/>
  </r>
  <r>
    <x v="0"/>
    <x v="2"/>
    <s v="Small Business"/>
    <s v="Resi Real Estate"/>
    <x v="0"/>
    <x v="5"/>
    <n v="5"/>
    <n v="1.999587"/>
    <n v="7.6961339999999998"/>
    <n v="1.443181"/>
    <n v="28.657174000000001"/>
    <n v="145.91624100000001"/>
  </r>
  <r>
    <x v="0"/>
    <x v="2"/>
    <s v="Small Business"/>
    <s v="Resi Real Estate"/>
    <x v="0"/>
    <x v="6"/>
    <n v="6"/>
    <n v="2.2179850000000001"/>
    <n v="6.6286070000000006"/>
    <n v="1.1504580000000009"/>
    <n v="31.642983000000001"/>
    <n v="143.84543300000001"/>
  </r>
  <r>
    <x v="0"/>
    <x v="2"/>
    <s v="Small Business"/>
    <s v="Resi Real Estate"/>
    <x v="0"/>
    <x v="7"/>
    <n v="7"/>
    <n v="2.1844769999999998"/>
    <n v="5.3579199999999991"/>
    <n v="0.91378999999999833"/>
    <n v="30.632681000000002"/>
    <n v="141.37161800000001"/>
  </r>
  <r>
    <x v="0"/>
    <x v="2"/>
    <s v="Small Business"/>
    <s v="Resi Real Estate"/>
    <x v="0"/>
    <x v="8"/>
    <n v="8"/>
    <n v="1.8504910000000001"/>
    <n v="4.2287699999999999"/>
    <n v="0.7213410000000009"/>
    <n v="26.603479"/>
    <n v="139.65102099999999"/>
  </r>
  <r>
    <x v="0"/>
    <x v="2"/>
    <s v="Small Business"/>
    <s v="Resi Real Estate"/>
    <x v="0"/>
    <x v="9"/>
    <n v="9"/>
    <n v="1.443181"/>
    <n v="3.3493689999999998"/>
    <n v="0.56377999999999995"/>
    <n v="20.673584999999999"/>
    <n v="138.194264"/>
  </r>
  <r>
    <x v="0"/>
    <x v="2"/>
    <s v="Small Business"/>
    <s v="Resi Real Estate"/>
    <x v="0"/>
    <x v="10"/>
    <n v="10"/>
    <n v="1.150458"/>
    <n v="2.6587879999999999"/>
    <n v="0.45987700000000009"/>
    <n v="16.425795999999998"/>
    <n v="137.322035"/>
  </r>
  <r>
    <x v="0"/>
    <x v="2"/>
    <s v="Small Business"/>
    <s v="Resi Real Estate"/>
    <x v="0"/>
    <x v="11"/>
    <n v="11"/>
    <n v="0.91378999999999999"/>
    <n v="2.1337279999999996"/>
    <n v="0.38872999999999969"/>
    <n v="12.979168"/>
    <n v="137.75120100000001"/>
  </r>
  <r>
    <x v="0"/>
    <x v="2"/>
    <s v="Small Business"/>
    <s v="Resi Real Estate"/>
    <x v="0"/>
    <x v="12"/>
    <n v="12"/>
    <n v="0.72134100000000001"/>
    <n v="1.7605820000000001"/>
    <n v="0.34819500000000048"/>
    <n v="10.051081"/>
    <n v="139.33333500000001"/>
  </r>
  <r>
    <x v="0"/>
    <x v="2"/>
    <s v="Small Business"/>
    <s v="Resi Real Estate"/>
    <x v="0"/>
    <x v="13"/>
    <n v="13"/>
    <n v="0.56377999999999995"/>
    <n v="1.5321319999999998"/>
    <n v="0.33532999999999968"/>
    <n v="7.610398"/>
    <n v="140.57270800000001"/>
  </r>
  <r>
    <x v="0"/>
    <x v="2"/>
    <s v="Small Business"/>
    <s v="Resi Real Estate"/>
    <x v="0"/>
    <x v="14"/>
    <n v="14"/>
    <n v="0.45987699999999998"/>
    <n v="1.4118530000000002"/>
    <n v="0.3395980000000004"/>
    <n v="6.0067370000000002"/>
    <n v="142.55730500000001"/>
  </r>
  <r>
    <x v="0"/>
    <x v="2"/>
    <s v="Small Business"/>
    <s v="Resi Real Estate"/>
    <x v="0"/>
    <x v="15"/>
    <n v="15"/>
    <n v="0.38873000000000002"/>
    <n v="1.3807339999999999"/>
    <n v="0.35761099999999968"/>
    <n v="4.8988610000000001"/>
    <n v="144.77208099999999"/>
  </r>
  <r>
    <x v="0"/>
    <x v="2"/>
    <s v="Small Business"/>
    <s v="Resi Real Estate"/>
    <x v="0"/>
    <x v="16"/>
    <n v="16"/>
    <n v="0.34819499999999998"/>
    <n v="1.4085719999999999"/>
    <n v="0.37603300000000001"/>
    <n v="4.2732159999999997"/>
    <n v="147.204498"/>
  </r>
  <r>
    <x v="0"/>
    <x v="2"/>
    <s v="Small Business"/>
    <s v="Resi Real Estate"/>
    <x v="0"/>
    <x v="17"/>
    <n v="17"/>
    <n v="0.33533000000000002"/>
    <n v="1.454053"/>
    <n v="0.38081100000000012"/>
    <n v="4.0338539999999998"/>
    <n v="149.69119699999999"/>
  </r>
  <r>
    <x v="0"/>
    <x v="2"/>
    <s v="Small Business"/>
    <s v="Resi Real Estate"/>
    <x v="0"/>
    <x v="18"/>
    <n v="18"/>
    <n v="0.33959800000000001"/>
    <n v="1.4917639999999999"/>
    <n v="0.37730899999999984"/>
    <n v="4.063904"/>
    <n v="152.17295200000001"/>
  </r>
  <r>
    <x v="0"/>
    <x v="2"/>
    <s v="Small Business"/>
    <s v="Resi Real Estate"/>
    <x v="0"/>
    <x v="19"/>
    <n v="19"/>
    <n v="0.35761100000000001"/>
    <n v="1.506375"/>
    <n v="0.37222200000000016"/>
    <n v="4.3088620000000004"/>
    <n v="154.752219"/>
  </r>
  <r>
    <x v="0"/>
    <x v="2"/>
    <s v="Small Business"/>
    <s v="Resi Real Estate"/>
    <x v="0"/>
    <x v="20"/>
    <n v="20"/>
    <n v="0.37603300000000001"/>
    <n v="1.506375"/>
    <n v="0.37603300000000001"/>
    <n v="4.5716200000000002"/>
    <n v="157.29622000000001"/>
  </r>
  <r>
    <x v="0"/>
    <x v="2"/>
    <s v="Small Business"/>
    <s v="Resi Real Estate"/>
    <x v="0"/>
    <x v="21"/>
    <n v="21"/>
    <n v="0.38081100000000001"/>
    <n v="1.506375"/>
    <n v="0.38081100000000001"/>
    <n v="4.6418970000000002"/>
    <n v="159.81991099999999"/>
  </r>
  <r>
    <x v="0"/>
    <x v="2"/>
    <s v="Small Business"/>
    <s v="Resi Real Estate"/>
    <x v="0"/>
    <x v="22"/>
    <n v="22"/>
    <n v="0.37730900000000001"/>
    <n v="1.506375"/>
    <n v="0.37730900000000001"/>
    <n v="4.5693070000000002"/>
    <n v="162.285167"/>
  </r>
  <r>
    <x v="0"/>
    <x v="2"/>
    <s v="Small Business"/>
    <s v="Resi Real Estate"/>
    <x v="0"/>
    <x v="23"/>
    <n v="23"/>
    <n v="0.372222"/>
    <n v="1.506375"/>
    <n v="0.372222"/>
    <n v="4.4720909999999998"/>
    <n v="164.825321"/>
  </r>
  <r>
    <x v="0"/>
    <x v="2"/>
    <s v="Small Business"/>
    <s v="Resi Real Estate"/>
    <x v="2"/>
    <x v="0"/>
    <n v="0"/>
    <m/>
    <n v="0.65897700000000003"/>
    <m/>
    <m/>
    <n v="60.395094"/>
  </r>
  <r>
    <x v="0"/>
    <x v="2"/>
    <s v="Small Business"/>
    <s v="Resi Real Estate"/>
    <x v="2"/>
    <x v="1"/>
    <n v="1"/>
    <n v="0.16728499999999999"/>
    <n v="1.126974736222343"/>
    <n v="0.63528273622234299"/>
    <n v="2.2219570000000002"/>
    <n v="60.014505"/>
  </r>
  <r>
    <x v="0"/>
    <x v="2"/>
    <s v="Small Business"/>
    <s v="Resi Real Estate"/>
    <x v="2"/>
    <x v="2"/>
    <n v="2"/>
    <n v="0.215748"/>
    <n v="1.5949724724446861"/>
    <n v="0.68374573622234314"/>
    <n v="2.898002"/>
    <n v="60.110739000000002"/>
  </r>
  <r>
    <x v="0"/>
    <x v="2"/>
    <s v="Small Business"/>
    <s v="Resi Real Estate"/>
    <x v="2"/>
    <x v="3"/>
    <n v="3"/>
    <n v="0.36366900000000002"/>
    <n v="2.062970208667029"/>
    <n v="0.83166673622234288"/>
    <n v="5.1541269999999999"/>
    <n v="59.232714999999999"/>
  </r>
  <r>
    <x v="0"/>
    <x v="2"/>
    <s v="Small Business"/>
    <s v="Resi Real Estate"/>
    <x v="2"/>
    <x v="4"/>
    <n v="4"/>
    <n v="0.54842500000000005"/>
    <n v="3.0073099999999999"/>
    <n v="1.4927647913329709"/>
    <n v="7.7921300000000002"/>
    <n v="57.971696999999999"/>
  </r>
  <r>
    <x v="0"/>
    <x v="2"/>
    <s v="Small Business"/>
    <s v="Resi Real Estate"/>
    <x v="2"/>
    <x v="5"/>
    <n v="5"/>
    <n v="0.72975999999999996"/>
    <n v="2.7640320000000003"/>
    <n v="0.4864820000000003"/>
    <n v="10.486988"/>
    <n v="56.978884999999998"/>
  </r>
  <r>
    <x v="0"/>
    <x v="2"/>
    <s v="Small Business"/>
    <s v="Resi Real Estate"/>
    <x v="2"/>
    <x v="6"/>
    <n v="6"/>
    <n v="0.86111300000000002"/>
    <n v="2.2888070000000003"/>
    <n v="0.38588800000000001"/>
    <n v="12.421452"/>
    <n v="56.179296999999998"/>
  </r>
  <r>
    <x v="0"/>
    <x v="2"/>
    <s v="Small Business"/>
    <s v="Resi Real Estate"/>
    <x v="2"/>
    <x v="7"/>
    <n v="7"/>
    <n v="0.78706200000000004"/>
    <n v="1.8144650000000002"/>
    <n v="0.31272"/>
    <n v="11.122303"/>
    <n v="55.396524999999997"/>
  </r>
  <r>
    <x v="0"/>
    <x v="2"/>
    <s v="Small Business"/>
    <s v="Resi Real Estate"/>
    <x v="2"/>
    <x v="8"/>
    <n v="8"/>
    <n v="0.62937500000000002"/>
    <n v="1.4456160000000002"/>
    <n v="0.26052600000000004"/>
    <n v="8.9456140000000008"/>
    <n v="54.808177000000001"/>
  </r>
  <r>
    <x v="0"/>
    <x v="2"/>
    <s v="Small Business"/>
    <s v="Resi Real Estate"/>
    <x v="2"/>
    <x v="9"/>
    <n v="9"/>
    <n v="0.48648200000000003"/>
    <n v="1.185721"/>
    <n v="0.22658699999999982"/>
    <n v="6.8952299999999997"/>
    <n v="54.303266999999998"/>
  </r>
  <r>
    <x v="0"/>
    <x v="2"/>
    <s v="Small Business"/>
    <s v="Resi Real Estate"/>
    <x v="2"/>
    <x v="10"/>
    <n v="10"/>
    <n v="0.38588800000000001"/>
    <n v="0.99988299999999986"/>
    <n v="0.20004999999999984"/>
    <n v="5.4553209999999996"/>
    <n v="53.980074000000002"/>
  </r>
  <r>
    <x v="0"/>
    <x v="2"/>
    <s v="Small Business"/>
    <s v="Resi Real Estate"/>
    <x v="2"/>
    <x v="11"/>
    <n v="11"/>
    <n v="0.31272"/>
    <n v="0.86684300000000003"/>
    <n v="0.17968000000000017"/>
    <n v="4.4206669999999999"/>
    <n v="54.373910000000002"/>
  </r>
  <r>
    <x v="0"/>
    <x v="2"/>
    <s v="Small Business"/>
    <s v="Resi Real Estate"/>
    <x v="2"/>
    <x v="12"/>
    <n v="12"/>
    <n v="0.26052599999999998"/>
    <n v="0.774536"/>
    <n v="0.16821899999999995"/>
    <n v="3.6685080000000001"/>
    <n v="55.311518"/>
  </r>
  <r>
    <x v="0"/>
    <x v="2"/>
    <s v="Small Business"/>
    <s v="Resi Real Estate"/>
    <x v="2"/>
    <x v="13"/>
    <n v="13"/>
    <n v="0.22658700000000001"/>
    <n v="0.711677"/>
    <n v="0.16372800000000001"/>
    <n v="3.1873149999999999"/>
    <n v="56.318148999999998"/>
  </r>
  <r>
    <x v="0"/>
    <x v="2"/>
    <s v="Small Business"/>
    <s v="Resi Real Estate"/>
    <x v="2"/>
    <x v="14"/>
    <n v="14"/>
    <n v="0.20005000000000001"/>
    <n v="0.67751100000000009"/>
    <n v="0.16588400000000009"/>
    <n v="2.8007330000000001"/>
    <n v="57.446815999999998"/>
  </r>
  <r>
    <x v="0"/>
    <x v="2"/>
    <s v="Small Business"/>
    <s v="Resi Real Estate"/>
    <x v="2"/>
    <x v="15"/>
    <n v="15"/>
    <n v="0.17968000000000001"/>
    <n v="0.66941400000000006"/>
    <n v="0.17158299999999999"/>
    <n v="2.49716"/>
    <n v="58.486288999999999"/>
  </r>
  <r>
    <x v="0"/>
    <x v="2"/>
    <s v="Small Business"/>
    <s v="Resi Real Estate"/>
    <x v="2"/>
    <x v="16"/>
    <n v="16"/>
    <n v="0.16821900000000001"/>
    <n v="0.67467800000000011"/>
    <n v="0.17348300000000005"/>
    <n v="2.327839"/>
    <n v="59.551672000000003"/>
  </r>
  <r>
    <x v="0"/>
    <x v="2"/>
    <s v="Small Business"/>
    <s v="Resi Real Estate"/>
    <x v="2"/>
    <x v="17"/>
    <n v="17"/>
    <n v="0.16372800000000001"/>
    <n v="0.68354800000000004"/>
    <n v="0.17259799999999995"/>
    <n v="2.251325"/>
    <n v="60.581248000000002"/>
  </r>
  <r>
    <x v="0"/>
    <x v="2"/>
    <s v="Small Business"/>
    <s v="Resi Real Estate"/>
    <x v="2"/>
    <x v="18"/>
    <n v="18"/>
    <n v="0.165884"/>
    <n v="0.68829399999999996"/>
    <n v="0.17062999999999992"/>
    <n v="2.2761529999999999"/>
    <n v="61.542281000000003"/>
  </r>
  <r>
    <x v="0"/>
    <x v="2"/>
    <s v="Small Business"/>
    <s v="Resi Real Estate"/>
    <x v="2"/>
    <x v="19"/>
    <n v="19"/>
    <n v="0.17158300000000001"/>
    <n v="0.6863189999999999"/>
    <n v="0.16960799999999995"/>
    <n v="2.3525049999999998"/>
    <n v="62.523631000000002"/>
  </r>
  <r>
    <x v="0"/>
    <x v="2"/>
    <s v="Small Business"/>
    <s v="Resi Real Estate"/>
    <x v="2"/>
    <x v="20"/>
    <n v="20"/>
    <n v="0.173483"/>
    <n v="0.6863189999999999"/>
    <n v="0.173483"/>
    <n v="2.3696969999999999"/>
    <n v="63.492649"/>
  </r>
  <r>
    <x v="0"/>
    <x v="2"/>
    <s v="Small Business"/>
    <s v="Resi Real Estate"/>
    <x v="2"/>
    <x v="21"/>
    <n v="21"/>
    <n v="0.172598"/>
    <n v="0.6863189999999999"/>
    <n v="0.172598"/>
    <n v="2.350225"/>
    <n v="64.478475000000003"/>
  </r>
  <r>
    <x v="0"/>
    <x v="2"/>
    <s v="Small Business"/>
    <s v="Resi Real Estate"/>
    <x v="2"/>
    <x v="22"/>
    <n v="22"/>
    <n v="0.17063"/>
    <n v="0.6863189999999999"/>
    <n v="0.17063"/>
    <n v="2.314654"/>
    <n v="65.427575000000004"/>
  </r>
  <r>
    <x v="0"/>
    <x v="2"/>
    <s v="Small Business"/>
    <s v="Resi Real Estate"/>
    <x v="2"/>
    <x v="23"/>
    <n v="23"/>
    <n v="0.16960800000000001"/>
    <n v="0.6863189999999999"/>
    <n v="0.16960800000000001"/>
    <n v="2.294136"/>
    <n v="66.390997999999996"/>
  </r>
  <r>
    <x v="0"/>
    <x v="2"/>
    <s v="Small Business"/>
    <s v="Comm Real Estate"/>
    <x v="12"/>
    <x v="0"/>
    <n v="0"/>
    <m/>
    <n v="18.48"/>
    <m/>
    <m/>
    <n v="3927.112314"/>
  </r>
  <r>
    <x v="0"/>
    <x v="2"/>
    <s v="Small Business"/>
    <s v="Comm Real Estate"/>
    <x v="12"/>
    <x v="1"/>
    <n v="1"/>
    <n v="5.5259539999999996"/>
    <n v="48.910943163080219"/>
    <n v="35.956897163080221"/>
    <n v="64.519542999999999"/>
    <n v="3904.918803"/>
  </r>
  <r>
    <x v="0"/>
    <x v="2"/>
    <s v="Small Business"/>
    <s v="Comm Real Estate"/>
    <x v="12"/>
    <x v="2"/>
    <n v="2"/>
    <n v="7.2523809999999997"/>
    <n v="79.341886326160434"/>
    <n v="37.683324163080215"/>
    <n v="84.869022999999999"/>
    <n v="3873.4043609999999"/>
  </r>
  <r>
    <x v="0"/>
    <x v="2"/>
    <s v="Small Business"/>
    <s v="Comm Real Estate"/>
    <x v="12"/>
    <x v="3"/>
    <n v="3"/>
    <n v="12.853944"/>
    <n v="109.77282948924065"/>
    <n v="43.284887163080214"/>
    <n v="153.711815"/>
    <n v="3819.4010960000001"/>
  </r>
  <r>
    <x v="0"/>
    <x v="2"/>
    <s v="Small Business"/>
    <s v="Comm Real Estate"/>
    <x v="12"/>
    <x v="4"/>
    <n v="4"/>
    <n v="19.239481000000001"/>
    <n v="101.806612"/>
    <n v="11.273263510759353"/>
    <n v="230.26391000000001"/>
    <n v="3757.0788069999999"/>
  </r>
  <r>
    <x v="0"/>
    <x v="2"/>
    <s v="Small Business"/>
    <s v="Comm Real Estate"/>
    <x v="12"/>
    <x v="5"/>
    <n v="5"/>
    <n v="24.348130999999999"/>
    <n v="97.440373000000008"/>
    <n v="19.981892000000006"/>
    <n v="292.95523500000002"/>
    <n v="3714.6514980000002"/>
  </r>
  <r>
    <x v="0"/>
    <x v="2"/>
    <s v="Small Business"/>
    <s v="Comm Real Estate"/>
    <x v="12"/>
    <x v="6"/>
    <n v="6"/>
    <n v="26.986795000000001"/>
    <n v="87.476940999999997"/>
    <n v="17.023362999999989"/>
    <n v="325.50022899999999"/>
    <n v="3690.2771619999999"/>
  </r>
  <r>
    <x v="0"/>
    <x v="2"/>
    <s v="Small Business"/>
    <s v="Comm Real Estate"/>
    <x v="12"/>
    <x v="7"/>
    <n v="7"/>
    <n v="26.686067999999999"/>
    <n v="75.340333000000001"/>
    <n v="14.549460000000003"/>
    <n v="318.84983399999999"/>
    <n v="3667.2166010000001"/>
  </r>
  <r>
    <x v="0"/>
    <x v="2"/>
    <s v="Small Business"/>
    <s v="Comm Real Estate"/>
    <x v="12"/>
    <x v="8"/>
    <n v="8"/>
    <n v="23.785617999999999"/>
    <n v="64.027377999999999"/>
    <n v="12.472662999999997"/>
    <n v="284.82454000000001"/>
    <n v="3657.7961620000001"/>
  </r>
  <r>
    <x v="0"/>
    <x v="2"/>
    <s v="Small Business"/>
    <s v="Comm Real Estate"/>
    <x v="12"/>
    <x v="9"/>
    <n v="9"/>
    <n v="19.981891999999998"/>
    <n v="54.838023999999997"/>
    <n v="10.792537999999997"/>
    <n v="238.99032099999999"/>
    <n v="3655.9177869999999"/>
  </r>
  <r>
    <x v="0"/>
    <x v="2"/>
    <s v="Small Business"/>
    <s v="Comm Real Estate"/>
    <x v="12"/>
    <x v="10"/>
    <n v="10"/>
    <n v="17.023363"/>
    <n v="47.094088999999997"/>
    <n v="9.2794279999999993"/>
    <n v="203.420266"/>
    <n v="3661.76566"/>
  </r>
  <r>
    <x v="0"/>
    <x v="2"/>
    <s v="Small Business"/>
    <s v="Comm Real Estate"/>
    <x v="12"/>
    <x v="11"/>
    <n v="11"/>
    <n v="14.54946"/>
    <n v="40.644598999999999"/>
    <n v="8.0999700000000026"/>
    <n v="173.862731"/>
    <n v="3719.601784"/>
  </r>
  <r>
    <x v="0"/>
    <x v="2"/>
    <s v="Small Business"/>
    <s v="Comm Real Estate"/>
    <x v="12"/>
    <x v="12"/>
    <n v="12"/>
    <n v="12.472663000000001"/>
    <n v="35.692881"/>
    <n v="7.5209450000000011"/>
    <n v="148.89147700000001"/>
    <n v="3810.02279"/>
  </r>
  <r>
    <x v="0"/>
    <x v="2"/>
    <s v="Small Business"/>
    <s v="Comm Real Estate"/>
    <x v="12"/>
    <x v="13"/>
    <n v="13"/>
    <n v="10.792538"/>
    <n v="32.177237000000005"/>
    <n v="7.2768940000000057"/>
    <n v="128.812771"/>
    <n v="3896.577648"/>
  </r>
  <r>
    <x v="0"/>
    <x v="2"/>
    <s v="Small Business"/>
    <s v="Comm Real Estate"/>
    <x v="12"/>
    <x v="14"/>
    <n v="14"/>
    <n v="9.2794279999999993"/>
    <n v="30.177142000000003"/>
    <n v="7.2793329999999976"/>
    <n v="110.61839999999999"/>
    <n v="3999.722941"/>
  </r>
  <r>
    <x v="0"/>
    <x v="2"/>
    <s v="Small Business"/>
    <s v="Comm Real Estate"/>
    <x v="12"/>
    <x v="15"/>
    <n v="15"/>
    <n v="8.0999700000000008"/>
    <n v="29.410382000000002"/>
    <n v="7.3332099999999993"/>
    <n v="96.366298999999998"/>
    <n v="4096.1300709999996"/>
  </r>
  <r>
    <x v="0"/>
    <x v="2"/>
    <s v="Small Business"/>
    <s v="Comm Real Estate"/>
    <x v="12"/>
    <x v="16"/>
    <n v="16"/>
    <n v="7.5209450000000002"/>
    <n v="29.128810000000001"/>
    <n v="7.2393729999999996"/>
    <n v="89.381769000000006"/>
    <n v="4194.1079460000001"/>
  </r>
  <r>
    <x v="0"/>
    <x v="2"/>
    <s v="Small Business"/>
    <s v="Comm Real Estate"/>
    <x v="12"/>
    <x v="17"/>
    <n v="17"/>
    <n v="7.2768940000000004"/>
    <n v="28.835827999999999"/>
    <n v="6.9839119999999983"/>
    <n v="86.328872000000004"/>
    <n v="4285.5080049999997"/>
  </r>
  <r>
    <x v="0"/>
    <x v="2"/>
    <s v="Small Business"/>
    <s v="Comm Real Estate"/>
    <x v="12"/>
    <x v="18"/>
    <n v="18"/>
    <n v="7.2793330000000003"/>
    <n v="28.254724999999997"/>
    <n v="6.6982299999999979"/>
    <n v="86.300343999999996"/>
    <n v="4369.8112899999996"/>
  </r>
  <r>
    <x v="0"/>
    <x v="2"/>
    <s v="Small Business"/>
    <s v="Comm Real Estate"/>
    <x v="12"/>
    <x v="19"/>
    <n v="19"/>
    <n v="7.3332100000000002"/>
    <n v="27.342482"/>
    <n v="6.4209670000000036"/>
    <n v="86.899645000000007"/>
    <n v="4458.3611300000002"/>
  </r>
  <r>
    <x v="0"/>
    <x v="2"/>
    <s v="Small Business"/>
    <s v="Comm Real Estate"/>
    <x v="12"/>
    <x v="20"/>
    <n v="20"/>
    <n v="7.2393729999999996"/>
    <n v="27.342482"/>
    <n v="7.2393729999999996"/>
    <n v="85.668464"/>
    <n v="4543.3296460000001"/>
  </r>
  <r>
    <x v="0"/>
    <x v="2"/>
    <s v="Small Business"/>
    <s v="Comm Real Estate"/>
    <x v="12"/>
    <x v="21"/>
    <n v="21"/>
    <n v="6.9839120000000001"/>
    <n v="27.342482"/>
    <n v="6.9839120000000001"/>
    <n v="82.546452000000002"/>
    <n v="4628.2931470000003"/>
  </r>
  <r>
    <x v="0"/>
    <x v="2"/>
    <s v="Small Business"/>
    <s v="Comm Real Estate"/>
    <x v="12"/>
    <x v="22"/>
    <n v="22"/>
    <n v="6.6982299999999997"/>
    <n v="27.342482"/>
    <n v="6.6982299999999997"/>
    <n v="79.051924"/>
    <n v="4711.3065850000003"/>
  </r>
  <r>
    <x v="0"/>
    <x v="2"/>
    <s v="Small Business"/>
    <s v="Comm Real Estate"/>
    <x v="12"/>
    <x v="23"/>
    <n v="23"/>
    <n v="6.4209670000000001"/>
    <n v="27.342482"/>
    <n v="6.4209670000000001"/>
    <n v="75.683713999999995"/>
    <n v="4792.0699350000004"/>
  </r>
  <r>
    <x v="0"/>
    <x v="2"/>
    <s v="Small Business"/>
    <s v="Farmland"/>
    <x v="13"/>
    <x v="0"/>
    <n v="0"/>
    <m/>
    <n v="4.0017289245718919"/>
    <m/>
    <m/>
    <n v="169.709902"/>
  </r>
  <r>
    <x v="0"/>
    <x v="2"/>
    <s v="Small Business"/>
    <s v="Farmland"/>
    <x v="13"/>
    <x v="1"/>
    <n v="1"/>
    <n v="0.27899299999999999"/>
    <n v="5.3168001446036994"/>
    <n v="1.5940642200318076"/>
    <n v="2.5320520000000002"/>
    <n v="169.233723"/>
  </r>
  <r>
    <x v="0"/>
    <x v="2"/>
    <s v="Small Business"/>
    <s v="Farmland"/>
    <x v="13"/>
    <x v="2"/>
    <n v="2"/>
    <n v="0.36333399999999999"/>
    <n v="6.631871364635507"/>
    <n v="1.6784052200318076"/>
    <n v="3.3247260000000001"/>
    <n v="168.12256199999999"/>
  </r>
  <r>
    <x v="0"/>
    <x v="2"/>
    <s v="Small Business"/>
    <s v="Farmland"/>
    <x v="13"/>
    <x v="3"/>
    <n v="3"/>
    <n v="0.57418499999999995"/>
    <n v="7.9469425846673145"/>
    <n v="1.8892562200318075"/>
    <n v="5.6053879999999996"/>
    <n v="165.65185199999999"/>
  </r>
  <r>
    <x v="0"/>
    <x v="2"/>
    <s v="Small Business"/>
    <s v="Farmland"/>
    <x v="13"/>
    <x v="4"/>
    <n v="4"/>
    <n v="0.857796"/>
    <n v="4.4925519999999999"/>
    <n v="-2.5965945846673146"/>
    <n v="8.3655380000000008"/>
    <n v="162.721496"/>
  </r>
  <r>
    <x v="0"/>
    <x v="2"/>
    <s v="Small Business"/>
    <s v="Farmland"/>
    <x v="13"/>
    <x v="5"/>
    <n v="5"/>
    <n v="1.066649"/>
    <n v="4.2959309999999995"/>
    <n v="0.87002799999999958"/>
    <n v="10.442562000000001"/>
    <n v="160.671674"/>
  </r>
  <r>
    <x v="0"/>
    <x v="2"/>
    <s v="Small Business"/>
    <s v="Farmland"/>
    <x v="13"/>
    <x v="6"/>
    <n v="6"/>
    <n v="1.1785810000000001"/>
    <n v="3.8541650000000001"/>
    <n v="0.73681500000000066"/>
    <n v="11.476068"/>
    <n v="159.366038"/>
  </r>
  <r>
    <x v="0"/>
    <x v="2"/>
    <s v="Small Business"/>
    <s v="Farmland"/>
    <x v="13"/>
    <x v="7"/>
    <n v="7"/>
    <n v="1.2048460000000001"/>
    <n v="3.2740690000000003"/>
    <n v="0.62475000000000036"/>
    <n v="11.620524"/>
    <n v="158.068747"/>
  </r>
  <r>
    <x v="0"/>
    <x v="2"/>
    <s v="Small Business"/>
    <s v="Farmland"/>
    <x v="13"/>
    <x v="8"/>
    <n v="8"/>
    <n v="1.042476"/>
    <n v="2.7670720000000002"/>
    <n v="0.53547899999999982"/>
    <n v="10.34183"/>
    <n v="157.41562300000001"/>
  </r>
  <r>
    <x v="0"/>
    <x v="2"/>
    <s v="Small Business"/>
    <s v="Farmland"/>
    <x v="13"/>
    <x v="9"/>
    <n v="9"/>
    <n v="0.87002800000000002"/>
    <n v="2.360144"/>
    <n v="0.46309999999999985"/>
    <n v="8.7210920000000005"/>
    <n v="156.977473"/>
  </r>
  <r>
    <x v="0"/>
    <x v="2"/>
    <s v="Small Business"/>
    <s v="Farmland"/>
    <x v="13"/>
    <x v="10"/>
    <n v="10"/>
    <n v="0.736815"/>
    <n v="2.024553"/>
    <n v="0.40122400000000003"/>
    <n v="7.4495269999999998"/>
    <n v="157.041966"/>
  </r>
  <r>
    <x v="0"/>
    <x v="2"/>
    <s v="Small Business"/>
    <s v="Farmland"/>
    <x v="13"/>
    <x v="11"/>
    <n v="11"/>
    <n v="0.62475000000000003"/>
    <n v="1.7544030000000002"/>
    <n v="0.35460000000000014"/>
    <n v="6.3657490000000001"/>
    <n v="159.27057600000001"/>
  </r>
  <r>
    <x v="0"/>
    <x v="2"/>
    <s v="Small Business"/>
    <s v="Farmland"/>
    <x v="13"/>
    <x v="12"/>
    <n v="12"/>
    <n v="0.53547900000000004"/>
    <n v="1.5500550000000002"/>
    <n v="0.33113100000000006"/>
    <n v="5.4598870000000002"/>
    <n v="163.08480599999999"/>
  </r>
  <r>
    <x v="0"/>
    <x v="2"/>
    <s v="Small Business"/>
    <s v="Farmland"/>
    <x v="13"/>
    <x v="13"/>
    <n v="13"/>
    <n v="0.46310000000000001"/>
    <n v="1.4105500000000002"/>
    <n v="0.32359500000000002"/>
    <n v="4.7120309999999996"/>
    <n v="166.81337300000001"/>
  </r>
  <r>
    <x v="0"/>
    <x v="2"/>
    <s v="Small Business"/>
    <s v="Farmland"/>
    <x v="13"/>
    <x v="14"/>
    <n v="14"/>
    <n v="0.40122400000000003"/>
    <n v="1.3347930000000001"/>
    <n v="0.32546699999999995"/>
    <n v="4.0503900000000002"/>
    <n v="171.20408399999999"/>
  </r>
  <r>
    <x v="0"/>
    <x v="2"/>
    <s v="Small Business"/>
    <s v="Farmland"/>
    <x v="13"/>
    <x v="15"/>
    <n v="15"/>
    <n v="0.35460000000000003"/>
    <n v="1.3101700000000001"/>
    <n v="0.32997699999999996"/>
    <n v="3.542179"/>
    <n v="175.245903"/>
  </r>
  <r>
    <x v="0"/>
    <x v="2"/>
    <s v="Small Business"/>
    <s v="Farmland"/>
    <x v="13"/>
    <x v="16"/>
    <n v="16"/>
    <n v="0.33113100000000001"/>
    <n v="1.308449"/>
    <n v="0.32940999999999993"/>
    <n v="3.2918370000000001"/>
    <n v="179.34073900000001"/>
  </r>
  <r>
    <x v="0"/>
    <x v="2"/>
    <s v="Small Business"/>
    <s v="Farmland"/>
    <x v="13"/>
    <x v="17"/>
    <n v="17"/>
    <n v="0.32359500000000002"/>
    <n v="1.3060050000000001"/>
    <n v="0.32115100000000013"/>
    <n v="3.1959620000000002"/>
    <n v="183.19304299999999"/>
  </r>
  <r>
    <x v="0"/>
    <x v="2"/>
    <s v="Small Business"/>
    <s v="Farmland"/>
    <x v="13"/>
    <x v="18"/>
    <n v="18"/>
    <n v="0.32546700000000001"/>
    <n v="1.2922229999999999"/>
    <n v="0.31168499999999982"/>
    <n v="3.2017229999999999"/>
    <n v="186.73161500000001"/>
  </r>
  <r>
    <x v="0"/>
    <x v="2"/>
    <s v="Small Business"/>
    <s v="Farmland"/>
    <x v="13"/>
    <x v="19"/>
    <n v="19"/>
    <n v="0.32997700000000002"/>
    <n v="1.264453"/>
    <n v="0.30220700000000017"/>
    <n v="3.229454"/>
    <n v="190.396985"/>
  </r>
  <r>
    <x v="0"/>
    <x v="2"/>
    <s v="Small Business"/>
    <s v="Farmland"/>
    <x v="13"/>
    <x v="20"/>
    <n v="20"/>
    <n v="0.32940999999999998"/>
    <n v="1.264453"/>
    <n v="0.32940999999999998"/>
    <n v="3.199986"/>
    <n v="193.905101"/>
  </r>
  <r>
    <x v="0"/>
    <x v="2"/>
    <s v="Small Business"/>
    <s v="Farmland"/>
    <x v="13"/>
    <x v="21"/>
    <n v="21"/>
    <n v="0.32115100000000002"/>
    <n v="1.264453"/>
    <n v="0.32115100000000002"/>
    <n v="3.0953620000000002"/>
    <n v="197.45050699999999"/>
  </r>
  <r>
    <x v="0"/>
    <x v="2"/>
    <s v="Small Business"/>
    <s v="Farmland"/>
    <x v="13"/>
    <x v="22"/>
    <n v="22"/>
    <n v="0.31168499999999999"/>
    <n v="1.264453"/>
    <n v="0.31168499999999999"/>
    <n v="2.9774069999999999"/>
    <n v="200.90913800000001"/>
  </r>
  <r>
    <x v="0"/>
    <x v="2"/>
    <s v="Small Business"/>
    <s v="Farmland"/>
    <x v="13"/>
    <x v="23"/>
    <n v="23"/>
    <n v="0.302207"/>
    <n v="1.264453"/>
    <n v="0.302207"/>
    <n v="2.8603890000000001"/>
    <n v="204.32587599999999"/>
  </r>
  <r>
    <x v="0"/>
    <x v="2"/>
    <s v="Small Business"/>
    <s v="C&amp;I"/>
    <x v="14"/>
    <x v="0"/>
    <n v="0"/>
    <m/>
    <n v="9.6627538524975556"/>
    <m/>
    <m/>
    <n v="798.45471199999997"/>
  </r>
  <r>
    <x v="0"/>
    <x v="2"/>
    <s v="Small Business"/>
    <s v="C&amp;I"/>
    <x v="14"/>
    <x v="1"/>
    <n v="1"/>
    <n v="3.1806779999999999"/>
    <n v="15.849928554006635"/>
    <n v="9.3678527015090793"/>
    <n v="18.585778000000001"/>
    <n v="796.34867799999995"/>
  </r>
  <r>
    <x v="0"/>
    <x v="2"/>
    <s v="Small Business"/>
    <s v="C&amp;I"/>
    <x v="14"/>
    <x v="2"/>
    <n v="2"/>
    <n v="3.6727630000000002"/>
    <n v="22.037103255515714"/>
    <n v="9.8599377015090788"/>
    <n v="21.724198999999999"/>
    <n v="802.23946100000001"/>
  </r>
  <r>
    <x v="0"/>
    <x v="2"/>
    <s v="Small Business"/>
    <s v="C&amp;I"/>
    <x v="14"/>
    <x v="3"/>
    <n v="3"/>
    <n v="4.4347760000000003"/>
    <n v="28.224277957024793"/>
    <n v="10.621950701509078"/>
    <n v="27.827186999999999"/>
    <n v="789.47603600000002"/>
  </r>
  <r>
    <x v="0"/>
    <x v="2"/>
    <s v="Small Business"/>
    <s v="C&amp;I"/>
    <x v="14"/>
    <x v="4"/>
    <n v="4"/>
    <n v="6.4314869999999997"/>
    <n v="34.254048999999995"/>
    <n v="12.461258042975203"/>
    <n v="40.600380999999999"/>
    <n v="769.29228599999999"/>
  </r>
  <r>
    <x v="0"/>
    <x v="2"/>
    <s v="Small Business"/>
    <s v="C&amp;I"/>
    <x v="14"/>
    <x v="5"/>
    <n v="5"/>
    <n v="7.7917240000000003"/>
    <n v="32.393025000000002"/>
    <n v="5.930700000000007"/>
    <n v="50.120669999999997"/>
    <n v="754.25019999999995"/>
  </r>
  <r>
    <x v="0"/>
    <x v="2"/>
    <s v="Small Business"/>
    <s v="C&amp;I"/>
    <x v="14"/>
    <x v="6"/>
    <n v="6"/>
    <n v="9.084835"/>
    <n v="28.091671000000005"/>
    <n v="4.7834810000000036"/>
    <n v="58.708606000000003"/>
    <n v="741.38864999999998"/>
  </r>
  <r>
    <x v="0"/>
    <x v="2"/>
    <s v="Small Business"/>
    <s v="C&amp;I"/>
    <x v="14"/>
    <x v="7"/>
    <n v="7"/>
    <n v="9.8075729999999997"/>
    <n v="22.157378000000001"/>
    <n v="3.8732799999999958"/>
    <n v="61.260390999999998"/>
    <n v="728.276478"/>
  </r>
  <r>
    <x v="0"/>
    <x v="2"/>
    <s v="Small Business"/>
    <s v="C&amp;I"/>
    <x v="14"/>
    <x v="8"/>
    <n v="8"/>
    <n v="7.5699170000000002"/>
    <n v="17.927329"/>
    <n v="3.3398679999999992"/>
    <n v="47.651173999999997"/>
    <n v="718.19211900000005"/>
  </r>
  <r>
    <x v="0"/>
    <x v="2"/>
    <s v="Small Business"/>
    <s v="C&amp;I"/>
    <x v="14"/>
    <x v="9"/>
    <n v="9"/>
    <n v="5.9306999999999999"/>
    <n v="14.938787999999999"/>
    <n v="2.9421589999999984"/>
    <n v="37.219560999999999"/>
    <n v="707.85722899999996"/>
  </r>
  <r>
    <x v="0"/>
    <x v="2"/>
    <s v="Small Business"/>
    <s v="C&amp;I"/>
    <x v="14"/>
    <x v="10"/>
    <n v="10"/>
    <n v="4.7834810000000001"/>
    <n v="12.871792000000001"/>
    <n v="2.7164850000000023"/>
    <n v="29.923622000000002"/>
    <n v="702.33691999999996"/>
  </r>
  <r>
    <x v="0"/>
    <x v="2"/>
    <s v="Small Business"/>
    <s v="C&amp;I"/>
    <x v="14"/>
    <x v="11"/>
    <n v="11"/>
    <n v="3.8732799999999998"/>
    <n v="11.589627999999999"/>
    <n v="2.5911159999999982"/>
    <n v="24.236954000000001"/>
    <n v="706.40946599999995"/>
  </r>
  <r>
    <x v="0"/>
    <x v="2"/>
    <s v="Small Business"/>
    <s v="C&amp;I"/>
    <x v="14"/>
    <x v="12"/>
    <n v="12"/>
    <n v="3.3398680000000001"/>
    <n v="10.759719"/>
    <n v="2.5099590000000012"/>
    <n v="20.779813000000001"/>
    <n v="720.25267499999995"/>
  </r>
  <r>
    <x v="0"/>
    <x v="2"/>
    <s v="Small Business"/>
    <s v="C&amp;I"/>
    <x v="14"/>
    <x v="13"/>
    <n v="13"/>
    <n v="2.9421590000000002"/>
    <n v="10.360182"/>
    <n v="2.5426219999999997"/>
    <n v="18.277137"/>
    <n v="735.55617299999994"/>
  </r>
  <r>
    <x v="0"/>
    <x v="2"/>
    <s v="Small Business"/>
    <s v="C&amp;I"/>
    <x v="14"/>
    <x v="14"/>
    <n v="14"/>
    <n v="2.716485"/>
    <n v="10.253432"/>
    <n v="2.6097350000000001"/>
    <n v="16.754152999999999"/>
    <n v="752.32452899999998"/>
  </r>
  <r>
    <x v="0"/>
    <x v="2"/>
    <s v="Small Business"/>
    <s v="C&amp;I"/>
    <x v="14"/>
    <x v="15"/>
    <n v="15"/>
    <n v="2.591116"/>
    <n v="10.375922000000001"/>
    <n v="2.7136060000000009"/>
    <n v="15.822379"/>
    <n v="766.643148"/>
  </r>
  <r>
    <x v="0"/>
    <x v="2"/>
    <s v="Small Business"/>
    <s v="C&amp;I"/>
    <x v="14"/>
    <x v="16"/>
    <n v="16"/>
    <n v="2.5099589999999998"/>
    <n v="10.666613000000002"/>
    <n v="2.8006500000000005"/>
    <n v="15.241934000000001"/>
    <n v="780.71997699999997"/>
  </r>
  <r>
    <x v="0"/>
    <x v="2"/>
    <s v="Small Business"/>
    <s v="C&amp;I"/>
    <x v="14"/>
    <x v="17"/>
    <n v="17"/>
    <n v="2.5426220000000002"/>
    <n v="10.973016000000001"/>
    <n v="2.8490249999999997"/>
    <n v="15.332965"/>
    <n v="794.71432900000002"/>
  </r>
  <r>
    <x v="0"/>
    <x v="2"/>
    <s v="Small Business"/>
    <s v="C&amp;I"/>
    <x v="14"/>
    <x v="18"/>
    <n v="18"/>
    <n v="2.6097350000000001"/>
    <n v="11.246064000000001"/>
    <n v="2.8827829999999994"/>
    <n v="15.702133999999999"/>
    <n v="807.32149100000004"/>
  </r>
  <r>
    <x v="0"/>
    <x v="2"/>
    <s v="Small Business"/>
    <s v="C&amp;I"/>
    <x v="14"/>
    <x v="19"/>
    <n v="19"/>
    <n v="2.713606"/>
    <n v="11.458552000000001"/>
    <n v="2.9260940000000004"/>
    <n v="16.312031000000001"/>
    <n v="819.41619500000002"/>
  </r>
  <r>
    <x v="0"/>
    <x v="2"/>
    <s v="Small Business"/>
    <s v="C&amp;I"/>
    <x v="14"/>
    <x v="20"/>
    <n v="20"/>
    <n v="2.8006500000000001"/>
    <n v="11.458552000000001"/>
    <n v="2.8006500000000001"/>
    <n v="16.774207000000001"/>
    <n v="831.03787599999998"/>
  </r>
  <r>
    <x v="0"/>
    <x v="2"/>
    <s v="Small Business"/>
    <s v="C&amp;I"/>
    <x v="14"/>
    <x v="21"/>
    <n v="21"/>
    <n v="2.8490250000000001"/>
    <n v="11.458552000000001"/>
    <n v="2.8490250000000001"/>
    <n v="17.006803999999999"/>
    <n v="843.43981399999996"/>
  </r>
  <r>
    <x v="0"/>
    <x v="2"/>
    <s v="Small Business"/>
    <s v="C&amp;I"/>
    <x v="14"/>
    <x v="22"/>
    <n v="22"/>
    <n v="2.8827829999999999"/>
    <n v="11.458552000000001"/>
    <n v="2.8827829999999999"/>
    <n v="17.146569"/>
    <n v="854.95761000000005"/>
  </r>
  <r>
    <x v="0"/>
    <x v="2"/>
    <s v="Small Business"/>
    <s v="C&amp;I"/>
    <x v="14"/>
    <x v="23"/>
    <n v="23"/>
    <n v="2.926094"/>
    <n v="11.458552000000001"/>
    <n v="2.926094"/>
    <n v="17.353558"/>
    <n v="867.79822999999999"/>
  </r>
  <r>
    <x v="0"/>
    <x v="2"/>
    <s v="Small Business"/>
    <s v="C&amp;I"/>
    <x v="15"/>
    <x v="0"/>
    <n v="0"/>
    <m/>
    <n v="51.307934516135809"/>
    <m/>
    <m/>
    <n v="3991.602335"/>
  </r>
  <r>
    <x v="0"/>
    <x v="2"/>
    <s v="Small Business"/>
    <s v="C&amp;I"/>
    <x v="15"/>
    <x v="1"/>
    <n v="1"/>
    <n v="16.922795000000001"/>
    <n v="82.238606743913422"/>
    <n v="47.853467227777614"/>
    <n v="64.329781999999994"/>
    <n v="4017.2394020000002"/>
  </r>
  <r>
    <x v="0"/>
    <x v="2"/>
    <s v="Small Business"/>
    <s v="C&amp;I"/>
    <x v="15"/>
    <x v="2"/>
    <n v="2"/>
    <n v="20.580901000000001"/>
    <n v="113.16927897169104"/>
    <n v="51.511573227777617"/>
    <n v="77.778482999999994"/>
    <n v="4032.7323449999999"/>
  </r>
  <r>
    <x v="0"/>
    <x v="2"/>
    <s v="Small Business"/>
    <s v="C&amp;I"/>
    <x v="15"/>
    <x v="3"/>
    <n v="3"/>
    <n v="27.872745999999999"/>
    <n v="144.09995119946865"/>
    <n v="58.803418227777605"/>
    <n v="102.43254"/>
    <n v="3967.6392460000002"/>
  </r>
  <r>
    <x v="0"/>
    <x v="2"/>
    <s v="Small Business"/>
    <s v="C&amp;I"/>
    <x v="15"/>
    <x v="4"/>
    <n v="4"/>
    <n v="38.551479"/>
    <n v="192.40644399999999"/>
    <n v="86.857971800531345"/>
    <n v="148.20618400000001"/>
    <n v="3877.6983679999998"/>
  </r>
  <r>
    <x v="0"/>
    <x v="2"/>
    <s v="Small Business"/>
    <s v="C&amp;I"/>
    <x v="15"/>
    <x v="5"/>
    <n v="5"/>
    <n v="46.087100999999997"/>
    <n v="180.45200800000001"/>
    <n v="34.13266500000001"/>
    <n v="181.076221"/>
    <n v="3806.5213640000002"/>
  </r>
  <r>
    <x v="0"/>
    <x v="2"/>
    <s v="Small Business"/>
    <s v="C&amp;I"/>
    <x v="15"/>
    <x v="6"/>
    <n v="6"/>
    <n v="51.580033"/>
    <n v="157.02105699999998"/>
    <n v="28.149081999999979"/>
    <n v="206.69489999999999"/>
    <n v="3744.7223300000001"/>
  </r>
  <r>
    <x v="0"/>
    <x v="2"/>
    <s v="Small Business"/>
    <s v="C&amp;I"/>
    <x v="15"/>
    <x v="7"/>
    <n v="7"/>
    <n v="52.221193"/>
    <n v="128.04804199999998"/>
    <n v="23.248177999999996"/>
    <n v="214.84551500000001"/>
    <n v="3682.1270549999999"/>
  </r>
  <r>
    <x v="0"/>
    <x v="2"/>
    <s v="Small Business"/>
    <s v="C&amp;I"/>
    <x v="15"/>
    <x v="8"/>
    <n v="8"/>
    <n v="42.518116999999997"/>
    <n v="105.637326"/>
    <n v="20.107401000000017"/>
    <n v="170.610649"/>
    <n v="3635.3860100000002"/>
  </r>
  <r>
    <x v="0"/>
    <x v="2"/>
    <s v="Small Business"/>
    <s v="C&amp;I"/>
    <x v="15"/>
    <x v="9"/>
    <n v="9"/>
    <n v="34.132665000000003"/>
    <n v="89.111487999999994"/>
    <n v="17.606826999999996"/>
    <n v="135.618043"/>
    <n v="3588.7562370000001"/>
  </r>
  <r>
    <x v="0"/>
    <x v="2"/>
    <s v="Small Business"/>
    <s v="C&amp;I"/>
    <x v="15"/>
    <x v="10"/>
    <n v="10"/>
    <n v="28.149082"/>
    <n v="76.796959999999999"/>
    <n v="15.834554000000004"/>
    <n v="110.659024"/>
    <n v="3566.0451320000002"/>
  </r>
  <r>
    <x v="0"/>
    <x v="2"/>
    <s v="Small Business"/>
    <s v="C&amp;I"/>
    <x v="15"/>
    <x v="11"/>
    <n v="11"/>
    <n v="23.248177999999999"/>
    <n v="68.435515000000009"/>
    <n v="14.88673300000001"/>
    <n v="90.684279000000004"/>
    <n v="3592.8260439999999"/>
  </r>
  <r>
    <x v="0"/>
    <x v="2"/>
    <s v="Small Business"/>
    <s v="C&amp;I"/>
    <x v="15"/>
    <x v="12"/>
    <n v="12"/>
    <n v="20.107400999999999"/>
    <n v="62.778976999999998"/>
    <n v="14.450862999999988"/>
    <n v="78.033600000000007"/>
    <n v="3668.9868299999998"/>
  </r>
  <r>
    <x v="0"/>
    <x v="2"/>
    <s v="Small Business"/>
    <s v="C&amp;I"/>
    <x v="15"/>
    <x v="13"/>
    <n v="13"/>
    <n v="17.606826999999999"/>
    <n v="59.897932000000004"/>
    <n v="14.725782000000006"/>
    <n v="68.416138000000004"/>
    <n v="3751.5385529999999"/>
  </r>
  <r>
    <x v="0"/>
    <x v="2"/>
    <s v="Small Business"/>
    <s v="C&amp;I"/>
    <x v="15"/>
    <x v="14"/>
    <n v="14"/>
    <n v="15.834554000000001"/>
    <n v="59.356777000000001"/>
    <n v="15.293398999999997"/>
    <n v="61.969768000000002"/>
    <n v="3841.9084739999998"/>
  </r>
  <r>
    <x v="0"/>
    <x v="2"/>
    <s v="Small Business"/>
    <s v="C&amp;I"/>
    <x v="15"/>
    <x v="15"/>
    <n v="15"/>
    <n v="14.886733"/>
    <n v="60.298721999999998"/>
    <n v="15.828677999999996"/>
    <n v="58.016886999999997"/>
    <n v="3919.6629330000001"/>
  </r>
  <r>
    <x v="0"/>
    <x v="2"/>
    <s v="Small Business"/>
    <s v="C&amp;I"/>
    <x v="15"/>
    <x v="16"/>
    <n v="16"/>
    <n v="14.450863"/>
    <n v="61.991933000000003"/>
    <n v="16.144074000000003"/>
    <n v="55.826117000000004"/>
    <n v="3996.1670779999999"/>
  </r>
  <r>
    <x v="0"/>
    <x v="2"/>
    <s v="Small Business"/>
    <s v="C&amp;I"/>
    <x v="15"/>
    <x v="17"/>
    <n v="17"/>
    <n v="14.725782000000001"/>
    <n v="63.482985999999997"/>
    <n v="16.216834999999996"/>
    <n v="56.230165"/>
    <n v="4071.2795019999999"/>
  </r>
  <r>
    <x v="0"/>
    <x v="2"/>
    <s v="Small Business"/>
    <s v="C&amp;I"/>
    <x v="15"/>
    <x v="18"/>
    <n v="18"/>
    <n v="15.293399000000001"/>
    <n v="64.393669000000003"/>
    <n v="16.204082000000007"/>
    <n v="57.669044999999997"/>
    <n v="4138.6190280000001"/>
  </r>
  <r>
    <x v="0"/>
    <x v="2"/>
    <s v="Small Business"/>
    <s v="C&amp;I"/>
    <x v="15"/>
    <x v="19"/>
    <n v="19"/>
    <n v="15.828678"/>
    <n v="64.803960000000004"/>
    <n v="16.238969000000001"/>
    <n v="59.610672999999998"/>
    <n v="4203.9401749999997"/>
  </r>
  <r>
    <x v="0"/>
    <x v="2"/>
    <s v="Small Business"/>
    <s v="C&amp;I"/>
    <x v="15"/>
    <x v="20"/>
    <n v="20"/>
    <n v="16.144074"/>
    <n v="64.803960000000004"/>
    <n v="16.144074"/>
    <n v="60.944476999999999"/>
    <n v="4266.7540179999996"/>
  </r>
  <r>
    <x v="0"/>
    <x v="2"/>
    <s v="Small Business"/>
    <s v="C&amp;I"/>
    <x v="15"/>
    <x v="21"/>
    <n v="21"/>
    <n v="16.216835"/>
    <n v="64.803960000000004"/>
    <n v="16.216835"/>
    <n v="61.280636000000001"/>
    <n v="4332.8220359999996"/>
  </r>
  <r>
    <x v="0"/>
    <x v="2"/>
    <s v="Small Business"/>
    <s v="C&amp;I"/>
    <x v="15"/>
    <x v="22"/>
    <n v="22"/>
    <n v="16.204082"/>
    <n v="64.803960000000004"/>
    <n v="16.204082"/>
    <n v="61.340707000000002"/>
    <n v="4396.906422"/>
  </r>
  <r>
    <x v="0"/>
    <x v="2"/>
    <s v="Small Business"/>
    <s v="C&amp;I"/>
    <x v="15"/>
    <x v="23"/>
    <n v="23"/>
    <n v="16.238969000000001"/>
    <n v="64.803960000000004"/>
    <n v="16.238969000000001"/>
    <n v="61.533259999999999"/>
    <n v="4465.523811"/>
  </r>
  <r>
    <x v="0"/>
    <x v="2"/>
    <s v="Small Business"/>
    <s v="Other Loans &amp; Leases"/>
    <x v="16"/>
    <x v="0"/>
    <n v="0"/>
    <m/>
    <n v="0.88171293478829238"/>
    <m/>
    <m/>
    <n v="35.962107000000003"/>
  </r>
  <r>
    <x v="0"/>
    <x v="2"/>
    <s v="Small Business"/>
    <s v="Other Loans &amp; Leases"/>
    <x v="16"/>
    <x v="1"/>
    <n v="1"/>
    <n v="0.13914099999999999"/>
    <n v="1.1603810111354487"/>
    <n v="0.41780907634715625"/>
    <n v="0.72683600000000004"/>
    <n v="35.950564"/>
  </r>
  <r>
    <x v="0"/>
    <x v="2"/>
    <s v="Small Business"/>
    <s v="Other Loans &amp; Leases"/>
    <x v="16"/>
    <x v="2"/>
    <n v="2"/>
    <n v="0.161722"/>
    <n v="1.439049087482605"/>
    <n v="0.44039007634715632"/>
    <n v="0.844669"/>
    <n v="36.188746999999999"/>
  </r>
  <r>
    <x v="0"/>
    <x v="2"/>
    <s v="Small Business"/>
    <s v="Other Loans &amp; Leases"/>
    <x v="16"/>
    <x v="3"/>
    <n v="3"/>
    <n v="0.190557"/>
    <n v="1.7177171638297613"/>
    <n v="0.46922507634715627"/>
    <n v="0.99801399999999996"/>
    <n v="35.595568999999998"/>
  </r>
  <r>
    <x v="0"/>
    <x v="2"/>
    <s v="Small Business"/>
    <s v="Other Loans &amp; Leases"/>
    <x v="16"/>
    <x v="4"/>
    <n v="4"/>
    <n v="0.27676299999999998"/>
    <n v="1.4637069999999999"/>
    <n v="2.27528361702386E-2"/>
    <n v="1.4494450000000001"/>
    <n v="34.684399999999997"/>
  </r>
  <r>
    <x v="0"/>
    <x v="2"/>
    <s v="Small Business"/>
    <s v="Other Loans &amp; Leases"/>
    <x v="16"/>
    <x v="5"/>
    <n v="5"/>
    <n v="0.33239999999999997"/>
    <n v="1.386452"/>
    <n v="0.25514500000000012"/>
    <n v="1.741174"/>
    <n v="34.00441"/>
  </r>
  <r>
    <x v="0"/>
    <x v="2"/>
    <s v="Small Business"/>
    <s v="Other Loans &amp; Leases"/>
    <x v="16"/>
    <x v="6"/>
    <n v="6"/>
    <n v="0.38473200000000002"/>
    <n v="1.208051"/>
    <n v="0.20633099999999999"/>
    <n v="2.0148980000000001"/>
    <n v="33.424129000000001"/>
  </r>
  <r>
    <x v="0"/>
    <x v="2"/>
    <s v="Small Business"/>
    <s v="Other Loans &amp; Leases"/>
    <x v="16"/>
    <x v="7"/>
    <n v="7"/>
    <n v="0.42210399999999998"/>
    <n v="0.95311799999999991"/>
    <n v="0.1671709999999999"/>
    <n v="2.2099220000000002"/>
    <n v="32.827086000000001"/>
  </r>
  <r>
    <x v="0"/>
    <x v="2"/>
    <s v="Small Business"/>
    <s v="Other Loans &amp; Leases"/>
    <x v="16"/>
    <x v="8"/>
    <n v="8"/>
    <n v="0.32447100000000001"/>
    <n v="0.77300499999999994"/>
    <n v="0.14435800000000004"/>
    <n v="1.7013780000000001"/>
    <n v="32.375700000000002"/>
  </r>
  <r>
    <x v="0"/>
    <x v="2"/>
    <s v="Small Business"/>
    <s v="Other Loans &amp; Leases"/>
    <x v="16"/>
    <x v="9"/>
    <n v="9"/>
    <n v="0.25514500000000001"/>
    <n v="0.64494399999999996"/>
    <n v="0.12708400000000003"/>
    <n v="1.338724"/>
    <n v="31.900918999999998"/>
  </r>
  <r>
    <x v="0"/>
    <x v="2"/>
    <s v="Small Business"/>
    <s v="Other Loans &amp; Leases"/>
    <x v="16"/>
    <x v="10"/>
    <n v="10"/>
    <n v="0.20633099999999999"/>
    <n v="0.55598999999999987"/>
    <n v="0.1173769999999999"/>
    <n v="1.0833159999999999"/>
    <n v="31.659088000000001"/>
  </r>
  <r>
    <x v="0"/>
    <x v="2"/>
    <s v="Small Business"/>
    <s v="Other Loans &amp; Leases"/>
    <x v="16"/>
    <x v="11"/>
    <n v="11"/>
    <n v="0.16717099999999999"/>
    <n v="0.50095699999999999"/>
    <n v="0.1121380000000001"/>
    <n v="0.87831099999999995"/>
    <n v="31.842711000000001"/>
  </r>
  <r>
    <x v="0"/>
    <x v="2"/>
    <s v="Small Business"/>
    <s v="Other Loans &amp; Leases"/>
    <x v="16"/>
    <x v="12"/>
    <n v="12"/>
    <n v="0.14435799999999999"/>
    <n v="0.46531699999999998"/>
    <n v="0.10871799999999998"/>
    <n v="0.75870300000000002"/>
    <n v="32.486030999999997"/>
  </r>
  <r>
    <x v="0"/>
    <x v="2"/>
    <s v="Small Business"/>
    <s v="Other Loans &amp; Leases"/>
    <x v="16"/>
    <x v="13"/>
    <n v="13"/>
    <n v="0.127084"/>
    <n v="0.44864700000000002"/>
    <n v="0.11041400000000004"/>
    <n v="0.66797499999999999"/>
    <n v="33.196733999999999"/>
  </r>
  <r>
    <x v="0"/>
    <x v="2"/>
    <s v="Small Business"/>
    <s v="Other Loans &amp; Leases"/>
    <x v="16"/>
    <x v="14"/>
    <n v="14"/>
    <n v="0.117377"/>
    <n v="0.44467100000000004"/>
    <n v="0.11340100000000002"/>
    <n v="0.616761"/>
    <n v="33.975603"/>
  </r>
  <r>
    <x v="0"/>
    <x v="2"/>
    <s v="Small Business"/>
    <s v="Other Loans &amp; Leases"/>
    <x v="16"/>
    <x v="15"/>
    <n v="15"/>
    <n v="0.112138"/>
    <n v="0.45044299999999998"/>
    <n v="0.11790999999999995"/>
    <n v="0.58890500000000001"/>
    <n v="34.636257999999998"/>
  </r>
  <r>
    <x v="0"/>
    <x v="2"/>
    <s v="Small Business"/>
    <s v="Other Loans &amp; Leases"/>
    <x v="16"/>
    <x v="16"/>
    <n v="16"/>
    <n v="0.108718"/>
    <n v="0.46359600000000001"/>
    <n v="0.12187100000000002"/>
    <n v="0.57082599999999994"/>
    <n v="35.284981000000002"/>
  </r>
  <r>
    <x v="0"/>
    <x v="2"/>
    <s v="Small Business"/>
    <s v="Other Loans &amp; Leases"/>
    <x v="16"/>
    <x v="17"/>
    <n v="17"/>
    <n v="0.110414"/>
    <n v="0.477182"/>
    <n v="0.12399999999999999"/>
    <n v="0.57945800000000003"/>
    <n v="35.929848"/>
  </r>
  <r>
    <x v="0"/>
    <x v="2"/>
    <s v="Small Business"/>
    <s v="Other Loans &amp; Leases"/>
    <x v="16"/>
    <x v="18"/>
    <n v="18"/>
    <n v="0.113401"/>
    <n v="0.48934100000000003"/>
    <n v="0.12556000000000003"/>
    <n v="0.59492599999999995"/>
    <n v="36.508512000000003"/>
  </r>
  <r>
    <x v="0"/>
    <x v="2"/>
    <s v="Small Business"/>
    <s v="Other Loans &amp; Leases"/>
    <x v="16"/>
    <x v="19"/>
    <n v="19"/>
    <n v="0.11791"/>
    <n v="0.49885299999999999"/>
    <n v="0.12742199999999998"/>
    <n v="0.61831400000000003"/>
    <n v="37.060809999999996"/>
  </r>
  <r>
    <x v="0"/>
    <x v="2"/>
    <s v="Small Business"/>
    <s v="Other Loans &amp; Leases"/>
    <x v="16"/>
    <x v="20"/>
    <n v="20"/>
    <n v="0.12187099999999999"/>
    <n v="0.49885299999999999"/>
    <n v="0.12187099999999999"/>
    <n v="0.63873599999999997"/>
    <n v="37.588563000000001"/>
  </r>
  <r>
    <x v="0"/>
    <x v="2"/>
    <s v="Small Business"/>
    <s v="Other Loans &amp; Leases"/>
    <x v="16"/>
    <x v="21"/>
    <n v="21"/>
    <n v="0.124"/>
    <n v="0.49885299999999999"/>
    <n v="0.124"/>
    <n v="0.64958099999999996"/>
    <n v="38.154651999999999"/>
  </r>
  <r>
    <x v="0"/>
    <x v="2"/>
    <s v="Small Business"/>
    <s v="Other Loans &amp; Leases"/>
    <x v="16"/>
    <x v="22"/>
    <n v="22"/>
    <n v="0.12556"/>
    <n v="0.49885299999999999"/>
    <n v="0.12556"/>
    <n v="0.65744000000000002"/>
    <n v="38.683280000000003"/>
  </r>
  <r>
    <x v="0"/>
    <x v="2"/>
    <s v="Small Business"/>
    <s v="Other Loans &amp; Leases"/>
    <x v="16"/>
    <x v="23"/>
    <n v="23"/>
    <n v="0.12742200000000001"/>
    <n v="0.49885299999999999"/>
    <n v="0.12742200000000001"/>
    <n v="0.66689100000000001"/>
    <n v="39.272536000000002"/>
  </r>
  <r>
    <x v="0"/>
    <x v="2"/>
    <s v="Small Business"/>
    <s v="Other Loans &amp; Leases"/>
    <x v="17"/>
    <x v="0"/>
    <n v="0"/>
    <m/>
    <n v="2.394895884429785E-2"/>
    <m/>
    <m/>
    <n v="2.0212000000000001E-2"/>
  </r>
  <r>
    <x v="0"/>
    <x v="2"/>
    <s v="Small Business"/>
    <s v="Other Loans &amp; Leases"/>
    <x v="17"/>
    <x v="1"/>
    <n v="1"/>
    <n v="9.0000000000000006E-5"/>
    <n v="2.410558034478804E-2"/>
    <n v="2.4662150049019013E-4"/>
    <n v="4.6799999999999999E-4"/>
    <n v="2.0108000000000001E-2"/>
  </r>
  <r>
    <x v="0"/>
    <x v="2"/>
    <s v="Small Business"/>
    <s v="Other Loans &amp; Leases"/>
    <x v="17"/>
    <x v="2"/>
    <n v="2"/>
    <n v="1.01E-4"/>
    <n v="2.426220184527823E-2"/>
    <n v="2.5762150049019012E-4"/>
    <n v="5.2499999999999997E-4"/>
    <n v="2.0305E-2"/>
  </r>
  <r>
    <x v="0"/>
    <x v="2"/>
    <s v="Small Business"/>
    <s v="Other Loans &amp; Leases"/>
    <x v="17"/>
    <x v="3"/>
    <n v="3"/>
    <n v="1.16E-4"/>
    <n v="2.441882334576842E-2"/>
    <n v="2.7262150049019011E-4"/>
    <n v="6.02E-4"/>
    <n v="1.9987999999999999E-2"/>
  </r>
  <r>
    <x v="0"/>
    <x v="2"/>
    <s v="Small Business"/>
    <s v="Other Loans &amp; Leases"/>
    <x v="17"/>
    <x v="4"/>
    <n v="4"/>
    <n v="1.66E-4"/>
    <n v="8.8400000000000002E-4"/>
    <n v="-2.3368823345768421E-2"/>
    <n v="8.61E-4"/>
    <n v="1.9456999999999999E-2"/>
  </r>
  <r>
    <x v="0"/>
    <x v="2"/>
    <s v="Small Business"/>
    <s v="Other Loans &amp; Leases"/>
    <x v="17"/>
    <x v="5"/>
    <n v="5"/>
    <n v="1.9699999999999999E-4"/>
    <n v="8.4199999999999987E-4"/>
    <n v="1.5499999999999984E-4"/>
    <n v="1.024E-3"/>
    <n v="1.9068000000000002E-2"/>
  </r>
  <r>
    <x v="0"/>
    <x v="2"/>
    <s v="Small Business"/>
    <s v="Other Loans &amp; Leases"/>
    <x v="17"/>
    <x v="6"/>
    <n v="6"/>
    <n v="2.31E-4"/>
    <n v="7.36E-4"/>
    <n v="1.2500000000000014E-4"/>
    <n v="1.199E-3"/>
    <n v="1.8731000000000001E-2"/>
  </r>
  <r>
    <x v="0"/>
    <x v="2"/>
    <s v="Small Business"/>
    <s v="Other Loans &amp; Leases"/>
    <x v="17"/>
    <x v="7"/>
    <n v="7"/>
    <n v="2.5799999999999998E-4"/>
    <n v="5.7899999999999998E-4"/>
    <n v="1.0099999999999996E-4"/>
    <n v="1.3370000000000001E-3"/>
    <n v="1.8388999999999999E-2"/>
  </r>
  <r>
    <x v="0"/>
    <x v="2"/>
    <s v="Small Business"/>
    <s v="Other Loans &amp; Leases"/>
    <x v="17"/>
    <x v="8"/>
    <n v="8"/>
    <n v="1.9799999999999999E-4"/>
    <n v="4.6900000000000002E-4"/>
    <n v="8.8000000000000025E-5"/>
    <n v="1.0269999999999999E-3"/>
    <n v="1.8120000000000001E-2"/>
  </r>
  <r>
    <x v="0"/>
    <x v="2"/>
    <s v="Small Business"/>
    <s v="Other Loans &amp; Leases"/>
    <x v="17"/>
    <x v="9"/>
    <n v="9"/>
    <n v="1.55E-4"/>
    <n v="3.9200000000000004E-4"/>
    <n v="7.8000000000000026E-5"/>
    <n v="8.0500000000000005E-4"/>
    <n v="1.7845E-2"/>
  </r>
  <r>
    <x v="0"/>
    <x v="2"/>
    <s v="Small Business"/>
    <s v="Other Loans &amp; Leases"/>
    <x v="17"/>
    <x v="10"/>
    <n v="10"/>
    <n v="1.25E-4"/>
    <n v="3.3999999999999997E-4"/>
    <n v="7.2999999999999931E-5"/>
    <n v="6.4999999999999997E-4"/>
    <n v="1.7694999999999999E-2"/>
  </r>
  <r>
    <x v="0"/>
    <x v="2"/>
    <s v="Small Business"/>
    <s v="Other Loans &amp; Leases"/>
    <x v="17"/>
    <x v="11"/>
    <n v="11"/>
    <n v="1.01E-4"/>
    <n v="3.0900000000000003E-4"/>
    <n v="7.0000000000000062E-5"/>
    <n v="5.2599999999999999E-4"/>
    <n v="1.7797E-2"/>
  </r>
  <r>
    <x v="0"/>
    <x v="2"/>
    <s v="Small Business"/>
    <s v="Other Loans &amp; Leases"/>
    <x v="17"/>
    <x v="12"/>
    <n v="12"/>
    <n v="8.7999999999999998E-5"/>
    <n v="2.9E-4"/>
    <n v="6.899999999999997E-5"/>
    <n v="4.57E-4"/>
    <n v="1.8148000000000001E-2"/>
  </r>
  <r>
    <x v="0"/>
    <x v="2"/>
    <s v="Small Business"/>
    <s v="Other Loans &amp; Leases"/>
    <x v="17"/>
    <x v="13"/>
    <n v="13"/>
    <n v="7.7999999999999999E-5"/>
    <n v="2.8200000000000002E-4"/>
    <n v="7.0000000000000021E-5"/>
    <n v="4.0499999999999998E-4"/>
    <n v="1.8537000000000001E-2"/>
  </r>
  <r>
    <x v="0"/>
    <x v="2"/>
    <s v="Small Business"/>
    <s v="Other Loans &amp; Leases"/>
    <x v="17"/>
    <x v="14"/>
    <n v="14"/>
    <n v="7.2999999999999999E-5"/>
    <n v="2.81E-4"/>
    <n v="7.1999999999999975E-5"/>
    <n v="3.7800000000000003E-4"/>
    <n v="1.8960999999999999E-2"/>
  </r>
  <r>
    <x v="0"/>
    <x v="2"/>
    <s v="Small Business"/>
    <s v="Other Loans &amp; Leases"/>
    <x v="17"/>
    <x v="15"/>
    <n v="15"/>
    <n v="6.9999999999999994E-5"/>
    <n v="2.8599999999999996E-4"/>
    <n v="7.4999999999999953E-5"/>
    <n v="3.6499999999999998E-4"/>
    <n v="1.9321000000000001E-2"/>
  </r>
  <r>
    <x v="0"/>
    <x v="2"/>
    <s v="Small Business"/>
    <s v="Other Loans &amp; Leases"/>
    <x v="17"/>
    <x v="16"/>
    <n v="16"/>
    <n v="6.8999999999999997E-5"/>
    <n v="2.9499999999999996E-4"/>
    <n v="7.7999999999999999E-5"/>
    <n v="3.5599999999999998E-4"/>
    <n v="1.9671000000000001E-2"/>
  </r>
  <r>
    <x v="0"/>
    <x v="2"/>
    <s v="Small Business"/>
    <s v="Other Loans &amp; Leases"/>
    <x v="17"/>
    <x v="17"/>
    <n v="17"/>
    <n v="6.9999999999999994E-5"/>
    <n v="3.0400000000000002E-4"/>
    <n v="7.900000000000005E-5"/>
    <n v="3.6299999999999999E-4"/>
    <n v="2.0021000000000001E-2"/>
  </r>
  <r>
    <x v="0"/>
    <x v="2"/>
    <s v="Small Business"/>
    <s v="Other Loans &amp; Leases"/>
    <x v="17"/>
    <x v="18"/>
    <n v="18"/>
    <n v="7.2000000000000002E-5"/>
    <n v="3.1199999999999999E-4"/>
    <n v="7.9999999999999979E-5"/>
    <n v="3.7300000000000001E-4"/>
    <n v="2.0334999999999999E-2"/>
  </r>
  <r>
    <x v="0"/>
    <x v="2"/>
    <s v="Small Business"/>
    <s v="Other Loans &amp; Leases"/>
    <x v="17"/>
    <x v="19"/>
    <n v="19"/>
    <n v="7.4999999999999993E-5"/>
    <n v="3.19E-4"/>
    <n v="8.2000000000000001E-5"/>
    <n v="3.8900000000000002E-4"/>
    <n v="2.0632999999999999E-2"/>
  </r>
  <r>
    <x v="0"/>
    <x v="2"/>
    <s v="Small Business"/>
    <s v="Other Loans &amp; Leases"/>
    <x v="17"/>
    <x v="20"/>
    <n v="20"/>
    <n v="7.7999999999999999E-5"/>
    <n v="3.19E-4"/>
    <n v="7.7999999999999999E-5"/>
    <n v="4.0200000000000001E-4"/>
    <n v="2.0919E-2"/>
  </r>
  <r>
    <x v="0"/>
    <x v="2"/>
    <s v="Small Business"/>
    <s v="Other Loans &amp; Leases"/>
    <x v="17"/>
    <x v="21"/>
    <n v="21"/>
    <n v="7.8999999999999996E-5"/>
    <n v="3.19E-4"/>
    <n v="7.8999999999999996E-5"/>
    <n v="4.1100000000000002E-4"/>
    <n v="2.1226999999999999E-2"/>
  </r>
  <r>
    <x v="0"/>
    <x v="2"/>
    <s v="Small Business"/>
    <s v="Other Loans &amp; Leases"/>
    <x v="17"/>
    <x v="22"/>
    <n v="22"/>
    <n v="8.0000000000000007E-5"/>
    <n v="3.19E-4"/>
    <n v="8.0000000000000007E-5"/>
    <n v="4.17E-4"/>
    <n v="2.1506999999999998E-2"/>
  </r>
  <r>
    <x v="0"/>
    <x v="2"/>
    <s v="Small Business"/>
    <s v="Other Loans &amp; Leases"/>
    <x v="17"/>
    <x v="23"/>
    <n v="23"/>
    <n v="8.2000000000000001E-5"/>
    <n v="3.19E-4"/>
    <n v="8.2000000000000001E-5"/>
    <n v="4.2499999999999998E-4"/>
    <n v="2.1826999999999999E-2"/>
  </r>
  <r>
    <x v="0"/>
    <x v="2"/>
    <s v="Small Business"/>
    <s v="Other Loans &amp; Leases"/>
    <x v="18"/>
    <x v="0"/>
    <n v="0"/>
    <m/>
    <n v="3.8580902164695409E-3"/>
    <m/>
    <m/>
    <n v="0.26280500000000001"/>
  </r>
  <r>
    <x v="0"/>
    <x v="2"/>
    <s v="Small Business"/>
    <s v="Other Loans &amp; Leases"/>
    <x v="18"/>
    <x v="1"/>
    <n v="1"/>
    <n v="1.1739999999999999E-3"/>
    <n v="5.894549420720682E-3"/>
    <n v="3.2104592042511409E-3"/>
    <n v="6.0899999999999999E-3"/>
    <n v="0.26145499999999999"/>
  </r>
  <r>
    <x v="0"/>
    <x v="2"/>
    <s v="Small Business"/>
    <s v="Other Loans &amp; Leases"/>
    <x v="18"/>
    <x v="2"/>
    <n v="2"/>
    <n v="1.3159999999999999E-3"/>
    <n v="7.9310086249718241E-3"/>
    <n v="3.3524592042511419E-3"/>
    <n v="6.8269999999999997E-3"/>
    <n v="0.26400899999999999"/>
  </r>
  <r>
    <x v="0"/>
    <x v="2"/>
    <s v="Small Business"/>
    <s v="Other Loans &amp; Leases"/>
    <x v="18"/>
    <x v="3"/>
    <n v="3"/>
    <n v="1.508E-3"/>
    <n v="9.9674678292229653E-3"/>
    <n v="3.544459204251141E-3"/>
    <n v="7.8250000000000004E-3"/>
    <n v="0.25989200000000001"/>
  </r>
  <r>
    <x v="0"/>
    <x v="2"/>
    <s v="Small Business"/>
    <s v="Other Loans &amp; Leases"/>
    <x v="18"/>
    <x v="4"/>
    <n v="4"/>
    <n v="2.1580000000000002E-3"/>
    <n v="1.1498000000000001E-2"/>
    <n v="3.6885321707770362E-3"/>
    <n v="1.1198E-2"/>
    <n v="0.25298599999999999"/>
  </r>
  <r>
    <x v="0"/>
    <x v="2"/>
    <s v="Small Business"/>
    <s v="Other Loans &amp; Leases"/>
    <x v="18"/>
    <x v="5"/>
    <n v="5"/>
    <n v="2.5669999999999998E-3"/>
    <n v="1.0947999999999999E-2"/>
    <n v="2.016999999999998E-3"/>
    <n v="1.3318E-2"/>
    <n v="0.24793100000000001"/>
  </r>
  <r>
    <x v="0"/>
    <x v="2"/>
    <s v="Small Business"/>
    <s v="Other Loans &amp; Leases"/>
    <x v="18"/>
    <x v="6"/>
    <n v="6"/>
    <n v="3.0049999999999999E-3"/>
    <n v="9.5729999999999999E-3"/>
    <n v="1.6300000000000004E-3"/>
    <n v="1.5592E-2"/>
    <n v="0.24354799999999999"/>
  </r>
  <r>
    <x v="0"/>
    <x v="2"/>
    <s v="Small Business"/>
    <s v="Other Loans &amp; Leases"/>
    <x v="18"/>
    <x v="7"/>
    <n v="7"/>
    <n v="3.3509999999999998E-3"/>
    <n v="7.541E-3"/>
    <n v="1.3189999999999999E-3"/>
    <n v="1.7385000000000001E-2"/>
    <n v="0.23910300000000001"/>
  </r>
  <r>
    <x v="0"/>
    <x v="2"/>
    <s v="Small Business"/>
    <s v="Other Loans &amp; Leases"/>
    <x v="18"/>
    <x v="8"/>
    <n v="8"/>
    <n v="2.575E-3"/>
    <n v="6.1120000000000002E-3"/>
    <n v="1.1460000000000003E-3"/>
    <n v="1.3358999999999999E-2"/>
    <n v="0.2356"/>
  </r>
  <r>
    <x v="0"/>
    <x v="2"/>
    <s v="Small Business"/>
    <s v="Other Loans &amp; Leases"/>
    <x v="18"/>
    <x v="9"/>
    <n v="9"/>
    <n v="2.0170000000000001E-3"/>
    <n v="5.1090000000000007E-3"/>
    <n v="1.0140000000000006E-3"/>
    <n v="1.0465E-2"/>
    <n v="0.23202400000000001"/>
  </r>
  <r>
    <x v="0"/>
    <x v="2"/>
    <s v="Small Business"/>
    <s v="Other Loans &amp; Leases"/>
    <x v="18"/>
    <x v="10"/>
    <n v="10"/>
    <n v="1.6299999999999999E-3"/>
    <n v="4.4250000000000001E-3"/>
    <n v="9.4599999999999936E-4"/>
    <n v="8.4569999999999992E-3"/>
    <n v="0.23007900000000001"/>
  </r>
  <r>
    <x v="0"/>
    <x v="2"/>
    <s v="Small Business"/>
    <s v="Other Loans &amp; Leases"/>
    <x v="18"/>
    <x v="11"/>
    <n v="11"/>
    <n v="1.3190000000000001E-3"/>
    <n v="4.0210000000000003E-3"/>
    <n v="9.1500000000000023E-4"/>
    <n v="6.8430000000000001E-3"/>
    <n v="0.23139999999999999"/>
  </r>
  <r>
    <x v="0"/>
    <x v="2"/>
    <s v="Small Business"/>
    <s v="Other Loans &amp; Leases"/>
    <x v="18"/>
    <x v="12"/>
    <n v="12"/>
    <n v="1.1460000000000001E-3"/>
    <n v="3.7680000000000001E-3"/>
    <n v="8.9299999999999991E-4"/>
    <n v="5.947E-3"/>
    <n v="0.23596200000000001"/>
  </r>
  <r>
    <x v="0"/>
    <x v="2"/>
    <s v="Small Business"/>
    <s v="Other Loans &amp; Leases"/>
    <x v="18"/>
    <x v="13"/>
    <n v="13"/>
    <n v="1.0139999999999999E-3"/>
    <n v="3.6639999999999997E-3"/>
    <n v="9.0999999999999957E-4"/>
    <n v="5.2599999999999999E-3"/>
    <n v="0.24102199999999999"/>
  </r>
  <r>
    <x v="0"/>
    <x v="2"/>
    <s v="Small Business"/>
    <s v="Other Loans &amp; Leases"/>
    <x v="18"/>
    <x v="14"/>
    <n v="14"/>
    <n v="9.4600000000000001E-4"/>
    <n v="3.6540000000000001E-3"/>
    <n v="9.3600000000000042E-4"/>
    <n v="4.9109999999999996E-3"/>
    <n v="0.24654400000000001"/>
  </r>
  <r>
    <x v="0"/>
    <x v="2"/>
    <s v="Small Business"/>
    <s v="Other Loans &amp; Leases"/>
    <x v="18"/>
    <x v="15"/>
    <n v="15"/>
    <n v="9.1500000000000001E-4"/>
    <n v="3.7130000000000002E-3"/>
    <n v="9.7400000000000004E-4"/>
    <n v="4.7460000000000002E-3"/>
    <n v="0.25122100000000003"/>
  </r>
  <r>
    <x v="0"/>
    <x v="2"/>
    <s v="Small Business"/>
    <s v="Other Loans &amp; Leases"/>
    <x v="18"/>
    <x v="16"/>
    <n v="16"/>
    <n v="8.9300000000000002E-4"/>
    <n v="3.8279999999999998E-3"/>
    <n v="1.0079999999999998E-3"/>
    <n v="4.6309999999999997E-3"/>
    <n v="0.25577100000000003"/>
  </r>
  <r>
    <x v="0"/>
    <x v="2"/>
    <s v="Small Business"/>
    <s v="Other Loans &amp; Leases"/>
    <x v="18"/>
    <x v="17"/>
    <n v="17"/>
    <n v="9.1E-4"/>
    <n v="3.9480000000000001E-3"/>
    <n v="1.0300000000000003E-3"/>
    <n v="4.7210000000000004E-3"/>
    <n v="0.26032100000000002"/>
  </r>
  <r>
    <x v="0"/>
    <x v="2"/>
    <s v="Small Business"/>
    <s v="Other Loans &amp; Leases"/>
    <x v="18"/>
    <x v="18"/>
    <n v="18"/>
    <n v="9.3599999999999998E-4"/>
    <n v="4.0580000000000008E-3"/>
    <n v="1.0460000000000007E-3"/>
    <n v="4.8560000000000001E-3"/>
    <n v="0.264403"/>
  </r>
  <r>
    <x v="0"/>
    <x v="2"/>
    <s v="Small Business"/>
    <s v="Other Loans &amp; Leases"/>
    <x v="18"/>
    <x v="19"/>
    <n v="19"/>
    <n v="9.7400000000000004E-4"/>
    <n v="4.15E-3"/>
    <n v="1.0659999999999992E-3"/>
    <n v="5.0540000000000003E-3"/>
    <n v="0.26828000000000002"/>
  </r>
  <r>
    <x v="0"/>
    <x v="2"/>
    <s v="Small Business"/>
    <s v="Other Loans &amp; Leases"/>
    <x v="18"/>
    <x v="20"/>
    <n v="20"/>
    <n v="1.008E-3"/>
    <n v="4.15E-3"/>
    <n v="1.008E-3"/>
    <n v="5.2300000000000003E-3"/>
    <n v="0.27200299999999999"/>
  </r>
  <r>
    <x v="0"/>
    <x v="2"/>
    <s v="Small Business"/>
    <s v="Other Loans &amp; Leases"/>
    <x v="18"/>
    <x v="21"/>
    <n v="21"/>
    <n v="1.0300000000000001E-3"/>
    <n v="4.15E-3"/>
    <n v="1.0300000000000001E-3"/>
    <n v="5.3429999999999997E-3"/>
    <n v="0.27599899999999999"/>
  </r>
  <r>
    <x v="0"/>
    <x v="2"/>
    <s v="Small Business"/>
    <s v="Other Loans &amp; Leases"/>
    <x v="18"/>
    <x v="22"/>
    <n v="22"/>
    <n v="1.0460000000000001E-3"/>
    <n v="4.15E-3"/>
    <n v="1.0460000000000001E-3"/>
    <n v="5.4270000000000004E-3"/>
    <n v="0.27963900000000003"/>
  </r>
  <r>
    <x v="0"/>
    <x v="2"/>
    <s v="Small Business"/>
    <s v="Other Loans &amp; Leases"/>
    <x v="18"/>
    <x v="23"/>
    <n v="23"/>
    <n v="1.0660000000000001E-3"/>
    <n v="4.15E-3"/>
    <n v="1.0660000000000001E-3"/>
    <n v="5.5319999999999996E-3"/>
    <n v="0.28380699999999998"/>
  </r>
  <r>
    <x v="0"/>
    <x v="2"/>
    <s v="Small Business"/>
    <s v="Other Loans &amp; Leases"/>
    <x v="19"/>
    <x v="0"/>
    <n v="0"/>
    <m/>
    <n v="2.3203681002675114"/>
    <m/>
    <m/>
    <n v="224.74251100000001"/>
  </r>
  <r>
    <x v="0"/>
    <x v="2"/>
    <s v="Small Business"/>
    <s v="Other Loans &amp; Leases"/>
    <x v="19"/>
    <x v="1"/>
    <n v="1"/>
    <n v="0.72631999999999997"/>
    <n v="4.0618835018483921"/>
    <n v="2.4678354015808805"/>
    <n v="3.7683970000000002"/>
    <n v="225.91584599999999"/>
  </r>
  <r>
    <x v="0"/>
    <x v="2"/>
    <s v="Small Business"/>
    <s v="Other Loans &amp; Leases"/>
    <x v="19"/>
    <x v="2"/>
    <n v="2"/>
    <n v="0.89134599999999997"/>
    <n v="5.8033989034292723"/>
    <n v="2.6328614015808802"/>
    <n v="4.6246049999999999"/>
    <n v="226.68295499999999"/>
  </r>
  <r>
    <x v="0"/>
    <x v="2"/>
    <s v="Small Business"/>
    <s v="Other Loans &amp; Leases"/>
    <x v="19"/>
    <x v="3"/>
    <n v="3"/>
    <n v="1.085896"/>
    <n v="7.5449143050101526"/>
    <n v="2.8274114015808802"/>
    <n v="5.6339959999999998"/>
    <n v="222.754863"/>
  </r>
  <r>
    <x v="0"/>
    <x v="2"/>
    <s v="Small Business"/>
    <s v="Other Loans &amp; Leases"/>
    <x v="19"/>
    <x v="4"/>
    <n v="4"/>
    <n v="1.6083320000000001"/>
    <n v="8.4220349999999993"/>
    <n v="2.4854526949898466"/>
    <n v="8.3445719999999994"/>
    <n v="217.25838899999999"/>
  </r>
  <r>
    <x v="0"/>
    <x v="2"/>
    <s v="Small Business"/>
    <s v="Other Loans &amp; Leases"/>
    <x v="19"/>
    <x v="5"/>
    <n v="5"/>
    <n v="1.9555309999999999"/>
    <n v="7.9178230000000003"/>
    <n v="1.4513190000000009"/>
    <n v="10.145962000000001"/>
    <n v="213.060382"/>
  </r>
  <r>
    <x v="0"/>
    <x v="2"/>
    <s v="Small Business"/>
    <s v="Other Loans &amp; Leases"/>
    <x v="19"/>
    <x v="6"/>
    <n v="6"/>
    <n v="2.2310690000000002"/>
    <n v="6.8600259999999995"/>
    <n v="1.1732719999999994"/>
    <n v="11.575543"/>
    <n v="209.53420199999999"/>
  </r>
  <r>
    <x v="0"/>
    <x v="2"/>
    <s v="Small Business"/>
    <s v="Other Loans &amp; Leases"/>
    <x v="19"/>
    <x v="7"/>
    <n v="7"/>
    <n v="2.3971550000000001"/>
    <n v="5.413888"/>
    <n v="0.95101700000000067"/>
    <n v="12.437253999999999"/>
    <n v="205.84091000000001"/>
  </r>
  <r>
    <x v="0"/>
    <x v="2"/>
    <s v="Small Business"/>
    <s v="Other Loans &amp; Leases"/>
    <x v="19"/>
    <x v="8"/>
    <n v="8"/>
    <n v="1.8382799999999999"/>
    <n v="4.3892530000000001"/>
    <n v="0.81364499999999995"/>
    <n v="9.5376220000000007"/>
    <n v="203.18122700000001"/>
  </r>
  <r>
    <x v="0"/>
    <x v="2"/>
    <s v="Small Business"/>
    <s v="Other Loans &amp; Leases"/>
    <x v="19"/>
    <x v="9"/>
    <n v="9"/>
    <n v="1.451319"/>
    <n v="3.6496490000000001"/>
    <n v="0.7117150000000001"/>
    <n v="7.529935"/>
    <n v="200.26655400000001"/>
  </r>
  <r>
    <x v="0"/>
    <x v="2"/>
    <s v="Small Business"/>
    <s v="Other Loans &amp; Leases"/>
    <x v="19"/>
    <x v="10"/>
    <n v="10"/>
    <n v="1.1732720000000001"/>
    <n v="3.1242760000000001"/>
    <n v="0.647899"/>
    <n v="6.0873350000000004"/>
    <n v="198.89404200000001"/>
  </r>
  <r>
    <x v="0"/>
    <x v="2"/>
    <s v="Small Business"/>
    <s v="Other Loans &amp; Leases"/>
    <x v="19"/>
    <x v="11"/>
    <n v="11"/>
    <n v="0.951017"/>
    <n v="2.7827440000000001"/>
    <n v="0.60948500000000005"/>
    <n v="4.9341989999999996"/>
    <n v="200.02026699999999"/>
  </r>
  <r>
    <x v="0"/>
    <x v="2"/>
    <s v="Small Business"/>
    <s v="Other Loans &amp; Leases"/>
    <x v="19"/>
    <x v="12"/>
    <n v="12"/>
    <n v="0.81364499999999995"/>
    <n v="2.5546490000000004"/>
    <n v="0.58555000000000024"/>
    <n v="4.2214679999999998"/>
    <n v="204.151139"/>
  </r>
  <r>
    <x v="0"/>
    <x v="2"/>
    <s v="Small Business"/>
    <s v="Other Loans &amp; Leases"/>
    <x v="19"/>
    <x v="13"/>
    <n v="13"/>
    <n v="0.71171499999999999"/>
    <n v="2.4347950000000003"/>
    <n v="0.59186099999999986"/>
    <n v="3.6926220000000001"/>
    <n v="208.72059200000001"/>
  </r>
  <r>
    <x v="0"/>
    <x v="2"/>
    <s v="Small Business"/>
    <s v="Other Loans &amp; Leases"/>
    <x v="19"/>
    <x v="14"/>
    <n v="14"/>
    <n v="0.647899"/>
    <n v="2.3938809999999999"/>
    <n v="0.60698499999999966"/>
    <n v="3.3615179999999998"/>
    <n v="213.73182"/>
  </r>
  <r>
    <x v="0"/>
    <x v="2"/>
    <s v="Small Business"/>
    <s v="Other Loans &amp; Leases"/>
    <x v="19"/>
    <x v="15"/>
    <n v="15"/>
    <n v="0.60948500000000005"/>
    <n v="2.4150939999999999"/>
    <n v="0.63069799999999998"/>
    <n v="3.1622150000000002"/>
    <n v="217.97961599999999"/>
  </r>
  <r>
    <x v="0"/>
    <x v="2"/>
    <s v="Small Business"/>
    <s v="Other Loans &amp; Leases"/>
    <x v="19"/>
    <x v="16"/>
    <n v="16"/>
    <n v="0.58555000000000001"/>
    <n v="2.4810059999999998"/>
    <n v="0.65146199999999999"/>
    <n v="3.0380340000000001"/>
    <n v="222.189313"/>
  </r>
  <r>
    <x v="0"/>
    <x v="2"/>
    <s v="Small Business"/>
    <s v="Other Loans &amp; Leases"/>
    <x v="19"/>
    <x v="17"/>
    <n v="17"/>
    <n v="0.59186099999999997"/>
    <n v="2.5484800000000001"/>
    <n v="0.65933500000000023"/>
    <n v="3.070776"/>
    <n v="226.35452699999999"/>
  </r>
  <r>
    <x v="0"/>
    <x v="2"/>
    <s v="Small Business"/>
    <s v="Other Loans &amp; Leases"/>
    <x v="19"/>
    <x v="18"/>
    <n v="18"/>
    <n v="0.606985"/>
    <n v="2.6066380000000002"/>
    <n v="0.66514300000000015"/>
    <n v="3.1492429999999998"/>
    <n v="230.094323"/>
  </r>
  <r>
    <x v="0"/>
    <x v="2"/>
    <s v="Small Business"/>
    <s v="Other Loans &amp; Leases"/>
    <x v="19"/>
    <x v="19"/>
    <n v="19"/>
    <n v="0.63069799999999998"/>
    <n v="2.6469909999999999"/>
    <n v="0.67105099999999962"/>
    <n v="3.2722739999999999"/>
    <n v="233.66939600000001"/>
  </r>
  <r>
    <x v="0"/>
    <x v="2"/>
    <s v="Small Business"/>
    <s v="Other Loans &amp; Leases"/>
    <x v="19"/>
    <x v="20"/>
    <n v="20"/>
    <n v="0.65146199999999999"/>
    <n v="2.6469909999999999"/>
    <n v="0.65146199999999999"/>
    <n v="3.3800080000000001"/>
    <n v="237.071134"/>
  </r>
  <r>
    <x v="0"/>
    <x v="2"/>
    <s v="Small Business"/>
    <s v="Other Loans &amp; Leases"/>
    <x v="19"/>
    <x v="21"/>
    <n v="21"/>
    <n v="0.659335"/>
    <n v="2.6469909999999999"/>
    <n v="0.659335"/>
    <n v="3.4208530000000001"/>
    <n v="240.725469"/>
  </r>
  <r>
    <x v="0"/>
    <x v="2"/>
    <s v="Small Business"/>
    <s v="Other Loans &amp; Leases"/>
    <x v="19"/>
    <x v="22"/>
    <n v="22"/>
    <n v="0.66514300000000004"/>
    <n v="2.6469909999999999"/>
    <n v="0.66514300000000004"/>
    <n v="3.450987"/>
    <n v="244.21905000000001"/>
  </r>
  <r>
    <x v="0"/>
    <x v="2"/>
    <s v="Small Business"/>
    <s v="Other Loans &amp; Leases"/>
    <x v="19"/>
    <x v="23"/>
    <n v="23"/>
    <n v="0.67105099999999995"/>
    <n v="2.6469909999999999"/>
    <n v="0.67105099999999995"/>
    <n v="3.4816400000000001"/>
    <n v="248.01921400000001"/>
  </r>
  <r>
    <x v="0"/>
    <x v="0"/>
    <s v="Small Business"/>
    <s v="Comm Real Estate"/>
    <x v="5"/>
    <x v="0"/>
    <n v="0"/>
    <m/>
    <n v="0.8"/>
    <m/>
    <m/>
    <n v="98.004746999999995"/>
  </r>
  <r>
    <x v="0"/>
    <x v="0"/>
    <s v="Small Business"/>
    <s v="Comm Real Estate"/>
    <x v="5"/>
    <x v="1"/>
    <n v="1"/>
    <n v="0.25086199999999997"/>
    <n v="1.100816"/>
    <n v="0.55167799999999989"/>
    <n v="5.1573529999999996"/>
    <n v="99.359037999999998"/>
  </r>
  <r>
    <x v="0"/>
    <x v="0"/>
    <s v="Small Business"/>
    <s v="Comm Real Estate"/>
    <x v="5"/>
    <x v="2"/>
    <n v="2"/>
    <n v="0.26816800000000002"/>
    <n v="1.135097"/>
    <n v="0.30244900000000002"/>
    <n v="5.5288709999999996"/>
    <n v="101.087148"/>
  </r>
  <r>
    <x v="0"/>
    <x v="0"/>
    <s v="Small Business"/>
    <s v="Comm Real Estate"/>
    <x v="5"/>
    <x v="3"/>
    <n v="3"/>
    <n v="0.279636"/>
    <n v="1.1530450000000001"/>
    <n v="0.29758400000000007"/>
    <n v="5.7337619999999996"/>
    <n v="101.99280899999999"/>
  </r>
  <r>
    <x v="0"/>
    <x v="0"/>
    <s v="Small Business"/>
    <s v="Comm Real Estate"/>
    <x v="5"/>
    <x v="4"/>
    <n v="4"/>
    <n v="0.26303900000000002"/>
    <n v="1.1905920000000001"/>
    <n v="0.30058600000000002"/>
    <n v="5.316611"/>
    <n v="102.583359"/>
  </r>
  <r>
    <x v="0"/>
    <x v="0"/>
    <s v="Small Business"/>
    <s v="Comm Real Estate"/>
    <x v="5"/>
    <x v="5"/>
    <n v="5"/>
    <n v="0.28997299999999998"/>
    <n v="1.2057760000000002"/>
    <n v="0.30515700000000007"/>
    <n v="5.8941679999999996"/>
    <n v="103.097112"/>
  </r>
  <r>
    <x v="0"/>
    <x v="0"/>
    <s v="Small Business"/>
    <s v="Comm Real Estate"/>
    <x v="5"/>
    <x v="6"/>
    <n v="6"/>
    <n v="0.30244900000000002"/>
    <n v="1.2190160000000001"/>
    <n v="0.31568899999999994"/>
    <n v="6.1860350000000004"/>
    <n v="103.53877799999999"/>
  </r>
  <r>
    <x v="0"/>
    <x v="0"/>
    <s v="Small Business"/>
    <s v="Comm Real Estate"/>
    <x v="5"/>
    <x v="7"/>
    <n v="7"/>
    <n v="0.29758400000000002"/>
    <n v="1.2489920000000001"/>
    <n v="0.32756000000000002"/>
    <n v="6.0683069999999999"/>
    <n v="104.063902"/>
  </r>
  <r>
    <x v="0"/>
    <x v="0"/>
    <s v="Small Business"/>
    <s v="Comm Real Estate"/>
    <x v="5"/>
    <x v="8"/>
    <n v="8"/>
    <n v="0.30058600000000002"/>
    <n v="1.2872520000000001"/>
    <n v="0.33884599999999998"/>
    <n v="6.1321719999999997"/>
    <n v="104.838308"/>
  </r>
  <r>
    <x v="0"/>
    <x v="0"/>
    <s v="Small Business"/>
    <s v="Comm Real Estate"/>
    <x v="5"/>
    <x v="9"/>
    <n v="9"/>
    <n v="0.30515700000000001"/>
    <n v="1.3287640000000001"/>
    <n v="0.346669"/>
    <n v="6.2447039999999996"/>
    <n v="105.529933"/>
  </r>
  <r>
    <x v="0"/>
    <x v="0"/>
    <s v="Small Business"/>
    <s v="Comm Real Estate"/>
    <x v="5"/>
    <x v="10"/>
    <n v="10"/>
    <n v="0.315689"/>
    <n v="1.3689430000000002"/>
    <n v="0.35586800000000018"/>
    <n v="6.4724630000000003"/>
    <n v="106.18214999999999"/>
  </r>
  <r>
    <x v="0"/>
    <x v="0"/>
    <s v="Small Business"/>
    <s v="Comm Real Estate"/>
    <x v="5"/>
    <x v="11"/>
    <n v="11"/>
    <n v="0.32756000000000002"/>
    <n v="1.4072339999999999"/>
    <n v="0.36585099999999965"/>
    <n v="6.7242930000000003"/>
    <n v="106.98301600000001"/>
  </r>
  <r>
    <x v="0"/>
    <x v="0"/>
    <s v="Small Business"/>
    <s v="Comm Real Estate"/>
    <x v="5"/>
    <x v="12"/>
    <n v="12"/>
    <n v="0.33884599999999998"/>
    <n v="1.439724"/>
    <n v="0.37133600000000011"/>
    <n v="6.945201"/>
    <n v="108.033857"/>
  </r>
  <r>
    <x v="0"/>
    <x v="0"/>
    <s v="Small Business"/>
    <s v="Comm Real Estate"/>
    <x v="5"/>
    <x v="13"/>
    <n v="13"/>
    <n v="0.346669"/>
    <n v="1.4674020000000001"/>
    <n v="0.3743470000000001"/>
    <n v="7.0833389999999996"/>
    <n v="108.507532"/>
  </r>
  <r>
    <x v="0"/>
    <x v="0"/>
    <s v="Small Business"/>
    <s v="Comm Real Estate"/>
    <x v="5"/>
    <x v="14"/>
    <n v="14"/>
    <n v="0.35586800000000002"/>
    <n v="1.485608"/>
    <n v="0.37407399999999996"/>
    <n v="7.2576239999999999"/>
    <n v="109.21651900000001"/>
  </r>
  <r>
    <x v="0"/>
    <x v="0"/>
    <s v="Small Business"/>
    <s v="Comm Real Estate"/>
    <x v="5"/>
    <x v="15"/>
    <n v="15"/>
    <n v="0.36585099999999998"/>
    <n v="1.4959129999999998"/>
    <n v="0.37615599999999977"/>
    <n v="7.4539569999999999"/>
    <n v="110.25496099999999"/>
  </r>
  <r>
    <x v="0"/>
    <x v="0"/>
    <s v="Small Business"/>
    <s v="Comm Real Estate"/>
    <x v="5"/>
    <x v="16"/>
    <n v="16"/>
    <n v="0.371336"/>
    <n v="1.5126219999999999"/>
    <n v="0.38804500000000008"/>
    <n v="7.5664809999999996"/>
    <n v="111.44004200000001"/>
  </r>
  <r>
    <x v="0"/>
    <x v="0"/>
    <s v="Small Business"/>
    <s v="Comm Real Estate"/>
    <x v="5"/>
    <x v="17"/>
    <n v="17"/>
    <n v="0.37434699999999999"/>
    <n v="1.5531079999999999"/>
    <n v="0.41483300000000001"/>
    <n v="7.6230349999999998"/>
    <n v="112.471898"/>
  </r>
  <r>
    <x v="0"/>
    <x v="0"/>
    <s v="Small Business"/>
    <s v="Comm Real Estate"/>
    <x v="5"/>
    <x v="18"/>
    <n v="18"/>
    <n v="0.37407400000000002"/>
    <n v="1.6368459999999998"/>
    <n v="0.45781199999999989"/>
    <n v="7.603313"/>
    <n v="113.434077"/>
  </r>
  <r>
    <x v="0"/>
    <x v="0"/>
    <s v="Small Business"/>
    <s v="Comm Real Estate"/>
    <x v="5"/>
    <x v="19"/>
    <n v="19"/>
    <n v="0.37615599999999999"/>
    <n v="1.7715709999999998"/>
    <n v="0.51088099999999992"/>
    <n v="7.6449509999999998"/>
    <n v="114.56227"/>
  </r>
  <r>
    <x v="0"/>
    <x v="0"/>
    <s v="Small Business"/>
    <s v="Comm Real Estate"/>
    <x v="5"/>
    <x v="20"/>
    <n v="20"/>
    <n v="0.38804499999999997"/>
    <n v="1.7715709999999998"/>
    <n v="0.38804499999999997"/>
    <n v="7.9170680000000004"/>
    <n v="115.839423"/>
  </r>
  <r>
    <x v="0"/>
    <x v="0"/>
    <s v="Small Business"/>
    <s v="Comm Real Estate"/>
    <x v="5"/>
    <x v="21"/>
    <n v="21"/>
    <n v="0.41483300000000001"/>
    <n v="1.7715709999999998"/>
    <n v="0.41483300000000001"/>
    <n v="8.529598"/>
    <n v="116.972424"/>
  </r>
  <r>
    <x v="0"/>
    <x v="0"/>
    <s v="Small Business"/>
    <s v="Comm Real Estate"/>
    <x v="5"/>
    <x v="22"/>
    <n v="22"/>
    <n v="0.457812"/>
    <n v="1.7715709999999998"/>
    <n v="0.457812"/>
    <n v="9.4693059999999996"/>
    <n v="118.060542"/>
  </r>
  <r>
    <x v="0"/>
    <x v="0"/>
    <s v="Small Business"/>
    <s v="Comm Real Estate"/>
    <x v="5"/>
    <x v="23"/>
    <n v="23"/>
    <n v="0.51088100000000003"/>
    <n v="1.7715709999999998"/>
    <n v="0.51088100000000003"/>
    <n v="10.537886"/>
    <n v="119.33449299999999"/>
  </r>
  <r>
    <x v="0"/>
    <x v="0"/>
    <s v="Small Business"/>
    <s v="Comm Real Estate"/>
    <x v="6"/>
    <x v="0"/>
    <n v="0"/>
    <m/>
    <n v="3.07"/>
    <m/>
    <m/>
    <n v="301.712155"/>
  </r>
  <r>
    <x v="0"/>
    <x v="0"/>
    <s v="Small Business"/>
    <s v="Comm Real Estate"/>
    <x v="6"/>
    <x v="1"/>
    <n v="1"/>
    <n v="0.606151"/>
    <n v="2.58657"/>
    <n v="0.12272100000000019"/>
    <n v="14.062699"/>
    <n v="306.01051100000001"/>
  </r>
  <r>
    <x v="0"/>
    <x v="0"/>
    <s v="Small Business"/>
    <s v="Comm Real Estate"/>
    <x v="6"/>
    <x v="2"/>
    <n v="2"/>
    <n v="0.65385700000000002"/>
    <n v="2.6568330000000002"/>
    <n v="0.72412000000000021"/>
    <n v="15.187073"/>
    <n v="310.60673100000002"/>
  </r>
  <r>
    <x v="0"/>
    <x v="0"/>
    <s v="Small Business"/>
    <s v="Comm Real Estate"/>
    <x v="6"/>
    <x v="3"/>
    <n v="3"/>
    <n v="0.64586600000000005"/>
    <n v="2.7153"/>
    <n v="0.70433299999999988"/>
    <n v="14.99071"/>
    <n v="314.69955800000002"/>
  </r>
  <r>
    <x v="0"/>
    <x v="0"/>
    <s v="Small Business"/>
    <s v="Comm Real Estate"/>
    <x v="6"/>
    <x v="4"/>
    <n v="4"/>
    <n v="0.60108499999999998"/>
    <n v="2.8406549999999999"/>
    <n v="0.72643999999999986"/>
    <n v="13.921528"/>
    <n v="318.06735200000003"/>
  </r>
  <r>
    <x v="0"/>
    <x v="0"/>
    <s v="Small Business"/>
    <s v="Comm Real Estate"/>
    <x v="6"/>
    <x v="5"/>
    <n v="5"/>
    <n v="0.68576199999999998"/>
    <n v="2.8890409999999997"/>
    <n v="0.7341479999999998"/>
    <n v="15.917317000000001"/>
    <n v="321.36734300000001"/>
  </r>
  <r>
    <x v="0"/>
    <x v="0"/>
    <s v="Small Business"/>
    <s v="Comm Real Estate"/>
    <x v="6"/>
    <x v="6"/>
    <n v="6"/>
    <n v="0.72411999999999999"/>
    <n v="2.9159539999999997"/>
    <n v="0.75103299999999995"/>
    <n v="16.81392"/>
    <n v="324.74447099999998"/>
  </r>
  <r>
    <x v="0"/>
    <x v="0"/>
    <s v="Small Business"/>
    <s v="Comm Real Estate"/>
    <x v="6"/>
    <x v="7"/>
    <n v="7"/>
    <n v="0.70433299999999999"/>
    <n v="2.9901400000000002"/>
    <n v="0.77851900000000052"/>
    <n v="16.350881999999999"/>
    <n v="327.83457199999998"/>
  </r>
  <r>
    <x v="0"/>
    <x v="0"/>
    <s v="Small Business"/>
    <s v="Comm Real Estate"/>
    <x v="6"/>
    <x v="8"/>
    <n v="8"/>
    <n v="0.72643999999999997"/>
    <n v="3.0653999999999999"/>
    <n v="0.80169999999999964"/>
    <n v="16.871482"/>
    <n v="332.60659299999998"/>
  </r>
  <r>
    <x v="0"/>
    <x v="0"/>
    <s v="Small Business"/>
    <s v="Comm Real Estate"/>
    <x v="6"/>
    <x v="9"/>
    <n v="9"/>
    <n v="0.73414800000000002"/>
    <n v="3.1464339999999997"/>
    <n v="0.81518199999999985"/>
    <n v="17.053476"/>
    <n v="337.28499399999998"/>
  </r>
  <r>
    <x v="0"/>
    <x v="0"/>
    <s v="Small Business"/>
    <s v="Comm Real Estate"/>
    <x v="6"/>
    <x v="10"/>
    <n v="10"/>
    <n v="0.75103299999999995"/>
    <n v="3.2209859999999999"/>
    <n v="0.82558500000000012"/>
    <n v="17.452010999999999"/>
    <n v="342.09324299999997"/>
  </r>
  <r>
    <x v="0"/>
    <x v="0"/>
    <s v="Small Business"/>
    <s v="Comm Real Estate"/>
    <x v="6"/>
    <x v="11"/>
    <n v="11"/>
    <n v="0.77851899999999996"/>
    <n v="3.2869839999999995"/>
    <n v="0.84451699999999952"/>
    <n v="18.094107000000001"/>
    <n v="347.06760500000001"/>
  </r>
  <r>
    <x v="0"/>
    <x v="0"/>
    <s v="Small Business"/>
    <s v="Comm Real Estate"/>
    <x v="6"/>
    <x v="12"/>
    <n v="12"/>
    <n v="0.80169999999999997"/>
    <n v="3.3537620000000001"/>
    <n v="0.86847800000000064"/>
    <n v="18.634535"/>
    <n v="353.00758400000001"/>
  </r>
  <r>
    <x v="0"/>
    <x v="0"/>
    <s v="Small Business"/>
    <s v="Comm Real Estate"/>
    <x v="6"/>
    <x v="13"/>
    <n v="13"/>
    <n v="0.81518199999999996"/>
    <n v="3.4165900000000002"/>
    <n v="0.87801000000000007"/>
    <n v="18.945699000000001"/>
    <n v="356.78547099999997"/>
  </r>
  <r>
    <x v="0"/>
    <x v="0"/>
    <s v="Small Business"/>
    <s v="Comm Real Estate"/>
    <x v="6"/>
    <x v="14"/>
    <n v="14"/>
    <n v="0.82558500000000001"/>
    <n v="3.4683450000000002"/>
    <n v="0.87734000000000001"/>
    <n v="19.183215000000001"/>
    <n v="362.09350899999998"/>
  </r>
  <r>
    <x v="0"/>
    <x v="0"/>
    <s v="Small Business"/>
    <s v="Comm Real Estate"/>
    <x v="6"/>
    <x v="15"/>
    <n v="15"/>
    <n v="0.84451699999999996"/>
    <n v="3.5109149999999998"/>
    <n v="0.88708699999999951"/>
    <n v="19.620785999999999"/>
    <n v="368.295478"/>
  </r>
  <r>
    <x v="0"/>
    <x v="0"/>
    <s v="Small Business"/>
    <s v="Comm Real Estate"/>
    <x v="6"/>
    <x v="16"/>
    <n v="16"/>
    <n v="0.86847799999999997"/>
    <n v="3.558837"/>
    <n v="0.91640000000000021"/>
    <n v="20.180492000000001"/>
    <n v="375.16144500000001"/>
  </r>
  <r>
    <x v="0"/>
    <x v="0"/>
    <s v="Small Business"/>
    <s v="Comm Real Estate"/>
    <x v="6"/>
    <x v="17"/>
    <n v="17"/>
    <n v="0.87800999999999996"/>
    <n v="3.6829929999999997"/>
    <n v="1.0021659999999997"/>
    <n v="20.403634"/>
    <n v="381.76134200000001"/>
  </r>
  <r>
    <x v="0"/>
    <x v="0"/>
    <s v="Small Business"/>
    <s v="Comm Real Estate"/>
    <x v="6"/>
    <x v="18"/>
    <n v="18"/>
    <n v="0.87734000000000001"/>
    <n v="3.943946"/>
    <n v="1.1382930000000002"/>
    <n v="20.383600999999999"/>
    <n v="388.31589700000001"/>
  </r>
  <r>
    <x v="0"/>
    <x v="0"/>
    <s v="Small Business"/>
    <s v="Comm Real Estate"/>
    <x v="6"/>
    <x v="19"/>
    <n v="19"/>
    <n v="0.88708699999999996"/>
    <n v="4.3139419999999999"/>
    <n v="1.257083"/>
    <n v="20.610647"/>
    <n v="394.81607700000001"/>
  </r>
  <r>
    <x v="0"/>
    <x v="0"/>
    <s v="Small Business"/>
    <s v="Comm Real Estate"/>
    <x v="6"/>
    <x v="20"/>
    <n v="20"/>
    <n v="0.91639999999999999"/>
    <n v="4.3139419999999999"/>
    <n v="0.91639999999999999"/>
    <n v="21.29345"/>
    <n v="402.10384699999997"/>
  </r>
  <r>
    <x v="0"/>
    <x v="0"/>
    <s v="Small Business"/>
    <s v="Comm Real Estate"/>
    <x v="6"/>
    <x v="21"/>
    <n v="21"/>
    <n v="1.0021659999999999"/>
    <n v="4.3139419999999999"/>
    <n v="1.0021659999999999"/>
    <n v="23.304867999999999"/>
    <n v="409.27517"/>
  </r>
  <r>
    <x v="0"/>
    <x v="0"/>
    <s v="Small Business"/>
    <s v="Comm Real Estate"/>
    <x v="6"/>
    <x v="22"/>
    <n v="22"/>
    <n v="1.138293"/>
    <n v="4.3139419999999999"/>
    <n v="1.138293"/>
    <n v="26.504773"/>
    <n v="416.506843"/>
  </r>
  <r>
    <x v="0"/>
    <x v="0"/>
    <s v="Small Business"/>
    <s v="Comm Real Estate"/>
    <x v="6"/>
    <x v="23"/>
    <n v="23"/>
    <n v="1.257083"/>
    <n v="4.3139419999999999"/>
    <n v="1.257083"/>
    <n v="29.279095999999999"/>
    <n v="423.90159499999999"/>
  </r>
  <r>
    <x v="0"/>
    <x v="0"/>
    <s v="Small Business"/>
    <s v="Comm Real Estate"/>
    <x v="7"/>
    <x v="0"/>
    <n v="0"/>
    <m/>
    <n v="5.01"/>
    <m/>
    <m/>
    <n v="555.58142299999997"/>
  </r>
  <r>
    <x v="0"/>
    <x v="0"/>
    <s v="Small Business"/>
    <s v="Comm Real Estate"/>
    <x v="7"/>
    <x v="1"/>
    <n v="1"/>
    <n v="1.1394610000000001"/>
    <n v="4.8619219999999999"/>
    <n v="0.99138300000000013"/>
    <n v="26.516496"/>
    <n v="563.64989600000001"/>
  </r>
  <r>
    <x v="0"/>
    <x v="0"/>
    <s v="Small Business"/>
    <s v="Comm Real Estate"/>
    <x v="7"/>
    <x v="2"/>
    <n v="2"/>
    <n v="1.22942"/>
    <n v="4.9914649999999998"/>
    <n v="1.3589629999999999"/>
    <n v="28.631717999999999"/>
    <n v="572.35037199999999"/>
  </r>
  <r>
    <x v="0"/>
    <x v="0"/>
    <s v="Small Business"/>
    <s v="Comm Real Estate"/>
    <x v="7"/>
    <x v="3"/>
    <n v="3"/>
    <n v="1.2189410000000001"/>
    <n v="5.0941419999999997"/>
    <n v="1.321618"/>
    <n v="28.372693999999999"/>
    <n v="579.76636699999995"/>
  </r>
  <r>
    <x v="0"/>
    <x v="0"/>
    <s v="Small Business"/>
    <s v="Comm Real Estate"/>
    <x v="7"/>
    <x v="4"/>
    <n v="4"/>
    <n v="1.1280060000000001"/>
    <n v="5.3262849999999995"/>
    <n v="1.3601489999999998"/>
    <n v="26.215154999999999"/>
    <n v="585.78374899999994"/>
  </r>
  <r>
    <x v="0"/>
    <x v="0"/>
    <s v="Small Business"/>
    <s v="Comm Real Estate"/>
    <x v="7"/>
    <x v="5"/>
    <n v="5"/>
    <n v="1.285555"/>
    <n v="5.4176590000000004"/>
    <n v="1.376929000000001"/>
    <n v="29.917659"/>
    <n v="591.73587699999996"/>
  </r>
  <r>
    <x v="0"/>
    <x v="0"/>
    <s v="Small Business"/>
    <s v="Comm Real Estate"/>
    <x v="7"/>
    <x v="6"/>
    <n v="6"/>
    <n v="1.3589629999999999"/>
    <n v="5.4703659999999994"/>
    <n v="1.4116699999999989"/>
    <n v="31.64123"/>
    <n v="597.81739100000004"/>
  </r>
  <r>
    <x v="0"/>
    <x v="0"/>
    <s v="Small Business"/>
    <s v="Comm Real Estate"/>
    <x v="7"/>
    <x v="7"/>
    <n v="7"/>
    <n v="1.321618"/>
    <n v="5.6130800000000001"/>
    <n v="1.4643320000000006"/>
    <n v="30.766525000000001"/>
    <n v="603.36681399999998"/>
  </r>
  <r>
    <x v="0"/>
    <x v="0"/>
    <s v="Small Business"/>
    <s v="Comm Real Estate"/>
    <x v="7"/>
    <x v="8"/>
    <n v="8"/>
    <n v="1.3601490000000001"/>
    <n v="5.7606440000000001"/>
    <n v="1.5077130000000001"/>
    <n v="31.672377999999998"/>
    <n v="611.87522899999999"/>
  </r>
  <r>
    <x v="0"/>
    <x v="0"/>
    <s v="Small Business"/>
    <s v="Comm Real Estate"/>
    <x v="7"/>
    <x v="9"/>
    <n v="9"/>
    <n v="1.3769290000000001"/>
    <n v="5.9157329999999995"/>
    <n v="1.5320179999999994"/>
    <n v="32.070847000000001"/>
    <n v="620.23641299999997"/>
  </r>
  <r>
    <x v="0"/>
    <x v="0"/>
    <s v="Small Business"/>
    <s v="Comm Real Estate"/>
    <x v="7"/>
    <x v="10"/>
    <n v="10"/>
    <n v="1.41167"/>
    <n v="6.0566260000000005"/>
    <n v="1.552563000000001"/>
    <n v="32.888053999999997"/>
    <n v="628.83966599999997"/>
  </r>
  <r>
    <x v="0"/>
    <x v="0"/>
    <s v="Small Business"/>
    <s v="Comm Real Estate"/>
    <x v="7"/>
    <x v="11"/>
    <n v="11"/>
    <n v="1.464332"/>
    <n v="6.1806529999999995"/>
    <n v="1.588358999999999"/>
    <n v="34.119784000000003"/>
    <n v="637.69546300000002"/>
  </r>
  <r>
    <x v="0"/>
    <x v="0"/>
    <s v="Small Business"/>
    <s v="Comm Real Estate"/>
    <x v="7"/>
    <x v="12"/>
    <n v="12"/>
    <n v="1.5077130000000001"/>
    <n v="6.3039650000000007"/>
    <n v="1.6310250000000013"/>
    <n v="35.130750999999997"/>
    <n v="648.30784400000005"/>
  </r>
  <r>
    <x v="0"/>
    <x v="0"/>
    <s v="Small Business"/>
    <s v="Comm Real Estate"/>
    <x v="7"/>
    <x v="13"/>
    <n v="13"/>
    <n v="1.5320180000000001"/>
    <n v="6.4197689999999996"/>
    <n v="1.647821999999999"/>
    <n v="35.691479000000001"/>
    <n v="654.95847900000001"/>
  </r>
  <r>
    <x v="0"/>
    <x v="0"/>
    <s v="Small Business"/>
    <s v="Comm Real Estate"/>
    <x v="7"/>
    <x v="14"/>
    <n v="14"/>
    <n v="1.5525629999999999"/>
    <n v="6.5123129999999998"/>
    <n v="1.6451070000000001"/>
    <n v="36.164211999999999"/>
    <n v="664.38075200000003"/>
  </r>
  <r>
    <x v="0"/>
    <x v="0"/>
    <s v="Small Business"/>
    <s v="Comm Real Estate"/>
    <x v="7"/>
    <x v="15"/>
    <n v="15"/>
    <n v="1.5883590000000001"/>
    <n v="6.5861470000000004"/>
    <n v="1.6621930000000007"/>
    <n v="36.994554999999998"/>
    <n v="675.42566699999998"/>
  </r>
  <r>
    <x v="0"/>
    <x v="0"/>
    <s v="Small Business"/>
    <s v="Comm Real Estate"/>
    <x v="7"/>
    <x v="16"/>
    <n v="16"/>
    <n v="1.6310249999999999"/>
    <n v="6.674817"/>
    <n v="1.7196949999999995"/>
    <n v="37.992019999999997"/>
    <n v="687.62251300000003"/>
  </r>
  <r>
    <x v="0"/>
    <x v="0"/>
    <s v="Small Business"/>
    <s v="Comm Real Estate"/>
    <x v="7"/>
    <x v="17"/>
    <n v="17"/>
    <n v="1.6478219999999999"/>
    <n v="6.9099140000000006"/>
    <n v="1.8829190000000005"/>
    <n v="38.385308000000002"/>
    <n v="699.33337900000004"/>
  </r>
  <r>
    <x v="0"/>
    <x v="0"/>
    <s v="Small Business"/>
    <s v="Comm Real Estate"/>
    <x v="7"/>
    <x v="18"/>
    <n v="18"/>
    <n v="1.6451070000000001"/>
    <n v="7.4029889999999998"/>
    <n v="2.1381819999999996"/>
    <n v="38.315843000000001"/>
    <n v="710.962762"/>
  </r>
  <r>
    <x v="0"/>
    <x v="0"/>
    <s v="Small Business"/>
    <s v="Comm Real Estate"/>
    <x v="7"/>
    <x v="19"/>
    <n v="19"/>
    <n v="1.662193"/>
    <n v="8.1028739999999999"/>
    <n v="2.3620780000000003"/>
    <n v="38.715159"/>
    <n v="722.51503700000001"/>
  </r>
  <r>
    <x v="0"/>
    <x v="0"/>
    <s v="Small Business"/>
    <s v="Comm Real Estate"/>
    <x v="7"/>
    <x v="20"/>
    <n v="20"/>
    <n v="1.719695"/>
    <n v="8.1028739999999999"/>
    <n v="1.719695"/>
    <n v="40.061506999999999"/>
    <n v="735.42823399999997"/>
  </r>
  <r>
    <x v="0"/>
    <x v="0"/>
    <s v="Small Business"/>
    <s v="Comm Real Estate"/>
    <x v="7"/>
    <x v="21"/>
    <n v="21"/>
    <n v="1.882919"/>
    <n v="8.1028739999999999"/>
    <n v="1.882919"/>
    <n v="43.888578000000003"/>
    <n v="748.11881600000004"/>
  </r>
  <r>
    <x v="0"/>
    <x v="0"/>
    <s v="Small Business"/>
    <s v="Comm Real Estate"/>
    <x v="7"/>
    <x v="22"/>
    <n v="22"/>
    <n v="2.138182"/>
    <n v="8.1028739999999999"/>
    <n v="2.138182"/>
    <n v="49.876525000000001"/>
    <n v="760.94254799999999"/>
  </r>
  <r>
    <x v="0"/>
    <x v="0"/>
    <s v="Small Business"/>
    <s v="Comm Real Estate"/>
    <x v="7"/>
    <x v="23"/>
    <n v="23"/>
    <n v="2.3620779999999999"/>
    <n v="8.1028739999999999"/>
    <n v="2.3620779999999999"/>
    <n v="55.098692"/>
    <n v="774.04603599999996"/>
  </r>
  <r>
    <x v="0"/>
    <x v="0"/>
    <s v="Small Business"/>
    <s v="Other Consumer"/>
    <x v="11"/>
    <x v="0"/>
    <n v="0"/>
    <m/>
    <n v="0.10661999999999999"/>
    <m/>
    <m/>
    <n v="10.110085"/>
  </r>
  <r>
    <x v="0"/>
    <x v="0"/>
    <s v="Small Business"/>
    <s v="Other Consumer"/>
    <x v="11"/>
    <x v="1"/>
    <n v="1"/>
    <n v="2.5176E-2"/>
    <n v="0.10661999999999999"/>
    <n v="2.5176E-2"/>
    <n v="0.178783"/>
    <n v="10.255591000000001"/>
  </r>
  <r>
    <x v="0"/>
    <x v="0"/>
    <s v="Small Business"/>
    <s v="Other Consumer"/>
    <x v="11"/>
    <x v="2"/>
    <n v="2"/>
    <n v="2.4958000000000001E-2"/>
    <n v="0.11005700000000002"/>
    <n v="2.8395000000000024E-2"/>
    <n v="0.177234"/>
    <n v="10.401417"/>
  </r>
  <r>
    <x v="0"/>
    <x v="0"/>
    <s v="Small Business"/>
    <s v="Other Consumer"/>
    <x v="11"/>
    <x v="3"/>
    <n v="3"/>
    <n v="2.6054000000000001E-2"/>
    <n v="0.112097"/>
    <n v="2.8093999999999987E-2"/>
    <n v="0.18501600000000001"/>
    <n v="10.445570999999999"/>
  </r>
  <r>
    <x v="0"/>
    <x v="0"/>
    <s v="Small Business"/>
    <s v="Other Consumer"/>
    <x v="11"/>
    <x v="4"/>
    <n v="4"/>
    <n v="2.8028000000000001E-2"/>
    <n v="0.11211400000000001"/>
    <n v="2.8045000000000004E-2"/>
    <n v="0.19903599999999999"/>
    <n v="10.476792"/>
  </r>
  <r>
    <x v="0"/>
    <x v="0"/>
    <s v="Small Business"/>
    <s v="Other Consumer"/>
    <x v="11"/>
    <x v="5"/>
    <n v="5"/>
    <n v="2.758E-2"/>
    <n v="0.112549"/>
    <n v="2.8014999999999991E-2"/>
    <n v="0.195853"/>
    <n v="10.450735"/>
  </r>
  <r>
    <x v="0"/>
    <x v="0"/>
    <s v="Small Business"/>
    <s v="Other Consumer"/>
    <x v="11"/>
    <x v="6"/>
    <n v="6"/>
    <n v="2.8395E-2"/>
    <n v="0.11202000000000001"/>
    <n v="2.7866000000000012E-2"/>
    <n v="0.20164299999999999"/>
    <n v="10.399231"/>
  </r>
  <r>
    <x v="0"/>
    <x v="0"/>
    <s v="Small Business"/>
    <s v="Other Consumer"/>
    <x v="11"/>
    <x v="7"/>
    <n v="7"/>
    <n v="2.8094000000000001E-2"/>
    <n v="0.11239"/>
    <n v="2.8463999999999996E-2"/>
    <n v="0.19950300000000001"/>
    <n v="10.378728000000001"/>
  </r>
  <r>
    <x v="0"/>
    <x v="0"/>
    <s v="Small Business"/>
    <s v="Other Consumer"/>
    <x v="11"/>
    <x v="8"/>
    <n v="8"/>
    <n v="2.8045E-2"/>
    <n v="0.11344600000000001"/>
    <n v="2.9101000000000002E-2"/>
    <n v="0.199159"/>
    <n v="10.384835000000001"/>
  </r>
  <r>
    <x v="0"/>
    <x v="0"/>
    <s v="Small Business"/>
    <s v="Other Consumer"/>
    <x v="11"/>
    <x v="9"/>
    <n v="9"/>
    <n v="2.8015000000000002E-2"/>
    <n v="0.115298"/>
    <n v="2.9866999999999994E-2"/>
    <n v="0.19894100000000001"/>
    <n v="10.345518"/>
  </r>
  <r>
    <x v="0"/>
    <x v="0"/>
    <s v="Small Business"/>
    <s v="Other Consumer"/>
    <x v="11"/>
    <x v="10"/>
    <n v="10"/>
    <n v="2.7865999999999998E-2"/>
    <n v="0.118239"/>
    <n v="3.0806999999999998E-2"/>
    <n v="0.19788500000000001"/>
    <n v="10.310439000000001"/>
  </r>
  <r>
    <x v="0"/>
    <x v="0"/>
    <s v="Small Business"/>
    <s v="Other Consumer"/>
    <x v="11"/>
    <x v="11"/>
    <n v="11"/>
    <n v="2.8464E-2"/>
    <n v="0.121586"/>
    <n v="3.1811000000000006E-2"/>
    <n v="0.20213200000000001"/>
    <n v="10.309437000000001"/>
  </r>
  <r>
    <x v="0"/>
    <x v="0"/>
    <s v="Small Business"/>
    <s v="Other Consumer"/>
    <x v="11"/>
    <x v="12"/>
    <n v="12"/>
    <n v="2.9100999999999998E-2"/>
    <n v="0.12481500000000001"/>
    <n v="3.2330000000000012E-2"/>
    <n v="0.20665600000000001"/>
    <n v="10.34761"/>
  </r>
  <r>
    <x v="0"/>
    <x v="0"/>
    <s v="Small Business"/>
    <s v="Other Consumer"/>
    <x v="11"/>
    <x v="13"/>
    <n v="13"/>
    <n v="2.9867000000000001E-2"/>
    <n v="0.12743399999999999"/>
    <n v="3.2485999999999987E-2"/>
    <n v="0.21209700000000001"/>
    <n v="10.355751"/>
  </r>
  <r>
    <x v="0"/>
    <x v="0"/>
    <s v="Small Business"/>
    <s v="Other Consumer"/>
    <x v="11"/>
    <x v="14"/>
    <n v="14"/>
    <n v="3.0807000000000001E-2"/>
    <n v="0.129661"/>
    <n v="3.3034000000000008E-2"/>
    <n v="0.21876899999999999"/>
    <n v="10.350151"/>
  </r>
  <r>
    <x v="0"/>
    <x v="0"/>
    <s v="Small Business"/>
    <s v="Other Consumer"/>
    <x v="11"/>
    <x v="15"/>
    <n v="15"/>
    <n v="3.1810999999999999E-2"/>
    <n v="0.131185"/>
    <n v="3.3334999999999997E-2"/>
    <n v="0.22589999999999999"/>
    <n v="10.389692999999999"/>
  </r>
  <r>
    <x v="0"/>
    <x v="0"/>
    <s v="Small Business"/>
    <s v="Other Consumer"/>
    <x v="11"/>
    <x v="16"/>
    <n v="16"/>
    <n v="3.2329999999999998E-2"/>
    <n v="0.133102"/>
    <n v="3.4247E-2"/>
    <n v="0.22958700000000001"/>
    <n v="10.461423"/>
  </r>
  <r>
    <x v="0"/>
    <x v="0"/>
    <s v="Small Business"/>
    <s v="Other Consumer"/>
    <x v="11"/>
    <x v="17"/>
    <n v="17"/>
    <n v="3.2486000000000001E-2"/>
    <n v="0.13564799999999999"/>
    <n v="3.5031999999999994E-2"/>
    <n v="0.23069300000000001"/>
    <n v="10.512142000000001"/>
  </r>
  <r>
    <x v="0"/>
    <x v="0"/>
    <s v="Small Business"/>
    <s v="Other Consumer"/>
    <x v="11"/>
    <x v="18"/>
    <n v="18"/>
    <n v="3.3034000000000001E-2"/>
    <n v="0.13793800000000001"/>
    <n v="3.5324000000000015E-2"/>
    <n v="0.23458399999999999"/>
    <n v="10.547025"/>
  </r>
  <r>
    <x v="0"/>
    <x v="0"/>
    <s v="Small Business"/>
    <s v="Other Consumer"/>
    <x v="11"/>
    <x v="19"/>
    <n v="19"/>
    <n v="3.3334999999999997E-2"/>
    <n v="0.142461"/>
    <n v="3.7857999999999996E-2"/>
    <n v="0.23672299999999999"/>
    <n v="10.623721"/>
  </r>
  <r>
    <x v="0"/>
    <x v="0"/>
    <s v="Small Business"/>
    <s v="Other Consumer"/>
    <x v="11"/>
    <x v="20"/>
    <n v="20"/>
    <n v="3.4247E-2"/>
    <n v="0.142461"/>
    <n v="3.4247E-2"/>
    <n v="0.243196"/>
    <n v="10.725274000000001"/>
  </r>
  <r>
    <x v="0"/>
    <x v="0"/>
    <s v="Small Business"/>
    <s v="Other Consumer"/>
    <x v="11"/>
    <x v="21"/>
    <n v="21"/>
    <n v="3.5032000000000001E-2"/>
    <n v="0.142461"/>
    <n v="3.5032000000000001E-2"/>
    <n v="0.24877199999999999"/>
    <n v="10.800743000000001"/>
  </r>
  <r>
    <x v="0"/>
    <x v="0"/>
    <s v="Small Business"/>
    <s v="Other Consumer"/>
    <x v="11"/>
    <x v="22"/>
    <n v="22"/>
    <n v="3.5324000000000001E-2"/>
    <n v="0.142461"/>
    <n v="3.5324000000000001E-2"/>
    <n v="0.25084400000000001"/>
    <n v="10.843508"/>
  </r>
  <r>
    <x v="0"/>
    <x v="0"/>
    <s v="Small Business"/>
    <s v="Other Consumer"/>
    <x v="11"/>
    <x v="23"/>
    <n v="23"/>
    <n v="3.7858000000000003E-2"/>
    <n v="0.142461"/>
    <n v="3.7858000000000003E-2"/>
    <n v="0.268845"/>
    <n v="10.955608"/>
  </r>
  <r>
    <x v="0"/>
    <x v="1"/>
    <s v="Small Business"/>
    <s v="Comm Real Estate"/>
    <x v="5"/>
    <x v="0"/>
    <n v="0"/>
    <m/>
    <n v="0.8"/>
    <m/>
    <m/>
    <n v="98.004746999999995"/>
  </r>
  <r>
    <x v="0"/>
    <x v="1"/>
    <s v="Small Business"/>
    <s v="Comm Real Estate"/>
    <x v="5"/>
    <x v="1"/>
    <n v="1"/>
    <n v="0.34933900000000001"/>
    <n v="1.2718671259612397"/>
    <n v="0.82120612596123976"/>
    <n v="6.590986"/>
    <n v="97.067790000000002"/>
  </r>
  <r>
    <x v="0"/>
    <x v="1"/>
    <s v="Small Business"/>
    <s v="Comm Real Estate"/>
    <x v="5"/>
    <x v="2"/>
    <n v="2"/>
    <n v="0.462615"/>
    <n v="1.7437342519224794"/>
    <n v="0.9344821259612397"/>
    <n v="8.8056169999999998"/>
    <n v="97.721795"/>
  </r>
  <r>
    <x v="0"/>
    <x v="1"/>
    <s v="Small Business"/>
    <s v="Comm Real Estate"/>
    <x v="5"/>
    <x v="3"/>
    <n v="3"/>
    <n v="0.63510599999999995"/>
    <n v="3.7037450000000001"/>
    <n v="2.5951167480775208"/>
    <n v="12.002278"/>
    <n v="96.872784999999993"/>
  </r>
  <r>
    <x v="0"/>
    <x v="1"/>
    <s v="Small Business"/>
    <s v="Comm Real Estate"/>
    <x v="5"/>
    <x v="4"/>
    <n v="4"/>
    <n v="0.80934200000000001"/>
    <n v="3.6678329999999995"/>
    <n v="0.7734299999999994"/>
    <n v="15.136533"/>
    <n v="95.981542000000005"/>
  </r>
  <r>
    <x v="0"/>
    <x v="1"/>
    <s v="Small Business"/>
    <s v="Comm Real Estate"/>
    <x v="5"/>
    <x v="5"/>
    <n v="5"/>
    <n v="0.95046699999999995"/>
    <n v="3.2928599999999997"/>
    <n v="0.57549400000000017"/>
    <n v="17.631978"/>
    <n v="95.513300000000001"/>
  </r>
  <r>
    <x v="0"/>
    <x v="1"/>
    <s v="Small Business"/>
    <s v="Comm Real Estate"/>
    <x v="5"/>
    <x v="6"/>
    <n v="6"/>
    <n v="1.0196179999999999"/>
    <n v="2.7467149999999996"/>
    <n v="0.47347299999999981"/>
    <n v="18.792825000000001"/>
    <n v="95.096610999999996"/>
  </r>
  <r>
    <x v="0"/>
    <x v="1"/>
    <s v="Small Business"/>
    <s v="Comm Real Estate"/>
    <x v="5"/>
    <x v="7"/>
    <n v="7"/>
    <n v="0.92431799999999997"/>
    <n v="2.245133"/>
    <n v="0.42273600000000044"/>
    <n v="17.091172"/>
    <n v="94.839805999999996"/>
  </r>
  <r>
    <x v="0"/>
    <x v="1"/>
    <s v="Small Business"/>
    <s v="Comm Real Estate"/>
    <x v="5"/>
    <x v="8"/>
    <n v="8"/>
    <n v="0.77342999999999995"/>
    <n v="1.8735889999999999"/>
    <n v="0.40188599999999985"/>
    <n v="14.446146000000001"/>
    <n v="94.986348000000007"/>
  </r>
  <r>
    <x v="0"/>
    <x v="1"/>
    <s v="Small Business"/>
    <s v="Comm Real Estate"/>
    <x v="5"/>
    <x v="9"/>
    <n v="9"/>
    <n v="0.57549399999999995"/>
    <n v="1.689457"/>
    <n v="0.39136199999999999"/>
    <n v="10.748317"/>
    <n v="95.348549000000006"/>
  </r>
  <r>
    <x v="0"/>
    <x v="1"/>
    <s v="Small Business"/>
    <s v="Comm Real Estate"/>
    <x v="5"/>
    <x v="10"/>
    <n v="10"/>
    <n v="0.47347299999999998"/>
    <n v="1.60541"/>
    <n v="0.38942599999999999"/>
    <n v="8.8452179999999991"/>
    <n v="96.017696999999998"/>
  </r>
  <r>
    <x v="0"/>
    <x v="1"/>
    <s v="Small Business"/>
    <s v="Comm Real Estate"/>
    <x v="5"/>
    <x v="11"/>
    <n v="11"/>
    <n v="0.422736"/>
    <n v="1.5669919999999999"/>
    <n v="0.38431799999999994"/>
    <n v="7.8831639999999998"/>
    <n v="96.728837999999996"/>
  </r>
  <r>
    <x v="0"/>
    <x v="1"/>
    <s v="Small Business"/>
    <s v="Comm Real Estate"/>
    <x v="5"/>
    <x v="12"/>
    <n v="12"/>
    <n v="0.40188600000000002"/>
    <n v="1.5485370000000001"/>
    <n v="0.38343100000000013"/>
    <n v="7.4743300000000001"/>
    <n v="97.676747000000006"/>
  </r>
  <r>
    <x v="0"/>
    <x v="1"/>
    <s v="Small Business"/>
    <s v="Comm Real Estate"/>
    <x v="5"/>
    <x v="13"/>
    <n v="13"/>
    <n v="0.39136199999999999"/>
    <n v="1.5369170000000001"/>
    <n v="0.37974200000000002"/>
    <n v="7.257441"/>
    <n v="98.222273000000001"/>
  </r>
  <r>
    <x v="0"/>
    <x v="1"/>
    <s v="Small Business"/>
    <s v="Comm Real Estate"/>
    <x v="5"/>
    <x v="14"/>
    <n v="14"/>
    <n v="0.38942599999999999"/>
    <n v="1.523933"/>
    <n v="0.37644199999999989"/>
    <n v="7.2103260000000002"/>
    <n v="99.301426000000006"/>
  </r>
  <r>
    <x v="0"/>
    <x v="1"/>
    <s v="Small Business"/>
    <s v="Comm Real Estate"/>
    <x v="5"/>
    <x v="15"/>
    <n v="15"/>
    <n v="0.38431799999999999"/>
    <n v="1.5158990000000001"/>
    <n v="0.37628400000000012"/>
    <n v="7.100994"/>
    <n v="100.44389200000001"/>
  </r>
  <r>
    <x v="0"/>
    <x v="1"/>
    <s v="Small Business"/>
    <s v="Comm Real Estate"/>
    <x v="5"/>
    <x v="16"/>
    <n v="16"/>
    <n v="0.38343100000000002"/>
    <n v="1.507018"/>
    <n v="0.37454999999999988"/>
    <n v="7.0806139999999997"/>
    <n v="101.68669199999999"/>
  </r>
  <r>
    <x v="0"/>
    <x v="1"/>
    <s v="Small Business"/>
    <s v="Comm Real Estate"/>
    <x v="5"/>
    <x v="17"/>
    <n v="17"/>
    <n v="0.37974200000000002"/>
    <n v="1.4951539999999999"/>
    <n v="0.36787799999999993"/>
    <n v="7.0025510000000004"/>
    <n v="102.920214"/>
  </r>
  <r>
    <x v="0"/>
    <x v="1"/>
    <s v="Small Business"/>
    <s v="Comm Real Estate"/>
    <x v="5"/>
    <x v="18"/>
    <n v="18"/>
    <n v="0.376442"/>
    <n v="1.4757549999999999"/>
    <n v="0.35704300000000005"/>
    <n v="6.9311059999999998"/>
    <n v="104.131607"/>
  </r>
  <r>
    <x v="0"/>
    <x v="1"/>
    <s v="Small Business"/>
    <s v="Comm Real Estate"/>
    <x v="5"/>
    <x v="19"/>
    <n v="19"/>
    <n v="0.37628400000000001"/>
    <n v="1.4490209999999999"/>
    <n v="0.34954999999999997"/>
    <n v="6.9221769999999996"/>
    <n v="105.478453"/>
  </r>
  <r>
    <x v="0"/>
    <x v="1"/>
    <s v="Small Business"/>
    <s v="Comm Real Estate"/>
    <x v="5"/>
    <x v="20"/>
    <n v="20"/>
    <n v="0.37454999999999999"/>
    <n v="1.4490209999999999"/>
    <n v="0.37454999999999999"/>
    <n v="6.8888309999999997"/>
    <n v="106.813315"/>
  </r>
  <r>
    <x v="0"/>
    <x v="1"/>
    <s v="Small Business"/>
    <s v="Comm Real Estate"/>
    <x v="5"/>
    <x v="21"/>
    <n v="21"/>
    <n v="0.36787799999999998"/>
    <n v="1.4490209999999999"/>
    <n v="0.36787799999999998"/>
    <n v="6.7647810000000002"/>
    <n v="108.089319"/>
  </r>
  <r>
    <x v="0"/>
    <x v="1"/>
    <s v="Small Business"/>
    <s v="Comm Real Estate"/>
    <x v="5"/>
    <x v="22"/>
    <n v="22"/>
    <n v="0.357043"/>
    <n v="1.4490209999999999"/>
    <n v="0.357043"/>
    <n v="6.555269"/>
    <n v="109.37433"/>
  </r>
  <r>
    <x v="0"/>
    <x v="1"/>
    <s v="Small Business"/>
    <s v="Comm Real Estate"/>
    <x v="5"/>
    <x v="23"/>
    <n v="23"/>
    <n v="0.34955000000000003"/>
    <n v="1.4490209999999999"/>
    <n v="0.34955000000000003"/>
    <n v="6.4090800000000003"/>
    <n v="110.684067"/>
  </r>
  <r>
    <x v="0"/>
    <x v="1"/>
    <s v="Small Business"/>
    <s v="Comm Real Estate"/>
    <x v="6"/>
    <x v="0"/>
    <n v="0"/>
    <m/>
    <n v="3.07"/>
    <m/>
    <m/>
    <n v="301.712155"/>
  </r>
  <r>
    <x v="0"/>
    <x v="1"/>
    <s v="Small Business"/>
    <s v="Comm Real Estate"/>
    <x v="6"/>
    <x v="1"/>
    <n v="1"/>
    <n v="0.85055499999999995"/>
    <n v="4.5226648127301639"/>
    <n v="2.303219812730164"/>
    <n v="17.000392000000002"/>
    <n v="296.82667600000002"/>
  </r>
  <r>
    <x v="0"/>
    <x v="1"/>
    <s v="Small Business"/>
    <s v="Comm Real Estate"/>
    <x v="6"/>
    <x v="2"/>
    <n v="2"/>
    <n v="1.231506"/>
    <n v="5.9753296254603274"/>
    <n v="2.6841708127301636"/>
    <n v="24.691814999999998"/>
    <n v="295.71702599999998"/>
  </r>
  <r>
    <x v="0"/>
    <x v="1"/>
    <s v="Small Business"/>
    <s v="Comm Real Estate"/>
    <x v="6"/>
    <x v="3"/>
    <n v="3"/>
    <n v="1.65361"/>
    <n v="8.7293190000000003"/>
    <n v="4.4075993745396733"/>
    <n v="33.199246000000002"/>
    <n v="292.131351"/>
  </r>
  <r>
    <x v="0"/>
    <x v="1"/>
    <s v="Small Business"/>
    <s v="Comm Real Estate"/>
    <x v="6"/>
    <x v="4"/>
    <n v="4"/>
    <n v="2.0655939999999999"/>
    <n v="8.4013749999999998"/>
    <n v="1.7376499999999995"/>
    <n v="41.434106999999997"/>
    <n v="288.48657900000001"/>
  </r>
  <r>
    <x v="0"/>
    <x v="1"/>
    <s v="Small Business"/>
    <s v="Comm Real Estate"/>
    <x v="6"/>
    <x v="5"/>
    <n v="5"/>
    <n v="2.349259"/>
    <n v="7.4039349999999997"/>
    <n v="1.3518189999999999"/>
    <n v="47.103586"/>
    <n v="287.01123999999999"/>
  </r>
  <r>
    <x v="0"/>
    <x v="1"/>
    <s v="Small Business"/>
    <s v="Comm Real Estate"/>
    <x v="6"/>
    <x v="6"/>
    <n v="6"/>
    <n v="2.288475"/>
    <n v="6.2783179999999996"/>
    <n v="1.1628579999999999"/>
    <n v="45.798065000000001"/>
    <n v="285.51775199999997"/>
  </r>
  <r>
    <x v="0"/>
    <x v="1"/>
    <s v="Small Business"/>
    <s v="Comm Real Estate"/>
    <x v="6"/>
    <x v="7"/>
    <n v="7"/>
    <n v="2.0259909999999999"/>
    <n v="5.2951160000000002"/>
    <n v="1.0427890000000004"/>
    <n v="40.463189999999997"/>
    <n v="284.47274299999998"/>
  </r>
  <r>
    <x v="0"/>
    <x v="1"/>
    <s v="Small Business"/>
    <s v="Comm Real Estate"/>
    <x v="6"/>
    <x v="8"/>
    <n v="8"/>
    <n v="1.7376499999999999"/>
    <n v="4.5260449999999999"/>
    <n v="0.96857899999999963"/>
    <n v="34.746192999999998"/>
    <n v="284.91378400000002"/>
  </r>
  <r>
    <x v="0"/>
    <x v="1"/>
    <s v="Small Business"/>
    <s v="Comm Real Estate"/>
    <x v="6"/>
    <x v="9"/>
    <n v="9"/>
    <n v="1.3518190000000001"/>
    <n v="4.0969049999999996"/>
    <n v="0.9226789999999998"/>
    <n v="27.029129000000001"/>
    <n v="285.686016"/>
  </r>
  <r>
    <x v="0"/>
    <x v="1"/>
    <s v="Small Business"/>
    <s v="Comm Real Estate"/>
    <x v="6"/>
    <x v="10"/>
    <n v="10"/>
    <n v="1.1628579999999999"/>
    <n v="3.8393079999999999"/>
    <n v="0.90526100000000032"/>
    <n v="23.260133"/>
    <n v="287.478973"/>
  </r>
  <r>
    <x v="0"/>
    <x v="1"/>
    <s v="Small Business"/>
    <s v="Comm Real Estate"/>
    <x v="6"/>
    <x v="11"/>
    <n v="11"/>
    <n v="1.042789"/>
    <n v="3.684663"/>
    <n v="0.88814400000000004"/>
    <n v="20.855447000000002"/>
    <n v="289.35914300000002"/>
  </r>
  <r>
    <x v="0"/>
    <x v="1"/>
    <s v="Small Business"/>
    <s v="Comm Real Estate"/>
    <x v="6"/>
    <x v="12"/>
    <n v="12"/>
    <n v="0.96857899999999997"/>
    <n v="3.6018279999999998"/>
    <n v="0.88574399999999975"/>
    <n v="19.358398999999999"/>
    <n v="291.72575699999999"/>
  </r>
  <r>
    <x v="0"/>
    <x v="1"/>
    <s v="Small Business"/>
    <s v="Comm Real Estate"/>
    <x v="6"/>
    <x v="13"/>
    <n v="13"/>
    <n v="0.92267900000000003"/>
    <n v="3.5505749999999998"/>
    <n v="0.87142600000000003"/>
    <n v="18.428501000000001"/>
    <n v="291.97985499999999"/>
  </r>
  <r>
    <x v="0"/>
    <x v="1"/>
    <s v="Small Business"/>
    <s v="Comm Real Estate"/>
    <x v="6"/>
    <x v="14"/>
    <n v="14"/>
    <n v="0.90526099999999998"/>
    <n v="3.505188"/>
    <n v="0.85987400000000014"/>
    <n v="18.070314"/>
    <n v="294.64002699999998"/>
  </r>
  <r>
    <x v="0"/>
    <x v="1"/>
    <s v="Small Business"/>
    <s v="Comm Real Estate"/>
    <x v="6"/>
    <x v="15"/>
    <n v="15"/>
    <n v="0.88814400000000004"/>
    <n v="3.4767299999999999"/>
    <n v="0.85968599999999995"/>
    <n v="17.719566"/>
    <n v="297.62321100000003"/>
  </r>
  <r>
    <x v="0"/>
    <x v="1"/>
    <s v="Small Business"/>
    <s v="Comm Real Estate"/>
    <x v="6"/>
    <x v="16"/>
    <n v="16"/>
    <n v="0.88574399999999998"/>
    <n v="3.4539260000000001"/>
    <n v="0.86294000000000015"/>
    <n v="17.668198"/>
    <n v="301.10454900000002"/>
  </r>
  <r>
    <x v="0"/>
    <x v="1"/>
    <s v="Small Business"/>
    <s v="Comm Real Estate"/>
    <x v="6"/>
    <x v="17"/>
    <n v="17"/>
    <n v="0.87142600000000003"/>
    <n v="3.430612"/>
    <n v="0.84811199999999998"/>
    <n v="17.374604999999999"/>
    <n v="304.60055899999998"/>
  </r>
  <r>
    <x v="0"/>
    <x v="1"/>
    <s v="Small Business"/>
    <s v="Comm Real Estate"/>
    <x v="6"/>
    <x v="18"/>
    <n v="18"/>
    <n v="0.85987400000000003"/>
    <n v="3.3831579999999999"/>
    <n v="0.81241999999999992"/>
    <n v="17.136324999999999"/>
    <n v="307.98837300000002"/>
  </r>
  <r>
    <x v="0"/>
    <x v="1"/>
    <s v="Small Business"/>
    <s v="Comm Real Estate"/>
    <x v="6"/>
    <x v="19"/>
    <n v="19"/>
    <n v="0.85968599999999995"/>
    <n v="3.3113929999999998"/>
    <n v="0.78792099999999987"/>
    <n v="17.127887999999999"/>
    <n v="311.697205"/>
  </r>
  <r>
    <x v="0"/>
    <x v="1"/>
    <s v="Small Business"/>
    <s v="Comm Real Estate"/>
    <x v="6"/>
    <x v="20"/>
    <n v="20"/>
    <n v="0.86294000000000004"/>
    <n v="3.3113929999999998"/>
    <n v="0.86294000000000004"/>
    <n v="17.193442000000001"/>
    <n v="315.55267700000002"/>
  </r>
  <r>
    <x v="0"/>
    <x v="1"/>
    <s v="Small Business"/>
    <s v="Comm Real Estate"/>
    <x v="6"/>
    <x v="21"/>
    <n v="21"/>
    <n v="0.84811199999999998"/>
    <n v="3.3113929999999998"/>
    <n v="0.84811199999999998"/>
    <n v="16.894606"/>
    <n v="319.19626799999998"/>
  </r>
  <r>
    <x v="0"/>
    <x v="1"/>
    <s v="Small Business"/>
    <s v="Comm Real Estate"/>
    <x v="6"/>
    <x v="22"/>
    <n v="22"/>
    <n v="0.81242000000000003"/>
    <n v="3.3113929999999998"/>
    <n v="0.81242000000000003"/>
    <n v="16.172384000000001"/>
    <n v="322.86710900000003"/>
  </r>
  <r>
    <x v="0"/>
    <x v="1"/>
    <s v="Small Business"/>
    <s v="Comm Real Estate"/>
    <x v="6"/>
    <x v="23"/>
    <n v="23"/>
    <n v="0.78792099999999998"/>
    <n v="3.3113929999999998"/>
    <n v="0.78792099999999998"/>
    <n v="15.676443000000001"/>
    <n v="326.65781800000002"/>
  </r>
  <r>
    <x v="0"/>
    <x v="1"/>
    <s v="Small Business"/>
    <s v="Comm Real Estate"/>
    <x v="7"/>
    <x v="0"/>
    <n v="0"/>
    <m/>
    <n v="5.01"/>
    <m/>
    <m/>
    <n v="555.58142299999997"/>
  </r>
  <r>
    <x v="0"/>
    <x v="1"/>
    <s v="Small Business"/>
    <s v="Comm Real Estate"/>
    <x v="7"/>
    <x v="1"/>
    <n v="1"/>
    <n v="1.6217189999999999"/>
    <n v="7.6849786855576063"/>
    <n v="4.2966976855576062"/>
    <n v="32.547072"/>
    <n v="546.92920300000003"/>
  </r>
  <r>
    <x v="0"/>
    <x v="1"/>
    <s v="Small Business"/>
    <s v="Comm Real Estate"/>
    <x v="7"/>
    <x v="2"/>
    <n v="2"/>
    <n v="2.337135"/>
    <n v="10.359957371115213"/>
    <n v="5.0121136855576065"/>
    <n v="46.984827000000003"/>
    <n v="545.24177699999996"/>
  </r>
  <r>
    <x v="0"/>
    <x v="1"/>
    <s v="Small Business"/>
    <s v="Comm Real Estate"/>
    <x v="7"/>
    <x v="3"/>
    <n v="3"/>
    <n v="3.1329419999999999"/>
    <n v="16.532482000000002"/>
    <n v="9.3054666288847887"/>
    <n v="63.007843999999999"/>
    <n v="538.65769999999998"/>
  </r>
  <r>
    <x v="0"/>
    <x v="1"/>
    <s v="Small Business"/>
    <s v="Comm Real Estate"/>
    <x v="7"/>
    <x v="4"/>
    <n v="4"/>
    <n v="3.9000029999999999"/>
    <n v="15.957081000000001"/>
    <n v="3.3246019999999987"/>
    <n v="78.357755999999995"/>
    <n v="531.99036100000001"/>
  </r>
  <r>
    <x v="0"/>
    <x v="1"/>
    <s v="Small Business"/>
    <s v="Comm Real Estate"/>
    <x v="7"/>
    <x v="5"/>
    <n v="5"/>
    <n v="4.428579"/>
    <n v="14.101937000000001"/>
    <n v="2.5734350000000008"/>
    <n v="88.931614999999994"/>
    <n v="529.34107600000004"/>
  </r>
  <r>
    <x v="0"/>
    <x v="1"/>
    <s v="Small Business"/>
    <s v="Comm Real Estate"/>
    <x v="7"/>
    <x v="6"/>
    <n v="6"/>
    <n v="4.341971"/>
    <n v="11.962721"/>
    <n v="2.2027549999999989"/>
    <n v="87.090732000000003"/>
    <n v="526.65391199999999"/>
  </r>
  <r>
    <x v="0"/>
    <x v="1"/>
    <s v="Small Business"/>
    <s v="Comm Real Estate"/>
    <x v="7"/>
    <x v="7"/>
    <n v="7"/>
    <n v="3.8619289999999999"/>
    <n v="10.073067"/>
    <n v="1.9722749999999998"/>
    <n v="77.402861000000001"/>
    <n v="524.80058899999995"/>
  </r>
  <r>
    <x v="0"/>
    <x v="1"/>
    <s v="Small Business"/>
    <s v="Comm Real Estate"/>
    <x v="7"/>
    <x v="8"/>
    <n v="8"/>
    <n v="3.3246020000000001"/>
    <n v="8.5823450000000001"/>
    <n v="1.8338800000000002"/>
    <n v="66.707531000000003"/>
    <n v="525.64774999999997"/>
  </r>
  <r>
    <x v="0"/>
    <x v="1"/>
    <s v="Small Business"/>
    <s v="Comm Real Estate"/>
    <x v="7"/>
    <x v="9"/>
    <n v="9"/>
    <n v="2.5734349999999999"/>
    <n v="7.7571529999999989"/>
    <n v="1.7482429999999987"/>
    <n v="51.626978999999999"/>
    <n v="527.12296300000003"/>
  </r>
  <r>
    <x v="0"/>
    <x v="1"/>
    <s v="Small Business"/>
    <s v="Comm Real Estate"/>
    <x v="7"/>
    <x v="10"/>
    <n v="10"/>
    <n v="2.2027549999999998"/>
    <n v="7.2706150000000003"/>
    <n v="1.7162170000000012"/>
    <n v="44.197688999999997"/>
    <n v="530.47562900000003"/>
  </r>
  <r>
    <x v="0"/>
    <x v="1"/>
    <s v="Small Business"/>
    <s v="Comm Real Estate"/>
    <x v="7"/>
    <x v="11"/>
    <n v="11"/>
    <n v="1.972275"/>
    <n v="6.9810050000000006"/>
    <n v="1.6826650000000003"/>
    <n v="39.566372000000001"/>
    <n v="533.94954700000005"/>
  </r>
  <r>
    <x v="0"/>
    <x v="1"/>
    <s v="Small Business"/>
    <s v="Comm Real Estate"/>
    <x v="7"/>
    <x v="12"/>
    <n v="12"/>
    <n v="1.83388"/>
    <n v="6.824522"/>
    <n v="1.6773969999999994"/>
    <n v="36.772995999999999"/>
    <n v="538.37093100000004"/>
  </r>
  <r>
    <x v="0"/>
    <x v="1"/>
    <s v="Small Business"/>
    <s v="Comm Real Estate"/>
    <x v="7"/>
    <x v="13"/>
    <n v="13"/>
    <n v="1.748243"/>
    <n v="6.72621"/>
    <n v="1.649931"/>
    <n v="35.039085"/>
    <n v="538.91724899999997"/>
  </r>
  <r>
    <x v="0"/>
    <x v="1"/>
    <s v="Small Business"/>
    <s v="Comm Real Estate"/>
    <x v="7"/>
    <x v="14"/>
    <n v="14"/>
    <n v="1.7162170000000001"/>
    <n v="6.6371789999999997"/>
    <n v="1.6271859999999998"/>
    <n v="34.385480999999999"/>
    <n v="543.84954800000003"/>
  </r>
  <r>
    <x v="0"/>
    <x v="1"/>
    <s v="Small Business"/>
    <s v="Comm Real Estate"/>
    <x v="7"/>
    <x v="15"/>
    <n v="15"/>
    <n v="1.6826650000000001"/>
    <n v="6.5802689999999995"/>
    <n v="1.6257549999999998"/>
    <n v="33.701196000000003"/>
    <n v="549.36128199999996"/>
  </r>
  <r>
    <x v="0"/>
    <x v="1"/>
    <s v="Small Business"/>
    <s v="Comm Real Estate"/>
    <x v="7"/>
    <x v="16"/>
    <n v="16"/>
    <n v="1.677397"/>
    <n v="6.5328510000000009"/>
    <n v="1.6299790000000014"/>
    <n v="33.592286999999999"/>
    <n v="555.78670899999997"/>
  </r>
  <r>
    <x v="0"/>
    <x v="1"/>
    <s v="Small Business"/>
    <s v="Comm Real Estate"/>
    <x v="7"/>
    <x v="17"/>
    <n v="17"/>
    <n v="1.649931"/>
    <n v="6.4842260000000005"/>
    <n v="1.6013059999999997"/>
    <n v="33.032769999999999"/>
    <n v="562.24069199999997"/>
  </r>
  <r>
    <x v="0"/>
    <x v="1"/>
    <s v="Small Business"/>
    <s v="Comm Real Estate"/>
    <x v="7"/>
    <x v="18"/>
    <n v="18"/>
    <n v="1.627186"/>
    <n v="6.3914310000000008"/>
    <n v="1.5343910000000003"/>
    <n v="32.567898999999997"/>
    <n v="568.49489300000005"/>
  </r>
  <r>
    <x v="0"/>
    <x v="1"/>
    <s v="Small Business"/>
    <s v="Comm Real Estate"/>
    <x v="7"/>
    <x v="19"/>
    <n v="19"/>
    <n v="1.6257550000000001"/>
    <n v="6.2538720000000003"/>
    <n v="1.4881959999999996"/>
    <n v="32.533878000000001"/>
    <n v="575.37157400000001"/>
  </r>
  <r>
    <x v="0"/>
    <x v="1"/>
    <s v="Small Business"/>
    <s v="Comm Real Estate"/>
    <x v="7"/>
    <x v="20"/>
    <n v="20"/>
    <n v="1.6299790000000001"/>
    <n v="6.2538720000000003"/>
    <n v="1.6299790000000001"/>
    <n v="32.619401000000003"/>
    <n v="582.48844999999994"/>
  </r>
  <r>
    <x v="0"/>
    <x v="1"/>
    <s v="Small Business"/>
    <s v="Comm Real Estate"/>
    <x v="7"/>
    <x v="21"/>
    <n v="21"/>
    <n v="1.6013059999999999"/>
    <n v="6.2538720000000003"/>
    <n v="1.6013059999999999"/>
    <n v="32.043564000000003"/>
    <n v="589.20020599999998"/>
  </r>
  <r>
    <x v="0"/>
    <x v="1"/>
    <s v="Small Business"/>
    <s v="Comm Real Estate"/>
    <x v="7"/>
    <x v="22"/>
    <n v="22"/>
    <n v="1.5343910000000001"/>
    <n v="6.2538720000000003"/>
    <n v="1.5343910000000001"/>
    <n v="30.692530000000001"/>
    <n v="595.98088199999995"/>
  </r>
  <r>
    <x v="0"/>
    <x v="1"/>
    <s v="Small Business"/>
    <s v="Comm Real Estate"/>
    <x v="7"/>
    <x v="23"/>
    <n v="23"/>
    <n v="1.4881960000000001"/>
    <n v="6.2538720000000003"/>
    <n v="1.4881960000000001"/>
    <n v="29.759516000000001"/>
    <n v="602.97184800000002"/>
  </r>
  <r>
    <x v="0"/>
    <x v="1"/>
    <s v="Small Business"/>
    <s v="Other Consumer"/>
    <x v="11"/>
    <x v="0"/>
    <n v="0"/>
    <m/>
    <n v="0.10661999999999999"/>
    <m/>
    <m/>
    <n v="10.110085"/>
  </r>
  <r>
    <x v="0"/>
    <x v="1"/>
    <s v="Small Business"/>
    <s v="Other Consumer"/>
    <x v="11"/>
    <x v="1"/>
    <n v="1"/>
    <n v="3.1420999999999998E-2"/>
    <n v="0.15529740490339555"/>
    <n v="8.0098404903395565E-2"/>
    <n v="0.18840100000000001"/>
    <n v="10.110718"/>
  </r>
  <r>
    <x v="0"/>
    <x v="1"/>
    <s v="Small Business"/>
    <s v="Other Consumer"/>
    <x v="11"/>
    <x v="2"/>
    <n v="2"/>
    <n v="3.3931000000000003E-2"/>
    <n v="0.20397480980679111"/>
    <n v="8.2608404903395563E-2"/>
    <n v="0.20344799999999999"/>
    <n v="10.284423"/>
  </r>
  <r>
    <x v="0"/>
    <x v="1"/>
    <s v="Small Business"/>
    <s v="Other Consumer"/>
    <x v="11"/>
    <x v="3"/>
    <n v="3"/>
    <n v="3.8822000000000002E-2"/>
    <n v="0.27086900000000003"/>
    <n v="0.10571619019320891"/>
    <n v="0.23277600000000001"/>
    <n v="10.266811000000001"/>
  </r>
  <r>
    <x v="0"/>
    <x v="1"/>
    <s v="Small Business"/>
    <s v="Other Consumer"/>
    <x v="11"/>
    <x v="4"/>
    <n v="4"/>
    <n v="5.3395999999999999E-2"/>
    <n v="0.27911400000000003"/>
    <n v="6.1641000000000001E-2"/>
    <n v="0.32016"/>
    <n v="10.242266000000001"/>
  </r>
  <r>
    <x v="0"/>
    <x v="1"/>
    <s v="Small Business"/>
    <s v="Other Consumer"/>
    <x v="11"/>
    <x v="5"/>
    <n v="5"/>
    <n v="6.3700000000000007E-2"/>
    <n v="0.263434"/>
    <n v="4.8019999999999979E-2"/>
    <n v="0.38194400000000001"/>
    <n v="10.154928999999999"/>
  </r>
  <r>
    <x v="0"/>
    <x v="1"/>
    <s v="Small Business"/>
    <s v="Other Consumer"/>
    <x v="11"/>
    <x v="6"/>
    <n v="6"/>
    <n v="7.4989E-2"/>
    <n v="0.22829800000000003"/>
    <n v="3.9853000000000027E-2"/>
    <n v="0.44962800000000003"/>
    <n v="10.095931"/>
  </r>
  <r>
    <x v="0"/>
    <x v="1"/>
    <s v="Small Business"/>
    <s v="Other Consumer"/>
    <x v="11"/>
    <x v="7"/>
    <n v="7"/>
    <n v="7.8784000000000007E-2"/>
    <n v="0.185641"/>
    <n v="3.6126999999999979E-2"/>
    <n v="0.472385"/>
    <n v="10.032285999999999"/>
  </r>
  <r>
    <x v="0"/>
    <x v="1"/>
    <s v="Small Business"/>
    <s v="Other Consumer"/>
    <x v="11"/>
    <x v="8"/>
    <n v="8"/>
    <n v="6.1641000000000001E-2"/>
    <n v="0.15942400000000001"/>
    <n v="3.5424000000000011E-2"/>
    <n v="0.36959599999999998"/>
    <n v="10.022800999999999"/>
  </r>
  <r>
    <x v="0"/>
    <x v="1"/>
    <s v="Small Business"/>
    <s v="Other Consumer"/>
    <x v="11"/>
    <x v="9"/>
    <n v="9"/>
    <n v="4.802E-2"/>
    <n v="0.14697099999999999"/>
    <n v="3.5566999999999981E-2"/>
    <n v="0.28792800000000002"/>
    <n v="10.046314000000001"/>
  </r>
  <r>
    <x v="0"/>
    <x v="1"/>
    <s v="Small Business"/>
    <s v="Other Consumer"/>
    <x v="11"/>
    <x v="10"/>
    <n v="10"/>
    <n v="3.9853E-2"/>
    <n v="0.143544"/>
    <n v="3.6426000000000014E-2"/>
    <n v="0.238958"/>
    <n v="10.127007000000001"/>
  </r>
  <r>
    <x v="0"/>
    <x v="1"/>
    <s v="Small Business"/>
    <s v="Other Consumer"/>
    <x v="11"/>
    <x v="11"/>
    <n v="11"/>
    <n v="3.6126999999999999E-2"/>
    <n v="0.14447299999999999"/>
    <n v="3.7055999999999985E-2"/>
    <n v="0.216613"/>
    <n v="10.213379"/>
  </r>
  <r>
    <x v="0"/>
    <x v="1"/>
    <s v="Small Business"/>
    <s v="Other Consumer"/>
    <x v="11"/>
    <x v="12"/>
    <n v="12"/>
    <n v="3.5423999999999997E-2"/>
    <n v="0.146537"/>
    <n v="3.7488000000000007E-2"/>
    <n v="0.21240000000000001"/>
    <n v="10.341609999999999"/>
  </r>
  <r>
    <x v="0"/>
    <x v="1"/>
    <s v="Small Business"/>
    <s v="Other Consumer"/>
    <x v="11"/>
    <x v="13"/>
    <n v="13"/>
    <n v="3.5567000000000001E-2"/>
    <n v="0.149034"/>
    <n v="3.8064000000000001E-2"/>
    <n v="0.21326000000000001"/>
    <n v="10.501963"/>
  </r>
  <r>
    <x v="0"/>
    <x v="1"/>
    <s v="Small Business"/>
    <s v="Other Consumer"/>
    <x v="11"/>
    <x v="14"/>
    <n v="14"/>
    <n v="3.6426E-2"/>
    <n v="0.15134300000000001"/>
    <n v="3.8735000000000006E-2"/>
    <n v="0.21840999999999999"/>
    <n v="10.675935000000001"/>
  </r>
  <r>
    <x v="0"/>
    <x v="1"/>
    <s v="Small Business"/>
    <s v="Other Consumer"/>
    <x v="11"/>
    <x v="15"/>
    <n v="15"/>
    <n v="3.7055999999999999E-2"/>
    <n v="0.15371599999999999"/>
    <n v="3.9428999999999985E-2"/>
    <n v="0.22218499999999999"/>
    <n v="10.853417"/>
  </r>
  <r>
    <x v="0"/>
    <x v="1"/>
    <s v="Small Business"/>
    <s v="Other Consumer"/>
    <x v="11"/>
    <x v="16"/>
    <n v="16"/>
    <n v="3.7488E-2"/>
    <n v="0.15571299999999999"/>
    <n v="3.9484999999999999E-2"/>
    <n v="0.224775"/>
    <n v="11.022537"/>
  </r>
  <r>
    <x v="0"/>
    <x v="1"/>
    <s v="Small Business"/>
    <s v="Other Consumer"/>
    <x v="11"/>
    <x v="17"/>
    <n v="17"/>
    <n v="3.8064000000000001E-2"/>
    <n v="0.157004"/>
    <n v="3.9355000000000015E-2"/>
    <n v="0.22822899999999999"/>
    <n v="11.191877"/>
  </r>
  <r>
    <x v="0"/>
    <x v="1"/>
    <s v="Small Business"/>
    <s v="Other Consumer"/>
    <x v="11"/>
    <x v="18"/>
    <n v="18"/>
    <n v="3.8734999999999999E-2"/>
    <n v="0.15765099999999999"/>
    <n v="3.938199999999998E-2"/>
    <n v="0.23225299999999999"/>
    <n v="11.365297999999999"/>
  </r>
  <r>
    <x v="0"/>
    <x v="1"/>
    <s v="Small Business"/>
    <s v="Other Consumer"/>
    <x v="11"/>
    <x v="19"/>
    <n v="19"/>
    <n v="3.9428999999999999E-2"/>
    <n v="0.15765199999999999"/>
    <n v="3.943E-2"/>
    <n v="0.23641699999999999"/>
    <n v="11.539515"/>
  </r>
  <r>
    <x v="0"/>
    <x v="1"/>
    <s v="Small Business"/>
    <s v="Other Consumer"/>
    <x v="11"/>
    <x v="20"/>
    <n v="20"/>
    <n v="3.9484999999999999E-2"/>
    <n v="0.15765199999999999"/>
    <n v="3.9484999999999999E-2"/>
    <n v="0.23675199999999999"/>
    <n v="11.704999000000001"/>
  </r>
  <r>
    <x v="0"/>
    <x v="1"/>
    <s v="Small Business"/>
    <s v="Other Consumer"/>
    <x v="11"/>
    <x v="21"/>
    <n v="21"/>
    <n v="3.9355000000000001E-2"/>
    <n v="0.15765199999999999"/>
    <n v="3.9355000000000001E-2"/>
    <n v="0.23596900000000001"/>
    <n v="11.879822000000001"/>
  </r>
  <r>
    <x v="0"/>
    <x v="1"/>
    <s v="Small Business"/>
    <s v="Other Consumer"/>
    <x v="11"/>
    <x v="22"/>
    <n v="22"/>
    <n v="3.9382E-2"/>
    <n v="0.15765199999999999"/>
    <n v="3.9382E-2"/>
    <n v="0.23613100000000001"/>
    <n v="12.043035"/>
  </r>
  <r>
    <x v="0"/>
    <x v="1"/>
    <s v="Small Business"/>
    <s v="Other Consumer"/>
    <x v="11"/>
    <x v="23"/>
    <n v="23"/>
    <n v="3.943E-2"/>
    <n v="0.15765199999999999"/>
    <n v="3.943E-2"/>
    <n v="0.23641999999999999"/>
    <n v="12.222576"/>
  </r>
  <r>
    <x v="0"/>
    <x v="2"/>
    <s v="Small Business"/>
    <s v="Comm Real Estate"/>
    <x v="5"/>
    <x v="0"/>
    <n v="0"/>
    <m/>
    <n v="0.8"/>
    <m/>
    <m/>
    <n v="98.004746999999995"/>
  </r>
  <r>
    <x v="0"/>
    <x v="2"/>
    <s v="Small Business"/>
    <s v="Comm Real Estate"/>
    <x v="5"/>
    <x v="1"/>
    <n v="1"/>
    <n v="0.42558600000000002"/>
    <n v="1.5594325415743779"/>
    <n v="1.1850185415743779"/>
    <n v="7.2833230000000002"/>
    <n v="97.072408999999993"/>
  </r>
  <r>
    <x v="0"/>
    <x v="2"/>
    <s v="Small Business"/>
    <s v="Comm Real Estate"/>
    <x v="5"/>
    <x v="2"/>
    <n v="2"/>
    <n v="0.60666500000000001"/>
    <n v="2.3188650831487561"/>
    <n v="1.3660975415743781"/>
    <n v="10.417111"/>
    <n v="96.948798999999994"/>
  </r>
  <r>
    <x v="0"/>
    <x v="2"/>
    <s v="Small Business"/>
    <s v="Comm Real Estate"/>
    <x v="5"/>
    <x v="3"/>
    <n v="3"/>
    <n v="0.91586699999999999"/>
    <n v="3.0782976247231342"/>
    <n v="1.6752995415743781"/>
    <n v="15.709827000000001"/>
    <n v="95.668861000000007"/>
  </r>
  <r>
    <x v="0"/>
    <x v="2"/>
    <s v="Small Business"/>
    <s v="Comm Real Estate"/>
    <x v="5"/>
    <x v="4"/>
    <n v="4"/>
    <n v="1.3041560000000001"/>
    <n v="6.8221210000000001"/>
    <n v="5.0479793752768662"/>
    <n v="22.327124999999999"/>
    <n v="93.946737999999996"/>
  </r>
  <r>
    <x v="0"/>
    <x v="2"/>
    <s v="Small Business"/>
    <s v="Comm Real Estate"/>
    <x v="5"/>
    <x v="5"/>
    <n v="5"/>
    <n v="1.617305"/>
    <n v="6.407527"/>
    <n v="1.2027109999999999"/>
    <n v="27.644977999999998"/>
    <n v="92.391628999999995"/>
  </r>
  <r>
    <x v="0"/>
    <x v="2"/>
    <s v="Small Business"/>
    <s v="Comm Real Estate"/>
    <x v="5"/>
    <x v="6"/>
    <n v="6"/>
    <n v="1.83561"/>
    <n v="5.529102"/>
    <n v="0.95718499999999995"/>
    <n v="31.340102999999999"/>
    <n v="91.213943"/>
  </r>
  <r>
    <x v="0"/>
    <x v="2"/>
    <s v="Small Business"/>
    <s v="Comm Real Estate"/>
    <x v="5"/>
    <x v="7"/>
    <n v="7"/>
    <n v="1.797939"/>
    <n v="4.488022"/>
    <n v="0.75685899999999995"/>
    <n v="30.727906999999998"/>
    <n v="89.774383"/>
  </r>
  <r>
    <x v="0"/>
    <x v="2"/>
    <s v="Small Business"/>
    <s v="Comm Real Estate"/>
    <x v="5"/>
    <x v="8"/>
    <n v="8"/>
    <n v="1.571267"/>
    <n v="3.5179329999999998"/>
    <n v="0.60117799999999977"/>
    <n v="26.950718999999999"/>
    <n v="88.712217999999993"/>
  </r>
  <r>
    <x v="0"/>
    <x v="2"/>
    <s v="Small Business"/>
    <s v="Comm Real Estate"/>
    <x v="5"/>
    <x v="9"/>
    <n v="9"/>
    <n v="1.2027110000000001"/>
    <n v="2.7855619999999996"/>
    <n v="0.47033999999999998"/>
    <n v="20.61524"/>
    <n v="87.990228000000002"/>
  </r>
  <r>
    <x v="0"/>
    <x v="2"/>
    <s v="Small Business"/>
    <s v="Comm Real Estate"/>
    <x v="5"/>
    <x v="10"/>
    <n v="10"/>
    <n v="0.95718499999999995"/>
    <n v="2.2144629999999998"/>
    <n v="0.38608600000000015"/>
    <n v="16.403921"/>
    <n v="87.446596999999997"/>
  </r>
  <r>
    <x v="0"/>
    <x v="2"/>
    <s v="Small Business"/>
    <s v="Comm Real Estate"/>
    <x v="5"/>
    <x v="11"/>
    <n v="11"/>
    <n v="0.75685899999999995"/>
    <n v="1.7847789999999999"/>
    <n v="0.32717499999999999"/>
    <n v="12.958012999999999"/>
    <n v="87.651875000000004"/>
  </r>
  <r>
    <x v="0"/>
    <x v="2"/>
    <s v="Small Business"/>
    <s v="Comm Real Estate"/>
    <x v="5"/>
    <x v="12"/>
    <n v="12"/>
    <n v="0.60117799999999999"/>
    <n v="1.476262"/>
    <n v="0.29266100000000006"/>
    <n v="10.270453"/>
    <n v="88.367405000000005"/>
  </r>
  <r>
    <x v="0"/>
    <x v="2"/>
    <s v="Small Business"/>
    <s v="Comm Real Estate"/>
    <x v="5"/>
    <x v="13"/>
    <n v="13"/>
    <n v="0.47033999999999998"/>
    <n v="1.283201"/>
    <n v="0.27727900000000005"/>
    <n v="7.9990069999999998"/>
    <n v="88.770715999999993"/>
  </r>
  <r>
    <x v="0"/>
    <x v="2"/>
    <s v="Small Business"/>
    <s v="Comm Real Estate"/>
    <x v="5"/>
    <x v="14"/>
    <n v="14"/>
    <n v="0.38608599999999998"/>
    <n v="1.1754390000000001"/>
    <n v="0.27832400000000007"/>
    <n v="6.542357"/>
    <n v="89.650577999999996"/>
  </r>
  <r>
    <x v="0"/>
    <x v="2"/>
    <s v="Small Business"/>
    <s v="Comm Real Estate"/>
    <x v="5"/>
    <x v="15"/>
    <n v="15"/>
    <n v="0.32717499999999999"/>
    <n v="1.1398679999999999"/>
    <n v="0.29160399999999975"/>
    <n v="5.5259910000000003"/>
    <n v="90.835341"/>
  </r>
  <r>
    <x v="0"/>
    <x v="2"/>
    <s v="Small Business"/>
    <s v="Comm Real Estate"/>
    <x v="5"/>
    <x v="16"/>
    <n v="16"/>
    <n v="0.292661"/>
    <n v="1.150074"/>
    <n v="0.30286700000000016"/>
    <n v="4.9304259999999998"/>
    <n v="92.199506999999997"/>
  </r>
  <r>
    <x v="0"/>
    <x v="2"/>
    <s v="Small Business"/>
    <s v="Comm Real Estate"/>
    <x v="5"/>
    <x v="17"/>
    <n v="17"/>
    <n v="0.277279"/>
    <n v="1.178293"/>
    <n v="0.30549799999999999"/>
    <n v="4.6627929999999997"/>
    <n v="93.616184000000004"/>
  </r>
  <r>
    <x v="0"/>
    <x v="2"/>
    <s v="Small Business"/>
    <s v="Comm Real Estate"/>
    <x v="5"/>
    <x v="18"/>
    <n v="18"/>
    <n v="0.27832400000000002"/>
    <n v="1.199481"/>
    <n v="0.299512"/>
    <n v="4.6775630000000001"/>
    <n v="95.100493"/>
  </r>
  <r>
    <x v="0"/>
    <x v="2"/>
    <s v="Small Business"/>
    <s v="Comm Real Estate"/>
    <x v="5"/>
    <x v="19"/>
    <n v="19"/>
    <n v="0.29160399999999997"/>
    <n v="1.20136"/>
    <n v="0.29348299999999994"/>
    <n v="4.9043159999999997"/>
    <n v="96.742671999999999"/>
  </r>
  <r>
    <x v="0"/>
    <x v="2"/>
    <s v="Small Business"/>
    <s v="Comm Real Estate"/>
    <x v="5"/>
    <x v="20"/>
    <n v="20"/>
    <n v="0.302867"/>
    <n v="1.20136"/>
    <n v="0.302867"/>
    <n v="5.1002580000000002"/>
    <n v="98.359690000000001"/>
  </r>
  <r>
    <x v="0"/>
    <x v="2"/>
    <s v="Small Business"/>
    <s v="Comm Real Estate"/>
    <x v="5"/>
    <x v="21"/>
    <n v="21"/>
    <n v="0.30549799999999999"/>
    <n v="1.20136"/>
    <n v="0.30549799999999999"/>
    <n v="5.147964"/>
    <n v="99.894767000000002"/>
  </r>
  <r>
    <x v="0"/>
    <x v="2"/>
    <s v="Small Business"/>
    <s v="Comm Real Estate"/>
    <x v="5"/>
    <x v="22"/>
    <n v="22"/>
    <n v="0.299512"/>
    <n v="1.20136"/>
    <n v="0.299512"/>
    <n v="5.0440560000000003"/>
    <n v="101.412729"/>
  </r>
  <r>
    <x v="0"/>
    <x v="2"/>
    <s v="Small Business"/>
    <s v="Comm Real Estate"/>
    <x v="5"/>
    <x v="23"/>
    <n v="23"/>
    <n v="0.29348299999999999"/>
    <n v="1.20136"/>
    <n v="0.29348299999999999"/>
    <n v="4.938409"/>
    <n v="102.93092799999999"/>
  </r>
  <r>
    <x v="0"/>
    <x v="2"/>
    <s v="Small Business"/>
    <s v="Comm Real Estate"/>
    <x v="6"/>
    <x v="0"/>
    <n v="0"/>
    <m/>
    <n v="3.07"/>
    <m/>
    <m/>
    <n v="301.712155"/>
  </r>
  <r>
    <x v="0"/>
    <x v="2"/>
    <s v="Small Business"/>
    <s v="Comm Real Estate"/>
    <x v="6"/>
    <x v="1"/>
    <n v="1"/>
    <n v="1.0441819999999999"/>
    <n v="5.4079482699499515"/>
    <n v="3.3821302699499514"/>
    <n v="18.311848000000001"/>
    <n v="296.79905300000001"/>
  </r>
  <r>
    <x v="0"/>
    <x v="2"/>
    <s v="Small Business"/>
    <s v="Comm Real Estate"/>
    <x v="6"/>
    <x v="2"/>
    <n v="2"/>
    <n v="1.6637930000000001"/>
    <n v="7.7458965398999027"/>
    <n v="4.0017412699499513"/>
    <n v="29.272058999999999"/>
    <n v="293.56693200000001"/>
  </r>
  <r>
    <x v="0"/>
    <x v="2"/>
    <s v="Small Business"/>
    <s v="Comm Real Estate"/>
    <x v="6"/>
    <x v="3"/>
    <n v="3"/>
    <n v="2.5743659999999999"/>
    <n v="10.083844809849854"/>
    <n v="4.9123142699499507"/>
    <n v="45.388531"/>
    <n v="289.59821899999997"/>
  </r>
  <r>
    <x v="0"/>
    <x v="2"/>
    <s v="Small Business"/>
    <s v="Comm Real Estate"/>
    <x v="6"/>
    <x v="4"/>
    <n v="4"/>
    <n v="3.7518880000000001"/>
    <n v="19.626930000000002"/>
    <n v="13.294973190150149"/>
    <n v="66.147253000000006"/>
    <n v="284.65614599999998"/>
  </r>
  <r>
    <x v="0"/>
    <x v="2"/>
    <s v="Small Business"/>
    <s v="Comm Real Estate"/>
    <x v="6"/>
    <x v="5"/>
    <n v="5"/>
    <n v="4.8132580000000003"/>
    <n v="18.289343000000002"/>
    <n v="3.4756710000000011"/>
    <n v="84.895850999999993"/>
    <n v="279.78944000000001"/>
  </r>
  <r>
    <x v="0"/>
    <x v="2"/>
    <s v="Small Business"/>
    <s v="Comm Real Estate"/>
    <x v="6"/>
    <x v="6"/>
    <n v="6"/>
    <n v="5.2734100000000002"/>
    <n v="15.772438000000001"/>
    <n v="2.7565049999999989"/>
    <n v="92.979934999999998"/>
    <n v="276.19043599999998"/>
  </r>
  <r>
    <x v="0"/>
    <x v="2"/>
    <s v="Small Business"/>
    <s v="Comm Real Estate"/>
    <x v="6"/>
    <x v="7"/>
    <n v="7"/>
    <n v="5.0670739999999999"/>
    <n v="12.875151000000001"/>
    <n v="2.1697869999999995"/>
    <n v="89.257604000000001"/>
    <n v="271.37434200000001"/>
  </r>
  <r>
    <x v="0"/>
    <x v="2"/>
    <s v="Small Business"/>
    <s v="Comm Real Estate"/>
    <x v="6"/>
    <x v="8"/>
    <n v="8"/>
    <n v="4.4731880000000004"/>
    <n v="10.055565"/>
    <n v="1.6536019999999994"/>
    <n v="78.879059999999996"/>
    <n v="268.05104999999998"/>
  </r>
  <r>
    <x v="0"/>
    <x v="2"/>
    <s v="Small Business"/>
    <s v="Comm Real Estate"/>
    <x v="6"/>
    <x v="9"/>
    <n v="9"/>
    <n v="3.4756710000000002"/>
    <n v="7.7970500000000005"/>
    <n v="1.217156000000001"/>
    <n v="61.283014999999999"/>
    <n v="265.90767699999998"/>
  </r>
  <r>
    <x v="0"/>
    <x v="2"/>
    <s v="Small Business"/>
    <s v="Comm Real Estate"/>
    <x v="6"/>
    <x v="10"/>
    <n v="10"/>
    <n v="2.7565050000000002"/>
    <n v="5.9724170000000001"/>
    <n v="0.93187199999999981"/>
    <n v="48.595751"/>
    <n v="264.20991600000002"/>
  </r>
  <r>
    <x v="0"/>
    <x v="2"/>
    <s v="Small Business"/>
    <s v="Comm Real Estate"/>
    <x v="6"/>
    <x v="11"/>
    <n v="11"/>
    <n v="2.1697869999999999"/>
    <n v="4.5374689999999998"/>
    <n v="0.73483899999999958"/>
    <n v="38.243845999999998"/>
    <n v="264.46194000000003"/>
  </r>
  <r>
    <x v="0"/>
    <x v="2"/>
    <s v="Small Business"/>
    <s v="Comm Real Estate"/>
    <x v="6"/>
    <x v="12"/>
    <n v="12"/>
    <n v="1.653602"/>
    <n v="3.5082059999999999"/>
    <n v="0.6243390000000002"/>
    <n v="29.117448"/>
    <n v="265.53887800000001"/>
  </r>
  <r>
    <x v="0"/>
    <x v="2"/>
    <s v="Small Business"/>
    <s v="Comm Real Estate"/>
    <x v="6"/>
    <x v="13"/>
    <n v="13"/>
    <n v="1.2171559999999999"/>
    <n v="2.8704270000000003"/>
    <n v="0.57937700000000025"/>
    <n v="21.39706"/>
    <n v="264.96085099999999"/>
  </r>
  <r>
    <x v="0"/>
    <x v="2"/>
    <s v="Small Business"/>
    <s v="Comm Real Estate"/>
    <x v="6"/>
    <x v="14"/>
    <n v="14"/>
    <n v="0.93187200000000003"/>
    <n v="2.5200800000000001"/>
    <n v="0.58152499999999985"/>
    <n v="16.348711999999999"/>
    <n v="266.507927"/>
  </r>
  <r>
    <x v="0"/>
    <x v="2"/>
    <s v="Small Business"/>
    <s v="Comm Real Estate"/>
    <x v="6"/>
    <x v="15"/>
    <n v="15"/>
    <n v="0.73483900000000002"/>
    <n v="2.4071910000000001"/>
    <n v="0.62195"/>
    <n v="12.859883"/>
    <n v="269.63911200000001"/>
  </r>
  <r>
    <x v="0"/>
    <x v="2"/>
    <s v="Small Business"/>
    <s v="Comm Real Estate"/>
    <x v="6"/>
    <x v="16"/>
    <n v="16"/>
    <n v="0.62433899999999998"/>
    <n v="2.451336"/>
    <n v="0.66848399999999986"/>
    <n v="10.904048"/>
    <n v="273.53045500000002"/>
  </r>
  <r>
    <x v="0"/>
    <x v="2"/>
    <s v="Small Business"/>
    <s v="Comm Real Estate"/>
    <x v="6"/>
    <x v="17"/>
    <n v="17"/>
    <n v="0.57937700000000003"/>
    <n v="2.5537929999999998"/>
    <n v="0.68183399999999983"/>
    <n v="10.103123999999999"/>
    <n v="277.68313799999999"/>
  </r>
  <r>
    <x v="0"/>
    <x v="2"/>
    <s v="Small Business"/>
    <s v="Comm Real Estate"/>
    <x v="6"/>
    <x v="18"/>
    <n v="18"/>
    <n v="0.58152499999999996"/>
    <n v="2.6406359999999998"/>
    <n v="0.66836799999999996"/>
    <n v="10.136369999999999"/>
    <n v="282.260516"/>
  </r>
  <r>
    <x v="0"/>
    <x v="2"/>
    <s v="Small Business"/>
    <s v="Comm Real Estate"/>
    <x v="6"/>
    <x v="19"/>
    <n v="19"/>
    <n v="0.62195"/>
    <n v="2.6685490000000001"/>
    <n v="0.6498630000000003"/>
    <n v="10.846747000000001"/>
    <n v="287.30965200000003"/>
  </r>
  <r>
    <x v="0"/>
    <x v="2"/>
    <s v="Small Business"/>
    <s v="Comm Real Estate"/>
    <x v="6"/>
    <x v="20"/>
    <n v="20"/>
    <n v="0.66848399999999997"/>
    <n v="2.6685490000000001"/>
    <n v="0.66848399999999997"/>
    <n v="11.666558"/>
    <n v="292.43002300000001"/>
  </r>
  <r>
    <x v="0"/>
    <x v="2"/>
    <s v="Small Business"/>
    <s v="Comm Real Estate"/>
    <x v="6"/>
    <x v="21"/>
    <n v="21"/>
    <n v="0.68183400000000005"/>
    <n v="2.6685490000000001"/>
    <n v="0.68183400000000005"/>
    <n v="11.900524000000001"/>
    <n v="297.23105500000003"/>
  </r>
  <r>
    <x v="0"/>
    <x v="2"/>
    <s v="Small Business"/>
    <s v="Comm Real Estate"/>
    <x v="6"/>
    <x v="22"/>
    <n v="22"/>
    <n v="0.66836799999999996"/>
    <n v="2.6685490000000001"/>
    <n v="0.66836799999999996"/>
    <n v="11.659114000000001"/>
    <n v="301.94248499999998"/>
  </r>
  <r>
    <x v="0"/>
    <x v="2"/>
    <s v="Small Business"/>
    <s v="Comm Real Estate"/>
    <x v="6"/>
    <x v="23"/>
    <n v="23"/>
    <n v="0.64986299999999997"/>
    <n v="2.6685490000000001"/>
    <n v="0.64986299999999997"/>
    <n v="11.327889000000001"/>
    <n v="306.67135300000001"/>
  </r>
  <r>
    <x v="0"/>
    <x v="2"/>
    <s v="Small Business"/>
    <s v="Comm Real Estate"/>
    <x v="7"/>
    <x v="0"/>
    <n v="0"/>
    <m/>
    <n v="5.01"/>
    <m/>
    <m/>
    <n v="555.58142299999997"/>
  </r>
  <r>
    <x v="0"/>
    <x v="2"/>
    <s v="Small Business"/>
    <s v="Comm Real Estate"/>
    <x v="7"/>
    <x v="1"/>
    <n v="1"/>
    <n v="2.0002149999999999"/>
    <n v="9.3151650561416126"/>
    <n v="6.3053800561416127"/>
    <n v="35.251823999999999"/>
    <n v="546.87819100000002"/>
  </r>
  <r>
    <x v="0"/>
    <x v="2"/>
    <s v="Small Business"/>
    <s v="Comm Real Estate"/>
    <x v="7"/>
    <x v="2"/>
    <n v="2"/>
    <n v="3.1584789999999998"/>
    <n v="13.620330112283225"/>
    <n v="7.4636440561416126"/>
    <n v="55.748089"/>
    <n v="541.27834499999994"/>
  </r>
  <r>
    <x v="0"/>
    <x v="2"/>
    <s v="Small Business"/>
    <s v="Comm Real Estate"/>
    <x v="7"/>
    <x v="3"/>
    <n v="3"/>
    <n v="4.8589029999999998"/>
    <n v="17.925495168424838"/>
    <n v="9.1640680561416126"/>
    <n v="85.846210999999997"/>
    <n v="533.99199299999998"/>
  </r>
  <r>
    <x v="0"/>
    <x v="2"/>
    <s v="Small Business"/>
    <s v="Comm Real Estate"/>
    <x v="7"/>
    <x v="4"/>
    <n v="4"/>
    <n v="7.052638"/>
    <n v="36.829470000000001"/>
    <n v="25.956612831575164"/>
    <n v="124.583467"/>
    <n v="524.93901000000005"/>
  </r>
  <r>
    <x v="0"/>
    <x v="2"/>
    <s v="Small Business"/>
    <s v="Comm Real Estate"/>
    <x v="7"/>
    <x v="5"/>
    <n v="5"/>
    <n v="8.9970569999999999"/>
    <n v="34.365801000000005"/>
    <n v="6.533388000000004"/>
    <n v="158.954859"/>
    <n v="516.03349100000003"/>
  </r>
  <r>
    <x v="0"/>
    <x v="2"/>
    <s v="Small Business"/>
    <s v="Comm Real Estate"/>
    <x v="7"/>
    <x v="6"/>
    <n v="6"/>
    <n v="9.8778179999999995"/>
    <n v="29.671405"/>
    <n v="5.1834219999999949"/>
    <n v="174.481989"/>
    <n v="509.463571"/>
  </r>
  <r>
    <x v="0"/>
    <x v="2"/>
    <s v="Small Business"/>
    <s v="Comm Real Estate"/>
    <x v="7"/>
    <x v="7"/>
    <n v="7"/>
    <n v="9.5279000000000007"/>
    <n v="24.221965000000001"/>
    <n v="4.0784600000000015"/>
    <n v="168.23213200000001"/>
    <n v="500.65356600000001"/>
  </r>
  <r>
    <x v="0"/>
    <x v="2"/>
    <s v="Small Business"/>
    <s v="Comm Real Estate"/>
    <x v="7"/>
    <x v="8"/>
    <n v="8"/>
    <n v="8.4266950000000005"/>
    <n v="18.911766"/>
    <n v="3.1164959999999997"/>
    <n v="148.89899700000001"/>
    <n v="494.55683599999998"/>
  </r>
  <r>
    <x v="0"/>
    <x v="2"/>
    <s v="Small Business"/>
    <s v="Comm Real Estate"/>
    <x v="7"/>
    <x v="9"/>
    <n v="9"/>
    <n v="6.5333880000000004"/>
    <n v="14.67802"/>
    <n v="2.2996420000000004"/>
    <n v="115.43429"/>
    <n v="490.655958"/>
  </r>
  <r>
    <x v="0"/>
    <x v="2"/>
    <s v="Small Business"/>
    <s v="Comm Real Estate"/>
    <x v="7"/>
    <x v="10"/>
    <n v="10"/>
    <n v="5.1834220000000002"/>
    <n v="11.26275"/>
    <n v="1.7681520000000006"/>
    <n v="91.575000000000003"/>
    <n v="487.570176"/>
  </r>
  <r>
    <x v="0"/>
    <x v="2"/>
    <s v="Small Business"/>
    <s v="Comm Real Estate"/>
    <x v="7"/>
    <x v="11"/>
    <n v="11"/>
    <n v="4.0784599999999998"/>
    <n v="8.5856929999999991"/>
    <n v="1.4014029999999984"/>
    <n v="72.042292000000003"/>
    <n v="488.03745199999997"/>
  </r>
  <r>
    <x v="0"/>
    <x v="2"/>
    <s v="Small Business"/>
    <s v="Comm Real Estate"/>
    <x v="7"/>
    <x v="12"/>
    <n v="12"/>
    <n v="3.1164960000000002"/>
    <n v="6.6639360000000005"/>
    <n v="1.1947390000000015"/>
    <n v="55.017491999999997"/>
    <n v="490.07253300000002"/>
  </r>
  <r>
    <x v="0"/>
    <x v="2"/>
    <s v="Small Business"/>
    <s v="Comm Real Estate"/>
    <x v="7"/>
    <x v="13"/>
    <n v="13"/>
    <n v="2.299642"/>
    <n v="5.473865"/>
    <n v="1.1095709999999994"/>
    <n v="40.553362999999997"/>
    <n v="489.07787100000002"/>
  </r>
  <r>
    <x v="0"/>
    <x v="2"/>
    <s v="Small Business"/>
    <s v="Comm Real Estate"/>
    <x v="7"/>
    <x v="14"/>
    <n v="14"/>
    <n v="1.7681519999999999"/>
    <n v="4.8186790000000004"/>
    <n v="1.1129660000000003"/>
    <n v="31.143360000000001"/>
    <n v="491.95080000000002"/>
  </r>
  <r>
    <x v="0"/>
    <x v="2"/>
    <s v="Small Business"/>
    <s v="Comm Real Estate"/>
    <x v="7"/>
    <x v="15"/>
    <n v="15"/>
    <n v="1.401403"/>
    <n v="4.6054950000000003"/>
    <n v="1.1882189999999999"/>
    <n v="24.648965"/>
    <n v="497.73278800000003"/>
  </r>
  <r>
    <x v="0"/>
    <x v="2"/>
    <s v="Small Business"/>
    <s v="Comm Real Estate"/>
    <x v="7"/>
    <x v="16"/>
    <n v="16"/>
    <n v="1.194739"/>
    <n v="4.6846050000000004"/>
    <n v="1.273849"/>
    <n v="20.99005"/>
    <n v="504.912058"/>
  </r>
  <r>
    <x v="0"/>
    <x v="2"/>
    <s v="Small Business"/>
    <s v="Comm Real Estate"/>
    <x v="7"/>
    <x v="17"/>
    <n v="17"/>
    <n v="1.1095710000000001"/>
    <n v="4.8733189999999995"/>
    <n v="1.2982849999999992"/>
    <n v="19.476744"/>
    <n v="512.57554000000005"/>
  </r>
  <r>
    <x v="0"/>
    <x v="2"/>
    <s v="Small Business"/>
    <s v="Comm Real Estate"/>
    <x v="7"/>
    <x v="18"/>
    <n v="18"/>
    <n v="1.1129659999999999"/>
    <n v="5.0321350000000002"/>
    <n v="1.2717820000000006"/>
    <n v="19.531741"/>
    <n v="521.02447900000004"/>
  </r>
  <r>
    <x v="0"/>
    <x v="2"/>
    <s v="Small Business"/>
    <s v="Comm Real Estate"/>
    <x v="7"/>
    <x v="19"/>
    <n v="19"/>
    <n v="1.1882189999999999"/>
    <n v="5.0801480000000003"/>
    <n v="1.236232"/>
    <n v="20.859293999999998"/>
    <n v="530.37493800000004"/>
  </r>
  <r>
    <x v="0"/>
    <x v="2"/>
    <s v="Small Business"/>
    <s v="Comm Real Estate"/>
    <x v="7"/>
    <x v="20"/>
    <n v="20"/>
    <n v="1.273849"/>
    <n v="5.0801480000000003"/>
    <n v="1.273849"/>
    <n v="22.372744000000001"/>
    <n v="539.82679599999994"/>
  </r>
  <r>
    <x v="0"/>
    <x v="2"/>
    <s v="Small Business"/>
    <s v="Comm Real Estate"/>
    <x v="7"/>
    <x v="21"/>
    <n v="21"/>
    <n v="1.2982849999999999"/>
    <n v="5.0801480000000003"/>
    <n v="1.2982849999999999"/>
    <n v="22.804956000000001"/>
    <n v="548.675161"/>
  </r>
  <r>
    <x v="0"/>
    <x v="2"/>
    <s v="Small Business"/>
    <s v="Comm Real Estate"/>
    <x v="7"/>
    <x v="22"/>
    <n v="22"/>
    <n v="1.271782"/>
    <n v="5.0801480000000003"/>
    <n v="1.271782"/>
    <n v="22.333200999999999"/>
    <n v="557.37663499999996"/>
  </r>
  <r>
    <x v="0"/>
    <x v="2"/>
    <s v="Small Business"/>
    <s v="Comm Real Estate"/>
    <x v="7"/>
    <x v="23"/>
    <n v="23"/>
    <n v="1.236232"/>
    <n v="5.0801480000000003"/>
    <n v="1.236232"/>
    <n v="21.700939000000002"/>
    <n v="566.099378"/>
  </r>
  <r>
    <x v="0"/>
    <x v="2"/>
    <s v="Small Business"/>
    <s v="Other Consumer"/>
    <x v="11"/>
    <x v="0"/>
    <n v="0"/>
    <m/>
    <n v="0.10661999999999999"/>
    <m/>
    <m/>
    <n v="10.110085"/>
  </r>
  <r>
    <x v="0"/>
    <x v="2"/>
    <s v="Small Business"/>
    <s v="Other Consumer"/>
    <x v="11"/>
    <x v="1"/>
    <n v="1"/>
    <n v="3.8274000000000002E-2"/>
    <n v="0.18496240464987879"/>
    <n v="0.1166164046498788"/>
    <n v="0.19858000000000001"/>
    <n v="10.115876"/>
  </r>
  <r>
    <x v="0"/>
    <x v="2"/>
    <s v="Small Business"/>
    <s v="Other Consumer"/>
    <x v="11"/>
    <x v="2"/>
    <n v="2"/>
    <n v="4.4819999999999999E-2"/>
    <n v="0.26330480929975758"/>
    <n v="0.12316240464987879"/>
    <n v="0.232542"/>
    <n v="10.178991999999999"/>
  </r>
  <r>
    <x v="0"/>
    <x v="2"/>
    <s v="Small Business"/>
    <s v="Other Consumer"/>
    <x v="11"/>
    <x v="3"/>
    <n v="3"/>
    <n v="5.2963999999999997E-2"/>
    <n v="0.34164721394963637"/>
    <n v="0.13130640464987881"/>
    <n v="0.27479399999999998"/>
    <n v="10.010507"/>
  </r>
  <r>
    <x v="0"/>
    <x v="2"/>
    <s v="Small Business"/>
    <s v="Other Consumer"/>
    <x v="11"/>
    <x v="4"/>
    <n v="4"/>
    <n v="7.7145000000000005E-2"/>
    <n v="0.40734200000000004"/>
    <n v="0.14283978605036368"/>
    <n v="0.40025300000000003"/>
    <n v="9.7549759999999992"/>
  </r>
  <r>
    <x v="0"/>
    <x v="2"/>
    <s v="Small Business"/>
    <s v="Other Consumer"/>
    <x v="11"/>
    <x v="5"/>
    <n v="5"/>
    <n v="9.2807000000000001E-2"/>
    <n v="0.38534600000000002"/>
    <n v="7.0810999999999985E-2"/>
    <n v="0.481516"/>
    <n v="9.5636069999999993"/>
  </r>
  <r>
    <x v="0"/>
    <x v="2"/>
    <s v="Small Business"/>
    <s v="Other Consumer"/>
    <x v="11"/>
    <x v="6"/>
    <n v="6"/>
    <n v="0.107206"/>
    <n v="0.33537499999999998"/>
    <n v="5.7234999999999953E-2"/>
    <n v="0.55622400000000005"/>
    <n v="9.4005030000000005"/>
  </r>
  <r>
    <x v="0"/>
    <x v="2"/>
    <s v="Small Business"/>
    <s v="Other Consumer"/>
    <x v="11"/>
    <x v="7"/>
    <n v="7"/>
    <n v="0.11729100000000001"/>
    <n v="0.26443900000000004"/>
    <n v="4.6355000000000063E-2"/>
    <n v="0.608545"/>
    <n v="9.2321860000000004"/>
  </r>
  <r>
    <x v="0"/>
    <x v="2"/>
    <s v="Small Business"/>
    <s v="Other Consumer"/>
    <x v="11"/>
    <x v="8"/>
    <n v="8"/>
    <n v="9.0038000000000007E-2"/>
    <n v="0.214368"/>
    <n v="3.9966999999999975E-2"/>
    <n v="0.46714800000000001"/>
    <n v="9.1057450000000006"/>
  </r>
  <r>
    <x v="0"/>
    <x v="2"/>
    <s v="Small Business"/>
    <s v="Other Consumer"/>
    <x v="11"/>
    <x v="9"/>
    <n v="9"/>
    <n v="7.0810999999999999E-2"/>
    <n v="0.178707"/>
    <n v="3.5150000000000001E-2"/>
    <n v="0.36739100000000002"/>
    <n v="8.9717300000000009"/>
  </r>
  <r>
    <x v="0"/>
    <x v="2"/>
    <s v="Small Business"/>
    <s v="Other Consumer"/>
    <x v="11"/>
    <x v="10"/>
    <n v="10"/>
    <n v="5.7235000000000001E-2"/>
    <n v="0.15387800000000001"/>
    <n v="3.2406000000000011E-2"/>
    <n v="0.296956"/>
    <n v="8.9041320000000006"/>
  </r>
  <r>
    <x v="0"/>
    <x v="2"/>
    <s v="Small Business"/>
    <s v="Other Consumer"/>
    <x v="11"/>
    <x v="11"/>
    <n v="11"/>
    <n v="4.6355E-2"/>
    <n v="0.138428"/>
    <n v="3.0904999999999981E-2"/>
    <n v="0.24050299999999999"/>
    <n v="8.9548570000000005"/>
  </r>
  <r>
    <x v="0"/>
    <x v="2"/>
    <s v="Small Business"/>
    <s v="Other Consumer"/>
    <x v="11"/>
    <x v="12"/>
    <n v="12"/>
    <n v="3.9967000000000003E-2"/>
    <n v="0.12839"/>
    <n v="2.9929000000000011E-2"/>
    <n v="0.20735999999999999"/>
    <n v="9.136056"/>
  </r>
  <r>
    <x v="0"/>
    <x v="2"/>
    <s v="Small Business"/>
    <s v="Other Consumer"/>
    <x v="11"/>
    <x v="13"/>
    <n v="13"/>
    <n v="3.5150000000000001E-2"/>
    <n v="0.12362599999999999"/>
    <n v="3.0385999999999982E-2"/>
    <n v="0.18237"/>
    <n v="9.3367140000000006"/>
  </r>
  <r>
    <x v="0"/>
    <x v="2"/>
    <s v="Small Business"/>
    <s v="Other Consumer"/>
    <x v="11"/>
    <x v="14"/>
    <n v="14"/>
    <n v="3.2405999999999997E-2"/>
    <n v="0.122429"/>
    <n v="3.1209000000000008E-2"/>
    <n v="0.16813400000000001"/>
    <n v="9.5563140000000004"/>
  </r>
  <r>
    <x v="0"/>
    <x v="2"/>
    <s v="Small Business"/>
    <s v="Other Consumer"/>
    <x v="11"/>
    <x v="15"/>
    <n v="15"/>
    <n v="3.0904999999999998E-2"/>
    <n v="0.12397999999999999"/>
    <n v="3.2455999999999999E-2"/>
    <n v="0.16034399999999999"/>
    <n v="9.7423900000000003"/>
  </r>
  <r>
    <x v="0"/>
    <x v="2"/>
    <s v="Small Business"/>
    <s v="Other Consumer"/>
    <x v="11"/>
    <x v="16"/>
    <n v="16"/>
    <n v="2.9929000000000001E-2"/>
    <n v="0.127607"/>
    <n v="3.3556000000000002E-2"/>
    <n v="0.155282"/>
    <n v="9.9253370000000007"/>
  </r>
  <r>
    <x v="0"/>
    <x v="2"/>
    <s v="Small Business"/>
    <s v="Other Consumer"/>
    <x v="11"/>
    <x v="17"/>
    <n v="17"/>
    <n v="3.0386E-2"/>
    <n v="0.13134999999999999"/>
    <n v="3.4128999999999993E-2"/>
    <n v="0.15765100000000001"/>
    <n v="10.107173"/>
  </r>
  <r>
    <x v="0"/>
    <x v="2"/>
    <s v="Small Business"/>
    <s v="Other Consumer"/>
    <x v="11"/>
    <x v="18"/>
    <n v="18"/>
    <n v="3.1209000000000001E-2"/>
    <n v="0.13469300000000001"/>
    <n v="3.4552000000000013E-2"/>
    <n v="0.16192200000000001"/>
    <n v="10.270365999999999"/>
  </r>
  <r>
    <x v="0"/>
    <x v="2"/>
    <s v="Small Business"/>
    <s v="Other Consumer"/>
    <x v="11"/>
    <x v="19"/>
    <n v="19"/>
    <n v="3.2455999999999999E-2"/>
    <n v="0.13728399999999999"/>
    <n v="3.5046999999999981E-2"/>
    <n v="0.16839399999999999"/>
    <n v="10.42596"/>
  </r>
  <r>
    <x v="0"/>
    <x v="2"/>
    <s v="Small Business"/>
    <s v="Other Consumer"/>
    <x v="11"/>
    <x v="20"/>
    <n v="20"/>
    <n v="3.3556000000000002E-2"/>
    <n v="0.13728399999999999"/>
    <n v="3.3556000000000002E-2"/>
    <n v="0.1741"/>
    <n v="10.574590000000001"/>
  </r>
  <r>
    <x v="0"/>
    <x v="2"/>
    <s v="Small Business"/>
    <s v="Other Consumer"/>
    <x v="11"/>
    <x v="21"/>
    <n v="21"/>
    <n v="3.4129E-2"/>
    <n v="0.13728399999999999"/>
    <n v="3.4129E-2"/>
    <n v="0.17707100000000001"/>
    <n v="10.734184000000001"/>
  </r>
  <r>
    <x v="0"/>
    <x v="2"/>
    <s v="Small Business"/>
    <s v="Other Consumer"/>
    <x v="11"/>
    <x v="22"/>
    <n v="22"/>
    <n v="3.4551999999999999E-2"/>
    <n v="0.13728399999999999"/>
    <n v="3.4551999999999999E-2"/>
    <n v="0.17926600000000001"/>
    <n v="10.883654"/>
  </r>
  <r>
    <x v="0"/>
    <x v="2"/>
    <s v="Small Business"/>
    <s v="Other Consumer"/>
    <x v="11"/>
    <x v="23"/>
    <n v="23"/>
    <n v="3.5047000000000002E-2"/>
    <n v="0.13728399999999999"/>
    <n v="3.5047000000000002E-2"/>
    <n v="0.181836"/>
    <n v="11.049854"/>
  </r>
  <r>
    <x v="0"/>
    <x v="0"/>
    <s v="TMM"/>
    <s v="Resi Real Estate"/>
    <x v="0"/>
    <x v="0"/>
    <n v="0"/>
    <m/>
    <n v="3.2894545848823502"/>
    <m/>
    <m/>
    <m/>
  </r>
  <r>
    <x v="0"/>
    <x v="0"/>
    <s v="TMM"/>
    <s v="Resi Real Estate"/>
    <x v="0"/>
    <x v="1"/>
    <n v="1"/>
    <n v="6.461993371082865E-2"/>
    <n v="1.5896404138138982"/>
    <n v="-1.6351942373576234"/>
    <n v="3.5634843475625324"/>
    <n v="25.457000020376473"/>
  </r>
  <r>
    <x v="0"/>
    <x v="0"/>
    <s v="TMM"/>
    <s v="Resi Real Estate"/>
    <x v="0"/>
    <x v="2"/>
    <n v="2"/>
    <n v="4.5993003281340226E-2"/>
    <n v="1.6387156291697018"/>
    <n v="9.5068218637143848E-2"/>
    <n v="3.5467363720936058"/>
    <n v="22.937161275192537"/>
  </r>
  <r>
    <x v="0"/>
    <x v="0"/>
    <s v="TMM"/>
    <s v="Resi Real Estate"/>
    <x v="0"/>
    <x v="3"/>
    <n v="3"/>
    <n v="4.2513372012667659E-2"/>
    <n v="1.6157937612124953"/>
    <n v="1.9591504055461138E-2"/>
    <n v="3.5720896468987946"/>
    <n v="20.860048361302589"/>
  </r>
  <r>
    <x v="0"/>
    <x v="0"/>
    <s v="TMM"/>
    <s v="Resi Real Estate"/>
    <x v="0"/>
    <x v="4"/>
    <n v="4"/>
    <n v="4.4117138792882038E-2"/>
    <n v="1.692245393251113"/>
    <n v="0.12056877083149975"/>
    <n v="3.6042177619550713"/>
    <n v="20.01729230168711"/>
  </r>
  <r>
    <x v="0"/>
    <x v="0"/>
    <s v="TMM"/>
    <s v="Resi Real Estate"/>
    <x v="0"/>
    <x v="5"/>
    <n v="5"/>
    <n v="5.1364193508472142E-2"/>
    <n v="1.6836894369617548"/>
    <n v="4.2808237219113907E-2"/>
    <n v="3.6635467800004671"/>
    <n v="19.253852756537025"/>
  </r>
  <r>
    <x v="0"/>
    <x v="0"/>
    <s v="TMM"/>
    <s v="Resi Real Estate"/>
    <x v="0"/>
    <x v="6"/>
    <n v="6"/>
    <n v="4.5058372969926999E-2"/>
    <n v="1.6539276164672283"/>
    <n v="1.5296552475400529E-2"/>
    <n v="3.6912300804927951"/>
    <n v="18.491500037411527"/>
  </r>
  <r>
    <x v="0"/>
    <x v="0"/>
    <s v="TMM"/>
    <s v="Resi Real Estate"/>
    <x v="0"/>
    <x v="7"/>
    <n v="7"/>
    <n v="4.1655845723249901E-2"/>
    <n v="1.6473693640201996"/>
    <n v="3.5097593276221223E-2"/>
    <n v="3.7235326855177"/>
    <n v="17.88036947256732"/>
  </r>
  <r>
    <x v="0"/>
    <x v="0"/>
    <s v="TMM"/>
    <s v="Resi Real Estate"/>
    <x v="0"/>
    <x v="8"/>
    <n v="8"/>
    <n v="4.1255331884386952E-2"/>
    <n v="1.633074390361865"/>
    <n v="2.6960358226052299E-2"/>
    <n v="3.7648680528781848"/>
    <n v="17.399128879949743"/>
  </r>
  <r>
    <x v="0"/>
    <x v="0"/>
    <s v="TMM"/>
    <s v="Resi Real Estate"/>
    <x v="0"/>
    <x v="9"/>
    <n v="9"/>
    <n v="3.9530213867987773E-2"/>
    <n v="1.6025260466764923"/>
    <n v="8.9818701826151481E-3"/>
    <n v="3.7228653027736209"/>
    <n v="16.99568525742486"/>
  </r>
  <r>
    <x v="0"/>
    <x v="0"/>
    <s v="TMM"/>
    <s v="Resi Real Estate"/>
    <x v="0"/>
    <x v="10"/>
    <n v="10"/>
    <n v="3.5653353807712181E-2"/>
    <n v="1.6116931036264757"/>
    <n v="4.4820410757695502E-2"/>
    <n v="3.7488931952073345"/>
    <n v="16.594063203706501"/>
  </r>
  <r>
    <x v="0"/>
    <x v="0"/>
    <s v="TMM"/>
    <s v="Resi Real Estate"/>
    <x v="0"/>
    <x v="11"/>
    <n v="11"/>
    <n v="3.4327818106911094E-2"/>
    <n v="1.6072696133458964"/>
    <n v="2.9904327826331782E-2"/>
    <n v="3.7854368937083551"/>
    <n v="16.228129710115972"/>
  </r>
  <r>
    <x v="0"/>
    <x v="0"/>
    <s v="TMM"/>
    <s v="Resi Real Estate"/>
    <x v="0"/>
    <x v="12"/>
    <n v="12"/>
    <n v="3.6173121267924074E-2"/>
    <n v="1.596120190560498"/>
    <n v="2.5023698482525752E-2"/>
    <n v="3.8292548076318886"/>
    <n v="15.874564103436988"/>
  </r>
  <r>
    <x v="0"/>
    <x v="0"/>
    <s v="TMM"/>
    <s v="Resi Real Estate"/>
    <x v="0"/>
    <x v="13"/>
    <n v="13"/>
    <n v="3.3229732186666326E-2"/>
    <n v="0.75527070081621828"/>
    <n v="-0.80761975755761339"/>
    <n v="0.87452459036299857"/>
    <n v="15.389752767711949"/>
  </r>
  <r>
    <x v="0"/>
    <x v="0"/>
    <s v="TMM"/>
    <s v="Resi Real Estate"/>
    <x v="0"/>
    <x v="14"/>
    <n v="14"/>
    <n v="3.7385279224533871E-2"/>
    <n v="0.65336544269639618"/>
    <n v="-6.4519978895288224E-2"/>
    <n v="0.9007593097689498"/>
    <n v="14.971148653648378"/>
  </r>
  <r>
    <x v="0"/>
    <x v="0"/>
    <s v="TMM"/>
    <s v="Resi Real Estate"/>
    <x v="0"/>
    <x v="15"/>
    <n v="15"/>
    <n v="3.4856971471448846E-2"/>
    <n v="0.63481076290866956"/>
    <n v="1.6302291683722221E-2"/>
    <n v="0.90513611044091868"/>
    <n v="14.543890262021172"/>
  </r>
  <r>
    <x v="0"/>
    <x v="0"/>
    <s v="TMM"/>
    <s v="Resi Real Estate"/>
    <x v="0"/>
    <x v="16"/>
    <n v="16"/>
    <n v="3.2043654581306841E-2"/>
    <n v="0.61548847630542569"/>
    <n v="1.2721367978062975E-2"/>
    <n v="0.91230429913149436"/>
    <n v="14.174611254850351"/>
  </r>
  <r>
    <x v="0"/>
    <x v="0"/>
    <s v="TMM"/>
    <s v="Resi Real Estate"/>
    <x v="0"/>
    <x v="17"/>
    <n v="17"/>
    <n v="2.9367455708226759E-2"/>
    <n v="0.61953586949655004"/>
    <n v="3.3414848899351104E-2"/>
    <n v="0.91994289138508034"/>
    <n v="13.794542251837816"/>
  </r>
  <r>
    <x v="0"/>
    <x v="0"/>
    <s v="TMM"/>
    <s v="Resi Real Estate"/>
    <x v="0"/>
    <x v="18"/>
    <n v="18"/>
    <n v="2.6732235244269605E-2"/>
    <n v="0.63362846371271075"/>
    <n v="4.0824829460430319E-2"/>
    <n v="0.92377031555054245"/>
    <n v="13.425892335005416"/>
  </r>
  <r>
    <x v="0"/>
    <x v="0"/>
    <s v="TMM"/>
    <s v="Resi Real Estate"/>
    <x v="0"/>
    <x v="19"/>
    <n v="19"/>
    <n v="2.0407582714440903E-2"/>
    <n v="0.69147069034923059"/>
    <n v="7.8249809350960736E-2"/>
    <n v="0.91566335315619074"/>
    <n v="13.050837345757127"/>
  </r>
  <r>
    <x v="0"/>
    <x v="0"/>
    <s v="TMM"/>
    <s v="Resi Real Estate"/>
    <x v="0"/>
    <x v="20"/>
    <n v="20"/>
    <n v="2.2093472571506022E-2"/>
    <n v="0.69294212746422645"/>
    <n v="2.3564909686501889E-2"/>
    <n v="0.93287988568217772"/>
    <n v="12.72341213696043"/>
  </r>
  <r>
    <x v="0"/>
    <x v="0"/>
    <s v="TMM"/>
    <s v="Resi Real Estate"/>
    <x v="0"/>
    <x v="21"/>
    <n v="21"/>
    <n v="2.0241070799559249E-2"/>
    <n v="0.71961665603764813"/>
    <n v="4.6915599372980926E-2"/>
    <n v="0.93818028341297932"/>
    <n v="12.392805561021998"/>
  </r>
  <r>
    <x v="0"/>
    <x v="0"/>
    <s v="TMM"/>
    <s v="Resi Real Estate"/>
    <x v="0"/>
    <x v="22"/>
    <n v="22"/>
    <n v="3.117183057625806E-2"/>
    <n v="0.5642022802560781"/>
    <n v="-0.12424254520531197"/>
    <n v="0.98516260034742209"/>
    <n v="12.050833437752424"/>
  </r>
  <r>
    <x v="0"/>
    <x v="0"/>
    <s v="TMM"/>
    <s v="Resi Real Estate"/>
    <x v="0"/>
    <x v="23"/>
    <n v="23"/>
    <n v="2.5238643617918655E-2"/>
    <n v="0.60118640104502552"/>
    <n v="6.2222764406866068E-2"/>
    <n v="0.98091852858579021"/>
    <n v="11.706607410178728"/>
  </r>
  <r>
    <x v="0"/>
    <x v="0"/>
    <s v="TMM"/>
    <s v="Resi Real Estate"/>
    <x v="2"/>
    <x v="0"/>
    <n v="0"/>
    <m/>
    <n v="0.59324060475169604"/>
    <m/>
    <m/>
    <m/>
  </r>
  <r>
    <x v="0"/>
    <x v="0"/>
    <s v="TMM"/>
    <s v="Resi Real Estate"/>
    <x v="2"/>
    <x v="1"/>
    <n v="1"/>
    <n v="1.6173237847494661E-2"/>
    <n v="0.35028426873236107"/>
    <n v="-0.22678309817184031"/>
    <n v="0.47306137182362967"/>
    <n v="6.1887754022785684"/>
  </r>
  <r>
    <x v="0"/>
    <x v="0"/>
    <s v="TMM"/>
    <s v="Resi Real Estate"/>
    <x v="2"/>
    <x v="2"/>
    <n v="2"/>
    <n v="1.1552401775146156E-2"/>
    <n v="0.32859841048653382"/>
    <n v="-1.0133456470681094E-2"/>
    <n v="0.46858819948728575"/>
    <n v="5.8730940586517741"/>
  </r>
  <r>
    <x v="0"/>
    <x v="0"/>
    <s v="TMM"/>
    <s v="Resi Real Estate"/>
    <x v="2"/>
    <x v="3"/>
    <n v="3"/>
    <n v="1.2435326375040252E-2"/>
    <n v="0.30401952801745791"/>
    <n v="-1.2143556094035661E-2"/>
    <n v="0.4744889971258559"/>
    <n v="5.58164737294004"/>
  </r>
  <r>
    <x v="0"/>
    <x v="0"/>
    <s v="TMM"/>
    <s v="Resi Real Estate"/>
    <x v="2"/>
    <x v="4"/>
    <n v="4"/>
    <n v="1.6908280286293105E-2"/>
    <n v="0.28581567629659421"/>
    <n v="-1.2955714345705902E-3"/>
    <n v="0.48653252459643553"/>
    <n v="5.3218214488753359"/>
  </r>
  <r>
    <x v="0"/>
    <x v="0"/>
    <s v="TMM"/>
    <s v="Resi Real Estate"/>
    <x v="2"/>
    <x v="5"/>
    <n v="5"/>
    <n v="1.6056519026834203E-2"/>
    <n v="0.28415647644552722"/>
    <n v="1.4397319175767209E-2"/>
    <n v="0.49033343897722992"/>
    <n v="5.0433984990543372"/>
  </r>
  <r>
    <x v="0"/>
    <x v="0"/>
    <s v="TMM"/>
    <s v="Resi Real Estate"/>
    <x v="2"/>
    <x v="6"/>
    <n v="6"/>
    <n v="4.0688292928152759E-3"/>
    <n v="0.28733025883601993"/>
    <n v="7.2426116833079835E-3"/>
    <n v="0.47596029305712623"/>
    <n v="4.7656165525914655"/>
  </r>
  <r>
    <x v="0"/>
    <x v="0"/>
    <s v="TMM"/>
    <s v="Resi Real Estate"/>
    <x v="2"/>
    <x v="7"/>
    <n v="7"/>
    <n v="4.4198733040503955E-3"/>
    <n v="0.28526636985722442"/>
    <n v="2.3559843252548927E-3"/>
    <n v="0.48132206231388625"/>
    <n v="4.5161267330693811"/>
  </r>
  <r>
    <x v="0"/>
    <x v="0"/>
    <s v="TMM"/>
    <s v="Resi Real Estate"/>
    <x v="2"/>
    <x v="8"/>
    <n v="8"/>
    <n v="4.2236559702229564E-3"/>
    <n v="0.28718671881076646"/>
    <n v="6.1440049237649957E-3"/>
    <n v="0.48535791653673138"/>
    <n v="4.2923059298112065"/>
  </r>
  <r>
    <x v="0"/>
    <x v="0"/>
    <s v="TMM"/>
    <s v="Resi Real Estate"/>
    <x v="2"/>
    <x v="9"/>
    <n v="9"/>
    <n v="4.084559639661707E-3"/>
    <n v="0.28622055768319249"/>
    <n v="3.1183985120877347E-3"/>
    <n v="0.48966572815327719"/>
    <n v="4.0553348956597004"/>
  </r>
  <r>
    <x v="0"/>
    <x v="0"/>
    <s v="TMM"/>
    <s v="Resi Real Estate"/>
    <x v="2"/>
    <x v="10"/>
    <n v="10"/>
    <n v="4.0621216342102712E-3"/>
    <n v="0.2844473746800445"/>
    <n v="2.2889386310622779E-3"/>
    <n v="0.49396567766279192"/>
    <n v="3.8154751473453992"/>
  </r>
  <r>
    <x v="0"/>
    <x v="0"/>
    <s v="TMM"/>
    <s v="Resi Real Estate"/>
    <x v="2"/>
    <x v="11"/>
    <n v="11"/>
    <n v="4.1307811564462527E-3"/>
    <n v="0.28243028582581209"/>
    <n v="2.1136923022138454E-3"/>
    <n v="0.49853828376364279"/>
    <n v="3.5996470698743006"/>
  </r>
  <r>
    <x v="0"/>
    <x v="0"/>
    <s v="TMM"/>
    <s v="Resi Real Estate"/>
    <x v="2"/>
    <x v="12"/>
    <n v="12"/>
    <n v="4.4241904065819024E-3"/>
    <n v="0.28030286783632818"/>
    <n v="2.2967724170979984E-3"/>
    <n v="0.50360563869038821"/>
    <n v="3.4058297162975433"/>
  </r>
  <r>
    <x v="0"/>
    <x v="0"/>
    <s v="TMM"/>
    <s v="Resi Real Estate"/>
    <x v="2"/>
    <x v="13"/>
    <n v="13"/>
    <n v="4.476876889058185E-3"/>
    <n v="0.27758060779867638"/>
    <n v="1.7546168514063825E-3"/>
    <n v="0.50810204444601292"/>
    <n v="3.2112538010057259"/>
  </r>
  <r>
    <x v="0"/>
    <x v="0"/>
    <s v="TMM"/>
    <s v="Resi Real Estate"/>
    <x v="2"/>
    <x v="14"/>
    <n v="14"/>
    <n v="4.6260046741476244E-3"/>
    <n v="0.26894919979828752"/>
    <n v="-4.0054033262412383E-3"/>
    <n v="0.51299656735614552"/>
    <n v="3.0279618406147635"/>
  </r>
  <r>
    <x v="0"/>
    <x v="0"/>
    <s v="TMM"/>
    <s v="Resi Real Estate"/>
    <x v="2"/>
    <x v="15"/>
    <n v="15"/>
    <n v="3.8564071839576222E-3"/>
    <n v="0.26954075786321235"/>
    <n v="4.447965248882458E-3"/>
    <n v="0.51472704356946475"/>
    <n v="2.8692483415331305"/>
  </r>
  <r>
    <x v="0"/>
    <x v="0"/>
    <s v="TMM"/>
    <s v="Resi Real Estate"/>
    <x v="2"/>
    <x v="16"/>
    <n v="16"/>
    <n v="3.9637084845590151E-3"/>
    <n v="0.26639525658573004"/>
    <n v="8.1820720707670522E-4"/>
    <n v="0.51952304718249187"/>
    <n v="2.7340804454000502"/>
  </r>
  <r>
    <x v="0"/>
    <x v="0"/>
    <s v="TMM"/>
    <s v="Resi Real Estate"/>
    <x v="2"/>
    <x v="17"/>
    <n v="17"/>
    <n v="4.1797561332254807E-3"/>
    <n v="0.13815177320076524"/>
    <n v="-0.12406372725173932"/>
    <n v="0.2408100416535908"/>
    <n v="2.6025108228707099"/>
  </r>
  <r>
    <x v="0"/>
    <x v="0"/>
    <s v="TMM"/>
    <s v="Resi Real Estate"/>
    <x v="2"/>
    <x v="18"/>
    <n v="18"/>
    <n v="4.122918924002965E-3"/>
    <n v="0.13678093548800233"/>
    <n v="2.7520812112400471E-3"/>
    <n v="0.24457144576691475"/>
    <n v="2.4728157661588774"/>
  </r>
  <r>
    <x v="0"/>
    <x v="0"/>
    <s v="TMM"/>
    <s v="Resi Real Estate"/>
    <x v="2"/>
    <x v="19"/>
    <n v="19"/>
    <n v="3.9450306000752278E-3"/>
    <n v="0.13452943655269861"/>
    <n v="1.6935316647715137E-3"/>
    <n v="0.248142446944879"/>
    <n v="2.3542973401756631"/>
  </r>
  <r>
    <x v="0"/>
    <x v="0"/>
    <s v="TMM"/>
    <s v="Resi Real Estate"/>
    <x v="2"/>
    <x v="20"/>
    <n v="20"/>
    <n v="4.1050491956706589E-3"/>
    <n v="0.13096459636933264"/>
    <n v="5.4020901230468401E-4"/>
    <n v="0.25239003146138406"/>
    <n v="2.2453195529726875"/>
  </r>
  <r>
    <x v="0"/>
    <x v="0"/>
    <s v="TMM"/>
    <s v="Resi Real Estate"/>
    <x v="2"/>
    <x v="21"/>
    <n v="21"/>
    <n v="4.238245025283238E-3"/>
    <n v="0.12874311865632371"/>
    <n v="2.0167673122743089E-3"/>
    <n v="0.25649479798528474"/>
    <n v="2.1320735759308636"/>
  </r>
  <r>
    <x v="0"/>
    <x v="0"/>
    <s v="TMM"/>
    <s v="Resi Real Estate"/>
    <x v="2"/>
    <x v="22"/>
    <n v="22"/>
    <n v="4.7899705074986657E-3"/>
    <n v="0.11570066848509183"/>
    <n v="-8.2524796637332073E-3"/>
    <n v="0.26220409219433577"/>
    <n v="2.0172373229838452"/>
  </r>
  <r>
    <x v="0"/>
    <x v="0"/>
    <s v="TMM"/>
    <s v="Resi Real Estate"/>
    <x v="2"/>
    <x v="23"/>
    <n v="23"/>
    <n v="4.9677740336954513E-3"/>
    <n v="0.1132042552951225"/>
    <n v="2.4713608437261165E-3"/>
    <n v="0.26597974098849525"/>
    <n v="1.9101711921554001"/>
  </r>
  <r>
    <x v="0"/>
    <x v="0"/>
    <s v="TMM"/>
    <s v="Comm Real Estate"/>
    <x v="12"/>
    <x v="0"/>
    <n v="0"/>
    <m/>
    <n v="88.638565057793002"/>
    <m/>
    <m/>
    <m/>
  </r>
  <r>
    <x v="0"/>
    <x v="0"/>
    <s v="TMM"/>
    <s v="Comm Real Estate"/>
    <x v="12"/>
    <x v="1"/>
    <n v="1"/>
    <n v="3.0639683614525408"/>
    <n v="81.500200684947743"/>
    <n v="-4.0743960113927189"/>
    <n v="70.209289184156049"/>
    <n v="3893.6564564103096"/>
  </r>
  <r>
    <x v="0"/>
    <x v="0"/>
    <s v="TMM"/>
    <s v="Comm Real Estate"/>
    <x v="12"/>
    <x v="2"/>
    <n v="2"/>
    <n v="2.0680327866137449"/>
    <n v="78.531442604989621"/>
    <n v="-0.90072529334437634"/>
    <n v="59.164821984973742"/>
    <n v="3850.9008536397359"/>
  </r>
  <r>
    <x v="0"/>
    <x v="0"/>
    <s v="TMM"/>
    <s v="Comm Real Estate"/>
    <x v="12"/>
    <x v="3"/>
    <n v="3"/>
    <n v="2.1846973633585542"/>
    <n v="81.39131350452142"/>
    <n v="5.044568262890353"/>
    <n v="61.688397314971731"/>
    <n v="3850.0773881992336"/>
  </r>
  <r>
    <x v="0"/>
    <x v="0"/>
    <s v="TMM"/>
    <s v="Comm Real Estate"/>
    <x v="12"/>
    <x v="4"/>
    <n v="4"/>
    <n v="2.3304876016780889"/>
    <n v="84.626042522898786"/>
    <n v="5.5652166200554536"/>
    <n v="64.26161536684593"/>
    <n v="3862.369188371139"/>
  </r>
  <r>
    <x v="0"/>
    <x v="0"/>
    <s v="TMM"/>
    <s v="Comm Real Estate"/>
    <x v="12"/>
    <x v="5"/>
    <n v="5"/>
    <n v="2.3398851633218305"/>
    <n v="83.630160055737633"/>
    <n v="1.3440026961606781"/>
    <n v="50.330127249417195"/>
    <n v="3864.1084366699806"/>
  </r>
  <r>
    <x v="0"/>
    <x v="0"/>
    <s v="TMM"/>
    <s v="Comm Real Estate"/>
    <x v="12"/>
    <x v="6"/>
    <n v="6"/>
    <n v="2.3102738737921236"/>
    <n v="85.703621268229099"/>
    <n v="4.3837350862835898"/>
    <n v="50.55626871776208"/>
    <n v="3886.3141279225265"/>
  </r>
  <r>
    <x v="0"/>
    <x v="0"/>
    <s v="TMM"/>
    <s v="Comm Real Estate"/>
    <x v="12"/>
    <x v="7"/>
    <n v="7"/>
    <n v="2.4006964215751658"/>
    <n v="86.234383101382434"/>
    <n v="2.9314582547285006"/>
    <n v="48.04209449178353"/>
    <n v="3891.8404580894703"/>
  </r>
  <r>
    <x v="0"/>
    <x v="0"/>
    <s v="TMM"/>
    <s v="Comm Real Estate"/>
    <x v="12"/>
    <x v="8"/>
    <n v="8"/>
    <n v="3.3209929891440586"/>
    <n v="87.783588405806739"/>
    <n v="4.8701982935683636"/>
    <n v="49.473750899218516"/>
    <n v="3895.2214022929625"/>
  </r>
  <r>
    <x v="0"/>
    <x v="0"/>
    <s v="TMM"/>
    <s v="Comm Real Estate"/>
    <x v="12"/>
    <x v="9"/>
    <n v="9"/>
    <n v="2.5638700304445265"/>
    <n v="86.884873146002207"/>
    <n v="1.6651547706399938"/>
    <n v="38.00952650430969"/>
    <n v="3903.6217994486806"/>
  </r>
  <r>
    <x v="0"/>
    <x v="0"/>
    <s v="TMM"/>
    <s v="Comm Real Estate"/>
    <x v="12"/>
    <x v="10"/>
    <n v="10"/>
    <n v="2.6471755383184017"/>
    <n v="87.99476818253369"/>
    <n v="3.7570705748498852"/>
    <n v="38.886127442775752"/>
    <n v="3901.3035336140624"/>
  </r>
  <r>
    <x v="0"/>
    <x v="0"/>
    <s v="TMM"/>
    <s v="Comm Real Estate"/>
    <x v="12"/>
    <x v="11"/>
    <n v="11"/>
    <n v="2.7342785004799879"/>
    <n v="89.422861949564691"/>
    <n v="4.1623722675109889"/>
    <n v="37.757741945260378"/>
    <n v="3910.9929675544554"/>
  </r>
  <r>
    <x v="0"/>
    <x v="0"/>
    <s v="TMM"/>
    <s v="Comm Real Estate"/>
    <x v="12"/>
    <x v="12"/>
    <n v="12"/>
    <n v="2.7562068217794344"/>
    <n v="90.638472110380022"/>
    <n v="3.9718169825947651"/>
    <n v="37.383543940632755"/>
    <n v="3931.8623789053904"/>
  </r>
  <r>
    <x v="0"/>
    <x v="0"/>
    <s v="TMM"/>
    <s v="Comm Real Estate"/>
    <x v="12"/>
    <x v="13"/>
    <n v="13"/>
    <n v="2.8136592698284497"/>
    <n v="87.044531459022821"/>
    <n v="-0.78028138152875126"/>
    <n v="31.153161575714218"/>
    <n v="3858.9625459959752"/>
  </r>
  <r>
    <x v="0"/>
    <x v="0"/>
    <s v="TMM"/>
    <s v="Comm Real Estate"/>
    <x v="12"/>
    <x v="14"/>
    <n v="14"/>
    <n v="2.8349157906692031"/>
    <n v="90.721740763103426"/>
    <n v="6.5121250947498091"/>
    <n v="31.593523171704589"/>
    <n v="3875.5068975380086"/>
  </r>
  <r>
    <x v="0"/>
    <x v="0"/>
    <s v="TMM"/>
    <s v="Comm Real Estate"/>
    <x v="12"/>
    <x v="15"/>
    <n v="15"/>
    <n v="2.980096357391842"/>
    <n v="92.251218486532153"/>
    <n v="4.5095740808205687"/>
    <n v="28.472899992542324"/>
    <n v="3904.179903646836"/>
  </r>
  <r>
    <x v="0"/>
    <x v="0"/>
    <s v="TMM"/>
    <s v="Comm Real Estate"/>
    <x v="12"/>
    <x v="16"/>
    <n v="16"/>
    <n v="3.0500383439403764"/>
    <n v="94.984529628980084"/>
    <n v="5.7833494863883077"/>
    <n v="28.854975474564917"/>
    <n v="3937.5215750317825"/>
  </r>
  <r>
    <x v="0"/>
    <x v="0"/>
    <s v="TMM"/>
    <s v="Comm Real Estate"/>
    <x v="12"/>
    <x v="17"/>
    <n v="17"/>
    <n v="3.1579694160474729"/>
    <n v="95.815084580012666"/>
    <n v="3.9885243670800548"/>
    <n v="23.890709608390956"/>
    <n v="3971.0246533855102"/>
  </r>
  <r>
    <x v="0"/>
    <x v="0"/>
    <s v="TMM"/>
    <s v="Comm Real Estate"/>
    <x v="12"/>
    <x v="18"/>
    <n v="18"/>
    <n v="3.2238436754081778"/>
    <n v="97.999348107863185"/>
    <n v="5.4081072032586963"/>
    <n v="24.087668943862099"/>
    <n v="3985.4017489223297"/>
  </r>
  <r>
    <x v="0"/>
    <x v="0"/>
    <s v="TMM"/>
    <s v="Comm Real Estate"/>
    <x v="12"/>
    <x v="19"/>
    <n v="19"/>
    <n v="3.5108655531019046"/>
    <n v="100.79420768254639"/>
    <n v="6.3057251277851059"/>
    <n v="24.32628606159891"/>
    <n v="4033.0999633046326"/>
  </r>
  <r>
    <x v="0"/>
    <x v="0"/>
    <s v="TMM"/>
    <s v="Comm Real Estate"/>
    <x v="12"/>
    <x v="20"/>
    <n v="20"/>
    <n v="3.291432055262967"/>
    <n v="103.23689005086348"/>
    <n v="5.7341144235800607"/>
    <n v="23.886493567316407"/>
    <n v="4044.7225519231297"/>
  </r>
  <r>
    <x v="0"/>
    <x v="0"/>
    <s v="TMM"/>
    <s v="Comm Real Estate"/>
    <x v="12"/>
    <x v="21"/>
    <n v="21"/>
    <n v="3.2854043864857738"/>
    <n v="103.30309804763998"/>
    <n v="3.351612383262272"/>
    <n v="17.435412170985771"/>
    <n v="4056.8023207435126"/>
  </r>
  <r>
    <x v="0"/>
    <x v="0"/>
    <s v="TMM"/>
    <s v="Comm Real Estate"/>
    <x v="12"/>
    <x v="22"/>
    <n v="22"/>
    <n v="3.2947995759004289"/>
    <n v="105.17297523649962"/>
    <n v="5.1646767647600758"/>
    <n v="17.465176380038635"/>
    <n v="4086.1936428001054"/>
  </r>
  <r>
    <x v="0"/>
    <x v="0"/>
    <s v="TMM"/>
    <s v="Comm Real Estate"/>
    <x v="12"/>
    <x v="23"/>
    <n v="23"/>
    <n v="3.3334112080618996"/>
    <n v="105.64083984419491"/>
    <n v="3.8012758157571898"/>
    <n v="17.587523287537351"/>
    <n v="4098.8056633530468"/>
  </r>
  <r>
    <x v="0"/>
    <x v="0"/>
    <s v="TMM"/>
    <s v="C&amp;I"/>
    <x v="14"/>
    <x v="0"/>
    <n v="0"/>
    <m/>
    <n v="936.16931542367195"/>
    <m/>
    <m/>
    <m/>
  </r>
  <r>
    <x v="0"/>
    <x v="0"/>
    <s v="TMM"/>
    <s v="C&amp;I"/>
    <x v="14"/>
    <x v="1"/>
    <n v="1"/>
    <n v="26.880018941548183"/>
    <n v="872.01213976386532"/>
    <n v="-37.277156718258439"/>
    <n v="97.468640228355937"/>
    <n v="62578.254194786241"/>
  </r>
  <r>
    <x v="0"/>
    <x v="0"/>
    <s v="TMM"/>
    <s v="C&amp;I"/>
    <x v="14"/>
    <x v="2"/>
    <n v="2"/>
    <n v="23.887763434103128"/>
    <n v="870.35754810051117"/>
    <n v="22.233171770748974"/>
    <n v="86.419082954356895"/>
    <n v="63386.83396979059"/>
  </r>
  <r>
    <x v="0"/>
    <x v="0"/>
    <s v="TMM"/>
    <s v="C&amp;I"/>
    <x v="14"/>
    <x v="3"/>
    <n v="3"/>
    <n v="25.895970766952097"/>
    <n v="872.01988233614691"/>
    <n v="27.558305002587836"/>
    <n v="88.744919092183878"/>
    <n v="64413.184305756011"/>
  </r>
  <r>
    <x v="0"/>
    <x v="0"/>
    <s v="TMM"/>
    <s v="C&amp;I"/>
    <x v="14"/>
    <x v="4"/>
    <n v="4"/>
    <n v="28.437690280655449"/>
    <n v="885.31688741479809"/>
    <n v="41.734695359306627"/>
    <n v="95.408625494250273"/>
    <n v="65628.199195521098"/>
  </r>
  <r>
    <x v="0"/>
    <x v="0"/>
    <s v="TMM"/>
    <s v="C&amp;I"/>
    <x v="14"/>
    <x v="5"/>
    <n v="5"/>
    <n v="30.934075945190155"/>
    <n v="880.19996825978751"/>
    <n v="25.817156790179578"/>
    <n v="102.28579539469636"/>
    <n v="66583.204604887214"/>
  </r>
  <r>
    <x v="0"/>
    <x v="0"/>
    <s v="TMM"/>
    <s v="C&amp;I"/>
    <x v="14"/>
    <x v="6"/>
    <n v="6"/>
    <n v="36.494442816832333"/>
    <n v="873.9638538697302"/>
    <n v="30.258328426775023"/>
    <n v="119.6664847363708"/>
    <n v="67462.591885463116"/>
  </r>
  <r>
    <x v="0"/>
    <x v="0"/>
    <s v="TMM"/>
    <s v="C&amp;I"/>
    <x v="14"/>
    <x v="7"/>
    <n v="7"/>
    <n v="37.16542263617125"/>
    <n v="883.96616102009136"/>
    <n v="47.167729786532412"/>
    <n v="116.61241705287122"/>
    <n v="68279.505135654195"/>
  </r>
  <r>
    <x v="0"/>
    <x v="0"/>
    <s v="TMM"/>
    <s v="C&amp;I"/>
    <x v="14"/>
    <x v="8"/>
    <n v="8"/>
    <n v="38.457724946110346"/>
    <n v="919.55848919009941"/>
    <n v="74.050053116118391"/>
    <n v="116.00076160917412"/>
    <n v="69333.461047453675"/>
  </r>
  <r>
    <x v="0"/>
    <x v="0"/>
    <s v="TMM"/>
    <s v="C&amp;I"/>
    <x v="14"/>
    <x v="9"/>
    <n v="9"/>
    <n v="42.089806080728003"/>
    <n v="927.45126161399844"/>
    <n v="49.982578504627035"/>
    <n v="126.3387177034667"/>
    <n v="70035.199805461394"/>
  </r>
  <r>
    <x v="0"/>
    <x v="0"/>
    <s v="TMM"/>
    <s v="C&amp;I"/>
    <x v="14"/>
    <x v="10"/>
    <n v="10"/>
    <n v="45.318966399565035"/>
    <n v="935.6767239711794"/>
    <n v="53.544428756745994"/>
    <n v="134.19384637391585"/>
    <n v="70515.084046238233"/>
  </r>
  <r>
    <x v="0"/>
    <x v="0"/>
    <s v="TMM"/>
    <s v="C&amp;I"/>
    <x v="14"/>
    <x v="11"/>
    <n v="11"/>
    <n v="48.22174270855249"/>
    <n v="947.71199214316414"/>
    <n v="60.25701088053723"/>
    <n v="141.69000139823856"/>
    <n v="71475.149958769776"/>
  </r>
  <r>
    <x v="0"/>
    <x v="0"/>
    <s v="TMM"/>
    <s v="C&amp;I"/>
    <x v="14"/>
    <x v="12"/>
    <n v="12"/>
    <n v="49.150508329643486"/>
    <n v="974.27656086152035"/>
    <n v="75.715077047999699"/>
    <n v="143.7646503928448"/>
    <n v="72269.737269454723"/>
  </r>
  <r>
    <x v="0"/>
    <x v="0"/>
    <s v="TMM"/>
    <s v="C&amp;I"/>
    <x v="14"/>
    <x v="13"/>
    <n v="13"/>
    <n v="50.828852486703759"/>
    <n v="1008.113852745436"/>
    <n v="84.666144370619435"/>
    <n v="145.95364406215191"/>
    <n v="73278.856723224861"/>
  </r>
  <r>
    <x v="0"/>
    <x v="0"/>
    <s v="TMM"/>
    <s v="C&amp;I"/>
    <x v="14"/>
    <x v="14"/>
    <n v="14"/>
    <n v="52.64848553054312"/>
    <n v="1024.8882921799575"/>
    <n v="69.422924965064595"/>
    <n v="151.53023199640677"/>
    <n v="73907.912520672413"/>
  </r>
  <r>
    <x v="0"/>
    <x v="0"/>
    <s v="TMM"/>
    <s v="C&amp;I"/>
    <x v="14"/>
    <x v="15"/>
    <n v="15"/>
    <n v="53.966685741482117"/>
    <n v="1057.272976534701"/>
    <n v="86.351370096225622"/>
    <n v="156.26436331334671"/>
    <n v="74886.142854130114"/>
  </r>
  <r>
    <x v="0"/>
    <x v="0"/>
    <s v="TMM"/>
    <s v="C&amp;I"/>
    <x v="14"/>
    <x v="16"/>
    <n v="16"/>
    <n v="54.644543435430386"/>
    <n v="1107.2486727318362"/>
    <n v="104.62023963256561"/>
    <n v="158.78025336588476"/>
    <n v="75942.348521093852"/>
  </r>
  <r>
    <x v="0"/>
    <x v="0"/>
    <s v="TMM"/>
    <s v="C&amp;I"/>
    <x v="14"/>
    <x v="17"/>
    <n v="17"/>
    <n v="54.944346778994941"/>
    <n v="1149.3390074881736"/>
    <n v="97.034681535332311"/>
    <n v="158.525703458724"/>
    <n v="76954.765211276113"/>
  </r>
  <r>
    <x v="0"/>
    <x v="0"/>
    <s v="TMM"/>
    <s v="C&amp;I"/>
    <x v="14"/>
    <x v="18"/>
    <n v="18"/>
    <n v="56.363445975985854"/>
    <n v="1186.3645786727527"/>
    <n v="93.389017160564975"/>
    <n v="162.49496847936692"/>
    <n v="77672.111164283211"/>
  </r>
  <r>
    <x v="0"/>
    <x v="0"/>
    <s v="TMM"/>
    <s v="C&amp;I"/>
    <x v="14"/>
    <x v="19"/>
    <n v="19"/>
    <n v="57.617619349484485"/>
    <n v="1214.4303751431278"/>
    <n v="85.683415819859547"/>
    <n v="166.55622062749001"/>
    <n v="78770.331651478627"/>
  </r>
  <r>
    <x v="0"/>
    <x v="0"/>
    <s v="TMM"/>
    <s v="C&amp;I"/>
    <x v="14"/>
    <x v="20"/>
    <n v="20"/>
    <n v="57.579414425396152"/>
    <n v="1288.4201552726722"/>
    <n v="131.56919455494059"/>
    <n v="166.66026696143513"/>
    <n v="79910.398875495186"/>
  </r>
  <r>
    <x v="0"/>
    <x v="0"/>
    <s v="TMM"/>
    <s v="C&amp;I"/>
    <x v="14"/>
    <x v="21"/>
    <n v="21"/>
    <n v="61.747965062355149"/>
    <n v="1354.8436538009664"/>
    <n v="128.17146359064935"/>
    <n v="176.44717647101749"/>
    <n v="80921.402656667691"/>
  </r>
  <r>
    <x v="0"/>
    <x v="0"/>
    <s v="TMM"/>
    <s v="C&amp;I"/>
    <x v="14"/>
    <x v="22"/>
    <n v="22"/>
    <n v="68.708115098223047"/>
    <n v="1368.3477974294601"/>
    <n v="82.21225872671674"/>
    <n v="192.832603070755"/>
    <n v="81759.810243524902"/>
  </r>
  <r>
    <x v="0"/>
    <x v="0"/>
    <s v="TMM"/>
    <s v="C&amp;I"/>
    <x v="14"/>
    <x v="23"/>
    <n v="23"/>
    <n v="69.70628945019098"/>
    <n v="1387.6240879355469"/>
    <n v="88.982579956277732"/>
    <n v="194.94979325188112"/>
    <n v="82855.648882415524"/>
  </r>
  <r>
    <x v="0"/>
    <x v="0"/>
    <s v="TMM"/>
    <s v="C&amp;I"/>
    <x v="15"/>
    <x v="0"/>
    <n v="0"/>
    <m/>
    <n v="4.2912460358614997"/>
    <m/>
    <m/>
    <m/>
  </r>
  <r>
    <x v="0"/>
    <x v="0"/>
    <s v="TMM"/>
    <s v="C&amp;I"/>
    <x v="15"/>
    <x v="1"/>
    <n v="1"/>
    <n v="0.42816062651216991"/>
    <n v="3.8953917279435126"/>
    <n v="3.230631859418287E-2"/>
    <n v="1.0693454436204783"/>
    <n v="974.71844046224987"/>
  </r>
  <r>
    <x v="0"/>
    <x v="0"/>
    <s v="TMM"/>
    <s v="C&amp;I"/>
    <x v="15"/>
    <x v="2"/>
    <n v="2"/>
    <n v="0.47831267035162733"/>
    <n v="3.8618218927690688"/>
    <n v="0.44474283517718355"/>
    <n v="1.1964332576488628"/>
    <n v="957.14231733613985"/>
  </r>
  <r>
    <x v="0"/>
    <x v="0"/>
    <s v="TMM"/>
    <s v="C&amp;I"/>
    <x v="15"/>
    <x v="3"/>
    <n v="3"/>
    <n v="0.51939381308455779"/>
    <n v="3.8317264308034193"/>
    <n v="0.48929835111890829"/>
    <n v="1.288279026995478"/>
    <n v="934.47001466050244"/>
  </r>
  <r>
    <x v="0"/>
    <x v="0"/>
    <s v="TMM"/>
    <s v="C&amp;I"/>
    <x v="15"/>
    <x v="4"/>
    <n v="4"/>
    <n v="0.58460348017379649"/>
    <n v="3.9440412779119458"/>
    <n v="0.69691832728232295"/>
    <n v="1.4442074388428476"/>
    <n v="915.26179448862683"/>
  </r>
  <r>
    <x v="0"/>
    <x v="0"/>
    <s v="TMM"/>
    <s v="C&amp;I"/>
    <x v="15"/>
    <x v="5"/>
    <n v="5"/>
    <n v="0.60182298518967525"/>
    <n v="4.2117920173503691"/>
    <n v="0.86957372462809857"/>
    <n v="1.4746043420451878"/>
    <n v="913.22942803053104"/>
  </r>
  <r>
    <x v="0"/>
    <x v="0"/>
    <s v="TMM"/>
    <s v="C&amp;I"/>
    <x v="15"/>
    <x v="6"/>
    <n v="6"/>
    <n v="0.61617455261667009"/>
    <n v="4.3756172228025436"/>
    <n v="0.77999975806884458"/>
    <n v="1.4864487601216423"/>
    <n v="911.08064875459388"/>
  </r>
  <r>
    <x v="0"/>
    <x v="0"/>
    <s v="TMM"/>
    <s v="C&amp;I"/>
    <x v="15"/>
    <x v="7"/>
    <n v="7"/>
    <n v="0.64489857809936579"/>
    <n v="4.7258356204864844"/>
    <n v="0.9951169757833066"/>
    <n v="1.5391917626294196"/>
    <n v="913.34693265502324"/>
  </r>
  <r>
    <x v="0"/>
    <x v="0"/>
    <s v="TMM"/>
    <s v="C&amp;I"/>
    <x v="15"/>
    <x v="8"/>
    <n v="8"/>
    <n v="0.65749719852749233"/>
    <n v="5.1296573900888305"/>
    <n v="1.0613189681298385"/>
    <n v="1.5447342576363536"/>
    <n v="913.40300711388443"/>
  </r>
  <r>
    <x v="0"/>
    <x v="0"/>
    <s v="TMM"/>
    <s v="C&amp;I"/>
    <x v="15"/>
    <x v="9"/>
    <n v="9"/>
    <n v="0.67577721478235153"/>
    <n v="5.3521904430632894"/>
    <n v="0.89831026775681044"/>
    <n v="1.5589303515923547"/>
    <n v="908.66469360030749"/>
  </r>
  <r>
    <x v="0"/>
    <x v="0"/>
    <s v="TMM"/>
    <s v="C&amp;I"/>
    <x v="15"/>
    <x v="10"/>
    <n v="10"/>
    <n v="0.65615744877732329"/>
    <n v="6.0845884854662806"/>
    <n v="1.3885554911803144"/>
    <n v="1.4878746037288697"/>
    <n v="912.73351731771982"/>
  </r>
  <r>
    <x v="0"/>
    <x v="0"/>
    <s v="TMM"/>
    <s v="C&amp;I"/>
    <x v="15"/>
    <x v="11"/>
    <n v="11"/>
    <n v="0.66528683162414703"/>
    <n v="6.7584988469498839"/>
    <n v="1.3391971931077502"/>
    <n v="1.470047495337377"/>
    <n v="915.44183878672493"/>
  </r>
  <r>
    <x v="0"/>
    <x v="0"/>
    <s v="TMM"/>
    <s v="C&amp;I"/>
    <x v="15"/>
    <x v="12"/>
    <n v="12"/>
    <n v="0.63774129924902889"/>
    <n v="7.6479202916771181"/>
    <n v="1.5271627439762629"/>
    <n v="1.3680083511752128"/>
    <n v="922.86516650973988"/>
  </r>
  <r>
    <x v="0"/>
    <x v="0"/>
    <s v="TMM"/>
    <s v="C&amp;I"/>
    <x v="15"/>
    <x v="13"/>
    <n v="13"/>
    <n v="0.64589485465370222"/>
    <n v="8.366549921018974"/>
    <n v="1.3645244839955581"/>
    <n v="1.3429929172461057"/>
    <n v="929.27601303209678"/>
  </r>
  <r>
    <x v="0"/>
    <x v="0"/>
    <s v="TMM"/>
    <s v="C&amp;I"/>
    <x v="15"/>
    <x v="14"/>
    <n v="14"/>
    <n v="0.70092223500575124"/>
    <n v="8.6726434854305055"/>
    <n v="1.0070157994172826"/>
    <n v="1.4018528341943712"/>
    <n v="938.34989061003444"/>
  </r>
  <r>
    <x v="0"/>
    <x v="0"/>
    <s v="TMM"/>
    <s v="C&amp;I"/>
    <x v="15"/>
    <x v="15"/>
    <n v="15"/>
    <n v="0.69683294494654058"/>
    <n v="9.2211221707916096"/>
    <n v="1.2453116303076448"/>
    <n v="1.3590963822506017"/>
    <n v="949.2210846164611"/>
  </r>
  <r>
    <x v="0"/>
    <x v="0"/>
    <s v="TMM"/>
    <s v="C&amp;I"/>
    <x v="15"/>
    <x v="16"/>
    <n v="16"/>
    <n v="0.71256993601592789"/>
    <n v="9.8820917484784836"/>
    <n v="1.3735395137028019"/>
    <n v="1.3463906503211944"/>
    <n v="961.8562769695219"/>
  </r>
  <r>
    <x v="0"/>
    <x v="0"/>
    <s v="TMM"/>
    <s v="C&amp;I"/>
    <x v="15"/>
    <x v="17"/>
    <n v="17"/>
    <n v="0.7274572511843389"/>
    <n v="10.527959434064686"/>
    <n v="1.3733249367705409"/>
    <n v="1.3375069506102242"/>
    <n v="974.82620318392787"/>
  </r>
  <r>
    <x v="0"/>
    <x v="0"/>
    <s v="TMM"/>
    <s v="C&amp;I"/>
    <x v="15"/>
    <x v="18"/>
    <n v="18"/>
    <n v="0.73117225143610942"/>
    <n v="11.177896107662452"/>
    <n v="1.3811089250338757"/>
    <n v="1.3082501251922223"/>
    <n v="991.32473453268187"/>
  </r>
  <r>
    <x v="0"/>
    <x v="0"/>
    <s v="TMM"/>
    <s v="C&amp;I"/>
    <x v="15"/>
    <x v="19"/>
    <n v="19"/>
    <n v="0.77582450780078149"/>
    <n v="11.491883860890329"/>
    <n v="1.0898122610286589"/>
    <n v="1.356211262966144"/>
    <n v="1001.1897628145256"/>
  </r>
  <r>
    <x v="0"/>
    <x v="0"/>
    <s v="TMM"/>
    <s v="C&amp;I"/>
    <x v="15"/>
    <x v="20"/>
    <n v="20"/>
    <n v="0.77170075700135643"/>
    <n v="12.053988068816922"/>
    <n v="1.3338049649279493"/>
    <n v="1.3184542201810745"/>
    <n v="1013.3230127022312"/>
  </r>
  <r>
    <x v="0"/>
    <x v="0"/>
    <s v="TMM"/>
    <s v="C&amp;I"/>
    <x v="15"/>
    <x v="21"/>
    <n v="21"/>
    <n v="0.77744212946991909"/>
    <n v="12.604328220104598"/>
    <n v="1.327782280757595"/>
    <n v="1.3063004913254961"/>
    <n v="1026.8552761876344"/>
  </r>
  <r>
    <x v="0"/>
    <x v="0"/>
    <s v="TMM"/>
    <s v="C&amp;I"/>
    <x v="15"/>
    <x v="22"/>
    <n v="22"/>
    <n v="0.80832814143580189"/>
    <n v="12.98385590534296"/>
    <n v="1.1878558266741635"/>
    <n v="1.3394206524889991"/>
    <n v="1047.8076014750741"/>
  </r>
  <r>
    <x v="0"/>
    <x v="0"/>
    <s v="TMM"/>
    <s v="C&amp;I"/>
    <x v="15"/>
    <x v="23"/>
    <n v="23"/>
    <n v="0.8196531496149706"/>
    <n v="13.479427585220241"/>
    <n v="1.3152248294922522"/>
    <n v="1.3517321287065651"/>
    <n v="1067.7552909947583"/>
  </r>
  <r>
    <x v="0"/>
    <x v="0"/>
    <s v="TMM"/>
    <s v="Other Consumer"/>
    <x v="4"/>
    <x v="0"/>
    <n v="0"/>
    <m/>
    <n v="0.10432854905326799"/>
    <m/>
    <m/>
    <m/>
  </r>
  <r>
    <x v="0"/>
    <x v="0"/>
    <s v="TMM"/>
    <s v="Other Consumer"/>
    <x v="4"/>
    <x v="1"/>
    <n v="1"/>
    <n v="1.6501068747981611E-3"/>
    <n v="8.1454846912231191E-2"/>
    <n v="-2.122359526623864E-2"/>
    <n v="7.4344025130541804E-3"/>
    <n v="808.05365890000019"/>
  </r>
  <r>
    <x v="0"/>
    <x v="0"/>
    <s v="TMM"/>
    <s v="Other Consumer"/>
    <x v="4"/>
    <x v="2"/>
    <n v="2"/>
    <n v="2.2007091771396284E-3"/>
    <n v="6.6230413848720915E-2"/>
    <n v="-1.3023723886370648E-2"/>
    <n v="1.0226270090156656E-2"/>
    <n v="673.69174555221207"/>
  </r>
  <r>
    <x v="0"/>
    <x v="0"/>
    <s v="TMM"/>
    <s v="Other Consumer"/>
    <x v="4"/>
    <x v="3"/>
    <n v="3"/>
    <n v="2.4808636699019501E-3"/>
    <n v="6.272526072369701E-2"/>
    <n v="-1.0242894551219547E-3"/>
    <n v="1.1147001971566768E-2"/>
    <n v="539.33061197470283"/>
  </r>
  <r>
    <x v="0"/>
    <x v="0"/>
    <s v="TMM"/>
    <s v="Other Consumer"/>
    <x v="4"/>
    <x v="4"/>
    <n v="4"/>
    <n v="3.7563012232252504E-3"/>
    <n v="5.7192110033232442E-2"/>
    <n v="-1.7768494672393176E-3"/>
    <n v="1.7543756271836377E-2"/>
    <n v="488.57737074215777"/>
  </r>
  <r>
    <x v="0"/>
    <x v="0"/>
    <s v="TMM"/>
    <s v="Other Consumer"/>
    <x v="4"/>
    <x v="5"/>
    <n v="5"/>
    <n v="4.5419243618890978E-3"/>
    <n v="4.7632477759135136E-2"/>
    <n v="-5.017707912208208E-3"/>
    <n v="2.206907415962122E-2"/>
    <n v="437.82520465783927"/>
  </r>
  <r>
    <x v="0"/>
    <x v="0"/>
    <s v="TMM"/>
    <s v="Other Consumer"/>
    <x v="4"/>
    <x v="6"/>
    <n v="6"/>
    <n v="1.3749810313824923E-3"/>
    <n v="6.9424171853186903E-2"/>
    <n v="2.3166675125434258E-2"/>
    <n v="2.005890537905891E-3"/>
    <n v="387.06993351359102"/>
  </r>
  <r>
    <x v="0"/>
    <x v="0"/>
    <s v="TMM"/>
    <s v="Other Consumer"/>
    <x v="4"/>
    <x v="7"/>
    <n v="7"/>
    <n v="1.6926763720220211E-2"/>
    <n v="5.6335468202226575E-2"/>
    <n v="3.8380600692598833E-3"/>
    <n v="9.4026545016228286E-2"/>
    <n v="336.31486575753001"/>
  </r>
  <r>
    <x v="0"/>
    <x v="0"/>
    <s v="TMM"/>
    <s v="Other Consumer"/>
    <x v="4"/>
    <x v="8"/>
    <n v="8"/>
    <n v="1.7676722941986342E-2"/>
    <n v="5.1687392261853697E-2"/>
    <n v="1.3028647001613464E-2"/>
    <n v="9.7843712616151435E-2"/>
    <n v="340.351572640222"/>
  </r>
  <r>
    <x v="0"/>
    <x v="0"/>
    <s v="TMM"/>
    <s v="Other Consumer"/>
    <x v="4"/>
    <x v="9"/>
    <n v="9"/>
    <n v="1.5080023631816311E-2"/>
    <n v="5.2712551398533009E-2"/>
    <n v="1.6105182768495624E-2"/>
    <n v="8.8962870597278906E-2"/>
    <n v="344.388243840222"/>
  </r>
  <r>
    <x v="0"/>
    <x v="0"/>
    <s v="TMM"/>
    <s v="Other Consumer"/>
    <x v="4"/>
    <x v="10"/>
    <n v="10"/>
    <n v="2.0593144764568631E-2"/>
    <n v="4.1531701591100541E-2"/>
    <n v="9.4122949571361636E-3"/>
    <n v="0.12096719079213657"/>
    <n v="348.42509174022206"/>
  </r>
  <r>
    <x v="0"/>
    <x v="0"/>
    <s v="TMM"/>
    <s v="Other Consumer"/>
    <x v="4"/>
    <x v="11"/>
    <n v="11"/>
    <n v="-5.7367596656821885E-4"/>
    <n v="5.4253168672958006E-2"/>
    <n v="1.2147791115289247E-2"/>
    <n v="-3.3553268349001257E-3"/>
    <n v="352.46211914022206"/>
  </r>
  <r>
    <x v="0"/>
    <x v="0"/>
    <s v="TMM"/>
    <s v="Other Consumer"/>
    <x v="4"/>
    <x v="12"/>
    <n v="12"/>
    <n v="1.5079574953282588E-2"/>
    <n v="4.4801546258694341E-2"/>
    <n v="5.6279525390189235E-3"/>
    <n v="8.7879629839282977E-2"/>
    <n v="355.854311040222"/>
  </r>
  <r>
    <x v="0"/>
    <x v="0"/>
    <s v="TMM"/>
    <s v="Other Consumer"/>
    <x v="4"/>
    <x v="13"/>
    <n v="13"/>
    <n v="1.7605852535687441E-2"/>
    <n v="4.442785930453419E-2"/>
    <n v="1.7232165581527289E-2"/>
    <n v="0.10227006495237748"/>
    <n v="359.22114424022209"/>
  </r>
  <r>
    <x v="0"/>
    <x v="0"/>
    <s v="TMM"/>
    <s v="Other Consumer"/>
    <x v="4"/>
    <x v="14"/>
    <n v="14"/>
    <n v="1.4739461008743973E-2"/>
    <n v="4.6553825713099357E-2"/>
    <n v="1.6865427417309141E-2"/>
    <n v="8.5371214123772715E-2"/>
    <n v="362.5752366402221"/>
  </r>
  <r>
    <x v="0"/>
    <x v="0"/>
    <s v="TMM"/>
    <s v="Other Consumer"/>
    <x v="4"/>
    <x v="15"/>
    <n v="15"/>
    <n v="1.9658965985192872E-2"/>
    <n v="3.4419663996304639E-2"/>
    <n v="7.5248042683981539E-3"/>
    <n v="0.11355509435768524"/>
    <n v="365.92932904022223"/>
  </r>
  <r>
    <x v="0"/>
    <x v="0"/>
    <s v="TMM"/>
    <s v="Other Consumer"/>
    <x v="4"/>
    <x v="16"/>
    <n v="16"/>
    <n v="-1.0321303035583465E-3"/>
    <n v="5.032993535535172E-2"/>
    <n v="1.4878141055488734E-2"/>
    <n v="-5.9468951323828623E-3"/>
    <n v="369.62743094022227"/>
  </r>
  <r>
    <x v="0"/>
    <x v="0"/>
    <s v="TMM"/>
    <s v="Other Consumer"/>
    <x v="4"/>
    <x v="17"/>
    <n v="17"/>
    <n v="1.43122852864684E-2"/>
    <n v="4.1609828239404317E-2"/>
    <n v="5.5921781705209981E-3"/>
    <n v="8.2287192907402718E-2"/>
    <n v="373.32553284022208"/>
  </r>
  <r>
    <x v="0"/>
    <x v="0"/>
    <s v="TMM"/>
    <s v="Other Consumer"/>
    <x v="4"/>
    <x v="18"/>
    <n v="18"/>
    <n v="1.6143325323196501E-2"/>
    <n v="4.0770639291810302E-2"/>
    <n v="1.5304136375602486E-2"/>
    <n v="9.2626140716185981E-2"/>
    <n v="377.02363474022223"/>
  </r>
  <r>
    <x v="0"/>
    <x v="0"/>
    <s v="TMM"/>
    <s v="Other Consumer"/>
    <x v="4"/>
    <x v="19"/>
    <n v="19"/>
    <n v="1.5231770904528747E-2"/>
    <n v="4.6300616315970759E-2"/>
    <n v="2.0761747928689206E-2"/>
    <n v="8.7242861591208767E-2"/>
    <n v="380.7217366402221"/>
  </r>
  <r>
    <x v="0"/>
    <x v="0"/>
    <s v="TMM"/>
    <s v="Other Consumer"/>
    <x v="4"/>
    <x v="20"/>
    <n v="20"/>
    <n v="1.8926659139029443E-2"/>
    <n v="3.4881425148930695E-2"/>
    <n v="7.5074679719893782E-3"/>
    <n v="0.10819351221632882"/>
    <n v="384.56694154022222"/>
  </r>
  <r>
    <x v="0"/>
    <x v="0"/>
    <s v="TMM"/>
    <s v="Other Consumer"/>
    <x v="4"/>
    <x v="21"/>
    <n v="21"/>
    <n v="-7.9986985843804193E-4"/>
    <n v="5.135830525543348E-2"/>
    <n v="1.5677010248064744E-2"/>
    <n v="-4.5607553726039491E-3"/>
    <n v="388.41214654022224"/>
  </r>
  <r>
    <x v="0"/>
    <x v="0"/>
    <s v="TMM"/>
    <s v="Other Consumer"/>
    <x v="4"/>
    <x v="22"/>
    <n v="22"/>
    <n v="1.4956261666347269E-2"/>
    <n v="4.3781718021558849E-2"/>
    <n v="7.3796744324726386E-3"/>
    <n v="8.5025775371370113E-2"/>
    <n v="392.25735144022224"/>
  </r>
  <r>
    <x v="0"/>
    <x v="0"/>
    <s v="TMM"/>
    <s v="Other Consumer"/>
    <x v="4"/>
    <x v="23"/>
    <n v="23"/>
    <n v="1.6855308542508999E-2"/>
    <n v="4.2764872111457408E-2"/>
    <n v="1.5838462632407558E-2"/>
    <n v="9.5591833566790435E-2"/>
    <n v="396.10255634022224"/>
  </r>
  <r>
    <x v="0"/>
    <x v="0"/>
    <s v="TMM"/>
    <s v="Other Consumer"/>
    <x v="11"/>
    <x v="0"/>
    <n v="0"/>
    <m/>
    <n v="3.7965651480871401"/>
    <m/>
    <m/>
    <m/>
  </r>
  <r>
    <x v="0"/>
    <x v="0"/>
    <s v="TMM"/>
    <s v="Other Consumer"/>
    <x v="11"/>
    <x v="1"/>
    <n v="1"/>
    <n v="0.40198956671847175"/>
    <n v="5.462756864566086"/>
    <n v="2.0681812831974176"/>
    <n v="1.4437751828986265"/>
    <n v="2178.2087929785066"/>
  </r>
  <r>
    <x v="0"/>
    <x v="0"/>
    <s v="TMM"/>
    <s v="Other Consumer"/>
    <x v="11"/>
    <x v="2"/>
    <n v="2"/>
    <n v="0.40891326037301673"/>
    <n v="11.976362935146565"/>
    <n v="6.9225193309534951"/>
    <n v="1.3209741742125731"/>
    <n v="2270.2287381303763"/>
  </r>
  <r>
    <x v="0"/>
    <x v="0"/>
    <s v="TMM"/>
    <s v="Other Consumer"/>
    <x v="11"/>
    <x v="3"/>
    <n v="3"/>
    <n v="0.63934819735292248"/>
    <n v="15.659956599101781"/>
    <n v="4.3229418613081387"/>
    <n v="1.7057944678607868"/>
    <n v="2329.7857844574605"/>
  </r>
  <r>
    <x v="0"/>
    <x v="0"/>
    <s v="TMM"/>
    <s v="Other Consumer"/>
    <x v="11"/>
    <x v="4"/>
    <n v="4"/>
    <n v="0.79770560847956795"/>
    <n v="20.915507286881805"/>
    <n v="6.0532562962595922"/>
    <n v="1.8291922450487248"/>
    <n v="2369.0621025807654"/>
  </r>
  <r>
    <x v="0"/>
    <x v="0"/>
    <s v="TMM"/>
    <s v="Other Consumer"/>
    <x v="11"/>
    <x v="5"/>
    <n v="5"/>
    <n v="0.97897959224900222"/>
    <n v="25.896421411922944"/>
    <n v="5.9598937172901412"/>
    <n v="1.9058142078661264"/>
    <n v="2392.9622291069254"/>
  </r>
  <r>
    <x v="0"/>
    <x v="0"/>
    <s v="TMM"/>
    <s v="Other Consumer"/>
    <x v="11"/>
    <x v="6"/>
    <n v="6"/>
    <n v="1.2891064968622759"/>
    <n v="28.001751070744724"/>
    <n v="3.3944361556840565"/>
    <n v="2.4222858419882063"/>
    <n v="2411.7966971393766"/>
  </r>
  <r>
    <x v="0"/>
    <x v="0"/>
    <s v="TMM"/>
    <s v="Other Consumer"/>
    <x v="11"/>
    <x v="7"/>
    <n v="7"/>
    <n v="1.4277929421055751"/>
    <n v="30.260032875947655"/>
    <n v="3.6860747473085054"/>
    <n v="2.6495595918649602"/>
    <n v="2455.5469370114938"/>
  </r>
  <r>
    <x v="0"/>
    <x v="0"/>
    <s v="TMM"/>
    <s v="Other Consumer"/>
    <x v="11"/>
    <x v="8"/>
    <n v="8"/>
    <n v="1.6414959108816525"/>
    <n v="31.826130445303512"/>
    <n v="3.2075934802375103"/>
    <n v="3.0213426547411251"/>
    <n v="2522.4105259037342"/>
  </r>
  <r>
    <x v="0"/>
    <x v="0"/>
    <s v="TMM"/>
    <s v="Other Consumer"/>
    <x v="11"/>
    <x v="9"/>
    <n v="9"/>
    <n v="1.8111004349875579"/>
    <n v="33.996723693480433"/>
    <n v="3.9816936831644787"/>
    <n v="3.3025184946119861"/>
    <n v="2596.2110726834649"/>
  </r>
  <r>
    <x v="0"/>
    <x v="0"/>
    <s v="TMM"/>
    <s v="Other Consumer"/>
    <x v="11"/>
    <x v="10"/>
    <n v="10"/>
    <n v="2.031904816508284"/>
    <n v="35.942968780181303"/>
    <n v="3.9781499032091538"/>
    <n v="3.68781825070102"/>
    <n v="2679.5381742969071"/>
  </r>
  <r>
    <x v="0"/>
    <x v="0"/>
    <s v="TMM"/>
    <s v="Other Consumer"/>
    <x v="11"/>
    <x v="11"/>
    <n v="11"/>
    <n v="2.3260454334482845"/>
    <n v="36.781323402629646"/>
    <n v="3.164400055896627"/>
    <n v="4.1943352419860283"/>
    <n v="2768.4447900381401"/>
  </r>
  <r>
    <x v="0"/>
    <x v="0"/>
    <s v="TMM"/>
    <s v="Other Consumer"/>
    <x v="11"/>
    <x v="12"/>
    <n v="12"/>
    <n v="2.5193872742862888"/>
    <n v="36.987094551474677"/>
    <n v="2.7251584231313197"/>
    <n v="4.5116193635348161"/>
    <n v="2827.4025237398096"/>
  </r>
  <r>
    <x v="0"/>
    <x v="0"/>
    <s v="TMM"/>
    <s v="Other Consumer"/>
    <x v="11"/>
    <x v="13"/>
    <n v="13"/>
    <n v="2.7310404152157304"/>
    <n v="36.874869284447485"/>
    <n v="2.6188151481885384"/>
    <n v="4.8379061327124813"/>
    <n v="2887.423460022324"/>
  </r>
  <r>
    <x v="0"/>
    <x v="0"/>
    <s v="TMM"/>
    <s v="Other Consumer"/>
    <x v="11"/>
    <x v="14"/>
    <n v="14"/>
    <n v="2.8462559244079593"/>
    <n v="37.659998377039379"/>
    <n v="3.6313850169998538"/>
    <n v="5.0203494936932316"/>
    <n v="2948.5522559848632"/>
  </r>
  <r>
    <x v="0"/>
    <x v="0"/>
    <s v="TMM"/>
    <s v="Other Consumer"/>
    <x v="11"/>
    <x v="15"/>
    <n v="15"/>
    <n v="2.7739397109634223"/>
    <n v="40.111164634355653"/>
    <n v="5.2251059682796956"/>
    <n v="4.8944183057688067"/>
    <n v="3010.7954170302551"/>
  </r>
  <r>
    <x v="0"/>
    <x v="0"/>
    <s v="TMM"/>
    <s v="Other Consumer"/>
    <x v="11"/>
    <x v="16"/>
    <n v="16"/>
    <n v="2.9422631892773023"/>
    <n v="41.301614877461965"/>
    <n v="4.1327134323836141"/>
    <n v="5.1747825996861261"/>
    <n v="3074.1787355503961"/>
  </r>
  <r>
    <x v="0"/>
    <x v="0"/>
    <s v="TMM"/>
    <s v="Other Consumer"/>
    <x v="11"/>
    <x v="17"/>
    <n v="17"/>
    <n v="2.9435613093475443"/>
    <n v="42.916930567175903"/>
    <n v="4.5588769990614821"/>
    <n v="5.1584991438656944"/>
    <n v="3138.7516787866443"/>
  </r>
  <r>
    <x v="0"/>
    <x v="0"/>
    <s v="TMM"/>
    <s v="Other Consumer"/>
    <x v="11"/>
    <x v="18"/>
    <n v="18"/>
    <n v="2.9904441358061837"/>
    <n v="44.504033002311715"/>
    <n v="4.5775465709419958"/>
    <n v="5.2367742699117361"/>
    <n v="3204.5045245428746"/>
  </r>
  <r>
    <x v="0"/>
    <x v="0"/>
    <s v="TMM"/>
    <s v="Other Consumer"/>
    <x v="11"/>
    <x v="19"/>
    <n v="19"/>
    <n v="3.1466047792493064"/>
    <n v="46.519386803451809"/>
    <n v="5.1619585803894008"/>
    <n v="5.4891405923244756"/>
    <n v="3361.3045871915942"/>
  </r>
  <r>
    <x v="0"/>
    <x v="0"/>
    <s v="TMM"/>
    <s v="Other Consumer"/>
    <x v="11"/>
    <x v="20"/>
    <n v="20"/>
    <n v="3.2799933731457074"/>
    <n v="48.133653780466474"/>
    <n v="4.8942603501603728"/>
    <n v="5.7176551622228482"/>
    <n v="3432.1623095010186"/>
  </r>
  <r>
    <x v="0"/>
    <x v="0"/>
    <s v="TMM"/>
    <s v="Other Consumer"/>
    <x v="11"/>
    <x v="21"/>
    <n v="21"/>
    <n v="3.5376228638805771"/>
    <n v="48.90576473157769"/>
    <n v="4.3097338149917928"/>
    <n v="6.1843962617138644"/>
    <n v="3505.5228862964159"/>
  </r>
  <r>
    <x v="0"/>
    <x v="0"/>
    <s v="TMM"/>
    <s v="Other Consumer"/>
    <x v="11"/>
    <x v="22"/>
    <n v="22"/>
    <n v="3.7287800991870848"/>
    <n v="50.413885543596109"/>
    <n v="5.2369009112055034"/>
    <n v="6.5472185502336959"/>
    <n v="3582.0758213194677"/>
  </r>
  <r>
    <x v="0"/>
    <x v="0"/>
    <s v="TMM"/>
    <s v="Other Consumer"/>
    <x v="11"/>
    <x v="23"/>
    <n v="23"/>
    <n v="3.7134135496323695"/>
    <n v="52.584534944274687"/>
    <n v="5.8840629503109465"/>
    <n v="6.4961055477694147"/>
    <n v="3660.9618646088288"/>
  </r>
  <r>
    <x v="0"/>
    <x v="0"/>
    <s v="TMM"/>
    <s v="Other Loans &amp; Leases"/>
    <x v="20"/>
    <x v="0"/>
    <n v="0"/>
    <m/>
    <n v="5.4617144642641396E-3"/>
    <m/>
    <m/>
    <m/>
  </r>
  <r>
    <x v="0"/>
    <x v="0"/>
    <s v="TMM"/>
    <s v="Other Loans &amp; Leases"/>
    <x v="20"/>
    <x v="1"/>
    <n v="1"/>
    <n v="5.165824322648584E-5"/>
    <n v="5.2393384835897408E-3"/>
    <n v="-1.7071773744791298E-4"/>
    <n v="1.5884594911880581E-4"/>
    <n v="0.16467090000000029"/>
  </r>
  <r>
    <x v="0"/>
    <x v="0"/>
    <s v="TMM"/>
    <s v="Other Loans &amp; Leases"/>
    <x v="20"/>
    <x v="2"/>
    <n v="2"/>
    <n v="6.6870314537834474E-5"/>
    <n v="5.0375531205649532E-3"/>
    <n v="-1.3491504848695316E-4"/>
    <n v="2.0948535747814607E-4"/>
    <n v="0.15288600000000035"/>
  </r>
  <r>
    <x v="0"/>
    <x v="0"/>
    <s v="TMM"/>
    <s v="Other Loans &amp; Leases"/>
    <x v="20"/>
    <x v="3"/>
    <n v="3"/>
    <n v="7.2024996562566017E-5"/>
    <n v="4.9777936051451678E-3"/>
    <n v="1.2265481142780665E-5"/>
    <n v="2.3911760534910543E-4"/>
    <n v="0.14445729999999904"/>
  </r>
  <r>
    <x v="0"/>
    <x v="0"/>
    <s v="TMM"/>
    <s v="Other Loans &amp; Leases"/>
    <x v="20"/>
    <x v="4"/>
    <n v="4"/>
    <n v="7.5241894716978112E-5"/>
    <n v="5.0809570391016252E-3"/>
    <n v="1.7840532867343555E-4"/>
    <n v="2.758441143623453E-4"/>
    <n v="0.14115140000000043"/>
  </r>
  <r>
    <x v="0"/>
    <x v="0"/>
    <s v="TMM"/>
    <s v="Other Loans &amp; Leases"/>
    <x v="20"/>
    <x v="5"/>
    <n v="5"/>
    <n v="9.0988359064937888E-5"/>
    <n v="5.0442116696251477E-3"/>
    <n v="5.4242989588460343E-5"/>
    <n v="3.2309114022017094E-4"/>
    <n v="0.13740890000000103"/>
  </r>
  <r>
    <x v="0"/>
    <x v="0"/>
    <s v="TMM"/>
    <s v="Other Loans &amp; Leases"/>
    <x v="20"/>
    <x v="6"/>
    <n v="6"/>
    <n v="1.0294425900118519E-4"/>
    <n v="4.942180865335156E-3"/>
    <n v="9.1345471119345847E-7"/>
    <n v="3.5920959146707127E-4"/>
    <n v="0.1337540999999999"/>
  </r>
  <r>
    <x v="0"/>
    <x v="0"/>
    <s v="TMM"/>
    <s v="Other Loans &amp; Leases"/>
    <x v="20"/>
    <x v="7"/>
    <n v="7"/>
    <n v="1.171830519001752E-4"/>
    <n v="4.8747575460706292E-3"/>
    <n v="4.9759732635648447E-5"/>
    <n v="4.0635982350546045E-4"/>
    <n v="0.13014119999999924"/>
  </r>
  <r>
    <x v="0"/>
    <x v="0"/>
    <s v="TMM"/>
    <s v="Other Loans &amp; Leases"/>
    <x v="20"/>
    <x v="8"/>
    <n v="8"/>
    <n v="1.2441013864300643E-4"/>
    <n v="4.8548426042319716E-3"/>
    <n v="1.044951968043488E-4"/>
    <n v="4.3452168723329934E-4"/>
    <n v="0.12656720000000041"/>
  </r>
  <r>
    <x v="0"/>
    <x v="0"/>
    <s v="TMM"/>
    <s v="Other Loans &amp; Leases"/>
    <x v="20"/>
    <x v="9"/>
    <n v="9"/>
    <n v="1.2553969735947773E-4"/>
    <n v="4.8923612176115109E-3"/>
    <n v="1.6305831073901701E-4"/>
    <n v="4.4825340613376054E-4"/>
    <n v="0.12297670000000098"/>
  </r>
  <r>
    <x v="0"/>
    <x v="0"/>
    <s v="TMM"/>
    <s v="Other Loans &amp; Leases"/>
    <x v="20"/>
    <x v="10"/>
    <n v="10"/>
    <n v="1.3350696195987797E-4"/>
    <n v="4.8594093004491407E-3"/>
    <n v="1.005550447975078E-4"/>
    <n v="4.7338771964947242E-4"/>
    <n v="0.11946390000000071"/>
  </r>
  <r>
    <x v="0"/>
    <x v="0"/>
    <s v="TMM"/>
    <s v="Other Loans &amp; Leases"/>
    <x v="20"/>
    <x v="11"/>
    <n v="11"/>
    <n v="1.4039256996693783E-4"/>
    <n v="4.8075214800462314E-3"/>
    <n v="8.8504749564028568E-5"/>
    <n v="4.956527824840969E-4"/>
    <n v="0.11599260000000169"/>
  </r>
  <r>
    <x v="0"/>
    <x v="0"/>
    <s v="TMM"/>
    <s v="Other Loans &amp; Leases"/>
    <x v="20"/>
    <x v="12"/>
    <n v="12"/>
    <n v="1.4096757438032437E-4"/>
    <n v="4.7600437522852717E-3"/>
    <n v="9.3489846619364606E-5"/>
    <n v="4.9823534876830891E-4"/>
    <n v="0.11255760000000102"/>
  </r>
  <r>
    <x v="0"/>
    <x v="0"/>
    <s v="TMM"/>
    <s v="Other Loans &amp; Leases"/>
    <x v="20"/>
    <x v="13"/>
    <n v="13"/>
    <n v="1.413058424811842E-4"/>
    <n v="4.7364201742846491E-3"/>
    <n v="1.1768226448056161E-4"/>
    <n v="5.030193929347306E-4"/>
    <n v="0.10912249999999953"/>
  </r>
  <r>
    <x v="0"/>
    <x v="0"/>
    <s v="TMM"/>
    <s v="Other Loans &amp; Leases"/>
    <x v="20"/>
    <x v="14"/>
    <n v="14"/>
    <n v="1.4901585733024692E-4"/>
    <n v="4.6780596182641803E-3"/>
    <n v="9.0655301309778186E-5"/>
    <n v="5.2474700400399776E-4"/>
    <n v="0.10571609999999938"/>
  </r>
  <r>
    <x v="0"/>
    <x v="0"/>
    <s v="TMM"/>
    <s v="Other Loans &amp; Leases"/>
    <x v="20"/>
    <x v="15"/>
    <n v="15"/>
    <n v="1.5072771445875184E-4"/>
    <n v="4.5902173725963008E-3"/>
    <n v="6.288546879087227E-5"/>
    <n v="5.256638158872756E-4"/>
    <n v="0.10232580000000117"/>
  </r>
  <r>
    <x v="0"/>
    <x v="0"/>
    <s v="TMM"/>
    <s v="Other Loans &amp; Leases"/>
    <x v="20"/>
    <x v="16"/>
    <n v="16"/>
    <n v="1.5225196273483364E-4"/>
    <n v="4.547669533438459E-3"/>
    <n v="1.0970412357699192E-4"/>
    <n v="5.3617195169449155E-4"/>
    <n v="9.8952303358870869E-2"/>
  </r>
  <r>
    <x v="0"/>
    <x v="0"/>
    <s v="TMM"/>
    <s v="Other Loans &amp; Leases"/>
    <x v="20"/>
    <x v="17"/>
    <n v="17"/>
    <n v="1.4278015287108497E-4"/>
    <n v="4.5623393725469441E-3"/>
    <n v="1.5744999197957006E-4"/>
    <n v="5.2287639560549002E-4"/>
    <n v="9.5588817399227616E-2"/>
  </r>
  <r>
    <x v="0"/>
    <x v="0"/>
    <s v="TMM"/>
    <s v="Other Loans &amp; Leases"/>
    <x v="20"/>
    <x v="18"/>
    <n v="18"/>
    <n v="1.41360180763193E-4"/>
    <n v="4.5114601146665411E-3"/>
    <n v="9.0480922882790006E-5"/>
    <n v="5.1803998222510082E-4"/>
    <n v="9.2255943988581862E-2"/>
  </r>
  <r>
    <x v="0"/>
    <x v="0"/>
    <s v="TMM"/>
    <s v="Other Loans &amp; Leases"/>
    <x v="20"/>
    <x v="19"/>
    <n v="19"/>
    <n v="1.4484066288749923E-4"/>
    <n v="4.4332208104403128E-3"/>
    <n v="6.6601358661270911E-5"/>
    <n v="5.2665577816481753E-4"/>
    <n v="8.8942531767201252E-2"/>
  </r>
  <r>
    <x v="0"/>
    <x v="0"/>
    <s v="TMM"/>
    <s v="Other Loans &amp; Leases"/>
    <x v="20"/>
    <x v="20"/>
    <n v="20"/>
    <n v="1.4567271947681253E-4"/>
    <n v="4.3478369272143902E-3"/>
    <n v="6.0288836250889936E-5"/>
    <n v="5.2786786585596961E-4"/>
    <n v="8.5659918108202102E-2"/>
  </r>
  <r>
    <x v="0"/>
    <x v="0"/>
    <s v="TMM"/>
    <s v="Other Loans &amp; Leases"/>
    <x v="20"/>
    <x v="21"/>
    <n v="21"/>
    <n v="1.403554297167877E-4"/>
    <n v="4.2974728973459008E-3"/>
    <n v="8.9991399848298283E-5"/>
    <n v="5.1555526389041181E-4"/>
    <n v="8.2392712014519698E-2"/>
  </r>
  <r>
    <x v="0"/>
    <x v="0"/>
    <s v="TMM"/>
    <s v="Other Loans &amp; Leases"/>
    <x v="20"/>
    <x v="22"/>
    <n v="22"/>
    <n v="1.3428653472029951E-4"/>
    <n v="4.2801882599961469E-3"/>
    <n v="1.1700189737054559E-4"/>
    <n v="5.0443546554399573E-4"/>
    <n v="7.9156845101920947E-2"/>
  </r>
  <r>
    <x v="0"/>
    <x v="0"/>
    <s v="TMM"/>
    <s v="Other Loans &amp; Leases"/>
    <x v="20"/>
    <x v="23"/>
    <n v="23"/>
    <n v="1.3391757484062635E-4"/>
    <n v="4.2071277079519746E-3"/>
    <n v="6.0857022796454032E-5"/>
    <n v="5.0236693163766412E-4"/>
    <n v="7.594273589339201E-2"/>
  </r>
  <r>
    <x v="0"/>
    <x v="0"/>
    <s v="TMM"/>
    <s v="Other Loans &amp; Leases"/>
    <x v="16"/>
    <x v="0"/>
    <n v="0"/>
    <m/>
    <n v="9.0639594333523296E-2"/>
    <m/>
    <m/>
    <m/>
  </r>
  <r>
    <x v="0"/>
    <x v="0"/>
    <s v="TMM"/>
    <s v="Other Loans &amp; Leases"/>
    <x v="16"/>
    <x v="1"/>
    <n v="1"/>
    <n v="1.1025451560395081E-2"/>
    <n v="6.0109774900834918E-2"/>
    <n v="-1.9504367872293295E-2"/>
    <n v="3.87650868322248E-2"/>
    <n v="6.0474741811985302"/>
  </r>
  <r>
    <x v="0"/>
    <x v="0"/>
    <s v="TMM"/>
    <s v="Other Loans &amp; Leases"/>
    <x v="16"/>
    <x v="2"/>
    <n v="2"/>
    <n v="9.4515049194930818E-3"/>
    <n v="4.9629436292470686E-2"/>
    <n v="-1.0288336888711509E-3"/>
    <n v="3.4171068235337686E-2"/>
    <n v="5.1321386416485906"/>
  </r>
  <r>
    <x v="0"/>
    <x v="0"/>
    <s v="TMM"/>
    <s v="Other Loans &amp; Leases"/>
    <x v="16"/>
    <x v="3"/>
    <n v="3"/>
    <n v="9.1320030952512024E-3"/>
    <n v="3.9042351773710154E-2"/>
    <n v="-1.4550814235093287E-3"/>
    <n v="3.2183081193605176E-2"/>
    <n v="4.5929825991674909"/>
  </r>
  <r>
    <x v="0"/>
    <x v="0"/>
    <s v="TMM"/>
    <s v="Other Loans &amp; Leases"/>
    <x v="16"/>
    <x v="4"/>
    <n v="4"/>
    <n v="9.049605946107828E-3"/>
    <n v="2.9337389745600274E-2"/>
    <n v="-6.5535608200205202E-4"/>
    <n v="3.1396403321331062E-2"/>
    <n v="3.5503537946762824"/>
  </r>
  <r>
    <x v="0"/>
    <x v="0"/>
    <s v="TMM"/>
    <s v="Other Loans &amp; Leases"/>
    <x v="16"/>
    <x v="5"/>
    <n v="5"/>
    <n v="5.4716240170718739E-3"/>
    <n v="3.3100780917715678E-2"/>
    <n v="9.2350151891872762E-3"/>
    <n v="1.4581661121989725E-2"/>
    <n v="3.5383105187575463"/>
  </r>
  <r>
    <x v="0"/>
    <x v="0"/>
    <s v="TMM"/>
    <s v="Other Loans &amp; Leases"/>
    <x v="16"/>
    <x v="6"/>
    <n v="6"/>
    <n v="5.7701857034783343E-3"/>
    <n v="3.9032888047047902E-2"/>
    <n v="1.170229283281056E-2"/>
    <n v="1.331088446148769E-2"/>
    <n v="3.5211467765145557"/>
  </r>
  <r>
    <x v="0"/>
    <x v="0"/>
    <s v="TMM"/>
    <s v="Other Loans &amp; Leases"/>
    <x v="16"/>
    <x v="7"/>
    <n v="7"/>
    <n v="6.5587369881336469E-3"/>
    <n v="3.0192624511865523E-2"/>
    <n v="-2.2815265470487317E-3"/>
    <n v="1.43848530434974E-2"/>
    <n v="3.4961976755664339"/>
  </r>
  <r>
    <x v="0"/>
    <x v="0"/>
    <s v="TMM"/>
    <s v="Other Loans &amp; Leases"/>
    <x v="16"/>
    <x v="8"/>
    <n v="8"/>
    <n v="6.3964178474840653E-3"/>
    <n v="3.6628120961814739E-2"/>
    <n v="1.2831914297433281E-2"/>
    <n v="1.3348141413225907E-2"/>
    <n v="3.5166461082402649"/>
  </r>
  <r>
    <x v="0"/>
    <x v="0"/>
    <s v="TMM"/>
    <s v="Other Loans &amp; Leases"/>
    <x v="16"/>
    <x v="9"/>
    <n v="9"/>
    <n v="3.4106750492249151E-3"/>
    <n v="4.6466752792673663E-2"/>
    <n v="1.3249306880083838E-2"/>
    <n v="8.716013444052078E-3"/>
    <n v="3.5546800411437438"/>
  </r>
  <r>
    <x v="0"/>
    <x v="0"/>
    <s v="TMM"/>
    <s v="Other Loans &amp; Leases"/>
    <x v="16"/>
    <x v="10"/>
    <n v="10"/>
    <n v="3.9087440833424445E-3"/>
    <n v="5.1043206427962118E-2"/>
    <n v="8.4851977186308995E-3"/>
    <n v="9.2538019815758266E-3"/>
    <n v="3.589588824463215"/>
  </r>
  <r>
    <x v="0"/>
    <x v="0"/>
    <s v="TMM"/>
    <s v="Other Loans &amp; Leases"/>
    <x v="16"/>
    <x v="11"/>
    <n v="11"/>
    <n v="4.0864495786032805E-3"/>
    <n v="5.5011305599914927E-2"/>
    <n v="8.0545487505560894E-3"/>
    <n v="9.3064927226181211E-3"/>
    <n v="3.6368271099048894"/>
  </r>
  <r>
    <x v="0"/>
    <x v="0"/>
    <s v="TMM"/>
    <s v="Other Loans &amp; Leases"/>
    <x v="16"/>
    <x v="12"/>
    <n v="12"/>
    <n v="4.7163224489576196E-3"/>
    <n v="5.2869604380161882E-2"/>
    <n v="2.5746212292045746E-3"/>
    <n v="1.0018291177457924E-2"/>
    <n v="3.6880715326310929"/>
  </r>
  <r>
    <x v="0"/>
    <x v="0"/>
    <s v="TMM"/>
    <s v="Other Loans &amp; Leases"/>
    <x v="16"/>
    <x v="13"/>
    <n v="13"/>
    <n v="4.3956525452661654E-3"/>
    <n v="5.6234528665543661E-2"/>
    <n v="7.7605768306479445E-3"/>
    <n v="9.3220479980947873E-3"/>
    <n v="3.7251201775815135"/>
  </r>
  <r>
    <x v="0"/>
    <x v="0"/>
    <s v="TMM"/>
    <s v="Other Loans &amp; Leases"/>
    <x v="16"/>
    <x v="14"/>
    <n v="14"/>
    <n v="5.3392607500069474E-3"/>
    <n v="5.0587099712767071E-2"/>
    <n v="-3.0816820276964238E-4"/>
    <n v="1.0724353776745164E-2"/>
    <n v="3.7755336043026722"/>
  </r>
  <r>
    <x v="0"/>
    <x v="0"/>
    <s v="TMM"/>
    <s v="Other Loans &amp; Leases"/>
    <x v="16"/>
    <x v="15"/>
    <n v="15"/>
    <n v="5.626533518279392E-3"/>
    <n v="4.8654713636774753E-2"/>
    <n v="3.6941474422870742E-3"/>
    <n v="1.095922727106903E-2"/>
    <n v="3.8268170269848176"/>
  </r>
  <r>
    <x v="0"/>
    <x v="0"/>
    <s v="TMM"/>
    <s v="Other Loans &amp; Leases"/>
    <x v="16"/>
    <x v="16"/>
    <n v="16"/>
    <n v="5.8508977721645847E-3"/>
    <n v="4.8043404256335409E-2"/>
    <n v="5.2395883917252407E-3"/>
    <n v="1.1225260381580155E-2"/>
    <n v="3.8944337360644847"/>
  </r>
  <r>
    <x v="0"/>
    <x v="0"/>
    <s v="TMM"/>
    <s v="Other Loans &amp; Leases"/>
    <x v="16"/>
    <x v="17"/>
    <n v="17"/>
    <n v="6.1267841423468311E-3"/>
    <n v="4.6023027877898755E-2"/>
    <n v="4.1064077639101767E-3"/>
    <n v="1.1519905780666901E-2"/>
    <n v="3.9757064104259072"/>
  </r>
  <r>
    <x v="0"/>
    <x v="0"/>
    <s v="TMM"/>
    <s v="Other Loans &amp; Leases"/>
    <x v="16"/>
    <x v="18"/>
    <n v="18"/>
    <n v="5.6121721565639991E-3"/>
    <n v="5.0190491149427488E-2"/>
    <n v="9.7796354280927332E-3"/>
    <n v="1.0557119855283644E-2"/>
    <n v="4.0642112947607396"/>
  </r>
  <r>
    <x v="0"/>
    <x v="0"/>
    <s v="TMM"/>
    <s v="Other Loans &amp; Leases"/>
    <x v="16"/>
    <x v="19"/>
    <n v="19"/>
    <n v="5.6617971214378178E-3"/>
    <n v="5.1988447320444046E-2"/>
    <n v="7.4597532924543762E-3"/>
    <n v="1.0562933803992956E-2"/>
    <n v="4.1571510535341556"/>
  </r>
  <r>
    <x v="0"/>
    <x v="0"/>
    <s v="TMM"/>
    <s v="Other Loans &amp; Leases"/>
    <x v="16"/>
    <x v="20"/>
    <n v="20"/>
    <n v="4.7836599567034396E-3"/>
    <n v="4.9195130745242031E-2"/>
    <n v="1.9903433815014245E-3"/>
    <n v="9.3392350530463776E-3"/>
    <n v="4.2497618462633904"/>
  </r>
  <r>
    <x v="0"/>
    <x v="0"/>
    <s v="TMM"/>
    <s v="Other Loans &amp; Leases"/>
    <x v="16"/>
    <x v="21"/>
    <n v="21"/>
    <n v="3.9496842917677525E-3"/>
    <n v="5.4808056703193747E-2"/>
    <n v="9.5626102497194682E-3"/>
    <n v="6.8064078167154865E-3"/>
    <n v="4.3511379381626929"/>
  </r>
  <r>
    <x v="0"/>
    <x v="0"/>
    <s v="TMM"/>
    <s v="Other Loans &amp; Leases"/>
    <x v="16"/>
    <x v="22"/>
    <n v="22"/>
    <n v="4.1485656690574821E-3"/>
    <n v="5.6197386958098637E-2"/>
    <n v="5.537895923962372E-3"/>
    <n v="7.1737880048644721E-3"/>
    <n v="4.3925739780546635"/>
  </r>
  <r>
    <x v="0"/>
    <x v="0"/>
    <s v="TMM"/>
    <s v="Other Loans &amp; Leases"/>
    <x v="16"/>
    <x v="23"/>
    <n v="23"/>
    <n v="4.1093006100418709E-3"/>
    <n v="5.8439691260611923E-2"/>
    <n v="6.3516049125551567E-3"/>
    <n v="7.134733347466408E-3"/>
    <n v="4.4259387517552033"/>
  </r>
  <r>
    <x v="0"/>
    <x v="0"/>
    <s v="TMM"/>
    <s v="Other Loans &amp; Leases"/>
    <x v="17"/>
    <x v="0"/>
    <n v="0"/>
    <m/>
    <n v="0.39977428424670203"/>
    <m/>
    <m/>
    <m/>
  </r>
  <r>
    <x v="0"/>
    <x v="0"/>
    <s v="TMM"/>
    <s v="Other Loans &amp; Leases"/>
    <x v="17"/>
    <x v="1"/>
    <n v="1"/>
    <n v="2.0770385333133596E-2"/>
    <n v="0.29163156081461528"/>
    <n v="-8.7372338098953159E-2"/>
    <n v="7.1802845359932796E-2"/>
    <n v="222.52114003162151"/>
  </r>
  <r>
    <x v="0"/>
    <x v="0"/>
    <s v="TMM"/>
    <s v="Other Loans &amp; Leases"/>
    <x v="17"/>
    <x v="2"/>
    <n v="2"/>
    <n v="1.3056513107960539E-2"/>
    <n v="6.8223918068370901E-2"/>
    <n v="-0.21035112963828381"/>
    <n v="6.2131190995302898E-2"/>
    <n v="191.66858202962413"/>
  </r>
  <r>
    <x v="0"/>
    <x v="0"/>
    <s v="TMM"/>
    <s v="Other Loans &amp; Leases"/>
    <x v="17"/>
    <x v="3"/>
    <n v="3"/>
    <n v="4.8567957445780222E-3"/>
    <n v="0.59794057454400174"/>
    <n v="0.5345734522202088"/>
    <n v="5.1301509656025091E-2"/>
    <n v="191.16776594362275"/>
  </r>
  <r>
    <x v="0"/>
    <x v="0"/>
    <s v="TMM"/>
    <s v="Other Loans &amp; Leases"/>
    <x v="17"/>
    <x v="4"/>
    <n v="4"/>
    <n v="1.8226721687353026E-2"/>
    <n v="0.51368686875199132"/>
    <n v="-6.6026984104657391E-2"/>
    <n v="8.6658312014449859E-2"/>
    <n v="181.25444421114656"/>
  </r>
  <r>
    <x v="0"/>
    <x v="0"/>
    <s v="TMM"/>
    <s v="Other Loans &amp; Leases"/>
    <x v="17"/>
    <x v="5"/>
    <n v="5"/>
    <n v="1.2947974277530402E-2"/>
    <n v="0.65755425145806956"/>
    <n v="0.15681535698360866"/>
    <n v="6.9472395686189181E-2"/>
    <n v="178.64198119362544"/>
  </r>
  <r>
    <x v="0"/>
    <x v="0"/>
    <s v="TMM"/>
    <s v="Other Loans &amp; Leases"/>
    <x v="17"/>
    <x v="6"/>
    <n v="6"/>
    <n v="1.9831678326796828E-2"/>
    <n v="0.60656908008251254"/>
    <n v="-3.1153493048760198E-2"/>
    <n v="8.8713008338458618E-2"/>
    <n v="176.53917083926629"/>
  </r>
  <r>
    <x v="0"/>
    <x v="0"/>
    <s v="TMM"/>
    <s v="Other Loans &amp; Leases"/>
    <x v="17"/>
    <x v="7"/>
    <n v="7"/>
    <n v="2.3115859922987404E-2"/>
    <n v="0.47588862204336119"/>
    <n v="-0.10756459811616395"/>
    <n v="9.7422037456277616E-2"/>
    <n v="172.53625947158221"/>
  </r>
  <r>
    <x v="0"/>
    <x v="0"/>
    <s v="TMM"/>
    <s v="Other Loans &amp; Leases"/>
    <x v="17"/>
    <x v="8"/>
    <n v="8"/>
    <n v="1.540331769045526E-2"/>
    <n v="0.62400418693797144"/>
    <n v="0.1635188825850655"/>
    <n v="8.3072678922978316E-2"/>
    <n v="170.8878368215311"/>
  </r>
  <r>
    <x v="0"/>
    <x v="0"/>
    <s v="TMM"/>
    <s v="Other Loans &amp; Leases"/>
    <x v="17"/>
    <x v="9"/>
    <n v="9"/>
    <n v="2.0566313527940906E-2"/>
    <n v="0.58287636867198045"/>
    <n v="-2.0561504738050084E-2"/>
    <n v="9.6566305011084097E-2"/>
    <n v="168.72915996708531"/>
  </r>
  <r>
    <x v="0"/>
    <x v="0"/>
    <s v="TMM"/>
    <s v="Other Loans &amp; Leases"/>
    <x v="17"/>
    <x v="10"/>
    <n v="10"/>
    <n v="2.0568910468198452E-2"/>
    <n v="0.57399695122105709"/>
    <n v="1.1689493017275097E-2"/>
    <n v="0.10287147621928797"/>
    <n v="166.30130164160599"/>
  </r>
  <r>
    <x v="0"/>
    <x v="0"/>
    <s v="TMM"/>
    <s v="Other Loans &amp; Leases"/>
    <x v="17"/>
    <x v="11"/>
    <n v="11"/>
    <n v="2.2250502890694222E-2"/>
    <n v="0.16034376988100837"/>
    <n v="-0.39140267844935445"/>
    <n v="0.10831688510997742"/>
    <n v="139.44859196054125"/>
  </r>
  <r>
    <x v="0"/>
    <x v="0"/>
    <s v="TMM"/>
    <s v="Other Loans &amp; Leases"/>
    <x v="17"/>
    <x v="12"/>
    <n v="12"/>
    <n v="1.3184896415414361E-2"/>
    <n v="0.78218892691636255"/>
    <n v="0.63503005345076846"/>
    <n v="8.7067013919563049E-2"/>
    <n v="137.08879303313915"/>
  </r>
  <r>
    <x v="0"/>
    <x v="0"/>
    <s v="TMM"/>
    <s v="Other Loans &amp; Leases"/>
    <x v="17"/>
    <x v="13"/>
    <n v="13"/>
    <n v="2.7886567952882392E-2"/>
    <n v="0.77520867186304565"/>
    <n v="2.0906312899565495E-2"/>
    <n v="0.12089771655351415"/>
    <n v="134.98492981823469"/>
  </r>
  <r>
    <x v="0"/>
    <x v="0"/>
    <s v="TMM"/>
    <s v="Other Loans &amp; Leases"/>
    <x v="17"/>
    <x v="14"/>
    <n v="14"/>
    <n v="3.112955426951633E-2"/>
    <n v="0.6586081819006242"/>
    <n v="-8.547093569290512E-2"/>
    <n v="0.12713707417902739"/>
    <n v="132.9669223633191"/>
  </r>
  <r>
    <x v="0"/>
    <x v="0"/>
    <s v="TMM"/>
    <s v="Other Loans &amp; Leases"/>
    <x v="17"/>
    <x v="15"/>
    <n v="15"/>
    <n v="3.6999526343519502E-2"/>
    <n v="0.52149123194563007"/>
    <n v="-0.10011742361147463"/>
    <n v="0.14358628085807257"/>
    <n v="131.0704598764016"/>
  </r>
  <r>
    <x v="0"/>
    <x v="0"/>
    <s v="TMM"/>
    <s v="Other Loans &amp; Leases"/>
    <x v="17"/>
    <x v="16"/>
    <n v="16"/>
    <n v="3.1395541925553654E-2"/>
    <n v="0.48852235229687313"/>
    <n v="-1.57333772320329E-3"/>
    <n v="0.13549965454476345"/>
    <n v="129.19216888516419"/>
  </r>
  <r>
    <x v="0"/>
    <x v="0"/>
    <s v="TMM"/>
    <s v="Other Loans &amp; Leases"/>
    <x v="17"/>
    <x v="17"/>
    <n v="17"/>
    <n v="2.5633471340916803E-2"/>
    <n v="0.52289477773830118"/>
    <n v="6.0005896782344845E-2"/>
    <n v="0.12550778837311685"/>
    <n v="126.78803715149201"/>
  </r>
  <r>
    <x v="0"/>
    <x v="0"/>
    <s v="TMM"/>
    <s v="Other Loans &amp; Leases"/>
    <x v="17"/>
    <x v="18"/>
    <n v="18"/>
    <n v="2.6718858482399511E-2"/>
    <n v="0.4909339704773068"/>
    <n v="-5.2419487785948619E-3"/>
    <n v="0.13054295887426284"/>
    <n v="125.00160029463748"/>
  </r>
  <r>
    <x v="0"/>
    <x v="0"/>
    <s v="TMM"/>
    <s v="Other Loans &amp; Leases"/>
    <x v="17"/>
    <x v="19"/>
    <n v="19"/>
    <n v="2.9941308842742112E-2"/>
    <n v="-0.8759971198249078"/>
    <n v="-1.3369897814594727"/>
    <n v="0.13875951700134032"/>
    <n v="32.969213835278879"/>
  </r>
  <r>
    <x v="0"/>
    <x v="0"/>
    <s v="TMM"/>
    <s v="Other Loans &amp; Leases"/>
    <x v="17"/>
    <x v="20"/>
    <n v="20"/>
    <n v="-2.2344949600609575E-2"/>
    <n v="1.5598083530915028"/>
    <n v="2.4134605233158011"/>
    <n v="-4.2766920000938811E-2"/>
    <n v="32.849528935277462"/>
  </r>
  <r>
    <x v="0"/>
    <x v="0"/>
    <s v="TMM"/>
    <s v="Other Loans &amp; Leases"/>
    <x v="17"/>
    <x v="21"/>
    <n v="21"/>
    <n v="3.8054397871574941E-2"/>
    <n v="1.677374472808649"/>
    <n v="0.1556205175887212"/>
    <n v="7.4351080409567519E-2"/>
    <n v="32.906949135277422"/>
  </r>
  <r>
    <x v="0"/>
    <x v="0"/>
    <s v="TMM"/>
    <s v="Other Loans &amp; Leases"/>
    <x v="17"/>
    <x v="22"/>
    <n v="22"/>
    <n v="4.5507401596469571E-2"/>
    <n v="1.6163063582095856"/>
    <n v="-1.5560713002593901E-2"/>
    <n v="8.9201184365510236E-2"/>
    <n v="32.912465035277002"/>
  </r>
  <r>
    <x v="0"/>
    <x v="0"/>
    <s v="TMM"/>
    <s v="Other Loans &amp; Leases"/>
    <x v="17"/>
    <x v="23"/>
    <n v="23"/>
    <n v="5.5847534932061287E-2"/>
    <n v="1.4831777306842262"/>
    <n v="-7.7281092593298073E-2"/>
    <n v="0.1093720635718454"/>
    <n v="32.926769535277515"/>
  </r>
  <r>
    <x v="0"/>
    <x v="0"/>
    <s v="TMM"/>
    <s v="Other Loans &amp; Leases"/>
    <x v="18"/>
    <x v="0"/>
    <n v="0"/>
    <m/>
    <n v="22.1354316067474"/>
    <m/>
    <m/>
    <m/>
  </r>
  <r>
    <x v="0"/>
    <x v="0"/>
    <s v="TMM"/>
    <s v="Other Loans &amp; Leases"/>
    <x v="18"/>
    <x v="1"/>
    <n v="1"/>
    <n v="1.229633621809656"/>
    <n v="23.53661038786484"/>
    <n v="2.6308124029270967"/>
    <n v="2.2060407638015311"/>
    <n v="7046.9557215252098"/>
  </r>
  <r>
    <x v="0"/>
    <x v="0"/>
    <s v="TMM"/>
    <s v="Other Loans &amp; Leases"/>
    <x v="18"/>
    <x v="2"/>
    <n v="2"/>
    <n v="1.1984283407169189"/>
    <n v="45.028544073876361"/>
    <n v="22.69036202672844"/>
    <n v="1.8391435452769564"/>
    <n v="7348.0599452669139"/>
  </r>
  <r>
    <x v="0"/>
    <x v="0"/>
    <s v="TMM"/>
    <s v="Other Loans &amp; Leases"/>
    <x v="18"/>
    <x v="3"/>
    <n v="3"/>
    <n v="1.743860828098329"/>
    <n v="48.461366364836174"/>
    <n v="5.1766831190581417"/>
    <n v="2.9124808337847168"/>
    <n v="7492.2136015729502"/>
  </r>
  <r>
    <x v="0"/>
    <x v="0"/>
    <s v="TMM"/>
    <s v="Other Loans &amp; Leases"/>
    <x v="18"/>
    <x v="4"/>
    <n v="4"/>
    <n v="2.0876149800773343"/>
    <n v="50.403138178840337"/>
    <n v="4.0293867940814971"/>
    <n v="3.4796783249843126"/>
    <n v="7623.8425409585698"/>
  </r>
  <r>
    <x v="0"/>
    <x v="0"/>
    <s v="TMM"/>
    <s v="Other Loans &amp; Leases"/>
    <x v="18"/>
    <x v="5"/>
    <n v="5"/>
    <n v="2.0979818127913967"/>
    <n v="53.798969969494543"/>
    <n v="5.4938136034456031"/>
    <n v="3.5500748002865592"/>
    <n v="7753.0718043222432"/>
  </r>
  <r>
    <x v="0"/>
    <x v="0"/>
    <s v="TMM"/>
    <s v="Other Loans &amp; Leases"/>
    <x v="18"/>
    <x v="6"/>
    <n v="6"/>
    <n v="2.5354651312515779"/>
    <n v="53.461412224725038"/>
    <n v="2.1979073864820728"/>
    <n v="4.3412991312695217"/>
    <n v="7799.4946013156014"/>
  </r>
  <r>
    <x v="0"/>
    <x v="0"/>
    <s v="TMM"/>
    <s v="Other Loans &amp; Leases"/>
    <x v="18"/>
    <x v="7"/>
    <n v="7"/>
    <n v="2.4496958522155956"/>
    <n v="64.5037710526627"/>
    <n v="13.492054680153258"/>
    <n v="4.1375080963424997"/>
    <n v="8236.4955191453428"/>
  </r>
  <r>
    <x v="0"/>
    <x v="0"/>
    <s v="TMM"/>
    <s v="Other Loans &amp; Leases"/>
    <x v="18"/>
    <x v="8"/>
    <n v="8"/>
    <n v="2.770511690115149"/>
    <n v="66.705528593583722"/>
    <n v="4.9722692310361714"/>
    <n v="4.8019506632236011"/>
    <n v="8297.2371042088616"/>
  </r>
  <r>
    <x v="0"/>
    <x v="0"/>
    <s v="TMM"/>
    <s v="Other Loans &amp; Leases"/>
    <x v="18"/>
    <x v="9"/>
    <n v="9"/>
    <n v="2.9506802224016471"/>
    <n v="71.829568741955285"/>
    <n v="8.0747203707732105"/>
    <n v="5.167927464448816"/>
    <n v="8490.2654860413695"/>
  </r>
  <r>
    <x v="0"/>
    <x v="0"/>
    <s v="TMM"/>
    <s v="Other Loans &amp; Leases"/>
    <x v="18"/>
    <x v="10"/>
    <n v="10"/>
    <n v="3.3213666745036057"/>
    <n v="77.092279004750253"/>
    <n v="8.5840769372985744"/>
    <n v="5.86518137631725"/>
    <n v="8734.0371907404351"/>
  </r>
  <r>
    <x v="0"/>
    <x v="0"/>
    <s v="TMM"/>
    <s v="Other Loans &amp; Leases"/>
    <x v="18"/>
    <x v="11"/>
    <n v="11"/>
    <n v="3.6408436273017344"/>
    <n v="77.68465537873152"/>
    <n v="4.2332200012830015"/>
    <n v="6.5270834239858129"/>
    <n v="8771.1739889812379"/>
  </r>
  <r>
    <x v="0"/>
    <x v="0"/>
    <s v="TMM"/>
    <s v="Other Loans &amp; Leases"/>
    <x v="18"/>
    <x v="12"/>
    <n v="12"/>
    <n v="3.7410385329504838"/>
    <n v="82.446572109055296"/>
    <n v="8.5029552632742593"/>
    <n v="6.7010912265143823"/>
    <n v="9068.0540246849832"/>
  </r>
  <r>
    <x v="0"/>
    <x v="0"/>
    <s v="TMM"/>
    <s v="Other Loans &amp; Leases"/>
    <x v="18"/>
    <x v="13"/>
    <n v="13"/>
    <n v="3.9464362959267327"/>
    <n v="87.59505411644065"/>
    <n v="9.0949183033120864"/>
    <n v="7.1524469397822683"/>
    <n v="9179.9080089642684"/>
  </r>
  <r>
    <x v="0"/>
    <x v="0"/>
    <s v="TMM"/>
    <s v="Other Loans &amp; Leases"/>
    <x v="18"/>
    <x v="14"/>
    <n v="14"/>
    <n v="4.068253195147876"/>
    <n v="91.810060021935229"/>
    <n v="8.2832591006424536"/>
    <n v="7.4861709094802116"/>
    <n v="9302.4861204686113"/>
  </r>
  <r>
    <x v="0"/>
    <x v="0"/>
    <s v="TMM"/>
    <s v="Other Loans &amp; Leases"/>
    <x v="18"/>
    <x v="15"/>
    <n v="15"/>
    <n v="4.0020934071635432"/>
    <n v="100.22643551936638"/>
    <n v="12.41846890459469"/>
    <n v="7.4354621298252876"/>
    <n v="9237.165611102082"/>
  </r>
  <r>
    <x v="0"/>
    <x v="0"/>
    <s v="TMM"/>
    <s v="Other Loans &amp; Leases"/>
    <x v="18"/>
    <x v="16"/>
    <n v="16"/>
    <n v="4.3348149273690035"/>
    <n v="102.35067298534568"/>
    <n v="6.4590523933483093"/>
    <n v="8.1324454321532382"/>
    <n v="9269.6174752025909"/>
  </r>
  <r>
    <x v="0"/>
    <x v="0"/>
    <s v="TMM"/>
    <s v="Other Loans &amp; Leases"/>
    <x v="18"/>
    <x v="17"/>
    <n v="17"/>
    <n v="4.0795709377732514"/>
    <n v="115.01160490697848"/>
    <n v="16.740502859406046"/>
    <n v="7.8528571327667187"/>
    <n v="9298.7061468089832"/>
  </r>
  <r>
    <x v="0"/>
    <x v="0"/>
    <s v="TMM"/>
    <s v="Other Loans &amp; Leases"/>
    <x v="18"/>
    <x v="18"/>
    <n v="18"/>
    <n v="4.4762207197999357"/>
    <n v="118.53781509884952"/>
    <n v="8.0024309116709809"/>
    <n v="8.6701954158549306"/>
    <n v="9340.2686193376721"/>
  </r>
  <r>
    <x v="0"/>
    <x v="0"/>
    <s v="TMM"/>
    <s v="Other Loans &amp; Leases"/>
    <x v="18"/>
    <x v="19"/>
    <n v="19"/>
    <n v="4.6575129088693794"/>
    <n v="119.84821715852378"/>
    <n v="5.9679149685436395"/>
    <n v="9.0742965270282365"/>
    <n v="9378.7009310176018"/>
  </r>
  <r>
    <x v="0"/>
    <x v="0"/>
    <s v="TMM"/>
    <s v="Other Loans &amp; Leases"/>
    <x v="18"/>
    <x v="20"/>
    <n v="20"/>
    <n v="4.767721118217402"/>
    <n v="122.69141397458797"/>
    <n v="7.6109179342815949"/>
    <n v="9.3079175618377121"/>
    <n v="9363.9607295945625"/>
  </r>
  <r>
    <x v="0"/>
    <x v="0"/>
    <s v="TMM"/>
    <s v="Other Loans &amp; Leases"/>
    <x v="18"/>
    <x v="21"/>
    <n v="21"/>
    <n v="5.3060390955444703"/>
    <n v="124.60826006483504"/>
    <n v="7.222885185791533"/>
    <n v="10.429137214356798"/>
    <n v="9338.0367288739035"/>
  </r>
  <r>
    <x v="0"/>
    <x v="0"/>
    <s v="TMM"/>
    <s v="Other Loans &amp; Leases"/>
    <x v="18"/>
    <x v="22"/>
    <n v="22"/>
    <n v="5.9367421403543474"/>
    <n v="128.78078538701249"/>
    <n v="10.109267462531797"/>
    <n v="11.64808888041174"/>
    <n v="9388.8611698167024"/>
  </r>
  <r>
    <x v="0"/>
    <x v="0"/>
    <s v="TMM"/>
    <s v="Other Loans &amp; Leases"/>
    <x v="18"/>
    <x v="23"/>
    <n v="23"/>
    <n v="5.8005740366345755"/>
    <n v="134.67028996890971"/>
    <n v="11.690078618531803"/>
    <n v="11.356572654412089"/>
    <n v="9437.7801477214052"/>
  </r>
  <r>
    <x v="0"/>
    <x v="0"/>
    <s v="TMM"/>
    <s v="Other Loans &amp; Leases"/>
    <x v="19"/>
    <x v="0"/>
    <n v="0"/>
    <m/>
    <n v="72.479069115450102"/>
    <m/>
    <m/>
    <m/>
  </r>
  <r>
    <x v="0"/>
    <x v="0"/>
    <s v="TMM"/>
    <s v="Other Loans &amp; Leases"/>
    <x v="19"/>
    <x v="1"/>
    <n v="1"/>
    <n v="1.6790792414471079"/>
    <n v="71.465106917695124"/>
    <n v="0.66511704369212987"/>
    <n v="3.6655785994939887"/>
    <n v="15014.664014341601"/>
  </r>
  <r>
    <x v="0"/>
    <x v="0"/>
    <s v="TMM"/>
    <s v="Other Loans &amp; Leases"/>
    <x v="19"/>
    <x v="2"/>
    <n v="2"/>
    <n v="1.7064418794158291"/>
    <n v="72.705452984933245"/>
    <n v="2.9467879466539504"/>
    <n v="3.6840721109871448"/>
    <n v="14825.0677470068"/>
  </r>
  <r>
    <x v="0"/>
    <x v="0"/>
    <s v="TMM"/>
    <s v="Other Loans &amp; Leases"/>
    <x v="19"/>
    <x v="3"/>
    <n v="3"/>
    <n v="1.8308899738882889"/>
    <n v="82.608911182907889"/>
    <n v="11.734348171862932"/>
    <n v="3.9433857925425526"/>
    <n v="15104.362404551628"/>
  </r>
  <r>
    <x v="0"/>
    <x v="0"/>
    <s v="TMM"/>
    <s v="Other Loans &amp; Leases"/>
    <x v="19"/>
    <x v="4"/>
    <n v="4"/>
    <n v="2.2382458317907457"/>
    <n v="93.475966649503917"/>
    <n v="13.105301298386774"/>
    <n v="4.5748045062606844"/>
    <n v="15377.113707080662"/>
  </r>
  <r>
    <x v="0"/>
    <x v="0"/>
    <s v="TMM"/>
    <s v="Other Loans &amp; Leases"/>
    <x v="19"/>
    <x v="5"/>
    <n v="5"/>
    <n v="2.3644659235658541"/>
    <n v="99.391875436879275"/>
    <n v="8.2803747109412118"/>
    <n v="4.791061955282391"/>
    <n v="15565.529011950252"/>
  </r>
  <r>
    <x v="0"/>
    <x v="0"/>
    <s v="TMM"/>
    <s v="Other Loans &amp; Leases"/>
    <x v="19"/>
    <x v="6"/>
    <n v="6"/>
    <n v="2.8773506387403041"/>
    <n v="102.90670518596512"/>
    <n v="6.3921803878261523"/>
    <n v="5.7805130425407425"/>
    <n v="15748.639225857092"/>
  </r>
  <r>
    <x v="0"/>
    <x v="0"/>
    <s v="TMM"/>
    <s v="Other Loans &amp; Leases"/>
    <x v="19"/>
    <x v="7"/>
    <n v="7"/>
    <n v="3.0070188680454222"/>
    <n v="114.81734626776056"/>
    <n v="14.917659949840855"/>
    <n v="5.8951393898113613"/>
    <n v="16303.091426407344"/>
  </r>
  <r>
    <x v="0"/>
    <x v="0"/>
    <s v="TMM"/>
    <s v="Other Loans &amp; Leases"/>
    <x v="19"/>
    <x v="8"/>
    <n v="8"/>
    <n v="3.2912125677452377"/>
    <n v="119.8780068089122"/>
    <n v="8.3518731088968856"/>
    <n v="6.4537664798578351"/>
    <n v="16116.708624689873"/>
  </r>
  <r>
    <x v="0"/>
    <x v="0"/>
    <s v="TMM"/>
    <s v="Other Loans &amp; Leases"/>
    <x v="19"/>
    <x v="9"/>
    <n v="9"/>
    <n v="3.5382016433417207"/>
    <n v="129.69978508134184"/>
    <n v="13.35997991577136"/>
    <n v="6.9023482962684364"/>
    <n v="16302.114814287184"/>
  </r>
  <r>
    <x v="0"/>
    <x v="0"/>
    <s v="TMM"/>
    <s v="Other Loans &amp; Leases"/>
    <x v="19"/>
    <x v="10"/>
    <n v="10"/>
    <n v="4.0656080711746254"/>
    <n v="135.7933164586041"/>
    <n v="10.159139448436878"/>
    <n v="7.8906334363409378"/>
    <n v="16475.118722657258"/>
  </r>
  <r>
    <x v="0"/>
    <x v="0"/>
    <s v="TMM"/>
    <s v="Other Loans &amp; Leases"/>
    <x v="19"/>
    <x v="11"/>
    <n v="11"/>
    <n v="4.4311873336844805"/>
    <n v="139.84169948566949"/>
    <n v="8.4795703607498787"/>
    <n v="8.6112354795408983"/>
    <n v="16656.189436233188"/>
  </r>
  <r>
    <x v="0"/>
    <x v="0"/>
    <s v="TMM"/>
    <s v="Other Loans &amp; Leases"/>
    <x v="19"/>
    <x v="12"/>
    <n v="12"/>
    <n v="4.4009159761731134"/>
    <n v="157.26438345895363"/>
    <n v="21.82359994945725"/>
    <n v="8.5537954665854272"/>
    <n v="16878.537792228581"/>
  </r>
  <r>
    <x v="0"/>
    <x v="0"/>
    <s v="TMM"/>
    <s v="Other Loans &amp; Leases"/>
    <x v="19"/>
    <x v="13"/>
    <n v="13"/>
    <n v="4.994043798864424"/>
    <n v="161.0012403720128"/>
    <n v="8.7309007119235957"/>
    <n v="9.6907193600790649"/>
    <n v="16956.934080799805"/>
  </r>
  <r>
    <x v="0"/>
    <x v="0"/>
    <s v="TMM"/>
    <s v="Other Loans &amp; Leases"/>
    <x v="19"/>
    <x v="14"/>
    <n v="14"/>
    <n v="5.1175200160407988"/>
    <n v="167.28542368172091"/>
    <n v="11.401703325748912"/>
    <n v="9.992160142395841"/>
    <n v="17129.35422926196"/>
  </r>
  <r>
    <x v="0"/>
    <x v="0"/>
    <s v="TMM"/>
    <s v="Other Loans &amp; Leases"/>
    <x v="19"/>
    <x v="15"/>
    <n v="15"/>
    <n v="5.6179575448589132"/>
    <n v="171.14011615472219"/>
    <n v="9.4726500178601931"/>
    <n v="10.920581924091012"/>
    <n v="17290.966560135315"/>
  </r>
  <r>
    <x v="0"/>
    <x v="0"/>
    <s v="TMM"/>
    <s v="Other Loans &amp; Leases"/>
    <x v="19"/>
    <x v="16"/>
    <n v="16"/>
    <n v="5.753321521561138"/>
    <n v="180.59528630116165"/>
    <n v="15.208491668000594"/>
    <n v="11.202724832989778"/>
    <n v="17447.069873155178"/>
  </r>
  <r>
    <x v="0"/>
    <x v="0"/>
    <s v="TMM"/>
    <s v="Other Loans &amp; Leases"/>
    <x v="19"/>
    <x v="17"/>
    <n v="17"/>
    <n v="5.8918256466966641"/>
    <n v="185.75446917843809"/>
    <n v="11.051008523973099"/>
    <n v="11.435780133577392"/>
    <n v="17477.032718859125"/>
  </r>
  <r>
    <x v="0"/>
    <x v="0"/>
    <s v="TMM"/>
    <s v="Other Loans &amp; Leases"/>
    <x v="19"/>
    <x v="18"/>
    <n v="18"/>
    <n v="6.0841749720368155"/>
    <n v="193.30693241117925"/>
    <n v="13.636638204777977"/>
    <n v="11.439661415824045"/>
    <n v="17614.047502559493"/>
  </r>
  <r>
    <x v="0"/>
    <x v="0"/>
    <s v="TMM"/>
    <s v="Other Loans &amp; Leases"/>
    <x v="19"/>
    <x v="19"/>
    <n v="19"/>
    <n v="6.3851855399542004"/>
    <n v="198.56929628644889"/>
    <n v="11.647549415223843"/>
    <n v="12.028202239658524"/>
    <n v="17795.706170785186"/>
  </r>
  <r>
    <x v="0"/>
    <x v="0"/>
    <s v="TMM"/>
    <s v="Other Loans &amp; Leases"/>
    <x v="19"/>
    <x v="20"/>
    <n v="20"/>
    <n v="6.5910428866621231"/>
    <n v="212.24787945946997"/>
    <n v="20.269626059683205"/>
    <n v="12.405031518453695"/>
    <n v="17968.364671207612"/>
  </r>
  <r>
    <x v="0"/>
    <x v="0"/>
    <s v="TMM"/>
    <s v="Other Loans &amp; Leases"/>
    <x v="19"/>
    <x v="21"/>
    <n v="21"/>
    <n v="7.4789888711329775"/>
    <n v="218.15218633324204"/>
    <n v="13.383295744905048"/>
    <n v="14.089220891260561"/>
    <n v="18127.215883293276"/>
  </r>
  <r>
    <x v="0"/>
    <x v="0"/>
    <s v="TMM"/>
    <s v="Other Loans &amp; Leases"/>
    <x v="19"/>
    <x v="22"/>
    <n v="22"/>
    <n v="8.5401135935983312"/>
    <n v="221.62274372903704"/>
    <n v="12.010670989393329"/>
    <n v="16.085151268309179"/>
    <n v="18284.507947423313"/>
  </r>
  <r>
    <x v="0"/>
    <x v="0"/>
    <s v="TMM"/>
    <s v="Other Loans &amp; Leases"/>
    <x v="19"/>
    <x v="23"/>
    <n v="23"/>
    <n v="8.8486180433279706"/>
    <n v="225.37391862083601"/>
    <n v="12.599792935126938"/>
    <n v="16.653368163348819"/>
    <n v="18615.877810946044"/>
  </r>
  <r>
    <x v="0"/>
    <x v="0"/>
    <s v="TMM"/>
    <s v="Other Loans &amp; Leases"/>
    <x v="21"/>
    <x v="0"/>
    <n v="0"/>
    <m/>
    <n v="58.540878853323399"/>
    <m/>
    <m/>
    <m/>
  </r>
  <r>
    <x v="0"/>
    <x v="0"/>
    <s v="TMM"/>
    <s v="Other Loans &amp; Leases"/>
    <x v="21"/>
    <x v="1"/>
    <n v="1"/>
    <n v="1.9534998009939497"/>
    <n v="61.050139748612629"/>
    <n v="4.4627606962831798"/>
    <n v="4.4236392214302356"/>
    <n v="6639.5042625394308"/>
  </r>
  <r>
    <x v="0"/>
    <x v="0"/>
    <s v="TMM"/>
    <s v="Other Loans &amp; Leases"/>
    <x v="21"/>
    <x v="2"/>
    <n v="2"/>
    <n v="1.9574437479603553"/>
    <n v="60.575519348901608"/>
    <n v="1.4828233482493338"/>
    <n v="4.439591742066674"/>
    <n v="6756.3693158441984"/>
  </r>
  <r>
    <x v="0"/>
    <x v="0"/>
    <s v="TMM"/>
    <s v="Other Loans &amp; Leases"/>
    <x v="21"/>
    <x v="3"/>
    <n v="3"/>
    <n v="2.0805195534646099"/>
    <n v="60.386259899052753"/>
    <n v="1.891260103615755"/>
    <n v="4.7505058331425163"/>
    <n v="6868.3003864739603"/>
  </r>
  <r>
    <x v="0"/>
    <x v="0"/>
    <s v="TMM"/>
    <s v="Other Loans &amp; Leases"/>
    <x v="21"/>
    <x v="4"/>
    <n v="4"/>
    <n v="2.23238814330155"/>
    <n v="61.025641149502313"/>
    <n v="2.87176939375111"/>
    <n v="5.0712041467887605"/>
    <n v="6980.7209482928283"/>
  </r>
  <r>
    <x v="0"/>
    <x v="0"/>
    <s v="TMM"/>
    <s v="Other Loans &amp; Leases"/>
    <x v="21"/>
    <x v="5"/>
    <n v="5"/>
    <n v="2.1577861122064275"/>
    <n v="60.951876015658009"/>
    <n v="2.0840209783621231"/>
    <n v="4.825234984363969"/>
    <n v="7087.838324390148"/>
  </r>
  <r>
    <x v="0"/>
    <x v="0"/>
    <s v="TMM"/>
    <s v="Other Loans &amp; Leases"/>
    <x v="21"/>
    <x v="6"/>
    <n v="6"/>
    <n v="2.2902173377138455"/>
    <n v="61.824930938462785"/>
    <n v="3.1632722605186219"/>
    <n v="5.0485150064920612"/>
    <n v="7189.5694934100684"/>
  </r>
  <r>
    <x v="0"/>
    <x v="0"/>
    <s v="TMM"/>
    <s v="Other Loans &amp; Leases"/>
    <x v="21"/>
    <x v="7"/>
    <n v="7"/>
    <n v="2.2575360974968168"/>
    <n v="64.176857490995218"/>
    <n v="4.6094626500292497"/>
    <n v="4.962877998300903"/>
    <n v="7288.7528695980782"/>
  </r>
  <r>
    <x v="0"/>
    <x v="0"/>
    <s v="TMM"/>
    <s v="Other Loans &amp; Leases"/>
    <x v="21"/>
    <x v="8"/>
    <n v="8"/>
    <n v="2.315099666906772"/>
    <n v="66.317861210357648"/>
    <n v="4.4561033862692021"/>
    <n v="5.037794257256814"/>
    <n v="7373.2157443896494"/>
  </r>
  <r>
    <x v="0"/>
    <x v="0"/>
    <s v="TMM"/>
    <s v="Other Loans &amp; Leases"/>
    <x v="21"/>
    <x v="9"/>
    <n v="9"/>
    <n v="2.4172790752472495"/>
    <n v="69.311222778130357"/>
    <n v="5.4106406430199581"/>
    <n v="5.2110865518049163"/>
    <n v="7459.8266917736191"/>
  </r>
  <r>
    <x v="0"/>
    <x v="0"/>
    <s v="TMM"/>
    <s v="Other Loans &amp; Leases"/>
    <x v="21"/>
    <x v="10"/>
    <n v="10"/>
    <n v="2.6178435979026839"/>
    <n v="71.260347250552428"/>
    <n v="4.566968070324755"/>
    <n v="5.6221158763489605"/>
    <n v="7540.6138629639054"/>
  </r>
  <r>
    <x v="0"/>
    <x v="0"/>
    <s v="TMM"/>
    <s v="Other Loans &amp; Leases"/>
    <x v="21"/>
    <x v="11"/>
    <n v="11"/>
    <n v="2.7834549358460015"/>
    <n v="72.926724272445853"/>
    <n v="4.4498319577394261"/>
    <n v="5.9272027830506948"/>
    <n v="7618.9631014460765"/>
  </r>
  <r>
    <x v="0"/>
    <x v="0"/>
    <s v="TMM"/>
    <s v="Other Loans &amp; Leases"/>
    <x v="21"/>
    <x v="12"/>
    <n v="12"/>
    <n v="2.7705578744416286"/>
    <n v="75.527538676786321"/>
    <n v="5.371372278782097"/>
    <n v="5.9016773330340389"/>
    <n v="7688.0359011542323"/>
  </r>
  <r>
    <x v="0"/>
    <x v="0"/>
    <s v="TMM"/>
    <s v="Other Loans &amp; Leases"/>
    <x v="21"/>
    <x v="13"/>
    <n v="13"/>
    <n v="2.882214462366421"/>
    <n v="77.4196652494647"/>
    <n v="4.7743410350447997"/>
    <n v="6.1177967375112301"/>
    <n v="7756.5240684923347"/>
  </r>
  <r>
    <x v="0"/>
    <x v="0"/>
    <s v="TMM"/>
    <s v="Other Loans &amp; Leases"/>
    <x v="21"/>
    <x v="14"/>
    <n v="14"/>
    <n v="2.9360864858803097"/>
    <n v="80.020428387620385"/>
    <n v="5.5368496240359946"/>
    <n v="6.1990831682963181"/>
    <n v="7820.9405487932772"/>
  </r>
  <r>
    <x v="0"/>
    <x v="0"/>
    <s v="TMM"/>
    <s v="Other Loans &amp; Leases"/>
    <x v="21"/>
    <x v="15"/>
    <n v="15"/>
    <n v="3.0693567552233367"/>
    <n v="81.662014258191007"/>
    <n v="4.7109426257939599"/>
    <n v="6.4691739138340782"/>
    <n v="7888.7868711208766"/>
  </r>
  <r>
    <x v="0"/>
    <x v="0"/>
    <s v="TMM"/>
    <s v="Other Loans &amp; Leases"/>
    <x v="21"/>
    <x v="16"/>
    <n v="16"/>
    <n v="3.1163673741395774"/>
    <n v="84.684158797256075"/>
    <n v="6.1385119132046446"/>
    <n v="6.5031187136927597"/>
    <n v="7958.1999070045476"/>
  </r>
  <r>
    <x v="0"/>
    <x v="0"/>
    <s v="TMM"/>
    <s v="Other Loans &amp; Leases"/>
    <x v="21"/>
    <x v="17"/>
    <n v="17"/>
    <n v="3.1427509404586251"/>
    <n v="87.374304702881858"/>
    <n v="5.8328968460844086"/>
    <n v="6.5205556800227802"/>
    <n v="8028.8366752946386"/>
  </r>
  <r>
    <x v="0"/>
    <x v="0"/>
    <s v="TMM"/>
    <s v="Other Loans &amp; Leases"/>
    <x v="21"/>
    <x v="18"/>
    <n v="18"/>
    <n v="3.2343828521675042"/>
    <n v="89.69127635481945"/>
    <n v="5.5513545041050971"/>
    <n v="6.6752929486414798"/>
    <n v="8098.582284994648"/>
  </r>
  <r>
    <x v="0"/>
    <x v="0"/>
    <s v="TMM"/>
    <s v="Other Loans &amp; Leases"/>
    <x v="21"/>
    <x v="19"/>
    <n v="19"/>
    <n v="3.2793035930263494"/>
    <n v="93.082908875416493"/>
    <n v="6.6709361136233918"/>
    <n v="6.7314212245093588"/>
    <n v="8167.68925599463"/>
  </r>
  <r>
    <x v="0"/>
    <x v="0"/>
    <s v="TMM"/>
    <s v="Other Loans &amp; Leases"/>
    <x v="21"/>
    <x v="20"/>
    <n v="20"/>
    <n v="3.3588757446165474"/>
    <n v="97.183447609490628"/>
    <n v="7.4594144786906824"/>
    <n v="6.8539614235566679"/>
    <n v="8242.6956673946243"/>
  </r>
  <r>
    <x v="0"/>
    <x v="0"/>
    <s v="TMM"/>
    <s v="Other Loans &amp; Leases"/>
    <x v="21"/>
    <x v="21"/>
    <n v="21"/>
    <n v="3.6284300360942376"/>
    <n v="100.01323481956084"/>
    <n v="6.4582172461644456"/>
    <n v="7.416492068971194"/>
    <n v="8316.77874679454"/>
  </r>
  <r>
    <x v="0"/>
    <x v="0"/>
    <s v="TMM"/>
    <s v="Other Loans &amp; Leases"/>
    <x v="21"/>
    <x v="22"/>
    <n v="22"/>
    <n v="3.9695601403967808"/>
    <n v="102.960089960104"/>
    <n v="6.9164152809399448"/>
    <n v="8.1512597172467434"/>
    <n v="8377.4442581945441"/>
  </r>
  <r>
    <x v="0"/>
    <x v="0"/>
    <s v="TMM"/>
    <s v="Other Loans &amp; Leases"/>
    <x v="21"/>
    <x v="23"/>
    <n v="23"/>
    <n v="4.0656008440617617"/>
    <n v="105.48426225696127"/>
    <n v="6.5897731409190348"/>
    <n v="8.3258323647999326"/>
    <n v="8448.5656881946361"/>
  </r>
  <r>
    <x v="0"/>
    <x v="1"/>
    <s v="TMM"/>
    <s v="Resi Real Estate"/>
    <x v="0"/>
    <x v="0"/>
    <n v="0"/>
    <m/>
    <n v="3.2894545848823502"/>
    <m/>
    <m/>
    <m/>
  </r>
  <r>
    <x v="0"/>
    <x v="1"/>
    <s v="TMM"/>
    <s v="Resi Real Estate"/>
    <x v="0"/>
    <x v="1"/>
    <n v="1"/>
    <n v="8.7357992899277981E-2"/>
    <n v="1.3786830067353761"/>
    <n v="-1.823413585247696"/>
    <n v="3.6253709346182239"/>
    <n v="25.387571103943632"/>
  </r>
  <r>
    <x v="0"/>
    <x v="1"/>
    <s v="TMM"/>
    <s v="Resi Real Estate"/>
    <x v="0"/>
    <x v="2"/>
    <n v="2"/>
    <n v="5.5396540941502717E-2"/>
    <n v="1.4943131433311525"/>
    <n v="0.17102667753727907"/>
    <n v="3.5795495405224682"/>
    <n v="22.860221225368953"/>
  </r>
  <r>
    <x v="0"/>
    <x v="1"/>
    <s v="TMM"/>
    <s v="Resi Real Estate"/>
    <x v="0"/>
    <x v="3"/>
    <n v="3"/>
    <n v="7.529316902798279E-2"/>
    <n v="1.5310458881015661"/>
    <n v="0.11202591379839634"/>
    <n v="3.655241988105713"/>
    <n v="20.770044102769095"/>
  </r>
  <r>
    <x v="0"/>
    <x v="1"/>
    <s v="TMM"/>
    <s v="Resi Real Estate"/>
    <x v="0"/>
    <x v="4"/>
    <n v="4"/>
    <n v="0.10087685337914268"/>
    <n v="1.7096376875295276"/>
    <n v="0.2794686528071042"/>
    <n v="3.7247392712184526"/>
    <n v="19.947071901499569"/>
  </r>
  <r>
    <x v="0"/>
    <x v="1"/>
    <s v="TMM"/>
    <s v="Resi Real Estate"/>
    <x v="0"/>
    <x v="5"/>
    <n v="5"/>
    <n v="0.11530892831085836"/>
    <n v="1.7647074608457738"/>
    <n v="0.17037870162710456"/>
    <n v="3.7930805808131822"/>
    <n v="19.170607559967607"/>
  </r>
  <r>
    <x v="0"/>
    <x v="1"/>
    <s v="TMM"/>
    <s v="Resi Real Estate"/>
    <x v="0"/>
    <x v="6"/>
    <n v="6"/>
    <n v="0.1212220046247061"/>
    <n v="1.7729256685863437"/>
    <n v="0.12944021236527603"/>
    <n v="3.8463640171907434"/>
    <n v="18.39887847891514"/>
  </r>
  <r>
    <x v="0"/>
    <x v="1"/>
    <s v="TMM"/>
    <s v="Resi Real Estate"/>
    <x v="0"/>
    <x v="7"/>
    <n v="7"/>
    <n v="6.6043304574394654E-2"/>
    <n v="1.7495165840078939"/>
    <n v="4.2634219995944841E-2"/>
    <n v="3.7642299814884224"/>
    <n v="17.78123045662209"/>
  </r>
  <r>
    <x v="0"/>
    <x v="1"/>
    <s v="TMM"/>
    <s v="Resi Real Estate"/>
    <x v="0"/>
    <x v="8"/>
    <n v="8"/>
    <n v="6.3164749875943754E-2"/>
    <n v="1.7301719500266599"/>
    <n v="4.3820115894709771E-2"/>
    <n v="3.8004670807050713"/>
    <n v="17.293900214122043"/>
  </r>
  <r>
    <x v="0"/>
    <x v="1"/>
    <s v="TMM"/>
    <s v="Resi Real Estate"/>
    <x v="0"/>
    <x v="9"/>
    <n v="9"/>
    <n v="5.6391344788909288E-2"/>
    <n v="1.6876679942815456"/>
    <n v="1.3887389043794947E-2"/>
    <n v="3.7472917303108129"/>
    <n v="16.882296816635264"/>
  </r>
  <r>
    <x v="0"/>
    <x v="1"/>
    <s v="TMM"/>
    <s v="Resi Real Estate"/>
    <x v="0"/>
    <x v="10"/>
    <n v="10"/>
    <n v="5.2891399318594282E-2"/>
    <n v="1.6920018710094509"/>
    <n v="5.7225276046499587E-2"/>
    <n v="3.7725199955156192"/>
    <n v="16.477790907181028"/>
  </r>
  <r>
    <x v="0"/>
    <x v="1"/>
    <s v="TMM"/>
    <s v="Resi Real Estate"/>
    <x v="0"/>
    <x v="11"/>
    <n v="11"/>
    <n v="4.7338841333062313E-2"/>
    <n v="1.6820904190675909"/>
    <n v="3.7427389391202374E-2"/>
    <n v="3.801184810858127"/>
    <n v="16.112868254192737"/>
  </r>
  <r>
    <x v="0"/>
    <x v="1"/>
    <s v="TMM"/>
    <s v="Resi Real Estate"/>
    <x v="0"/>
    <x v="12"/>
    <n v="12"/>
    <n v="4.8379225292853871E-2"/>
    <n v="1.6658044615092422"/>
    <n v="3.2093267734505153E-2"/>
    <n v="3.8433098823012406"/>
    <n v="15.76031580634136"/>
  </r>
  <r>
    <x v="0"/>
    <x v="1"/>
    <s v="TMM"/>
    <s v="Resi Real Estate"/>
    <x v="0"/>
    <x v="13"/>
    <n v="13"/>
    <n v="4.0839345384199408E-2"/>
    <n v="0.79746834770584196"/>
    <n v="-0.82749676841920083"/>
    <n v="0.8797316444962815"/>
    <n v="15.272950412853062"/>
  </r>
  <r>
    <x v="0"/>
    <x v="1"/>
    <s v="TMM"/>
    <s v="Resi Real Estate"/>
    <x v="0"/>
    <x v="14"/>
    <n v="14"/>
    <n v="5.2435172360633699E-2"/>
    <n v="0.6650720295856446"/>
    <n v="-7.9961145759563673E-2"/>
    <n v="0.92433969793814563"/>
    <n v="14.859272993216724"/>
  </r>
  <r>
    <x v="0"/>
    <x v="1"/>
    <s v="TMM"/>
    <s v="Resi Real Estate"/>
    <x v="0"/>
    <x v="15"/>
    <n v="15"/>
    <n v="4.6905570289480086E-2"/>
    <n v="0.63424723805625582"/>
    <n v="1.6080778760091313E-2"/>
    <n v="0.92233868407171971"/>
    <n v="14.439618954545324"/>
  </r>
  <r>
    <x v="0"/>
    <x v="1"/>
    <s v="TMM"/>
    <s v="Resi Real Estate"/>
    <x v="0"/>
    <x v="16"/>
    <n v="16"/>
    <n v="4.2326964717849511E-2"/>
    <n v="0.60833238895713004"/>
    <n v="1.641211561872373E-2"/>
    <n v="0.92714649056110499"/>
    <n v="14.075367958833816"/>
  </r>
  <r>
    <x v="0"/>
    <x v="1"/>
    <s v="TMM"/>
    <s v="Resi Real Estate"/>
    <x v="0"/>
    <x v="17"/>
    <n v="17"/>
    <n v="3.5702496588029306E-2"/>
    <n v="0.60511409935198612"/>
    <n v="3.2484206982885386E-2"/>
    <n v="0.92747299164729691"/>
    <n v="13.697167880862905"/>
  </r>
  <r>
    <x v="0"/>
    <x v="1"/>
    <s v="TMM"/>
    <s v="Resi Real Estate"/>
    <x v="0"/>
    <x v="18"/>
    <n v="18"/>
    <n v="3.2777632250522493E-2"/>
    <n v="0.61731434934537355"/>
    <n v="4.4977882243909917E-2"/>
    <n v="0.93056021009617795"/>
    <n v="13.33400602532271"/>
  </r>
  <r>
    <x v="0"/>
    <x v="1"/>
    <s v="TMM"/>
    <s v="Resi Real Estate"/>
    <x v="0"/>
    <x v="19"/>
    <n v="19"/>
    <n v="2.5033965753720477E-2"/>
    <n v="0.67313895023403747"/>
    <n v="8.0858566642384402E-2"/>
    <n v="0.91822977819401053"/>
    <n v="12.967072974573609"/>
  </r>
  <r>
    <x v="0"/>
    <x v="1"/>
    <s v="TMM"/>
    <s v="Resi Real Estate"/>
    <x v="0"/>
    <x v="20"/>
    <n v="20"/>
    <n v="2.4357629365037641E-2"/>
    <n v="0.67487962918294442"/>
    <n v="2.609830831394459E-2"/>
    <n v="0.93084974780527707"/>
    <n v="12.644518971343125"/>
  </r>
  <r>
    <x v="0"/>
    <x v="1"/>
    <s v="TMM"/>
    <s v="Resi Real Estate"/>
    <x v="0"/>
    <x v="21"/>
    <n v="21"/>
    <n v="1.9539940576247024E-2"/>
    <n v="0.69818125554082577"/>
    <n v="4.2841566934128383E-2"/>
    <n v="0.93033769113820941"/>
    <n v="12.318653123484438"/>
  </r>
  <r>
    <x v="0"/>
    <x v="1"/>
    <s v="TMM"/>
    <s v="Resi Real Estate"/>
    <x v="0"/>
    <x v="22"/>
    <n v="22"/>
    <n v="3.3014406254416921E-2"/>
    <n v="0.54401669628283089"/>
    <n v="-0.12115015300357795"/>
    <n v="0.98434999315943938"/>
    <n v="11.984356853689022"/>
  </r>
  <r>
    <x v="0"/>
    <x v="1"/>
    <s v="TMM"/>
    <s v="Resi Real Estate"/>
    <x v="0"/>
    <x v="23"/>
    <n v="23"/>
    <n v="2.1589063743152653E-2"/>
    <n v="0.56401708290079888"/>
    <n v="4.1589450361120647E-2"/>
    <n v="0.96944455844525934"/>
    <n v="11.648881553091837"/>
  </r>
  <r>
    <x v="0"/>
    <x v="1"/>
    <s v="TMM"/>
    <s v="Resi Real Estate"/>
    <x v="2"/>
    <x v="0"/>
    <n v="0"/>
    <m/>
    <n v="0.59324060475169604"/>
    <m/>
    <m/>
    <m/>
  </r>
  <r>
    <x v="0"/>
    <x v="1"/>
    <s v="TMM"/>
    <s v="Resi Real Estate"/>
    <x v="2"/>
    <x v="1"/>
    <n v="1"/>
    <n v="2.5326391798549445E-2"/>
    <n v="0.35626414240144594"/>
    <n v="-0.21165007055170065"/>
    <n v="0.48923277959103117"/>
    <n v="6.1874619785628804"/>
  </r>
  <r>
    <x v="0"/>
    <x v="1"/>
    <s v="TMM"/>
    <s v="Resi Real Estate"/>
    <x v="2"/>
    <x v="2"/>
    <n v="2"/>
    <n v="1.8726812013244169E-2"/>
    <n v="0.34566112925467962"/>
    <n v="8.1237988664778528E-3"/>
    <n v="0.48011247563445469"/>
    <n v="5.8502811172531182"/>
  </r>
  <r>
    <x v="0"/>
    <x v="1"/>
    <s v="TMM"/>
    <s v="Resi Real Estate"/>
    <x v="2"/>
    <x v="3"/>
    <n v="3"/>
    <n v="2.4301653842721219E-2"/>
    <n v="0.33126936910226323"/>
    <n v="9.9098936903048301E-3"/>
    <n v="0.49257510297113954"/>
    <n v="5.5262679922600633"/>
  </r>
  <r>
    <x v="0"/>
    <x v="1"/>
    <s v="TMM"/>
    <s v="Resi Real Estate"/>
    <x v="2"/>
    <x v="4"/>
    <n v="4"/>
    <n v="4.6636717868165686E-2"/>
    <n v="0.33035167392488551"/>
    <n v="4.5719022690787967E-2"/>
    <n v="0.53200599259924408"/>
    <n v="5.2355399932383868"/>
  </r>
  <r>
    <x v="0"/>
    <x v="1"/>
    <s v="TMM"/>
    <s v="Resi Real Estate"/>
    <x v="2"/>
    <x v="5"/>
    <n v="5"/>
    <n v="3.6360398743969485E-2"/>
    <n v="0.33392497529855703"/>
    <n v="3.9933700117640997E-2"/>
    <n v="0.51906714704070955"/>
    <n v="4.9271665090921086"/>
  </r>
  <r>
    <x v="0"/>
    <x v="1"/>
    <s v="TMM"/>
    <s v="Resi Real Estate"/>
    <x v="2"/>
    <x v="6"/>
    <n v="6"/>
    <n v="1.3610036778927748E-2"/>
    <n v="0.33898564088027655"/>
    <n v="1.8670702360647273E-2"/>
    <n v="0.49287506839152562"/>
    <n v="4.621751415093204"/>
  </r>
  <r>
    <x v="0"/>
    <x v="1"/>
    <s v="TMM"/>
    <s v="Resi Real Estate"/>
    <x v="2"/>
    <x v="7"/>
    <n v="7"/>
    <n v="8.900272115036318E-3"/>
    <n v="0.33253886965786345"/>
    <n v="2.4535008926232123E-3"/>
    <n v="0.48803323928690734"/>
    <n v="4.3494384761779132"/>
  </r>
  <r>
    <x v="0"/>
    <x v="1"/>
    <s v="TMM"/>
    <s v="Resi Real Estate"/>
    <x v="2"/>
    <x v="8"/>
    <n v="8"/>
    <n v="7.9270299199438593E-3"/>
    <n v="0.33137294852037497"/>
    <n v="6.7611087824553801E-3"/>
    <n v="0.49069199148049958"/>
    <n v="4.108568515802693"/>
  </r>
  <r>
    <x v="0"/>
    <x v="1"/>
    <s v="TMM"/>
    <s v="Resi Real Estate"/>
    <x v="2"/>
    <x v="9"/>
    <n v="9"/>
    <n v="7.0430408918270692E-3"/>
    <n v="0.32690101555283085"/>
    <n v="2.571107924282957E-3"/>
    <n v="0.4937378887378312"/>
    <n v="3.8594999552772871"/>
  </r>
  <r>
    <x v="0"/>
    <x v="1"/>
    <s v="TMM"/>
    <s v="Resi Real Estate"/>
    <x v="2"/>
    <x v="10"/>
    <n v="10"/>
    <n v="7.1374606977131928E-3"/>
    <n v="0.32201498523450761"/>
    <n v="2.2514303793899505E-3"/>
    <n v="0.49838367353389473"/>
    <n v="3.6110227376616248"/>
  </r>
  <r>
    <x v="0"/>
    <x v="1"/>
    <s v="TMM"/>
    <s v="Resi Real Estate"/>
    <x v="2"/>
    <x v="11"/>
    <n v="11"/>
    <n v="6.8939741963697614E-3"/>
    <n v="0.31690908843462112"/>
    <n v="1.7880773964832723E-3"/>
    <n v="0.50231116022892974"/>
    <n v="3.3894817352648499"/>
  </r>
  <r>
    <x v="0"/>
    <x v="1"/>
    <s v="TMM"/>
    <s v="Resi Real Estate"/>
    <x v="2"/>
    <x v="12"/>
    <n v="12"/>
    <n v="7.1477456072685007E-3"/>
    <n v="0.31195238889958699"/>
    <n v="2.1910460722343638E-3"/>
    <n v="0.50724291542344513"/>
    <n v="3.1928716221429045"/>
  </r>
  <r>
    <x v="0"/>
    <x v="1"/>
    <s v="TMM"/>
    <s v="Resi Real Estate"/>
    <x v="2"/>
    <x v="13"/>
    <n v="13"/>
    <n v="6.7621832803386956E-3"/>
    <n v="0.30531882553814627"/>
    <n v="1.2861991889797589E-4"/>
    <n v="0.51093842317784288"/>
    <n v="2.9987379663252107"/>
  </r>
  <r>
    <x v="0"/>
    <x v="1"/>
    <s v="TMM"/>
    <s v="Resi Real Estate"/>
    <x v="2"/>
    <x v="14"/>
    <n v="14"/>
    <n v="7.4221535544416288E-3"/>
    <n v="0.291508080399414"/>
    <n v="-6.3885915842906323E-3"/>
    <n v="0.51704374265710251"/>
    <n v="2.8182304191953325"/>
  </r>
  <r>
    <x v="0"/>
    <x v="1"/>
    <s v="TMM"/>
    <s v="Resi Real Estate"/>
    <x v="2"/>
    <x v="15"/>
    <n v="15"/>
    <n v="6.0728650801609267E-3"/>
    <n v="0.28854834505753651"/>
    <n v="3.1131297382834371E-3"/>
    <n v="0.51737859550193965"/>
    <n v="2.6633915600157225"/>
  </r>
  <r>
    <x v="0"/>
    <x v="1"/>
    <s v="TMM"/>
    <s v="Resi Real Estate"/>
    <x v="2"/>
    <x v="16"/>
    <n v="16"/>
    <n v="6.1064428118046575E-3"/>
    <n v="0.28342485598877198"/>
    <n v="9.8295374304012677E-4"/>
    <n v="0.52204734648006035"/>
    <n v="2.5326715376206441"/>
  </r>
  <r>
    <x v="0"/>
    <x v="1"/>
    <s v="TMM"/>
    <s v="Resi Real Estate"/>
    <x v="2"/>
    <x v="17"/>
    <n v="17"/>
    <n v="6.060882362235535E-3"/>
    <n v="0.15298724888129145"/>
    <n v="-0.124376724745245"/>
    <n v="0.24290404172215177"/>
    <n v="2.4073072893405341"/>
  </r>
  <r>
    <x v="0"/>
    <x v="1"/>
    <s v="TMM"/>
    <s v="Resi Real Estate"/>
    <x v="2"/>
    <x v="18"/>
    <n v="18"/>
    <n v="5.9682431820505749E-3"/>
    <n v="0.14991874300390159"/>
    <n v="2.8997373046607206E-3"/>
    <n v="0.24658244774533569"/>
    <n v="2.285427334888142"/>
  </r>
  <r>
    <x v="0"/>
    <x v="1"/>
    <s v="TMM"/>
    <s v="Resi Real Estate"/>
    <x v="2"/>
    <x v="19"/>
    <n v="19"/>
    <n v="5.9156855495473551E-3"/>
    <n v="0.14625457498405703"/>
    <n v="2.2515175297027892E-3"/>
    <n v="0.25036884340821303"/>
    <n v="2.174983923492241"/>
  </r>
  <r>
    <x v="0"/>
    <x v="1"/>
    <s v="TMM"/>
    <s v="Resi Real Estate"/>
    <x v="2"/>
    <x v="20"/>
    <n v="20"/>
    <n v="5.5921035661755563E-3"/>
    <n v="0.14063968130769211"/>
    <n v="-2.2790110189361938E-5"/>
    <n v="0.2539383344749585"/>
    <n v="2.0740072663663423"/>
  </r>
  <r>
    <x v="0"/>
    <x v="1"/>
    <s v="TMM"/>
    <s v="Resi Real Estate"/>
    <x v="2"/>
    <x v="21"/>
    <n v="21"/>
    <n v="5.1577317943779059E-3"/>
    <n v="0.13614203407288644"/>
    <n v="6.6008455957223752E-4"/>
    <n v="0.25726845778801288"/>
    <n v="1.9696374555356455"/>
  </r>
  <r>
    <x v="0"/>
    <x v="1"/>
    <s v="TMM"/>
    <s v="Resi Real Estate"/>
    <x v="2"/>
    <x v="22"/>
    <n v="22"/>
    <n v="5.6365545141034796E-3"/>
    <n v="0.1214250579106981"/>
    <n v="-9.0804216480848583E-3"/>
    <n v="0.26315429682044295"/>
    <n v="1.86424987369416"/>
  </r>
  <r>
    <x v="0"/>
    <x v="1"/>
    <s v="TMM"/>
    <s v="Resi Real Estate"/>
    <x v="2"/>
    <x v="23"/>
    <n v="23"/>
    <n v="4.670742772745806E-3"/>
    <n v="0.1154798642668068"/>
    <n v="-1.2744508711454968E-3"/>
    <n v="0.26524486430810118"/>
    <n v="1.7663164609262021"/>
  </r>
  <r>
    <x v="0"/>
    <x v="1"/>
    <s v="TMM"/>
    <s v="Comm Real Estate"/>
    <x v="12"/>
    <x v="0"/>
    <n v="0"/>
    <m/>
    <n v="88.638565057793002"/>
    <m/>
    <m/>
    <m/>
  </r>
  <r>
    <x v="0"/>
    <x v="1"/>
    <s v="TMM"/>
    <s v="Comm Real Estate"/>
    <x v="12"/>
    <x v="1"/>
    <n v="1"/>
    <n v="4.3813703181182806"/>
    <n v="81.891382805282817"/>
    <n v="-2.3658119343919051"/>
    <n v="74.495647338061019"/>
    <n v="3742.8938626941208"/>
  </r>
  <r>
    <x v="0"/>
    <x v="1"/>
    <s v="TMM"/>
    <s v="Comm Real Estate"/>
    <x v="12"/>
    <x v="2"/>
    <n v="2"/>
    <n v="3.7620486351195135"/>
    <n v="80.475362252325738"/>
    <n v="2.3460280821624346"/>
    <n v="64.934327116894451"/>
    <n v="3657.3820255632786"/>
  </r>
  <r>
    <x v="0"/>
    <x v="1"/>
    <s v="TMM"/>
    <s v="Comm Real Estate"/>
    <x v="12"/>
    <x v="3"/>
    <n v="3"/>
    <n v="4.3940616225241458"/>
    <n v="85.28713701351225"/>
    <n v="9.2058363837106576"/>
    <n v="69.34740864116894"/>
    <n v="3598.2075940983127"/>
  </r>
  <r>
    <x v="0"/>
    <x v="1"/>
    <s v="TMM"/>
    <s v="Comm Real Estate"/>
    <x v="12"/>
    <x v="4"/>
    <n v="4"/>
    <n v="5.166315269769342"/>
    <n v="89.956751506834109"/>
    <n v="9.835929763091201"/>
    <n v="72.868270000988986"/>
    <n v="3565.3322468730926"/>
  </r>
  <r>
    <x v="0"/>
    <x v="1"/>
    <s v="TMM"/>
    <s v="Comm Real Estate"/>
    <x v="12"/>
    <x v="5"/>
    <n v="5"/>
    <n v="6.3015413125883022"/>
    <n v="91.204745667250492"/>
    <n v="7.5495354730046849"/>
    <n v="61.972603626162027"/>
    <n v="3509.1226670437195"/>
  </r>
  <r>
    <x v="0"/>
    <x v="1"/>
    <s v="TMM"/>
    <s v="Comm Real Estate"/>
    <x v="12"/>
    <x v="6"/>
    <n v="6"/>
    <n v="5.9127058324413202"/>
    <n v="94.258407567466278"/>
    <n v="8.9663677326571065"/>
    <n v="60.930582461028109"/>
    <n v="3484.0426467640486"/>
  </r>
  <r>
    <x v="0"/>
    <x v="1"/>
    <s v="TMM"/>
    <s v="Comm Real Estate"/>
    <x v="12"/>
    <x v="7"/>
    <n v="7"/>
    <n v="6.6560636229202945"/>
    <n v="96.07228101003075"/>
    <n v="8.4699370654847659"/>
    <n v="60.047961937665193"/>
    <n v="3449.6002229600681"/>
  </r>
  <r>
    <x v="0"/>
    <x v="1"/>
    <s v="TMM"/>
    <s v="Comm Real Estate"/>
    <x v="12"/>
    <x v="8"/>
    <n v="8"/>
    <n v="7.2468185091475652"/>
    <n v="98.138649280403484"/>
    <n v="9.3131867795203007"/>
    <n v="60.284700028194045"/>
    <n v="3436.7594246048525"/>
  </r>
  <r>
    <x v="0"/>
    <x v="1"/>
    <s v="TMM"/>
    <s v="Comm Real Estate"/>
    <x v="12"/>
    <x v="9"/>
    <n v="9"/>
    <n v="5.7627410755538762"/>
    <n v="97.457888312718737"/>
    <n v="5.0819801078691285"/>
    <n v="46.582204459532441"/>
    <n v="3441.2455979334777"/>
  </r>
  <r>
    <x v="0"/>
    <x v="1"/>
    <s v="TMM"/>
    <s v="Comm Real Estate"/>
    <x v="12"/>
    <x v="10"/>
    <n v="10"/>
    <n v="5.4617803501141591"/>
    <n v="99.062501951662881"/>
    <n v="7.0663939890583034"/>
    <n v="46.255323756255088"/>
    <n v="3449.4467328320352"/>
  </r>
  <r>
    <x v="0"/>
    <x v="1"/>
    <s v="TMM"/>
    <s v="Comm Real Estate"/>
    <x v="12"/>
    <x v="11"/>
    <n v="11"/>
    <n v="5.2954738299440196"/>
    <n v="99.49014858589095"/>
    <n v="5.7231204641720881"/>
    <n v="44.324623207079853"/>
    <n v="3473.953526928211"/>
  </r>
  <r>
    <x v="0"/>
    <x v="1"/>
    <s v="TMM"/>
    <s v="Comm Real Estate"/>
    <x v="12"/>
    <x v="12"/>
    <n v="12"/>
    <n v="6.3043498511996496"/>
    <n v="100.10497300240056"/>
    <n v="6.9191742677092556"/>
    <n v="43.562465550657009"/>
    <n v="3519.793536992343"/>
  </r>
  <r>
    <x v="0"/>
    <x v="1"/>
    <s v="TMM"/>
    <s v="Comm Real Estate"/>
    <x v="12"/>
    <x v="13"/>
    <n v="13"/>
    <n v="5.1707799979168172"/>
    <n v="96.29626484059618"/>
    <n v="1.3620718361124418"/>
    <n v="37.08651132764831"/>
    <n v="3478.6008780096886"/>
  </r>
  <r>
    <x v="0"/>
    <x v="1"/>
    <s v="TMM"/>
    <s v="Comm Real Estate"/>
    <x v="12"/>
    <x v="14"/>
    <n v="14"/>
    <n v="4.9677119209738683"/>
    <n v="99.467447808649766"/>
    <n v="8.1388948890274548"/>
    <n v="36.837834515389005"/>
    <n v="3533.5001390444609"/>
  </r>
  <r>
    <x v="0"/>
    <x v="1"/>
    <s v="TMM"/>
    <s v="Comm Real Estate"/>
    <x v="12"/>
    <x v="15"/>
    <n v="15"/>
    <n v="4.9361443903164703"/>
    <n v="101.0200089073783"/>
    <n v="6.4887054890450022"/>
    <n v="33.148874697528171"/>
    <n v="3598.9862478832215"/>
  </r>
  <r>
    <x v="0"/>
    <x v="1"/>
    <s v="TMM"/>
    <s v="Comm Real Estate"/>
    <x v="12"/>
    <x v="16"/>
    <n v="16"/>
    <n v="4.8783802315139475"/>
    <n v="103.70941959106987"/>
    <n v="7.5677909152055243"/>
    <n v="33.136376727109067"/>
    <n v="3660.1176933110114"/>
  </r>
  <r>
    <x v="0"/>
    <x v="1"/>
    <s v="TMM"/>
    <s v="Comm Real Estate"/>
    <x v="12"/>
    <x v="17"/>
    <n v="17"/>
    <n v="5.0508760521169007"/>
    <n v="104.4223818883075"/>
    <n v="5.7638383493545247"/>
    <n v="27.707165613758743"/>
    <n v="3720.5488848365321"/>
  </r>
  <r>
    <x v="0"/>
    <x v="1"/>
    <s v="TMM"/>
    <s v="Comm Real Estate"/>
    <x v="12"/>
    <x v="18"/>
    <n v="18"/>
    <n v="4.7509517111102966"/>
    <n v="106.42902777597122"/>
    <n v="6.7575975987740193"/>
    <n v="27.079534342144807"/>
    <n v="3761.1632608465743"/>
  </r>
  <r>
    <x v="0"/>
    <x v="1"/>
    <s v="TMM"/>
    <s v="Comm Real Estate"/>
    <x v="12"/>
    <x v="19"/>
    <n v="19"/>
    <n v="4.744049571976249"/>
    <n v="109.3692595211007"/>
    <n v="7.6842813171057296"/>
    <n v="27.15887184794309"/>
    <n v="3833.9972711610553"/>
  </r>
  <r>
    <x v="0"/>
    <x v="1"/>
    <s v="TMM"/>
    <s v="Comm Real Estate"/>
    <x v="12"/>
    <x v="20"/>
    <n v="20"/>
    <n v="5.35716316511534"/>
    <n v="112.32178998190018"/>
    <n v="8.3096936259148197"/>
    <n v="27.029039852455902"/>
    <n v="3868.7959639387022"/>
  </r>
  <r>
    <x v="0"/>
    <x v="1"/>
    <s v="TMM"/>
    <s v="Comm Real Estate"/>
    <x v="12"/>
    <x v="21"/>
    <n v="21"/>
    <n v="4.7412763478834332"/>
    <n v="112.9207108491793"/>
    <n v="5.3401972151625525"/>
    <n v="20.517362226880799"/>
    <n v="3905.0691084293367"/>
  </r>
  <r>
    <x v="0"/>
    <x v="1"/>
    <s v="TMM"/>
    <s v="Comm Real Estate"/>
    <x v="12"/>
    <x v="22"/>
    <n v="22"/>
    <n v="4.8731576818636109"/>
    <n v="114.14265116266978"/>
    <n v="6.0950979953540889"/>
    <n v="20.768582142671871"/>
    <n v="3956.3343616993434"/>
  </r>
  <r>
    <x v="0"/>
    <x v="1"/>
    <s v="TMM"/>
    <s v="Comm Real Estate"/>
    <x v="12"/>
    <x v="23"/>
    <n v="23"/>
    <n v="4.9565739307721932"/>
    <n v="114.89124559335056"/>
    <n v="5.7051683614529756"/>
    <n v="20.956127332392555"/>
    <n v="3990.128803309869"/>
  </r>
  <r>
    <x v="0"/>
    <x v="1"/>
    <s v="TMM"/>
    <s v="C&amp;I"/>
    <x v="14"/>
    <x v="0"/>
    <n v="0"/>
    <m/>
    <n v="936.16931542367195"/>
    <m/>
    <m/>
    <m/>
  </r>
  <r>
    <x v="0"/>
    <x v="1"/>
    <s v="TMM"/>
    <s v="C&amp;I"/>
    <x v="14"/>
    <x v="1"/>
    <n v="1"/>
    <n v="38.943904209146154"/>
    <n v="886.8800093525814"/>
    <n v="-10.345401861944396"/>
    <n v="129.52648155123202"/>
    <n v="61623.965708369105"/>
  </r>
  <r>
    <x v="0"/>
    <x v="1"/>
    <s v="TMM"/>
    <s v="C&amp;I"/>
    <x v="14"/>
    <x v="2"/>
    <n v="2"/>
    <n v="69.81552660404391"/>
    <n v="955.08749623726942"/>
    <n v="138.02301348873192"/>
    <n v="205.02466446777896"/>
    <n v="61880.528000215854"/>
  </r>
  <r>
    <x v="0"/>
    <x v="1"/>
    <s v="TMM"/>
    <s v="C&amp;I"/>
    <x v="14"/>
    <x v="3"/>
    <n v="3"/>
    <n v="73.086777679191883"/>
    <n v="1005.3628482810702"/>
    <n v="123.36212972299269"/>
    <n v="206.90080559112096"/>
    <n v="61895.30113042314"/>
  </r>
  <r>
    <x v="0"/>
    <x v="1"/>
    <s v="TMM"/>
    <s v="C&amp;I"/>
    <x v="14"/>
    <x v="4"/>
    <n v="4"/>
    <n v="70.09927098116124"/>
    <n v="1078.6824976317532"/>
    <n v="143.41892033184422"/>
    <n v="198.87965411064272"/>
    <n v="62349.690240220953"/>
  </r>
  <r>
    <x v="0"/>
    <x v="1"/>
    <s v="TMM"/>
    <s v="C&amp;I"/>
    <x v="14"/>
    <x v="5"/>
    <n v="5"/>
    <n v="71.865040612669645"/>
    <n v="1123.1446526182638"/>
    <n v="116.32719559918019"/>
    <n v="204.08179543739911"/>
    <n v="62559.081958645991"/>
  </r>
  <r>
    <x v="0"/>
    <x v="1"/>
    <s v="TMM"/>
    <s v="C&amp;I"/>
    <x v="14"/>
    <x v="6"/>
    <n v="6"/>
    <n v="67.340553062041423"/>
    <n v="1130.4175606421211"/>
    <n v="74.613461085898749"/>
    <n v="188.64135874436769"/>
    <n v="62978.055991821398"/>
  </r>
  <r>
    <x v="0"/>
    <x v="1"/>
    <s v="TMM"/>
    <s v="C&amp;I"/>
    <x v="14"/>
    <x v="7"/>
    <n v="7"/>
    <n v="59.044698317662053"/>
    <n v="1121.2346497761621"/>
    <n v="49.861787451703051"/>
    <n v="160.26447791917363"/>
    <n v="63102.378251544404"/>
  </r>
  <r>
    <x v="0"/>
    <x v="1"/>
    <s v="TMM"/>
    <s v="C&amp;I"/>
    <x v="14"/>
    <x v="8"/>
    <n v="8"/>
    <n v="55.735763639529843"/>
    <n v="1114.4085895722578"/>
    <n v="48.90970343562558"/>
    <n v="146.26748298442723"/>
    <n v="63788.229392103014"/>
  </r>
  <r>
    <x v="0"/>
    <x v="1"/>
    <s v="TMM"/>
    <s v="C&amp;I"/>
    <x v="14"/>
    <x v="9"/>
    <n v="9"/>
    <n v="54.82840829960945"/>
    <n v="1081.9548404941359"/>
    <n v="22.374659221487477"/>
    <n v="142.65677119257089"/>
    <n v="64533.700755529237"/>
  </r>
  <r>
    <x v="0"/>
    <x v="1"/>
    <s v="TMM"/>
    <s v="C&amp;I"/>
    <x v="14"/>
    <x v="10"/>
    <n v="10"/>
    <n v="54.256172320119205"/>
    <n v="1052.8475810203925"/>
    <n v="25.148912846375808"/>
    <n v="140.41106009276484"/>
    <n v="65323.529699274899"/>
  </r>
  <r>
    <x v="0"/>
    <x v="1"/>
    <s v="TMM"/>
    <s v="C&amp;I"/>
    <x v="14"/>
    <x v="11"/>
    <n v="11"/>
    <n v="55.266205182580386"/>
    <n v="1030.8828241587196"/>
    <n v="33.301448320907518"/>
    <n v="144.12466443481421"/>
    <n v="66408.835497017586"/>
  </r>
  <r>
    <x v="0"/>
    <x v="1"/>
    <s v="TMM"/>
    <s v="C&amp;I"/>
    <x v="14"/>
    <x v="12"/>
    <n v="12"/>
    <n v="55.878579269757559"/>
    <n v="1031.8641016756405"/>
    <n v="56.859856786678513"/>
    <n v="146.79952934062683"/>
    <n v="67436.975029239082"/>
  </r>
  <r>
    <x v="0"/>
    <x v="1"/>
    <s v="TMM"/>
    <s v="C&amp;I"/>
    <x v="14"/>
    <x v="13"/>
    <n v="13"/>
    <n v="58.079972335452119"/>
    <n v="1075.2271554756089"/>
    <n v="101.4430261354205"/>
    <n v="151.51320042977002"/>
    <n v="69019.880140432622"/>
  </r>
  <r>
    <x v="0"/>
    <x v="1"/>
    <s v="TMM"/>
    <s v="C&amp;I"/>
    <x v="14"/>
    <x v="14"/>
    <n v="14"/>
    <n v="60.861074025709328"/>
    <n v="1103.1387223495813"/>
    <n v="88.772640899681662"/>
    <n v="160.52277758901084"/>
    <n v="70352.15813460591"/>
  </r>
  <r>
    <x v="0"/>
    <x v="1"/>
    <s v="TMM"/>
    <s v="C&amp;I"/>
    <x v="14"/>
    <x v="15"/>
    <n v="15"/>
    <n v="61.00821649162139"/>
    <n v="1154.251808842894"/>
    <n v="112.12130298493412"/>
    <n v="163.62816434156036"/>
    <n v="71794.522112848746"/>
  </r>
  <r>
    <x v="0"/>
    <x v="1"/>
    <s v="TMM"/>
    <s v="C&amp;I"/>
    <x v="14"/>
    <x v="16"/>
    <n v="16"/>
    <n v="61.694890254195855"/>
    <n v="1223.5600586836622"/>
    <n v="131.00314009496407"/>
    <n v="166.76038624533092"/>
    <n v="73194.786077531346"/>
  </r>
  <r>
    <x v="0"/>
    <x v="1"/>
    <s v="TMM"/>
    <s v="C&amp;I"/>
    <x v="14"/>
    <x v="17"/>
    <n v="17"/>
    <n v="63.106307366325758"/>
    <n v="1288.8415456934763"/>
    <n v="128.38779437613985"/>
    <n v="169.86498447069749"/>
    <n v="74692.613233627271"/>
  </r>
  <r>
    <x v="0"/>
    <x v="1"/>
    <s v="TMM"/>
    <s v="C&amp;I"/>
    <x v="14"/>
    <x v="18"/>
    <n v="18"/>
    <n v="65.073654546148205"/>
    <n v="1349.730171314053"/>
    <n v="125.96228016672491"/>
    <n v="175.22196181444988"/>
    <n v="75993.852940051744"/>
  </r>
  <r>
    <x v="0"/>
    <x v="1"/>
    <s v="TMM"/>
    <s v="C&amp;I"/>
    <x v="14"/>
    <x v="19"/>
    <n v="19"/>
    <n v="67.133058003137819"/>
    <n v="1393.2710730651338"/>
    <n v="110.67395975421863"/>
    <n v="181.28006852145535"/>
    <n v="77408.821086339187"/>
  </r>
  <r>
    <x v="0"/>
    <x v="1"/>
    <s v="TMM"/>
    <s v="C&amp;I"/>
    <x v="14"/>
    <x v="20"/>
    <n v="20"/>
    <n v="65.897464191150945"/>
    <n v="1487.3622298237574"/>
    <n v="159.98862094977454"/>
    <n v="180.10699094047237"/>
    <n v="78775.709476578748"/>
  </r>
  <r>
    <x v="0"/>
    <x v="1"/>
    <s v="TMM"/>
    <s v="C&amp;I"/>
    <x v="14"/>
    <x v="21"/>
    <n v="21"/>
    <n v="68.497660216776353"/>
    <n v="1569.3779022446324"/>
    <n v="150.51333263765139"/>
    <n v="187.09314145353181"/>
    <n v="80227.421475036754"/>
  </r>
  <r>
    <x v="0"/>
    <x v="1"/>
    <s v="TMM"/>
    <s v="C&amp;I"/>
    <x v="14"/>
    <x v="22"/>
    <n v="22"/>
    <n v="73.579513364396604"/>
    <n v="1587.9101949402086"/>
    <n v="92.111806059972793"/>
    <n v="200.15798870939599"/>
    <n v="81610.597045397371"/>
  </r>
  <r>
    <x v="0"/>
    <x v="1"/>
    <s v="TMM"/>
    <s v="C&amp;I"/>
    <x v="14"/>
    <x v="23"/>
    <n v="23"/>
    <n v="75.039068335468187"/>
    <n v="1615.8694546986524"/>
    <n v="102.99832809391194"/>
    <n v="203.98263145773939"/>
    <n v="82929.289398837907"/>
  </r>
  <r>
    <x v="0"/>
    <x v="1"/>
    <s v="TMM"/>
    <s v="C&amp;I"/>
    <x v="15"/>
    <x v="0"/>
    <n v="0"/>
    <m/>
    <n v="4.2912460358614997"/>
    <m/>
    <m/>
    <m/>
  </r>
  <r>
    <x v="0"/>
    <x v="1"/>
    <s v="TMM"/>
    <s v="C&amp;I"/>
    <x v="15"/>
    <x v="1"/>
    <n v="1"/>
    <n v="0.58626877661879284"/>
    <n v="3.9715307284786752"/>
    <n v="0.26655346923596834"/>
    <n v="1.4556702577557323"/>
    <n v="956.15967140120858"/>
  </r>
  <r>
    <x v="0"/>
    <x v="1"/>
    <s v="TMM"/>
    <s v="C&amp;I"/>
    <x v="15"/>
    <x v="2"/>
    <n v="2"/>
    <n v="0.81332154713076543"/>
    <n v="4.0001713461705553"/>
    <n v="0.84196216482264552"/>
    <n v="2.0078528369633237"/>
    <n v="923.39454966606161"/>
  </r>
  <r>
    <x v="0"/>
    <x v="1"/>
    <s v="TMM"/>
    <s v="C&amp;I"/>
    <x v="15"/>
    <x v="3"/>
    <n v="3"/>
    <n v="1.3744266570160273"/>
    <n v="4.269757981551372"/>
    <n v="1.644013292396844"/>
    <n v="3.3396203431195319"/>
    <n v="879.91127868167951"/>
  </r>
  <r>
    <x v="0"/>
    <x v="1"/>
    <s v="TMM"/>
    <s v="C&amp;I"/>
    <x v="15"/>
    <x v="4"/>
    <n v="4"/>
    <n v="1.5739631142693911"/>
    <n v="4.543251735256324"/>
    <n v="1.8474568679743431"/>
    <n v="3.8011115087277672"/>
    <n v="848.01730938725348"/>
  </r>
  <r>
    <x v="0"/>
    <x v="1"/>
    <s v="TMM"/>
    <s v="C&amp;I"/>
    <x v="15"/>
    <x v="5"/>
    <n v="5"/>
    <n v="1.3125720464775739"/>
    <n v="4.6924282578483902"/>
    <n v="1.4617485690696401"/>
    <n v="3.1406314652348875"/>
    <n v="828.67509248683211"/>
  </r>
  <r>
    <x v="0"/>
    <x v="1"/>
    <s v="TMM"/>
    <s v="C&amp;I"/>
    <x v="15"/>
    <x v="6"/>
    <n v="6"/>
    <n v="0.97647897268204353"/>
    <n v="4.4667202484151245"/>
    <n v="0.75077096324877779"/>
    <n v="2.2994426095112281"/>
    <n v="812.92974653790748"/>
  </r>
  <r>
    <x v="0"/>
    <x v="1"/>
    <s v="TMM"/>
    <s v="C&amp;I"/>
    <x v="15"/>
    <x v="7"/>
    <n v="7"/>
    <n v="0.78740563184941104"/>
    <n v="4.5313528520273589"/>
    <n v="0.85203823546164548"/>
    <n v="1.8413127472870847"/>
    <n v="801.54216774342592"/>
  </r>
  <r>
    <x v="0"/>
    <x v="1"/>
    <s v="TMM"/>
    <s v="C&amp;I"/>
    <x v="15"/>
    <x v="8"/>
    <n v="8"/>
    <n v="0.6830146190547739"/>
    <n v="4.5494630682585111"/>
    <n v="0.70112483528592606"/>
    <n v="1.5797816717281499"/>
    <n v="794.956231400565"/>
  </r>
  <r>
    <x v="0"/>
    <x v="1"/>
    <s v="TMM"/>
    <s v="C&amp;I"/>
    <x v="15"/>
    <x v="9"/>
    <n v="9"/>
    <n v="0.63953414876239278"/>
    <n v="4.5443572276689821"/>
    <n v="0.63442830817286378"/>
    <n v="1.4683374441012356"/>
    <n v="789.1561476349475"/>
  </r>
  <r>
    <x v="0"/>
    <x v="1"/>
    <s v="TMM"/>
    <s v="C&amp;I"/>
    <x v="15"/>
    <x v="10"/>
    <n v="10"/>
    <n v="0.60589330729933844"/>
    <n v="5.1300152782124808"/>
    <n v="1.1915513578428372"/>
    <n v="1.3833056438309348"/>
    <n v="794.88350258896787"/>
  </r>
  <r>
    <x v="0"/>
    <x v="1"/>
    <s v="TMM"/>
    <s v="C&amp;I"/>
    <x v="15"/>
    <x v="11"/>
    <n v="11"/>
    <n v="0.60187859287114898"/>
    <n v="5.671387521131626"/>
    <n v="1.1432508357902942"/>
    <n v="1.3509524045555761"/>
    <n v="799.88266993481147"/>
  </r>
  <r>
    <x v="0"/>
    <x v="1"/>
    <s v="TMM"/>
    <s v="C&amp;I"/>
    <x v="15"/>
    <x v="12"/>
    <n v="12"/>
    <n v="0.56911514394431884"/>
    <n v="6.5126449395423718"/>
    <n v="1.4103725623550645"/>
    <n v="1.252755164941332"/>
    <n v="814.17764772946146"/>
  </r>
  <r>
    <x v="0"/>
    <x v="1"/>
    <s v="TMM"/>
    <s v="C&amp;I"/>
    <x v="15"/>
    <x v="13"/>
    <n v="13"/>
    <n v="0.5691621172630752"/>
    <n v="7.2702200315829488"/>
    <n v="1.3267372093036522"/>
    <n v="1.2194802686454729"/>
    <n v="829.91545370522738"/>
  </r>
  <r>
    <x v="0"/>
    <x v="1"/>
    <s v="TMM"/>
    <s v="C&amp;I"/>
    <x v="15"/>
    <x v="14"/>
    <n v="14"/>
    <n v="0.60982597828885332"/>
    <n v="7.5800634142374514"/>
    <n v="0.91966936094335594"/>
    <n v="1.2511724633465315"/>
    <n v="849.15486452289247"/>
  </r>
  <r>
    <x v="0"/>
    <x v="1"/>
    <s v="TMM"/>
    <s v="C&amp;I"/>
    <x v="15"/>
    <x v="15"/>
    <n v="15"/>
    <n v="0.61600370774706259"/>
    <n v="8.1746789223129142"/>
    <n v="1.2106192158225253"/>
    <n v="1.2308650452081873"/>
    <n v="870.2158946077235"/>
  </r>
  <r>
    <x v="0"/>
    <x v="1"/>
    <s v="TMM"/>
    <s v="C&amp;I"/>
    <x v="15"/>
    <x v="16"/>
    <n v="16"/>
    <n v="0.62385975469154065"/>
    <n v="8.8271515659874691"/>
    <n v="1.2763323983660957"/>
    <n v="1.2022396761564016"/>
    <n v="891.4547036215987"/>
  </r>
  <r>
    <x v="0"/>
    <x v="1"/>
    <s v="TMM"/>
    <s v="C&amp;I"/>
    <x v="15"/>
    <x v="17"/>
    <n v="17"/>
    <n v="0.63374139114911887"/>
    <n v="9.5161088751175651"/>
    <n v="1.322698700279215"/>
    <n v="1.187084726747444"/>
    <n v="912.49011134802845"/>
  </r>
  <r>
    <x v="0"/>
    <x v="1"/>
    <s v="TMM"/>
    <s v="C&amp;I"/>
    <x v="15"/>
    <x v="18"/>
    <n v="18"/>
    <n v="0.64484879242089499"/>
    <n v="10.218974728091345"/>
    <n v="1.3477146453946747"/>
    <n v="1.172977857390034"/>
    <n v="935.9391621116531"/>
  </r>
  <r>
    <x v="0"/>
    <x v="1"/>
    <s v="TMM"/>
    <s v="C&amp;I"/>
    <x v="15"/>
    <x v="19"/>
    <n v="19"/>
    <n v="0.68857159473931506"/>
    <n v="10.551440761336401"/>
    <n v="1.0210376279843718"/>
    <n v="1.2190627905861171"/>
    <n v="953.23811137409825"/>
  </r>
  <r>
    <x v="0"/>
    <x v="1"/>
    <s v="TMM"/>
    <s v="C&amp;I"/>
    <x v="15"/>
    <x v="20"/>
    <n v="20"/>
    <n v="0.68660678840989886"/>
    <n v="11.711350918852897"/>
    <n v="1.8465169459263948"/>
    <n v="1.1838131778442591"/>
    <n v="972.42200644601473"/>
  </r>
  <r>
    <x v="0"/>
    <x v="1"/>
    <s v="TMM"/>
    <s v="C&amp;I"/>
    <x v="15"/>
    <x v="21"/>
    <n v="21"/>
    <n v="0.72521562007677987"/>
    <n v="12.686790236811404"/>
    <n v="1.7006549380352871"/>
    <n v="1.2242501869832361"/>
    <n v="991.791376335579"/>
  </r>
  <r>
    <x v="0"/>
    <x v="1"/>
    <s v="TMM"/>
    <s v="C&amp;I"/>
    <x v="15"/>
    <x v="22"/>
    <n v="22"/>
    <n v="0.78096634825002653"/>
    <n v="13.474382124010218"/>
    <n v="1.5685582354488394"/>
    <n v="1.296497070108229"/>
    <n v="1018.8902518945778"/>
  </r>
  <r>
    <x v="0"/>
    <x v="1"/>
    <s v="TMM"/>
    <s v="C&amp;I"/>
    <x v="15"/>
    <x v="23"/>
    <n v="23"/>
    <n v="0.81605486496232083"/>
    <n v="14.381455895423915"/>
    <n v="1.7231286363760185"/>
    <n v="1.3458972843817378"/>
    <n v="1043.2636102769636"/>
  </r>
  <r>
    <x v="0"/>
    <x v="1"/>
    <s v="TMM"/>
    <s v="Other Consumer"/>
    <x v="4"/>
    <x v="0"/>
    <n v="0"/>
    <m/>
    <n v="0.10432854905326799"/>
    <m/>
    <m/>
    <m/>
  </r>
  <r>
    <x v="0"/>
    <x v="1"/>
    <s v="TMM"/>
    <s v="Other Consumer"/>
    <x v="4"/>
    <x v="1"/>
    <n v="1"/>
    <n v="2.4294510588621235E-3"/>
    <n v="0.10504209413576444"/>
    <n v="3.1429961413585736E-3"/>
    <n v="1.0875869237117622E-2"/>
    <n v="972.07499980000011"/>
  </r>
  <r>
    <x v="0"/>
    <x v="1"/>
    <s v="TMM"/>
    <s v="Other Consumer"/>
    <x v="4"/>
    <x v="2"/>
    <n v="2"/>
    <n v="3.082031460721988E-2"/>
    <n v="0.11943330713361844"/>
    <n v="4.5211527605073874E-2"/>
    <n v="0.17022070805764827"/>
    <n v="837.19438648180562"/>
  </r>
  <r>
    <x v="0"/>
    <x v="1"/>
    <s v="TMM"/>
    <s v="Other Consumer"/>
    <x v="4"/>
    <x v="3"/>
    <n v="3"/>
    <n v="2.2960338733440441E-2"/>
    <n v="0.12278628883002664"/>
    <n v="2.631332042984864E-2"/>
    <n v="0.12042468640100908"/>
    <n v="701.46962810133743"/>
  </r>
  <r>
    <x v="0"/>
    <x v="1"/>
    <s v="TMM"/>
    <s v="Other Consumer"/>
    <x v="4"/>
    <x v="4"/>
    <n v="4"/>
    <n v="2.4753048166426088E-2"/>
    <n v="0.11689813594908836"/>
    <n v="1.8864895285487814E-2"/>
    <n v="0.12880436750526911"/>
    <n v="650.92944175645323"/>
  </r>
  <r>
    <x v="0"/>
    <x v="1"/>
    <s v="TMM"/>
    <s v="Other Consumer"/>
    <x v="4"/>
    <x v="5"/>
    <n v="5"/>
    <n v="2.2855291222473265E-2"/>
    <n v="8.9058866742759341E-2"/>
    <n v="-4.9839779838557578E-3"/>
    <n v="0.11858202426468012"/>
    <n v="599.64863758851857"/>
  </r>
  <r>
    <x v="0"/>
    <x v="1"/>
    <s v="TMM"/>
    <s v="Other Consumer"/>
    <x v="4"/>
    <x v="6"/>
    <n v="6"/>
    <n v="-4.3355673490092046E-3"/>
    <n v="0.14191936499465371"/>
    <n v="4.852493090288517E-2"/>
    <n v="-3.4137373426218295E-2"/>
    <n v="549.05311211278763"/>
  </r>
  <r>
    <x v="0"/>
    <x v="1"/>
    <s v="TMM"/>
    <s v="Other Consumer"/>
    <x v="4"/>
    <x v="7"/>
    <n v="7"/>
    <n v="7.4597361137369894E-2"/>
    <n v="0.16186028090267823"/>
    <n v="9.4538277045394414E-2"/>
    <n v="0.40816220356818672"/>
    <n v="498.69721293264462"/>
  </r>
  <r>
    <x v="0"/>
    <x v="1"/>
    <s v="TMM"/>
    <s v="Other Consumer"/>
    <x v="4"/>
    <x v="8"/>
    <n v="8"/>
    <n v="6.576145046569537E-2"/>
    <n v="0.13416246331621096"/>
    <n v="3.8063632879228093E-2"/>
    <n v="0.35802108703375124"/>
    <n v="503.48922842320474"/>
  </r>
  <r>
    <x v="0"/>
    <x v="1"/>
    <s v="TMM"/>
    <s v="Other Consumer"/>
    <x v="4"/>
    <x v="9"/>
    <n v="9"/>
    <n v="6.2315857419596651E-2"/>
    <n v="0.12167335622425351"/>
    <n v="4.982675032763921E-2"/>
    <n v="0.34796851505376808"/>
    <n v="509.1062197232049"/>
  </r>
  <r>
    <x v="0"/>
    <x v="1"/>
    <s v="TMM"/>
    <s v="Other Consumer"/>
    <x v="4"/>
    <x v="10"/>
    <n v="10"/>
    <n v="6.6155980775789922E-2"/>
    <n v="9.0700555619467868E-2"/>
    <n v="3.5183180171004275E-2"/>
    <n v="0.36966472573610248"/>
    <n v="515.32649442320496"/>
  </r>
  <r>
    <x v="0"/>
    <x v="1"/>
    <s v="TMM"/>
    <s v="Other Consumer"/>
    <x v="4"/>
    <x v="11"/>
    <n v="11"/>
    <n v="-4.2742674193280801E-3"/>
    <n v="7.3930214549334378E-2"/>
    <n v="-2.1044608489461571E-2"/>
    <n v="-2.3903145436510342E-2"/>
    <n v="521.93132822320501"/>
  </r>
  <r>
    <x v="0"/>
    <x v="1"/>
    <s v="TMM"/>
    <s v="Other Consumer"/>
    <x v="4"/>
    <x v="12"/>
    <n v="12"/>
    <n v="1.7997866050091849E-2"/>
    <n v="6.3860129876697619E-2"/>
    <n v="7.9277813774550898E-3"/>
    <n v="0.1007062271213482"/>
    <n v="528.33739392320501"/>
  </r>
  <r>
    <x v="0"/>
    <x v="1"/>
    <s v="TMM"/>
    <s v="Other Consumer"/>
    <x v="4"/>
    <x v="13"/>
    <n v="13"/>
    <n v="2.415489381123416E-2"/>
    <n v="6.2005082866326763E-2"/>
    <n v="2.2299846800863304E-2"/>
    <n v="0.1351660371456247"/>
    <n v="535.30729122320486"/>
  </r>
  <r>
    <x v="0"/>
    <x v="1"/>
    <s v="TMM"/>
    <s v="Other Consumer"/>
    <x v="4"/>
    <x v="14"/>
    <n v="14"/>
    <n v="2.128640575895652E-2"/>
    <n v="6.882699697565281E-2"/>
    <n v="2.8108319868282567E-2"/>
    <n v="0.11907727506484796"/>
    <n v="542.38297692320486"/>
  </r>
  <r>
    <x v="0"/>
    <x v="1"/>
    <s v="TMM"/>
    <s v="Other Consumer"/>
    <x v="4"/>
    <x v="15"/>
    <n v="15"/>
    <n v="3.2837461053282543E-2"/>
    <n v="5.6556038869829281E-2"/>
    <n v="2.0566502947459014E-2"/>
    <n v="0.18361423570150376"/>
    <n v="549.61241442320488"/>
  </r>
  <r>
    <x v="0"/>
    <x v="1"/>
    <s v="TMM"/>
    <s v="Other Consumer"/>
    <x v="4"/>
    <x v="16"/>
    <n v="16"/>
    <n v="3.5169503069980351E-3"/>
    <n v="0.1164074131081012"/>
    <n v="6.3368324545269944E-2"/>
    <n v="1.9656462859904664E-2"/>
    <n v="556.95842002320489"/>
  </r>
  <r>
    <x v="0"/>
    <x v="1"/>
    <s v="TMM"/>
    <s v="Other Consumer"/>
    <x v="4"/>
    <x v="17"/>
    <n v="17"/>
    <n v="8.9426503297458257E-2"/>
    <n v="0.1566045140348383"/>
    <n v="0.12962360422419536"/>
    <n v="0.49961894902525888"/>
    <n v="564.09491232320488"/>
  </r>
  <r>
    <x v="0"/>
    <x v="1"/>
    <s v="TMM"/>
    <s v="Other Consumer"/>
    <x v="4"/>
    <x v="18"/>
    <n v="18"/>
    <n v="8.276140998692072E-2"/>
    <n v="0.13767241205818695"/>
    <n v="6.382930801026937E-2"/>
    <n v="0.46215270503458306"/>
    <n v="571.18907972320494"/>
  </r>
  <r>
    <x v="0"/>
    <x v="1"/>
    <s v="TMM"/>
    <s v="Other Consumer"/>
    <x v="4"/>
    <x v="19"/>
    <n v="19"/>
    <n v="7.3139251538444097E-2"/>
    <n v="0.12913000090868837"/>
    <n v="6.4596840388945517E-2"/>
    <n v="0.40830849646224437"/>
    <n v="578.36377002320489"/>
  </r>
  <r>
    <x v="0"/>
    <x v="1"/>
    <s v="TMM"/>
    <s v="Other Consumer"/>
    <x v="4"/>
    <x v="20"/>
    <n v="20"/>
    <n v="8.3619759046803327E-2"/>
    <n v="0.1002857829592816"/>
    <n v="5.477554109739656E-2"/>
    <n v="0.4669544950744145"/>
    <n v="585.61736422320485"/>
  </r>
  <r>
    <x v="0"/>
    <x v="1"/>
    <s v="TMM"/>
    <s v="Other Consumer"/>
    <x v="4"/>
    <x v="21"/>
    <n v="21"/>
    <n v="7.4417620976913439E-4"/>
    <n v="0.12076215097714664"/>
    <n v="2.1220544227634173E-2"/>
    <n v="4.1565308090364961E-3"/>
    <n v="592.82569842320459"/>
  </r>
  <r>
    <x v="0"/>
    <x v="1"/>
    <s v="TMM"/>
    <s v="Other Consumer"/>
    <x v="4"/>
    <x v="22"/>
    <n v="22"/>
    <n v="9.2909612817562007E-2"/>
    <n v="0.16262467160000629"/>
    <n v="0.13477213344042166"/>
    <n v="0.51893163093937267"/>
    <n v="599.98440082320462"/>
  </r>
  <r>
    <x v="0"/>
    <x v="1"/>
    <s v="TMM"/>
    <s v="Other Consumer"/>
    <x v="4"/>
    <x v="23"/>
    <n v="23"/>
    <n v="8.6911127435126509E-2"/>
    <n v="0.14447064898860437"/>
    <n v="6.8757104823724588E-2"/>
    <n v="0.48545216706002514"/>
    <n v="607.1161338232049"/>
  </r>
  <r>
    <x v="0"/>
    <x v="1"/>
    <s v="TMM"/>
    <s v="Other Consumer"/>
    <x v="11"/>
    <x v="0"/>
    <n v="0"/>
    <m/>
    <n v="3.7965651480871401"/>
    <m/>
    <m/>
    <m/>
  </r>
  <r>
    <x v="0"/>
    <x v="1"/>
    <s v="TMM"/>
    <s v="Other Consumer"/>
    <x v="11"/>
    <x v="1"/>
    <n v="1"/>
    <n v="0.55063601733996814"/>
    <n v="3.989816524810212"/>
    <n v="0.74388739406304005"/>
    <n v="1.9628419992550257"/>
    <n v="2029.2138406138999"/>
  </r>
  <r>
    <x v="0"/>
    <x v="1"/>
    <s v="TMM"/>
    <s v="Other Consumer"/>
    <x v="11"/>
    <x v="2"/>
    <n v="2"/>
    <n v="0.72591111338122483"/>
    <n v="12.338734809013397"/>
    <n v="9.0748293975844092"/>
    <n v="2.5446056358965619"/>
    <n v="2022.7850475425903"/>
  </r>
  <r>
    <x v="0"/>
    <x v="1"/>
    <s v="TMM"/>
    <s v="Other Consumer"/>
    <x v="11"/>
    <x v="3"/>
    <n v="3"/>
    <n v="1.5957752519821939"/>
    <n v="17.383828672776623"/>
    <n v="6.6408691157454198"/>
    <n v="4.317004750036765"/>
    <n v="2019.2679073129295"/>
  </r>
  <r>
    <x v="0"/>
    <x v="1"/>
    <s v="TMM"/>
    <s v="Other Consumer"/>
    <x v="11"/>
    <x v="4"/>
    <n v="4"/>
    <n v="2.1586203364830223"/>
    <n v="25.56805495110623"/>
    <n v="10.342846614812629"/>
    <n v="4.8272865947310803"/>
    <n v="2033.0960599775387"/>
  </r>
  <r>
    <x v="0"/>
    <x v="1"/>
    <s v="TMM"/>
    <s v="Other Consumer"/>
    <x v="11"/>
    <x v="5"/>
    <n v="5"/>
    <n v="2.5822312494384345"/>
    <n v="33.882574104798728"/>
    <n v="10.896750403130932"/>
    <n v="4.8612197562091755"/>
    <n v="2050.4261819364501"/>
  </r>
  <r>
    <x v="0"/>
    <x v="1"/>
    <s v="TMM"/>
    <s v="Other Consumer"/>
    <x v="11"/>
    <x v="6"/>
    <n v="6"/>
    <n v="2.831298551515129"/>
    <n v="36.571955912241947"/>
    <n v="5.520680358958348"/>
    <n v="5.1357128600953041"/>
    <n v="2072.805203619464"/>
  </r>
  <r>
    <x v="0"/>
    <x v="1"/>
    <s v="TMM"/>
    <s v="Other Consumer"/>
    <x v="11"/>
    <x v="7"/>
    <n v="7"/>
    <n v="2.490018758071415"/>
    <n v="38.558841534358407"/>
    <n v="4.4769043801878752"/>
    <n v="4.4869912935800471"/>
    <n v="2099.0554814783859"/>
  </r>
  <r>
    <x v="0"/>
    <x v="1"/>
    <s v="TMM"/>
    <s v="Other Consumer"/>
    <x v="11"/>
    <x v="8"/>
    <n v="8"/>
    <n v="2.4451296422280655"/>
    <n v="38.004071377864314"/>
    <n v="1.8903594857339718"/>
    <n v="4.4045292339892388"/>
    <n v="2126.5236296546263"/>
  </r>
  <r>
    <x v="0"/>
    <x v="1"/>
    <s v="TMM"/>
    <s v="Other Consumer"/>
    <x v="11"/>
    <x v="9"/>
    <n v="9"/>
    <n v="2.3536328264054278"/>
    <n v="38.083140770366967"/>
    <n v="2.4327022189080809"/>
    <n v="4.2343953583450604"/>
    <n v="2155.3688589070734"/>
  </r>
  <r>
    <x v="0"/>
    <x v="1"/>
    <s v="TMM"/>
    <s v="Other Consumer"/>
    <x v="11"/>
    <x v="10"/>
    <n v="10"/>
    <n v="2.3941586936074306"/>
    <n v="38.086632205035933"/>
    <n v="2.3976501282763967"/>
    <n v="4.2996540257593043"/>
    <n v="2184.9539600902126"/>
  </r>
  <r>
    <x v="0"/>
    <x v="1"/>
    <s v="TMM"/>
    <s v="Other Consumer"/>
    <x v="11"/>
    <x v="11"/>
    <n v="11"/>
    <n v="2.5761286850236038"/>
    <n v="37.094500966729498"/>
    <n v="1.5839974467171691"/>
    <n v="4.6027273091455392"/>
    <n v="2231.5085867267458"/>
  </r>
  <r>
    <x v="0"/>
    <x v="1"/>
    <s v="TMM"/>
    <s v="Other Consumer"/>
    <x v="11"/>
    <x v="12"/>
    <n v="12"/>
    <n v="2.7140219839532072"/>
    <n v="35.869007114204344"/>
    <n v="1.4885281314280525"/>
    <n v="4.8316794873074356"/>
    <n v="2259.0314679774551"/>
  </r>
  <r>
    <x v="0"/>
    <x v="1"/>
    <s v="TMM"/>
    <s v="Other Consumer"/>
    <x v="11"/>
    <x v="13"/>
    <n v="13"/>
    <n v="2.9056793338440361"/>
    <n v="34.796811459102202"/>
    <n v="1.833483678741894"/>
    <n v="5.1304797394165318"/>
    <n v="2285.5260187922713"/>
  </r>
  <r>
    <x v="0"/>
    <x v="1"/>
    <s v="TMM"/>
    <s v="Other Consumer"/>
    <x v="11"/>
    <x v="14"/>
    <n v="14"/>
    <n v="3.0137947127363085"/>
    <n v="34.094732691432235"/>
    <n v="2.3117159450663416"/>
    <n v="5.3130383569341486"/>
    <n v="2310.3923820109462"/>
  </r>
  <r>
    <x v="0"/>
    <x v="1"/>
    <s v="TMM"/>
    <s v="Other Consumer"/>
    <x v="11"/>
    <x v="15"/>
    <n v="15"/>
    <n v="2.8265750481600631"/>
    <n v="35.69640796967235"/>
    <n v="4.4282503264001782"/>
    <n v="4.9875793913766913"/>
    <n v="2334.7470434878046"/>
  </r>
  <r>
    <x v="0"/>
    <x v="1"/>
    <s v="TMM"/>
    <s v="Other Consumer"/>
    <x v="11"/>
    <x v="16"/>
    <n v="16"/>
    <n v="2.8830449316835094"/>
    <n v="36.033523273393797"/>
    <n v="3.2201602354049563"/>
    <n v="5.086818289382264"/>
    <n v="2358.7340901932735"/>
  </r>
  <r>
    <x v="0"/>
    <x v="1"/>
    <s v="TMM"/>
    <s v="Other Consumer"/>
    <x v="11"/>
    <x v="17"/>
    <n v="17"/>
    <n v="2.7762783454438442"/>
    <n v="37.222512137444035"/>
    <n v="3.965267209494082"/>
    <n v="4.9001030286783509"/>
    <n v="2382.2703579026997"/>
  </r>
  <r>
    <x v="0"/>
    <x v="1"/>
    <s v="TMM"/>
    <s v="Other Consumer"/>
    <x v="11"/>
    <x v="18"/>
    <n v="18"/>
    <n v="2.7331746322647139"/>
    <n v="38.612180044574949"/>
    <n v="4.1228425393956272"/>
    <n v="4.8342799401523129"/>
    <n v="2405.2884126453905"/>
  </r>
  <r>
    <x v="0"/>
    <x v="1"/>
    <s v="TMM"/>
    <s v="Other Consumer"/>
    <x v="11"/>
    <x v="19"/>
    <n v="19"/>
    <n v="2.8436140679797797"/>
    <n v="40.051334088390007"/>
    <n v="4.2827681117948382"/>
    <n v="5.0206363511008485"/>
    <n v="2518.2804744028358"/>
  </r>
  <r>
    <x v="0"/>
    <x v="1"/>
    <s v="TMM"/>
    <s v="Other Consumer"/>
    <x v="11"/>
    <x v="20"/>
    <n v="20"/>
    <n v="2.8672584590097849"/>
    <n v="41.522954502565597"/>
    <n v="4.338878873185374"/>
    <n v="5.0568780685181318"/>
    <n v="2540.8995555540605"/>
  </r>
  <r>
    <x v="0"/>
    <x v="1"/>
    <s v="TMM"/>
    <s v="Other Consumer"/>
    <x v="11"/>
    <x v="21"/>
    <n v="21"/>
    <n v="3.0252735424188075"/>
    <n v="41.711986490764851"/>
    <n v="3.2143055306180615"/>
    <n v="5.3230690687257374"/>
    <n v="2565.2262748472499"/>
  </r>
  <r>
    <x v="0"/>
    <x v="1"/>
    <s v="TMM"/>
    <s v="Other Consumer"/>
    <x v="11"/>
    <x v="22"/>
    <n v="22"/>
    <n v="3.0823214915240391"/>
    <n v="42.704237180319993"/>
    <n v="4.0745721810791817"/>
    <n v="5.4199717577127"/>
    <n v="2590.9219578274578"/>
  </r>
  <r>
    <x v="0"/>
    <x v="1"/>
    <s v="TMM"/>
    <s v="Other Consumer"/>
    <x v="11"/>
    <x v="23"/>
    <n v="23"/>
    <n v="3.0311081247571754"/>
    <n v="44.823641440468514"/>
    <n v="5.1505123849056957"/>
    <n v="5.3161062709894074"/>
    <n v="2617.7371145244033"/>
  </r>
  <r>
    <x v="0"/>
    <x v="1"/>
    <s v="TMM"/>
    <s v="Other Loans &amp; Leases"/>
    <x v="20"/>
    <x v="0"/>
    <n v="0"/>
    <m/>
    <n v="5.4617144642641396E-3"/>
    <m/>
    <m/>
    <m/>
  </r>
  <r>
    <x v="0"/>
    <x v="1"/>
    <s v="TMM"/>
    <s v="Other Loans &amp; Leases"/>
    <x v="20"/>
    <x v="1"/>
    <n v="1"/>
    <n v="6.7042824609434988E-5"/>
    <n v="5.345670757688231E-3"/>
    <n v="-4.9000881966473607E-5"/>
    <n v="2.0502504591062484E-4"/>
    <n v="0.16465909999999995"/>
  </r>
  <r>
    <x v="0"/>
    <x v="1"/>
    <s v="TMM"/>
    <s v="Other Loans &amp; Leases"/>
    <x v="20"/>
    <x v="2"/>
    <n v="2"/>
    <n v="1.1013361195605453E-4"/>
    <n v="5.2478490096416162E-3"/>
    <n v="1.2311863909439752E-5"/>
    <n v="3.396951014259553E-4"/>
    <n v="0.15282520000000077"/>
  </r>
  <r>
    <x v="0"/>
    <x v="1"/>
    <s v="TMM"/>
    <s v="Other Loans &amp; Leases"/>
    <x v="20"/>
    <x v="3"/>
    <n v="3"/>
    <n v="1.6685280847938437E-4"/>
    <n v="5.4008552542251743E-3"/>
    <n v="3.1985905306294242E-4"/>
    <n v="5.442291938851431E-4"/>
    <n v="0.14429389999999878"/>
  </r>
  <r>
    <x v="0"/>
    <x v="1"/>
    <s v="TMM"/>
    <s v="Other Loans &amp; Leases"/>
    <x v="20"/>
    <x v="4"/>
    <n v="4"/>
    <n v="1.9089016970627197E-4"/>
    <n v="5.7192118206071934E-3"/>
    <n v="5.0924673608829111E-4"/>
    <n v="6.8578723950235749E-4"/>
    <n v="0.14083320000000099"/>
  </r>
  <r>
    <x v="0"/>
    <x v="1"/>
    <s v="TMM"/>
    <s v="Other Loans &amp; Leases"/>
    <x v="20"/>
    <x v="5"/>
    <n v="5"/>
    <n v="2.0915529306191337E-4"/>
    <n v="5.8046431705596523E-3"/>
    <n v="2.9458664301437227E-4"/>
    <n v="7.1589920374888754E-4"/>
    <n v="0.1368823000000001"/>
  </r>
  <r>
    <x v="0"/>
    <x v="1"/>
    <s v="TMM"/>
    <s v="Other Loans &amp; Leases"/>
    <x v="20"/>
    <x v="6"/>
    <n v="6"/>
    <n v="1.7924574558137376E-4"/>
    <n v="5.6817104495916256E-3"/>
    <n v="5.6313024613347087E-5"/>
    <n v="5.9954056660405715E-4"/>
    <n v="0.13297900000000001"/>
  </r>
  <r>
    <x v="0"/>
    <x v="1"/>
    <s v="TMM"/>
    <s v="Other Loans &amp; Leases"/>
    <x v="20"/>
    <x v="7"/>
    <n v="7"/>
    <n v="1.5881275954249285E-4"/>
    <n v="5.5410964341498876E-3"/>
    <n v="1.819874410075484E-5"/>
    <n v="5.2775436204243213E-4"/>
    <n v="0.12911849999999905"/>
  </r>
  <r>
    <x v="0"/>
    <x v="1"/>
    <s v="TMM"/>
    <s v="Other Loans &amp; Leases"/>
    <x v="20"/>
    <x v="8"/>
    <n v="8"/>
    <n v="1.4121882791823999E-4"/>
    <n v="5.4484408356696755E-3"/>
    <n v="4.8563229438027905E-5"/>
    <n v="4.7677790970088689E-4"/>
    <n v="0.12530049999999951"/>
  </r>
  <r>
    <x v="0"/>
    <x v="1"/>
    <s v="TMM"/>
    <s v="Other Loans &amp; Leases"/>
    <x v="20"/>
    <x v="9"/>
    <n v="9"/>
    <n v="1.3025975596513107E-4"/>
    <n v="5.3800879959063318E-3"/>
    <n v="6.1906916201787316E-5"/>
    <n v="4.5396894937524337E-4"/>
    <n v="0.12142469999999984"/>
  </r>
  <r>
    <x v="0"/>
    <x v="1"/>
    <s v="TMM"/>
    <s v="Other Loans &amp; Leases"/>
    <x v="20"/>
    <x v="10"/>
    <n v="10"/>
    <n v="1.3801386020377679E-4"/>
    <n v="5.25483645245561E-3"/>
    <n v="1.276231675305503E-5"/>
    <n v="4.7943007222965312E-4"/>
    <n v="0.11760630000000021"/>
  </r>
  <r>
    <x v="0"/>
    <x v="1"/>
    <s v="TMM"/>
    <s v="Other Loans &amp; Leases"/>
    <x v="20"/>
    <x v="11"/>
    <n v="11"/>
    <n v="1.4574548169724499E-4"/>
    <n v="5.1201763583349187E-3"/>
    <n v="1.108538757655373E-5"/>
    <n v="5.0491181281175684E-4"/>
    <n v="0.11387100000000036"/>
  </r>
  <r>
    <x v="0"/>
    <x v="1"/>
    <s v="TMM"/>
    <s v="Other Loans &amp; Leases"/>
    <x v="20"/>
    <x v="12"/>
    <n v="12"/>
    <n v="1.5000514926819387E-4"/>
    <n v="5.0040082937509679E-3"/>
    <n v="3.3837084684243011E-5"/>
    <n v="5.2038819082173503E-4"/>
    <n v="0.11021539999999939"/>
  </r>
  <r>
    <x v="0"/>
    <x v="1"/>
    <s v="TMM"/>
    <s v="Other Loans &amp; Leases"/>
    <x v="20"/>
    <x v="13"/>
    <n v="13"/>
    <n v="1.5147463742399837E-4"/>
    <n v="4.9229504099101368E-3"/>
    <n v="7.0416753583167288E-5"/>
    <n v="5.3020570043976561E-4"/>
    <n v="0.10658150000000008"/>
  </r>
  <r>
    <x v="0"/>
    <x v="1"/>
    <s v="TMM"/>
    <s v="Other Loans &amp; Leases"/>
    <x v="20"/>
    <x v="14"/>
    <n v="14"/>
    <n v="1.5660738170987623E-4"/>
    <n v="4.8079330879690118E-3"/>
    <n v="4.1590059768751187E-5"/>
    <n v="5.4307687806727295E-4"/>
    <n v="0.10302260000000124"/>
  </r>
  <r>
    <x v="0"/>
    <x v="1"/>
    <s v="TMM"/>
    <s v="Other Loans &amp; Leases"/>
    <x v="20"/>
    <x v="15"/>
    <n v="15"/>
    <n v="1.616181650554081E-4"/>
    <n v="4.677821532906629E-3"/>
    <n v="3.1506609993025295E-5"/>
    <n v="5.5428513688661907E-4"/>
    <n v="9.9527973498610978E-2"/>
  </r>
  <r>
    <x v="0"/>
    <x v="1"/>
    <s v="TMM"/>
    <s v="Other Loans &amp; Leases"/>
    <x v="20"/>
    <x v="16"/>
    <n v="16"/>
    <n v="1.5903409109556404E-4"/>
    <n v="4.5933551845851184E-3"/>
    <n v="7.4567742774053465E-5"/>
    <n v="5.5211662704842757E-4"/>
    <n v="9.6092886237259645E-2"/>
  </r>
  <r>
    <x v="0"/>
    <x v="1"/>
    <s v="TMM"/>
    <s v="Other Loans &amp; Leases"/>
    <x v="20"/>
    <x v="17"/>
    <n v="17"/>
    <n v="1.4778101251247059E-4"/>
    <n v="4.5746899075085456E-3"/>
    <n v="1.2911573543589779E-4"/>
    <n v="5.3577765002311485E-4"/>
    <n v="9.2697916777117306E-2"/>
  </r>
  <r>
    <x v="0"/>
    <x v="1"/>
    <s v="TMM"/>
    <s v="Other Loans &amp; Leases"/>
    <x v="20"/>
    <x v="18"/>
    <n v="18"/>
    <n v="1.4780238125821271E-4"/>
    <n v="4.4999700417873555E-3"/>
    <n v="7.3082515537022661E-5"/>
    <n v="5.3685836272826418E-4"/>
    <n v="8.9367206959769505E-2"/>
  </r>
  <r>
    <x v="0"/>
    <x v="1"/>
    <s v="TMM"/>
    <s v="Other Loans &amp; Leases"/>
    <x v="20"/>
    <x v="19"/>
    <n v="19"/>
    <n v="1.4922875233011989E-4"/>
    <n v="4.3980406806227376E-3"/>
    <n v="4.7299391165501976E-5"/>
    <n v="5.3830999359658061E-4"/>
    <n v="8.608758665059936E-2"/>
  </r>
  <r>
    <x v="0"/>
    <x v="1"/>
    <s v="TMM"/>
    <s v="Other Loans &amp; Leases"/>
    <x v="20"/>
    <x v="20"/>
    <n v="20"/>
    <n v="1.4669528480358262E-4"/>
    <n v="4.2470527256096022E-3"/>
    <n v="-4.2926702095527917E-6"/>
    <n v="5.2831581776748308E-4"/>
    <n v="8.2864130045651491E-2"/>
  </r>
  <r>
    <x v="0"/>
    <x v="1"/>
    <s v="TMM"/>
    <s v="Other Loans &amp; Leases"/>
    <x v="20"/>
    <x v="21"/>
    <n v="21"/>
    <n v="1.3727661747284291E-4"/>
    <n v="4.1813513467003844E-3"/>
    <n v="7.1575238563625064E-5"/>
    <n v="5.0647793248542066E-4"/>
    <n v="7.9675620618220311E-2"/>
  </r>
  <r>
    <x v="0"/>
    <x v="1"/>
    <s v="TMM"/>
    <s v="Other Loans &amp; Leases"/>
    <x v="20"/>
    <x v="22"/>
    <n v="22"/>
    <n v="1.2682995941991579E-4"/>
    <n v="4.1611352139770677E-3"/>
    <n v="1.0661382669659909E-4"/>
    <n v="4.830836256788169E-4"/>
    <n v="7.653584233040929E-2"/>
  </r>
  <r>
    <x v="0"/>
    <x v="1"/>
    <s v="TMM"/>
    <s v="Other Loans &amp; Leases"/>
    <x v="20"/>
    <x v="23"/>
    <n v="23"/>
    <n v="1.2258364086079691E-4"/>
    <n v="4.0563039003968125E-3"/>
    <n v="1.7752327280541727E-5"/>
    <n v="4.6942152925549455E-4"/>
    <n v="7.3428157143620262E-2"/>
  </r>
  <r>
    <x v="0"/>
    <x v="1"/>
    <s v="TMM"/>
    <s v="Other Loans &amp; Leases"/>
    <x v="16"/>
    <x v="0"/>
    <n v="0"/>
    <m/>
    <n v="9.0639594333523296E-2"/>
    <m/>
    <m/>
    <m/>
  </r>
  <r>
    <x v="0"/>
    <x v="1"/>
    <s v="TMM"/>
    <s v="Other Loans &amp; Leases"/>
    <x v="16"/>
    <x v="1"/>
    <n v="1"/>
    <n v="1.4772885249819156E-2"/>
    <n v="6.0782654862153493E-2"/>
    <n v="-1.5084054221550647E-2"/>
    <n v="5.1696245030849609E-2"/>
    <n v="5.9763052782663282"/>
  </r>
  <r>
    <x v="0"/>
    <x v="1"/>
    <s v="TMM"/>
    <s v="Other Loans &amp; Leases"/>
    <x v="16"/>
    <x v="2"/>
    <n v="2"/>
    <n v="1.7867135069714598E-2"/>
    <n v="5.1197505060221721E-2"/>
    <n v="8.2819852677828258E-3"/>
    <n v="5.8305840377919103E-2"/>
    <n v="5.0805105811628435"/>
  </r>
  <r>
    <x v="0"/>
    <x v="1"/>
    <s v="TMM"/>
    <s v="Other Loans &amp; Leases"/>
    <x v="16"/>
    <x v="3"/>
    <n v="3"/>
    <n v="2.2856182227293912E-2"/>
    <n v="4.6782145917333297E-2"/>
    <n v="1.8440823084405488E-2"/>
    <n v="7.9917472943804302E-2"/>
    <n v="4.5395580750438516"/>
  </r>
  <r>
    <x v="0"/>
    <x v="1"/>
    <s v="TMM"/>
    <s v="Other Loans &amp; Leases"/>
    <x v="16"/>
    <x v="4"/>
    <n v="4"/>
    <n v="2.2135661074232663E-2"/>
    <n v="3.8799111361812862E-2"/>
    <n v="1.4152626518712227E-2"/>
    <n v="7.4831998570220895E-2"/>
    <n v="3.4993346176676998"/>
  </r>
  <r>
    <x v="0"/>
    <x v="1"/>
    <s v="TMM"/>
    <s v="Other Loans &amp; Leases"/>
    <x v="16"/>
    <x v="5"/>
    <n v="5"/>
    <n v="1.1068017498832732E-2"/>
    <n v="4.2331218558117827E-2"/>
    <n v="1.4600124695137696E-2"/>
    <n v="2.7707086229894831E-2"/>
    <n v="3.4684273285343821"/>
  </r>
  <r>
    <x v="0"/>
    <x v="1"/>
    <s v="TMM"/>
    <s v="Other Loans &amp; Leases"/>
    <x v="16"/>
    <x v="6"/>
    <n v="6"/>
    <n v="8.9243000508291391E-3"/>
    <n v="5.0368546478609451E-2"/>
    <n v="1.6961627971320763E-2"/>
    <n v="1.8586843787804504E-2"/>
    <n v="3.4459907277252078"/>
  </r>
  <r>
    <x v="0"/>
    <x v="1"/>
    <s v="TMM"/>
    <s v="Other Loans &amp; Leases"/>
    <x v="16"/>
    <x v="7"/>
    <n v="7"/>
    <n v="8.5361165660751068E-3"/>
    <n v="3.6660215053504738E-2"/>
    <n v="-5.1722148590296058E-3"/>
    <n v="1.6638347427588643E-2"/>
    <n v="3.4160839386862847"/>
  </r>
  <r>
    <x v="0"/>
    <x v="1"/>
    <s v="TMM"/>
    <s v="Other Loans &amp; Leases"/>
    <x v="16"/>
    <x v="8"/>
    <n v="8"/>
    <n v="7.1725509111627292E-3"/>
    <n v="4.0378261813194871E-2"/>
    <n v="1.0890597670852861E-2"/>
    <n v="1.3096133939300748E-2"/>
    <n v="3.4446870072637794"/>
  </r>
  <r>
    <x v="0"/>
    <x v="1"/>
    <s v="TMM"/>
    <s v="Other Loans &amp; Leases"/>
    <x v="16"/>
    <x v="9"/>
    <n v="9"/>
    <n v="3.8022949645513367E-3"/>
    <n v="4.9379018316111405E-2"/>
    <n v="1.2803051467467869E-2"/>
    <n v="8.1833542298795029E-3"/>
    <n v="3.5094251777442169"/>
  </r>
  <r>
    <x v="0"/>
    <x v="1"/>
    <s v="TMM"/>
    <s v="Other Loans &amp; Leases"/>
    <x v="16"/>
    <x v="10"/>
    <n v="10"/>
    <n v="4.0528913028161475E-3"/>
    <n v="5.3210014076075195E-2"/>
    <n v="7.8838870627799366E-3"/>
    <n v="8.5295482684146998E-3"/>
    <n v="3.5854377179968142"/>
  </r>
  <r>
    <x v="0"/>
    <x v="1"/>
    <s v="TMM"/>
    <s v="Other Loans &amp; Leases"/>
    <x v="16"/>
    <x v="11"/>
    <n v="11"/>
    <n v="4.1110738430207346E-3"/>
    <n v="5.681060120233071E-2"/>
    <n v="7.7116609692762499E-3"/>
    <n v="8.5479652468125628E-3"/>
    <n v="3.6793186921926471"/>
  </r>
  <r>
    <x v="0"/>
    <x v="1"/>
    <s v="TMM"/>
    <s v="Other Loans &amp; Leases"/>
    <x v="16"/>
    <x v="12"/>
    <n v="12"/>
    <n v="4.7974126229466249E-3"/>
    <n v="5.473381142592261E-2"/>
    <n v="2.7206228465385248E-3"/>
    <n v="9.52425524807325E-3"/>
    <n v="3.7787926016193953"/>
  </r>
  <r>
    <x v="0"/>
    <x v="1"/>
    <s v="TMM"/>
    <s v="Other Loans &amp; Leases"/>
    <x v="16"/>
    <x v="13"/>
    <n v="13"/>
    <n v="4.6400808197473511E-3"/>
    <n v="5.9026966287338646E-2"/>
    <n v="8.9332356811633873E-3"/>
    <n v="9.1988015916059443E-3"/>
    <n v="3.876940467371055"/>
  </r>
  <r>
    <x v="0"/>
    <x v="1"/>
    <s v="TMM"/>
    <s v="Other Loans &amp; Leases"/>
    <x v="16"/>
    <x v="14"/>
    <n v="14"/>
    <n v="5.7416346570582279E-3"/>
    <n v="5.3230543997445E-2"/>
    <n v="-5.4787632835418335E-5"/>
    <n v="1.0874214942412452E-2"/>
    <n v="3.991812846096872"/>
  </r>
  <r>
    <x v="0"/>
    <x v="1"/>
    <s v="TMM"/>
    <s v="Other Loans &amp; Leases"/>
    <x v="16"/>
    <x v="15"/>
    <n v="15"/>
    <n v="6.1050949500077037E-3"/>
    <n v="5.166401255758428E-2"/>
    <n v="4.5385635101469835E-3"/>
    <n v="1.133689410451727E-2"/>
    <n v="4.1094797317510032"/>
  </r>
  <r>
    <x v="0"/>
    <x v="1"/>
    <s v="TMM"/>
    <s v="Other Loans &amp; Leases"/>
    <x v="16"/>
    <x v="16"/>
    <n v="16"/>
    <n v="6.3041913849338918E-3"/>
    <n v="5.1866682515225408E-2"/>
    <n v="6.5068613425750205E-3"/>
    <n v="1.1553651488617776E-2"/>
    <n v="4.2280285014864125"/>
  </r>
  <r>
    <x v="0"/>
    <x v="1"/>
    <s v="TMM"/>
    <s v="Other Loans &amp; Leases"/>
    <x v="16"/>
    <x v="17"/>
    <n v="17"/>
    <n v="6.5864623479890477E-3"/>
    <n v="5.0658584963369127E-2"/>
    <n v="5.3783647961327665E-3"/>
    <n v="1.1895905047208563E-2"/>
    <n v="4.3539037914919128"/>
  </r>
  <r>
    <x v="0"/>
    <x v="1"/>
    <s v="TMM"/>
    <s v="Other Loans &amp; Leases"/>
    <x v="16"/>
    <x v="18"/>
    <n v="18"/>
    <n v="6.1368654426771354E-3"/>
    <n v="5.5773025093938486E-2"/>
    <n v="1.1251305573246495E-2"/>
    <n v="1.1095806424946756E-2"/>
    <n v="4.4876804549883396"/>
  </r>
  <r>
    <x v="0"/>
    <x v="1"/>
    <s v="TMM"/>
    <s v="Other Loans &amp; Leases"/>
    <x v="16"/>
    <x v="19"/>
    <n v="19"/>
    <n v="6.1454338968210988E-3"/>
    <n v="5.8389995138446095E-2"/>
    <n v="8.7624039413287079E-3"/>
    <n v="1.103941934660922E-2"/>
    <n v="4.6288728527246992"/>
  </r>
  <r>
    <x v="0"/>
    <x v="1"/>
    <s v="TMM"/>
    <s v="Other Loans &amp; Leases"/>
    <x v="16"/>
    <x v="20"/>
    <n v="20"/>
    <n v="4.9211226232555964E-3"/>
    <n v="5.6853256217381361E-2"/>
    <n v="3.3843837021908622E-3"/>
    <n v="9.4015475475523903E-3"/>
    <n v="4.7568009059804108"/>
  </r>
  <r>
    <x v="0"/>
    <x v="1"/>
    <s v="TMM"/>
    <s v="Other Loans &amp; Leases"/>
    <x v="16"/>
    <x v="21"/>
    <n v="21"/>
    <n v="4.2619919486884287E-3"/>
    <n v="6.7201144717783476E-2"/>
    <n v="1.4609880449090545E-2"/>
    <n v="7.3118921979270241E-3"/>
    <n v="4.8927780844304127"/>
  </r>
  <r>
    <x v="0"/>
    <x v="1"/>
    <s v="TMM"/>
    <s v="Other Loans &amp; Leases"/>
    <x v="16"/>
    <x v="22"/>
    <n v="22"/>
    <n v="4.7795059931498114E-3"/>
    <n v="6.990089623705438E-2"/>
    <n v="7.4792575124207157E-3"/>
    <n v="8.184097721816103E-3"/>
    <n v="4.9704690055432916"/>
  </r>
  <r>
    <x v="0"/>
    <x v="1"/>
    <s v="TMM"/>
    <s v="Other Loans &amp; Leases"/>
    <x v="16"/>
    <x v="23"/>
    <n v="23"/>
    <n v="4.9133913582305516E-3"/>
    <n v="7.4318856407174755E-2"/>
    <n v="9.3313515283509271E-3"/>
    <n v="8.4149062178247944E-3"/>
    <n v="5.0470228532459505"/>
  </r>
  <r>
    <x v="0"/>
    <x v="1"/>
    <s v="TMM"/>
    <s v="Other Loans &amp; Leases"/>
    <x v="17"/>
    <x v="0"/>
    <n v="0"/>
    <m/>
    <n v="0.39977428424670203"/>
    <m/>
    <m/>
    <m/>
  </r>
  <r>
    <x v="0"/>
    <x v="1"/>
    <s v="TMM"/>
    <s v="Other Loans &amp; Leases"/>
    <x v="17"/>
    <x v="1"/>
    <n v="1"/>
    <n v="2.8081028184732675E-2"/>
    <n v="0.38704027097944577"/>
    <n v="1.5347014917476413E-2"/>
    <n v="9.8645500504113887E-2"/>
    <n v="228.54092089384881"/>
  </r>
  <r>
    <x v="0"/>
    <x v="1"/>
    <s v="TMM"/>
    <s v="Other Loans &amp; Leases"/>
    <x v="17"/>
    <x v="2"/>
    <n v="2"/>
    <n v="4.9508415172516806E-2"/>
    <n v="8.7700810195291398E-2"/>
    <n v="-0.24983104561163755"/>
    <n v="0.21782203112589688"/>
    <n v="198.04746462239888"/>
  </r>
  <r>
    <x v="0"/>
    <x v="1"/>
    <s v="TMM"/>
    <s v="Other Loans &amp; Leases"/>
    <x v="17"/>
    <x v="3"/>
    <n v="3"/>
    <n v="1.5694669637696612E-2"/>
    <n v="0.87430731239861692"/>
    <n v="0.80230117184102212"/>
    <n v="0.14631161051398842"/>
    <n v="197.16064924442847"/>
  </r>
  <r>
    <x v="0"/>
    <x v="1"/>
    <s v="TMM"/>
    <s v="Other Loans &amp; Leases"/>
    <x v="17"/>
    <x v="4"/>
    <n v="4"/>
    <n v="5.0858383620752033E-2"/>
    <n v="0.81574913724166576"/>
    <n v="-7.6997915361991312E-3"/>
    <n v="0.21711564215575807"/>
    <n v="186.51349837717279"/>
  </r>
  <r>
    <x v="0"/>
    <x v="1"/>
    <s v="TMM"/>
    <s v="Other Loans &amp; Leases"/>
    <x v="17"/>
    <x v="5"/>
    <n v="5"/>
    <n v="3.6893960309932243E-2"/>
    <n v="1.0574473846189039"/>
    <n v="0.27859220768717036"/>
    <n v="0.16075934521575105"/>
    <n v="183.04286879576696"/>
  </r>
  <r>
    <x v="0"/>
    <x v="1"/>
    <s v="TMM"/>
    <s v="Other Loans &amp; Leases"/>
    <x v="17"/>
    <x v="6"/>
    <n v="6"/>
    <n v="4.4618224525356784E-2"/>
    <n v="1.0395188689704686"/>
    <n v="2.6689708876921556E-2"/>
    <n v="0.163659959039368"/>
    <n v="180.52608101975247"/>
  </r>
  <r>
    <x v="0"/>
    <x v="1"/>
    <s v="TMM"/>
    <s v="Other Loans &amp; Leases"/>
    <x v="17"/>
    <x v="7"/>
    <n v="7"/>
    <n v="4.7564628047453379E-2"/>
    <n v="0.81442874664100495"/>
    <n v="-0.17752549428201031"/>
    <n v="0.16264409430179308"/>
    <n v="176.3564556366297"/>
  </r>
  <r>
    <x v="0"/>
    <x v="1"/>
    <s v="TMM"/>
    <s v="Other Loans &amp; Leases"/>
    <x v="17"/>
    <x v="8"/>
    <n v="8"/>
    <n v="2.8699907934907041E-2"/>
    <n v="0.95865106078976603"/>
    <n v="0.17292222208366811"/>
    <n v="0.12511159175673642"/>
    <n v="174.72335598854963"/>
  </r>
  <r>
    <x v="0"/>
    <x v="1"/>
    <s v="TMM"/>
    <s v="Other Loans &amp; Leases"/>
    <x v="17"/>
    <x v="9"/>
    <n v="9"/>
    <n v="3.4334632701927797E-2"/>
    <n v="0.88267807033611601"/>
    <n v="-4.1638357751722227E-2"/>
    <n v="0.13862630893526828"/>
    <n v="172.83219495867215"/>
  </r>
  <r>
    <x v="0"/>
    <x v="1"/>
    <s v="TMM"/>
    <s v="Other Loans &amp; Leases"/>
    <x v="17"/>
    <x v="10"/>
    <n v="10"/>
    <n v="3.2147341557077221E-2"/>
    <n v="0.83495890376523441"/>
    <n v="-1.5571825013804379E-2"/>
    <n v="0.13718742141956841"/>
    <n v="171.07502935117381"/>
  </r>
  <r>
    <x v="0"/>
    <x v="1"/>
    <s v="TMM"/>
    <s v="Other Loans &amp; Leases"/>
    <x v="17"/>
    <x v="11"/>
    <n v="11"/>
    <n v="3.4008072210098342E-2"/>
    <n v="0.40252192627331246"/>
    <n v="-0.39842890528182362"/>
    <n v="0.14383943523434956"/>
    <n v="145.13999870888827"/>
  </r>
  <r>
    <x v="0"/>
    <x v="1"/>
    <s v="TMM"/>
    <s v="Other Loans &amp; Leases"/>
    <x v="17"/>
    <x v="12"/>
    <n v="12"/>
    <n v="2.7714382150426996E-2"/>
    <n v="0.99067905624609442"/>
    <n v="0.6158715121232089"/>
    <n v="0.12935379694936869"/>
    <n v="143.69336101155369"/>
  </r>
  <r>
    <x v="0"/>
    <x v="1"/>
    <s v="TMM"/>
    <s v="Other Loans &amp; Leases"/>
    <x v="17"/>
    <x v="13"/>
    <n v="13"/>
    <n v="4.2218491457590504E-2"/>
    <n v="0.98843586518477189"/>
    <n v="3.9975300396267968E-2"/>
    <n v="0.16504657864880781"/>
    <n v="142.45438614013003"/>
  </r>
  <r>
    <x v="0"/>
    <x v="1"/>
    <s v="TMM"/>
    <s v="Other Loans &amp; Leases"/>
    <x v="17"/>
    <x v="14"/>
    <n v="14"/>
    <n v="4.6102198585225157E-2"/>
    <n v="0.87608025176159499"/>
    <n v="-6.6253414837951746E-2"/>
    <n v="0.17435461969923585"/>
    <n v="141.2716601541145"/>
  </r>
  <r>
    <x v="0"/>
    <x v="1"/>
    <s v="TMM"/>
    <s v="Other Loans &amp; Leases"/>
    <x v="17"/>
    <x v="15"/>
    <n v="15"/>
    <n v="5.5906879978248995E-2"/>
    <n v="0.67514966410748445"/>
    <n v="-0.14502370767586154"/>
    <n v="0.19609307594818057"/>
    <n v="140.25586893188739"/>
  </r>
  <r>
    <x v="0"/>
    <x v="1"/>
    <s v="TMM"/>
    <s v="Other Loans &amp; Leases"/>
    <x v="17"/>
    <x v="16"/>
    <n v="16"/>
    <n v="4.3574391403014799E-2"/>
    <n v="0.64365113763881299"/>
    <n v="1.2075864934343337E-2"/>
    <n v="0.17517003838097689"/>
    <n v="139.19765998558324"/>
  </r>
  <r>
    <x v="0"/>
    <x v="1"/>
    <s v="TMM"/>
    <s v="Other Loans &amp; Leases"/>
    <x v="17"/>
    <x v="17"/>
    <n v="17"/>
    <n v="3.9376084432684005E-2"/>
    <n v="0.70521086965630975"/>
    <n v="0.10093581645018077"/>
    <n v="0.16985147631911995"/>
    <n v="137.57775503656435"/>
  </r>
  <r>
    <x v="0"/>
    <x v="1"/>
    <s v="TMM"/>
    <s v="Other Loans &amp; Leases"/>
    <x v="17"/>
    <x v="18"/>
    <n v="18"/>
    <n v="4.1222991884124725E-2"/>
    <n v="0.68293707857123631"/>
    <n v="1.894920079905129E-2"/>
    <n v="0.17612133856792028"/>
    <n v="136.55543521382671"/>
  </r>
  <r>
    <x v="0"/>
    <x v="1"/>
    <s v="TMM"/>
    <s v="Other Loans &amp; Leases"/>
    <x v="17"/>
    <x v="19"/>
    <n v="19"/>
    <n v="4.5464372684186509E-2"/>
    <n v="-1.1946023480150012"/>
    <n v="-1.8320750539020509"/>
    <n v="0.18615373345880676"/>
    <n v="45.317144036820864"/>
  </r>
  <r>
    <x v="0"/>
    <x v="1"/>
    <s v="TMM"/>
    <s v="Other Loans &amp; Leases"/>
    <x v="17"/>
    <x v="20"/>
    <n v="20"/>
    <n v="-2.2380817649011286E-2"/>
    <n v="2.3206120988494945"/>
    <n v="3.4928336292154847"/>
    <n v="-4.3550159273614407E-2"/>
    <n v="45.957426236824688"/>
  </r>
  <r>
    <x v="0"/>
    <x v="1"/>
    <s v="TMM"/>
    <s v="Other Loans &amp; Leases"/>
    <x v="17"/>
    <x v="21"/>
    <n v="21"/>
    <n v="6.1608127040720717E-2"/>
    <n v="2.4875661396457791"/>
    <n v="0.22856216783700534"/>
    <n v="0.11900591376740673"/>
    <n v="46.764925236824418"/>
  </r>
  <r>
    <x v="0"/>
    <x v="1"/>
    <s v="TMM"/>
    <s v="Other Loans &amp; Leases"/>
    <x v="17"/>
    <x v="22"/>
    <n v="22"/>
    <n v="7.2376661758216582E-2"/>
    <n v="2.4081012919160045"/>
    <n v="-7.0881859715579976E-3"/>
    <n v="0.14006726250131521"/>
    <n v="47.526961636824801"/>
  </r>
  <r>
    <x v="0"/>
    <x v="1"/>
    <s v="TMM"/>
    <s v="Other Loans &amp; Leases"/>
    <x v="17"/>
    <x v="23"/>
    <n v="23"/>
    <n v="8.763363689343201E-2"/>
    <n v="2.2005044843541297"/>
    <n v="-0.11996317066844281"/>
    <n v="0.16935732979561452"/>
    <n v="48.27917343682379"/>
  </r>
  <r>
    <x v="0"/>
    <x v="1"/>
    <s v="TMM"/>
    <s v="Other Loans &amp; Leases"/>
    <x v="18"/>
    <x v="0"/>
    <n v="0"/>
    <m/>
    <n v="22.1354316067474"/>
    <m/>
    <m/>
    <m/>
  </r>
  <r>
    <x v="0"/>
    <x v="1"/>
    <s v="TMM"/>
    <s v="Other Loans &amp; Leases"/>
    <x v="18"/>
    <x v="1"/>
    <n v="1"/>
    <n v="1.7389211757820202"/>
    <n v="21.555908988288952"/>
    <n v="1.1593985573235723"/>
    <n v="3.08812356616491"/>
    <n v="6885.0345906385237"/>
  </r>
  <r>
    <x v="0"/>
    <x v="1"/>
    <s v="TMM"/>
    <s v="Other Loans &amp; Leases"/>
    <x v="18"/>
    <x v="2"/>
    <n v="2"/>
    <n v="4.2952363979109682"/>
    <n v="57.783565418705805"/>
    <n v="40.522892828327826"/>
    <n v="6.3226460853681266"/>
    <n v="7167.013891765986"/>
  </r>
  <r>
    <x v="0"/>
    <x v="1"/>
    <s v="TMM"/>
    <s v="Other Loans &amp; Leases"/>
    <x v="18"/>
    <x v="3"/>
    <n v="3"/>
    <n v="5.3517897317931125"/>
    <n v="66.092386144429554"/>
    <n v="13.66061045751686"/>
    <n v="8.7319906206480873"/>
    <n v="7216.2851212331652"/>
  </r>
  <r>
    <x v="0"/>
    <x v="1"/>
    <s v="TMM"/>
    <s v="Other Loans &amp; Leases"/>
    <x v="18"/>
    <x v="4"/>
    <n v="4"/>
    <n v="5.7171717823384096"/>
    <n v="72.167818215032284"/>
    <n v="11.79260385294114"/>
    <n v="9.4297711317632249"/>
    <n v="7284.3292228260652"/>
  </r>
  <r>
    <x v="0"/>
    <x v="1"/>
    <s v="TMM"/>
    <s v="Other Loans &amp; Leases"/>
    <x v="18"/>
    <x v="5"/>
    <n v="5"/>
    <n v="5.3385619443460399"/>
    <n v="79.22032395788402"/>
    <n v="12.391067687197776"/>
    <n v="8.8866554823748416"/>
    <n v="7330.2024160822994"/>
  </r>
  <r>
    <x v="0"/>
    <x v="1"/>
    <s v="TMM"/>
    <s v="Other Loans &amp; Leases"/>
    <x v="18"/>
    <x v="6"/>
    <n v="6"/>
    <n v="5.2424862102259135"/>
    <n v="78.173012230074377"/>
    <n v="4.1951744824162711"/>
    <n v="8.783449956441018"/>
    <n v="7323.0561537560643"/>
  </r>
  <r>
    <x v="0"/>
    <x v="1"/>
    <s v="TMM"/>
    <s v="Other Loans &amp; Leases"/>
    <x v="18"/>
    <x v="7"/>
    <n v="7"/>
    <n v="4.2303917208682655"/>
    <n v="92.216857759096001"/>
    <n v="18.27423724988989"/>
    <n v="6.9049381044559297"/>
    <n v="7716.7368633556416"/>
  </r>
  <r>
    <x v="0"/>
    <x v="1"/>
    <s v="TMM"/>
    <s v="Other Loans &amp; Leases"/>
    <x v="18"/>
    <x v="8"/>
    <n v="8"/>
    <n v="4.5050525891807887"/>
    <n v="91.941063519545139"/>
    <n v="4.2292583496299265"/>
    <n v="7.5115873876118444"/>
    <n v="7771.5749500568609"/>
  </r>
  <r>
    <x v="0"/>
    <x v="1"/>
    <s v="TMM"/>
    <s v="Other Loans &amp; Leases"/>
    <x v="18"/>
    <x v="9"/>
    <n v="9"/>
    <n v="4.5528986963565776"/>
    <n v="93.748551435166235"/>
    <n v="6.3603866119776731"/>
    <n v="7.6570139225009584"/>
    <n v="7999.5725697570979"/>
  </r>
  <r>
    <x v="0"/>
    <x v="1"/>
    <s v="TMM"/>
    <s v="Other Loans &amp; Leases"/>
    <x v="18"/>
    <x v="10"/>
    <n v="10"/>
    <n v="4.6538162165910046"/>
    <n v="95.788210870506475"/>
    <n v="6.6934756519312453"/>
    <n v="7.9021102447942813"/>
    <n v="8308.2428268887688"/>
  </r>
  <r>
    <x v="0"/>
    <x v="1"/>
    <s v="TMM"/>
    <s v="Other Loans &amp; Leases"/>
    <x v="18"/>
    <x v="11"/>
    <n v="11"/>
    <n v="4.908784433588476"/>
    <n v="93.517998855154531"/>
    <n v="2.6385724182365315"/>
    <n v="8.4372162706113905"/>
    <n v="8432.4745977622151"/>
  </r>
  <r>
    <x v="0"/>
    <x v="1"/>
    <s v="TMM"/>
    <s v="Other Loans &amp; Leases"/>
    <x v="18"/>
    <x v="12"/>
    <n v="12"/>
    <n v="5.025466260874488"/>
    <n v="96.554434117902375"/>
    <n v="8.0619015236223319"/>
    <n v="8.637362529600308"/>
    <n v="8831.5888681851393"/>
  </r>
  <r>
    <x v="0"/>
    <x v="1"/>
    <s v="TMM"/>
    <s v="Other Loans &amp; Leases"/>
    <x v="18"/>
    <x v="13"/>
    <n v="13"/>
    <n v="5.3386834882353762"/>
    <n v="106.4812017511742"/>
    <n v="15.265451121507198"/>
    <n v="9.2789060487193993"/>
    <n v="9079.3363588780448"/>
  </r>
  <r>
    <x v="0"/>
    <x v="1"/>
    <s v="TMM"/>
    <s v="Other Loans &amp; Leases"/>
    <x v="18"/>
    <x v="14"/>
    <n v="14"/>
    <n v="5.7059151352617503"/>
    <n v="114.97794861125264"/>
    <n v="14.202661995340197"/>
    <n v="10.123396132047922"/>
    <n v="9338.8839361729351"/>
  </r>
  <r>
    <x v="0"/>
    <x v="1"/>
    <s v="TMM"/>
    <s v="Other Loans &amp; Leases"/>
    <x v="18"/>
    <x v="15"/>
    <n v="15"/>
    <n v="5.402444436894358"/>
    <n v="130.59532837458229"/>
    <n v="21.019824200224008"/>
    <n v="9.729728075914462"/>
    <n v="9421.5304245302104"/>
  </r>
  <r>
    <x v="0"/>
    <x v="1"/>
    <s v="TMM"/>
    <s v="Other Loans &amp; Leases"/>
    <x v="18"/>
    <x v="16"/>
    <n v="16"/>
    <n v="5.9843752037938236"/>
    <n v="137.15890072765097"/>
    <n v="12.547947556862503"/>
    <n v="10.945124900844737"/>
    <n v="9601.8900274216321"/>
  </r>
  <r>
    <x v="0"/>
    <x v="1"/>
    <s v="TMM"/>
    <s v="Other Loans &amp; Leases"/>
    <x v="18"/>
    <x v="17"/>
    <n v="17"/>
    <n v="5.9085172903835312"/>
    <n v="158.39714016721189"/>
    <n v="27.146756729944446"/>
    <n v="11.120600104404803"/>
    <n v="9764.7140988998235"/>
  </r>
  <r>
    <x v="0"/>
    <x v="1"/>
    <s v="TMM"/>
    <s v="Other Loans &amp; Leases"/>
    <x v="18"/>
    <x v="18"/>
    <n v="18"/>
    <n v="6.589759471579514"/>
    <n v="166.74688217059989"/>
    <n v="14.939501474967516"/>
    <n v="12.52273344603193"/>
    <n v="9939.1709952960391"/>
  </r>
  <r>
    <x v="0"/>
    <x v="1"/>
    <s v="TMM"/>
    <s v="Other Loans &amp; Leases"/>
    <x v="18"/>
    <x v="19"/>
    <n v="19"/>
    <n v="7.0002838237493608"/>
    <n v="171.10326268876773"/>
    <n v="11.356664341917199"/>
    <n v="13.3950434116501"/>
    <n v="10113.002049028832"/>
  </r>
  <r>
    <x v="0"/>
    <x v="1"/>
    <s v="TMM"/>
    <s v="Other Loans &amp; Leases"/>
    <x v="18"/>
    <x v="20"/>
    <n v="20"/>
    <n v="6.9747707021181364"/>
    <n v="176.93102733457829"/>
    <n v="12.802535347928696"/>
    <n v="13.393028859247435"/>
    <n v="10227.602607397712"/>
  </r>
  <r>
    <x v="0"/>
    <x v="1"/>
    <s v="TMM"/>
    <s v="Other Loans &amp; Leases"/>
    <x v="18"/>
    <x v="21"/>
    <n v="21"/>
    <n v="7.3358961858133567"/>
    <n v="181.19390207653953"/>
    <n v="11.598770927774599"/>
    <n v="14.187560421517697"/>
    <n v="10331.991384230612"/>
  </r>
  <r>
    <x v="0"/>
    <x v="1"/>
    <s v="TMM"/>
    <s v="Other Loans &amp; Leases"/>
    <x v="18"/>
    <x v="22"/>
    <n v="22"/>
    <n v="7.6799246820369502"/>
    <n v="187.87093748409097"/>
    <n v="14.356960089588394"/>
    <n v="14.846420065830348"/>
    <n v="10512.184737566186"/>
  </r>
  <r>
    <x v="0"/>
    <x v="1"/>
    <s v="TMM"/>
    <s v="Other Loans &amp; Leases"/>
    <x v="18"/>
    <x v="23"/>
    <n v="23"/>
    <n v="7.601906942268946"/>
    <n v="198.19291804681376"/>
    <n v="17.923887504991733"/>
    <n v="14.713533858790662"/>
    <n v="10685.671483854703"/>
  </r>
  <r>
    <x v="0"/>
    <x v="1"/>
    <s v="TMM"/>
    <s v="Other Loans &amp; Leases"/>
    <x v="19"/>
    <x v="0"/>
    <n v="0"/>
    <m/>
    <n v="72.479069115450102"/>
    <m/>
    <m/>
    <m/>
  </r>
  <r>
    <x v="0"/>
    <x v="1"/>
    <s v="TMM"/>
    <s v="Other Loans &amp; Leases"/>
    <x v="19"/>
    <x v="1"/>
    <n v="1"/>
    <n v="2.6017124729154655"/>
    <n v="65.656802827038803"/>
    <n v="-4.2205538154958333"/>
    <n v="5.750322919033132"/>
    <n v="14660.905814024631"/>
  </r>
  <r>
    <x v="0"/>
    <x v="1"/>
    <s v="TMM"/>
    <s v="Other Loans &amp; Leases"/>
    <x v="19"/>
    <x v="2"/>
    <n v="2"/>
    <n v="6.1295640051436786"/>
    <n v="72.659556167665102"/>
    <n v="13.132317345769977"/>
    <n v="12.86920760252581"/>
    <n v="14235.449657509471"/>
  </r>
  <r>
    <x v="0"/>
    <x v="1"/>
    <s v="TMM"/>
    <s v="Other Loans &amp; Leases"/>
    <x v="19"/>
    <x v="3"/>
    <n v="3"/>
    <n v="5.2729115610029842"/>
    <n v="86.364238389446413"/>
    <n v="18.977593782784297"/>
    <n v="11.257029649329242"/>
    <n v="14200.263242828121"/>
  </r>
  <r>
    <x v="0"/>
    <x v="1"/>
    <s v="TMM"/>
    <s v="Other Loans &amp; Leases"/>
    <x v="19"/>
    <x v="4"/>
    <n v="4"/>
    <n v="5.0678097918797294"/>
    <n v="103.75370439856673"/>
    <n v="22.457275801000041"/>
    <n v="9.9387180800689272"/>
    <n v="14245.692500025049"/>
  </r>
  <r>
    <x v="0"/>
    <x v="1"/>
    <s v="TMM"/>
    <s v="Other Loans &amp; Leases"/>
    <x v="19"/>
    <x v="5"/>
    <n v="5"/>
    <n v="4.7159636699603986"/>
    <n v="113.83149081588056"/>
    <n v="14.79375008727423"/>
    <n v="9.0890815176906887"/>
    <n v="14170.386414897022"/>
  </r>
  <r>
    <x v="0"/>
    <x v="1"/>
    <s v="TMM"/>
    <s v="Other Loans &amp; Leases"/>
    <x v="19"/>
    <x v="6"/>
    <n v="6"/>
    <n v="4.5848135410690762"/>
    <n v="115.9383345330223"/>
    <n v="6.6916572582108191"/>
    <n v="8.7525397435033767"/>
    <n v="14150.231983848456"/>
  </r>
  <r>
    <x v="0"/>
    <x v="1"/>
    <s v="TMM"/>
    <s v="Other Loans &amp; Leases"/>
    <x v="19"/>
    <x v="7"/>
    <n v="7"/>
    <n v="4.1057486951217976"/>
    <n v="127.93138474254025"/>
    <n v="16.098798904639743"/>
    <n v="7.6254203633258637"/>
    <n v="14522.634896166763"/>
  </r>
  <r>
    <x v="0"/>
    <x v="1"/>
    <s v="TMM"/>
    <s v="Other Loans &amp; Leases"/>
    <x v="19"/>
    <x v="8"/>
    <n v="8"/>
    <n v="4.1412701242722072"/>
    <n v="129.12894974368379"/>
    <n v="5.338835125415752"/>
    <n v="7.668018929092872"/>
    <n v="14255.279782380238"/>
  </r>
  <r>
    <x v="0"/>
    <x v="1"/>
    <s v="TMM"/>
    <s v="Other Loans &amp; Leases"/>
    <x v="19"/>
    <x v="9"/>
    <n v="9"/>
    <n v="4.1581568485216316"/>
    <n v="135.24403805147324"/>
    <n v="10.273245156311081"/>
    <n v="7.6491191388991053"/>
    <n v="14431.361179996364"/>
  </r>
  <r>
    <x v="0"/>
    <x v="1"/>
    <s v="TMM"/>
    <s v="Other Loans &amp; Leases"/>
    <x v="19"/>
    <x v="10"/>
    <n v="10"/>
    <n v="4.3714620055888238"/>
    <n v="137.72624399516053"/>
    <n v="6.8536679492761143"/>
    <n v="8.0539635186711749"/>
    <n v="14648.019647777395"/>
  </r>
  <r>
    <x v="0"/>
    <x v="1"/>
    <s v="TMM"/>
    <s v="Other Loans &amp; Leases"/>
    <x v="19"/>
    <x v="11"/>
    <n v="11"/>
    <n v="4.6411091419666164"/>
    <n v="138.62215960002641"/>
    <n v="5.5370247468324933"/>
    <n v="8.5719624174933688"/>
    <n v="14906.087876613345"/>
  </r>
  <r>
    <x v="0"/>
    <x v="1"/>
    <s v="TMM"/>
    <s v="Other Loans &amp; Leases"/>
    <x v="19"/>
    <x v="12"/>
    <n v="12"/>
    <n v="4.5511815129110351"/>
    <n v="154.8472049565234"/>
    <n v="20.776226869408028"/>
    <n v="8.4216448314834693"/>
    <n v="15254.799488412244"/>
  </r>
  <r>
    <x v="0"/>
    <x v="1"/>
    <s v="TMM"/>
    <s v="Other Loans &amp; Leases"/>
    <x v="19"/>
    <x v="13"/>
    <n v="13"/>
    <n v="5.276260008389559"/>
    <n v="163.84347370866715"/>
    <n v="14.272528760533309"/>
    <n v="9.7460946289795025"/>
    <n v="15510.354095162105"/>
  </r>
  <r>
    <x v="0"/>
    <x v="1"/>
    <s v="TMM"/>
    <s v="Other Loans &amp; Leases"/>
    <x v="19"/>
    <x v="14"/>
    <n v="14"/>
    <n v="5.7021074235722606"/>
    <n v="176.29507759127046"/>
    <n v="18.15371130617557"/>
    <n v="10.652779712685774"/>
    <n v="15869.947768138576"/>
  </r>
  <r>
    <x v="0"/>
    <x v="1"/>
    <s v="TMM"/>
    <s v="Other Loans &amp; Leases"/>
    <x v="19"/>
    <x v="15"/>
    <n v="15"/>
    <n v="6.2813056210587392"/>
    <n v="186.41493057152857"/>
    <n v="16.401158601316855"/>
    <n v="11.791670385242629"/>
    <n v="16233.13379107943"/>
  </r>
  <r>
    <x v="0"/>
    <x v="1"/>
    <s v="TMM"/>
    <s v="Other Loans &amp; Leases"/>
    <x v="19"/>
    <x v="16"/>
    <n v="16"/>
    <n v="6.5450103803129522"/>
    <n v="203.5476859397258"/>
    <n v="23.677765748510176"/>
    <n v="12.36257520779796"/>
    <n v="16556.31072582617"/>
  </r>
  <r>
    <x v="0"/>
    <x v="1"/>
    <s v="TMM"/>
    <s v="Other Loans &amp; Leases"/>
    <x v="19"/>
    <x v="17"/>
    <n v="17"/>
    <n v="6.9765715958762895"/>
    <n v="214.57366264829577"/>
    <n v="18.002548304446261"/>
    <n v="13.193676178409769"/>
    <n v="16714.397516869605"/>
  </r>
  <r>
    <x v="0"/>
    <x v="1"/>
    <s v="TMM"/>
    <s v="Other Loans &amp; Leases"/>
    <x v="19"/>
    <x v="18"/>
    <n v="18"/>
    <n v="7.3154409951415742"/>
    <n v="228.62646264035396"/>
    <n v="21.368240987199773"/>
    <n v="13.381670548491638"/>
    <n v="16968.7583571535"/>
  </r>
  <r>
    <x v="0"/>
    <x v="1"/>
    <s v="TMM"/>
    <s v="Other Loans &amp; Leases"/>
    <x v="19"/>
    <x v="19"/>
    <n v="19"/>
    <n v="7.8630906973584898"/>
    <n v="239.11021525224649"/>
    <n v="18.346843309251017"/>
    <n v="14.458531215399436"/>
    <n v="17277.106702617402"/>
  </r>
  <r>
    <x v="0"/>
    <x v="1"/>
    <s v="TMM"/>
    <s v="Other Loans &amp; Leases"/>
    <x v="19"/>
    <x v="20"/>
    <n v="20"/>
    <n v="7.9380372181365217"/>
    <n v="260.58956808886285"/>
    <n v="29.417390054752879"/>
    <n v="14.63095017557978"/>
    <n v="17564.223853681298"/>
  </r>
  <r>
    <x v="0"/>
    <x v="1"/>
    <s v="TMM"/>
    <s v="Other Loans &amp; Leases"/>
    <x v="19"/>
    <x v="21"/>
    <n v="21"/>
    <n v="8.5872730267356712"/>
    <n v="270.55110909147078"/>
    <n v="18.548814029343603"/>
    <n v="15.899270668551488"/>
    <n v="17833.088143638564"/>
  </r>
  <r>
    <x v="0"/>
    <x v="1"/>
    <s v="TMM"/>
    <s v="Other Loans &amp; Leases"/>
    <x v="19"/>
    <x v="22"/>
    <n v="22"/>
    <n v="9.3242140149377892"/>
    <n v="275.13026898237342"/>
    <n v="13.903373905840434"/>
    <n v="17.333970715830052"/>
    <n v="18097.024147917557"/>
  </r>
  <r>
    <x v="0"/>
    <x v="1"/>
    <s v="TMM"/>
    <s v="Other Loans &amp; Leases"/>
    <x v="19"/>
    <x v="23"/>
    <n v="23"/>
    <n v="9.7487194287337289"/>
    <n v="281.72570271378942"/>
    <n v="16.344153160149723"/>
    <n v="18.17128173453164"/>
    <n v="18534.564291202663"/>
  </r>
  <r>
    <x v="0"/>
    <x v="1"/>
    <s v="TMM"/>
    <s v="Other Loans &amp; Leases"/>
    <x v="21"/>
    <x v="0"/>
    <n v="0"/>
    <m/>
    <n v="58.540878853323399"/>
    <m/>
    <m/>
    <m/>
  </r>
  <r>
    <x v="0"/>
    <x v="1"/>
    <s v="TMM"/>
    <s v="Other Loans &amp; Leases"/>
    <x v="21"/>
    <x v="1"/>
    <n v="1"/>
    <n v="3.2218725563753101"/>
    <n v="61.444133220563181"/>
    <n v="6.1251269236150918"/>
    <n v="7.0076043155046381"/>
    <n v="6498.8793651552787"/>
  </r>
  <r>
    <x v="0"/>
    <x v="1"/>
    <s v="TMM"/>
    <s v="Other Loans &amp; Leases"/>
    <x v="21"/>
    <x v="2"/>
    <n v="2"/>
    <n v="6.4035475235807153"/>
    <n v="65.198056680056212"/>
    <n v="10.157470983073747"/>
    <n v="13.610929148318128"/>
    <n v="6513.0033230284444"/>
  </r>
  <r>
    <x v="0"/>
    <x v="1"/>
    <s v="TMM"/>
    <s v="Other Loans &amp; Leases"/>
    <x v="21"/>
    <x v="3"/>
    <n v="3"/>
    <n v="6.4649492675027904"/>
    <n v="66.947884825914116"/>
    <n v="8.2147774133606948"/>
    <n v="14.159961144749088"/>
    <n v="6493.9501703821106"/>
  </r>
  <r>
    <x v="0"/>
    <x v="1"/>
    <s v="TMM"/>
    <s v="Other Loans &amp; Leases"/>
    <x v="21"/>
    <x v="4"/>
    <n v="4"/>
    <n v="5.7222295311611999"/>
    <n v="70.395537817643756"/>
    <n v="9.1698825228908412"/>
    <n v="12.690419710758922"/>
    <n v="6512.9513753108595"/>
  </r>
  <r>
    <x v="0"/>
    <x v="1"/>
    <s v="TMM"/>
    <s v="Other Loans &amp; Leases"/>
    <x v="21"/>
    <x v="5"/>
    <n v="5"/>
    <n v="4.8581391324677057"/>
    <n v="72.420289330250384"/>
    <n v="6.8828906450743332"/>
    <n v="10.594733578075227"/>
    <n v="6500.853295959776"/>
  </r>
  <r>
    <x v="0"/>
    <x v="1"/>
    <s v="TMM"/>
    <s v="Other Loans &amp; Leases"/>
    <x v="21"/>
    <x v="6"/>
    <n v="6"/>
    <n v="4.0455363799357187"/>
    <n v="73.207206168227486"/>
    <n v="4.8324532179128212"/>
    <n v="8.6857658183104007"/>
    <n v="6506.3632112713676"/>
  </r>
  <r>
    <x v="0"/>
    <x v="1"/>
    <s v="TMM"/>
    <s v="Other Loans &amp; Leases"/>
    <x v="21"/>
    <x v="7"/>
    <n v="7"/>
    <n v="3.4260515430695624"/>
    <n v="74.617157931689093"/>
    <n v="4.8360033065311683"/>
    <n v="7.3096267873909087"/>
    <n v="6517.3289903993755"/>
  </r>
  <r>
    <x v="0"/>
    <x v="1"/>
    <s v="TMM"/>
    <s v="Other Loans &amp; Leases"/>
    <x v="21"/>
    <x v="8"/>
    <n v="8"/>
    <n v="3.1704689342110184"/>
    <n v="74.003989696556445"/>
    <n v="2.5573006990783709"/>
    <n v="6.7401346263528525"/>
    <n v="6555.8714865537195"/>
  </r>
  <r>
    <x v="0"/>
    <x v="1"/>
    <s v="TMM"/>
    <s v="Other Loans &amp; Leases"/>
    <x v="21"/>
    <x v="9"/>
    <n v="9"/>
    <n v="3.0452871045585255"/>
    <n v="74.404166209295482"/>
    <n v="3.4454636172975626"/>
    <n v="6.4605111752761051"/>
    <n v="6624.3456941932818"/>
  </r>
  <r>
    <x v="0"/>
    <x v="1"/>
    <s v="TMM"/>
    <s v="Other Loans &amp; Leases"/>
    <x v="21"/>
    <x v="10"/>
    <n v="10"/>
    <n v="3.0718010045071975"/>
    <n v="73.815388403290171"/>
    <n v="2.4830231985018867"/>
    <n v="6.5145412792977364"/>
    <n v="6707.3136698868948"/>
  </r>
  <r>
    <x v="0"/>
    <x v="1"/>
    <s v="TMM"/>
    <s v="Other Loans &amp; Leases"/>
    <x v="21"/>
    <x v="11"/>
    <n v="11"/>
    <n v="3.121664543613953"/>
    <n v="73.227366602883862"/>
    <n v="2.5336427432076434"/>
    <n v="6.5894343547967438"/>
    <n v="6800.7912566597888"/>
  </r>
  <r>
    <x v="0"/>
    <x v="1"/>
    <s v="TMM"/>
    <s v="Other Loans &amp; Leases"/>
    <x v="21"/>
    <x v="12"/>
    <n v="12"/>
    <n v="3.0665670496736088"/>
    <n v="74.502324042123618"/>
    <n v="4.3415244889133646"/>
    <n v="6.5104532994594573"/>
    <n v="6904.7363811843588"/>
  </r>
  <r>
    <x v="0"/>
    <x v="1"/>
    <s v="TMM"/>
    <s v="Other Loans &amp; Leases"/>
    <x v="21"/>
    <x v="13"/>
    <n v="13"/>
    <n v="3.196324584715748"/>
    <n v="78.045858982354019"/>
    <n v="6.7398595249461497"/>
    <n v="6.7847965187672807"/>
    <n v="7027.9623555955632"/>
  </r>
  <r>
    <x v="0"/>
    <x v="1"/>
    <s v="TMM"/>
    <s v="Other Loans &amp; Leases"/>
    <x v="21"/>
    <x v="14"/>
    <n v="14"/>
    <n v="3.2744267473888087"/>
    <n v="82.516353221480841"/>
    <n v="7.7449209865156305"/>
    <n v="6.9295865483678041"/>
    <n v="7151.1155751841152"/>
  </r>
  <r>
    <x v="0"/>
    <x v="1"/>
    <s v="TMM"/>
    <s v="Other Loans &amp; Leases"/>
    <x v="21"/>
    <x v="15"/>
    <n v="15"/>
    <n v="3.3948216607004742"/>
    <n v="86.075084197302431"/>
    <n v="6.9535526365220637"/>
    <n v="7.1652902209162228"/>
    <n v="7282.8863760974755"/>
  </r>
  <r>
    <x v="0"/>
    <x v="1"/>
    <s v="TMM"/>
    <s v="Other Loans &amp; Leases"/>
    <x v="21"/>
    <x v="16"/>
    <n v="16"/>
    <n v="3.4470440027434792"/>
    <n v="91.143534564168775"/>
    <n v="8.5154943696098222"/>
    <n v="7.2071284504526067"/>
    <n v="7403.3609852781246"/>
  </r>
  <r>
    <x v="0"/>
    <x v="1"/>
    <s v="TMM"/>
    <s v="Other Loans &amp; Leases"/>
    <x v="21"/>
    <x v="17"/>
    <n v="17"/>
    <n v="3.5433585239295122"/>
    <n v="95.963447120334436"/>
    <n v="8.3632710800951742"/>
    <n v="7.3783899009780081"/>
    <n v="7517.9895369983651"/>
  </r>
  <r>
    <x v="0"/>
    <x v="1"/>
    <s v="TMM"/>
    <s v="Other Loans &amp; Leases"/>
    <x v="21"/>
    <x v="18"/>
    <n v="18"/>
    <n v="3.6857746583259727"/>
    <n v="100.27973184266222"/>
    <n v="8.0020593806537512"/>
    <n v="7.6250881279541201"/>
    <n v="7630.2913558983219"/>
  </r>
  <r>
    <x v="0"/>
    <x v="1"/>
    <s v="TMM"/>
    <s v="Other Loans &amp; Leases"/>
    <x v="21"/>
    <x v="19"/>
    <n v="19"/>
    <n v="3.767176769005645"/>
    <n v="105.73820562910676"/>
    <n v="9.2256505554501871"/>
    <n v="7.7530231797579203"/>
    <n v="7744.6608826983293"/>
  </r>
  <r>
    <x v="0"/>
    <x v="1"/>
    <s v="TMM"/>
    <s v="Other Loans &amp; Leases"/>
    <x v="21"/>
    <x v="20"/>
    <n v="20"/>
    <n v="3.7791154664114113"/>
    <n v="112.26071301389024"/>
    <n v="10.301622851194892"/>
    <n v="7.7237794332193124"/>
    <n v="7859.6118770983348"/>
  </r>
  <r>
    <x v="0"/>
    <x v="1"/>
    <s v="TMM"/>
    <s v="Other Loans &amp; Leases"/>
    <x v="21"/>
    <x v="21"/>
    <n v="21"/>
    <n v="3.9413990194135775"/>
    <n v="116.65124206309925"/>
    <n v="8.3319280686225845"/>
    <n v="8.0119130195759016"/>
    <n v="7972.833992498302"/>
  </r>
  <r>
    <x v="0"/>
    <x v="1"/>
    <s v="TMM"/>
    <s v="Other Loans &amp; Leases"/>
    <x v="21"/>
    <x v="22"/>
    <n v="22"/>
    <n v="4.132721006510919"/>
    <n v="120.67300268862256"/>
    <n v="8.1544816320342335"/>
    <n v="8.3792756862230195"/>
    <n v="8070.8660599982895"/>
  </r>
  <r>
    <x v="0"/>
    <x v="1"/>
    <s v="TMM"/>
    <s v="Other Loans &amp; Leases"/>
    <x v="21"/>
    <x v="23"/>
    <n v="23"/>
    <n v="4.2807459272108188"/>
    <n v="124.6702625604207"/>
    <n v="8.2780057990089553"/>
    <n v="8.6540267261885475"/>
    <n v="8178.6671927984416"/>
  </r>
  <r>
    <x v="0"/>
    <x v="2"/>
    <s v="TMM"/>
    <s v="Resi Real Estate"/>
    <x v="0"/>
    <x v="0"/>
    <n v="0"/>
    <m/>
    <n v="3.2894545848823502"/>
    <m/>
    <m/>
    <m/>
  </r>
  <r>
    <x v="0"/>
    <x v="2"/>
    <s v="TMM"/>
    <s v="Resi Real Estate"/>
    <x v="0"/>
    <x v="1"/>
    <n v="1"/>
    <n v="0.10400440808972777"/>
    <n v="1.0922020907886505"/>
    <n v="-2.0932480860039719"/>
    <n v="3.6699677099072558"/>
    <n v="25.387854614805757"/>
  </r>
  <r>
    <x v="0"/>
    <x v="2"/>
    <s v="TMM"/>
    <s v="Resi Real Estate"/>
    <x v="0"/>
    <x v="2"/>
    <n v="2"/>
    <n v="6.3166060297690688E-2"/>
    <n v="1.2838066071438148"/>
    <n v="0.25477057665285496"/>
    <n v="3.5990070438343191"/>
    <n v="22.849247834458353"/>
  </r>
  <r>
    <x v="0"/>
    <x v="2"/>
    <s v="TMM"/>
    <s v="Resi Real Estate"/>
    <x v="0"/>
    <x v="3"/>
    <n v="3"/>
    <n v="9.3267589592668135E-2"/>
    <n v="1.3605093328165638"/>
    <n v="0.16997031526541717"/>
    <n v="3.6899506684242502"/>
    <n v="20.762324661628998"/>
  </r>
  <r>
    <x v="0"/>
    <x v="2"/>
    <s v="TMM"/>
    <s v="Resi Real Estate"/>
    <x v="0"/>
    <x v="4"/>
    <n v="4"/>
    <n v="0.182140993966485"/>
    <n v="1.6539031976493499"/>
    <n v="0.47553485879927104"/>
    <n v="3.8689483780503"/>
    <n v="19.933530402596404"/>
  </r>
  <r>
    <x v="0"/>
    <x v="2"/>
    <s v="TMM"/>
    <s v="Resi Real Estate"/>
    <x v="0"/>
    <x v="5"/>
    <n v="5"/>
    <n v="0.26643863948985658"/>
    <n v="1.7768155064023123"/>
    <n v="0.38935094824281902"/>
    <n v="4.0709221198393504"/>
    <n v="19.158251459341329"/>
  </r>
  <r>
    <x v="0"/>
    <x v="2"/>
    <s v="TMM"/>
    <s v="Resi Real Estate"/>
    <x v="0"/>
    <x v="6"/>
    <n v="6"/>
    <n v="0.27127423326524019"/>
    <n v="1.7934085422811559"/>
    <n v="0.28786726914408373"/>
    <n v="4.1222610985441657"/>
    <n v="18.384919753209836"/>
  </r>
  <r>
    <x v="0"/>
    <x v="2"/>
    <s v="TMM"/>
    <s v="Resi Real Estate"/>
    <x v="0"/>
    <x v="7"/>
    <n v="7"/>
    <n v="0.17594294663163162"/>
    <n v="1.7695434667775223"/>
    <n v="0.15207787112799803"/>
    <n v="3.9607479148034241"/>
    <n v="17.769536824770363"/>
  </r>
  <r>
    <x v="0"/>
    <x v="2"/>
    <s v="TMM"/>
    <s v="Resi Real Estate"/>
    <x v="0"/>
    <x v="8"/>
    <n v="8"/>
    <n v="0.13282564902776436"/>
    <n v="1.735470858845894"/>
    <n v="9.8753041096136113E-2"/>
    <n v="3.9213413761817506"/>
    <n v="17.283310701062653"/>
  </r>
  <r>
    <x v="0"/>
    <x v="2"/>
    <s v="TMM"/>
    <s v="Resi Real Estate"/>
    <x v="0"/>
    <x v="9"/>
    <n v="9"/>
    <n v="0.10153358439947895"/>
    <n v="1.6773018049952513"/>
    <n v="4.3364530548836197E-2"/>
    <n v="3.8214184574042567"/>
    <n v="16.868399951901001"/>
  </r>
  <r>
    <x v="0"/>
    <x v="2"/>
    <s v="TMM"/>
    <s v="Resi Real Estate"/>
    <x v="0"/>
    <x v="10"/>
    <n v="10"/>
    <n v="7.8792104864202364E-2"/>
    <n v="1.6772703374136964"/>
    <n v="7.8760637282647442E-2"/>
    <n v="3.8059631742704889"/>
    <n v="16.456513696479323"/>
  </r>
  <r>
    <x v="0"/>
    <x v="2"/>
    <s v="TMM"/>
    <s v="Resi Real Estate"/>
    <x v="0"/>
    <x v="11"/>
    <n v="11"/>
    <n v="4.8219289932669746E-2"/>
    <n v="1.645371879132264"/>
    <n v="1.6320831651237405E-2"/>
    <n v="3.7940412768786622"/>
    <n v="16.091814200959654"/>
  </r>
  <r>
    <x v="0"/>
    <x v="2"/>
    <s v="TMM"/>
    <s v="Resi Real Estate"/>
    <x v="0"/>
    <x v="12"/>
    <n v="12"/>
    <n v="4.3706941403909128E-2"/>
    <n v="1.6153904563375452"/>
    <n v="1.3725518609190301E-2"/>
    <n v="3.8270850097092177"/>
    <n v="15.74608215186311"/>
  </r>
  <r>
    <x v="0"/>
    <x v="2"/>
    <s v="TMM"/>
    <s v="Resi Real Estate"/>
    <x v="0"/>
    <x v="13"/>
    <n v="13"/>
    <n v="3.4010940908247113E-2"/>
    <n v="0.70190759785131829"/>
    <n v="-0.87947191757797982"/>
    <n v="0.86111374290844667"/>
    <n v="15.260639000801872"/>
  </r>
  <r>
    <x v="0"/>
    <x v="2"/>
    <s v="TMM"/>
    <s v="Resi Real Estate"/>
    <x v="0"/>
    <x v="14"/>
    <n v="14"/>
    <n v="3.7362389094971762E-2"/>
    <n v="0.60151882453147509"/>
    <n v="-6.3026384224871432E-2"/>
    <n v="0.89065016232261651"/>
    <n v="14.84683397273162"/>
  </r>
  <r>
    <x v="0"/>
    <x v="2"/>
    <s v="TMM"/>
    <s v="Resi Real Estate"/>
    <x v="0"/>
    <x v="15"/>
    <n v="15"/>
    <n v="3.0182828817060057E-2"/>
    <n v="0.56576745685826479"/>
    <n v="-5.5685388561502423E-3"/>
    <n v="0.88749104747954399"/>
    <n v="14.42210304641881"/>
  </r>
  <r>
    <x v="0"/>
    <x v="2"/>
    <s v="TMM"/>
    <s v="Resi Real Estate"/>
    <x v="0"/>
    <x v="16"/>
    <n v="16"/>
    <n v="2.6844981534175499E-2"/>
    <n v="0.53483122030605246"/>
    <n v="-4.0912550180368379E-3"/>
    <n v="0.89429564036713727"/>
    <n v="14.052705808313249"/>
  </r>
  <r>
    <x v="0"/>
    <x v="2"/>
    <s v="TMM"/>
    <s v="Resi Real Estate"/>
    <x v="0"/>
    <x v="17"/>
    <n v="17"/>
    <n v="2.354405259398578E-2"/>
    <n v="0.52940927352121103"/>
    <n v="1.8122105809144355E-2"/>
    <n v="0.90106322397813043"/>
    <n v="13.667580426418278"/>
  </r>
  <r>
    <x v="0"/>
    <x v="2"/>
    <s v="TMM"/>
    <s v="Resi Real Estate"/>
    <x v="0"/>
    <x v="18"/>
    <n v="18"/>
    <n v="2.3136753402353005E-2"/>
    <n v="0.54096204532690195"/>
    <n v="3.4689525208043928E-2"/>
    <n v="0.91017620261997201"/>
    <n v="13.294272097687481"/>
  </r>
  <r>
    <x v="0"/>
    <x v="2"/>
    <s v="TMM"/>
    <s v="Resi Real Estate"/>
    <x v="0"/>
    <x v="19"/>
    <n v="19"/>
    <n v="1.6969833539290352E-2"/>
    <n v="0.59295116958411709"/>
    <n v="6.8958957796505488E-2"/>
    <n v="0.90276439321333468"/>
    <n v="12.916706986677305"/>
  </r>
  <r>
    <x v="0"/>
    <x v="2"/>
    <s v="TMM"/>
    <s v="Resi Real Estate"/>
    <x v="0"/>
    <x v="20"/>
    <n v="20"/>
    <n v="1.7990358545449867E-2"/>
    <n v="0.59415352369179153"/>
    <n v="1.9192712653124309E-2"/>
    <n v="0.91848003760385122"/>
    <n v="12.58345891664727"/>
  </r>
  <r>
    <x v="0"/>
    <x v="2"/>
    <s v="TMM"/>
    <s v="Resi Real Estate"/>
    <x v="0"/>
    <x v="21"/>
    <n v="21"/>
    <n v="1.4768507798394717E-2"/>
    <n v="0.61600078773211187"/>
    <n v="3.6615771838715054E-2"/>
    <n v="0.92175212117217376"/>
    <n v="12.246695957300901"/>
  </r>
  <r>
    <x v="0"/>
    <x v="2"/>
    <s v="TMM"/>
    <s v="Resi Real Estate"/>
    <x v="0"/>
    <x v="22"/>
    <n v="22"/>
    <n v="2.7877685566632723E-2"/>
    <n v="0.47996426909745793"/>
    <n v="-0.10815883306802121"/>
    <n v="0.97536876846698428"/>
    <n v="11.901635168881848"/>
  </r>
  <r>
    <x v="0"/>
    <x v="2"/>
    <s v="TMM"/>
    <s v="Resi Real Estate"/>
    <x v="0"/>
    <x v="23"/>
    <n v="23"/>
    <n v="1.7748053276826437E-2"/>
    <n v="0.49821313737132383"/>
    <n v="3.599692155069234E-2"/>
    <n v="0.96288114750621312"/>
    <n v="11.556542796245129"/>
  </r>
  <r>
    <x v="0"/>
    <x v="2"/>
    <s v="TMM"/>
    <s v="Resi Real Estate"/>
    <x v="2"/>
    <x v="0"/>
    <n v="0"/>
    <m/>
    <n v="0.59324060475169604"/>
    <m/>
    <m/>
    <m/>
  </r>
  <r>
    <x v="0"/>
    <x v="2"/>
    <s v="TMM"/>
    <s v="Resi Real Estate"/>
    <x v="2"/>
    <x v="1"/>
    <n v="1"/>
    <n v="3.1397298161806517E-2"/>
    <n v="0.34960203509174603"/>
    <n v="-0.21224127149814348"/>
    <n v="0.49965755770735359"/>
    <n v="6.1866558624209294"/>
  </r>
  <r>
    <x v="0"/>
    <x v="2"/>
    <s v="TMM"/>
    <s v="Resi Real Estate"/>
    <x v="2"/>
    <x v="2"/>
    <n v="2"/>
    <n v="2.6072034212141219E-2"/>
    <n v="0.3468402690933502"/>
    <n v="2.3310268213745381E-2"/>
    <n v="0.49074358422029407"/>
    <n v="5.8327717502179377"/>
  </r>
  <r>
    <x v="0"/>
    <x v="2"/>
    <s v="TMM"/>
    <s v="Resi Real Estate"/>
    <x v="2"/>
    <x v="3"/>
    <n v="3"/>
    <n v="3.7685878697417373E-2"/>
    <n v="0.33921135610794406"/>
    <n v="3.005696571201124E-2"/>
    <n v="0.5109591083813172"/>
    <n v="5.4847633336799566"/>
  </r>
  <r>
    <x v="0"/>
    <x v="2"/>
    <s v="TMM"/>
    <s v="Resi Real Estate"/>
    <x v="2"/>
    <x v="4"/>
    <n v="4"/>
    <n v="0.10266619186597541"/>
    <n v="0.37132777456230714"/>
    <n v="0.1347826103203385"/>
    <n v="0.61134375769243587"/>
    <n v="5.1758860609066915"/>
  </r>
  <r>
    <x v="0"/>
    <x v="2"/>
    <s v="TMM"/>
    <s v="Resi Real Estate"/>
    <x v="2"/>
    <x v="5"/>
    <n v="5"/>
    <n v="9.9147650056989306E-2"/>
    <n v="0.39347476938554177"/>
    <n v="0.12129464488022393"/>
    <n v="0.60632998290818541"/>
    <n v="4.8542189910999021"/>
  </r>
  <r>
    <x v="0"/>
    <x v="2"/>
    <s v="TMM"/>
    <s v="Resi Real Estate"/>
    <x v="2"/>
    <x v="6"/>
    <n v="6"/>
    <n v="3.533983940010943E-2"/>
    <n v="0.38017227851120206"/>
    <n v="2.2037348525769718E-2"/>
    <n v="0.52654065530505612"/>
    <n v="4.5397693873830036"/>
  </r>
  <r>
    <x v="0"/>
    <x v="2"/>
    <s v="TMM"/>
    <s v="Resi Real Estate"/>
    <x v="2"/>
    <x v="7"/>
    <n v="7"/>
    <n v="2.7021287167005956E-2"/>
    <n v="0.37262548318120486"/>
    <n v="1.9474491837008764E-2"/>
    <n v="0.51641706556910805"/>
    <n v="4.2586427685959309"/>
  </r>
  <r>
    <x v="0"/>
    <x v="2"/>
    <s v="TMM"/>
    <s v="Resi Real Estate"/>
    <x v="2"/>
    <x v="8"/>
    <n v="8"/>
    <n v="1.9550296436368103E-2"/>
    <n v="0.36552476754412799"/>
    <n v="1.2449580799291232E-2"/>
    <n v="0.50794274565207309"/>
    <n v="4.0071975403511884"/>
  </r>
  <r>
    <x v="0"/>
    <x v="2"/>
    <s v="TMM"/>
    <s v="Resi Real Estate"/>
    <x v="2"/>
    <x v="9"/>
    <n v="9"/>
    <n v="1.475551303034439E-2"/>
    <n v="0.35113222368096697"/>
    <n v="3.6296916718336729E-4"/>
    <n v="0.50510153957164861"/>
    <n v="3.7434411408911696"/>
  </r>
  <r>
    <x v="0"/>
    <x v="2"/>
    <s v="TMM"/>
    <s v="Resi Real Estate"/>
    <x v="2"/>
    <x v="10"/>
    <n v="10"/>
    <n v="1.2725108675690391E-2"/>
    <n v="0.33679913269626421"/>
    <n v="-1.6079823090123652E-3"/>
    <n v="0.50628300572066676"/>
    <n v="3.4754357685798825"/>
  </r>
  <r>
    <x v="0"/>
    <x v="2"/>
    <s v="TMM"/>
    <s v="Resi Real Estate"/>
    <x v="2"/>
    <x v="11"/>
    <n v="11"/>
    <n v="8.4404555624185348E-3"/>
    <n v="0.32473336690965482"/>
    <n v="-3.62531022419086E-3"/>
    <n v="0.50364279631012199"/>
    <n v="3.2297575357089174"/>
  </r>
  <r>
    <x v="0"/>
    <x v="2"/>
    <s v="TMM"/>
    <s v="Resi Real Estate"/>
    <x v="2"/>
    <x v="12"/>
    <n v="12"/>
    <n v="7.7498481391362738E-3"/>
    <n v="0.31505321999511404"/>
    <n v="-1.9302987754045032E-3"/>
    <n v="0.50714498773203875"/>
    <n v="3.0073164780478359"/>
  </r>
  <r>
    <x v="0"/>
    <x v="2"/>
    <s v="TMM"/>
    <s v="Resi Real Estate"/>
    <x v="2"/>
    <x v="13"/>
    <n v="13"/>
    <n v="6.782126391208382E-3"/>
    <n v="0.30590382119494841"/>
    <n v="-2.3672724089572493E-3"/>
    <n v="0.51014432565755918"/>
    <n v="2.7910703261072118"/>
  </r>
  <r>
    <x v="0"/>
    <x v="2"/>
    <s v="TMM"/>
    <s v="Resi Real Estate"/>
    <x v="2"/>
    <x v="14"/>
    <n v="14"/>
    <n v="6.1514156513541324E-3"/>
    <n v="0.29195546108553705"/>
    <n v="-7.7969444580572294E-3"/>
    <n v="0.51421034285206391"/>
    <n v="2.5933018239285719"/>
  </r>
  <r>
    <x v="0"/>
    <x v="2"/>
    <s v="TMM"/>
    <s v="Resi Real Estate"/>
    <x v="2"/>
    <x v="15"/>
    <n v="15"/>
    <n v="4.8400699383903513E-3"/>
    <n v="0.28463007091729792"/>
    <n v="-2.4853202298487807E-3"/>
    <n v="0.51573232463759122"/>
    <n v="2.4251229592396286"/>
  </r>
  <r>
    <x v="0"/>
    <x v="2"/>
    <s v="TMM"/>
    <s v="Resi Real Estate"/>
    <x v="2"/>
    <x v="16"/>
    <n v="16"/>
    <n v="4.6471263226251936E-3"/>
    <n v="0.27693162652614522"/>
    <n v="-3.0513180685274987E-3"/>
    <n v="0.52006979878261239"/>
    <n v="2.2845094161055086"/>
  </r>
  <r>
    <x v="0"/>
    <x v="2"/>
    <s v="TMM"/>
    <s v="Resi Real Estate"/>
    <x v="2"/>
    <x v="17"/>
    <n v="17"/>
    <n v="4.8159600397887281E-3"/>
    <n v="0.14524165114616988"/>
    <n v="-0.12687401534018661"/>
    <n v="0.24130738531790899"/>
    <n v="2.15461190003467"/>
  </r>
  <r>
    <x v="0"/>
    <x v="2"/>
    <s v="TMM"/>
    <s v="Resi Real Estate"/>
    <x v="2"/>
    <x v="18"/>
    <n v="18"/>
    <n v="5.0258079475205804E-3"/>
    <n v="0.14153793112465929"/>
    <n v="1.3220879260099879E-3"/>
    <n v="0.24547758240755921"/>
    <n v="2.0330535781841701"/>
  </r>
  <r>
    <x v="0"/>
    <x v="2"/>
    <s v="TMM"/>
    <s v="Resi Real Estate"/>
    <x v="2"/>
    <x v="19"/>
    <n v="19"/>
    <n v="4.9741927927007407E-3"/>
    <n v="0.13705270150110604"/>
    <n v="4.889631691474966E-4"/>
    <n v="0.24932585097824045"/>
    <n v="1.9256337169630005"/>
  </r>
  <r>
    <x v="0"/>
    <x v="2"/>
    <s v="TMM"/>
    <s v="Resi Real Estate"/>
    <x v="2"/>
    <x v="20"/>
    <n v="20"/>
    <n v="4.9788588177826628E-3"/>
    <n v="0.13163271414291311"/>
    <n v="-4.4112854041027192E-4"/>
    <n v="0.2533811407587887"/>
    <n v="1.8295428855267029"/>
  </r>
  <r>
    <x v="0"/>
    <x v="2"/>
    <s v="TMM"/>
    <s v="Resi Real Estate"/>
    <x v="2"/>
    <x v="21"/>
    <n v="21"/>
    <n v="4.6784192180743716E-3"/>
    <n v="0.12735358249635009"/>
    <n v="3.9928757151135464E-4"/>
    <n v="0.25689146751575687"/>
    <n v="1.7323567217649189"/>
  </r>
  <r>
    <x v="0"/>
    <x v="2"/>
    <s v="TMM"/>
    <s v="Resi Real Estate"/>
    <x v="2"/>
    <x v="22"/>
    <n v="22"/>
    <n v="5.1081636484946111E-3"/>
    <n v="0.11388237237372548"/>
    <n v="-8.3630464741300051E-3"/>
    <n v="0.26267804905158282"/>
    <n v="1.6355982115767449"/>
  </r>
  <r>
    <x v="0"/>
    <x v="2"/>
    <s v="TMM"/>
    <s v="Resi Real Estate"/>
    <x v="2"/>
    <x v="23"/>
    <n v="23"/>
    <n v="4.1420589283870657E-3"/>
    <n v="0.10817771540000364"/>
    <n v="-1.562598045334776E-3"/>
    <n v="0.26473563507175807"/>
    <n v="1.5465585678948948"/>
  </r>
  <r>
    <x v="0"/>
    <x v="2"/>
    <s v="TMM"/>
    <s v="Comm Real Estate"/>
    <x v="12"/>
    <x v="0"/>
    <n v="0"/>
    <m/>
    <n v="88.638565057793002"/>
    <m/>
    <m/>
    <m/>
  </r>
  <r>
    <x v="0"/>
    <x v="2"/>
    <s v="TMM"/>
    <s v="Comm Real Estate"/>
    <x v="12"/>
    <x v="1"/>
    <n v="1"/>
    <n v="5.8194840808873192"/>
    <n v="85.564097508863199"/>
    <n v="2.7450165319575159"/>
    <n v="79.22337607090607"/>
    <n v="3744.3151295975536"/>
  </r>
  <r>
    <x v="0"/>
    <x v="2"/>
    <s v="TMM"/>
    <s v="Comm Real Estate"/>
    <x v="12"/>
    <x v="2"/>
    <n v="2"/>
    <n v="5.1484867721386909"/>
    <n v="82.70864296126463"/>
    <n v="2.2930322245401218"/>
    <n v="69.723354792298053"/>
    <n v="3625.6742115379575"/>
  </r>
  <r>
    <x v="0"/>
    <x v="2"/>
    <s v="TMM"/>
    <s v="Comm Real Estate"/>
    <x v="12"/>
    <x v="3"/>
    <n v="3"/>
    <n v="6.664977717007349"/>
    <n v="86.336374997781888"/>
    <n v="10.292709753524608"/>
    <n v="75.61354808962281"/>
    <n v="3521.6218064178997"/>
  </r>
  <r>
    <x v="0"/>
    <x v="2"/>
    <s v="TMM"/>
    <s v="Comm Real Estate"/>
    <x v="12"/>
    <x v="4"/>
    <n v="4"/>
    <n v="9.1147822593821015"/>
    <n v="93.248023397532677"/>
    <n v="16.026430659132892"/>
    <n v="84.599726146263507"/>
    <n v="3419.5209363400609"/>
  </r>
  <r>
    <x v="0"/>
    <x v="2"/>
    <s v="TMM"/>
    <s v="Comm Real Estate"/>
    <x v="12"/>
    <x v="5"/>
    <n v="5"/>
    <n v="9.5242413415467837"/>
    <n v="96.693991925199924"/>
    <n v="12.970209869214031"/>
    <n v="70.793041015869676"/>
    <n v="3331.9195652328376"/>
  </r>
  <r>
    <x v="0"/>
    <x v="2"/>
    <s v="TMM"/>
    <s v="Comm Real Estate"/>
    <x v="12"/>
    <x v="6"/>
    <n v="6"/>
    <n v="6.8049274547850036"/>
    <n v="97.878197769933678"/>
    <n v="7.9891332995187572"/>
    <n v="62.889773375460521"/>
    <n v="3275.3661047613023"/>
  </r>
  <r>
    <x v="0"/>
    <x v="2"/>
    <s v="TMM"/>
    <s v="Comm Real Estate"/>
    <x v="12"/>
    <x v="7"/>
    <n v="7"/>
    <n v="7.0908583981012887"/>
    <n v="98.026647634073115"/>
    <n v="7.2393082622407254"/>
    <n v="60.689006640217599"/>
    <n v="3209.2052023048441"/>
  </r>
  <r>
    <x v="0"/>
    <x v="2"/>
    <s v="TMM"/>
    <s v="Comm Real Estate"/>
    <x v="12"/>
    <x v="8"/>
    <n v="8"/>
    <n v="7.5316495630693421"/>
    <n v="97.705398700726178"/>
    <n v="7.2104006297224057"/>
    <n v="60.668253999385755"/>
    <n v="3160.8655678411674"/>
  </r>
  <r>
    <x v="0"/>
    <x v="2"/>
    <s v="TMM"/>
    <s v="Comm Real Estate"/>
    <x v="12"/>
    <x v="9"/>
    <n v="9"/>
    <n v="6.5375727641877184"/>
    <n v="94.531583337170176"/>
    <n v="3.3637574006317159"/>
    <n v="48.44073683907299"/>
    <n v="3117.8972142170346"/>
  </r>
  <r>
    <x v="0"/>
    <x v="2"/>
    <s v="TMM"/>
    <s v="Comm Real Estate"/>
    <x v="12"/>
    <x v="10"/>
    <n v="10"/>
    <n v="6.2644383950167697"/>
    <n v="93.678464045729598"/>
    <n v="5.4113191035761918"/>
    <n v="48.293065280257046"/>
    <n v="3081.3954500494197"/>
  </r>
  <r>
    <x v="0"/>
    <x v="2"/>
    <s v="TMM"/>
    <s v="Comm Real Estate"/>
    <x v="12"/>
    <x v="11"/>
    <n v="11"/>
    <n v="6.9058743538038119"/>
    <n v="94.075226058668449"/>
    <n v="7.3026363667426626"/>
    <n v="45.766873681430354"/>
    <n v="3095.8422948258126"/>
  </r>
  <r>
    <x v="0"/>
    <x v="2"/>
    <s v="TMM"/>
    <s v="Comm Real Estate"/>
    <x v="12"/>
    <x v="12"/>
    <n v="12"/>
    <n v="6.0127540556779406"/>
    <n v="95.54216426353112"/>
    <n v="7.4796922605406122"/>
    <n v="43.788081523513242"/>
    <n v="3155.5430042465646"/>
  </r>
  <r>
    <x v="0"/>
    <x v="2"/>
    <s v="TMM"/>
    <s v="Comm Real Estate"/>
    <x v="12"/>
    <x v="13"/>
    <n v="13"/>
    <n v="5.7247011367955487"/>
    <n v="92.740276301571356"/>
    <n v="2.9228131748357846"/>
    <n v="38.514754419175297"/>
    <n v="3125.5223120767073"/>
  </r>
  <r>
    <x v="0"/>
    <x v="2"/>
    <s v="TMM"/>
    <s v="Comm Real Estate"/>
    <x v="12"/>
    <x v="14"/>
    <n v="14"/>
    <n v="5.6787156381346211"/>
    <n v="98.49449249573081"/>
    <n v="11.432931832294075"/>
    <n v="38.637152242946911"/>
    <n v="3193.1795760942873"/>
  </r>
  <r>
    <x v="0"/>
    <x v="2"/>
    <s v="TMM"/>
    <s v="Comm Real Estate"/>
    <x v="12"/>
    <x v="15"/>
    <n v="15"/>
    <n v="5.6334492944718884"/>
    <n v="101.77943033432764"/>
    <n v="8.9183871330687197"/>
    <n v="34.827710636092725"/>
    <n v="3260.4485803433558"/>
  </r>
  <r>
    <x v="0"/>
    <x v="2"/>
    <s v="TMM"/>
    <s v="Comm Real Estate"/>
    <x v="12"/>
    <x v="16"/>
    <n v="16"/>
    <n v="5.615867503493094"/>
    <n v="103.70313918864936"/>
    <n v="7.5395763578148109"/>
    <n v="34.312299183868937"/>
    <n v="3325.210107656007"/>
  </r>
  <r>
    <x v="0"/>
    <x v="2"/>
    <s v="TMM"/>
    <s v="Comm Real Estate"/>
    <x v="12"/>
    <x v="17"/>
    <n v="17"/>
    <n v="5.1748473890218474"/>
    <n v="103.16919977484702"/>
    <n v="4.6409079752195037"/>
    <n v="28.071346659346094"/>
    <n v="3388.3080181437203"/>
  </r>
  <r>
    <x v="0"/>
    <x v="2"/>
    <s v="TMM"/>
    <s v="Comm Real Estate"/>
    <x v="12"/>
    <x v="18"/>
    <n v="18"/>
    <n v="5.0112605034679447"/>
    <n v="104.4174677734549"/>
    <n v="6.2595285020758311"/>
    <n v="27.621245987164158"/>
    <n v="3425.139752911055"/>
  </r>
  <r>
    <x v="0"/>
    <x v="2"/>
    <s v="TMM"/>
    <s v="Comm Real Estate"/>
    <x v="12"/>
    <x v="19"/>
    <n v="19"/>
    <n v="5.426597486893578"/>
    <n v="106.41554668487288"/>
    <n v="7.4246763983115551"/>
    <n v="27.318837810766496"/>
    <n v="3492.5373108725826"/>
  </r>
  <r>
    <x v="0"/>
    <x v="2"/>
    <s v="TMM"/>
    <s v="Comm Real Estate"/>
    <x v="12"/>
    <x v="20"/>
    <n v="20"/>
    <n v="4.7527339723521322"/>
    <n v="108.08047067013176"/>
    <n v="6.4176579576110129"/>
    <n v="25.899974527888094"/>
    <n v="3521.6096692576343"/>
  </r>
  <r>
    <x v="0"/>
    <x v="2"/>
    <s v="TMM"/>
    <s v="Comm Real Estate"/>
    <x v="12"/>
    <x v="21"/>
    <n v="21"/>
    <n v="4.6163092013950111"/>
    <n v="108.28090614899956"/>
    <n v="4.816744680262814"/>
    <n v="20.168088170409465"/>
    <n v="3552.9464937921034"/>
  </r>
  <r>
    <x v="0"/>
    <x v="2"/>
    <s v="TMM"/>
    <s v="Comm Real Estate"/>
    <x v="12"/>
    <x v="22"/>
    <n v="22"/>
    <n v="4.6234120991415688"/>
    <n v="108.95043551466598"/>
    <n v="5.2929414648079893"/>
    <n v="20.132571050097638"/>
    <n v="3599.4813428417842"/>
  </r>
  <r>
    <x v="0"/>
    <x v="2"/>
    <s v="TMM"/>
    <s v="Comm Real Estate"/>
    <x v="12"/>
    <x v="23"/>
    <n v="23"/>
    <n v="4.6189744339165921"/>
    <n v="108.90600470906236"/>
    <n v="4.5745436283129672"/>
    <n v="20.123510617287184"/>
    <n v="3628.6692754221608"/>
  </r>
  <r>
    <x v="0"/>
    <x v="2"/>
    <s v="TMM"/>
    <s v="C&amp;I"/>
    <x v="14"/>
    <x v="0"/>
    <n v="0"/>
    <m/>
    <n v="936.16931542367195"/>
    <m/>
    <m/>
    <m/>
  </r>
  <r>
    <x v="0"/>
    <x v="2"/>
    <s v="TMM"/>
    <s v="C&amp;I"/>
    <x v="14"/>
    <x v="1"/>
    <n v="1"/>
    <n v="52.448933652911265"/>
    <n v="908.35610011921153"/>
    <n v="24.635718348450851"/>
    <n v="164.11257757804762"/>
    <n v="61679.845288703436"/>
  </r>
  <r>
    <x v="0"/>
    <x v="2"/>
    <s v="TMM"/>
    <s v="C&amp;I"/>
    <x v="14"/>
    <x v="2"/>
    <n v="2"/>
    <n v="95.161516220283687"/>
    <n v="990.56866655152635"/>
    <n v="177.3740826525985"/>
    <n v="270.64625347545422"/>
    <n v="61468.920888396009"/>
  </r>
  <r>
    <x v="0"/>
    <x v="2"/>
    <s v="TMM"/>
    <s v="C&amp;I"/>
    <x v="14"/>
    <x v="3"/>
    <n v="3"/>
    <n v="102.44550071619248"/>
    <n v="1068.6185765976174"/>
    <n v="180.4954107622836"/>
    <n v="283.50162937228203"/>
    <n v="60801.87774374985"/>
  </r>
  <r>
    <x v="0"/>
    <x v="2"/>
    <s v="TMM"/>
    <s v="C&amp;I"/>
    <x v="14"/>
    <x v="4"/>
    <n v="4"/>
    <n v="124.97522123204909"/>
    <n v="1200.3211172540503"/>
    <n v="256.67776188848188"/>
    <n v="334.90730507435859"/>
    <n v="60306.777347265859"/>
  </r>
  <r>
    <x v="0"/>
    <x v="2"/>
    <s v="TMM"/>
    <s v="C&amp;I"/>
    <x v="14"/>
    <x v="5"/>
    <n v="5"/>
    <n v="153.73640345877087"/>
    <n v="1312.3062887533381"/>
    <n v="265.72157495805868"/>
    <n v="399.2653571700281"/>
    <n v="60185.383864149677"/>
  </r>
  <r>
    <x v="0"/>
    <x v="2"/>
    <s v="TMM"/>
    <s v="C&amp;I"/>
    <x v="14"/>
    <x v="6"/>
    <n v="6"/>
    <n v="154.90582230063248"/>
    <n v="1367.8368707100451"/>
    <n v="210.43640425733949"/>
    <n v="377.53308394505763"/>
    <n v="60264.888534904603"/>
  </r>
  <r>
    <x v="0"/>
    <x v="2"/>
    <s v="TMM"/>
    <s v="C&amp;I"/>
    <x v="14"/>
    <x v="7"/>
    <n v="7"/>
    <n v="146.42810313494471"/>
    <n v="1395.0516134028103"/>
    <n v="173.64284582770989"/>
    <n v="339.07970070397158"/>
    <n v="60057.682505792975"/>
  </r>
  <r>
    <x v="0"/>
    <x v="2"/>
    <s v="TMM"/>
    <s v="C&amp;I"/>
    <x v="14"/>
    <x v="8"/>
    <n v="8"/>
    <n v="133.01505425242362"/>
    <n v="1408.7309044079409"/>
    <n v="146.69434525755423"/>
    <n v="300.30350865726177"/>
    <n v="60352.597556312307"/>
  </r>
  <r>
    <x v="0"/>
    <x v="2"/>
    <s v="TMM"/>
    <s v="C&amp;I"/>
    <x v="14"/>
    <x v="9"/>
    <n v="9"/>
    <n v="129.79589000175019"/>
    <n v="1377.0357453806089"/>
    <n v="98.100730974418184"/>
    <n v="285.42687460492243"/>
    <n v="60507.823716474857"/>
  </r>
  <r>
    <x v="0"/>
    <x v="2"/>
    <s v="TMM"/>
    <s v="C&amp;I"/>
    <x v="14"/>
    <x v="10"/>
    <n v="10"/>
    <n v="124.0540010789904"/>
    <n v="1333.499464231287"/>
    <n v="80.517719929668502"/>
    <n v="267.83205598799276"/>
    <n v="60748.704531994859"/>
  </r>
  <r>
    <x v="0"/>
    <x v="2"/>
    <s v="TMM"/>
    <s v="C&amp;I"/>
    <x v="14"/>
    <x v="11"/>
    <n v="11"/>
    <n v="106.64057251267182"/>
    <n v="1285.3500973550508"/>
    <n v="58.491205636435652"/>
    <n v="232.83439566515159"/>
    <n v="61796.712992699315"/>
  </r>
  <r>
    <x v="0"/>
    <x v="2"/>
    <s v="TMM"/>
    <s v="C&amp;I"/>
    <x v="14"/>
    <x v="12"/>
    <n v="12"/>
    <n v="96.14440467735875"/>
    <n v="1269.4987381014273"/>
    <n v="80.293045423735236"/>
    <n v="208.34977375786244"/>
    <n v="63187.969855130417"/>
  </r>
  <r>
    <x v="0"/>
    <x v="2"/>
    <s v="TMM"/>
    <s v="C&amp;I"/>
    <x v="14"/>
    <x v="13"/>
    <n v="13"/>
    <n v="87.767893673516994"/>
    <n v="1244.5151114708804"/>
    <n v="62.784267042970043"/>
    <n v="189.35216445308237"/>
    <n v="65073.954823377899"/>
  </r>
  <r>
    <x v="0"/>
    <x v="2"/>
    <s v="TMM"/>
    <s v="C&amp;I"/>
    <x v="14"/>
    <x v="14"/>
    <n v="14"/>
    <n v="77.728626045153021"/>
    <n v="1198.3057098007471"/>
    <n v="31.519224375019746"/>
    <n v="171.47241524226837"/>
    <n v="66733.131840994989"/>
  </r>
  <r>
    <x v="0"/>
    <x v="2"/>
    <s v="TMM"/>
    <s v="C&amp;I"/>
    <x v="14"/>
    <x v="15"/>
    <n v="15"/>
    <n v="73.77461306077862"/>
    <n v="1175.2047960795544"/>
    <n v="50.673699339585937"/>
    <n v="166.11366312698371"/>
    <n v="68317.579501869346"/>
  </r>
  <r>
    <x v="0"/>
    <x v="2"/>
    <s v="TMM"/>
    <s v="C&amp;I"/>
    <x v="14"/>
    <x v="16"/>
    <n v="16"/>
    <n v="66.818109043697135"/>
    <n v="1176.1038022129228"/>
    <n v="67.717115177065537"/>
    <n v="156.1592053267714"/>
    <n v="69872.586382369045"/>
  </r>
  <r>
    <x v="0"/>
    <x v="2"/>
    <s v="TMM"/>
    <s v="C&amp;I"/>
    <x v="14"/>
    <x v="17"/>
    <n v="17"/>
    <n v="63.722175996988142"/>
    <n v="1188.3501221078488"/>
    <n v="75.968495891914188"/>
    <n v="153.74776350449565"/>
    <n v="71513.500202478317"/>
  </r>
  <r>
    <x v="0"/>
    <x v="2"/>
    <s v="TMM"/>
    <s v="C&amp;I"/>
    <x v="14"/>
    <x v="18"/>
    <n v="18"/>
    <n v="62.307694807220457"/>
    <n v="1210.6840519284845"/>
    <n v="84.641624627856061"/>
    <n v="155.91914570893204"/>
    <n v="72847.981965484665"/>
  </r>
  <r>
    <x v="0"/>
    <x v="2"/>
    <s v="TMM"/>
    <s v="C&amp;I"/>
    <x v="14"/>
    <x v="19"/>
    <n v="19"/>
    <n v="61.627483053477249"/>
    <n v="1227.6589749296136"/>
    <n v="78.602406054606377"/>
    <n v="159.03359620445519"/>
    <n v="74255.246648679196"/>
  </r>
  <r>
    <x v="0"/>
    <x v="2"/>
    <s v="TMM"/>
    <s v="C&amp;I"/>
    <x v="14"/>
    <x v="20"/>
    <n v="20"/>
    <n v="57.66101586833399"/>
    <n v="1316.364698966978"/>
    <n v="146.36673990569847"/>
    <n v="154.55249450887257"/>
    <n v="75626.952439799206"/>
  </r>
  <r>
    <x v="0"/>
    <x v="2"/>
    <s v="TMM"/>
    <s v="C&amp;I"/>
    <x v="14"/>
    <x v="21"/>
    <n v="21"/>
    <n v="58.745112281651025"/>
    <n v="1400.6130429595732"/>
    <n v="142.99345627424623"/>
    <n v="159.7246283300897"/>
    <n v="77089.881657987644"/>
  </r>
  <r>
    <x v="0"/>
    <x v="2"/>
    <s v="TMM"/>
    <s v="C&amp;I"/>
    <x v="14"/>
    <x v="22"/>
    <n v="22"/>
    <n v="62.088059686310039"/>
    <n v="1420.1278160700249"/>
    <n v="81.602832796761675"/>
    <n v="169.80052918576621"/>
    <n v="78492.162451665135"/>
  </r>
  <r>
    <x v="0"/>
    <x v="2"/>
    <s v="TMM"/>
    <s v="C&amp;I"/>
    <x v="14"/>
    <x v="23"/>
    <n v="23"/>
    <n v="62.864570309809807"/>
    <n v="1447.6682396133467"/>
    <n v="90.404993853131629"/>
    <n v="172.9842644980609"/>
    <n v="79833.334127265698"/>
  </r>
  <r>
    <x v="0"/>
    <x v="2"/>
    <s v="TMM"/>
    <s v="C&amp;I"/>
    <x v="15"/>
    <x v="0"/>
    <n v="0"/>
    <m/>
    <n v="4.2912460358614997"/>
    <m/>
    <m/>
    <m/>
  </r>
  <r>
    <x v="0"/>
    <x v="2"/>
    <s v="TMM"/>
    <s v="C&amp;I"/>
    <x v="15"/>
    <x v="1"/>
    <n v="1"/>
    <n v="0.72948095188898721"/>
    <n v="3.8188585178893097"/>
    <n v="0.25709343391679729"/>
    <n v="1.8100155723076596"/>
    <n v="956.71475682433845"/>
  </r>
  <r>
    <x v="0"/>
    <x v="2"/>
    <s v="TMM"/>
    <s v="C&amp;I"/>
    <x v="15"/>
    <x v="2"/>
    <n v="2"/>
    <n v="1.1293454136898928"/>
    <n v="3.9843235632283904"/>
    <n v="1.2948104590289735"/>
    <n v="2.793512327208981"/>
    <n v="913.53586753194156"/>
  </r>
  <r>
    <x v="0"/>
    <x v="2"/>
    <s v="TMM"/>
    <s v="C&amp;I"/>
    <x v="15"/>
    <x v="3"/>
    <n v="3"/>
    <n v="2.4637382621694259"/>
    <n v="4.5995229823271639"/>
    <n v="3.0789376812681994"/>
    <n v="6.0212976977910042"/>
    <n v="855.40428973211908"/>
  </r>
  <r>
    <x v="0"/>
    <x v="2"/>
    <s v="TMM"/>
    <s v="C&amp;I"/>
    <x v="15"/>
    <x v="4"/>
    <n v="4"/>
    <n v="2.7413317447026486"/>
    <n v="4.5971234996953516"/>
    <n v="2.7389322620708363"/>
    <n v="6.6878602952352244"/>
    <n v="801.27120906437995"/>
  </r>
  <r>
    <x v="0"/>
    <x v="2"/>
    <s v="TMM"/>
    <s v="C&amp;I"/>
    <x v="15"/>
    <x v="5"/>
    <n v="5"/>
    <n v="2.1156112982751778"/>
    <n v="4.4764927895894422"/>
    <n v="1.9949805881692684"/>
    <n v="5.1277406939087591"/>
    <n v="772.40524164719716"/>
  </r>
  <r>
    <x v="0"/>
    <x v="2"/>
    <s v="TMM"/>
    <s v="C&amp;I"/>
    <x v="15"/>
    <x v="6"/>
    <n v="6"/>
    <n v="1.7414930748932815"/>
    <n v="4.251113914226516"/>
    <n v="1.5161141995303553"/>
    <n v="4.1344455164296621"/>
    <n v="746.95326220336676"/>
  </r>
  <r>
    <x v="0"/>
    <x v="2"/>
    <s v="TMM"/>
    <s v="C&amp;I"/>
    <x v="15"/>
    <x v="7"/>
    <n v="7"/>
    <n v="1.3231604831862243"/>
    <n v="4.1214568525600086"/>
    <n v="1.1935034215197169"/>
    <n v="3.1082379383888274"/>
    <n v="725.97213092142499"/>
  </r>
  <r>
    <x v="0"/>
    <x v="2"/>
    <s v="TMM"/>
    <s v="C&amp;I"/>
    <x v="15"/>
    <x v="8"/>
    <n v="8"/>
    <n v="1.0243981120999457"/>
    <n v="4.1509681727017753"/>
    <n v="1.0539094322417124"/>
    <n v="2.3743147138531766"/>
    <n v="708.66303510966418"/>
  </r>
  <r>
    <x v="0"/>
    <x v="2"/>
    <s v="TMM"/>
    <s v="C&amp;I"/>
    <x v="15"/>
    <x v="9"/>
    <n v="9"/>
    <n v="0.84019090006608299"/>
    <n v="3.9343990505301822"/>
    <n v="0.62362177789448991"/>
    <n v="1.9229314008124263"/>
    <n v="688.13450582821611"/>
  </r>
  <r>
    <x v="0"/>
    <x v="2"/>
    <s v="TMM"/>
    <s v="C&amp;I"/>
    <x v="15"/>
    <x v="10"/>
    <n v="10"/>
    <n v="0.66452379895269276"/>
    <n v="4.5798908074487557"/>
    <n v="1.3100155558712663"/>
    <n v="1.5183037157018937"/>
    <n v="679.93490913782"/>
  </r>
  <r>
    <x v="0"/>
    <x v="2"/>
    <s v="TMM"/>
    <s v="C&amp;I"/>
    <x v="15"/>
    <x v="11"/>
    <n v="11"/>
    <n v="0.56790764603790278"/>
    <n v="4.8744622617899473"/>
    <n v="0.86247910037909448"/>
    <n v="1.2761094104336876"/>
    <n v="681.88432316562751"/>
  </r>
  <r>
    <x v="0"/>
    <x v="2"/>
    <s v="TMM"/>
    <s v="C&amp;I"/>
    <x v="15"/>
    <x v="12"/>
    <n v="12"/>
    <n v="0.46838084328733937"/>
    <n v="5.6186598839417856"/>
    <n v="1.2125784654391776"/>
    <n v="1.0373918247773799"/>
    <n v="701.61938242841995"/>
  </r>
  <r>
    <x v="0"/>
    <x v="2"/>
    <s v="TMM"/>
    <s v="C&amp;I"/>
    <x v="15"/>
    <x v="13"/>
    <n v="13"/>
    <n v="0.43633160927819914"/>
    <n v="6.3064474453299342"/>
    <n v="1.1241191706663476"/>
    <n v="0.94536658120802819"/>
    <n v="721.4504404369842"/>
  </r>
  <r>
    <x v="0"/>
    <x v="2"/>
    <s v="TMM"/>
    <s v="C&amp;I"/>
    <x v="15"/>
    <x v="14"/>
    <n v="14"/>
    <n v="0.45355727189244999"/>
    <n v="6.5157818986180605"/>
    <n v="0.66289172518057626"/>
    <n v="0.93949580979184555"/>
    <n v="745.42216624957189"/>
  </r>
  <r>
    <x v="0"/>
    <x v="2"/>
    <s v="TMM"/>
    <s v="C&amp;I"/>
    <x v="15"/>
    <x v="15"/>
    <n v="15"/>
    <n v="0.44574844830333699"/>
    <n v="6.9511437355781016"/>
    <n v="0.88111028526337809"/>
    <n v="0.90366131097915803"/>
    <n v="767.3028766411835"/>
  </r>
  <r>
    <x v="0"/>
    <x v="2"/>
    <s v="TMM"/>
    <s v="C&amp;I"/>
    <x v="15"/>
    <x v="16"/>
    <n v="16"/>
    <n v="0.47245394272961344"/>
    <n v="7.5186473487957581"/>
    <n v="1.03995755594727"/>
    <n v="0.92882269565456388"/>
    <n v="789.84519819035211"/>
  </r>
  <r>
    <x v="0"/>
    <x v="2"/>
    <s v="TMM"/>
    <s v="C&amp;I"/>
    <x v="15"/>
    <x v="17"/>
    <n v="17"/>
    <n v="0.48165114594015779"/>
    <n v="8.0935442147352141"/>
    <n v="1.0565480118796138"/>
    <n v="0.92244793788486223"/>
    <n v="812.10392035124323"/>
  </r>
  <r>
    <x v="0"/>
    <x v="2"/>
    <s v="TMM"/>
    <s v="C&amp;I"/>
    <x v="15"/>
    <x v="18"/>
    <n v="18"/>
    <n v="0.49216094881510158"/>
    <n v="8.7153571448067861"/>
    <n v="1.1139738788866735"/>
    <n v="0.91675683973689936"/>
    <n v="834.39498576129904"/>
  </r>
  <r>
    <x v="0"/>
    <x v="2"/>
    <s v="TMM"/>
    <s v="C&amp;I"/>
    <x v="15"/>
    <x v="19"/>
    <n v="19"/>
    <n v="0.52106254819660947"/>
    <n v="8.9573967703888737"/>
    <n v="0.76310217377869705"/>
    <n v="0.94440094608199299"/>
    <n v="849.85167620005245"/>
  </r>
  <r>
    <x v="0"/>
    <x v="2"/>
    <s v="TMM"/>
    <s v="C&amp;I"/>
    <x v="15"/>
    <x v="20"/>
    <n v="20"/>
    <n v="0.51427352662628412"/>
    <n v="9.4285057535551289"/>
    <n v="0.98538250979253927"/>
    <n v="0.90626533026386369"/>
    <n v="867.43674922026753"/>
  </r>
  <r>
    <x v="0"/>
    <x v="2"/>
    <s v="TMM"/>
    <s v="C&amp;I"/>
    <x v="15"/>
    <x v="21"/>
    <n v="21"/>
    <n v="0.52070022844997965"/>
    <n v="9.8936920135232942"/>
    <n v="0.98588648841814497"/>
    <n v="0.90001066780580563"/>
    <n v="885.26088077595693"/>
  </r>
  <r>
    <x v="0"/>
    <x v="2"/>
    <s v="TMM"/>
    <s v="C&amp;I"/>
    <x v="15"/>
    <x v="22"/>
    <n v="22"/>
    <n v="0.54459966533289861"/>
    <n v="10.212866034009037"/>
    <n v="0.86377368581864178"/>
    <n v="0.92554923961120827"/>
    <n v="910.91443440158685"/>
  </r>
  <r>
    <x v="0"/>
    <x v="2"/>
    <s v="TMM"/>
    <s v="C&amp;I"/>
    <x v="15"/>
    <x v="23"/>
    <n v="23"/>
    <n v="0.55192319687225755"/>
    <n v="10.662536195074281"/>
    <n v="1.0015933579375016"/>
    <n v="0.93314081961359829"/>
    <n v="933.71845218443354"/>
  </r>
  <r>
    <x v="0"/>
    <x v="2"/>
    <s v="TMM"/>
    <s v="Other Consumer"/>
    <x v="4"/>
    <x v="0"/>
    <n v="0"/>
    <m/>
    <n v="0.10432854905326799"/>
    <m/>
    <m/>
    <m/>
  </r>
  <r>
    <x v="0"/>
    <x v="2"/>
    <s v="TMM"/>
    <s v="Other Consumer"/>
    <x v="4"/>
    <x v="1"/>
    <n v="1"/>
    <n v="3.8761124208739161E-3"/>
    <n v="0.11271380576262643"/>
    <n v="1.2261369130232357E-2"/>
    <n v="1.7265951377671653E-2"/>
    <n v="972.17673330000014"/>
  </r>
  <r>
    <x v="0"/>
    <x v="2"/>
    <s v="TMM"/>
    <s v="Other Consumer"/>
    <x v="4"/>
    <x v="2"/>
    <n v="2"/>
    <n v="4.6861367842745742E-2"/>
    <n v="0.14976980627672243"/>
    <n v="8.3917368356841743E-2"/>
    <n v="0.2561543037878789"/>
    <n v="835.37825418129501"/>
  </r>
  <r>
    <x v="0"/>
    <x v="2"/>
    <s v="TMM"/>
    <s v="Other Consumer"/>
    <x v="4"/>
    <x v="3"/>
    <n v="3"/>
    <n v="3.4491204621555395E-2"/>
    <n v="0.15400155288729003"/>
    <n v="3.8722951232123E-2"/>
    <n v="0.18023746140949881"/>
    <n v="696.95387347682868"/>
  </r>
  <r>
    <x v="0"/>
    <x v="2"/>
    <s v="TMM"/>
    <s v="Other Consumer"/>
    <x v="4"/>
    <x v="4"/>
    <n v="4"/>
    <n v="4.4340138770572315E-2"/>
    <n v="0.15607320044871684"/>
    <n v="4.6411786331999119E-2"/>
    <n v="0.22871955384117504"/>
    <n v="642.29039094723407"/>
  </r>
  <r>
    <x v="0"/>
    <x v="2"/>
    <s v="TMM"/>
    <s v="Other Consumer"/>
    <x v="4"/>
    <x v="5"/>
    <n v="5"/>
    <n v="5.5807743161819218E-2"/>
    <n v="0.13444009997826015"/>
    <n v="3.4174642691362528E-2"/>
    <n v="0.28254116176204153"/>
    <n v="589.23686247820092"/>
  </r>
  <r>
    <x v="0"/>
    <x v="2"/>
    <s v="TMM"/>
    <s v="Other Consumer"/>
    <x v="4"/>
    <x v="6"/>
    <n v="6"/>
    <n v="-2.8815691058771097E-3"/>
    <n v="0.16651719121092323"/>
    <n v="2.9195522126785976E-2"/>
    <n v="-3.5940847801488401E-2"/>
    <n v="536.80575392566243"/>
  </r>
  <r>
    <x v="0"/>
    <x v="2"/>
    <s v="TMM"/>
    <s v="Other Consumer"/>
    <x v="4"/>
    <x v="7"/>
    <n v="7"/>
    <n v="0.11902165262880936"/>
    <n v="0.22790828381284955"/>
    <n v="0.18041274523073569"/>
    <n v="0.60250265076640874"/>
    <n v="484.6495783056219"/>
  </r>
  <r>
    <x v="0"/>
    <x v="2"/>
    <s v="TMM"/>
    <s v="Other Consumer"/>
    <x v="4"/>
    <x v="8"/>
    <n v="8"/>
    <n v="9.0974647169024175E-2"/>
    <n v="0.17424434938907696"/>
    <n v="3.7310712745251579E-2"/>
    <n v="0.45344940373181047"/>
    <n v="487.41428503068278"/>
  </r>
  <r>
    <x v="0"/>
    <x v="2"/>
    <s v="TMM"/>
    <s v="Other Consumer"/>
    <x v="4"/>
    <x v="9"/>
    <n v="9"/>
    <n v="7.6025022485772795E-2"/>
    <n v="0.15271914102755055"/>
    <n v="5.4499814124246385E-2"/>
    <n v="0.3928473714702293"/>
    <n v="490.23811713068278"/>
  </r>
  <r>
    <x v="0"/>
    <x v="2"/>
    <s v="TMM"/>
    <s v="Other Consumer"/>
    <x v="4"/>
    <x v="10"/>
    <n v="10"/>
    <n v="8.3527455598145645E-2"/>
    <n v="0.1126840122668098"/>
    <n v="4.3492326837404893E-2"/>
    <n v="0.43083683329816241"/>
    <n v="493.84201843068303"/>
  </r>
  <r>
    <x v="0"/>
    <x v="2"/>
    <s v="TMM"/>
    <s v="Other Consumer"/>
    <x v="4"/>
    <x v="11"/>
    <n v="11"/>
    <n v="-1.5920496371464373E-3"/>
    <n v="0.12306120168415924"/>
    <n v="8.7851397802030037E-3"/>
    <n v="-8.2211622106476354E-3"/>
    <n v="499.79614213068248"/>
  </r>
  <r>
    <x v="0"/>
    <x v="2"/>
    <s v="TMM"/>
    <s v="Other Consumer"/>
    <x v="4"/>
    <x v="12"/>
    <n v="12"/>
    <n v="7.6353161305795489E-2"/>
    <n v="0.1520527793532257"/>
    <n v="0.10534473897486195"/>
    <n v="0.39546379939965776"/>
    <n v="507.14045893068248"/>
  </r>
  <r>
    <x v="0"/>
    <x v="2"/>
    <s v="TMM"/>
    <s v="Other Consumer"/>
    <x v="4"/>
    <x v="13"/>
    <n v="13"/>
    <n v="6.9034852469539443E-2"/>
    <n v="0.12752849391554749"/>
    <n v="4.4510567031861237E-2"/>
    <n v="0.35910456652572514"/>
    <n v="514.80540693068281"/>
  </r>
  <r>
    <x v="0"/>
    <x v="2"/>
    <s v="TMM"/>
    <s v="Other Consumer"/>
    <x v="4"/>
    <x v="14"/>
    <n v="14"/>
    <n v="6.0493345711172819E-2"/>
    <n v="0.11137233174557783"/>
    <n v="4.4337183541203154E-2"/>
    <n v="0.3165021815476135"/>
    <n v="522.68027603068276"/>
  </r>
  <r>
    <x v="0"/>
    <x v="2"/>
    <s v="TMM"/>
    <s v="Other Consumer"/>
    <x v="4"/>
    <x v="15"/>
    <n v="15"/>
    <n v="6.6843952212044491E-2"/>
    <n v="8.1605102778564559E-2"/>
    <n v="3.7076723245031223E-2"/>
    <n v="0.35163156953703495"/>
    <n v="530.00540063068274"/>
  </r>
  <r>
    <x v="0"/>
    <x v="2"/>
    <s v="TMM"/>
    <s v="Other Consumer"/>
    <x v="4"/>
    <x v="16"/>
    <n v="16"/>
    <n v="-5.116175712452254E-3"/>
    <n v="6.6254797969807044E-2"/>
    <n v="-2.0466480521209768E-2"/>
    <n v="-2.7059596912200379E-2"/>
    <n v="537.5342385306825"/>
  </r>
  <r>
    <x v="0"/>
    <x v="2"/>
    <s v="TMM"/>
    <s v="Other Consumer"/>
    <x v="4"/>
    <x v="17"/>
    <n v="17"/>
    <n v="1.6956654291215723E-2"/>
    <n v="6.0031668627618155E-2"/>
    <n v="1.0733524949026834E-2"/>
    <n v="9.0114652541203918E-2"/>
    <n v="544.81958803068278"/>
  </r>
  <r>
    <x v="0"/>
    <x v="2"/>
    <s v="TMM"/>
    <s v="Other Consumer"/>
    <x v="4"/>
    <x v="18"/>
    <n v="18"/>
    <n v="1.9184803332567064E-2"/>
    <n v="5.5265717671036031E-2"/>
    <n v="1.441885237598494E-2"/>
    <n v="0.10233769343898053"/>
    <n v="551.65212763068246"/>
  </r>
  <r>
    <x v="0"/>
    <x v="2"/>
    <s v="TMM"/>
    <s v="Other Consumer"/>
    <x v="4"/>
    <x v="19"/>
    <n v="19"/>
    <n v="1.8828155082651545E-2"/>
    <n v="6.0419514986055849E-2"/>
    <n v="2.3981952397671362E-2"/>
    <n v="0.10075872937811196"/>
    <n v="558.42093993068261"/>
  </r>
  <r>
    <x v="0"/>
    <x v="2"/>
    <s v="TMM"/>
    <s v="Other Consumer"/>
    <x v="4"/>
    <x v="20"/>
    <n v="20"/>
    <n v="2.5391710131197277E-2"/>
    <n v="4.7708465516997992E-2"/>
    <n v="1.268066066213942E-2"/>
    <n v="0.13638955064870736"/>
    <n v="565.31546853068278"/>
  </r>
  <r>
    <x v="0"/>
    <x v="2"/>
    <s v="TMM"/>
    <s v="Other Consumer"/>
    <x v="4"/>
    <x v="21"/>
    <n v="21"/>
    <n v="-1.6967793548832532E-3"/>
    <n v="0.10923916354658568"/>
    <n v="5.9833918674704438E-2"/>
    <n v="-9.1447762947613528E-3"/>
    <n v="572.18830663068275"/>
  </r>
  <r>
    <x v="0"/>
    <x v="2"/>
    <s v="TMM"/>
    <s v="Other Consumer"/>
    <x v="4"/>
    <x v="22"/>
    <n v="22"/>
    <n v="8.9188500312647107E-2"/>
    <n v="0.15861757327817147"/>
    <n v="0.13856691004423288"/>
    <n v="0.48225655642990783"/>
    <n v="579.03654423068269"/>
  </r>
  <r>
    <x v="0"/>
    <x v="2"/>
    <s v="TMM"/>
    <s v="Other Consumer"/>
    <x v="4"/>
    <x v="23"/>
    <n v="23"/>
    <n v="7.9407284424266894E-2"/>
    <n v="0.13828428108636073"/>
    <n v="5.9073992232456157E-2"/>
    <n v="0.43068198852550971"/>
    <n v="585.87265243068305"/>
  </r>
  <r>
    <x v="0"/>
    <x v="2"/>
    <s v="TMM"/>
    <s v="Other Consumer"/>
    <x v="11"/>
    <x v="0"/>
    <n v="0"/>
    <m/>
    <n v="3.7965651480871401"/>
    <m/>
    <m/>
    <m/>
  </r>
  <r>
    <x v="0"/>
    <x v="2"/>
    <s v="TMM"/>
    <s v="Other Consumer"/>
    <x v="11"/>
    <x v="1"/>
    <n v="1"/>
    <n v="0.66514673909479916"/>
    <n v="3.7358002241191266"/>
    <n v="0.60438181512678568"/>
    <n v="2.3822659127140358"/>
    <n v="1996.7080437719123"/>
  </r>
  <r>
    <x v="0"/>
    <x v="2"/>
    <s v="TMM"/>
    <s v="Other Consumer"/>
    <x v="11"/>
    <x v="2"/>
    <n v="2"/>
    <n v="0.91356967255646593"/>
    <n v="11.347698559190256"/>
    <n v="8.5254680076275964"/>
    <n v="3.2617512259215125"/>
    <n v="1946.0726488009764"/>
  </r>
  <r>
    <x v="0"/>
    <x v="2"/>
    <s v="TMM"/>
    <s v="Other Consumer"/>
    <x v="11"/>
    <x v="3"/>
    <n v="3"/>
    <n v="2.3409741518764404"/>
    <n v="16.125999199458438"/>
    <n v="7.1192747921446218"/>
    <n v="6.3544683270612889"/>
    <n v="1890.4492157444847"/>
  </r>
  <r>
    <x v="0"/>
    <x v="2"/>
    <s v="TMM"/>
    <s v="Other Consumer"/>
    <x v="11"/>
    <x v="4"/>
    <n v="4"/>
    <n v="3.5405069556228841"/>
    <n v="24.22482649839554"/>
    <n v="11.639334254559987"/>
    <n v="7.9269740261260644"/>
    <n v="1849.8512964559841"/>
  </r>
  <r>
    <x v="0"/>
    <x v="2"/>
    <s v="TMM"/>
    <s v="Other Consumer"/>
    <x v="11"/>
    <x v="5"/>
    <n v="5"/>
    <n v="4.4396930872066074"/>
    <n v="32.959330809220262"/>
    <n v="13.174197398031328"/>
    <n v="8.2824290240230614"/>
    <n v="1817.833928293388"/>
  </r>
  <r>
    <x v="0"/>
    <x v="2"/>
    <s v="TMM"/>
    <s v="Other Consumer"/>
    <x v="11"/>
    <x v="6"/>
    <n v="6"/>
    <n v="5.4010743197052928"/>
    <n v="36.574429392498686"/>
    <n v="9.0161729029837172"/>
    <n v="9.5356238542084224"/>
    <n v="1798.7999569907856"/>
  </r>
  <r>
    <x v="0"/>
    <x v="2"/>
    <s v="TMM"/>
    <s v="Other Consumer"/>
    <x v="11"/>
    <x v="7"/>
    <n v="7"/>
    <n v="4.9073309608060471"/>
    <n v="39.120942161272595"/>
    <n v="7.4538437295799556"/>
    <n v="8.5573364618637697"/>
    <n v="1792.7830544030785"/>
  </r>
  <r>
    <x v="0"/>
    <x v="2"/>
    <s v="TMM"/>
    <s v="Other Consumer"/>
    <x v="11"/>
    <x v="8"/>
    <n v="8"/>
    <n v="4.5617744136946721"/>
    <n v="39.729061634180688"/>
    <n v="5.1698938866027655"/>
    <n v="7.8871501553717183"/>
    <n v="1786.8032042991597"/>
  </r>
  <r>
    <x v="0"/>
    <x v="2"/>
    <s v="TMM"/>
    <s v="Other Consumer"/>
    <x v="11"/>
    <x v="9"/>
    <n v="9"/>
    <n v="4.2103652581832707"/>
    <n v="40.784142095134129"/>
    <n v="5.2654457191367117"/>
    <n v="7.2524738518163501"/>
    <n v="1782.9659257697103"/>
  </r>
  <r>
    <x v="0"/>
    <x v="2"/>
    <s v="TMM"/>
    <s v="Other Consumer"/>
    <x v="11"/>
    <x v="10"/>
    <n v="10"/>
    <n v="3.9933450951703326"/>
    <n v="41.538002108399589"/>
    <n v="4.747205108435792"/>
    <n v="6.8952037508843889"/>
    <n v="1796.471334752337"/>
  </r>
  <r>
    <x v="0"/>
    <x v="2"/>
    <s v="TMM"/>
    <s v="Other Consumer"/>
    <x v="11"/>
    <x v="11"/>
    <n v="11"/>
    <n v="3.680174275051797"/>
    <n v="40.129808657697872"/>
    <n v="2.2719808243500803"/>
    <n v="6.3300477264980737"/>
    <n v="1842.5991440463072"/>
  </r>
  <r>
    <x v="0"/>
    <x v="2"/>
    <s v="TMM"/>
    <s v="Other Consumer"/>
    <x v="11"/>
    <x v="12"/>
    <n v="12"/>
    <n v="3.4913306967780122"/>
    <n v="38.332480233028072"/>
    <n v="1.6940022721082122"/>
    <n v="6.0256298917685607"/>
    <n v="1878.77643862901"/>
  </r>
  <r>
    <x v="0"/>
    <x v="2"/>
    <s v="TMM"/>
    <s v="Other Consumer"/>
    <x v="11"/>
    <x v="13"/>
    <n v="13"/>
    <n v="3.3830546425548698"/>
    <n v="36.131897089929936"/>
    <n v="1.1824714994567338"/>
    <n v="5.8314429015097193"/>
    <n v="1929.7065167712224"/>
  </r>
  <r>
    <x v="0"/>
    <x v="2"/>
    <s v="TMM"/>
    <s v="Other Consumer"/>
    <x v="11"/>
    <x v="14"/>
    <n v="14"/>
    <n v="3.1548054127095848"/>
    <n v="33.950112598087401"/>
    <n v="0.97302092086704972"/>
    <n v="5.4468252096415721"/>
    <n v="1986.2696415667119"/>
  </r>
  <r>
    <x v="0"/>
    <x v="2"/>
    <s v="TMM"/>
    <s v="Other Consumer"/>
    <x v="11"/>
    <x v="15"/>
    <n v="15"/>
    <n v="2.87695070082329"/>
    <n v="34.141756403825447"/>
    <n v="3.068594506561336"/>
    <n v="5.0013511349636479"/>
    <n v="2047.8372396155237"/>
  </r>
  <r>
    <x v="0"/>
    <x v="2"/>
    <s v="TMM"/>
    <s v="Other Consumer"/>
    <x v="11"/>
    <x v="16"/>
    <n v="16"/>
    <n v="2.8229979570942025"/>
    <n v="33.571832553707878"/>
    <n v="2.253074106976634"/>
    <n v="4.8975742299943903"/>
    <n v="2110.2580574124486"/>
  </r>
  <r>
    <x v="0"/>
    <x v="2"/>
    <s v="TMM"/>
    <s v="Other Consumer"/>
    <x v="11"/>
    <x v="17"/>
    <n v="17"/>
    <n v="2.6179284784811192"/>
    <n v="33.933034943745582"/>
    <n v="2.9791308685188231"/>
    <n v="4.5420875471418043"/>
    <n v="2173.3207968343354"/>
  </r>
  <r>
    <x v="0"/>
    <x v="2"/>
    <s v="TMM"/>
    <s v="Other Consumer"/>
    <x v="11"/>
    <x v="18"/>
    <n v="18"/>
    <n v="2.50190875148636"/>
    <n v="34.861603771114957"/>
    <n v="3.4304775788557351"/>
    <n v="4.3455461636150154"/>
    <n v="2234.9494464837858"/>
  </r>
  <r>
    <x v="0"/>
    <x v="2"/>
    <s v="TMM"/>
    <s v="Other Consumer"/>
    <x v="11"/>
    <x v="19"/>
    <n v="19"/>
    <n v="2.5570227310664202"/>
    <n v="35.88912453375525"/>
    <n v="3.5845434937067133"/>
    <n v="4.4372459659712646"/>
    <n v="2382.8733181212142"/>
  </r>
  <r>
    <x v="0"/>
    <x v="2"/>
    <s v="TMM"/>
    <s v="Other Consumer"/>
    <x v="11"/>
    <x v="20"/>
    <n v="20"/>
    <n v="2.543377629830597"/>
    <n v="37.000921430488866"/>
    <n v="3.6551745265642124"/>
    <n v="4.4126804582609127"/>
    <n v="2437.2787111811713"/>
  </r>
  <r>
    <x v="0"/>
    <x v="2"/>
    <s v="TMM"/>
    <s v="Other Consumer"/>
    <x v="11"/>
    <x v="21"/>
    <n v="21"/>
    <n v="2.63112257308152"/>
    <n v="37.206812009137934"/>
    <n v="2.8370131517305883"/>
    <n v="4.5678929695894066"/>
    <n v="2490.3066015228242"/>
  </r>
  <r>
    <x v="0"/>
    <x v="2"/>
    <s v="TMM"/>
    <s v="Other Consumer"/>
    <x v="11"/>
    <x v="22"/>
    <n v="22"/>
    <n v="2.6200744774796751"/>
    <n v="37.856584419161251"/>
    <n v="3.2698468875029922"/>
    <n v="4.560611793897694"/>
    <n v="2541.4022640699982"/>
  </r>
  <r>
    <x v="0"/>
    <x v="2"/>
    <s v="TMM"/>
    <s v="Other Consumer"/>
    <x v="11"/>
    <x v="23"/>
    <n v="23"/>
    <n v="2.5070685399964718"/>
    <n v="39.628633475042065"/>
    <n v="4.2791175958772856"/>
    <n v="4.3685411221030064"/>
    <n v="2591.0224213384263"/>
  </r>
  <r>
    <x v="0"/>
    <x v="2"/>
    <s v="TMM"/>
    <s v="Other Loans &amp; Leases"/>
    <x v="20"/>
    <x v="0"/>
    <n v="0"/>
    <m/>
    <n v="5.4617144642641396E-3"/>
    <m/>
    <m/>
    <m/>
  </r>
  <r>
    <x v="0"/>
    <x v="2"/>
    <s v="TMM"/>
    <s v="Other Loans &amp; Leases"/>
    <x v="20"/>
    <x v="1"/>
    <n v="1"/>
    <n v="6.9730516218617072E-5"/>
    <n v="5.2955727098169033E-3"/>
    <n v="-9.6411238228619241E-5"/>
    <n v="2.1297360301858248E-4"/>
    <n v="0.16465600000000022"/>
  </r>
  <r>
    <x v="0"/>
    <x v="2"/>
    <s v="TMM"/>
    <s v="Other Loans &amp; Leases"/>
    <x v="20"/>
    <x v="2"/>
    <n v="2"/>
    <n v="1.2466765324526053E-4"/>
    <n v="5.2637721794779315E-3"/>
    <n v="9.2867122906288774E-5"/>
    <n v="3.8957146633898806E-4"/>
    <n v="0.15281060000000121"/>
  </r>
  <r>
    <x v="0"/>
    <x v="2"/>
    <s v="TMM"/>
    <s v="Other Loans &amp; Leases"/>
    <x v="20"/>
    <x v="3"/>
    <n v="3"/>
    <n v="2.4649092861824841E-4"/>
    <n v="5.4756014929639267E-3"/>
    <n v="4.5832024210424357E-4"/>
    <n v="8.2193407390711314E-4"/>
    <n v="0.1442668"/>
  </r>
  <r>
    <x v="0"/>
    <x v="2"/>
    <s v="TMM"/>
    <s v="Other Loans &amp; Leases"/>
    <x v="20"/>
    <x v="4"/>
    <n v="4"/>
    <n v="2.9992911550858034E-4"/>
    <n v="5.8416599236152484E-3"/>
    <n v="6.6598754615990207E-4"/>
    <n v="1.106444212325697E-3"/>
    <n v="0.14079310000000048"/>
  </r>
  <r>
    <x v="0"/>
    <x v="2"/>
    <s v="TMM"/>
    <s v="Other Loans &amp; Leases"/>
    <x v="20"/>
    <x v="5"/>
    <n v="5"/>
    <n v="3.3632020561495245E-4"/>
    <n v="6.0334240384548286E-3"/>
    <n v="5.2808432045453265E-4"/>
    <n v="1.1654033850365922E-3"/>
    <n v="0.13682809999999879"/>
  </r>
  <r>
    <x v="0"/>
    <x v="2"/>
    <s v="TMM"/>
    <s v="Other Loans &amp; Leases"/>
    <x v="20"/>
    <x v="6"/>
    <n v="6"/>
    <n v="3.3689189742546567E-4"/>
    <n v="6.0218513356840109E-3"/>
    <n v="3.2531919465464794E-4"/>
    <n v="1.1177538562294393E-3"/>
    <n v="0.13290950000000101"/>
  </r>
  <r>
    <x v="0"/>
    <x v="2"/>
    <s v="TMM"/>
    <s v="Other Loans &amp; Leases"/>
    <x v="20"/>
    <x v="7"/>
    <n v="7"/>
    <n v="2.9237033479777253E-4"/>
    <n v="5.9581053931106898E-3"/>
    <n v="2.2862439222445146E-4"/>
    <n v="9.5148128554884402E-4"/>
    <n v="0.1290327999999997"/>
  </r>
  <r>
    <x v="0"/>
    <x v="2"/>
    <s v="TMM"/>
    <s v="Other Loans &amp; Leases"/>
    <x v="20"/>
    <x v="8"/>
    <n v="8"/>
    <n v="2.3727281990944764E-4"/>
    <n v="5.9063954204494227E-3"/>
    <n v="1.8556284724818053E-4"/>
    <n v="7.7834263349208139E-4"/>
    <n v="0.12519800000000011"/>
  </r>
  <r>
    <x v="0"/>
    <x v="2"/>
    <s v="TMM"/>
    <s v="Other Loans &amp; Leases"/>
    <x v="20"/>
    <x v="9"/>
    <n v="9"/>
    <n v="1.891275486744022E-4"/>
    <n v="5.8771801733094832E-3"/>
    <n v="1.5991230153446264E-4"/>
    <n v="6.406934931881288E-4"/>
    <n v="0.12130369999999956"/>
  </r>
  <r>
    <x v="0"/>
    <x v="2"/>
    <s v="TMM"/>
    <s v="Other Loans &amp; Leases"/>
    <x v="20"/>
    <x v="10"/>
    <n v="10"/>
    <n v="1.6841418831615925E-4"/>
    <n v="5.7074144608774092E-3"/>
    <n v="-1.3515241159146982E-6"/>
    <n v="5.6799451827402845E-4"/>
    <n v="0.11746119999999856"/>
  </r>
  <r>
    <x v="0"/>
    <x v="2"/>
    <s v="TMM"/>
    <s v="Other Loans &amp; Leases"/>
    <x v="20"/>
    <x v="11"/>
    <n v="11"/>
    <n v="1.5104217494993591E-4"/>
    <n v="5.513792159437445E-3"/>
    <n v="-4.2580126490028293E-5"/>
    <n v="5.1020131715535748E-4"/>
    <n v="0.11366659999999962"/>
  </r>
  <r>
    <x v="0"/>
    <x v="2"/>
    <s v="TMM"/>
    <s v="Other Loans &amp; Leases"/>
    <x v="20"/>
    <x v="12"/>
    <n v="12"/>
    <n v="1.3462027987256919E-4"/>
    <n v="5.3067021946970111E-3"/>
    <n v="-7.2469684867864758E-5"/>
    <n v="4.575609783180832E-4"/>
    <n v="0.10991959999999962"/>
  </r>
  <r>
    <x v="0"/>
    <x v="2"/>
    <s v="TMM"/>
    <s v="Other Loans &amp; Leases"/>
    <x v="20"/>
    <x v="13"/>
    <n v="13"/>
    <n v="1.2755184213139237E-4"/>
    <n v="5.140848553714379E-3"/>
    <n v="-3.8301798851239714E-5"/>
    <n v="4.3898332063380558E-4"/>
    <n v="0.10616439999999892"/>
  </r>
  <r>
    <x v="0"/>
    <x v="2"/>
    <s v="TMM"/>
    <s v="Other Loans &amp; Leases"/>
    <x v="20"/>
    <x v="14"/>
    <n v="14"/>
    <n v="1.2717349203344297E-4"/>
    <n v="4.9450216667789029E-3"/>
    <n v="-6.865339490203312E-5"/>
    <n v="4.3391683540227742E-4"/>
    <n v="0.10246400000000076"/>
  </r>
  <r>
    <x v="0"/>
    <x v="2"/>
    <s v="TMM"/>
    <s v="Other Loans &amp; Leases"/>
    <x v="20"/>
    <x v="15"/>
    <n v="15"/>
    <n v="1.2952479699508809E-4"/>
    <n v="4.7424961585806804E-3"/>
    <n v="-7.3000711203134402E-5"/>
    <n v="4.3801751337444594E-4"/>
    <n v="9.8814635939700995E-2"/>
  </r>
  <r>
    <x v="0"/>
    <x v="2"/>
    <s v="TMM"/>
    <s v="Other Loans &amp; Leases"/>
    <x v="20"/>
    <x v="16"/>
    <n v="16"/>
    <n v="1.3798003651264195E-4"/>
    <n v="4.6120702777756881E-3"/>
    <n v="7.5541557076496573E-6"/>
    <n v="4.724655983311356E-4"/>
    <n v="9.5215918560788607E-2"/>
  </r>
  <r>
    <x v="0"/>
    <x v="2"/>
    <s v="TMM"/>
    <s v="Other Loans &amp; Leases"/>
    <x v="20"/>
    <x v="17"/>
    <n v="17"/>
    <n v="1.3083404696908536E-4"/>
    <n v="4.5436283615937195E-3"/>
    <n v="6.2392130787116714E-5"/>
    <n v="4.6814510456397889E-4"/>
    <n v="9.163688796185096E-2"/>
  </r>
  <r>
    <x v="0"/>
    <x v="2"/>
    <s v="TMM"/>
    <s v="Other Loans &amp; Leases"/>
    <x v="20"/>
    <x v="18"/>
    <n v="18"/>
    <n v="1.330537634640154E-4"/>
    <n v="4.4287508215453131E-3"/>
    <n v="1.8176223415609021E-5"/>
    <n v="4.7790786487270721E-4"/>
    <n v="8.8117750687899302E-2"/>
  </r>
  <r>
    <x v="0"/>
    <x v="2"/>
    <s v="TMM"/>
    <s v="Other Loans &amp; Leases"/>
    <x v="20"/>
    <x v="19"/>
    <n v="19"/>
    <n v="1.3373158581192531E-4"/>
    <n v="4.2887462264105869E-3"/>
    <n v="-6.2730093228009125E-6"/>
    <n v="4.7847558144409449E-4"/>
    <n v="8.4678949079788943E-2"/>
  </r>
  <r>
    <x v="0"/>
    <x v="2"/>
    <s v="TMM"/>
    <s v="Other Loans &amp; Leases"/>
    <x v="20"/>
    <x v="20"/>
    <n v="20"/>
    <n v="1.2889276135455655E-4"/>
    <n v="4.1532382087819753E-3"/>
    <n v="-6.6152562740550271E-6"/>
    <n v="4.6217353165604256E-4"/>
    <n v="8.1320237340801502E-2"/>
  </r>
  <r>
    <x v="0"/>
    <x v="2"/>
    <s v="TMM"/>
    <s v="Other Loans &amp; Leases"/>
    <x v="20"/>
    <x v="21"/>
    <n v="21"/>
    <n v="1.2205160727725121E-4"/>
    <n v="4.0652074715872713E-3"/>
    <n v="3.402087008254726E-5"/>
    <n v="4.4505847387346734E-4"/>
    <n v="7.8003253186079771E-2"/>
  </r>
  <r>
    <x v="0"/>
    <x v="2"/>
    <s v="TMM"/>
    <s v="Other Loans &amp; Leases"/>
    <x v="20"/>
    <x v="22"/>
    <n v="22"/>
    <n v="1.1283194801540452E-4"/>
    <n v="4.0146744113783691E-3"/>
    <n v="6.2298887806502243E-5"/>
    <n v="4.2230306563076966E-4"/>
    <n v="7.4745681873368844E-2"/>
  </r>
  <r>
    <x v="0"/>
    <x v="2"/>
    <s v="TMM"/>
    <s v="Other Loans &amp; Leases"/>
    <x v="20"/>
    <x v="23"/>
    <n v="23"/>
    <n v="1.0898864733689548E-4"/>
    <n v="3.9153949196117973E-3"/>
    <n v="9.7091555703237111E-6"/>
    <n v="4.0912405041210008E-4"/>
    <n v="7.1548645230579605E-2"/>
  </r>
  <r>
    <x v="0"/>
    <x v="2"/>
    <s v="TMM"/>
    <s v="Other Loans &amp; Leases"/>
    <x v="16"/>
    <x v="0"/>
    <n v="0"/>
    <m/>
    <n v="9.0639594333523296E-2"/>
    <m/>
    <m/>
    <m/>
  </r>
  <r>
    <x v="0"/>
    <x v="2"/>
    <s v="TMM"/>
    <s v="Other Loans &amp; Leases"/>
    <x v="16"/>
    <x v="1"/>
    <n v="1"/>
    <n v="1.8187323835923079E-2"/>
    <n v="5.4067255561898085E-2"/>
    <n v="-1.8385014935702132E-2"/>
    <n v="6.5203230406847182E-2"/>
    <n v="5.9822097723082814"/>
  </r>
  <r>
    <x v="0"/>
    <x v="2"/>
    <s v="TMM"/>
    <s v="Other Loans &amp; Leases"/>
    <x v="16"/>
    <x v="2"/>
    <n v="2"/>
    <n v="2.3342163307101593E-2"/>
    <n v="5.1188783052786527E-2"/>
    <n v="2.0463690797990035E-2"/>
    <n v="7.9938731188715348E-2"/>
    <n v="5.0479706081673514"/>
  </r>
  <r>
    <x v="0"/>
    <x v="2"/>
    <s v="TMM"/>
    <s v="Other Loans &amp; Leases"/>
    <x v="16"/>
    <x v="3"/>
    <n v="3"/>
    <n v="3.4873661137053993E-2"/>
    <n v="5.1805953364087047E-2"/>
    <n v="3.5490831448354514E-2"/>
    <n v="0.13251595471688221"/>
    <n v="4.4500473574278505"/>
  </r>
  <r>
    <x v="0"/>
    <x v="2"/>
    <s v="TMM"/>
    <s v="Other Loans &amp; Leases"/>
    <x v="16"/>
    <x v="4"/>
    <n v="4"/>
    <n v="3.3644748269849173E-2"/>
    <n v="4.2699161872295194E-2"/>
    <n v="2.453795677805732E-2"/>
    <n v="0.1184714784150669"/>
    <n v="3.3205043730278079"/>
  </r>
  <r>
    <x v="0"/>
    <x v="2"/>
    <s v="TMM"/>
    <s v="Other Loans &amp; Leases"/>
    <x v="16"/>
    <x v="5"/>
    <n v="5"/>
    <n v="1.6840403044026796E-2"/>
    <n v="4.0354834818135989E-2"/>
    <n v="1.4496075989867591E-2"/>
    <n v="4.1984841850999759E-2"/>
    <n v="3.2536261449361321"/>
  </r>
  <r>
    <x v="0"/>
    <x v="2"/>
    <s v="TMM"/>
    <s v="Other Loans &amp; Leases"/>
    <x v="16"/>
    <x v="6"/>
    <n v="6"/>
    <n v="1.6015728929749826E-2"/>
    <n v="4.9057062605087048E-2"/>
    <n v="2.4717956716700885E-2"/>
    <n v="3.229854670327955E-2"/>
    <n v="3.1936471007797991"/>
  </r>
  <r>
    <x v="0"/>
    <x v="2"/>
    <s v="TMM"/>
    <s v="Other Loans &amp; Leases"/>
    <x v="16"/>
    <x v="7"/>
    <n v="7"/>
    <n v="1.5334924111166612E-2"/>
    <n v="3.436717229840229E-2"/>
    <n v="6.4503380448185411E-4"/>
    <n v="2.8525301253857802E-2"/>
    <n v="3.127219889948464"/>
  </r>
  <r>
    <x v="0"/>
    <x v="2"/>
    <s v="TMM"/>
    <s v="Other Loans &amp; Leases"/>
    <x v="16"/>
    <x v="8"/>
    <n v="8"/>
    <n v="1.1108489939734125E-2"/>
    <n v="4.1919159971251438E-2"/>
    <n v="1.8660477612583271E-2"/>
    <n v="1.8181959682686596E-2"/>
    <n v="3.1139597005750197"/>
  </r>
  <r>
    <x v="0"/>
    <x v="2"/>
    <s v="TMM"/>
    <s v="Other Loans &amp; Leases"/>
    <x v="16"/>
    <x v="9"/>
    <n v="9"/>
    <n v="5.8796534089471386E-3"/>
    <n v="5.3601673941363399E-2"/>
    <n v="1.75621673790591E-2"/>
    <n v="1.0372936989719106E-2"/>
    <n v="3.1192125016318872"/>
  </r>
  <r>
    <x v="0"/>
    <x v="2"/>
    <s v="TMM"/>
    <s v="Other Loans &amp; Leases"/>
    <x v="16"/>
    <x v="10"/>
    <n v="10"/>
    <n v="6.0386023642348009E-3"/>
    <n v="5.7711714667879215E-2"/>
    <n v="1.0148643090750616E-2"/>
    <n v="1.0151641096922836E-2"/>
    <n v="3.1397451268219978"/>
  </r>
  <r>
    <x v="0"/>
    <x v="2"/>
    <s v="TMM"/>
    <s v="Other Loans &amp; Leases"/>
    <x v="16"/>
    <x v="11"/>
    <n v="11"/>
    <n v="5.4324607844599268E-3"/>
    <n v="6.0469564023517157E-2"/>
    <n v="8.1903101400978701E-3"/>
    <n v="9.0487600695216171E-3"/>
    <n v="3.2226472444974954"/>
  </r>
  <r>
    <x v="0"/>
    <x v="2"/>
    <s v="TMM"/>
    <s v="Other Loans &amp; Leases"/>
    <x v="16"/>
    <x v="12"/>
    <n v="12"/>
    <n v="5.6520996875624452E-3"/>
    <n v="5.7395668684879907E-2"/>
    <n v="2.5782043489251949E-3"/>
    <n v="9.2148250316599848E-3"/>
    <n v="3.3474107465870304"/>
  </r>
  <r>
    <x v="0"/>
    <x v="2"/>
    <s v="TMM"/>
    <s v="Other Loans &amp; Leases"/>
    <x v="16"/>
    <x v="13"/>
    <n v="13"/>
    <n v="4.8790903962500302E-3"/>
    <n v="6.0031282848057664E-2"/>
    <n v="7.5147045594277876E-3"/>
    <n v="8.0750128180118695E-3"/>
    <n v="3.4645571171995466"/>
  </r>
  <r>
    <x v="0"/>
    <x v="2"/>
    <s v="TMM"/>
    <s v="Other Loans &amp; Leases"/>
    <x v="16"/>
    <x v="14"/>
    <n v="14"/>
    <n v="5.623587134967036E-3"/>
    <n v="5.3049482355266811E-2"/>
    <n v="-1.3582133578238171E-3"/>
    <n v="9.2944171996060237E-3"/>
    <n v="3.6004241828589474"/>
  </r>
  <r>
    <x v="0"/>
    <x v="2"/>
    <s v="TMM"/>
    <s v="Other Loans &amp; Leases"/>
    <x v="16"/>
    <x v="15"/>
    <n v="15"/>
    <n v="5.8912752652319281E-3"/>
    <n v="4.9787263513536469E-2"/>
    <n v="2.6290564235015856E-3"/>
    <n v="9.6989104485122688E-3"/>
    <n v="3.7229451206280473"/>
  </r>
  <r>
    <x v="0"/>
    <x v="2"/>
    <s v="TMM"/>
    <s v="Other Loans &amp; Leases"/>
    <x v="16"/>
    <x v="16"/>
    <n v="16"/>
    <n v="6.0798749233432706E-3"/>
    <n v="4.8904317797837563E-2"/>
    <n v="5.1969292076443647E-3"/>
    <n v="1.0139217946018528E-2"/>
    <n v="3.8480396099169303"/>
  </r>
  <r>
    <x v="0"/>
    <x v="2"/>
    <s v="TMM"/>
    <s v="Other Loans &amp; Leases"/>
    <x v="16"/>
    <x v="17"/>
    <n v="17"/>
    <n v="6.2662983464602468E-3"/>
    <n v="4.6828185158256083E-2"/>
    <n v="4.1901657068787674E-3"/>
    <n v="1.0462369487409768E-2"/>
    <n v="3.9795573705884513"/>
  </r>
  <r>
    <x v="0"/>
    <x v="2"/>
    <s v="TMM"/>
    <s v="Other Loans &amp; Leases"/>
    <x v="16"/>
    <x v="18"/>
    <n v="18"/>
    <n v="5.8930192108169318E-3"/>
    <n v="5.0346595251230843E-2"/>
    <n v="9.4114293037916921E-3"/>
    <n v="9.8964704982384098E-3"/>
    <n v="4.1086178379857881"/>
  </r>
  <r>
    <x v="0"/>
    <x v="2"/>
    <s v="TMM"/>
    <s v="Other Loans &amp; Leases"/>
    <x v="16"/>
    <x v="19"/>
    <n v="19"/>
    <n v="5.7487993653634606E-3"/>
    <n v="5.1982879165542083E-2"/>
    <n v="7.3850832796747007E-3"/>
    <n v="9.6700546046312175E-3"/>
    <n v="4.2407817611136744"/>
  </r>
  <r>
    <x v="0"/>
    <x v="2"/>
    <s v="TMM"/>
    <s v="Other Loans &amp; Leases"/>
    <x v="16"/>
    <x v="20"/>
    <n v="20"/>
    <n v="4.0047751962123349E-3"/>
    <n v="4.9109572074817261E-2"/>
    <n v="1.1314681054875129E-3"/>
    <n v="7.509677205362302E-3"/>
    <n v="4.3591600808052862"/>
  </r>
  <r>
    <x v="0"/>
    <x v="2"/>
    <s v="TMM"/>
    <s v="Other Loans &amp; Leases"/>
    <x v="16"/>
    <x v="21"/>
    <n v="21"/>
    <n v="3.3415027896713323E-3"/>
    <n v="5.4916844288465279E-2"/>
    <n v="9.1487750033193496E-3"/>
    <n v="5.820124618790121E-3"/>
    <n v="4.4864067425809653"/>
  </r>
  <r>
    <x v="0"/>
    <x v="2"/>
    <s v="TMM"/>
    <s v="Other Loans &amp; Leases"/>
    <x v="16"/>
    <x v="22"/>
    <n v="22"/>
    <n v="3.5469563883212662E-3"/>
    <n v="5.6246022925498976E-2"/>
    <n v="4.8761350253549631E-3"/>
    <n v="6.1907263130011108E-3"/>
    <n v="4.5567287356519524"/>
  </r>
  <r>
    <x v="0"/>
    <x v="2"/>
    <s v="TMM"/>
    <s v="Other Loans &amp; Leases"/>
    <x v="16"/>
    <x v="23"/>
    <n v="23"/>
    <n v="3.5589081248861561E-3"/>
    <n v="5.839324227186217E-2"/>
    <n v="5.7061274712493504E-3"/>
    <n v="6.2341491393173142E-3"/>
    <n v="4.6265007867804959"/>
  </r>
  <r>
    <x v="0"/>
    <x v="2"/>
    <s v="TMM"/>
    <s v="Other Loans &amp; Leases"/>
    <x v="17"/>
    <x v="0"/>
    <n v="0"/>
    <m/>
    <n v="0.39977428424670203"/>
    <m/>
    <m/>
    <m/>
  </r>
  <r>
    <x v="0"/>
    <x v="2"/>
    <s v="TMM"/>
    <s v="Other Loans &amp; Leases"/>
    <x v="17"/>
    <x v="1"/>
    <n v="1"/>
    <n v="3.7009040234703611E-2"/>
    <n v="0.4116194233260681"/>
    <n v="4.8854179314069685E-2"/>
    <n v="0.13700007532022451"/>
    <n v="228.56603568181097"/>
  </r>
  <r>
    <x v="0"/>
    <x v="2"/>
    <s v="TMM"/>
    <s v="Other Loans &amp; Leases"/>
    <x v="17"/>
    <x v="2"/>
    <n v="2"/>
    <n v="7.0942875786513385E-2"/>
    <n v="0.1391704236249961"/>
    <n v="-0.20150612391455863"/>
    <n v="0.30861273442541098"/>
    <n v="197.65187732230231"/>
  </r>
  <r>
    <x v="0"/>
    <x v="2"/>
    <s v="TMM"/>
    <s v="Other Loans &amp; Leases"/>
    <x v="17"/>
    <x v="3"/>
    <n v="3"/>
    <n v="1.464363604192407E-2"/>
    <n v="0.92237192279748781"/>
    <n v="0.7978451352144158"/>
    <n v="0.17802677089240676"/>
    <n v="196.16706443608021"/>
  </r>
  <r>
    <x v="0"/>
    <x v="2"/>
    <s v="TMM"/>
    <s v="Other Loans &amp; Leases"/>
    <x v="17"/>
    <x v="4"/>
    <n v="4"/>
    <n v="8.1805566366164192E-2"/>
    <n v="0.94256073182874756"/>
    <n v="0.10199437539742394"/>
    <n v="0.33325642596845179"/>
    <n v="184.6053948804512"/>
  </r>
  <r>
    <x v="0"/>
    <x v="2"/>
    <s v="TMM"/>
    <s v="Other Loans &amp; Leases"/>
    <x v="17"/>
    <x v="5"/>
    <n v="5"/>
    <n v="7.1374616470878227E-2"/>
    <n v="1.2678605408641443"/>
    <n v="0.39667442550627502"/>
    <n v="0.31075315387044922"/>
    <n v="180.74035371993619"/>
  </r>
  <r>
    <x v="0"/>
    <x v="2"/>
    <s v="TMM"/>
    <s v="Other Loans &amp; Leases"/>
    <x v="17"/>
    <x v="6"/>
    <n v="6"/>
    <n v="0.10102593705782742"/>
    <n v="1.3477908263304159"/>
    <n v="0.18095622252409899"/>
    <n v="0.36862018102639194"/>
    <n v="177.81841266311275"/>
  </r>
  <r>
    <x v="0"/>
    <x v="2"/>
    <s v="TMM"/>
    <s v="Other Loans &amp; Leases"/>
    <x v="17"/>
    <x v="7"/>
    <n v="7"/>
    <n v="0.12421172489523008"/>
    <n v="1.1770320758709452"/>
    <n v="-4.6547025564240674E-2"/>
    <n v="0.40973642447998626"/>
    <n v="173.25166547217012"/>
  </r>
  <r>
    <x v="0"/>
    <x v="2"/>
    <s v="TMM"/>
    <s v="Other Loans &amp; Leases"/>
    <x v="17"/>
    <x v="8"/>
    <n v="8"/>
    <n v="7.2380717373506889E-2"/>
    <n v="1.3679633026552056"/>
    <n v="0.26331194415776732"/>
    <n v="0.30327573912840267"/>
    <n v="171.17078047228151"/>
  </r>
  <r>
    <x v="0"/>
    <x v="2"/>
    <s v="TMM"/>
    <s v="Other Loans &amp; Leases"/>
    <x v="17"/>
    <x v="9"/>
    <n v="9"/>
    <n v="8.7538192335045312E-2"/>
    <n v="1.2935504588231537"/>
    <n v="1.3125348502993378E-2"/>
    <n v="0.33394356406793974"/>
    <n v="168.66117352961373"/>
  </r>
  <r>
    <x v="0"/>
    <x v="2"/>
    <s v="TMM"/>
    <s v="Other Loans &amp; Leases"/>
    <x v="17"/>
    <x v="10"/>
    <n v="10"/>
    <n v="8.0608813628301274E-2"/>
    <n v="1.2397656349924384"/>
    <n v="2.6823989797586018E-2"/>
    <n v="0.32346676084904485"/>
    <n v="166.32555958339887"/>
  </r>
  <r>
    <x v="0"/>
    <x v="2"/>
    <s v="TMM"/>
    <s v="Other Loans &amp; Leases"/>
    <x v="17"/>
    <x v="11"/>
    <n v="11"/>
    <n v="7.31040376035271E-2"/>
    <n v="0.6184054423317461"/>
    <n v="-0.54825615505716518"/>
    <n v="0.2925462798908916"/>
    <n v="140.24827269804027"/>
  </r>
  <r>
    <x v="0"/>
    <x v="2"/>
    <s v="TMM"/>
    <s v="Other Loans &amp; Leases"/>
    <x v="17"/>
    <x v="12"/>
    <n v="12"/>
    <n v="5.6531222450565202E-2"/>
    <n v="1.431022626974328"/>
    <n v="0.86914840709314711"/>
    <n v="0.2454415244659558"/>
    <n v="139.01351618693849"/>
  </r>
  <r>
    <x v="0"/>
    <x v="2"/>
    <s v="TMM"/>
    <s v="Other Loans &amp; Leases"/>
    <x v="17"/>
    <x v="13"/>
    <n v="13"/>
    <n v="6.8653884127168455E-2"/>
    <n v="1.4113400801499378"/>
    <n v="4.8971337302778264E-2"/>
    <n v="0.2612134873537979"/>
    <n v="137.93132137130917"/>
  </r>
  <r>
    <x v="0"/>
    <x v="2"/>
    <s v="TMM"/>
    <s v="Other Loans &amp; Leases"/>
    <x v="17"/>
    <x v="14"/>
    <n v="14"/>
    <n v="6.707837143415947E-2"/>
    <n v="1.228606106331924"/>
    <n v="-0.11565560238385435"/>
    <n v="0.24818921124384183"/>
    <n v="136.92825154536939"/>
  </r>
  <r>
    <x v="0"/>
    <x v="2"/>
    <s v="TMM"/>
    <s v="Other Loans &amp; Leases"/>
    <x v="17"/>
    <x v="15"/>
    <n v="15"/>
    <n v="8.4944226383221702E-2"/>
    <n v="0.98076877689756381"/>
    <n v="-0.16289310305113852"/>
    <n v="0.28606042552210881"/>
    <n v="135.93554258984841"/>
  </r>
  <r>
    <x v="0"/>
    <x v="2"/>
    <s v="TMM"/>
    <s v="Other Loans &amp; Leases"/>
    <x v="17"/>
    <x v="16"/>
    <n v="16"/>
    <n v="6.4025415828353305E-2"/>
    <n v="0.86120583425010755"/>
    <n v="-5.5537526819102956E-2"/>
    <n v="0.24530264109986391"/>
    <n v="134.91900605750351"/>
  </r>
  <r>
    <x v="0"/>
    <x v="2"/>
    <s v="TMM"/>
    <s v="Other Loans &amp; Leases"/>
    <x v="17"/>
    <x v="17"/>
    <n v="17"/>
    <n v="5.8115863409803278E-2"/>
    <n v="0.83800295178496575"/>
    <n v="3.4912980944661484E-2"/>
    <n v="0.23431004655375476"/>
    <n v="133.33348247700022"/>
  </r>
  <r>
    <x v="0"/>
    <x v="2"/>
    <s v="TMM"/>
    <s v="Other Loans &amp; Leases"/>
    <x v="17"/>
    <x v="18"/>
    <n v="18"/>
    <n v="5.5827902918240704E-2"/>
    <n v="0.76637542760381083"/>
    <n v="-1.5799621262914218E-2"/>
    <n v="0.22927422725550392"/>
    <n v="132.2532636471432"/>
  </r>
  <r>
    <x v="0"/>
    <x v="2"/>
    <s v="TMM"/>
    <s v="Other Loans &amp; Leases"/>
    <x v="17"/>
    <x v="19"/>
    <n v="19"/>
    <n v="5.7878907129540226E-2"/>
    <n v="-0.62463174914906605"/>
    <n v="-1.3331282696233366"/>
    <n v="0.2317625705655102"/>
    <n v="40.926036014256525"/>
  </r>
  <r>
    <x v="0"/>
    <x v="2"/>
    <s v="TMM"/>
    <s v="Other Loans &amp; Leases"/>
    <x v="17"/>
    <x v="20"/>
    <n v="20"/>
    <n v="-3.2684959436572723E-3"/>
    <n v="2.4231602192490622"/>
    <n v="3.044523472454471"/>
    <n v="-3.6227133314128074E-3"/>
    <n v="41.482391714256153"/>
  </r>
  <r>
    <x v="0"/>
    <x v="2"/>
    <s v="TMM"/>
    <s v="Other Loans &amp; Leases"/>
    <x v="17"/>
    <x v="21"/>
    <n v="21"/>
    <n v="7.4588979463159552E-2"/>
    <n v="2.6346329875006047"/>
    <n v="0.28606174771470205"/>
    <n v="0.14199696219825839"/>
    <n v="42.210274214255975"/>
  </r>
  <r>
    <x v="0"/>
    <x v="2"/>
    <s v="TMM"/>
    <s v="Other Loans &amp; Leases"/>
    <x v="17"/>
    <x v="22"/>
    <n v="22"/>
    <n v="8.6722837777752942E-2"/>
    <n v="2.5113645773175994"/>
    <n v="-3.654557240525233E-2"/>
    <n v="0.16575296822903227"/>
    <n v="42.895822014256709"/>
  </r>
  <r>
    <x v="0"/>
    <x v="2"/>
    <s v="TMM"/>
    <s v="Other Loans &amp; Leases"/>
    <x v="17"/>
    <x v="23"/>
    <n v="23"/>
    <n v="0.10541180157884841"/>
    <n v="2.265263092680458"/>
    <n v="-0.14068968305829302"/>
    <n v="0.20119338840778833"/>
    <n v="43.578787114256286"/>
  </r>
  <r>
    <x v="0"/>
    <x v="2"/>
    <s v="TMM"/>
    <s v="Other Loans &amp; Leases"/>
    <x v="18"/>
    <x v="0"/>
    <n v="0"/>
    <m/>
    <n v="22.1354316067474"/>
    <m/>
    <m/>
    <m/>
  </r>
  <r>
    <x v="0"/>
    <x v="2"/>
    <s v="TMM"/>
    <s v="Other Loans &amp; Leases"/>
    <x v="18"/>
    <x v="1"/>
    <n v="1"/>
    <n v="2.6249306611082757"/>
    <n v="23.40167716679472"/>
    <n v="3.8911762211555958"/>
    <n v="4.610478020792562"/>
    <n v="6890.1897012246764"/>
  </r>
  <r>
    <x v="0"/>
    <x v="2"/>
    <s v="TMM"/>
    <s v="Other Loans &amp; Leases"/>
    <x v="18"/>
    <x v="2"/>
    <n v="2"/>
    <n v="6.2335717186387249"/>
    <n v="59.972296114560599"/>
    <n v="42.804190666404608"/>
    <n v="9.0731085886677114"/>
    <n v="7082.3079230199473"/>
  </r>
  <r>
    <x v="0"/>
    <x v="2"/>
    <s v="TMM"/>
    <s v="Other Loans &amp; Leases"/>
    <x v="18"/>
    <x v="3"/>
    <n v="3"/>
    <n v="7.1926582794932274"/>
    <n v="69.093333307228306"/>
    <n v="16.313695472160934"/>
    <n v="11.587778439472247"/>
    <n v="7001.4632191951123"/>
  </r>
  <r>
    <x v="0"/>
    <x v="2"/>
    <s v="TMM"/>
    <s v="Other Loans &amp; Leases"/>
    <x v="18"/>
    <x v="4"/>
    <n v="4"/>
    <n v="9.0968622569053466"/>
    <n v="76.459204861061622"/>
    <n v="16.462733810738662"/>
    <n v="14.561870062466395"/>
    <n v="6871.0102788523436"/>
  </r>
  <r>
    <x v="0"/>
    <x v="2"/>
    <s v="TMM"/>
    <s v="Other Loans &amp; Leases"/>
    <x v="18"/>
    <x v="5"/>
    <n v="5"/>
    <n v="10.770462470595282"/>
    <n v="87.208949505225178"/>
    <n v="21.52020711475884"/>
    <n v="16.769328306142874"/>
    <n v="6827.5589714179114"/>
  </r>
  <r>
    <x v="0"/>
    <x v="2"/>
    <s v="TMM"/>
    <s v="Other Loans &amp; Leases"/>
    <x v="18"/>
    <x v="6"/>
    <n v="6"/>
    <n v="12.01203488605633"/>
    <n v="89.687196567464667"/>
    <n v="14.49028194829582"/>
    <n v="18.361754735370123"/>
    <n v="6732.1823495347026"/>
  </r>
  <r>
    <x v="0"/>
    <x v="2"/>
    <s v="TMM"/>
    <s v="Other Loans &amp; Leases"/>
    <x v="18"/>
    <x v="7"/>
    <n v="7"/>
    <n v="10.497163093805732"/>
    <n v="105.06903398996111"/>
    <n v="25.879000516302177"/>
    <n v="15.300289927280636"/>
    <n v="7042.0996837939729"/>
  </r>
  <r>
    <x v="0"/>
    <x v="2"/>
    <s v="TMM"/>
    <s v="Other Loans &amp; Leases"/>
    <x v="18"/>
    <x v="8"/>
    <n v="8"/>
    <n v="10.51070836302204"/>
    <n v="107.87511699850403"/>
    <n v="13.316791371564953"/>
    <n v="15.506557876315869"/>
    <n v="7000.6691703510323"/>
  </r>
  <r>
    <x v="0"/>
    <x v="2"/>
    <s v="TMM"/>
    <s v="Other Loans &amp; Leases"/>
    <x v="18"/>
    <x v="9"/>
    <n v="9"/>
    <n v="10.632082541263213"/>
    <n v="111.41083046482198"/>
    <n v="14.16779600758117"/>
    <n v="15.788473236240698"/>
    <n v="7096.7302468497755"/>
  </r>
  <r>
    <x v="0"/>
    <x v="2"/>
    <s v="TMM"/>
    <s v="Other Loans &amp; Leases"/>
    <x v="18"/>
    <x v="10"/>
    <n v="10"/>
    <n v="10.565183903744744"/>
    <n v="114.94227756909461"/>
    <n v="14.096631008017374"/>
    <n v="15.839933840007459"/>
    <n v="7275.5991813790224"/>
  </r>
  <r>
    <x v="0"/>
    <x v="2"/>
    <s v="TMM"/>
    <s v="Other Loans &amp; Leases"/>
    <x v="18"/>
    <x v="11"/>
    <n v="11"/>
    <n v="9.5785150536665853"/>
    <n v="112.20633176818532"/>
    <n v="6.8425692527572934"/>
    <n v="14.558009233340428"/>
    <n v="7365.9181518892847"/>
  </r>
  <r>
    <x v="0"/>
    <x v="2"/>
    <s v="TMM"/>
    <s v="Other Loans &amp; Leases"/>
    <x v="18"/>
    <x v="12"/>
    <n v="12"/>
    <n v="9.0021850461193385"/>
    <n v="117.1022842751421"/>
    <n v="13.898137553076113"/>
    <n v="13.763937436578225"/>
    <n v="7811.5722175055507"/>
  </r>
  <r>
    <x v="0"/>
    <x v="2"/>
    <s v="TMM"/>
    <s v="Other Loans &amp; Leases"/>
    <x v="18"/>
    <x v="13"/>
    <n v="13"/>
    <n v="8.3485560878034608"/>
    <n v="118.13772217438181"/>
    <n v="9.383993987043171"/>
    <n v="13.107802830237455"/>
    <n v="8095.1890759620992"/>
  </r>
  <r>
    <x v="0"/>
    <x v="2"/>
    <s v="TMM"/>
    <s v="Other Loans &amp; Leases"/>
    <x v="18"/>
    <x v="14"/>
    <n v="14"/>
    <n v="7.5811341115415392"/>
    <n v="115.7343580120757"/>
    <n v="5.1777699492354348"/>
    <n v="12.152445514990037"/>
    <n v="8397.0247000586151"/>
  </r>
  <r>
    <x v="0"/>
    <x v="2"/>
    <s v="TMM"/>
    <s v="Other Loans &amp; Leases"/>
    <x v="18"/>
    <x v="15"/>
    <n v="15"/>
    <n v="6.5194674546775788"/>
    <n v="119.29813360821063"/>
    <n v="10.083243050812509"/>
    <n v="10.610741528994041"/>
    <n v="8483.3582105805108"/>
  </r>
  <r>
    <x v="0"/>
    <x v="2"/>
    <s v="TMM"/>
    <s v="Other Loans &amp; Leases"/>
    <x v="18"/>
    <x v="16"/>
    <n v="16"/>
    <n v="6.3580150040129899"/>
    <n v="118.0020774146811"/>
    <n v="5.0619588104834525"/>
    <n v="10.552467041311784"/>
    <n v="8671.4920132400184"/>
  </r>
  <r>
    <x v="0"/>
    <x v="2"/>
    <s v="TMM"/>
    <s v="Other Loans &amp; Leases"/>
    <x v="18"/>
    <x v="17"/>
    <n v="17"/>
    <n v="5.6773400335153754"/>
    <n v="128.07915235213423"/>
    <n v="15.754414970968508"/>
    <n v="9.828223673962551"/>
    <n v="8843.5229077132062"/>
  </r>
  <r>
    <x v="0"/>
    <x v="2"/>
    <s v="TMM"/>
    <s v="Other Loans &amp; Leases"/>
    <x v="18"/>
    <x v="18"/>
    <n v="18"/>
    <n v="5.8784792275869133"/>
    <n v="131.375349919728"/>
    <n v="9.1746767951806785"/>
    <n v="10.34433058229747"/>
    <n v="9008.2511179547982"/>
  </r>
  <r>
    <x v="0"/>
    <x v="2"/>
    <s v="TMM"/>
    <s v="Other Loans &amp; Leases"/>
    <x v="18"/>
    <x v="19"/>
    <n v="19"/>
    <n v="6.0211457586461554"/>
    <n v="132.19415675386622"/>
    <n v="6.8399525927843845"/>
    <n v="10.755008768927681"/>
    <n v="9165.1355618371508"/>
  </r>
  <r>
    <x v="0"/>
    <x v="2"/>
    <s v="TMM"/>
    <s v="Other Loans &amp; Leases"/>
    <x v="18"/>
    <x v="20"/>
    <n v="20"/>
    <n v="5.7685702843085043"/>
    <n v="137.9523921791243"/>
    <n v="11.526805709566583"/>
    <n v="10.379239672378532"/>
    <n v="9258.6528381287171"/>
  </r>
  <r>
    <x v="0"/>
    <x v="2"/>
    <s v="TMM"/>
    <s v="Other Loans &amp; Leases"/>
    <x v="18"/>
    <x v="21"/>
    <n v="21"/>
    <n v="5.9603488207792683"/>
    <n v="143.04306580909912"/>
    <n v="11.051022450754084"/>
    <n v="10.892481431904917"/>
    <n v="9342.2051544918431"/>
  </r>
  <r>
    <x v="0"/>
    <x v="2"/>
    <s v="TMM"/>
    <s v="Other Loans &amp; Leases"/>
    <x v="18"/>
    <x v="22"/>
    <n v="22"/>
    <n v="6.119644364227435"/>
    <n v="149.68162270188003"/>
    <n v="12.758201257008347"/>
    <n v="11.2556061445641"/>
    <n v="9506.3440235679136"/>
  </r>
  <r>
    <x v="0"/>
    <x v="2"/>
    <s v="TMM"/>
    <s v="Other Loans &amp; Leases"/>
    <x v="18"/>
    <x v="23"/>
    <n v="23"/>
    <n v="5.8395287695937448"/>
    <n v="159.78075924690435"/>
    <n v="15.938665314618067"/>
    <n v="10.8196915376838"/>
    <n v="9666.8886255731759"/>
  </r>
  <r>
    <x v="0"/>
    <x v="2"/>
    <s v="TMM"/>
    <s v="Other Loans &amp; Leases"/>
    <x v="19"/>
    <x v="0"/>
    <n v="0"/>
    <m/>
    <n v="72.479069115450102"/>
    <m/>
    <m/>
    <m/>
  </r>
  <r>
    <x v="0"/>
    <x v="2"/>
    <s v="TMM"/>
    <s v="Other Loans &amp; Leases"/>
    <x v="19"/>
    <x v="1"/>
    <n v="1"/>
    <n v="3.8794878102522223"/>
    <n v="68.962692766646867"/>
    <n v="0.36311146144898787"/>
    <n v="8.4627881073586408"/>
    <n v="14656.181237084029"/>
  </r>
  <r>
    <x v="0"/>
    <x v="2"/>
    <s v="TMM"/>
    <s v="Other Loans &amp; Leases"/>
    <x v="19"/>
    <x v="2"/>
    <n v="2"/>
    <n v="8.7615806929362492"/>
    <n v="76.76271707335502"/>
    <n v="16.561604999644402"/>
    <n v="18.031169157111464"/>
    <n v="14055.420406387244"/>
  </r>
  <r>
    <x v="0"/>
    <x v="2"/>
    <s v="TMM"/>
    <s v="Other Loans &amp; Leases"/>
    <x v="19"/>
    <x v="3"/>
    <n v="3"/>
    <n v="6.7876821829933398"/>
    <n v="88.494480502189276"/>
    <n v="18.519445611827596"/>
    <n v="14.292816513409962"/>
    <n v="13781.83562950781"/>
  </r>
  <r>
    <x v="0"/>
    <x v="2"/>
    <s v="TMM"/>
    <s v="Other Loans &amp; Leases"/>
    <x v="19"/>
    <x v="4"/>
    <n v="4"/>
    <n v="7.2979184793426883"/>
    <n v="104.62639534348607"/>
    <n v="23.429833320639478"/>
    <n v="14.1944553299956"/>
    <n v="13492.628705193078"/>
  </r>
  <r>
    <x v="0"/>
    <x v="2"/>
    <s v="TMM"/>
    <s v="Other Loans &amp; Leases"/>
    <x v="19"/>
    <x v="5"/>
    <n v="5"/>
    <n v="8.3257296263489451"/>
    <n v="118.8388169032669"/>
    <n v="22.538151186129781"/>
    <n v="15.410104411839111"/>
    <n v="13260.522948626389"/>
  </r>
  <r>
    <x v="0"/>
    <x v="2"/>
    <s v="TMM"/>
    <s v="Other Loans &amp; Leases"/>
    <x v="19"/>
    <x v="6"/>
    <n v="6"/>
    <n v="9.2290468759148983"/>
    <n v="125.57084859995872"/>
    <n v="15.961078572606718"/>
    <n v="16.511016967788347"/>
    <n v="13080.101595477341"/>
  </r>
  <r>
    <x v="0"/>
    <x v="2"/>
    <s v="TMM"/>
    <s v="Other Loans &amp; Leases"/>
    <x v="19"/>
    <x v="7"/>
    <n v="7"/>
    <n v="9.0355134452329224"/>
    <n v="139.51355647429591"/>
    <n v="22.97822131957011"/>
    <n v="15.594929093283485"/>
    <n v="13294.460244340409"/>
  </r>
  <r>
    <x v="0"/>
    <x v="2"/>
    <s v="TMM"/>
    <s v="Other Loans &amp; Leases"/>
    <x v="19"/>
    <x v="8"/>
    <n v="8"/>
    <n v="8.4689113816499511"/>
    <n v="142.32846665745362"/>
    <n v="11.283821564807658"/>
    <n v="14.458686553141348"/>
    <n v="12849.202628197856"/>
  </r>
  <r>
    <x v="0"/>
    <x v="2"/>
    <s v="TMM"/>
    <s v="Other Loans &amp; Leases"/>
    <x v="19"/>
    <x v="9"/>
    <n v="9"/>
    <n v="8.3576260802444295"/>
    <n v="149.1629514664194"/>
    <n v="15.192110889210213"/>
    <n v="14.088093430681996"/>
    <n v="12781.241418152073"/>
  </r>
  <r>
    <x v="0"/>
    <x v="2"/>
    <s v="TMM"/>
    <s v="Other Loans &amp; Leases"/>
    <x v="19"/>
    <x v="10"/>
    <n v="10"/>
    <n v="8.4838356076633499"/>
    <n v="151.28854692181542"/>
    <n v="10.609431063059374"/>
    <n v="14.227654012354549"/>
    <n v="12768.820916538622"/>
  </r>
  <r>
    <x v="0"/>
    <x v="2"/>
    <s v="TMM"/>
    <s v="Other Loans &amp; Leases"/>
    <x v="19"/>
    <x v="11"/>
    <n v="11"/>
    <n v="7.7367322463974988"/>
    <n v="152.12492059687963"/>
    <n v="8.5731059214617069"/>
    <n v="12.957580686974829"/>
    <n v="12969.417963200513"/>
  </r>
  <r>
    <x v="0"/>
    <x v="2"/>
    <s v="TMM"/>
    <s v="Other Loans &amp; Leases"/>
    <x v="19"/>
    <x v="12"/>
    <n v="12"/>
    <n v="6.7818963677097805"/>
    <n v="176.17582085555711"/>
    <n v="30.832796626387253"/>
    <n v="11.455170317498641"/>
    <n v="13398.78369590775"/>
  </r>
  <r>
    <x v="0"/>
    <x v="2"/>
    <s v="TMM"/>
    <s v="Other Loans &amp; Leases"/>
    <x v="19"/>
    <x v="13"/>
    <n v="13"/>
    <n v="6.9132995913410156"/>
    <n v="179.15390501558187"/>
    <n v="9.8913837513657796"/>
    <n v="11.836728168807678"/>
    <n v="13714.151068555861"/>
  </r>
  <r>
    <x v="0"/>
    <x v="2"/>
    <s v="TMM"/>
    <s v="Other Loans &amp; Leases"/>
    <x v="19"/>
    <x v="14"/>
    <n v="14"/>
    <n v="6.6542877953682149"/>
    <n v="179.5919650084615"/>
    <n v="7.092347788247845"/>
    <n v="11.547520363247736"/>
    <n v="14139.488798267485"/>
  </r>
  <r>
    <x v="0"/>
    <x v="2"/>
    <s v="TMM"/>
    <s v="Other Loans &amp; Leases"/>
    <x v="19"/>
    <x v="15"/>
    <n v="15"/>
    <n v="7.201608727194869"/>
    <n v="178.01659682897639"/>
    <n v="5.6262405477097586"/>
    <n v="12.629430396748479"/>
    <n v="14509.999128872829"/>
  </r>
  <r>
    <x v="0"/>
    <x v="2"/>
    <s v="TMM"/>
    <s v="Other Loans &amp; Leases"/>
    <x v="19"/>
    <x v="16"/>
    <n v="16"/>
    <n v="6.8025159488208491"/>
    <n v="181.67453648908045"/>
    <n v="10.460455608924912"/>
    <n v="12.056515922704103"/>
    <n v="14846.568057189788"/>
  </r>
  <r>
    <x v="0"/>
    <x v="2"/>
    <s v="TMM"/>
    <s v="Other Loans &amp; Leases"/>
    <x v="19"/>
    <x v="17"/>
    <n v="17"/>
    <n v="6.7128655098114995"/>
    <n v="183.45978486914063"/>
    <n v="8.4981138898716821"/>
    <n v="11.918173580410947"/>
    <n v="15036.300539105127"/>
  </r>
  <r>
    <x v="0"/>
    <x v="2"/>
    <s v="TMM"/>
    <s v="Other Loans &amp; Leases"/>
    <x v="19"/>
    <x v="18"/>
    <n v="18"/>
    <n v="6.5992069729220812"/>
    <n v="189.18516050998824"/>
    <n v="12.324582613769683"/>
    <n v="11.04291509657171"/>
    <n v="15295.995573761878"/>
  </r>
  <r>
    <x v="0"/>
    <x v="2"/>
    <s v="TMM"/>
    <s v="Other Loans &amp; Leases"/>
    <x v="19"/>
    <x v="19"/>
    <n v="19"/>
    <n v="6.8531389608565583"/>
    <n v="193.48659224229996"/>
    <n v="11.154570693168285"/>
    <n v="11.629426609582501"/>
    <n v="15597.19655806775"/>
  </r>
  <r>
    <x v="0"/>
    <x v="2"/>
    <s v="TMM"/>
    <s v="Other Loans &amp; Leases"/>
    <x v="19"/>
    <x v="20"/>
    <n v="20"/>
    <n v="6.6258828057789199"/>
    <n v="214.3044638651028"/>
    <n v="27.443754428581762"/>
    <n v="11.287760062254236"/>
    <n v="15881.748855701488"/>
  </r>
  <r>
    <x v="0"/>
    <x v="2"/>
    <s v="TMM"/>
    <s v="Other Loans &amp; Leases"/>
    <x v="19"/>
    <x v="21"/>
    <n v="21"/>
    <n v="7.1710483751200211"/>
    <n v="225.08658885605624"/>
    <n v="17.953173366073457"/>
    <n v="12.355053064349288"/>
    <n v="16150.37306905838"/>
  </r>
  <r>
    <x v="0"/>
    <x v="2"/>
    <s v="TMM"/>
    <s v="Other Loans &amp; Leases"/>
    <x v="19"/>
    <x v="22"/>
    <n v="22"/>
    <n v="7.6610029911225892"/>
    <n v="229.32018738611799"/>
    <n v="11.894601521184345"/>
    <n v="13.385863367053062"/>
    <n v="16416.020308493436"/>
  </r>
  <r>
    <x v="0"/>
    <x v="2"/>
    <s v="TMM"/>
    <s v="Other Loans &amp; Leases"/>
    <x v="19"/>
    <x v="23"/>
    <n v="23"/>
    <n v="8.0501030110155778"/>
    <n v="235.04479518953207"/>
    <n v="13.774710814429652"/>
    <n v="14.226090165801796"/>
    <n v="16856.391091290461"/>
  </r>
  <r>
    <x v="0"/>
    <x v="2"/>
    <s v="TMM"/>
    <s v="Other Loans &amp; Leases"/>
    <x v="21"/>
    <x v="0"/>
    <n v="0"/>
    <m/>
    <n v="58.540878853323399"/>
    <m/>
    <m/>
    <m/>
  </r>
  <r>
    <x v="0"/>
    <x v="2"/>
    <s v="TMM"/>
    <s v="Other Loans &amp; Leases"/>
    <x v="21"/>
    <x v="1"/>
    <n v="1"/>
    <n v="4.5618528538353749"/>
    <n v="63.525058497276611"/>
    <n v="9.5460324977885875"/>
    <n v="9.7761811852789826"/>
    <n v="6502.5875873793293"/>
  </r>
  <r>
    <x v="0"/>
    <x v="2"/>
    <s v="TMM"/>
    <s v="Other Loans &amp; Leases"/>
    <x v="21"/>
    <x v="2"/>
    <n v="2"/>
    <n v="8.530970110397881"/>
    <n v="67.966983754920363"/>
    <n v="12.972895368041634"/>
    <n v="18.166876588212862"/>
    <n v="6452.5539101595796"/>
  </r>
  <r>
    <x v="0"/>
    <x v="2"/>
    <s v="TMM"/>
    <s v="Other Loans &amp; Leases"/>
    <x v="21"/>
    <x v="3"/>
    <n v="3"/>
    <n v="8.8512682457908252"/>
    <n v="70.655073220725228"/>
    <n v="11.53935771159569"/>
    <n v="19.666244374610901"/>
    <n v="6343.4899614502847"/>
  </r>
  <r>
    <x v="0"/>
    <x v="2"/>
    <s v="TMM"/>
    <s v="Other Loans &amp; Leases"/>
    <x v="21"/>
    <x v="4"/>
    <n v="4"/>
    <n v="9.523403181445298"/>
    <n v="75.760061912523938"/>
    <n v="14.628391873244007"/>
    <n v="21.21052311356647"/>
    <n v="6224.6981232633852"/>
  </r>
  <r>
    <x v="0"/>
    <x v="2"/>
    <s v="TMM"/>
    <s v="Other Loans &amp; Leases"/>
    <x v="21"/>
    <x v="5"/>
    <n v="5"/>
    <n v="9.5341593395417981"/>
    <n v="80.970723958021978"/>
    <n v="14.744821385039838"/>
    <n v="20.568544139039027"/>
    <n v="6152.8395726504341"/>
  </r>
  <r>
    <x v="0"/>
    <x v="2"/>
    <s v="TMM"/>
    <s v="Other Loans &amp; Leases"/>
    <x v="21"/>
    <x v="6"/>
    <n v="6"/>
    <n v="8.9696047708911983"/>
    <n v="84.665460444862063"/>
    <n v="12.664341257731284"/>
    <n v="18.909646105137192"/>
    <n v="6096.390069486808"/>
  </r>
  <r>
    <x v="0"/>
    <x v="2"/>
    <s v="TMM"/>
    <s v="Other Loans &amp; Leases"/>
    <x v="21"/>
    <x v="7"/>
    <n v="7"/>
    <n v="8.1184456428944021"/>
    <n v="87.458744676593412"/>
    <n v="10.911729874625751"/>
    <n v="16.891387991339709"/>
    <n v="6046.5103390169488"/>
  </r>
  <r>
    <x v="0"/>
    <x v="2"/>
    <s v="TMM"/>
    <s v="Other Loans &amp; Leases"/>
    <x v="21"/>
    <x v="8"/>
    <n v="8"/>
    <n v="7.1068588507554189"/>
    <n v="88.213046188049915"/>
    <n v="7.8611603622119226"/>
    <n v="14.665834258974279"/>
    <n v="6016.48316633165"/>
  </r>
  <r>
    <x v="0"/>
    <x v="2"/>
    <s v="TMM"/>
    <s v="Other Loans &amp; Leases"/>
    <x v="21"/>
    <x v="9"/>
    <n v="9"/>
    <n v="6.7308258729579684"/>
    <n v="89.137449531172109"/>
    <n v="7.655229216080162"/>
    <n v="13.819352488175523"/>
    <n v="5990.4866262738351"/>
  </r>
  <r>
    <x v="0"/>
    <x v="2"/>
    <s v="TMM"/>
    <s v="Other Loans &amp; Leases"/>
    <x v="21"/>
    <x v="10"/>
    <n v="10"/>
    <n v="6.4876690753654485"/>
    <n v="88.256132317789806"/>
    <n v="5.6063518619831454"/>
    <n v="13.358532669028078"/>
    <n v="5984.8938404406554"/>
  </r>
  <r>
    <x v="0"/>
    <x v="2"/>
    <s v="TMM"/>
    <s v="Other Loans &amp; Leases"/>
    <x v="21"/>
    <x v="11"/>
    <n v="11"/>
    <n v="5.5931464257927441"/>
    <n v="86.875859314762707"/>
    <n v="4.2128734227656448"/>
    <n v="11.501996325015751"/>
    <n v="6056.0537779745564"/>
  </r>
  <r>
    <x v="0"/>
    <x v="2"/>
    <s v="TMM"/>
    <s v="Other Loans &amp; Leases"/>
    <x v="21"/>
    <x v="12"/>
    <n v="12"/>
    <n v="4.9844998684800634"/>
    <n v="88.392095404373279"/>
    <n v="6.5007359580906359"/>
    <n v="10.374057022676674"/>
    <n v="6191.24817625373"/>
  </r>
  <r>
    <x v="0"/>
    <x v="2"/>
    <s v="TMM"/>
    <s v="Other Loans &amp; Leases"/>
    <x v="21"/>
    <x v="13"/>
    <n v="13"/>
    <n v="4.616227316028894"/>
    <n v="87.4001562454457"/>
    <n v="3.624288157101315"/>
    <n v="9.653519394346862"/>
    <n v="6337.5217291086483"/>
  </r>
  <r>
    <x v="0"/>
    <x v="2"/>
    <s v="TMM"/>
    <s v="Other Loans &amp; Leases"/>
    <x v="21"/>
    <x v="14"/>
    <n v="14"/>
    <n v="4.0790790501274543"/>
    <n v="86.087121740108003"/>
    <n v="2.7660445447897573"/>
    <n v="8.5646058886793099"/>
    <n v="6487.2312753728174"/>
  </r>
  <r>
    <x v="0"/>
    <x v="2"/>
    <s v="TMM"/>
    <s v="Other Loans &amp; Leases"/>
    <x v="21"/>
    <x v="15"/>
    <n v="15"/>
    <n v="4.084515264795801"/>
    <n v="84.392282621950258"/>
    <n v="2.3896761466380561"/>
    <n v="8.6185181268049185"/>
    <n v="6621.8305127238164"/>
  </r>
  <r>
    <x v="0"/>
    <x v="2"/>
    <s v="TMM"/>
    <s v="Other Loans &amp; Leases"/>
    <x v="21"/>
    <x v="16"/>
    <n v="16"/>
    <n v="3.7876106658622248"/>
    <n v="84.214507102054881"/>
    <n v="3.6098351459668478"/>
    <n v="7.9477761198471182"/>
    <n v="6748.059742901969"/>
  </r>
  <r>
    <x v="0"/>
    <x v="2"/>
    <s v="TMM"/>
    <s v="Other Loans &amp; Leases"/>
    <x v="21"/>
    <x v="17"/>
    <n v="17"/>
    <n v="3.6386415810685113"/>
    <n v="84.706487198526517"/>
    <n v="4.1306216775401472"/>
    <n v="7.6350871134957981"/>
    <n v="6867.2838632178964"/>
  </r>
  <r>
    <x v="0"/>
    <x v="2"/>
    <s v="TMM"/>
    <s v="Other Loans &amp; Leases"/>
    <x v="21"/>
    <x v="18"/>
    <n v="18"/>
    <n v="3.5689415513918221"/>
    <n v="85.672568033860486"/>
    <n v="4.5350223867257906"/>
    <n v="7.4388135061336813"/>
    <n v="6970.3223401999212"/>
  </r>
  <r>
    <x v="0"/>
    <x v="2"/>
    <s v="TMM"/>
    <s v="Other Loans &amp; Leases"/>
    <x v="21"/>
    <x v="19"/>
    <n v="19"/>
    <n v="3.4683009900244537"/>
    <n v="87.949656556385477"/>
    <n v="5.745389512549445"/>
    <n v="7.2041295046217364"/>
    <n v="7070.5410767415315"/>
  </r>
  <r>
    <x v="0"/>
    <x v="2"/>
    <s v="TMM"/>
    <s v="Other Loans &amp; Leases"/>
    <x v="21"/>
    <x v="20"/>
    <n v="20"/>
    <n v="3.3110444976547022"/>
    <n v="93.243044021291325"/>
    <n v="8.6044319625605503"/>
    <n v="6.8375514363020908"/>
    <n v="7172.8929304396688"/>
  </r>
  <r>
    <x v="0"/>
    <x v="2"/>
    <s v="TMM"/>
    <s v="Other Loans &amp; Leases"/>
    <x v="21"/>
    <x v="21"/>
    <n v="21"/>
    <n v="3.3627053955729673"/>
    <n v="97.13490033137424"/>
    <n v="7.254561705655882"/>
    <n v="6.9063722848757756"/>
    <n v="7274.264878782712"/>
  </r>
  <r>
    <x v="0"/>
    <x v="2"/>
    <s v="TMM"/>
    <s v="Other Loans &amp; Leases"/>
    <x v="21"/>
    <x v="22"/>
    <n v="22"/>
    <n v="3.4009591296455031"/>
    <n v="100.31375793800721"/>
    <n v="6.5798167362784774"/>
    <n v="6.9792962046986089"/>
    <n v="7361.6150559454354"/>
  </r>
  <r>
    <x v="0"/>
    <x v="2"/>
    <s v="TMM"/>
    <s v="Other Loans &amp; Leases"/>
    <x v="21"/>
    <x v="23"/>
    <n v="23"/>
    <n v="3.4745290977313577"/>
    <n v="103.56760909045668"/>
    <n v="6.7283802501808285"/>
    <n v="7.117725501423144"/>
    <n v="7459.3908123371311"/>
  </r>
  <r>
    <x v="0"/>
    <x v="0"/>
    <s v="HE and Mtg Tran"/>
    <s v="Resi Real Estate"/>
    <x v="0"/>
    <x v="0"/>
    <n v="0"/>
    <m/>
    <n v="21.038429785170429"/>
    <m/>
    <n v="750.07480599499979"/>
    <n v="10354"/>
  </r>
  <r>
    <x v="0"/>
    <x v="0"/>
    <s v="HE and Mtg Tran"/>
    <s v="Resi Real Estate"/>
    <x v="0"/>
    <x v="1"/>
    <n v="1"/>
    <n v="3.6784992245224131"/>
    <n v="30.077897600489997"/>
    <n v="12.717967039841982"/>
    <n v="731.32293584512468"/>
    <n v="10672"/>
  </r>
  <r>
    <x v="0"/>
    <x v="0"/>
    <s v="HE and Mtg Tran"/>
    <s v="Resi Real Estate"/>
    <x v="0"/>
    <x v="2"/>
    <n v="2"/>
    <n v="6.0406196565553829"/>
    <n v="29.583158689447149"/>
    <n v="5.5458807455125347"/>
    <n v="713.03986244899659"/>
    <n v="11163"/>
  </r>
  <r>
    <x v="0"/>
    <x v="0"/>
    <s v="HE and Mtg Tran"/>
    <s v="Resi Real Estate"/>
    <x v="0"/>
    <x v="3"/>
    <n v="3"/>
    <n v="6.0687619486842284"/>
    <n v="28.800161114082041"/>
    <n v="5.28576437331912"/>
    <n v="695.21386588777182"/>
    <n v="11554"/>
  </r>
  <r>
    <x v="0"/>
    <x v="0"/>
    <s v="HE and Mtg Tran"/>
    <s v="Resi Real Estate"/>
    <x v="0"/>
    <x v="4"/>
    <n v="4"/>
    <n v="6.0728720534510456"/>
    <n v="27.961358886849439"/>
    <n v="5.2340698262184437"/>
    <n v="677.83351924057774"/>
    <n v="12093"/>
  </r>
  <r>
    <x v="0"/>
    <x v="0"/>
    <s v="HE and Mtg Tran"/>
    <s v="Resi Real Estate"/>
    <x v="0"/>
    <x v="5"/>
    <n v="5"/>
    <n v="6.0804679520774183"/>
    <n v="27.031871135189906"/>
    <n v="5.1509802004178855"/>
    <n v="660.8876812595629"/>
    <n v="12553"/>
  </r>
  <r>
    <x v="0"/>
    <x v="0"/>
    <s v="HE and Mtg Tran"/>
    <s v="Resi Real Estate"/>
    <x v="0"/>
    <x v="6"/>
    <n v="6"/>
    <n v="5.8151759897219186"/>
    <n v="25.883954886978081"/>
    <n v="4.6672597415100938"/>
    <n v="644.36548922807367"/>
    <n v="13016"/>
  </r>
  <r>
    <x v="0"/>
    <x v="0"/>
    <s v="HE and Mtg Tran"/>
    <s v="Resi Real Estate"/>
    <x v="0"/>
    <x v="7"/>
    <n v="7"/>
    <n v="5.545880745512541"/>
    <n v="24.769074395835815"/>
    <n v="4.4310002543702751"/>
    <n v="628.25635199737235"/>
    <n v="13551"/>
  </r>
  <r>
    <x v="0"/>
    <x v="0"/>
    <s v="HE and Mtg Tran"/>
    <s v="Resi Real Estate"/>
    <x v="0"/>
    <x v="8"/>
    <n v="8"/>
    <n v="5.2857643733191244"/>
    <n v="23.028209670308005"/>
    <n v="3.5448996477913139"/>
    <n v="612.54994319743787"/>
    <n v="14139"/>
  </r>
  <r>
    <x v="0"/>
    <x v="0"/>
    <s v="HE and Mtg Tran"/>
    <s v="Resi Real Estate"/>
    <x v="0"/>
    <x v="9"/>
    <n v="9"/>
    <n v="5.2340698262184375"/>
    <n v="21.221412616319995"/>
    <n v="3.4272727722304275"/>
    <n v="597.23619461750161"/>
    <n v="14675"/>
  </r>
  <r>
    <x v="0"/>
    <x v="0"/>
    <s v="HE and Mtg Tran"/>
    <s v="Resi Real Estate"/>
    <x v="0"/>
    <x v="10"/>
    <n v="10"/>
    <n v="5.1509802004178802"/>
    <n v="19.411822708628929"/>
    <n v="3.341390292726814"/>
    <n v="582.30528975206437"/>
    <n v="15163"/>
  </r>
  <r>
    <x v="0"/>
    <x v="0"/>
    <s v="HE and Mtg Tran"/>
    <s v="Resi Real Estate"/>
    <x v="0"/>
    <x v="11"/>
    <n v="11"/>
    <n v="4.6672597415100991"/>
    <n v="18.030522595909822"/>
    <n v="3.2859596287909927"/>
    <n v="567.74765750826282"/>
    <n v="15700"/>
  </r>
  <r>
    <x v="0"/>
    <x v="0"/>
    <s v="HE and Mtg Tran"/>
    <s v="Resi Real Estate"/>
    <x v="0"/>
    <x v="12"/>
    <n v="12"/>
    <n v="4.4310002543702707"/>
    <n v="16.832050084807825"/>
    <n v="3.2325277432682737"/>
    <n v="553.55396607055627"/>
    <n v="16301"/>
  </r>
  <r>
    <x v="0"/>
    <x v="0"/>
    <s v="HE and Mtg Tran"/>
    <s v="Resi Real Estate"/>
    <x v="0"/>
    <x v="13"/>
    <n v="13"/>
    <n v="3.5448996477913246"/>
    <n v="16.500863161337616"/>
    <n v="3.2137127243211152"/>
    <n v="539.71511691879209"/>
    <n v="16883"/>
  </r>
  <r>
    <x v="0"/>
    <x v="0"/>
    <s v="HE and Mtg Tran"/>
    <s v="Resi Real Estate"/>
    <x v="0"/>
    <x v="14"/>
    <n v="14"/>
    <n v="3.4272727722304244"/>
    <n v="16.239088746308216"/>
    <n v="3.1654983572010242"/>
    <n v="526.22223899582252"/>
    <n v="17443"/>
  </r>
  <r>
    <x v="0"/>
    <x v="0"/>
    <s v="HE and Mtg Tran"/>
    <s v="Resi Real Estate"/>
    <x v="0"/>
    <x v="15"/>
    <n v="15"/>
    <n v="3.3413902927268135"/>
    <n v="16.04441926926798"/>
    <n v="3.1467208156865776"/>
    <n v="513.0666830209268"/>
    <n v="18059"/>
  </r>
  <r>
    <x v="0"/>
    <x v="0"/>
    <s v="HE and Mtg Tran"/>
    <s v="Resi Real Estate"/>
    <x v="0"/>
    <x v="16"/>
    <n v="16"/>
    <n v="3.2859596287909967"/>
    <n v="15.907665837678554"/>
    <n v="3.1492061972015706"/>
    <n v="500.24001594540368"/>
    <n v="18724"/>
  </r>
  <r>
    <x v="0"/>
    <x v="0"/>
    <s v="HE and Mtg Tran"/>
    <s v="Resi Real Estate"/>
    <x v="0"/>
    <x v="17"/>
    <n v="17"/>
    <n v="3.2325277432682618"/>
    <n v="15.810258715614657"/>
    <n v="3.1351206212043645"/>
    <n v="487.73401554676843"/>
    <n v="19334"/>
  </r>
  <r>
    <x v="0"/>
    <x v="0"/>
    <s v="HE and Mtg Tran"/>
    <s v="Resi Real Estate"/>
    <x v="0"/>
    <x v="18"/>
    <n v="18"/>
    <n v="3.2137127243211241"/>
    <n v="15.767791837643019"/>
    <n v="3.1712458463494864"/>
    <n v="475.54066515809939"/>
    <n v="19904"/>
  </r>
  <r>
    <x v="0"/>
    <x v="0"/>
    <s v="HE and Mtg Tran"/>
    <s v="Resi Real Estate"/>
    <x v="0"/>
    <x v="19"/>
    <n v="19"/>
    <n v="3.1654983572010247"/>
    <n v="15.773449754928196"/>
    <n v="3.1711562744862016"/>
    <n v="463.65214852914664"/>
    <n v="20533"/>
  </r>
  <r>
    <x v="0"/>
    <x v="0"/>
    <s v="HE and Mtg Tran"/>
    <s v="Resi Real Estate"/>
    <x v="0"/>
    <x v="20"/>
    <n v="20"/>
    <n v="3.1467208156865762"/>
    <n v="15.822492327996718"/>
    <n v="3.1957633887550987"/>
    <n v="452.06084481591802"/>
    <n v="21233"/>
  </r>
  <r>
    <x v="0"/>
    <x v="0"/>
    <s v="HE and Mtg Tran"/>
    <s v="Resi Real Estate"/>
    <x v="0"/>
    <x v="21"/>
    <n v="21"/>
    <n v="3.149206197201567"/>
    <n v="15.849403492966131"/>
    <n v="3.1761173621709795"/>
    <n v="440.75932369552004"/>
    <n v="21865"/>
  </r>
  <r>
    <x v="0"/>
    <x v="0"/>
    <s v="HE and Mtg Tran"/>
    <s v="Resi Real Estate"/>
    <x v="0"/>
    <x v="22"/>
    <n v="22"/>
    <n v="3.1351206212043636"/>
    <n v="15.778593880257803"/>
    <n v="3.0643110084960363"/>
    <n v="429.74034060313198"/>
    <n v="22456"/>
  </r>
  <r>
    <x v="0"/>
    <x v="0"/>
    <s v="HE and Mtg Tran"/>
    <s v="Resi Real Estate"/>
    <x v="0"/>
    <x v="23"/>
    <n v="23"/>
    <n v="3.1712458463494886"/>
    <n v="15.468457204087434"/>
    <n v="2.8611091701791191"/>
    <n v="418.99683208805374"/>
    <n v="23119"/>
  </r>
  <r>
    <x v="0"/>
    <x v="0"/>
    <s v="HE and Mtg Tran"/>
    <s v="Resi Real Estate"/>
    <x v="1"/>
    <x v="0"/>
    <n v="0"/>
    <m/>
    <n v="7.8218314673583595"/>
    <m/>
    <n v="58.780246805000012"/>
    <n v="10786"/>
  </r>
  <r>
    <x v="0"/>
    <x v="0"/>
    <s v="HE and Mtg Tran"/>
    <s v="Resi Real Estate"/>
    <x v="1"/>
    <x v="1"/>
    <n v="1"/>
    <n v="4.1243381601134672"/>
    <n v="31.119365069878818"/>
    <n v="27.421871762633927"/>
    <n v="57.310740634875017"/>
    <n v="11162"/>
  </r>
  <r>
    <x v="0"/>
    <x v="0"/>
    <s v="HE and Mtg Tran"/>
    <s v="Resi Real Estate"/>
    <x v="1"/>
    <x v="2"/>
    <n v="2"/>
    <n v="5.8125316535720604"/>
    <n v="31.172329342399895"/>
    <n v="5.8654959260931374"/>
    <n v="55.877972119003147"/>
    <n v="11090"/>
  </r>
  <r>
    <x v="0"/>
    <x v="0"/>
    <s v="HE and Mtg Tran"/>
    <s v="Resi Real Estate"/>
    <x v="1"/>
    <x v="3"/>
    <n v="3"/>
    <n v="6.100131758255368"/>
    <n v="30.842846462789527"/>
    <n v="5.7706488786450008"/>
    <n v="54.481022816028073"/>
    <n v="11042"/>
  </r>
  <r>
    <x v="0"/>
    <x v="0"/>
    <s v="HE and Mtg Tran"/>
    <s v="Resi Real Estate"/>
    <x v="1"/>
    <x v="4"/>
    <n v="4"/>
    <n v="6.7728794239882459"/>
    <n v="29.652473758919669"/>
    <n v="5.5825067201183876"/>
    <n v="53.118997245627355"/>
    <n v="11012"/>
  </r>
  <r>
    <x v="0"/>
    <x v="0"/>
    <s v="HE and Mtg Tran"/>
    <s v="Resi Real Estate"/>
    <x v="1"/>
    <x v="5"/>
    <n v="5"/>
    <n v="6.3963878609600311"/>
    <n v="28.748003318030513"/>
    <n v="5.4919174200708749"/>
    <n v="51.791022314486689"/>
    <n v="11018"/>
  </r>
  <r>
    <x v="0"/>
    <x v="0"/>
    <s v="HE and Mtg Tran"/>
    <s v="Resi Real Estate"/>
    <x v="1"/>
    <x v="6"/>
    <n v="6"/>
    <n v="6.0374343731031148"/>
    <n v="28.123188104927955"/>
    <n v="5.4126191600005571"/>
    <n v="50.496246756624515"/>
    <n v="11023"/>
  </r>
  <r>
    <x v="0"/>
    <x v="0"/>
    <s v="HE and Mtg Tran"/>
    <s v="Resi Real Estate"/>
    <x v="1"/>
    <x v="7"/>
    <n v="7"/>
    <n v="5.8654959260931347"/>
    <n v="27.601624661673188"/>
    <n v="5.3439324828383681"/>
    <n v="49.23384058770889"/>
    <n v="10997"/>
  </r>
  <r>
    <x v="0"/>
    <x v="0"/>
    <s v="HE and Mtg Tran"/>
    <s v="Resi Real Estate"/>
    <x v="1"/>
    <x v="8"/>
    <n v="8"/>
    <n v="5.7706488786450025"/>
    <n v="27.131509340946199"/>
    <n v="5.3005335579180128"/>
    <n v="48.002994573016181"/>
    <n v="10984"/>
  </r>
  <r>
    <x v="0"/>
    <x v="0"/>
    <s v="HE and Mtg Tran"/>
    <s v="Resi Real Estate"/>
    <x v="1"/>
    <x v="9"/>
    <n v="9"/>
    <n v="5.5825067201183813"/>
    <n v="26.821819061098616"/>
    <n v="5.2728164402707982"/>
    <n v="46.802919708690766"/>
    <n v="11005"/>
  </r>
  <r>
    <x v="0"/>
    <x v="0"/>
    <s v="HE and Mtg Tran"/>
    <s v="Resi Real Estate"/>
    <x v="1"/>
    <x v="10"/>
    <n v="10"/>
    <n v="5.4919174200708873"/>
    <n v="26.553496307414981"/>
    <n v="5.2235946663872532"/>
    <n v="45.632846715973507"/>
    <n v="11019"/>
  </r>
  <r>
    <x v="0"/>
    <x v="0"/>
    <s v="HE and Mtg Tran"/>
    <s v="Resi Real Estate"/>
    <x v="1"/>
    <x v="11"/>
    <n v="11"/>
    <n v="5.41261916000055"/>
    <n v="26.359714331451634"/>
    <n v="5.218837184037203"/>
    <n v="44.492025548074153"/>
    <n v="11018"/>
  </r>
  <r>
    <x v="0"/>
    <x v="0"/>
    <s v="HE and Mtg Tran"/>
    <s v="Resi Real Estate"/>
    <x v="1"/>
    <x v="12"/>
    <n v="12"/>
    <n v="5.3439324828383636"/>
    <n v="26.187679695295863"/>
    <n v="5.171897846682592"/>
    <n v="43.379724909372307"/>
    <n v="11046"/>
  </r>
  <r>
    <x v="0"/>
    <x v="0"/>
    <s v="HE and Mtg Tran"/>
    <s v="Resi Real Estate"/>
    <x v="1"/>
    <x v="13"/>
    <n v="13"/>
    <n v="5.3005335579180164"/>
    <n v="26.047211603040516"/>
    <n v="5.1600654656626697"/>
    <n v="42.295231786637984"/>
    <n v="11113"/>
  </r>
  <r>
    <x v="0"/>
    <x v="0"/>
    <s v="HE and Mtg Tran"/>
    <s v="Resi Real Estate"/>
    <x v="1"/>
    <x v="14"/>
    <n v="14"/>
    <n v="5.2728164402708035"/>
    <n v="25.922080063309554"/>
    <n v="5.1476849005398417"/>
    <n v="41.237850991972053"/>
    <n v="11172"/>
  </r>
  <r>
    <x v="0"/>
    <x v="0"/>
    <s v="HE and Mtg Tran"/>
    <s v="Resi Real Estate"/>
    <x v="1"/>
    <x v="15"/>
    <n v="15"/>
    <n v="5.2235946663872479"/>
    <n v="25.84189002298697"/>
    <n v="5.1434046260646635"/>
    <n v="40.206904717172733"/>
    <n v="11211"/>
  </r>
  <r>
    <x v="0"/>
    <x v="0"/>
    <s v="HE and Mtg Tran"/>
    <s v="Resi Real Estate"/>
    <x v="1"/>
    <x v="16"/>
    <n v="16"/>
    <n v="5.2188371840371994"/>
    <n v="25.760934459547617"/>
    <n v="5.1378816205978461"/>
    <n v="39.201732099243429"/>
    <n v="11282"/>
  </r>
  <r>
    <x v="0"/>
    <x v="0"/>
    <s v="HE and Mtg Tran"/>
    <s v="Resi Real Estate"/>
    <x v="1"/>
    <x v="17"/>
    <n v="17"/>
    <n v="5.1718978466825885"/>
    <n v="25.761053095360239"/>
    <n v="5.1720164824952111"/>
    <n v="38.221688796762336"/>
    <n v="11390"/>
  </r>
  <r>
    <x v="0"/>
    <x v="0"/>
    <s v="HE and Mtg Tran"/>
    <s v="Resi Real Estate"/>
    <x v="1"/>
    <x v="18"/>
    <n v="18"/>
    <n v="5.1600654656626741"/>
    <n v="25.753356520653821"/>
    <n v="5.1523688909562555"/>
    <n v="37.266146576843276"/>
    <n v="11489"/>
  </r>
  <r>
    <x v="0"/>
    <x v="0"/>
    <s v="HE and Mtg Tran"/>
    <s v="Resi Real Estate"/>
    <x v="1"/>
    <x v="19"/>
    <n v="19"/>
    <n v="5.1476849005398408"/>
    <n v="25.748786891130113"/>
    <n v="5.143115271016133"/>
    <n v="36.334492912422199"/>
    <n v="11567"/>
  </r>
  <r>
    <x v="0"/>
    <x v="0"/>
    <s v="HE and Mtg Tran"/>
    <s v="Resi Real Estate"/>
    <x v="1"/>
    <x v="20"/>
    <n v="20"/>
    <n v="5.1434046260646653"/>
    <n v="25.734736244758469"/>
    <n v="5.1293539796930219"/>
    <n v="35.426130589611653"/>
    <n v="11640"/>
  </r>
  <r>
    <x v="0"/>
    <x v="0"/>
    <s v="HE and Mtg Tran"/>
    <s v="Resi Real Estate"/>
    <x v="1"/>
    <x v="21"/>
    <n v="21"/>
    <n v="5.1378816205978426"/>
    <n v="25.685436409553933"/>
    <n v="5.0885817853933064"/>
    <n v="34.540477324871347"/>
    <n v="11751"/>
  </r>
  <r>
    <x v="0"/>
    <x v="0"/>
    <s v="HE and Mtg Tran"/>
    <s v="Resi Real Estate"/>
    <x v="1"/>
    <x v="22"/>
    <n v="22"/>
    <n v="5.1720164824952182"/>
    <n v="25.543871809462843"/>
    <n v="5.0304518824041278"/>
    <n v="33.676965391749569"/>
    <n v="11853"/>
  </r>
  <r>
    <x v="0"/>
    <x v="0"/>
    <s v="HE and Mtg Tran"/>
    <s v="Resi Real Estate"/>
    <x v="1"/>
    <x v="23"/>
    <n v="23"/>
    <n v="5.1523688909562555"/>
    <n v="25.347465788387183"/>
    <n v="4.9559628698805955"/>
    <n v="32.835041256955826"/>
    <n v="11933"/>
  </r>
  <r>
    <x v="0"/>
    <x v="0"/>
    <s v="HE and Mtg Tran"/>
    <s v="Resi Real Estate"/>
    <x v="2"/>
    <x v="0"/>
    <n v="0"/>
    <m/>
    <n v="23.031179596799955"/>
    <m/>
    <n v="13.786099160000038"/>
    <n v="2218"/>
  </r>
  <r>
    <x v="0"/>
    <x v="0"/>
    <s v="HE and Mtg Tran"/>
    <s v="Resi Real Estate"/>
    <x v="2"/>
    <x v="1"/>
    <n v="1"/>
    <n v="6.1876608609284176"/>
    <n v="32.073307974421894"/>
    <n v="15.229789238550357"/>
    <n v="13.441446681000036"/>
    <n v="2122"/>
  </r>
  <r>
    <x v="0"/>
    <x v="0"/>
    <s v="HE and Mtg Tran"/>
    <s v="Resi Real Estate"/>
    <x v="2"/>
    <x v="2"/>
    <n v="2"/>
    <n v="4.3772239566658362"/>
    <n v="34.866875627401654"/>
    <n v="7.1707916096455966"/>
    <n v="13.105410513975031"/>
    <n v="2025"/>
  </r>
  <r>
    <x v="0"/>
    <x v="0"/>
    <s v="HE and Mtg Tran"/>
    <s v="Resi Real Estate"/>
    <x v="2"/>
    <x v="3"/>
    <n v="3"/>
    <n v="5.7311510613314764"/>
    <n v="36.003724340289736"/>
    <n v="6.867999774219558"/>
    <n v="12.777775251125659"/>
    <n v="1934"/>
  </r>
  <r>
    <x v="0"/>
    <x v="0"/>
    <s v="HE and Mtg Tran"/>
    <s v="Resi Real Estate"/>
    <x v="2"/>
    <x v="4"/>
    <n v="4"/>
    <n v="7.0112574392433213"/>
    <n v="35.511420901455281"/>
    <n v="6.5189540004088666"/>
    <n v="12.458330869847515"/>
    <n v="1872"/>
  </r>
  <r>
    <x v="0"/>
    <x v="0"/>
    <s v="HE and Mtg Tran"/>
    <s v="Resi Real Estate"/>
    <x v="2"/>
    <x v="5"/>
    <n v="5"/>
    <n v="7.5291009809170273"/>
    <n v="34.198667486590935"/>
    <n v="6.216347566052681"/>
    <n v="12.146872598101329"/>
    <n v="1872"/>
  </r>
  <r>
    <x v="0"/>
    <x v="0"/>
    <s v="HE and Mtg Tran"/>
    <s v="Resi Real Estate"/>
    <x v="2"/>
    <x v="6"/>
    <n v="6"/>
    <n v="7.4245745362642275"/>
    <n v="32.787789154927957"/>
    <n v="6.0136962046012492"/>
    <n v="11.843200783148793"/>
    <n v="1874"/>
  </r>
  <r>
    <x v="0"/>
    <x v="0"/>
    <s v="HE and Mtg Tran"/>
    <s v="Resi Real Estate"/>
    <x v="2"/>
    <x v="7"/>
    <n v="7"/>
    <n v="7.1707916096456001"/>
    <n v="31.408267233694744"/>
    <n v="5.7912696884123873"/>
    <n v="11.547120763570074"/>
    <n v="1867"/>
  </r>
  <r>
    <x v="0"/>
    <x v="0"/>
    <s v="HE and Mtg Tran"/>
    <s v="Resi Real Estate"/>
    <x v="2"/>
    <x v="8"/>
    <n v="8"/>
    <n v="6.8679997742195775"/>
    <n v="30.050819450053464"/>
    <n v="5.5105519905782971"/>
    <n v="11.258442744480822"/>
    <n v="1863"/>
  </r>
  <r>
    <x v="0"/>
    <x v="0"/>
    <s v="HE and Mtg Tran"/>
    <s v="Resi Real Estate"/>
    <x v="2"/>
    <x v="9"/>
    <n v="9"/>
    <n v="6.5189540004088409"/>
    <n v="28.804414451889617"/>
    <n v="5.2725490022449941"/>
    <n v="10.976981675868798"/>
    <n v="1869"/>
  </r>
  <r>
    <x v="0"/>
    <x v="0"/>
    <s v="HE and Mtg Tran"/>
    <s v="Resi Real Estate"/>
    <x v="2"/>
    <x v="10"/>
    <n v="10"/>
    <n v="6.2163475660526952"/>
    <n v="27.773616389879138"/>
    <n v="5.1855495040422159"/>
    <n v="10.702557133972084"/>
    <n v="1872"/>
  </r>
  <r>
    <x v="0"/>
    <x v="0"/>
    <s v="HE and Mtg Tran"/>
    <s v="Resi Real Estate"/>
    <x v="2"/>
    <x v="11"/>
    <n v="11"/>
    <n v="6.0136962046012368"/>
    <n v="26.798996560147877"/>
    <n v="5.0390763748699765"/>
    <n v="10.434993205622778"/>
    <n v="1871"/>
  </r>
  <r>
    <x v="0"/>
    <x v="0"/>
    <s v="HE and Mtg Tran"/>
    <s v="Resi Real Estate"/>
    <x v="2"/>
    <x v="12"/>
    <n v="12"/>
    <n v="5.7912696884123891"/>
    <n v="25.847266776331409"/>
    <n v="4.8395399045959211"/>
    <n v="10.174118375482212"/>
    <n v="1876"/>
  </r>
  <r>
    <x v="0"/>
    <x v="0"/>
    <s v="HE and Mtg Tran"/>
    <s v="Resi Real Estate"/>
    <x v="2"/>
    <x v="13"/>
    <n v="13"/>
    <n v="5.5105519905783025"/>
    <n v="24.993857649172625"/>
    <n v="4.6571428634195184"/>
    <n v="9.9197654160951529"/>
    <n v="1889"/>
  </r>
  <r>
    <x v="0"/>
    <x v="0"/>
    <s v="HE and Mtg Tran"/>
    <s v="Resi Real Estate"/>
    <x v="2"/>
    <x v="14"/>
    <n v="14"/>
    <n v="5.272549002244987"/>
    <n v="24.30717853253336"/>
    <n v="4.5858698856057218"/>
    <n v="9.6717712806927754"/>
    <n v="1898"/>
  </r>
  <r>
    <x v="0"/>
    <x v="0"/>
    <s v="HE and Mtg Tran"/>
    <s v="Resi Real Estate"/>
    <x v="2"/>
    <x v="15"/>
    <n v="15"/>
    <n v="5.1855495040422248"/>
    <n v="23.625852701714933"/>
    <n v="4.5042236732237981"/>
    <n v="9.4299769986754569"/>
    <n v="1904"/>
  </r>
  <r>
    <x v="0"/>
    <x v="0"/>
    <s v="HE and Mtg Tran"/>
    <s v="Resi Real Estate"/>
    <x v="2"/>
    <x v="16"/>
    <n v="16"/>
    <n v="5.0390763748699676"/>
    <n v="22.948843005188454"/>
    <n v="4.3620666783434885"/>
    <n v="9.1942275737085666"/>
    <n v="1915"/>
  </r>
  <r>
    <x v="0"/>
    <x v="0"/>
    <s v="HE and Mtg Tran"/>
    <s v="Resi Real Estate"/>
    <x v="2"/>
    <x v="17"/>
    <n v="17"/>
    <n v="4.8395399045959335"/>
    <n v="22.337712872862976"/>
    <n v="4.2284097722704557"/>
    <n v="8.9643718843658533"/>
    <n v="1933"/>
  </r>
  <r>
    <x v="0"/>
    <x v="0"/>
    <s v="HE and Mtg Tran"/>
    <s v="Resi Real Estate"/>
    <x v="2"/>
    <x v="18"/>
    <n v="18"/>
    <n v="4.6571428634195193"/>
    <n v="21.981996666412275"/>
    <n v="4.3014266569688182"/>
    <n v="8.7402625872567068"/>
    <n v="1949"/>
  </r>
  <r>
    <x v="0"/>
    <x v="0"/>
    <s v="HE and Mtg Tran"/>
    <s v="Resi Real Estate"/>
    <x v="2"/>
    <x v="19"/>
    <n v="19"/>
    <n v="4.5858698856057121"/>
    <n v="21.723597197565198"/>
    <n v="4.3274704167586346"/>
    <n v="8.5217560225752891"/>
    <n v="1962"/>
  </r>
  <r>
    <x v="0"/>
    <x v="0"/>
    <s v="HE and Mtg Tran"/>
    <s v="Resi Real Estate"/>
    <x v="2"/>
    <x v="20"/>
    <n v="20"/>
    <n v="4.5042236732237972"/>
    <n v="21.201010057626704"/>
    <n v="3.981636533285303"/>
    <n v="8.3087121220109079"/>
    <n v="1971"/>
  </r>
  <r>
    <x v="0"/>
    <x v="0"/>
    <s v="HE and Mtg Tran"/>
    <s v="Resi Real Estate"/>
    <x v="2"/>
    <x v="21"/>
    <n v="21"/>
    <n v="4.3620666783434938"/>
    <n v="20.669654848777682"/>
    <n v="3.8307114694944726"/>
    <n v="8.1009943189606339"/>
    <n v="1987"/>
  </r>
  <r>
    <x v="0"/>
    <x v="0"/>
    <s v="HE and Mtg Tran"/>
    <s v="Resi Real Estate"/>
    <x v="2"/>
    <x v="22"/>
    <n v="22"/>
    <n v="4.2284097722704566"/>
    <n v="20.15989110981965"/>
    <n v="3.7186460333124245"/>
    <n v="7.8984694609866173"/>
    <n v="2001"/>
  </r>
  <r>
    <x v="0"/>
    <x v="0"/>
    <s v="HE and Mtg Tran"/>
    <s v="Resi Real Estate"/>
    <x v="2"/>
    <x v="23"/>
    <n v="23"/>
    <n v="4.3014266569688155"/>
    <n v="19.469986910512837"/>
    <n v="3.6115224576620024"/>
    <n v="7.7010077244619506"/>
    <n v="2015"/>
  </r>
  <r>
    <x v="0"/>
    <x v="0"/>
    <s v="HE and Mtg Tran"/>
    <s v="Resi Real Estate"/>
    <x v="3"/>
    <x v="0"/>
    <n v="0"/>
    <m/>
    <n v="301.80471288987741"/>
    <m/>
    <n v="496.3486663299999"/>
    <n v="18537"/>
  </r>
  <r>
    <x v="0"/>
    <x v="0"/>
    <s v="HE and Mtg Tran"/>
    <s v="Resi Real Estate"/>
    <x v="3"/>
    <x v="1"/>
    <n v="1"/>
    <n v="43.194068167133508"/>
    <n v="335.00907846839647"/>
    <n v="76.398433745652568"/>
    <n v="513.9399496717499"/>
    <n v="18193"/>
  </r>
  <r>
    <x v="0"/>
    <x v="0"/>
    <s v="HE and Mtg Tran"/>
    <s v="Resi Real Estate"/>
    <x v="3"/>
    <x v="2"/>
    <n v="2"/>
    <n v="32.665688900705078"/>
    <n v="364.76077386299511"/>
    <n v="62.417384295303719"/>
    <n v="531.84145092995607"/>
    <n v="18024"/>
  </r>
  <r>
    <x v="0"/>
    <x v="0"/>
    <s v="HE and Mtg Tran"/>
    <s v="Resi Real Estate"/>
    <x v="3"/>
    <x v="3"/>
    <n v="3"/>
    <n v="49.888845738898546"/>
    <n v="377.39460950237111"/>
    <n v="62.522681378274548"/>
    <n v="550.04541465670718"/>
    <n v="17857"/>
  </r>
  <r>
    <x v="0"/>
    <x v="0"/>
    <s v="HE and Mtg Tran"/>
    <s v="Resi Real Estate"/>
    <x v="3"/>
    <x v="4"/>
    <n v="4"/>
    <n v="57.129036562280355"/>
    <n v="382.01442248730478"/>
    <n v="61.748849547214029"/>
    <n v="538.54427929028964"/>
    <n v="17725"/>
  </r>
  <r>
    <x v="0"/>
    <x v="0"/>
    <s v="HE and Mtg Tran"/>
    <s v="Resi Real Estate"/>
    <x v="3"/>
    <x v="5"/>
    <n v="5"/>
    <n v="63.706886100495836"/>
    <n v="377.87844841809584"/>
    <n v="59.570912031286895"/>
    <n v="527.33067230803238"/>
    <n v="17701"/>
  </r>
  <r>
    <x v="0"/>
    <x v="0"/>
    <s v="HE and Mtg Tran"/>
    <s v="Resi Real Estate"/>
    <x v="3"/>
    <x v="6"/>
    <n v="6"/>
    <n v="68.495073801598295"/>
    <n v="367.41538942816953"/>
    <n v="58.032014811671985"/>
    <n v="516.3974055003315"/>
    <n v="17720"/>
  </r>
  <r>
    <x v="0"/>
    <x v="0"/>
    <s v="HE and Mtg Tran"/>
    <s v="Resi Real Estate"/>
    <x v="3"/>
    <x v="7"/>
    <n v="7"/>
    <n v="71.594711741588185"/>
    <n v="353.12482528038095"/>
    <n v="57.304147593799598"/>
    <n v="505.73747036282339"/>
    <n v="17615"/>
  </r>
  <r>
    <x v="0"/>
    <x v="0"/>
    <s v="HE and Mtg Tran"/>
    <s v="Resi Real Estate"/>
    <x v="3"/>
    <x v="8"/>
    <n v="8"/>
    <n v="69.910627034458415"/>
    <n v="337.77255019446096"/>
    <n v="54.55835194853843"/>
    <n v="495.34403360375268"/>
    <n v="17525"/>
  </r>
  <r>
    <x v="0"/>
    <x v="0"/>
    <s v="HE and Mtg Tran"/>
    <s v="Resi Real Estate"/>
    <x v="3"/>
    <x v="9"/>
    <n v="9"/>
    <n v="66.451618504617073"/>
    <n v="322.70624540443168"/>
    <n v="51.385313714587795"/>
    <n v="515.2104327636589"/>
    <n v="17532"/>
  </r>
  <r>
    <x v="0"/>
    <x v="0"/>
    <s v="HE and Mtg Tran"/>
    <s v="Resi Real Estate"/>
    <x v="3"/>
    <x v="10"/>
    <n v="10"/>
    <n v="62.223079642503023"/>
    <n v="309.20476409184516"/>
    <n v="48.721598329916503"/>
    <n v="505.3301719445675"/>
    <n v="17569"/>
  </r>
  <r>
    <x v="0"/>
    <x v="0"/>
    <s v="HE and Mtg Tran"/>
    <s v="Resi Real Estate"/>
    <x v="3"/>
    <x v="11"/>
    <n v="11"/>
    <n v="60.403926906452448"/>
    <n v="294.83356639000965"/>
    <n v="46.032729204616935"/>
    <n v="495.69691764595331"/>
    <n v="17504"/>
  </r>
  <r>
    <x v="0"/>
    <x v="0"/>
    <s v="HE and Mtg Tran"/>
    <s v="Resi Real Estate"/>
    <x v="3"/>
    <x v="12"/>
    <n v="12"/>
    <n v="60.572983491338917"/>
    <n v="278.15452089795923"/>
    <n v="43.893937999288497"/>
    <n v="486.30449470480437"/>
    <n v="17520"/>
  </r>
  <r>
    <x v="0"/>
    <x v="0"/>
    <s v="HE and Mtg Tran"/>
    <s v="Resi Real Estate"/>
    <x v="3"/>
    <x v="13"/>
    <n v="13"/>
    <n v="58.590761430269239"/>
    <n v="261.62872505146458"/>
    <n v="42.064965583774594"/>
    <n v="447.14688233718425"/>
    <n v="17629"/>
  </r>
  <r>
    <x v="0"/>
    <x v="0"/>
    <s v="HE and Mtg Tran"/>
    <s v="Resi Real Estate"/>
    <x v="3"/>
    <x v="14"/>
    <n v="14"/>
    <n v="55.894872024735555"/>
    <n v="246.33226899278688"/>
    <n v="40.59841596605785"/>
    <n v="408.21821027875455"/>
    <n v="17763"/>
  </r>
  <r>
    <x v="0"/>
    <x v="0"/>
    <s v="HE and Mtg Tran"/>
    <s v="Resi Real Estate"/>
    <x v="3"/>
    <x v="15"/>
    <n v="15"/>
    <n v="53.409321231469555"/>
    <n v="232.33898638292385"/>
    <n v="39.416038621606525"/>
    <n v="369.51275502178572"/>
    <n v="17774"/>
  </r>
  <r>
    <x v="0"/>
    <x v="0"/>
    <s v="HE and Mtg Tran"/>
    <s v="Resi Real Estate"/>
    <x v="3"/>
    <x v="16"/>
    <n v="16"/>
    <n v="49.564710969582876"/>
    <n v="221.71214797006982"/>
    <n v="38.937872556728848"/>
    <n v="331.02493614624103"/>
    <n v="17906"/>
  </r>
  <r>
    <x v="0"/>
    <x v="0"/>
    <s v="HE and Mtg Tran"/>
    <s v="Resi Real Estate"/>
    <x v="3"/>
    <x v="17"/>
    <n v="17"/>
    <n v="45.779744421724551"/>
    <n v="214.32589557174782"/>
    <n v="38.393492023402551"/>
    <n v="322.74931274258506"/>
    <n v="18113"/>
  </r>
  <r>
    <x v="0"/>
    <x v="0"/>
    <s v="HE and Mtg Tran"/>
    <s v="Resi Real Estate"/>
    <x v="3"/>
    <x v="18"/>
    <n v="18"/>
    <n v="43.097187291689515"/>
    <n v="208.6549653527791"/>
    <n v="37.426257072720794"/>
    <n v="314.68057992402044"/>
    <n v="18335"/>
  </r>
  <r>
    <x v="0"/>
    <x v="0"/>
    <s v="HE and Mtg Tran"/>
    <s v="Resi Real Estate"/>
    <x v="3"/>
    <x v="19"/>
    <n v="19"/>
    <n v="41.307547681199416"/>
    <n v="204.4482982124008"/>
    <n v="37.100880540821116"/>
    <n v="306.81356542591988"/>
    <n v="18424"/>
  </r>
  <r>
    <x v="0"/>
    <x v="0"/>
    <s v="HE and Mtg Tran"/>
    <s v="Resi Real Estate"/>
    <x v="3"/>
    <x v="20"/>
    <n v="20"/>
    <n v="40.270600420687515"/>
    <n v="201.33167903956632"/>
    <n v="37.153981247853039"/>
    <n v="299.14322629027185"/>
    <n v="18631"/>
  </r>
  <r>
    <x v="0"/>
    <x v="0"/>
    <s v="HE and Mtg Tran"/>
    <s v="Resi Real Estate"/>
    <x v="3"/>
    <x v="21"/>
    <n v="21"/>
    <n v="39.238011249761016"/>
    <n v="193.27274308708508"/>
    <n v="31.179075297279766"/>
    <n v="291.66464563301503"/>
    <n v="18912"/>
  </r>
  <r>
    <x v="0"/>
    <x v="0"/>
    <s v="HE and Mtg Tran"/>
    <s v="Resi Real Estate"/>
    <x v="3"/>
    <x v="22"/>
    <n v="22"/>
    <n v="38.226358340162044"/>
    <n v="185.65145036237038"/>
    <n v="30.605065615447351"/>
    <n v="284.37302949218969"/>
    <n v="19205"/>
  </r>
  <r>
    <x v="0"/>
    <x v="0"/>
    <s v="HE and Mtg Tran"/>
    <s v="Resi Real Estate"/>
    <x v="3"/>
    <x v="23"/>
    <n v="23"/>
    <n v="37.130707583686444"/>
    <n v="178.87604165443582"/>
    <n v="30.355298875751885"/>
    <n v="277.26370375488494"/>
    <n v="19346"/>
  </r>
  <r>
    <x v="0"/>
    <x v="1"/>
    <s v="HE and Mtg Tran"/>
    <s v="Resi Real Estate"/>
    <x v="0"/>
    <x v="0"/>
    <n v="0"/>
    <m/>
    <n v="21.038429785170429"/>
    <m/>
    <n v="750.07480599499979"/>
    <n v="10354.224028025701"/>
  </r>
  <r>
    <x v="0"/>
    <x v="1"/>
    <s v="HE and Mtg Tran"/>
    <s v="Resi Real Estate"/>
    <x v="0"/>
    <x v="1"/>
    <n v="1"/>
    <n v="4.8348583815179653"/>
    <n v="30.077897600489997"/>
    <n v="13.874326196837533"/>
    <n v="748.17954967550986"/>
    <n v="10981.772577237432"/>
  </r>
  <r>
    <x v="0"/>
    <x v="1"/>
    <s v="HE and Mtg Tran"/>
    <s v="Resi Real Estate"/>
    <x v="0"/>
    <x v="2"/>
    <n v="2"/>
    <n v="7.4643048163106629"/>
    <n v="35.092808167521433"/>
    <n v="12.479215383342098"/>
    <n v="734.31750572512101"/>
    <n v="11626.952975250621"/>
  </r>
  <r>
    <x v="0"/>
    <x v="1"/>
    <s v="HE and Mtg Tran"/>
    <s v="Resi Real Estate"/>
    <x v="0"/>
    <x v="3"/>
    <n v="3"/>
    <n v="8.3967490210710967"/>
    <n v="40.200400186633104"/>
    <n v="13.504341040182767"/>
    <n v="719.73417487727409"/>
    <n v="12528.996366677165"/>
  </r>
  <r>
    <x v="0"/>
    <x v="1"/>
    <s v="HE and Mtg Tran"/>
    <s v="Resi Real Estate"/>
    <x v="0"/>
    <x v="4"/>
    <n v="4"/>
    <n v="8.0283585253034637"/>
    <n v="45.12177353202194"/>
    <n v="12.9497318706923"/>
    <n v="706.50100327140512"/>
    <n v="13226.033230495814"/>
  </r>
  <r>
    <x v="0"/>
    <x v="1"/>
    <s v="HE and Mtg Tran"/>
    <s v="Resi Real Estate"/>
    <x v="0"/>
    <x v="5"/>
    <n v="5"/>
    <n v="8.8016161632752183"/>
    <n v="46.263689325721607"/>
    <n v="9.9435319569748852"/>
    <n v="691.96862395167773"/>
    <n v="13823.96273900286"/>
  </r>
  <r>
    <x v="0"/>
    <x v="1"/>
    <s v="HE and Mtg Tran"/>
    <s v="Resi Real Estate"/>
    <x v="0"/>
    <x v="6"/>
    <n v="6"/>
    <n v="9.4493758723470318"/>
    <n v="44.954557562544913"/>
    <n v="8.1402441091703377"/>
    <n v="675.56072584388664"/>
    <n v="14439.153746079899"/>
  </r>
  <r>
    <x v="0"/>
    <x v="1"/>
    <s v="HE and Mtg Tran"/>
    <s v="Resi Real Estate"/>
    <x v="0"/>
    <x v="7"/>
    <n v="7"/>
    <n v="9.4952006745882489"/>
    <n v="43.241521956071672"/>
    <n v="7.7821650681150079"/>
    <n v="658.49891749035385"/>
    <n v="15134.979581439149"/>
  </r>
  <r>
    <x v="0"/>
    <x v="1"/>
    <s v="HE and Mtg Tran"/>
    <s v="Resi Real Estate"/>
    <x v="0"/>
    <x v="8"/>
    <n v="8"/>
    <n v="9.3148383658344116"/>
    <n v="40.547878923453091"/>
    <n v="6.6211953332158302"/>
    <n v="641.43669033287892"/>
    <n v="15799.933038891506"/>
  </r>
  <r>
    <x v="0"/>
    <x v="1"/>
    <s v="HE and Mtg Tran"/>
    <s v="Resi Real Estate"/>
    <x v="0"/>
    <x v="9"/>
    <n v="9"/>
    <n v="9.1619473680595416"/>
    <n v="37.818970251486398"/>
    <n v="6.433038696092849"/>
    <n v="624.41977804011003"/>
    <n v="16349.704985853157"/>
  </r>
  <r>
    <x v="0"/>
    <x v="1"/>
    <s v="HE and Mtg Tran"/>
    <s v="Resi Real Estate"/>
    <x v="0"/>
    <x v="10"/>
    <n v="10"/>
    <n v="8.842327044892377"/>
    <n v="35.233891931898093"/>
    <n v="6.2572487253040716"/>
    <n v="608.11771133344837"/>
    <n v="16803.271214198601"/>
  </r>
  <r>
    <x v="0"/>
    <x v="1"/>
    <s v="HE and Mtg Tran"/>
    <s v="Resi Real Estate"/>
    <x v="0"/>
    <x v="11"/>
    <n v="11"/>
    <n v="8.1402441091703057"/>
    <n v="33.192428470467959"/>
    <n v="6.0987806477401723"/>
    <n v="592.44582721948075"/>
    <n v="17360.89180090365"/>
  </r>
  <r>
    <x v="0"/>
    <x v="1"/>
    <s v="HE and Mtg Tran"/>
    <s v="Resi Real Estate"/>
    <x v="0"/>
    <x v="12"/>
    <n v="12"/>
    <n v="7.7821650681150434"/>
    <n v="31.417750659684195"/>
    <n v="6.0074872573312792"/>
    <n v="577.17544819218278"/>
    <n v="17956.006789797495"/>
  </r>
  <r>
    <x v="0"/>
    <x v="1"/>
    <s v="HE and Mtg Tran"/>
    <s v="Resi Real Estate"/>
    <x v="0"/>
    <x v="13"/>
    <n v="13"/>
    <n v="6.6211953332158302"/>
    <n v="30.726176941435927"/>
    <n v="5.9296216149675622"/>
    <n v="562.73392669769578"/>
    <n v="18506.268834226601"/>
  </r>
  <r>
    <x v="0"/>
    <x v="1"/>
    <s v="HE and Mtg Tran"/>
    <s v="Resi Real Estate"/>
    <x v="0"/>
    <x v="14"/>
    <n v="14"/>
    <n v="6.4330386960928312"/>
    <n v="30.129853265001788"/>
    <n v="5.8367150196586923"/>
    <n v="548.66133470829425"/>
    <n v="19005.529706641602"/>
  </r>
  <r>
    <x v="0"/>
    <x v="1"/>
    <s v="HE and Mtg Tran"/>
    <s v="Resi Real Estate"/>
    <x v="0"/>
    <x v="15"/>
    <n v="15"/>
    <n v="6.257248725304084"/>
    <n v="29.681643067104435"/>
    <n v="5.8090385274067309"/>
    <n v="535.01649519315936"/>
    <n v="19542.436578774599"/>
  </r>
  <r>
    <x v="0"/>
    <x v="1"/>
    <s v="HE and Mtg Tran"/>
    <s v="Resi Real Estate"/>
    <x v="0"/>
    <x v="16"/>
    <n v="16"/>
    <n v="6.0987806477401714"/>
    <n v="29.326227611748262"/>
    <n v="5.7433651923839983"/>
    <n v="521.88882150317841"/>
    <n v="20139.608499270398"/>
  </r>
  <r>
    <x v="0"/>
    <x v="1"/>
    <s v="HE and Mtg Tran"/>
    <s v="Resi Real Estate"/>
    <x v="0"/>
    <x v="17"/>
    <n v="17"/>
    <n v="6.007487257331281"/>
    <n v="29.054889425940956"/>
    <n v="5.7361490715239754"/>
    <n v="509.02122006678195"/>
    <n v="20675.497584396686"/>
  </r>
  <r>
    <x v="0"/>
    <x v="1"/>
    <s v="HE and Mtg Tran"/>
    <s v="Resi Real Estate"/>
    <x v="0"/>
    <x v="18"/>
    <n v="18"/>
    <n v="5.9296216149675685"/>
    <n v="28.866614617126896"/>
    <n v="5.7413468061535076"/>
    <n v="496.59810879745902"/>
    <n v="21130.055515287004"/>
  </r>
  <r>
    <x v="0"/>
    <x v="1"/>
    <s v="HE and Mtg Tran"/>
    <s v="Resi Real Estate"/>
    <x v="0"/>
    <x v="19"/>
    <n v="19"/>
    <n v="5.8367150196586923"/>
    <n v="28.757574160108003"/>
    <n v="5.7276745626398"/>
    <n v="484.50736076319913"/>
    <n v="21635.801238333705"/>
  </r>
  <r>
    <x v="0"/>
    <x v="1"/>
    <s v="HE and Mtg Tran"/>
    <s v="Resi Real Estate"/>
    <x v="0"/>
    <x v="20"/>
    <n v="20"/>
    <n v="5.8090385274067184"/>
    <n v="28.694869350852763"/>
    <n v="5.7463337181514778"/>
    <n v="472.70445820283743"/>
    <n v="22213.10191447509"/>
  </r>
  <r>
    <x v="0"/>
    <x v="1"/>
    <s v="HE and Mtg Tran"/>
    <s v="Resi Real Estate"/>
    <x v="0"/>
    <x v="21"/>
    <n v="21"/>
    <n v="5.7433651923839983"/>
    <n v="28.654592589111708"/>
    <n v="5.7030884306429437"/>
    <n v="461.31575975086741"/>
    <n v="22729.036363416501"/>
  </r>
  <r>
    <x v="0"/>
    <x v="1"/>
    <s v="HE and Mtg Tran"/>
    <s v="Resi Real Estate"/>
    <x v="0"/>
    <x v="22"/>
    <n v="22"/>
    <n v="5.7361490715239682"/>
    <n v="28.374771042754674"/>
    <n v="5.4563275251669339"/>
    <n v="450.14866189478391"/>
    <n v="23209.433175754097"/>
  </r>
  <r>
    <x v="0"/>
    <x v="1"/>
    <s v="HE and Mtg Tran"/>
    <s v="Resi Real Estate"/>
    <x v="0"/>
    <x v="23"/>
    <n v="23"/>
    <n v="5.74134680615352"/>
    <n v="27.704715930639672"/>
    <n v="5.0712916940385186"/>
    <n v="439.04898449343955"/>
    <n v="23741.525592707298"/>
  </r>
  <r>
    <x v="0"/>
    <x v="1"/>
    <s v="HE and Mtg Tran"/>
    <s v="Resi Real Estate"/>
    <x v="1"/>
    <x v="0"/>
    <n v="0"/>
    <m/>
    <n v="7.8218314673583595"/>
    <m/>
    <n v="58.78024680500004"/>
    <n v="10786.039037614999"/>
  </r>
  <r>
    <x v="0"/>
    <x v="1"/>
    <s v="HE and Mtg Tran"/>
    <s v="Resi Real Estate"/>
    <x v="1"/>
    <x v="1"/>
    <n v="1"/>
    <n v="4.2294561192963886"/>
    <n v="31.119365069878818"/>
    <n v="27.526989721816847"/>
    <n v="60.208374205351568"/>
    <n v="11143.271263228327"/>
  </r>
  <r>
    <x v="0"/>
    <x v="1"/>
    <s v="HE and Mtg Tran"/>
    <s v="Resi Real Estate"/>
    <x v="1"/>
    <x v="2"/>
    <n v="2"/>
    <n v="5.9597265432621001"/>
    <n v="32.673471921427364"/>
    <n v="7.5138333948106464"/>
    <n v="60.652078229308927"/>
    <n v="11074.327342966017"/>
  </r>
  <r>
    <x v="0"/>
    <x v="1"/>
    <s v="HE and Mtg Tran"/>
    <s v="Resi Real Estate"/>
    <x v="1"/>
    <x v="3"/>
    <n v="3"/>
    <n v="6.3788366241831271"/>
    <n v="34.743672456657734"/>
    <n v="8.4490371594134963"/>
    <n v="61.875245268368914"/>
    <n v="10978.823523061586"/>
  </r>
  <r>
    <x v="0"/>
    <x v="1"/>
    <s v="HE and Mtg Tran"/>
    <s v="Resi Real Estate"/>
    <x v="1"/>
    <x v="4"/>
    <n v="4"/>
    <n v="7.1201428495282615"/>
    <n v="36.317567726260208"/>
    <n v="8.6940381191307345"/>
    <n v="63.571858707864209"/>
    <n v="10919.724448557807"/>
  </r>
  <r>
    <x v="0"/>
    <x v="1"/>
    <s v="HE and Mtg Tran"/>
    <s v="Resi Real Estate"/>
    <x v="1"/>
    <x v="5"/>
    <n v="5"/>
    <n v="7.0720414650404981"/>
    <n v="36.943781957324802"/>
    <n v="7.6982556961050923"/>
    <n v="64.625317594569694"/>
    <n v="10987.580898526432"/>
  </r>
  <r>
    <x v="0"/>
    <x v="1"/>
    <s v="HE and Mtg Tran"/>
    <s v="Resi Real Estate"/>
    <x v="1"/>
    <x v="6"/>
    <n v="6"/>
    <n v="7.1228655327077641"/>
    <n v="36.817200939808338"/>
    <n v="6.9962845151912996"/>
    <n v="64.716941716003774"/>
    <n v="11047.089208804155"/>
  </r>
  <r>
    <x v="0"/>
    <x v="1"/>
    <s v="HE and Mtg Tran"/>
    <s v="Resi Real Estate"/>
    <x v="1"/>
    <x v="7"/>
    <n v="7"/>
    <n v="7.4542589630384297"/>
    <n v="36.217787738833998"/>
    <n v="6.8548457620640901"/>
    <n v="63.444340183579079"/>
    <n v="11079.009631766379"/>
  </r>
  <r>
    <x v="0"/>
    <x v="1"/>
    <s v="HE and Mtg Tran"/>
    <s v="Resi Real Estate"/>
    <x v="1"/>
    <x v="8"/>
    <n v="8"/>
    <n v="7.6472318091330074"/>
    <n v="35.275436592078528"/>
    <n v="6.704880662377537"/>
    <n v="61.482154866361796"/>
    <n v="11164.212465823006"/>
  </r>
  <r>
    <x v="0"/>
    <x v="1"/>
    <s v="HE and Mtg Tran"/>
    <s v="Resi Real Estate"/>
    <x v="1"/>
    <x v="9"/>
    <n v="9"/>
    <n v="7.4488772331219444"/>
    <n v="34.462888860695131"/>
    <n v="6.6363295017385475"/>
    <n v="59.358033184948304"/>
    <n v="11144.433878968128"/>
  </r>
  <r>
    <x v="0"/>
    <x v="1"/>
    <s v="HE and Mtg Tran"/>
    <s v="Resi Real Estate"/>
    <x v="1"/>
    <x v="10"/>
    <n v="10"/>
    <n v="7.270548419323652"/>
    <n v="33.796910477405255"/>
    <n v="6.6045700360337767"/>
    <n v="57.357724316661013"/>
    <n v="11142.97445244795"/>
  </r>
  <r>
    <x v="0"/>
    <x v="1"/>
    <s v="HE and Mtg Tran"/>
    <s v="Resi Real Estate"/>
    <x v="1"/>
    <x v="11"/>
    <n v="11"/>
    <n v="6.9962845151913085"/>
    <n v="33.388661448087902"/>
    <n v="6.5880354858739549"/>
    <n v="55.811523177673202"/>
    <n v="11120.321648828876"/>
  </r>
  <r>
    <x v="0"/>
    <x v="1"/>
    <s v="HE and Mtg Tran"/>
    <s v="Resi Real Estate"/>
    <x v="1"/>
    <x v="12"/>
    <n v="12"/>
    <n v="6.8548457620640972"/>
    <n v="33.034295902848122"/>
    <n v="6.5004802168243172"/>
    <n v="54.415792584193341"/>
    <n v="11127.620201284399"/>
  </r>
  <r>
    <x v="0"/>
    <x v="1"/>
    <s v="HE and Mtg Tran"/>
    <s v="Resi Real Estate"/>
    <x v="1"/>
    <x v="13"/>
    <n v="13"/>
    <n v="6.7048806623775254"/>
    <n v="32.776854608134144"/>
    <n v="6.4474393676635477"/>
    <n v="53.179769992823481"/>
    <n v="11171.134829066898"/>
  </r>
  <r>
    <x v="0"/>
    <x v="1"/>
    <s v="HE and Mtg Tran"/>
    <s v="Resi Real Estate"/>
    <x v="1"/>
    <x v="14"/>
    <n v="14"/>
    <n v="6.6363295017385466"/>
    <n v="32.554130392779129"/>
    <n v="6.4136052863835316"/>
    <n v="51.970110879223832"/>
    <n v="11204.120657129999"/>
  </r>
  <r>
    <x v="0"/>
    <x v="1"/>
    <s v="HE and Mtg Tran"/>
    <s v="Resi Real Estate"/>
    <x v="1"/>
    <x v="15"/>
    <n v="15"/>
    <n v="6.6045700360337811"/>
    <n v="32.330521466049852"/>
    <n v="6.3809611093045042"/>
    <n v="50.709054636818855"/>
    <n v="11227.411534586498"/>
  </r>
  <r>
    <x v="0"/>
    <x v="1"/>
    <s v="HE and Mtg Tran"/>
    <s v="Resi Real Estate"/>
    <x v="1"/>
    <x v="16"/>
    <n v="16"/>
    <n v="6.5880354858739452"/>
    <n v="32.111815206993818"/>
    <n v="6.3693292268179107"/>
    <n v="49.4405983816957"/>
    <n v="11283.814570484103"/>
  </r>
  <r>
    <x v="0"/>
    <x v="1"/>
    <s v="HE and Mtg Tran"/>
    <s v="Resi Real Estate"/>
    <x v="1"/>
    <x v="17"/>
    <n v="17"/>
    <n v="6.500480216824319"/>
    <n v="31.977691382977103"/>
    <n v="6.3663563928076039"/>
    <n v="48.266285551371283"/>
    <n v="11395.455211319699"/>
  </r>
  <r>
    <x v="0"/>
    <x v="1"/>
    <s v="HE and Mtg Tran"/>
    <s v="Resi Real Estate"/>
    <x v="1"/>
    <x v="18"/>
    <n v="18"/>
    <n v="6.4474393676635513"/>
    <n v="31.867006861419288"/>
    <n v="6.3367548461057366"/>
    <n v="47.124675348075257"/>
    <n v="11502.082738646999"/>
  </r>
  <r>
    <x v="0"/>
    <x v="1"/>
    <s v="HE and Mtg Tran"/>
    <s v="Resi Real Estate"/>
    <x v="1"/>
    <x v="19"/>
    <n v="19"/>
    <n v="6.4136052863835395"/>
    <n v="31.751728267869904"/>
    <n v="6.2983266928341557"/>
    <n v="46.029952822265741"/>
    <n v="11590.3381804401"/>
  </r>
  <r>
    <x v="0"/>
    <x v="1"/>
    <s v="HE and Mtg Tran"/>
    <s v="Resi Real Estate"/>
    <x v="1"/>
    <x v="20"/>
    <n v="20"/>
    <n v="6.3809611093044962"/>
    <n v="31.631469960068451"/>
    <n v="6.2607028015030428"/>
    <n v="44.956900376611571"/>
    <n v="11673.715223393301"/>
  </r>
  <r>
    <x v="0"/>
    <x v="1"/>
    <s v="HE and Mtg Tran"/>
    <s v="Resi Real Estate"/>
    <x v="1"/>
    <x v="21"/>
    <n v="21"/>
    <n v="6.3693292268179116"/>
    <n v="31.448344573493426"/>
    <n v="6.1862038402428867"/>
    <n v="43.871049543051164"/>
    <n v="11797.467153012996"/>
  </r>
  <r>
    <x v="0"/>
    <x v="1"/>
    <s v="HE and Mtg Tran"/>
    <s v="Resi Real Estate"/>
    <x v="1"/>
    <x v="22"/>
    <n v="22"/>
    <n v="6.3663563928076066"/>
    <n v="31.180328040724813"/>
    <n v="6.098339860038994"/>
    <n v="42.814101899003767"/>
    <n v="11914.178735134794"/>
  </r>
  <r>
    <x v="0"/>
    <x v="1"/>
    <s v="HE and Mtg Tran"/>
    <s v="Resi Real Estate"/>
    <x v="1"/>
    <x v="23"/>
    <n v="23"/>
    <n v="6.3367548461057366"/>
    <n v="30.847528003563841"/>
    <n v="6.0039548089447647"/>
    <n v="41.739181809180828"/>
    <n v="12011.191185326996"/>
  </r>
  <r>
    <x v="0"/>
    <x v="1"/>
    <s v="HE and Mtg Tran"/>
    <s v="Resi Real Estate"/>
    <x v="2"/>
    <x v="0"/>
    <n v="0"/>
    <m/>
    <n v="23.031179596799955"/>
    <m/>
    <n v="13.786099160000035"/>
    <n v="2218.1000307539803"/>
  </r>
  <r>
    <x v="0"/>
    <x v="1"/>
    <s v="HE and Mtg Tran"/>
    <s v="Resi Real Estate"/>
    <x v="2"/>
    <x v="1"/>
    <n v="1"/>
    <n v="6.8233859135030643"/>
    <n v="32.073307974421894"/>
    <n v="15.865514291125002"/>
    <n v="19.737316507677281"/>
    <n v="2115.5867397484221"/>
  </r>
  <r>
    <x v="0"/>
    <x v="1"/>
    <s v="HE and Mtg Tran"/>
    <s v="Resi Real Estate"/>
    <x v="2"/>
    <x v="2"/>
    <n v="2"/>
    <n v="4.7136963562627967"/>
    <n v="37.138977194956325"/>
    <n v="9.779365576797229"/>
    <n v="21.734846380333416"/>
    <n v="2011.9620273613718"/>
  </r>
  <r>
    <x v="0"/>
    <x v="1"/>
    <s v="HE and Mtg Tran"/>
    <s v="Resi Real Estate"/>
    <x v="2"/>
    <x v="3"/>
    <n v="3"/>
    <n v="6.7328931391590663"/>
    <n v="41.261372831641005"/>
    <n v="10.855288775843746"/>
    <n v="23.314536674608433"/>
    <n v="1910.9629334935182"/>
  </r>
  <r>
    <x v="0"/>
    <x v="1"/>
    <s v="HE and Mtg Tran"/>
    <s v="Resi Real Estate"/>
    <x v="2"/>
    <x v="4"/>
    <n v="4"/>
    <n v="7.802927312685032"/>
    <n v="43.956461756941863"/>
    <n v="10.49801623798589"/>
    <n v="25.89977034668382"/>
    <n v="1878.1867206148515"/>
  </r>
  <r>
    <x v="0"/>
    <x v="1"/>
    <s v="HE and Mtg Tran"/>
    <s v="Resi Real Estate"/>
    <x v="2"/>
    <x v="5"/>
    <n v="5"/>
    <n v="8.5471515433893916"/>
    <n v="44.219840554646176"/>
    <n v="8.8105303410937044"/>
    <n v="28.084710499362661"/>
    <n v="1896.3415741421852"/>
  </r>
  <r>
    <x v="0"/>
    <x v="1"/>
    <s v="HE and Mtg Tran"/>
    <s v="Resi Real Estate"/>
    <x v="2"/>
    <x v="6"/>
    <n v="6"/>
    <n v="8.9278299557017515"/>
    <n v="43.21353339726528"/>
    <n v="7.921522798320856"/>
    <n v="28.879036080384221"/>
    <n v="1912.72704759008"/>
  </r>
  <r>
    <x v="0"/>
    <x v="1"/>
    <s v="HE and Mtg Tran"/>
    <s v="Resi Real Estate"/>
    <x v="2"/>
    <x v="7"/>
    <n v="7"/>
    <n v="9.1261964660353883"/>
    <n v="41.641029505955849"/>
    <n v="7.5536925747259573"/>
    <n v="28.487799535465175"/>
    <n v="1919.0267974122723"/>
  </r>
  <r>
    <x v="0"/>
    <x v="1"/>
    <s v="HE and Mtg Tran"/>
    <s v="Resi Real Estate"/>
    <x v="2"/>
    <x v="8"/>
    <n v="8"/>
    <n v="9.1120086743380604"/>
    <n v="39.787111746387566"/>
    <n v="7.2580909147697774"/>
    <n v="27.235949488766082"/>
    <n v="1932.3949137872155"/>
  </r>
  <r>
    <x v="0"/>
    <x v="1"/>
    <s v="HE and Mtg Tran"/>
    <s v="Resi Real Estate"/>
    <x v="2"/>
    <x v="9"/>
    <n v="9"/>
    <n v="8.7852037750937093"/>
    <n v="37.944169524899294"/>
    <n v="6.9422615536054373"/>
    <n v="25.91706671916727"/>
    <n v="1928.7184628634684"/>
  </r>
  <r>
    <x v="0"/>
    <x v="1"/>
    <s v="HE and Mtg Tran"/>
    <s v="Resi Real Estate"/>
    <x v="2"/>
    <x v="10"/>
    <n v="10"/>
    <n v="8.2686016834772662"/>
    <n v="36.469990613707317"/>
    <n v="6.794422772285289"/>
    <n v="24.877559045142295"/>
    <n v="1925.1982676379209"/>
  </r>
  <r>
    <x v="0"/>
    <x v="1"/>
    <s v="HE and Mtg Tran"/>
    <s v="Resi Real Estate"/>
    <x v="2"/>
    <x v="11"/>
    <n v="11"/>
    <n v="7.9215227983208578"/>
    <n v="35.131927348489015"/>
    <n v="6.5834595331025554"/>
    <n v="24.012088465839881"/>
    <n v="1917.7232790424371"/>
  </r>
  <r>
    <x v="0"/>
    <x v="1"/>
    <s v="HE and Mtg Tran"/>
    <s v="Resi Real Estate"/>
    <x v="2"/>
    <x v="12"/>
    <n v="12"/>
    <n v="7.5536925747259556"/>
    <n v="33.860976854487895"/>
    <n v="6.2827420807248355"/>
    <n v="23.31513417953737"/>
    <n v="1915.0837394396772"/>
  </r>
  <r>
    <x v="0"/>
    <x v="1"/>
    <s v="HE and Mtg Tran"/>
    <s v="Resi Real Estate"/>
    <x v="2"/>
    <x v="13"/>
    <n v="13"/>
    <n v="7.2580909147697703"/>
    <n v="32.670053702501235"/>
    <n v="6.0671677627831109"/>
    <n v="22.452107724025179"/>
    <n v="1920.5759068249911"/>
  </r>
  <r>
    <x v="0"/>
    <x v="1"/>
    <s v="HE and Mtg Tran"/>
    <s v="Resi Real Estate"/>
    <x v="2"/>
    <x v="14"/>
    <n v="14"/>
    <n v="6.9422615536054373"/>
    <n v="31.638322243167252"/>
    <n v="5.9105300942714543"/>
    <n v="21.684738284629059"/>
    <n v="1922.8186971635662"/>
  </r>
  <r>
    <x v="0"/>
    <x v="1"/>
    <s v="HE and Mtg Tran"/>
    <s v="Resi Real Estate"/>
    <x v="2"/>
    <x v="15"/>
    <n v="15"/>
    <n v="6.7944227722852926"/>
    <n v="30.59617482452283"/>
    <n v="5.7522753536408704"/>
    <n v="20.874517883457095"/>
    <n v="1922.4407186304497"/>
  </r>
  <r>
    <x v="0"/>
    <x v="1"/>
    <s v="HE and Mtg Tran"/>
    <s v="Resi Real Estate"/>
    <x v="2"/>
    <x v="16"/>
    <n v="16"/>
    <n v="6.5834595331025589"/>
    <n v="29.574589725500918"/>
    <n v="5.5618744340806465"/>
    <n v="20.046105502859195"/>
    <n v="1927.2911637743205"/>
  </r>
  <r>
    <x v="0"/>
    <x v="1"/>
    <s v="HE and Mtg Tran"/>
    <s v="Resi Real Estate"/>
    <x v="2"/>
    <x v="17"/>
    <n v="17"/>
    <n v="6.2827420807248275"/>
    <n v="28.726294906514404"/>
    <n v="5.4344472617383142"/>
    <n v="19.329460972732985"/>
    <n v="1942.5584914195854"/>
  </r>
  <r>
    <x v="0"/>
    <x v="1"/>
    <s v="HE and Mtg Tran"/>
    <s v="Resi Real Estate"/>
    <x v="2"/>
    <x v="18"/>
    <n v="18"/>
    <n v="6.0671677627831153"/>
    <n v="28.15562920799184"/>
    <n v="5.4965020642605511"/>
    <n v="18.697376855832371"/>
    <n v="1955.9982125703038"/>
  </r>
  <r>
    <x v="0"/>
    <x v="1"/>
    <s v="HE and Mtg Tran"/>
    <s v="Resi Real Estate"/>
    <x v="2"/>
    <x v="19"/>
    <n v="19"/>
    <n v="5.9105300942714525"/>
    <n v="27.682374482653856"/>
    <n v="5.4372753689334683"/>
    <n v="18.219700688402931"/>
    <n v="1965.9874897670861"/>
  </r>
  <r>
    <x v="0"/>
    <x v="1"/>
    <s v="HE and Mtg Tran"/>
    <s v="Resi Real Estate"/>
    <x v="2"/>
    <x v="20"/>
    <n v="20"/>
    <n v="5.7522753536408793"/>
    <n v="26.864165658954274"/>
    <n v="4.9340665299412976"/>
    <n v="17.730163331354085"/>
    <n v="1973.2054521442772"/>
  </r>
  <r>
    <x v="0"/>
    <x v="1"/>
    <s v="HE and Mtg Tran"/>
    <s v="Resi Real Estate"/>
    <x v="2"/>
    <x v="21"/>
    <n v="21"/>
    <n v="5.5618744340806394"/>
    <n v="25.975356035906977"/>
    <n v="4.6730648110333419"/>
    <n v="17.027690010141477"/>
    <n v="1987.2899998755859"/>
  </r>
  <r>
    <x v="0"/>
    <x v="1"/>
    <s v="HE and Mtg Tran"/>
    <s v="Resi Real Estate"/>
    <x v="2"/>
    <x v="22"/>
    <n v="22"/>
    <n v="5.4344472617383133"/>
    <n v="25.030031959467522"/>
    <n v="4.4891231852988582"/>
    <n v="16.097796856309508"/>
    <n v="1999.5727417293422"/>
  </r>
  <r>
    <x v="0"/>
    <x v="1"/>
    <s v="HE and Mtg Tran"/>
    <s v="Resi Real Estate"/>
    <x v="2"/>
    <x v="23"/>
    <n v="23"/>
    <n v="5.496502064260552"/>
    <n v="23.857610816002467"/>
    <n v="4.3240809207954971"/>
    <n v="15.051138609174215"/>
    <n v="2011.7367713545564"/>
  </r>
  <r>
    <x v="0"/>
    <x v="1"/>
    <s v="HE and Mtg Tran"/>
    <s v="Resi Real Estate"/>
    <x v="3"/>
    <x v="0"/>
    <n v="0"/>
    <m/>
    <n v="301.80471288987741"/>
    <m/>
    <n v="496.34866632999996"/>
    <n v="18536.845775635051"/>
  </r>
  <r>
    <x v="0"/>
    <x v="1"/>
    <s v="HE and Mtg Tran"/>
    <s v="Resi Real Estate"/>
    <x v="3"/>
    <x v="1"/>
    <n v="1"/>
    <n v="46.730642000231327"/>
    <n v="335.00907846839647"/>
    <n v="79.935007578750387"/>
    <n v="534.28911580888359"/>
    <n v="18098.629187196162"/>
  </r>
  <r>
    <x v="0"/>
    <x v="1"/>
    <s v="HE and Mtg Tran"/>
    <s v="Resi Real Estate"/>
    <x v="3"/>
    <x v="2"/>
    <n v="2"/>
    <n v="35.022516828687358"/>
    <n v="367.60037353356597"/>
    <n v="67.613811893856862"/>
    <n v="536.17669268955274"/>
    <n v="17846.383437448472"/>
  </r>
  <r>
    <x v="0"/>
    <x v="1"/>
    <s v="HE and Mtg Tran"/>
    <s v="Resi Real Estate"/>
    <x v="3"/>
    <x v="3"/>
    <n v="3"/>
    <n v="55.808640789162347"/>
    <n v="377.93533407663074"/>
    <n v="66.143601332227121"/>
    <n v="526.84575589604594"/>
    <n v="17576.822306138227"/>
  </r>
  <r>
    <x v="0"/>
    <x v="1"/>
    <s v="HE and Mtg Tran"/>
    <s v="Resi Real Estate"/>
    <x v="3"/>
    <x v="4"/>
    <n v="4"/>
    <n v="59.919994382286191"/>
    <n v="379.09789471843868"/>
    <n v="61.082555024094134"/>
    <n v="497.28050692976456"/>
    <n v="17288.631375192672"/>
  </r>
  <r>
    <x v="0"/>
    <x v="1"/>
    <s v="HE and Mtg Tran"/>
    <s v="Resi Real Estate"/>
    <x v="3"/>
    <x v="5"/>
    <n v="5"/>
    <n v="62.81388837081083"/>
    <n v="375.64364614109661"/>
    <n v="59.359639793468759"/>
    <n v="479.86596791082303"/>
    <n v="17113.48730672841"/>
  </r>
  <r>
    <x v="0"/>
    <x v="1"/>
    <s v="HE and Mtg Tran"/>
    <s v="Resi Real Estate"/>
    <x v="3"/>
    <x v="6"/>
    <n v="6"/>
    <n v="62.844939540811907"/>
    <n v="371.72458878693777"/>
    <n v="58.92588218665307"/>
    <n v="475.85779451648148"/>
    <n v="16993.545383434754"/>
  </r>
  <r>
    <x v="0"/>
    <x v="1"/>
    <s v="HE and Mtg Tran"/>
    <s v="Resi Real Estate"/>
    <x v="3"/>
    <x v="7"/>
    <n v="7"/>
    <n v="63.747056531723068"/>
    <n v="367.70907451779971"/>
    <n v="59.731542262585002"/>
    <n v="478.23828291984125"/>
    <n v="16785.112054605193"/>
  </r>
  <r>
    <x v="0"/>
    <x v="1"/>
    <s v="HE and Mtg Tran"/>
    <s v="Resi Real Estate"/>
    <x v="3"/>
    <x v="8"/>
    <n v="8"/>
    <n v="63.6695280545324"/>
    <n v="361.82291683705915"/>
    <n v="57.783370373791847"/>
    <n v="480.63437973280696"/>
    <n v="16524.861499549734"/>
  </r>
  <r>
    <x v="0"/>
    <x v="1"/>
    <s v="HE and Mtg Tran"/>
    <s v="Resi Real Estate"/>
    <x v="3"/>
    <x v="9"/>
    <n v="9"/>
    <n v="62.458154756589941"/>
    <n v="354.78388708860183"/>
    <n v="55.419125008132617"/>
    <n v="511.01994426662407"/>
    <n v="16424.61100826268"/>
  </r>
  <r>
    <x v="0"/>
    <x v="1"/>
    <s v="HE and Mtg Tran"/>
    <s v="Resi Real Estate"/>
    <x v="3"/>
    <x v="10"/>
    <n v="10"/>
    <n v="60.035492088396232"/>
    <n v="348.50075516632813"/>
    <n v="53.752360166122536"/>
    <n v="512.88935052827401"/>
    <n v="16363.514029731721"/>
  </r>
  <r>
    <x v="0"/>
    <x v="1"/>
    <s v="HE and Mtg Tran"/>
    <s v="Resi Real Estate"/>
    <x v="3"/>
    <x v="11"/>
    <n v="11"/>
    <n v="59.07648346702134"/>
    <n v="340.65669539029676"/>
    <n v="51.232423690989968"/>
    <n v="519.61783119854113"/>
    <n v="16212.592928969862"/>
  </r>
  <r>
    <x v="0"/>
    <x v="1"/>
    <s v="HE and Mtg Tran"/>
    <s v="Resi Real Estate"/>
    <x v="3"/>
    <x v="12"/>
    <n v="12"/>
    <n v="60.726651297431118"/>
    <n v="328.79758754994327"/>
    <n v="48.86754345707763"/>
    <n v="526.02868547149831"/>
    <n v="16088.579748654194"/>
  </r>
  <r>
    <x v="0"/>
    <x v="1"/>
    <s v="HE and Mtg Tran"/>
    <s v="Resi Real Estate"/>
    <x v="3"/>
    <x v="13"/>
    <n v="13"/>
    <n v="59.856880369197498"/>
    <n v="315.36601527246899"/>
    <n v="46.42530809172321"/>
    <n v="499.93859589875416"/>
    <n v="16119.855126982598"/>
  </r>
  <r>
    <x v="0"/>
    <x v="1"/>
    <s v="HE and Mtg Tran"/>
    <s v="Resi Real Estate"/>
    <x v="3"/>
    <x v="14"/>
    <n v="14"/>
    <n v="59.582118010999395"/>
    <n v="299.96121615076254"/>
    <n v="44.177318889292948"/>
    <n v="467.70112885303746"/>
    <n v="16170.738983429601"/>
  </r>
  <r>
    <x v="0"/>
    <x v="1"/>
    <s v="HE and Mtg Tran"/>
    <s v="Resi Real Estate"/>
    <x v="3"/>
    <x v="15"/>
    <n v="15"/>
    <n v="60.262745276479201"/>
    <n v="282.00331905387236"/>
    <n v="42.304848179589023"/>
    <n v="427.28987545639058"/>
    <n v="16102.8366634961"/>
  </r>
  <r>
    <x v="0"/>
    <x v="1"/>
    <s v="HE and Mtg Tran"/>
    <s v="Resi Real Estate"/>
    <x v="3"/>
    <x v="16"/>
    <n v="16"/>
    <n v="57.620017382728115"/>
    <n v="265.60683840032812"/>
    <n v="41.22353672918387"/>
    <n v="383.02927508457861"/>
    <n v="16141.267185634799"/>
  </r>
  <r>
    <x v="0"/>
    <x v="1"/>
    <s v="HE and Mtg Tran"/>
    <s v="Resi Real Estate"/>
    <x v="3"/>
    <x v="17"/>
    <n v="17"/>
    <n v="53.579624758090844"/>
    <n v="251.82676870836977"/>
    <n v="39.799555066132498"/>
    <n v="367.57048462360444"/>
    <n v="16255.874256613399"/>
  </r>
  <r>
    <x v="0"/>
    <x v="1"/>
    <s v="HE and Mtg Tran"/>
    <s v="Resi Real Estate"/>
    <x v="3"/>
    <x v="18"/>
    <n v="18"/>
    <n v="50.130035784309733"/>
    <n v="239.26192621197092"/>
    <n v="37.56519328791088"/>
    <n v="351.63231027867374"/>
    <n v="16388.062966126396"/>
  </r>
  <r>
    <x v="0"/>
    <x v="1"/>
    <s v="HE and Mtg Tran"/>
    <s v="Resi Real Estate"/>
    <x v="3"/>
    <x v="19"/>
    <n v="19"/>
    <n v="47.308072656370086"/>
    <n v="227.84109756312091"/>
    <n v="35.887244007520081"/>
    <n v="335.67239636245813"/>
    <n v="16391.581205491402"/>
  </r>
  <r>
    <x v="0"/>
    <x v="1"/>
    <s v="HE and Mtg Tran"/>
    <s v="Resi Real Estate"/>
    <x v="3"/>
    <x v="20"/>
    <n v="20"/>
    <n v="45.439516085699097"/>
    <n v="217.35546908808641"/>
    <n v="34.953887610664594"/>
    <n v="319.64541962976864"/>
    <n v="16497.4921951537"/>
  </r>
  <r>
    <x v="0"/>
    <x v="1"/>
    <s v="HE and Mtg Tran"/>
    <s v="Resi Real Estate"/>
    <x v="3"/>
    <x v="21"/>
    <n v="21"/>
    <n v="43.446308057468237"/>
    <n v="200.19229780553195"/>
    <n v="26.283136774913778"/>
    <n v="303.53262159377175"/>
    <n v="16677.521516877001"/>
  </r>
  <r>
    <x v="0"/>
    <x v="1"/>
    <s v="HE and Mtg Tran"/>
    <s v="Resi Real Estate"/>
    <x v="3"/>
    <x v="22"/>
    <n v="22"/>
    <n v="41.324486069599182"/>
    <n v="184.10809480892138"/>
    <n v="25.240283072988611"/>
    <n v="286.74781799774541"/>
    <n v="16871.119841672204"/>
  </r>
  <r>
    <x v="0"/>
    <x v="1"/>
    <s v="HE and Mtg Tran"/>
    <s v="Resi Real Estate"/>
    <x v="3"/>
    <x v="23"/>
    <n v="23"/>
    <n v="39.084782849799602"/>
    <n v="169.80822600789116"/>
    <n v="24.784914048769387"/>
    <n v="269.50250638126266"/>
    <n v="16918.456501420496"/>
  </r>
  <r>
    <x v="0"/>
    <x v="2"/>
    <s v="HE and Mtg Tran"/>
    <s v="Resi Real Estate"/>
    <x v="0"/>
    <x v="0"/>
    <n v="0"/>
    <m/>
    <n v="21.038429785170429"/>
    <m/>
    <n v="750.07480599500002"/>
    <n v="10354.224028024701"/>
  </r>
  <r>
    <x v="0"/>
    <x v="2"/>
    <s v="HE and Mtg Tran"/>
    <s v="Resi Real Estate"/>
    <x v="0"/>
    <x v="1"/>
    <n v="1"/>
    <n v="6.1330899648897699"/>
    <n v="30.077897600489997"/>
    <n v="15.172557780209338"/>
    <n v="796.41843647054634"/>
    <n v="10951.470824405642"/>
  </r>
  <r>
    <x v="0"/>
    <x v="2"/>
    <s v="HE and Mtg Tran"/>
    <s v="Resi Real Estate"/>
    <x v="0"/>
    <x v="2"/>
    <n v="2"/>
    <n v="10.768311027112917"/>
    <n v="45.623212598411797"/>
    <n v="26.313626025034715"/>
    <n v="791.88435431750077"/>
    <n v="11621.6222245233"/>
  </r>
  <r>
    <x v="0"/>
    <x v="2"/>
    <s v="HE and Mtg Tran"/>
    <s v="Resi Real Estate"/>
    <x v="0"/>
    <x v="3"/>
    <n v="3"/>
    <n v="14.199320110205633"/>
    <n v="58.87618091441184"/>
    <n v="27.452288426205676"/>
    <n v="784.255106715343"/>
    <n v="12672.763927008829"/>
  </r>
  <r>
    <x v="0"/>
    <x v="2"/>
    <s v="HE and Mtg Tran"/>
    <s v="Resi Real Estate"/>
    <x v="0"/>
    <x v="4"/>
    <n v="4"/>
    <n v="15.704815587240867"/>
    <n v="71.810939025084707"/>
    <n v="28.639573697913733"/>
    <n v="774.8323027192007"/>
    <n v="13318.442617877312"/>
  </r>
  <r>
    <x v="0"/>
    <x v="2"/>
    <s v="HE and Mtg Tran"/>
    <s v="Resi Real Estate"/>
    <x v="0"/>
    <x v="5"/>
    <n v="5"/>
    <n v="16.138025198919337"/>
    <n v="85.041031723933543"/>
    <n v="29.368117897768172"/>
    <n v="765.58470065929589"/>
    <n v="13742.019602011231"/>
  </r>
  <r>
    <x v="0"/>
    <x v="2"/>
    <s v="HE and Mtg Tran"/>
    <s v="Resi Real Estate"/>
    <x v="0"/>
    <x v="6"/>
    <n v="6"/>
    <n v="17.417362981820908"/>
    <n v="94.455199239820601"/>
    <n v="26.831530497707966"/>
    <n v="753.69759357873352"/>
    <n v="14089.454857950266"/>
  </r>
  <r>
    <x v="0"/>
    <x v="2"/>
    <s v="HE and Mtg Tran"/>
    <s v="Resi Real Estate"/>
    <x v="0"/>
    <x v="7"/>
    <n v="7"/>
    <n v="18.774813386567502"/>
    <n v="94.714580829613695"/>
    <n v="19.034194976360595"/>
    <n v="739.97237825244451"/>
    <n v="14540.368441355757"/>
  </r>
  <r>
    <x v="0"/>
    <x v="2"/>
    <s v="HE and Mtg Tran"/>
    <s v="Resi Real Estate"/>
    <x v="0"/>
    <x v="8"/>
    <n v="8"/>
    <n v="18.896479232635027"/>
    <n v="91.826036009074912"/>
    <n v="16.007934412096244"/>
    <n v="725.2195263463617"/>
    <n v="15011.568125427675"/>
  </r>
  <r>
    <x v="0"/>
    <x v="2"/>
    <s v="HE and Mtg Tran"/>
    <s v="Resi Real Estate"/>
    <x v="0"/>
    <x v="9"/>
    <n v="9"/>
    <n v="19.140745033615154"/>
    <n v="88.042435460341594"/>
    <n v="15.357144484881836"/>
    <n v="707.01849688024186"/>
    <n v="15399.701510929501"/>
  </r>
  <r>
    <x v="0"/>
    <x v="2"/>
    <s v="HE and Mtg Tran"/>
    <s v="Resi Real Estate"/>
    <x v="0"/>
    <x v="10"/>
    <n v="10"/>
    <n v="19.0707096679801"/>
    <n v="83.772377781825895"/>
    <n v="14.800651989464402"/>
    <n v="688.10787650498332"/>
    <n v="15710.695119158043"/>
  </r>
  <r>
    <x v="0"/>
    <x v="2"/>
    <s v="HE and Mtg Tran"/>
    <s v="Resi Real Estate"/>
    <x v="0"/>
    <x v="11"/>
    <n v="11"/>
    <n v="19.088153334771462"/>
    <n v="79.045268758344761"/>
    <n v="14.361044311290328"/>
    <n v="667.62698046813421"/>
    <n v="16136.062222998968"/>
  </r>
  <r>
    <x v="0"/>
    <x v="2"/>
    <s v="HE and Mtg Tran"/>
    <s v="Resi Real Estate"/>
    <x v="0"/>
    <x v="12"/>
    <n v="12"/>
    <n v="18.518493560611958"/>
    <n v="74.617770071605037"/>
    <n v="14.090994873872233"/>
    <n v="647.40847178294257"/>
    <n v="16645.916501957992"/>
  </r>
  <r>
    <x v="0"/>
    <x v="2"/>
    <s v="HE and Mtg Tran"/>
    <s v="Resi Real Estate"/>
    <x v="0"/>
    <x v="13"/>
    <n v="13"/>
    <n v="16.00793441209624"/>
    <n v="72.554167471208245"/>
    <n v="13.944331811699449"/>
    <n v="630.36048736377654"/>
    <n v="17147.769328928298"/>
  </r>
  <r>
    <x v="0"/>
    <x v="2"/>
    <s v="HE and Mtg Tran"/>
    <s v="Resi Real Estate"/>
    <x v="0"/>
    <x v="14"/>
    <n v="14"/>
    <n v="15.357144484881822"/>
    <n v="71.13404529648956"/>
    <n v="13.937022310163137"/>
    <n v="614.46910419026085"/>
    <n v="17635.869751018399"/>
  </r>
  <r>
    <x v="0"/>
    <x v="2"/>
    <s v="HE and Mtg Tran"/>
    <s v="Resi Real Estate"/>
    <x v="0"/>
    <x v="15"/>
    <n v="15"/>
    <n v="14.800651989464432"/>
    <n v="70.366702103591706"/>
    <n v="14.033308796566578"/>
    <n v="599.93807272781441"/>
    <n v="18185.468152281614"/>
  </r>
  <r>
    <x v="0"/>
    <x v="2"/>
    <s v="HE and Mtg Tran"/>
    <s v="Resi Real Estate"/>
    <x v="0"/>
    <x v="16"/>
    <n v="16"/>
    <n v="14.361044311290286"/>
    <n v="70.194839674187932"/>
    <n v="14.189181881886512"/>
    <n v="586.73441224905275"/>
    <n v="18808.353675570492"/>
  </r>
  <r>
    <x v="0"/>
    <x v="2"/>
    <s v="HE and Mtg Tran"/>
    <s v="Resi Real Estate"/>
    <x v="0"/>
    <x v="17"/>
    <n v="17"/>
    <n v="14.090994873872253"/>
    <n v="70.526782849199591"/>
    <n v="14.422938048883912"/>
    <n v="574.59142895857917"/>
    <n v="19423.4019519828"/>
  </r>
  <r>
    <x v="0"/>
    <x v="2"/>
    <s v="HE and Mtg Tran"/>
    <s v="Resi Real Estate"/>
    <x v="0"/>
    <x v="18"/>
    <n v="18"/>
    <n v="13.944331811699422"/>
    <n v="71.271890017913876"/>
    <n v="14.689438980413707"/>
    <n v="563.51247525051269"/>
    <n v="19994.758785059406"/>
  </r>
  <r>
    <x v="0"/>
    <x v="2"/>
    <s v="HE and Mtg Tran"/>
    <s v="Resi Real Estate"/>
    <x v="0"/>
    <x v="19"/>
    <n v="19"/>
    <n v="13.937022310163194"/>
    <n v="72.300807386787938"/>
    <n v="14.965939679037255"/>
    <n v="553.11729698376428"/>
    <n v="20622.683990182395"/>
  </r>
  <r>
    <x v="0"/>
    <x v="2"/>
    <s v="HE and Mtg Tran"/>
    <s v="Resi Real Estate"/>
    <x v="0"/>
    <x v="20"/>
    <n v="20"/>
    <n v="14.033308796566567"/>
    <n v="73.488692492034517"/>
    <n v="15.221193901813146"/>
    <n v="543.3423841178776"/>
    <n v="21299.931059751201"/>
  </r>
  <r>
    <x v="0"/>
    <x v="2"/>
    <s v="HE and Mtg Tran"/>
    <s v="Resi Real Estate"/>
    <x v="0"/>
    <x v="21"/>
    <n v="21"/>
    <n v="14.189181881886503"/>
    <n v="74.666333596129675"/>
    <n v="15.366822985981662"/>
    <n v="534.01177265422598"/>
    <n v="21899.393444564805"/>
  </r>
  <r>
    <x v="0"/>
    <x v="2"/>
    <s v="HE and Mtg Tran"/>
    <s v="Resi Real Estate"/>
    <x v="0"/>
    <x v="22"/>
    <n v="22"/>
    <n v="14.422938048883891"/>
    <n v="75.276419095869684"/>
    <n v="15.0330235486239"/>
    <n v="524.79856595410013"/>
    <n v="22457.366720016409"/>
  </r>
  <r>
    <x v="0"/>
    <x v="2"/>
    <s v="HE and Mtg Tran"/>
    <s v="Resi Real Estate"/>
    <x v="0"/>
    <x v="23"/>
    <n v="23"/>
    <n v="14.689438980413751"/>
    <n v="74.872814748234433"/>
    <n v="14.285834632778499"/>
    <n v="514.95609625114889"/>
    <n v="23072.171796078805"/>
  </r>
  <r>
    <x v="0"/>
    <x v="2"/>
    <s v="HE and Mtg Tran"/>
    <s v="Resi Real Estate"/>
    <x v="1"/>
    <x v="0"/>
    <n v="0"/>
    <m/>
    <n v="7.8218314673583595"/>
    <m/>
    <n v="58.780246805000019"/>
    <n v="10786.0390376122"/>
  </r>
  <r>
    <x v="0"/>
    <x v="2"/>
    <s v="HE and Mtg Tran"/>
    <s v="Resi Real Estate"/>
    <x v="1"/>
    <x v="1"/>
    <n v="1"/>
    <n v="3.9453289758316563"/>
    <n v="31.119365069878818"/>
    <n v="27.242862578352117"/>
    <n v="67.154133292836008"/>
    <n v="11058.668137555522"/>
  </r>
  <r>
    <x v="0"/>
    <x v="2"/>
    <s v="HE and Mtg Tran"/>
    <s v="Resi Real Estate"/>
    <x v="1"/>
    <x v="2"/>
    <n v="2"/>
    <n v="6.4532226415328209"/>
    <n v="33.984344415006454"/>
    <n v="9.3182019866604584"/>
    <n v="69.185937205536675"/>
    <n v="10909.911974814571"/>
  </r>
  <r>
    <x v="0"/>
    <x v="2"/>
    <s v="HE and Mtg Tran"/>
    <s v="Resi Real Estate"/>
    <x v="1"/>
    <x v="3"/>
    <n v="3"/>
    <n v="7.2068393082626203"/>
    <n v="36.966636956767758"/>
    <n v="10.189131850023923"/>
    <n v="71.845914591228109"/>
    <n v="10755.401158324024"/>
  </r>
  <r>
    <x v="0"/>
    <x v="2"/>
    <s v="HE and Mtg Tran"/>
    <s v="Resi Real Estate"/>
    <x v="1"/>
    <x v="4"/>
    <n v="4"/>
    <n v="8.1463289423106211"/>
    <n v="39.839235171105123"/>
    <n v="11.018927156647987"/>
    <n v="74.723732274770285"/>
    <n v="10626.425694228939"/>
  </r>
  <r>
    <x v="0"/>
    <x v="2"/>
    <s v="HE and Mtg Tran"/>
    <s v="Resi Real Estate"/>
    <x v="1"/>
    <x v="5"/>
    <n v="5"/>
    <n v="8.1972361336501383"/>
    <n v="43.547436720475005"/>
    <n v="11.90543768302002"/>
    <n v="77.522551645964938"/>
    <n v="10595.707270686229"/>
  </r>
  <r>
    <x v="0"/>
    <x v="2"/>
    <s v="HE and Mtg Tran"/>
    <s v="Resi Real Estate"/>
    <x v="1"/>
    <x v="6"/>
    <n v="6"/>
    <n v="8.4104115753501532"/>
    <n v="46.468254453247944"/>
    <n v="11.331229308123092"/>
    <n v="79.713349701598688"/>
    <n v="10565.587499404388"/>
  </r>
  <r>
    <x v="0"/>
    <x v="2"/>
    <s v="HE and Mtg Tran"/>
    <s v="Resi Real Estate"/>
    <x v="1"/>
    <x v="7"/>
    <n v="7"/>
    <n v="9.0006668204336435"/>
    <n v="46.769984515441571"/>
    <n v="9.3023968826272707"/>
    <n v="79.984528455647421"/>
    <n v="10519.309785208927"/>
  </r>
  <r>
    <x v="0"/>
    <x v="2"/>
    <s v="HE and Mtg Tran"/>
    <s v="Resi Real Estate"/>
    <x v="1"/>
    <x v="8"/>
    <n v="8"/>
    <n v="9.2640200239388086"/>
    <n v="46.420393469520207"/>
    <n v="8.9144289780174439"/>
    <n v="79.352971989965368"/>
    <n v="10539.327115621401"/>
  </r>
  <r>
    <x v="0"/>
    <x v="2"/>
    <s v="HE and Mtg Tran"/>
    <s v="Resi Real Estate"/>
    <x v="1"/>
    <x v="9"/>
    <n v="9"/>
    <n v="9.4467521439761555"/>
    <n v="45.75950052220086"/>
    <n v="8.7858591966568085"/>
    <n v="77.652197118123254"/>
    <n v="10778.538142915775"/>
  </r>
  <r>
    <x v="0"/>
    <x v="2"/>
    <s v="HE and Mtg Tran"/>
    <s v="Resi Real Estate"/>
    <x v="1"/>
    <x v="10"/>
    <n v="10"/>
    <n v="9.6076814290658827"/>
    <n v="44.754634241271802"/>
    <n v="8.6028151481368251"/>
    <n v="75.276681620187986"/>
    <n v="10993.430966316355"/>
  </r>
  <r>
    <x v="0"/>
    <x v="2"/>
    <s v="HE and Mtg Tran"/>
    <s v="Resi Real Estate"/>
    <x v="1"/>
    <x v="11"/>
    <n v="11"/>
    <n v="9.3145825158232238"/>
    <n v="43.953884957998724"/>
    <n v="8.5138332325501462"/>
    <n v="73.090374704142448"/>
    <n v="11155.812650530625"/>
  </r>
  <r>
    <x v="0"/>
    <x v="2"/>
    <s v="HE and Mtg Tran"/>
    <s v="Resi Real Estate"/>
    <x v="1"/>
    <x v="12"/>
    <n v="12"/>
    <n v="9.1369484026375041"/>
    <n v="43.242672821793526"/>
    <n v="8.4257362664323061"/>
    <n v="70.982034322868202"/>
    <n v="11379.624290131298"/>
  </r>
  <r>
    <x v="0"/>
    <x v="2"/>
    <s v="HE and Mtg Tran"/>
    <s v="Resi Real Estate"/>
    <x v="1"/>
    <x v="13"/>
    <n v="13"/>
    <n v="8.9144289780174351"/>
    <n v="42.749350294690338"/>
    <n v="8.4211064509142464"/>
    <n v="69.17742719943449"/>
    <n v="11583.8370772332"/>
  </r>
  <r>
    <x v="0"/>
    <x v="2"/>
    <s v="HE and Mtg Tran"/>
    <s v="Resi Real Estate"/>
    <x v="1"/>
    <x v="14"/>
    <n v="14"/>
    <n v="8.7858591966568191"/>
    <n v="42.359737598792876"/>
    <n v="8.3962465007593572"/>
    <n v="67.616042862499683"/>
    <n v="11770.188953377699"/>
  </r>
  <r>
    <x v="0"/>
    <x v="2"/>
    <s v="HE and Mtg Tran"/>
    <s v="Resi Real Estate"/>
    <x v="1"/>
    <x v="15"/>
    <n v="15"/>
    <n v="8.6028151481368091"/>
    <n v="42.14762650950486"/>
    <n v="8.3907040588487938"/>
    <n v="66.323778824640257"/>
    <n v="11919.307267012202"/>
  </r>
  <r>
    <x v="0"/>
    <x v="2"/>
    <s v="HE and Mtg Tran"/>
    <s v="Resi Real Estate"/>
    <x v="1"/>
    <x v="16"/>
    <n v="16"/>
    <n v="8.5138332325501533"/>
    <n v="42.050310830451856"/>
    <n v="8.4165175534971493"/>
    <n v="65.223212975253304"/>
    <n v="12121.750916852199"/>
  </r>
  <r>
    <x v="0"/>
    <x v="2"/>
    <s v="HE and Mtg Tran"/>
    <s v="Resi Real Estate"/>
    <x v="1"/>
    <x v="17"/>
    <n v="17"/>
    <n v="8.425736266432299"/>
    <n v="42.075790152716266"/>
    <n v="8.4512155886967086"/>
    <n v="64.292764699071398"/>
    <n v="12204.4797189038"/>
  </r>
  <r>
    <x v="0"/>
    <x v="2"/>
    <s v="HE and Mtg Tran"/>
    <s v="Resi Real Estate"/>
    <x v="1"/>
    <x v="18"/>
    <n v="18"/>
    <n v="8.4211064509142695"/>
    <n v="42.102348135072731"/>
    <n v="8.4476644332707345"/>
    <n v="63.373538721052164"/>
    <n v="12289.275601138501"/>
  </r>
  <r>
    <x v="0"/>
    <x v="2"/>
    <s v="HE and Mtg Tran"/>
    <s v="Resi Real Estate"/>
    <x v="1"/>
    <x v="19"/>
    <n v="19"/>
    <n v="8.3962465007593376"/>
    <n v="42.17305560193374"/>
    <n v="8.4669539676203467"/>
    <n v="62.535352940821028"/>
    <n v="12361.1113268394"/>
  </r>
  <r>
    <x v="0"/>
    <x v="2"/>
    <s v="HE and Mtg Tran"/>
    <s v="Resi Real Estate"/>
    <x v="1"/>
    <x v="20"/>
    <n v="20"/>
    <n v="8.3907040588488027"/>
    <n v="42.211172669079005"/>
    <n v="8.4288211259940677"/>
    <n v="61.780069145650643"/>
    <n v="12423.364493068399"/>
  </r>
  <r>
    <x v="0"/>
    <x v="2"/>
    <s v="HE and Mtg Tran"/>
    <s v="Resi Real Estate"/>
    <x v="1"/>
    <x v="21"/>
    <n v="21"/>
    <n v="8.4165175534971404"/>
    <n v="42.138417694980561"/>
    <n v="8.343762579398696"/>
    <n v="60.936078307713842"/>
    <n v="12526.005433872195"/>
  </r>
  <r>
    <x v="0"/>
    <x v="2"/>
    <s v="HE and Mtg Tran"/>
    <s v="Resi Real Estate"/>
    <x v="1"/>
    <x v="22"/>
    <n v="22"/>
    <n v="8.4512155886967246"/>
    <n v="41.918631790158251"/>
    <n v="8.2314296838744152"/>
    <n v="60.024529750199832"/>
    <n v="12623.007010759702"/>
  </r>
  <r>
    <x v="0"/>
    <x v="2"/>
    <s v="HE and Mtg Tran"/>
    <s v="Resi Real Estate"/>
    <x v="1"/>
    <x v="23"/>
    <n v="23"/>
    <n v="8.4476644332707327"/>
    <n v="41.553796386060121"/>
    <n v="8.0828290291726024"/>
    <n v="58.993970133717653"/>
    <n v="12702.742652040799"/>
  </r>
  <r>
    <x v="0"/>
    <x v="2"/>
    <s v="HE and Mtg Tran"/>
    <s v="Resi Real Estate"/>
    <x v="2"/>
    <x v="0"/>
    <n v="0"/>
    <m/>
    <n v="23.031179596799955"/>
    <m/>
    <n v="13.786099160000033"/>
    <n v="2218.1000307539803"/>
  </r>
  <r>
    <x v="0"/>
    <x v="2"/>
    <s v="HE and Mtg Tran"/>
    <s v="Resi Real Estate"/>
    <x v="2"/>
    <x v="1"/>
    <n v="1"/>
    <n v="7.3138188183456236"/>
    <n v="32.073307974421894"/>
    <n v="16.355947195967563"/>
    <n v="29.099509542793598"/>
    <n v="2114.7348384338939"/>
  </r>
  <r>
    <x v="0"/>
    <x v="2"/>
    <s v="HE and Mtg Tran"/>
    <s v="Resi Real Estate"/>
    <x v="2"/>
    <x v="2"/>
    <n v="2"/>
    <n v="5.699315160923577"/>
    <n v="38.106341831576728"/>
    <n v="11.732349018078411"/>
    <n v="31.615984133150363"/>
    <n v="2007.1839351987924"/>
  </r>
  <r>
    <x v="0"/>
    <x v="2"/>
    <s v="HE and Mtg Tran"/>
    <s v="Resi Real Estate"/>
    <x v="2"/>
    <x v="3"/>
    <n v="3"/>
    <n v="7.9758705568570836"/>
    <n v="43.205207134242229"/>
    <n v="13.074735859522585"/>
    <n v="34.253076216624542"/>
    <n v="1901.6550611823775"/>
  </r>
  <r>
    <x v="0"/>
    <x v="2"/>
    <s v="HE and Mtg Tran"/>
    <s v="Resi Real Estate"/>
    <x v="2"/>
    <x v="4"/>
    <n v="4"/>
    <n v="9.1070073879475082"/>
    <n v="47.981626603374693"/>
    <n v="13.883426857079971"/>
    <n v="38.596445248419286"/>
    <n v="1834.4595135935956"/>
  </r>
  <r>
    <x v="0"/>
    <x v="2"/>
    <s v="HE and Mtg Tran"/>
    <s v="Resi Real Estate"/>
    <x v="2"/>
    <x v="5"/>
    <n v="5"/>
    <n v="9.6955717633262726"/>
    <n v="53.112296496718862"/>
    <n v="14.826241656670442"/>
    <n v="44.478467171149703"/>
    <n v="1838.563657882215"/>
  </r>
  <r>
    <x v="0"/>
    <x v="2"/>
    <s v="HE and Mtg Tran"/>
    <s v="Resi Real Estate"/>
    <x v="2"/>
    <x v="6"/>
    <n v="6"/>
    <n v="10.17292111921285"/>
    <n v="57.300122738046255"/>
    <n v="14.360747360540243"/>
    <n v="50.024509602103088"/>
    <n v="1841.7372419771775"/>
  </r>
  <r>
    <x v="0"/>
    <x v="2"/>
    <s v="HE and Mtg Tran"/>
    <s v="Resi Real Estate"/>
    <x v="2"/>
    <x v="7"/>
    <n v="7"/>
    <n v="10.897874778332991"/>
    <n v="57.777135038962612"/>
    <n v="11.374887079249348"/>
    <n v="53.632204580219557"/>
    <n v="1835.8742800309915"/>
  </r>
  <r>
    <x v="0"/>
    <x v="2"/>
    <s v="HE and Mtg Tran"/>
    <s v="Resi Real Estate"/>
    <x v="2"/>
    <x v="8"/>
    <n v="8"/>
    <n v="11.295156429460206"/>
    <n v="57.001505750077968"/>
    <n v="10.519527140575562"/>
    <n v="55.141865044535301"/>
    <n v="1839.0371811047091"/>
  </r>
  <r>
    <x v="0"/>
    <x v="2"/>
    <s v="HE and Mtg Tran"/>
    <s v="Resi Real Estate"/>
    <x v="2"/>
    <x v="9"/>
    <n v="9"/>
    <n v="11.78216488005639"/>
    <n v="55.164449568194208"/>
    <n v="9.9451086981726302"/>
    <n v="54.351932516622682"/>
    <n v="1884.8877175266889"/>
  </r>
  <r>
    <x v="0"/>
    <x v="2"/>
    <s v="HE and Mtg Tran"/>
    <s v="Resi Real Estate"/>
    <x v="2"/>
    <x v="10"/>
    <n v="10"/>
    <n v="11.889551271954263"/>
    <n v="52.778782472062396"/>
    <n v="9.503884175822451"/>
    <n v="52.076219954778125"/>
    <n v="1924.3154477971279"/>
  </r>
  <r>
    <x v="0"/>
    <x v="2"/>
    <s v="HE and Mtg Tran"/>
    <s v="Resi Real Estate"/>
    <x v="2"/>
    <x v="11"/>
    <n v="11"/>
    <n v="11.692666872136238"/>
    <n v="50.256869078851039"/>
    <n v="9.1707534789248815"/>
    <n v="49.087384034919289"/>
    <n v="1952.6699714083843"/>
  </r>
  <r>
    <x v="0"/>
    <x v="2"/>
    <s v="HE and Mtg Tran"/>
    <s v="Resi Real Estate"/>
    <x v="2"/>
    <x v="12"/>
    <n v="12"/>
    <n v="11.117595585355513"/>
    <n v="47.860278088354427"/>
    <n v="8.7210045948589006"/>
    <n v="46.437211619002298"/>
    <n v="1991.8835021663831"/>
  </r>
  <r>
    <x v="0"/>
    <x v="2"/>
    <s v="HE and Mtg Tran"/>
    <s v="Resi Real Estate"/>
    <x v="2"/>
    <x v="13"/>
    <n v="13"/>
    <n v="10.519527140575557"/>
    <n v="45.804740614684519"/>
    <n v="8.4639896669056487"/>
    <n v="43.927837740146622"/>
    <n v="2028.0685412125845"/>
  </r>
  <r>
    <x v="0"/>
    <x v="2"/>
    <s v="HE and Mtg Tran"/>
    <s v="Resi Real Estate"/>
    <x v="2"/>
    <x v="14"/>
    <n v="14"/>
    <n v="9.945108698172632"/>
    <n v="44.309514472113847"/>
    <n v="8.4498825556019597"/>
    <n v="41.948417819861255"/>
    <n v="2058.7354686988997"/>
  </r>
  <r>
    <x v="0"/>
    <x v="2"/>
    <s v="HE and Mtg Tran"/>
    <s v="Resi Real Estate"/>
    <x v="2"/>
    <x v="15"/>
    <n v="15"/>
    <n v="9.5038841758224546"/>
    <n v="43.066801470912324"/>
    <n v="8.261171174620932"/>
    <n v="40.797979534275996"/>
    <n v="2081.9556285690296"/>
  </r>
  <r>
    <x v="0"/>
    <x v="2"/>
    <s v="HE and Mtg Tran"/>
    <s v="Resi Real Estate"/>
    <x v="2"/>
    <x v="16"/>
    <n v="16"/>
    <n v="9.1707534789248832"/>
    <n v="41.916561203119869"/>
    <n v="8.0205132111324282"/>
    <n v="39.812770903993489"/>
    <n v="2113.7723942193984"/>
  </r>
  <r>
    <x v="0"/>
    <x v="2"/>
    <s v="HE and Mtg Tran"/>
    <s v="Resi Real Estate"/>
    <x v="2"/>
    <x v="17"/>
    <n v="17"/>
    <n v="8.7210045948588775"/>
    <n v="41.178725995157848"/>
    <n v="7.9831693868968561"/>
    <n v="39.136878899702786"/>
    <n v="2123.6285739980567"/>
  </r>
  <r>
    <x v="0"/>
    <x v="2"/>
    <s v="HE and Mtg Tran"/>
    <s v="Resi Real Estate"/>
    <x v="2"/>
    <x v="18"/>
    <n v="18"/>
    <n v="8.4639896669056718"/>
    <n v="40.887418716292494"/>
    <n v="8.1726823880403181"/>
    <n v="38.808595224874146"/>
    <n v="2132.2965250099801"/>
  </r>
  <r>
    <x v="0"/>
    <x v="2"/>
    <s v="HE and Mtg Tran"/>
    <s v="Resi Real Estate"/>
    <x v="2"/>
    <x v="19"/>
    <n v="19"/>
    <n v="8.4498825556019685"/>
    <n v="40.441345338754005"/>
    <n v="8.003809178063479"/>
    <n v="38.604574782343221"/>
    <n v="2137.9352167571715"/>
  </r>
  <r>
    <x v="0"/>
    <x v="2"/>
    <s v="HE and Mtg Tran"/>
    <s v="Resi Real Estate"/>
    <x v="2"/>
    <x v="20"/>
    <n v="20"/>
    <n v="8.2611711746209071"/>
    <n v="39.482274808572129"/>
    <n v="7.3021006444390313"/>
    <n v="38.230313401594294"/>
    <n v="2140.2989488543421"/>
  </r>
  <r>
    <x v="0"/>
    <x v="2"/>
    <s v="HE and Mtg Tran"/>
    <s v="Resi Real Estate"/>
    <x v="2"/>
    <x v="21"/>
    <n v="21"/>
    <n v="8.0205132111324424"/>
    <n v="38.389680449320593"/>
    <n v="6.9279188518809072"/>
    <n v="37.346630755273587"/>
    <n v="2149.6828244476446"/>
  </r>
  <r>
    <x v="0"/>
    <x v="2"/>
    <s v="HE and Mtg Tran"/>
    <s v="Resi Real Estate"/>
    <x v="2"/>
    <x v="22"/>
    <n v="22"/>
    <n v="7.9831693868968587"/>
    <n v="37.091390642802949"/>
    <n v="6.6848795803792145"/>
    <n v="35.829001432819652"/>
    <n v="2157.6581438354874"/>
  </r>
  <r>
    <x v="0"/>
    <x v="2"/>
    <s v="HE and Mtg Tran"/>
    <s v="Resi Real Estate"/>
    <x v="2"/>
    <x v="23"/>
    <n v="23"/>
    <n v="8.1726823880403217"/>
    <n v="35.389945906114811"/>
    <n v="6.4712376513521832"/>
    <n v="33.821495328285522"/>
    <n v="2165.4200312378562"/>
  </r>
  <r>
    <x v="0"/>
    <x v="2"/>
    <s v="HE and Mtg Tran"/>
    <s v="Resi Real Estate"/>
    <x v="3"/>
    <x v="0"/>
    <n v="0"/>
    <m/>
    <n v="301.80471288987741"/>
    <m/>
    <n v="496.34866633000001"/>
    <n v="18536.845775642156"/>
  </r>
  <r>
    <x v="0"/>
    <x v="2"/>
    <s v="HE and Mtg Tran"/>
    <s v="Resi Real Estate"/>
    <x v="3"/>
    <x v="1"/>
    <n v="1"/>
    <n v="50.117010725422993"/>
    <n v="335.00907846839647"/>
    <n v="83.32137630394206"/>
    <n v="602.50459287640797"/>
    <n v="18118.649271812108"/>
  </r>
  <r>
    <x v="0"/>
    <x v="2"/>
    <s v="HE and Mtg Tran"/>
    <s v="Resi Real Estate"/>
    <x v="3"/>
    <x v="2"/>
    <n v="2"/>
    <n v="42.540101034491798"/>
    <n v="398.56491829418388"/>
    <n v="106.09594086027921"/>
    <n v="605.95134555462664"/>
    <n v="17884.904082985922"/>
  </r>
  <r>
    <x v="0"/>
    <x v="2"/>
    <s v="HE and Mtg Tran"/>
    <s v="Resi Real Estate"/>
    <x v="3"/>
    <x v="3"/>
    <n v="3"/>
    <n v="64.395764185425051"/>
    <n v="437.59622994289379"/>
    <n v="103.42707583413495"/>
    <n v="600.29089961478405"/>
    <n v="17642.74189932541"/>
  </r>
  <r>
    <x v="0"/>
    <x v="2"/>
    <s v="HE and Mtg Tran"/>
    <s v="Resi Real Estate"/>
    <x v="3"/>
    <x v="4"/>
    <n v="4"/>
    <n v="69.414341671767701"/>
    <n v="471.6416385229914"/>
    <n v="103.45975025186532"/>
    <n v="574.9992247226179"/>
    <n v="17356.804403856349"/>
  </r>
  <r>
    <x v="0"/>
    <x v="2"/>
    <s v="HE and Mtg Tran"/>
    <s v="Resi Real Estate"/>
    <x v="3"/>
    <x v="5"/>
    <n v="5"/>
    <n v="71.322572013024327"/>
    <n v="504.30052136860718"/>
    <n v="103.98145485864011"/>
    <n v="573.04570692864615"/>
    <n v="17233.361199401526"/>
  </r>
  <r>
    <x v="0"/>
    <x v="2"/>
    <s v="HE and Mtg Tran"/>
    <s v="Resi Real Estate"/>
    <x v="3"/>
    <x v="6"/>
    <n v="6"/>
    <n v="71.142111645391267"/>
    <n v="531.09334719430422"/>
    <n v="97.934937471088304"/>
    <n v="593.32981744397091"/>
    <n v="17155.084664419177"/>
  </r>
  <r>
    <x v="0"/>
    <x v="2"/>
    <s v="HE and Mtg Tran"/>
    <s v="Resi Real Estate"/>
    <x v="3"/>
    <x v="7"/>
    <n v="7"/>
    <n v="74.169425354817804"/>
    <n v="537.46325202745311"/>
    <n v="80.539330187966698"/>
    <n v="623.06500780784006"/>
    <n v="17002.2674830697"/>
  </r>
  <r>
    <x v="0"/>
    <x v="2"/>
    <s v="HE and Mtg Tran"/>
    <s v="Resi Real Estate"/>
    <x v="3"/>
    <x v="8"/>
    <n v="8"/>
    <n v="75.300662381071561"/>
    <n v="535.96355224217632"/>
    <n v="73.800962595794772"/>
    <n v="656.3224237192145"/>
    <n v="16823.131936798065"/>
  </r>
  <r>
    <x v="0"/>
    <x v="2"/>
    <s v="HE and Mtg Tran"/>
    <s v="Resi Real Estate"/>
    <x v="3"/>
    <x v="9"/>
    <n v="9"/>
    <n v="78.697349011288253"/>
    <n v="524.37328611918235"/>
    <n v="67.107082888294286"/>
    <n v="706.42788436274907"/>
    <n v="16686.58182019402"/>
  </r>
  <r>
    <x v="0"/>
    <x v="2"/>
    <s v="HE and Mtg Tran"/>
    <s v="Resi Real Estate"/>
    <x v="3"/>
    <x v="10"/>
    <n v="10"/>
    <n v="80.478806147808754"/>
    <n v="505.37275505527225"/>
    <n v="61.478275083898652"/>
    <n v="708.90685331340342"/>
    <n v="16589.169963634587"/>
  </r>
  <r>
    <x v="0"/>
    <x v="2"/>
    <s v="HE and Mtg Tran"/>
    <s v="Resi Real Estate"/>
    <x v="3"/>
    <x v="11"/>
    <n v="11"/>
    <n v="83.176203270370806"/>
    <n v="478.18151327857851"/>
    <n v="55.984961493677062"/>
    <n v="696.58294377197069"/>
    <n v="16398.954695195134"/>
  </r>
  <r>
    <x v="0"/>
    <x v="2"/>
    <s v="HE and Mtg Tran"/>
    <s v="Resi Real Estate"/>
    <x v="3"/>
    <x v="12"/>
    <n v="12"/>
    <n v="87.788445173174523"/>
    <n v="441.65921908711886"/>
    <n v="51.266150981714873"/>
    <n v="668.67230735137855"/>
    <n v="16227.166987903096"/>
  </r>
  <r>
    <x v="0"/>
    <x v="2"/>
    <s v="HE and Mtg Tran"/>
    <s v="Resi Real Estate"/>
    <x v="3"/>
    <x v="13"/>
    <n v="13"/>
    <n v="85.956022678754579"/>
    <n v="402.99763645605418"/>
    <n v="47.294440047689903"/>
    <n v="603.1466647164882"/>
    <n v="16070.111836979697"/>
  </r>
  <r>
    <x v="0"/>
    <x v="2"/>
    <s v="HE and Mtg Tran"/>
    <s v="Resi Real Estate"/>
    <x v="3"/>
    <x v="14"/>
    <n v="14"/>
    <n v="80.330213414914354"/>
    <n v="367.35180651619106"/>
    <n v="44.684383475051234"/>
    <n v="537.30373035822174"/>
    <n v="15964.602965679704"/>
  </r>
  <r>
    <x v="0"/>
    <x v="2"/>
    <s v="HE and Mtg Tran"/>
    <s v="Resi Real Estate"/>
    <x v="3"/>
    <x v="15"/>
    <n v="15"/>
    <n v="74.836269973978602"/>
    <n v="335.00966417847849"/>
    <n v="42.494127636266029"/>
    <n v="472.6090850721385"/>
    <n v="15740.669754607501"/>
  </r>
  <r>
    <x v="0"/>
    <x v="2"/>
    <s v="HE and Mtg Tran"/>
    <s v="Resi Real Estate"/>
    <x v="3"/>
    <x v="16"/>
    <n v="16"/>
    <n v="67.521065911696851"/>
    <n v="308.98896321394921"/>
    <n v="41.500364947167569"/>
    <n v="411.43989538352281"/>
    <n v="15547.402456422104"/>
  </r>
  <r>
    <x v="0"/>
    <x v="2"/>
    <s v="HE and Mtg Tran"/>
    <s v="Resi Real Estate"/>
    <x v="3"/>
    <x v="17"/>
    <n v="17"/>
    <n v="59.960990536574698"/>
    <n v="289.91584491428108"/>
    <n v="40.887872236906574"/>
    <n v="384.88145992421914"/>
    <n v="15672.238281391201"/>
  </r>
  <r>
    <x v="0"/>
    <x v="2"/>
    <s v="HE and Mtg Tran"/>
    <s v="Resi Real Estate"/>
    <x v="3"/>
    <x v="18"/>
    <n v="18"/>
    <n v="54.075397531949861"/>
    <n v="274.94091855861927"/>
    <n v="39.100471176288053"/>
    <n v="364.82720118918286"/>
    <n v="15816.327250289396"/>
  </r>
  <r>
    <x v="0"/>
    <x v="2"/>
    <s v="HE and Mtg Tran"/>
    <s v="Resi Real Estate"/>
    <x v="3"/>
    <x v="19"/>
    <n v="19"/>
    <n v="49.739901409151287"/>
    <n v="262.81824337641115"/>
    <n v="37.61722622694316"/>
    <n v="349.63918239054203"/>
    <n v="15832.003703087903"/>
  </r>
  <r>
    <x v="0"/>
    <x v="2"/>
    <s v="HE and Mtg Tran"/>
    <s v="Resi Real Estate"/>
    <x v="3"/>
    <x v="20"/>
    <n v="20"/>
    <n v="46.886269956265934"/>
    <n v="252.80620479754924"/>
    <n v="36.87423137740403"/>
    <n v="337.53958331204751"/>
    <n v="15947.437364632706"/>
  </r>
  <r>
    <x v="0"/>
    <x v="2"/>
    <s v="HE and Mtg Tran"/>
    <s v="Resi Real Estate"/>
    <x v="3"/>
    <x v="21"/>
    <n v="21"/>
    <n v="44.277851336787407"/>
    <n v="233.35283874138904"/>
    <n v="24.824485280627201"/>
    <n v="327.0169313096913"/>
    <n v="16134.693734460303"/>
  </r>
  <r>
    <x v="0"/>
    <x v="2"/>
    <s v="HE and Mtg Tran"/>
    <s v="Resi Real Estate"/>
    <x v="3"/>
    <x v="22"/>
    <n v="22"/>
    <n v="43.211805622186603"/>
    <n v="214.21457576150488"/>
    <n v="24.073542642302442"/>
    <n v="313.64713970866626"/>
    <n v="16332.856075536198"/>
  </r>
  <r>
    <x v="0"/>
    <x v="2"/>
    <s v="HE and Mtg Tran"/>
    <s v="Resi Real Estate"/>
    <x v="3"/>
    <x v="23"/>
    <n v="23"/>
    <n v="41.902559161368117"/>
    <n v="196.42381237661527"/>
    <n v="24.111795776478516"/>
    <n v="297.9353785424035"/>
    <n v="16381.560176351199"/>
  </r>
  <r>
    <x v="0"/>
    <x v="0"/>
    <s v="FVO"/>
    <s v="Resi Real Estate"/>
    <x v="0"/>
    <x v="0"/>
    <n v="0"/>
    <m/>
    <m/>
    <m/>
    <m/>
    <n v="121.05272578000005"/>
  </r>
  <r>
    <x v="0"/>
    <x v="0"/>
    <s v="FVO"/>
    <s v="Resi Real Estate"/>
    <x v="0"/>
    <x v="1"/>
    <n v="1"/>
    <n v="0"/>
    <m/>
    <n v="0"/>
    <m/>
    <n v="116.55845799583517"/>
  </r>
  <r>
    <x v="0"/>
    <x v="0"/>
    <s v="FVO"/>
    <s v="Resi Real Estate"/>
    <x v="0"/>
    <x v="2"/>
    <n v="2"/>
    <n v="0"/>
    <m/>
    <n v="0"/>
    <m/>
    <n v="113.6930835121413"/>
  </r>
  <r>
    <x v="0"/>
    <x v="0"/>
    <s v="FVO"/>
    <s v="Resi Real Estate"/>
    <x v="0"/>
    <x v="3"/>
    <n v="3"/>
    <n v="0"/>
    <m/>
    <n v="0"/>
    <m/>
    <n v="112.34241141963952"/>
  </r>
  <r>
    <x v="0"/>
    <x v="0"/>
    <s v="FVO"/>
    <s v="Resi Real Estate"/>
    <x v="0"/>
    <x v="4"/>
    <n v="4"/>
    <n v="0"/>
    <m/>
    <n v="0"/>
    <m/>
    <n v="112.24239811605085"/>
  </r>
  <r>
    <x v="0"/>
    <x v="0"/>
    <s v="FVO"/>
    <s v="Resi Real Estate"/>
    <x v="0"/>
    <x v="5"/>
    <n v="5"/>
    <n v="0"/>
    <m/>
    <n v="0"/>
    <m/>
    <n v="112.94372848462544"/>
  </r>
  <r>
    <x v="0"/>
    <x v="0"/>
    <s v="FVO"/>
    <s v="Resi Real Estate"/>
    <x v="0"/>
    <x v="6"/>
    <n v="6"/>
    <n v="0"/>
    <m/>
    <n v="0"/>
    <m/>
    <n v="114.21509339248954"/>
  </r>
  <r>
    <x v="0"/>
    <x v="0"/>
    <s v="FVO"/>
    <s v="Resi Real Estate"/>
    <x v="0"/>
    <x v="7"/>
    <n v="7"/>
    <n v="0"/>
    <m/>
    <n v="0"/>
    <m/>
    <n v="116.06323257745987"/>
  </r>
  <r>
    <x v="0"/>
    <x v="0"/>
    <s v="FVO"/>
    <s v="Resi Real Estate"/>
    <x v="0"/>
    <x v="8"/>
    <n v="8"/>
    <n v="0"/>
    <m/>
    <n v="0"/>
    <m/>
    <n v="118.38923248763022"/>
  </r>
  <r>
    <x v="0"/>
    <x v="0"/>
    <s v="FVO"/>
    <s v="Resi Real Estate"/>
    <x v="0"/>
    <x v="9"/>
    <n v="9"/>
    <n v="0"/>
    <m/>
    <n v="0"/>
    <m/>
    <n v="120.67859077830205"/>
  </r>
  <r>
    <x v="0"/>
    <x v="0"/>
    <s v="FVO"/>
    <s v="Resi Real Estate"/>
    <x v="0"/>
    <x v="10"/>
    <n v="10"/>
    <n v="0"/>
    <m/>
    <n v="0"/>
    <m/>
    <n v="122.8686792676712"/>
  </r>
  <r>
    <x v="0"/>
    <x v="0"/>
    <s v="FVO"/>
    <s v="Resi Real Estate"/>
    <x v="0"/>
    <x v="11"/>
    <n v="11"/>
    <n v="0"/>
    <m/>
    <n v="0"/>
    <m/>
    <n v="125.16779964467126"/>
  </r>
  <r>
    <x v="0"/>
    <x v="0"/>
    <s v="FVO"/>
    <s v="Resi Real Estate"/>
    <x v="0"/>
    <x v="12"/>
    <n v="12"/>
    <n v="0"/>
    <m/>
    <n v="0"/>
    <m/>
    <n v="127.50802104982577"/>
  </r>
  <r>
    <x v="0"/>
    <x v="0"/>
    <s v="FVO"/>
    <s v="Resi Real Estate"/>
    <x v="0"/>
    <x v="13"/>
    <n v="13"/>
    <n v="0"/>
    <m/>
    <n v="0"/>
    <m/>
    <n v="129.3751278763184"/>
  </r>
  <r>
    <x v="0"/>
    <x v="0"/>
    <s v="FVO"/>
    <s v="Resi Real Estate"/>
    <x v="0"/>
    <x v="14"/>
    <n v="14"/>
    <n v="0"/>
    <m/>
    <n v="0"/>
    <m/>
    <n v="130.79762279446854"/>
  </r>
  <r>
    <x v="0"/>
    <x v="0"/>
    <s v="FVO"/>
    <s v="Resi Real Estate"/>
    <x v="0"/>
    <x v="15"/>
    <n v="15"/>
    <n v="0"/>
    <m/>
    <n v="0"/>
    <m/>
    <n v="132.13661608037847"/>
  </r>
  <r>
    <x v="0"/>
    <x v="0"/>
    <s v="FVO"/>
    <s v="Resi Real Estate"/>
    <x v="0"/>
    <x v="16"/>
    <n v="16"/>
    <n v="0"/>
    <m/>
    <n v="0"/>
    <m/>
    <n v="133.34124090533788"/>
  </r>
  <r>
    <x v="0"/>
    <x v="0"/>
    <s v="FVO"/>
    <s v="Resi Real Estate"/>
    <x v="0"/>
    <x v="17"/>
    <n v="17"/>
    <n v="0"/>
    <m/>
    <n v="0"/>
    <m/>
    <n v="133.98336498515832"/>
  </r>
  <r>
    <x v="0"/>
    <x v="0"/>
    <s v="FVO"/>
    <s v="Resi Real Estate"/>
    <x v="0"/>
    <x v="18"/>
    <n v="18"/>
    <n v="0"/>
    <m/>
    <n v="0"/>
    <m/>
    <n v="134.38232017555248"/>
  </r>
  <r>
    <x v="0"/>
    <x v="0"/>
    <s v="FVO"/>
    <s v="Resi Real Estate"/>
    <x v="0"/>
    <x v="19"/>
    <n v="19"/>
    <n v="0"/>
    <m/>
    <n v="0"/>
    <m/>
    <n v="134.99010884198597"/>
  </r>
  <r>
    <x v="0"/>
    <x v="0"/>
    <s v="FVO"/>
    <s v="Resi Real Estate"/>
    <x v="0"/>
    <x v="20"/>
    <n v="20"/>
    <n v="0"/>
    <m/>
    <n v="0"/>
    <m/>
    <n v="135.79879807719803"/>
  </r>
  <r>
    <x v="0"/>
    <x v="0"/>
    <s v="FVO"/>
    <s v="Resi Real Estate"/>
    <x v="0"/>
    <x v="21"/>
    <n v="21"/>
    <n v="0"/>
    <m/>
    <n v="0"/>
    <m/>
    <n v="136.23277259146042"/>
  </r>
  <r>
    <x v="0"/>
    <x v="0"/>
    <s v="FVO"/>
    <s v="Resi Real Estate"/>
    <x v="0"/>
    <x v="22"/>
    <n v="22"/>
    <n v="0"/>
    <m/>
    <n v="0"/>
    <m/>
    <n v="136.41149512226082"/>
  </r>
  <r>
    <x v="0"/>
    <x v="0"/>
    <s v="FVO"/>
    <s v="Resi Real Estate"/>
    <x v="0"/>
    <x v="23"/>
    <n v="23"/>
    <n v="0"/>
    <m/>
    <n v="0"/>
    <m/>
    <n v="136.8167084167255"/>
  </r>
  <r>
    <x v="0"/>
    <x v="1"/>
    <s v="FVO"/>
    <s v="Resi Real Estate"/>
    <x v="0"/>
    <x v="0"/>
    <n v="0"/>
    <m/>
    <m/>
    <m/>
    <m/>
    <n v="121.05272578000003"/>
  </r>
  <r>
    <x v="0"/>
    <x v="1"/>
    <s v="FVO"/>
    <s v="Resi Real Estate"/>
    <x v="0"/>
    <x v="1"/>
    <n v="1"/>
    <n v="1.7333668203407757"/>
    <m/>
    <n v="1.7333668203407757"/>
    <m/>
    <n v="120.36710605521384"/>
  </r>
  <r>
    <x v="0"/>
    <x v="1"/>
    <s v="FVO"/>
    <s v="Resi Real Estate"/>
    <x v="0"/>
    <x v="2"/>
    <n v="2"/>
    <n v="1.2992361844352738"/>
    <m/>
    <n v="1.2992361844352738"/>
    <m/>
    <n v="123.85621165812921"/>
  </r>
  <r>
    <x v="0"/>
    <x v="1"/>
    <s v="FVO"/>
    <s v="Resi Real Estate"/>
    <x v="0"/>
    <x v="3"/>
    <n v="3"/>
    <n v="2.6371997262348361"/>
    <m/>
    <n v="2.6371997262348361"/>
    <m/>
    <n v="133.77247145514869"/>
  </r>
  <r>
    <x v="0"/>
    <x v="1"/>
    <s v="FVO"/>
    <s v="Resi Real Estate"/>
    <x v="0"/>
    <x v="4"/>
    <n v="4"/>
    <n v="-0.1868039364467117"/>
    <m/>
    <n v="-0.1868039364467117"/>
    <m/>
    <n v="144.3161616761233"/>
  </r>
  <r>
    <x v="0"/>
    <x v="1"/>
    <s v="FVO"/>
    <s v="Resi Real Estate"/>
    <x v="0"/>
    <x v="5"/>
    <n v="5"/>
    <n v="4.560915370904494E-2"/>
    <m/>
    <n v="4.560915370904494E-2"/>
    <m/>
    <n v="155.40121241016377"/>
  </r>
  <r>
    <x v="0"/>
    <x v="1"/>
    <s v="FVO"/>
    <s v="Resi Real Estate"/>
    <x v="0"/>
    <x v="6"/>
    <n v="6"/>
    <n v="-2.0529475865309933E-2"/>
    <m/>
    <n v="-2.0529475865309933E-2"/>
    <m/>
    <n v="166.74343303039873"/>
  </r>
  <r>
    <x v="0"/>
    <x v="1"/>
    <s v="FVO"/>
    <s v="Resi Real Estate"/>
    <x v="0"/>
    <x v="7"/>
    <n v="7"/>
    <n v="0.57125291162492209"/>
    <m/>
    <n v="0.57125291162492209"/>
    <m/>
    <n v="179.31768025332826"/>
  </r>
  <r>
    <x v="0"/>
    <x v="1"/>
    <s v="FVO"/>
    <s v="Resi Real Estate"/>
    <x v="0"/>
    <x v="8"/>
    <n v="8"/>
    <n v="7.5189676628286697E-2"/>
    <m/>
    <n v="7.5189676628286697E-2"/>
    <m/>
    <n v="192.31408732304536"/>
  </r>
  <r>
    <x v="0"/>
    <x v="1"/>
    <s v="FVO"/>
    <s v="Resi Real Estate"/>
    <x v="0"/>
    <x v="9"/>
    <n v="9"/>
    <n v="-0.12476904574142363"/>
    <m/>
    <n v="-0.12476904574142363"/>
    <m/>
    <n v="204.68760998567805"/>
  </r>
  <r>
    <x v="0"/>
    <x v="1"/>
    <s v="FVO"/>
    <s v="Resi Real Estate"/>
    <x v="0"/>
    <x v="10"/>
    <n v="10"/>
    <n v="-0.78111384024289765"/>
    <m/>
    <n v="-0.78111384024289765"/>
    <m/>
    <n v="215.44681864658205"/>
  </r>
  <r>
    <x v="0"/>
    <x v="1"/>
    <s v="FVO"/>
    <s v="Resi Real Estate"/>
    <x v="0"/>
    <x v="11"/>
    <n v="11"/>
    <n v="8.9745018967820944E-2"/>
    <m/>
    <n v="8.9745018967820944E-2"/>
    <m/>
    <n v="226.0217971502166"/>
  </r>
  <r>
    <x v="0"/>
    <x v="1"/>
    <s v="FVO"/>
    <s v="Resi Real Estate"/>
    <x v="0"/>
    <x v="12"/>
    <n v="12"/>
    <n v="-0.21631956689903964"/>
    <m/>
    <n v="-0.21631956689903964"/>
    <m/>
    <n v="235.94253988542647"/>
  </r>
  <r>
    <x v="0"/>
    <x v="1"/>
    <s v="FVO"/>
    <s v="Resi Real Estate"/>
    <x v="0"/>
    <x v="13"/>
    <n v="13"/>
    <n v="-0.47447876836212055"/>
    <m/>
    <n v="-0.47447876836212055"/>
    <m/>
    <n v="244.15031710837846"/>
  </r>
  <r>
    <x v="0"/>
    <x v="1"/>
    <s v="FVO"/>
    <s v="Resi Real Estate"/>
    <x v="0"/>
    <x v="14"/>
    <n v="14"/>
    <n v="-1.0294541440357929"/>
    <m/>
    <n v="-1.0294541440357929"/>
    <m/>
    <n v="250.0581703457687"/>
  </r>
  <r>
    <x v="0"/>
    <x v="1"/>
    <s v="FVO"/>
    <s v="Resi Real Estate"/>
    <x v="0"/>
    <x v="15"/>
    <n v="15"/>
    <n v="-0.48988579628906265"/>
    <m/>
    <n v="-0.48988579628906265"/>
    <m/>
    <n v="254.92987631070727"/>
  </r>
  <r>
    <x v="0"/>
    <x v="1"/>
    <s v="FVO"/>
    <s v="Resi Real Estate"/>
    <x v="0"/>
    <x v="16"/>
    <n v="16"/>
    <n v="3.7949172387361859E-3"/>
    <m/>
    <n v="3.7949172387361859E-3"/>
    <m/>
    <n v="259.29833291480355"/>
  </r>
  <r>
    <x v="0"/>
    <x v="1"/>
    <s v="FVO"/>
    <s v="Resi Real Estate"/>
    <x v="0"/>
    <x v="17"/>
    <n v="17"/>
    <n v="-0.2286861180080216"/>
    <m/>
    <n v="-0.2286861180080216"/>
    <m/>
    <n v="262.29182054471784"/>
  </r>
  <r>
    <x v="0"/>
    <x v="1"/>
    <s v="FVO"/>
    <s v="Resi Real Estate"/>
    <x v="0"/>
    <x v="18"/>
    <n v="18"/>
    <n v="-0.86877273546011802"/>
    <m/>
    <n v="-0.86877273546011802"/>
    <m/>
    <n v="263.84178547473141"/>
  </r>
  <r>
    <x v="0"/>
    <x v="1"/>
    <s v="FVO"/>
    <s v="Resi Real Estate"/>
    <x v="0"/>
    <x v="19"/>
    <n v="19"/>
    <n v="5.5230303300732177E-2"/>
    <m/>
    <n v="5.5230303300732177E-2"/>
    <m/>
    <n v="265.81778740216936"/>
  </r>
  <r>
    <x v="0"/>
    <x v="1"/>
    <s v="FVO"/>
    <s v="Resi Real Estate"/>
    <x v="0"/>
    <x v="20"/>
    <n v="20"/>
    <n v="-1.8976123248189909"/>
    <m/>
    <n v="-1.8976123248189909"/>
    <m/>
    <n v="265.97237838873349"/>
  </r>
  <r>
    <x v="0"/>
    <x v="1"/>
    <s v="FVO"/>
    <s v="Resi Real Estate"/>
    <x v="0"/>
    <x v="21"/>
    <n v="21"/>
    <n v="-1.9014424654512345"/>
    <m/>
    <n v="-1.9014424654512345"/>
    <m/>
    <n v="263.42358339760915"/>
  </r>
  <r>
    <x v="0"/>
    <x v="1"/>
    <s v="FVO"/>
    <s v="Resi Real Estate"/>
    <x v="0"/>
    <x v="22"/>
    <n v="22"/>
    <n v="-1.4385912207378002"/>
    <m/>
    <n v="-1.4385912207378002"/>
    <m/>
    <n v="259.00620212184833"/>
  </r>
  <r>
    <x v="0"/>
    <x v="1"/>
    <s v="FVO"/>
    <s v="Resi Real Estate"/>
    <x v="0"/>
    <x v="23"/>
    <n v="23"/>
    <n v="-1.4418323098630139"/>
    <m/>
    <n v="-1.4418323098630139"/>
    <m/>
    <n v="253.56368573782947"/>
  </r>
  <r>
    <x v="0"/>
    <x v="2"/>
    <s v="FVO"/>
    <s v="Resi Real Estate"/>
    <x v="0"/>
    <x v="0"/>
    <n v="0"/>
    <m/>
    <m/>
    <m/>
    <m/>
    <n v="121.05272578000005"/>
  </r>
  <r>
    <x v="0"/>
    <x v="2"/>
    <s v="FVO"/>
    <s v="Resi Real Estate"/>
    <x v="0"/>
    <x v="1"/>
    <n v="1"/>
    <n v="3.241181848028976"/>
    <m/>
    <n v="3.241181848028976"/>
    <m/>
    <n v="123.48455922236271"/>
  </r>
  <r>
    <x v="0"/>
    <x v="2"/>
    <s v="FVO"/>
    <s v="Resi Real Estate"/>
    <x v="0"/>
    <x v="2"/>
    <n v="2"/>
    <n v="4.323644860192684"/>
    <m/>
    <n v="4.323644860192684"/>
    <m/>
    <n v="135.28943873548681"/>
  </r>
  <r>
    <x v="0"/>
    <x v="2"/>
    <s v="FVO"/>
    <s v="Resi Real Estate"/>
    <x v="0"/>
    <x v="3"/>
    <n v="3"/>
    <n v="5.7279776000014042"/>
    <m/>
    <n v="5.7279776000014042"/>
    <m/>
    <n v="156.94292305224064"/>
  </r>
  <r>
    <x v="0"/>
    <x v="2"/>
    <s v="FVO"/>
    <s v="Resi Real Estate"/>
    <x v="0"/>
    <x v="4"/>
    <n v="4"/>
    <n v="4.0085033950615427"/>
    <m/>
    <n v="4.0085033950615427"/>
    <m/>
    <n v="184.17762089324907"/>
  </r>
  <r>
    <x v="0"/>
    <x v="2"/>
    <s v="FVO"/>
    <s v="Resi Real Estate"/>
    <x v="0"/>
    <x v="5"/>
    <n v="5"/>
    <n v="3.1538055069186406"/>
    <m/>
    <n v="3.1538055069186406"/>
    <m/>
    <n v="214.62784261948448"/>
  </r>
  <r>
    <x v="0"/>
    <x v="2"/>
    <s v="FVO"/>
    <s v="Resi Real Estate"/>
    <x v="0"/>
    <x v="6"/>
    <n v="6"/>
    <n v="2.9344295210268529"/>
    <m/>
    <n v="2.9344295210268529"/>
    <m/>
    <n v="247.39791025037246"/>
  </r>
  <r>
    <x v="0"/>
    <x v="2"/>
    <s v="FVO"/>
    <s v="Resi Real Estate"/>
    <x v="0"/>
    <x v="7"/>
    <n v="7"/>
    <n v="3.5518002214034028"/>
    <m/>
    <n v="3.5518002214034028"/>
    <m/>
    <n v="282.76903972887192"/>
  </r>
  <r>
    <x v="0"/>
    <x v="2"/>
    <s v="FVO"/>
    <s v="Resi Real Estate"/>
    <x v="0"/>
    <x v="8"/>
    <n v="8"/>
    <n v="-0.27730686289210382"/>
    <m/>
    <n v="-0.27730686289210382"/>
    <m/>
    <n v="317.79386870569306"/>
  </r>
  <r>
    <x v="0"/>
    <x v="2"/>
    <s v="FVO"/>
    <s v="Resi Real Estate"/>
    <x v="0"/>
    <x v="9"/>
    <n v="9"/>
    <n v="-1.1877951376143387"/>
    <m/>
    <n v="-1.1877951376143387"/>
    <m/>
    <n v="350.72045678246189"/>
  </r>
  <r>
    <x v="0"/>
    <x v="2"/>
    <s v="FVO"/>
    <s v="Resi Real Estate"/>
    <x v="0"/>
    <x v="10"/>
    <n v="10"/>
    <n v="-1.9305925165925855"/>
    <m/>
    <n v="-1.9305925165925855"/>
    <m/>
    <n v="380.78023485117728"/>
  </r>
  <r>
    <x v="0"/>
    <x v="2"/>
    <s v="FVO"/>
    <s v="Resi Real Estate"/>
    <x v="0"/>
    <x v="11"/>
    <n v="11"/>
    <n v="-2.831695663741653"/>
    <m/>
    <n v="-2.831695663741653"/>
    <m/>
    <n v="408.02849000010184"/>
  </r>
  <r>
    <x v="0"/>
    <x v="2"/>
    <s v="FVO"/>
    <s v="Resi Real Estate"/>
    <x v="0"/>
    <x v="12"/>
    <n v="12"/>
    <n v="-4.9510207782022055"/>
    <m/>
    <n v="-4.9510207782022055"/>
    <m/>
    <n v="431.15048617697681"/>
  </r>
  <r>
    <x v="0"/>
    <x v="2"/>
    <s v="FVO"/>
    <s v="Resi Real Estate"/>
    <x v="0"/>
    <x v="13"/>
    <n v="13"/>
    <n v="-6.0046087535336286"/>
    <m/>
    <n v="-6.0046087535336286"/>
    <m/>
    <n v="448.58838283200146"/>
  </r>
  <r>
    <x v="0"/>
    <x v="2"/>
    <s v="FVO"/>
    <s v="Resi Real Estate"/>
    <x v="0"/>
    <x v="14"/>
    <n v="14"/>
    <n v="-6.2749608467753246"/>
    <m/>
    <n v="-6.2749608467753246"/>
    <m/>
    <n v="460.3164714473744"/>
  </r>
  <r>
    <x v="0"/>
    <x v="2"/>
    <s v="FVO"/>
    <s v="Resi Real Estate"/>
    <x v="0"/>
    <x v="15"/>
    <n v="15"/>
    <n v="-4.3310994499640216"/>
    <m/>
    <n v="-4.3310994499640216"/>
    <m/>
    <n v="468.5817358017797"/>
  </r>
  <r>
    <x v="0"/>
    <x v="2"/>
    <s v="FVO"/>
    <s v="Resi Real Estate"/>
    <x v="0"/>
    <x v="16"/>
    <n v="16"/>
    <n v="-3.9210292282369781"/>
    <m/>
    <n v="-3.9210292282369781"/>
    <m/>
    <n v="473.78452415134177"/>
  </r>
  <r>
    <x v="0"/>
    <x v="2"/>
    <s v="FVO"/>
    <s v="Resi Real Estate"/>
    <x v="0"/>
    <x v="17"/>
    <n v="17"/>
    <n v="-3.5720967289488712"/>
    <m/>
    <n v="-3.5720967289488712"/>
    <m/>
    <n v="475.41355265912472"/>
  </r>
  <r>
    <x v="0"/>
    <x v="2"/>
    <s v="FVO"/>
    <s v="Resi Real Estate"/>
    <x v="0"/>
    <x v="18"/>
    <n v="18"/>
    <n v="-4.2697487957388445"/>
    <m/>
    <n v="-4.2697487957388445"/>
    <m/>
    <n v="474.31172594640981"/>
  </r>
  <r>
    <x v="0"/>
    <x v="2"/>
    <s v="FVO"/>
    <s v="Resi Real Estate"/>
    <x v="0"/>
    <x v="19"/>
    <n v="19"/>
    <n v="-2.3913128687025673"/>
    <m/>
    <n v="-2.3913128687025673"/>
    <m/>
    <n v="472.99018264377878"/>
  </r>
  <r>
    <x v="0"/>
    <x v="2"/>
    <s v="FVO"/>
    <s v="Resi Real Estate"/>
    <x v="0"/>
    <x v="20"/>
    <n v="20"/>
    <n v="-6.0062382158559124"/>
    <m/>
    <n v="-6.0062382158559124"/>
    <m/>
    <n v="469.10327038575616"/>
  </r>
  <r>
    <x v="0"/>
    <x v="2"/>
    <s v="FVO"/>
    <s v="Resi Real Estate"/>
    <x v="0"/>
    <x v="21"/>
    <n v="21"/>
    <n v="-4.9643734281333609"/>
    <m/>
    <n v="-4.9643734281333609"/>
    <m/>
    <n v="461.61692112623359"/>
  </r>
  <r>
    <x v="0"/>
    <x v="2"/>
    <s v="FVO"/>
    <s v="Resi Real Estate"/>
    <x v="0"/>
    <x v="22"/>
    <n v="22"/>
    <n v="-4.7370569951514359"/>
    <m/>
    <n v="-4.7370569951514359"/>
    <m/>
    <n v="451.06076474379347"/>
  </r>
  <r>
    <x v="0"/>
    <x v="2"/>
    <s v="FVO"/>
    <s v="Resi Real Estate"/>
    <x v="0"/>
    <x v="23"/>
    <n v="23"/>
    <n v="-3.8030999219116817"/>
    <m/>
    <n v="-3.8030999219116817"/>
    <m/>
    <n v="439.4655584576285"/>
  </r>
  <r>
    <x v="0"/>
    <x v="0"/>
    <s v="TDR"/>
    <s v="Resi Real Estate"/>
    <x v="0"/>
    <x v="0"/>
    <n v="0"/>
    <m/>
    <n v="54.587473538712771"/>
    <m/>
    <n v="149.90565571500002"/>
    <n v="299.81131143000005"/>
  </r>
  <r>
    <x v="0"/>
    <x v="0"/>
    <s v="TDR"/>
    <s v="Resi Real Estate"/>
    <x v="0"/>
    <x v="1"/>
    <n v="1"/>
    <n v="4.6155590599999998"/>
    <n v="49.971914478712762"/>
    <n v="-9.7699626167013776E-15"/>
    <n v="142.94605344000001"/>
    <n v="285.89210688000003"/>
  </r>
  <r>
    <x v="0"/>
    <x v="0"/>
    <s v="TDR"/>
    <s v="Resi Real Estate"/>
    <x v="0"/>
    <x v="2"/>
    <n v="2"/>
    <n v="4.1033901000000004"/>
    <n v="45.868524378712763"/>
    <n v="0"/>
    <n v="136.15341790500005"/>
    <n v="272.30683581000011"/>
  </r>
  <r>
    <x v="0"/>
    <x v="0"/>
    <s v="TDR"/>
    <s v="Resi Real Estate"/>
    <x v="0"/>
    <x v="3"/>
    <n v="3"/>
    <n v="3.5278221299999997"/>
    <n v="42.340702248712759"/>
    <n v="-4.4408920985006262E-15"/>
    <n v="130.03958217499999"/>
    <n v="260.07916434999999"/>
  </r>
  <r>
    <x v="0"/>
    <x v="0"/>
    <s v="TDR"/>
    <s v="Resi Real Estate"/>
    <x v="0"/>
    <x v="4"/>
    <n v="4"/>
    <n v="3.0358547599999999"/>
    <n v="39.304847488712767"/>
    <n v="7.5495165674510645E-15"/>
    <n v="124.51180599"/>
    <n v="249.02361198"/>
  </r>
  <r>
    <x v="0"/>
    <x v="0"/>
    <s v="TDR"/>
    <s v="Resi Real Estate"/>
    <x v="0"/>
    <x v="5"/>
    <n v="5"/>
    <n v="2.6270755799999996"/>
    <n v="36.677771908712764"/>
    <n v="-3.5527136788005009E-15"/>
    <n v="119.40675586500001"/>
    <n v="238.81351173000002"/>
  </r>
  <r>
    <x v="0"/>
    <x v="0"/>
    <s v="TDR"/>
    <s v="Resi Real Estate"/>
    <x v="0"/>
    <x v="6"/>
    <n v="6"/>
    <n v="2.2976072099999998"/>
    <n v="34.380164698712768"/>
    <n v="4.4408920985006262E-15"/>
    <n v="114.68147307"/>
    <n v="229.36294613999999"/>
  </r>
  <r>
    <x v="0"/>
    <x v="0"/>
    <s v="TDR"/>
    <s v="Resi Real Estate"/>
    <x v="0"/>
    <x v="7"/>
    <n v="7"/>
    <n v="2.03792544"/>
    <n v="32.342239258712759"/>
    <n v="-9.3258734068513149E-15"/>
    <n v="110.263968675"/>
    <n v="220.52793735"/>
  </r>
  <r>
    <x v="0"/>
    <x v="0"/>
    <s v="TDR"/>
    <s v="Resi Real Estate"/>
    <x v="0"/>
    <x v="8"/>
    <n v="8"/>
    <n v="1.8277835800000004"/>
    <n v="30.514455678712761"/>
    <n v="1.9984014443252818E-15"/>
    <n v="106.10021078499999"/>
    <n v="212.20042156999997"/>
  </r>
  <r>
    <x v="0"/>
    <x v="0"/>
    <s v="TDR"/>
    <s v="Resi Real Estate"/>
    <x v="0"/>
    <x v="9"/>
    <n v="9"/>
    <n v="1.6399172100000001"/>
    <n v="28.87453846871276"/>
    <n v="0"/>
    <n v="102.16600501500002"/>
    <n v="204.33201003000005"/>
  </r>
  <r>
    <x v="0"/>
    <x v="0"/>
    <s v="TDR"/>
    <s v="Resi Real Estate"/>
    <x v="0"/>
    <x v="10"/>
    <n v="10"/>
    <n v="1.4773596799999997"/>
    <n v="27.397178788712761"/>
    <n v="0"/>
    <n v="98.441546514999999"/>
    <n v="196.88309303"/>
  </r>
  <r>
    <x v="0"/>
    <x v="0"/>
    <s v="TDR"/>
    <s v="Resi Real Estate"/>
    <x v="0"/>
    <x v="11"/>
    <n v="11"/>
    <n v="1.3371162399999998"/>
    <n v="26.060062548712761"/>
    <n v="0"/>
    <n v="94.910456600000003"/>
    <n v="189.82091320000001"/>
  </r>
  <r>
    <x v="0"/>
    <x v="0"/>
    <s v="TDR"/>
    <s v="Resi Real Estate"/>
    <x v="0"/>
    <x v="12"/>
    <n v="12"/>
    <n v="1.2077814599999994"/>
    <n v="24.852281088712761"/>
    <n v="0"/>
    <n v="91.554370010000014"/>
    <n v="183.10874002000003"/>
  </r>
  <r>
    <x v="0"/>
    <x v="0"/>
    <s v="TDR"/>
    <s v="Resi Real Estate"/>
    <x v="0"/>
    <x v="13"/>
    <n v="13"/>
    <n v="1.0936634100000004"/>
    <n v="23.758617678712763"/>
    <n v="2.6645352591003757E-15"/>
    <n v="88.368426430000014"/>
    <n v="176.73685286000003"/>
  </r>
  <r>
    <x v="0"/>
    <x v="0"/>
    <s v="TDR"/>
    <s v="Resi Real Estate"/>
    <x v="0"/>
    <x v="14"/>
    <n v="14"/>
    <n v="0.99174445"/>
    <n v="22.766873228712765"/>
    <n v="1.2212453270876722E-15"/>
    <n v="85.346555004999985"/>
    <n v="170.69311000999997"/>
  </r>
  <r>
    <x v="0"/>
    <x v="0"/>
    <s v="TDR"/>
    <s v="Resi Real Estate"/>
    <x v="0"/>
    <x v="15"/>
    <n v="15"/>
    <n v="0.90416766000000004"/>
    <n v="21.862705568712766"/>
    <n v="1.2212453270876722E-15"/>
    <n v="82.471602105000002"/>
    <n v="164.94320421"/>
  </r>
  <r>
    <x v="0"/>
    <x v="0"/>
    <s v="TDR"/>
    <s v="Resi Real Estate"/>
    <x v="0"/>
    <x v="16"/>
    <n v="16"/>
    <n v="0.82794696999999984"/>
    <n v="21.034758598712763"/>
    <n v="-2.9976021664879227E-15"/>
    <n v="79.732933675000012"/>
    <n v="159.46586735000002"/>
  </r>
  <r>
    <x v="0"/>
    <x v="0"/>
    <s v="TDR"/>
    <s v="Resi Real Estate"/>
    <x v="0"/>
    <x v="17"/>
    <n v="17"/>
    <n v="0.76334650000000004"/>
    <n v="20.271412098712766"/>
    <n v="2.7755575615628914E-15"/>
    <n v="77.112439725000016"/>
    <n v="154.22487945000003"/>
  </r>
  <r>
    <x v="0"/>
    <x v="0"/>
    <s v="TDR"/>
    <s v="Resi Real Estate"/>
    <x v="0"/>
    <x v="18"/>
    <n v="18"/>
    <n v="0.71573461999999999"/>
    <n v="19.555677478712763"/>
    <n v="-2.7755575615628914E-15"/>
    <n v="74.590512460000014"/>
    <n v="149.18102492000003"/>
  </r>
  <r>
    <x v="0"/>
    <x v="0"/>
    <s v="TDR"/>
    <s v="Resi Real Estate"/>
    <x v="0"/>
    <x v="19"/>
    <n v="19"/>
    <n v="0.67897603999999989"/>
    <n v="18.876701438712768"/>
    <n v="4.9960036108132044E-15"/>
    <n v="72.151867019999997"/>
    <n v="144.30373403999999"/>
  </r>
  <r>
    <x v="0"/>
    <x v="0"/>
    <s v="TDR"/>
    <s v="Resi Real Estate"/>
    <x v="0"/>
    <x v="20"/>
    <n v="20"/>
    <n v="0.65084012999999996"/>
    <n v="18.225861308712773"/>
    <n v="4.6629367034256575E-15"/>
    <n v="69.785047840000004"/>
    <n v="139.57009568000001"/>
  </r>
  <r>
    <x v="0"/>
    <x v="0"/>
    <s v="TDR"/>
    <s v="Resi Real Estate"/>
    <x v="0"/>
    <x v="21"/>
    <n v="21"/>
    <n v="0.62817744000000009"/>
    <n v="17.597683868712767"/>
    <n v="-5.2180482157382357E-15"/>
    <n v="67.484711334999986"/>
    <n v="134.96942266999997"/>
  </r>
  <r>
    <x v="0"/>
    <x v="0"/>
    <s v="TDR"/>
    <s v="Resi Real Estate"/>
    <x v="0"/>
    <x v="22"/>
    <n v="22"/>
    <n v="0.60653900999999999"/>
    <n v="16.991144858712765"/>
    <n v="-2.3314683517128287E-15"/>
    <n v="65.247672094999984"/>
    <n v="130.49534418999997"/>
  </r>
  <r>
    <x v="0"/>
    <x v="0"/>
    <s v="TDR"/>
    <s v="Resi Real Estate"/>
    <x v="0"/>
    <x v="23"/>
    <n v="23"/>
    <n v="0.58560390000000018"/>
    <n v="16.40554095871277"/>
    <n v="4.8849813083506888E-15"/>
    <n v="63.075247545000011"/>
    <n v="126.15049509000002"/>
  </r>
  <r>
    <x v="0"/>
    <x v="0"/>
    <s v="TDR"/>
    <s v="Resi Real Estate"/>
    <x v="1"/>
    <x v="0"/>
    <n v="0"/>
    <m/>
    <n v="62.51038621145733"/>
    <m/>
    <n v="176.34074041500006"/>
    <n v="352.68148083000011"/>
  </r>
  <r>
    <x v="0"/>
    <x v="0"/>
    <s v="TDR"/>
    <s v="Resi Real Estate"/>
    <x v="1"/>
    <x v="1"/>
    <n v="1"/>
    <n v="3.8257211500000015"/>
    <n v="58.684665061457331"/>
    <n v="0"/>
    <n v="168.24698404"/>
    <n v="336.49396808"/>
  </r>
  <r>
    <x v="0"/>
    <x v="0"/>
    <s v="TDR"/>
    <s v="Resi Real Estate"/>
    <x v="1"/>
    <x v="2"/>
    <n v="2"/>
    <n v="3.3992301399999993"/>
    <n v="55.28543492145733"/>
    <n v="0"/>
    <n v="160.93995467000005"/>
    <n v="321.8799093400001"/>
  </r>
  <r>
    <x v="0"/>
    <x v="0"/>
    <s v="TDR"/>
    <s v="Resi Real Estate"/>
    <x v="1"/>
    <x v="3"/>
    <n v="3"/>
    <n v="2.9432751299999995"/>
    <n v="52.342159791457334"/>
    <n v="0"/>
    <n v="154.12036170500002"/>
    <n v="308.24072341000004"/>
  </r>
  <r>
    <x v="0"/>
    <x v="0"/>
    <s v="TDR"/>
    <s v="Resi Real Estate"/>
    <x v="1"/>
    <x v="4"/>
    <n v="4"/>
    <n v="2.5521328200000006"/>
    <n v="49.790026971457337"/>
    <n v="3.5527136788005009E-15"/>
    <n v="147.69362748500004"/>
    <n v="295.38725497000007"/>
  </r>
  <r>
    <x v="0"/>
    <x v="0"/>
    <s v="TDR"/>
    <s v="Resi Real Estate"/>
    <x v="1"/>
    <x v="5"/>
    <n v="5"/>
    <n v="2.2248018300000001"/>
    <n v="47.56522514145734"/>
    <n v="0"/>
    <n v="141.62651406000001"/>
    <n v="283.25302812000001"/>
  </r>
  <r>
    <x v="0"/>
    <x v="0"/>
    <s v="TDR"/>
    <s v="Resi Real Estate"/>
    <x v="1"/>
    <x v="6"/>
    <n v="6"/>
    <n v="1.93918842"/>
    <n v="45.626036721457339"/>
    <n v="0"/>
    <n v="135.90400154"/>
    <n v="271.80800307999999"/>
  </r>
  <r>
    <x v="0"/>
    <x v="0"/>
    <s v="TDR"/>
    <s v="Resi Real Estate"/>
    <x v="1"/>
    <x v="7"/>
    <n v="7"/>
    <n v="1.6963039400000002"/>
    <n v="43.929732781457346"/>
    <n v="7.3274719625260332E-15"/>
    <n v="130.48289155999998"/>
    <n v="260.96578311999997"/>
  </r>
  <r>
    <x v="0"/>
    <x v="0"/>
    <s v="TDR"/>
    <s v="Resi Real Estate"/>
    <x v="1"/>
    <x v="8"/>
    <n v="8"/>
    <n v="1.4860887700000001"/>
    <n v="42.443644011457344"/>
    <n v="-1.9984014443252818E-15"/>
    <n v="125.34520746000001"/>
    <n v="250.69041492000002"/>
  </r>
  <r>
    <x v="0"/>
    <x v="0"/>
    <s v="TDR"/>
    <s v="Resi Real Estate"/>
    <x v="1"/>
    <x v="9"/>
    <n v="9"/>
    <n v="1.3118484699999999"/>
    <n v="41.131795541457336"/>
    <n v="-8.2156503822261584E-15"/>
    <n v="120.455715895"/>
    <n v="240.91143178999999"/>
  </r>
  <r>
    <x v="0"/>
    <x v="0"/>
    <s v="TDR"/>
    <s v="Resi Real Estate"/>
    <x v="1"/>
    <x v="10"/>
    <n v="10"/>
    <n v="1.1773235900000001"/>
    <n v="39.954471951457336"/>
    <n v="0"/>
    <n v="115.77723307000002"/>
    <n v="231.55446614000005"/>
  </r>
  <r>
    <x v="0"/>
    <x v="0"/>
    <s v="TDR"/>
    <s v="Resi Real Estate"/>
    <x v="1"/>
    <x v="11"/>
    <n v="11"/>
    <n v="1.0722077900000002"/>
    <n v="38.882264161457336"/>
    <n v="0"/>
    <n v="111.30487765500001"/>
    <n v="222.60975531000003"/>
  </r>
  <r>
    <x v="0"/>
    <x v="0"/>
    <s v="TDR"/>
    <s v="Resi Real Estate"/>
    <x v="1"/>
    <x v="12"/>
    <n v="12"/>
    <n v="0.98443663999999975"/>
    <n v="37.897827521457337"/>
    <n v="1.3322676295501878E-15"/>
    <n v="107.00627926000001"/>
    <n v="214.01255852000003"/>
  </r>
  <r>
    <x v="0"/>
    <x v="0"/>
    <s v="TDR"/>
    <s v="Resi Real Estate"/>
    <x v="1"/>
    <x v="13"/>
    <n v="13"/>
    <n v="0.90869105999999999"/>
    <n v="36.989136461457342"/>
    <n v="4.6629367034256575E-15"/>
    <n v="102.90189639499999"/>
    <n v="205.80379278999999"/>
  </r>
  <r>
    <x v="0"/>
    <x v="0"/>
    <s v="TDR"/>
    <s v="Resi Real Estate"/>
    <x v="1"/>
    <x v="14"/>
    <n v="14"/>
    <n v="0.84071282999999986"/>
    <n v="36.148423631457334"/>
    <n v="-8.3266726846886741E-15"/>
    <n v="98.982588295000028"/>
    <n v="197.96517659000006"/>
  </r>
  <r>
    <x v="0"/>
    <x v="0"/>
    <s v="TDR"/>
    <s v="Resi Real Estate"/>
    <x v="1"/>
    <x v="15"/>
    <n v="15"/>
    <n v="0.78208960000000005"/>
    <n v="35.366334031457335"/>
    <n v="9.9920072216264089E-16"/>
    <n v="95.239269190000016"/>
    <n v="190.47853838000003"/>
  </r>
  <r>
    <x v="0"/>
    <x v="0"/>
    <s v="TDR"/>
    <s v="Resi Real Estate"/>
    <x v="1"/>
    <x v="16"/>
    <n v="16"/>
    <n v="0.73060069000000005"/>
    <n v="34.635733341457339"/>
    <n v="4.3298697960381105E-15"/>
    <n v="91.649908894999996"/>
    <n v="183.29981778999999"/>
  </r>
  <r>
    <x v="0"/>
    <x v="0"/>
    <s v="TDR"/>
    <s v="Resi Real Estate"/>
    <x v="1"/>
    <x v="17"/>
    <n v="17"/>
    <n v="0.68510198999999994"/>
    <n v="33.950631351457332"/>
    <n v="-6.8833827526759706E-15"/>
    <n v="88.207483725000003"/>
    <n v="176.41496745000001"/>
  </r>
  <r>
    <x v="0"/>
    <x v="0"/>
    <s v="TDR"/>
    <s v="Resi Real Estate"/>
    <x v="1"/>
    <x v="18"/>
    <n v="18"/>
    <n v="0.64906328000000002"/>
    <n v="33.301568071457339"/>
    <n v="7.1054273576010019E-15"/>
    <n v="84.898530490000013"/>
    <n v="169.79706098000003"/>
  </r>
  <r>
    <x v="0"/>
    <x v="0"/>
    <s v="TDR"/>
    <s v="Resi Real Estate"/>
    <x v="1"/>
    <x v="19"/>
    <n v="19"/>
    <n v="0.61919134000000009"/>
    <n v="32.682376731457325"/>
    <n v="-1.4543921622589551E-14"/>
    <n v="81.713097504999993"/>
    <n v="163.42619500999999"/>
  </r>
  <r>
    <x v="0"/>
    <x v="0"/>
    <s v="TDR"/>
    <s v="Resi Real Estate"/>
    <x v="1"/>
    <x v="20"/>
    <n v="20"/>
    <n v="0.59318335"/>
    <n v="32.089193381457335"/>
    <n v="1.0325074129013956E-14"/>
    <n v="78.64960695500001"/>
    <n v="157.29921391000002"/>
  </r>
  <r>
    <x v="0"/>
    <x v="0"/>
    <s v="TDR"/>
    <s v="Resi Real Estate"/>
    <x v="1"/>
    <x v="21"/>
    <n v="21"/>
    <n v="0.57020831000000005"/>
    <n v="31.51898507145734"/>
    <n v="5.440092820663267E-15"/>
    <n v="75.728761230000003"/>
    <n v="151.45752246000001"/>
  </r>
  <r>
    <x v="0"/>
    <x v="0"/>
    <s v="TDR"/>
    <s v="Resi Real Estate"/>
    <x v="1"/>
    <x v="22"/>
    <n v="22"/>
    <n v="0.54835456000000016"/>
    <n v="30.970630511457333"/>
    <n v="-6.8833827526759706E-15"/>
    <n v="72.904930374999992"/>
    <n v="145.80986074999998"/>
  </r>
  <r>
    <x v="0"/>
    <x v="0"/>
    <s v="TDR"/>
    <s v="Resi Real Estate"/>
    <x v="1"/>
    <x v="23"/>
    <n v="23"/>
    <n v="0.52733805999999994"/>
    <n v="30.443292451457332"/>
    <n v="-1.7763568394002505E-15"/>
    <n v="70.175587735000008"/>
    <n v="140.35117547000002"/>
  </r>
  <r>
    <x v="0"/>
    <x v="0"/>
    <s v="TDR"/>
    <s v="Resi Real Estate"/>
    <x v="2"/>
    <x v="0"/>
    <n v="0"/>
    <m/>
    <n v="52.389492578308072"/>
    <m/>
    <n v="83.697716209999996"/>
    <n v="167.39543241999999"/>
  </r>
  <r>
    <x v="0"/>
    <x v="0"/>
    <s v="TDR"/>
    <s v="Resi Real Estate"/>
    <x v="2"/>
    <x v="1"/>
    <n v="1"/>
    <n v="3.6851308199999995"/>
    <n v="48.704361758308075"/>
    <n v="0"/>
    <n v="83.107580760000019"/>
    <n v="166.21516152000004"/>
  </r>
  <r>
    <x v="0"/>
    <x v="0"/>
    <s v="TDR"/>
    <s v="Resi Real Estate"/>
    <x v="2"/>
    <x v="2"/>
    <n v="2"/>
    <n v="3.3261519100000001"/>
    <n v="45.378209848308074"/>
    <n v="0"/>
    <n v="78.610589995000012"/>
    <n v="157.22117999000002"/>
  </r>
  <r>
    <x v="0"/>
    <x v="0"/>
    <s v="TDR"/>
    <s v="Resi Real Estate"/>
    <x v="2"/>
    <x v="3"/>
    <n v="3"/>
    <n v="2.91589521"/>
    <n v="42.462314638308072"/>
    <n v="0"/>
    <n v="74.418615584999984"/>
    <n v="148.83723116999997"/>
  </r>
  <r>
    <x v="0"/>
    <x v="0"/>
    <s v="TDR"/>
    <s v="Resi Real Estate"/>
    <x v="2"/>
    <x v="4"/>
    <n v="4"/>
    <n v="2.5343825299999994"/>
    <n v="39.92793210830807"/>
    <n v="0"/>
    <n v="70.458091154999991"/>
    <n v="140.91618230999998"/>
  </r>
  <r>
    <x v="0"/>
    <x v="0"/>
    <s v="TDR"/>
    <s v="Resi Real Estate"/>
    <x v="2"/>
    <x v="5"/>
    <n v="5"/>
    <n v="2.1797085500000004"/>
    <n v="37.748223558308062"/>
    <n v="-7.5495165674510645E-15"/>
    <n v="66.817979925000003"/>
    <n v="133.63595985000001"/>
  </r>
  <r>
    <x v="0"/>
    <x v="0"/>
    <s v="TDR"/>
    <s v="Resi Real Estate"/>
    <x v="2"/>
    <x v="6"/>
    <n v="6"/>
    <n v="1.8682797199999999"/>
    <n v="35.879943838308066"/>
    <n v="3.1086244689504383E-15"/>
    <n v="63.392577465000009"/>
    <n v="126.78515493000002"/>
  </r>
  <r>
    <x v="0"/>
    <x v="0"/>
    <s v="TDR"/>
    <s v="Resi Real Estate"/>
    <x v="2"/>
    <x v="7"/>
    <n v="7"/>
    <n v="1.5998544100000001"/>
    <n v="34.280089428308081"/>
    <n v="1.532107773982716E-14"/>
    <n v="60.181731155000001"/>
    <n v="120.36346231"/>
  </r>
  <r>
    <x v="0"/>
    <x v="0"/>
    <s v="TDR"/>
    <s v="Resi Real Estate"/>
    <x v="2"/>
    <x v="8"/>
    <n v="8"/>
    <n v="1.3665289599999999"/>
    <n v="32.913560468308077"/>
    <n v="-3.7747582837255322E-15"/>
    <n v="57.180913329999996"/>
    <n v="114.36182665999999"/>
  </r>
  <r>
    <x v="0"/>
    <x v="0"/>
    <s v="TDR"/>
    <s v="Resi Real Estate"/>
    <x v="2"/>
    <x v="9"/>
    <n v="9"/>
    <n v="1.1713903399999996"/>
    <n v="31.742170128308075"/>
    <n v="-2.4424906541753444E-15"/>
    <n v="54.383469105000003"/>
    <n v="108.76693821000001"/>
  </r>
  <r>
    <x v="0"/>
    <x v="0"/>
    <s v="TDR"/>
    <s v="Resi Real Estate"/>
    <x v="2"/>
    <x v="10"/>
    <n v="10"/>
    <n v="1.00921123"/>
    <n v="30.732958898308073"/>
    <n v="-1.7763568394002505E-15"/>
    <n v="51.778259679999998"/>
    <n v="103.55651936"/>
  </r>
  <r>
    <x v="0"/>
    <x v="0"/>
    <s v="TDR"/>
    <s v="Resi Real Estate"/>
    <x v="2"/>
    <x v="11"/>
    <n v="11"/>
    <n v="0.87640412000000001"/>
    <n v="29.856554778308077"/>
    <n v="3.4416913763379853E-15"/>
    <n v="49.342448100000006"/>
    <n v="98.684896200000011"/>
  </r>
  <r>
    <x v="0"/>
    <x v="0"/>
    <s v="TDR"/>
    <s v="Resi Real Estate"/>
    <x v="2"/>
    <x v="12"/>
    <n v="12"/>
    <n v="0.77513940999999997"/>
    <n v="29.081415368308072"/>
    <n v="-4.8849813083506888E-15"/>
    <n v="47.060536500000005"/>
    <n v="94.12107300000001"/>
  </r>
  <r>
    <x v="0"/>
    <x v="0"/>
    <s v="TDR"/>
    <s v="Resi Real Estate"/>
    <x v="2"/>
    <x v="13"/>
    <n v="13"/>
    <n v="0.69810989000000001"/>
    <n v="28.38330547830807"/>
    <n v="-1.3322676295501878E-15"/>
    <n v="44.904374750000002"/>
    <n v="89.808749500000005"/>
  </r>
  <r>
    <x v="0"/>
    <x v="0"/>
    <s v="TDR"/>
    <s v="Resi Real Estate"/>
    <x v="2"/>
    <x v="14"/>
    <n v="14"/>
    <n v="0.63831110999999996"/>
    <n v="27.744994368308067"/>
    <n v="-3.6637359812630166E-15"/>
    <n v="42.865591125000002"/>
    <n v="85.731182250000003"/>
  </r>
  <r>
    <x v="0"/>
    <x v="0"/>
    <s v="TDR"/>
    <s v="Resi Real Estate"/>
    <x v="2"/>
    <x v="15"/>
    <n v="15"/>
    <n v="0.5908052399999999"/>
    <n v="27.154189128308076"/>
    <n v="8.8817841970012523E-15"/>
    <n v="40.913363160000003"/>
    <n v="81.826726320000006"/>
  </r>
  <r>
    <x v="0"/>
    <x v="0"/>
    <s v="TDR"/>
    <s v="Resi Real Estate"/>
    <x v="2"/>
    <x v="16"/>
    <n v="16"/>
    <n v="0.55170274999999991"/>
    <n v="26.602486378308072"/>
    <n v="-4.1078251911130792E-15"/>
    <n v="39.047567350000016"/>
    <n v="78.095134700000031"/>
  </r>
  <r>
    <x v="0"/>
    <x v="0"/>
    <s v="TDR"/>
    <s v="Resi Real Estate"/>
    <x v="2"/>
    <x v="17"/>
    <n v="17"/>
    <n v="0.51887874"/>
    <n v="26.083607638308067"/>
    <n v="-5.2180482157382357E-15"/>
    <n v="37.237406274999998"/>
    <n v="74.474812549999996"/>
  </r>
  <r>
    <x v="0"/>
    <x v="0"/>
    <s v="TDR"/>
    <s v="Resi Real Estate"/>
    <x v="2"/>
    <x v="18"/>
    <n v="18"/>
    <n v="0.49070974000000001"/>
    <n v="25.592897898308063"/>
    <n v="-3.3306690738754696E-15"/>
    <n v="35.511287580000001"/>
    <n v="71.022575160000002"/>
  </r>
  <r>
    <x v="0"/>
    <x v="0"/>
    <s v="TDR"/>
    <s v="Resi Real Estate"/>
    <x v="2"/>
    <x v="19"/>
    <n v="19"/>
    <n v="0.4658134000000001"/>
    <n v="25.127084498308072"/>
    <n v="8.9372953482325102E-15"/>
    <n v="33.865288204999992"/>
    <n v="67.730576409999983"/>
  </r>
  <r>
    <x v="0"/>
    <x v="0"/>
    <s v="TDR"/>
    <s v="Resi Real Estate"/>
    <x v="2"/>
    <x v="20"/>
    <n v="20"/>
    <n v="0.44356264999999995"/>
    <n v="24.683521848308065"/>
    <n v="-7.6605388699135801E-15"/>
    <n v="32.291075135"/>
    <n v="64.58215027"/>
  </r>
  <r>
    <x v="0"/>
    <x v="0"/>
    <s v="TDR"/>
    <s v="Resi Real Estate"/>
    <x v="2"/>
    <x v="21"/>
    <n v="21"/>
    <n v="0.42334454999999993"/>
    <n v="24.260177298308069"/>
    <n v="3.9968028886505635E-15"/>
    <n v="30.783662145000001"/>
    <n v="61.567324290000002"/>
  </r>
  <r>
    <x v="0"/>
    <x v="0"/>
    <s v="TDR"/>
    <s v="Resi Real Estate"/>
    <x v="2"/>
    <x v="22"/>
    <n v="22"/>
    <n v="0.40411754999999983"/>
    <n v="23.85605974830807"/>
    <n v="1.1102230246251565E-15"/>
    <n v="29.37843174"/>
    <n v="58.75686348"/>
  </r>
  <r>
    <x v="0"/>
    <x v="0"/>
    <s v="TDR"/>
    <s v="Resi Real Estate"/>
    <x v="2"/>
    <x v="23"/>
    <n v="23"/>
    <n v="0.38579777000000004"/>
    <n v="23.470261978308077"/>
    <n v="7.2164496600635175E-15"/>
    <n v="27.933504645000003"/>
    <n v="55.867009290000006"/>
  </r>
  <r>
    <x v="0"/>
    <x v="0"/>
    <s v="TDR"/>
    <s v="Resi Real Estate"/>
    <x v="3"/>
    <x v="0"/>
    <n v="0"/>
    <m/>
    <n v="104.81459576762495"/>
    <m/>
    <n v="304.82133367"/>
    <n v="609.64266734"/>
  </r>
  <r>
    <x v="0"/>
    <x v="0"/>
    <s v="TDR"/>
    <s v="Resi Real Estate"/>
    <x v="3"/>
    <x v="1"/>
    <n v="1"/>
    <n v="8.8547888000000015"/>
    <n v="95.959806967624942"/>
    <n v="0"/>
    <n v="285.96679883499996"/>
    <n v="571.93359766999993"/>
  </r>
  <r>
    <x v="0"/>
    <x v="0"/>
    <s v="TDR"/>
    <s v="Resi Real Estate"/>
    <x v="3"/>
    <x v="2"/>
    <n v="2"/>
    <n v="8.1753010499999998"/>
    <n v="87.784505917624926"/>
    <n v="-1.5987211554602254E-14"/>
    <n v="273.269540355"/>
    <n v="546.53908071000001"/>
  </r>
  <r>
    <x v="0"/>
    <x v="0"/>
    <s v="TDR"/>
    <s v="Resi Real Estate"/>
    <x v="3"/>
    <x v="3"/>
    <n v="3"/>
    <n v="7.3365768799999991"/>
    <n v="80.447929037624945"/>
    <n v="1.7763568394002505E-14"/>
    <n v="261.35924090000003"/>
    <n v="522.71848180000006"/>
  </r>
  <r>
    <x v="0"/>
    <x v="0"/>
    <s v="TDR"/>
    <s v="Resi Real Estate"/>
    <x v="3"/>
    <x v="4"/>
    <n v="4"/>
    <n v="6.5720995900000014"/>
    <n v="73.875829447624923"/>
    <n v="-2.042810365310288E-14"/>
    <n v="249.99458437000001"/>
    <n v="499.98916874000003"/>
  </r>
  <r>
    <x v="0"/>
    <x v="0"/>
    <s v="TDR"/>
    <s v="Resi Real Estate"/>
    <x v="3"/>
    <x v="5"/>
    <n v="5"/>
    <n v="5.8609923799999999"/>
    <n v="68.014837067624953"/>
    <n v="2.9309887850104133E-14"/>
    <n v="239.16147954999997"/>
    <n v="478.32295909999993"/>
  </r>
  <r>
    <x v="0"/>
    <x v="0"/>
    <s v="TDR"/>
    <s v="Resi Real Estate"/>
    <x v="3"/>
    <x v="6"/>
    <n v="6"/>
    <n v="5.1997284599999993"/>
    <n v="62.815108607624936"/>
    <n v="-1.7763568394002505E-14"/>
    <n v="228.88260574"/>
    <n v="457.76521148"/>
  </r>
  <r>
    <x v="0"/>
    <x v="0"/>
    <s v="TDR"/>
    <s v="Resi Real Estate"/>
    <x v="3"/>
    <x v="7"/>
    <n v="7"/>
    <n v="4.5757459900000006"/>
    <n v="58.239362617624941"/>
    <n v="0"/>
    <n v="219.08703356499998"/>
    <n v="438.17406712999997"/>
  </r>
  <r>
    <x v="0"/>
    <x v="0"/>
    <s v="TDR"/>
    <s v="Resi Real Estate"/>
    <x v="3"/>
    <x v="8"/>
    <n v="8"/>
    <n v="3.9834351300000002"/>
    <n v="54.255927487624945"/>
    <n v="3.5527136788005009E-15"/>
    <n v="209.73663013499996"/>
    <n v="419.47326026999991"/>
  </r>
  <r>
    <x v="0"/>
    <x v="0"/>
    <s v="TDR"/>
    <s v="Resi Real Estate"/>
    <x v="3"/>
    <x v="9"/>
    <n v="9"/>
    <n v="3.448540710000001"/>
    <n v="50.807386777624941"/>
    <n v="0"/>
    <n v="200.76599946500002"/>
    <n v="401.53199893000004"/>
  </r>
  <r>
    <x v="0"/>
    <x v="0"/>
    <s v="TDR"/>
    <s v="Resi Real Estate"/>
    <x v="3"/>
    <x v="10"/>
    <n v="10"/>
    <n v="2.9816573499999999"/>
    <n v="47.825729427624943"/>
    <n v="0"/>
    <n v="192.080953575"/>
    <n v="384.16190714999999"/>
  </r>
  <r>
    <x v="0"/>
    <x v="0"/>
    <s v="TDR"/>
    <s v="Resi Real Estate"/>
    <x v="3"/>
    <x v="11"/>
    <n v="11"/>
    <n v="2.5714363599999999"/>
    <n v="45.254293067624936"/>
    <n v="-7.1054273576010019E-15"/>
    <n v="184.01078488499999"/>
    <n v="368.02156976999999"/>
  </r>
  <r>
    <x v="0"/>
    <x v="0"/>
    <s v="TDR"/>
    <s v="Resi Real Estate"/>
    <x v="3"/>
    <x v="12"/>
    <n v="12"/>
    <n v="2.2472562699999994"/>
    <n v="43.007036797624941"/>
    <n v="5.3290705182007514E-15"/>
    <n v="176.36622656499995"/>
    <n v="352.7324531299999"/>
  </r>
  <r>
    <x v="0"/>
    <x v="0"/>
    <s v="TDR"/>
    <s v="Resi Real Estate"/>
    <x v="3"/>
    <x v="13"/>
    <n v="13"/>
    <n v="1.9953250700000005"/>
    <n v="41.011711727624942"/>
    <n v="0"/>
    <n v="169.245238145"/>
    <n v="338.49047629"/>
  </r>
  <r>
    <x v="0"/>
    <x v="0"/>
    <s v="TDR"/>
    <s v="Resi Real Estate"/>
    <x v="3"/>
    <x v="14"/>
    <n v="14"/>
    <n v="1.80256171"/>
    <n v="39.209150017624935"/>
    <n v="-6.2172489379008766E-15"/>
    <n v="162.51743315499999"/>
    <n v="325.03486630999998"/>
  </r>
  <r>
    <x v="0"/>
    <x v="0"/>
    <s v="TDR"/>
    <s v="Resi Real Estate"/>
    <x v="3"/>
    <x v="15"/>
    <n v="15"/>
    <n v="1.6489374700000001"/>
    <n v="37.560212547624936"/>
    <n v="0"/>
    <n v="156.373430555"/>
    <n v="312.74686111"/>
  </r>
  <r>
    <x v="0"/>
    <x v="0"/>
    <s v="TDR"/>
    <s v="Resi Real Estate"/>
    <x v="3"/>
    <x v="16"/>
    <n v="16"/>
    <n v="1.5287367299999999"/>
    <n v="36.03147581762493"/>
    <n v="-5.773159728050814E-15"/>
    <n v="150.54597776999998"/>
    <n v="301.09195553999996"/>
  </r>
  <r>
    <x v="0"/>
    <x v="0"/>
    <s v="TDR"/>
    <s v="Resi Real Estate"/>
    <x v="3"/>
    <x v="17"/>
    <n v="17"/>
    <n v="1.4100015499999998"/>
    <n v="34.621474267624947"/>
    <n v="1.7097434579227411E-14"/>
    <n v="144.90457627000004"/>
    <n v="289.80915254000007"/>
  </r>
  <r>
    <x v="0"/>
    <x v="0"/>
    <s v="TDR"/>
    <s v="Resi Real Estate"/>
    <x v="3"/>
    <x v="18"/>
    <n v="18"/>
    <n v="1.32172058"/>
    <n v="33.299753687624936"/>
    <n v="-1.1546319456101628E-14"/>
    <n v="139.44181738999995"/>
    <n v="278.88363477999991"/>
  </r>
  <r>
    <x v="0"/>
    <x v="0"/>
    <s v="TDR"/>
    <s v="Resi Real Estate"/>
    <x v="3"/>
    <x v="19"/>
    <n v="19"/>
    <n v="1.2488752599999999"/>
    <n v="32.050878427624937"/>
    <n v="0"/>
    <n v="134.19920951"/>
    <n v="268.39841902000001"/>
  </r>
  <r>
    <x v="0"/>
    <x v="0"/>
    <s v="TDR"/>
    <s v="Resi Real Estate"/>
    <x v="3"/>
    <x v="20"/>
    <n v="20"/>
    <n v="1.1836466999999999"/>
    <n v="30.867231727624944"/>
    <n v="6.4392935428259079E-15"/>
    <n v="129.11907400000001"/>
    <n v="258.23814800000002"/>
  </r>
  <r>
    <x v="0"/>
    <x v="0"/>
    <s v="TDR"/>
    <s v="Resi Real Estate"/>
    <x v="3"/>
    <x v="21"/>
    <n v="21"/>
    <n v="1.1266551600000001"/>
    <n v="29.740576567624945"/>
    <n v="0"/>
    <n v="124.42354616000003"/>
    <n v="248.84709232000006"/>
  </r>
  <r>
    <x v="0"/>
    <x v="0"/>
    <s v="TDR"/>
    <s v="Resi Real Estate"/>
    <x v="3"/>
    <x v="22"/>
    <n v="22"/>
    <n v="1.08021089"/>
    <n v="28.660365677624942"/>
    <n v="-3.5527136788005009E-15"/>
    <n v="119.83732582"/>
    <n v="239.67465164000001"/>
  </r>
  <r>
    <x v="0"/>
    <x v="0"/>
    <s v="TDR"/>
    <s v="Resi Real Estate"/>
    <x v="3"/>
    <x v="23"/>
    <n v="23"/>
    <n v="1.0356402099999999"/>
    <n v="27.624725467624941"/>
    <n v="0"/>
    <n v="115.40563681000003"/>
    <n v="230.81127362000007"/>
  </r>
  <r>
    <x v="0"/>
    <x v="1"/>
    <s v="TDR"/>
    <s v="Resi Real Estate"/>
    <x v="0"/>
    <x v="0"/>
    <n v="0"/>
    <m/>
    <n v="54.587473538712771"/>
    <m/>
    <n v="149.90565571500002"/>
    <n v="299.81131143000005"/>
  </r>
  <r>
    <x v="0"/>
    <x v="1"/>
    <s v="TDR"/>
    <s v="Resi Real Estate"/>
    <x v="0"/>
    <x v="1"/>
    <n v="1"/>
    <n v="4.6155590599999998"/>
    <n v="51.12329542979672"/>
    <n v="1.1513809510839481"/>
    <n v="151.52281664640006"/>
    <n v="285.89210688000003"/>
  </r>
  <r>
    <x v="0"/>
    <x v="1"/>
    <s v="TDR"/>
    <s v="Resi Real Estate"/>
    <x v="0"/>
    <x v="2"/>
    <n v="2"/>
    <n v="4.1033901000000004"/>
    <n v="49.146253600381684"/>
    <n v="2.1263482705849643"/>
    <n v="152.49182805360007"/>
    <n v="272.30683581000011"/>
  </r>
  <r>
    <x v="0"/>
    <x v="1"/>
    <s v="TDR"/>
    <s v="Resi Real Estate"/>
    <x v="0"/>
    <x v="3"/>
    <n v="3"/>
    <n v="4.0924197697777247"/>
    <n v="47.908504099905791"/>
    <n v="2.854670269301832"/>
    <n v="153.44670696650002"/>
    <n v="260.07916434999999"/>
  </r>
  <r>
    <x v="0"/>
    <x v="1"/>
    <s v="TDR"/>
    <s v="Resi Real Estate"/>
    <x v="0"/>
    <x v="4"/>
    <n v="4"/>
    <n v="4.0785428588325212"/>
    <n v="47.071191465673202"/>
    <n v="3.2412302245999323"/>
    <n v="154.39463942760003"/>
    <n v="249.02361198"/>
  </r>
  <r>
    <x v="0"/>
    <x v="1"/>
    <s v="TDR"/>
    <s v="Resi Real Estate"/>
    <x v="0"/>
    <x v="5"/>
    <n v="5"/>
    <n v="4.0269077509891877"/>
    <n v="46.304876400841835"/>
    <n v="3.2605926861578203"/>
    <n v="155.22878262450001"/>
    <n v="238.81351173000002"/>
  </r>
  <r>
    <x v="0"/>
    <x v="1"/>
    <s v="TDR"/>
    <s v="Resi Real Estate"/>
    <x v="0"/>
    <x v="6"/>
    <n v="6"/>
    <n v="3.8869950950979071"/>
    <n v="45.609225190000487"/>
    <n v="3.1913438842565593"/>
    <n v="149.08591499100007"/>
    <n v="229.36294613999999"/>
  </r>
  <r>
    <x v="0"/>
    <x v="1"/>
    <s v="TDR"/>
    <s v="Resi Real Estate"/>
    <x v="0"/>
    <x v="7"/>
    <n v="7"/>
    <n v="3.6368080106627327"/>
    <n v="45.071509352876369"/>
    <n v="3.0990921735386148"/>
    <n v="143.34315927750006"/>
    <n v="220.52793735"/>
  </r>
  <r>
    <x v="0"/>
    <x v="1"/>
    <s v="TDR"/>
    <s v="Resi Real Estate"/>
    <x v="0"/>
    <x v="8"/>
    <n v="8"/>
    <n v="3.3927089186327311"/>
    <n v="44.695937373467984"/>
    <n v="3.0171369392243466"/>
    <n v="137.93027402050004"/>
    <n v="212.20042156999997"/>
  </r>
  <r>
    <x v="0"/>
    <x v="1"/>
    <s v="TDR"/>
    <s v="Resi Real Estate"/>
    <x v="0"/>
    <x v="9"/>
    <n v="9"/>
    <n v="3.1596054808422842"/>
    <n v="44.470019608839912"/>
    <n v="2.9336877162142123"/>
    <n v="132.81580651950003"/>
    <n v="204.33201003000005"/>
  </r>
  <r>
    <x v="0"/>
    <x v="1"/>
    <s v="TDR"/>
    <s v="Resi Real Estate"/>
    <x v="0"/>
    <x v="10"/>
    <n v="10"/>
    <n v="2.956859921139591"/>
    <n v="41.513159687700337"/>
    <n v="1.5987211554602254E-14"/>
    <n v="127.97401046950003"/>
    <n v="196.88309303"/>
  </r>
  <r>
    <x v="0"/>
    <x v="1"/>
    <s v="TDR"/>
    <s v="Resi Real Estate"/>
    <x v="0"/>
    <x v="11"/>
    <n v="11"/>
    <n v="2.7756958507362164"/>
    <n v="38.73746383696411"/>
    <n v="-1.0658141036401503E-14"/>
    <n v="123.38359358000002"/>
    <n v="189.82091320000001"/>
  </r>
  <r>
    <x v="0"/>
    <x v="1"/>
    <s v="TDR"/>
    <s v="Resi Real Estate"/>
    <x v="0"/>
    <x v="12"/>
    <n v="12"/>
    <n v="2.5856971385828902"/>
    <n v="36.151766698381223"/>
    <n v="0"/>
    <n v="119.02068101300003"/>
    <n v="183.10874002000003"/>
  </r>
  <r>
    <x v="0"/>
    <x v="1"/>
    <s v="TDR"/>
    <s v="Resi Real Estate"/>
    <x v="0"/>
    <x v="13"/>
    <n v="13"/>
    <n v="2.4170811439618762"/>
    <n v="33.734685554419357"/>
    <n v="1.021405182655144E-14"/>
    <n v="114.87895435900006"/>
    <n v="176.73685286000003"/>
  </r>
  <r>
    <x v="0"/>
    <x v="1"/>
    <s v="TDR"/>
    <s v="Resi Real Estate"/>
    <x v="0"/>
    <x v="14"/>
    <n v="14"/>
    <n v="2.2644137930950441"/>
    <n v="31.470271761324302"/>
    <n v="-1.1546319456101628E-14"/>
    <n v="110.95052150650002"/>
    <n v="170.69311000999997"/>
  </r>
  <r>
    <x v="0"/>
    <x v="1"/>
    <s v="TDR"/>
    <s v="Resi Real Estate"/>
    <x v="0"/>
    <x v="15"/>
    <n v="15"/>
    <n v="2.1252288523913503"/>
    <n v="29.345042908932953"/>
    <n v="0"/>
    <n v="107.21308273650004"/>
    <n v="164.94320421"/>
  </r>
  <r>
    <x v="0"/>
    <x v="1"/>
    <s v="TDR"/>
    <s v="Resi Real Estate"/>
    <x v="0"/>
    <x v="16"/>
    <n v="16"/>
    <n v="1.9914387093455113"/>
    <n v="27.353604199587441"/>
    <n v="0"/>
    <n v="103.65281377750004"/>
    <n v="159.46586735000002"/>
  </r>
  <r>
    <x v="0"/>
    <x v="1"/>
    <s v="TDR"/>
    <s v="Resi Real Estate"/>
    <x v="0"/>
    <x v="17"/>
    <n v="17"/>
    <n v="1.8568953819680991"/>
    <n v="25.49670881761935"/>
    <n v="8.4376949871511897E-15"/>
    <n v="100.24617164250002"/>
    <n v="154.22487945000003"/>
  </r>
  <r>
    <x v="0"/>
    <x v="1"/>
    <s v="TDR"/>
    <s v="Resi Real Estate"/>
    <x v="0"/>
    <x v="18"/>
    <n v="18"/>
    <n v="1.7564698006152919"/>
    <n v="23.740239017004058"/>
    <n v="0"/>
    <n v="96.967666198000018"/>
    <n v="149.18102492000003"/>
  </r>
  <r>
    <x v="0"/>
    <x v="1"/>
    <s v="TDR"/>
    <s v="Resi Real Estate"/>
    <x v="0"/>
    <x v="19"/>
    <n v="19"/>
    <n v="1.6709620995217758"/>
    <n v="22.069276917482281"/>
    <n v="0"/>
    <n v="93.797427126000031"/>
    <n v="144.30373403999999"/>
  </r>
  <r>
    <x v="0"/>
    <x v="1"/>
    <s v="TDR"/>
    <s v="Resi Real Estate"/>
    <x v="0"/>
    <x v="20"/>
    <n v="20"/>
    <n v="1.593555305779172"/>
    <n v="20.475721611703108"/>
    <n v="0"/>
    <n v="90.720562192000031"/>
    <n v="139.57009568000001"/>
  </r>
  <r>
    <x v="0"/>
    <x v="1"/>
    <s v="TDR"/>
    <s v="Resi Real Estate"/>
    <x v="0"/>
    <x v="21"/>
    <n v="21"/>
    <n v="1.5119051332695765"/>
    <n v="18.963816478433529"/>
    <n v="-2.4424906541753444E-15"/>
    <n v="87.730124735500027"/>
    <n v="134.96942266999997"/>
  </r>
  <r>
    <x v="0"/>
    <x v="1"/>
    <s v="TDR"/>
    <s v="Resi Real Estate"/>
    <x v="0"/>
    <x v="22"/>
    <n v="22"/>
    <n v="1.3761447423370972"/>
    <n v="17.587671736096429"/>
    <n v="-3.1086244689504383E-15"/>
    <n v="84.821973723499994"/>
    <n v="130.49534418999997"/>
  </r>
  <r>
    <x v="0"/>
    <x v="1"/>
    <s v="TDR"/>
    <s v="Resi Real Estate"/>
    <x v="0"/>
    <x v="23"/>
    <n v="23"/>
    <n v="1.1821307773836756"/>
    <n v="16.405540958712756"/>
    <n v="2.6645352591003757E-15"/>
    <n v="81.997821808500035"/>
    <n v="126.15049509000002"/>
  </r>
  <r>
    <x v="0"/>
    <x v="1"/>
    <s v="TDR"/>
    <s v="Resi Real Estate"/>
    <x v="1"/>
    <x v="0"/>
    <n v="0"/>
    <m/>
    <n v="62.51038621145733"/>
    <m/>
    <n v="176.34074041500006"/>
    <n v="352.68148083000011"/>
  </r>
  <r>
    <x v="0"/>
    <x v="1"/>
    <s v="TDR"/>
    <s v="Resi Real Estate"/>
    <x v="1"/>
    <x v="1"/>
    <n v="1"/>
    <n v="3.8257211500000015"/>
    <n v="59.990055995284223"/>
    <n v="1.3053909338268941"/>
    <n v="178.34180308240008"/>
    <n v="336.49396808"/>
  </r>
  <r>
    <x v="0"/>
    <x v="1"/>
    <s v="TDR"/>
    <s v="Resi Real Estate"/>
    <x v="1"/>
    <x v="2"/>
    <n v="2"/>
    <n v="3.3992301399999993"/>
    <n v="59.001596809907852"/>
    <n v="2.4107709546236284"/>
    <n v="180.25274923040004"/>
    <n v="321.8799093400001"/>
  </r>
  <r>
    <x v="0"/>
    <x v="1"/>
    <s v="TDR"/>
    <s v="Resi Real Estate"/>
    <x v="1"/>
    <x v="3"/>
    <n v="3"/>
    <n v="3.5833939712332588"/>
    <n v="58.65471694384852"/>
    <n v="3.2365141051739266"/>
    <n v="181.86202681190005"/>
    <n v="308.24072341000004"/>
  </r>
  <r>
    <x v="0"/>
    <x v="1"/>
    <s v="TDR"/>
    <s v="Resi Real Estate"/>
    <x v="1"/>
    <x v="4"/>
    <n v="4"/>
    <n v="3.734292026076643"/>
    <n v="58.595205663150004"/>
    <n v="3.6747807453781274"/>
    <n v="183.1400980814"/>
    <n v="295.38725497000007"/>
  </r>
  <r>
    <x v="0"/>
    <x v="1"/>
    <s v="TDR"/>
    <s v="Resi Real Estate"/>
    <x v="1"/>
    <x v="5"/>
    <n v="5"/>
    <n v="3.8118770922476464"/>
    <n v="58.480061721998545"/>
    <n v="3.6967331510961876"/>
    <n v="184.11446827800006"/>
    <n v="283.25302812000001"/>
  </r>
  <r>
    <x v="0"/>
    <x v="1"/>
    <s v="TDR"/>
    <s v="Resi Real Estate"/>
    <x v="1"/>
    <x v="6"/>
    <n v="6"/>
    <n v="3.7411745772208977"/>
    <n v="58.357108698044165"/>
    <n v="3.6182215532665172"/>
    <n v="176.67520200200002"/>
    <n v="271.80800307999999"/>
  </r>
  <r>
    <x v="0"/>
    <x v="1"/>
    <s v="TDR"/>
    <s v="Resi Real Estate"/>
    <x v="1"/>
    <x v="7"/>
    <n v="7"/>
    <n v="3.5090548023727344"/>
    <n v="58.361684047900894"/>
    <n v="3.5136301522294637"/>
    <n v="169.62775902800004"/>
    <n v="260.96578311999997"/>
  </r>
  <r>
    <x v="0"/>
    <x v="1"/>
    <s v="TDR"/>
    <s v="Resi Real Estate"/>
    <x v="1"/>
    <x v="8"/>
    <n v="8"/>
    <n v="3.2603402436273408"/>
    <n v="58.522056299881356"/>
    <n v="3.4207124956078028"/>
    <n v="162.94876969800001"/>
    <n v="250.69041492000002"/>
  </r>
  <r>
    <x v="0"/>
    <x v="1"/>
    <s v="TDR"/>
    <s v="Resi Real Estate"/>
    <x v="1"/>
    <x v="9"/>
    <n v="9"/>
    <n v="3.0348119158803413"/>
    <n v="58.813345396719747"/>
    <n v="3.3261010127187318"/>
    <n v="156.59243066350001"/>
    <n v="240.91143178999999"/>
  </r>
  <r>
    <x v="0"/>
    <x v="1"/>
    <s v="TDR"/>
    <s v="Resi Real Estate"/>
    <x v="1"/>
    <x v="10"/>
    <n v="10"/>
    <n v="2.8547234111105619"/>
    <n v="55.958621985609177"/>
    <n v="-7.5495165674510645E-15"/>
    <n v="150.51040299100003"/>
    <n v="231.55446614000005"/>
  </r>
  <r>
    <x v="0"/>
    <x v="1"/>
    <s v="TDR"/>
    <s v="Resi Real Estate"/>
    <x v="1"/>
    <x v="11"/>
    <n v="11"/>
    <n v="2.7032133921643835"/>
    <n v="53.255408593444791"/>
    <n v="0"/>
    <n v="144.69634095150002"/>
    <n v="222.60975531000003"/>
  </r>
  <r>
    <x v="0"/>
    <x v="1"/>
    <s v="TDR"/>
    <s v="Resi Real Estate"/>
    <x v="1"/>
    <x v="12"/>
    <n v="12"/>
    <n v="2.5466638357050009"/>
    <n v="50.708744757739801"/>
    <n v="1.0658141036401503E-14"/>
    <n v="139.10816303800001"/>
    <n v="214.01255852000003"/>
  </r>
  <r>
    <x v="0"/>
    <x v="1"/>
    <s v="TDR"/>
    <s v="Resi Real Estate"/>
    <x v="1"/>
    <x v="13"/>
    <n v="13"/>
    <n v="2.4091306060539477"/>
    <n v="48.299614151685844"/>
    <n v="-8.8817841970012523E-15"/>
    <n v="133.77246531350002"/>
    <n v="205.80379278999999"/>
  </r>
  <r>
    <x v="0"/>
    <x v="1"/>
    <s v="TDR"/>
    <s v="Resi Real Estate"/>
    <x v="1"/>
    <x v="14"/>
    <n v="14"/>
    <n v="2.2836158245924185"/>
    <n v="46.015998327093428"/>
    <n v="0"/>
    <n v="128.67736478350002"/>
    <n v="197.96517659000006"/>
  </r>
  <r>
    <x v="0"/>
    <x v="1"/>
    <s v="TDR"/>
    <s v="Resi Real Estate"/>
    <x v="1"/>
    <x v="15"/>
    <n v="15"/>
    <n v="2.1664812808723584"/>
    <n v="43.849517046221067"/>
    <n v="0"/>
    <n v="123.81104994700003"/>
    <n v="190.47853838000003"/>
  </r>
  <r>
    <x v="0"/>
    <x v="1"/>
    <s v="TDR"/>
    <s v="Resi Real Estate"/>
    <x v="1"/>
    <x v="16"/>
    <n v="16"/>
    <n v="2.0497223644503642"/>
    <n v="41.799794681770706"/>
    <n v="3.5527136788005009E-15"/>
    <n v="119.14488156350005"/>
    <n v="183.29981778999999"/>
  </r>
  <r>
    <x v="0"/>
    <x v="1"/>
    <s v="TDR"/>
    <s v="Resi Real Estate"/>
    <x v="1"/>
    <x v="17"/>
    <n v="17"/>
    <n v="1.9249251735204376"/>
    <n v="39.874869508250264"/>
    <n v="-4.8849813083506888E-15"/>
    <n v="114.66972884250005"/>
    <n v="176.41496745000001"/>
  </r>
  <r>
    <x v="0"/>
    <x v="1"/>
    <s v="TDR"/>
    <s v="Resi Real Estate"/>
    <x v="1"/>
    <x v="18"/>
    <n v="18"/>
    <n v="1.8290083433701168"/>
    <n v="38.045861164880158"/>
    <n v="1.1102230246251565E-14"/>
    <n v="110.36808963700003"/>
    <n v="169.79706098000003"/>
  </r>
  <r>
    <x v="0"/>
    <x v="1"/>
    <s v="TDR"/>
    <s v="Resi Real Estate"/>
    <x v="1"/>
    <x v="19"/>
    <n v="19"/>
    <n v="1.7438665462063383"/>
    <n v="36.301994618673803"/>
    <n v="-1.7097434579227411E-14"/>
    <n v="106.22702675650002"/>
    <n v="163.42619500999999"/>
  </r>
  <r>
    <x v="0"/>
    <x v="1"/>
    <s v="TDR"/>
    <s v="Resi Real Estate"/>
    <x v="1"/>
    <x v="20"/>
    <n v="20"/>
    <n v="1.6619971448474982"/>
    <n v="34.639997473826313"/>
    <n v="8.2156503822261584E-15"/>
    <n v="102.24448904150003"/>
    <n v="157.29921391000002"/>
  </r>
  <r>
    <x v="0"/>
    <x v="1"/>
    <s v="TDR"/>
    <s v="Resi Real Estate"/>
    <x v="1"/>
    <x v="21"/>
    <n v="21"/>
    <n v="1.5721443917805871"/>
    <n v="33.067853082045715"/>
    <n v="-9.9920072216264089E-15"/>
    <n v="98.447389599000033"/>
    <n v="151.45752246000001"/>
  </r>
  <r>
    <x v="0"/>
    <x v="1"/>
    <s v="TDR"/>
    <s v="Resi Real Estate"/>
    <x v="1"/>
    <x v="22"/>
    <n v="22"/>
    <n v="1.4209036017991143"/>
    <n v="31.646949480246608"/>
    <n v="6.8833827526759706E-15"/>
    <n v="94.776409487500018"/>
    <n v="145.80986074999998"/>
  </r>
  <r>
    <x v="0"/>
    <x v="1"/>
    <s v="TDR"/>
    <s v="Resi Real Estate"/>
    <x v="1"/>
    <x v="23"/>
    <n v="23"/>
    <n v="1.2036570287892794"/>
    <n v="30.443292451457328"/>
    <n v="0"/>
    <n v="91.228264055500006"/>
    <n v="140.35117547000002"/>
  </r>
  <r>
    <x v="0"/>
    <x v="1"/>
    <s v="TDR"/>
    <s v="Resi Real Estate"/>
    <x v="2"/>
    <x v="0"/>
    <n v="0"/>
    <m/>
    <n v="52.389492578308072"/>
    <m/>
    <n v="83.697716209999996"/>
    <n v="167.39543241999999"/>
  </r>
  <r>
    <x v="0"/>
    <x v="1"/>
    <s v="TDR"/>
    <s v="Resi Real Estate"/>
    <x v="2"/>
    <x v="1"/>
    <n v="1"/>
    <n v="3.6851308199999995"/>
    <n v="50.071113702486826"/>
    <n v="1.3667519441787537"/>
    <n v="88.094035605599998"/>
    <n v="166.21516152000004"/>
  </r>
  <r>
    <x v="0"/>
    <x v="1"/>
    <s v="TDR"/>
    <s v="Resi Real Estate"/>
    <x v="2"/>
    <x v="2"/>
    <n v="2"/>
    <n v="3.3261519100000001"/>
    <n v="49.269053084849361"/>
    <n v="2.5240912923625345"/>
    <n v="88.043860794400004"/>
    <n v="157.22117999000002"/>
  </r>
  <r>
    <x v="0"/>
    <x v="1"/>
    <s v="TDR"/>
    <s v="Resi Real Estate"/>
    <x v="2"/>
    <x v="3"/>
    <n v="3"/>
    <n v="3.586103381429675"/>
    <n v="49.0715989049584"/>
    <n v="3.3886492015387137"/>
    <n v="87.813966390300024"/>
    <n v="148.83723116999997"/>
  </r>
  <r>
    <x v="0"/>
    <x v="1"/>
    <s v="TDR"/>
    <s v="Resi Real Estate"/>
    <x v="2"/>
    <x v="4"/>
    <n v="4"/>
    <n v="3.7721101343257"/>
    <n v="49.147005708299893"/>
    <n v="3.8475169376671938"/>
    <n v="87.368033032200017"/>
    <n v="140.91618230999998"/>
  </r>
  <r>
    <x v="0"/>
    <x v="1"/>
    <s v="TDR"/>
    <s v="Resi Real Estate"/>
    <x v="2"/>
    <x v="5"/>
    <n v="5"/>
    <n v="3.8413856338724104"/>
    <n v="49.176121309301806"/>
    <n v="3.8705012348743226"/>
    <n v="86.86337390250003"/>
    <n v="133.63595985000001"/>
  </r>
  <r>
    <x v="0"/>
    <x v="1"/>
    <s v="TDR"/>
    <s v="Resi Real Estate"/>
    <x v="2"/>
    <x v="6"/>
    <n v="6"/>
    <n v="3.7549697681257963"/>
    <n v="49.209450673834297"/>
    <n v="3.7882991326582878"/>
    <n v="82.410350704500019"/>
    <n v="126.78515493000002"/>
  </r>
  <r>
    <x v="0"/>
    <x v="1"/>
    <s v="TDR"/>
    <s v="Resi Real Estate"/>
    <x v="2"/>
    <x v="7"/>
    <n v="7"/>
    <n v="3.4978151673926758"/>
    <n v="49.390426830360433"/>
    <n v="3.6787913239188113"/>
    <n v="78.23625050150001"/>
    <n v="120.36346231"/>
  </r>
  <r>
    <x v="0"/>
    <x v="1"/>
    <s v="TDR"/>
    <s v="Resi Real Estate"/>
    <x v="2"/>
    <x v="8"/>
    <n v="8"/>
    <n v="3.224180632157037"/>
    <n v="49.747752192076398"/>
    <n v="3.5815059938730021"/>
    <n v="74.335187329000007"/>
    <n v="114.36182665999999"/>
  </r>
  <r>
    <x v="0"/>
    <x v="1"/>
    <s v="TDR"/>
    <s v="Resi Real Estate"/>
    <x v="2"/>
    <x v="9"/>
    <n v="9"/>
    <n v="2.9753431470739118"/>
    <n v="50.254856262818883"/>
    <n v="3.4824472178163974"/>
    <n v="70.698509836500008"/>
    <n v="108.76693821000001"/>
  </r>
  <r>
    <x v="0"/>
    <x v="1"/>
    <s v="TDR"/>
    <s v="Resi Real Estate"/>
    <x v="2"/>
    <x v="10"/>
    <n v="10"/>
    <n v="2.7654586553953648"/>
    <n v="47.489397607423506"/>
    <n v="-1.2878587085651816E-14"/>
    <n v="67.311737584000028"/>
    <n v="103.55651936"/>
  </r>
  <r>
    <x v="0"/>
    <x v="1"/>
    <s v="TDR"/>
    <s v="Resi Real Estate"/>
    <x v="2"/>
    <x v="11"/>
    <n v="11"/>
    <n v="2.5840765267552004"/>
    <n v="44.905321080668315"/>
    <n v="1.021405182655144E-14"/>
    <n v="64.145182530000028"/>
    <n v="98.684896200000011"/>
  </r>
  <r>
    <x v="0"/>
    <x v="1"/>
    <s v="TDR"/>
    <s v="Resi Real Estate"/>
    <x v="2"/>
    <x v="12"/>
    <n v="12"/>
    <n v="2.4108004228424993"/>
    <n v="42.494520657825802"/>
    <n v="-1.3766765505351941E-14"/>
    <n v="61.178697450000001"/>
    <n v="94.12107300000001"/>
  </r>
  <r>
    <x v="0"/>
    <x v="1"/>
    <s v="TDR"/>
    <s v="Resi Real Estate"/>
    <x v="2"/>
    <x v="13"/>
    <n v="13"/>
    <n v="2.2690788722036448"/>
    <n v="40.225441785622174"/>
    <n v="1.5987211554602254E-14"/>
    <n v="58.37568717500001"/>
    <n v="89.808749500000005"/>
  </r>
  <r>
    <x v="0"/>
    <x v="1"/>
    <s v="TDR"/>
    <s v="Resi Real Estate"/>
    <x v="2"/>
    <x v="14"/>
    <n v="14"/>
    <n v="2.1490389862379029"/>
    <n v="38.076402799384269"/>
    <n v="0"/>
    <n v="55.725268462500011"/>
    <n v="85.731182250000003"/>
  </r>
  <r>
    <x v="0"/>
    <x v="1"/>
    <s v="TDR"/>
    <s v="Resi Real Estate"/>
    <x v="2"/>
    <x v="15"/>
    <n v="15"/>
    <n v="2.0402714284851751"/>
    <n v="36.036131370899092"/>
    <n v="0"/>
    <n v="53.187372108000012"/>
    <n v="81.826726320000006"/>
  </r>
  <r>
    <x v="0"/>
    <x v="1"/>
    <s v="TDR"/>
    <s v="Resi Real Estate"/>
    <x v="2"/>
    <x v="16"/>
    <n v="16"/>
    <n v="1.9328308599355593"/>
    <n v="34.103300510963528"/>
    <n v="-4.4408920985006262E-15"/>
    <n v="50.761837555000007"/>
    <n v="78.095134700000031"/>
  </r>
  <r>
    <x v="0"/>
    <x v="1"/>
    <s v="TDR"/>
    <s v="Resi Real Estate"/>
    <x v="2"/>
    <x v="17"/>
    <n v="17"/>
    <n v="1.8169808660403086"/>
    <n v="32.286319644923218"/>
    <n v="-1.9984014443252818E-15"/>
    <n v="48.408628157500011"/>
    <n v="74.474812549999996"/>
  </r>
  <r>
    <x v="0"/>
    <x v="1"/>
    <s v="TDR"/>
    <s v="Resi Real Estate"/>
    <x v="2"/>
    <x v="18"/>
    <n v="18"/>
    <n v="1.7261191239593587"/>
    <n v="30.560200520963864"/>
    <n v="5.1070259132757201E-15"/>
    <n v="46.164673854000014"/>
    <n v="71.022575160000002"/>
  </r>
  <r>
    <x v="0"/>
    <x v="1"/>
    <s v="TDR"/>
    <s v="Resi Real Estate"/>
    <x v="2"/>
    <x v="19"/>
    <n v="19"/>
    <n v="1.6433549201833939"/>
    <n v="28.916845600780476"/>
    <n v="6.2172489379008766E-15"/>
    <n v="44.024874666500004"/>
    <n v="67.730576409999983"/>
  </r>
  <r>
    <x v="0"/>
    <x v="1"/>
    <s v="TDR"/>
    <s v="Resi Real Estate"/>
    <x v="2"/>
    <x v="20"/>
    <n v="20"/>
    <n v="1.5626169457046395"/>
    <n v="27.354228655075833"/>
    <n v="-4.2188474935755949E-15"/>
    <n v="41.978397675500013"/>
    <n v="64.58215027"/>
  </r>
  <r>
    <x v="0"/>
    <x v="1"/>
    <s v="TDR"/>
    <s v="Resi Real Estate"/>
    <x v="2"/>
    <x v="21"/>
    <n v="21"/>
    <n v="1.4723774888928041"/>
    <n v="25.881851166183026"/>
    <n v="-2.886579864025407E-15"/>
    <n v="40.018760788500003"/>
    <n v="61.567324290000002"/>
  </r>
  <r>
    <x v="0"/>
    <x v="1"/>
    <s v="TDR"/>
    <s v="Resi Real Estate"/>
    <x v="2"/>
    <x v="22"/>
    <n v="22"/>
    <n v="1.3176815011254499"/>
    <n v="24.56416966505758"/>
    <n v="4.4408920985006262E-15"/>
    <n v="38.191961262000014"/>
    <n v="58.75686348"/>
  </r>
  <r>
    <x v="0"/>
    <x v="1"/>
    <s v="TDR"/>
    <s v="Resi Real Estate"/>
    <x v="2"/>
    <x v="23"/>
    <n v="23"/>
    <n v="1.0939076867494963"/>
    <n v="23.470261978308084"/>
    <n v="0"/>
    <n v="36.31355603850001"/>
    <n v="55.867009290000006"/>
  </r>
  <r>
    <x v="0"/>
    <x v="1"/>
    <s v="TDR"/>
    <s v="Resi Real Estate"/>
    <x v="3"/>
    <x v="0"/>
    <n v="0"/>
    <m/>
    <n v="104.81459576762495"/>
    <m/>
    <n v="304.82133367"/>
    <n v="609.64266734"/>
  </r>
  <r>
    <x v="0"/>
    <x v="1"/>
    <s v="TDR"/>
    <s v="Resi Real Estate"/>
    <x v="3"/>
    <x v="1"/>
    <n v="1"/>
    <n v="8.8547888000000015"/>
    <n v="100.58509602045605"/>
    <n v="4.6252890528310999"/>
    <n v="303.1248067651"/>
    <n v="571.93359766999993"/>
  </r>
  <r>
    <x v="0"/>
    <x v="1"/>
    <s v="TDR"/>
    <s v="Resi Real Estate"/>
    <x v="3"/>
    <x v="2"/>
    <n v="2"/>
    <n v="8.1753010499999998"/>
    <n v="100.95169013485311"/>
    <n v="8.5418951643970598"/>
    <n v="306.06188519760002"/>
    <n v="546.53908071000001"/>
  </r>
  <r>
    <x v="0"/>
    <x v="1"/>
    <s v="TDR"/>
    <s v="Resi Real Estate"/>
    <x v="3"/>
    <x v="3"/>
    <n v="3"/>
    <n v="9.6046596375440494"/>
    <n v="102.81471643879844"/>
    <n v="11.467685941489382"/>
    <n v="308.40390426200014"/>
    <n v="522.71848180000006"/>
  </r>
  <r>
    <x v="0"/>
    <x v="1"/>
    <s v="TDR"/>
    <s v="Resi Real Estate"/>
    <x v="3"/>
    <x v="4"/>
    <n v="4"/>
    <n v="10.760751351614624"/>
    <n v="105.07452675396635"/>
    <n v="13.020561666782536"/>
    <n v="309.99328461880003"/>
    <n v="499.98916874000003"/>
  </r>
  <r>
    <x v="0"/>
    <x v="1"/>
    <s v="TDR"/>
    <s v="Resi Real Estate"/>
    <x v="3"/>
    <x v="5"/>
    <n v="5"/>
    <n v="11.484351364862144"/>
    <n v="106.68851928894803"/>
    <n v="13.098343899843821"/>
    <n v="310.90992341500009"/>
    <n v="478.32295909999993"/>
  </r>
  <r>
    <x v="0"/>
    <x v="1"/>
    <s v="TDR"/>
    <s v="Resi Real Estate"/>
    <x v="3"/>
    <x v="6"/>
    <n v="6"/>
    <n v="11.584564320559311"/>
    <n v="107.92411489701614"/>
    <n v="12.820159928627421"/>
    <n v="297.54738746200013"/>
    <n v="457.76521148"/>
  </r>
  <r>
    <x v="0"/>
    <x v="1"/>
    <s v="TDR"/>
    <s v="Resi Real Estate"/>
    <x v="3"/>
    <x v="7"/>
    <n v="7"/>
    <n v="10.998723583894153"/>
    <n v="109.37496075448537"/>
    <n v="12.449569441363385"/>
    <n v="284.81314363450008"/>
    <n v="438.17406712999997"/>
  </r>
  <r>
    <x v="0"/>
    <x v="1"/>
    <s v="TDR"/>
    <s v="Resi Real Estate"/>
    <x v="3"/>
    <x v="8"/>
    <n v="8"/>
    <n v="10.270000866962739"/>
    <n v="111.22530150230156"/>
    <n v="12.12034161477893"/>
    <n v="272.65761917550003"/>
    <n v="419.47326026999991"/>
  </r>
  <r>
    <x v="0"/>
    <x v="1"/>
    <s v="TDR"/>
    <s v="Resi Real Estate"/>
    <x v="3"/>
    <x v="9"/>
    <n v="9"/>
    <n v="9.5533816110286889"/>
    <n v="113.45703207803976"/>
    <n v="11.785112186766886"/>
    <n v="260.99579930450011"/>
    <n v="401.53199893000004"/>
  </r>
  <r>
    <x v="0"/>
    <x v="1"/>
    <s v="TDR"/>
    <s v="Resi Real Estate"/>
    <x v="3"/>
    <x v="10"/>
    <n v="10"/>
    <n v="8.9250562420535324"/>
    <n v="104.53197583598619"/>
    <n v="-3.907985046680551E-14"/>
    <n v="249.70523964750004"/>
    <n v="384.16190714999999"/>
  </r>
  <r>
    <x v="0"/>
    <x v="1"/>
    <s v="TDR"/>
    <s v="Resi Real Estate"/>
    <x v="3"/>
    <x v="11"/>
    <n v="11"/>
    <n v="8.3504502640428377"/>
    <n v="96.181525571943368"/>
    <n v="1.7763568394002505E-14"/>
    <n v="239.21402035050005"/>
    <n v="368.02156976999999"/>
  </r>
  <r>
    <x v="0"/>
    <x v="1"/>
    <s v="TDR"/>
    <s v="Resi Real Estate"/>
    <x v="3"/>
    <x v="12"/>
    <n v="12"/>
    <n v="7.7825730544871314"/>
    <n v="88.398952517456237"/>
    <n v="0"/>
    <n v="229.27609453450003"/>
    <n v="352.7324531299999"/>
  </r>
  <r>
    <x v="0"/>
    <x v="1"/>
    <s v="TDR"/>
    <s v="Resi Real Estate"/>
    <x v="3"/>
    <x v="13"/>
    <n v="13"/>
    <n v="7.3117145338465868"/>
    <n v="81.087237983609654"/>
    <n v="0"/>
    <n v="220.01880958850006"/>
    <n v="338.49047629"/>
  </r>
  <r>
    <x v="0"/>
    <x v="1"/>
    <s v="TDR"/>
    <s v="Resi Real Estate"/>
    <x v="3"/>
    <x v="14"/>
    <n v="14"/>
    <n v="6.9150864351567813"/>
    <n v="74.17215154845286"/>
    <n v="-1.3322676295501878E-14"/>
    <n v="211.27266310150003"/>
    <n v="325.03486630999998"/>
  </r>
  <r>
    <x v="0"/>
    <x v="1"/>
    <s v="TDR"/>
    <s v="Resi Real Estate"/>
    <x v="3"/>
    <x v="15"/>
    <n v="15"/>
    <n v="6.5541436580019568"/>
    <n v="67.618007890450897"/>
    <n v="0"/>
    <n v="203.2854597215001"/>
    <n v="312.74686111"/>
  </r>
  <r>
    <x v="0"/>
    <x v="1"/>
    <s v="TDR"/>
    <s v="Resi Real Estate"/>
    <x v="3"/>
    <x v="16"/>
    <n v="16"/>
    <n v="6.2026768364329454"/>
    <n v="61.415331054017962"/>
    <n v="9.7699626167013776E-15"/>
    <n v="195.70977110100009"/>
    <n v="301.09195553999996"/>
  </r>
  <r>
    <x v="0"/>
    <x v="1"/>
    <s v="TDR"/>
    <s v="Resi Real Estate"/>
    <x v="3"/>
    <x v="17"/>
    <n v="17"/>
    <n v="5.8029695487678756"/>
    <n v="55.612361505250085"/>
    <n v="0"/>
    <n v="188.37594915100004"/>
    <n v="289.80915254000007"/>
  </r>
  <r>
    <x v="0"/>
    <x v="1"/>
    <s v="TDR"/>
    <s v="Resi Real Estate"/>
    <x v="3"/>
    <x v="18"/>
    <n v="18"/>
    <n v="5.5025271438608128"/>
    <n v="50.109834361389282"/>
    <n v="9.7699626167013776E-15"/>
    <n v="181.274362607"/>
    <n v="278.88363477999991"/>
  </r>
  <r>
    <x v="0"/>
    <x v="1"/>
    <s v="TDR"/>
    <s v="Resi Real Estate"/>
    <x v="3"/>
    <x v="19"/>
    <n v="19"/>
    <n v="5.2338484848458648"/>
    <n v="44.87598587654341"/>
    <n v="-7.1054273576010019E-15"/>
    <n v="174.45897236300004"/>
    <n v="268.39841902000001"/>
  </r>
  <r>
    <x v="0"/>
    <x v="1"/>
    <s v="TDR"/>
    <s v="Resi Real Estate"/>
    <x v="3"/>
    <x v="20"/>
    <n v="20"/>
    <n v="4.9706905783655104"/>
    <n v="39.905295298177904"/>
    <n v="0"/>
    <n v="167.85479620000004"/>
    <n v="258.23814800000002"/>
  </r>
  <r>
    <x v="0"/>
    <x v="1"/>
    <s v="TDR"/>
    <s v="Resi Real Estate"/>
    <x v="3"/>
    <x v="21"/>
    <n v="21"/>
    <n v="4.6767364962556686"/>
    <n v="35.228558801922233"/>
    <n v="0"/>
    <n v="161.75061000800008"/>
    <n v="248.84709232000006"/>
  </r>
  <r>
    <x v="0"/>
    <x v="1"/>
    <s v="TDR"/>
    <s v="Resi Real Estate"/>
    <x v="3"/>
    <x v="22"/>
    <n v="22"/>
    <n v="4.171845301203037"/>
    <n v="31.056713500719205"/>
    <n v="8.8817841970012523E-15"/>
    <n v="155.78852356600001"/>
    <n v="239.67465164000001"/>
  </r>
  <r>
    <x v="0"/>
    <x v="1"/>
    <s v="TDR"/>
    <s v="Resi Real Estate"/>
    <x v="3"/>
    <x v="23"/>
    <n v="23"/>
    <n v="3.4319880330942589"/>
    <n v="27.624725467624938"/>
    <n v="-8.4376949871511897E-15"/>
    <n v="150.02732785300006"/>
    <n v="230.81127362000007"/>
  </r>
  <r>
    <x v="0"/>
    <x v="2"/>
    <s v="TDR"/>
    <s v="Resi Real Estate"/>
    <x v="0"/>
    <x v="0"/>
    <n v="0"/>
    <m/>
    <n v="54.587473538712771"/>
    <m/>
    <n v="149.90565571500002"/>
    <n v="299.81131143000005"/>
  </r>
  <r>
    <x v="0"/>
    <x v="2"/>
    <s v="TDR"/>
    <s v="Resi Real Estate"/>
    <x v="0"/>
    <x v="1"/>
    <n v="1"/>
    <n v="4.6155590599999998"/>
    <n v="51.776083243530593"/>
    <n v="1.8041687648178213"/>
    <n v="151.52281664640006"/>
    <n v="285.89210688000003"/>
  </r>
  <r>
    <x v="0"/>
    <x v="2"/>
    <s v="TDR"/>
    <s v="Resi Real Estate"/>
    <x v="0"/>
    <x v="2"/>
    <n v="2"/>
    <n v="4.1033901000000004"/>
    <n v="50.71360551409019"/>
    <n v="3.0409123705595977"/>
    <n v="152.49182805360007"/>
    <n v="272.30683581000011"/>
  </r>
  <r>
    <x v="0"/>
    <x v="2"/>
    <s v="TDR"/>
    <s v="Resi Real Estate"/>
    <x v="0"/>
    <x v="3"/>
    <n v="3"/>
    <n v="4.3930477831580976"/>
    <n v="50.367012729943433"/>
    <n v="4.0464549990113401"/>
    <n v="153.44670696650002"/>
    <n v="260.07916434999999"/>
  </r>
  <r>
    <x v="0"/>
    <x v="2"/>
    <s v="TDR"/>
    <s v="Resi Real Estate"/>
    <x v="0"/>
    <x v="4"/>
    <n v="4"/>
    <n v="4.4941858448304366"/>
    <n v="50.926920159805199"/>
    <n v="5.0540932746922032"/>
    <n v="154.39463942760003"/>
    <n v="249.02361198"/>
  </r>
  <r>
    <x v="0"/>
    <x v="2"/>
    <s v="TDR"/>
    <s v="Resi Real Estate"/>
    <x v="0"/>
    <x v="5"/>
    <n v="5"/>
    <n v="4.5676349876161408"/>
    <n v="52.066270564146535"/>
    <n v="5.7069853919574767"/>
    <n v="155.22878262450001"/>
    <n v="238.81351173000002"/>
  </r>
  <r>
    <x v="0"/>
    <x v="2"/>
    <s v="TDR"/>
    <s v="Resi Real Estate"/>
    <x v="0"/>
    <x v="6"/>
    <n v="6"/>
    <n v="4.7213999504529989"/>
    <n v="53.49979069607614"/>
    <n v="6.1549200823826036"/>
    <n v="155.96680337520004"/>
    <n v="229.36294613999999"/>
  </r>
  <r>
    <x v="0"/>
    <x v="2"/>
    <s v="TDR"/>
    <s v="Resi Real Estate"/>
    <x v="0"/>
    <x v="7"/>
    <n v="7"/>
    <n v="4.774825811855572"/>
    <n v="54.948196810609318"/>
    <n v="6.2232319263887499"/>
    <n v="156.57483551850007"/>
    <n v="220.52793735"/>
  </r>
  <r>
    <x v="0"/>
    <x v="2"/>
    <s v="TDR"/>
    <s v="Resi Real Estate"/>
    <x v="0"/>
    <x v="8"/>
    <n v="8"/>
    <n v="4.7795001002408943"/>
    <n v="56.356376659211911"/>
    <n v="6.1876799488434875"/>
    <n v="150.66229931470002"/>
    <n v="212.20042156999997"/>
  </r>
  <r>
    <x v="0"/>
    <x v="2"/>
    <s v="TDR"/>
    <s v="Resi Real Estate"/>
    <x v="0"/>
    <x v="9"/>
    <n v="9"/>
    <n v="4.6243940578783134"/>
    <n v="57.792196110728753"/>
    <n v="6.0602135093951555"/>
    <n v="145.07572712130002"/>
    <n v="204.33201003000005"/>
  </r>
  <r>
    <x v="0"/>
    <x v="2"/>
    <s v="TDR"/>
    <s v="Resi Real Estate"/>
    <x v="0"/>
    <x v="10"/>
    <n v="10"/>
    <n v="4.4447868573638392"/>
    <n v="53.347409253364923"/>
    <n v="8.8817841970012523E-15"/>
    <n v="139.78699605130004"/>
    <n v="196.88309303"/>
  </r>
  <r>
    <x v="0"/>
    <x v="2"/>
    <s v="TDR"/>
    <s v="Resi Real Estate"/>
    <x v="0"/>
    <x v="11"/>
    <n v="11"/>
    <n v="4.2434143060090266"/>
    <n v="49.103994947355886"/>
    <n v="-9.7699626167013776E-15"/>
    <n v="134.77284837200006"/>
    <n v="189.82091320000001"/>
  </r>
  <r>
    <x v="0"/>
    <x v="2"/>
    <s v="TDR"/>
    <s v="Resi Real Estate"/>
    <x v="0"/>
    <x v="12"/>
    <n v="12"/>
    <n v="4.0026144112417317"/>
    <n v="45.101380536114156"/>
    <n v="0"/>
    <n v="130.00720541420006"/>
    <n v="183.10874002000003"/>
  </r>
  <r>
    <x v="0"/>
    <x v="2"/>
    <s v="TDR"/>
    <s v="Resi Real Estate"/>
    <x v="0"/>
    <x v="13"/>
    <n v="13"/>
    <n v="3.7520994971309656"/>
    <n v="41.349281038983193"/>
    <n v="0"/>
    <n v="125.48316553060005"/>
    <n v="176.73685286000003"/>
  </r>
  <r>
    <x v="0"/>
    <x v="2"/>
    <s v="TDR"/>
    <s v="Resi Real Estate"/>
    <x v="0"/>
    <x v="14"/>
    <n v="14"/>
    <n v="3.4732257673988811"/>
    <n v="37.876055271584306"/>
    <n v="-5.773159728050814E-15"/>
    <n v="121.19210810710003"/>
    <n v="170.69311000999997"/>
  </r>
  <r>
    <x v="0"/>
    <x v="2"/>
    <s v="TDR"/>
    <s v="Resi Real Estate"/>
    <x v="0"/>
    <x v="15"/>
    <n v="15"/>
    <n v="3.1736298569867532"/>
    <n v="34.702425414597556"/>
    <n v="0"/>
    <n v="117.10967498910001"/>
    <n v="164.94320421"/>
  </r>
  <r>
    <x v="0"/>
    <x v="2"/>
    <s v="TDR"/>
    <s v="Resi Real Estate"/>
    <x v="0"/>
    <x v="16"/>
    <n v="16"/>
    <n v="2.9391820845510557"/>
    <n v="31.76324333004651"/>
    <n v="9.7699626167013776E-15"/>
    <n v="113.22076581850004"/>
    <n v="159.46586735000002"/>
  </r>
  <r>
    <x v="0"/>
    <x v="2"/>
    <s v="TDR"/>
    <s v="Resi Real Estate"/>
    <x v="0"/>
    <x v="17"/>
    <n v="17"/>
    <n v="2.7035824043807724"/>
    <n v="29.059660925665735"/>
    <n v="0"/>
    <n v="109.49966440950003"/>
    <n v="154.22487945000003"/>
  </r>
  <r>
    <x v="0"/>
    <x v="2"/>
    <s v="TDR"/>
    <s v="Resi Real Estate"/>
    <x v="0"/>
    <x v="18"/>
    <n v="18"/>
    <n v="2.5315747802937114"/>
    <n v="26.528086145372026"/>
    <n v="0"/>
    <n v="105.91852769320002"/>
    <n v="149.18102492000003"/>
  </r>
  <r>
    <x v="0"/>
    <x v="2"/>
    <s v="TDR"/>
    <s v="Resi Real Estate"/>
    <x v="0"/>
    <x v="19"/>
    <n v="19"/>
    <n v="2.3682944349442212"/>
    <n v="24.1597917104278"/>
    <n v="-3.9968028886505635E-15"/>
    <n v="102.45565116840001"/>
    <n v="144.30373403999999"/>
  </r>
  <r>
    <x v="0"/>
    <x v="2"/>
    <s v="TDR"/>
    <s v="Resi Real Estate"/>
    <x v="0"/>
    <x v="20"/>
    <n v="20"/>
    <n v="2.2161407846375916"/>
    <n v="21.943650925790219"/>
    <n v="1.0658141036401503E-14"/>
    <n v="99.094767932800025"/>
    <n v="139.57009568000001"/>
  </r>
  <r>
    <x v="0"/>
    <x v="2"/>
    <s v="TDR"/>
    <s v="Resi Real Estate"/>
    <x v="0"/>
    <x v="21"/>
    <n v="21"/>
    <n v="2.0720268799988935"/>
    <n v="19.871624045791314"/>
    <n v="-1.1546319456101628E-14"/>
    <n v="95.828290095700027"/>
    <n v="134.96942266999997"/>
  </r>
  <r>
    <x v="0"/>
    <x v="2"/>
    <s v="TDR"/>
    <s v="Resi Real Estate"/>
    <x v="0"/>
    <x v="22"/>
    <n v="22"/>
    <n v="1.8682947339831311"/>
    <n v="18.003329311808187"/>
    <n v="3.7747582837255322E-15"/>
    <n v="92.651694374900032"/>
    <n v="130.49534418999997"/>
  </r>
  <r>
    <x v="0"/>
    <x v="2"/>
    <s v="TDR"/>
    <s v="Resi Real Estate"/>
    <x v="0"/>
    <x v="23"/>
    <n v="23"/>
    <n v="1.5977883530954131"/>
    <n v="16.405540958712773"/>
    <n v="0"/>
    <n v="89.566851513900033"/>
    <n v="126.15049509000002"/>
  </r>
  <r>
    <x v="0"/>
    <x v="2"/>
    <s v="TDR"/>
    <s v="Resi Real Estate"/>
    <x v="1"/>
    <x v="0"/>
    <n v="0"/>
    <m/>
    <n v="62.51038621145733"/>
    <m/>
    <n v="176.34074041500006"/>
    <n v="352.68148083000011"/>
  </r>
  <r>
    <x v="0"/>
    <x v="2"/>
    <s v="TDR"/>
    <s v="Resi Real Estate"/>
    <x v="1"/>
    <x v="1"/>
    <n v="1"/>
    <n v="3.8257211500000015"/>
    <n v="60.706332032032314"/>
    <n v="2.0216669705749855"/>
    <n v="178.34180308240008"/>
    <n v="336.49396808"/>
  </r>
  <r>
    <x v="0"/>
    <x v="2"/>
    <s v="TDR"/>
    <s v="Resi Real Estate"/>
    <x v="1"/>
    <x v="2"/>
    <n v="2"/>
    <n v="3.3992301399999993"/>
    <n v="60.714605790701114"/>
    <n v="3.4075038986687991"/>
    <n v="180.25274923040004"/>
    <n v="321.8799093400001"/>
  </r>
  <r>
    <x v="0"/>
    <x v="2"/>
    <s v="TDR"/>
    <s v="Resi Real Estate"/>
    <x v="1"/>
    <x v="3"/>
    <n v="3"/>
    <n v="3.9128064505693994"/>
    <n v="61.336067186324726"/>
    <n v="4.5342678461930115"/>
    <n v="181.86202681190005"/>
    <n v="308.24072341000004"/>
  </r>
  <r>
    <x v="0"/>
    <x v="2"/>
    <s v="TDR"/>
    <s v="Resi Real Estate"/>
    <x v="1"/>
    <x v="4"/>
    <n v="4"/>
    <n v="4.1862702930884268"/>
    <n v="62.813176971031901"/>
    <n v="5.6633800777956012"/>
    <n v="183.1400980814"/>
    <n v="295.38725497000007"/>
  </r>
  <r>
    <x v="0"/>
    <x v="2"/>
    <s v="TDR"/>
    <s v="Resi Real Estate"/>
    <x v="1"/>
    <x v="5"/>
    <n v="5"/>
    <n v="4.3993017633320335"/>
    <n v="64.808855596155553"/>
    <n v="6.3949803884556857"/>
    <n v="184.11446827800006"/>
    <n v="283.25302812000001"/>
  </r>
  <r>
    <x v="0"/>
    <x v="2"/>
    <s v="TDR"/>
    <s v="Resi Real Estate"/>
    <x v="1"/>
    <x v="6"/>
    <n v="6"/>
    <n v="4.6551769807420023"/>
    <n v="67.050593626763941"/>
    <n v="6.8969150113503908"/>
    <n v="184.82944209440001"/>
    <n v="271.80800307999999"/>
  </r>
  <r>
    <x v="0"/>
    <x v="2"/>
    <s v="TDR"/>
    <s v="Resi Real Estate"/>
    <x v="1"/>
    <x v="7"/>
    <n v="7"/>
    <n v="4.763146239585808"/>
    <n v="69.260909449679929"/>
    <n v="6.9734620625017953"/>
    <n v="185.28570601520005"/>
    <n v="260.96578311999997"/>
  </r>
  <r>
    <x v="0"/>
    <x v="2"/>
    <s v="TDR"/>
    <s v="Resi Real Estate"/>
    <x v="1"/>
    <x v="8"/>
    <n v="8"/>
    <n v="4.793643978713571"/>
    <n v="71.400889653474081"/>
    <n v="6.9336241825077236"/>
    <n v="177.99019459320007"/>
    <n v="250.69041492000002"/>
  </r>
  <r>
    <x v="0"/>
    <x v="2"/>
    <s v="TDR"/>
    <s v="Resi Real Estate"/>
    <x v="1"/>
    <x v="9"/>
    <n v="9"/>
    <n v="4.6561133666437193"/>
    <n v="73.535567550647386"/>
    <n v="6.7907912638170238"/>
    <n v="171.04711657090004"/>
    <n v="240.91143178999999"/>
  </r>
  <r>
    <x v="0"/>
    <x v="2"/>
    <s v="TDR"/>
    <s v="Resi Real Estate"/>
    <x v="1"/>
    <x v="10"/>
    <n v="10"/>
    <n v="4.5024834248499115"/>
    <n v="69.033084125797473"/>
    <n v="0"/>
    <n v="164.40367095940007"/>
    <n v="231.55446614000005"/>
  </r>
  <r>
    <x v="0"/>
    <x v="2"/>
    <s v="TDR"/>
    <s v="Resi Real Estate"/>
    <x v="1"/>
    <x v="11"/>
    <n v="11"/>
    <n v="4.3288692073090784"/>
    <n v="64.70421491848839"/>
    <n v="0"/>
    <n v="158.05292627010004"/>
    <n v="222.60975531000003"/>
  </r>
  <r>
    <x v="0"/>
    <x v="2"/>
    <s v="TDR"/>
    <s v="Resi Real Estate"/>
    <x v="1"/>
    <x v="12"/>
    <n v="12"/>
    <n v="4.1161954731990251"/>
    <n v="60.588019445289369"/>
    <n v="0"/>
    <n v="151.94891654920008"/>
    <n v="214.01255852000003"/>
  </r>
  <r>
    <x v="0"/>
    <x v="2"/>
    <s v="TDR"/>
    <s v="Resi Real Estate"/>
    <x v="1"/>
    <x v="13"/>
    <n v="13"/>
    <n v="3.8876099591307818"/>
    <n v="56.700409486158577"/>
    <n v="-1.021405182655144E-14"/>
    <n v="146.12069288090007"/>
    <n v="205.80379278999999"/>
  </r>
  <r>
    <x v="0"/>
    <x v="2"/>
    <s v="TDR"/>
    <s v="Resi Real Estate"/>
    <x v="1"/>
    <x v="14"/>
    <n v="14"/>
    <n v="3.6213445066551286"/>
    <n v="53.079064979503457"/>
    <n v="8.4376949871511897E-15"/>
    <n v="140.55527537890003"/>
    <n v="197.96517659000006"/>
  </r>
  <r>
    <x v="0"/>
    <x v="2"/>
    <s v="TDR"/>
    <s v="Resi Real Estate"/>
    <x v="1"/>
    <x v="15"/>
    <n v="15"/>
    <n v="3.3251425859993016"/>
    <n v="49.753922393504162"/>
    <n v="6.6613381477509392E-15"/>
    <n v="135.23976224980004"/>
    <n v="190.47853838000003"/>
  </r>
  <r>
    <x v="0"/>
    <x v="2"/>
    <s v="TDR"/>
    <s v="Resi Real Estate"/>
    <x v="1"/>
    <x v="16"/>
    <n v="16"/>
    <n v="3.0963518222877431"/>
    <n v="46.657570571216411"/>
    <n v="-7.9936057773011271E-15"/>
    <n v="130.14287063090003"/>
    <n v="183.29981778999999"/>
  </r>
  <r>
    <x v="0"/>
    <x v="2"/>
    <s v="TDR"/>
    <s v="Resi Real Estate"/>
    <x v="1"/>
    <x v="17"/>
    <n v="17"/>
    <n v="2.8592394207665457"/>
    <n v="43.798331150449847"/>
    <n v="-1.7763568394002505E-14"/>
    <n v="125.25462688950003"/>
    <n v="176.41496745000001"/>
  </r>
  <r>
    <x v="0"/>
    <x v="2"/>
    <s v="TDR"/>
    <s v="Resi Real Estate"/>
    <x v="1"/>
    <x v="18"/>
    <n v="18"/>
    <n v="2.6838086693982297"/>
    <n v="41.11452248105163"/>
    <n v="1.1990408665951691E-14"/>
    <n v="120.55591329580002"/>
    <n v="169.79706098000003"/>
  </r>
  <r>
    <x v="0"/>
    <x v="2"/>
    <s v="TDR"/>
    <s v="Resi Real Estate"/>
    <x v="1"/>
    <x v="19"/>
    <n v="19"/>
    <n v="2.5121623682332261"/>
    <n v="38.602360112818396"/>
    <n v="-7.9936057773011271E-15"/>
    <n v="116.03259845710001"/>
    <n v="163.42619500999999"/>
  </r>
  <r>
    <x v="0"/>
    <x v="2"/>
    <s v="TDR"/>
    <s v="Resi Real Estate"/>
    <x v="1"/>
    <x v="20"/>
    <n v="20"/>
    <n v="2.3471859101871813"/>
    <n v="36.255174202631217"/>
    <n v="0"/>
    <n v="111.68244187610004"/>
    <n v="157.29921391000002"/>
  </r>
  <r>
    <x v="0"/>
    <x v="2"/>
    <s v="TDR"/>
    <s v="Resi Real Estate"/>
    <x v="1"/>
    <x v="21"/>
    <n v="21"/>
    <n v="2.1881183305316347"/>
    <n v="34.06705587209958"/>
    <n v="0"/>
    <n v="107.53484094660003"/>
    <n v="151.45752246000001"/>
  </r>
  <r>
    <x v="0"/>
    <x v="2"/>
    <s v="TDR"/>
    <s v="Resi Real Estate"/>
    <x v="1"/>
    <x v="22"/>
    <n v="22"/>
    <n v="1.9622188956727136"/>
    <n v="32.10483697642686"/>
    <n v="-6.4392935428259079E-15"/>
    <n v="103.52500113250002"/>
    <n v="145.80986074999998"/>
  </r>
  <r>
    <x v="0"/>
    <x v="2"/>
    <s v="TDR"/>
    <s v="Resi Real Estate"/>
    <x v="1"/>
    <x v="23"/>
    <n v="23"/>
    <n v="1.6615445249695444"/>
    <n v="30.443292451457324"/>
    <n v="8.8817841970012523E-15"/>
    <n v="99.649334583700053"/>
    <n v="140.35117547000002"/>
  </r>
  <r>
    <x v="0"/>
    <x v="2"/>
    <s v="TDR"/>
    <s v="Resi Real Estate"/>
    <x v="2"/>
    <x v="0"/>
    <n v="0"/>
    <m/>
    <n v="52.389492578308072"/>
    <m/>
    <n v="83.697716209999996"/>
    <n v="167.39543241999999"/>
  </r>
  <r>
    <x v="0"/>
    <x v="2"/>
    <s v="TDR"/>
    <s v="Resi Real Estate"/>
    <x v="2"/>
    <x v="1"/>
    <n v="1"/>
    <n v="3.6851308199999995"/>
    <n v="50.595048232026386"/>
    <n v="1.8906864737183131"/>
    <n v="88.094035605599998"/>
    <n v="166.21516152000004"/>
  </r>
  <r>
    <x v="0"/>
    <x v="2"/>
    <s v="TDR"/>
    <s v="Resi Real Estate"/>
    <x v="2"/>
    <x v="2"/>
    <n v="2"/>
    <n v="3.3261519100000001"/>
    <n v="50.455633615618908"/>
    <n v="3.1867372935925218"/>
    <n v="88.043860794400004"/>
    <n v="157.22117999000002"/>
  </r>
  <r>
    <x v="0"/>
    <x v="2"/>
    <s v="TDR"/>
    <s v="Resi Real Estate"/>
    <x v="2"/>
    <x v="3"/>
    <n v="3"/>
    <n v="3.8226121818489638"/>
    <n v="50.873521481398832"/>
    <n v="4.2405000476288883"/>
    <n v="87.813966390300024"/>
    <n v="148.83723116999997"/>
  </r>
  <r>
    <x v="0"/>
    <x v="2"/>
    <s v="TDR"/>
    <s v="Resi Real Estate"/>
    <x v="2"/>
    <x v="4"/>
    <n v="4"/>
    <n v="4.0626469086210664"/>
    <n v="52.107333517036288"/>
    <n v="5.2964589442585224"/>
    <n v="87.368033032200017"/>
    <n v="140.91618230999998"/>
  </r>
  <r>
    <x v="0"/>
    <x v="2"/>
    <s v="TDR"/>
    <s v="Resi Real Estate"/>
    <x v="2"/>
    <x v="5"/>
    <n v="5"/>
    <n v="4.2133261887562741"/>
    <n v="53.874667395505767"/>
    <n v="5.9806600672257533"/>
    <n v="86.86337390250003"/>
    <n v="133.63595985000001"/>
  </r>
  <r>
    <x v="0"/>
    <x v="2"/>
    <s v="TDR"/>
    <s v="Resi Real Estate"/>
    <x v="2"/>
    <x v="6"/>
    <n v="6"/>
    <n v="4.4083038235288328"/>
    <n v="55.916438738727216"/>
    <n v="6.4500751667502811"/>
    <n v="86.213905352400033"/>
    <n v="126.78515493000002"/>
  </r>
  <r>
    <x v="0"/>
    <x v="2"/>
    <s v="TDR"/>
    <s v="Resi Real Estate"/>
    <x v="2"/>
    <x v="7"/>
    <n v="7"/>
    <n v="4.4680010124074769"/>
    <n v="57.970100585959813"/>
    <n v="6.5216628596400739"/>
    <n v="85.45805824010003"/>
    <n v="120.36346231"/>
  </r>
  <r>
    <x v="0"/>
    <x v="2"/>
    <s v="TDR"/>
    <s v="Resi Real Estate"/>
    <x v="2"/>
    <x v="8"/>
    <n v="8"/>
    <n v="4.4597930758067301"/>
    <n v="59.994713520894365"/>
    <n v="6.4844060107412824"/>
    <n v="81.196896928600026"/>
    <n v="114.36182665999999"/>
  </r>
  <r>
    <x v="0"/>
    <x v="2"/>
    <s v="TDR"/>
    <s v="Resi Real Estate"/>
    <x v="2"/>
    <x v="9"/>
    <n v="9"/>
    <n v="4.2989857830896865"/>
    <n v="62.046554741073038"/>
    <n v="6.3508270032683596"/>
    <n v="77.224526129100013"/>
    <n v="108.76693821000001"/>
  </r>
  <r>
    <x v="0"/>
    <x v="2"/>
    <s v="TDR"/>
    <s v="Resi Real Estate"/>
    <x v="2"/>
    <x v="10"/>
    <n v="10"/>
    <n v="4.1189393970057182"/>
    <n v="57.92761534406732"/>
    <n v="0"/>
    <n v="73.525128745600014"/>
    <n v="103.55651936"/>
  </r>
  <r>
    <x v="0"/>
    <x v="2"/>
    <s v="TDR"/>
    <s v="Resi Real Estate"/>
    <x v="2"/>
    <x v="11"/>
    <n v="11"/>
    <n v="3.9220717699173235"/>
    <n v="54.005543574149996"/>
    <n v="0"/>
    <n v="70.066276302000034"/>
    <n v="98.684896200000011"/>
  </r>
  <r>
    <x v="0"/>
    <x v="2"/>
    <s v="TDR"/>
    <s v="Resi Real Estate"/>
    <x v="2"/>
    <x v="12"/>
    <n v="12"/>
    <n v="3.7039967099702302"/>
    <n v="50.301546864179763"/>
    <n v="-3.5527136788005009E-15"/>
    <n v="66.825961830000026"/>
    <n v="94.12107300000001"/>
  </r>
  <r>
    <x v="0"/>
    <x v="2"/>
    <s v="TDR"/>
    <s v="Resi Real Estate"/>
    <x v="2"/>
    <x v="13"/>
    <n v="13"/>
    <n v="3.4840295052809278"/>
    <n v="46.81751735889884"/>
    <n v="5.3290705182007514E-15"/>
    <n v="63.764212145000023"/>
    <n v="89.808749500000005"/>
  </r>
  <r>
    <x v="0"/>
    <x v="2"/>
    <s v="TDR"/>
    <s v="Resi Real Estate"/>
    <x v="2"/>
    <x v="14"/>
    <n v="14"/>
    <n v="3.2387902076771469"/>
    <n v="43.578727151221685"/>
    <n v="-8.4376949871511897E-15"/>
    <n v="60.869139397500021"/>
    <n v="85.731182250000003"/>
  </r>
  <r>
    <x v="0"/>
    <x v="2"/>
    <s v="TDR"/>
    <s v="Resi Real Estate"/>
    <x v="2"/>
    <x v="15"/>
    <n v="15"/>
    <n v="2.9690979818606271"/>
    <n v="40.609629169361042"/>
    <n v="-1.5099033134902129E-14"/>
    <n v="58.096975687200022"/>
    <n v="81.826726320000006"/>
  </r>
  <r>
    <x v="0"/>
    <x v="2"/>
    <s v="TDR"/>
    <s v="Resi Real Estate"/>
    <x v="2"/>
    <x v="16"/>
    <n v="16"/>
    <n v="2.7641807352974901"/>
    <n v="37.845448434063563"/>
    <n v="1.0658141036401503E-14"/>
    <n v="55.447545637000012"/>
    <n v="78.095134700000031"/>
  </r>
  <r>
    <x v="0"/>
    <x v="2"/>
    <s v="TDR"/>
    <s v="Resi Real Estate"/>
    <x v="2"/>
    <x v="17"/>
    <n v="17"/>
    <n v="2.5521573621391802"/>
    <n v="35.293291071924379"/>
    <n v="-3.5527136788005009E-15"/>
    <n v="52.877116910500028"/>
    <n v="74.474812549999996"/>
  </r>
  <r>
    <x v="0"/>
    <x v="2"/>
    <s v="TDR"/>
    <s v="Resi Real Estate"/>
    <x v="2"/>
    <x v="18"/>
    <n v="18"/>
    <n v="2.3936273031740125"/>
    <n v="32.899663768750358"/>
    <n v="-8.8817841970012523E-15"/>
    <n v="50.426028363600011"/>
    <n v="71.022575160000002"/>
  </r>
  <r>
    <x v="0"/>
    <x v="2"/>
    <s v="TDR"/>
    <s v="Resi Real Estate"/>
    <x v="2"/>
    <x v="19"/>
    <n v="19"/>
    <n v="2.2361419310158173"/>
    <n v="30.66352183773455"/>
    <n v="8.8817841970012523E-15"/>
    <n v="48.088709251100006"/>
    <n v="67.730576409999983"/>
  </r>
  <r>
    <x v="0"/>
    <x v="2"/>
    <s v="TDR"/>
    <s v="Resi Real Estate"/>
    <x v="2"/>
    <x v="20"/>
    <n v="20"/>
    <n v="2.0839262527500675"/>
    <n v="28.579595584984478"/>
    <n v="-3.9968028886505635E-15"/>
    <n v="45.853326691700012"/>
    <n v="64.58215027"/>
  </r>
  <r>
    <x v="0"/>
    <x v="2"/>
    <s v="TDR"/>
    <s v="Resi Real Estate"/>
    <x v="2"/>
    <x v="21"/>
    <n v="21"/>
    <n v="1.9364328261775934"/>
    <n v="26.643162758806884"/>
    <n v="0"/>
    <n v="43.712800245900013"/>
    <n v="61.567324290000002"/>
  </r>
  <r>
    <x v="0"/>
    <x v="2"/>
    <s v="TDR"/>
    <s v="Resi Real Estate"/>
    <x v="2"/>
    <x v="22"/>
    <n v="22"/>
    <n v="1.72637992755116"/>
    <n v="24.916782831255723"/>
    <n v="0"/>
    <n v="41.717373070800015"/>
    <n v="58.75686348"/>
  </r>
  <r>
    <x v="0"/>
    <x v="2"/>
    <s v="TDR"/>
    <s v="Resi Real Estate"/>
    <x v="2"/>
    <x v="23"/>
    <n v="23"/>
    <n v="1.4465208529476745"/>
    <n v="23.470261978308052"/>
    <n v="3.3306690738754696E-15"/>
    <n v="39.665576595900014"/>
    <n v="55.867009290000006"/>
  </r>
  <r>
    <x v="0"/>
    <x v="2"/>
    <s v="TDR"/>
    <s v="Resi Real Estate"/>
    <x v="3"/>
    <x v="0"/>
    <n v="0"/>
    <m/>
    <n v="104.81459576762495"/>
    <m/>
    <n v="304.82133367"/>
    <n v="609.64266734"/>
  </r>
  <r>
    <x v="0"/>
    <x v="2"/>
    <s v="TDR"/>
    <s v="Resi Real Estate"/>
    <x v="3"/>
    <x v="1"/>
    <n v="1"/>
    <n v="8.8547888000000015"/>
    <n v="102.40060062810075"/>
    <n v="6.4407936604757978"/>
    <n v="303.1248067651"/>
    <n v="571.93359766999993"/>
  </r>
  <r>
    <x v="0"/>
    <x v="2"/>
    <s v="TDR"/>
    <s v="Resi Real Estate"/>
    <x v="3"/>
    <x v="2"/>
    <n v="2"/>
    <n v="8.1753010499999998"/>
    <n v="105.08120701885532"/>
    <n v="10.855907440754576"/>
    <n v="306.06188519760002"/>
    <n v="546.53908071000001"/>
  </r>
  <r>
    <x v="0"/>
    <x v="2"/>
    <s v="TDR"/>
    <s v="Resi Real Estate"/>
    <x v="3"/>
    <x v="3"/>
    <n v="3"/>
    <n v="10.425389861586254"/>
    <n v="109.10146227277166"/>
    <n v="14.445645115502586"/>
    <n v="308.40390426200014"/>
    <n v="522.71848180000006"/>
  </r>
  <r>
    <x v="0"/>
    <x v="2"/>
    <s v="TDR"/>
    <s v="Resi Real Estate"/>
    <x v="3"/>
    <x v="4"/>
    <n v="4"/>
    <n v="11.778269760560036"/>
    <n v="115.36605665988905"/>
    <n v="18.042864147677435"/>
    <n v="309.99328461880003"/>
    <n v="499.98916874000003"/>
  </r>
  <r>
    <x v="0"/>
    <x v="2"/>
    <s v="TDR"/>
    <s v="Resi Real Estate"/>
    <x v="3"/>
    <x v="5"/>
    <n v="5"/>
    <n v="12.78869391994591"/>
    <n v="122.95101960050816"/>
    <n v="20.373656860565017"/>
    <n v="310.90992341500009"/>
    <n v="478.32295909999993"/>
  </r>
  <r>
    <x v="0"/>
    <x v="2"/>
    <s v="TDR"/>
    <s v="Resi Real Estate"/>
    <x v="3"/>
    <x v="6"/>
    <n v="6"/>
    <n v="13.852549205731806"/>
    <n v="131.07123204567893"/>
    <n v="21.972761650902569"/>
    <n v="311.2803438064002"/>
    <n v="457.76521148"/>
  </r>
  <r>
    <x v="0"/>
    <x v="2"/>
    <s v="TDR"/>
    <s v="Resi Real Estate"/>
    <x v="3"/>
    <x v="7"/>
    <n v="7"/>
    <n v="14.34634556369412"/>
    <n v="138.94151805259213"/>
    <n v="22.216631570607326"/>
    <n v="311.10358766230007"/>
    <n v="438.17406712999997"/>
  </r>
  <r>
    <x v="0"/>
    <x v="2"/>
    <s v="TDR"/>
    <s v="Resi Real Estate"/>
    <x v="3"/>
    <x v="8"/>
    <n v="8"/>
    <n v="14.520917776757257"/>
    <n v="146.51031303704028"/>
    <n v="22.089712761205405"/>
    <n v="297.82601479170006"/>
    <n v="419.47326026999991"/>
  </r>
  <r>
    <x v="0"/>
    <x v="2"/>
    <s v="TDR"/>
    <s v="Resi Real Estate"/>
    <x v="3"/>
    <x v="9"/>
    <n v="9"/>
    <n v="14.102976113437707"/>
    <n v="154.04200077190589"/>
    <n v="21.634663848303319"/>
    <n v="285.08771924030015"/>
    <n v="401.53199893000004"/>
  </r>
  <r>
    <x v="0"/>
    <x v="2"/>
    <s v="TDR"/>
    <s v="Resi Real Estate"/>
    <x v="3"/>
    <x v="10"/>
    <n v="10"/>
    <n v="13.575226269157378"/>
    <n v="140.46677450274851"/>
    <n v="0"/>
    <n v="272.75495407650004"/>
    <n v="384.16190714999999"/>
  </r>
  <r>
    <x v="0"/>
    <x v="2"/>
    <s v="TDR"/>
    <s v="Resi Real Estate"/>
    <x v="3"/>
    <x v="11"/>
    <n v="11"/>
    <n v="12.946777361369247"/>
    <n v="127.51999714137925"/>
    <n v="0"/>
    <n v="261.29531453670006"/>
    <n v="368.02156976999999"/>
  </r>
  <r>
    <x v="0"/>
    <x v="2"/>
    <s v="TDR"/>
    <s v="Resi Real Estate"/>
    <x v="3"/>
    <x v="12"/>
    <n v="12"/>
    <n v="12.224672299738389"/>
    <n v="115.29532484164085"/>
    <n v="0"/>
    <n v="250.44004172230004"/>
    <n v="352.7324531299999"/>
  </r>
  <r>
    <x v="0"/>
    <x v="2"/>
    <s v="TDR"/>
    <s v="Resi Real Estate"/>
    <x v="3"/>
    <x v="13"/>
    <n v="13"/>
    <n v="11.485811010489167"/>
    <n v="103.80951383115168"/>
    <n v="0"/>
    <n v="240.32823816590007"/>
    <n v="338.49047629"/>
  </r>
  <r>
    <x v="0"/>
    <x v="2"/>
    <s v="TDR"/>
    <s v="Resi Real Estate"/>
    <x v="3"/>
    <x v="14"/>
    <n v="14"/>
    <n v="10.661327835077966"/>
    <n v="93.148185996073721"/>
    <n v="0"/>
    <n v="230.77475508010008"/>
    <n v="325.03486630999998"/>
  </r>
  <r>
    <x v="0"/>
    <x v="2"/>
    <s v="TDR"/>
    <s v="Resi Real Estate"/>
    <x v="3"/>
    <x v="15"/>
    <n v="15"/>
    <n v="9.7508057741648653"/>
    <n v="83.397380221908875"/>
    <n v="1.9539925233402755E-14"/>
    <n v="222.05027138810007"/>
    <n v="312.74686111"/>
  </r>
  <r>
    <x v="0"/>
    <x v="2"/>
    <s v="TDR"/>
    <s v="Resi Real Estate"/>
    <x v="3"/>
    <x v="16"/>
    <n v="16"/>
    <n v="9.0657421403266998"/>
    <n v="74.33163808158217"/>
    <n v="0"/>
    <n v="213.77528843340008"/>
    <n v="301.09195553999996"/>
  </r>
  <r>
    <x v="0"/>
    <x v="2"/>
    <s v="TDR"/>
    <s v="Resi Real Estate"/>
    <x v="3"/>
    <x v="17"/>
    <n v="17"/>
    <n v="8.3365481993236283"/>
    <n v="65.995089882258526"/>
    <n v="-1.5987211554602254E-14"/>
    <n v="205.76449830340005"/>
    <n v="289.80915254000007"/>
  </r>
  <r>
    <x v="0"/>
    <x v="2"/>
    <s v="TDR"/>
    <s v="Resi Real Estate"/>
    <x v="3"/>
    <x v="18"/>
    <n v="18"/>
    <n v="7.8041805476727459"/>
    <n v="58.190909334585797"/>
    <n v="1.6875389974302379E-14"/>
    <n v="198.00738069380003"/>
    <n v="278.88363477999991"/>
  </r>
  <r>
    <x v="0"/>
    <x v="2"/>
    <s v="TDR"/>
    <s v="Resi Real Estate"/>
    <x v="3"/>
    <x v="19"/>
    <n v="19"/>
    <n v="7.2796587547916243"/>
    <n v="50.911250579794157"/>
    <n v="-1.5987211554602254E-14"/>
    <n v="190.56287750420006"/>
    <n v="268.39841902000001"/>
  </r>
  <r>
    <x v="0"/>
    <x v="2"/>
    <s v="TDR"/>
    <s v="Resi Real Estate"/>
    <x v="3"/>
    <x v="20"/>
    <n v="20"/>
    <n v="6.7716929680255173"/>
    <n v="44.139557611768652"/>
    <n v="1.2434497875801753E-14"/>
    <n v="183.34908508000004"/>
    <n v="258.23814800000002"/>
  </r>
  <r>
    <x v="0"/>
    <x v="2"/>
    <s v="TDR"/>
    <s v="Resi Real Estate"/>
    <x v="3"/>
    <x v="21"/>
    <n v="21"/>
    <n v="6.2811265715286506"/>
    <n v="37.858431040239992"/>
    <n v="-8.8817841970012523E-15"/>
    <n v="176.6814355472001"/>
    <n v="248.84709232000006"/>
  </r>
  <r>
    <x v="0"/>
    <x v="2"/>
    <s v="TDR"/>
    <s v="Resi Real Estate"/>
    <x v="3"/>
    <x v="22"/>
    <n v="22"/>
    <n v="5.5846167009055128"/>
    <n v="32.273814339334486"/>
    <n v="0"/>
    <n v="170.16900266440007"/>
    <n v="239.67465164000001"/>
  </r>
  <r>
    <x v="0"/>
    <x v="2"/>
    <s v="TDR"/>
    <s v="Resi Real Estate"/>
    <x v="3"/>
    <x v="23"/>
    <n v="23"/>
    <n v="4.64908887170954"/>
    <n v="27.624725467624941"/>
    <n v="0"/>
    <n v="163.87600427020007"/>
    <n v="230.81127362000007"/>
  </r>
  <r>
    <x v="0"/>
    <x v="0"/>
    <s v="OREO"/>
    <s v="Resi Real Estate"/>
    <x v="0"/>
    <x v="0"/>
    <n v="0"/>
    <n v="0"/>
    <n v="0"/>
    <m/>
    <m/>
    <m/>
  </r>
  <r>
    <x v="0"/>
    <x v="0"/>
    <s v="OREO"/>
    <s v="Resi Real Estate"/>
    <x v="0"/>
    <x v="1"/>
    <n v="1"/>
    <n v="-2.761497789248696"/>
    <n v="-11.669477641644589"/>
    <n v="-14.430975430893284"/>
    <m/>
    <m/>
  </r>
  <r>
    <x v="0"/>
    <x v="0"/>
    <s v="OREO"/>
    <s v="Resi Real Estate"/>
    <x v="0"/>
    <x v="2"/>
    <n v="2"/>
    <n v="-2.6319728301858971"/>
    <n v="-10.781834224396933"/>
    <n v="-1.7443294129382414"/>
    <m/>
    <m/>
  </r>
  <r>
    <x v="0"/>
    <x v="0"/>
    <s v="OREO"/>
    <s v="Resi Real Estate"/>
    <x v="0"/>
    <x v="3"/>
    <n v="3"/>
    <n v="-2.5816928530100283"/>
    <n v="-9.8263334675330505"/>
    <n v="-1.6261920961461458"/>
    <m/>
    <m/>
  </r>
  <r>
    <x v="0"/>
    <x v="0"/>
    <s v="OREO"/>
    <s v="Resi Real Estate"/>
    <x v="0"/>
    <x v="4"/>
    <n v="4"/>
    <n v="-2.3736925323646623"/>
    <n v="-8.9667448150693403"/>
    <n v="-1.5141038799009521"/>
    <m/>
    <m/>
  </r>
  <r>
    <x v="0"/>
    <x v="0"/>
    <s v="OREO"/>
    <s v="Resi Real Estate"/>
    <x v="0"/>
    <x v="5"/>
    <n v="5"/>
    <n v="-2.139564582945499"/>
    <n v="-8.2701109935208841"/>
    <n v="-1.4429307613970428"/>
    <m/>
    <m/>
  </r>
  <r>
    <x v="0"/>
    <x v="0"/>
    <s v="OREO"/>
    <s v="Resi Real Estate"/>
    <x v="0"/>
    <x v="6"/>
    <n v="6"/>
    <n v="-1.9425548431385002"/>
    <n v="-7.614000568910563"/>
    <n v="-1.2864444185281791"/>
    <m/>
    <m/>
  </r>
  <r>
    <x v="0"/>
    <x v="0"/>
    <s v="OREO"/>
    <s v="Resi Real Estate"/>
    <x v="0"/>
    <x v="7"/>
    <n v="7"/>
    <n v="-1.7443294129382436"/>
    <n v="-7.0440391820720283"/>
    <n v="-1.1743680260997089"/>
    <m/>
    <m/>
  </r>
  <r>
    <x v="0"/>
    <x v="0"/>
    <s v="OREO"/>
    <s v="Resi Real Estate"/>
    <x v="0"/>
    <x v="8"/>
    <n v="8"/>
    <n v="-1.6261920961461442"/>
    <n v="-6.4294781823235905"/>
    <n v="-1.0116310963977064"/>
    <m/>
    <m/>
  </r>
  <r>
    <x v="0"/>
    <x v="0"/>
    <s v="OREO"/>
    <s v="Resi Real Estate"/>
    <x v="0"/>
    <x v="9"/>
    <n v="9"/>
    <n v="-1.514103879900953"/>
    <n v="-5.8683737166882572"/>
    <n v="-0.95299941426561974"/>
    <m/>
    <m/>
  </r>
  <r>
    <x v="0"/>
    <x v="0"/>
    <s v="OREO"/>
    <s v="Resi Real Estate"/>
    <x v="0"/>
    <x v="10"/>
    <n v="10"/>
    <n v="-1.4429307613970432"/>
    <n v="-5.3241528706413064"/>
    <n v="-0.89870991535009237"/>
    <m/>
    <m/>
  </r>
  <r>
    <x v="0"/>
    <x v="0"/>
    <s v="OREO"/>
    <s v="Resi Real Estate"/>
    <x v="0"/>
    <x v="11"/>
    <n v="11"/>
    <n v="-1.2864444185281776"/>
    <n v="-4.8894003764174787"/>
    <n v="-0.85169192430434992"/>
    <m/>
    <m/>
  </r>
  <r>
    <x v="0"/>
    <x v="0"/>
    <s v="OREO"/>
    <s v="Resi Real Estate"/>
    <x v="0"/>
    <x v="12"/>
    <n v="12"/>
    <n v="-1.1743680260997096"/>
    <n v="-4.5262278659558834"/>
    <n v="-0.81119551563811432"/>
    <m/>
    <m/>
  </r>
  <r>
    <x v="0"/>
    <x v="0"/>
    <s v="OREO"/>
    <s v="Resi Real Estate"/>
    <x v="0"/>
    <x v="13"/>
    <n v="13"/>
    <n v="-1.0116310963977067"/>
    <n v="-4.2933151488902404"/>
    <n v="-0.77871837933206356"/>
    <m/>
    <m/>
  </r>
  <r>
    <x v="0"/>
    <x v="0"/>
    <s v="OREO"/>
    <s v="Resi Real Estate"/>
    <x v="0"/>
    <x v="14"/>
    <n v="14"/>
    <n v="-0.95299941426562074"/>
    <n v="-4.0979622854024251"/>
    <n v="-0.75764655077780552"/>
    <m/>
    <m/>
  </r>
  <r>
    <x v="0"/>
    <x v="0"/>
    <s v="OREO"/>
    <s v="Resi Real Estate"/>
    <x v="0"/>
    <x v="15"/>
    <n v="15"/>
    <n v="-0.89870991535009215"/>
    <n v="-3.9381671428092817"/>
    <n v="-0.73891477275694872"/>
    <m/>
    <m/>
  </r>
  <r>
    <x v="0"/>
    <x v="0"/>
    <s v="OREO"/>
    <s v="Resi Real Estate"/>
    <x v="0"/>
    <x v="16"/>
    <n v="16"/>
    <n v="-0.85169192430434959"/>
    <n v="-3.8108929801318769"/>
    <n v="-0.72441776162694482"/>
    <m/>
    <m/>
  </r>
  <r>
    <x v="0"/>
    <x v="0"/>
    <s v="OREO"/>
    <s v="Resi Real Estate"/>
    <x v="0"/>
    <x v="17"/>
    <n v="17"/>
    <n v="-0.81119551563811432"/>
    <n v="-3.8108929801318769"/>
    <n v="-0.81119551563811432"/>
    <m/>
    <m/>
  </r>
  <r>
    <x v="0"/>
    <x v="0"/>
    <s v="OREO"/>
    <s v="Resi Real Estate"/>
    <x v="0"/>
    <x v="18"/>
    <n v="18"/>
    <n v="-0.77871837933206312"/>
    <n v="-3.8108929801318769"/>
    <n v="-0.77871837933206312"/>
    <m/>
    <m/>
  </r>
  <r>
    <x v="0"/>
    <x v="0"/>
    <s v="OREO"/>
    <s v="Resi Real Estate"/>
    <x v="0"/>
    <x v="19"/>
    <n v="19"/>
    <n v="-0.75764655077780596"/>
    <n v="-3.8108929801318769"/>
    <n v="-0.75764655077780596"/>
    <m/>
    <m/>
  </r>
  <r>
    <x v="0"/>
    <x v="0"/>
    <s v="OREO"/>
    <s v="Resi Real Estate"/>
    <x v="0"/>
    <x v="20"/>
    <n v="20"/>
    <n v="-0.73891477275694895"/>
    <n v="-3.8108929801318769"/>
    <n v="-0.73891477275694895"/>
    <m/>
    <m/>
  </r>
  <r>
    <x v="0"/>
    <x v="0"/>
    <s v="OREO"/>
    <s v="Resi Real Estate"/>
    <x v="0"/>
    <x v="21"/>
    <n v="21"/>
    <n v="-0.72441776162694471"/>
    <n v="-3.8108929801318769"/>
    <n v="-0.72441776162694471"/>
    <m/>
    <m/>
  </r>
  <r>
    <x v="0"/>
    <x v="0"/>
    <s v="OREO"/>
    <s v="Resi Real Estate"/>
    <x v="0"/>
    <x v="22"/>
    <n v="22"/>
    <n v="-0.70992075049694048"/>
    <n v="-3.8108929801318769"/>
    <n v="-0.70992075049694048"/>
    <m/>
    <m/>
  </r>
  <r>
    <x v="0"/>
    <x v="0"/>
    <s v="OREO"/>
    <s v="Resi Real Estate"/>
    <x v="0"/>
    <x v="23"/>
    <n v="23"/>
    <n v="-0.69542373936693624"/>
    <n v="-3.8108929801318769"/>
    <n v="-0.69542373936693624"/>
    <m/>
    <m/>
  </r>
  <r>
    <x v="0"/>
    <x v="0"/>
    <s v="OREO"/>
    <s v="Resi Real Estate"/>
    <x v="1"/>
    <x v="0"/>
    <n v="0"/>
    <n v="0"/>
    <n v="0"/>
    <m/>
    <m/>
    <m/>
  </r>
  <r>
    <x v="0"/>
    <x v="0"/>
    <s v="OREO"/>
    <s v="Resi Real Estate"/>
    <x v="1"/>
    <x v="1"/>
    <n v="1"/>
    <n v="-1.1649557958300001"/>
    <n v="-6.0463477350657326"/>
    <n v="-7.2113035308957327"/>
    <m/>
    <m/>
  </r>
  <r>
    <x v="0"/>
    <x v="0"/>
    <s v="OREO"/>
    <s v="Resi Real Estate"/>
    <x v="1"/>
    <x v="2"/>
    <n v="2"/>
    <n v="-1.2285141539808677"/>
    <n v="-5.8920606332201704"/>
    <n v="-1.0742270521353054"/>
    <m/>
    <m/>
  </r>
  <r>
    <x v="0"/>
    <x v="0"/>
    <s v="OREO"/>
    <s v="Resi Real Estate"/>
    <x v="1"/>
    <x v="3"/>
    <n v="3"/>
    <n v="-1.2328558395904103"/>
    <n v="-5.6737610902973525"/>
    <n v="-1.0145562966675925"/>
    <m/>
    <m/>
  </r>
  <r>
    <x v="0"/>
    <x v="0"/>
    <s v="OREO"/>
    <s v="Resi Real Estate"/>
    <x v="1"/>
    <x v="4"/>
    <n v="4"/>
    <n v="-1.2445977721590122"/>
    <n v="-5.3757638486721415"/>
    <n v="-0.94660053053380122"/>
    <m/>
    <m/>
  </r>
  <r>
    <x v="0"/>
    <x v="0"/>
    <s v="OREO"/>
    <s v="Resi Real Estate"/>
    <x v="1"/>
    <x v="5"/>
    <n v="5"/>
    <n v="-1.2058488316828"/>
    <n v="-5.0645454286156104"/>
    <n v="-0.89463041162626888"/>
    <m/>
    <m/>
  </r>
  <r>
    <x v="0"/>
    <x v="0"/>
    <s v="OREO"/>
    <s v="Resi Real Estate"/>
    <x v="1"/>
    <x v="6"/>
    <n v="6"/>
    <n v="-1.1345311376526428"/>
    <n v="-4.7725079854779278"/>
    <n v="-0.84249369451496015"/>
    <m/>
    <m/>
  </r>
  <r>
    <x v="0"/>
    <x v="0"/>
    <s v="OREO"/>
    <s v="Resi Real Estate"/>
    <x v="1"/>
    <x v="7"/>
    <n v="7"/>
    <n v="-1.0742270521353057"/>
    <n v="-4.4996162343334039"/>
    <n v="-0.80133530099078176"/>
    <m/>
    <m/>
  </r>
  <r>
    <x v="0"/>
    <x v="0"/>
    <s v="OREO"/>
    <s v="Resi Real Estate"/>
    <x v="1"/>
    <x v="8"/>
    <n v="8"/>
    <n v="-1.0145562966675916"/>
    <n v="-4.2500319091334413"/>
    <n v="-0.76497197146762907"/>
    <m/>
    <m/>
  </r>
  <r>
    <x v="0"/>
    <x v="0"/>
    <s v="OREO"/>
    <s v="Resi Real Estate"/>
    <x v="1"/>
    <x v="9"/>
    <n v="9"/>
    <n v="-0.94660053053380189"/>
    <n v="-4.037377760004647"/>
    <n v="-0.73394638140500756"/>
    <m/>
    <m/>
  </r>
  <r>
    <x v="0"/>
    <x v="0"/>
    <s v="OREO"/>
    <s v="Resi Real Estate"/>
    <x v="1"/>
    <x v="10"/>
    <n v="10"/>
    <n v="-0.89463041162626844"/>
    <n v="-3.8492094784980262"/>
    <n v="-0.70646213011964765"/>
    <m/>
    <m/>
  </r>
  <r>
    <x v="0"/>
    <x v="0"/>
    <s v="OREO"/>
    <s v="Resi Real Estate"/>
    <x v="1"/>
    <x v="11"/>
    <n v="11"/>
    <n v="-0.84249369451496059"/>
    <n v="-3.6960788413801513"/>
    <n v="-0.6893630573970857"/>
    <m/>
    <m/>
  </r>
  <r>
    <x v="0"/>
    <x v="0"/>
    <s v="OREO"/>
    <s v="Resi Real Estate"/>
    <x v="1"/>
    <x v="12"/>
    <n v="12"/>
    <n v="-0.80133530099078121"/>
    <n v="-3.5653546755464864"/>
    <n v="-0.67061113515711634"/>
    <m/>
    <m/>
  </r>
  <r>
    <x v="0"/>
    <x v="0"/>
    <s v="OREO"/>
    <s v="Resi Real Estate"/>
    <x v="1"/>
    <x v="13"/>
    <n v="13"/>
    <n v="-0.76497197146762941"/>
    <n v="-3.457118368559144"/>
    <n v="-0.65673566448028697"/>
    <m/>
    <m/>
  </r>
  <r>
    <x v="0"/>
    <x v="0"/>
    <s v="OREO"/>
    <s v="Resi Real Estate"/>
    <x v="1"/>
    <x v="14"/>
    <n v="14"/>
    <n v="-0.7339463814050069"/>
    <n v="-3.3728896682783684"/>
    <n v="-0.64971768112423134"/>
    <m/>
    <m/>
  </r>
  <r>
    <x v="0"/>
    <x v="0"/>
    <s v="OREO"/>
    <s v="Resi Real Estate"/>
    <x v="1"/>
    <x v="15"/>
    <n v="15"/>
    <n v="-0.70646213011964765"/>
    <n v="-3.3068709140109585"/>
    <n v="-0.64044337585223765"/>
    <m/>
    <m/>
  </r>
  <r>
    <x v="0"/>
    <x v="0"/>
    <s v="OREO"/>
    <s v="Resi Real Estate"/>
    <x v="1"/>
    <x v="16"/>
    <n v="16"/>
    <n v="-0.68936305739708614"/>
    <n v="-3.2538094788076055"/>
    <n v="-0.63630162219373321"/>
    <m/>
    <m/>
  </r>
  <r>
    <x v="0"/>
    <x v="0"/>
    <s v="OREO"/>
    <s v="Resi Real Estate"/>
    <x v="1"/>
    <x v="17"/>
    <n v="17"/>
    <n v="-0.67061113515711679"/>
    <n v="-3.2538094788076055"/>
    <n v="-0.67061113515711679"/>
    <m/>
    <m/>
  </r>
  <r>
    <x v="0"/>
    <x v="0"/>
    <s v="OREO"/>
    <s v="Resi Real Estate"/>
    <x v="1"/>
    <x v="18"/>
    <n v="18"/>
    <n v="-0.65673566448028653"/>
    <n v="-3.2538094788076055"/>
    <n v="-0.65673566448028653"/>
    <m/>
    <m/>
  </r>
  <r>
    <x v="0"/>
    <x v="0"/>
    <s v="OREO"/>
    <s v="Resi Real Estate"/>
    <x v="1"/>
    <x v="19"/>
    <n v="19"/>
    <n v="-0.64971768112423134"/>
    <n v="-3.2538094788076055"/>
    <n v="-0.64971768112423134"/>
    <m/>
    <m/>
  </r>
  <r>
    <x v="0"/>
    <x v="0"/>
    <s v="OREO"/>
    <s v="Resi Real Estate"/>
    <x v="1"/>
    <x v="20"/>
    <n v="20"/>
    <n v="-0.64044337585223776"/>
    <n v="-3.2538094788076055"/>
    <n v="-0.64044337585223776"/>
    <m/>
    <m/>
  </r>
  <r>
    <x v="0"/>
    <x v="0"/>
    <s v="OREO"/>
    <s v="Resi Real Estate"/>
    <x v="1"/>
    <x v="21"/>
    <n v="21"/>
    <n v="-0.63630162219373276"/>
    <n v="-3.2538094788076055"/>
    <n v="-0.63630162219373276"/>
    <m/>
    <m/>
  </r>
  <r>
    <x v="0"/>
    <x v="0"/>
    <s v="OREO"/>
    <s v="Resi Real Estate"/>
    <x v="1"/>
    <x v="22"/>
    <n v="22"/>
    <n v="-0.63215986853522776"/>
    <n v="-3.2538094788076055"/>
    <n v="-0.63215986853522776"/>
    <m/>
    <m/>
  </r>
  <r>
    <x v="0"/>
    <x v="0"/>
    <s v="OREO"/>
    <s v="Resi Real Estate"/>
    <x v="1"/>
    <x v="23"/>
    <n v="23"/>
    <n v="-0.62801811487672277"/>
    <n v="-3.2538094788076055"/>
    <n v="-0.62801811487672277"/>
    <m/>
    <m/>
  </r>
  <r>
    <x v="0"/>
    <x v="1"/>
    <s v="OREO"/>
    <s v="Resi Real Estate"/>
    <x v="0"/>
    <x v="0"/>
    <n v="0"/>
    <n v="0"/>
    <n v="0"/>
    <m/>
    <m/>
    <m/>
  </r>
  <r>
    <x v="0"/>
    <x v="1"/>
    <s v="OREO"/>
    <s v="Resi Real Estate"/>
    <x v="0"/>
    <x v="1"/>
    <n v="1"/>
    <n v="-2.9296691825284493"/>
    <n v="-15.619623003282225"/>
    <n v="-18.549292185810675"/>
    <m/>
    <m/>
  </r>
  <r>
    <x v="0"/>
    <x v="1"/>
    <s v="OREO"/>
    <s v="Resi Real Estate"/>
    <x v="0"/>
    <x v="2"/>
    <n v="2"/>
    <n v="-2.8006084432637666"/>
    <n v="-15.893473826762483"/>
    <n v="-3.0744592667440243"/>
    <m/>
    <m/>
  </r>
  <r>
    <x v="0"/>
    <x v="1"/>
    <s v="OREO"/>
    <s v="Resi Real Estate"/>
    <x v="0"/>
    <x v="3"/>
    <n v="3"/>
    <n v="-3.1742363525498236"/>
    <n v="-15.665108419775205"/>
    <n v="-2.9458709455625458"/>
    <m/>
    <m/>
  </r>
  <r>
    <x v="0"/>
    <x v="1"/>
    <s v="OREO"/>
    <s v="Resi Real Estate"/>
    <x v="0"/>
    <x v="4"/>
    <n v="4"/>
    <n v="-3.1999882227835803"/>
    <n v="-15.240509658179739"/>
    <n v="-2.7753894611881149"/>
    <m/>
    <m/>
  </r>
  <r>
    <x v="0"/>
    <x v="1"/>
    <s v="OREO"/>
    <s v="Resi Real Estate"/>
    <x v="0"/>
    <x v="5"/>
    <n v="5"/>
    <n v="-3.2221039233073676"/>
    <n v="-14.63803262687636"/>
    <n v="-2.6196268920039878"/>
    <m/>
    <m/>
  </r>
  <r>
    <x v="0"/>
    <x v="1"/>
    <s v="OREO"/>
    <s v="Resi Real Estate"/>
    <x v="0"/>
    <x v="6"/>
    <n v="6"/>
    <n v="-3.2226860613776886"/>
    <n v="-13.830775000607497"/>
    <n v="-2.4154284351088262"/>
    <m/>
    <m/>
  </r>
  <r>
    <x v="0"/>
    <x v="1"/>
    <s v="OREO"/>
    <s v="Resi Real Estate"/>
    <x v="0"/>
    <x v="7"/>
    <n v="7"/>
    <n v="-3.0744592667440229"/>
    <n v="-12.995545335676425"/>
    <n v="-2.2392296018129509"/>
    <m/>
    <m/>
  </r>
  <r>
    <x v="0"/>
    <x v="1"/>
    <s v="OREO"/>
    <s v="Resi Real Estate"/>
    <x v="0"/>
    <x v="8"/>
    <n v="8"/>
    <n v="-2.9458709455625454"/>
    <n v="-12.067194486682954"/>
    <n v="-2.0175200965690743"/>
    <m/>
    <m/>
  </r>
  <r>
    <x v="0"/>
    <x v="1"/>
    <s v="OREO"/>
    <s v="Resi Real Estate"/>
    <x v="0"/>
    <x v="9"/>
    <n v="9"/>
    <n v="-2.7753894611881149"/>
    <n v="-11.213962126763693"/>
    <n v="-1.9221571012688541"/>
    <m/>
    <m/>
  </r>
  <r>
    <x v="0"/>
    <x v="1"/>
    <s v="OREO"/>
    <s v="Resi Real Estate"/>
    <x v="0"/>
    <x v="10"/>
    <n v="10"/>
    <n v="-2.61962689200399"/>
    <n v="-10.431332749885073"/>
    <n v="-1.8369975151253692"/>
    <m/>
    <m/>
  </r>
  <r>
    <x v="0"/>
    <x v="1"/>
    <s v="OREO"/>
    <s v="Resi Real Estate"/>
    <x v="0"/>
    <x v="11"/>
    <n v="11"/>
    <n v="-2.4154284351088235"/>
    <n v="-9.7726036648819647"/>
    <n v="-1.7566993501057158"/>
    <m/>
    <m/>
  </r>
  <r>
    <x v="0"/>
    <x v="1"/>
    <s v="OREO"/>
    <s v="Resi Real Estate"/>
    <x v="0"/>
    <x v="12"/>
    <n v="12"/>
    <n v="-2.2392296018129501"/>
    <n v="-9.21747355183237"/>
    <n v="-1.6840994887633554"/>
    <m/>
    <m/>
  </r>
  <r>
    <x v="0"/>
    <x v="1"/>
    <s v="OREO"/>
    <s v="Resi Real Estate"/>
    <x v="0"/>
    <x v="13"/>
    <n v="13"/>
    <n v="-2.0175200965690752"/>
    <n v="-8.8211842999347745"/>
    <n v="-1.6212308446714796"/>
    <m/>
    <m/>
  </r>
  <r>
    <x v="0"/>
    <x v="1"/>
    <s v="OREO"/>
    <s v="Resi Real Estate"/>
    <x v="0"/>
    <x v="14"/>
    <n v="14"/>
    <n v="-1.9221571012688543"/>
    <n v="-8.4680151086890785"/>
    <n v="-1.5689879100231583"/>
    <m/>
    <m/>
  </r>
  <r>
    <x v="0"/>
    <x v="1"/>
    <s v="OREO"/>
    <s v="Resi Real Estate"/>
    <x v="0"/>
    <x v="15"/>
    <n v="15"/>
    <n v="-1.8369975151253684"/>
    <n v="-8.1466315752776861"/>
    <n v="-1.515613981713976"/>
    <m/>
    <m/>
  </r>
  <r>
    <x v="0"/>
    <x v="1"/>
    <s v="OREO"/>
    <s v="Resi Real Estate"/>
    <x v="0"/>
    <x v="16"/>
    <n v="16"/>
    <n v="-1.7566993501057184"/>
    <n v="-7.8664875140067867"/>
    <n v="-1.476555288834819"/>
    <m/>
    <m/>
  </r>
  <r>
    <x v="0"/>
    <x v="1"/>
    <s v="OREO"/>
    <s v="Resi Real Estate"/>
    <x v="0"/>
    <x v="17"/>
    <n v="17"/>
    <n v="-1.6840994887633527"/>
    <n v="-7.8664875140067867"/>
    <n v="-1.6840994887633527"/>
    <m/>
    <m/>
  </r>
  <r>
    <x v="0"/>
    <x v="1"/>
    <s v="OREO"/>
    <s v="Resi Real Estate"/>
    <x v="0"/>
    <x v="18"/>
    <n v="18"/>
    <n v="-1.6212308446714807"/>
    <n v="-7.8664875140067867"/>
    <n v="-1.6212308446714807"/>
    <m/>
    <m/>
  </r>
  <r>
    <x v="0"/>
    <x v="1"/>
    <s v="OREO"/>
    <s v="Resi Real Estate"/>
    <x v="0"/>
    <x v="19"/>
    <n v="19"/>
    <n v="-1.5689879100231579"/>
    <n v="-7.8664875140067867"/>
    <n v="-1.5689879100231579"/>
    <m/>
    <m/>
  </r>
  <r>
    <x v="0"/>
    <x v="1"/>
    <s v="OREO"/>
    <s v="Resi Real Estate"/>
    <x v="0"/>
    <x v="20"/>
    <n v="20"/>
    <n v="-1.5156139817139755"/>
    <n v="-7.8664875140067867"/>
    <n v="-1.5156139817139755"/>
    <m/>
    <m/>
  </r>
  <r>
    <x v="0"/>
    <x v="1"/>
    <s v="OREO"/>
    <s v="Resi Real Estate"/>
    <x v="0"/>
    <x v="21"/>
    <n v="21"/>
    <n v="-1.4765552888348208"/>
    <n v="-7.8664875140067867"/>
    <n v="-1.4765552888348208"/>
    <m/>
    <m/>
  </r>
  <r>
    <x v="0"/>
    <x v="1"/>
    <s v="OREO"/>
    <s v="Resi Real Estate"/>
    <x v="0"/>
    <x v="22"/>
    <n v="22"/>
    <n v="-1.437496595955666"/>
    <n v="-7.8664875140067867"/>
    <n v="-1.437496595955666"/>
    <m/>
    <m/>
  </r>
  <r>
    <x v="0"/>
    <x v="1"/>
    <s v="OREO"/>
    <s v="Resi Real Estate"/>
    <x v="0"/>
    <x v="23"/>
    <n v="23"/>
    <n v="-1.3984379030765113"/>
    <n v="-7.8664875140067867"/>
    <n v="-1.3984379030765113"/>
    <m/>
    <m/>
  </r>
  <r>
    <x v="0"/>
    <x v="1"/>
    <s v="OREO"/>
    <s v="Resi Real Estate"/>
    <x v="1"/>
    <x v="0"/>
    <n v="0"/>
    <n v="0"/>
    <n v="0"/>
    <m/>
    <m/>
    <m/>
  </r>
  <r>
    <x v="0"/>
    <x v="1"/>
    <s v="OREO"/>
    <s v="Resi Real Estate"/>
    <x v="1"/>
    <x v="1"/>
    <n v="1"/>
    <n v="-1.1724898142044275"/>
    <n v="-7.3008071619998089"/>
    <n v="-8.4732969762042369"/>
    <m/>
    <m/>
  </r>
  <r>
    <x v="0"/>
    <x v="1"/>
    <s v="OREO"/>
    <s v="Resi Real Estate"/>
    <x v="1"/>
    <x v="2"/>
    <n v="2"/>
    <n v="-1.23772080599583"/>
    <n v="-7.6442185600424342"/>
    <n v="-1.5811322040384552"/>
    <m/>
    <m/>
  </r>
  <r>
    <x v="0"/>
    <x v="1"/>
    <s v="OREO"/>
    <s v="Resi Real Estate"/>
    <x v="1"/>
    <x v="3"/>
    <n v="3"/>
    <n v="-1.3783118733938804"/>
    <n v="-7.8032948385757654"/>
    <n v="-1.5373881519272117"/>
    <m/>
    <m/>
  </r>
  <r>
    <x v="0"/>
    <x v="1"/>
    <s v="OREO"/>
    <s v="Resi Real Estate"/>
    <x v="1"/>
    <x v="4"/>
    <n v="4"/>
    <n v="-1.5069483023085029"/>
    <n v="-7.7591122499500242"/>
    <n v="-1.4627657136827616"/>
    <m/>
    <m/>
  </r>
  <r>
    <x v="0"/>
    <x v="1"/>
    <s v="OREO"/>
    <s v="Resi Real Estate"/>
    <x v="1"/>
    <x v="5"/>
    <n v="5"/>
    <n v="-1.5759693890018607"/>
    <n v="-7.5663785564756152"/>
    <n v="-1.3832356955274516"/>
    <m/>
    <m/>
  </r>
  <r>
    <x v="0"/>
    <x v="1"/>
    <s v="OREO"/>
    <s v="Resi Real Estate"/>
    <x v="1"/>
    <x v="6"/>
    <n v="6"/>
    <n v="-1.6018567912997348"/>
    <n v="-7.2707152024894635"/>
    <n v="-1.3061934373135831"/>
    <m/>
    <m/>
  </r>
  <r>
    <x v="0"/>
    <x v="1"/>
    <s v="OREO"/>
    <s v="Resi Real Estate"/>
    <x v="1"/>
    <x v="7"/>
    <n v="7"/>
    <n v="-1.5811322040384561"/>
    <n v="-6.9352651043928679"/>
    <n v="-1.2456821059418606"/>
    <m/>
    <m/>
  </r>
  <r>
    <x v="0"/>
    <x v="1"/>
    <s v="OREO"/>
    <s v="Resi Real Estate"/>
    <x v="1"/>
    <x v="8"/>
    <n v="8"/>
    <n v="-1.5373881519272115"/>
    <n v="-6.5921722877090767"/>
    <n v="-1.1942953352434202"/>
    <m/>
    <m/>
  </r>
  <r>
    <x v="0"/>
    <x v="1"/>
    <s v="OREO"/>
    <s v="Resi Real Estate"/>
    <x v="1"/>
    <x v="9"/>
    <n v="9"/>
    <n v="-1.4627657136827619"/>
    <n v="-6.2814206853551324"/>
    <n v="-1.1520141113288176"/>
    <m/>
    <m/>
  </r>
  <r>
    <x v="0"/>
    <x v="1"/>
    <s v="OREO"/>
    <s v="Resi Real Estate"/>
    <x v="1"/>
    <x v="10"/>
    <n v="10"/>
    <n v="-1.3832356955274505"/>
    <n v="-6.013770111282315"/>
    <n v="-1.1155851214546331"/>
    <m/>
    <m/>
  </r>
  <r>
    <x v="0"/>
    <x v="1"/>
    <s v="OREO"/>
    <s v="Resi Real Estate"/>
    <x v="1"/>
    <x v="11"/>
    <n v="11"/>
    <n v="-1.3061934373135833"/>
    <n v="-5.789788057631565"/>
    <n v="-1.0822113836628333"/>
    <m/>
    <m/>
  </r>
  <r>
    <x v="0"/>
    <x v="1"/>
    <s v="OREO"/>
    <s v="Resi Real Estate"/>
    <x v="1"/>
    <x v="12"/>
    <n v="12"/>
    <n v="-1.245682105941861"/>
    <n v="-5.6003865384717324"/>
    <n v="-1.0562805867820284"/>
    <m/>
    <m/>
  </r>
  <r>
    <x v="0"/>
    <x v="1"/>
    <s v="OREO"/>
    <s v="Resi Real Estate"/>
    <x v="1"/>
    <x v="13"/>
    <n v="13"/>
    <n v="-1.1942953352434202"/>
    <n v="-5.4316158568885182"/>
    <n v="-1.0255246536602061"/>
    <m/>
    <m/>
  </r>
  <r>
    <x v="0"/>
    <x v="1"/>
    <s v="OREO"/>
    <s v="Resi Real Estate"/>
    <x v="1"/>
    <x v="14"/>
    <n v="14"/>
    <n v="-1.1520141113288178"/>
    <n v="-5.2802810179738593"/>
    <n v="-1.0006792724141589"/>
    <m/>
    <m/>
  </r>
  <r>
    <x v="0"/>
    <x v="1"/>
    <s v="OREO"/>
    <s v="Resi Real Estate"/>
    <x v="1"/>
    <x v="15"/>
    <n v="15"/>
    <n v="-1.1155851214546335"/>
    <n v="-5.1380392834531783"/>
    <n v="-0.9733433869339525"/>
    <m/>
    <m/>
  </r>
  <r>
    <x v="0"/>
    <x v="1"/>
    <s v="OREO"/>
    <s v="Resi Real Estate"/>
    <x v="1"/>
    <x v="16"/>
    <n v="16"/>
    <n v="-1.0822113836628331"/>
    <n v="-5.0072088907599008"/>
    <n v="-0.95138099096955564"/>
    <m/>
    <m/>
  </r>
  <r>
    <x v="0"/>
    <x v="1"/>
    <s v="OREO"/>
    <s v="Resi Real Estate"/>
    <x v="1"/>
    <x v="17"/>
    <n v="17"/>
    <n v="-1.0562805867820277"/>
    <n v="-5.0072088907599008"/>
    <n v="-1.0562805867820277"/>
    <m/>
    <m/>
  </r>
  <r>
    <x v="0"/>
    <x v="1"/>
    <s v="OREO"/>
    <s v="Resi Real Estate"/>
    <x v="1"/>
    <x v="18"/>
    <n v="18"/>
    <n v="-1.0255246536602054"/>
    <n v="-5.0072088907599008"/>
    <n v="-1.0255246536602054"/>
    <m/>
    <m/>
  </r>
  <r>
    <x v="0"/>
    <x v="1"/>
    <s v="OREO"/>
    <s v="Resi Real Estate"/>
    <x v="1"/>
    <x v="19"/>
    <n v="19"/>
    <n v="-1.00067927241416"/>
    <n v="-5.0072088907599008"/>
    <n v="-1.00067927241416"/>
    <m/>
    <m/>
  </r>
  <r>
    <x v="0"/>
    <x v="1"/>
    <s v="OREO"/>
    <s v="Resi Real Estate"/>
    <x v="1"/>
    <x v="20"/>
    <n v="20"/>
    <n v="-0.9733433869339525"/>
    <n v="-5.0072088907599008"/>
    <n v="-0.9733433869339525"/>
    <m/>
    <m/>
  </r>
  <r>
    <x v="0"/>
    <x v="1"/>
    <s v="OREO"/>
    <s v="Resi Real Estate"/>
    <x v="1"/>
    <x v="21"/>
    <n v="21"/>
    <n v="-0.95138099096955508"/>
    <n v="-5.0072088907599008"/>
    <n v="-0.95138099096955508"/>
    <m/>
    <m/>
  </r>
  <r>
    <x v="0"/>
    <x v="1"/>
    <s v="OREO"/>
    <s v="Resi Real Estate"/>
    <x v="1"/>
    <x v="22"/>
    <n v="22"/>
    <n v="-0.92941859500515767"/>
    <n v="-5.0072088907599008"/>
    <n v="-0.92941859500515767"/>
    <m/>
    <m/>
  </r>
  <r>
    <x v="0"/>
    <x v="1"/>
    <s v="OREO"/>
    <s v="Resi Real Estate"/>
    <x v="1"/>
    <x v="23"/>
    <n v="23"/>
    <n v="-0.90745619904076025"/>
    <n v="-5.0072088907599008"/>
    <n v="-0.90745619904076025"/>
    <m/>
    <m/>
  </r>
  <r>
    <x v="0"/>
    <x v="2"/>
    <s v="OREO"/>
    <s v="Resi Real Estate"/>
    <x v="0"/>
    <x v="0"/>
    <n v="0"/>
    <n v="0"/>
    <n v="0"/>
    <m/>
    <m/>
    <m/>
  </r>
  <r>
    <x v="0"/>
    <x v="2"/>
    <s v="OREO"/>
    <s v="Resi Real Estate"/>
    <x v="0"/>
    <x v="1"/>
    <n v="1"/>
    <n v="-3.153285046692627"/>
    <n v="-20.802767953340492"/>
    <n v="-23.956053000033119"/>
    <m/>
    <m/>
  </r>
  <r>
    <x v="0"/>
    <x v="2"/>
    <s v="OREO"/>
    <s v="Resi Real Estate"/>
    <x v="0"/>
    <x v="2"/>
    <n v="2"/>
    <n v="-3.311792404908533"/>
    <n v="-22.568813801771853"/>
    <n v="-5.0778382533398938"/>
    <m/>
    <m/>
  </r>
  <r>
    <x v="0"/>
    <x v="2"/>
    <s v="OREO"/>
    <s v="Resi Real Estate"/>
    <x v="0"/>
    <x v="3"/>
    <n v="3"/>
    <n v="-3.9503099978453435"/>
    <n v="-23.691423075127169"/>
    <n v="-5.072919271200659"/>
    <m/>
    <m/>
  </r>
  <r>
    <x v="0"/>
    <x v="2"/>
    <s v="OREO"/>
    <s v="Resi Real Estate"/>
    <x v="0"/>
    <x v="4"/>
    <n v="4"/>
    <n v="-4.2173252810203961"/>
    <n v="-24.455117618964593"/>
    <n v="-4.9810198248578201"/>
    <m/>
    <m/>
  </r>
  <r>
    <x v="0"/>
    <x v="2"/>
    <s v="OREO"/>
    <s v="Resi Real Estate"/>
    <x v="0"/>
    <x v="5"/>
    <n v="5"/>
    <n v="-4.4674934918238609"/>
    <n v="-24.825062932152683"/>
    <n v="-4.837438805011951"/>
    <m/>
    <m/>
  </r>
  <r>
    <x v="0"/>
    <x v="2"/>
    <s v="OREO"/>
    <s v="Resi Real Estate"/>
    <x v="0"/>
    <x v="6"/>
    <n v="6"/>
    <n v="-4.8558467777423591"/>
    <n v="-24.54954265146641"/>
    <n v="-4.5803264970560864"/>
    <m/>
    <m/>
  </r>
  <r>
    <x v="0"/>
    <x v="2"/>
    <s v="OREO"/>
    <s v="Resi Real Estate"/>
    <x v="0"/>
    <x v="7"/>
    <n v="7"/>
    <n v="-5.0778382533398929"/>
    <n v="-23.79000834449193"/>
    <n v="-4.3183039463654129"/>
    <m/>
    <m/>
  </r>
  <r>
    <x v="0"/>
    <x v="2"/>
    <s v="OREO"/>
    <s v="Resi Real Estate"/>
    <x v="0"/>
    <x v="8"/>
    <n v="8"/>
    <n v="-5.0729192712006625"/>
    <n v="-22.608884198446091"/>
    <n v="-3.8917951251548235"/>
    <m/>
    <m/>
  </r>
  <r>
    <x v="0"/>
    <x v="2"/>
    <s v="OREO"/>
    <s v="Resi Real Estate"/>
    <x v="0"/>
    <x v="9"/>
    <n v="9"/>
    <n v="-4.9810198248578175"/>
    <n v="-21.242810920643489"/>
    <n v="-3.6149465470552151"/>
    <m/>
    <m/>
  </r>
  <r>
    <x v="0"/>
    <x v="2"/>
    <s v="OREO"/>
    <s v="Resi Real Estate"/>
    <x v="0"/>
    <x v="10"/>
    <n v="10"/>
    <n v="-4.8374388050119475"/>
    <n v="-19.787611714136933"/>
    <n v="-3.3822395985053912"/>
    <m/>
    <m/>
  </r>
  <r>
    <x v="0"/>
    <x v="2"/>
    <s v="OREO"/>
    <s v="Resi Real Estate"/>
    <x v="0"/>
    <x v="11"/>
    <n v="11"/>
    <n v="-4.5803264970560917"/>
    <n v="-18.412207805381772"/>
    <n v="-3.2049225883009314"/>
    <m/>
    <m/>
  </r>
  <r>
    <x v="0"/>
    <x v="2"/>
    <s v="OREO"/>
    <s v="Resi Real Estate"/>
    <x v="0"/>
    <x v="12"/>
    <n v="12"/>
    <n v="-4.3183039463654112"/>
    <n v="-17.14225635458105"/>
    <n v="-3.0483524955646892"/>
    <m/>
    <m/>
  </r>
  <r>
    <x v="0"/>
    <x v="2"/>
    <s v="OREO"/>
    <s v="Resi Real Estate"/>
    <x v="0"/>
    <x v="13"/>
    <n v="13"/>
    <n v="-3.8917951251548217"/>
    <n v="-16.177799879545844"/>
    <n v="-2.9273386501196157"/>
    <m/>
    <m/>
  </r>
  <r>
    <x v="0"/>
    <x v="2"/>
    <s v="OREO"/>
    <s v="Resi Real Estate"/>
    <x v="0"/>
    <x v="14"/>
    <n v="14"/>
    <n v="-3.6149465470552142"/>
    <n v="-15.387822208458569"/>
    <n v="-2.8249688759679392"/>
    <m/>
    <m/>
  </r>
  <r>
    <x v="0"/>
    <x v="2"/>
    <s v="OREO"/>
    <s v="Resi Real Estate"/>
    <x v="0"/>
    <x v="15"/>
    <n v="15"/>
    <n v="-3.3822395985053917"/>
    <n v="-14.749195835376515"/>
    <n v="-2.7436132254233372"/>
    <m/>
    <m/>
  </r>
  <r>
    <x v="0"/>
    <x v="2"/>
    <s v="OREO"/>
    <s v="Resi Real Estate"/>
    <x v="0"/>
    <x v="16"/>
    <n v="16"/>
    <n v="-3.204922588300934"/>
    <n v="-14.227113555810838"/>
    <n v="-2.6828403087352575"/>
    <m/>
    <m/>
  </r>
  <r>
    <x v="0"/>
    <x v="2"/>
    <s v="OREO"/>
    <s v="Resi Real Estate"/>
    <x v="0"/>
    <x v="17"/>
    <n v="17"/>
    <n v="-3.0483524955646906"/>
    <n v="-14.227113555810838"/>
    <n v="-3.0483524955646906"/>
    <m/>
    <m/>
  </r>
  <r>
    <x v="0"/>
    <x v="2"/>
    <s v="OREO"/>
    <s v="Resi Real Estate"/>
    <x v="0"/>
    <x v="18"/>
    <n v="18"/>
    <n v="-2.9273386501196139"/>
    <n v="-14.227113555810838"/>
    <n v="-2.9273386501196139"/>
    <m/>
    <m/>
  </r>
  <r>
    <x v="0"/>
    <x v="2"/>
    <s v="OREO"/>
    <s v="Resi Real Estate"/>
    <x v="0"/>
    <x v="19"/>
    <n v="19"/>
    <n v="-2.8249688759679392"/>
    <n v="-14.227113555810838"/>
    <n v="-2.8249688759679392"/>
    <m/>
    <m/>
  </r>
  <r>
    <x v="0"/>
    <x v="2"/>
    <s v="OREO"/>
    <s v="Resi Real Estate"/>
    <x v="0"/>
    <x v="20"/>
    <n v="20"/>
    <n v="-2.7436132254233376"/>
    <n v="-14.227113555810838"/>
    <n v="-2.7436132254233376"/>
    <m/>
    <m/>
  </r>
  <r>
    <x v="0"/>
    <x v="2"/>
    <s v="OREO"/>
    <s v="Resi Real Estate"/>
    <x v="0"/>
    <x v="21"/>
    <n v="21"/>
    <n v="-2.6828403087352539"/>
    <n v="-14.227113555810838"/>
    <n v="-2.6828403087352539"/>
    <m/>
    <m/>
  </r>
  <r>
    <x v="0"/>
    <x v="2"/>
    <s v="OREO"/>
    <s v="Resi Real Estate"/>
    <x v="0"/>
    <x v="22"/>
    <n v="22"/>
    <n v="-2.6220673920471702"/>
    <n v="-14.227113555810838"/>
    <n v="-2.6220673920471702"/>
    <m/>
    <m/>
  </r>
  <r>
    <x v="0"/>
    <x v="2"/>
    <s v="OREO"/>
    <s v="Resi Real Estate"/>
    <x v="0"/>
    <x v="23"/>
    <n v="23"/>
    <n v="-2.5612944753590865"/>
    <n v="-14.227113555810838"/>
    <n v="-2.5612944753590865"/>
    <m/>
    <m/>
  </r>
  <r>
    <x v="0"/>
    <x v="2"/>
    <s v="OREO"/>
    <s v="Resi Real Estate"/>
    <x v="1"/>
    <x v="0"/>
    <n v="0"/>
    <n v="0"/>
    <n v="0"/>
    <m/>
    <m/>
    <m/>
  </r>
  <r>
    <x v="0"/>
    <x v="2"/>
    <s v="OREO"/>
    <s v="Resi Real Estate"/>
    <x v="1"/>
    <x v="1"/>
    <n v="1"/>
    <n v="-1.1339941013235801"/>
    <n v="-8.0197160228626423"/>
    <n v="-9.1537101241862224"/>
    <m/>
    <m/>
  </r>
  <r>
    <x v="0"/>
    <x v="2"/>
    <s v="OREO"/>
    <s v="Resi Real Estate"/>
    <x v="1"/>
    <x v="2"/>
    <n v="2"/>
    <n v="-1.2315978143930748"/>
    <n v="-8.7520511269171539"/>
    <n v="-1.9639329184475864"/>
    <m/>
    <m/>
  </r>
  <r>
    <x v="0"/>
    <x v="2"/>
    <s v="OREO"/>
    <s v="Resi Real Estate"/>
    <x v="1"/>
    <x v="3"/>
    <n v="3"/>
    <n v="-1.4742836808248929"/>
    <n v="-9.2621214761458397"/>
    <n v="-1.9843540300535787"/>
    <m/>
    <m/>
  </r>
  <r>
    <x v="0"/>
    <x v="2"/>
    <s v="OREO"/>
    <s v="Resi Real Estate"/>
    <x v="1"/>
    <x v="4"/>
    <n v="4"/>
    <n v="-1.6564334658464392"/>
    <n v="-9.5660640338972396"/>
    <n v="-1.9603760235978391"/>
    <m/>
    <m/>
  </r>
  <r>
    <x v="0"/>
    <x v="2"/>
    <s v="OREO"/>
    <s v="Resi Real Estate"/>
    <x v="1"/>
    <x v="5"/>
    <n v="5"/>
    <n v="-1.7779672064762593"/>
    <n v="-9.7012435731357964"/>
    <n v="-1.9131467457148161"/>
    <m/>
    <m/>
  </r>
  <r>
    <x v="0"/>
    <x v="2"/>
    <s v="OREO"/>
    <s v="Resi Real Estate"/>
    <x v="1"/>
    <x v="6"/>
    <n v="6"/>
    <n v="-1.879433855321976"/>
    <n v="-9.6537977362358784"/>
    <n v="-1.8319880184220581"/>
    <m/>
    <m/>
  </r>
  <r>
    <x v="0"/>
    <x v="2"/>
    <s v="OREO"/>
    <s v="Resi Real Estate"/>
    <x v="1"/>
    <x v="7"/>
    <n v="7"/>
    <n v="-1.9639329184475856"/>
    <n v="-9.4410780258519953"/>
    <n v="-1.7512132080637024"/>
    <m/>
    <m/>
  </r>
  <r>
    <x v="0"/>
    <x v="2"/>
    <s v="OREO"/>
    <s v="Resi Real Estate"/>
    <x v="1"/>
    <x v="8"/>
    <n v="8"/>
    <n v="-1.9843540300535802"/>
    <n v="-9.1166743386444882"/>
    <n v="-1.6599503428460731"/>
    <m/>
    <m/>
  </r>
  <r>
    <x v="0"/>
    <x v="2"/>
    <s v="OREO"/>
    <s v="Resi Real Estate"/>
    <x v="1"/>
    <x v="9"/>
    <n v="9"/>
    <n v="-1.9603760235978385"/>
    <n v="-8.7366209332043958"/>
    <n v="-1.5803226181577461"/>
    <m/>
    <m/>
  </r>
  <r>
    <x v="0"/>
    <x v="2"/>
    <s v="OREO"/>
    <s v="Resi Real Estate"/>
    <x v="1"/>
    <x v="10"/>
    <n v="10"/>
    <n v="-1.9131467457148148"/>
    <n v="-8.3219397096477188"/>
    <n v="-1.4984655221581378"/>
    <m/>
    <m/>
  </r>
  <r>
    <x v="0"/>
    <x v="2"/>
    <s v="OREO"/>
    <s v="Resi Real Estate"/>
    <x v="1"/>
    <x v="11"/>
    <n v="11"/>
    <n v="-1.8319880184220594"/>
    <n v="-7.9316019679601766"/>
    <n v="-1.4416502767345172"/>
    <m/>
    <m/>
  </r>
  <r>
    <x v="0"/>
    <x v="2"/>
    <s v="OREO"/>
    <s v="Resi Real Estate"/>
    <x v="1"/>
    <x v="12"/>
    <n v="12"/>
    <n v="-1.7512132080637024"/>
    <n v="-7.5702902927887354"/>
    <n v="-1.3899015328922613"/>
    <m/>
    <m/>
  </r>
  <r>
    <x v="0"/>
    <x v="2"/>
    <s v="OREO"/>
    <s v="Resi Real Estate"/>
    <x v="1"/>
    <x v="13"/>
    <n v="13"/>
    <n v="-1.6599503428460729"/>
    <n v="-7.2606385148120438"/>
    <n v="-1.3502985648693813"/>
    <m/>
    <m/>
  </r>
  <r>
    <x v="0"/>
    <x v="2"/>
    <s v="OREO"/>
    <s v="Resi Real Estate"/>
    <x v="1"/>
    <x v="14"/>
    <n v="14"/>
    <n v="-1.5803226181577474"/>
    <n v="-6.9982339114958023"/>
    <n v="-1.3179180148415059"/>
    <m/>
    <m/>
  </r>
  <r>
    <x v="0"/>
    <x v="2"/>
    <s v="OREO"/>
    <s v="Resi Real Estate"/>
    <x v="1"/>
    <x v="15"/>
    <n v="15"/>
    <n v="-1.4984655221581358"/>
    <n v="-6.789744347309326"/>
    <n v="-1.2899759579716594"/>
    <m/>
    <m/>
  </r>
  <r>
    <x v="0"/>
    <x v="2"/>
    <s v="OREO"/>
    <s v="Resi Real Estate"/>
    <x v="1"/>
    <x v="16"/>
    <n v="16"/>
    <n v="-1.4416502767345183"/>
    <n v="-6.6140674529315406"/>
    <n v="-1.265973382356733"/>
    <m/>
    <m/>
  </r>
  <r>
    <x v="0"/>
    <x v="2"/>
    <s v="OREO"/>
    <s v="Resi Real Estate"/>
    <x v="1"/>
    <x v="17"/>
    <n v="17"/>
    <n v="-1.3899015328922615"/>
    <n v="-6.6140674529315406"/>
    <n v="-1.3899015328922615"/>
    <m/>
    <m/>
  </r>
  <r>
    <x v="0"/>
    <x v="2"/>
    <s v="OREO"/>
    <s v="Resi Real Estate"/>
    <x v="1"/>
    <x v="18"/>
    <n v="18"/>
    <n v="-1.3502985648693797"/>
    <n v="-6.6140674529315406"/>
    <n v="-1.3502985648693797"/>
    <m/>
    <m/>
  </r>
  <r>
    <x v="0"/>
    <x v="2"/>
    <s v="OREO"/>
    <s v="Resi Real Estate"/>
    <x v="1"/>
    <x v="19"/>
    <n v="19"/>
    <n v="-1.3179180148415068"/>
    <n v="-6.6140674529315406"/>
    <n v="-1.3179180148415068"/>
    <m/>
    <m/>
  </r>
  <r>
    <x v="0"/>
    <x v="2"/>
    <s v="OREO"/>
    <s v="Resi Real Estate"/>
    <x v="1"/>
    <x v="20"/>
    <n v="20"/>
    <n v="-1.2899759579716605"/>
    <n v="-6.6140674529315406"/>
    <n v="-1.2899759579716605"/>
    <m/>
    <m/>
  </r>
  <r>
    <x v="0"/>
    <x v="2"/>
    <s v="OREO"/>
    <s v="Resi Real Estate"/>
    <x v="1"/>
    <x v="21"/>
    <n v="21"/>
    <n v="-1.2659733823567318"/>
    <n v="-6.6140674529315406"/>
    <n v="-1.2659733823567318"/>
    <m/>
    <m/>
  </r>
  <r>
    <x v="0"/>
    <x v="2"/>
    <s v="OREO"/>
    <s v="Resi Real Estate"/>
    <x v="1"/>
    <x v="22"/>
    <n v="22"/>
    <n v="-1.2419708067418032"/>
    <n v="-6.6140674529315406"/>
    <n v="-1.2419708067418032"/>
    <m/>
    <m/>
  </r>
  <r>
    <x v="0"/>
    <x v="2"/>
    <s v="OREO"/>
    <s v="Resi Real Estate"/>
    <x v="1"/>
    <x v="23"/>
    <n v="23"/>
    <n v="-1.2179682311268745"/>
    <n v="-6.6140674529315406"/>
    <n v="-1.2179682311268745"/>
    <m/>
    <m/>
  </r>
  <r>
    <x v="0"/>
    <x v="0"/>
    <s v="FVO-BHE"/>
    <s v="Resi Real Estate"/>
    <x v="22"/>
    <x v="0"/>
    <n v="0"/>
    <n v="-1.8169999999999999"/>
    <m/>
    <m/>
    <m/>
    <n v="124.119"/>
  </r>
  <r>
    <x v="0"/>
    <x v="0"/>
    <s v="FVO-BHE"/>
    <s v="Resi Real Estate"/>
    <x v="22"/>
    <x v="1"/>
    <n v="1"/>
    <n v="-0.13900000000000001"/>
    <m/>
    <n v="-0.13900000000000001"/>
    <m/>
    <n v="120.74"/>
  </r>
  <r>
    <x v="0"/>
    <x v="0"/>
    <s v="FVO-BHE"/>
    <s v="Resi Real Estate"/>
    <x v="22"/>
    <x v="2"/>
    <n v="2"/>
    <n v="6.0999999999999999E-2"/>
    <m/>
    <n v="6.0999999999999999E-2"/>
    <m/>
    <n v="117.28"/>
  </r>
  <r>
    <x v="0"/>
    <x v="0"/>
    <s v="FVO-BHE"/>
    <s v="Resi Real Estate"/>
    <x v="22"/>
    <x v="3"/>
    <n v="3"/>
    <n v="7.9000000000000001E-2"/>
    <m/>
    <n v="7.9000000000000001E-2"/>
    <m/>
    <n v="113.91800000000001"/>
  </r>
  <r>
    <x v="0"/>
    <x v="0"/>
    <s v="FVO-BHE"/>
    <s v="Resi Real Estate"/>
    <x v="22"/>
    <x v="4"/>
    <n v="4"/>
    <n v="-6.3E-2"/>
    <m/>
    <n v="-6.3E-2"/>
    <m/>
    <n v="110.809"/>
  </r>
  <r>
    <x v="0"/>
    <x v="0"/>
    <s v="FVO-BHE"/>
    <s v="Resi Real Estate"/>
    <x v="22"/>
    <x v="5"/>
    <n v="5"/>
    <n v="7.1999999999999995E-2"/>
    <m/>
    <n v="7.1999999999999995E-2"/>
    <m/>
    <n v="107.673"/>
  </r>
  <r>
    <x v="0"/>
    <x v="0"/>
    <s v="FVO-BHE"/>
    <s v="Resi Real Estate"/>
    <x v="22"/>
    <x v="6"/>
    <n v="6"/>
    <n v="0.02"/>
    <m/>
    <n v="0.02"/>
    <m/>
    <n v="104.69199999999999"/>
  </r>
  <r>
    <x v="0"/>
    <x v="0"/>
    <s v="FVO-BHE"/>
    <s v="Resi Real Estate"/>
    <x v="22"/>
    <x v="7"/>
    <n v="7"/>
    <n v="-1.9E-2"/>
    <m/>
    <n v="-1.9E-2"/>
    <m/>
    <n v="101.85"/>
  </r>
  <r>
    <x v="0"/>
    <x v="0"/>
    <s v="FVO-BHE"/>
    <s v="Resi Real Estate"/>
    <x v="22"/>
    <x v="8"/>
    <n v="8"/>
    <n v="6.5000000000000002E-2"/>
    <m/>
    <n v="6.5000000000000002E-2"/>
    <m/>
    <n v="99.022000000000006"/>
  </r>
  <r>
    <x v="0"/>
    <x v="0"/>
    <s v="FVO-BHE"/>
    <s v="Resi Real Estate"/>
    <x v="22"/>
    <x v="9"/>
    <n v="9"/>
    <n v="2.1999999999999999E-2"/>
    <m/>
    <n v="2.1999999999999999E-2"/>
    <m/>
    <n v="96.331000000000003"/>
  </r>
  <r>
    <x v="0"/>
    <x v="0"/>
    <s v="FVO-BHE"/>
    <s v="Resi Real Estate"/>
    <x v="22"/>
    <x v="10"/>
    <n v="10"/>
    <n v="8.2000000000000003E-2"/>
    <m/>
    <n v="8.2000000000000003E-2"/>
    <m/>
    <n v="93.67"/>
  </r>
  <r>
    <x v="0"/>
    <x v="0"/>
    <s v="FVO-BHE"/>
    <s v="Resi Real Estate"/>
    <x v="22"/>
    <x v="11"/>
    <n v="11"/>
    <n v="0.115"/>
    <m/>
    <n v="0.115"/>
    <m/>
    <n v="91.063000000000002"/>
  </r>
  <r>
    <x v="0"/>
    <x v="0"/>
    <s v="FVO-BHE"/>
    <s v="Resi Real Estate"/>
    <x v="22"/>
    <x v="12"/>
    <n v="12"/>
    <n v="1.0999999999999999E-2"/>
    <m/>
    <n v="1.0999999999999999E-2"/>
    <m/>
    <n v="88.644999999999996"/>
  </r>
  <r>
    <x v="0"/>
    <x v="0"/>
    <s v="FVO-BHE"/>
    <s v="Resi Real Estate"/>
    <x v="22"/>
    <x v="13"/>
    <n v="13"/>
    <n v="4.1000000000000002E-2"/>
    <m/>
    <n v="4.1000000000000002E-2"/>
    <m/>
    <n v="86.278999999999996"/>
  </r>
  <r>
    <x v="0"/>
    <x v="0"/>
    <s v="FVO-BHE"/>
    <s v="Resi Real Estate"/>
    <x v="22"/>
    <x v="14"/>
    <n v="14"/>
    <n v="0.11600000000000001"/>
    <m/>
    <n v="0.11600000000000001"/>
    <m/>
    <n v="83.917000000000002"/>
  </r>
  <r>
    <x v="0"/>
    <x v="0"/>
    <s v="FVO-BHE"/>
    <s v="Resi Real Estate"/>
    <x v="22"/>
    <x v="15"/>
    <n v="15"/>
    <n v="6.8000000000000005E-2"/>
    <m/>
    <n v="6.8000000000000005E-2"/>
    <m/>
    <n v="81.677999999999997"/>
  </r>
  <r>
    <x v="0"/>
    <x v="0"/>
    <s v="FVO-BHE"/>
    <s v="Resi Real Estate"/>
    <x v="22"/>
    <x v="16"/>
    <n v="16"/>
    <n v="4.7E-2"/>
    <m/>
    <n v="4.7E-2"/>
    <m/>
    <n v="79.534000000000006"/>
  </r>
  <r>
    <x v="0"/>
    <x v="0"/>
    <s v="FVO-BHE"/>
    <s v="Resi Real Estate"/>
    <x v="22"/>
    <x v="17"/>
    <n v="17"/>
    <n v="6.0999999999999999E-2"/>
    <m/>
    <n v="6.0999999999999999E-2"/>
    <m/>
    <n v="77.447000000000003"/>
  </r>
  <r>
    <x v="0"/>
    <x v="0"/>
    <s v="FVO-BHE"/>
    <s v="Resi Real Estate"/>
    <x v="22"/>
    <x v="18"/>
    <n v="18"/>
    <n v="9.7000000000000003E-2"/>
    <m/>
    <n v="9.7000000000000003E-2"/>
    <m/>
    <n v="75.393000000000001"/>
  </r>
  <r>
    <x v="0"/>
    <x v="0"/>
    <s v="FVO-BHE"/>
    <s v="Resi Real Estate"/>
    <x v="22"/>
    <x v="19"/>
    <n v="19"/>
    <n v="5.6000000000000001E-2"/>
    <m/>
    <n v="5.6000000000000001E-2"/>
    <m/>
    <n v="73.445999999999998"/>
  </r>
  <r>
    <x v="0"/>
    <x v="0"/>
    <s v="FVO-BHE"/>
    <s v="Resi Real Estate"/>
    <x v="22"/>
    <x v="20"/>
    <n v="20"/>
    <n v="0.248"/>
    <m/>
    <n v="0.248"/>
    <m/>
    <n v="71.370999999999995"/>
  </r>
  <r>
    <x v="0"/>
    <x v="0"/>
    <s v="FVO-BHE"/>
    <s v="Resi Real Estate"/>
    <x v="22"/>
    <x v="21"/>
    <n v="21"/>
    <n v="0.246"/>
    <m/>
    <n v="0.246"/>
    <m/>
    <n v="69.36"/>
  </r>
  <r>
    <x v="0"/>
    <x v="0"/>
    <s v="FVO-BHE"/>
    <s v="Resi Real Estate"/>
    <x v="22"/>
    <x v="22"/>
    <n v="22"/>
    <n v="0.23799999999999999"/>
    <m/>
    <n v="0.23799999999999999"/>
    <m/>
    <n v="67.418000000000006"/>
  </r>
  <r>
    <x v="0"/>
    <x v="0"/>
    <s v="FVO-BHE"/>
    <s v="Resi Real Estate"/>
    <x v="22"/>
    <x v="23"/>
    <n v="23"/>
    <n v="0.23499999999999999"/>
    <m/>
    <n v="0.23499999999999999"/>
    <m/>
    <n v="65.534999999999997"/>
  </r>
  <r>
    <x v="0"/>
    <x v="1"/>
    <s v="FVO-BHE"/>
    <s v="Resi Real Estate"/>
    <x v="22"/>
    <x v="0"/>
    <n v="0"/>
    <n v="-1.8169999999999999"/>
    <m/>
    <m/>
    <m/>
    <n v="124.119"/>
  </r>
  <r>
    <x v="0"/>
    <x v="1"/>
    <s v="FVO-BHE"/>
    <s v="Resi Real Estate"/>
    <x v="22"/>
    <x v="1"/>
    <n v="1"/>
    <n v="2.9409999999999998"/>
    <m/>
    <n v="2.9409999999999998"/>
    <m/>
    <n v="117.66"/>
  </r>
  <r>
    <x v="0"/>
    <x v="1"/>
    <s v="FVO-BHE"/>
    <s v="Resi Real Estate"/>
    <x v="22"/>
    <x v="2"/>
    <n v="2"/>
    <n v="2.6680000000000001"/>
    <m/>
    <n v="2.6680000000000001"/>
    <m/>
    <n v="111.59399999999999"/>
  </r>
  <r>
    <x v="0"/>
    <x v="1"/>
    <s v="FVO-BHE"/>
    <s v="Resi Real Estate"/>
    <x v="22"/>
    <x v="3"/>
    <n v="3"/>
    <n v="-0.152"/>
    <m/>
    <n v="-0.152"/>
    <m/>
    <n v="108.46299999999999"/>
  </r>
  <r>
    <x v="0"/>
    <x v="1"/>
    <s v="FVO-BHE"/>
    <s v="Resi Real Estate"/>
    <x v="22"/>
    <x v="4"/>
    <n v="4"/>
    <n v="-0.504"/>
    <m/>
    <n v="-0.504"/>
    <m/>
    <n v="105.795"/>
  </r>
  <r>
    <x v="0"/>
    <x v="1"/>
    <s v="FVO-BHE"/>
    <s v="Resi Real Estate"/>
    <x v="22"/>
    <x v="5"/>
    <n v="5"/>
    <n v="-0.56999999999999995"/>
    <m/>
    <n v="-0.56999999999999995"/>
    <m/>
    <n v="103.301"/>
  </r>
  <r>
    <x v="0"/>
    <x v="1"/>
    <s v="FVO-BHE"/>
    <s v="Resi Real Estate"/>
    <x v="22"/>
    <x v="6"/>
    <n v="6"/>
    <n v="-0.371"/>
    <m/>
    <n v="-0.371"/>
    <m/>
    <n v="100.712"/>
  </r>
  <r>
    <x v="0"/>
    <x v="1"/>
    <s v="FVO-BHE"/>
    <s v="Resi Real Estate"/>
    <x v="22"/>
    <x v="7"/>
    <n v="7"/>
    <n v="-0.218"/>
    <m/>
    <n v="-0.218"/>
    <m/>
    <n v="98.069000000000003"/>
  </r>
  <r>
    <x v="0"/>
    <x v="1"/>
    <s v="FVO-BHE"/>
    <s v="Resi Real Estate"/>
    <x v="22"/>
    <x v="8"/>
    <n v="8"/>
    <n v="-0.17899999999999999"/>
    <m/>
    <n v="-0.17899999999999999"/>
    <m/>
    <n v="95.484999999999999"/>
  </r>
  <r>
    <x v="0"/>
    <x v="1"/>
    <s v="FVO-BHE"/>
    <s v="Resi Real Estate"/>
    <x v="22"/>
    <x v="9"/>
    <n v="9"/>
    <n v="-0.11600000000000001"/>
    <m/>
    <n v="-0.11600000000000001"/>
    <m/>
    <n v="92.930999999999997"/>
  </r>
  <r>
    <x v="0"/>
    <x v="1"/>
    <s v="FVO-BHE"/>
    <s v="Resi Real Estate"/>
    <x v="22"/>
    <x v="10"/>
    <n v="10"/>
    <n v="-7.3999999999999996E-2"/>
    <m/>
    <n v="-7.3999999999999996E-2"/>
    <m/>
    <n v="90.426000000000002"/>
  </r>
  <r>
    <x v="0"/>
    <x v="1"/>
    <s v="FVO-BHE"/>
    <s v="Resi Real Estate"/>
    <x v="22"/>
    <x v="11"/>
    <n v="11"/>
    <n v="-0.03"/>
    <m/>
    <n v="-0.03"/>
    <m/>
    <n v="87.965000000000003"/>
  </r>
  <r>
    <x v="0"/>
    <x v="1"/>
    <s v="FVO-BHE"/>
    <s v="Resi Real Estate"/>
    <x v="22"/>
    <x v="12"/>
    <n v="12"/>
    <n v="-7.4999999999999997E-2"/>
    <m/>
    <n v="-7.4999999999999997E-2"/>
    <m/>
    <n v="85.632999999999996"/>
  </r>
  <r>
    <x v="0"/>
    <x v="1"/>
    <s v="FVO-BHE"/>
    <s v="Resi Real Estate"/>
    <x v="22"/>
    <x v="13"/>
    <n v="13"/>
    <n v="-0.13100000000000001"/>
    <m/>
    <n v="-0.13100000000000001"/>
    <m/>
    <n v="83.438000000000002"/>
  </r>
  <r>
    <x v="0"/>
    <x v="1"/>
    <s v="FVO-BHE"/>
    <s v="Resi Real Estate"/>
    <x v="22"/>
    <x v="14"/>
    <n v="14"/>
    <n v="-2.3E-2"/>
    <m/>
    <n v="-2.3E-2"/>
    <m/>
    <n v="81.213999999999999"/>
  </r>
  <r>
    <x v="0"/>
    <x v="1"/>
    <s v="FVO-BHE"/>
    <s v="Resi Real Estate"/>
    <x v="22"/>
    <x v="15"/>
    <n v="15"/>
    <n v="2.7E-2"/>
    <m/>
    <n v="2.7E-2"/>
    <m/>
    <n v="79.016000000000005"/>
  </r>
  <r>
    <x v="0"/>
    <x v="1"/>
    <s v="FVO-BHE"/>
    <s v="Resi Real Estate"/>
    <x v="22"/>
    <x v="16"/>
    <n v="16"/>
    <n v="1.4999999999999999E-2"/>
    <m/>
    <n v="1.4999999999999999E-2"/>
    <m/>
    <n v="76.903999999999996"/>
  </r>
  <r>
    <x v="0"/>
    <x v="1"/>
    <s v="FVO-BHE"/>
    <s v="Resi Real Estate"/>
    <x v="22"/>
    <x v="17"/>
    <n v="17"/>
    <n v="-2.4E-2"/>
    <m/>
    <n v="-2.4E-2"/>
    <m/>
    <n v="74.903000000000006"/>
  </r>
  <r>
    <x v="0"/>
    <x v="1"/>
    <s v="FVO-BHE"/>
    <s v="Resi Real Estate"/>
    <x v="22"/>
    <x v="18"/>
    <n v="18"/>
    <n v="7.2999999999999995E-2"/>
    <m/>
    <n v="7.2999999999999995E-2"/>
    <m/>
    <n v="72.873000000000005"/>
  </r>
  <r>
    <x v="0"/>
    <x v="1"/>
    <s v="FVO-BHE"/>
    <s v="Resi Real Estate"/>
    <x v="22"/>
    <x v="19"/>
    <n v="19"/>
    <n v="-3.5000000000000003E-2"/>
    <m/>
    <n v="-3.5000000000000003E-2"/>
    <m/>
    <n v="71.016999999999996"/>
  </r>
  <r>
    <x v="0"/>
    <x v="1"/>
    <s v="FVO-BHE"/>
    <s v="Resi Real Estate"/>
    <x v="22"/>
    <x v="20"/>
    <n v="20"/>
    <n v="-0.34499999999999997"/>
    <m/>
    <n v="-0.34499999999999997"/>
    <m/>
    <n v="69.536000000000001"/>
  </r>
  <r>
    <x v="0"/>
    <x v="1"/>
    <s v="FVO-BHE"/>
    <s v="Resi Real Estate"/>
    <x v="22"/>
    <x v="21"/>
    <n v="21"/>
    <n v="-0.29499999999999998"/>
    <m/>
    <n v="-0.29499999999999998"/>
    <m/>
    <n v="68.064999999999998"/>
  </r>
  <r>
    <x v="0"/>
    <x v="1"/>
    <s v="FVO-BHE"/>
    <s v="Resi Real Estate"/>
    <x v="22"/>
    <x v="22"/>
    <n v="22"/>
    <n v="-0.159"/>
    <m/>
    <n v="-0.159"/>
    <m/>
    <n v="66.52"/>
  </r>
  <r>
    <x v="0"/>
    <x v="1"/>
    <s v="FVO-BHE"/>
    <s v="Resi Real Estate"/>
    <x v="22"/>
    <x v="23"/>
    <n v="23"/>
    <n v="-0.13100000000000001"/>
    <m/>
    <n v="-0.13100000000000001"/>
    <m/>
    <n v="65.003"/>
  </r>
  <r>
    <x v="0"/>
    <x v="2"/>
    <s v="FVO-BHE"/>
    <s v="Resi Real Estate"/>
    <x v="22"/>
    <x v="0"/>
    <n v="0"/>
    <n v="-1.8169999999999999"/>
    <m/>
    <m/>
    <m/>
    <n v="124.119"/>
  </r>
  <r>
    <x v="0"/>
    <x v="2"/>
    <s v="FVO-BHE"/>
    <s v="Resi Real Estate"/>
    <x v="22"/>
    <x v="1"/>
    <n v="1"/>
    <n v="6.4290000000000003"/>
    <m/>
    <n v="6.4290000000000003"/>
    <m/>
    <n v="114.172"/>
  </r>
  <r>
    <x v="0"/>
    <x v="2"/>
    <s v="FVO-BHE"/>
    <s v="Resi Real Estate"/>
    <x v="22"/>
    <x v="2"/>
    <n v="2"/>
    <n v="4.0460000000000003"/>
    <m/>
    <n v="4.0460000000000003"/>
    <m/>
    <n v="106.727"/>
  </r>
  <r>
    <x v="0"/>
    <x v="2"/>
    <s v="FVO-BHE"/>
    <s v="Resi Real Estate"/>
    <x v="22"/>
    <x v="3"/>
    <n v="3"/>
    <n v="3.1320000000000001"/>
    <m/>
    <n v="3.1320000000000001"/>
    <m/>
    <n v="100.312"/>
  </r>
  <r>
    <x v="0"/>
    <x v="2"/>
    <s v="FVO-BHE"/>
    <s v="Resi Real Estate"/>
    <x v="22"/>
    <x v="4"/>
    <n v="4"/>
    <n v="2.052"/>
    <m/>
    <n v="2.052"/>
    <m/>
    <n v="95.088999999999999"/>
  </r>
  <r>
    <x v="0"/>
    <x v="2"/>
    <s v="FVO-BHE"/>
    <s v="Resi Real Estate"/>
    <x v="22"/>
    <x v="5"/>
    <n v="5"/>
    <n v="-1.78"/>
    <m/>
    <n v="-1.78"/>
    <m/>
    <n v="93.805000000000007"/>
  </r>
  <r>
    <x v="0"/>
    <x v="2"/>
    <s v="FVO-BHE"/>
    <s v="Resi Real Estate"/>
    <x v="22"/>
    <x v="6"/>
    <n v="6"/>
    <n v="-1.825"/>
    <m/>
    <n v="-1.825"/>
    <m/>
    <n v="92.668999999999997"/>
  </r>
  <r>
    <x v="0"/>
    <x v="2"/>
    <s v="FVO-BHE"/>
    <s v="Resi Real Estate"/>
    <x v="22"/>
    <x v="7"/>
    <n v="7"/>
    <n v="-1.7410000000000001"/>
    <m/>
    <n v="-1.7410000000000001"/>
    <m/>
    <n v="91.55"/>
  </r>
  <r>
    <x v="0"/>
    <x v="2"/>
    <s v="FVO-BHE"/>
    <s v="Resi Real Estate"/>
    <x v="22"/>
    <x v="8"/>
    <n v="8"/>
    <n v="-1.661"/>
    <m/>
    <n v="-1.661"/>
    <m/>
    <n v="90.447999999999993"/>
  </r>
  <r>
    <x v="0"/>
    <x v="2"/>
    <s v="FVO-BHE"/>
    <s v="Resi Real Estate"/>
    <x v="22"/>
    <x v="9"/>
    <n v="9"/>
    <n v="-1.117"/>
    <m/>
    <n v="-1.117"/>
    <m/>
    <n v="88.894999999999996"/>
  </r>
  <r>
    <x v="0"/>
    <x v="2"/>
    <s v="FVO-BHE"/>
    <s v="Resi Real Estate"/>
    <x v="22"/>
    <x v="10"/>
    <n v="10"/>
    <n v="-0.98099999999999998"/>
    <m/>
    <n v="-0.98099999999999998"/>
    <m/>
    <n v="87.296999999999997"/>
  </r>
  <r>
    <x v="0"/>
    <x v="2"/>
    <s v="FVO-BHE"/>
    <s v="Resi Real Estate"/>
    <x v="22"/>
    <x v="11"/>
    <n v="11"/>
    <n v="-0.79900000000000004"/>
    <m/>
    <n v="-0.79900000000000004"/>
    <m/>
    <n v="85.603999999999999"/>
  </r>
  <r>
    <x v="0"/>
    <x v="2"/>
    <s v="FVO-BHE"/>
    <s v="Resi Real Estate"/>
    <x v="22"/>
    <x v="12"/>
    <n v="12"/>
    <n v="-0.74099999999999999"/>
    <m/>
    <n v="-0.74099999999999999"/>
    <m/>
    <n v="83.938000000000002"/>
  </r>
  <r>
    <x v="0"/>
    <x v="2"/>
    <s v="FVO-BHE"/>
    <s v="Resi Real Estate"/>
    <x v="22"/>
    <x v="13"/>
    <n v="13"/>
    <n v="-0.51500000000000001"/>
    <m/>
    <n v="-0.51500000000000001"/>
    <m/>
    <n v="82.128"/>
  </r>
  <r>
    <x v="0"/>
    <x v="2"/>
    <s v="FVO-BHE"/>
    <s v="Resi Real Estate"/>
    <x v="22"/>
    <x v="14"/>
    <n v="14"/>
    <n v="-0.42199999999999999"/>
    <m/>
    <n v="-0.42199999999999999"/>
    <m/>
    <n v="80.304000000000002"/>
  </r>
  <r>
    <x v="0"/>
    <x v="2"/>
    <s v="FVO-BHE"/>
    <s v="Resi Real Estate"/>
    <x v="22"/>
    <x v="15"/>
    <n v="15"/>
    <n v="-9.5000000000000001E-2"/>
    <m/>
    <n v="-9.5000000000000001E-2"/>
    <m/>
    <n v="78.227999999999994"/>
  </r>
  <r>
    <x v="0"/>
    <x v="2"/>
    <s v="FVO-BHE"/>
    <s v="Resi Real Estate"/>
    <x v="22"/>
    <x v="16"/>
    <n v="16"/>
    <n v="-0.129"/>
    <m/>
    <n v="-0.129"/>
    <m/>
    <n v="76.260000000000005"/>
  </r>
  <r>
    <x v="0"/>
    <x v="2"/>
    <s v="FVO-BHE"/>
    <s v="Resi Real Estate"/>
    <x v="22"/>
    <x v="17"/>
    <n v="17"/>
    <n v="-0.11899999999999999"/>
    <m/>
    <n v="-0.11899999999999999"/>
    <m/>
    <n v="74.352999999999994"/>
  </r>
  <r>
    <x v="0"/>
    <x v="2"/>
    <s v="FVO-BHE"/>
    <s v="Resi Real Estate"/>
    <x v="22"/>
    <x v="18"/>
    <n v="18"/>
    <n v="7.0000000000000001E-3"/>
    <m/>
    <n v="7.0000000000000001E-3"/>
    <m/>
    <n v="72.388000000000005"/>
  </r>
  <r>
    <x v="0"/>
    <x v="2"/>
    <s v="FVO-BHE"/>
    <s v="Resi Real Estate"/>
    <x v="22"/>
    <x v="19"/>
    <n v="19"/>
    <n v="9.6000000000000002E-2"/>
    <m/>
    <n v="9.6000000000000002E-2"/>
    <m/>
    <n v="70.400999999999996"/>
  </r>
  <r>
    <x v="0"/>
    <x v="2"/>
    <s v="FVO-BHE"/>
    <s v="Resi Real Estate"/>
    <x v="22"/>
    <x v="20"/>
    <n v="20"/>
    <n v="-0.51300000000000001"/>
    <m/>
    <n v="-0.51300000000000001"/>
    <m/>
    <n v="69.087000000000003"/>
  </r>
  <r>
    <x v="0"/>
    <x v="2"/>
    <s v="FVO-BHE"/>
    <s v="Resi Real Estate"/>
    <x v="22"/>
    <x v="21"/>
    <n v="21"/>
    <n v="-0.35199999999999998"/>
    <m/>
    <n v="-0.35199999999999998"/>
    <m/>
    <n v="67.674999999999997"/>
  </r>
  <r>
    <x v="0"/>
    <x v="2"/>
    <s v="FVO-BHE"/>
    <s v="Resi Real Estate"/>
    <x v="22"/>
    <x v="22"/>
    <n v="22"/>
    <n v="-0.3"/>
    <m/>
    <n v="-0.3"/>
    <m/>
    <n v="66.27"/>
  </r>
  <r>
    <x v="0"/>
    <x v="2"/>
    <s v="FVO-BHE"/>
    <s v="Resi Real Estate"/>
    <x v="22"/>
    <x v="23"/>
    <n v="23"/>
    <n v="-0.17899999999999999"/>
    <m/>
    <n v="-0.17899999999999999"/>
    <m/>
    <n v="64.802000000000007"/>
  </r>
  <r>
    <x v="0"/>
    <x v="0"/>
    <s v="CMM"/>
    <s v="Comm Real Estate"/>
    <x v="23"/>
    <x v="0"/>
    <n v="0"/>
    <m/>
    <m/>
    <m/>
    <m/>
    <m/>
  </r>
  <r>
    <x v="0"/>
    <x v="0"/>
    <s v="CMM"/>
    <s v="Comm Real Estate"/>
    <x v="23"/>
    <x v="1"/>
    <n v="1"/>
    <n v="3.6600654597100456E-2"/>
    <m/>
    <n v="3.6600654597100456E-2"/>
    <m/>
    <n v="923.74196510000002"/>
  </r>
  <r>
    <x v="0"/>
    <x v="0"/>
    <s v="CMM"/>
    <s v="Comm Real Estate"/>
    <x v="23"/>
    <x v="2"/>
    <n v="2"/>
    <n v="5.8705870583523972E-2"/>
    <m/>
    <n v="5.8705870583523972E-2"/>
    <m/>
    <n v="803.59776099999999"/>
  </r>
  <r>
    <x v="0"/>
    <x v="0"/>
    <s v="CMM"/>
    <s v="Comm Real Estate"/>
    <x v="23"/>
    <x v="3"/>
    <n v="3"/>
    <n v="8.971872246069458E-2"/>
    <m/>
    <n v="8.971872246069458E-2"/>
    <m/>
    <n v="683.45356000000004"/>
  </r>
  <r>
    <x v="0"/>
    <x v="0"/>
    <s v="CMM"/>
    <s v="Comm Real Estate"/>
    <x v="23"/>
    <x v="4"/>
    <n v="4"/>
    <n v="0.13062911436058092"/>
    <m/>
    <n v="0.13062911436058092"/>
    <m/>
    <n v="648.85162109999987"/>
  </r>
  <r>
    <x v="0"/>
    <x v="0"/>
    <s v="CMM"/>
    <s v="Comm Real Estate"/>
    <x v="23"/>
    <x v="5"/>
    <n v="5"/>
    <n v="0.18116045676321038"/>
    <m/>
    <n v="0.18116045676321038"/>
    <m/>
    <n v="614.71300499999995"/>
  </r>
  <r>
    <x v="0"/>
    <x v="0"/>
    <s v="CMM"/>
    <s v="Comm Real Estate"/>
    <x v="23"/>
    <x v="6"/>
    <n v="6"/>
    <n v="0.23923841053991363"/>
    <m/>
    <n v="0.23923841053991363"/>
    <m/>
    <n v="580.57422020000001"/>
  </r>
  <r>
    <x v="0"/>
    <x v="0"/>
    <s v="CMM"/>
    <s v="Comm Real Estate"/>
    <x v="23"/>
    <x v="7"/>
    <n v="7"/>
    <n v="0.30074081173081446"/>
    <m/>
    <n v="0.30074081173081446"/>
    <m/>
    <n v="546.43544239999994"/>
  </r>
  <r>
    <x v="0"/>
    <x v="0"/>
    <s v="CMM"/>
    <s v="Comm Real Estate"/>
    <x v="23"/>
    <x v="8"/>
    <n v="8"/>
    <n v="0.35973265796661857"/>
    <m/>
    <n v="0.35973265796661857"/>
    <m/>
    <n v="518.89"/>
  </r>
  <r>
    <x v="0"/>
    <x v="0"/>
    <s v="CMM"/>
    <s v="Comm Real Estate"/>
    <x v="23"/>
    <x v="9"/>
    <n v="9"/>
    <n v="0.40928000915202822"/>
    <m/>
    <n v="0.40928000915202822"/>
    <m/>
    <n v="491.58000000000004"/>
  </r>
  <r>
    <x v="0"/>
    <x v="0"/>
    <s v="CMM"/>
    <s v="Comm Real Estate"/>
    <x v="23"/>
    <x v="10"/>
    <n v="10"/>
    <n v="0.44274219727591418"/>
    <m/>
    <n v="0.44274219727591418"/>
    <m/>
    <n v="464.27"/>
  </r>
  <r>
    <x v="0"/>
    <x v="0"/>
    <s v="CMM"/>
    <s v="Comm Real Estate"/>
    <x v="23"/>
    <x v="11"/>
    <n v="11"/>
    <n v="0.45523038721863762"/>
    <m/>
    <n v="0.45523038721863762"/>
    <m/>
    <n v="436.96000000000004"/>
  </r>
  <r>
    <x v="0"/>
    <x v="0"/>
    <s v="CMM"/>
    <s v="Comm Real Estate"/>
    <x v="23"/>
    <x v="12"/>
    <n v="12"/>
    <n v="0.44479298156751251"/>
    <m/>
    <n v="0.44479298156751251"/>
    <m/>
    <n v="415.1119999"/>
  </r>
  <r>
    <x v="0"/>
    <x v="0"/>
    <s v="CMM"/>
    <s v="Comm Real Estate"/>
    <x v="23"/>
    <x v="13"/>
    <n v="13"/>
    <n v="0.41292668044834524"/>
    <m/>
    <n v="0.41292668044834524"/>
    <m/>
    <n v="393.2639999999999"/>
  </r>
  <r>
    <x v="0"/>
    <x v="0"/>
    <s v="CMM"/>
    <s v="Comm Real Estate"/>
    <x v="23"/>
    <x v="14"/>
    <n v="14"/>
    <n v="0.36422449467561535"/>
    <m/>
    <n v="0.36422449467561535"/>
    <m/>
    <n v="371.41599999999994"/>
  </r>
  <r>
    <x v="0"/>
    <x v="0"/>
    <s v="CMM"/>
    <s v="Comm Real Estate"/>
    <x v="23"/>
    <x v="15"/>
    <n v="15"/>
    <n v="0.3052747653672937"/>
    <m/>
    <n v="0.3052747653672937"/>
    <m/>
    <n v="349.56799999999998"/>
  </r>
  <r>
    <x v="0"/>
    <x v="0"/>
    <s v="CMM"/>
    <s v="Comm Real Estate"/>
    <x v="23"/>
    <x v="16"/>
    <n v="16"/>
    <n v="0.24318122980576196"/>
    <m/>
    <n v="0.24318122980576196"/>
    <m/>
    <n v="349.56799990000002"/>
  </r>
  <r>
    <x v="0"/>
    <x v="0"/>
    <s v="CMM"/>
    <s v="Comm Real Estate"/>
    <x v="23"/>
    <x v="17"/>
    <n v="17"/>
    <n v="0.18416942959090618"/>
    <m/>
    <n v="0.18416942959090618"/>
    <m/>
    <n v="349.56799999999998"/>
  </r>
  <r>
    <x v="0"/>
    <x v="0"/>
    <s v="CMM"/>
    <s v="Comm Real Estate"/>
    <x v="23"/>
    <x v="18"/>
    <n v="18"/>
    <n v="0.13265135715750176"/>
    <m/>
    <n v="0.13265135715750176"/>
    <m/>
    <n v="349.56799990000002"/>
  </r>
  <r>
    <x v="0"/>
    <x v="0"/>
    <s v="CMM"/>
    <s v="Comm Real Estate"/>
    <x v="23"/>
    <x v="19"/>
    <n v="19"/>
    <n v="9.0904263944944053E-2"/>
    <m/>
    <n v="9.0904263944944053E-2"/>
    <m/>
    <n v="349.5680000000001"/>
  </r>
  <r>
    <x v="0"/>
    <x v="0"/>
    <s v="CMM"/>
    <s v="Comm Real Estate"/>
    <x v="23"/>
    <x v="20"/>
    <n v="20"/>
    <n v="5.9293333766070606E-2"/>
    <m/>
    <n v="5.9293333766070606E-2"/>
    <m/>
    <n v="349.56799999999998"/>
  </r>
  <r>
    <x v="0"/>
    <x v="0"/>
    <s v="CMM"/>
    <s v="Comm Real Estate"/>
    <x v="23"/>
    <x v="21"/>
    <n v="21"/>
    <n v="3.6824146279891889E-2"/>
    <m/>
    <n v="3.6824146279891889E-2"/>
    <m/>
    <n v="349.56799999999993"/>
  </r>
  <r>
    <x v="0"/>
    <x v="0"/>
    <s v="CMM"/>
    <s v="Comm Real Estate"/>
    <x v="23"/>
    <x v="22"/>
    <n v="22"/>
    <n v="2.1781888686389254E-2"/>
    <m/>
    <n v="2.1781888686389254E-2"/>
    <m/>
    <n v="349.56799999999998"/>
  </r>
  <r>
    <x v="0"/>
    <x v="0"/>
    <s v="CMM"/>
    <s v="Comm Real Estate"/>
    <x v="23"/>
    <x v="23"/>
    <n v="23"/>
    <n v="1.227418975631832E-2"/>
    <m/>
    <n v="1.227418975631832E-2"/>
    <m/>
    <n v="349.56799989999996"/>
  </r>
  <r>
    <x v="0"/>
    <x v="1"/>
    <s v="CMM"/>
    <s v="Comm Real Estate"/>
    <x v="23"/>
    <x v="0"/>
    <n v="0"/>
    <m/>
    <m/>
    <m/>
    <m/>
    <m/>
  </r>
  <r>
    <x v="0"/>
    <x v="1"/>
    <s v="CMM"/>
    <s v="Comm Real Estate"/>
    <x v="23"/>
    <x v="1"/>
    <n v="1"/>
    <n v="7.5819057894050981E-2"/>
    <m/>
    <n v="7.5819057894050981E-2"/>
    <m/>
    <n v="902.01674500000001"/>
  </r>
  <r>
    <x v="0"/>
    <x v="1"/>
    <s v="CMM"/>
    <s v="Comm Real Estate"/>
    <x v="23"/>
    <x v="2"/>
    <n v="2"/>
    <n v="0.12388929551946405"/>
    <m/>
    <n v="0.12388929551946405"/>
    <m/>
    <n v="866.89982859999998"/>
  </r>
  <r>
    <x v="0"/>
    <x v="1"/>
    <s v="CMM"/>
    <s v="Comm Real Estate"/>
    <x v="23"/>
    <x v="3"/>
    <n v="3"/>
    <n v="0.19193099073424605"/>
    <m/>
    <n v="0.19193099073424605"/>
    <m/>
    <n v="831.78291520000005"/>
  </r>
  <r>
    <x v="0"/>
    <x v="1"/>
    <s v="CMM"/>
    <s v="Comm Real Estate"/>
    <x v="23"/>
    <x v="4"/>
    <n v="4"/>
    <n v="0.28189539440180972"/>
    <m/>
    <n v="0.28189539440180972"/>
    <m/>
    <n v="796.20244720000005"/>
  </r>
  <r>
    <x v="0"/>
    <x v="1"/>
    <s v="CMM"/>
    <s v="Comm Real Estate"/>
    <x v="23"/>
    <x v="5"/>
    <n v="5"/>
    <n v="0.39250372267972733"/>
    <m/>
    <n v="0.39250372267972733"/>
    <m/>
    <n v="761.08530209999992"/>
  </r>
  <r>
    <x v="0"/>
    <x v="1"/>
    <s v="CMM"/>
    <s v="Comm Real Estate"/>
    <x v="23"/>
    <x v="6"/>
    <n v="6"/>
    <n v="0.51808241132158916"/>
    <m/>
    <n v="0.51808241132158916"/>
    <m/>
    <n v="725.96798809999996"/>
  </r>
  <r>
    <x v="0"/>
    <x v="1"/>
    <s v="CMM"/>
    <s v="Comm Real Estate"/>
    <x v="23"/>
    <x v="7"/>
    <n v="7"/>
    <n v="0.64825212364525608"/>
    <m/>
    <n v="0.64825212364525608"/>
    <m/>
    <n v="690.85068129999991"/>
  </r>
  <r>
    <x v="0"/>
    <x v="1"/>
    <s v="CMM"/>
    <s v="Comm Real Estate"/>
    <x v="23"/>
    <x v="8"/>
    <n v="8"/>
    <n v="0.76890713191875537"/>
    <m/>
    <n v="0.76890713191875537"/>
    <m/>
    <n v="655.4992097999999"/>
  </r>
  <r>
    <x v="0"/>
    <x v="1"/>
    <s v="CMM"/>
    <s v="Comm Real Estate"/>
    <x v="23"/>
    <x v="9"/>
    <n v="9"/>
    <n v="0.86454443682061288"/>
    <m/>
    <n v="0.86454443682061288"/>
    <m/>
    <n v="620.38318070000003"/>
  </r>
  <r>
    <x v="0"/>
    <x v="1"/>
    <s v="CMM"/>
    <s v="Comm Real Estate"/>
    <x v="23"/>
    <x v="10"/>
    <n v="10"/>
    <n v="0.9214816192970926"/>
    <m/>
    <n v="0.9214816192970926"/>
    <m/>
    <n v="585.26715159999992"/>
  </r>
  <r>
    <x v="0"/>
    <x v="1"/>
    <s v="CMM"/>
    <s v="Comm Real Estate"/>
    <x v="23"/>
    <x v="11"/>
    <n v="11"/>
    <n v="0.93106129950541983"/>
    <m/>
    <n v="0.93106129950541983"/>
    <m/>
    <n v="550.15112250000004"/>
  </r>
  <r>
    <x v="0"/>
    <x v="1"/>
    <s v="CMM"/>
    <s v="Comm Real Estate"/>
    <x v="23"/>
    <x v="12"/>
    <n v="12"/>
    <n v="0.89181047311880035"/>
    <m/>
    <n v="0.89181047311880035"/>
    <m/>
    <n v="515.03509339999994"/>
  </r>
  <r>
    <x v="0"/>
    <x v="1"/>
    <s v="CMM"/>
    <s v="Comm Real Estate"/>
    <x v="23"/>
    <x v="13"/>
    <n v="13"/>
    <n v="0.80981266798090257"/>
    <m/>
    <n v="0.80981266798090257"/>
    <m/>
    <n v="479.91906429999995"/>
  </r>
  <r>
    <x v="0"/>
    <x v="1"/>
    <s v="CMM"/>
    <s v="Comm Real Estate"/>
    <x v="23"/>
    <x v="14"/>
    <n v="14"/>
    <n v="0.69716318938735089"/>
    <m/>
    <n v="0.69716318938735089"/>
    <m/>
    <n v="444.80303520000007"/>
  </r>
  <r>
    <x v="0"/>
    <x v="1"/>
    <s v="CMM"/>
    <s v="Comm Real Estate"/>
    <x v="23"/>
    <x v="15"/>
    <n v="15"/>
    <n v="0.56904733572157151"/>
    <m/>
    <n v="0.56904733572157151"/>
    <m/>
    <n v="409.68700609999996"/>
  </r>
  <r>
    <x v="0"/>
    <x v="1"/>
    <s v="CMM"/>
    <s v="Comm Real Estate"/>
    <x v="23"/>
    <x v="16"/>
    <n v="16"/>
    <n v="0.44041254548304942"/>
    <m/>
    <n v="0.44041254548304942"/>
    <m/>
    <n v="374.57097700000014"/>
  </r>
  <r>
    <x v="0"/>
    <x v="1"/>
    <s v="CMM"/>
    <s v="Comm Real Estate"/>
    <x v="23"/>
    <x v="17"/>
    <n v="17"/>
    <n v="0.32322883272870628"/>
    <m/>
    <n v="0.32322883272870628"/>
    <m/>
    <n v="358.75905230000001"/>
  </r>
  <r>
    <x v="0"/>
    <x v="1"/>
    <s v="CMM"/>
    <s v="Comm Real Estate"/>
    <x v="23"/>
    <x v="18"/>
    <n v="18"/>
    <n v="0.22498404289159138"/>
    <m/>
    <n v="0.22498404289159138"/>
    <m/>
    <n v="351.17557440000002"/>
  </r>
  <r>
    <x v="0"/>
    <x v="1"/>
    <s v="CMM"/>
    <s v="Comm Real Estate"/>
    <x v="23"/>
    <x v="19"/>
    <n v="19"/>
    <n v="0.14854197725824272"/>
    <m/>
    <n v="0.14854197725824272"/>
    <m/>
    <n v="343.60211179999999"/>
  </r>
  <r>
    <x v="0"/>
    <x v="1"/>
    <s v="CMM"/>
    <s v="Comm Real Estate"/>
    <x v="23"/>
    <x v="20"/>
    <n v="20"/>
    <n v="9.3042761338391802E-2"/>
    <m/>
    <n v="9.3042761338391802E-2"/>
    <m/>
    <n v="336.04418100000009"/>
  </r>
  <r>
    <x v="0"/>
    <x v="1"/>
    <s v="CMM"/>
    <s v="Comm Real Estate"/>
    <x v="23"/>
    <x v="21"/>
    <n v="21"/>
    <n v="5.5303273746760653E-2"/>
    <m/>
    <n v="5.5303273746760653E-2"/>
    <m/>
    <n v="328.48003759999995"/>
  </r>
  <r>
    <x v="0"/>
    <x v="1"/>
    <s v="CMM"/>
    <s v="Comm Real Estate"/>
    <x v="23"/>
    <x v="22"/>
    <n v="22"/>
    <n v="3.1201547238892787E-2"/>
    <m/>
    <n v="3.1201547238892787E-2"/>
    <m/>
    <n v="320.93107420000001"/>
  </r>
  <r>
    <x v="0"/>
    <x v="1"/>
    <s v="CMM"/>
    <s v="Comm Real Estate"/>
    <x v="23"/>
    <x v="23"/>
    <n v="23"/>
    <n v="1.6715105594253887E-2"/>
    <m/>
    <n v="1.6715105594253887E-2"/>
    <m/>
    <n v="313.39217460000009"/>
  </r>
  <r>
    <x v="0"/>
    <x v="2"/>
    <s v="CMM"/>
    <s v="Comm Real Estate"/>
    <x v="23"/>
    <x v="0"/>
    <n v="0"/>
    <m/>
    <m/>
    <m/>
    <m/>
    <m/>
  </r>
  <r>
    <x v="0"/>
    <x v="2"/>
    <s v="CMM"/>
    <s v="Comm Real Estate"/>
    <x v="23"/>
    <x v="1"/>
    <n v="1"/>
    <n v="0.52210506858404382"/>
    <m/>
    <n v="0.52210506858404382"/>
    <m/>
    <n v="925.42743109999992"/>
  </r>
  <r>
    <x v="0"/>
    <x v="2"/>
    <s v="CMM"/>
    <s v="Comm Real Estate"/>
    <x v="23"/>
    <x v="2"/>
    <n v="2"/>
    <n v="0.80898829184194898"/>
    <m/>
    <n v="0.80898829184194898"/>
    <m/>
    <n v="913.72120069999994"/>
  </r>
  <r>
    <x v="0"/>
    <x v="2"/>
    <s v="CMM"/>
    <s v="Comm Real Estate"/>
    <x v="23"/>
    <x v="3"/>
    <n v="3"/>
    <n v="1.1855944541892744"/>
    <m/>
    <n v="1.1855944541892744"/>
    <m/>
    <n v="902.0149735"/>
  </r>
  <r>
    <x v="0"/>
    <x v="2"/>
    <s v="CMM"/>
    <s v="Comm Real Estate"/>
    <x v="23"/>
    <x v="4"/>
    <n v="4"/>
    <n v="1.6431566254891397"/>
    <m/>
    <n v="1.6431566254891397"/>
    <m/>
    <n v="889.84519150000006"/>
  </r>
  <r>
    <x v="0"/>
    <x v="2"/>
    <s v="CMM"/>
    <s v="Comm Real Estate"/>
    <x v="23"/>
    <x v="5"/>
    <n v="5"/>
    <n v="2.1534016748244045"/>
    <m/>
    <n v="2.1534016748244045"/>
    <m/>
    <n v="878.13873239999987"/>
  </r>
  <r>
    <x v="0"/>
    <x v="2"/>
    <s v="CMM"/>
    <s v="Comm Real Estate"/>
    <x v="23"/>
    <x v="6"/>
    <n v="6"/>
    <n v="2.6683348133660343"/>
    <m/>
    <n v="2.6683348133660343"/>
    <m/>
    <n v="866.43210450000004"/>
  </r>
  <r>
    <x v="0"/>
    <x v="2"/>
    <s v="CMM"/>
    <s v="Comm Real Estate"/>
    <x v="23"/>
    <x v="7"/>
    <n v="7"/>
    <n v="3.1260765027301542"/>
    <m/>
    <n v="3.1260765027301542"/>
    <m/>
    <n v="854.72548369999981"/>
  </r>
  <r>
    <x v="0"/>
    <x v="2"/>
    <s v="CMM"/>
    <s v="Comm Real Estate"/>
    <x v="23"/>
    <x v="8"/>
    <n v="8"/>
    <n v="3.4624597267732327"/>
    <m/>
    <n v="3.4624597267732327"/>
    <m/>
    <n v="842.78469830000017"/>
  </r>
  <r>
    <x v="0"/>
    <x v="2"/>
    <s v="CMM"/>
    <s v="Comm Real Estate"/>
    <x v="23"/>
    <x v="9"/>
    <n v="9"/>
    <n v="3.6256282969014535"/>
    <m/>
    <n v="3.6256282969014535"/>
    <m/>
    <n v="831.07935529999997"/>
  </r>
  <r>
    <x v="0"/>
    <x v="2"/>
    <s v="CMM"/>
    <s v="Comm Real Estate"/>
    <x v="23"/>
    <x v="10"/>
    <n v="10"/>
    <n v="3.5891173769281792"/>
    <m/>
    <n v="3.5891173769281792"/>
    <m/>
    <n v="819.37401220000004"/>
  </r>
  <r>
    <x v="0"/>
    <x v="2"/>
    <s v="CMM"/>
    <s v="Comm Real Estate"/>
    <x v="23"/>
    <x v="11"/>
    <n v="11"/>
    <n v="3.3588810498648662"/>
    <m/>
    <n v="3.3588810498648662"/>
    <m/>
    <n v="807.66866920000007"/>
  </r>
  <r>
    <x v="0"/>
    <x v="2"/>
    <s v="CMM"/>
    <s v="Comm Real Estate"/>
    <x v="23"/>
    <x v="12"/>
    <n v="12"/>
    <n v="2.9717003010808365"/>
    <m/>
    <n v="2.9717003010808365"/>
    <m/>
    <n v="795.9633260999999"/>
  </r>
  <r>
    <x v="0"/>
    <x v="2"/>
    <s v="CMM"/>
    <s v="Comm Real Estate"/>
    <x v="23"/>
    <x v="13"/>
    <n v="13"/>
    <n v="2.4855575013464435"/>
    <m/>
    <n v="2.4855575013464435"/>
    <m/>
    <n v="784.25798310000016"/>
  </r>
  <r>
    <x v="0"/>
    <x v="2"/>
    <s v="CMM"/>
    <s v="Comm Real Estate"/>
    <x v="23"/>
    <x v="14"/>
    <n v="14"/>
    <n v="1.9654434199634627"/>
    <m/>
    <n v="1.9654434199634627"/>
    <m/>
    <n v="772.55264010000008"/>
  </r>
  <r>
    <x v="0"/>
    <x v="2"/>
    <s v="CMM"/>
    <s v="Comm Real Estate"/>
    <x v="23"/>
    <x v="15"/>
    <n v="15"/>
    <n v="1.4693656049128125"/>
    <m/>
    <n v="1.4693656049128125"/>
    <m/>
    <n v="760.84729699999991"/>
  </r>
  <r>
    <x v="0"/>
    <x v="2"/>
    <s v="CMM"/>
    <s v="Comm Real Estate"/>
    <x v="23"/>
    <x v="16"/>
    <n v="16"/>
    <n v="1.0386103795732333"/>
    <m/>
    <n v="1.0386103795732333"/>
    <m/>
    <n v="749.14195400000006"/>
  </r>
  <r>
    <x v="0"/>
    <x v="2"/>
    <s v="CMM"/>
    <s v="Comm Real Estate"/>
    <x v="23"/>
    <x v="17"/>
    <n v="17"/>
    <n v="0.694156691534767"/>
    <m/>
    <n v="0.694156691534767"/>
    <m/>
    <n v="737.43661099999997"/>
  </r>
  <r>
    <x v="0"/>
    <x v="2"/>
    <s v="CMM"/>
    <s v="Comm Real Estate"/>
    <x v="23"/>
    <x v="18"/>
    <n v="18"/>
    <n v="0.43871543689029985"/>
    <m/>
    <n v="0.43871543689029985"/>
    <m/>
    <n v="725.73126790000015"/>
  </r>
  <r>
    <x v="0"/>
    <x v="2"/>
    <s v="CMM"/>
    <s v="Comm Real Estate"/>
    <x v="23"/>
    <x v="19"/>
    <n v="19"/>
    <n v="0.26222868820486245"/>
    <m/>
    <n v="0.26222868820486245"/>
    <m/>
    <n v="714.02592490000006"/>
  </r>
  <r>
    <x v="0"/>
    <x v="2"/>
    <s v="CMM"/>
    <s v="Comm Real Estate"/>
    <x v="23"/>
    <x v="20"/>
    <n v="20"/>
    <n v="0.14825784761558344"/>
    <m/>
    <n v="0.14825784761558344"/>
    <m/>
    <n v="702.32058190000009"/>
  </r>
  <r>
    <x v="0"/>
    <x v="2"/>
    <s v="CMM"/>
    <s v="Comm Real Estate"/>
    <x v="23"/>
    <x v="21"/>
    <n v="21"/>
    <n v="7.9302400356910746E-2"/>
    <m/>
    <n v="7.9302400356910746E-2"/>
    <m/>
    <n v="690.61523890000001"/>
  </r>
  <r>
    <x v="0"/>
    <x v="2"/>
    <s v="CMM"/>
    <s v="Comm Real Estate"/>
    <x v="23"/>
    <x v="22"/>
    <n v="22"/>
    <n v="4.0142782360872827E-2"/>
    <m/>
    <n v="4.0142782360872827E-2"/>
    <m/>
    <n v="678.90989590000015"/>
  </r>
  <r>
    <x v="0"/>
    <x v="2"/>
    <s v="CMM"/>
    <s v="Comm Real Estate"/>
    <x v="23"/>
    <x v="23"/>
    <n v="23"/>
    <n v="1.92372699023554E-2"/>
    <m/>
    <n v="1.92372699023554E-2"/>
    <m/>
    <n v="667.20455269999979"/>
  </r>
  <r>
    <x v="0"/>
    <x v="3"/>
    <s v="Consumer SOP"/>
    <s v="Resi Real Estate"/>
    <x v="0"/>
    <x v="0"/>
    <n v="0"/>
    <m/>
    <n v="458"/>
    <m/>
    <m/>
    <n v="2481"/>
  </r>
  <r>
    <x v="0"/>
    <x v="3"/>
    <s v="Consumer SOP"/>
    <s v="Resi Real Estate"/>
    <x v="0"/>
    <x v="1"/>
    <n v="1"/>
    <m/>
    <n v="480.0107096862676"/>
    <n v="22.010709686267603"/>
    <m/>
    <n v="2325"/>
  </r>
  <r>
    <x v="0"/>
    <x v="3"/>
    <s v="Consumer SOP"/>
    <s v="Resi Real Estate"/>
    <x v="0"/>
    <x v="2"/>
    <n v="2"/>
    <m/>
    <n v="496.84242885811932"/>
    <n v="16.831719171851717"/>
    <m/>
    <n v="2212"/>
  </r>
  <r>
    <x v="0"/>
    <x v="3"/>
    <s v="Consumer SOP"/>
    <s v="Resi Real Estate"/>
    <x v="0"/>
    <x v="3"/>
    <n v="3"/>
    <m/>
    <n v="513.67414802997098"/>
    <n v="16.83171917185166"/>
    <m/>
    <n v="2126"/>
  </r>
  <r>
    <x v="0"/>
    <x v="3"/>
    <s v="Consumer SOP"/>
    <s v="Resi Real Estate"/>
    <x v="0"/>
    <x v="4"/>
    <n v="4"/>
    <m/>
    <n v="530.50586720182275"/>
    <n v="16.831719171851773"/>
    <m/>
    <n v="2046"/>
  </r>
  <r>
    <x v="0"/>
    <x v="3"/>
    <s v="Consumer SOP"/>
    <s v="Resi Real Estate"/>
    <x v="0"/>
    <x v="5"/>
    <n v="5"/>
    <m/>
    <n v="548.6323340022783"/>
    <n v="18.126466800455546"/>
    <m/>
    <n v="1970"/>
  </r>
  <r>
    <x v="0"/>
    <x v="3"/>
    <s v="Consumer SOP"/>
    <s v="Resi Real Estate"/>
    <x v="0"/>
    <x v="6"/>
    <n v="6"/>
    <m/>
    <n v="566.75880080273396"/>
    <n v="18.12646680045566"/>
    <m/>
    <n v="1892"/>
  </r>
  <r>
    <x v="0"/>
    <x v="3"/>
    <s v="Consumer SOP"/>
    <s v="Resi Real Estate"/>
    <x v="0"/>
    <x v="7"/>
    <n v="7"/>
    <m/>
    <n v="584.23789378888762"/>
    <n v="17.47909298615366"/>
    <m/>
    <n v="1816"/>
  </r>
  <r>
    <x v="0"/>
    <x v="3"/>
    <s v="Consumer SOP"/>
    <s v="Resi Real Estate"/>
    <x v="0"/>
    <x v="8"/>
    <n v="8"/>
    <m/>
    <n v="599.77486533213528"/>
    <n v="15.53697154324766"/>
    <m/>
    <n v="1745"/>
  </r>
  <r>
    <x v="0"/>
    <x v="3"/>
    <s v="Consumer SOP"/>
    <s v="Resi Real Estate"/>
    <x v="0"/>
    <x v="9"/>
    <n v="9"/>
    <m/>
    <n v="615.95921068968505"/>
    <n v="16.184345357549773"/>
    <m/>
    <n v="1685"/>
  </r>
  <r>
    <x v="0"/>
    <x v="3"/>
    <s v="Consumer SOP"/>
    <s v="Resi Real Estate"/>
    <x v="0"/>
    <x v="10"/>
    <n v="10"/>
    <m/>
    <n v="615.95921068968505"/>
    <n v="0"/>
    <m/>
    <n v="1595"/>
  </r>
  <r>
    <x v="0"/>
    <x v="3"/>
    <s v="Consumer SOP"/>
    <s v="Resi Real Estate"/>
    <x v="0"/>
    <x v="11"/>
    <n v="11"/>
    <m/>
    <n v="615.95921068968505"/>
    <n v="0"/>
    <m/>
    <n v="1511"/>
  </r>
  <r>
    <x v="0"/>
    <x v="3"/>
    <s v="Consumer SOP"/>
    <s v="Resi Real Estate"/>
    <x v="0"/>
    <x v="12"/>
    <n v="12"/>
    <m/>
    <n v="615.95921068968505"/>
    <n v="0"/>
    <m/>
    <n v="1430"/>
  </r>
  <r>
    <x v="0"/>
    <x v="3"/>
    <s v="Consumer SOP"/>
    <s v="Resi Real Estate"/>
    <x v="0"/>
    <x v="13"/>
    <n v="13"/>
    <m/>
    <n v="615.95921068968505"/>
    <n v="0"/>
    <m/>
    <n v="1354"/>
  </r>
  <r>
    <x v="0"/>
    <x v="3"/>
    <s v="Consumer SOP"/>
    <s v="Resi Real Estate"/>
    <x v="0"/>
    <x v="14"/>
    <n v="14"/>
    <m/>
    <n v="615.95921068968505"/>
    <n v="0"/>
    <m/>
    <n v="1283"/>
  </r>
  <r>
    <x v="0"/>
    <x v="3"/>
    <s v="Consumer SOP"/>
    <s v="Resi Real Estate"/>
    <x v="0"/>
    <x v="15"/>
    <n v="15"/>
    <m/>
    <n v="615.95921068968505"/>
    <n v="0"/>
    <m/>
    <n v="1215"/>
  </r>
  <r>
    <x v="0"/>
    <x v="3"/>
    <s v="Consumer SOP"/>
    <s v="Resi Real Estate"/>
    <x v="0"/>
    <x v="16"/>
    <n v="16"/>
    <m/>
    <n v="615.95921068968505"/>
    <n v="0"/>
    <m/>
    <n v="1154"/>
  </r>
  <r>
    <x v="0"/>
    <x v="3"/>
    <s v="Consumer SOP"/>
    <s v="Resi Real Estate"/>
    <x v="0"/>
    <x v="17"/>
    <n v="17"/>
    <m/>
    <n v="615.95921068968505"/>
    <n v="0"/>
    <m/>
    <n v="1096"/>
  </r>
  <r>
    <x v="0"/>
    <x v="3"/>
    <s v="Consumer SOP"/>
    <s v="Resi Real Estate"/>
    <x v="0"/>
    <x v="18"/>
    <n v="18"/>
    <m/>
    <n v="615.95921068968505"/>
    <n v="0"/>
    <m/>
    <n v="1041"/>
  </r>
  <r>
    <x v="0"/>
    <x v="3"/>
    <s v="Consumer SOP"/>
    <s v="Resi Real Estate"/>
    <x v="0"/>
    <x v="19"/>
    <n v="19"/>
    <m/>
    <n v="615.95921068968505"/>
    <n v="0"/>
    <m/>
    <n v="989"/>
  </r>
  <r>
    <x v="0"/>
    <x v="3"/>
    <s v="Consumer SOP"/>
    <s v="Resi Real Estate"/>
    <x v="0"/>
    <x v="20"/>
    <n v="20"/>
    <m/>
    <n v="615.95921068968505"/>
    <n v="0"/>
    <m/>
    <n v="939"/>
  </r>
  <r>
    <x v="0"/>
    <x v="3"/>
    <s v="Consumer SOP"/>
    <s v="Resi Real Estate"/>
    <x v="0"/>
    <x v="21"/>
    <n v="21"/>
    <m/>
    <n v="615.95921068968505"/>
    <n v="0"/>
    <m/>
    <n v="892"/>
  </r>
  <r>
    <x v="0"/>
    <x v="3"/>
    <s v="Consumer SOP"/>
    <s v="Resi Real Estate"/>
    <x v="0"/>
    <x v="22"/>
    <n v="22"/>
    <m/>
    <n v="615.95921068968505"/>
    <n v="0"/>
    <m/>
    <n v="847"/>
  </r>
  <r>
    <x v="0"/>
    <x v="3"/>
    <s v="Consumer SOP"/>
    <s v="Resi Real Estate"/>
    <x v="0"/>
    <x v="23"/>
    <n v="23"/>
    <m/>
    <n v="615.95921068968505"/>
    <n v="0"/>
    <m/>
    <n v="804"/>
  </r>
  <r>
    <x v="0"/>
    <x v="3"/>
    <s v="Consumer SOP"/>
    <s v="Resi Real Estate"/>
    <x v="1"/>
    <x v="0"/>
    <n v="0"/>
    <m/>
    <n v="5"/>
    <m/>
    <m/>
    <n v="42"/>
  </r>
  <r>
    <x v="0"/>
    <x v="3"/>
    <s v="Consumer SOP"/>
    <s v="Resi Real Estate"/>
    <x v="1"/>
    <x v="1"/>
    <n v="1"/>
    <m/>
    <n v="5.3011192757281798"/>
    <n v="0.30111927572817976"/>
    <m/>
    <n v="40"/>
  </r>
  <r>
    <x v="0"/>
    <x v="3"/>
    <s v="Consumer SOP"/>
    <s v="Resi Real Estate"/>
    <x v="1"/>
    <x v="2"/>
    <n v="2"/>
    <m/>
    <n v="5.5313869571673777"/>
    <n v="0.23026768143919796"/>
    <m/>
    <n v="37"/>
  </r>
  <r>
    <x v="0"/>
    <x v="3"/>
    <s v="Consumer SOP"/>
    <s v="Resi Real Estate"/>
    <x v="1"/>
    <x v="3"/>
    <n v="3"/>
    <m/>
    <n v="5.7616546386065748"/>
    <n v="0.23026768143919707"/>
    <m/>
    <n v="35"/>
  </r>
  <r>
    <x v="0"/>
    <x v="3"/>
    <s v="Consumer SOP"/>
    <s v="Resi Real Estate"/>
    <x v="1"/>
    <x v="4"/>
    <n v="4"/>
    <m/>
    <n v="5.991922320045771"/>
    <n v="0.23026768143919618"/>
    <m/>
    <n v="33"/>
  </r>
  <r>
    <x v="0"/>
    <x v="3"/>
    <s v="Consumer SOP"/>
    <s v="Resi Real Estate"/>
    <x v="1"/>
    <x v="5"/>
    <n v="5"/>
    <m/>
    <n v="6.2399029000572153"/>
    <n v="0.2479805800114443"/>
    <m/>
    <n v="31"/>
  </r>
  <r>
    <x v="0"/>
    <x v="3"/>
    <s v="Consumer SOP"/>
    <s v="Resi Real Estate"/>
    <x v="1"/>
    <x v="6"/>
    <n v="6"/>
    <m/>
    <n v="6.4878834800686578"/>
    <n v="0.24798058001144252"/>
    <m/>
    <n v="29"/>
  </r>
  <r>
    <x v="0"/>
    <x v="3"/>
    <s v="Consumer SOP"/>
    <s v="Resi Real Estate"/>
    <x v="1"/>
    <x v="7"/>
    <n v="7"/>
    <m/>
    <n v="6.7270076107939776"/>
    <n v="0.23912413072531979"/>
    <m/>
    <n v="28"/>
  </r>
  <r>
    <x v="0"/>
    <x v="3"/>
    <s v="Consumer SOP"/>
    <s v="Resi Real Estate"/>
    <x v="1"/>
    <x v="8"/>
    <n v="8"/>
    <m/>
    <n v="6.9395623936609301"/>
    <n v="0.21255478286695251"/>
    <m/>
    <n v="27"/>
  </r>
  <r>
    <x v="0"/>
    <x v="3"/>
    <s v="Consumer SOP"/>
    <s v="Resi Real Estate"/>
    <x v="1"/>
    <x v="9"/>
    <n v="9"/>
    <m/>
    <n v="7.1609736258140035"/>
    <n v="0.22141123215307346"/>
    <m/>
    <n v="25"/>
  </r>
  <r>
    <x v="0"/>
    <x v="3"/>
    <s v="Consumer SOP"/>
    <s v="Resi Real Estate"/>
    <x v="1"/>
    <x v="10"/>
    <n v="10"/>
    <m/>
    <n v="7.1609736258140035"/>
    <n v="0"/>
    <m/>
    <n v="24"/>
  </r>
  <r>
    <x v="0"/>
    <x v="3"/>
    <s v="Consumer SOP"/>
    <s v="Resi Real Estate"/>
    <x v="1"/>
    <x v="11"/>
    <n v="11"/>
    <m/>
    <n v="7.1609736258140035"/>
    <n v="0"/>
    <m/>
    <n v="23"/>
  </r>
  <r>
    <x v="0"/>
    <x v="3"/>
    <s v="Consumer SOP"/>
    <s v="Resi Real Estate"/>
    <x v="1"/>
    <x v="12"/>
    <n v="12"/>
    <m/>
    <n v="7.1609736258140035"/>
    <n v="0"/>
    <m/>
    <n v="21"/>
  </r>
  <r>
    <x v="0"/>
    <x v="3"/>
    <s v="Consumer SOP"/>
    <s v="Resi Real Estate"/>
    <x v="1"/>
    <x v="13"/>
    <n v="13"/>
    <m/>
    <n v="7.1609736258140035"/>
    <n v="0"/>
    <m/>
    <n v="20"/>
  </r>
  <r>
    <x v="0"/>
    <x v="3"/>
    <s v="Consumer SOP"/>
    <s v="Resi Real Estate"/>
    <x v="1"/>
    <x v="14"/>
    <n v="14"/>
    <m/>
    <n v="7.1609736258140035"/>
    <n v="0"/>
    <m/>
    <n v="19"/>
  </r>
  <r>
    <x v="0"/>
    <x v="3"/>
    <s v="Consumer SOP"/>
    <s v="Resi Real Estate"/>
    <x v="1"/>
    <x v="15"/>
    <n v="15"/>
    <m/>
    <n v="7.1609736258140035"/>
    <n v="0"/>
    <m/>
    <n v="18"/>
  </r>
  <r>
    <x v="0"/>
    <x v="3"/>
    <s v="Consumer SOP"/>
    <s v="Resi Real Estate"/>
    <x v="1"/>
    <x v="16"/>
    <n v="16"/>
    <m/>
    <n v="7.1609736258140035"/>
    <n v="0"/>
    <m/>
    <n v="17"/>
  </r>
  <r>
    <x v="0"/>
    <x v="3"/>
    <s v="Consumer SOP"/>
    <s v="Resi Real Estate"/>
    <x v="1"/>
    <x v="17"/>
    <n v="17"/>
    <m/>
    <n v="7.1609736258140035"/>
    <n v="0"/>
    <m/>
    <n v="16"/>
  </r>
  <r>
    <x v="0"/>
    <x v="3"/>
    <s v="Consumer SOP"/>
    <s v="Resi Real Estate"/>
    <x v="1"/>
    <x v="18"/>
    <n v="18"/>
    <m/>
    <n v="7.1609736258140035"/>
    <n v="0"/>
    <m/>
    <n v="15"/>
  </r>
  <r>
    <x v="0"/>
    <x v="3"/>
    <s v="Consumer SOP"/>
    <s v="Resi Real Estate"/>
    <x v="1"/>
    <x v="19"/>
    <n v="19"/>
    <m/>
    <n v="7.1609736258140035"/>
    <n v="0"/>
    <m/>
    <n v="14"/>
  </r>
  <r>
    <x v="0"/>
    <x v="3"/>
    <s v="Consumer SOP"/>
    <s v="Resi Real Estate"/>
    <x v="1"/>
    <x v="20"/>
    <n v="20"/>
    <m/>
    <n v="7.1609736258140035"/>
    <n v="0"/>
    <m/>
    <n v="13"/>
  </r>
  <r>
    <x v="0"/>
    <x v="3"/>
    <s v="Consumer SOP"/>
    <s v="Resi Real Estate"/>
    <x v="1"/>
    <x v="21"/>
    <n v="21"/>
    <m/>
    <n v="7.1609736258140035"/>
    <n v="0"/>
    <m/>
    <n v="13"/>
  </r>
  <r>
    <x v="0"/>
    <x v="3"/>
    <s v="Consumer SOP"/>
    <s v="Resi Real Estate"/>
    <x v="1"/>
    <x v="22"/>
    <n v="22"/>
    <m/>
    <n v="7.1609736258140035"/>
    <n v="0"/>
    <m/>
    <n v="12"/>
  </r>
  <r>
    <x v="0"/>
    <x v="3"/>
    <s v="Consumer SOP"/>
    <s v="Resi Real Estate"/>
    <x v="1"/>
    <x v="23"/>
    <n v="23"/>
    <m/>
    <n v="7.1609736258140035"/>
    <n v="0"/>
    <m/>
    <n v="11"/>
  </r>
  <r>
    <x v="0"/>
    <x v="3"/>
    <s v="Consumer SOP"/>
    <s v="Resi Real Estate"/>
    <x v="2"/>
    <x v="0"/>
    <n v="0"/>
    <m/>
    <n v="89"/>
    <m/>
    <m/>
    <n v="850"/>
  </r>
  <r>
    <x v="0"/>
    <x v="3"/>
    <s v="Consumer SOP"/>
    <s v="Resi Real Estate"/>
    <x v="2"/>
    <x v="1"/>
    <n v="1"/>
    <m/>
    <n v="108.06261377613359"/>
    <n v="19.062613776133588"/>
    <m/>
    <n v="824"/>
  </r>
  <r>
    <x v="0"/>
    <x v="3"/>
    <s v="Consumer SOP"/>
    <s v="Resi Real Estate"/>
    <x v="2"/>
    <x v="2"/>
    <n v="2"/>
    <m/>
    <n v="122.63990666376517"/>
    <n v="14.577292887631586"/>
    <m/>
    <n v="783"/>
  </r>
  <r>
    <x v="0"/>
    <x v="3"/>
    <s v="Consumer SOP"/>
    <s v="Resi Real Estate"/>
    <x v="2"/>
    <x v="3"/>
    <n v="3"/>
    <m/>
    <n v="137.21719955139673"/>
    <n v="14.577292887631558"/>
    <m/>
    <n v="745"/>
  </r>
  <r>
    <x v="0"/>
    <x v="3"/>
    <s v="Consumer SOP"/>
    <s v="Resi Real Estate"/>
    <x v="2"/>
    <x v="4"/>
    <n v="4"/>
    <m/>
    <n v="151.79449243902832"/>
    <n v="14.577292887631586"/>
    <m/>
    <n v="710"/>
  </r>
  <r>
    <x v="0"/>
    <x v="3"/>
    <s v="Consumer SOP"/>
    <s v="Resi Real Estate"/>
    <x v="2"/>
    <x v="5"/>
    <n v="5"/>
    <m/>
    <n v="167.4931155487854"/>
    <n v="15.698623109757079"/>
    <m/>
    <n v="677"/>
  </r>
  <r>
    <x v="0"/>
    <x v="3"/>
    <s v="Consumer SOP"/>
    <s v="Resi Real Estate"/>
    <x v="2"/>
    <x v="6"/>
    <n v="6"/>
    <m/>
    <n v="183.19173865854248"/>
    <n v="15.698623109757079"/>
    <m/>
    <n v="647"/>
  </r>
  <r>
    <x v="0"/>
    <x v="3"/>
    <s v="Consumer SOP"/>
    <s v="Resi Real Estate"/>
    <x v="2"/>
    <x v="7"/>
    <n v="7"/>
    <m/>
    <n v="198.32969665723681"/>
    <n v="15.137957998694333"/>
    <m/>
    <n v="619"/>
  </r>
  <r>
    <x v="0"/>
    <x v="3"/>
    <s v="Consumer SOP"/>
    <s v="Resi Real Estate"/>
    <x v="2"/>
    <x v="8"/>
    <n v="8"/>
    <m/>
    <n v="211.7856593227429"/>
    <n v="13.455962665506092"/>
    <m/>
    <n v="593"/>
  </r>
  <r>
    <x v="0"/>
    <x v="3"/>
    <s v="Consumer SOP"/>
    <s v="Resi Real Estate"/>
    <x v="2"/>
    <x v="9"/>
    <n v="9"/>
    <m/>
    <n v="225.80228709931168"/>
    <n v="14.016627776568782"/>
    <m/>
    <n v="569"/>
  </r>
  <r>
    <x v="0"/>
    <x v="3"/>
    <s v="Consumer SOP"/>
    <s v="Resi Real Estate"/>
    <x v="2"/>
    <x v="10"/>
    <n v="10"/>
    <m/>
    <n v="225.80228709931168"/>
    <n v="0"/>
    <m/>
    <n v="536"/>
  </r>
  <r>
    <x v="0"/>
    <x v="3"/>
    <s v="Consumer SOP"/>
    <s v="Resi Real Estate"/>
    <x v="2"/>
    <x v="11"/>
    <n v="11"/>
    <m/>
    <n v="225.80228709931168"/>
    <n v="0"/>
    <m/>
    <n v="505"/>
  </r>
  <r>
    <x v="0"/>
    <x v="3"/>
    <s v="Consumer SOP"/>
    <s v="Resi Real Estate"/>
    <x v="2"/>
    <x v="12"/>
    <n v="12"/>
    <m/>
    <n v="225.80228709931168"/>
    <n v="0"/>
    <m/>
    <n v="476"/>
  </r>
  <r>
    <x v="0"/>
    <x v="3"/>
    <s v="Consumer SOP"/>
    <s v="Resi Real Estate"/>
    <x v="2"/>
    <x v="13"/>
    <n v="13"/>
    <m/>
    <n v="225.80228709931168"/>
    <n v="0"/>
    <m/>
    <n v="448"/>
  </r>
  <r>
    <x v="0"/>
    <x v="3"/>
    <s v="Consumer SOP"/>
    <s v="Resi Real Estate"/>
    <x v="2"/>
    <x v="14"/>
    <n v="14"/>
    <m/>
    <n v="225.80228709931168"/>
    <n v="0"/>
    <m/>
    <n v="420"/>
  </r>
  <r>
    <x v="0"/>
    <x v="3"/>
    <s v="Consumer SOP"/>
    <s v="Resi Real Estate"/>
    <x v="2"/>
    <x v="15"/>
    <n v="15"/>
    <m/>
    <n v="225.80228709931168"/>
    <n v="0"/>
    <m/>
    <n v="393"/>
  </r>
  <r>
    <x v="0"/>
    <x v="3"/>
    <s v="Consumer SOP"/>
    <s v="Resi Real Estate"/>
    <x v="2"/>
    <x v="16"/>
    <n v="16"/>
    <m/>
    <n v="225.80228709931168"/>
    <n v="0"/>
    <m/>
    <n v="369"/>
  </r>
  <r>
    <x v="0"/>
    <x v="3"/>
    <s v="Consumer SOP"/>
    <s v="Resi Real Estate"/>
    <x v="2"/>
    <x v="17"/>
    <n v="17"/>
    <m/>
    <n v="225.80228709931168"/>
    <n v="0"/>
    <m/>
    <n v="347"/>
  </r>
  <r>
    <x v="0"/>
    <x v="3"/>
    <s v="Consumer SOP"/>
    <s v="Resi Real Estate"/>
    <x v="2"/>
    <x v="18"/>
    <n v="18"/>
    <m/>
    <n v="225.80228709931168"/>
    <n v="0"/>
    <m/>
    <n v="325"/>
  </r>
  <r>
    <x v="0"/>
    <x v="3"/>
    <s v="Consumer SOP"/>
    <s v="Resi Real Estate"/>
    <x v="2"/>
    <x v="19"/>
    <n v="19"/>
    <m/>
    <n v="225.80228709931168"/>
    <n v="0"/>
    <m/>
    <n v="305"/>
  </r>
  <r>
    <x v="0"/>
    <x v="3"/>
    <s v="Consumer SOP"/>
    <s v="Resi Real Estate"/>
    <x v="2"/>
    <x v="20"/>
    <n v="20"/>
    <m/>
    <n v="225.80228709931168"/>
    <n v="0"/>
    <m/>
    <n v="287"/>
  </r>
  <r>
    <x v="0"/>
    <x v="3"/>
    <s v="Consumer SOP"/>
    <s v="Resi Real Estate"/>
    <x v="2"/>
    <x v="21"/>
    <n v="21"/>
    <m/>
    <n v="225.80228709931168"/>
    <n v="0"/>
    <m/>
    <n v="269"/>
  </r>
  <r>
    <x v="0"/>
    <x v="3"/>
    <s v="Consumer SOP"/>
    <s v="Resi Real Estate"/>
    <x v="2"/>
    <x v="22"/>
    <n v="22"/>
    <m/>
    <n v="225.80228709931168"/>
    <n v="0"/>
    <m/>
    <n v="252"/>
  </r>
  <r>
    <x v="0"/>
    <x v="3"/>
    <s v="Consumer SOP"/>
    <s v="Resi Real Estate"/>
    <x v="2"/>
    <x v="23"/>
    <n v="23"/>
    <m/>
    <n v="225.80228709931168"/>
    <n v="0"/>
    <m/>
    <n v="236"/>
  </r>
  <r>
    <x v="0"/>
    <x v="3"/>
    <s v="Consumer SOP"/>
    <s v="Resi Real Estate"/>
    <x v="3"/>
    <x v="0"/>
    <n v="0"/>
    <m/>
    <n v="229"/>
    <m/>
    <m/>
    <n v="1026"/>
  </r>
  <r>
    <x v="0"/>
    <x v="3"/>
    <s v="Consumer SOP"/>
    <s v="Resi Real Estate"/>
    <x v="3"/>
    <x v="1"/>
    <n v="1"/>
    <m/>
    <n v="246.61169565412604"/>
    <n v="17.611695654126038"/>
    <m/>
    <n v="1004"/>
  </r>
  <r>
    <x v="0"/>
    <x v="3"/>
    <s v="Consumer SOP"/>
    <s v="Resi Real Estate"/>
    <x v="3"/>
    <x v="2"/>
    <n v="2"/>
    <m/>
    <n v="260.07946291904591"/>
    <n v="13.467767264919871"/>
    <m/>
    <n v="971"/>
  </r>
  <r>
    <x v="0"/>
    <x v="3"/>
    <s v="Consumer SOP"/>
    <s v="Resi Real Estate"/>
    <x v="3"/>
    <x v="3"/>
    <n v="3"/>
    <m/>
    <n v="273.54723018396589"/>
    <n v="13.467767264919985"/>
    <m/>
    <n v="942"/>
  </r>
  <r>
    <x v="0"/>
    <x v="3"/>
    <s v="Consumer SOP"/>
    <s v="Resi Real Estate"/>
    <x v="3"/>
    <x v="4"/>
    <n v="4"/>
    <m/>
    <n v="287.01499744888582"/>
    <n v="13.467767264919928"/>
    <m/>
    <n v="914"/>
  </r>
  <r>
    <x v="0"/>
    <x v="3"/>
    <s v="Consumer SOP"/>
    <s v="Resi Real Estate"/>
    <x v="3"/>
    <x v="5"/>
    <n v="5"/>
    <m/>
    <n v="301.51874681110723"/>
    <n v="14.503749362221413"/>
    <m/>
    <n v="889"/>
  </r>
  <r>
    <x v="0"/>
    <x v="3"/>
    <s v="Consumer SOP"/>
    <s v="Resi Real Estate"/>
    <x v="3"/>
    <x v="6"/>
    <n v="6"/>
    <m/>
    <n v="316.02249617332876"/>
    <n v="14.503749362221527"/>
    <m/>
    <n v="866"/>
  </r>
  <r>
    <x v="0"/>
    <x v="3"/>
    <s v="Consumer SOP"/>
    <s v="Resi Real Estate"/>
    <x v="3"/>
    <x v="7"/>
    <n v="7"/>
    <m/>
    <n v="330.00825448689943"/>
    <n v="13.98575831357067"/>
    <m/>
    <n v="843"/>
  </r>
  <r>
    <x v="0"/>
    <x v="3"/>
    <s v="Consumer SOP"/>
    <s v="Resi Real Estate"/>
    <x v="3"/>
    <x v="8"/>
    <n v="8"/>
    <m/>
    <n v="342.44003965451782"/>
    <n v="12.431785167618386"/>
    <m/>
    <n v="822"/>
  </r>
  <r>
    <x v="0"/>
    <x v="3"/>
    <s v="Consumer SOP"/>
    <s v="Resi Real Estate"/>
    <x v="3"/>
    <x v="9"/>
    <n v="9"/>
    <m/>
    <n v="355.38981587078689"/>
    <n v="12.949776216269072"/>
    <m/>
    <n v="802"/>
  </r>
  <r>
    <x v="0"/>
    <x v="3"/>
    <s v="Consumer SOP"/>
    <s v="Resi Real Estate"/>
    <x v="3"/>
    <x v="10"/>
    <n v="10"/>
    <m/>
    <n v="355.38981587078689"/>
    <n v="0"/>
    <m/>
    <n v="777"/>
  </r>
  <r>
    <x v="0"/>
    <x v="3"/>
    <s v="Consumer SOP"/>
    <s v="Resi Real Estate"/>
    <x v="3"/>
    <x v="11"/>
    <n v="11"/>
    <m/>
    <n v="355.38981587078689"/>
    <n v="0"/>
    <m/>
    <n v="751"/>
  </r>
  <r>
    <x v="0"/>
    <x v="3"/>
    <s v="Consumer SOP"/>
    <s v="Resi Real Estate"/>
    <x v="3"/>
    <x v="12"/>
    <n v="12"/>
    <m/>
    <n v="355.38981587078689"/>
    <n v="0"/>
    <m/>
    <n v="727"/>
  </r>
  <r>
    <x v="0"/>
    <x v="3"/>
    <s v="Consumer SOP"/>
    <s v="Resi Real Estate"/>
    <x v="3"/>
    <x v="13"/>
    <n v="13"/>
    <m/>
    <n v="355.38981587078689"/>
    <n v="0"/>
    <m/>
    <n v="704"/>
  </r>
  <r>
    <x v="0"/>
    <x v="3"/>
    <s v="Consumer SOP"/>
    <s v="Resi Real Estate"/>
    <x v="3"/>
    <x v="14"/>
    <n v="14"/>
    <m/>
    <n v="355.38981587078689"/>
    <n v="0"/>
    <m/>
    <n v="682"/>
  </r>
  <r>
    <x v="0"/>
    <x v="3"/>
    <s v="Consumer SOP"/>
    <s v="Resi Real Estate"/>
    <x v="3"/>
    <x v="15"/>
    <n v="15"/>
    <m/>
    <n v="355.38981587078689"/>
    <n v="0"/>
    <m/>
    <n v="661"/>
  </r>
  <r>
    <x v="0"/>
    <x v="3"/>
    <s v="Consumer SOP"/>
    <s v="Resi Real Estate"/>
    <x v="3"/>
    <x v="16"/>
    <n v="16"/>
    <m/>
    <n v="355.38981587078689"/>
    <n v="0"/>
    <m/>
    <n v="641"/>
  </r>
  <r>
    <x v="0"/>
    <x v="3"/>
    <s v="Consumer SOP"/>
    <s v="Resi Real Estate"/>
    <x v="3"/>
    <x v="17"/>
    <n v="17"/>
    <m/>
    <n v="355.38981587078689"/>
    <n v="0"/>
    <m/>
    <n v="621"/>
  </r>
  <r>
    <x v="0"/>
    <x v="3"/>
    <s v="Consumer SOP"/>
    <s v="Resi Real Estate"/>
    <x v="3"/>
    <x v="18"/>
    <n v="18"/>
    <m/>
    <n v="355.38981587078689"/>
    <n v="0"/>
    <m/>
    <n v="602"/>
  </r>
  <r>
    <x v="0"/>
    <x v="3"/>
    <s v="Consumer SOP"/>
    <s v="Resi Real Estate"/>
    <x v="3"/>
    <x v="19"/>
    <n v="19"/>
    <m/>
    <n v="355.38981587078689"/>
    <n v="0"/>
    <m/>
    <n v="584"/>
  </r>
  <r>
    <x v="0"/>
    <x v="3"/>
    <s v="Consumer SOP"/>
    <s v="Resi Real Estate"/>
    <x v="3"/>
    <x v="20"/>
    <n v="20"/>
    <m/>
    <n v="355.38981587078689"/>
    <n v="0"/>
    <m/>
    <n v="566"/>
  </r>
  <r>
    <x v="0"/>
    <x v="3"/>
    <s v="Consumer SOP"/>
    <s v="Resi Real Estate"/>
    <x v="3"/>
    <x v="21"/>
    <n v="21"/>
    <m/>
    <n v="355.38981587078689"/>
    <n v="0"/>
    <m/>
    <n v="549"/>
  </r>
  <r>
    <x v="0"/>
    <x v="3"/>
    <s v="Consumer SOP"/>
    <s v="Resi Real Estate"/>
    <x v="3"/>
    <x v="22"/>
    <n v="22"/>
    <m/>
    <n v="355.38981587078689"/>
    <n v="0"/>
    <m/>
    <n v="532"/>
  </r>
  <r>
    <x v="0"/>
    <x v="3"/>
    <s v="Consumer SOP"/>
    <s v="Resi Real Estate"/>
    <x v="3"/>
    <x v="23"/>
    <n v="23"/>
    <m/>
    <n v="355.38981587078689"/>
    <n v="0"/>
    <m/>
    <n v="516"/>
  </r>
  <r>
    <x v="0"/>
    <x v="3"/>
    <s v="Auto"/>
    <s v="Other Consumer"/>
    <x v="4"/>
    <x v="0"/>
    <n v="0"/>
    <m/>
    <n v="72"/>
    <m/>
    <m/>
    <m/>
  </r>
  <r>
    <x v="0"/>
    <x v="3"/>
    <s v="Auto"/>
    <s v="Other Consumer"/>
    <x v="4"/>
    <x v="1"/>
    <n v="1"/>
    <n v="15.154"/>
    <n v="64.727999999999994"/>
    <n v="7.8819999999999943"/>
    <n v="66.980999999999995"/>
    <n v="10143.179"/>
  </r>
  <r>
    <x v="0"/>
    <x v="3"/>
    <s v="Auto"/>
    <s v="Other Consumer"/>
    <x v="4"/>
    <x v="2"/>
    <n v="2"/>
    <n v="16.202999999999999"/>
    <n v="65.001000000000005"/>
    <n v="16.47600000000001"/>
    <n v="71.614999999999995"/>
    <n v="9991.7099999999991"/>
  </r>
  <r>
    <x v="0"/>
    <x v="3"/>
    <s v="Auto"/>
    <s v="Other Consumer"/>
    <x v="4"/>
    <x v="3"/>
    <n v="3"/>
    <n v="17.094000000000001"/>
    <n v="63.676000000000002"/>
    <n v="15.768999999999998"/>
    <n v="75.555999999999997"/>
    <n v="9742.1910000000007"/>
  </r>
  <r>
    <x v="0"/>
    <x v="3"/>
    <s v="Auto"/>
    <s v="Other Consumer"/>
    <x v="4"/>
    <x v="4"/>
    <n v="4"/>
    <n v="16.277999999999999"/>
    <n v="61.542000000000002"/>
    <n v="14.143999999999998"/>
    <n v="71.947000000000003"/>
    <n v="9486.2900000000009"/>
  </r>
  <r>
    <x v="0"/>
    <x v="3"/>
    <s v="Auto"/>
    <s v="Other Consumer"/>
    <x v="4"/>
    <x v="5"/>
    <n v="5"/>
    <n v="15.427"/>
    <n v="59.674999999999997"/>
    <n v="13.559999999999995"/>
    <n v="68.186999999999998"/>
    <n v="9271.3909999999996"/>
  </r>
  <r>
    <x v="0"/>
    <x v="3"/>
    <s v="Auto"/>
    <s v="Other Consumer"/>
    <x v="4"/>
    <x v="6"/>
    <n v="6"/>
    <n v="14.878"/>
    <n v="59.758000000000003"/>
    <n v="14.961000000000006"/>
    <n v="65.760000000000005"/>
    <n v="9109.2369999999992"/>
  </r>
  <r>
    <x v="0"/>
    <x v="3"/>
    <s v="Auto"/>
    <s v="Other Consumer"/>
    <x v="4"/>
    <x v="7"/>
    <n v="7"/>
    <n v="14.959"/>
    <n v="59.706000000000003"/>
    <n v="14.907"/>
    <n v="66.119"/>
    <n v="9006.9570000000003"/>
  </r>
  <r>
    <x v="0"/>
    <x v="3"/>
    <s v="Auto"/>
    <s v="Other Consumer"/>
    <x v="4"/>
    <x v="8"/>
    <n v="8"/>
    <n v="14.411"/>
    <n v="58.988"/>
    <n v="13.692999999999996"/>
    <n v="63.695999999999998"/>
    <n v="8934.7289999999994"/>
  </r>
  <r>
    <x v="0"/>
    <x v="3"/>
    <s v="Auto"/>
    <s v="Other Consumer"/>
    <x v="4"/>
    <x v="9"/>
    <n v="9"/>
    <n v="15.51"/>
    <n v="59.283999999999999"/>
    <n v="15.805999999999999"/>
    <n v="68.555000000000007"/>
    <n v="8882.9159999999993"/>
  </r>
  <r>
    <x v="0"/>
    <x v="3"/>
    <s v="Auto"/>
    <s v="Other Consumer"/>
    <x v="4"/>
    <x v="10"/>
    <n v="10"/>
    <n v="14.826000000000001"/>
    <n v="59.009"/>
    <n v="14.551000000000002"/>
    <n v="65.531000000000006"/>
    <n v="8882.2579999999998"/>
  </r>
  <r>
    <x v="0"/>
    <x v="3"/>
    <s v="Auto"/>
    <s v="Other Consumer"/>
    <x v="4"/>
    <x v="11"/>
    <n v="11"/>
    <n v="14.241"/>
    <n v="59.284999999999997"/>
    <n v="14.516999999999996"/>
    <n v="62.947000000000003"/>
    <n v="8887.9330000000009"/>
  </r>
  <r>
    <x v="0"/>
    <x v="3"/>
    <s v="Auto"/>
    <s v="Other Consumer"/>
    <x v="4"/>
    <x v="12"/>
    <n v="12"/>
    <n v="14.706"/>
    <n v="59.83"/>
    <n v="15.251000000000001"/>
    <n v="65.001999999999995"/>
    <n v="8875.5519999999997"/>
  </r>
  <r>
    <x v="0"/>
    <x v="3"/>
    <s v="Auto"/>
    <s v="Other Consumer"/>
    <x v="4"/>
    <x v="13"/>
    <n v="13"/>
    <n v="15.234999999999999"/>
    <n v="60.338000000000001"/>
    <n v="15.743000000000002"/>
    <n v="67.34"/>
    <n v="8887.5159999999996"/>
  </r>
  <r>
    <x v="0"/>
    <x v="3"/>
    <s v="Auto"/>
    <s v="Other Consumer"/>
    <x v="4"/>
    <x v="14"/>
    <n v="14"/>
    <n v="15.102"/>
    <n v="60.631999999999998"/>
    <n v="15.395999999999997"/>
    <n v="66.751000000000005"/>
    <n v="8901.5480000000007"/>
  </r>
  <r>
    <x v="0"/>
    <x v="3"/>
    <s v="Auto"/>
    <s v="Other Consumer"/>
    <x v="4"/>
    <x v="15"/>
    <n v="15"/>
    <n v="14.786"/>
    <n v="60.976999999999997"/>
    <n v="15.130999999999998"/>
    <n v="65.355000000000004"/>
    <n v="8900.6769999999997"/>
  </r>
  <r>
    <x v="0"/>
    <x v="3"/>
    <s v="Auto"/>
    <s v="Other Consumer"/>
    <x v="4"/>
    <x v="16"/>
    <n v="16"/>
    <n v="15.214"/>
    <n v="61.478999999999999"/>
    <n v="15.716000000000003"/>
    <n v="67.245999999999995"/>
    <n v="8897.5169999999998"/>
  </r>
  <r>
    <x v="0"/>
    <x v="3"/>
    <s v="Auto"/>
    <s v="Other Consumer"/>
    <x v="4"/>
    <x v="17"/>
    <n v="17"/>
    <n v="15.53"/>
    <n v="62.527000000000001"/>
    <n v="16.578000000000003"/>
    <n v="68.643000000000001"/>
    <n v="8905.1659999999993"/>
  </r>
  <r>
    <x v="0"/>
    <x v="3"/>
    <s v="Auto"/>
    <s v="Other Consumer"/>
    <x v="4"/>
    <x v="18"/>
    <n v="18"/>
    <n v="15.446999999999999"/>
    <n v="62.527000000000001"/>
    <n v="15.446999999999999"/>
    <n v="68.277000000000001"/>
    <n v="8919.4889999999996"/>
  </r>
  <r>
    <x v="0"/>
    <x v="3"/>
    <s v="Auto"/>
    <s v="Other Consumer"/>
    <x v="4"/>
    <x v="19"/>
    <n v="19"/>
    <n v="15.287000000000001"/>
    <n v="62.527000000000001"/>
    <n v="15.287000000000001"/>
    <n v="67.569999999999993"/>
    <n v="8931.4650000000001"/>
  </r>
  <r>
    <x v="0"/>
    <x v="3"/>
    <s v="Auto"/>
    <s v="Other Consumer"/>
    <x v="4"/>
    <x v="20"/>
    <n v="20"/>
    <n v="16.262"/>
    <n v="62.527000000000001"/>
    <n v="16.262"/>
    <n v="71.878"/>
    <n v="8940.7880000000005"/>
  </r>
  <r>
    <x v="0"/>
    <x v="3"/>
    <s v="Auto"/>
    <s v="Other Consumer"/>
    <x v="4"/>
    <x v="21"/>
    <n v="21"/>
    <n v="16.262"/>
    <n v="62.527000000000001"/>
    <n v="16.262"/>
    <n v="71.878"/>
    <n v="8940.7880000000005"/>
  </r>
  <r>
    <x v="0"/>
    <x v="3"/>
    <s v="Auto"/>
    <s v="Other Consumer"/>
    <x v="4"/>
    <x v="22"/>
    <n v="22"/>
    <n v="16.262"/>
    <n v="62.527000000000001"/>
    <n v="16.262"/>
    <n v="71.878"/>
    <n v="8940.7880000000005"/>
  </r>
  <r>
    <x v="0"/>
    <x v="3"/>
    <s v="Auto"/>
    <s v="Other Consumer"/>
    <x v="4"/>
    <x v="23"/>
    <n v="23"/>
    <n v="16.262"/>
    <n v="62.527000000000001"/>
    <n v="16.262"/>
    <n v="71.878"/>
    <n v="8940.7880000000005"/>
  </r>
  <r>
    <x v="0"/>
    <x v="3"/>
    <s v="CMM"/>
    <s v="Comm Real Estate"/>
    <x v="5"/>
    <x v="0"/>
    <n v="0"/>
    <m/>
    <m/>
    <m/>
    <m/>
    <m/>
  </r>
  <r>
    <x v="0"/>
    <x v="3"/>
    <s v="CMM"/>
    <s v="Comm Real Estate"/>
    <x v="5"/>
    <x v="1"/>
    <n v="1"/>
    <n v="9.6615020937250016"/>
    <n v="133.85881352276328"/>
    <n v="143.52031561648829"/>
    <n v="151.33351379319691"/>
    <n v="7729.2016753104126"/>
  </r>
  <r>
    <x v="0"/>
    <x v="3"/>
    <s v="CMM"/>
    <s v="Comm Real Estate"/>
    <x v="5"/>
    <x v="2"/>
    <n v="2"/>
    <n v="19.647184643809453"/>
    <n v="186.18312039901031"/>
    <n v="71.971491520056475"/>
    <n v="292.48561292285706"/>
    <n v="7858.873857988664"/>
  </r>
  <r>
    <x v="0"/>
    <x v="3"/>
    <s v="CMM"/>
    <s v="Comm Real Estate"/>
    <x v="5"/>
    <x v="3"/>
    <n v="3"/>
    <n v="28.868977388743318"/>
    <n v="236.50677488613064"/>
    <n v="79.192631875863654"/>
    <n v="423.26383258705914"/>
    <n v="7698.393970539757"/>
  </r>
  <r>
    <x v="0"/>
    <x v="3"/>
    <s v="CMM"/>
    <s v="Comm Real Estate"/>
    <x v="5"/>
    <x v="4"/>
    <n v="4"/>
    <n v="35.587460484984874"/>
    <n v="286.51457451110394"/>
    <n v="85.595260109958176"/>
    <n v="552.55962313500459"/>
    <n v="7492.0969445422479"/>
  </r>
  <r>
    <x v="0"/>
    <x v="3"/>
    <s v="CMM"/>
    <s v="Comm Real Estate"/>
    <x v="5"/>
    <x v="5"/>
    <n v="5"/>
    <n v="42.204299743580329"/>
    <n v="284.03470907596727"/>
    <n v="39.724434308443655"/>
    <n v="545.67893864532368"/>
    <n v="7339.8782166231695"/>
  </r>
  <r>
    <x v="0"/>
    <x v="3"/>
    <s v="CMM"/>
    <s v="Comm Real Estate"/>
    <x v="5"/>
    <x v="6"/>
    <n v="6"/>
    <n v="47.359767108237762"/>
    <n v="282.23379278555308"/>
    <n v="45.558850817823568"/>
    <n v="538.43242544830946"/>
    <n v="7286.1180168154788"/>
  </r>
  <r>
    <x v="0"/>
    <x v="3"/>
    <s v="CMM"/>
    <s v="Comm Real Estate"/>
    <x v="5"/>
    <x v="7"/>
    <n v="7"/>
    <n v="50.602568714171802"/>
    <n v="280.40932777643712"/>
    <n v="48.778103705055848"/>
    <n v="531.50519015962027"/>
    <n v="7228.9383879288889"/>
  </r>
  <r>
    <x v="0"/>
    <x v="3"/>
    <s v="CMM"/>
    <s v="Comm Real Estate"/>
    <x v="5"/>
    <x v="8"/>
    <n v="8"/>
    <n v="52.107525643709394"/>
    <n v="278.69167663941107"/>
    <n v="50.389874506683341"/>
    <n v="526.31589412143808"/>
    <n v="7187.2449162342946"/>
  </r>
  <r>
    <x v="0"/>
    <x v="3"/>
    <s v="CMM"/>
    <s v="Comm Real Estate"/>
    <x v="5"/>
    <x v="9"/>
    <n v="9"/>
    <n v="52.006168109668032"/>
    <n v="275.24538827597718"/>
    <n v="48.559879746234138"/>
    <n v="515.50496495471828"/>
    <n v="7174.5262936451691"/>
  </r>
  <r>
    <x v="0"/>
    <x v="3"/>
    <s v="CMM"/>
    <s v="Comm Real Estate"/>
    <x v="5"/>
    <x v="10"/>
    <n v="10"/>
    <n v="52.024197536514052"/>
    <n v="271.89527363755775"/>
    <n v="48.674082898094625"/>
    <n v="505.24442001784985"/>
    <n v="7175.7513840918446"/>
  </r>
  <r>
    <x v="0"/>
    <x v="3"/>
    <s v="CMM"/>
    <s v="Comm Real Estate"/>
    <x v="5"/>
    <x v="11"/>
    <n v="11"/>
    <n v="52.412484982104552"/>
    <n v="268.39563002773286"/>
    <n v="48.912841372279665"/>
    <n v="494.4772332066824"/>
    <n v="7155.2880519144001"/>
  </r>
  <r>
    <x v="0"/>
    <x v="3"/>
    <s v="CMM"/>
    <s v="Comm Real Estate"/>
    <x v="5"/>
    <x v="12"/>
    <n v="12"/>
    <n v="53.938894423256528"/>
    <n v="265.12448663468456"/>
    <n v="50.667751030208223"/>
    <n v="486.03083058841446"/>
    <n v="7167.9593918751598"/>
  </r>
  <r>
    <x v="0"/>
    <x v="3"/>
    <s v="CMM"/>
    <s v="Comm Real Estate"/>
    <x v="5"/>
    <x v="13"/>
    <n v="13"/>
    <n v="54.972275110285196"/>
    <n v="258.26241995936982"/>
    <n v="48.11020843497046"/>
    <n v="467.95831830853763"/>
    <n v="7185.91831531958"/>
  </r>
  <r>
    <x v="0"/>
    <x v="3"/>
    <s v="CMM"/>
    <s v="Comm Real Estate"/>
    <x v="5"/>
    <x v="14"/>
    <n v="14"/>
    <n v="56.140448473308901"/>
    <n v="251.35635441689985"/>
    <n v="49.234382930838926"/>
    <n v="449.90453376163509"/>
    <n v="7197.49339439705"/>
  </r>
  <r>
    <x v="0"/>
    <x v="3"/>
    <s v="CMM"/>
    <s v="Comm Real Estate"/>
    <x v="5"/>
    <x v="15"/>
    <n v="15"/>
    <n v="57.22072021685581"/>
    <n v="244.52761627703592"/>
    <n v="50.39198207699188"/>
    <n v="431.95043683279209"/>
    <n v="7220.2801535757008"/>
  </r>
  <r>
    <x v="0"/>
    <x v="3"/>
    <s v="CMM"/>
    <s v="Comm Real Estate"/>
    <x v="5"/>
    <x v="16"/>
    <n v="16"/>
    <n v="58.867059985970165"/>
    <n v="237.71344329153217"/>
    <n v="52.05288700046642"/>
    <n v="414.15732354613965"/>
    <n v="7245.1766134831651"/>
  </r>
  <r>
    <x v="0"/>
    <x v="3"/>
    <s v="CMM"/>
    <s v="Comm Real Estate"/>
    <x v="5"/>
    <x v="17"/>
    <n v="17"/>
    <n v="59.886693347144018"/>
    <n v="235.08841838891948"/>
    <n v="57.261668444531324"/>
    <n v="407.23856248431377"/>
    <n v="7258.9931328235616"/>
  </r>
  <r>
    <x v="0"/>
    <x v="3"/>
    <s v="CMM"/>
    <s v="Comm Real Estate"/>
    <x v="5"/>
    <x v="18"/>
    <n v="18"/>
    <n v="60.827033475548369"/>
    <n v="232.39528225052226"/>
    <n v="58.133897337151147"/>
    <n v="399.70905932364803"/>
    <n v="7262.9293700077105"/>
  </r>
  <r>
    <x v="0"/>
    <x v="3"/>
    <s v="CMM"/>
    <s v="Comm Real Estate"/>
    <x v="5"/>
    <x v="19"/>
    <n v="19"/>
    <n v="62.677592710299365"/>
    <n v="229.70286280831377"/>
    <n v="59.985173268090875"/>
    <n v="391.46158974747289"/>
    <n v="7266.9672706864012"/>
  </r>
  <r>
    <x v="0"/>
    <x v="3"/>
    <s v="CMM"/>
    <s v="Comm Real Estate"/>
    <x v="5"/>
    <x v="20"/>
    <n v="20"/>
    <n v="64.535797119687544"/>
    <n v="227.0148314659634"/>
    <n v="61.847765777337173"/>
    <n v="383.55750264518667"/>
    <n v="7271.6391117820303"/>
  </r>
  <r>
    <x v="0"/>
    <x v="3"/>
    <s v="CMM"/>
    <s v="Comm Real Estate"/>
    <x v="5"/>
    <x v="21"/>
    <n v="21"/>
    <n v="66.059232772400875"/>
    <n v="225.67911681288197"/>
    <n v="64.723518119319451"/>
    <n v="379.21766493457051"/>
    <n v="7259.2563481406414"/>
  </r>
  <r>
    <x v="0"/>
    <x v="3"/>
    <s v="CMM"/>
    <s v="Comm Real Estate"/>
    <x v="5"/>
    <x v="22"/>
    <n v="22"/>
    <n v="68.647347038945611"/>
    <n v="224.46337071988032"/>
    <n v="67.431600945943956"/>
    <n v="375.19280102335711"/>
    <n v="7264.2695273377012"/>
  </r>
  <r>
    <x v="0"/>
    <x v="3"/>
    <s v="CMM"/>
    <s v="Comm Real Estate"/>
    <x v="5"/>
    <x v="23"/>
    <n v="23"/>
    <n v="70.811924207194707"/>
    <n v="223.24971442184881"/>
    <n v="69.598267909163198"/>
    <n v="371.17165778368769"/>
    <n v="7269.5836818380558"/>
  </r>
  <r>
    <x v="0"/>
    <x v="3"/>
    <s v="CMM"/>
    <s v="Comm Real Estate"/>
    <x v="6"/>
    <x v="0"/>
    <n v="0"/>
    <m/>
    <m/>
    <m/>
    <m/>
    <m/>
  </r>
  <r>
    <x v="0"/>
    <x v="3"/>
    <s v="CMM"/>
    <s v="Comm Real Estate"/>
    <x v="6"/>
    <x v="1"/>
    <n v="1"/>
    <n v="0.6325084956125"/>
    <n v="41.696120978876884"/>
    <n v="42.328629474489382"/>
    <n v="101.80860986916161"/>
    <n v="2530.0339824840498"/>
  </r>
  <r>
    <x v="0"/>
    <x v="3"/>
    <s v="CMM"/>
    <s v="Comm Real Estate"/>
    <x v="6"/>
    <x v="2"/>
    <n v="2"/>
    <n v="1.3557239031695782"/>
    <n v="50.810886285238212"/>
    <n v="10.470489209530905"/>
    <n v="126.98136533519144"/>
    <n v="2491.1530739089003"/>
  </r>
  <r>
    <x v="0"/>
    <x v="3"/>
    <s v="CMM"/>
    <s v="Comm Real Estate"/>
    <x v="6"/>
    <x v="3"/>
    <n v="3"/>
    <n v="2.1433557811977888"/>
    <n v="60.071306329950431"/>
    <n v="11.403775825910008"/>
    <n v="152.55638361191774"/>
    <n v="2449.5494642822296"/>
  </r>
  <r>
    <x v="0"/>
    <x v="3"/>
    <s v="CMM"/>
    <s v="Comm Real Estate"/>
    <x v="6"/>
    <x v="4"/>
    <n v="4"/>
    <n v="3.0004412569858934"/>
    <n v="69.460102159072449"/>
    <n v="12.389237086107912"/>
    <n v="178.48594444899413"/>
    <n v="2380.6790806249514"/>
  </r>
  <r>
    <x v="0"/>
    <x v="3"/>
    <s v="CMM"/>
    <s v="Comm Real Estate"/>
    <x v="6"/>
    <x v="5"/>
    <n v="5"/>
    <n v="4.0886586791298143"/>
    <n v="71.450076817916568"/>
    <n v="6.0786333379739332"/>
    <n v="183.9817683991422"/>
    <n v="2333.4252994631406"/>
  </r>
  <r>
    <x v="0"/>
    <x v="3"/>
    <s v="CMM"/>
    <s v="Comm Real Estate"/>
    <x v="6"/>
    <x v="6"/>
    <n v="6"/>
    <n v="5.4892656430754085"/>
    <n v="73.440051476760686"/>
    <n v="7.4792403019195275"/>
    <n v="189.47759234929023"/>
    <n v="2308.3186557625704"/>
  </r>
  <r>
    <x v="0"/>
    <x v="3"/>
    <s v="CMM"/>
    <s v="Comm Real Estate"/>
    <x v="6"/>
    <x v="7"/>
    <n v="7"/>
    <n v="6.7045366632671204"/>
    <n v="75.430026135604834"/>
    <n v="8.6945113221112678"/>
    <n v="194.97341629943838"/>
    <n v="2289.1981979049901"/>
  </r>
  <r>
    <x v="0"/>
    <x v="3"/>
    <s v="CMM"/>
    <s v="Comm Real Estate"/>
    <x v="6"/>
    <x v="8"/>
    <n v="8"/>
    <n v="7.9787813494928006"/>
    <n v="77.420000794448953"/>
    <n v="9.9687560083369195"/>
    <n v="200.46924024958642"/>
    <n v="2276.7007253881802"/>
  </r>
  <r>
    <x v="0"/>
    <x v="3"/>
    <s v="CMM"/>
    <s v="Comm Real Estate"/>
    <x v="6"/>
    <x v="9"/>
    <n v="9"/>
    <n v="8.7928848850171626"/>
    <n v="75.490748172936392"/>
    <n v="6.8636322635046021"/>
    <n v="195.14111573499923"/>
    <n v="2266.18049449199"/>
  </r>
  <r>
    <x v="0"/>
    <x v="3"/>
    <s v="CMM"/>
    <s v="Comm Real Estate"/>
    <x v="6"/>
    <x v="10"/>
    <n v="10"/>
    <n v="9.2030061867892989"/>
    <n v="73.561495551423846"/>
    <n v="7.2737535652767527"/>
    <n v="189.81299122041207"/>
    <n v="2255.4553374819002"/>
  </r>
  <r>
    <x v="0"/>
    <x v="3"/>
    <s v="CMM"/>
    <s v="Comm Real Estate"/>
    <x v="6"/>
    <x v="11"/>
    <n v="11"/>
    <n v="9.2079044939866073"/>
    <n v="71.6322429299113"/>
    <n v="7.278651872474061"/>
    <n v="184.48486670582491"/>
    <n v="2249.7472585020796"/>
  </r>
  <r>
    <x v="0"/>
    <x v="3"/>
    <s v="CMM"/>
    <s v="Comm Real Estate"/>
    <x v="6"/>
    <x v="12"/>
    <n v="12"/>
    <n v="9.1745175312149527"/>
    <n v="69.702990308398739"/>
    <n v="7.2452649097023922"/>
    <n v="179.15674219123773"/>
    <n v="2248.4642564568599"/>
  </r>
  <r>
    <x v="0"/>
    <x v="3"/>
    <s v="CMM"/>
    <s v="Comm Real Estate"/>
    <x v="6"/>
    <x v="13"/>
    <n v="13"/>
    <n v="8.6141208166459986"/>
    <n v="68.955269809905658"/>
    <n v="7.8664003181529178"/>
    <n v="177.09172080748712"/>
    <n v="2249.1066413254298"/>
  </r>
  <r>
    <x v="0"/>
    <x v="3"/>
    <s v="CMM"/>
    <s v="Comm Real Estate"/>
    <x v="6"/>
    <x v="14"/>
    <n v="14"/>
    <n v="8.1194042399113595"/>
    <n v="68.207549311412592"/>
    <n v="7.371683741418293"/>
    <n v="175.02669942373655"/>
    <n v="2252.4389780743486"/>
  </r>
  <r>
    <x v="0"/>
    <x v="3"/>
    <s v="CMM"/>
    <s v="Comm Real Estate"/>
    <x v="6"/>
    <x v="15"/>
    <n v="15"/>
    <n v="7.6878310857402816"/>
    <n v="67.459828812919511"/>
    <n v="6.9401105872472009"/>
    <n v="172.96167803998594"/>
    <n v="2258.1757014304203"/>
  </r>
  <r>
    <x v="0"/>
    <x v="3"/>
    <s v="CMM"/>
    <s v="Comm Real Estate"/>
    <x v="6"/>
    <x v="16"/>
    <n v="16"/>
    <n v="7.3188031164848679"/>
    <n v="66.71210831442643"/>
    <n v="6.5710826179917872"/>
    <n v="170.89665665623534"/>
    <n v="2266.4452265338496"/>
  </r>
  <r>
    <x v="0"/>
    <x v="3"/>
    <s v="CMM"/>
    <s v="Comm Real Estate"/>
    <x v="6"/>
    <x v="17"/>
    <n v="17"/>
    <n v="6.9921347851105882"/>
    <n v="66.171710949127871"/>
    <n v="6.4517374198120283"/>
    <n v="169.40421112703959"/>
    <n v="2270.91388216311"/>
  </r>
  <r>
    <x v="0"/>
    <x v="3"/>
    <s v="CMM"/>
    <s v="Comm Real Estate"/>
    <x v="6"/>
    <x v="18"/>
    <n v="18"/>
    <n v="6.6486810619094161"/>
    <n v="65.631313583829311"/>
    <n v="6.1082836966108562"/>
    <n v="167.91176559784387"/>
    <n v="2270.1022659693203"/>
  </r>
  <r>
    <x v="0"/>
    <x v="3"/>
    <s v="CMM"/>
    <s v="Comm Real Estate"/>
    <x v="6"/>
    <x v="19"/>
    <n v="19"/>
    <n v="6.4995319385023054"/>
    <n v="65.090916218530751"/>
    <n v="5.9591345732037455"/>
    <n v="166.41932006864812"/>
    <n v="2257.75567265377"/>
  </r>
  <r>
    <x v="0"/>
    <x v="3"/>
    <s v="CMM"/>
    <s v="Comm Real Estate"/>
    <x v="6"/>
    <x v="20"/>
    <n v="20"/>
    <n v="6.5203696794400487"/>
    <n v="64.550518853232177"/>
    <n v="5.9799723141414747"/>
    <n v="164.92687453945234"/>
    <n v="2259.1025729230096"/>
  </r>
  <r>
    <x v="0"/>
    <x v="3"/>
    <s v="CMM"/>
    <s v="Comm Real Estate"/>
    <x v="6"/>
    <x v="21"/>
    <n v="21"/>
    <n v="6.6859231313100356"/>
    <n v="64.758579022634848"/>
    <n v="6.8939833007127067"/>
    <n v="165.50148590799068"/>
    <n v="2257.7160731407503"/>
  </r>
  <r>
    <x v="0"/>
    <x v="3"/>
    <s v="CMM"/>
    <s v="Comm Real Estate"/>
    <x v="6"/>
    <x v="22"/>
    <n v="22"/>
    <n v="7.0295272079813618"/>
    <n v="64.966639192037505"/>
    <n v="7.2375873773840187"/>
    <n v="166.076097276529"/>
    <n v="2259.1654704369898"/>
  </r>
  <r>
    <x v="0"/>
    <x v="3"/>
    <s v="CMM"/>
    <s v="Comm Real Estate"/>
    <x v="6"/>
    <x v="23"/>
    <n v="23"/>
    <n v="7.4256432219763022"/>
    <n v="65.174699361440148"/>
    <n v="7.6337033913789449"/>
    <n v="166.65070864506728"/>
    <n v="2260.7402288731705"/>
  </r>
  <r>
    <x v="0"/>
    <x v="3"/>
    <s v="CMM"/>
    <s v="Comm Real Estate"/>
    <x v="7"/>
    <x v="0"/>
    <n v="0"/>
    <m/>
    <m/>
    <m/>
    <m/>
    <m/>
  </r>
  <r>
    <x v="0"/>
    <x v="3"/>
    <s v="CMM"/>
    <s v="Comm Real Estate"/>
    <x v="7"/>
    <x v="1"/>
    <n v="1"/>
    <n v="4.2300208636757501"/>
    <n v="239.05346661046426"/>
    <n v="243.28348747414"/>
    <n v="410.73221650178931"/>
    <n v="13015.448811717697"/>
  </r>
  <r>
    <x v="0"/>
    <x v="3"/>
    <s v="CMM"/>
    <s v="Comm Real Estate"/>
    <x v="7"/>
    <x v="2"/>
    <n v="2"/>
    <n v="7.9153468898034562"/>
    <n v="321.30167606620455"/>
    <n v="90.163556345543753"/>
    <n v="546.13371967740773"/>
    <n v="12886.197622737704"/>
  </r>
  <r>
    <x v="0"/>
    <x v="3"/>
    <s v="CMM"/>
    <s v="Comm Real Estate"/>
    <x v="7"/>
    <x v="3"/>
    <n v="3"/>
    <n v="11.560481899564072"/>
    <n v="403.69858457858993"/>
    <n v="93.957390411949447"/>
    <n v="681.78001937715453"/>
    <n v="12644.771013675798"/>
  </r>
  <r>
    <x v="0"/>
    <x v="3"/>
    <s v="CMM"/>
    <s v="Comm Real Estate"/>
    <x v="7"/>
    <x v="4"/>
    <n v="4"/>
    <n v="14.798127002863787"/>
    <n v="486.09549309097531"/>
    <n v="97.195035515249174"/>
    <n v="817.42631907690134"/>
    <n v="12331.772502346897"/>
  </r>
  <r>
    <x v="0"/>
    <x v="3"/>
    <s v="CMM"/>
    <s v="Comm Real Estate"/>
    <x v="7"/>
    <x v="5"/>
    <n v="5"/>
    <n v="18.150718018614501"/>
    <n v="469.51812018693425"/>
    <n v="1.5733451145734456"/>
    <n v="790.13574065868306"/>
    <n v="12100.4786789018"/>
  </r>
  <r>
    <x v="0"/>
    <x v="3"/>
    <s v="CMM"/>
    <s v="Comm Real Estate"/>
    <x v="7"/>
    <x v="6"/>
    <n v="6"/>
    <n v="21.32749018351533"/>
    <n v="452.9407472828932"/>
    <n v="4.7501172794742743"/>
    <n v="762.84516224046467"/>
    <n v="12015.487427429003"/>
  </r>
  <r>
    <x v="0"/>
    <x v="3"/>
    <s v="CMM"/>
    <s v="Comm Real Estate"/>
    <x v="7"/>
    <x v="7"/>
    <n v="7"/>
    <n v="23.816569777686713"/>
    <n v="436.36337437885209"/>
    <n v="7.2391968736456"/>
    <n v="735.55458382224629"/>
    <n v="11908.2848888751"/>
  </r>
  <r>
    <x v="0"/>
    <x v="3"/>
    <s v="CMM"/>
    <s v="Comm Real Estate"/>
    <x v="7"/>
    <x v="8"/>
    <n v="8"/>
    <n v="25.544962019961122"/>
    <n v="419.78600147481109"/>
    <n v="8.9675891159201235"/>
    <n v="708.26400540402801"/>
    <n v="11881.377683681401"/>
  </r>
  <r>
    <x v="0"/>
    <x v="3"/>
    <s v="CMM"/>
    <s v="Comm Real Estate"/>
    <x v="7"/>
    <x v="9"/>
    <n v="9"/>
    <n v="26.658846531058913"/>
    <n v="408.68102638447021"/>
    <n v="15.553871440718041"/>
    <n v="689.982387726149"/>
    <n v="11848.376235902502"/>
  </r>
  <r>
    <x v="0"/>
    <x v="3"/>
    <s v="CMM"/>
    <s v="Comm Real Estate"/>
    <x v="7"/>
    <x v="10"/>
    <n v="10"/>
    <n v="26.625163519058351"/>
    <n v="397.5760512941294"/>
    <n v="15.520188428717535"/>
    <n v="671.70077004827021"/>
    <n v="11833.406008657395"/>
  </r>
  <r>
    <x v="0"/>
    <x v="3"/>
    <s v="CMM"/>
    <s v="Comm Real Estate"/>
    <x v="7"/>
    <x v="11"/>
    <n v="11"/>
    <n v="26.33909694786087"/>
    <n v="386.47107620378858"/>
    <n v="15.234121857520055"/>
    <n v="653.41915237039132"/>
    <n v="11837.796381040704"/>
  </r>
  <r>
    <x v="0"/>
    <x v="3"/>
    <s v="CMM"/>
    <s v="Comm Real Estate"/>
    <x v="7"/>
    <x v="12"/>
    <n v="12"/>
    <n v="25.519572125996739"/>
    <n v="375.36610111344777"/>
    <n v="14.414597035655923"/>
    <n v="635.13753469251242"/>
    <n v="11869.568430863601"/>
  </r>
  <r>
    <x v="0"/>
    <x v="3"/>
    <s v="CMM"/>
    <s v="Comm Real Estate"/>
    <x v="7"/>
    <x v="13"/>
    <n v="13"/>
    <n v="23.477932382707255"/>
    <n v="373.23183721715475"/>
    <n v="21.343668486414234"/>
    <n v="631.62399267568549"/>
    <n v="11738.966191088202"/>
  </r>
  <r>
    <x v="0"/>
    <x v="3"/>
    <s v="CMM"/>
    <s v="Comm Real Estate"/>
    <x v="7"/>
    <x v="14"/>
    <n v="14"/>
    <n v="22.011335767602056"/>
    <n v="371.09757332086167"/>
    <n v="19.877071871308978"/>
    <n v="628.11045065885844"/>
    <n v="11739.3790758984"/>
  </r>
  <r>
    <x v="0"/>
    <x v="3"/>
    <s v="CMM"/>
    <s v="Comm Real Estate"/>
    <x v="7"/>
    <x v="15"/>
    <n v="15"/>
    <n v="20.677976596661392"/>
    <n v="368.96330942456859"/>
    <n v="18.543712700368314"/>
    <n v="624.59690864203139"/>
    <n v="11815.986626825999"/>
  </r>
  <r>
    <x v="0"/>
    <x v="3"/>
    <s v="CMM"/>
    <s v="Comm Real Estate"/>
    <x v="7"/>
    <x v="16"/>
    <n v="16"/>
    <n v="19.63637245642898"/>
    <n v="366.82904552827557"/>
    <n v="17.502108560135959"/>
    <n v="621.08336662520446"/>
    <n v="11900.831791951001"/>
  </r>
  <r>
    <x v="0"/>
    <x v="3"/>
    <s v="CMM"/>
    <s v="Comm Real Estate"/>
    <x v="7"/>
    <x v="17"/>
    <n v="17"/>
    <n v="19.118863445237423"/>
    <n v="364.02564820558604"/>
    <n v="16.315466122547889"/>
    <n v="616.46826054566202"/>
    <n v="11949.289653653701"/>
  </r>
  <r>
    <x v="0"/>
    <x v="3"/>
    <s v="CMM"/>
    <s v="Comm Real Estate"/>
    <x v="7"/>
    <x v="18"/>
    <n v="18"/>
    <n v="19.039786104538795"/>
    <n v="361.22225088289645"/>
    <n v="16.236388781849204"/>
    <n v="611.85315446611946"/>
    <n v="11993.566050102201"/>
  </r>
  <r>
    <x v="0"/>
    <x v="3"/>
    <s v="CMM"/>
    <s v="Comm Real Estate"/>
    <x v="7"/>
    <x v="19"/>
    <n v="19"/>
    <n v="19.422969623246967"/>
    <n v="358.41885356020686"/>
    <n v="16.619572300557376"/>
    <n v="607.23804838657691"/>
    <n v="12045.252479833898"/>
  </r>
  <r>
    <x v="0"/>
    <x v="3"/>
    <s v="CMM"/>
    <s v="Comm Real Estate"/>
    <x v="7"/>
    <x v="20"/>
    <n v="20"/>
    <n v="20.071706217868297"/>
    <n v="355.61545623751726"/>
    <n v="17.268308895178706"/>
    <n v="602.62294230703435"/>
    <n v="12073.206747731398"/>
  </r>
  <r>
    <x v="0"/>
    <x v="3"/>
    <s v="CMM"/>
    <s v="Comm Real Estate"/>
    <x v="7"/>
    <x v="21"/>
    <n v="21"/>
    <n v="20.413283968312374"/>
    <n v="358.36573378609796"/>
    <n v="23.163561516893072"/>
    <n v="607.15059970762957"/>
    <n v="12096.760870341403"/>
  </r>
  <r>
    <x v="0"/>
    <x v="3"/>
    <s v="CMM"/>
    <s v="Comm Real Estate"/>
    <x v="7"/>
    <x v="22"/>
    <n v="22"/>
    <n v="21.203289247028735"/>
    <n v="361.11601133467872"/>
    <n v="23.95356679560949"/>
    <n v="611.67825710822478"/>
    <n v="12116.165284693301"/>
  </r>
  <r>
    <x v="0"/>
    <x v="3"/>
    <s v="CMM"/>
    <s v="Comm Real Estate"/>
    <x v="7"/>
    <x v="23"/>
    <n v="23"/>
    <n v="22.514687026786721"/>
    <n v="363.86628888325941"/>
    <n v="25.264964575367419"/>
    <n v="616.20591450881989"/>
    <n v="12144.4991791992"/>
  </r>
  <r>
    <x v="0"/>
    <x v="3"/>
    <s v="Credit Card"/>
    <s v="C&amp;I"/>
    <x v="8"/>
    <x v="0"/>
    <n v="0"/>
    <m/>
    <n v="18"/>
    <m/>
    <m/>
    <m/>
  </r>
  <r>
    <x v="0"/>
    <x v="3"/>
    <s v="Credit Card"/>
    <s v="C&amp;I"/>
    <x v="8"/>
    <x v="1"/>
    <n v="1"/>
    <n v="4.9000000000000004"/>
    <n v="28.9"/>
    <n v="15.799999999999999"/>
    <m/>
    <n v="544.4"/>
  </r>
  <r>
    <x v="0"/>
    <x v="3"/>
    <s v="Credit Card"/>
    <s v="C&amp;I"/>
    <x v="8"/>
    <x v="2"/>
    <n v="2"/>
    <n v="5.7"/>
    <n v="34.5"/>
    <n v="11.3"/>
    <m/>
    <n v="537.1"/>
  </r>
  <r>
    <x v="0"/>
    <x v="3"/>
    <s v="Credit Card"/>
    <s v="C&amp;I"/>
    <x v="8"/>
    <x v="3"/>
    <n v="3"/>
    <n v="8.4"/>
    <n v="39.1"/>
    <n v="13.000000000000002"/>
    <m/>
    <n v="523.79999999999995"/>
  </r>
  <r>
    <x v="0"/>
    <x v="3"/>
    <s v="Credit Card"/>
    <s v="C&amp;I"/>
    <x v="8"/>
    <x v="4"/>
    <n v="4"/>
    <n v="10"/>
    <n v="41.2"/>
    <n v="12.100000000000001"/>
    <m/>
    <n v="510"/>
  </r>
  <r>
    <x v="0"/>
    <x v="3"/>
    <s v="Credit Card"/>
    <s v="C&amp;I"/>
    <x v="8"/>
    <x v="5"/>
    <n v="5"/>
    <n v="10.5"/>
    <n v="42.4"/>
    <n v="11.699999999999996"/>
    <m/>
    <n v="498.5"/>
  </r>
  <r>
    <x v="0"/>
    <x v="3"/>
    <s v="Credit Card"/>
    <s v="C&amp;I"/>
    <x v="8"/>
    <x v="6"/>
    <n v="6"/>
    <n v="10.3"/>
    <n v="42.5"/>
    <n v="10.400000000000002"/>
    <m/>
    <n v="489.9"/>
  </r>
  <r>
    <x v="0"/>
    <x v="3"/>
    <s v="Credit Card"/>
    <s v="C&amp;I"/>
    <x v="8"/>
    <x v="7"/>
    <n v="7"/>
    <n v="10.4"/>
    <n v="42.7"/>
    <n v="10.600000000000003"/>
    <m/>
    <n v="484.4"/>
  </r>
  <r>
    <x v="0"/>
    <x v="3"/>
    <s v="Credit Card"/>
    <s v="C&amp;I"/>
    <x v="8"/>
    <x v="8"/>
    <n v="8"/>
    <n v="11.2"/>
    <n v="42.2"/>
    <n v="10.7"/>
    <m/>
    <n v="480.6"/>
  </r>
  <r>
    <x v="0"/>
    <x v="3"/>
    <s v="Credit Card"/>
    <s v="C&amp;I"/>
    <x v="8"/>
    <x v="9"/>
    <n v="9"/>
    <n v="10.6"/>
    <n v="40.299999999999997"/>
    <n v="8.699999999999994"/>
    <m/>
    <n v="477.9"/>
  </r>
  <r>
    <x v="0"/>
    <x v="3"/>
    <s v="Credit Card"/>
    <s v="C&amp;I"/>
    <x v="8"/>
    <x v="10"/>
    <n v="10"/>
    <n v="10.4"/>
    <n v="38.9"/>
    <n v="9.0000000000000018"/>
    <m/>
    <n v="478"/>
  </r>
  <r>
    <x v="0"/>
    <x v="3"/>
    <s v="Credit Card"/>
    <s v="C&amp;I"/>
    <x v="8"/>
    <x v="11"/>
    <n v="11"/>
    <n v="10"/>
    <n v="37.799999999999997"/>
    <n v="8.8999999999999986"/>
    <m/>
    <n v="478.4"/>
  </r>
  <r>
    <x v="0"/>
    <x v="3"/>
    <s v="Credit Card"/>
    <s v="C&amp;I"/>
    <x v="8"/>
    <x v="12"/>
    <n v="12"/>
    <n v="9.3000000000000007"/>
    <n v="36.299999999999997"/>
    <n v="7.8000000000000007"/>
    <m/>
    <n v="477.8"/>
  </r>
  <r>
    <x v="0"/>
    <x v="3"/>
    <s v="Credit Card"/>
    <s v="C&amp;I"/>
    <x v="8"/>
    <x v="13"/>
    <n v="13"/>
    <n v="9.3000000000000007"/>
    <n v="35.6"/>
    <n v="8.600000000000005"/>
    <m/>
    <n v="478.5"/>
  </r>
  <r>
    <x v="0"/>
    <x v="3"/>
    <s v="Credit Card"/>
    <s v="C&amp;I"/>
    <x v="8"/>
    <x v="14"/>
    <n v="14"/>
    <n v="9.3000000000000007"/>
    <n v="34.6"/>
    <n v="8.3000000000000007"/>
    <m/>
    <n v="479.3"/>
  </r>
  <r>
    <x v="0"/>
    <x v="3"/>
    <s v="Credit Card"/>
    <s v="C&amp;I"/>
    <x v="8"/>
    <x v="15"/>
    <n v="15"/>
    <n v="8.5"/>
    <n v="33.200000000000003"/>
    <n v="7.1000000000000014"/>
    <m/>
    <n v="479.3"/>
  </r>
  <r>
    <x v="0"/>
    <x v="3"/>
    <s v="Credit Card"/>
    <s v="C&amp;I"/>
    <x v="8"/>
    <x v="16"/>
    <n v="16"/>
    <n v="8.5"/>
    <n v="32.799999999999997"/>
    <n v="8.0999999999999943"/>
    <m/>
    <n v="479.1"/>
  </r>
  <r>
    <x v="0"/>
    <x v="3"/>
    <s v="Credit Card"/>
    <s v="C&amp;I"/>
    <x v="8"/>
    <x v="17"/>
    <n v="17"/>
    <n v="8.3000000000000007"/>
    <n v="32.4"/>
    <n v="7.9000000000000021"/>
    <m/>
    <n v="479.5"/>
  </r>
  <r>
    <x v="0"/>
    <x v="3"/>
    <s v="Credit Card"/>
    <s v="C&amp;I"/>
    <x v="8"/>
    <x v="18"/>
    <n v="18"/>
    <n v="7.9"/>
    <n v="32.200000000000003"/>
    <n v="7.7000000000000046"/>
    <m/>
    <n v="480.3"/>
  </r>
  <r>
    <x v="0"/>
    <x v="3"/>
    <s v="Credit Card"/>
    <s v="C&amp;I"/>
    <x v="8"/>
    <x v="19"/>
    <n v="19"/>
    <n v="8.1"/>
    <n v="32.4"/>
    <n v="8.2999999999999954"/>
    <m/>
    <n v="480.9"/>
  </r>
  <r>
    <x v="0"/>
    <x v="3"/>
    <s v="Credit Card"/>
    <s v="C&amp;I"/>
    <x v="8"/>
    <x v="20"/>
    <n v="20"/>
    <n v="8.1"/>
    <n v="32.5"/>
    <n v="8.2000000000000011"/>
    <m/>
    <n v="481.5"/>
  </r>
  <r>
    <x v="0"/>
    <x v="3"/>
    <s v="Credit Card"/>
    <s v="C&amp;I"/>
    <x v="8"/>
    <x v="21"/>
    <n v="21"/>
    <n v="8.1"/>
    <n v="32.5"/>
    <n v="8.1"/>
    <m/>
    <n v="481.5"/>
  </r>
  <r>
    <x v="0"/>
    <x v="3"/>
    <s v="Credit Card"/>
    <s v="C&amp;I"/>
    <x v="8"/>
    <x v="22"/>
    <n v="22"/>
    <n v="8.1"/>
    <n v="32.5"/>
    <n v="8.1"/>
    <m/>
    <n v="481.5"/>
  </r>
  <r>
    <x v="0"/>
    <x v="3"/>
    <s v="Credit Card"/>
    <s v="C&amp;I"/>
    <x v="8"/>
    <x v="23"/>
    <n v="23"/>
    <n v="8.1"/>
    <n v="32.5"/>
    <n v="8.1"/>
    <m/>
    <n v="481.5"/>
  </r>
  <r>
    <x v="0"/>
    <x v="3"/>
    <s v="Credit Card"/>
    <s v="Credit Card"/>
    <x v="9"/>
    <x v="0"/>
    <n v="0"/>
    <m/>
    <n v="131"/>
    <m/>
    <m/>
    <m/>
  </r>
  <r>
    <x v="0"/>
    <x v="3"/>
    <s v="Credit Card"/>
    <s v="Credit Card"/>
    <x v="9"/>
    <x v="1"/>
    <n v="1"/>
    <n v="38.700000000000003"/>
    <n v="183.4"/>
    <n v="91.100000000000009"/>
    <m/>
    <n v="3863"/>
  </r>
  <r>
    <x v="0"/>
    <x v="3"/>
    <s v="Credit Card"/>
    <s v="Credit Card"/>
    <x v="9"/>
    <x v="2"/>
    <n v="2"/>
    <n v="36.700000000000003"/>
    <n v="211"/>
    <n v="64.3"/>
    <m/>
    <n v="3805.8"/>
  </r>
  <r>
    <x v="0"/>
    <x v="3"/>
    <s v="Credit Card"/>
    <s v="Credit Card"/>
    <x v="9"/>
    <x v="3"/>
    <n v="3"/>
    <n v="51.7"/>
    <n v="239.3"/>
    <n v="80.000000000000014"/>
    <m/>
    <n v="3711.7"/>
  </r>
  <r>
    <x v="0"/>
    <x v="3"/>
    <s v="Credit Card"/>
    <s v="Credit Card"/>
    <x v="9"/>
    <x v="4"/>
    <n v="4"/>
    <n v="56.3"/>
    <n v="255.5"/>
    <n v="72.499999999999986"/>
    <m/>
    <n v="3614.9"/>
  </r>
  <r>
    <x v="0"/>
    <x v="3"/>
    <s v="Credit Card"/>
    <s v="Credit Card"/>
    <x v="9"/>
    <x v="5"/>
    <n v="5"/>
    <n v="66.400000000000006"/>
    <n v="268"/>
    <n v="78.900000000000006"/>
    <m/>
    <n v="3533.8"/>
  </r>
  <r>
    <x v="0"/>
    <x v="3"/>
    <s v="Credit Card"/>
    <s v="Credit Card"/>
    <x v="9"/>
    <x v="6"/>
    <n v="6"/>
    <n v="65"/>
    <n v="268.8"/>
    <n v="65.800000000000011"/>
    <m/>
    <n v="3472.9"/>
  </r>
  <r>
    <x v="0"/>
    <x v="3"/>
    <s v="Credit Card"/>
    <s v="Credit Card"/>
    <x v="9"/>
    <x v="7"/>
    <n v="7"/>
    <n v="67.900000000000006"/>
    <n v="270.7"/>
    <n v="69.799999999999983"/>
    <m/>
    <n v="3434.9"/>
  </r>
  <r>
    <x v="0"/>
    <x v="3"/>
    <s v="Credit Card"/>
    <s v="Credit Card"/>
    <x v="9"/>
    <x v="8"/>
    <n v="8"/>
    <n v="68.8"/>
    <n v="267.39999999999998"/>
    <n v="65.499999999999986"/>
    <m/>
    <n v="3408.3"/>
  </r>
  <r>
    <x v="0"/>
    <x v="3"/>
    <s v="Credit Card"/>
    <s v="Credit Card"/>
    <x v="9"/>
    <x v="9"/>
    <n v="9"/>
    <n v="67.099999999999994"/>
    <n v="261.10000000000002"/>
    <n v="60.80000000000004"/>
    <m/>
    <n v="3389.6"/>
  </r>
  <r>
    <x v="0"/>
    <x v="3"/>
    <s v="Credit Card"/>
    <s v="Credit Card"/>
    <x v="9"/>
    <x v="10"/>
    <n v="10"/>
    <n v="66.900000000000006"/>
    <n v="255.5"/>
    <n v="61.299999999999983"/>
    <m/>
    <n v="3390.5"/>
  </r>
  <r>
    <x v="0"/>
    <x v="3"/>
    <s v="Credit Card"/>
    <s v="Credit Card"/>
    <x v="9"/>
    <x v="11"/>
    <n v="11"/>
    <n v="64.599999999999994"/>
    <n v="247.3"/>
    <n v="56.400000000000006"/>
    <m/>
    <n v="3393.8"/>
  </r>
  <r>
    <x v="0"/>
    <x v="3"/>
    <s v="Credit Card"/>
    <s v="Credit Card"/>
    <x v="9"/>
    <x v="12"/>
    <n v="12"/>
    <n v="62.5"/>
    <n v="240.6"/>
    <n v="55.799999999999983"/>
    <m/>
    <n v="3390.2"/>
  </r>
  <r>
    <x v="0"/>
    <x v="3"/>
    <s v="Credit Card"/>
    <s v="Credit Card"/>
    <x v="9"/>
    <x v="13"/>
    <n v="13"/>
    <n v="61.5"/>
    <n v="234.6"/>
    <n v="55.5"/>
    <m/>
    <n v="3395.7"/>
  </r>
  <r>
    <x v="0"/>
    <x v="3"/>
    <s v="Credit Card"/>
    <s v="Credit Card"/>
    <x v="9"/>
    <x v="14"/>
    <n v="14"/>
    <n v="58.8"/>
    <n v="227.8"/>
    <n v="52.000000000000014"/>
    <m/>
    <n v="3401.7"/>
  </r>
  <r>
    <x v="0"/>
    <x v="3"/>
    <s v="Credit Card"/>
    <s v="Credit Card"/>
    <x v="9"/>
    <x v="15"/>
    <n v="15"/>
    <n v="57.8"/>
    <n v="223"/>
    <n v="52.999999999999986"/>
    <m/>
    <n v="3401.7"/>
  </r>
  <r>
    <x v="0"/>
    <x v="3"/>
    <s v="Credit Card"/>
    <s v="Credit Card"/>
    <x v="9"/>
    <x v="16"/>
    <n v="16"/>
    <n v="56.5"/>
    <n v="218.9"/>
    <n v="52.400000000000006"/>
    <m/>
    <n v="3400.8"/>
  </r>
  <r>
    <x v="0"/>
    <x v="3"/>
    <s v="Credit Card"/>
    <s v="Credit Card"/>
    <x v="9"/>
    <x v="17"/>
    <n v="17"/>
    <n v="54.7"/>
    <n v="216"/>
    <n v="51.8"/>
    <m/>
    <n v="3404"/>
  </r>
  <r>
    <x v="0"/>
    <x v="3"/>
    <s v="Credit Card"/>
    <s v="Credit Card"/>
    <x v="9"/>
    <x v="18"/>
    <n v="18"/>
    <n v="53.9"/>
    <n v="214.8"/>
    <n v="52.70000000000001"/>
    <m/>
    <n v="3409.8"/>
  </r>
  <r>
    <x v="0"/>
    <x v="3"/>
    <s v="Credit Card"/>
    <s v="Credit Card"/>
    <x v="9"/>
    <x v="19"/>
    <n v="19"/>
    <n v="53.7"/>
    <n v="214.5"/>
    <n v="53.399999999999991"/>
    <m/>
    <n v="3414.6"/>
  </r>
  <r>
    <x v="0"/>
    <x v="3"/>
    <s v="Credit Card"/>
    <s v="Credit Card"/>
    <x v="9"/>
    <x v="20"/>
    <n v="20"/>
    <n v="53.6"/>
    <n v="214.4"/>
    <n v="53.500000000000007"/>
    <m/>
    <n v="3418.9"/>
  </r>
  <r>
    <x v="0"/>
    <x v="3"/>
    <s v="Credit Card"/>
    <s v="Credit Card"/>
    <x v="9"/>
    <x v="21"/>
    <n v="21"/>
    <n v="53.6"/>
    <n v="214.4"/>
    <n v="53.6"/>
    <m/>
    <n v="3418.9"/>
  </r>
  <r>
    <x v="0"/>
    <x v="3"/>
    <s v="Credit Card"/>
    <s v="Credit Card"/>
    <x v="9"/>
    <x v="22"/>
    <n v="22"/>
    <n v="53.6"/>
    <n v="214.4"/>
    <n v="53.6"/>
    <m/>
    <n v="3418.9"/>
  </r>
  <r>
    <x v="0"/>
    <x v="3"/>
    <s v="Credit Card"/>
    <s v="Credit Card"/>
    <x v="9"/>
    <x v="23"/>
    <n v="23"/>
    <n v="53.6"/>
    <n v="214.4"/>
    <n v="53.6"/>
    <m/>
    <n v="3418.9"/>
  </r>
  <r>
    <x v="0"/>
    <x v="3"/>
    <s v="Federal Student"/>
    <s v="Other Consumer"/>
    <x v="10"/>
    <x v="0"/>
    <n v="0"/>
    <n v="1.8"/>
    <n v="5.4"/>
    <m/>
    <m/>
    <m/>
  </r>
  <r>
    <x v="0"/>
    <x v="3"/>
    <s v="Federal Student"/>
    <s v="Other Consumer"/>
    <x v="10"/>
    <x v="1"/>
    <n v="1"/>
    <n v="2.0099999999999998"/>
    <n v="8.3000000000000007"/>
    <n v="4.91"/>
    <m/>
    <n v="4578.5"/>
  </r>
  <r>
    <x v="0"/>
    <x v="3"/>
    <s v="Federal Student"/>
    <s v="Other Consumer"/>
    <x v="10"/>
    <x v="2"/>
    <n v="2"/>
    <n v="2.04"/>
    <n v="8.5"/>
    <n v="2.2399999999999993"/>
    <m/>
    <n v="4426.2"/>
  </r>
  <r>
    <x v="0"/>
    <x v="3"/>
    <s v="Federal Student"/>
    <s v="Other Consumer"/>
    <x v="10"/>
    <x v="3"/>
    <n v="3"/>
    <n v="1.97"/>
    <n v="8.8000000000000007"/>
    <n v="2.2700000000000005"/>
    <m/>
    <n v="4246.2"/>
  </r>
  <r>
    <x v="0"/>
    <x v="3"/>
    <s v="Federal Student"/>
    <s v="Other Consumer"/>
    <x v="10"/>
    <x v="4"/>
    <n v="4"/>
    <n v="2.2999999999999998"/>
    <n v="9"/>
    <n v="2.4999999999999991"/>
    <m/>
    <n v="4039.7"/>
  </r>
  <r>
    <x v="0"/>
    <x v="3"/>
    <s v="Federal Student"/>
    <s v="Other Consumer"/>
    <x v="10"/>
    <x v="5"/>
    <n v="5"/>
    <n v="2.23"/>
    <n v="8.8000000000000007"/>
    <n v="2.0300000000000007"/>
    <m/>
    <n v="3882.1"/>
  </r>
  <r>
    <x v="0"/>
    <x v="3"/>
    <s v="Federal Student"/>
    <s v="Other Consumer"/>
    <x v="10"/>
    <x v="6"/>
    <n v="6"/>
    <n v="2.2599999999999998"/>
    <n v="8.6999999999999993"/>
    <n v="2.1599999999999984"/>
    <m/>
    <n v="3745"/>
  </r>
  <r>
    <x v="0"/>
    <x v="3"/>
    <s v="Federal Student"/>
    <s v="Other Consumer"/>
    <x v="10"/>
    <x v="7"/>
    <n v="7"/>
    <n v="2.2000000000000002"/>
    <n v="8.4"/>
    <n v="1.9000000000000012"/>
    <m/>
    <n v="3606.7"/>
  </r>
  <r>
    <x v="0"/>
    <x v="3"/>
    <s v="Federal Student"/>
    <s v="Other Consumer"/>
    <x v="10"/>
    <x v="8"/>
    <n v="8"/>
    <n v="2.13"/>
    <n v="8.1"/>
    <n v="1.8299999999999992"/>
    <m/>
    <n v="3479.2"/>
  </r>
  <r>
    <x v="0"/>
    <x v="3"/>
    <s v="Federal Student"/>
    <s v="Other Consumer"/>
    <x v="10"/>
    <x v="9"/>
    <n v="9"/>
    <n v="2.08"/>
    <n v="7.7"/>
    <n v="1.6800000000000006"/>
    <m/>
    <n v="3351.6"/>
  </r>
  <r>
    <x v="0"/>
    <x v="3"/>
    <s v="Federal Student"/>
    <s v="Other Consumer"/>
    <x v="10"/>
    <x v="10"/>
    <n v="10"/>
    <n v="2"/>
    <n v="7.3"/>
    <n v="1.5999999999999996"/>
    <m/>
    <n v="3226"/>
  </r>
  <r>
    <x v="0"/>
    <x v="3"/>
    <s v="Federal Student"/>
    <s v="Other Consumer"/>
    <x v="10"/>
    <x v="11"/>
    <n v="11"/>
    <n v="1.9"/>
    <n v="6.8"/>
    <n v="1.4"/>
    <m/>
    <n v="3109"/>
  </r>
  <r>
    <x v="0"/>
    <x v="3"/>
    <s v="Federal Student"/>
    <s v="Other Consumer"/>
    <x v="10"/>
    <x v="12"/>
    <n v="12"/>
    <n v="1.8"/>
    <n v="6.3"/>
    <n v="1.3"/>
    <m/>
    <n v="2994.4"/>
  </r>
  <r>
    <x v="0"/>
    <x v="3"/>
    <s v="Federal Student"/>
    <s v="Other Consumer"/>
    <x v="10"/>
    <x v="13"/>
    <n v="13"/>
    <n v="1.6"/>
    <n v="5.8"/>
    <n v="1.1000000000000001"/>
    <m/>
    <n v="2886"/>
  </r>
  <r>
    <x v="0"/>
    <x v="3"/>
    <s v="Federal Student"/>
    <s v="Other Consumer"/>
    <x v="10"/>
    <x v="14"/>
    <n v="14"/>
    <n v="1.5"/>
    <n v="5.3"/>
    <n v="1"/>
    <m/>
    <n v="2780.9"/>
  </r>
  <r>
    <x v="0"/>
    <x v="3"/>
    <s v="Federal Student"/>
    <s v="Other Consumer"/>
    <x v="10"/>
    <x v="15"/>
    <n v="15"/>
    <n v="1.4"/>
    <n v="4.9000000000000004"/>
    <n v="1.0000000000000004"/>
    <m/>
    <n v="2683"/>
  </r>
  <r>
    <x v="0"/>
    <x v="3"/>
    <s v="Federal Student"/>
    <s v="Other Consumer"/>
    <x v="10"/>
    <x v="16"/>
    <n v="16"/>
    <n v="1.3"/>
    <n v="4.4000000000000004"/>
    <n v="0.8"/>
    <m/>
    <n v="2589.1999999999998"/>
  </r>
  <r>
    <x v="0"/>
    <x v="3"/>
    <s v="Federal Student"/>
    <s v="Other Consumer"/>
    <x v="10"/>
    <x v="17"/>
    <n v="17"/>
    <n v="1.1000000000000001"/>
    <n v="4"/>
    <n v="0.69999999999999973"/>
    <m/>
    <n v="2495.5"/>
  </r>
  <r>
    <x v="0"/>
    <x v="3"/>
    <s v="Federal Student"/>
    <s v="Other Consumer"/>
    <x v="10"/>
    <x v="18"/>
    <n v="18"/>
    <n v="1.1000000000000001"/>
    <n v="3.8"/>
    <n v="0.89999999999999991"/>
    <m/>
    <n v="2405.4"/>
  </r>
  <r>
    <x v="0"/>
    <x v="3"/>
    <s v="Federal Student"/>
    <s v="Other Consumer"/>
    <x v="10"/>
    <x v="19"/>
    <n v="19"/>
    <n v="1"/>
    <n v="3.6"/>
    <n v="0.80000000000000027"/>
    <m/>
    <n v="2317.1999999999998"/>
  </r>
  <r>
    <x v="0"/>
    <x v="3"/>
    <s v="Federal Student"/>
    <s v="Other Consumer"/>
    <x v="10"/>
    <x v="20"/>
    <n v="20"/>
    <n v="0.9"/>
    <n v="3.5"/>
    <n v="0.79999999999999993"/>
    <m/>
    <n v="2234.3000000000002"/>
  </r>
  <r>
    <x v="0"/>
    <x v="3"/>
    <s v="Federal Student"/>
    <s v="Other Consumer"/>
    <x v="10"/>
    <x v="21"/>
    <n v="21"/>
    <n v="0.9"/>
    <n v="3.5"/>
    <n v="0.9"/>
    <m/>
    <n v="2234.3000000000002"/>
  </r>
  <r>
    <x v="0"/>
    <x v="3"/>
    <s v="Federal Student"/>
    <s v="Other Consumer"/>
    <x v="10"/>
    <x v="22"/>
    <n v="22"/>
    <n v="0.9"/>
    <n v="3.5"/>
    <n v="0.9"/>
    <m/>
    <n v="2234.3000000000002"/>
  </r>
  <r>
    <x v="0"/>
    <x v="3"/>
    <s v="Federal Student"/>
    <s v="Other Consumer"/>
    <x v="10"/>
    <x v="23"/>
    <n v="23"/>
    <n v="0.9"/>
    <n v="3.5"/>
    <n v="0.9"/>
    <m/>
    <n v="2234.3000000000002"/>
  </r>
  <r>
    <x v="0"/>
    <x v="3"/>
    <s v="Private Student"/>
    <s v="Other Consumer"/>
    <x v="10"/>
    <x v="0"/>
    <n v="0"/>
    <n v="7.4806579799999993"/>
    <n v="30.6"/>
    <m/>
    <m/>
    <n v="1791.3100000000002"/>
  </r>
  <r>
    <x v="0"/>
    <x v="3"/>
    <s v="Private Student"/>
    <s v="Other Consumer"/>
    <x v="10"/>
    <x v="1"/>
    <n v="1"/>
    <n v="12.391"/>
    <n v="69.215999999999994"/>
    <n v="51.006999999999991"/>
    <m/>
    <n v="1775.4469999999999"/>
  </r>
  <r>
    <x v="0"/>
    <x v="3"/>
    <s v="Private Student"/>
    <s v="Other Consumer"/>
    <x v="10"/>
    <x v="2"/>
    <n v="2"/>
    <n v="14.608000000000001"/>
    <n v="76.91"/>
    <n v="22.302000000000003"/>
    <m/>
    <n v="1744.1980000000001"/>
  </r>
  <r>
    <x v="0"/>
    <x v="3"/>
    <s v="Private Student"/>
    <s v="Other Consumer"/>
    <x v="10"/>
    <x v="3"/>
    <n v="3"/>
    <n v="15.818"/>
    <n v="82.049000000000007"/>
    <n v="20.957000000000008"/>
    <m/>
    <n v="1694.5720000000001"/>
  </r>
  <r>
    <x v="0"/>
    <x v="3"/>
    <s v="Private Student"/>
    <s v="Other Consumer"/>
    <x v="10"/>
    <x v="4"/>
    <n v="4"/>
    <n v="17.748000000000001"/>
    <n v="85.319000000000003"/>
    <n v="21.017999999999997"/>
    <m/>
    <n v="1652.2600000000002"/>
  </r>
  <r>
    <x v="0"/>
    <x v="3"/>
    <s v="Private Student"/>
    <s v="Other Consumer"/>
    <x v="10"/>
    <x v="5"/>
    <n v="5"/>
    <n v="21.041"/>
    <n v="87.025999999999996"/>
    <n v="22.747999999999994"/>
    <m/>
    <n v="1617.1769999999999"/>
  </r>
  <r>
    <x v="0"/>
    <x v="3"/>
    <s v="Private Student"/>
    <s v="Other Consumer"/>
    <x v="10"/>
    <x v="6"/>
    <n v="6"/>
    <n v="22.302"/>
    <n v="87.361000000000004"/>
    <n v="22.637000000000008"/>
    <m/>
    <n v="1592.4680000000001"/>
  </r>
  <r>
    <x v="0"/>
    <x v="3"/>
    <s v="Private Student"/>
    <s v="Other Consumer"/>
    <x v="10"/>
    <x v="7"/>
    <n v="7"/>
    <n v="20.957000000000001"/>
    <n v="87.031999999999996"/>
    <n v="20.627999999999993"/>
    <m/>
    <n v="1578.4369999999999"/>
  </r>
  <r>
    <x v="0"/>
    <x v="3"/>
    <s v="Private Student"/>
    <s v="Other Consumer"/>
    <x v="10"/>
    <x v="8"/>
    <n v="8"/>
    <n v="21.018000000000001"/>
    <n v="85.695999999999998"/>
    <n v="19.682000000000002"/>
    <m/>
    <n v="1566.9920000000002"/>
  </r>
  <r>
    <x v="0"/>
    <x v="3"/>
    <s v="Private Student"/>
    <s v="Other Consumer"/>
    <x v="10"/>
    <x v="9"/>
    <n v="9"/>
    <n v="22.748999999999999"/>
    <n v="83.403000000000006"/>
    <n v="20.456000000000007"/>
    <m/>
    <n v="1559.6599999999999"/>
  </r>
  <r>
    <x v="0"/>
    <x v="3"/>
    <s v="Private Student"/>
    <s v="Other Consumer"/>
    <x v="10"/>
    <x v="10"/>
    <n v="10"/>
    <n v="22.637"/>
    <n v="80.64"/>
    <n v="19.873999999999995"/>
    <m/>
    <n v="1563.9459999999999"/>
  </r>
  <r>
    <x v="0"/>
    <x v="3"/>
    <s v="Private Student"/>
    <s v="Other Consumer"/>
    <x v="10"/>
    <x v="11"/>
    <n v="11"/>
    <n v="20.628"/>
    <n v="77.864999999999995"/>
    <n v="17.852999999999994"/>
    <m/>
    <n v="1564.0360000000001"/>
  </r>
  <r>
    <x v="0"/>
    <x v="3"/>
    <s v="Private Student"/>
    <s v="Other Consumer"/>
    <x v="10"/>
    <x v="12"/>
    <n v="12"/>
    <n v="19.681999999999999"/>
    <n v="75.236999999999995"/>
    <n v="17.053999999999998"/>
    <m/>
    <n v="1561.4660000000001"/>
  </r>
  <r>
    <x v="0"/>
    <x v="3"/>
    <s v="Private Student"/>
    <s v="Other Consumer"/>
    <x v="10"/>
    <x v="13"/>
    <n v="13"/>
    <n v="20.456"/>
    <n v="72.7"/>
    <n v="17.919000000000008"/>
    <m/>
    <n v="1566.5580000000002"/>
  </r>
  <r>
    <x v="0"/>
    <x v="3"/>
    <s v="Private Student"/>
    <s v="Other Consumer"/>
    <x v="10"/>
    <x v="14"/>
    <n v="14"/>
    <n v="19.873999999999999"/>
    <n v="70.578000000000003"/>
    <n v="17.751999999999999"/>
    <m/>
    <n v="1568.105"/>
  </r>
  <r>
    <x v="0"/>
    <x v="3"/>
    <s v="Private Student"/>
    <s v="Other Consumer"/>
    <x v="10"/>
    <x v="15"/>
    <n v="15"/>
    <n v="17.853000000000002"/>
    <n v="69.194000000000003"/>
    <n v="16.469000000000001"/>
    <m/>
    <n v="1567.3059999999998"/>
  </r>
  <r>
    <x v="0"/>
    <x v="3"/>
    <s v="Private Student"/>
    <s v="Other Consumer"/>
    <x v="10"/>
    <x v="16"/>
    <n v="16"/>
    <n v="17.053999999999998"/>
    <n v="68.238"/>
    <n v="16.097999999999995"/>
    <m/>
    <n v="1567.0300000000002"/>
  </r>
  <r>
    <x v="0"/>
    <x v="3"/>
    <s v="Private Student"/>
    <s v="Other Consumer"/>
    <x v="10"/>
    <x v="17"/>
    <n v="17"/>
    <n v="17.919"/>
    <n v="67.302999999999997"/>
    <n v="16.983999999999998"/>
    <m/>
    <n v="1569.3789999999999"/>
  </r>
  <r>
    <x v="0"/>
    <x v="3"/>
    <s v="Private Student"/>
    <s v="Other Consumer"/>
    <x v="10"/>
    <x v="18"/>
    <n v="18"/>
    <n v="17.751999999999999"/>
    <n v="66.588999999999999"/>
    <n v="17.038"/>
    <m/>
    <n v="1572.1909999999998"/>
  </r>
  <r>
    <x v="0"/>
    <x v="3"/>
    <s v="Private Student"/>
    <s v="Other Consumer"/>
    <x v="10"/>
    <x v="19"/>
    <n v="19"/>
    <n v="16.469000000000001"/>
    <n v="66.207999999999998"/>
    <n v="16.088000000000001"/>
    <m/>
    <n v="1574.1130000000001"/>
  </r>
  <r>
    <x v="0"/>
    <x v="3"/>
    <s v="Private Student"/>
    <s v="Other Consumer"/>
    <x v="10"/>
    <x v="20"/>
    <n v="20"/>
    <n v="16.097999999999999"/>
    <n v="66.245999999999995"/>
    <n v="16.135999999999996"/>
    <m/>
    <n v="1576.038"/>
  </r>
  <r>
    <x v="0"/>
    <x v="3"/>
    <s v="Private Student"/>
    <s v="Other Consumer"/>
    <x v="10"/>
    <x v="21"/>
    <n v="21"/>
    <n v="16.984000000000002"/>
    <n v="66.673000000000002"/>
    <n v="17.411000000000008"/>
    <m/>
    <n v="1577.9640000000002"/>
  </r>
  <r>
    <x v="0"/>
    <x v="3"/>
    <s v="Private Student"/>
    <s v="Other Consumer"/>
    <x v="10"/>
    <x v="22"/>
    <n v="22"/>
    <n v="17.038"/>
    <n v="67.59"/>
    <n v="17.955000000000002"/>
    <m/>
    <n v="1579.8920000000001"/>
  </r>
  <r>
    <x v="0"/>
    <x v="3"/>
    <s v="Private Student"/>
    <s v="Other Consumer"/>
    <x v="10"/>
    <x v="23"/>
    <n v="23"/>
    <n v="16.088000000000001"/>
    <n v="69.039000000000001"/>
    <n v="17.536999999999999"/>
    <m/>
    <n v="1581.8240000000001"/>
  </r>
  <r>
    <x v="0"/>
    <x v="3"/>
    <s v="Secured Installment"/>
    <s v="Other Consumer"/>
    <x v="11"/>
    <x v="0"/>
    <n v="0"/>
    <n v="2.753649980053972"/>
    <n v="21.740874137448472"/>
    <m/>
    <n v="2.753649980053972"/>
    <n v="687.35570181083392"/>
  </r>
  <r>
    <x v="0"/>
    <x v="3"/>
    <s v="Secured Installment"/>
    <s v="Other Consumer"/>
    <x v="11"/>
    <x v="1"/>
    <n v="1"/>
    <n v="4.6215895239878764"/>
    <n v="28.507467769119881"/>
    <n v="11.388183155659284"/>
    <n v="4.6215895239878764"/>
    <n v="750.56900350991691"/>
  </r>
  <r>
    <x v="0"/>
    <x v="3"/>
    <s v="Secured Installment"/>
    <s v="Other Consumer"/>
    <x v="11"/>
    <x v="2"/>
    <n v="2"/>
    <n v="8.8590511164227124"/>
    <n v="26.513181825340347"/>
    <n v="6.8647651726431782"/>
    <n v="8.8590511164227124"/>
    <n v="714.42837830408598"/>
  </r>
  <r>
    <x v="0"/>
    <x v="3"/>
    <s v="Secured Installment"/>
    <s v="Other Consumer"/>
    <x v="11"/>
    <x v="3"/>
    <n v="3"/>
    <n v="7.6859300736814866"/>
    <n v="24.855899567364258"/>
    <n v="6.0286478157053978"/>
    <n v="7.6859300736814866"/>
    <n v="681.10252367775888"/>
  </r>
  <r>
    <x v="0"/>
    <x v="3"/>
    <s v="Secured Installment"/>
    <s v="Other Consumer"/>
    <x v="11"/>
    <x v="4"/>
    <n v="4"/>
    <n v="6.0850685935848716"/>
    <n v="23.759486070662859"/>
    <n v="4.9886550968834733"/>
    <n v="6.0850685935848716"/>
    <n v="650.62055953557615"/>
  </r>
  <r>
    <x v="0"/>
    <x v="3"/>
    <s v="Secured Installment"/>
    <s v="Other Consumer"/>
    <x v="11"/>
    <x v="5"/>
    <n v="5"/>
    <n v="5.877417985430812"/>
    <n v="22.758418880284257"/>
    <n v="4.8763507950522094"/>
    <n v="5.877417985430812"/>
    <n v="620.35774556133561"/>
  </r>
  <r>
    <x v="0"/>
    <x v="3"/>
    <s v="Secured Installment"/>
    <s v="Other Consumer"/>
    <x v="11"/>
    <x v="6"/>
    <n v="6"/>
    <n v="6.8647651726431791"/>
    <n v="21.006900020036188"/>
    <n v="5.11324631239511"/>
    <n v="6.8647651726431791"/>
    <n v="593.01041823979904"/>
  </r>
  <r>
    <x v="0"/>
    <x v="3"/>
    <s v="Secured Installment"/>
    <s v="Other Consumer"/>
    <x v="11"/>
    <x v="7"/>
    <n v="7"/>
    <n v="6.0286478157053907"/>
    <n v="19.620034291163446"/>
    <n v="4.6417820868326487"/>
    <n v="6.0286478157053907"/>
    <n v="569.31460606935036"/>
  </r>
  <r>
    <x v="0"/>
    <x v="3"/>
    <s v="Secured Installment"/>
    <s v="Other Consumer"/>
    <x v="11"/>
    <x v="8"/>
    <n v="8"/>
    <n v="4.988655096883484"/>
    <n v="18.764887217146796"/>
    <n v="4.1335080228668346"/>
    <n v="4.988655096883484"/>
    <n v="546.40060785673506"/>
  </r>
  <r>
    <x v="0"/>
    <x v="3"/>
    <s v="Secured Installment"/>
    <s v="Other Consumer"/>
    <x v="11"/>
    <x v="9"/>
    <n v="9"/>
    <n v="4.876350795052196"/>
    <n v="17.863328478083631"/>
    <n v="3.9747920559890302"/>
    <n v="4.876350795052196"/>
    <n v="523.50138072634161"/>
  </r>
  <r>
    <x v="0"/>
    <x v="3"/>
    <s v="Secured Installment"/>
    <s v="Other Consumer"/>
    <x v="11"/>
    <x v="10"/>
    <n v="10"/>
    <n v="5.1132463123951091"/>
    <n v="16.750286904850121"/>
    <n v="4.0002047391615996"/>
    <n v="5.1132463123951091"/>
    <n v="503.06225880157774"/>
  </r>
  <r>
    <x v="0"/>
    <x v="3"/>
    <s v="Secured Installment"/>
    <s v="Other Consumer"/>
    <x v="11"/>
    <x v="11"/>
    <n v="11"/>
    <n v="4.6417820868326531"/>
    <n v="15.878570829930554"/>
    <n v="3.7700660119130864"/>
    <n v="4.6417820868326531"/>
    <n v="483.95227247197926"/>
  </r>
  <r>
    <x v="0"/>
    <x v="3"/>
    <s v="Secured Installment"/>
    <s v="Other Consumer"/>
    <x v="11"/>
    <x v="12"/>
    <n v="12"/>
    <n v="4.1335080228668399"/>
    <n v="15.255769614980236"/>
    <n v="3.510706807916522"/>
    <n v="4.1335080228668399"/>
    <n v="465.78219161888995"/>
  </r>
  <r>
    <x v="0"/>
    <x v="3"/>
    <s v="Secured Installment"/>
    <s v="Other Consumer"/>
    <x v="11"/>
    <x v="13"/>
    <n v="13"/>
    <n v="3.9747920559890346"/>
    <n v="14.69585205989658"/>
    <n v="3.4148745009053787"/>
    <n v="3.9747920559890346"/>
    <n v="448.34831371315249"/>
  </r>
  <r>
    <x v="0"/>
    <x v="3"/>
    <s v="Secured Installment"/>
    <s v="Other Consumer"/>
    <x v="11"/>
    <x v="14"/>
    <n v="14"/>
    <n v="4.0002047391615969"/>
    <n v="14.092239356891175"/>
    <n v="3.3965920361561919"/>
    <n v="4.0002047391615969"/>
    <n v="432.49513925577742"/>
  </r>
  <r>
    <x v="0"/>
    <x v="3"/>
    <s v="Secured Installment"/>
    <s v="Other Consumer"/>
    <x v="11"/>
    <x v="15"/>
    <n v="15"/>
    <n v="3.7700660119130815"/>
    <n v="13.605317376677739"/>
    <n v="3.2831440316996452"/>
    <n v="3.7700660119130815"/>
    <n v="417.99956127508551"/>
  </r>
  <r>
    <x v="0"/>
    <x v="3"/>
    <s v="Secured Installment"/>
    <s v="Other Consumer"/>
    <x v="11"/>
    <x v="16"/>
    <n v="16"/>
    <n v="3.5107068079165207"/>
    <n v="13.249150289129924"/>
    <n v="3.1545397203687053"/>
    <n v="3.5107068079165207"/>
    <n v="403.99465169635317"/>
  </r>
  <r>
    <x v="0"/>
    <x v="3"/>
    <s v="Secured Installment"/>
    <s v="Other Consumer"/>
    <x v="11"/>
    <x v="17"/>
    <n v="17"/>
    <n v="3.4148745009053805"/>
    <n v="12.90151538251776"/>
    <n v="3.0672395942932162"/>
    <n v="3.4148745009053805"/>
    <n v="390.25104403537506"/>
  </r>
  <r>
    <x v="0"/>
    <x v="3"/>
    <s v="Secured Installment"/>
    <s v="Other Consumer"/>
    <x v="11"/>
    <x v="18"/>
    <n v="18"/>
    <n v="3.3965920361561928"/>
    <n v="12.517489608471584"/>
    <n v="3.0125662621100169"/>
    <n v="3.3965920361561928"/>
    <n v="377.42308356884178"/>
  </r>
  <r>
    <x v="0"/>
    <x v="3"/>
    <s v="Secured Installment"/>
    <s v="Other Consumer"/>
    <x v="11"/>
    <x v="19"/>
    <n v="19"/>
    <n v="3.2831440316996456"/>
    <n v="12.225168731245704"/>
    <n v="2.990823154473766"/>
    <n v="3.2831440316996456"/>
    <n v="365.50029795139011"/>
  </r>
  <r>
    <x v="0"/>
    <x v="3"/>
    <s v="Secured Installment"/>
    <s v="Other Consumer"/>
    <x v="11"/>
    <x v="20"/>
    <n v="20"/>
    <n v="3.1545397203687062"/>
    <n v="11.96827939517822"/>
    <n v="2.897650384301222"/>
    <n v="3.1545397203687062"/>
    <n v="354.18959016315699"/>
  </r>
  <r>
    <x v="0"/>
    <x v="3"/>
    <s v="Secured Installment"/>
    <s v="Other Consumer"/>
    <x v="11"/>
    <x v="21"/>
    <n v="21"/>
    <n v="3.0672395942932122"/>
    <n v="11.96827939517822"/>
    <n v="3.0672395942932122"/>
    <n v="3.0672395942932122"/>
    <n v="343.24849222827953"/>
  </r>
  <r>
    <x v="0"/>
    <x v="3"/>
    <s v="Secured Installment"/>
    <s v="Other Consumer"/>
    <x v="11"/>
    <x v="22"/>
    <n v="22"/>
    <n v="3.0125662621100213"/>
    <n v="11.96827939517822"/>
    <n v="3.0125662621100213"/>
    <n v="3.0125662621100213"/>
    <n v="339.44062302377398"/>
  </r>
  <r>
    <x v="0"/>
    <x v="3"/>
    <s v="Secured Installment"/>
    <s v="Other Consumer"/>
    <x v="11"/>
    <x v="23"/>
    <n v="23"/>
    <n v="2.9908231544737696"/>
    <n v="11.96827939517822"/>
    <n v="2.9908231544737696"/>
    <n v="2.9908231544737696"/>
    <n v="330.09264754048354"/>
  </r>
  <r>
    <x v="0"/>
    <x v="3"/>
    <s v="Unsecured Installment"/>
    <s v="Other Consumer"/>
    <x v="11"/>
    <x v="0"/>
    <n v="0"/>
    <n v="2.3815147326521444"/>
    <n v="19.674326746982345"/>
    <m/>
    <n v="1.0482630769679777"/>
    <n v="690.8786364612115"/>
  </r>
  <r>
    <x v="0"/>
    <x v="3"/>
    <s v="Unsecured Installment"/>
    <s v="Other Consumer"/>
    <x v="11"/>
    <x v="1"/>
    <n v="1"/>
    <n v="3.5661495800621927"/>
    <n v="23.110122198826396"/>
    <n v="7.001945031906244"/>
    <n v="1.5696996875433922"/>
    <n v="670.42174164146877"/>
  </r>
  <r>
    <x v="0"/>
    <x v="3"/>
    <s v="Unsecured Installment"/>
    <s v="Other Consumer"/>
    <x v="11"/>
    <x v="2"/>
    <n v="2"/>
    <n v="4.8234637191867176"/>
    <n v="25.471021602274924"/>
    <n v="7.1843631226352453"/>
    <n v="2.1231272897846969"/>
    <n v="676.89631596261154"/>
  </r>
  <r>
    <x v="0"/>
    <x v="3"/>
    <s v="Unsecured Installment"/>
    <s v="Other Consumer"/>
    <x v="11"/>
    <x v="3"/>
    <n v="3"/>
    <n v="5.6668474340818689"/>
    <n v="27.052272423273774"/>
    <n v="7.2480982550807189"/>
    <n v="2.494356573365959"/>
    <n v="667.86126857689408"/>
  </r>
  <r>
    <x v="0"/>
    <x v="3"/>
    <s v="Unsecured Installment"/>
    <s v="Other Consumer"/>
    <x v="11"/>
    <x v="4"/>
    <n v="4"/>
    <n v="6.0010308033329078"/>
    <n v="27.983567731738546"/>
    <n v="6.9323261117976802"/>
    <n v="2.6414529075265714"/>
    <n v="670.15034865751829"/>
  </r>
  <r>
    <x v="0"/>
    <x v="3"/>
    <s v="Unsecured Installment"/>
    <s v="Other Consumer"/>
    <x v="11"/>
    <x v="5"/>
    <n v="5"/>
    <n v="6.6187802422249034"/>
    <n v="27.839757566681282"/>
    <n v="6.4749700771676393"/>
    <n v="2.9133655347002079"/>
    <n v="679.19289186784317"/>
  </r>
  <r>
    <x v="0"/>
    <x v="3"/>
    <s v="Unsecured Installment"/>
    <s v="Other Consumer"/>
    <x v="11"/>
    <x v="6"/>
    <n v="6"/>
    <n v="7.1843631226352356"/>
    <n v="26.767237354383624"/>
    <n v="6.111842910337578"/>
    <n v="3.162316188824061"/>
    <n v="690.69760237995081"/>
  </r>
  <r>
    <x v="0"/>
    <x v="3"/>
    <s v="Unsecured Installment"/>
    <s v="Other Consumer"/>
    <x v="11"/>
    <x v="7"/>
    <n v="7"/>
    <n v="7.2480982550807269"/>
    <n v="25.496456875527016"/>
    <n v="5.977317776224119"/>
    <n v="3.1903702609371769"/>
    <n v="703.70564281062718"/>
  </r>
  <r>
    <x v="0"/>
    <x v="3"/>
    <s v="Unsecured Installment"/>
    <s v="Other Consumer"/>
    <x v="11"/>
    <x v="8"/>
    <n v="8"/>
    <n v="6.932326111797674"/>
    <n v="24.472763175461477"/>
    <n v="5.9086324117321345"/>
    <n v="3.0513779322313042"/>
    <n v="714.80509679977683"/>
  </r>
  <r>
    <x v="0"/>
    <x v="3"/>
    <s v="Unsecured Installment"/>
    <s v="Other Consumer"/>
    <x v="11"/>
    <x v="9"/>
    <n v="9"/>
    <n v="6.4749700771676411"/>
    <n v="24.061351589197336"/>
    <n v="6.0635584909035005"/>
    <n v="2.8500651133107002"/>
    <n v="728.96665518144346"/>
  </r>
  <r>
    <x v="0"/>
    <x v="3"/>
    <s v="Unsecured Installment"/>
    <s v="Other Consumer"/>
    <x v="11"/>
    <x v="10"/>
    <n v="10"/>
    <n v="6.1118429103375806"/>
    <n v="24.080235317535333"/>
    <n v="6.1307266386755774"/>
    <n v="2.6902286881931303"/>
    <n v="748.5616149674488"/>
  </r>
  <r>
    <x v="0"/>
    <x v="3"/>
    <s v="Unsecured Installment"/>
    <s v="Other Consumer"/>
    <x v="11"/>
    <x v="11"/>
    <n v="11"/>
    <n v="5.977317776224127"/>
    <n v="24.3167055760868"/>
    <n v="6.213788034775594"/>
    <n v="2.6310152266588176"/>
    <n v="763.64682565396402"/>
  </r>
  <r>
    <x v="0"/>
    <x v="3"/>
    <s v="Unsecured Installment"/>
    <s v="Other Consumer"/>
    <x v="11"/>
    <x v="12"/>
    <n v="12"/>
    <n v="5.9086324117321372"/>
    <n v="24.679017265925026"/>
    <n v="6.2709441015703629"/>
    <n v="2.600782228081119"/>
    <n v="778.18303394409816"/>
  </r>
  <r>
    <x v="0"/>
    <x v="3"/>
    <s v="Unsecured Installment"/>
    <s v="Other Consumer"/>
    <x v="11"/>
    <x v="13"/>
    <n v="13"/>
    <n v="6.063558490903489"/>
    <n v="24.976933825315072"/>
    <n v="6.3614750502935351"/>
    <n v="2.6689755028184474"/>
    <n v="796.79434745176616"/>
  </r>
  <r>
    <x v="0"/>
    <x v="3"/>
    <s v="Unsecured Installment"/>
    <s v="Other Consumer"/>
    <x v="11"/>
    <x v="14"/>
    <n v="14"/>
    <n v="6.1307266386755845"/>
    <n v="25.274316681455971"/>
    <n v="6.4281094948164839"/>
    <n v="2.6985406733766859"/>
    <n v="811.42541504703115"/>
  </r>
  <r>
    <x v="0"/>
    <x v="3"/>
    <s v="Unsecured Installment"/>
    <s v="Other Consumer"/>
    <x v="11"/>
    <x v="15"/>
    <n v="15"/>
    <n v="6.2137880347755852"/>
    <n v="25.55795861965483"/>
    <n v="6.4974299729744436"/>
    <n v="2.7351015199082047"/>
    <n v="823.22820384801025"/>
  </r>
  <r>
    <x v="0"/>
    <x v="3"/>
    <s v="Unsecured Installment"/>
    <s v="Other Consumer"/>
    <x v="11"/>
    <x v="16"/>
    <n v="16"/>
    <n v="6.2709441015703753"/>
    <n v="25.848764869481297"/>
    <n v="6.5617503513968423"/>
    <n v="2.7602597075205781"/>
    <n v="835.84620302142162"/>
  </r>
  <r>
    <x v="0"/>
    <x v="3"/>
    <s v="Unsecured Installment"/>
    <s v="Other Consumer"/>
    <x v="11"/>
    <x v="17"/>
    <n v="17"/>
    <n v="6.3614750502935307"/>
    <n v="26.195102254002652"/>
    <n v="6.707812434814886"/>
    <n v="2.800108401113869"/>
    <n v="850.49250561844565"/>
  </r>
  <r>
    <x v="0"/>
    <x v="3"/>
    <s v="Unsecured Installment"/>
    <s v="Other Consumer"/>
    <x v="11"/>
    <x v="18"/>
    <n v="18"/>
    <n v="6.4281094948164759"/>
    <n v="26.621882221036593"/>
    <n v="6.8548894618504166"/>
    <n v="2.8294386533646643"/>
    <n v="864.62166182671251"/>
  </r>
  <r>
    <x v="0"/>
    <x v="3"/>
    <s v="Unsecured Installment"/>
    <s v="Other Consumer"/>
    <x v="11"/>
    <x v="19"/>
    <n v="19"/>
    <n v="6.4974299729744525"/>
    <n v="27.293784244188362"/>
    <n v="7.1693319961262221"/>
    <n v="2.8599512077211307"/>
    <n v="877.48566930080847"/>
  </r>
  <r>
    <x v="0"/>
    <x v="3"/>
    <s v="Unsecured Installment"/>
    <s v="Other Consumer"/>
    <x v="11"/>
    <x v="20"/>
    <n v="20"/>
    <n v="6.5617503513968352"/>
    <n v="27.293784244188362"/>
    <n v="6.5617503513968352"/>
    <n v="2.8882628855253252"/>
    <n v="891.20484460794523"/>
  </r>
  <r>
    <x v="0"/>
    <x v="3"/>
    <s v="Unsecured Installment"/>
    <s v="Other Consumer"/>
    <x v="11"/>
    <x v="21"/>
    <n v="21"/>
    <n v="6.7078124348148878"/>
    <n v="27.293784244188362"/>
    <n v="6.7078124348148878"/>
    <n v="2.9525545260064443"/>
    <n v="904.05227038157022"/>
  </r>
  <r>
    <x v="0"/>
    <x v="3"/>
    <s v="Unsecured Installment"/>
    <s v="Other Consumer"/>
    <x v="11"/>
    <x v="22"/>
    <n v="22"/>
    <n v="6.8548894618504175"/>
    <n v="27.293784244188362"/>
    <n v="6.8548894618504175"/>
    <n v="3.017292910698222"/>
    <n v="977.71518413938463"/>
  </r>
  <r>
    <x v="0"/>
    <x v="3"/>
    <s v="Unsecured Installment"/>
    <s v="Other Consumer"/>
    <x v="11"/>
    <x v="23"/>
    <n v="23"/>
    <n v="7.1693319961262212"/>
    <n v="27.293784244188362"/>
    <n v="7.1693319961262212"/>
    <n v="3.1556999900205853"/>
    <n v="980.07875387971364"/>
  </r>
  <r>
    <x v="0"/>
    <x v="3"/>
    <s v="Unsecured Revolving"/>
    <s v="Other Consumer"/>
    <x v="11"/>
    <x v="0"/>
    <n v="0"/>
    <n v="8.4657233588814016"/>
    <n v="24.516637412463933"/>
    <m/>
    <n v="0.56362305073887586"/>
    <n v="772.84206672795403"/>
  </r>
  <r>
    <x v="0"/>
    <x v="3"/>
    <s v="Unsecured Revolving"/>
    <s v="Other Consumer"/>
    <x v="11"/>
    <x v="1"/>
    <n v="1"/>
    <n v="6.8157707302137531"/>
    <n v="30.240237273420945"/>
    <n v="12.539370591170766"/>
    <n v="0.45377404023835266"/>
    <n v="733.56407344861395"/>
  </r>
  <r>
    <x v="0"/>
    <x v="3"/>
    <s v="Unsecured Revolving"/>
    <s v="Other Consumer"/>
    <x v="11"/>
    <x v="2"/>
    <n v="2"/>
    <n v="7.4770721221124967"/>
    <n v="30.223621365908546"/>
    <n v="7.4604562146000974"/>
    <n v="0.49780154883498162"/>
    <n v="704.74673473330199"/>
  </r>
  <r>
    <x v="0"/>
    <x v="3"/>
    <s v="Unsecured Revolving"/>
    <s v="Other Consumer"/>
    <x v="11"/>
    <x v="3"/>
    <n v="3"/>
    <n v="7.4711073476128664"/>
    <n v="30.061673341935339"/>
    <n v="7.3091593236396601"/>
    <n v="0.49740443162976089"/>
    <n v="675.32568084534705"/>
  </r>
  <r>
    <x v="0"/>
    <x v="3"/>
    <s v="Unsecured Revolving"/>
    <s v="Other Consumer"/>
    <x v="11"/>
    <x v="4"/>
    <n v="4"/>
    <n v="7.6617060979817353"/>
    <n v="29.529679995589952"/>
    <n v="7.1297127516363474"/>
    <n v="0.51009393784156265"/>
    <n v="648.13334430690497"/>
  </r>
  <r>
    <x v="0"/>
    <x v="3"/>
    <s v="Unsecured Revolving"/>
    <s v="Other Consumer"/>
    <x v="11"/>
    <x v="5"/>
    <n v="5"/>
    <n v="7.6303517057138501"/>
    <n v="28.851131750681212"/>
    <n v="6.9518034608051105"/>
    <n v="0.50800645429468427"/>
    <n v="622.091965570821"/>
  </r>
  <r>
    <x v="0"/>
    <x v="3"/>
    <s v="Unsecured Revolving"/>
    <s v="Other Consumer"/>
    <x v="11"/>
    <x v="6"/>
    <n v="6"/>
    <n v="7.4604562146000983"/>
    <n v="28.072630783049469"/>
    <n v="6.6819552469683554"/>
    <n v="0.4966953104090463"/>
    <n v="599.61723588024995"/>
  </r>
  <r>
    <x v="0"/>
    <x v="3"/>
    <s v="Unsecured Revolving"/>
    <s v="Other Consumer"/>
    <x v="11"/>
    <x v="7"/>
    <n v="7"/>
    <n v="7.3091593236396646"/>
    <n v="27.195234400609095"/>
    <n v="6.4317629411992909"/>
    <n v="0.4866224068146992"/>
    <n v="580.99687942002208"/>
  </r>
  <r>
    <x v="0"/>
    <x v="3"/>
    <s v="Unsecured Revolving"/>
    <s v="Other Consumer"/>
    <x v="11"/>
    <x v="8"/>
    <n v="8"/>
    <n v="7.1297127516363465"/>
    <n v="26.304398344537983"/>
    <n v="6.2388766955652342"/>
    <n v="0.4746753799547867"/>
    <n v="562.20078694348797"/>
  </r>
  <r>
    <x v="0"/>
    <x v="3"/>
    <s v="Unsecured Revolving"/>
    <s v="Other Consumer"/>
    <x v="11"/>
    <x v="9"/>
    <n v="9"/>
    <n v="6.951803460805114"/>
    <n v="25.417735317479313"/>
    <n v="6.0651404337464436"/>
    <n v="0.46283070077000199"/>
    <n v="544.14409839221503"/>
  </r>
  <r>
    <x v="0"/>
    <x v="3"/>
    <s v="Unsecured Revolving"/>
    <s v="Other Consumer"/>
    <x v="11"/>
    <x v="10"/>
    <n v="10"/>
    <n v="6.6819552469683456"/>
    <n v="24.619785772508376"/>
    <n v="5.8840057019974088"/>
    <n v="0.44486499753691022"/>
    <n v="529.99616883097292"/>
  </r>
  <r>
    <x v="0"/>
    <x v="3"/>
    <s v="Unsecured Revolving"/>
    <s v="Other Consumer"/>
    <x v="11"/>
    <x v="11"/>
    <n v="11"/>
    <n v="6.4317629411992883"/>
    <n v="23.973203509751688"/>
    <n v="5.7851806784426003"/>
    <n v="0.42820792705739674"/>
    <n v="516.58045357405604"/>
  </r>
  <r>
    <x v="0"/>
    <x v="3"/>
    <s v="Unsecured Revolving"/>
    <s v="Other Consumer"/>
    <x v="11"/>
    <x v="12"/>
    <n v="12"/>
    <n v="6.2388766955652279"/>
    <n v="23.424416019494654"/>
    <n v="5.690089205308194"/>
    <n v="0.41536612611480123"/>
    <n v="502.40468603701203"/>
  </r>
  <r>
    <x v="0"/>
    <x v="3"/>
    <s v="Unsecured Revolving"/>
    <s v="Other Consumer"/>
    <x v="11"/>
    <x v="13"/>
    <n v="13"/>
    <n v="6.0651404337464561"/>
    <n v="22.925716401033643"/>
    <n v="5.5664408152854454"/>
    <n v="0.40379927497176987"/>
    <n v="489.77051593508099"/>
  </r>
  <r>
    <x v="0"/>
    <x v="3"/>
    <s v="Unsecured Revolving"/>
    <s v="Other Consumer"/>
    <x v="11"/>
    <x v="14"/>
    <n v="14"/>
    <n v="5.8840057019974079"/>
    <n v="22.457252703663542"/>
    <n v="5.4155420046273068"/>
    <n v="0.3917398553834765"/>
    <n v="477.31865309719103"/>
  </r>
  <r>
    <x v="0"/>
    <x v="3"/>
    <s v="Unsecured Revolving"/>
    <s v="Other Consumer"/>
    <x v="11"/>
    <x v="15"/>
    <n v="15"/>
    <n v="5.785180678442595"/>
    <n v="22.006394405354321"/>
    <n v="5.3343223801333739"/>
    <n v="0.38516037494169364"/>
    <n v="465.17721517690404"/>
  </r>
  <r>
    <x v="0"/>
    <x v="3"/>
    <s v="Unsecured Revolving"/>
    <s v="Other Consumer"/>
    <x v="11"/>
    <x v="16"/>
    <n v="16"/>
    <n v="5.6900892053081922"/>
    <n v="21.567713288328406"/>
    <n v="5.2514080882822771"/>
    <n v="0.37882946334498541"/>
    <n v="453.08156088222501"/>
  </r>
  <r>
    <x v="0"/>
    <x v="3"/>
    <s v="Unsecured Revolving"/>
    <s v="Other Consumer"/>
    <x v="11"/>
    <x v="17"/>
    <n v="17"/>
    <n v="5.5664408152854516"/>
    <n v="21.121490883803741"/>
    <n v="5.1202184107607867"/>
    <n v="0.37059731591360795"/>
    <n v="441.83798884617897"/>
  </r>
  <r>
    <x v="0"/>
    <x v="3"/>
    <s v="Unsecured Revolving"/>
    <s v="Other Consumer"/>
    <x v="11"/>
    <x v="18"/>
    <n v="18"/>
    <n v="5.4155420046273051"/>
    <n v="20.727398140021105"/>
    <n v="5.021449260844669"/>
    <n v="0.36055091533913297"/>
    <n v="431.51013270444503"/>
  </r>
  <r>
    <x v="0"/>
    <x v="3"/>
    <s v="Unsecured Revolving"/>
    <s v="Other Consumer"/>
    <x v="11"/>
    <x v="19"/>
    <n v="19"/>
    <n v="5.3343223801333677"/>
    <n v="20.359443094799722"/>
    <n v="4.9663673349119852"/>
    <n v="0.35514355077068033"/>
    <n v="421.53449214780102"/>
  </r>
  <r>
    <x v="0"/>
    <x v="3"/>
    <s v="Unsecured Revolving"/>
    <s v="Other Consumer"/>
    <x v="11"/>
    <x v="20"/>
    <n v="20"/>
    <n v="5.2514080882822798"/>
    <n v="20.359443094799722"/>
    <n v="5.2514080882822798"/>
    <n v="0.34962336021614987"/>
    <n v="411.60365792889797"/>
  </r>
  <r>
    <x v="0"/>
    <x v="3"/>
    <s v="Unsecured Revolving"/>
    <s v="Other Consumer"/>
    <x v="11"/>
    <x v="21"/>
    <n v="21"/>
    <n v="5.1202184107607831"/>
    <n v="20.359443094799722"/>
    <n v="5.1202184107607831"/>
    <n v="0.34088913596435672"/>
    <n v="401.73999299014997"/>
  </r>
  <r>
    <x v="0"/>
    <x v="3"/>
    <s v="Unsecured Revolving"/>
    <s v="Other Consumer"/>
    <x v="11"/>
    <x v="22"/>
    <n v="22"/>
    <n v="5.0214492608446744"/>
    <n v="20.359443094799722"/>
    <n v="5.0214492608446744"/>
    <n v="0.33431337542568962"/>
    <n v="324.92041253684101"/>
  </r>
  <r>
    <x v="0"/>
    <x v="3"/>
    <s v="Unsecured Revolving"/>
    <s v="Other Consumer"/>
    <x v="11"/>
    <x v="23"/>
    <n v="23"/>
    <n v="4.966367334911979"/>
    <n v="20.359443094799722"/>
    <n v="4.966367334911979"/>
    <n v="0.33064618222569098"/>
    <n v="325.335374979802"/>
  </r>
  <r>
    <x v="0"/>
    <x v="3"/>
    <s v="ResDev"/>
    <s v="Comm Real Estate"/>
    <x v="5"/>
    <x v="0"/>
    <n v="0"/>
    <m/>
    <m/>
    <m/>
    <m/>
    <m/>
  </r>
  <r>
    <x v="0"/>
    <x v="3"/>
    <s v="ResDev"/>
    <s v="Comm Real Estate"/>
    <x v="5"/>
    <x v="1"/>
    <n v="1"/>
    <n v="20.326123363397365"/>
    <n v="60.270119458408594"/>
    <n v="80.596242821805959"/>
    <m/>
    <n v="464.41344727660254"/>
  </r>
  <r>
    <x v="0"/>
    <x v="3"/>
    <s v="ResDev"/>
    <s v="Comm Real Estate"/>
    <x v="5"/>
    <x v="2"/>
    <n v="2"/>
    <n v="8.0382135867102278"/>
    <n v="61.474236986685263"/>
    <n v="9.2423311149868965"/>
    <m/>
    <n v="477.47405442244553"/>
  </r>
  <r>
    <x v="0"/>
    <x v="3"/>
    <s v="ResDev"/>
    <s v="Comm Real Estate"/>
    <x v="5"/>
    <x v="3"/>
    <n v="3"/>
    <n v="6.0072016230972904"/>
    <n v="60.744971022423641"/>
    <n v="5.277935658835669"/>
    <m/>
    <n v="488.44862282190121"/>
  </r>
  <r>
    <x v="0"/>
    <x v="3"/>
    <s v="ResDev"/>
    <s v="Comm Real Estate"/>
    <x v="5"/>
    <x v="4"/>
    <n v="4"/>
    <n v="6.8899011528692515"/>
    <n v="59.769385532723732"/>
    <n v="5.9143156631693419"/>
    <m/>
    <n v="497.10785139158492"/>
  </r>
  <r>
    <x v="0"/>
    <x v="3"/>
    <s v="ResDev"/>
    <s v="Comm Real Estate"/>
    <x v="5"/>
    <x v="5"/>
    <n v="5"/>
    <n v="9.8464565961884354"/>
    <n v="59.639922436239104"/>
    <n v="9.7169934997038077"/>
    <m/>
    <n v="500.57539719794954"/>
  </r>
  <r>
    <x v="0"/>
    <x v="3"/>
    <s v="ResDev"/>
    <s v="Comm Real Estate"/>
    <x v="5"/>
    <x v="6"/>
    <n v="6"/>
    <n v="8.0663834322780747"/>
    <n v="58.692778752664175"/>
    <n v="7.119239748703146"/>
    <m/>
    <n v="503.98781184822445"/>
  </r>
  <r>
    <x v="0"/>
    <x v="3"/>
    <s v="ResDev"/>
    <s v="Comm Real Estate"/>
    <x v="5"/>
    <x v="7"/>
    <n v="7"/>
    <n v="6.7307584678495509"/>
    <n v="57.890261996936985"/>
    <n v="5.928241712122361"/>
    <m/>
    <n v="507.251921812928"/>
  </r>
  <r>
    <x v="0"/>
    <x v="3"/>
    <s v="ResDev"/>
    <s v="Comm Real Estate"/>
    <x v="5"/>
    <x v="8"/>
    <n v="8"/>
    <n v="5.5773009732295007"/>
    <n v="57.640001622867722"/>
    <n v="5.3270405991602372"/>
    <m/>
    <n v="511.41578278225154"/>
  </r>
  <r>
    <x v="0"/>
    <x v="3"/>
    <s v="ResDev"/>
    <s v="Comm Real Estate"/>
    <x v="5"/>
    <x v="9"/>
    <n v="9"/>
    <n v="5.4095205921611074"/>
    <n v="56.986513870950709"/>
    <n v="4.756032840244095"/>
    <m/>
    <n v="512.3542833626434"/>
  </r>
  <r>
    <x v="0"/>
    <x v="3"/>
    <s v="ResDev"/>
    <s v="Comm Real Estate"/>
    <x v="5"/>
    <x v="10"/>
    <n v="10"/>
    <n v="5.4194476190271237"/>
    <n v="56.445571930056559"/>
    <n v="4.8785056781329734"/>
    <m/>
    <n v="506.87616692616911"/>
  </r>
  <r>
    <x v="0"/>
    <x v="3"/>
    <s v="ResDev"/>
    <s v="Comm Real Estate"/>
    <x v="5"/>
    <x v="11"/>
    <n v="11"/>
    <n v="5.3615026265825314"/>
    <n v="55.862027625392635"/>
    <n v="4.7779583219186073"/>
    <m/>
    <n v="501.45598452213983"/>
  </r>
  <r>
    <x v="0"/>
    <x v="3"/>
    <s v="ResDev"/>
    <s v="Comm Real Estate"/>
    <x v="5"/>
    <x v="12"/>
    <n v="12"/>
    <n v="5.4908362422313353"/>
    <n v="55.930082811960794"/>
    <n v="5.5588914287994946"/>
    <m/>
    <n v="495.90646850246145"/>
  </r>
  <r>
    <x v="0"/>
    <x v="3"/>
    <s v="ResDev"/>
    <s v="Comm Real Estate"/>
    <x v="5"/>
    <x v="13"/>
    <n v="13"/>
    <n v="5.2834757772176912"/>
    <n v="55.938598506892433"/>
    <n v="5.2919914721493297"/>
    <m/>
    <n v="490.56431294779679"/>
  </r>
  <r>
    <x v="0"/>
    <x v="3"/>
    <s v="ResDev"/>
    <s v="Comm Real Estate"/>
    <x v="5"/>
    <x v="14"/>
    <n v="14"/>
    <n v="5.3551646204506307"/>
    <n v="55.998215096118628"/>
    <n v="5.4147812096768257"/>
    <m/>
    <n v="485.15046854989924"/>
  </r>
  <r>
    <x v="0"/>
    <x v="3"/>
    <s v="ResDev"/>
    <s v="Comm Real Estate"/>
    <x v="5"/>
    <x v="15"/>
    <n v="15"/>
    <n v="5.1993042543307988"/>
    <n v="56.018308333548276"/>
    <n v="5.2193974917604473"/>
    <m/>
    <n v="479.89248451812119"/>
  </r>
  <r>
    <x v="0"/>
    <x v="3"/>
    <s v="ResDev"/>
    <s v="Comm Real Estate"/>
    <x v="5"/>
    <x v="16"/>
    <n v="16"/>
    <n v="5.2586545640226046"/>
    <n v="56.084885460694878"/>
    <n v="5.3252316911692059"/>
    <m/>
    <n v="474.57515017665185"/>
  </r>
  <r>
    <x v="0"/>
    <x v="3"/>
    <s v="ResDev"/>
    <s v="Comm Real Estate"/>
    <x v="5"/>
    <x v="17"/>
    <n v="17"/>
    <n v="5.0390593961053627"/>
    <n v="56.086142238324172"/>
    <n v="5.0403161737346567"/>
    <m/>
    <n v="469.47741100309941"/>
  </r>
  <r>
    <x v="0"/>
    <x v="3"/>
    <s v="ResDev"/>
    <s v="Comm Real Estate"/>
    <x v="5"/>
    <x v="18"/>
    <n v="18"/>
    <n v="4.9659158122952753"/>
    <n v="55.923901494447087"/>
    <n v="4.8036750684181904"/>
    <m/>
    <n v="464.4528154133572"/>
  </r>
  <r>
    <x v="0"/>
    <x v="3"/>
    <s v="ResDev"/>
    <s v="Comm Real Estate"/>
    <x v="5"/>
    <x v="19"/>
    <n v="19"/>
    <n v="4.9127679544757124"/>
    <n v="55.488673140703405"/>
    <n v="4.4775396007320305"/>
    <m/>
    <n v="459.48136768143445"/>
  </r>
  <r>
    <x v="0"/>
    <x v="3"/>
    <s v="ResDev"/>
    <s v="Comm Real Estate"/>
    <x v="5"/>
    <x v="20"/>
    <n v="20"/>
    <n v="4.8601822702162591"/>
    <n v="55.179275953472747"/>
    <n v="4.5507850829856009"/>
    <m/>
    <n v="454.5625056337712"/>
  </r>
  <r>
    <x v="0"/>
    <x v="3"/>
    <s v="ResDev"/>
    <s v="Comm Real Estate"/>
    <x v="5"/>
    <x v="21"/>
    <n v="21"/>
    <n v="4.8081528131039368"/>
    <n v="54.869215047756256"/>
    <n v="4.4980919073874466"/>
    <m/>
    <n v="449.69567304322032"/>
  </r>
  <r>
    <x v="0"/>
    <x v="3"/>
    <s v="ResDev"/>
    <s v="Comm Real Estate"/>
    <x v="5"/>
    <x v="22"/>
    <n v="22"/>
    <n v="4.756673699624181"/>
    <n v="54.558631564801829"/>
    <n v="4.4460902166697531"/>
    <m/>
    <n v="444.8803195661493"/>
  </r>
  <r>
    <x v="0"/>
    <x v="3"/>
    <s v="ResDev"/>
    <s v="Comm Real Estate"/>
    <x v="5"/>
    <x v="23"/>
    <n v="23"/>
    <n v="4.705739108495532"/>
    <n v="54.24736925906047"/>
    <n v="4.3944768027541734"/>
    <m/>
    <n v="440.11590068020655"/>
  </r>
  <r>
    <x v="0"/>
    <x v="3"/>
    <s v="Small Business"/>
    <s v="Resi Real Estate"/>
    <x v="0"/>
    <x v="0"/>
    <n v="0"/>
    <m/>
    <n v="1.3106679999999999"/>
    <m/>
    <m/>
    <n v="155.648076"/>
  </r>
  <r>
    <x v="0"/>
    <x v="3"/>
    <s v="Small Business"/>
    <s v="Resi Real Estate"/>
    <x v="0"/>
    <x v="1"/>
    <n v="1"/>
    <n v="0.47847400000000001"/>
    <n v="2.1154623001463038"/>
    <n v="1.2832683001463039"/>
    <n v="6.2819640000000003"/>
    <n v="154.43672799999999"/>
  </r>
  <r>
    <x v="0"/>
    <x v="3"/>
    <s v="Small Business"/>
    <s v="Resi Real Estate"/>
    <x v="0"/>
    <x v="2"/>
    <n v="2"/>
    <n v="0.63744400000000001"/>
    <n v="2.9202566002926078"/>
    <n v="1.4422383001463039"/>
    <n v="8.7410399999999999"/>
    <n v="153.52963399999999"/>
  </r>
  <r>
    <x v="0"/>
    <x v="3"/>
    <s v="Small Business"/>
    <s v="Resi Real Estate"/>
    <x v="0"/>
    <x v="3"/>
    <n v="3"/>
    <n v="0.80384599999999995"/>
    <n v="3.7250509004389118"/>
    <n v="1.6086403001463041"/>
    <n v="11.369356"/>
    <n v="151.02513999999999"/>
  </r>
  <r>
    <x v="0"/>
    <x v="3"/>
    <s v="Small Business"/>
    <s v="Resi Real Estate"/>
    <x v="0"/>
    <x v="4"/>
    <n v="4"/>
    <n v="1.030913"/>
    <n v="5.405583"/>
    <n v="2.7114450995610881"/>
    <n v="14.193289"/>
    <n v="147.30737300000001"/>
  </r>
  <r>
    <x v="0"/>
    <x v="3"/>
    <s v="Small Business"/>
    <s v="Resi Real Estate"/>
    <x v="0"/>
    <x v="5"/>
    <n v="5"/>
    <n v="1.2352069999999999"/>
    <n v="5.3518129999999999"/>
    <n v="1.1814369999999998"/>
    <n v="16.961262999999999"/>
    <n v="145.27393000000001"/>
  </r>
  <r>
    <x v="0"/>
    <x v="3"/>
    <s v="Small Business"/>
    <s v="Resi Real Estate"/>
    <x v="0"/>
    <x v="6"/>
    <n v="6"/>
    <n v="1.3839589999999999"/>
    <n v="5.0149400000000002"/>
    <n v="1.0470860000000002"/>
    <n v="18.796979"/>
    <n v="143.919285"/>
  </r>
  <r>
    <x v="0"/>
    <x v="3"/>
    <s v="Small Business"/>
    <s v="Resi Real Estate"/>
    <x v="0"/>
    <x v="7"/>
    <n v="7"/>
    <n v="1.440407"/>
    <n v="4.5239069999999995"/>
    <n v="0.94937399999999927"/>
    <n v="19.115307999999999"/>
    <n v="142.65978000000001"/>
  </r>
  <r>
    <x v="0"/>
    <x v="3"/>
    <s v="Small Business"/>
    <s v="Resi Real Estate"/>
    <x v="0"/>
    <x v="8"/>
    <n v="8"/>
    <n v="1.3460099999999999"/>
    <n v="4.0527100000000003"/>
    <n v="0.87481300000000073"/>
    <n v="18.459845000000001"/>
    <n v="141.88423700000001"/>
  </r>
  <r>
    <x v="0"/>
    <x v="3"/>
    <s v="Small Business"/>
    <s v="Resi Real Estate"/>
    <x v="0"/>
    <x v="9"/>
    <n v="9"/>
    <n v="1.1814370000000001"/>
    <n v="3.7029869999999998"/>
    <n v="0.83171399999999962"/>
    <n v="16.299482000000001"/>
    <n v="140.521433"/>
  </r>
  <r>
    <x v="0"/>
    <x v="3"/>
    <s v="Small Business"/>
    <s v="Resi Real Estate"/>
    <x v="0"/>
    <x v="10"/>
    <n v="10"/>
    <n v="1.047086"/>
    <n v="3.4785010000000001"/>
    <n v="0.82260000000000022"/>
    <n v="14.539636"/>
    <n v="139.44748300000001"/>
  </r>
  <r>
    <x v="0"/>
    <x v="3"/>
    <s v="Small Business"/>
    <s v="Resi Real Estate"/>
    <x v="0"/>
    <x v="11"/>
    <n v="11"/>
    <n v="0.94937400000000005"/>
    <n v="3.3504700000000001"/>
    <n v="0.82134300000000005"/>
    <n v="13.224678000000001"/>
    <n v="138.76661999999999"/>
  </r>
  <r>
    <x v="0"/>
    <x v="3"/>
    <s v="Small Business"/>
    <s v="Resi Real Estate"/>
    <x v="0"/>
    <x v="12"/>
    <n v="12"/>
    <n v="0.87481299999999995"/>
    <n v="3.296786"/>
    <n v="0.82112899999999989"/>
    <n v="12.120564"/>
    <n v="138.568637"/>
  </r>
  <r>
    <x v="0"/>
    <x v="3"/>
    <s v="Small Business"/>
    <s v="Resi Real Estate"/>
    <x v="0"/>
    <x v="13"/>
    <n v="13"/>
    <n v="0.83171399999999995"/>
    <n v="3.2861630000000002"/>
    <n v="0.82109100000000013"/>
    <n v="11.458284000000001"/>
    <n v="138.03906900000001"/>
  </r>
  <r>
    <x v="0"/>
    <x v="3"/>
    <s v="Small Business"/>
    <s v="Resi Real Estate"/>
    <x v="0"/>
    <x v="14"/>
    <n v="14"/>
    <n v="0.8226"/>
    <n v="3.2813300000000001"/>
    <n v="0.81776699999999991"/>
    <n v="11.283541"/>
    <n v="138.35644500000001"/>
  </r>
  <r>
    <x v="0"/>
    <x v="3"/>
    <s v="Small Business"/>
    <s v="Resi Real Estate"/>
    <x v="0"/>
    <x v="15"/>
    <n v="15"/>
    <n v="0.82134300000000005"/>
    <n v="3.2735699999999999"/>
    <n v="0.81358299999999983"/>
    <n v="11.277476"/>
    <n v="138.97238899999999"/>
  </r>
  <r>
    <x v="0"/>
    <x v="3"/>
    <s v="Small Business"/>
    <s v="Resi Real Estate"/>
    <x v="0"/>
    <x v="16"/>
    <n v="16"/>
    <n v="0.821129"/>
    <n v="3.2592889999999999"/>
    <n v="0.80684800000000001"/>
    <n v="11.314251000000001"/>
    <n v="139.60482500000001"/>
  </r>
  <r>
    <x v="0"/>
    <x v="3"/>
    <s v="Small Business"/>
    <s v="Resi Real Estate"/>
    <x v="0"/>
    <x v="17"/>
    <n v="17"/>
    <n v="0.82109100000000002"/>
    <n v="3.2394879999999997"/>
    <n v="0.80128999999999984"/>
    <n v="11.345098"/>
    <n v="140.01362599999999"/>
  </r>
  <r>
    <x v="0"/>
    <x v="3"/>
    <s v="Small Business"/>
    <s v="Resi Real Estate"/>
    <x v="0"/>
    <x v="18"/>
    <n v="18"/>
    <n v="0.81776700000000002"/>
    <n v="3.2206319999999997"/>
    <n v="0.79891100000000004"/>
    <n v="11.325061"/>
    <n v="140.26032599999999"/>
  </r>
  <r>
    <x v="0"/>
    <x v="3"/>
    <s v="Small Business"/>
    <s v="Resi Real Estate"/>
    <x v="0"/>
    <x v="19"/>
    <n v="19"/>
    <n v="0.81358299999999995"/>
    <n v="3.2069159999999997"/>
    <n v="0.79986699999999988"/>
    <n v="11.285048"/>
    <n v="140.274879"/>
  </r>
  <r>
    <x v="0"/>
    <x v="3"/>
    <s v="Small Business"/>
    <s v="Resi Real Estate"/>
    <x v="0"/>
    <x v="20"/>
    <n v="20"/>
    <n v="0.80684800000000001"/>
    <n v="3.2069159999999997"/>
    <n v="0.80684800000000001"/>
    <n v="11.187343"/>
    <n v="140.30544900000001"/>
  </r>
  <r>
    <x v="0"/>
    <x v="3"/>
    <s v="Small Business"/>
    <s v="Resi Real Estate"/>
    <x v="0"/>
    <x v="21"/>
    <n v="21"/>
    <n v="0.80128999999999995"/>
    <n v="3.2069159999999997"/>
    <n v="0.80128999999999995"/>
    <n v="11.085607"/>
    <n v="140.378962"/>
  </r>
  <r>
    <x v="0"/>
    <x v="3"/>
    <s v="Small Business"/>
    <s v="Resi Real Estate"/>
    <x v="0"/>
    <x v="22"/>
    <n v="22"/>
    <n v="0.79891100000000004"/>
    <n v="3.2069159999999997"/>
    <n v="0.79891100000000004"/>
    <n v="11.010301999999999"/>
    <n v="140.45862399999999"/>
  </r>
  <r>
    <x v="0"/>
    <x v="3"/>
    <s v="Small Business"/>
    <s v="Resi Real Estate"/>
    <x v="0"/>
    <x v="23"/>
    <n v="23"/>
    <n v="0.79986699999999999"/>
    <n v="3.2069159999999997"/>
    <n v="0.79986699999999999"/>
    <n v="10.982338"/>
    <n v="140.65941699999999"/>
  </r>
  <r>
    <x v="0"/>
    <x v="3"/>
    <s v="Small Business"/>
    <s v="Resi Real Estate"/>
    <x v="2"/>
    <x v="0"/>
    <n v="0"/>
    <m/>
    <n v="0.65897700000000003"/>
    <m/>
    <m/>
    <n v="60.395094"/>
  </r>
  <r>
    <x v="0"/>
    <x v="3"/>
    <s v="Small Business"/>
    <s v="Resi Real Estate"/>
    <x v="2"/>
    <x v="1"/>
    <n v="1"/>
    <n v="0.16220799999999999"/>
    <n v="0.97125601209649548"/>
    <n v="0.47448701209649546"/>
    <n v="2.1560890000000001"/>
    <n v="60.054991000000001"/>
  </r>
  <r>
    <x v="0"/>
    <x v="3"/>
    <s v="Small Business"/>
    <s v="Resi Real Estate"/>
    <x v="2"/>
    <x v="2"/>
    <n v="2"/>
    <n v="0.19"/>
    <n v="1.2835350241929908"/>
    <n v="0.50227901209649528"/>
    <n v="2.552047"/>
    <n v="60.110194999999997"/>
  </r>
  <r>
    <x v="0"/>
    <x v="3"/>
    <s v="Small Business"/>
    <s v="Resi Real Estate"/>
    <x v="2"/>
    <x v="3"/>
    <n v="3"/>
    <n v="0.28718100000000002"/>
    <n v="1.5958140362894864"/>
    <n v="0.59946001209649558"/>
    <n v="4.0651229999999998"/>
    <n v="59.341101999999999"/>
  </r>
  <r>
    <x v="0"/>
    <x v="3"/>
    <s v="Small Business"/>
    <s v="Resi Real Estate"/>
    <x v="2"/>
    <x v="4"/>
    <n v="4"/>
    <n v="0.40347300000000003"/>
    <n v="2.2653019999999997"/>
    <n v="1.0729609637105133"/>
    <n v="5.7058450000000001"/>
    <n v="57.989105000000002"/>
  </r>
  <r>
    <x v="0"/>
    <x v="3"/>
    <s v="Small Business"/>
    <s v="Resi Real Estate"/>
    <x v="2"/>
    <x v="5"/>
    <n v="5"/>
    <n v="0.52976299999999998"/>
    <n v="2.1551270000000002"/>
    <n v="0.41958800000000052"/>
    <n v="7.5785159999999996"/>
    <n v="57.484743000000002"/>
  </r>
  <r>
    <x v="0"/>
    <x v="3"/>
    <s v="Small Business"/>
    <s v="Resi Real Estate"/>
    <x v="2"/>
    <x v="6"/>
    <n v="6"/>
    <n v="0.62947600000000004"/>
    <n v="1.8847880000000001"/>
    <n v="0.35913699999999993"/>
    <n v="9.0125510000000002"/>
    <n v="57.005868999999997"/>
  </r>
  <r>
    <x v="0"/>
    <x v="3"/>
    <s v="Small Business"/>
    <s v="Resi Real Estate"/>
    <x v="2"/>
    <x v="7"/>
    <n v="7"/>
    <n v="0.59862300000000002"/>
    <n v="1.605572"/>
    <n v="0.31940699999999989"/>
    <n v="8.3696009999999994"/>
    <n v="56.697173999999997"/>
  </r>
  <r>
    <x v="0"/>
    <x v="3"/>
    <s v="Small Business"/>
    <s v="Resi Real Estate"/>
    <x v="2"/>
    <x v="8"/>
    <n v="8"/>
    <n v="0.50744"/>
    <n v="1.393669"/>
    <n v="0.29553700000000005"/>
    <n v="7.115494"/>
    <n v="56.435794999999999"/>
  </r>
  <r>
    <x v="0"/>
    <x v="3"/>
    <s v="Small Business"/>
    <s v="Resi Real Estate"/>
    <x v="2"/>
    <x v="9"/>
    <n v="9"/>
    <n v="0.41958800000000002"/>
    <n v="1.2613829999999999"/>
    <n v="0.28730199999999989"/>
    <n v="5.8607279999999999"/>
    <n v="55.879519999999999"/>
  </r>
  <r>
    <x v="0"/>
    <x v="3"/>
    <s v="Small Business"/>
    <s v="Resi Real Estate"/>
    <x v="2"/>
    <x v="10"/>
    <n v="10"/>
    <n v="0.35913699999999998"/>
    <n v="1.1857469999999999"/>
    <n v="0.28350099999999995"/>
    <n v="5.0123899999999999"/>
    <n v="55.331316999999999"/>
  </r>
  <r>
    <x v="0"/>
    <x v="3"/>
    <s v="Small Business"/>
    <s v="Resi Real Estate"/>
    <x v="2"/>
    <x v="11"/>
    <n v="11"/>
    <n v="0.319407"/>
    <n v="1.1454789999999999"/>
    <n v="0.27913900000000003"/>
    <n v="4.4534070000000003"/>
    <n v="55.116165000000002"/>
  </r>
  <r>
    <x v="0"/>
    <x v="3"/>
    <s v="Small Business"/>
    <s v="Resi Real Estate"/>
    <x v="2"/>
    <x v="12"/>
    <n v="12"/>
    <n v="0.29553699999999999"/>
    <n v="1.12517"/>
    <n v="0.27522800000000008"/>
    <n v="4.1100690000000002"/>
    <n v="55.022182000000001"/>
  </r>
  <r>
    <x v="0"/>
    <x v="3"/>
    <s v="Small Business"/>
    <s v="Resi Real Estate"/>
    <x v="2"/>
    <x v="13"/>
    <n v="13"/>
    <n v="0.287302"/>
    <n v="1.108835"/>
    <n v="0.27096700000000001"/>
    <n v="3.9978410000000002"/>
    <n v="55.051952999999997"/>
  </r>
  <r>
    <x v="0"/>
    <x v="3"/>
    <s v="Small Business"/>
    <s v="Resi Real Estate"/>
    <x v="2"/>
    <x v="14"/>
    <n v="14"/>
    <n v="0.283501"/>
    <n v="1.0931930000000001"/>
    <n v="0.26785900000000007"/>
    <n v="3.9347829999999999"/>
    <n v="55.317906000000001"/>
  </r>
  <r>
    <x v="0"/>
    <x v="3"/>
    <s v="Small Business"/>
    <s v="Resi Real Estate"/>
    <x v="2"/>
    <x v="15"/>
    <n v="15"/>
    <n v="0.27913900000000003"/>
    <n v="1.079745"/>
    <n v="0.2656909999999999"/>
    <n v="3.8681009999999998"/>
    <n v="55.620904000000003"/>
  </r>
  <r>
    <x v="0"/>
    <x v="3"/>
    <s v="Small Business"/>
    <s v="Resi Real Estate"/>
    <x v="2"/>
    <x v="16"/>
    <n v="16"/>
    <n v="0.27522799999999997"/>
    <n v="1.0700240000000001"/>
    <n v="0.2655070000000001"/>
    <n v="3.8141600000000002"/>
    <n v="55.892786000000001"/>
  </r>
  <r>
    <x v="0"/>
    <x v="3"/>
    <s v="Small Business"/>
    <s v="Resi Real Estate"/>
    <x v="2"/>
    <x v="17"/>
    <n v="17"/>
    <n v="0.27096700000000001"/>
    <n v="1.0676349999999999"/>
    <n v="0.26857799999999982"/>
    <n v="3.7518859999999998"/>
    <n v="56.073796999999999"/>
  </r>
  <r>
    <x v="0"/>
    <x v="3"/>
    <s v="Small Business"/>
    <s v="Resi Real Estate"/>
    <x v="2"/>
    <x v="18"/>
    <n v="18"/>
    <n v="0.26785900000000001"/>
    <n v="1.0727230000000001"/>
    <n v="0.27294700000000022"/>
    <n v="3.7099760000000002"/>
    <n v="56.182704999999999"/>
  </r>
  <r>
    <x v="0"/>
    <x v="3"/>
    <s v="Small Business"/>
    <s v="Resi Real Estate"/>
    <x v="2"/>
    <x v="19"/>
    <n v="19"/>
    <n v="0.26569100000000001"/>
    <n v="1.0841689999999999"/>
    <n v="0.27713699999999986"/>
    <n v="3.6819099999999998"/>
    <n v="56.209918999999999"/>
  </r>
  <r>
    <x v="0"/>
    <x v="3"/>
    <s v="Small Business"/>
    <s v="Resi Real Estate"/>
    <x v="2"/>
    <x v="20"/>
    <n v="20"/>
    <n v="0.26550699999999999"/>
    <n v="1.0841689999999999"/>
    <n v="0.26550699999999999"/>
    <n v="3.6830370000000001"/>
    <n v="56.236913999999999"/>
  </r>
  <r>
    <x v="0"/>
    <x v="3"/>
    <s v="Small Business"/>
    <s v="Resi Real Estate"/>
    <x v="2"/>
    <x v="21"/>
    <n v="21"/>
    <n v="0.26857799999999998"/>
    <n v="1.0841689999999999"/>
    <n v="0.26857799999999998"/>
    <n v="3.7312820000000002"/>
    <n v="56.296270999999997"/>
  </r>
  <r>
    <x v="0"/>
    <x v="3"/>
    <s v="Small Business"/>
    <s v="Resi Real Estate"/>
    <x v="2"/>
    <x v="22"/>
    <n v="22"/>
    <n v="0.272947"/>
    <n v="1.0841689999999999"/>
    <n v="0.272947"/>
    <n v="3.7946200000000001"/>
    <n v="56.335430000000002"/>
  </r>
  <r>
    <x v="0"/>
    <x v="3"/>
    <s v="Small Business"/>
    <s v="Resi Real Estate"/>
    <x v="2"/>
    <x v="23"/>
    <n v="23"/>
    <n v="0.27713700000000002"/>
    <n v="1.0841689999999999"/>
    <n v="0.27713700000000002"/>
    <n v="3.8525680000000002"/>
    <n v="56.399827999999999"/>
  </r>
  <r>
    <x v="0"/>
    <x v="3"/>
    <s v="Small Business"/>
    <s v="Comm Real Estate"/>
    <x v="12"/>
    <x v="0"/>
    <n v="0"/>
    <m/>
    <n v="18.48"/>
    <m/>
    <m/>
    <n v="3927.112314"/>
  </r>
  <r>
    <x v="0"/>
    <x v="3"/>
    <s v="Small Business"/>
    <s v="Comm Real Estate"/>
    <x v="12"/>
    <x v="1"/>
    <n v="1"/>
    <n v="5.3488730000000002"/>
    <n v="38.78553597296996"/>
    <n v="25.654408972969961"/>
    <n v="62.464945999999998"/>
    <n v="3905.6152229999998"/>
  </r>
  <r>
    <x v="0"/>
    <x v="3"/>
    <s v="Small Business"/>
    <s v="Comm Real Estate"/>
    <x v="12"/>
    <x v="2"/>
    <n v="2"/>
    <n v="6.1925319999999999"/>
    <n v="59.091071945939916"/>
    <n v="26.498067972969956"/>
    <n v="72.429730000000006"/>
    <n v="3871.2350379999998"/>
  </r>
  <r>
    <x v="0"/>
    <x v="3"/>
    <s v="Small Business"/>
    <s v="Comm Real Estate"/>
    <x v="12"/>
    <x v="3"/>
    <n v="3"/>
    <n v="9.4130199999999995"/>
    <n v="79.396607918909879"/>
    <n v="29.718555972969963"/>
    <n v="112.518891"/>
    <n v="3823.4245340000002"/>
  </r>
  <r>
    <x v="0"/>
    <x v="3"/>
    <s v="Small Business"/>
    <s v="Comm Real Estate"/>
    <x v="12"/>
    <x v="4"/>
    <n v="4"/>
    <n v="12.785133"/>
    <n v="70.916639000000004"/>
    <n v="4.3051640810901244"/>
    <n v="152.76651200000001"/>
    <n v="3753.1024320000001"/>
  </r>
  <r>
    <x v="0"/>
    <x v="3"/>
    <s v="Small Business"/>
    <s v="Comm Real Estate"/>
    <x v="12"/>
    <x v="5"/>
    <n v="5"/>
    <n v="15.730482"/>
    <n v="72.271770000000004"/>
    <n v="17.085613000000002"/>
    <n v="189.049701"/>
    <n v="3743.831604"/>
  </r>
  <r>
    <x v="0"/>
    <x v="3"/>
    <s v="Small Business"/>
    <s v="Comm Real Estate"/>
    <x v="12"/>
    <x v="6"/>
    <n v="6"/>
    <n v="17.710871000000001"/>
    <n v="70.429966999999991"/>
    <n v="15.869067999999988"/>
    <n v="213.07808499999999"/>
    <n v="3743.2998050000001"/>
  </r>
  <r>
    <x v="0"/>
    <x v="3"/>
    <s v="Small Business"/>
    <s v="Comm Real Estate"/>
    <x v="12"/>
    <x v="7"/>
    <n v="7"/>
    <n v="18.950369999999999"/>
    <n v="66.38547299999999"/>
    <n v="14.905875999999999"/>
    <n v="225.48299"/>
    <n v="3755.66282"/>
  </r>
  <r>
    <x v="0"/>
    <x v="3"/>
    <s v="Small Business"/>
    <s v="Comm Real Estate"/>
    <x v="12"/>
    <x v="8"/>
    <n v="8"/>
    <n v="18.524916000000001"/>
    <n v="62.171956000000002"/>
    <n v="14.311399000000012"/>
    <n v="220.76668000000001"/>
    <n v="3771.490605"/>
  </r>
  <r>
    <x v="0"/>
    <x v="3"/>
    <s v="Small Business"/>
    <s v="Comm Real Estate"/>
    <x v="12"/>
    <x v="9"/>
    <n v="9"/>
    <n v="17.085612999999999"/>
    <n v="59.220306000000001"/>
    <n v="14.133962999999998"/>
    <n v="203.356908"/>
    <n v="3767.865894"/>
  </r>
  <r>
    <x v="0"/>
    <x v="3"/>
    <s v="Small Business"/>
    <s v="Comm Real Estate"/>
    <x v="12"/>
    <x v="10"/>
    <n v="10"/>
    <n v="15.869068"/>
    <n v="57.517782000000004"/>
    <n v="14.166544000000004"/>
    <n v="188.87565599999999"/>
    <n v="3759.8175900000001"/>
  </r>
  <r>
    <x v="0"/>
    <x v="3"/>
    <s v="Small Business"/>
    <s v="Comm Real Estate"/>
    <x v="12"/>
    <x v="11"/>
    <n v="11"/>
    <n v="14.905875999999999"/>
    <n v="56.844768999999999"/>
    <n v="14.232862999999995"/>
    <n v="177.39894699999999"/>
    <n v="3776.0600850000001"/>
  </r>
  <r>
    <x v="0"/>
    <x v="3"/>
    <s v="Small Business"/>
    <s v="Comm Real Estate"/>
    <x v="12"/>
    <x v="12"/>
    <n v="12"/>
    <n v="14.311399"/>
    <n v="56.750022999999999"/>
    <n v="14.216652999999999"/>
    <n v="170.230502"/>
    <n v="3796.173389"/>
  </r>
  <r>
    <x v="0"/>
    <x v="3"/>
    <s v="Small Business"/>
    <s v="Comm Real Estate"/>
    <x v="12"/>
    <x v="13"/>
    <n v="13"/>
    <n v="14.133963"/>
    <n v="56.701310000000007"/>
    <n v="14.085250000000007"/>
    <n v="168.16487900000001"/>
    <n v="3815.5057409999999"/>
  </r>
  <r>
    <x v="0"/>
    <x v="3"/>
    <s v="Small Business"/>
    <s v="Comm Real Estate"/>
    <x v="12"/>
    <x v="14"/>
    <n v="14"/>
    <n v="14.166544"/>
    <n v="56.477709000000004"/>
    <n v="13.942942999999998"/>
    <n v="168.44493600000001"/>
    <n v="3858.5639139999998"/>
  </r>
  <r>
    <x v="0"/>
    <x v="3"/>
    <s v="Small Business"/>
    <s v="Comm Real Estate"/>
    <x v="12"/>
    <x v="15"/>
    <n v="15"/>
    <n v="14.232863"/>
    <n v="56.040543"/>
    <n v="13.795696999999995"/>
    <n v="169.18060299999999"/>
    <n v="3902.6456360000002"/>
  </r>
  <r>
    <x v="0"/>
    <x v="3"/>
    <s v="Small Business"/>
    <s v="Comm Real Estate"/>
    <x v="12"/>
    <x v="16"/>
    <n v="16"/>
    <n v="14.216653000000001"/>
    <n v="55.50433000000001"/>
    <n v="13.680440000000011"/>
    <n v="169.00248300000001"/>
    <n v="3943.85808"/>
  </r>
  <r>
    <x v="0"/>
    <x v="3"/>
    <s v="Small Business"/>
    <s v="Comm Real Estate"/>
    <x v="12"/>
    <x v="17"/>
    <n v="17"/>
    <n v="14.08525"/>
    <n v="55.063836000000002"/>
    <n v="13.644755999999992"/>
    <n v="167.407115"/>
    <n v="3973.7198560000002"/>
  </r>
  <r>
    <x v="0"/>
    <x v="3"/>
    <s v="Small Business"/>
    <s v="Comm Real Estate"/>
    <x v="12"/>
    <x v="18"/>
    <n v="18"/>
    <n v="13.942943"/>
    <n v="54.783186999999998"/>
    <n v="13.662293999999996"/>
    <n v="165.729129"/>
    <n v="3995.4922120000001"/>
  </r>
  <r>
    <x v="0"/>
    <x v="3"/>
    <s v="Small Business"/>
    <s v="Comm Real Estate"/>
    <x v="12"/>
    <x v="19"/>
    <n v="19"/>
    <n v="13.795697000000001"/>
    <n v="54.715395999999998"/>
    <n v="13.727906000000001"/>
    <n v="163.999551"/>
    <n v="4013.6388139999999"/>
  </r>
  <r>
    <x v="0"/>
    <x v="3"/>
    <s v="Small Business"/>
    <s v="Comm Real Estate"/>
    <x v="12"/>
    <x v="20"/>
    <n v="20"/>
    <n v="13.680440000000001"/>
    <n v="54.715395999999998"/>
    <n v="13.680440000000001"/>
    <n v="162.66856000000001"/>
    <n v="4029.0933439999999"/>
  </r>
  <r>
    <x v="0"/>
    <x v="3"/>
    <s v="Small Business"/>
    <s v="Comm Real Estate"/>
    <x v="12"/>
    <x v="21"/>
    <n v="21"/>
    <n v="13.644755999999999"/>
    <n v="54.715395999999998"/>
    <n v="13.644755999999999"/>
    <n v="162.30493200000001"/>
    <n v="4045.3981290000002"/>
  </r>
  <r>
    <x v="0"/>
    <x v="3"/>
    <s v="Small Business"/>
    <s v="Comm Real Estate"/>
    <x v="12"/>
    <x v="22"/>
    <n v="22"/>
    <n v="13.662293999999999"/>
    <n v="54.715395999999998"/>
    <n v="13.662293999999999"/>
    <n v="162.537003"/>
    <n v="4060.8941150000001"/>
  </r>
  <r>
    <x v="0"/>
    <x v="3"/>
    <s v="Small Business"/>
    <s v="Comm Real Estate"/>
    <x v="12"/>
    <x v="23"/>
    <n v="23"/>
    <n v="13.727906000000001"/>
    <n v="54.715395999999998"/>
    <n v="13.727906000000001"/>
    <n v="163.31125800000001"/>
    <n v="4074.9040180000002"/>
  </r>
  <r>
    <x v="0"/>
    <x v="3"/>
    <s v="Small Business"/>
    <s v="Farmland"/>
    <x v="13"/>
    <x v="0"/>
    <n v="0"/>
    <m/>
    <n v="4.0017289245718919"/>
    <m/>
    <m/>
    <n v="169.709902"/>
  </r>
  <r>
    <x v="0"/>
    <x v="3"/>
    <s v="Small Business"/>
    <s v="Farmland"/>
    <x v="13"/>
    <x v="1"/>
    <n v="1"/>
    <n v="0.26987299999999997"/>
    <n v="4.8792313346112417"/>
    <n v="1.1473754100393498"/>
    <n v="2.449071"/>
    <n v="169.33742599999999"/>
  </r>
  <r>
    <x v="0"/>
    <x v="3"/>
    <s v="Small Business"/>
    <s v="Farmland"/>
    <x v="13"/>
    <x v="2"/>
    <n v="2"/>
    <n v="0.31239400000000001"/>
    <n v="5.7567337446505915"/>
    <n v="1.1898964100393499"/>
    <n v="2.840592"/>
    <n v="168.10340600000001"/>
  </r>
  <r>
    <x v="0"/>
    <x v="3"/>
    <s v="Small Business"/>
    <s v="Farmland"/>
    <x v="13"/>
    <x v="3"/>
    <n v="3"/>
    <n v="0.42577599999999999"/>
    <n v="6.6342361546899413"/>
    <n v="1.3032784100393497"/>
    <n v="4.0989209999999998"/>
    <n v="165.97232399999999"/>
  </r>
  <r>
    <x v="0"/>
    <x v="3"/>
    <s v="Small Business"/>
    <s v="Farmland"/>
    <x v="13"/>
    <x v="4"/>
    <n v="4"/>
    <n v="0.58220300000000003"/>
    <n v="3.2123910000000002"/>
    <n v="-2.8396421546899413"/>
    <n v="5.5502399999999996"/>
    <n v="162.78226000000001"/>
  </r>
  <r>
    <x v="0"/>
    <x v="3"/>
    <s v="Small Business"/>
    <s v="Farmland"/>
    <x v="13"/>
    <x v="5"/>
    <n v="5"/>
    <n v="0.70387999999999995"/>
    <n v="3.271633"/>
    <n v="0.76312199999999974"/>
    <n v="6.715096"/>
    <n v="162.269049"/>
  </r>
  <r>
    <x v="0"/>
    <x v="3"/>
    <s v="Small Business"/>
    <s v="Farmland"/>
    <x v="13"/>
    <x v="6"/>
    <n v="6"/>
    <n v="0.79472900000000002"/>
    <n v="3.1781749999999995"/>
    <n v="0.70127099999999953"/>
    <n v="7.518859"/>
    <n v="162.010932"/>
  </r>
  <r>
    <x v="0"/>
    <x v="3"/>
    <s v="Small Business"/>
    <s v="Farmland"/>
    <x v="13"/>
    <x v="7"/>
    <n v="7"/>
    <n v="0.87948099999999996"/>
    <n v="2.9529620000000003"/>
    <n v="0.65426800000000074"/>
    <n v="8.2774929999999998"/>
    <n v="162.237539"/>
  </r>
  <r>
    <x v="0"/>
    <x v="3"/>
    <s v="Small Business"/>
    <s v="Farmland"/>
    <x v="13"/>
    <x v="8"/>
    <n v="8"/>
    <n v="0.83430099999999996"/>
    <n v="2.745444"/>
    <n v="0.62678299999999965"/>
    <n v="8.1033799999999996"/>
    <n v="162.651341"/>
  </r>
  <r>
    <x v="0"/>
    <x v="3"/>
    <s v="Small Business"/>
    <s v="Farmland"/>
    <x v="13"/>
    <x v="9"/>
    <n v="9"/>
    <n v="0.76312199999999997"/>
    <n v="2.5991369999999998"/>
    <n v="0.61681499999999978"/>
    <n v="7.5184379999999997"/>
    <n v="162.09903399999999"/>
  </r>
  <r>
    <x v="0"/>
    <x v="3"/>
    <s v="Small Business"/>
    <s v="Farmland"/>
    <x v="13"/>
    <x v="10"/>
    <n v="10"/>
    <n v="0.70127099999999998"/>
    <n v="2.5171030000000001"/>
    <n v="0.61923700000000026"/>
    <n v="6.9966600000000003"/>
    <n v="161.50003000000001"/>
  </r>
  <r>
    <x v="0"/>
    <x v="3"/>
    <s v="Small Business"/>
    <s v="Farmland"/>
    <x v="13"/>
    <x v="11"/>
    <n v="11"/>
    <n v="0.65426799999999996"/>
    <n v="2.4846349999999999"/>
    <n v="0.6217999999999998"/>
    <n v="6.5794199999999998"/>
    <n v="161.863632"/>
  </r>
  <r>
    <x v="0"/>
    <x v="3"/>
    <s v="Small Business"/>
    <s v="Farmland"/>
    <x v="13"/>
    <x v="12"/>
    <n v="12"/>
    <n v="0.62678299999999998"/>
    <n v="2.4779589999999998"/>
    <n v="0.62010699999999985"/>
    <n v="6.3244920000000002"/>
    <n v="162.51258899999999"/>
  </r>
  <r>
    <x v="0"/>
    <x v="3"/>
    <s v="Small Business"/>
    <s v="Farmland"/>
    <x v="13"/>
    <x v="13"/>
    <n v="13"/>
    <n v="0.616815"/>
    <n v="2.4758809999999998"/>
    <n v="0.61473699999999998"/>
    <n v="6.2400320000000002"/>
    <n v="163.23336499999999"/>
  </r>
  <r>
    <x v="0"/>
    <x v="3"/>
    <s v="Small Business"/>
    <s v="Farmland"/>
    <x v="13"/>
    <x v="14"/>
    <n v="14"/>
    <n v="0.61923700000000004"/>
    <n v="2.4649779999999999"/>
    <n v="0.60833400000000015"/>
    <n v="6.2635860000000001"/>
    <n v="164.95815099999999"/>
  </r>
  <r>
    <x v="0"/>
    <x v="3"/>
    <s v="Small Business"/>
    <s v="Farmland"/>
    <x v="13"/>
    <x v="15"/>
    <n v="15"/>
    <n v="0.62180000000000002"/>
    <n v="2.4449429999999999"/>
    <n v="0.60176499999999999"/>
    <n v="6.2999239999999999"/>
    <n v="166.71247500000001"/>
  </r>
  <r>
    <x v="0"/>
    <x v="3"/>
    <s v="Small Business"/>
    <s v="Farmland"/>
    <x v="13"/>
    <x v="16"/>
    <n v="16"/>
    <n v="0.62010699999999996"/>
    <n v="2.421335"/>
    <n v="0.59649900000000011"/>
    <n v="6.2946080000000002"/>
    <n v="168.342296"/>
  </r>
  <r>
    <x v="0"/>
    <x v="3"/>
    <s v="Small Business"/>
    <s v="Farmland"/>
    <x v="13"/>
    <x v="17"/>
    <n v="17"/>
    <n v="0.61473699999999998"/>
    <n v="2.401211"/>
    <n v="0.59461299999999995"/>
    <n v="6.2416450000000001"/>
    <n v="169.55220700000001"/>
  </r>
  <r>
    <x v="0"/>
    <x v="3"/>
    <s v="Small Business"/>
    <s v="Farmland"/>
    <x v="13"/>
    <x v="18"/>
    <n v="18"/>
    <n v="0.60833400000000004"/>
    <n v="2.388668"/>
    <n v="0.59579100000000007"/>
    <n v="6.179081"/>
    <n v="170.43303399999999"/>
  </r>
  <r>
    <x v="0"/>
    <x v="3"/>
    <s v="Small Business"/>
    <s v="Farmland"/>
    <x v="13"/>
    <x v="19"/>
    <n v="19"/>
    <n v="0.60176499999999999"/>
    <n v="2.3862719999999999"/>
    <n v="0.59936899999999993"/>
    <n v="6.1127029999999998"/>
    <n v="171.118674"/>
  </r>
  <r>
    <x v="0"/>
    <x v="3"/>
    <s v="Small Business"/>
    <s v="Farmland"/>
    <x v="13"/>
    <x v="20"/>
    <n v="20"/>
    <n v="0.596499"/>
    <n v="2.3862719999999999"/>
    <n v="0.596499"/>
    <n v="6.0572920000000003"/>
    <n v="171.683571"/>
  </r>
  <r>
    <x v="0"/>
    <x v="3"/>
    <s v="Small Business"/>
    <s v="Farmland"/>
    <x v="13"/>
    <x v="21"/>
    <n v="21"/>
    <n v="0.59461299999999995"/>
    <n v="2.3862719999999999"/>
    <n v="0.59461299999999995"/>
    <n v="6.0333740000000002"/>
    <n v="172.32393400000001"/>
  </r>
  <r>
    <x v="0"/>
    <x v="3"/>
    <s v="Small Business"/>
    <s v="Farmland"/>
    <x v="13"/>
    <x v="22"/>
    <n v="22"/>
    <n v="0.59579099999999996"/>
    <n v="2.3862719999999999"/>
    <n v="0.59579099999999996"/>
    <n v="6.0353649999999996"/>
    <n v="172.92437200000001"/>
  </r>
  <r>
    <x v="0"/>
    <x v="3"/>
    <s v="Small Business"/>
    <s v="Farmland"/>
    <x v="13"/>
    <x v="23"/>
    <n v="23"/>
    <n v="0.59936900000000004"/>
    <n v="2.3862719999999999"/>
    <n v="0.59936900000000004"/>
    <n v="6.0618239999999997"/>
    <n v="173.51386400000001"/>
  </r>
  <r>
    <x v="0"/>
    <x v="3"/>
    <s v="Small Business"/>
    <s v="C&amp;I"/>
    <x v="14"/>
    <x v="0"/>
    <n v="0"/>
    <m/>
    <n v="9.6627538524975556"/>
    <m/>
    <m/>
    <n v="798.45471199999997"/>
  </r>
  <r>
    <x v="0"/>
    <x v="3"/>
    <s v="Small Business"/>
    <s v="C&amp;I"/>
    <x v="14"/>
    <x v="1"/>
    <n v="1"/>
    <n v="3.0680320000000001"/>
    <n v="13.791245624811905"/>
    <n v="7.1965237723143503"/>
    <n v="17.940566"/>
    <n v="798.37483099999997"/>
  </r>
  <r>
    <x v="0"/>
    <x v="3"/>
    <s v="Small Business"/>
    <s v="C&amp;I"/>
    <x v="14"/>
    <x v="2"/>
    <n v="2"/>
    <n v="3.2535379999999998"/>
    <n v="17.919737397126255"/>
    <n v="7.3820297723143495"/>
    <n v="19.239151"/>
    <n v="803.73246600000004"/>
  </r>
  <r>
    <x v="0"/>
    <x v="3"/>
    <s v="Small Business"/>
    <s v="C&amp;I"/>
    <x v="14"/>
    <x v="3"/>
    <n v="3"/>
    <n v="3.607577"/>
    <n v="22.048229169440603"/>
    <n v="7.736068772314348"/>
    <n v="22.566731999999998"/>
    <n v="793.98891500000002"/>
  </r>
  <r>
    <x v="0"/>
    <x v="3"/>
    <s v="Small Business"/>
    <s v="C&amp;I"/>
    <x v="14"/>
    <x v="4"/>
    <n v="4"/>
    <n v="5.082071"/>
    <n v="28.632047"/>
    <n v="11.665888830559396"/>
    <n v="31.770334999999999"/>
    <n v="774.36470599999996"/>
  </r>
  <r>
    <x v="0"/>
    <x v="3"/>
    <s v="Small Business"/>
    <s v="C&amp;I"/>
    <x v="14"/>
    <x v="5"/>
    <n v="5"/>
    <n v="6.1368580000000001"/>
    <n v="28.151354999999999"/>
    <n v="5.6561659999999989"/>
    <n v="39.019539999999999"/>
    <n v="768.34839899999997"/>
  </r>
  <r>
    <x v="0"/>
    <x v="3"/>
    <s v="Small Business"/>
    <s v="C&amp;I"/>
    <x v="14"/>
    <x v="6"/>
    <n v="6"/>
    <n v="7.396306"/>
    <n v="25.574168"/>
    <n v="4.8191190000000015"/>
    <n v="46.983089"/>
    <n v="760.462447"/>
  </r>
  <r>
    <x v="0"/>
    <x v="3"/>
    <s v="Small Business"/>
    <s v="C&amp;I"/>
    <x v="14"/>
    <x v="7"/>
    <n v="7"/>
    <n v="8.2919090000000004"/>
    <n v="21.586745999999998"/>
    <n v="4.3044869999999982"/>
    <n v="50.951763999999997"/>
    <n v="753.97800199999995"/>
  </r>
  <r>
    <x v="0"/>
    <x v="3"/>
    <s v="Small Business"/>
    <s v="C&amp;I"/>
    <x v="14"/>
    <x v="8"/>
    <n v="8"/>
    <n v="6.8069740000000003"/>
    <n v="18.826179"/>
    <n v="4.0464070000000021"/>
    <n v="42.009866000000002"/>
    <n v="748.10745599999996"/>
  </r>
  <r>
    <x v="0"/>
    <x v="3"/>
    <s v="Small Business"/>
    <s v="C&amp;I"/>
    <x v="14"/>
    <x v="9"/>
    <n v="9"/>
    <n v="5.6561659999999998"/>
    <n v="17.082324"/>
    <n v="3.9123109999999999"/>
    <n v="34.808602999999998"/>
    <n v="736.37858000000006"/>
  </r>
  <r>
    <x v="0"/>
    <x v="3"/>
    <s v="Small Business"/>
    <s v="C&amp;I"/>
    <x v="14"/>
    <x v="10"/>
    <n v="10"/>
    <n v="4.8191189999999997"/>
    <n v="16.173264"/>
    <n v="3.9100589999999995"/>
    <n v="29.656697999999999"/>
    <n v="726.50546799999995"/>
  </r>
  <r>
    <x v="0"/>
    <x v="3"/>
    <s v="Small Business"/>
    <s v="C&amp;I"/>
    <x v="14"/>
    <x v="11"/>
    <n v="11"/>
    <n v="4.304487"/>
    <n v="15.748182999999999"/>
    <n v="3.8794059999999995"/>
    <n v="26.462492999999998"/>
    <n v="720.72586699999999"/>
  </r>
  <r>
    <x v="0"/>
    <x v="3"/>
    <s v="Small Business"/>
    <s v="C&amp;I"/>
    <x v="14"/>
    <x v="12"/>
    <n v="12"/>
    <n v="4.0464070000000003"/>
    <n v="15.513973999999999"/>
    <n v="3.8121980000000004"/>
    <n v="24.802952999999999"/>
    <n v="717.605187"/>
  </r>
  <r>
    <x v="0"/>
    <x v="3"/>
    <s v="Small Business"/>
    <s v="C&amp;I"/>
    <x v="14"/>
    <x v="13"/>
    <n v="13"/>
    <n v="3.9123109999999999"/>
    <n v="15.369873"/>
    <n v="3.7682100000000007"/>
    <n v="24.001446999999999"/>
    <n v="717.17225299999996"/>
  </r>
  <r>
    <x v="0"/>
    <x v="3"/>
    <s v="Small Business"/>
    <s v="C&amp;I"/>
    <x v="14"/>
    <x v="14"/>
    <n v="14"/>
    <n v="3.910059"/>
    <n v="15.172329999999999"/>
    <n v="3.7125159999999986"/>
    <n v="23.921202000000001"/>
    <n v="720.45312200000001"/>
  </r>
  <r>
    <x v="0"/>
    <x v="3"/>
    <s v="Small Business"/>
    <s v="C&amp;I"/>
    <x v="14"/>
    <x v="15"/>
    <n v="15"/>
    <n v="3.8794059999999999"/>
    <n v="14.961706"/>
    <n v="3.6687820000000007"/>
    <n v="23.692865999999999"/>
    <n v="723.89977499999998"/>
  </r>
  <r>
    <x v="0"/>
    <x v="3"/>
    <s v="Small Business"/>
    <s v="C&amp;I"/>
    <x v="14"/>
    <x v="16"/>
    <n v="16"/>
    <n v="3.812198"/>
    <n v="14.795874000000001"/>
    <n v="3.6463660000000018"/>
    <n v="23.28717"/>
    <n v="726.59815300000002"/>
  </r>
  <r>
    <x v="0"/>
    <x v="3"/>
    <s v="Small Business"/>
    <s v="C&amp;I"/>
    <x v="14"/>
    <x v="17"/>
    <n v="17"/>
    <n v="3.7682099999999998"/>
    <n v="14.690201999999999"/>
    <n v="3.6625379999999979"/>
    <n v="22.996509"/>
    <n v="729.02056800000003"/>
  </r>
  <r>
    <x v="0"/>
    <x v="3"/>
    <s v="Small Business"/>
    <s v="C&amp;I"/>
    <x v="14"/>
    <x v="18"/>
    <n v="18"/>
    <n v="3.7125159999999999"/>
    <n v="14.691155"/>
    <n v="3.7134690000000008"/>
    <n v="22.665417000000001"/>
    <n v="730.56037800000001"/>
  </r>
  <r>
    <x v="0"/>
    <x v="3"/>
    <s v="Small Business"/>
    <s v="C&amp;I"/>
    <x v="14"/>
    <x v="19"/>
    <n v="19"/>
    <n v="3.6687820000000002"/>
    <n v="14.802681"/>
    <n v="3.7803079999999998"/>
    <n v="22.411550999999999"/>
    <n v="730.51923199999999"/>
  </r>
  <r>
    <x v="0"/>
    <x v="3"/>
    <s v="Small Business"/>
    <s v="C&amp;I"/>
    <x v="14"/>
    <x v="20"/>
    <n v="20"/>
    <n v="3.646366"/>
    <n v="14.802681"/>
    <n v="3.646366"/>
    <n v="22.297937999999998"/>
    <n v="730.13155400000005"/>
  </r>
  <r>
    <x v="0"/>
    <x v="3"/>
    <s v="Small Business"/>
    <s v="C&amp;I"/>
    <x v="14"/>
    <x v="21"/>
    <n v="21"/>
    <n v="3.6625380000000001"/>
    <n v="14.802681"/>
    <n v="3.6625380000000001"/>
    <n v="22.431394000000001"/>
    <n v="730.73865000000001"/>
  </r>
  <r>
    <x v="0"/>
    <x v="3"/>
    <s v="Small Business"/>
    <s v="C&amp;I"/>
    <x v="14"/>
    <x v="22"/>
    <n v="22"/>
    <n v="3.7134689999999999"/>
    <n v="14.802681"/>
    <n v="3.7134689999999999"/>
    <n v="22.758481"/>
    <n v="730.62894800000004"/>
  </r>
  <r>
    <x v="0"/>
    <x v="3"/>
    <s v="Small Business"/>
    <s v="C&amp;I"/>
    <x v="14"/>
    <x v="23"/>
    <n v="23"/>
    <n v="3.7803079999999998"/>
    <n v="14.802681"/>
    <n v="3.7803079999999998"/>
    <n v="23.16169"/>
    <n v="731.94388100000003"/>
  </r>
  <r>
    <x v="0"/>
    <x v="3"/>
    <s v="Small Business"/>
    <s v="C&amp;I"/>
    <x v="15"/>
    <x v="0"/>
    <n v="0"/>
    <m/>
    <n v="51.307934516135809"/>
    <m/>
    <m/>
    <n v="3991.602335"/>
  </r>
  <r>
    <x v="0"/>
    <x v="3"/>
    <s v="Small Business"/>
    <s v="C&amp;I"/>
    <x v="15"/>
    <x v="1"/>
    <n v="1"/>
    <n v="16.333144999999998"/>
    <n v="71.946922740177058"/>
    <n v="36.972133224041244"/>
    <n v="62.114266000000001"/>
    <n v="4027.5730389999999"/>
  </r>
  <r>
    <x v="0"/>
    <x v="3"/>
    <s v="Small Business"/>
    <s v="C&amp;I"/>
    <x v="15"/>
    <x v="2"/>
    <n v="2"/>
    <n v="18.059697"/>
    <n v="92.585910964218314"/>
    <n v="38.698685224041256"/>
    <n v="68.364061000000007"/>
    <n v="4040.282843"/>
  </r>
  <r>
    <x v="0"/>
    <x v="3"/>
    <s v="Small Business"/>
    <s v="C&amp;I"/>
    <x v="15"/>
    <x v="3"/>
    <n v="3"/>
    <n v="21.849734000000002"/>
    <n v="113.22489918825957"/>
    <n v="42.488722224041254"/>
    <n v="80.929698000000002"/>
    <n v="3990.7122129999998"/>
  </r>
  <r>
    <x v="0"/>
    <x v="3"/>
    <s v="Small Business"/>
    <s v="C&amp;I"/>
    <x v="15"/>
    <x v="4"/>
    <n v="4"/>
    <n v="28.877856999999999"/>
    <n v="153.934336"/>
    <n v="69.587293811740437"/>
    <n v="111.687416"/>
    <n v="3903.6652530000001"/>
  </r>
  <r>
    <x v="0"/>
    <x v="3"/>
    <s v="Small Business"/>
    <s v="C&amp;I"/>
    <x v="15"/>
    <x v="5"/>
    <n v="5"/>
    <n v="34.165447"/>
    <n v="152.22201699999999"/>
    <n v="32.453127999999992"/>
    <n v="134.92265499999999"/>
    <n v="3878.983878"/>
  </r>
  <r>
    <x v="0"/>
    <x v="3"/>
    <s v="Small Business"/>
    <s v="C&amp;I"/>
    <x v="15"/>
    <x v="6"/>
    <n v="6"/>
    <n v="39.615769999999998"/>
    <n v="141.168914"/>
    <n v="28.562667000000005"/>
    <n v="158.80297100000001"/>
    <n v="3842.935477"/>
  </r>
  <r>
    <x v="0"/>
    <x v="3"/>
    <s v="Small Business"/>
    <s v="C&amp;I"/>
    <x v="15"/>
    <x v="7"/>
    <n v="7"/>
    <n v="42.630651"/>
    <n v="124.515058"/>
    <n v="25.976794999999996"/>
    <n v="174.23296400000001"/>
    <n v="3814.617702"/>
  </r>
  <r>
    <x v="0"/>
    <x v="3"/>
    <s v="Small Business"/>
    <s v="C&amp;I"/>
    <x v="15"/>
    <x v="8"/>
    <n v="8"/>
    <n v="37.522468000000003"/>
    <n v="111.64709199999999"/>
    <n v="24.654501999999994"/>
    <n v="149.06815399999999"/>
    <n v="3789.7321040000002"/>
  </r>
  <r>
    <x v="0"/>
    <x v="3"/>
    <s v="Small Business"/>
    <s v="C&amp;I"/>
    <x v="15"/>
    <x v="9"/>
    <n v="9"/>
    <n v="32.453128"/>
    <n v="103.27116199999999"/>
    <n v="24.077198000000003"/>
    <n v="127.183375"/>
    <n v="3736.067391"/>
  </r>
  <r>
    <x v="0"/>
    <x v="3"/>
    <s v="Small Business"/>
    <s v="C&amp;I"/>
    <x v="15"/>
    <x v="10"/>
    <n v="10"/>
    <n v="28.562667000000001"/>
    <n v="98.866750999999994"/>
    <n v="24.158256000000005"/>
    <n v="110.611087"/>
    <n v="3691.0953380000001"/>
  </r>
  <r>
    <x v="0"/>
    <x v="3"/>
    <s v="Small Business"/>
    <s v="C&amp;I"/>
    <x v="15"/>
    <x v="11"/>
    <n v="11"/>
    <n v="25.976794999999999"/>
    <n v="97.104386000000005"/>
    <n v="24.214430000000011"/>
    <n v="99.869130999999996"/>
    <n v="3667.303007"/>
  </r>
  <r>
    <x v="0"/>
    <x v="3"/>
    <s v="Small Business"/>
    <s v="C&amp;I"/>
    <x v="15"/>
    <x v="12"/>
    <n v="12"/>
    <n v="24.654502000000001"/>
    <n v="96.528768999999997"/>
    <n v="24.078884999999993"/>
    <n v="94.314914000000002"/>
    <n v="3656.3521110000001"/>
  </r>
  <r>
    <x v="0"/>
    <x v="3"/>
    <s v="Small Business"/>
    <s v="C&amp;I"/>
    <x v="15"/>
    <x v="13"/>
    <n v="13"/>
    <n v="24.077197999999999"/>
    <n v="96.390597999999997"/>
    <n v="23.939026999999999"/>
    <n v="91.725065000000001"/>
    <n v="3658.0585799999999"/>
  </r>
  <r>
    <x v="0"/>
    <x v="3"/>
    <s v="Small Business"/>
    <s v="C&amp;I"/>
    <x v="15"/>
    <x v="14"/>
    <n v="14"/>
    <n v="24.158256000000002"/>
    <n v="95.935261999999994"/>
    <n v="23.702919999999999"/>
    <n v="91.844927999999996"/>
    <n v="3679.127039"/>
  </r>
  <r>
    <x v="0"/>
    <x v="3"/>
    <s v="Small Business"/>
    <s v="C&amp;I"/>
    <x v="15"/>
    <x v="15"/>
    <n v="15"/>
    <n v="24.21443"/>
    <n v="95.163279000000003"/>
    <n v="23.442447000000008"/>
    <n v="91.555931000000001"/>
    <n v="3701.0158369999999"/>
  </r>
  <r>
    <x v="0"/>
    <x v="3"/>
    <s v="Small Business"/>
    <s v="C&amp;I"/>
    <x v="15"/>
    <x v="16"/>
    <n v="16"/>
    <n v="24.078885"/>
    <n v="94.338037"/>
    <n v="23.253642999999997"/>
    <n v="90.533846999999994"/>
    <n v="3719.0199090000001"/>
  </r>
  <r>
    <x v="0"/>
    <x v="3"/>
    <s v="Small Business"/>
    <s v="C&amp;I"/>
    <x v="15"/>
    <x v="17"/>
    <n v="17"/>
    <n v="23.939026999999999"/>
    <n v="93.635118000000006"/>
    <n v="23.236108000000005"/>
    <n v="89.683458000000002"/>
    <n v="3734.5799780000002"/>
  </r>
  <r>
    <x v="0"/>
    <x v="3"/>
    <s v="Small Business"/>
    <s v="C&amp;I"/>
    <x v="15"/>
    <x v="18"/>
    <n v="18"/>
    <n v="23.702919999999999"/>
    <n v="93.333085999999994"/>
    <n v="23.400887999999988"/>
    <n v="88.574460999999999"/>
    <n v="3744.9535740000001"/>
  </r>
  <r>
    <x v="0"/>
    <x v="3"/>
    <s v="Small Business"/>
    <s v="C&amp;I"/>
    <x v="15"/>
    <x v="19"/>
    <n v="19"/>
    <n v="23.442447000000001"/>
    <n v="93.564946999999989"/>
    <n v="23.674307999999996"/>
    <n v="87.587423999999999"/>
    <n v="3747.7437410000002"/>
  </r>
  <r>
    <x v="0"/>
    <x v="3"/>
    <s v="Small Business"/>
    <s v="C&amp;I"/>
    <x v="15"/>
    <x v="20"/>
    <n v="20"/>
    <n v="23.253643"/>
    <n v="93.564946999999989"/>
    <n v="23.253643"/>
    <n v="86.979207000000002"/>
    <n v="3748.6856389999998"/>
  </r>
  <r>
    <x v="0"/>
    <x v="3"/>
    <s v="Small Business"/>
    <s v="C&amp;I"/>
    <x v="15"/>
    <x v="21"/>
    <n v="21"/>
    <n v="23.236108000000002"/>
    <n v="93.564946999999989"/>
    <n v="23.236108000000002"/>
    <n v="87.139201"/>
    <n v="3753.8682480000002"/>
  </r>
  <r>
    <x v="0"/>
    <x v="3"/>
    <s v="Small Business"/>
    <s v="C&amp;I"/>
    <x v="15"/>
    <x v="22"/>
    <n v="22"/>
    <n v="23.400887999999998"/>
    <n v="93.564946999999989"/>
    <n v="23.400887999999998"/>
    <n v="88.030113999999998"/>
    <n v="3757.9061019999999"/>
  </r>
  <r>
    <x v="0"/>
    <x v="3"/>
    <s v="Small Business"/>
    <s v="C&amp;I"/>
    <x v="15"/>
    <x v="23"/>
    <n v="23"/>
    <n v="23.674308"/>
    <n v="93.564946999999989"/>
    <n v="23.674308"/>
    <n v="89.273257999999998"/>
    <n v="3766.9876629999999"/>
  </r>
  <r>
    <x v="0"/>
    <x v="3"/>
    <s v="Small Business"/>
    <s v="Other Loans &amp; Leases"/>
    <x v="16"/>
    <x v="0"/>
    <n v="0"/>
    <m/>
    <n v="0.88171293478829238"/>
    <m/>
    <m/>
    <n v="35.962107000000003"/>
  </r>
  <r>
    <x v="0"/>
    <x v="3"/>
    <s v="Small Business"/>
    <s v="Other Loans &amp; Leases"/>
    <x v="16"/>
    <x v="1"/>
    <n v="1"/>
    <n v="0.13420899999999999"/>
    <n v="1.0676586880454768"/>
    <n v="0.32015475325718445"/>
    <n v="0.70106199999999996"/>
    <n v="36.048262000000001"/>
  </r>
  <r>
    <x v="0"/>
    <x v="3"/>
    <s v="Small Business"/>
    <s v="Other Loans &amp; Leases"/>
    <x v="16"/>
    <x v="2"/>
    <n v="2"/>
    <n v="0.14307"/>
    <n v="1.2536044413026612"/>
    <n v="0.32901575325718446"/>
    <n v="0.74710699999999997"/>
    <n v="36.262287999999998"/>
  </r>
  <r>
    <x v="0"/>
    <x v="3"/>
    <s v="Small Business"/>
    <s v="Other Loans &amp; Leases"/>
    <x v="16"/>
    <x v="3"/>
    <n v="3"/>
    <n v="0.15442800000000001"/>
    <n v="1.4395501945598457"/>
    <n v="0.34037375325718444"/>
    <n v="0.80825999999999998"/>
    <n v="35.812309999999997"/>
  </r>
  <r>
    <x v="0"/>
    <x v="3"/>
    <s v="Small Business"/>
    <s v="Other Loans &amp; Leases"/>
    <x v="16"/>
    <x v="4"/>
    <n v="4"/>
    <n v="0.21771399999999999"/>
    <n v="1.2232400000000001"/>
    <n v="1.4038054401544209E-3"/>
    <n v="1.1391089999999999"/>
    <n v="34.933836999999997"/>
  </r>
  <r>
    <x v="0"/>
    <x v="3"/>
    <s v="Small Business"/>
    <s v="Other Loans &amp; Leases"/>
    <x v="16"/>
    <x v="5"/>
    <n v="5"/>
    <n v="0.26039800000000002"/>
    <n v="1.208367"/>
    <n v="0.24552499999999988"/>
    <n v="1.3625309999999999"/>
    <n v="34.673296999999998"/>
  </r>
  <r>
    <x v="0"/>
    <x v="3"/>
    <s v="Small Business"/>
    <s v="Other Loans &amp; Leases"/>
    <x v="16"/>
    <x v="6"/>
    <n v="6"/>
    <n v="0.31244899999999998"/>
    <n v="1.1056980000000001"/>
    <n v="0.20978000000000008"/>
    <n v="1.634528"/>
    <n v="34.32179"/>
  </r>
  <r>
    <x v="0"/>
    <x v="3"/>
    <s v="Small Business"/>
    <s v="Other Loans &amp; Leases"/>
    <x v="16"/>
    <x v="7"/>
    <n v="7"/>
    <n v="0.35686499999999999"/>
    <n v="0.93648699999999996"/>
    <n v="0.18765399999999988"/>
    <n v="1.866752"/>
    <n v="34.026828999999999"/>
  </r>
  <r>
    <x v="0"/>
    <x v="3"/>
    <s v="Small Business"/>
    <s v="Other Loans &amp; Leases"/>
    <x v="16"/>
    <x v="8"/>
    <n v="8"/>
    <n v="0.29352800000000001"/>
    <n v="0.81967499999999993"/>
    <n v="0.17671599999999998"/>
    <n v="1.5376289999999999"/>
    <n v="33.766292"/>
  </r>
  <r>
    <x v="0"/>
    <x v="3"/>
    <s v="Small Business"/>
    <s v="Other Loans &amp; Leases"/>
    <x v="16"/>
    <x v="9"/>
    <n v="9"/>
    <n v="0.24552499999999999"/>
    <n v="0.74502799999999991"/>
    <n v="0.17087799999999997"/>
    <n v="1.287004"/>
    <n v="33.225850999999999"/>
  </r>
  <r>
    <x v="0"/>
    <x v="3"/>
    <s v="Small Business"/>
    <s v="Other Loans &amp; Leases"/>
    <x v="16"/>
    <x v="10"/>
    <n v="10"/>
    <n v="0.20977999999999999"/>
    <n v="0.70639099999999999"/>
    <n v="0.17114300000000007"/>
    <n v="1.1004350000000001"/>
    <n v="32.781585999999997"/>
  </r>
  <r>
    <x v="0"/>
    <x v="3"/>
    <s v="Small Business"/>
    <s v="Other Loans &amp; Leases"/>
    <x v="16"/>
    <x v="11"/>
    <n v="11"/>
    <n v="0.18765399999999999"/>
    <n v="0.68878499999999998"/>
    <n v="0.17004799999999998"/>
    <n v="0.98490200000000006"/>
    <n v="32.511952999999998"/>
  </r>
  <r>
    <x v="0"/>
    <x v="3"/>
    <s v="Small Business"/>
    <s v="Other Loans &amp; Leases"/>
    <x v="16"/>
    <x v="12"/>
    <n v="12"/>
    <n v="0.17671600000000001"/>
    <n v="0.67928699999999997"/>
    <n v="0.16721800000000001"/>
    <n v="0.92778000000000005"/>
    <n v="32.373767000000001"/>
  </r>
  <r>
    <x v="0"/>
    <x v="3"/>
    <s v="Small Business"/>
    <s v="Other Loans &amp; Leases"/>
    <x v="16"/>
    <x v="13"/>
    <n v="13"/>
    <n v="0.170878"/>
    <n v="0.67382699999999995"/>
    <n v="0.16541799999999998"/>
    <n v="0.89731399999999994"/>
    <n v="32.360489999999999"/>
  </r>
  <r>
    <x v="0"/>
    <x v="3"/>
    <s v="Small Business"/>
    <s v="Other Loans &amp; Leases"/>
    <x v="16"/>
    <x v="14"/>
    <n v="14"/>
    <n v="0.17114299999999999"/>
    <n v="0.66568500000000008"/>
    <n v="0.16300100000000012"/>
    <n v="0.89870300000000003"/>
    <n v="32.520161000000002"/>
  </r>
  <r>
    <x v="0"/>
    <x v="3"/>
    <s v="Small Business"/>
    <s v="Other Loans &amp; Leases"/>
    <x v="16"/>
    <x v="15"/>
    <n v="15"/>
    <n v="0.170048"/>
    <n v="0.65668900000000008"/>
    <n v="0.161052"/>
    <n v="0.893069"/>
    <n v="32.683835000000002"/>
  </r>
  <r>
    <x v="0"/>
    <x v="3"/>
    <s v="Small Business"/>
    <s v="Other Loans &amp; Leases"/>
    <x v="16"/>
    <x v="16"/>
    <n v="16"/>
    <n v="0.16721800000000001"/>
    <n v="0.64942600000000006"/>
    <n v="0.15995499999999999"/>
    <n v="0.87831700000000001"/>
    <n v="32.813617000000001"/>
  </r>
  <r>
    <x v="0"/>
    <x v="3"/>
    <s v="Small Business"/>
    <s v="Other Loans &amp; Leases"/>
    <x v="16"/>
    <x v="17"/>
    <n v="17"/>
    <n v="0.16541800000000001"/>
    <n v="0.64445400000000008"/>
    <n v="0.16044600000000003"/>
    <n v="0.86887099999999995"/>
    <n v="32.932856000000001"/>
  </r>
  <r>
    <x v="0"/>
    <x v="3"/>
    <s v="Small Business"/>
    <s v="Other Loans &amp; Leases"/>
    <x v="16"/>
    <x v="18"/>
    <n v="18"/>
    <n v="0.16300100000000001"/>
    <n v="0.643984"/>
    <n v="0.16253099999999993"/>
    <n v="0.85617799999999999"/>
    <n v="33.010967999999998"/>
  </r>
  <r>
    <x v="0"/>
    <x v="3"/>
    <s v="Small Business"/>
    <s v="Other Loans &amp; Leases"/>
    <x v="16"/>
    <x v="19"/>
    <n v="19"/>
    <n v="0.161052"/>
    <n v="0.64831400000000006"/>
    <n v="0.16538200000000006"/>
    <n v="0.84593499999999999"/>
    <n v="33.015368000000002"/>
  </r>
  <r>
    <x v="0"/>
    <x v="3"/>
    <s v="Small Business"/>
    <s v="Other Loans &amp; Leases"/>
    <x v="16"/>
    <x v="20"/>
    <n v="20"/>
    <n v="0.15995500000000001"/>
    <n v="0.64831400000000006"/>
    <n v="0.15995500000000001"/>
    <n v="0.84014100000000003"/>
    <n v="33.000779999999999"/>
  </r>
  <r>
    <x v="0"/>
    <x v="3"/>
    <s v="Small Business"/>
    <s v="Other Loans &amp; Leases"/>
    <x v="16"/>
    <x v="21"/>
    <n v="21"/>
    <n v="0.16044600000000001"/>
    <n v="0.64831400000000006"/>
    <n v="0.16044600000000001"/>
    <n v="0.84267999999999998"/>
    <n v="33.034077000000003"/>
  </r>
  <r>
    <x v="0"/>
    <x v="3"/>
    <s v="Small Business"/>
    <s v="Other Loans &amp; Leases"/>
    <x v="16"/>
    <x v="22"/>
    <n v="22"/>
    <n v="0.16253100000000001"/>
    <n v="0.64831400000000006"/>
    <n v="0.16253100000000001"/>
    <n v="0.85354699999999994"/>
    <n v="33.037219"/>
  </r>
  <r>
    <x v="0"/>
    <x v="3"/>
    <s v="Small Business"/>
    <s v="Other Loans &amp; Leases"/>
    <x v="16"/>
    <x v="23"/>
    <n v="23"/>
    <n v="0.165382"/>
    <n v="0.64831400000000006"/>
    <n v="0.165382"/>
    <n v="0.86843899999999996"/>
    <n v="33.105381000000001"/>
  </r>
  <r>
    <x v="0"/>
    <x v="3"/>
    <s v="Small Business"/>
    <s v="Other Loans &amp; Leases"/>
    <x v="17"/>
    <x v="0"/>
    <n v="0"/>
    <m/>
    <n v="2.394895884429785E-2"/>
    <m/>
    <m/>
    <n v="2.0212000000000001E-2"/>
  </r>
  <r>
    <x v="0"/>
    <x v="3"/>
    <s v="Small Business"/>
    <s v="Other Loans &amp; Leases"/>
    <x v="17"/>
    <x v="1"/>
    <n v="1"/>
    <n v="8.7000000000000001E-5"/>
    <n v="2.4053467058036109E-2"/>
    <n v="1.9150821373825942E-4"/>
    <n v="4.5100000000000001E-4"/>
    <n v="2.0164999999999999E-2"/>
  </r>
  <r>
    <x v="0"/>
    <x v="3"/>
    <s v="Small Business"/>
    <s v="Other Loans &amp; Leases"/>
    <x v="17"/>
    <x v="2"/>
    <n v="2"/>
    <n v="9.0000000000000006E-5"/>
    <n v="2.4157975271774369E-2"/>
    <n v="1.9450821373825943E-4"/>
    <n v="4.66E-4"/>
    <n v="2.0348000000000002E-2"/>
  </r>
  <r>
    <x v="0"/>
    <x v="3"/>
    <s v="Small Business"/>
    <s v="Other Loans &amp; Leases"/>
    <x v="17"/>
    <x v="3"/>
    <n v="3"/>
    <n v="9.5000000000000005E-5"/>
    <n v="2.4262483485512628E-2"/>
    <n v="1.9950821373825942E-4"/>
    <n v="4.95E-4"/>
    <n v="2.0114E-2"/>
  </r>
  <r>
    <x v="0"/>
    <x v="3"/>
    <s v="Small Business"/>
    <s v="Other Loans &amp; Leases"/>
    <x v="17"/>
    <x v="4"/>
    <n v="4"/>
    <n v="1.34E-4"/>
    <n v="7.6099999999999996E-4"/>
    <n v="-2.3367483485512628E-2"/>
    <n v="6.9700000000000003E-4"/>
    <n v="1.9604E-2"/>
  </r>
  <r>
    <x v="0"/>
    <x v="3"/>
    <s v="Small Business"/>
    <s v="Other Loans &amp; Leases"/>
    <x v="17"/>
    <x v="5"/>
    <n v="5"/>
    <n v="1.6000000000000001E-4"/>
    <n v="7.5099999999999993E-4"/>
    <n v="1.4999999999999999E-4"/>
    <n v="8.3000000000000001E-4"/>
    <n v="1.9452000000000001E-2"/>
  </r>
  <r>
    <x v="0"/>
    <x v="3"/>
    <s v="Small Business"/>
    <s v="Other Loans &amp; Leases"/>
    <x v="17"/>
    <x v="6"/>
    <n v="6"/>
    <n v="1.95E-4"/>
    <n v="6.8399999999999993E-4"/>
    <n v="1.2799999999999999E-4"/>
    <n v="1.01E-3"/>
    <n v="1.9243E-2"/>
  </r>
  <r>
    <x v="0"/>
    <x v="3"/>
    <s v="Small Business"/>
    <s v="Other Loans &amp; Leases"/>
    <x v="17"/>
    <x v="7"/>
    <n v="7"/>
    <n v="2.24E-4"/>
    <n v="5.7400000000000007E-4"/>
    <n v="1.1400000000000014E-4"/>
    <n v="1.1609999999999999E-3"/>
    <n v="1.907E-2"/>
  </r>
  <r>
    <x v="0"/>
    <x v="3"/>
    <s v="Small Business"/>
    <s v="Other Loans &amp; Leases"/>
    <x v="17"/>
    <x v="8"/>
    <n v="8"/>
    <n v="1.8200000000000001E-4"/>
    <n v="4.9899999999999999E-4"/>
    <n v="1.0699999999999992E-4"/>
    <n v="9.4499999999999998E-4"/>
    <n v="1.8905999999999999E-2"/>
  </r>
  <r>
    <x v="0"/>
    <x v="3"/>
    <s v="Small Business"/>
    <s v="Other Loans &amp; Leases"/>
    <x v="17"/>
    <x v="9"/>
    <n v="9"/>
    <n v="1.4999999999999999E-4"/>
    <n v="4.5300000000000001E-4"/>
    <n v="1.0400000000000001E-4"/>
    <n v="7.8100000000000001E-4"/>
    <n v="1.8592999999999998E-2"/>
  </r>
  <r>
    <x v="0"/>
    <x v="3"/>
    <s v="Small Business"/>
    <s v="Other Loans &amp; Leases"/>
    <x v="17"/>
    <x v="10"/>
    <n v="10"/>
    <n v="1.2799999999999999E-4"/>
    <n v="4.2899999999999997E-4"/>
    <n v="1.0399999999999995E-4"/>
    <n v="6.6299999999999996E-4"/>
    <n v="1.8328000000000001E-2"/>
  </r>
  <r>
    <x v="0"/>
    <x v="3"/>
    <s v="Small Business"/>
    <s v="Other Loans &amp; Leases"/>
    <x v="17"/>
    <x v="11"/>
    <n v="11"/>
    <n v="1.1400000000000001E-4"/>
    <n v="4.1799999999999997E-4"/>
    <n v="1.0300000000000001E-4"/>
    <n v="5.9199999999999997E-4"/>
    <n v="1.8173999999999999E-2"/>
  </r>
  <r>
    <x v="0"/>
    <x v="3"/>
    <s v="Small Business"/>
    <s v="Other Loans &amp; Leases"/>
    <x v="17"/>
    <x v="12"/>
    <n v="12"/>
    <n v="1.07E-4"/>
    <n v="4.1199999999999999E-4"/>
    <n v="1.0100000000000002E-4"/>
    <n v="5.5800000000000001E-4"/>
    <n v="1.8083999999999999E-2"/>
  </r>
  <r>
    <x v="0"/>
    <x v="3"/>
    <s v="Small Business"/>
    <s v="Other Loans &amp; Leases"/>
    <x v="17"/>
    <x v="13"/>
    <n v="13"/>
    <n v="1.0399999999999999E-4"/>
    <n v="4.08E-4"/>
    <n v="1E-4"/>
    <n v="5.3799999999999996E-4"/>
    <n v="1.8065999999999999E-2"/>
  </r>
  <r>
    <x v="0"/>
    <x v="3"/>
    <s v="Small Business"/>
    <s v="Other Loans &amp; Leases"/>
    <x v="17"/>
    <x v="14"/>
    <n v="14"/>
    <n v="1.0399999999999999E-4"/>
    <n v="4.0200000000000001E-4"/>
    <n v="9.800000000000001E-5"/>
    <n v="5.3899999999999998E-4"/>
    <n v="1.8141999999999998E-2"/>
  </r>
  <r>
    <x v="0"/>
    <x v="3"/>
    <s v="Small Business"/>
    <s v="Other Loans &amp; Leases"/>
    <x v="17"/>
    <x v="15"/>
    <n v="15"/>
    <n v="1.03E-4"/>
    <n v="3.9599999999999998E-4"/>
    <n v="9.6999999999999959E-5"/>
    <n v="5.3499999999999999E-4"/>
    <n v="1.8223E-2"/>
  </r>
  <r>
    <x v="0"/>
    <x v="3"/>
    <s v="Small Business"/>
    <s v="Other Loans &amp; Leases"/>
    <x v="17"/>
    <x v="16"/>
    <n v="16"/>
    <n v="1.01E-4"/>
    <n v="3.9199999999999999E-4"/>
    <n v="9.7000000000000013E-5"/>
    <n v="5.2499999999999997E-4"/>
    <n v="1.8283000000000001E-2"/>
  </r>
  <r>
    <x v="0"/>
    <x v="3"/>
    <s v="Small Business"/>
    <s v="Other Loans &amp; Leases"/>
    <x v="17"/>
    <x v="17"/>
    <n v="17"/>
    <n v="1E-4"/>
    <n v="3.8900000000000002E-4"/>
    <n v="9.700000000000004E-5"/>
    <n v="5.1900000000000004E-4"/>
    <n v="1.8339000000000001E-2"/>
  </r>
  <r>
    <x v="0"/>
    <x v="3"/>
    <s v="Small Business"/>
    <s v="Other Loans &amp; Leases"/>
    <x v="17"/>
    <x v="18"/>
    <n v="18"/>
    <n v="9.7999999999999997E-5"/>
    <n v="3.8900000000000002E-4"/>
    <n v="9.7999999999999997E-5"/>
    <n v="5.1099999999999995E-4"/>
    <n v="1.8374999999999999E-2"/>
  </r>
  <r>
    <x v="0"/>
    <x v="3"/>
    <s v="Small Business"/>
    <s v="Other Loans &amp; Leases"/>
    <x v="17"/>
    <x v="19"/>
    <n v="19"/>
    <n v="9.7E-5"/>
    <n v="3.9199999999999999E-4"/>
    <n v="9.9999999999999964E-5"/>
    <n v="5.04E-4"/>
    <n v="1.8369E-2"/>
  </r>
  <r>
    <x v="0"/>
    <x v="3"/>
    <s v="Small Business"/>
    <s v="Other Loans &amp; Leases"/>
    <x v="17"/>
    <x v="20"/>
    <n v="20"/>
    <n v="9.7E-5"/>
    <n v="3.9199999999999999E-4"/>
    <n v="9.7E-5"/>
    <n v="5.0100000000000003E-4"/>
    <n v="1.8353999999999999E-2"/>
  </r>
  <r>
    <x v="0"/>
    <x v="3"/>
    <s v="Small Business"/>
    <s v="Other Loans &amp; Leases"/>
    <x v="17"/>
    <x v="21"/>
    <n v="21"/>
    <n v="9.7E-5"/>
    <n v="3.9199999999999999E-4"/>
    <n v="9.7E-5"/>
    <n v="5.0299999999999997E-4"/>
    <n v="1.8366E-2"/>
  </r>
  <r>
    <x v="0"/>
    <x v="3"/>
    <s v="Small Business"/>
    <s v="Other Loans &amp; Leases"/>
    <x v="17"/>
    <x v="22"/>
    <n v="22"/>
    <n v="9.7999999999999997E-5"/>
    <n v="3.9199999999999999E-4"/>
    <n v="9.7999999999999997E-5"/>
    <n v="5.1000000000000004E-4"/>
    <n v="1.8355E-2"/>
  </r>
  <r>
    <x v="0"/>
    <x v="3"/>
    <s v="Small Business"/>
    <s v="Other Loans &amp; Leases"/>
    <x v="17"/>
    <x v="23"/>
    <n v="23"/>
    <n v="1E-4"/>
    <n v="3.9199999999999999E-4"/>
    <n v="1E-4"/>
    <n v="5.1999999999999995E-4"/>
    <n v="1.8386E-2"/>
  </r>
  <r>
    <x v="0"/>
    <x v="3"/>
    <s v="Small Business"/>
    <s v="Other Loans &amp; Leases"/>
    <x v="18"/>
    <x v="0"/>
    <n v="0"/>
    <m/>
    <n v="3.8580902164695409E-3"/>
    <m/>
    <m/>
    <n v="0.26280500000000001"/>
  </r>
  <r>
    <x v="0"/>
    <x v="3"/>
    <s v="Small Business"/>
    <s v="Other Loans &amp; Leases"/>
    <x v="18"/>
    <x v="1"/>
    <n v="1"/>
    <n v="1.1310000000000001E-3"/>
    <n v="5.2169503545797568E-3"/>
    <n v="2.489860138110216E-3"/>
    <n v="5.868E-3"/>
    <n v="0.26219500000000001"/>
  </r>
  <r>
    <x v="0"/>
    <x v="3"/>
    <s v="Small Business"/>
    <s v="Other Loans &amp; Leases"/>
    <x v="18"/>
    <x v="2"/>
    <n v="2"/>
    <n v="1.168E-3"/>
    <n v="6.5758104926899727E-3"/>
    <n v="2.5268601381102157E-3"/>
    <n v="6.0619999999999997E-3"/>
    <n v="0.26457599999999998"/>
  </r>
  <r>
    <x v="0"/>
    <x v="3"/>
    <s v="Small Business"/>
    <s v="Other Loans &amp; Leases"/>
    <x v="18"/>
    <x v="3"/>
    <n v="3"/>
    <n v="1.24E-3"/>
    <n v="7.9346706308001894E-3"/>
    <n v="2.5988601381102166E-3"/>
    <n v="6.4349999999999997E-3"/>
    <n v="0.26152799999999998"/>
  </r>
  <r>
    <x v="0"/>
    <x v="3"/>
    <s v="Small Business"/>
    <s v="Other Loans &amp; Leases"/>
    <x v="18"/>
    <x v="4"/>
    <n v="4"/>
    <n v="1.7459999999999999E-3"/>
    <n v="9.888000000000001E-3"/>
    <n v="3.6993293691998117E-3"/>
    <n v="9.0589999999999993E-3"/>
    <n v="0.25489299999999998"/>
  </r>
  <r>
    <x v="0"/>
    <x v="3"/>
    <s v="Small Business"/>
    <s v="Other Loans &amp; Leases"/>
    <x v="18"/>
    <x v="5"/>
    <n v="5"/>
    <n v="2.081E-3"/>
    <n v="9.7629999999999991E-3"/>
    <n v="1.9559999999999981E-3"/>
    <n v="1.0796E-2"/>
    <n v="0.25292599999999998"/>
  </r>
  <r>
    <x v="0"/>
    <x v="3"/>
    <s v="Small Business"/>
    <s v="Other Loans &amp; Leases"/>
    <x v="18"/>
    <x v="6"/>
    <n v="6"/>
    <n v="2.5300000000000001E-3"/>
    <n v="8.8929999999999999E-3"/>
    <n v="1.6600000000000009E-3"/>
    <n v="1.3128000000000001E-2"/>
    <n v="0.25020999999999999"/>
  </r>
  <r>
    <x v="0"/>
    <x v="3"/>
    <s v="Small Business"/>
    <s v="Other Loans &amp; Leases"/>
    <x v="18"/>
    <x v="7"/>
    <n v="7"/>
    <n v="2.9090000000000001E-3"/>
    <n v="7.4669999999999997E-3"/>
    <n v="1.4829999999999999E-3"/>
    <n v="1.5094E-2"/>
    <n v="0.24795500000000001"/>
  </r>
  <r>
    <x v="0"/>
    <x v="3"/>
    <s v="Small Business"/>
    <s v="Other Loans &amp; Leases"/>
    <x v="18"/>
    <x v="8"/>
    <n v="8"/>
    <n v="2.3679999999999999E-3"/>
    <n v="6.4959999999999992E-3"/>
    <n v="1.3969999999999994E-3"/>
    <n v="1.2284E-2"/>
    <n v="0.24582599999999999"/>
  </r>
  <r>
    <x v="0"/>
    <x v="3"/>
    <s v="Small Business"/>
    <s v="Other Loans &amp; Leases"/>
    <x v="18"/>
    <x v="9"/>
    <n v="9"/>
    <n v="1.9559999999999998E-3"/>
    <n v="5.8890000000000001E-3"/>
    <n v="1.3490000000000008E-3"/>
    <n v="1.0149999999999999E-2"/>
    <n v="0.241755"/>
  </r>
  <r>
    <x v="0"/>
    <x v="3"/>
    <s v="Small Business"/>
    <s v="Other Loans &amp; Leases"/>
    <x v="18"/>
    <x v="10"/>
    <n v="10"/>
    <n v="1.66E-3"/>
    <n v="5.5790000000000006E-3"/>
    <n v="1.3500000000000005E-3"/>
    <n v="8.6149999999999994E-3"/>
    <n v="0.238313"/>
  </r>
  <r>
    <x v="0"/>
    <x v="3"/>
    <s v="Small Business"/>
    <s v="Other Loans &amp; Leases"/>
    <x v="18"/>
    <x v="11"/>
    <n v="11"/>
    <n v="1.4829999999999999E-3"/>
    <n v="5.4360000000000007E-3"/>
    <n v="1.34E-3"/>
    <n v="7.6940000000000003E-3"/>
    <n v="0.23631099999999999"/>
  </r>
  <r>
    <x v="0"/>
    <x v="3"/>
    <s v="Small Business"/>
    <s v="Other Loans &amp; Leases"/>
    <x v="18"/>
    <x v="12"/>
    <n v="12"/>
    <n v="1.397E-3"/>
    <n v="5.3540000000000003E-3"/>
    <n v="1.3149999999999995E-3"/>
    <n v="7.2500000000000004E-3"/>
    <n v="0.23514199999999999"/>
  </r>
  <r>
    <x v="0"/>
    <x v="3"/>
    <s v="Small Business"/>
    <s v="Other Loans &amp; Leases"/>
    <x v="18"/>
    <x v="13"/>
    <n v="13"/>
    <n v="1.3489999999999999E-3"/>
    <n v="5.3049999999999998E-3"/>
    <n v="1.2999999999999995E-3"/>
    <n v="7.0000000000000001E-3"/>
    <n v="0.234898"/>
  </r>
  <r>
    <x v="0"/>
    <x v="3"/>
    <s v="Small Business"/>
    <s v="Other Loans &amp; Leases"/>
    <x v="18"/>
    <x v="14"/>
    <n v="14"/>
    <n v="1.3500000000000001E-3"/>
    <n v="5.2350000000000001E-3"/>
    <n v="1.2800000000000003E-3"/>
    <n v="7.0029999999999997E-3"/>
    <n v="0.23589199999999999"/>
  </r>
  <r>
    <x v="0"/>
    <x v="3"/>
    <s v="Small Business"/>
    <s v="Other Loans &amp; Leases"/>
    <x v="18"/>
    <x v="15"/>
    <n v="15"/>
    <n v="1.34E-3"/>
    <n v="5.1590000000000004E-3"/>
    <n v="1.2640000000000004E-3"/>
    <n v="6.9519999999999998E-3"/>
    <n v="0.23694599999999999"/>
  </r>
  <r>
    <x v="0"/>
    <x v="3"/>
    <s v="Small Business"/>
    <s v="Other Loans &amp; Leases"/>
    <x v="18"/>
    <x v="16"/>
    <n v="16"/>
    <n v="1.315E-3"/>
    <n v="5.0989999999999994E-3"/>
    <n v="1.254999999999999E-3"/>
    <n v="6.8219999999999999E-3"/>
    <n v="0.23771999999999999"/>
  </r>
  <r>
    <x v="0"/>
    <x v="3"/>
    <s v="Small Business"/>
    <s v="Other Loans &amp; Leases"/>
    <x v="18"/>
    <x v="17"/>
    <n v="17"/>
    <n v="1.2999999999999999E-3"/>
    <n v="5.0590000000000001E-3"/>
    <n v="1.2600000000000007E-3"/>
    <n v="6.7450000000000001E-3"/>
    <n v="0.238458"/>
  </r>
  <r>
    <x v="0"/>
    <x v="3"/>
    <s v="Small Business"/>
    <s v="Other Loans &amp; Leases"/>
    <x v="18"/>
    <x v="18"/>
    <n v="18"/>
    <n v="1.2800000000000001E-3"/>
    <n v="5.0570000000000007E-3"/>
    <n v="1.2780000000000007E-3"/>
    <n v="6.6389999999999999E-3"/>
    <n v="0.23891999999999999"/>
  </r>
  <r>
    <x v="0"/>
    <x v="3"/>
    <s v="Small Business"/>
    <s v="Other Loans &amp; Leases"/>
    <x v="18"/>
    <x v="19"/>
    <n v="19"/>
    <n v="1.2639999999999999E-3"/>
    <n v="5.0959999999999998E-3"/>
    <n v="1.302999999999999E-3"/>
    <n v="6.5560000000000002E-3"/>
    <n v="0.238842"/>
  </r>
  <r>
    <x v="0"/>
    <x v="3"/>
    <s v="Small Business"/>
    <s v="Other Loans &amp; Leases"/>
    <x v="18"/>
    <x v="20"/>
    <n v="20"/>
    <n v="1.255E-3"/>
    <n v="5.0959999999999998E-3"/>
    <n v="1.255E-3"/>
    <n v="6.5129999999999997E-3"/>
    <n v="0.238651"/>
  </r>
  <r>
    <x v="0"/>
    <x v="3"/>
    <s v="Small Business"/>
    <s v="Other Loans &amp; Leases"/>
    <x v="18"/>
    <x v="21"/>
    <n v="21"/>
    <n v="1.2600000000000001E-3"/>
    <n v="5.0959999999999998E-3"/>
    <n v="1.2600000000000001E-3"/>
    <n v="6.5389999999999997E-3"/>
    <n v="0.23880299999999999"/>
  </r>
  <r>
    <x v="0"/>
    <x v="3"/>
    <s v="Small Business"/>
    <s v="Other Loans &amp; Leases"/>
    <x v="18"/>
    <x v="22"/>
    <n v="22"/>
    <n v="1.2780000000000001E-3"/>
    <n v="5.0959999999999998E-3"/>
    <n v="1.2780000000000001E-3"/>
    <n v="6.6319999999999999E-3"/>
    <n v="0.238653"/>
  </r>
  <r>
    <x v="0"/>
    <x v="3"/>
    <s v="Small Business"/>
    <s v="Other Loans &amp; Leases"/>
    <x v="18"/>
    <x v="23"/>
    <n v="23"/>
    <n v="1.3029999999999999E-3"/>
    <n v="5.0959999999999998E-3"/>
    <n v="1.3029999999999999E-3"/>
    <n v="6.7590000000000003E-3"/>
    <n v="0.239063"/>
  </r>
  <r>
    <x v="0"/>
    <x v="3"/>
    <s v="Small Business"/>
    <s v="Other Loans &amp; Leases"/>
    <x v="19"/>
    <x v="0"/>
    <n v="0"/>
    <m/>
    <n v="2.3203681002675114"/>
    <m/>
    <m/>
    <m/>
  </r>
  <r>
    <x v="0"/>
    <x v="3"/>
    <s v="Small Business"/>
    <s v="Other Loans &amp; Leases"/>
    <x v="19"/>
    <x v="1"/>
    <n v="1"/>
    <n v="0.70172500000000004"/>
    <n v="3.4824222451151998"/>
    <n v="1.8637791448476886"/>
    <n v="3.6407889999999998"/>
    <n v="226.51011054629032"/>
  </r>
  <r>
    <x v="0"/>
    <x v="3"/>
    <s v="Small Business"/>
    <s v="Other Loans &amp; Leases"/>
    <x v="19"/>
    <x v="2"/>
    <n v="2"/>
    <n v="0.78457500000000002"/>
    <n v="4.6444763899628887"/>
    <n v="1.9466291448476889"/>
    <n v="4.0706420000000003"/>
    <n v="227.12362435994041"/>
  </r>
  <r>
    <x v="0"/>
    <x v="3"/>
    <s v="Small Business"/>
    <s v="Other Loans &amp; Leases"/>
    <x v="19"/>
    <x v="3"/>
    <n v="3"/>
    <n v="0.86350899999999997"/>
    <n v="5.8065305348105776"/>
    <n v="2.025563144847689"/>
    <n v="4.4801770000000003"/>
    <n v="224.07577216270153"/>
  </r>
  <r>
    <x v="0"/>
    <x v="3"/>
    <s v="Small Business"/>
    <s v="Other Loans &amp; Leases"/>
    <x v="19"/>
    <x v="4"/>
    <n v="4"/>
    <n v="1.220567"/>
    <n v="6.7799700000000005"/>
    <n v="2.1940064651894229"/>
    <n v="6.3327140000000002"/>
    <n v="218.76214269505238"/>
  </r>
  <r>
    <x v="0"/>
    <x v="3"/>
    <s v="Small Business"/>
    <s v="Other Loans &amp; Leases"/>
    <x v="19"/>
    <x v="5"/>
    <n v="5"/>
    <n v="1.466942"/>
    <n v="6.697222"/>
    <n v="1.3841939999999995"/>
    <n v="7.6109920000000004"/>
    <n v="217.17424423117149"/>
  </r>
  <r>
    <x v="0"/>
    <x v="3"/>
    <s v="Small Business"/>
    <s v="Other Loans &amp; Leases"/>
    <x v="19"/>
    <x v="6"/>
    <n v="6"/>
    <n v="1.7284060000000001"/>
    <n v="6.1606420000000002"/>
    <n v="1.1918260000000003"/>
    <n v="8.9675589999999996"/>
    <n v="215.083310796229"/>
  </r>
  <r>
    <x v="0"/>
    <x v="3"/>
    <s v="Small Business"/>
    <s v="Other Loans &amp; Leases"/>
    <x v="19"/>
    <x v="7"/>
    <n v="7"/>
    <n v="1.955789"/>
    <n v="5.2721270000000002"/>
    <n v="1.0672740000000001"/>
    <n v="10.147299"/>
    <n v="213.29268786583523"/>
  </r>
  <r>
    <x v="0"/>
    <x v="3"/>
    <s v="Small Business"/>
    <s v="Other Loans &amp; Leases"/>
    <x v="19"/>
    <x v="8"/>
    <n v="8"/>
    <n v="1.628833"/>
    <n v="4.6470890000000002"/>
    <n v="1.003795"/>
    <n v="8.4509399999999992"/>
    <n v="211.841172271597"/>
  </r>
  <r>
    <x v="0"/>
    <x v="3"/>
    <s v="Small Business"/>
    <s v="Other Loans &amp; Leases"/>
    <x v="19"/>
    <x v="9"/>
    <n v="9"/>
    <n v="1.3841939999999999"/>
    <n v="4.2350520000000005"/>
    <n v="0.97215700000000016"/>
    <n v="7.1816709999999997"/>
    <n v="208.5256422271064"/>
  </r>
  <r>
    <x v="0"/>
    <x v="3"/>
    <s v="Small Business"/>
    <s v="Other Loans &amp; Leases"/>
    <x v="19"/>
    <x v="10"/>
    <n v="10"/>
    <n v="1.1918260000000001"/>
    <n v="4.0183960000000001"/>
    <n v="0.97516999999999965"/>
    <n v="6.1836000000000002"/>
    <n v="205.8990229375151"/>
  </r>
  <r>
    <x v="0"/>
    <x v="3"/>
    <s v="Small Business"/>
    <s v="Other Loans &amp; Leases"/>
    <x v="19"/>
    <x v="11"/>
    <n v="11"/>
    <n v="1.0672740000000001"/>
    <n v="3.9209739999999997"/>
    <n v="0.96985199999999971"/>
    <n v="5.5373799999999997"/>
    <n v="204.19626444634397"/>
  </r>
  <r>
    <x v="0"/>
    <x v="3"/>
    <s v="Small Business"/>
    <s v="Other Loans &amp; Leases"/>
    <x v="19"/>
    <x v="12"/>
    <n v="12"/>
    <n v="1.003795"/>
    <n v="3.873291"/>
    <n v="0.95611200000000029"/>
    <n v="5.2080299999999999"/>
    <n v="203.45053066997133"/>
  </r>
  <r>
    <x v="0"/>
    <x v="3"/>
    <s v="Small Business"/>
    <s v="Other Loans &amp; Leases"/>
    <x v="19"/>
    <x v="13"/>
    <n v="13"/>
    <n v="0.97215700000000005"/>
    <n v="3.8476369999999998"/>
    <n v="0.94650299999999976"/>
    <n v="5.0438809999999998"/>
    <n v="203.4979778978738"/>
  </r>
  <r>
    <x v="0"/>
    <x v="3"/>
    <s v="Small Business"/>
    <s v="Other Loans &amp; Leases"/>
    <x v="19"/>
    <x v="14"/>
    <n v="14"/>
    <n v="0.97516999999999998"/>
    <n v="3.8065179999999996"/>
    <n v="0.93405099999999985"/>
    <n v="5.0595129999999999"/>
    <n v="204.63694723966711"/>
  </r>
  <r>
    <x v="0"/>
    <x v="3"/>
    <s v="Small Business"/>
    <s v="Other Loans &amp; Leases"/>
    <x v="19"/>
    <x v="15"/>
    <n v="15"/>
    <n v="0.96985200000000005"/>
    <n v="3.7601820000000004"/>
    <n v="0.92351600000000078"/>
    <n v="5.0319209999999996"/>
    <n v="205.76900436760641"/>
  </r>
  <r>
    <x v="0"/>
    <x v="3"/>
    <s v="Small Business"/>
    <s v="Other Loans &amp; Leases"/>
    <x v="19"/>
    <x v="16"/>
    <n v="16"/>
    <n v="0.95611199999999996"/>
    <n v="3.7211740000000004"/>
    <n v="0.91710400000000003"/>
    <n v="4.9606320000000004"/>
    <n v="206.7207690501107"/>
  </r>
  <r>
    <x v="0"/>
    <x v="3"/>
    <s v="Small Business"/>
    <s v="Other Loans &amp; Leases"/>
    <x v="19"/>
    <x v="17"/>
    <n v="17"/>
    <n v="0.94650299999999998"/>
    <n v="3.6933850000000001"/>
    <n v="0.9187139999999997"/>
    <n v="4.9107770000000004"/>
    <n v="207.57736508366307"/>
  </r>
  <r>
    <x v="0"/>
    <x v="3"/>
    <s v="Small Business"/>
    <s v="Other Loans &amp; Leases"/>
    <x v="19"/>
    <x v="18"/>
    <n v="18"/>
    <n v="0.93405099999999996"/>
    <n v="3.6886429999999999"/>
    <n v="0.92930899999999972"/>
    <n v="4.8461740000000004"/>
    <n v="208.15878556080909"/>
  </r>
  <r>
    <x v="0"/>
    <x v="3"/>
    <s v="Small Business"/>
    <s v="Other Loans &amp; Leases"/>
    <x v="19"/>
    <x v="19"/>
    <n v="19"/>
    <n v="0.923516"/>
    <n v="3.7089530000000002"/>
    <n v="0.94382600000000028"/>
    <n v="4.7915159999999997"/>
    <n v="208.27216308573779"/>
  </r>
  <r>
    <x v="0"/>
    <x v="3"/>
    <s v="Small Business"/>
    <s v="Other Loans &amp; Leases"/>
    <x v="19"/>
    <x v="20"/>
    <n v="20"/>
    <n v="0.91710400000000003"/>
    <n v="3.7089530000000002"/>
    <n v="0.91710400000000003"/>
    <n v="4.7582469999999999"/>
    <n v="208.24719635192091"/>
  </r>
  <r>
    <x v="0"/>
    <x v="3"/>
    <s v="Small Business"/>
    <s v="Other Loans &amp; Leases"/>
    <x v="19"/>
    <x v="21"/>
    <n v="21"/>
    <n v="0.91871400000000003"/>
    <n v="3.7089530000000002"/>
    <n v="0.91871400000000003"/>
    <n v="4.7665990000000003"/>
    <n v="208.5325860729686"/>
  </r>
  <r>
    <x v="0"/>
    <x v="3"/>
    <s v="Small Business"/>
    <s v="Other Loans &amp; Leases"/>
    <x v="19"/>
    <x v="22"/>
    <n v="22"/>
    <n v="0.92930900000000005"/>
    <n v="3.7089530000000002"/>
    <n v="0.92930900000000005"/>
    <n v="4.8215729999999999"/>
    <n v="208.70329075976531"/>
  </r>
  <r>
    <x v="0"/>
    <x v="3"/>
    <s v="Small Business"/>
    <s v="Other Loans &amp; Leases"/>
    <x v="19"/>
    <x v="23"/>
    <n v="23"/>
    <n v="0.94382600000000005"/>
    <n v="3.7089530000000002"/>
    <n v="0.94382600000000005"/>
    <n v="4.8968889999999998"/>
    <n v="209.20830384632208"/>
  </r>
  <r>
    <x v="0"/>
    <x v="3"/>
    <s v="Small Business"/>
    <s v="Comm Real Estate"/>
    <x v="5"/>
    <x v="0"/>
    <n v="0"/>
    <m/>
    <n v="0.8"/>
    <m/>
    <m/>
    <n v="98.004746999999995"/>
  </r>
  <r>
    <x v="0"/>
    <x v="3"/>
    <s v="Small Business"/>
    <s v="Comm Real Estate"/>
    <x v="5"/>
    <x v="1"/>
    <n v="1"/>
    <n v="0.39901599999999998"/>
    <n v="1.3067435704947652"/>
    <n v="0.90575957049476519"/>
    <n v="6.8197900000000002"/>
    <n v="96.696537000000006"/>
  </r>
  <r>
    <x v="0"/>
    <x v="3"/>
    <s v="Small Business"/>
    <s v="Comm Real Estate"/>
    <x v="5"/>
    <x v="2"/>
    <n v="2"/>
    <n v="0.52010900000000004"/>
    <n v="1.8134871409895306"/>
    <n v="1.0268525704947655"/>
    <n v="8.9228649999999998"/>
    <n v="96.509359000000003"/>
  </r>
  <r>
    <x v="0"/>
    <x v="3"/>
    <s v="Small Business"/>
    <s v="Comm Real Estate"/>
    <x v="5"/>
    <x v="3"/>
    <n v="3"/>
    <n v="0.69093499999999997"/>
    <n v="2.3202307114842959"/>
    <n v="1.1976785704947654"/>
    <n v="11.829859000000001"/>
    <n v="94.963915999999998"/>
  </r>
  <r>
    <x v="0"/>
    <x v="3"/>
    <s v="Small Business"/>
    <s v="Comm Real Estate"/>
    <x v="5"/>
    <x v="4"/>
    <n v="4"/>
    <n v="0.88225299999999995"/>
    <n v="4.6624569999999999"/>
    <n v="3.2244792885157039"/>
    <n v="15.047936999999999"/>
    <n v="92.622955000000005"/>
  </r>
  <r>
    <x v="0"/>
    <x v="3"/>
    <s v="Small Business"/>
    <s v="Comm Real Estate"/>
    <x v="5"/>
    <x v="5"/>
    <n v="5"/>
    <n v="1.057126"/>
    <n v="4.5699229999999993"/>
    <n v="0.96459199999999945"/>
    <n v="17.980284999999999"/>
    <n v="91.173862999999997"/>
  </r>
  <r>
    <x v="0"/>
    <x v="3"/>
    <s v="Small Business"/>
    <s v="Comm Real Estate"/>
    <x v="5"/>
    <x v="6"/>
    <n v="6"/>
    <n v="1.22298"/>
    <n v="4.1867780000000003"/>
    <n v="0.839835000000001"/>
    <n v="20.779399000000002"/>
    <n v="90.369962000000001"/>
  </r>
  <r>
    <x v="0"/>
    <x v="3"/>
    <s v="Small Business"/>
    <s v="Comm Real Estate"/>
    <x v="5"/>
    <x v="7"/>
    <n v="7"/>
    <n v="1.2336389999999999"/>
    <n v="3.7136129999999996"/>
    <n v="0.76047399999999921"/>
    <n v="20.977862999999999"/>
    <n v="89.656666000000001"/>
  </r>
  <r>
    <x v="0"/>
    <x v="3"/>
    <s v="Small Business"/>
    <s v="Comm Real Estate"/>
    <x v="5"/>
    <x v="8"/>
    <n v="8"/>
    <n v="1.148712"/>
    <n v="3.2664029999999999"/>
    <n v="0.70150200000000029"/>
    <n v="19.613994999999999"/>
    <n v="89.202556999999999"/>
  </r>
  <r>
    <x v="0"/>
    <x v="3"/>
    <s v="Small Business"/>
    <s v="Comm Real Estate"/>
    <x v="5"/>
    <x v="9"/>
    <n v="9"/>
    <n v="0.964592"/>
    <n v="2.967695"/>
    <n v="0.66588400000000003"/>
    <n v="16.473407999999999"/>
    <n v="88.620093999999995"/>
  </r>
  <r>
    <x v="0"/>
    <x v="3"/>
    <s v="Small Business"/>
    <s v="Comm Real Estate"/>
    <x v="5"/>
    <x v="10"/>
    <n v="10"/>
    <n v="0.839835"/>
    <n v="2.7805260000000001"/>
    <n v="0.65266600000000008"/>
    <n v="14.350179000000001"/>
    <n v="88.101890999999995"/>
  </r>
  <r>
    <x v="0"/>
    <x v="3"/>
    <s v="Small Business"/>
    <s v="Comm Real Estate"/>
    <x v="5"/>
    <x v="11"/>
    <n v="11"/>
    <n v="0.76047399999999998"/>
    <n v="2.6676269999999995"/>
    <n v="0.64757499999999946"/>
    <n v="13.001754999999999"/>
    <n v="87.808666000000002"/>
  </r>
  <r>
    <x v="0"/>
    <x v="3"/>
    <s v="Small Business"/>
    <s v="Comm Real Estate"/>
    <x v="5"/>
    <x v="12"/>
    <n v="12"/>
    <n v="0.70150199999999996"/>
    <n v="2.609712"/>
    <n v="0.64358700000000046"/>
    <n v="11.989679000000001"/>
    <n v="87.778125000000003"/>
  </r>
  <r>
    <x v="0"/>
    <x v="3"/>
    <s v="Small Business"/>
    <s v="Comm Real Estate"/>
    <x v="5"/>
    <x v="13"/>
    <n v="13"/>
    <n v="0.66588400000000003"/>
    <n v="2.585458"/>
    <n v="0.64163000000000003"/>
    <n v="11.370573"/>
    <n v="87.388403999999994"/>
  </r>
  <r>
    <x v="0"/>
    <x v="3"/>
    <s v="Small Business"/>
    <s v="Comm Real Estate"/>
    <x v="5"/>
    <x v="14"/>
    <n v="14"/>
    <n v="0.65266599999999997"/>
    <n v="2.5707360000000001"/>
    <n v="0.63794400000000007"/>
    <n v="11.139994"/>
    <n v="87.458195000000003"/>
  </r>
  <r>
    <x v="0"/>
    <x v="3"/>
    <s v="Small Business"/>
    <s v="Comm Real Estate"/>
    <x v="5"/>
    <x v="15"/>
    <n v="15"/>
    <n v="0.64757500000000001"/>
    <n v="2.5585199999999997"/>
    <n v="0.63535899999999956"/>
    <n v="11.055436"/>
    <n v="87.770923999999994"/>
  </r>
  <r>
    <x v="0"/>
    <x v="3"/>
    <s v="Small Business"/>
    <s v="Comm Real Estate"/>
    <x v="5"/>
    <x v="16"/>
    <n v="16"/>
    <n v="0.64358700000000002"/>
    <n v="2.5465900000000001"/>
    <n v="0.63165700000000047"/>
    <n v="10.991014"/>
    <n v="88.112264999999994"/>
  </r>
  <r>
    <x v="0"/>
    <x v="3"/>
    <s v="Small Business"/>
    <s v="Comm Real Estate"/>
    <x v="5"/>
    <x v="17"/>
    <n v="17"/>
    <n v="0.64163000000000003"/>
    <n v="2.5354739999999998"/>
    <n v="0.63051399999999969"/>
    <n v="10.962550999999999"/>
    <n v="88.275642000000005"/>
  </r>
  <r>
    <x v="0"/>
    <x v="3"/>
    <s v="Small Business"/>
    <s v="Comm Real Estate"/>
    <x v="5"/>
    <x v="18"/>
    <n v="18"/>
    <n v="0.63794399999999996"/>
    <n v="2.52915"/>
    <n v="0.63162000000000018"/>
    <n v="10.90239"/>
    <n v="88.347656999999998"/>
  </r>
  <r>
    <x v="0"/>
    <x v="3"/>
    <s v="Small Business"/>
    <s v="Comm Real Estate"/>
    <x v="5"/>
    <x v="19"/>
    <n v="19"/>
    <n v="0.63535900000000001"/>
    <n v="2.5282339999999999"/>
    <n v="0.63444299999999987"/>
    <n v="10.860434"/>
    <n v="88.343012999999999"/>
  </r>
  <r>
    <x v="0"/>
    <x v="3"/>
    <s v="Small Business"/>
    <s v="Comm Real Estate"/>
    <x v="5"/>
    <x v="20"/>
    <n v="20"/>
    <n v="0.63165700000000002"/>
    <n v="2.5282339999999999"/>
    <n v="0.63165700000000002"/>
    <n v="10.795863000000001"/>
    <n v="88.350911999999994"/>
  </r>
  <r>
    <x v="0"/>
    <x v="3"/>
    <s v="Small Business"/>
    <s v="Comm Real Estate"/>
    <x v="5"/>
    <x v="21"/>
    <n v="21"/>
    <n v="0.63051400000000002"/>
    <n v="2.5282339999999999"/>
    <n v="0.63051400000000002"/>
    <n v="10.772036"/>
    <n v="88.321049000000002"/>
  </r>
  <r>
    <x v="0"/>
    <x v="3"/>
    <s v="Small Business"/>
    <s v="Comm Real Estate"/>
    <x v="5"/>
    <x v="22"/>
    <n v="22"/>
    <n v="0.63161999999999996"/>
    <n v="2.5282339999999999"/>
    <n v="0.63161999999999996"/>
    <n v="10.785456999999999"/>
    <n v="88.321793"/>
  </r>
  <r>
    <x v="0"/>
    <x v="3"/>
    <s v="Small Business"/>
    <s v="Comm Real Estate"/>
    <x v="5"/>
    <x v="23"/>
    <n v="23"/>
    <n v="0.63444299999999998"/>
    <n v="2.5282339999999999"/>
    <n v="0.63444299999999998"/>
    <n v="10.829167999999999"/>
    <n v="88.357746000000006"/>
  </r>
  <r>
    <x v="0"/>
    <x v="3"/>
    <s v="Small Business"/>
    <s v="Comm Real Estate"/>
    <x v="6"/>
    <x v="0"/>
    <n v="0"/>
    <m/>
    <n v="3.07"/>
    <m/>
    <m/>
    <n v="301.712155"/>
  </r>
  <r>
    <x v="0"/>
    <x v="3"/>
    <s v="Small Business"/>
    <s v="Comm Real Estate"/>
    <x v="6"/>
    <x v="1"/>
    <n v="1"/>
    <n v="0.99390599999999996"/>
    <n v="4.630033563337193"/>
    <n v="2.5539395633371931"/>
    <n v="17.427074999999999"/>
    <n v="295.07868500000001"/>
  </r>
  <r>
    <x v="0"/>
    <x v="3"/>
    <s v="Small Business"/>
    <s v="Comm Real Estate"/>
    <x v="6"/>
    <x v="2"/>
    <n v="2"/>
    <n v="1.436714"/>
    <n v="6.1900671266743856"/>
    <n v="2.9967475633371929"/>
    <n v="25.271609000000002"/>
    <n v="291.65539799999999"/>
  </r>
  <r>
    <x v="0"/>
    <x v="3"/>
    <s v="Small Business"/>
    <s v="Comm Real Estate"/>
    <x v="6"/>
    <x v="3"/>
    <n v="3"/>
    <n v="1.885202"/>
    <n v="7.7501006900115783"/>
    <n v="3.4452355633371927"/>
    <n v="33.214309"/>
    <n v="286.310698"/>
  </r>
  <r>
    <x v="0"/>
    <x v="3"/>
    <s v="Small Business"/>
    <s v="Comm Real Estate"/>
    <x v="6"/>
    <x v="4"/>
    <n v="4"/>
    <n v="2.299715"/>
    <n v="11.702757999999999"/>
    <n v="6.252372309988421"/>
    <n v="40.466867999999998"/>
    <n v="278.87893100000002"/>
  </r>
  <r>
    <x v="0"/>
    <x v="3"/>
    <s v="Small Business"/>
    <s v="Comm Real Estate"/>
    <x v="6"/>
    <x v="5"/>
    <n v="5"/>
    <n v="2.729374"/>
    <n v="11.643163999999999"/>
    <n v="2.6697799999999994"/>
    <n v="48.022874000000002"/>
    <n v="273.483294"/>
  </r>
  <r>
    <x v="0"/>
    <x v="3"/>
    <s v="Small Business"/>
    <s v="Comm Real Estate"/>
    <x v="6"/>
    <x v="6"/>
    <n v="6"/>
    <n v="2.9804520000000001"/>
    <n v="11.062878"/>
    <n v="2.4001660000000009"/>
    <n v="52.396191999999999"/>
    <n v="270.87028400000003"/>
  </r>
  <r>
    <x v="0"/>
    <x v="3"/>
    <s v="Small Business"/>
    <s v="Comm Real Estate"/>
    <x v="6"/>
    <x v="7"/>
    <n v="7"/>
    <n v="3.0038860000000001"/>
    <n v="10.248946999999999"/>
    <n v="2.1899549999999999"/>
    <n v="52.739445000000003"/>
    <n v="268.25493399999999"/>
  </r>
  <r>
    <x v="0"/>
    <x v="3"/>
    <s v="Small Business"/>
    <s v="Comm Real Estate"/>
    <x v="6"/>
    <x v="8"/>
    <n v="8"/>
    <n v="2.9890460000000001"/>
    <n v="9.2588869999999996"/>
    <n v="1.9989860000000004"/>
    <n v="52.580604000000001"/>
    <n v="266.91850599999998"/>
  </r>
  <r>
    <x v="0"/>
    <x v="3"/>
    <s v="Small Business"/>
    <s v="Comm Real Estate"/>
    <x v="6"/>
    <x v="9"/>
    <n v="9"/>
    <n v="2.6697799999999998"/>
    <n v="8.4696800000000003"/>
    <n v="1.8805730000000005"/>
    <n v="46.990015"/>
    <n v="265.49808200000001"/>
  </r>
  <r>
    <x v="0"/>
    <x v="3"/>
    <s v="Small Business"/>
    <s v="Comm Real Estate"/>
    <x v="6"/>
    <x v="10"/>
    <n v="10"/>
    <n v="2.400166"/>
    <n v="7.9174159999999993"/>
    <n v="1.847901999999999"/>
    <n v="42.262157999999999"/>
    <n v="264.378916"/>
  </r>
  <r>
    <x v="0"/>
    <x v="3"/>
    <s v="Small Business"/>
    <s v="Comm Real Estate"/>
    <x v="6"/>
    <x v="11"/>
    <n v="11"/>
    <n v="2.1899549999999999"/>
    <n v="7.5779230000000002"/>
    <n v="1.8504620000000007"/>
    <n v="38.566989999999997"/>
    <n v="263.718075"/>
  </r>
  <r>
    <x v="0"/>
    <x v="3"/>
    <s v="Small Business"/>
    <s v="Comm Real Estate"/>
    <x v="6"/>
    <x v="12"/>
    <n v="12"/>
    <n v="1.9989859999999999"/>
    <n v="7.4421599999999994"/>
    <n v="1.8632229999999992"/>
    <n v="35.194636000000003"/>
    <n v="263.67640699999998"/>
  </r>
  <r>
    <x v="0"/>
    <x v="3"/>
    <s v="Small Business"/>
    <s v="Comm Real Estate"/>
    <x v="6"/>
    <x v="13"/>
    <n v="13"/>
    <n v="1.8805730000000001"/>
    <n v="7.4352669999999996"/>
    <n v="1.8736800000000002"/>
    <n v="33.101612000000003"/>
    <n v="261.662012"/>
  </r>
  <r>
    <x v="0"/>
    <x v="3"/>
    <s v="Small Business"/>
    <s v="Comm Real Estate"/>
    <x v="6"/>
    <x v="14"/>
    <n v="14"/>
    <n v="1.8479019999999999"/>
    <n v="7.4615450000000001"/>
    <n v="1.8741800000000004"/>
    <n v="32.520800000000001"/>
    <n v="261.46413699999999"/>
  </r>
  <r>
    <x v="0"/>
    <x v="3"/>
    <s v="Small Business"/>
    <s v="Comm Real Estate"/>
    <x v="6"/>
    <x v="15"/>
    <n v="15"/>
    <n v="1.8504620000000001"/>
    <n v="7.4806919999999995"/>
    <n v="1.8696089999999994"/>
    <n v="32.568040000000003"/>
    <n v="262.32079499999998"/>
  </r>
  <r>
    <x v="0"/>
    <x v="3"/>
    <s v="Small Business"/>
    <s v="Comm Real Estate"/>
    <x v="6"/>
    <x v="16"/>
    <n v="16"/>
    <n v="1.8632230000000001"/>
    <n v="7.4693550000000002"/>
    <n v="1.8518860000000008"/>
    <n v="32.799227999999999"/>
    <n v="263.40186599999998"/>
  </r>
  <r>
    <x v="0"/>
    <x v="3"/>
    <s v="Small Business"/>
    <s v="Comm Real Estate"/>
    <x v="6"/>
    <x v="17"/>
    <n v="17"/>
    <n v="1.87368"/>
    <n v="7.4255759999999995"/>
    <n v="1.8299009999999993"/>
    <n v="32.987971999999999"/>
    <n v="263.85674"/>
  </r>
  <r>
    <x v="0"/>
    <x v="3"/>
    <s v="Small Business"/>
    <s v="Comm Real Estate"/>
    <x v="6"/>
    <x v="18"/>
    <n v="18"/>
    <n v="1.87418"/>
    <n v="7.3616380000000001"/>
    <n v="1.8102420000000006"/>
    <n v="33.000852999999999"/>
    <n v="264.05377199999998"/>
  </r>
  <r>
    <x v="0"/>
    <x v="3"/>
    <s v="Small Business"/>
    <s v="Comm Real Estate"/>
    <x v="6"/>
    <x v="19"/>
    <n v="19"/>
    <n v="1.8696090000000001"/>
    <n v="7.2912219999999994"/>
    <n v="1.7991929999999994"/>
    <n v="32.922958000000001"/>
    <n v="263.91422399999999"/>
  </r>
  <r>
    <x v="0"/>
    <x v="3"/>
    <s v="Small Business"/>
    <s v="Comm Real Estate"/>
    <x v="6"/>
    <x v="20"/>
    <n v="20"/>
    <n v="1.8518859999999999"/>
    <n v="7.2912219999999994"/>
    <n v="1.8518859999999999"/>
    <n v="32.610137000000002"/>
    <n v="263.98562500000003"/>
  </r>
  <r>
    <x v="0"/>
    <x v="3"/>
    <s v="Small Business"/>
    <s v="Comm Real Estate"/>
    <x v="6"/>
    <x v="21"/>
    <n v="21"/>
    <n v="1.829901"/>
    <n v="7.2912219999999994"/>
    <n v="1.829901"/>
    <n v="32.219008000000002"/>
    <n v="263.89756699999998"/>
  </r>
  <r>
    <x v="0"/>
    <x v="3"/>
    <s v="Small Business"/>
    <s v="Comm Real Estate"/>
    <x v="6"/>
    <x v="22"/>
    <n v="22"/>
    <n v="1.8102419999999999"/>
    <n v="7.2912219999999994"/>
    <n v="1.8102419999999999"/>
    <n v="31.86646"/>
    <n v="263.89329400000003"/>
  </r>
  <r>
    <x v="0"/>
    <x v="3"/>
    <s v="Small Business"/>
    <s v="Comm Real Estate"/>
    <x v="6"/>
    <x v="23"/>
    <n v="23"/>
    <n v="1.799193"/>
    <n v="7.2912219999999994"/>
    <n v="1.799193"/>
    <n v="31.665572000000001"/>
    <n v="264.03596499999998"/>
  </r>
  <r>
    <x v="0"/>
    <x v="3"/>
    <s v="Small Business"/>
    <s v="Comm Real Estate"/>
    <x v="7"/>
    <x v="0"/>
    <n v="0"/>
    <m/>
    <n v="5.01"/>
    <m/>
    <m/>
    <n v="555.58142299999997"/>
  </r>
  <r>
    <x v="0"/>
    <x v="3"/>
    <s v="Small Business"/>
    <s v="Comm Real Estate"/>
    <x v="7"/>
    <x v="1"/>
    <n v="1"/>
    <n v="1.8973990000000001"/>
    <n v="7.882690584993628"/>
    <n v="4.7700895849936282"/>
    <n v="33.434728999999997"/>
    <n v="543.70171700000003"/>
  </r>
  <r>
    <x v="0"/>
    <x v="3"/>
    <s v="Small Business"/>
    <s v="Comm Real Estate"/>
    <x v="7"/>
    <x v="2"/>
    <n v="2"/>
    <n v="2.7218740000000001"/>
    <n v="10.755381169987256"/>
    <n v="5.5945645849936287"/>
    <n v="48.036391000000002"/>
    <n v="537.74939400000005"/>
  </r>
  <r>
    <x v="0"/>
    <x v="3"/>
    <s v="Small Business"/>
    <s v="Comm Real Estate"/>
    <x v="7"/>
    <x v="3"/>
    <n v="3"/>
    <n v="3.5615139999999998"/>
    <n v="13.628071754980883"/>
    <n v="6.4342045849936271"/>
    <n v="62.900641999999998"/>
    <n v="527.92141500000002"/>
  </r>
  <r>
    <x v="0"/>
    <x v="3"/>
    <s v="Small Business"/>
    <s v="Comm Real Estate"/>
    <x v="7"/>
    <x v="4"/>
    <n v="4"/>
    <n v="4.3523649999999998"/>
    <n v="22.189553"/>
    <n v="12.913846245019116"/>
    <n v="76.801274000000006"/>
    <n v="514.27164800000003"/>
  </r>
  <r>
    <x v="0"/>
    <x v="3"/>
    <s v="Small Business"/>
    <s v="Comm Real Estate"/>
    <x v="7"/>
    <x v="5"/>
    <n v="5"/>
    <n v="5.1528400000000003"/>
    <n v="22.066461999999998"/>
    <n v="5.029748999999998"/>
    <n v="90.908327999999997"/>
    <n v="504.382609"/>
  </r>
  <r>
    <x v="0"/>
    <x v="3"/>
    <s v="Small Business"/>
    <s v="Comm Real Estate"/>
    <x v="7"/>
    <x v="6"/>
    <n v="6"/>
    <n v="5.654827"/>
    <n v="20.920264"/>
    <n v="4.5086290000000018"/>
    <n v="99.721924000000001"/>
    <n v="499.62756000000002"/>
  </r>
  <r>
    <x v="0"/>
    <x v="3"/>
    <s v="Small Business"/>
    <s v="Comm Real Estate"/>
    <x v="7"/>
    <x v="7"/>
    <n v="7"/>
    <n v="5.7146150000000002"/>
    <n v="19.318502000000002"/>
    <n v="4.112853000000003"/>
    <n v="100.71403599999999"/>
    <n v="494.87370900000002"/>
  </r>
  <r>
    <x v="0"/>
    <x v="3"/>
    <s v="Small Business"/>
    <s v="Comm Real Estate"/>
    <x v="7"/>
    <x v="8"/>
    <n v="8"/>
    <n v="5.6672710000000004"/>
    <n v="17.409426"/>
    <n v="3.758194999999998"/>
    <n v="99.995904999999993"/>
    <n v="492.44032800000002"/>
  </r>
  <r>
    <x v="0"/>
    <x v="3"/>
    <s v="Small Business"/>
    <s v="Comm Real Estate"/>
    <x v="7"/>
    <x v="9"/>
    <n v="9"/>
    <n v="5.0297489999999998"/>
    <n v="15.91614"/>
    <n v="3.5364630000000004"/>
    <n v="88.768832000000003"/>
    <n v="489.87423699999999"/>
  </r>
  <r>
    <x v="0"/>
    <x v="3"/>
    <s v="Small Business"/>
    <s v="Comm Real Estate"/>
    <x v="7"/>
    <x v="10"/>
    <n v="10"/>
    <n v="4.508629"/>
    <n v="14.881019999999999"/>
    <n v="3.4735089999999991"/>
    <n v="79.589614999999995"/>
    <n v="487.85922599999998"/>
  </r>
  <r>
    <x v="0"/>
    <x v="3"/>
    <s v="Small Business"/>
    <s v="Comm Real Estate"/>
    <x v="7"/>
    <x v="11"/>
    <n v="11"/>
    <n v="4.1128530000000003"/>
    <n v="14.244011"/>
    <n v="3.4758440000000013"/>
    <n v="72.611143999999996"/>
    <n v="486.64833399999998"/>
  </r>
  <r>
    <x v="0"/>
    <x v="3"/>
    <s v="Small Business"/>
    <s v="Comm Real Estate"/>
    <x v="7"/>
    <x v="12"/>
    <n v="12"/>
    <n v="3.7581950000000002"/>
    <n v="13.981821"/>
    <n v="3.4960049999999998"/>
    <n v="66.339337999999998"/>
    <n v="486.629997"/>
  </r>
  <r>
    <x v="0"/>
    <x v="3"/>
    <s v="Small Business"/>
    <s v="Comm Real Estate"/>
    <x v="7"/>
    <x v="13"/>
    <n v="13"/>
    <n v="3.5364629999999999"/>
    <n v="13.959253"/>
    <n v="3.5138950000000002"/>
    <n v="62.413772000000002"/>
    <n v="482.99447400000003"/>
  </r>
  <r>
    <x v="0"/>
    <x v="3"/>
    <s v="Small Business"/>
    <s v="Comm Real Estate"/>
    <x v="7"/>
    <x v="14"/>
    <n v="14"/>
    <n v="3.473509"/>
    <n v="13.999134"/>
    <n v="3.5133899999999993"/>
    <n v="61.295014999999999"/>
    <n v="482.65520299999997"/>
  </r>
  <r>
    <x v="0"/>
    <x v="3"/>
    <s v="Small Business"/>
    <s v="Comm Real Estate"/>
    <x v="7"/>
    <x v="15"/>
    <n v="15"/>
    <n v="3.4758439999999999"/>
    <n v="14.028108"/>
    <n v="3.5048179999999998"/>
    <n v="61.338850999999998"/>
    <n v="484.24564199999998"/>
  </r>
  <r>
    <x v="0"/>
    <x v="3"/>
    <s v="Small Business"/>
    <s v="Comm Real Estate"/>
    <x v="7"/>
    <x v="16"/>
    <n v="16"/>
    <n v="3.4960049999999998"/>
    <n v="14.004591"/>
    <n v="3.4724879999999998"/>
    <n v="61.701833999999998"/>
    <n v="486.24445200000002"/>
  </r>
  <r>
    <x v="0"/>
    <x v="3"/>
    <s v="Small Business"/>
    <s v="Comm Real Estate"/>
    <x v="7"/>
    <x v="17"/>
    <n v="17"/>
    <n v="3.5138950000000002"/>
    <n v="13.924251"/>
    <n v="3.4335550000000006"/>
    <n v="62.023476000000002"/>
    <n v="487.08910400000002"/>
  </r>
  <r>
    <x v="0"/>
    <x v="3"/>
    <s v="Small Business"/>
    <s v="Comm Real Estate"/>
    <x v="7"/>
    <x v="18"/>
    <n v="18"/>
    <n v="3.5133899999999998"/>
    <n v="13.810563"/>
    <n v="3.399702"/>
    <n v="62.019134999999999"/>
    <n v="487.45885900000002"/>
  </r>
  <r>
    <x v="0"/>
    <x v="3"/>
    <s v="Small Business"/>
    <s v="Comm Real Estate"/>
    <x v="7"/>
    <x v="19"/>
    <n v="19"/>
    <n v="3.5048180000000002"/>
    <n v="13.687353999999999"/>
    <n v="3.3816089999999992"/>
    <n v="61.870852999999997"/>
    <n v="487.23844400000002"/>
  </r>
  <r>
    <x v="0"/>
    <x v="3"/>
    <s v="Small Business"/>
    <s v="Comm Real Estate"/>
    <x v="7"/>
    <x v="20"/>
    <n v="20"/>
    <n v="3.4724879999999998"/>
    <n v="13.687353999999999"/>
    <n v="3.4724879999999998"/>
    <n v="61.299021000000003"/>
    <n v="487.37701900000002"/>
  </r>
  <r>
    <x v="0"/>
    <x v="3"/>
    <s v="Small Business"/>
    <s v="Comm Real Estate"/>
    <x v="7"/>
    <x v="21"/>
    <n v="21"/>
    <n v="3.4335550000000001"/>
    <n v="13.687353999999999"/>
    <n v="3.4335550000000001"/>
    <n v="60.606794000000001"/>
    <n v="487.20661899999999"/>
  </r>
  <r>
    <x v="0"/>
    <x v="3"/>
    <s v="Small Business"/>
    <s v="Comm Real Estate"/>
    <x v="7"/>
    <x v="22"/>
    <n v="22"/>
    <n v="3.399702"/>
    <n v="13.687353999999999"/>
    <n v="3.399702"/>
    <n v="60.001418000000001"/>
    <n v="487.20908200000002"/>
  </r>
  <r>
    <x v="0"/>
    <x v="3"/>
    <s v="Small Business"/>
    <s v="Comm Real Estate"/>
    <x v="7"/>
    <x v="23"/>
    <n v="23"/>
    <n v="3.3816090000000001"/>
    <n v="13.687353999999999"/>
    <n v="3.3816090000000001"/>
    <n v="59.674666000000002"/>
    <n v="487.47166299999998"/>
  </r>
  <r>
    <x v="0"/>
    <x v="3"/>
    <s v="Small Business"/>
    <s v="Other Consumer"/>
    <x v="11"/>
    <x v="0"/>
    <n v="0"/>
    <m/>
    <n v="0.10661999999999999"/>
    <m/>
    <m/>
    <n v="10.110085"/>
  </r>
  <r>
    <x v="0"/>
    <x v="3"/>
    <s v="Small Business"/>
    <s v="Other Consumer"/>
    <x v="11"/>
    <x v="1"/>
    <n v="1"/>
    <n v="3.6926E-2"/>
    <n v="0.15889522877953624"/>
    <n v="8.9201228779536249E-2"/>
    <n v="0.19158500000000001"/>
    <n v="10.143382000000001"/>
  </r>
  <r>
    <x v="0"/>
    <x v="3"/>
    <s v="Small Business"/>
    <s v="Other Consumer"/>
    <x v="11"/>
    <x v="2"/>
    <n v="2"/>
    <n v="3.9627999999999997E-2"/>
    <n v="0.21117045755907249"/>
    <n v="9.1903228779536245E-2"/>
    <n v="0.20560500000000001"/>
    <n v="10.199693999999999"/>
  </r>
  <r>
    <x v="0"/>
    <x v="3"/>
    <s v="Small Business"/>
    <s v="Other Consumer"/>
    <x v="11"/>
    <x v="3"/>
    <n v="3"/>
    <n v="4.2826000000000003E-2"/>
    <n v="0.26344568633860876"/>
    <n v="9.5101228779536279E-2"/>
    <n v="0.222194"/>
    <n v="10.071508"/>
  </r>
  <r>
    <x v="0"/>
    <x v="3"/>
    <s v="Small Business"/>
    <s v="Other Consumer"/>
    <x v="11"/>
    <x v="4"/>
    <n v="4"/>
    <n v="6.0410999999999999E-2"/>
    <n v="0.338837"/>
    <n v="0.13580231366139123"/>
    <n v="0.31343500000000002"/>
    <n v="9.8251980000000003"/>
  </r>
  <r>
    <x v="0"/>
    <x v="3"/>
    <s v="Small Business"/>
    <s v="Other Consumer"/>
    <x v="11"/>
    <x v="5"/>
    <n v="5"/>
    <n v="7.2302000000000005E-2"/>
    <n v="0.33463300000000001"/>
    <n v="6.809800000000002E-2"/>
    <n v="0.37512499999999999"/>
    <n v="9.7518589999999996"/>
  </r>
  <r>
    <x v="0"/>
    <x v="3"/>
    <s v="Small Business"/>
    <s v="Other Consumer"/>
    <x v="11"/>
    <x v="6"/>
    <n v="6"/>
    <n v="8.6544999999999997E-2"/>
    <n v="0.30630800000000002"/>
    <n v="5.8220000000000008E-2"/>
    <n v="0.44902300000000001"/>
    <n v="9.6531190000000002"/>
  </r>
  <r>
    <x v="0"/>
    <x v="3"/>
    <s v="Small Business"/>
    <s v="Other Consumer"/>
    <x v="11"/>
    <x v="7"/>
    <n v="7"/>
    <n v="9.8724000000000006E-2"/>
    <n v="0.25965199999999999"/>
    <n v="5.2067999999999975E-2"/>
    <n v="0.512212"/>
    <n v="9.5697849999999995"/>
  </r>
  <r>
    <x v="0"/>
    <x v="3"/>
    <s v="Small Business"/>
    <s v="Other Consumer"/>
    <x v="11"/>
    <x v="8"/>
    <n v="8"/>
    <n v="8.1266000000000005E-2"/>
    <n v="0.22740100000000002"/>
    <n v="4.9015000000000031E-2"/>
    <n v="0.42163499999999998"/>
    <n v="9.4970300000000005"/>
  </r>
  <r>
    <x v="0"/>
    <x v="3"/>
    <s v="Small Business"/>
    <s v="Other Consumer"/>
    <x v="11"/>
    <x v="9"/>
    <n v="9"/>
    <n v="6.8098000000000006E-2"/>
    <n v="0.206702"/>
    <n v="4.7398999999999983E-2"/>
    <n v="0.35331699999999999"/>
    <n v="9.3445359999999997"/>
  </r>
  <r>
    <x v="0"/>
    <x v="3"/>
    <s v="Small Business"/>
    <s v="Other Consumer"/>
    <x v="11"/>
    <x v="10"/>
    <n v="10"/>
    <n v="5.8220000000000001E-2"/>
    <n v="0.195966"/>
    <n v="4.7484000000000005E-2"/>
    <n v="0.30206499999999997"/>
    <n v="9.2199790000000004"/>
  </r>
  <r>
    <x v="0"/>
    <x v="3"/>
    <s v="Small Business"/>
    <s v="Other Consumer"/>
    <x v="11"/>
    <x v="11"/>
    <n v="11"/>
    <n v="5.2068000000000003E-2"/>
    <n v="0.19108"/>
    <n v="4.7182000000000002E-2"/>
    <n v="0.27014899999999997"/>
    <n v="9.1431900000000006"/>
  </r>
  <r>
    <x v="0"/>
    <x v="3"/>
    <s v="Small Business"/>
    <s v="Other Consumer"/>
    <x v="11"/>
    <x v="12"/>
    <n v="12"/>
    <n v="4.9015000000000003E-2"/>
    <n v="0.188474"/>
    <n v="4.6409000000000006E-2"/>
    <n v="0.25430399999999997"/>
    <n v="9.1045130000000007"/>
  </r>
  <r>
    <x v="0"/>
    <x v="3"/>
    <s v="Small Business"/>
    <s v="Other Consumer"/>
    <x v="11"/>
    <x v="13"/>
    <n v="13"/>
    <n v="4.7398999999999997E-2"/>
    <n v="0.18698999999999999"/>
    <n v="4.5914999999999984E-2"/>
    <n v="0.245924"/>
    <n v="9.1014839999999992"/>
  </r>
  <r>
    <x v="0"/>
    <x v="3"/>
    <s v="Small Business"/>
    <s v="Other Consumer"/>
    <x v="11"/>
    <x v="14"/>
    <n v="14"/>
    <n v="4.7483999999999998E-2"/>
    <n v="0.18475900000000001"/>
    <n v="4.5253000000000015E-2"/>
    <n v="0.246361"/>
    <n v="9.1468849999999993"/>
  </r>
  <r>
    <x v="0"/>
    <x v="3"/>
    <s v="Small Business"/>
    <s v="Other Consumer"/>
    <x v="11"/>
    <x v="15"/>
    <n v="15"/>
    <n v="4.7182000000000002E-2"/>
    <n v="0.18229400000000001"/>
    <n v="4.4717000000000007E-2"/>
    <n v="0.24479600000000001"/>
    <n v="9.1931539999999998"/>
  </r>
  <r>
    <x v="0"/>
    <x v="3"/>
    <s v="Small Business"/>
    <s v="Other Consumer"/>
    <x v="11"/>
    <x v="16"/>
    <n v="16"/>
    <n v="4.6408999999999999E-2"/>
    <n v="0.18029700000000001"/>
    <n v="4.4412E-2"/>
    <n v="0.240788"/>
    <n v="9.2301190000000002"/>
  </r>
  <r>
    <x v="0"/>
    <x v="3"/>
    <s v="Small Business"/>
    <s v="Other Consumer"/>
    <x v="11"/>
    <x v="17"/>
    <n v="17"/>
    <n v="4.5914999999999997E-2"/>
    <n v="0.178924"/>
    <n v="4.4541999999999984E-2"/>
    <n v="0.23822099999999999"/>
    <n v="9.2640949999999993"/>
  </r>
  <r>
    <x v="0"/>
    <x v="3"/>
    <s v="Small Business"/>
    <s v="Other Consumer"/>
    <x v="11"/>
    <x v="18"/>
    <n v="18"/>
    <n v="4.5253000000000002E-2"/>
    <n v="0.17878499999999997"/>
    <n v="4.5113999999999974E-2"/>
    <n v="0.23479"/>
    <n v="9.2864889999999995"/>
  </r>
  <r>
    <x v="0"/>
    <x v="3"/>
    <s v="Small Business"/>
    <s v="Other Consumer"/>
    <x v="11"/>
    <x v="19"/>
    <n v="19"/>
    <n v="4.4717E-2"/>
    <n v="0.17996400000000001"/>
    <n v="4.5896000000000041E-2"/>
    <n v="0.23200699999999999"/>
    <n v="9.2879649999999998"/>
  </r>
  <r>
    <x v="0"/>
    <x v="3"/>
    <s v="Small Business"/>
    <s v="Other Consumer"/>
    <x v="11"/>
    <x v="20"/>
    <n v="20"/>
    <n v="4.4412E-2"/>
    <n v="0.17996400000000001"/>
    <n v="4.4412E-2"/>
    <n v="0.23042599999999999"/>
    <n v="9.2840369999999997"/>
  </r>
  <r>
    <x v="0"/>
    <x v="3"/>
    <s v="Small Business"/>
    <s v="Other Consumer"/>
    <x v="11"/>
    <x v="21"/>
    <n v="21"/>
    <n v="4.4541999999999998E-2"/>
    <n v="0.17996400000000001"/>
    <n v="4.4541999999999998E-2"/>
    <n v="0.231098"/>
    <n v="9.2937499999999993"/>
  </r>
  <r>
    <x v="0"/>
    <x v="3"/>
    <s v="Small Business"/>
    <s v="Other Consumer"/>
    <x v="11"/>
    <x v="22"/>
    <n v="22"/>
    <n v="4.5114000000000001E-2"/>
    <n v="0.17996400000000001"/>
    <n v="4.5114000000000001E-2"/>
    <n v="0.234067"/>
    <n v="9.2953910000000004"/>
  </r>
  <r>
    <x v="0"/>
    <x v="3"/>
    <s v="Small Business"/>
    <s v="Other Consumer"/>
    <x v="11"/>
    <x v="23"/>
    <n v="23"/>
    <n v="4.5895999999999999E-2"/>
    <n v="0.17996400000000001"/>
    <n v="4.5895999999999999E-2"/>
    <n v="0.238124"/>
    <n v="9.3149940000000004"/>
  </r>
  <r>
    <x v="0"/>
    <x v="3"/>
    <s v="TMM"/>
    <s v="Resi Real Estate"/>
    <x v="0"/>
    <x v="0"/>
    <n v="0"/>
    <m/>
    <n v="3.2894545848823502"/>
    <m/>
    <m/>
    <m/>
  </r>
  <r>
    <x v="0"/>
    <x v="3"/>
    <s v="TMM"/>
    <s v="Resi Real Estate"/>
    <x v="0"/>
    <x v="1"/>
    <n v="1"/>
    <n v="9.1788665970502323E-2"/>
    <n v="1.0695682257549806"/>
    <n v="-2.1280976931568669"/>
    <n v="3.6366164815777129"/>
    <n v="25.391345975433826"/>
  </r>
  <r>
    <x v="0"/>
    <x v="3"/>
    <s v="TMM"/>
    <s v="Resi Real Estate"/>
    <x v="0"/>
    <x v="2"/>
    <n v="2"/>
    <n v="4.2194542127649871E-2"/>
    <n v="1.2515909642720691"/>
    <n v="0.22421728064473836"/>
    <n v="3.539143651817255"/>
    <n v="22.853655629870779"/>
  </r>
  <r>
    <x v="0"/>
    <x v="3"/>
    <s v="TMM"/>
    <s v="Resi Real Estate"/>
    <x v="0"/>
    <x v="3"/>
    <n v="3"/>
    <n v="5.3540163555990658E-2"/>
    <n v="1.3025550628857421"/>
    <n v="0.10450426216966367"/>
    <n v="3.5922393530436887"/>
    <n v="20.773556081015823"/>
  </r>
  <r>
    <x v="0"/>
    <x v="3"/>
    <s v="TMM"/>
    <s v="Resi Real Estate"/>
    <x v="0"/>
    <x v="4"/>
    <n v="4"/>
    <n v="8.6393203849695982E-2"/>
    <n v="1.5633463310621529"/>
    <n v="0.34718447202610681"/>
    <n v="3.6733946735090242"/>
    <n v="19.952118685249935"/>
  </r>
  <r>
    <x v="0"/>
    <x v="3"/>
    <s v="TMM"/>
    <s v="Resi Real Estate"/>
    <x v="0"/>
    <x v="5"/>
    <n v="5"/>
    <n v="0.11797268310791298"/>
    <n v="1.6657036774925589"/>
    <n v="0.22033002953831893"/>
    <n v="3.7803964374268486"/>
    <n v="19.196887979342797"/>
  </r>
  <r>
    <x v="0"/>
    <x v="3"/>
    <s v="TMM"/>
    <s v="Resi Real Estate"/>
    <x v="0"/>
    <x v="6"/>
    <n v="6"/>
    <n v="0.1194294131745828"/>
    <n v="1.6977188107497894"/>
    <n v="0.15144454643181329"/>
    <n v="3.8251700018114154"/>
    <n v="18.436757239277686"/>
  </r>
  <r>
    <x v="0"/>
    <x v="3"/>
    <s v="TMM"/>
    <s v="Resi Real Estate"/>
    <x v="0"/>
    <x v="7"/>
    <n v="7"/>
    <n v="0.11237996676291236"/>
    <n v="1.7298866947527716"/>
    <n v="0.14454785076589455"/>
    <n v="3.841270614833789"/>
    <n v="17.830699626598971"/>
  </r>
  <r>
    <x v="0"/>
    <x v="3"/>
    <s v="TMM"/>
    <s v="Resi Real Estate"/>
    <x v="0"/>
    <x v="8"/>
    <n v="8"/>
    <n v="0.11383929381223702"/>
    <n v="1.7341918675832155"/>
    <n v="0.11814446664268098"/>
    <n v="3.8853569050368657"/>
    <n v="17.349077334056496"/>
  </r>
  <r>
    <x v="0"/>
    <x v="3"/>
    <s v="TMM"/>
    <s v="Resi Real Estate"/>
    <x v="0"/>
    <x v="9"/>
    <n v="9"/>
    <n v="0.11430786424687904"/>
    <n v="1.7098580601739053"/>
    <n v="8.9974056837568803E-2"/>
    <n v="3.8451623105879249"/>
    <n v="16.929683495681331"/>
  </r>
  <r>
    <x v="0"/>
    <x v="3"/>
    <s v="TMM"/>
    <s v="Resi Real Estate"/>
    <x v="0"/>
    <x v="10"/>
    <n v="10"/>
    <n v="9.3771425541612982E-2"/>
    <n v="1.7320479999356391"/>
    <n v="0.11596136530334676"/>
    <n v="3.8318313275592626"/>
    <n v="16.509731387350438"/>
  </r>
  <r>
    <x v="0"/>
    <x v="3"/>
    <s v="TMM"/>
    <s v="Resi Real Estate"/>
    <x v="0"/>
    <x v="11"/>
    <n v="11"/>
    <n v="7.9108180609335013E-2"/>
    <n v="1.7328191669788813"/>
    <n v="7.9879347652577218E-2"/>
    <n v="3.8470280671083215"/>
    <n v="16.131844905660763"/>
  </r>
  <r>
    <x v="0"/>
    <x v="3"/>
    <s v="TMM"/>
    <s v="Resi Real Estate"/>
    <x v="0"/>
    <x v="12"/>
    <n v="12"/>
    <n v="7.3379688585692174E-2"/>
    <n v="1.7160984232482011"/>
    <n v="5.6658944855011953E-2"/>
    <n v="3.878940468868151"/>
    <n v="15.765618970438004"/>
  </r>
  <r>
    <x v="0"/>
    <x v="3"/>
    <s v="TMM"/>
    <s v="Resi Real Estate"/>
    <x v="0"/>
    <x v="13"/>
    <n v="13"/>
    <n v="6.6104119558499819E-2"/>
    <n v="0.86129982882006251"/>
    <n v="-0.78869447486963873"/>
    <n v="0.91489220394376236"/>
    <n v="15.261214648257498"/>
  </r>
  <r>
    <x v="0"/>
    <x v="3"/>
    <s v="TMM"/>
    <s v="Resi Real Estate"/>
    <x v="0"/>
    <x v="14"/>
    <n v="14"/>
    <n v="8.7348234528575056E-2"/>
    <n v="0.70936274003967725"/>
    <n v="-6.4588854251810199E-2"/>
    <n v="0.98892032017100129"/>
    <n v="14.832061644373244"/>
  </r>
  <r>
    <x v="0"/>
    <x v="3"/>
    <s v="TMM"/>
    <s v="Resi Real Estate"/>
    <x v="0"/>
    <x v="15"/>
    <n v="15"/>
    <n v="8.3420821538267229E-2"/>
    <n v="0.67849411688350436"/>
    <n v="5.2552198382094337E-2"/>
    <n v="0.98833959861871779"/>
    <n v="14.396079229460923"/>
  </r>
  <r>
    <x v="0"/>
    <x v="3"/>
    <s v="TMM"/>
    <s v="Resi Real Estate"/>
    <x v="0"/>
    <x v="16"/>
    <n v="16"/>
    <n v="7.4972018595462098E-2"/>
    <n v="0.65247289811114151"/>
    <n v="4.8950799823099245E-2"/>
    <n v="0.98836396297931106"/>
    <n v="14.015288772632871"/>
  </r>
  <r>
    <x v="0"/>
    <x v="3"/>
    <s v="TMM"/>
    <s v="Resi Real Estate"/>
    <x v="0"/>
    <x v="17"/>
    <n v="17"/>
    <n v="6.332238929628875E-2"/>
    <n v="0.66359232067924101"/>
    <n v="7.4441811864388252E-2"/>
    <n v="0.98132490397509087"/>
    <n v="13.61759086284003"/>
  </r>
  <r>
    <x v="0"/>
    <x v="3"/>
    <s v="TMM"/>
    <s v="Resi Real Estate"/>
    <x v="0"/>
    <x v="18"/>
    <n v="18"/>
    <n v="5.7623944236607799E-2"/>
    <n v="0.69963486683227061"/>
    <n v="9.3666490389637397E-2"/>
    <n v="0.97794458638687387"/>
    <n v="13.232070645375936"/>
  </r>
  <r>
    <x v="0"/>
    <x v="3"/>
    <s v="TMM"/>
    <s v="Resi Real Estate"/>
    <x v="0"/>
    <x v="19"/>
    <n v="19"/>
    <n v="4.4653432349126929E-2"/>
    <n v="0.81215236962666004"/>
    <n v="0.15717093514351638"/>
    <n v="0.95080742025078691"/>
    <n v="12.841043649089098"/>
  </r>
  <r>
    <x v="0"/>
    <x v="3"/>
    <s v="TMM"/>
    <s v="Resi Real Estate"/>
    <x v="0"/>
    <x v="20"/>
    <n v="20"/>
    <n v="4.7995570966291937E-2"/>
    <n v="0.82226580762296653"/>
    <n v="5.8109008962598421E-2"/>
    <n v="0.97533604332888324"/>
    <n v="12.49456096369053"/>
  </r>
  <r>
    <x v="0"/>
    <x v="3"/>
    <s v="TMM"/>
    <s v="Resi Real Estate"/>
    <x v="0"/>
    <x v="21"/>
    <n v="21"/>
    <n v="4.149805341451264E-2"/>
    <n v="0.857935552241051"/>
    <n v="7.7167798032597115E-2"/>
    <n v="0.97037409653559692"/>
    <n v="12.143943919743949"/>
  </r>
  <r>
    <x v="0"/>
    <x v="3"/>
    <s v="TMM"/>
    <s v="Resi Real Estate"/>
    <x v="0"/>
    <x v="22"/>
    <n v="22"/>
    <n v="7.527620596501361E-2"/>
    <n v="0.59931520619221612"/>
    <n v="-0.18334414008382127"/>
    <n v="1.0807311867889806"/>
    <n v="11.78468866897577"/>
  </r>
  <r>
    <x v="0"/>
    <x v="3"/>
    <s v="TMM"/>
    <s v="Resi Real Estate"/>
    <x v="0"/>
    <x v="23"/>
    <n v="23"/>
    <n v="5.5269995460427344E-2"/>
    <n v="0.62996302926273773"/>
    <n v="8.5917818530948958E-2"/>
    <n v="1.0446649702147803"/>
    <n v="11.425339935144081"/>
  </r>
  <r>
    <x v="0"/>
    <x v="3"/>
    <s v="TMM"/>
    <s v="Resi Real Estate"/>
    <x v="2"/>
    <x v="0"/>
    <n v="0"/>
    <m/>
    <n v="0.59324060475169604"/>
    <m/>
    <m/>
    <m/>
  </r>
  <r>
    <x v="0"/>
    <x v="3"/>
    <s v="TMM"/>
    <s v="Resi Real Estate"/>
    <x v="2"/>
    <x v="1"/>
    <n v="1"/>
    <n v="2.6803005646230775E-2"/>
    <n v="0.34226383919797926"/>
    <n v="-0.224173759907486"/>
    <n v="0.49169000530043366"/>
    <n v="6.1863261721820395"/>
  </r>
  <r>
    <x v="0"/>
    <x v="3"/>
    <s v="TMM"/>
    <s v="Resi Real Estate"/>
    <x v="2"/>
    <x v="2"/>
    <n v="2"/>
    <n v="1.7078745662393799E-2"/>
    <n v="0.33215172798829645"/>
    <n v="6.966634452710993E-3"/>
    <n v="0.47621104222310706"/>
    <n v="5.8308765006463084"/>
  </r>
  <r>
    <x v="0"/>
    <x v="3"/>
    <s v="TMM"/>
    <s v="Resi Real Estate"/>
    <x v="2"/>
    <x v="3"/>
    <n v="3"/>
    <n v="2.0099494152030828E-2"/>
    <n v="0.31400810097364806"/>
    <n v="1.9558671373824388E-3"/>
    <n v="0.48421535923501619"/>
    <n v="5.4717956908788912"/>
  </r>
  <r>
    <x v="0"/>
    <x v="3"/>
    <s v="TMM"/>
    <s v="Resi Real Estate"/>
    <x v="2"/>
    <x v="4"/>
    <n v="4"/>
    <n v="4.6834061859321242E-2"/>
    <n v="0.31968000305671607"/>
    <n v="5.2505963942389246E-2"/>
    <n v="0.52922663390831293"/>
    <n v="5.1403601375139951"/>
  </r>
  <r>
    <x v="0"/>
    <x v="3"/>
    <s v="TMM"/>
    <s v="Resi Real Estate"/>
    <x v="2"/>
    <x v="5"/>
    <n v="5"/>
    <n v="3.9363348413520176E-2"/>
    <n v="0.33556877122993356"/>
    <n v="5.5252116586737669E-2"/>
    <n v="0.51971382221065221"/>
    <n v="4.7921673096152988"/>
  </r>
  <r>
    <x v="0"/>
    <x v="3"/>
    <s v="TMM"/>
    <s v="Resi Real Estate"/>
    <x v="2"/>
    <x v="6"/>
    <n v="6"/>
    <n v="1.5706014623520569E-2"/>
    <n v="0.34988166857140302"/>
    <n v="3.0018911964990024E-2"/>
    <n v="0.49379243950526952"/>
    <n v="4.4505318836902497"/>
  </r>
  <r>
    <x v="0"/>
    <x v="3"/>
    <s v="TMM"/>
    <s v="Resi Real Estate"/>
    <x v="2"/>
    <x v="7"/>
    <n v="7"/>
    <n v="1.6883360954148663E-2"/>
    <n v="0.34936600047132521"/>
    <n v="1.6367692854070859E-2"/>
    <n v="0.50133226703694944"/>
    <n v="4.1453077236529872"/>
  </r>
  <r>
    <x v="0"/>
    <x v="3"/>
    <s v="TMM"/>
    <s v="Resi Real Estate"/>
    <x v="2"/>
    <x v="8"/>
    <n v="8"/>
    <n v="1.5656522105102148E-2"/>
    <n v="0.349828817451037"/>
    <n v="1.6119339084813937E-2"/>
    <n v="0.50301511049977643"/>
    <n v="3.8740514429434056"/>
  </r>
  <r>
    <x v="0"/>
    <x v="3"/>
    <s v="TMM"/>
    <s v="Resi Real Estate"/>
    <x v="2"/>
    <x v="9"/>
    <n v="9"/>
    <n v="1.5290929430438784E-2"/>
    <n v="0.34276098931209498"/>
    <n v="8.2231012914967608E-3"/>
    <n v="0.50721365705396515"/>
    <n v="3.5986269414117342"/>
  </r>
  <r>
    <x v="0"/>
    <x v="3"/>
    <s v="TMM"/>
    <s v="Resi Real Estate"/>
    <x v="2"/>
    <x v="10"/>
    <n v="10"/>
    <n v="1.3876179585871899E-2"/>
    <n v="0.33342940417233696"/>
    <n v="4.5445944461138844E-3"/>
    <n v="0.50879510312461007"/>
    <n v="3.3278250704911354"/>
  </r>
  <r>
    <x v="0"/>
    <x v="3"/>
    <s v="TMM"/>
    <s v="Resi Real Estate"/>
    <x v="2"/>
    <x v="11"/>
    <n v="11"/>
    <n v="1.2465323365342123E-2"/>
    <n v="0.32445967737825354"/>
    <n v="3.4955965712587019E-3"/>
    <n v="0.51046491213728706"/>
    <n v="3.0860128257400441"/>
  </r>
  <r>
    <x v="0"/>
    <x v="3"/>
    <s v="TMM"/>
    <s v="Resi Real Estate"/>
    <x v="2"/>
    <x v="12"/>
    <n v="12"/>
    <n v="1.161427383979495E-2"/>
    <n v="0.31592010980025281"/>
    <n v="3.0747062617942217E-3"/>
    <n v="0.51320397196050971"/>
    <n v="2.8709187313123175"/>
  </r>
  <r>
    <x v="0"/>
    <x v="3"/>
    <s v="TMM"/>
    <s v="Resi Real Estate"/>
    <x v="2"/>
    <x v="13"/>
    <n v="13"/>
    <n v="1.1539433190840205E-2"/>
    <n v="0.30825038545081801"/>
    <n v="3.8697088414054014E-3"/>
    <n v="0.51726943930251679"/>
    <n v="2.6619255253864456"/>
  </r>
  <r>
    <x v="0"/>
    <x v="3"/>
    <s v="TMM"/>
    <s v="Resi Real Estate"/>
    <x v="2"/>
    <x v="14"/>
    <n v="14"/>
    <n v="1.224740931983616E-2"/>
    <n v="0.29121859560325858"/>
    <n v="-4.7843805277232709E-3"/>
    <n v="0.52370791549189344"/>
    <n v="2.4695076189374023"/>
  </r>
  <r>
    <x v="0"/>
    <x v="3"/>
    <s v="TMM"/>
    <s v="Resi Real Estate"/>
    <x v="2"/>
    <x v="15"/>
    <n v="15"/>
    <n v="1.0719360432356951E-2"/>
    <n v="0.28699558389392799"/>
    <n v="6.4963487230263583E-3"/>
    <n v="0.52257022220782468"/>
    <n v="2.3043586150848481"/>
  </r>
  <r>
    <x v="0"/>
    <x v="3"/>
    <s v="TMM"/>
    <s v="Resi Real Estate"/>
    <x v="2"/>
    <x v="16"/>
    <n v="16"/>
    <n v="1.0549286980424224E-2"/>
    <n v="0.27945306651322455"/>
    <n v="3.0067695997207846E-3"/>
    <n v="0.52688152329204518"/>
    <n v="2.1640334400686196"/>
  </r>
  <r>
    <x v="0"/>
    <x v="3"/>
    <s v="TMM"/>
    <s v="Resi Real Estate"/>
    <x v="2"/>
    <x v="17"/>
    <n v="17"/>
    <n v="1.0446990952713502E-2"/>
    <n v="0.15097952517436145"/>
    <n v="-0.11802655038614959"/>
    <n v="0.24744520484206295"/>
    <n v="2.031492713095993"/>
  </r>
  <r>
    <x v="0"/>
    <x v="3"/>
    <s v="TMM"/>
    <s v="Resi Real Estate"/>
    <x v="2"/>
    <x v="18"/>
    <n v="18"/>
    <n v="9.9931879592457112E-3"/>
    <n v="0.14775469136230923"/>
    <n v="6.7683541471934977E-3"/>
    <n v="0.25039491393540175"/>
    <n v="1.904776991709934"/>
  </r>
  <r>
    <x v="0"/>
    <x v="3"/>
    <s v="TMM"/>
    <s v="Resi Real Estate"/>
    <x v="2"/>
    <x v="19"/>
    <n v="19"/>
    <n v="9.8024838291203755E-3"/>
    <n v="0.14332914948675396"/>
    <n v="5.3769419535651033E-3"/>
    <n v="0.25375682617628675"/>
    <n v="1.7907174818658127"/>
  </r>
  <r>
    <x v="0"/>
    <x v="3"/>
    <s v="TMM"/>
    <s v="Resi Real Estate"/>
    <x v="2"/>
    <x v="20"/>
    <n v="20"/>
    <n v="9.6241069448873683E-3"/>
    <n v="0.13637478730517477"/>
    <n v="2.6697447633081805E-3"/>
    <n v="0.25754906692501578"/>
    <n v="1.6872093569043276"/>
  </r>
  <r>
    <x v="0"/>
    <x v="3"/>
    <s v="TMM"/>
    <s v="Resi Real Estate"/>
    <x v="2"/>
    <x v="21"/>
    <n v="21"/>
    <n v="9.1408053910202371E-3"/>
    <n v="0.13167142544565277"/>
    <n v="4.4374435314982388E-3"/>
    <n v="0.26067146975086314"/>
    <n v="1.5829293717816044"/>
  </r>
  <r>
    <x v="0"/>
    <x v="3"/>
    <s v="TMM"/>
    <s v="Resi Real Estate"/>
    <x v="2"/>
    <x v="22"/>
    <n v="22"/>
    <n v="1.0638912194658056E-2"/>
    <n v="0.1100194099330471"/>
    <n v="-1.1013103317947621E-2"/>
    <n v="0.26928048973510038"/>
    <n v="1.47993290810399"/>
  </r>
  <r>
    <x v="0"/>
    <x v="3"/>
    <s v="TMM"/>
    <s v="Resi Real Estate"/>
    <x v="2"/>
    <x v="23"/>
    <n v="23"/>
    <n v="9.7915367288368763E-3"/>
    <n v="0.10394374627995108"/>
    <n v="3.7158730757408595E-3"/>
    <n v="0.27090559585069601"/>
    <n v="1.3852681713462598"/>
  </r>
  <r>
    <x v="0"/>
    <x v="3"/>
    <s v="TMM"/>
    <s v="Comm Real Estate"/>
    <x v="12"/>
    <x v="0"/>
    <n v="0"/>
    <m/>
    <n v="88.638565057793002"/>
    <m/>
    <m/>
    <m/>
  </r>
  <r>
    <x v="0"/>
    <x v="3"/>
    <s v="TMM"/>
    <s v="Comm Real Estate"/>
    <x v="12"/>
    <x v="1"/>
    <n v="1"/>
    <n v="4.8990160055372565"/>
    <n v="83.503352157803292"/>
    <n v="-0.23619689445245395"/>
    <n v="76.229259894824011"/>
    <n v="3752.6130943083344"/>
  </r>
  <r>
    <x v="0"/>
    <x v="3"/>
    <s v="TMM"/>
    <s v="Comm Real Estate"/>
    <x v="12"/>
    <x v="2"/>
    <n v="2"/>
    <n v="4.1788861050262849"/>
    <n v="80.1462439293161"/>
    <n v="0.82177787653909284"/>
    <n v="66.474930650668739"/>
    <n v="3632.0414164230542"/>
  </r>
  <r>
    <x v="0"/>
    <x v="3"/>
    <s v="TMM"/>
    <s v="Comm Real Estate"/>
    <x v="12"/>
    <x v="3"/>
    <n v="3"/>
    <n v="4.8220035337517437"/>
    <n v="82.809432141033454"/>
    <n v="7.4851917454690984"/>
    <n v="69.975783947522274"/>
    <n v="3540.1635710183255"/>
  </r>
  <r>
    <x v="0"/>
    <x v="3"/>
    <s v="TMM"/>
    <s v="Comm Real Estate"/>
    <x v="12"/>
    <x v="4"/>
    <n v="4"/>
    <n v="6.0772348739377691"/>
    <n v="87.428024153500289"/>
    <n v="10.695826886404603"/>
    <n v="75.542956011124502"/>
    <n v="3440.9745054111436"/>
  </r>
  <r>
    <x v="0"/>
    <x v="3"/>
    <s v="TMM"/>
    <s v="Comm Real Estate"/>
    <x v="12"/>
    <x v="5"/>
    <n v="5"/>
    <n v="7.3439967853929389"/>
    <n v="91.863656951728629"/>
    <n v="11.779629583621279"/>
    <n v="64.829409769419726"/>
    <n v="3388.7436979973222"/>
  </r>
  <r>
    <x v="0"/>
    <x v="3"/>
    <s v="TMM"/>
    <s v="Comm Real Estate"/>
    <x v="12"/>
    <x v="6"/>
    <n v="6"/>
    <n v="5.7461375262621797"/>
    <n v="94.44739427435762"/>
    <n v="8.3298748488911709"/>
    <n v="60.158474586864557"/>
    <n v="3351.5793854399303"/>
  </r>
  <r>
    <x v="0"/>
    <x v="3"/>
    <s v="TMM"/>
    <s v="Comm Real Estate"/>
    <x v="12"/>
    <x v="7"/>
    <n v="7"/>
    <n v="6.2145147282658257"/>
    <n v="95.64527709511411"/>
    <n v="7.412397549022316"/>
    <n v="58.533124433683277"/>
    <n v="3311.0197071627058"/>
  </r>
  <r>
    <x v="0"/>
    <x v="3"/>
    <s v="TMM"/>
    <s v="Comm Real Estate"/>
    <x v="12"/>
    <x v="8"/>
    <n v="8"/>
    <n v="7.8216749510675951"/>
    <n v="97.843776356379379"/>
    <n v="10.020174212332865"/>
    <n v="61.720578954306063"/>
    <n v="3278.9074806686726"/>
  </r>
  <r>
    <x v="0"/>
    <x v="3"/>
    <s v="TMM"/>
    <s v="Comm Real Estate"/>
    <x v="12"/>
    <x v="9"/>
    <n v="9"/>
    <n v="7.6775462160909651"/>
    <n v="96.589772780819331"/>
    <n v="6.4235426405309166"/>
    <n v="51.69291939267768"/>
    <n v="3230.7058272090744"/>
  </r>
  <r>
    <x v="0"/>
    <x v="3"/>
    <s v="TMM"/>
    <s v="Comm Real Estate"/>
    <x v="12"/>
    <x v="10"/>
    <n v="10"/>
    <n v="8.0046032216669936"/>
    <n v="96.982370709552001"/>
    <n v="8.3972011503996633"/>
    <n v="53.059217646891369"/>
    <n v="3177.3665217113867"/>
  </r>
  <r>
    <x v="0"/>
    <x v="3"/>
    <s v="TMM"/>
    <s v="Comm Real Estate"/>
    <x v="12"/>
    <x v="11"/>
    <n v="11"/>
    <n v="7.8577961968721377"/>
    <n v="97.579328388505601"/>
    <n v="8.4547538758257375"/>
    <n v="51.137424888657456"/>
    <n v="3152.843780586687"/>
  </r>
  <r>
    <x v="0"/>
    <x v="3"/>
    <s v="TMM"/>
    <s v="Comm Real Estate"/>
    <x v="12"/>
    <x v="12"/>
    <n v="12"/>
    <n v="9.0244366467798631"/>
    <n v="98.720227459241158"/>
    <n v="10.16533571751542"/>
    <n v="50.738028319280595"/>
    <n v="3147.8620610028361"/>
  </r>
  <r>
    <x v="0"/>
    <x v="3"/>
    <s v="TMM"/>
    <s v="Comm Real Estate"/>
    <x v="12"/>
    <x v="13"/>
    <n v="13"/>
    <n v="8.1526889205410757"/>
    <n v="94.533327544866182"/>
    <n v="3.9657890061660996"/>
    <n v="44.796096531069573"/>
    <n v="3056.8127508965081"/>
  </r>
  <r>
    <x v="0"/>
    <x v="3"/>
    <s v="TMM"/>
    <s v="Comm Real Estate"/>
    <x v="12"/>
    <x v="14"/>
    <n v="14"/>
    <n v="8.0345507787358503"/>
    <n v="99.002114506099005"/>
    <n v="12.503337739968673"/>
    <n v="44.666427738276361"/>
    <n v="3072.0520740537845"/>
  </r>
  <r>
    <x v="0"/>
    <x v="3"/>
    <s v="TMM"/>
    <s v="Comm Real Estate"/>
    <x v="12"/>
    <x v="15"/>
    <n v="15"/>
    <n v="8.2267430072876149"/>
    <n v="101.66561212575103"/>
    <n v="10.890240626939635"/>
    <n v="41.313379530869653"/>
    <n v="3097.1849014490126"/>
  </r>
  <r>
    <x v="0"/>
    <x v="3"/>
    <s v="TMM"/>
    <s v="Comm Real Estate"/>
    <x v="12"/>
    <x v="16"/>
    <n v="16"/>
    <n v="8.5106616833198654"/>
    <n v="105.39876849468244"/>
    <n v="12.243818052251283"/>
    <n v="41.424929917718551"/>
    <n v="3117.9760608486249"/>
  </r>
  <r>
    <x v="0"/>
    <x v="3"/>
    <s v="TMM"/>
    <s v="Comm Real Estate"/>
    <x v="12"/>
    <x v="17"/>
    <n v="17"/>
    <n v="8.4075449842809604"/>
    <n v="106.75195623828223"/>
    <n v="9.7607327278807503"/>
    <n v="35.794287619779901"/>
    <n v="3136.4652666749248"/>
  </r>
  <r>
    <x v="0"/>
    <x v="3"/>
    <s v="TMM"/>
    <s v="Comm Real Estate"/>
    <x v="12"/>
    <x v="18"/>
    <n v="18"/>
    <n v="8.9769157547110705"/>
    <n v="109.59112900318428"/>
    <n v="11.816088519613116"/>
    <n v="35.490355984400694"/>
    <n v="3131.4723291035598"/>
  </r>
  <r>
    <x v="0"/>
    <x v="3"/>
    <s v="TMM"/>
    <s v="Comm Real Estate"/>
    <x v="12"/>
    <x v="19"/>
    <n v="19"/>
    <n v="8.3436116997080152"/>
    <n v="112.71020378543911"/>
    <n v="11.462686481962843"/>
    <n v="34.231201081405722"/>
    <n v="3151.9181933207497"/>
  </r>
  <r>
    <x v="0"/>
    <x v="3"/>
    <s v="TMM"/>
    <s v="Comm Real Estate"/>
    <x v="12"/>
    <x v="20"/>
    <n v="20"/>
    <n v="8.3077471637966394"/>
    <n v="116.15769097873805"/>
    <n v="11.75523435709558"/>
    <n v="33.722485968508991"/>
    <n v="3134.9457843765781"/>
  </r>
  <r>
    <x v="0"/>
    <x v="3"/>
    <s v="TMM"/>
    <s v="Comm Real Estate"/>
    <x v="12"/>
    <x v="21"/>
    <n v="21"/>
    <n v="8.2583572516707946"/>
    <n v="117.47845942861797"/>
    <n v="9.5791257015507156"/>
    <n v="28.006126799586056"/>
    <n v="3120.547869203775"/>
  </r>
  <r>
    <x v="0"/>
    <x v="3"/>
    <s v="TMM"/>
    <s v="Comm Real Estate"/>
    <x v="12"/>
    <x v="22"/>
    <n v="22"/>
    <n v="8.4954585475920172"/>
    <n v="118.81929702724101"/>
    <n v="9.8362961462150569"/>
    <n v="28.302599312161352"/>
    <n v="3121.7339458658125"/>
  </r>
  <r>
    <x v="0"/>
    <x v="3"/>
    <s v="TMM"/>
    <s v="Comm Real Estate"/>
    <x v="12"/>
    <x v="23"/>
    <n v="23"/>
    <n v="8.7429463868918482"/>
    <n v="118.96845893608688"/>
    <n v="8.8921082957377173"/>
    <n v="28.702658645244554"/>
    <n v="3105.9261594016361"/>
  </r>
  <r>
    <x v="0"/>
    <x v="3"/>
    <s v="TMM"/>
    <s v="C&amp;I"/>
    <x v="14"/>
    <x v="0"/>
    <n v="0"/>
    <m/>
    <n v="936.16931542367195"/>
    <m/>
    <m/>
    <m/>
  </r>
  <r>
    <x v="0"/>
    <x v="3"/>
    <s v="TMM"/>
    <s v="C&amp;I"/>
    <x v="14"/>
    <x v="1"/>
    <n v="1"/>
    <n v="43.030893500599944"/>
    <n v="896.11786490276256"/>
    <n v="2.9794429796905604"/>
    <n v="139.90885001793001"/>
    <n v="61805.770869549931"/>
  </r>
  <r>
    <x v="0"/>
    <x v="3"/>
    <s v="TMM"/>
    <s v="C&amp;I"/>
    <x v="14"/>
    <x v="2"/>
    <n v="2"/>
    <n v="74.231377365411078"/>
    <n v="959.02086002680176"/>
    <n v="137.13437248945027"/>
    <n v="217.07193482069036"/>
    <n v="61539.051686766419"/>
  </r>
  <r>
    <x v="0"/>
    <x v="3"/>
    <s v="TMM"/>
    <s v="C&amp;I"/>
    <x v="14"/>
    <x v="3"/>
    <n v="3"/>
    <n v="74.423849763234415"/>
    <n v="1015.5995615566678"/>
    <n v="131.00255129310048"/>
    <n v="212.14180700272752"/>
    <n v="61049.360979565325"/>
  </r>
  <r>
    <x v="0"/>
    <x v="3"/>
    <s v="TMM"/>
    <s v="C&amp;I"/>
    <x v="14"/>
    <x v="4"/>
    <n v="4"/>
    <n v="84.873598833319392"/>
    <n v="1093.7864029935813"/>
    <n v="163.06044027023287"/>
    <n v="237.06669482656633"/>
    <n v="60386.102771919293"/>
  </r>
  <r>
    <x v="0"/>
    <x v="3"/>
    <s v="TMM"/>
    <s v="C&amp;I"/>
    <x v="14"/>
    <x v="5"/>
    <n v="5"/>
    <n v="104.19181174241623"/>
    <n v="1170.9219295892776"/>
    <n v="181.32733833811255"/>
    <n v="279.1106325858832"/>
    <n v="60598.499285115584"/>
  </r>
  <r>
    <x v="0"/>
    <x v="3"/>
    <s v="TMM"/>
    <s v="C&amp;I"/>
    <x v="14"/>
    <x v="6"/>
    <n v="6"/>
    <n v="112.42272514571275"/>
    <n v="1211.2686442552983"/>
    <n v="152.76943981173346"/>
    <n v="284.68564939888961"/>
    <n v="60754.322493566891"/>
  </r>
  <r>
    <x v="0"/>
    <x v="3"/>
    <s v="TMM"/>
    <s v="C&amp;I"/>
    <x v="14"/>
    <x v="7"/>
    <n v="7"/>
    <n v="108.9741527040016"/>
    <n v="1230.286805486096"/>
    <n v="127.99231393479926"/>
    <n v="264.51687961518678"/>
    <n v="60712.364858927154"/>
  </r>
  <r>
    <x v="0"/>
    <x v="3"/>
    <s v="TMM"/>
    <s v="C&amp;I"/>
    <x v="14"/>
    <x v="8"/>
    <n v="8"/>
    <n v="108.73929152145088"/>
    <n v="1269.0149461022063"/>
    <n v="147.46743213756116"/>
    <n v="253.7908430216014"/>
    <n v="61062.244137028269"/>
  </r>
  <r>
    <x v="0"/>
    <x v="3"/>
    <s v="TMM"/>
    <s v="C&amp;I"/>
    <x v="14"/>
    <x v="9"/>
    <n v="9"/>
    <n v="120.08041237733396"/>
    <n v="1263.9037568073422"/>
    <n v="114.9692230824699"/>
    <n v="270.53238000842072"/>
    <n v="60944.324107328845"/>
  </r>
  <r>
    <x v="0"/>
    <x v="3"/>
    <s v="TMM"/>
    <s v="C&amp;I"/>
    <x v="14"/>
    <x v="10"/>
    <n v="10"/>
    <n v="121.73377280576553"/>
    <n v="1249.2596632183381"/>
    <n v="107.08967921676141"/>
    <n v="267.94899198354034"/>
    <n v="60728.349749172114"/>
  </r>
  <r>
    <x v="0"/>
    <x v="3"/>
    <s v="TMM"/>
    <s v="C&amp;I"/>
    <x v="14"/>
    <x v="11"/>
    <n v="11"/>
    <n v="122.51579450827548"/>
    <n v="1235.142434816793"/>
    <n v="108.39856610673031"/>
    <n v="265.3708453216766"/>
    <n v="61000.158930253994"/>
  </r>
  <r>
    <x v="0"/>
    <x v="3"/>
    <s v="TMM"/>
    <s v="C&amp;I"/>
    <x v="14"/>
    <x v="12"/>
    <n v="12"/>
    <n v="126.57312751516641"/>
    <n v="1243.4137516569804"/>
    <n v="134.8444443553538"/>
    <n v="268.61288851190358"/>
    <n v="61218.65803581084"/>
  </r>
  <r>
    <x v="0"/>
    <x v="3"/>
    <s v="TMM"/>
    <s v="C&amp;I"/>
    <x v="14"/>
    <x v="13"/>
    <n v="13"/>
    <n v="131.58340692010262"/>
    <n v="1266.0730509378538"/>
    <n v="154.2427062009761"/>
    <n v="274.67777644530975"/>
    <n v="62010.69685039085"/>
  </r>
  <r>
    <x v="0"/>
    <x v="3"/>
    <s v="TMM"/>
    <s v="C&amp;I"/>
    <x v="14"/>
    <x v="14"/>
    <n v="14"/>
    <n v="135.56360778434973"/>
    <n v="1268.7734653049329"/>
    <n v="138.26402215142875"/>
    <n v="282.92074189766606"/>
    <n v="62716.375175062894"/>
  </r>
  <r>
    <x v="0"/>
    <x v="3"/>
    <s v="TMM"/>
    <s v="C&amp;I"/>
    <x v="14"/>
    <x v="15"/>
    <n v="15"/>
    <n v="133.5427286998538"/>
    <n v="1289.5924173630672"/>
    <n v="154.3616807579881"/>
    <n v="281.17310225224378"/>
    <n v="63514.326711455811"/>
  </r>
  <r>
    <x v="0"/>
    <x v="3"/>
    <s v="TMM"/>
    <s v="C&amp;I"/>
    <x v="14"/>
    <x v="16"/>
    <n v="16"/>
    <n v="130.66450017445857"/>
    <n v="1333.3099631901753"/>
    <n v="174.38204600156666"/>
    <n v="276.53993407351959"/>
    <n v="64237.368043510003"/>
  </r>
  <r>
    <x v="0"/>
    <x v="3"/>
    <s v="TMM"/>
    <s v="C&amp;I"/>
    <x v="14"/>
    <x v="17"/>
    <n v="17"/>
    <n v="132.66380708616563"/>
    <n v="1375.5673626127461"/>
    <n v="174.9212065087365"/>
    <n v="279.27190494800203"/>
    <n v="65038.695441580712"/>
  </r>
  <r>
    <x v="0"/>
    <x v="3"/>
    <s v="TMM"/>
    <s v="C&amp;I"/>
    <x v="14"/>
    <x v="18"/>
    <n v="18"/>
    <n v="135.57452767290877"/>
    <n v="1420.9570851304029"/>
    <n v="180.96425019056554"/>
    <n v="284.12023766761058"/>
    <n v="65571.851126705398"/>
  </r>
  <r>
    <x v="0"/>
    <x v="3"/>
    <s v="TMM"/>
    <s v="C&amp;I"/>
    <x v="14"/>
    <x v="19"/>
    <n v="19"/>
    <n v="139.42722657249331"/>
    <n v="1449.8469978436501"/>
    <n v="168.31713928574052"/>
    <n v="291.49839279015902"/>
    <n v="66114.955932197205"/>
  </r>
  <r>
    <x v="0"/>
    <x v="3"/>
    <s v="TMM"/>
    <s v="C&amp;I"/>
    <x v="14"/>
    <x v="20"/>
    <n v="20"/>
    <n v="136.34900571192765"/>
    <n v="1527.0708973592518"/>
    <n v="213.57290522752936"/>
    <n v="286.40356944683725"/>
    <n v="66604.870640609326"/>
  </r>
  <r>
    <x v="0"/>
    <x v="3"/>
    <s v="TMM"/>
    <s v="C&amp;I"/>
    <x v="14"/>
    <x v="21"/>
    <n v="21"/>
    <n v="138.12763370678803"/>
    <n v="1600.5950438461805"/>
    <n v="211.65178019371669"/>
    <n v="290.1834300027345"/>
    <n v="67189.080555314446"/>
  </r>
  <r>
    <x v="0"/>
    <x v="3"/>
    <s v="TMM"/>
    <s v="C&amp;I"/>
    <x v="14"/>
    <x v="22"/>
    <n v="22"/>
    <n v="146.88902681167599"/>
    <n v="1608.7662657487463"/>
    <n v="155.06024871424177"/>
    <n v="306.93718130311254"/>
    <n v="67719.707815542715"/>
  </r>
  <r>
    <x v="0"/>
    <x v="3"/>
    <s v="TMM"/>
    <s v="C&amp;I"/>
    <x v="14"/>
    <x v="23"/>
    <n v="23"/>
    <n v="149.6205916316423"/>
    <n v="1621.2410339141661"/>
    <n v="162.09535979706214"/>
    <n v="311.40761936572534"/>
    <n v="68193.298947253046"/>
  </r>
  <r>
    <x v="0"/>
    <x v="3"/>
    <s v="TMM"/>
    <s v="C&amp;I"/>
    <x v="15"/>
    <x v="0"/>
    <n v="0"/>
    <m/>
    <n v="4.2912460358614997"/>
    <m/>
    <m/>
    <m/>
  </r>
  <r>
    <x v="0"/>
    <x v="3"/>
    <s v="TMM"/>
    <s v="C&amp;I"/>
    <x v="15"/>
    <x v="1"/>
    <n v="1"/>
    <n v="0.6223794826107607"/>
    <n v="4.0524177584801029"/>
    <n v="0.38355120522936392"/>
    <n v="1.5458968074017543"/>
    <n v="959.66991933208124"/>
  </r>
  <r>
    <x v="0"/>
    <x v="3"/>
    <s v="TMM"/>
    <s v="C&amp;I"/>
    <x v="15"/>
    <x v="2"/>
    <n v="2"/>
    <n v="0.9133553549519664"/>
    <n v="3.9720836224782823"/>
    <n v="0.8330212189501458"/>
    <n v="2.251385354140619"/>
    <n v="915.82630064877515"/>
  </r>
  <r>
    <x v="0"/>
    <x v="3"/>
    <s v="TMM"/>
    <s v="C&amp;I"/>
    <x v="15"/>
    <x v="3"/>
    <n v="3"/>
    <n v="1.7568699123393221"/>
    <n v="4.288637186736894"/>
    <n v="2.0734234765979336"/>
    <n v="4.2699272229924627"/>
    <n v="861.84540626053808"/>
  </r>
  <r>
    <x v="0"/>
    <x v="3"/>
    <s v="TMM"/>
    <s v="C&amp;I"/>
    <x v="15"/>
    <x v="4"/>
    <n v="4"/>
    <n v="2.1620238882048843"/>
    <n v="4.3813833867293974"/>
    <n v="2.2547700881973878"/>
    <n v="5.2341781583159266"/>
    <n v="809.0578067201501"/>
  </r>
  <r>
    <x v="0"/>
    <x v="3"/>
    <s v="TMM"/>
    <s v="C&amp;I"/>
    <x v="15"/>
    <x v="5"/>
    <n v="5"/>
    <n v="1.7158119094389748"/>
    <n v="4.5142085006363919"/>
    <n v="1.8486370233459692"/>
    <n v="4.1311523485089054"/>
    <n v="791.80340629818227"/>
  </r>
  <r>
    <x v="0"/>
    <x v="3"/>
    <s v="TMM"/>
    <s v="C&amp;I"/>
    <x v="15"/>
    <x v="6"/>
    <n v="6"/>
    <n v="1.5766822772756455"/>
    <n v="4.5176788448097724"/>
    <n v="1.580152621449026"/>
    <n v="3.7279895076134824"/>
    <n v="772.50788758184876"/>
  </r>
  <r>
    <x v="0"/>
    <x v="3"/>
    <s v="TMM"/>
    <s v="C&amp;I"/>
    <x v="15"/>
    <x v="7"/>
    <n v="7"/>
    <n v="1.32664638513408"/>
    <n v="4.5914774964671237"/>
    <n v="1.4004450367914312"/>
    <n v="3.0987574180086233"/>
    <n v="759.42124443511125"/>
  </r>
  <r>
    <x v="0"/>
    <x v="3"/>
    <s v="TMM"/>
    <s v="C&amp;I"/>
    <x v="15"/>
    <x v="8"/>
    <n v="8"/>
    <n v="1.1991670240041217"/>
    <n v="4.833451131824761"/>
    <n v="1.4411406593617591"/>
    <n v="2.754867192012727"/>
    <n v="747.02693698368171"/>
  </r>
  <r>
    <x v="0"/>
    <x v="3"/>
    <s v="TMM"/>
    <s v="C&amp;I"/>
    <x v="15"/>
    <x v="9"/>
    <n v="9"/>
    <n v="1.1384277929290376"/>
    <n v="4.6998418344677058"/>
    <n v="1.0048184955719823"/>
    <n v="2.5689421438820457"/>
    <n v="724.5795714533831"/>
  </r>
  <r>
    <x v="0"/>
    <x v="3"/>
    <s v="TMM"/>
    <s v="C&amp;I"/>
    <x v="15"/>
    <x v="10"/>
    <n v="10"/>
    <n v="1.0063164748100601"/>
    <n v="5.4073406363405194"/>
    <n v="1.7138152766828738"/>
    <n v="2.2550915585493434"/>
    <n v="710.5974594019624"/>
  </r>
  <r>
    <x v="0"/>
    <x v="3"/>
    <s v="TMM"/>
    <s v="C&amp;I"/>
    <x v="15"/>
    <x v="11"/>
    <n v="11"/>
    <n v="0.94726286450837893"/>
    <n v="6.0259215625082572"/>
    <n v="1.5658437906761167"/>
    <n v="2.0792175624041929"/>
    <n v="700.3087539091631"/>
  </r>
  <r>
    <x v="0"/>
    <x v="3"/>
    <s v="TMM"/>
    <s v="C&amp;I"/>
    <x v="15"/>
    <x v="12"/>
    <n v="12"/>
    <n v="0.8901608906700198"/>
    <n v="7.0509987938855083"/>
    <n v="1.915238122047271"/>
    <n v="1.9093688890537168"/>
    <n v="698.66464741714481"/>
  </r>
  <r>
    <x v="0"/>
    <x v="3"/>
    <s v="TMM"/>
    <s v="C&amp;I"/>
    <x v="15"/>
    <x v="13"/>
    <n v="13"/>
    <n v="0.88482954337770559"/>
    <n v="7.9125316049671071"/>
    <n v="1.7463623544593043"/>
    <n v="1.842493230449044"/>
    <n v="698.89260259928085"/>
  </r>
  <r>
    <x v="0"/>
    <x v="3"/>
    <s v="TMM"/>
    <s v="C&amp;I"/>
    <x v="15"/>
    <x v="14"/>
    <n v="14"/>
    <n v="0.96232691459870623"/>
    <n v="8.1351945720608985"/>
    <n v="1.1849898816924975"/>
    <n v="1.9098954431471036"/>
    <n v="706.25592356701156"/>
  </r>
  <r>
    <x v="0"/>
    <x v="3"/>
    <s v="TMM"/>
    <s v="C&amp;I"/>
    <x v="15"/>
    <x v="15"/>
    <n v="15"/>
    <n v="0.97898087153153823"/>
    <n v="8.7353544478138136"/>
    <n v="1.5791407472844534"/>
    <n v="1.8885817820657935"/>
    <n v="714.82873867366936"/>
  </r>
  <r>
    <x v="0"/>
    <x v="3"/>
    <s v="TMM"/>
    <s v="C&amp;I"/>
    <x v="15"/>
    <x v="16"/>
    <n v="16"/>
    <n v="0.99013876610481022"/>
    <n v="9.3944929181897585"/>
    <n v="1.6492772364807551"/>
    <n v="1.8392683145325543"/>
    <n v="723.67922016473756"/>
  </r>
  <r>
    <x v="0"/>
    <x v="3"/>
    <s v="TMM"/>
    <s v="C&amp;I"/>
    <x v="15"/>
    <x v="17"/>
    <n v="17"/>
    <n v="1.0100811506206859"/>
    <n v="10.006023384536936"/>
    <n v="1.6216116169678638"/>
    <n v="1.8187158505694847"/>
    <n v="732.17546299887647"/>
  </r>
  <r>
    <x v="0"/>
    <x v="3"/>
    <s v="TMM"/>
    <s v="C&amp;I"/>
    <x v="15"/>
    <x v="18"/>
    <n v="18"/>
    <n v="0.99892172449870942"/>
    <n v="10.725053533297956"/>
    <n v="1.717951873259729"/>
    <n v="1.7494854007155889"/>
    <n v="741.45950447577184"/>
  </r>
  <r>
    <x v="0"/>
    <x v="3"/>
    <s v="TMM"/>
    <s v="C&amp;I"/>
    <x v="15"/>
    <x v="19"/>
    <n v="19"/>
    <n v="1.0573476206965635"/>
    <n v="10.869425359299036"/>
    <n v="1.201719446697644"/>
    <n v="1.8020140039729768"/>
    <n v="742.84550328618138"/>
  </r>
  <r>
    <x v="0"/>
    <x v="3"/>
    <s v="TMM"/>
    <s v="C&amp;I"/>
    <x v="15"/>
    <x v="20"/>
    <n v="20"/>
    <n v="1.0454503379125624"/>
    <n v="11.38592461642072"/>
    <n v="1.5619495950342459"/>
    <n v="1.7363996675829243"/>
    <n v="746.29955167365551"/>
  </r>
  <r>
    <x v="0"/>
    <x v="3"/>
    <s v="TMM"/>
    <s v="C&amp;I"/>
    <x v="15"/>
    <x v="21"/>
    <n v="21"/>
    <n v="1.0616358030191944"/>
    <n v="11.875564075070995"/>
    <n v="1.5512752616694698"/>
    <n v="1.7300641502323546"/>
    <n v="750.38704420598253"/>
  </r>
  <r>
    <x v="0"/>
    <x v="3"/>
    <s v="TMM"/>
    <s v="C&amp;I"/>
    <x v="15"/>
    <x v="22"/>
    <n v="22"/>
    <n v="1.1189507851828635"/>
    <n v="12.107148674836765"/>
    <n v="1.3505353849486328"/>
    <n v="1.7916939900283324"/>
    <n v="762.47272323488244"/>
  </r>
  <r>
    <x v="0"/>
    <x v="3"/>
    <s v="TMM"/>
    <s v="C&amp;I"/>
    <x v="15"/>
    <x v="23"/>
    <n v="23"/>
    <n v="1.1302669697918901"/>
    <n v="12.568960394042559"/>
    <n v="1.5920786889976846"/>
    <n v="1.799444836128214"/>
    <n v="771.803414766081"/>
  </r>
  <r>
    <x v="0"/>
    <x v="3"/>
    <s v="TMM"/>
    <s v="Other Consumer"/>
    <x v="4"/>
    <x v="0"/>
    <n v="0"/>
    <m/>
    <n v="0.10432854905326799"/>
    <m/>
    <m/>
    <m/>
  </r>
  <r>
    <x v="0"/>
    <x v="3"/>
    <s v="TMM"/>
    <s v="Other Consumer"/>
    <x v="4"/>
    <x v="1"/>
    <n v="1"/>
    <n v="3.0439315530680121E-3"/>
    <n v="0.10840845154459476"/>
    <n v="7.1238340443947794E-3"/>
    <n v="1.3609116446090256E-2"/>
    <n v="972.72206300000016"/>
  </r>
  <r>
    <x v="0"/>
    <x v="3"/>
    <s v="TMM"/>
    <s v="Other Consumer"/>
    <x v="4"/>
    <x v="2"/>
    <n v="2"/>
    <n v="3.5124390172476379E-2"/>
    <n v="0.1280566115926294"/>
    <n v="5.4772550220511022E-2"/>
    <n v="0.19358301132548275"/>
    <n v="835.80120124285747"/>
  </r>
  <r>
    <x v="0"/>
    <x v="3"/>
    <s v="TMM"/>
    <s v="Other Consumer"/>
    <x v="4"/>
    <x v="3"/>
    <n v="3"/>
    <n v="2.3494583149795314E-2"/>
    <n v="0.12767078072430602"/>
    <n v="2.3108752281471925E-2"/>
    <n v="0.1233529374206493"/>
    <n v="698.14434398633239"/>
  </r>
  <r>
    <x v="0"/>
    <x v="3"/>
    <s v="TMM"/>
    <s v="Other Consumer"/>
    <x v="4"/>
    <x v="4"/>
    <n v="4"/>
    <n v="2.5597804475568704E-2"/>
    <n v="0.1182351674530107"/>
    <n v="1.6162191204273389E-2"/>
    <n v="0.13355398162231111"/>
    <n v="643.71695189020011"/>
  </r>
  <r>
    <x v="0"/>
    <x v="3"/>
    <s v="TMM"/>
    <s v="Other Consumer"/>
    <x v="4"/>
    <x v="5"/>
    <n v="5"/>
    <n v="3.2834253461120969E-2"/>
    <n v="0.10176901955438868"/>
    <n v="1.6368105562498944E-2"/>
    <n v="0.16830342153613548"/>
    <n v="592.80683830904047"/>
  </r>
  <r>
    <x v="0"/>
    <x v="3"/>
    <s v="TMM"/>
    <s v="Other Consumer"/>
    <x v="4"/>
    <x v="6"/>
    <n v="6"/>
    <n v="-4.7976238890825801E-3"/>
    <n v="0.15012207201178099"/>
    <n v="4.3555428568309733E-2"/>
    <n v="-4.1409591020901755E-2"/>
    <n v="541.52092982344436"/>
  </r>
  <r>
    <x v="0"/>
    <x v="3"/>
    <s v="TMM"/>
    <s v="Other Consumer"/>
    <x v="4"/>
    <x v="7"/>
    <n v="7"/>
    <n v="0.11570743886378188"/>
    <n v="0.21397028777877036"/>
    <n v="0.17955565463077125"/>
    <n v="0.60838878343902603"/>
    <n v="490.84932357831809"/>
  </r>
  <r>
    <x v="0"/>
    <x v="3"/>
    <s v="TMM"/>
    <s v="Other Consumer"/>
    <x v="4"/>
    <x v="8"/>
    <n v="8"/>
    <n v="0.10553822747268583"/>
    <n v="0.18696302690099872"/>
    <n v="7.8530966594914195E-2"/>
    <n v="0.54719885382385391"/>
    <n v="494.54234039944913"/>
  </r>
  <r>
    <x v="0"/>
    <x v="3"/>
    <s v="TMM"/>
    <s v="Other Consumer"/>
    <x v="4"/>
    <x v="9"/>
    <n v="9"/>
    <n v="9.5612394850838639E-2"/>
    <n v="0.17120828782483499"/>
    <n v="7.9857655774674907E-2"/>
    <n v="0.50644761675858485"/>
    <n v="497.03054809944882"/>
  </r>
  <r>
    <x v="0"/>
    <x v="3"/>
    <s v="TMM"/>
    <s v="Other Consumer"/>
    <x v="4"/>
    <x v="10"/>
    <n v="10"/>
    <n v="0.10873480154212874"/>
    <n v="0.13094776683419365"/>
    <n v="6.8474280551487396E-2"/>
    <n v="0.57226469787397249"/>
    <n v="499.60905299944881"/>
  </r>
  <r>
    <x v="0"/>
    <x v="3"/>
    <s v="TMM"/>
    <s v="Other Consumer"/>
    <x v="4"/>
    <x v="11"/>
    <n v="11"/>
    <n v="-3.03140153216362E-3"/>
    <n v="0.1247411608618617"/>
    <n v="-9.238007504495575E-3"/>
    <n v="-1.58764119026641E-2"/>
    <n v="503.30632539944878"/>
  </r>
  <r>
    <x v="0"/>
    <x v="3"/>
    <s v="TMM"/>
    <s v="Other Consumer"/>
    <x v="4"/>
    <x v="12"/>
    <n v="12"/>
    <n v="0.10268311323795952"/>
    <n v="0.1794176557484744"/>
    <n v="0.15735960812457223"/>
    <n v="0.53572594221993208"/>
    <n v="506.7306410994488"/>
  </r>
  <r>
    <x v="0"/>
    <x v="3"/>
    <s v="TMM"/>
    <s v="Other Consumer"/>
    <x v="4"/>
    <x v="13"/>
    <n v="13"/>
    <n v="9.9432370540083359E-2"/>
    <n v="0.16182508444081531"/>
    <n v="8.1839799232424265E-2"/>
    <n v="0.51713986535043266"/>
    <n v="510.76572019944911"/>
  </r>
  <r>
    <x v="0"/>
    <x v="3"/>
    <s v="TMM"/>
    <s v="Other Consumer"/>
    <x v="4"/>
    <x v="14"/>
    <n v="14"/>
    <n v="9.1601757572124617E-2"/>
    <n v="0.15181225778156263"/>
    <n v="8.1588930912871935E-2"/>
    <n v="0.47509173628079215"/>
    <n v="515.54424519944916"/>
  </r>
  <r>
    <x v="0"/>
    <x v="3"/>
    <s v="TMM"/>
    <s v="Other Consumer"/>
    <x v="4"/>
    <x v="15"/>
    <n v="15"/>
    <n v="0.10611275879707888"/>
    <n v="0.11505325343690048"/>
    <n v="6.9353754452416733E-2"/>
    <n v="0.54892273828718308"/>
    <n v="520.40617239944913"/>
  </r>
  <r>
    <x v="0"/>
    <x v="3"/>
    <s v="TMM"/>
    <s v="Other Consumer"/>
    <x v="4"/>
    <x v="16"/>
    <n v="16"/>
    <n v="-3.9777709415949681E-3"/>
    <n v="0.11498698694894284"/>
    <n v="-4.04403742955261E-3"/>
    <n v="-2.0523674682941986E-2"/>
    <n v="525.36796809944883"/>
  </r>
  <r>
    <x v="0"/>
    <x v="3"/>
    <s v="TMM"/>
    <s v="Other Consumer"/>
    <x v="4"/>
    <x v="17"/>
    <n v="17"/>
    <n v="0.10520079489386218"/>
    <n v="0.17660009934537543"/>
    <n v="0.16681390729029477"/>
    <n v="0.54138302392884718"/>
    <n v="530.0688078994491"/>
  </r>
  <r>
    <x v="0"/>
    <x v="3"/>
    <s v="TMM"/>
    <s v="Other Consumer"/>
    <x v="4"/>
    <x v="18"/>
    <n v="18"/>
    <n v="0.10470041308976479"/>
    <n v="0.16270375425520059"/>
    <n v="9.0804067999589941E-2"/>
    <n v="0.53743129077495688"/>
    <n v="534.4610881994488"/>
  </r>
  <r>
    <x v="0"/>
    <x v="3"/>
    <s v="TMM"/>
    <s v="Other Consumer"/>
    <x v="4"/>
    <x v="19"/>
    <n v="19"/>
    <n v="9.8065856727246783E-2"/>
    <n v="0.15605654301546787"/>
    <n v="9.1418645487514064E-2"/>
    <n v="0.50216266497946282"/>
    <n v="538.5610287994491"/>
  </r>
  <r>
    <x v="0"/>
    <x v="3"/>
    <s v="TMM"/>
    <s v="Other Consumer"/>
    <x v="4"/>
    <x v="20"/>
    <n v="20"/>
    <n v="0.11579612908127598"/>
    <n v="0.12441385411241503"/>
    <n v="8.4153440178223141E-2"/>
    <n v="0.59173049047210857"/>
    <n v="542.80682199944874"/>
  </r>
  <r>
    <x v="0"/>
    <x v="3"/>
    <s v="TMM"/>
    <s v="Other Consumer"/>
    <x v="4"/>
    <x v="21"/>
    <n v="21"/>
    <n v="-2.7413682438566455E-3"/>
    <n v="0.11786578143412461"/>
    <n v="-9.2894409221470579E-3"/>
    <n v="-1.3982573788245021E-2"/>
    <n v="547.05394569944929"/>
  </r>
  <r>
    <x v="0"/>
    <x v="3"/>
    <s v="TMM"/>
    <s v="Other Consumer"/>
    <x v="4"/>
    <x v="22"/>
    <n v="22"/>
    <n v="0.11223525711530977"/>
    <n v="0.18606137184227323"/>
    <n v="0.18043084752345839"/>
    <n v="0.57148755315899757"/>
    <n v="551.30240379944917"/>
  </r>
  <r>
    <x v="0"/>
    <x v="3"/>
    <s v="TMM"/>
    <s v="Other Consumer"/>
    <x v="4"/>
    <x v="23"/>
    <n v="23"/>
    <n v="0.10941225627981184"/>
    <n v="0.16993376749109254"/>
    <n v="9.3284651928631154E-2"/>
    <n v="0.55623560972005714"/>
    <n v="555.55219999944927"/>
  </r>
  <r>
    <x v="0"/>
    <x v="3"/>
    <s v="TMM"/>
    <s v="Other Consumer"/>
    <x v="11"/>
    <x v="0"/>
    <n v="0"/>
    <m/>
    <n v="3.7965651480871401"/>
    <m/>
    <m/>
    <m/>
  </r>
  <r>
    <x v="0"/>
    <x v="3"/>
    <s v="TMM"/>
    <s v="Other Consumer"/>
    <x v="11"/>
    <x v="1"/>
    <n v="1"/>
    <n v="0.57814384429151677"/>
    <n v="3.7825394916885351"/>
    <n v="0.56411818789291179"/>
    <n v="2.0686249313537197"/>
    <n v="2013.3170826575861"/>
  </r>
  <r>
    <x v="0"/>
    <x v="3"/>
    <s v="TMM"/>
    <s v="Other Consumer"/>
    <x v="11"/>
    <x v="2"/>
    <n v="2"/>
    <n v="0.75164437895748992"/>
    <n v="11.701393071318916"/>
    <n v="8.6704979585878714"/>
    <n v="2.6665440234622166"/>
    <n v="1982.5819971514557"/>
  </r>
  <r>
    <x v="0"/>
    <x v="3"/>
    <s v="TMM"/>
    <s v="Other Consumer"/>
    <x v="11"/>
    <x v="3"/>
    <n v="3"/>
    <n v="1.7691780357103777"/>
    <n v="16.077120214004253"/>
    <n v="6.1449051783957147"/>
    <n v="4.7763624799560462"/>
    <n v="1927.1493905358595"/>
  </r>
  <r>
    <x v="0"/>
    <x v="3"/>
    <s v="TMM"/>
    <s v="Other Consumer"/>
    <x v="11"/>
    <x v="4"/>
    <n v="4"/>
    <n v="2.6364065950380926"/>
    <n v="23.743885787115424"/>
    <n v="10.303172168149263"/>
    <n v="5.9186006872750738"/>
    <n v="1888.3881222462587"/>
  </r>
  <r>
    <x v="0"/>
    <x v="3"/>
    <s v="TMM"/>
    <s v="Other Consumer"/>
    <x v="11"/>
    <x v="5"/>
    <n v="5"/>
    <n v="3.3506676126198824"/>
    <n v="31.7494384269942"/>
    <n v="11.356220252498659"/>
    <n v="6.3094719411229212"/>
    <n v="1848.6820953595436"/>
  </r>
  <r>
    <x v="0"/>
    <x v="3"/>
    <s v="TMM"/>
    <s v="Other Consumer"/>
    <x v="11"/>
    <x v="6"/>
    <n v="6"/>
    <n v="4.3442063404969087"/>
    <n v="34.750834879023593"/>
    <n v="7.3456027925263019"/>
    <n v="7.7950730331415521"/>
    <n v="1821.0186931199976"/>
  </r>
  <r>
    <x v="0"/>
    <x v="3"/>
    <s v="TMM"/>
    <s v="Other Consumer"/>
    <x v="11"/>
    <x v="7"/>
    <n v="7"/>
    <n v="4.1193903466427884"/>
    <n v="37.171289895476157"/>
    <n v="6.5398453630953526"/>
    <n v="7.2904642533619777"/>
    <n v="1808.1129312725757"/>
  </r>
  <r>
    <x v="0"/>
    <x v="3"/>
    <s v="TMM"/>
    <s v="Other Consumer"/>
    <x v="11"/>
    <x v="8"/>
    <n v="8"/>
    <n v="4.3173769099293802"/>
    <n v="38.101163850422118"/>
    <n v="5.2472508648753413"/>
    <n v="7.5503421782104994"/>
    <n v="1796.806037400137"/>
  </r>
  <r>
    <x v="0"/>
    <x v="3"/>
    <s v="TMM"/>
    <s v="Other Consumer"/>
    <x v="11"/>
    <x v="9"/>
    <n v="9"/>
    <n v="4.4960212282317684"/>
    <n v="39.878960490885191"/>
    <n v="6.2738178686948416"/>
    <n v="7.8126617594554304"/>
    <n v="1790.1304744896061"/>
  </r>
  <r>
    <x v="0"/>
    <x v="3"/>
    <s v="TMM"/>
    <s v="Other Consumer"/>
    <x v="11"/>
    <x v="10"/>
    <n v="10"/>
    <n v="4.6151793408235458"/>
    <n v="41.412781963392071"/>
    <n v="6.1490008133304253"/>
    <n v="7.9777353595138418"/>
    <n v="1797.6291539710476"/>
  </r>
  <r>
    <x v="0"/>
    <x v="3"/>
    <s v="TMM"/>
    <s v="Other Consumer"/>
    <x v="11"/>
    <x v="11"/>
    <n v="11"/>
    <n v="4.9262543001804513"/>
    <n v="41.101545679900198"/>
    <n v="4.6150180166885786"/>
    <n v="8.4443421865134223"/>
    <n v="1817.3267830846155"/>
  </r>
  <r>
    <x v="0"/>
    <x v="3"/>
    <s v="TMM"/>
    <s v="Other Consumer"/>
    <x v="11"/>
    <x v="12"/>
    <n v="12"/>
    <n v="5.3248534808335837"/>
    <n v="40.197947890769193"/>
    <n v="4.4212556917025783"/>
    <n v="9.0861703958925375"/>
    <n v="1816.2195721943176"/>
  </r>
  <r>
    <x v="0"/>
    <x v="3"/>
    <s v="TMM"/>
    <s v="Other Consumer"/>
    <x v="11"/>
    <x v="13"/>
    <n v="13"/>
    <n v="5.7395078531400392"/>
    <n v="38.945117080502385"/>
    <n v="4.4866770428732314"/>
    <n v="9.7132168273012969"/>
    <n v="1824.4425232102412"/>
  </r>
  <r>
    <x v="0"/>
    <x v="3"/>
    <s v="TMM"/>
    <s v="Other Consumer"/>
    <x v="11"/>
    <x v="14"/>
    <n v="14"/>
    <n v="5.974219466040271"/>
    <n v="37.753786257838115"/>
    <n v="4.7828886433760012"/>
    <n v="10.065035138620898"/>
    <n v="1828.2718914280699"/>
  </r>
  <r>
    <x v="0"/>
    <x v="3"/>
    <s v="TMM"/>
    <s v="Other Consumer"/>
    <x v="11"/>
    <x v="15"/>
    <n v="15"/>
    <n v="5.572909474737469"/>
    <n v="39.16674676825027"/>
    <n v="6.9858699851496242"/>
    <n v="9.3738565283717818"/>
    <n v="1829.1705560152859"/>
  </r>
  <r>
    <x v="0"/>
    <x v="3"/>
    <s v="TMM"/>
    <s v="Other Consumer"/>
    <x v="11"/>
    <x v="16"/>
    <n v="16"/>
    <n v="5.6577596829741887"/>
    <n v="39.001121912304072"/>
    <n v="5.4921348270279902"/>
    <n v="9.4784467006809248"/>
    <n v="1830.6511685419412"/>
  </r>
  <r>
    <x v="0"/>
    <x v="3"/>
    <s v="TMM"/>
    <s v="Other Consumer"/>
    <x v="11"/>
    <x v="17"/>
    <n v="17"/>
    <n v="5.5055605042642464"/>
    <n v="39.90272810078072"/>
    <n v="6.407166692740895"/>
    <n v="9.2003079280978692"/>
    <n v="1835.3122350592912"/>
  </r>
  <r>
    <x v="0"/>
    <x v="3"/>
    <s v="TMM"/>
    <s v="Other Consumer"/>
    <x v="11"/>
    <x v="18"/>
    <n v="18"/>
    <n v="5.4782961035359365"/>
    <n v="41.17211028513276"/>
    <n v="6.7476782878879762"/>
    <n v="9.1596065789185701"/>
    <n v="1840.4815850354496"/>
  </r>
  <r>
    <x v="0"/>
    <x v="3"/>
    <s v="TMM"/>
    <s v="Other Consumer"/>
    <x v="11"/>
    <x v="19"/>
    <n v="19"/>
    <n v="5.7868412416089452"/>
    <n v="42.539954746960944"/>
    <n v="7.1546857034371296"/>
    <n v="9.6464457368995848"/>
    <n v="1934.3515088312381"/>
  </r>
  <r>
    <x v="0"/>
    <x v="3"/>
    <s v="TMM"/>
    <s v="Other Consumer"/>
    <x v="11"/>
    <x v="20"/>
    <n v="20"/>
    <n v="5.9834964012738316"/>
    <n v="43.252498991250761"/>
    <n v="6.6960406455636479"/>
    <n v="9.954912191570882"/>
    <n v="1936.2838046830609"/>
  </r>
  <r>
    <x v="0"/>
    <x v="3"/>
    <s v="TMM"/>
    <s v="Other Consumer"/>
    <x v="11"/>
    <x v="21"/>
    <n v="21"/>
    <n v="6.2791818871179954"/>
    <n v="42.630238845752494"/>
    <n v="5.6569217416197288"/>
    <n v="10.411343383138853"/>
    <n v="1938.6031782256516"/>
  </r>
  <r>
    <x v="0"/>
    <x v="3"/>
    <s v="TMM"/>
    <s v="Other Consumer"/>
    <x v="11"/>
    <x v="22"/>
    <n v="22"/>
    <n v="6.315390947508706"/>
    <n v="42.567169839442251"/>
    <n v="6.2523219411984625"/>
    <n v="10.447503955464571"/>
    <n v="1940.930188597368"/>
  </r>
  <r>
    <x v="0"/>
    <x v="3"/>
    <s v="TMM"/>
    <s v="Other Consumer"/>
    <x v="11"/>
    <x v="23"/>
    <n v="23"/>
    <n v="6.0126581303166571"/>
    <n v="43.796593553847806"/>
    <n v="7.2420818447222128"/>
    <n v="9.9204326957206117"/>
    <n v="1943.2634436973735"/>
  </r>
  <r>
    <x v="0"/>
    <x v="3"/>
    <s v="TMM"/>
    <s v="Other Loans &amp; Leases"/>
    <x v="20"/>
    <x v="0"/>
    <n v="0"/>
    <m/>
    <n v="5.4617144642641396E-3"/>
    <m/>
    <m/>
    <m/>
  </r>
  <r>
    <x v="0"/>
    <x v="3"/>
    <s v="TMM"/>
    <s v="Other Loans &amp; Leases"/>
    <x v="20"/>
    <x v="1"/>
    <n v="1"/>
    <n v="6.6184224893688404E-5"/>
    <n v="5.3411673490599823E-3"/>
    <n v="-5.4362890310468936E-5"/>
    <n v="2.0240583644973024E-4"/>
    <n v="0.16465600000000027"/>
  </r>
  <r>
    <x v="0"/>
    <x v="3"/>
    <s v="TMM"/>
    <s v="Other Loans &amp; Leases"/>
    <x v="20"/>
    <x v="2"/>
    <n v="2"/>
    <n v="1.1400716656692384E-4"/>
    <n v="5.2479815916639267E-3"/>
    <n v="2.0821409170868272E-5"/>
    <n v="3.5132854144263745E-4"/>
    <n v="0.15281039999999868"/>
  </r>
  <r>
    <x v="0"/>
    <x v="3"/>
    <s v="TMM"/>
    <s v="Other Loans &amp; Leases"/>
    <x v="20"/>
    <x v="3"/>
    <n v="3"/>
    <n v="1.9610760287356235E-4"/>
    <n v="5.4203577666808124E-3"/>
    <n v="3.6848377789044798E-4"/>
    <n v="6.3898981151054059E-4"/>
    <n v="0.14426580000000053"/>
  </r>
  <r>
    <x v="0"/>
    <x v="3"/>
    <s v="TMM"/>
    <s v="Other Loans &amp; Leases"/>
    <x v="20"/>
    <x v="4"/>
    <n v="4"/>
    <n v="2.4817136658777543E-4"/>
    <n v="5.7696830082789681E-3"/>
    <n v="5.9749660818593118E-4"/>
    <n v="8.9115494088476085E-4"/>
    <n v="0.14079059999999971"/>
  </r>
  <r>
    <x v="0"/>
    <x v="3"/>
    <s v="TMM"/>
    <s v="Other Loans &amp; Leases"/>
    <x v="20"/>
    <x v="5"/>
    <n v="5"/>
    <n v="2.7529604122236402E-4"/>
    <n v="5.9256816737718043E-3"/>
    <n v="4.3129470671520028E-4"/>
    <n v="9.3931689048825436E-4"/>
    <n v="0.13682369999999891"/>
  </r>
  <r>
    <x v="0"/>
    <x v="3"/>
    <s v="TMM"/>
    <s v="Other Loans &amp; Leases"/>
    <x v="20"/>
    <x v="6"/>
    <n v="6"/>
    <n v="2.9421216738169717E-4"/>
    <n v="5.902525163906899E-3"/>
    <n v="2.710556575167918E-4"/>
    <n v="9.7543438109606222E-4"/>
    <n v="0.13290309999999805"/>
  </r>
  <r>
    <x v="0"/>
    <x v="3"/>
    <s v="TMM"/>
    <s v="Other Loans &amp; Leases"/>
    <x v="20"/>
    <x v="7"/>
    <n v="7"/>
    <n v="2.7916264037508597E-4"/>
    <n v="5.848872745880699E-3"/>
    <n v="2.2551022234888599E-4"/>
    <n v="9.1080276169829629E-4"/>
    <n v="0.12902419999999981"/>
  </r>
  <r>
    <x v="0"/>
    <x v="3"/>
    <s v="TMM"/>
    <s v="Other Loans &amp; Leases"/>
    <x v="20"/>
    <x v="8"/>
    <n v="8"/>
    <n v="2.637513450455864E-4"/>
    <n v="5.842484739120201E-3"/>
    <n v="2.5736333828508845E-4"/>
    <n v="8.665659655166018E-4"/>
    <n v="0.12518680000000049"/>
  </r>
  <r>
    <x v="0"/>
    <x v="3"/>
    <s v="TMM"/>
    <s v="Other Loans &amp; Leases"/>
    <x v="20"/>
    <x v="9"/>
    <n v="9"/>
    <n v="2.434220011436406E-4"/>
    <n v="5.887790868858319E-3"/>
    <n v="2.8872813088175859E-4"/>
    <n v="8.2269660006200924E-4"/>
    <n v="0.12128950000000022"/>
  </r>
  <r>
    <x v="0"/>
    <x v="3"/>
    <s v="TMM"/>
    <s v="Other Loans &amp; Leases"/>
    <x v="20"/>
    <x v="10"/>
    <n v="10"/>
    <n v="2.4319811235784343E-4"/>
    <n v="5.8124543590253996E-3"/>
    <n v="1.6786160252492399E-4"/>
    <n v="8.1536427335326847E-4"/>
    <n v="0.1174437000000001"/>
  </r>
  <r>
    <x v="0"/>
    <x v="3"/>
    <s v="TMM"/>
    <s v="Other Loans &amp; Leases"/>
    <x v="20"/>
    <x v="11"/>
    <n v="11"/>
    <n v="2.4240812395448901E-4"/>
    <n v="5.6908747488159323E-3"/>
    <n v="1.2082851374502172E-4"/>
    <n v="8.0894478831041589E-4"/>
    <n v="0.11364529999999888"/>
  </r>
  <r>
    <x v="0"/>
    <x v="3"/>
    <s v="TMM"/>
    <s v="Other Loans &amp; Leases"/>
    <x v="20"/>
    <x v="12"/>
    <n v="12"/>
    <n v="2.4501099962488031E-4"/>
    <n v="5.5888619281805564E-3"/>
    <n v="1.429981789895044E-4"/>
    <n v="8.1870888725240482E-4"/>
    <n v="0.10989399999999939"/>
  </r>
  <r>
    <x v="0"/>
    <x v="3"/>
    <s v="TMM"/>
    <s v="Other Loans &amp; Leases"/>
    <x v="20"/>
    <x v="13"/>
    <n v="13"/>
    <n v="2.448226063000558E-4"/>
    <n v="5.5204059616698921E-3"/>
    <n v="1.7636663978939151E-4"/>
    <n v="8.2523958672318259E-4"/>
    <n v="0.10613339999999852"/>
  </r>
  <r>
    <x v="0"/>
    <x v="3"/>
    <s v="TMM"/>
    <s v="Other Loans &amp; Leases"/>
    <x v="20"/>
    <x v="14"/>
    <n v="14"/>
    <n v="2.5404290797660677E-4"/>
    <n v="5.3911268399967583E-3"/>
    <n v="1.2476378630347303E-4"/>
    <n v="8.48855556746825E-4"/>
    <n v="0.10242670000000027"/>
  </r>
  <r>
    <x v="0"/>
    <x v="3"/>
    <s v="TMM"/>
    <s v="Other Loans &amp; Leases"/>
    <x v="20"/>
    <x v="15"/>
    <n v="15"/>
    <n v="2.6345859628977781E-4"/>
    <n v="5.2346106071856956E-3"/>
    <n v="1.0694236347871507E-4"/>
    <n v="8.7041487806604285E-4"/>
    <n v="9.8770214930689104E-2"/>
  </r>
  <r>
    <x v="0"/>
    <x v="3"/>
    <s v="TMM"/>
    <s v="Other Loans &amp; Leases"/>
    <x v="20"/>
    <x v="16"/>
    <n v="16"/>
    <n v="2.5788070932337401E-4"/>
    <n v="5.1355123851430243E-3"/>
    <n v="1.5878248728070271E-4"/>
    <n v="8.637032140424712E-4"/>
    <n v="9.5163523310700923E-2"/>
  </r>
  <r>
    <x v="0"/>
    <x v="3"/>
    <s v="TMM"/>
    <s v="Other Loans &amp; Leases"/>
    <x v="20"/>
    <x v="17"/>
    <n v="17"/>
    <n v="2.3731640067551897E-4"/>
    <n v="5.1185631728451085E-3"/>
    <n v="2.2036718837760313E-4"/>
    <n v="8.3291329701563248E-4"/>
    <n v="9.1574464128150013E-2"/>
  </r>
  <r>
    <x v="0"/>
    <x v="3"/>
    <s v="TMM"/>
    <s v="Other Loans &amp; Leases"/>
    <x v="20"/>
    <x v="18"/>
    <n v="18"/>
    <n v="2.3410803293183964E-4"/>
    <n v="5.0095333307883351E-3"/>
    <n v="1.2507819087506631E-4"/>
    <n v="8.232123510813358E-4"/>
    <n v="8.8039935794260726E-2"/>
  </r>
  <r>
    <x v="0"/>
    <x v="3"/>
    <s v="TMM"/>
    <s v="Other Loans &amp; Leases"/>
    <x v="20"/>
    <x v="19"/>
    <n v="19"/>
    <n v="2.3652921048130608E-4"/>
    <n v="4.8634338198563524E-3"/>
    <n v="9.042969954932336E-5"/>
    <n v="8.2561756565179901E-4"/>
    <n v="8.4556575756999819E-2"/>
  </r>
  <r>
    <x v="0"/>
    <x v="3"/>
    <s v="TMM"/>
    <s v="Other Loans &amp; Leases"/>
    <x v="20"/>
    <x v="20"/>
    <n v="20"/>
    <n v="2.3516690177911848E-4"/>
    <n v="4.720287543054826E-3"/>
    <n v="9.2020624977592089E-5"/>
    <n v="8.1966744672107988E-4"/>
    <n v="8.1126618301629108E-2"/>
  </r>
  <r>
    <x v="0"/>
    <x v="3"/>
    <s v="TMM"/>
    <s v="Other Loans &amp; Leases"/>
    <x v="20"/>
    <x v="21"/>
    <n v="21"/>
    <n v="2.2625373246020527E-4"/>
    <n v="4.638565477582764E-3"/>
    <n v="1.4453166698814325E-4"/>
    <n v="8.0239947137280177E-4"/>
    <n v="7.7728358845019552E-2"/>
  </r>
  <r>
    <x v="0"/>
    <x v="3"/>
    <s v="TMM"/>
    <s v="Other Loans &amp; Leases"/>
    <x v="20"/>
    <x v="22"/>
    <n v="22"/>
    <n v="2.1227087830660624E-4"/>
    <n v="4.6046783281461605E-3"/>
    <n v="1.7838372887000271E-4"/>
    <n v="7.7507344921342561E-4"/>
    <n v="7.4383977339200047E-2"/>
  </r>
  <r>
    <x v="0"/>
    <x v="3"/>
    <s v="TMM"/>
    <s v="Other Loans &amp; Leases"/>
    <x v="20"/>
    <x v="23"/>
    <n v="23"/>
    <n v="2.0902308299517431E-4"/>
    <n v="4.4946138047743684E-3"/>
    <n v="9.8958559623382232E-5"/>
    <n v="7.6359748301547698E-4"/>
    <n v="7.1090522024149949E-2"/>
  </r>
  <r>
    <x v="0"/>
    <x v="3"/>
    <s v="TMM"/>
    <s v="Other Loans &amp; Leases"/>
    <x v="16"/>
    <x v="0"/>
    <n v="0"/>
    <m/>
    <n v="9.0639594333523296E-2"/>
    <m/>
    <m/>
    <m/>
  </r>
  <r>
    <x v="0"/>
    <x v="3"/>
    <s v="TMM"/>
    <s v="Other Loans &amp; Leases"/>
    <x v="16"/>
    <x v="1"/>
    <n v="1"/>
    <n v="1.5729994804765172E-2"/>
    <n v="6.1430949804629549E-2"/>
    <n v="-1.3478649724128575E-2"/>
    <n v="5.5576175172953123E-2"/>
    <n v="5.9923153520483687"/>
  </r>
  <r>
    <x v="0"/>
    <x v="3"/>
    <s v="TMM"/>
    <s v="Other Loans &amp; Leases"/>
    <x v="16"/>
    <x v="2"/>
    <n v="2"/>
    <n v="1.9489424132545504E-2"/>
    <n v="5.1575304855980039E-2"/>
    <n v="9.6337791838959942E-3"/>
    <n v="6.5110615861958196E-2"/>
    <n v="5.050710266543061"/>
  </r>
  <r>
    <x v="0"/>
    <x v="3"/>
    <s v="TMM"/>
    <s v="Other Loans &amp; Leases"/>
    <x v="16"/>
    <x v="3"/>
    <n v="3"/>
    <n v="2.7132001505340661E-2"/>
    <n v="4.9054274774163201E-2"/>
    <n v="2.4610971423523822E-2"/>
    <n v="9.9395113605558499E-2"/>
    <n v="4.4655990202255094"/>
  </r>
  <r>
    <x v="0"/>
    <x v="3"/>
    <s v="TMM"/>
    <s v="Other Loans &amp; Leases"/>
    <x v="16"/>
    <x v="4"/>
    <n v="4"/>
    <n v="2.8320194374617601E-2"/>
    <n v="4.1256717476080319E-2"/>
    <n v="2.0522637076534719E-2"/>
    <n v="9.9367994781186589E-2"/>
    <n v="3.3369352679402873"/>
  </r>
  <r>
    <x v="0"/>
    <x v="3"/>
    <s v="TMM"/>
    <s v="Other Loans &amp; Leases"/>
    <x v="16"/>
    <x v="5"/>
    <n v="5"/>
    <n v="1.4402414730960499E-2"/>
    <n v="4.1926996340873601E-2"/>
    <n v="1.5072693595753781E-2"/>
    <n v="3.5853708259112313E-2"/>
    <n v="3.3169195863284173"/>
  </r>
  <r>
    <x v="0"/>
    <x v="3"/>
    <s v="TMM"/>
    <s v="Other Loans &amp; Leases"/>
    <x v="16"/>
    <x v="6"/>
    <n v="6"/>
    <n v="1.4384037836525112E-2"/>
    <n v="5.1700880599619033E-2"/>
    <n v="2.4157922095270543E-2"/>
    <n v="2.9984851355378445E-2"/>
    <n v="3.2814071305173127"/>
  </r>
  <r>
    <x v="0"/>
    <x v="3"/>
    <s v="TMM"/>
    <s v="Other Loans &amp; Leases"/>
    <x v="16"/>
    <x v="7"/>
    <n v="7"/>
    <n v="1.4627165547875043E-2"/>
    <n v="3.8418831863436281E-2"/>
    <n v="1.3451168116922919E-3"/>
    <n v="2.8109388888242895E-2"/>
    <n v="3.2474711553244853"/>
  </r>
  <r>
    <x v="0"/>
    <x v="3"/>
    <s v="TMM"/>
    <s v="Other Loans &amp; Leases"/>
    <x v="16"/>
    <x v="8"/>
    <n v="8"/>
    <n v="1.268016750982546E-2"/>
    <n v="4.7512022647107688E-2"/>
    <n v="2.1773358293496865E-2"/>
    <n v="2.2122892841424404E-2"/>
    <n v="3.2544762890780774"/>
  </r>
  <r>
    <x v="0"/>
    <x v="3"/>
    <s v="TMM"/>
    <s v="Other Loans &amp; Leases"/>
    <x v="16"/>
    <x v="9"/>
    <n v="9"/>
    <n v="7.2081300979834175E-3"/>
    <n v="5.8981436022297662E-2"/>
    <n v="1.8677543473173391E-2"/>
    <n v="1.4111592557497729E-2"/>
    <n v="3.2515500424936756"/>
  </r>
  <r>
    <x v="0"/>
    <x v="3"/>
    <s v="TMM"/>
    <s v="Other Loans &amp; Leases"/>
    <x v="16"/>
    <x v="10"/>
    <n v="10"/>
    <n v="7.8950272166326378E-3"/>
    <n v="6.4115538307670708E-2"/>
    <n v="1.3029129502005684E-2"/>
    <n v="1.4622364786364741E-2"/>
    <n v="3.2484399963102195"/>
  </r>
  <r>
    <x v="0"/>
    <x v="3"/>
    <s v="TMM"/>
    <s v="Other Loans &amp; Leases"/>
    <x v="16"/>
    <x v="11"/>
    <n v="11"/>
    <n v="8.0334975870954041E-3"/>
    <n v="6.9441871930660815E-2"/>
    <n v="1.3359831210085511E-2"/>
    <n v="1.4430927934869183E-2"/>
    <n v="3.2805052256935001"/>
  </r>
  <r>
    <x v="0"/>
    <x v="3"/>
    <s v="TMM"/>
    <s v="Other Loans &amp; Leases"/>
    <x v="16"/>
    <x v="12"/>
    <n v="12"/>
    <n v="9.478412507868867E-3"/>
    <n v="6.625770584066501E-2"/>
    <n v="6.2942464178730624E-3"/>
    <n v="1.6347373845609355E-2"/>
    <n v="3.3171509061208715"/>
  </r>
  <r>
    <x v="0"/>
    <x v="3"/>
    <s v="TMM"/>
    <s v="Other Loans &amp; Leases"/>
    <x v="16"/>
    <x v="13"/>
    <n v="13"/>
    <n v="8.9142889537763802E-3"/>
    <n v="7.1789209437096421E-2"/>
    <n v="1.4445792550207791E-2"/>
    <n v="1.5352392907733412E-2"/>
    <n v="3.3533534242424121"/>
  </r>
  <r>
    <x v="0"/>
    <x v="3"/>
    <s v="TMM"/>
    <s v="Other Loans &amp; Leases"/>
    <x v="16"/>
    <x v="14"/>
    <n v="14"/>
    <n v="1.1084987351902956E-2"/>
    <n v="6.319677324992734E-2"/>
    <n v="2.4925511647338749E-3"/>
    <n v="1.8502937490234472E-2"/>
    <n v="3.4215908713530871"/>
  </r>
  <r>
    <x v="0"/>
    <x v="3"/>
    <s v="TMM"/>
    <s v="Other Loans &amp; Leases"/>
    <x v="16"/>
    <x v="15"/>
    <n v="15"/>
    <n v="1.1864563891797922E-2"/>
    <n v="6.1105678755167918E-2"/>
    <n v="9.7734693970384992E-3"/>
    <n v="1.9493502966479111E-2"/>
    <n v="3.4913862989364008"/>
  </r>
  <r>
    <x v="0"/>
    <x v="3"/>
    <s v="TMM"/>
    <s v="Other Loans &amp; Leases"/>
    <x v="16"/>
    <x v="16"/>
    <n v="16"/>
    <n v="1.2203369844763985E-2"/>
    <n v="6.0645855966717267E-2"/>
    <n v="1.1743547056313334E-2"/>
    <n v="1.9814768317815035E-2"/>
    <n v="3.562008634571868"/>
  </r>
  <r>
    <x v="0"/>
    <x v="3"/>
    <s v="TMM"/>
    <s v="Other Loans &amp; Leases"/>
    <x v="16"/>
    <x v="17"/>
    <n v="17"/>
    <n v="1.2951418471120243E-2"/>
    <n v="5.7785991995323749E-2"/>
    <n v="1.0091554499726724E-2"/>
    <n v="2.0711379437502727E-2"/>
    <n v="3.6395535294777592"/>
  </r>
  <r>
    <x v="0"/>
    <x v="3"/>
    <s v="TMM"/>
    <s v="Other Loans &amp; Leases"/>
    <x v="16"/>
    <x v="18"/>
    <n v="18"/>
    <n v="1.2263092729933259E-2"/>
    <n v="6.3278834270629913E-2"/>
    <n v="1.7755935005239424E-2"/>
    <n v="1.9428366107993453E-2"/>
    <n v="3.7187703026965151"/>
  </r>
  <r>
    <x v="0"/>
    <x v="3"/>
    <s v="TMM"/>
    <s v="Other Loans &amp; Leases"/>
    <x v="16"/>
    <x v="19"/>
    <n v="19"/>
    <n v="1.2504702733790018E-2"/>
    <n v="6.5250082171004573E-2"/>
    <n v="1.4475950634164677E-2"/>
    <n v="1.9625292113623714E-2"/>
    <n v="3.7968376098223433"/>
  </r>
  <r>
    <x v="0"/>
    <x v="3"/>
    <s v="TMM"/>
    <s v="Other Loans &amp; Leases"/>
    <x v="16"/>
    <x v="20"/>
    <n v="20"/>
    <n v="8.5542835967762632E-3"/>
    <n v="6.0975351720656754E-2"/>
    <n v="4.2795531464284442E-3"/>
    <n v="1.5146893780951562E-2"/>
    <n v="3.8557268188748903"/>
  </r>
  <r>
    <x v="0"/>
    <x v="3"/>
    <s v="TMM"/>
    <s v="Other Loans &amp; Leases"/>
    <x v="16"/>
    <x v="21"/>
    <n v="21"/>
    <n v="7.2430323737387101E-3"/>
    <n v="6.79130549579334E-2"/>
    <n v="1.4180735611015356E-2"/>
    <n v="1.192893239314936E-2"/>
    <n v="3.9246481963610655"/>
  </r>
  <r>
    <x v="0"/>
    <x v="3"/>
    <s v="TMM"/>
    <s v="Other Loans &amp; Leases"/>
    <x v="16"/>
    <x v="22"/>
    <n v="22"/>
    <n v="7.7970669960647828E-3"/>
    <n v="6.8530331155411295E-2"/>
    <n v="8.4143431935426779E-3"/>
    <n v="1.2842441737995949E-2"/>
    <n v="3.9373477761458551"/>
  </r>
  <r>
    <x v="0"/>
    <x v="3"/>
    <s v="TMM"/>
    <s v="Other Loans &amp; Leases"/>
    <x v="16"/>
    <x v="23"/>
    <n v="23"/>
    <n v="7.8003605517066492E-3"/>
    <n v="7.0850656140471813E-2"/>
    <n v="1.0120685536767166E-2"/>
    <n v="1.2879409918905516E-2"/>
    <n v="3.9496875693227471"/>
  </r>
  <r>
    <x v="0"/>
    <x v="3"/>
    <s v="TMM"/>
    <s v="Other Loans &amp; Leases"/>
    <x v="17"/>
    <x v="0"/>
    <n v="0"/>
    <m/>
    <n v="0.39977428424670203"/>
    <m/>
    <m/>
    <m/>
  </r>
  <r>
    <x v="0"/>
    <x v="3"/>
    <s v="TMM"/>
    <s v="Other Loans &amp; Leases"/>
    <x v="17"/>
    <x v="1"/>
    <n v="1"/>
    <n v="3.156701273258191E-2"/>
    <n v="0.40023889638276883"/>
    <n v="3.203162486864871E-2"/>
    <n v="0.11439231686170022"/>
    <n v="228.68609812948256"/>
  </r>
  <r>
    <x v="0"/>
    <x v="3"/>
    <s v="TMM"/>
    <s v="Other Loans &amp; Leases"/>
    <x v="17"/>
    <x v="2"/>
    <n v="2"/>
    <n v="5.478177056703025E-2"/>
    <n v="9.783585624253982E-2"/>
    <n v="-0.24762126957319874"/>
    <n v="0.2398016246837418"/>
    <n v="197.73968358119643"/>
  </r>
  <r>
    <x v="0"/>
    <x v="3"/>
    <s v="TMM"/>
    <s v="Other Loans &amp; Leases"/>
    <x v="17"/>
    <x v="3"/>
    <n v="3"/>
    <n v="1.1824170222692861E-2"/>
    <n v="0.87621483070607653"/>
    <n v="0.79020314468622965"/>
    <n v="0.1379238635637943"/>
    <n v="196.42187609698607"/>
  </r>
  <r>
    <x v="0"/>
    <x v="3"/>
    <s v="TMM"/>
    <s v="Other Loans &amp; Leases"/>
    <x v="17"/>
    <x v="4"/>
    <n v="4"/>
    <n v="5.5242260158653279E-2"/>
    <n v="0.82497505708000862"/>
    <n v="4.0024865325853712E-3"/>
    <n v="0.22389376132953495"/>
    <n v="184.90746706834128"/>
  </r>
  <r>
    <x v="0"/>
    <x v="3"/>
    <s v="TMM"/>
    <s v="Other Loans &amp; Leases"/>
    <x v="17"/>
    <x v="5"/>
    <n v="5"/>
    <n v="4.8645797746344685E-2"/>
    <n v="1.1187825492585062"/>
    <n v="0.34245328992484225"/>
    <n v="0.21363678813395837"/>
    <n v="181.52035054333447"/>
  </r>
  <r>
    <x v="0"/>
    <x v="3"/>
    <s v="TMM"/>
    <s v="Other Loans &amp; Leases"/>
    <x v="17"/>
    <x v="6"/>
    <n v="6"/>
    <n v="7.2709553572722893E-2"/>
    <n v="1.1641316428301578"/>
    <n v="0.11805864714437452"/>
    <n v="0.26480500373002958"/>
    <n v="178.85136099916753"/>
  </r>
  <r>
    <x v="0"/>
    <x v="3"/>
    <s v="TMM"/>
    <s v="Other Loans &amp; Leases"/>
    <x v="17"/>
    <x v="7"/>
    <n v="7"/>
    <n v="9.2605257006073749E-2"/>
    <n v="0.99006831895177505"/>
    <n v="-8.1458066872308998E-2"/>
    <n v="0.30638938224508377"/>
    <n v="174.61352716482139"/>
  </r>
  <r>
    <x v="0"/>
    <x v="3"/>
    <s v="TMM"/>
    <s v="Other Loans &amp; Leases"/>
    <x v="17"/>
    <x v="8"/>
    <n v="8"/>
    <n v="5.8983472252163507E-2"/>
    <n v="1.2113432975842171"/>
    <n v="0.28025845088460555"/>
    <n v="0.24908389862958524"/>
    <n v="172.73833327543244"/>
  </r>
  <r>
    <x v="0"/>
    <x v="3"/>
    <s v="TMM"/>
    <s v="Other Loans &amp; Leases"/>
    <x v="17"/>
    <x v="9"/>
    <n v="9"/>
    <n v="8.1600212326934943E-2"/>
    <n v="1.1689963220297139"/>
    <n v="3.9253236772431768E-2"/>
    <n v="0.3080299767863024"/>
    <n v="170.15281727007397"/>
  </r>
  <r>
    <x v="0"/>
    <x v="3"/>
    <s v="TMM"/>
    <s v="Other Loans &amp; Leases"/>
    <x v="17"/>
    <x v="10"/>
    <n v="10"/>
    <n v="7.8612182912292453E-2"/>
    <n v="1.1576672276071363"/>
    <n v="6.7283088489714774E-2"/>
    <n v="0.31286763342743479"/>
    <n v="167.58889151490902"/>
  </r>
  <r>
    <x v="0"/>
    <x v="3"/>
    <s v="TMM"/>
    <s v="Other Loans &amp; Leases"/>
    <x v="17"/>
    <x v="11"/>
    <n v="11"/>
    <n v="8.400219256275368E-2"/>
    <n v="0.57332933989335455"/>
    <n v="-0.50033569515102805"/>
    <n v="0.33156337583533546"/>
    <n v="141.0091043046408"/>
  </r>
  <r>
    <x v="0"/>
    <x v="3"/>
    <s v="TMM"/>
    <s v="Other Loans &amp; Leases"/>
    <x v="17"/>
    <x v="12"/>
    <n v="12"/>
    <n v="7.0067499494030641E-2"/>
    <n v="1.445488914035006"/>
    <n v="0.94222707363568214"/>
    <n v="0.3069845818539631"/>
    <n v="138.90324481245975"/>
  </r>
  <r>
    <x v="0"/>
    <x v="3"/>
    <s v="TMM"/>
    <s v="Other Loans &amp; Leases"/>
    <x v="17"/>
    <x v="13"/>
    <n v="13"/>
    <n v="0.10209727226140337"/>
    <n v="1.4995053453409763"/>
    <n v="0.1561137035673737"/>
    <n v="0.38064175525478056"/>
    <n v="137.01489596488628"/>
  </r>
  <r>
    <x v="0"/>
    <x v="3"/>
    <s v="TMM"/>
    <s v="Other Loans &amp; Leases"/>
    <x v="17"/>
    <x v="14"/>
    <n v="14"/>
    <n v="0.11795570949222817"/>
    <n v="1.3789159650084102"/>
    <n v="-2.6336708403379983E-3"/>
    <n v="0.42209076303631438"/>
    <n v="135.32545531210889"/>
  </r>
  <r>
    <x v="0"/>
    <x v="3"/>
    <s v="TMM"/>
    <s v="Other Loans &amp; Leases"/>
    <x v="17"/>
    <x v="15"/>
    <n v="15"/>
    <n v="0.15204499333611243"/>
    <n v="1.1473326944034257"/>
    <n v="-7.9538277268872082E-2"/>
    <n v="0.49390759099778897"/>
    <n v="133.78786368075905"/>
  </r>
  <r>
    <x v="0"/>
    <x v="3"/>
    <s v="TMM"/>
    <s v="Other Loans &amp; Leases"/>
    <x v="17"/>
    <x v="16"/>
    <n v="16"/>
    <n v="0.12725069663304109"/>
    <n v="1.0668866171931033"/>
    <n v="4.6804619422718713E-2"/>
    <n v="0.46105036685605938"/>
    <n v="132.20310942161771"/>
  </r>
  <r>
    <x v="0"/>
    <x v="3"/>
    <s v="TMM"/>
    <s v="Other Loans &amp; Leases"/>
    <x v="17"/>
    <x v="17"/>
    <n v="17"/>
    <n v="0.1182572904489291"/>
    <n v="1.0984108896616163"/>
    <n v="0.14978156291744207"/>
    <n v="0.46111964383995585"/>
    <n v="130.04686404582679"/>
  </r>
  <r>
    <x v="0"/>
    <x v="3"/>
    <s v="TMM"/>
    <s v="Other Loans &amp; Leases"/>
    <x v="17"/>
    <x v="18"/>
    <n v="18"/>
    <n v="0.12247680048684344"/>
    <n v="1.0498670631382738"/>
    <n v="7.3932973963501E-2"/>
    <n v="0.48796873500407184"/>
    <n v="128.42795805659259"/>
  </r>
  <r>
    <x v="0"/>
    <x v="3"/>
    <s v="TMM"/>
    <s v="Other Loans &amp; Leases"/>
    <x v="17"/>
    <x v="19"/>
    <n v="19"/>
    <n v="0.13733217614041748"/>
    <n v="-0.91797603074082523"/>
    <n v="-1.8305109177386814"/>
    <n v="0.53012615459430446"/>
    <n v="36.513395505973953"/>
  </r>
  <r>
    <x v="0"/>
    <x v="3"/>
    <s v="TMM"/>
    <s v="Other Loans &amp; Leases"/>
    <x v="17"/>
    <x v="20"/>
    <n v="20"/>
    <n v="-1.3828772163100704E-2"/>
    <n v="2.4227538900992296"/>
    <n v="3.3269011486769542"/>
    <n v="-2.3371766586886996E-2"/>
    <n v="36.47985700597399"/>
  </r>
  <r>
    <x v="0"/>
    <x v="3"/>
    <s v="TMM"/>
    <s v="Other Loans &amp; Leases"/>
    <x v="17"/>
    <x v="21"/>
    <n v="21"/>
    <n v="0.10945643419264672"/>
    <n v="2.8675593518136999"/>
    <n v="0.55426189590711705"/>
    <n v="0.19389679088576811"/>
    <n v="36.624403705973251"/>
  </r>
  <r>
    <x v="0"/>
    <x v="3"/>
    <s v="TMM"/>
    <s v="Other Loans &amp; Leases"/>
    <x v="17"/>
    <x v="22"/>
    <n v="22"/>
    <n v="0.14096633529863145"/>
    <n v="2.8498168920026048"/>
    <n v="0.12322387548753633"/>
    <n v="0.25054541555473153"/>
    <n v="36.736557441647811"/>
  </r>
  <r>
    <x v="0"/>
    <x v="3"/>
    <s v="TMM"/>
    <s v="Other Loans &amp; Leases"/>
    <x v="17"/>
    <x v="23"/>
    <n v="23"/>
    <n v="0.19449304387519847"/>
    <n v="2.6842536828500121"/>
    <n v="2.8929834722605768E-2"/>
    <n v="0.34286712924604179"/>
    <n v="36.854222379416512"/>
  </r>
  <r>
    <x v="0"/>
    <x v="3"/>
    <s v="TMM"/>
    <s v="Other Loans &amp; Leases"/>
    <x v="18"/>
    <x v="0"/>
    <n v="0"/>
    <m/>
    <n v="22.1354316067474"/>
    <m/>
    <m/>
    <m/>
  </r>
  <r>
    <x v="0"/>
    <x v="3"/>
    <s v="TMM"/>
    <s v="Other Loans &amp; Leases"/>
    <x v="18"/>
    <x v="1"/>
    <n v="1"/>
    <n v="2.1095142450552431"/>
    <n v="22.912334380609735"/>
    <n v="2.8864170189175788"/>
    <n v="3.7229299577262256"/>
    <n v="6915.7615556874862"/>
  </r>
  <r>
    <x v="0"/>
    <x v="3"/>
    <s v="TMM"/>
    <s v="Other Loans &amp; Leases"/>
    <x v="18"/>
    <x v="2"/>
    <n v="2"/>
    <n v="4.784337601277894"/>
    <n v="57.538554534962607"/>
    <n v="39.410557755630762"/>
    <n v="7.0440924856797187"/>
    <n v="7102.3759007915214"/>
  </r>
  <r>
    <x v="0"/>
    <x v="3"/>
    <s v="TMM"/>
    <s v="Other Loans &amp; Leases"/>
    <x v="18"/>
    <x v="3"/>
    <n v="3"/>
    <n v="5.4351212648221283"/>
    <n v="64.940919583064044"/>
    <n v="12.837486312923566"/>
    <n v="8.8760549496222616"/>
    <n v="7057.3759191036943"/>
  </r>
  <r>
    <x v="0"/>
    <x v="3"/>
    <s v="TMM"/>
    <s v="Other Loans &amp; Leases"/>
    <x v="18"/>
    <x v="4"/>
    <n v="4"/>
    <n v="5.978975842092102"/>
    <n v="68.465454311691005"/>
    <n v="9.5035105707190617"/>
    <n v="9.8802693120045362"/>
    <n v="6938.8895885297388"/>
  </r>
  <r>
    <x v="0"/>
    <x v="3"/>
    <s v="TMM"/>
    <s v="Other Loans &amp; Leases"/>
    <x v="18"/>
    <x v="5"/>
    <n v="5"/>
    <n v="7.3759624169336897"/>
    <n v="78.538245630244489"/>
    <n v="17.448753735487173"/>
    <n v="11.923831845422656"/>
    <n v="6996.9717996397694"/>
  </r>
  <r>
    <x v="0"/>
    <x v="3"/>
    <s v="TMM"/>
    <s v="Other Loans &amp; Leases"/>
    <x v="18"/>
    <x v="6"/>
    <n v="6"/>
    <n v="8.7419507232332823"/>
    <n v="80.882921995470141"/>
    <n v="11.086627088458934"/>
    <n v="14.047422073586429"/>
    <n v="6957.4185914850668"/>
  </r>
  <r>
    <x v="0"/>
    <x v="3"/>
    <s v="TMM"/>
    <s v="Other Loans &amp; Leases"/>
    <x v="18"/>
    <x v="7"/>
    <n v="7"/>
    <n v="7.8764261082782179"/>
    <n v="97.599210238898564"/>
    <n v="24.59271435170664"/>
    <n v="12.109704760712493"/>
    <n v="7339.4711136547548"/>
  </r>
  <r>
    <x v="0"/>
    <x v="3"/>
    <s v="TMM"/>
    <s v="Other Loans &amp; Leases"/>
    <x v="18"/>
    <x v="8"/>
    <n v="8"/>
    <n v="8.9380785893880947"/>
    <n v="103.11726620401895"/>
    <n v="14.456134554508477"/>
    <n v="13.887255550713204"/>
    <n v="7342.5311916715618"/>
  </r>
  <r>
    <x v="0"/>
    <x v="3"/>
    <s v="TMM"/>
    <s v="Other Loans &amp; Leases"/>
    <x v="18"/>
    <x v="9"/>
    <n v="9"/>
    <n v="10.217594415684768"/>
    <n v="109.35301436945838"/>
    <n v="16.4533425811242"/>
    <n v="15.961936999838588"/>
    <n v="7424.5780650775987"/>
  </r>
  <r>
    <x v="0"/>
    <x v="3"/>
    <s v="TMM"/>
    <s v="Other Loans &amp; Leases"/>
    <x v="18"/>
    <x v="10"/>
    <n v="10"/>
    <n v="10.832334242055762"/>
    <n v="115.64880077289416"/>
    <n v="17.128120645491546"/>
    <n v="16.96697674243914"/>
    <n v="7551.9190326298849"/>
  </r>
  <r>
    <x v="0"/>
    <x v="3"/>
    <s v="TMM"/>
    <s v="Other Loans &amp; Leases"/>
    <x v="18"/>
    <x v="11"/>
    <n v="11"/>
    <n v="11.671135971823205"/>
    <n v="115.63740790261581"/>
    <n v="11.659743101544848"/>
    <n v="18.386120671325788"/>
    <n v="7534.8929051250243"/>
  </r>
  <r>
    <x v="0"/>
    <x v="3"/>
    <s v="TMM"/>
    <s v="Other Loans &amp; Leases"/>
    <x v="18"/>
    <x v="12"/>
    <n v="12"/>
    <n v="12.456035704632852"/>
    <n v="121.63795053576492"/>
    <n v="18.456578337781963"/>
    <n v="19.553045304799941"/>
    <n v="7792.8353044608639"/>
  </r>
  <r>
    <x v="0"/>
    <x v="3"/>
    <s v="TMM"/>
    <s v="Other Loans &amp; Leases"/>
    <x v="18"/>
    <x v="13"/>
    <n v="13"/>
    <n v="13.259324256703978"/>
    <n v="129.38901364327091"/>
    <n v="21.010387364209976"/>
    <n v="21.104744900953687"/>
    <n v="7899.2409884276512"/>
  </r>
  <r>
    <x v="0"/>
    <x v="3"/>
    <s v="TMM"/>
    <s v="Other Loans &amp; Leases"/>
    <x v="18"/>
    <x v="14"/>
    <n v="14"/>
    <n v="14.230766457095047"/>
    <n v="135.18414263420479"/>
    <n v="20.025895448028923"/>
    <n v="22.889107945367169"/>
    <n v="8052.2939464339152"/>
  </r>
  <r>
    <x v="0"/>
    <x v="3"/>
    <s v="TMM"/>
    <s v="Other Loans &amp; Leases"/>
    <x v="18"/>
    <x v="15"/>
    <n v="15"/>
    <n v="13.098200772124796"/>
    <n v="147.31198912738964"/>
    <n v="25.226047265309646"/>
    <n v="21.27313612337344"/>
    <n v="8016.5120967534722"/>
  </r>
  <r>
    <x v="0"/>
    <x v="3"/>
    <s v="TMM"/>
    <s v="Other Loans &amp; Leases"/>
    <x v="18"/>
    <x v="16"/>
    <n v="16"/>
    <n v="14.224153001173557"/>
    <n v="152.60359011602347"/>
    <n v="19.515753989807386"/>
    <n v="23.350073602051179"/>
    <n v="8082.1303694695107"/>
  </r>
  <r>
    <x v="0"/>
    <x v="3"/>
    <s v="TMM"/>
    <s v="Other Loans &amp; Leases"/>
    <x v="18"/>
    <x v="17"/>
    <n v="17"/>
    <n v="14.23388957670835"/>
    <n v="171.51041239969263"/>
    <n v="33.140711860377507"/>
    <n v="24.056782147810399"/>
    <n v="8130.6889766270588"/>
  </r>
  <r>
    <x v="0"/>
    <x v="3"/>
    <s v="TMM"/>
    <s v="Other Loans &amp; Leases"/>
    <x v="18"/>
    <x v="18"/>
    <n v="18"/>
    <n v="15.826986158546628"/>
    <n v="180.88734644983464"/>
    <n v="25.20392020868864"/>
    <n v="26.944854183217146"/>
    <n v="8175.1701815003917"/>
  </r>
  <r>
    <x v="0"/>
    <x v="3"/>
    <s v="TMM"/>
    <s v="Other Loans &amp; Leases"/>
    <x v="18"/>
    <x v="19"/>
    <n v="19"/>
    <n v="17.281389598811323"/>
    <n v="184.94465126531873"/>
    <n v="21.338694414295411"/>
    <n v="29.578892390810111"/>
    <n v="8203.7420993827945"/>
  </r>
  <r>
    <x v="0"/>
    <x v="3"/>
    <s v="TMM"/>
    <s v="Other Loans &amp; Leases"/>
    <x v="18"/>
    <x v="20"/>
    <n v="20"/>
    <n v="17.807173053765151"/>
    <n v="190.01613433381152"/>
    <n v="22.878656122257947"/>
    <n v="30.518927157213593"/>
    <n v="8165.695125821675"/>
  </r>
  <r>
    <x v="0"/>
    <x v="3"/>
    <s v="TMM"/>
    <s v="Other Loans &amp; Leases"/>
    <x v="18"/>
    <x v="21"/>
    <n v="21"/>
    <n v="18.705841540845714"/>
    <n v="193.4568937825812"/>
    <n v="22.146600989615397"/>
    <n v="32.272482723902897"/>
    <n v="8124.2147217421489"/>
  </r>
  <r>
    <x v="0"/>
    <x v="3"/>
    <s v="TMM"/>
    <s v="Other Loans &amp; Leases"/>
    <x v="18"/>
    <x v="22"/>
    <n v="22"/>
    <n v="19.487300940299956"/>
    <n v="197.88500540208219"/>
    <n v="23.915412559800938"/>
    <n v="33.517644384194135"/>
    <n v="8165.7292011309391"/>
  </r>
  <r>
    <x v="0"/>
    <x v="3"/>
    <s v="TMM"/>
    <s v="Other Loans &amp; Leases"/>
    <x v="18"/>
    <x v="23"/>
    <n v="23"/>
    <n v="18.829564732318225"/>
    <n v="205.8482007265018"/>
    <n v="26.792760056737841"/>
    <n v="32.383285770808499"/>
    <n v="8201.8077091964387"/>
  </r>
  <r>
    <x v="0"/>
    <x v="3"/>
    <s v="TMM"/>
    <s v="Other Loans &amp; Leases"/>
    <x v="19"/>
    <x v="0"/>
    <n v="0"/>
    <m/>
    <n v="72.479069115450102"/>
    <m/>
    <m/>
    <m/>
  </r>
  <r>
    <x v="0"/>
    <x v="3"/>
    <s v="TMM"/>
    <s v="Other Loans &amp; Leases"/>
    <x v="19"/>
    <x v="1"/>
    <n v="1"/>
    <n v="3.0673239520998594"/>
    <n v="67.432840355943526"/>
    <n v="-1.9789048074067166"/>
    <n v="6.6950275744313359"/>
    <n v="14686.673896601371"/>
  </r>
  <r>
    <x v="0"/>
    <x v="3"/>
    <s v="TMM"/>
    <s v="Other Loans &amp; Leases"/>
    <x v="19"/>
    <x v="2"/>
    <n v="2"/>
    <n v="6.6982793601018651"/>
    <n v="71.91246034010959"/>
    <n v="11.177899344267928"/>
    <n v="13.901776672355664"/>
    <n v="14091.532271125949"/>
  </r>
  <r>
    <x v="0"/>
    <x v="3"/>
    <s v="TMM"/>
    <s v="Other Loans &amp; Leases"/>
    <x v="19"/>
    <x v="3"/>
    <n v="3"/>
    <n v="5.0375933147162657"/>
    <n v="82.775497237011749"/>
    <n v="15.900630211618424"/>
    <n v="10.633634678111136"/>
    <n v="13886.987175160741"/>
  </r>
  <r>
    <x v="0"/>
    <x v="3"/>
    <s v="TMM"/>
    <s v="Other Loans &amp; Leases"/>
    <x v="19"/>
    <x v="4"/>
    <n v="4"/>
    <n v="4.8795330012324225"/>
    <n v="94.380420229047758"/>
    <n v="16.484455993268433"/>
    <n v="9.8723641615911504"/>
    <n v="13614.295790794909"/>
  </r>
  <r>
    <x v="0"/>
    <x v="3"/>
    <s v="TMM"/>
    <s v="Other Loans &amp; Leases"/>
    <x v="19"/>
    <x v="5"/>
    <n v="5"/>
    <n v="5.8097859401670169"/>
    <n v="108.24359870944916"/>
    <n v="19.67296442056842"/>
    <n v="11.155974143076063"/>
    <n v="13568.975170376512"/>
  </r>
  <r>
    <x v="0"/>
    <x v="3"/>
    <s v="TMM"/>
    <s v="Other Loans &amp; Leases"/>
    <x v="19"/>
    <x v="6"/>
    <n v="6"/>
    <n v="6.8833650639297774"/>
    <n v="114.66299035822972"/>
    <n v="13.302756712710337"/>
    <n v="12.90536891672483"/>
    <n v="13488.40785382092"/>
  </r>
  <r>
    <x v="0"/>
    <x v="3"/>
    <s v="TMM"/>
    <s v="Other Loans &amp; Leases"/>
    <x v="19"/>
    <x v="7"/>
    <n v="7"/>
    <n v="7.0158000484659855"/>
    <n v="130.72191697071301"/>
    <n v="23.074726660949274"/>
    <n v="12.59628171860895"/>
    <n v="13832.730969806969"/>
  </r>
  <r>
    <x v="0"/>
    <x v="3"/>
    <s v="TMM"/>
    <s v="Other Loans &amp; Leases"/>
    <x v="19"/>
    <x v="8"/>
    <n v="8"/>
    <n v="7.5184298682078108"/>
    <n v="137.74959201692249"/>
    <n v="14.546104914417292"/>
    <n v="13.313686518108655"/>
    <n v="13469.071514039377"/>
  </r>
  <r>
    <x v="0"/>
    <x v="3"/>
    <s v="TMM"/>
    <s v="Other Loans &amp; Leases"/>
    <x v="19"/>
    <x v="9"/>
    <n v="9"/>
    <n v="8.3964834362101701"/>
    <n v="147.50892424607264"/>
    <n v="18.155815665360315"/>
    <n v="14.676060283687413"/>
    <n v="13372.334752108716"/>
  </r>
  <r>
    <x v="0"/>
    <x v="3"/>
    <s v="TMM"/>
    <s v="Other Loans &amp; Leases"/>
    <x v="19"/>
    <x v="10"/>
    <n v="10"/>
    <n v="9.0124238549366069"/>
    <n v="152.77430282006017"/>
    <n v="14.27780242892414"/>
    <n v="15.632883697439162"/>
    <n v="13271.076145229725"/>
  </r>
  <r>
    <x v="0"/>
    <x v="3"/>
    <s v="TMM"/>
    <s v="Other Loans &amp; Leases"/>
    <x v="19"/>
    <x v="11"/>
    <n v="11"/>
    <n v="9.6587885037626595"/>
    <n v="155.65671701868902"/>
    <n v="12.54120270239151"/>
    <n v="16.631792051663695"/>
    <n v="13275.174884878123"/>
  </r>
  <r>
    <x v="0"/>
    <x v="3"/>
    <s v="TMM"/>
    <s v="Other Loans &amp; Leases"/>
    <x v="19"/>
    <x v="12"/>
    <n v="12"/>
    <n v="9.5921865696858433"/>
    <n v="179.09293768039831"/>
    <n v="33.028407231395128"/>
    <n v="16.540146689825868"/>
    <n v="13363.384540182909"/>
  </r>
  <r>
    <x v="0"/>
    <x v="3"/>
    <s v="TMM"/>
    <s v="Other Loans &amp; Leases"/>
    <x v="19"/>
    <x v="13"/>
    <n v="13"/>
    <n v="11.100731924166183"/>
    <n v="187.18201273752368"/>
    <n v="19.189806981291554"/>
    <n v="19.109238190206735"/>
    <n v="13362.766790631113"/>
  </r>
  <r>
    <x v="0"/>
    <x v="3"/>
    <s v="TMM"/>
    <s v="Other Loans &amp; Leases"/>
    <x v="19"/>
    <x v="14"/>
    <n v="14"/>
    <n v="12.347429099905897"/>
    <n v="196.46909148399752"/>
    <n v="21.634507846379734"/>
    <n v="21.293337129078598"/>
    <n v="13516.776272909836"/>
  </r>
  <r>
    <x v="0"/>
    <x v="3"/>
    <s v="TMM"/>
    <s v="Other Loans &amp; Leases"/>
    <x v="19"/>
    <x v="15"/>
    <n v="15"/>
    <n v="13.774689032868672"/>
    <n v="202.75558438838647"/>
    <n v="20.061181937257622"/>
    <n v="23.74826368559814"/>
    <n v="13672.360711150315"/>
  </r>
  <r>
    <x v="0"/>
    <x v="3"/>
    <s v="TMM"/>
    <s v="Other Loans &amp; Leases"/>
    <x v="19"/>
    <x v="16"/>
    <n v="16"/>
    <n v="14.1849993607835"/>
    <n v="215.63399572431337"/>
    <n v="27.063410696710399"/>
    <n v="24.47089530420968"/>
    <n v="13783.164282091922"/>
  </r>
  <r>
    <x v="0"/>
    <x v="3"/>
    <s v="TMM"/>
    <s v="Other Loans &amp; Leases"/>
    <x v="19"/>
    <x v="17"/>
    <n v="17"/>
    <n v="15.193754129415444"/>
    <n v="223.55790779218924"/>
    <n v="23.117666197291321"/>
    <n v="26.083701886979608"/>
    <n v="13745.609476416481"/>
  </r>
  <r>
    <x v="0"/>
    <x v="3"/>
    <s v="TMM"/>
    <s v="Other Loans &amp; Leases"/>
    <x v="19"/>
    <x v="18"/>
    <n v="18"/>
    <n v="15.954585328291685"/>
    <n v="235.79173714417703"/>
    <n v="28.188414680279479"/>
    <n v="25.855804347800113"/>
    <n v="13790.228911631741"/>
  </r>
  <r>
    <x v="0"/>
    <x v="3"/>
    <s v="TMM"/>
    <s v="Other Loans &amp; Leases"/>
    <x v="19"/>
    <x v="19"/>
    <n v="19"/>
    <n v="17.529820639377157"/>
    <n v="244.97079856775059"/>
    <n v="26.708882062950714"/>
    <n v="28.517874955250793"/>
    <n v="13855.596184569902"/>
  </r>
  <r>
    <x v="0"/>
    <x v="3"/>
    <s v="TMM"/>
    <s v="Other Loans &amp; Leases"/>
    <x v="19"/>
    <x v="20"/>
    <n v="20"/>
    <n v="18.044389243347887"/>
    <n v="265.05531551098312"/>
    <n v="38.128906186580416"/>
    <n v="29.358564519194221"/>
    <n v="13906.51210733578"/>
  </r>
  <r>
    <x v="0"/>
    <x v="3"/>
    <s v="TMM"/>
    <s v="Other Loans &amp; Leases"/>
    <x v="19"/>
    <x v="21"/>
    <n v="21"/>
    <n v="19.361352558055223"/>
    <n v="275.13457352871956"/>
    <n v="29.440610575791659"/>
    <n v="31.550680809391999"/>
    <n v="13943.734517471528"/>
  </r>
  <r>
    <x v="0"/>
    <x v="3"/>
    <s v="TMM"/>
    <s v="Other Loans &amp; Leases"/>
    <x v="19"/>
    <x v="22"/>
    <n v="22"/>
    <n v="21.151429306797198"/>
    <n v="277.61381380402474"/>
    <n v="23.630669582102385"/>
    <n v="34.56721260551916"/>
    <n v="13980.010282453701"/>
  </r>
  <r>
    <x v="0"/>
    <x v="3"/>
    <s v="TMM"/>
    <s v="Other Loans &amp; Leases"/>
    <x v="19"/>
    <x v="23"/>
    <n v="23"/>
    <n v="22.477955897338965"/>
    <n v="280.80814470814704"/>
    <n v="25.672286801461262"/>
    <n v="36.802862599256009"/>
    <n v="14192.402600698628"/>
  </r>
  <r>
    <x v="0"/>
    <x v="3"/>
    <s v="TMM"/>
    <s v="Other Loans &amp; Leases"/>
    <x v="21"/>
    <x v="0"/>
    <n v="0"/>
    <m/>
    <n v="58.540878853323399"/>
    <m/>
    <m/>
    <m/>
  </r>
  <r>
    <x v="0"/>
    <x v="3"/>
    <s v="TMM"/>
    <s v="Other Loans &amp; Leases"/>
    <x v="21"/>
    <x v="1"/>
    <n v="1"/>
    <n v="3.6270307087449889"/>
    <n v="62.427375755546649"/>
    <n v="7.5135276109682394"/>
    <n v="7.8403404456145012"/>
    <n v="6520.7650927745844"/>
  </r>
  <r>
    <x v="0"/>
    <x v="3"/>
    <s v="TMM"/>
    <s v="Other Loans &amp; Leases"/>
    <x v="21"/>
    <x v="2"/>
    <n v="2"/>
    <n v="6.7279712194916019"/>
    <n v="65.181842804115476"/>
    <n v="9.4824382680604291"/>
    <n v="14.344385147143322"/>
    <n v="6466.1714223729359"/>
  </r>
  <r>
    <x v="0"/>
    <x v="3"/>
    <s v="TMM"/>
    <s v="Other Loans &amp; Leases"/>
    <x v="21"/>
    <x v="3"/>
    <n v="3"/>
    <n v="6.477002623924764"/>
    <n v="66.631140980983744"/>
    <n v="7.9263008007930322"/>
    <n v="14.426858529871676"/>
    <n v="6382.1932768597017"/>
  </r>
  <r>
    <x v="0"/>
    <x v="3"/>
    <s v="TMM"/>
    <s v="Other Loans &amp; Leases"/>
    <x v="21"/>
    <x v="4"/>
    <n v="4"/>
    <n v="6.8581171561388974"/>
    <n v="69.295907245585099"/>
    <n v="9.5228834207402517"/>
    <n v="15.291939566214111"/>
    <n v="6270.6504486572076"/>
  </r>
  <r>
    <x v="0"/>
    <x v="3"/>
    <s v="TMM"/>
    <s v="Other Loans &amp; Leases"/>
    <x v="21"/>
    <x v="5"/>
    <n v="5"/>
    <n v="6.9381769691963111"/>
    <n v="73.792115886347716"/>
    <n v="11.434385609958928"/>
    <n v="15.04862806320256"/>
    <n v="6271.114912852011"/>
  </r>
  <r>
    <x v="0"/>
    <x v="3"/>
    <s v="TMM"/>
    <s v="Other Loans &amp; Leases"/>
    <x v="21"/>
    <x v="6"/>
    <n v="6"/>
    <n v="6.9481667214339184"/>
    <n v="77.293342756221946"/>
    <n v="10.449393591308148"/>
    <n v="14.758541934230198"/>
    <n v="6253.3029144971824"/>
  </r>
  <r>
    <x v="0"/>
    <x v="3"/>
    <s v="TMM"/>
    <s v="Other Loans &amp; Leases"/>
    <x v="21"/>
    <x v="7"/>
    <n v="7"/>
    <n v="6.3811232165586578"/>
    <n v="80.88220200765025"/>
    <n v="9.9699824679869611"/>
    <n v="13.418736342996162"/>
    <n v="6253.5425232041744"/>
  </r>
  <r>
    <x v="0"/>
    <x v="3"/>
    <s v="TMM"/>
    <s v="Other Loans &amp; Leases"/>
    <x v="21"/>
    <x v="8"/>
    <n v="8"/>
    <n v="6.2202135407886479"/>
    <n v="83.8270958256917"/>
    <n v="9.1651073588300989"/>
    <n v="12.912857089487924"/>
    <n v="6254.9231825128854"/>
  </r>
  <r>
    <x v="0"/>
    <x v="3"/>
    <s v="TMM"/>
    <s v="Other Loans &amp; Leases"/>
    <x v="21"/>
    <x v="9"/>
    <n v="9"/>
    <n v="6.6533676837985043"/>
    <n v="86.674475678743605"/>
    <n v="9.5007475368504082"/>
    <n v="13.689862244033048"/>
    <n v="6217.7373654125204"/>
  </r>
  <r>
    <x v="0"/>
    <x v="3"/>
    <s v="TMM"/>
    <s v="Other Loans &amp; Leases"/>
    <x v="21"/>
    <x v="10"/>
    <n v="10"/>
    <n v="6.8086053020314541"/>
    <n v="87.835345746412742"/>
    <n v="7.9694753697005911"/>
    <n v="13.960032747943419"/>
    <n v="6177.6928854036687"/>
  </r>
  <r>
    <x v="0"/>
    <x v="3"/>
    <s v="TMM"/>
    <s v="Other Loans &amp; Leases"/>
    <x v="21"/>
    <x v="11"/>
    <n v="11"/>
    <n v="6.8852006115746969"/>
    <n v="88.579558275772641"/>
    <n v="7.629413140934596"/>
    <n v="14.019313946417295"/>
    <n v="6172.8592176375696"/>
  </r>
  <r>
    <x v="0"/>
    <x v="3"/>
    <s v="TMM"/>
    <s v="Other Loans &amp; Leases"/>
    <x v="21"/>
    <x v="12"/>
    <n v="12"/>
    <n v="6.9930182821796887"/>
    <n v="91.249281612893569"/>
    <n v="9.6627416193006166"/>
    <n v="14.302067543874143"/>
    <n v="6175.9395580466253"/>
  </r>
  <r>
    <x v="0"/>
    <x v="3"/>
    <s v="TMM"/>
    <s v="Other Loans &amp; Leases"/>
    <x v="21"/>
    <x v="13"/>
    <n v="13"/>
    <n v="7.3071796606701316"/>
    <n v="93.626784426251334"/>
    <n v="9.6846824740278965"/>
    <n v="14.930494976444788"/>
    <n v="6199.829020090312"/>
  </r>
  <r>
    <x v="0"/>
    <x v="3"/>
    <s v="TMM"/>
    <s v="Other Loans &amp; Leases"/>
    <x v="21"/>
    <x v="14"/>
    <n v="14"/>
    <n v="7.4641049598740308"/>
    <n v="96.740244508903359"/>
    <n v="10.577565042526057"/>
    <n v="15.197033298535413"/>
    <n v="6245.0957632294039"/>
  </r>
  <r>
    <x v="0"/>
    <x v="3"/>
    <s v="TMM"/>
    <s v="Other Loans &amp; Leases"/>
    <x v="21"/>
    <x v="15"/>
    <n v="15"/>
    <n v="7.741672243549238"/>
    <n v="98.597485113507844"/>
    <n v="9.5989128481537236"/>
    <n v="15.67351811092391"/>
    <n v="6296.5600089736945"/>
  </r>
  <r>
    <x v="0"/>
    <x v="3"/>
    <s v="TMM"/>
    <s v="Other Loans &amp; Leases"/>
    <x v="21"/>
    <x v="16"/>
    <n v="16"/>
    <n v="7.7197442915885395"/>
    <n v="102.0502742740251"/>
    <n v="11.172533452105796"/>
    <n v="15.459069990646572"/>
    <n v="6336.1135841826544"/>
  </r>
  <r>
    <x v="0"/>
    <x v="3"/>
    <s v="TMM"/>
    <s v="Other Loans &amp; Leases"/>
    <x v="21"/>
    <x v="17"/>
    <n v="17"/>
    <n v="8.0207284995911596"/>
    <n v="105.31314987096601"/>
    <n v="11.283604096532075"/>
    <n v="15.970151353298855"/>
    <n v="6368.0315657758747"/>
  </r>
  <r>
    <x v="0"/>
    <x v="3"/>
    <s v="TMM"/>
    <s v="Other Loans &amp; Leases"/>
    <x v="21"/>
    <x v="18"/>
    <n v="18"/>
    <n v="8.3477388421048104"/>
    <n v="108.73627808110716"/>
    <n v="11.770867052245954"/>
    <n v="16.514924999364165"/>
    <n v="6388.585446713726"/>
  </r>
  <r>
    <x v="0"/>
    <x v="3"/>
    <s v="TMM"/>
    <s v="Other Loans &amp; Leases"/>
    <x v="21"/>
    <x v="19"/>
    <n v="19"/>
    <n v="8.5694267070007548"/>
    <n v="113.31873795340518"/>
    <n v="13.151886579298772"/>
    <n v="16.86528503407752"/>
    <n v="6398.5670422583016"/>
  </r>
  <r>
    <x v="0"/>
    <x v="3"/>
    <s v="TMM"/>
    <s v="Other Loans &amp; Leases"/>
    <x v="21"/>
    <x v="20"/>
    <n v="20"/>
    <n v="8.6967002443562311"/>
    <n v="118.65594163507645"/>
    <n v="14.0339039260275"/>
    <n v="16.973913198757028"/>
    <n v="6411.3130690739117"/>
  </r>
  <r>
    <x v="0"/>
    <x v="3"/>
    <s v="TMM"/>
    <s v="Other Loans &amp; Leases"/>
    <x v="21"/>
    <x v="21"/>
    <n v="21"/>
    <n v="8.9400114597466196"/>
    <n v="122.08285658058108"/>
    <n v="12.366926405251254"/>
    <n v="17.334431995485744"/>
    <n v="6423.7103204725181"/>
  </r>
  <r>
    <x v="0"/>
    <x v="3"/>
    <s v="TMM"/>
    <s v="Other Loans &amp; Leases"/>
    <x v="21"/>
    <x v="22"/>
    <n v="22"/>
    <n v="9.2516574087398809"/>
    <n v="124.60128823951128"/>
    <n v="11.770089067670078"/>
    <n v="17.857159752778859"/>
    <n v="6423.0126431167082"/>
  </r>
  <r>
    <x v="0"/>
    <x v="3"/>
    <s v="TMM"/>
    <s v="Other Loans &amp; Leases"/>
    <x v="21"/>
    <x v="23"/>
    <n v="23"/>
    <n v="9.5589203709265824"/>
    <n v="127.1415949957628"/>
    <n v="12.099227127178107"/>
    <n v="18.359233114350658"/>
    <n v="6432.9887957747187"/>
  </r>
  <r>
    <x v="0"/>
    <x v="3"/>
    <s v="HE and Mtg Tran"/>
    <s v="Resi Real Estate"/>
    <x v="0"/>
    <x v="0"/>
    <n v="0"/>
    <m/>
    <n v="21.038429785170429"/>
    <m/>
    <n v="750.07480599499979"/>
    <n v="10354.224027990802"/>
  </r>
  <r>
    <x v="0"/>
    <x v="3"/>
    <s v="HE and Mtg Tran"/>
    <s v="Resi Real Estate"/>
    <x v="0"/>
    <x v="1"/>
    <n v="1"/>
    <n v="5.0977365231681837"/>
    <n v="30.077897600489997"/>
    <n v="14.137204338487752"/>
    <n v="768.27920315387405"/>
    <n v="10955.62376023955"/>
  </r>
  <r>
    <x v="0"/>
    <x v="3"/>
    <s v="HE and Mtg Tran"/>
    <s v="Resi Real Estate"/>
    <x v="0"/>
    <x v="2"/>
    <n v="2"/>
    <n v="8.1080660531815276"/>
    <n v="40.693897785509662"/>
    <n v="18.724066238201193"/>
    <n v="762.68182706290929"/>
    <n v="11645.100858698052"/>
  </r>
  <r>
    <x v="0"/>
    <x v="3"/>
    <s v="HE and Mtg Tran"/>
    <s v="Resi Real Estate"/>
    <x v="0"/>
    <x v="3"/>
    <n v="3"/>
    <n v="9.8543850961613746"/>
    <n v="50.463565605318621"/>
    <n v="19.624052915970331"/>
    <n v="755.94350039695132"/>
    <n v="12767.839293764979"/>
  </r>
  <r>
    <x v="0"/>
    <x v="3"/>
    <s v="HE and Mtg Tran"/>
    <s v="Resi Real Estate"/>
    <x v="0"/>
    <x v="4"/>
    <n v="4"/>
    <n v="12.007639153916982"/>
    <n v="59.830823721497083"/>
    <n v="21.374897270095445"/>
    <n v="746.69799558912064"/>
    <n v="13512.870075175857"/>
  </r>
  <r>
    <x v="0"/>
    <x v="3"/>
    <s v="HE and Mtg Tran"/>
    <s v="Resi Real Estate"/>
    <x v="0"/>
    <x v="5"/>
    <n v="5"/>
    <n v="12.770764961882552"/>
    <n v="69.543413548901"/>
    <n v="22.483354789286469"/>
    <n v="736.47807731570231"/>
    <n v="14075.558733745422"/>
  </r>
  <r>
    <x v="0"/>
    <x v="3"/>
    <s v="HE and Mtg Tran"/>
    <s v="Resi Real Estate"/>
    <x v="0"/>
    <x v="6"/>
    <n v="6"/>
    <n v="14.225471038929975"/>
    <n v="76.789672740889003"/>
    <n v="21.471730230917977"/>
    <n v="723.85291576963266"/>
    <n v="14599.29654098965"/>
  </r>
  <r>
    <x v="0"/>
    <x v="3"/>
    <s v="HE and Mtg Tran"/>
    <s v="Resi Real Estate"/>
    <x v="0"/>
    <x v="7"/>
    <n v="7"/>
    <n v="14.875338840623188"/>
    <n v="78.39755440673855"/>
    <n v="16.483220506472733"/>
    <n v="711.73980194507271"/>
    <n v="15270.275949095072"/>
  </r>
  <r>
    <x v="0"/>
    <x v="3"/>
    <s v="HE and Mtg Tran"/>
    <s v="Resi Real Estate"/>
    <x v="0"/>
    <x v="8"/>
    <n v="8"/>
    <n v="15.287952393467004"/>
    <n v="77.859945022898913"/>
    <n v="14.750343009627366"/>
    <n v="699.84763807397212"/>
    <n v="15964.21320622336"/>
  </r>
  <r>
    <x v="0"/>
    <x v="3"/>
    <s v="HE and Mtg Tran"/>
    <s v="Resi Real Estate"/>
    <x v="0"/>
    <x v="9"/>
    <n v="9"/>
    <n v="15.2873266898214"/>
    <n v="77.421575735675077"/>
    <n v="14.848957402597565"/>
    <n v="686.79315159547775"/>
    <n v="16593.454762389269"/>
  </r>
  <r>
    <x v="0"/>
    <x v="3"/>
    <s v="HE and Mtg Tran"/>
    <s v="Resi Real Estate"/>
    <x v="0"/>
    <x v="10"/>
    <n v="10"/>
    <n v="15.50979049233576"/>
    <n v="76.921122290781398"/>
    <n v="15.009337047442081"/>
    <n v="673.98799540693892"/>
    <n v="17155.965108356773"/>
  </r>
  <r>
    <x v="0"/>
    <x v="3"/>
    <s v="HE and Mtg Tran"/>
    <s v="Resi Real Estate"/>
    <x v="0"/>
    <x v="11"/>
    <n v="11"/>
    <n v="15.994729539691807"/>
    <n v="76.22458904998615"/>
    <n v="15.29819629889656"/>
    <n v="660.11131707620427"/>
    <n v="17892.607135402588"/>
  </r>
  <r>
    <x v="0"/>
    <x v="3"/>
    <s v="HE and Mtg Tran"/>
    <s v="Resi Real Estate"/>
    <x v="0"/>
    <x v="12"/>
    <n v="12"/>
    <n v="16.340310738934892"/>
    <n v="75.382067023016191"/>
    <n v="15.497788711964933"/>
    <n v="646.12347800957957"/>
    <n v="18672.681393919593"/>
  </r>
  <r>
    <x v="0"/>
    <x v="3"/>
    <s v="HE and Mtg Tran"/>
    <s v="Resi Real Estate"/>
    <x v="0"/>
    <x v="13"/>
    <n v="13"/>
    <n v="14.727787562115035"/>
    <n v="76.421360896662307"/>
    <n v="15.767081435761151"/>
    <n v="634.44937496656178"/>
    <n v="19327.551330734492"/>
  </r>
  <r>
    <x v="0"/>
    <x v="3"/>
    <s v="HE and Mtg Tran"/>
    <s v="Resi Real Estate"/>
    <x v="0"/>
    <x v="14"/>
    <n v="14"/>
    <n v="14.848957402597614"/>
    <n v="77.628248367815686"/>
    <n v="16.055844873750992"/>
    <n v="623.21986520573762"/>
    <n v="19908.467455560312"/>
  </r>
  <r>
    <x v="0"/>
    <x v="3"/>
    <s v="HE and Mtg Tran"/>
    <s v="Resi Real Estate"/>
    <x v="0"/>
    <x v="15"/>
    <n v="15"/>
    <n v="15.009337047442038"/>
    <n v="78.981491753042334"/>
    <n v="16.362580432668686"/>
    <n v="612.50910875451098"/>
    <n v="20527.496669696495"/>
  </r>
  <r>
    <x v="0"/>
    <x v="3"/>
    <s v="HE and Mtg Tran"/>
    <s v="Resi Real Estate"/>
    <x v="0"/>
    <x v="16"/>
    <n v="16"/>
    <n v="15.298196298896618"/>
    <n v="80.339605465446198"/>
    <n v="16.656310011300484"/>
    <n v="602.08968757274124"/>
    <n v="21227.237854170908"/>
  </r>
  <r>
    <x v="0"/>
    <x v="3"/>
    <s v="HE and Mtg Tran"/>
    <s v="Resi Real Estate"/>
    <x v="0"/>
    <x v="17"/>
    <n v="17"/>
    <n v="15.497788711964866"/>
    <n v="81.813935746646209"/>
    <n v="16.972118993164877"/>
    <n v="592.06737286491057"/>
    <n v="21874.782862602497"/>
  </r>
  <r>
    <x v="0"/>
    <x v="3"/>
    <s v="HE and Mtg Tran"/>
    <s v="Resi Real Estate"/>
    <x v="0"/>
    <x v="18"/>
    <n v="18"/>
    <n v="15.767081435761167"/>
    <n v="83.37915162485649"/>
    <n v="17.332297313971448"/>
    <n v="582.4412817972825"/>
    <n v="22435.892174413901"/>
  </r>
  <r>
    <x v="0"/>
    <x v="3"/>
    <s v="HE and Mtg Tran"/>
    <s v="Resi Real Estate"/>
    <x v="0"/>
    <x v="19"/>
    <n v="19"/>
    <n v="16.055844873750964"/>
    <n v="84.968700728946388"/>
    <n v="17.645393977840861"/>
    <n v="573.09417507047374"/>
    <n v="23041.998190580493"/>
  </r>
  <r>
    <x v="0"/>
    <x v="3"/>
    <s v="HE and Mtg Tran"/>
    <s v="Resi Real Estate"/>
    <x v="0"/>
    <x v="20"/>
    <n v="20"/>
    <n v="16.362580432668729"/>
    <n v="86.543013726506118"/>
    <n v="17.936893430228459"/>
    <n v="564.01962752999054"/>
    <n v="23708.993627497493"/>
  </r>
  <r>
    <x v="0"/>
    <x v="3"/>
    <s v="HE and Mtg Tran"/>
    <s v="Resi Real Estate"/>
    <x v="0"/>
    <x v="21"/>
    <n v="21"/>
    <n v="16.656310011300484"/>
    <n v="87.992615143510093"/>
    <n v="18.105911428304459"/>
    <n v="555.18615886434088"/>
    <n v="24293.896612438792"/>
  </r>
  <r>
    <x v="0"/>
    <x v="3"/>
    <s v="HE and Mtg Tran"/>
    <s v="Resi Real Estate"/>
    <x v="0"/>
    <x v="22"/>
    <n v="22"/>
    <n v="16.972118993164926"/>
    <n v="88.712784878189694"/>
    <n v="17.692288727844527"/>
    <n v="546.35276716029898"/>
    <n v="24832.303269347191"/>
  </r>
  <r>
    <x v="0"/>
    <x v="3"/>
    <s v="HE and Mtg Tran"/>
    <s v="Resi Real Estate"/>
    <x v="0"/>
    <x v="23"/>
    <n v="23"/>
    <n v="17.33229731397142"/>
    <n v="88.186797502411963"/>
    <n v="16.806309938193689"/>
    <n v="536.54311114867403"/>
    <n v="25419.175677713094"/>
  </r>
  <r>
    <x v="0"/>
    <x v="3"/>
    <s v="HE and Mtg Tran"/>
    <s v="Resi Real Estate"/>
    <x v="1"/>
    <x v="0"/>
    <n v="0"/>
    <m/>
    <n v="7.8218314673583595"/>
    <m/>
    <n v="58.780246805000019"/>
    <n v="10786.039037613195"/>
  </r>
  <r>
    <x v="0"/>
    <x v="3"/>
    <s v="HE and Mtg Tran"/>
    <s v="Resi Real Estate"/>
    <x v="1"/>
    <x v="1"/>
    <n v="1"/>
    <n v="3.8609274243362042"/>
    <n v="31.119365069878818"/>
    <n v="27.158461026856664"/>
    <n v="62.857583242573007"/>
    <n v="11084.36246691481"/>
  </r>
  <r>
    <x v="0"/>
    <x v="3"/>
    <s v="HE and Mtg Tran"/>
    <s v="Resi Real Estate"/>
    <x v="1"/>
    <x v="2"/>
    <n v="2"/>
    <n v="6.1182548591472843"/>
    <n v="33.214590230776331"/>
    <n v="8.2134800200447984"/>
    <n v="64.124573555416376"/>
    <n v="10939.189815692363"/>
  </r>
  <r>
    <x v="0"/>
    <x v="3"/>
    <s v="HE and Mtg Tran"/>
    <s v="Resi Real Estate"/>
    <x v="1"/>
    <x v="3"/>
    <n v="3"/>
    <n v="6.581643421381556"/>
    <n v="35.297075399042015"/>
    <n v="8.6641285896472411"/>
    <n v="66.162636194992473"/>
    <n v="10768.114057225426"/>
  </r>
  <r>
    <x v="0"/>
    <x v="3"/>
    <s v="HE and Mtg Tran"/>
    <s v="Resi Real Estate"/>
    <x v="1"/>
    <x v="4"/>
    <n v="4"/>
    <n v="7.5430679725232288"/>
    <n v="36.975106766259046"/>
    <n v="9.2210993397402596"/>
    <n v="68.229850585937157"/>
    <n v="10602.396848150649"/>
  </r>
  <r>
    <x v="0"/>
    <x v="3"/>
    <s v="HE and Mtg Tran"/>
    <s v="Resi Real Estate"/>
    <x v="1"/>
    <x v="5"/>
    <n v="5"/>
    <n v="7.6123857475726329"/>
    <n v="39.18285958241065"/>
    <n v="9.8201385637242371"/>
    <n v="69.811583842345954"/>
    <n v="10530.867646187931"/>
  </r>
  <r>
    <x v="0"/>
    <x v="3"/>
    <s v="HE and Mtg Tran"/>
    <s v="Resi Real Estate"/>
    <x v="1"/>
    <x v="6"/>
    <n v="6"/>
    <n v="7.693036993035955"/>
    <n v="40.942456384447858"/>
    <n v="9.4526337950731634"/>
    <n v="70.810384094290626"/>
    <n v="10475.851692044267"/>
  </r>
  <r>
    <x v="0"/>
    <x v="3"/>
    <s v="HE and Mtg Tran"/>
    <s v="Resi Real Estate"/>
    <x v="1"/>
    <x v="7"/>
    <n v="7"/>
    <n v="8.0645135604949125"/>
    <n v="40.946251873098149"/>
    <n v="8.0683090491452027"/>
    <n v="70.543352321293312"/>
    <n v="10396.931767760485"/>
  </r>
  <r>
    <x v="0"/>
    <x v="3"/>
    <s v="HE and Mtg Tran"/>
    <s v="Resi Real Estate"/>
    <x v="1"/>
    <x v="8"/>
    <n v="8"/>
    <n v="8.2554574078526706"/>
    <n v="40.630074707412973"/>
    <n v="7.9392802421674951"/>
    <n v="69.732465589066848"/>
    <n v="10403.322681891661"/>
  </r>
  <r>
    <x v="0"/>
    <x v="3"/>
    <s v="HE and Mtg Tran"/>
    <s v="Resi Real Estate"/>
    <x v="1"/>
    <x v="9"/>
    <n v="9"/>
    <n v="8.2533587005057374"/>
    <n v="40.299002317464783"/>
    <n v="7.9222863105575474"/>
    <n v="68.458346480849613"/>
    <n v="10651.547197404545"/>
  </r>
  <r>
    <x v="0"/>
    <x v="3"/>
    <s v="HE and Mtg Tran"/>
    <s v="Resi Real Estate"/>
    <x v="1"/>
    <x v="10"/>
    <n v="10"/>
    <n v="8.2943079449071373"/>
    <n v="39.955702873609852"/>
    <n v="7.9510085010522058"/>
    <n v="66.982432179033339"/>
    <n v="10869.884969492232"/>
  </r>
  <r>
    <x v="0"/>
    <x v="3"/>
    <s v="HE and Mtg Tran"/>
    <s v="Resi Real Estate"/>
    <x v="1"/>
    <x v="11"/>
    <n v="11"/>
    <n v="8.1093239923614657"/>
    <n v="39.879032548449558"/>
    <n v="8.0326536672011724"/>
    <n v="65.903029015742021"/>
    <n v="11025.969627305216"/>
  </r>
  <r>
    <x v="0"/>
    <x v="3"/>
    <s v="HE and Mtg Tran"/>
    <s v="Resi Real Estate"/>
    <x v="1"/>
    <x v="12"/>
    <n v="12"/>
    <n v="8.0387206532791762"/>
    <n v="39.935523219684789"/>
    <n v="8.0952113245144073"/>
    <n v="65.028785002486543"/>
    <n v="11251.587418565201"/>
  </r>
  <r>
    <x v="0"/>
    <x v="3"/>
    <s v="HE and Mtg Tran"/>
    <s v="Resi Real Estate"/>
    <x v="1"/>
    <x v="13"/>
    <n v="13"/>
    <n v="7.9343634163594565"/>
    <n v="40.188355416627658"/>
    <n v="8.1871956133023254"/>
    <n v="64.523259118532977"/>
    <n v="11552.629252625502"/>
  </r>
  <r>
    <x v="0"/>
    <x v="3"/>
    <s v="HE and Mtg Tran"/>
    <s v="Resi Real Estate"/>
    <x v="1"/>
    <x v="14"/>
    <n v="14"/>
    <n v="7.9222863105575474"/>
    <n v="40.548729208004701"/>
    <n v="8.2826601019345905"/>
    <n v="64.221198878572864"/>
    <n v="11828.1423543573"/>
  </r>
  <r>
    <x v="0"/>
    <x v="3"/>
    <s v="HE and Mtg Tran"/>
    <s v="Resi Real Estate"/>
    <x v="1"/>
    <x v="15"/>
    <n v="15"/>
    <n v="7.9510085010521925"/>
    <n v="40.98894609330447"/>
    <n v="8.3912253863519624"/>
    <n v="64.005375337233161"/>
    <n v="12036.906457822899"/>
  </r>
  <r>
    <x v="0"/>
    <x v="3"/>
    <s v="HE and Mtg Tran"/>
    <s v="Resi Real Estate"/>
    <x v="1"/>
    <x v="16"/>
    <n v="16"/>
    <n v="8.0326536672011919"/>
    <n v="41.45186354067868"/>
    <n v="8.4955711145754016"/>
    <n v="63.868211273550465"/>
    <n v="12308.821906684898"/>
  </r>
  <r>
    <x v="0"/>
    <x v="3"/>
    <s v="HE and Mtg Tran"/>
    <s v="Resi Real Estate"/>
    <x v="1"/>
    <x v="17"/>
    <n v="17"/>
    <n v="8.095211324514402"/>
    <n v="42.005534646146529"/>
    <n v="8.6488824299822511"/>
    <n v="63.756920003360875"/>
    <n v="12473.043485060702"/>
  </r>
  <r>
    <x v="0"/>
    <x v="3"/>
    <s v="HE and Mtg Tran"/>
    <s v="Resi Real Estate"/>
    <x v="1"/>
    <x v="18"/>
    <n v="18"/>
    <n v="8.1871956133023307"/>
    <n v="42.566357402541755"/>
    <n v="8.7480183696975562"/>
    <n v="63.700849383136514"/>
    <n v="12622.5069527054"/>
  </r>
  <r>
    <x v="0"/>
    <x v="3"/>
    <s v="HE and Mtg Tran"/>
    <s v="Resi Real Estate"/>
    <x v="1"/>
    <x v="19"/>
    <n v="19"/>
    <n v="8.282660101934578"/>
    <n v="43.124805811802709"/>
    <n v="8.8411085111955323"/>
    <n v="63.69054427340857"/>
    <n v="12739.138476329801"/>
  </r>
  <r>
    <x v="0"/>
    <x v="3"/>
    <s v="HE and Mtg Tran"/>
    <s v="Resi Real Estate"/>
    <x v="1"/>
    <x v="20"/>
    <n v="20"/>
    <n v="8.391225386351973"/>
    <n v="43.617457013736583"/>
    <n v="8.8838765882858475"/>
    <n v="63.682526910382194"/>
    <n v="12849.435020900599"/>
  </r>
  <r>
    <x v="0"/>
    <x v="3"/>
    <s v="HE and Mtg Tran"/>
    <s v="Resi Real Estate"/>
    <x v="1"/>
    <x v="21"/>
    <n v="21"/>
    <n v="8.4955711145754087"/>
    <n v="43.993721218042623"/>
    <n v="8.8718353188814483"/>
    <n v="63.590539874872469"/>
    <n v="12926.234446069901"/>
  </r>
  <r>
    <x v="0"/>
    <x v="3"/>
    <s v="HE and Mtg Tran"/>
    <s v="Resi Real Estate"/>
    <x v="1"/>
    <x v="22"/>
    <n v="22"/>
    <n v="8.6488824299822316"/>
    <n v="44.152378220502762"/>
    <n v="8.8075394324423701"/>
    <n v="63.339803113752929"/>
    <n v="12997.279321187003"/>
  </r>
  <r>
    <x v="0"/>
    <x v="3"/>
    <s v="HE and Mtg Tran"/>
    <s v="Resi Real Estate"/>
    <x v="1"/>
    <x v="23"/>
    <n v="23"/>
    <n v="8.748018369697558"/>
    <n v="44.100253843922644"/>
    <n v="8.6958939931174406"/>
    <n v="62.860755121553062"/>
    <n v="13048.9122778151"/>
  </r>
  <r>
    <x v="0"/>
    <x v="3"/>
    <s v="HE and Mtg Tran"/>
    <s v="Resi Real Estate"/>
    <x v="2"/>
    <x v="0"/>
    <n v="0"/>
    <m/>
    <n v="23.031179596799955"/>
    <m/>
    <n v="13.786099160000033"/>
    <n v="2218.1000307539803"/>
  </r>
  <r>
    <x v="0"/>
    <x v="3"/>
    <s v="HE and Mtg Tran"/>
    <s v="Resi Real Estate"/>
    <x v="2"/>
    <x v="1"/>
    <n v="1"/>
    <n v="6.9536858785396616"/>
    <n v="32.073307974421894"/>
    <n v="15.995814256161601"/>
    <n v="19.964345710082245"/>
    <n v="2116.5677682959677"/>
  </r>
  <r>
    <x v="0"/>
    <x v="3"/>
    <s v="HE and Mtg Tran"/>
    <s v="Resi Real Estate"/>
    <x v="2"/>
    <x v="2"/>
    <n v="2"/>
    <n v="4.7349851139178822"/>
    <n v="36.930822537664653"/>
    <n v="9.5924996771606423"/>
    <n v="22.754294742820797"/>
    <n v="2009.1640852757432"/>
  </r>
  <r>
    <x v="0"/>
    <x v="3"/>
    <s v="HE and Mtg Tran"/>
    <s v="Resi Real Estate"/>
    <x v="2"/>
    <x v="3"/>
    <n v="3"/>
    <n v="6.2693609637526952"/>
    <n v="40.457009132362153"/>
    <n v="9.7955475584501954"/>
    <n v="25.668460946885499"/>
    <n v="1900.8205928425648"/>
  </r>
  <r>
    <x v="0"/>
    <x v="3"/>
    <s v="HE and Mtg Tran"/>
    <s v="Resi Real Estate"/>
    <x v="2"/>
    <x v="4"/>
    <n v="4"/>
    <n v="8.0332018022807681"/>
    <n v="42.79928074810654"/>
    <n v="10.375473418025155"/>
    <n v="28.16305764472536"/>
    <n v="1835.6096416686203"/>
  </r>
  <r>
    <x v="0"/>
    <x v="3"/>
    <s v="HE and Mtg Tran"/>
    <s v="Resi Real Estate"/>
    <x v="2"/>
    <x v="5"/>
    <n v="5"/>
    <n v="8.8726350727474212"/>
    <n v="44.740912766529625"/>
    <n v="10.814267091170507"/>
    <n v="30.705895742244213"/>
    <n v="1835.013509675975"/>
  </r>
  <r>
    <x v="0"/>
    <x v="3"/>
    <s v="HE and Mtg Tran"/>
    <s v="Resi Real Estate"/>
    <x v="2"/>
    <x v="6"/>
    <n v="6"/>
    <n v="9.3453282933980493"/>
    <n v="45.994216540543235"/>
    <n v="10.598632067411659"/>
    <n v="32.496941412107724"/>
    <n v="1834.6038644577498"/>
  </r>
  <r>
    <x v="0"/>
    <x v="3"/>
    <s v="HE and Mtg Tran"/>
    <s v="Resi Real Estate"/>
    <x v="2"/>
    <x v="7"/>
    <n v="7"/>
    <n v="9.3299022455238632"/>
    <n v="45.646796553849903"/>
    <n v="8.9824822588305313"/>
    <n v="33.947170138092019"/>
    <n v="1824.3573888803833"/>
  </r>
  <r>
    <x v="0"/>
    <x v="3"/>
    <s v="HE and Mtg Tran"/>
    <s v="Resi Real Estate"/>
    <x v="2"/>
    <x v="8"/>
    <n v="8"/>
    <n v="9.2969646768160246"/>
    <n v="44.968192288941893"/>
    <n v="8.6183604119080144"/>
    <n v="34.918140723361084"/>
    <n v="1826.5628507564845"/>
  </r>
  <r>
    <x v="0"/>
    <x v="3"/>
    <s v="HE and Mtg Tran"/>
    <s v="Resi Real Estate"/>
    <x v="2"/>
    <x v="9"/>
    <n v="9"/>
    <n v="9.2896362768717538"/>
    <n v="43.995105255268392"/>
    <n v="8.3165492431982528"/>
    <n v="35.270362800719802"/>
    <n v="1874.6288824520523"/>
  </r>
  <r>
    <x v="0"/>
    <x v="3"/>
    <s v="HE and Mtg Tran"/>
    <s v="Resi Real Estate"/>
    <x v="2"/>
    <x v="10"/>
    <n v="10"/>
    <n v="9.1844600655945428"/>
    <n v="42.976838310590566"/>
    <n v="8.1661931209167165"/>
    <n v="35.147713741645951"/>
    <n v="1915.2054975917335"/>
  </r>
  <r>
    <x v="0"/>
    <x v="3"/>
    <s v="HE and Mtg Tran"/>
    <s v="Resi Real Estate"/>
    <x v="2"/>
    <x v="11"/>
    <n v="11"/>
    <n v="9.0459612132609966"/>
    <n v="42.009296893456913"/>
    <n v="8.0784197961273438"/>
    <n v="34.776907029726104"/>
    <n v="1943.1529563315378"/>
  </r>
  <r>
    <x v="0"/>
    <x v="3"/>
    <s v="HE and Mtg Tran"/>
    <s v="Resi Real Estate"/>
    <x v="2"/>
    <x v="12"/>
    <n v="12"/>
    <n v="8.8500588931880042"/>
    <n v="41.014581652758388"/>
    <n v="7.8553436524894789"/>
    <n v="34.47714063254908"/>
    <n v="1982.9305960248964"/>
  </r>
  <r>
    <x v="0"/>
    <x v="3"/>
    <s v="HE and Mtg Tran"/>
    <s v="Resi Real Estate"/>
    <x v="2"/>
    <x v="13"/>
    <n v="13"/>
    <n v="8.5980758400265831"/>
    <n v="40.171567706882563"/>
    <n v="7.7550618941507583"/>
    <n v="34.079347470052546"/>
    <n v="2036.7092840392556"/>
  </r>
  <r>
    <x v="0"/>
    <x v="3"/>
    <s v="HE and Mtg Tran"/>
    <s v="Resi Real Estate"/>
    <x v="2"/>
    <x v="14"/>
    <n v="14"/>
    <n v="8.3165492431982635"/>
    <n v="39.82348892032411"/>
    <n v="7.9684704566398104"/>
    <n v="33.93919091420608"/>
    <n v="2083.1162302897019"/>
  </r>
  <r>
    <x v="0"/>
    <x v="3"/>
    <s v="HE and Mtg Tran"/>
    <s v="Resi Real Estate"/>
    <x v="2"/>
    <x v="15"/>
    <n v="15"/>
    <n v="8.1661931209167165"/>
    <n v="39.665299246681002"/>
    <n v="8.0080034472736088"/>
    <n v="34.501310540507994"/>
    <n v="2117.9883514975718"/>
  </r>
  <r>
    <x v="0"/>
    <x v="3"/>
    <s v="HE and Mtg Tran"/>
    <s v="Resi Real Estate"/>
    <x v="2"/>
    <x v="16"/>
    <n v="16"/>
    <n v="8.0784197961273545"/>
    <n v="39.467458967258231"/>
    <n v="7.880579516704584"/>
    <n v="35.194433821125941"/>
    <n v="2163.9876135785844"/>
  </r>
  <r>
    <x v="0"/>
    <x v="3"/>
    <s v="HE and Mtg Tran"/>
    <s v="Resi Real Estate"/>
    <x v="2"/>
    <x v="17"/>
    <n v="17"/>
    <n v="7.8553436524894744"/>
    <n v="39.773346618456394"/>
    <n v="8.1612313036876358"/>
    <n v="35.969996312718337"/>
    <n v="2190.7693026722936"/>
  </r>
  <r>
    <x v="0"/>
    <x v="3"/>
    <s v="HE and Mtg Tran"/>
    <s v="Resi Real Estate"/>
    <x v="2"/>
    <x v="18"/>
    <n v="18"/>
    <n v="7.7550618941507574"/>
    <n v="40.731549826951316"/>
    <n v="8.7132651026456784"/>
    <n v="37.415692016981055"/>
    <n v="2214.1599687773182"/>
  </r>
  <r>
    <x v="0"/>
    <x v="3"/>
    <s v="HE and Mtg Tran"/>
    <s v="Resi Real Estate"/>
    <x v="2"/>
    <x v="19"/>
    <n v="19"/>
    <n v="7.9684704566398272"/>
    <n v="41.407816181297704"/>
    <n v="8.6447368109862168"/>
    <n v="39.255661201585141"/>
    <n v="2231.3031888306928"/>
  </r>
  <r>
    <x v="0"/>
    <x v="3"/>
    <s v="HE and Mtg Tran"/>
    <s v="Resi Real Estate"/>
    <x v="2"/>
    <x v="20"/>
    <n v="20"/>
    <n v="8.0080034472735946"/>
    <n v="41.022338709106577"/>
    <n v="7.6225259750824677"/>
    <n v="40.669590541376323"/>
    <n v="2245.7999297108045"/>
  </r>
  <r>
    <x v="0"/>
    <x v="3"/>
    <s v="HE and Mtg Tran"/>
    <s v="Resi Real Estate"/>
    <x v="2"/>
    <x v="21"/>
    <n v="21"/>
    <n v="7.8805795167045796"/>
    <n v="40.250295109875452"/>
    <n v="7.1085359174734544"/>
    <n v="40.706625945198205"/>
    <n v="2253.6560604582733"/>
  </r>
  <r>
    <x v="0"/>
    <x v="3"/>
    <s v="HE and Mtg Tran"/>
    <s v="Resi Real Estate"/>
    <x v="2"/>
    <x v="22"/>
    <n v="22"/>
    <n v="8.1612313036876269"/>
    <n v="38.95752299416538"/>
    <n v="6.8684591879775549"/>
    <n v="39.194106920347821"/>
    <n v="2260.1152488739517"/>
  </r>
  <r>
    <x v="0"/>
    <x v="3"/>
    <s v="HE and Mtg Tran"/>
    <s v="Resi Real Estate"/>
    <x v="2"/>
    <x v="23"/>
    <n v="23"/>
    <n v="8.7132651026456909"/>
    <n v="36.94377570205932"/>
    <n v="6.6995178105396302"/>
    <n v="36.472594601799678"/>
    <n v="2265.0353983104933"/>
  </r>
  <r>
    <x v="0"/>
    <x v="3"/>
    <s v="HE and Mtg Tran"/>
    <s v="Resi Real Estate"/>
    <x v="3"/>
    <x v="0"/>
    <n v="0"/>
    <m/>
    <n v="301.80471288987741"/>
    <m/>
    <n v="496.3486663299999"/>
    <n v="18536.845775642054"/>
  </r>
  <r>
    <x v="0"/>
    <x v="3"/>
    <s v="HE and Mtg Tran"/>
    <s v="Resi Real Estate"/>
    <x v="3"/>
    <x v="1"/>
    <n v="1"/>
    <n v="47.521008374729504"/>
    <n v="335.00907846839647"/>
    <n v="80.725373953248564"/>
    <n v="537.92465026313266"/>
    <n v="18065.63120766951"/>
  </r>
  <r>
    <x v="0"/>
    <x v="3"/>
    <s v="HE and Mtg Tran"/>
    <s v="Resi Real Estate"/>
    <x v="3"/>
    <x v="2"/>
    <n v="2"/>
    <n v="35.264656120413484"/>
    <n v="382.81652059770039"/>
    <n v="83.072098249717413"/>
    <n v="545.47406351678001"/>
    <n v="17751.60018119674"/>
  </r>
  <r>
    <x v="0"/>
    <x v="3"/>
    <s v="HE and Mtg Tran"/>
    <s v="Resi Real Estate"/>
    <x v="3"/>
    <x v="3"/>
    <n v="3"/>
    <n v="52.661688951964756"/>
    <n v="406.87832952745407"/>
    <n v="76.72349788171843"/>
    <n v="546.83613264980556"/>
    <n v="17441.086836382987"/>
  </r>
  <r>
    <x v="0"/>
    <x v="3"/>
    <s v="HE and Mtg Tran"/>
    <s v="Resi Real Estate"/>
    <x v="3"/>
    <x v="4"/>
    <n v="4"/>
    <n v="62.127939674114096"/>
    <n v="422.004001734013"/>
    <n v="77.25361188067302"/>
    <n v="515.43133715157614"/>
    <n v="17076.097491404344"/>
  </r>
  <r>
    <x v="0"/>
    <x v="3"/>
    <s v="HE and Mtg Tran"/>
    <s v="Resi Real Estate"/>
    <x v="3"/>
    <x v="5"/>
    <n v="5"/>
    <n v="65.328522851578796"/>
    <n v="432.70117154407819"/>
    <n v="76.025692661643987"/>
    <n v="498.08788364968694"/>
    <n v="16839.282703476223"/>
  </r>
  <r>
    <x v="0"/>
    <x v="3"/>
    <s v="HE and Mtg Tran"/>
    <s v="Resi Real Estate"/>
    <x v="3"/>
    <x v="6"/>
    <n v="6"/>
    <n v="65.917997019027311"/>
    <n v="440.43179553830169"/>
    <n v="73.648621013250803"/>
    <n v="496.76155730423039"/>
    <n v="16671.510464558836"/>
  </r>
  <r>
    <x v="0"/>
    <x v="3"/>
    <s v="HE and Mtg Tran"/>
    <s v="Resi Real Estate"/>
    <x v="3"/>
    <x v="7"/>
    <n v="7"/>
    <n v="65.946607657791546"/>
    <n v="440.5463743426252"/>
    <n v="66.06118646211506"/>
    <n v="507.84633914820404"/>
    <n v="16417.303088176541"/>
  </r>
  <r>
    <x v="0"/>
    <x v="3"/>
    <s v="HE and Mtg Tran"/>
    <s v="Resi Real Estate"/>
    <x v="3"/>
    <x v="8"/>
    <n v="8"/>
    <n v="64.957700080386346"/>
    <n v="438.18935924080313"/>
    <n v="62.600684978564274"/>
    <n v="525.57198598601951"/>
    <n v="16091.5214355516"/>
  </r>
  <r>
    <x v="0"/>
    <x v="3"/>
    <s v="HE and Mtg Tran"/>
    <s v="Resi Real Estate"/>
    <x v="3"/>
    <x v="9"/>
    <n v="9"/>
    <n v="65.008331995883992"/>
    <n v="431.70667534474228"/>
    <n v="58.525648099823144"/>
    <n v="570.39979289725147"/>
    <n v="15940.621940795823"/>
  </r>
  <r>
    <x v="0"/>
    <x v="3"/>
    <s v="HE and Mtg Tran"/>
    <s v="Resi Real Estate"/>
    <x v="3"/>
    <x v="10"/>
    <n v="10"/>
    <n v="64.449473091054173"/>
    <n v="422.46788358957247"/>
    <n v="55.21068133588436"/>
    <n v="577.86701176195299"/>
    <n v="15822.54934110165"/>
  </r>
  <r>
    <x v="0"/>
    <x v="3"/>
    <s v="HE and Mtg Tran"/>
    <s v="Resi Real Estate"/>
    <x v="3"/>
    <x v="11"/>
    <n v="11"/>
    <n v="65.628181313396809"/>
    <n v="408.72673239102221"/>
    <n v="51.887030114846553"/>
    <n v="578.79928276907924"/>
    <n v="15624.053912167272"/>
  </r>
  <r>
    <x v="0"/>
    <x v="3"/>
    <s v="HE and Mtg Tran"/>
    <s v="Resi Real Estate"/>
    <x v="3"/>
    <x v="12"/>
    <n v="12"/>
    <n v="69.679598335709898"/>
    <n v="388.31920945276329"/>
    <n v="49.272075397450976"/>
    <n v="570.64164966523526"/>
    <n v="15428.0919915011"/>
  </r>
  <r>
    <x v="0"/>
    <x v="3"/>
    <s v="HE and Mtg Tran"/>
    <s v="Resi Real Estate"/>
    <x v="3"/>
    <x v="13"/>
    <n v="13"/>
    <n v="69.628178797199027"/>
    <n v="365.69295656966108"/>
    <n v="47.001925914096816"/>
    <n v="527.0119087648086"/>
    <n v="15334.1985818553"/>
  </r>
  <r>
    <x v="0"/>
    <x v="3"/>
    <s v="HE and Mtg Tran"/>
    <s v="Resi Real Estate"/>
    <x v="3"/>
    <x v="14"/>
    <n v="14"/>
    <n v="66.795005315183289"/>
    <n v="343.73561443261457"/>
    <n v="44.837663178136779"/>
    <n v="482.10472172873773"/>
    <n v="15278.269396063599"/>
  </r>
  <r>
    <x v="0"/>
    <x v="3"/>
    <s v="HE and Mtg Tran"/>
    <s v="Resi Real Estate"/>
    <x v="3"/>
    <x v="15"/>
    <n v="15"/>
    <n v="63.916338291284049"/>
    <n v="322.76283833205724"/>
    <n v="42.943562190726723"/>
    <n v="436.84378766833476"/>
    <n v="15123.2243774502"/>
  </r>
  <r>
    <x v="0"/>
    <x v="3"/>
    <s v="HE and Mtg Tran"/>
    <s v="Resi Real Estate"/>
    <x v="3"/>
    <x v="16"/>
    <n v="16"/>
    <n v="59.288720732606393"/>
    <n v="306.42485963963225"/>
    <n v="42.950742040181396"/>
    <n v="393.01231801854124"/>
    <n v="14996.065177058197"/>
  </r>
  <r>
    <x v="0"/>
    <x v="3"/>
    <s v="HE and Mtg Tran"/>
    <s v="Resi Real Estate"/>
    <x v="3"/>
    <x v="17"/>
    <n v="17"/>
    <n v="54.581097522250865"/>
    <n v="294.18094212995231"/>
    <n v="42.337180012570933"/>
    <n v="380.35869784723297"/>
    <n v="14875.750071975202"/>
  </r>
  <r>
    <x v="0"/>
    <x v="3"/>
    <s v="HE and Mtg Tran"/>
    <s v="Resi Real Estate"/>
    <x v="3"/>
    <x v="18"/>
    <n v="18"/>
    <n v="51.008063093316778"/>
    <n v="283.62685443742066"/>
    <n v="40.453975400785126"/>
    <n v="367.76911139759164"/>
    <n v="14797.567904666103"/>
  </r>
  <r>
    <x v="0"/>
    <x v="3"/>
    <s v="HE and Mtg Tran"/>
    <s v="Resi Real Estate"/>
    <x v="3"/>
    <x v="19"/>
    <n v="19"/>
    <n v="48.53682533929679"/>
    <n v="273.86849732077724"/>
    <n v="38.778468222653366"/>
    <n v="354.04688493161387"/>
    <n v="14607.386228217198"/>
  </r>
  <r>
    <x v="0"/>
    <x v="3"/>
    <s v="HE and Mtg Tran"/>
    <s v="Resi Real Estate"/>
    <x v="3"/>
    <x v="20"/>
    <n v="20"/>
    <n v="47.322784796586632"/>
    <n v="264.30970548222837"/>
    <n v="37.763992958037761"/>
    <n v="341.18327234613832"/>
    <n v="14398.055035309106"/>
  </r>
  <r>
    <x v="0"/>
    <x v="3"/>
    <s v="HE and Mtg Tran"/>
    <s v="Resi Real Estate"/>
    <x v="3"/>
    <x v="21"/>
    <n v="21"/>
    <n v="45.850365966461197"/>
    <n v="241.33939226829193"/>
    <n v="22.880052752524762"/>
    <n v="328.66093588590184"/>
    <n v="14302.059958913902"/>
  </r>
  <r>
    <x v="0"/>
    <x v="3"/>
    <s v="HE and Mtg Tran"/>
    <s v="Resi Real Estate"/>
    <x v="3"/>
    <x v="22"/>
    <n v="22"/>
    <n v="43.876807326251019"/>
    <n v="219.08031319901545"/>
    <n v="21.617728256974537"/>
    <n v="316.45595538034314"/>
    <n v="14247.803112311103"/>
  </r>
  <r>
    <x v="0"/>
    <x v="3"/>
    <s v="HE and Mtg Tran"/>
    <s v="Resi Real Estate"/>
    <x v="3"/>
    <x v="23"/>
    <n v="23"/>
    <n v="41.432379257845128"/>
    <n v="198.95868104514335"/>
    <n v="21.310747103973029"/>
    <n v="302.89603359343062"/>
    <n v="14068.835038653702"/>
  </r>
  <r>
    <x v="0"/>
    <x v="3"/>
    <s v="FVO"/>
    <s v="Resi Real Estate"/>
    <x v="0"/>
    <x v="0"/>
    <n v="0"/>
    <m/>
    <m/>
    <m/>
    <m/>
    <n v="121.05272578000003"/>
  </r>
  <r>
    <x v="0"/>
    <x v="3"/>
    <s v="FVO"/>
    <s v="Resi Real Estate"/>
    <x v="0"/>
    <x v="1"/>
    <n v="1"/>
    <n v="2.1343049953454329"/>
    <m/>
    <n v="2.1343049953454329"/>
    <m/>
    <n v="122.23205803052483"/>
  </r>
  <r>
    <x v="0"/>
    <x v="3"/>
    <s v="FVO"/>
    <s v="Resi Real Estate"/>
    <x v="0"/>
    <x v="2"/>
    <n v="2"/>
    <n v="1.377987232162581"/>
    <m/>
    <n v="1.377987232162581"/>
    <m/>
    <n v="128.09195482311821"/>
  </r>
  <r>
    <x v="0"/>
    <x v="3"/>
    <s v="FVO"/>
    <s v="Resi Real Estate"/>
    <x v="0"/>
    <x v="3"/>
    <n v="3"/>
    <n v="1.1091892700214272"/>
    <m/>
    <n v="1.1091892700214272"/>
    <m/>
    <n v="137.63179261171317"/>
  </r>
  <r>
    <x v="0"/>
    <x v="3"/>
    <s v="FVO"/>
    <s v="Resi Real Estate"/>
    <x v="0"/>
    <x v="4"/>
    <n v="4"/>
    <n v="1.2624389112265602"/>
    <m/>
    <n v="1.2624389112265602"/>
    <m/>
    <n v="150.72406398733699"/>
  </r>
  <r>
    <x v="0"/>
    <x v="3"/>
    <s v="FVO"/>
    <s v="Resi Real Estate"/>
    <x v="0"/>
    <x v="5"/>
    <n v="5"/>
    <n v="1.3094844359440629"/>
    <m/>
    <n v="1.3094844359440629"/>
    <m/>
    <n v="166.6642063439167"/>
  </r>
  <r>
    <x v="0"/>
    <x v="3"/>
    <s v="FVO"/>
    <s v="Resi Real Estate"/>
    <x v="0"/>
    <x v="6"/>
    <n v="6"/>
    <n v="2.2150426971569854"/>
    <m/>
    <n v="2.2150426971569854"/>
    <m/>
    <n v="186.44052430725199"/>
  </r>
  <r>
    <x v="0"/>
    <x v="3"/>
    <s v="FVO"/>
    <s v="Resi Real Estate"/>
    <x v="0"/>
    <x v="7"/>
    <n v="7"/>
    <n v="2.1199817199825399"/>
    <m/>
    <n v="2.1199817199825399"/>
    <m/>
    <n v="209.54139430820885"/>
  </r>
  <r>
    <x v="0"/>
    <x v="3"/>
    <s v="FVO"/>
    <s v="Resi Real Estate"/>
    <x v="0"/>
    <x v="8"/>
    <n v="8"/>
    <n v="1.3272391585630756"/>
    <m/>
    <n v="1.3272391585630756"/>
    <m/>
    <n v="234.43203295326268"/>
  </r>
  <r>
    <x v="0"/>
    <x v="3"/>
    <s v="FVO"/>
    <s v="Resi Real Estate"/>
    <x v="0"/>
    <x v="9"/>
    <n v="9"/>
    <n v="0.21321059308921472"/>
    <m/>
    <n v="0.21321059308921472"/>
    <m/>
    <n v="258.68716506932725"/>
  </r>
  <r>
    <x v="0"/>
    <x v="3"/>
    <s v="FVO"/>
    <s v="Resi Real Estate"/>
    <x v="0"/>
    <x v="10"/>
    <n v="10"/>
    <n v="0.40303978258553014"/>
    <m/>
    <n v="0.40303978258553014"/>
    <m/>
    <n v="282.17774385528105"/>
  </r>
  <r>
    <x v="0"/>
    <x v="3"/>
    <s v="FVO"/>
    <s v="Resi Real Estate"/>
    <x v="0"/>
    <x v="11"/>
    <n v="11"/>
    <n v="1.1126940494686901"/>
    <m/>
    <n v="1.1126940494686901"/>
    <m/>
    <n v="305.91075047986067"/>
  </r>
  <r>
    <x v="0"/>
    <x v="3"/>
    <s v="FVO"/>
    <s v="Resi Real Estate"/>
    <x v="0"/>
    <x v="12"/>
    <n v="12"/>
    <n v="1.7997873690640671"/>
    <m/>
    <n v="1.7997873690640671"/>
    <m/>
    <n v="330.14421133641486"/>
  </r>
  <r>
    <x v="0"/>
    <x v="3"/>
    <s v="FVO"/>
    <s v="Resi Real Estate"/>
    <x v="0"/>
    <x v="13"/>
    <n v="13"/>
    <n v="1.4583303022078624"/>
    <m/>
    <n v="1.4583303022078624"/>
    <m/>
    <n v="353.41384104636916"/>
  </r>
  <r>
    <x v="0"/>
    <x v="3"/>
    <s v="FVO"/>
    <s v="Resi Real Estate"/>
    <x v="0"/>
    <x v="14"/>
    <n v="14"/>
    <n v="1.0362940194044101"/>
    <m/>
    <n v="1.0362940194044101"/>
    <m/>
    <n v="375.04547596490846"/>
  </r>
  <r>
    <x v="0"/>
    <x v="3"/>
    <s v="FVO"/>
    <s v="Resi Real Estate"/>
    <x v="0"/>
    <x v="15"/>
    <n v="15"/>
    <n v="1.7724420151439566"/>
    <m/>
    <n v="1.7724420151439566"/>
    <m/>
    <n v="396.24242228403125"/>
  </r>
  <r>
    <x v="0"/>
    <x v="3"/>
    <s v="FVO"/>
    <s v="Resi Real Estate"/>
    <x v="0"/>
    <x v="16"/>
    <n v="16"/>
    <n v="2.7843634893142197"/>
    <m/>
    <n v="2.7843634893142197"/>
    <m/>
    <n v="417.48041006401519"/>
  </r>
  <r>
    <x v="0"/>
    <x v="3"/>
    <s v="FVO"/>
    <s v="Resi Real Estate"/>
    <x v="0"/>
    <x v="17"/>
    <n v="17"/>
    <n v="2.0298813534337521"/>
    <m/>
    <n v="2.0298813534337521"/>
    <m/>
    <n v="437.368913007076"/>
  </r>
  <r>
    <x v="0"/>
    <x v="3"/>
    <s v="FVO"/>
    <s v="Resi Real Estate"/>
    <x v="0"/>
    <x v="18"/>
    <n v="18"/>
    <n v="0.55438485374187096"/>
    <m/>
    <n v="0.55438485374187096"/>
    <m/>
    <n v="455.88025948059391"/>
  </r>
  <r>
    <x v="0"/>
    <x v="3"/>
    <s v="FVO"/>
    <s v="Resi Real Estate"/>
    <x v="0"/>
    <x v="19"/>
    <n v="19"/>
    <n v="1.6806258701132046"/>
    <m/>
    <n v="1.6806258701132046"/>
    <m/>
    <n v="475.09643779938506"/>
  </r>
  <r>
    <x v="0"/>
    <x v="3"/>
    <s v="FVO"/>
    <s v="Resi Real Estate"/>
    <x v="0"/>
    <x v="20"/>
    <n v="20"/>
    <n v="-8.5481547732004226E-2"/>
    <m/>
    <n v="-8.5481547732004226E-2"/>
    <m/>
    <n v="493.47805643043898"/>
  </r>
  <r>
    <x v="0"/>
    <x v="3"/>
    <s v="FVO"/>
    <s v="Resi Real Estate"/>
    <x v="0"/>
    <x v="21"/>
    <n v="21"/>
    <n v="-0.19458617184355503"/>
    <m/>
    <n v="-0.19458617184355503"/>
    <m/>
    <n v="509.83546066861555"/>
  </r>
  <r>
    <x v="0"/>
    <x v="3"/>
    <s v="FVO"/>
    <s v="Resi Real Estate"/>
    <x v="0"/>
    <x v="22"/>
    <n v="22"/>
    <n v="-0.20061135644057754"/>
    <m/>
    <n v="-0.20061135644057754"/>
    <m/>
    <n v="524.56260989315581"/>
  </r>
  <r>
    <x v="0"/>
    <x v="3"/>
    <s v="FVO"/>
    <s v="Resi Real Estate"/>
    <x v="0"/>
    <x v="23"/>
    <n v="23"/>
    <n v="-0.31781444550447607"/>
    <m/>
    <n v="-0.31781444550447607"/>
    <m/>
    <n v="538.88878168839926"/>
  </r>
  <r>
    <x v="0"/>
    <x v="3"/>
    <s v="TDR"/>
    <s v="Resi Real Estate"/>
    <x v="0"/>
    <x v="0"/>
    <n v="0"/>
    <m/>
    <n v="54.587473538712771"/>
    <m/>
    <n v="149.90565571500002"/>
    <n v="299.81131143000005"/>
  </r>
  <r>
    <x v="0"/>
    <x v="3"/>
    <s v="TDR"/>
    <s v="Resi Real Estate"/>
    <x v="0"/>
    <x v="1"/>
    <n v="1"/>
    <n v="4.6155590599999998"/>
    <n v="51.845788320263708"/>
    <n v="1.8738738415509362"/>
    <n v="151.52281664640006"/>
    <n v="285.89210688000003"/>
  </r>
  <r>
    <x v="0"/>
    <x v="3"/>
    <s v="TDR"/>
    <s v="Resi Real Estate"/>
    <x v="0"/>
    <x v="2"/>
    <n v="2"/>
    <n v="4.1033901000000004"/>
    <n v="50.83713980656966"/>
    <n v="3.0947415863059522"/>
    <n v="152.49182805360007"/>
    <n v="272.30683581000011"/>
  </r>
  <r>
    <x v="0"/>
    <x v="3"/>
    <s v="TDR"/>
    <s v="Resi Real Estate"/>
    <x v="0"/>
    <x v="3"/>
    <n v="3"/>
    <n v="4.2433679810284683"/>
    <n v="50.644941678442237"/>
    <n v="4.0511698529010456"/>
    <n v="153.44670696650002"/>
    <n v="260.07916434999999"/>
  </r>
  <r>
    <x v="0"/>
    <x v="3"/>
    <s v="TDR"/>
    <s v="Resi Real Estate"/>
    <x v="0"/>
    <x v="4"/>
    <n v="4"/>
    <n v="4.2175936012091002"/>
    <n v="51.3391062809525"/>
    <n v="4.911758203719363"/>
    <n v="154.39463942760003"/>
    <n v="249.02361198"/>
  </r>
  <r>
    <x v="0"/>
    <x v="3"/>
    <s v="TDR"/>
    <s v="Resi Real Estate"/>
    <x v="0"/>
    <x v="5"/>
    <n v="5"/>
    <n v="4.1740301912323634"/>
    <n v="52.672725987348812"/>
    <n v="5.5076498976286761"/>
    <n v="155.22878262450001"/>
    <n v="238.81351173000002"/>
  </r>
  <r>
    <x v="0"/>
    <x v="3"/>
    <s v="TDR"/>
    <s v="Resi Real Estate"/>
    <x v="0"/>
    <x v="6"/>
    <n v="6"/>
    <n v="4.1731807550245197"/>
    <n v="54.46098276693067"/>
    <n v="5.961437534606377"/>
    <n v="155.96680337520004"/>
    <n v="229.36294613999999"/>
  </r>
  <r>
    <x v="0"/>
    <x v="3"/>
    <s v="TDR"/>
    <s v="Resi Real Estate"/>
    <x v="0"/>
    <x v="7"/>
    <n v="7"/>
    <n v="4.141042493976113"/>
    <n v="56.432793929155743"/>
    <n v="6.1128536562011861"/>
    <n v="156.57483551850007"/>
    <n v="220.52793735"/>
  </r>
  <r>
    <x v="0"/>
    <x v="3"/>
    <s v="TDR"/>
    <s v="Resi Real Estate"/>
    <x v="0"/>
    <x v="8"/>
    <n v="8"/>
    <n v="4.1041811684963445"/>
    <n v="58.640569085298871"/>
    <n v="6.311956324639473"/>
    <n v="150.66229931470002"/>
    <n v="212.20042156999997"/>
  </r>
  <r>
    <x v="0"/>
    <x v="3"/>
    <s v="TDR"/>
    <s v="Resi Real Estate"/>
    <x v="0"/>
    <x v="9"/>
    <n v="9"/>
    <n v="3.9741336202246602"/>
    <n v="61.119654835569627"/>
    <n v="6.4532193704954155"/>
    <n v="145.07572712130002"/>
    <n v="204.33201003000005"/>
  </r>
  <r>
    <x v="0"/>
    <x v="3"/>
    <s v="TDR"/>
    <s v="Resi Real Estate"/>
    <x v="0"/>
    <x v="10"/>
    <n v="10"/>
    <n v="3.8876042011735761"/>
    <n v="57.232050634396053"/>
    <n v="0"/>
    <n v="139.78699605130004"/>
    <n v="196.88309303"/>
  </r>
  <r>
    <x v="0"/>
    <x v="3"/>
    <s v="TDR"/>
    <s v="Resi Real Estate"/>
    <x v="0"/>
    <x v="11"/>
    <n v="11"/>
    <n v="3.801302592328125"/>
    <n v="53.430748042067925"/>
    <n v="0"/>
    <n v="134.77284837200006"/>
    <n v="189.82091320000001"/>
  </r>
  <r>
    <x v="0"/>
    <x v="3"/>
    <s v="TDR"/>
    <s v="Resi Real Estate"/>
    <x v="0"/>
    <x v="12"/>
    <n v="12"/>
    <n v="3.6706208722656459"/>
    <n v="49.760127169802288"/>
    <n v="8.8817841970012523E-15"/>
    <n v="130.00720541420006"/>
    <n v="183.10874002000003"/>
  </r>
  <r>
    <x v="0"/>
    <x v="3"/>
    <s v="TDR"/>
    <s v="Resi Real Estate"/>
    <x v="0"/>
    <x v="13"/>
    <n v="13"/>
    <n v="3.5481675252445855"/>
    <n v="46.211959644557709"/>
    <n v="5.773159728050814E-15"/>
    <n v="125.48316553060005"/>
    <n v="176.73685286000003"/>
  </r>
  <r>
    <x v="0"/>
    <x v="3"/>
    <s v="TDR"/>
    <s v="Resi Real Estate"/>
    <x v="0"/>
    <x v="14"/>
    <n v="14"/>
    <n v="3.4197844975346365"/>
    <n v="42.792175147023059"/>
    <n v="-1.3322676295501878E-14"/>
    <n v="121.19210810710003"/>
    <n v="170.69311000999997"/>
  </r>
  <r>
    <x v="0"/>
    <x v="3"/>
    <s v="TDR"/>
    <s v="Resi Real Estate"/>
    <x v="0"/>
    <x v="15"/>
    <n v="15"/>
    <n v="3.2983550173326832"/>
    <n v="39.493820129690384"/>
    <n v="8.4376949871511897E-15"/>
    <n v="117.10967498910001"/>
    <n v="164.94320421"/>
  </r>
  <r>
    <x v="0"/>
    <x v="3"/>
    <s v="TDR"/>
    <s v="Resi Real Estate"/>
    <x v="0"/>
    <x v="16"/>
    <n v="16"/>
    <n v="3.1768028593971578"/>
    <n v="36.317017270293235"/>
    <n v="8.4376949871511897E-15"/>
    <n v="113.22076581850004"/>
    <n v="159.46586735000002"/>
  </r>
  <r>
    <x v="0"/>
    <x v="3"/>
    <s v="TDR"/>
    <s v="Resi Real Estate"/>
    <x v="0"/>
    <x v="17"/>
    <n v="17"/>
    <n v="3.0411692199653579"/>
    <n v="33.275848050327859"/>
    <n v="-1.7763568394002505E-14"/>
    <n v="109.49966440950003"/>
    <n v="154.22487945000003"/>
  </r>
  <r>
    <x v="0"/>
    <x v="3"/>
    <s v="TDR"/>
    <s v="Resi Real Estate"/>
    <x v="0"/>
    <x v="18"/>
    <n v="18"/>
    <n v="2.9513162942879116"/>
    <n v="30.324531756039942"/>
    <n v="-5.3290705182007514E-15"/>
    <n v="105.91852769320002"/>
    <n v="149.18102492000003"/>
  </r>
  <r>
    <x v="0"/>
    <x v="3"/>
    <s v="TDR"/>
    <s v="Resi Real Estate"/>
    <x v="0"/>
    <x v="19"/>
    <n v="19"/>
    <n v="2.8917635230094252"/>
    <n v="27.432768233030522"/>
    <n v="5.3290705182007514E-15"/>
    <n v="102.45565116840001"/>
    <n v="144.30373403999999"/>
  </r>
  <r>
    <x v="0"/>
    <x v="3"/>
    <s v="TDR"/>
    <s v="Resi Real Estate"/>
    <x v="0"/>
    <x v="20"/>
    <n v="20"/>
    <n v="2.8565829396211426"/>
    <n v="24.576185293409381"/>
    <n v="0"/>
    <n v="99.094767932800025"/>
    <n v="139.57009568000001"/>
  </r>
  <r>
    <x v="0"/>
    <x v="3"/>
    <s v="TDR"/>
    <s v="Resi Real Estate"/>
    <x v="0"/>
    <x v="21"/>
    <n v="21"/>
    <n v="2.8317332173635088"/>
    <n v="21.744452076045871"/>
    <n v="0"/>
    <n v="95.828290095700027"/>
    <n v="134.96942266999997"/>
  </r>
  <r>
    <x v="0"/>
    <x v="3"/>
    <s v="TDR"/>
    <s v="Resi Real Estate"/>
    <x v="0"/>
    <x v="22"/>
    <n v="22"/>
    <n v="2.7473778445575148"/>
    <n v="18.997074231488352"/>
    <n v="-4.4408920985006262E-15"/>
    <n v="92.651694374900032"/>
    <n v="130.49534418999997"/>
  </r>
  <r>
    <x v="0"/>
    <x v="3"/>
    <s v="TDR"/>
    <s v="Resi Real Estate"/>
    <x v="0"/>
    <x v="23"/>
    <n v="23"/>
    <n v="2.5915332727756013"/>
    <n v="16.405540958712756"/>
    <n v="5.3290705182007514E-15"/>
    <n v="89.566851513900033"/>
    <n v="126.15049509000002"/>
  </r>
  <r>
    <x v="0"/>
    <x v="3"/>
    <s v="TDR"/>
    <s v="Resi Real Estate"/>
    <x v="1"/>
    <x v="0"/>
    <n v="0"/>
    <m/>
    <n v="62.51038621145733"/>
    <m/>
    <n v="176.34074041500006"/>
    <n v="352.68148083000011"/>
  </r>
  <r>
    <x v="0"/>
    <x v="3"/>
    <s v="TDR"/>
    <s v="Resi Real Estate"/>
    <x v="1"/>
    <x v="1"/>
    <n v="1"/>
    <n v="3.8257211500000015"/>
    <n v="60.784440274487658"/>
    <n v="2.0997752130303287"/>
    <n v="178.34180308240008"/>
    <n v="336.49396808"/>
  </r>
  <r>
    <x v="0"/>
    <x v="3"/>
    <s v="TDR"/>
    <s v="Resi Real Estate"/>
    <x v="1"/>
    <x v="2"/>
    <n v="2"/>
    <n v="3.3992301399999993"/>
    <n v="60.853032529767439"/>
    <n v="3.4678223952797813"/>
    <n v="180.25274923040004"/>
    <n v="321.8799093400001"/>
  </r>
  <r>
    <x v="0"/>
    <x v="3"/>
    <s v="TDR"/>
    <s v="Resi Real Estate"/>
    <x v="1"/>
    <x v="3"/>
    <n v="3"/>
    <n v="3.7450822786246398"/>
    <n v="61.647501341656302"/>
    <n v="4.5395510905135019"/>
    <n v="181.86202681190005"/>
    <n v="308.24072341000004"/>
  </r>
  <r>
    <x v="0"/>
    <x v="3"/>
    <s v="TDR"/>
    <s v="Resi Real Estate"/>
    <x v="1"/>
    <x v="4"/>
    <n v="4"/>
    <n v="3.8763339866016309"/>
    <n v="63.275053422449723"/>
    <n v="5.5038860673950527"/>
    <n v="183.1400980814"/>
    <n v="295.38725497000007"/>
  </r>
  <r>
    <x v="0"/>
    <x v="3"/>
    <s v="TDR"/>
    <s v="Resi Real Estate"/>
    <x v="1"/>
    <x v="5"/>
    <n v="5"/>
    <n v="3.9582466736828561"/>
    <n v="65.488421123573318"/>
    <n v="6.1716143748064507"/>
    <n v="184.11446827800006"/>
    <n v="283.25302812000001"/>
  </r>
  <r>
    <x v="0"/>
    <x v="3"/>
    <s v="TDR"/>
    <s v="Resi Real Estate"/>
    <x v="1"/>
    <x v="6"/>
    <n v="6"/>
    <n v="4.0408682410910002"/>
    <n v="68.127660417808485"/>
    <n v="6.6801075353261679"/>
    <n v="184.82944209440001"/>
    <n v="271.80800307999999"/>
  </r>
  <r>
    <x v="0"/>
    <x v="3"/>
    <s v="TDR"/>
    <s v="Resi Real Estate"/>
    <x v="1"/>
    <x v="7"/>
    <n v="7"/>
    <n v="4.0529583540374734"/>
    <n v="70.924479409266894"/>
    <n v="6.8497773454958821"/>
    <n v="185.28570601520005"/>
    <n v="260.96578311999997"/>
  </r>
  <r>
    <x v="0"/>
    <x v="3"/>
    <s v="TDR"/>
    <s v="Resi Real Estate"/>
    <x v="1"/>
    <x v="8"/>
    <n v="8"/>
    <n v="4.0369132307173903"/>
    <n v="73.960448643912429"/>
    <n v="7.072882465362925"/>
    <n v="177.99019459320007"/>
    <n v="250.69041492000002"/>
  </r>
  <r>
    <x v="0"/>
    <x v="3"/>
    <s v="TDR"/>
    <s v="Resi Real Estate"/>
    <x v="1"/>
    <x v="9"/>
    <n v="9"/>
    <n v="3.9274619928301591"/>
    <n v="77.264161865737165"/>
    <n v="7.2311752146548951"/>
    <n v="171.04711657090004"/>
    <n v="240.91143178999999"/>
  </r>
  <r>
    <x v="0"/>
    <x v="3"/>
    <s v="TDR"/>
    <s v="Resi Real Estate"/>
    <x v="1"/>
    <x v="10"/>
    <n v="10"/>
    <n v="3.878130651116559"/>
    <n v="73.38603121462063"/>
    <n v="2.3536728122053319E-14"/>
    <n v="164.40367095940007"/>
    <n v="231.55446614000005"/>
  </r>
  <r>
    <x v="0"/>
    <x v="3"/>
    <s v="TDR"/>
    <s v="Resi Real Estate"/>
    <x v="1"/>
    <x v="11"/>
    <n v="11"/>
    <n v="3.8334595392765909"/>
    <n v="69.552571675344026"/>
    <n v="-1.2434497875801753E-14"/>
    <n v="158.05292627010004"/>
    <n v="222.60975531000003"/>
  </r>
  <r>
    <x v="0"/>
    <x v="3"/>
    <s v="TDR"/>
    <s v="Resi Real Estate"/>
    <x v="1"/>
    <x v="12"/>
    <n v="12"/>
    <n v="3.7441790713631229"/>
    <n v="65.808392603980892"/>
    <n v="-1.1990408665951691E-14"/>
    <n v="151.94891654920008"/>
    <n v="214.01255852000003"/>
  </r>
  <r>
    <x v="0"/>
    <x v="3"/>
    <s v="TDR"/>
    <s v="Resi Real Estate"/>
    <x v="1"/>
    <x v="13"/>
    <n v="13"/>
    <n v="3.6590933481315058"/>
    <n v="62.149299255849407"/>
    <n v="2.0872192862952943E-14"/>
    <n v="146.12069288090007"/>
    <n v="205.80379278999999"/>
  </r>
  <r>
    <x v="0"/>
    <x v="3"/>
    <s v="TDR"/>
    <s v="Resi Real Estate"/>
    <x v="1"/>
    <x v="14"/>
    <n v="14"/>
    <n v="3.5614607240196179"/>
    <n v="58.587838531829782"/>
    <n v="-7.1054273576010019E-15"/>
    <n v="140.55527537890003"/>
    <n v="197.96517659000006"/>
  </r>
  <r>
    <x v="0"/>
    <x v="3"/>
    <s v="TDR"/>
    <s v="Resi Real Estate"/>
    <x v="1"/>
    <x v="15"/>
    <n v="15"/>
    <n v="3.4649037557901412"/>
    <n v="55.122934776039649"/>
    <n v="8.8817841970012523E-15"/>
    <n v="135.23976224980004"/>
    <n v="190.47853838000003"/>
  </r>
  <r>
    <x v="0"/>
    <x v="3"/>
    <s v="TDR"/>
    <s v="Resi Real Estate"/>
    <x v="1"/>
    <x v="16"/>
    <n v="16"/>
    <n v="3.3626185271529647"/>
    <n v="51.760316248886689"/>
    <n v="3.9968028886505635E-15"/>
    <n v="130.14287063090003"/>
    <n v="183.29981778999999"/>
  </r>
  <r>
    <x v="0"/>
    <x v="3"/>
    <s v="TDR"/>
    <s v="Resi Real Estate"/>
    <x v="1"/>
    <x v="17"/>
    <n v="17"/>
    <n v="3.2375233862568007"/>
    <n v="48.522792862629878"/>
    <n v="-1.021405182655144E-14"/>
    <n v="125.25462688950003"/>
    <n v="176.41496745000001"/>
  </r>
  <r>
    <x v="0"/>
    <x v="3"/>
    <s v="TDR"/>
    <s v="Resi Real Estate"/>
    <x v="1"/>
    <x v="18"/>
    <n v="18"/>
    <n v="3.1541513399781058"/>
    <n v="45.368641522651764"/>
    <n v="-7.9936057773011271E-15"/>
    <n v="120.55591329580002"/>
    <n v="169.79706098000003"/>
  </r>
  <r>
    <x v="0"/>
    <x v="3"/>
    <s v="TDR"/>
    <s v="Resi Real Estate"/>
    <x v="1"/>
    <x v="19"/>
    <n v="19"/>
    <n v="3.0987372974169087"/>
    <n v="42.269904225234853"/>
    <n v="0"/>
    <n v="116.03259845710001"/>
    <n v="163.42619500999999"/>
  </r>
  <r>
    <x v="0"/>
    <x v="3"/>
    <s v="TDR"/>
    <s v="Resi Real Estate"/>
    <x v="1"/>
    <x v="20"/>
    <n v="20"/>
    <n v="3.0648353765467444"/>
    <n v="39.205068848688107"/>
    <n v="0"/>
    <n v="111.68244187610004"/>
    <n v="157.29921391000002"/>
  </r>
  <r>
    <x v="0"/>
    <x v="3"/>
    <s v="TDR"/>
    <s v="Resi Real Estate"/>
    <x v="1"/>
    <x v="21"/>
    <n v="21"/>
    <n v="3.0394096506879382"/>
    <n v="36.165659198000164"/>
    <n v="-5.3290705182007514E-15"/>
    <n v="107.53484094660003"/>
    <n v="151.45752246000001"/>
  </r>
  <r>
    <x v="0"/>
    <x v="3"/>
    <s v="TDR"/>
    <s v="Resi Real Estate"/>
    <x v="1"/>
    <x v="22"/>
    <n v="22"/>
    <n v="2.9472782336321495"/>
    <n v="33.218380964368016"/>
    <n v="0"/>
    <n v="103.52500113250002"/>
    <n v="145.80986074999998"/>
  </r>
  <r>
    <x v="0"/>
    <x v="3"/>
    <s v="TDR"/>
    <s v="Resi Real Estate"/>
    <x v="1"/>
    <x v="23"/>
    <n v="23"/>
    <n v="2.7750885129107052"/>
    <n v="30.443292451457314"/>
    <n v="0"/>
    <n v="99.649334583700053"/>
    <n v="140.35117547000002"/>
  </r>
  <r>
    <x v="0"/>
    <x v="3"/>
    <s v="TDR"/>
    <s v="Resi Real Estate"/>
    <x v="2"/>
    <x v="0"/>
    <n v="0"/>
    <m/>
    <n v="52.389492578308072"/>
    <m/>
    <n v="83.697716209999996"/>
    <n v="167.39543241999999"/>
  </r>
  <r>
    <x v="0"/>
    <x v="3"/>
    <s v="TDR"/>
    <s v="Resi Real Estate"/>
    <x v="2"/>
    <x v="1"/>
    <n v="1"/>
    <n v="3.6851308199999995"/>
    <n v="50.668095969188663"/>
    <n v="1.96373421088059"/>
    <n v="88.094035605599998"/>
    <n v="166.21516152000004"/>
  </r>
  <r>
    <x v="0"/>
    <x v="3"/>
    <s v="TDR"/>
    <s v="Resi Real Estate"/>
    <x v="2"/>
    <x v="2"/>
    <n v="2"/>
    <n v="3.3261519100000001"/>
    <n v="50.585091912639626"/>
    <n v="3.2431478534509637"/>
    <n v="88.043860794400004"/>
    <n v="157.22117999000002"/>
  </r>
  <r>
    <x v="0"/>
    <x v="3"/>
    <s v="TDR"/>
    <s v="Resi Real Estate"/>
    <x v="2"/>
    <x v="3"/>
    <n v="3"/>
    <n v="3.6657545847139765"/>
    <n v="51.164778327115535"/>
    <n v="4.2454409991898849"/>
    <n v="87.813966390300024"/>
    <n v="148.83723116999997"/>
  </r>
  <r>
    <x v="0"/>
    <x v="3"/>
    <s v="TDR"/>
    <s v="Resi Real Estate"/>
    <x v="2"/>
    <x v="4"/>
    <n v="4"/>
    <n v="3.7727908685720295"/>
    <n v="52.539285748504142"/>
    <n v="5.1472982899606361"/>
    <n v="87.368033032200017"/>
    <n v="140.91618230999998"/>
  </r>
  <r>
    <x v="0"/>
    <x v="3"/>
    <s v="TDR"/>
    <s v="Resi Real Estate"/>
    <x v="2"/>
    <x v="5"/>
    <n v="5"/>
    <n v="3.8008463370786525"/>
    <n v="54.510204983740984"/>
    <n v="5.7717655723154948"/>
    <n v="86.86337390250003"/>
    <n v="133.63595985000001"/>
  </r>
  <r>
    <x v="0"/>
    <x v="3"/>
    <s v="TDR"/>
    <s v="Resi Real Estate"/>
    <x v="2"/>
    <x v="6"/>
    <n v="6"/>
    <n v="3.8337951424997487"/>
    <n v="56.923724133779174"/>
    <n v="6.2473142925379399"/>
    <n v="86.213905352400033"/>
    <n v="126.78515493000002"/>
  </r>
  <r>
    <x v="0"/>
    <x v="3"/>
    <s v="TDR"/>
    <s v="Resi Real Estate"/>
    <x v="2"/>
    <x v="7"/>
    <n v="7"/>
    <n v="3.8038250385461847"/>
    <n v="59.525890568412116"/>
    <n v="6.4059914731791263"/>
    <n v="85.45805824010003"/>
    <n v="120.36346231"/>
  </r>
  <r>
    <x v="0"/>
    <x v="3"/>
    <s v="TDR"/>
    <s v="Resi Real Estate"/>
    <x v="2"/>
    <x v="8"/>
    <n v="8"/>
    <n v="3.7520896754409416"/>
    <n v="62.388442870159807"/>
    <n v="6.6146419771886329"/>
    <n v="81.196896928600026"/>
    <n v="114.36182665999999"/>
  </r>
  <r>
    <x v="0"/>
    <x v="3"/>
    <s v="TDR"/>
    <s v="Resi Real Estate"/>
    <x v="2"/>
    <x v="9"/>
    <n v="9"/>
    <n v="3.617542540173301"/>
    <n v="65.533579528107225"/>
    <n v="6.7626791981207193"/>
    <n v="77.224526129100013"/>
    <n v="108.76693821000001"/>
  </r>
  <r>
    <x v="0"/>
    <x v="3"/>
    <s v="TDR"/>
    <s v="Resi Real Estate"/>
    <x v="2"/>
    <x v="10"/>
    <n v="10"/>
    <n v="3.5350374184368012"/>
    <n v="61.998542109670431"/>
    <n v="7.5495165674510645E-15"/>
    <n v="73.525128745600014"/>
    <n v="103.55651936"/>
  </r>
  <r>
    <x v="0"/>
    <x v="3"/>
    <s v="TDR"/>
    <s v="Resi Real Estate"/>
    <x v="2"/>
    <x v="11"/>
    <n v="11"/>
    <n v="3.4587588841001775"/>
    <n v="58.539783225570254"/>
    <n v="0"/>
    <n v="70.066276302000034"/>
    <n v="98.684896200000011"/>
  </r>
  <r>
    <x v="0"/>
    <x v="3"/>
    <s v="TDR"/>
    <s v="Resi Real Estate"/>
    <x v="2"/>
    <x v="12"/>
    <n v="12"/>
    <n v="3.3560826424260344"/>
    <n v="55.183700583144223"/>
    <n v="0"/>
    <n v="66.825961830000026"/>
    <n v="94.12107300000001"/>
  </r>
  <r>
    <x v="0"/>
    <x v="3"/>
    <s v="TDR"/>
    <s v="Resi Real Estate"/>
    <x v="2"/>
    <x v="13"/>
    <n v="13"/>
    <n v="3.2703181117998339"/>
    <n v="51.913382471344391"/>
    <n v="0"/>
    <n v="63.764212145000023"/>
    <n v="89.808749500000005"/>
  </r>
  <r>
    <x v="0"/>
    <x v="3"/>
    <s v="TDR"/>
    <s v="Resi Real Estate"/>
    <x v="2"/>
    <x v="14"/>
    <n v="14"/>
    <n v="3.1827861973866463"/>
    <n v="48.730596273957751"/>
    <n v="5.773159728050814E-15"/>
    <n v="60.869139397500021"/>
    <n v="85.731182250000003"/>
  </r>
  <r>
    <x v="0"/>
    <x v="3"/>
    <s v="TDR"/>
    <s v="Resi Real Estate"/>
    <x v="2"/>
    <x v="15"/>
    <n v="15"/>
    <n v="3.099804254021485"/>
    <n v="45.630792019936266"/>
    <n v="0"/>
    <n v="58.096975687200022"/>
    <n v="81.826726320000006"/>
  </r>
  <r>
    <x v="0"/>
    <x v="3"/>
    <s v="TDR"/>
    <s v="Resi Real Estate"/>
    <x v="2"/>
    <x v="16"/>
    <n v="16"/>
    <n v="3.0131964557982016"/>
    <n v="42.617595564138064"/>
    <n v="0"/>
    <n v="55.447545637000012"/>
    <n v="78.095134700000031"/>
  </r>
  <r>
    <x v="0"/>
    <x v="3"/>
    <s v="TDR"/>
    <s v="Resi Real Estate"/>
    <x v="2"/>
    <x v="17"/>
    <n v="17"/>
    <n v="2.9059329281383297"/>
    <n v="39.711662635999737"/>
    <n v="0"/>
    <n v="52.877116910500028"/>
    <n v="74.474812549999996"/>
  </r>
  <r>
    <x v="0"/>
    <x v="3"/>
    <s v="TDR"/>
    <s v="Resi Real Estate"/>
    <x v="2"/>
    <x v="18"/>
    <n v="18"/>
    <n v="2.833497241309769"/>
    <n v="36.878165394689958"/>
    <n v="-9.7699626167013776E-15"/>
    <n v="50.426028363600011"/>
    <n v="71.022575160000002"/>
  </r>
  <r>
    <x v="0"/>
    <x v="3"/>
    <s v="TDR"/>
    <s v="Resi Real Estate"/>
    <x v="2"/>
    <x v="19"/>
    <n v="19"/>
    <n v="2.7847136298028068"/>
    <n v="34.093451764887156"/>
    <n v="4.8849813083506888E-15"/>
    <n v="48.088709251100006"/>
    <n v="67.730576409999983"/>
  </r>
  <r>
    <x v="0"/>
    <x v="3"/>
    <s v="TDR"/>
    <s v="Resi Real Estate"/>
    <x v="2"/>
    <x v="20"/>
    <n v="20"/>
    <n v="2.7550803838042492"/>
    <n v="31.338371381082904"/>
    <n v="0"/>
    <n v="45.853326691700012"/>
    <n v="64.58215027"/>
  </r>
  <r>
    <x v="0"/>
    <x v="3"/>
    <s v="TDR"/>
    <s v="Resi Real Estate"/>
    <x v="2"/>
    <x v="21"/>
    <n v="21"/>
    <n v="2.7325703738744642"/>
    <n v="28.605801007208445"/>
    <n v="4.8849813083506888E-15"/>
    <n v="43.712800245900013"/>
    <n v="61.567324290000002"/>
  </r>
  <r>
    <x v="0"/>
    <x v="3"/>
    <s v="TDR"/>
    <s v="Resi Real Estate"/>
    <x v="2"/>
    <x v="22"/>
    <n v="22"/>
    <n v="2.647618881937464"/>
    <n v="25.958182125270973"/>
    <n v="-7.9936057773011271E-15"/>
    <n v="41.717373070800015"/>
    <n v="58.75686348"/>
  </r>
  <r>
    <x v="0"/>
    <x v="3"/>
    <s v="TDR"/>
    <s v="Resi Real Estate"/>
    <x v="2"/>
    <x v="23"/>
    <n v="23"/>
    <n v="2.4879201469629066"/>
    <n v="23.470261978308077"/>
    <n v="1.0658141036401503E-14"/>
    <n v="39.665576595900014"/>
    <n v="55.867009290000006"/>
  </r>
  <r>
    <x v="0"/>
    <x v="3"/>
    <s v="TDR"/>
    <s v="Resi Real Estate"/>
    <x v="3"/>
    <x v="0"/>
    <n v="0"/>
    <m/>
    <n v="104.81459576762495"/>
    <m/>
    <n v="304.82133367"/>
    <n v="609.64266734"/>
  </r>
  <r>
    <x v="0"/>
    <x v="3"/>
    <s v="TDR"/>
    <s v="Resi Real Estate"/>
    <x v="3"/>
    <x v="1"/>
    <n v="1"/>
    <n v="8.8547888000000015"/>
    <n v="102.64944432004388"/>
    <n v="6.6896373524189343"/>
    <n v="303.1248067651"/>
    <n v="571.93359766999993"/>
  </r>
  <r>
    <x v="0"/>
    <x v="3"/>
    <s v="TDR"/>
    <s v="Resi Real Estate"/>
    <x v="3"/>
    <x v="2"/>
    <n v="2"/>
    <n v="8.1753010499999998"/>
    <n v="105.52221836068145"/>
    <n v="11.048075090637566"/>
    <n v="306.06188519760002"/>
    <n v="546.53908071000001"/>
  </r>
  <r>
    <x v="0"/>
    <x v="3"/>
    <s v="TDR"/>
    <s v="Resi Real Estate"/>
    <x v="3"/>
    <x v="3"/>
    <n v="3"/>
    <n v="9.8910403376074711"/>
    <n v="110.09365493482262"/>
    <n v="14.462476911748645"/>
    <n v="308.40390426200014"/>
    <n v="522.71848180000006"/>
  </r>
  <r>
    <x v="0"/>
    <x v="3"/>
    <s v="TDR"/>
    <s v="Resi Real Estate"/>
    <x v="3"/>
    <x v="4"/>
    <n v="4"/>
    <n v="10.79084906910772"/>
    <n v="116.83754081801875"/>
    <n v="17.53473495230385"/>
    <n v="309.99328461880003"/>
    <n v="499.98916874000003"/>
  </r>
  <r>
    <x v="0"/>
    <x v="3"/>
    <s v="TDR"/>
    <s v="Resi Real Estate"/>
    <x v="3"/>
    <x v="5"/>
    <n v="5"/>
    <n v="11.383544176353331"/>
    <n v="125.11603560194462"/>
    <n v="19.662038960279197"/>
    <n v="310.90992341500009"/>
    <n v="478.32295909999993"/>
  </r>
  <r>
    <x v="0"/>
    <x v="3"/>
    <s v="TDR"/>
    <s v="Resi Real Estate"/>
    <x v="3"/>
    <x v="6"/>
    <n v="6"/>
    <n v="11.895433670133091"/>
    <n v="134.5026404134457"/>
    <n v="21.282038481634178"/>
    <n v="311.2803438064002"/>
    <n v="457.76521148"/>
  </r>
  <r>
    <x v="0"/>
    <x v="3"/>
    <s v="TDR"/>
    <s v="Resi Real Estate"/>
    <x v="3"/>
    <x v="7"/>
    <n v="7"/>
    <n v="12.083770323774408"/>
    <n v="144.24145667028574"/>
    <n v="21.822586580614448"/>
    <n v="311.10358766230007"/>
    <n v="438.17406712999997"/>
  </r>
  <r>
    <x v="0"/>
    <x v="3"/>
    <s v="TDR"/>
    <s v="Resi Real Estate"/>
    <x v="3"/>
    <x v="8"/>
    <n v="8"/>
    <n v="12.110062440383663"/>
    <n v="154.6647675338364"/>
    <n v="22.533373303934319"/>
    <n v="297.82601479170006"/>
    <n v="419.47326026999991"/>
  </r>
  <r>
    <x v="0"/>
    <x v="3"/>
    <s v="TDR"/>
    <s v="Resi Real Estate"/>
    <x v="3"/>
    <x v="9"/>
    <n v="9"/>
    <n v="11.781578367190397"/>
    <n v="165.92086458906891"/>
    <n v="23.037675422422915"/>
    <n v="285.08771924030015"/>
    <n v="401.53199893000004"/>
  </r>
  <r>
    <x v="0"/>
    <x v="3"/>
    <s v="TDR"/>
    <s v="Resi Real Estate"/>
    <x v="3"/>
    <x v="10"/>
    <n v="10"/>
    <n v="11.586111619963416"/>
    <n v="154.33475296910547"/>
    <n v="-3.0198066269804258E-14"/>
    <n v="272.75495407650004"/>
    <n v="384.16190714999999"/>
  </r>
  <r>
    <x v="0"/>
    <x v="3"/>
    <s v="TDR"/>
    <s v="Resi Real Estate"/>
    <x v="3"/>
    <x v="11"/>
    <n v="11"/>
    <n v="11.368460311309029"/>
    <n v="142.96629265779646"/>
    <n v="2.1316282072803006E-14"/>
    <n v="261.29531453670006"/>
    <n v="368.02156976999999"/>
  </r>
  <r>
    <x v="0"/>
    <x v="3"/>
    <s v="TDR"/>
    <s v="Resi Real Estate"/>
    <x v="3"/>
    <x v="12"/>
    <n v="12"/>
    <n v="11.03947171160382"/>
    <n v="131.92682094619261"/>
    <n v="-3.1974423109204508E-14"/>
    <n v="250.44004172230004"/>
    <n v="352.7324531299999"/>
  </r>
  <r>
    <x v="0"/>
    <x v="3"/>
    <s v="TDR"/>
    <s v="Resi Real Estate"/>
    <x v="3"/>
    <x v="13"/>
    <n v="13"/>
    <n v="10.757783911634725"/>
    <n v="121.1690370345579"/>
    <n v="2.1316282072803006E-14"/>
    <n v="240.32823816590007"/>
    <n v="338.49047629"/>
  </r>
  <r>
    <x v="0"/>
    <x v="3"/>
    <s v="TDR"/>
    <s v="Resi Real Estate"/>
    <x v="3"/>
    <x v="14"/>
    <n v="14"/>
    <n v="10.470545132893138"/>
    <n v="110.69849190166472"/>
    <n v="-4.0856207306205761E-14"/>
    <n v="230.77475508010008"/>
    <n v="325.03486630999998"/>
  </r>
  <r>
    <x v="0"/>
    <x v="3"/>
    <s v="TDR"/>
    <s v="Resi Real Estate"/>
    <x v="3"/>
    <x v="15"/>
    <n v="15"/>
    <n v="10.196068455640786"/>
    <n v="100.50242344602395"/>
    <n v="1.5987211554602254E-14"/>
    <n v="222.05027138810007"/>
    <n v="312.74686111"/>
  </r>
  <r>
    <x v="0"/>
    <x v="3"/>
    <s v="TDR"/>
    <s v="Resi Real Estate"/>
    <x v="3"/>
    <x v="16"/>
    <n v="16"/>
    <n v="9.9140366070478692"/>
    <n v="90.588386838976078"/>
    <n v="0"/>
    <n v="213.77528843340008"/>
    <n v="301.09195553999996"/>
  </r>
  <r>
    <x v="0"/>
    <x v="3"/>
    <s v="TDR"/>
    <s v="Resi Real Estate"/>
    <x v="3"/>
    <x v="17"/>
    <n v="17"/>
    <n v="9.5417165095603771"/>
    <n v="81.046670329415718"/>
    <n v="1.7763568394002505E-14"/>
    <n v="205.76449830340005"/>
    <n v="289.80915254000007"/>
  </r>
  <r>
    <x v="0"/>
    <x v="3"/>
    <s v="TDR"/>
    <s v="Resi Real Estate"/>
    <x v="3"/>
    <x v="18"/>
    <n v="18"/>
    <n v="9.3026370862689873"/>
    <n v="71.744033243146731"/>
    <n v="0"/>
    <n v="198.00738069380003"/>
    <n v="278.88363477999991"/>
  </r>
  <r>
    <x v="0"/>
    <x v="3"/>
    <s v="TDR"/>
    <s v="Resi Real Estate"/>
    <x v="3"/>
    <x v="19"/>
    <n v="19"/>
    <n v="9.1484176256979524"/>
    <n v="62.595615617448772"/>
    <n v="0"/>
    <n v="190.56287750420006"/>
    <n v="268.39841902000001"/>
  </r>
  <r>
    <x v="0"/>
    <x v="3"/>
    <s v="TDR"/>
    <s v="Resi Real Estate"/>
    <x v="3"/>
    <x v="20"/>
    <n v="20"/>
    <n v="9.0580399285528177"/>
    <n v="53.53757568889597"/>
    <n v="1.5987211554602254E-14"/>
    <n v="183.34908508000004"/>
    <n v="258.23814800000002"/>
  </r>
  <r>
    <x v="0"/>
    <x v="3"/>
    <s v="TDR"/>
    <s v="Resi Real Estate"/>
    <x v="3"/>
    <x v="21"/>
    <n v="21"/>
    <n v="8.9932407910736281"/>
    <n v="44.544334897822345"/>
    <n v="0"/>
    <n v="176.6814355472001"/>
    <n v="248.84709232000006"/>
  </r>
  <r>
    <x v="0"/>
    <x v="3"/>
    <s v="TDR"/>
    <s v="Resi Real Estate"/>
    <x v="3"/>
    <x v="22"/>
    <n v="22"/>
    <n v="8.7229001231831234"/>
    <n v="35.821434774639215"/>
    <n v="0"/>
    <n v="170.16900266440007"/>
    <n v="239.67465164000001"/>
  </r>
  <r>
    <x v="0"/>
    <x v="3"/>
    <s v="TDR"/>
    <s v="Resi Real Estate"/>
    <x v="3"/>
    <x v="23"/>
    <n v="23"/>
    <n v="8.1967093070142667"/>
    <n v="27.624725467624941"/>
    <n v="0"/>
    <n v="163.87600427020007"/>
    <n v="230.81127362000007"/>
  </r>
  <r>
    <x v="0"/>
    <x v="3"/>
    <s v="OREO"/>
    <s v="Resi Real Estate"/>
    <x v="0"/>
    <x v="0"/>
    <n v="0"/>
    <n v="0"/>
    <n v="0"/>
    <m/>
    <m/>
    <m/>
  </r>
  <r>
    <x v="0"/>
    <x v="3"/>
    <s v="OREO"/>
    <s v="Resi Real Estate"/>
    <x v="0"/>
    <x v="1"/>
    <n v="1"/>
    <n v="-3.153285046692627"/>
    <n v="-20.802767953340492"/>
    <n v="-23.956053000033119"/>
    <m/>
    <m/>
  </r>
  <r>
    <x v="0"/>
    <x v="3"/>
    <s v="OREO"/>
    <s v="Resi Real Estate"/>
    <x v="0"/>
    <x v="2"/>
    <n v="2"/>
    <n v="-3.311792404908533"/>
    <n v="-22.568813801771853"/>
    <n v="-5.0778382533398938"/>
    <m/>
    <m/>
  </r>
  <r>
    <x v="0"/>
    <x v="3"/>
    <s v="OREO"/>
    <s v="Resi Real Estate"/>
    <x v="0"/>
    <x v="3"/>
    <n v="3"/>
    <n v="-3.9503099978453435"/>
    <n v="-23.691423075127169"/>
    <n v="-5.072919271200659"/>
    <m/>
    <m/>
  </r>
  <r>
    <x v="0"/>
    <x v="3"/>
    <s v="OREO"/>
    <s v="Resi Real Estate"/>
    <x v="0"/>
    <x v="4"/>
    <n v="4"/>
    <n v="-4.2173252810203961"/>
    <n v="-24.455117618964593"/>
    <n v="-4.9810198248578201"/>
    <m/>
    <m/>
  </r>
  <r>
    <x v="0"/>
    <x v="3"/>
    <s v="OREO"/>
    <s v="Resi Real Estate"/>
    <x v="0"/>
    <x v="5"/>
    <n v="5"/>
    <n v="-4.4674934918238609"/>
    <n v="-24.825062932152683"/>
    <n v="-4.837438805011951"/>
    <m/>
    <m/>
  </r>
  <r>
    <x v="0"/>
    <x v="3"/>
    <s v="OREO"/>
    <s v="Resi Real Estate"/>
    <x v="0"/>
    <x v="6"/>
    <n v="6"/>
    <n v="-4.8558467777423591"/>
    <n v="-24.54954265146641"/>
    <n v="-4.5803264970560864"/>
    <m/>
    <m/>
  </r>
  <r>
    <x v="0"/>
    <x v="3"/>
    <s v="OREO"/>
    <s v="Resi Real Estate"/>
    <x v="0"/>
    <x v="7"/>
    <n v="7"/>
    <n v="-5.0778382533398929"/>
    <n v="-23.79000834449193"/>
    <n v="-4.3183039463654129"/>
    <m/>
    <m/>
  </r>
  <r>
    <x v="0"/>
    <x v="3"/>
    <s v="OREO"/>
    <s v="Resi Real Estate"/>
    <x v="0"/>
    <x v="8"/>
    <n v="8"/>
    <n v="-5.0729192712006625"/>
    <n v="-22.608884198446091"/>
    <n v="-3.8917951251548235"/>
    <m/>
    <m/>
  </r>
  <r>
    <x v="0"/>
    <x v="3"/>
    <s v="OREO"/>
    <s v="Resi Real Estate"/>
    <x v="0"/>
    <x v="9"/>
    <n v="9"/>
    <n v="-4.9810198248578175"/>
    <n v="-21.242810920643489"/>
    <n v="-3.6149465470552151"/>
    <m/>
    <m/>
  </r>
  <r>
    <x v="0"/>
    <x v="3"/>
    <s v="OREO"/>
    <s v="Resi Real Estate"/>
    <x v="0"/>
    <x v="10"/>
    <n v="10"/>
    <n v="-4.8374388050119475"/>
    <n v="-19.787611714136933"/>
    <n v="-3.3822395985053912"/>
    <m/>
    <m/>
  </r>
  <r>
    <x v="0"/>
    <x v="3"/>
    <s v="OREO"/>
    <s v="Resi Real Estate"/>
    <x v="0"/>
    <x v="11"/>
    <n v="11"/>
    <n v="-4.5803264970560917"/>
    <n v="-18.412207805381772"/>
    <n v="-3.2049225883009314"/>
    <m/>
    <m/>
  </r>
  <r>
    <x v="0"/>
    <x v="3"/>
    <s v="OREO"/>
    <s v="Resi Real Estate"/>
    <x v="0"/>
    <x v="12"/>
    <n v="12"/>
    <n v="-4.3183039463654112"/>
    <n v="-17.14225635458105"/>
    <n v="-3.0483524955646892"/>
    <m/>
    <m/>
  </r>
  <r>
    <x v="0"/>
    <x v="3"/>
    <s v="OREO"/>
    <s v="Resi Real Estate"/>
    <x v="0"/>
    <x v="13"/>
    <n v="13"/>
    <n v="-3.8917951251548217"/>
    <n v="-16.177799879545844"/>
    <n v="-2.9273386501196157"/>
    <m/>
    <m/>
  </r>
  <r>
    <x v="0"/>
    <x v="3"/>
    <s v="OREO"/>
    <s v="Resi Real Estate"/>
    <x v="0"/>
    <x v="14"/>
    <n v="14"/>
    <n v="-3.6149465470552142"/>
    <n v="-15.387822208458569"/>
    <n v="-2.8249688759679392"/>
    <m/>
    <m/>
  </r>
  <r>
    <x v="0"/>
    <x v="3"/>
    <s v="OREO"/>
    <s v="Resi Real Estate"/>
    <x v="0"/>
    <x v="15"/>
    <n v="15"/>
    <n v="-3.3822395985053917"/>
    <n v="-14.749195835376515"/>
    <n v="-2.7436132254233372"/>
    <m/>
    <m/>
  </r>
  <r>
    <x v="0"/>
    <x v="3"/>
    <s v="OREO"/>
    <s v="Resi Real Estate"/>
    <x v="0"/>
    <x v="16"/>
    <n v="16"/>
    <n v="-3.204922588300934"/>
    <n v="-14.227113555810838"/>
    <n v="-2.6828403087352575"/>
    <m/>
    <m/>
  </r>
  <r>
    <x v="0"/>
    <x v="3"/>
    <s v="OREO"/>
    <s v="Resi Real Estate"/>
    <x v="0"/>
    <x v="17"/>
    <n v="17"/>
    <n v="-3.0483524955646906"/>
    <n v="-14.227113555810838"/>
    <n v="-3.0483524955646906"/>
    <m/>
    <m/>
  </r>
  <r>
    <x v="0"/>
    <x v="3"/>
    <s v="OREO"/>
    <s v="Resi Real Estate"/>
    <x v="0"/>
    <x v="18"/>
    <n v="18"/>
    <n v="-2.9273386501196139"/>
    <n v="-14.227113555810838"/>
    <n v="-2.9273386501196139"/>
    <m/>
    <m/>
  </r>
  <r>
    <x v="0"/>
    <x v="3"/>
    <s v="OREO"/>
    <s v="Resi Real Estate"/>
    <x v="0"/>
    <x v="19"/>
    <n v="19"/>
    <n v="-2.8249688759679392"/>
    <n v="-14.227113555810838"/>
    <n v="-2.8249688759679392"/>
    <m/>
    <m/>
  </r>
  <r>
    <x v="0"/>
    <x v="3"/>
    <s v="OREO"/>
    <s v="Resi Real Estate"/>
    <x v="0"/>
    <x v="20"/>
    <n v="20"/>
    <n v="-2.7436132254233376"/>
    <n v="-14.227113555810838"/>
    <n v="-2.7436132254233376"/>
    <m/>
    <m/>
  </r>
  <r>
    <x v="0"/>
    <x v="3"/>
    <s v="OREO"/>
    <s v="Resi Real Estate"/>
    <x v="0"/>
    <x v="21"/>
    <n v="21"/>
    <n v="-2.6828403087352539"/>
    <n v="-14.227113555810838"/>
    <n v="-2.6828403087352539"/>
    <m/>
    <m/>
  </r>
  <r>
    <x v="0"/>
    <x v="3"/>
    <s v="OREO"/>
    <s v="Resi Real Estate"/>
    <x v="0"/>
    <x v="22"/>
    <n v="22"/>
    <n v="-2.6220673920471702"/>
    <n v="-14.227113555810838"/>
    <n v="-2.6220673920471702"/>
    <m/>
    <m/>
  </r>
  <r>
    <x v="0"/>
    <x v="3"/>
    <s v="OREO"/>
    <s v="Resi Real Estate"/>
    <x v="0"/>
    <x v="23"/>
    <n v="23"/>
    <n v="-2.5612944753590865"/>
    <n v="-14.227113555810838"/>
    <n v="-2.5612944753590865"/>
    <m/>
    <m/>
  </r>
  <r>
    <x v="0"/>
    <x v="3"/>
    <s v="OREO"/>
    <s v="Resi Real Estate"/>
    <x v="1"/>
    <x v="0"/>
    <n v="0"/>
    <n v="0"/>
    <n v="0"/>
    <m/>
    <m/>
    <m/>
  </r>
  <r>
    <x v="0"/>
    <x v="3"/>
    <s v="OREO"/>
    <s v="Resi Real Estate"/>
    <x v="1"/>
    <x v="1"/>
    <n v="1"/>
    <n v="-1.1339941013235801"/>
    <n v="-8.0197160228626423"/>
    <n v="-9.1537101241862224"/>
    <m/>
    <m/>
  </r>
  <r>
    <x v="0"/>
    <x v="3"/>
    <s v="OREO"/>
    <s v="Resi Real Estate"/>
    <x v="1"/>
    <x v="2"/>
    <n v="2"/>
    <n v="-1.2315978143930748"/>
    <n v="-8.7520511269171539"/>
    <n v="-1.9639329184475864"/>
    <m/>
    <m/>
  </r>
  <r>
    <x v="0"/>
    <x v="3"/>
    <s v="OREO"/>
    <s v="Resi Real Estate"/>
    <x v="1"/>
    <x v="3"/>
    <n v="3"/>
    <n v="-1.4742836808248929"/>
    <n v="-9.2621214761458397"/>
    <n v="-1.9843540300535787"/>
    <m/>
    <m/>
  </r>
  <r>
    <x v="0"/>
    <x v="3"/>
    <s v="OREO"/>
    <s v="Resi Real Estate"/>
    <x v="1"/>
    <x v="4"/>
    <n v="4"/>
    <n v="-1.6564334658464392"/>
    <n v="-9.5660640338972396"/>
    <n v="-1.9603760235978391"/>
    <m/>
    <m/>
  </r>
  <r>
    <x v="0"/>
    <x v="3"/>
    <s v="OREO"/>
    <s v="Resi Real Estate"/>
    <x v="1"/>
    <x v="5"/>
    <n v="5"/>
    <n v="-1.7779672064762593"/>
    <n v="-9.7012435731357964"/>
    <n v="-1.9131467457148161"/>
    <m/>
    <m/>
  </r>
  <r>
    <x v="0"/>
    <x v="3"/>
    <s v="OREO"/>
    <s v="Resi Real Estate"/>
    <x v="1"/>
    <x v="6"/>
    <n v="6"/>
    <n v="-1.879433855321976"/>
    <n v="-9.6537977362358784"/>
    <n v="-1.8319880184220581"/>
    <m/>
    <m/>
  </r>
  <r>
    <x v="0"/>
    <x v="3"/>
    <s v="OREO"/>
    <s v="Resi Real Estate"/>
    <x v="1"/>
    <x v="7"/>
    <n v="7"/>
    <n v="-1.9639329184475856"/>
    <n v="-9.4410780258519953"/>
    <n v="-1.7512132080637024"/>
    <m/>
    <m/>
  </r>
  <r>
    <x v="0"/>
    <x v="3"/>
    <s v="OREO"/>
    <s v="Resi Real Estate"/>
    <x v="1"/>
    <x v="8"/>
    <n v="8"/>
    <n v="-1.9843540300535802"/>
    <n v="-9.1166743386444882"/>
    <n v="-1.6599503428460731"/>
    <m/>
    <m/>
  </r>
  <r>
    <x v="0"/>
    <x v="3"/>
    <s v="OREO"/>
    <s v="Resi Real Estate"/>
    <x v="1"/>
    <x v="9"/>
    <n v="9"/>
    <n v="-1.9603760235978385"/>
    <n v="-8.7366209332043958"/>
    <n v="-1.5803226181577461"/>
    <m/>
    <m/>
  </r>
  <r>
    <x v="0"/>
    <x v="3"/>
    <s v="OREO"/>
    <s v="Resi Real Estate"/>
    <x v="1"/>
    <x v="10"/>
    <n v="10"/>
    <n v="-1.9131467457148148"/>
    <n v="-8.3219397096477188"/>
    <n v="-1.4984655221581378"/>
    <m/>
    <m/>
  </r>
  <r>
    <x v="0"/>
    <x v="3"/>
    <s v="OREO"/>
    <s v="Resi Real Estate"/>
    <x v="1"/>
    <x v="11"/>
    <n v="11"/>
    <n v="-1.8319880184220594"/>
    <n v="-7.9316019679601766"/>
    <n v="-1.4416502767345172"/>
    <m/>
    <m/>
  </r>
  <r>
    <x v="0"/>
    <x v="3"/>
    <s v="OREO"/>
    <s v="Resi Real Estate"/>
    <x v="1"/>
    <x v="12"/>
    <n v="12"/>
    <n v="-1.7512132080637024"/>
    <n v="-7.5702902927887354"/>
    <n v="-1.3899015328922613"/>
    <m/>
    <m/>
  </r>
  <r>
    <x v="0"/>
    <x v="3"/>
    <s v="OREO"/>
    <s v="Resi Real Estate"/>
    <x v="1"/>
    <x v="13"/>
    <n v="13"/>
    <n v="-1.6599503428460729"/>
    <n v="-7.2606385148120438"/>
    <n v="-1.3502985648693813"/>
    <m/>
    <m/>
  </r>
  <r>
    <x v="0"/>
    <x v="3"/>
    <s v="OREO"/>
    <s v="Resi Real Estate"/>
    <x v="1"/>
    <x v="14"/>
    <n v="14"/>
    <n v="-1.5803226181577474"/>
    <n v="-6.9982339114958023"/>
    <n v="-1.3179180148415059"/>
    <m/>
    <m/>
  </r>
  <r>
    <x v="0"/>
    <x v="3"/>
    <s v="OREO"/>
    <s v="Resi Real Estate"/>
    <x v="1"/>
    <x v="15"/>
    <n v="15"/>
    <n v="-1.4984655221581358"/>
    <n v="-6.789744347309326"/>
    <n v="-1.2899759579716594"/>
    <m/>
    <m/>
  </r>
  <r>
    <x v="0"/>
    <x v="3"/>
    <s v="OREO"/>
    <s v="Resi Real Estate"/>
    <x v="1"/>
    <x v="16"/>
    <n v="16"/>
    <n v="-1.4416502767345183"/>
    <n v="-6.6140674529315406"/>
    <n v="-1.265973382356733"/>
    <m/>
    <m/>
  </r>
  <r>
    <x v="0"/>
    <x v="3"/>
    <s v="OREO"/>
    <s v="Resi Real Estate"/>
    <x v="1"/>
    <x v="17"/>
    <n v="17"/>
    <n v="-1.3899015328922615"/>
    <n v="-6.6140674529315406"/>
    <n v="-1.3899015328922615"/>
    <m/>
    <m/>
  </r>
  <r>
    <x v="0"/>
    <x v="3"/>
    <s v="OREO"/>
    <s v="Resi Real Estate"/>
    <x v="1"/>
    <x v="18"/>
    <n v="18"/>
    <n v="-1.3502985648693797"/>
    <n v="-6.6140674529315406"/>
    <n v="-1.3502985648693797"/>
    <m/>
    <m/>
  </r>
  <r>
    <x v="0"/>
    <x v="3"/>
    <s v="OREO"/>
    <s v="Resi Real Estate"/>
    <x v="1"/>
    <x v="19"/>
    <n v="19"/>
    <n v="-1.3179180148415068"/>
    <n v="-6.6140674529315406"/>
    <n v="-1.3179180148415068"/>
    <m/>
    <m/>
  </r>
  <r>
    <x v="0"/>
    <x v="3"/>
    <s v="OREO"/>
    <s v="Resi Real Estate"/>
    <x v="1"/>
    <x v="20"/>
    <n v="20"/>
    <n v="-1.2899759579716605"/>
    <n v="-6.6140674529315406"/>
    <n v="-1.2899759579716605"/>
    <m/>
    <m/>
  </r>
  <r>
    <x v="0"/>
    <x v="3"/>
    <s v="OREO"/>
    <s v="Resi Real Estate"/>
    <x v="1"/>
    <x v="21"/>
    <n v="21"/>
    <n v="-1.2659733823567318"/>
    <n v="-6.6140674529315406"/>
    <n v="-1.2659733823567318"/>
    <m/>
    <m/>
  </r>
  <r>
    <x v="0"/>
    <x v="3"/>
    <s v="OREO"/>
    <s v="Resi Real Estate"/>
    <x v="1"/>
    <x v="22"/>
    <n v="22"/>
    <n v="-1.2419708067418032"/>
    <n v="-6.6140674529315406"/>
    <n v="-1.2419708067418032"/>
    <m/>
    <m/>
  </r>
  <r>
    <x v="0"/>
    <x v="3"/>
    <s v="OREO"/>
    <s v="Resi Real Estate"/>
    <x v="1"/>
    <x v="23"/>
    <n v="23"/>
    <n v="-1.2179682311268745"/>
    <n v="-6.6140674529315406"/>
    <n v="-1.2179682311268745"/>
    <m/>
    <m/>
  </r>
  <r>
    <x v="0"/>
    <x v="3"/>
    <s v="FVO-BHE"/>
    <s v="Resi Real Estate"/>
    <x v="22"/>
    <x v="0"/>
    <n v="0"/>
    <n v="-1.8169999999999999"/>
    <m/>
    <m/>
    <m/>
    <n v="124.119"/>
  </r>
  <r>
    <x v="0"/>
    <x v="3"/>
    <s v="FVO-BHE"/>
    <s v="Resi Real Estate"/>
    <x v="22"/>
    <x v="1"/>
    <n v="1"/>
    <n v="3.5939999999999999"/>
    <m/>
    <n v="3.5939999999999999"/>
    <m/>
    <n v="117.00700000000001"/>
  </r>
  <r>
    <x v="0"/>
    <x v="3"/>
    <s v="FVO-BHE"/>
    <s v="Resi Real Estate"/>
    <x v="22"/>
    <x v="2"/>
    <n v="2"/>
    <n v="2.6339999999999999"/>
    <m/>
    <n v="2.6339999999999999"/>
    <m/>
    <n v="110.974"/>
  </r>
  <r>
    <x v="0"/>
    <x v="3"/>
    <s v="FVO-BHE"/>
    <s v="Resi Real Estate"/>
    <x v="22"/>
    <x v="3"/>
    <n v="3"/>
    <n v="2.3119999999999998"/>
    <m/>
    <n v="2.3119999999999998"/>
    <m/>
    <n v="105.379"/>
  </r>
  <r>
    <x v="0"/>
    <x v="3"/>
    <s v="FVO-BHE"/>
    <s v="Resi Real Estate"/>
    <x v="22"/>
    <x v="4"/>
    <n v="4"/>
    <n v="1.587"/>
    <m/>
    <n v="1.587"/>
    <m/>
    <n v="100.619"/>
  </r>
  <r>
    <x v="0"/>
    <x v="3"/>
    <s v="FVO-BHE"/>
    <s v="Resi Real Estate"/>
    <x v="22"/>
    <x v="5"/>
    <n v="5"/>
    <n v="-0.81200000000000006"/>
    <m/>
    <n v="-0.81200000000000006"/>
    <m/>
    <n v="98.367999999999995"/>
  </r>
  <r>
    <x v="0"/>
    <x v="3"/>
    <s v="FVO-BHE"/>
    <s v="Resi Real Estate"/>
    <x v="22"/>
    <x v="6"/>
    <n v="6"/>
    <n v="-0.61799999999999999"/>
    <m/>
    <n v="-0.61799999999999999"/>
    <m/>
    <n v="96.025000000000006"/>
  </r>
  <r>
    <x v="0"/>
    <x v="3"/>
    <s v="FVO-BHE"/>
    <s v="Resi Real Estate"/>
    <x v="22"/>
    <x v="7"/>
    <n v="7"/>
    <n v="-0.442"/>
    <m/>
    <n v="-0.442"/>
    <m/>
    <n v="93.606999999999999"/>
  </r>
  <r>
    <x v="0"/>
    <x v="3"/>
    <s v="FVO-BHE"/>
    <s v="Resi Real Estate"/>
    <x v="22"/>
    <x v="8"/>
    <n v="8"/>
    <n v="-0.33700000000000002"/>
    <m/>
    <n v="-0.33700000000000002"/>
    <m/>
    <n v="91.180999999999997"/>
  </r>
  <r>
    <x v="0"/>
    <x v="3"/>
    <s v="FVO-BHE"/>
    <s v="Resi Real Estate"/>
    <x v="22"/>
    <x v="9"/>
    <n v="9"/>
    <n v="-0.23899999999999999"/>
    <m/>
    <n v="-0.23899999999999999"/>
    <m/>
    <n v="88.75"/>
  </r>
  <r>
    <x v="0"/>
    <x v="3"/>
    <s v="FVO-BHE"/>
    <s v="Resi Real Estate"/>
    <x v="22"/>
    <x v="10"/>
    <n v="10"/>
    <n v="-0.17899999999999999"/>
    <m/>
    <n v="-0.17899999999999999"/>
    <m/>
    <n v="86.350999999999999"/>
  </r>
  <r>
    <x v="0"/>
    <x v="3"/>
    <s v="FVO-BHE"/>
    <s v="Resi Real Estate"/>
    <x v="22"/>
    <x v="11"/>
    <n v="11"/>
    <n v="-0.124"/>
    <m/>
    <n v="-0.124"/>
    <m/>
    <n v="83.983000000000004"/>
  </r>
  <r>
    <x v="0"/>
    <x v="3"/>
    <s v="FVO-BHE"/>
    <s v="Resi Real Estate"/>
    <x v="22"/>
    <x v="12"/>
    <n v="12"/>
    <n v="-7.3999999999999996E-2"/>
    <m/>
    <n v="-7.3999999999999996E-2"/>
    <m/>
    <n v="81.650000000000006"/>
  </r>
  <r>
    <x v="0"/>
    <x v="3"/>
    <s v="FVO-BHE"/>
    <s v="Resi Real Estate"/>
    <x v="22"/>
    <x v="13"/>
    <n v="13"/>
    <n v="-2.8000000000000001E-2"/>
    <m/>
    <n v="-2.8000000000000001E-2"/>
    <m/>
    <n v="79.352000000000004"/>
  </r>
  <r>
    <x v="0"/>
    <x v="3"/>
    <s v="FVO-BHE"/>
    <s v="Resi Real Estate"/>
    <x v="22"/>
    <x v="14"/>
    <n v="14"/>
    <n v="1.0999999999999999E-2"/>
    <m/>
    <n v="1.0999999999999999E-2"/>
    <m/>
    <n v="77.094999999999999"/>
  </r>
  <r>
    <x v="0"/>
    <x v="3"/>
    <s v="FVO-BHE"/>
    <s v="Resi Real Estate"/>
    <x v="22"/>
    <x v="15"/>
    <n v="15"/>
    <n v="1.2E-2"/>
    <m/>
    <n v="1.2E-2"/>
    <m/>
    <n v="74.912999999999997"/>
  </r>
  <r>
    <x v="0"/>
    <x v="3"/>
    <s v="FVO-BHE"/>
    <s v="Resi Real Estate"/>
    <x v="22"/>
    <x v="16"/>
    <n v="16"/>
    <n v="1.2E-2"/>
    <m/>
    <n v="1.2E-2"/>
    <m/>
    <n v="72.804000000000002"/>
  </r>
  <r>
    <x v="0"/>
    <x v="3"/>
    <s v="FVO-BHE"/>
    <s v="Resi Real Estate"/>
    <x v="22"/>
    <x v="17"/>
    <n v="17"/>
    <n v="1.2999999999999999E-2"/>
    <m/>
    <n v="1.2999999999999999E-2"/>
    <m/>
    <n v="70.763999999999996"/>
  </r>
  <r>
    <x v="0"/>
    <x v="3"/>
    <s v="FVO-BHE"/>
    <s v="Resi Real Estate"/>
    <x v="22"/>
    <x v="18"/>
    <n v="18"/>
    <n v="1.4E-2"/>
    <m/>
    <n v="1.4E-2"/>
    <m/>
    <n v="68.793000000000006"/>
  </r>
  <r>
    <x v="0"/>
    <x v="3"/>
    <s v="FVO-BHE"/>
    <s v="Resi Real Estate"/>
    <x v="22"/>
    <x v="19"/>
    <n v="19"/>
    <n v="1.4999999999999999E-2"/>
    <m/>
    <n v="1.4999999999999999E-2"/>
    <m/>
    <n v="66.888000000000005"/>
  </r>
  <r>
    <x v="0"/>
    <x v="3"/>
    <s v="FVO-BHE"/>
    <s v="Resi Real Estate"/>
    <x v="22"/>
    <x v="20"/>
    <n v="20"/>
    <n v="-0.08"/>
    <m/>
    <n v="-0.08"/>
    <m/>
    <n v="65.141000000000005"/>
  </r>
  <r>
    <x v="0"/>
    <x v="3"/>
    <s v="FVO-BHE"/>
    <s v="Resi Real Estate"/>
    <x v="22"/>
    <x v="21"/>
    <n v="21"/>
    <n v="-7.2999999999999995E-2"/>
    <m/>
    <n v="-7.2999999999999995E-2"/>
    <m/>
    <n v="63.448999999999998"/>
  </r>
  <r>
    <x v="0"/>
    <x v="3"/>
    <s v="FVO-BHE"/>
    <s v="Resi Real Estate"/>
    <x v="22"/>
    <x v="22"/>
    <n v="22"/>
    <n v="-6.6000000000000003E-2"/>
    <m/>
    <n v="-6.6000000000000003E-2"/>
    <m/>
    <n v="61.81"/>
  </r>
  <r>
    <x v="0"/>
    <x v="3"/>
    <s v="FVO-BHE"/>
    <s v="Resi Real Estate"/>
    <x v="22"/>
    <x v="23"/>
    <n v="23"/>
    <n v="-0.06"/>
    <m/>
    <n v="-0.06"/>
    <m/>
    <n v="60.222999999999999"/>
  </r>
  <r>
    <x v="0"/>
    <x v="3"/>
    <s v="CMM"/>
    <s v="Comm Real Estate"/>
    <x v="23"/>
    <x v="0"/>
    <n v="0"/>
    <m/>
    <m/>
    <m/>
    <m/>
    <m/>
  </r>
  <r>
    <x v="0"/>
    <x v="3"/>
    <s v="CMM"/>
    <s v="Comm Real Estate"/>
    <x v="23"/>
    <x v="1"/>
    <n v="1"/>
    <n v="0.2352341503938333"/>
    <m/>
    <n v="0.2352341503938333"/>
    <m/>
    <n v="925.42743109999992"/>
  </r>
  <r>
    <x v="0"/>
    <x v="3"/>
    <s v="CMM"/>
    <s v="Comm Real Estate"/>
    <x v="23"/>
    <x v="2"/>
    <n v="2"/>
    <n v="0.4409392560774239"/>
    <m/>
    <n v="0.4409392560774239"/>
    <m/>
    <n v="913.72120069999994"/>
  </r>
  <r>
    <x v="0"/>
    <x v="3"/>
    <s v="CMM"/>
    <s v="Comm Real Estate"/>
    <x v="23"/>
    <x v="3"/>
    <n v="3"/>
    <n v="0.64408284958840278"/>
    <m/>
    <n v="0.64408284958840278"/>
    <m/>
    <n v="902.0149735"/>
  </r>
  <r>
    <x v="0"/>
    <x v="3"/>
    <s v="CMM"/>
    <s v="Comm Real Estate"/>
    <x v="23"/>
    <x v="4"/>
    <n v="4"/>
    <n v="0.82380179558013045"/>
    <m/>
    <n v="0.82380179558013045"/>
    <m/>
    <n v="889.84519150000006"/>
  </r>
  <r>
    <x v="0"/>
    <x v="3"/>
    <s v="CMM"/>
    <s v="Comm Real Estate"/>
    <x v="23"/>
    <x v="5"/>
    <n v="5"/>
    <n v="1.009736057010775"/>
    <m/>
    <n v="1.009736057010775"/>
    <m/>
    <n v="878.13873239999998"/>
  </r>
  <r>
    <x v="0"/>
    <x v="3"/>
    <s v="CMM"/>
    <s v="Comm Real Estate"/>
    <x v="23"/>
    <x v="6"/>
    <n v="6"/>
    <n v="1.1853781316782215"/>
    <m/>
    <n v="1.1853781316782215"/>
    <m/>
    <n v="866.43210450000004"/>
  </r>
  <r>
    <x v="0"/>
    <x v="3"/>
    <s v="CMM"/>
    <s v="Comm Real Estate"/>
    <x v="23"/>
    <x v="7"/>
    <n v="7"/>
    <n v="1.322611083294895"/>
    <m/>
    <n v="1.322611083294895"/>
    <m/>
    <n v="854.72548369999993"/>
  </r>
  <r>
    <x v="0"/>
    <x v="3"/>
    <s v="CMM"/>
    <s v="Comm Real Estate"/>
    <x v="23"/>
    <x v="8"/>
    <n v="8"/>
    <n v="1.4175415280582024"/>
    <m/>
    <n v="1.4175415280582024"/>
    <m/>
    <n v="842.78469829999995"/>
  </r>
  <r>
    <x v="0"/>
    <x v="3"/>
    <s v="CMM"/>
    <s v="Comm Real Estate"/>
    <x v="23"/>
    <x v="9"/>
    <n v="9"/>
    <n v="1.4782003181574568"/>
    <m/>
    <n v="1.4782003181574568"/>
    <m/>
    <n v="831.07935529999997"/>
  </r>
  <r>
    <x v="0"/>
    <x v="3"/>
    <s v="CMM"/>
    <s v="Comm Real Estate"/>
    <x v="23"/>
    <x v="10"/>
    <n v="10"/>
    <n v="1.4763733118192632"/>
    <m/>
    <n v="1.4763733118192632"/>
    <m/>
    <n v="819.37401220000004"/>
  </r>
  <r>
    <x v="0"/>
    <x v="3"/>
    <s v="CMM"/>
    <s v="Comm Real Estate"/>
    <x v="23"/>
    <x v="11"/>
    <n v="11"/>
    <n v="1.4609709531689261"/>
    <m/>
    <n v="1.4609709531689261"/>
    <m/>
    <n v="807.66866920000007"/>
  </r>
  <r>
    <x v="0"/>
    <x v="3"/>
    <s v="CMM"/>
    <s v="Comm Real Estate"/>
    <x v="23"/>
    <x v="12"/>
    <n v="12"/>
    <n v="1.417047323600547"/>
    <m/>
    <n v="1.417047323600547"/>
    <m/>
    <n v="795.9633260999999"/>
  </r>
  <r>
    <x v="0"/>
    <x v="3"/>
    <s v="CMM"/>
    <s v="Comm Real Estate"/>
    <x v="23"/>
    <x v="13"/>
    <n v="13"/>
    <n v="1.3062774994529647"/>
    <m/>
    <n v="1.3062774994529647"/>
    <m/>
    <n v="784.25798310000005"/>
  </r>
  <r>
    <x v="0"/>
    <x v="3"/>
    <s v="CMM"/>
    <s v="Comm Real Estate"/>
    <x v="23"/>
    <x v="14"/>
    <n v="14"/>
    <n v="1.2269136808104188"/>
    <m/>
    <n v="1.2269136808104188"/>
    <m/>
    <n v="772.55264010000008"/>
  </r>
  <r>
    <x v="0"/>
    <x v="3"/>
    <s v="CMM"/>
    <s v="Comm Real Estate"/>
    <x v="23"/>
    <x v="15"/>
    <n v="15"/>
    <n v="1.1547687629161645"/>
    <m/>
    <n v="1.1547687629161645"/>
    <m/>
    <n v="760.84729699999991"/>
  </r>
  <r>
    <x v="0"/>
    <x v="3"/>
    <s v="CMM"/>
    <s v="Comm Real Estate"/>
    <x v="23"/>
    <x v="16"/>
    <n v="16"/>
    <n v="1.0987998030610557"/>
    <m/>
    <n v="1.0987998030610557"/>
    <m/>
    <n v="749.14195400000006"/>
  </r>
  <r>
    <x v="0"/>
    <x v="3"/>
    <s v="CMM"/>
    <s v="Comm Real Estate"/>
    <x v="23"/>
    <x v="17"/>
    <n v="17"/>
    <n v="1.0710902295255922"/>
    <m/>
    <n v="1.0710902295255922"/>
    <m/>
    <n v="737.43661099999997"/>
  </r>
  <r>
    <x v="0"/>
    <x v="3"/>
    <s v="CMM"/>
    <s v="Comm Real Estate"/>
    <x v="23"/>
    <x v="18"/>
    <n v="18"/>
    <n v="1.0672371846499291"/>
    <m/>
    <n v="1.0672371846499291"/>
    <m/>
    <n v="725.73126790000015"/>
  </r>
  <r>
    <x v="0"/>
    <x v="3"/>
    <s v="CMM"/>
    <s v="Comm Real Estate"/>
    <x v="23"/>
    <x v="19"/>
    <n v="19"/>
    <n v="1.0890200362469395"/>
    <m/>
    <n v="1.0890200362469395"/>
    <m/>
    <n v="714.02592490000006"/>
  </r>
  <r>
    <x v="0"/>
    <x v="3"/>
    <s v="CMM"/>
    <s v="Comm Real Estate"/>
    <x v="23"/>
    <x v="20"/>
    <n v="20"/>
    <n v="1.1252795582799799"/>
    <m/>
    <n v="1.1252795582799799"/>
    <m/>
    <n v="702.32058190000009"/>
  </r>
  <r>
    <x v="0"/>
    <x v="3"/>
    <s v="CMM"/>
    <s v="Comm Real Estate"/>
    <x v="23"/>
    <x v="21"/>
    <n v="21"/>
    <n v="1.1446359482448161"/>
    <m/>
    <n v="1.1446359482448161"/>
    <m/>
    <n v="690.61523890000001"/>
  </r>
  <r>
    <x v="0"/>
    <x v="3"/>
    <s v="CMM"/>
    <s v="Comm Real Estate"/>
    <x v="23"/>
    <x v="22"/>
    <n v="22"/>
    <n v="1.1889493294124194"/>
    <m/>
    <n v="1.1889493294124194"/>
    <m/>
    <n v="678.90989590000015"/>
  </r>
  <r>
    <x v="0"/>
    <x v="3"/>
    <s v="CMM"/>
    <s v="Comm Real Estate"/>
    <x v="23"/>
    <x v="23"/>
    <n v="23"/>
    <n v="1.2614734885725247"/>
    <m/>
    <n v="1.2614734885725247"/>
    <m/>
    <n v="667.20455269999979"/>
  </r>
  <r>
    <x v="0"/>
    <x v="1"/>
    <s v="Idio CI Debt Ceiling"/>
    <s v="Comm Real Estate"/>
    <x v="12"/>
    <x v="1"/>
    <n v="1"/>
    <n v="-1.8892854043709661E-2"/>
    <n v="0.10158965722430935"/>
    <n v="8.2696803180599687E-2"/>
    <m/>
    <m/>
  </r>
  <r>
    <x v="0"/>
    <x v="1"/>
    <s v="Idio CI Debt Ceiling"/>
    <s v="Comm Real Estate"/>
    <x v="12"/>
    <x v="2"/>
    <n v="2"/>
    <n v="-4.5122559242992466E-2"/>
    <n v="8.1984972030170411E-2"/>
    <n v="-6.4727244437131404E-2"/>
    <m/>
    <m/>
  </r>
  <r>
    <x v="0"/>
    <x v="1"/>
    <s v="Idio CI Debt Ceiling"/>
    <s v="Comm Real Estate"/>
    <x v="12"/>
    <x v="3"/>
    <n v="3"/>
    <n v="-3.5192990628506671E-2"/>
    <n v="0.11051744790998441"/>
    <n v="-6.6605147486926697E-3"/>
    <m/>
    <m/>
  </r>
  <r>
    <x v="0"/>
    <x v="1"/>
    <s v="Idio CI Debt Ceiling"/>
    <s v="Comm Real Estate"/>
    <x v="12"/>
    <x v="4"/>
    <n v="4"/>
    <n v="-3.6298067940997214E-2"/>
    <n v="0.12506553987412872"/>
    <n v="-2.1749975976852909E-2"/>
    <m/>
    <m/>
  </r>
  <r>
    <x v="0"/>
    <x v="1"/>
    <s v="Idio CI Debt Ceiling"/>
    <s v="Comm Real Estate"/>
    <x v="12"/>
    <x v="5"/>
    <n v="5"/>
    <n v="-2.9484130348511606E-2"/>
    <n v="0.13177906538639661"/>
    <n v="-2.2770604836243713E-2"/>
    <m/>
    <m/>
  </r>
  <r>
    <x v="0"/>
    <x v="1"/>
    <s v="Idio CI Debt Ceiling"/>
    <s v="Comm Real Estate"/>
    <x v="12"/>
    <x v="6"/>
    <n v="6"/>
    <n v="-1.8963920189529304E-2"/>
    <n v="0.21840422560758554"/>
    <n v="6.7661240031659631E-2"/>
    <m/>
    <m/>
  </r>
  <r>
    <x v="0"/>
    <x v="1"/>
    <s v="Idio CI Debt Ceiling"/>
    <s v="Comm Real Estate"/>
    <x v="12"/>
    <x v="7"/>
    <n v="7"/>
    <n v="-1.850727971649313E-2"/>
    <n v="0.23973484079576224"/>
    <n v="2.8233354716835635E-3"/>
    <m/>
    <m/>
  </r>
  <r>
    <x v="0"/>
    <x v="1"/>
    <s v="Idio CI Debt Ceiling"/>
    <s v="Comm Real Estate"/>
    <x v="12"/>
    <x v="8"/>
    <n v="8"/>
    <n v="-1.241605626482567E-2"/>
    <n v="0.25956824986623417"/>
    <n v="7.4173528056462601E-3"/>
    <m/>
    <m/>
  </r>
  <r>
    <x v="0"/>
    <x v="1"/>
    <s v="Idio CI Debt Ceiling"/>
    <s v="Comm Real Estate"/>
    <x v="12"/>
    <x v="9"/>
    <n v="9"/>
    <n v="1.4809195075029535E-3"/>
    <n v="0.23759469508775055"/>
    <n v="-2.0492635270980664E-2"/>
    <m/>
    <m/>
  </r>
  <r>
    <x v="0"/>
    <x v="1"/>
    <s v="Idio CI Debt Ceiling"/>
    <s v="Comm Real Estate"/>
    <x v="12"/>
    <x v="10"/>
    <n v="10"/>
    <n v="3.503169961639685E-3"/>
    <n v="0.22139168787110464"/>
    <n v="-1.269983725500623E-2"/>
    <m/>
    <m/>
  </r>
  <r>
    <x v="0"/>
    <x v="1"/>
    <s v="Idio CI Debt Ceiling"/>
    <s v="Comm Real Estate"/>
    <x v="12"/>
    <x v="11"/>
    <n v="11"/>
    <n v="2.3169848439019702E-3"/>
    <n v="0.21440217300228426"/>
    <n v="-4.6725300249184087E-3"/>
    <m/>
    <m/>
  </r>
  <r>
    <x v="0"/>
    <x v="1"/>
    <s v="Idio CI Debt Ceiling"/>
    <s v="Comm Real Estate"/>
    <x v="12"/>
    <x v="12"/>
    <n v="12"/>
    <n v="-3.015361648297521E-3"/>
    <n v="0.20176924996665946"/>
    <n v="-1.564828468392232E-2"/>
    <m/>
    <m/>
  </r>
  <r>
    <x v="0"/>
    <x v="1"/>
    <s v="Idio CI Debt Ceiling"/>
    <s v="Comm Real Estate"/>
    <x v="12"/>
    <x v="13"/>
    <n v="13"/>
    <n v="-1.7281707444665173E-3"/>
    <n v="0.20451699232386034"/>
    <n v="1.0195716127343601E-3"/>
    <m/>
    <m/>
  </r>
  <r>
    <x v="0"/>
    <x v="1"/>
    <s v="Idio CI Debt Ceiling"/>
    <s v="Comm Real Estate"/>
    <x v="12"/>
    <x v="14"/>
    <n v="14"/>
    <n v="-1.9640330532828543E-3"/>
    <n v="0.23041970834866277"/>
    <n v="2.3938682971519576E-2"/>
    <m/>
    <m/>
  </r>
  <r>
    <x v="0"/>
    <x v="1"/>
    <s v="Idio CI Debt Ceiling"/>
    <s v="Comm Real Estate"/>
    <x v="12"/>
    <x v="15"/>
    <n v="15"/>
    <n v="4.4240595554558837E-3"/>
    <n v="0.20004851637567356"/>
    <n v="-2.5947132417533325E-2"/>
    <m/>
    <m/>
  </r>
  <r>
    <x v="0"/>
    <x v="1"/>
    <s v="Idio CI Debt Ceiling"/>
    <s v="Comm Real Estate"/>
    <x v="12"/>
    <x v="16"/>
    <n v="16"/>
    <n v="4.1300261325964982E-3"/>
    <n v="0.20079962933978379"/>
    <n v="4.8811390967067325E-3"/>
    <m/>
    <m/>
  </r>
  <r>
    <x v="0"/>
    <x v="1"/>
    <s v="Idio CI Debt Ceiling"/>
    <s v="Comm Real Estate"/>
    <x v="12"/>
    <x v="17"/>
    <n v="17"/>
    <n v="3.4435362187252849E-3"/>
    <n v="0.19359694642331249"/>
    <n v="-3.7591466977460186E-3"/>
    <m/>
    <m/>
  </r>
  <r>
    <x v="0"/>
    <x v="1"/>
    <s v="Idio CI Debt Ceiling"/>
    <s v="Comm Real Estate"/>
    <x v="12"/>
    <x v="18"/>
    <n v="18"/>
    <n v="1.6933933550691727E-2"/>
    <n v="0.1090145631892625"/>
    <n v="-6.7648449683358258E-2"/>
    <m/>
    <m/>
  </r>
  <r>
    <x v="0"/>
    <x v="1"/>
    <s v="Idio CI Debt Ceiling"/>
    <s v="Comm Real Estate"/>
    <x v="12"/>
    <x v="19"/>
    <n v="19"/>
    <n v="1.5643451591483171E-2"/>
    <n v="7.6998944359615962E-2"/>
    <n v="-1.6372167238163371E-2"/>
    <m/>
    <m/>
  </r>
  <r>
    <x v="0"/>
    <x v="1"/>
    <s v="Idio CI Debt Ceiling"/>
    <s v="Comm Real Estate"/>
    <x v="12"/>
    <x v="20"/>
    <n v="20"/>
    <n v="1.7959379555921196E-2"/>
    <n v="8.6097470337449522E-3"/>
    <n v="-5.0429817769949814E-2"/>
    <m/>
    <m/>
  </r>
  <r>
    <x v="0"/>
    <x v="1"/>
    <s v="Idio CI Debt Ceiling"/>
    <s v="Comm Real Estate"/>
    <x v="12"/>
    <x v="21"/>
    <n v="21"/>
    <n v="1.5303750081590906E-2"/>
    <n v="-3.1007386455868868E-2"/>
    <n v="-2.4313383408022915E-2"/>
    <m/>
    <m/>
  </r>
  <r>
    <x v="0"/>
    <x v="1"/>
    <s v="Idio CI Debt Ceiling"/>
    <s v="Comm Real Estate"/>
    <x v="12"/>
    <x v="22"/>
    <n v="22"/>
    <n v="4.7354814359641395E-3"/>
    <n v="6.7084235968280836E-2"/>
    <n v="0.10282710386011384"/>
    <m/>
    <m/>
  </r>
  <r>
    <x v="0"/>
    <x v="1"/>
    <s v="Idio CI Debt Ceiling"/>
    <s v="Comm Real Estate"/>
    <x v="12"/>
    <x v="23"/>
    <n v="23"/>
    <n v="6.8931290749194574E-3"/>
    <n v="5.6970114174646369E-2"/>
    <n v="-3.22099271871501E-3"/>
    <m/>
    <m/>
  </r>
  <r>
    <x v="0"/>
    <x v="1"/>
    <s v="Idio CI Debt Ceiling"/>
    <s v="C&amp;I"/>
    <x v="14"/>
    <x v="1"/>
    <n v="1"/>
    <n v="0.67115160823084352"/>
    <n v="13.615919313829636"/>
    <n v="14.287070922060479"/>
    <m/>
    <m/>
  </r>
  <r>
    <x v="0"/>
    <x v="1"/>
    <s v="Idio CI Debt Ceiling"/>
    <s v="C&amp;I"/>
    <x v="14"/>
    <x v="2"/>
    <n v="2"/>
    <n v="1.9423862821314799"/>
    <n v="13.180734865459499"/>
    <n v="1.5072018337613429"/>
    <m/>
    <m/>
  </r>
  <r>
    <x v="0"/>
    <x v="1"/>
    <s v="Idio CI Debt Ceiling"/>
    <s v="C&amp;I"/>
    <x v="14"/>
    <x v="3"/>
    <n v="3"/>
    <n v="1.6314602541090153"/>
    <n v="12.064751268259897"/>
    <n v="0.51547665690941358"/>
    <m/>
    <m/>
  </r>
  <r>
    <x v="0"/>
    <x v="1"/>
    <s v="Idio CI Debt Ceiling"/>
    <s v="C&amp;I"/>
    <x v="14"/>
    <x v="4"/>
    <n v="4"/>
    <n v="1.097650826000347"/>
    <n v="10.877393312177674"/>
    <n v="-8.9707130081876585E-2"/>
    <m/>
    <m/>
  </r>
  <r>
    <x v="0"/>
    <x v="1"/>
    <s v="Idio CI Debt Ceiling"/>
    <s v="C&amp;I"/>
    <x v="14"/>
    <x v="5"/>
    <n v="5"/>
    <n v="0.82773040883284921"/>
    <n v="10.017169882729149"/>
    <n v="-3.249302061567505E-2"/>
    <m/>
    <m/>
  </r>
  <r>
    <x v="0"/>
    <x v="1"/>
    <s v="Idio CI Debt Ceiling"/>
    <s v="C&amp;I"/>
    <x v="14"/>
    <x v="6"/>
    <n v="6"/>
    <n v="0.67031251586261931"/>
    <n v="9.4140381061720291"/>
    <n v="6.718073930549906E-2"/>
    <m/>
    <m/>
  </r>
  <r>
    <x v="0"/>
    <x v="1"/>
    <s v="Idio CI Debt Ceiling"/>
    <s v="C&amp;I"/>
    <x v="14"/>
    <x v="7"/>
    <n v="7"/>
    <n v="0.66512553253655682"/>
    <n v="8.3764048524669761"/>
    <n v="-0.37250772116849618"/>
    <m/>
    <m/>
  </r>
  <r>
    <x v="0"/>
    <x v="1"/>
    <s v="Idio CI Debt Ceiling"/>
    <s v="C&amp;I"/>
    <x v="14"/>
    <x v="8"/>
    <n v="8"/>
    <n v="0.62704097632630607"/>
    <n v="7.3388175604889057"/>
    <n v="-0.41054631565176436"/>
    <m/>
    <m/>
  </r>
  <r>
    <x v="0"/>
    <x v="1"/>
    <s v="Idio CI Debt Ceiling"/>
    <s v="C&amp;I"/>
    <x v="14"/>
    <x v="9"/>
    <n v="9"/>
    <n v="0.56032518642624041"/>
    <n v="6.4243314439393089"/>
    <n v="-0.35416093012335637"/>
    <m/>
    <m/>
  </r>
  <r>
    <x v="0"/>
    <x v="1"/>
    <s v="Idio CI Debt Ceiling"/>
    <s v="C&amp;I"/>
    <x v="14"/>
    <x v="10"/>
    <n v="10"/>
    <n v="0.56146390091179654"/>
    <n v="5.4249356957432155"/>
    <n v="-0.43793184728429679"/>
    <m/>
    <m/>
  </r>
  <r>
    <x v="0"/>
    <x v="1"/>
    <s v="Idio CI Debt Ceiling"/>
    <s v="C&amp;I"/>
    <x v="14"/>
    <x v="11"/>
    <n v="11"/>
    <n v="0.48902792701512965"/>
    <n v="4.3676112121411279"/>
    <n v="-0.56829655658695799"/>
    <m/>
    <m/>
  </r>
  <r>
    <x v="0"/>
    <x v="1"/>
    <s v="Idio CI Debt Ceiling"/>
    <s v="C&amp;I"/>
    <x v="14"/>
    <x v="12"/>
    <n v="12"/>
    <n v="0.41776461674272269"/>
    <n v="3.5037302632972569"/>
    <n v="-0.44611633210114832"/>
    <m/>
    <m/>
  </r>
  <r>
    <x v="0"/>
    <x v="1"/>
    <s v="Idio CI Debt Ceiling"/>
    <s v="C&amp;I"/>
    <x v="14"/>
    <x v="13"/>
    <n v="13"/>
    <n v="0.40290209236082575"/>
    <n v="2.7908886918119151"/>
    <n v="-0.30993947912451603"/>
    <m/>
    <m/>
  </r>
  <r>
    <x v="0"/>
    <x v="1"/>
    <s v="Idio CI Debt Ceiling"/>
    <s v="C&amp;I"/>
    <x v="14"/>
    <x v="14"/>
    <n v="14"/>
    <n v="0.33492393715993529"/>
    <n v="2.2245240473826016"/>
    <n v="-0.23144070726937827"/>
    <m/>
    <m/>
  </r>
  <r>
    <x v="0"/>
    <x v="1"/>
    <s v="Idio CI Debt Ceiling"/>
    <s v="C&amp;I"/>
    <x v="14"/>
    <x v="15"/>
    <n v="15"/>
    <n v="0.25212981992565631"/>
    <n v="1.6090592148520955"/>
    <n v="-0.36333501260484979"/>
    <m/>
    <m/>
  </r>
  <r>
    <x v="0"/>
    <x v="1"/>
    <s v="Idio CI Debt Ceiling"/>
    <s v="C&amp;I"/>
    <x v="14"/>
    <x v="16"/>
    <n v="16"/>
    <n v="0.16373263518633507"/>
    <n v="1.1763700771184631"/>
    <n v="-0.2689565025472973"/>
    <m/>
    <m/>
  </r>
  <r>
    <x v="0"/>
    <x v="1"/>
    <s v="Idio CI Debt Ceiling"/>
    <s v="C&amp;I"/>
    <x v="14"/>
    <x v="17"/>
    <n v="17"/>
    <n v="0.14670776057937474"/>
    <n v="0.83727330000465372"/>
    <n v="-0.19238901653443463"/>
    <m/>
    <m/>
  </r>
  <r>
    <x v="0"/>
    <x v="1"/>
    <s v="Idio CI Debt Ceiling"/>
    <s v="C&amp;I"/>
    <x v="14"/>
    <x v="18"/>
    <n v="18"/>
    <n v="8.0209433643688044E-2"/>
    <n v="0.57148455582046154"/>
    <n v="-0.18557931054050414"/>
    <m/>
    <m/>
  </r>
  <r>
    <x v="0"/>
    <x v="1"/>
    <s v="Idio CI Debt Ceiling"/>
    <s v="C&amp;I"/>
    <x v="14"/>
    <x v="19"/>
    <n v="19"/>
    <n v="6.2731020721486175E-2"/>
    <n v="0.46332683142190945"/>
    <n v="-4.5426703677065916E-2"/>
    <m/>
    <m/>
  </r>
  <r>
    <x v="0"/>
    <x v="1"/>
    <s v="Idio CI Debt Ceiling"/>
    <s v="C&amp;I"/>
    <x v="14"/>
    <x v="20"/>
    <n v="20"/>
    <n v="5.6814258733709266E-2"/>
    <n v="0.25446567708922885"/>
    <n v="-0.15204689559897133"/>
    <m/>
    <m/>
  </r>
  <r>
    <x v="0"/>
    <x v="1"/>
    <s v="Idio CI Debt Ceiling"/>
    <s v="C&amp;I"/>
    <x v="14"/>
    <x v="21"/>
    <n v="21"/>
    <n v="2.3625223223803005E-2"/>
    <n v="4.8115628693267354E-2"/>
    <n v="-0.18272482517215849"/>
    <m/>
    <m/>
  </r>
  <r>
    <x v="0"/>
    <x v="1"/>
    <s v="Idio CI Debt Ceiling"/>
    <s v="C&amp;I"/>
    <x v="14"/>
    <x v="22"/>
    <n v="22"/>
    <n v="8.7036034952063801E-3"/>
    <n v="0.28733940929578239"/>
    <n v="0.24792738409772141"/>
    <m/>
    <m/>
  </r>
  <r>
    <x v="0"/>
    <x v="1"/>
    <s v="Idio CI Debt Ceiling"/>
    <s v="C&amp;I"/>
    <x v="14"/>
    <x v="23"/>
    <n v="23"/>
    <n v="1.3278706070792623E-2"/>
    <n v="0.24111139700562489"/>
    <n v="-3.2949306219364871E-2"/>
    <m/>
    <m/>
  </r>
  <r>
    <x v="0"/>
    <x v="1"/>
    <s v="Idio CI Debt Ceiling"/>
    <s v="C&amp;I"/>
    <x v="15"/>
    <x v="1"/>
    <n v="1"/>
    <n v="-6.9309275848228324E-4"/>
    <n v="5.7769929984701207E-3"/>
    <n v="5.0839002399878375E-3"/>
    <m/>
    <m/>
  </r>
  <r>
    <x v="0"/>
    <x v="1"/>
    <s v="Idio CI Debt Ceiling"/>
    <s v="C&amp;I"/>
    <x v="15"/>
    <x v="2"/>
    <n v="2"/>
    <n v="-6.0084308655028451E-4"/>
    <n v="6.3235161325572165E-3"/>
    <n v="-5.431995246318877E-5"/>
    <m/>
    <m/>
  </r>
  <r>
    <x v="0"/>
    <x v="1"/>
    <s v="Idio CI Debt Ceiling"/>
    <s v="C&amp;I"/>
    <x v="15"/>
    <x v="3"/>
    <n v="3"/>
    <n v="-9.5497721176340811E-4"/>
    <n v="5.0969191394569791E-3"/>
    <n v="-2.1815742048636455E-3"/>
    <m/>
    <m/>
  </r>
  <r>
    <x v="0"/>
    <x v="1"/>
    <s v="Idio CI Debt Ceiling"/>
    <s v="C&amp;I"/>
    <x v="15"/>
    <x v="4"/>
    <n v="4"/>
    <n v="-8.4223034337504998E-4"/>
    <n v="4.6069584058896496E-3"/>
    <n v="-1.3321910769423795E-3"/>
    <m/>
    <m/>
  </r>
  <r>
    <x v="0"/>
    <x v="1"/>
    <s v="Idio CI Debt Ceiling"/>
    <s v="C&amp;I"/>
    <x v="15"/>
    <x v="5"/>
    <n v="5"/>
    <n v="-2.0153065313088803E-4"/>
    <n v="4.2472745625152797E-3"/>
    <n v="-5.612144965052579E-4"/>
    <m/>
    <m/>
  </r>
  <r>
    <x v="0"/>
    <x v="1"/>
    <s v="Idio CI Debt Ceiling"/>
    <s v="C&amp;I"/>
    <x v="15"/>
    <x v="6"/>
    <n v="6"/>
    <n v="-2.6638048114036028E-4"/>
    <n v="8.7029799630071736E-3"/>
    <n v="4.1893249193515336E-3"/>
    <m/>
    <m/>
  </r>
  <r>
    <x v="0"/>
    <x v="1"/>
    <s v="Idio CI Debt Ceiling"/>
    <s v="C&amp;I"/>
    <x v="15"/>
    <x v="7"/>
    <n v="7"/>
    <n v="4.8347577962126742E-5"/>
    <n v="7.3999413804921588E-3"/>
    <n v="-1.2546910045528881E-3"/>
    <m/>
    <m/>
  </r>
  <r>
    <x v="0"/>
    <x v="1"/>
    <s v="Idio CI Debt Ceiling"/>
    <s v="C&amp;I"/>
    <x v="15"/>
    <x v="8"/>
    <n v="8"/>
    <n v="1.1591144074629689E-4"/>
    <n v="5.4778440819571728E-3"/>
    <n v="-1.8061858577886891E-3"/>
    <m/>
    <m/>
  </r>
  <r>
    <x v="0"/>
    <x v="1"/>
    <s v="Idio CI Debt Ceiling"/>
    <s v="C&amp;I"/>
    <x v="15"/>
    <x v="9"/>
    <n v="9"/>
    <n v="1.0703225434605113E-4"/>
    <n v="2.6694940095666198E-3"/>
    <n v="-2.7013178180445019E-3"/>
    <m/>
    <m/>
  </r>
  <r>
    <x v="0"/>
    <x v="1"/>
    <s v="Idio CI Debt Ceiling"/>
    <s v="C&amp;I"/>
    <x v="15"/>
    <x v="10"/>
    <n v="10"/>
    <n v="1.4101718677372865E-4"/>
    <n v="9.8219639593466468E-4"/>
    <n v="-1.5462804268582264E-3"/>
    <m/>
    <m/>
  </r>
  <r>
    <x v="0"/>
    <x v="1"/>
    <s v="Idio CI Debt Ceiling"/>
    <s v="C&amp;I"/>
    <x v="15"/>
    <x v="11"/>
    <n v="11"/>
    <n v="-5.2389274871877944E-4"/>
    <n v="1.4734084901188993E-3"/>
    <n v="-3.2680654534544828E-5"/>
    <m/>
    <m/>
  </r>
  <r>
    <x v="0"/>
    <x v="1"/>
    <s v="Idio CI Debt Ceiling"/>
    <s v="C&amp;I"/>
    <x v="15"/>
    <x v="12"/>
    <n v="12"/>
    <n v="-4.2944934541655488E-4"/>
    <n v="1.3783892760610428E-3"/>
    <n v="-5.244685594744114E-4"/>
    <m/>
    <m/>
  </r>
  <r>
    <x v="0"/>
    <x v="1"/>
    <s v="Idio CI Debt Ceiling"/>
    <s v="C&amp;I"/>
    <x v="15"/>
    <x v="13"/>
    <n v="13"/>
    <n v="-3.3143226040965867E-4"/>
    <n v="2.0279124348050459E-3"/>
    <n v="3.1809089833434445E-4"/>
    <m/>
    <m/>
  </r>
  <r>
    <x v="0"/>
    <x v="1"/>
    <s v="Idio CI Debt Ceiling"/>
    <s v="C&amp;I"/>
    <x v="15"/>
    <x v="14"/>
    <n v="14"/>
    <n v="-1.3712979931475022E-3"/>
    <n v="6.479775298355861E-3"/>
    <n v="3.0805648704033128E-3"/>
    <m/>
    <m/>
  </r>
  <r>
    <x v="0"/>
    <x v="1"/>
    <s v="Idio CI Debt Ceiling"/>
    <s v="C&amp;I"/>
    <x v="15"/>
    <x v="15"/>
    <n v="15"/>
    <n v="4.3155834623442857E-5"/>
    <n v="4.313575915078971E-3"/>
    <n v="-2.1230435486534471E-3"/>
    <m/>
    <m/>
  </r>
  <r>
    <x v="0"/>
    <x v="1"/>
    <s v="Idio CI Debt Ceiling"/>
    <s v="C&amp;I"/>
    <x v="15"/>
    <x v="16"/>
    <n v="16"/>
    <n v="1.6959019454754198E-4"/>
    <n v="3.4705826106407045E-3"/>
    <n v="-6.7340310989072449E-4"/>
    <m/>
    <m/>
  </r>
  <r>
    <x v="0"/>
    <x v="1"/>
    <s v="Idio CI Debt Ceiling"/>
    <s v="C&amp;I"/>
    <x v="15"/>
    <x v="17"/>
    <n v="17"/>
    <n v="2.9482614650333527E-4"/>
    <n v="2.9041399783515942E-3"/>
    <n v="-2.7161648578577502E-4"/>
    <m/>
    <m/>
  </r>
  <r>
    <x v="0"/>
    <x v="1"/>
    <s v="Idio CI Debt Ceiling"/>
    <s v="C&amp;I"/>
    <x v="15"/>
    <x v="18"/>
    <n v="18"/>
    <n v="4.4256952922128168E-4"/>
    <n v="1.9602328680150549E-3"/>
    <n v="-5.0133758111525761E-4"/>
    <m/>
    <m/>
  </r>
  <r>
    <x v="0"/>
    <x v="1"/>
    <s v="Idio CI Debt Ceiling"/>
    <s v="C&amp;I"/>
    <x v="15"/>
    <x v="19"/>
    <n v="19"/>
    <n v="1.9085462003987086E-4"/>
    <n v="4.0507511152299003E-3"/>
    <n v="2.2813728672547162E-3"/>
    <m/>
    <m/>
  </r>
  <r>
    <x v="0"/>
    <x v="1"/>
    <s v="Idio CI Debt Ceiling"/>
    <s v="C&amp;I"/>
    <x v="15"/>
    <x v="20"/>
    <n v="20"/>
    <n v="3.3382517014735047E-4"/>
    <n v="1.9417472039933159E-3"/>
    <n v="-1.7751787410892339E-3"/>
    <m/>
    <m/>
  </r>
  <r>
    <x v="0"/>
    <x v="1"/>
    <s v="Idio CI Debt Ceiling"/>
    <s v="C&amp;I"/>
    <x v="15"/>
    <x v="21"/>
    <n v="21"/>
    <n v="2.5440609938764958E-4"/>
    <n v="1.1911211119546294E-3"/>
    <n v="-4.9621999265103689E-4"/>
    <m/>
    <m/>
  </r>
  <r>
    <x v="0"/>
    <x v="1"/>
    <s v="Idio CI Debt Ceiling"/>
    <s v="C&amp;I"/>
    <x v="15"/>
    <x v="22"/>
    <n v="22"/>
    <n v="1.3773270189521014E-4"/>
    <n v="1.7076892994065673E-3"/>
    <n v="6.5430088934714803E-4"/>
    <m/>
    <m/>
  </r>
  <r>
    <x v="0"/>
    <x v="1"/>
    <s v="Idio CI Debt Ceiling"/>
    <s v="C&amp;I"/>
    <x v="15"/>
    <x v="23"/>
    <n v="23"/>
    <n v="1.5677915499023864E-4"/>
    <n v="1.2261861356659409E-3"/>
    <n v="-3.2472400875038776E-4"/>
    <m/>
    <m/>
  </r>
  <r>
    <x v="0"/>
    <x v="1"/>
    <s v="Idio CI Debt Ceiling"/>
    <s v="Other Loans &amp; Leases"/>
    <x v="19"/>
    <x v="1"/>
    <n v="1"/>
    <n v="-0.14236845969906486"/>
    <n v="9.3844263449885261"/>
    <n v="9.2420578852894621"/>
    <m/>
    <m/>
  </r>
  <r>
    <x v="0"/>
    <x v="1"/>
    <s v="Idio CI Debt Ceiling"/>
    <s v="Other Loans &amp; Leases"/>
    <x v="19"/>
    <x v="2"/>
    <n v="2"/>
    <n v="-0.3874931345494268"/>
    <n v="9.2491631609094753"/>
    <n v="-0.5227563186284776"/>
    <m/>
    <m/>
  </r>
  <r>
    <x v="0"/>
    <x v="1"/>
    <s v="Idio CI Debt Ceiling"/>
    <s v="Other Loans &amp; Leases"/>
    <x v="19"/>
    <x v="3"/>
    <n v="3"/>
    <n v="0.23032929357970211"/>
    <n v="9.4926016160101341"/>
    <n v="0.47376774868036087"/>
    <m/>
    <m/>
  </r>
  <r>
    <x v="0"/>
    <x v="1"/>
    <s v="Idio CI Debt Ceiling"/>
    <s v="Other Loans &amp; Leases"/>
    <x v="19"/>
    <x v="4"/>
    <n v="4"/>
    <n v="0.27502775455340522"/>
    <n v="9.6143039181576455"/>
    <n v="0.39673005670091666"/>
    <m/>
    <m/>
  </r>
  <r>
    <x v="0"/>
    <x v="1"/>
    <s v="Idio CI Debt Ceiling"/>
    <s v="Other Loans &amp; Leases"/>
    <x v="19"/>
    <x v="5"/>
    <n v="5"/>
    <n v="0.34114464571233594"/>
    <n v="9.8194899847808585"/>
    <n v="0.54633071233554897"/>
    <m/>
    <m/>
  </r>
  <r>
    <x v="0"/>
    <x v="1"/>
    <s v="Idio CI Debt Ceiling"/>
    <s v="Other Loans &amp; Leases"/>
    <x v="19"/>
    <x v="6"/>
    <n v="6"/>
    <n v="0.34726728235468762"/>
    <n v="9.8844371442932157"/>
    <n v="0.41221444186704481"/>
    <m/>
    <m/>
  </r>
  <r>
    <x v="0"/>
    <x v="1"/>
    <s v="Idio CI Debt Ceiling"/>
    <s v="Other Loans &amp; Leases"/>
    <x v="19"/>
    <x v="7"/>
    <n v="7"/>
    <n v="0.29104711732231792"/>
    <n v="9.4587039115224059"/>
    <n v="-0.13468611544849196"/>
    <m/>
    <m/>
  </r>
  <r>
    <x v="0"/>
    <x v="1"/>
    <s v="Idio CI Debt Ceiling"/>
    <s v="Other Loans &amp; Leases"/>
    <x v="19"/>
    <x v="8"/>
    <n v="8"/>
    <n v="0.28086714038775451"/>
    <n v="8.8185031777394727"/>
    <n v="-0.35933359339517867"/>
    <m/>
    <m/>
  </r>
  <r>
    <x v="0"/>
    <x v="1"/>
    <s v="Idio CI Debt Ceiling"/>
    <s v="Other Loans &amp; Leases"/>
    <x v="19"/>
    <x v="9"/>
    <n v="9"/>
    <n v="0.29988044787479318"/>
    <n v="8.1394837316885003"/>
    <n v="-0.37913899817617924"/>
    <m/>
    <m/>
  </r>
  <r>
    <x v="0"/>
    <x v="1"/>
    <s v="Idio CI Debt Ceiling"/>
    <s v="Other Loans &amp; Leases"/>
    <x v="19"/>
    <x v="10"/>
    <n v="10"/>
    <n v="0.28676099496378704"/>
    <n v="7.4528799459626214"/>
    <n v="-0.39984279076209184"/>
    <m/>
    <m/>
  </r>
  <r>
    <x v="0"/>
    <x v="1"/>
    <s v="Idio CI Debt Ceiling"/>
    <s v="Other Loans &amp; Leases"/>
    <x v="19"/>
    <x v="11"/>
    <n v="11"/>
    <n v="0.28800860481342205"/>
    <n v="6.8321174096022332"/>
    <n v="-0.33275393154696609"/>
    <m/>
    <m/>
  </r>
  <r>
    <x v="0"/>
    <x v="1"/>
    <s v="Idio CI Debt Ceiling"/>
    <s v="Other Loans &amp; Leases"/>
    <x v="19"/>
    <x v="12"/>
    <n v="12"/>
    <n v="0.28191134482074975"/>
    <n v="6.2483280898093483"/>
    <n v="-0.3018779749721352"/>
    <m/>
    <m/>
  </r>
  <r>
    <x v="0"/>
    <x v="1"/>
    <s v="Idio CI Debt Ceiling"/>
    <s v="Other Loans &amp; Leases"/>
    <x v="19"/>
    <x v="13"/>
    <n v="13"/>
    <n v="0.27011823358243259"/>
    <n v="5.6715057213321245"/>
    <n v="-0.3067041348947912"/>
    <m/>
    <m/>
  </r>
  <r>
    <x v="0"/>
    <x v="1"/>
    <s v="Idio CI Debt Ceiling"/>
    <s v="Other Loans &amp; Leases"/>
    <x v="19"/>
    <x v="14"/>
    <n v="14"/>
    <n v="0.2655156896871036"/>
    <n v="5.2358615430413238"/>
    <n v="-0.17012848860369711"/>
    <m/>
    <m/>
  </r>
  <r>
    <x v="0"/>
    <x v="1"/>
    <s v="Idio CI Debt Ceiling"/>
    <s v="Other Loans &amp; Leases"/>
    <x v="19"/>
    <x v="15"/>
    <n v="15"/>
    <n v="0.24518379022122083"/>
    <n v="4.7906836699131361"/>
    <n v="-0.19999408290696685"/>
    <m/>
    <m/>
  </r>
  <r>
    <x v="0"/>
    <x v="1"/>
    <s v="Idio CI Debt Ceiling"/>
    <s v="Other Loans &amp; Leases"/>
    <x v="19"/>
    <x v="16"/>
    <n v="16"/>
    <n v="0.21690428393278349"/>
    <n v="4.3492909145024328"/>
    <n v="-0.22448847147791984"/>
    <m/>
    <m/>
  </r>
  <r>
    <x v="0"/>
    <x v="1"/>
    <s v="Idio CI Debt Ceiling"/>
    <s v="Other Loans &amp; Leases"/>
    <x v="19"/>
    <x v="17"/>
    <n v="17"/>
    <n v="0.20537741195014458"/>
    <n v="3.9787118775625174"/>
    <n v="-0.16520162498977076"/>
    <m/>
    <m/>
  </r>
  <r>
    <x v="0"/>
    <x v="1"/>
    <s v="Idio CI Debt Ceiling"/>
    <s v="Other Loans &amp; Leases"/>
    <x v="19"/>
    <x v="18"/>
    <n v="18"/>
    <n v="0.19507470326037168"/>
    <n v="3.6263338509882317"/>
    <n v="-0.15730332331391406"/>
    <m/>
    <m/>
  </r>
  <r>
    <x v="0"/>
    <x v="1"/>
    <s v="Idio CI Debt Ceiling"/>
    <s v="Other Loans &amp; Leases"/>
    <x v="19"/>
    <x v="19"/>
    <n v="19"/>
    <n v="0.18587465183922536"/>
    <n v="3.3228149699648384"/>
    <n v="-0.11764422918416795"/>
    <m/>
    <m/>
  </r>
  <r>
    <x v="0"/>
    <x v="1"/>
    <s v="Idio CI Debt Ceiling"/>
    <s v="Other Loans &amp; Leases"/>
    <x v="19"/>
    <x v="20"/>
    <n v="20"/>
    <n v="0.17277064892378924"/>
    <n v="2.9393699198666923"/>
    <n v="-0.21067440117435687"/>
    <m/>
    <m/>
  </r>
  <r>
    <x v="0"/>
    <x v="1"/>
    <s v="Idio CI Debt Ceiling"/>
    <s v="Other Loans &amp; Leases"/>
    <x v="19"/>
    <x v="21"/>
    <n v="21"/>
    <n v="0.15857977062468898"/>
    <n v="2.5581331177593256"/>
    <n v="-0.22265703148267768"/>
    <m/>
    <m/>
  </r>
  <r>
    <x v="0"/>
    <x v="1"/>
    <s v="Idio CI Debt Ceiling"/>
    <s v="Other Loans &amp; Leases"/>
    <x v="19"/>
    <x v="22"/>
    <n v="22"/>
    <n v="0.13728606264333187"/>
    <n v="2.3107632449347193"/>
    <n v="-0.11008381018127444"/>
    <m/>
    <m/>
  </r>
  <r>
    <x v="0"/>
    <x v="1"/>
    <s v="Idio CI Debt Ceiling"/>
    <s v="Other Loans &amp; Leases"/>
    <x v="19"/>
    <x v="23"/>
    <n v="23"/>
    <n v="0.11417719335958232"/>
    <n v="2.0330351993308682"/>
    <n v="-0.1635508522442688"/>
    <m/>
    <m/>
  </r>
  <r>
    <x v="0"/>
    <x v="1"/>
    <s v="Idio CI Debt Ceiling"/>
    <s v="Other Loans &amp; Leases"/>
    <x v="21"/>
    <x v="1"/>
    <n v="1"/>
    <n v="-0.58259221709901032"/>
    <n v="-0.83479162270754159"/>
    <n v="-1.4173838398065519"/>
    <m/>
    <m/>
  </r>
  <r>
    <x v="0"/>
    <x v="1"/>
    <s v="Idio CI Debt Ceiling"/>
    <s v="Other Loans &amp; Leases"/>
    <x v="21"/>
    <x v="2"/>
    <n v="2"/>
    <n v="-1.1816241272833645"/>
    <n v="-0.78582975099482155"/>
    <n v="-1.1326622555706445"/>
    <m/>
    <m/>
  </r>
  <r>
    <x v="0"/>
    <x v="1"/>
    <s v="Idio CI Debt Ceiling"/>
    <s v="Other Loans &amp; Leases"/>
    <x v="21"/>
    <x v="3"/>
    <n v="3"/>
    <n v="-0.7035060061990297"/>
    <n v="-0.210330547440023"/>
    <n v="-0.12800680264423114"/>
    <m/>
    <m/>
  </r>
  <r>
    <x v="0"/>
    <x v="1"/>
    <s v="Idio CI Debt Ceiling"/>
    <s v="Other Loans &amp; Leases"/>
    <x v="21"/>
    <x v="4"/>
    <n v="4"/>
    <n v="-0.31497273490568389"/>
    <n v="0.272615614628549"/>
    <n v="0.1679734271628881"/>
    <m/>
    <m/>
  </r>
  <r>
    <x v="0"/>
    <x v="1"/>
    <s v="Idio CI Debt Ceiling"/>
    <s v="Other Loans &amp; Leases"/>
    <x v="21"/>
    <x v="5"/>
    <n v="5"/>
    <n v="-0.17394460750677965"/>
    <n v="0.66771659067273958"/>
    <n v="0.22115636853741094"/>
    <m/>
    <m/>
  </r>
  <r>
    <x v="0"/>
    <x v="1"/>
    <s v="Idio CI Debt Ceiling"/>
    <s v="Other Loans &amp; Leases"/>
    <x v="21"/>
    <x v="6"/>
    <n v="6"/>
    <n v="-0.13214562601733792"/>
    <n v="1.2410323674513677"/>
    <n v="0.44117015076129018"/>
    <m/>
    <m/>
  </r>
  <r>
    <x v="0"/>
    <x v="1"/>
    <s v="Idio CI Debt Ceiling"/>
    <s v="Other Loans &amp; Leases"/>
    <x v="21"/>
    <x v="7"/>
    <n v="7"/>
    <n v="-1.6956252501265645E-2"/>
    <n v="1.0995508871975375"/>
    <n v="-0.15843773275509587"/>
    <m/>
    <m/>
  </r>
  <r>
    <x v="0"/>
    <x v="1"/>
    <s v="Idio CI Debt Ceiling"/>
    <s v="Other Loans &amp; Leases"/>
    <x v="21"/>
    <x v="8"/>
    <n v="8"/>
    <n v="5.3600366507700947E-2"/>
    <n v="0.91736769602469792"/>
    <n v="-0.1285828246651386"/>
    <m/>
    <m/>
  </r>
  <r>
    <x v="0"/>
    <x v="1"/>
    <s v="Idio CI Debt Ceiling"/>
    <s v="Other Loans &amp; Leases"/>
    <x v="21"/>
    <x v="9"/>
    <n v="9"/>
    <n v="7.7562763081240327E-2"/>
    <n v="0.76686334397376754"/>
    <n v="-7.2941588969690052E-2"/>
    <m/>
    <m/>
  </r>
  <r>
    <x v="0"/>
    <x v="1"/>
    <s v="Idio CI Debt Ceiling"/>
    <s v="Other Loans &amp; Leases"/>
    <x v="21"/>
    <x v="10"/>
    <n v="10"/>
    <n v="7.138014114019775E-2"/>
    <n v="0.65676587782508022"/>
    <n v="-3.8717325008489567E-2"/>
    <m/>
    <m/>
  </r>
  <r>
    <x v="0"/>
    <x v="1"/>
    <s v="Idio CI Debt Ceiling"/>
    <s v="Other Loans &amp; Leases"/>
    <x v="21"/>
    <x v="11"/>
    <n v="11"/>
    <n v="6.3157908656269246E-2"/>
    <n v="0.60385626172718787"/>
    <n v="1.0248292558376892E-2"/>
    <m/>
    <m/>
  </r>
  <r>
    <x v="0"/>
    <x v="1"/>
    <s v="Idio CI Debt Ceiling"/>
    <s v="Other Loans &amp; Leases"/>
    <x v="21"/>
    <x v="12"/>
    <n v="12"/>
    <n v="5.6281237641200743E-2"/>
    <n v="0.46897818093933097"/>
    <n v="-7.8596843146656159E-2"/>
    <m/>
    <m/>
  </r>
  <r>
    <x v="0"/>
    <x v="1"/>
    <s v="Idio CI Debt Ceiling"/>
    <s v="Other Loans &amp; Leases"/>
    <x v="21"/>
    <x v="13"/>
    <n v="13"/>
    <n v="5.202507295453751E-2"/>
    <n v="0.33170830688219155"/>
    <n v="-8.5244801102601908E-2"/>
    <m/>
    <m/>
  </r>
  <r>
    <x v="0"/>
    <x v="1"/>
    <s v="Idio CI Debt Ceiling"/>
    <s v="Other Loans &amp; Leases"/>
    <x v="21"/>
    <x v="14"/>
    <n v="14"/>
    <n v="3.5109802146290114E-2"/>
    <n v="0.42246871581539835"/>
    <n v="0.12587021107949692"/>
    <m/>
    <m/>
  </r>
  <r>
    <x v="0"/>
    <x v="1"/>
    <s v="Idio CI Debt Ceiling"/>
    <s v="Other Loans &amp; Leases"/>
    <x v="21"/>
    <x v="15"/>
    <n v="15"/>
    <n v="3.235528845428659E-2"/>
    <n v="0.34760234467208306"/>
    <n v="-4.2511082689028701E-2"/>
    <m/>
    <m/>
  </r>
  <r>
    <x v="0"/>
    <x v="1"/>
    <s v="Idio CI Debt Ceiling"/>
    <s v="Other Loans &amp; Leases"/>
    <x v="21"/>
    <x v="16"/>
    <n v="16"/>
    <n v="2.8527630276531379E-2"/>
    <n v="0.30510060270084693"/>
    <n v="-1.3974111694704749E-2"/>
    <m/>
    <m/>
  </r>
  <r>
    <x v="0"/>
    <x v="1"/>
    <s v="Idio CI Debt Ceiling"/>
    <s v="Other Loans &amp; Leases"/>
    <x v="21"/>
    <x v="17"/>
    <n v="17"/>
    <n v="2.7199497577360177E-2"/>
    <n v="0.23294161664114199"/>
    <n v="-4.4959488482344767E-2"/>
    <m/>
    <m/>
  </r>
  <r>
    <x v="0"/>
    <x v="1"/>
    <s v="Idio CI Debt Ceiling"/>
    <s v="Other Loans &amp; Leases"/>
    <x v="21"/>
    <x v="18"/>
    <n v="18"/>
    <n v="2.5218185631314505E-2"/>
    <n v="0.16190862336083001"/>
    <n v="-4.581480764899748E-2"/>
    <m/>
    <m/>
  </r>
  <r>
    <x v="0"/>
    <x v="1"/>
    <s v="Idio CI Debt Ceiling"/>
    <s v="Other Loans &amp; Leases"/>
    <x v="21"/>
    <x v="19"/>
    <n v="19"/>
    <n v="1.1148169050970935E-2"/>
    <n v="0.20881498569589496"/>
    <n v="5.805453138603589E-2"/>
    <m/>
    <m/>
  </r>
  <r>
    <x v="0"/>
    <x v="1"/>
    <s v="Idio CI Debt Ceiling"/>
    <s v="Other Loans &amp; Leases"/>
    <x v="21"/>
    <x v="20"/>
    <n v="20"/>
    <n v="1.322856566291275E-2"/>
    <n v="0.11094174324185246"/>
    <n v="-8.4644676791129747E-2"/>
    <m/>
    <m/>
  </r>
  <r>
    <x v="0"/>
    <x v="1"/>
    <s v="Idio CI Debt Ceiling"/>
    <s v="Other Loans &amp; Leases"/>
    <x v="21"/>
    <x v="21"/>
    <n v="21"/>
    <n v="1.1189032713053493E-2"/>
    <n v="3.4810418264783038E-2"/>
    <n v="-6.4942292264015933E-2"/>
    <m/>
    <m/>
  </r>
  <r>
    <x v="0"/>
    <x v="1"/>
    <s v="Idio CI Debt Ceiling"/>
    <s v="Other Loans &amp; Leases"/>
    <x v="21"/>
    <x v="22"/>
    <n v="22"/>
    <n v="3.0368120476804705E-3"/>
    <n v="0.13329340268792578"/>
    <n v="0.10151979647082321"/>
    <m/>
    <m/>
  </r>
  <r>
    <x v="0"/>
    <x v="1"/>
    <s v="Idio CI Debt Ceiling"/>
    <s v="Other Loans &amp; Leases"/>
    <x v="21"/>
    <x v="23"/>
    <n v="23"/>
    <n v="5.4621126833307443E-3"/>
    <n v="0.11370849457796339"/>
    <n v="-1.412279542663164E-2"/>
    <m/>
    <m/>
  </r>
  <r>
    <x v="0"/>
    <x v="2"/>
    <s v="Idio CI Debt Ceiling"/>
    <s v="Comm Real Estate"/>
    <x v="12"/>
    <x v="1"/>
    <n v="1"/>
    <n v="-2.2274214394333747E-2"/>
    <n v="0.43174841170701939"/>
    <n v="0.40947419731268564"/>
    <m/>
    <m/>
  </r>
  <r>
    <x v="0"/>
    <x v="2"/>
    <s v="Idio CI Debt Ceiling"/>
    <s v="Comm Real Estate"/>
    <x v="12"/>
    <x v="2"/>
    <n v="2"/>
    <n v="-4.9948388957949952E-2"/>
    <n v="0.39181446988314406"/>
    <n v="-8.9882330781825281E-2"/>
    <m/>
    <m/>
  </r>
  <r>
    <x v="0"/>
    <x v="2"/>
    <s v="Idio CI Debt Ceiling"/>
    <s v="Comm Real Estate"/>
    <x v="12"/>
    <x v="3"/>
    <n v="3"/>
    <n v="-1.7071703226899437E-2"/>
    <n v="0.42646904391313001"/>
    <n v="1.7582870803086514E-2"/>
    <m/>
    <m/>
  </r>
  <r>
    <x v="0"/>
    <x v="2"/>
    <s v="Idio CI Debt Ceiling"/>
    <s v="Comm Real Estate"/>
    <x v="12"/>
    <x v="4"/>
    <n v="4"/>
    <n v="2.3581682380227065E-2"/>
    <n v="0.46846028478650226"/>
    <n v="6.5572923253599313E-2"/>
    <m/>
    <m/>
  </r>
  <r>
    <x v="0"/>
    <x v="2"/>
    <s v="Idio CI Debt Ceiling"/>
    <s v="Comm Real Estate"/>
    <x v="12"/>
    <x v="5"/>
    <n v="5"/>
    <n v="5.9391369845615216E-2"/>
    <n v="0.51391005478683383"/>
    <n v="0.10484113984594678"/>
    <m/>
    <m/>
  </r>
  <r>
    <x v="0"/>
    <x v="2"/>
    <s v="Idio CI Debt Ceiling"/>
    <s v="Comm Real Estate"/>
    <x v="12"/>
    <x v="6"/>
    <n v="6"/>
    <n v="3.6242083843160522E-2"/>
    <n v="0.57767626682739603"/>
    <n v="0.10000829588372273"/>
    <m/>
    <m/>
  </r>
  <r>
    <x v="0"/>
    <x v="2"/>
    <s v="Idio CI Debt Ceiling"/>
    <s v="Comm Real Estate"/>
    <x v="12"/>
    <x v="7"/>
    <n v="7"/>
    <n v="3.6816447904479688E-2"/>
    <n v="0.58295003854752281"/>
    <n v="4.2090219624606462E-2"/>
    <m/>
    <m/>
  </r>
  <r>
    <x v="0"/>
    <x v="2"/>
    <s v="Idio CI Debt Ceiling"/>
    <s v="Comm Real Estate"/>
    <x v="12"/>
    <x v="8"/>
    <n v="8"/>
    <n v="3.3491939759851874E-2"/>
    <n v="0.5761000552095652"/>
    <n v="2.6641956421894264E-2"/>
    <m/>
    <m/>
  </r>
  <r>
    <x v="0"/>
    <x v="2"/>
    <s v="Idio CI Debt Ceiling"/>
    <s v="Comm Real Estate"/>
    <x v="12"/>
    <x v="9"/>
    <n v="9"/>
    <n v="4.0924597541186714E-2"/>
    <n v="0.53632107406734519"/>
    <n v="1.145616398966709E-3"/>
    <m/>
    <m/>
  </r>
  <r>
    <x v="0"/>
    <x v="2"/>
    <s v="Idio CI Debt Ceiling"/>
    <s v="Comm Real Estate"/>
    <x v="12"/>
    <x v="10"/>
    <n v="10"/>
    <n v="3.8524446385769906E-2"/>
    <n v="0.50128150938657257"/>
    <n v="3.484881704997278E-3"/>
    <m/>
    <m/>
  </r>
  <r>
    <x v="0"/>
    <x v="2"/>
    <s v="Idio CI Debt Ceiling"/>
    <s v="Comm Real Estate"/>
    <x v="12"/>
    <x v="11"/>
    <n v="11"/>
    <n v="4.0931754771149187E-2"/>
    <n v="0.43801784892868056"/>
    <n v="-2.2331905686742815E-2"/>
    <m/>
    <m/>
  </r>
  <r>
    <x v="0"/>
    <x v="2"/>
    <s v="Idio CI Debt Ceiling"/>
    <s v="Comm Real Estate"/>
    <x v="12"/>
    <x v="12"/>
    <n v="12"/>
    <n v="2.6807341704013332E-2"/>
    <n v="0.37059235834071558"/>
    <n v="-4.0618148883951655E-2"/>
    <m/>
    <m/>
  </r>
  <r>
    <x v="0"/>
    <x v="2"/>
    <s v="Idio CI Debt Ceiling"/>
    <s v="Comm Real Estate"/>
    <x v="12"/>
    <x v="13"/>
    <n v="13"/>
    <n v="2.3530533694943401E-2"/>
    <n v="0.34864236308173702"/>
    <n v="1.58053843596484E-3"/>
    <m/>
    <m/>
  </r>
  <r>
    <x v="0"/>
    <x v="2"/>
    <s v="Idio CI Debt Ceiling"/>
    <s v="Comm Real Estate"/>
    <x v="12"/>
    <x v="14"/>
    <n v="14"/>
    <n v="2.0730473989596376E-2"/>
    <n v="0.36512387588561523"/>
    <n v="3.7211986793474594E-2"/>
    <m/>
    <m/>
  </r>
  <r>
    <x v="0"/>
    <x v="2"/>
    <s v="Idio CI Debt Ceiling"/>
    <s v="Comm Real Estate"/>
    <x v="12"/>
    <x v="15"/>
    <n v="15"/>
    <n v="2.3298803596330409E-2"/>
    <n v="0.30584608587791706"/>
    <n v="-3.5978986411367764E-2"/>
    <m/>
    <m/>
  </r>
  <r>
    <x v="0"/>
    <x v="2"/>
    <s v="Idio CI Debt Ceiling"/>
    <s v="Comm Real Estate"/>
    <x v="12"/>
    <x v="16"/>
    <n v="16"/>
    <n v="1.9765196555553644E-2"/>
    <n v="0.28769529780720404"/>
    <n v="1.6144084848406237E-3"/>
    <m/>
    <m/>
  </r>
  <r>
    <x v="0"/>
    <x v="2"/>
    <s v="Idio CI Debt Ceiling"/>
    <s v="Comm Real Estate"/>
    <x v="12"/>
    <x v="17"/>
    <n v="17"/>
    <n v="1.6490875311641062E-2"/>
    <n v="0.26502256168055283"/>
    <n v="-6.1818608150101539E-3"/>
    <m/>
    <m/>
  </r>
  <r>
    <x v="0"/>
    <x v="2"/>
    <s v="Idio CI Debt Ceiling"/>
    <s v="Comm Real Estate"/>
    <x v="12"/>
    <x v="18"/>
    <n v="18"/>
    <n v="2.9337028571671198E-2"/>
    <n v="0.18133768461359523"/>
    <n v="-5.4347848495286399E-2"/>
    <m/>
    <m/>
  </r>
  <r>
    <x v="0"/>
    <x v="2"/>
    <s v="Idio CI Debt Ceiling"/>
    <s v="Comm Real Estate"/>
    <x v="12"/>
    <x v="19"/>
    <n v="19"/>
    <n v="2.6311664074571084E-2"/>
    <n v="0.14200620229711092"/>
    <n v="-1.3019818241913228E-2"/>
    <m/>
    <m/>
  </r>
  <r>
    <x v="0"/>
    <x v="2"/>
    <s v="Idio CI Debt Ceiling"/>
    <s v="Comm Real Estate"/>
    <x v="12"/>
    <x v="20"/>
    <n v="20"/>
    <n v="2.6605402639268583E-2"/>
    <n v="6.6969406962300582E-2"/>
    <n v="-4.8431392695541753E-2"/>
    <m/>
    <m/>
  </r>
  <r>
    <x v="0"/>
    <x v="2"/>
    <s v="Idio CI Debt Ceiling"/>
    <s v="Comm Real Estate"/>
    <x v="12"/>
    <x v="21"/>
    <n v="21"/>
    <n v="2.2347345628952908E-2"/>
    <n v="1.8179927842339794E-2"/>
    <n v="-2.644213349100788E-2"/>
    <m/>
    <m/>
  </r>
  <r>
    <x v="0"/>
    <x v="2"/>
    <s v="Idio CI Debt Ceiling"/>
    <s v="Comm Real Estate"/>
    <x v="12"/>
    <x v="22"/>
    <n v="22"/>
    <n v="8.7276265027433908E-3"/>
    <n v="0.12402369596885876"/>
    <n v="0.11457139462926236"/>
    <m/>
    <m/>
  </r>
  <r>
    <x v="0"/>
    <x v="2"/>
    <s v="Idio CI Debt Ceiling"/>
    <s v="Comm Real Estate"/>
    <x v="12"/>
    <x v="23"/>
    <n v="23"/>
    <n v="1.0419933239571577E-2"/>
    <n v="0.11304562976258126"/>
    <n v="-5.5813296670592649E-4"/>
    <m/>
    <m/>
  </r>
  <r>
    <x v="0"/>
    <x v="2"/>
    <s v="Idio CI Debt Ceiling"/>
    <s v="C&amp;I"/>
    <x v="14"/>
    <x v="1"/>
    <n v="1"/>
    <n v="1.1456979502237914"/>
    <n v="19.478497703376433"/>
    <n v="20.624195653600225"/>
    <m/>
    <m/>
  </r>
  <r>
    <x v="0"/>
    <x v="2"/>
    <s v="Idio CI Debt Ceiling"/>
    <s v="C&amp;I"/>
    <x v="14"/>
    <x v="2"/>
    <n v="2"/>
    <n v="2.9132925562434906"/>
    <n v="19.338178260421728"/>
    <n v="2.7729731132887849"/>
    <m/>
    <m/>
  </r>
  <r>
    <x v="0"/>
    <x v="2"/>
    <s v="Idio CI Debt Ceiling"/>
    <s v="C&amp;I"/>
    <x v="14"/>
    <x v="3"/>
    <n v="3"/>
    <n v="2.5855182787230007"/>
    <n v="18.51392116400757"/>
    <n v="1.7612611823088429"/>
    <m/>
    <m/>
  </r>
  <r>
    <x v="0"/>
    <x v="2"/>
    <s v="Idio CI Debt Ceiling"/>
    <s v="C&amp;I"/>
    <x v="14"/>
    <x v="4"/>
    <n v="4"/>
    <n v="2.5382346846425037"/>
    <n v="17.983533624154006"/>
    <n v="2.0078471447889399"/>
    <m/>
    <m/>
  </r>
  <r>
    <x v="0"/>
    <x v="2"/>
    <s v="Idio CI Debt Ceiling"/>
    <s v="C&amp;I"/>
    <x v="14"/>
    <x v="5"/>
    <n v="5"/>
    <n v="2.5776772374137806"/>
    <n v="17.491156839882478"/>
    <n v="2.0853004531422528"/>
    <m/>
    <m/>
  </r>
  <r>
    <x v="0"/>
    <x v="2"/>
    <s v="Idio CI Debt Ceiling"/>
    <s v="C&amp;I"/>
    <x v="14"/>
    <x v="6"/>
    <n v="6"/>
    <n v="2.2792277447587708"/>
    <n v="17.276671267729853"/>
    <n v="2.0647421726061452"/>
    <m/>
    <m/>
  </r>
  <r>
    <x v="0"/>
    <x v="2"/>
    <s v="Idio CI Debt Ceiling"/>
    <s v="C&amp;I"/>
    <x v="14"/>
    <x v="7"/>
    <n v="7"/>
    <n v="2.3793302069967979"/>
    <n v="16.169393222202189"/>
    <n v="1.2720521614691336"/>
    <m/>
    <m/>
  </r>
  <r>
    <x v="0"/>
    <x v="2"/>
    <s v="Idio CI Debt Ceiling"/>
    <s v="C&amp;I"/>
    <x v="14"/>
    <x v="8"/>
    <n v="8"/>
    <n v="2.0640555538056731"/>
    <n v="14.780309800577697"/>
    <n v="0.67497213218118191"/>
    <m/>
    <m/>
  </r>
  <r>
    <x v="0"/>
    <x v="2"/>
    <s v="Idio CI Debt Ceiling"/>
    <s v="C&amp;I"/>
    <x v="14"/>
    <x v="9"/>
    <n v="9"/>
    <n v="1.8386760338388228"/>
    <n v="13.702849409148257"/>
    <n v="0.76121564240938255"/>
    <m/>
    <m/>
  </r>
  <r>
    <x v="0"/>
    <x v="2"/>
    <s v="Idio CI Debt Ceiling"/>
    <s v="C&amp;I"/>
    <x v="14"/>
    <x v="10"/>
    <n v="10"/>
    <n v="1.8080848239990814"/>
    <n v="12.35845821718658"/>
    <n v="0.46369363203740477"/>
    <m/>
    <m/>
  </r>
  <r>
    <x v="0"/>
    <x v="2"/>
    <s v="Idio CI Debt Ceiling"/>
    <s v="C&amp;I"/>
    <x v="14"/>
    <x v="11"/>
    <n v="11"/>
    <n v="1.6562615762471182"/>
    <n v="10.274859608718089"/>
    <n v="-0.42733703222137365"/>
    <m/>
    <m/>
  </r>
  <r>
    <x v="0"/>
    <x v="2"/>
    <s v="Idio CI Debt Ceiling"/>
    <s v="C&amp;I"/>
    <x v="14"/>
    <x v="12"/>
    <n v="12"/>
    <n v="1.3851452658243488"/>
    <n v="8.5633817280142921"/>
    <n v="-0.32633261487944765"/>
    <m/>
    <m/>
  </r>
  <r>
    <x v="0"/>
    <x v="2"/>
    <s v="Idio CI Debt Ceiling"/>
    <s v="C&amp;I"/>
    <x v="14"/>
    <x v="13"/>
    <n v="13"/>
    <n v="1.2238018703740181"/>
    <n v="6.9126778629054115"/>
    <n v="-0.42690199473486246"/>
    <m/>
    <m/>
  </r>
  <r>
    <x v="0"/>
    <x v="2"/>
    <s v="Idio CI Debt Ceiling"/>
    <s v="C&amp;I"/>
    <x v="14"/>
    <x v="14"/>
    <n v="14"/>
    <n v="0.94350226046621799"/>
    <n v="5.4649996863397519"/>
    <n v="-0.50417591609944168"/>
    <m/>
    <m/>
  </r>
  <r>
    <x v="0"/>
    <x v="2"/>
    <s v="Idio CI Debt Ceiling"/>
    <s v="C&amp;I"/>
    <x v="14"/>
    <x v="15"/>
    <n v="15"/>
    <n v="0.73100379037394703"/>
    <n v="4.0580387466231969"/>
    <n v="-0.67595714934260798"/>
    <m/>
    <m/>
  </r>
  <r>
    <x v="0"/>
    <x v="2"/>
    <s v="Idio CI Debt Ceiling"/>
    <s v="C&amp;I"/>
    <x v="14"/>
    <x v="16"/>
    <n v="16"/>
    <n v="0.4230465255512712"/>
    <n v="2.9056710952022513"/>
    <n v="-0.72932112586967435"/>
    <m/>
    <m/>
  </r>
  <r>
    <x v="0"/>
    <x v="2"/>
    <s v="Idio CI Debt Ceiling"/>
    <s v="C&amp;I"/>
    <x v="14"/>
    <x v="17"/>
    <n v="17"/>
    <n v="0.3608458179455738"/>
    <n v="2.1913305156979277"/>
    <n v="-0.35349476155874981"/>
    <m/>
    <m/>
  </r>
  <r>
    <x v="0"/>
    <x v="2"/>
    <s v="Idio CI Debt Ceiling"/>
    <s v="C&amp;I"/>
    <x v="14"/>
    <x v="18"/>
    <n v="18"/>
    <n v="0.16929020109056125"/>
    <n v="1.6315830199841912"/>
    <n v="-0.39045729462317524"/>
    <m/>
    <m/>
  </r>
  <r>
    <x v="0"/>
    <x v="2"/>
    <s v="Idio CI Debt Ceiling"/>
    <s v="C&amp;I"/>
    <x v="14"/>
    <x v="19"/>
    <n v="19"/>
    <n v="0.16435265827838208"/>
    <n v="1.3902796189390756"/>
    <n v="-7.6950742766733526E-2"/>
    <m/>
    <m/>
  </r>
  <r>
    <x v="0"/>
    <x v="2"/>
    <s v="Idio CI Debt Ceiling"/>
    <s v="C&amp;I"/>
    <x v="14"/>
    <x v="20"/>
    <n v="20"/>
    <n v="0.14611779347983145"/>
    <n v="0.99228763732639891"/>
    <n v="-0.25187418813284523"/>
    <m/>
    <m/>
  </r>
  <r>
    <x v="0"/>
    <x v="2"/>
    <s v="Idio CI Debt Ceiling"/>
    <s v="C&amp;I"/>
    <x v="14"/>
    <x v="21"/>
    <n v="21"/>
    <n v="8.9085621377599011E-2"/>
    <n v="0.35334094488689516"/>
    <n v="-0.54986107106190474"/>
    <m/>
    <m/>
  </r>
  <r>
    <x v="0"/>
    <x v="2"/>
    <s v="Idio CI Debt Ceiling"/>
    <s v="C&amp;I"/>
    <x v="14"/>
    <x v="22"/>
    <n v="22"/>
    <n v="4.204664573486383E-2"/>
    <n v="0.79248507156717096"/>
    <n v="0.48119077241513963"/>
    <m/>
    <m/>
  </r>
  <r>
    <x v="0"/>
    <x v="2"/>
    <s v="Idio CI Debt Ceiling"/>
    <s v="C&amp;I"/>
    <x v="14"/>
    <x v="23"/>
    <n v="23"/>
    <n v="4.4900126823115727E-2"/>
    <n v="0.76062540876591811"/>
    <n v="1.3040464021862874E-2"/>
    <m/>
    <m/>
  </r>
  <r>
    <x v="0"/>
    <x v="2"/>
    <s v="Idio CI Debt Ceiling"/>
    <s v="C&amp;I"/>
    <x v="15"/>
    <x v="1"/>
    <n v="1"/>
    <n v="8.4303405491097383E-3"/>
    <n v="3.9556120790541272E-2"/>
    <n v="4.798646133965101E-2"/>
    <m/>
    <m/>
  </r>
  <r>
    <x v="0"/>
    <x v="2"/>
    <s v="Idio CI Debt Ceiling"/>
    <s v="C&amp;I"/>
    <x v="15"/>
    <x v="2"/>
    <n v="2"/>
    <n v="9.1065245556909424E-3"/>
    <n v="3.5357165335391905E-2"/>
    <n v="4.9075691005415756E-3"/>
    <m/>
    <m/>
  </r>
  <r>
    <x v="0"/>
    <x v="2"/>
    <s v="Idio CI Debt Ceiling"/>
    <s v="C&amp;I"/>
    <x v="15"/>
    <x v="3"/>
    <n v="3"/>
    <n v="1.3896721250703514E-2"/>
    <n v="3.2863722951027796E-2"/>
    <n v="1.1403278866339406E-2"/>
    <m/>
    <m/>
  </r>
  <r>
    <x v="0"/>
    <x v="2"/>
    <s v="Idio CI Debt Ceiling"/>
    <s v="C&amp;I"/>
    <x v="15"/>
    <x v="4"/>
    <n v="4"/>
    <n v="1.049042515191756E-2"/>
    <n v="2.6688683623175002E-2"/>
    <n v="4.3153858240647658E-3"/>
    <m/>
    <m/>
  </r>
  <r>
    <x v="0"/>
    <x v="2"/>
    <s v="Idio CI Debt Ceiling"/>
    <s v="C&amp;I"/>
    <x v="15"/>
    <x v="5"/>
    <n v="5"/>
    <n v="6.6318839398684659E-3"/>
    <n v="2.1222542986364168E-2"/>
    <n v="1.1657433030576314E-3"/>
    <m/>
    <m/>
  </r>
  <r>
    <x v="0"/>
    <x v="2"/>
    <s v="Idio CI Debt Ceiling"/>
    <s v="C&amp;I"/>
    <x v="15"/>
    <x v="6"/>
    <n v="6"/>
    <n v="4.0544125625825433E-3"/>
    <n v="2.2973384042672684E-2"/>
    <n v="5.8052536188910597E-3"/>
    <m/>
    <m/>
  </r>
  <r>
    <x v="0"/>
    <x v="2"/>
    <s v="Idio CI Debt Ceiling"/>
    <s v="C&amp;I"/>
    <x v="15"/>
    <x v="7"/>
    <n v="7"/>
    <n v="2.9352427794477887E-3"/>
    <n v="1.9753581723900737E-2"/>
    <n v="-2.8455953932415845E-4"/>
    <m/>
    <m/>
  </r>
  <r>
    <x v="0"/>
    <x v="2"/>
    <s v="Idio CI Debt Ceiling"/>
    <s v="C&amp;I"/>
    <x v="15"/>
    <x v="8"/>
    <n v="8"/>
    <n v="2.1833238567268154E-3"/>
    <n v="1.6375160758716589E-2"/>
    <n v="-1.1950971084573325E-3"/>
    <m/>
    <m/>
  </r>
  <r>
    <x v="0"/>
    <x v="2"/>
    <s v="Idio CI Debt Ceiling"/>
    <s v="C&amp;I"/>
    <x v="15"/>
    <x v="9"/>
    <n v="9"/>
    <n v="1.638138060253147E-3"/>
    <n v="1.2661226216414967E-2"/>
    <n v="-2.0757964820484753E-3"/>
    <m/>
    <m/>
  </r>
  <r>
    <x v="0"/>
    <x v="2"/>
    <s v="Idio CI Debt Ceiling"/>
    <s v="C&amp;I"/>
    <x v="15"/>
    <x v="10"/>
    <n v="10"/>
    <n v="1.260503279183256E-3"/>
    <n v="9.6921849287774364E-3"/>
    <n v="-1.7085380084542745E-3"/>
    <m/>
    <m/>
  </r>
  <r>
    <x v="0"/>
    <x v="2"/>
    <s v="Idio CI Debt Ceiling"/>
    <s v="C&amp;I"/>
    <x v="15"/>
    <x v="11"/>
    <n v="11"/>
    <n v="3.1488841804927503E-4"/>
    <n v="7.738059123568064E-3"/>
    <n v="-1.6392373871600974E-3"/>
    <m/>
    <m/>
  </r>
  <r>
    <x v="0"/>
    <x v="2"/>
    <s v="Idio CI Debt Ceiling"/>
    <s v="C&amp;I"/>
    <x v="15"/>
    <x v="12"/>
    <n v="12"/>
    <n v="2.9238614951504482E-4"/>
    <n v="6.6129635647023122E-3"/>
    <n v="-8.3270940935070703E-4"/>
    <m/>
    <m/>
  </r>
  <r>
    <x v="0"/>
    <x v="2"/>
    <s v="Idio CI Debt Ceiling"/>
    <s v="C&amp;I"/>
    <x v="15"/>
    <x v="13"/>
    <n v="13"/>
    <n v="3.0827234125796465E-4"/>
    <n v="5.9240324441445225E-3"/>
    <n v="-3.8065877929982506E-4"/>
    <m/>
    <m/>
  </r>
  <r>
    <x v="0"/>
    <x v="2"/>
    <s v="Idio CI Debt Ceiling"/>
    <s v="C&amp;I"/>
    <x v="15"/>
    <x v="14"/>
    <n v="14"/>
    <n v="-3.0873811587406319E-4"/>
    <n v="7.7430558708968533E-3"/>
    <n v="1.5102853108782677E-3"/>
    <m/>
    <m/>
  </r>
  <r>
    <x v="0"/>
    <x v="2"/>
    <s v="Idio CI Debt Ceiling"/>
    <s v="C&amp;I"/>
    <x v="15"/>
    <x v="15"/>
    <n v="15"/>
    <n v="2.1108995362412175E-4"/>
    <n v="5.0108562300961168E-3"/>
    <n v="-2.5211096871766148E-3"/>
    <m/>
    <m/>
  </r>
  <r>
    <x v="0"/>
    <x v="2"/>
    <s v="Idio CI Debt Ceiling"/>
    <s v="C&amp;I"/>
    <x v="15"/>
    <x v="16"/>
    <n v="16"/>
    <n v="2.6321268037343692E-4"/>
    <n v="3.7481717387795044E-3"/>
    <n v="-9.994718109431755E-4"/>
    <m/>
    <m/>
  </r>
  <r>
    <x v="0"/>
    <x v="2"/>
    <s v="Idio CI Debt Ceiling"/>
    <s v="C&amp;I"/>
    <x v="15"/>
    <x v="17"/>
    <n v="17"/>
    <n v="3.2725104667580274E-4"/>
    <n v="3.2668020224608796E-3"/>
    <n v="-1.5411866964282206E-4"/>
    <m/>
    <m/>
  </r>
  <r>
    <x v="0"/>
    <x v="2"/>
    <s v="Idio CI Debt Ceiling"/>
    <s v="C&amp;I"/>
    <x v="15"/>
    <x v="18"/>
    <n v="18"/>
    <n v="4.2628283067031036E-4"/>
    <n v="2.567184812518164E-3"/>
    <n v="-2.7333437927240523E-4"/>
    <m/>
    <m/>
  </r>
  <r>
    <x v="0"/>
    <x v="2"/>
    <s v="Idio CI Debt Ceiling"/>
    <s v="C&amp;I"/>
    <x v="15"/>
    <x v="19"/>
    <n v="19"/>
    <n v="2.2825709351126378E-4"/>
    <n v="4.2403979325520424E-3"/>
    <n v="1.9014702135451422E-3"/>
    <m/>
    <m/>
  </r>
  <r>
    <x v="0"/>
    <x v="2"/>
    <s v="Idio CI Debt Ceiling"/>
    <s v="C&amp;I"/>
    <x v="15"/>
    <x v="20"/>
    <n v="20"/>
    <n v="3.1412048649792634E-4"/>
    <n v="2.9990301702973454E-3"/>
    <n v="-9.2724727575677068E-4"/>
    <m/>
    <m/>
  </r>
  <r>
    <x v="0"/>
    <x v="2"/>
    <s v="Idio CI Debt Ceiling"/>
    <s v="C&amp;I"/>
    <x v="15"/>
    <x v="21"/>
    <n v="21"/>
    <n v="2.6919932838642691E-4"/>
    <n v="2.2553089602457277E-3"/>
    <n v="-4.7452188166519083E-4"/>
    <m/>
    <m/>
  </r>
  <r>
    <x v="0"/>
    <x v="2"/>
    <s v="Idio CI Debt Ceiling"/>
    <s v="C&amp;I"/>
    <x v="15"/>
    <x v="22"/>
    <n v="22"/>
    <n v="1.4949483653325935E-4"/>
    <n v="2.6917916907329698E-3"/>
    <n v="5.8597756702050141E-4"/>
    <m/>
    <m/>
  </r>
  <r>
    <x v="0"/>
    <x v="2"/>
    <s v="Idio CI Debt Ceiling"/>
    <s v="C&amp;I"/>
    <x v="15"/>
    <x v="23"/>
    <n v="23"/>
    <n v="1.5082914887876164E-4"/>
    <n v="2.5692636642062894E-3"/>
    <n v="2.8301122352081265E-5"/>
    <m/>
    <m/>
  </r>
  <r>
    <x v="0"/>
    <x v="2"/>
    <s v="Idio CI Debt Ceiling"/>
    <s v="Other Loans &amp; Leases"/>
    <x v="19"/>
    <x v="1"/>
    <n v="1"/>
    <n v="-8.2689893845968143E-2"/>
    <n v="17.527018366568271"/>
    <n v="17.444328472722304"/>
    <m/>
    <m/>
  </r>
  <r>
    <x v="0"/>
    <x v="2"/>
    <s v="Idio CI Debt Ceiling"/>
    <s v="Other Loans &amp; Leases"/>
    <x v="19"/>
    <x v="2"/>
    <n v="2"/>
    <n v="-0.14953511149515997"/>
    <n v="17.304290209597866"/>
    <n v="-0.37226326846556468"/>
    <m/>
    <m/>
  </r>
  <r>
    <x v="0"/>
    <x v="2"/>
    <s v="Idio CI Debt Ceiling"/>
    <s v="Other Loans &amp; Leases"/>
    <x v="19"/>
    <x v="3"/>
    <n v="3"/>
    <n v="1.1485326613868301"/>
    <n v="18.85593862015989"/>
    <n v="2.7001810719488537"/>
    <m/>
    <m/>
  </r>
  <r>
    <x v="0"/>
    <x v="2"/>
    <s v="Idio CI Debt Ceiling"/>
    <s v="Other Loans &amp; Leases"/>
    <x v="19"/>
    <x v="4"/>
    <n v="4"/>
    <n v="1.6121424281521248"/>
    <n v="20.505796619566922"/>
    <n v="3.2620004275591574"/>
    <m/>
    <m/>
  </r>
  <r>
    <x v="0"/>
    <x v="2"/>
    <s v="Idio CI Debt Ceiling"/>
    <s v="Other Loans &amp; Leases"/>
    <x v="19"/>
    <x v="5"/>
    <n v="5"/>
    <n v="1.9223506253218527"/>
    <n v="21.891177179830763"/>
    <n v="3.307731185585693"/>
    <m/>
    <m/>
  </r>
  <r>
    <x v="0"/>
    <x v="2"/>
    <s v="Idio CI Debt Ceiling"/>
    <s v="Other Loans &amp; Leases"/>
    <x v="19"/>
    <x v="6"/>
    <n v="6"/>
    <n v="2.0161751846734965"/>
    <n v="22.739830442644347"/>
    <n v="2.8648284474870813"/>
    <m/>
    <m/>
  </r>
  <r>
    <x v="0"/>
    <x v="2"/>
    <s v="Idio CI Debt Ceiling"/>
    <s v="Other Loans &amp; Leases"/>
    <x v="19"/>
    <x v="7"/>
    <n v="7"/>
    <n v="2.0481903522987999"/>
    <n v="22.504351532922357"/>
    <n v="1.8127114425768092"/>
    <m/>
    <m/>
  </r>
  <r>
    <x v="0"/>
    <x v="2"/>
    <s v="Idio CI Debt Ceiling"/>
    <s v="Other Loans &amp; Leases"/>
    <x v="19"/>
    <x v="8"/>
    <n v="8"/>
    <n v="1.9177282045000617"/>
    <n v="21.54717088242046"/>
    <n v="0.96054755399816472"/>
    <m/>
    <m/>
  </r>
  <r>
    <x v="0"/>
    <x v="2"/>
    <s v="Idio CI Debt Ceiling"/>
    <s v="Other Loans &amp; Leases"/>
    <x v="19"/>
    <x v="9"/>
    <n v="9"/>
    <n v="1.9195964318486958"/>
    <n v="20.291001324188812"/>
    <n v="0.66342687361704833"/>
    <m/>
    <m/>
  </r>
  <r>
    <x v="0"/>
    <x v="2"/>
    <s v="Idio CI Debt Ceiling"/>
    <s v="Other Loans &amp; Leases"/>
    <x v="19"/>
    <x v="10"/>
    <n v="10"/>
    <n v="1.8571159403039594"/>
    <n v="18.740210698528074"/>
    <n v="0.30632531464322099"/>
    <m/>
    <m/>
  </r>
  <r>
    <x v="0"/>
    <x v="2"/>
    <s v="Idio CI Debt Ceiling"/>
    <s v="Other Loans &amp; Leases"/>
    <x v="19"/>
    <x v="11"/>
    <n v="11"/>
    <n v="1.5530395495533318"/>
    <n v="16.97364401018126"/>
    <n v="-0.21352713879348162"/>
    <m/>
    <m/>
  </r>
  <r>
    <x v="0"/>
    <x v="2"/>
    <s v="Idio CI Debt Ceiling"/>
    <s v="Other Loans &amp; Leases"/>
    <x v="19"/>
    <x v="12"/>
    <n v="12"/>
    <n v="1.3923623362190689"/>
    <n v="15.253226412868969"/>
    <n v="-0.32805526109322258"/>
    <m/>
    <m/>
  </r>
  <r>
    <x v="0"/>
    <x v="2"/>
    <s v="Idio CI Debt Ceiling"/>
    <s v="Other Loans &amp; Leases"/>
    <x v="19"/>
    <x v="13"/>
    <n v="13"/>
    <n v="1.2220238348198063"/>
    <n v="13.448859645580427"/>
    <n v="-0.5823429324687357"/>
    <m/>
    <m/>
  </r>
  <r>
    <x v="0"/>
    <x v="2"/>
    <s v="Idio CI Debt Ceiling"/>
    <s v="Other Loans &amp; Leases"/>
    <x v="19"/>
    <x v="14"/>
    <n v="14"/>
    <n v="1.0115406738814361"/>
    <n v="11.771455530454119"/>
    <n v="-0.66586344124487162"/>
    <m/>
    <m/>
  </r>
  <r>
    <x v="0"/>
    <x v="2"/>
    <s v="Idio CI Debt Ceiling"/>
    <s v="Other Loans &amp; Leases"/>
    <x v="19"/>
    <x v="15"/>
    <n v="15"/>
    <n v="0.90805394470090395"/>
    <n v="10.359529122066931"/>
    <n v="-0.50387246368628436"/>
    <m/>
    <m/>
  </r>
  <r>
    <x v="0"/>
    <x v="2"/>
    <s v="Idio CI Debt Ceiling"/>
    <s v="Other Loans &amp; Leases"/>
    <x v="19"/>
    <x v="16"/>
    <n v="16"/>
    <n v="0.72527109804501944"/>
    <n v="9.1068132368091312"/>
    <n v="-0.52744478721278032"/>
    <m/>
    <m/>
  </r>
  <r>
    <x v="0"/>
    <x v="2"/>
    <s v="Idio CI Debt Ceiling"/>
    <s v="Other Loans &amp; Leases"/>
    <x v="19"/>
    <x v="17"/>
    <n v="17"/>
    <n v="0.65224187217388963"/>
    <n v="8.090036111991509"/>
    <n v="-0.36453525264373265"/>
    <m/>
    <m/>
  </r>
  <r>
    <x v="0"/>
    <x v="2"/>
    <s v="Idio CI Debt Ceiling"/>
    <s v="Other Loans &amp; Leases"/>
    <x v="19"/>
    <x v="18"/>
    <n v="18"/>
    <n v="0.57664251837861791"/>
    <n v="7.1821321723392089"/>
    <n v="-0.33126142127368219"/>
    <m/>
    <m/>
  </r>
  <r>
    <x v="0"/>
    <x v="2"/>
    <s v="Idio CI Debt Ceiling"/>
    <s v="Other Loans &amp; Leases"/>
    <x v="19"/>
    <x v="19"/>
    <n v="19"/>
    <n v="0.52483169088268156"/>
    <n v="6.4017209645752189"/>
    <n v="-0.25557951688130842"/>
    <m/>
    <m/>
  </r>
  <r>
    <x v="0"/>
    <x v="2"/>
    <s v="Idio CI Debt Ceiling"/>
    <s v="Other Loans &amp; Leases"/>
    <x v="19"/>
    <x v="20"/>
    <n v="20"/>
    <n v="0.4655344748991368"/>
    <n v="5.5371936989956225"/>
    <n v="-0.39899279068045956"/>
    <m/>
    <m/>
  </r>
  <r>
    <x v="0"/>
    <x v="2"/>
    <s v="Idio CI Debt Ceiling"/>
    <s v="Other Loans &amp; Leases"/>
    <x v="19"/>
    <x v="21"/>
    <n v="21"/>
    <n v="0.4073836380102378"/>
    <n v="4.710713764616969"/>
    <n v="-0.41909629636841572"/>
    <m/>
    <m/>
  </r>
  <r>
    <x v="0"/>
    <x v="2"/>
    <s v="Idio CI Debt Ceiling"/>
    <s v="Other Loans &amp; Leases"/>
    <x v="19"/>
    <x v="22"/>
    <n v="22"/>
    <n v="0.33976371795789273"/>
    <n v="4.0826360914753366"/>
    <n v="-0.2883139551837397"/>
    <m/>
    <m/>
  </r>
  <r>
    <x v="0"/>
    <x v="2"/>
    <s v="Idio CI Debt Ceiling"/>
    <s v="Other Loans &amp; Leases"/>
    <x v="19"/>
    <x v="23"/>
    <n v="23"/>
    <n v="0.27359681560772131"/>
    <n v="3.466923102545735"/>
    <n v="-0.34211617332188027"/>
    <m/>
    <m/>
  </r>
  <r>
    <x v="0"/>
    <x v="2"/>
    <s v="Idio CI Debt Ceiling"/>
    <s v="Other Loans &amp; Leases"/>
    <x v="21"/>
    <x v="1"/>
    <n v="1"/>
    <n v="-0.7813646412066837"/>
    <n v="-0.37461479135905051"/>
    <n v="-1.1559794325657342"/>
    <m/>
    <m/>
  </r>
  <r>
    <x v="0"/>
    <x v="2"/>
    <s v="Idio CI Debt Ceiling"/>
    <s v="Other Loans &amp; Leases"/>
    <x v="21"/>
    <x v="2"/>
    <n v="2"/>
    <n v="-1.3112036306138366"/>
    <n v="-0.37556770033542364"/>
    <n v="-1.3121565395902097"/>
    <m/>
    <m/>
  </r>
  <r>
    <x v="0"/>
    <x v="2"/>
    <s v="Idio CI Debt Ceiling"/>
    <s v="Other Loans &amp; Leases"/>
    <x v="21"/>
    <x v="3"/>
    <n v="3"/>
    <n v="-0.39450730194901418"/>
    <n v="0.4169842810185429"/>
    <n v="0.39804467940495236"/>
    <m/>
    <m/>
  </r>
  <r>
    <x v="0"/>
    <x v="2"/>
    <s v="Idio CI Debt Ceiling"/>
    <s v="Other Loans &amp; Leases"/>
    <x v="21"/>
    <x v="4"/>
    <n v="4"/>
    <n v="-8.4879989652762333E-2"/>
    <n v="0.80980395124326776"/>
    <n v="0.30793968057196253"/>
    <m/>
    <m/>
  </r>
  <r>
    <x v="0"/>
    <x v="2"/>
    <s v="Idio CI Debt Ceiling"/>
    <s v="Other Loans &amp; Leases"/>
    <x v="21"/>
    <x v="5"/>
    <n v="5"/>
    <n v="-0.15995021832693368"/>
    <n v="1.014583258553202"/>
    <n v="4.4829088983000531E-2"/>
    <m/>
    <m/>
  </r>
  <r>
    <x v="0"/>
    <x v="2"/>
    <s v="Idio CI Debt Ceiling"/>
    <s v="Other Loans &amp; Leases"/>
    <x v="21"/>
    <x v="6"/>
    <n v="6"/>
    <n v="-0.14842305961979285"/>
    <n v="1.5357201943665331"/>
    <n v="0.37271387619353824"/>
    <m/>
    <m/>
  </r>
  <r>
    <x v="0"/>
    <x v="2"/>
    <s v="Idio CI Debt Ceiling"/>
    <s v="Other Loans &amp; Leases"/>
    <x v="21"/>
    <x v="7"/>
    <n v="7"/>
    <n v="1.821257221782524E-2"/>
    <n v="1.4584757762359999"/>
    <n v="-5.9031845912707936E-2"/>
    <m/>
    <m/>
  </r>
  <r>
    <x v="0"/>
    <x v="2"/>
    <s v="Idio CI Debt Ceiling"/>
    <s v="Other Loans &amp; Leases"/>
    <x v="21"/>
    <x v="8"/>
    <n v="8"/>
    <n v="0.12663070030616819"/>
    <n v="1.2595021433213134"/>
    <n v="-7.2342932608518318E-2"/>
    <m/>
    <m/>
  </r>
  <r>
    <x v="0"/>
    <x v="2"/>
    <s v="Idio CI Debt Ceiling"/>
    <s v="Other Loans &amp; Leases"/>
    <x v="21"/>
    <x v="9"/>
    <n v="9"/>
    <n v="0.15035358079606187"/>
    <n v="1.0701442035319104"/>
    <n v="-3.9004358993341093E-2"/>
    <m/>
    <m/>
  </r>
  <r>
    <x v="0"/>
    <x v="2"/>
    <s v="Idio CI Debt Ceiling"/>
    <s v="Other Loans &amp; Leases"/>
    <x v="21"/>
    <x v="10"/>
    <n v="10"/>
    <n v="0.134042732475951"/>
    <n v="0.9294188627686566"/>
    <n v="-6.682608287302827E-3"/>
    <m/>
    <m/>
  </r>
  <r>
    <x v="0"/>
    <x v="2"/>
    <s v="Idio CI Debt Ceiling"/>
    <s v="Other Loans &amp; Leases"/>
    <x v="21"/>
    <x v="11"/>
    <n v="11"/>
    <n v="9.8762085977981862E-2"/>
    <n v="0.85785396661117375"/>
    <n v="2.7197189820499013E-2"/>
    <m/>
    <m/>
  </r>
  <r>
    <x v="0"/>
    <x v="2"/>
    <s v="Idio CI Debt Ceiling"/>
    <s v="Other Loans &amp; Leases"/>
    <x v="21"/>
    <x v="12"/>
    <n v="12"/>
    <n v="8.1803323317483745E-2"/>
    <n v="0.68073990132278084"/>
    <n v="-9.5310741970909163E-2"/>
    <m/>
    <m/>
  </r>
  <r>
    <x v="0"/>
    <x v="2"/>
    <s v="Idio CI Debt Ceiling"/>
    <s v="Other Loans &amp; Leases"/>
    <x v="21"/>
    <x v="13"/>
    <n v="13"/>
    <n v="7.094931999381604E-2"/>
    <n v="0.52988141408961553"/>
    <n v="-7.9909167239349266E-2"/>
    <m/>
    <m/>
  </r>
  <r>
    <x v="0"/>
    <x v="2"/>
    <s v="Idio CI Debt Ceiling"/>
    <s v="Other Loans &amp; Leases"/>
    <x v="21"/>
    <x v="14"/>
    <n v="14"/>
    <n v="3.568545630136466E-2"/>
    <n v="0.59613783329707815"/>
    <n v="0.10194187550882727"/>
    <m/>
    <m/>
  </r>
  <r>
    <x v="0"/>
    <x v="2"/>
    <s v="Idio CI Debt Ceiling"/>
    <s v="Other Loans &amp; Leases"/>
    <x v="21"/>
    <x v="15"/>
    <n v="15"/>
    <n v="5.3046872192489047E-2"/>
    <n v="0.49985582476139712"/>
    <n v="-4.3235136343191982E-2"/>
    <m/>
    <m/>
  </r>
  <r>
    <x v="0"/>
    <x v="2"/>
    <s v="Idio CI Debt Ceiling"/>
    <s v="Other Loans &amp; Leases"/>
    <x v="21"/>
    <x v="16"/>
    <n v="16"/>
    <n v="4.5737971666069743E-2"/>
    <n v="0.43264272492672262"/>
    <n v="-2.1475128168604751E-2"/>
    <m/>
    <m/>
  </r>
  <r>
    <x v="0"/>
    <x v="2"/>
    <s v="Idio CI Debt Ceiling"/>
    <s v="Other Loans &amp; Leases"/>
    <x v="21"/>
    <x v="17"/>
    <n v="17"/>
    <n v="4.2051969525048527E-2"/>
    <n v="0.3528413194743365"/>
    <n v="-3.7749435927337593E-2"/>
    <m/>
    <m/>
  </r>
  <r>
    <x v="0"/>
    <x v="2"/>
    <s v="Idio CI Debt Ceiling"/>
    <s v="Other Loans &amp; Leases"/>
    <x v="21"/>
    <x v="18"/>
    <n v="18"/>
    <n v="3.6937838871866635E-2"/>
    <n v="0.28110524298935502"/>
    <n v="-3.4798237613114846E-2"/>
    <m/>
    <m/>
  </r>
  <r>
    <x v="0"/>
    <x v="2"/>
    <s v="Idio CI Debt Ceiling"/>
    <s v="Other Loans &amp; Leases"/>
    <x v="21"/>
    <x v="19"/>
    <n v="19"/>
    <n v="2.7074698712246104E-2"/>
    <n v="0.27083219037091055"/>
    <n v="1.6801646093801637E-2"/>
    <m/>
    <m/>
  </r>
  <r>
    <x v="0"/>
    <x v="2"/>
    <s v="Idio CI Debt Ceiling"/>
    <s v="Other Loans &amp; Leases"/>
    <x v="21"/>
    <x v="20"/>
    <n v="20"/>
    <n v="2.3393536028695205E-2"/>
    <n v="0.14622111096164758"/>
    <n v="-0.10121754338056776"/>
    <m/>
    <m/>
  </r>
  <r>
    <x v="0"/>
    <x v="2"/>
    <s v="Idio CI Debt Ceiling"/>
    <s v="Other Loans &amp; Leases"/>
    <x v="21"/>
    <x v="21"/>
    <n v="21"/>
    <n v="1.8504155947582479E-2"/>
    <n v="5.7696600643410534E-2"/>
    <n v="-7.0020354370654569E-2"/>
    <m/>
    <m/>
  </r>
  <r>
    <x v="0"/>
    <x v="2"/>
    <s v="Idio CI Debt Ceiling"/>
    <s v="Other Loans &amp; Leases"/>
    <x v="21"/>
    <x v="22"/>
    <n v="22"/>
    <n v="6.5013035914645023E-3"/>
    <n v="0.15143769726746825"/>
    <n v="0.10024240021552222"/>
    <m/>
    <m/>
  </r>
  <r>
    <x v="0"/>
    <x v="2"/>
    <s v="Idio CI Debt Ceiling"/>
    <s v="Other Loans &amp; Leases"/>
    <x v="21"/>
    <x v="23"/>
    <n v="23"/>
    <n v="8.2572109900382884E-3"/>
    <n v="0.1340813721773344"/>
    <n v="-9.0991141000955622E-3"/>
    <m/>
    <m/>
  </r>
  <r>
    <x v="0"/>
    <x v="1"/>
    <s v="Idio SCM Debt Ceiling"/>
    <s v="Comm Real Estate"/>
    <x v="12"/>
    <x v="1"/>
    <n v="1"/>
    <n v="1.9315842888544699E-2"/>
    <n v="7.7263371554164698E-2"/>
    <n v="9.6579214442709393E-2"/>
    <m/>
    <m/>
  </r>
  <r>
    <x v="0"/>
    <x v="1"/>
    <s v="Idio SCM Debt Ceiling"/>
    <s v="Comm Real Estate"/>
    <x v="12"/>
    <x v="2"/>
    <n v="2"/>
    <n v="1.9315842888544699E-2"/>
    <n v="7.7263371554206983E-2"/>
    <n v="1.9315842888586985E-2"/>
    <m/>
    <m/>
  </r>
  <r>
    <x v="0"/>
    <x v="1"/>
    <s v="Idio SCM Debt Ceiling"/>
    <s v="Comm Real Estate"/>
    <x v="12"/>
    <x v="3"/>
    <n v="3"/>
    <n v="1.9315842888544699E-2"/>
    <n v="7.7263371554178797E-2"/>
    <n v="1.9315842888516514E-2"/>
    <m/>
    <m/>
  </r>
  <r>
    <x v="0"/>
    <x v="1"/>
    <s v="Idio SCM Debt Ceiling"/>
    <s v="Comm Real Estate"/>
    <x v="12"/>
    <x v="4"/>
    <n v="4"/>
    <n v="1.9315842888544699E-2"/>
    <n v="7.7263371554192897E-2"/>
    <n v="1.9315842888558799E-2"/>
    <m/>
    <m/>
  </r>
  <r>
    <x v="0"/>
    <x v="1"/>
    <s v="Idio SCM Debt Ceiling"/>
    <s v="Comm Real Estate"/>
    <x v="12"/>
    <x v="5"/>
    <n v="5"/>
    <n v="1.9315842888544699E-2"/>
    <n v="7.7263371554206983E-2"/>
    <n v="1.9315842888558785E-2"/>
    <m/>
    <m/>
  </r>
  <r>
    <x v="0"/>
    <x v="1"/>
    <s v="Idio SCM Debt Ceiling"/>
    <s v="Comm Real Estate"/>
    <x v="12"/>
    <x v="6"/>
    <n v="6"/>
    <n v="1.9315842888548224E-2"/>
    <n v="7.1551861693222182E-2"/>
    <n v="1.3604333027563423E-2"/>
    <m/>
    <m/>
  </r>
  <r>
    <x v="0"/>
    <x v="1"/>
    <s v="Idio SCM Debt Ceiling"/>
    <s v="Comm Real Estate"/>
    <x v="12"/>
    <x v="7"/>
    <n v="7"/>
    <n v="1.9315842888548224E-2"/>
    <n v="6.5840351832251481E-2"/>
    <n v="1.3604333027577523E-2"/>
    <m/>
    <m/>
  </r>
  <r>
    <x v="0"/>
    <x v="1"/>
    <s v="Idio SCM Debt Ceiling"/>
    <s v="Comm Real Estate"/>
    <x v="12"/>
    <x v="8"/>
    <n v="8"/>
    <n v="1.9315842888544699E-2"/>
    <n v="6.0128841971294873E-2"/>
    <n v="1.3604333027588091E-2"/>
    <m/>
    <m/>
  </r>
  <r>
    <x v="0"/>
    <x v="1"/>
    <s v="Idio SCM Debt Ceiling"/>
    <s v="Comm Real Estate"/>
    <x v="12"/>
    <x v="9"/>
    <n v="9"/>
    <n v="1.9315842888544699E-2"/>
    <n v="5.4417332110338265E-2"/>
    <n v="1.3604333027588091E-2"/>
    <m/>
    <m/>
  </r>
  <r>
    <x v="0"/>
    <x v="1"/>
    <s v="Idio SCM Debt Ceiling"/>
    <s v="Comm Real Estate"/>
    <x v="12"/>
    <x v="10"/>
    <n v="10"/>
    <n v="1.3604333027584566E-2"/>
    <n v="5.4417332110338265E-2"/>
    <n v="1.3604333027584566E-2"/>
    <m/>
    <m/>
  </r>
  <r>
    <x v="0"/>
    <x v="1"/>
    <s v="Idio SCM Debt Ceiling"/>
    <s v="Comm Real Estate"/>
    <x v="12"/>
    <x v="11"/>
    <n v="11"/>
    <n v="1.3604333027584566E-2"/>
    <n v="5.4417332110338265E-2"/>
    <n v="1.3604333027584566E-2"/>
    <m/>
    <m/>
  </r>
  <r>
    <x v="0"/>
    <x v="1"/>
    <s v="Idio SCM Debt Ceiling"/>
    <s v="Comm Real Estate"/>
    <x v="12"/>
    <x v="12"/>
    <n v="12"/>
    <n v="1.3604333027584566E-2"/>
    <n v="5.4417332110338265E-2"/>
    <n v="1.3604333027584566E-2"/>
    <m/>
    <m/>
  </r>
  <r>
    <x v="0"/>
    <x v="1"/>
    <s v="Idio SCM Debt Ceiling"/>
    <s v="Comm Real Estate"/>
    <x v="12"/>
    <x v="13"/>
    <n v="13"/>
    <n v="1.3604333027584566E-2"/>
    <n v="5.4417332110338265E-2"/>
    <n v="1.3604333027584566E-2"/>
    <m/>
    <m/>
  </r>
  <r>
    <x v="0"/>
    <x v="1"/>
    <s v="Idio SCM Debt Ceiling"/>
    <s v="Comm Real Estate"/>
    <x v="12"/>
    <x v="14"/>
    <n v="14"/>
    <n v="1.3604333027584566E-2"/>
    <n v="5.4417332110338265E-2"/>
    <n v="1.3604333027584566E-2"/>
    <m/>
    <m/>
  </r>
  <r>
    <x v="0"/>
    <x v="1"/>
    <s v="Idio SCM Debt Ceiling"/>
    <s v="Comm Real Estate"/>
    <x v="12"/>
    <x v="15"/>
    <n v="15"/>
    <n v="1.3604333027584566E-2"/>
    <n v="5.4417332110338265E-2"/>
    <n v="1.3604333027584566E-2"/>
    <m/>
    <m/>
  </r>
  <r>
    <x v="0"/>
    <x v="1"/>
    <s v="Idio SCM Debt Ceiling"/>
    <s v="Comm Real Estate"/>
    <x v="12"/>
    <x v="16"/>
    <n v="16"/>
    <n v="1.3604333027584566E-2"/>
    <n v="5.4417332110338265E-2"/>
    <n v="1.3604333027584566E-2"/>
    <m/>
    <m/>
  </r>
  <r>
    <x v="0"/>
    <x v="1"/>
    <s v="Idio SCM Debt Ceiling"/>
    <s v="Comm Real Estate"/>
    <x v="12"/>
    <x v="17"/>
    <n v="17"/>
    <n v="1.3604333027584566E-2"/>
    <n v="4.0812999082753695E-2"/>
    <n v="0"/>
    <m/>
    <m/>
  </r>
  <r>
    <x v="0"/>
    <x v="1"/>
    <s v="Idio SCM Debt Ceiling"/>
    <s v="Comm Real Estate"/>
    <x v="12"/>
    <x v="18"/>
    <n v="18"/>
    <n v="1.3604333027584566E-2"/>
    <n v="2.7208666055169133E-2"/>
    <n v="0"/>
    <m/>
    <m/>
  </r>
  <r>
    <x v="0"/>
    <x v="1"/>
    <s v="Idio SCM Debt Ceiling"/>
    <s v="Comm Real Estate"/>
    <x v="12"/>
    <x v="19"/>
    <n v="19"/>
    <n v="1.3604333027584566E-2"/>
    <n v="1.3604333027584566E-2"/>
    <n v="0"/>
    <m/>
    <m/>
  </r>
  <r>
    <x v="0"/>
    <x v="1"/>
    <s v="Idio SCM Debt Ceiling"/>
    <s v="Comm Real Estate"/>
    <x v="12"/>
    <x v="20"/>
    <n v="20"/>
    <n v="1.3604333027584566E-2"/>
    <n v="1.3604333027584566E-2"/>
    <n v="1.3604333027584566E-2"/>
    <m/>
    <m/>
  </r>
  <r>
    <x v="0"/>
    <x v="1"/>
    <s v="Idio SCM Debt Ceiling"/>
    <s v="Comm Real Estate"/>
    <x v="12"/>
    <x v="21"/>
    <n v="21"/>
    <n v="0"/>
    <n v="1.3604333027584566E-2"/>
    <n v="0"/>
    <m/>
    <m/>
  </r>
  <r>
    <x v="0"/>
    <x v="1"/>
    <s v="Idio SCM Debt Ceiling"/>
    <s v="Comm Real Estate"/>
    <x v="12"/>
    <x v="22"/>
    <n v="22"/>
    <n v="0"/>
    <n v="1.3604333027584566E-2"/>
    <n v="0"/>
    <m/>
    <m/>
  </r>
  <r>
    <x v="0"/>
    <x v="1"/>
    <s v="Idio SCM Debt Ceiling"/>
    <s v="Comm Real Estate"/>
    <x v="12"/>
    <x v="23"/>
    <n v="23"/>
    <n v="0"/>
    <n v="1.3604333027584566E-2"/>
    <n v="0"/>
    <m/>
    <m/>
  </r>
  <r>
    <x v="0"/>
    <x v="1"/>
    <s v="Idio SCM Debt Ceiling"/>
    <s v="C&amp;I"/>
    <x v="15"/>
    <x v="1"/>
    <n v="1"/>
    <n v="1.9633042656189273E-2"/>
    <n v="7.8532170624742756E-2"/>
    <n v="9.8165213280932029E-2"/>
    <m/>
    <m/>
  </r>
  <r>
    <x v="0"/>
    <x v="1"/>
    <s v="Idio SCM Debt Ceiling"/>
    <s v="C&amp;I"/>
    <x v="15"/>
    <x v="2"/>
    <n v="2"/>
    <n v="1.9633042656189273E-2"/>
    <n v="7.8532170624785735E-2"/>
    <n v="1.9633042656232252E-2"/>
    <m/>
    <m/>
  </r>
  <r>
    <x v="0"/>
    <x v="1"/>
    <s v="Idio SCM Debt Ceiling"/>
    <s v="C&amp;I"/>
    <x v="15"/>
    <x v="3"/>
    <n v="3"/>
    <n v="1.9633042656189273E-2"/>
    <n v="7.8532170624757092E-2"/>
    <n v="1.9633042656160629E-2"/>
    <m/>
    <m/>
  </r>
  <r>
    <x v="0"/>
    <x v="1"/>
    <s v="Idio SCM Debt Ceiling"/>
    <s v="C&amp;I"/>
    <x v="15"/>
    <x v="4"/>
    <n v="4"/>
    <n v="1.9633042656189273E-2"/>
    <n v="7.8532170624771414E-2"/>
    <n v="1.9633042656203595E-2"/>
    <m/>
    <m/>
  </r>
  <r>
    <x v="0"/>
    <x v="1"/>
    <s v="Idio SCM Debt Ceiling"/>
    <s v="C&amp;I"/>
    <x v="15"/>
    <x v="5"/>
    <n v="5"/>
    <n v="1.9633042656189273E-2"/>
    <n v="7.8532170624785735E-2"/>
    <n v="1.9633042656203595E-2"/>
    <m/>
    <m/>
  </r>
  <r>
    <x v="0"/>
    <x v="1"/>
    <s v="Idio SCM Debt Ceiling"/>
    <s v="C&amp;I"/>
    <x v="15"/>
    <x v="6"/>
    <n v="6"/>
    <n v="1.9633042656192853E-2"/>
    <n v="7.2726867828578914E-2"/>
    <n v="1.3827739859986032E-2"/>
    <m/>
    <m/>
  </r>
  <r>
    <x v="0"/>
    <x v="1"/>
    <s v="Idio SCM Debt Ceiling"/>
    <s v="C&amp;I"/>
    <x v="15"/>
    <x v="7"/>
    <n v="7"/>
    <n v="1.9633042656192853E-2"/>
    <n v="6.6921565032386415E-2"/>
    <n v="1.3827739860000354E-2"/>
    <m/>
    <m/>
  </r>
  <r>
    <x v="0"/>
    <x v="1"/>
    <s v="Idio SCM Debt Ceiling"/>
    <s v="C&amp;I"/>
    <x v="15"/>
    <x v="8"/>
    <n v="8"/>
    <n v="1.9633042656189273E-2"/>
    <n v="6.1116262236208252E-2"/>
    <n v="1.382773986001111E-2"/>
    <m/>
    <m/>
  </r>
  <r>
    <x v="0"/>
    <x v="1"/>
    <s v="Idio SCM Debt Ceiling"/>
    <s v="C&amp;I"/>
    <x v="15"/>
    <x v="9"/>
    <n v="9"/>
    <n v="1.9633042656189273E-2"/>
    <n v="5.5310959440030082E-2"/>
    <n v="1.3827739860011103E-2"/>
    <m/>
    <m/>
  </r>
  <r>
    <x v="0"/>
    <x v="1"/>
    <s v="Idio SCM Debt Ceiling"/>
    <s v="C&amp;I"/>
    <x v="15"/>
    <x v="10"/>
    <n v="10"/>
    <n v="1.382773986000752E-2"/>
    <n v="5.5310959440030082E-2"/>
    <n v="1.382773986000752E-2"/>
    <m/>
    <m/>
  </r>
  <r>
    <x v="0"/>
    <x v="1"/>
    <s v="Idio SCM Debt Ceiling"/>
    <s v="C&amp;I"/>
    <x v="15"/>
    <x v="11"/>
    <n v="11"/>
    <n v="1.382773986000752E-2"/>
    <n v="5.5310959440030082E-2"/>
    <n v="1.382773986000752E-2"/>
    <m/>
    <m/>
  </r>
  <r>
    <x v="0"/>
    <x v="1"/>
    <s v="Idio SCM Debt Ceiling"/>
    <s v="C&amp;I"/>
    <x v="15"/>
    <x v="12"/>
    <n v="12"/>
    <n v="1.382773986000752E-2"/>
    <n v="5.5310959440030082E-2"/>
    <n v="1.382773986000752E-2"/>
    <m/>
    <m/>
  </r>
  <r>
    <x v="0"/>
    <x v="1"/>
    <s v="Idio SCM Debt Ceiling"/>
    <s v="C&amp;I"/>
    <x v="15"/>
    <x v="13"/>
    <n v="13"/>
    <n v="1.382773986000752E-2"/>
    <n v="5.5310959440030082E-2"/>
    <n v="1.382773986000752E-2"/>
    <m/>
    <m/>
  </r>
  <r>
    <x v="0"/>
    <x v="1"/>
    <s v="Idio SCM Debt Ceiling"/>
    <s v="C&amp;I"/>
    <x v="15"/>
    <x v="14"/>
    <n v="14"/>
    <n v="1.382773986000752E-2"/>
    <n v="5.5310959440030082E-2"/>
    <n v="1.382773986000752E-2"/>
    <m/>
    <m/>
  </r>
  <r>
    <x v="0"/>
    <x v="1"/>
    <s v="Idio SCM Debt Ceiling"/>
    <s v="C&amp;I"/>
    <x v="15"/>
    <x v="15"/>
    <n v="15"/>
    <n v="1.382773986000752E-2"/>
    <n v="5.5310959440030082E-2"/>
    <n v="1.382773986000752E-2"/>
    <m/>
    <m/>
  </r>
  <r>
    <x v="0"/>
    <x v="1"/>
    <s v="Idio SCM Debt Ceiling"/>
    <s v="C&amp;I"/>
    <x v="15"/>
    <x v="16"/>
    <n v="16"/>
    <n v="1.382773986000752E-2"/>
    <n v="5.5310959440030082E-2"/>
    <n v="1.382773986000752E-2"/>
    <m/>
    <m/>
  </r>
  <r>
    <x v="0"/>
    <x v="1"/>
    <s v="Idio SCM Debt Ceiling"/>
    <s v="C&amp;I"/>
    <x v="15"/>
    <x v="17"/>
    <n v="17"/>
    <n v="1.382773986000752E-2"/>
    <n v="4.1483219580022559E-2"/>
    <n v="0"/>
    <m/>
    <m/>
  </r>
  <r>
    <x v="0"/>
    <x v="1"/>
    <s v="Idio SCM Debt Ceiling"/>
    <s v="C&amp;I"/>
    <x v="15"/>
    <x v="18"/>
    <n v="18"/>
    <n v="1.382773986000752E-2"/>
    <n v="2.7655479720015041E-2"/>
    <n v="0"/>
    <m/>
    <m/>
  </r>
  <r>
    <x v="0"/>
    <x v="1"/>
    <s v="Idio SCM Debt Ceiling"/>
    <s v="C&amp;I"/>
    <x v="15"/>
    <x v="19"/>
    <n v="19"/>
    <n v="1.382773986000752E-2"/>
    <n v="1.382773986000752E-2"/>
    <n v="0"/>
    <m/>
    <m/>
  </r>
  <r>
    <x v="0"/>
    <x v="1"/>
    <s v="Idio SCM Debt Ceiling"/>
    <s v="C&amp;I"/>
    <x v="15"/>
    <x v="20"/>
    <n v="20"/>
    <n v="1.382773986000752E-2"/>
    <n v="1.382773986000752E-2"/>
    <n v="1.382773986000752E-2"/>
    <m/>
    <m/>
  </r>
  <r>
    <x v="0"/>
    <x v="1"/>
    <s v="Idio SCM Debt Ceiling"/>
    <s v="C&amp;I"/>
    <x v="15"/>
    <x v="21"/>
    <n v="21"/>
    <n v="0"/>
    <n v="1.382773986000752E-2"/>
    <n v="0"/>
    <m/>
    <m/>
  </r>
  <r>
    <x v="0"/>
    <x v="1"/>
    <s v="Idio SCM Debt Ceiling"/>
    <s v="C&amp;I"/>
    <x v="15"/>
    <x v="22"/>
    <n v="22"/>
    <n v="0"/>
    <n v="1.382773986000752E-2"/>
    <n v="0"/>
    <m/>
    <m/>
  </r>
  <r>
    <x v="0"/>
    <x v="1"/>
    <s v="Idio SCM Debt Ceiling"/>
    <s v="C&amp;I"/>
    <x v="15"/>
    <x v="23"/>
    <n v="23"/>
    <n v="0"/>
    <n v="1.382773986000752E-2"/>
    <n v="0"/>
    <m/>
    <m/>
  </r>
  <r>
    <x v="0"/>
    <x v="2"/>
    <s v="Idio SCM Debt Ceiling"/>
    <s v="Comm Real Estate"/>
    <x v="12"/>
    <x v="1"/>
    <n v="1"/>
    <n v="8.313446169853686E-2"/>
    <n v="0.33253784679415449"/>
    <n v="0.41567230849269132"/>
    <m/>
    <m/>
  </r>
  <r>
    <x v="0"/>
    <x v="2"/>
    <s v="Idio SCM Debt Ceiling"/>
    <s v="Comm Real Estate"/>
    <x v="12"/>
    <x v="2"/>
    <n v="2"/>
    <n v="8.3134461698535098E-2"/>
    <n v="0.33253784679412629"/>
    <n v="8.3134461698506898E-2"/>
    <m/>
    <m/>
  </r>
  <r>
    <x v="0"/>
    <x v="2"/>
    <s v="Idio SCM Debt Ceiling"/>
    <s v="Comm Real Estate"/>
    <x v="12"/>
    <x v="3"/>
    <n v="3"/>
    <n v="8.3134461698535098E-2"/>
    <n v="0.33253784679415449"/>
    <n v="8.3134461698563297E-2"/>
    <m/>
    <m/>
  </r>
  <r>
    <x v="0"/>
    <x v="2"/>
    <s v="Idio SCM Debt Ceiling"/>
    <s v="Comm Real Estate"/>
    <x v="12"/>
    <x v="4"/>
    <n v="4"/>
    <n v="8.3134461698538623E-2"/>
    <n v="0.33253784679412629"/>
    <n v="8.3134461698510423E-2"/>
    <m/>
    <m/>
  </r>
  <r>
    <x v="0"/>
    <x v="2"/>
    <s v="Idio SCM Debt Ceiling"/>
    <s v="Comm Real Estate"/>
    <x v="12"/>
    <x v="5"/>
    <n v="5"/>
    <n v="8.3134461698538623E-2"/>
    <n v="0.33253784679412629"/>
    <n v="8.3134461698538623E-2"/>
    <m/>
    <m/>
  </r>
  <r>
    <x v="0"/>
    <x v="2"/>
    <s v="Idio SCM Debt Ceiling"/>
    <s v="Comm Real Estate"/>
    <x v="12"/>
    <x v="6"/>
    <n v="6"/>
    <n v="8.3134461698538623E-2"/>
    <n v="0.29621474298219752"/>
    <n v="4.6811357886609853E-2"/>
    <m/>
    <m/>
  </r>
  <r>
    <x v="0"/>
    <x v="2"/>
    <s v="Idio SCM Debt Ceiling"/>
    <s v="Comm Real Estate"/>
    <x v="12"/>
    <x v="7"/>
    <n v="7"/>
    <n v="8.3134461698538623E-2"/>
    <n v="0.25989163917024055"/>
    <n v="4.6811357886581653E-2"/>
    <m/>
    <m/>
  </r>
  <r>
    <x v="0"/>
    <x v="2"/>
    <s v="Idio SCM Debt Ceiling"/>
    <s v="Comm Real Estate"/>
    <x v="12"/>
    <x v="8"/>
    <n v="8"/>
    <n v="8.3134461698538623E-2"/>
    <n v="0.22356853535824131"/>
    <n v="4.6811357886539381E-2"/>
    <m/>
    <m/>
  </r>
  <r>
    <x v="0"/>
    <x v="2"/>
    <s v="Idio SCM Debt Ceiling"/>
    <s v="Comm Real Estate"/>
    <x v="12"/>
    <x v="9"/>
    <n v="9"/>
    <n v="8.3134461698538623E-2"/>
    <n v="0.18724543154627027"/>
    <n v="4.6811357886567581E-2"/>
    <m/>
    <m/>
  </r>
  <r>
    <x v="0"/>
    <x v="2"/>
    <s v="Idio SCM Debt Ceiling"/>
    <s v="Comm Real Estate"/>
    <x v="12"/>
    <x v="10"/>
    <n v="10"/>
    <n v="4.6811357886567567E-2"/>
    <n v="0.18724543154627027"/>
    <n v="4.6811357886567567E-2"/>
    <m/>
    <m/>
  </r>
  <r>
    <x v="0"/>
    <x v="2"/>
    <s v="Idio SCM Debt Ceiling"/>
    <s v="Comm Real Estate"/>
    <x v="12"/>
    <x v="11"/>
    <n v="11"/>
    <n v="4.6811357886567567E-2"/>
    <n v="0.18724543154627027"/>
    <n v="4.6811357886567567E-2"/>
    <m/>
    <m/>
  </r>
  <r>
    <x v="0"/>
    <x v="2"/>
    <s v="Idio SCM Debt Ceiling"/>
    <s v="Comm Real Estate"/>
    <x v="12"/>
    <x v="12"/>
    <n v="12"/>
    <n v="4.6811357886567567E-2"/>
    <n v="0.18724543154627027"/>
    <n v="4.6811357886567567E-2"/>
    <m/>
    <m/>
  </r>
  <r>
    <x v="0"/>
    <x v="2"/>
    <s v="Idio SCM Debt Ceiling"/>
    <s v="Comm Real Estate"/>
    <x v="12"/>
    <x v="13"/>
    <n v="13"/>
    <n v="4.6811357886567567E-2"/>
    <n v="0.18724543154627027"/>
    <n v="4.6811357886567567E-2"/>
    <m/>
    <m/>
  </r>
  <r>
    <x v="0"/>
    <x v="2"/>
    <s v="Idio SCM Debt Ceiling"/>
    <s v="Comm Real Estate"/>
    <x v="12"/>
    <x v="14"/>
    <n v="14"/>
    <n v="4.6811357886567567E-2"/>
    <n v="0.18724543154627027"/>
    <n v="4.6811357886567567E-2"/>
    <m/>
    <m/>
  </r>
  <r>
    <x v="0"/>
    <x v="2"/>
    <s v="Idio SCM Debt Ceiling"/>
    <s v="Comm Real Estate"/>
    <x v="12"/>
    <x v="15"/>
    <n v="15"/>
    <n v="4.6811357886567567E-2"/>
    <n v="0.18724543154627027"/>
    <n v="4.6811357886567567E-2"/>
    <m/>
    <m/>
  </r>
  <r>
    <x v="0"/>
    <x v="2"/>
    <s v="Idio SCM Debt Ceiling"/>
    <s v="Comm Real Estate"/>
    <x v="12"/>
    <x v="16"/>
    <n v="16"/>
    <n v="4.6811357886567567E-2"/>
    <n v="0.18724543154627027"/>
    <n v="4.6811357886567567E-2"/>
    <m/>
    <m/>
  </r>
  <r>
    <x v="0"/>
    <x v="2"/>
    <s v="Idio SCM Debt Ceiling"/>
    <s v="Comm Real Estate"/>
    <x v="12"/>
    <x v="17"/>
    <n v="17"/>
    <n v="4.6811357886567567E-2"/>
    <n v="0.1404340736597027"/>
    <n v="0"/>
    <m/>
    <m/>
  </r>
  <r>
    <x v="0"/>
    <x v="2"/>
    <s v="Idio SCM Debt Ceiling"/>
    <s v="Comm Real Estate"/>
    <x v="12"/>
    <x v="18"/>
    <n v="18"/>
    <n v="4.6811357886567567E-2"/>
    <n v="9.3622715773135134E-2"/>
    <n v="0"/>
    <m/>
    <m/>
  </r>
  <r>
    <x v="0"/>
    <x v="2"/>
    <s v="Idio SCM Debt Ceiling"/>
    <s v="Comm Real Estate"/>
    <x v="12"/>
    <x v="19"/>
    <n v="19"/>
    <n v="4.6811357886567567E-2"/>
    <n v="4.6811357886567567E-2"/>
    <n v="0"/>
    <m/>
    <m/>
  </r>
  <r>
    <x v="0"/>
    <x v="2"/>
    <s v="Idio SCM Debt Ceiling"/>
    <s v="Comm Real Estate"/>
    <x v="12"/>
    <x v="20"/>
    <n v="20"/>
    <n v="4.6811357886567567E-2"/>
    <n v="4.6811357886567567E-2"/>
    <n v="4.6811357886567567E-2"/>
    <m/>
    <m/>
  </r>
  <r>
    <x v="0"/>
    <x v="2"/>
    <s v="Idio SCM Debt Ceiling"/>
    <s v="Comm Real Estate"/>
    <x v="12"/>
    <x v="21"/>
    <n v="21"/>
    <n v="0"/>
    <n v="4.6811357886567567E-2"/>
    <n v="0"/>
    <m/>
    <m/>
  </r>
  <r>
    <x v="0"/>
    <x v="2"/>
    <s v="Idio SCM Debt Ceiling"/>
    <s v="Comm Real Estate"/>
    <x v="12"/>
    <x v="22"/>
    <n v="22"/>
    <n v="0"/>
    <n v="4.6811357886567567E-2"/>
    <n v="0"/>
    <m/>
    <m/>
  </r>
  <r>
    <x v="0"/>
    <x v="2"/>
    <s v="Idio SCM Debt Ceiling"/>
    <s v="Comm Real Estate"/>
    <x v="12"/>
    <x v="23"/>
    <n v="23"/>
    <n v="0"/>
    <n v="4.6811357886567567E-2"/>
    <n v="0"/>
    <m/>
    <m/>
  </r>
  <r>
    <x v="0"/>
    <x v="2"/>
    <s v="Idio SCM Debt Ceiling"/>
    <s v="C&amp;I"/>
    <x v="15"/>
    <x v="1"/>
    <n v="1"/>
    <n v="8.449967429040732E-2"/>
    <n v="0.33799869716163644"/>
    <n v="0.42249837145204377"/>
    <m/>
    <m/>
  </r>
  <r>
    <x v="0"/>
    <x v="2"/>
    <s v="Idio SCM Debt Ceiling"/>
    <s v="C&amp;I"/>
    <x v="15"/>
    <x v="2"/>
    <n v="2"/>
    <n v="8.449967429040553E-2"/>
    <n v="0.33799869716160774"/>
    <n v="8.4499674290376831E-2"/>
    <m/>
    <m/>
  </r>
  <r>
    <x v="0"/>
    <x v="2"/>
    <s v="Idio SCM Debt Ceiling"/>
    <s v="C&amp;I"/>
    <x v="15"/>
    <x v="3"/>
    <n v="3"/>
    <n v="8.449967429040553E-2"/>
    <n v="0.33799869716163644"/>
    <n v="8.4499674290434229E-2"/>
    <m/>
    <m/>
  </r>
  <r>
    <x v="0"/>
    <x v="2"/>
    <s v="Idio SCM Debt Ceiling"/>
    <s v="C&amp;I"/>
    <x v="15"/>
    <x v="4"/>
    <n v="4"/>
    <n v="8.449967429040911E-2"/>
    <n v="0.33799869716160774"/>
    <n v="8.4499674290380411E-2"/>
    <m/>
    <m/>
  </r>
  <r>
    <x v="0"/>
    <x v="2"/>
    <s v="Idio SCM Debt Ceiling"/>
    <s v="C&amp;I"/>
    <x v="15"/>
    <x v="5"/>
    <n v="5"/>
    <n v="8.449967429040911E-2"/>
    <n v="0.33799869716160774"/>
    <n v="8.449967429040911E-2"/>
    <m/>
    <m/>
  </r>
  <r>
    <x v="0"/>
    <x v="2"/>
    <s v="Idio SCM Debt Ceiling"/>
    <s v="C&amp;I"/>
    <x v="15"/>
    <x v="6"/>
    <n v="6"/>
    <n v="8.449967429040911E-2"/>
    <n v="0.30107910474932353"/>
    <n v="4.7580081878124902E-2"/>
    <m/>
    <m/>
  </r>
  <r>
    <x v="0"/>
    <x v="2"/>
    <s v="Idio SCM Debt Ceiling"/>
    <s v="C&amp;I"/>
    <x v="15"/>
    <x v="7"/>
    <n v="7"/>
    <n v="8.449967429040911E-2"/>
    <n v="0.26415951233701068"/>
    <n v="4.7580081878096259E-2"/>
    <m/>
    <m/>
  </r>
  <r>
    <x v="0"/>
    <x v="2"/>
    <s v="Idio SCM Debt Ceiling"/>
    <s v="C&amp;I"/>
    <x v="15"/>
    <x v="8"/>
    <n v="8"/>
    <n v="8.449967429040911E-2"/>
    <n v="0.22723991992465487"/>
    <n v="4.7580081878053293E-2"/>
    <m/>
    <m/>
  </r>
  <r>
    <x v="0"/>
    <x v="2"/>
    <s v="Idio SCM Debt Ceiling"/>
    <s v="C&amp;I"/>
    <x v="15"/>
    <x v="9"/>
    <n v="9"/>
    <n v="8.449967429040911E-2"/>
    <n v="0.19032032751232766"/>
    <n v="4.7580081878081909E-2"/>
    <m/>
    <m/>
  </r>
  <r>
    <x v="0"/>
    <x v="2"/>
    <s v="Idio SCM Debt Ceiling"/>
    <s v="C&amp;I"/>
    <x v="15"/>
    <x v="10"/>
    <n v="10"/>
    <n v="4.7580081878081916E-2"/>
    <n v="0.19032032751232766"/>
    <n v="4.7580081878081916E-2"/>
    <m/>
    <m/>
  </r>
  <r>
    <x v="0"/>
    <x v="2"/>
    <s v="Idio SCM Debt Ceiling"/>
    <s v="C&amp;I"/>
    <x v="15"/>
    <x v="11"/>
    <n v="11"/>
    <n v="4.7580081878081916E-2"/>
    <n v="0.19032032751232766"/>
    <n v="4.7580081878081916E-2"/>
    <m/>
    <m/>
  </r>
  <r>
    <x v="0"/>
    <x v="2"/>
    <s v="Idio SCM Debt Ceiling"/>
    <s v="C&amp;I"/>
    <x v="15"/>
    <x v="12"/>
    <n v="12"/>
    <n v="4.7580081878081916E-2"/>
    <n v="0.19032032751232766"/>
    <n v="4.7580081878081916E-2"/>
    <m/>
    <m/>
  </r>
  <r>
    <x v="0"/>
    <x v="2"/>
    <s v="Idio SCM Debt Ceiling"/>
    <s v="C&amp;I"/>
    <x v="15"/>
    <x v="13"/>
    <n v="13"/>
    <n v="4.7580081878081916E-2"/>
    <n v="0.19032032751232766"/>
    <n v="4.7580081878081916E-2"/>
    <m/>
    <m/>
  </r>
  <r>
    <x v="0"/>
    <x v="2"/>
    <s v="Idio SCM Debt Ceiling"/>
    <s v="C&amp;I"/>
    <x v="15"/>
    <x v="14"/>
    <n v="14"/>
    <n v="4.7580081878081916E-2"/>
    <n v="0.19032032751232766"/>
    <n v="4.7580081878081916E-2"/>
    <m/>
    <m/>
  </r>
  <r>
    <x v="0"/>
    <x v="2"/>
    <s v="Idio SCM Debt Ceiling"/>
    <s v="C&amp;I"/>
    <x v="15"/>
    <x v="15"/>
    <n v="15"/>
    <n v="4.7580081878081916E-2"/>
    <n v="0.19032032751232766"/>
    <n v="4.7580081878081916E-2"/>
    <m/>
    <m/>
  </r>
  <r>
    <x v="0"/>
    <x v="2"/>
    <s v="Idio SCM Debt Ceiling"/>
    <s v="C&amp;I"/>
    <x v="15"/>
    <x v="16"/>
    <n v="16"/>
    <n v="4.7580081878081916E-2"/>
    <n v="0.19032032751232766"/>
    <n v="4.7580081878081916E-2"/>
    <m/>
    <m/>
  </r>
  <r>
    <x v="0"/>
    <x v="2"/>
    <s v="Idio SCM Debt Ceiling"/>
    <s v="C&amp;I"/>
    <x v="15"/>
    <x v="17"/>
    <n v="17"/>
    <n v="4.7580081878081916E-2"/>
    <n v="0.14274024563424575"/>
    <n v="0"/>
    <m/>
    <m/>
  </r>
  <r>
    <x v="0"/>
    <x v="2"/>
    <s v="Idio SCM Debt Ceiling"/>
    <s v="C&amp;I"/>
    <x v="15"/>
    <x v="18"/>
    <n v="18"/>
    <n v="4.7580081878081916E-2"/>
    <n v="9.5160163756163832E-2"/>
    <n v="0"/>
    <m/>
    <m/>
  </r>
  <r>
    <x v="0"/>
    <x v="2"/>
    <s v="Idio SCM Debt Ceiling"/>
    <s v="C&amp;I"/>
    <x v="15"/>
    <x v="19"/>
    <n v="19"/>
    <n v="4.7580081878081916E-2"/>
    <n v="4.7580081878081916E-2"/>
    <n v="0"/>
    <m/>
    <m/>
  </r>
  <r>
    <x v="0"/>
    <x v="2"/>
    <s v="Idio SCM Debt Ceiling"/>
    <s v="C&amp;I"/>
    <x v="15"/>
    <x v="20"/>
    <n v="20"/>
    <n v="4.7580081878081916E-2"/>
    <n v="4.7580081878081916E-2"/>
    <n v="4.7580081878081916E-2"/>
    <m/>
    <m/>
  </r>
  <r>
    <x v="0"/>
    <x v="2"/>
    <s v="Idio SCM Debt Ceiling"/>
    <s v="C&amp;I"/>
    <x v="15"/>
    <x v="21"/>
    <n v="21"/>
    <n v="0"/>
    <n v="4.7580081878081916E-2"/>
    <n v="0"/>
    <m/>
    <m/>
  </r>
  <r>
    <x v="0"/>
    <x v="2"/>
    <s v="Idio SCM Debt Ceiling"/>
    <s v="C&amp;I"/>
    <x v="15"/>
    <x v="22"/>
    <n v="22"/>
    <n v="0"/>
    <n v="4.7580081878081916E-2"/>
    <n v="0"/>
    <m/>
    <m/>
  </r>
  <r>
    <x v="0"/>
    <x v="2"/>
    <s v="Idio SCM Debt Ceiling"/>
    <s v="C&amp;I"/>
    <x v="15"/>
    <x v="23"/>
    <n v="23"/>
    <n v="0"/>
    <n v="4.7580081878081916E-2"/>
    <n v="0"/>
    <m/>
    <m/>
  </r>
  <r>
    <x v="0"/>
    <x v="1"/>
    <s v="Idio CRE Rust Belt"/>
    <s v="Comm Real Estate"/>
    <x v="5"/>
    <x v="1"/>
    <n v="1"/>
    <n v="9.1463813803661198E-2"/>
    <m/>
    <n v="9.1463813803661198E-2"/>
    <m/>
    <m/>
  </r>
  <r>
    <x v="0"/>
    <x v="1"/>
    <s v="Idio CRE Rust Belt"/>
    <s v="Comm Real Estate"/>
    <x v="5"/>
    <x v="2"/>
    <n v="2"/>
    <n v="9.7042272700053722E-2"/>
    <m/>
    <n v="9.7042272700053722E-2"/>
    <m/>
    <m/>
  </r>
  <r>
    <x v="0"/>
    <x v="1"/>
    <s v="Idio CRE Rust Belt"/>
    <s v="Comm Real Estate"/>
    <x v="5"/>
    <x v="3"/>
    <n v="3"/>
    <n v="0.10037169557333403"/>
    <m/>
    <n v="0.10037169557333403"/>
    <m/>
    <m/>
  </r>
  <r>
    <x v="0"/>
    <x v="1"/>
    <s v="Idio CRE Rust Belt"/>
    <s v="Comm Real Estate"/>
    <x v="5"/>
    <x v="4"/>
    <n v="4"/>
    <n v="0.10016065546108699"/>
    <m/>
    <n v="0.10016065546108699"/>
    <m/>
    <m/>
  </r>
  <r>
    <x v="0"/>
    <x v="1"/>
    <s v="Idio CRE Rust Belt"/>
    <s v="Comm Real Estate"/>
    <x v="5"/>
    <x v="5"/>
    <n v="5"/>
    <n v="3.2565188230600395E-2"/>
    <m/>
    <n v="3.2565188230600395E-2"/>
    <m/>
    <m/>
  </r>
  <r>
    <x v="0"/>
    <x v="1"/>
    <s v="Idio CRE Rust Belt"/>
    <s v="Comm Real Estate"/>
    <x v="5"/>
    <x v="6"/>
    <n v="6"/>
    <n v="3.0098203025331324E-2"/>
    <m/>
    <n v="3.0098203025331324E-2"/>
    <m/>
    <m/>
  </r>
  <r>
    <x v="0"/>
    <x v="1"/>
    <s v="Idio CRE Rust Belt"/>
    <s v="Comm Real Estate"/>
    <x v="5"/>
    <x v="7"/>
    <n v="7"/>
    <n v="2.9485458175820545E-2"/>
    <m/>
    <n v="2.9485458175820545E-2"/>
    <m/>
    <m/>
  </r>
  <r>
    <x v="0"/>
    <x v="1"/>
    <s v="Idio CRE Rust Belt"/>
    <s v="Comm Real Estate"/>
    <x v="5"/>
    <x v="8"/>
    <n v="8"/>
    <n v="2.245430726284503E-2"/>
    <m/>
    <n v="2.245430726284503E-2"/>
    <m/>
    <m/>
  </r>
  <r>
    <x v="0"/>
    <x v="1"/>
    <s v="Idio CRE Rust Belt"/>
    <s v="Comm Real Estate"/>
    <x v="5"/>
    <x v="9"/>
    <n v="9"/>
    <n v="1.8655378958242208E-2"/>
    <m/>
    <n v="1.8655378958242208E-2"/>
    <m/>
    <m/>
  </r>
  <r>
    <x v="0"/>
    <x v="1"/>
    <s v="Idio CRE Rust Belt"/>
    <s v="Comm Real Estate"/>
    <x v="5"/>
    <x v="10"/>
    <n v="10"/>
    <n v="1.137982229006762E-2"/>
    <m/>
    <n v="1.137982229006762E-2"/>
    <m/>
    <m/>
  </r>
  <r>
    <x v="0"/>
    <x v="1"/>
    <s v="Idio CRE Rust Belt"/>
    <s v="Comm Real Estate"/>
    <x v="5"/>
    <x v="11"/>
    <n v="11"/>
    <n v="6.0781152305586783E-3"/>
    <m/>
    <n v="6.0781152305586783E-3"/>
    <m/>
    <m/>
  </r>
  <r>
    <x v="0"/>
    <x v="1"/>
    <s v="Idio CRE Rust Belt"/>
    <s v="Comm Real Estate"/>
    <x v="5"/>
    <x v="12"/>
    <n v="12"/>
    <n v="6.5534070274559791E-3"/>
    <m/>
    <n v="6.5534070274559791E-3"/>
    <m/>
    <m/>
  </r>
  <r>
    <x v="0"/>
    <x v="1"/>
    <s v="Idio CRE Rust Belt"/>
    <s v="Comm Real Estate"/>
    <x v="5"/>
    <x v="13"/>
    <n v="13"/>
    <n v="9.3444357029657376E-3"/>
    <m/>
    <n v="9.3444357029657376E-3"/>
    <m/>
    <m/>
  </r>
  <r>
    <x v="0"/>
    <x v="1"/>
    <s v="Idio CRE Rust Belt"/>
    <s v="Comm Real Estate"/>
    <x v="5"/>
    <x v="14"/>
    <n v="14"/>
    <n v="8.6281293241931012E-3"/>
    <m/>
    <n v="8.6281293241931012E-3"/>
    <m/>
    <m/>
  </r>
  <r>
    <x v="0"/>
    <x v="1"/>
    <s v="Idio CRE Rust Belt"/>
    <s v="Comm Real Estate"/>
    <x v="5"/>
    <x v="15"/>
    <n v="15"/>
    <n v="4.8964774380924059E-3"/>
    <m/>
    <n v="4.8964774380924059E-3"/>
    <m/>
    <m/>
  </r>
  <r>
    <x v="0"/>
    <x v="1"/>
    <s v="Idio CRE Rust Belt"/>
    <s v="Comm Real Estate"/>
    <x v="5"/>
    <x v="16"/>
    <n v="16"/>
    <n v="4.4544356819183339E-3"/>
    <m/>
    <n v="4.4544356819183339E-3"/>
    <m/>
    <m/>
  </r>
  <r>
    <x v="0"/>
    <x v="1"/>
    <s v="Idio CRE Rust Belt"/>
    <s v="Comm Real Estate"/>
    <x v="5"/>
    <x v="17"/>
    <n v="17"/>
    <n v="5.371714912212595E-3"/>
    <m/>
    <n v="5.371714912212595E-3"/>
    <m/>
    <m/>
  </r>
  <r>
    <x v="0"/>
    <x v="1"/>
    <s v="Idio CRE Rust Belt"/>
    <s v="Comm Real Estate"/>
    <x v="5"/>
    <x v="18"/>
    <n v="18"/>
    <n v="5.1729005149784516E-3"/>
    <m/>
    <n v="5.1729005149784516E-3"/>
    <m/>
    <m/>
  </r>
  <r>
    <x v="0"/>
    <x v="1"/>
    <s v="Idio CRE Rust Belt"/>
    <s v="Comm Real Estate"/>
    <x v="5"/>
    <x v="19"/>
    <n v="19"/>
    <n v="-3.2213014153661956E-4"/>
    <m/>
    <n v="-3.2213014153661956E-4"/>
    <m/>
    <m/>
  </r>
  <r>
    <x v="0"/>
    <x v="1"/>
    <s v="Idio CRE Rust Belt"/>
    <s v="Comm Real Estate"/>
    <x v="5"/>
    <x v="20"/>
    <n v="20"/>
    <n v="1.6964590868393187E-3"/>
    <m/>
    <n v="1.6964590868393187E-3"/>
    <m/>
    <m/>
  </r>
  <r>
    <x v="0"/>
    <x v="1"/>
    <s v="Idio CRE Rust Belt"/>
    <s v="Comm Real Estate"/>
    <x v="5"/>
    <x v="21"/>
    <n v="21"/>
    <n v="3.5028370197460685E-3"/>
    <m/>
    <n v="3.5028370197460685E-3"/>
    <m/>
    <m/>
  </r>
  <r>
    <x v="0"/>
    <x v="1"/>
    <s v="Idio CRE Rust Belt"/>
    <s v="Comm Real Estate"/>
    <x v="5"/>
    <x v="22"/>
    <n v="22"/>
    <n v="3.3719602555518022E-3"/>
    <m/>
    <n v="3.3719602555518022E-3"/>
    <m/>
    <m/>
  </r>
  <r>
    <x v="0"/>
    <x v="1"/>
    <s v="Idio CRE Rust Belt"/>
    <s v="Comm Real Estate"/>
    <x v="5"/>
    <x v="23"/>
    <n v="23"/>
    <n v="2.980910620950749E-3"/>
    <m/>
    <n v="2.980910620950749E-3"/>
    <m/>
    <m/>
  </r>
  <r>
    <x v="0"/>
    <x v="1"/>
    <s v="Idio CRE Rust Belt"/>
    <s v="Comm Real Estate"/>
    <x v="6"/>
    <x v="1"/>
    <n v="1"/>
    <n v="0.17836291650017977"/>
    <m/>
    <n v="0.17836291650017977"/>
    <m/>
    <m/>
  </r>
  <r>
    <x v="0"/>
    <x v="1"/>
    <s v="Idio CRE Rust Belt"/>
    <s v="Comm Real Estate"/>
    <x v="6"/>
    <x v="2"/>
    <n v="2"/>
    <n v="0.18789210500648912"/>
    <m/>
    <n v="0.18789210500648912"/>
    <m/>
    <m/>
  </r>
  <r>
    <x v="0"/>
    <x v="1"/>
    <s v="Idio CRE Rust Belt"/>
    <s v="Comm Real Estate"/>
    <x v="6"/>
    <x v="3"/>
    <n v="3"/>
    <n v="0.19688995705038093"/>
    <m/>
    <n v="0.19688995705038093"/>
    <m/>
    <m/>
  </r>
  <r>
    <x v="0"/>
    <x v="1"/>
    <s v="Idio CRE Rust Belt"/>
    <s v="Comm Real Estate"/>
    <x v="6"/>
    <x v="4"/>
    <n v="4"/>
    <n v="0.2055055306095131"/>
    <m/>
    <n v="0.2055055306095131"/>
    <m/>
    <m/>
  </r>
  <r>
    <x v="0"/>
    <x v="1"/>
    <s v="Idio CRE Rust Belt"/>
    <s v="Comm Real Estate"/>
    <x v="6"/>
    <x v="5"/>
    <n v="5"/>
    <n v="0.1760990447429655"/>
    <m/>
    <n v="0.1760990447429655"/>
    <m/>
    <m/>
  </r>
  <r>
    <x v="0"/>
    <x v="1"/>
    <s v="Idio CRE Rust Belt"/>
    <s v="Comm Real Estate"/>
    <x v="6"/>
    <x v="6"/>
    <n v="6"/>
    <n v="0.1791438120669504"/>
    <m/>
    <n v="0.1791438120669504"/>
    <m/>
    <m/>
  </r>
  <r>
    <x v="0"/>
    <x v="1"/>
    <s v="Idio CRE Rust Belt"/>
    <s v="Comm Real Estate"/>
    <x v="6"/>
    <x v="7"/>
    <n v="7"/>
    <n v="0.18014513244723784"/>
    <m/>
    <n v="0.18014513244723784"/>
    <m/>
    <m/>
  </r>
  <r>
    <x v="0"/>
    <x v="1"/>
    <s v="Idio CRE Rust Belt"/>
    <s v="Comm Real Estate"/>
    <x v="6"/>
    <x v="8"/>
    <n v="8"/>
    <n v="0.1795570692439683"/>
    <m/>
    <n v="0.1795570692439683"/>
    <m/>
    <m/>
  </r>
  <r>
    <x v="0"/>
    <x v="1"/>
    <s v="Idio CRE Rust Belt"/>
    <s v="Comm Real Estate"/>
    <x v="6"/>
    <x v="9"/>
    <n v="9"/>
    <n v="0.14568198077912847"/>
    <m/>
    <n v="0.14568198077912847"/>
    <m/>
    <m/>
  </r>
  <r>
    <x v="0"/>
    <x v="1"/>
    <s v="Idio CRE Rust Belt"/>
    <s v="Comm Real Estate"/>
    <x v="6"/>
    <x v="10"/>
    <n v="10"/>
    <n v="0.14382472994308781"/>
    <m/>
    <n v="0.14382472994308781"/>
    <m/>
    <m/>
  </r>
  <r>
    <x v="0"/>
    <x v="1"/>
    <s v="Idio CRE Rust Belt"/>
    <s v="Comm Real Estate"/>
    <x v="6"/>
    <x v="11"/>
    <n v="11"/>
    <n v="0.13925758171055508"/>
    <m/>
    <n v="0.13925758171055508"/>
    <m/>
    <m/>
  </r>
  <r>
    <x v="0"/>
    <x v="1"/>
    <s v="Idio CRE Rust Belt"/>
    <s v="Comm Real Estate"/>
    <x v="6"/>
    <x v="12"/>
    <n v="12"/>
    <n v="0.13466108508721905"/>
    <m/>
    <n v="0.13466108508721905"/>
    <m/>
    <m/>
  </r>
  <r>
    <x v="0"/>
    <x v="1"/>
    <s v="Idio CRE Rust Belt"/>
    <s v="Comm Real Estate"/>
    <x v="6"/>
    <x v="13"/>
    <n v="13"/>
    <n v="0.11598842443736301"/>
    <m/>
    <n v="0.11598842443736301"/>
    <m/>
    <m/>
  </r>
  <r>
    <x v="0"/>
    <x v="1"/>
    <s v="Idio CRE Rust Belt"/>
    <s v="Comm Real Estate"/>
    <x v="6"/>
    <x v="14"/>
    <n v="14"/>
    <n v="0.11043445315764111"/>
    <m/>
    <n v="0.11043445315764111"/>
    <m/>
    <m/>
  </r>
  <r>
    <x v="0"/>
    <x v="1"/>
    <s v="Idio CRE Rust Belt"/>
    <s v="Comm Real Estate"/>
    <x v="6"/>
    <x v="15"/>
    <n v="15"/>
    <n v="0.1060679529730402"/>
    <m/>
    <n v="0.1060679529730402"/>
    <m/>
    <m/>
  </r>
  <r>
    <x v="0"/>
    <x v="1"/>
    <s v="Idio CRE Rust Belt"/>
    <s v="Comm Real Estate"/>
    <x v="6"/>
    <x v="16"/>
    <n v="16"/>
    <n v="0.10246365051516276"/>
    <m/>
    <n v="0.10246365051516276"/>
    <m/>
    <m/>
  </r>
  <r>
    <x v="0"/>
    <x v="1"/>
    <s v="Idio CRE Rust Belt"/>
    <s v="Comm Real Estate"/>
    <x v="6"/>
    <x v="17"/>
    <n v="17"/>
    <n v="7.9061135028316132E-2"/>
    <m/>
    <n v="7.9061135028316132E-2"/>
    <m/>
    <m/>
  </r>
  <r>
    <x v="0"/>
    <x v="1"/>
    <s v="Idio CRE Rust Belt"/>
    <s v="Comm Real Estate"/>
    <x v="6"/>
    <x v="18"/>
    <n v="18"/>
    <n v="7.4840149817510776E-2"/>
    <m/>
    <n v="7.4840149817510776E-2"/>
    <m/>
    <m/>
  </r>
  <r>
    <x v="0"/>
    <x v="1"/>
    <s v="Idio CRE Rust Belt"/>
    <s v="Comm Real Estate"/>
    <x v="6"/>
    <x v="19"/>
    <n v="19"/>
    <n v="7.2148819828737276E-2"/>
    <m/>
    <n v="7.2148819828737276E-2"/>
    <m/>
    <m/>
  </r>
  <r>
    <x v="0"/>
    <x v="1"/>
    <s v="Idio CRE Rust Belt"/>
    <s v="Comm Real Estate"/>
    <x v="6"/>
    <x v="20"/>
    <n v="20"/>
    <n v="7.0378170084309882E-2"/>
    <m/>
    <n v="7.0378170084309882E-2"/>
    <m/>
    <m/>
  </r>
  <r>
    <x v="0"/>
    <x v="1"/>
    <s v="Idio CRE Rust Belt"/>
    <s v="Comm Real Estate"/>
    <x v="6"/>
    <x v="21"/>
    <n v="21"/>
    <n v="5.288414183220716E-2"/>
    <m/>
    <n v="5.288414183220716E-2"/>
    <m/>
    <m/>
  </r>
  <r>
    <x v="0"/>
    <x v="1"/>
    <s v="Idio CRE Rust Belt"/>
    <s v="Comm Real Estate"/>
    <x v="6"/>
    <x v="22"/>
    <n v="22"/>
    <n v="5.1445442066271968E-2"/>
    <m/>
    <n v="5.1445442066271968E-2"/>
    <m/>
    <m/>
  </r>
  <r>
    <x v="0"/>
    <x v="1"/>
    <s v="Idio CRE Rust Belt"/>
    <s v="Comm Real Estate"/>
    <x v="6"/>
    <x v="23"/>
    <n v="23"/>
    <n v="5.0585157681741905E-2"/>
    <m/>
    <n v="5.0585157681741905E-2"/>
    <m/>
    <m/>
  </r>
  <r>
    <x v="0"/>
    <x v="1"/>
    <s v="Idio CRE Rust Belt"/>
    <s v="Comm Real Estate"/>
    <x v="7"/>
    <x v="1"/>
    <n v="1"/>
    <n v="1.2423715028927678"/>
    <m/>
    <n v="1.2423715028927678"/>
    <m/>
    <m/>
  </r>
  <r>
    <x v="0"/>
    <x v="1"/>
    <s v="Idio CRE Rust Belt"/>
    <s v="Comm Real Estate"/>
    <x v="7"/>
    <x v="2"/>
    <n v="2"/>
    <n v="1.2255339489353521"/>
    <m/>
    <n v="1.2255339489353521"/>
    <m/>
    <m/>
  </r>
  <r>
    <x v="0"/>
    <x v="1"/>
    <s v="Idio CRE Rust Belt"/>
    <s v="Comm Real Estate"/>
    <x v="7"/>
    <x v="3"/>
    <n v="3"/>
    <n v="1.1782772154181664"/>
    <m/>
    <n v="1.1782772154181664"/>
    <m/>
    <m/>
  </r>
  <r>
    <x v="0"/>
    <x v="1"/>
    <s v="Idio CRE Rust Belt"/>
    <s v="Comm Real Estate"/>
    <x v="7"/>
    <x v="4"/>
    <n v="4"/>
    <n v="1.1049697177081539"/>
    <m/>
    <n v="1.1049697177081539"/>
    <m/>
    <m/>
  </r>
  <r>
    <x v="0"/>
    <x v="1"/>
    <s v="Idio CRE Rust Belt"/>
    <s v="Comm Real Estate"/>
    <x v="7"/>
    <x v="5"/>
    <n v="5"/>
    <n v="0.52985583304253658"/>
    <m/>
    <n v="0.52985583304253658"/>
    <m/>
    <m/>
  </r>
  <r>
    <x v="0"/>
    <x v="1"/>
    <s v="Idio CRE Rust Belt"/>
    <s v="Comm Real Estate"/>
    <x v="7"/>
    <x v="6"/>
    <n v="6"/>
    <n v="0.50655575342790915"/>
    <m/>
    <n v="0.50655575342790915"/>
    <m/>
    <m/>
  </r>
  <r>
    <x v="0"/>
    <x v="1"/>
    <s v="Idio CRE Rust Belt"/>
    <s v="Comm Real Estate"/>
    <x v="7"/>
    <x v="7"/>
    <n v="7"/>
    <n v="0.47696366819854974"/>
    <m/>
    <n v="0.47696366819854974"/>
    <m/>
    <m/>
  </r>
  <r>
    <x v="0"/>
    <x v="1"/>
    <s v="Idio CRE Rust Belt"/>
    <s v="Comm Real Estate"/>
    <x v="7"/>
    <x v="8"/>
    <n v="8"/>
    <n v="0.44850167984922407"/>
    <m/>
    <n v="0.44850167984922407"/>
    <m/>
    <m/>
  </r>
  <r>
    <x v="0"/>
    <x v="1"/>
    <s v="Idio CRE Rust Belt"/>
    <s v="Comm Real Estate"/>
    <x v="7"/>
    <x v="9"/>
    <n v="9"/>
    <n v="0.33962759683444477"/>
    <m/>
    <n v="0.33962759683444477"/>
    <m/>
    <m/>
  </r>
  <r>
    <x v="0"/>
    <x v="1"/>
    <s v="Idio CRE Rust Belt"/>
    <s v="Comm Real Estate"/>
    <x v="7"/>
    <x v="10"/>
    <n v="10"/>
    <n v="0.28064181805715527"/>
    <m/>
    <n v="0.28064181805715527"/>
    <m/>
    <m/>
  </r>
  <r>
    <x v="0"/>
    <x v="1"/>
    <s v="Idio CRE Rust Belt"/>
    <s v="Comm Real Estate"/>
    <x v="7"/>
    <x v="11"/>
    <n v="11"/>
    <n v="0.26236847741929042"/>
    <m/>
    <n v="0.26236847741929042"/>
    <m/>
    <m/>
  </r>
  <r>
    <x v="0"/>
    <x v="1"/>
    <s v="Idio CRE Rust Belt"/>
    <s v="Comm Real Estate"/>
    <x v="7"/>
    <x v="12"/>
    <n v="12"/>
    <n v="0.13401797495175782"/>
    <m/>
    <n v="0.13401797495175782"/>
    <m/>
    <m/>
  </r>
  <r>
    <x v="0"/>
    <x v="1"/>
    <s v="Idio CRE Rust Belt"/>
    <s v="Comm Real Estate"/>
    <x v="7"/>
    <x v="13"/>
    <n v="13"/>
    <n v="8.9152925703483654E-2"/>
    <m/>
    <n v="8.9152925703483654E-2"/>
    <m/>
    <m/>
  </r>
  <r>
    <x v="0"/>
    <x v="1"/>
    <s v="Idio CRE Rust Belt"/>
    <s v="Comm Real Estate"/>
    <x v="7"/>
    <x v="14"/>
    <n v="14"/>
    <n v="7.5876255758023592E-2"/>
    <m/>
    <n v="7.5876255758023592E-2"/>
    <m/>
    <m/>
  </r>
  <r>
    <x v="0"/>
    <x v="1"/>
    <s v="Idio CRE Rust Belt"/>
    <s v="Comm Real Estate"/>
    <x v="7"/>
    <x v="15"/>
    <n v="15"/>
    <n v="6.912923395113324E-2"/>
    <m/>
    <n v="6.912923395113324E-2"/>
    <m/>
    <m/>
  </r>
  <r>
    <x v="0"/>
    <x v="1"/>
    <s v="Idio CRE Rust Belt"/>
    <s v="Comm Real Estate"/>
    <x v="7"/>
    <x v="16"/>
    <n v="16"/>
    <n v="6.2906060097959141E-2"/>
    <m/>
    <n v="6.2906060097959141E-2"/>
    <m/>
    <m/>
  </r>
  <r>
    <x v="0"/>
    <x v="1"/>
    <s v="Idio CRE Rust Belt"/>
    <s v="Comm Real Estate"/>
    <x v="7"/>
    <x v="17"/>
    <n v="17"/>
    <n v="5.4984953682211013E-2"/>
    <m/>
    <n v="5.4984953682211013E-2"/>
    <m/>
    <m/>
  </r>
  <r>
    <x v="0"/>
    <x v="1"/>
    <s v="Idio CRE Rust Belt"/>
    <s v="Comm Real Estate"/>
    <x v="7"/>
    <x v="18"/>
    <n v="18"/>
    <n v="5.2281646869748732E-2"/>
    <m/>
    <n v="5.2281646869748732E-2"/>
    <m/>
    <m/>
  </r>
  <r>
    <x v="0"/>
    <x v="1"/>
    <s v="Idio CRE Rust Belt"/>
    <s v="Comm Real Estate"/>
    <x v="7"/>
    <x v="19"/>
    <n v="19"/>
    <n v="4.96336418698958E-2"/>
    <m/>
    <n v="4.96336418698958E-2"/>
    <m/>
    <m/>
  </r>
  <r>
    <x v="0"/>
    <x v="1"/>
    <s v="Idio CRE Rust Belt"/>
    <s v="Comm Real Estate"/>
    <x v="7"/>
    <x v="20"/>
    <n v="20"/>
    <n v="4.6140178371949031E-2"/>
    <m/>
    <n v="4.6140178371949031E-2"/>
    <m/>
    <m/>
  </r>
  <r>
    <x v="0"/>
    <x v="1"/>
    <s v="Idio CRE Rust Belt"/>
    <s v="Comm Real Estate"/>
    <x v="7"/>
    <x v="21"/>
    <n v="21"/>
    <n v="4.0123851015677302E-2"/>
    <m/>
    <n v="4.0123851015677302E-2"/>
    <m/>
    <m/>
  </r>
  <r>
    <x v="0"/>
    <x v="1"/>
    <s v="Idio CRE Rust Belt"/>
    <s v="Comm Real Estate"/>
    <x v="7"/>
    <x v="22"/>
    <n v="22"/>
    <n v="3.8327644468215988E-2"/>
    <m/>
    <n v="3.8327644468215988E-2"/>
    <m/>
    <m/>
  </r>
  <r>
    <x v="0"/>
    <x v="1"/>
    <s v="Idio CRE Rust Belt"/>
    <s v="Comm Real Estate"/>
    <x v="7"/>
    <x v="23"/>
    <n v="23"/>
    <n v="3.6802314294152448E-2"/>
    <m/>
    <n v="3.6802314294152448E-2"/>
    <m/>
    <m/>
  </r>
  <r>
    <x v="0"/>
    <x v="2"/>
    <s v="Idio CRE Rust Belt"/>
    <s v="Comm Real Estate"/>
    <x v="5"/>
    <x v="1"/>
    <n v="1"/>
    <n v="0.44381631049352599"/>
    <m/>
    <n v="0.44381631049352599"/>
    <m/>
    <m/>
  </r>
  <r>
    <x v="0"/>
    <x v="2"/>
    <s v="Idio CRE Rust Belt"/>
    <s v="Comm Real Estate"/>
    <x v="5"/>
    <x v="2"/>
    <n v="2"/>
    <n v="0.47626571207716495"/>
    <m/>
    <n v="0.47626571207716495"/>
    <m/>
    <m/>
  </r>
  <r>
    <x v="0"/>
    <x v="2"/>
    <s v="Idio CRE Rust Belt"/>
    <s v="Comm Real Estate"/>
    <x v="5"/>
    <x v="3"/>
    <n v="3"/>
    <n v="0.49996862102621709"/>
    <m/>
    <n v="0.49996862102621709"/>
    <m/>
    <m/>
  </r>
  <r>
    <x v="0"/>
    <x v="2"/>
    <s v="Idio CRE Rust Belt"/>
    <s v="Comm Real Estate"/>
    <x v="5"/>
    <x v="4"/>
    <n v="4"/>
    <n v="0.4329273616677245"/>
    <m/>
    <n v="0.4329273616677245"/>
    <m/>
    <m/>
  </r>
  <r>
    <x v="0"/>
    <x v="2"/>
    <s v="Idio CRE Rust Belt"/>
    <s v="Comm Real Estate"/>
    <x v="5"/>
    <x v="5"/>
    <n v="5"/>
    <n v="0.2207730487394457"/>
    <m/>
    <n v="0.2207730487394457"/>
    <m/>
    <m/>
  </r>
  <r>
    <x v="0"/>
    <x v="2"/>
    <s v="Idio CRE Rust Belt"/>
    <s v="Comm Real Estate"/>
    <x v="5"/>
    <x v="6"/>
    <n v="6"/>
    <n v="0.23138600582066471"/>
    <m/>
    <n v="0.23138600582066471"/>
    <m/>
    <m/>
  </r>
  <r>
    <x v="0"/>
    <x v="2"/>
    <s v="Idio CRE Rust Belt"/>
    <s v="Comm Real Estate"/>
    <x v="5"/>
    <x v="7"/>
    <n v="7"/>
    <n v="0.22505017017979956"/>
    <m/>
    <n v="0.22505017017979956"/>
    <m/>
    <m/>
  </r>
  <r>
    <x v="0"/>
    <x v="2"/>
    <s v="Idio CRE Rust Belt"/>
    <s v="Comm Real Estate"/>
    <x v="5"/>
    <x v="8"/>
    <n v="8"/>
    <n v="0.11876943893189562"/>
    <m/>
    <n v="0.11876943893189562"/>
    <m/>
    <m/>
  </r>
  <r>
    <x v="0"/>
    <x v="2"/>
    <s v="Idio CRE Rust Belt"/>
    <s v="Comm Real Estate"/>
    <x v="5"/>
    <x v="9"/>
    <n v="9"/>
    <n v="3.8185476760151715E-2"/>
    <m/>
    <n v="3.8185476760151715E-2"/>
    <m/>
    <m/>
  </r>
  <r>
    <x v="0"/>
    <x v="2"/>
    <s v="Idio CRE Rust Belt"/>
    <s v="Comm Real Estate"/>
    <x v="5"/>
    <x v="10"/>
    <n v="10"/>
    <n v="-5.6264381566260013E-3"/>
    <m/>
    <n v="-5.6264381566260013E-3"/>
    <m/>
    <m/>
  </r>
  <r>
    <x v="0"/>
    <x v="2"/>
    <s v="Idio CRE Rust Belt"/>
    <s v="Comm Real Estate"/>
    <x v="5"/>
    <x v="11"/>
    <n v="11"/>
    <n v="-2.7512321793440542E-2"/>
    <m/>
    <n v="-2.7512321793440542E-2"/>
    <m/>
    <m/>
  </r>
  <r>
    <x v="0"/>
    <x v="2"/>
    <s v="Idio CRE Rust Belt"/>
    <s v="Comm Real Estate"/>
    <x v="5"/>
    <x v="12"/>
    <n v="12"/>
    <n v="1.5229860508935211E-2"/>
    <m/>
    <n v="1.5229860508935211E-2"/>
    <m/>
    <m/>
  </r>
  <r>
    <x v="0"/>
    <x v="2"/>
    <s v="Idio CRE Rust Belt"/>
    <s v="Comm Real Estate"/>
    <x v="5"/>
    <x v="13"/>
    <n v="13"/>
    <n v="1.0448649037998966E-2"/>
    <m/>
    <n v="1.0448649037998966E-2"/>
    <m/>
    <m/>
  </r>
  <r>
    <x v="0"/>
    <x v="2"/>
    <s v="Idio CRE Rust Belt"/>
    <s v="Comm Real Estate"/>
    <x v="5"/>
    <x v="14"/>
    <n v="14"/>
    <n v="6.27719987978681E-3"/>
    <m/>
    <n v="6.27719987978681E-3"/>
    <m/>
    <m/>
  </r>
  <r>
    <x v="0"/>
    <x v="2"/>
    <s v="Idio CRE Rust Belt"/>
    <s v="Comm Real Estate"/>
    <x v="5"/>
    <x v="15"/>
    <n v="15"/>
    <n v="5.0279014661083199E-3"/>
    <m/>
    <n v="5.0279014661083199E-3"/>
    <m/>
    <m/>
  </r>
  <r>
    <x v="0"/>
    <x v="2"/>
    <s v="Idio CRE Rust Belt"/>
    <s v="Comm Real Estate"/>
    <x v="5"/>
    <x v="16"/>
    <n v="16"/>
    <n v="3.5381277975028436E-3"/>
    <m/>
    <n v="3.5381277975028436E-3"/>
    <m/>
    <m/>
  </r>
  <r>
    <x v="0"/>
    <x v="2"/>
    <s v="Idio CRE Rust Belt"/>
    <s v="Comm Real Estate"/>
    <x v="5"/>
    <x v="17"/>
    <n v="17"/>
    <n v="3.0822718487295078E-3"/>
    <m/>
    <n v="3.0822718487295078E-3"/>
    <m/>
    <m/>
  </r>
  <r>
    <x v="0"/>
    <x v="2"/>
    <s v="Idio CRE Rust Belt"/>
    <s v="Comm Real Estate"/>
    <x v="5"/>
    <x v="18"/>
    <n v="18"/>
    <n v="2.917415395062831E-3"/>
    <m/>
    <n v="2.917415395062831E-3"/>
    <m/>
    <m/>
  </r>
  <r>
    <x v="0"/>
    <x v="2"/>
    <s v="Idio CRE Rust Belt"/>
    <s v="Comm Real Estate"/>
    <x v="5"/>
    <x v="19"/>
    <n v="19"/>
    <n v="-1.8985552866595201E-2"/>
    <m/>
    <n v="-1.8985552866595201E-2"/>
    <m/>
    <m/>
  </r>
  <r>
    <x v="0"/>
    <x v="2"/>
    <s v="Idio CRE Rust Belt"/>
    <s v="Comm Real Estate"/>
    <x v="5"/>
    <x v="20"/>
    <n v="20"/>
    <n v="4.1947505338430153E-4"/>
    <m/>
    <n v="4.1947505338430153E-4"/>
    <m/>
    <m/>
  </r>
  <r>
    <x v="0"/>
    <x v="2"/>
    <s v="Idio CRE Rust Belt"/>
    <s v="Comm Real Estate"/>
    <x v="5"/>
    <x v="21"/>
    <n v="21"/>
    <n v="1.5083423920619725E-3"/>
    <m/>
    <n v="1.5083423920619725E-3"/>
    <m/>
    <m/>
  </r>
  <r>
    <x v="0"/>
    <x v="2"/>
    <s v="Idio CRE Rust Belt"/>
    <s v="Comm Real Estate"/>
    <x v="5"/>
    <x v="22"/>
    <n v="22"/>
    <n v="1.1084889616636562E-3"/>
    <m/>
    <n v="1.1084889616636562E-3"/>
    <m/>
    <m/>
  </r>
  <r>
    <x v="0"/>
    <x v="2"/>
    <s v="Idio CRE Rust Belt"/>
    <s v="Comm Real Estate"/>
    <x v="5"/>
    <x v="23"/>
    <n v="23"/>
    <n v="1.2934850702397711E-3"/>
    <m/>
    <n v="1.2934850702397711E-3"/>
    <m/>
    <m/>
  </r>
  <r>
    <x v="0"/>
    <x v="2"/>
    <s v="Idio CRE Rust Belt"/>
    <s v="Comm Real Estate"/>
    <x v="6"/>
    <x v="1"/>
    <n v="1"/>
    <n v="0.92050666742435161"/>
    <m/>
    <n v="0.92050666742435161"/>
    <m/>
    <m/>
  </r>
  <r>
    <x v="0"/>
    <x v="2"/>
    <s v="Idio CRE Rust Belt"/>
    <s v="Comm Real Estate"/>
    <x v="6"/>
    <x v="2"/>
    <n v="2"/>
    <n v="0.94252078589633426"/>
    <m/>
    <n v="0.94252078589633426"/>
    <m/>
    <m/>
  </r>
  <r>
    <x v="0"/>
    <x v="2"/>
    <s v="Idio CRE Rust Belt"/>
    <s v="Comm Real Estate"/>
    <x v="6"/>
    <x v="3"/>
    <n v="3"/>
    <n v="0.96175564670736624"/>
    <m/>
    <n v="0.96175564670736624"/>
    <m/>
    <m/>
  </r>
  <r>
    <x v="0"/>
    <x v="2"/>
    <s v="Idio CRE Rust Belt"/>
    <s v="Comm Real Estate"/>
    <x v="6"/>
    <x v="4"/>
    <n v="4"/>
    <n v="0.97857100150623766"/>
    <m/>
    <n v="0.97857100150623766"/>
    <m/>
    <m/>
  </r>
  <r>
    <x v="0"/>
    <x v="2"/>
    <s v="Idio CRE Rust Belt"/>
    <s v="Comm Real Estate"/>
    <x v="6"/>
    <x v="5"/>
    <n v="5"/>
    <n v="0.95698015713951445"/>
    <m/>
    <n v="0.95698015713951445"/>
    <m/>
    <m/>
  </r>
  <r>
    <x v="0"/>
    <x v="2"/>
    <s v="Idio CRE Rust Belt"/>
    <s v="Comm Real Estate"/>
    <x v="6"/>
    <x v="6"/>
    <n v="6"/>
    <n v="0.93448363931252176"/>
    <m/>
    <n v="0.93448363931252176"/>
    <m/>
    <m/>
  </r>
  <r>
    <x v="0"/>
    <x v="2"/>
    <s v="Idio CRE Rust Belt"/>
    <s v="Comm Real Estate"/>
    <x v="6"/>
    <x v="7"/>
    <n v="7"/>
    <n v="0.90348937625050385"/>
    <m/>
    <n v="0.90348937625050385"/>
    <m/>
    <m/>
  </r>
  <r>
    <x v="0"/>
    <x v="2"/>
    <s v="Idio CRE Rust Belt"/>
    <s v="Comm Real Estate"/>
    <x v="6"/>
    <x v="8"/>
    <n v="8"/>
    <n v="0.86927218319038579"/>
    <m/>
    <n v="0.86927218319038579"/>
    <m/>
    <m/>
  </r>
  <r>
    <x v="0"/>
    <x v="2"/>
    <s v="Idio CRE Rust Belt"/>
    <s v="Comm Real Estate"/>
    <x v="6"/>
    <x v="9"/>
    <n v="9"/>
    <n v="0.12881202713101447"/>
    <m/>
    <n v="0.12881202713101447"/>
    <m/>
    <m/>
  </r>
  <r>
    <x v="0"/>
    <x v="2"/>
    <s v="Idio CRE Rust Belt"/>
    <s v="Comm Real Estate"/>
    <x v="6"/>
    <x v="10"/>
    <n v="10"/>
    <n v="0.25326918449702607"/>
    <m/>
    <n v="0.25326918449702607"/>
    <m/>
    <m/>
  </r>
  <r>
    <x v="0"/>
    <x v="2"/>
    <s v="Idio CRE Rust Belt"/>
    <s v="Comm Real Estate"/>
    <x v="6"/>
    <x v="11"/>
    <n v="11"/>
    <n v="0.2386249108217865"/>
    <m/>
    <n v="0.2386249108217865"/>
    <m/>
    <m/>
  </r>
  <r>
    <x v="0"/>
    <x v="2"/>
    <s v="Idio CRE Rust Belt"/>
    <s v="Comm Real Estate"/>
    <x v="6"/>
    <x v="12"/>
    <n v="12"/>
    <n v="0.23102910418555062"/>
    <m/>
    <n v="0.23102910418555062"/>
    <m/>
    <m/>
  </r>
  <r>
    <x v="0"/>
    <x v="2"/>
    <s v="Idio CRE Rust Belt"/>
    <s v="Comm Real Estate"/>
    <x v="6"/>
    <x v="13"/>
    <n v="13"/>
    <n v="0.13342250742807227"/>
    <m/>
    <n v="0.13342250742807227"/>
    <m/>
    <m/>
  </r>
  <r>
    <x v="0"/>
    <x v="2"/>
    <s v="Idio CRE Rust Belt"/>
    <s v="Comm Real Estate"/>
    <x v="6"/>
    <x v="14"/>
    <n v="14"/>
    <n v="0.12443708596539488"/>
    <m/>
    <n v="0.12443708596539488"/>
    <m/>
    <m/>
  </r>
  <r>
    <x v="0"/>
    <x v="2"/>
    <s v="Idio CRE Rust Belt"/>
    <s v="Comm Real Estate"/>
    <x v="6"/>
    <x v="15"/>
    <n v="15"/>
    <n v="0.12366545396985629"/>
    <m/>
    <n v="0.12366545396985629"/>
    <m/>
    <m/>
  </r>
  <r>
    <x v="0"/>
    <x v="2"/>
    <s v="Idio CRE Rust Belt"/>
    <s v="Comm Real Estate"/>
    <x v="6"/>
    <x v="16"/>
    <n v="16"/>
    <n v="0.12029394714155528"/>
    <m/>
    <n v="0.12029394714155528"/>
    <m/>
    <m/>
  </r>
  <r>
    <x v="0"/>
    <x v="2"/>
    <s v="Idio CRE Rust Belt"/>
    <s v="Comm Real Estate"/>
    <x v="6"/>
    <x v="17"/>
    <n v="17"/>
    <n v="7.1831098278974825E-2"/>
    <m/>
    <n v="7.1831098278974825E-2"/>
    <m/>
    <m/>
  </r>
  <r>
    <x v="0"/>
    <x v="2"/>
    <s v="Idio CRE Rust Belt"/>
    <s v="Comm Real Estate"/>
    <x v="6"/>
    <x v="18"/>
    <n v="18"/>
    <n v="6.7682909548203413E-2"/>
    <m/>
    <n v="6.7682909548203413E-2"/>
    <m/>
    <m/>
  </r>
  <r>
    <x v="0"/>
    <x v="2"/>
    <s v="Idio CRE Rust Belt"/>
    <s v="Comm Real Estate"/>
    <x v="6"/>
    <x v="19"/>
    <n v="19"/>
    <n v="6.5787035671864336E-2"/>
    <m/>
    <n v="6.5787035671864336E-2"/>
    <m/>
    <m/>
  </r>
  <r>
    <x v="0"/>
    <x v="2"/>
    <s v="Idio CRE Rust Belt"/>
    <s v="Comm Real Estate"/>
    <x v="6"/>
    <x v="20"/>
    <n v="20"/>
    <n v="6.4550664264521912E-2"/>
    <m/>
    <n v="6.4550664264521912E-2"/>
    <m/>
    <m/>
  </r>
  <r>
    <x v="0"/>
    <x v="2"/>
    <s v="Idio CRE Rust Belt"/>
    <s v="Comm Real Estate"/>
    <x v="6"/>
    <x v="21"/>
    <n v="21"/>
    <n v="4.9666807325012857E-2"/>
    <m/>
    <n v="4.9666807325012857E-2"/>
    <m/>
    <m/>
  </r>
  <r>
    <x v="0"/>
    <x v="2"/>
    <s v="Idio CRE Rust Belt"/>
    <s v="Comm Real Estate"/>
    <x v="6"/>
    <x v="22"/>
    <n v="22"/>
    <n v="4.8742296516896877E-2"/>
    <m/>
    <n v="4.8742296516896877E-2"/>
    <m/>
    <m/>
  </r>
  <r>
    <x v="0"/>
    <x v="2"/>
    <s v="Idio CRE Rust Belt"/>
    <s v="Comm Real Estate"/>
    <x v="6"/>
    <x v="23"/>
    <n v="23"/>
    <n v="4.8037524649791524E-2"/>
    <m/>
    <n v="4.8037524649791524E-2"/>
    <m/>
    <m/>
  </r>
  <r>
    <x v="0"/>
    <x v="2"/>
    <s v="Idio CRE Rust Belt"/>
    <s v="Comm Real Estate"/>
    <x v="7"/>
    <x v="1"/>
    <n v="1"/>
    <n v="6.4036879090845868"/>
    <m/>
    <n v="6.4036879090845868"/>
    <m/>
    <m/>
  </r>
  <r>
    <x v="0"/>
    <x v="2"/>
    <s v="Idio CRE Rust Belt"/>
    <s v="Comm Real Estate"/>
    <x v="7"/>
    <x v="2"/>
    <n v="2"/>
    <n v="6.1330191781694143"/>
    <m/>
    <n v="6.1330191781694143"/>
    <m/>
    <m/>
  </r>
  <r>
    <x v="0"/>
    <x v="2"/>
    <s v="Idio CRE Rust Belt"/>
    <s v="Comm Real Estate"/>
    <x v="7"/>
    <x v="3"/>
    <n v="3"/>
    <n v="5.8127633674227059"/>
    <m/>
    <n v="5.8127633674227059"/>
    <m/>
    <m/>
  </r>
  <r>
    <x v="0"/>
    <x v="2"/>
    <s v="Idio CRE Rust Belt"/>
    <s v="Comm Real Estate"/>
    <x v="7"/>
    <x v="4"/>
    <n v="4"/>
    <n v="5.1975317777721202"/>
    <m/>
    <n v="5.1975317777721202"/>
    <m/>
    <m/>
  </r>
  <r>
    <x v="0"/>
    <x v="2"/>
    <s v="Idio CRE Rust Belt"/>
    <s v="Comm Real Estate"/>
    <x v="7"/>
    <x v="5"/>
    <n v="5"/>
    <n v="3.9506487515547279"/>
    <m/>
    <n v="3.9506487515547279"/>
    <m/>
    <m/>
  </r>
  <r>
    <x v="0"/>
    <x v="2"/>
    <s v="Idio CRE Rust Belt"/>
    <s v="Comm Real Estate"/>
    <x v="7"/>
    <x v="6"/>
    <n v="6"/>
    <n v="3.6595599580830234"/>
    <m/>
    <n v="3.6595599580830234"/>
    <m/>
    <m/>
  </r>
  <r>
    <x v="0"/>
    <x v="2"/>
    <s v="Idio CRE Rust Belt"/>
    <s v="Comm Real Estate"/>
    <x v="7"/>
    <x v="7"/>
    <n v="7"/>
    <n v="3.4050202694229572"/>
    <m/>
    <n v="3.4050202694229572"/>
    <m/>
    <m/>
  </r>
  <r>
    <x v="0"/>
    <x v="2"/>
    <s v="Idio CRE Rust Belt"/>
    <s v="Comm Real Estate"/>
    <x v="7"/>
    <x v="8"/>
    <n v="8"/>
    <n v="3.1396555888858297"/>
    <m/>
    <n v="3.1396555888858297"/>
    <m/>
    <m/>
  </r>
  <r>
    <x v="0"/>
    <x v="2"/>
    <s v="Idio CRE Rust Belt"/>
    <s v="Comm Real Estate"/>
    <x v="7"/>
    <x v="9"/>
    <n v="9"/>
    <n v="0.73977932113435663"/>
    <m/>
    <n v="0.73977932113435663"/>
    <m/>
    <m/>
  </r>
  <r>
    <x v="0"/>
    <x v="2"/>
    <s v="Idio CRE Rust Belt"/>
    <s v="Comm Real Estate"/>
    <x v="7"/>
    <x v="10"/>
    <n v="10"/>
    <n v="0.37121864861052423"/>
    <m/>
    <n v="0.37121864861052423"/>
    <m/>
    <m/>
  </r>
  <r>
    <x v="0"/>
    <x v="2"/>
    <s v="Idio CRE Rust Belt"/>
    <s v="Comm Real Estate"/>
    <x v="7"/>
    <x v="11"/>
    <n v="11"/>
    <n v="0.57126745718573313"/>
    <m/>
    <n v="0.57126745718573313"/>
    <m/>
    <m/>
  </r>
  <r>
    <x v="0"/>
    <x v="2"/>
    <s v="Idio CRE Rust Belt"/>
    <s v="Comm Real Estate"/>
    <x v="7"/>
    <x v="12"/>
    <n v="12"/>
    <n v="0.16493159903880139"/>
    <m/>
    <n v="0.16493159903880139"/>
    <m/>
    <m/>
  </r>
  <r>
    <x v="0"/>
    <x v="2"/>
    <s v="Idio CRE Rust Belt"/>
    <s v="Comm Real Estate"/>
    <x v="7"/>
    <x v="13"/>
    <n v="13"/>
    <n v="0.16989019313227871"/>
    <m/>
    <n v="0.16989019313227871"/>
    <m/>
    <m/>
  </r>
  <r>
    <x v="0"/>
    <x v="2"/>
    <s v="Idio CRE Rust Belt"/>
    <s v="Comm Real Estate"/>
    <x v="7"/>
    <x v="14"/>
    <n v="14"/>
    <n v="0.14290548459922037"/>
    <m/>
    <n v="0.14290548459922037"/>
    <m/>
    <m/>
  </r>
  <r>
    <x v="0"/>
    <x v="2"/>
    <s v="Idio CRE Rust Belt"/>
    <s v="Comm Real Estate"/>
    <x v="7"/>
    <x v="15"/>
    <n v="15"/>
    <n v="0.14599969721644335"/>
    <m/>
    <n v="0.14599969721644335"/>
    <m/>
    <m/>
  </r>
  <r>
    <x v="0"/>
    <x v="2"/>
    <s v="Idio CRE Rust Belt"/>
    <s v="Comm Real Estate"/>
    <x v="7"/>
    <x v="16"/>
    <n v="16"/>
    <n v="0.13211802447819732"/>
    <m/>
    <n v="0.13211802447819732"/>
    <m/>
    <m/>
  </r>
  <r>
    <x v="0"/>
    <x v="2"/>
    <s v="Idio CRE Rust Belt"/>
    <s v="Comm Real Estate"/>
    <x v="7"/>
    <x v="17"/>
    <n v="17"/>
    <n v="9.7771437936185257E-2"/>
    <m/>
    <n v="9.7771437936185257E-2"/>
    <m/>
    <m/>
  </r>
  <r>
    <x v="0"/>
    <x v="2"/>
    <s v="Idio CRE Rust Belt"/>
    <s v="Comm Real Estate"/>
    <x v="7"/>
    <x v="18"/>
    <n v="18"/>
    <n v="9.7033855055311272E-2"/>
    <m/>
    <n v="9.7033855055311272E-2"/>
    <m/>
    <m/>
  </r>
  <r>
    <x v="0"/>
    <x v="2"/>
    <s v="Idio CRE Rust Belt"/>
    <s v="Comm Real Estate"/>
    <x v="7"/>
    <x v="19"/>
    <n v="19"/>
    <n v="9.1432169310384448E-2"/>
    <m/>
    <n v="9.1432169310384448E-2"/>
    <m/>
    <m/>
  </r>
  <r>
    <x v="0"/>
    <x v="2"/>
    <s v="Idio CRE Rust Belt"/>
    <s v="Comm Real Estate"/>
    <x v="7"/>
    <x v="20"/>
    <n v="20"/>
    <n v="8.8762692388278275E-2"/>
    <m/>
    <n v="8.8762692388278275E-2"/>
    <m/>
    <m/>
  </r>
  <r>
    <x v="0"/>
    <x v="2"/>
    <s v="Idio CRE Rust Belt"/>
    <s v="Comm Real Estate"/>
    <x v="7"/>
    <x v="21"/>
    <n v="21"/>
    <n v="8.2281825281774024E-2"/>
    <m/>
    <n v="8.2281825281774024E-2"/>
    <m/>
    <m/>
  </r>
  <r>
    <x v="0"/>
    <x v="2"/>
    <s v="Idio CRE Rust Belt"/>
    <s v="Comm Real Estate"/>
    <x v="7"/>
    <x v="22"/>
    <n v="22"/>
    <n v="7.8641487089629189E-2"/>
    <m/>
    <n v="7.8641487089629189E-2"/>
    <m/>
    <m/>
  </r>
  <r>
    <x v="0"/>
    <x v="2"/>
    <s v="Idio CRE Rust Belt"/>
    <s v="Comm Real Estate"/>
    <x v="7"/>
    <x v="23"/>
    <n v="23"/>
    <n v="7.5928490161910639E-2"/>
    <m/>
    <n v="7.5928490161910639E-2"/>
    <m/>
    <m/>
  </r>
  <r>
    <x v="0"/>
    <x v="3"/>
    <s v="Idio CI Debt Ceiling"/>
    <s v="Comm Real Estate"/>
    <x v="12"/>
    <x v="1"/>
    <n v="1"/>
    <n v="-1.7381121921924425E-2"/>
    <n v="0.43691501912225306"/>
    <n v="0.41953389720032863"/>
    <m/>
    <m/>
  </r>
  <r>
    <x v="0"/>
    <x v="3"/>
    <s v="Idio CI Debt Ceiling"/>
    <s v="Comm Real Estate"/>
    <x v="12"/>
    <x v="2"/>
    <n v="2"/>
    <n v="-3.7575157937626003E-2"/>
    <n v="0.3965241583396022"/>
    <n v="-7.7966018720276864E-2"/>
    <m/>
    <m/>
  </r>
  <r>
    <x v="0"/>
    <x v="3"/>
    <s v="Idio CI Debt Ceiling"/>
    <s v="Comm Real Estate"/>
    <x v="12"/>
    <x v="3"/>
    <n v="3"/>
    <n v="-1.0714273416156495E-2"/>
    <n v="0.42323024149969513"/>
    <n v="1.5991809743936436E-2"/>
    <m/>
    <m/>
  </r>
  <r>
    <x v="0"/>
    <x v="3"/>
    <s v="Idio CI Debt Ceiling"/>
    <s v="Comm Real Estate"/>
    <x v="12"/>
    <x v="4"/>
    <n v="4"/>
    <n v="1.5620893322719098E-2"/>
    <n v="0.45142554197938978"/>
    <n v="4.381619380241375E-2"/>
    <m/>
    <m/>
  </r>
  <r>
    <x v="0"/>
    <x v="3"/>
    <s v="Idio CI Debt Ceiling"/>
    <s v="Comm Real Estate"/>
    <x v="12"/>
    <x v="5"/>
    <n v="5"/>
    <n v="4.3456478968136203E-2"/>
    <n v="0.48031602231016279"/>
    <n v="7.2346959298909219E-2"/>
    <m/>
    <m/>
  </r>
  <r>
    <x v="0"/>
    <x v="3"/>
    <s v="Idio CI Debt Ceiling"/>
    <s v="Comm Real Estate"/>
    <x v="12"/>
    <x v="6"/>
    <n v="6"/>
    <n v="2.890198043695591E-2"/>
    <n v="0.54965655787434287"/>
    <n v="9.8242516001135982E-2"/>
    <m/>
    <m/>
  </r>
  <r>
    <x v="0"/>
    <x v="3"/>
    <s v="Idio CI Debt Ceiling"/>
    <s v="Comm Real Estate"/>
    <x v="12"/>
    <x v="7"/>
    <n v="7"/>
    <n v="2.8863968114487548E-2"/>
    <n v="0.55581199282636362"/>
    <n v="3.5019403066508303E-2"/>
    <m/>
    <m/>
  </r>
  <r>
    <x v="0"/>
    <x v="3"/>
    <s v="Idio CI Debt Ceiling"/>
    <s v="Comm Real Estate"/>
    <x v="12"/>
    <x v="8"/>
    <n v="8"/>
    <n v="3.0979710509891234E-2"/>
    <n v="0.55782703887064145"/>
    <n v="3.2994756554169058E-2"/>
    <m/>
    <m/>
  </r>
  <r>
    <x v="0"/>
    <x v="3"/>
    <s v="Idio CI Debt Ceiling"/>
    <s v="Comm Real Estate"/>
    <x v="12"/>
    <x v="9"/>
    <n v="9"/>
    <n v="4.5429550593024004E-2"/>
    <n v="0.52555800445743728"/>
    <n v="1.3160516179819837E-2"/>
    <m/>
    <m/>
  </r>
  <r>
    <x v="0"/>
    <x v="3"/>
    <s v="Idio CI Debt Ceiling"/>
    <s v="Comm Real Estate"/>
    <x v="12"/>
    <x v="10"/>
    <n v="10"/>
    <n v="4.7072350932792162E-2"/>
    <n v="0.49776602419466087"/>
    <n v="1.9280370670015756E-2"/>
    <m/>
    <m/>
  </r>
  <r>
    <x v="0"/>
    <x v="3"/>
    <s v="Idio CI Debt Ceiling"/>
    <s v="Comm Real Estate"/>
    <x v="12"/>
    <x v="11"/>
    <n v="11"/>
    <n v="5.3163650245362959E-2"/>
    <n v="0.44220990919123437"/>
    <n v="-2.3924647580635394E-3"/>
    <m/>
    <m/>
  </r>
  <r>
    <x v="0"/>
    <x v="3"/>
    <s v="Idio CI Debt Ceiling"/>
    <s v="Comm Real Estate"/>
    <x v="12"/>
    <x v="12"/>
    <n v="12"/>
    <n v="3.3402380374798923E-2"/>
    <n v="0.37756147940855556"/>
    <n v="-3.1246049407879894E-2"/>
    <m/>
    <m/>
  </r>
  <r>
    <x v="0"/>
    <x v="3"/>
    <s v="Idio CI Debt Ceiling"/>
    <s v="Comm Real Estate"/>
    <x v="12"/>
    <x v="13"/>
    <n v="13"/>
    <n v="3.2278082117816354E-2"/>
    <n v="0.35971386934414795"/>
    <n v="1.4430472053408749E-2"/>
    <m/>
    <m/>
  </r>
  <r>
    <x v="0"/>
    <x v="3"/>
    <s v="Idio CI Debt Ceiling"/>
    <s v="Comm Real Estate"/>
    <x v="12"/>
    <x v="14"/>
    <n v="14"/>
    <n v="2.8813576239132388E-2"/>
    <n v="0.37721877641814672"/>
    <n v="4.6318483313131154E-2"/>
    <m/>
    <m/>
  </r>
  <r>
    <x v="0"/>
    <x v="3"/>
    <s v="Idio CI Debt Ceiling"/>
    <s v="Comm Real Estate"/>
    <x v="12"/>
    <x v="15"/>
    <n v="15"/>
    <n v="3.4665408363810712E-2"/>
    <n v="0.32069985090313935"/>
    <n v="-2.1853517151196655E-2"/>
    <m/>
    <m/>
  </r>
  <r>
    <x v="0"/>
    <x v="3"/>
    <s v="Idio CI Debt Ceiling"/>
    <s v="Comm Real Estate"/>
    <x v="12"/>
    <x v="16"/>
    <n v="16"/>
    <n v="3.1659751699253391E-2"/>
    <n v="0.30256465313128444"/>
    <n v="1.3524553927398486E-2"/>
    <m/>
    <m/>
  </r>
  <r>
    <x v="0"/>
    <x v="3"/>
    <s v="Idio CI Debt Ceiling"/>
    <s v="Comm Real Estate"/>
    <x v="12"/>
    <x v="17"/>
    <n v="17"/>
    <n v="2.7277193585410586E-2"/>
    <n v="0.27829215774548288"/>
    <n v="3.0046981996090238E-3"/>
    <m/>
    <m/>
  </r>
  <r>
    <x v="0"/>
    <x v="3"/>
    <s v="Idio CI Debt Ceiling"/>
    <s v="Comm Real Estate"/>
    <x v="12"/>
    <x v="18"/>
    <n v="18"/>
    <n v="4.9698663135615107E-2"/>
    <n v="0.17821512802953521"/>
    <n v="-5.0378366580332568E-2"/>
    <m/>
    <m/>
  </r>
  <r>
    <x v="0"/>
    <x v="3"/>
    <s v="Idio CI Debt Ceiling"/>
    <s v="Comm Real Estate"/>
    <x v="12"/>
    <x v="19"/>
    <n v="19"/>
    <n v="4.4175055744833713E-2"/>
    <n v="0.13414603390025093"/>
    <n v="1.0596161554943251E-4"/>
    <m/>
    <m/>
  </r>
  <r>
    <x v="0"/>
    <x v="3"/>
    <s v="Idio CI Debt Ceiling"/>
    <s v="Comm Real Estate"/>
    <x v="12"/>
    <x v="20"/>
    <n v="20"/>
    <n v="4.4366467818829136E-2"/>
    <n v="4.3246829915020157E-2"/>
    <n v="-4.6532736166401634E-2"/>
    <m/>
    <m/>
  </r>
  <r>
    <x v="0"/>
    <x v="3"/>
    <s v="Idio CI Debt Ceiling"/>
    <s v="Comm Real Estate"/>
    <x v="12"/>
    <x v="21"/>
    <n v="21"/>
    <n v="3.6758653786206352E-2"/>
    <n v="-1.3605832418704722E-2"/>
    <n v="-2.0094008547518527E-2"/>
    <m/>
    <m/>
  </r>
  <r>
    <x v="0"/>
    <x v="3"/>
    <s v="Idio CI Debt Ceiling"/>
    <s v="Comm Real Estate"/>
    <x v="12"/>
    <x v="22"/>
    <n v="22"/>
    <n v="1.2918244430219161E-2"/>
    <n v="0.12968848643701847"/>
    <n v="0.15621256328594235"/>
    <m/>
    <m/>
  </r>
  <r>
    <x v="0"/>
    <x v="3"/>
    <s v="Idio CI Debt Ceiling"/>
    <s v="Comm Real Estate"/>
    <x v="12"/>
    <x v="23"/>
    <n v="23"/>
    <n v="1.7654597543920403E-2"/>
    <n v="0.12916880336531733"/>
    <n v="1.7134914472219265E-2"/>
    <m/>
    <m/>
  </r>
  <r>
    <x v="0"/>
    <x v="3"/>
    <s v="Idio CI Debt Ceiling"/>
    <s v="C&amp;I"/>
    <x v="14"/>
    <x v="1"/>
    <n v="1"/>
    <n v="0.87931173379895"/>
    <n v="19.024842799263297"/>
    <n v="19.904154533062247"/>
    <m/>
    <m/>
  </r>
  <r>
    <x v="0"/>
    <x v="3"/>
    <s v="Idio CI Debt Ceiling"/>
    <s v="C&amp;I"/>
    <x v="14"/>
    <x v="2"/>
    <n v="2"/>
    <n v="2.1918629252013204"/>
    <n v="18.483637617373915"/>
    <n v="1.6506577433119389"/>
    <m/>
    <m/>
  </r>
  <r>
    <x v="0"/>
    <x v="3"/>
    <s v="Idio CI Debt Ceiling"/>
    <s v="C&amp;I"/>
    <x v="14"/>
    <x v="3"/>
    <n v="3"/>
    <n v="1.7947018511649446"/>
    <n v="17.418531355778441"/>
    <n v="0.72959558956947035"/>
    <m/>
    <m/>
  </r>
  <r>
    <x v="0"/>
    <x v="3"/>
    <s v="Idio CI Debt Ceiling"/>
    <s v="C&amp;I"/>
    <x v="14"/>
    <x v="4"/>
    <n v="4"/>
    <n v="1.8100834940824626"/>
    <n v="16.630559570142623"/>
    <n v="1.0221117084466442"/>
    <m/>
    <m/>
  </r>
  <r>
    <x v="0"/>
    <x v="3"/>
    <s v="Idio CI Debt Ceiling"/>
    <s v="C&amp;I"/>
    <x v="14"/>
    <x v="5"/>
    <n v="5"/>
    <n v="1.8595067655875113"/>
    <n v="16.011634605800964"/>
    <n v="1.2405818012458525"/>
    <m/>
    <m/>
  </r>
  <r>
    <x v="0"/>
    <x v="3"/>
    <s v="Idio CI Debt Ceiling"/>
    <s v="C&amp;I"/>
    <x v="14"/>
    <x v="6"/>
    <n v="6"/>
    <n v="1.7961597629103778"/>
    <n v="15.891385776390734"/>
    <n v="1.6759109335001483"/>
    <m/>
    <m/>
  </r>
  <r>
    <x v="0"/>
    <x v="3"/>
    <s v="Idio CI Debt Ceiling"/>
    <s v="C&amp;I"/>
    <x v="14"/>
    <x v="7"/>
    <n v="7"/>
    <n v="1.8160640242161463"/>
    <n v="14.785963131472727"/>
    <n v="0.71064137929813853"/>
    <m/>
    <m/>
  </r>
  <r>
    <x v="0"/>
    <x v="3"/>
    <s v="Idio CI Debt Ceiling"/>
    <s v="C&amp;I"/>
    <x v="14"/>
    <x v="8"/>
    <n v="8"/>
    <n v="1.6886718270691006"/>
    <n v="13.616515719254039"/>
    <n v="0.51922441485041304"/>
    <m/>
    <m/>
  </r>
  <r>
    <x v="0"/>
    <x v="3"/>
    <s v="Idio CI Debt Ceiling"/>
    <s v="C&amp;I"/>
    <x v="14"/>
    <x v="9"/>
    <n v="9"/>
    <n v="1.6992372224894865"/>
    <n v="12.801453090910854"/>
    <n v="0.88417459414630173"/>
    <m/>
    <m/>
  </r>
  <r>
    <x v="0"/>
    <x v="3"/>
    <s v="Idio CI Debt Ceiling"/>
    <s v="C&amp;I"/>
    <x v="14"/>
    <x v="10"/>
    <n v="10"/>
    <n v="1.7339109478634782"/>
    <n v="11.632334961555216"/>
    <n v="0.56479281850783991"/>
    <m/>
    <m/>
  </r>
  <r>
    <x v="0"/>
    <x v="3"/>
    <s v="Idio CI Debt Ceiling"/>
    <s v="C&amp;I"/>
    <x v="14"/>
    <x v="11"/>
    <n v="11"/>
    <n v="1.8565794424577291"/>
    <n v="9.8269426820575063"/>
    <n v="5.118716296001935E-2"/>
    <m/>
    <m/>
  </r>
  <r>
    <x v="0"/>
    <x v="3"/>
    <s v="Idio CI Debt Ceiling"/>
    <s v="C&amp;I"/>
    <x v="14"/>
    <x v="12"/>
    <n v="12"/>
    <n v="1.7417184842549744"/>
    <n v="8.3784687046381805"/>
    <n v="0.29324450683564862"/>
    <m/>
    <m/>
  </r>
  <r>
    <x v="0"/>
    <x v="3"/>
    <s v="Idio CI Debt Ceiling"/>
    <s v="C&amp;I"/>
    <x v="14"/>
    <x v="13"/>
    <n v="13"/>
    <n v="1.734847619774996"/>
    <n v="7.0213304037915805"/>
    <n v="0.37770931892839599"/>
    <m/>
    <m/>
  </r>
  <r>
    <x v="0"/>
    <x v="3"/>
    <s v="Idio CI Debt Ceiling"/>
    <s v="C&amp;I"/>
    <x v="14"/>
    <x v="14"/>
    <n v="14"/>
    <n v="1.4987003109257842"/>
    <n v="5.9018049934943519"/>
    <n v="0.37917490062855563"/>
    <m/>
    <m/>
  </r>
  <r>
    <x v="0"/>
    <x v="3"/>
    <s v="Idio CI Debt Ceiling"/>
    <s v="C&amp;I"/>
    <x v="14"/>
    <x v="15"/>
    <n v="15"/>
    <n v="1.1590662552650315"/>
    <n v="4.500524631022472"/>
    <n v="-0.24221410720684844"/>
    <m/>
    <m/>
  </r>
  <r>
    <x v="0"/>
    <x v="3"/>
    <s v="Idio CI Debt Ceiling"/>
    <s v="C&amp;I"/>
    <x v="14"/>
    <x v="16"/>
    <n v="16"/>
    <n v="0.71446142824140679"/>
    <n v="3.2376055177398939"/>
    <n v="-0.54845768504117132"/>
    <m/>
    <m/>
  </r>
  <r>
    <x v="0"/>
    <x v="3"/>
    <s v="Idio CI Debt Ceiling"/>
    <s v="C&amp;I"/>
    <x v="14"/>
    <x v="17"/>
    <n v="17"/>
    <n v="0.64802444289679784"/>
    <n v="2.5130747335763317"/>
    <n v="-7.6506341266764366E-2"/>
    <m/>
    <m/>
  </r>
  <r>
    <x v="0"/>
    <x v="3"/>
    <s v="Idio CI Debt Ceiling"/>
    <s v="C&amp;I"/>
    <x v="14"/>
    <x v="18"/>
    <n v="18"/>
    <n v="0.33285523563841934"/>
    <n v="1.8415151246508685"/>
    <n v="-0.33870437328704384"/>
    <m/>
    <m/>
  </r>
  <r>
    <x v="0"/>
    <x v="3"/>
    <s v="Idio CI Debt Ceiling"/>
    <s v="C&amp;I"/>
    <x v="14"/>
    <x v="19"/>
    <n v="19"/>
    <n v="0.33921314645709799"/>
    <n v="1.6529082002602991"/>
    <n v="0.15060622206652852"/>
    <m/>
    <m/>
  </r>
  <r>
    <x v="0"/>
    <x v="3"/>
    <s v="Idio CI Debt Ceiling"/>
    <s v="C&amp;I"/>
    <x v="14"/>
    <x v="20"/>
    <n v="20"/>
    <n v="0.32154606831619503"/>
    <n v="1.2773914794042867"/>
    <n v="-5.3970652539817365E-2"/>
    <m/>
    <m/>
  </r>
  <r>
    <x v="0"/>
    <x v="3"/>
    <s v="Idio CI Debt Ceiling"/>
    <s v="C&amp;I"/>
    <x v="14"/>
    <x v="21"/>
    <n v="21"/>
    <n v="0.22117096430508809"/>
    <n v="0.56580936676482452"/>
    <n v="-0.49041114833437405"/>
    <m/>
    <m/>
  </r>
  <r>
    <x v="0"/>
    <x v="3"/>
    <s v="Idio CI Debt Ceiling"/>
    <s v="C&amp;I"/>
    <x v="14"/>
    <x v="22"/>
    <n v="22"/>
    <n v="0.11162599470341661"/>
    <n v="0.92995446549002736"/>
    <n v="0.47577109342861945"/>
    <m/>
    <m/>
  </r>
  <r>
    <x v="0"/>
    <x v="3"/>
    <s v="Idio CI Debt Ceiling"/>
    <s v="C&amp;I"/>
    <x v="14"/>
    <x v="23"/>
    <n v="23"/>
    <n v="0.11848289617901742"/>
    <n v="0.89891162658068424"/>
    <n v="8.7440057269674298E-2"/>
    <m/>
    <m/>
  </r>
  <r>
    <x v="0"/>
    <x v="3"/>
    <s v="Idio CI Debt Ceiling"/>
    <s v="C&amp;I"/>
    <x v="15"/>
    <x v="1"/>
    <n v="1"/>
    <n v="7.331332154086545E-3"/>
    <n v="3.5104473944421954E-2"/>
    <n v="4.2435806098508499E-2"/>
    <m/>
    <m/>
  </r>
  <r>
    <x v="0"/>
    <x v="3"/>
    <s v="Idio CI Debt Ceiling"/>
    <s v="C&amp;I"/>
    <x v="15"/>
    <x v="2"/>
    <n v="2"/>
    <n v="7.5316629746798869E-3"/>
    <n v="3.2304720715483626E-2"/>
    <n v="4.7319097457415582E-3"/>
    <m/>
    <m/>
  </r>
  <r>
    <x v="0"/>
    <x v="3"/>
    <s v="Idio CI Debt Ceiling"/>
    <s v="C&amp;I"/>
    <x v="15"/>
    <x v="3"/>
    <n v="3"/>
    <n v="1.0863110138161991E-2"/>
    <n v="2.9814887471779628E-2"/>
    <n v="8.3732768944579927E-3"/>
    <m/>
    <m/>
  </r>
  <r>
    <x v="0"/>
    <x v="3"/>
    <s v="Idio CI Debt Ceiling"/>
    <s v="C&amp;I"/>
    <x v="15"/>
    <x v="4"/>
    <n v="4"/>
    <n v="9.4015920905001771E-3"/>
    <n v="2.5315729153787103E-2"/>
    <n v="4.9024337725076528E-3"/>
    <m/>
    <m/>
  </r>
  <r>
    <x v="0"/>
    <x v="3"/>
    <s v="Idio CI Debt Ceiling"/>
    <s v="C&amp;I"/>
    <x v="15"/>
    <x v="5"/>
    <n v="5"/>
    <n v="5.8509062908651543E-3"/>
    <n v="2.0256913088288364E-2"/>
    <n v="7.9209022536641527E-4"/>
    <m/>
    <m/>
  </r>
  <r>
    <x v="0"/>
    <x v="3"/>
    <s v="Idio CI Debt Ceiling"/>
    <s v="C&amp;I"/>
    <x v="15"/>
    <x v="6"/>
    <n v="6"/>
    <n v="4.2055860326453143E-3"/>
    <n v="2.244118141184348E-2"/>
    <n v="6.3898543562004306E-3"/>
    <m/>
    <m/>
  </r>
  <r>
    <x v="0"/>
    <x v="3"/>
    <s v="Idio CI Debt Ceiling"/>
    <s v="C&amp;I"/>
    <x v="15"/>
    <x v="7"/>
    <n v="7"/>
    <n v="3.2135028021422762E-3"/>
    <n v="1.9098998565104885E-2"/>
    <n v="-1.2868004459631877E-4"/>
    <m/>
    <m/>
  </r>
  <r>
    <x v="0"/>
    <x v="3"/>
    <s v="Idio CI Debt Ceiling"/>
    <s v="C&amp;I"/>
    <x v="15"/>
    <x v="8"/>
    <n v="8"/>
    <n v="2.7442270521378376E-3"/>
    <n v="1.5741743247802198E-2"/>
    <n v="-6.1302826516484998E-4"/>
    <m/>
    <m/>
  </r>
  <r>
    <x v="0"/>
    <x v="3"/>
    <s v="Idio CI Debt Ceiling"/>
    <s v="C&amp;I"/>
    <x v="15"/>
    <x v="9"/>
    <n v="9"/>
    <n v="2.3505855407679466E-3"/>
    <n v="1.1867389945675377E-2"/>
    <n v="-1.523767761358874E-3"/>
    <m/>
    <m/>
  </r>
  <r>
    <x v="0"/>
    <x v="3"/>
    <s v="Idio CI Debt Ceiling"/>
    <s v="C&amp;I"/>
    <x v="15"/>
    <x v="10"/>
    <n v="10"/>
    <n v="1.9979664601166292E-3"/>
    <n v="8.9278064505498023E-3"/>
    <n v="-9.4161703500894589E-4"/>
    <m/>
    <m/>
  </r>
  <r>
    <x v="0"/>
    <x v="3"/>
    <s v="Idio CI Debt Ceiling"/>
    <s v="C&amp;I"/>
    <x v="15"/>
    <x v="11"/>
    <n v="11"/>
    <n v="3.2798545376189203E-4"/>
    <n v="6.8447429014097949E-3"/>
    <n v="-1.7550780953781153E-3"/>
    <m/>
    <m/>
  </r>
  <r>
    <x v="0"/>
    <x v="3"/>
    <s v="Idio CI Debt Ceiling"/>
    <s v="C&amp;I"/>
    <x v="15"/>
    <x v="12"/>
    <n v="12"/>
    <n v="3.665137822641551E-4"/>
    <n v="5.9911930704208416E-3"/>
    <n v="-4.8703604872479822E-4"/>
    <m/>
    <m/>
  </r>
  <r>
    <x v="0"/>
    <x v="3"/>
    <s v="Idio CI Debt Ceiling"/>
    <s v="C&amp;I"/>
    <x v="15"/>
    <x v="13"/>
    <n v="13"/>
    <n v="4.4528028544899012E-4"/>
    <n v="5.6831632550249367E-3"/>
    <n v="1.3725047005308522E-4"/>
    <m/>
    <m/>
  </r>
  <r>
    <x v="0"/>
    <x v="3"/>
    <s v="Idio CI Debt Ceiling"/>
    <s v="C&amp;I"/>
    <x v="15"/>
    <x v="14"/>
    <n v="14"/>
    <n v="-9.1943693153684336E-4"/>
    <n v="8.4538562878186951E-3"/>
    <n v="1.8512561012569151E-3"/>
    <m/>
    <m/>
  </r>
  <r>
    <x v="0"/>
    <x v="3"/>
    <s v="Idio CI Debt Ceiling"/>
    <s v="C&amp;I"/>
    <x v="15"/>
    <x v="15"/>
    <n v="15"/>
    <n v="3.5637501097407487E-4"/>
    <n v="4.6215841039742855E-3"/>
    <n v="-3.4758971728703347E-3"/>
    <m/>
    <m/>
  </r>
  <r>
    <x v="0"/>
    <x v="3"/>
    <s v="Idio CI Debt Ceiling"/>
    <s v="C&amp;I"/>
    <x v="15"/>
    <x v="16"/>
    <n v="16"/>
    <n v="4.2794103464915967E-4"/>
    <n v="3.4349141684408835E-3"/>
    <n v="-7.5872890088424239E-4"/>
    <m/>
    <m/>
  </r>
  <r>
    <x v="0"/>
    <x v="3"/>
    <s v="Idio CI Debt Ceiling"/>
    <s v="C&amp;I"/>
    <x v="15"/>
    <x v="17"/>
    <n v="17"/>
    <n v="5.2848561905416425E-4"/>
    <n v="2.9960977568492808E-3"/>
    <n v="8.9669207462561573E-5"/>
    <m/>
    <m/>
  </r>
  <r>
    <x v="0"/>
    <x v="3"/>
    <s v="Idio CI Debt Ceiling"/>
    <s v="C&amp;I"/>
    <x v="15"/>
    <x v="18"/>
    <n v="18"/>
    <n v="6.87536765844321E-4"/>
    <n v="2.1237084252341276E-3"/>
    <n v="-1.848525657708322E-4"/>
    <m/>
    <m/>
  </r>
  <r>
    <x v="0"/>
    <x v="3"/>
    <s v="Idio CI Debt Ceiling"/>
    <s v="C&amp;I"/>
    <x v="15"/>
    <x v="19"/>
    <n v="19"/>
    <n v="2.7422046004965672E-4"/>
    <n v="4.8499008784279596E-3"/>
    <n v="3.0004129132434887E-3"/>
    <m/>
    <m/>
  </r>
  <r>
    <x v="0"/>
    <x v="3"/>
    <s v="Idio CI Debt Ceiling"/>
    <s v="C&amp;I"/>
    <x v="15"/>
    <x v="20"/>
    <n v="20"/>
    <n v="5.310094537811505E-4"/>
    <n v="2.9268249363134657E-3"/>
    <n v="-1.3920664883333433E-3"/>
    <m/>
    <m/>
  </r>
  <r>
    <x v="0"/>
    <x v="3"/>
    <s v="Idio CI Debt Ceiling"/>
    <s v="C&amp;I"/>
    <x v="15"/>
    <x v="21"/>
    <n v="21"/>
    <n v="4.5486643883174693E-4"/>
    <n v="2.0685648307381399E-3"/>
    <n v="-4.033936667435789E-4"/>
    <m/>
    <m/>
  </r>
  <r>
    <x v="0"/>
    <x v="3"/>
    <s v="Idio CI Debt Ceiling"/>
    <s v="C&amp;I"/>
    <x v="15"/>
    <x v="22"/>
    <n v="22"/>
    <n v="2.4268407153660299E-4"/>
    <n v="2.7812416112364957E-3"/>
    <n v="9.553608520349588E-4"/>
    <m/>
    <m/>
  </r>
  <r>
    <x v="0"/>
    <x v="3"/>
    <s v="Idio CI Debt Ceiling"/>
    <s v="C&amp;I"/>
    <x v="15"/>
    <x v="23"/>
    <n v="23"/>
    <n v="2.6023924362261752E-4"/>
    <n v="2.5843724025040871E-3"/>
    <n v="6.3370034890208871E-5"/>
    <m/>
    <m/>
  </r>
  <r>
    <x v="0"/>
    <x v="3"/>
    <s v="Idio CI Debt Ceiling"/>
    <s v="Other Loans &amp; Leases"/>
    <x v="19"/>
    <x v="1"/>
    <n v="1"/>
    <n v="-5.1474737543989235E-2"/>
    <n v="17.254707802336483"/>
    <n v="17.203233064792492"/>
    <m/>
    <m/>
  </r>
  <r>
    <x v="0"/>
    <x v="3"/>
    <s v="Idio CI Debt Ceiling"/>
    <s v="Other Loans &amp; Leases"/>
    <x v="19"/>
    <x v="2"/>
    <n v="2"/>
    <n v="-0.15503167121888062"/>
    <n v="16.818552164557303"/>
    <n v="-0.5911873089980606"/>
    <m/>
    <m/>
  </r>
  <r>
    <x v="0"/>
    <x v="3"/>
    <s v="Idio CI Debt Ceiling"/>
    <s v="Other Loans &amp; Leases"/>
    <x v="19"/>
    <x v="3"/>
    <n v="3"/>
    <n v="0.74744119947066334"/>
    <n v="17.672884474638252"/>
    <n v="1.6017735095516121"/>
    <m/>
    <m/>
  </r>
  <r>
    <x v="0"/>
    <x v="3"/>
    <s v="Idio CI Debt Ceiling"/>
    <s v="Other Loans &amp; Leases"/>
    <x v="19"/>
    <x v="4"/>
    <n v="4"/>
    <n v="1.0391750925210266"/>
    <n v="18.567317212560781"/>
    <n v="1.9336078304435551"/>
    <m/>
    <m/>
  </r>
  <r>
    <x v="0"/>
    <x v="3"/>
    <s v="Idio CI Debt Ceiling"/>
    <s v="Other Loans &amp; Leases"/>
    <x v="19"/>
    <x v="5"/>
    <n v="5"/>
    <n v="1.2349606145084886"/>
    <n v="19.31294971192338"/>
    <n v="1.9805931138710884"/>
    <m/>
    <m/>
  </r>
  <r>
    <x v="0"/>
    <x v="3"/>
    <s v="Idio CI Debt Ceiling"/>
    <s v="Other Loans &amp; Leases"/>
    <x v="19"/>
    <x v="6"/>
    <n v="6"/>
    <n v="1.40025157928459"/>
    <n v="19.865839247348688"/>
    <n v="1.953141114709898"/>
    <m/>
    <m/>
  </r>
  <r>
    <x v="0"/>
    <x v="3"/>
    <s v="Idio CI Debt Ceiling"/>
    <s v="Other Loans &amp; Leases"/>
    <x v="19"/>
    <x v="7"/>
    <n v="7"/>
    <n v="1.3938860937308792"/>
    <n v="19.565257096605791"/>
    <n v="1.0933039429879816"/>
    <m/>
    <m/>
  </r>
  <r>
    <x v="0"/>
    <x v="3"/>
    <s v="Idio CI Debt Ceiling"/>
    <s v="Other Loans &amp; Leases"/>
    <x v="19"/>
    <x v="8"/>
    <n v="8"/>
    <n v="1.4176262703109046"/>
    <n v="18.927564911522381"/>
    <n v="0.77993408522749519"/>
    <m/>
    <m/>
  </r>
  <r>
    <x v="0"/>
    <x v="3"/>
    <s v="Idio CI Debt Ceiling"/>
    <s v="Other Loans &amp; Leases"/>
    <x v="19"/>
    <x v="9"/>
    <n v="9"/>
    <n v="1.6177907373678018"/>
    <n v="18.18866082960858"/>
    <n v="0.87888665545400002"/>
    <m/>
    <m/>
  </r>
  <r>
    <x v="0"/>
    <x v="3"/>
    <s v="Idio CI Debt Ceiling"/>
    <s v="Other Loans &amp; Leases"/>
    <x v="19"/>
    <x v="10"/>
    <n v="10"/>
    <n v="1.5849352387999325"/>
    <n v="17.165281781226753"/>
    <n v="0.56155619041810567"/>
    <m/>
    <m/>
  </r>
  <r>
    <x v="0"/>
    <x v="3"/>
    <s v="Idio CI Debt Ceiling"/>
    <s v="Other Loans &amp; Leases"/>
    <x v="19"/>
    <x v="11"/>
    <n v="11"/>
    <n v="1.5701553867891"/>
    <n v="16.071936118842899"/>
    <n v="0.47680972440524627"/>
    <m/>
    <m/>
  </r>
  <r>
    <x v="0"/>
    <x v="3"/>
    <s v="Idio CI Debt Ceiling"/>
    <s v="Other Loans &amp; Leases"/>
    <x v="19"/>
    <x v="12"/>
    <n v="12"/>
    <n v="1.7186997306602407"/>
    <n v="14.965644179482894"/>
    <n v="0.61240779130023526"/>
    <m/>
    <m/>
  </r>
  <r>
    <x v="0"/>
    <x v="3"/>
    <s v="Idio CI Debt Ceiling"/>
    <s v="Other Loans &amp; Leases"/>
    <x v="19"/>
    <x v="13"/>
    <n v="13"/>
    <n v="1.6923246691370402"/>
    <n v="13.720845279509945"/>
    <n v="0.44752576916409126"/>
    <m/>
    <m/>
  </r>
  <r>
    <x v="0"/>
    <x v="3"/>
    <s v="Idio CI Debt Ceiling"/>
    <s v="Other Loans &amp; Leases"/>
    <x v="19"/>
    <x v="14"/>
    <n v="14"/>
    <n v="1.6236079792115827"/>
    <n v="12.559827727332504"/>
    <n v="0.46259042703414188"/>
    <m/>
    <m/>
  </r>
  <r>
    <x v="0"/>
    <x v="3"/>
    <s v="Idio CI Debt Ceiling"/>
    <s v="Other Loans &amp; Leases"/>
    <x v="19"/>
    <x v="15"/>
    <n v="15"/>
    <n v="1.4721717522070996"/>
    <n v="11.44437533554995"/>
    <n v="0.35671936042454533"/>
    <m/>
    <m/>
  </r>
  <r>
    <x v="0"/>
    <x v="3"/>
    <s v="Idio CI Debt Ceiling"/>
    <s v="Other Loans &amp; Leases"/>
    <x v="19"/>
    <x v="16"/>
    <n v="16"/>
    <n v="1.2616079445247195"/>
    <n v="10.391043933543415"/>
    <n v="0.20827654251818473"/>
    <m/>
    <m/>
  </r>
  <r>
    <x v="0"/>
    <x v="3"/>
    <s v="Idio CI Debt Ceiling"/>
    <s v="Other Loans &amp; Leases"/>
    <x v="19"/>
    <x v="17"/>
    <n v="17"/>
    <n v="1.2311323882145775"/>
    <n v="9.5464260651012864"/>
    <n v="0.38651451977244911"/>
    <m/>
    <m/>
  </r>
  <r>
    <x v="0"/>
    <x v="3"/>
    <s v="Idio CI Debt Ceiling"/>
    <s v="Other Loans &amp; Leases"/>
    <x v="19"/>
    <x v="18"/>
    <n v="18"/>
    <n v="1.2100606055389491"/>
    <n v="8.7283790077300125"/>
    <n v="0.3920135481676752"/>
    <m/>
    <m/>
  </r>
  <r>
    <x v="0"/>
    <x v="3"/>
    <s v="Idio CI Debt Ceiling"/>
    <s v="Other Loans &amp; Leases"/>
    <x v="19"/>
    <x v="19"/>
    <n v="19"/>
    <n v="1.1933958473688406"/>
    <n v="8.0040212036822709"/>
    <n v="0.469038043321099"/>
    <m/>
    <m/>
  </r>
  <r>
    <x v="0"/>
    <x v="3"/>
    <s v="Idio CI Debt Ceiling"/>
    <s v="Other Loans &amp; Leases"/>
    <x v="19"/>
    <x v="20"/>
    <n v="20"/>
    <n v="1.1416955009405392"/>
    <n v="7.1226601923605131"/>
    <n v="0.26033448961878136"/>
    <m/>
    <m/>
  </r>
  <r>
    <x v="0"/>
    <x v="3"/>
    <s v="Idio CI Debt Ceiling"/>
    <s v="Other Loans &amp; Leases"/>
    <x v="19"/>
    <x v="21"/>
    <n v="21"/>
    <n v="1.0689928600234815"/>
    <n v="6.2279874739672891"/>
    <n v="0.17432014163025755"/>
    <m/>
    <m/>
  </r>
  <r>
    <x v="0"/>
    <x v="3"/>
    <s v="Idio CI Debt Ceiling"/>
    <s v="Other Loans &amp; Leases"/>
    <x v="19"/>
    <x v="22"/>
    <n v="22"/>
    <n v="0.9255492687000384"/>
    <n v="5.4741518936399984"/>
    <n v="0.1717136883727477"/>
    <m/>
    <m/>
  </r>
  <r>
    <x v="0"/>
    <x v="3"/>
    <s v="Idio CI Debt Ceiling"/>
    <s v="Other Loans &amp; Leases"/>
    <x v="19"/>
    <x v="23"/>
    <n v="23"/>
    <n v="0.77855755491542666"/>
    <n v="4.7329986587234316"/>
    <n v="3.7404319998859847E-2"/>
    <m/>
    <m/>
  </r>
  <r>
    <x v="0"/>
    <x v="3"/>
    <s v="Idio CI Debt Ceiling"/>
    <s v="Other Loans &amp; Leases"/>
    <x v="21"/>
    <x v="1"/>
    <n v="1"/>
    <n v="-0.5827226300350894"/>
    <n v="-0.30966645751708199"/>
    <n v="-0.89238908755217139"/>
    <m/>
    <m/>
  </r>
  <r>
    <x v="0"/>
    <x v="3"/>
    <s v="Idio CI Debt Ceiling"/>
    <s v="Other Loans &amp; Leases"/>
    <x v="21"/>
    <x v="2"/>
    <n v="2"/>
    <n v="-1.0695563152656336"/>
    <n v="-0.31778811490703163"/>
    <n v="-1.0776779726555832"/>
    <m/>
    <m/>
  </r>
  <r>
    <x v="0"/>
    <x v="3"/>
    <s v="Idio CI Debt Ceiling"/>
    <s v="Other Loans &amp; Leases"/>
    <x v="21"/>
    <x v="3"/>
    <n v="3"/>
    <n v="-0.35000336331198945"/>
    <n v="0.35903694903591088"/>
    <n v="0.32682170063095306"/>
    <m/>
    <m/>
  </r>
  <r>
    <x v="0"/>
    <x v="3"/>
    <s v="Idio CI Debt Ceiling"/>
    <s v="Other Loans &amp; Leases"/>
    <x v="21"/>
    <x v="4"/>
    <n v="4"/>
    <n v="-0.13033675661735877"/>
    <n v="0.71856209569109808"/>
    <n v="0.22918839003782843"/>
    <m/>
    <m/>
  </r>
  <r>
    <x v="0"/>
    <x v="3"/>
    <s v="Idio CI Debt Ceiling"/>
    <s v="Other Loans &amp; Leases"/>
    <x v="21"/>
    <x v="5"/>
    <n v="5"/>
    <n v="-0.1951532190347578"/>
    <n v="0.96053895996854521"/>
    <n v="4.6823645242689338E-2"/>
    <m/>
    <m/>
  </r>
  <r>
    <x v="0"/>
    <x v="3"/>
    <s v="Idio CI Debt Ceiling"/>
    <s v="Other Loans &amp; Leases"/>
    <x v="21"/>
    <x v="6"/>
    <n v="6"/>
    <n v="-0.17571728396306785"/>
    <n v="1.5229717502375024"/>
    <n v="0.38671550630588936"/>
    <m/>
    <m/>
  </r>
  <r>
    <x v="0"/>
    <x v="3"/>
    <s v="Idio CI Debt Ceiling"/>
    <s v="Other Loans &amp; Leases"/>
    <x v="21"/>
    <x v="7"/>
    <n v="7"/>
    <n v="1.3412211107817207E-2"/>
    <n v="1.4401889819343978"/>
    <n v="-6.9370557195287397E-2"/>
    <m/>
    <m/>
  </r>
  <r>
    <x v="0"/>
    <x v="3"/>
    <s v="Idio CI Debt Ceiling"/>
    <s v="Other Loans &amp; Leases"/>
    <x v="21"/>
    <x v="8"/>
    <n v="8"/>
    <n v="0.12912652813450265"/>
    <n v="1.2381597491495171"/>
    <n v="-7.290270465037807E-2"/>
    <m/>
    <m/>
  </r>
  <r>
    <x v="0"/>
    <x v="3"/>
    <s v="Idio CI Debt Ceiling"/>
    <s v="Other Loans &amp; Leases"/>
    <x v="21"/>
    <x v="9"/>
    <n v="9"/>
    <n v="0.16528599007369849"/>
    <n v="1.0580469179061822"/>
    <n v="-1.4826841169636396E-2"/>
    <m/>
    <m/>
  </r>
  <r>
    <x v="0"/>
    <x v="3"/>
    <s v="Idio CI Debt Ceiling"/>
    <s v="Other Loans &amp; Leases"/>
    <x v="21"/>
    <x v="10"/>
    <n v="10"/>
    <n v="0.15029836134352337"/>
    <n v="0.92402929129109168"/>
    <n v="1.6280734728432833E-2"/>
    <m/>
    <m/>
  </r>
  <r>
    <x v="0"/>
    <x v="3"/>
    <s v="Idio CI Debt Ceiling"/>
    <s v="Other Loans &amp; Leases"/>
    <x v="21"/>
    <x v="11"/>
    <n v="11"/>
    <n v="0.12686696778663897"/>
    <n v="0.87152261888284954"/>
    <n v="7.4360295378396835E-2"/>
    <m/>
    <m/>
  </r>
  <r>
    <x v="0"/>
    <x v="3"/>
    <s v="Idio CI Debt Ceiling"/>
    <s v="Other Loans &amp; Leases"/>
    <x v="21"/>
    <x v="12"/>
    <n v="12"/>
    <n v="0.11651109789827174"/>
    <n v="0.70161879466813559"/>
    <n v="-5.3392726316442207E-2"/>
    <m/>
    <m/>
  </r>
  <r>
    <x v="0"/>
    <x v="3"/>
    <s v="Idio CI Debt Ceiling"/>
    <s v="Other Loans &amp; Leases"/>
    <x v="21"/>
    <x v="13"/>
    <n v="13"/>
    <n v="0.11194922062124135"/>
    <n v="0.54408642115230066"/>
    <n v="-4.5583152894593582E-2"/>
    <m/>
    <m/>
  </r>
  <r>
    <x v="0"/>
    <x v="3"/>
    <s v="Idio CI Debt Ceiling"/>
    <s v="Other Loans &amp; Leases"/>
    <x v="21"/>
    <x v="14"/>
    <n v="14"/>
    <n v="6.4405921734386418E-2"/>
    <n v="0.65778512168354553"/>
    <n v="0.17810462226563128"/>
    <m/>
    <m/>
  </r>
  <r>
    <x v="0"/>
    <x v="3"/>
    <s v="Idio CI Debt Ceiling"/>
    <s v="Other Loans &amp; Leases"/>
    <x v="21"/>
    <x v="15"/>
    <n v="15"/>
    <n v="9.1599801133810388E-2"/>
    <n v="0.56119436672236134"/>
    <n v="-4.9909538273738008E-3"/>
    <m/>
    <m/>
  </r>
  <r>
    <x v="0"/>
    <x v="3"/>
    <s v="Idio CI Debt Ceiling"/>
    <s v="Other Loans &amp; Leases"/>
    <x v="21"/>
    <x v="16"/>
    <n v="16"/>
    <n v="8.02051540542843E-2"/>
    <n v="0.49645723570723987"/>
    <n v="1.5468023039162837E-2"/>
    <m/>
    <m/>
  </r>
  <r>
    <x v="0"/>
    <x v="3"/>
    <s v="Idio CI Debt Ceiling"/>
    <s v="Other Loans &amp; Leases"/>
    <x v="21"/>
    <x v="17"/>
    <n v="17"/>
    <n v="7.8478166012258654E-2"/>
    <n v="0.40997425360410489"/>
    <n v="-8.0048160908763322E-3"/>
    <m/>
    <m/>
  </r>
  <r>
    <x v="0"/>
    <x v="3"/>
    <s v="Idio CI Debt Ceiling"/>
    <s v="Other Loans &amp; Leases"/>
    <x v="21"/>
    <x v="18"/>
    <n v="18"/>
    <n v="7.4886670503650166E-2"/>
    <n v="0.32492408368304382"/>
    <n v="-1.0163499417410904E-2"/>
    <m/>
    <m/>
  </r>
  <r>
    <x v="0"/>
    <x v="3"/>
    <s v="Idio CI Debt Ceiling"/>
    <s v="Other Loans &amp; Leases"/>
    <x v="21"/>
    <x v="19"/>
    <n v="19"/>
    <n v="5.3462235301056538E-2"/>
    <n v="0.33019709238887174"/>
    <n v="5.8735244006884457E-2"/>
    <m/>
    <m/>
  </r>
  <r>
    <x v="0"/>
    <x v="3"/>
    <s v="Idio CI Debt Ceiling"/>
    <s v="Other Loans &amp; Leases"/>
    <x v="21"/>
    <x v="20"/>
    <n v="20"/>
    <n v="5.1471256997794868E-2"/>
    <n v="0.20189442734395868"/>
    <n v="-7.6831408047118188E-2"/>
    <m/>
    <m/>
  </r>
  <r>
    <x v="0"/>
    <x v="3"/>
    <s v="Idio CI Debt Ceiling"/>
    <s v="Other Loans &amp; Leases"/>
    <x v="21"/>
    <x v="21"/>
    <n v="21"/>
    <n v="4.4504140760915689E-2"/>
    <n v="8.8547169799369385E-2"/>
    <n v="-6.8843116783673608E-2"/>
    <m/>
    <m/>
  </r>
  <r>
    <x v="0"/>
    <x v="3"/>
    <s v="Idio CI Debt Ceiling"/>
    <s v="Other Loans &amp; Leases"/>
    <x v="21"/>
    <x v="22"/>
    <n v="22"/>
    <n v="1.5197100062401603E-2"/>
    <n v="0.16682004038344189"/>
    <n v="9.346997064647411E-2"/>
    <m/>
    <m/>
  </r>
  <r>
    <x v="0"/>
    <x v="3"/>
    <s v="Idio CI Debt Ceiling"/>
    <s v="Other Loans &amp; Leases"/>
    <x v="21"/>
    <x v="23"/>
    <n v="23"/>
    <n v="1.8613212892168107E-2"/>
    <n v="0.15503421712503496"/>
    <n v="6.8273896337611717E-3"/>
    <m/>
    <m/>
  </r>
  <r>
    <x v="0"/>
    <x v="3"/>
    <s v="Idio CRE Rust Belt"/>
    <s v="Comm Real Estate"/>
    <x v="5"/>
    <x v="1"/>
    <n v="1"/>
    <n v="0.21179555387237547"/>
    <m/>
    <n v="0.21179555387237547"/>
    <m/>
    <m/>
  </r>
  <r>
    <x v="0"/>
    <x v="3"/>
    <s v="Idio CRE Rust Belt"/>
    <s v="Comm Real Estate"/>
    <x v="5"/>
    <x v="2"/>
    <n v="2"/>
    <n v="0.22576305267416696"/>
    <m/>
    <n v="0.22576305267416696"/>
    <m/>
    <m/>
  </r>
  <r>
    <x v="0"/>
    <x v="3"/>
    <s v="Idio CRE Rust Belt"/>
    <s v="Comm Real Estate"/>
    <x v="5"/>
    <x v="3"/>
    <n v="3"/>
    <n v="0.2350484134325419"/>
    <m/>
    <n v="0.2350484134325419"/>
    <m/>
    <m/>
  </r>
  <r>
    <x v="0"/>
    <x v="3"/>
    <s v="Idio CRE Rust Belt"/>
    <s v="Comm Real Estate"/>
    <x v="5"/>
    <x v="4"/>
    <n v="4"/>
    <n v="0.22494848882891505"/>
    <m/>
    <n v="0.22494848882891505"/>
    <m/>
    <m/>
  </r>
  <r>
    <x v="0"/>
    <x v="3"/>
    <s v="Idio CRE Rust Belt"/>
    <s v="Comm Real Estate"/>
    <x v="5"/>
    <x v="5"/>
    <n v="5"/>
    <n v="9.9838399452278459E-2"/>
    <m/>
    <n v="9.9838399452278459E-2"/>
    <m/>
    <m/>
  </r>
  <r>
    <x v="0"/>
    <x v="3"/>
    <s v="Idio CRE Rust Belt"/>
    <s v="Comm Real Estate"/>
    <x v="5"/>
    <x v="6"/>
    <n v="6"/>
    <n v="9.5361802133962031E-2"/>
    <m/>
    <n v="9.5361802133962031E-2"/>
    <m/>
    <m/>
  </r>
  <r>
    <x v="0"/>
    <x v="3"/>
    <s v="Idio CRE Rust Belt"/>
    <s v="Comm Real Estate"/>
    <x v="5"/>
    <x v="7"/>
    <n v="7"/>
    <n v="9.3683627853818674E-2"/>
    <m/>
    <n v="9.3683627853818674E-2"/>
    <m/>
    <m/>
  </r>
  <r>
    <x v="0"/>
    <x v="3"/>
    <s v="Idio CRE Rust Belt"/>
    <s v="Comm Real Estate"/>
    <x v="5"/>
    <x v="8"/>
    <n v="8"/>
    <n v="7.1091996982783678E-2"/>
    <m/>
    <n v="7.1091996982783678E-2"/>
    <m/>
    <m/>
  </r>
  <r>
    <x v="0"/>
    <x v="3"/>
    <s v="Idio CRE Rust Belt"/>
    <s v="Comm Real Estate"/>
    <x v="5"/>
    <x v="9"/>
    <n v="9"/>
    <n v="4.7927394137804891E-2"/>
    <m/>
    <n v="4.7927394137804891E-2"/>
    <m/>
    <m/>
  </r>
  <r>
    <x v="0"/>
    <x v="3"/>
    <s v="Idio CRE Rust Belt"/>
    <s v="Comm Real Estate"/>
    <x v="5"/>
    <x v="10"/>
    <n v="10"/>
    <n v="2.1500028481536315E-2"/>
    <m/>
    <n v="2.1500028481536315E-2"/>
    <m/>
    <m/>
  </r>
  <r>
    <x v="0"/>
    <x v="3"/>
    <s v="Idio CRE Rust Belt"/>
    <s v="Comm Real Estate"/>
    <x v="5"/>
    <x v="11"/>
    <n v="11"/>
    <n v="6.4486473731348859E-3"/>
    <m/>
    <n v="6.4486473731348859E-3"/>
    <m/>
    <m/>
  </r>
  <r>
    <x v="0"/>
    <x v="3"/>
    <s v="Idio CRE Rust Belt"/>
    <s v="Comm Real Estate"/>
    <x v="5"/>
    <x v="12"/>
    <n v="12"/>
    <n v="1.5750792439706451E-2"/>
    <m/>
    <n v="1.5750792439706451E-2"/>
    <m/>
    <m/>
  </r>
  <r>
    <x v="0"/>
    <x v="3"/>
    <s v="Idio CRE Rust Belt"/>
    <s v="Comm Real Estate"/>
    <x v="5"/>
    <x v="13"/>
    <n v="13"/>
    <n v="1.4265160080876315E-2"/>
    <m/>
    <n v="1.4265160080876315E-2"/>
    <m/>
    <m/>
  </r>
  <r>
    <x v="0"/>
    <x v="3"/>
    <s v="Idio CRE Rust Belt"/>
    <s v="Comm Real Estate"/>
    <x v="5"/>
    <x v="14"/>
    <n v="14"/>
    <n v="1.2140999204103275E-2"/>
    <m/>
    <n v="1.2140999204103275E-2"/>
    <m/>
    <m/>
  </r>
  <r>
    <x v="0"/>
    <x v="3"/>
    <s v="Idio CRE Rust Belt"/>
    <s v="Comm Real Estate"/>
    <x v="5"/>
    <x v="15"/>
    <n v="15"/>
    <n v="7.8961158292810696E-3"/>
    <m/>
    <n v="7.8961158292810696E-3"/>
    <m/>
    <m/>
  </r>
  <r>
    <x v="0"/>
    <x v="3"/>
    <s v="Idio CRE Rust Belt"/>
    <s v="Comm Real Estate"/>
    <x v="5"/>
    <x v="16"/>
    <n v="16"/>
    <n v="7.1559305124233585E-3"/>
    <m/>
    <n v="7.1559305124233585E-3"/>
    <m/>
    <m/>
  </r>
  <r>
    <x v="0"/>
    <x v="3"/>
    <s v="Idio CRE Rust Belt"/>
    <s v="Comm Real Estate"/>
    <x v="5"/>
    <x v="17"/>
    <n v="17"/>
    <n v="6.0889808665136325E-3"/>
    <m/>
    <n v="6.0889808665136325E-3"/>
    <m/>
    <m/>
  </r>
  <r>
    <x v="0"/>
    <x v="3"/>
    <s v="Idio CRE Rust Belt"/>
    <s v="Comm Real Estate"/>
    <x v="5"/>
    <x v="18"/>
    <n v="18"/>
    <n v="5.773892438143728E-3"/>
    <m/>
    <n v="5.773892438143728E-3"/>
    <m/>
    <m/>
  </r>
  <r>
    <x v="0"/>
    <x v="3"/>
    <s v="Idio CRE Rust Belt"/>
    <s v="Comm Real Estate"/>
    <x v="5"/>
    <x v="19"/>
    <n v="19"/>
    <n v="-1.6278082846210684E-2"/>
    <m/>
    <n v="-1.6278082846210684E-2"/>
    <m/>
    <m/>
  </r>
  <r>
    <x v="0"/>
    <x v="3"/>
    <s v="Idio CRE Rust Belt"/>
    <s v="Comm Real Estate"/>
    <x v="5"/>
    <x v="20"/>
    <n v="20"/>
    <n v="4.7967834669697678E-4"/>
    <m/>
    <n v="4.7967834669697678E-4"/>
    <m/>
    <m/>
  </r>
  <r>
    <x v="0"/>
    <x v="3"/>
    <s v="Idio CRE Rust Belt"/>
    <s v="Comm Real Estate"/>
    <x v="5"/>
    <x v="21"/>
    <n v="21"/>
    <n v="8.1211400483257798E-4"/>
    <m/>
    <n v="8.1211400483257798E-4"/>
    <m/>
    <m/>
  </r>
  <r>
    <x v="0"/>
    <x v="3"/>
    <s v="Idio CRE Rust Belt"/>
    <s v="Comm Real Estate"/>
    <x v="5"/>
    <x v="22"/>
    <n v="22"/>
    <n v="4.9709772062864199E-4"/>
    <m/>
    <n v="4.9709772062864199E-4"/>
    <m/>
    <m/>
  </r>
  <r>
    <x v="0"/>
    <x v="3"/>
    <s v="Idio CRE Rust Belt"/>
    <s v="Comm Real Estate"/>
    <x v="5"/>
    <x v="23"/>
    <n v="23"/>
    <n v="7.3412575942121382E-4"/>
    <m/>
    <n v="7.3412575942121382E-4"/>
    <m/>
    <m/>
  </r>
  <r>
    <x v="0"/>
    <x v="3"/>
    <s v="Idio CRE Rust Belt"/>
    <s v="Comm Real Estate"/>
    <x v="6"/>
    <x v="1"/>
    <n v="1"/>
    <n v="0.4273259548779117"/>
    <m/>
    <n v="0.4273259548779117"/>
    <m/>
    <m/>
  </r>
  <r>
    <x v="0"/>
    <x v="3"/>
    <s v="Idio CRE Rust Belt"/>
    <s v="Comm Real Estate"/>
    <x v="6"/>
    <x v="2"/>
    <n v="2"/>
    <n v="0.44381586655175265"/>
    <m/>
    <n v="0.44381586655175265"/>
    <m/>
    <m/>
  </r>
  <r>
    <x v="0"/>
    <x v="3"/>
    <s v="Idio CRE Rust Belt"/>
    <s v="Comm Real Estate"/>
    <x v="6"/>
    <x v="3"/>
    <n v="3"/>
    <n v="0.45833936749771753"/>
    <m/>
    <n v="0.45833936749771753"/>
    <m/>
    <m/>
  </r>
  <r>
    <x v="0"/>
    <x v="3"/>
    <s v="Idio CRE Rust Belt"/>
    <s v="Comm Real Estate"/>
    <x v="6"/>
    <x v="4"/>
    <n v="4"/>
    <n v="0.4717459333061218"/>
    <m/>
    <n v="0.4717459333061218"/>
    <m/>
    <m/>
  </r>
  <r>
    <x v="0"/>
    <x v="3"/>
    <s v="Idio CRE Rust Belt"/>
    <s v="Comm Real Estate"/>
    <x v="6"/>
    <x v="5"/>
    <n v="5"/>
    <n v="0.51653699157766209"/>
    <m/>
    <n v="0.51653699157766209"/>
    <m/>
    <m/>
  </r>
  <r>
    <x v="0"/>
    <x v="3"/>
    <s v="Idio CRE Rust Belt"/>
    <s v="Comm Real Estate"/>
    <x v="6"/>
    <x v="6"/>
    <n v="6"/>
    <n v="0.51477022897172575"/>
    <m/>
    <n v="0.51477022897172575"/>
    <m/>
    <m/>
  </r>
  <r>
    <x v="0"/>
    <x v="3"/>
    <s v="Idio CRE Rust Belt"/>
    <s v="Comm Real Estate"/>
    <x v="6"/>
    <x v="7"/>
    <n v="7"/>
    <n v="0.50769597106032571"/>
    <m/>
    <n v="0.50769597106032571"/>
    <m/>
    <m/>
  </r>
  <r>
    <x v="0"/>
    <x v="3"/>
    <s v="Idio CRE Rust Belt"/>
    <s v="Comm Real Estate"/>
    <x v="6"/>
    <x v="8"/>
    <n v="8"/>
    <n v="0.49703724800050375"/>
    <m/>
    <n v="0.49703724800050375"/>
    <m/>
    <m/>
  </r>
  <r>
    <x v="0"/>
    <x v="3"/>
    <s v="Idio CRE Rust Belt"/>
    <s v="Comm Real Estate"/>
    <x v="6"/>
    <x v="9"/>
    <n v="9"/>
    <n v="0.3085026396742111"/>
    <m/>
    <n v="0.3085026396742111"/>
    <m/>
    <m/>
  </r>
  <r>
    <x v="0"/>
    <x v="3"/>
    <s v="Idio CRE Rust Belt"/>
    <s v="Comm Real Estate"/>
    <x v="6"/>
    <x v="10"/>
    <n v="10"/>
    <n v="0.31212803245072834"/>
    <m/>
    <n v="0.31212803245072834"/>
    <m/>
    <m/>
  </r>
  <r>
    <x v="0"/>
    <x v="3"/>
    <s v="Idio CRE Rust Belt"/>
    <s v="Comm Real Estate"/>
    <x v="6"/>
    <x v="11"/>
    <n v="11"/>
    <n v="0.29761066734357122"/>
    <m/>
    <n v="0.29761066734357122"/>
    <m/>
    <m/>
  </r>
  <r>
    <x v="0"/>
    <x v="3"/>
    <s v="Idio CRE Rust Belt"/>
    <s v="Comm Real Estate"/>
    <x v="6"/>
    <x v="12"/>
    <n v="12"/>
    <n v="0.28578242858534336"/>
    <m/>
    <n v="0.28578242858534336"/>
    <m/>
    <m/>
  </r>
  <r>
    <x v="0"/>
    <x v="3"/>
    <s v="Idio CRE Rust Belt"/>
    <s v="Comm Real Estate"/>
    <x v="6"/>
    <x v="13"/>
    <n v="13"/>
    <n v="0.2433955276267441"/>
    <m/>
    <n v="0.2433955276267441"/>
    <m/>
    <m/>
  </r>
  <r>
    <x v="0"/>
    <x v="3"/>
    <s v="Idio CRE Rust Belt"/>
    <s v="Comm Real Estate"/>
    <x v="6"/>
    <x v="14"/>
    <n v="14"/>
    <n v="0.22984698155676142"/>
    <m/>
    <n v="0.22984698155676142"/>
    <m/>
    <m/>
  </r>
  <r>
    <x v="0"/>
    <x v="3"/>
    <s v="Idio CRE Rust Belt"/>
    <s v="Comm Real Estate"/>
    <x v="6"/>
    <x v="15"/>
    <n v="15"/>
    <n v="0.22237055118983673"/>
    <m/>
    <n v="0.22237055118983673"/>
    <m/>
    <m/>
  </r>
  <r>
    <x v="0"/>
    <x v="3"/>
    <s v="Idio CRE Rust Belt"/>
    <s v="Comm Real Estate"/>
    <x v="6"/>
    <x v="16"/>
    <n v="16"/>
    <n v="0.21550122534585203"/>
    <m/>
    <n v="0.21550122534585203"/>
    <m/>
    <m/>
  </r>
  <r>
    <x v="0"/>
    <x v="3"/>
    <s v="Idio CRE Rust Belt"/>
    <s v="Comm Real Estate"/>
    <x v="6"/>
    <x v="17"/>
    <n v="17"/>
    <n v="0.17330568187452666"/>
    <m/>
    <n v="0.17330568187452666"/>
    <m/>
    <m/>
  </r>
  <r>
    <x v="0"/>
    <x v="3"/>
    <s v="Idio CRE Rust Belt"/>
    <s v="Comm Real Estate"/>
    <x v="6"/>
    <x v="18"/>
    <n v="18"/>
    <n v="0.16585090778031941"/>
    <m/>
    <n v="0.16585090778031941"/>
    <m/>
    <m/>
  </r>
  <r>
    <x v="0"/>
    <x v="3"/>
    <s v="Idio CRE Rust Belt"/>
    <s v="Comm Real Estate"/>
    <x v="6"/>
    <x v="19"/>
    <n v="19"/>
    <n v="0.16150021901958539"/>
    <m/>
    <n v="0.16150021901958539"/>
    <m/>
    <m/>
  </r>
  <r>
    <x v="0"/>
    <x v="3"/>
    <s v="Idio CRE Rust Belt"/>
    <s v="Comm Real Estate"/>
    <x v="6"/>
    <x v="20"/>
    <n v="20"/>
    <n v="0.15837016794626135"/>
    <m/>
    <n v="0.15837016794626135"/>
    <m/>
    <m/>
  </r>
  <r>
    <x v="0"/>
    <x v="3"/>
    <s v="Idio CRE Rust Belt"/>
    <s v="Comm Real Estate"/>
    <x v="6"/>
    <x v="21"/>
    <n v="21"/>
    <n v="0.11234203566107825"/>
    <m/>
    <n v="0.11234203566107825"/>
    <m/>
    <m/>
  </r>
  <r>
    <x v="0"/>
    <x v="3"/>
    <s v="Idio CRE Rust Belt"/>
    <s v="Comm Real Estate"/>
    <x v="6"/>
    <x v="22"/>
    <n v="22"/>
    <n v="0.11047010622708214"/>
    <m/>
    <n v="0.11047010622708214"/>
    <m/>
    <m/>
  </r>
  <r>
    <x v="0"/>
    <x v="3"/>
    <s v="Idio CRE Rust Belt"/>
    <s v="Comm Real Estate"/>
    <x v="6"/>
    <x v="23"/>
    <n v="23"/>
    <n v="0.10841421083368297"/>
    <m/>
    <n v="0.10841421083368297"/>
    <m/>
    <m/>
  </r>
  <r>
    <x v="0"/>
    <x v="3"/>
    <s v="Idio CRE Rust Belt"/>
    <s v="Comm Real Estate"/>
    <x v="7"/>
    <x v="1"/>
    <n v="1"/>
    <n v="3.365728730697235"/>
    <m/>
    <n v="3.365728730697235"/>
    <m/>
    <m/>
  </r>
  <r>
    <x v="0"/>
    <x v="3"/>
    <s v="Idio CRE Rust Belt"/>
    <s v="Comm Real Estate"/>
    <x v="7"/>
    <x v="2"/>
    <n v="2"/>
    <n v="3.2569324233176777"/>
    <m/>
    <n v="3.2569324233176777"/>
    <m/>
    <m/>
  </r>
  <r>
    <x v="0"/>
    <x v="3"/>
    <s v="Idio CRE Rust Belt"/>
    <s v="Comm Real Estate"/>
    <x v="7"/>
    <x v="3"/>
    <n v="3"/>
    <n v="3.1167840068319217"/>
    <m/>
    <n v="3.1167840068319217"/>
    <m/>
    <m/>
  </r>
  <r>
    <x v="0"/>
    <x v="3"/>
    <s v="Idio CRE Rust Belt"/>
    <s v="Comm Real Estate"/>
    <x v="7"/>
    <x v="4"/>
    <n v="4"/>
    <n v="2.8653561478223786"/>
    <m/>
    <n v="2.8653561478223786"/>
    <m/>
    <m/>
  </r>
  <r>
    <x v="0"/>
    <x v="3"/>
    <s v="Idio CRE Rust Belt"/>
    <s v="Comm Real Estate"/>
    <x v="7"/>
    <x v="5"/>
    <n v="5"/>
    <n v="1.771300068359706"/>
    <m/>
    <n v="1.771300068359706"/>
    <m/>
    <m/>
  </r>
  <r>
    <x v="0"/>
    <x v="3"/>
    <s v="Idio CRE Rust Belt"/>
    <s v="Comm Real Estate"/>
    <x v="7"/>
    <x v="6"/>
    <n v="6"/>
    <n v="1.6684620275416961"/>
    <m/>
    <n v="1.6684620275416961"/>
    <m/>
    <m/>
  </r>
  <r>
    <x v="0"/>
    <x v="3"/>
    <s v="Idio CRE Rust Belt"/>
    <s v="Comm Real Estate"/>
    <x v="7"/>
    <x v="7"/>
    <n v="7"/>
    <n v="1.5572943246897499"/>
    <m/>
    <n v="1.5572943246897499"/>
    <m/>
    <m/>
  </r>
  <r>
    <x v="0"/>
    <x v="3"/>
    <s v="Idio CRE Rust Belt"/>
    <s v="Comm Real Estate"/>
    <x v="7"/>
    <x v="8"/>
    <n v="8"/>
    <n v="1.4435648796728606"/>
    <m/>
    <n v="1.4435648796728606"/>
    <m/>
    <m/>
  </r>
  <r>
    <x v="0"/>
    <x v="3"/>
    <s v="Idio CRE Rust Belt"/>
    <s v="Comm Real Estate"/>
    <x v="7"/>
    <x v="9"/>
    <n v="9"/>
    <n v="0.85186304888548658"/>
    <m/>
    <n v="0.85186304888548658"/>
    <m/>
    <m/>
  </r>
  <r>
    <x v="0"/>
    <x v="3"/>
    <s v="Idio CRE Rust Belt"/>
    <s v="Comm Real Estate"/>
    <x v="7"/>
    <x v="10"/>
    <n v="10"/>
    <n v="0.58585837322450418"/>
    <m/>
    <n v="0.58585837322450418"/>
    <m/>
    <m/>
  </r>
  <r>
    <x v="0"/>
    <x v="3"/>
    <s v="Idio CRE Rust Belt"/>
    <s v="Comm Real Estate"/>
    <x v="7"/>
    <x v="11"/>
    <n v="11"/>
    <n v="0.62644318623938011"/>
    <m/>
    <n v="0.62644318623938011"/>
    <m/>
    <m/>
  </r>
  <r>
    <x v="0"/>
    <x v="3"/>
    <s v="Idio CRE Rust Belt"/>
    <s v="Comm Real Estate"/>
    <x v="7"/>
    <x v="12"/>
    <n v="12"/>
    <n v="0.34307340908912032"/>
    <m/>
    <n v="0.34307340908912032"/>
    <m/>
    <m/>
  </r>
  <r>
    <x v="0"/>
    <x v="3"/>
    <s v="Idio CRE Rust Belt"/>
    <s v="Comm Real Estate"/>
    <x v="7"/>
    <x v="13"/>
    <n v="13"/>
    <n v="0.29033202592258767"/>
    <m/>
    <n v="0.29033202592258767"/>
    <m/>
    <m/>
  </r>
  <r>
    <x v="0"/>
    <x v="3"/>
    <s v="Idio CRE Rust Belt"/>
    <s v="Comm Real Estate"/>
    <x v="7"/>
    <x v="14"/>
    <n v="14"/>
    <n v="0.21953267715655267"/>
    <m/>
    <n v="0.21953267715655267"/>
    <m/>
    <m/>
  </r>
  <r>
    <x v="0"/>
    <x v="3"/>
    <s v="Idio CRE Rust Belt"/>
    <s v="Comm Real Estate"/>
    <x v="7"/>
    <x v="15"/>
    <n v="15"/>
    <n v="0.20819506809431132"/>
    <m/>
    <n v="0.20819506809431132"/>
    <m/>
    <m/>
  </r>
  <r>
    <x v="0"/>
    <x v="3"/>
    <s v="Idio CRE Rust Belt"/>
    <s v="Comm Real Estate"/>
    <x v="7"/>
    <x v="16"/>
    <n v="16"/>
    <n v="0.19177049774516786"/>
    <m/>
    <n v="0.19177049774516786"/>
    <m/>
    <m/>
  </r>
  <r>
    <x v="0"/>
    <x v="3"/>
    <s v="Idio CRE Rust Belt"/>
    <s v="Comm Real Estate"/>
    <x v="7"/>
    <x v="17"/>
    <n v="17"/>
    <n v="0.19127187014092817"/>
    <m/>
    <n v="0.19127187014092817"/>
    <m/>
    <m/>
  </r>
  <r>
    <x v="0"/>
    <x v="3"/>
    <s v="Idio CRE Rust Belt"/>
    <s v="Comm Real Estate"/>
    <x v="7"/>
    <x v="18"/>
    <n v="18"/>
    <n v="0.18458495400652769"/>
    <m/>
    <n v="0.18458495400652769"/>
    <m/>
    <m/>
  </r>
  <r>
    <x v="0"/>
    <x v="3"/>
    <s v="Idio CRE Rust Belt"/>
    <s v="Comm Real Estate"/>
    <x v="7"/>
    <x v="19"/>
    <n v="19"/>
    <n v="0.17179540811022764"/>
    <m/>
    <n v="0.17179540811022764"/>
    <m/>
    <m/>
  </r>
  <r>
    <x v="0"/>
    <x v="3"/>
    <s v="Idio CRE Rust Belt"/>
    <s v="Comm Real Estate"/>
    <x v="7"/>
    <x v="20"/>
    <n v="20"/>
    <n v="0.1668126667383813"/>
    <m/>
    <n v="0.1668126667383813"/>
    <m/>
    <m/>
  </r>
  <r>
    <x v="0"/>
    <x v="3"/>
    <s v="Idio CRE Rust Belt"/>
    <s v="Comm Real Estate"/>
    <x v="7"/>
    <x v="21"/>
    <n v="21"/>
    <n v="0.17082419297133966"/>
    <m/>
    <n v="0.17082419297133966"/>
    <m/>
    <m/>
  </r>
  <r>
    <x v="0"/>
    <x v="3"/>
    <s v="Idio CRE Rust Belt"/>
    <s v="Comm Real Estate"/>
    <x v="7"/>
    <x v="22"/>
    <n v="22"/>
    <n v="0.16319096953353282"/>
    <m/>
    <n v="0.16319096953353282"/>
    <m/>
    <m/>
  </r>
  <r>
    <x v="0"/>
    <x v="3"/>
    <s v="Idio CRE Rust Belt"/>
    <s v="Comm Real Estate"/>
    <x v="7"/>
    <x v="23"/>
    <n v="23"/>
    <n v="0.15661188121115199"/>
    <m/>
    <n v="0.15661188121115199"/>
    <m/>
    <m/>
  </r>
  <r>
    <x v="0"/>
    <x v="1"/>
    <s v="Idio CI Healthcare"/>
    <s v="Comm Real Estate"/>
    <x v="12"/>
    <x v="1"/>
    <n v="1"/>
    <n v="0.18945471872473529"/>
    <n v="3.067305602722314"/>
    <n v="3.2567603214470493"/>
    <m/>
    <m/>
  </r>
  <r>
    <x v="0"/>
    <x v="1"/>
    <s v="Idio CI Healthcare"/>
    <s v="Comm Real Estate"/>
    <x v="12"/>
    <x v="2"/>
    <n v="2"/>
    <n v="0.23192873119835689"/>
    <n v="2.9403908348000982"/>
    <n v="0.1050139632761411"/>
    <m/>
    <m/>
  </r>
  <r>
    <x v="0"/>
    <x v="1"/>
    <s v="Idio CI Healthcare"/>
    <s v="Comm Real Estate"/>
    <x v="12"/>
    <x v="3"/>
    <n v="3"/>
    <n v="0.23934326419890262"/>
    <n v="2.7697613601048801"/>
    <n v="6.8713789503684453E-2"/>
    <m/>
    <m/>
  </r>
  <r>
    <x v="0"/>
    <x v="1"/>
    <s v="Idio CI Healthcare"/>
    <s v="Comm Real Estate"/>
    <x v="12"/>
    <x v="4"/>
    <n v="4"/>
    <n v="0.23041466056126136"/>
    <n v="2.445861274692092"/>
    <n v="-9.3485424851526666E-2"/>
    <m/>
    <m/>
  </r>
  <r>
    <x v="0"/>
    <x v="1"/>
    <s v="Idio CI Healthcare"/>
    <s v="Comm Real Estate"/>
    <x v="12"/>
    <x v="5"/>
    <n v="5"/>
    <n v="0.26212537005480563"/>
    <n v="2.3191688687269334"/>
    <n v="0.135432964089647"/>
    <m/>
    <m/>
  </r>
  <r>
    <x v="0"/>
    <x v="1"/>
    <s v="Idio CI Healthcare"/>
    <s v="Comm Real Estate"/>
    <x v="12"/>
    <x v="6"/>
    <n v="6"/>
    <n v="0.2375069686122977"/>
    <n v="2.1883059714365061"/>
    <n v="0.10664407132187037"/>
    <m/>
    <m/>
  </r>
  <r>
    <x v="0"/>
    <x v="1"/>
    <s v="Idio CI Healthcare"/>
    <s v="Comm Real Estate"/>
    <x v="12"/>
    <x v="7"/>
    <n v="7"/>
    <n v="0.26300183064940619"/>
    <n v="2.0309918157853417"/>
    <n v="0.10568767499824183"/>
    <m/>
    <m/>
  </r>
  <r>
    <x v="0"/>
    <x v="1"/>
    <s v="Idio CI Healthcare"/>
    <s v="Comm Real Estate"/>
    <x v="12"/>
    <x v="8"/>
    <n v="8"/>
    <n v="0.23263282538150332"/>
    <n v="1.8749652384159532"/>
    <n v="7.6606248012114797E-2"/>
    <m/>
    <m/>
  </r>
  <r>
    <x v="0"/>
    <x v="1"/>
    <s v="Idio CI Healthcare"/>
    <s v="Comm Real Estate"/>
    <x v="12"/>
    <x v="9"/>
    <n v="9"/>
    <n v="0.1914393096527558"/>
    <n v="1.6924872624798297"/>
    <n v="8.9613337166323248E-3"/>
    <m/>
    <m/>
  </r>
  <r>
    <x v="0"/>
    <x v="1"/>
    <s v="Idio CI Healthcare"/>
    <s v="Comm Real Estate"/>
    <x v="12"/>
    <x v="10"/>
    <n v="10"/>
    <n v="0.16531109262330013"/>
    <n v="1.5412338090958286"/>
    <n v="1.4057639239299036E-2"/>
    <m/>
    <m/>
  </r>
  <r>
    <x v="0"/>
    <x v="1"/>
    <s v="Idio CI Healthcare"/>
    <s v="Comm Real Estate"/>
    <x v="12"/>
    <x v="11"/>
    <n v="11"/>
    <n v="0.15571820986507756"/>
    <n v="1.3981641812900136"/>
    <n v="1.2648582059262559E-2"/>
    <m/>
    <m/>
  </r>
  <r>
    <x v="0"/>
    <x v="1"/>
    <s v="Idio CI Healthcare"/>
    <s v="Comm Real Estate"/>
    <x v="12"/>
    <x v="12"/>
    <n v="12"/>
    <n v="0.1432898430866949"/>
    <n v="1.2617230647685318"/>
    <n v="6.8487265652130702E-3"/>
    <m/>
    <m/>
  </r>
  <r>
    <x v="0"/>
    <x v="1"/>
    <s v="Idio CI Healthcare"/>
    <s v="Comm Real Estate"/>
    <x v="12"/>
    <x v="13"/>
    <n v="13"/>
    <n v="0.13383157834180803"/>
    <n v="1.1277131065864552"/>
    <n v="-1.7837984026858322E-4"/>
    <m/>
    <m/>
  </r>
  <r>
    <x v="0"/>
    <x v="1"/>
    <s v="Idio CI Healthcare"/>
    <s v="Comm Real Estate"/>
    <x v="12"/>
    <x v="14"/>
    <n v="14"/>
    <n v="0.11392819703218304"/>
    <n v="1.0104884155312561"/>
    <n v="-3.2964940230160167E-3"/>
    <m/>
    <m/>
  </r>
  <r>
    <x v="0"/>
    <x v="1"/>
    <s v="Idio CI Healthcare"/>
    <s v="Comm Real Estate"/>
    <x v="12"/>
    <x v="15"/>
    <n v="15"/>
    <n v="9.9200187755398517E-2"/>
    <n v="0.8876230450573388"/>
    <n v="-2.3665182718518807E-2"/>
    <m/>
    <m/>
  </r>
  <r>
    <x v="0"/>
    <x v="1"/>
    <s v="Idio CI Healthcare"/>
    <s v="Comm Real Estate"/>
    <x v="12"/>
    <x v="16"/>
    <n v="16"/>
    <n v="8.0219182213707718E-2"/>
    <n v="0.7631741184788865"/>
    <n v="-4.4229744364744583E-2"/>
    <m/>
    <m/>
  </r>
  <r>
    <x v="0"/>
    <x v="1"/>
    <s v="Idio CI Healthcare"/>
    <s v="Comm Real Estate"/>
    <x v="12"/>
    <x v="17"/>
    <n v="17"/>
    <n v="7.0164255720974289E-2"/>
    <n v="0.66287434393618128"/>
    <n v="-3.0135518821730933E-2"/>
    <m/>
    <m/>
  </r>
  <r>
    <x v="0"/>
    <x v="1"/>
    <s v="Idio CI Healthcare"/>
    <s v="Comm Real Estate"/>
    <x v="12"/>
    <x v="18"/>
    <n v="18"/>
    <n v="6.2784724902722466E-2"/>
    <n v="0.58147924134149775"/>
    <n v="-1.8610377691961055E-2"/>
    <m/>
    <m/>
  </r>
  <r>
    <x v="0"/>
    <x v="1"/>
    <s v="Idio CI Healthcare"/>
    <s v="Comm Real Estate"/>
    <x v="12"/>
    <x v="19"/>
    <n v="19"/>
    <n v="5.6312622175859417E-2"/>
    <n v="0.50665813671339777"/>
    <n v="-1.8508482452240571E-2"/>
    <m/>
    <m/>
  </r>
  <r>
    <x v="0"/>
    <x v="1"/>
    <s v="Idio CI Healthcare"/>
    <s v="Comm Real Estate"/>
    <x v="12"/>
    <x v="20"/>
    <n v="20"/>
    <n v="5.1498267604915604E-2"/>
    <n v="0.43375044151711961"/>
    <n v="-2.1409427591362551E-2"/>
    <m/>
    <m/>
  </r>
  <r>
    <x v="0"/>
    <x v="1"/>
    <s v="Idio CI Healthcare"/>
    <s v="Comm Real Estate"/>
    <x v="12"/>
    <x v="21"/>
    <n v="21"/>
    <n v="4.7940880656984319E-2"/>
    <n v="0.36467644115577968"/>
    <n v="-2.1133119704355607E-2"/>
    <m/>
    <m/>
  </r>
  <r>
    <x v="0"/>
    <x v="1"/>
    <s v="Idio CI Healthcare"/>
    <s v="Comm Real Estate"/>
    <x v="12"/>
    <x v="22"/>
    <n v="22"/>
    <n v="3.4525781493875307E-2"/>
    <n v="0.35514462540396607"/>
    <n v="2.4993965742061697E-2"/>
    <m/>
    <m/>
  </r>
  <r>
    <x v="0"/>
    <x v="1"/>
    <s v="Idio CI Healthcare"/>
    <s v="Comm Real Estate"/>
    <x v="12"/>
    <x v="23"/>
    <n v="23"/>
    <n v="2.7133660270922455E-2"/>
    <n v="0.31662785831446172"/>
    <n v="-1.1383106818581901E-2"/>
    <m/>
    <m/>
  </r>
  <r>
    <x v="0"/>
    <x v="1"/>
    <s v="Idio CI Healthcare"/>
    <s v="C&amp;I"/>
    <x v="14"/>
    <x v="1"/>
    <n v="1"/>
    <n v="0.92840868034553381"/>
    <n v="22.270259858137706"/>
    <n v="23.19866853848324"/>
    <m/>
    <m/>
  </r>
  <r>
    <x v="0"/>
    <x v="1"/>
    <s v="Idio CI Healthcare"/>
    <s v="C&amp;I"/>
    <x v="14"/>
    <x v="2"/>
    <n v="2"/>
    <n v="2.3315844982468406"/>
    <n v="22.002541862782891"/>
    <n v="2.0638665028920258"/>
    <m/>
    <m/>
  </r>
  <r>
    <x v="0"/>
    <x v="1"/>
    <s v="Idio CI Healthcare"/>
    <s v="C&amp;I"/>
    <x v="14"/>
    <x v="3"/>
    <n v="3"/>
    <n v="2.1524360181439306"/>
    <n v="21.332829301308948"/>
    <n v="1.4827234566699872"/>
    <m/>
    <m/>
  </r>
  <r>
    <x v="0"/>
    <x v="1"/>
    <s v="Idio CI Healthcare"/>
    <s v="C&amp;I"/>
    <x v="14"/>
    <x v="4"/>
    <n v="4"/>
    <n v="1.6129400276361849"/>
    <n v="20.314276913794629"/>
    <n v="0.59438764012186596"/>
    <m/>
    <m/>
  </r>
  <r>
    <x v="0"/>
    <x v="1"/>
    <s v="Idio CI Healthcare"/>
    <s v="C&amp;I"/>
    <x v="14"/>
    <x v="5"/>
    <n v="5"/>
    <n v="1.2662523289207854"/>
    <n v="19.505660921564868"/>
    <n v="0.45763633669102433"/>
    <m/>
    <m/>
  </r>
  <r>
    <x v="0"/>
    <x v="1"/>
    <s v="Idio CI Healthcare"/>
    <s v="C&amp;I"/>
    <x v="14"/>
    <x v="6"/>
    <n v="6"/>
    <n v="1.1258335057727891"/>
    <n v="18.879370678186433"/>
    <n v="0.49954326239435431"/>
    <m/>
    <m/>
  </r>
  <r>
    <x v="0"/>
    <x v="1"/>
    <s v="Idio CI Healthcare"/>
    <s v="C&amp;I"/>
    <x v="14"/>
    <x v="7"/>
    <n v="7"/>
    <n v="0.9908199150171626"/>
    <n v="17.336563491602874"/>
    <n v="-0.55198727156639649"/>
    <m/>
    <m/>
  </r>
  <r>
    <x v="0"/>
    <x v="1"/>
    <s v="Idio CI Healthcare"/>
    <s v="C&amp;I"/>
    <x v="14"/>
    <x v="8"/>
    <n v="8"/>
    <n v="0.86319471370826761"/>
    <n v="15.8142687874481"/>
    <n v="-0.65909999044650647"/>
    <m/>
    <m/>
  </r>
  <r>
    <x v="0"/>
    <x v="1"/>
    <s v="Idio CI Healthcare"/>
    <s v="C&amp;I"/>
    <x v="14"/>
    <x v="9"/>
    <n v="9"/>
    <n v="0.81774354603395949"/>
    <n v="14.198127047012349"/>
    <n v="-0.79839819440179127"/>
    <m/>
    <m/>
  </r>
  <r>
    <x v="0"/>
    <x v="1"/>
    <s v="Idio CI Healthcare"/>
    <s v="C&amp;I"/>
    <x v="14"/>
    <x v="10"/>
    <n v="10"/>
    <n v="0.7659056863696776"/>
    <n v="12.742220066655818"/>
    <n v="-0.69000129398685317"/>
    <m/>
    <m/>
  </r>
  <r>
    <x v="0"/>
    <x v="1"/>
    <s v="Idio CI Healthcare"/>
    <s v="C&amp;I"/>
    <x v="14"/>
    <x v="11"/>
    <n v="11"/>
    <n v="0.6949741279423165"/>
    <n v="11.534492659801117"/>
    <n v="-0.51275327891238476"/>
    <m/>
    <m/>
  </r>
  <r>
    <x v="0"/>
    <x v="1"/>
    <s v="Idio CI Healthcare"/>
    <s v="C&amp;I"/>
    <x v="14"/>
    <x v="12"/>
    <n v="12"/>
    <n v="0.64756173959079177"/>
    <n v="10.351689420459479"/>
    <n v="-0.53524149975084612"/>
    <m/>
    <m/>
  </r>
  <r>
    <x v="0"/>
    <x v="1"/>
    <s v="Idio CI Healthcare"/>
    <s v="C&amp;I"/>
    <x v="14"/>
    <x v="13"/>
    <n v="13"/>
    <n v="0.57717681320106351"/>
    <n v="9.2895402057399679"/>
    <n v="-0.48497240151844778"/>
    <m/>
    <m/>
  </r>
  <r>
    <x v="0"/>
    <x v="1"/>
    <s v="Idio CI Healthcare"/>
    <s v="C&amp;I"/>
    <x v="14"/>
    <x v="14"/>
    <n v="14"/>
    <n v="0.54225132712704038"/>
    <n v="8.7096044533566328"/>
    <n v="-3.7684425256294674E-2"/>
    <m/>
    <m/>
  </r>
  <r>
    <x v="0"/>
    <x v="1"/>
    <s v="Idio CI Healthcare"/>
    <s v="C&amp;I"/>
    <x v="14"/>
    <x v="15"/>
    <n v="15"/>
    <n v="0.49075517625939113"/>
    <n v="7.9653416743494745"/>
    <n v="-0.25350760274776718"/>
    <m/>
    <m/>
  </r>
  <r>
    <x v="0"/>
    <x v="1"/>
    <s v="Idio CI Healthcare"/>
    <s v="C&amp;I"/>
    <x v="14"/>
    <x v="16"/>
    <n v="16"/>
    <n v="0.44833902193086317"/>
    <n v="7.2519425977468472"/>
    <n v="-0.26506005467176408"/>
    <m/>
    <m/>
  </r>
  <r>
    <x v="0"/>
    <x v="1"/>
    <s v="Idio CI Healthcare"/>
    <s v="C&amp;I"/>
    <x v="14"/>
    <x v="17"/>
    <n v="17"/>
    <n v="0.39047971203908105"/>
    <n v="6.4600263771446862"/>
    <n v="-0.40143650856308"/>
    <m/>
    <m/>
  </r>
  <r>
    <x v="0"/>
    <x v="1"/>
    <s v="Idio CI Healthcare"/>
    <s v="C&amp;I"/>
    <x v="14"/>
    <x v="18"/>
    <n v="18"/>
    <n v="0.33157833638787793"/>
    <n v="5.7367165832299634"/>
    <n v="-0.39173145752684491"/>
    <m/>
    <m/>
  </r>
  <r>
    <x v="0"/>
    <x v="1"/>
    <s v="Idio CI Healthcare"/>
    <s v="C&amp;I"/>
    <x v="14"/>
    <x v="19"/>
    <n v="19"/>
    <n v="0.261367721965442"/>
    <n v="5.4425083324968"/>
    <n v="-3.2840528767721366E-2"/>
    <m/>
    <m/>
  </r>
  <r>
    <x v="0"/>
    <x v="1"/>
    <s v="Idio CI Healthcare"/>
    <s v="C&amp;I"/>
    <x v="14"/>
    <x v="20"/>
    <n v="20"/>
    <n v="0.20439017438400242"/>
    <n v="5.0594953621712193"/>
    <n v="-0.17862279594157826"/>
    <m/>
    <m/>
  </r>
  <r>
    <x v="0"/>
    <x v="1"/>
    <s v="Idio CI Healthcare"/>
    <s v="C&amp;I"/>
    <x v="14"/>
    <x v="21"/>
    <n v="21"/>
    <n v="0.17621457264800711"/>
    <n v="4.7685013160262315"/>
    <n v="-0.1147794734969807"/>
    <m/>
    <m/>
  </r>
  <r>
    <x v="0"/>
    <x v="1"/>
    <s v="Idio CI Healthcare"/>
    <s v="C&amp;I"/>
    <x v="14"/>
    <x v="22"/>
    <n v="22"/>
    <n v="0.16350526095642692"/>
    <n v="4.7886046860576243"/>
    <n v="0.18360863098781977"/>
    <m/>
    <m/>
  </r>
  <r>
    <x v="0"/>
    <x v="1"/>
    <s v="Idio CI Healthcare"/>
    <s v="C&amp;I"/>
    <x v="14"/>
    <x v="23"/>
    <n v="23"/>
    <n v="0.13200869456447606"/>
    <n v="4.6548400558735921"/>
    <n v="-1.7559356195562259E-3"/>
    <m/>
    <m/>
  </r>
  <r>
    <x v="0"/>
    <x v="1"/>
    <s v="Idio CI Healthcare"/>
    <s v="C&amp;I"/>
    <x v="15"/>
    <x v="1"/>
    <n v="1"/>
    <n v="-2.4674079499580337E-3"/>
    <n v="5.6460859664284158E-2"/>
    <n v="5.3993451714326124E-2"/>
    <m/>
    <m/>
  </r>
  <r>
    <x v="0"/>
    <x v="1"/>
    <s v="Idio CI Healthcare"/>
    <s v="C&amp;I"/>
    <x v="15"/>
    <x v="2"/>
    <n v="2"/>
    <n v="-1.7060632068769399E-3"/>
    <n v="6.008661669444848E-2"/>
    <n v="1.9196938232873828E-3"/>
    <m/>
    <m/>
  </r>
  <r>
    <x v="0"/>
    <x v="1"/>
    <s v="Idio CI Healthcare"/>
    <s v="C&amp;I"/>
    <x v="15"/>
    <x v="3"/>
    <n v="3"/>
    <n v="-8.1354148797900816E-3"/>
    <n v="6.5145058685706303E-2"/>
    <n v="-3.0769728885322589E-3"/>
    <m/>
    <m/>
  </r>
  <r>
    <x v="0"/>
    <x v="1"/>
    <s v="Idio CI Healthcare"/>
    <s v="C&amp;I"/>
    <x v="15"/>
    <x v="4"/>
    <n v="4"/>
    <n v="-2.5542049556555035E-3"/>
    <n v="6.6923866105236485E-2"/>
    <n v="-7.7539753612532181E-4"/>
    <m/>
    <m/>
  </r>
  <r>
    <x v="0"/>
    <x v="1"/>
    <s v="Idio CI Healthcare"/>
    <s v="C&amp;I"/>
    <x v="15"/>
    <x v="5"/>
    <n v="5"/>
    <n v="2.4002557817057735E-3"/>
    <n v="7.8322964106777526E-2"/>
    <n v="1.3799353783246815E-2"/>
    <m/>
    <m/>
  </r>
  <r>
    <x v="0"/>
    <x v="1"/>
    <s v="Idio CI Healthcare"/>
    <s v="C&amp;I"/>
    <x v="15"/>
    <x v="6"/>
    <n v="6"/>
    <n v="3.4827259926953902E-3"/>
    <n v="0.1072437786514655"/>
    <n v="3.2403540537383368E-2"/>
    <m/>
    <m/>
  </r>
  <r>
    <x v="0"/>
    <x v="1"/>
    <s v="Idio CI Healthcare"/>
    <s v="C&amp;I"/>
    <x v="15"/>
    <x v="7"/>
    <n v="7"/>
    <n v="6.142548552589111E-3"/>
    <n v="9.1584465580261565E-2"/>
    <n v="-9.5167645186148286E-3"/>
    <m/>
    <m/>
  </r>
  <r>
    <x v="0"/>
    <x v="1"/>
    <s v="Idio CI Healthcare"/>
    <s v="C&amp;I"/>
    <x v="15"/>
    <x v="8"/>
    <n v="8"/>
    <n v="8.5318385630699378E-3"/>
    <n v="7.883025661071219E-2"/>
    <n v="-4.2223704064794365E-3"/>
    <m/>
    <m/>
  </r>
  <r>
    <x v="0"/>
    <x v="1"/>
    <s v="Idio CI Healthcare"/>
    <s v="C&amp;I"/>
    <x v="15"/>
    <x v="9"/>
    <n v="9"/>
    <n v="6.5957071170498205E-3"/>
    <n v="5.637680029083203E-2"/>
    <n v="-1.585774920283034E-2"/>
    <m/>
    <m/>
  </r>
  <r>
    <x v="0"/>
    <x v="1"/>
    <s v="Idio CI Healthcare"/>
    <s v="C&amp;I"/>
    <x v="15"/>
    <x v="10"/>
    <n v="10"/>
    <n v="9.5235407878956346E-3"/>
    <n v="3.7076573040145888E-2"/>
    <n v="-9.776686462790507E-3"/>
    <m/>
    <m/>
  </r>
  <r>
    <x v="0"/>
    <x v="1"/>
    <s v="Idio CI Healthcare"/>
    <s v="C&amp;I"/>
    <x v="15"/>
    <x v="11"/>
    <n v="11"/>
    <n v="6.1789567679644275E-3"/>
    <n v="3.0149109376510275E-2"/>
    <n v="-7.48506895671186E-4"/>
    <m/>
    <m/>
  </r>
  <r>
    <x v="0"/>
    <x v="1"/>
    <s v="Idio CI Healthcare"/>
    <s v="C&amp;I"/>
    <x v="15"/>
    <x v="12"/>
    <n v="12"/>
    <n v="4.9399100045562916E-3"/>
    <n v="1.831348244395592E-2"/>
    <n v="-6.8957169279980635E-3"/>
    <m/>
    <m/>
  </r>
  <r>
    <x v="0"/>
    <x v="1"/>
    <s v="Idio CI Healthcare"/>
    <s v="C&amp;I"/>
    <x v="15"/>
    <x v="13"/>
    <n v="13"/>
    <n v="4.445769770824004E-3"/>
    <n v="7.068180753611486E-3"/>
    <n v="-6.7995319195204296E-3"/>
    <m/>
    <m/>
  </r>
  <r>
    <x v="0"/>
    <x v="1"/>
    <s v="Idio CI Healthcare"/>
    <s v="C&amp;I"/>
    <x v="15"/>
    <x v="14"/>
    <n v="14"/>
    <n v="1.285712590509247E-3"/>
    <n v="2.2542940911058018E-2"/>
    <n v="1.6760472747955779E-2"/>
    <m/>
    <m/>
  </r>
  <r>
    <x v="0"/>
    <x v="1"/>
    <s v="Idio CI Healthcare"/>
    <s v="C&amp;I"/>
    <x v="15"/>
    <x v="15"/>
    <n v="15"/>
    <n v="1.864963593178004E-3"/>
    <n v="1.8638500534594371E-2"/>
    <n v="-2.0394767832856431E-3"/>
    <m/>
    <m/>
  </r>
  <r>
    <x v="0"/>
    <x v="1"/>
    <s v="Idio CI Healthcare"/>
    <s v="C&amp;I"/>
    <x v="15"/>
    <x v="16"/>
    <n v="16"/>
    <n v="1.4325859423625076E-3"/>
    <n v="1.8294292899044606E-2"/>
    <n v="1.0883783068127428E-3"/>
    <m/>
    <m/>
  </r>
  <r>
    <x v="0"/>
    <x v="1"/>
    <s v="Idio CI Healthcare"/>
    <s v="C&amp;I"/>
    <x v="15"/>
    <x v="17"/>
    <n v="17"/>
    <n v="2.0008293551740941E-3"/>
    <n v="1.0783356490538409E-2"/>
    <n v="-5.5101070533321028E-3"/>
    <m/>
    <m/>
  </r>
  <r>
    <x v="0"/>
    <x v="1"/>
    <s v="Idio CI Healthcare"/>
    <s v="C&amp;I"/>
    <x v="15"/>
    <x v="18"/>
    <n v="18"/>
    <n v="1.7987504890365491E-3"/>
    <n v="4.7768110698136468E-3"/>
    <n v="-4.2077949316882135E-3"/>
    <m/>
    <m/>
  </r>
  <r>
    <x v="0"/>
    <x v="1"/>
    <s v="Idio CI Healthcare"/>
    <s v="C&amp;I"/>
    <x v="15"/>
    <x v="19"/>
    <n v="19"/>
    <n v="8.9547118383936919E-5"/>
    <n v="1.698485429906782E-2"/>
    <n v="1.229759034763811E-2"/>
    <m/>
    <m/>
  </r>
  <r>
    <x v="0"/>
    <x v="1"/>
    <s v="Idio CI Healthcare"/>
    <s v="C&amp;I"/>
    <x v="15"/>
    <x v="20"/>
    <n v="20"/>
    <n v="6.396999486406596E-4"/>
    <n v="1.1116101610994633E-2"/>
    <n v="-5.229052739432527E-3"/>
    <m/>
    <m/>
  </r>
  <r>
    <x v="0"/>
    <x v="1"/>
    <s v="Idio CI Healthcare"/>
    <s v="C&amp;I"/>
    <x v="15"/>
    <x v="21"/>
    <n v="21"/>
    <n v="5.2767682791898807E-4"/>
    <n v="6.17831153298809E-3"/>
    <n v="-4.4101132500875551E-3"/>
    <m/>
    <m/>
  </r>
  <r>
    <x v="0"/>
    <x v="1"/>
    <s v="Idio CI Healthcare"/>
    <s v="C&amp;I"/>
    <x v="15"/>
    <x v="22"/>
    <n v="22"/>
    <n v="1.0267199844238295E-4"/>
    <n v="5.9932652777661133E-3"/>
    <n v="-8.2374256779593757E-5"/>
    <m/>
    <m/>
  </r>
  <r>
    <x v="0"/>
    <x v="1"/>
    <s v="Idio CI Healthcare"/>
    <s v="C&amp;I"/>
    <x v="15"/>
    <x v="23"/>
    <n v="23"/>
    <n v="5.7094047851802276E-4"/>
    <n v="-2.2373167017164519E-3"/>
    <n v="-7.6596415009645424E-3"/>
    <m/>
    <m/>
  </r>
  <r>
    <x v="0"/>
    <x v="1"/>
    <s v="Idio CI Healthcare"/>
    <s v="Other Loans &amp; Leases"/>
    <x v="19"/>
    <x v="1"/>
    <n v="1"/>
    <n v="0.48555962010270193"/>
    <n v="27.67791371421832"/>
    <n v="28.163473334321022"/>
    <m/>
    <m/>
  </r>
  <r>
    <x v="0"/>
    <x v="1"/>
    <s v="Idio CI Healthcare"/>
    <s v="Other Loans &amp; Leases"/>
    <x v="19"/>
    <x v="2"/>
    <n v="2"/>
    <n v="1.3299081492116978"/>
    <n v="31.042216471743657"/>
    <n v="4.6942109067370348"/>
    <m/>
    <m/>
  </r>
  <r>
    <x v="0"/>
    <x v="1"/>
    <s v="Idio CI Healthcare"/>
    <s v="Other Loans &amp; Leases"/>
    <x v="19"/>
    <x v="3"/>
    <n v="3"/>
    <n v="1.2955749243029677"/>
    <n v="34.156990726553872"/>
    <n v="4.4103491791131821"/>
    <m/>
    <m/>
  </r>
  <r>
    <x v="0"/>
    <x v="1"/>
    <s v="Idio CI Healthcare"/>
    <s v="Other Loans &amp; Leases"/>
    <x v="19"/>
    <x v="4"/>
    <n v="4"/>
    <n v="1.3428393831850283"/>
    <n v="37.242784702463496"/>
    <n v="4.4286333590946523"/>
    <m/>
    <m/>
  </r>
  <r>
    <x v="0"/>
    <x v="1"/>
    <s v="Idio CI Healthcare"/>
    <s v="Other Loans &amp; Leases"/>
    <x v="19"/>
    <x v="5"/>
    <n v="5"/>
    <n v="1.3553786953154718"/>
    <n v="39.923096647797223"/>
    <n v="4.0356906406491992"/>
    <m/>
    <m/>
  </r>
  <r>
    <x v="0"/>
    <x v="1"/>
    <s v="Idio CI Healthcare"/>
    <s v="Other Loans &amp; Leases"/>
    <x v="19"/>
    <x v="6"/>
    <n v="6"/>
    <n v="1.295101560882375"/>
    <n v="41.755571943098872"/>
    <n v="3.1275768561840236"/>
    <m/>
    <m/>
  </r>
  <r>
    <x v="0"/>
    <x v="1"/>
    <s v="Idio CI Healthcare"/>
    <s v="Other Loans &amp; Leases"/>
    <x v="19"/>
    <x v="7"/>
    <n v="7"/>
    <n v="1.1942618551630648"/>
    <n v="41.498716856923636"/>
    <n v="0.93740676898782915"/>
    <m/>
    <m/>
  </r>
  <r>
    <x v="0"/>
    <x v="1"/>
    <s v="Idio CI Healthcare"/>
    <s v="Other Loans &amp; Leases"/>
    <x v="19"/>
    <x v="8"/>
    <n v="8"/>
    <n v="1.1350583090509767"/>
    <n v="40.407777755849139"/>
    <n v="4.4119207976479835E-2"/>
    <m/>
    <m/>
  </r>
  <r>
    <x v="0"/>
    <x v="1"/>
    <s v="Idio CI Healthcare"/>
    <s v="Other Loans &amp; Leases"/>
    <x v="19"/>
    <x v="9"/>
    <n v="9"/>
    <n v="1.1224643054140317"/>
    <n v="38.916263649873514"/>
    <n v="-0.36904980056159342"/>
    <m/>
    <m/>
  </r>
  <r>
    <x v="0"/>
    <x v="1"/>
    <s v="Idio CI Healthcare"/>
    <s v="Other Loans &amp; Leases"/>
    <x v="19"/>
    <x v="10"/>
    <n v="10"/>
    <n v="1.1380178579355444"/>
    <n v="37.102925472405218"/>
    <n v="-0.67532031953275151"/>
    <m/>
    <m/>
  </r>
  <r>
    <x v="0"/>
    <x v="1"/>
    <s v="Idio CI Healthcare"/>
    <s v="Other Loans &amp; Leases"/>
    <x v="19"/>
    <x v="11"/>
    <n v="11"/>
    <n v="1.1428839902827237"/>
    <n v="35.217146113899048"/>
    <n v="-0.74289536822344626"/>
    <m/>
    <m/>
  </r>
  <r>
    <x v="0"/>
    <x v="1"/>
    <s v="Idio CI Healthcare"/>
    <s v="Other Loans &amp; Leases"/>
    <x v="19"/>
    <x v="12"/>
    <n v="12"/>
    <n v="1.1154243804915724"/>
    <n v="33.23120756906394"/>
    <n v="-0.87051416434353523"/>
    <m/>
    <m/>
  </r>
  <r>
    <x v="0"/>
    <x v="1"/>
    <s v="Idio CI Healthcare"/>
    <s v="Other Loans &amp; Leases"/>
    <x v="19"/>
    <x v="13"/>
    <n v="13"/>
    <n v="1.143662785473003"/>
    <n v="31.344139179272673"/>
    <n v="-0.74340560431826397"/>
    <m/>
    <m/>
  </r>
  <r>
    <x v="0"/>
    <x v="1"/>
    <s v="Idio CI Healthcare"/>
    <s v="Other Loans &amp; Leases"/>
    <x v="19"/>
    <x v="14"/>
    <n v="14"/>
    <n v="1.1216746258219681"/>
    <n v="29.589401135034535"/>
    <n v="-0.63306341841617009"/>
    <m/>
    <m/>
  </r>
  <r>
    <x v="0"/>
    <x v="1"/>
    <s v="Idio CI Healthcare"/>
    <s v="Other Loans &amp; Leases"/>
    <x v="19"/>
    <x v="15"/>
    <n v="15"/>
    <n v="1.1169523716006307"/>
    <n v="27.700238417449839"/>
    <n v="-0.77221034598406568"/>
    <m/>
    <m/>
  </r>
  <r>
    <x v="0"/>
    <x v="1"/>
    <s v="Idio CI Healthcare"/>
    <s v="Other Loans &amp; Leases"/>
    <x v="19"/>
    <x v="16"/>
    <n v="16"/>
    <n v="1.1017944562133355"/>
    <n v="25.695986228980502"/>
    <n v="-0.90245773225600168"/>
    <m/>
    <m/>
  </r>
  <r>
    <x v="0"/>
    <x v="1"/>
    <s v="Idio CI Healthcare"/>
    <s v="Other Loans &amp; Leases"/>
    <x v="19"/>
    <x v="17"/>
    <n v="17"/>
    <n v="1.1004961350262858"/>
    <n v="23.598746021874462"/>
    <n v="-0.99674407207975424"/>
    <m/>
    <m/>
  </r>
  <r>
    <x v="0"/>
    <x v="1"/>
    <s v="Idio CI Healthcare"/>
    <s v="Other Loans &amp; Leases"/>
    <x v="19"/>
    <x v="18"/>
    <n v="18"/>
    <n v="0.97691223485915923"/>
    <n v="21.36303921820064"/>
    <n v="-1.258794568814662"/>
    <m/>
    <m/>
  </r>
  <r>
    <x v="0"/>
    <x v="1"/>
    <s v="Idio CI Healthcare"/>
    <s v="Other Loans &amp; Leases"/>
    <x v="19"/>
    <x v="19"/>
    <n v="19"/>
    <n v="0.93262976332870817"/>
    <n v="19.520356272628931"/>
    <n v="-0.91005318224300158"/>
    <m/>
    <m/>
  </r>
  <r>
    <x v="0"/>
    <x v="1"/>
    <s v="Idio CI Healthcare"/>
    <s v="Other Loans &amp; Leases"/>
    <x v="19"/>
    <x v="20"/>
    <n v="20"/>
    <n v="0.81082580544958738"/>
    <n v="17.51505038186076"/>
    <n v="-1.1944800853185829"/>
    <m/>
    <m/>
  </r>
  <r>
    <x v="0"/>
    <x v="1"/>
    <s v="Idio CI Healthcare"/>
    <s v="Other Loans &amp; Leases"/>
    <x v="19"/>
    <x v="21"/>
    <n v="21"/>
    <n v="0.74321118421729615"/>
    <n v="15.813260857183423"/>
    <n v="-0.95857834046004164"/>
    <m/>
    <m/>
  </r>
  <r>
    <x v="0"/>
    <x v="1"/>
    <s v="Idio CI Healthcare"/>
    <s v="Other Loans &amp; Leases"/>
    <x v="19"/>
    <x v="22"/>
    <n v="22"/>
    <n v="0.72972961350083487"/>
    <n v="14.362299640813831"/>
    <n v="-0.72123160286875709"/>
    <m/>
    <m/>
  </r>
  <r>
    <x v="0"/>
    <x v="1"/>
    <s v="Idio CI Healthcare"/>
    <s v="Other Loans &amp; Leases"/>
    <x v="19"/>
    <x v="23"/>
    <n v="23"/>
    <n v="0.70843516919170035"/>
    <n v="12.661946967504264"/>
    <n v="-0.9919175041178665"/>
    <m/>
    <m/>
  </r>
  <r>
    <x v="0"/>
    <x v="1"/>
    <s v="Idio CI Healthcare"/>
    <s v="Other Loans &amp; Leases"/>
    <x v="21"/>
    <x v="1"/>
    <n v="1"/>
    <n v="0.17828849401770874"/>
    <n v="4.5248582207228196"/>
    <n v="4.7031467147405284"/>
    <m/>
    <m/>
  </r>
  <r>
    <x v="0"/>
    <x v="1"/>
    <s v="Idio CI Healthcare"/>
    <s v="Other Loans &amp; Leases"/>
    <x v="21"/>
    <x v="2"/>
    <n v="2"/>
    <n v="0.5477150174308667"/>
    <n v="4.7374546700051354"/>
    <n v="0.7603114667131825"/>
    <m/>
    <m/>
  </r>
  <r>
    <x v="0"/>
    <x v="1"/>
    <s v="Idio CI Healthcare"/>
    <s v="Other Loans &amp; Leases"/>
    <x v="21"/>
    <x v="3"/>
    <n v="3"/>
    <n v="0.57983229249246104"/>
    <n v="4.6091981208590056"/>
    <n v="0.45157574334633122"/>
    <m/>
    <m/>
  </r>
  <r>
    <x v="0"/>
    <x v="1"/>
    <s v="Idio CI Healthcare"/>
    <s v="Other Loans &amp; Leases"/>
    <x v="21"/>
    <x v="4"/>
    <n v="4"/>
    <n v="0.41667966907574527"/>
    <n v="4.346107979251741"/>
    <n v="0.15358952746848065"/>
    <m/>
    <m/>
  </r>
  <r>
    <x v="0"/>
    <x v="1"/>
    <s v="Idio CI Healthcare"/>
    <s v="Other Loans &amp; Leases"/>
    <x v="21"/>
    <x v="5"/>
    <n v="5"/>
    <n v="0.31750195175219975"/>
    <n v="4.0962178855686631"/>
    <n v="6.7611858069121844E-2"/>
    <m/>
    <m/>
  </r>
  <r>
    <x v="0"/>
    <x v="1"/>
    <s v="Idio CI Healthcare"/>
    <s v="Other Loans &amp; Leases"/>
    <x v="21"/>
    <x v="6"/>
    <n v="6"/>
    <n v="0.26457447924473065"/>
    <n v="3.8472556030067437"/>
    <n v="1.561219668281133E-2"/>
    <m/>
    <m/>
  </r>
  <r>
    <x v="0"/>
    <x v="1"/>
    <s v="Idio CI Healthcare"/>
    <s v="Other Loans &amp; Leases"/>
    <x v="21"/>
    <x v="7"/>
    <n v="7"/>
    <n v="0.25618249080588873"/>
    <n v="3.5533744257867141"/>
    <n v="-3.769868641414087E-2"/>
    <m/>
    <m/>
  </r>
  <r>
    <x v="0"/>
    <x v="1"/>
    <s v="Idio CI Healthcare"/>
    <s v="Other Loans &amp; Leases"/>
    <x v="21"/>
    <x v="8"/>
    <n v="8"/>
    <n v="0.2390621911904498"/>
    <n v="3.2313110618961787"/>
    <n v="-8.3001172700085668E-2"/>
    <m/>
    <m/>
  </r>
  <r>
    <x v="0"/>
    <x v="1"/>
    <s v="Idio CI Healthcare"/>
    <s v="Other Loans &amp; Leases"/>
    <x v="21"/>
    <x v="9"/>
    <n v="9"/>
    <n v="0.22936667286572332"/>
    <n v="2.8693962567780176"/>
    <n v="-0.13254813225243778"/>
    <m/>
    <m/>
  </r>
  <r>
    <x v="0"/>
    <x v="1"/>
    <s v="Idio CI Healthcare"/>
    <s v="Other Loans &amp; Leases"/>
    <x v="21"/>
    <x v="10"/>
    <n v="10"/>
    <n v="0.20342361413394272"/>
    <n v="2.5304663557308942"/>
    <n v="-0.13550628691318067"/>
    <m/>
    <m/>
  </r>
  <r>
    <x v="0"/>
    <x v="1"/>
    <s v="Idio CI Healthcare"/>
    <s v="Other Loans &amp; Leases"/>
    <x v="21"/>
    <x v="11"/>
    <n v="11"/>
    <n v="0.17471198363003415"/>
    <n v="2.2465780562086337"/>
    <n v="-0.10917631589222632"/>
    <m/>
    <m/>
  </r>
  <r>
    <x v="0"/>
    <x v="1"/>
    <s v="Idio CI Healthcare"/>
    <s v="Other Loans &amp; Leases"/>
    <x v="21"/>
    <x v="12"/>
    <n v="12"/>
    <n v="0.15037507660752159"/>
    <n v="2.0123216498206631"/>
    <n v="-8.3881329780449043E-2"/>
    <m/>
    <m/>
  </r>
  <r>
    <x v="0"/>
    <x v="1"/>
    <s v="Idio CI Healthcare"/>
    <s v="Other Loans &amp; Leases"/>
    <x v="21"/>
    <x v="13"/>
    <n v="13"/>
    <n v="0.13341794480109925"/>
    <n v="1.7820346068684074"/>
    <n v="-9.6869098151156408E-2"/>
    <m/>
    <m/>
  </r>
  <r>
    <x v="0"/>
    <x v="1"/>
    <s v="Idio CI Healthcare"/>
    <s v="Other Loans &amp; Leases"/>
    <x v="21"/>
    <x v="14"/>
    <n v="14"/>
    <n v="0.11875767360234413"/>
    <n v="1.5898398588134341"/>
    <n v="-7.3437074452629147E-2"/>
    <m/>
    <m/>
  </r>
  <r>
    <x v="0"/>
    <x v="1"/>
    <s v="Idio CI Healthcare"/>
    <s v="Other Loans &amp; Leases"/>
    <x v="21"/>
    <x v="15"/>
    <n v="15"/>
    <n v="0.10834195154897008"/>
    <n v="1.3818227686779636"/>
    <n v="-9.9675138586500456E-2"/>
    <m/>
    <m/>
  </r>
  <r>
    <x v="0"/>
    <x v="1"/>
    <s v="Idio CI Healthcare"/>
    <s v="Other Loans &amp; Leases"/>
    <x v="21"/>
    <x v="16"/>
    <n v="16"/>
    <n v="8.6718393369108249E-2"/>
    <n v="1.1686951401342469"/>
    <n v="-0.12640923517460845"/>
    <m/>
    <m/>
  </r>
  <r>
    <x v="0"/>
    <x v="1"/>
    <s v="Idio CI Healthcare"/>
    <s v="Other Loans &amp; Leases"/>
    <x v="21"/>
    <x v="17"/>
    <n v="17"/>
    <n v="7.2341228396000545E-2"/>
    <n v="1.0072018850410274"/>
    <n v="-8.9152026697219E-2"/>
    <m/>
    <m/>
  </r>
  <r>
    <x v="0"/>
    <x v="1"/>
    <s v="Idio CI Healthcare"/>
    <s v="Other Loans &amp; Leases"/>
    <x v="21"/>
    <x v="18"/>
    <n v="18"/>
    <n v="5.3913612059767857E-2"/>
    <n v="0.86698057148274188"/>
    <n v="-8.6307701498517631E-2"/>
    <m/>
    <m/>
  </r>
  <r>
    <x v="0"/>
    <x v="1"/>
    <s v="Idio CI Healthcare"/>
    <s v="Other Loans &amp; Leases"/>
    <x v="21"/>
    <x v="19"/>
    <n v="19"/>
    <n v="4.8818497664241178E-2"/>
    <n v="0.75083027193642238"/>
    <n v="-6.7331801882078324E-2"/>
    <m/>
    <m/>
  </r>
  <r>
    <x v="0"/>
    <x v="1"/>
    <s v="Idio CI Healthcare"/>
    <s v="Other Loans &amp; Leases"/>
    <x v="21"/>
    <x v="20"/>
    <n v="20"/>
    <n v="3.8838290244433527E-2"/>
    <n v="0.67922351369796274"/>
    <n v="-3.2768467994026107E-2"/>
    <m/>
    <m/>
  </r>
  <r>
    <x v="0"/>
    <x v="1"/>
    <s v="Idio CI Healthcare"/>
    <s v="Other Loans &amp; Leases"/>
    <x v="21"/>
    <x v="21"/>
    <n v="21"/>
    <n v="2.8547037620032079E-2"/>
    <n v="0.57818248338234923"/>
    <n v="-7.2493992695581433E-2"/>
    <m/>
    <m/>
  </r>
  <r>
    <x v="0"/>
    <x v="1"/>
    <s v="Idio CI Healthcare"/>
    <s v="Other Loans &amp; Leases"/>
    <x v="21"/>
    <x v="22"/>
    <n v="22"/>
    <n v="2.5611772228228524E-2"/>
    <n v="0.53171623053066241"/>
    <n v="-2.0854480623458294E-2"/>
    <m/>
    <m/>
  </r>
  <r>
    <x v="0"/>
    <x v="1"/>
    <s v="Idio CI Healthcare"/>
    <s v="Other Loans &amp; Leases"/>
    <x v="21"/>
    <x v="23"/>
    <n v="23"/>
    <n v="2.5079237992868819E-2"/>
    <n v="0.47950803224347283"/>
    <n v="-2.712896029432077E-2"/>
    <m/>
    <m/>
  </r>
  <r>
    <x v="0"/>
    <x v="2"/>
    <s v="Idio CI Healthcare"/>
    <s v="Comm Real Estate"/>
    <x v="12"/>
    <x v="1"/>
    <n v="1"/>
    <n v="0.28669880646667512"/>
    <n v="4.5957055086389005"/>
    <n v="4.8824043151055756"/>
    <m/>
    <m/>
  </r>
  <r>
    <x v="0"/>
    <x v="2"/>
    <s v="Idio CI Healthcare"/>
    <s v="Comm Real Estate"/>
    <x v="12"/>
    <x v="2"/>
    <n v="2"/>
    <n v="0.42579307481650286"/>
    <n v="4.5443114329656424"/>
    <n v="0.37439899914324482"/>
    <m/>
    <m/>
  </r>
  <r>
    <x v="0"/>
    <x v="2"/>
    <s v="Idio CI Healthcare"/>
    <s v="Comm Real Estate"/>
    <x v="12"/>
    <x v="3"/>
    <n v="3"/>
    <n v="0.52985114377421461"/>
    <n v="4.4496272170449203"/>
    <n v="0.43516692785349242"/>
    <m/>
    <m/>
  </r>
  <r>
    <x v="0"/>
    <x v="2"/>
    <s v="Idio CI Healthcare"/>
    <s v="Comm Real Estate"/>
    <x v="12"/>
    <x v="4"/>
    <n v="4"/>
    <n v="0.72967163315250438"/>
    <n v="4.053152866320417"/>
    <n v="0.33319728242800117"/>
    <m/>
    <m/>
  </r>
  <r>
    <x v="0"/>
    <x v="2"/>
    <s v="Idio CI Healthcare"/>
    <s v="Comm Real Estate"/>
    <x v="12"/>
    <x v="5"/>
    <n v="5"/>
    <n v="0.63510342459663605"/>
    <n v="3.7388031611881729"/>
    <n v="0.32075371946439191"/>
    <m/>
    <m/>
  </r>
  <r>
    <x v="0"/>
    <x v="2"/>
    <s v="Idio CI Healthcare"/>
    <s v="Comm Real Estate"/>
    <x v="12"/>
    <x v="6"/>
    <n v="6"/>
    <n v="0.38951988414846461"/>
    <n v="3.4339571697775852"/>
    <n v="8.4673892737876955E-2"/>
    <m/>
    <m/>
  </r>
  <r>
    <x v="0"/>
    <x v="2"/>
    <s v="Idio CI Healthcare"/>
    <s v="Comm Real Estate"/>
    <x v="12"/>
    <x v="7"/>
    <n v="7"/>
    <n v="0.40210036386586978"/>
    <n v="3.1898270752110705"/>
    <n v="0.15797026929935498"/>
    <m/>
    <m/>
  </r>
  <r>
    <x v="0"/>
    <x v="2"/>
    <s v="Idio CI Healthcare"/>
    <s v="Comm Real Estate"/>
    <x v="12"/>
    <x v="8"/>
    <n v="8"/>
    <n v="0.36743173636552395"/>
    <n v="2.9392663339159668"/>
    <n v="0.11687099507042031"/>
    <m/>
    <m/>
  </r>
  <r>
    <x v="0"/>
    <x v="2"/>
    <s v="Idio CI Healthcare"/>
    <s v="Comm Real Estate"/>
    <x v="12"/>
    <x v="9"/>
    <n v="9"/>
    <n v="0.34563561183997571"/>
    <n v="2.6703825545623658"/>
    <n v="7.6751832486374738E-2"/>
    <m/>
    <m/>
  </r>
  <r>
    <x v="0"/>
    <x v="2"/>
    <s v="Idio CI Healthcare"/>
    <s v="Comm Real Estate"/>
    <x v="12"/>
    <x v="10"/>
    <n v="10"/>
    <n v="0.3264334072112085"/>
    <n v="2.4378054011239527"/>
    <n v="9.3856253772795384E-2"/>
    <m/>
    <m/>
  </r>
  <r>
    <x v="0"/>
    <x v="2"/>
    <s v="Idio CI Healthcare"/>
    <s v="Comm Real Estate"/>
    <x v="12"/>
    <x v="11"/>
    <n v="11"/>
    <n v="0.2915257237328106"/>
    <n v="2.2230632760199427"/>
    <n v="7.6783598628800576E-2"/>
    <m/>
    <m/>
  </r>
  <r>
    <x v="0"/>
    <x v="2"/>
    <s v="Idio CI Healthcare"/>
    <s v="Comm Real Estate"/>
    <x v="12"/>
    <x v="12"/>
    <n v="12"/>
    <n v="0.2849036955976576"/>
    <n v="2.0278190744966338"/>
    <n v="8.96594940743487E-2"/>
    <m/>
    <m/>
  </r>
  <r>
    <x v="0"/>
    <x v="2"/>
    <s v="Idio CI Healthcare"/>
    <s v="Comm Real Estate"/>
    <x v="12"/>
    <x v="13"/>
    <n v="13"/>
    <n v="0.24257581121398264"/>
    <n v="1.8166788450627962"/>
    <n v="3.143558178014505E-2"/>
    <m/>
    <m/>
  </r>
  <r>
    <x v="0"/>
    <x v="2"/>
    <s v="Idio CI Healthcare"/>
    <s v="Comm Real Estate"/>
    <x v="12"/>
    <x v="14"/>
    <n v="14"/>
    <n v="0.21785698874895232"/>
    <n v="1.6623809310311088"/>
    <n v="6.3559074717264963E-2"/>
    <m/>
    <m/>
  </r>
  <r>
    <x v="0"/>
    <x v="2"/>
    <s v="Idio CI Healthcare"/>
    <s v="Comm Real Estate"/>
    <x v="12"/>
    <x v="15"/>
    <n v="15"/>
    <n v="0.18485285298840104"/>
    <n v="1.4508882307335398"/>
    <n v="-2.6639847309168019E-2"/>
    <m/>
    <m/>
  </r>
  <r>
    <x v="0"/>
    <x v="2"/>
    <s v="Idio CI Healthcare"/>
    <s v="Comm Real Estate"/>
    <x v="12"/>
    <x v="16"/>
    <n v="16"/>
    <n v="0.14508519003108145"/>
    <n v="1.2372305110420285"/>
    <n v="-6.8572529660429815E-2"/>
    <m/>
    <m/>
  </r>
  <r>
    <x v="0"/>
    <x v="2"/>
    <s v="Idio CI Healthcare"/>
    <s v="Comm Real Estate"/>
    <x v="12"/>
    <x v="17"/>
    <n v="17"/>
    <n v="0.12478735348234782"/>
    <n v="1.0668132819393321"/>
    <n v="-4.5629875620348592E-2"/>
    <m/>
    <m/>
  </r>
  <r>
    <x v="0"/>
    <x v="2"/>
    <s v="Idio CI Healthcare"/>
    <s v="Comm Real Estate"/>
    <x v="12"/>
    <x v="18"/>
    <n v="18"/>
    <n v="0.11069251384621026"/>
    <n v="0.93817384084729838"/>
    <n v="-1.7946927245823474E-2"/>
    <m/>
    <m/>
  </r>
  <r>
    <x v="0"/>
    <x v="2"/>
    <s v="Idio CI Healthcare"/>
    <s v="Comm Real Estate"/>
    <x v="12"/>
    <x v="19"/>
    <n v="19"/>
    <n v="9.6342462157577913E-2"/>
    <n v="0.81925683282534578"/>
    <n v="-2.2574545864374684E-2"/>
    <m/>
    <m/>
  </r>
  <r>
    <x v="0"/>
    <x v="2"/>
    <s v="Idio CI Healthcare"/>
    <s v="Comm Real Estate"/>
    <x v="12"/>
    <x v="20"/>
    <n v="20"/>
    <n v="8.6839523490626291E-2"/>
    <n v="0.70129990903613759"/>
    <n v="-3.1117400298581899E-2"/>
    <m/>
    <m/>
  </r>
  <r>
    <x v="0"/>
    <x v="2"/>
    <s v="Idio CI Healthcare"/>
    <s v="Comm Real Estate"/>
    <x v="12"/>
    <x v="21"/>
    <n v="21"/>
    <n v="7.8676321371141E-2"/>
    <n v="0.58640058675769069"/>
    <n v="-3.6223000907305902E-2"/>
    <m/>
    <m/>
  </r>
  <r>
    <x v="0"/>
    <x v="2"/>
    <s v="Idio CI Healthcare"/>
    <s v="Comm Real Estate"/>
    <x v="12"/>
    <x v="22"/>
    <n v="22"/>
    <n v="4.8170725458250629E-2"/>
    <n v="0.63736445679622022"/>
    <n v="9.9134595496780165E-2"/>
    <m/>
    <m/>
  </r>
  <r>
    <x v="0"/>
    <x v="2"/>
    <s v="Idio CI Healthcare"/>
    <s v="Comm Real Estate"/>
    <x v="12"/>
    <x v="23"/>
    <n v="23"/>
    <n v="3.722213385039197E-2"/>
    <n v="0.58906276225791032"/>
    <n v="-1.1079560687917933E-2"/>
    <m/>
    <m/>
  </r>
  <r>
    <x v="0"/>
    <x v="2"/>
    <s v="Idio CI Healthcare"/>
    <s v="C&amp;I"/>
    <x v="14"/>
    <x v="1"/>
    <n v="1"/>
    <n v="2.3433443304821751"/>
    <n v="40.480889713162014"/>
    <n v="42.824234043644189"/>
    <m/>
    <m/>
  </r>
  <r>
    <x v="0"/>
    <x v="2"/>
    <s v="Idio CI Healthcare"/>
    <s v="C&amp;I"/>
    <x v="14"/>
    <x v="2"/>
    <n v="2"/>
    <n v="4.979770399905874"/>
    <n v="40.71953642676408"/>
    <n v="5.2184171135079396"/>
    <m/>
    <m/>
  </r>
  <r>
    <x v="0"/>
    <x v="2"/>
    <s v="Idio CI Healthcare"/>
    <s v="C&amp;I"/>
    <x v="14"/>
    <x v="3"/>
    <n v="3"/>
    <n v="5.377718869697901"/>
    <n v="41.095907439054599"/>
    <n v="5.7540898819884205"/>
    <m/>
    <m/>
  </r>
  <r>
    <x v="0"/>
    <x v="2"/>
    <s v="Idio CI Healthcare"/>
    <s v="C&amp;I"/>
    <x v="14"/>
    <x v="4"/>
    <n v="4"/>
    <n v="5.5097491690167573"/>
    <n v="41.7123314261205"/>
    <n v="6.1261731560826576"/>
    <m/>
    <m/>
  </r>
  <r>
    <x v="0"/>
    <x v="2"/>
    <s v="Idio CI Healthcare"/>
    <s v="C&amp;I"/>
    <x v="14"/>
    <x v="5"/>
    <n v="5"/>
    <n v="5.9356801248774218"/>
    <n v="42.024089032626307"/>
    <n v="6.2474377313832292"/>
    <m/>
    <m/>
  </r>
  <r>
    <x v="0"/>
    <x v="2"/>
    <s v="Idio CI Healthcare"/>
    <s v="C&amp;I"/>
    <x v="14"/>
    <x v="6"/>
    <n v="6"/>
    <n v="5.7013032319722754"/>
    <n v="41.629644971938205"/>
    <n v="5.3068591712841737"/>
    <m/>
    <m/>
  </r>
  <r>
    <x v="0"/>
    <x v="2"/>
    <s v="Idio CI Healthcare"/>
    <s v="C&amp;I"/>
    <x v="14"/>
    <x v="7"/>
    <n v="7"/>
    <n v="5.2097706688094263"/>
    <n v="39.479592474222954"/>
    <n v="3.0597181710941754"/>
    <m/>
    <m/>
  </r>
  <r>
    <x v="0"/>
    <x v="2"/>
    <s v="Idio CI Healthcare"/>
    <s v="C&amp;I"/>
    <x v="14"/>
    <x v="8"/>
    <n v="8"/>
    <n v="4.535822698560537"/>
    <n v="36.661429046061585"/>
    <n v="1.7176592703991673"/>
    <m/>
    <m/>
  </r>
  <r>
    <x v="0"/>
    <x v="2"/>
    <s v="Idio CI Healthcare"/>
    <s v="C&amp;I"/>
    <x v="14"/>
    <x v="9"/>
    <n v="9"/>
    <n v="4.1451612145991987"/>
    <n v="33.456577301802326"/>
    <n v="0.94030947033994039"/>
    <m/>
    <m/>
  </r>
  <r>
    <x v="0"/>
    <x v="2"/>
    <s v="Idio CI Healthcare"/>
    <s v="C&amp;I"/>
    <x v="14"/>
    <x v="10"/>
    <n v="10"/>
    <n v="3.7298257214645787"/>
    <n v="30.364088507691804"/>
    <n v="0.63733692735405612"/>
    <m/>
    <m/>
  </r>
  <r>
    <x v="0"/>
    <x v="2"/>
    <s v="Idio CI Healthcare"/>
    <s v="C&amp;I"/>
    <x v="14"/>
    <x v="11"/>
    <n v="11"/>
    <n v="2.7696650277400181"/>
    <n v="27.223410816111027"/>
    <n v="-0.37101266384075871"/>
    <m/>
    <m/>
  </r>
  <r>
    <x v="0"/>
    <x v="2"/>
    <s v="Idio CI Healthcare"/>
    <s v="C&amp;I"/>
    <x v="14"/>
    <x v="12"/>
    <n v="12"/>
    <n v="2.3602341434224314"/>
    <n v="24.330293184596712"/>
    <n v="-0.53288348809188335"/>
    <m/>
    <m/>
  </r>
  <r>
    <x v="0"/>
    <x v="2"/>
    <s v="Idio CI Healthcare"/>
    <s v="C&amp;I"/>
    <x v="14"/>
    <x v="13"/>
    <n v="13"/>
    <n v="1.9362706871721116"/>
    <n v="21.317599194540207"/>
    <n v="-1.0764233028843933"/>
    <m/>
    <m/>
  </r>
  <r>
    <x v="0"/>
    <x v="2"/>
    <s v="Idio CI Healthcare"/>
    <s v="C&amp;I"/>
    <x v="14"/>
    <x v="14"/>
    <n v="14"/>
    <n v="1.5935525440115299"/>
    <n v="18.950362436029991"/>
    <n v="-0.77368421449868663"/>
    <m/>
    <m/>
  </r>
  <r>
    <x v="0"/>
    <x v="2"/>
    <s v="Idio CI Healthcare"/>
    <s v="C&amp;I"/>
    <x v="14"/>
    <x v="15"/>
    <n v="15"/>
    <n v="1.4402536421709442"/>
    <n v="16.844041567271688"/>
    <n v="-0.66606722658735862"/>
    <m/>
    <m/>
  </r>
  <r>
    <x v="0"/>
    <x v="2"/>
    <s v="Idio CI Healthcare"/>
    <s v="C&amp;I"/>
    <x v="14"/>
    <x v="16"/>
    <n v="16"/>
    <n v="1.2580109788477785"/>
    <n v="14.673577040722648"/>
    <n v="-0.91245354770126141"/>
    <m/>
    <m/>
  </r>
  <r>
    <x v="0"/>
    <x v="2"/>
    <s v="Idio CI Healthcare"/>
    <s v="C&amp;I"/>
    <x v="14"/>
    <x v="17"/>
    <n v="17"/>
    <n v="1.0239159545714074"/>
    <n v="12.766160062680456"/>
    <n v="-0.88350102347078519"/>
    <m/>
    <m/>
  </r>
  <r>
    <x v="0"/>
    <x v="2"/>
    <s v="Idio CI Healthcare"/>
    <s v="C&amp;I"/>
    <x v="14"/>
    <x v="18"/>
    <n v="18"/>
    <n v="0.85166444403562735"/>
    <n v="10.770814990587951"/>
    <n v="-1.1436806280568774"/>
    <m/>
    <m/>
  </r>
  <r>
    <x v="0"/>
    <x v="2"/>
    <s v="Idio CI Healthcare"/>
    <s v="C&amp;I"/>
    <x v="14"/>
    <x v="19"/>
    <n v="19"/>
    <n v="0.65217118070073354"/>
    <n v="9.6664761434751654"/>
    <n v="-0.45216766641205197"/>
    <m/>
    <m/>
  </r>
  <r>
    <x v="0"/>
    <x v="2"/>
    <s v="Idio CI Healthcare"/>
    <s v="C&amp;I"/>
    <x v="14"/>
    <x v="20"/>
    <n v="20"/>
    <n v="0.48069797195341124"/>
    <n v="8.6153611923427889"/>
    <n v="-0.57041697917896528"/>
    <m/>
    <m/>
  </r>
  <r>
    <x v="0"/>
    <x v="2"/>
    <s v="Idio CI Healthcare"/>
    <s v="C&amp;I"/>
    <x v="14"/>
    <x v="21"/>
    <n v="21"/>
    <n v="0.40768447715424827"/>
    <n v="7.7973269667545537"/>
    <n v="-0.41034974843398686"/>
    <m/>
    <m/>
  </r>
  <r>
    <x v="0"/>
    <x v="2"/>
    <s v="Idio CI Healthcare"/>
    <s v="C&amp;I"/>
    <x v="14"/>
    <x v="22"/>
    <n v="22"/>
    <n v="0.36581431635091377"/>
    <n v="7.5249976476011398"/>
    <n v="9.3484997197499808E-2"/>
    <m/>
    <m/>
  </r>
  <r>
    <x v="0"/>
    <x v="2"/>
    <s v="Idio CI Healthcare"/>
    <s v="C&amp;I"/>
    <x v="14"/>
    <x v="23"/>
    <n v="23"/>
    <n v="0.27108611260081972"/>
    <n v="6.9699580329897799"/>
    <n v="-0.28395350201054015"/>
    <m/>
    <m/>
  </r>
  <r>
    <x v="0"/>
    <x v="2"/>
    <s v="Idio CI Healthcare"/>
    <s v="C&amp;I"/>
    <x v="15"/>
    <x v="1"/>
    <n v="1"/>
    <n v="3.4705821334314768E-2"/>
    <n v="0.25896552372695414"/>
    <n v="0.29367134506126891"/>
    <m/>
    <m/>
  </r>
  <r>
    <x v="0"/>
    <x v="2"/>
    <s v="Idio CI Healthcare"/>
    <s v="C&amp;I"/>
    <x v="15"/>
    <x v="2"/>
    <n v="2"/>
    <n v="4.3744324879223528E-2"/>
    <n v="0.24491028410118076"/>
    <n v="2.9689085253450154E-2"/>
    <m/>
    <m/>
  </r>
  <r>
    <x v="0"/>
    <x v="2"/>
    <s v="Idio CI Healthcare"/>
    <s v="C&amp;I"/>
    <x v="15"/>
    <x v="3"/>
    <n v="3"/>
    <n v="6.6333574242923632E-2"/>
    <n v="0.24977547501197606"/>
    <n v="7.1198765153718924E-2"/>
    <m/>
    <m/>
  </r>
  <r>
    <x v="0"/>
    <x v="2"/>
    <s v="Idio CI Healthcare"/>
    <s v="C&amp;I"/>
    <x v="15"/>
    <x v="4"/>
    <n v="4"/>
    <n v="7.5834815026491587E-2"/>
    <n v="0.23406711513743161"/>
    <n v="6.0126455151947145E-2"/>
    <m/>
    <m/>
  </r>
  <r>
    <x v="0"/>
    <x v="2"/>
    <s v="Idio CI Healthcare"/>
    <s v="C&amp;I"/>
    <x v="15"/>
    <x v="5"/>
    <n v="5"/>
    <n v="6.1605726774159653E-2"/>
    <n v="0.21816719055336087"/>
    <n v="4.5705802190088907E-2"/>
    <m/>
    <m/>
  </r>
  <r>
    <x v="0"/>
    <x v="2"/>
    <s v="Idio CI Healthcare"/>
    <s v="C&amp;I"/>
    <x v="15"/>
    <x v="6"/>
    <n v="6"/>
    <n v="4.631352587709836E-2"/>
    <n v="0.22073099052874934"/>
    <n v="4.887732585248683E-2"/>
    <m/>
    <m/>
  </r>
  <r>
    <x v="0"/>
    <x v="2"/>
    <s v="Idio CI Healthcare"/>
    <s v="C&amp;I"/>
    <x v="15"/>
    <x v="7"/>
    <n v="7"/>
    <n v="3.6739143507903638E-2"/>
    <n v="0.18696071421955196"/>
    <n v="2.9688671987062598E-3"/>
    <m/>
    <m/>
  </r>
  <r>
    <x v="0"/>
    <x v="2"/>
    <s v="Idio CI Healthcare"/>
    <s v="C&amp;I"/>
    <x v="15"/>
    <x v="8"/>
    <n v="8"/>
    <n v="3.0286841187574964E-2"/>
    <n v="0.15273415125851475"/>
    <n v="-3.9397217734622458E-3"/>
    <m/>
    <m/>
  </r>
  <r>
    <x v="0"/>
    <x v="2"/>
    <s v="Idio CI Healthcare"/>
    <s v="C&amp;I"/>
    <x v="15"/>
    <x v="9"/>
    <n v="9"/>
    <n v="1.7905080972125176E-2"/>
    <n v="0.10901537056413968"/>
    <n v="-2.5813699722249894E-2"/>
    <m/>
    <m/>
  </r>
  <r>
    <x v="0"/>
    <x v="2"/>
    <s v="Idio CI Healthcare"/>
    <s v="C&amp;I"/>
    <x v="15"/>
    <x v="10"/>
    <n v="10"/>
    <n v="1.5799303140181742E-2"/>
    <n v="7.8442974885540195E-2"/>
    <n v="-1.4773092538417743E-2"/>
    <m/>
    <m/>
  </r>
  <r>
    <x v="0"/>
    <x v="2"/>
    <s v="Idio CI Healthcare"/>
    <s v="C&amp;I"/>
    <x v="15"/>
    <x v="11"/>
    <n v="11"/>
    <n v="9.36047901346726E-3"/>
    <n v="5.9222774262718936E-2"/>
    <n v="-9.8597216093539997E-3"/>
    <m/>
    <m/>
  </r>
  <r>
    <x v="0"/>
    <x v="2"/>
    <s v="Idio CI Healthcare"/>
    <s v="C&amp;I"/>
    <x v="15"/>
    <x v="12"/>
    <n v="12"/>
    <n v="7.05119676136573E-3"/>
    <n v="3.7708479853776566E-2"/>
    <n v="-1.4463097647576639E-2"/>
    <m/>
    <m/>
  </r>
  <r>
    <x v="0"/>
    <x v="2"/>
    <s v="Idio CI Healthcare"/>
    <s v="C&amp;I"/>
    <x v="15"/>
    <x v="13"/>
    <n v="13"/>
    <n v="5.4390754237961247E-3"/>
    <n v="1.98177575225289E-2"/>
    <n v="-1.2451646907451541E-2"/>
    <m/>
    <m/>
  </r>
  <r>
    <x v="0"/>
    <x v="2"/>
    <s v="Idio CI Healthcare"/>
    <s v="C&amp;I"/>
    <x v="15"/>
    <x v="14"/>
    <n v="14"/>
    <n v="2.1945331800700685E-3"/>
    <n v="3.2582171397947057E-2"/>
    <n v="1.4958947055488225E-2"/>
    <m/>
    <m/>
  </r>
  <r>
    <x v="0"/>
    <x v="2"/>
    <s v="Idio CI Healthcare"/>
    <s v="C&amp;I"/>
    <x v="15"/>
    <x v="15"/>
    <n v="15"/>
    <n v="2.6499239419472409E-3"/>
    <n v="2.7585917592021225E-2"/>
    <n v="-2.3463298639785912E-3"/>
    <m/>
    <m/>
  </r>
  <r>
    <x v="0"/>
    <x v="2"/>
    <s v="Idio CI Healthcare"/>
    <s v="C&amp;I"/>
    <x v="15"/>
    <x v="16"/>
    <n v="16"/>
    <n v="2.0778708345734476E-3"/>
    <n v="2.4064567874926723E-2"/>
    <n v="-1.4434788825210543E-3"/>
    <m/>
    <m/>
  </r>
  <r>
    <x v="0"/>
    <x v="2"/>
    <s v="Idio CI Healthcare"/>
    <s v="C&amp;I"/>
    <x v="15"/>
    <x v="17"/>
    <n v="17"/>
    <n v="2.3673086338039662E-3"/>
    <n v="1.5499447130697064E-2"/>
    <n v="-6.1978121104256934E-3"/>
    <m/>
    <m/>
  </r>
  <r>
    <x v="0"/>
    <x v="2"/>
    <s v="Idio CI Healthcare"/>
    <s v="C&amp;I"/>
    <x v="15"/>
    <x v="18"/>
    <n v="18"/>
    <n v="2.1000444696755993E-3"/>
    <n v="1.0063710077643506E-2"/>
    <n v="-3.3356925833779583E-3"/>
    <m/>
    <m/>
  </r>
  <r>
    <x v="0"/>
    <x v="2"/>
    <s v="Idio CI Healthcare"/>
    <s v="C&amp;I"/>
    <x v="15"/>
    <x v="19"/>
    <n v="19"/>
    <n v="4.6647301858737666E-4"/>
    <n v="2.1394612041431671E-2"/>
    <n v="1.1797374982375541E-2"/>
    <m/>
    <m/>
  </r>
  <r>
    <x v="0"/>
    <x v="2"/>
    <s v="Idio CI Healthcare"/>
    <s v="C&amp;I"/>
    <x v="15"/>
    <x v="20"/>
    <n v="20"/>
    <n v="8.0971185168032811E-4"/>
    <n v="1.7631129766582987E-2"/>
    <n v="-2.9537704231683559E-3"/>
    <m/>
    <m/>
  </r>
  <r>
    <x v="0"/>
    <x v="2"/>
    <s v="Idio CI Healthcare"/>
    <s v="C&amp;I"/>
    <x v="15"/>
    <x v="21"/>
    <n v="21"/>
    <n v="7.6148159472688715E-4"/>
    <n v="1.3344682488932946E-2"/>
    <n v="-3.5249656829231535E-3"/>
    <m/>
    <m/>
  </r>
  <r>
    <x v="0"/>
    <x v="2"/>
    <s v="Idio CI Healthcare"/>
    <s v="C&amp;I"/>
    <x v="15"/>
    <x v="22"/>
    <n v="22"/>
    <n v="3.9878838698770291E-4"/>
    <n v="1.2081703410398603E-2"/>
    <n v="-8.6419069154664019E-4"/>
    <m/>
    <m/>
  </r>
  <r>
    <x v="0"/>
    <x v="2"/>
    <s v="Idio CI Healthcare"/>
    <s v="C&amp;I"/>
    <x v="15"/>
    <x v="23"/>
    <n v="23"/>
    <n v="6.940699611092116E-4"/>
    <n v="7.1642178339601514E-3"/>
    <n v="-4.2234156153292401E-3"/>
    <m/>
    <m/>
  </r>
  <r>
    <x v="0"/>
    <x v="2"/>
    <s v="Idio CI Healthcare"/>
    <s v="Other Loans &amp; Leases"/>
    <x v="19"/>
    <x v="1"/>
    <n v="1"/>
    <n v="1.6143691714545167"/>
    <n v="54.408053257285403"/>
    <n v="56.022422428739922"/>
    <m/>
    <m/>
  </r>
  <r>
    <x v="0"/>
    <x v="2"/>
    <s v="Idio CI Healthcare"/>
    <s v="Other Loans &amp; Leases"/>
    <x v="19"/>
    <x v="2"/>
    <n v="2"/>
    <n v="4.1307172496790869"/>
    <n v="62.013123411728131"/>
    <n v="11.735787404121815"/>
    <m/>
    <m/>
  </r>
  <r>
    <x v="0"/>
    <x v="2"/>
    <s v="Idio CI Healthcare"/>
    <s v="Other Loans &amp; Leases"/>
    <x v="19"/>
    <x v="3"/>
    <n v="3"/>
    <n v="4.0131193152456284"/>
    <n v="69.685668476491955"/>
    <n v="11.685664380009452"/>
    <m/>
    <m/>
  </r>
  <r>
    <x v="0"/>
    <x v="2"/>
    <s v="Idio CI Healthcare"/>
    <s v="Other Loans &amp; Leases"/>
    <x v="19"/>
    <x v="4"/>
    <n v="4"/>
    <n v="4.9652629385966955"/>
    <n v="80.041868515622014"/>
    <n v="15.321462977726753"/>
    <m/>
    <m/>
  </r>
  <r>
    <x v="0"/>
    <x v="2"/>
    <s v="Idio CI Healthcare"/>
    <s v="Other Loans &amp; Leases"/>
    <x v="19"/>
    <x v="5"/>
    <n v="5"/>
    <n v="6.2407834727109428"/>
    <n v="90.37997077383001"/>
    <n v="16.578885730918941"/>
    <m/>
    <m/>
  </r>
  <r>
    <x v="0"/>
    <x v="2"/>
    <s v="Idio CI Healthcare"/>
    <s v="Other Loans &amp; Leases"/>
    <x v="19"/>
    <x v="6"/>
    <n v="6"/>
    <n v="6.7548482683409894"/>
    <n v="99.118100614542442"/>
    <n v="15.492978109053421"/>
    <m/>
    <m/>
  </r>
  <r>
    <x v="0"/>
    <x v="2"/>
    <s v="Idio CI Healthcare"/>
    <s v="Other Loans &amp; Leases"/>
    <x v="19"/>
    <x v="7"/>
    <n v="7"/>
    <n v="6.7767969747394403"/>
    <n v="102.86718825432047"/>
    <n v="10.525884614517466"/>
    <m/>
    <m/>
  </r>
  <r>
    <x v="0"/>
    <x v="2"/>
    <s v="Idio CI Healthcare"/>
    <s v="Other Loans &amp; Leases"/>
    <x v="19"/>
    <x v="8"/>
    <n v="8"/>
    <n v="6.3965099202296614"/>
    <n v="103.00754788592155"/>
    <n v="6.5368695518307476"/>
    <m/>
    <m/>
  </r>
  <r>
    <x v="0"/>
    <x v="2"/>
    <s v="Idio CI Healthcare"/>
    <s v="Other Loans &amp; Leases"/>
    <x v="19"/>
    <x v="9"/>
    <n v="9"/>
    <n v="6.3230928437903007"/>
    <n v="101.07380056161057"/>
    <n v="4.3893455194793152"/>
    <m/>
    <m/>
  </r>
  <r>
    <x v="0"/>
    <x v="2"/>
    <s v="Idio CI Healthcare"/>
    <s v="Other Loans &amp; Leases"/>
    <x v="19"/>
    <x v="10"/>
    <n v="10"/>
    <n v="6.3047618331462782"/>
    <n v="96.953104517677076"/>
    <n v="2.1840657892127862"/>
    <m/>
    <m/>
  </r>
  <r>
    <x v="0"/>
    <x v="2"/>
    <s v="Idio CI Healthcare"/>
    <s v="Other Loans &amp; Leases"/>
    <x v="19"/>
    <x v="11"/>
    <n v="11"/>
    <n v="5.3358655035298606"/>
    <n v="90.682499323252102"/>
    <n v="-0.93473969089511311"/>
    <m/>
    <m/>
  </r>
  <r>
    <x v="0"/>
    <x v="2"/>
    <s v="Idio CI Healthcare"/>
    <s v="Other Loans &amp; Leases"/>
    <x v="19"/>
    <x v="12"/>
    <n v="12"/>
    <n v="4.7179070377592272"/>
    <n v="83.676871768028747"/>
    <n v="-2.2877205174641286"/>
    <m/>
    <m/>
  </r>
  <r>
    <x v="0"/>
    <x v="2"/>
    <s v="Idio CI Healthcare"/>
    <s v="Other Loans &amp; Leases"/>
    <x v="19"/>
    <x v="13"/>
    <n v="13"/>
    <n v="4.3010177195281081"/>
    <n v="76.220393802044214"/>
    <n v="-3.1554602464564248"/>
    <m/>
    <m/>
  </r>
  <r>
    <x v="0"/>
    <x v="2"/>
    <s v="Idio CI Healthcare"/>
    <s v="Other Loans &amp; Leases"/>
    <x v="19"/>
    <x v="14"/>
    <n v="14"/>
    <n v="3.6387339142861448"/>
    <n v="68.514157354245526"/>
    <n v="-4.0675025335125428"/>
    <m/>
    <m/>
  </r>
  <r>
    <x v="0"/>
    <x v="2"/>
    <s v="Idio CI Healthcare"/>
    <s v="Other Loans &amp; Leases"/>
    <x v="19"/>
    <x v="15"/>
    <n v="15"/>
    <n v="3.5918158615821012"/>
    <n v="61.675129852354075"/>
    <n v="-3.2472116403093496"/>
    <m/>
    <m/>
  </r>
  <r>
    <x v="0"/>
    <x v="2"/>
    <s v="Idio CI Healthcare"/>
    <s v="Other Loans &amp; Leases"/>
    <x v="19"/>
    <x v="16"/>
    <n v="16"/>
    <n v="3.2349907994088696"/>
    <n v="54.910732273185829"/>
    <n v="-3.5294067797593769"/>
    <m/>
    <m/>
  </r>
  <r>
    <x v="0"/>
    <x v="2"/>
    <s v="Idio CI Healthcare"/>
    <s v="Other Loans &amp; Leases"/>
    <x v="19"/>
    <x v="17"/>
    <n v="17"/>
    <n v="3.0507680263615322"/>
    <n v="48.732349316657263"/>
    <n v="-3.1276149301670335"/>
    <m/>
    <m/>
  </r>
  <r>
    <x v="0"/>
    <x v="2"/>
    <s v="Idio CI Healthcare"/>
    <s v="Other Loans &amp; Leases"/>
    <x v="19"/>
    <x v="18"/>
    <n v="18"/>
    <n v="2.6121626914292797"/>
    <n v="42.416978450103102"/>
    <n v="-3.7032081751248818"/>
    <m/>
    <m/>
  </r>
  <r>
    <x v="0"/>
    <x v="2"/>
    <s v="Idio CI Healthcare"/>
    <s v="Other Loans &amp; Leases"/>
    <x v="19"/>
    <x v="19"/>
    <n v="19"/>
    <n v="2.3773689728095189"/>
    <n v="37.616238270533557"/>
    <n v="-2.4233712067600255"/>
    <m/>
    <m/>
  </r>
  <r>
    <x v="0"/>
    <x v="2"/>
    <s v="Idio CI Healthcare"/>
    <s v="Other Loans &amp; Leases"/>
    <x v="19"/>
    <x v="20"/>
    <n v="20"/>
    <n v="1.9976749182076148"/>
    <n v="33.144270650703021"/>
    <n v="-2.4742927016229217"/>
    <m/>
    <m/>
  </r>
  <r>
    <x v="0"/>
    <x v="2"/>
    <s v="Idio CI Healthcare"/>
    <s v="Other Loans &amp; Leases"/>
    <x v="19"/>
    <x v="21"/>
    <n v="21"/>
    <n v="1.7323202362216996"/>
    <n v="29.291463279990438"/>
    <n v="-2.1204871344908831"/>
    <m/>
    <m/>
  </r>
  <r>
    <x v="0"/>
    <x v="2"/>
    <s v="Idio CI Healthcare"/>
    <s v="Other Loans &amp; Leases"/>
    <x v="19"/>
    <x v="22"/>
    <n v="22"/>
    <n v="1.6182082550275796"/>
    <n v="26.052513814457427"/>
    <n v="-1.6207412105054315"/>
    <m/>
    <m/>
  </r>
  <r>
    <x v="0"/>
    <x v="2"/>
    <s v="Idio CI Healthcare"/>
    <s v="Other Loans &amp; Leases"/>
    <x v="19"/>
    <x v="23"/>
    <n v="23"/>
    <n v="1.5014659193199869"/>
    <n v="22.378178619727777"/>
    <n v="-2.1728692754096635"/>
    <m/>
    <m/>
  </r>
  <r>
    <x v="0"/>
    <x v="2"/>
    <s v="Idio CI Healthcare"/>
    <s v="Other Loans &amp; Leases"/>
    <x v="21"/>
    <x v="1"/>
    <n v="1"/>
    <n v="1.5043448175319361"/>
    <n v="9.4478286232988893"/>
    <n v="10.952173440830826"/>
    <m/>
    <m/>
  </r>
  <r>
    <x v="0"/>
    <x v="2"/>
    <s v="Idio CI Healthcare"/>
    <s v="Other Loans &amp; Leases"/>
    <x v="21"/>
    <x v="2"/>
    <n v="2"/>
    <n v="2.1293318640040546"/>
    <n v="9.2415199058595334"/>
    <n v="1.9230231465646987"/>
    <m/>
    <m/>
  </r>
  <r>
    <x v="0"/>
    <x v="2"/>
    <s v="Idio CI Healthcare"/>
    <s v="Other Loans &amp; Leases"/>
    <x v="21"/>
    <x v="3"/>
    <n v="3"/>
    <n v="1.7291994654211855"/>
    <n v="8.5962549041096281"/>
    <n v="1.0839344636712802"/>
    <m/>
    <m/>
  </r>
  <r>
    <x v="0"/>
    <x v="2"/>
    <s v="Idio CI Healthcare"/>
    <s v="Other Loans &amp; Leases"/>
    <x v="21"/>
    <x v="4"/>
    <n v="4"/>
    <n v="1.5720396179690592"/>
    <n v="8.2844884642382794"/>
    <n v="1.2602731780977106"/>
    <m/>
    <m/>
  </r>
  <r>
    <x v="0"/>
    <x v="2"/>
    <s v="Idio CI Healthcare"/>
    <s v="Other Loans &amp; Leases"/>
    <x v="21"/>
    <x v="5"/>
    <n v="5"/>
    <n v="1.4196497649878665"/>
    <n v="8.0238766745957264"/>
    <n v="1.1590379753453135"/>
    <m/>
    <m/>
  </r>
  <r>
    <x v="0"/>
    <x v="2"/>
    <s v="Idio CI Healthcare"/>
    <s v="Other Loans &amp; Leases"/>
    <x v="21"/>
    <x v="6"/>
    <n v="6"/>
    <n v="1.124378293885961"/>
    <n v="7.6652823115284008"/>
    <n v="0.76578393081863538"/>
    <m/>
    <m/>
  </r>
  <r>
    <x v="0"/>
    <x v="2"/>
    <s v="Idio CI Healthcare"/>
    <s v="Other Loans &amp; Leases"/>
    <x v="21"/>
    <x v="7"/>
    <n v="7"/>
    <n v="1.0464244557192544"/>
    <n v="7.280453892712444"/>
    <n v="0.6615960369032976"/>
    <m/>
    <m/>
  </r>
  <r>
    <x v="0"/>
    <x v="2"/>
    <s v="Idio CI Healthcare"/>
    <s v="Other Loans &amp; Leases"/>
    <x v="21"/>
    <x v="8"/>
    <n v="8"/>
    <n v="0.8647273444773429"/>
    <n v="6.7373054322981147"/>
    <n v="0.3215788840630136"/>
    <m/>
    <m/>
  </r>
  <r>
    <x v="0"/>
    <x v="2"/>
    <s v="Idio CI Healthcare"/>
    <s v="Other Loans &amp; Leases"/>
    <x v="21"/>
    <x v="9"/>
    <n v="9"/>
    <n v="0.7965984976870697"/>
    <n v="6.1672534346815127"/>
    <n v="0.22654650007046762"/>
    <m/>
    <m/>
  </r>
  <r>
    <x v="0"/>
    <x v="2"/>
    <s v="Idio CI Healthcare"/>
    <s v="Other Loans &amp; Leases"/>
    <x v="21"/>
    <x v="10"/>
    <n v="10"/>
    <n v="0.69227553882482962"/>
    <n v="5.510484862117309"/>
    <n v="3.5506966260625994E-2"/>
    <m/>
    <m/>
  </r>
  <r>
    <x v="0"/>
    <x v="2"/>
    <s v="Idio CI Healthcare"/>
    <s v="Other Loans &amp; Leases"/>
    <x v="21"/>
    <x v="11"/>
    <n v="11"/>
    <n v="0.50226789447346576"/>
    <n v="4.8513116385524455"/>
    <n v="-0.15690532909139776"/>
    <m/>
    <m/>
  </r>
  <r>
    <x v="0"/>
    <x v="2"/>
    <s v="Idio CI Healthcare"/>
    <s v="Other Loans &amp; Leases"/>
    <x v="21"/>
    <x v="12"/>
    <n v="12"/>
    <n v="0.40611165164190144"/>
    <n v="4.2977775555151538"/>
    <n v="-0.14742243139539024"/>
    <m/>
    <m/>
  </r>
  <r>
    <x v="0"/>
    <x v="2"/>
    <s v="Idio CI Healthcare"/>
    <s v="Other Loans &amp; Leases"/>
    <x v="21"/>
    <x v="13"/>
    <n v="13"/>
    <n v="0.33311677030237519"/>
    <n v="3.7284013691217979"/>
    <n v="-0.23625941609098078"/>
    <m/>
    <m/>
  </r>
  <r>
    <x v="0"/>
    <x v="2"/>
    <s v="Idio CI Healthcare"/>
    <s v="Other Loans &amp; Leases"/>
    <x v="21"/>
    <x v="14"/>
    <n v="14"/>
    <n v="0.26533163639634516"/>
    <n v="3.2433485368958799"/>
    <n v="-0.21972119582957284"/>
    <m/>
    <m/>
  </r>
  <r>
    <x v="0"/>
    <x v="2"/>
    <s v="Idio CI Healthcare"/>
    <s v="Other Loans &amp; Leases"/>
    <x v="21"/>
    <x v="15"/>
    <n v="15"/>
    <n v="0.24250850628787113"/>
    <n v="2.8272952342681066"/>
    <n v="-0.17354479633990216"/>
    <m/>
    <m/>
  </r>
  <r>
    <x v="0"/>
    <x v="2"/>
    <s v="Idio CI Healthcare"/>
    <s v="Other Loans &amp; Leases"/>
    <x v="21"/>
    <x v="16"/>
    <n v="16"/>
    <n v="0.20757380111354218"/>
    <n v="2.3753904132998116"/>
    <n v="-0.24433101985475281"/>
    <m/>
    <m/>
  </r>
  <r>
    <x v="0"/>
    <x v="2"/>
    <s v="Idio CI Healthcare"/>
    <s v="Other Loans &amp; Leases"/>
    <x v="21"/>
    <x v="17"/>
    <n v="17"/>
    <n v="0.17305939733982489"/>
    <n v="2.0153772684412701"/>
    <n v="-0.18695374751871663"/>
    <m/>
    <m/>
  </r>
  <r>
    <x v="0"/>
    <x v="2"/>
    <s v="Idio CI Healthcare"/>
    <s v="Other Loans &amp; Leases"/>
    <x v="21"/>
    <x v="18"/>
    <n v="18"/>
    <n v="0.12938394155922728"/>
    <n v="1.7093222310742249"/>
    <n v="-0.17667109580781792"/>
    <m/>
    <m/>
  </r>
  <r>
    <x v="0"/>
    <x v="2"/>
    <s v="Idio CI Healthcare"/>
    <s v="Other Loans &amp; Leases"/>
    <x v="21"/>
    <x v="19"/>
    <n v="19"/>
    <n v="0.1108274033631429"/>
    <n v="1.4875740640923283"/>
    <n v="-0.11092076361875369"/>
    <m/>
    <m/>
  </r>
  <r>
    <x v="0"/>
    <x v="2"/>
    <s v="Idio CI Healthcare"/>
    <s v="Other Loans &amp; Leases"/>
    <x v="21"/>
    <x v="20"/>
    <n v="20"/>
    <n v="8.4639734451845694E-2"/>
    <n v="1.3102034981940847"/>
    <n v="-9.2730831446397932E-2"/>
    <m/>
    <m/>
  </r>
  <r>
    <x v="0"/>
    <x v="2"/>
    <s v="Idio CI Healthcare"/>
    <s v="Other Loans &amp; Leases"/>
    <x v="21"/>
    <x v="21"/>
    <n v="21"/>
    <n v="6.8891469790076876E-2"/>
    <n v="1.0981388524611617"/>
    <n v="-0.14317317594284606"/>
    <m/>
    <m/>
  </r>
  <r>
    <x v="0"/>
    <x v="2"/>
    <s v="Idio CI Healthcare"/>
    <s v="Other Loans &amp; Leases"/>
    <x v="21"/>
    <x v="22"/>
    <n v="22"/>
    <n v="5.912508716508702E-2"/>
    <n v="0.99688557856636351"/>
    <n v="-4.2128186729711192E-2"/>
    <m/>
    <m/>
  </r>
  <r>
    <x v="0"/>
    <x v="2"/>
    <s v="Idio CI Healthcare"/>
    <s v="Other Loans &amp; Leases"/>
    <x v="21"/>
    <x v="23"/>
    <n v="23"/>
    <n v="5.5105121537860402E-2"/>
    <n v="0.89254004948583088"/>
    <n v="-4.9240407542672227E-2"/>
    <m/>
    <m/>
  </r>
  <r>
    <x v="0"/>
    <x v="3"/>
    <s v="Idio CI Healthcare"/>
    <s v="Comm Real Estate"/>
    <x v="12"/>
    <x v="1"/>
    <n v="1"/>
    <n v="0.23189399191579607"/>
    <n v="4.5142789313143794"/>
    <n v="4.7461729232301755"/>
    <m/>
    <m/>
  </r>
  <r>
    <x v="0"/>
    <x v="3"/>
    <s v="Idio CI Healthcare"/>
    <s v="Comm Real Estate"/>
    <x v="12"/>
    <x v="2"/>
    <n v="2"/>
    <n v="0.33738218533460262"/>
    <n v="4.416030891790129"/>
    <n v="0.23913414581035219"/>
    <m/>
    <m/>
  </r>
  <r>
    <x v="0"/>
    <x v="3"/>
    <s v="Idio CI Healthcare"/>
    <s v="Comm Real Estate"/>
    <x v="12"/>
    <x v="3"/>
    <n v="3"/>
    <n v="0.36766152269455699"/>
    <n v="4.2531053757483619"/>
    <n v="0.2047360066527899"/>
    <m/>
    <m/>
  </r>
  <r>
    <x v="0"/>
    <x v="3"/>
    <s v="Idio CI Healthcare"/>
    <s v="Comm Real Estate"/>
    <x v="12"/>
    <x v="4"/>
    <n v="4"/>
    <n v="0.46007956359540003"/>
    <n v="3.7770314119091353"/>
    <n v="-1.599440024382659E-2"/>
    <m/>
    <m/>
  </r>
  <r>
    <x v="0"/>
    <x v="3"/>
    <s v="Idio CI Healthcare"/>
    <s v="Comm Real Estate"/>
    <x v="12"/>
    <x v="5"/>
    <n v="5"/>
    <n v="0.48226685200037167"/>
    <n v="3.5613393576456787"/>
    <n v="0.26657479773691506"/>
    <m/>
    <m/>
  </r>
  <r>
    <x v="0"/>
    <x v="3"/>
    <s v="Idio CI Healthcare"/>
    <s v="Comm Real Estate"/>
    <x v="12"/>
    <x v="6"/>
    <n v="6"/>
    <n v="0.3320769150996119"/>
    <n v="3.3192544756659856"/>
    <n v="8.9992033119918879E-2"/>
    <m/>
    <m/>
  </r>
  <r>
    <x v="0"/>
    <x v="3"/>
    <s v="Idio CI Healthcare"/>
    <s v="Comm Real Estate"/>
    <x v="12"/>
    <x v="7"/>
    <n v="7"/>
    <n v="0.36827603925206986"/>
    <n v="3.093892468750937"/>
    <n v="0.14291403233702127"/>
    <m/>
    <m/>
  </r>
  <r>
    <x v="0"/>
    <x v="3"/>
    <s v="Idio CI Healthcare"/>
    <s v="Comm Real Estate"/>
    <x v="12"/>
    <x v="8"/>
    <n v="8"/>
    <n v="0.40583412209862768"/>
    <n v="2.9049812650476525"/>
    <n v="0.21692291839534317"/>
    <m/>
    <m/>
  </r>
  <r>
    <x v="0"/>
    <x v="3"/>
    <s v="Idio CI Healthcare"/>
    <s v="Comm Real Estate"/>
    <x v="12"/>
    <x v="9"/>
    <n v="9"/>
    <n v="0.41772939397265674"/>
    <n v="2.6763845844056107"/>
    <n v="0.18913271333061488"/>
    <m/>
    <m/>
  </r>
  <r>
    <x v="0"/>
    <x v="3"/>
    <s v="Idio CI Healthcare"/>
    <s v="Comm Real Estate"/>
    <x v="12"/>
    <x v="10"/>
    <n v="10"/>
    <n v="0.41183430615241612"/>
    <n v="2.4736596087863347"/>
    <n v="0.20910933053314018"/>
    <m/>
    <m/>
  </r>
  <r>
    <x v="0"/>
    <x v="3"/>
    <s v="Idio CI Healthcare"/>
    <s v="Comm Real Estate"/>
    <x v="12"/>
    <x v="11"/>
    <n v="11"/>
    <n v="0.38013947690253413"/>
    <n v="2.2736205070245887"/>
    <n v="0.18010037514078814"/>
    <m/>
    <m/>
  </r>
  <r>
    <x v="0"/>
    <x v="3"/>
    <s v="Idio CI Healthcare"/>
    <s v="Comm Real Estate"/>
    <x v="12"/>
    <x v="12"/>
    <n v="12"/>
    <n v="0.35451578258422245"/>
    <n v="2.0765005504476477"/>
    <n v="0.15739582600728141"/>
    <m/>
    <m/>
  </r>
  <r>
    <x v="0"/>
    <x v="3"/>
    <s v="Idio CI Healthcare"/>
    <s v="Comm Real Estate"/>
    <x v="12"/>
    <x v="13"/>
    <n v="13"/>
    <n v="0.35180118376880642"/>
    <n v="1.8878080891692832"/>
    <n v="0.16310872249044195"/>
    <m/>
    <m/>
  </r>
  <r>
    <x v="0"/>
    <x v="3"/>
    <s v="Idio CI Healthcare"/>
    <s v="Comm Real Estate"/>
    <x v="12"/>
    <x v="14"/>
    <n v="14"/>
    <n v="0.31979930714383897"/>
    <n v="1.7385657445464915"/>
    <n v="0.17055696252104724"/>
    <m/>
    <m/>
  </r>
  <r>
    <x v="0"/>
    <x v="3"/>
    <s v="Idio CI Healthcare"/>
    <s v="Comm Real Estate"/>
    <x v="12"/>
    <x v="15"/>
    <n v="15"/>
    <n v="0.28422976060160821"/>
    <n v="1.5372220325877208"/>
    <n v="8.2886048642837551E-2"/>
    <m/>
    <m/>
  </r>
  <r>
    <x v="0"/>
    <x v="3"/>
    <s v="Idio CI Healthcare"/>
    <s v="Comm Real Estate"/>
    <x v="12"/>
    <x v="16"/>
    <n v="16"/>
    <n v="0.2377553723329644"/>
    <n v="1.3138140219871843"/>
    <n v="1.4347361732427899E-2"/>
    <m/>
    <m/>
  </r>
  <r>
    <x v="0"/>
    <x v="3"/>
    <s v="Idio CI Healthcare"/>
    <s v="Comm Real Estate"/>
    <x v="12"/>
    <x v="17"/>
    <n v="17"/>
    <n v="0.2117041923004539"/>
    <n v="1.1361656353897018"/>
    <n v="3.4055805702971398E-2"/>
    <m/>
    <m/>
  </r>
  <r>
    <x v="0"/>
    <x v="3"/>
    <s v="Idio CI Healthcare"/>
    <s v="Comm Real Estate"/>
    <x v="12"/>
    <x v="18"/>
    <n v="18"/>
    <n v="0.18369732211882628"/>
    <n v="1.0127788831549935"/>
    <n v="6.0310569884117982E-2"/>
    <m/>
    <m/>
  </r>
  <r>
    <x v="0"/>
    <x v="3"/>
    <s v="Idio CI Healthcare"/>
    <s v="Comm Real Estate"/>
    <x v="12"/>
    <x v="19"/>
    <n v="19"/>
    <n v="0.16131428671323533"/>
    <n v="0.89794924671251408"/>
    <n v="4.6484650270755878E-2"/>
    <m/>
    <m/>
  </r>
  <r>
    <x v="0"/>
    <x v="3"/>
    <s v="Idio CI Healthcare"/>
    <s v="Comm Real Estate"/>
    <x v="12"/>
    <x v="20"/>
    <n v="20"/>
    <n v="0.14431020993922239"/>
    <n v="0.78279546844058245"/>
    <n v="2.9156431667290761E-2"/>
    <m/>
    <m/>
  </r>
  <r>
    <x v="0"/>
    <x v="3"/>
    <s v="Idio CI Healthcare"/>
    <s v="Comm Real Estate"/>
    <x v="12"/>
    <x v="21"/>
    <n v="21"/>
    <n v="0.13229089523975368"/>
    <n v="0.67192589079542131"/>
    <n v="2.1421317594592537E-2"/>
    <m/>
    <m/>
  </r>
  <r>
    <x v="0"/>
    <x v="3"/>
    <s v="Idio CI Healthcare"/>
    <s v="Comm Real Estate"/>
    <x v="12"/>
    <x v="22"/>
    <n v="22"/>
    <n v="8.2425382898209776E-2"/>
    <n v="0.75172038136622632"/>
    <n v="0.16221987346901479"/>
    <m/>
    <m/>
  </r>
  <r>
    <x v="0"/>
    <x v="3"/>
    <s v="Idio CI Healthcare"/>
    <s v="Comm Real Estate"/>
    <x v="12"/>
    <x v="23"/>
    <n v="23"/>
    <n v="6.6714302902138201E-2"/>
    <n v="0.70235199125910697"/>
    <n v="1.7345912795018847E-2"/>
    <m/>
    <m/>
  </r>
  <r>
    <x v="0"/>
    <x v="3"/>
    <s v="Idio CI Healthcare"/>
    <s v="C&amp;I"/>
    <x v="14"/>
    <x v="1"/>
    <n v="1"/>
    <n v="1.7674052821421"/>
    <n v="39.387765208927476"/>
    <n v="41.155170491069576"/>
    <m/>
    <m/>
  </r>
  <r>
    <x v="0"/>
    <x v="3"/>
    <s v="Idio CI Healthcare"/>
    <s v="C&amp;I"/>
    <x v="14"/>
    <x v="2"/>
    <n v="2"/>
    <n v="3.6437906877957857"/>
    <n v="38.777545962484055"/>
    <n v="3.0335714413523647"/>
    <m/>
    <m/>
  </r>
  <r>
    <x v="0"/>
    <x v="3"/>
    <s v="Idio CI Healthcare"/>
    <s v="C&amp;I"/>
    <x v="14"/>
    <x v="3"/>
    <n v="3"/>
    <n v="3.6410980838550273"/>
    <n v="38.203634931728402"/>
    <n v="3.0671870530993743"/>
    <m/>
    <m/>
  </r>
  <r>
    <x v="0"/>
    <x v="3"/>
    <s v="Idio CI Healthcare"/>
    <s v="C&amp;I"/>
    <x v="14"/>
    <x v="4"/>
    <n v="4"/>
    <n v="3.7727434624748071"/>
    <n v="37.742625972518226"/>
    <n v="3.3117345032646313"/>
    <m/>
    <m/>
  </r>
  <r>
    <x v="0"/>
    <x v="3"/>
    <s v="Idio CI Healthcare"/>
    <s v="C&amp;I"/>
    <x v="14"/>
    <x v="5"/>
    <n v="5"/>
    <n v="4.0807724043777398"/>
    <n v="37.196242639109641"/>
    <n v="3.534389070969155"/>
    <m/>
    <m/>
  </r>
  <r>
    <x v="0"/>
    <x v="3"/>
    <s v="Idio CI Healthcare"/>
    <s v="C&amp;I"/>
    <x v="14"/>
    <x v="6"/>
    <n v="6"/>
    <n v="4.2041368171044269"/>
    <n v="36.606446381175147"/>
    <n v="3.614340559169932"/>
    <m/>
    <m/>
  </r>
  <r>
    <x v="0"/>
    <x v="3"/>
    <s v="Idio CI Healthcare"/>
    <s v="C&amp;I"/>
    <x v="14"/>
    <x v="7"/>
    <n v="7"/>
    <n v="3.8169843313129661"/>
    <n v="34.542433422903287"/>
    <n v="1.7529713730411061"/>
    <m/>
    <m/>
  </r>
  <r>
    <x v="0"/>
    <x v="3"/>
    <s v="Idio CI Healthcare"/>
    <s v="C&amp;I"/>
    <x v="14"/>
    <x v="8"/>
    <n v="8"/>
    <n v="3.5971393672034822"/>
    <n v="32.395525004307729"/>
    <n v="1.4502309486079241"/>
    <m/>
    <m/>
  </r>
  <r>
    <x v="0"/>
    <x v="3"/>
    <s v="Idio CI Healthcare"/>
    <s v="C&amp;I"/>
    <x v="14"/>
    <x v="9"/>
    <n v="9"/>
    <n v="3.7259588500568839"/>
    <n v="30.155350977535363"/>
    <n v="1.4857848232845186"/>
    <m/>
    <m/>
  </r>
  <r>
    <x v="0"/>
    <x v="3"/>
    <s v="Idio CI Healthcare"/>
    <s v="C&amp;I"/>
    <x v="14"/>
    <x v="10"/>
    <n v="10"/>
    <n v="3.5047778612327676"/>
    <n v="27.88821834060218"/>
    <n v="1.2376452242995839"/>
    <m/>
    <m/>
  </r>
  <r>
    <x v="0"/>
    <x v="3"/>
    <s v="Idio CI Healthcare"/>
    <s v="C&amp;I"/>
    <x v="14"/>
    <x v="11"/>
    <n v="11"/>
    <n v="3.0763238106024176"/>
    <n v="25.783110028073452"/>
    <n v="0.97121549807368979"/>
    <m/>
    <m/>
  </r>
  <r>
    <x v="0"/>
    <x v="3"/>
    <s v="Idio CI Healthcare"/>
    <s v="C&amp;I"/>
    <x v="14"/>
    <x v="12"/>
    <n v="12"/>
    <n v="2.9864000492723761"/>
    <n v="23.796671933630023"/>
    <n v="0.99996195482894734"/>
    <m/>
    <m/>
  </r>
  <r>
    <x v="0"/>
    <x v="3"/>
    <s v="Idio CI Healthcare"/>
    <s v="C&amp;I"/>
    <x v="14"/>
    <x v="13"/>
    <n v="13"/>
    <n v="2.7687694911169842"/>
    <n v="21.637504340226997"/>
    <n v="0.6096018977139579"/>
    <m/>
    <m/>
  </r>
  <r>
    <x v="0"/>
    <x v="3"/>
    <s v="Idio CI Healthcare"/>
    <s v="C&amp;I"/>
    <x v="14"/>
    <x v="14"/>
    <n v="14"/>
    <n v="2.6105674962398382"/>
    <n v="20.195439472495309"/>
    <n v="1.1685026285081506"/>
    <m/>
    <m/>
  </r>
  <r>
    <x v="0"/>
    <x v="3"/>
    <s v="Idio CI Healthcare"/>
    <s v="C&amp;I"/>
    <x v="14"/>
    <x v="15"/>
    <n v="15"/>
    <n v="2.3766143387223906"/>
    <n v="18.68845630503688"/>
    <n v="0.86963117126396128"/>
    <m/>
    <m/>
  </r>
  <r>
    <x v="0"/>
    <x v="3"/>
    <s v="Idio CI Healthcare"/>
    <s v="C&amp;I"/>
    <x v="14"/>
    <x v="16"/>
    <n v="16"/>
    <n v="2.2178945236588277"/>
    <n v="17.024294162672732"/>
    <n v="0.5537323812946795"/>
    <m/>
    <m/>
  </r>
  <r>
    <x v="0"/>
    <x v="3"/>
    <s v="Idio CI Healthcare"/>
    <s v="C&amp;I"/>
    <x v="14"/>
    <x v="17"/>
    <n v="17"/>
    <n v="1.9743169894048549"/>
    <n v="15.381807097057845"/>
    <n v="0.33182992378996801"/>
    <m/>
    <m/>
  </r>
  <r>
    <x v="0"/>
    <x v="3"/>
    <s v="Idio CI Healthcare"/>
    <s v="C&amp;I"/>
    <x v="14"/>
    <x v="18"/>
    <n v="18"/>
    <n v="1.8159797717560764"/>
    <n v="13.445767217468983"/>
    <n v="-0.12006010783278498"/>
    <m/>
    <m/>
  </r>
  <r>
    <x v="0"/>
    <x v="3"/>
    <s v="Idio CI Healthcare"/>
    <s v="C&amp;I"/>
    <x v="14"/>
    <x v="19"/>
    <n v="19"/>
    <n v="1.5180317722591212"/>
    <n v="12.35465983966742"/>
    <n v="0.42692439445755781"/>
    <m/>
    <m/>
  </r>
  <r>
    <x v="0"/>
    <x v="3"/>
    <s v="Idio CI Healthcare"/>
    <s v="C&amp;I"/>
    <x v="14"/>
    <x v="20"/>
    <n v="20"/>
    <n v="1.2200305117989672"/>
    <n v="11.30524648563096"/>
    <n v="0.17061715776250708"/>
    <m/>
    <m/>
  </r>
  <r>
    <x v="0"/>
    <x v="3"/>
    <s v="Idio CI Healthcare"/>
    <s v="C&amp;I"/>
    <x v="14"/>
    <x v="21"/>
    <n v="21"/>
    <n v="1.130132774822215"/>
    <n v="10.461798844898567"/>
    <n v="0.28668513408982221"/>
    <m/>
    <m/>
  </r>
  <r>
    <x v="0"/>
    <x v="3"/>
    <s v="Idio CI Healthcare"/>
    <s v="C&amp;I"/>
    <x v="14"/>
    <x v="22"/>
    <n v="22"/>
    <n v="1.0766115783006001"/>
    <n v="10.131758378330233"/>
    <n v="0.74657111173226554"/>
    <m/>
    <m/>
  </r>
  <r>
    <x v="0"/>
    <x v="3"/>
    <s v="Idio CI Healthcare"/>
    <s v="C&amp;I"/>
    <x v="14"/>
    <x v="23"/>
    <n v="23"/>
    <n v="0.81903809251238613"/>
    <n v="9.4321603075236453"/>
    <n v="0.11944002170579893"/>
    <m/>
    <m/>
  </r>
  <r>
    <x v="0"/>
    <x v="3"/>
    <s v="Idio CI Healthcare"/>
    <s v="C&amp;I"/>
    <x v="15"/>
    <x v="1"/>
    <n v="1"/>
    <n v="3.1339505054699734E-2"/>
    <n v="0.22923834317675684"/>
    <n v="0.26057784823145658"/>
    <m/>
    <m/>
  </r>
  <r>
    <x v="0"/>
    <x v="3"/>
    <s v="Idio CI Healthcare"/>
    <s v="C&amp;I"/>
    <x v="15"/>
    <x v="2"/>
    <n v="2"/>
    <n v="3.6798474600201247E-2"/>
    <n v="0.22268227900110205"/>
    <n v="3.0242410424546451E-2"/>
    <m/>
    <m/>
  </r>
  <r>
    <x v="0"/>
    <x v="3"/>
    <s v="Idio CI Healthcare"/>
    <s v="C&amp;I"/>
    <x v="15"/>
    <x v="3"/>
    <n v="3"/>
    <n v="5.0800482957454207E-2"/>
    <n v="0.22654030828898275"/>
    <n v="5.4658512245334911E-2"/>
    <m/>
    <m/>
  </r>
  <r>
    <x v="0"/>
    <x v="3"/>
    <s v="Idio CI Healthcare"/>
    <s v="C&amp;I"/>
    <x v="15"/>
    <x v="4"/>
    <n v="4"/>
    <n v="6.095005941237952E-2"/>
    <n v="0.21426234578058523"/>
    <n v="4.8672096903981998E-2"/>
    <m/>
    <m/>
  </r>
  <r>
    <x v="0"/>
    <x v="3"/>
    <s v="Idio CI Healthcare"/>
    <s v="C&amp;I"/>
    <x v="15"/>
    <x v="5"/>
    <n v="5"/>
    <n v="4.8735548725844957E-2"/>
    <n v="0.20272709006203016"/>
    <n v="3.7200293007289886E-2"/>
    <m/>
    <m/>
  </r>
  <r>
    <x v="0"/>
    <x v="3"/>
    <s v="Idio CI Healthcare"/>
    <s v="C&amp;I"/>
    <x v="15"/>
    <x v="6"/>
    <n v="6"/>
    <n v="4.2209506867440627E-2"/>
    <n v="0.21125630163696485"/>
    <n v="5.0738718442375319E-2"/>
    <m/>
    <m/>
  </r>
  <r>
    <x v="0"/>
    <x v="3"/>
    <s v="Idio CI Healthcare"/>
    <s v="C&amp;I"/>
    <x v="15"/>
    <x v="7"/>
    <n v="7"/>
    <n v="3.7234526767494502E-2"/>
    <n v="0.17924302982711282"/>
    <n v="5.2212549576424738E-3"/>
    <m/>
    <m/>
  </r>
  <r>
    <x v="0"/>
    <x v="3"/>
    <s v="Idio CI Healthcare"/>
    <s v="C&amp;I"/>
    <x v="15"/>
    <x v="8"/>
    <n v="8"/>
    <n v="3.678896358478867E-2"/>
    <n v="0.14826414936485399"/>
    <n v="5.810083122529841E-3"/>
    <m/>
    <m/>
  </r>
  <r>
    <x v="0"/>
    <x v="3"/>
    <s v="Idio CI Healthcare"/>
    <s v="C&amp;I"/>
    <x v="15"/>
    <x v="9"/>
    <n v="9"/>
    <n v="2.4654226333417295E-2"/>
    <n v="0.1061106136855976"/>
    <n v="-1.7499309345839098E-2"/>
    <m/>
    <m/>
  </r>
  <r>
    <x v="0"/>
    <x v="3"/>
    <s v="Idio CI Healthcare"/>
    <s v="C&amp;I"/>
    <x v="15"/>
    <x v="10"/>
    <n v="10"/>
    <n v="2.4735193943820288E-2"/>
    <n v="7.7413103213962664E-2"/>
    <n v="-3.9623165278146466E-3"/>
    <m/>
    <m/>
  </r>
  <r>
    <x v="0"/>
    <x v="3"/>
    <s v="Idio CI Healthcare"/>
    <s v="C&amp;I"/>
    <x v="15"/>
    <x v="11"/>
    <n v="11"/>
    <n v="1.5320166354897524E-2"/>
    <n v="5.8644124132885445E-2"/>
    <n v="-3.4488127261796953E-3"/>
    <m/>
    <m/>
  </r>
  <r>
    <x v="0"/>
    <x v="3"/>
    <s v="Idio CI Healthcare"/>
    <s v="C&amp;I"/>
    <x v="15"/>
    <x v="12"/>
    <n v="12"/>
    <n v="1.2448383912675443E-2"/>
    <n v="3.5144374117829003E-2"/>
    <n v="-1.1051366102380999E-2"/>
    <m/>
    <m/>
  </r>
  <r>
    <x v="0"/>
    <x v="3"/>
    <s v="Idio CI Healthcare"/>
    <s v="C&amp;I"/>
    <x v="15"/>
    <x v="13"/>
    <n v="13"/>
    <n v="9.8296322791106006E-3"/>
    <n v="1.5987326158729331E-2"/>
    <n v="-9.3274156799890706E-3"/>
    <m/>
    <m/>
  </r>
  <r>
    <x v="0"/>
    <x v="3"/>
    <s v="Idio CI Healthcare"/>
    <s v="C&amp;I"/>
    <x v="15"/>
    <x v="14"/>
    <n v="14"/>
    <n v="4.1110505991577284E-3"/>
    <n v="3.8120952564820954E-2"/>
    <n v="2.6244677005249351E-2"/>
    <m/>
    <m/>
  </r>
  <r>
    <x v="0"/>
    <x v="3"/>
    <s v="Idio CI Healthcare"/>
    <s v="C&amp;I"/>
    <x v="15"/>
    <x v="15"/>
    <n v="15"/>
    <n v="5.2111684612266007E-3"/>
    <n v="3.0556587600790053E-2"/>
    <n v="-2.3531965028043E-3"/>
    <m/>
    <m/>
  </r>
  <r>
    <x v="0"/>
    <x v="3"/>
    <s v="Idio CI Healthcare"/>
    <s v="C&amp;I"/>
    <x v="15"/>
    <x v="16"/>
    <n v="16"/>
    <n v="3.591464626815033E-3"/>
    <n v="2.7215068184245794E-2"/>
    <n v="2.4994521027077443E-4"/>
    <m/>
    <m/>
  </r>
  <r>
    <x v="0"/>
    <x v="3"/>
    <s v="Idio CI Healthcare"/>
    <s v="C&amp;I"/>
    <x v="15"/>
    <x v="17"/>
    <n v="17"/>
    <n v="4.2218036056109742E-3"/>
    <n v="1.5995088876520569E-2"/>
    <n v="-6.998175702114251E-3"/>
    <m/>
    <m/>
  </r>
  <r>
    <x v="0"/>
    <x v="3"/>
    <s v="Idio CI Healthcare"/>
    <s v="C&amp;I"/>
    <x v="15"/>
    <x v="18"/>
    <n v="18"/>
    <n v="3.6581015106296189E-3"/>
    <n v="8.4616153320613563E-3"/>
    <n v="-3.8753720338295938E-3"/>
    <m/>
    <m/>
  </r>
  <r>
    <x v="0"/>
    <x v="3"/>
    <s v="Idio CI Healthcare"/>
    <s v="C&amp;I"/>
    <x v="15"/>
    <x v="19"/>
    <n v="19"/>
    <n v="2.9101376240658894E-4"/>
    <n v="2.5376601525090692E-2"/>
    <n v="1.7205999955435924E-2"/>
    <m/>
    <m/>
  </r>
  <r>
    <x v="0"/>
    <x v="3"/>
    <s v="Idio CI Healthcare"/>
    <s v="C&amp;I"/>
    <x v="15"/>
    <x v="20"/>
    <n v="20"/>
    <n v="1.2377731209654019E-3"/>
    <n v="1.9204743694640314E-2"/>
    <n v="-4.934084709484976E-3"/>
    <m/>
    <m/>
  </r>
  <r>
    <x v="0"/>
    <x v="3"/>
    <s v="Idio CI Healthcare"/>
    <s v="C&amp;I"/>
    <x v="15"/>
    <x v="21"/>
    <n v="21"/>
    <n v="1.264217833422121E-3"/>
    <n v="1.3721472261499557E-2"/>
    <n v="-4.2190535997186362E-3"/>
    <m/>
    <m/>
  </r>
  <r>
    <x v="0"/>
    <x v="3"/>
    <s v="Idio CI Healthcare"/>
    <s v="C&amp;I"/>
    <x v="15"/>
    <x v="22"/>
    <n v="22"/>
    <n v="6.7971402883926224E-4"/>
    <n v="1.2994397083415876E-2"/>
    <n v="-4.7361149244418144E-5"/>
    <m/>
    <m/>
  </r>
  <r>
    <x v="0"/>
    <x v="3"/>
    <s v="Idio CI Healthcare"/>
    <s v="C&amp;I"/>
    <x v="15"/>
    <x v="23"/>
    <n v="23"/>
    <n v="1.408033687860577E-3"/>
    <n v="5.7777790248554339E-3"/>
    <n v="-5.8085843706998652E-3"/>
    <m/>
    <m/>
  </r>
  <r>
    <x v="0"/>
    <x v="3"/>
    <s v="Idio CI Healthcare"/>
    <s v="Other Loans &amp; Leases"/>
    <x v="19"/>
    <x v="1"/>
    <n v="1"/>
    <n v="1.2302727408868446"/>
    <n v="52.954660609738227"/>
    <n v="54.184933350625073"/>
    <m/>
    <m/>
  </r>
  <r>
    <x v="0"/>
    <x v="3"/>
    <s v="Idio CI Healthcare"/>
    <s v="Other Loans &amp; Leases"/>
    <x v="19"/>
    <x v="2"/>
    <n v="2"/>
    <n v="3.0776631013121838"/>
    <n v="58.886510770986476"/>
    <n v="9.0095132625604322"/>
    <m/>
    <m/>
  </r>
  <r>
    <x v="0"/>
    <x v="3"/>
    <s v="Idio CI Healthcare"/>
    <s v="Other Loans &amp; Leases"/>
    <x v="19"/>
    <x v="3"/>
    <n v="3"/>
    <n v="2.7850882925077567"/>
    <n v="64.534091797342555"/>
    <n v="8.4326693188638355"/>
    <m/>
    <m/>
  </r>
  <r>
    <x v="0"/>
    <x v="3"/>
    <s v="Idio CI Healthcare"/>
    <s v="Other Loans &amp; Leases"/>
    <x v="19"/>
    <x v="4"/>
    <n v="4"/>
    <n v="3.198691778974764"/>
    <n v="71.183597444676877"/>
    <n v="9.8481974263090866"/>
    <m/>
    <m/>
  </r>
  <r>
    <x v="0"/>
    <x v="3"/>
    <s v="Idio CI Healthcare"/>
    <s v="Other Loans &amp; Leases"/>
    <x v="19"/>
    <x v="5"/>
    <n v="5"/>
    <n v="4.0350779181436058"/>
    <n v="78.037936654536196"/>
    <n v="10.889417128002925"/>
    <m/>
    <m/>
  </r>
  <r>
    <x v="0"/>
    <x v="3"/>
    <s v="Idio CI Healthcare"/>
    <s v="Other Loans &amp; Leases"/>
    <x v="19"/>
    <x v="6"/>
    <n v="6"/>
    <n v="4.5779677137089747"/>
    <n v="84.244384583502878"/>
    <n v="10.784415642675658"/>
    <m/>
    <m/>
  </r>
  <r>
    <x v="0"/>
    <x v="3"/>
    <s v="Idio CI Healthcare"/>
    <s v="Other Loans &amp; Leases"/>
    <x v="19"/>
    <x v="7"/>
    <n v="7"/>
    <n v="4.6222791326251667"/>
    <n v="86.913482493779014"/>
    <n v="7.2913770429013027"/>
    <m/>
    <m/>
  </r>
  <r>
    <x v="0"/>
    <x v="3"/>
    <s v="Idio CI Healthcare"/>
    <s v="Other Loans &amp; Leases"/>
    <x v="19"/>
    <x v="8"/>
    <n v="8"/>
    <n v="4.7656007744824986"/>
    <n v="88.153105359251498"/>
    <n v="6.0052236399549823"/>
    <m/>
    <m/>
  </r>
  <r>
    <x v="0"/>
    <x v="3"/>
    <s v="Idio CI Healthcare"/>
    <s v="Other Loans &amp; Leases"/>
    <x v="19"/>
    <x v="9"/>
    <n v="9"/>
    <n v="5.3294143552392921"/>
    <n v="88.515935870411596"/>
    <n v="5.6922448663993901"/>
    <m/>
    <m/>
  </r>
  <r>
    <x v="0"/>
    <x v="3"/>
    <s v="Idio CI Healthcare"/>
    <s v="Other Loans &amp; Leases"/>
    <x v="19"/>
    <x v="10"/>
    <n v="10"/>
    <n v="5.6145299717697554"/>
    <n v="87.309042568127353"/>
    <n v="4.4076366694855125"/>
    <m/>
    <m/>
  </r>
  <r>
    <x v="0"/>
    <x v="3"/>
    <s v="Idio CI Healthcare"/>
    <s v="Other Loans &amp; Leases"/>
    <x v="19"/>
    <x v="11"/>
    <n v="11"/>
    <n v="5.6549747966485366"/>
    <n v="84.949713527701647"/>
    <n v="3.2956457562228305"/>
    <m/>
    <m/>
  </r>
  <r>
    <x v="0"/>
    <x v="3"/>
    <s v="Idio CI Healthcare"/>
    <s v="Other Loans &amp; Leases"/>
    <x v="19"/>
    <x v="12"/>
    <n v="12"/>
    <n v="5.7769214785234801"/>
    <n v="81.830645290229626"/>
    <n v="2.657853241051459"/>
    <m/>
    <m/>
  </r>
  <r>
    <x v="0"/>
    <x v="3"/>
    <s v="Idio CI Healthcare"/>
    <s v="Other Loans &amp; Leases"/>
    <x v="19"/>
    <x v="13"/>
    <n v="13"/>
    <n v="6.0750896514599475"/>
    <n v="78.237722815077689"/>
    <n v="2.4821671763080104"/>
    <m/>
    <m/>
  </r>
  <r>
    <x v="0"/>
    <x v="3"/>
    <s v="Idio CI Healthcare"/>
    <s v="Other Loans &amp; Leases"/>
    <x v="19"/>
    <x v="14"/>
    <n v="14"/>
    <n v="6.0444725639410759"/>
    <n v="74.408771117908117"/>
    <n v="2.2155208667715041"/>
    <m/>
    <m/>
  </r>
  <r>
    <x v="0"/>
    <x v="3"/>
    <s v="Idio CI Healthcare"/>
    <s v="Other Loans &amp; Leases"/>
    <x v="19"/>
    <x v="15"/>
    <n v="15"/>
    <n v="6.127741631279239"/>
    <n v="70.451312566587234"/>
    <n v="2.1702830799583559"/>
    <m/>
    <m/>
  </r>
  <r>
    <x v="0"/>
    <x v="3"/>
    <s v="Idio CI Healthcare"/>
    <s v="Other Loans &amp; Leases"/>
    <x v="19"/>
    <x v="16"/>
    <n v="16"/>
    <n v="6.0362043369362652"/>
    <n v="66.091344209067188"/>
    <n v="1.6762359794162194"/>
    <m/>
    <m/>
  </r>
  <r>
    <x v="0"/>
    <x v="3"/>
    <s v="Idio CI Healthcare"/>
    <s v="Other Loans &amp; Leases"/>
    <x v="19"/>
    <x v="17"/>
    <n v="17"/>
    <n v="6.2357511436747171"/>
    <n v="61.646124701354296"/>
    <n v="1.7905316359618251"/>
    <m/>
    <m/>
  </r>
  <r>
    <x v="0"/>
    <x v="3"/>
    <s v="Idio CI Healthcare"/>
    <s v="Other Loans &amp; Leases"/>
    <x v="19"/>
    <x v="18"/>
    <n v="18"/>
    <n v="5.9574085414662932"/>
    <n v="55.815474211909901"/>
    <n v="0.12675805202189849"/>
    <m/>
    <m/>
  </r>
  <r>
    <x v="0"/>
    <x v="3"/>
    <s v="Idio CI Healthcare"/>
    <s v="Other Loans &amp; Leases"/>
    <x v="19"/>
    <x v="19"/>
    <n v="19"/>
    <n v="5.890577178407451"/>
    <n v="51.266258198552123"/>
    <n v="1.3413611650496726"/>
    <m/>
    <m/>
  </r>
  <r>
    <x v="0"/>
    <x v="3"/>
    <s v="Idio CI Healthcare"/>
    <s v="Other Loans &amp; Leases"/>
    <x v="19"/>
    <x v="20"/>
    <n v="20"/>
    <n v="5.432509653768868"/>
    <n v="46.86888434202001"/>
    <n v="1.0351357972367552"/>
    <m/>
    <m/>
  </r>
  <r>
    <x v="0"/>
    <x v="3"/>
    <s v="Idio CI Healthcare"/>
    <s v="Other Loans &amp; Leases"/>
    <x v="19"/>
    <x v="21"/>
    <n v="21"/>
    <n v="5.0624001079871377"/>
    <n v="42.865465012654454"/>
    <n v="1.0589807786215815"/>
    <m/>
    <m/>
  </r>
  <r>
    <x v="0"/>
    <x v="3"/>
    <s v="Idio CI Healthcare"/>
    <s v="Other Loans &amp; Leases"/>
    <x v="19"/>
    <x v="22"/>
    <n v="22"/>
    <n v="4.9801748681366753"/>
    <n v="39.39243486730004"/>
    <n v="1.507144722782261"/>
    <m/>
    <m/>
  </r>
  <r>
    <x v="0"/>
    <x v="3"/>
    <s v="Idio CI Healthcare"/>
    <s v="Other Loans &amp; Leases"/>
    <x v="19"/>
    <x v="23"/>
    <n v="23"/>
    <n v="4.845497798475332"/>
    <n v="35.198026921577139"/>
    <n v="0.65108985275243114"/>
    <m/>
    <m/>
  </r>
  <r>
    <x v="0"/>
    <x v="3"/>
    <s v="Idio CI Healthcare"/>
    <s v="Other Loans &amp; Leases"/>
    <x v="21"/>
    <x v="1"/>
    <n v="1"/>
    <n v="1.140800398416983"/>
    <n v="9.1326213645726284"/>
    <n v="10.273421762989612"/>
    <m/>
    <m/>
  </r>
  <r>
    <x v="0"/>
    <x v="3"/>
    <s v="Idio CI Healthcare"/>
    <s v="Other Loans &amp; Leases"/>
    <x v="21"/>
    <x v="2"/>
    <n v="2"/>
    <n v="1.6586925794059493"/>
    <n v="8.8810446251972621"/>
    <n v="1.407115840030583"/>
    <m/>
    <m/>
  </r>
  <r>
    <x v="0"/>
    <x v="3"/>
    <s v="Idio CI Healthcare"/>
    <s v="Other Loans &amp; Leases"/>
    <x v="21"/>
    <x v="3"/>
    <n v="3"/>
    <n v="1.2404384408695481"/>
    <n v="8.1843978045406232"/>
    <n v="0.54379162021290917"/>
    <m/>
    <m/>
  </r>
  <r>
    <x v="0"/>
    <x v="3"/>
    <s v="Idio CI Healthcare"/>
    <s v="Other Loans &amp; Leases"/>
    <x v="21"/>
    <x v="4"/>
    <n v="4"/>
    <n v="1.1857301760578078"/>
    <n v="7.8106274863564664"/>
    <n v="0.8119598578736511"/>
    <m/>
    <m/>
  </r>
  <r>
    <x v="0"/>
    <x v="3"/>
    <s v="Idio CI Healthcare"/>
    <s v="Other Loans &amp; Leases"/>
    <x v="21"/>
    <x v="5"/>
    <n v="5"/>
    <n v="1.1073928675994527"/>
    <n v="7.4858358576132247"/>
    <n v="0.78260123885621091"/>
    <m/>
    <m/>
  </r>
  <r>
    <x v="0"/>
    <x v="3"/>
    <s v="Idio CI Healthcare"/>
    <s v="Other Loans &amp; Leases"/>
    <x v="21"/>
    <x v="6"/>
    <n v="6"/>
    <n v="0.9504142848497299"/>
    <n v="7.1233132387604314"/>
    <n v="0.58789166599693665"/>
    <m/>
    <m/>
  </r>
  <r>
    <x v="0"/>
    <x v="3"/>
    <s v="Idio CI Healthcare"/>
    <s v="Other Loans &amp; Leases"/>
    <x v="21"/>
    <x v="7"/>
    <n v="7"/>
    <n v="0.87093555858402993"/>
    <n v="6.7003879006213367"/>
    <n v="0.44801022044493521"/>
    <m/>
    <m/>
  </r>
  <r>
    <x v="0"/>
    <x v="3"/>
    <s v="Idio CI Healthcare"/>
    <s v="Other Loans &amp; Leases"/>
    <x v="21"/>
    <x v="8"/>
    <n v="8"/>
    <n v="0.77576836535136628"/>
    <n v="6.2361877160370511"/>
    <n v="0.3115681807670807"/>
    <m/>
    <m/>
  </r>
  <r>
    <x v="0"/>
    <x v="3"/>
    <s v="Idio CI Healthcare"/>
    <s v="Other Loans &amp; Leases"/>
    <x v="21"/>
    <x v="9"/>
    <n v="9"/>
    <n v="0.80563047287439016"/>
    <n v="5.7923612850222668"/>
    <n v="0.3618040418596058"/>
    <m/>
    <m/>
  </r>
  <r>
    <x v="0"/>
    <x v="3"/>
    <s v="Idio CI Healthcare"/>
    <s v="Other Loans &amp; Leases"/>
    <x v="21"/>
    <x v="10"/>
    <n v="10"/>
    <n v="0.71465341470715682"/>
    <n v="5.2482235312073442"/>
    <n v="0.17051566089223424"/>
    <m/>
    <m/>
  </r>
  <r>
    <x v="0"/>
    <x v="3"/>
    <s v="Idio CI Healthcare"/>
    <s v="Other Loans &amp; Leases"/>
    <x v="21"/>
    <x v="11"/>
    <n v="11"/>
    <n v="0.60516961342393039"/>
    <n v="4.7649742922526315"/>
    <n v="0.12192037446921766"/>
    <m/>
    <m/>
  </r>
  <r>
    <x v="0"/>
    <x v="3"/>
    <s v="Idio CI Healthcare"/>
    <s v="Other Loans &amp; Leases"/>
    <x v="21"/>
    <x v="12"/>
    <n v="12"/>
    <n v="0.55174310064137089"/>
    <n v="4.3674163652810591"/>
    <n v="0.15418517366979856"/>
    <m/>
    <m/>
  </r>
  <r>
    <x v="0"/>
    <x v="3"/>
    <s v="Idio CI Healthcare"/>
    <s v="Other Loans &amp; Leases"/>
    <x v="21"/>
    <x v="13"/>
    <n v="13"/>
    <n v="0.5069981855918444"/>
    <n v="3.9369756582694322"/>
    <n v="7.6557478580217442E-2"/>
    <m/>
    <m/>
  </r>
  <r>
    <x v="0"/>
    <x v="3"/>
    <s v="Idio CI Healthcare"/>
    <s v="Other Loans &amp; Leases"/>
    <x v="21"/>
    <x v="14"/>
    <n v="14"/>
    <n v="0.45932942748485583"/>
    <n v="3.5882156368731017"/>
    <n v="0.11056940608852539"/>
    <m/>
    <m/>
  </r>
  <r>
    <x v="0"/>
    <x v="3"/>
    <s v="Idio CI Healthcare"/>
    <s v="Other Loans &amp; Leases"/>
    <x v="21"/>
    <x v="15"/>
    <n v="15"/>
    <n v="0.42188856665663987"/>
    <n v="3.251525327102172"/>
    <n v="8.5198256885710144E-2"/>
    <m/>
    <m/>
  </r>
  <r>
    <x v="0"/>
    <x v="3"/>
    <s v="Idio CI Healthcare"/>
    <s v="Other Loans &amp; Leases"/>
    <x v="21"/>
    <x v="16"/>
    <n v="16"/>
    <n v="0.37871976363109905"/>
    <n v="2.8455890156422328"/>
    <n v="-2.7216547828840199E-2"/>
    <m/>
    <m/>
  </r>
  <r>
    <x v="0"/>
    <x v="3"/>
    <s v="Idio CI Healthcare"/>
    <s v="Other Loans &amp; Leases"/>
    <x v="21"/>
    <x v="17"/>
    <n v="17"/>
    <n v="0.33847444895927481"/>
    <n v="2.5129602070700088"/>
    <n v="5.8456403870508211E-3"/>
    <m/>
    <m/>
  </r>
  <r>
    <x v="0"/>
    <x v="3"/>
    <s v="Idio CI Healthcare"/>
    <s v="Other Loans &amp; Leases"/>
    <x v="21"/>
    <x v="18"/>
    <n v="18"/>
    <n v="0.27824366687581481"/>
    <n v="2.1995005720998648"/>
    <n v="-3.5215968094329142E-2"/>
    <m/>
    <m/>
  </r>
  <r>
    <x v="0"/>
    <x v="3"/>
    <s v="Idio CI Healthcare"/>
    <s v="Other Loans &amp; Leases"/>
    <x v="21"/>
    <x v="19"/>
    <n v="19"/>
    <n v="0.25527830917560301"/>
    <n v="1.9751972294120463"/>
    <n v="3.0974966487784528E-2"/>
    <m/>
    <m/>
  </r>
  <r>
    <x v="0"/>
    <x v="3"/>
    <s v="Idio CI Healthcare"/>
    <s v="Other Loans &amp; Leases"/>
    <x v="21"/>
    <x v="20"/>
    <n v="20"/>
    <n v="0.2113758131595187"/>
    <n v="1.7900710848725367"/>
    <n v="2.6249668620009103E-2"/>
    <m/>
    <m/>
  </r>
  <r>
    <x v="0"/>
    <x v="3"/>
    <s v="Idio CI Healthcare"/>
    <s v="Other Loans &amp; Leases"/>
    <x v="21"/>
    <x v="21"/>
    <n v="21"/>
    <n v="0.18473207444039197"/>
    <n v="1.5713813796499778"/>
    <n v="-3.3957630782166959E-2"/>
    <m/>
    <m/>
  </r>
  <r>
    <x v="0"/>
    <x v="3"/>
    <s v="Idio CI Healthcare"/>
    <s v="Other Loans &amp; Leases"/>
    <x v="21"/>
    <x v="22"/>
    <n v="22"/>
    <n v="0.16991750661754246"/>
    <n v="1.4576232332377685"/>
    <n v="5.6159360205333186E-2"/>
    <m/>
    <m/>
  </r>
  <r>
    <x v="0"/>
    <x v="3"/>
    <s v="Idio CI Healthcare"/>
    <s v="Other Loans &amp; Leases"/>
    <x v="21"/>
    <x v="23"/>
    <n v="23"/>
    <n v="0.16606191432564366"/>
    <n v="1.3414042547454699"/>
    <n v="4.9842935833344981E-2"/>
    <m/>
    <m/>
  </r>
  <r>
    <x v="0"/>
    <x v="1"/>
    <s v="Idio CI Rust Belt"/>
    <s v="Comm Real Estate"/>
    <x v="12"/>
    <x v="1"/>
    <n v="1"/>
    <n v="0.14153761408776866"/>
    <n v="3.1468813455107494"/>
    <n v="3.288418959598518"/>
    <m/>
    <m/>
  </r>
  <r>
    <x v="0"/>
    <x v="1"/>
    <s v="Idio CI Rust Belt"/>
    <s v="Comm Real Estate"/>
    <x v="12"/>
    <x v="2"/>
    <n v="2"/>
    <n v="0.15358853266267358"/>
    <n v="3.0560375551112315"/>
    <n v="6.2744742263155739E-2"/>
    <m/>
    <m/>
  </r>
  <r>
    <x v="0"/>
    <x v="1"/>
    <s v="Idio CI Rust Belt"/>
    <s v="Comm Real Estate"/>
    <x v="12"/>
    <x v="3"/>
    <n v="3"/>
    <n v="0.1905624472856795"/>
    <n v="2.9851135088874656"/>
    <n v="0.11963840106191359"/>
    <m/>
    <m/>
  </r>
  <r>
    <x v="0"/>
    <x v="1"/>
    <s v="Idio CI Rust Belt"/>
    <s v="Comm Real Estate"/>
    <x v="12"/>
    <x v="4"/>
    <n v="4"/>
    <n v="0.20700327968913879"/>
    <n v="2.8714029878399998"/>
    <n v="9.3292758641672968E-2"/>
    <m/>
    <m/>
  </r>
  <r>
    <x v="0"/>
    <x v="1"/>
    <s v="Idio CI Rust Belt"/>
    <s v="Comm Real Estate"/>
    <x v="12"/>
    <x v="5"/>
    <n v="5"/>
    <n v="0.25350534294202998"/>
    <n v="2.7779762596923092"/>
    <n v="0.16007861479433938"/>
    <m/>
    <m/>
  </r>
  <r>
    <x v="0"/>
    <x v="1"/>
    <s v="Idio CI Rust Belt"/>
    <s v="Comm Real Estate"/>
    <x v="12"/>
    <x v="6"/>
    <n v="6"/>
    <n v="0.22995520514327517"/>
    <n v="2.6302655212109585"/>
    <n v="8.224446666192442E-2"/>
    <m/>
    <m/>
  </r>
  <r>
    <x v="0"/>
    <x v="1"/>
    <s v="Idio CI Rust Belt"/>
    <s v="Comm Real Estate"/>
    <x v="12"/>
    <x v="7"/>
    <n v="7"/>
    <n v="0.24762722212188315"/>
    <n v="2.5047624898458452"/>
    <n v="0.12212419075676983"/>
    <m/>
    <m/>
  </r>
  <r>
    <x v="0"/>
    <x v="1"/>
    <s v="Idio CI Rust Belt"/>
    <s v="Comm Real Estate"/>
    <x v="12"/>
    <x v="8"/>
    <n v="8"/>
    <n v="0.23131010479087344"/>
    <n v="2.3355972779837657"/>
    <n v="6.2144892928793993E-2"/>
    <m/>
    <m/>
  </r>
  <r>
    <x v="0"/>
    <x v="1"/>
    <s v="Idio CI Rust Belt"/>
    <s v="Comm Real Estate"/>
    <x v="12"/>
    <x v="9"/>
    <n v="9"/>
    <n v="0.2062588311341722"/>
    <n v="2.1261769522656664"/>
    <n v="-3.1614945839271158E-3"/>
    <m/>
    <m/>
  </r>
  <r>
    <x v="0"/>
    <x v="1"/>
    <s v="Idio CI Rust Belt"/>
    <s v="Comm Real Estate"/>
    <x v="12"/>
    <x v="10"/>
    <n v="10"/>
    <n v="0.17844773682386883"/>
    <n v="1.9315271221014143"/>
    <n v="-1.620209334038325E-2"/>
    <m/>
    <m/>
  </r>
  <r>
    <x v="0"/>
    <x v="1"/>
    <s v="Idio CI Rust Belt"/>
    <s v="Comm Real Estate"/>
    <x v="12"/>
    <x v="11"/>
    <n v="11"/>
    <n v="0.15971866143261693"/>
    <n v="1.7514564868373554"/>
    <n v="-2.0351973831441939E-2"/>
    <m/>
    <m/>
  </r>
  <r>
    <x v="0"/>
    <x v="1"/>
    <s v="Idio CI Rust Belt"/>
    <s v="Comm Real Estate"/>
    <x v="12"/>
    <x v="12"/>
    <n v="12"/>
    <n v="0.14669452983316766"/>
    <n v="1.5809208561362311"/>
    <n v="-2.3841100867956655E-2"/>
    <m/>
    <m/>
  </r>
  <r>
    <x v="0"/>
    <x v="1"/>
    <s v="Idio CI Rust Belt"/>
    <s v="Comm Real Estate"/>
    <x v="12"/>
    <x v="13"/>
    <n v="13"/>
    <n v="0.13744214081965644"/>
    <n v="1.4237368406195401"/>
    <n v="-1.9741874697034589E-2"/>
    <m/>
    <m/>
  </r>
  <r>
    <x v="0"/>
    <x v="1"/>
    <s v="Idio CI Rust Belt"/>
    <s v="Comm Real Estate"/>
    <x v="12"/>
    <x v="14"/>
    <n v="14"/>
    <n v="0.12548292471464784"/>
    <n v="1.2664987012938411"/>
    <n v="-3.175521461105113E-2"/>
    <m/>
    <m/>
  </r>
  <r>
    <x v="0"/>
    <x v="1"/>
    <s v="Idio CI Rust Belt"/>
    <s v="Comm Real Estate"/>
    <x v="12"/>
    <x v="15"/>
    <n v="15"/>
    <n v="0.10523826124018498"/>
    <n v="1.1068994540457311"/>
    <n v="-5.436098600792505E-2"/>
    <m/>
    <m/>
  </r>
  <r>
    <x v="0"/>
    <x v="1"/>
    <s v="Idio CI Rust Belt"/>
    <s v="Comm Real Estate"/>
    <x v="12"/>
    <x v="16"/>
    <n v="16"/>
    <n v="9.0878436898634618E-2"/>
    <n v="0.967395065683192"/>
    <n v="-4.8625951463904471E-2"/>
    <m/>
    <m/>
  </r>
  <r>
    <x v="0"/>
    <x v="1"/>
    <s v="Idio CI Rust Belt"/>
    <s v="Comm Real Estate"/>
    <x v="12"/>
    <x v="17"/>
    <n v="17"/>
    <n v="7.8255940675618696E-2"/>
    <n v="0.85658315519161476"/>
    <n v="-3.2555969815958541E-2"/>
    <m/>
    <m/>
  </r>
  <r>
    <x v="0"/>
    <x v="1"/>
    <s v="Idio CI Rust Belt"/>
    <s v="Comm Real Estate"/>
    <x v="12"/>
    <x v="18"/>
    <n v="18"/>
    <n v="6.3653058532954887E-2"/>
    <n v="0.74093166756269113"/>
    <n v="-5.1998429095968746E-2"/>
    <m/>
    <m/>
  </r>
  <r>
    <x v="0"/>
    <x v="1"/>
    <s v="Idio CI Rust Belt"/>
    <s v="Comm Real Estate"/>
    <x v="12"/>
    <x v="19"/>
    <n v="19"/>
    <n v="5.6490690277007261E-2"/>
    <n v="0.64947303015513569"/>
    <n v="-3.4967947130548183E-2"/>
    <m/>
    <m/>
  </r>
  <r>
    <x v="0"/>
    <x v="1"/>
    <s v="Idio CI Rust Belt"/>
    <s v="Comm Real Estate"/>
    <x v="12"/>
    <x v="20"/>
    <n v="20"/>
    <n v="4.8332974744965895E-2"/>
    <n v="0.55497297121291922"/>
    <n v="-4.6167084197250574E-2"/>
    <m/>
    <m/>
  </r>
  <r>
    <x v="0"/>
    <x v="1"/>
    <s v="Idio CI Rust Belt"/>
    <s v="Comm Real Estate"/>
    <x v="12"/>
    <x v="21"/>
    <n v="21"/>
    <n v="4.4643747372965059E-2"/>
    <n v="0.48446246104418833"/>
    <n v="-2.586676279576583E-2"/>
    <m/>
    <m/>
  </r>
  <r>
    <x v="0"/>
    <x v="1"/>
    <s v="Idio CI Rust Belt"/>
    <s v="Comm Real Estate"/>
    <x v="12"/>
    <x v="22"/>
    <n v="22"/>
    <n v="3.9771605180036751E-2"/>
    <n v="0.43601510439509639"/>
    <n v="-8.6757514690551929E-3"/>
    <m/>
    <m/>
  </r>
  <r>
    <x v="0"/>
    <x v="1"/>
    <s v="Idio CI Rust Belt"/>
    <s v="Comm Real Estate"/>
    <x v="12"/>
    <x v="23"/>
    <n v="23"/>
    <n v="3.5841061459812806E-2"/>
    <n v="0.37479498021228608"/>
    <n v="-2.5379062722997503E-2"/>
    <m/>
    <m/>
  </r>
  <r>
    <x v="0"/>
    <x v="1"/>
    <s v="Idio CI Rust Belt"/>
    <s v="C&amp;I"/>
    <x v="14"/>
    <x v="1"/>
    <n v="1"/>
    <n v="-0.8049364449659322"/>
    <n v="25.885567211320449"/>
    <n v="25.080630766354517"/>
    <m/>
    <m/>
  </r>
  <r>
    <x v="0"/>
    <x v="1"/>
    <s v="Idio CI Rust Belt"/>
    <s v="C&amp;I"/>
    <x v="14"/>
    <x v="2"/>
    <n v="2"/>
    <n v="-0.71312386378345138"/>
    <n v="23.998533789221483"/>
    <n v="-2.6001572858824176"/>
    <m/>
    <m/>
  </r>
  <r>
    <x v="0"/>
    <x v="1"/>
    <s v="Idio CI Rust Belt"/>
    <s v="C&amp;I"/>
    <x v="14"/>
    <x v="3"/>
    <n v="3"/>
    <n v="1.6622161235029012"/>
    <n v="22.369394708879099"/>
    <n v="3.3077043160517405E-2"/>
    <m/>
    <m/>
  </r>
  <r>
    <x v="0"/>
    <x v="1"/>
    <s v="Idio CI Rust Belt"/>
    <s v="C&amp;I"/>
    <x v="14"/>
    <x v="4"/>
    <n v="4"/>
    <n v="1.3788875169406225"/>
    <n v="21.296048673302948"/>
    <n v="0.30554148136447168"/>
    <m/>
    <m/>
  </r>
  <r>
    <x v="0"/>
    <x v="1"/>
    <s v="Idio CI Rust Belt"/>
    <s v="C&amp;I"/>
    <x v="14"/>
    <x v="5"/>
    <n v="5"/>
    <n v="1.3134035459601279"/>
    <n v="17.875206769780334"/>
    <n v="-2.1074383575624864"/>
    <m/>
    <m/>
  </r>
  <r>
    <x v="0"/>
    <x v="1"/>
    <s v="Idio CI Rust Belt"/>
    <s v="C&amp;I"/>
    <x v="14"/>
    <x v="6"/>
    <n v="6"/>
    <n v="0.92589327424899182"/>
    <n v="20.562397751993785"/>
    <n v="3.613084256462443"/>
    <m/>
    <m/>
  </r>
  <r>
    <x v="0"/>
    <x v="1"/>
    <s v="Idio CI Rust Belt"/>
    <s v="C&amp;I"/>
    <x v="14"/>
    <x v="7"/>
    <n v="7"/>
    <n v="1.0110426694049295"/>
    <n v="18.512235356307428"/>
    <n v="-1.0391197262814273"/>
    <m/>
    <m/>
  </r>
  <r>
    <x v="0"/>
    <x v="1"/>
    <s v="Idio CI Rust Belt"/>
    <s v="C&amp;I"/>
    <x v="14"/>
    <x v="8"/>
    <n v="8"/>
    <n v="0.99936844645086609"/>
    <n v="15.768967583289623"/>
    <n v="-1.7438993265669396"/>
    <m/>
    <m/>
  </r>
  <r>
    <x v="0"/>
    <x v="1"/>
    <s v="Idio CI Rust Belt"/>
    <s v="C&amp;I"/>
    <x v="14"/>
    <x v="9"/>
    <n v="9"/>
    <n v="0.96798657698435164"/>
    <n v="13.564257970370591"/>
    <n v="-1.2367230359346806"/>
    <m/>
    <m/>
  </r>
  <r>
    <x v="0"/>
    <x v="1"/>
    <s v="Idio CI Rust Belt"/>
    <s v="C&amp;I"/>
    <x v="14"/>
    <x v="10"/>
    <n v="10"/>
    <n v="0.9946566504302794"/>
    <n v="10.417605716369508"/>
    <n v="-2.1519956035708034"/>
    <m/>
    <m/>
  </r>
  <r>
    <x v="0"/>
    <x v="1"/>
    <s v="Idio CI Rust Belt"/>
    <s v="C&amp;I"/>
    <x v="14"/>
    <x v="11"/>
    <n v="11"/>
    <n v="0.89461122030041906"/>
    <n v="9.7955951928256582"/>
    <n v="0.2726006967565695"/>
    <m/>
    <m/>
  </r>
  <r>
    <x v="0"/>
    <x v="1"/>
    <s v="Idio CI Rust Belt"/>
    <s v="C&amp;I"/>
    <x v="14"/>
    <x v="12"/>
    <n v="12"/>
    <n v="0.90064902854050644"/>
    <n v="7.7084490228060076"/>
    <n v="-1.1864971414791441"/>
    <m/>
    <m/>
  </r>
  <r>
    <x v="0"/>
    <x v="1"/>
    <s v="Idio CI Rust Belt"/>
    <s v="C&amp;I"/>
    <x v="14"/>
    <x v="13"/>
    <n v="13"/>
    <n v="0.78704896093397991"/>
    <n v="5.6253316137535876"/>
    <n v="-1.2960684481184401"/>
    <m/>
    <m/>
  </r>
  <r>
    <x v="0"/>
    <x v="1"/>
    <s v="Idio CI Rust Belt"/>
    <s v="C&amp;I"/>
    <x v="14"/>
    <x v="14"/>
    <n v="14"/>
    <n v="0.6170446558286713"/>
    <n v="6.8837987348215393"/>
    <n v="1.875511776896623"/>
    <m/>
    <m/>
  </r>
  <r>
    <x v="0"/>
    <x v="1"/>
    <s v="Idio CI Rust Belt"/>
    <s v="C&amp;I"/>
    <x v="14"/>
    <x v="15"/>
    <n v="15"/>
    <n v="0.5874392465144993"/>
    <n v="5.3940394012465731"/>
    <n v="-0.90232008706046685"/>
    <m/>
    <m/>
  </r>
  <r>
    <x v="0"/>
    <x v="1"/>
    <s v="Idio CI Rust Belt"/>
    <s v="C&amp;I"/>
    <x v="14"/>
    <x v="16"/>
    <n v="16"/>
    <n v="0.49755634402212934"/>
    <n v="4.0485514029924161"/>
    <n v="-0.84793165423202765"/>
    <m/>
    <m/>
  </r>
  <r>
    <x v="0"/>
    <x v="1"/>
    <s v="Idio CI Rust Belt"/>
    <s v="C&amp;I"/>
    <x v="14"/>
    <x v="17"/>
    <n v="17"/>
    <n v="0.45879952642401634"/>
    <n v="1.6902194559017971"/>
    <n v="-1.8995324206666027"/>
    <m/>
    <m/>
  </r>
  <r>
    <x v="0"/>
    <x v="1"/>
    <s v="Idio CI Rust Belt"/>
    <s v="C&amp;I"/>
    <x v="14"/>
    <x v="18"/>
    <n v="18"/>
    <n v="0.37071889448178297"/>
    <n v="-0.30494397377628957"/>
    <n v="-1.6244445351963037"/>
    <m/>
    <m/>
  </r>
  <r>
    <x v="0"/>
    <x v="1"/>
    <s v="Idio CI Rust Belt"/>
    <s v="C&amp;I"/>
    <x v="14"/>
    <x v="19"/>
    <n v="19"/>
    <n v="0.1737905440759846"/>
    <n v="0.60784848849607442"/>
    <n v="1.0865830063483486"/>
    <m/>
    <m/>
  </r>
  <r>
    <x v="0"/>
    <x v="1"/>
    <s v="Idio CI Rust Belt"/>
    <s v="C&amp;I"/>
    <x v="14"/>
    <x v="20"/>
    <n v="20"/>
    <n v="7.1980208153561875E-2"/>
    <n v="-0.36866258755071613"/>
    <n v="-0.90453086789322867"/>
    <m/>
    <m/>
  </r>
  <r>
    <x v="0"/>
    <x v="1"/>
    <s v="Idio CI Rust Belt"/>
    <s v="C&amp;I"/>
    <x v="14"/>
    <x v="21"/>
    <n v="21"/>
    <n v="5.9965324529301256E-2"/>
    <n v="-1.1288314399334922"/>
    <n v="-0.70020352785347484"/>
    <m/>
    <m/>
  </r>
  <r>
    <x v="0"/>
    <x v="1"/>
    <s v="Idio CI Rust Belt"/>
    <s v="C&amp;I"/>
    <x v="14"/>
    <x v="22"/>
    <n v="22"/>
    <n v="-4.5374391730106822E-2"/>
    <n v="1.4315890061243408"/>
    <n v="2.5150460543277262"/>
    <m/>
    <m/>
  </r>
  <r>
    <x v="0"/>
    <x v="1"/>
    <s v="Idio CI Rust Belt"/>
    <s v="C&amp;I"/>
    <x v="14"/>
    <x v="23"/>
    <n v="23"/>
    <n v="4.3079542569032014E-2"/>
    <n v="0.57614300402201479"/>
    <n v="-0.81236645953329401"/>
    <m/>
    <m/>
  </r>
  <r>
    <x v="0"/>
    <x v="1"/>
    <s v="Idio CI Rust Belt"/>
    <s v="C&amp;I"/>
    <x v="15"/>
    <x v="1"/>
    <n v="1"/>
    <n v="6.7586541116207988E-3"/>
    <n v="5.2739780920921575E-2"/>
    <n v="5.9498435032542374E-2"/>
    <m/>
    <m/>
  </r>
  <r>
    <x v="0"/>
    <x v="1"/>
    <s v="Idio CI Rust Belt"/>
    <s v="C&amp;I"/>
    <x v="15"/>
    <x v="2"/>
    <n v="2"/>
    <n v="1.0550479254043066E-2"/>
    <n v="4.6706257722300748E-2"/>
    <n v="4.5169560554222388E-3"/>
    <m/>
    <m/>
  </r>
  <r>
    <x v="0"/>
    <x v="1"/>
    <s v="Idio CI Rust Belt"/>
    <s v="C&amp;I"/>
    <x v="15"/>
    <x v="3"/>
    <n v="3"/>
    <n v="2.2548972504281783E-2"/>
    <n v="4.7262784136626657E-2"/>
    <n v="2.3105498918607692E-2"/>
    <m/>
    <m/>
  </r>
  <r>
    <x v="0"/>
    <x v="1"/>
    <s v="Idio CI Rust Belt"/>
    <s v="C&amp;I"/>
    <x v="15"/>
    <x v="4"/>
    <n v="4"/>
    <n v="2.6276998934693374E-2"/>
    <n v="2.9452320347264305E-2"/>
    <n v="8.4665351453310222E-3"/>
    <m/>
    <m/>
  </r>
  <r>
    <x v="0"/>
    <x v="1"/>
    <s v="Idio CI Rust Belt"/>
    <s v="C&amp;I"/>
    <x v="15"/>
    <x v="5"/>
    <n v="5"/>
    <n v="-2.1580021740175148E-4"/>
    <n v="8.7059280376458048E-3"/>
    <n v="-2.0962192527020251E-2"/>
    <m/>
    <m/>
  </r>
  <r>
    <x v="0"/>
    <x v="1"/>
    <s v="Idio CI Rust Belt"/>
    <s v="C&amp;I"/>
    <x v="15"/>
    <x v="6"/>
    <n v="6"/>
    <n v="-3.5198774240130515E-4"/>
    <n v="1.854056693839734E-2"/>
    <n v="9.4826511583502304E-3"/>
    <m/>
    <m/>
  </r>
  <r>
    <x v="0"/>
    <x v="1"/>
    <s v="Idio CI Rust Belt"/>
    <s v="C&amp;I"/>
    <x v="15"/>
    <x v="7"/>
    <n v="7"/>
    <n v="-3.510298083582164E-4"/>
    <n v="1.8885517840351973E-2"/>
    <n v="-6.0789064035837725E-6"/>
    <m/>
    <m/>
  </r>
  <r>
    <x v="0"/>
    <x v="1"/>
    <s v="Idio CI Rust Belt"/>
    <s v="C&amp;I"/>
    <x v="15"/>
    <x v="8"/>
    <n v="8"/>
    <n v="2.1157316039843721E-3"/>
    <n v="1.405332326093145E-2"/>
    <n v="-2.7164629754361513E-3"/>
    <m/>
    <m/>
  </r>
  <r>
    <x v="0"/>
    <x v="1"/>
    <s v="Idio CI Rust Belt"/>
    <s v="C&amp;I"/>
    <x v="15"/>
    <x v="9"/>
    <n v="9"/>
    <n v="1.7499827439489968E-3"/>
    <n v="1.1532546461448412E-2"/>
    <n v="-7.707940555340409E-4"/>
    <m/>
    <m/>
  </r>
  <r>
    <x v="0"/>
    <x v="1"/>
    <s v="Idio CI Rust Belt"/>
    <s v="C&amp;I"/>
    <x v="15"/>
    <x v="10"/>
    <n v="10"/>
    <n v="1.9923803396041384E-3"/>
    <n v="7.8245352385373224E-3"/>
    <n v="-1.7156308833069511E-3"/>
    <m/>
    <m/>
  </r>
  <r>
    <x v="0"/>
    <x v="1"/>
    <s v="Idio CI Rust Belt"/>
    <s v="C&amp;I"/>
    <x v="15"/>
    <x v="11"/>
    <n v="11"/>
    <n v="1.7830164262738757E-3"/>
    <n v="6.8362969060995482E-3"/>
    <n v="7.9477809383610154E-4"/>
    <m/>
    <m/>
  </r>
  <r>
    <x v="0"/>
    <x v="1"/>
    <s v="Idio CI Rust Belt"/>
    <s v="C&amp;I"/>
    <x v="15"/>
    <x v="12"/>
    <n v="12"/>
    <n v="9.2541145006175274E-4"/>
    <n v="4.5117821560429761E-3"/>
    <n v="-1.3991032999948194E-3"/>
    <m/>
    <m/>
  </r>
  <r>
    <x v="0"/>
    <x v="1"/>
    <s v="Idio CI Rust Belt"/>
    <s v="C&amp;I"/>
    <x v="15"/>
    <x v="13"/>
    <n v="13"/>
    <n v="9.8799292582762988E-4"/>
    <n v="1.1982892341650953E-3"/>
    <n v="-2.3254999960502509E-3"/>
    <m/>
    <m/>
  </r>
  <r>
    <x v="0"/>
    <x v="1"/>
    <s v="Idio CI Rust Belt"/>
    <s v="C&amp;I"/>
    <x v="15"/>
    <x v="14"/>
    <n v="14"/>
    <n v="5.0828581332384992E-4"/>
    <n v="3.7726432304463486E-3"/>
    <n v="3.0826398096051033E-3"/>
    <m/>
    <m/>
  </r>
  <r>
    <x v="0"/>
    <x v="1"/>
    <s v="Idio CI Rust Belt"/>
    <s v="C&amp;I"/>
    <x v="15"/>
    <x v="15"/>
    <n v="15"/>
    <n v="5.9630131162502487E-4"/>
    <n v="3.1910763450841984E-3"/>
    <n v="1.4734426262874578E-5"/>
    <m/>
    <m/>
  </r>
  <r>
    <x v="0"/>
    <x v="1"/>
    <s v="Idio CI Rust Belt"/>
    <s v="C&amp;I"/>
    <x v="15"/>
    <x v="16"/>
    <n v="16"/>
    <n v="3.2255862903074473E-4"/>
    <n v="3.1275690330616612E-3"/>
    <n v="2.590513170082076E-4"/>
    <m/>
    <m/>
  </r>
  <r>
    <x v="0"/>
    <x v="1"/>
    <s v="Idio CI Rust Belt"/>
    <s v="C&amp;I"/>
    <x v="15"/>
    <x v="17"/>
    <n v="17"/>
    <n v="2.3039958731529975E-4"/>
    <n v="2.4628698443844854E-3"/>
    <n v="-4.3429960136187606E-4"/>
    <m/>
    <m/>
  </r>
  <r>
    <x v="0"/>
    <x v="1"/>
    <s v="Idio CI Rust Belt"/>
    <s v="C&amp;I"/>
    <x v="15"/>
    <x v="18"/>
    <n v="18"/>
    <n v="3.9832609656698104E-4"/>
    <n v="-1.0417594191736157E-5"/>
    <n v="-2.0749613420092405E-3"/>
    <m/>
    <m/>
  </r>
  <r>
    <x v="0"/>
    <x v="1"/>
    <s v="Idio CI Rust Belt"/>
    <s v="C&amp;I"/>
    <x v="15"/>
    <x v="19"/>
    <n v="19"/>
    <n v="4.5334956180420605E-5"/>
    <n v="2.579747746308314E-3"/>
    <n v="2.6355002966804708E-3"/>
    <m/>
    <m/>
  </r>
  <r>
    <x v="0"/>
    <x v="1"/>
    <s v="Idio CI Rust Belt"/>
    <s v="C&amp;I"/>
    <x v="15"/>
    <x v="20"/>
    <n v="20"/>
    <n v="-2.1018690232410542E-5"/>
    <n v="2.5706192345946732E-3"/>
    <n v="-3.0147201946051361E-5"/>
    <m/>
    <m/>
  </r>
  <r>
    <x v="0"/>
    <x v="1"/>
    <s v="Idio CI Rust Belt"/>
    <s v="C&amp;I"/>
    <x v="15"/>
    <x v="21"/>
    <n v="21"/>
    <n v="1.3899707666553685E-4"/>
    <n v="1.706369975398303E-4"/>
    <n v="-2.2609851603893061E-3"/>
    <m/>
    <m/>
  </r>
  <r>
    <x v="0"/>
    <x v="1"/>
    <s v="Idio CI Rust Belt"/>
    <s v="C&amp;I"/>
    <x v="15"/>
    <x v="22"/>
    <n v="22"/>
    <n v="-2.809547214954744E-5"/>
    <n v="8.3693505324866635E-4"/>
    <n v="6.3820258355928861E-4"/>
    <m/>
    <m/>
  </r>
  <r>
    <x v="0"/>
    <x v="1"/>
    <s v="Idio CI Rust Belt"/>
    <s v="C&amp;I"/>
    <x v="15"/>
    <x v="23"/>
    <n v="23"/>
    <n v="1.0060406479595052E-4"/>
    <n v="-1.2915531116544088E-3"/>
    <n v="-2.0278841001071246E-3"/>
    <m/>
    <m/>
  </r>
  <r>
    <x v="0"/>
    <x v="1"/>
    <s v="Idio CI Rust Belt"/>
    <s v="Other Loans &amp; Leases"/>
    <x v="19"/>
    <x v="1"/>
    <n v="1"/>
    <n v="6.989510156867329E-3"/>
    <n v="7.5192933429690356E-2"/>
    <n v="8.2182443586557685E-2"/>
    <m/>
    <m/>
  </r>
  <r>
    <x v="0"/>
    <x v="1"/>
    <s v="Idio CI Rust Belt"/>
    <s v="Other Loans &amp; Leases"/>
    <x v="19"/>
    <x v="2"/>
    <n v="2"/>
    <n v="4.9951020257594791E-3"/>
    <n v="7.2294990964834938E-2"/>
    <n v="2.0971595609040605E-3"/>
    <m/>
    <m/>
  </r>
  <r>
    <x v="0"/>
    <x v="1"/>
    <s v="Idio CI Rust Belt"/>
    <s v="Other Loans &amp; Leases"/>
    <x v="19"/>
    <x v="3"/>
    <n v="3"/>
    <n v="7.2798320157687613E-3"/>
    <n v="7.2308360827847196E-2"/>
    <n v="7.2932018787810193E-3"/>
    <m/>
    <m/>
  </r>
  <r>
    <x v="0"/>
    <x v="1"/>
    <s v="Idio CI Rust Belt"/>
    <s v="Other Loans &amp; Leases"/>
    <x v="19"/>
    <x v="4"/>
    <n v="4"/>
    <n v="5.7916030315441347E-3"/>
    <n v="6.8225904157088735E-2"/>
    <n v="1.7091463607856738E-3"/>
    <m/>
    <m/>
  </r>
  <r>
    <x v="0"/>
    <x v="1"/>
    <s v="Idio CI Rust Belt"/>
    <s v="Other Loans &amp; Leases"/>
    <x v="19"/>
    <x v="5"/>
    <n v="5"/>
    <n v="4.5105212478766532E-3"/>
    <n v="6.3153709339530906E-2"/>
    <n v="-5.6167356968117588E-4"/>
    <m/>
    <m/>
  </r>
  <r>
    <x v="0"/>
    <x v="1"/>
    <s v="Idio CI Rust Belt"/>
    <s v="Other Loans &amp; Leases"/>
    <x v="19"/>
    <x v="6"/>
    <n v="6"/>
    <n v="3.7524216146547218E-3"/>
    <n v="5.7832323159701104E-2"/>
    <n v="-1.5689645651750794E-3"/>
    <m/>
    <m/>
  </r>
  <r>
    <x v="0"/>
    <x v="1"/>
    <s v="Idio CI Rust Belt"/>
    <s v="Other Loans &amp; Leases"/>
    <x v="19"/>
    <x v="7"/>
    <n v="7"/>
    <n v="4.0958636732897347E-3"/>
    <n v="5.3297691320523199E-2"/>
    <n v="-4.3876816588817036E-4"/>
    <m/>
    <m/>
  </r>
  <r>
    <x v="0"/>
    <x v="1"/>
    <s v="Idio CI Rust Belt"/>
    <s v="Other Loans &amp; Leases"/>
    <x v="19"/>
    <x v="8"/>
    <n v="8"/>
    <n v="4.1489177572184843E-3"/>
    <n v="4.8748084680056536E-2"/>
    <n v="-4.006888832481792E-4"/>
    <m/>
    <m/>
  </r>
  <r>
    <x v="0"/>
    <x v="1"/>
    <s v="Idio CI Rust Belt"/>
    <s v="Other Loans &amp; Leases"/>
    <x v="19"/>
    <x v="9"/>
    <n v="9"/>
    <n v="4.021880032430758E-3"/>
    <n v="4.4220349215095212E-2"/>
    <n v="-5.0585543253056642E-4"/>
    <m/>
    <m/>
  </r>
  <r>
    <x v="0"/>
    <x v="1"/>
    <s v="Idio CI Rust Belt"/>
    <s v="Other Loans &amp; Leases"/>
    <x v="19"/>
    <x v="10"/>
    <n v="10"/>
    <n v="3.7993476704629714E-3"/>
    <n v="3.9790585635870457E-2"/>
    <n v="-6.3041590876178333E-4"/>
    <m/>
    <m/>
  </r>
  <r>
    <x v="0"/>
    <x v="1"/>
    <s v="Idio CI Rust Belt"/>
    <s v="Other Loans &amp; Leases"/>
    <x v="19"/>
    <x v="11"/>
    <n v="11"/>
    <n v="3.5559829228430928E-3"/>
    <n v="3.5591704164346538E-2"/>
    <n v="-6.4289854868082585E-4"/>
    <m/>
    <m/>
  </r>
  <r>
    <x v="0"/>
    <x v="1"/>
    <s v="Idio CI Rust Belt"/>
    <s v="Other Loans &amp; Leases"/>
    <x v="19"/>
    <x v="12"/>
    <n v="12"/>
    <n v="3.26624770703976E-3"/>
    <n v="3.1564909740836811E-2"/>
    <n v="-7.6054671646996752E-4"/>
    <m/>
    <m/>
  </r>
  <r>
    <x v="0"/>
    <x v="1"/>
    <s v="Idio CI Rust Belt"/>
    <s v="Other Loans &amp; Leases"/>
    <x v="19"/>
    <x v="13"/>
    <n v="13"/>
    <n v="3.0147140771514813E-3"/>
    <n v="2.7998763027198947E-2"/>
    <n v="-5.5143263648638197E-4"/>
    <m/>
    <m/>
  </r>
  <r>
    <x v="0"/>
    <x v="1"/>
    <s v="Idio CI Rust Belt"/>
    <s v="Other Loans &amp; Leases"/>
    <x v="19"/>
    <x v="14"/>
    <n v="14"/>
    <n v="2.7801153563729031E-3"/>
    <n v="2.4797955207901623E-2"/>
    <n v="-4.2069246292442131E-4"/>
    <m/>
    <m/>
  </r>
  <r>
    <x v="0"/>
    <x v="1"/>
    <s v="Idio CI Rust Belt"/>
    <s v="Other Loans &amp; Leases"/>
    <x v="19"/>
    <x v="15"/>
    <n v="15"/>
    <n v="2.5441992395158763E-3"/>
    <n v="2.1580046545579989E-2"/>
    <n v="-6.7370942280575719E-4"/>
    <m/>
    <m/>
  </r>
  <r>
    <x v="0"/>
    <x v="1"/>
    <s v="Idio CI Rust Belt"/>
    <s v="Other Loans &amp; Leases"/>
    <x v="19"/>
    <x v="16"/>
    <n v="16"/>
    <n v="2.320292126859691E-3"/>
    <n v="1.8670347480991722E-2"/>
    <n v="-5.89406937728576E-4"/>
    <m/>
    <m/>
  </r>
  <r>
    <x v="0"/>
    <x v="1"/>
    <s v="Idio CI Rust Belt"/>
    <s v="Other Loans &amp; Leases"/>
    <x v="19"/>
    <x v="17"/>
    <n v="17"/>
    <n v="2.1219690390079649E-3"/>
    <n v="1.5680642753636675E-2"/>
    <n v="-8.6773568834708215E-4"/>
    <m/>
    <m/>
  </r>
  <r>
    <x v="0"/>
    <x v="1"/>
    <s v="Idio CI Rust Belt"/>
    <s v="Other Loans &amp; Leases"/>
    <x v="19"/>
    <x v="18"/>
    <n v="18"/>
    <n v="1.9386506875758158E-3"/>
    <n v="1.2274444039519494E-2"/>
    <n v="-1.4675480265413654E-3"/>
    <m/>
    <m/>
  </r>
  <r>
    <x v="0"/>
    <x v="1"/>
    <s v="Idio CI Rust Belt"/>
    <s v="Other Loans &amp; Leases"/>
    <x v="19"/>
    <x v="19"/>
    <n v="19"/>
    <n v="1.7585835496545243E-3"/>
    <n v="7.7643554548672E-3"/>
    <n v="-2.7515050349977699E-3"/>
    <m/>
    <m/>
  </r>
  <r>
    <x v="0"/>
    <x v="1"/>
    <s v="Idio CI Rust Belt"/>
    <s v="Other Loans &amp; Leases"/>
    <x v="19"/>
    <x v="20"/>
    <n v="20"/>
    <n v="2.140524174674141E-4"/>
    <n v="-1.0486150063115929E-3"/>
    <n v="-8.5989180437113788E-3"/>
    <m/>
    <m/>
  </r>
  <r>
    <x v="0"/>
    <x v="1"/>
    <s v="Idio CI Rust Belt"/>
    <s v="Other Loans &amp; Leases"/>
    <x v="19"/>
    <x v="21"/>
    <n v="21"/>
    <n v="7.6623117573504373E-5"/>
    <n v="-1.3532557313169491E-3"/>
    <n v="-2.2801760743185184E-4"/>
    <m/>
    <m/>
  </r>
  <r>
    <x v="0"/>
    <x v="1"/>
    <s v="Idio CI Rust Belt"/>
    <s v="Other Loans &amp; Leases"/>
    <x v="19"/>
    <x v="22"/>
    <n v="22"/>
    <n v="5.271824522523616E-5"/>
    <n v="-8.4314951578789987E-4"/>
    <n v="5.6282446075428538E-4"/>
    <m/>
    <m/>
  </r>
  <r>
    <x v="0"/>
    <x v="1"/>
    <s v="Idio CI Rust Belt"/>
    <s v="Other Loans &amp; Leases"/>
    <x v="19"/>
    <x v="23"/>
    <n v="23"/>
    <n v="3.9453494418140167E-5"/>
    <n v="-4.6896362192683227E-4"/>
    <n v="4.1363938827920776E-4"/>
    <m/>
    <m/>
  </r>
  <r>
    <x v="0"/>
    <x v="1"/>
    <s v="Idio CI Rust Belt"/>
    <s v="Other Loans &amp; Leases"/>
    <x v="21"/>
    <x v="1"/>
    <n v="1"/>
    <n v="-7.5941073099734524E-2"/>
    <n v="0.37025045471010287"/>
    <n v="0.29430938161036835"/>
    <m/>
    <m/>
  </r>
  <r>
    <x v="0"/>
    <x v="1"/>
    <s v="Idio CI Rust Belt"/>
    <s v="Other Loans &amp; Leases"/>
    <x v="21"/>
    <x v="2"/>
    <n v="2"/>
    <n v="-7.6706647445423215E-2"/>
    <n v="0.35528517201198895"/>
    <n v="-9.1671930143537139E-2"/>
    <m/>
    <m/>
  </r>
  <r>
    <x v="0"/>
    <x v="1"/>
    <s v="Idio CI Rust Belt"/>
    <s v="Other Loans &amp; Leases"/>
    <x v="21"/>
    <x v="3"/>
    <n v="3"/>
    <n v="-0.11369230082563231"/>
    <n v="0.3610294827238647"/>
    <n v="-0.10794799011375655"/>
    <m/>
    <m/>
  </r>
  <r>
    <x v="0"/>
    <x v="1"/>
    <s v="Idio CI Rust Belt"/>
    <s v="Other Loans &amp; Leases"/>
    <x v="21"/>
    <x v="4"/>
    <n v="4"/>
    <n v="-9.8424571982468123E-2"/>
    <n v="0.3993601498580972"/>
    <n v="-6.0093904848235624E-2"/>
    <m/>
    <m/>
  </r>
  <r>
    <x v="0"/>
    <x v="1"/>
    <s v="Idio CI Rust Belt"/>
    <s v="Other Loans &amp; Leases"/>
    <x v="21"/>
    <x v="5"/>
    <n v="5"/>
    <n v="-4.1260558223493504E-2"/>
    <n v="0.44982341463713738"/>
    <n v="9.2027065555466692E-3"/>
    <m/>
    <m/>
  </r>
  <r>
    <x v="0"/>
    <x v="1"/>
    <s v="Idio CI Rust Belt"/>
    <s v="Other Loans &amp; Leases"/>
    <x v="21"/>
    <x v="6"/>
    <n v="6"/>
    <n v="-1.1213836887503881E-2"/>
    <n v="0.50062994186347964"/>
    <n v="3.9592690338838388E-2"/>
    <m/>
    <m/>
  </r>
  <r>
    <x v="0"/>
    <x v="1"/>
    <s v="Idio CI Rust Belt"/>
    <s v="Other Loans &amp; Leases"/>
    <x v="21"/>
    <x v="7"/>
    <n v="7"/>
    <n v="1.1797218606721671E-3"/>
    <n v="0.4850897589590204"/>
    <n v="-1.4360461043787076E-2"/>
    <m/>
    <m/>
  </r>
  <r>
    <x v="0"/>
    <x v="1"/>
    <s v="Idio CI Rust Belt"/>
    <s v="Other Loans &amp; Leases"/>
    <x v="21"/>
    <x v="8"/>
    <n v="8"/>
    <n v="8.2342527031054047E-3"/>
    <n v="0.446680143099357"/>
    <n v="-3.0175363156557999E-2"/>
    <m/>
    <m/>
  </r>
  <r>
    <x v="0"/>
    <x v="1"/>
    <s v="Idio CI Rust Belt"/>
    <s v="Other Loans &amp; Leases"/>
    <x v="21"/>
    <x v="9"/>
    <n v="9"/>
    <n v="1.1117124545555246E-2"/>
    <n v="0.40486610789803024"/>
    <n v="-3.0696910655771514E-2"/>
    <m/>
    <m/>
  </r>
  <r>
    <x v="0"/>
    <x v="1"/>
    <s v="Idio CI Rust Belt"/>
    <s v="Other Loans &amp; Leases"/>
    <x v="21"/>
    <x v="10"/>
    <n v="10"/>
    <n v="1.1144314233306751E-2"/>
    <n v="0.36296220376407007"/>
    <n v="-3.0759589900653417E-2"/>
    <m/>
    <m/>
  </r>
  <r>
    <x v="0"/>
    <x v="1"/>
    <s v="Idio CI Rust Belt"/>
    <s v="Other Loans &amp; Leases"/>
    <x v="21"/>
    <x v="11"/>
    <n v="11"/>
    <n v="1.1533584455699408E-2"/>
    <n v="0.34245485026180233"/>
    <n v="-8.9737690465683251E-3"/>
    <m/>
    <m/>
  </r>
  <r>
    <x v="0"/>
    <x v="1"/>
    <s v="Idio CI Rust Belt"/>
    <s v="Other Loans &amp; Leases"/>
    <x v="21"/>
    <x v="12"/>
    <n v="12"/>
    <n v="3.2731361433090633E-2"/>
    <n v="0.25035737916581979"/>
    <n v="-5.9366109662891908E-2"/>
    <m/>
    <m/>
  </r>
  <r>
    <x v="0"/>
    <x v="1"/>
    <s v="Idio CI Rust Belt"/>
    <s v="Other Loans &amp; Leases"/>
    <x v="21"/>
    <x v="13"/>
    <n v="13"/>
    <n v="2.9512137375077518E-2"/>
    <n v="0.18048239487440298"/>
    <n v="-4.036284691633929E-2"/>
    <m/>
    <m/>
  </r>
  <r>
    <x v="0"/>
    <x v="1"/>
    <s v="Idio CI Rust Belt"/>
    <s v="Other Loans &amp; Leases"/>
    <x v="21"/>
    <x v="14"/>
    <n v="14"/>
    <n v="2.7115319449224184E-2"/>
    <n v="0.14549043946338713"/>
    <n v="-7.876635961791667E-3"/>
    <m/>
    <m/>
  </r>
  <r>
    <x v="0"/>
    <x v="1"/>
    <s v="Idio CI Rust Belt"/>
    <s v="Other Loans &amp; Leases"/>
    <x v="21"/>
    <x v="15"/>
    <n v="15"/>
    <n v="2.6808017795537875E-2"/>
    <n v="9.9642315299064421E-2"/>
    <n v="-1.9040106368784837E-2"/>
    <m/>
    <m/>
  </r>
  <r>
    <x v="0"/>
    <x v="1"/>
    <s v="Idio CI Rust Belt"/>
    <s v="Other Loans &amp; Leases"/>
    <x v="21"/>
    <x v="16"/>
    <n v="16"/>
    <n v="8.1470856742158482E-3"/>
    <n v="6.846334848700053E-2"/>
    <n v="-2.3031881137848043E-2"/>
    <m/>
    <m/>
  </r>
  <r>
    <x v="0"/>
    <x v="1"/>
    <s v="Idio CI Rust Belt"/>
    <s v="Other Loans &amp; Leases"/>
    <x v="21"/>
    <x v="17"/>
    <n v="17"/>
    <n v="7.0390474493455812E-3"/>
    <n v="3.6097801774587879E-2"/>
    <n v="-2.532649926306707E-2"/>
    <m/>
    <m/>
  </r>
  <r>
    <x v="0"/>
    <x v="1"/>
    <s v="Idio CI Rust Belt"/>
    <s v="Other Loans &amp; Leases"/>
    <x v="21"/>
    <x v="18"/>
    <n v="18"/>
    <n v="6.2769776670865696E-3"/>
    <n v="2.1503901683999516E-2"/>
    <n v="-8.3169224235017936E-3"/>
    <m/>
    <m/>
  </r>
  <r>
    <x v="0"/>
    <x v="1"/>
    <s v="Idio CI Rust Belt"/>
    <s v="Other Loans &amp; Leases"/>
    <x v="21"/>
    <x v="19"/>
    <n v="19"/>
    <n v="4.3559683460787646E-3"/>
    <n v="2.9123558011505679E-2"/>
    <n v="1.1975624673584928E-2"/>
    <m/>
    <m/>
  </r>
  <r>
    <x v="0"/>
    <x v="1"/>
    <s v="Idio CI Rust Belt"/>
    <s v="Other Loans &amp; Leases"/>
    <x v="21"/>
    <x v="20"/>
    <n v="20"/>
    <n v="3.3563992139855614E-3"/>
    <n v="2.2094918301760913E-2"/>
    <n v="-3.6722404957592047E-3"/>
    <m/>
    <m/>
  </r>
  <r>
    <x v="0"/>
    <x v="1"/>
    <s v="Idio CI Rust Belt"/>
    <s v="Other Loans &amp; Leases"/>
    <x v="21"/>
    <x v="21"/>
    <n v="21"/>
    <n v="2.2508415622071176E-3"/>
    <n v="9.786496809425671E-3"/>
    <n v="-1.0057579930128124E-2"/>
    <m/>
    <m/>
  </r>
  <r>
    <x v="0"/>
    <x v="1"/>
    <s v="Idio CI Rust Belt"/>
    <s v="Other Loans &amp; Leases"/>
    <x v="21"/>
    <x v="22"/>
    <n v="22"/>
    <n v="9.6860044931101896E-4"/>
    <n v="2.2252140885726135E-2"/>
    <n v="1.3434244525611483E-2"/>
    <m/>
    <m/>
  </r>
  <r>
    <x v="0"/>
    <x v="1"/>
    <s v="Idio CI Rust Belt"/>
    <s v="Other Loans &amp; Leases"/>
    <x v="21"/>
    <x v="23"/>
    <n v="23"/>
    <n v="1.0820458165188285E-3"/>
    <n v="1.9749465530395582E-2"/>
    <n v="-1.420629538811724E-3"/>
    <m/>
    <m/>
  </r>
  <r>
    <x v="0"/>
    <x v="2"/>
    <s v="Idio CI Rust Belt"/>
    <s v="Comm Real Estate"/>
    <x v="12"/>
    <x v="1"/>
    <n v="1"/>
    <n v="0.38826303234085202"/>
    <n v="5.6932332341415588"/>
    <n v="6.0814962664824108"/>
    <m/>
    <m/>
  </r>
  <r>
    <x v="0"/>
    <x v="2"/>
    <s v="Idio CI Rust Belt"/>
    <s v="Comm Real Estate"/>
    <x v="12"/>
    <x v="2"/>
    <n v="2"/>
    <n v="0.4948848543491895"/>
    <n v="5.5097553401400035"/>
    <n v="0.31140696034763415"/>
    <m/>
    <m/>
  </r>
  <r>
    <x v="0"/>
    <x v="2"/>
    <s v="Idio CI Rust Belt"/>
    <s v="Comm Real Estate"/>
    <x v="12"/>
    <x v="3"/>
    <n v="3"/>
    <n v="0.62882018793979544"/>
    <n v="5.353220694069762"/>
    <n v="0.47228554186955396"/>
    <m/>
    <m/>
  </r>
  <r>
    <x v="0"/>
    <x v="2"/>
    <s v="Idio CI Rust Belt"/>
    <s v="Comm Real Estate"/>
    <x v="12"/>
    <x v="4"/>
    <n v="4"/>
    <n v="0.79126255833210024"/>
    <n v="5.2554026198412487"/>
    <n v="0.69344448410358694"/>
    <m/>
    <m/>
  </r>
  <r>
    <x v="0"/>
    <x v="2"/>
    <s v="Idio CI Rust Belt"/>
    <s v="Comm Real Estate"/>
    <x v="12"/>
    <x v="5"/>
    <n v="5"/>
    <n v="0.7281434495261756"/>
    <n v="4.9943823272414534"/>
    <n v="0.46712315692638029"/>
    <m/>
    <m/>
  </r>
  <r>
    <x v="0"/>
    <x v="2"/>
    <s v="Idio CI Rust Belt"/>
    <s v="Comm Real Estate"/>
    <x v="12"/>
    <x v="6"/>
    <n v="6"/>
    <n v="0.4576766865699371"/>
    <n v="4.5202976399590824"/>
    <n v="-1.6408000712433868E-2"/>
    <m/>
    <m/>
  </r>
  <r>
    <x v="0"/>
    <x v="2"/>
    <s v="Idio CI Rust Belt"/>
    <s v="Comm Real Estate"/>
    <x v="12"/>
    <x v="7"/>
    <n v="7"/>
    <n v="0.45942688272114207"/>
    <n v="4.2374558843706183"/>
    <n v="0.17658512713267793"/>
    <m/>
    <m/>
  </r>
  <r>
    <x v="0"/>
    <x v="2"/>
    <s v="Idio CI Rust Belt"/>
    <s v="Comm Real Estate"/>
    <x v="12"/>
    <x v="8"/>
    <n v="8"/>
    <n v="0.4257227858768724"/>
    <n v="3.9148955425669527"/>
    <n v="0.10316244407320685"/>
    <m/>
    <m/>
  </r>
  <r>
    <x v="0"/>
    <x v="2"/>
    <s v="Idio CI Rust Belt"/>
    <s v="Comm Real Estate"/>
    <x v="12"/>
    <x v="9"/>
    <n v="9"/>
    <n v="0.41259903085566751"/>
    <n v="3.5920334862326797"/>
    <n v="8.9736974521394508E-2"/>
    <m/>
    <m/>
  </r>
  <r>
    <x v="0"/>
    <x v="2"/>
    <s v="Idio CI Rust Belt"/>
    <s v="Comm Real Estate"/>
    <x v="12"/>
    <x v="10"/>
    <n v="10"/>
    <n v="0.3675554801103198"/>
    <n v="3.2583837566703551"/>
    <n v="3.3905750547995162E-2"/>
    <m/>
    <m/>
  </r>
  <r>
    <x v="0"/>
    <x v="2"/>
    <s v="Idio CI Rust Belt"/>
    <s v="Comm Real Estate"/>
    <x v="12"/>
    <x v="11"/>
    <n v="11"/>
    <n v="0.32519300948089391"/>
    <n v="2.9418743153951823"/>
    <n v="8.6835682057211372E-3"/>
    <m/>
    <m/>
  </r>
  <r>
    <x v="0"/>
    <x v="2"/>
    <s v="Idio CI Rust Belt"/>
    <s v="Comm Real Estate"/>
    <x v="12"/>
    <x v="12"/>
    <n v="12"/>
    <n v="0.31397669504498804"/>
    <n v="2.663321143886165"/>
    <n v="3.542352353597078E-2"/>
    <m/>
    <m/>
  </r>
  <r>
    <x v="0"/>
    <x v="2"/>
    <s v="Idio CI Rust Belt"/>
    <s v="Comm Real Estate"/>
    <x v="12"/>
    <x v="13"/>
    <n v="13"/>
    <n v="0.27711874653504953"/>
    <n v="2.3916927292577981"/>
    <n v="5.4903319066825773E-3"/>
    <m/>
    <m/>
  </r>
  <r>
    <x v="0"/>
    <x v="2"/>
    <s v="Idio CI Rust Belt"/>
    <s v="Comm Real Estate"/>
    <x v="12"/>
    <x v="14"/>
    <n v="14"/>
    <n v="0.25854528451882786"/>
    <n v="2.1390741949734178"/>
    <n v="5.9267502344475531E-3"/>
    <m/>
    <m/>
  </r>
  <r>
    <x v="0"/>
    <x v="2"/>
    <s v="Idio CI Rust Belt"/>
    <s v="Comm Real Estate"/>
    <x v="12"/>
    <x v="15"/>
    <n v="15"/>
    <n v="0.21261664010113446"/>
    <n v="1.8344488387283775"/>
    <n v="-9.2008716143905822E-2"/>
    <m/>
    <m/>
  </r>
  <r>
    <x v="0"/>
    <x v="2"/>
    <s v="Idio CI Rust Belt"/>
    <s v="Comm Real Estate"/>
    <x v="12"/>
    <x v="16"/>
    <n v="16"/>
    <n v="0.17485082350898207"/>
    <n v="1.5814712284568628"/>
    <n v="-7.8126786762532596E-2"/>
    <m/>
    <m/>
  </r>
  <r>
    <x v="0"/>
    <x v="2"/>
    <s v="Idio CI Rust Belt"/>
    <s v="Comm Real Estate"/>
    <x v="12"/>
    <x v="17"/>
    <n v="17"/>
    <n v="0.14729219780198921"/>
    <n v="1.3872887029256731"/>
    <n v="-4.6890327729200543E-2"/>
    <m/>
    <m/>
  </r>
  <r>
    <x v="0"/>
    <x v="2"/>
    <s v="Idio CI Rust Belt"/>
    <s v="Comm Real Estate"/>
    <x v="12"/>
    <x v="18"/>
    <n v="18"/>
    <n v="0.11847029890384686"/>
    <n v="1.1873404717716767"/>
    <n v="-8.1477932250149543E-2"/>
    <m/>
    <m/>
  </r>
  <r>
    <x v="0"/>
    <x v="2"/>
    <s v="Idio CI Rust Belt"/>
    <s v="Comm Real Estate"/>
    <x v="12"/>
    <x v="19"/>
    <n v="19"/>
    <n v="0.10178434290079164"/>
    <n v="1.0284456213450284"/>
    <n v="-5.7110507525856669E-2"/>
    <m/>
    <m/>
  </r>
  <r>
    <x v="0"/>
    <x v="2"/>
    <s v="Idio CI Rust Belt"/>
    <s v="Comm Real Estate"/>
    <x v="12"/>
    <x v="20"/>
    <n v="20"/>
    <n v="8.6504411935408143E-2"/>
    <n v="0.86162209683799063"/>
    <n v="-8.0319112571629603E-2"/>
    <m/>
    <m/>
  </r>
  <r>
    <x v="0"/>
    <x v="2"/>
    <s v="Idio CI Rust Belt"/>
    <s v="Comm Real Estate"/>
    <x v="12"/>
    <x v="21"/>
    <n v="21"/>
    <n v="7.7671336751169662E-2"/>
    <n v="0.73664535827113298"/>
    <n v="-4.7305401815687986E-2"/>
    <m/>
    <m/>
  </r>
  <r>
    <x v="0"/>
    <x v="2"/>
    <s v="Idio CI Rust Belt"/>
    <s v="Comm Real Estate"/>
    <x v="12"/>
    <x v="22"/>
    <n v="22"/>
    <n v="6.6444269798325628E-2"/>
    <n v="0.65148292100448657"/>
    <n v="-1.8718167468320779E-2"/>
    <m/>
    <m/>
  </r>
  <r>
    <x v="0"/>
    <x v="2"/>
    <s v="Idio CI Rust Belt"/>
    <s v="Comm Real Estate"/>
    <x v="12"/>
    <x v="23"/>
    <n v="23"/>
    <n v="5.7575366182342158E-2"/>
    <n v="0.55074300652023567"/>
    <n v="-4.3164548301908745E-2"/>
    <m/>
    <m/>
  </r>
  <r>
    <x v="0"/>
    <x v="2"/>
    <s v="Idio CI Rust Belt"/>
    <s v="C&amp;I"/>
    <x v="14"/>
    <x v="1"/>
    <n v="1"/>
    <n v="2.3314616639877457"/>
    <n v="51.775006963068563"/>
    <n v="54.106468627056309"/>
    <m/>
    <m/>
  </r>
  <r>
    <x v="0"/>
    <x v="2"/>
    <s v="Idio CI Rust Belt"/>
    <s v="C&amp;I"/>
    <x v="14"/>
    <x v="2"/>
    <n v="2"/>
    <n v="7.262240368336478"/>
    <n v="51.024177697512414"/>
    <n v="6.511411102780329"/>
    <m/>
    <m/>
  </r>
  <r>
    <x v="0"/>
    <x v="2"/>
    <s v="Idio CI Rust Belt"/>
    <s v="C&amp;I"/>
    <x v="14"/>
    <x v="3"/>
    <n v="3"/>
    <n v="8.2231062621769553"/>
    <n v="47.498476205527368"/>
    <n v="4.6974047701919091"/>
    <m/>
    <m/>
  </r>
  <r>
    <x v="0"/>
    <x v="2"/>
    <s v="Idio CI Rust Belt"/>
    <s v="C&amp;I"/>
    <x v="14"/>
    <x v="4"/>
    <n v="4"/>
    <n v="6.7974076016168823"/>
    <n v="44.899056213649374"/>
    <n v="4.1979876097388882"/>
    <m/>
    <m/>
  </r>
  <r>
    <x v="0"/>
    <x v="2"/>
    <s v="Idio CI Rust Belt"/>
    <s v="C&amp;I"/>
    <x v="14"/>
    <x v="5"/>
    <n v="5"/>
    <n v="7.1532037969641067"/>
    <n v="40.657375703925254"/>
    <n v="2.9115232872399872"/>
    <m/>
    <m/>
  </r>
  <r>
    <x v="0"/>
    <x v="2"/>
    <s v="Idio CI Rust Belt"/>
    <s v="C&amp;I"/>
    <x v="14"/>
    <x v="6"/>
    <n v="6"/>
    <n v="5.690826582163254"/>
    <n v="41.615227925963154"/>
    <n v="6.648678804201154"/>
    <m/>
    <m/>
  </r>
  <r>
    <x v="0"/>
    <x v="2"/>
    <s v="Idio CI Rust Belt"/>
    <s v="C&amp;I"/>
    <x v="14"/>
    <x v="7"/>
    <n v="7"/>
    <n v="5.5718277787090642"/>
    <n v="38.700889725397019"/>
    <n v="2.6574895781429291"/>
    <m/>
    <m/>
  </r>
  <r>
    <x v="0"/>
    <x v="2"/>
    <s v="Idio CI Rust Belt"/>
    <s v="C&amp;I"/>
    <x v="14"/>
    <x v="8"/>
    <n v="8"/>
    <n v="4.8920785755134943"/>
    <n v="34.100480640885507"/>
    <n v="0.29166949100198281"/>
    <m/>
    <m/>
  </r>
  <r>
    <x v="0"/>
    <x v="2"/>
    <s v="Idio CI Rust Belt"/>
    <s v="C&amp;I"/>
    <x v="14"/>
    <x v="9"/>
    <n v="9"/>
    <n v="4.5744449255670361"/>
    <n v="30.136403298717823"/>
    <n v="0.61036758339935204"/>
    <m/>
    <m/>
  </r>
  <r>
    <x v="0"/>
    <x v="2"/>
    <s v="Idio CI Rust Belt"/>
    <s v="C&amp;I"/>
    <x v="14"/>
    <x v="10"/>
    <n v="10"/>
    <n v="4.2167242061027679"/>
    <n v="25.339051295627087"/>
    <n v="-0.58062779698796874"/>
    <m/>
    <m/>
  </r>
  <r>
    <x v="0"/>
    <x v="2"/>
    <s v="Idio CI Rust Belt"/>
    <s v="C&amp;I"/>
    <x v="14"/>
    <x v="11"/>
    <n v="11"/>
    <n v="3.2867759330381716"/>
    <n v="22.972837158426728"/>
    <n v="0.92056179583781272"/>
    <m/>
    <m/>
  </r>
  <r>
    <x v="0"/>
    <x v="2"/>
    <s v="Idio CI Rust Belt"/>
    <s v="C&amp;I"/>
    <x v="14"/>
    <x v="12"/>
    <n v="12"/>
    <n v="2.9071260321929486"/>
    <n v="19.154692272676812"/>
    <n v="-0.91101885355696766"/>
    <m/>
    <m/>
  </r>
  <r>
    <x v="0"/>
    <x v="2"/>
    <s v="Idio CI Rust Belt"/>
    <s v="C&amp;I"/>
    <x v="14"/>
    <x v="13"/>
    <n v="13"/>
    <n v="2.3917146132767471"/>
    <n v="15.119563572698098"/>
    <n v="-1.6434140867019664"/>
    <m/>
    <m/>
  </r>
  <r>
    <x v="0"/>
    <x v="2"/>
    <s v="Idio CI Rust Belt"/>
    <s v="C&amp;I"/>
    <x v="14"/>
    <x v="14"/>
    <n v="14"/>
    <n v="1.766229617650481"/>
    <n v="14.305184889599104"/>
    <n v="0.95185093455148717"/>
    <m/>
    <m/>
  </r>
  <r>
    <x v="0"/>
    <x v="2"/>
    <s v="Idio CI Rust Belt"/>
    <s v="C&amp;I"/>
    <x v="14"/>
    <x v="15"/>
    <n v="15"/>
    <n v="1.5292891268416895"/>
    <n v="11.722661068160278"/>
    <n v="-1.0532346945971369"/>
    <m/>
    <m/>
  </r>
  <r>
    <x v="0"/>
    <x v="2"/>
    <s v="Idio CI Rust Belt"/>
    <s v="C&amp;I"/>
    <x v="14"/>
    <x v="16"/>
    <n v="16"/>
    <n v="1.2613806222033475"/>
    <n v="9.1286766065036318"/>
    <n v="-1.3326038394532986"/>
    <m/>
    <m/>
  </r>
  <r>
    <x v="0"/>
    <x v="2"/>
    <s v="Idio CI Rust Belt"/>
    <s v="C&amp;I"/>
    <x v="14"/>
    <x v="17"/>
    <n v="17"/>
    <n v="1.0053446128226966"/>
    <n v="5.8439674568023747"/>
    <n v="-2.2793645368785604"/>
    <m/>
    <m/>
  </r>
  <r>
    <x v="0"/>
    <x v="2"/>
    <s v="Idio CI Rust Belt"/>
    <s v="C&amp;I"/>
    <x v="14"/>
    <x v="18"/>
    <n v="18"/>
    <n v="0.7290438625048381"/>
    <n v="3.1974929869402331"/>
    <n v="-1.9174306073573035"/>
    <m/>
    <m/>
  </r>
  <r>
    <x v="0"/>
    <x v="2"/>
    <s v="Idio CI Rust Belt"/>
    <s v="C&amp;I"/>
    <x v="14"/>
    <x v="19"/>
    <n v="19"/>
    <n v="0.48021460910511138"/>
    <n v="3.0633838632127208"/>
    <n v="0.34610548537759911"/>
    <m/>
    <m/>
  </r>
  <r>
    <x v="0"/>
    <x v="2"/>
    <s v="Idio CI Rust Belt"/>
    <s v="C&amp;I"/>
    <x v="14"/>
    <x v="20"/>
    <n v="20"/>
    <n v="0.24363402159993797"/>
    <n v="0.73426661993607922"/>
    <n v="-2.0854832216767036"/>
    <m/>
    <m/>
  </r>
  <r>
    <x v="0"/>
    <x v="2"/>
    <s v="Idio CI Rust Belt"/>
    <s v="C&amp;I"/>
    <x v="14"/>
    <x v="21"/>
    <n v="21"/>
    <n v="0.19987339808525206"/>
    <n v="-0.36376271460812859"/>
    <n v="-0.89815593645895575"/>
    <m/>
    <m/>
  </r>
  <r>
    <x v="0"/>
    <x v="2"/>
    <s v="Idio CI Rust Belt"/>
    <s v="C&amp;I"/>
    <x v="14"/>
    <x v="22"/>
    <n v="22"/>
    <n v="5.8392784277735643E-2"/>
    <n v="2.1275379683584106"/>
    <n v="2.5496934672442748"/>
    <m/>
    <m/>
  </r>
  <r>
    <x v="0"/>
    <x v="2"/>
    <s v="Idio CI Rust Belt"/>
    <s v="C&amp;I"/>
    <x v="14"/>
    <x v="23"/>
    <n v="23"/>
    <n v="0.11644922422554771"/>
    <n v="1.5634122989090429"/>
    <n v="-0.44767644522382"/>
    <m/>
    <m/>
  </r>
  <r>
    <x v="0"/>
    <x v="2"/>
    <s v="Idio CI Rust Belt"/>
    <s v="C&amp;I"/>
    <x v="15"/>
    <x v="1"/>
    <n v="1"/>
    <n v="4.1798482773566126E-2"/>
    <n v="0.14354269422800936"/>
    <n v="0.18534117700157549"/>
    <m/>
    <m/>
  </r>
  <r>
    <x v="0"/>
    <x v="2"/>
    <s v="Idio CI Rust Belt"/>
    <s v="C&amp;I"/>
    <x v="15"/>
    <x v="2"/>
    <n v="2"/>
    <n v="4.9675971575458666E-2"/>
    <n v="0.12428111387045426"/>
    <n v="3.0414391217903569E-2"/>
    <m/>
    <m/>
  </r>
  <r>
    <x v="0"/>
    <x v="2"/>
    <s v="Idio CI Rust Belt"/>
    <s v="C&amp;I"/>
    <x v="15"/>
    <x v="3"/>
    <n v="3"/>
    <n v="9.3146559428742393E-2"/>
    <n v="0.13126259748316027"/>
    <n v="0.1001280430414484"/>
    <m/>
    <m/>
  </r>
  <r>
    <x v="0"/>
    <x v="2"/>
    <s v="Idio CI Rust Belt"/>
    <s v="C&amp;I"/>
    <x v="15"/>
    <x v="4"/>
    <n v="4"/>
    <n v="8.0843691067771228E-2"/>
    <n v="9.2224748011119573E-2"/>
    <n v="4.1805841595730531E-2"/>
    <m/>
    <m/>
  </r>
  <r>
    <x v="0"/>
    <x v="2"/>
    <s v="Idio CI Rust Belt"/>
    <s v="C&amp;I"/>
    <x v="15"/>
    <x v="5"/>
    <n v="5"/>
    <n v="8.9553275564067114E-3"/>
    <n v="2.9619255999665306E-2"/>
    <n v="-5.3650164455047555E-2"/>
    <m/>
    <m/>
  </r>
  <r>
    <x v="0"/>
    <x v="2"/>
    <s v="Idio CI Rust Belt"/>
    <s v="C&amp;I"/>
    <x v="15"/>
    <x v="6"/>
    <n v="6"/>
    <n v="5.8554206299499256E-3"/>
    <n v="3.5313098176706248E-2"/>
    <n v="1.1549262806990868E-2"/>
    <m/>
    <m/>
  </r>
  <r>
    <x v="0"/>
    <x v="2"/>
    <s v="Idio CI Rust Belt"/>
    <s v="C&amp;I"/>
    <x v="15"/>
    <x v="7"/>
    <n v="7"/>
    <n v="3.4719354789387591E-3"/>
    <n v="3.3008850246019961E-2"/>
    <n v="1.1676875482524718E-3"/>
    <m/>
    <m/>
  </r>
  <r>
    <x v="0"/>
    <x v="2"/>
    <s v="Idio CI Rust Belt"/>
    <s v="C&amp;I"/>
    <x v="15"/>
    <x v="8"/>
    <n v="8"/>
    <n v="5.6787721225100007E-3"/>
    <n v="2.8126729554384333E-2"/>
    <n v="7.9665143087437329E-4"/>
    <m/>
    <m/>
  </r>
  <r>
    <x v="0"/>
    <x v="2"/>
    <s v="Idio CI Rust Belt"/>
    <s v="C&amp;I"/>
    <x v="15"/>
    <x v="9"/>
    <n v="9"/>
    <n v="3.9933181043534383E-3"/>
    <n v="2.5279530686179719E-2"/>
    <n v="1.1461192361488237E-3"/>
    <m/>
    <m/>
  </r>
  <r>
    <x v="0"/>
    <x v="2"/>
    <s v="Idio CI Rust Belt"/>
    <s v="C&amp;I"/>
    <x v="15"/>
    <x v="10"/>
    <n v="10"/>
    <n v="3.4668358955122214E-3"/>
    <n v="1.5346803235028794E-2"/>
    <n v="-6.4658915556387031E-3"/>
    <m/>
    <m/>
  </r>
  <r>
    <x v="0"/>
    <x v="2"/>
    <s v="Idio CI Rust Belt"/>
    <s v="C&amp;I"/>
    <x v="15"/>
    <x v="11"/>
    <n v="11"/>
    <n v="2.5851518805651841E-3"/>
    <n v="1.3360667537646975E-2"/>
    <n v="5.9901618318336514E-4"/>
    <m/>
    <m/>
  </r>
  <r>
    <x v="0"/>
    <x v="2"/>
    <s v="Idio CI Rust Belt"/>
    <s v="C&amp;I"/>
    <x v="15"/>
    <x v="12"/>
    <n v="12"/>
    <n v="1.5958285025958197E-3"/>
    <n v="8.4980954722535529E-3"/>
    <n v="-3.2667435627976027E-3"/>
    <m/>
    <m/>
  </r>
  <r>
    <x v="0"/>
    <x v="2"/>
    <s v="Idio CI Rust Belt"/>
    <s v="C&amp;I"/>
    <x v="15"/>
    <x v="13"/>
    <n v="13"/>
    <n v="1.4536464199423893E-3"/>
    <n v="4.6236795271807907E-3"/>
    <n v="-2.4207695251303729E-3"/>
    <m/>
    <m/>
  </r>
  <r>
    <x v="0"/>
    <x v="2"/>
    <s v="Idio CI Rust Belt"/>
    <s v="C&amp;I"/>
    <x v="15"/>
    <x v="14"/>
    <n v="14"/>
    <n v="8.5665771257409373E-4"/>
    <n v="7.3366406998021105E-3"/>
    <n v="3.5696188851954136E-3"/>
    <m/>
    <m/>
  </r>
  <r>
    <x v="0"/>
    <x v="2"/>
    <s v="Idio CI Rust Belt"/>
    <s v="C&amp;I"/>
    <x v="15"/>
    <x v="15"/>
    <n v="15"/>
    <n v="9.384879597890694E-4"/>
    <n v="5.7403687970598583E-3"/>
    <n v="-6.5778394295318288E-4"/>
    <m/>
    <m/>
  </r>
  <r>
    <x v="0"/>
    <x v="2"/>
    <s v="Idio CI Rust Belt"/>
    <s v="C&amp;I"/>
    <x v="15"/>
    <x v="16"/>
    <n v="16"/>
    <n v="6.0182720735624251E-4"/>
    <n v="6.3961893891875121E-3"/>
    <n v="1.2576477994838964E-3"/>
    <m/>
    <m/>
  </r>
  <r>
    <x v="0"/>
    <x v="2"/>
    <s v="Idio CI Rust Belt"/>
    <s v="C&amp;I"/>
    <x v="15"/>
    <x v="17"/>
    <n v="17"/>
    <n v="4.1372540835460381E-4"/>
    <n v="5.9487209459998525E-3"/>
    <n v="-3.3743034833055852E-5"/>
    <m/>
    <m/>
  </r>
  <r>
    <x v="0"/>
    <x v="2"/>
    <s v="Idio CI Rust Belt"/>
    <s v="C&amp;I"/>
    <x v="15"/>
    <x v="18"/>
    <n v="18"/>
    <n v="7.5735283686206856E-4"/>
    <n v="1.3033391199819278E-3"/>
    <n v="-3.8880289891558562E-3"/>
    <m/>
    <m/>
  </r>
  <r>
    <x v="0"/>
    <x v="2"/>
    <s v="Idio CI Rust Belt"/>
    <s v="C&amp;I"/>
    <x v="15"/>
    <x v="19"/>
    <n v="19"/>
    <n v="3.2828202993728794E-4"/>
    <n v="3.9471341620203049E-3"/>
    <n v="2.9720770719756651E-3"/>
    <m/>
    <m/>
  </r>
  <r>
    <x v="0"/>
    <x v="2"/>
    <s v="Idio CI Rust Belt"/>
    <s v="C&amp;I"/>
    <x v="15"/>
    <x v="20"/>
    <n v="20"/>
    <n v="2.420732817658422E-4"/>
    <n v="3.7930812383812906E-3"/>
    <n v="8.8020358126827958E-5"/>
    <m/>
    <m/>
  </r>
  <r>
    <x v="0"/>
    <x v="2"/>
    <s v="Idio CI Rust Belt"/>
    <s v="C&amp;I"/>
    <x v="15"/>
    <x v="21"/>
    <n v="21"/>
    <n v="2.5730882247942954E-4"/>
    <n v="3.2599727837521186E-3"/>
    <n v="-2.7579963214974246E-4"/>
    <m/>
    <m/>
  </r>
  <r>
    <x v="0"/>
    <x v="2"/>
    <s v="Idio CI Rust Belt"/>
    <s v="C&amp;I"/>
    <x v="15"/>
    <x v="22"/>
    <n v="22"/>
    <n v="9.2208422244222099E-5"/>
    <n v="4.1412054382270469E-3"/>
    <n v="9.7344107671915037E-4"/>
    <m/>
    <m/>
  </r>
  <r>
    <x v="0"/>
    <x v="2"/>
    <s v="Idio CI Rust Belt"/>
    <s v="C&amp;I"/>
    <x v="15"/>
    <x v="23"/>
    <n v="23"/>
    <n v="3.1889188218581221E-4"/>
    <n v="8.4961674031269752E-4"/>
    <n v="-2.9726968157285372E-3"/>
    <m/>
    <m/>
  </r>
  <r>
    <x v="0"/>
    <x v="2"/>
    <s v="Idio CI Rust Belt"/>
    <s v="Other Loans &amp; Leases"/>
    <x v="19"/>
    <x v="1"/>
    <n v="1"/>
    <n v="3.9590551982958466E-2"/>
    <n v="0.19707030505767875"/>
    <n v="0.23666085704063722"/>
    <m/>
    <m/>
  </r>
  <r>
    <x v="0"/>
    <x v="2"/>
    <s v="Idio CI Rust Belt"/>
    <s v="Other Loans &amp; Leases"/>
    <x v="19"/>
    <x v="2"/>
    <n v="2"/>
    <n v="6.5160384847743558E-2"/>
    <n v="0.2174083672032765"/>
    <n v="8.5498446993341304E-2"/>
    <m/>
    <m/>
  </r>
  <r>
    <x v="0"/>
    <x v="2"/>
    <s v="Idio CI Rust Belt"/>
    <s v="Other Loans &amp; Leases"/>
    <x v="19"/>
    <x v="3"/>
    <n v="3"/>
    <n v="4.5902226604348506E-2"/>
    <n v="0.18539627758281085"/>
    <n v="1.3890136983882861E-2"/>
    <m/>
    <m/>
  </r>
  <r>
    <x v="0"/>
    <x v="2"/>
    <s v="Idio CI Rust Belt"/>
    <s v="Other Loans &amp; Leases"/>
    <x v="19"/>
    <x v="4"/>
    <n v="4"/>
    <n v="3.1661935517746542E-2"/>
    <n v="0.15527362338957573"/>
    <n v="1.5392813245114212E-3"/>
    <m/>
    <m/>
  </r>
  <r>
    <x v="0"/>
    <x v="2"/>
    <s v="Idio CI Rust Belt"/>
    <s v="Other Loans &amp; Leases"/>
    <x v="19"/>
    <x v="5"/>
    <n v="5"/>
    <n v="2.9991807174244656E-2"/>
    <n v="0.135628881168671"/>
    <n v="1.0347064953339924E-2"/>
    <m/>
    <m/>
  </r>
  <r>
    <x v="0"/>
    <x v="2"/>
    <s v="Idio CI Rust Belt"/>
    <s v="Other Loans &amp; Leases"/>
    <x v="19"/>
    <x v="6"/>
    <n v="6"/>
    <n v="2.259831151799041E-2"/>
    <n v="0.11461470912601612"/>
    <n v="1.5841394753355331E-3"/>
    <m/>
    <m/>
  </r>
  <r>
    <x v="0"/>
    <x v="2"/>
    <s v="Idio CI Rust Belt"/>
    <s v="Other Loans &amp; Leases"/>
    <x v="19"/>
    <x v="7"/>
    <n v="7"/>
    <n v="2.168629919153986E-2"/>
    <n v="0.10260927327234981"/>
    <n v="9.6808633378735465E-3"/>
    <m/>
    <m/>
  </r>
  <r>
    <x v="0"/>
    <x v="2"/>
    <s v="Idio CI Rust Belt"/>
    <s v="Other Loans &amp; Leases"/>
    <x v="19"/>
    <x v="8"/>
    <n v="8"/>
    <n v="1.7489428913158633E-2"/>
    <n v="9.0803153179876972E-2"/>
    <n v="5.6833088206857951E-3"/>
    <m/>
    <m/>
  </r>
  <r>
    <x v="0"/>
    <x v="2"/>
    <s v="Idio CI Rust Belt"/>
    <s v="Other Loans &amp; Leases"/>
    <x v="19"/>
    <x v="9"/>
    <n v="9"/>
    <n v="1.5451024079879971E-2"/>
    <n v="8.1773578256388646E-2"/>
    <n v="6.4214491563916454E-3"/>
    <m/>
    <m/>
  </r>
  <r>
    <x v="0"/>
    <x v="2"/>
    <s v="Idio CI Rust Belt"/>
    <s v="Other Loans &amp; Leases"/>
    <x v="19"/>
    <x v="10"/>
    <n v="10"/>
    <n v="1.3477165296324145E-2"/>
    <n v="7.3924878150251061E-2"/>
    <n v="5.6284651901865601E-3"/>
    <m/>
    <m/>
  </r>
  <r>
    <x v="0"/>
    <x v="2"/>
    <s v="Idio CI Rust Belt"/>
    <s v="Other Loans &amp; Leases"/>
    <x v="19"/>
    <x v="11"/>
    <n v="11"/>
    <n v="1.0100576072916034E-2"/>
    <n v="6.5987483360231636E-2"/>
    <n v="2.163181282896609E-3"/>
    <m/>
    <m/>
  </r>
  <r>
    <x v="0"/>
    <x v="2"/>
    <s v="Idio CI Rust Belt"/>
    <s v="Other Loans &amp; Leases"/>
    <x v="19"/>
    <x v="12"/>
    <n v="12"/>
    <n v="8.4076263358436876E-3"/>
    <n v="6.0055699674677498E-2"/>
    <n v="2.4758426502895503E-3"/>
    <m/>
    <m/>
  </r>
  <r>
    <x v="0"/>
    <x v="2"/>
    <s v="Idio CI Rust Belt"/>
    <s v="Other Loans &amp; Leases"/>
    <x v="19"/>
    <x v="13"/>
    <n v="13"/>
    <n v="6.9958262992804165E-3"/>
    <n v="5.3910522960535445E-2"/>
    <n v="8.5064958513836331E-4"/>
    <m/>
    <m/>
  </r>
  <r>
    <x v="0"/>
    <x v="2"/>
    <s v="Idio CI Rust Belt"/>
    <s v="Other Loans &amp; Leases"/>
    <x v="19"/>
    <x v="14"/>
    <n v="14"/>
    <n v="5.5746297528349587E-3"/>
    <n v="4.8620882862081771E-2"/>
    <n v="2.8498965438128465E-4"/>
    <m/>
    <m/>
  </r>
  <r>
    <x v="0"/>
    <x v="2"/>
    <s v="Idio CI Rust Belt"/>
    <s v="Other Loans &amp; Leases"/>
    <x v="19"/>
    <x v="15"/>
    <n v="15"/>
    <n v="5.0018104805564789E-3"/>
    <n v="4.5042040777417469E-2"/>
    <n v="1.4229683958921768E-3"/>
    <m/>
    <m/>
  </r>
  <r>
    <x v="0"/>
    <x v="2"/>
    <s v="Idio CI Rust Belt"/>
    <s v="Other Loans &amp; Leases"/>
    <x v="19"/>
    <x v="16"/>
    <n v="16"/>
    <n v="4.1532870800899957E-3"/>
    <n v="4.1479787976243188E-2"/>
    <n v="5.9103427891571414E-4"/>
    <m/>
    <m/>
  </r>
  <r>
    <x v="0"/>
    <x v="2"/>
    <s v="Idio CI Rust Belt"/>
    <s v="Other Loans &amp; Leases"/>
    <x v="19"/>
    <x v="17"/>
    <n v="17"/>
    <n v="3.5710040937741994E-3"/>
    <n v="3.7976939152457589E-2"/>
    <n v="6.8155269988601219E-5"/>
    <m/>
    <m/>
  </r>
  <r>
    <x v="0"/>
    <x v="2"/>
    <s v="Idio CI Rust Belt"/>
    <s v="Other Loans &amp; Leases"/>
    <x v="19"/>
    <x v="18"/>
    <n v="18"/>
    <n v="3.0222485482545025E-3"/>
    <n v="3.4319983225401529E-2"/>
    <n v="-6.3470737880155781E-4"/>
    <m/>
    <m/>
  </r>
  <r>
    <x v="0"/>
    <x v="2"/>
    <s v="Idio CI Rust Belt"/>
    <s v="Other Loans &amp; Leases"/>
    <x v="19"/>
    <x v="19"/>
    <n v="19"/>
    <n v="2.5776081568968934E-3"/>
    <n v="2.9743344901618229E-2"/>
    <n v="-1.9990301668864063E-3"/>
    <m/>
    <m/>
  </r>
  <r>
    <x v="0"/>
    <x v="2"/>
    <s v="Idio CI Rust Belt"/>
    <s v="Other Loans &amp; Leases"/>
    <x v="19"/>
    <x v="20"/>
    <n v="20"/>
    <n v="1.2246214627325003E-3"/>
    <n v="-5.6195929768989572E-3"/>
    <n v="-3.4138316415784686E-2"/>
    <m/>
    <m/>
  </r>
  <r>
    <x v="0"/>
    <x v="2"/>
    <s v="Idio CI Rust Belt"/>
    <s v="Other Loans &amp; Leases"/>
    <x v="19"/>
    <x v="21"/>
    <n v="21"/>
    <n v="5.8272066816211776E-4"/>
    <n v="-8.3821921518278941E-3"/>
    <n v="-2.1798785067668192E-3"/>
    <m/>
    <m/>
  </r>
  <r>
    <x v="0"/>
    <x v="2"/>
    <s v="Idio CI Rust Belt"/>
    <s v="Other Loans &amp; Leases"/>
    <x v="19"/>
    <x v="22"/>
    <n v="22"/>
    <n v="4.0310807422549999E-4"/>
    <n v="-6.176836805025232E-3"/>
    <n v="2.6084634210281621E-3"/>
    <m/>
    <m/>
  </r>
  <r>
    <x v="0"/>
    <x v="2"/>
    <s v="Idio CI Rust Belt"/>
    <s v="Other Loans &amp; Leases"/>
    <x v="19"/>
    <x v="23"/>
    <n v="23"/>
    <n v="2.262432910526968E-4"/>
    <n v="-3.3257786602121087E-3"/>
    <n v="3.0773014358658202E-3"/>
    <m/>
    <m/>
  </r>
  <r>
    <x v="0"/>
    <x v="2"/>
    <s v="Idio CI Rust Belt"/>
    <s v="Other Loans &amp; Leases"/>
    <x v="21"/>
    <x v="1"/>
    <n v="1"/>
    <n v="-4.0112031308844109E-2"/>
    <n v="1.1185407205698681"/>
    <n v="1.078428689261024"/>
    <m/>
    <m/>
  </r>
  <r>
    <x v="0"/>
    <x v="2"/>
    <s v="Idio CI Rust Belt"/>
    <s v="Other Loans &amp; Leases"/>
    <x v="21"/>
    <x v="2"/>
    <n v="2"/>
    <n v="4.4364813431130301E-2"/>
    <n v="1.0955972098616797"/>
    <n v="2.1421302722941959E-2"/>
    <m/>
    <m/>
  </r>
  <r>
    <x v="0"/>
    <x v="2"/>
    <s v="Idio CI Rust Belt"/>
    <s v="Other Loans &amp; Leases"/>
    <x v="21"/>
    <x v="3"/>
    <n v="3"/>
    <n v="-3.8820414355637212E-2"/>
    <n v="1.103075311582856"/>
    <n v="-3.1342312634460967E-2"/>
    <m/>
    <m/>
  </r>
  <r>
    <x v="0"/>
    <x v="2"/>
    <s v="Idio CI Rust Belt"/>
    <s v="Other Loans &amp; Leases"/>
    <x v="21"/>
    <x v="4"/>
    <n v="4"/>
    <n v="2.0957110201086593E-2"/>
    <n v="1.212524658607677"/>
    <n v="0.1304064572259076"/>
    <m/>
    <m/>
  </r>
  <r>
    <x v="0"/>
    <x v="2"/>
    <s v="Idio CI Rust Belt"/>
    <s v="Other Loans &amp; Leases"/>
    <x v="21"/>
    <x v="5"/>
    <n v="5"/>
    <n v="0.10894911397495477"/>
    <n v="1.2932038604388794"/>
    <n v="0.18962831580615713"/>
    <m/>
    <m/>
  </r>
  <r>
    <x v="0"/>
    <x v="2"/>
    <s v="Idio CI Rust Belt"/>
    <s v="Other Loans &amp; Leases"/>
    <x v="21"/>
    <x v="6"/>
    <n v="6"/>
    <n v="0.12658559748741816"/>
    <n v="1.3316748856798597"/>
    <n v="0.16505662272839849"/>
    <m/>
    <m/>
  </r>
  <r>
    <x v="0"/>
    <x v="2"/>
    <s v="Idio CI Rust Belt"/>
    <s v="Other Loans &amp; Leases"/>
    <x v="21"/>
    <x v="7"/>
    <n v="7"/>
    <n v="0.14284254729799173"/>
    <n v="1.2961375075283854"/>
    <n v="0.10730516914651744"/>
    <m/>
    <m/>
  </r>
  <r>
    <x v="0"/>
    <x v="2"/>
    <s v="Idio CI Rust Belt"/>
    <s v="Other Loans &amp; Leases"/>
    <x v="21"/>
    <x v="8"/>
    <n v="8"/>
    <n v="0.14435310918713018"/>
    <n v="1.2077032750291323"/>
    <n v="5.5918876687877095E-2"/>
    <m/>
    <m/>
  </r>
  <r>
    <x v="0"/>
    <x v="2"/>
    <s v="Idio CI Rust Belt"/>
    <s v="Other Loans &amp; Leases"/>
    <x v="21"/>
    <x v="9"/>
    <n v="9"/>
    <n v="0.15024647589570694"/>
    <n v="1.1068738086982393"/>
    <n v="4.9417009564813874E-2"/>
    <m/>
    <m/>
  </r>
  <r>
    <x v="0"/>
    <x v="2"/>
    <s v="Idio CI Rust Belt"/>
    <s v="Other Loans &amp; Leases"/>
    <x v="21"/>
    <x v="10"/>
    <n v="10"/>
    <n v="0.14807240852383607"/>
    <n v="0.98863931757901469"/>
    <n v="2.9837917404611503E-2"/>
    <m/>
    <m/>
  </r>
  <r>
    <x v="0"/>
    <x v="2"/>
    <s v="Idio CI Rust Belt"/>
    <s v="Other Loans &amp; Leases"/>
    <x v="21"/>
    <x v="11"/>
    <n v="11"/>
    <n v="0.12313972528080974"/>
    <n v="0.86297598439242051"/>
    <n v="-2.5236079057844307E-3"/>
    <m/>
    <m/>
  </r>
  <r>
    <x v="0"/>
    <x v="2"/>
    <s v="Idio CI Rust Belt"/>
    <s v="Other Loans &amp; Leases"/>
    <x v="21"/>
    <x v="12"/>
    <n v="12"/>
    <n v="0.12068189100258397"/>
    <n v="0.66450412754677757"/>
    <n v="-7.7789965843058972E-2"/>
    <m/>
    <m/>
  </r>
  <r>
    <x v="0"/>
    <x v="2"/>
    <s v="Idio CI Rust Belt"/>
    <s v="Other Loans &amp; Leases"/>
    <x v="21"/>
    <x v="13"/>
    <n v="13"/>
    <n v="0.10367411730745513"/>
    <n v="0.49253442065436559"/>
    <n v="-6.8295589584956851E-2"/>
    <m/>
    <m/>
  </r>
  <r>
    <x v="0"/>
    <x v="2"/>
    <s v="Idio CI Rust Belt"/>
    <s v="Other Loans &amp; Leases"/>
    <x v="21"/>
    <x v="14"/>
    <n v="14"/>
    <n v="8.5768097522445075E-2"/>
    <n v="0.34087732601828691"/>
    <n v="-6.5888997113633607E-2"/>
    <m/>
    <m/>
  </r>
  <r>
    <x v="0"/>
    <x v="2"/>
    <s v="Idio CI Rust Belt"/>
    <s v="Other Loans &amp; Leases"/>
    <x v="21"/>
    <x v="15"/>
    <n v="15"/>
    <n v="8.3902608480724616E-2"/>
    <n v="0.21424794813567871"/>
    <n v="-4.272676940188358E-2"/>
    <m/>
    <m/>
  </r>
  <r>
    <x v="0"/>
    <x v="2"/>
    <s v="Idio CI Rust Belt"/>
    <s v="Other Loans &amp; Leases"/>
    <x v="21"/>
    <x v="16"/>
    <n v="16"/>
    <n v="1.5506709280776132E-2"/>
    <n v="0.12162417127611036"/>
    <n v="-7.711706757879222E-2"/>
    <m/>
    <m/>
  </r>
  <r>
    <x v="0"/>
    <x v="2"/>
    <s v="Idio CI Rust Belt"/>
    <s v="Other Loans &amp; Leases"/>
    <x v="21"/>
    <x v="17"/>
    <n v="17"/>
    <n v="1.3341772273812502E-2"/>
    <n v="8.2777220142460806E-2"/>
    <n v="-2.5505178859837052E-2"/>
    <m/>
    <m/>
  </r>
  <r>
    <x v="0"/>
    <x v="2"/>
    <s v="Idio CI Rust Belt"/>
    <s v="Other Loans &amp; Leases"/>
    <x v="21"/>
    <x v="18"/>
    <n v="18"/>
    <n v="1.1595256662502162E-2"/>
    <n v="6.3275878375435468E-2"/>
    <n v="-7.906085104523175E-3"/>
    <m/>
    <m/>
  </r>
  <r>
    <x v="0"/>
    <x v="2"/>
    <s v="Idio CI Rust Belt"/>
    <s v="Other Loans &amp; Leases"/>
    <x v="21"/>
    <x v="19"/>
    <n v="19"/>
    <n v="8.4210676835718701E-3"/>
    <n v="6.0953792353316771E-2"/>
    <n v="6.0989816614531733E-3"/>
    <m/>
    <m/>
  </r>
  <r>
    <x v="0"/>
    <x v="2"/>
    <s v="Idio CI Rust Belt"/>
    <s v="Other Loans &amp; Leases"/>
    <x v="21"/>
    <x v="20"/>
    <n v="20"/>
    <n v="6.5117531950629193E-3"/>
    <n v="5.1565095294350272E-2"/>
    <n v="-2.8769438639035805E-3"/>
    <m/>
    <m/>
  </r>
  <r>
    <x v="0"/>
    <x v="2"/>
    <s v="Idio CI Rust Belt"/>
    <s v="Other Loans &amp; Leases"/>
    <x v="21"/>
    <x v="21"/>
    <n v="21"/>
    <n v="4.9509499986752914E-3"/>
    <n v="2.3195241334747152E-2"/>
    <n v="-2.3418903960927828E-2"/>
    <m/>
    <m/>
  </r>
  <r>
    <x v="0"/>
    <x v="2"/>
    <s v="Idio CI Rust Belt"/>
    <s v="Other Loans &amp; Leases"/>
    <x v="21"/>
    <x v="22"/>
    <n v="22"/>
    <n v="2.6626174690025373E-3"/>
    <n v="3.2750252098978194E-2"/>
    <n v="1.2217628233233579E-2"/>
    <m/>
    <m/>
  </r>
  <r>
    <x v="0"/>
    <x v="2"/>
    <s v="Idio CI Rust Belt"/>
    <s v="Other Loans &amp; Leases"/>
    <x v="21"/>
    <x v="23"/>
    <n v="23"/>
    <n v="2.3861042950015232E-3"/>
    <n v="3.4273189229708123E-2"/>
    <n v="3.9090414257314521E-3"/>
    <m/>
    <m/>
  </r>
  <r>
    <x v="0"/>
    <x v="3"/>
    <s v="Idio CI Rust Belt"/>
    <s v="Comm Real Estate"/>
    <x v="12"/>
    <x v="1"/>
    <n v="1"/>
    <n v="0.31741570175758049"/>
    <n v="5.5715142356837504"/>
    <n v="5.8889299374413309"/>
    <m/>
    <m/>
  </r>
  <r>
    <x v="0"/>
    <x v="3"/>
    <s v="Idio CI Rust Belt"/>
    <s v="Comm Real Estate"/>
    <x v="12"/>
    <x v="2"/>
    <n v="2"/>
    <n v="0.39578126140228509"/>
    <n v="5.348482859526527"/>
    <n v="0.17274988524506174"/>
    <m/>
    <m/>
  </r>
  <r>
    <x v="0"/>
    <x v="3"/>
    <s v="Idio CI Rust Belt"/>
    <s v="Comm Real Estate"/>
    <x v="12"/>
    <x v="3"/>
    <n v="3"/>
    <n v="0.44349713771897026"/>
    <n v="5.104158458423484"/>
    <n v="0.19917273661592727"/>
    <m/>
    <m/>
  </r>
  <r>
    <x v="0"/>
    <x v="3"/>
    <s v="Idio CI Rust Belt"/>
    <s v="Comm Real Estate"/>
    <x v="12"/>
    <x v="4"/>
    <n v="4"/>
    <n v="0.50788318271750388"/>
    <n v="4.9143360907438733"/>
    <n v="0.31806081503789319"/>
    <m/>
    <m/>
  </r>
  <r>
    <x v="0"/>
    <x v="3"/>
    <s v="Idio CI Rust Belt"/>
    <s v="Comm Real Estate"/>
    <x v="12"/>
    <x v="5"/>
    <n v="5"/>
    <n v="0.55770214939631746"/>
    <n v="4.7335604593945249"/>
    <n v="0.37692651804696897"/>
    <m/>
    <m/>
  </r>
  <r>
    <x v="0"/>
    <x v="3"/>
    <s v="Idio CI Rust Belt"/>
    <s v="Comm Real Estate"/>
    <x v="12"/>
    <x v="6"/>
    <n v="6"/>
    <n v="0.38714560037836865"/>
    <n v="4.3325557104414258"/>
    <n v="-1.3859148574730362E-2"/>
    <m/>
    <m/>
  </r>
  <r>
    <x v="0"/>
    <x v="3"/>
    <s v="Idio CI Rust Belt"/>
    <s v="Comm Real Estate"/>
    <x v="12"/>
    <x v="7"/>
    <n v="7"/>
    <n v="0.4099164391567891"/>
    <n v="4.0722086287294417"/>
    <n v="0.14956935744480493"/>
    <m/>
    <m/>
  </r>
  <r>
    <x v="0"/>
    <x v="3"/>
    <s v="Idio CI Rust Belt"/>
    <s v="Comm Real Estate"/>
    <x v="12"/>
    <x v="8"/>
    <n v="8"/>
    <n v="0.4534467306091079"/>
    <n v="3.8278833468342413"/>
    <n v="0.20912144871390748"/>
    <m/>
    <m/>
  </r>
  <r>
    <x v="0"/>
    <x v="3"/>
    <s v="Idio CI Rust Belt"/>
    <s v="Comm Real Estate"/>
    <x v="12"/>
    <x v="9"/>
    <n v="9"/>
    <n v="0.4904178744787"/>
    <n v="3.5650384738368501"/>
    <n v="0.22757300148130888"/>
    <m/>
    <m/>
  </r>
  <r>
    <x v="0"/>
    <x v="3"/>
    <s v="Idio CI Rust Belt"/>
    <s v="Comm Real Estate"/>
    <x v="12"/>
    <x v="10"/>
    <n v="10"/>
    <n v="0.4764784307594212"/>
    <n v="3.2823004445063901"/>
    <n v="0.19374040142896121"/>
    <m/>
    <m/>
  </r>
  <r>
    <x v="0"/>
    <x v="3"/>
    <s v="Idio CI Rust Belt"/>
    <s v="Comm Real Estate"/>
    <x v="12"/>
    <x v="11"/>
    <n v="11"/>
    <n v="0.43787133433474157"/>
    <n v="2.9982251621281222"/>
    <n v="0.15379605195647361"/>
    <m/>
    <m/>
  </r>
  <r>
    <x v="0"/>
    <x v="3"/>
    <s v="Idio CI Rust Belt"/>
    <s v="Comm Real Estate"/>
    <x v="12"/>
    <x v="12"/>
    <n v="12"/>
    <n v="0.40649604809589945"/>
    <n v="2.7314169861748212"/>
    <n v="0.13968787214259848"/>
    <m/>
    <m/>
  </r>
  <r>
    <x v="0"/>
    <x v="3"/>
    <s v="Idio CI Rust Belt"/>
    <s v="Comm Real Estate"/>
    <x v="12"/>
    <x v="13"/>
    <n v="13"/>
    <n v="0.39077250505637728"/>
    <n v="2.4991231352257302"/>
    <n v="0.15847865410728623"/>
    <m/>
    <m/>
  </r>
  <r>
    <x v="0"/>
    <x v="3"/>
    <s v="Idio CI Rust Belt"/>
    <s v="Comm Real Estate"/>
    <x v="12"/>
    <x v="14"/>
    <n v="14"/>
    <n v="0.36823536451517569"/>
    <n v="2.2591888428534048"/>
    <n v="0.12830107214285036"/>
    <m/>
    <m/>
  </r>
  <r>
    <x v="0"/>
    <x v="3"/>
    <s v="Idio CI Rust Belt"/>
    <s v="Comm Real Estate"/>
    <x v="12"/>
    <x v="15"/>
    <n v="15"/>
    <n v="0.31620497834161121"/>
    <n v="1.970129714897439"/>
    <n v="2.7145850385645431E-2"/>
    <m/>
    <m/>
  </r>
  <r>
    <x v="0"/>
    <x v="3"/>
    <s v="Idio CI Rust Belt"/>
    <s v="Comm Real Estate"/>
    <x v="12"/>
    <x v="16"/>
    <n v="16"/>
    <n v="0.27698426045901137"/>
    <n v="1.7246927520834845"/>
    <n v="3.1547297645056815E-2"/>
    <m/>
    <m/>
  </r>
  <r>
    <x v="0"/>
    <x v="3"/>
    <s v="Idio CI Rust Belt"/>
    <s v="Comm Real Estate"/>
    <x v="12"/>
    <x v="17"/>
    <n v="17"/>
    <n v="0.24213016072819471"/>
    <n v="1.5331480001174214"/>
    <n v="5.0585408762131578E-2"/>
    <m/>
    <m/>
  </r>
  <r>
    <x v="0"/>
    <x v="3"/>
    <s v="Idio CI Rust Belt"/>
    <s v="Comm Real Estate"/>
    <x v="12"/>
    <x v="18"/>
    <n v="18"/>
    <n v="0.1995677482599767"/>
    <n v="1.3194503357587308"/>
    <n v="-1.4129916098713835E-2"/>
    <m/>
    <m/>
  </r>
  <r>
    <x v="0"/>
    <x v="3"/>
    <s v="Idio CI Rust Belt"/>
    <s v="Comm Real Estate"/>
    <x v="12"/>
    <x v="19"/>
    <n v="19"/>
    <n v="0.17350772571487383"/>
    <n v="1.1571437480453142"/>
    <n v="1.1201138001457167E-2"/>
    <m/>
    <m/>
  </r>
  <r>
    <x v="0"/>
    <x v="3"/>
    <s v="Idio CI Rust Belt"/>
    <s v="Comm Real Estate"/>
    <x v="12"/>
    <x v="20"/>
    <n v="20"/>
    <n v="0.14702993902640138"/>
    <n v="0.9725052916720216"/>
    <n v="-3.760851734689119E-2"/>
    <m/>
    <m/>
  </r>
  <r>
    <x v="0"/>
    <x v="3"/>
    <s v="Idio CI Rust Belt"/>
    <s v="Comm Real Estate"/>
    <x v="12"/>
    <x v="21"/>
    <n v="21"/>
    <n v="0.13351111042844366"/>
    <n v="0.84740419223948038"/>
    <n v="8.4100109959024394E-3"/>
    <m/>
    <m/>
  </r>
  <r>
    <x v="0"/>
    <x v="3"/>
    <s v="Idio CI Rust Belt"/>
    <s v="Comm Real Estate"/>
    <x v="12"/>
    <x v="22"/>
    <n v="22"/>
    <n v="0.1179305905882817"/>
    <n v="0.76778752340342749"/>
    <n v="3.8313921752228808E-2"/>
    <m/>
    <m/>
  </r>
  <r>
    <x v="0"/>
    <x v="3"/>
    <s v="Idio CI Rust Belt"/>
    <s v="Comm Real Estate"/>
    <x v="12"/>
    <x v="23"/>
    <n v="23"/>
    <n v="0.10661868050560308"/>
    <n v="0.66183798326591159"/>
    <n v="6.6914036808718436E-4"/>
    <m/>
    <m/>
  </r>
  <r>
    <x v="0"/>
    <x v="3"/>
    <s v="Idio CI Rust Belt"/>
    <s v="C&amp;I"/>
    <x v="14"/>
    <x v="1"/>
    <n v="1"/>
    <n v="1.6917251309660628"/>
    <n v="50.669417048781725"/>
    <n v="52.361142179747787"/>
    <m/>
    <m/>
  </r>
  <r>
    <x v="0"/>
    <x v="3"/>
    <s v="Idio CI Rust Belt"/>
    <s v="C&amp;I"/>
    <x v="14"/>
    <x v="2"/>
    <n v="2"/>
    <n v="5.1709149887528412"/>
    <n v="48.978752505991906"/>
    <n v="3.4802504459630228"/>
    <m/>
    <m/>
  </r>
  <r>
    <x v="0"/>
    <x v="3"/>
    <s v="Idio CI Rust Belt"/>
    <s v="C&amp;I"/>
    <x v="14"/>
    <x v="3"/>
    <n v="3"/>
    <n v="5.6385051155450725"/>
    <n v="44.638539185244781"/>
    <n v="1.2982917947979473"/>
    <m/>
    <m/>
  </r>
  <r>
    <x v="0"/>
    <x v="3"/>
    <s v="Idio CI Rust Belt"/>
    <s v="C&amp;I"/>
    <x v="14"/>
    <x v="4"/>
    <n v="4"/>
    <n v="4.9078290354149772"/>
    <n v="42.001861712808704"/>
    <n v="2.2711515629789005"/>
    <m/>
    <m/>
  </r>
  <r>
    <x v="0"/>
    <x v="3"/>
    <s v="Idio CI Rust Belt"/>
    <s v="C&amp;I"/>
    <x v="14"/>
    <x v="5"/>
    <n v="5"/>
    <n v="5.3053801010155013"/>
    <n v="37.535673878989201"/>
    <n v="0.83919226719599749"/>
    <m/>
    <m/>
  </r>
  <r>
    <x v="0"/>
    <x v="3"/>
    <s v="Idio CI Rust Belt"/>
    <s v="C&amp;I"/>
    <x v="14"/>
    <x v="6"/>
    <n v="6"/>
    <n v="4.6390249836108524"/>
    <n v="38.978473135935701"/>
    <n v="6.0818242405573528"/>
    <m/>
    <m/>
  </r>
  <r>
    <x v="0"/>
    <x v="3"/>
    <s v="Idio CI Rust Belt"/>
    <s v="C&amp;I"/>
    <x v="14"/>
    <x v="7"/>
    <n v="7"/>
    <n v="4.4053590209524032"/>
    <n v="36.013429341925075"/>
    <n v="1.4403152269417774"/>
    <m/>
    <m/>
  </r>
  <r>
    <x v="0"/>
    <x v="3"/>
    <s v="Idio CI Rust Belt"/>
    <s v="C&amp;I"/>
    <x v="14"/>
    <x v="8"/>
    <n v="8"/>
    <n v="4.1243753477197203"/>
    <n v="31.781517366709522"/>
    <n v="-0.1075366274958327"/>
    <m/>
    <m/>
  </r>
  <r>
    <x v="0"/>
    <x v="3"/>
    <s v="Idio CI Rust Belt"/>
    <s v="C&amp;I"/>
    <x v="14"/>
    <x v="9"/>
    <n v="9"/>
    <n v="4.3174418481227406"/>
    <n v="28.488624661985341"/>
    <n v="1.0245491433985592"/>
    <m/>
    <m/>
  </r>
  <r>
    <x v="0"/>
    <x v="3"/>
    <s v="Idio CI Rust Belt"/>
    <s v="C&amp;I"/>
    <x v="14"/>
    <x v="10"/>
    <n v="10"/>
    <n v="4.1364050620835684"/>
    <n v="24.078588233254322"/>
    <n v="-0.27363136664745014"/>
    <m/>
    <m/>
  </r>
  <r>
    <x v="0"/>
    <x v="3"/>
    <s v="Idio CI Rust Belt"/>
    <s v="C&amp;I"/>
    <x v="14"/>
    <x v="11"/>
    <n v="11"/>
    <n v="3.7502572363662239"/>
    <n v="22.377582429686299"/>
    <n v="2.0492514327982008"/>
    <m/>
    <m/>
  </r>
  <r>
    <x v="0"/>
    <x v="3"/>
    <s v="Idio CI Rust Belt"/>
    <s v="C&amp;I"/>
    <x v="14"/>
    <x v="12"/>
    <n v="12"/>
    <n v="3.7548313957538966"/>
    <n v="19.127206416559375"/>
    <n v="0.50445538262697198"/>
    <m/>
    <m/>
  </r>
  <r>
    <x v="0"/>
    <x v="3"/>
    <s v="Idio CI Rust Belt"/>
    <s v="C&amp;I"/>
    <x v="14"/>
    <x v="13"/>
    <n v="13"/>
    <n v="3.4751911031367797"/>
    <n v="15.580752352384025"/>
    <n v="-7.1262961038570438E-2"/>
    <m/>
    <m/>
  </r>
  <r>
    <x v="0"/>
    <x v="3"/>
    <s v="Idio CI Rust Belt"/>
    <s v="C&amp;I"/>
    <x v="14"/>
    <x v="14"/>
    <n v="14"/>
    <n v="2.9063216280388531"/>
    <n v="15.50906533695661"/>
    <n v="2.8346346126114383"/>
    <m/>
    <m/>
  </r>
  <r>
    <x v="0"/>
    <x v="3"/>
    <s v="Idio CI Rust Belt"/>
    <s v="C&amp;I"/>
    <x v="14"/>
    <x v="15"/>
    <n v="15"/>
    <n v="2.500873046974192"/>
    <n v="13.138638375752862"/>
    <n v="0.13044608577044414"/>
    <m/>
    <m/>
  </r>
  <r>
    <x v="0"/>
    <x v="3"/>
    <s v="Idio CI Rust Belt"/>
    <s v="C&amp;I"/>
    <x v="14"/>
    <x v="16"/>
    <n v="16"/>
    <n v="2.1890468494648019"/>
    <n v="10.419760637333866"/>
    <n v="-0.52983088895419428"/>
    <m/>
    <m/>
  </r>
  <r>
    <x v="0"/>
    <x v="3"/>
    <s v="Idio CI Rust Belt"/>
    <s v="C&amp;I"/>
    <x v="14"/>
    <x v="17"/>
    <n v="17"/>
    <n v="1.8448400885763476"/>
    <n v="7.08152683121466"/>
    <n v="-1.4933937175428582"/>
    <m/>
    <m/>
  </r>
  <r>
    <x v="0"/>
    <x v="3"/>
    <s v="Idio CI Rust Belt"/>
    <s v="C&amp;I"/>
    <x v="14"/>
    <x v="18"/>
    <n v="18"/>
    <n v="1.4598831724581203"/>
    <n v="4.2894930069983275"/>
    <n v="-1.3321506517582122"/>
    <m/>
    <m/>
  </r>
  <r>
    <x v="0"/>
    <x v="3"/>
    <s v="Idio CI Rust Belt"/>
    <s v="C&amp;I"/>
    <x v="14"/>
    <x v="19"/>
    <n v="19"/>
    <n v="1.0506157969705896"/>
    <n v="4.1548557164874182"/>
    <n v="0.91597850645968037"/>
    <m/>
    <m/>
  </r>
  <r>
    <x v="0"/>
    <x v="3"/>
    <s v="Idio CI Rust Belt"/>
    <s v="C&amp;I"/>
    <x v="14"/>
    <x v="20"/>
    <n v="20"/>
    <n v="0.57220074717736225"/>
    <n v="1.7375402288835176"/>
    <n v="-1.8451147404265384"/>
    <m/>
    <m/>
  </r>
  <r>
    <x v="0"/>
    <x v="3"/>
    <s v="Idio CI Rust Belt"/>
    <s v="C&amp;I"/>
    <x v="14"/>
    <x v="21"/>
    <n v="21"/>
    <n v="0.53434073637495771"/>
    <n v="0.42201117021522805"/>
    <n v="-0.78118832229333179"/>
    <m/>
    <m/>
  </r>
  <r>
    <x v="0"/>
    <x v="3"/>
    <s v="Idio CI Rust Belt"/>
    <s v="C&amp;I"/>
    <x v="14"/>
    <x v="22"/>
    <n v="22"/>
    <n v="0.24443939997948405"/>
    <n v="2.7782881017833461"/>
    <n v="2.6007163315476021"/>
    <m/>
    <m/>
  </r>
  <r>
    <x v="0"/>
    <x v="3"/>
    <s v="Idio CI Rust Belt"/>
    <s v="C&amp;I"/>
    <x v="14"/>
    <x v="23"/>
    <n v="23"/>
    <n v="0.31194819561514464"/>
    <n v="2.201637315881726"/>
    <n v="-0.26470259028647547"/>
    <m/>
    <m/>
  </r>
  <r>
    <x v="0"/>
    <x v="3"/>
    <s v="Idio CI Rust Belt"/>
    <s v="C&amp;I"/>
    <x v="15"/>
    <x v="1"/>
    <n v="1"/>
    <n v="3.5166806543032392E-2"/>
    <n v="0.13422319646755909"/>
    <n v="0.16939000301059148"/>
    <m/>
    <m/>
  </r>
  <r>
    <x v="0"/>
    <x v="3"/>
    <s v="Idio CI Rust Belt"/>
    <s v="C&amp;I"/>
    <x v="15"/>
    <x v="2"/>
    <n v="2"/>
    <n v="3.9194879452168596E-2"/>
    <n v="0.1139865432001077"/>
    <n v="1.8958226184717208E-2"/>
    <m/>
    <m/>
  </r>
  <r>
    <x v="0"/>
    <x v="3"/>
    <s v="Idio CI Rust Belt"/>
    <s v="C&amp;I"/>
    <x v="15"/>
    <x v="3"/>
    <n v="3"/>
    <n v="6.7546998996744989E-2"/>
    <n v="0.11167715650858412"/>
    <n v="6.5237612305221404E-2"/>
    <m/>
    <m/>
  </r>
  <r>
    <x v="0"/>
    <x v="3"/>
    <s v="Idio CI Rust Belt"/>
    <s v="C&amp;I"/>
    <x v="15"/>
    <x v="4"/>
    <n v="4"/>
    <n v="6.6957434455358733E-2"/>
    <n v="7.820321066244329E-2"/>
    <n v="3.3483488609217904E-2"/>
    <m/>
    <m/>
  </r>
  <r>
    <x v="0"/>
    <x v="3"/>
    <s v="Idio CI Rust Belt"/>
    <s v="C&amp;I"/>
    <x v="15"/>
    <x v="5"/>
    <n v="5"/>
    <n v="6.5122670515675996E-3"/>
    <n v="2.6720678429181355E-2"/>
    <n v="-4.4970265181694336E-2"/>
    <m/>
    <m/>
  </r>
  <r>
    <x v="0"/>
    <x v="3"/>
    <s v="Idio CI Rust Belt"/>
    <s v="C&amp;I"/>
    <x v="15"/>
    <x v="6"/>
    <n v="6"/>
    <n v="4.8564040608729542E-3"/>
    <n v="3.3979840558751917E-2"/>
    <n v="1.2115566190443516E-2"/>
    <m/>
    <m/>
  </r>
  <r>
    <x v="0"/>
    <x v="3"/>
    <s v="Idio CI Rust Belt"/>
    <s v="C&amp;I"/>
    <x v="15"/>
    <x v="7"/>
    <n v="7"/>
    <n v="3.1158955071819427E-3"/>
    <n v="3.218984602772057E-2"/>
    <n v="1.3259009761505958E-3"/>
    <m/>
    <m/>
  </r>
  <r>
    <x v="0"/>
    <x v="3"/>
    <s v="Idio CI Rust Belt"/>
    <s v="C&amp;I"/>
    <x v="15"/>
    <x v="8"/>
    <n v="8"/>
    <n v="6.8776997228627845E-3"/>
    <n v="2.705717622364201E-2"/>
    <n v="1.7450299187842244E-3"/>
    <m/>
    <m/>
  </r>
  <r>
    <x v="0"/>
    <x v="3"/>
    <s v="Idio CI Rust Belt"/>
    <s v="C&amp;I"/>
    <x v="15"/>
    <x v="9"/>
    <n v="9"/>
    <n v="5.6057436860199594E-3"/>
    <n v="2.4344285648169262E-2"/>
    <n v="2.8928531105472111E-3"/>
    <m/>
    <m/>
  </r>
  <r>
    <x v="0"/>
    <x v="3"/>
    <s v="Idio CI Rust Belt"/>
    <s v="C&amp;I"/>
    <x v="15"/>
    <x v="10"/>
    <n v="10"/>
    <n v="5.2626337461842976E-3"/>
    <n v="1.5972079486164859E-2"/>
    <n v="-3.1095724158201055E-3"/>
    <m/>
    <m/>
  </r>
  <r>
    <x v="0"/>
    <x v="3"/>
    <s v="Idio CI Rust Belt"/>
    <s v="C&amp;I"/>
    <x v="15"/>
    <x v="11"/>
    <n v="11"/>
    <n v="4.3882863438042818E-3"/>
    <n v="1.5065995677693955E-2"/>
    <n v="3.4822025353333785E-3"/>
    <m/>
    <m/>
  </r>
  <r>
    <x v="0"/>
    <x v="3"/>
    <s v="Idio CI Rust Belt"/>
    <s v="C&amp;I"/>
    <x v="15"/>
    <x v="12"/>
    <n v="12"/>
    <n v="2.80733486983753E-3"/>
    <n v="9.3505987308653005E-3"/>
    <n v="-2.9080620769911247E-3"/>
    <m/>
    <m/>
  </r>
  <r>
    <x v="0"/>
    <x v="3"/>
    <s v="Idio CI Rust Belt"/>
    <s v="C&amp;I"/>
    <x v="15"/>
    <x v="13"/>
    <n v="13"/>
    <n v="2.7346524132919603E-3"/>
    <n v="4.9438455974062379E-3"/>
    <n v="-1.6721007201671023E-3"/>
    <m/>
    <m/>
  </r>
  <r>
    <x v="0"/>
    <x v="3"/>
    <s v="Idio CI Rust Belt"/>
    <s v="C&amp;I"/>
    <x v="15"/>
    <x v="14"/>
    <n v="14"/>
    <n v="1.771001878030587E-3"/>
    <n v="9.4072911964850903E-3"/>
    <n v="6.2344474771094394E-3"/>
    <m/>
    <m/>
  </r>
  <r>
    <x v="0"/>
    <x v="3"/>
    <s v="Idio CI Rust Belt"/>
    <s v="C&amp;I"/>
    <x v="15"/>
    <x v="15"/>
    <n v="15"/>
    <n v="1.9668865078379394E-3"/>
    <n v="7.3534822900640506E-3"/>
    <n v="-8.6922398583100247E-5"/>
    <m/>
    <m/>
  </r>
  <r>
    <x v="0"/>
    <x v="3"/>
    <s v="Idio CI Rust Belt"/>
    <s v="C&amp;I"/>
    <x v="15"/>
    <x v="16"/>
    <n v="16"/>
    <n v="1.1946791537379431E-3"/>
    <n v="7.931598285150443E-3"/>
    <n v="1.7727951488243354E-3"/>
    <m/>
    <m/>
  </r>
  <r>
    <x v="0"/>
    <x v="3"/>
    <s v="Idio CI Rust Belt"/>
    <s v="C&amp;I"/>
    <x v="15"/>
    <x v="17"/>
    <n v="17"/>
    <n v="8.6054392989010076E-4"/>
    <n v="6.8773894369282829E-3"/>
    <n v="-1.9366491833205934E-4"/>
    <m/>
    <m/>
  </r>
  <r>
    <x v="0"/>
    <x v="3"/>
    <s v="Idio CI Rust Belt"/>
    <s v="C&amp;I"/>
    <x v="15"/>
    <x v="18"/>
    <n v="18"/>
    <n v="1.3522850009655141E-3"/>
    <n v="1.2244394578289075E-3"/>
    <n v="-4.3006649781338613E-3"/>
    <m/>
    <m/>
  </r>
  <r>
    <x v="0"/>
    <x v="3"/>
    <s v="Idio CI Rust Belt"/>
    <s v="C&amp;I"/>
    <x v="15"/>
    <x v="19"/>
    <n v="19"/>
    <n v="4.8788010595801623E-4"/>
    <n v="5.4011274219352146E-3"/>
    <n v="4.6645680700643233E-3"/>
    <m/>
    <m/>
  </r>
  <r>
    <x v="0"/>
    <x v="3"/>
    <s v="Idio CI Rust Belt"/>
    <s v="C&amp;I"/>
    <x v="15"/>
    <x v="20"/>
    <n v="20"/>
    <n v="3.9865359261881395E-4"/>
    <n v="4.952311805357823E-3"/>
    <n v="-5.0162023958577606E-5"/>
    <m/>
    <m/>
  </r>
  <r>
    <x v="0"/>
    <x v="3"/>
    <s v="Idio CI Rust Belt"/>
    <s v="C&amp;I"/>
    <x v="15"/>
    <x v="21"/>
    <n v="21"/>
    <n v="5.2613404159784771E-4"/>
    <n v="3.6044959313361602E-3"/>
    <n v="-8.216818324238151E-4"/>
    <m/>
    <m/>
  </r>
  <r>
    <x v="0"/>
    <x v="3"/>
    <s v="Idio CI Rust Belt"/>
    <s v="C&amp;I"/>
    <x v="15"/>
    <x v="22"/>
    <n v="22"/>
    <n v="2.2389062980643359E-4"/>
    <n v="4.6707579819642575E-3"/>
    <n v="1.2901526804345309E-3"/>
    <m/>
    <m/>
  </r>
  <r>
    <x v="0"/>
    <x v="3"/>
    <s v="Idio CI Rust Belt"/>
    <s v="C&amp;I"/>
    <x v="15"/>
    <x v="23"/>
    <n v="23"/>
    <n v="6.3956057302094749E-4"/>
    <n v="7.1347232447926956E-4"/>
    <n v="-3.3177250844640405E-3"/>
    <m/>
    <m/>
  </r>
  <r>
    <x v="0"/>
    <x v="3"/>
    <s v="Idio CI Rust Belt"/>
    <s v="Other Loans &amp; Leases"/>
    <x v="19"/>
    <x v="1"/>
    <n v="1"/>
    <n v="3.0028249483783132E-2"/>
    <n v="0.18531707553913179"/>
    <n v="0.21534532502291492"/>
    <m/>
    <m/>
  </r>
  <r>
    <x v="0"/>
    <x v="3"/>
    <s v="Idio CI Rust Belt"/>
    <s v="Other Loans &amp; Leases"/>
    <x v="19"/>
    <x v="2"/>
    <n v="2"/>
    <n v="4.6433443718629341E-2"/>
    <n v="0.20188935842438127"/>
    <n v="6.300572660387882E-2"/>
    <m/>
    <m/>
  </r>
  <r>
    <x v="0"/>
    <x v="3"/>
    <s v="Idio CI Rust Belt"/>
    <s v="Other Loans &amp; Leases"/>
    <x v="19"/>
    <x v="3"/>
    <n v="3"/>
    <n v="3.1215330589653867E-2"/>
    <n v="0.17720551293393783"/>
    <n v="6.5314850992104212E-3"/>
    <m/>
    <m/>
  </r>
  <r>
    <x v="0"/>
    <x v="3"/>
    <s v="Idio CI Rust Belt"/>
    <s v="Other Loans &amp; Leases"/>
    <x v="19"/>
    <x v="4"/>
    <n v="4"/>
    <n v="2.4589703235418092E-2"/>
    <n v="0.1567093396270991"/>
    <n v="4.0935299285793647E-3"/>
    <m/>
    <m/>
  </r>
  <r>
    <x v="0"/>
    <x v="3"/>
    <s v="Idio CI Rust Belt"/>
    <s v="Other Loans &amp; Leases"/>
    <x v="19"/>
    <x v="5"/>
    <n v="5"/>
    <n v="2.5144888036067847E-2"/>
    <n v="0.14185126056329977"/>
    <n v="1.0286808972268524E-2"/>
    <m/>
    <m/>
  </r>
  <r>
    <x v="0"/>
    <x v="3"/>
    <s v="Idio CI Rust Belt"/>
    <s v="Other Loans &amp; Leases"/>
    <x v="19"/>
    <x v="6"/>
    <n v="6"/>
    <n v="2.1495134779294212E-2"/>
    <n v="0.12515115177738778"/>
    <n v="4.7950259933822181E-3"/>
    <m/>
    <m/>
  </r>
  <r>
    <x v="0"/>
    <x v="3"/>
    <s v="Idio CI Rust Belt"/>
    <s v="Other Loans &amp; Leases"/>
    <x v="19"/>
    <x v="7"/>
    <n v="7"/>
    <n v="1.9893282715386817E-2"/>
    <n v="0.11257956871267538"/>
    <n v="7.3216996506744181E-3"/>
    <m/>
    <m/>
  </r>
  <r>
    <x v="0"/>
    <x v="3"/>
    <s v="Idio CI Rust Belt"/>
    <s v="Other Loans &amp; Leases"/>
    <x v="19"/>
    <x v="8"/>
    <n v="8"/>
    <n v="1.7251887475982386E-2"/>
    <n v="0.1007845579978266"/>
    <n v="5.4568767611336E-3"/>
    <m/>
    <m/>
  </r>
  <r>
    <x v="0"/>
    <x v="3"/>
    <s v="Idio CI Rust Belt"/>
    <s v="Other Loans &amp; Leases"/>
    <x v="19"/>
    <x v="9"/>
    <n v="9"/>
    <n v="1.7429044641847469E-2"/>
    <n v="9.2169605503670482E-2"/>
    <n v="8.8140921476913547E-3"/>
    <m/>
    <m/>
  </r>
  <r>
    <x v="0"/>
    <x v="3"/>
    <s v="Idio CI Rust Belt"/>
    <s v="Other Loans &amp; Leases"/>
    <x v="19"/>
    <x v="10"/>
    <n v="10"/>
    <n v="1.555930286777496E-2"/>
    <n v="8.3113147450404767E-2"/>
    <n v="6.5028448145092455E-3"/>
    <m/>
    <m/>
  </r>
  <r>
    <x v="0"/>
    <x v="3"/>
    <s v="Idio CI Rust Belt"/>
    <s v="Other Loans &amp; Leases"/>
    <x v="19"/>
    <x v="11"/>
    <n v="11"/>
    <n v="1.3585153753046697E-2"/>
    <n v="7.5065205791759126E-2"/>
    <n v="5.5372120944010561E-3"/>
    <m/>
    <m/>
  </r>
  <r>
    <x v="0"/>
    <x v="3"/>
    <s v="Idio CI Rust Belt"/>
    <s v="Other Loans &amp; Leases"/>
    <x v="19"/>
    <x v="12"/>
    <n v="12"/>
    <n v="1.2606387477882564E-2"/>
    <n v="6.8647341010318996E-2"/>
    <n v="6.1885226964424334E-3"/>
    <m/>
    <m/>
  </r>
  <r>
    <x v="0"/>
    <x v="3"/>
    <s v="Idio CI Rust Belt"/>
    <s v="Other Loans &amp; Leases"/>
    <x v="19"/>
    <x v="13"/>
    <n v="13"/>
    <n v="1.157956752316025E-2"/>
    <n v="6.2651621643482258E-2"/>
    <n v="5.5838481563235121E-3"/>
    <m/>
    <m/>
  </r>
  <r>
    <x v="0"/>
    <x v="3"/>
    <s v="Idio CI Rust Belt"/>
    <s v="Other Loans &amp; Leases"/>
    <x v="19"/>
    <x v="14"/>
    <n v="14"/>
    <n v="1.0242428778614254E-2"/>
    <n v="5.7785378973562729E-2"/>
    <n v="5.3761861086947249E-3"/>
    <m/>
    <m/>
  </r>
  <r>
    <x v="0"/>
    <x v="3"/>
    <s v="Idio CI Rust Belt"/>
    <s v="Other Loans &amp; Leases"/>
    <x v="19"/>
    <x v="15"/>
    <n v="15"/>
    <n v="8.9515111757130228E-3"/>
    <n v="5.4111008318301401E-2"/>
    <n v="5.2771405204516952E-3"/>
    <m/>
    <m/>
  </r>
  <r>
    <x v="0"/>
    <x v="3"/>
    <s v="Idio CI Rust Belt"/>
    <s v="Other Loans &amp; Leases"/>
    <x v="19"/>
    <x v="16"/>
    <n v="16"/>
    <n v="7.7449265127516043E-3"/>
    <n v="5.0917674591147488E-2"/>
    <n v="4.5515927855976912E-3"/>
    <m/>
    <m/>
  </r>
  <r>
    <x v="0"/>
    <x v="3"/>
    <s v="Idio CI Rust Belt"/>
    <s v="Other Loans &amp; Leases"/>
    <x v="19"/>
    <x v="17"/>
    <n v="17"/>
    <n v="7.0161221100324411E-3"/>
    <n v="4.8175670530838488E-2"/>
    <n v="4.274118049723441E-3"/>
    <m/>
    <m/>
  </r>
  <r>
    <x v="0"/>
    <x v="3"/>
    <s v="Idio CI Rust Belt"/>
    <s v="Other Loans &amp; Leases"/>
    <x v="19"/>
    <x v="18"/>
    <n v="18"/>
    <n v="6.4515791675905376E-3"/>
    <n v="4.5496770111213891E-2"/>
    <n v="3.7726787479659407E-3"/>
    <m/>
    <m/>
  </r>
  <r>
    <x v="0"/>
    <x v="3"/>
    <s v="Idio CI Rust Belt"/>
    <s v="Other Loans &amp; Leases"/>
    <x v="19"/>
    <x v="19"/>
    <n v="19"/>
    <n v="5.8071008109088496E-3"/>
    <n v="4.1920829078890165E-2"/>
    <n v="2.2311597785851234E-3"/>
    <m/>
    <m/>
  </r>
  <r>
    <x v="0"/>
    <x v="3"/>
    <s v="Idio CI Rust Belt"/>
    <s v="Other Loans &amp; Leases"/>
    <x v="19"/>
    <x v="20"/>
    <n v="20"/>
    <n v="3.3263030452737041E-3"/>
    <n v="7.7615853865040663E-3"/>
    <n v="-3.0832940647112395E-2"/>
    <m/>
    <m/>
  </r>
  <r>
    <x v="0"/>
    <x v="3"/>
    <s v="Idio CI Rust Belt"/>
    <s v="Other Loans &amp; Leases"/>
    <x v="19"/>
    <x v="21"/>
    <n v="21"/>
    <n v="2.3429560230141533E-3"/>
    <n v="1.9110204339654047E-3"/>
    <n v="-3.5076089295245083E-3"/>
    <m/>
    <m/>
  </r>
  <r>
    <x v="0"/>
    <x v="3"/>
    <s v="Idio CI Rust Belt"/>
    <s v="Other Loans &amp; Leases"/>
    <x v="19"/>
    <x v="22"/>
    <n v="22"/>
    <n v="1.9240651121599228E-3"/>
    <n v="2.4892831941087934E-3"/>
    <n v="2.5023278723033116E-3"/>
    <m/>
    <m/>
  </r>
  <r>
    <x v="0"/>
    <x v="3"/>
    <s v="Idio CI Rust Belt"/>
    <s v="Other Loans &amp; Leases"/>
    <x v="19"/>
    <x v="23"/>
    <n v="23"/>
    <n v="1.4828603274779084E-3"/>
    <n v="3.7717092740194857E-3"/>
    <n v="2.7652864073886008E-3"/>
    <m/>
    <m/>
  </r>
  <r>
    <x v="0"/>
    <x v="3"/>
    <s v="Idio CI Rust Belt"/>
    <s v="Other Loans &amp; Leases"/>
    <x v="21"/>
    <x v="1"/>
    <n v="1"/>
    <n v="-3.8413459861275978E-2"/>
    <n v="1.0854182829988446"/>
    <n v="1.0470048231375686"/>
    <m/>
    <m/>
  </r>
  <r>
    <x v="0"/>
    <x v="3"/>
    <s v="Idio CI Rust Belt"/>
    <s v="Other Loans &amp; Leases"/>
    <x v="21"/>
    <x v="2"/>
    <n v="2"/>
    <n v="2.3132330454003203E-2"/>
    <n v="1.0272394611127709"/>
    <n v="-3.5046491432070503E-2"/>
    <m/>
    <m/>
  </r>
  <r>
    <x v="0"/>
    <x v="3"/>
    <s v="Idio CI Rust Belt"/>
    <s v="Other Loans &amp; Leases"/>
    <x v="21"/>
    <x v="3"/>
    <n v="3"/>
    <n v="-4.3513508985879135E-2"/>
    <n v="1.0047954380197979"/>
    <n v="-6.5957532078852132E-2"/>
    <m/>
    <m/>
  </r>
  <r>
    <x v="0"/>
    <x v="3"/>
    <s v="Idio CI Rust Belt"/>
    <s v="Other Loans &amp; Leases"/>
    <x v="21"/>
    <x v="4"/>
    <n v="4"/>
    <n v="-1.7794843262937121E-2"/>
    <n v="1.0559815210763333"/>
    <n v="3.339123979359826E-2"/>
    <m/>
    <m/>
  </r>
  <r>
    <x v="0"/>
    <x v="3"/>
    <s v="Idio CI Rust Belt"/>
    <s v="Other Loans &amp; Leases"/>
    <x v="21"/>
    <x v="5"/>
    <n v="5"/>
    <n v="5.4793231429952627E-2"/>
    <n v="1.1043838937768982"/>
    <n v="0.10319560413051754"/>
    <m/>
    <m/>
  </r>
  <r>
    <x v="0"/>
    <x v="3"/>
    <s v="Idio CI Rust Belt"/>
    <s v="Other Loans &amp; Leases"/>
    <x v="21"/>
    <x v="6"/>
    <n v="6"/>
    <n v="7.5837639117080968E-2"/>
    <n v="1.1382506992012935"/>
    <n v="0.10970444454147632"/>
    <m/>
    <m/>
  </r>
  <r>
    <x v="0"/>
    <x v="3"/>
    <s v="Idio CI Rust Belt"/>
    <s v="Other Loans &amp; Leases"/>
    <x v="21"/>
    <x v="7"/>
    <n v="7"/>
    <n v="8.6379642669367485E-2"/>
    <n v="1.1035975637208963"/>
    <n v="5.1726507188970317E-2"/>
    <m/>
    <m/>
  </r>
  <r>
    <x v="0"/>
    <x v="3"/>
    <s v="Idio CI Rust Belt"/>
    <s v="Other Loans &amp; Leases"/>
    <x v="21"/>
    <x v="8"/>
    <n v="8"/>
    <n v="9.77829319808734E-2"/>
    <n v="1.0408061143357088"/>
    <n v="3.4991482595685852E-2"/>
    <m/>
    <m/>
  </r>
  <r>
    <x v="0"/>
    <x v="3"/>
    <s v="Idio CI Rust Belt"/>
    <s v="Other Loans &amp; Leases"/>
    <x v="21"/>
    <x v="9"/>
    <n v="9"/>
    <n v="0.11994335345180129"/>
    <n v="0.97668879558626998"/>
    <n v="5.582603470236247E-2"/>
    <m/>
    <m/>
  </r>
  <r>
    <x v="0"/>
    <x v="3"/>
    <s v="Idio CI Rust Belt"/>
    <s v="Other Loans &amp; Leases"/>
    <x v="21"/>
    <x v="10"/>
    <n v="10"/>
    <n v="0.12374485099310739"/>
    <n v="0.8916487560835975"/>
    <n v="3.8704811490434921E-2"/>
    <m/>
    <m/>
  </r>
  <r>
    <x v="0"/>
    <x v="3"/>
    <s v="Idio CI Rust Belt"/>
    <s v="Other Loans &amp; Leases"/>
    <x v="21"/>
    <x v="11"/>
    <n v="11"/>
    <n v="0.12297297369287197"/>
    <n v="0.81477098957758187"/>
    <n v="4.6095207186856335E-2"/>
    <m/>
    <m/>
  </r>
  <r>
    <x v="0"/>
    <x v="3"/>
    <s v="Idio CI Rust Belt"/>
    <s v="Other Loans &amp; Leases"/>
    <x v="21"/>
    <x v="12"/>
    <n v="12"/>
    <n v="0.15029027891556268"/>
    <n v="0.65353914755408482"/>
    <n v="-1.0941563107934371E-2"/>
    <m/>
    <m/>
  </r>
  <r>
    <x v="0"/>
    <x v="3"/>
    <s v="Idio CI Rust Belt"/>
    <s v="Other Loans &amp; Leases"/>
    <x v="21"/>
    <x v="13"/>
    <n v="13"/>
    <n v="0.14567637889341878"/>
    <n v="0.50686232209537252"/>
    <n v="-1.0004465652935224E-3"/>
    <m/>
    <m/>
  </r>
  <r>
    <x v="0"/>
    <x v="3"/>
    <s v="Idio CI Rust Belt"/>
    <s v="Other Loans &amp; Leases"/>
    <x v="21"/>
    <x v="14"/>
    <n v="14"/>
    <n v="0.1376017368678415"/>
    <n v="0.38254582474354493"/>
    <n v="1.3285239516013903E-2"/>
    <m/>
    <m/>
  </r>
  <r>
    <x v="0"/>
    <x v="3"/>
    <s v="Idio CI Rust Belt"/>
    <s v="Other Loans &amp; Leases"/>
    <x v="21"/>
    <x v="15"/>
    <n v="15"/>
    <n v="0.1351111950412518"/>
    <n v="0.26115956188645839"/>
    <n v="1.3724932184165262E-2"/>
    <m/>
    <m/>
  </r>
  <r>
    <x v="0"/>
    <x v="3"/>
    <s v="Idio CI Rust Belt"/>
    <s v="Other Loans &amp; Leases"/>
    <x v="21"/>
    <x v="16"/>
    <n v="16"/>
    <n v="2.6963579431284579E-2"/>
    <n v="0.13949227065150183"/>
    <n v="-9.4703711803671986E-2"/>
    <m/>
    <m/>
  </r>
  <r>
    <x v="0"/>
    <x v="3"/>
    <s v="Idio CI Rust Belt"/>
    <s v="Other Loans &amp; Leases"/>
    <x v="21"/>
    <x v="17"/>
    <n v="17"/>
    <n v="2.4180133109242163E-2"/>
    <n v="9.1740600401536199E-2"/>
    <n v="-2.3571537140723464E-2"/>
    <m/>
    <m/>
  </r>
  <r>
    <x v="0"/>
    <x v="3"/>
    <s v="Idio CI Rust Belt"/>
    <s v="Other Loans &amp; Leases"/>
    <x v="21"/>
    <x v="18"/>
    <n v="18"/>
    <n v="2.2462557488591273E-2"/>
    <n v="7.0007634568042931E-2"/>
    <n v="7.2959165509800528E-4"/>
    <m/>
    <m/>
  </r>
  <r>
    <x v="0"/>
    <x v="3"/>
    <s v="Idio CI Rust Belt"/>
    <s v="Other Loans &amp; Leases"/>
    <x v="21"/>
    <x v="19"/>
    <n v="19"/>
    <n v="1.6636899025959551E-2"/>
    <n v="7.1228598822244749E-2"/>
    <n v="1.7857863280161368E-2"/>
    <m/>
    <m/>
  </r>
  <r>
    <x v="0"/>
    <x v="3"/>
    <s v="Idio CI Rust Belt"/>
    <s v="Other Loans &amp; Leases"/>
    <x v="21"/>
    <x v="20"/>
    <n v="20"/>
    <n v="1.3469308455400508E-2"/>
    <n v="6.2440229501632416E-2"/>
    <n v="4.6809391347881757E-3"/>
    <m/>
    <m/>
  </r>
  <r>
    <x v="0"/>
    <x v="3"/>
    <s v="Idio CI Rust Belt"/>
    <s v="Other Loans &amp; Leases"/>
    <x v="21"/>
    <x v="21"/>
    <n v="21"/>
    <n v="1.128764662392534E-2"/>
    <n v="3.1945102273255088E-2"/>
    <n v="-1.9207480604451987E-2"/>
    <m/>
    <m/>
  </r>
  <r>
    <x v="0"/>
    <x v="3"/>
    <s v="Idio CI Rust Belt"/>
    <s v="Other Loans &amp; Leases"/>
    <x v="21"/>
    <x v="22"/>
    <n v="22"/>
    <n v="6.1400145095511505E-3"/>
    <n v="3.7981367900982832E-2"/>
    <n v="1.2176280137278894E-2"/>
    <m/>
    <m/>
  </r>
  <r>
    <x v="0"/>
    <x v="3"/>
    <s v="Idio CI Rust Belt"/>
    <s v="Other Loans &amp; Leases"/>
    <x v="21"/>
    <x v="23"/>
    <n v="23"/>
    <n v="5.4585474012665003E-3"/>
    <n v="3.915511699622698E-2"/>
    <n v="6.6322964965106479E-3"/>
    <m/>
    <m/>
  </r>
  <r>
    <x v="0"/>
    <x v="1"/>
    <s v="Idio CI Oil &amp; Gas"/>
    <s v="Comm Real Estate"/>
    <x v="12"/>
    <x v="1"/>
    <n v="1"/>
    <n v="2.202325909419045E-3"/>
    <n v="3.721374322898896E-2"/>
    <n v="3.9416069138408005E-2"/>
    <m/>
    <m/>
  </r>
  <r>
    <x v="0"/>
    <x v="1"/>
    <s v="Idio CI Oil &amp; Gas"/>
    <s v="Comm Real Estate"/>
    <x v="12"/>
    <x v="2"/>
    <n v="2"/>
    <n v="2.6956195236431668E-3"/>
    <n v="3.4462015479206798E-2"/>
    <n v="-5.6108226138995576E-5"/>
    <m/>
    <m/>
  </r>
  <r>
    <x v="0"/>
    <x v="1"/>
    <s v="Idio CI Oil &amp; Gas"/>
    <s v="Comm Real Estate"/>
    <x v="12"/>
    <x v="3"/>
    <n v="3"/>
    <n v="1.3353711448571559E-3"/>
    <n v="3.4249519223749303E-2"/>
    <n v="1.122874889399661E-3"/>
    <m/>
    <m/>
  </r>
  <r>
    <x v="0"/>
    <x v="1"/>
    <s v="Idio CI Oil &amp; Gas"/>
    <s v="Comm Real Estate"/>
    <x v="12"/>
    <x v="4"/>
    <n v="4"/>
    <n v="1.7146806456738162E-3"/>
    <n v="3.4364755960112348E-2"/>
    <n v="1.8299173820368608E-3"/>
    <m/>
    <m/>
  </r>
  <r>
    <x v="0"/>
    <x v="1"/>
    <s v="Idio CI Oil &amp; Gas"/>
    <s v="Comm Real Estate"/>
    <x v="12"/>
    <x v="5"/>
    <n v="5"/>
    <n v="2.2666219835736356E-3"/>
    <n v="3.4707814167731499E-2"/>
    <n v="2.6096801911927869E-3"/>
    <m/>
    <m/>
  </r>
  <r>
    <x v="0"/>
    <x v="1"/>
    <s v="Idio CI Oil &amp; Gas"/>
    <s v="Comm Real Estate"/>
    <x v="12"/>
    <x v="6"/>
    <n v="6"/>
    <n v="2.3070308503552184E-3"/>
    <n v="3.4808172400190074E-2"/>
    <n v="2.4073890828137934E-3"/>
    <m/>
    <m/>
  </r>
  <r>
    <x v="0"/>
    <x v="1"/>
    <s v="Idio CI Oil &amp; Gas"/>
    <s v="Comm Real Estate"/>
    <x v="12"/>
    <x v="7"/>
    <n v="7"/>
    <n v="2.6151684538033848E-3"/>
    <n v="3.3517195890937046E-2"/>
    <n v="1.3241919445503569E-3"/>
    <m/>
    <m/>
  </r>
  <r>
    <x v="0"/>
    <x v="1"/>
    <s v="Idio CI Oil &amp; Gas"/>
    <s v="Comm Real Estate"/>
    <x v="12"/>
    <x v="8"/>
    <n v="8"/>
    <n v="2.566222250684369E-3"/>
    <n v="3.1921669963395516E-2"/>
    <n v="9.7069632314283893E-4"/>
    <m/>
    <m/>
  </r>
  <r>
    <x v="0"/>
    <x v="1"/>
    <s v="Idio CI Oil &amp; Gas"/>
    <s v="Comm Real Estate"/>
    <x v="12"/>
    <x v="9"/>
    <n v="9"/>
    <n v="2.3243631876521675E-3"/>
    <n v="3.0136897342813995E-2"/>
    <n v="5.395905670706469E-4"/>
    <m/>
    <m/>
  </r>
  <r>
    <x v="0"/>
    <x v="1"/>
    <s v="Idio CI Oil &amp; Gas"/>
    <s v="Comm Real Estate"/>
    <x v="12"/>
    <x v="10"/>
    <n v="10"/>
    <n v="2.1674834042162416E-3"/>
    <n v="2.8385971920485531E-2"/>
    <n v="4.1655798188777737E-4"/>
    <m/>
    <m/>
  </r>
  <r>
    <x v="0"/>
    <x v="1"/>
    <s v="Idio CI Oil &amp; Gas"/>
    <s v="Comm Real Estate"/>
    <x v="12"/>
    <x v="11"/>
    <n v="11"/>
    <n v="2.0662401924083085E-3"/>
    <n v="2.6624462445639097E-2"/>
    <n v="3.0473071756187409E-4"/>
    <m/>
    <m/>
  </r>
  <r>
    <x v="0"/>
    <x v="1"/>
    <s v="Idio CI Oil &amp; Gas"/>
    <s v="Comm Real Estate"/>
    <x v="12"/>
    <x v="12"/>
    <n v="12"/>
    <n v="2.0100204676767319E-3"/>
    <n v="2.4897705614918664E-2"/>
    <n v="2.8326363695629908E-4"/>
    <m/>
    <m/>
  </r>
  <r>
    <x v="0"/>
    <x v="1"/>
    <s v="Idio CI Oil &amp; Gas"/>
    <s v="Comm Real Estate"/>
    <x v="12"/>
    <x v="13"/>
    <n v="13"/>
    <n v="1.9659907963944789E-3"/>
    <n v="2.3239010245703184E-2"/>
    <n v="3.072954271789996E-4"/>
    <m/>
    <m/>
  </r>
  <r>
    <x v="0"/>
    <x v="1"/>
    <s v="Idio CI Oil &amp; Gas"/>
    <s v="Comm Real Estate"/>
    <x v="12"/>
    <x v="14"/>
    <n v="14"/>
    <n v="1.9098396500343284E-3"/>
    <n v="2.163112973795478E-2"/>
    <n v="3.0195914228592358E-4"/>
    <m/>
    <m/>
  </r>
  <r>
    <x v="0"/>
    <x v="1"/>
    <s v="Idio CI Oil &amp; Gas"/>
    <s v="Comm Real Estate"/>
    <x v="12"/>
    <x v="15"/>
    <n v="15"/>
    <n v="1.8499530546787213E-3"/>
    <n v="2.0078199936875762E-2"/>
    <n v="2.9702325359970416E-4"/>
    <m/>
    <m/>
  </r>
  <r>
    <x v="0"/>
    <x v="1"/>
    <s v="Idio CI Oil &amp; Gas"/>
    <s v="Comm Real Estate"/>
    <x v="12"/>
    <x v="16"/>
    <n v="16"/>
    <n v="1.7770099349725399E-3"/>
    <n v="1.8546680407681038E-2"/>
    <n v="2.4549040577781511E-4"/>
    <m/>
    <m/>
  </r>
  <r>
    <x v="0"/>
    <x v="1"/>
    <s v="Idio CI Oil &amp; Gas"/>
    <s v="Comm Real Estate"/>
    <x v="12"/>
    <x v="17"/>
    <n v="17"/>
    <n v="1.6967459721888289E-3"/>
    <n v="1.7045502141797897E-2"/>
    <n v="1.955677063056882E-4"/>
    <m/>
    <m/>
  </r>
  <r>
    <x v="0"/>
    <x v="1"/>
    <s v="Idio CI Oil &amp; Gas"/>
    <s v="Comm Real Estate"/>
    <x v="12"/>
    <x v="18"/>
    <n v="18"/>
    <n v="1.6243649416756156E-3"/>
    <n v="1.5578203201371821E-2"/>
    <n v="1.5706600124953951E-4"/>
    <m/>
    <m/>
  </r>
  <r>
    <x v="0"/>
    <x v="1"/>
    <s v="Idio CI Oil &amp; Gas"/>
    <s v="Comm Real Estate"/>
    <x v="12"/>
    <x v="19"/>
    <n v="19"/>
    <n v="1.5722796376591575E-3"/>
    <n v="1.4147972602401637E-2"/>
    <n v="1.4204903868897389E-4"/>
    <m/>
    <m/>
  </r>
  <r>
    <x v="0"/>
    <x v="1"/>
    <s v="Idio CI Oil &amp; Gas"/>
    <s v="Comm Real Estate"/>
    <x v="12"/>
    <x v="20"/>
    <n v="20"/>
    <n v="1.527868014285616E-3"/>
    <n v="1.2745795363954926E-2"/>
    <n v="1.2569077583890476E-4"/>
    <m/>
    <m/>
  </r>
  <r>
    <x v="0"/>
    <x v="1"/>
    <s v="Idio CI Oil &amp; Gas"/>
    <s v="Comm Real Estate"/>
    <x v="12"/>
    <x v="21"/>
    <n v="21"/>
    <n v="1.4844266247751037E-3"/>
    <n v="1.1358475618024499E-2"/>
    <n v="9.7106878844677169E-5"/>
    <m/>
    <m/>
  </r>
  <r>
    <x v="0"/>
    <x v="1"/>
    <s v="Idio CI Oil &amp; Gas"/>
    <s v="Comm Real Estate"/>
    <x v="12"/>
    <x v="22"/>
    <n v="22"/>
    <n v="1.4442508319651992E-3"/>
    <n v="9.9976964120997991E-3"/>
    <n v="8.3471626040498847E-5"/>
    <m/>
    <m/>
  </r>
  <r>
    <x v="0"/>
    <x v="1"/>
    <s v="Idio CI Oil &amp; Gas"/>
    <s v="Comm Real Estate"/>
    <x v="12"/>
    <x v="23"/>
    <n v="23"/>
    <n v="1.4026902111199391E-3"/>
    <n v="8.6575994872930551E-3"/>
    <n v="6.2593286313195051E-5"/>
    <m/>
    <m/>
  </r>
  <r>
    <x v="0"/>
    <x v="1"/>
    <s v="Idio CI Oil &amp; Gas"/>
    <s v="C&amp;I"/>
    <x v="14"/>
    <x v="1"/>
    <n v="1"/>
    <n v="0.85915820623142025"/>
    <n v="35.838132159692123"/>
    <n v="36.697290365923543"/>
    <m/>
    <m/>
  </r>
  <r>
    <x v="0"/>
    <x v="1"/>
    <s v="Idio CI Oil &amp; Gas"/>
    <s v="C&amp;I"/>
    <x v="14"/>
    <x v="2"/>
    <n v="2"/>
    <n v="2.3959876115070387"/>
    <n v="35.004380843510489"/>
    <n v="1.5622362953254054"/>
    <m/>
    <m/>
  </r>
  <r>
    <x v="0"/>
    <x v="1"/>
    <s v="Idio CI Oil &amp; Gas"/>
    <s v="C&amp;I"/>
    <x v="14"/>
    <x v="3"/>
    <n v="3"/>
    <n v="2.6653163971394918"/>
    <n v="33.189399011854903"/>
    <n v="0.85033456548390518"/>
    <m/>
    <m/>
  </r>
  <r>
    <x v="0"/>
    <x v="1"/>
    <s v="Idio CI Oil &amp; Gas"/>
    <s v="C&amp;I"/>
    <x v="14"/>
    <x v="4"/>
    <n v="4"/>
    <n v="2.2153181032494871"/>
    <n v="31.276222414404629"/>
    <n v="0.30214150579921295"/>
    <m/>
    <m/>
  </r>
  <r>
    <x v="0"/>
    <x v="1"/>
    <s v="Idio CI Oil &amp; Gas"/>
    <s v="C&amp;I"/>
    <x v="14"/>
    <x v="5"/>
    <n v="5"/>
    <n v="2.0451371824832023"/>
    <n v="28.504842750905937"/>
    <n v="-0.72624248101548972"/>
    <m/>
    <m/>
  </r>
  <r>
    <x v="0"/>
    <x v="1"/>
    <s v="Idio CI Oil &amp; Gas"/>
    <s v="C&amp;I"/>
    <x v="14"/>
    <x v="6"/>
    <n v="6"/>
    <n v="1.7067612930182605"/>
    <n v="27.1868404792408"/>
    <n v="0.38875902135312401"/>
    <m/>
    <m/>
  </r>
  <r>
    <x v="0"/>
    <x v="1"/>
    <s v="Idio CI Oil &amp; Gas"/>
    <s v="C&amp;I"/>
    <x v="14"/>
    <x v="7"/>
    <n v="7"/>
    <n v="1.5508411419861758"/>
    <n v="24.537685711098902"/>
    <n v="-1.098313626155722"/>
    <m/>
    <m/>
  </r>
  <r>
    <x v="0"/>
    <x v="1"/>
    <s v="Idio CI Oil &amp; Gas"/>
    <s v="C&amp;I"/>
    <x v="14"/>
    <x v="8"/>
    <n v="8"/>
    <n v="1.4601518161871496"/>
    <n v="21.599872477568852"/>
    <n v="-1.477661417342901"/>
    <m/>
    <m/>
  </r>
  <r>
    <x v="0"/>
    <x v="1"/>
    <s v="Idio CI Oil &amp; Gas"/>
    <s v="C&amp;I"/>
    <x v="14"/>
    <x v="9"/>
    <n v="9"/>
    <n v="1.3753325875341602"/>
    <n v="18.696829161954611"/>
    <n v="-1.5277107280800806"/>
    <m/>
    <m/>
  </r>
  <r>
    <x v="0"/>
    <x v="1"/>
    <s v="Idio CI Oil &amp; Gas"/>
    <s v="C&amp;I"/>
    <x v="14"/>
    <x v="10"/>
    <n v="10"/>
    <n v="1.2972508215688734"/>
    <n v="15.625251039521572"/>
    <n v="-1.7743273008641651"/>
    <m/>
    <m/>
  </r>
  <r>
    <x v="0"/>
    <x v="1"/>
    <s v="Idio CI Oil &amp; Gas"/>
    <s v="C&amp;I"/>
    <x v="14"/>
    <x v="11"/>
    <n v="11"/>
    <n v="1.1801434223246545"/>
    <n v="13.215394442835077"/>
    <n v="-1.2297131743618408"/>
    <m/>
    <m/>
  </r>
  <r>
    <x v="0"/>
    <x v="1"/>
    <s v="Idio CI Oil &amp; Gas"/>
    <s v="C&amp;I"/>
    <x v="14"/>
    <x v="12"/>
    <n v="12"/>
    <n v="0.96882375072988935"/>
    <n v="10.984902415066244"/>
    <n v="-1.2616682770389431"/>
    <m/>
    <m/>
  </r>
  <r>
    <x v="0"/>
    <x v="1"/>
    <s v="Idio CI Oil &amp; Gas"/>
    <s v="C&amp;I"/>
    <x v="14"/>
    <x v="13"/>
    <n v="13"/>
    <n v="0.91430482854075734"/>
    <n v="8.8019161200511462"/>
    <n v="-1.2686814664743409"/>
    <m/>
    <m/>
  </r>
  <r>
    <x v="0"/>
    <x v="1"/>
    <s v="Idio CI Oil &amp; Gas"/>
    <s v="C&amp;I"/>
    <x v="14"/>
    <x v="14"/>
    <n v="14"/>
    <n v="0.83651141748188707"/>
    <n v="7.7238679723143377"/>
    <n v="-0.24153673025492139"/>
    <m/>
    <m/>
  </r>
  <r>
    <x v="0"/>
    <x v="1"/>
    <s v="Idio CI Oil &amp; Gas"/>
    <s v="C&amp;I"/>
    <x v="14"/>
    <x v="15"/>
    <n v="15"/>
    <n v="0.75695471682188753"/>
    <n v="5.9182003316250302"/>
    <n v="-1.04871292386742"/>
    <m/>
    <m/>
  </r>
  <r>
    <x v="0"/>
    <x v="1"/>
    <s v="Idio CI Oil &amp; Gas"/>
    <s v="C&amp;I"/>
    <x v="14"/>
    <x v="16"/>
    <n v="16"/>
    <n v="0.63780134809385913"/>
    <n v="4.5600453589570407"/>
    <n v="-0.72035362457413044"/>
    <m/>
    <m/>
  </r>
  <r>
    <x v="0"/>
    <x v="1"/>
    <s v="Idio CI Oil &amp; Gas"/>
    <s v="C&amp;I"/>
    <x v="14"/>
    <x v="17"/>
    <n v="17"/>
    <n v="0.54391756515285294"/>
    <n v="3.5378092666194334"/>
    <n v="-0.47831852718475432"/>
    <m/>
    <m/>
  </r>
  <r>
    <x v="0"/>
    <x v="1"/>
    <s v="Idio CI Oil &amp; Gas"/>
    <s v="C&amp;I"/>
    <x v="14"/>
    <x v="18"/>
    <n v="18"/>
    <n v="0.40680799790619915"/>
    <n v="1.3851694847564886"/>
    <n v="-1.7458317839567457"/>
    <m/>
    <m/>
  </r>
  <r>
    <x v="0"/>
    <x v="1"/>
    <s v="Idio CI Oil &amp; Gas"/>
    <s v="C&amp;I"/>
    <x v="14"/>
    <x v="19"/>
    <n v="19"/>
    <n v="0.32106818011452276"/>
    <n v="0.6274591440869699"/>
    <n v="-0.43664216055499594"/>
    <m/>
    <m/>
  </r>
  <r>
    <x v="0"/>
    <x v="1"/>
    <s v="Idio CI Oil &amp; Gas"/>
    <s v="C&amp;I"/>
    <x v="14"/>
    <x v="20"/>
    <n v="20"/>
    <n v="5.0017892698576816E-2"/>
    <n v="-0.1992490226875816"/>
    <n v="-0.77669027407597468"/>
    <m/>
    <m/>
  </r>
  <r>
    <x v="0"/>
    <x v="1"/>
    <s v="Idio CI Oil &amp; Gas"/>
    <s v="C&amp;I"/>
    <x v="14"/>
    <x v="21"/>
    <n v="21"/>
    <n v="2.4863483037719902E-2"/>
    <n v="-0.32302066269494389"/>
    <n v="-9.8908156969642391E-2"/>
    <m/>
    <m/>
  </r>
  <r>
    <x v="0"/>
    <x v="1"/>
    <s v="Idio CI Oil &amp; Gas"/>
    <s v="C&amp;I"/>
    <x v="14"/>
    <x v="22"/>
    <n v="22"/>
    <n v="-6.3140380834028065E-3"/>
    <n v="0.59670752519150483"/>
    <n v="0.91341414980304592"/>
    <m/>
    <m/>
  </r>
  <r>
    <x v="0"/>
    <x v="1"/>
    <s v="Idio CI Oil &amp; Gas"/>
    <s v="C&amp;I"/>
    <x v="14"/>
    <x v="23"/>
    <n v="23"/>
    <n v="2.7891757316467647E-2"/>
    <n v="0.2859807371273746"/>
    <n v="-0.28283503074766259"/>
    <m/>
    <m/>
  </r>
  <r>
    <x v="0"/>
    <x v="1"/>
    <s v="Idio CI Oil &amp; Gas"/>
    <s v="C&amp;I"/>
    <x v="15"/>
    <x v="1"/>
    <n v="1"/>
    <n v="7.1756605919159888E-4"/>
    <n v="9.1003527175210763E-3"/>
    <n v="9.8179187767126752E-3"/>
    <m/>
    <m/>
  </r>
  <r>
    <x v="0"/>
    <x v="1"/>
    <s v="Idio CI Oil &amp; Gas"/>
    <s v="C&amp;I"/>
    <x v="15"/>
    <x v="2"/>
    <n v="2"/>
    <n v="1.0640862255456573E-3"/>
    <n v="9.4068208677233756E-3"/>
    <n v="1.3705543757479566E-3"/>
    <m/>
    <m/>
  </r>
  <r>
    <x v="0"/>
    <x v="1"/>
    <s v="Idio CI Oil &amp; Gas"/>
    <s v="C&amp;I"/>
    <x v="15"/>
    <x v="3"/>
    <n v="3"/>
    <n v="1.7420434601234103E-3"/>
    <n v="9.7191056911194451E-3"/>
    <n v="2.0543282835194798E-3"/>
    <m/>
    <m/>
  </r>
  <r>
    <x v="0"/>
    <x v="1"/>
    <s v="Idio CI Oil &amp; Gas"/>
    <s v="C&amp;I"/>
    <x v="15"/>
    <x v="4"/>
    <n v="4"/>
    <n v="2.2288969825814409E-3"/>
    <n v="9.6637749624157721E-3"/>
    <n v="2.1735662538777678E-3"/>
    <m/>
    <m/>
  </r>
  <r>
    <x v="0"/>
    <x v="1"/>
    <s v="Idio CI Oil &amp; Gas"/>
    <s v="C&amp;I"/>
    <x v="15"/>
    <x v="5"/>
    <n v="5"/>
    <n v="2.0192194028800792E-3"/>
    <n v="8.1708452636224393E-3"/>
    <n v="5.2628970408674647E-4"/>
    <m/>
    <m/>
  </r>
  <r>
    <x v="0"/>
    <x v="1"/>
    <s v="Idio CI Oil &amp; Gas"/>
    <s v="C&amp;I"/>
    <x v="15"/>
    <x v="6"/>
    <n v="6"/>
    <n v="1.5239552148162971E-3"/>
    <n v="5.9883795137141149E-3"/>
    <n v="-6.5851053509202728E-4"/>
    <m/>
    <m/>
  </r>
  <r>
    <x v="0"/>
    <x v="1"/>
    <s v="Idio CI Oil &amp; Gas"/>
    <s v="C&amp;I"/>
    <x v="15"/>
    <x v="7"/>
    <n v="7"/>
    <n v="1.2359517938779208E-3"/>
    <n v="3.9779676881028792E-3"/>
    <n v="-7.7446003173331501E-4"/>
    <m/>
    <m/>
  </r>
  <r>
    <x v="0"/>
    <x v="1"/>
    <s v="Idio CI Oil &amp; Gas"/>
    <s v="C&amp;I"/>
    <x v="15"/>
    <x v="8"/>
    <n v="8"/>
    <n v="8.5817823761802359E-4"/>
    <n v="1.8037334622365009E-3"/>
    <n v="-1.3160559882483547E-3"/>
    <m/>
    <m/>
  </r>
  <r>
    <x v="0"/>
    <x v="1"/>
    <s v="Idio CI Oil &amp; Gas"/>
    <s v="C&amp;I"/>
    <x v="15"/>
    <x v="9"/>
    <n v="9"/>
    <n v="7.266645806731642E-4"/>
    <n v="9.6919564909203615E-4"/>
    <n v="-1.0787323247130054E-4"/>
    <m/>
    <m/>
  </r>
  <r>
    <x v="0"/>
    <x v="1"/>
    <s v="Idio CI Oil &amp; Gas"/>
    <s v="C&amp;I"/>
    <x v="15"/>
    <x v="10"/>
    <n v="10"/>
    <n v="2.3816869044401834E-5"/>
    <n v="1.3697167687265477E-4"/>
    <n v="-8.0840710317497955E-4"/>
    <m/>
    <m/>
  </r>
  <r>
    <x v="0"/>
    <x v="1"/>
    <s v="Idio CI Oil &amp; Gas"/>
    <s v="C&amp;I"/>
    <x v="15"/>
    <x v="11"/>
    <n v="11"/>
    <n v="1.4842700562511801E-5"/>
    <n v="9.6728247946487045E-5"/>
    <n v="-2.5400728363655922E-5"/>
    <m/>
    <m/>
  </r>
  <r>
    <x v="0"/>
    <x v="1"/>
    <s v="Idio CI Oil &amp; Gas"/>
    <s v="C&amp;I"/>
    <x v="15"/>
    <x v="12"/>
    <n v="12"/>
    <n v="1.3153556098655095E-5"/>
    <n v="1.0860881946328504E-4"/>
    <n v="2.5034127615453095E-5"/>
    <m/>
    <m/>
  </r>
  <r>
    <x v="0"/>
    <x v="1"/>
    <s v="Idio CI Oil &amp; Gas"/>
    <s v="C&amp;I"/>
    <x v="15"/>
    <x v="13"/>
    <n v="13"/>
    <n v="1.3556391726510242E-5"/>
    <n v="9.1611027543514467E-5"/>
    <n v="-3.4414001932603355E-6"/>
    <m/>
    <m/>
  </r>
  <r>
    <x v="0"/>
    <x v="1"/>
    <s v="Idio CI Oil &amp; Gas"/>
    <s v="C&amp;I"/>
    <x v="15"/>
    <x v="14"/>
    <n v="14"/>
    <n v="1.1156820535762613E-5"/>
    <n v="9.7678733080641678E-5"/>
    <n v="1.7224526072889823E-5"/>
    <m/>
    <m/>
  </r>
  <r>
    <x v="0"/>
    <x v="1"/>
    <s v="Idio CI Oil &amp; Gas"/>
    <s v="C&amp;I"/>
    <x v="15"/>
    <x v="15"/>
    <n v="15"/>
    <n v="1.6908984415420214E-5"/>
    <n v="-3.3048296117499376E-5"/>
    <n v="-1.1381804478272084E-4"/>
    <m/>
    <m/>
  </r>
  <r>
    <x v="0"/>
    <x v="1"/>
    <s v="Idio CI Oil &amp; Gas"/>
    <s v="C&amp;I"/>
    <x v="15"/>
    <x v="16"/>
    <n v="16"/>
    <n v="9.4819059507367243E-6"/>
    <n v="-3.0125071262432357E-5"/>
    <n v="1.2405130805803743E-5"/>
    <m/>
    <m/>
  </r>
  <r>
    <x v="0"/>
    <x v="1"/>
    <s v="Idio CI Oil &amp; Gas"/>
    <s v="C&amp;I"/>
    <x v="15"/>
    <x v="17"/>
    <n v="17"/>
    <n v="4.9244166377970799E-6"/>
    <n v="8.9020944482598452E-6"/>
    <n v="4.3951582348489282E-5"/>
    <m/>
    <m/>
  </r>
  <r>
    <x v="0"/>
    <x v="1"/>
    <s v="Idio CI Oil &amp; Gas"/>
    <s v="C&amp;I"/>
    <x v="15"/>
    <x v="18"/>
    <n v="18"/>
    <n v="1.9550836856119247E-6"/>
    <n v="3.8775265004176163E-5"/>
    <n v="3.1828254241528242E-5"/>
    <m/>
    <m/>
  </r>
  <r>
    <x v="0"/>
    <x v="1"/>
    <s v="Idio CI Oil &amp; Gas"/>
    <s v="C&amp;I"/>
    <x v="15"/>
    <x v="19"/>
    <n v="19"/>
    <n v="-1.5026027102571504E-6"/>
    <n v="8.038403117360815E-5"/>
    <n v="4.0106163459174837E-5"/>
    <m/>
    <m/>
  </r>
  <r>
    <x v="0"/>
    <x v="1"/>
    <s v="Idio CI Oil &amp; Gas"/>
    <s v="C&amp;I"/>
    <x v="15"/>
    <x v="20"/>
    <n v="20"/>
    <n v="-5.8096396082785162E-7"/>
    <n v="5.6926084290864765E-5"/>
    <n v="-2.4038910843571237E-5"/>
    <m/>
    <m/>
  </r>
  <r>
    <x v="0"/>
    <x v="1"/>
    <s v="Idio CI Oil &amp; Gas"/>
    <s v="C&amp;I"/>
    <x v="15"/>
    <x v="21"/>
    <n v="21"/>
    <n v="-2.1736843769382119E-6"/>
    <n v="7.9438862742975402E-5"/>
    <n v="2.0339094075172426E-5"/>
    <m/>
    <m/>
  </r>
  <r>
    <x v="0"/>
    <x v="1"/>
    <s v="Idio CI Oil &amp; Gas"/>
    <s v="C&amp;I"/>
    <x v="15"/>
    <x v="22"/>
    <n v="22"/>
    <n v="-4.0057991133046755E-6"/>
    <n v="1.3770814239499884E-4"/>
    <n v="5.4263480538718767E-5"/>
    <m/>
    <m/>
  </r>
  <r>
    <x v="0"/>
    <x v="1"/>
    <s v="Idio CI Oil &amp; Gas"/>
    <s v="C&amp;I"/>
    <x v="15"/>
    <x v="23"/>
    <n v="23"/>
    <n v="9.1944139103405931E-6"/>
    <n v="-2.3728440105230675E-5"/>
    <n v="-1.5224216858988893E-4"/>
    <m/>
    <m/>
  </r>
  <r>
    <x v="0"/>
    <x v="1"/>
    <s v="Idio CI Oil &amp; Gas"/>
    <s v="Other Loans &amp; Leases"/>
    <x v="19"/>
    <x v="1"/>
    <n v="1"/>
    <n v="0"/>
    <n v="0"/>
    <n v="0"/>
    <m/>
    <m/>
  </r>
  <r>
    <x v="0"/>
    <x v="1"/>
    <s v="Idio CI Oil &amp; Gas"/>
    <s v="Other Loans &amp; Leases"/>
    <x v="19"/>
    <x v="2"/>
    <n v="2"/>
    <n v="0"/>
    <n v="0"/>
    <n v="0"/>
    <m/>
    <m/>
  </r>
  <r>
    <x v="0"/>
    <x v="1"/>
    <s v="Idio CI Oil &amp; Gas"/>
    <s v="Other Loans &amp; Leases"/>
    <x v="19"/>
    <x v="3"/>
    <n v="3"/>
    <n v="0"/>
    <n v="0"/>
    <n v="0"/>
    <m/>
    <m/>
  </r>
  <r>
    <x v="0"/>
    <x v="1"/>
    <s v="Idio CI Oil &amp; Gas"/>
    <s v="Other Loans &amp; Leases"/>
    <x v="19"/>
    <x v="4"/>
    <n v="4"/>
    <n v="0"/>
    <n v="0"/>
    <n v="0"/>
    <m/>
    <m/>
  </r>
  <r>
    <x v="0"/>
    <x v="1"/>
    <s v="Idio CI Oil &amp; Gas"/>
    <s v="Other Loans &amp; Leases"/>
    <x v="19"/>
    <x v="5"/>
    <n v="5"/>
    <n v="0"/>
    <n v="0"/>
    <n v="0"/>
    <m/>
    <m/>
  </r>
  <r>
    <x v="0"/>
    <x v="1"/>
    <s v="Idio CI Oil &amp; Gas"/>
    <s v="Other Loans &amp; Leases"/>
    <x v="19"/>
    <x v="6"/>
    <n v="6"/>
    <n v="0"/>
    <n v="0"/>
    <n v="0"/>
    <m/>
    <m/>
  </r>
  <r>
    <x v="0"/>
    <x v="1"/>
    <s v="Idio CI Oil &amp; Gas"/>
    <s v="Other Loans &amp; Leases"/>
    <x v="19"/>
    <x v="7"/>
    <n v="7"/>
    <n v="0"/>
    <n v="0"/>
    <n v="0"/>
    <m/>
    <m/>
  </r>
  <r>
    <x v="0"/>
    <x v="1"/>
    <s v="Idio CI Oil &amp; Gas"/>
    <s v="Other Loans &amp; Leases"/>
    <x v="19"/>
    <x v="8"/>
    <n v="8"/>
    <n v="0"/>
    <n v="0"/>
    <n v="0"/>
    <m/>
    <m/>
  </r>
  <r>
    <x v="0"/>
    <x v="1"/>
    <s v="Idio CI Oil &amp; Gas"/>
    <s v="Other Loans &amp; Leases"/>
    <x v="19"/>
    <x v="9"/>
    <n v="9"/>
    <n v="0"/>
    <n v="0"/>
    <n v="0"/>
    <m/>
    <m/>
  </r>
  <r>
    <x v="0"/>
    <x v="1"/>
    <s v="Idio CI Oil &amp; Gas"/>
    <s v="Other Loans &amp; Leases"/>
    <x v="19"/>
    <x v="10"/>
    <n v="10"/>
    <n v="0"/>
    <n v="0"/>
    <n v="0"/>
    <m/>
    <m/>
  </r>
  <r>
    <x v="0"/>
    <x v="1"/>
    <s v="Idio CI Oil &amp; Gas"/>
    <s v="Other Loans &amp; Leases"/>
    <x v="19"/>
    <x v="11"/>
    <n v="11"/>
    <n v="0"/>
    <n v="0"/>
    <n v="0"/>
    <m/>
    <m/>
  </r>
  <r>
    <x v="0"/>
    <x v="1"/>
    <s v="Idio CI Oil &amp; Gas"/>
    <s v="Other Loans &amp; Leases"/>
    <x v="19"/>
    <x v="12"/>
    <n v="12"/>
    <n v="0"/>
    <n v="0"/>
    <n v="0"/>
    <m/>
    <m/>
  </r>
  <r>
    <x v="0"/>
    <x v="1"/>
    <s v="Idio CI Oil &amp; Gas"/>
    <s v="Other Loans &amp; Leases"/>
    <x v="19"/>
    <x v="13"/>
    <n v="13"/>
    <n v="0"/>
    <n v="0"/>
    <n v="0"/>
    <m/>
    <m/>
  </r>
  <r>
    <x v="0"/>
    <x v="1"/>
    <s v="Idio CI Oil &amp; Gas"/>
    <s v="Other Loans &amp; Leases"/>
    <x v="19"/>
    <x v="14"/>
    <n v="14"/>
    <n v="0"/>
    <n v="0"/>
    <n v="0"/>
    <m/>
    <m/>
  </r>
  <r>
    <x v="0"/>
    <x v="1"/>
    <s v="Idio CI Oil &amp; Gas"/>
    <s v="Other Loans &amp; Leases"/>
    <x v="19"/>
    <x v="15"/>
    <n v="15"/>
    <n v="0"/>
    <n v="0"/>
    <n v="0"/>
    <m/>
    <m/>
  </r>
  <r>
    <x v="0"/>
    <x v="1"/>
    <s v="Idio CI Oil &amp; Gas"/>
    <s v="Other Loans &amp; Leases"/>
    <x v="19"/>
    <x v="16"/>
    <n v="16"/>
    <n v="0"/>
    <n v="0"/>
    <n v="0"/>
    <m/>
    <m/>
  </r>
  <r>
    <x v="0"/>
    <x v="1"/>
    <s v="Idio CI Oil &amp; Gas"/>
    <s v="Other Loans &amp; Leases"/>
    <x v="19"/>
    <x v="17"/>
    <n v="17"/>
    <n v="0"/>
    <n v="0"/>
    <n v="0"/>
    <m/>
    <m/>
  </r>
  <r>
    <x v="0"/>
    <x v="1"/>
    <s v="Idio CI Oil &amp; Gas"/>
    <s v="Other Loans &amp; Leases"/>
    <x v="19"/>
    <x v="18"/>
    <n v="18"/>
    <n v="0"/>
    <n v="0"/>
    <n v="0"/>
    <m/>
    <m/>
  </r>
  <r>
    <x v="0"/>
    <x v="1"/>
    <s v="Idio CI Oil &amp; Gas"/>
    <s v="Other Loans &amp; Leases"/>
    <x v="19"/>
    <x v="19"/>
    <n v="19"/>
    <n v="0"/>
    <n v="0"/>
    <n v="0"/>
    <m/>
    <m/>
  </r>
  <r>
    <x v="0"/>
    <x v="1"/>
    <s v="Idio CI Oil &amp; Gas"/>
    <s v="Other Loans &amp; Leases"/>
    <x v="19"/>
    <x v="20"/>
    <n v="20"/>
    <n v="0"/>
    <n v="0"/>
    <n v="0"/>
    <m/>
    <m/>
  </r>
  <r>
    <x v="0"/>
    <x v="1"/>
    <s v="Idio CI Oil &amp; Gas"/>
    <s v="Other Loans &amp; Leases"/>
    <x v="19"/>
    <x v="21"/>
    <n v="21"/>
    <n v="0"/>
    <n v="0"/>
    <n v="0"/>
    <m/>
    <m/>
  </r>
  <r>
    <x v="0"/>
    <x v="1"/>
    <s v="Idio CI Oil &amp; Gas"/>
    <s v="Other Loans &amp; Leases"/>
    <x v="19"/>
    <x v="22"/>
    <n v="22"/>
    <n v="0"/>
    <n v="0"/>
    <n v="0"/>
    <m/>
    <m/>
  </r>
  <r>
    <x v="0"/>
    <x v="1"/>
    <s v="Idio CI Oil &amp; Gas"/>
    <s v="Other Loans &amp; Leases"/>
    <x v="19"/>
    <x v="23"/>
    <n v="23"/>
    <n v="0"/>
    <n v="0"/>
    <n v="0"/>
    <m/>
    <m/>
  </r>
  <r>
    <x v="0"/>
    <x v="1"/>
    <s v="Idio CI Oil &amp; Gas"/>
    <s v="Other Loans &amp; Leases"/>
    <x v="21"/>
    <x v="1"/>
    <n v="1"/>
    <n v="2.559834052317056E-2"/>
    <n v="1.6944568881056199"/>
    <n v="1.7200552286287905"/>
    <m/>
    <m/>
  </r>
  <r>
    <x v="0"/>
    <x v="1"/>
    <s v="Idio CI Oil &amp; Gas"/>
    <s v="Other Loans &amp; Leases"/>
    <x v="21"/>
    <x v="2"/>
    <n v="2"/>
    <n v="5.7178274450140343E-2"/>
    <n v="1.7268097506600242"/>
    <n v="8.9531137004544625E-2"/>
    <m/>
    <m/>
  </r>
  <r>
    <x v="0"/>
    <x v="1"/>
    <s v="Idio CI Oil &amp; Gas"/>
    <s v="Other Loans &amp; Leases"/>
    <x v="21"/>
    <x v="3"/>
    <n v="3"/>
    <n v="7.598883972866588E-2"/>
    <n v="1.7814110086211201"/>
    <n v="0.13059009768976182"/>
    <m/>
    <m/>
  </r>
  <r>
    <x v="0"/>
    <x v="1"/>
    <s v="Idio CI Oil &amp; Gas"/>
    <s v="Other Loans &amp; Leases"/>
    <x v="21"/>
    <x v="4"/>
    <n v="4"/>
    <n v="7.6427878607854716E-2"/>
    <n v="1.8465410908144548"/>
    <n v="0.14155796080118943"/>
    <m/>
    <m/>
  </r>
  <r>
    <x v="0"/>
    <x v="1"/>
    <s v="Idio CI Oil &amp; Gas"/>
    <s v="Other Loans &amp; Leases"/>
    <x v="21"/>
    <x v="5"/>
    <n v="5"/>
    <n v="7.9348336068588488E-2"/>
    <n v="1.9100459032962078"/>
    <n v="0.14285314855034148"/>
    <m/>
    <m/>
  </r>
  <r>
    <x v="0"/>
    <x v="1"/>
    <s v="Idio CI Oil &amp; Gas"/>
    <s v="Other Loans &amp; Leases"/>
    <x v="21"/>
    <x v="6"/>
    <n v="6"/>
    <n v="7.7522829056014153E-2"/>
    <n v="1.9388594521105063"/>
    <n v="0.10633637787031258"/>
    <m/>
    <m/>
  </r>
  <r>
    <x v="0"/>
    <x v="1"/>
    <s v="Idio CI Oil &amp; Gas"/>
    <s v="Other Loans &amp; Leases"/>
    <x v="21"/>
    <x v="7"/>
    <n v="7"/>
    <n v="7.198176575746551E-2"/>
    <n v="1.8695050420392931"/>
    <n v="2.6273556862523861E-3"/>
    <m/>
    <m/>
  </r>
  <r>
    <x v="0"/>
    <x v="1"/>
    <s v="Idio CI Oil &amp; Gas"/>
    <s v="Other Loans &amp; Leases"/>
    <x v="21"/>
    <x v="8"/>
    <n v="8"/>
    <n v="7.1709066552486433E-2"/>
    <n v="1.7532455471150854"/>
    <n v="-4.4550428371721296E-2"/>
    <m/>
    <m/>
  </r>
  <r>
    <x v="0"/>
    <x v="1"/>
    <s v="Idio CI Oil &amp; Gas"/>
    <s v="Other Loans &amp; Leases"/>
    <x v="21"/>
    <x v="9"/>
    <n v="9"/>
    <n v="7.001889390610172E-2"/>
    <n v="1.6175499540292861"/>
    <n v="-6.567669917969754E-2"/>
    <m/>
    <m/>
  </r>
  <r>
    <x v="0"/>
    <x v="1"/>
    <s v="Idio CI Oil &amp; Gas"/>
    <s v="Other Loans &amp; Leases"/>
    <x v="21"/>
    <x v="10"/>
    <n v="10"/>
    <n v="7.0782332488960709E-2"/>
    <n v="1.4585470346187748"/>
    <n v="-8.8220586921550659E-2"/>
    <m/>
    <m/>
  </r>
  <r>
    <x v="0"/>
    <x v="1"/>
    <s v="Idio CI Oil &amp; Gas"/>
    <s v="Other Loans &amp; Leases"/>
    <x v="21"/>
    <x v="11"/>
    <n v="11"/>
    <n v="7.2012336068727478E-2"/>
    <n v="1.2946869480738172"/>
    <n v="-9.1847750476230061E-2"/>
    <m/>
    <m/>
  </r>
  <r>
    <x v="0"/>
    <x v="1"/>
    <s v="Idio CI Oil &amp; Gas"/>
    <s v="Other Loans &amp; Leases"/>
    <x v="21"/>
    <x v="12"/>
    <n v="12"/>
    <n v="7.2635821330202965E-2"/>
    <n v="1.1349582589489131"/>
    <n v="-8.7092867794701156E-2"/>
    <m/>
    <m/>
  </r>
  <r>
    <x v="0"/>
    <x v="1"/>
    <s v="Idio CI Oil &amp; Gas"/>
    <s v="Other Loans &amp; Leases"/>
    <x v="21"/>
    <x v="13"/>
    <n v="13"/>
    <n v="7.0068677308039451E-2"/>
    <n v="0.99674460032507284"/>
    <n v="-6.8144981315800823E-2"/>
    <m/>
    <m/>
  </r>
  <r>
    <x v="0"/>
    <x v="1"/>
    <s v="Idio CI Oil &amp; Gas"/>
    <s v="Other Loans &amp; Leases"/>
    <x v="21"/>
    <x v="14"/>
    <n v="14"/>
    <n v="4.451198760650632E-2"/>
    <n v="0.90046534991036253"/>
    <n v="-5.1767262808203984E-2"/>
    <m/>
    <m/>
  </r>
  <r>
    <x v="0"/>
    <x v="1"/>
    <s v="Idio CI Oil &amp; Gas"/>
    <s v="Other Loans &amp; Leases"/>
    <x v="21"/>
    <x v="15"/>
    <n v="15"/>
    <n v="4.4153251648707759E-2"/>
    <n v="0.81198442492430445"/>
    <n v="-4.4327673337350326E-2"/>
    <m/>
    <m/>
  </r>
  <r>
    <x v="0"/>
    <x v="1"/>
    <s v="Idio CI Oil &amp; Gas"/>
    <s v="Other Loans &amp; Leases"/>
    <x v="21"/>
    <x v="16"/>
    <n v="16"/>
    <n v="4.4258123130044069E-2"/>
    <n v="0.71371781096820541"/>
    <n v="-5.4008490826054967E-2"/>
    <m/>
    <m/>
  </r>
  <r>
    <x v="0"/>
    <x v="1"/>
    <s v="Idio CI Oil &amp; Gas"/>
    <s v="Other Loans &amp; Leases"/>
    <x v="21"/>
    <x v="17"/>
    <n v="17"/>
    <n v="4.4205662474656737E-2"/>
    <n v="0.63094210294129027"/>
    <n v="-3.8570045552258403E-2"/>
    <m/>
    <m/>
  </r>
  <r>
    <x v="0"/>
    <x v="1"/>
    <s v="Idio CI Oil &amp; Gas"/>
    <s v="Other Loans &amp; Leases"/>
    <x v="21"/>
    <x v="18"/>
    <n v="18"/>
    <n v="3.1977365234908905E-2"/>
    <n v="0.55361557798016747"/>
    <n v="-4.5349159726213895E-2"/>
    <m/>
    <m/>
  </r>
  <r>
    <x v="0"/>
    <x v="1"/>
    <s v="Idio CI Oil &amp; Gas"/>
    <s v="Other Loans &amp; Leases"/>
    <x v="21"/>
    <x v="19"/>
    <n v="19"/>
    <n v="3.1867055748002304E-2"/>
    <n v="0.47777608339758615"/>
    <n v="-4.397243883457902E-2"/>
    <m/>
    <m/>
  </r>
  <r>
    <x v="0"/>
    <x v="1"/>
    <s v="Idio CI Oil &amp; Gas"/>
    <s v="Other Loans &amp; Leases"/>
    <x v="21"/>
    <x v="20"/>
    <n v="20"/>
    <n v="2.2100420781013597E-2"/>
    <n v="0.42299455064720348"/>
    <n v="-3.268111196936907E-2"/>
    <m/>
    <m/>
  </r>
  <r>
    <x v="0"/>
    <x v="1"/>
    <s v="Idio CI Oil &amp; Gas"/>
    <s v="Other Loans &amp; Leases"/>
    <x v="21"/>
    <x v="21"/>
    <n v="21"/>
    <n v="2.2377054073847269E-2"/>
    <n v="0.37217065737193877"/>
    <n v="-2.844683920141744E-2"/>
    <m/>
    <m/>
  </r>
  <r>
    <x v="0"/>
    <x v="1"/>
    <s v="Idio CI Oil &amp; Gas"/>
    <s v="Other Loans &amp; Leases"/>
    <x v="21"/>
    <x v="22"/>
    <n v="22"/>
    <n v="2.2931809365588585E-2"/>
    <n v="0.32056189510042543"/>
    <n v="-2.8676952905924757E-2"/>
    <m/>
    <m/>
  </r>
  <r>
    <x v="0"/>
    <x v="1"/>
    <s v="Idio CI Oil &amp; Gas"/>
    <s v="Other Loans &amp; Leases"/>
    <x v="21"/>
    <x v="23"/>
    <n v="23"/>
    <n v="2.322900215200363E-2"/>
    <n v="0.26798398701177462"/>
    <n v="-2.9348905936647185E-2"/>
    <m/>
    <m/>
  </r>
  <r>
    <x v="0"/>
    <x v="2"/>
    <s v="Idio CI Oil &amp; Gas"/>
    <s v="Comm Real Estate"/>
    <x v="12"/>
    <x v="1"/>
    <n v="1"/>
    <n v="9.9471401369060075E-3"/>
    <n v="6.8294485751394518E-2"/>
    <n v="7.8241625888300526E-2"/>
    <m/>
    <m/>
  </r>
  <r>
    <x v="0"/>
    <x v="2"/>
    <s v="Idio CI Oil &amp; Gas"/>
    <s v="Comm Real Estate"/>
    <x v="12"/>
    <x v="2"/>
    <n v="2"/>
    <n v="8.0807030544809422E-3"/>
    <n v="6.0783482589656046E-2"/>
    <n v="5.6969989274247013E-4"/>
    <m/>
    <m/>
  </r>
  <r>
    <x v="0"/>
    <x v="2"/>
    <s v="Idio CI Oil &amp; Gas"/>
    <s v="Comm Real Estate"/>
    <x v="12"/>
    <x v="3"/>
    <n v="3"/>
    <n v="5.4797753507616065E-3"/>
    <n v="5.9937983407209572E-2"/>
    <n v="4.6342761683151323E-3"/>
    <m/>
    <m/>
  </r>
  <r>
    <x v="0"/>
    <x v="2"/>
    <s v="Idio CI Oil &amp; Gas"/>
    <s v="Comm Real Estate"/>
    <x v="12"/>
    <x v="4"/>
    <n v="4"/>
    <n v="8.0447821476017367E-3"/>
    <n v="6.193752222934279E-2"/>
    <n v="1.0044320969734954E-2"/>
    <m/>
    <m/>
  </r>
  <r>
    <x v="0"/>
    <x v="2"/>
    <s v="Idio CI Oil &amp; Gas"/>
    <s v="Comm Real Estate"/>
    <x v="12"/>
    <x v="5"/>
    <n v="5"/>
    <n v="8.6892091671781913E-3"/>
    <n v="6.3260875680356321E-2"/>
    <n v="1.0012562618191723E-2"/>
    <m/>
    <m/>
  </r>
  <r>
    <x v="0"/>
    <x v="2"/>
    <s v="Idio CI Oil &amp; Gas"/>
    <s v="Comm Real Estate"/>
    <x v="12"/>
    <x v="6"/>
    <n v="6"/>
    <n v="5.9478649735256184E-3"/>
    <n v="6.1821854881969784E-2"/>
    <n v="4.5088441751390818E-3"/>
    <m/>
    <m/>
  </r>
  <r>
    <x v="0"/>
    <x v="2"/>
    <s v="Idio CI Oil &amp; Gas"/>
    <s v="Comm Real Estate"/>
    <x v="12"/>
    <x v="7"/>
    <n v="7"/>
    <n v="5.8456029051674463E-3"/>
    <n v="5.9291820379030469E-2"/>
    <n v="3.3155684022281307E-3"/>
    <m/>
    <m/>
  </r>
  <r>
    <x v="0"/>
    <x v="2"/>
    <s v="Idio CI Oil &amp; Gas"/>
    <s v="Comm Real Estate"/>
    <x v="12"/>
    <x v="8"/>
    <n v="8"/>
    <n v="5.3981869490291601E-3"/>
    <n v="5.6157809575523743E-2"/>
    <n v="2.2641761455224341E-3"/>
    <m/>
    <m/>
  </r>
  <r>
    <x v="0"/>
    <x v="2"/>
    <s v="Idio CI Oil &amp; Gas"/>
    <s v="Comm Real Estate"/>
    <x v="12"/>
    <x v="9"/>
    <n v="9"/>
    <n v="5.2188795775407471E-3"/>
    <n v="5.3110402662497336E-2"/>
    <n v="2.1714726645143401E-3"/>
    <m/>
    <m/>
  </r>
  <r>
    <x v="0"/>
    <x v="2"/>
    <s v="Idio CI Oil &amp; Gas"/>
    <s v="Comm Real Estate"/>
    <x v="12"/>
    <x v="10"/>
    <n v="10"/>
    <n v="4.8877955434498688E-3"/>
    <n v="4.9988720841284362E-2"/>
    <n v="1.766113722236895E-3"/>
    <m/>
    <m/>
  </r>
  <r>
    <x v="0"/>
    <x v="2"/>
    <s v="Idio CI Oil &amp; Gas"/>
    <s v="Comm Real Estate"/>
    <x v="12"/>
    <x v="11"/>
    <n v="11"/>
    <n v="4.4686290823214847E-3"/>
    <n v="4.6773168105119112E-2"/>
    <n v="1.2530763461562344E-3"/>
    <m/>
    <m/>
  </r>
  <r>
    <x v="0"/>
    <x v="2"/>
    <s v="Idio CI Oil &amp; Gas"/>
    <s v="Comm Real Estate"/>
    <x v="12"/>
    <x v="12"/>
    <n v="12"/>
    <n v="4.5241443425076966E-3"/>
    <n v="4.3905077615249866E-2"/>
    <n v="1.6560538526384505E-3"/>
    <m/>
    <m/>
  </r>
  <r>
    <x v="0"/>
    <x v="2"/>
    <s v="Idio CI Oil &amp; Gas"/>
    <s v="Comm Real Estate"/>
    <x v="12"/>
    <x v="13"/>
    <n v="13"/>
    <n v="4.1033450699821117E-3"/>
    <n v="4.0866638247095466E-2"/>
    <n v="1.0649057018277119E-3"/>
    <m/>
    <m/>
  </r>
  <r>
    <x v="0"/>
    <x v="2"/>
    <s v="Idio CI Oil &amp; Gas"/>
    <s v="Comm Real Estate"/>
    <x v="12"/>
    <x v="14"/>
    <n v="14"/>
    <n v="4.0277100763184137E-3"/>
    <n v="3.8308749444965429E-2"/>
    <n v="1.4698212741883765E-3"/>
    <m/>
    <m/>
  </r>
  <r>
    <x v="0"/>
    <x v="2"/>
    <s v="Idio CI Oil &amp; Gas"/>
    <s v="Comm Real Estate"/>
    <x v="12"/>
    <x v="15"/>
    <n v="15"/>
    <n v="3.7416644937291466E-3"/>
    <n v="3.576278619577522E-2"/>
    <n v="1.1957012445389381E-3"/>
    <m/>
    <m/>
  </r>
  <r>
    <x v="0"/>
    <x v="2"/>
    <s v="Idio CI Oil &amp; Gas"/>
    <s v="Comm Real Estate"/>
    <x v="12"/>
    <x v="16"/>
    <n v="16"/>
    <n v="3.3583401554144743E-3"/>
    <n v="3.3040712564968544E-2"/>
    <n v="6.3626652460779809E-4"/>
    <m/>
    <m/>
  </r>
  <r>
    <x v="0"/>
    <x v="2"/>
    <s v="Idio CI Oil &amp; Gas"/>
    <s v="Comm Real Estate"/>
    <x v="12"/>
    <x v="17"/>
    <n v="17"/>
    <n v="3.0593829980469778E-3"/>
    <n v="3.0430905368177719E-2"/>
    <n v="4.4957580125615237E-4"/>
    <m/>
    <m/>
  </r>
  <r>
    <x v="0"/>
    <x v="2"/>
    <s v="Idio CI Oil &amp; Gas"/>
    <s v="Comm Real Estate"/>
    <x v="12"/>
    <x v="18"/>
    <n v="18"/>
    <n v="2.8155504479068227E-3"/>
    <n v="2.7979673705672781E-2"/>
    <n v="3.6431878540188478E-4"/>
    <m/>
    <m/>
  </r>
  <r>
    <x v="0"/>
    <x v="2"/>
    <s v="Idio CI Oil &amp; Gas"/>
    <s v="Comm Real Estate"/>
    <x v="12"/>
    <x v="19"/>
    <n v="19"/>
    <n v="2.5798802114778141E-3"/>
    <n v="2.5612236957229584E-2"/>
    <n v="2.1244346303461725E-4"/>
    <m/>
    <m/>
  </r>
  <r>
    <x v="0"/>
    <x v="2"/>
    <s v="Idio CI Oil &amp; Gas"/>
    <s v="Comm Real Estate"/>
    <x v="12"/>
    <x v="20"/>
    <n v="20"/>
    <n v="2.4124787417809657E-3"/>
    <n v="2.3359445324757644E-2"/>
    <n v="1.5968710930902574E-4"/>
    <m/>
    <m/>
  </r>
  <r>
    <x v="0"/>
    <x v="2"/>
    <s v="Idio CI Oil &amp; Gas"/>
    <s v="Comm Real Estate"/>
    <x v="12"/>
    <x v="21"/>
    <n v="21"/>
    <n v="2.225259240867139E-3"/>
    <n v="2.1130442388127335E-2"/>
    <n v="-3.7436957631697965E-6"/>
    <m/>
    <m/>
  </r>
  <r>
    <x v="0"/>
    <x v="2"/>
    <s v="Idio CI Oil &amp; Gas"/>
    <s v="Comm Real Estate"/>
    <x v="12"/>
    <x v="22"/>
    <n v="22"/>
    <n v="2.0133019752055503E-3"/>
    <n v="1.9231289588176992E-2"/>
    <n v="1.1414917525520707E-4"/>
    <m/>
    <m/>
  </r>
  <r>
    <x v="0"/>
    <x v="2"/>
    <s v="Idio CI Oil &amp; Gas"/>
    <s v="Comm Real Estate"/>
    <x v="12"/>
    <x v="23"/>
    <n v="23"/>
    <n v="1.8346914843343498E-3"/>
    <n v="1.7371166793637371E-2"/>
    <n v="-2.5431310205270563E-5"/>
    <m/>
    <m/>
  </r>
  <r>
    <x v="0"/>
    <x v="2"/>
    <s v="Idio CI Oil &amp; Gas"/>
    <s v="C&amp;I"/>
    <x v="14"/>
    <x v="1"/>
    <n v="1"/>
    <n v="3.8916586259089101"/>
    <n v="57.213260106486814"/>
    <n v="61.104918732395724"/>
    <m/>
    <m/>
  </r>
  <r>
    <x v="0"/>
    <x v="2"/>
    <s v="Idio CI Oil &amp; Gas"/>
    <s v="C&amp;I"/>
    <x v="14"/>
    <x v="2"/>
    <n v="2"/>
    <n v="9.3232341399602348"/>
    <n v="57.30796708371804"/>
    <n v="9.4179411171914609"/>
    <m/>
    <m/>
  </r>
  <r>
    <x v="0"/>
    <x v="2"/>
    <s v="Idio CI Oil &amp; Gas"/>
    <s v="C&amp;I"/>
    <x v="14"/>
    <x v="3"/>
    <n v="3"/>
    <n v="7.5157105419082768"/>
    <n v="53.451505577730586"/>
    <n v="3.6592490359208227"/>
    <m/>
    <m/>
  </r>
  <r>
    <x v="0"/>
    <x v="2"/>
    <s v="Idio CI Oil &amp; Gas"/>
    <s v="C&amp;I"/>
    <x v="14"/>
    <x v="4"/>
    <n v="4"/>
    <n v="6.8872422849577362"/>
    <n v="50.866031831260216"/>
    <n v="4.3017685384873658"/>
    <m/>
    <m/>
  </r>
  <r>
    <x v="0"/>
    <x v="2"/>
    <s v="Idio CI Oil &amp; Gas"/>
    <s v="C&amp;I"/>
    <x v="14"/>
    <x v="5"/>
    <n v="5"/>
    <n v="7.4976821172586483"/>
    <n v="47.834225117456754"/>
    <n v="4.4658754034551862"/>
    <m/>
    <m/>
  </r>
  <r>
    <x v="0"/>
    <x v="2"/>
    <s v="Idio CI Oil &amp; Gas"/>
    <s v="C&amp;I"/>
    <x v="14"/>
    <x v="6"/>
    <n v="6"/>
    <n v="6.3166362891510062"/>
    <n v="46.83879720189725"/>
    <n v="5.321208373591503"/>
    <m/>
    <m/>
  </r>
  <r>
    <x v="0"/>
    <x v="2"/>
    <s v="Idio CI Oil &amp; Gas"/>
    <s v="C&amp;I"/>
    <x v="14"/>
    <x v="7"/>
    <n v="7"/>
    <n v="6.0003774576555031"/>
    <n v="43.580287621849948"/>
    <n v="2.7418678776082004"/>
    <m/>
    <m/>
  </r>
  <r>
    <x v="0"/>
    <x v="2"/>
    <s v="Idio CI Oil &amp; Gas"/>
    <s v="C&amp;I"/>
    <x v="14"/>
    <x v="8"/>
    <n v="8"/>
    <n v="5.2333283707728526"/>
    <n v="39.328072817778093"/>
    <n v="0.98111356670099781"/>
    <m/>
    <m/>
  </r>
  <r>
    <x v="0"/>
    <x v="2"/>
    <s v="Idio CI Oil &amp; Gas"/>
    <s v="C&amp;I"/>
    <x v="14"/>
    <x v="9"/>
    <n v="9"/>
    <n v="4.8649248534607068"/>
    <n v="34.810555484330735"/>
    <n v="0.3474075200133484"/>
    <m/>
    <m/>
  </r>
  <r>
    <x v="0"/>
    <x v="2"/>
    <s v="Idio CI Oil &amp; Gas"/>
    <s v="C&amp;I"/>
    <x v="14"/>
    <x v="10"/>
    <n v="10"/>
    <n v="4.4279567970346108"/>
    <n v="29.94233573035649"/>
    <n v="-0.44026295693963391"/>
    <m/>
    <m/>
  </r>
  <r>
    <x v="0"/>
    <x v="2"/>
    <s v="Idio CI Oil &amp; Gas"/>
    <s v="C&amp;I"/>
    <x v="14"/>
    <x v="11"/>
    <n v="11"/>
    <n v="3.2852993923267917"/>
    <n v="25.931571747521275"/>
    <n v="-0.72546459050842316"/>
    <m/>
    <m/>
  </r>
  <r>
    <x v="0"/>
    <x v="2"/>
    <s v="Idio CI Oil &amp; Gas"/>
    <s v="C&amp;I"/>
    <x v="14"/>
    <x v="12"/>
    <n v="12"/>
    <n v="2.4346335288218057"/>
    <n v="21.46699150441782"/>
    <n v="-2.0299467142816496"/>
    <m/>
    <m/>
  </r>
  <r>
    <x v="0"/>
    <x v="2"/>
    <s v="Idio CI Oil &amp; Gas"/>
    <s v="C&amp;I"/>
    <x v="14"/>
    <x v="13"/>
    <n v="13"/>
    <n v="2.133419113126692"/>
    <n v="16.94895860701854"/>
    <n v="-2.3846137842725881"/>
    <m/>
    <m/>
  </r>
  <r>
    <x v="0"/>
    <x v="2"/>
    <s v="Idio CI Oil &amp; Gas"/>
    <s v="C&amp;I"/>
    <x v="14"/>
    <x v="14"/>
    <n v="14"/>
    <n v="1.7148372051059226"/>
    <n v="15.382117855199567"/>
    <n v="0.14799645328695021"/>
    <m/>
    <m/>
  </r>
  <r>
    <x v="0"/>
    <x v="2"/>
    <s v="Idio CI Oil &amp; Gas"/>
    <s v="C&amp;I"/>
    <x v="14"/>
    <x v="15"/>
    <n v="15"/>
    <n v="1.631656270861285"/>
    <n v="11.543669878343508"/>
    <n v="-2.2067917059947746"/>
    <m/>
    <m/>
  </r>
  <r>
    <x v="0"/>
    <x v="2"/>
    <s v="Idio CI Oil &amp; Gas"/>
    <s v="C&amp;I"/>
    <x v="14"/>
    <x v="16"/>
    <n v="16"/>
    <n v="1.4113522383258754"/>
    <n v="8.2102397545777421"/>
    <n v="-1.9220778854398901"/>
    <m/>
    <m/>
  </r>
  <r>
    <x v="0"/>
    <x v="2"/>
    <s v="Idio CI Oil &amp; Gas"/>
    <s v="C&amp;I"/>
    <x v="14"/>
    <x v="17"/>
    <n v="17"/>
    <n v="1.164132724887466"/>
    <n v="5.7176497317582289"/>
    <n v="-1.3284572979320473"/>
    <m/>
    <m/>
  </r>
  <r>
    <x v="0"/>
    <x v="2"/>
    <s v="Idio CI Oil &amp; Gas"/>
    <s v="C&amp;I"/>
    <x v="14"/>
    <x v="18"/>
    <n v="18"/>
    <n v="0.71373970811735177"/>
    <n v="2.2817842737774754"/>
    <n v="-2.7221257498634017"/>
    <m/>
    <m/>
  </r>
  <r>
    <x v="0"/>
    <x v="2"/>
    <s v="Idio CI Oil &amp; Gas"/>
    <s v="C&amp;I"/>
    <x v="14"/>
    <x v="19"/>
    <n v="19"/>
    <n v="0.53233859039788456"/>
    <n v="1.6281222792970311"/>
    <n v="-0.1213234040825597"/>
    <m/>
    <m/>
  </r>
  <r>
    <x v="0"/>
    <x v="2"/>
    <s v="Idio CI Oil &amp; Gas"/>
    <s v="C&amp;I"/>
    <x v="14"/>
    <x v="20"/>
    <n v="20"/>
    <n v="0.16715909393002448"/>
    <n v="-0.43801207018964305"/>
    <n v="-1.8989752555566497"/>
    <m/>
    <m/>
  </r>
  <r>
    <x v="0"/>
    <x v="2"/>
    <s v="Idio CI Oil &amp; Gas"/>
    <s v="C&amp;I"/>
    <x v="14"/>
    <x v="21"/>
    <n v="21"/>
    <n v="0.1065518953438982"/>
    <n v="-0.94556588505611217"/>
    <n v="-0.40100191952257092"/>
    <m/>
    <m/>
  </r>
  <r>
    <x v="0"/>
    <x v="2"/>
    <s v="Idio CI Oil &amp; Gas"/>
    <s v="C&amp;I"/>
    <x v="14"/>
    <x v="22"/>
    <n v="22"/>
    <n v="3.0117037987771766E-2"/>
    <n v="0.9471522207295493"/>
    <n v="1.9228351437734332"/>
    <m/>
    <m/>
  </r>
  <r>
    <x v="0"/>
    <x v="2"/>
    <s v="Idio CI Oil &amp; Gas"/>
    <s v="C&amp;I"/>
    <x v="14"/>
    <x v="23"/>
    <n v="23"/>
    <n v="7.3651018619891317E-2"/>
    <n v="0.61387841524992837"/>
    <n v="-0.25962278685972962"/>
    <m/>
    <m/>
  </r>
  <r>
    <x v="0"/>
    <x v="2"/>
    <s v="Idio CI Oil &amp; Gas"/>
    <s v="C&amp;I"/>
    <x v="15"/>
    <x v="1"/>
    <n v="1"/>
    <n v="4.8707371454256299E-3"/>
    <n v="3.5536028766699701E-2"/>
    <n v="4.0406765912125331E-2"/>
    <m/>
    <m/>
  </r>
  <r>
    <x v="0"/>
    <x v="2"/>
    <s v="Idio CI Oil &amp; Gas"/>
    <s v="C&amp;I"/>
    <x v="15"/>
    <x v="2"/>
    <n v="2"/>
    <n v="7.6019086447007833E-3"/>
    <n v="3.7594164361991922E-2"/>
    <n v="9.6600442399930042E-3"/>
    <m/>
    <m/>
  </r>
  <r>
    <x v="0"/>
    <x v="2"/>
    <s v="Idio CI Oil &amp; Gas"/>
    <s v="C&amp;I"/>
    <x v="15"/>
    <x v="3"/>
    <n v="3"/>
    <n v="1.6819903247136114E-2"/>
    <n v="4.3681514452375225E-2"/>
    <n v="2.2907253337519418E-2"/>
    <m/>
    <m/>
  </r>
  <r>
    <x v="0"/>
    <x v="2"/>
    <s v="Idio CI Oil &amp; Gas"/>
    <s v="C&amp;I"/>
    <x v="15"/>
    <x v="4"/>
    <n v="4"/>
    <n v="2.0014356383768028E-2"/>
    <n v="4.4497665594333213E-2"/>
    <n v="2.0830507525726016E-2"/>
    <m/>
    <m/>
  </r>
  <r>
    <x v="0"/>
    <x v="2"/>
    <s v="Idio CI Oil &amp; Gas"/>
    <s v="C&amp;I"/>
    <x v="15"/>
    <x v="5"/>
    <n v="5"/>
    <n v="1.5380092422014435E-2"/>
    <n v="3.8016397652254952E-2"/>
    <n v="8.8988244799361738E-3"/>
    <m/>
    <m/>
  </r>
  <r>
    <x v="0"/>
    <x v="2"/>
    <s v="Idio CI Oil &amp; Gas"/>
    <s v="C&amp;I"/>
    <x v="15"/>
    <x v="6"/>
    <n v="6"/>
    <n v="1.2002685582571671E-2"/>
    <n v="3.0755639814003644E-2"/>
    <n v="4.7419277443203622E-3"/>
    <m/>
    <m/>
  </r>
  <r>
    <x v="0"/>
    <x v="2"/>
    <s v="Idio CI Oil &amp; Gas"/>
    <s v="C&amp;I"/>
    <x v="15"/>
    <x v="7"/>
    <n v="7"/>
    <n v="8.533196731070225E-3"/>
    <n v="2.3269591393261457E-2"/>
    <n v="1.0471483103280388E-3"/>
    <m/>
    <m/>
  </r>
  <r>
    <x v="0"/>
    <x v="2"/>
    <s v="Idio CI Oil &amp; Gas"/>
    <s v="C&amp;I"/>
    <x v="15"/>
    <x v="8"/>
    <n v="8"/>
    <n v="5.7527050979993E-3"/>
    <n v="1.5346796450260491E-2"/>
    <n v="-2.1700898450016659E-3"/>
    <m/>
    <m/>
  </r>
  <r>
    <x v="0"/>
    <x v="2"/>
    <s v="Idio CI Oil &amp; Gas"/>
    <s v="C&amp;I"/>
    <x v="15"/>
    <x v="9"/>
    <n v="9"/>
    <n v="4.1650243639042017E-3"/>
    <n v="9.2944293902812447E-3"/>
    <n v="-1.887342696075045E-3"/>
    <m/>
    <m/>
  </r>
  <r>
    <x v="0"/>
    <x v="2"/>
    <s v="Idio CI Oil &amp; Gas"/>
    <s v="C&amp;I"/>
    <x v="15"/>
    <x v="10"/>
    <n v="10"/>
    <n v="5.0156490255637287E-4"/>
    <n v="2.2869489150050271E-3"/>
    <n v="-6.5059155727198448E-3"/>
    <m/>
    <m/>
  </r>
  <r>
    <x v="0"/>
    <x v="2"/>
    <s v="Idio CI Oil &amp; Gas"/>
    <s v="C&amp;I"/>
    <x v="15"/>
    <x v="11"/>
    <n v="11"/>
    <n v="3.0568304114997336E-4"/>
    <n v="1.9224965497386393E-3"/>
    <n v="-5.8769324116414445E-5"/>
    <m/>
    <m/>
  </r>
  <r>
    <x v="0"/>
    <x v="2"/>
    <s v="Idio CI Oil &amp; Gas"/>
    <s v="C&amp;I"/>
    <x v="15"/>
    <x v="12"/>
    <n v="12"/>
    <n v="2.4572612055201448E-4"/>
    <n v="1.7978664776086006E-3"/>
    <n v="1.2109604842197585E-4"/>
    <m/>
    <m/>
  </r>
  <r>
    <x v="0"/>
    <x v="2"/>
    <s v="Idio CI Oil &amp; Gas"/>
    <s v="C&amp;I"/>
    <x v="15"/>
    <x v="13"/>
    <n v="13"/>
    <n v="2.1656359770644285E-4"/>
    <n v="1.6922473195695176E-3"/>
    <n v="1.1094443966735978E-4"/>
    <m/>
    <m/>
  </r>
  <r>
    <x v="0"/>
    <x v="2"/>
    <s v="Idio CI Oil &amp; Gas"/>
    <s v="C&amp;I"/>
    <x v="15"/>
    <x v="14"/>
    <n v="14"/>
    <n v="1.8816599218185459E-4"/>
    <n v="1.6722346850563952E-3"/>
    <n v="1.6815335766873218E-4"/>
    <m/>
    <m/>
  </r>
  <r>
    <x v="0"/>
    <x v="2"/>
    <s v="Idio CI Oil &amp; Gas"/>
    <s v="C&amp;I"/>
    <x v="15"/>
    <x v="15"/>
    <n v="15"/>
    <n v="2.4172281647566463E-4"/>
    <n v="3.2312552785018767E-4"/>
    <n v="-1.1073863407305429E-3"/>
    <m/>
    <m/>
  </r>
  <r>
    <x v="0"/>
    <x v="2"/>
    <s v="Idio CI Oil &amp; Gas"/>
    <s v="C&amp;I"/>
    <x v="15"/>
    <x v="16"/>
    <n v="16"/>
    <n v="1.9670646978808826E-4"/>
    <n v="2.9290853070307321E-4"/>
    <n v="1.664894726409738E-4"/>
    <m/>
    <m/>
  </r>
  <r>
    <x v="0"/>
    <x v="2"/>
    <s v="Idio CI Oil &amp; Gas"/>
    <s v="C&amp;I"/>
    <x v="15"/>
    <x v="17"/>
    <n v="17"/>
    <n v="1.2327260494826575E-4"/>
    <n v="4.4039058610323423E-4"/>
    <n v="2.7075466034842677E-4"/>
    <m/>
    <m/>
  </r>
  <r>
    <x v="0"/>
    <x v="2"/>
    <s v="Idio CI Oil &amp; Gas"/>
    <s v="C&amp;I"/>
    <x v="15"/>
    <x v="18"/>
    <n v="18"/>
    <n v="9.6776690159283696E-5"/>
    <n v="6.3158023790066409E-4"/>
    <n v="2.8796634195671356E-4"/>
    <m/>
    <m/>
  </r>
  <r>
    <x v="0"/>
    <x v="2"/>
    <s v="Idio CI Oil &amp; Gas"/>
    <s v="C&amp;I"/>
    <x v="15"/>
    <x v="19"/>
    <n v="19"/>
    <n v="7.0066465093665542E-5"/>
    <n v="8.5204582070552703E-4"/>
    <n v="2.9053204789852849E-4"/>
    <m/>
    <m/>
  </r>
  <r>
    <x v="0"/>
    <x v="2"/>
    <s v="Idio CI Oil &amp; Gas"/>
    <s v="C&amp;I"/>
    <x v="15"/>
    <x v="20"/>
    <n v="20"/>
    <n v="7.3487174895081608E-5"/>
    <n v="5.0762221004596597E-4"/>
    <n v="-2.7093643576447946E-4"/>
    <m/>
    <m/>
  </r>
  <r>
    <x v="0"/>
    <x v="2"/>
    <s v="Idio CI Oil &amp; Gas"/>
    <s v="C&amp;I"/>
    <x v="15"/>
    <x v="21"/>
    <n v="21"/>
    <n v="-2.8738732533284406E-5"/>
    <n v="6.2004693379869025E-4"/>
    <n v="8.368599121943987E-5"/>
    <m/>
    <m/>
  </r>
  <r>
    <x v="0"/>
    <x v="2"/>
    <s v="Idio CI Oil &amp; Gas"/>
    <s v="C&amp;I"/>
    <x v="15"/>
    <x v="22"/>
    <n v="22"/>
    <n v="-4.2174627559732336E-5"/>
    <n v="1.0259338797435902E-3"/>
    <n v="3.637123183851676E-4"/>
    <m/>
    <m/>
  </r>
  <r>
    <x v="0"/>
    <x v="2"/>
    <s v="Idio CI Oil &amp; Gas"/>
    <s v="C&amp;I"/>
    <x v="15"/>
    <x v="23"/>
    <n v="23"/>
    <n v="6.3516151218911965E-5"/>
    <n v="8.1386474873212933E-5"/>
    <n v="-8.8103125365146528E-4"/>
    <m/>
    <m/>
  </r>
  <r>
    <x v="0"/>
    <x v="2"/>
    <s v="Idio CI Oil &amp; Gas"/>
    <s v="Other Loans &amp; Leases"/>
    <x v="19"/>
    <x v="1"/>
    <n v="1"/>
    <n v="0"/>
    <n v="0"/>
    <n v="0"/>
    <m/>
    <m/>
  </r>
  <r>
    <x v="0"/>
    <x v="2"/>
    <s v="Idio CI Oil &amp; Gas"/>
    <s v="Other Loans &amp; Leases"/>
    <x v="19"/>
    <x v="2"/>
    <n v="2"/>
    <n v="0"/>
    <n v="0"/>
    <n v="0"/>
    <m/>
    <m/>
  </r>
  <r>
    <x v="0"/>
    <x v="2"/>
    <s v="Idio CI Oil &amp; Gas"/>
    <s v="Other Loans &amp; Leases"/>
    <x v="19"/>
    <x v="3"/>
    <n v="3"/>
    <n v="0"/>
    <n v="0"/>
    <n v="0"/>
    <m/>
    <m/>
  </r>
  <r>
    <x v="0"/>
    <x v="2"/>
    <s v="Idio CI Oil &amp; Gas"/>
    <s v="Other Loans &amp; Leases"/>
    <x v="19"/>
    <x v="4"/>
    <n v="4"/>
    <n v="0"/>
    <n v="0"/>
    <n v="0"/>
    <m/>
    <m/>
  </r>
  <r>
    <x v="0"/>
    <x v="2"/>
    <s v="Idio CI Oil &amp; Gas"/>
    <s v="Other Loans &amp; Leases"/>
    <x v="19"/>
    <x v="5"/>
    <n v="5"/>
    <n v="0"/>
    <n v="0"/>
    <n v="0"/>
    <m/>
    <m/>
  </r>
  <r>
    <x v="0"/>
    <x v="2"/>
    <s v="Idio CI Oil &amp; Gas"/>
    <s v="Other Loans &amp; Leases"/>
    <x v="19"/>
    <x v="6"/>
    <n v="6"/>
    <n v="0"/>
    <n v="0"/>
    <n v="0"/>
    <m/>
    <m/>
  </r>
  <r>
    <x v="0"/>
    <x v="2"/>
    <s v="Idio CI Oil &amp; Gas"/>
    <s v="Other Loans &amp; Leases"/>
    <x v="19"/>
    <x v="7"/>
    <n v="7"/>
    <n v="0"/>
    <n v="0"/>
    <n v="0"/>
    <m/>
    <m/>
  </r>
  <r>
    <x v="0"/>
    <x v="2"/>
    <s v="Idio CI Oil &amp; Gas"/>
    <s v="Other Loans &amp; Leases"/>
    <x v="19"/>
    <x v="8"/>
    <n v="8"/>
    <n v="0"/>
    <n v="0"/>
    <n v="0"/>
    <m/>
    <m/>
  </r>
  <r>
    <x v="0"/>
    <x v="2"/>
    <s v="Idio CI Oil &amp; Gas"/>
    <s v="Other Loans &amp; Leases"/>
    <x v="19"/>
    <x v="9"/>
    <n v="9"/>
    <n v="0"/>
    <n v="0"/>
    <n v="0"/>
    <m/>
    <m/>
  </r>
  <r>
    <x v="0"/>
    <x v="2"/>
    <s v="Idio CI Oil &amp; Gas"/>
    <s v="Other Loans &amp; Leases"/>
    <x v="19"/>
    <x v="10"/>
    <n v="10"/>
    <n v="0"/>
    <n v="0"/>
    <n v="0"/>
    <m/>
    <m/>
  </r>
  <r>
    <x v="0"/>
    <x v="2"/>
    <s v="Idio CI Oil &amp; Gas"/>
    <s v="Other Loans &amp; Leases"/>
    <x v="19"/>
    <x v="11"/>
    <n v="11"/>
    <n v="0"/>
    <n v="0"/>
    <n v="0"/>
    <m/>
    <m/>
  </r>
  <r>
    <x v="0"/>
    <x v="2"/>
    <s v="Idio CI Oil &amp; Gas"/>
    <s v="Other Loans &amp; Leases"/>
    <x v="19"/>
    <x v="12"/>
    <n v="12"/>
    <n v="0"/>
    <n v="0"/>
    <n v="0"/>
    <m/>
    <m/>
  </r>
  <r>
    <x v="0"/>
    <x v="2"/>
    <s v="Idio CI Oil &amp; Gas"/>
    <s v="Other Loans &amp; Leases"/>
    <x v="19"/>
    <x v="13"/>
    <n v="13"/>
    <n v="0"/>
    <n v="0"/>
    <n v="0"/>
    <m/>
    <m/>
  </r>
  <r>
    <x v="0"/>
    <x v="2"/>
    <s v="Idio CI Oil &amp; Gas"/>
    <s v="Other Loans &amp; Leases"/>
    <x v="19"/>
    <x v="14"/>
    <n v="14"/>
    <n v="0"/>
    <n v="0"/>
    <n v="0"/>
    <m/>
    <m/>
  </r>
  <r>
    <x v="0"/>
    <x v="2"/>
    <s v="Idio CI Oil &amp; Gas"/>
    <s v="Other Loans &amp; Leases"/>
    <x v="19"/>
    <x v="15"/>
    <n v="15"/>
    <n v="0"/>
    <n v="0"/>
    <n v="0"/>
    <m/>
    <m/>
  </r>
  <r>
    <x v="0"/>
    <x v="2"/>
    <s v="Idio CI Oil &amp; Gas"/>
    <s v="Other Loans &amp; Leases"/>
    <x v="19"/>
    <x v="16"/>
    <n v="16"/>
    <n v="0"/>
    <n v="0"/>
    <n v="0"/>
    <m/>
    <m/>
  </r>
  <r>
    <x v="0"/>
    <x v="2"/>
    <s v="Idio CI Oil &amp; Gas"/>
    <s v="Other Loans &amp; Leases"/>
    <x v="19"/>
    <x v="17"/>
    <n v="17"/>
    <n v="0"/>
    <n v="0"/>
    <n v="0"/>
    <m/>
    <m/>
  </r>
  <r>
    <x v="0"/>
    <x v="2"/>
    <s v="Idio CI Oil &amp; Gas"/>
    <s v="Other Loans &amp; Leases"/>
    <x v="19"/>
    <x v="18"/>
    <n v="18"/>
    <n v="0"/>
    <n v="0"/>
    <n v="0"/>
    <m/>
    <m/>
  </r>
  <r>
    <x v="0"/>
    <x v="2"/>
    <s v="Idio CI Oil &amp; Gas"/>
    <s v="Other Loans &amp; Leases"/>
    <x v="19"/>
    <x v="19"/>
    <n v="19"/>
    <n v="0"/>
    <n v="0"/>
    <n v="0"/>
    <m/>
    <m/>
  </r>
  <r>
    <x v="0"/>
    <x v="2"/>
    <s v="Idio CI Oil &amp; Gas"/>
    <s v="Other Loans &amp; Leases"/>
    <x v="19"/>
    <x v="20"/>
    <n v="20"/>
    <n v="0"/>
    <n v="0"/>
    <n v="0"/>
    <m/>
    <m/>
  </r>
  <r>
    <x v="0"/>
    <x v="2"/>
    <s v="Idio CI Oil &amp; Gas"/>
    <s v="Other Loans &amp; Leases"/>
    <x v="19"/>
    <x v="21"/>
    <n v="21"/>
    <n v="0"/>
    <n v="0"/>
    <n v="0"/>
    <m/>
    <m/>
  </r>
  <r>
    <x v="0"/>
    <x v="2"/>
    <s v="Idio CI Oil &amp; Gas"/>
    <s v="Other Loans &amp; Leases"/>
    <x v="19"/>
    <x v="22"/>
    <n v="22"/>
    <n v="0"/>
    <n v="0"/>
    <n v="0"/>
    <m/>
    <m/>
  </r>
  <r>
    <x v="0"/>
    <x v="2"/>
    <s v="Idio CI Oil &amp; Gas"/>
    <s v="Other Loans &amp; Leases"/>
    <x v="19"/>
    <x v="23"/>
    <n v="23"/>
    <n v="0"/>
    <n v="0"/>
    <n v="0"/>
    <m/>
    <m/>
  </r>
  <r>
    <x v="0"/>
    <x v="2"/>
    <s v="Idio CI Oil &amp; Gas"/>
    <s v="Other Loans &amp; Leases"/>
    <x v="21"/>
    <x v="1"/>
    <n v="1"/>
    <n v="5.5766615265225639E-2"/>
    <n v="3.0843837148326969"/>
    <n v="3.1401503300979225"/>
    <m/>
    <m/>
  </r>
  <r>
    <x v="0"/>
    <x v="2"/>
    <s v="Idio CI Oil &amp; Gas"/>
    <s v="Other Loans &amp; Leases"/>
    <x v="21"/>
    <x v="2"/>
    <n v="2"/>
    <n v="0.13774865607638453"/>
    <n v="3.1860085116704226"/>
    <n v="0.23937345291411027"/>
    <m/>
    <m/>
  </r>
  <r>
    <x v="0"/>
    <x v="2"/>
    <s v="Idio CI Oil &amp; Gas"/>
    <s v="Other Loans &amp; Leases"/>
    <x v="21"/>
    <x v="3"/>
    <n v="3"/>
    <n v="0.2345523133317684"/>
    <n v="3.4836249144712212"/>
    <n v="0.532168716132567"/>
    <m/>
    <m/>
  </r>
  <r>
    <x v="0"/>
    <x v="2"/>
    <s v="Idio CI Oil &amp; Gas"/>
    <s v="Other Loans &amp; Leases"/>
    <x v="21"/>
    <x v="4"/>
    <n v="4"/>
    <n v="0.30189950099597418"/>
    <n v="3.8610678118764099"/>
    <n v="0.67934239840116284"/>
    <m/>
    <m/>
  </r>
  <r>
    <x v="0"/>
    <x v="2"/>
    <s v="Idio CI Oil &amp; Gas"/>
    <s v="Other Loans &amp; Leases"/>
    <x v="21"/>
    <x v="5"/>
    <n v="5"/>
    <n v="0.37907134137460119"/>
    <n v="4.1946207921264005"/>
    <n v="0.71262432162459177"/>
    <m/>
    <m/>
  </r>
  <r>
    <x v="0"/>
    <x v="2"/>
    <s v="Idio CI Oil &amp; Gas"/>
    <s v="Other Loans &amp; Leases"/>
    <x v="21"/>
    <x v="6"/>
    <n v="6"/>
    <n v="0.40044273339776915"/>
    <n v="4.4324992696663514"/>
    <n v="0.6383212109377201"/>
    <m/>
    <m/>
  </r>
  <r>
    <x v="0"/>
    <x v="2"/>
    <s v="Idio CI Oil &amp; Gas"/>
    <s v="Other Loans &amp; Leases"/>
    <x v="21"/>
    <x v="7"/>
    <n v="7"/>
    <n v="0.41957832717275245"/>
    <n v="4.4368794708719008"/>
    <n v="0.42395852837830184"/>
    <m/>
    <m/>
  </r>
  <r>
    <x v="0"/>
    <x v="2"/>
    <s v="Idio CI Oil &amp; Gas"/>
    <s v="Other Loans &amp; Leases"/>
    <x v="21"/>
    <x v="8"/>
    <n v="8"/>
    <n v="0.39955535337906234"/>
    <n v="4.2883372875385959"/>
    <n v="0.25101317004575741"/>
    <m/>
    <m/>
  </r>
  <r>
    <x v="0"/>
    <x v="2"/>
    <s v="Idio CI Oil &amp; Gas"/>
    <s v="Other Loans &amp; Leases"/>
    <x v="21"/>
    <x v="9"/>
    <n v="9"/>
    <n v="0.39536509166187628"/>
    <n v="4.0525389455972487"/>
    <n v="0.15956674972052909"/>
    <m/>
    <m/>
  </r>
  <r>
    <x v="0"/>
    <x v="2"/>
    <s v="Idio CI Oil &amp; Gas"/>
    <s v="Other Loans &amp; Leases"/>
    <x v="21"/>
    <x v="10"/>
    <n v="10"/>
    <n v="0.3905970858675003"/>
    <n v="3.7072547780420138"/>
    <n v="4.531291831226536E-2"/>
    <m/>
    <m/>
  </r>
  <r>
    <x v="0"/>
    <x v="2"/>
    <s v="Idio CI Oil &amp; Gas"/>
    <s v="Other Loans &amp; Leases"/>
    <x v="21"/>
    <x v="11"/>
    <n v="11"/>
    <n v="0.33068503222758228"/>
    <n v="3.2804162277276845"/>
    <n v="-9.6153518086746992E-2"/>
    <m/>
    <m/>
  </r>
  <r>
    <x v="0"/>
    <x v="2"/>
    <s v="Idio CI Oil &amp; Gas"/>
    <s v="Other Loans &amp; Leases"/>
    <x v="21"/>
    <x v="12"/>
    <n v="12"/>
    <n v="0.30296311065903936"/>
    <n v="2.8250814779477338"/>
    <n v="-0.15237163912091134"/>
    <m/>
    <m/>
  </r>
  <r>
    <x v="0"/>
    <x v="2"/>
    <s v="Idio CI Oil &amp; Gas"/>
    <s v="Other Loans &amp; Leases"/>
    <x v="21"/>
    <x v="13"/>
    <n v="13"/>
    <n v="0.26489901702521124"/>
    <n v="2.3939549287191966"/>
    <n v="-0.16622753220332598"/>
    <m/>
    <m/>
  </r>
  <r>
    <x v="0"/>
    <x v="2"/>
    <s v="Idio CI Oil &amp; Gas"/>
    <s v="Other Loans &amp; Leases"/>
    <x v="21"/>
    <x v="14"/>
    <n v="14"/>
    <n v="0.14472639543367993"/>
    <n v="2.0728614005977022"/>
    <n v="-0.17636713268781445"/>
    <m/>
    <m/>
  </r>
  <r>
    <x v="0"/>
    <x v="2"/>
    <s v="Idio CI Oil &amp; Gas"/>
    <s v="Other Loans &amp; Leases"/>
    <x v="21"/>
    <x v="15"/>
    <n v="15"/>
    <n v="0.14104469862897417"/>
    <n v="1.8108234371627105"/>
    <n v="-0.12099326480601746"/>
    <m/>
    <m/>
  </r>
  <r>
    <x v="0"/>
    <x v="2"/>
    <s v="Idio CI Oil &amp; Gas"/>
    <s v="Other Loans &amp; Leases"/>
    <x v="21"/>
    <x v="16"/>
    <n v="16"/>
    <n v="0.12930314051702796"/>
    <n v="1.5381158531602637"/>
    <n v="-0.14340444348541892"/>
    <m/>
    <m/>
  </r>
  <r>
    <x v="0"/>
    <x v="2"/>
    <s v="Idio CI Oil &amp; Gas"/>
    <s v="Other Loans &amp; Leases"/>
    <x v="21"/>
    <x v="17"/>
    <n v="17"/>
    <n v="0.12162282712563899"/>
    <n v="1.3308461373288054"/>
    <n v="-8.5646888705819268E-2"/>
    <m/>
    <m/>
  </r>
  <r>
    <x v="0"/>
    <x v="2"/>
    <s v="Idio CI Oil &amp; Gas"/>
    <s v="Other Loans &amp; Leases"/>
    <x v="21"/>
    <x v="18"/>
    <n v="18"/>
    <n v="8.3365365987068341E-2"/>
    <n v="1.1396643211517983"/>
    <n v="-0.1078164501899388"/>
    <m/>
    <m/>
  </r>
  <r>
    <x v="0"/>
    <x v="2"/>
    <s v="Idio CI Oil &amp; Gas"/>
    <s v="Other Loans &amp; Leases"/>
    <x v="21"/>
    <x v="19"/>
    <n v="19"/>
    <n v="7.8440828620828462E-2"/>
    <n v="0.96903572114810288"/>
    <n v="-9.2187771382866934E-2"/>
    <m/>
    <m/>
  </r>
  <r>
    <x v="0"/>
    <x v="2"/>
    <s v="Idio CI Oil &amp; Gas"/>
    <s v="Other Loans &amp; Leases"/>
    <x v="21"/>
    <x v="20"/>
    <n v="20"/>
    <n v="5.6849578464413408E-2"/>
    <n v="0.84114016625902366"/>
    <n v="-7.1045976424665813E-2"/>
    <m/>
    <m/>
  </r>
  <r>
    <x v="0"/>
    <x v="2"/>
    <s v="Idio CI Oil &amp; Gas"/>
    <s v="Other Loans &amp; Leases"/>
    <x v="21"/>
    <x v="21"/>
    <n v="21"/>
    <n v="5.3946484390650085E-2"/>
    <n v="0.73251966772868116"/>
    <n v="-5.4674014139692417E-2"/>
    <m/>
    <m/>
  </r>
  <r>
    <x v="0"/>
    <x v="2"/>
    <s v="Idio CI Oil &amp; Gas"/>
    <s v="Other Loans &amp; Leases"/>
    <x v="21"/>
    <x v="22"/>
    <n v="22"/>
    <n v="5.2005132179804736E-2"/>
    <n v="0.62715575553096414"/>
    <n v="-5.3358780017912277E-2"/>
    <m/>
    <m/>
  </r>
  <r>
    <x v="0"/>
    <x v="2"/>
    <s v="Idio CI Oil &amp; Gas"/>
    <s v="Other Loans &amp; Leases"/>
    <x v="21"/>
    <x v="23"/>
    <n v="23"/>
    <n v="5.047478828708174E-2"/>
    <n v="0.52046693145175027"/>
    <n v="-5.6214035792132133E-2"/>
    <m/>
    <m/>
  </r>
  <r>
    <x v="0"/>
    <x v="3"/>
    <s v="Idio CI Oil &amp; Gas"/>
    <s v="Comm Real Estate"/>
    <x v="12"/>
    <x v="1"/>
    <n v="1"/>
    <n v="8.1897098902192766E-3"/>
    <n v="6.6821049179196734E-2"/>
    <n v="7.5010759069416011E-2"/>
    <m/>
    <m/>
  </r>
  <r>
    <x v="0"/>
    <x v="3"/>
    <s v="Idio CI Oil &amp; Gas"/>
    <s v="Comm Real Estate"/>
    <x v="12"/>
    <x v="2"/>
    <n v="2"/>
    <n v="6.8726182259171154E-3"/>
    <n v="5.9466113605708415E-2"/>
    <n v="-4.8231734757120392E-4"/>
    <m/>
    <m/>
  </r>
  <r>
    <x v="0"/>
    <x v="3"/>
    <s v="Idio CI Oil &amp; Gas"/>
    <s v="Comm Real Estate"/>
    <x v="12"/>
    <x v="3"/>
    <n v="3"/>
    <n v="4.1880159510414572E-3"/>
    <n v="5.8078743625202378E-2"/>
    <n v="2.8006459705354203E-3"/>
    <m/>
    <m/>
  </r>
  <r>
    <x v="0"/>
    <x v="3"/>
    <s v="Idio CI Oil &amp; Gas"/>
    <s v="Comm Real Estate"/>
    <x v="12"/>
    <x v="4"/>
    <n v="4"/>
    <n v="5.559228820878559E-3"/>
    <n v="5.898361612315739E-2"/>
    <n v="6.4641013188335705E-3"/>
    <m/>
    <m/>
  </r>
  <r>
    <x v="0"/>
    <x v="3"/>
    <s v="Idio CI Oil &amp; Gas"/>
    <s v="Comm Real Estate"/>
    <x v="12"/>
    <x v="5"/>
    <n v="5"/>
    <n v="6.8674367994807639E-3"/>
    <n v="6.0397592494084051E-2"/>
    <n v="8.2814131704074256E-3"/>
    <m/>
    <m/>
  </r>
  <r>
    <x v="0"/>
    <x v="3"/>
    <s v="Idio CI Oil &amp; Gas"/>
    <s v="Comm Real Estate"/>
    <x v="12"/>
    <x v="6"/>
    <n v="6"/>
    <n v="5.1135046819439367E-3"/>
    <n v="5.9345216565972692E-2"/>
    <n v="4.0611287538325769E-3"/>
    <m/>
    <m/>
  </r>
  <r>
    <x v="0"/>
    <x v="3"/>
    <s v="Idio CI Oil &amp; Gas"/>
    <s v="Comm Real Estate"/>
    <x v="12"/>
    <x v="7"/>
    <n v="7"/>
    <n v="5.1569013949883669E-3"/>
    <n v="5.6842171256775487E-2"/>
    <n v="2.6538560857911619E-3"/>
    <m/>
    <m/>
  </r>
  <r>
    <x v="0"/>
    <x v="3"/>
    <s v="Idio CI Oil &amp; Gas"/>
    <s v="Comm Real Estate"/>
    <x v="12"/>
    <x v="8"/>
    <n v="8"/>
    <n v="5.6673454162767811E-3"/>
    <n v="5.4510431348958832E-2"/>
    <n v="3.3356055084601266E-3"/>
    <m/>
    <m/>
  </r>
  <r>
    <x v="0"/>
    <x v="3"/>
    <s v="Idio CI Oil &amp; Gas"/>
    <s v="Comm Real Estate"/>
    <x v="12"/>
    <x v="9"/>
    <n v="9"/>
    <n v="6.1326843404110321E-3"/>
    <n v="5.2257418261021371E-2"/>
    <n v="3.879671252473571E-3"/>
    <m/>
    <m/>
  </r>
  <r>
    <x v="0"/>
    <x v="3"/>
    <s v="Idio CI Oil &amp; Gas"/>
    <s v="Comm Real Estate"/>
    <x v="12"/>
    <x v="10"/>
    <n v="10"/>
    <n v="6.2676282440108366E-3"/>
    <n v="4.9829507538589723E-2"/>
    <n v="3.839717521579189E-3"/>
    <m/>
    <m/>
  </r>
  <r>
    <x v="0"/>
    <x v="3"/>
    <s v="Idio CI Oil &amp; Gas"/>
    <s v="Comm Real Estate"/>
    <x v="12"/>
    <x v="11"/>
    <n v="11"/>
    <n v="6.0213139703728658E-3"/>
    <n v="4.7202922748766696E-2"/>
    <n v="3.3947291805498381E-3"/>
    <m/>
    <m/>
  </r>
  <r>
    <x v="0"/>
    <x v="3"/>
    <s v="Idio CI Oil &amp; Gas"/>
    <s v="Comm Real Estate"/>
    <x v="12"/>
    <x v="12"/>
    <n v="12"/>
    <n v="5.9320140107477215E-3"/>
    <n v="4.4717779580707884E-2"/>
    <n v="3.4468708426889094E-3"/>
    <m/>
    <m/>
  </r>
  <r>
    <x v="0"/>
    <x v="3"/>
    <s v="Idio CI Oil &amp; Gas"/>
    <s v="Comm Real Estate"/>
    <x v="12"/>
    <x v="13"/>
    <n v="13"/>
    <n v="5.9013357856834148E-3"/>
    <n v="4.235897554389112E-2"/>
    <n v="3.5425317488666508E-3"/>
    <m/>
    <m/>
  </r>
  <r>
    <x v="0"/>
    <x v="3"/>
    <s v="Idio CI Oil &amp; Gas"/>
    <s v="Comm Real Estate"/>
    <x v="12"/>
    <x v="14"/>
    <n v="14"/>
    <n v="5.8406289099970365E-3"/>
    <n v="4.0130736853242865E-2"/>
    <n v="3.6123902193487822E-3"/>
    <m/>
    <m/>
  </r>
  <r>
    <x v="0"/>
    <x v="3"/>
    <s v="Idio CI Oil &amp; Gas"/>
    <s v="Comm Real Estate"/>
    <x v="12"/>
    <x v="15"/>
    <n v="15"/>
    <n v="5.7196879817507096E-3"/>
    <n v="3.7994960113209686E-2"/>
    <n v="3.5839112417175301E-3"/>
    <m/>
    <m/>
  </r>
  <r>
    <x v="0"/>
    <x v="3"/>
    <s v="Idio CI Oil &amp; Gas"/>
    <s v="Comm Real Estate"/>
    <x v="12"/>
    <x v="16"/>
    <n v="16"/>
    <n v="5.5129132946234449E-3"/>
    <n v="3.5869635034984526E-2"/>
    <n v="3.3875882163982851E-3"/>
    <m/>
    <m/>
  </r>
  <r>
    <x v="0"/>
    <x v="3"/>
    <s v="Idio CI Oil &amp; Gas"/>
    <s v="Comm Real Estate"/>
    <x v="12"/>
    <x v="17"/>
    <n v="17"/>
    <n v="5.2810330223103108E-3"/>
    <n v="3.383603155444348E-2"/>
    <n v="3.2474295417692645E-3"/>
    <m/>
    <m/>
  </r>
  <r>
    <x v="0"/>
    <x v="3"/>
    <s v="Idio CI Oil &amp; Gas"/>
    <s v="Comm Real Estate"/>
    <x v="12"/>
    <x v="18"/>
    <n v="18"/>
    <n v="5.0278369606022721E-3"/>
    <n v="3.1875070278331918E-2"/>
    <n v="3.0668756844907108E-3"/>
    <m/>
    <m/>
  </r>
  <r>
    <x v="0"/>
    <x v="3"/>
    <s v="Idio CI Oil &amp; Gas"/>
    <s v="Comm Real Estate"/>
    <x v="12"/>
    <x v="19"/>
    <n v="19"/>
    <n v="4.7267299504447635E-3"/>
    <n v="2.9925032494816151E-2"/>
    <n v="2.7766921669289957E-3"/>
    <m/>
    <m/>
  </r>
  <r>
    <x v="0"/>
    <x v="3"/>
    <s v="Idio CI Oil &amp; Gas"/>
    <s v="Comm Real Estate"/>
    <x v="12"/>
    <x v="20"/>
    <n v="20"/>
    <n v="4.4544501288505955E-3"/>
    <n v="2.8010175869297882E-2"/>
    <n v="2.5395935033323269E-3"/>
    <m/>
    <m/>
  </r>
  <r>
    <x v="0"/>
    <x v="3"/>
    <s v="Idio CI Oil &amp; Gas"/>
    <s v="Comm Real Estate"/>
    <x v="12"/>
    <x v="21"/>
    <n v="21"/>
    <n v="4.2207597910586259E-3"/>
    <n v="2.6101162297763381E-2"/>
    <n v="2.3117462195241245E-3"/>
    <m/>
    <m/>
  </r>
  <r>
    <x v="0"/>
    <x v="3"/>
    <s v="Idio CI Oil &amp; Gas"/>
    <s v="Comm Real Estate"/>
    <x v="12"/>
    <x v="22"/>
    <n v="22"/>
    <n v="3.9954324078586012E-3"/>
    <n v="2.4502083120438556E-2"/>
    <n v="2.3963532305337765E-3"/>
    <m/>
    <m/>
  </r>
  <r>
    <x v="0"/>
    <x v="3"/>
    <s v="Idio CI Oil &amp; Gas"/>
    <s v="Comm Real Estate"/>
    <x v="12"/>
    <x v="23"/>
    <n v="23"/>
    <n v="3.8250906540486795E-3"/>
    <n v="2.2919867263638594E-2"/>
    <n v="2.2428747972487173E-3"/>
    <m/>
    <m/>
  </r>
  <r>
    <x v="0"/>
    <x v="3"/>
    <s v="Idio CI Oil &amp; Gas"/>
    <s v="C&amp;I"/>
    <x v="14"/>
    <x v="1"/>
    <n v="1"/>
    <n v="2.9588948473342285"/>
    <n v="56.180685342617153"/>
    <n v="59.139580189951381"/>
    <m/>
    <m/>
  </r>
  <r>
    <x v="0"/>
    <x v="3"/>
    <s v="Idio CI Oil &amp; Gas"/>
    <s v="C&amp;I"/>
    <x v="14"/>
    <x v="2"/>
    <n v="2"/>
    <n v="7.0927107839244314"/>
    <n v="55.44290359028173"/>
    <n v="6.354929031589009"/>
    <m/>
    <m/>
  </r>
  <r>
    <x v="0"/>
    <x v="3"/>
    <s v="Idio CI Oil &amp; Gas"/>
    <s v="C&amp;I"/>
    <x v="14"/>
    <x v="3"/>
    <n v="3"/>
    <n v="5.3672549596322767"/>
    <n v="51.350297503887759"/>
    <n v="1.2746488732383057"/>
    <m/>
    <m/>
  </r>
  <r>
    <x v="0"/>
    <x v="3"/>
    <s v="Idio CI Oil &amp; Gas"/>
    <s v="C&amp;I"/>
    <x v="14"/>
    <x v="4"/>
    <n v="4"/>
    <n v="5.0518875027584897"/>
    <n v="48.331616324041079"/>
    <n v="2.0332063229118091"/>
    <m/>
    <m/>
  </r>
  <r>
    <x v="0"/>
    <x v="3"/>
    <s v="Idio CI Oil &amp; Gas"/>
    <s v="C&amp;I"/>
    <x v="14"/>
    <x v="5"/>
    <n v="5"/>
    <n v="5.5836750245268121"/>
    <n v="44.897600107751032"/>
    <n v="2.1496588082367651"/>
    <m/>
    <m/>
  </r>
  <r>
    <x v="0"/>
    <x v="3"/>
    <s v="Idio CI Oil &amp; Gas"/>
    <s v="C&amp;I"/>
    <x v="14"/>
    <x v="6"/>
    <n v="6"/>
    <n v="5.1231274268566978"/>
    <n v="44.109194059142737"/>
    <n v="4.3347213782484033"/>
    <m/>
    <m/>
  </r>
  <r>
    <x v="0"/>
    <x v="3"/>
    <s v="Idio CI Oil &amp; Gas"/>
    <s v="C&amp;I"/>
    <x v="14"/>
    <x v="7"/>
    <n v="7"/>
    <n v="4.8287940947036816"/>
    <n v="40.767888079280965"/>
    <n v="1.4874881148419092"/>
    <m/>
    <m/>
  </r>
  <r>
    <x v="0"/>
    <x v="3"/>
    <s v="Idio CI Oil &amp; Gas"/>
    <s v="C&amp;I"/>
    <x v="14"/>
    <x v="8"/>
    <n v="8"/>
    <n v="4.5105572418219992"/>
    <n v="36.910021153078105"/>
    <n v="0.65269031561913948"/>
    <m/>
    <m/>
  </r>
  <r>
    <x v="0"/>
    <x v="3"/>
    <s v="Idio CI Oil &amp; Gas"/>
    <s v="C&amp;I"/>
    <x v="14"/>
    <x v="9"/>
    <n v="9"/>
    <n v="4.695216216483459"/>
    <n v="33.03639165241475"/>
    <n v="0.82158671582010356"/>
    <m/>
    <m/>
  </r>
  <r>
    <x v="0"/>
    <x v="3"/>
    <s v="Idio CI Oil &amp; Gas"/>
    <s v="C&amp;I"/>
    <x v="14"/>
    <x v="10"/>
    <n v="10"/>
    <n v="4.4231205272649561"/>
    <n v="28.706139515687937"/>
    <n v="9.2868390538143331E-2"/>
    <m/>
    <m/>
  </r>
  <r>
    <x v="0"/>
    <x v="3"/>
    <s v="Idio CI Oil &amp; Gas"/>
    <s v="C&amp;I"/>
    <x v="14"/>
    <x v="11"/>
    <n v="11"/>
    <n v="3.8202462237625667"/>
    <n v="25.317936914547545"/>
    <n v="0.43204362262217444"/>
    <m/>
    <m/>
  </r>
  <r>
    <x v="0"/>
    <x v="3"/>
    <s v="Idio CI Oil &amp; Gas"/>
    <s v="C&amp;I"/>
    <x v="14"/>
    <x v="12"/>
    <n v="12"/>
    <n v="3.135178471529386"/>
    <n v="21.517156445234377"/>
    <n v="-0.66560199778378148"/>
    <m/>
    <m/>
  </r>
  <r>
    <x v="0"/>
    <x v="3"/>
    <s v="Idio CI Oil &amp; Gas"/>
    <s v="C&amp;I"/>
    <x v="14"/>
    <x v="13"/>
    <n v="13"/>
    <n v="3.0978310177519859"/>
    <n v="17.507534612529753"/>
    <n v="-0.91179081495263858"/>
    <m/>
    <m/>
  </r>
  <r>
    <x v="0"/>
    <x v="3"/>
    <s v="Idio CI Oil &amp; Gas"/>
    <s v="C&amp;I"/>
    <x v="14"/>
    <x v="14"/>
    <n v="14"/>
    <n v="2.8237321221174909"/>
    <n v="16.260842778520555"/>
    <n v="1.577040288108293"/>
    <m/>
    <m/>
  </r>
  <r>
    <x v="0"/>
    <x v="3"/>
    <s v="Idio CI Oil &amp; Gas"/>
    <s v="C&amp;I"/>
    <x v="14"/>
    <x v="15"/>
    <n v="15"/>
    <n v="2.6808957859116447"/>
    <n v="12.629350013163958"/>
    <n v="-0.95059697944495269"/>
    <m/>
    <m/>
  </r>
  <r>
    <x v="0"/>
    <x v="3"/>
    <s v="Idio CI Oil &amp; Gas"/>
    <s v="C&amp;I"/>
    <x v="14"/>
    <x v="16"/>
    <n v="16"/>
    <n v="2.4440114662585302"/>
    <n v="9.3546551189851925"/>
    <n v="-0.83068342792023486"/>
    <m/>
    <m/>
  </r>
  <r>
    <x v="0"/>
    <x v="3"/>
    <s v="Idio CI Oil &amp; Gas"/>
    <s v="C&amp;I"/>
    <x v="14"/>
    <x v="17"/>
    <n v="17"/>
    <n v="2.1325574758409402"/>
    <n v="6.7531425599906925"/>
    <n v="-0.46895508315355983"/>
    <m/>
    <m/>
  </r>
  <r>
    <x v="0"/>
    <x v="3"/>
    <s v="Idio CI Oil &amp; Gas"/>
    <s v="C&amp;I"/>
    <x v="14"/>
    <x v="18"/>
    <n v="18"/>
    <n v="1.3575859524570149"/>
    <n v="3.0418325025152626"/>
    <n v="-2.353724105018415"/>
    <m/>
    <m/>
  </r>
  <r>
    <x v="0"/>
    <x v="3"/>
    <s v="Idio CI Oil &amp; Gas"/>
    <s v="C&amp;I"/>
    <x v="14"/>
    <x v="19"/>
    <n v="19"/>
    <n v="1.1113889125294065"/>
    <n v="2.173321972638405"/>
    <n v="0.24287838265254891"/>
    <m/>
    <m/>
  </r>
  <r>
    <x v="0"/>
    <x v="3"/>
    <s v="Idio CI Oil &amp; Gas"/>
    <s v="C&amp;I"/>
    <x v="14"/>
    <x v="20"/>
    <n v="20"/>
    <n v="0.37262927772258081"/>
    <n v="0.21218854130984255"/>
    <n v="-1.5885041536059816"/>
    <m/>
    <m/>
  </r>
  <r>
    <x v="0"/>
    <x v="3"/>
    <s v="Idio CI Oil &amp; Gas"/>
    <s v="C&amp;I"/>
    <x v="14"/>
    <x v="21"/>
    <n v="21"/>
    <n v="0.28919206596685854"/>
    <n v="-0.43697972192148882"/>
    <n v="-0.35997619726447283"/>
    <m/>
    <m/>
  </r>
  <r>
    <x v="0"/>
    <x v="3"/>
    <s v="Idio CI Oil &amp; Gas"/>
    <s v="C&amp;I"/>
    <x v="14"/>
    <x v="22"/>
    <n v="22"/>
    <n v="0.17754576162283797"/>
    <n v="1.4087416872202994"/>
    <n v="2.0232671707646261"/>
    <m/>
    <m/>
  </r>
  <r>
    <x v="0"/>
    <x v="3"/>
    <s v="Idio CI Oil &amp; Gas"/>
    <s v="C&amp;I"/>
    <x v="14"/>
    <x v="23"/>
    <n v="23"/>
    <n v="0.20353870356871084"/>
    <n v="0.98065416785266279"/>
    <n v="-0.22454881579892572"/>
    <m/>
    <m/>
  </r>
  <r>
    <x v="0"/>
    <x v="3"/>
    <s v="Idio CI Oil &amp; Gas"/>
    <s v="C&amp;I"/>
    <x v="15"/>
    <x v="1"/>
    <n v="1"/>
    <n v="4.394433016739252E-3"/>
    <n v="3.4781341622437623E-2"/>
    <n v="3.9175774639176875E-2"/>
    <m/>
    <m/>
  </r>
  <r>
    <x v="0"/>
    <x v="3"/>
    <s v="Idio CI Oil &amp; Gas"/>
    <s v="C&amp;I"/>
    <x v="15"/>
    <x v="2"/>
    <n v="2"/>
    <n v="6.2785611164754007E-3"/>
    <n v="3.5961717091464784E-2"/>
    <n v="7.4589365855025624E-3"/>
    <m/>
    <m/>
  </r>
  <r>
    <x v="0"/>
    <x v="3"/>
    <s v="Idio CI Oil &amp; Gas"/>
    <s v="C&amp;I"/>
    <x v="15"/>
    <x v="3"/>
    <n v="3"/>
    <n v="1.190667473423046E-2"/>
    <n v="3.9609981099506975E-2"/>
    <n v="1.555493874227265E-2"/>
    <m/>
    <m/>
  </r>
  <r>
    <x v="0"/>
    <x v="3"/>
    <s v="Idio CI Oil &amp; Gas"/>
    <s v="C&amp;I"/>
    <x v="15"/>
    <x v="4"/>
    <n v="4"/>
    <n v="1.5379927188036824E-2"/>
    <n v="4.0972755152981044E-2"/>
    <n v="1.6742701241510893E-2"/>
    <m/>
    <m/>
  </r>
  <r>
    <x v="0"/>
    <x v="3"/>
    <s v="Idio CI Oil &amp; Gas"/>
    <s v="C&amp;I"/>
    <x v="15"/>
    <x v="5"/>
    <n v="5"/>
    <n v="1.2090352330896836E-2"/>
    <n v="3.5463341405656656E-2"/>
    <n v="6.5809385835724488E-3"/>
    <m/>
    <m/>
  </r>
  <r>
    <x v="0"/>
    <x v="3"/>
    <s v="Idio CI Oil &amp; Gas"/>
    <s v="C&amp;I"/>
    <x v="15"/>
    <x v="6"/>
    <n v="6"/>
    <n v="1.0793907063622044E-2"/>
    <n v="2.9494112582849397E-2"/>
    <n v="4.8246782408147837E-3"/>
    <m/>
    <m/>
  </r>
  <r>
    <x v="0"/>
    <x v="3"/>
    <s v="Idio CI Oil &amp; Gas"/>
    <s v="C&amp;I"/>
    <x v="15"/>
    <x v="7"/>
    <n v="7"/>
    <n v="8.615162209199001E-3"/>
    <n v="2.2745888940159276E-2"/>
    <n v="1.86693856650888E-3"/>
    <m/>
    <m/>
  </r>
  <r>
    <x v="0"/>
    <x v="3"/>
    <s v="Idio CI Oil &amp; Gas"/>
    <s v="C&amp;I"/>
    <x v="15"/>
    <x v="8"/>
    <n v="8"/>
    <n v="6.9527096743147165E-3"/>
    <n v="1.5431869513394147E-2"/>
    <n v="-3.6130975245041164E-4"/>
    <m/>
    <m/>
  </r>
  <r>
    <x v="0"/>
    <x v="3"/>
    <s v="Idio CI Oil &amp; Gas"/>
    <s v="C&amp;I"/>
    <x v="15"/>
    <x v="9"/>
    <n v="9"/>
    <n v="5.8327145563246141E-3"/>
    <n v="9.7664561283741236E-3"/>
    <n v="1.6730117130459021E-4"/>
    <m/>
    <m/>
  </r>
  <r>
    <x v="0"/>
    <x v="3"/>
    <s v="Idio CI Oil &amp; Gas"/>
    <s v="C&amp;I"/>
    <x v="15"/>
    <x v="10"/>
    <n v="10"/>
    <n v="6.6845155619454921E-4"/>
    <n v="2.3693835444857925E-3"/>
    <n v="-6.7286210276937819E-3"/>
    <m/>
    <m/>
  </r>
  <r>
    <x v="0"/>
    <x v="3"/>
    <s v="Idio CI Oil &amp; Gas"/>
    <s v="C&amp;I"/>
    <x v="15"/>
    <x v="11"/>
    <n v="11"/>
    <n v="4.8416000818940486E-4"/>
    <n v="2.1429477488084103E-3"/>
    <n v="2.5772421251202271E-4"/>
    <m/>
    <m/>
  </r>
  <r>
    <x v="0"/>
    <x v="3"/>
    <s v="Idio CI Oil &amp; Gas"/>
    <s v="C&amp;I"/>
    <x v="15"/>
    <x v="12"/>
    <n v="12"/>
    <n v="4.4624298710016497E-4"/>
    <n v="2.1272148549291714E-3"/>
    <n v="4.3051009322092604E-4"/>
    <m/>
    <m/>
  </r>
  <r>
    <x v="0"/>
    <x v="3"/>
    <s v="Idio CI Oil &amp; Gas"/>
    <s v="C&amp;I"/>
    <x v="15"/>
    <x v="13"/>
    <n v="13"/>
    <n v="4.169420444422034E-4"/>
    <n v="2.1003111213087067E-3"/>
    <n v="3.9003831082173868E-4"/>
    <m/>
    <m/>
  </r>
  <r>
    <x v="0"/>
    <x v="3"/>
    <s v="Idio CI Oil &amp; Gas"/>
    <s v="C&amp;I"/>
    <x v="15"/>
    <x v="14"/>
    <n v="14"/>
    <n v="3.8350576058465702E-4"/>
    <n v="2.1969510208208476E-3"/>
    <n v="4.8014566009679793E-4"/>
    <m/>
    <m/>
  </r>
  <r>
    <x v="0"/>
    <x v="3"/>
    <s v="Idio CI Oil &amp; Gas"/>
    <s v="C&amp;I"/>
    <x v="15"/>
    <x v="15"/>
    <n v="15"/>
    <n v="4.8931879380542664E-4"/>
    <n v="5.6123098081783951E-4"/>
    <n v="-1.1464012461975814E-3"/>
    <m/>
    <m/>
  </r>
  <r>
    <x v="0"/>
    <x v="3"/>
    <s v="Idio CI Oil &amp; Gas"/>
    <s v="C&amp;I"/>
    <x v="15"/>
    <x v="16"/>
    <n v="16"/>
    <n v="3.7128529701957458E-4"/>
    <n v="5.6621262326039812E-4"/>
    <n v="3.7626693946213319E-4"/>
    <m/>
    <m/>
  </r>
  <r>
    <x v="0"/>
    <x v="3"/>
    <s v="Idio CI Oil &amp; Gas"/>
    <s v="C&amp;I"/>
    <x v="15"/>
    <x v="17"/>
    <n v="17"/>
    <n v="2.294399448778961E-4"/>
    <n v="6.416361951497862E-4"/>
    <n v="3.0486351676728418E-4"/>
    <m/>
    <m/>
  </r>
  <r>
    <x v="0"/>
    <x v="3"/>
    <s v="Idio CI Oil &amp; Gas"/>
    <s v="C&amp;I"/>
    <x v="15"/>
    <x v="18"/>
    <n v="18"/>
    <n v="1.7948688386215661E-4"/>
    <n v="8.1882402841948476E-4"/>
    <n v="3.5667471713185517E-4"/>
    <m/>
    <m/>
  </r>
  <r>
    <x v="0"/>
    <x v="3"/>
    <s v="Idio CI Oil &amp; Gas"/>
    <s v="C&amp;I"/>
    <x v="15"/>
    <x v="19"/>
    <n v="19"/>
    <n v="1.3230478956294256E-4"/>
    <n v="1.0966812263539794E-3"/>
    <n v="4.1016198749743715E-4"/>
    <m/>
    <m/>
  </r>
  <r>
    <x v="0"/>
    <x v="3"/>
    <s v="Idio CI Oil &amp; Gas"/>
    <s v="C&amp;I"/>
    <x v="15"/>
    <x v="20"/>
    <n v="20"/>
    <n v="1.5369772514395308E-4"/>
    <n v="6.4324088248568501E-4"/>
    <n v="-2.9974261872434127E-4"/>
    <m/>
    <m/>
  </r>
  <r>
    <x v="0"/>
    <x v="3"/>
    <s v="Idio CI Oil &amp; Gas"/>
    <s v="C&amp;I"/>
    <x v="15"/>
    <x v="21"/>
    <n v="21"/>
    <n v="-3.2633407197169007E-5"/>
    <n v="6.7724462585694312E-4"/>
    <n v="1.370336174089104E-6"/>
    <m/>
    <m/>
  </r>
  <r>
    <x v="0"/>
    <x v="3"/>
    <s v="Idio CI Oil &amp; Gas"/>
    <s v="C&amp;I"/>
    <x v="15"/>
    <x v="22"/>
    <n v="22"/>
    <n v="-6.490635808709122E-5"/>
    <n v="1.1757362257522885E-3"/>
    <n v="4.335852418082542E-4"/>
    <m/>
    <m/>
  </r>
  <r>
    <x v="0"/>
    <x v="3"/>
    <s v="Idio CI Oil &amp; Gas"/>
    <s v="C&amp;I"/>
    <x v="15"/>
    <x v="23"/>
    <n v="23"/>
    <n v="1.2682403884389792E-4"/>
    <n v="-6.7998317341277925E-6"/>
    <n v="-1.0557120186425184E-3"/>
    <m/>
    <m/>
  </r>
  <r>
    <x v="0"/>
    <x v="3"/>
    <s v="Idio CI Oil &amp; Gas"/>
    <s v="Other Loans &amp; Leases"/>
    <x v="19"/>
    <x v="1"/>
    <n v="1"/>
    <n v="0"/>
    <n v="0"/>
    <n v="0"/>
    <m/>
    <m/>
  </r>
  <r>
    <x v="0"/>
    <x v="3"/>
    <s v="Idio CI Oil &amp; Gas"/>
    <s v="Other Loans &amp; Leases"/>
    <x v="19"/>
    <x v="2"/>
    <n v="2"/>
    <n v="0"/>
    <n v="0"/>
    <n v="0"/>
    <m/>
    <m/>
  </r>
  <r>
    <x v="0"/>
    <x v="3"/>
    <s v="Idio CI Oil &amp; Gas"/>
    <s v="Other Loans &amp; Leases"/>
    <x v="19"/>
    <x v="3"/>
    <n v="3"/>
    <n v="0"/>
    <n v="0"/>
    <n v="0"/>
    <m/>
    <m/>
  </r>
  <r>
    <x v="0"/>
    <x v="3"/>
    <s v="Idio CI Oil &amp; Gas"/>
    <s v="Other Loans &amp; Leases"/>
    <x v="19"/>
    <x v="4"/>
    <n v="4"/>
    <n v="0"/>
    <n v="0"/>
    <n v="0"/>
    <m/>
    <m/>
  </r>
  <r>
    <x v="0"/>
    <x v="3"/>
    <s v="Idio CI Oil &amp; Gas"/>
    <s v="Other Loans &amp; Leases"/>
    <x v="19"/>
    <x v="5"/>
    <n v="5"/>
    <n v="0"/>
    <n v="0"/>
    <n v="0"/>
    <m/>
    <m/>
  </r>
  <r>
    <x v="0"/>
    <x v="3"/>
    <s v="Idio CI Oil &amp; Gas"/>
    <s v="Other Loans &amp; Leases"/>
    <x v="19"/>
    <x v="6"/>
    <n v="6"/>
    <n v="0"/>
    <n v="0"/>
    <n v="0"/>
    <m/>
    <m/>
  </r>
  <r>
    <x v="0"/>
    <x v="3"/>
    <s v="Idio CI Oil &amp; Gas"/>
    <s v="Other Loans &amp; Leases"/>
    <x v="19"/>
    <x v="7"/>
    <n v="7"/>
    <n v="0"/>
    <n v="0"/>
    <n v="0"/>
    <m/>
    <m/>
  </r>
  <r>
    <x v="0"/>
    <x v="3"/>
    <s v="Idio CI Oil &amp; Gas"/>
    <s v="Other Loans &amp; Leases"/>
    <x v="19"/>
    <x v="8"/>
    <n v="8"/>
    <n v="0"/>
    <n v="0"/>
    <n v="0"/>
    <m/>
    <m/>
  </r>
  <r>
    <x v="0"/>
    <x v="3"/>
    <s v="Idio CI Oil &amp; Gas"/>
    <s v="Other Loans &amp; Leases"/>
    <x v="19"/>
    <x v="9"/>
    <n v="9"/>
    <n v="0"/>
    <n v="0"/>
    <n v="0"/>
    <m/>
    <m/>
  </r>
  <r>
    <x v="0"/>
    <x v="3"/>
    <s v="Idio CI Oil &amp; Gas"/>
    <s v="Other Loans &amp; Leases"/>
    <x v="19"/>
    <x v="10"/>
    <n v="10"/>
    <n v="0"/>
    <n v="0"/>
    <n v="0"/>
    <m/>
    <m/>
  </r>
  <r>
    <x v="0"/>
    <x v="3"/>
    <s v="Idio CI Oil &amp; Gas"/>
    <s v="Other Loans &amp; Leases"/>
    <x v="19"/>
    <x v="11"/>
    <n v="11"/>
    <n v="0"/>
    <n v="0"/>
    <n v="0"/>
    <m/>
    <m/>
  </r>
  <r>
    <x v="0"/>
    <x v="3"/>
    <s v="Idio CI Oil &amp; Gas"/>
    <s v="Other Loans &amp; Leases"/>
    <x v="19"/>
    <x v="12"/>
    <n v="12"/>
    <n v="0"/>
    <n v="0"/>
    <n v="0"/>
    <m/>
    <m/>
  </r>
  <r>
    <x v="0"/>
    <x v="3"/>
    <s v="Idio CI Oil &amp; Gas"/>
    <s v="Other Loans &amp; Leases"/>
    <x v="19"/>
    <x v="13"/>
    <n v="13"/>
    <n v="0"/>
    <n v="0"/>
    <n v="0"/>
    <m/>
    <m/>
  </r>
  <r>
    <x v="0"/>
    <x v="3"/>
    <s v="Idio CI Oil &amp; Gas"/>
    <s v="Other Loans &amp; Leases"/>
    <x v="19"/>
    <x v="14"/>
    <n v="14"/>
    <n v="0"/>
    <n v="0"/>
    <n v="0"/>
    <m/>
    <m/>
  </r>
  <r>
    <x v="0"/>
    <x v="3"/>
    <s v="Idio CI Oil &amp; Gas"/>
    <s v="Other Loans &amp; Leases"/>
    <x v="19"/>
    <x v="15"/>
    <n v="15"/>
    <n v="0"/>
    <n v="0"/>
    <n v="0"/>
    <m/>
    <m/>
  </r>
  <r>
    <x v="0"/>
    <x v="3"/>
    <s v="Idio CI Oil &amp; Gas"/>
    <s v="Other Loans &amp; Leases"/>
    <x v="19"/>
    <x v="16"/>
    <n v="16"/>
    <n v="0"/>
    <n v="0"/>
    <n v="0"/>
    <m/>
    <m/>
  </r>
  <r>
    <x v="0"/>
    <x v="3"/>
    <s v="Idio CI Oil &amp; Gas"/>
    <s v="Other Loans &amp; Leases"/>
    <x v="19"/>
    <x v="17"/>
    <n v="17"/>
    <n v="0"/>
    <n v="0"/>
    <n v="0"/>
    <m/>
    <m/>
  </r>
  <r>
    <x v="0"/>
    <x v="3"/>
    <s v="Idio CI Oil &amp; Gas"/>
    <s v="Other Loans &amp; Leases"/>
    <x v="19"/>
    <x v="18"/>
    <n v="18"/>
    <n v="0"/>
    <n v="0"/>
    <n v="0"/>
    <m/>
    <m/>
  </r>
  <r>
    <x v="0"/>
    <x v="3"/>
    <s v="Idio CI Oil &amp; Gas"/>
    <s v="Other Loans &amp; Leases"/>
    <x v="19"/>
    <x v="19"/>
    <n v="19"/>
    <n v="0"/>
    <n v="0"/>
    <n v="0"/>
    <m/>
    <m/>
  </r>
  <r>
    <x v="0"/>
    <x v="3"/>
    <s v="Idio CI Oil &amp; Gas"/>
    <s v="Other Loans &amp; Leases"/>
    <x v="19"/>
    <x v="20"/>
    <n v="20"/>
    <n v="0"/>
    <n v="0"/>
    <n v="0"/>
    <m/>
    <m/>
  </r>
  <r>
    <x v="0"/>
    <x v="3"/>
    <s v="Idio CI Oil &amp; Gas"/>
    <s v="Other Loans &amp; Leases"/>
    <x v="19"/>
    <x v="21"/>
    <n v="21"/>
    <n v="0"/>
    <n v="0"/>
    <n v="0"/>
    <m/>
    <m/>
  </r>
  <r>
    <x v="0"/>
    <x v="3"/>
    <s v="Idio CI Oil &amp; Gas"/>
    <s v="Other Loans &amp; Leases"/>
    <x v="19"/>
    <x v="22"/>
    <n v="22"/>
    <n v="0"/>
    <n v="0"/>
    <n v="0"/>
    <m/>
    <m/>
  </r>
  <r>
    <x v="0"/>
    <x v="3"/>
    <s v="Idio CI Oil &amp; Gas"/>
    <s v="Other Loans &amp; Leases"/>
    <x v="19"/>
    <x v="23"/>
    <n v="23"/>
    <n v="0"/>
    <n v="0"/>
    <n v="0"/>
    <m/>
    <m/>
  </r>
  <r>
    <x v="0"/>
    <x v="3"/>
    <s v="Idio CI Oil &amp; Gas"/>
    <s v="Other Loans &amp; Leases"/>
    <x v="21"/>
    <x v="1"/>
    <n v="1"/>
    <n v="4.5980314717332771E-2"/>
    <n v="3.0222556815579935"/>
    <n v="3.0682359962753263"/>
    <m/>
    <m/>
  </r>
  <r>
    <x v="0"/>
    <x v="3"/>
    <s v="Idio CI Oil &amp; Gas"/>
    <s v="Other Loans &amp; Leases"/>
    <x v="21"/>
    <x v="2"/>
    <n v="2"/>
    <n v="0.10086348635956988"/>
    <n v="3.0589848415492895"/>
    <n v="0.13759264635086588"/>
    <m/>
    <m/>
  </r>
  <r>
    <x v="0"/>
    <x v="3"/>
    <s v="Idio CI Oil &amp; Gas"/>
    <s v="Other Loans &amp; Leases"/>
    <x v="21"/>
    <x v="3"/>
    <n v="3"/>
    <n v="0.15858340552183048"/>
    <n v="3.2467299999943151"/>
    <n v="0.34632856396685607"/>
    <m/>
    <m/>
  </r>
  <r>
    <x v="0"/>
    <x v="3"/>
    <s v="Idio CI Oil &amp; Gas"/>
    <s v="Other Loans &amp; Leases"/>
    <x v="21"/>
    <x v="4"/>
    <n v="4"/>
    <n v="0.19545057535285437"/>
    <n v="3.4711429636862476"/>
    <n v="0.4198635390447869"/>
    <m/>
    <m/>
  </r>
  <r>
    <x v="0"/>
    <x v="3"/>
    <s v="Idio CI Oil &amp; Gas"/>
    <s v="Other Loans &amp; Leases"/>
    <x v="21"/>
    <x v="5"/>
    <n v="5"/>
    <n v="0.24873943915762986"/>
    <n v="3.678257913342307"/>
    <n v="0.45585438881368923"/>
    <m/>
    <m/>
  </r>
  <r>
    <x v="0"/>
    <x v="3"/>
    <s v="Idio CI Oil &amp; Gas"/>
    <s v="Other Loans &amp; Leases"/>
    <x v="21"/>
    <x v="6"/>
    <n v="6"/>
    <n v="0.28310588720435703"/>
    <n v="3.8431710376073909"/>
    <n v="0.4480190114694409"/>
    <m/>
    <m/>
  </r>
  <r>
    <x v="0"/>
    <x v="3"/>
    <s v="Idio CI Oil &amp; Gas"/>
    <s v="Other Loans &amp; Leases"/>
    <x v="21"/>
    <x v="7"/>
    <n v="7"/>
    <n v="0.29274951322940179"/>
    <n v="3.8307043893760948"/>
    <n v="0.28028286499810573"/>
    <m/>
    <m/>
  </r>
  <r>
    <x v="0"/>
    <x v="3"/>
    <s v="Idio CI Oil &amp; Gas"/>
    <s v="Other Loans &amp; Leases"/>
    <x v="21"/>
    <x v="8"/>
    <n v="8"/>
    <n v="0.30243831154146594"/>
    <n v="3.7383840851110648"/>
    <n v="0.21011800727643593"/>
    <m/>
    <m/>
  </r>
  <r>
    <x v="0"/>
    <x v="3"/>
    <s v="Idio CI Oil &amp; Gas"/>
    <s v="Other Loans &amp; Leases"/>
    <x v="21"/>
    <x v="9"/>
    <n v="9"/>
    <n v="0.33990018114813658"/>
    <n v="3.5992001339913173"/>
    <n v="0.20071623002838912"/>
    <m/>
    <m/>
  </r>
  <r>
    <x v="0"/>
    <x v="3"/>
    <s v="Idio CI Oil &amp; Gas"/>
    <s v="Other Loans &amp; Leases"/>
    <x v="21"/>
    <x v="10"/>
    <n v="10"/>
    <n v="0.35156259447402682"/>
    <n v="3.3661484087962208"/>
    <n v="0.11851086927893029"/>
    <m/>
    <m/>
  </r>
  <r>
    <x v="0"/>
    <x v="3"/>
    <s v="Idio CI Oil &amp; Gas"/>
    <s v="Other Loans &amp; Leases"/>
    <x v="21"/>
    <x v="11"/>
    <n v="11"/>
    <n v="0.35296041563731428"/>
    <n v="3.075580742485414"/>
    <n v="6.2392749326507513E-2"/>
    <m/>
    <m/>
  </r>
  <r>
    <x v="0"/>
    <x v="3"/>
    <s v="Idio CI Oil &amp; Gas"/>
    <s v="Other Loans &amp; Leases"/>
    <x v="21"/>
    <x v="12"/>
    <n v="12"/>
    <n v="0.37062077477646316"/>
    <n v="2.7492282547985241"/>
    <n v="4.4268287089573199E-2"/>
    <m/>
    <m/>
  </r>
  <r>
    <x v="0"/>
    <x v="3"/>
    <s v="Idio CI Oil &amp; Gas"/>
    <s v="Other Loans &amp; Leases"/>
    <x v="21"/>
    <x v="13"/>
    <n v="13"/>
    <n v="0.36990783487094081"/>
    <n v="2.4330022498186423"/>
    <n v="5.3681829891059074E-2"/>
    <m/>
    <m/>
  </r>
  <r>
    <x v="0"/>
    <x v="3"/>
    <s v="Idio CI Oil &amp; Gas"/>
    <s v="Other Loans &amp; Leases"/>
    <x v="21"/>
    <x v="14"/>
    <n v="14"/>
    <n v="0.23468795472884718"/>
    <n v="2.2024822596543459"/>
    <n v="4.167964564550708E-3"/>
    <m/>
    <m/>
  </r>
  <r>
    <x v="0"/>
    <x v="3"/>
    <s v="Idio CI Oil &amp; Gas"/>
    <s v="Other Loans &amp; Leases"/>
    <x v="21"/>
    <x v="15"/>
    <n v="15"/>
    <n v="0.2314238401270563"/>
    <n v="2.0131893920723201"/>
    <n v="4.2130972545030509E-2"/>
    <m/>
    <m/>
  </r>
  <r>
    <x v="0"/>
    <x v="3"/>
    <s v="Idio CI Oil &amp; Gas"/>
    <s v="Other Loans &amp; Leases"/>
    <x v="21"/>
    <x v="16"/>
    <n v="16"/>
    <n v="0.22889813690743033"/>
    <n v="1.7989841693122628"/>
    <n v="1.469291414737306E-2"/>
    <m/>
    <m/>
  </r>
  <r>
    <x v="0"/>
    <x v="3"/>
    <s v="Idio CI Oil &amp; Gas"/>
    <s v="Other Loans &amp; Leases"/>
    <x v="21"/>
    <x v="17"/>
    <n v="17"/>
    <n v="0.23372790894962314"/>
    <n v="1.6347216484931266"/>
    <n v="6.9465388130486971E-2"/>
    <m/>
    <m/>
  </r>
  <r>
    <x v="0"/>
    <x v="3"/>
    <s v="Idio CI Oil &amp; Gas"/>
    <s v="Other Loans &amp; Leases"/>
    <x v="21"/>
    <x v="18"/>
    <n v="18"/>
    <n v="0.18161081484728925"/>
    <n v="1.4533412077982746"/>
    <n v="2.3037415243720716E-4"/>
    <m/>
    <m/>
  </r>
  <r>
    <x v="0"/>
    <x v="3"/>
    <s v="Idio CI Oil &amp; Gas"/>
    <s v="Other Loans &amp; Leases"/>
    <x v="21"/>
    <x v="19"/>
    <n v="19"/>
    <n v="0.18554093529644433"/>
    <n v="1.2869073296946425"/>
    <n v="1.9107057192812249E-2"/>
    <m/>
    <m/>
  </r>
  <r>
    <x v="0"/>
    <x v="3"/>
    <s v="Idio CI Oil &amp; Gas"/>
    <s v="Other Loans &amp; Leases"/>
    <x v="21"/>
    <x v="20"/>
    <n v="20"/>
    <n v="0.15161742578770721"/>
    <n v="1.1659147675744777"/>
    <n v="3.0624863667542357E-2"/>
    <m/>
    <m/>
  </r>
  <r>
    <x v="0"/>
    <x v="3"/>
    <s v="Idio CI Oil &amp; Gas"/>
    <s v="Other Loans &amp; Leases"/>
    <x v="21"/>
    <x v="21"/>
    <n v="21"/>
    <n v="0.15363600501084029"/>
    <n v="1.0531664997824919"/>
    <n v="4.0887737218854525E-2"/>
    <m/>
    <m/>
  </r>
  <r>
    <x v="0"/>
    <x v="3"/>
    <s v="Idio CI Oil &amp; Gas"/>
    <s v="Other Loans &amp; Leases"/>
    <x v="21"/>
    <x v="22"/>
    <n v="22"/>
    <n v="0.15536772223073569"/>
    <n v="0.93639676430916552"/>
    <n v="3.859798675740933E-2"/>
    <m/>
    <m/>
  </r>
  <r>
    <x v="0"/>
    <x v="3"/>
    <s v="Idio CI Oil &amp; Gas"/>
    <s v="Other Loans &amp; Leases"/>
    <x v="21"/>
    <x v="23"/>
    <n v="23"/>
    <n v="0.1572914759299362"/>
    <n v="0.81118502258499348"/>
    <n v="3.2079734205764154E-2"/>
    <m/>
    <m/>
  </r>
  <r>
    <x v="0"/>
    <x v="3"/>
    <s v="Idio SCM Debt Ceiling"/>
    <s v="Comm Real Estate"/>
    <x v="12"/>
    <x v="1"/>
    <n v="1"/>
    <n v="6.0837010094198257E-2"/>
    <n v="0.24334804037681418"/>
    <n v="0.30418505047101241"/>
    <m/>
    <m/>
  </r>
  <r>
    <x v="0"/>
    <x v="3"/>
    <s v="Idio SCM Debt Ceiling"/>
    <s v="Comm Real Estate"/>
    <x v="12"/>
    <x v="2"/>
    <n v="2"/>
    <n v="6.083701009420002E-2"/>
    <n v="0.24334804037678598"/>
    <n v="6.083701009417182E-2"/>
    <m/>
    <m/>
  </r>
  <r>
    <x v="0"/>
    <x v="3"/>
    <s v="Idio SCM Debt Ceiling"/>
    <s v="Comm Real Estate"/>
    <x v="12"/>
    <x v="3"/>
    <n v="3"/>
    <n v="6.083701009420002E-2"/>
    <n v="0.24334804037681418"/>
    <n v="6.0837010094228219E-2"/>
    <m/>
    <m/>
  </r>
  <r>
    <x v="0"/>
    <x v="3"/>
    <s v="Idio SCM Debt Ceiling"/>
    <s v="Comm Real Estate"/>
    <x v="12"/>
    <x v="4"/>
    <n v="4"/>
    <n v="6.083701009420002E-2"/>
    <n v="0.24334804037678598"/>
    <n v="6.083701009417182E-2"/>
    <m/>
    <m/>
  </r>
  <r>
    <x v="0"/>
    <x v="3"/>
    <s v="Idio SCM Debt Ceiling"/>
    <s v="Comm Real Estate"/>
    <x v="12"/>
    <x v="5"/>
    <n v="5"/>
    <n v="6.0837010094196495E-2"/>
    <n v="0.24334804037678598"/>
    <n v="6.0837010094196495E-2"/>
    <m/>
    <m/>
  </r>
  <r>
    <x v="0"/>
    <x v="3"/>
    <s v="Idio SCM Debt Ceiling"/>
    <s v="Comm Real Estate"/>
    <x v="12"/>
    <x v="6"/>
    <n v="6"/>
    <n v="6.0837010094196495E-2"/>
    <n v="0.24811126272511608"/>
    <n v="6.5600232442526593E-2"/>
    <m/>
    <m/>
  </r>
  <r>
    <x v="0"/>
    <x v="3"/>
    <s v="Idio SCM Debt Ceiling"/>
    <s v="Comm Real Estate"/>
    <x v="12"/>
    <x v="7"/>
    <n v="7"/>
    <n v="6.0837010094196495E-2"/>
    <n v="0.25287448507344612"/>
    <n v="6.5600232442526538E-2"/>
    <m/>
    <m/>
  </r>
  <r>
    <x v="0"/>
    <x v="3"/>
    <s v="Idio SCM Debt Ceiling"/>
    <s v="Comm Real Estate"/>
    <x v="12"/>
    <x v="8"/>
    <n v="8"/>
    <n v="6.0837010094196495E-2"/>
    <n v="0.25763770742177622"/>
    <n v="6.5600232442526593E-2"/>
    <m/>
    <m/>
  </r>
  <r>
    <x v="0"/>
    <x v="3"/>
    <s v="Idio SCM Debt Ceiling"/>
    <s v="Comm Real Estate"/>
    <x v="12"/>
    <x v="9"/>
    <n v="9"/>
    <n v="6.0837010094196495E-2"/>
    <n v="0.26240092977010632"/>
    <n v="6.5600232442526593E-2"/>
    <m/>
    <m/>
  </r>
  <r>
    <x v="0"/>
    <x v="3"/>
    <s v="Idio SCM Debt Ceiling"/>
    <s v="Comm Real Estate"/>
    <x v="12"/>
    <x v="10"/>
    <n v="10"/>
    <n v="6.5600232442526579E-2"/>
    <n v="0.26240092977010632"/>
    <n v="6.5600232442526579E-2"/>
    <m/>
    <m/>
  </r>
  <r>
    <x v="0"/>
    <x v="3"/>
    <s v="Idio SCM Debt Ceiling"/>
    <s v="Comm Real Estate"/>
    <x v="12"/>
    <x v="11"/>
    <n v="11"/>
    <n v="6.5600232442526579E-2"/>
    <n v="0.26240092977010632"/>
    <n v="6.5600232442526579E-2"/>
    <m/>
    <m/>
  </r>
  <r>
    <x v="0"/>
    <x v="3"/>
    <s v="Idio SCM Debt Ceiling"/>
    <s v="Comm Real Estate"/>
    <x v="12"/>
    <x v="12"/>
    <n v="12"/>
    <n v="6.5600232442526579E-2"/>
    <n v="0.26240092977010632"/>
    <n v="6.5600232442526579E-2"/>
    <m/>
    <m/>
  </r>
  <r>
    <x v="0"/>
    <x v="3"/>
    <s v="Idio SCM Debt Ceiling"/>
    <s v="Comm Real Estate"/>
    <x v="12"/>
    <x v="13"/>
    <n v="13"/>
    <n v="6.5600232442526579E-2"/>
    <n v="0.26240092977010632"/>
    <n v="6.5600232442526579E-2"/>
    <m/>
    <m/>
  </r>
  <r>
    <x v="0"/>
    <x v="3"/>
    <s v="Idio SCM Debt Ceiling"/>
    <s v="Comm Real Estate"/>
    <x v="12"/>
    <x v="14"/>
    <n v="14"/>
    <n v="6.5600232442526579E-2"/>
    <n v="0.26240092977010632"/>
    <n v="6.5600232442526579E-2"/>
    <m/>
    <m/>
  </r>
  <r>
    <x v="0"/>
    <x v="3"/>
    <s v="Idio SCM Debt Ceiling"/>
    <s v="Comm Real Estate"/>
    <x v="12"/>
    <x v="15"/>
    <n v="15"/>
    <n v="6.5600232442526579E-2"/>
    <n v="0.26240092977010632"/>
    <n v="6.5600232442526579E-2"/>
    <m/>
    <m/>
  </r>
  <r>
    <x v="0"/>
    <x v="3"/>
    <s v="Idio SCM Debt Ceiling"/>
    <s v="Comm Real Estate"/>
    <x v="12"/>
    <x v="16"/>
    <n v="16"/>
    <n v="6.5600232442526579E-2"/>
    <n v="0.26240092977010632"/>
    <n v="6.5600232442526579E-2"/>
    <m/>
    <m/>
  </r>
  <r>
    <x v="0"/>
    <x v="3"/>
    <s v="Idio SCM Debt Ceiling"/>
    <s v="Comm Real Estate"/>
    <x v="12"/>
    <x v="17"/>
    <n v="17"/>
    <n v="6.5600232442526579E-2"/>
    <n v="0.19680069732757974"/>
    <n v="0"/>
    <m/>
    <m/>
  </r>
  <r>
    <x v="0"/>
    <x v="3"/>
    <s v="Idio SCM Debt Ceiling"/>
    <s v="Comm Real Estate"/>
    <x v="12"/>
    <x v="18"/>
    <n v="18"/>
    <n v="6.5600232442526579E-2"/>
    <n v="0.13120046488505316"/>
    <n v="0"/>
    <m/>
    <m/>
  </r>
  <r>
    <x v="0"/>
    <x v="3"/>
    <s v="Idio SCM Debt Ceiling"/>
    <s v="Comm Real Estate"/>
    <x v="12"/>
    <x v="19"/>
    <n v="19"/>
    <n v="6.5600232442526579E-2"/>
    <n v="6.5600232442526579E-2"/>
    <n v="0"/>
    <m/>
    <m/>
  </r>
  <r>
    <x v="0"/>
    <x v="3"/>
    <s v="Idio SCM Debt Ceiling"/>
    <s v="Comm Real Estate"/>
    <x v="12"/>
    <x v="20"/>
    <n v="20"/>
    <n v="6.5600232442526579E-2"/>
    <n v="6.5600232442526579E-2"/>
    <n v="6.5600232442526579E-2"/>
    <m/>
    <m/>
  </r>
  <r>
    <x v="0"/>
    <x v="3"/>
    <s v="Idio SCM Debt Ceiling"/>
    <s v="Comm Real Estate"/>
    <x v="12"/>
    <x v="21"/>
    <n v="21"/>
    <n v="0"/>
    <n v="6.5600232442526579E-2"/>
    <n v="0"/>
    <m/>
    <m/>
  </r>
  <r>
    <x v="0"/>
    <x v="3"/>
    <s v="Idio SCM Debt Ceiling"/>
    <s v="Comm Real Estate"/>
    <x v="12"/>
    <x v="22"/>
    <n v="22"/>
    <n v="0"/>
    <n v="6.5600232442526579E-2"/>
    <n v="0"/>
    <m/>
    <m/>
  </r>
  <r>
    <x v="0"/>
    <x v="3"/>
    <s v="Idio SCM Debt Ceiling"/>
    <s v="Comm Real Estate"/>
    <x v="12"/>
    <x v="23"/>
    <n v="23"/>
    <n v="0"/>
    <n v="6.5600232442526579E-2"/>
    <n v="0"/>
    <m/>
    <m/>
  </r>
  <r>
    <x v="0"/>
    <x v="3"/>
    <s v="Idio SCM Debt Ceiling"/>
    <s v="C&amp;I"/>
    <x v="15"/>
    <x v="1"/>
    <n v="1"/>
    <n v="6.1836059712556603E-2"/>
    <n v="0.24734423885024789"/>
    <n v="0.30918029856280449"/>
    <m/>
    <m/>
  </r>
  <r>
    <x v="0"/>
    <x v="3"/>
    <s v="Idio SCM Debt Ceiling"/>
    <s v="C&amp;I"/>
    <x v="15"/>
    <x v="2"/>
    <n v="2"/>
    <n v="6.1836059712558393E-2"/>
    <n v="0.24734423885021925"/>
    <n v="6.1836059712529749E-2"/>
    <m/>
    <m/>
  </r>
  <r>
    <x v="0"/>
    <x v="3"/>
    <s v="Idio SCM Debt Ceiling"/>
    <s v="C&amp;I"/>
    <x v="15"/>
    <x v="3"/>
    <n v="3"/>
    <n v="6.1836059712558393E-2"/>
    <n v="0.24734423885024789"/>
    <n v="6.1836059712587037E-2"/>
    <m/>
    <m/>
  </r>
  <r>
    <x v="0"/>
    <x v="3"/>
    <s v="Idio SCM Debt Ceiling"/>
    <s v="C&amp;I"/>
    <x v="15"/>
    <x v="4"/>
    <n v="4"/>
    <n v="6.1836059712558393E-2"/>
    <n v="0.24734423885021925"/>
    <n v="6.1836059712529749E-2"/>
    <m/>
    <m/>
  </r>
  <r>
    <x v="0"/>
    <x v="3"/>
    <s v="Idio SCM Debt Ceiling"/>
    <s v="C&amp;I"/>
    <x v="15"/>
    <x v="5"/>
    <n v="5"/>
    <n v="6.1836059712554813E-2"/>
    <n v="0.24734423885021925"/>
    <n v="6.1836059712554813E-2"/>
    <m/>
    <m/>
  </r>
  <r>
    <x v="0"/>
    <x v="3"/>
    <s v="Idio SCM Debt Ceiling"/>
    <s v="C&amp;I"/>
    <x v="15"/>
    <x v="6"/>
    <n v="6"/>
    <n v="6.1836059712554813E-2"/>
    <n v="0.25218568160191707"/>
    <n v="6.6677502464252636E-2"/>
    <m/>
    <m/>
  </r>
  <r>
    <x v="0"/>
    <x v="3"/>
    <s v="Idio SCM Debt Ceiling"/>
    <s v="C&amp;I"/>
    <x v="15"/>
    <x v="7"/>
    <n v="7"/>
    <n v="6.1836059712554813E-2"/>
    <n v="0.25702712435361486"/>
    <n v="6.6677502464252608E-2"/>
    <m/>
    <m/>
  </r>
  <r>
    <x v="0"/>
    <x v="3"/>
    <s v="Idio SCM Debt Ceiling"/>
    <s v="C&amp;I"/>
    <x v="15"/>
    <x v="8"/>
    <n v="8"/>
    <n v="6.1836059712554813E-2"/>
    <n v="0.26186856710531264"/>
    <n v="6.6677502464252608E-2"/>
    <m/>
    <m/>
  </r>
  <r>
    <x v="0"/>
    <x v="3"/>
    <s v="Idio SCM Debt Ceiling"/>
    <s v="C&amp;I"/>
    <x v="15"/>
    <x v="9"/>
    <n v="9"/>
    <n v="6.1836059712554813E-2"/>
    <n v="0.26671000985701049"/>
    <n v="6.6677502464252664E-2"/>
    <m/>
    <m/>
  </r>
  <r>
    <x v="0"/>
    <x v="3"/>
    <s v="Idio SCM Debt Ceiling"/>
    <s v="C&amp;I"/>
    <x v="15"/>
    <x v="10"/>
    <n v="10"/>
    <n v="6.6677502464252622E-2"/>
    <n v="0.26671000985701049"/>
    <n v="6.6677502464252622E-2"/>
    <m/>
    <m/>
  </r>
  <r>
    <x v="0"/>
    <x v="3"/>
    <s v="Idio SCM Debt Ceiling"/>
    <s v="C&amp;I"/>
    <x v="15"/>
    <x v="11"/>
    <n v="11"/>
    <n v="6.6677502464252622E-2"/>
    <n v="0.26671000985701049"/>
    <n v="6.6677502464252622E-2"/>
    <m/>
    <m/>
  </r>
  <r>
    <x v="0"/>
    <x v="3"/>
    <s v="Idio SCM Debt Ceiling"/>
    <s v="C&amp;I"/>
    <x v="15"/>
    <x v="12"/>
    <n v="12"/>
    <n v="6.6677502464252622E-2"/>
    <n v="0.26671000985701049"/>
    <n v="6.6677502464252622E-2"/>
    <m/>
    <m/>
  </r>
  <r>
    <x v="0"/>
    <x v="3"/>
    <s v="Idio SCM Debt Ceiling"/>
    <s v="C&amp;I"/>
    <x v="15"/>
    <x v="13"/>
    <n v="13"/>
    <n v="6.6677502464252622E-2"/>
    <n v="0.26671000985701049"/>
    <n v="6.6677502464252622E-2"/>
    <m/>
    <m/>
  </r>
  <r>
    <x v="0"/>
    <x v="3"/>
    <s v="Idio SCM Debt Ceiling"/>
    <s v="C&amp;I"/>
    <x v="15"/>
    <x v="14"/>
    <n v="14"/>
    <n v="6.6677502464252622E-2"/>
    <n v="0.26671000985701049"/>
    <n v="6.6677502464252622E-2"/>
    <m/>
    <m/>
  </r>
  <r>
    <x v="0"/>
    <x v="3"/>
    <s v="Idio SCM Debt Ceiling"/>
    <s v="C&amp;I"/>
    <x v="15"/>
    <x v="15"/>
    <n v="15"/>
    <n v="6.6677502464252622E-2"/>
    <n v="0.26671000985701049"/>
    <n v="6.6677502464252622E-2"/>
    <m/>
    <m/>
  </r>
  <r>
    <x v="0"/>
    <x v="3"/>
    <s v="Idio SCM Debt Ceiling"/>
    <s v="C&amp;I"/>
    <x v="15"/>
    <x v="16"/>
    <n v="16"/>
    <n v="6.6677502464252622E-2"/>
    <n v="0.26671000985701049"/>
    <n v="6.6677502464252622E-2"/>
    <m/>
    <m/>
  </r>
  <r>
    <x v="0"/>
    <x v="3"/>
    <s v="Idio SCM Debt Ceiling"/>
    <s v="C&amp;I"/>
    <x v="15"/>
    <x v="17"/>
    <n v="17"/>
    <n v="6.6677502464252622E-2"/>
    <n v="0.20003250739275785"/>
    <n v="0"/>
    <m/>
    <m/>
  </r>
  <r>
    <x v="0"/>
    <x v="3"/>
    <s v="Idio SCM Debt Ceiling"/>
    <s v="C&amp;I"/>
    <x v="15"/>
    <x v="18"/>
    <n v="18"/>
    <n v="6.6677502464252622E-2"/>
    <n v="0.13335500492850524"/>
    <n v="0"/>
    <m/>
    <m/>
  </r>
  <r>
    <x v="0"/>
    <x v="3"/>
    <s v="Idio SCM Debt Ceiling"/>
    <s v="C&amp;I"/>
    <x v="15"/>
    <x v="19"/>
    <n v="19"/>
    <n v="6.6677502464252622E-2"/>
    <n v="6.6677502464252622E-2"/>
    <n v="0"/>
    <m/>
    <m/>
  </r>
  <r>
    <x v="0"/>
    <x v="3"/>
    <s v="Idio SCM Debt Ceiling"/>
    <s v="C&amp;I"/>
    <x v="15"/>
    <x v="20"/>
    <n v="20"/>
    <n v="6.6677502464252622E-2"/>
    <n v="6.6677502464252622E-2"/>
    <n v="6.6677502464252622E-2"/>
    <m/>
    <m/>
  </r>
  <r>
    <x v="0"/>
    <x v="3"/>
    <s v="Idio SCM Debt Ceiling"/>
    <s v="C&amp;I"/>
    <x v="15"/>
    <x v="21"/>
    <n v="21"/>
    <n v="0"/>
    <n v="6.6677502464252622E-2"/>
    <n v="0"/>
    <m/>
    <m/>
  </r>
  <r>
    <x v="0"/>
    <x v="3"/>
    <s v="Idio SCM Debt Ceiling"/>
    <s v="C&amp;I"/>
    <x v="15"/>
    <x v="22"/>
    <n v="22"/>
    <n v="0"/>
    <n v="6.6677502464252622E-2"/>
    <n v="0"/>
    <m/>
    <m/>
  </r>
  <r>
    <x v="0"/>
    <x v="3"/>
    <s v="Idio SCM Debt Ceiling"/>
    <s v="C&amp;I"/>
    <x v="15"/>
    <x v="23"/>
    <n v="23"/>
    <n v="0"/>
    <n v="6.6677502464252622E-2"/>
    <n v="0"/>
    <m/>
    <m/>
  </r>
  <r>
    <x v="0"/>
    <x v="1"/>
    <s v="Idio SCM Healthcare"/>
    <s v="Comm Real Estate"/>
    <x v="12"/>
    <x v="1"/>
    <n v="1"/>
    <n v="0.14260934211686876"/>
    <n v="0.57043736846746806"/>
    <n v="0.71304671058433677"/>
    <m/>
    <m/>
  </r>
  <r>
    <x v="0"/>
    <x v="1"/>
    <s v="Idio SCM Healthcare"/>
    <s v="Comm Real Estate"/>
    <x v="12"/>
    <x v="2"/>
    <n v="2"/>
    <n v="0.14260934211686876"/>
    <n v="0.57043736846749626"/>
    <n v="0.14260934211689696"/>
    <m/>
    <m/>
  </r>
  <r>
    <x v="0"/>
    <x v="1"/>
    <s v="Idio SCM Healthcare"/>
    <s v="Comm Real Estate"/>
    <x v="12"/>
    <x v="3"/>
    <n v="3"/>
    <n v="0.14260934211687054"/>
    <n v="0.57043736846746806"/>
    <n v="0.14260934211684234"/>
    <m/>
    <m/>
  </r>
  <r>
    <x v="0"/>
    <x v="1"/>
    <s v="Idio SCM Healthcare"/>
    <s v="Comm Real Estate"/>
    <x v="12"/>
    <x v="4"/>
    <n v="4"/>
    <n v="0.14260934211687054"/>
    <n v="0.57043736846746806"/>
    <n v="0.14260934211687054"/>
    <m/>
    <m/>
  </r>
  <r>
    <x v="0"/>
    <x v="1"/>
    <s v="Idio SCM Healthcare"/>
    <s v="Comm Real Estate"/>
    <x v="12"/>
    <x v="5"/>
    <n v="5"/>
    <n v="0.14260934211687054"/>
    <n v="0.57043736846748216"/>
    <n v="0.14260934211688464"/>
    <m/>
    <m/>
  </r>
  <r>
    <x v="0"/>
    <x v="1"/>
    <s v="Idio SCM Healthcare"/>
    <s v="Comm Real Estate"/>
    <x v="12"/>
    <x v="6"/>
    <n v="6"/>
    <n v="0.14260934211686702"/>
    <n v="0.50940712589757542"/>
    <n v="8.1579099546960271E-2"/>
    <m/>
    <m/>
  </r>
  <r>
    <x v="0"/>
    <x v="1"/>
    <s v="Idio SCM Healthcare"/>
    <s v="Comm Real Estate"/>
    <x v="12"/>
    <x v="7"/>
    <n v="7"/>
    <n v="0.14260934211686702"/>
    <n v="0.44837688332764042"/>
    <n v="8.1579099546932016E-2"/>
    <m/>
    <m/>
  </r>
  <r>
    <x v="0"/>
    <x v="1"/>
    <s v="Idio SCM Healthcare"/>
    <s v="Comm Real Estate"/>
    <x v="12"/>
    <x v="8"/>
    <n v="8"/>
    <n v="0.14260934211687054"/>
    <n v="0.38734664075774777"/>
    <n v="8.1579099546977896E-2"/>
    <m/>
    <m/>
  </r>
  <r>
    <x v="0"/>
    <x v="1"/>
    <s v="Idio SCM Healthcare"/>
    <s v="Comm Real Estate"/>
    <x v="12"/>
    <x v="9"/>
    <n v="9"/>
    <n v="0.14260934211687054"/>
    <n v="0.32631639818781277"/>
    <n v="8.1579099546935541E-2"/>
    <m/>
    <m/>
  </r>
  <r>
    <x v="0"/>
    <x v="1"/>
    <s v="Idio SCM Healthcare"/>
    <s v="Comm Real Estate"/>
    <x v="12"/>
    <x v="10"/>
    <n v="10"/>
    <n v="8.1579099546956718E-2"/>
    <n v="0.32631639818782687"/>
    <n v="8.1579099546970818E-2"/>
    <m/>
    <m/>
  </r>
  <r>
    <x v="0"/>
    <x v="1"/>
    <s v="Idio SCM Healthcare"/>
    <s v="Comm Real Estate"/>
    <x v="12"/>
    <x v="11"/>
    <n v="11"/>
    <n v="8.1579099546956718E-2"/>
    <n v="0.32631639818784097"/>
    <n v="8.1579099546970818E-2"/>
    <m/>
    <m/>
  </r>
  <r>
    <x v="0"/>
    <x v="1"/>
    <s v="Idio SCM Healthcare"/>
    <s v="Comm Real Estate"/>
    <x v="12"/>
    <x v="12"/>
    <n v="12"/>
    <n v="8.1579099546956718E-2"/>
    <n v="0.32631639818782687"/>
    <n v="8.1579099546942618E-2"/>
    <m/>
    <m/>
  </r>
  <r>
    <x v="0"/>
    <x v="1"/>
    <s v="Idio SCM Healthcare"/>
    <s v="Comm Real Estate"/>
    <x v="12"/>
    <x v="13"/>
    <n v="13"/>
    <n v="8.1579099546956718E-2"/>
    <n v="0.32631639818781277"/>
    <n v="8.1579099546942618E-2"/>
    <m/>
    <m/>
  </r>
  <r>
    <x v="0"/>
    <x v="1"/>
    <s v="Idio SCM Healthcare"/>
    <s v="Comm Real Estate"/>
    <x v="12"/>
    <x v="14"/>
    <n v="14"/>
    <n v="8.1579099546956718E-2"/>
    <n v="0.32631639818781277"/>
    <n v="8.1579099546956718E-2"/>
    <m/>
    <m/>
  </r>
  <r>
    <x v="0"/>
    <x v="1"/>
    <s v="Idio SCM Healthcare"/>
    <s v="Comm Real Estate"/>
    <x v="12"/>
    <x v="15"/>
    <n v="15"/>
    <n v="8.1579099546956718E-2"/>
    <n v="0.32631639818781277"/>
    <n v="8.1579099546956718E-2"/>
    <m/>
    <m/>
  </r>
  <r>
    <x v="0"/>
    <x v="1"/>
    <s v="Idio SCM Healthcare"/>
    <s v="Comm Real Estate"/>
    <x v="12"/>
    <x v="16"/>
    <n v="16"/>
    <n v="8.1579099546956718E-2"/>
    <n v="0.32631639818784097"/>
    <n v="8.1579099546984918E-2"/>
    <m/>
    <m/>
  </r>
  <r>
    <x v="0"/>
    <x v="1"/>
    <s v="Idio SCM Healthcare"/>
    <s v="Comm Real Estate"/>
    <x v="12"/>
    <x v="17"/>
    <n v="17"/>
    <n v="8.1579099546956718E-2"/>
    <n v="0.24473729864086666"/>
    <n v="-1.7597034940308731E-14"/>
    <m/>
    <m/>
  </r>
  <r>
    <x v="0"/>
    <x v="1"/>
    <s v="Idio SCM Healthcare"/>
    <s v="Comm Real Estate"/>
    <x v="12"/>
    <x v="18"/>
    <n v="18"/>
    <n v="8.1579099546956718E-2"/>
    <n v="0.16315819909392049"/>
    <n v="1.0547118733938987E-14"/>
    <m/>
    <m/>
  </r>
  <r>
    <x v="0"/>
    <x v="1"/>
    <s v="Idio SCM Healthcare"/>
    <s v="Comm Real Estate"/>
    <x v="12"/>
    <x v="19"/>
    <n v="19"/>
    <n v="8.1579099546956718E-2"/>
    <n v="8.1579099546960243E-2"/>
    <n v="-3.524958103184872E-15"/>
    <m/>
    <m/>
  </r>
  <r>
    <x v="0"/>
    <x v="1"/>
    <s v="Idio SCM Healthcare"/>
    <s v="Comm Real Estate"/>
    <x v="12"/>
    <x v="20"/>
    <n v="20"/>
    <n v="8.1579099546956718E-2"/>
    <n v="8.1579099546960243E-2"/>
    <n v="8.1579099546956718E-2"/>
    <m/>
    <m/>
  </r>
  <r>
    <x v="0"/>
    <x v="1"/>
    <s v="Idio SCM Healthcare"/>
    <s v="Comm Real Estate"/>
    <x v="12"/>
    <x v="21"/>
    <n v="21"/>
    <n v="0"/>
    <n v="8.1579099546960243E-2"/>
    <n v="0"/>
    <m/>
    <m/>
  </r>
  <r>
    <x v="0"/>
    <x v="1"/>
    <s v="Idio SCM Healthcare"/>
    <s v="Comm Real Estate"/>
    <x v="12"/>
    <x v="22"/>
    <n v="22"/>
    <n v="0"/>
    <n v="8.1579099546960243E-2"/>
    <n v="0"/>
    <m/>
    <m/>
  </r>
  <r>
    <x v="0"/>
    <x v="1"/>
    <s v="Idio SCM Healthcare"/>
    <s v="Comm Real Estate"/>
    <x v="12"/>
    <x v="23"/>
    <n v="23"/>
    <n v="0"/>
    <n v="8.1579099546960243E-2"/>
    <n v="0"/>
    <m/>
    <m/>
  </r>
  <r>
    <x v="0"/>
    <x v="1"/>
    <s v="Idio SCM Healthcare"/>
    <s v="C&amp;I"/>
    <x v="15"/>
    <x v="1"/>
    <n v="1"/>
    <n v="0.14495123578645558"/>
    <n v="0.57980494314581521"/>
    <n v="0.72475617893227073"/>
    <m/>
    <m/>
  </r>
  <r>
    <x v="0"/>
    <x v="1"/>
    <s v="Idio SCM Healthcare"/>
    <s v="C&amp;I"/>
    <x v="15"/>
    <x v="2"/>
    <n v="2"/>
    <n v="0.14495123578645558"/>
    <n v="0.57980494314584385"/>
    <n v="0.14495123578648422"/>
    <m/>
    <m/>
  </r>
  <r>
    <x v="0"/>
    <x v="1"/>
    <s v="Idio SCM Healthcare"/>
    <s v="C&amp;I"/>
    <x v="15"/>
    <x v="3"/>
    <n v="3"/>
    <n v="0.14495123578645738"/>
    <n v="0.57980494314581521"/>
    <n v="0.14495123578642874"/>
    <m/>
    <m/>
  </r>
  <r>
    <x v="0"/>
    <x v="1"/>
    <s v="Idio SCM Healthcare"/>
    <s v="C&amp;I"/>
    <x v="15"/>
    <x v="4"/>
    <n v="4"/>
    <n v="0.14495123578645738"/>
    <n v="0.57980494314581521"/>
    <n v="0.14495123578645738"/>
    <m/>
    <m/>
  </r>
  <r>
    <x v="0"/>
    <x v="1"/>
    <s v="Idio SCM Healthcare"/>
    <s v="C&amp;I"/>
    <x v="15"/>
    <x v="5"/>
    <n v="5"/>
    <n v="0.14495123578645738"/>
    <n v="0.57980494314582953"/>
    <n v="0.1449512357864717"/>
    <m/>
    <m/>
  </r>
  <r>
    <x v="0"/>
    <x v="1"/>
    <s v="Idio SCM Healthcare"/>
    <s v="C&amp;I"/>
    <x v="15"/>
    <x v="6"/>
    <n v="6"/>
    <n v="0.1449512357864538"/>
    <n v="0.51777247774391022"/>
    <n v="8.291877038453449E-2"/>
    <m/>
    <m/>
  </r>
  <r>
    <x v="0"/>
    <x v="1"/>
    <s v="Idio SCM Healthcare"/>
    <s v="C&amp;I"/>
    <x v="15"/>
    <x v="7"/>
    <n v="7"/>
    <n v="0.1449512357864538"/>
    <n v="0.45574001234196226"/>
    <n v="8.2918770384505847E-2"/>
    <m/>
    <m/>
  </r>
  <r>
    <x v="0"/>
    <x v="1"/>
    <s v="Idio SCM Healthcare"/>
    <s v="C&amp;I"/>
    <x v="15"/>
    <x v="8"/>
    <n v="8"/>
    <n v="0.14495123578645738"/>
    <n v="0.39370754694005727"/>
    <n v="8.2918770384552393E-2"/>
    <m/>
    <m/>
  </r>
  <r>
    <x v="0"/>
    <x v="1"/>
    <s v="Idio SCM Healthcare"/>
    <s v="C&amp;I"/>
    <x v="15"/>
    <x v="9"/>
    <n v="9"/>
    <n v="0.14495123578645738"/>
    <n v="0.33167508153810932"/>
    <n v="8.2918770384509427E-2"/>
    <m/>
    <m/>
  </r>
  <r>
    <x v="0"/>
    <x v="1"/>
    <s v="Idio SCM Healthcare"/>
    <s v="C&amp;I"/>
    <x v="15"/>
    <x v="10"/>
    <n v="10"/>
    <n v="8.291877038453091E-2"/>
    <n v="0.33167508153812364"/>
    <n v="8.2918770384545232E-2"/>
    <m/>
    <m/>
  </r>
  <r>
    <x v="0"/>
    <x v="1"/>
    <s v="Idio SCM Healthcare"/>
    <s v="C&amp;I"/>
    <x v="15"/>
    <x v="11"/>
    <n v="11"/>
    <n v="8.291877038453091E-2"/>
    <n v="0.33167508153813796"/>
    <n v="8.2918770384545232E-2"/>
    <m/>
    <m/>
  </r>
  <r>
    <x v="0"/>
    <x v="1"/>
    <s v="Idio SCM Healthcare"/>
    <s v="C&amp;I"/>
    <x v="15"/>
    <x v="12"/>
    <n v="12"/>
    <n v="8.291877038453091E-2"/>
    <n v="0.33167508153812364"/>
    <n v="8.2918770384516588E-2"/>
    <m/>
    <m/>
  </r>
  <r>
    <x v="0"/>
    <x v="1"/>
    <s v="Idio SCM Healthcare"/>
    <s v="C&amp;I"/>
    <x v="15"/>
    <x v="13"/>
    <n v="13"/>
    <n v="8.291877038453091E-2"/>
    <n v="0.33167508153810932"/>
    <n v="8.2918770384516588E-2"/>
    <m/>
    <m/>
  </r>
  <r>
    <x v="0"/>
    <x v="1"/>
    <s v="Idio SCM Healthcare"/>
    <s v="C&amp;I"/>
    <x v="15"/>
    <x v="14"/>
    <n v="14"/>
    <n v="8.291877038453091E-2"/>
    <n v="0.33167508153810932"/>
    <n v="8.291877038453091E-2"/>
    <m/>
    <m/>
  </r>
  <r>
    <x v="0"/>
    <x v="1"/>
    <s v="Idio SCM Healthcare"/>
    <s v="C&amp;I"/>
    <x v="15"/>
    <x v="15"/>
    <n v="15"/>
    <n v="8.291877038453091E-2"/>
    <n v="0.33167508153810932"/>
    <n v="8.291877038453091E-2"/>
    <m/>
    <m/>
  </r>
  <r>
    <x v="0"/>
    <x v="1"/>
    <s v="Idio SCM Healthcare"/>
    <s v="C&amp;I"/>
    <x v="15"/>
    <x v="16"/>
    <n v="16"/>
    <n v="8.291877038453091E-2"/>
    <n v="0.33167508153813796"/>
    <n v="8.2918770384559554E-2"/>
    <m/>
    <m/>
  </r>
  <r>
    <x v="0"/>
    <x v="1"/>
    <s v="Idio SCM Healthcare"/>
    <s v="C&amp;I"/>
    <x v="15"/>
    <x v="17"/>
    <n v="17"/>
    <n v="8.291877038453091E-2"/>
    <n v="0.24875631115358915"/>
    <n v="-1.7902346272080649E-14"/>
    <m/>
    <m/>
  </r>
  <r>
    <x v="0"/>
    <x v="1"/>
    <s v="Idio SCM Healthcare"/>
    <s v="C&amp;I"/>
    <x v="15"/>
    <x v="18"/>
    <n v="18"/>
    <n v="8.291877038453091E-2"/>
    <n v="0.16583754076906898"/>
    <n v="1.074140776324839E-14"/>
    <m/>
    <m/>
  </r>
  <r>
    <x v="0"/>
    <x v="1"/>
    <s v="Idio SCM Healthcare"/>
    <s v="C&amp;I"/>
    <x v="15"/>
    <x v="19"/>
    <n v="19"/>
    <n v="8.291877038453091E-2"/>
    <n v="8.291877038453449E-2"/>
    <n v="-3.5804692544161298E-15"/>
    <m/>
    <m/>
  </r>
  <r>
    <x v="0"/>
    <x v="1"/>
    <s v="Idio SCM Healthcare"/>
    <s v="C&amp;I"/>
    <x v="15"/>
    <x v="20"/>
    <n v="20"/>
    <n v="8.291877038453091E-2"/>
    <n v="8.291877038453449E-2"/>
    <n v="8.291877038453091E-2"/>
    <m/>
    <m/>
  </r>
  <r>
    <x v="0"/>
    <x v="1"/>
    <s v="Idio SCM Healthcare"/>
    <s v="C&amp;I"/>
    <x v="15"/>
    <x v="21"/>
    <n v="21"/>
    <n v="0"/>
    <n v="8.291877038453449E-2"/>
    <n v="0"/>
    <m/>
    <m/>
  </r>
  <r>
    <x v="0"/>
    <x v="1"/>
    <s v="Idio SCM Healthcare"/>
    <s v="C&amp;I"/>
    <x v="15"/>
    <x v="22"/>
    <n v="22"/>
    <n v="0"/>
    <n v="8.291877038453449E-2"/>
    <n v="0"/>
    <m/>
    <m/>
  </r>
  <r>
    <x v="0"/>
    <x v="1"/>
    <s v="Idio SCM Healthcare"/>
    <s v="C&amp;I"/>
    <x v="15"/>
    <x v="23"/>
    <n v="23"/>
    <n v="0"/>
    <n v="8.291877038453449E-2"/>
    <n v="0"/>
    <m/>
    <m/>
  </r>
  <r>
    <x v="0"/>
    <x v="2"/>
    <s v="Idio SCM Healthcare"/>
    <s v="Comm Real Estate"/>
    <x v="12"/>
    <x v="1"/>
    <n v="1"/>
    <n v="0.55300964465665825"/>
    <n v="2.2120385786266259"/>
    <n v="2.765048223283284"/>
    <m/>
    <m/>
  </r>
  <r>
    <x v="0"/>
    <x v="2"/>
    <s v="Idio SCM Healthcare"/>
    <s v="Comm Real Estate"/>
    <x v="12"/>
    <x v="2"/>
    <n v="2"/>
    <n v="0.55300964465665647"/>
    <n v="2.2120385786265979"/>
    <n v="0.5530096446566285"/>
    <m/>
    <m/>
  </r>
  <r>
    <x v="0"/>
    <x v="2"/>
    <s v="Idio SCM Healthcare"/>
    <s v="Comm Real Estate"/>
    <x v="12"/>
    <x v="3"/>
    <n v="3"/>
    <n v="0.55300964465665647"/>
    <n v="2.2120385786265979"/>
    <n v="0.55300964465665647"/>
    <m/>
    <m/>
  </r>
  <r>
    <x v="0"/>
    <x v="2"/>
    <s v="Idio SCM Healthcare"/>
    <s v="Comm Real Estate"/>
    <x v="12"/>
    <x v="4"/>
    <n v="4"/>
    <n v="0.55300964465665647"/>
    <n v="2.2120385786265979"/>
    <n v="0.55300964465665647"/>
    <m/>
    <m/>
  </r>
  <r>
    <x v="0"/>
    <x v="2"/>
    <s v="Idio SCM Healthcare"/>
    <s v="Comm Real Estate"/>
    <x v="12"/>
    <x v="5"/>
    <n v="5"/>
    <n v="0.55300964465665647"/>
    <n v="2.2120385786265979"/>
    <n v="0.55300964465665647"/>
    <m/>
    <m/>
  </r>
  <r>
    <x v="0"/>
    <x v="2"/>
    <s v="Idio SCM Healthcare"/>
    <s v="Comm Real Estate"/>
    <x v="12"/>
    <x v="6"/>
    <n v="6"/>
    <n v="0.55300964465665647"/>
    <n v="1.9303768067188802"/>
    <n v="0.27134787274893879"/>
    <m/>
    <m/>
  </r>
  <r>
    <x v="0"/>
    <x v="2"/>
    <s v="Idio SCM Healthcare"/>
    <s v="Comm Real Estate"/>
    <x v="12"/>
    <x v="7"/>
    <n v="7"/>
    <n v="0.55300964465665647"/>
    <n v="1.6487150348111625"/>
    <n v="0.27134787274893879"/>
    <m/>
    <m/>
  </r>
  <r>
    <x v="0"/>
    <x v="2"/>
    <s v="Idio SCM Healthcare"/>
    <s v="Comm Real Estate"/>
    <x v="12"/>
    <x v="8"/>
    <n v="8"/>
    <n v="0.55300964465665647"/>
    <n v="1.3670532629033743"/>
    <n v="0.27134787274886818"/>
    <m/>
    <m/>
  </r>
  <r>
    <x v="0"/>
    <x v="2"/>
    <s v="Idio SCM Healthcare"/>
    <s v="Comm Real Estate"/>
    <x v="12"/>
    <x v="9"/>
    <n v="9"/>
    <n v="0.55300964465665647"/>
    <n v="1.0853914909956424"/>
    <n v="0.27134787274892458"/>
    <m/>
    <m/>
  </r>
  <r>
    <x v="0"/>
    <x v="2"/>
    <s v="Idio SCM Healthcare"/>
    <s v="Comm Real Estate"/>
    <x v="12"/>
    <x v="10"/>
    <n v="10"/>
    <n v="0.27134787274890709"/>
    <n v="1.0853914909956284"/>
    <n v="0.2713478727488931"/>
    <m/>
    <m/>
  </r>
  <r>
    <x v="0"/>
    <x v="2"/>
    <s v="Idio SCM Healthcare"/>
    <s v="Comm Real Estate"/>
    <x v="12"/>
    <x v="11"/>
    <n v="11"/>
    <n v="0.27134787274890709"/>
    <n v="1.0853914909956284"/>
    <n v="0.27134787274890709"/>
    <m/>
    <m/>
  </r>
  <r>
    <x v="0"/>
    <x v="2"/>
    <s v="Idio SCM Healthcare"/>
    <s v="Comm Real Estate"/>
    <x v="12"/>
    <x v="12"/>
    <n v="12"/>
    <n v="0.27134787274890709"/>
    <n v="1.0853914909956424"/>
    <n v="0.27134787274892108"/>
    <m/>
    <m/>
  </r>
  <r>
    <x v="0"/>
    <x v="2"/>
    <s v="Idio SCM Healthcare"/>
    <s v="Comm Real Estate"/>
    <x v="12"/>
    <x v="13"/>
    <n v="13"/>
    <n v="0.27134787274890709"/>
    <n v="1.0853914909956213"/>
    <n v="0.271347872748886"/>
    <m/>
    <m/>
  </r>
  <r>
    <x v="0"/>
    <x v="2"/>
    <s v="Idio SCM Healthcare"/>
    <s v="Comm Real Estate"/>
    <x v="12"/>
    <x v="14"/>
    <n v="14"/>
    <n v="0.27134787274890709"/>
    <n v="1.0853914909956284"/>
    <n v="0.2713478727489142"/>
    <m/>
    <m/>
  </r>
  <r>
    <x v="0"/>
    <x v="2"/>
    <s v="Idio SCM Healthcare"/>
    <s v="Comm Real Estate"/>
    <x v="12"/>
    <x v="15"/>
    <n v="15"/>
    <n v="0.27134787274890709"/>
    <n v="1.0853914909956284"/>
    <n v="0.27134787274890709"/>
    <m/>
    <m/>
  </r>
  <r>
    <x v="0"/>
    <x v="2"/>
    <s v="Idio SCM Healthcare"/>
    <s v="Comm Real Estate"/>
    <x v="12"/>
    <x v="16"/>
    <n v="16"/>
    <n v="0.27134787274890709"/>
    <n v="1.0853914909956284"/>
    <n v="0.27134787274890709"/>
    <m/>
    <m/>
  </r>
  <r>
    <x v="0"/>
    <x v="2"/>
    <s v="Idio SCM Healthcare"/>
    <s v="Comm Real Estate"/>
    <x v="12"/>
    <x v="17"/>
    <n v="17"/>
    <n v="0.27134787274890709"/>
    <n v="0.81404361824671068"/>
    <n v="-1.0602629885170245E-14"/>
    <m/>
    <m/>
  </r>
  <r>
    <x v="0"/>
    <x v="2"/>
    <s v="Idio SCM Healthcare"/>
    <s v="Comm Real Estate"/>
    <x v="12"/>
    <x v="18"/>
    <n v="18"/>
    <n v="0.27134787274890709"/>
    <n v="0.54269574549782118"/>
    <n v="1.7597034940308731E-14"/>
    <m/>
    <m/>
  </r>
  <r>
    <x v="0"/>
    <x v="2"/>
    <s v="Idio SCM Healthcare"/>
    <s v="Comm Real Estate"/>
    <x v="12"/>
    <x v="19"/>
    <n v="19"/>
    <n v="0.27134787274890709"/>
    <n v="0.2713478727489036"/>
    <n v="-1.0491607582707729E-14"/>
    <m/>
    <m/>
  </r>
  <r>
    <x v="0"/>
    <x v="2"/>
    <s v="Idio SCM Healthcare"/>
    <s v="Comm Real Estate"/>
    <x v="12"/>
    <x v="20"/>
    <n v="20"/>
    <n v="0.27134787274890709"/>
    <n v="0.2713478727489036"/>
    <n v="0.27134787274890709"/>
    <m/>
    <m/>
  </r>
  <r>
    <x v="0"/>
    <x v="2"/>
    <s v="Idio SCM Healthcare"/>
    <s v="Comm Real Estate"/>
    <x v="12"/>
    <x v="21"/>
    <n v="21"/>
    <n v="0"/>
    <n v="0.2713478727489036"/>
    <n v="0"/>
    <m/>
    <m/>
  </r>
  <r>
    <x v="0"/>
    <x v="2"/>
    <s v="Idio SCM Healthcare"/>
    <s v="Comm Real Estate"/>
    <x v="12"/>
    <x v="22"/>
    <n v="22"/>
    <n v="0"/>
    <n v="0.2713478727489036"/>
    <n v="0"/>
    <m/>
    <m/>
  </r>
  <r>
    <x v="0"/>
    <x v="2"/>
    <s v="Idio SCM Healthcare"/>
    <s v="Comm Real Estate"/>
    <x v="12"/>
    <x v="23"/>
    <n v="23"/>
    <n v="0"/>
    <n v="0.2713478727489036"/>
    <n v="0"/>
    <m/>
    <m/>
  </r>
  <r>
    <x v="0"/>
    <x v="2"/>
    <s v="Idio SCM Healthcare"/>
    <s v="C&amp;I"/>
    <x v="15"/>
    <x v="1"/>
    <n v="1"/>
    <n v="0.56209102576968906"/>
    <n v="2.2483641030787491"/>
    <n v="2.8104551288484383"/>
    <m/>
    <m/>
  </r>
  <r>
    <x v="0"/>
    <x v="2"/>
    <s v="Idio SCM Healthcare"/>
    <s v="C&amp;I"/>
    <x v="15"/>
    <x v="2"/>
    <n v="2"/>
    <n v="0.56209102576968728"/>
    <n v="2.2483641030787207"/>
    <n v="0.56209102576965886"/>
    <m/>
    <m/>
  </r>
  <r>
    <x v="0"/>
    <x v="2"/>
    <s v="Idio SCM Healthcare"/>
    <s v="C&amp;I"/>
    <x v="15"/>
    <x v="3"/>
    <n v="3"/>
    <n v="0.56209102576968728"/>
    <n v="2.2483641030787207"/>
    <n v="0.56209102576968728"/>
    <m/>
    <m/>
  </r>
  <r>
    <x v="0"/>
    <x v="2"/>
    <s v="Idio SCM Healthcare"/>
    <s v="C&amp;I"/>
    <x v="15"/>
    <x v="4"/>
    <n v="4"/>
    <n v="0.56209102576968728"/>
    <n v="2.2483641030787207"/>
    <n v="0.56209102576968728"/>
    <m/>
    <m/>
  </r>
  <r>
    <x v="0"/>
    <x v="2"/>
    <s v="Idio SCM Healthcare"/>
    <s v="C&amp;I"/>
    <x v="15"/>
    <x v="5"/>
    <n v="5"/>
    <n v="0.56209102576968728"/>
    <n v="2.2483641030787207"/>
    <n v="0.56209102576968728"/>
    <m/>
    <m/>
  </r>
  <r>
    <x v="0"/>
    <x v="2"/>
    <s v="Idio SCM Healthcare"/>
    <s v="C&amp;I"/>
    <x v="15"/>
    <x v="6"/>
    <n v="6"/>
    <n v="0.56209102576968728"/>
    <n v="1.9620769545245365"/>
    <n v="0.27580387721550303"/>
    <m/>
    <m/>
  </r>
  <r>
    <x v="0"/>
    <x v="2"/>
    <s v="Idio SCM Healthcare"/>
    <s v="C&amp;I"/>
    <x v="15"/>
    <x v="7"/>
    <n v="7"/>
    <n v="0.56209102576968728"/>
    <n v="1.6757898059703524"/>
    <n v="0.27580387721550326"/>
    <m/>
    <m/>
  </r>
  <r>
    <x v="0"/>
    <x v="2"/>
    <s v="Idio SCM Healthcare"/>
    <s v="C&amp;I"/>
    <x v="15"/>
    <x v="8"/>
    <n v="8"/>
    <n v="0.56209102576968728"/>
    <n v="1.3895026574160969"/>
    <n v="0.27580387721543176"/>
    <m/>
    <m/>
  </r>
  <r>
    <x v="0"/>
    <x v="2"/>
    <s v="Idio SCM Healthcare"/>
    <s v="C&amp;I"/>
    <x v="15"/>
    <x v="9"/>
    <n v="9"/>
    <n v="0.56209102576968728"/>
    <n v="1.1032155088618985"/>
    <n v="0.27580387721548882"/>
    <m/>
    <m/>
  </r>
  <r>
    <x v="0"/>
    <x v="2"/>
    <s v="Idio SCM Healthcare"/>
    <s v="C&amp;I"/>
    <x v="15"/>
    <x v="10"/>
    <n v="10"/>
    <n v="0.27580387721547106"/>
    <n v="1.1032155088618842"/>
    <n v="0.27580387721545685"/>
    <m/>
    <m/>
  </r>
  <r>
    <x v="0"/>
    <x v="2"/>
    <s v="Idio SCM Healthcare"/>
    <s v="C&amp;I"/>
    <x v="15"/>
    <x v="11"/>
    <n v="11"/>
    <n v="0.27580387721547106"/>
    <n v="1.1032155088618842"/>
    <n v="0.27580387721547106"/>
    <m/>
    <m/>
  </r>
  <r>
    <x v="0"/>
    <x v="2"/>
    <s v="Idio SCM Healthcare"/>
    <s v="C&amp;I"/>
    <x v="15"/>
    <x v="12"/>
    <n v="12"/>
    <n v="0.27580387721547106"/>
    <n v="1.1032155088618985"/>
    <n v="0.27580387721548527"/>
    <m/>
    <m/>
  </r>
  <r>
    <x v="0"/>
    <x v="2"/>
    <s v="Idio SCM Healthcare"/>
    <s v="C&amp;I"/>
    <x v="15"/>
    <x v="13"/>
    <n v="13"/>
    <n v="0.27580387721547106"/>
    <n v="1.1032155088618769"/>
    <n v="0.27580387721544952"/>
    <m/>
    <m/>
  </r>
  <r>
    <x v="0"/>
    <x v="2"/>
    <s v="Idio SCM Healthcare"/>
    <s v="C&amp;I"/>
    <x v="15"/>
    <x v="14"/>
    <n v="14"/>
    <n v="0.27580387721547106"/>
    <n v="1.1032155088618842"/>
    <n v="0.27580387721547839"/>
    <m/>
    <m/>
  </r>
  <r>
    <x v="0"/>
    <x v="2"/>
    <s v="Idio SCM Healthcare"/>
    <s v="C&amp;I"/>
    <x v="15"/>
    <x v="15"/>
    <n v="15"/>
    <n v="0.27580387721547106"/>
    <n v="1.1032155088618842"/>
    <n v="0.27580387721547106"/>
    <m/>
    <m/>
  </r>
  <r>
    <x v="0"/>
    <x v="2"/>
    <s v="Idio SCM Healthcare"/>
    <s v="C&amp;I"/>
    <x v="15"/>
    <x v="16"/>
    <n v="16"/>
    <n v="0.27580387721547106"/>
    <n v="1.1032155088618842"/>
    <n v="0.27580387721547106"/>
    <m/>
    <m/>
  </r>
  <r>
    <x v="0"/>
    <x v="2"/>
    <s v="Idio SCM Healthcare"/>
    <s v="C&amp;I"/>
    <x v="15"/>
    <x v="17"/>
    <n v="17"/>
    <n v="0.27580387721547106"/>
    <n v="0.82741163164640241"/>
    <n v="-1.0769163338864018E-14"/>
    <m/>
    <m/>
  </r>
  <r>
    <x v="0"/>
    <x v="2"/>
    <s v="Idio SCM Healthcare"/>
    <s v="C&amp;I"/>
    <x v="15"/>
    <x v="18"/>
    <n v="18"/>
    <n v="0.27580387721547106"/>
    <n v="0.55160775443094923"/>
    <n v="1.787459069646502E-14"/>
    <m/>
    <m/>
  </r>
  <r>
    <x v="0"/>
    <x v="2"/>
    <s v="Idio SCM Healthcare"/>
    <s v="C&amp;I"/>
    <x v="15"/>
    <x v="19"/>
    <n v="19"/>
    <n v="0.27580387721547106"/>
    <n v="0.27580387721546745"/>
    <n v="-1.0713652187632761E-14"/>
    <m/>
    <m/>
  </r>
  <r>
    <x v="0"/>
    <x v="2"/>
    <s v="Idio SCM Healthcare"/>
    <s v="C&amp;I"/>
    <x v="15"/>
    <x v="20"/>
    <n v="20"/>
    <n v="0.27580387721547106"/>
    <n v="0.27580387721546745"/>
    <n v="0.27580387721547106"/>
    <m/>
    <m/>
  </r>
  <r>
    <x v="0"/>
    <x v="2"/>
    <s v="Idio SCM Healthcare"/>
    <s v="C&amp;I"/>
    <x v="15"/>
    <x v="21"/>
    <n v="21"/>
    <n v="0"/>
    <n v="0.27580387721546745"/>
    <n v="0"/>
    <m/>
    <m/>
  </r>
  <r>
    <x v="0"/>
    <x v="2"/>
    <s v="Idio SCM Healthcare"/>
    <s v="C&amp;I"/>
    <x v="15"/>
    <x v="22"/>
    <n v="22"/>
    <n v="0"/>
    <n v="0.27580387721546745"/>
    <n v="0"/>
    <m/>
    <m/>
  </r>
  <r>
    <x v="0"/>
    <x v="2"/>
    <s v="Idio SCM Healthcare"/>
    <s v="C&amp;I"/>
    <x v="15"/>
    <x v="23"/>
    <n v="23"/>
    <n v="0"/>
    <n v="0.27580387721546745"/>
    <n v="0"/>
    <m/>
    <m/>
  </r>
  <r>
    <x v="0"/>
    <x v="3"/>
    <s v="Idio SCM Healthcare"/>
    <s v="Comm Real Estate"/>
    <x v="12"/>
    <x v="1"/>
    <n v="1"/>
    <n v="0.40772688948825225"/>
    <n v="1.6309075579530301"/>
    <n v="2.0386344474412823"/>
    <m/>
    <m/>
  </r>
  <r>
    <x v="0"/>
    <x v="3"/>
    <s v="Idio SCM Healthcare"/>
    <s v="Comm Real Estate"/>
    <x v="12"/>
    <x v="2"/>
    <n v="2"/>
    <n v="0.40772688948825403"/>
    <n v="1.6309075579530301"/>
    <n v="0.40772688948825403"/>
    <m/>
    <m/>
  </r>
  <r>
    <x v="0"/>
    <x v="3"/>
    <s v="Idio SCM Healthcare"/>
    <s v="Comm Real Estate"/>
    <x v="12"/>
    <x v="3"/>
    <n v="3"/>
    <n v="0.40772688948825403"/>
    <n v="1.6309075579530161"/>
    <n v="0.40772688948824004"/>
    <m/>
    <m/>
  </r>
  <r>
    <x v="0"/>
    <x v="3"/>
    <s v="Idio SCM Healthcare"/>
    <s v="Comm Real Estate"/>
    <x v="12"/>
    <x v="4"/>
    <n v="4"/>
    <n v="0.40772688948825403"/>
    <n v="1.6309075579530161"/>
    <n v="0.40772688948825403"/>
    <m/>
    <m/>
  </r>
  <r>
    <x v="0"/>
    <x v="3"/>
    <s v="Idio SCM Healthcare"/>
    <s v="Comm Real Estate"/>
    <x v="12"/>
    <x v="5"/>
    <n v="5"/>
    <n v="0.40772688948825403"/>
    <n v="1.6309075579530161"/>
    <n v="0.40772688948825403"/>
    <m/>
    <m/>
  </r>
  <r>
    <x v="0"/>
    <x v="3"/>
    <s v="Idio SCM Healthcare"/>
    <s v="Comm Real Estate"/>
    <x v="12"/>
    <x v="6"/>
    <n v="6"/>
    <n v="0.40772688948825403"/>
    <n v="1.6382315641097558"/>
    <n v="0.4150508956449937"/>
    <m/>
    <m/>
  </r>
  <r>
    <x v="0"/>
    <x v="3"/>
    <s v="Idio SCM Healthcare"/>
    <s v="Comm Real Estate"/>
    <x v="12"/>
    <x v="7"/>
    <n v="7"/>
    <n v="0.40772688948825403"/>
    <n v="1.6455555702665519"/>
    <n v="0.4150508956450501"/>
    <m/>
    <m/>
  </r>
  <r>
    <x v="0"/>
    <x v="3"/>
    <s v="Idio SCM Healthcare"/>
    <s v="Comm Real Estate"/>
    <x v="12"/>
    <x v="8"/>
    <n v="8"/>
    <n v="0.40772688948825403"/>
    <n v="1.6528795764233197"/>
    <n v="0.4150508956450219"/>
    <m/>
    <m/>
  </r>
  <r>
    <x v="0"/>
    <x v="3"/>
    <s v="Idio SCM Healthcare"/>
    <s v="Comm Real Estate"/>
    <x v="12"/>
    <x v="9"/>
    <n v="9"/>
    <n v="0.40772688948825403"/>
    <n v="1.6602035825800734"/>
    <n v="0.41505089564500769"/>
    <m/>
    <m/>
  </r>
  <r>
    <x v="0"/>
    <x v="3"/>
    <s v="Idio SCM Healthcare"/>
    <s v="Comm Real Estate"/>
    <x v="12"/>
    <x v="10"/>
    <n v="10"/>
    <n v="0.41505089564501835"/>
    <n v="1.6602035825800734"/>
    <n v="0.41505089564501835"/>
    <m/>
    <m/>
  </r>
  <r>
    <x v="0"/>
    <x v="3"/>
    <s v="Idio SCM Healthcare"/>
    <s v="Comm Real Estate"/>
    <x v="12"/>
    <x v="11"/>
    <n v="11"/>
    <n v="0.41505089564501835"/>
    <n v="1.6602035825800734"/>
    <n v="0.41505089564501835"/>
    <m/>
    <m/>
  </r>
  <r>
    <x v="0"/>
    <x v="3"/>
    <s v="Idio SCM Healthcare"/>
    <s v="Comm Real Estate"/>
    <x v="12"/>
    <x v="12"/>
    <n v="12"/>
    <n v="0.41505089564501835"/>
    <n v="1.6602035825800734"/>
    <n v="0.41505089564501835"/>
    <m/>
    <m/>
  </r>
  <r>
    <x v="0"/>
    <x v="3"/>
    <s v="Idio SCM Healthcare"/>
    <s v="Comm Real Estate"/>
    <x v="12"/>
    <x v="13"/>
    <n v="13"/>
    <n v="0.41505089564501835"/>
    <n v="1.6602035825800734"/>
    <n v="0.41505089564501835"/>
    <m/>
    <m/>
  </r>
  <r>
    <x v="0"/>
    <x v="3"/>
    <s v="Idio SCM Healthcare"/>
    <s v="Comm Real Estate"/>
    <x v="12"/>
    <x v="14"/>
    <n v="14"/>
    <n v="0.41505089564501835"/>
    <n v="1.6602035825800734"/>
    <n v="0.41505089564501835"/>
    <m/>
    <m/>
  </r>
  <r>
    <x v="0"/>
    <x v="3"/>
    <s v="Idio SCM Healthcare"/>
    <s v="Comm Real Estate"/>
    <x v="12"/>
    <x v="15"/>
    <n v="15"/>
    <n v="0.41505089564501835"/>
    <n v="1.6602035825800734"/>
    <n v="0.41505089564501835"/>
    <m/>
    <m/>
  </r>
  <r>
    <x v="0"/>
    <x v="3"/>
    <s v="Idio SCM Healthcare"/>
    <s v="Comm Real Estate"/>
    <x v="12"/>
    <x v="16"/>
    <n v="16"/>
    <n v="0.41505089564501835"/>
    <n v="1.6602035825800734"/>
    <n v="0.41505089564501835"/>
    <m/>
    <m/>
  </r>
  <r>
    <x v="0"/>
    <x v="3"/>
    <s v="Idio SCM Healthcare"/>
    <s v="Comm Real Estate"/>
    <x v="12"/>
    <x v="17"/>
    <n v="17"/>
    <n v="0.41505089564501835"/>
    <n v="1.2451526869350587"/>
    <n v="3.6082248300317588E-15"/>
    <m/>
    <m/>
  </r>
  <r>
    <x v="0"/>
    <x v="3"/>
    <s v="Idio SCM Healthcare"/>
    <s v="Comm Real Estate"/>
    <x v="12"/>
    <x v="18"/>
    <n v="18"/>
    <n v="0.41505089564501835"/>
    <n v="0.8301017912900579"/>
    <n v="1.7597034940308731E-14"/>
    <m/>
    <m/>
  </r>
  <r>
    <x v="0"/>
    <x v="3"/>
    <s v="Idio SCM Healthcare"/>
    <s v="Comm Real Estate"/>
    <x v="12"/>
    <x v="19"/>
    <n v="19"/>
    <n v="0.41505089564501835"/>
    <n v="0.41505089564501485"/>
    <n v="-2.4702462297909733E-14"/>
    <m/>
    <m/>
  </r>
  <r>
    <x v="0"/>
    <x v="3"/>
    <s v="Idio SCM Healthcare"/>
    <s v="Comm Real Estate"/>
    <x v="12"/>
    <x v="20"/>
    <n v="20"/>
    <n v="0.41505089564501835"/>
    <n v="0.41505089564501485"/>
    <n v="0.41505089564501835"/>
    <m/>
    <m/>
  </r>
  <r>
    <x v="0"/>
    <x v="3"/>
    <s v="Idio SCM Healthcare"/>
    <s v="Comm Real Estate"/>
    <x v="12"/>
    <x v="21"/>
    <n v="21"/>
    <n v="0"/>
    <n v="0.41505089564501485"/>
    <n v="0"/>
    <m/>
    <m/>
  </r>
  <r>
    <x v="0"/>
    <x v="3"/>
    <s v="Idio SCM Healthcare"/>
    <s v="Comm Real Estate"/>
    <x v="12"/>
    <x v="22"/>
    <n v="22"/>
    <n v="0"/>
    <n v="0.41505089564501485"/>
    <n v="0"/>
    <m/>
    <m/>
  </r>
  <r>
    <x v="0"/>
    <x v="3"/>
    <s v="Idio SCM Healthcare"/>
    <s v="Comm Real Estate"/>
    <x v="12"/>
    <x v="23"/>
    <n v="23"/>
    <n v="0"/>
    <n v="0.41505089564501485"/>
    <n v="0"/>
    <m/>
    <m/>
  </r>
  <r>
    <x v="0"/>
    <x v="3"/>
    <s v="Idio SCM Healthcare"/>
    <s v="C&amp;I"/>
    <x v="15"/>
    <x v="1"/>
    <n v="1"/>
    <n v="0.41442247483518102"/>
    <n v="1.6576898993407456"/>
    <n v="2.0721123741759264"/>
    <m/>
    <m/>
  </r>
  <r>
    <x v="0"/>
    <x v="3"/>
    <s v="Idio SCM Healthcare"/>
    <s v="C&amp;I"/>
    <x v="15"/>
    <x v="2"/>
    <n v="2"/>
    <n v="0.4144224748351828"/>
    <n v="1.6576898993407456"/>
    <n v="0.4144224748351828"/>
    <m/>
    <m/>
  </r>
  <r>
    <x v="0"/>
    <x v="3"/>
    <s v="Idio SCM Healthcare"/>
    <s v="C&amp;I"/>
    <x v="15"/>
    <x v="3"/>
    <n v="3"/>
    <n v="0.4144224748351828"/>
    <n v="1.6576898993407312"/>
    <n v="0.41442247483516836"/>
    <m/>
    <m/>
  </r>
  <r>
    <x v="0"/>
    <x v="3"/>
    <s v="Idio SCM Healthcare"/>
    <s v="C&amp;I"/>
    <x v="15"/>
    <x v="4"/>
    <n v="4"/>
    <n v="0.4144224748351828"/>
    <n v="1.6576898993407312"/>
    <n v="0.4144224748351828"/>
    <m/>
    <m/>
  </r>
  <r>
    <x v="0"/>
    <x v="3"/>
    <s v="Idio SCM Healthcare"/>
    <s v="C&amp;I"/>
    <x v="15"/>
    <x v="5"/>
    <n v="5"/>
    <n v="0.4144224748351828"/>
    <n v="1.6576898993407312"/>
    <n v="0.4144224748351828"/>
    <m/>
    <m/>
  </r>
  <r>
    <x v="0"/>
    <x v="3"/>
    <s v="Idio SCM Healthcare"/>
    <s v="C&amp;I"/>
    <x v="15"/>
    <x v="6"/>
    <n v="6"/>
    <n v="0.4144224748351828"/>
    <n v="1.6651341784291027"/>
    <n v="0.42186675392355433"/>
    <m/>
    <m/>
  </r>
  <r>
    <x v="0"/>
    <x v="3"/>
    <s v="Idio SCM Healthcare"/>
    <s v="C&amp;I"/>
    <x v="15"/>
    <x v="7"/>
    <n v="7"/>
    <n v="0.4144224748351828"/>
    <n v="1.6725784575175315"/>
    <n v="0.42186675392361161"/>
    <m/>
    <m/>
  </r>
  <r>
    <x v="0"/>
    <x v="3"/>
    <s v="Idio SCM Healthcare"/>
    <s v="C&amp;I"/>
    <x v="15"/>
    <x v="8"/>
    <n v="8"/>
    <n v="0.4144224748351828"/>
    <n v="1.6800227366059317"/>
    <n v="0.42186675392358297"/>
    <m/>
    <m/>
  </r>
  <r>
    <x v="0"/>
    <x v="3"/>
    <s v="Idio SCM Healthcare"/>
    <s v="C&amp;I"/>
    <x v="15"/>
    <x v="9"/>
    <n v="9"/>
    <n v="0.4144224748351828"/>
    <n v="1.6874670156943177"/>
    <n v="0.42186675392356876"/>
    <m/>
    <m/>
  </r>
  <r>
    <x v="0"/>
    <x v="3"/>
    <s v="Idio SCM Healthcare"/>
    <s v="C&amp;I"/>
    <x v="15"/>
    <x v="10"/>
    <n v="10"/>
    <n v="0.42186675392357942"/>
    <n v="1.6874670156943177"/>
    <n v="0.42186675392357942"/>
    <m/>
    <m/>
  </r>
  <r>
    <x v="0"/>
    <x v="3"/>
    <s v="Idio SCM Healthcare"/>
    <s v="C&amp;I"/>
    <x v="15"/>
    <x v="11"/>
    <n v="11"/>
    <n v="0.42186675392357942"/>
    <n v="1.6874670156943177"/>
    <n v="0.42186675392357942"/>
    <m/>
    <m/>
  </r>
  <r>
    <x v="0"/>
    <x v="3"/>
    <s v="Idio SCM Healthcare"/>
    <s v="C&amp;I"/>
    <x v="15"/>
    <x v="12"/>
    <n v="12"/>
    <n v="0.42186675392357942"/>
    <n v="1.6874670156943177"/>
    <n v="0.42186675392357942"/>
    <m/>
    <m/>
  </r>
  <r>
    <x v="0"/>
    <x v="3"/>
    <s v="Idio SCM Healthcare"/>
    <s v="C&amp;I"/>
    <x v="15"/>
    <x v="13"/>
    <n v="13"/>
    <n v="0.42186675392357942"/>
    <n v="1.6874670156943177"/>
    <n v="0.42186675392357942"/>
    <m/>
    <m/>
  </r>
  <r>
    <x v="0"/>
    <x v="3"/>
    <s v="Idio SCM Healthcare"/>
    <s v="C&amp;I"/>
    <x v="15"/>
    <x v="14"/>
    <n v="14"/>
    <n v="0.42186675392357942"/>
    <n v="1.6874670156943177"/>
    <n v="0.42186675392357942"/>
    <m/>
    <m/>
  </r>
  <r>
    <x v="0"/>
    <x v="3"/>
    <s v="Idio SCM Healthcare"/>
    <s v="C&amp;I"/>
    <x v="15"/>
    <x v="15"/>
    <n v="15"/>
    <n v="0.42186675392357942"/>
    <n v="1.6874670156943177"/>
    <n v="0.42186675392357942"/>
    <m/>
    <m/>
  </r>
  <r>
    <x v="0"/>
    <x v="3"/>
    <s v="Idio SCM Healthcare"/>
    <s v="C&amp;I"/>
    <x v="15"/>
    <x v="16"/>
    <n v="16"/>
    <n v="0.42186675392357942"/>
    <n v="1.6874670156943177"/>
    <n v="0.42186675392357942"/>
    <m/>
    <m/>
  </r>
  <r>
    <x v="0"/>
    <x v="3"/>
    <s v="Idio SCM Healthcare"/>
    <s v="C&amp;I"/>
    <x v="15"/>
    <x v="17"/>
    <n v="17"/>
    <n v="0.42186675392357942"/>
    <n v="1.2656002617707418"/>
    <n v="3.5527136788005009E-15"/>
    <m/>
    <m/>
  </r>
  <r>
    <x v="0"/>
    <x v="3"/>
    <s v="Idio SCM Healthcare"/>
    <s v="C&amp;I"/>
    <x v="15"/>
    <x v="18"/>
    <n v="18"/>
    <n v="0.42186675392357942"/>
    <n v="0.84373350784718026"/>
    <n v="1.787459069646502E-14"/>
    <m/>
    <m/>
  </r>
  <r>
    <x v="0"/>
    <x v="3"/>
    <s v="Idio SCM Healthcare"/>
    <s v="C&amp;I"/>
    <x v="15"/>
    <x v="19"/>
    <n v="19"/>
    <n v="0.42186675392357942"/>
    <n v="0.42186675392357581"/>
    <n v="-2.503552920529728E-14"/>
    <m/>
    <m/>
  </r>
  <r>
    <x v="0"/>
    <x v="3"/>
    <s v="Idio SCM Healthcare"/>
    <s v="C&amp;I"/>
    <x v="15"/>
    <x v="20"/>
    <n v="20"/>
    <n v="0.42186675392357942"/>
    <n v="0.42186675392357581"/>
    <n v="0.42186675392357942"/>
    <m/>
    <m/>
  </r>
  <r>
    <x v="0"/>
    <x v="3"/>
    <s v="Idio SCM Healthcare"/>
    <s v="C&amp;I"/>
    <x v="15"/>
    <x v="21"/>
    <n v="21"/>
    <n v="0"/>
    <n v="0.42186675392357581"/>
    <n v="0"/>
    <m/>
    <m/>
  </r>
  <r>
    <x v="0"/>
    <x v="3"/>
    <s v="Idio SCM Healthcare"/>
    <s v="C&amp;I"/>
    <x v="15"/>
    <x v="22"/>
    <n v="22"/>
    <n v="0"/>
    <n v="0.42186675392357581"/>
    <n v="0"/>
    <m/>
    <m/>
  </r>
  <r>
    <x v="0"/>
    <x v="3"/>
    <s v="Idio SCM Healthcare"/>
    <s v="C&amp;I"/>
    <x v="15"/>
    <x v="23"/>
    <n v="23"/>
    <n v="0"/>
    <n v="0.42186675392357581"/>
    <n v="0"/>
    <m/>
    <m/>
  </r>
  <r>
    <x v="0"/>
    <x v="1"/>
    <s v="Idio SCM Oil &amp; Gas"/>
    <s v="Comm Real Estate"/>
    <x v="12"/>
    <x v="1"/>
    <n v="1"/>
    <n v="3.0331557503155667E-3"/>
    <n v="1.2132623001262267E-2"/>
    <n v="1.5165778751577833E-2"/>
    <m/>
    <m/>
  </r>
  <r>
    <x v="0"/>
    <x v="1"/>
    <s v="Idio SCM Oil &amp; Gas"/>
    <s v="Comm Real Estate"/>
    <x v="12"/>
    <x v="2"/>
    <n v="2"/>
    <n v="3.0331557503155667E-3"/>
    <n v="1.2132623001262267E-2"/>
    <n v="3.0331557503155667E-3"/>
    <m/>
    <m/>
  </r>
  <r>
    <x v="0"/>
    <x v="1"/>
    <s v="Idio SCM Oil &amp; Gas"/>
    <s v="Comm Real Estate"/>
    <x v="12"/>
    <x v="3"/>
    <n v="3"/>
    <n v="3.0331557503155667E-3"/>
    <n v="1.2132623001262267E-2"/>
    <n v="3.0331557503155667E-3"/>
    <m/>
    <m/>
  </r>
  <r>
    <x v="0"/>
    <x v="1"/>
    <s v="Idio SCM Oil &amp; Gas"/>
    <s v="Comm Real Estate"/>
    <x v="12"/>
    <x v="4"/>
    <n v="4"/>
    <n v="3.0331557503155667E-3"/>
    <n v="1.2132623001262267E-2"/>
    <n v="3.0331557503155667E-3"/>
    <m/>
    <m/>
  </r>
  <r>
    <x v="0"/>
    <x v="1"/>
    <s v="Idio SCM Oil &amp; Gas"/>
    <s v="Comm Real Estate"/>
    <x v="12"/>
    <x v="5"/>
    <n v="5"/>
    <n v="3.0331557503155667E-3"/>
    <n v="1.2132623001262267E-2"/>
    <n v="3.0331557503155667E-3"/>
    <m/>
    <m/>
  </r>
  <r>
    <x v="0"/>
    <x v="1"/>
    <s v="Idio SCM Oil &amp; Gas"/>
    <s v="Comm Real Estate"/>
    <x v="12"/>
    <x v="6"/>
    <n v="6"/>
    <n v="3.0331557503155667E-3"/>
    <n v="1.0344190749545325E-2"/>
    <n v="1.2447234985986247E-3"/>
    <m/>
    <m/>
  </r>
  <r>
    <x v="0"/>
    <x v="1"/>
    <s v="Idio SCM Oil &amp; Gas"/>
    <s v="Comm Real Estate"/>
    <x v="12"/>
    <x v="7"/>
    <n v="7"/>
    <n v="3.0331557503155667E-3"/>
    <n v="8.5557584978283845E-3"/>
    <n v="1.2447234985986265E-3"/>
    <m/>
    <m/>
  </r>
  <r>
    <x v="0"/>
    <x v="1"/>
    <s v="Idio SCM Oil &amp; Gas"/>
    <s v="Comm Real Estate"/>
    <x v="12"/>
    <x v="8"/>
    <n v="8"/>
    <n v="3.0331557503155667E-3"/>
    <n v="6.7673262461114434E-3"/>
    <n v="1.2447234985986256E-3"/>
    <m/>
    <m/>
  </r>
  <r>
    <x v="0"/>
    <x v="1"/>
    <s v="Idio SCM Oil &amp; Gas"/>
    <s v="Comm Real Estate"/>
    <x v="12"/>
    <x v="9"/>
    <n v="9"/>
    <n v="3.0331557503155667E-3"/>
    <n v="4.9788939943945024E-3"/>
    <n v="1.2447234985986256E-3"/>
    <m/>
    <m/>
  </r>
  <r>
    <x v="0"/>
    <x v="1"/>
    <s v="Idio SCM Oil &amp; Gas"/>
    <s v="Comm Real Estate"/>
    <x v="12"/>
    <x v="10"/>
    <n v="10"/>
    <n v="1.2447234985986256E-3"/>
    <n v="4.9788939943945024E-3"/>
    <n v="1.2447234985986256E-3"/>
    <m/>
    <m/>
  </r>
  <r>
    <x v="0"/>
    <x v="1"/>
    <s v="Idio SCM Oil &amp; Gas"/>
    <s v="Comm Real Estate"/>
    <x v="12"/>
    <x v="11"/>
    <n v="11"/>
    <n v="1.2447234985986256E-3"/>
    <n v="4.9788939943945024E-3"/>
    <n v="1.2447234985986256E-3"/>
    <m/>
    <m/>
  </r>
  <r>
    <x v="0"/>
    <x v="1"/>
    <s v="Idio SCM Oil &amp; Gas"/>
    <s v="Comm Real Estate"/>
    <x v="12"/>
    <x v="12"/>
    <n v="12"/>
    <n v="1.2447234985986256E-3"/>
    <n v="4.9788939943945024E-3"/>
    <n v="1.2447234985986256E-3"/>
    <m/>
    <m/>
  </r>
  <r>
    <x v="0"/>
    <x v="1"/>
    <s v="Idio SCM Oil &amp; Gas"/>
    <s v="Comm Real Estate"/>
    <x v="12"/>
    <x v="13"/>
    <n v="13"/>
    <n v="1.2447234985986256E-3"/>
    <n v="4.9788939943945024E-3"/>
    <n v="1.2447234985986256E-3"/>
    <m/>
    <m/>
  </r>
  <r>
    <x v="0"/>
    <x v="1"/>
    <s v="Idio SCM Oil &amp; Gas"/>
    <s v="Comm Real Estate"/>
    <x v="12"/>
    <x v="14"/>
    <n v="14"/>
    <n v="1.2447234985986256E-3"/>
    <n v="4.9788939943945024E-3"/>
    <n v="1.2447234985986256E-3"/>
    <m/>
    <m/>
  </r>
  <r>
    <x v="0"/>
    <x v="1"/>
    <s v="Idio SCM Oil &amp; Gas"/>
    <s v="Comm Real Estate"/>
    <x v="12"/>
    <x v="15"/>
    <n v="15"/>
    <n v="1.2447234985986256E-3"/>
    <n v="4.9788939943945024E-3"/>
    <n v="1.2447234985986256E-3"/>
    <m/>
    <m/>
  </r>
  <r>
    <x v="0"/>
    <x v="1"/>
    <s v="Idio SCM Oil &amp; Gas"/>
    <s v="Comm Real Estate"/>
    <x v="12"/>
    <x v="16"/>
    <n v="16"/>
    <n v="1.2447234985986256E-3"/>
    <n v="4.9788939943945024E-3"/>
    <n v="1.2447234985986256E-3"/>
    <m/>
    <m/>
  </r>
  <r>
    <x v="0"/>
    <x v="1"/>
    <s v="Idio SCM Oil &amp; Gas"/>
    <s v="Comm Real Estate"/>
    <x v="12"/>
    <x v="17"/>
    <n v="17"/>
    <n v="1.2447234985986256E-3"/>
    <n v="3.7341704957958768E-3"/>
    <n v="0"/>
    <m/>
    <m/>
  </r>
  <r>
    <x v="0"/>
    <x v="1"/>
    <s v="Idio SCM Oil &amp; Gas"/>
    <s v="Comm Real Estate"/>
    <x v="12"/>
    <x v="18"/>
    <n v="18"/>
    <n v="1.2447234985986256E-3"/>
    <n v="2.4894469971972512E-3"/>
    <n v="0"/>
    <m/>
    <m/>
  </r>
  <r>
    <x v="0"/>
    <x v="1"/>
    <s v="Idio SCM Oil &amp; Gas"/>
    <s v="Comm Real Estate"/>
    <x v="12"/>
    <x v="19"/>
    <n v="19"/>
    <n v="1.2447234985986256E-3"/>
    <n v="1.2447234985986256E-3"/>
    <n v="0"/>
    <m/>
    <m/>
  </r>
  <r>
    <x v="0"/>
    <x v="1"/>
    <s v="Idio SCM Oil &amp; Gas"/>
    <s v="Comm Real Estate"/>
    <x v="12"/>
    <x v="20"/>
    <n v="20"/>
    <n v="1.2447234985986256E-3"/>
    <n v="1.2447234985986256E-3"/>
    <n v="1.2447234985986256E-3"/>
    <m/>
    <m/>
  </r>
  <r>
    <x v="0"/>
    <x v="1"/>
    <s v="Idio SCM Oil &amp; Gas"/>
    <s v="Comm Real Estate"/>
    <x v="12"/>
    <x v="21"/>
    <n v="21"/>
    <n v="0"/>
    <n v="1.2447234985986256E-3"/>
    <n v="0"/>
    <m/>
    <m/>
  </r>
  <r>
    <x v="0"/>
    <x v="1"/>
    <s v="Idio SCM Oil &amp; Gas"/>
    <s v="Comm Real Estate"/>
    <x v="12"/>
    <x v="22"/>
    <n v="22"/>
    <n v="0"/>
    <n v="1.2447234985986256E-3"/>
    <n v="0"/>
    <m/>
    <m/>
  </r>
  <r>
    <x v="0"/>
    <x v="1"/>
    <s v="Idio SCM Oil &amp; Gas"/>
    <s v="Comm Real Estate"/>
    <x v="12"/>
    <x v="23"/>
    <n v="23"/>
    <n v="0"/>
    <n v="1.2447234985986256E-3"/>
    <n v="0"/>
    <m/>
    <m/>
  </r>
  <r>
    <x v="0"/>
    <x v="1"/>
    <s v="Idio SCM Oil &amp; Gas"/>
    <s v="C&amp;I"/>
    <x v="15"/>
    <x v="1"/>
    <n v="1"/>
    <n v="3.0829654482294219E-3"/>
    <n v="1.2331861792917688E-2"/>
    <n v="1.541482724114711E-2"/>
    <m/>
    <m/>
  </r>
  <r>
    <x v="0"/>
    <x v="1"/>
    <s v="Idio SCM Oil &amp; Gas"/>
    <s v="C&amp;I"/>
    <x v="15"/>
    <x v="2"/>
    <n v="2"/>
    <n v="3.0829654482294219E-3"/>
    <n v="1.2331861792917688E-2"/>
    <n v="3.0829654482294219E-3"/>
    <m/>
    <m/>
  </r>
  <r>
    <x v="0"/>
    <x v="1"/>
    <s v="Idio SCM Oil &amp; Gas"/>
    <s v="C&amp;I"/>
    <x v="15"/>
    <x v="3"/>
    <n v="3"/>
    <n v="3.0829654482294219E-3"/>
    <n v="1.2331861792917688E-2"/>
    <n v="3.0829654482294219E-3"/>
    <m/>
    <m/>
  </r>
  <r>
    <x v="0"/>
    <x v="1"/>
    <s v="Idio SCM Oil &amp; Gas"/>
    <s v="C&amp;I"/>
    <x v="15"/>
    <x v="4"/>
    <n v="4"/>
    <n v="3.0829654482294219E-3"/>
    <n v="1.2331861792917688E-2"/>
    <n v="3.0829654482294219E-3"/>
    <m/>
    <m/>
  </r>
  <r>
    <x v="0"/>
    <x v="1"/>
    <s v="Idio SCM Oil &amp; Gas"/>
    <s v="C&amp;I"/>
    <x v="15"/>
    <x v="5"/>
    <n v="5"/>
    <n v="3.0829654482294219E-3"/>
    <n v="1.2331861792917688E-2"/>
    <n v="3.0829654482294219E-3"/>
    <m/>
    <m/>
  </r>
  <r>
    <x v="0"/>
    <x v="1"/>
    <s v="Idio SCM Oil &amp; Gas"/>
    <s v="C&amp;I"/>
    <x v="15"/>
    <x v="6"/>
    <n v="6"/>
    <n v="3.0829654482294219E-3"/>
    <n v="1.0514060370102905E-2"/>
    <n v="1.2651640254146396E-3"/>
    <m/>
    <m/>
  </r>
  <r>
    <x v="0"/>
    <x v="1"/>
    <s v="Idio SCM Oil &amp; Gas"/>
    <s v="C&amp;I"/>
    <x v="15"/>
    <x v="7"/>
    <n v="7"/>
    <n v="3.0829654482294219E-3"/>
    <n v="8.6962589472881248E-3"/>
    <n v="1.2651640254146414E-3"/>
    <m/>
    <m/>
  </r>
  <r>
    <x v="0"/>
    <x v="1"/>
    <s v="Idio SCM Oil &amp; Gas"/>
    <s v="C&amp;I"/>
    <x v="15"/>
    <x v="8"/>
    <n v="8"/>
    <n v="3.0829654482294219E-3"/>
    <n v="6.8784575244733425E-3"/>
    <n v="1.2651640254146396E-3"/>
    <m/>
    <m/>
  </r>
  <r>
    <x v="0"/>
    <x v="1"/>
    <s v="Idio SCM Oil &amp; Gas"/>
    <s v="C&amp;I"/>
    <x v="15"/>
    <x v="9"/>
    <n v="9"/>
    <n v="3.0829654482294219E-3"/>
    <n v="5.0606561016585611E-3"/>
    <n v="1.2651640254146405E-3"/>
    <m/>
    <m/>
  </r>
  <r>
    <x v="0"/>
    <x v="1"/>
    <s v="Idio SCM Oil &amp; Gas"/>
    <s v="C&amp;I"/>
    <x v="15"/>
    <x v="10"/>
    <n v="10"/>
    <n v="1.2651640254146403E-3"/>
    <n v="5.0606561016585611E-3"/>
    <n v="1.2651640254146403E-3"/>
    <m/>
    <m/>
  </r>
  <r>
    <x v="0"/>
    <x v="1"/>
    <s v="Idio SCM Oil &amp; Gas"/>
    <s v="C&amp;I"/>
    <x v="15"/>
    <x v="11"/>
    <n v="11"/>
    <n v="1.2651640254146403E-3"/>
    <n v="5.0606561016585611E-3"/>
    <n v="1.2651640254146403E-3"/>
    <m/>
    <m/>
  </r>
  <r>
    <x v="0"/>
    <x v="1"/>
    <s v="Idio SCM Oil &amp; Gas"/>
    <s v="C&amp;I"/>
    <x v="15"/>
    <x v="12"/>
    <n v="12"/>
    <n v="1.2651640254146403E-3"/>
    <n v="5.0606561016585611E-3"/>
    <n v="1.2651640254146403E-3"/>
    <m/>
    <m/>
  </r>
  <r>
    <x v="0"/>
    <x v="1"/>
    <s v="Idio SCM Oil &amp; Gas"/>
    <s v="C&amp;I"/>
    <x v="15"/>
    <x v="13"/>
    <n v="13"/>
    <n v="1.2651640254146403E-3"/>
    <n v="5.0606561016585611E-3"/>
    <n v="1.2651640254146403E-3"/>
    <m/>
    <m/>
  </r>
  <r>
    <x v="0"/>
    <x v="1"/>
    <s v="Idio SCM Oil &amp; Gas"/>
    <s v="C&amp;I"/>
    <x v="15"/>
    <x v="14"/>
    <n v="14"/>
    <n v="1.2651640254146403E-3"/>
    <n v="5.0606561016585611E-3"/>
    <n v="1.2651640254146403E-3"/>
    <m/>
    <m/>
  </r>
  <r>
    <x v="0"/>
    <x v="1"/>
    <s v="Idio SCM Oil &amp; Gas"/>
    <s v="C&amp;I"/>
    <x v="15"/>
    <x v="15"/>
    <n v="15"/>
    <n v="1.2651640254146403E-3"/>
    <n v="5.0606561016585611E-3"/>
    <n v="1.2651640254146403E-3"/>
    <m/>
    <m/>
  </r>
  <r>
    <x v="0"/>
    <x v="1"/>
    <s v="Idio SCM Oil &amp; Gas"/>
    <s v="C&amp;I"/>
    <x v="15"/>
    <x v="16"/>
    <n v="16"/>
    <n v="1.2651640254146403E-3"/>
    <n v="5.0606561016585611E-3"/>
    <n v="1.2651640254146403E-3"/>
    <m/>
    <m/>
  </r>
  <r>
    <x v="0"/>
    <x v="1"/>
    <s v="Idio SCM Oil &amp; Gas"/>
    <s v="C&amp;I"/>
    <x v="15"/>
    <x v="17"/>
    <n v="17"/>
    <n v="1.2651640254146403E-3"/>
    <n v="3.7954920762439206E-3"/>
    <n v="0"/>
    <m/>
    <m/>
  </r>
  <r>
    <x v="0"/>
    <x v="1"/>
    <s v="Idio SCM Oil &amp; Gas"/>
    <s v="C&amp;I"/>
    <x v="15"/>
    <x v="18"/>
    <n v="18"/>
    <n v="1.2651640254146403E-3"/>
    <n v="2.5303280508292805E-3"/>
    <n v="0"/>
    <m/>
    <m/>
  </r>
  <r>
    <x v="0"/>
    <x v="1"/>
    <s v="Idio SCM Oil &amp; Gas"/>
    <s v="C&amp;I"/>
    <x v="15"/>
    <x v="19"/>
    <n v="19"/>
    <n v="1.2651640254146403E-3"/>
    <n v="1.2651640254146403E-3"/>
    <n v="0"/>
    <m/>
    <m/>
  </r>
  <r>
    <x v="0"/>
    <x v="1"/>
    <s v="Idio SCM Oil &amp; Gas"/>
    <s v="C&amp;I"/>
    <x v="15"/>
    <x v="20"/>
    <n v="20"/>
    <n v="1.2651640254146403E-3"/>
    <n v="1.2651640254146403E-3"/>
    <n v="1.2651640254146403E-3"/>
    <m/>
    <m/>
  </r>
  <r>
    <x v="0"/>
    <x v="1"/>
    <s v="Idio SCM Oil &amp; Gas"/>
    <s v="C&amp;I"/>
    <x v="15"/>
    <x v="21"/>
    <n v="21"/>
    <n v="0"/>
    <n v="1.2651640254146403E-3"/>
    <n v="0"/>
    <m/>
    <m/>
  </r>
  <r>
    <x v="0"/>
    <x v="1"/>
    <s v="Idio SCM Oil &amp; Gas"/>
    <s v="C&amp;I"/>
    <x v="15"/>
    <x v="22"/>
    <n v="22"/>
    <n v="0"/>
    <n v="1.2651640254146403E-3"/>
    <n v="0"/>
    <m/>
    <m/>
  </r>
  <r>
    <x v="0"/>
    <x v="1"/>
    <s v="Idio SCM Oil &amp; Gas"/>
    <s v="C&amp;I"/>
    <x v="15"/>
    <x v="23"/>
    <n v="23"/>
    <n v="0"/>
    <n v="1.2651640254146403E-3"/>
    <n v="0"/>
    <m/>
    <m/>
  </r>
  <r>
    <x v="0"/>
    <x v="2"/>
    <s v="Idio SCM Oil &amp; Gas"/>
    <s v="Comm Real Estate"/>
    <x v="12"/>
    <x v="1"/>
    <n v="1"/>
    <n v="1.0835002689871387E-2"/>
    <n v="4.3340010759506692E-2"/>
    <n v="5.4175013449378077E-2"/>
    <m/>
    <m/>
  </r>
  <r>
    <x v="0"/>
    <x v="2"/>
    <s v="Idio SCM Oil &amp; Gas"/>
    <s v="Comm Real Estate"/>
    <x v="12"/>
    <x v="2"/>
    <n v="2"/>
    <n v="1.083500268987315E-2"/>
    <n v="4.3340010759450313E-2"/>
    <n v="1.0835002689816771E-2"/>
    <m/>
    <m/>
  </r>
  <r>
    <x v="0"/>
    <x v="2"/>
    <s v="Idio SCM Oil &amp; Gas"/>
    <s v="Comm Real Estate"/>
    <x v="12"/>
    <x v="3"/>
    <n v="3"/>
    <n v="1.083500268987315E-2"/>
    <n v="4.3340010759478506E-2"/>
    <n v="1.0835002689901342E-2"/>
    <m/>
    <m/>
  </r>
  <r>
    <x v="0"/>
    <x v="2"/>
    <s v="Idio SCM Oil &amp; Gas"/>
    <s v="Comm Real Estate"/>
    <x v="12"/>
    <x v="4"/>
    <n v="4"/>
    <n v="1.0835002689869627E-2"/>
    <n v="4.3340010759450313E-2"/>
    <n v="1.0835002689841434E-2"/>
    <m/>
    <m/>
  </r>
  <r>
    <x v="0"/>
    <x v="2"/>
    <s v="Idio SCM Oil &amp; Gas"/>
    <s v="Comm Real Estate"/>
    <x v="12"/>
    <x v="5"/>
    <n v="5"/>
    <n v="1.0835002689869627E-2"/>
    <n v="4.3340010759450313E-2"/>
    <n v="1.0835002689869627E-2"/>
    <m/>
    <m/>
  </r>
  <r>
    <x v="0"/>
    <x v="2"/>
    <s v="Idio SCM Oil &amp; Gas"/>
    <s v="Comm Real Estate"/>
    <x v="12"/>
    <x v="6"/>
    <n v="6"/>
    <n v="1.0835002689869627E-2"/>
    <n v="3.5689766797792094E-2"/>
    <n v="3.1847587282114072E-3"/>
    <m/>
    <m/>
  </r>
  <r>
    <x v="0"/>
    <x v="2"/>
    <s v="Idio SCM Oil &amp; Gas"/>
    <s v="Comm Real Estate"/>
    <x v="12"/>
    <x v="7"/>
    <n v="7"/>
    <n v="1.0835002689869627E-2"/>
    <n v="2.8039522836105682E-2"/>
    <n v="3.1847587281832145E-3"/>
    <m/>
    <m/>
  </r>
  <r>
    <x v="0"/>
    <x v="2"/>
    <s v="Idio SCM Oil &amp; Gas"/>
    <s v="Comm Real Estate"/>
    <x v="12"/>
    <x v="8"/>
    <n v="8"/>
    <n v="1.0835002689869627E-2"/>
    <n v="2.0389278874405174E-2"/>
    <n v="3.1847587281691181E-3"/>
    <m/>
    <m/>
  </r>
  <r>
    <x v="0"/>
    <x v="2"/>
    <s v="Idio SCM Oil &amp; Gas"/>
    <s v="Comm Real Estate"/>
    <x v="12"/>
    <x v="9"/>
    <n v="9"/>
    <n v="1.0835002689869627E-2"/>
    <n v="1.2739034912718761E-2"/>
    <n v="3.1847587281832145E-3"/>
    <m/>
    <m/>
  </r>
  <r>
    <x v="0"/>
    <x v="2"/>
    <s v="Idio SCM Oil &amp; Gas"/>
    <s v="Comm Real Estate"/>
    <x v="12"/>
    <x v="10"/>
    <n v="10"/>
    <n v="3.1847587281761667E-3"/>
    <n v="1.2739034912704667E-2"/>
    <n v="3.1847587281620721E-3"/>
    <m/>
    <m/>
  </r>
  <r>
    <x v="0"/>
    <x v="2"/>
    <s v="Idio SCM Oil &amp; Gas"/>
    <s v="Comm Real Estate"/>
    <x v="12"/>
    <x v="11"/>
    <n v="11"/>
    <n v="3.1847587281761667E-3"/>
    <n v="1.2739034912704667E-2"/>
    <n v="3.1847587281761667E-3"/>
    <m/>
    <m/>
  </r>
  <r>
    <x v="0"/>
    <x v="2"/>
    <s v="Idio SCM Oil &amp; Gas"/>
    <s v="Comm Real Estate"/>
    <x v="12"/>
    <x v="12"/>
    <n v="12"/>
    <n v="3.1847587281761667E-3"/>
    <n v="1.2739034912704667E-2"/>
    <n v="3.1847587281761667E-3"/>
    <m/>
    <m/>
  </r>
  <r>
    <x v="0"/>
    <x v="2"/>
    <s v="Idio SCM Oil &amp; Gas"/>
    <s v="Comm Real Estate"/>
    <x v="12"/>
    <x v="13"/>
    <n v="13"/>
    <n v="3.1847587281761667E-3"/>
    <n v="1.2739034912690572E-2"/>
    <n v="3.1847587281620721E-3"/>
    <m/>
    <m/>
  </r>
  <r>
    <x v="0"/>
    <x v="2"/>
    <s v="Idio SCM Oil &amp; Gas"/>
    <s v="Comm Real Estate"/>
    <x v="12"/>
    <x v="14"/>
    <n v="14"/>
    <n v="3.1847587281761667E-3"/>
    <n v="1.2739034912690572E-2"/>
    <n v="3.1847587281761667E-3"/>
    <m/>
    <m/>
  </r>
  <r>
    <x v="0"/>
    <x v="2"/>
    <s v="Idio SCM Oil &amp; Gas"/>
    <s v="Comm Real Estate"/>
    <x v="12"/>
    <x v="15"/>
    <n v="15"/>
    <n v="3.1847587281744047E-3"/>
    <n v="1.2739034912697619E-2"/>
    <n v="3.1847587281814511E-3"/>
    <m/>
    <m/>
  </r>
  <r>
    <x v="0"/>
    <x v="2"/>
    <s v="Idio SCM Oil &amp; Gas"/>
    <s v="Comm Real Estate"/>
    <x v="12"/>
    <x v="16"/>
    <n v="16"/>
    <n v="3.1847587281744047E-3"/>
    <n v="1.2739034912690572E-2"/>
    <n v="3.1847587281673582E-3"/>
    <m/>
    <m/>
  </r>
  <r>
    <x v="0"/>
    <x v="2"/>
    <s v="Idio SCM Oil &amp; Gas"/>
    <s v="Comm Real Estate"/>
    <x v="12"/>
    <x v="17"/>
    <n v="17"/>
    <n v="3.1847587281744047E-3"/>
    <n v="9.5542761845214524E-3"/>
    <n v="5.2848350695633428E-15"/>
    <m/>
    <m/>
  </r>
  <r>
    <x v="0"/>
    <x v="2"/>
    <s v="Idio SCM Oil &amp; Gas"/>
    <s v="Comm Real Estate"/>
    <x v="12"/>
    <x v="18"/>
    <n v="18"/>
    <n v="3.1847587281744047E-3"/>
    <n v="6.3695174563523334E-3"/>
    <n v="5.2857024313013312E-15"/>
    <m/>
    <m/>
  </r>
  <r>
    <x v="0"/>
    <x v="2"/>
    <s v="Idio SCM Oil &amp; Gas"/>
    <s v="Comm Real Estate"/>
    <x v="12"/>
    <x v="19"/>
    <n v="19"/>
    <n v="3.1847587281744047E-3"/>
    <n v="3.184758728183214E-3"/>
    <n v="5.285268750432337E-15"/>
    <m/>
    <m/>
  </r>
  <r>
    <x v="0"/>
    <x v="2"/>
    <s v="Idio SCM Oil &amp; Gas"/>
    <s v="Comm Real Estate"/>
    <x v="12"/>
    <x v="20"/>
    <n v="20"/>
    <n v="3.1847587281744047E-3"/>
    <n v="3.184758728183214E-3"/>
    <n v="3.1847587281744047E-3"/>
    <m/>
    <m/>
  </r>
  <r>
    <x v="0"/>
    <x v="2"/>
    <s v="Idio SCM Oil &amp; Gas"/>
    <s v="Comm Real Estate"/>
    <x v="12"/>
    <x v="21"/>
    <n v="21"/>
    <n v="0"/>
    <n v="3.184758728183214E-3"/>
    <n v="0"/>
    <m/>
    <m/>
  </r>
  <r>
    <x v="0"/>
    <x v="2"/>
    <s v="Idio SCM Oil &amp; Gas"/>
    <s v="Comm Real Estate"/>
    <x v="12"/>
    <x v="22"/>
    <n v="22"/>
    <n v="0"/>
    <n v="3.184758728183214E-3"/>
    <n v="0"/>
    <m/>
    <m/>
  </r>
  <r>
    <x v="0"/>
    <x v="2"/>
    <s v="Idio SCM Oil &amp; Gas"/>
    <s v="Comm Real Estate"/>
    <x v="12"/>
    <x v="23"/>
    <n v="23"/>
    <n v="0"/>
    <n v="3.184758728183214E-3"/>
    <n v="0"/>
    <m/>
    <m/>
  </r>
  <r>
    <x v="0"/>
    <x v="2"/>
    <s v="Idio SCM Oil &amp; Gas"/>
    <s v="C&amp;I"/>
    <x v="15"/>
    <x v="1"/>
    <n v="1"/>
    <n v="1.1012932296955413E-2"/>
    <n v="4.4051729187843142E-2"/>
    <n v="5.5064661484798556E-2"/>
    <m/>
    <m/>
  </r>
  <r>
    <x v="0"/>
    <x v="2"/>
    <s v="Idio SCM Oil &amp; Gas"/>
    <s v="C&amp;I"/>
    <x v="15"/>
    <x v="2"/>
    <n v="2"/>
    <n v="1.1012932296957205E-2"/>
    <n v="4.405172918778584E-2"/>
    <n v="1.1012932296899904E-2"/>
    <m/>
    <m/>
  </r>
  <r>
    <x v="0"/>
    <x v="2"/>
    <s v="Idio SCM Oil &amp; Gas"/>
    <s v="C&amp;I"/>
    <x v="15"/>
    <x v="3"/>
    <n v="3"/>
    <n v="1.1012932296957205E-2"/>
    <n v="4.4051729187814491E-2"/>
    <n v="1.1012932296985856E-2"/>
    <m/>
    <m/>
  </r>
  <r>
    <x v="0"/>
    <x v="2"/>
    <s v="Idio SCM Oil &amp; Gas"/>
    <s v="C&amp;I"/>
    <x v="15"/>
    <x v="4"/>
    <n v="4"/>
    <n v="1.1012932296953623E-2"/>
    <n v="4.405172918778584E-2"/>
    <n v="1.1012932296924972E-2"/>
    <m/>
    <m/>
  </r>
  <r>
    <x v="0"/>
    <x v="2"/>
    <s v="Idio SCM Oil &amp; Gas"/>
    <s v="C&amp;I"/>
    <x v="15"/>
    <x v="5"/>
    <n v="5"/>
    <n v="1.1012932296953623E-2"/>
    <n v="4.405172918778584E-2"/>
    <n v="1.1012932296953623E-2"/>
    <m/>
    <m/>
  </r>
  <r>
    <x v="0"/>
    <x v="2"/>
    <s v="Idio SCM Oil &amp; Gas"/>
    <s v="C&amp;I"/>
    <x v="15"/>
    <x v="6"/>
    <n v="6"/>
    <n v="1.1012932296953623E-2"/>
    <n v="3.627585490178379E-2"/>
    <n v="3.2370580109515722E-3"/>
    <m/>
    <m/>
  </r>
  <r>
    <x v="0"/>
    <x v="2"/>
    <s v="Idio SCM Oil &amp; Gas"/>
    <s v="C&amp;I"/>
    <x v="15"/>
    <x v="7"/>
    <n v="7"/>
    <n v="1.1012932296953623E-2"/>
    <n v="2.8499980615753085E-2"/>
    <n v="3.2370580109229181E-3"/>
    <m/>
    <m/>
  </r>
  <r>
    <x v="0"/>
    <x v="2"/>
    <s v="Idio SCM Oil &amp; Gas"/>
    <s v="C&amp;I"/>
    <x v="15"/>
    <x v="8"/>
    <n v="8"/>
    <n v="1.1012932296953623E-2"/>
    <n v="2.0724106329708059E-2"/>
    <n v="3.2370580109085962E-3"/>
    <m/>
    <m/>
  </r>
  <r>
    <x v="0"/>
    <x v="2"/>
    <s v="Idio SCM Oil &amp; Gas"/>
    <s v="C&amp;I"/>
    <x v="15"/>
    <x v="9"/>
    <n v="9"/>
    <n v="1.1012932296953623E-2"/>
    <n v="1.2948232043677356E-2"/>
    <n v="3.2370580109229198E-3"/>
    <m/>
    <m/>
  </r>
  <r>
    <x v="0"/>
    <x v="2"/>
    <s v="Idio SCM Oil &amp; Gas"/>
    <s v="C&amp;I"/>
    <x v="15"/>
    <x v="10"/>
    <n v="10"/>
    <n v="3.2370580109157571E-3"/>
    <n v="1.2948232043663029E-2"/>
    <n v="3.2370580109014301E-3"/>
    <m/>
    <m/>
  </r>
  <r>
    <x v="0"/>
    <x v="2"/>
    <s v="Idio SCM Oil &amp; Gas"/>
    <s v="C&amp;I"/>
    <x v="15"/>
    <x v="11"/>
    <n v="11"/>
    <n v="3.2370580109157571E-3"/>
    <n v="1.2948232043663029E-2"/>
    <n v="3.2370580109157571E-3"/>
    <m/>
    <m/>
  </r>
  <r>
    <x v="0"/>
    <x v="2"/>
    <s v="Idio SCM Oil &amp; Gas"/>
    <s v="C&amp;I"/>
    <x v="15"/>
    <x v="12"/>
    <n v="12"/>
    <n v="3.2370580109157571E-3"/>
    <n v="1.2948232043663029E-2"/>
    <n v="3.2370580109157571E-3"/>
    <m/>
    <m/>
  </r>
  <r>
    <x v="0"/>
    <x v="2"/>
    <s v="Idio SCM Oil &amp; Gas"/>
    <s v="C&amp;I"/>
    <x v="15"/>
    <x v="13"/>
    <n v="13"/>
    <n v="3.2370580109157571E-3"/>
    <n v="1.2948232043648701E-2"/>
    <n v="3.2370580109014301E-3"/>
    <m/>
    <m/>
  </r>
  <r>
    <x v="0"/>
    <x v="2"/>
    <s v="Idio SCM Oil &amp; Gas"/>
    <s v="C&amp;I"/>
    <x v="15"/>
    <x v="14"/>
    <n v="14"/>
    <n v="3.2370580109157571E-3"/>
    <n v="1.2948232043648701E-2"/>
    <n v="3.2370580109157571E-3"/>
    <m/>
    <m/>
  </r>
  <r>
    <x v="0"/>
    <x v="2"/>
    <s v="Idio SCM Oil &amp; Gas"/>
    <s v="C&amp;I"/>
    <x v="15"/>
    <x v="15"/>
    <n v="15"/>
    <n v="3.2370580109139665E-3"/>
    <n v="1.2948232043655866E-2"/>
    <n v="3.2370580109211309E-3"/>
    <m/>
    <m/>
  </r>
  <r>
    <x v="0"/>
    <x v="2"/>
    <s v="Idio SCM Oil &amp; Gas"/>
    <s v="C&amp;I"/>
    <x v="15"/>
    <x v="16"/>
    <n v="16"/>
    <n v="3.2370580109139665E-3"/>
    <n v="1.2948232043648701E-2"/>
    <n v="3.2370580109068021E-3"/>
    <m/>
    <m/>
  </r>
  <r>
    <x v="0"/>
    <x v="2"/>
    <s v="Idio SCM Oil &amp; Gas"/>
    <s v="C&amp;I"/>
    <x v="15"/>
    <x v="17"/>
    <n v="17"/>
    <n v="3.2370580109139665E-3"/>
    <n v="9.7111740327401087E-3"/>
    <n v="5.3737396477071542E-15"/>
    <m/>
    <m/>
  </r>
  <r>
    <x v="0"/>
    <x v="2"/>
    <s v="Idio SCM Oil &amp; Gas"/>
    <s v="C&amp;I"/>
    <x v="15"/>
    <x v="18"/>
    <n v="18"/>
    <n v="3.2370580109139665E-3"/>
    <n v="6.4741160218315143E-3"/>
    <n v="5.3720049242311774E-15"/>
    <m/>
    <m/>
  </r>
  <r>
    <x v="0"/>
    <x v="2"/>
    <s v="Idio SCM Oil &amp; Gas"/>
    <s v="C&amp;I"/>
    <x v="15"/>
    <x v="19"/>
    <n v="19"/>
    <n v="3.2370580109139665E-3"/>
    <n v="3.2370580109229202E-3"/>
    <n v="5.3724386051001716E-15"/>
    <m/>
    <m/>
  </r>
  <r>
    <x v="0"/>
    <x v="2"/>
    <s v="Idio SCM Oil &amp; Gas"/>
    <s v="C&amp;I"/>
    <x v="15"/>
    <x v="20"/>
    <n v="20"/>
    <n v="3.2370580109139665E-3"/>
    <n v="3.2370580109229202E-3"/>
    <n v="3.2370580109139665E-3"/>
    <m/>
    <m/>
  </r>
  <r>
    <x v="0"/>
    <x v="2"/>
    <s v="Idio SCM Oil &amp; Gas"/>
    <s v="C&amp;I"/>
    <x v="15"/>
    <x v="21"/>
    <n v="21"/>
    <n v="0"/>
    <n v="3.2370580109229202E-3"/>
    <n v="0"/>
    <m/>
    <m/>
  </r>
  <r>
    <x v="0"/>
    <x v="2"/>
    <s v="Idio SCM Oil &amp; Gas"/>
    <s v="C&amp;I"/>
    <x v="15"/>
    <x v="22"/>
    <n v="22"/>
    <n v="0"/>
    <n v="3.2370580109229202E-3"/>
    <n v="0"/>
    <m/>
    <m/>
  </r>
  <r>
    <x v="0"/>
    <x v="2"/>
    <s v="Idio SCM Oil &amp; Gas"/>
    <s v="C&amp;I"/>
    <x v="15"/>
    <x v="23"/>
    <n v="23"/>
    <n v="0"/>
    <n v="3.2370580109229202E-3"/>
    <n v="0"/>
    <m/>
    <m/>
  </r>
  <r>
    <x v="0"/>
    <x v="3"/>
    <s v="Idio SCM Oil &amp; Gas"/>
    <s v="Comm Real Estate"/>
    <x v="12"/>
    <x v="1"/>
    <n v="1"/>
    <n v="8.4861172886362031E-3"/>
    <n v="3.3944469154565955E-2"/>
    <n v="4.2430586443202162E-2"/>
    <m/>
    <m/>
  </r>
  <r>
    <x v="0"/>
    <x v="3"/>
    <s v="Idio SCM Oil &amp; Gas"/>
    <s v="Comm Real Estate"/>
    <x v="12"/>
    <x v="2"/>
    <n v="2"/>
    <n v="8.4861172886379656E-3"/>
    <n v="3.3944469154565955E-2"/>
    <n v="8.4861172886379656E-3"/>
    <m/>
    <m/>
  </r>
  <r>
    <x v="0"/>
    <x v="3"/>
    <s v="Idio SCM Oil &amp; Gas"/>
    <s v="Comm Real Estate"/>
    <x v="12"/>
    <x v="3"/>
    <n v="3"/>
    <n v="8.4861172886379656E-3"/>
    <n v="3.3944469154551862E-2"/>
    <n v="8.4861172886238727E-3"/>
    <m/>
    <m/>
  </r>
  <r>
    <x v="0"/>
    <x v="3"/>
    <s v="Idio SCM Oil &amp; Gas"/>
    <s v="Comm Real Estate"/>
    <x v="12"/>
    <x v="4"/>
    <n v="4"/>
    <n v="8.4861172886379656E-3"/>
    <n v="3.3944469154551862E-2"/>
    <n v="8.4861172886379656E-3"/>
    <m/>
    <m/>
  </r>
  <r>
    <x v="0"/>
    <x v="3"/>
    <s v="Idio SCM Oil &amp; Gas"/>
    <s v="Comm Real Estate"/>
    <x v="12"/>
    <x v="5"/>
    <n v="5"/>
    <n v="8.4861172886379656E-3"/>
    <n v="3.3944469154551862E-2"/>
    <n v="8.4861172886379656E-3"/>
    <m/>
    <m/>
  </r>
  <r>
    <x v="0"/>
    <x v="3"/>
    <s v="Idio SCM Oil &amp; Gas"/>
    <s v="Comm Real Estate"/>
    <x v="12"/>
    <x v="6"/>
    <n v="6"/>
    <n v="8.4861172886379656E-3"/>
    <n v="2.9912877707723277E-2"/>
    <n v="4.45452584180938E-3"/>
    <m/>
    <m/>
  </r>
  <r>
    <x v="0"/>
    <x v="3"/>
    <s v="Idio SCM Oil &amp; Gas"/>
    <s v="Comm Real Estate"/>
    <x v="12"/>
    <x v="7"/>
    <n v="7"/>
    <n v="8.4861172886379656E-3"/>
    <n v="2.5881286260922884E-2"/>
    <n v="4.4545258418375727E-3"/>
    <m/>
    <m/>
  </r>
  <r>
    <x v="0"/>
    <x v="3"/>
    <s v="Idio SCM Oil &amp; Gas"/>
    <s v="Comm Real Estate"/>
    <x v="12"/>
    <x v="8"/>
    <n v="8"/>
    <n v="8.4861172886379656E-3"/>
    <n v="2.1849694814094302E-2"/>
    <n v="4.4545258418093835E-3"/>
    <m/>
    <m/>
  </r>
  <r>
    <x v="0"/>
    <x v="3"/>
    <s v="Idio SCM Oil &amp; Gas"/>
    <s v="Comm Real Estate"/>
    <x v="12"/>
    <x v="9"/>
    <n v="9"/>
    <n v="8.4861172886379656E-3"/>
    <n v="1.7818103367265716E-2"/>
    <n v="4.45452584180938E-3"/>
    <m/>
    <m/>
  </r>
  <r>
    <x v="0"/>
    <x v="3"/>
    <s v="Idio SCM Oil &amp; Gas"/>
    <s v="Comm Real Estate"/>
    <x v="12"/>
    <x v="10"/>
    <n v="10"/>
    <n v="4.454525841816429E-3"/>
    <n v="1.7818103367251623E-2"/>
    <n v="4.4545258418023361E-3"/>
    <m/>
    <m/>
  </r>
  <r>
    <x v="0"/>
    <x v="3"/>
    <s v="Idio SCM Oil &amp; Gas"/>
    <s v="Comm Real Estate"/>
    <x v="12"/>
    <x v="11"/>
    <n v="11"/>
    <n v="4.454525841816429E-3"/>
    <n v="1.7818103367265716E-2"/>
    <n v="4.4545258418305219E-3"/>
    <m/>
    <m/>
  </r>
  <r>
    <x v="0"/>
    <x v="3"/>
    <s v="Idio SCM Oil &amp; Gas"/>
    <s v="Comm Real Estate"/>
    <x v="12"/>
    <x v="12"/>
    <n v="12"/>
    <n v="4.454525841816429E-3"/>
    <n v="1.7818103367265716E-2"/>
    <n v="4.454525841816429E-3"/>
    <m/>
    <m/>
  </r>
  <r>
    <x v="0"/>
    <x v="3"/>
    <s v="Idio SCM Oil &amp; Gas"/>
    <s v="Comm Real Estate"/>
    <x v="12"/>
    <x v="13"/>
    <n v="13"/>
    <n v="4.454525841816429E-3"/>
    <n v="1.7818103367265716E-2"/>
    <n v="4.454525841816429E-3"/>
    <m/>
    <m/>
  </r>
  <r>
    <x v="0"/>
    <x v="3"/>
    <s v="Idio SCM Oil &amp; Gas"/>
    <s v="Comm Real Estate"/>
    <x v="12"/>
    <x v="14"/>
    <n v="14"/>
    <n v="4.454525841816429E-3"/>
    <n v="1.7818103367265716E-2"/>
    <n v="4.454525841816429E-3"/>
    <m/>
    <m/>
  </r>
  <r>
    <x v="0"/>
    <x v="3"/>
    <s v="Idio SCM Oil &amp; Gas"/>
    <s v="Comm Real Estate"/>
    <x v="12"/>
    <x v="15"/>
    <n v="15"/>
    <n v="4.454525841816429E-3"/>
    <n v="1.7818103367265716E-2"/>
    <n v="4.454525841816429E-3"/>
    <m/>
    <m/>
  </r>
  <r>
    <x v="0"/>
    <x v="3"/>
    <s v="Idio SCM Oil &amp; Gas"/>
    <s v="Comm Real Estate"/>
    <x v="12"/>
    <x v="16"/>
    <n v="16"/>
    <n v="4.454525841816429E-3"/>
    <n v="1.7818103367265716E-2"/>
    <n v="4.454525841816429E-3"/>
    <m/>
    <m/>
  </r>
  <r>
    <x v="0"/>
    <x v="3"/>
    <s v="Idio SCM Oil &amp; Gas"/>
    <s v="Comm Real Estate"/>
    <x v="12"/>
    <x v="17"/>
    <n v="17"/>
    <n v="4.454525841816429E-3"/>
    <n v="1.3363577525449288E-2"/>
    <n v="0"/>
    <m/>
    <m/>
  </r>
  <r>
    <x v="0"/>
    <x v="3"/>
    <s v="Idio SCM Oil &amp; Gas"/>
    <s v="Comm Real Estate"/>
    <x v="12"/>
    <x v="18"/>
    <n v="18"/>
    <n v="4.454525841816429E-3"/>
    <n v="8.9090516836328581E-3"/>
    <n v="0"/>
    <m/>
    <m/>
  </r>
  <r>
    <x v="0"/>
    <x v="3"/>
    <s v="Idio SCM Oil &amp; Gas"/>
    <s v="Comm Real Estate"/>
    <x v="12"/>
    <x v="19"/>
    <n v="19"/>
    <n v="4.454525841816429E-3"/>
    <n v="4.4545258418305245E-3"/>
    <n v="1.4095495604049546E-14"/>
    <m/>
    <m/>
  </r>
  <r>
    <x v="0"/>
    <x v="3"/>
    <s v="Idio SCM Oil &amp; Gas"/>
    <s v="Comm Real Estate"/>
    <x v="12"/>
    <x v="20"/>
    <n v="20"/>
    <n v="4.454525841816429E-3"/>
    <n v="4.4545258418305245E-3"/>
    <n v="4.454525841816429E-3"/>
    <m/>
    <m/>
  </r>
  <r>
    <x v="0"/>
    <x v="3"/>
    <s v="Idio SCM Oil &amp; Gas"/>
    <s v="Comm Real Estate"/>
    <x v="12"/>
    <x v="21"/>
    <n v="21"/>
    <n v="0"/>
    <n v="4.4545258418305245E-3"/>
    <n v="0"/>
    <m/>
    <m/>
  </r>
  <r>
    <x v="0"/>
    <x v="3"/>
    <s v="Idio SCM Oil &amp; Gas"/>
    <s v="Comm Real Estate"/>
    <x v="12"/>
    <x v="22"/>
    <n v="22"/>
    <n v="0"/>
    <n v="4.4545258418305245E-3"/>
    <n v="0"/>
    <m/>
    <m/>
  </r>
  <r>
    <x v="0"/>
    <x v="3"/>
    <s v="Idio SCM Oil &amp; Gas"/>
    <s v="Comm Real Estate"/>
    <x v="12"/>
    <x v="23"/>
    <n v="23"/>
    <n v="0"/>
    <n v="4.4545258418305245E-3"/>
    <n v="0"/>
    <m/>
    <m/>
  </r>
  <r>
    <x v="0"/>
    <x v="3"/>
    <s v="Idio SCM Oil &amp; Gas"/>
    <s v="C&amp;I"/>
    <x v="15"/>
    <x v="1"/>
    <n v="1"/>
    <n v="8.6254741082009544E-3"/>
    <n v="3.4501896432825307E-2"/>
    <n v="4.3127370541026264E-2"/>
    <m/>
    <m/>
  </r>
  <r>
    <x v="0"/>
    <x v="3"/>
    <s v="Idio SCM Oil &amp; Gas"/>
    <s v="C&amp;I"/>
    <x v="15"/>
    <x v="2"/>
    <n v="2"/>
    <n v="8.6254741082027447E-3"/>
    <n v="3.4501896432825307E-2"/>
    <n v="8.6254741082027447E-3"/>
    <m/>
    <m/>
  </r>
  <r>
    <x v="0"/>
    <x v="3"/>
    <s v="Idio SCM Oil &amp; Gas"/>
    <s v="C&amp;I"/>
    <x v="15"/>
    <x v="3"/>
    <n v="3"/>
    <n v="8.6254741082027447E-3"/>
    <n v="3.4501896432810979E-2"/>
    <n v="8.6254741081884159E-3"/>
    <m/>
    <m/>
  </r>
  <r>
    <x v="0"/>
    <x v="3"/>
    <s v="Idio SCM Oil &amp; Gas"/>
    <s v="C&amp;I"/>
    <x v="15"/>
    <x v="4"/>
    <n v="4"/>
    <n v="8.6254741082027447E-3"/>
    <n v="3.4501896432810979E-2"/>
    <n v="8.6254741082027447E-3"/>
    <m/>
    <m/>
  </r>
  <r>
    <x v="0"/>
    <x v="3"/>
    <s v="Idio SCM Oil &amp; Gas"/>
    <s v="C&amp;I"/>
    <x v="15"/>
    <x v="5"/>
    <n v="5"/>
    <n v="8.6254741082027447E-3"/>
    <n v="3.4501896432810979E-2"/>
    <n v="8.6254741082027447E-3"/>
    <m/>
    <m/>
  </r>
  <r>
    <x v="0"/>
    <x v="3"/>
    <s v="Idio SCM Oil &amp; Gas"/>
    <s v="C&amp;I"/>
    <x v="15"/>
    <x v="6"/>
    <n v="6"/>
    <n v="8.6254741082027447E-3"/>
    <n v="3.0404099235731119E-2"/>
    <n v="4.527676911122885E-3"/>
    <m/>
    <m/>
  </r>
  <r>
    <x v="0"/>
    <x v="3"/>
    <s v="Idio SCM Oil &amp; Gas"/>
    <s v="C&amp;I"/>
    <x v="15"/>
    <x v="7"/>
    <n v="7"/>
    <n v="8.6254741082027447E-3"/>
    <n v="2.6306302038679914E-2"/>
    <n v="4.5276769111515392E-3"/>
    <m/>
    <m/>
  </r>
  <r>
    <x v="0"/>
    <x v="3"/>
    <s v="Idio SCM Oil &amp; Gas"/>
    <s v="C&amp;I"/>
    <x v="15"/>
    <x v="8"/>
    <n v="8"/>
    <n v="8.6254741082027447E-3"/>
    <n v="2.2208504841600054E-2"/>
    <n v="4.527676911122885E-3"/>
    <m/>
    <m/>
  </r>
  <r>
    <x v="0"/>
    <x v="3"/>
    <s v="Idio SCM Oil &amp; Gas"/>
    <s v="C&amp;I"/>
    <x v="15"/>
    <x v="9"/>
    <n v="9"/>
    <n v="8.6254741082027447E-3"/>
    <n v="1.8110707644520194E-2"/>
    <n v="4.527676911122885E-3"/>
    <m/>
    <m/>
  </r>
  <r>
    <x v="0"/>
    <x v="3"/>
    <s v="Idio SCM Oil &amp; Gas"/>
    <s v="C&amp;I"/>
    <x v="15"/>
    <x v="10"/>
    <n v="10"/>
    <n v="4.5276769111300486E-3"/>
    <n v="1.8110707644505869E-2"/>
    <n v="4.5276769111157232E-3"/>
    <m/>
    <m/>
  </r>
  <r>
    <x v="0"/>
    <x v="3"/>
    <s v="Idio SCM Oil &amp; Gas"/>
    <s v="C&amp;I"/>
    <x v="15"/>
    <x v="11"/>
    <n v="11"/>
    <n v="4.5276769111300486E-3"/>
    <n v="1.8110707644520194E-2"/>
    <n v="4.5276769111443739E-3"/>
    <m/>
    <m/>
  </r>
  <r>
    <x v="0"/>
    <x v="3"/>
    <s v="Idio SCM Oil &amp; Gas"/>
    <s v="C&amp;I"/>
    <x v="15"/>
    <x v="12"/>
    <n v="12"/>
    <n v="4.5276769111300486E-3"/>
    <n v="1.8110707644520194E-2"/>
    <n v="4.5276769111300486E-3"/>
    <m/>
    <m/>
  </r>
  <r>
    <x v="0"/>
    <x v="3"/>
    <s v="Idio SCM Oil &amp; Gas"/>
    <s v="C&amp;I"/>
    <x v="15"/>
    <x v="13"/>
    <n v="13"/>
    <n v="4.5276769111300486E-3"/>
    <n v="1.8110707644520194E-2"/>
    <n v="4.5276769111300486E-3"/>
    <m/>
    <m/>
  </r>
  <r>
    <x v="0"/>
    <x v="3"/>
    <s v="Idio SCM Oil &amp; Gas"/>
    <s v="C&amp;I"/>
    <x v="15"/>
    <x v="14"/>
    <n v="14"/>
    <n v="4.5276769111300486E-3"/>
    <n v="1.8110707644520194E-2"/>
    <n v="4.5276769111300486E-3"/>
    <m/>
    <m/>
  </r>
  <r>
    <x v="0"/>
    <x v="3"/>
    <s v="Idio SCM Oil &amp; Gas"/>
    <s v="C&amp;I"/>
    <x v="15"/>
    <x v="15"/>
    <n v="15"/>
    <n v="4.5276769111300486E-3"/>
    <n v="1.8110707644520194E-2"/>
    <n v="4.5276769111300486E-3"/>
    <m/>
    <m/>
  </r>
  <r>
    <x v="0"/>
    <x v="3"/>
    <s v="Idio SCM Oil &amp; Gas"/>
    <s v="C&amp;I"/>
    <x v="15"/>
    <x v="16"/>
    <n v="16"/>
    <n v="4.5276769111300486E-3"/>
    <n v="1.8110707644520194E-2"/>
    <n v="4.5276769111300486E-3"/>
    <m/>
    <m/>
  </r>
  <r>
    <x v="0"/>
    <x v="3"/>
    <s v="Idio SCM Oil &amp; Gas"/>
    <s v="C&amp;I"/>
    <x v="15"/>
    <x v="17"/>
    <n v="17"/>
    <n v="4.5276769111300486E-3"/>
    <n v="1.3583030733390147E-2"/>
    <n v="0"/>
    <m/>
    <m/>
  </r>
  <r>
    <x v="0"/>
    <x v="3"/>
    <s v="Idio SCM Oil &amp; Gas"/>
    <s v="C&amp;I"/>
    <x v="15"/>
    <x v="18"/>
    <n v="18"/>
    <n v="4.5276769111300486E-3"/>
    <n v="9.0553538222600972E-3"/>
    <n v="0"/>
    <m/>
    <m/>
  </r>
  <r>
    <x v="0"/>
    <x v="3"/>
    <s v="Idio SCM Oil &amp; Gas"/>
    <s v="C&amp;I"/>
    <x v="15"/>
    <x v="19"/>
    <n v="19"/>
    <n v="4.5276769111300486E-3"/>
    <n v="4.5276769111443757E-3"/>
    <n v="1.432708118809245E-14"/>
    <m/>
    <m/>
  </r>
  <r>
    <x v="0"/>
    <x v="3"/>
    <s v="Idio SCM Oil &amp; Gas"/>
    <s v="C&amp;I"/>
    <x v="15"/>
    <x v="20"/>
    <n v="20"/>
    <n v="4.5276769111300486E-3"/>
    <n v="4.5276769111443757E-3"/>
    <n v="4.5276769111300486E-3"/>
    <m/>
    <m/>
  </r>
  <r>
    <x v="0"/>
    <x v="3"/>
    <s v="Idio SCM Oil &amp; Gas"/>
    <s v="C&amp;I"/>
    <x v="15"/>
    <x v="21"/>
    <n v="21"/>
    <n v="0"/>
    <n v="4.5276769111443757E-3"/>
    <n v="0"/>
    <m/>
    <m/>
  </r>
  <r>
    <x v="0"/>
    <x v="3"/>
    <s v="Idio SCM Oil &amp; Gas"/>
    <s v="C&amp;I"/>
    <x v="15"/>
    <x v="22"/>
    <n v="22"/>
    <n v="0"/>
    <n v="4.5276769111443757E-3"/>
    <n v="0"/>
    <m/>
    <m/>
  </r>
  <r>
    <x v="0"/>
    <x v="3"/>
    <s v="Idio SCM Oil &amp; Gas"/>
    <s v="C&amp;I"/>
    <x v="15"/>
    <x v="23"/>
    <n v="23"/>
    <n v="0"/>
    <n v="4.5276769111443757E-3"/>
    <n v="0"/>
    <m/>
    <m/>
  </r>
  <r>
    <x v="0"/>
    <x v="1"/>
    <s v="Idio SCM Rust Belt"/>
    <s v="Comm Real Estate"/>
    <x v="12"/>
    <x v="1"/>
    <n v="1"/>
    <n v="1.4986838071818507E-2"/>
    <n v="5.9947352287259933E-2"/>
    <n v="7.4934190359078445E-2"/>
    <m/>
    <m/>
  </r>
  <r>
    <x v="0"/>
    <x v="1"/>
    <s v="Idio SCM Rust Belt"/>
    <s v="Comm Real Estate"/>
    <x v="12"/>
    <x v="2"/>
    <n v="2"/>
    <n v="1.4986838071818507E-2"/>
    <n v="5.9947352287288119E-2"/>
    <n v="1.4986838071846692E-2"/>
    <m/>
    <m/>
  </r>
  <r>
    <x v="0"/>
    <x v="1"/>
    <s v="Idio SCM Rust Belt"/>
    <s v="Comm Real Estate"/>
    <x v="12"/>
    <x v="3"/>
    <n v="3"/>
    <n v="1.4986838071818507E-2"/>
    <n v="5.9947352287274026E-2"/>
    <n v="1.4986838071804414E-2"/>
    <m/>
    <m/>
  </r>
  <r>
    <x v="0"/>
    <x v="1"/>
    <s v="Idio SCM Rust Belt"/>
    <s v="Comm Real Estate"/>
    <x v="12"/>
    <x v="4"/>
    <n v="4"/>
    <n v="1.4986838071818507E-2"/>
    <n v="5.9947352287274026E-2"/>
    <n v="1.4986838071818507E-2"/>
    <m/>
    <m/>
  </r>
  <r>
    <x v="0"/>
    <x v="1"/>
    <s v="Idio SCM Rust Belt"/>
    <s v="Comm Real Estate"/>
    <x v="12"/>
    <x v="5"/>
    <n v="5"/>
    <n v="1.4986838071818507E-2"/>
    <n v="5.9947352287288119E-2"/>
    <n v="1.4986838071832599E-2"/>
    <m/>
    <m/>
  </r>
  <r>
    <x v="0"/>
    <x v="1"/>
    <s v="Idio SCM Rust Belt"/>
    <s v="Comm Real Estate"/>
    <x v="12"/>
    <x v="6"/>
    <n v="6"/>
    <n v="1.4986838071818507E-2"/>
    <n v="5.6379449702312005E-2"/>
    <n v="1.1418935486842393E-2"/>
    <m/>
    <m/>
  </r>
  <r>
    <x v="0"/>
    <x v="1"/>
    <s v="Idio SCM Rust Belt"/>
    <s v="Comm Real Estate"/>
    <x v="12"/>
    <x v="7"/>
    <n v="7"/>
    <n v="1.4986838071818507E-2"/>
    <n v="5.2811547117335884E-2"/>
    <n v="1.1418935486842386E-2"/>
    <m/>
    <m/>
  </r>
  <r>
    <x v="0"/>
    <x v="1"/>
    <s v="Idio SCM Rust Belt"/>
    <s v="Comm Real Estate"/>
    <x v="12"/>
    <x v="8"/>
    <n v="8"/>
    <n v="1.4986838071818507E-2"/>
    <n v="4.9243644532373863E-2"/>
    <n v="1.1418935486856486E-2"/>
    <m/>
    <m/>
  </r>
  <r>
    <x v="0"/>
    <x v="1"/>
    <s v="Idio SCM Rust Belt"/>
    <s v="Comm Real Estate"/>
    <x v="12"/>
    <x v="9"/>
    <n v="9"/>
    <n v="1.4986838071818507E-2"/>
    <n v="4.5675741947397742E-2"/>
    <n v="1.1418935486842386E-2"/>
    <m/>
    <m/>
  </r>
  <r>
    <x v="0"/>
    <x v="1"/>
    <s v="Idio SCM Rust Belt"/>
    <s v="Comm Real Estate"/>
    <x v="12"/>
    <x v="10"/>
    <n v="10"/>
    <n v="1.1418935486849436E-2"/>
    <n v="4.5675741947397742E-2"/>
    <n v="1.1418935486849436E-2"/>
    <m/>
    <m/>
  </r>
  <r>
    <x v="0"/>
    <x v="1"/>
    <s v="Idio SCM Rust Belt"/>
    <s v="Comm Real Estate"/>
    <x v="12"/>
    <x v="11"/>
    <n v="11"/>
    <n v="1.1418935486849436E-2"/>
    <n v="4.5675741947397742E-2"/>
    <n v="1.1418935486849436E-2"/>
    <m/>
    <m/>
  </r>
  <r>
    <x v="0"/>
    <x v="1"/>
    <s v="Idio SCM Rust Belt"/>
    <s v="Comm Real Estate"/>
    <x v="12"/>
    <x v="12"/>
    <n v="12"/>
    <n v="1.1418935486849436E-2"/>
    <n v="4.5675741947397742E-2"/>
    <n v="1.1418935486849436E-2"/>
    <m/>
    <m/>
  </r>
  <r>
    <x v="0"/>
    <x v="1"/>
    <s v="Idio SCM Rust Belt"/>
    <s v="Comm Real Estate"/>
    <x v="12"/>
    <x v="13"/>
    <n v="13"/>
    <n v="1.1418935486849436E-2"/>
    <n v="4.5675741947397742E-2"/>
    <n v="1.1418935486849436E-2"/>
    <m/>
    <m/>
  </r>
  <r>
    <x v="0"/>
    <x v="1"/>
    <s v="Idio SCM Rust Belt"/>
    <s v="Comm Real Estate"/>
    <x v="12"/>
    <x v="14"/>
    <n v="14"/>
    <n v="1.1418935486849436E-2"/>
    <n v="4.5675741947397742E-2"/>
    <n v="1.1418935486849436E-2"/>
    <m/>
    <m/>
  </r>
  <r>
    <x v="0"/>
    <x v="1"/>
    <s v="Idio SCM Rust Belt"/>
    <s v="Comm Real Estate"/>
    <x v="12"/>
    <x v="15"/>
    <n v="15"/>
    <n v="1.1418935486849436E-2"/>
    <n v="4.5675741947397742E-2"/>
    <n v="1.1418935486849436E-2"/>
    <m/>
    <m/>
  </r>
  <r>
    <x v="0"/>
    <x v="1"/>
    <s v="Idio SCM Rust Belt"/>
    <s v="Comm Real Estate"/>
    <x v="12"/>
    <x v="16"/>
    <n v="16"/>
    <n v="1.1418935486849436E-2"/>
    <n v="4.5675741947397742E-2"/>
    <n v="1.1418935486849436E-2"/>
    <m/>
    <m/>
  </r>
  <r>
    <x v="0"/>
    <x v="1"/>
    <s v="Idio SCM Rust Belt"/>
    <s v="Comm Real Estate"/>
    <x v="12"/>
    <x v="17"/>
    <n v="17"/>
    <n v="1.1418935486849436E-2"/>
    <n v="3.4256806460548309E-2"/>
    <n v="0"/>
    <m/>
    <m/>
  </r>
  <r>
    <x v="0"/>
    <x v="1"/>
    <s v="Idio SCM Rust Belt"/>
    <s v="Comm Real Estate"/>
    <x v="12"/>
    <x v="18"/>
    <n v="18"/>
    <n v="1.1418935486849436E-2"/>
    <n v="2.2837870973698871E-2"/>
    <n v="0"/>
    <m/>
    <m/>
  </r>
  <r>
    <x v="0"/>
    <x v="1"/>
    <s v="Idio SCM Rust Belt"/>
    <s v="Comm Real Estate"/>
    <x v="12"/>
    <x v="19"/>
    <n v="19"/>
    <n v="1.1418935486849436E-2"/>
    <n v="1.1418935486849436E-2"/>
    <n v="0"/>
    <m/>
    <m/>
  </r>
  <r>
    <x v="0"/>
    <x v="1"/>
    <s v="Idio SCM Rust Belt"/>
    <s v="Comm Real Estate"/>
    <x v="12"/>
    <x v="20"/>
    <n v="20"/>
    <n v="1.1418935486849436E-2"/>
    <n v="1.1418935486849436E-2"/>
    <n v="1.1418935486849436E-2"/>
    <m/>
    <m/>
  </r>
  <r>
    <x v="0"/>
    <x v="1"/>
    <s v="Idio SCM Rust Belt"/>
    <s v="Comm Real Estate"/>
    <x v="12"/>
    <x v="21"/>
    <n v="21"/>
    <n v="0"/>
    <n v="1.1418935486849436E-2"/>
    <n v="0"/>
    <m/>
    <m/>
  </r>
  <r>
    <x v="0"/>
    <x v="1"/>
    <s v="Idio SCM Rust Belt"/>
    <s v="Comm Real Estate"/>
    <x v="12"/>
    <x v="22"/>
    <n v="22"/>
    <n v="0"/>
    <n v="1.1418935486849436E-2"/>
    <n v="0"/>
    <m/>
    <m/>
  </r>
  <r>
    <x v="0"/>
    <x v="1"/>
    <s v="Idio SCM Rust Belt"/>
    <s v="Comm Real Estate"/>
    <x v="12"/>
    <x v="23"/>
    <n v="23"/>
    <n v="0"/>
    <n v="1.1418935486849436E-2"/>
    <n v="0"/>
    <m/>
    <m/>
  </r>
  <r>
    <x v="0"/>
    <x v="1"/>
    <s v="Idio SCM Rust Belt"/>
    <s v="C&amp;I"/>
    <x v="15"/>
    <x v="1"/>
    <n v="1"/>
    <n v="1.5232948043904009E-2"/>
    <n v="6.0931792175601705E-2"/>
    <n v="7.6164740219505714E-2"/>
    <m/>
    <m/>
  </r>
  <r>
    <x v="0"/>
    <x v="1"/>
    <s v="Idio SCM Rust Belt"/>
    <s v="C&amp;I"/>
    <x v="15"/>
    <x v="2"/>
    <n v="2"/>
    <n v="1.5232948043904009E-2"/>
    <n v="6.0931792175630363E-2"/>
    <n v="1.5232948043932666E-2"/>
    <m/>
    <m/>
  </r>
  <r>
    <x v="0"/>
    <x v="1"/>
    <s v="Idio SCM Rust Belt"/>
    <s v="C&amp;I"/>
    <x v="15"/>
    <x v="3"/>
    <n v="3"/>
    <n v="1.5232948043904009E-2"/>
    <n v="6.0931792175616034E-2"/>
    <n v="1.523294804388968E-2"/>
    <m/>
    <m/>
  </r>
  <r>
    <x v="0"/>
    <x v="1"/>
    <s v="Idio SCM Rust Belt"/>
    <s v="C&amp;I"/>
    <x v="15"/>
    <x v="4"/>
    <n v="4"/>
    <n v="1.5232948043904009E-2"/>
    <n v="6.0931792175616034E-2"/>
    <n v="1.5232948043904009E-2"/>
    <m/>
    <m/>
  </r>
  <r>
    <x v="0"/>
    <x v="1"/>
    <s v="Idio SCM Rust Belt"/>
    <s v="C&amp;I"/>
    <x v="15"/>
    <x v="5"/>
    <n v="5"/>
    <n v="1.5232948043904009E-2"/>
    <n v="6.0931792175630363E-2"/>
    <n v="1.5232948043918337E-2"/>
    <m/>
    <m/>
  </r>
  <r>
    <x v="0"/>
    <x v="1"/>
    <s v="Idio SCM Rust Belt"/>
    <s v="C&amp;I"/>
    <x v="15"/>
    <x v="6"/>
    <n v="6"/>
    <n v="1.5232948043904009E-2"/>
    <n v="5.7305298418761655E-2"/>
    <n v="1.16064542870353E-2"/>
    <m/>
    <m/>
  </r>
  <r>
    <x v="0"/>
    <x v="1"/>
    <s v="Idio SCM Rust Belt"/>
    <s v="C&amp;I"/>
    <x v="15"/>
    <x v="7"/>
    <n v="7"/>
    <n v="1.5232948043904009E-2"/>
    <n v="5.3678804661892954E-2"/>
    <n v="1.1606454287035307E-2"/>
    <m/>
    <m/>
  </r>
  <r>
    <x v="0"/>
    <x v="1"/>
    <s v="Idio SCM Rust Belt"/>
    <s v="C&amp;I"/>
    <x v="15"/>
    <x v="8"/>
    <n v="8"/>
    <n v="1.5232948043904009E-2"/>
    <n v="5.0052310905038574E-2"/>
    <n v="1.1606454287049629E-2"/>
    <m/>
    <m/>
  </r>
  <r>
    <x v="0"/>
    <x v="1"/>
    <s v="Idio SCM Rust Belt"/>
    <s v="C&amp;I"/>
    <x v="15"/>
    <x v="9"/>
    <n v="9"/>
    <n v="1.5232948043904009E-2"/>
    <n v="4.6425817148169873E-2"/>
    <n v="1.1606454287035307E-2"/>
    <m/>
    <m/>
  </r>
  <r>
    <x v="0"/>
    <x v="1"/>
    <s v="Idio SCM Rust Belt"/>
    <s v="C&amp;I"/>
    <x v="15"/>
    <x v="10"/>
    <n v="10"/>
    <n v="1.1606454287042468E-2"/>
    <n v="4.6425817148169873E-2"/>
    <n v="1.1606454287042468E-2"/>
    <m/>
    <m/>
  </r>
  <r>
    <x v="0"/>
    <x v="1"/>
    <s v="Idio SCM Rust Belt"/>
    <s v="C&amp;I"/>
    <x v="15"/>
    <x v="11"/>
    <n v="11"/>
    <n v="1.1606454287042468E-2"/>
    <n v="4.6425817148169873E-2"/>
    <n v="1.1606454287042468E-2"/>
    <m/>
    <m/>
  </r>
  <r>
    <x v="0"/>
    <x v="1"/>
    <s v="Idio SCM Rust Belt"/>
    <s v="C&amp;I"/>
    <x v="15"/>
    <x v="12"/>
    <n v="12"/>
    <n v="1.1606454287042468E-2"/>
    <n v="4.6425817148169873E-2"/>
    <n v="1.1606454287042468E-2"/>
    <m/>
    <m/>
  </r>
  <r>
    <x v="0"/>
    <x v="1"/>
    <s v="Idio SCM Rust Belt"/>
    <s v="C&amp;I"/>
    <x v="15"/>
    <x v="13"/>
    <n v="13"/>
    <n v="1.1606454287042468E-2"/>
    <n v="4.6425817148169873E-2"/>
    <n v="1.1606454287042468E-2"/>
    <m/>
    <m/>
  </r>
  <r>
    <x v="0"/>
    <x v="1"/>
    <s v="Idio SCM Rust Belt"/>
    <s v="C&amp;I"/>
    <x v="15"/>
    <x v="14"/>
    <n v="14"/>
    <n v="1.1606454287042468E-2"/>
    <n v="4.6425817148169873E-2"/>
    <n v="1.1606454287042468E-2"/>
    <m/>
    <m/>
  </r>
  <r>
    <x v="0"/>
    <x v="1"/>
    <s v="Idio SCM Rust Belt"/>
    <s v="C&amp;I"/>
    <x v="15"/>
    <x v="15"/>
    <n v="15"/>
    <n v="1.1606454287042468E-2"/>
    <n v="4.6425817148169873E-2"/>
    <n v="1.1606454287042468E-2"/>
    <m/>
    <m/>
  </r>
  <r>
    <x v="0"/>
    <x v="1"/>
    <s v="Idio SCM Rust Belt"/>
    <s v="C&amp;I"/>
    <x v="15"/>
    <x v="16"/>
    <n v="16"/>
    <n v="1.1606454287042468E-2"/>
    <n v="4.6425817148169873E-2"/>
    <n v="1.1606454287042468E-2"/>
    <m/>
    <m/>
  </r>
  <r>
    <x v="0"/>
    <x v="1"/>
    <s v="Idio SCM Rust Belt"/>
    <s v="C&amp;I"/>
    <x v="15"/>
    <x v="17"/>
    <n v="17"/>
    <n v="1.1606454287042468E-2"/>
    <n v="3.4819362861127405E-2"/>
    <n v="0"/>
    <m/>
    <m/>
  </r>
  <r>
    <x v="0"/>
    <x v="1"/>
    <s v="Idio SCM Rust Belt"/>
    <s v="C&amp;I"/>
    <x v="15"/>
    <x v="18"/>
    <n v="18"/>
    <n v="1.1606454287042468E-2"/>
    <n v="2.3212908574084937E-2"/>
    <n v="0"/>
    <m/>
    <m/>
  </r>
  <r>
    <x v="0"/>
    <x v="1"/>
    <s v="Idio SCM Rust Belt"/>
    <s v="C&amp;I"/>
    <x v="15"/>
    <x v="19"/>
    <n v="19"/>
    <n v="1.1606454287042468E-2"/>
    <n v="1.1606454287042468E-2"/>
    <n v="0"/>
    <m/>
    <m/>
  </r>
  <r>
    <x v="0"/>
    <x v="1"/>
    <s v="Idio SCM Rust Belt"/>
    <s v="C&amp;I"/>
    <x v="15"/>
    <x v="20"/>
    <n v="20"/>
    <n v="1.1606454287042468E-2"/>
    <n v="1.1606454287042468E-2"/>
    <n v="1.1606454287042468E-2"/>
    <m/>
    <m/>
  </r>
  <r>
    <x v="0"/>
    <x v="1"/>
    <s v="Idio SCM Rust Belt"/>
    <s v="C&amp;I"/>
    <x v="15"/>
    <x v="21"/>
    <n v="21"/>
    <n v="0"/>
    <n v="1.1606454287042468E-2"/>
    <n v="0"/>
    <m/>
    <m/>
  </r>
  <r>
    <x v="0"/>
    <x v="1"/>
    <s v="Idio SCM Rust Belt"/>
    <s v="C&amp;I"/>
    <x v="15"/>
    <x v="22"/>
    <n v="22"/>
    <n v="0"/>
    <n v="1.1606454287042468E-2"/>
    <n v="0"/>
    <m/>
    <m/>
  </r>
  <r>
    <x v="0"/>
    <x v="1"/>
    <s v="Idio SCM Rust Belt"/>
    <s v="C&amp;I"/>
    <x v="15"/>
    <x v="23"/>
    <n v="23"/>
    <n v="0"/>
    <n v="1.1606454287042468E-2"/>
    <n v="0"/>
    <m/>
    <m/>
  </r>
  <r>
    <x v="0"/>
    <x v="2"/>
    <s v="Idio SCM Rust Belt"/>
    <s v="Comm Real Estate"/>
    <x v="12"/>
    <x v="1"/>
    <n v="1"/>
    <n v="0.10542194007281412"/>
    <n v="0.42168776029127059"/>
    <n v="0.52710970036408467"/>
    <m/>
    <m/>
  </r>
  <r>
    <x v="0"/>
    <x v="2"/>
    <s v="Idio SCM Rust Belt"/>
    <s v="Comm Real Estate"/>
    <x v="12"/>
    <x v="2"/>
    <n v="2"/>
    <n v="0.10542194007281412"/>
    <n v="0.42168776029124239"/>
    <n v="0.10542194007278592"/>
    <m/>
    <m/>
  </r>
  <r>
    <x v="0"/>
    <x v="2"/>
    <s v="Idio SCM Rust Belt"/>
    <s v="Comm Real Estate"/>
    <x v="12"/>
    <x v="3"/>
    <n v="3"/>
    <n v="0.10542194007281412"/>
    <n v="0.42168776029124239"/>
    <n v="0.10542194007281412"/>
    <m/>
    <m/>
  </r>
  <r>
    <x v="0"/>
    <x v="2"/>
    <s v="Idio SCM Rust Belt"/>
    <s v="Comm Real Estate"/>
    <x v="12"/>
    <x v="4"/>
    <n v="4"/>
    <n v="0.1054219400728106"/>
    <n v="0.42168776029121419"/>
    <n v="0.1054219400727824"/>
    <m/>
    <m/>
  </r>
  <r>
    <x v="0"/>
    <x v="2"/>
    <s v="Idio SCM Rust Belt"/>
    <s v="Comm Real Estate"/>
    <x v="12"/>
    <x v="5"/>
    <n v="5"/>
    <n v="0.1054219400728106"/>
    <n v="0.42168776029121419"/>
    <n v="0.1054219400728106"/>
    <m/>
    <m/>
  </r>
  <r>
    <x v="0"/>
    <x v="2"/>
    <s v="Idio SCM Rust Belt"/>
    <s v="Comm Real Estate"/>
    <x v="12"/>
    <x v="6"/>
    <n v="6"/>
    <n v="0.1054219400728106"/>
    <n v="0.35016191029538762"/>
    <n v="3.3896090076984034E-2"/>
    <m/>
    <m/>
  </r>
  <r>
    <x v="0"/>
    <x v="2"/>
    <s v="Idio SCM Rust Belt"/>
    <s v="Comm Real Estate"/>
    <x v="12"/>
    <x v="7"/>
    <n v="7"/>
    <n v="0.1054219400728106"/>
    <n v="0.27863606029953286"/>
    <n v="3.3896090076955834E-2"/>
    <m/>
    <m/>
  </r>
  <r>
    <x v="0"/>
    <x v="2"/>
    <s v="Idio SCM Rust Belt"/>
    <s v="Comm Real Estate"/>
    <x v="12"/>
    <x v="8"/>
    <n v="8"/>
    <n v="0.1054219400728106"/>
    <n v="0.20711021030362176"/>
    <n v="3.389609007689949E-2"/>
    <m/>
    <m/>
  </r>
  <r>
    <x v="0"/>
    <x v="2"/>
    <s v="Idio SCM Rust Belt"/>
    <s v="Comm Real Estate"/>
    <x v="12"/>
    <x v="9"/>
    <n v="9"/>
    <n v="0.1054219400728106"/>
    <n v="0.13558436030776699"/>
    <n v="3.3896090076955834E-2"/>
    <m/>
    <m/>
  </r>
  <r>
    <x v="0"/>
    <x v="2"/>
    <s v="Idio SCM Rust Belt"/>
    <s v="Comm Real Estate"/>
    <x v="12"/>
    <x v="10"/>
    <n v="10"/>
    <n v="3.3896090076938223E-2"/>
    <n v="0.13558436030775289"/>
    <n v="3.3896090076924124E-2"/>
    <m/>
    <m/>
  </r>
  <r>
    <x v="0"/>
    <x v="2"/>
    <s v="Idio SCM Rust Belt"/>
    <s v="Comm Real Estate"/>
    <x v="12"/>
    <x v="11"/>
    <n v="11"/>
    <n v="3.3896090076938223E-2"/>
    <n v="0.13558436030775289"/>
    <n v="3.3896090076938223E-2"/>
    <m/>
    <m/>
  </r>
  <r>
    <x v="0"/>
    <x v="2"/>
    <s v="Idio SCM Rust Belt"/>
    <s v="Comm Real Estate"/>
    <x v="12"/>
    <x v="12"/>
    <n v="12"/>
    <n v="3.3896090076938223E-2"/>
    <n v="0.13558436030776699"/>
    <n v="3.3896090076952323E-2"/>
    <m/>
    <m/>
  </r>
  <r>
    <x v="0"/>
    <x v="2"/>
    <s v="Idio SCM Rust Belt"/>
    <s v="Comm Real Estate"/>
    <x v="12"/>
    <x v="13"/>
    <n v="13"/>
    <n v="3.3896090076938223E-2"/>
    <n v="0.13558436030774584"/>
    <n v="3.3896090076917074E-2"/>
    <m/>
    <m/>
  </r>
  <r>
    <x v="0"/>
    <x v="2"/>
    <s v="Idio SCM Rust Belt"/>
    <s v="Comm Real Estate"/>
    <x v="12"/>
    <x v="14"/>
    <n v="14"/>
    <n v="3.3896090076938223E-2"/>
    <n v="0.13558436030775289"/>
    <n v="3.3896090076945273E-2"/>
    <m/>
    <m/>
  </r>
  <r>
    <x v="0"/>
    <x v="2"/>
    <s v="Idio SCM Rust Belt"/>
    <s v="Comm Real Estate"/>
    <x v="12"/>
    <x v="15"/>
    <n v="15"/>
    <n v="3.3896090076938223E-2"/>
    <n v="0.13558436030775289"/>
    <n v="3.3896090076938223E-2"/>
    <m/>
    <m/>
  </r>
  <r>
    <x v="0"/>
    <x v="2"/>
    <s v="Idio SCM Rust Belt"/>
    <s v="Comm Real Estate"/>
    <x v="12"/>
    <x v="16"/>
    <n v="16"/>
    <n v="3.3896090076938223E-2"/>
    <n v="0.13558436030775289"/>
    <n v="3.3896090076938223E-2"/>
    <m/>
    <m/>
  </r>
  <r>
    <x v="0"/>
    <x v="2"/>
    <s v="Idio SCM Rust Belt"/>
    <s v="Comm Real Estate"/>
    <x v="12"/>
    <x v="17"/>
    <n v="17"/>
    <n v="3.3896090076938223E-2"/>
    <n v="0.10168827023080411"/>
    <n v="-1.0560996521746802E-14"/>
    <m/>
    <m/>
  </r>
  <r>
    <x v="0"/>
    <x v="2"/>
    <s v="Idio SCM Rust Belt"/>
    <s v="Comm Real Estate"/>
    <x v="12"/>
    <x v="18"/>
    <n v="18"/>
    <n v="3.3896090076938223E-2"/>
    <n v="6.7792180153883497E-2"/>
    <n v="1.7610912728116546E-14"/>
    <m/>
    <m/>
  </r>
  <r>
    <x v="0"/>
    <x v="2"/>
    <s v="Idio SCM Rust Belt"/>
    <s v="Comm Real Estate"/>
    <x v="12"/>
    <x v="19"/>
    <n v="19"/>
    <n v="3.3896090076938223E-2"/>
    <n v="3.3896090076934698E-2"/>
    <n v="-1.0574874309554616E-14"/>
    <m/>
    <m/>
  </r>
  <r>
    <x v="0"/>
    <x v="2"/>
    <s v="Idio SCM Rust Belt"/>
    <s v="Comm Real Estate"/>
    <x v="12"/>
    <x v="20"/>
    <n v="20"/>
    <n v="3.3896090076938223E-2"/>
    <n v="3.3896090076934698E-2"/>
    <n v="3.3896090076938223E-2"/>
    <m/>
    <m/>
  </r>
  <r>
    <x v="0"/>
    <x v="2"/>
    <s v="Idio SCM Rust Belt"/>
    <s v="Comm Real Estate"/>
    <x v="12"/>
    <x v="21"/>
    <n v="21"/>
    <n v="0"/>
    <n v="3.3896090076934698E-2"/>
    <n v="0"/>
    <m/>
    <m/>
  </r>
  <r>
    <x v="0"/>
    <x v="2"/>
    <s v="Idio SCM Rust Belt"/>
    <s v="Comm Real Estate"/>
    <x v="12"/>
    <x v="22"/>
    <n v="22"/>
    <n v="0"/>
    <n v="3.3896090076934698E-2"/>
    <n v="0"/>
    <m/>
    <m/>
  </r>
  <r>
    <x v="0"/>
    <x v="2"/>
    <s v="Idio SCM Rust Belt"/>
    <s v="Comm Real Estate"/>
    <x v="12"/>
    <x v="23"/>
    <n v="23"/>
    <n v="0"/>
    <n v="3.3896090076934698E-2"/>
    <n v="0"/>
    <m/>
    <m/>
  </r>
  <r>
    <x v="0"/>
    <x v="2"/>
    <s v="Idio SCM Rust Belt"/>
    <s v="C&amp;I"/>
    <x v="15"/>
    <x v="1"/>
    <n v="1"/>
    <n v="0.10715315186039645"/>
    <n v="0.42861260744160012"/>
    <n v="0.53576575930199655"/>
    <m/>
    <m/>
  </r>
  <r>
    <x v="0"/>
    <x v="2"/>
    <s v="Idio SCM Rust Belt"/>
    <s v="C&amp;I"/>
    <x v="15"/>
    <x v="2"/>
    <n v="2"/>
    <n v="0.10715315186039645"/>
    <n v="0.42861260744157148"/>
    <n v="0.10715315186036781"/>
    <m/>
    <m/>
  </r>
  <r>
    <x v="0"/>
    <x v="2"/>
    <s v="Idio SCM Rust Belt"/>
    <s v="C&amp;I"/>
    <x v="15"/>
    <x v="3"/>
    <n v="3"/>
    <n v="0.10715315186039645"/>
    <n v="0.42861260744157148"/>
    <n v="0.10715315186039645"/>
    <m/>
    <m/>
  </r>
  <r>
    <x v="0"/>
    <x v="2"/>
    <s v="Idio SCM Rust Belt"/>
    <s v="C&amp;I"/>
    <x v="15"/>
    <x v="4"/>
    <n v="4"/>
    <n v="0.10715315186039287"/>
    <n v="0.42861260744154278"/>
    <n v="0.10715315186036417"/>
    <m/>
    <m/>
  </r>
  <r>
    <x v="0"/>
    <x v="2"/>
    <s v="Idio SCM Rust Belt"/>
    <s v="C&amp;I"/>
    <x v="15"/>
    <x v="5"/>
    <n v="5"/>
    <n v="0.10715315186039287"/>
    <n v="0.42861260744154278"/>
    <n v="0.10715315186039287"/>
    <m/>
    <m/>
  </r>
  <r>
    <x v="0"/>
    <x v="2"/>
    <s v="Idio SCM Rust Belt"/>
    <s v="C&amp;I"/>
    <x v="15"/>
    <x v="6"/>
    <n v="6"/>
    <n v="0.10715315186039287"/>
    <n v="0.35591217846771511"/>
    <n v="3.4452722886565201E-2"/>
    <m/>
    <m/>
  </r>
  <r>
    <x v="0"/>
    <x v="2"/>
    <s v="Idio SCM Rust Belt"/>
    <s v="C&amp;I"/>
    <x v="15"/>
    <x v="7"/>
    <n v="7"/>
    <n v="0.10715315186039287"/>
    <n v="0.2832117494938588"/>
    <n v="3.4452722886536558E-2"/>
    <m/>
    <m/>
  </r>
  <r>
    <x v="0"/>
    <x v="2"/>
    <s v="Idio SCM Rust Belt"/>
    <s v="C&amp;I"/>
    <x v="15"/>
    <x v="8"/>
    <n v="8"/>
    <n v="0.10715315186039287"/>
    <n v="0.21051132051994517"/>
    <n v="3.4452722886479242E-2"/>
    <m/>
    <m/>
  </r>
  <r>
    <x v="0"/>
    <x v="2"/>
    <s v="Idio SCM Rust Belt"/>
    <s v="C&amp;I"/>
    <x v="15"/>
    <x v="9"/>
    <n v="9"/>
    <n v="0.10715315186039287"/>
    <n v="0.13781089154608886"/>
    <n v="3.4452722886536558E-2"/>
    <m/>
    <m/>
  </r>
  <r>
    <x v="0"/>
    <x v="2"/>
    <s v="Idio SCM Rust Belt"/>
    <s v="C&amp;I"/>
    <x v="15"/>
    <x v="10"/>
    <n v="10"/>
    <n v="3.4452722886518627E-2"/>
    <n v="0.13781089154607451"/>
    <n v="3.4452722886504278E-2"/>
    <m/>
    <m/>
  </r>
  <r>
    <x v="0"/>
    <x v="2"/>
    <s v="Idio SCM Rust Belt"/>
    <s v="C&amp;I"/>
    <x v="15"/>
    <x v="11"/>
    <n v="11"/>
    <n v="3.4452722886518627E-2"/>
    <n v="0.13781089154607451"/>
    <n v="3.4452722886518627E-2"/>
    <m/>
    <m/>
  </r>
  <r>
    <x v="0"/>
    <x v="2"/>
    <s v="Idio SCM Rust Belt"/>
    <s v="C&amp;I"/>
    <x v="15"/>
    <x v="12"/>
    <n v="12"/>
    <n v="3.4452722886518627E-2"/>
    <n v="0.13781089154608886"/>
    <n v="3.4452722886532977E-2"/>
    <m/>
    <m/>
  </r>
  <r>
    <x v="0"/>
    <x v="2"/>
    <s v="Idio SCM Rust Belt"/>
    <s v="C&amp;I"/>
    <x v="15"/>
    <x v="13"/>
    <n v="13"/>
    <n v="3.4452722886518627E-2"/>
    <n v="0.13781089154606735"/>
    <n v="3.4452722886497117E-2"/>
    <m/>
    <m/>
  </r>
  <r>
    <x v="0"/>
    <x v="2"/>
    <s v="Idio SCM Rust Belt"/>
    <s v="C&amp;I"/>
    <x v="15"/>
    <x v="14"/>
    <n v="14"/>
    <n v="3.4452722886518627E-2"/>
    <n v="0.13781089154607451"/>
    <n v="3.4452722886525788E-2"/>
    <m/>
    <m/>
  </r>
  <r>
    <x v="0"/>
    <x v="2"/>
    <s v="Idio SCM Rust Belt"/>
    <s v="C&amp;I"/>
    <x v="15"/>
    <x v="15"/>
    <n v="15"/>
    <n v="3.4452722886518627E-2"/>
    <n v="0.13781089154607451"/>
    <n v="3.4452722886518627E-2"/>
    <m/>
    <m/>
  </r>
  <r>
    <x v="0"/>
    <x v="2"/>
    <s v="Idio SCM Rust Belt"/>
    <s v="C&amp;I"/>
    <x v="15"/>
    <x v="16"/>
    <n v="16"/>
    <n v="3.4452722886518627E-2"/>
    <n v="0.13781089154607451"/>
    <n v="3.4452722886518627E-2"/>
    <m/>
    <m/>
  </r>
  <r>
    <x v="0"/>
    <x v="2"/>
    <s v="Idio SCM Rust Belt"/>
    <s v="C&amp;I"/>
    <x v="15"/>
    <x v="17"/>
    <n v="17"/>
    <n v="3.4452722886518627E-2"/>
    <n v="0.10335816865954514"/>
    <n v="-1.074140776324839E-14"/>
    <m/>
    <m/>
  </r>
  <r>
    <x v="0"/>
    <x v="2"/>
    <s v="Idio SCM Rust Belt"/>
    <s v="C&amp;I"/>
    <x v="15"/>
    <x v="18"/>
    <n v="18"/>
    <n v="3.4452722886518627E-2"/>
    <n v="6.890544577304443E-2"/>
    <n v="1.7916224059888464E-14"/>
    <m/>
    <m/>
  </r>
  <r>
    <x v="0"/>
    <x v="2"/>
    <s v="Idio SCM Rust Belt"/>
    <s v="C&amp;I"/>
    <x v="15"/>
    <x v="19"/>
    <n v="19"/>
    <n v="3.4452722886518627E-2"/>
    <n v="3.4452722886515047E-2"/>
    <n v="-1.0755285551056204E-14"/>
    <m/>
    <m/>
  </r>
  <r>
    <x v="0"/>
    <x v="2"/>
    <s v="Idio SCM Rust Belt"/>
    <s v="C&amp;I"/>
    <x v="15"/>
    <x v="20"/>
    <n v="20"/>
    <n v="3.4452722886518627E-2"/>
    <n v="3.4452722886515047E-2"/>
    <n v="3.4452722886518627E-2"/>
    <m/>
    <m/>
  </r>
  <r>
    <x v="0"/>
    <x v="2"/>
    <s v="Idio SCM Rust Belt"/>
    <s v="C&amp;I"/>
    <x v="15"/>
    <x v="21"/>
    <n v="21"/>
    <n v="0"/>
    <n v="3.4452722886515047E-2"/>
    <n v="0"/>
    <m/>
    <m/>
  </r>
  <r>
    <x v="0"/>
    <x v="2"/>
    <s v="Idio SCM Rust Belt"/>
    <s v="C&amp;I"/>
    <x v="15"/>
    <x v="22"/>
    <n v="22"/>
    <n v="0"/>
    <n v="3.4452722886515047E-2"/>
    <n v="0"/>
    <m/>
    <m/>
  </r>
  <r>
    <x v="0"/>
    <x v="2"/>
    <s v="Idio SCM Rust Belt"/>
    <s v="C&amp;I"/>
    <x v="15"/>
    <x v="23"/>
    <n v="23"/>
    <n v="0"/>
    <n v="3.4452722886515047E-2"/>
    <n v="0"/>
    <m/>
    <m/>
  </r>
  <r>
    <x v="0"/>
    <x v="3"/>
    <s v="Idio SCM Rust Belt"/>
    <s v="Comm Real Estate"/>
    <x v="12"/>
    <x v="1"/>
    <n v="1"/>
    <n v="8.1042361352567122E-2"/>
    <n v="0.32416944541028964"/>
    <n v="0.40521180676285673"/>
    <m/>
    <m/>
  </r>
  <r>
    <x v="0"/>
    <x v="3"/>
    <s v="Idio SCM Rust Belt"/>
    <s v="Comm Real Estate"/>
    <x v="12"/>
    <x v="2"/>
    <n v="2"/>
    <n v="8.1042361352568884E-2"/>
    <n v="0.32416944541027554"/>
    <n v="8.1042361352554784E-2"/>
    <m/>
    <m/>
  </r>
  <r>
    <x v="0"/>
    <x v="3"/>
    <s v="Idio SCM Rust Belt"/>
    <s v="Comm Real Estate"/>
    <x v="12"/>
    <x v="3"/>
    <n v="3"/>
    <n v="8.1042361352568884E-2"/>
    <n v="0.32416944541027554"/>
    <n v="8.1042361352568884E-2"/>
    <m/>
    <m/>
  </r>
  <r>
    <x v="0"/>
    <x v="3"/>
    <s v="Idio SCM Rust Belt"/>
    <s v="Comm Real Estate"/>
    <x v="12"/>
    <x v="4"/>
    <n v="4"/>
    <n v="8.1042361352568884E-2"/>
    <n v="0.32416944541024734"/>
    <n v="8.1042361352540684E-2"/>
    <m/>
    <m/>
  </r>
  <r>
    <x v="0"/>
    <x v="3"/>
    <s v="Idio SCM Rust Belt"/>
    <s v="Comm Real Estate"/>
    <x v="12"/>
    <x v="5"/>
    <n v="5"/>
    <n v="8.1042361352568884E-2"/>
    <n v="0.32416944541027554"/>
    <n v="8.1042361352597084E-2"/>
    <m/>
    <m/>
  </r>
  <r>
    <x v="0"/>
    <x v="3"/>
    <s v="Idio SCM Rust Belt"/>
    <s v="Comm Real Estate"/>
    <x v="12"/>
    <x v="6"/>
    <n v="6"/>
    <n v="8.1042361352568884E-2"/>
    <n v="0.29046645468491344"/>
    <n v="4.7339370627206792E-2"/>
    <m/>
    <m/>
  </r>
  <r>
    <x v="0"/>
    <x v="3"/>
    <s v="Idio SCM Rust Belt"/>
    <s v="Comm Real Estate"/>
    <x v="12"/>
    <x v="7"/>
    <n v="7"/>
    <n v="8.1042361352568884E-2"/>
    <n v="0.25676346395957955"/>
    <n v="4.7339370627234992E-2"/>
    <m/>
    <m/>
  </r>
  <r>
    <x v="0"/>
    <x v="3"/>
    <s v="Idio SCM Rust Belt"/>
    <s v="Comm Real Estate"/>
    <x v="12"/>
    <x v="8"/>
    <n v="8"/>
    <n v="8.1042361352568884E-2"/>
    <n v="0.22306047323424569"/>
    <n v="4.733937062723502E-2"/>
    <m/>
    <m/>
  </r>
  <r>
    <x v="0"/>
    <x v="3"/>
    <s v="Idio SCM Rust Belt"/>
    <s v="Comm Real Estate"/>
    <x v="12"/>
    <x v="9"/>
    <n v="9"/>
    <n v="8.1042361352568884E-2"/>
    <n v="0.18935748250888362"/>
    <n v="4.733937062720682E-2"/>
    <m/>
    <m/>
  </r>
  <r>
    <x v="0"/>
    <x v="3"/>
    <s v="Idio SCM Rust Belt"/>
    <s v="Comm Real Estate"/>
    <x v="12"/>
    <x v="10"/>
    <n v="10"/>
    <n v="4.7339370627220906E-2"/>
    <n v="0.18935748250886952"/>
    <n v="4.7339370627206806E-2"/>
    <m/>
    <m/>
  </r>
  <r>
    <x v="0"/>
    <x v="3"/>
    <s v="Idio SCM Rust Belt"/>
    <s v="Comm Real Estate"/>
    <x v="12"/>
    <x v="11"/>
    <n v="11"/>
    <n v="4.7339370627220906E-2"/>
    <n v="0.18935748250888362"/>
    <n v="4.7339370627235006E-2"/>
    <m/>
    <m/>
  </r>
  <r>
    <x v="0"/>
    <x v="3"/>
    <s v="Idio SCM Rust Belt"/>
    <s v="Comm Real Estate"/>
    <x v="12"/>
    <x v="12"/>
    <n v="12"/>
    <n v="4.7339370627220906E-2"/>
    <n v="0.18935748250889772"/>
    <n v="4.7339370627235006E-2"/>
    <m/>
    <m/>
  </r>
  <r>
    <x v="0"/>
    <x v="3"/>
    <s v="Idio SCM Rust Belt"/>
    <s v="Comm Real Estate"/>
    <x v="12"/>
    <x v="13"/>
    <n v="13"/>
    <n v="4.7339370627220906E-2"/>
    <n v="0.18935748250886952"/>
    <n v="4.7339370627192706E-2"/>
    <m/>
    <m/>
  </r>
  <r>
    <x v="0"/>
    <x v="3"/>
    <s v="Idio SCM Rust Belt"/>
    <s v="Comm Real Estate"/>
    <x v="12"/>
    <x v="14"/>
    <n v="14"/>
    <n v="4.7339370627220906E-2"/>
    <n v="0.18935748250886952"/>
    <n v="4.7339370627220906E-2"/>
    <m/>
    <m/>
  </r>
  <r>
    <x v="0"/>
    <x v="3"/>
    <s v="Idio SCM Rust Belt"/>
    <s v="Comm Real Estate"/>
    <x v="12"/>
    <x v="15"/>
    <n v="15"/>
    <n v="4.7339370627220906E-2"/>
    <n v="0.18935748250888362"/>
    <n v="4.7339370627235006E-2"/>
    <m/>
    <m/>
  </r>
  <r>
    <x v="0"/>
    <x v="3"/>
    <s v="Idio SCM Rust Belt"/>
    <s v="Comm Real Estate"/>
    <x v="12"/>
    <x v="16"/>
    <n v="16"/>
    <n v="4.7339370627220906E-2"/>
    <n v="0.18935748250888362"/>
    <n v="4.7339370627220906E-2"/>
    <m/>
    <m/>
  </r>
  <r>
    <x v="0"/>
    <x v="3"/>
    <s v="Idio SCM Rust Belt"/>
    <s v="Comm Real Estate"/>
    <x v="12"/>
    <x v="17"/>
    <n v="17"/>
    <n v="4.7339370627220906E-2"/>
    <n v="0.14201811188165567"/>
    <n v="-7.049916206369744E-15"/>
    <m/>
    <m/>
  </r>
  <r>
    <x v="0"/>
    <x v="3"/>
    <s v="Idio SCM Rust Belt"/>
    <s v="Comm Real Estate"/>
    <x v="12"/>
    <x v="18"/>
    <n v="18"/>
    <n v="4.7339370627220906E-2"/>
    <n v="9.4678741254455911E-2"/>
    <n v="2.1149748619109232E-14"/>
    <m/>
    <m/>
  </r>
  <r>
    <x v="0"/>
    <x v="3"/>
    <s v="Idio SCM Rust Belt"/>
    <s v="Comm Real Estate"/>
    <x v="12"/>
    <x v="19"/>
    <n v="19"/>
    <n v="4.7339370627220906E-2"/>
    <n v="4.7339370627213863E-2"/>
    <n v="-2.1142809725205325E-14"/>
    <m/>
    <m/>
  </r>
  <r>
    <x v="0"/>
    <x v="3"/>
    <s v="Idio SCM Rust Belt"/>
    <s v="Comm Real Estate"/>
    <x v="12"/>
    <x v="20"/>
    <n v="20"/>
    <n v="4.7339370627220906E-2"/>
    <n v="4.7339370627213863E-2"/>
    <n v="4.7339370627220906E-2"/>
    <m/>
    <m/>
  </r>
  <r>
    <x v="0"/>
    <x v="3"/>
    <s v="Idio SCM Rust Belt"/>
    <s v="Comm Real Estate"/>
    <x v="12"/>
    <x v="21"/>
    <n v="21"/>
    <n v="0"/>
    <n v="4.7339370627213863E-2"/>
    <n v="0"/>
    <m/>
    <m/>
  </r>
  <r>
    <x v="0"/>
    <x v="3"/>
    <s v="Idio SCM Rust Belt"/>
    <s v="Comm Real Estate"/>
    <x v="12"/>
    <x v="22"/>
    <n v="22"/>
    <n v="0"/>
    <n v="4.7339370627213863E-2"/>
    <n v="0"/>
    <m/>
    <m/>
  </r>
  <r>
    <x v="0"/>
    <x v="3"/>
    <s v="Idio SCM Rust Belt"/>
    <s v="Comm Real Estate"/>
    <x v="12"/>
    <x v="23"/>
    <n v="23"/>
    <n v="0"/>
    <n v="4.7339370627213863E-2"/>
    <n v="0"/>
    <m/>
    <m/>
  </r>
  <r>
    <x v="0"/>
    <x v="3"/>
    <s v="Idio SCM Rust Belt"/>
    <s v="C&amp;I"/>
    <x v="15"/>
    <x v="1"/>
    <n v="1"/>
    <n v="8.2373218014569025E-2"/>
    <n v="0.32949287205829758"/>
    <n v="0.41186609007286662"/>
    <m/>
    <m/>
  </r>
  <r>
    <x v="0"/>
    <x v="3"/>
    <s v="Idio SCM Rust Belt"/>
    <s v="C&amp;I"/>
    <x v="15"/>
    <x v="2"/>
    <n v="2"/>
    <n v="8.2373218014570815E-2"/>
    <n v="0.32949287205828326"/>
    <n v="8.2373218014556493E-2"/>
    <m/>
    <m/>
  </r>
  <r>
    <x v="0"/>
    <x v="3"/>
    <s v="Idio SCM Rust Belt"/>
    <s v="C&amp;I"/>
    <x v="15"/>
    <x v="3"/>
    <n v="3"/>
    <n v="8.2373218014570815E-2"/>
    <n v="0.32949287205828326"/>
    <n v="8.2373218014570815E-2"/>
    <m/>
    <m/>
  </r>
  <r>
    <x v="0"/>
    <x v="3"/>
    <s v="Idio SCM Rust Belt"/>
    <s v="C&amp;I"/>
    <x v="15"/>
    <x v="4"/>
    <n v="4"/>
    <n v="8.2373218014570815E-2"/>
    <n v="0.32949287205825462"/>
    <n v="8.2373218014542171E-2"/>
    <m/>
    <m/>
  </r>
  <r>
    <x v="0"/>
    <x v="3"/>
    <s v="Idio SCM Rust Belt"/>
    <s v="C&amp;I"/>
    <x v="15"/>
    <x v="5"/>
    <n v="5"/>
    <n v="8.2373218014570815E-2"/>
    <n v="0.32949287205828326"/>
    <n v="8.2373218014599459E-2"/>
    <m/>
    <m/>
  </r>
  <r>
    <x v="0"/>
    <x v="3"/>
    <s v="Idio SCM Rust Belt"/>
    <s v="C&amp;I"/>
    <x v="15"/>
    <x v="6"/>
    <n v="6"/>
    <n v="8.2373218014570815E-2"/>
    <n v="0.29523641955086494"/>
    <n v="4.8116765507152492E-2"/>
    <m/>
    <m/>
  </r>
  <r>
    <x v="0"/>
    <x v="3"/>
    <s v="Idio SCM Rust Belt"/>
    <s v="C&amp;I"/>
    <x v="15"/>
    <x v="7"/>
    <n v="7"/>
    <n v="8.2373218014570815E-2"/>
    <n v="0.26097996704347531"/>
    <n v="4.8116765507181192E-2"/>
    <m/>
    <m/>
  </r>
  <r>
    <x v="0"/>
    <x v="3"/>
    <s v="Idio SCM Rust Belt"/>
    <s v="C&amp;I"/>
    <x v="15"/>
    <x v="8"/>
    <n v="8"/>
    <n v="8.2373218014570815E-2"/>
    <n v="0.22672351453608566"/>
    <n v="4.8116765507181164E-2"/>
    <m/>
    <m/>
  </r>
  <r>
    <x v="0"/>
    <x v="3"/>
    <s v="Idio SCM Rust Belt"/>
    <s v="C&amp;I"/>
    <x v="15"/>
    <x v="9"/>
    <n v="9"/>
    <n v="8.2373218014570815E-2"/>
    <n v="0.19246706202866737"/>
    <n v="4.811676550715252E-2"/>
    <m/>
    <m/>
  </r>
  <r>
    <x v="0"/>
    <x v="3"/>
    <s v="Idio SCM Rust Belt"/>
    <s v="C&amp;I"/>
    <x v="15"/>
    <x v="10"/>
    <n v="10"/>
    <n v="4.8116765507166842E-2"/>
    <n v="0.19246706202865305"/>
    <n v="4.811676550715252E-2"/>
    <m/>
    <m/>
  </r>
  <r>
    <x v="0"/>
    <x v="3"/>
    <s v="Idio SCM Rust Belt"/>
    <s v="C&amp;I"/>
    <x v="15"/>
    <x v="11"/>
    <n v="11"/>
    <n v="4.8116765507166842E-2"/>
    <n v="0.19246706202866737"/>
    <n v="4.8116765507181164E-2"/>
    <m/>
    <m/>
  </r>
  <r>
    <x v="0"/>
    <x v="3"/>
    <s v="Idio SCM Rust Belt"/>
    <s v="C&amp;I"/>
    <x v="15"/>
    <x v="12"/>
    <n v="12"/>
    <n v="4.8116765507166842E-2"/>
    <n v="0.19246706202868172"/>
    <n v="4.8116765507181192E-2"/>
    <m/>
    <m/>
  </r>
  <r>
    <x v="0"/>
    <x v="3"/>
    <s v="Idio SCM Rust Belt"/>
    <s v="C&amp;I"/>
    <x v="15"/>
    <x v="13"/>
    <n v="13"/>
    <n v="4.8116765507166842E-2"/>
    <n v="0.19246706202865305"/>
    <n v="4.8116765507138171E-2"/>
    <m/>
    <m/>
  </r>
  <r>
    <x v="0"/>
    <x v="3"/>
    <s v="Idio SCM Rust Belt"/>
    <s v="C&amp;I"/>
    <x v="15"/>
    <x v="14"/>
    <n v="14"/>
    <n v="4.8116765507166842E-2"/>
    <n v="0.19246706202865305"/>
    <n v="4.8116765507166842E-2"/>
    <m/>
    <m/>
  </r>
  <r>
    <x v="0"/>
    <x v="3"/>
    <s v="Idio SCM Rust Belt"/>
    <s v="C&amp;I"/>
    <x v="15"/>
    <x v="15"/>
    <n v="15"/>
    <n v="4.8116765507166842E-2"/>
    <n v="0.19246706202866737"/>
    <n v="4.8116765507181164E-2"/>
    <m/>
    <m/>
  </r>
  <r>
    <x v="0"/>
    <x v="3"/>
    <s v="Idio SCM Rust Belt"/>
    <s v="C&amp;I"/>
    <x v="15"/>
    <x v="16"/>
    <n v="16"/>
    <n v="4.8116765507166842E-2"/>
    <n v="0.19246706202866737"/>
    <n v="4.8116765507166842E-2"/>
    <m/>
    <m/>
  </r>
  <r>
    <x v="0"/>
    <x v="3"/>
    <s v="Idio SCM Rust Belt"/>
    <s v="C&amp;I"/>
    <x v="15"/>
    <x v="17"/>
    <n v="17"/>
    <n v="4.8116765507166842E-2"/>
    <n v="0.14435029652149337"/>
    <n v="-7.1609385088322597E-15"/>
    <m/>
    <m/>
  </r>
  <r>
    <x v="0"/>
    <x v="3"/>
    <s v="Idio SCM Rust Belt"/>
    <s v="C&amp;I"/>
    <x v="15"/>
    <x v="18"/>
    <n v="18"/>
    <n v="4.8116765507166842E-2"/>
    <n v="9.623353101434802E-2"/>
    <n v="2.1496693314304594E-14"/>
    <m/>
    <m/>
  </r>
  <r>
    <x v="0"/>
    <x v="3"/>
    <s v="Idio SCM Rust Belt"/>
    <s v="C&amp;I"/>
    <x v="15"/>
    <x v="19"/>
    <n v="19"/>
    <n v="4.8116765507166842E-2"/>
    <n v="4.8116765507159681E-2"/>
    <n v="-2.1496693314304594E-14"/>
    <m/>
    <m/>
  </r>
  <r>
    <x v="0"/>
    <x v="3"/>
    <s v="Idio SCM Rust Belt"/>
    <s v="C&amp;I"/>
    <x v="15"/>
    <x v="20"/>
    <n v="20"/>
    <n v="4.8116765507166842E-2"/>
    <n v="4.8116765507159681E-2"/>
    <n v="4.8116765507166842E-2"/>
    <m/>
    <m/>
  </r>
  <r>
    <x v="0"/>
    <x v="3"/>
    <s v="Idio SCM Rust Belt"/>
    <s v="C&amp;I"/>
    <x v="15"/>
    <x v="21"/>
    <n v="21"/>
    <n v="0"/>
    <n v="4.8116765507159681E-2"/>
    <n v="0"/>
    <m/>
    <m/>
  </r>
  <r>
    <x v="0"/>
    <x v="3"/>
    <s v="Idio SCM Rust Belt"/>
    <s v="C&amp;I"/>
    <x v="15"/>
    <x v="22"/>
    <n v="22"/>
    <n v="0"/>
    <n v="4.8116765507159681E-2"/>
    <n v="0"/>
    <m/>
    <m/>
  </r>
  <r>
    <x v="0"/>
    <x v="3"/>
    <s v="Idio SCM Rust Belt"/>
    <s v="C&amp;I"/>
    <x v="15"/>
    <x v="23"/>
    <n v="23"/>
    <n v="0"/>
    <n v="4.8116765507159681E-2"/>
    <n v="0"/>
    <m/>
    <m/>
  </r>
  <r>
    <x v="0"/>
    <x v="1"/>
    <s v="Idio CRE Oil &amp; Gas"/>
    <s v="Comm Real Estate"/>
    <x v="5"/>
    <x v="1"/>
    <n v="1"/>
    <n v="3.6639629545707014E-2"/>
    <m/>
    <n v="3.6639629545707014E-2"/>
    <m/>
    <m/>
  </r>
  <r>
    <x v="0"/>
    <x v="1"/>
    <s v="Idio CRE Oil &amp; Gas"/>
    <s v="Comm Real Estate"/>
    <x v="5"/>
    <x v="2"/>
    <n v="2"/>
    <n v="4.0935642026914021E-2"/>
    <m/>
    <n v="4.0935642026914021E-2"/>
    <m/>
    <m/>
  </r>
  <r>
    <x v="0"/>
    <x v="1"/>
    <s v="Idio CRE Oil &amp; Gas"/>
    <s v="Comm Real Estate"/>
    <x v="5"/>
    <x v="3"/>
    <n v="3"/>
    <n v="4.5460558323696554E-2"/>
    <m/>
    <n v="4.5460558323696554E-2"/>
    <m/>
    <m/>
  </r>
  <r>
    <x v="0"/>
    <x v="1"/>
    <s v="Idio CRE Oil &amp; Gas"/>
    <s v="Comm Real Estate"/>
    <x v="5"/>
    <x v="4"/>
    <n v="4"/>
    <n v="0.14277152514686892"/>
    <m/>
    <n v="0.14277152514686892"/>
    <m/>
    <m/>
  </r>
  <r>
    <x v="0"/>
    <x v="1"/>
    <s v="Idio CRE Oil &amp; Gas"/>
    <s v="Comm Real Estate"/>
    <x v="5"/>
    <x v="5"/>
    <n v="5"/>
    <n v="0.73285676807956568"/>
    <m/>
    <n v="0.73285676807956568"/>
    <m/>
    <m/>
  </r>
  <r>
    <x v="0"/>
    <x v="1"/>
    <s v="Idio CRE Oil &amp; Gas"/>
    <s v="Comm Real Estate"/>
    <x v="5"/>
    <x v="6"/>
    <n v="6"/>
    <n v="0.30728908201273897"/>
    <m/>
    <n v="0.30728908201273897"/>
    <m/>
    <m/>
  </r>
  <r>
    <x v="0"/>
    <x v="1"/>
    <s v="Idio CRE Oil &amp; Gas"/>
    <s v="Comm Real Estate"/>
    <x v="5"/>
    <x v="7"/>
    <n v="7"/>
    <n v="0.40794110753332025"/>
    <m/>
    <n v="0.40794110753332025"/>
    <m/>
    <m/>
  </r>
  <r>
    <x v="0"/>
    <x v="1"/>
    <s v="Idio CRE Oil &amp; Gas"/>
    <s v="Comm Real Estate"/>
    <x v="5"/>
    <x v="8"/>
    <n v="8"/>
    <n v="3.4833634207237951E-2"/>
    <m/>
    <n v="3.4833634207237951E-2"/>
    <m/>
    <m/>
  </r>
  <r>
    <x v="0"/>
    <x v="1"/>
    <s v="Idio CRE Oil &amp; Gas"/>
    <s v="Comm Real Estate"/>
    <x v="5"/>
    <x v="9"/>
    <n v="9"/>
    <n v="0.17016004019767877"/>
    <m/>
    <n v="0.17016004019767877"/>
    <m/>
    <m/>
  </r>
  <r>
    <x v="0"/>
    <x v="1"/>
    <s v="Idio CRE Oil &amp; Gas"/>
    <s v="Comm Real Estate"/>
    <x v="5"/>
    <x v="10"/>
    <n v="10"/>
    <n v="4.3786777160064738E-3"/>
    <m/>
    <n v="4.3786777160064738E-3"/>
    <m/>
    <m/>
  </r>
  <r>
    <x v="0"/>
    <x v="1"/>
    <s v="Idio CRE Oil &amp; Gas"/>
    <s v="Comm Real Estate"/>
    <x v="5"/>
    <x v="11"/>
    <n v="11"/>
    <n v="0.10334259937891455"/>
    <m/>
    <n v="0.10334259937891455"/>
    <m/>
    <m/>
  </r>
  <r>
    <x v="0"/>
    <x v="1"/>
    <s v="Idio CRE Oil &amp; Gas"/>
    <s v="Comm Real Estate"/>
    <x v="5"/>
    <x v="12"/>
    <n v="12"/>
    <n v="1.3798913272192737E-3"/>
    <m/>
    <n v="1.3798913272192737E-3"/>
    <m/>
    <m/>
  </r>
  <r>
    <x v="0"/>
    <x v="1"/>
    <s v="Idio CRE Oil &amp; Gas"/>
    <s v="Comm Real Estate"/>
    <x v="5"/>
    <x v="13"/>
    <n v="13"/>
    <n v="8.174780101662521E-2"/>
    <m/>
    <n v="8.174780101662521E-2"/>
    <m/>
    <m/>
  </r>
  <r>
    <x v="0"/>
    <x v="1"/>
    <s v="Idio CRE Oil &amp; Gas"/>
    <s v="Comm Real Estate"/>
    <x v="5"/>
    <x v="14"/>
    <n v="14"/>
    <n v="0.20087114727289457"/>
    <m/>
    <n v="0.20087114727289457"/>
    <m/>
    <m/>
  </r>
  <r>
    <x v="0"/>
    <x v="1"/>
    <s v="Idio CRE Oil &amp; Gas"/>
    <s v="Comm Real Estate"/>
    <x v="5"/>
    <x v="15"/>
    <n v="15"/>
    <n v="1.7835109294400131E-3"/>
    <m/>
    <n v="1.7835109294400131E-3"/>
    <m/>
    <m/>
  </r>
  <r>
    <x v="0"/>
    <x v="1"/>
    <s v="Idio CRE Oil &amp; Gas"/>
    <s v="Comm Real Estate"/>
    <x v="5"/>
    <x v="16"/>
    <n v="16"/>
    <n v="1.6960482453747829E-3"/>
    <m/>
    <n v="1.6960482453747829E-3"/>
    <m/>
    <m/>
  </r>
  <r>
    <x v="0"/>
    <x v="1"/>
    <s v="Idio CRE Oil &amp; Gas"/>
    <s v="Comm Real Estate"/>
    <x v="5"/>
    <x v="17"/>
    <n v="17"/>
    <n v="3.0357888069371146E-3"/>
    <m/>
    <n v="3.0357888069371146E-3"/>
    <m/>
    <m/>
  </r>
  <r>
    <x v="0"/>
    <x v="1"/>
    <s v="Idio CRE Oil &amp; Gas"/>
    <s v="Comm Real Estate"/>
    <x v="5"/>
    <x v="18"/>
    <n v="18"/>
    <n v="2.9727885809756891E-3"/>
    <m/>
    <n v="2.9727885809756891E-3"/>
    <m/>
    <m/>
  </r>
  <r>
    <x v="0"/>
    <x v="1"/>
    <s v="Idio CRE Oil &amp; Gas"/>
    <s v="Comm Real Estate"/>
    <x v="5"/>
    <x v="19"/>
    <n v="19"/>
    <n v="9.6983955107127588E-3"/>
    <m/>
    <n v="9.6983955107127588E-3"/>
    <m/>
    <m/>
  </r>
  <r>
    <x v="0"/>
    <x v="1"/>
    <s v="Idio CRE Oil &amp; Gas"/>
    <s v="Comm Real Estate"/>
    <x v="5"/>
    <x v="20"/>
    <n v="20"/>
    <n v="2.6865172192120437E-3"/>
    <m/>
    <n v="2.6865172192120437E-3"/>
    <m/>
    <m/>
  </r>
  <r>
    <x v="0"/>
    <x v="1"/>
    <s v="Idio CRE Oil &amp; Gas"/>
    <s v="Comm Real Estate"/>
    <x v="5"/>
    <x v="21"/>
    <n v="21"/>
    <n v="3.6315663186166532E-3"/>
    <m/>
    <n v="3.6315663186166532E-3"/>
    <m/>
    <m/>
  </r>
  <r>
    <x v="0"/>
    <x v="1"/>
    <s v="Idio CRE Oil &amp; Gas"/>
    <s v="Comm Real Estate"/>
    <x v="5"/>
    <x v="22"/>
    <n v="22"/>
    <n v="3.6133255244795177E-3"/>
    <m/>
    <n v="3.6133255244795177E-3"/>
    <m/>
    <m/>
  </r>
  <r>
    <x v="0"/>
    <x v="1"/>
    <s v="Idio CRE Oil &amp; Gas"/>
    <s v="Comm Real Estate"/>
    <x v="5"/>
    <x v="23"/>
    <n v="23"/>
    <n v="3.605256325241217E-3"/>
    <m/>
    <n v="3.605256325241217E-3"/>
    <m/>
    <m/>
  </r>
  <r>
    <x v="0"/>
    <x v="1"/>
    <s v="Idio CRE Oil &amp; Gas"/>
    <s v="Comm Real Estate"/>
    <x v="6"/>
    <x v="1"/>
    <n v="1"/>
    <n v="6.5408206412116657E-2"/>
    <m/>
    <n v="6.5408206412116657E-2"/>
    <m/>
    <m/>
  </r>
  <r>
    <x v="0"/>
    <x v="1"/>
    <s v="Idio CRE Oil &amp; Gas"/>
    <s v="Comm Real Estate"/>
    <x v="6"/>
    <x v="2"/>
    <n v="2"/>
    <n v="6.217166465323315E-2"/>
    <m/>
    <n v="6.217166465323315E-2"/>
    <m/>
    <m/>
  </r>
  <r>
    <x v="0"/>
    <x v="1"/>
    <s v="Idio CRE Oil &amp; Gas"/>
    <s v="Comm Real Estate"/>
    <x v="6"/>
    <x v="3"/>
    <n v="3"/>
    <n v="6.2252285352256256E-2"/>
    <m/>
    <n v="6.2252285352256256E-2"/>
    <m/>
    <m/>
  </r>
  <r>
    <x v="0"/>
    <x v="1"/>
    <s v="Idio CRE Oil &amp; Gas"/>
    <s v="Comm Real Estate"/>
    <x v="6"/>
    <x v="4"/>
    <n v="4"/>
    <n v="7.1630048959019033E-2"/>
    <m/>
    <n v="7.1630048959019033E-2"/>
    <m/>
    <m/>
  </r>
  <r>
    <x v="0"/>
    <x v="1"/>
    <s v="Idio CRE Oil &amp; Gas"/>
    <s v="Comm Real Estate"/>
    <x v="6"/>
    <x v="5"/>
    <n v="5"/>
    <n v="4.2847018216611049E-2"/>
    <m/>
    <n v="4.2847018216611049E-2"/>
    <m/>
    <m/>
  </r>
  <r>
    <x v="0"/>
    <x v="1"/>
    <s v="Idio CRE Oil &amp; Gas"/>
    <s v="Comm Real Estate"/>
    <x v="6"/>
    <x v="6"/>
    <n v="6"/>
    <n v="4.2108856719228177E-2"/>
    <m/>
    <n v="4.2108856719228177E-2"/>
    <m/>
    <m/>
  </r>
  <r>
    <x v="0"/>
    <x v="1"/>
    <s v="Idio CRE Oil &amp; Gas"/>
    <s v="Comm Real Estate"/>
    <x v="6"/>
    <x v="7"/>
    <n v="7"/>
    <n v="4.1343734645356491E-2"/>
    <m/>
    <n v="4.1343734645356491E-2"/>
    <m/>
    <m/>
  </r>
  <r>
    <x v="0"/>
    <x v="1"/>
    <s v="Idio CRE Oil &amp; Gas"/>
    <s v="Comm Real Estate"/>
    <x v="6"/>
    <x v="8"/>
    <n v="8"/>
    <n v="4.0543355334511443E-2"/>
    <m/>
    <n v="4.0543355334511443E-2"/>
    <m/>
    <m/>
  </r>
  <r>
    <x v="0"/>
    <x v="1"/>
    <s v="Idio CRE Oil &amp; Gas"/>
    <s v="Comm Real Estate"/>
    <x v="6"/>
    <x v="9"/>
    <n v="9"/>
    <n v="7.5577125916380161E-2"/>
    <m/>
    <n v="7.5577125916380161E-2"/>
    <m/>
    <m/>
  </r>
  <r>
    <x v="0"/>
    <x v="1"/>
    <s v="Idio CRE Oil &amp; Gas"/>
    <s v="Comm Real Estate"/>
    <x v="6"/>
    <x v="10"/>
    <n v="10"/>
    <n v="2.8137758693810716E-2"/>
    <m/>
    <n v="2.8137758693810716E-2"/>
    <m/>
    <m/>
  </r>
  <r>
    <x v="0"/>
    <x v="1"/>
    <s v="Idio CRE Oil &amp; Gas"/>
    <s v="Comm Real Estate"/>
    <x v="6"/>
    <x v="11"/>
    <n v="11"/>
    <n v="2.7881570533825777E-2"/>
    <m/>
    <n v="2.7881570533825777E-2"/>
    <m/>
    <m/>
  </r>
  <r>
    <x v="0"/>
    <x v="1"/>
    <s v="Idio CRE Oil &amp; Gas"/>
    <s v="Comm Real Estate"/>
    <x v="6"/>
    <x v="12"/>
    <n v="12"/>
    <n v="2.7744160206513248E-2"/>
    <m/>
    <n v="2.7744160206513248E-2"/>
    <m/>
    <m/>
  </r>
  <r>
    <x v="0"/>
    <x v="1"/>
    <s v="Idio CRE Oil &amp; Gas"/>
    <s v="Comm Real Estate"/>
    <x v="6"/>
    <x v="13"/>
    <n v="13"/>
    <n v="2.5061242209712863E-2"/>
    <m/>
    <n v="2.5061242209712863E-2"/>
    <m/>
    <m/>
  </r>
  <r>
    <x v="0"/>
    <x v="1"/>
    <s v="Idio CRE Oil &amp; Gas"/>
    <s v="Comm Real Estate"/>
    <x v="6"/>
    <x v="14"/>
    <n v="14"/>
    <n v="2.4397761112808128E-2"/>
    <m/>
    <n v="2.4397761112808128E-2"/>
    <m/>
    <m/>
  </r>
  <r>
    <x v="0"/>
    <x v="1"/>
    <s v="Idio CRE Oil &amp; Gas"/>
    <s v="Comm Real Estate"/>
    <x v="6"/>
    <x v="15"/>
    <n v="15"/>
    <n v="3.9099166517156322E-2"/>
    <m/>
    <n v="3.9099166517156322E-2"/>
    <m/>
    <m/>
  </r>
  <r>
    <x v="0"/>
    <x v="1"/>
    <s v="Idio CRE Oil &amp; Gas"/>
    <s v="Comm Real Estate"/>
    <x v="6"/>
    <x v="16"/>
    <n v="16"/>
    <n v="1.9729160837543388E-2"/>
    <m/>
    <n v="1.9729160837543388E-2"/>
    <m/>
    <m/>
  </r>
  <r>
    <x v="0"/>
    <x v="1"/>
    <s v="Idio CRE Oil &amp; Gas"/>
    <s v="Comm Real Estate"/>
    <x v="6"/>
    <x v="17"/>
    <n v="17"/>
    <n v="1.8504516151807492E-2"/>
    <m/>
    <n v="1.8504516151807492E-2"/>
    <m/>
    <m/>
  </r>
  <r>
    <x v="0"/>
    <x v="1"/>
    <s v="Idio CRE Oil &amp; Gas"/>
    <s v="Comm Real Estate"/>
    <x v="6"/>
    <x v="18"/>
    <n v="18"/>
    <n v="1.8229308858315054E-2"/>
    <m/>
    <n v="1.8229308858315054E-2"/>
    <m/>
    <m/>
  </r>
  <r>
    <x v="0"/>
    <x v="1"/>
    <s v="Idio CRE Oil &amp; Gas"/>
    <s v="Comm Real Estate"/>
    <x v="6"/>
    <x v="19"/>
    <n v="19"/>
    <n v="1.7977676207755665E-2"/>
    <m/>
    <n v="1.7977676207755665E-2"/>
    <m/>
    <m/>
  </r>
  <r>
    <x v="0"/>
    <x v="1"/>
    <s v="Idio CRE Oil &amp; Gas"/>
    <s v="Comm Real Estate"/>
    <x v="6"/>
    <x v="20"/>
    <n v="20"/>
    <n v="1.7751598486045222E-2"/>
    <m/>
    <n v="1.7751598486045222E-2"/>
    <m/>
    <m/>
  </r>
  <r>
    <x v="0"/>
    <x v="1"/>
    <s v="Idio CRE Oil &amp; Gas"/>
    <s v="Comm Real Estate"/>
    <x v="6"/>
    <x v="21"/>
    <n v="21"/>
    <n v="1.718732196954775E-2"/>
    <m/>
    <n v="1.718732196954775E-2"/>
    <m/>
    <m/>
  </r>
  <r>
    <x v="0"/>
    <x v="1"/>
    <s v="Idio CRE Oil &amp; Gas"/>
    <s v="Comm Real Estate"/>
    <x v="6"/>
    <x v="22"/>
    <n v="22"/>
    <n v="1.7002505139389362E-2"/>
    <m/>
    <n v="1.7002505139389362E-2"/>
    <m/>
    <m/>
  </r>
  <r>
    <x v="0"/>
    <x v="1"/>
    <s v="Idio CRE Oil &amp; Gas"/>
    <s v="Comm Real Estate"/>
    <x v="6"/>
    <x v="23"/>
    <n v="23"/>
    <n v="1.683930802578253E-2"/>
    <m/>
    <n v="1.683930802578253E-2"/>
    <m/>
    <m/>
  </r>
  <r>
    <x v="0"/>
    <x v="1"/>
    <s v="Idio CRE Oil &amp; Gas"/>
    <s v="Comm Real Estate"/>
    <x v="7"/>
    <x v="1"/>
    <n v="1"/>
    <n v="3.2131956622484585"/>
    <m/>
    <n v="3.2131956622484585"/>
    <m/>
    <m/>
  </r>
  <r>
    <x v="0"/>
    <x v="1"/>
    <s v="Idio CRE Oil &amp; Gas"/>
    <s v="Comm Real Estate"/>
    <x v="7"/>
    <x v="2"/>
    <n v="2"/>
    <n v="2.1102977222412891"/>
    <m/>
    <n v="2.1102977222412891"/>
    <m/>
    <m/>
  </r>
  <r>
    <x v="0"/>
    <x v="1"/>
    <s v="Idio CRE Oil &amp; Gas"/>
    <s v="Comm Real Estate"/>
    <x v="7"/>
    <x v="3"/>
    <n v="3"/>
    <n v="1.0324021241452943"/>
    <m/>
    <n v="1.0324021241452943"/>
    <m/>
    <m/>
  </r>
  <r>
    <x v="0"/>
    <x v="1"/>
    <s v="Idio CRE Oil &amp; Gas"/>
    <s v="Comm Real Estate"/>
    <x v="7"/>
    <x v="4"/>
    <n v="4"/>
    <n v="0.54377882921126863"/>
    <m/>
    <n v="0.54377882921126863"/>
    <m/>
    <m/>
  </r>
  <r>
    <x v="0"/>
    <x v="1"/>
    <s v="Idio CRE Oil &amp; Gas"/>
    <s v="Comm Real Estate"/>
    <x v="7"/>
    <x v="5"/>
    <n v="5"/>
    <n v="7.2366900426500791E-2"/>
    <m/>
    <n v="7.2366900426500791E-2"/>
    <m/>
    <m/>
  </r>
  <r>
    <x v="0"/>
    <x v="1"/>
    <s v="Idio CRE Oil &amp; Gas"/>
    <s v="Comm Real Estate"/>
    <x v="7"/>
    <x v="6"/>
    <n v="6"/>
    <n v="5.1066155920442696E-2"/>
    <m/>
    <n v="5.1066155920442696E-2"/>
    <m/>
    <m/>
  </r>
  <r>
    <x v="0"/>
    <x v="1"/>
    <s v="Idio CRE Oil &amp; Gas"/>
    <s v="Comm Real Estate"/>
    <x v="7"/>
    <x v="7"/>
    <n v="7"/>
    <n v="4.609965279214509E-2"/>
    <m/>
    <n v="4.609965279214509E-2"/>
    <m/>
    <m/>
  </r>
  <r>
    <x v="0"/>
    <x v="1"/>
    <s v="Idio CRE Oil &amp; Gas"/>
    <s v="Comm Real Estate"/>
    <x v="7"/>
    <x v="8"/>
    <n v="8"/>
    <n v="4.1396472571341603E-2"/>
    <m/>
    <n v="4.1396472571341603E-2"/>
    <m/>
    <m/>
  </r>
  <r>
    <x v="0"/>
    <x v="1"/>
    <s v="Idio CRE Oil &amp; Gas"/>
    <s v="Comm Real Estate"/>
    <x v="7"/>
    <x v="9"/>
    <n v="9"/>
    <n v="9.8859132230688096E-2"/>
    <m/>
    <n v="9.8859132230688096E-2"/>
    <m/>
    <m/>
  </r>
  <r>
    <x v="0"/>
    <x v="1"/>
    <s v="Idio CRE Oil &amp; Gas"/>
    <s v="Comm Real Estate"/>
    <x v="7"/>
    <x v="10"/>
    <n v="10"/>
    <n v="3.1207737543571715E-2"/>
    <m/>
    <n v="3.1207737543571715E-2"/>
    <m/>
    <m/>
  </r>
  <r>
    <x v="0"/>
    <x v="1"/>
    <s v="Idio CRE Oil &amp; Gas"/>
    <s v="Comm Real Estate"/>
    <x v="7"/>
    <x v="11"/>
    <n v="11"/>
    <n v="2.5395746313730511E-2"/>
    <m/>
    <n v="2.5395746313730511E-2"/>
    <m/>
    <m/>
  </r>
  <r>
    <x v="0"/>
    <x v="1"/>
    <s v="Idio CRE Oil &amp; Gas"/>
    <s v="Comm Real Estate"/>
    <x v="7"/>
    <x v="12"/>
    <n v="12"/>
    <n v="5.2426759350490931E-2"/>
    <m/>
    <n v="5.2426759350490931E-2"/>
    <m/>
    <m/>
  </r>
  <r>
    <x v="0"/>
    <x v="1"/>
    <s v="Idio CRE Oil &amp; Gas"/>
    <s v="Comm Real Estate"/>
    <x v="7"/>
    <x v="13"/>
    <n v="13"/>
    <n v="3.3721142919617086E-2"/>
    <m/>
    <n v="3.3721142919617086E-2"/>
    <m/>
    <m/>
  </r>
  <r>
    <x v="0"/>
    <x v="1"/>
    <s v="Idio CRE Oil &amp; Gas"/>
    <s v="Comm Real Estate"/>
    <x v="7"/>
    <x v="14"/>
    <n v="14"/>
    <n v="2.0311096644501869E-2"/>
    <m/>
    <n v="2.0311096644501869E-2"/>
    <m/>
    <m/>
  </r>
  <r>
    <x v="0"/>
    <x v="1"/>
    <s v="Idio CRE Oil &amp; Gas"/>
    <s v="Comm Real Estate"/>
    <x v="7"/>
    <x v="15"/>
    <n v="15"/>
    <n v="1.8224041522673151E-2"/>
    <m/>
    <n v="1.8224041522673151E-2"/>
    <m/>
    <m/>
  </r>
  <r>
    <x v="0"/>
    <x v="1"/>
    <s v="Idio CRE Oil &amp; Gas"/>
    <s v="Comm Real Estate"/>
    <x v="7"/>
    <x v="16"/>
    <n v="16"/>
    <n v="1.6829432475612138E-2"/>
    <m/>
    <n v="1.6829432475612138E-2"/>
    <m/>
    <m/>
  </r>
  <r>
    <x v="0"/>
    <x v="1"/>
    <s v="Idio CRE Oil &amp; Gas"/>
    <s v="Comm Real Estate"/>
    <x v="7"/>
    <x v="17"/>
    <n v="17"/>
    <n v="1.8067790400257522E-2"/>
    <m/>
    <n v="1.8067790400257522E-2"/>
    <m/>
    <m/>
  </r>
  <r>
    <x v="0"/>
    <x v="1"/>
    <s v="Idio CRE Oil &amp; Gas"/>
    <s v="Comm Real Estate"/>
    <x v="7"/>
    <x v="18"/>
    <n v="18"/>
    <n v="1.4971838231506371E-2"/>
    <m/>
    <n v="1.4971838231506371E-2"/>
    <m/>
    <m/>
  </r>
  <r>
    <x v="0"/>
    <x v="1"/>
    <s v="Idio CRE Oil &amp; Gas"/>
    <s v="Comm Real Estate"/>
    <x v="7"/>
    <x v="19"/>
    <n v="19"/>
    <n v="1.4190023804186491E-2"/>
    <m/>
    <n v="1.4190023804186491E-2"/>
    <m/>
    <m/>
  </r>
  <r>
    <x v="0"/>
    <x v="1"/>
    <s v="Idio CRE Oil &amp; Gas"/>
    <s v="Comm Real Estate"/>
    <x v="7"/>
    <x v="20"/>
    <n v="20"/>
    <n v="1.7206338434758967E-2"/>
    <m/>
    <n v="1.7206338434758967E-2"/>
    <m/>
    <m/>
  </r>
  <r>
    <x v="0"/>
    <x v="1"/>
    <s v="Idio CRE Oil &amp; Gas"/>
    <s v="Comm Real Estate"/>
    <x v="7"/>
    <x v="21"/>
    <n v="21"/>
    <n v="7.4946564940820956E-2"/>
    <m/>
    <n v="7.4946564940820956E-2"/>
    <m/>
    <m/>
  </r>
  <r>
    <x v="0"/>
    <x v="1"/>
    <s v="Idio CRE Oil &amp; Gas"/>
    <s v="Comm Real Estate"/>
    <x v="7"/>
    <x v="22"/>
    <n v="22"/>
    <n v="6.5959047842397214E-3"/>
    <m/>
    <n v="6.5959047842397214E-3"/>
    <m/>
    <m/>
  </r>
  <r>
    <x v="0"/>
    <x v="1"/>
    <s v="Idio CRE Oil &amp; Gas"/>
    <s v="Comm Real Estate"/>
    <x v="7"/>
    <x v="23"/>
    <n v="23"/>
    <n v="4.3431643768849504E-3"/>
    <m/>
    <n v="4.3431643768849504E-3"/>
    <m/>
    <m/>
  </r>
  <r>
    <x v="0"/>
    <x v="2"/>
    <s v="Idio CRE Oil &amp; Gas"/>
    <s v="Comm Real Estate"/>
    <x v="5"/>
    <x v="1"/>
    <n v="1"/>
    <n v="0.21713572740467252"/>
    <m/>
    <n v="0.21713572740467252"/>
    <m/>
    <m/>
  </r>
  <r>
    <x v="0"/>
    <x v="2"/>
    <s v="Idio CRE Oil &amp; Gas"/>
    <s v="Comm Real Estate"/>
    <x v="5"/>
    <x v="2"/>
    <n v="2"/>
    <n v="0.23000611471562671"/>
    <m/>
    <n v="0.23000611471562671"/>
    <m/>
    <m/>
  </r>
  <r>
    <x v="0"/>
    <x v="2"/>
    <s v="Idio CRE Oil &amp; Gas"/>
    <s v="Comm Real Estate"/>
    <x v="5"/>
    <x v="3"/>
    <n v="3"/>
    <n v="0.24827120323751961"/>
    <m/>
    <n v="0.24827120323751961"/>
    <m/>
    <m/>
  </r>
  <r>
    <x v="0"/>
    <x v="2"/>
    <s v="Idio CRE Oil &amp; Gas"/>
    <s v="Comm Real Estate"/>
    <x v="5"/>
    <x v="4"/>
    <n v="4"/>
    <n v="0.29988672229214619"/>
    <m/>
    <n v="0.29988672229214619"/>
    <m/>
    <m/>
  </r>
  <r>
    <x v="0"/>
    <x v="2"/>
    <s v="Idio CRE Oil &amp; Gas"/>
    <s v="Comm Real Estate"/>
    <x v="5"/>
    <x v="5"/>
    <n v="5"/>
    <n v="1.3358151757038339"/>
    <m/>
    <n v="1.3358151757038339"/>
    <m/>
    <m/>
  </r>
  <r>
    <x v="0"/>
    <x v="2"/>
    <s v="Idio CRE Oil &amp; Gas"/>
    <s v="Comm Real Estate"/>
    <x v="5"/>
    <x v="6"/>
    <n v="6"/>
    <n v="0.26910202246662429"/>
    <m/>
    <n v="0.26910202246662429"/>
    <m/>
    <m/>
  </r>
  <r>
    <x v="0"/>
    <x v="2"/>
    <s v="Idio CRE Oil &amp; Gas"/>
    <s v="Comm Real Estate"/>
    <x v="5"/>
    <x v="7"/>
    <n v="7"/>
    <n v="0.4131438929174216"/>
    <m/>
    <n v="0.4131438929174216"/>
    <m/>
    <m/>
  </r>
  <r>
    <x v="0"/>
    <x v="2"/>
    <s v="Idio CRE Oil &amp; Gas"/>
    <s v="Comm Real Estate"/>
    <x v="5"/>
    <x v="8"/>
    <n v="8"/>
    <n v="-7.0497403818274407E-2"/>
    <m/>
    <n v="-7.0497403818274407E-2"/>
    <m/>
    <m/>
  </r>
  <r>
    <x v="0"/>
    <x v="2"/>
    <s v="Idio CRE Oil &amp; Gas"/>
    <s v="Comm Real Estate"/>
    <x v="5"/>
    <x v="9"/>
    <n v="9"/>
    <n v="1.1840983021116158"/>
    <m/>
    <n v="1.1840983021116158"/>
    <m/>
    <m/>
  </r>
  <r>
    <x v="0"/>
    <x v="2"/>
    <s v="Idio CRE Oil &amp; Gas"/>
    <s v="Comm Real Estate"/>
    <x v="5"/>
    <x v="10"/>
    <n v="10"/>
    <n v="8.873885209170318E-3"/>
    <m/>
    <n v="8.873885209170318E-3"/>
    <m/>
    <m/>
  </r>
  <r>
    <x v="0"/>
    <x v="2"/>
    <s v="Idio CRE Oil &amp; Gas"/>
    <s v="Comm Real Estate"/>
    <x v="5"/>
    <x v="11"/>
    <n v="11"/>
    <n v="-5.1319550046891038E-4"/>
    <m/>
    <n v="-5.1319550046891038E-4"/>
    <m/>
    <m/>
  </r>
  <r>
    <x v="0"/>
    <x v="2"/>
    <s v="Idio CRE Oil &amp; Gas"/>
    <s v="Comm Real Estate"/>
    <x v="5"/>
    <x v="12"/>
    <n v="12"/>
    <n v="3.1110685931932114E-3"/>
    <m/>
    <n v="3.1110685931932114E-3"/>
    <m/>
    <m/>
  </r>
  <r>
    <x v="0"/>
    <x v="2"/>
    <s v="Idio CRE Oil &amp; Gas"/>
    <s v="Comm Real Estate"/>
    <x v="5"/>
    <x v="13"/>
    <n v="13"/>
    <n v="5.4134940222447803E-3"/>
    <m/>
    <n v="5.4134940222447803E-3"/>
    <m/>
    <m/>
  </r>
  <r>
    <x v="0"/>
    <x v="2"/>
    <s v="Idio CRE Oil &amp; Gas"/>
    <s v="Comm Real Estate"/>
    <x v="5"/>
    <x v="14"/>
    <n v="14"/>
    <n v="8.2386504222045076E-3"/>
    <m/>
    <n v="8.2386504222045076E-3"/>
    <m/>
    <m/>
  </r>
  <r>
    <x v="0"/>
    <x v="2"/>
    <s v="Idio CRE Oil &amp; Gas"/>
    <s v="Comm Real Estate"/>
    <x v="5"/>
    <x v="15"/>
    <n v="15"/>
    <n v="1.697370083390437E-3"/>
    <m/>
    <n v="1.697370083390437E-3"/>
    <m/>
    <m/>
  </r>
  <r>
    <x v="0"/>
    <x v="2"/>
    <s v="Idio CRE Oil &amp; Gas"/>
    <s v="Comm Real Estate"/>
    <x v="5"/>
    <x v="16"/>
    <n v="16"/>
    <n v="1.7078336222773327E-3"/>
    <m/>
    <n v="1.7078336222773327E-3"/>
    <m/>
    <m/>
  </r>
  <r>
    <x v="0"/>
    <x v="2"/>
    <s v="Idio CRE Oil &amp; Gas"/>
    <s v="Comm Real Estate"/>
    <x v="5"/>
    <x v="17"/>
    <n v="17"/>
    <n v="1.8780214952653857E-3"/>
    <m/>
    <n v="1.8780214952653857E-3"/>
    <m/>
    <m/>
  </r>
  <r>
    <x v="0"/>
    <x v="2"/>
    <s v="Idio CRE Oil &amp; Gas"/>
    <s v="Comm Real Estate"/>
    <x v="5"/>
    <x v="18"/>
    <n v="18"/>
    <n v="1.8391765300050014E-3"/>
    <m/>
    <n v="1.8391765300050014E-3"/>
    <m/>
    <m/>
  </r>
  <r>
    <x v="0"/>
    <x v="2"/>
    <s v="Idio CRE Oil &amp; Gas"/>
    <s v="Comm Real Estate"/>
    <x v="5"/>
    <x v="19"/>
    <n v="19"/>
    <n v="1.0800378611860992E-2"/>
    <m/>
    <n v="1.0800378611860992E-2"/>
    <m/>
    <m/>
  </r>
  <r>
    <x v="0"/>
    <x v="2"/>
    <s v="Idio CRE Oil &amp; Gas"/>
    <s v="Comm Real Estate"/>
    <x v="5"/>
    <x v="20"/>
    <n v="20"/>
    <n v="1.7169309413722317E-3"/>
    <m/>
    <n v="1.7169309413722317E-3"/>
    <m/>
    <m/>
  </r>
  <r>
    <x v="0"/>
    <x v="2"/>
    <s v="Idio CRE Oil &amp; Gas"/>
    <s v="Comm Real Estate"/>
    <x v="5"/>
    <x v="21"/>
    <n v="21"/>
    <n v="3.3234121028038474E-3"/>
    <m/>
    <n v="3.3234121028038474E-3"/>
    <m/>
    <m/>
  </r>
  <r>
    <x v="0"/>
    <x v="2"/>
    <s v="Idio CRE Oil &amp; Gas"/>
    <s v="Comm Real Estate"/>
    <x v="5"/>
    <x v="22"/>
    <n v="22"/>
    <n v="3.3075574741356674E-3"/>
    <m/>
    <n v="3.3075574741356674E-3"/>
    <m/>
    <m/>
  </r>
  <r>
    <x v="0"/>
    <x v="2"/>
    <s v="Idio CRE Oil &amp; Gas"/>
    <s v="Comm Real Estate"/>
    <x v="5"/>
    <x v="23"/>
    <n v="23"/>
    <n v="3.3010962581277031E-3"/>
    <m/>
    <n v="3.3010962581277031E-3"/>
    <m/>
    <m/>
  </r>
  <r>
    <x v="0"/>
    <x v="2"/>
    <s v="Idio CRE Oil &amp; Gas"/>
    <s v="Comm Real Estate"/>
    <x v="6"/>
    <x v="1"/>
    <n v="1"/>
    <n v="0.28960360838059285"/>
    <m/>
    <n v="0.28960360838059285"/>
    <m/>
    <m/>
  </r>
  <r>
    <x v="0"/>
    <x v="2"/>
    <s v="Idio CRE Oil &amp; Gas"/>
    <s v="Comm Real Estate"/>
    <x v="6"/>
    <x v="2"/>
    <n v="2"/>
    <n v="0.28221613633454928"/>
    <m/>
    <n v="0.28221613633454928"/>
    <m/>
    <m/>
  </r>
  <r>
    <x v="0"/>
    <x v="2"/>
    <s v="Idio CRE Oil &amp; Gas"/>
    <s v="Comm Real Estate"/>
    <x v="6"/>
    <x v="3"/>
    <n v="3"/>
    <n v="0.28272564514212306"/>
    <m/>
    <n v="0.28272564514212306"/>
    <m/>
    <m/>
  </r>
  <r>
    <x v="0"/>
    <x v="2"/>
    <s v="Idio CRE Oil &amp; Gas"/>
    <s v="Comm Real Estate"/>
    <x v="6"/>
    <x v="4"/>
    <n v="4"/>
    <n v="0.27707112777360088"/>
    <m/>
    <n v="0.27707112777360088"/>
    <m/>
    <m/>
  </r>
  <r>
    <x v="0"/>
    <x v="2"/>
    <s v="Idio CRE Oil &amp; Gas"/>
    <s v="Comm Real Estate"/>
    <x v="6"/>
    <x v="5"/>
    <n v="5"/>
    <n v="0.23306870619717535"/>
    <m/>
    <n v="0.23306870619717535"/>
    <m/>
    <m/>
  </r>
  <r>
    <x v="0"/>
    <x v="2"/>
    <s v="Idio CRE Oil &amp; Gas"/>
    <s v="Comm Real Estate"/>
    <x v="6"/>
    <x v="6"/>
    <n v="6"/>
    <n v="0.22530080286039311"/>
    <m/>
    <n v="0.22530080286039311"/>
    <m/>
    <m/>
  </r>
  <r>
    <x v="0"/>
    <x v="2"/>
    <s v="Idio CRE Oil &amp; Gas"/>
    <s v="Comm Real Estate"/>
    <x v="6"/>
    <x v="7"/>
    <n v="7"/>
    <n v="0.21868698081586521"/>
    <m/>
    <n v="0.21868698081586521"/>
    <m/>
    <m/>
  </r>
  <r>
    <x v="0"/>
    <x v="2"/>
    <s v="Idio CRE Oil &amp; Gas"/>
    <s v="Comm Real Estate"/>
    <x v="6"/>
    <x v="8"/>
    <n v="8"/>
    <n v="0.21143947046143186"/>
    <m/>
    <n v="0.21143947046143186"/>
    <m/>
    <m/>
  </r>
  <r>
    <x v="0"/>
    <x v="2"/>
    <s v="Idio CRE Oil &amp; Gas"/>
    <s v="Comm Real Estate"/>
    <x v="6"/>
    <x v="9"/>
    <n v="9"/>
    <n v="9.6097636269459441E-2"/>
    <m/>
    <n v="9.6097636269459441E-2"/>
    <m/>
    <m/>
  </r>
  <r>
    <x v="0"/>
    <x v="2"/>
    <s v="Idio CRE Oil &amp; Gas"/>
    <s v="Comm Real Estate"/>
    <x v="6"/>
    <x v="10"/>
    <n v="10"/>
    <n v="5.4894032807033047E-2"/>
    <m/>
    <n v="5.4894032807033047E-2"/>
    <m/>
    <m/>
  </r>
  <r>
    <x v="0"/>
    <x v="2"/>
    <s v="Idio CRE Oil &amp; Gas"/>
    <s v="Comm Real Estate"/>
    <x v="6"/>
    <x v="11"/>
    <n v="11"/>
    <n v="5.419432307623144E-2"/>
    <m/>
    <n v="5.419432307623144E-2"/>
    <m/>
    <m/>
  </r>
  <r>
    <x v="0"/>
    <x v="2"/>
    <s v="Idio CRE Oil &amp; Gas"/>
    <s v="Comm Real Estate"/>
    <x v="6"/>
    <x v="12"/>
    <n v="12"/>
    <n v="5.3151876871391737E-2"/>
    <m/>
    <n v="5.3151876871391737E-2"/>
    <m/>
    <m/>
  </r>
  <r>
    <x v="0"/>
    <x v="2"/>
    <s v="Idio CRE Oil &amp; Gas"/>
    <s v="Comm Real Estate"/>
    <x v="6"/>
    <x v="13"/>
    <n v="13"/>
    <n v="4.3911424732127266E-2"/>
    <m/>
    <n v="4.3911424732127266E-2"/>
    <m/>
    <m/>
  </r>
  <r>
    <x v="0"/>
    <x v="2"/>
    <s v="Idio CRE Oil &amp; Gas"/>
    <s v="Comm Real Estate"/>
    <x v="6"/>
    <x v="14"/>
    <n v="14"/>
    <n v="4.1612187334756232E-2"/>
    <m/>
    <n v="4.1612187334756232E-2"/>
    <m/>
    <m/>
  </r>
  <r>
    <x v="0"/>
    <x v="2"/>
    <s v="Idio CRE Oil &amp; Gas"/>
    <s v="Comm Real Estate"/>
    <x v="6"/>
    <x v="15"/>
    <n v="15"/>
    <n v="3.7367451493862502E-2"/>
    <m/>
    <n v="3.7367451493862502E-2"/>
    <m/>
    <m/>
  </r>
  <r>
    <x v="0"/>
    <x v="2"/>
    <s v="Idio CRE Oil &amp; Gas"/>
    <s v="Comm Real Estate"/>
    <x v="6"/>
    <x v="16"/>
    <n v="16"/>
    <n v="3.3152856009514411E-2"/>
    <m/>
    <n v="3.3152856009514411E-2"/>
    <m/>
    <m/>
  </r>
  <r>
    <x v="0"/>
    <x v="2"/>
    <s v="Idio CRE Oil &amp; Gas"/>
    <s v="Comm Real Estate"/>
    <x v="6"/>
    <x v="17"/>
    <n v="17"/>
    <n v="2.6803641646402275E-2"/>
    <m/>
    <n v="2.6803641646402275E-2"/>
    <m/>
    <m/>
  </r>
  <r>
    <x v="0"/>
    <x v="2"/>
    <s v="Idio CRE Oil &amp; Gas"/>
    <s v="Comm Real Estate"/>
    <x v="6"/>
    <x v="18"/>
    <n v="18"/>
    <n v="2.6329753631632598E-2"/>
    <m/>
    <n v="2.6329753631632598E-2"/>
    <m/>
    <m/>
  </r>
  <r>
    <x v="0"/>
    <x v="2"/>
    <s v="Idio CRE Oil &amp; Gas"/>
    <s v="Comm Real Estate"/>
    <x v="6"/>
    <x v="19"/>
    <n v="19"/>
    <n v="2.5883921594146056E-2"/>
    <m/>
    <n v="2.5883921594146056E-2"/>
    <m/>
    <m/>
  </r>
  <r>
    <x v="0"/>
    <x v="2"/>
    <s v="Idio CRE Oil &amp; Gas"/>
    <s v="Comm Real Estate"/>
    <x v="6"/>
    <x v="20"/>
    <n v="20"/>
    <n v="2.546669559038893E-2"/>
    <m/>
    <n v="2.546669559038893E-2"/>
    <m/>
    <m/>
  </r>
  <r>
    <x v="0"/>
    <x v="2"/>
    <s v="Idio CRE Oil &amp; Gas"/>
    <s v="Comm Real Estate"/>
    <x v="6"/>
    <x v="21"/>
    <n v="21"/>
    <n v="2.457531058352445E-2"/>
    <m/>
    <n v="2.457531058352445E-2"/>
    <m/>
    <m/>
  </r>
  <r>
    <x v="0"/>
    <x v="2"/>
    <s v="Idio CRE Oil &amp; Gas"/>
    <s v="Comm Real Estate"/>
    <x v="6"/>
    <x v="22"/>
    <n v="22"/>
    <n v="2.4207321981579873E-2"/>
    <m/>
    <n v="2.4207321981579873E-2"/>
    <m/>
    <m/>
  </r>
  <r>
    <x v="0"/>
    <x v="2"/>
    <s v="Idio CRE Oil &amp; Gas"/>
    <s v="Comm Real Estate"/>
    <x v="6"/>
    <x v="23"/>
    <n v="23"/>
    <n v="2.3856669984216258E-2"/>
    <m/>
    <n v="2.3856669984216258E-2"/>
    <m/>
    <m/>
  </r>
  <r>
    <x v="0"/>
    <x v="2"/>
    <s v="Idio CRE Oil &amp; Gas"/>
    <s v="Comm Real Estate"/>
    <x v="7"/>
    <x v="1"/>
    <n v="1"/>
    <n v="2.6515593642172908"/>
    <m/>
    <n v="2.6515593642172908"/>
    <m/>
    <m/>
  </r>
  <r>
    <x v="0"/>
    <x v="2"/>
    <s v="Idio CRE Oil &amp; Gas"/>
    <s v="Comm Real Estate"/>
    <x v="7"/>
    <x v="2"/>
    <n v="2"/>
    <n v="1.9055550316675598"/>
    <m/>
    <n v="1.9055550316675598"/>
    <m/>
    <m/>
  </r>
  <r>
    <x v="0"/>
    <x v="2"/>
    <s v="Idio CRE Oil &amp; Gas"/>
    <s v="Comm Real Estate"/>
    <x v="7"/>
    <x v="3"/>
    <n v="3"/>
    <n v="1.036691100628035"/>
    <m/>
    <n v="1.036691100628035"/>
    <m/>
    <m/>
  </r>
  <r>
    <x v="0"/>
    <x v="2"/>
    <s v="Idio CRE Oil &amp; Gas"/>
    <s v="Comm Real Estate"/>
    <x v="7"/>
    <x v="4"/>
    <n v="4"/>
    <n v="0.69106505370076832"/>
    <m/>
    <n v="0.69106505370076832"/>
    <m/>
    <m/>
  </r>
  <r>
    <x v="0"/>
    <x v="2"/>
    <s v="Idio CRE Oil &amp; Gas"/>
    <s v="Comm Real Estate"/>
    <x v="7"/>
    <x v="5"/>
    <n v="5"/>
    <n v="0.36457203937376814"/>
    <m/>
    <n v="0.36457203937376814"/>
    <m/>
    <m/>
  </r>
  <r>
    <x v="0"/>
    <x v="2"/>
    <s v="Idio CRE Oil &amp; Gas"/>
    <s v="Comm Real Estate"/>
    <x v="7"/>
    <x v="6"/>
    <n v="6"/>
    <n v="0.3215905792480972"/>
    <m/>
    <n v="0.3215905792480972"/>
    <m/>
    <m/>
  </r>
  <r>
    <x v="0"/>
    <x v="2"/>
    <s v="Idio CRE Oil &amp; Gas"/>
    <s v="Comm Real Estate"/>
    <x v="7"/>
    <x v="7"/>
    <n v="7"/>
    <n v="0.30272693741491363"/>
    <m/>
    <n v="0.30272693741491363"/>
    <m/>
    <m/>
  </r>
  <r>
    <x v="0"/>
    <x v="2"/>
    <s v="Idio CRE Oil &amp; Gas"/>
    <s v="Comm Real Estate"/>
    <x v="7"/>
    <x v="8"/>
    <n v="8"/>
    <n v="0.28698830003043563"/>
    <m/>
    <n v="0.28698830003043563"/>
    <m/>
    <m/>
  </r>
  <r>
    <x v="0"/>
    <x v="2"/>
    <s v="Idio CRE Oil &amp; Gas"/>
    <s v="Comm Real Estate"/>
    <x v="7"/>
    <x v="9"/>
    <n v="9"/>
    <n v="0.28087207131220626"/>
    <m/>
    <n v="0.28087207131220626"/>
    <m/>
    <m/>
  </r>
  <r>
    <x v="0"/>
    <x v="2"/>
    <s v="Idio CRE Oil &amp; Gas"/>
    <s v="Comm Real Estate"/>
    <x v="7"/>
    <x v="10"/>
    <n v="10"/>
    <n v="7.5653366728741567E-2"/>
    <m/>
    <n v="7.5653366728741567E-2"/>
    <m/>
    <m/>
  </r>
  <r>
    <x v="0"/>
    <x v="2"/>
    <s v="Idio CRE Oil &amp; Gas"/>
    <s v="Comm Real Estate"/>
    <x v="7"/>
    <x v="11"/>
    <n v="11"/>
    <n v="7.2679370540618821E-2"/>
    <m/>
    <n v="7.2679370540618821E-2"/>
    <m/>
    <m/>
  </r>
  <r>
    <x v="0"/>
    <x v="2"/>
    <s v="Idio CRE Oil &amp; Gas"/>
    <s v="Comm Real Estate"/>
    <x v="7"/>
    <x v="12"/>
    <n v="12"/>
    <n v="8.1720655226930394E-2"/>
    <m/>
    <n v="8.1720655226930394E-2"/>
    <m/>
    <m/>
  </r>
  <r>
    <x v="0"/>
    <x v="2"/>
    <s v="Idio CRE Oil &amp; Gas"/>
    <s v="Comm Real Estate"/>
    <x v="7"/>
    <x v="13"/>
    <n v="13"/>
    <n v="7.3882183729171741E-2"/>
    <m/>
    <n v="7.3882183729171741E-2"/>
    <m/>
    <m/>
  </r>
  <r>
    <x v="0"/>
    <x v="2"/>
    <s v="Idio CRE Oil &amp; Gas"/>
    <s v="Comm Real Estate"/>
    <x v="7"/>
    <x v="14"/>
    <n v="14"/>
    <n v="4.6100753306664077E-2"/>
    <m/>
    <n v="4.6100753306664077E-2"/>
    <m/>
    <m/>
  </r>
  <r>
    <x v="0"/>
    <x v="2"/>
    <s v="Idio CRE Oil &amp; Gas"/>
    <s v="Comm Real Estate"/>
    <x v="7"/>
    <x v="15"/>
    <n v="15"/>
    <n v="5.0120624511777012E-2"/>
    <m/>
    <n v="5.0120624511777012E-2"/>
    <m/>
    <m/>
  </r>
  <r>
    <x v="0"/>
    <x v="2"/>
    <s v="Idio CRE Oil &amp; Gas"/>
    <s v="Comm Real Estate"/>
    <x v="7"/>
    <x v="16"/>
    <n v="16"/>
    <n v="4.8709725084802716E-2"/>
    <m/>
    <n v="4.8709725084802716E-2"/>
    <m/>
    <m/>
  </r>
  <r>
    <x v="0"/>
    <x v="2"/>
    <s v="Idio CRE Oil &amp; Gas"/>
    <s v="Comm Real Estate"/>
    <x v="7"/>
    <x v="17"/>
    <n v="17"/>
    <n v="4.7255283283350519E-2"/>
    <m/>
    <n v="4.7255283283350519E-2"/>
    <m/>
    <m/>
  </r>
  <r>
    <x v="0"/>
    <x v="2"/>
    <s v="Idio CRE Oil &amp; Gas"/>
    <s v="Comm Real Estate"/>
    <x v="7"/>
    <x v="18"/>
    <n v="18"/>
    <n v="4.3040434895580466E-2"/>
    <m/>
    <n v="4.3040434895580466E-2"/>
    <m/>
    <m/>
  </r>
  <r>
    <x v="0"/>
    <x v="2"/>
    <s v="Idio CRE Oil &amp; Gas"/>
    <s v="Comm Real Estate"/>
    <x v="7"/>
    <x v="19"/>
    <n v="19"/>
    <n v="4.0935835339463891E-2"/>
    <m/>
    <n v="4.0935835339463891E-2"/>
    <m/>
    <m/>
  </r>
  <r>
    <x v="0"/>
    <x v="2"/>
    <s v="Idio CRE Oil &amp; Gas"/>
    <s v="Comm Real Estate"/>
    <x v="7"/>
    <x v="20"/>
    <n v="20"/>
    <n v="3.7344164929213997E-2"/>
    <m/>
    <n v="3.7344164929213997E-2"/>
    <m/>
    <m/>
  </r>
  <r>
    <x v="0"/>
    <x v="2"/>
    <s v="Idio CRE Oil &amp; Gas"/>
    <s v="Comm Real Estate"/>
    <x v="7"/>
    <x v="21"/>
    <n v="21"/>
    <n v="0.1293300511642157"/>
    <m/>
    <n v="0.1293300511642157"/>
    <m/>
    <m/>
  </r>
  <r>
    <x v="0"/>
    <x v="2"/>
    <s v="Idio CRE Oil &amp; Gas"/>
    <s v="Comm Real Estate"/>
    <x v="7"/>
    <x v="22"/>
    <n v="22"/>
    <n v="3.9109445633565151E-2"/>
    <m/>
    <n v="3.9109445633565151E-2"/>
    <m/>
    <m/>
  </r>
  <r>
    <x v="0"/>
    <x v="2"/>
    <s v="Idio CRE Oil &amp; Gas"/>
    <s v="Comm Real Estate"/>
    <x v="7"/>
    <x v="23"/>
    <n v="23"/>
    <n v="3.3499339259941308E-2"/>
    <m/>
    <n v="3.3499339259941308E-2"/>
    <m/>
    <m/>
  </r>
  <r>
    <x v="0"/>
    <x v="3"/>
    <s v="Idio CRE Oil &amp; Gas"/>
    <s v="Comm Real Estate"/>
    <x v="5"/>
    <x v="1"/>
    <n v="1"/>
    <n v="0.10384714222837413"/>
    <m/>
    <n v="0.10384714222837413"/>
    <m/>
    <m/>
  </r>
  <r>
    <x v="0"/>
    <x v="3"/>
    <s v="Idio CRE Oil &amp; Gas"/>
    <s v="Comm Real Estate"/>
    <x v="5"/>
    <x v="2"/>
    <n v="2"/>
    <n v="0.11248547982751078"/>
    <m/>
    <n v="0.11248547982751078"/>
    <m/>
    <m/>
  </r>
  <r>
    <x v="0"/>
    <x v="3"/>
    <s v="Idio CRE Oil &amp; Gas"/>
    <s v="Comm Real Estate"/>
    <x v="5"/>
    <x v="3"/>
    <n v="3"/>
    <n v="0.12265957587416426"/>
    <m/>
    <n v="0.12265957587416426"/>
    <m/>
    <m/>
  </r>
  <r>
    <x v="0"/>
    <x v="3"/>
    <s v="Idio CRE Oil &amp; Gas"/>
    <s v="Comm Real Estate"/>
    <x v="5"/>
    <x v="4"/>
    <n v="4"/>
    <n v="0.25463053144206171"/>
    <m/>
    <n v="0.25463053144206171"/>
    <m/>
    <m/>
  </r>
  <r>
    <x v="0"/>
    <x v="3"/>
    <s v="Idio CRE Oil &amp; Gas"/>
    <s v="Comm Real Estate"/>
    <x v="5"/>
    <x v="5"/>
    <n v="5"/>
    <n v="1.2171578228817412"/>
    <m/>
    <n v="1.2171578228817412"/>
    <m/>
    <m/>
  </r>
  <r>
    <x v="0"/>
    <x v="3"/>
    <s v="Idio CRE Oil &amp; Gas"/>
    <s v="Comm Real Estate"/>
    <x v="5"/>
    <x v="6"/>
    <n v="6"/>
    <n v="0.84100688486070085"/>
    <m/>
    <n v="0.84100688486070085"/>
    <m/>
    <m/>
  </r>
  <r>
    <x v="0"/>
    <x v="3"/>
    <s v="Idio CRE Oil &amp; Gas"/>
    <s v="Comm Real Estate"/>
    <x v="5"/>
    <x v="7"/>
    <n v="7"/>
    <n v="0.53567103575631769"/>
    <m/>
    <n v="0.53567103575631769"/>
    <m/>
    <m/>
  </r>
  <r>
    <x v="0"/>
    <x v="3"/>
    <s v="Idio CRE Oil &amp; Gas"/>
    <s v="Comm Real Estate"/>
    <x v="5"/>
    <x v="8"/>
    <n v="8"/>
    <n v="1.3222717657480842E-2"/>
    <m/>
    <n v="1.3222717657480842E-2"/>
    <m/>
    <m/>
  </r>
  <r>
    <x v="0"/>
    <x v="3"/>
    <s v="Idio CRE Oil &amp; Gas"/>
    <s v="Comm Real Estate"/>
    <x v="5"/>
    <x v="9"/>
    <n v="9"/>
    <n v="0.51199709629744528"/>
    <m/>
    <n v="0.51199709629744528"/>
    <m/>
    <m/>
  </r>
  <r>
    <x v="0"/>
    <x v="3"/>
    <s v="Idio CRE Oil &amp; Gas"/>
    <s v="Comm Real Estate"/>
    <x v="5"/>
    <x v="10"/>
    <n v="10"/>
    <n v="1.0751135878883988E-2"/>
    <m/>
    <n v="1.0751135878883988E-2"/>
    <m/>
    <m/>
  </r>
  <r>
    <x v="0"/>
    <x v="3"/>
    <s v="Idio CRE Oil &amp; Gas"/>
    <s v="Comm Real Estate"/>
    <x v="5"/>
    <x v="11"/>
    <n v="11"/>
    <n v="0.15249932124622001"/>
    <m/>
    <n v="0.15249932124622001"/>
    <m/>
    <m/>
  </r>
  <r>
    <x v="0"/>
    <x v="3"/>
    <s v="Idio CRE Oil &amp; Gas"/>
    <s v="Comm Real Estate"/>
    <x v="5"/>
    <x v="12"/>
    <n v="12"/>
    <n v="4.2641237967650514E-3"/>
    <m/>
    <n v="4.2641237967650514E-3"/>
    <m/>
    <m/>
  </r>
  <r>
    <x v="0"/>
    <x v="3"/>
    <s v="Idio CRE Oil &amp; Gas"/>
    <s v="Comm Real Estate"/>
    <x v="5"/>
    <x v="13"/>
    <n v="13"/>
    <n v="0.15000097312477711"/>
    <m/>
    <n v="0.15000097312477711"/>
    <m/>
    <m/>
  </r>
  <r>
    <x v="0"/>
    <x v="3"/>
    <s v="Idio CRE Oil &amp; Gas"/>
    <s v="Comm Real Estate"/>
    <x v="5"/>
    <x v="14"/>
    <n v="14"/>
    <n v="0.10600774137910873"/>
    <m/>
    <n v="0.10600774137910873"/>
    <m/>
    <m/>
  </r>
  <r>
    <x v="0"/>
    <x v="3"/>
    <s v="Idio CRE Oil &amp; Gas"/>
    <s v="Comm Real Estate"/>
    <x v="5"/>
    <x v="15"/>
    <n v="15"/>
    <n v="3.6508901022003215E-3"/>
    <m/>
    <n v="3.6508901022003215E-3"/>
    <m/>
    <m/>
  </r>
  <r>
    <x v="0"/>
    <x v="3"/>
    <s v="Idio CRE Oil &amp; Gas"/>
    <s v="Comm Real Estate"/>
    <x v="5"/>
    <x v="16"/>
    <n v="16"/>
    <n v="3.5712301763042064E-3"/>
    <m/>
    <n v="3.5712301763042064E-3"/>
    <m/>
    <m/>
  </r>
  <r>
    <x v="0"/>
    <x v="3"/>
    <s v="Idio CRE Oil &amp; Gas"/>
    <s v="Comm Real Estate"/>
    <x v="5"/>
    <x v="17"/>
    <n v="17"/>
    <n v="4.8596890864647576E-3"/>
    <m/>
    <n v="4.8596890864647576E-3"/>
    <m/>
    <m/>
  </r>
  <r>
    <x v="0"/>
    <x v="3"/>
    <s v="Idio CRE Oil &amp; Gas"/>
    <s v="Comm Real Estate"/>
    <x v="5"/>
    <x v="18"/>
    <n v="18"/>
    <n v="4.7571391536461267E-3"/>
    <m/>
    <n v="4.7571391536461267E-3"/>
    <m/>
    <m/>
  </r>
  <r>
    <x v="0"/>
    <x v="3"/>
    <s v="Idio CRE Oil &amp; Gas"/>
    <s v="Comm Real Estate"/>
    <x v="5"/>
    <x v="19"/>
    <n v="19"/>
    <n v="2.5286509636612949E-2"/>
    <m/>
    <n v="2.5286509636612949E-2"/>
    <m/>
    <m/>
  </r>
  <r>
    <x v="0"/>
    <x v="3"/>
    <s v="Idio CRE Oil &amp; Gas"/>
    <s v="Comm Real Estate"/>
    <x v="5"/>
    <x v="20"/>
    <n v="20"/>
    <n v="4.4697744782954598E-3"/>
    <m/>
    <n v="4.4697744782954598E-3"/>
    <m/>
    <m/>
  </r>
  <r>
    <x v="0"/>
    <x v="3"/>
    <s v="Idio CRE Oil &amp; Gas"/>
    <s v="Comm Real Estate"/>
    <x v="5"/>
    <x v="21"/>
    <n v="21"/>
    <n v="6.5216979571325953E-3"/>
    <m/>
    <n v="6.5216979571325953E-3"/>
    <m/>
    <m/>
  </r>
  <r>
    <x v="0"/>
    <x v="3"/>
    <s v="Idio CRE Oil &amp; Gas"/>
    <s v="Comm Real Estate"/>
    <x v="5"/>
    <x v="22"/>
    <n v="22"/>
    <n v="6.4876237390662818E-3"/>
    <m/>
    <n v="6.4876237390662818E-3"/>
    <m/>
    <m/>
  </r>
  <r>
    <x v="0"/>
    <x v="3"/>
    <s v="Idio CRE Oil &amp; Gas"/>
    <s v="Comm Real Estate"/>
    <x v="5"/>
    <x v="23"/>
    <n v="23"/>
    <n v="6.4720488215698289E-3"/>
    <m/>
    <n v="6.4720488215698289E-3"/>
    <m/>
    <m/>
  </r>
  <r>
    <x v="0"/>
    <x v="3"/>
    <s v="Idio CRE Oil &amp; Gas"/>
    <s v="Comm Real Estate"/>
    <x v="6"/>
    <x v="1"/>
    <n v="1"/>
    <n v="0.16904565784649961"/>
    <m/>
    <n v="0.16904565784649961"/>
    <m/>
    <m/>
  </r>
  <r>
    <x v="0"/>
    <x v="3"/>
    <s v="Idio CRE Oil &amp; Gas"/>
    <s v="Comm Real Estate"/>
    <x v="6"/>
    <x v="2"/>
    <n v="2"/>
    <n v="0.16369779791054628"/>
    <m/>
    <n v="0.16369779791054628"/>
    <m/>
    <m/>
  </r>
  <r>
    <x v="0"/>
    <x v="3"/>
    <s v="Idio CRE Oil &amp; Gas"/>
    <s v="Comm Real Estate"/>
    <x v="6"/>
    <x v="3"/>
    <n v="3"/>
    <n v="0.16360766237883073"/>
    <m/>
    <n v="0.16360766237883073"/>
    <m/>
    <m/>
  </r>
  <r>
    <x v="0"/>
    <x v="3"/>
    <s v="Idio CRE Oil &amp; Gas"/>
    <s v="Comm Real Estate"/>
    <x v="6"/>
    <x v="4"/>
    <n v="4"/>
    <n v="0.1750015461828528"/>
    <m/>
    <n v="0.1750015461828528"/>
    <m/>
    <m/>
  </r>
  <r>
    <x v="0"/>
    <x v="3"/>
    <s v="Idio CRE Oil &amp; Gas"/>
    <s v="Comm Real Estate"/>
    <x v="6"/>
    <x v="5"/>
    <n v="5"/>
    <n v="0.13373873493183561"/>
    <m/>
    <n v="0.13373873493183561"/>
    <m/>
    <m/>
  </r>
  <r>
    <x v="0"/>
    <x v="3"/>
    <s v="Idio CRE Oil &amp; Gas"/>
    <s v="Comm Real Estate"/>
    <x v="6"/>
    <x v="6"/>
    <n v="6"/>
    <n v="0.13021297793615261"/>
    <m/>
    <n v="0.13021297793615261"/>
    <m/>
    <m/>
  </r>
  <r>
    <x v="0"/>
    <x v="3"/>
    <s v="Idio CRE Oil &amp; Gas"/>
    <s v="Comm Real Estate"/>
    <x v="6"/>
    <x v="7"/>
    <n v="7"/>
    <n v="0.12662645337664202"/>
    <m/>
    <n v="0.12662645337664202"/>
    <m/>
    <m/>
  </r>
  <r>
    <x v="0"/>
    <x v="3"/>
    <s v="Idio CRE Oil &amp; Gas"/>
    <s v="Comm Real Estate"/>
    <x v="6"/>
    <x v="8"/>
    <n v="8"/>
    <n v="0.12291498986223766"/>
    <m/>
    <n v="0.12291498986223766"/>
    <m/>
    <m/>
  </r>
  <r>
    <x v="0"/>
    <x v="3"/>
    <s v="Idio CRE Oil &amp; Gas"/>
    <s v="Comm Real Estate"/>
    <x v="6"/>
    <x v="9"/>
    <n v="9"/>
    <n v="0.15222542460385327"/>
    <m/>
    <n v="0.15222542460385327"/>
    <m/>
    <m/>
  </r>
  <r>
    <x v="0"/>
    <x v="3"/>
    <s v="Idio CRE Oil &amp; Gas"/>
    <s v="Comm Real Estate"/>
    <x v="6"/>
    <x v="10"/>
    <n v="10"/>
    <n v="7.0957908492931501E-2"/>
    <m/>
    <n v="7.0957908492931501E-2"/>
    <m/>
    <m/>
  </r>
  <r>
    <x v="0"/>
    <x v="3"/>
    <s v="Idio CRE Oil &amp; Gas"/>
    <s v="Comm Real Estate"/>
    <x v="6"/>
    <x v="11"/>
    <n v="11"/>
    <n v="6.9974001703432598E-2"/>
    <m/>
    <n v="6.9974001703432598E-2"/>
    <m/>
    <m/>
  </r>
  <r>
    <x v="0"/>
    <x v="3"/>
    <s v="Idio CRE Oil &amp; Gas"/>
    <s v="Comm Real Estate"/>
    <x v="6"/>
    <x v="12"/>
    <n v="12"/>
    <n v="6.9166559092377441E-2"/>
    <m/>
    <n v="6.9166559092377441E-2"/>
    <m/>
    <m/>
  </r>
  <r>
    <x v="0"/>
    <x v="3"/>
    <s v="Idio CRE Oil &amp; Gas"/>
    <s v="Comm Real Estate"/>
    <x v="6"/>
    <x v="13"/>
    <n v="13"/>
    <n v="7.7206898902776613E-2"/>
    <m/>
    <n v="7.7206898902776613E-2"/>
    <m/>
    <m/>
  </r>
  <r>
    <x v="0"/>
    <x v="3"/>
    <s v="Idio CRE Oil &amp; Gas"/>
    <s v="Comm Real Estate"/>
    <x v="6"/>
    <x v="14"/>
    <n v="14"/>
    <n v="7.4803616757688221E-2"/>
    <m/>
    <n v="7.4803616757688221E-2"/>
    <m/>
    <m/>
  </r>
  <r>
    <x v="0"/>
    <x v="3"/>
    <s v="Idio CRE Oil &amp; Gas"/>
    <s v="Comm Real Estate"/>
    <x v="6"/>
    <x v="15"/>
    <n v="15"/>
    <n v="9.250039331221932E-2"/>
    <m/>
    <n v="9.250039331221932E-2"/>
    <m/>
    <m/>
  </r>
  <r>
    <x v="0"/>
    <x v="3"/>
    <s v="Idio CRE Oil &amp; Gas"/>
    <s v="Comm Real Estate"/>
    <x v="6"/>
    <x v="16"/>
    <n v="16"/>
    <n v="5.7207594835422808E-2"/>
    <m/>
    <n v="5.7207594835422808E-2"/>
    <m/>
    <m/>
  </r>
  <r>
    <x v="0"/>
    <x v="3"/>
    <s v="Idio CRE Oil &amp; Gas"/>
    <s v="Comm Real Estate"/>
    <x v="6"/>
    <x v="17"/>
    <n v="17"/>
    <n v="6.7474625093120855E-2"/>
    <m/>
    <n v="6.7474625093120855E-2"/>
    <m/>
    <m/>
  </r>
  <r>
    <x v="0"/>
    <x v="3"/>
    <s v="Idio CRE Oil &amp; Gas"/>
    <s v="Comm Real Estate"/>
    <x v="6"/>
    <x v="18"/>
    <n v="18"/>
    <n v="6.6189193083385958E-2"/>
    <m/>
    <n v="6.6189193083385958E-2"/>
    <m/>
    <m/>
  </r>
  <r>
    <x v="0"/>
    <x v="3"/>
    <s v="Idio CRE Oil &amp; Gas"/>
    <s v="Comm Real Estate"/>
    <x v="6"/>
    <x v="19"/>
    <n v="19"/>
    <n v="6.4969353284847209E-2"/>
    <m/>
    <n v="6.4969353284847209E-2"/>
    <m/>
    <m/>
  </r>
  <r>
    <x v="0"/>
    <x v="3"/>
    <s v="Idio CRE Oil &amp; Gas"/>
    <s v="Comm Real Estate"/>
    <x v="6"/>
    <x v="20"/>
    <n v="20"/>
    <n v="6.3820778047285351E-2"/>
    <m/>
    <n v="6.3820778047285351E-2"/>
    <m/>
    <m/>
  </r>
  <r>
    <x v="0"/>
    <x v="3"/>
    <s v="Idio CRE Oil &amp; Gas"/>
    <s v="Comm Real Estate"/>
    <x v="6"/>
    <x v="21"/>
    <n v="21"/>
    <n v="7.0131023946844701E-2"/>
    <m/>
    <n v="7.0131023946844701E-2"/>
    <m/>
    <m/>
  </r>
  <r>
    <x v="0"/>
    <x v="3"/>
    <s v="Idio CRE Oil &amp; Gas"/>
    <s v="Comm Real Estate"/>
    <x v="6"/>
    <x v="22"/>
    <n v="22"/>
    <n v="6.8888571107891469E-2"/>
    <m/>
    <n v="6.8888571107891469E-2"/>
    <m/>
    <m/>
  </r>
  <r>
    <x v="0"/>
    <x v="3"/>
    <s v="Idio CRE Oil &amp; Gas"/>
    <s v="Comm Real Estate"/>
    <x v="6"/>
    <x v="23"/>
    <n v="23"/>
    <n v="6.7712649039725473E-2"/>
    <m/>
    <n v="6.7712649039725473E-2"/>
    <m/>
    <m/>
  </r>
  <r>
    <x v="0"/>
    <x v="3"/>
    <s v="Idio CRE Oil &amp; Gas"/>
    <s v="Comm Real Estate"/>
    <x v="7"/>
    <x v="1"/>
    <n v="1"/>
    <n v="3.3276241223673324"/>
    <m/>
    <n v="3.3276241223673324"/>
    <m/>
    <m/>
  </r>
  <r>
    <x v="0"/>
    <x v="3"/>
    <s v="Idio CRE Oil &amp; Gas"/>
    <s v="Comm Real Estate"/>
    <x v="7"/>
    <x v="2"/>
    <n v="2"/>
    <n v="2.2851975988134496"/>
    <m/>
    <n v="2.2851975988134496"/>
    <m/>
    <m/>
  </r>
  <r>
    <x v="0"/>
    <x v="3"/>
    <s v="Idio CRE Oil &amp; Gas"/>
    <s v="Comm Real Estate"/>
    <x v="7"/>
    <x v="3"/>
    <n v="3"/>
    <n v="1.2280862238514998"/>
    <m/>
    <n v="1.2280862238514998"/>
    <m/>
    <m/>
  </r>
  <r>
    <x v="0"/>
    <x v="3"/>
    <s v="Idio CRE Oil &amp; Gas"/>
    <s v="Comm Real Estate"/>
    <x v="7"/>
    <x v="4"/>
    <n v="4"/>
    <n v="0.68855880403686864"/>
    <m/>
    <n v="0.68855880403686864"/>
    <m/>
    <m/>
  </r>
  <r>
    <x v="0"/>
    <x v="3"/>
    <s v="Idio CRE Oil &amp; Gas"/>
    <s v="Comm Real Estate"/>
    <x v="7"/>
    <x v="5"/>
    <n v="5"/>
    <n v="0.19691074311096263"/>
    <m/>
    <n v="0.19691074311096263"/>
    <m/>
    <m/>
  </r>
  <r>
    <x v="0"/>
    <x v="3"/>
    <s v="Idio CRE Oil &amp; Gas"/>
    <s v="Comm Real Estate"/>
    <x v="7"/>
    <x v="6"/>
    <n v="6"/>
    <n v="0.14700883676446036"/>
    <m/>
    <n v="0.14700883676446036"/>
    <m/>
    <m/>
  </r>
  <r>
    <x v="0"/>
    <x v="3"/>
    <s v="Idio CRE Oil &amp; Gas"/>
    <s v="Comm Real Estate"/>
    <x v="7"/>
    <x v="7"/>
    <n v="7"/>
    <n v="0.13642025853075301"/>
    <m/>
    <n v="0.13642025853075301"/>
    <m/>
    <m/>
  </r>
  <r>
    <x v="0"/>
    <x v="3"/>
    <s v="Idio CRE Oil &amp; Gas"/>
    <s v="Comm Real Estate"/>
    <x v="7"/>
    <x v="8"/>
    <n v="8"/>
    <n v="0.12918277238755468"/>
    <m/>
    <n v="0.12918277238755468"/>
    <m/>
    <m/>
  </r>
  <r>
    <x v="0"/>
    <x v="3"/>
    <s v="Idio CRE Oil &amp; Gas"/>
    <s v="Comm Real Estate"/>
    <x v="7"/>
    <x v="9"/>
    <n v="9"/>
    <n v="0.22540617641001176"/>
    <m/>
    <n v="0.22540617641001176"/>
    <m/>
    <m/>
  </r>
  <r>
    <x v="0"/>
    <x v="3"/>
    <s v="Idio CRE Oil &amp; Gas"/>
    <s v="Comm Real Estate"/>
    <x v="7"/>
    <x v="10"/>
    <n v="10"/>
    <n v="8.139993997149747E-2"/>
    <m/>
    <n v="8.139993997149747E-2"/>
    <m/>
    <m/>
  </r>
  <r>
    <x v="0"/>
    <x v="3"/>
    <s v="Idio CRE Oil &amp; Gas"/>
    <s v="Comm Real Estate"/>
    <x v="7"/>
    <x v="11"/>
    <n v="11"/>
    <n v="7.3639521117053644E-2"/>
    <m/>
    <n v="7.3639521117053644E-2"/>
    <m/>
    <m/>
  </r>
  <r>
    <x v="0"/>
    <x v="3"/>
    <s v="Idio CRE Oil &amp; Gas"/>
    <s v="Comm Real Estate"/>
    <x v="7"/>
    <x v="12"/>
    <n v="12"/>
    <n v="0.11931395276292023"/>
    <m/>
    <n v="0.11931395276292023"/>
    <m/>
    <m/>
  </r>
  <r>
    <x v="0"/>
    <x v="3"/>
    <s v="Idio CRE Oil &amp; Gas"/>
    <s v="Comm Real Estate"/>
    <x v="7"/>
    <x v="13"/>
    <n v="13"/>
    <n v="0.10267579515399608"/>
    <m/>
    <n v="0.10267579515399608"/>
    <m/>
    <m/>
  </r>
  <r>
    <x v="0"/>
    <x v="3"/>
    <s v="Idio CRE Oil &amp; Gas"/>
    <s v="Comm Real Estate"/>
    <x v="7"/>
    <x v="14"/>
    <n v="14"/>
    <n v="6.6064663744247049E-2"/>
    <m/>
    <n v="6.6064663744247049E-2"/>
    <m/>
    <m/>
  </r>
  <r>
    <x v="0"/>
    <x v="3"/>
    <s v="Idio CRE Oil &amp; Gas"/>
    <s v="Comm Real Estate"/>
    <x v="7"/>
    <x v="15"/>
    <n v="15"/>
    <n v="6.2954124448954374E-2"/>
    <m/>
    <n v="6.2954124448954374E-2"/>
    <m/>
    <m/>
  </r>
  <r>
    <x v="0"/>
    <x v="3"/>
    <s v="Idio CRE Oil &amp; Gas"/>
    <s v="Comm Real Estate"/>
    <x v="7"/>
    <x v="16"/>
    <n v="16"/>
    <n v="6.0760550336509345E-2"/>
    <m/>
    <n v="6.0760550336509345E-2"/>
    <m/>
    <m/>
  </r>
  <r>
    <x v="0"/>
    <x v="3"/>
    <s v="Idio CRE Oil &amp; Gas"/>
    <s v="Comm Real Estate"/>
    <x v="7"/>
    <x v="17"/>
    <n v="17"/>
    <n v="7.0368544246906806E-2"/>
    <m/>
    <n v="7.0368544246906806E-2"/>
    <m/>
    <m/>
  </r>
  <r>
    <x v="0"/>
    <x v="3"/>
    <s v="Idio CRE Oil &amp; Gas"/>
    <s v="Comm Real Estate"/>
    <x v="7"/>
    <x v="18"/>
    <n v="18"/>
    <n v="6.3838412904276734E-2"/>
    <m/>
    <n v="6.3838412904276734E-2"/>
    <m/>
    <m/>
  </r>
  <r>
    <x v="0"/>
    <x v="3"/>
    <s v="Idio CRE Oil &amp; Gas"/>
    <s v="Comm Real Estate"/>
    <x v="7"/>
    <x v="19"/>
    <n v="19"/>
    <n v="6.1473968128025691E-2"/>
    <m/>
    <n v="6.1473968128025691E-2"/>
    <m/>
    <m/>
  </r>
  <r>
    <x v="0"/>
    <x v="3"/>
    <s v="Idio CRE Oil &amp; Gas"/>
    <s v="Comm Real Estate"/>
    <x v="7"/>
    <x v="20"/>
    <n v="20"/>
    <n v="6.3816134632796895E-2"/>
    <m/>
    <n v="6.3816134632796895E-2"/>
    <m/>
    <m/>
  </r>
  <r>
    <x v="0"/>
    <x v="3"/>
    <s v="Idio CRE Oil &amp; Gas"/>
    <s v="Comm Real Estate"/>
    <x v="7"/>
    <x v="21"/>
    <n v="21"/>
    <n v="0.27565108646403547"/>
    <m/>
    <n v="0.27565108646403547"/>
    <m/>
    <m/>
  </r>
  <r>
    <x v="0"/>
    <x v="3"/>
    <s v="Idio CRE Oil &amp; Gas"/>
    <s v="Comm Real Estate"/>
    <x v="7"/>
    <x v="22"/>
    <n v="22"/>
    <n v="6.0965700738651332E-2"/>
    <m/>
    <n v="6.0965700738651332E-2"/>
    <m/>
    <m/>
  </r>
  <r>
    <x v="0"/>
    <x v="3"/>
    <s v="Idio CRE Oil &amp; Gas"/>
    <s v="Comm Real Estate"/>
    <x v="7"/>
    <x v="23"/>
    <n v="23"/>
    <n v="5.4824014020506462E-2"/>
    <m/>
    <n v="5.4824014020506462E-2"/>
    <m/>
    <m/>
  </r>
  <r>
    <x v="0"/>
    <x v="0"/>
    <s v="Overlay"/>
    <s v="Other Consumer"/>
    <x v="4"/>
    <x v="1"/>
    <n v="1"/>
    <n v="1.0568065237799988"/>
    <n v="-5.1769357395310038"/>
    <n v="-4.120129215751005"/>
    <m/>
    <m/>
  </r>
  <r>
    <x v="0"/>
    <x v="0"/>
    <s v="Overlay"/>
    <s v="Other Consumer"/>
    <x v="4"/>
    <x v="2"/>
    <n v="2"/>
    <n v="-1.9304519396669981"/>
    <n v="-9.122723813311012"/>
    <n v="-5.8762400134470063"/>
    <m/>
    <m/>
  </r>
  <r>
    <x v="0"/>
    <x v="0"/>
    <s v="Overlay"/>
    <s v="Other Consumer"/>
    <x v="4"/>
    <x v="3"/>
    <n v="3"/>
    <n v="-2.2907091986440005"/>
    <n v="-10.37066104864401"/>
    <n v="-3.5386464339769983"/>
    <m/>
    <m/>
  </r>
  <r>
    <x v="0"/>
    <x v="0"/>
    <s v="Overlay"/>
    <s v="Other Consumer"/>
    <x v="4"/>
    <x v="4"/>
    <n v="4"/>
    <n v="-2.0115811249999993"/>
    <n v="-11.739696200000004"/>
    <n v="-3.3806162763559939"/>
    <m/>
    <m/>
  </r>
  <r>
    <x v="0"/>
    <x v="0"/>
    <s v="Overlay"/>
    <s v="Other Consumer"/>
    <x v="4"/>
    <x v="5"/>
    <n v="5"/>
    <n v="-2.8899815500000017"/>
    <n v="-14.232225900000003"/>
    <n v="-5.3825112500000003"/>
    <m/>
    <m/>
  </r>
  <r>
    <x v="0"/>
    <x v="0"/>
    <s v="Overlay"/>
    <s v="Other Consumer"/>
    <x v="4"/>
    <x v="6"/>
    <n v="6"/>
    <n v="-3.1783891749999995"/>
    <n v="-16.25794595"/>
    <n v="-5.2041092249999963"/>
    <m/>
    <m/>
  </r>
  <r>
    <x v="0"/>
    <x v="0"/>
    <s v="Overlay"/>
    <s v="Other Consumer"/>
    <x v="4"/>
    <x v="7"/>
    <n v="7"/>
    <n v="-3.6597443500000022"/>
    <n v="-18.022303750000006"/>
    <n v="-5.4241021500000084"/>
    <m/>
    <m/>
  </r>
  <r>
    <x v="0"/>
    <x v="0"/>
    <s v="Overlay"/>
    <s v="Other Consumer"/>
    <x v="4"/>
    <x v="8"/>
    <n v="8"/>
    <n v="-4.503110825000002"/>
    <n v="-18.446114050000006"/>
    <n v="-4.9269211250000016"/>
    <m/>
    <m/>
  </r>
  <r>
    <x v="0"/>
    <x v="0"/>
    <s v="Overlay"/>
    <s v="Other Consumer"/>
    <x v="4"/>
    <x v="9"/>
    <n v="9"/>
    <n v="-4.915701600000002"/>
    <n v="-19.153300125000008"/>
    <n v="-5.6228876750000047"/>
    <m/>
    <m/>
  </r>
  <r>
    <x v="0"/>
    <x v="2"/>
    <s v="Overlay"/>
    <s v="Other Consumer"/>
    <x v="4"/>
    <x v="1"/>
    <n v="1"/>
    <n v="7.666666666666667"/>
    <m/>
    <n v="7.666666666666667"/>
    <m/>
    <m/>
  </r>
  <r>
    <x v="0"/>
    <x v="2"/>
    <s v="Overlay"/>
    <s v="Other Consumer"/>
    <x v="4"/>
    <x v="2"/>
    <n v="2"/>
    <n v="7.666666666666667"/>
    <m/>
    <n v="7.666666666666667"/>
    <m/>
    <m/>
  </r>
  <r>
    <x v="0"/>
    <x v="2"/>
    <s v="Overlay"/>
    <s v="Other Consumer"/>
    <x v="4"/>
    <x v="3"/>
    <n v="3"/>
    <n v="7.666666666666667"/>
    <m/>
    <n v="7.666666666666667"/>
    <m/>
    <m/>
  </r>
  <r>
    <x v="0"/>
    <x v="2"/>
    <s v="Overlay"/>
    <s v="Other Consumer"/>
    <x v="4"/>
    <x v="4"/>
    <n v="4"/>
    <n v="7.666666666666667"/>
    <m/>
    <n v="7.666666666666667"/>
    <m/>
    <m/>
  </r>
  <r>
    <x v="0"/>
    <x v="2"/>
    <s v="Overlay"/>
    <s v="Other Consumer"/>
    <x v="4"/>
    <x v="5"/>
    <n v="5"/>
    <n v="7.666666666666667"/>
    <m/>
    <n v="7.666666666666667"/>
    <m/>
    <m/>
  </r>
  <r>
    <x v="0"/>
    <x v="2"/>
    <s v="Overlay"/>
    <s v="Other Consumer"/>
    <x v="4"/>
    <x v="6"/>
    <n v="6"/>
    <n v="7.666666666666667"/>
    <m/>
    <n v="7.666666666666667"/>
    <m/>
    <m/>
  </r>
  <r>
    <x v="0"/>
    <x v="2"/>
    <s v="Overlay"/>
    <s v="Other Consumer"/>
    <x v="4"/>
    <x v="7"/>
    <n v="7"/>
    <n v="7.666666666666667"/>
    <m/>
    <n v="7.666666666666667"/>
    <m/>
    <m/>
  </r>
  <r>
    <x v="0"/>
    <x v="2"/>
    <s v="Overlay"/>
    <s v="Other Consumer"/>
    <x v="4"/>
    <x v="8"/>
    <n v="8"/>
    <n v="7.666666666666667"/>
    <m/>
    <n v="7.666666666666667"/>
    <m/>
    <m/>
  </r>
  <r>
    <x v="0"/>
    <x v="2"/>
    <s v="Overlay"/>
    <s v="Other Consumer"/>
    <x v="4"/>
    <x v="9"/>
    <n v="9"/>
    <n v="7.666666666666667"/>
    <m/>
    <n v="7.666666666666667"/>
    <m/>
    <m/>
  </r>
  <r>
    <x v="0"/>
    <x v="1"/>
    <s v="Idio Student"/>
    <s v="Resi Real Estate"/>
    <x v="0"/>
    <x v="1"/>
    <n v="1"/>
    <m/>
    <n v="11.196483691933496"/>
    <n v="11.196483691933496"/>
    <m/>
    <m/>
  </r>
  <r>
    <x v="0"/>
    <x v="1"/>
    <s v="Idio Student"/>
    <s v="Resi Real Estate"/>
    <x v="0"/>
    <x v="2"/>
    <n v="2"/>
    <m/>
    <n v="11.196483691933496"/>
    <n v="0"/>
    <m/>
    <m/>
  </r>
  <r>
    <x v="0"/>
    <x v="1"/>
    <s v="Idio Student"/>
    <s v="Resi Real Estate"/>
    <x v="0"/>
    <x v="3"/>
    <n v="3"/>
    <m/>
    <n v="11.196483691933496"/>
    <n v="0"/>
    <m/>
    <m/>
  </r>
  <r>
    <x v="0"/>
    <x v="1"/>
    <s v="Idio Student"/>
    <s v="Resi Real Estate"/>
    <x v="0"/>
    <x v="4"/>
    <n v="4"/>
    <m/>
    <n v="11.196483691933496"/>
    <n v="0"/>
    <m/>
    <m/>
  </r>
  <r>
    <x v="0"/>
    <x v="1"/>
    <s v="Idio Student"/>
    <s v="Resi Real Estate"/>
    <x v="0"/>
    <x v="5"/>
    <n v="5"/>
    <m/>
    <n v="11.196483691933496"/>
    <n v="0"/>
    <m/>
    <m/>
  </r>
  <r>
    <x v="0"/>
    <x v="1"/>
    <s v="Idio Student"/>
    <s v="Resi Real Estate"/>
    <x v="0"/>
    <x v="6"/>
    <n v="6"/>
    <m/>
    <n v="11.196483691933496"/>
    <n v="0"/>
    <m/>
    <m/>
  </r>
  <r>
    <x v="0"/>
    <x v="1"/>
    <s v="Idio Student"/>
    <s v="Resi Real Estate"/>
    <x v="0"/>
    <x v="7"/>
    <n v="7"/>
    <m/>
    <n v="11.196483691933496"/>
    <n v="0"/>
    <m/>
    <m/>
  </r>
  <r>
    <x v="0"/>
    <x v="1"/>
    <s v="Idio Student"/>
    <s v="Resi Real Estate"/>
    <x v="0"/>
    <x v="8"/>
    <n v="8"/>
    <m/>
    <n v="11.196483691933496"/>
    <n v="0"/>
    <m/>
    <m/>
  </r>
  <r>
    <x v="0"/>
    <x v="1"/>
    <s v="Idio Student"/>
    <s v="Resi Real Estate"/>
    <x v="0"/>
    <x v="9"/>
    <n v="9"/>
    <m/>
    <n v="11.196483691933496"/>
    <n v="0"/>
    <m/>
    <m/>
  </r>
  <r>
    <x v="0"/>
    <x v="1"/>
    <s v="Idio Student"/>
    <s v="Resi Real Estate"/>
    <x v="2"/>
    <x v="1"/>
    <n v="1"/>
    <m/>
    <n v="2.4674465852001077"/>
    <n v="2.4674465852001077"/>
    <m/>
    <m/>
  </r>
  <r>
    <x v="0"/>
    <x v="1"/>
    <s v="Idio Student"/>
    <s v="Resi Real Estate"/>
    <x v="2"/>
    <x v="2"/>
    <n v="2"/>
    <m/>
    <n v="2.4674465852001077"/>
    <n v="0"/>
    <m/>
    <m/>
  </r>
  <r>
    <x v="0"/>
    <x v="1"/>
    <s v="Idio Student"/>
    <s v="Resi Real Estate"/>
    <x v="2"/>
    <x v="3"/>
    <n v="3"/>
    <m/>
    <n v="2.4674465852001077"/>
    <n v="0"/>
    <m/>
    <m/>
  </r>
  <r>
    <x v="0"/>
    <x v="1"/>
    <s v="Idio Student"/>
    <s v="Resi Real Estate"/>
    <x v="2"/>
    <x v="4"/>
    <n v="4"/>
    <m/>
    <n v="2.4674465852001077"/>
    <n v="0"/>
    <m/>
    <m/>
  </r>
  <r>
    <x v="0"/>
    <x v="1"/>
    <s v="Idio Student"/>
    <s v="Resi Real Estate"/>
    <x v="2"/>
    <x v="5"/>
    <n v="5"/>
    <m/>
    <n v="2.4674465852001077"/>
    <n v="0"/>
    <m/>
    <m/>
  </r>
  <r>
    <x v="0"/>
    <x v="1"/>
    <s v="Idio Student"/>
    <s v="Resi Real Estate"/>
    <x v="2"/>
    <x v="6"/>
    <n v="6"/>
    <m/>
    <n v="2.4674465852001077"/>
    <n v="0"/>
    <m/>
    <m/>
  </r>
  <r>
    <x v="0"/>
    <x v="1"/>
    <s v="Idio Student"/>
    <s v="Resi Real Estate"/>
    <x v="2"/>
    <x v="7"/>
    <n v="7"/>
    <m/>
    <n v="2.4674465852001077"/>
    <n v="0"/>
    <m/>
    <m/>
  </r>
  <r>
    <x v="0"/>
    <x v="1"/>
    <s v="Idio Student"/>
    <s v="Resi Real Estate"/>
    <x v="2"/>
    <x v="8"/>
    <n v="8"/>
    <m/>
    <n v="2.4674465852001077"/>
    <n v="0"/>
    <m/>
    <m/>
  </r>
  <r>
    <x v="0"/>
    <x v="1"/>
    <s v="Idio Student"/>
    <s v="Resi Real Estate"/>
    <x v="2"/>
    <x v="9"/>
    <n v="9"/>
    <m/>
    <n v="2.4674465852001077"/>
    <n v="0"/>
    <m/>
    <m/>
  </r>
  <r>
    <x v="0"/>
    <x v="1"/>
    <s v="Idio Student"/>
    <s v="Resi Real Estate"/>
    <x v="3"/>
    <x v="1"/>
    <n v="1"/>
    <m/>
    <n v="15.943731282096813"/>
    <n v="15.943731282096813"/>
    <m/>
    <m/>
  </r>
  <r>
    <x v="0"/>
    <x v="1"/>
    <s v="Idio Student"/>
    <s v="Resi Real Estate"/>
    <x v="3"/>
    <x v="2"/>
    <n v="2"/>
    <m/>
    <n v="15.943731282096813"/>
    <n v="0"/>
    <m/>
    <m/>
  </r>
  <r>
    <x v="0"/>
    <x v="1"/>
    <s v="Idio Student"/>
    <s v="Resi Real Estate"/>
    <x v="3"/>
    <x v="3"/>
    <n v="3"/>
    <m/>
    <n v="15.943731282096813"/>
    <n v="0"/>
    <m/>
    <m/>
  </r>
  <r>
    <x v="0"/>
    <x v="1"/>
    <s v="Idio Student"/>
    <s v="Resi Real Estate"/>
    <x v="3"/>
    <x v="4"/>
    <n v="4"/>
    <m/>
    <n v="15.943731282096813"/>
    <n v="0"/>
    <m/>
    <m/>
  </r>
  <r>
    <x v="0"/>
    <x v="1"/>
    <s v="Idio Student"/>
    <s v="Resi Real Estate"/>
    <x v="3"/>
    <x v="5"/>
    <n v="5"/>
    <m/>
    <n v="15.943731282096813"/>
    <n v="0"/>
    <m/>
    <m/>
  </r>
  <r>
    <x v="0"/>
    <x v="1"/>
    <s v="Idio Student"/>
    <s v="Resi Real Estate"/>
    <x v="3"/>
    <x v="6"/>
    <n v="6"/>
    <m/>
    <n v="15.943731282096813"/>
    <n v="0"/>
    <m/>
    <m/>
  </r>
  <r>
    <x v="0"/>
    <x v="1"/>
    <s v="Idio Student"/>
    <s v="Resi Real Estate"/>
    <x v="3"/>
    <x v="7"/>
    <n v="7"/>
    <m/>
    <n v="15.943731282096813"/>
    <n v="0"/>
    <m/>
    <m/>
  </r>
  <r>
    <x v="0"/>
    <x v="1"/>
    <s v="Idio Student"/>
    <s v="Resi Real Estate"/>
    <x v="3"/>
    <x v="8"/>
    <n v="8"/>
    <m/>
    <n v="15.943731282096813"/>
    <n v="0"/>
    <m/>
    <m/>
  </r>
  <r>
    <x v="0"/>
    <x v="1"/>
    <s v="Idio Student"/>
    <s v="Resi Real Estate"/>
    <x v="3"/>
    <x v="9"/>
    <n v="9"/>
    <m/>
    <n v="15.943731282096813"/>
    <n v="0"/>
    <m/>
    <m/>
  </r>
  <r>
    <x v="0"/>
    <x v="1"/>
    <s v="Idio Student"/>
    <s v="Credit Card"/>
    <x v="9"/>
    <x v="1"/>
    <n v="1"/>
    <m/>
    <n v="3.1114393860416123"/>
    <n v="3.1114393860416123"/>
    <m/>
    <m/>
  </r>
  <r>
    <x v="0"/>
    <x v="1"/>
    <s v="Idio Student"/>
    <s v="Credit Card"/>
    <x v="9"/>
    <x v="2"/>
    <n v="2"/>
    <m/>
    <n v="3.1114393860416123"/>
    <n v="0"/>
    <m/>
    <m/>
  </r>
  <r>
    <x v="0"/>
    <x v="1"/>
    <s v="Idio Student"/>
    <s v="Credit Card"/>
    <x v="9"/>
    <x v="3"/>
    <n v="3"/>
    <m/>
    <n v="3.1114393860416123"/>
    <n v="0"/>
    <m/>
    <m/>
  </r>
  <r>
    <x v="0"/>
    <x v="1"/>
    <s v="Idio Student"/>
    <s v="Credit Card"/>
    <x v="9"/>
    <x v="4"/>
    <n v="4"/>
    <m/>
    <n v="3.1114393860416123"/>
    <n v="0"/>
    <m/>
    <m/>
  </r>
  <r>
    <x v="0"/>
    <x v="1"/>
    <s v="Idio Student"/>
    <s v="Credit Card"/>
    <x v="9"/>
    <x v="5"/>
    <n v="5"/>
    <m/>
    <n v="3.1114393860416123"/>
    <n v="0"/>
    <m/>
    <m/>
  </r>
  <r>
    <x v="0"/>
    <x v="1"/>
    <s v="Idio Student"/>
    <s v="Credit Card"/>
    <x v="9"/>
    <x v="6"/>
    <n v="6"/>
    <m/>
    <n v="3.1114393860416123"/>
    <n v="0"/>
    <m/>
    <m/>
  </r>
  <r>
    <x v="0"/>
    <x v="1"/>
    <s v="Idio Student"/>
    <s v="Credit Card"/>
    <x v="9"/>
    <x v="7"/>
    <n v="7"/>
    <m/>
    <n v="3.1114393860416123"/>
    <n v="0"/>
    <m/>
    <m/>
  </r>
  <r>
    <x v="0"/>
    <x v="1"/>
    <s v="Idio Student"/>
    <s v="Credit Card"/>
    <x v="9"/>
    <x v="8"/>
    <n v="8"/>
    <m/>
    <n v="3.1114393860416123"/>
    <n v="0"/>
    <m/>
    <m/>
  </r>
  <r>
    <x v="0"/>
    <x v="1"/>
    <s v="Idio Student"/>
    <s v="Credit Card"/>
    <x v="9"/>
    <x v="9"/>
    <n v="9"/>
    <m/>
    <n v="3.1114393860416123"/>
    <n v="0"/>
    <m/>
    <m/>
  </r>
  <r>
    <x v="0"/>
    <x v="1"/>
    <s v="Idio Student"/>
    <s v="Other Consumer"/>
    <x v="4"/>
    <x v="1"/>
    <n v="1"/>
    <m/>
    <n v="8.1653666786653485"/>
    <n v="8.1653666786653485"/>
    <m/>
    <m/>
  </r>
  <r>
    <x v="0"/>
    <x v="1"/>
    <s v="Idio Student"/>
    <s v="Other Consumer"/>
    <x v="4"/>
    <x v="2"/>
    <n v="2"/>
    <m/>
    <n v="8.1653666786653485"/>
    <n v="0"/>
    <m/>
    <m/>
  </r>
  <r>
    <x v="0"/>
    <x v="1"/>
    <s v="Idio Student"/>
    <s v="Other Consumer"/>
    <x v="4"/>
    <x v="3"/>
    <n v="3"/>
    <m/>
    <n v="8.1653666786653485"/>
    <n v="0"/>
    <m/>
    <m/>
  </r>
  <r>
    <x v="0"/>
    <x v="1"/>
    <s v="Idio Student"/>
    <s v="Other Consumer"/>
    <x v="4"/>
    <x v="4"/>
    <n v="4"/>
    <m/>
    <n v="8.1653666786653485"/>
    <n v="0"/>
    <m/>
    <m/>
  </r>
  <r>
    <x v="0"/>
    <x v="1"/>
    <s v="Idio Student"/>
    <s v="Other Consumer"/>
    <x v="4"/>
    <x v="5"/>
    <n v="5"/>
    <m/>
    <n v="8.1653666786653485"/>
    <n v="0"/>
    <m/>
    <m/>
  </r>
  <r>
    <x v="0"/>
    <x v="1"/>
    <s v="Idio Student"/>
    <s v="Other Consumer"/>
    <x v="4"/>
    <x v="6"/>
    <n v="6"/>
    <m/>
    <n v="8.1653666786653485"/>
    <n v="0"/>
    <m/>
    <m/>
  </r>
  <r>
    <x v="0"/>
    <x v="1"/>
    <s v="Idio Student"/>
    <s v="Other Consumer"/>
    <x v="4"/>
    <x v="7"/>
    <n v="7"/>
    <m/>
    <n v="8.1653666786653485"/>
    <n v="0"/>
    <m/>
    <m/>
  </r>
  <r>
    <x v="0"/>
    <x v="1"/>
    <s v="Idio Student"/>
    <s v="Other Consumer"/>
    <x v="4"/>
    <x v="8"/>
    <n v="8"/>
    <m/>
    <n v="8.1653666786653485"/>
    <n v="0"/>
    <m/>
    <m/>
  </r>
  <r>
    <x v="0"/>
    <x v="1"/>
    <s v="Idio Student"/>
    <s v="Other Consumer"/>
    <x v="4"/>
    <x v="9"/>
    <n v="9"/>
    <m/>
    <n v="8.1653666786653485"/>
    <n v="0"/>
    <m/>
    <m/>
  </r>
  <r>
    <x v="0"/>
    <x v="1"/>
    <s v="Idio Student"/>
    <s v="Other Consumer"/>
    <x v="10"/>
    <x v="1"/>
    <n v="1"/>
    <m/>
    <n v="5.2459788335430222"/>
    <n v="5.2459788335430222"/>
    <m/>
    <m/>
  </r>
  <r>
    <x v="0"/>
    <x v="1"/>
    <s v="Idio Student"/>
    <s v="Other Consumer"/>
    <x v="10"/>
    <x v="2"/>
    <n v="2"/>
    <m/>
    <n v="5.2459788335430222"/>
    <n v="0"/>
    <m/>
    <m/>
  </r>
  <r>
    <x v="0"/>
    <x v="1"/>
    <s v="Idio Student"/>
    <s v="Other Consumer"/>
    <x v="10"/>
    <x v="3"/>
    <n v="3"/>
    <m/>
    <n v="5.2459788335430222"/>
    <n v="0"/>
    <m/>
    <m/>
  </r>
  <r>
    <x v="0"/>
    <x v="1"/>
    <s v="Idio Student"/>
    <s v="Other Consumer"/>
    <x v="10"/>
    <x v="4"/>
    <n v="4"/>
    <m/>
    <n v="5.2459788335430222"/>
    <n v="0"/>
    <m/>
    <m/>
  </r>
  <r>
    <x v="0"/>
    <x v="1"/>
    <s v="Idio Student"/>
    <s v="Other Consumer"/>
    <x v="10"/>
    <x v="5"/>
    <n v="5"/>
    <m/>
    <n v="5.2459788335430222"/>
    <n v="0"/>
    <m/>
    <m/>
  </r>
  <r>
    <x v="0"/>
    <x v="1"/>
    <s v="Idio Student"/>
    <s v="Other Consumer"/>
    <x v="10"/>
    <x v="6"/>
    <n v="6"/>
    <m/>
    <n v="5.2459788335430222"/>
    <n v="0"/>
    <m/>
    <m/>
  </r>
  <r>
    <x v="0"/>
    <x v="1"/>
    <s v="Idio Student"/>
    <s v="Other Consumer"/>
    <x v="10"/>
    <x v="7"/>
    <n v="7"/>
    <m/>
    <n v="5.2459788335430222"/>
    <n v="0"/>
    <m/>
    <m/>
  </r>
  <r>
    <x v="0"/>
    <x v="1"/>
    <s v="Idio Student"/>
    <s v="Other Consumer"/>
    <x v="10"/>
    <x v="8"/>
    <n v="8"/>
    <m/>
    <n v="5.2459788335430222"/>
    <n v="0"/>
    <m/>
    <m/>
  </r>
  <r>
    <x v="0"/>
    <x v="1"/>
    <s v="Idio Student"/>
    <s v="Other Consumer"/>
    <x v="10"/>
    <x v="9"/>
    <n v="9"/>
    <m/>
    <n v="5.2459788335430222"/>
    <n v="0"/>
    <m/>
    <m/>
  </r>
  <r>
    <x v="0"/>
    <x v="1"/>
    <s v="Idio Student"/>
    <s v="Other Consumer"/>
    <x v="11"/>
    <x v="1"/>
    <n v="1"/>
    <m/>
    <n v="3.3202255428640575"/>
    <n v="3.3202255428640575"/>
    <m/>
    <m/>
  </r>
  <r>
    <x v="0"/>
    <x v="1"/>
    <s v="Idio Student"/>
    <s v="Other Consumer"/>
    <x v="11"/>
    <x v="2"/>
    <n v="2"/>
    <m/>
    <n v="3.3202255428640575"/>
    <n v="0"/>
    <m/>
    <m/>
  </r>
  <r>
    <x v="0"/>
    <x v="1"/>
    <s v="Idio Student"/>
    <s v="Other Consumer"/>
    <x v="11"/>
    <x v="3"/>
    <n v="3"/>
    <m/>
    <n v="3.3202255428640575"/>
    <n v="0"/>
    <m/>
    <m/>
  </r>
  <r>
    <x v="0"/>
    <x v="1"/>
    <s v="Idio Student"/>
    <s v="Other Consumer"/>
    <x v="11"/>
    <x v="4"/>
    <n v="4"/>
    <m/>
    <n v="3.3202255428640575"/>
    <n v="0"/>
    <m/>
    <m/>
  </r>
  <r>
    <x v="0"/>
    <x v="1"/>
    <s v="Idio Student"/>
    <s v="Other Consumer"/>
    <x v="11"/>
    <x v="5"/>
    <n v="5"/>
    <m/>
    <n v="3.3202255428640575"/>
    <n v="0"/>
    <m/>
    <m/>
  </r>
  <r>
    <x v="0"/>
    <x v="1"/>
    <s v="Idio Student"/>
    <s v="Other Consumer"/>
    <x v="11"/>
    <x v="6"/>
    <n v="6"/>
    <m/>
    <n v="3.3202255428640575"/>
    <n v="0"/>
    <m/>
    <m/>
  </r>
  <r>
    <x v="0"/>
    <x v="1"/>
    <s v="Idio Student"/>
    <s v="Other Consumer"/>
    <x v="11"/>
    <x v="7"/>
    <n v="7"/>
    <m/>
    <n v="3.3202255428640575"/>
    <n v="0"/>
    <m/>
    <m/>
  </r>
  <r>
    <x v="0"/>
    <x v="1"/>
    <s v="Idio Student"/>
    <s v="Other Consumer"/>
    <x v="11"/>
    <x v="8"/>
    <n v="8"/>
    <m/>
    <n v="3.3202255428640575"/>
    <n v="0"/>
    <m/>
    <m/>
  </r>
  <r>
    <x v="0"/>
    <x v="1"/>
    <s v="Idio Student"/>
    <s v="Other Consumer"/>
    <x v="11"/>
    <x v="9"/>
    <n v="9"/>
    <m/>
    <n v="3.3202255428640575"/>
    <n v="0"/>
    <m/>
    <m/>
  </r>
  <r>
    <x v="0"/>
    <x v="1"/>
    <s v="Idio Student"/>
    <s v="Other Loans &amp; Leases"/>
    <x v="19"/>
    <x v="1"/>
    <n v="1"/>
    <m/>
    <n v="0.34932799965553774"/>
    <n v="0.34932799965553774"/>
    <m/>
    <m/>
  </r>
  <r>
    <x v="0"/>
    <x v="1"/>
    <s v="Idio Student"/>
    <s v="Other Loans &amp; Leases"/>
    <x v="19"/>
    <x v="2"/>
    <n v="2"/>
    <m/>
    <n v="0.34932799965553774"/>
    <n v="0"/>
    <m/>
    <m/>
  </r>
  <r>
    <x v="0"/>
    <x v="1"/>
    <s v="Idio Student"/>
    <s v="Other Loans &amp; Leases"/>
    <x v="19"/>
    <x v="3"/>
    <n v="3"/>
    <m/>
    <n v="0.34932799965553774"/>
    <n v="0"/>
    <m/>
    <m/>
  </r>
  <r>
    <x v="0"/>
    <x v="1"/>
    <s v="Idio Student"/>
    <s v="Other Loans &amp; Leases"/>
    <x v="19"/>
    <x v="4"/>
    <n v="4"/>
    <m/>
    <n v="0.34932799965553774"/>
    <n v="0"/>
    <m/>
    <m/>
  </r>
  <r>
    <x v="0"/>
    <x v="1"/>
    <s v="Idio Student"/>
    <s v="Other Loans &amp; Leases"/>
    <x v="19"/>
    <x v="5"/>
    <n v="5"/>
    <m/>
    <n v="0.34932799965553774"/>
    <n v="0"/>
    <m/>
    <m/>
  </r>
  <r>
    <x v="0"/>
    <x v="1"/>
    <s v="Idio Student"/>
    <s v="Other Loans &amp; Leases"/>
    <x v="19"/>
    <x v="6"/>
    <n v="6"/>
    <m/>
    <n v="0.34932799965553774"/>
    <n v="0"/>
    <m/>
    <m/>
  </r>
  <r>
    <x v="0"/>
    <x v="1"/>
    <s v="Idio Student"/>
    <s v="Other Loans &amp; Leases"/>
    <x v="19"/>
    <x v="7"/>
    <n v="7"/>
    <m/>
    <n v="0.34932799965553774"/>
    <n v="0"/>
    <m/>
    <m/>
  </r>
  <r>
    <x v="0"/>
    <x v="1"/>
    <s v="Idio Student"/>
    <s v="Other Loans &amp; Leases"/>
    <x v="19"/>
    <x v="8"/>
    <n v="8"/>
    <m/>
    <n v="0.34932799965553774"/>
    <n v="0"/>
    <m/>
    <m/>
  </r>
  <r>
    <x v="0"/>
    <x v="1"/>
    <s v="Idio Student"/>
    <s v="Other Loans &amp; Leases"/>
    <x v="19"/>
    <x v="9"/>
    <n v="9"/>
    <m/>
    <n v="0.34932799965553774"/>
    <n v="0"/>
    <m/>
    <m/>
  </r>
  <r>
    <x v="0"/>
    <x v="0"/>
    <s v="Overlay"/>
    <s v="Resi Real Estate"/>
    <x v="0"/>
    <x v="0"/>
    <n v="0"/>
    <m/>
    <m/>
    <m/>
    <m/>
    <m/>
  </r>
  <r>
    <x v="0"/>
    <x v="0"/>
    <s v="Overlay"/>
    <s v="Resi Real Estate"/>
    <x v="0"/>
    <x v="1"/>
    <n v="1"/>
    <n v="-2.1103458096253056"/>
    <n v="-8.0371488313630088"/>
    <n v="-10.147494640988315"/>
    <m/>
    <m/>
  </r>
  <r>
    <x v="0"/>
    <x v="0"/>
    <s v="Overlay"/>
    <s v="Resi Real Estate"/>
    <x v="0"/>
    <x v="2"/>
    <n v="2"/>
    <n v="-2.1103458096253056"/>
    <n v="-16.074297662726018"/>
    <n v="-10.147494640988315"/>
    <m/>
    <m/>
  </r>
  <r>
    <x v="0"/>
    <x v="0"/>
    <s v="Overlay"/>
    <s v="Resi Real Estate"/>
    <x v="0"/>
    <x v="3"/>
    <n v="3"/>
    <n v="-2.1103458096253056"/>
    <n v="-24.111446494089027"/>
    <n v="-10.147494640988315"/>
    <m/>
    <m/>
  </r>
  <r>
    <x v="0"/>
    <x v="0"/>
    <s v="Overlay"/>
    <s v="Resi Real Estate"/>
    <x v="0"/>
    <x v="4"/>
    <n v="4"/>
    <n v="-2.1103458096253056"/>
    <n v="-32.148595325452035"/>
    <n v="-10.147494640988315"/>
    <m/>
    <m/>
  </r>
  <r>
    <x v="0"/>
    <x v="0"/>
    <s v="Overlay"/>
    <s v="Resi Real Estate"/>
    <x v="0"/>
    <x v="5"/>
    <n v="5"/>
    <n v="-1.6532311938219904"/>
    <n v="-40.185744156815048"/>
    <n v="-9.6903800251850036"/>
    <m/>
    <m/>
  </r>
  <r>
    <x v="0"/>
    <x v="0"/>
    <s v="Overlay"/>
    <s v="Resi Real Estate"/>
    <x v="0"/>
    <x v="6"/>
    <n v="6"/>
    <n v="-1.6533237995920003"/>
    <n v="-48.226244865513827"/>
    <n v="-9.6938245082907795"/>
    <m/>
    <m/>
  </r>
  <r>
    <x v="0"/>
    <x v="0"/>
    <s v="Overlay"/>
    <s v="Resi Real Estate"/>
    <x v="0"/>
    <x v="7"/>
    <n v="7"/>
    <n v="-1.6534240252639301"/>
    <n v="-56.267401474527446"/>
    <n v="-9.6945806342775498"/>
    <m/>
    <m/>
  </r>
  <r>
    <x v="0"/>
    <x v="0"/>
    <s v="Overlay"/>
    <s v="Resi Real Estate"/>
    <x v="0"/>
    <x v="8"/>
    <n v="8"/>
    <n v="-1.6535227354954656"/>
    <n v="-64.308369767730639"/>
    <n v="-9.6944910286986588"/>
    <m/>
    <m/>
  </r>
  <r>
    <x v="0"/>
    <x v="0"/>
    <s v="Overlay"/>
    <s v="Resi Real Estate"/>
    <x v="0"/>
    <x v="9"/>
    <n v="9"/>
    <n v="-1.3793398438709015"/>
    <n v="-1.4684242572758466E-2"/>
    <n v="62.914345681286981"/>
    <m/>
    <m/>
  </r>
  <r>
    <x v="0"/>
    <x v="0"/>
    <s v="Overlay"/>
    <s v="Resi Real Estate"/>
    <x v="0"/>
    <x v="10"/>
    <n v="10"/>
    <n v="-1.3793773001508574"/>
    <n v="-1.7887994843222899E-2"/>
    <n v="-1.3825810524213218"/>
    <m/>
    <m/>
  </r>
  <r>
    <x v="0"/>
    <x v="0"/>
    <s v="Overlay"/>
    <s v="Resi Real Estate"/>
    <x v="0"/>
    <x v="11"/>
    <n v="11"/>
    <n v="-1.3794269065470584"/>
    <n v="-2.0945675533134311E-2"/>
    <n v="-1.3824845872369698"/>
    <m/>
    <m/>
  </r>
  <r>
    <x v="0"/>
    <x v="0"/>
    <s v="Overlay"/>
    <s v="Resi Real Estate"/>
    <x v="0"/>
    <x v="12"/>
    <n v="12"/>
    <n v="-1.379543829503362"/>
    <n v="-2.4890599339231434E-2"/>
    <n v="-1.3834887533094591"/>
    <m/>
    <m/>
  </r>
  <r>
    <x v="0"/>
    <x v="0"/>
    <s v="Overlay"/>
    <s v="Resi Real Estate"/>
    <x v="0"/>
    <x v="13"/>
    <n v="13"/>
    <n v="-0.48058546156244619"/>
    <n v="-1.1908311311519038E-2"/>
    <n v="-0.4676031735347338"/>
    <m/>
    <m/>
  </r>
  <r>
    <x v="0"/>
    <x v="0"/>
    <s v="Overlay"/>
    <s v="Resi Real Estate"/>
    <x v="0"/>
    <x v="14"/>
    <n v="14"/>
    <n v="-0.48074483034375248"/>
    <n v="-1.4201874152544369E-2"/>
    <n v="-0.48303839318477781"/>
    <m/>
    <m/>
  </r>
  <r>
    <x v="0"/>
    <x v="0"/>
    <s v="Overlay"/>
    <s v="Resi Real Estate"/>
    <x v="0"/>
    <x v="15"/>
    <n v="15"/>
    <n v="-0.48076588888241539"/>
    <n v="-1.3170519315066631E-2"/>
    <n v="-0.47973453404493765"/>
    <m/>
    <m/>
  </r>
  <r>
    <x v="0"/>
    <x v="0"/>
    <s v="Overlay"/>
    <s v="Resi Real Estate"/>
    <x v="0"/>
    <x v="16"/>
    <n v="16"/>
    <n v="-0.48075461054254298"/>
    <n v="-1.370170698290607E-2"/>
    <n v="-0.48128579821038242"/>
    <m/>
    <m/>
  </r>
  <r>
    <x v="0"/>
    <x v="0"/>
    <s v="Overlay"/>
    <s v="Resi Real Estate"/>
    <x v="0"/>
    <x v="17"/>
    <n v="17"/>
    <n v="-0.34361642831018513"/>
    <n v="-1.4534419030875934E-2"/>
    <n v="-0.34444914035815499"/>
    <m/>
    <m/>
  </r>
  <r>
    <x v="0"/>
    <x v="0"/>
    <s v="Overlay"/>
    <s v="Resi Real Estate"/>
    <x v="0"/>
    <x v="18"/>
    <n v="18"/>
    <n v="-0.34359605930468273"/>
    <n v="-1.5913202211045863E-2"/>
    <n v="-0.34497484248485266"/>
    <m/>
    <m/>
  </r>
  <r>
    <x v="0"/>
    <x v="0"/>
    <s v="Overlay"/>
    <s v="Resi Real Estate"/>
    <x v="0"/>
    <x v="19"/>
    <n v="19"/>
    <n v="-0.34343707297673709"/>
    <n v="-1.6990879171458473E-2"/>
    <n v="-0.3445147499371497"/>
    <m/>
    <m/>
  </r>
  <r>
    <x v="0"/>
    <x v="0"/>
    <s v="Overlay"/>
    <s v="Resi Real Estate"/>
    <x v="0"/>
    <x v="20"/>
    <n v="20"/>
    <n v="-0.3435195854503324"/>
    <n v="-2.018719870256025E-2"/>
    <n v="-0.34671590498143418"/>
    <m/>
    <m/>
  </r>
  <r>
    <x v="0"/>
    <x v="0"/>
    <s v="Overlay"/>
    <s v="Resi Real Estate"/>
    <x v="0"/>
    <x v="21"/>
    <n v="21"/>
    <n v="-6.7061627206879693E-4"/>
    <n v="-2.1897740621543038E-2"/>
    <n v="-2.3811581910515855E-3"/>
    <m/>
    <m/>
  </r>
  <r>
    <x v="0"/>
    <x v="0"/>
    <s v="Overlay"/>
    <s v="Resi Real Estate"/>
    <x v="0"/>
    <x v="22"/>
    <n v="22"/>
    <n v="-1.0891901288380516E-3"/>
    <n v="-2.3931554064551053E-2"/>
    <n v="-3.1230035718460662E-3"/>
    <m/>
    <m/>
  </r>
  <r>
    <x v="0"/>
    <x v="0"/>
    <s v="Overlay"/>
    <s v="Resi Real Estate"/>
    <x v="0"/>
    <x v="23"/>
    <n v="23"/>
    <n v="-9.6870513889624893E-4"/>
    <n v="-1.9873240936674308E-2"/>
    <n v="3.0896079889804959E-3"/>
    <m/>
    <m/>
  </r>
  <r>
    <x v="0"/>
    <x v="0"/>
    <s v="Overlay"/>
    <s v="Resi Real Estate"/>
    <x v="1"/>
    <x v="0"/>
    <n v="0"/>
    <m/>
    <m/>
    <m/>
    <m/>
    <m/>
  </r>
  <r>
    <x v="0"/>
    <x v="0"/>
    <s v="Overlay"/>
    <s v="Resi Real Estate"/>
    <x v="1"/>
    <x v="1"/>
    <n v="1"/>
    <n v="-2.2889111605630612"/>
    <n v="-1.3477891416973529"/>
    <n v="-3.6367003022604143"/>
    <m/>
    <m/>
  </r>
  <r>
    <x v="0"/>
    <x v="0"/>
    <s v="Overlay"/>
    <s v="Resi Real Estate"/>
    <x v="1"/>
    <x v="2"/>
    <n v="2"/>
    <n v="-2.2889111605630612"/>
    <n v="-2.6955782833947057"/>
    <n v="-3.6367003022604143"/>
    <m/>
    <m/>
  </r>
  <r>
    <x v="0"/>
    <x v="0"/>
    <s v="Overlay"/>
    <s v="Resi Real Estate"/>
    <x v="1"/>
    <x v="3"/>
    <n v="3"/>
    <n v="-2.2889111605630612"/>
    <n v="-4.0433674250920584"/>
    <n v="-3.6367003022604139"/>
    <m/>
    <m/>
  </r>
  <r>
    <x v="0"/>
    <x v="0"/>
    <s v="Overlay"/>
    <s v="Resi Real Estate"/>
    <x v="1"/>
    <x v="4"/>
    <n v="4"/>
    <n v="-2.2889111605630612"/>
    <n v="-5.3911565667894115"/>
    <n v="-3.6367003022604143"/>
    <m/>
    <m/>
  </r>
  <r>
    <x v="0"/>
    <x v="0"/>
    <s v="Overlay"/>
    <s v="Resi Real Estate"/>
    <x v="1"/>
    <x v="5"/>
    <n v="5"/>
    <n v="-1.7931181293941669"/>
    <n v="-6.7389457084867646"/>
    <n v="-3.1409072710915202"/>
    <m/>
    <m/>
  </r>
  <r>
    <x v="0"/>
    <x v="0"/>
    <s v="Overlay"/>
    <s v="Resi Real Estate"/>
    <x v="1"/>
    <x v="6"/>
    <n v="6"/>
    <n v="-1.7931181293941669"/>
    <n v="-8.0867348501841168"/>
    <n v="-3.1409072710915193"/>
    <m/>
    <m/>
  </r>
  <r>
    <x v="0"/>
    <x v="0"/>
    <s v="Overlay"/>
    <s v="Resi Real Estate"/>
    <x v="1"/>
    <x v="7"/>
    <n v="7"/>
    <n v="-1.7931181293941669"/>
    <n v="-9.4345239918814698"/>
    <n v="-3.1409072710915202"/>
    <m/>
    <m/>
  </r>
  <r>
    <x v="0"/>
    <x v="0"/>
    <s v="Overlay"/>
    <s v="Resi Real Estate"/>
    <x v="1"/>
    <x v="8"/>
    <n v="8"/>
    <n v="-1.7931181293941669"/>
    <n v="-10.782313133578823"/>
    <n v="-3.1409072710915202"/>
    <m/>
    <m/>
  </r>
  <r>
    <x v="0"/>
    <x v="0"/>
    <s v="Overlay"/>
    <s v="Resi Real Estate"/>
    <x v="1"/>
    <x v="9"/>
    <n v="9"/>
    <n v="-1.4956423106928305"/>
    <n v="0"/>
    <n v="9.2866708228859931"/>
    <m/>
    <m/>
  </r>
  <r>
    <x v="0"/>
    <x v="0"/>
    <s v="Overlay"/>
    <s v="Resi Real Estate"/>
    <x v="1"/>
    <x v="10"/>
    <n v="10"/>
    <n v="-1.4956423106928305"/>
    <n v="0"/>
    <n v="-1.4956423106928305"/>
    <m/>
    <m/>
  </r>
  <r>
    <x v="0"/>
    <x v="0"/>
    <s v="Overlay"/>
    <s v="Resi Real Estate"/>
    <x v="1"/>
    <x v="11"/>
    <n v="11"/>
    <n v="-1.4956423106928305"/>
    <n v="0"/>
    <n v="-1.4956423106928305"/>
    <m/>
    <m/>
  </r>
  <r>
    <x v="0"/>
    <x v="0"/>
    <s v="Overlay"/>
    <s v="Resi Real Estate"/>
    <x v="1"/>
    <x v="12"/>
    <n v="12"/>
    <n v="-1.4956423106928305"/>
    <n v="0"/>
    <n v="-1.4956423106928305"/>
    <m/>
    <m/>
  </r>
  <r>
    <x v="0"/>
    <x v="0"/>
    <s v="Overlay"/>
    <s v="Resi Real Estate"/>
    <x v="1"/>
    <x v="13"/>
    <n v="13"/>
    <n v="-0.52058268272733887"/>
    <n v="0"/>
    <n v="-0.52058268272733887"/>
    <m/>
    <m/>
  </r>
  <r>
    <x v="0"/>
    <x v="0"/>
    <s v="Overlay"/>
    <s v="Resi Real Estate"/>
    <x v="1"/>
    <x v="14"/>
    <n v="14"/>
    <n v="-0.52058268272733887"/>
    <n v="0"/>
    <n v="-0.52058268272733887"/>
    <m/>
    <m/>
  </r>
  <r>
    <x v="0"/>
    <x v="0"/>
    <s v="Overlay"/>
    <s v="Resi Real Estate"/>
    <x v="1"/>
    <x v="15"/>
    <n v="15"/>
    <n v="-0.52058268272733887"/>
    <n v="0"/>
    <n v="-0.52058268272733887"/>
    <m/>
    <m/>
  </r>
  <r>
    <x v="0"/>
    <x v="0"/>
    <s v="Overlay"/>
    <s v="Resi Real Estate"/>
    <x v="1"/>
    <x v="16"/>
    <n v="16"/>
    <n v="-0.52058268272733887"/>
    <n v="0"/>
    <n v="-0.52058268272733887"/>
    <m/>
    <m/>
  </r>
  <r>
    <x v="0"/>
    <x v="0"/>
    <s v="Overlay"/>
    <s v="Resi Real Estate"/>
    <x v="1"/>
    <x v="17"/>
    <n v="17"/>
    <n v="-0.3718447733766706"/>
    <n v="0"/>
    <n v="-0.3718447733766706"/>
    <m/>
    <m/>
  </r>
  <r>
    <x v="0"/>
    <x v="0"/>
    <s v="Overlay"/>
    <s v="Resi Real Estate"/>
    <x v="1"/>
    <x v="18"/>
    <n v="18"/>
    <n v="-0.3718447733766706"/>
    <n v="0"/>
    <n v="-0.3718447733766706"/>
    <m/>
    <m/>
  </r>
  <r>
    <x v="0"/>
    <x v="0"/>
    <s v="Overlay"/>
    <s v="Resi Real Estate"/>
    <x v="1"/>
    <x v="19"/>
    <n v="19"/>
    <n v="-0.3718447733766706"/>
    <n v="0"/>
    <n v="-0.3718447733766706"/>
    <m/>
    <m/>
  </r>
  <r>
    <x v="0"/>
    <x v="0"/>
    <s v="Overlay"/>
    <s v="Resi Real Estate"/>
    <x v="1"/>
    <x v="20"/>
    <n v="20"/>
    <n v="-0.3718447733766706"/>
    <n v="0"/>
    <n v="-0.3718447733766706"/>
    <m/>
    <m/>
  </r>
  <r>
    <x v="0"/>
    <x v="0"/>
    <s v="Overlay"/>
    <s v="Resi Real Estate"/>
    <x v="1"/>
    <x v="21"/>
    <n v="21"/>
    <n v="0"/>
    <n v="0"/>
    <n v="0"/>
    <m/>
    <m/>
  </r>
  <r>
    <x v="0"/>
    <x v="0"/>
    <s v="Overlay"/>
    <s v="Resi Real Estate"/>
    <x v="1"/>
    <x v="22"/>
    <n v="22"/>
    <n v="0"/>
    <n v="0"/>
    <n v="0"/>
    <m/>
    <m/>
  </r>
  <r>
    <x v="0"/>
    <x v="0"/>
    <s v="Overlay"/>
    <s v="Resi Real Estate"/>
    <x v="1"/>
    <x v="23"/>
    <n v="23"/>
    <n v="0"/>
    <n v="0"/>
    <n v="0"/>
    <m/>
    <m/>
  </r>
  <r>
    <x v="0"/>
    <x v="0"/>
    <s v="Overlay"/>
    <s v="Resi Real Estate"/>
    <x v="2"/>
    <x v="0"/>
    <n v="0"/>
    <m/>
    <m/>
    <m/>
    <m/>
    <m/>
  </r>
  <r>
    <x v="0"/>
    <x v="0"/>
    <s v="Overlay"/>
    <s v="Resi Real Estate"/>
    <x v="2"/>
    <x v="1"/>
    <n v="1"/>
    <n v="-2.7213345156655455"/>
    <n v="-2.5934067331760149"/>
    <n v="-5.3147412488415604"/>
    <m/>
    <m/>
  </r>
  <r>
    <x v="0"/>
    <x v="0"/>
    <s v="Overlay"/>
    <s v="Resi Real Estate"/>
    <x v="2"/>
    <x v="2"/>
    <n v="2"/>
    <n v="-2.7213345156655455"/>
    <n v="-5.1868134663520298"/>
    <n v="-5.3147412488415604"/>
    <m/>
    <m/>
  </r>
  <r>
    <x v="0"/>
    <x v="0"/>
    <s v="Overlay"/>
    <s v="Resi Real Estate"/>
    <x v="2"/>
    <x v="3"/>
    <n v="3"/>
    <n v="-2.7213345156655455"/>
    <n v="-7.7802201995280447"/>
    <n v="-5.3147412488415604"/>
    <m/>
    <m/>
  </r>
  <r>
    <x v="0"/>
    <x v="0"/>
    <s v="Overlay"/>
    <s v="Resi Real Estate"/>
    <x v="2"/>
    <x v="4"/>
    <n v="4"/>
    <n v="-2.7213345156655455"/>
    <n v="-10.37362693270406"/>
    <n v="-5.3147412488415604"/>
    <m/>
    <m/>
  </r>
  <r>
    <x v="0"/>
    <x v="0"/>
    <s v="Overlay"/>
    <s v="Resi Real Estate"/>
    <x v="2"/>
    <x v="5"/>
    <n v="5"/>
    <n v="-2.1318757758101925"/>
    <n v="-12.967033665880074"/>
    <n v="-4.7252825089862061"/>
    <m/>
    <m/>
  </r>
  <r>
    <x v="0"/>
    <x v="0"/>
    <s v="Overlay"/>
    <s v="Resi Real Estate"/>
    <x v="2"/>
    <x v="6"/>
    <n v="6"/>
    <n v="-2.1318842838204692"/>
    <n v="-15.560746043850534"/>
    <n v="-4.7255966617909291"/>
    <m/>
    <m/>
  </r>
  <r>
    <x v="0"/>
    <x v="0"/>
    <s v="Overlay"/>
    <s v="Resi Real Estate"/>
    <x v="2"/>
    <x v="7"/>
    <n v="7"/>
    <n v="-2.131896385827079"/>
    <n v="-18.154582920150602"/>
    <n v="-4.7257332621271475"/>
    <m/>
    <m/>
  </r>
  <r>
    <x v="0"/>
    <x v="0"/>
    <s v="Overlay"/>
    <s v="Resi Real Estate"/>
    <x v="2"/>
    <x v="8"/>
    <n v="8"/>
    <n v="-2.131905811518354"/>
    <n v="-20.7483590245002"/>
    <n v="-4.7256819158679519"/>
    <m/>
    <m/>
  </r>
  <r>
    <x v="0"/>
    <x v="0"/>
    <s v="Overlay"/>
    <s v="Resi Real Estate"/>
    <x v="2"/>
    <x v="9"/>
    <n v="9"/>
    <n v="-1.778239530484621"/>
    <n v="-1.5012096336624592E-3"/>
    <n v="18.968618284381915"/>
    <m/>
    <m/>
  </r>
  <r>
    <x v="0"/>
    <x v="0"/>
    <s v="Overlay"/>
    <s v="Resi Real Estate"/>
    <x v="2"/>
    <x v="10"/>
    <n v="10"/>
    <n v="-1.7782478012021252"/>
    <n v="-1.8218206071374254E-3"/>
    <n v="-1.7785684121756002"/>
    <m/>
    <m/>
  </r>
  <r>
    <x v="0"/>
    <x v="0"/>
    <s v="Overlay"/>
    <s v="Resi Real Estate"/>
    <x v="2"/>
    <x v="11"/>
    <n v="11"/>
    <n v="-1.7782564256620759"/>
    <n v="-2.0860363643113722E-3"/>
    <n v="-1.7785206414192498"/>
    <m/>
    <m/>
  </r>
  <r>
    <x v="0"/>
    <x v="0"/>
    <s v="Overlay"/>
    <s v="Resi Real Estate"/>
    <x v="2"/>
    <x v="12"/>
    <n v="12"/>
    <n v="-1.7782716424752976"/>
    <n v="-2.4407786597508974E-3"/>
    <n v="-1.7786263847707371"/>
    <m/>
    <m/>
  </r>
  <r>
    <x v="0"/>
    <x v="0"/>
    <s v="Overlay"/>
    <s v="Resi Real Estate"/>
    <x v="2"/>
    <x v="13"/>
    <n v="13"/>
    <n v="-0.61901454969850334"/>
    <n v="-2.7565388849021821E-3"/>
    <n v="-0.61933030992365468"/>
    <m/>
    <m/>
  </r>
  <r>
    <x v="0"/>
    <x v="0"/>
    <s v="Overlay"/>
    <s v="Resi Real Estate"/>
    <x v="2"/>
    <x v="14"/>
    <n v="14"/>
    <n v="-0.61902751188611771"/>
    <n v="-2.9914527350123343E-3"/>
    <n v="-0.61926242573622781"/>
    <m/>
    <m/>
  </r>
  <r>
    <x v="0"/>
    <x v="0"/>
    <s v="Overlay"/>
    <s v="Resi Real Estate"/>
    <x v="2"/>
    <x v="15"/>
    <n v="15"/>
    <n v="-0.6190196931892219"/>
    <n v="-3.1170163469515511E-3"/>
    <n v="-0.61914525680116106"/>
    <m/>
    <m/>
  </r>
  <r>
    <x v="0"/>
    <x v="0"/>
    <s v="Overlay"/>
    <s v="Resi Real Estate"/>
    <x v="2"/>
    <x v="16"/>
    <n v="16"/>
    <n v="-0.6190286896623608"/>
    <n v="-3.3470565779382122E-3"/>
    <n v="-0.6192587298933474"/>
    <m/>
    <m/>
  </r>
  <r>
    <x v="0"/>
    <x v="0"/>
    <s v="Overlay"/>
    <s v="Resi Real Estate"/>
    <x v="2"/>
    <x v="17"/>
    <n v="17"/>
    <n v="-0.44220513766487773"/>
    <n v="-3.5468529265772208E-3"/>
    <n v="-0.44240493401351677"/>
    <m/>
    <m/>
  </r>
  <r>
    <x v="0"/>
    <x v="0"/>
    <s v="Overlay"/>
    <s v="Resi Real Estate"/>
    <x v="2"/>
    <x v="18"/>
    <n v="18"/>
    <n v="-0.44221128715332109"/>
    <n v="-3.817248133261758E-3"/>
    <n v="-0.44248168236000562"/>
    <m/>
    <m/>
  </r>
  <r>
    <x v="0"/>
    <x v="0"/>
    <s v="Overlay"/>
    <s v="Resi Real Estate"/>
    <x v="2"/>
    <x v="19"/>
    <n v="19"/>
    <n v="-0.4422102596015004"/>
    <n v="-3.9057002620537518E-3"/>
    <n v="-0.44229871173029239"/>
    <m/>
    <m/>
  </r>
  <r>
    <x v="0"/>
    <x v="0"/>
    <s v="Overlay"/>
    <s v="Resi Real Estate"/>
    <x v="2"/>
    <x v="20"/>
    <n v="20"/>
    <n v="-0.44222107737962763"/>
    <n v="-4.0381885054773248E-3"/>
    <n v="-0.44235356562305117"/>
    <m/>
    <m/>
  </r>
  <r>
    <x v="0"/>
    <x v="0"/>
    <s v="Overlay"/>
    <s v="Resi Real Estate"/>
    <x v="2"/>
    <x v="21"/>
    <n v="21"/>
    <n v="-1.4042235069124977E-4"/>
    <n v="-4.2234435317888841E-3"/>
    <n v="-3.2567737700280909E-4"/>
    <m/>
    <m/>
  </r>
  <r>
    <x v="0"/>
    <x v="0"/>
    <s v="Overlay"/>
    <s v="Resi Real Estate"/>
    <x v="2"/>
    <x v="22"/>
    <n v="22"/>
    <n v="-1.6737109713072136E-4"/>
    <n v="-4.3405189216003948E-3"/>
    <n v="-2.8444648694223203E-4"/>
    <m/>
    <m/>
  </r>
  <r>
    <x v="0"/>
    <x v="0"/>
    <s v="Overlay"/>
    <s v="Resi Real Estate"/>
    <x v="2"/>
    <x v="23"/>
    <n v="23"/>
    <n v="-1.9067572045894637E-4"/>
    <n v="-4.2502547368385296E-3"/>
    <n v="-1.0041153569708122E-4"/>
    <m/>
    <m/>
  </r>
  <r>
    <x v="0"/>
    <x v="0"/>
    <s v="Overlay"/>
    <s v="Resi Real Estate"/>
    <x v="3"/>
    <x v="0"/>
    <n v="0"/>
    <m/>
    <m/>
    <m/>
    <m/>
    <m/>
  </r>
  <r>
    <x v="0"/>
    <x v="0"/>
    <s v="Overlay"/>
    <s v="Resi Real Estate"/>
    <x v="3"/>
    <x v="1"/>
    <n v="1"/>
    <n v="-15.962741847479421"/>
    <n v="-10.021655293763624"/>
    <n v="-25.984397141243043"/>
    <m/>
    <m/>
  </r>
  <r>
    <x v="0"/>
    <x v="0"/>
    <s v="Overlay"/>
    <s v="Resi Real Estate"/>
    <x v="3"/>
    <x v="2"/>
    <n v="2"/>
    <n v="-15.962741847479421"/>
    <n v="-20.043310587527248"/>
    <n v="-25.984397141243043"/>
    <m/>
    <m/>
  </r>
  <r>
    <x v="0"/>
    <x v="0"/>
    <s v="Overlay"/>
    <s v="Resi Real Estate"/>
    <x v="3"/>
    <x v="3"/>
    <n v="3"/>
    <n v="-15.962741847479421"/>
    <n v="-30.06496588129087"/>
    <n v="-25.984397141243043"/>
    <m/>
    <m/>
  </r>
  <r>
    <x v="0"/>
    <x v="0"/>
    <s v="Overlay"/>
    <s v="Resi Real Estate"/>
    <x v="3"/>
    <x v="4"/>
    <n v="4"/>
    <n v="-15.962741847479421"/>
    <n v="-40.086621175054496"/>
    <n v="-25.984397141243047"/>
    <m/>
    <m/>
  </r>
  <r>
    <x v="0"/>
    <x v="0"/>
    <s v="Overlay"/>
    <s v="Resi Real Estate"/>
    <x v="3"/>
    <x v="5"/>
    <n v="5"/>
    <n v="-12.505108234306983"/>
    <n v="-50.108276468818119"/>
    <n v="-22.526763528070603"/>
    <m/>
    <m/>
  </r>
  <r>
    <x v="0"/>
    <x v="0"/>
    <s v="Overlay"/>
    <s v="Resi Real Estate"/>
    <x v="3"/>
    <x v="6"/>
    <n v="6"/>
    <n v="-12.505108234306983"/>
    <n v="-60.129931762581741"/>
    <n v="-22.526763528070603"/>
    <m/>
    <m/>
  </r>
  <r>
    <x v="0"/>
    <x v="0"/>
    <s v="Overlay"/>
    <s v="Resi Real Estate"/>
    <x v="3"/>
    <x v="7"/>
    <n v="7"/>
    <n v="-12.505108234306983"/>
    <n v="-70.151587056345363"/>
    <n v="-22.526763528070603"/>
    <m/>
    <m/>
  </r>
  <r>
    <x v="0"/>
    <x v="0"/>
    <s v="Overlay"/>
    <s v="Resi Real Estate"/>
    <x v="3"/>
    <x v="8"/>
    <n v="8"/>
    <n v="-12.505108234306983"/>
    <n v="-80.173242350108993"/>
    <n v="-22.52676352807061"/>
    <m/>
    <m/>
  </r>
  <r>
    <x v="0"/>
    <x v="0"/>
    <s v="Overlay"/>
    <s v="Resi Real Estate"/>
    <x v="3"/>
    <x v="9"/>
    <n v="9"/>
    <n v="-10.43052806640352"/>
    <n v="0"/>
    <n v="69.742714283705467"/>
    <m/>
    <m/>
  </r>
  <r>
    <x v="0"/>
    <x v="0"/>
    <s v="Overlay"/>
    <s v="Resi Real Estate"/>
    <x v="3"/>
    <x v="10"/>
    <n v="10"/>
    <n v="-10.43052806640352"/>
    <n v="0"/>
    <n v="-10.43052806640352"/>
    <m/>
    <m/>
  </r>
  <r>
    <x v="0"/>
    <x v="0"/>
    <s v="Overlay"/>
    <s v="Resi Real Estate"/>
    <x v="3"/>
    <x v="11"/>
    <n v="11"/>
    <n v="-10.43052806640352"/>
    <n v="0"/>
    <n v="-10.43052806640352"/>
    <m/>
    <m/>
  </r>
  <r>
    <x v="0"/>
    <x v="0"/>
    <s v="Overlay"/>
    <s v="Resi Real Estate"/>
    <x v="3"/>
    <x v="12"/>
    <n v="12"/>
    <n v="-10.43052806640352"/>
    <n v="0"/>
    <n v="-10.43052806640352"/>
    <m/>
    <m/>
  </r>
  <r>
    <x v="0"/>
    <x v="0"/>
    <s v="Overlay"/>
    <s v="Resi Real Estate"/>
    <x v="3"/>
    <x v="13"/>
    <n v="13"/>
    <n v="-3.6305152938310599"/>
    <n v="0"/>
    <n v="-3.6305152938310599"/>
    <m/>
    <m/>
  </r>
  <r>
    <x v="0"/>
    <x v="0"/>
    <s v="Overlay"/>
    <s v="Resi Real Estate"/>
    <x v="3"/>
    <x v="14"/>
    <n v="14"/>
    <n v="-3.6305152938310599"/>
    <n v="0"/>
    <n v="-3.6305152938310599"/>
    <m/>
    <m/>
  </r>
  <r>
    <x v="0"/>
    <x v="0"/>
    <s v="Overlay"/>
    <s v="Resi Real Estate"/>
    <x v="3"/>
    <x v="15"/>
    <n v="15"/>
    <n v="-3.6305152938310599"/>
    <n v="0"/>
    <n v="-3.6305152938310599"/>
    <m/>
    <m/>
  </r>
  <r>
    <x v="0"/>
    <x v="0"/>
    <s v="Overlay"/>
    <s v="Resi Real Estate"/>
    <x v="3"/>
    <x v="16"/>
    <n v="16"/>
    <n v="-3.6305152938310599"/>
    <n v="0"/>
    <n v="-3.6305152938310599"/>
    <m/>
    <m/>
  </r>
  <r>
    <x v="0"/>
    <x v="0"/>
    <s v="Overlay"/>
    <s v="Resi Real Estate"/>
    <x v="3"/>
    <x v="17"/>
    <n v="17"/>
    <n v="-2.5932252098793285"/>
    <n v="0"/>
    <n v="-2.5932252098793285"/>
    <m/>
    <m/>
  </r>
  <r>
    <x v="0"/>
    <x v="0"/>
    <s v="Overlay"/>
    <s v="Resi Real Estate"/>
    <x v="3"/>
    <x v="18"/>
    <n v="18"/>
    <n v="-2.5932252098793285"/>
    <n v="0"/>
    <n v="-2.5932252098793285"/>
    <m/>
    <m/>
  </r>
  <r>
    <x v="0"/>
    <x v="0"/>
    <s v="Overlay"/>
    <s v="Resi Real Estate"/>
    <x v="3"/>
    <x v="19"/>
    <n v="19"/>
    <n v="-2.5932252098793285"/>
    <n v="0"/>
    <n v="-2.5932252098793285"/>
    <m/>
    <m/>
  </r>
  <r>
    <x v="0"/>
    <x v="0"/>
    <s v="Overlay"/>
    <s v="Resi Real Estate"/>
    <x v="3"/>
    <x v="20"/>
    <n v="20"/>
    <n v="-2.5932252098793285"/>
    <n v="0"/>
    <n v="-2.5932252098793285"/>
    <m/>
    <m/>
  </r>
  <r>
    <x v="0"/>
    <x v="0"/>
    <s v="Overlay"/>
    <s v="Resi Real Estate"/>
    <x v="3"/>
    <x v="21"/>
    <n v="21"/>
    <n v="0"/>
    <n v="0"/>
    <n v="0"/>
    <m/>
    <m/>
  </r>
  <r>
    <x v="0"/>
    <x v="0"/>
    <s v="Overlay"/>
    <s v="Resi Real Estate"/>
    <x v="3"/>
    <x v="22"/>
    <n v="22"/>
    <n v="0"/>
    <n v="0"/>
    <n v="0"/>
    <m/>
    <m/>
  </r>
  <r>
    <x v="0"/>
    <x v="0"/>
    <s v="Overlay"/>
    <s v="Resi Real Estate"/>
    <x v="3"/>
    <x v="23"/>
    <n v="23"/>
    <n v="0"/>
    <n v="0"/>
    <n v="0"/>
    <m/>
    <m/>
  </r>
  <r>
    <x v="0"/>
    <x v="0"/>
    <s v="Overlay"/>
    <s v="Comm Real Estate"/>
    <x v="5"/>
    <x v="0"/>
    <n v="0"/>
    <m/>
    <m/>
    <m/>
    <m/>
    <m/>
  </r>
  <r>
    <x v="0"/>
    <x v="0"/>
    <s v="Overlay"/>
    <s v="Comm Real Estate"/>
    <x v="5"/>
    <x v="1"/>
    <n v="1"/>
    <m/>
    <n v="-6.2461720538357444"/>
    <n v="-6.2461720538357444"/>
    <m/>
    <m/>
  </r>
  <r>
    <x v="0"/>
    <x v="0"/>
    <s v="Overlay"/>
    <s v="Comm Real Estate"/>
    <x v="5"/>
    <x v="2"/>
    <n v="2"/>
    <m/>
    <n v="-20.255667846676335"/>
    <n v="-14.009495792840591"/>
    <m/>
    <m/>
  </r>
  <r>
    <x v="0"/>
    <x v="0"/>
    <s v="Overlay"/>
    <s v="Comm Real Estate"/>
    <x v="5"/>
    <x v="3"/>
    <n v="3"/>
    <m/>
    <n v="-19.300397401552004"/>
    <n v="0.95527044512433079"/>
    <m/>
    <m/>
  </r>
  <r>
    <x v="0"/>
    <x v="0"/>
    <s v="Overlay"/>
    <s v="Comm Real Estate"/>
    <x v="5"/>
    <x v="4"/>
    <n v="4"/>
    <m/>
    <n v="-17.817977977598716"/>
    <n v="1.4824194239532886"/>
    <m/>
    <m/>
  </r>
  <r>
    <x v="0"/>
    <x v="0"/>
    <s v="Overlay"/>
    <s v="Comm Real Estate"/>
    <x v="5"/>
    <x v="5"/>
    <n v="5"/>
    <m/>
    <n v="-25.55779624819489"/>
    <n v="-7.7398182705961744"/>
    <m/>
    <m/>
  </r>
  <r>
    <x v="0"/>
    <x v="0"/>
    <s v="Overlay"/>
    <s v="Comm Real Estate"/>
    <x v="5"/>
    <x v="6"/>
    <n v="6"/>
    <m/>
    <n v="-26.107548115572037"/>
    <n v="-0.54975186737714665"/>
    <m/>
    <m/>
  </r>
  <r>
    <x v="0"/>
    <x v="0"/>
    <s v="Overlay"/>
    <s v="Comm Real Estate"/>
    <x v="5"/>
    <x v="7"/>
    <n v="7"/>
    <m/>
    <n v="-32.048397320145639"/>
    <n v="-5.9408492045736025"/>
    <m/>
    <m/>
  </r>
  <r>
    <x v="0"/>
    <x v="0"/>
    <s v="Overlay"/>
    <s v="Comm Real Estate"/>
    <x v="5"/>
    <x v="8"/>
    <n v="8"/>
    <m/>
    <n v="-32.005192647142465"/>
    <n v="4.3204673003174321E-2"/>
    <m/>
    <m/>
  </r>
  <r>
    <x v="0"/>
    <x v="0"/>
    <s v="Overlay"/>
    <s v="Comm Real Estate"/>
    <x v="5"/>
    <x v="9"/>
    <n v="9"/>
    <m/>
    <n v="-36.999187225898098"/>
    <n v="-4.9939945787556326"/>
    <m/>
    <m/>
  </r>
  <r>
    <x v="0"/>
    <x v="0"/>
    <s v="Overlay"/>
    <s v="Comm Real Estate"/>
    <x v="5"/>
    <x v="10"/>
    <n v="10"/>
    <m/>
    <n v="-43.202748037731766"/>
    <n v="-6.2035608118336683"/>
    <m/>
    <m/>
  </r>
  <r>
    <x v="0"/>
    <x v="0"/>
    <s v="Overlay"/>
    <s v="Comm Real Estate"/>
    <x v="5"/>
    <x v="11"/>
    <n v="11"/>
    <m/>
    <n v="-49.438828008306174"/>
    <n v="-6.2360799705744085"/>
    <m/>
    <m/>
  </r>
  <r>
    <x v="0"/>
    <x v="0"/>
    <s v="Overlay"/>
    <s v="Comm Real Estate"/>
    <x v="5"/>
    <x v="12"/>
    <n v="12"/>
    <m/>
    <n v="-54.984947995120322"/>
    <n v="-5.5461199868141478"/>
    <m/>
    <m/>
  </r>
  <r>
    <x v="0"/>
    <x v="0"/>
    <s v="Overlay"/>
    <s v="Comm Real Estate"/>
    <x v="5"/>
    <x v="13"/>
    <n v="13"/>
    <m/>
    <n v="-41.825376061947459"/>
    <n v="13.159571933172863"/>
    <m/>
    <m/>
  </r>
  <r>
    <x v="0"/>
    <x v="0"/>
    <s v="Overlay"/>
    <s v="Comm Real Estate"/>
    <x v="5"/>
    <x v="14"/>
    <n v="14"/>
    <m/>
    <n v="-41.989108417759269"/>
    <n v="-0.16373235581180978"/>
    <m/>
    <m/>
  </r>
  <r>
    <x v="0"/>
    <x v="0"/>
    <s v="Overlay"/>
    <s v="Comm Real Estate"/>
    <x v="5"/>
    <x v="15"/>
    <n v="15"/>
    <m/>
    <n v="-44.221554243190759"/>
    <n v="-2.2324458254314905"/>
    <m/>
    <m/>
  </r>
  <r>
    <x v="0"/>
    <x v="0"/>
    <s v="Overlay"/>
    <s v="Comm Real Estate"/>
    <x v="5"/>
    <x v="16"/>
    <n v="16"/>
    <m/>
    <n v="-44.505872688329767"/>
    <n v="-0.28431844513900728"/>
    <m/>
    <m/>
  </r>
  <r>
    <x v="0"/>
    <x v="0"/>
    <s v="Overlay"/>
    <s v="Comm Real Estate"/>
    <x v="5"/>
    <x v="17"/>
    <n v="17"/>
    <m/>
    <n v="-42.960775799974641"/>
    <n v="1.5450968883551255"/>
    <m/>
    <m/>
  </r>
  <r>
    <x v="0"/>
    <x v="0"/>
    <s v="Overlay"/>
    <s v="Comm Real Estate"/>
    <x v="5"/>
    <x v="18"/>
    <n v="18"/>
    <m/>
    <n v="-41.692315921628925"/>
    <n v="1.2684598783457162"/>
    <m/>
    <m/>
  </r>
  <r>
    <x v="0"/>
    <x v="0"/>
    <s v="Overlay"/>
    <s v="Comm Real Estate"/>
    <x v="5"/>
    <x v="19"/>
    <n v="19"/>
    <m/>
    <n v="-41.411251410894749"/>
    <n v="0.2810645107341756"/>
    <m/>
    <m/>
  </r>
  <r>
    <x v="0"/>
    <x v="0"/>
    <s v="Overlay"/>
    <s v="Comm Real Estate"/>
    <x v="5"/>
    <x v="20"/>
    <n v="20"/>
    <m/>
    <n v="-41.037396473573921"/>
    <n v="0.37385493732082864"/>
    <m/>
    <m/>
  </r>
  <r>
    <x v="0"/>
    <x v="0"/>
    <s v="Overlay"/>
    <s v="Comm Real Estate"/>
    <x v="5"/>
    <x v="21"/>
    <n v="21"/>
    <m/>
    <n v="-40.831389582658858"/>
    <n v="0.20600689091506297"/>
    <m/>
    <m/>
  </r>
  <r>
    <x v="0"/>
    <x v="0"/>
    <s v="Overlay"/>
    <s v="Comm Real Estate"/>
    <x v="5"/>
    <x v="22"/>
    <n v="22"/>
    <m/>
    <n v="-40.716558782028621"/>
    <n v="0.11483080063023721"/>
    <m/>
    <m/>
  </r>
  <r>
    <x v="0"/>
    <x v="0"/>
    <s v="Overlay"/>
    <s v="Comm Real Estate"/>
    <x v="5"/>
    <x v="23"/>
    <n v="23"/>
    <m/>
    <n v="-40.489458620961997"/>
    <n v="0.22710016106662323"/>
    <m/>
    <m/>
  </r>
  <r>
    <x v="0"/>
    <x v="0"/>
    <s v="Overlay"/>
    <s v="Comm Real Estate"/>
    <x v="6"/>
    <x v="0"/>
    <n v="0"/>
    <m/>
    <m/>
    <m/>
    <m/>
    <m/>
  </r>
  <r>
    <x v="0"/>
    <x v="0"/>
    <s v="Overlay"/>
    <s v="Comm Real Estate"/>
    <x v="6"/>
    <x v="1"/>
    <n v="1"/>
    <m/>
    <n v="-16.344911406117717"/>
    <n v="-16.344911406117717"/>
    <m/>
    <m/>
  </r>
  <r>
    <x v="0"/>
    <x v="0"/>
    <s v="Overlay"/>
    <s v="Comm Real Estate"/>
    <x v="6"/>
    <x v="2"/>
    <n v="2"/>
    <m/>
    <n v="-4.6535528912654582"/>
    <n v="11.691358514852258"/>
    <m/>
    <m/>
  </r>
  <r>
    <x v="0"/>
    <x v="0"/>
    <s v="Overlay"/>
    <s v="Comm Real Estate"/>
    <x v="6"/>
    <x v="3"/>
    <n v="3"/>
    <m/>
    <n v="-3.0397540065973336"/>
    <n v="1.6137988846681246"/>
    <m/>
    <m/>
  </r>
  <r>
    <x v="0"/>
    <x v="0"/>
    <s v="Overlay"/>
    <s v="Comm Real Estate"/>
    <x v="6"/>
    <x v="4"/>
    <n v="4"/>
    <m/>
    <n v="-3.8548471818258134"/>
    <n v="-0.81509317522847979"/>
    <m/>
    <m/>
  </r>
  <r>
    <x v="0"/>
    <x v="0"/>
    <s v="Overlay"/>
    <s v="Comm Real Estate"/>
    <x v="6"/>
    <x v="5"/>
    <n v="5"/>
    <m/>
    <n v="-12.925333986887537"/>
    <n v="-9.0704868050617229"/>
    <m/>
    <m/>
  </r>
  <r>
    <x v="0"/>
    <x v="0"/>
    <s v="Overlay"/>
    <s v="Comm Real Estate"/>
    <x v="6"/>
    <x v="6"/>
    <n v="6"/>
    <m/>
    <n v="-13.020230499769053"/>
    <n v="-9.4896512881515349E-2"/>
    <m/>
    <m/>
  </r>
  <r>
    <x v="0"/>
    <x v="0"/>
    <s v="Overlay"/>
    <s v="Comm Real Estate"/>
    <x v="6"/>
    <x v="7"/>
    <n v="7"/>
    <m/>
    <n v="-12.842976781245534"/>
    <n v="0.17725371852351834"/>
    <m/>
    <m/>
  </r>
  <r>
    <x v="0"/>
    <x v="0"/>
    <s v="Overlay"/>
    <s v="Comm Real Estate"/>
    <x v="6"/>
    <x v="8"/>
    <n v="8"/>
    <m/>
    <n v="-15.837587073591715"/>
    <n v="-2.9946102923461808"/>
    <m/>
    <m/>
  </r>
  <r>
    <x v="0"/>
    <x v="0"/>
    <s v="Overlay"/>
    <s v="Comm Real Estate"/>
    <x v="6"/>
    <x v="9"/>
    <n v="9"/>
    <m/>
    <n v="-16.061143553246556"/>
    <n v="-0.2235564796548406"/>
    <m/>
    <m/>
  </r>
  <r>
    <x v="0"/>
    <x v="0"/>
    <s v="Overlay"/>
    <s v="Comm Real Estate"/>
    <x v="6"/>
    <x v="10"/>
    <n v="10"/>
    <m/>
    <n v="-16.872361766133874"/>
    <n v="-0.81121821288731866"/>
    <m/>
    <m/>
  </r>
  <r>
    <x v="0"/>
    <x v="0"/>
    <s v="Overlay"/>
    <s v="Comm Real Estate"/>
    <x v="6"/>
    <x v="11"/>
    <n v="11"/>
    <m/>
    <n v="-16.281128811837831"/>
    <n v="0.59123295429604283"/>
    <m/>
    <m/>
  </r>
  <r>
    <x v="0"/>
    <x v="0"/>
    <s v="Overlay"/>
    <s v="Comm Real Estate"/>
    <x v="6"/>
    <x v="12"/>
    <n v="12"/>
    <m/>
    <n v="-19.644428092883249"/>
    <n v="-3.3632992810454176"/>
    <m/>
    <m/>
  </r>
  <r>
    <x v="0"/>
    <x v="0"/>
    <s v="Overlay"/>
    <s v="Comm Real Estate"/>
    <x v="6"/>
    <x v="13"/>
    <n v="13"/>
    <m/>
    <n v="-16.422626326340673"/>
    <n v="3.2218017665425762"/>
    <m/>
    <m/>
  </r>
  <r>
    <x v="0"/>
    <x v="0"/>
    <s v="Overlay"/>
    <s v="Comm Real Estate"/>
    <x v="6"/>
    <x v="14"/>
    <n v="14"/>
    <m/>
    <n v="-14.982765882771748"/>
    <n v="1.4398604435689251"/>
    <m/>
    <m/>
  </r>
  <r>
    <x v="0"/>
    <x v="0"/>
    <s v="Overlay"/>
    <s v="Comm Real Estate"/>
    <x v="6"/>
    <x v="15"/>
    <n v="15"/>
    <m/>
    <n v="-13.40467016479359"/>
    <n v="1.5780957179781581"/>
    <m/>
    <m/>
  </r>
  <r>
    <x v="0"/>
    <x v="0"/>
    <s v="Overlay"/>
    <s v="Comm Real Estate"/>
    <x v="6"/>
    <x v="16"/>
    <n v="16"/>
    <m/>
    <n v="-20.016668004014196"/>
    <n v="-6.6119978392206065"/>
    <m/>
    <m/>
  </r>
  <r>
    <x v="0"/>
    <x v="0"/>
    <s v="Overlay"/>
    <s v="Comm Real Estate"/>
    <x v="6"/>
    <x v="17"/>
    <n v="17"/>
    <m/>
    <n v="-20.018347037034719"/>
    <n v="-1.6790330205225246E-3"/>
    <m/>
    <m/>
  </r>
  <r>
    <x v="0"/>
    <x v="0"/>
    <s v="Overlay"/>
    <s v="Comm Real Estate"/>
    <x v="6"/>
    <x v="18"/>
    <n v="18"/>
    <m/>
    <n v="-20.140217803999544"/>
    <n v="-0.12187076696482535"/>
    <m/>
    <m/>
  </r>
  <r>
    <x v="0"/>
    <x v="0"/>
    <s v="Overlay"/>
    <s v="Comm Real Estate"/>
    <x v="6"/>
    <x v="19"/>
    <n v="19"/>
    <m/>
    <n v="-20.182180657962302"/>
    <n v="-4.1962853962758118E-2"/>
    <m/>
    <m/>
  </r>
  <r>
    <x v="0"/>
    <x v="0"/>
    <s v="Overlay"/>
    <s v="Comm Real Estate"/>
    <x v="6"/>
    <x v="20"/>
    <n v="20"/>
    <m/>
    <n v="-20.531580058580143"/>
    <n v="-0.34939940061784114"/>
    <m/>
    <m/>
  </r>
  <r>
    <x v="0"/>
    <x v="0"/>
    <s v="Overlay"/>
    <s v="Comm Real Estate"/>
    <x v="6"/>
    <x v="21"/>
    <n v="21"/>
    <m/>
    <n v="-21.169690687899021"/>
    <n v="-0.63811062931887719"/>
    <m/>
    <m/>
  </r>
  <r>
    <x v="0"/>
    <x v="0"/>
    <s v="Overlay"/>
    <s v="Comm Real Estate"/>
    <x v="6"/>
    <x v="22"/>
    <n v="22"/>
    <m/>
    <n v="-21.46347481006153"/>
    <n v="-0.29378412216250993"/>
    <m/>
    <m/>
  </r>
  <r>
    <x v="0"/>
    <x v="0"/>
    <s v="Overlay"/>
    <s v="Comm Real Estate"/>
    <x v="6"/>
    <x v="23"/>
    <n v="23"/>
    <m/>
    <n v="-21.739508344598015"/>
    <n v="-0.27603353453648438"/>
    <m/>
    <m/>
  </r>
  <r>
    <x v="0"/>
    <x v="0"/>
    <s v="Overlay"/>
    <s v="Comm Real Estate"/>
    <x v="12"/>
    <x v="0"/>
    <n v="0"/>
    <m/>
    <m/>
    <m/>
    <m/>
    <m/>
  </r>
  <r>
    <x v="0"/>
    <x v="0"/>
    <s v="Overlay"/>
    <s v="Comm Real Estate"/>
    <x v="12"/>
    <x v="1"/>
    <n v="1"/>
    <n v="-2.8928308949475277"/>
    <n v="-8.360167815239846"/>
    <n v="-11.252998710187374"/>
    <m/>
    <m/>
  </r>
  <r>
    <x v="0"/>
    <x v="0"/>
    <s v="Overlay"/>
    <s v="Comm Real Estate"/>
    <x v="12"/>
    <x v="2"/>
    <n v="2"/>
    <n v="-2.3559903891387246"/>
    <n v="-7.8887356320258011"/>
    <n v="-1.8845582059246797"/>
    <m/>
    <m/>
  </r>
  <r>
    <x v="0"/>
    <x v="0"/>
    <s v="Overlay"/>
    <s v="Comm Real Estate"/>
    <x v="12"/>
    <x v="3"/>
    <n v="3"/>
    <n v="-2.0316854314258279"/>
    <n v="-8.8285205769743698"/>
    <n v="-2.9714703763743966"/>
    <m/>
    <m/>
  </r>
  <r>
    <x v="0"/>
    <x v="0"/>
    <s v="Overlay"/>
    <s v="Comm Real Estate"/>
    <x v="12"/>
    <x v="4"/>
    <n v="4"/>
    <n v="-1.0476524987063822"/>
    <n v="-9.6509835220773574"/>
    <n v="-1.8701154438093699"/>
    <m/>
    <m/>
  </r>
  <r>
    <x v="0"/>
    <x v="0"/>
    <s v="Overlay"/>
    <s v="Comm Real Estate"/>
    <x v="12"/>
    <x v="5"/>
    <n v="5"/>
    <n v="-0.95807375434447928"/>
    <n v="-8.538523180267223"/>
    <n v="0.15438658746565515"/>
    <m/>
    <m/>
  </r>
  <r>
    <x v="0"/>
    <x v="0"/>
    <s v="Overlay"/>
    <s v="Comm Real Estate"/>
    <x v="12"/>
    <x v="6"/>
    <n v="6"/>
    <n v="-0.83225399204069661"/>
    <n v="-8.9538178982105059"/>
    <n v="-1.2475487099839795"/>
    <m/>
    <m/>
  </r>
  <r>
    <x v="0"/>
    <x v="0"/>
    <s v="Overlay"/>
    <s v="Comm Real Estate"/>
    <x v="12"/>
    <x v="7"/>
    <n v="7"/>
    <n v="-0.72602297126643334"/>
    <n v="-9.0345079986188015"/>
    <n v="-0.80671307167472894"/>
    <m/>
    <m/>
  </r>
  <r>
    <x v="0"/>
    <x v="0"/>
    <s v="Overlay"/>
    <s v="Comm Real Estate"/>
    <x v="12"/>
    <x v="8"/>
    <n v="8"/>
    <n v="-1.3410679463845656"/>
    <n v="-8.1018495863860167"/>
    <n v="-0.40840953415178083"/>
    <m/>
    <m/>
  </r>
  <r>
    <x v="0"/>
    <x v="0"/>
    <s v="Overlay"/>
    <s v="Comm Real Estate"/>
    <x v="12"/>
    <x v="9"/>
    <n v="9"/>
    <n v="0.45746997819539659"/>
    <n v="-6.8279532188921719"/>
    <n v="1.7313663456892414"/>
    <m/>
    <m/>
  </r>
  <r>
    <x v="0"/>
    <x v="0"/>
    <s v="Overlay"/>
    <s v="Comm Real Estate"/>
    <x v="12"/>
    <x v="10"/>
    <n v="10"/>
    <n v="-0.35661834569609518"/>
    <n v="-7.3578969311334408"/>
    <n v="-0.88656205793736409"/>
    <m/>
    <m/>
  </r>
  <r>
    <x v="0"/>
    <x v="0"/>
    <s v="Overlay"/>
    <s v="Comm Real Estate"/>
    <x v="12"/>
    <x v="11"/>
    <n v="11"/>
    <n v="-0.30717660103492483"/>
    <n v="-7.431831608343245"/>
    <n v="-0.38111127824472901"/>
    <m/>
    <m/>
  </r>
  <r>
    <x v="0"/>
    <x v="0"/>
    <s v="Overlay"/>
    <s v="Comm Real Estate"/>
    <x v="12"/>
    <x v="12"/>
    <n v="12"/>
    <n v="-0.11721473152375816"/>
    <n v="-7.5850447201409761"/>
    <n v="-0.27042784332148928"/>
    <m/>
    <m/>
  </r>
  <r>
    <x v="0"/>
    <x v="0"/>
    <s v="Overlay"/>
    <s v="Comm Real Estate"/>
    <x v="12"/>
    <x v="13"/>
    <n v="13"/>
    <n v="-0.12368589682110631"/>
    <n v="-7.0224193771657575"/>
    <n v="0.43893944615411229"/>
    <m/>
    <m/>
  </r>
  <r>
    <x v="0"/>
    <x v="0"/>
    <s v="Overlay"/>
    <s v="Comm Real Estate"/>
    <x v="12"/>
    <x v="14"/>
    <n v="14"/>
    <n v="-0.13045367966157428"/>
    <n v="-7.1849325995291746"/>
    <n v="-0.29296690202499143"/>
    <m/>
    <m/>
  </r>
  <r>
    <x v="0"/>
    <x v="0"/>
    <s v="Overlay"/>
    <s v="Comm Real Estate"/>
    <x v="12"/>
    <x v="15"/>
    <n v="15"/>
    <n v="-0.144093355150404"/>
    <n v="-7.2189486831367233"/>
    <n v="-0.17810943875795271"/>
    <m/>
    <m/>
  </r>
  <r>
    <x v="0"/>
    <x v="0"/>
    <s v="Overlay"/>
    <s v="Comm Real Estate"/>
    <x v="12"/>
    <x v="16"/>
    <n v="16"/>
    <n v="-0.15387772979030689"/>
    <n v="-7.5611219548024264"/>
    <n v="-0.49605100145601"/>
    <m/>
    <m/>
  </r>
  <r>
    <x v="0"/>
    <x v="0"/>
    <s v="Overlay"/>
    <s v="Comm Real Estate"/>
    <x v="12"/>
    <x v="17"/>
    <n v="17"/>
    <n v="-0.16584298650198237"/>
    <n v="-7.2864825167466432"/>
    <n v="0.10879645155380091"/>
    <m/>
    <m/>
  </r>
  <r>
    <x v="0"/>
    <x v="0"/>
    <s v="Overlay"/>
    <s v="Comm Real Estate"/>
    <x v="12"/>
    <x v="18"/>
    <n v="18"/>
    <n v="-0.17480968256824125"/>
    <n v="-7.6044763088980591"/>
    <n v="-0.49280347471965724"/>
    <m/>
    <m/>
  </r>
  <r>
    <x v="0"/>
    <x v="0"/>
    <s v="Overlay"/>
    <s v="Comm Real Estate"/>
    <x v="12"/>
    <x v="19"/>
    <n v="19"/>
    <n v="-0.42620090924307075"/>
    <n v="-7.9002388795370209"/>
    <n v="-0.72196347988203247"/>
    <m/>
    <m/>
  </r>
  <r>
    <x v="0"/>
    <x v="0"/>
    <s v="Overlay"/>
    <s v="Comm Real Estate"/>
    <x v="12"/>
    <x v="20"/>
    <n v="20"/>
    <n v="-0.18855031638060149"/>
    <n v="-7.964850159250715"/>
    <n v="-0.25316159609429567"/>
    <m/>
    <m/>
  </r>
  <r>
    <x v="0"/>
    <x v="0"/>
    <s v="Overlay"/>
    <s v="Comm Real Estate"/>
    <x v="12"/>
    <x v="21"/>
    <n v="21"/>
    <n v="-0.19087432237866242"/>
    <n v="-7.5375277127204949"/>
    <n v="0.23644812415155769"/>
    <m/>
    <m/>
  </r>
  <r>
    <x v="0"/>
    <x v="0"/>
    <s v="Overlay"/>
    <s v="Comm Real Estate"/>
    <x v="12"/>
    <x v="22"/>
    <n v="22"/>
    <n v="-0.19255442890488839"/>
    <n v="-7.6986139177374877"/>
    <n v="-0.35364063392188116"/>
    <m/>
    <m/>
  </r>
  <r>
    <x v="0"/>
    <x v="0"/>
    <s v="Overlay"/>
    <s v="Comm Real Estate"/>
    <x v="12"/>
    <x v="23"/>
    <n v="23"/>
    <n v="-0.19534753382006853"/>
    <n v="-7.8205051052002572"/>
    <n v="-0.31723872128283803"/>
    <m/>
    <m/>
  </r>
  <r>
    <x v="0"/>
    <x v="0"/>
    <s v="Overlay"/>
    <s v="Comm Real Estate"/>
    <x v="7"/>
    <x v="0"/>
    <n v="0"/>
    <m/>
    <m/>
    <m/>
    <m/>
    <m/>
  </r>
  <r>
    <x v="0"/>
    <x v="0"/>
    <s v="Overlay"/>
    <s v="Comm Real Estate"/>
    <x v="7"/>
    <x v="1"/>
    <n v="1"/>
    <m/>
    <n v="-100.85708488704003"/>
    <n v="-100.85708488704003"/>
    <m/>
    <m/>
  </r>
  <r>
    <x v="0"/>
    <x v="0"/>
    <s v="Overlay"/>
    <s v="Comm Real Estate"/>
    <x v="7"/>
    <x v="2"/>
    <n v="2"/>
    <m/>
    <n v="-28.927408017187265"/>
    <n v="71.92967686985277"/>
    <m/>
    <m/>
  </r>
  <r>
    <x v="0"/>
    <x v="0"/>
    <s v="Overlay"/>
    <s v="Comm Real Estate"/>
    <x v="7"/>
    <x v="3"/>
    <n v="3"/>
    <m/>
    <n v="-28.664202467131627"/>
    <n v="0.26320555005563762"/>
    <m/>
    <m/>
  </r>
  <r>
    <x v="0"/>
    <x v="0"/>
    <s v="Overlay"/>
    <s v="Comm Real Estate"/>
    <x v="7"/>
    <x v="4"/>
    <n v="4"/>
    <m/>
    <n v="-30.14865418877346"/>
    <n v="-1.4844517216418325"/>
    <m/>
    <m/>
  </r>
  <r>
    <x v="0"/>
    <x v="0"/>
    <s v="Overlay"/>
    <s v="Comm Real Estate"/>
    <x v="7"/>
    <x v="5"/>
    <n v="5"/>
    <m/>
    <n v="-48.02986430666121"/>
    <n v="-17.88121011788775"/>
    <m/>
    <m/>
  </r>
  <r>
    <x v="0"/>
    <x v="0"/>
    <s v="Overlay"/>
    <s v="Comm Real Estate"/>
    <x v="7"/>
    <x v="6"/>
    <n v="6"/>
    <m/>
    <n v="-40.681668951826119"/>
    <n v="7.3481953548350916"/>
    <m/>
    <m/>
  </r>
  <r>
    <x v="0"/>
    <x v="0"/>
    <s v="Overlay"/>
    <s v="Comm Real Estate"/>
    <x v="7"/>
    <x v="7"/>
    <n v="7"/>
    <m/>
    <n v="-41.382111527855201"/>
    <n v="-0.70044257602908289"/>
    <m/>
    <m/>
  </r>
  <r>
    <x v="0"/>
    <x v="0"/>
    <s v="Overlay"/>
    <s v="Comm Real Estate"/>
    <x v="7"/>
    <x v="8"/>
    <n v="8"/>
    <m/>
    <n v="-43.144628053590615"/>
    <n v="-1.7625165257354141"/>
    <m/>
    <m/>
  </r>
  <r>
    <x v="0"/>
    <x v="0"/>
    <s v="Overlay"/>
    <s v="Comm Real Estate"/>
    <x v="7"/>
    <x v="9"/>
    <n v="9"/>
    <m/>
    <n v="-43.073792842341646"/>
    <n v="7.0835211248969188E-2"/>
    <m/>
    <m/>
  </r>
  <r>
    <x v="0"/>
    <x v="0"/>
    <s v="Overlay"/>
    <s v="Comm Real Estate"/>
    <x v="7"/>
    <x v="10"/>
    <n v="10"/>
    <m/>
    <n v="-41.428155883822548"/>
    <n v="1.6456369585190984"/>
    <m/>
    <m/>
  </r>
  <r>
    <x v="0"/>
    <x v="0"/>
    <s v="Overlay"/>
    <s v="Comm Real Estate"/>
    <x v="7"/>
    <x v="11"/>
    <n v="11"/>
    <m/>
    <n v="-43.960499696689681"/>
    <n v="-2.5323438128671327"/>
    <m/>
    <m/>
  </r>
  <r>
    <x v="0"/>
    <x v="0"/>
    <s v="Overlay"/>
    <s v="Comm Real Estate"/>
    <x v="7"/>
    <x v="12"/>
    <n v="12"/>
    <m/>
    <n v="-48.824110459191978"/>
    <n v="-4.8636107625022973"/>
    <m/>
    <m/>
  </r>
  <r>
    <x v="0"/>
    <x v="0"/>
    <s v="Overlay"/>
    <s v="Comm Real Estate"/>
    <x v="7"/>
    <x v="13"/>
    <n v="13"/>
    <m/>
    <n v="-38.140424379185241"/>
    <n v="10.683686080006737"/>
    <m/>
    <m/>
  </r>
  <r>
    <x v="0"/>
    <x v="0"/>
    <s v="Overlay"/>
    <s v="Comm Real Estate"/>
    <x v="7"/>
    <x v="14"/>
    <n v="14"/>
    <m/>
    <n v="-35.074187575508773"/>
    <n v="3.0662368036764676"/>
    <m/>
    <m/>
  </r>
  <r>
    <x v="0"/>
    <x v="0"/>
    <s v="Overlay"/>
    <s v="Comm Real Estate"/>
    <x v="7"/>
    <x v="15"/>
    <n v="15"/>
    <m/>
    <n v="-36.873404553889728"/>
    <n v="-1.7992169783809544"/>
    <m/>
    <m/>
  </r>
  <r>
    <x v="0"/>
    <x v="0"/>
    <s v="Overlay"/>
    <s v="Comm Real Estate"/>
    <x v="7"/>
    <x v="16"/>
    <n v="16"/>
    <m/>
    <n v="-40.044315691098198"/>
    <n v="-3.1709111372084706"/>
    <m/>
    <m/>
  </r>
  <r>
    <x v="0"/>
    <x v="0"/>
    <s v="Overlay"/>
    <s v="Comm Real Estate"/>
    <x v="7"/>
    <x v="17"/>
    <n v="17"/>
    <m/>
    <n v="-37.690249434039259"/>
    <n v="2.354066257058939"/>
    <m/>
    <m/>
  </r>
  <r>
    <x v="0"/>
    <x v="0"/>
    <s v="Overlay"/>
    <s v="Comm Real Estate"/>
    <x v="7"/>
    <x v="18"/>
    <n v="18"/>
    <m/>
    <n v="-37.302506370234866"/>
    <n v="0.38774306380439327"/>
    <m/>
    <m/>
  </r>
  <r>
    <x v="0"/>
    <x v="0"/>
    <s v="Overlay"/>
    <s v="Comm Real Estate"/>
    <x v="7"/>
    <x v="19"/>
    <n v="19"/>
    <m/>
    <n v="-37.043301601730604"/>
    <n v="0.25920476850426155"/>
    <m/>
    <m/>
  </r>
  <r>
    <x v="0"/>
    <x v="0"/>
    <s v="Overlay"/>
    <s v="Comm Real Estate"/>
    <x v="7"/>
    <x v="20"/>
    <n v="20"/>
    <m/>
    <n v="-36.39193133410712"/>
    <n v="0.65137026762348427"/>
    <m/>
    <m/>
  </r>
  <r>
    <x v="0"/>
    <x v="0"/>
    <s v="Overlay"/>
    <s v="Comm Real Estate"/>
    <x v="7"/>
    <x v="21"/>
    <n v="21"/>
    <m/>
    <n v="-41.506180915106334"/>
    <n v="-5.1142495809992141"/>
    <m/>
    <m/>
  </r>
  <r>
    <x v="0"/>
    <x v="0"/>
    <s v="Overlay"/>
    <s v="Comm Real Estate"/>
    <x v="7"/>
    <x v="22"/>
    <n v="22"/>
    <m/>
    <n v="-41.842283465710473"/>
    <n v="-0.33610255060413863"/>
    <m/>
    <m/>
  </r>
  <r>
    <x v="0"/>
    <x v="0"/>
    <s v="Overlay"/>
    <s v="Comm Real Estate"/>
    <x v="7"/>
    <x v="23"/>
    <n v="23"/>
    <m/>
    <n v="-42.285187653891185"/>
    <n v="-0.44290418818071231"/>
    <m/>
    <m/>
  </r>
  <r>
    <x v="0"/>
    <x v="0"/>
    <s v="Overlay"/>
    <s v="Farmland"/>
    <x v="13"/>
    <x v="0"/>
    <n v="0"/>
    <m/>
    <m/>
    <m/>
    <m/>
    <m/>
  </r>
  <r>
    <x v="0"/>
    <x v="0"/>
    <s v="Overlay"/>
    <s v="Farmland"/>
    <x v="13"/>
    <x v="1"/>
    <n v="1"/>
    <m/>
    <n v="-2.7000248377882785E-3"/>
    <n v="-2.7000248377882785E-3"/>
    <m/>
    <m/>
  </r>
  <r>
    <x v="0"/>
    <x v="0"/>
    <s v="Overlay"/>
    <s v="Farmland"/>
    <x v="13"/>
    <x v="2"/>
    <n v="2"/>
    <m/>
    <n v="-5.400049675576557E-3"/>
    <n v="-2.7000248377882785E-3"/>
    <m/>
    <m/>
  </r>
  <r>
    <x v="0"/>
    <x v="0"/>
    <s v="Overlay"/>
    <s v="Farmland"/>
    <x v="13"/>
    <x v="3"/>
    <n v="3"/>
    <m/>
    <n v="-8.1000745133648355E-3"/>
    <n v="-2.7000248377882785E-3"/>
    <m/>
    <m/>
  </r>
  <r>
    <x v="0"/>
    <x v="0"/>
    <s v="Overlay"/>
    <s v="Farmland"/>
    <x v="13"/>
    <x v="4"/>
    <n v="4"/>
    <m/>
    <n v="-1.0800099351153114E-2"/>
    <n v="-2.7000248377882785E-3"/>
    <m/>
    <m/>
  </r>
  <r>
    <x v="0"/>
    <x v="0"/>
    <s v="Overlay"/>
    <s v="Farmland"/>
    <x v="13"/>
    <x v="5"/>
    <n v="5"/>
    <m/>
    <n v="-1.3500124188941393E-2"/>
    <n v="-2.7000248377882785E-3"/>
    <m/>
    <m/>
  </r>
  <r>
    <x v="0"/>
    <x v="0"/>
    <s v="Overlay"/>
    <s v="Farmland"/>
    <x v="13"/>
    <x v="6"/>
    <n v="6"/>
    <m/>
    <n v="-1.6200149026729671E-2"/>
    <n v="-2.7000248377882785E-3"/>
    <m/>
    <m/>
  </r>
  <r>
    <x v="0"/>
    <x v="0"/>
    <s v="Overlay"/>
    <s v="Farmland"/>
    <x v="13"/>
    <x v="7"/>
    <n v="7"/>
    <m/>
    <n v="-1.890017386451795E-2"/>
    <n v="-2.7000248377882785E-3"/>
    <m/>
    <m/>
  </r>
  <r>
    <x v="0"/>
    <x v="0"/>
    <s v="Overlay"/>
    <s v="Farmland"/>
    <x v="13"/>
    <x v="8"/>
    <n v="8"/>
    <m/>
    <n v="-2.0396936757939198E-2"/>
    <n v="-1.4967628934212489E-3"/>
    <m/>
    <m/>
  </r>
  <r>
    <x v="0"/>
    <x v="0"/>
    <s v="Overlay"/>
    <s v="Farmland"/>
    <x v="13"/>
    <x v="9"/>
    <n v="9"/>
    <m/>
    <n v="-2.1893699651360447E-2"/>
    <n v="-1.4967628934212489E-3"/>
    <m/>
    <m/>
  </r>
  <r>
    <x v="0"/>
    <x v="0"/>
    <s v="Overlay"/>
    <s v="Farmland"/>
    <x v="13"/>
    <x v="10"/>
    <n v="10"/>
    <m/>
    <n v="-2.3390462544781696E-2"/>
    <n v="-1.4967628934212489E-3"/>
    <m/>
    <m/>
  </r>
  <r>
    <x v="0"/>
    <x v="0"/>
    <s v="Overlay"/>
    <s v="Farmland"/>
    <x v="13"/>
    <x v="11"/>
    <n v="11"/>
    <m/>
    <n v="-2.4887225438202945E-2"/>
    <n v="-1.4967628934212489E-3"/>
    <m/>
    <m/>
  </r>
  <r>
    <x v="0"/>
    <x v="0"/>
    <s v="Overlay"/>
    <s v="Farmland"/>
    <x v="13"/>
    <x v="12"/>
    <n v="12"/>
    <m/>
    <n v="0"/>
    <n v="2.4887225438202945E-2"/>
    <m/>
    <m/>
  </r>
  <r>
    <x v="0"/>
    <x v="0"/>
    <s v="Overlay"/>
    <s v="Farmland"/>
    <x v="13"/>
    <x v="13"/>
    <n v="13"/>
    <m/>
    <n v="0"/>
    <n v="0"/>
    <m/>
    <m/>
  </r>
  <r>
    <x v="0"/>
    <x v="0"/>
    <s v="Overlay"/>
    <s v="Farmland"/>
    <x v="13"/>
    <x v="14"/>
    <n v="14"/>
    <m/>
    <n v="0"/>
    <n v="0"/>
    <m/>
    <m/>
  </r>
  <r>
    <x v="0"/>
    <x v="0"/>
    <s v="Overlay"/>
    <s v="Farmland"/>
    <x v="13"/>
    <x v="15"/>
    <n v="15"/>
    <m/>
    <n v="0"/>
    <n v="0"/>
    <m/>
    <m/>
  </r>
  <r>
    <x v="0"/>
    <x v="0"/>
    <s v="Overlay"/>
    <s v="Farmland"/>
    <x v="13"/>
    <x v="16"/>
    <n v="16"/>
    <m/>
    <n v="0"/>
    <n v="0"/>
    <m/>
    <m/>
  </r>
  <r>
    <x v="0"/>
    <x v="0"/>
    <s v="Overlay"/>
    <s v="Farmland"/>
    <x v="13"/>
    <x v="17"/>
    <n v="17"/>
    <m/>
    <n v="0"/>
    <n v="0"/>
    <m/>
    <m/>
  </r>
  <r>
    <x v="0"/>
    <x v="0"/>
    <s v="Overlay"/>
    <s v="Farmland"/>
    <x v="13"/>
    <x v="18"/>
    <n v="18"/>
    <m/>
    <n v="0"/>
    <n v="0"/>
    <m/>
    <m/>
  </r>
  <r>
    <x v="0"/>
    <x v="0"/>
    <s v="Overlay"/>
    <s v="Farmland"/>
    <x v="13"/>
    <x v="19"/>
    <n v="19"/>
    <m/>
    <n v="0"/>
    <n v="0"/>
    <m/>
    <m/>
  </r>
  <r>
    <x v="0"/>
    <x v="0"/>
    <s v="Overlay"/>
    <s v="Farmland"/>
    <x v="13"/>
    <x v="20"/>
    <n v="20"/>
    <m/>
    <n v="0"/>
    <n v="0"/>
    <m/>
    <m/>
  </r>
  <r>
    <x v="0"/>
    <x v="0"/>
    <s v="Overlay"/>
    <s v="Farmland"/>
    <x v="13"/>
    <x v="21"/>
    <n v="21"/>
    <m/>
    <n v="0"/>
    <n v="0"/>
    <m/>
    <m/>
  </r>
  <r>
    <x v="0"/>
    <x v="0"/>
    <s v="Overlay"/>
    <s v="Farmland"/>
    <x v="13"/>
    <x v="22"/>
    <n v="22"/>
    <m/>
    <n v="0"/>
    <n v="0"/>
    <m/>
    <m/>
  </r>
  <r>
    <x v="0"/>
    <x v="0"/>
    <s v="Overlay"/>
    <s v="Farmland"/>
    <x v="13"/>
    <x v="23"/>
    <n v="23"/>
    <m/>
    <n v="0"/>
    <n v="0"/>
    <m/>
    <m/>
  </r>
  <r>
    <x v="0"/>
    <x v="0"/>
    <s v="Overlay"/>
    <s v="C&amp;I"/>
    <x v="14"/>
    <x v="0"/>
    <n v="0"/>
    <m/>
    <m/>
    <m/>
    <m/>
    <m/>
  </r>
  <r>
    <x v="0"/>
    <x v="0"/>
    <s v="Overlay"/>
    <s v="C&amp;I"/>
    <x v="14"/>
    <x v="1"/>
    <n v="1"/>
    <n v="-25.401522941790784"/>
    <n v="-19.597280792267387"/>
    <n v="-44.998803734058171"/>
    <m/>
    <m/>
  </r>
  <r>
    <x v="0"/>
    <x v="0"/>
    <s v="Overlay"/>
    <s v="C&amp;I"/>
    <x v="14"/>
    <x v="2"/>
    <n v="2"/>
    <n v="-20.694496848006306"/>
    <n v="-23.356759971337084"/>
    <n v="-24.453976027076003"/>
    <m/>
    <m/>
  </r>
  <r>
    <x v="0"/>
    <x v="0"/>
    <s v="Overlay"/>
    <s v="C&amp;I"/>
    <x v="14"/>
    <x v="3"/>
    <n v="3"/>
    <n v="-17.726074493405346"/>
    <n v="-30.059637127675089"/>
    <n v="-24.42895164974335"/>
    <m/>
    <m/>
  </r>
  <r>
    <x v="0"/>
    <x v="0"/>
    <s v="Overlay"/>
    <s v="C&amp;I"/>
    <x v="14"/>
    <x v="4"/>
    <n v="4"/>
    <n v="-9.0551292051527703"/>
    <n v="-36.991903514576023"/>
    <n v="-15.987395592053705"/>
    <m/>
    <m/>
  </r>
  <r>
    <x v="0"/>
    <x v="0"/>
    <s v="Overlay"/>
    <s v="C&amp;I"/>
    <x v="14"/>
    <x v="5"/>
    <n v="5"/>
    <n v="-8.2691362207935839"/>
    <n v="-44.329139352497791"/>
    <n v="-15.606372058715351"/>
    <m/>
    <m/>
  </r>
  <r>
    <x v="0"/>
    <x v="0"/>
    <s v="Overlay"/>
    <s v="C&amp;I"/>
    <x v="14"/>
    <x v="6"/>
    <n v="6"/>
    <n v="-7.2938215240809301"/>
    <n v="-53.198960289790257"/>
    <n v="-16.163642461373396"/>
    <m/>
    <m/>
  </r>
  <r>
    <x v="0"/>
    <x v="0"/>
    <s v="Overlay"/>
    <s v="C&amp;I"/>
    <x v="14"/>
    <x v="7"/>
    <n v="7"/>
    <n v="-6.3855489381827875"/>
    <n v="-59.22487868514591"/>
    <n v="-12.41146733353844"/>
    <m/>
    <m/>
  </r>
  <r>
    <x v="0"/>
    <x v="0"/>
    <s v="Overlay"/>
    <s v="C&amp;I"/>
    <x v="14"/>
    <x v="8"/>
    <n v="8"/>
    <n v="-4.6075737867809723"/>
    <n v="-64.735818650023731"/>
    <n v="-10.118513751658792"/>
    <m/>
    <m/>
  </r>
  <r>
    <x v="0"/>
    <x v="0"/>
    <s v="Overlay"/>
    <s v="C&amp;I"/>
    <x v="14"/>
    <x v="9"/>
    <n v="9"/>
    <n v="-4.1082041453118432"/>
    <n v="-72.31032044734765"/>
    <n v="-11.682705942635762"/>
    <m/>
    <m/>
  </r>
  <r>
    <x v="0"/>
    <x v="0"/>
    <s v="Overlay"/>
    <s v="C&amp;I"/>
    <x v="14"/>
    <x v="10"/>
    <n v="10"/>
    <n v="-3.4006103063568633"/>
    <n v="-78.757486520938272"/>
    <n v="-9.8477763799474864"/>
    <m/>
    <m/>
  </r>
  <r>
    <x v="0"/>
    <x v="0"/>
    <s v="Overlay"/>
    <s v="C&amp;I"/>
    <x v="14"/>
    <x v="11"/>
    <n v="11"/>
    <n v="-3.0956230142039001"/>
    <n v="-84.881654952024391"/>
    <n v="-9.2197914452900189"/>
    <m/>
    <m/>
  </r>
  <r>
    <x v="0"/>
    <x v="0"/>
    <s v="Overlay"/>
    <s v="C&amp;I"/>
    <x v="14"/>
    <x v="12"/>
    <n v="12"/>
    <n v="-1.5048929558453636"/>
    <n v="-57.464830911235367"/>
    <n v="25.91193108494366"/>
    <m/>
    <m/>
  </r>
  <r>
    <x v="0"/>
    <x v="0"/>
    <s v="Overlay"/>
    <s v="C&amp;I"/>
    <x v="14"/>
    <x v="13"/>
    <n v="13"/>
    <n v="-1.6597053606079086"/>
    <n v="-61.999015813369489"/>
    <n v="-6.1938902627420305"/>
    <m/>
    <m/>
  </r>
  <r>
    <x v="0"/>
    <x v="0"/>
    <s v="Overlay"/>
    <s v="C&amp;I"/>
    <x v="14"/>
    <x v="14"/>
    <n v="14"/>
    <n v="-1.7950370059895917"/>
    <n v="-66.186219307723547"/>
    <n v="-5.9822405003436501"/>
    <m/>
    <m/>
  </r>
  <r>
    <x v="0"/>
    <x v="0"/>
    <s v="Overlay"/>
    <s v="C&amp;I"/>
    <x v="14"/>
    <x v="15"/>
    <n v="15"/>
    <n v="-1.8985128503736064"/>
    <n v="-69.266957707623675"/>
    <n v="-4.9792512502737338"/>
    <m/>
    <m/>
  </r>
  <r>
    <x v="0"/>
    <x v="0"/>
    <s v="Overlay"/>
    <s v="C&amp;I"/>
    <x v="14"/>
    <x v="16"/>
    <n v="16"/>
    <n v="-1.984349653765733"/>
    <n v="-74.271977249026961"/>
    <n v="-6.9893691951690187"/>
    <m/>
    <m/>
  </r>
  <r>
    <x v="0"/>
    <x v="0"/>
    <s v="Overlay"/>
    <s v="C&amp;I"/>
    <x v="14"/>
    <x v="17"/>
    <n v="17"/>
    <n v="-2.038241027836456"/>
    <n v="-80.032670385222346"/>
    <n v="-7.7989341640318415"/>
    <m/>
    <m/>
  </r>
  <r>
    <x v="0"/>
    <x v="0"/>
    <s v="Overlay"/>
    <s v="C&amp;I"/>
    <x v="14"/>
    <x v="18"/>
    <n v="18"/>
    <n v="-2.1435735475789457"/>
    <n v="-86.032040275525574"/>
    <n v="-8.1429434378821739"/>
    <m/>
    <m/>
  </r>
  <r>
    <x v="0"/>
    <x v="0"/>
    <s v="Overlay"/>
    <s v="C&amp;I"/>
    <x v="14"/>
    <x v="19"/>
    <n v="19"/>
    <n v="-2.2333550035202379"/>
    <n v="-90.870700723683782"/>
    <n v="-7.0720154516784461"/>
    <m/>
    <m/>
  </r>
  <r>
    <x v="0"/>
    <x v="0"/>
    <s v="Overlay"/>
    <s v="C&amp;I"/>
    <x v="14"/>
    <x v="20"/>
    <n v="20"/>
    <n v="-2.2835866493758488"/>
    <n v="-95.188354596489432"/>
    <n v="-6.6012405221814987"/>
    <m/>
    <m/>
  </r>
  <r>
    <x v="0"/>
    <x v="0"/>
    <s v="Overlay"/>
    <s v="C&amp;I"/>
    <x v="14"/>
    <x v="21"/>
    <n v="21"/>
    <n v="-2.5801821379563918"/>
    <n v="-104.86780181094559"/>
    <n v="-12.259629352412553"/>
    <m/>
    <m/>
  </r>
  <r>
    <x v="0"/>
    <x v="0"/>
    <s v="Overlay"/>
    <s v="C&amp;I"/>
    <x v="14"/>
    <x v="22"/>
    <n v="22"/>
    <n v="-3.0476068108819874"/>
    <n v="-114.0370748683771"/>
    <n v="-12.216879868313498"/>
    <m/>
    <m/>
  </r>
  <r>
    <x v="0"/>
    <x v="0"/>
    <s v="Overlay"/>
    <s v="C&amp;I"/>
    <x v="14"/>
    <x v="23"/>
    <n v="23"/>
    <n v="-3.1842092885972306"/>
    <n v="-117.59181056132184"/>
    <n v="-6.7389449815419624"/>
    <m/>
    <m/>
  </r>
  <r>
    <x v="0"/>
    <x v="0"/>
    <s v="Overlay"/>
    <s v="C&amp;I"/>
    <x v="15"/>
    <x v="0"/>
    <n v="0"/>
    <m/>
    <m/>
    <m/>
    <m/>
    <m/>
  </r>
  <r>
    <x v="0"/>
    <x v="0"/>
    <s v="Overlay"/>
    <s v="C&amp;I"/>
    <x v="15"/>
    <x v="1"/>
    <n v="1"/>
    <n v="-0.40735600665253335"/>
    <n v="-0.3833522538265472"/>
    <n v="-0.79070826047908049"/>
    <m/>
    <m/>
  </r>
  <r>
    <x v="0"/>
    <x v="0"/>
    <s v="Overlay"/>
    <s v="C&amp;I"/>
    <x v="15"/>
    <x v="2"/>
    <n v="2"/>
    <n v="-0.33409298741220583"/>
    <n v="-0.61743016907850845"/>
    <n v="-0.56817090266416703"/>
    <m/>
    <m/>
  </r>
  <r>
    <x v="0"/>
    <x v="0"/>
    <s v="Overlay"/>
    <s v="C&amp;I"/>
    <x v="15"/>
    <x v="3"/>
    <n v="3"/>
    <n v="-0.28780627511089779"/>
    <n v="-0.85148652254227031"/>
    <n v="-0.5218626285746597"/>
    <m/>
    <m/>
  </r>
  <r>
    <x v="0"/>
    <x v="0"/>
    <s v="Overlay"/>
    <s v="C&amp;I"/>
    <x v="15"/>
    <x v="4"/>
    <n v="4"/>
    <n v="-0.15192134589034464"/>
    <n v="-1.0967088576009771"/>
    <n v="-0.3971436809490515"/>
    <m/>
    <m/>
  </r>
  <r>
    <x v="0"/>
    <x v="0"/>
    <s v="Overlay"/>
    <s v="C&amp;I"/>
    <x v="15"/>
    <x v="5"/>
    <n v="5"/>
    <n v="-0.14110450859812268"/>
    <n v="-1.3314443467896024"/>
    <n v="-0.37583999778674798"/>
    <m/>
    <m/>
  </r>
  <r>
    <x v="0"/>
    <x v="0"/>
    <s v="Overlay"/>
    <s v="C&amp;I"/>
    <x v="15"/>
    <x v="6"/>
    <n v="6"/>
    <n v="-0.12583351983384455"/>
    <n v="-1.5673296265252772"/>
    <n v="-0.3617187995695193"/>
    <m/>
    <m/>
  </r>
  <r>
    <x v="0"/>
    <x v="0"/>
    <s v="Overlay"/>
    <s v="C&amp;I"/>
    <x v="15"/>
    <x v="7"/>
    <n v="7"/>
    <n v="-0.11332755072535064"/>
    <n v="-1.8089117099956256"/>
    <n v="-0.35490963419569899"/>
    <m/>
    <m/>
  </r>
  <r>
    <x v="0"/>
    <x v="0"/>
    <s v="Overlay"/>
    <s v="C&amp;I"/>
    <x v="15"/>
    <x v="8"/>
    <n v="8"/>
    <n v="-8.5993697439730399E-2"/>
    <n v="-1.9547040146684975"/>
    <n v="-0.23178600211260236"/>
    <m/>
    <m/>
  </r>
  <r>
    <x v="0"/>
    <x v="0"/>
    <s v="Overlay"/>
    <s v="C&amp;I"/>
    <x v="15"/>
    <x v="9"/>
    <n v="9"/>
    <n v="-7.8694527479598722E-2"/>
    <n v="-2.1075334690042076"/>
    <n v="-0.23152398181530875"/>
    <m/>
    <m/>
  </r>
  <r>
    <x v="0"/>
    <x v="0"/>
    <s v="Overlay"/>
    <s v="C&amp;I"/>
    <x v="15"/>
    <x v="10"/>
    <n v="10"/>
    <n v="-6.5912624831496264E-2"/>
    <n v="-2.2458282186587923"/>
    <n v="-0.20420737448608103"/>
    <m/>
    <m/>
  </r>
  <r>
    <x v="0"/>
    <x v="0"/>
    <s v="Overlay"/>
    <s v="C&amp;I"/>
    <x v="15"/>
    <x v="11"/>
    <n v="11"/>
    <n v="-6.0559046967094937E-2"/>
    <n v="-2.4177891110919769"/>
    <n v="-0.23251993940027951"/>
    <m/>
    <m/>
  </r>
  <r>
    <x v="0"/>
    <x v="0"/>
    <s v="Overlay"/>
    <s v="C&amp;I"/>
    <x v="15"/>
    <x v="12"/>
    <n v="12"/>
    <n v="-3.3974759767696594E-2"/>
    <n v="-0.4918120707991539"/>
    <n v="1.8920022805251264"/>
    <m/>
    <m/>
  </r>
  <r>
    <x v="0"/>
    <x v="0"/>
    <s v="Overlay"/>
    <s v="C&amp;I"/>
    <x v="15"/>
    <x v="13"/>
    <n v="13"/>
    <n v="-3.6332809982229541E-2"/>
    <n v="-0.55822193180822621"/>
    <n v="-0.10274267099130185"/>
    <m/>
    <m/>
  </r>
  <r>
    <x v="0"/>
    <x v="0"/>
    <s v="Overlay"/>
    <s v="C&amp;I"/>
    <x v="15"/>
    <x v="14"/>
    <n v="14"/>
    <n v="-4.1501262454708865E-2"/>
    <n v="-0.62265793970397199"/>
    <n v="-0.10593727035045464"/>
    <m/>
    <m/>
  </r>
  <r>
    <x v="0"/>
    <x v="0"/>
    <s v="Overlay"/>
    <s v="C&amp;I"/>
    <x v="15"/>
    <x v="15"/>
    <n v="15"/>
    <n v="-4.3058368956229165E-2"/>
    <n v="-0.64909209835647419"/>
    <n v="-6.9492527608731369E-2"/>
    <m/>
    <m/>
  </r>
  <r>
    <x v="0"/>
    <x v="0"/>
    <s v="Overlay"/>
    <s v="C&amp;I"/>
    <x v="15"/>
    <x v="16"/>
    <n v="16"/>
    <n v="-4.5748880198578257E-2"/>
    <n v="-0.70256741142343282"/>
    <n v="-9.9224193265536886E-2"/>
    <m/>
    <m/>
  </r>
  <r>
    <x v="0"/>
    <x v="0"/>
    <s v="Overlay"/>
    <s v="C&amp;I"/>
    <x v="15"/>
    <x v="17"/>
    <n v="17"/>
    <n v="-4.8361379111774627E-2"/>
    <n v="-0.76398885232579294"/>
    <n v="-0.10978282001413475"/>
    <m/>
    <m/>
  </r>
  <r>
    <x v="0"/>
    <x v="0"/>
    <s v="Overlay"/>
    <s v="C&amp;I"/>
    <x v="15"/>
    <x v="18"/>
    <n v="18"/>
    <n v="-5.0106765373463702E-2"/>
    <n v="-0.8221390403939417"/>
    <n v="-0.10825695344161246"/>
    <m/>
    <m/>
  </r>
  <r>
    <x v="0"/>
    <x v="0"/>
    <s v="Overlay"/>
    <s v="C&amp;I"/>
    <x v="15"/>
    <x v="19"/>
    <n v="19"/>
    <n v="-5.4704398789835684E-2"/>
    <n v="-0.89042493955884394"/>
    <n v="-0.12299029795473793"/>
    <m/>
    <m/>
  </r>
  <r>
    <x v="0"/>
    <x v="0"/>
    <s v="Overlay"/>
    <s v="C&amp;I"/>
    <x v="15"/>
    <x v="20"/>
    <n v="20"/>
    <n v="-5.571234157706928E-2"/>
    <n v="-0.91941185996842723"/>
    <n v="-8.4699261986652563E-2"/>
    <m/>
    <m/>
  </r>
  <r>
    <x v="0"/>
    <x v="0"/>
    <s v="Overlay"/>
    <s v="C&amp;I"/>
    <x v="15"/>
    <x v="21"/>
    <n v="21"/>
    <n v="-5.7199199059348005E-2"/>
    <n v="-0.97698693143521775"/>
    <n v="-0.11477427052613853"/>
    <m/>
    <m/>
  </r>
  <r>
    <x v="0"/>
    <x v="0"/>
    <s v="Overlay"/>
    <s v="C&amp;I"/>
    <x v="15"/>
    <x v="22"/>
    <n v="22"/>
    <n v="-6.0384188026141095E-2"/>
    <n v="-1.028771882369522"/>
    <n v="-0.11216913896044534"/>
    <m/>
    <m/>
  </r>
  <r>
    <x v="0"/>
    <x v="0"/>
    <s v="Overlay"/>
    <s v="C&amp;I"/>
    <x v="15"/>
    <x v="23"/>
    <n v="23"/>
    <n v="-6.2003573202556006E-2"/>
    <n v="-1.0660288615944313"/>
    <n v="-9.9260552427465343E-2"/>
    <m/>
    <m/>
  </r>
  <r>
    <x v="0"/>
    <x v="0"/>
    <s v="Overlay"/>
    <s v="C&amp;I"/>
    <x v="8"/>
    <x v="0"/>
    <n v="0"/>
    <m/>
    <m/>
    <m/>
    <m/>
    <m/>
  </r>
  <r>
    <x v="0"/>
    <x v="0"/>
    <s v="Overlay"/>
    <s v="C&amp;I"/>
    <x v="8"/>
    <x v="1"/>
    <n v="1"/>
    <m/>
    <n v="-6.8025429489914982E-2"/>
    <n v="-6.8025429489914982E-2"/>
    <m/>
    <m/>
  </r>
  <r>
    <x v="0"/>
    <x v="0"/>
    <s v="Overlay"/>
    <s v="C&amp;I"/>
    <x v="8"/>
    <x v="2"/>
    <n v="2"/>
    <m/>
    <n v="-0.13605085897982996"/>
    <n v="-6.8025429489914982E-2"/>
    <m/>
    <m/>
  </r>
  <r>
    <x v="0"/>
    <x v="0"/>
    <s v="Overlay"/>
    <s v="C&amp;I"/>
    <x v="8"/>
    <x v="3"/>
    <n v="3"/>
    <m/>
    <n v="-0.20407628846974496"/>
    <n v="-6.8025429489914996E-2"/>
    <m/>
    <m/>
  </r>
  <r>
    <x v="0"/>
    <x v="0"/>
    <s v="Overlay"/>
    <s v="C&amp;I"/>
    <x v="8"/>
    <x v="4"/>
    <n v="4"/>
    <m/>
    <n v="-0.27210171795965998"/>
    <n v="-6.8025429489915024E-2"/>
    <m/>
    <m/>
  </r>
  <r>
    <x v="0"/>
    <x v="0"/>
    <s v="Overlay"/>
    <s v="C&amp;I"/>
    <x v="8"/>
    <x v="5"/>
    <n v="5"/>
    <m/>
    <n v="-0.34012714744957495"/>
    <n v="-6.8025429489914968E-2"/>
    <m/>
    <m/>
  </r>
  <r>
    <x v="0"/>
    <x v="0"/>
    <s v="Overlay"/>
    <s v="C&amp;I"/>
    <x v="8"/>
    <x v="6"/>
    <n v="6"/>
    <m/>
    <n v="-0.40815257693948992"/>
    <n v="-6.8025429489914968E-2"/>
    <m/>
    <m/>
  </r>
  <r>
    <x v="0"/>
    <x v="0"/>
    <s v="Overlay"/>
    <s v="C&amp;I"/>
    <x v="8"/>
    <x v="7"/>
    <n v="7"/>
    <m/>
    <n v="-0.47617800642940489"/>
    <n v="-6.8025429489914968E-2"/>
    <m/>
    <m/>
  </r>
  <r>
    <x v="0"/>
    <x v="0"/>
    <s v="Overlay"/>
    <s v="C&amp;I"/>
    <x v="8"/>
    <x v="8"/>
    <n v="8"/>
    <m/>
    <n v="-0.51388800718367655"/>
    <n v="-3.7710000754271666E-2"/>
    <m/>
    <m/>
  </r>
  <r>
    <x v="0"/>
    <x v="0"/>
    <s v="Overlay"/>
    <s v="C&amp;I"/>
    <x v="8"/>
    <x v="9"/>
    <n v="9"/>
    <m/>
    <n v="-0.55159800793794822"/>
    <n v="-3.7710000754271666E-2"/>
    <m/>
    <m/>
  </r>
  <r>
    <x v="0"/>
    <x v="0"/>
    <s v="Overlay"/>
    <s v="C&amp;I"/>
    <x v="8"/>
    <x v="10"/>
    <n v="10"/>
    <m/>
    <n v="-0.58930800869221989"/>
    <n v="-3.7710000754271666E-2"/>
    <m/>
    <m/>
  </r>
  <r>
    <x v="0"/>
    <x v="0"/>
    <s v="Overlay"/>
    <s v="C&amp;I"/>
    <x v="8"/>
    <x v="11"/>
    <n v="11"/>
    <m/>
    <n v="-0.62701800944649155"/>
    <n v="-3.7710000754271666E-2"/>
    <m/>
    <m/>
  </r>
  <r>
    <x v="0"/>
    <x v="0"/>
    <s v="Overlay"/>
    <s v="C&amp;I"/>
    <x v="8"/>
    <x v="12"/>
    <n v="12"/>
    <m/>
    <n v="0"/>
    <n v="0.62701800944649155"/>
    <m/>
    <m/>
  </r>
  <r>
    <x v="0"/>
    <x v="0"/>
    <s v="Overlay"/>
    <s v="C&amp;I"/>
    <x v="8"/>
    <x v="13"/>
    <n v="13"/>
    <m/>
    <n v="0"/>
    <n v="0"/>
    <m/>
    <m/>
  </r>
  <r>
    <x v="0"/>
    <x v="0"/>
    <s v="Overlay"/>
    <s v="C&amp;I"/>
    <x v="8"/>
    <x v="14"/>
    <n v="14"/>
    <m/>
    <n v="0"/>
    <n v="0"/>
    <m/>
    <m/>
  </r>
  <r>
    <x v="0"/>
    <x v="0"/>
    <s v="Overlay"/>
    <s v="C&amp;I"/>
    <x v="8"/>
    <x v="15"/>
    <n v="15"/>
    <m/>
    <n v="0"/>
    <n v="0"/>
    <m/>
    <m/>
  </r>
  <r>
    <x v="0"/>
    <x v="0"/>
    <s v="Overlay"/>
    <s v="C&amp;I"/>
    <x v="8"/>
    <x v="16"/>
    <n v="16"/>
    <m/>
    <n v="0"/>
    <n v="0"/>
    <m/>
    <m/>
  </r>
  <r>
    <x v="0"/>
    <x v="0"/>
    <s v="Overlay"/>
    <s v="C&amp;I"/>
    <x v="8"/>
    <x v="17"/>
    <n v="17"/>
    <m/>
    <n v="0"/>
    <n v="0"/>
    <m/>
    <m/>
  </r>
  <r>
    <x v="0"/>
    <x v="0"/>
    <s v="Overlay"/>
    <s v="C&amp;I"/>
    <x v="8"/>
    <x v="18"/>
    <n v="18"/>
    <m/>
    <n v="0"/>
    <n v="0"/>
    <m/>
    <m/>
  </r>
  <r>
    <x v="0"/>
    <x v="0"/>
    <s v="Overlay"/>
    <s v="C&amp;I"/>
    <x v="8"/>
    <x v="19"/>
    <n v="19"/>
    <m/>
    <n v="0"/>
    <n v="0"/>
    <m/>
    <m/>
  </r>
  <r>
    <x v="0"/>
    <x v="0"/>
    <s v="Overlay"/>
    <s v="C&amp;I"/>
    <x v="8"/>
    <x v="20"/>
    <n v="20"/>
    <m/>
    <n v="0"/>
    <n v="0"/>
    <m/>
    <m/>
  </r>
  <r>
    <x v="0"/>
    <x v="0"/>
    <s v="Overlay"/>
    <s v="C&amp;I"/>
    <x v="8"/>
    <x v="21"/>
    <n v="21"/>
    <m/>
    <n v="0"/>
    <n v="0"/>
    <m/>
    <m/>
  </r>
  <r>
    <x v="0"/>
    <x v="0"/>
    <s v="Overlay"/>
    <s v="C&amp;I"/>
    <x v="8"/>
    <x v="22"/>
    <n v="22"/>
    <m/>
    <n v="0"/>
    <n v="0"/>
    <m/>
    <m/>
  </r>
  <r>
    <x v="0"/>
    <x v="0"/>
    <s v="Overlay"/>
    <s v="C&amp;I"/>
    <x v="8"/>
    <x v="23"/>
    <n v="23"/>
    <m/>
    <n v="0"/>
    <n v="0"/>
    <m/>
    <m/>
  </r>
  <r>
    <x v="0"/>
    <x v="0"/>
    <s v="Overlay"/>
    <s v="Other Consumer"/>
    <x v="4"/>
    <x v="0"/>
    <n v="0"/>
    <m/>
    <m/>
    <m/>
    <m/>
    <m/>
  </r>
  <r>
    <x v="0"/>
    <x v="0"/>
    <s v="Overlay"/>
    <s v="Other Consumer"/>
    <x v="4"/>
    <x v="1"/>
    <n v="1"/>
    <n v="-1.489518498473826E-5"/>
    <n v="-1.0794901821861297E-3"/>
    <n v="-1.0943853671708679E-3"/>
    <m/>
    <m/>
  </r>
  <r>
    <x v="0"/>
    <x v="0"/>
    <s v="Overlay"/>
    <s v="Other Consumer"/>
    <x v="4"/>
    <x v="2"/>
    <n v="2"/>
    <n v="-2.5297214788458366E-5"/>
    <n v="-1.1135404026369755E-3"/>
    <n v="-5.9347435239304192E-5"/>
    <m/>
    <m/>
  </r>
  <r>
    <x v="0"/>
    <x v="0"/>
    <s v="Overlay"/>
    <s v="Other Consumer"/>
    <x v="4"/>
    <x v="3"/>
    <n v="3"/>
    <n v="-3.6776824343231779E-5"/>
    <n v="-1.1081001361780279E-3"/>
    <n v="-3.1336557884284206E-5"/>
    <m/>
    <m/>
  </r>
  <r>
    <x v="0"/>
    <x v="0"/>
    <s v="Overlay"/>
    <s v="Other Consumer"/>
    <x v="4"/>
    <x v="4"/>
    <n v="4"/>
    <n v="-6.6127422093517716E-5"/>
    <n v="-1.2182128098350356E-3"/>
    <n v="-1.7624009575052538E-4"/>
    <m/>
    <m/>
  </r>
  <r>
    <x v="0"/>
    <x v="0"/>
    <s v="Overlay"/>
    <s v="Other Consumer"/>
    <x v="4"/>
    <x v="5"/>
    <n v="5"/>
    <n v="-9.1533137016554765E-5"/>
    <n v="-1.1629227282530449E-3"/>
    <n v="-3.6243055434564096E-5"/>
    <m/>
    <m/>
  </r>
  <r>
    <x v="0"/>
    <x v="0"/>
    <s v="Overlay"/>
    <s v="Other Consumer"/>
    <x v="4"/>
    <x v="6"/>
    <n v="6"/>
    <n v="-3.3088435639119307E-5"/>
    <n v="-2.7747952613603466E-4"/>
    <n v="8.5235476647789097E-4"/>
    <m/>
    <m/>
  </r>
  <r>
    <x v="0"/>
    <x v="0"/>
    <s v="Overlay"/>
    <s v="Other Consumer"/>
    <x v="4"/>
    <x v="7"/>
    <n v="7"/>
    <n v="-4.6372646066321355E-4"/>
    <n v="-2.4325617706391009E-3"/>
    <n v="-2.6188087051662798E-3"/>
    <m/>
    <m/>
  </r>
  <r>
    <x v="0"/>
    <x v="0"/>
    <s v="Overlay"/>
    <s v="Other Consumer"/>
    <x v="4"/>
    <x v="8"/>
    <n v="8"/>
    <n v="-5.4317784438794037E-4"/>
    <n v="-1.7572849787453743E-3"/>
    <n v="1.3209894750578627E-4"/>
    <m/>
    <m/>
  </r>
  <r>
    <x v="0"/>
    <x v="0"/>
    <s v="Overlay"/>
    <s v="Other Consumer"/>
    <x v="4"/>
    <x v="9"/>
    <n v="9"/>
    <n v="-5.1401843974297097E-4"/>
    <n v="-1.705950173730722E-3"/>
    <n v="-4.6268363472831871E-4"/>
    <m/>
    <m/>
  </r>
  <r>
    <x v="0"/>
    <x v="0"/>
    <s v="Overlay"/>
    <s v="Other Consumer"/>
    <x v="4"/>
    <x v="10"/>
    <n v="10"/>
    <n v="-7.7469778662989444E-4"/>
    <n v="-1.9418036183835793E-3"/>
    <n v="-1.0105512312827518E-3"/>
    <m/>
    <m/>
  </r>
  <r>
    <x v="0"/>
    <x v="0"/>
    <s v="Overlay"/>
    <s v="Other Consumer"/>
    <x v="4"/>
    <x v="11"/>
    <n v="11"/>
    <n v="2.3615574362648964E-5"/>
    <n v="7.2044103372290169E-5"/>
    <n v="2.0374632961185184E-3"/>
    <m/>
    <m/>
  </r>
  <r>
    <x v="0"/>
    <x v="0"/>
    <s v="Overlay"/>
    <s v="Other Consumer"/>
    <x v="4"/>
    <x v="12"/>
    <n v="12"/>
    <n v="-6.6528628232341049E-4"/>
    <n v="-3.5626923543405006E-3"/>
    <n v="-4.3000227400362013E-3"/>
    <m/>
    <m/>
  </r>
  <r>
    <x v="0"/>
    <x v="0"/>
    <s v="Overlay"/>
    <s v="Other Consumer"/>
    <x v="4"/>
    <x v="13"/>
    <n v="13"/>
    <n v="-8.2322408735834712E-4"/>
    <n v="-2.4609446106829552E-3"/>
    <n v="2.7852365629919829E-4"/>
    <m/>
    <m/>
  </r>
  <r>
    <x v="0"/>
    <x v="0"/>
    <s v="Overlay"/>
    <s v="Other Consumer"/>
    <x v="4"/>
    <x v="14"/>
    <n v="14"/>
    <n v="-7.2396649019162464E-4"/>
    <n v="-2.1692920226787996E-3"/>
    <n v="-4.3231390218746897E-4"/>
    <m/>
    <m/>
  </r>
  <r>
    <x v="0"/>
    <x v="0"/>
    <s v="Overlay"/>
    <s v="Other Consumer"/>
    <x v="4"/>
    <x v="15"/>
    <n v="15"/>
    <n v="-1.008997537189936E-3"/>
    <n v="-2.3060558345450871E-3"/>
    <n v="-1.1457613490562235E-3"/>
    <m/>
    <m/>
  </r>
  <r>
    <x v="0"/>
    <x v="0"/>
    <s v="Overlay"/>
    <s v="Other Consumer"/>
    <x v="4"/>
    <x v="16"/>
    <n v="16"/>
    <n v="5.5066742526576782E-5"/>
    <n v="4.8361248032136039E-4"/>
    <n v="2.8447350573930245E-3"/>
    <m/>
    <m/>
  </r>
  <r>
    <x v="0"/>
    <x v="0"/>
    <s v="Overlay"/>
    <s v="Other Consumer"/>
    <x v="4"/>
    <x v="17"/>
    <n v="17"/>
    <n v="-7.883583393264379E-4"/>
    <n v="-4.3709866421496532E-3"/>
    <n v="-5.6429574617974515E-3"/>
    <m/>
    <m/>
  </r>
  <r>
    <x v="0"/>
    <x v="0"/>
    <s v="Overlay"/>
    <s v="Other Consumer"/>
    <x v="4"/>
    <x v="18"/>
    <n v="18"/>
    <n v="-9.156000776829442E-4"/>
    <n v="-2.8557440217396313E-3"/>
    <n v="5.9964254272707775E-4"/>
    <m/>
    <m/>
  </r>
  <r>
    <x v="0"/>
    <x v="0"/>
    <s v="Overlay"/>
    <s v="Other Consumer"/>
    <x v="4"/>
    <x v="19"/>
    <n v="19"/>
    <n v="-8.853223551254872E-4"/>
    <n v="-2.6157202826100623E-3"/>
    <n v="-6.4529861599591821E-4"/>
    <m/>
    <m/>
  </r>
  <r>
    <x v="0"/>
    <x v="0"/>
    <s v="Overlay"/>
    <s v="Other Consumer"/>
    <x v="4"/>
    <x v="20"/>
    <n v="20"/>
    <n v="-1.1298351492792826E-3"/>
    <n v="-2.7837622038416124E-3"/>
    <n v="-1.2978770705108326E-3"/>
    <m/>
    <m/>
  </r>
  <r>
    <x v="0"/>
    <x v="0"/>
    <s v="Overlay"/>
    <s v="Other Consumer"/>
    <x v="4"/>
    <x v="21"/>
    <n v="21"/>
    <n v="4.9382326092163088E-5"/>
    <n v="4.9096503322498819E-4"/>
    <n v="3.3241095631587636E-3"/>
    <m/>
    <m/>
  </r>
  <r>
    <x v="0"/>
    <x v="0"/>
    <s v="Overlay"/>
    <s v="Other Consumer"/>
    <x v="4"/>
    <x v="22"/>
    <n v="22"/>
    <n v="-9.5877648106682499E-4"/>
    <n v="-5.2411581001094304E-3"/>
    <n v="-6.6908996144012436E-3"/>
    <m/>
    <m/>
  </r>
  <r>
    <x v="0"/>
    <x v="0"/>
    <s v="Overlay"/>
    <s v="Other Consumer"/>
    <x v="4"/>
    <x v="23"/>
    <n v="23"/>
    <n v="-1.1127086472070627E-3"/>
    <n v="-3.4629143486247516E-3"/>
    <n v="6.6553510427761614E-4"/>
    <m/>
    <m/>
  </r>
  <r>
    <x v="0"/>
    <x v="0"/>
    <s v="Overlay"/>
    <s v="Other Consumer"/>
    <x v="11"/>
    <x v="0"/>
    <n v="0"/>
    <m/>
    <m/>
    <m/>
    <m/>
    <m/>
  </r>
  <r>
    <x v="0"/>
    <x v="0"/>
    <s v="Overlay"/>
    <s v="Other Consumer"/>
    <x v="11"/>
    <x v="1"/>
    <n v="1"/>
    <n v="-4.5950071054202124E-3"/>
    <n v="-3.4552947572093373E-2"/>
    <n v="-3.9147954677513586E-2"/>
    <m/>
    <m/>
  </r>
  <r>
    <x v="0"/>
    <x v="0"/>
    <s v="Overlay"/>
    <s v="Other Consumer"/>
    <x v="11"/>
    <x v="2"/>
    <n v="2"/>
    <n v="-5.9640357183605719E-3"/>
    <n v="-0.10242827688562528"/>
    <n v="-7.3839365031892479E-2"/>
    <m/>
    <m/>
  </r>
  <r>
    <x v="0"/>
    <x v="0"/>
    <s v="Overlay"/>
    <s v="Other Consumer"/>
    <x v="11"/>
    <x v="3"/>
    <n v="3"/>
    <n v="-1.1113477498292057E-2"/>
    <n v="-0.3539462638334534"/>
    <n v="-0.26263146444612018"/>
    <m/>
    <m/>
  </r>
  <r>
    <x v="0"/>
    <x v="0"/>
    <s v="Overlay"/>
    <s v="Other Consumer"/>
    <x v="11"/>
    <x v="4"/>
    <n v="4"/>
    <n v="-1.6693462579182139E-2"/>
    <n v="-0.56686760120472002"/>
    <n v="-0.22961479995044876"/>
    <m/>
    <m/>
  </r>
  <r>
    <x v="0"/>
    <x v="0"/>
    <s v="Overlay"/>
    <s v="Other Consumer"/>
    <x v="11"/>
    <x v="5"/>
    <n v="5"/>
    <n v="-2.3975004596231031E-2"/>
    <n v="-0.90332425715445197"/>
    <n v="-0.36043166054596298"/>
    <m/>
    <m/>
  </r>
  <r>
    <x v="0"/>
    <x v="0"/>
    <s v="Overlay"/>
    <s v="Other Consumer"/>
    <x v="11"/>
    <x v="6"/>
    <n v="6"/>
    <n v="-3.6602767732693664E-2"/>
    <n v="-1.3138959742760434"/>
    <n v="-0.44717448485428513"/>
    <m/>
    <m/>
  </r>
  <r>
    <x v="0"/>
    <x v="0"/>
    <s v="Overlay"/>
    <s v="Other Consumer"/>
    <x v="11"/>
    <x v="7"/>
    <n v="7"/>
    <n v="-4.6211488389442668E-2"/>
    <n v="-1.5979327484690913"/>
    <n v="-0.33024826258249051"/>
    <m/>
    <m/>
  </r>
  <r>
    <x v="0"/>
    <x v="0"/>
    <s v="Overlay"/>
    <s v="Other Consumer"/>
    <x v="11"/>
    <x v="8"/>
    <n v="8"/>
    <n v="-5.9214511183824037E-2"/>
    <n v="-1.9179670022325652"/>
    <n v="-0.37924876494729798"/>
    <m/>
    <m/>
  </r>
  <r>
    <x v="0"/>
    <x v="0"/>
    <s v="Overlay"/>
    <s v="Other Consumer"/>
    <x v="11"/>
    <x v="9"/>
    <n v="9"/>
    <n v="-7.1995491786125854E-2"/>
    <n v="-2.2142815495732933"/>
    <n v="-0.36831003912685389"/>
    <m/>
    <m/>
  </r>
  <r>
    <x v="0"/>
    <x v="0"/>
    <s v="Overlay"/>
    <s v="Other Consumer"/>
    <x v="11"/>
    <x v="10"/>
    <n v="10"/>
    <n v="-8.7986006867216027E-2"/>
    <n v="-2.585058908292666"/>
    <n v="-0.45876336558658881"/>
    <m/>
    <m/>
  </r>
  <r>
    <x v="0"/>
    <x v="0"/>
    <s v="Overlay"/>
    <s v="Other Consumer"/>
    <x v="11"/>
    <x v="11"/>
    <n v="11"/>
    <n v="-0.10889487313275348"/>
    <n v="-2.9385813223903483"/>
    <n v="-0.46241728723043574"/>
    <m/>
    <m/>
  </r>
  <r>
    <x v="0"/>
    <x v="0"/>
    <s v="Overlay"/>
    <s v="Other Consumer"/>
    <x v="11"/>
    <x v="12"/>
    <n v="12"/>
    <n v="-0.12596197615531457"/>
    <n v="-3.1684448988618925"/>
    <n v="-0.35582555262685878"/>
    <m/>
    <m/>
  </r>
  <r>
    <x v="0"/>
    <x v="0"/>
    <s v="Overlay"/>
    <s v="Other Consumer"/>
    <x v="11"/>
    <x v="13"/>
    <n v="13"/>
    <n v="-0.14441863507045483"/>
    <n v="-3.3293394613403962"/>
    <n v="-0.30531319754895847"/>
    <m/>
    <m/>
  </r>
  <r>
    <x v="0"/>
    <x v="0"/>
    <s v="Overlay"/>
    <s v="Other Consumer"/>
    <x v="11"/>
    <x v="14"/>
    <n v="14"/>
    <n v="-0.15844121338239914"/>
    <n v="-3.4623503064821222"/>
    <n v="-0.29145205852412515"/>
    <m/>
    <m/>
  </r>
  <r>
    <x v="0"/>
    <x v="0"/>
    <s v="Overlay"/>
    <s v="Other Consumer"/>
    <x v="11"/>
    <x v="15"/>
    <n v="15"/>
    <n v="-0.16065539045644206"/>
    <n v="-3.7230216201686233"/>
    <n v="-0.42132670414294315"/>
    <m/>
    <m/>
  </r>
  <r>
    <x v="0"/>
    <x v="0"/>
    <s v="Overlay"/>
    <s v="Other Consumer"/>
    <x v="11"/>
    <x v="16"/>
    <n v="16"/>
    <n v="-0.17698063892783056"/>
    <n v="-4.1598931688399006"/>
    <n v="-0.61385218759910787"/>
    <m/>
    <m/>
  </r>
  <r>
    <x v="0"/>
    <x v="0"/>
    <s v="Overlay"/>
    <s v="Other Consumer"/>
    <x v="11"/>
    <x v="17"/>
    <n v="17"/>
    <n v="-0.18305204750341231"/>
    <n v="-4.4199617726376914"/>
    <n v="-0.44312065130120315"/>
    <m/>
    <m/>
  </r>
  <r>
    <x v="0"/>
    <x v="0"/>
    <s v="Overlay"/>
    <s v="Other Consumer"/>
    <x v="11"/>
    <x v="18"/>
    <n v="18"/>
    <n v="-0.19127359565422974"/>
    <n v="-4.756776989506676"/>
    <n v="-0.52808881252321438"/>
    <m/>
    <m/>
  </r>
  <r>
    <x v="0"/>
    <x v="0"/>
    <s v="Overlay"/>
    <s v="Other Consumer"/>
    <x v="11"/>
    <x v="19"/>
    <n v="19"/>
    <n v="-0.20689470247024966"/>
    <n v="-5.0577212900365254"/>
    <n v="-0.50783900300009899"/>
    <m/>
    <m/>
  </r>
  <r>
    <x v="0"/>
    <x v="0"/>
    <s v="Overlay"/>
    <s v="Other Consumer"/>
    <x v="11"/>
    <x v="20"/>
    <n v="20"/>
    <n v="-0.22069490038369555"/>
    <n v="-5.434603727432048"/>
    <n v="-0.59757733777921818"/>
    <m/>
    <m/>
  </r>
  <r>
    <x v="0"/>
    <x v="0"/>
    <s v="Overlay"/>
    <s v="Other Consumer"/>
    <x v="11"/>
    <x v="21"/>
    <n v="21"/>
    <n v="-0.24289643606320199"/>
    <n v="-5.7543034363682324"/>
    <n v="-0.56259614499938637"/>
    <m/>
    <m/>
  </r>
  <r>
    <x v="0"/>
    <x v="0"/>
    <s v="Overlay"/>
    <s v="Other Consumer"/>
    <x v="11"/>
    <x v="22"/>
    <n v="22"/>
    <n v="-0.26111961105574011"/>
    <n v="-5.9767956680381502"/>
    <n v="-0.48361184272565794"/>
    <m/>
    <m/>
  </r>
  <r>
    <x v="0"/>
    <x v="0"/>
    <s v="Overlay"/>
    <s v="Other Consumer"/>
    <x v="11"/>
    <x v="23"/>
    <n v="23"/>
    <n v="-0.26526629648924072"/>
    <n v="-6.3081642793818702"/>
    <n v="-0.59663490783296069"/>
    <m/>
    <m/>
  </r>
  <r>
    <x v="0"/>
    <x v="0"/>
    <s v="Overlay"/>
    <s v="Other Loans &amp; Leases"/>
    <x v="20"/>
    <x v="0"/>
    <n v="0"/>
    <m/>
    <m/>
    <m/>
    <m/>
    <m/>
  </r>
  <r>
    <x v="0"/>
    <x v="0"/>
    <s v="Overlay"/>
    <s v="Other Loans &amp; Leases"/>
    <x v="20"/>
    <x v="1"/>
    <n v="1"/>
    <n v="-6.4243567688467701E-7"/>
    <n v="-6.6814997217749458E-5"/>
    <n v="-6.7457432894634135E-5"/>
    <m/>
    <m/>
  </r>
  <r>
    <x v="0"/>
    <x v="0"/>
    <s v="Overlay"/>
    <s v="Other Loans &amp; Leases"/>
    <x v="20"/>
    <x v="2"/>
    <n v="2"/>
    <n v="-1.0548852818569569E-6"/>
    <n v="-8.0209469871758178E-5"/>
    <n v="-1.4449357935865677E-5"/>
    <m/>
    <m/>
  </r>
  <r>
    <x v="0"/>
    <x v="0"/>
    <s v="Overlay"/>
    <s v="Other Loans &amp; Leases"/>
    <x v="20"/>
    <x v="3"/>
    <n v="3"/>
    <n v="-1.3552341294756706E-6"/>
    <n v="-9.1244847610876326E-5"/>
    <n v="-1.2390611868593818E-5"/>
    <m/>
    <m/>
  </r>
  <r>
    <x v="0"/>
    <x v="0"/>
    <s v="Overlay"/>
    <s v="Other Loans &amp; Leases"/>
    <x v="20"/>
    <x v="4"/>
    <n v="4"/>
    <n v="-1.7127393906460266E-6"/>
    <n v="-1.0989604450372618E-4"/>
    <n v="-2.0363936283495878E-5"/>
    <m/>
    <m/>
  </r>
  <r>
    <x v="0"/>
    <x v="0"/>
    <s v="Overlay"/>
    <s v="Other Loans &amp; Leases"/>
    <x v="20"/>
    <x v="5"/>
    <n v="5"/>
    <n v="-2.4509616602116593E-6"/>
    <n v="-1.3540786485837127E-4"/>
    <n v="-2.7962782014856748E-5"/>
    <m/>
    <m/>
  </r>
  <r>
    <x v="0"/>
    <x v="0"/>
    <s v="Overlay"/>
    <s v="Other Loans &amp; Leases"/>
    <x v="20"/>
    <x v="6"/>
    <n v="6"/>
    <n v="-3.1818537459196722E-6"/>
    <n v="-1.5357735908615514E-4"/>
    <n v="-2.1351347973703542E-5"/>
    <m/>
    <m/>
  </r>
  <r>
    <x v="0"/>
    <x v="0"/>
    <s v="Overlay"/>
    <s v="Other Loans &amp; Leases"/>
    <x v="20"/>
    <x v="7"/>
    <n v="7"/>
    <n v="-4.1168156928085987E-6"/>
    <n v="-1.7033276471508426E-4"/>
    <n v="-2.0872221321737724E-5"/>
    <m/>
    <m/>
  </r>
  <r>
    <x v="0"/>
    <x v="0"/>
    <s v="Overlay"/>
    <s v="Other Loans &amp; Leases"/>
    <x v="20"/>
    <x v="8"/>
    <n v="8"/>
    <n v="-4.8526010883261539E-6"/>
    <n v="-1.8490293118885327E-4"/>
    <n v="-1.942276756209516E-5"/>
    <m/>
    <m/>
  </r>
  <r>
    <x v="0"/>
    <x v="0"/>
    <s v="Overlay"/>
    <s v="Other Loans &amp; Leases"/>
    <x v="20"/>
    <x v="9"/>
    <n v="9"/>
    <n v="-5.3835617201208289E-6"/>
    <n v="-2.0230709351533142E-4"/>
    <n v="-2.2787724046598987E-5"/>
    <m/>
    <m/>
  </r>
  <r>
    <x v="0"/>
    <x v="0"/>
    <s v="Overlay"/>
    <s v="Other Loans &amp; Leases"/>
    <x v="20"/>
    <x v="10"/>
    <n v="10"/>
    <n v="-6.2143366324617793E-6"/>
    <n v="-2.2228747055870728E-4"/>
    <n v="-2.6194713675837638E-5"/>
    <m/>
    <m/>
  </r>
  <r>
    <x v="0"/>
    <x v="0"/>
    <s v="Overlay"/>
    <s v="Other Loans &amp; Leases"/>
    <x v="20"/>
    <x v="11"/>
    <n v="11"/>
    <n v="-7.0245558106077225E-6"/>
    <n v="-2.3692507212102597E-4"/>
    <n v="-2.1662157372926414E-5"/>
    <m/>
    <m/>
  </r>
  <r>
    <x v="0"/>
    <x v="0"/>
    <s v="Overlay"/>
    <s v="Other Loans &amp; Leases"/>
    <x v="20"/>
    <x v="12"/>
    <n v="12"/>
    <n v="-7.5105777709984038E-6"/>
    <n v="-2.483409259234539E-4"/>
    <n v="-1.892643157342633E-5"/>
    <m/>
    <m/>
  </r>
  <r>
    <x v="0"/>
    <x v="0"/>
    <s v="Overlay"/>
    <s v="Other Loans &amp; Leases"/>
    <x v="20"/>
    <x v="13"/>
    <n v="13"/>
    <n v="-7.9496206119367748E-6"/>
    <n v="-2.5863923320420916E-4"/>
    <n v="-1.8247927892692034E-5"/>
    <m/>
    <m/>
  </r>
  <r>
    <x v="0"/>
    <x v="0"/>
    <s v="Overlay"/>
    <s v="Other Loans &amp; Leases"/>
    <x v="20"/>
    <x v="14"/>
    <n v="14"/>
    <n v="-8.824237154453216E-6"/>
    <n v="-2.7025245386001935E-4"/>
    <n v="-2.0437457810263407E-5"/>
    <m/>
    <m/>
  </r>
  <r>
    <x v="0"/>
    <x v="0"/>
    <s v="Overlay"/>
    <s v="Other Loans &amp; Leases"/>
    <x v="20"/>
    <x v="15"/>
    <n v="15"/>
    <n v="-9.3144693500551989E-6"/>
    <n v="-2.7630893297149548E-4"/>
    <n v="-1.5370948461531329E-5"/>
    <m/>
    <m/>
  </r>
  <r>
    <x v="0"/>
    <x v="0"/>
    <s v="Overlay"/>
    <s v="Other Loans &amp; Leases"/>
    <x v="20"/>
    <x v="16"/>
    <n v="16"/>
    <n v="-9.7758966118904802E-6"/>
    <n v="-2.7959585831720084E-4"/>
    <n v="-1.3062821957595836E-5"/>
    <m/>
    <m/>
  </r>
  <r>
    <x v="0"/>
    <x v="0"/>
    <s v="Overlay"/>
    <s v="Other Loans &amp; Leases"/>
    <x v="20"/>
    <x v="17"/>
    <n v="17"/>
    <n v="-9.4930173079700109E-6"/>
    <n v="-2.8645537918922225E-4"/>
    <n v="-1.6352538179991425E-5"/>
    <m/>
    <m/>
  </r>
  <r>
    <x v="0"/>
    <x v="0"/>
    <s v="Overlay"/>
    <s v="Other Loans &amp; Leases"/>
    <x v="20"/>
    <x v="18"/>
    <n v="18"/>
    <n v="-9.6884536728773611E-6"/>
    <n v="-2.9709863266387353E-4"/>
    <n v="-2.0331707147528636E-5"/>
    <m/>
    <m/>
  </r>
  <r>
    <x v="0"/>
    <x v="0"/>
    <s v="Overlay"/>
    <s v="Other Loans &amp; Leases"/>
    <x v="20"/>
    <x v="19"/>
    <n v="19"/>
    <n v="-1.0214177686347848E-5"/>
    <n v="-3.0200431683009323E-4"/>
    <n v="-1.5119861852567546E-5"/>
    <m/>
    <m/>
  </r>
  <r>
    <x v="0"/>
    <x v="0"/>
    <s v="Overlay"/>
    <s v="Other Loans &amp; Leases"/>
    <x v="20"/>
    <x v="20"/>
    <n v="20"/>
    <n v="-1.0518142155962616E-5"/>
    <n v="-3.0121998695609121E-4"/>
    <n v="-9.733812281960603E-6"/>
    <m/>
    <m/>
  </r>
  <r>
    <x v="0"/>
    <x v="0"/>
    <s v="Overlay"/>
    <s v="Other Loans &amp; Leases"/>
    <x v="20"/>
    <x v="21"/>
    <n v="21"/>
    <n v="-1.0327926078504732E-5"/>
    <n v="-2.9834758136247684E-4"/>
    <n v="-7.4555204848903648E-6"/>
    <m/>
    <m/>
  </r>
  <r>
    <x v="0"/>
    <x v="0"/>
    <s v="Overlay"/>
    <s v="Other Loans &amp; Leases"/>
    <x v="20"/>
    <x v="22"/>
    <n v="22"/>
    <n v="-1.0032998322028603E-5"/>
    <n v="-2.9872983177925199E-4"/>
    <n v="-1.0415248738803752E-5"/>
    <m/>
    <m/>
  </r>
  <r>
    <x v="0"/>
    <x v="0"/>
    <s v="Overlay"/>
    <s v="Other Loans &amp; Leases"/>
    <x v="20"/>
    <x v="23"/>
    <n v="23"/>
    <n v="-1.0131706904543123E-5"/>
    <n v="-3.0157514841022866E-4"/>
    <n v="-1.2977023535519787E-5"/>
    <m/>
    <m/>
  </r>
  <r>
    <x v="0"/>
    <x v="0"/>
    <s v="Overlay"/>
    <s v="Other Loans &amp; Leases"/>
    <x v="16"/>
    <x v="0"/>
    <n v="0"/>
    <m/>
    <m/>
    <m/>
    <m/>
    <m/>
  </r>
  <r>
    <x v="0"/>
    <x v="0"/>
    <s v="Overlay"/>
    <s v="Other Loans &amp; Leases"/>
    <x v="16"/>
    <x v="1"/>
    <n v="1"/>
    <n v="-1.3139176755815919E-4"/>
    <n v="-1.7805148448684638E-3"/>
    <n v="-1.911906612426623E-3"/>
    <m/>
    <m/>
  </r>
  <r>
    <x v="0"/>
    <x v="0"/>
    <s v="Overlay"/>
    <s v="Other Loans &amp; Leases"/>
    <x v="16"/>
    <x v="2"/>
    <n v="2"/>
    <n v="-1.4240081822815102E-4"/>
    <n v="-1.5113076299292511E-3"/>
    <n v="1.2680639671106171E-4"/>
    <m/>
    <m/>
  </r>
  <r>
    <x v="0"/>
    <x v="0"/>
    <s v="Overlay"/>
    <s v="Other Loans &amp; Leases"/>
    <x v="16"/>
    <x v="3"/>
    <n v="3"/>
    <n v="-1.6533900855122789E-4"/>
    <n v="-1.4388860093056538E-3"/>
    <n v="-9.2917387927630643E-5"/>
    <m/>
    <m/>
  </r>
  <r>
    <x v="0"/>
    <x v="0"/>
    <s v="Overlay"/>
    <s v="Other Loans &amp; Leases"/>
    <x v="16"/>
    <x v="4"/>
    <n v="4"/>
    <n v="-1.9744702504496253E-4"/>
    <n v="-1.3367547641970623E-3"/>
    <n v="-9.5315779936371026E-5"/>
    <m/>
    <m/>
  </r>
  <r>
    <x v="0"/>
    <x v="0"/>
    <s v="Overlay"/>
    <s v="Other Loans &amp; Leases"/>
    <x v="16"/>
    <x v="5"/>
    <n v="5"/>
    <n v="-1.3686002971766576E-4"/>
    <n v="-1.4014946881552443E-3"/>
    <n v="-2.0159995367584772E-4"/>
    <m/>
    <m/>
  </r>
  <r>
    <x v="0"/>
    <x v="0"/>
    <s v="Overlay"/>
    <s v="Other Loans &amp; Leases"/>
    <x v="16"/>
    <x v="6"/>
    <n v="6"/>
    <n v="-1.6558829669146864E-4"/>
    <n v="-1.9833614649080594E-3"/>
    <n v="-7.4745507344428381E-4"/>
    <m/>
    <m/>
  </r>
  <r>
    <x v="0"/>
    <x v="0"/>
    <s v="Overlay"/>
    <s v="Other Loans &amp; Leases"/>
    <x v="16"/>
    <x v="7"/>
    <n v="7"/>
    <n v="-2.1544344734501526E-4"/>
    <n v="-2.5814873011766465E-3"/>
    <n v="-8.1356928361360232E-4"/>
    <m/>
    <m/>
  </r>
  <r>
    <x v="0"/>
    <x v="0"/>
    <s v="Overlay"/>
    <s v="Other Loans &amp; Leases"/>
    <x v="16"/>
    <x v="8"/>
    <n v="8"/>
    <n v="-2.3934487777094084E-4"/>
    <n v="-2.3335417713842288E-3"/>
    <n v="8.6006520214768414E-6"/>
    <m/>
    <m/>
  </r>
  <r>
    <x v="0"/>
    <x v="0"/>
    <s v="Overlay"/>
    <s v="Other Loans &amp; Leases"/>
    <x v="16"/>
    <x v="9"/>
    <n v="9"/>
    <n v="-1.3487501722676777E-4"/>
    <n v="-3.2426420990612631E-3"/>
    <n v="-1.0439753449038021E-3"/>
    <m/>
    <m/>
  </r>
  <r>
    <x v="0"/>
    <x v="0"/>
    <s v="Overlay"/>
    <s v="Other Loans &amp; Leases"/>
    <x v="16"/>
    <x v="10"/>
    <n v="10"/>
    <n v="-1.6925995772993328E-4"/>
    <n v="-4.2290156099208109E-3"/>
    <n v="-1.1556334685894811E-3"/>
    <m/>
    <m/>
  </r>
  <r>
    <x v="0"/>
    <x v="0"/>
    <s v="Overlay"/>
    <s v="Other Loans &amp; Leases"/>
    <x v="16"/>
    <x v="11"/>
    <n v="11"/>
    <n v="-1.9185201200832376E-4"/>
    <n v="-4.6797729608906852E-3"/>
    <n v="-6.4260936297819799E-4"/>
    <m/>
    <m/>
  </r>
  <r>
    <x v="0"/>
    <x v="0"/>
    <s v="Overlay"/>
    <s v="Other Loans &amp; Leases"/>
    <x v="16"/>
    <x v="12"/>
    <n v="12"/>
    <n v="-2.3785946331311876E-4"/>
    <n v="-5.0545766619212035E-3"/>
    <n v="-6.1266316434363706E-4"/>
    <m/>
    <m/>
  </r>
  <r>
    <x v="0"/>
    <x v="0"/>
    <s v="Overlay"/>
    <s v="Other Loans &amp; Leases"/>
    <x v="16"/>
    <x v="13"/>
    <n v="13"/>
    <n v="-2.3353699614849042E-4"/>
    <n v="-4.9292305311950113E-3"/>
    <n v="-1.0819086542229826E-4"/>
    <m/>
    <m/>
  </r>
  <r>
    <x v="0"/>
    <x v="0"/>
    <s v="Overlay"/>
    <s v="Other Loans &amp; Leases"/>
    <x v="16"/>
    <x v="14"/>
    <n v="14"/>
    <n v="-3.0150706710365457E-4"/>
    <n v="-5.2496620975735903E-3"/>
    <n v="-6.2193863348223351E-4"/>
    <m/>
    <m/>
  </r>
  <r>
    <x v="0"/>
    <x v="0"/>
    <s v="Overlay"/>
    <s v="Other Loans &amp; Leases"/>
    <x v="16"/>
    <x v="15"/>
    <n v="15"/>
    <n v="-3.3150420310569268E-4"/>
    <n v="-4.6431200664882877E-3"/>
    <n v="2.750378279796099E-4"/>
    <m/>
    <m/>
  </r>
  <r>
    <x v="0"/>
    <x v="0"/>
    <s v="Overlay"/>
    <s v="Other Loans &amp; Leases"/>
    <x v="16"/>
    <x v="16"/>
    <n v="16"/>
    <n v="-3.5848766121471601E-4"/>
    <n v="-4.3185399102763228E-3"/>
    <n v="-3.3907505002751109E-5"/>
    <m/>
    <m/>
  </r>
  <r>
    <x v="0"/>
    <x v="0"/>
    <s v="Overlay"/>
    <s v="Other Loans &amp; Leases"/>
    <x v="16"/>
    <x v="17"/>
    <n v="17"/>
    <n v="-3.8917601359348027E-4"/>
    <n v="-4.2026397220998046E-3"/>
    <n v="-2.7327582541696212E-4"/>
    <m/>
    <m/>
  </r>
  <r>
    <x v="0"/>
    <x v="0"/>
    <s v="Overlay"/>
    <s v="Other Loans &amp; Leases"/>
    <x v="16"/>
    <x v="18"/>
    <n v="18"/>
    <n v="-3.6540535363508049E-4"/>
    <n v="-4.0054344267399927E-3"/>
    <n v="-1.6820005827526859E-4"/>
    <m/>
    <m/>
  </r>
  <r>
    <x v="0"/>
    <x v="0"/>
    <s v="Overlay"/>
    <s v="Other Loans &amp; Leases"/>
    <x v="16"/>
    <x v="19"/>
    <n v="19"/>
    <n v="-3.7863254314298572E-4"/>
    <n v="-4.6706192848874062E-3"/>
    <n v="-1.0438174012903992E-3"/>
    <m/>
    <m/>
  </r>
  <r>
    <x v="0"/>
    <x v="0"/>
    <s v="Overlay"/>
    <s v="Other Loans &amp; Leases"/>
    <x v="16"/>
    <x v="20"/>
    <n v="20"/>
    <n v="-3.420832737462175E-4"/>
    <n v="-4.8738774215769803E-3"/>
    <n v="-5.4534141043579166E-4"/>
    <m/>
    <m/>
  </r>
  <r>
    <x v="0"/>
    <x v="0"/>
    <s v="Overlay"/>
    <s v="Other Loans &amp; Leases"/>
    <x v="16"/>
    <x v="21"/>
    <n v="21"/>
    <n v="-2.8748839861850997E-4"/>
    <n v="-4.6604724944723785E-3"/>
    <n v="-7.4083471513908174E-5"/>
    <m/>
    <m/>
  </r>
  <r>
    <x v="0"/>
    <x v="0"/>
    <s v="Overlay"/>
    <s v="Other Loans &amp; Leases"/>
    <x v="16"/>
    <x v="22"/>
    <n v="22"/>
    <n v="-3.059856087715908E-4"/>
    <n v="-5.6020383456440032E-3"/>
    <n v="-1.2475514599432154E-3"/>
    <m/>
    <m/>
  </r>
  <r>
    <x v="0"/>
    <x v="0"/>
    <s v="Overlay"/>
    <s v="Other Loans &amp; Leases"/>
    <x v="16"/>
    <x v="23"/>
    <n v="23"/>
    <n v="-3.0708972559504843E-4"/>
    <n v="-5.7723943904384734E-3"/>
    <n v="-4.7744577038951862E-4"/>
    <m/>
    <m/>
  </r>
  <r>
    <x v="0"/>
    <x v="0"/>
    <s v="Overlay"/>
    <s v="Other Loans &amp; Leases"/>
    <x v="17"/>
    <x v="0"/>
    <n v="0"/>
    <m/>
    <m/>
    <m/>
    <m/>
    <m/>
  </r>
  <r>
    <x v="0"/>
    <x v="0"/>
    <s v="Overlay"/>
    <s v="Other Loans &amp; Leases"/>
    <x v="17"/>
    <x v="1"/>
    <n v="1"/>
    <n v="-2.2197549417581758E-4"/>
    <n v="-3.9074633243146861E-3"/>
    <n v="-4.1294388184905037E-3"/>
    <m/>
    <m/>
  </r>
  <r>
    <x v="0"/>
    <x v="0"/>
    <s v="Overlay"/>
    <s v="Other Loans &amp; Leases"/>
    <x v="17"/>
    <x v="2"/>
    <n v="2"/>
    <n v="-1.6359335853201838E-4"/>
    <n v="-2.6088978235876414E-3"/>
    <n v="1.1349721421950263E-3"/>
    <m/>
    <m/>
  </r>
  <r>
    <x v="0"/>
    <x v="0"/>
    <s v="Overlay"/>
    <s v="Other Loans &amp; Leases"/>
    <x v="17"/>
    <x v="3"/>
    <n v="3"/>
    <n v="-8.1375294271822905E-5"/>
    <n v="4.3306851106671429E-3"/>
    <n v="6.8582076399829614E-3"/>
    <m/>
    <m/>
  </r>
  <r>
    <x v="0"/>
    <x v="0"/>
    <s v="Overlay"/>
    <s v="Other Loans &amp; Leases"/>
    <x v="17"/>
    <x v="4"/>
    <n v="4"/>
    <n v="-3.3803000564327362E-4"/>
    <n v="-1.1598895053893776E-2"/>
    <n v="-1.6267610170204193E-2"/>
    <m/>
    <m/>
  </r>
  <r>
    <x v="0"/>
    <x v="0"/>
    <s v="Overlay"/>
    <s v="Other Loans &amp; Leases"/>
    <x v="17"/>
    <x v="5"/>
    <n v="5"/>
    <n v="-2.7164679653239251E-4"/>
    <n v="-9.4408533770860004E-3"/>
    <n v="1.8863948802753834E-3"/>
    <m/>
    <m/>
  </r>
  <r>
    <x v="0"/>
    <x v="0"/>
    <s v="Overlay"/>
    <s v="Other Loans &amp; Leases"/>
    <x v="17"/>
    <x v="6"/>
    <n v="6"/>
    <n v="-4.8975491057961715E-4"/>
    <n v="-1.7636012425411574E-2"/>
    <n v="-8.6849139589051903E-3"/>
    <m/>
    <m/>
  </r>
  <r>
    <x v="0"/>
    <x v="0"/>
    <s v="Overlay"/>
    <s v="Other Loans &amp; Leases"/>
    <x v="17"/>
    <x v="7"/>
    <n v="7"/>
    <n v="-6.5287384786760425E-4"/>
    <n v="-1.6782754982630044E-2"/>
    <n v="2.0038359491392557E-4"/>
    <m/>
    <m/>
  </r>
  <r>
    <x v="0"/>
    <x v="0"/>
    <s v="Overlay"/>
    <s v="Other Loans &amp; Leases"/>
    <x v="17"/>
    <x v="8"/>
    <n v="8"/>
    <n v="-4.8621346079587291E-4"/>
    <n v="-1.0162913261183792E-2"/>
    <n v="6.1336282606503784E-3"/>
    <m/>
    <m/>
  </r>
  <r>
    <x v="0"/>
    <x v="0"/>
    <s v="Overlay"/>
    <s v="Other Loans &amp; Leases"/>
    <x v="17"/>
    <x v="9"/>
    <n v="9"/>
    <n v="-7.159883231048457E-4"/>
    <n v="-1.9074521392098032E-2"/>
    <n v="-9.6275964540190849E-3"/>
    <m/>
    <m/>
  </r>
  <r>
    <x v="0"/>
    <x v="0"/>
    <s v="Overlay"/>
    <s v="Other Loans &amp; Leases"/>
    <x v="17"/>
    <x v="10"/>
    <n v="10"/>
    <n v="-7.8740797732897508E-4"/>
    <n v="-1.8676347503000235E-2"/>
    <n v="-3.8923408823117803E-4"/>
    <m/>
    <m/>
  </r>
  <r>
    <x v="0"/>
    <x v="0"/>
    <s v="Overlay"/>
    <s v="Other Loans &amp; Leases"/>
    <x v="17"/>
    <x v="11"/>
    <n v="11"/>
    <n v="-9.3138739845601004E-4"/>
    <n v="-1.9677671756760162E-2"/>
    <n v="-1.9327116522159377E-3"/>
    <m/>
    <m/>
  </r>
  <r>
    <x v="0"/>
    <x v="0"/>
    <s v="Overlay"/>
    <s v="Other Loans &amp; Leases"/>
    <x v="17"/>
    <x v="12"/>
    <n v="12"/>
    <n v="-5.9266761100516298E-4"/>
    <n v="1.4119290863596645E-2"/>
    <n v="3.3204295009351646E-2"/>
    <m/>
    <m/>
  </r>
  <r>
    <x v="0"/>
    <x v="0"/>
    <s v="Overlay"/>
    <s v="Other Loans &amp; Leases"/>
    <x v="17"/>
    <x v="13"/>
    <n v="13"/>
    <n v="-1.318404188995731E-3"/>
    <n v="-3.7491298996167544E-2"/>
    <n v="-5.292899404875992E-2"/>
    <m/>
    <m/>
  </r>
  <r>
    <x v="0"/>
    <x v="0"/>
    <s v="Overlay"/>
    <s v="Other Loans &amp; Leases"/>
    <x v="17"/>
    <x v="14"/>
    <n v="14"/>
    <n v="-1.551219152855509E-3"/>
    <n v="-3.7691330378226806E-2"/>
    <n v="-1.7512505349147715E-3"/>
    <m/>
    <m/>
  </r>
  <r>
    <x v="0"/>
    <x v="0"/>
    <s v="Overlay"/>
    <s v="Other Loans &amp; Leases"/>
    <x v="17"/>
    <x v="15"/>
    <n v="15"/>
    <n v="-1.9315638965989174E-3"/>
    <n v="-2.8781393424000656E-2"/>
    <n v="6.9783730576272324E-3"/>
    <m/>
    <m/>
  </r>
  <r>
    <x v="0"/>
    <x v="0"/>
    <s v="Overlay"/>
    <s v="Other Loans &amp; Leases"/>
    <x v="17"/>
    <x v="16"/>
    <n v="16"/>
    <n v="-1.6977541851270414E-3"/>
    <n v="-1.5432305669773327E-2"/>
    <n v="1.1651333569100288E-2"/>
    <m/>
    <m/>
  </r>
  <r>
    <x v="0"/>
    <x v="0"/>
    <s v="Overlay"/>
    <s v="Other Loans &amp; Leases"/>
    <x v="17"/>
    <x v="17"/>
    <n v="17"/>
    <n v="-1.4244726115941048E-3"/>
    <n v="-1.0476633669270652E-2"/>
    <n v="3.5311993889085708E-3"/>
    <m/>
    <m/>
  </r>
  <r>
    <x v="0"/>
    <x v="0"/>
    <s v="Overlay"/>
    <s v="Other Loans &amp; Leases"/>
    <x v="17"/>
    <x v="18"/>
    <n v="18"/>
    <n v="-1.5240260426251442E-3"/>
    <n v="-2.0522748554337444E-2"/>
    <n v="-1.1570140927691937E-2"/>
    <m/>
    <m/>
  </r>
  <r>
    <x v="0"/>
    <x v="0"/>
    <s v="Overlay"/>
    <s v="Other Loans &amp; Leases"/>
    <x v="17"/>
    <x v="19"/>
    <n v="19"/>
    <n v="-1.754550275675025E-3"/>
    <n v="-2.1385227838444987E-2"/>
    <n v="-2.6170295597825674E-3"/>
    <m/>
    <m/>
  </r>
  <r>
    <x v="0"/>
    <x v="0"/>
    <s v="Overlay"/>
    <s v="Other Loans &amp; Leases"/>
    <x v="17"/>
    <x v="20"/>
    <n v="20"/>
    <n v="1.3488450116683308E-3"/>
    <n v="0.13775120622817849"/>
    <n v="0.1604852790782918"/>
    <m/>
    <m/>
  </r>
  <r>
    <x v="0"/>
    <x v="0"/>
    <s v="Overlay"/>
    <s v="Other Loans &amp; Leases"/>
    <x v="17"/>
    <x v="21"/>
    <n v="21"/>
    <n v="-2.3995575816404269E-3"/>
    <n v="-0.13391432902596678"/>
    <n v="-0.27406509283578573"/>
    <m/>
    <m/>
  </r>
  <r>
    <x v="0"/>
    <x v="0"/>
    <s v="Overlay"/>
    <s v="Other Loans &amp; Leases"/>
    <x v="17"/>
    <x v="22"/>
    <n v="22"/>
    <n v="-2.9721268923547303E-3"/>
    <n v="-0.13703428072466961"/>
    <n v="-6.0920785910575578E-3"/>
    <m/>
    <m/>
  </r>
  <r>
    <x v="0"/>
    <x v="0"/>
    <s v="Overlay"/>
    <s v="Other Loans &amp; Leases"/>
    <x v="17"/>
    <x v="23"/>
    <n v="23"/>
    <n v="-3.7468655071514478E-3"/>
    <n v="-0.13263051874845244"/>
    <n v="6.5689646906572086E-4"/>
    <m/>
    <m/>
  </r>
  <r>
    <x v="0"/>
    <x v="0"/>
    <s v="Overlay"/>
    <s v="Other Loans &amp; Leases"/>
    <x v="18"/>
    <x v="0"/>
    <n v="0"/>
    <m/>
    <m/>
    <m/>
    <m/>
    <m/>
  </r>
  <r>
    <x v="0"/>
    <x v="0"/>
    <s v="Overlay"/>
    <s v="Other Loans &amp; Leases"/>
    <x v="18"/>
    <x v="1"/>
    <n v="1"/>
    <n v="-1.1126660546429523E-2"/>
    <n v="-0.30289006251637574"/>
    <n v="-0.31401672306280526"/>
    <m/>
    <m/>
  </r>
  <r>
    <x v="0"/>
    <x v="0"/>
    <s v="Overlay"/>
    <s v="Other Loans &amp; Leases"/>
    <x v="18"/>
    <x v="2"/>
    <n v="2"/>
    <n v="-1.3779709795832984E-2"/>
    <n v="-0.38056961536118195"/>
    <n v="-9.1459262640639194E-2"/>
    <m/>
    <m/>
  </r>
  <r>
    <x v="0"/>
    <x v="0"/>
    <s v="Overlay"/>
    <s v="Other Loans &amp; Leases"/>
    <x v="18"/>
    <x v="3"/>
    <n v="3"/>
    <n v="-2.5857338558088694E-2"/>
    <n v="-0.93542182498930515"/>
    <n v="-0.5807095481862119"/>
    <m/>
    <m/>
  </r>
  <r>
    <x v="0"/>
    <x v="0"/>
    <s v="Overlay"/>
    <s v="Other Loans &amp; Leases"/>
    <x v="18"/>
    <x v="4"/>
    <n v="4"/>
    <n v="-3.6787714864896515E-2"/>
    <n v="-1.1621801447407307"/>
    <n v="-0.26354603461632209"/>
    <m/>
    <m/>
  </r>
  <r>
    <x v="0"/>
    <x v="0"/>
    <s v="Overlay"/>
    <s v="Other Loans &amp; Leases"/>
    <x v="18"/>
    <x v="5"/>
    <n v="5"/>
    <n v="-4.2327371027370386E-2"/>
    <n v="-1.3499705203710022"/>
    <n v="-0.23011774665764184"/>
    <m/>
    <m/>
  </r>
  <r>
    <x v="0"/>
    <x v="0"/>
    <s v="Overlay"/>
    <s v="Other Loans &amp; Leases"/>
    <x v="18"/>
    <x v="6"/>
    <n v="6"/>
    <n v="-6.1072618330153094E-2"/>
    <n v="-1.7177064029318956"/>
    <n v="-0.4288085008910465"/>
    <m/>
    <m/>
  </r>
  <r>
    <x v="0"/>
    <x v="0"/>
    <s v="Overlay"/>
    <s v="Other Loans &amp; Leases"/>
    <x v="18"/>
    <x v="7"/>
    <n v="7"/>
    <n v="-6.7165109093265674E-2"/>
    <n v="-1.9063348626232539"/>
    <n v="-0.255793568784624"/>
    <m/>
    <m/>
  </r>
  <r>
    <x v="0"/>
    <x v="0"/>
    <s v="Overlay"/>
    <s v="Other Loans &amp; Leases"/>
    <x v="18"/>
    <x v="8"/>
    <n v="8"/>
    <n v="-8.5207397651916761E-2"/>
    <n v="-2.6157962069208196"/>
    <n v="-0.79466874194948245"/>
    <m/>
    <m/>
  </r>
  <r>
    <x v="0"/>
    <x v="0"/>
    <s v="Overlay"/>
    <s v="Other Loans &amp; Leases"/>
    <x v="18"/>
    <x v="9"/>
    <n v="9"/>
    <n v="-0.10066878871449747"/>
    <n v="-2.961423980043179"/>
    <n v="-0.44629656183685684"/>
    <m/>
    <m/>
  </r>
  <r>
    <x v="0"/>
    <x v="0"/>
    <s v="Overlay"/>
    <s v="Other Loans &amp; Leases"/>
    <x v="18"/>
    <x v="10"/>
    <n v="10"/>
    <n v="-0.12504158175031987"/>
    <n v="-3.5295494003976557"/>
    <n v="-0.69316700210479665"/>
    <m/>
    <m/>
  </r>
  <r>
    <x v="0"/>
    <x v="0"/>
    <s v="Overlay"/>
    <s v="Other Loans &amp; Leases"/>
    <x v="18"/>
    <x v="11"/>
    <n v="11"/>
    <n v="-0.14999231545068925"/>
    <n v="-4.12280025043286"/>
    <n v="-0.74324316548589353"/>
    <m/>
    <m/>
  </r>
  <r>
    <x v="0"/>
    <x v="0"/>
    <s v="Overlay"/>
    <s v="Other Loans &amp; Leases"/>
    <x v="18"/>
    <x v="12"/>
    <n v="12"/>
    <n v="-0.16517439506786546"/>
    <n v="-4.4093894291863052"/>
    <n v="-0.4517635738213106"/>
    <m/>
    <m/>
  </r>
  <r>
    <x v="0"/>
    <x v="0"/>
    <s v="Overlay"/>
    <s v="Other Loans &amp; Leases"/>
    <x v="18"/>
    <x v="13"/>
    <n v="13"/>
    <n v="-0.18467828251396812"/>
    <n v="-4.9877068743183202"/>
    <n v="-0.76299572764598311"/>
    <m/>
    <m/>
  </r>
  <r>
    <x v="0"/>
    <x v="0"/>
    <s v="Overlay"/>
    <s v="Other Loans &amp; Leases"/>
    <x v="18"/>
    <x v="14"/>
    <n v="14"/>
    <n v="-0.2000046595351872"/>
    <n v="-5.5714018243927086"/>
    <n v="-0.78369960960957563"/>
    <m/>
    <m/>
  </r>
  <r>
    <x v="0"/>
    <x v="0"/>
    <s v="Overlay"/>
    <s v="Other Loans &amp; Leases"/>
    <x v="18"/>
    <x v="15"/>
    <n v="15"/>
    <n v="-0.20557995851371924"/>
    <n v="-6.1721468877416612"/>
    <n v="-0.80632502186267185"/>
    <m/>
    <m/>
  </r>
  <r>
    <x v="0"/>
    <x v="0"/>
    <s v="Overlay"/>
    <s v="Other Loans &amp; Leases"/>
    <x v="18"/>
    <x v="16"/>
    <n v="16"/>
    <n v="-0.23148113533473147"/>
    <n v="-7.0790920994361386"/>
    <n v="-1.1384263470292089"/>
    <m/>
    <m/>
  </r>
  <r>
    <x v="0"/>
    <x v="0"/>
    <s v="Overlay"/>
    <s v="Other Loans &amp; Leases"/>
    <x v="18"/>
    <x v="17"/>
    <n v="17"/>
    <n v="-0.22495008316072962"/>
    <n v="-7.432974442341191"/>
    <n v="-0.578832426065782"/>
    <m/>
    <m/>
  </r>
  <r>
    <x v="0"/>
    <x v="0"/>
    <s v="Overlay"/>
    <s v="Other Loans &amp; Leases"/>
    <x v="18"/>
    <x v="18"/>
    <n v="18"/>
    <n v="-0.25415158825283335"/>
    <n v="-8.7535850554001513"/>
    <n v="-1.5747622013117937"/>
    <m/>
    <m/>
  </r>
  <r>
    <x v="0"/>
    <x v="0"/>
    <s v="Overlay"/>
    <s v="Other Loans &amp; Leases"/>
    <x v="18"/>
    <x v="19"/>
    <n v="19"/>
    <n v="-0.27102954711495819"/>
    <n v="-9.1529572160259249"/>
    <n v="-0.67040170774073182"/>
    <m/>
    <m/>
  </r>
  <r>
    <x v="0"/>
    <x v="0"/>
    <s v="Overlay"/>
    <s v="Other Loans &amp; Leases"/>
    <x v="18"/>
    <x v="20"/>
    <n v="20"/>
    <n v="-0.28492802724890076"/>
    <n v="-9.5322295404003228"/>
    <n v="-0.6642003516232986"/>
    <m/>
    <m/>
  </r>
  <r>
    <x v="0"/>
    <x v="0"/>
    <s v="Overlay"/>
    <s v="Other Loans &amp; Leases"/>
    <x v="18"/>
    <x v="21"/>
    <n v="21"/>
    <n v="-0.32790338687443477"/>
    <n v="-10.089628716163901"/>
    <n v="-0.88530256263801288"/>
    <m/>
    <m/>
  </r>
  <r>
    <x v="0"/>
    <x v="0"/>
    <s v="Overlay"/>
    <s v="Other Loans &amp; Leases"/>
    <x v="18"/>
    <x v="22"/>
    <n v="22"/>
    <n v="-0.38086053450262103"/>
    <n v="-10.601030301248443"/>
    <n v="-0.89226211958716295"/>
    <m/>
    <m/>
  </r>
  <r>
    <x v="0"/>
    <x v="0"/>
    <s v="Overlay"/>
    <s v="Other Loans &amp; Leases"/>
    <x v="18"/>
    <x v="23"/>
    <n v="23"/>
    <n v="-0.38318539620172309"/>
    <n v="-11.30655595101328"/>
    <n v="-1.0887110459665603"/>
    <m/>
    <m/>
  </r>
  <r>
    <x v="0"/>
    <x v="0"/>
    <s v="Overlay"/>
    <s v="Other Loans &amp; Leases"/>
    <x v="19"/>
    <x v="0"/>
    <n v="0"/>
    <m/>
    <m/>
    <m/>
    <m/>
    <m/>
  </r>
  <r>
    <x v="0"/>
    <x v="0"/>
    <s v="Overlay"/>
    <s v="Other Loans &amp; Leases"/>
    <x v="19"/>
    <x v="1"/>
    <n v="1"/>
    <n v="-1.5920634504696174"/>
    <n v="-0.72110913688767653"/>
    <n v="-2.3131725873572941"/>
    <m/>
    <m/>
  </r>
  <r>
    <x v="0"/>
    <x v="0"/>
    <s v="Overlay"/>
    <s v="Other Loans &amp; Leases"/>
    <x v="19"/>
    <x v="2"/>
    <n v="2"/>
    <n v="-1.3006236505937918"/>
    <n v="-0.87309300310720062"/>
    <n v="-1.4526075168133159"/>
    <m/>
    <m/>
  </r>
  <r>
    <x v="0"/>
    <x v="0"/>
    <s v="Overlay"/>
    <s v="Other Loans &amp; Leases"/>
    <x v="19"/>
    <x v="3"/>
    <n v="3"/>
    <n v="-1.1178617779473563"/>
    <n v="-1.1386351221173499"/>
    <n v="-1.3834038969575055"/>
    <m/>
    <m/>
  </r>
  <r>
    <x v="0"/>
    <x v="0"/>
    <s v="Overlay"/>
    <s v="Other Loans &amp; Leases"/>
    <x v="19"/>
    <x v="4"/>
    <n v="4"/>
    <n v="-0.58355818160123274"/>
    <n v="-1.5419180805492374"/>
    <n v="-0.98684114003312029"/>
    <m/>
    <m/>
  </r>
  <r>
    <x v="0"/>
    <x v="0"/>
    <s v="Overlay"/>
    <s v="Other Loans &amp; Leases"/>
    <x v="19"/>
    <x v="5"/>
    <n v="5"/>
    <n v="-0.53732439838122859"/>
    <n v="-1.985606224810283"/>
    <n v="-0.98101254264227422"/>
    <m/>
    <m/>
  </r>
  <r>
    <x v="0"/>
    <x v="0"/>
    <s v="Overlay"/>
    <s v="Other Loans &amp; Leases"/>
    <x v="19"/>
    <x v="6"/>
    <n v="6"/>
    <n v="-0.48860376235066083"/>
    <n v="-2.5214747009602121"/>
    <n v="-1.0244722385005898"/>
    <m/>
    <m/>
  </r>
  <r>
    <x v="0"/>
    <x v="0"/>
    <s v="Overlay"/>
    <s v="Other Loans &amp; Leases"/>
    <x v="19"/>
    <x v="7"/>
    <n v="7"/>
    <n v="-0.43922023125568754"/>
    <n v="-2.9342634259638913"/>
    <n v="-0.85200895625936679"/>
    <m/>
    <m/>
  </r>
  <r>
    <x v="0"/>
    <x v="0"/>
    <s v="Overlay"/>
    <s v="Other Loans &amp; Leases"/>
    <x v="19"/>
    <x v="8"/>
    <n v="8"/>
    <n v="-0.33925959645259363"/>
    <n v="-3.6796666270576281"/>
    <n v="-1.0846627975463305"/>
    <m/>
    <m/>
  </r>
  <r>
    <x v="0"/>
    <x v="0"/>
    <s v="Overlay"/>
    <s v="Other Loans &amp; Leases"/>
    <x v="19"/>
    <x v="9"/>
    <n v="9"/>
    <n v="-0.31717255245514209"/>
    <n v="-4.2440017765300695"/>
    <n v="-0.88150770192758343"/>
    <m/>
    <m/>
  </r>
  <r>
    <x v="0"/>
    <x v="0"/>
    <s v="Overlay"/>
    <s v="Other Loans &amp; Leases"/>
    <x v="19"/>
    <x v="10"/>
    <n v="10"/>
    <n v="-0.29344269931675748"/>
    <n v="-5.0835282723972455"/>
    <n v="-1.1329691951839336"/>
    <m/>
    <m/>
  </r>
  <r>
    <x v="0"/>
    <x v="0"/>
    <s v="Overlay"/>
    <s v="Other Loans &amp; Leases"/>
    <x v="19"/>
    <x v="11"/>
    <n v="11"/>
    <n v="-0.29130204050791314"/>
    <n v="-5.7847472441021068"/>
    <n v="-0.99252101221277456"/>
    <m/>
    <m/>
  </r>
  <r>
    <x v="0"/>
    <x v="0"/>
    <s v="Overlay"/>
    <s v="Other Loans &amp; Leases"/>
    <x v="19"/>
    <x v="12"/>
    <n v="12"/>
    <n v="-0.19630541089865439"/>
    <n v="-6.3466003814624798"/>
    <n v="-0.7581585482590274"/>
    <m/>
    <m/>
  </r>
  <r>
    <x v="0"/>
    <x v="0"/>
    <s v="Overlay"/>
    <s v="Other Loans &amp; Leases"/>
    <x v="19"/>
    <x v="13"/>
    <n v="13"/>
    <n v="-0.23601780496952696"/>
    <n v="-7.6348421824071409"/>
    <n v="-1.524259605914188"/>
    <m/>
    <m/>
  </r>
  <r>
    <x v="0"/>
    <x v="0"/>
    <s v="Overlay"/>
    <s v="Other Loans &amp; Leases"/>
    <x v="19"/>
    <x v="14"/>
    <n v="14"/>
    <n v="-0.24414016899861846"/>
    <n v="-8.1092857138752379"/>
    <n v="-0.71858370046671549"/>
    <m/>
    <m/>
  </r>
  <r>
    <x v="0"/>
    <x v="0"/>
    <s v="Overlay"/>
    <s v="Other Loans &amp; Leases"/>
    <x v="19"/>
    <x v="15"/>
    <n v="15"/>
    <n v="-0.2907627053760331"/>
    <n v="-8.8064260461659956"/>
    <n v="-0.98790303766679077"/>
    <m/>
    <m/>
  </r>
  <r>
    <x v="0"/>
    <x v="0"/>
    <s v="Overlay"/>
    <s v="Other Loans &amp; Leases"/>
    <x v="19"/>
    <x v="16"/>
    <n v="16"/>
    <n v="-0.31036934930018223"/>
    <n v="-9.3299031789097455"/>
    <n v="-0.83384648204393219"/>
    <m/>
    <m/>
  </r>
  <r>
    <x v="0"/>
    <x v="0"/>
    <s v="Overlay"/>
    <s v="Other Loans &amp; Leases"/>
    <x v="19"/>
    <x v="17"/>
    <n v="17"/>
    <n v="-0.32824460611746442"/>
    <n v="-10.223280492871424"/>
    <n v="-1.2216219200791434"/>
    <m/>
    <m/>
  </r>
  <r>
    <x v="0"/>
    <x v="0"/>
    <s v="Overlay"/>
    <s v="Other Loans &amp; Leases"/>
    <x v="19"/>
    <x v="18"/>
    <n v="18"/>
    <n v="-0.34898826162880869"/>
    <n v="-10.82641492726728"/>
    <n v="-0.95212269602466382"/>
    <m/>
    <m/>
  </r>
  <r>
    <x v="0"/>
    <x v="0"/>
    <s v="Overlay"/>
    <s v="Other Loans &amp; Leases"/>
    <x v="19"/>
    <x v="19"/>
    <n v="19"/>
    <n v="-0.37541415177591997"/>
    <n v="-11.53500318536851"/>
    <n v="-1.0840024098771499"/>
    <m/>
    <m/>
  </r>
  <r>
    <x v="0"/>
    <x v="0"/>
    <s v="Overlay"/>
    <s v="Other Loans &amp; Leases"/>
    <x v="19"/>
    <x v="20"/>
    <n v="20"/>
    <n v="-0.39787052023058145"/>
    <n v="-12.198087568137169"/>
    <n v="-1.0609549029992404"/>
    <m/>
    <m/>
  </r>
  <r>
    <x v="0"/>
    <x v="0"/>
    <s v="Overlay"/>
    <s v="Other Loans &amp; Leases"/>
    <x v="19"/>
    <x v="21"/>
    <n v="21"/>
    <n v="-0.46594877461068229"/>
    <n v="-13.574558619874324"/>
    <n v="-1.8424198263478377"/>
    <m/>
    <m/>
  </r>
  <r>
    <x v="0"/>
    <x v="0"/>
    <s v="Overlay"/>
    <s v="Other Loans &amp; Leases"/>
    <x v="19"/>
    <x v="22"/>
    <n v="22"/>
    <n v="-0.55088670835636666"/>
    <n v="-14.428249398044954"/>
    <n v="-1.4045774865269971"/>
    <m/>
    <m/>
  </r>
  <r>
    <x v="0"/>
    <x v="0"/>
    <s v="Overlay"/>
    <s v="Other Loans &amp; Leases"/>
    <x v="19"/>
    <x v="23"/>
    <n v="23"/>
    <n v="-0.58751575565776548"/>
    <n v="-14.987002315478605"/>
    <n v="-1.1462686730914164"/>
    <m/>
    <m/>
  </r>
  <r>
    <x v="0"/>
    <x v="0"/>
    <s v="Overlay"/>
    <s v="Other Loans &amp; Leases"/>
    <x v="21"/>
    <x v="0"/>
    <n v="0"/>
    <m/>
    <m/>
    <m/>
    <m/>
    <m/>
  </r>
  <r>
    <x v="0"/>
    <x v="0"/>
    <s v="Overlay"/>
    <s v="Other Loans &amp; Leases"/>
    <x v="21"/>
    <x v="1"/>
    <n v="1"/>
    <n v="-1.8539199158511395"/>
    <n v="-0.62596252666651253"/>
    <n v="-2.4798824425176518"/>
    <m/>
    <m/>
  </r>
  <r>
    <x v="0"/>
    <x v="0"/>
    <s v="Overlay"/>
    <s v="Other Loans &amp; Leases"/>
    <x v="21"/>
    <x v="2"/>
    <n v="2"/>
    <n v="-1.5151429386729678"/>
    <n v="-0.77989269374036496"/>
    <n v="-1.6690731057468202"/>
    <m/>
    <m/>
  </r>
  <r>
    <x v="0"/>
    <x v="0"/>
    <s v="Overlay"/>
    <s v="Other Loans &amp; Leases"/>
    <x v="21"/>
    <x v="3"/>
    <n v="3"/>
    <n v="-1.3021484692267062"/>
    <n v="-0.96854431657779116"/>
    <n v="-1.4908000920641324"/>
    <m/>
    <m/>
  </r>
  <r>
    <x v="0"/>
    <x v="0"/>
    <s v="Overlay"/>
    <s v="Other Loans &amp; Leases"/>
    <x v="21"/>
    <x v="4"/>
    <n v="4"/>
    <n v="-0.67570724573935481"/>
    <n v="-1.1435704390748214"/>
    <n v="-0.85073336823638501"/>
    <m/>
    <m/>
  </r>
  <r>
    <x v="0"/>
    <x v="0"/>
    <s v="Overlay"/>
    <s v="Other Loans &amp; Leases"/>
    <x v="21"/>
    <x v="5"/>
    <n v="5"/>
    <n v="-0.61853341878561352"/>
    <n v="-1.3274601171497693"/>
    <n v="-0.80242309686056146"/>
    <m/>
    <m/>
  </r>
  <r>
    <x v="0"/>
    <x v="0"/>
    <s v="Overlay"/>
    <s v="Other Loans &amp; Leases"/>
    <x v="21"/>
    <x v="6"/>
    <n v="6"/>
    <n v="-0.54719134222998989"/>
    <n v="-1.5744949389730039"/>
    <n v="-0.79422616405322444"/>
    <m/>
    <m/>
  </r>
  <r>
    <x v="0"/>
    <x v="0"/>
    <s v="Overlay"/>
    <s v="Other Loans &amp; Leases"/>
    <x v="21"/>
    <x v="7"/>
    <n v="7"/>
    <n v="-0.48149989856299741"/>
    <n v="-1.8164501596916978"/>
    <n v="-0.72345511928169137"/>
    <m/>
    <m/>
  </r>
  <r>
    <x v="0"/>
    <x v="0"/>
    <s v="Overlay"/>
    <s v="Other Loans &amp; Leases"/>
    <x v="21"/>
    <x v="8"/>
    <n v="8"/>
    <n v="-0.35325645092182129"/>
    <n v="-2.1097084974525302"/>
    <n v="-0.64651478868265366"/>
    <m/>
    <m/>
  </r>
  <r>
    <x v="0"/>
    <x v="0"/>
    <s v="Overlay"/>
    <s v="Other Loans &amp; Leases"/>
    <x v="21"/>
    <x v="9"/>
    <n v="9"/>
    <n v="-0.31660905756247104"/>
    <n v="-2.4092644904005454"/>
    <n v="-0.6161650505104862"/>
    <m/>
    <m/>
  </r>
  <r>
    <x v="0"/>
    <x v="0"/>
    <s v="Overlay"/>
    <s v="Other Loans &amp; Leases"/>
    <x v="21"/>
    <x v="10"/>
    <n v="10"/>
    <n v="-0.26749475777839749"/>
    <n v="-2.7663578829046855"/>
    <n v="-0.62458815028253767"/>
    <m/>
    <m/>
  </r>
  <r>
    <x v="0"/>
    <x v="0"/>
    <s v="Overlay"/>
    <s v="Other Loans &amp; Leases"/>
    <x v="21"/>
    <x v="11"/>
    <n v="11"/>
    <n v="-0.24681666933520208"/>
    <n v="-3.0845423098570706"/>
    <n v="-0.5650010962875871"/>
    <m/>
    <m/>
  </r>
  <r>
    <x v="0"/>
    <x v="0"/>
    <s v="Overlay"/>
    <s v="Other Loans &amp; Leases"/>
    <x v="21"/>
    <x v="12"/>
    <n v="12"/>
    <n v="-0.12998074258609327"/>
    <n v="-3.3651662718380777"/>
    <n v="-0.41060470456710041"/>
    <m/>
    <m/>
  </r>
  <r>
    <x v="0"/>
    <x v="0"/>
    <s v="Overlay"/>
    <s v="Other Loans &amp; Leases"/>
    <x v="21"/>
    <x v="13"/>
    <n v="13"/>
    <n v="-0.14284803586764028"/>
    <n v="-3.6839884397588065"/>
    <n v="-0.46167020378836909"/>
    <m/>
    <m/>
  </r>
  <r>
    <x v="0"/>
    <x v="0"/>
    <s v="Overlay"/>
    <s v="Other Loans &amp; Leases"/>
    <x v="21"/>
    <x v="14"/>
    <n v="14"/>
    <n v="-0.15311608509311769"/>
    <n v="-3.9511450233509748"/>
    <n v="-0.42027266868528601"/>
    <m/>
    <m/>
  </r>
  <r>
    <x v="0"/>
    <x v="0"/>
    <s v="Overlay"/>
    <s v="Other Loans &amp; Leases"/>
    <x v="21"/>
    <x v="15"/>
    <n v="15"/>
    <n v="-0.16686225602852378"/>
    <n v="-4.2633284295964984"/>
    <n v="-0.47904566227404732"/>
    <m/>
    <m/>
  </r>
  <r>
    <x v="0"/>
    <x v="0"/>
    <s v="Overlay"/>
    <s v="Other Loans &amp; Leases"/>
    <x v="21"/>
    <x v="16"/>
    <n v="16"/>
    <n v="-0.17617149185483605"/>
    <n v="-4.5128604536887309"/>
    <n v="-0.42570351594706857"/>
    <m/>
    <m/>
  </r>
  <r>
    <x v="0"/>
    <x v="0"/>
    <s v="Overlay"/>
    <s v="Other Loans &amp; Leases"/>
    <x v="21"/>
    <x v="17"/>
    <n v="17"/>
    <n v="-0.18359660124418431"/>
    <n v="-4.8338287604911585"/>
    <n v="-0.50456490804661192"/>
    <m/>
    <m/>
  </r>
  <r>
    <x v="0"/>
    <x v="0"/>
    <s v="Overlay"/>
    <s v="Other Loans &amp; Leases"/>
    <x v="21"/>
    <x v="18"/>
    <n v="18"/>
    <n v="-0.19444636024152651"/>
    <n v="-5.1263640558459826"/>
    <n v="-0.48698165559635065"/>
    <m/>
    <m/>
  </r>
  <r>
    <x v="0"/>
    <x v="0"/>
    <s v="Overlay"/>
    <s v="Other Loans &amp; Leases"/>
    <x v="21"/>
    <x v="19"/>
    <n v="19"/>
    <n v="-0.20242896391611698"/>
    <n v="-5.3878757766264016"/>
    <n v="-0.46394068469653593"/>
    <m/>
    <m/>
  </r>
  <r>
    <x v="0"/>
    <x v="0"/>
    <s v="Overlay"/>
    <s v="Other Loans &amp; Leases"/>
    <x v="21"/>
    <x v="20"/>
    <n v="20"/>
    <n v="-0.21243266395428506"/>
    <n v="-5.7449335790239786"/>
    <n v="-0.56949046635186207"/>
    <m/>
    <m/>
  </r>
  <r>
    <x v="0"/>
    <x v="0"/>
    <s v="Overlay"/>
    <s v="Other Loans &amp; Leases"/>
    <x v="21"/>
    <x v="21"/>
    <n v="21"/>
    <n v="-0.23508252387440942"/>
    <n v="-6.1873941865977855"/>
    <n v="-0.67754313144821632"/>
    <m/>
    <m/>
  </r>
  <r>
    <x v="0"/>
    <x v="0"/>
    <s v="Overlay"/>
    <s v="Other Loans &amp; Leases"/>
    <x v="21"/>
    <x v="22"/>
    <n v="22"/>
    <n v="-0.2643964682597999"/>
    <n v="-6.5713668403553953"/>
    <n v="-0.6483691220174097"/>
    <m/>
    <m/>
  </r>
  <r>
    <x v="0"/>
    <x v="0"/>
    <s v="Overlay"/>
    <s v="Other Loans &amp; Leases"/>
    <x v="21"/>
    <x v="23"/>
    <n v="23"/>
    <n v="-0.27759129856092235"/>
    <n v="-6.9068743128444368"/>
    <n v="-0.6130987710499638"/>
    <m/>
    <m/>
  </r>
  <r>
    <x v="0"/>
    <x v="0"/>
    <s v="Overlay"/>
    <s v="Resi Real Estate"/>
    <x v="0"/>
    <x v="0"/>
    <n v="0"/>
    <m/>
    <m/>
    <m/>
    <m/>
    <m/>
  </r>
  <r>
    <x v="0"/>
    <x v="0"/>
    <s v="Overlay"/>
    <s v="Resi Real Estate"/>
    <x v="0"/>
    <x v="1"/>
    <n v="1"/>
    <n v="-1.396040103333269"/>
    <n v="0.36160691172287002"/>
    <n v="-1.034433191610399"/>
    <m/>
    <m/>
  </r>
  <r>
    <x v="0"/>
    <x v="0"/>
    <s v="Overlay"/>
    <s v="Resi Real Estate"/>
    <x v="0"/>
    <x v="2"/>
    <n v="2"/>
    <n v="-1.396040103333269"/>
    <n v="0.72321382344574003"/>
    <n v="-1.034433191610399"/>
    <m/>
    <m/>
  </r>
  <r>
    <x v="0"/>
    <x v="0"/>
    <s v="Overlay"/>
    <s v="Resi Real Estate"/>
    <x v="0"/>
    <x v="3"/>
    <n v="3"/>
    <n v="-1.396040103333269"/>
    <n v="1.0848207351686101"/>
    <n v="-1.034433191610399"/>
    <m/>
    <m/>
  </r>
  <r>
    <x v="0"/>
    <x v="0"/>
    <s v="Overlay"/>
    <s v="Resi Real Estate"/>
    <x v="0"/>
    <x v="4"/>
    <n v="4"/>
    <n v="-0.77557783518514944"/>
    <n v="1.0848207351686101"/>
    <n v="-0.77557783518514944"/>
    <m/>
    <m/>
  </r>
  <r>
    <x v="0"/>
    <x v="0"/>
    <s v="Overlay"/>
    <s v="Resi Real Estate"/>
    <x v="0"/>
    <x v="5"/>
    <n v="5"/>
    <n v="-0.77557783518514944"/>
    <n v="1.0848207351686101"/>
    <n v="-0.77557783518514944"/>
    <m/>
    <m/>
  </r>
  <r>
    <x v="0"/>
    <x v="0"/>
    <s v="Overlay"/>
    <s v="Resi Real Estate"/>
    <x v="0"/>
    <x v="6"/>
    <n v="6"/>
    <n v="-0.77557783518514944"/>
    <n v="1.0848207351686101"/>
    <n v="-0.77557783518514944"/>
    <m/>
    <m/>
  </r>
  <r>
    <x v="0"/>
    <x v="0"/>
    <s v="Overlay"/>
    <s v="Resi Real Estate"/>
    <x v="0"/>
    <x v="7"/>
    <n v="7"/>
    <n v="-0.77557783518514944"/>
    <n v="1.0848207351686101"/>
    <n v="-0.77557783518514944"/>
    <m/>
    <m/>
  </r>
  <r>
    <x v="0"/>
    <x v="0"/>
    <s v="Overlay"/>
    <s v="Resi Real Estate"/>
    <x v="1"/>
    <x v="0"/>
    <n v="0"/>
    <m/>
    <m/>
    <m/>
    <m/>
    <m/>
  </r>
  <r>
    <x v="0"/>
    <x v="0"/>
    <s v="Overlay"/>
    <s v="Resi Real Estate"/>
    <x v="1"/>
    <x v="1"/>
    <n v="1"/>
    <n v="-1.4783166085868933"/>
    <n v="5.6955297191387401E-2"/>
    <n v="-1.4213613113955059"/>
    <m/>
    <m/>
  </r>
  <r>
    <x v="0"/>
    <x v="0"/>
    <s v="Overlay"/>
    <s v="Resi Real Estate"/>
    <x v="1"/>
    <x v="2"/>
    <n v="2"/>
    <n v="-1.4783166085868933"/>
    <n v="0.1139105943827748"/>
    <n v="-1.4213613113955059"/>
    <m/>
    <m/>
  </r>
  <r>
    <x v="0"/>
    <x v="0"/>
    <s v="Overlay"/>
    <s v="Resi Real Estate"/>
    <x v="1"/>
    <x v="3"/>
    <n v="3"/>
    <n v="-1.4783166085868933"/>
    <n v="0.17086589157416221"/>
    <n v="-1.4213613113955059"/>
    <m/>
    <m/>
  </r>
  <r>
    <x v="0"/>
    <x v="0"/>
    <s v="Overlay"/>
    <s v="Resi Real Estate"/>
    <x v="1"/>
    <x v="4"/>
    <n v="4"/>
    <n v="-0.82128700477049621"/>
    <n v="0.17086589157416221"/>
    <n v="-0.82128700477049621"/>
    <m/>
    <m/>
  </r>
  <r>
    <x v="0"/>
    <x v="0"/>
    <s v="Overlay"/>
    <s v="Resi Real Estate"/>
    <x v="1"/>
    <x v="5"/>
    <n v="5"/>
    <n v="-0.82128700477049621"/>
    <n v="0.17086589157416221"/>
    <n v="-0.82128700477049621"/>
    <m/>
    <m/>
  </r>
  <r>
    <x v="0"/>
    <x v="0"/>
    <s v="Overlay"/>
    <s v="Resi Real Estate"/>
    <x v="1"/>
    <x v="6"/>
    <n v="6"/>
    <n v="-0.82128700477049621"/>
    <n v="0.17086589157416221"/>
    <n v="-0.82128700477049621"/>
    <m/>
    <m/>
  </r>
  <r>
    <x v="0"/>
    <x v="0"/>
    <s v="Overlay"/>
    <s v="Resi Real Estate"/>
    <x v="1"/>
    <x v="7"/>
    <n v="7"/>
    <n v="-0.82128700477049621"/>
    <n v="0.17086589157416221"/>
    <n v="-0.82128700477049621"/>
    <m/>
    <m/>
  </r>
  <r>
    <x v="0"/>
    <x v="0"/>
    <s v="Overlay"/>
    <s v="Resi Real Estate"/>
    <x v="2"/>
    <x v="0"/>
    <n v="0"/>
    <m/>
    <m/>
    <m/>
    <m/>
    <m/>
  </r>
  <r>
    <x v="0"/>
    <x v="0"/>
    <s v="Overlay"/>
    <s v="Resi Real Estate"/>
    <x v="2"/>
    <x v="1"/>
    <n v="1"/>
    <n v="-1.7460181779764234"/>
    <n v="0.11663709927639092"/>
    <n v="-1.6293810787000325"/>
    <m/>
    <m/>
  </r>
  <r>
    <x v="0"/>
    <x v="0"/>
    <s v="Overlay"/>
    <s v="Resi Real Estate"/>
    <x v="2"/>
    <x v="2"/>
    <n v="2"/>
    <n v="-1.7460181779764234"/>
    <n v="0.23327419855278184"/>
    <n v="-1.6293810787000325"/>
    <m/>
    <m/>
  </r>
  <r>
    <x v="0"/>
    <x v="0"/>
    <s v="Overlay"/>
    <s v="Resi Real Estate"/>
    <x v="2"/>
    <x v="3"/>
    <n v="3"/>
    <n v="-1.7460181779764234"/>
    <n v="0.34991129782917274"/>
    <n v="-1.6293810787000325"/>
    <m/>
    <m/>
  </r>
  <r>
    <x v="0"/>
    <x v="0"/>
    <s v="Overlay"/>
    <s v="Resi Real Estate"/>
    <x v="2"/>
    <x v="4"/>
    <n v="4"/>
    <n v="-0.97001009887579082"/>
    <n v="0.34991129782917274"/>
    <n v="-0.97001009887579082"/>
    <m/>
    <m/>
  </r>
  <r>
    <x v="0"/>
    <x v="0"/>
    <s v="Overlay"/>
    <s v="Resi Real Estate"/>
    <x v="2"/>
    <x v="5"/>
    <n v="5"/>
    <n v="-0.97001009887579082"/>
    <n v="0.34991129782917274"/>
    <n v="-0.97001009887579082"/>
    <m/>
    <m/>
  </r>
  <r>
    <x v="0"/>
    <x v="0"/>
    <s v="Overlay"/>
    <s v="Resi Real Estate"/>
    <x v="2"/>
    <x v="6"/>
    <n v="6"/>
    <n v="-0.97001009887579082"/>
    <n v="0.34991129782917274"/>
    <n v="-0.97001009887579082"/>
    <m/>
    <m/>
  </r>
  <r>
    <x v="0"/>
    <x v="0"/>
    <s v="Overlay"/>
    <s v="Resi Real Estate"/>
    <x v="2"/>
    <x v="7"/>
    <n v="7"/>
    <n v="-0.97001009887579082"/>
    <n v="0.34991129782917274"/>
    <n v="-0.97001009887579082"/>
    <m/>
    <m/>
  </r>
  <r>
    <x v="0"/>
    <x v="0"/>
    <s v="Overlay"/>
    <s v="Resi Real Estate"/>
    <x v="3"/>
    <x v="0"/>
    <n v="0"/>
    <m/>
    <m/>
    <m/>
    <m/>
    <m/>
  </r>
  <r>
    <x v="0"/>
    <x v="0"/>
    <s v="Overlay"/>
    <s v="Resi Real Estate"/>
    <x v="3"/>
    <x v="1"/>
    <n v="1"/>
    <n v="-9.6182735603500671"/>
    <n v="0.47671687979004163"/>
    <n v="-9.1415566805600257"/>
    <m/>
    <m/>
  </r>
  <r>
    <x v="0"/>
    <x v="0"/>
    <s v="Overlay"/>
    <s v="Resi Real Estate"/>
    <x v="3"/>
    <x v="2"/>
    <n v="2"/>
    <n v="-9.6182735603500671"/>
    <n v="0.95343375958008325"/>
    <n v="-9.1415566805600257"/>
    <m/>
    <m/>
  </r>
  <r>
    <x v="0"/>
    <x v="0"/>
    <s v="Overlay"/>
    <s v="Resi Real Estate"/>
    <x v="3"/>
    <x v="3"/>
    <n v="3"/>
    <n v="-9.6182735603500671"/>
    <n v="1.4301506393701249"/>
    <n v="-9.1415566805600257"/>
    <m/>
    <m/>
  </r>
  <r>
    <x v="0"/>
    <x v="0"/>
    <s v="Overlay"/>
    <s v="Resi Real Estate"/>
    <x v="3"/>
    <x v="4"/>
    <n v="4"/>
    <n v="-5.3434853113055922"/>
    <n v="1.4301506393701249"/>
    <n v="-5.3434853113055922"/>
    <m/>
    <m/>
  </r>
  <r>
    <x v="0"/>
    <x v="0"/>
    <s v="Overlay"/>
    <s v="Resi Real Estate"/>
    <x v="3"/>
    <x v="5"/>
    <n v="5"/>
    <n v="-5.3434853113055922"/>
    <n v="1.4301506393701249"/>
    <n v="-5.3434853113055922"/>
    <m/>
    <m/>
  </r>
  <r>
    <x v="0"/>
    <x v="0"/>
    <s v="Overlay"/>
    <s v="Resi Real Estate"/>
    <x v="3"/>
    <x v="6"/>
    <n v="6"/>
    <n v="-5.3434853113055922"/>
    <n v="1.4301506393701249"/>
    <n v="-5.3434853113055922"/>
    <m/>
    <m/>
  </r>
  <r>
    <x v="0"/>
    <x v="0"/>
    <s v="Overlay"/>
    <s v="Resi Real Estate"/>
    <x v="3"/>
    <x v="7"/>
    <n v="7"/>
    <n v="-5.3434853113055922"/>
    <n v="1.4301506393701249"/>
    <n v="-5.3434853113055922"/>
    <m/>
    <m/>
  </r>
  <r>
    <x v="0"/>
    <x v="0"/>
    <s v="Overlay"/>
    <s v="Comm Real Estate"/>
    <x v="5"/>
    <x v="0"/>
    <n v="0"/>
    <m/>
    <m/>
    <m/>
    <m/>
    <m/>
  </r>
  <r>
    <x v="0"/>
    <x v="0"/>
    <s v="Overlay"/>
    <s v="Comm Real Estate"/>
    <x v="5"/>
    <x v="1"/>
    <n v="1"/>
    <n v="-2.6813369852335591"/>
    <n v="0.11068037164560945"/>
    <n v="-2.5706566135879498"/>
    <m/>
    <m/>
  </r>
  <r>
    <x v="0"/>
    <x v="0"/>
    <s v="Overlay"/>
    <s v="Comm Real Estate"/>
    <x v="5"/>
    <x v="2"/>
    <n v="2"/>
    <n v="-2.6813369852335591"/>
    <n v="0.22136074329121891"/>
    <n v="-2.5706566135879498"/>
    <m/>
    <m/>
  </r>
  <r>
    <x v="0"/>
    <x v="0"/>
    <s v="Overlay"/>
    <s v="Comm Real Estate"/>
    <x v="5"/>
    <x v="3"/>
    <n v="3"/>
    <n v="-2.6813369852335591"/>
    <n v="0.33204111493682836"/>
    <n v="-2.5706566135879498"/>
    <m/>
    <m/>
  </r>
  <r>
    <x v="0"/>
    <x v="0"/>
    <s v="Overlay"/>
    <s v="Comm Real Estate"/>
    <x v="5"/>
    <x v="4"/>
    <n v="4"/>
    <n v="-1.4896316584630884"/>
    <n v="0.33204111493682836"/>
    <n v="-1.4896316584630884"/>
    <m/>
    <m/>
  </r>
  <r>
    <x v="0"/>
    <x v="0"/>
    <s v="Overlay"/>
    <s v="Comm Real Estate"/>
    <x v="5"/>
    <x v="5"/>
    <n v="5"/>
    <n v="-1.4896316584630884"/>
    <n v="0.33204111493682836"/>
    <n v="-1.4896316584630884"/>
    <m/>
    <m/>
  </r>
  <r>
    <x v="0"/>
    <x v="0"/>
    <s v="Overlay"/>
    <s v="Comm Real Estate"/>
    <x v="5"/>
    <x v="6"/>
    <n v="6"/>
    <n v="-1.4896316584630884"/>
    <n v="0.33204111493682836"/>
    <n v="-1.4896316584630884"/>
    <m/>
    <m/>
  </r>
  <r>
    <x v="0"/>
    <x v="0"/>
    <s v="Overlay"/>
    <s v="Comm Real Estate"/>
    <x v="5"/>
    <x v="7"/>
    <n v="7"/>
    <n v="-1.4896316584630884"/>
    <n v="0.33204111493682836"/>
    <n v="-1.4896316584630884"/>
    <m/>
    <m/>
  </r>
  <r>
    <x v="0"/>
    <x v="0"/>
    <s v="Overlay"/>
    <s v="Comm Real Estate"/>
    <x v="6"/>
    <x v="0"/>
    <n v="0"/>
    <m/>
    <m/>
    <m/>
    <m/>
    <m/>
  </r>
  <r>
    <x v="0"/>
    <x v="0"/>
    <s v="Overlay"/>
    <s v="Comm Real Estate"/>
    <x v="6"/>
    <x v="1"/>
    <n v="1"/>
    <n v="-0.19076311489697839"/>
    <n v="2.1858873225269183E-2"/>
    <n v="-0.1689042416717092"/>
    <m/>
    <m/>
  </r>
  <r>
    <x v="0"/>
    <x v="0"/>
    <s v="Overlay"/>
    <s v="Comm Real Estate"/>
    <x v="6"/>
    <x v="2"/>
    <n v="2"/>
    <n v="-0.19076311489697839"/>
    <n v="4.3717746450538365E-2"/>
    <n v="-0.1689042416717092"/>
    <m/>
    <m/>
  </r>
  <r>
    <x v="0"/>
    <x v="0"/>
    <s v="Overlay"/>
    <s v="Comm Real Estate"/>
    <x v="6"/>
    <x v="3"/>
    <n v="3"/>
    <n v="-0.19076311489697839"/>
    <n v="6.5576619675807551E-2"/>
    <n v="-0.1689042416717092"/>
    <m/>
    <m/>
  </r>
  <r>
    <x v="0"/>
    <x v="0"/>
    <s v="Overlay"/>
    <s v="Comm Real Estate"/>
    <x v="6"/>
    <x v="4"/>
    <n v="4"/>
    <n v="-0.1059795082760991"/>
    <n v="6.5576619675807551E-2"/>
    <n v="-0.1059795082760991"/>
    <m/>
    <m/>
  </r>
  <r>
    <x v="0"/>
    <x v="0"/>
    <s v="Overlay"/>
    <s v="Comm Real Estate"/>
    <x v="6"/>
    <x v="5"/>
    <n v="5"/>
    <n v="-0.1059795082760991"/>
    <n v="6.5576619675807551E-2"/>
    <n v="-0.1059795082760991"/>
    <m/>
    <m/>
  </r>
  <r>
    <x v="0"/>
    <x v="0"/>
    <s v="Overlay"/>
    <s v="Comm Real Estate"/>
    <x v="6"/>
    <x v="6"/>
    <n v="6"/>
    <n v="-0.1059795082760991"/>
    <n v="6.5576619675807551E-2"/>
    <n v="-0.1059795082760991"/>
    <m/>
    <m/>
  </r>
  <r>
    <x v="0"/>
    <x v="0"/>
    <s v="Overlay"/>
    <s v="Comm Real Estate"/>
    <x v="6"/>
    <x v="7"/>
    <n v="7"/>
    <n v="-0.1059795082760991"/>
    <n v="6.5576619675807551E-2"/>
    <n v="-0.1059795082760991"/>
    <m/>
    <m/>
  </r>
  <r>
    <x v="0"/>
    <x v="0"/>
    <s v="Overlay"/>
    <s v="Comm Real Estate"/>
    <x v="12"/>
    <x v="0"/>
    <n v="0"/>
    <m/>
    <m/>
    <m/>
    <m/>
    <m/>
  </r>
  <r>
    <x v="0"/>
    <x v="0"/>
    <s v="Overlay"/>
    <s v="Comm Real Estate"/>
    <x v="12"/>
    <x v="1"/>
    <n v="1"/>
    <n v="-1.0403622139247275"/>
    <n v="6.3109836029370051E-2"/>
    <n v="-0.97725237789535746"/>
    <m/>
    <m/>
  </r>
  <r>
    <x v="0"/>
    <x v="0"/>
    <s v="Overlay"/>
    <s v="Comm Real Estate"/>
    <x v="12"/>
    <x v="2"/>
    <n v="2"/>
    <n v="-1.0403622139247275"/>
    <n v="0.1262196720587401"/>
    <n v="-0.97725237789535746"/>
    <m/>
    <m/>
  </r>
  <r>
    <x v="0"/>
    <x v="0"/>
    <s v="Overlay"/>
    <s v="Comm Real Estate"/>
    <x v="12"/>
    <x v="3"/>
    <n v="3"/>
    <n v="-1.0403622139247275"/>
    <n v="0.18932950808811014"/>
    <n v="-0.97725237789535746"/>
    <m/>
    <m/>
  </r>
  <r>
    <x v="0"/>
    <x v="0"/>
    <s v="Overlay"/>
    <s v="Comm Real Estate"/>
    <x v="12"/>
    <x v="4"/>
    <n v="4"/>
    <n v="-0.57797900773595967"/>
    <n v="0.18932950808811014"/>
    <n v="-0.57797900773595967"/>
    <m/>
    <m/>
  </r>
  <r>
    <x v="0"/>
    <x v="0"/>
    <s v="Overlay"/>
    <s v="Comm Real Estate"/>
    <x v="12"/>
    <x v="5"/>
    <n v="5"/>
    <n v="-0.57797900773595967"/>
    <n v="0.18932950808811014"/>
    <n v="-0.57797900773595967"/>
    <m/>
    <m/>
  </r>
  <r>
    <x v="0"/>
    <x v="0"/>
    <s v="Overlay"/>
    <s v="Comm Real Estate"/>
    <x v="12"/>
    <x v="6"/>
    <n v="6"/>
    <n v="-0.57797900773595967"/>
    <n v="0.18932950808811014"/>
    <n v="-0.57797900773595967"/>
    <m/>
    <m/>
  </r>
  <r>
    <x v="0"/>
    <x v="0"/>
    <s v="Overlay"/>
    <s v="Comm Real Estate"/>
    <x v="12"/>
    <x v="7"/>
    <n v="7"/>
    <n v="-0.57797900773595967"/>
    <n v="0.18932950808811014"/>
    <n v="-0.57797900773595967"/>
    <m/>
    <m/>
  </r>
  <r>
    <x v="0"/>
    <x v="0"/>
    <s v="Overlay"/>
    <s v="Comm Real Estate"/>
    <x v="7"/>
    <x v="0"/>
    <n v="0"/>
    <m/>
    <m/>
    <m/>
    <m/>
    <m/>
  </r>
  <r>
    <x v="0"/>
    <x v="0"/>
    <s v="Overlay"/>
    <s v="Comm Real Estate"/>
    <x v="7"/>
    <x v="1"/>
    <n v="1"/>
    <n v="-1.07611575627042"/>
    <n v="9.0374838838539306E-2"/>
    <n v="-0.98574091743188075"/>
    <m/>
    <m/>
  </r>
  <r>
    <x v="0"/>
    <x v="0"/>
    <s v="Overlay"/>
    <s v="Comm Real Estate"/>
    <x v="7"/>
    <x v="2"/>
    <n v="2"/>
    <n v="-1.07611575627042"/>
    <n v="0.18074967767707861"/>
    <n v="-0.98574091743188075"/>
    <m/>
    <m/>
  </r>
  <r>
    <x v="0"/>
    <x v="0"/>
    <s v="Overlay"/>
    <s v="Comm Real Estate"/>
    <x v="7"/>
    <x v="3"/>
    <n v="3"/>
    <n v="-1.07611575627042"/>
    <n v="0.27112451651561792"/>
    <n v="-0.98574091743188075"/>
    <m/>
    <m/>
  </r>
  <r>
    <x v="0"/>
    <x v="0"/>
    <s v="Overlay"/>
    <s v="Comm Real Estate"/>
    <x v="7"/>
    <x v="4"/>
    <n v="4"/>
    <n v="-0.59784208681689999"/>
    <n v="0.27112451651561792"/>
    <n v="-0.59784208681689999"/>
    <m/>
    <m/>
  </r>
  <r>
    <x v="0"/>
    <x v="0"/>
    <s v="Overlay"/>
    <s v="Comm Real Estate"/>
    <x v="7"/>
    <x v="5"/>
    <n v="5"/>
    <n v="-0.59784208681689999"/>
    <n v="0.27112451651561792"/>
    <n v="-0.59784208681689999"/>
    <m/>
    <m/>
  </r>
  <r>
    <x v="0"/>
    <x v="0"/>
    <s v="Overlay"/>
    <s v="Comm Real Estate"/>
    <x v="7"/>
    <x v="6"/>
    <n v="6"/>
    <n v="-0.59784208681689999"/>
    <n v="0.27112451651561792"/>
    <n v="-0.59784208681689999"/>
    <m/>
    <m/>
  </r>
  <r>
    <x v="0"/>
    <x v="0"/>
    <s v="Overlay"/>
    <s v="Comm Real Estate"/>
    <x v="7"/>
    <x v="7"/>
    <n v="7"/>
    <n v="-0.59784208681689999"/>
    <n v="0.27112451651561792"/>
    <n v="-0.59784208681689999"/>
    <m/>
    <m/>
  </r>
  <r>
    <x v="0"/>
    <x v="0"/>
    <s v="Overlay"/>
    <s v="Farmland"/>
    <x v="13"/>
    <x v="0"/>
    <n v="0"/>
    <m/>
    <m/>
    <m/>
    <m/>
    <m/>
  </r>
  <r>
    <x v="0"/>
    <x v="0"/>
    <s v="Overlay"/>
    <s v="Farmland"/>
    <x v="13"/>
    <x v="1"/>
    <n v="1"/>
    <n v="-5.0065676446101166E-2"/>
    <n v="5.0556283085087506E-4"/>
    <n v="-4.9560113615250291E-2"/>
    <m/>
    <m/>
  </r>
  <r>
    <x v="0"/>
    <x v="0"/>
    <s v="Overlay"/>
    <s v="Farmland"/>
    <x v="13"/>
    <x v="2"/>
    <n v="2"/>
    <n v="-5.0065676446101166E-2"/>
    <n v="1.0111256617017501E-3"/>
    <n v="-4.9560113615250291E-2"/>
    <m/>
    <m/>
  </r>
  <r>
    <x v="0"/>
    <x v="0"/>
    <s v="Overlay"/>
    <s v="Farmland"/>
    <x v="13"/>
    <x v="3"/>
    <n v="3"/>
    <n v="-5.0065676446101166E-2"/>
    <n v="1.5166884925526252E-3"/>
    <n v="-4.9560113615250291E-2"/>
    <m/>
    <m/>
  </r>
  <r>
    <x v="0"/>
    <x v="0"/>
    <s v="Overlay"/>
    <s v="Farmland"/>
    <x v="13"/>
    <x v="4"/>
    <n v="4"/>
    <n v="-2.7814264692278427E-2"/>
    <n v="1.5166884925526252E-3"/>
    <n v="-2.7814264692278427E-2"/>
    <m/>
    <m/>
  </r>
  <r>
    <x v="0"/>
    <x v="0"/>
    <s v="Overlay"/>
    <s v="Farmland"/>
    <x v="13"/>
    <x v="5"/>
    <n v="5"/>
    <n v="-2.7814264692278427E-2"/>
    <n v="1.5166884925526252E-3"/>
    <n v="-2.7814264692278427E-2"/>
    <m/>
    <m/>
  </r>
  <r>
    <x v="0"/>
    <x v="0"/>
    <s v="Overlay"/>
    <s v="Farmland"/>
    <x v="13"/>
    <x v="6"/>
    <n v="6"/>
    <n v="-2.7814264692278427E-2"/>
    <n v="1.5166884925526252E-3"/>
    <n v="-2.7814264692278427E-2"/>
    <m/>
    <m/>
  </r>
  <r>
    <x v="0"/>
    <x v="0"/>
    <s v="Overlay"/>
    <s v="Farmland"/>
    <x v="13"/>
    <x v="7"/>
    <n v="7"/>
    <n v="-2.7814264692278427E-2"/>
    <n v="1.5166884925526252E-3"/>
    <n v="-2.7814264692278427E-2"/>
    <m/>
    <m/>
  </r>
  <r>
    <x v="0"/>
    <x v="0"/>
    <s v="Overlay"/>
    <s v="C&amp;I"/>
    <x v="14"/>
    <x v="0"/>
    <n v="0"/>
    <m/>
    <m/>
    <m/>
    <m/>
    <m/>
  </r>
  <r>
    <x v="0"/>
    <x v="0"/>
    <s v="Overlay"/>
    <s v="C&amp;I"/>
    <x v="14"/>
    <x v="1"/>
    <n v="1"/>
    <n v="-1.8223789802107417"/>
    <n v="0.61817199469709061"/>
    <n v="-1.2042069855136512"/>
    <m/>
    <m/>
  </r>
  <r>
    <x v="0"/>
    <x v="0"/>
    <s v="Overlay"/>
    <s v="C&amp;I"/>
    <x v="14"/>
    <x v="2"/>
    <n v="2"/>
    <n v="-1.8223789802107417"/>
    <n v="1.2363439893941812"/>
    <n v="-1.2042069855136512"/>
    <m/>
    <m/>
  </r>
  <r>
    <x v="0"/>
    <x v="0"/>
    <s v="Overlay"/>
    <s v="C&amp;I"/>
    <x v="14"/>
    <x v="3"/>
    <n v="3"/>
    <n v="-1.8223789802107417"/>
    <n v="1.8545159840912719"/>
    <n v="-1.204206985513651"/>
    <m/>
    <m/>
  </r>
  <r>
    <x v="0"/>
    <x v="0"/>
    <s v="Overlay"/>
    <s v="C&amp;I"/>
    <x v="14"/>
    <x v="4"/>
    <n v="4"/>
    <n v="-1.0124327667837454"/>
    <n v="1.8545159840912719"/>
    <n v="-1.0124327667837454"/>
    <m/>
    <m/>
  </r>
  <r>
    <x v="0"/>
    <x v="0"/>
    <s v="Overlay"/>
    <s v="C&amp;I"/>
    <x v="14"/>
    <x v="5"/>
    <n v="5"/>
    <n v="-1.0124327667837454"/>
    <n v="1.8545159840912719"/>
    <n v="-1.0124327667837454"/>
    <m/>
    <m/>
  </r>
  <r>
    <x v="0"/>
    <x v="0"/>
    <s v="Overlay"/>
    <s v="C&amp;I"/>
    <x v="14"/>
    <x v="6"/>
    <n v="6"/>
    <n v="-1.0124327667837454"/>
    <n v="1.8545159840912719"/>
    <n v="-1.0124327667837454"/>
    <m/>
    <m/>
  </r>
  <r>
    <x v="0"/>
    <x v="0"/>
    <s v="Overlay"/>
    <s v="C&amp;I"/>
    <x v="14"/>
    <x v="7"/>
    <n v="7"/>
    <n v="-1.0124327667837454"/>
    <n v="1.8545159840912719"/>
    <n v="-1.0124327667837454"/>
    <m/>
    <m/>
  </r>
  <r>
    <x v="0"/>
    <x v="0"/>
    <s v="Overlay"/>
    <s v="C&amp;I"/>
    <x v="15"/>
    <x v="0"/>
    <n v="0"/>
    <m/>
    <m/>
    <m/>
    <m/>
    <m/>
  </r>
  <r>
    <x v="0"/>
    <x v="0"/>
    <s v="Overlay"/>
    <s v="C&amp;I"/>
    <x v="15"/>
    <x v="1"/>
    <n v="1"/>
    <n v="-3.5935782069207214"/>
    <n v="4.1366758869139562E-2"/>
    <n v="-3.5522114480515818"/>
    <m/>
    <m/>
  </r>
  <r>
    <x v="0"/>
    <x v="0"/>
    <s v="Overlay"/>
    <s v="C&amp;I"/>
    <x v="15"/>
    <x v="2"/>
    <n v="2"/>
    <n v="-3.5935782069207214"/>
    <n v="8.2733517738279125E-2"/>
    <n v="-3.5522114480515818"/>
    <m/>
    <m/>
  </r>
  <r>
    <x v="0"/>
    <x v="0"/>
    <s v="Overlay"/>
    <s v="C&amp;I"/>
    <x v="15"/>
    <x v="3"/>
    <n v="3"/>
    <n v="-3.5935782069207214"/>
    <n v="0.12410027660741868"/>
    <n v="-3.5522114480515818"/>
    <m/>
    <m/>
  </r>
  <r>
    <x v="0"/>
    <x v="0"/>
    <s v="Overlay"/>
    <s v="C&amp;I"/>
    <x v="15"/>
    <x v="4"/>
    <n v="4"/>
    <n v="-1.9964323371781785"/>
    <n v="0.12410027660741868"/>
    <n v="-1.9964323371781785"/>
    <m/>
    <m/>
  </r>
  <r>
    <x v="0"/>
    <x v="0"/>
    <s v="Overlay"/>
    <s v="C&amp;I"/>
    <x v="15"/>
    <x v="5"/>
    <n v="5"/>
    <n v="-1.9964323371781785"/>
    <n v="0.12410027660741868"/>
    <n v="-1.9964323371781785"/>
    <m/>
    <m/>
  </r>
  <r>
    <x v="0"/>
    <x v="0"/>
    <s v="Overlay"/>
    <s v="C&amp;I"/>
    <x v="15"/>
    <x v="6"/>
    <n v="6"/>
    <n v="-1.9964323371781785"/>
    <n v="0.12410027660741868"/>
    <n v="-1.9964323371781785"/>
    <m/>
    <m/>
  </r>
  <r>
    <x v="0"/>
    <x v="0"/>
    <s v="Overlay"/>
    <s v="C&amp;I"/>
    <x v="15"/>
    <x v="7"/>
    <n v="7"/>
    <n v="-1.9964323371781785"/>
    <n v="0.12410027660741868"/>
    <n v="-1.9964323371781785"/>
    <m/>
    <m/>
  </r>
  <r>
    <x v="0"/>
    <x v="0"/>
    <s v="Overlay"/>
    <s v="C&amp;I"/>
    <x v="8"/>
    <x v="0"/>
    <n v="0"/>
    <m/>
    <m/>
    <m/>
    <m/>
    <m/>
  </r>
  <r>
    <x v="0"/>
    <x v="0"/>
    <s v="Overlay"/>
    <s v="C&amp;I"/>
    <x v="8"/>
    <x v="1"/>
    <n v="1"/>
    <n v="-1.1855008432716643"/>
    <n v="1.4659053745188522E-2"/>
    <n v="-1.1708417895264758"/>
    <m/>
    <m/>
  </r>
  <r>
    <x v="0"/>
    <x v="0"/>
    <s v="Overlay"/>
    <s v="C&amp;I"/>
    <x v="8"/>
    <x v="2"/>
    <n v="2"/>
    <n v="-1.1855008432716643"/>
    <n v="2.9318107490377044E-2"/>
    <n v="-1.1708417895264758"/>
    <m/>
    <m/>
  </r>
  <r>
    <x v="0"/>
    <x v="0"/>
    <s v="Overlay"/>
    <s v="C&amp;I"/>
    <x v="8"/>
    <x v="3"/>
    <n v="3"/>
    <n v="-1.1855008432716643"/>
    <n v="4.3977161235565568E-2"/>
    <n v="-1.1708417895264758"/>
    <m/>
    <m/>
  </r>
  <r>
    <x v="0"/>
    <x v="0"/>
    <s v="Overlay"/>
    <s v="C&amp;I"/>
    <x v="8"/>
    <x v="4"/>
    <n v="4"/>
    <n v="-0.65861157959536898"/>
    <n v="4.3977161235565568E-2"/>
    <n v="-0.65861157959536898"/>
    <m/>
    <m/>
  </r>
  <r>
    <x v="0"/>
    <x v="0"/>
    <s v="Overlay"/>
    <s v="C&amp;I"/>
    <x v="8"/>
    <x v="5"/>
    <n v="5"/>
    <n v="-0.65861157959536898"/>
    <n v="4.3977161235565568E-2"/>
    <n v="-0.65861157959536898"/>
    <m/>
    <m/>
  </r>
  <r>
    <x v="0"/>
    <x v="0"/>
    <s v="Overlay"/>
    <s v="C&amp;I"/>
    <x v="8"/>
    <x v="6"/>
    <n v="6"/>
    <n v="-0.65861157959536898"/>
    <n v="4.3977161235565568E-2"/>
    <n v="-0.65861157959536898"/>
    <m/>
    <m/>
  </r>
  <r>
    <x v="0"/>
    <x v="0"/>
    <s v="Overlay"/>
    <s v="C&amp;I"/>
    <x v="8"/>
    <x v="7"/>
    <n v="7"/>
    <n v="-0.65861157959536898"/>
    <n v="4.3977161235565568E-2"/>
    <n v="-0.65861157959536898"/>
    <m/>
    <m/>
  </r>
  <r>
    <x v="0"/>
    <x v="0"/>
    <s v="Overlay"/>
    <s v="Other Consumer"/>
    <x v="4"/>
    <x v="0"/>
    <n v="0"/>
    <m/>
    <m/>
    <m/>
    <m/>
    <m/>
  </r>
  <r>
    <x v="0"/>
    <x v="0"/>
    <s v="Overlay"/>
    <s v="Other Consumer"/>
    <x v="4"/>
    <x v="1"/>
    <n v="1"/>
    <n v="-2.9987432095586342"/>
    <n v="3.4558767082293225E-2"/>
    <n v="-2.9641844424763408"/>
    <m/>
    <m/>
  </r>
  <r>
    <x v="0"/>
    <x v="0"/>
    <s v="Overlay"/>
    <s v="Other Consumer"/>
    <x v="4"/>
    <x v="2"/>
    <n v="2"/>
    <n v="-2.9987432095586342"/>
    <n v="6.911753416458645E-2"/>
    <n v="-2.9641844424763408"/>
    <m/>
    <m/>
  </r>
  <r>
    <x v="0"/>
    <x v="0"/>
    <s v="Overlay"/>
    <s v="Other Consumer"/>
    <x v="4"/>
    <x v="3"/>
    <n v="3"/>
    <n v="-2.9987432095586342"/>
    <n v="0.10367630124687968"/>
    <n v="-2.9641844424763408"/>
    <m/>
    <m/>
  </r>
  <r>
    <x v="0"/>
    <x v="0"/>
    <s v="Overlay"/>
    <s v="Other Consumer"/>
    <x v="4"/>
    <x v="4"/>
    <n v="4"/>
    <n v="-1.6659684497547966"/>
    <n v="0.10367630124687968"/>
    <n v="-1.6659684497547966"/>
    <m/>
    <m/>
  </r>
  <r>
    <x v="0"/>
    <x v="0"/>
    <s v="Overlay"/>
    <s v="Other Consumer"/>
    <x v="4"/>
    <x v="5"/>
    <n v="5"/>
    <n v="-1.6659684497547966"/>
    <n v="0.10367630124687968"/>
    <n v="-1.6659684497547966"/>
    <m/>
    <m/>
  </r>
  <r>
    <x v="0"/>
    <x v="0"/>
    <s v="Overlay"/>
    <s v="Other Consumer"/>
    <x v="4"/>
    <x v="6"/>
    <n v="6"/>
    <n v="-1.6659684497547966"/>
    <n v="0.10367630124687968"/>
    <n v="-1.6659684497547966"/>
    <m/>
    <m/>
  </r>
  <r>
    <x v="0"/>
    <x v="0"/>
    <s v="Overlay"/>
    <s v="Other Consumer"/>
    <x v="4"/>
    <x v="7"/>
    <n v="7"/>
    <n v="-1.6659684497547966"/>
    <n v="0.10367630124687968"/>
    <n v="-1.6659684497547966"/>
    <m/>
    <m/>
  </r>
  <r>
    <x v="0"/>
    <x v="0"/>
    <s v="Overlay"/>
    <s v="Other Consumer"/>
    <x v="10"/>
    <x v="0"/>
    <n v="0"/>
    <m/>
    <m/>
    <m/>
    <m/>
    <m/>
  </r>
  <r>
    <x v="0"/>
    <x v="0"/>
    <s v="Overlay"/>
    <s v="Other Consumer"/>
    <x v="10"/>
    <x v="1"/>
    <n v="1"/>
    <n v="-3.4690012770973229"/>
    <n v="3.6770440128645006E-2"/>
    <n v="-3.432230836968678"/>
    <m/>
    <m/>
  </r>
  <r>
    <x v="0"/>
    <x v="0"/>
    <s v="Overlay"/>
    <s v="Other Consumer"/>
    <x v="10"/>
    <x v="2"/>
    <n v="2"/>
    <n v="-3.4690012770973229"/>
    <n v="7.3540880257290012E-2"/>
    <n v="-3.432230836968678"/>
    <m/>
    <m/>
  </r>
  <r>
    <x v="0"/>
    <x v="0"/>
    <s v="Overlay"/>
    <s v="Other Consumer"/>
    <x v="10"/>
    <x v="3"/>
    <n v="3"/>
    <n v="-3.4690012770973229"/>
    <n v="0.11031132038593502"/>
    <n v="-3.432230836968678"/>
    <m/>
    <m/>
  </r>
  <r>
    <x v="0"/>
    <x v="0"/>
    <s v="Overlay"/>
    <s v="Other Consumer"/>
    <x v="10"/>
    <x v="4"/>
    <n v="4"/>
    <n v="-1.927222931720735"/>
    <n v="0.11031132038593502"/>
    <n v="-1.927222931720735"/>
    <m/>
    <m/>
  </r>
  <r>
    <x v="0"/>
    <x v="0"/>
    <s v="Overlay"/>
    <s v="Other Consumer"/>
    <x v="10"/>
    <x v="5"/>
    <n v="5"/>
    <n v="-1.927222931720735"/>
    <n v="0.11031132038593502"/>
    <n v="-1.927222931720735"/>
    <m/>
    <m/>
  </r>
  <r>
    <x v="0"/>
    <x v="0"/>
    <s v="Overlay"/>
    <s v="Other Consumer"/>
    <x v="10"/>
    <x v="6"/>
    <n v="6"/>
    <n v="-1.927222931720735"/>
    <n v="0.11031132038593502"/>
    <n v="-1.927222931720735"/>
    <m/>
    <m/>
  </r>
  <r>
    <x v="0"/>
    <x v="0"/>
    <s v="Overlay"/>
    <s v="Other Consumer"/>
    <x v="10"/>
    <x v="7"/>
    <n v="7"/>
    <n v="-1.927222931720735"/>
    <n v="0.11031132038593502"/>
    <n v="-1.927222931720735"/>
    <m/>
    <m/>
  </r>
  <r>
    <x v="0"/>
    <x v="0"/>
    <s v="Overlay"/>
    <s v="Other Consumer"/>
    <x v="11"/>
    <x v="0"/>
    <n v="0"/>
    <m/>
    <m/>
    <m/>
    <m/>
    <m/>
  </r>
  <r>
    <x v="0"/>
    <x v="0"/>
    <s v="Overlay"/>
    <s v="Other Consumer"/>
    <x v="11"/>
    <x v="1"/>
    <n v="1"/>
    <n v="-3.8995965582949261"/>
    <n v="5.0990948812011161E-2"/>
    <n v="-3.8486056094829149"/>
    <m/>
    <m/>
  </r>
  <r>
    <x v="0"/>
    <x v="0"/>
    <s v="Overlay"/>
    <s v="Other Consumer"/>
    <x v="11"/>
    <x v="2"/>
    <n v="2"/>
    <n v="-3.8995965582949261"/>
    <n v="0.10198189762402232"/>
    <n v="-3.8486056094829149"/>
    <m/>
    <m/>
  </r>
  <r>
    <x v="0"/>
    <x v="0"/>
    <s v="Overlay"/>
    <s v="Other Consumer"/>
    <x v="11"/>
    <x v="3"/>
    <n v="3"/>
    <n v="-3.8995965582949261"/>
    <n v="0.15297284643603348"/>
    <n v="-3.8486056094829149"/>
    <m/>
    <m/>
  </r>
  <r>
    <x v="0"/>
    <x v="0"/>
    <s v="Overlay"/>
    <s v="Other Consumer"/>
    <x v="11"/>
    <x v="4"/>
    <n v="4"/>
    <n v="-2.1664425323860703"/>
    <n v="0.15297284643603348"/>
    <n v="-2.1664425323860703"/>
    <m/>
    <m/>
  </r>
  <r>
    <x v="0"/>
    <x v="0"/>
    <s v="Overlay"/>
    <s v="Other Consumer"/>
    <x v="11"/>
    <x v="5"/>
    <n v="5"/>
    <n v="-2.1664425323860703"/>
    <n v="0.15297284643603348"/>
    <n v="-2.1664425323860703"/>
    <m/>
    <m/>
  </r>
  <r>
    <x v="0"/>
    <x v="0"/>
    <s v="Overlay"/>
    <s v="Other Consumer"/>
    <x v="11"/>
    <x v="6"/>
    <n v="6"/>
    <n v="-2.1664425323860703"/>
    <n v="0.15297284643603348"/>
    <n v="-2.1664425323860703"/>
    <m/>
    <m/>
  </r>
  <r>
    <x v="0"/>
    <x v="0"/>
    <s v="Overlay"/>
    <s v="Other Consumer"/>
    <x v="11"/>
    <x v="7"/>
    <n v="7"/>
    <n v="-2.1664425323860703"/>
    <n v="0.15297284643603348"/>
    <n v="-2.1664425323860703"/>
    <m/>
    <m/>
  </r>
  <r>
    <x v="0"/>
    <x v="0"/>
    <s v="Overlay"/>
    <s v="Credit Card"/>
    <x v="9"/>
    <x v="0"/>
    <n v="0"/>
    <m/>
    <m/>
    <m/>
    <m/>
    <m/>
  </r>
  <r>
    <x v="0"/>
    <x v="0"/>
    <s v="Overlay"/>
    <s v="Credit Card"/>
    <x v="9"/>
    <x v="1"/>
    <n v="1"/>
    <n v="-7.9597913762526025"/>
    <n v="9.8641955298818737E-2"/>
    <n v="-7.861149420953784"/>
    <m/>
    <m/>
  </r>
  <r>
    <x v="0"/>
    <x v="0"/>
    <s v="Overlay"/>
    <s v="Credit Card"/>
    <x v="9"/>
    <x v="2"/>
    <n v="2"/>
    <n v="-7.9597913762526025"/>
    <n v="0.19728391059763747"/>
    <n v="-7.861149420953784"/>
    <m/>
    <m/>
  </r>
  <r>
    <x v="0"/>
    <x v="0"/>
    <s v="Overlay"/>
    <s v="Credit Card"/>
    <x v="9"/>
    <x v="3"/>
    <n v="3"/>
    <n v="-7.9597913762526025"/>
    <n v="0.2959258658964562"/>
    <n v="-7.861149420953784"/>
    <m/>
    <m/>
  </r>
  <r>
    <x v="0"/>
    <x v="0"/>
    <s v="Overlay"/>
    <s v="Credit Card"/>
    <x v="9"/>
    <x v="4"/>
    <n v="4"/>
    <n v="-4.4221063201403341"/>
    <n v="0.2959258658964562"/>
    <n v="-4.4221063201403341"/>
    <m/>
    <m/>
  </r>
  <r>
    <x v="0"/>
    <x v="0"/>
    <s v="Overlay"/>
    <s v="Credit Card"/>
    <x v="9"/>
    <x v="5"/>
    <n v="5"/>
    <n v="-4.4221063201403341"/>
    <n v="0.2959258658964562"/>
    <n v="-4.4221063201403341"/>
    <m/>
    <m/>
  </r>
  <r>
    <x v="0"/>
    <x v="0"/>
    <s v="Overlay"/>
    <s v="Credit Card"/>
    <x v="9"/>
    <x v="6"/>
    <n v="6"/>
    <n v="-4.4221063201403341"/>
    <n v="0.2959258658964562"/>
    <n v="-4.4221063201403341"/>
    <m/>
    <m/>
  </r>
  <r>
    <x v="0"/>
    <x v="0"/>
    <s v="Overlay"/>
    <s v="Credit Card"/>
    <x v="9"/>
    <x v="7"/>
    <n v="7"/>
    <n v="-4.4221063201403341"/>
    <n v="0.2959258658964562"/>
    <n v="-4.4221063201403341"/>
    <m/>
    <m/>
  </r>
  <r>
    <x v="0"/>
    <x v="0"/>
    <s v="Overlay"/>
    <s v="Other Loans &amp; Leases"/>
    <x v="19"/>
    <x v="0"/>
    <n v="0"/>
    <m/>
    <m/>
    <m/>
    <m/>
    <m/>
  </r>
  <r>
    <x v="0"/>
    <x v="0"/>
    <s v="Overlay"/>
    <s v="Other Loans &amp; Leases"/>
    <x v="19"/>
    <x v="1"/>
    <n v="1"/>
    <n v="-0.53016905192698471"/>
    <n v="6.1150538971747125E-2"/>
    <n v="-0.46901851295523761"/>
    <m/>
    <m/>
  </r>
  <r>
    <x v="0"/>
    <x v="0"/>
    <s v="Overlay"/>
    <s v="Other Loans &amp; Leases"/>
    <x v="19"/>
    <x v="2"/>
    <n v="2"/>
    <n v="-0.53016905192698471"/>
    <n v="0.12230107794349425"/>
    <n v="-0.46901851295523761"/>
    <m/>
    <m/>
  </r>
  <r>
    <x v="0"/>
    <x v="0"/>
    <s v="Overlay"/>
    <s v="Other Loans &amp; Leases"/>
    <x v="19"/>
    <x v="3"/>
    <n v="3"/>
    <n v="-0.53016905192698471"/>
    <n v="0.18345161691524137"/>
    <n v="-0.46901851295523761"/>
    <m/>
    <m/>
  </r>
  <r>
    <x v="0"/>
    <x v="0"/>
    <s v="Overlay"/>
    <s v="Other Loans &amp; Leases"/>
    <x v="19"/>
    <x v="4"/>
    <n v="4"/>
    <n v="-0.29453836218165813"/>
    <n v="0.18345161691524137"/>
    <n v="-0.29453836218165813"/>
    <m/>
    <m/>
  </r>
  <r>
    <x v="0"/>
    <x v="0"/>
    <s v="Overlay"/>
    <s v="Other Loans &amp; Leases"/>
    <x v="19"/>
    <x v="5"/>
    <n v="5"/>
    <n v="-0.29453836218165813"/>
    <n v="0.18345161691524137"/>
    <n v="-0.29453836218165813"/>
    <m/>
    <m/>
  </r>
  <r>
    <x v="0"/>
    <x v="0"/>
    <s v="Overlay"/>
    <s v="Other Loans &amp; Leases"/>
    <x v="19"/>
    <x v="6"/>
    <n v="6"/>
    <n v="-0.29453836218165813"/>
    <n v="0.18345161691524137"/>
    <n v="-0.29453836218165813"/>
    <m/>
    <m/>
  </r>
  <r>
    <x v="0"/>
    <x v="0"/>
    <s v="Overlay"/>
    <s v="Other Loans &amp; Leases"/>
    <x v="19"/>
    <x v="7"/>
    <n v="7"/>
    <n v="-0.29453836218165813"/>
    <n v="0.18345161691524137"/>
    <n v="-0.29453836218165813"/>
    <m/>
    <m/>
  </r>
  <r>
    <x v="0"/>
    <x v="0"/>
    <s v="Overlay"/>
    <s v="Other Loans &amp; Leases"/>
    <x v="21"/>
    <x v="0"/>
    <n v="0"/>
    <m/>
    <m/>
    <m/>
    <m/>
    <m/>
  </r>
  <r>
    <x v="0"/>
    <x v="0"/>
    <s v="Overlay"/>
    <s v="Other Loans &amp; Leases"/>
    <x v="21"/>
    <x v="1"/>
    <n v="1"/>
    <n v="-0.26394829944795739"/>
    <n v="4.3591506920273172E-2"/>
    <n v="-0.22035679252768423"/>
    <m/>
    <m/>
  </r>
  <r>
    <x v="0"/>
    <x v="0"/>
    <s v="Overlay"/>
    <s v="Other Loans &amp; Leases"/>
    <x v="21"/>
    <x v="2"/>
    <n v="2"/>
    <n v="-0.26394829944795739"/>
    <n v="8.7183013840546345E-2"/>
    <n v="-0.22035679252768423"/>
    <m/>
    <m/>
  </r>
  <r>
    <x v="0"/>
    <x v="0"/>
    <s v="Overlay"/>
    <s v="Other Loans &amp; Leases"/>
    <x v="21"/>
    <x v="3"/>
    <n v="3"/>
    <n v="-0.26394829944795739"/>
    <n v="0.13077452076081952"/>
    <n v="-0.2203567925276842"/>
    <m/>
    <m/>
  </r>
  <r>
    <x v="0"/>
    <x v="0"/>
    <s v="Overlay"/>
    <s v="Other Loans &amp; Leases"/>
    <x v="21"/>
    <x v="4"/>
    <n v="4"/>
    <n v="-0.14663794413775408"/>
    <n v="0.13077452076081952"/>
    <n v="-0.14663794413775408"/>
    <m/>
    <m/>
  </r>
  <r>
    <x v="0"/>
    <x v="0"/>
    <s v="Overlay"/>
    <s v="Other Loans &amp; Leases"/>
    <x v="21"/>
    <x v="5"/>
    <n v="5"/>
    <n v="-0.14663794413775408"/>
    <n v="0.13077452076081952"/>
    <n v="-0.14663794413775408"/>
    <m/>
    <m/>
  </r>
  <r>
    <x v="0"/>
    <x v="0"/>
    <s v="Overlay"/>
    <s v="Other Loans &amp; Leases"/>
    <x v="21"/>
    <x v="6"/>
    <n v="6"/>
    <n v="-0.14663794413775408"/>
    <n v="0.13077452076081952"/>
    <n v="-0.14663794413775408"/>
    <m/>
    <m/>
  </r>
  <r>
    <x v="0"/>
    <x v="0"/>
    <s v="Overlay"/>
    <s v="Other Loans &amp; Leases"/>
    <x v="21"/>
    <x v="7"/>
    <n v="7"/>
    <n v="-0.14663794413775408"/>
    <n v="0.13077452076081952"/>
    <n v="-0.14663794413775408"/>
    <m/>
    <m/>
  </r>
  <r>
    <x v="0"/>
    <x v="2"/>
    <s v="Overlay"/>
    <s v="Resi Real Estate"/>
    <x v="0"/>
    <x v="0"/>
    <n v="0"/>
    <m/>
    <m/>
    <m/>
    <m/>
    <m/>
  </r>
  <r>
    <x v="0"/>
    <x v="2"/>
    <s v="Overlay"/>
    <s v="Resi Real Estate"/>
    <x v="0"/>
    <x v="1"/>
    <n v="1"/>
    <n v="8.3333333333333339"/>
    <m/>
    <n v="8.3333333333333339"/>
    <m/>
    <m/>
  </r>
  <r>
    <x v="0"/>
    <x v="2"/>
    <s v="Overlay"/>
    <s v="Resi Real Estate"/>
    <x v="0"/>
    <x v="2"/>
    <n v="2"/>
    <n v="8.3333333333333339"/>
    <m/>
    <n v="8.3333333333333339"/>
    <m/>
    <m/>
  </r>
  <r>
    <x v="0"/>
    <x v="2"/>
    <s v="Overlay"/>
    <s v="Resi Real Estate"/>
    <x v="0"/>
    <x v="3"/>
    <n v="3"/>
    <n v="8.3333333333333339"/>
    <m/>
    <n v="8.3333333333333339"/>
    <m/>
    <m/>
  </r>
  <r>
    <x v="0"/>
    <x v="2"/>
    <s v="Overlay"/>
    <s v="Resi Real Estate"/>
    <x v="0"/>
    <x v="4"/>
    <n v="4"/>
    <n v="8.3333333333333339"/>
    <m/>
    <n v="8.3333333333333339"/>
    <m/>
    <m/>
  </r>
  <r>
    <x v="0"/>
    <x v="2"/>
    <s v="Overlay"/>
    <s v="Resi Real Estate"/>
    <x v="0"/>
    <x v="5"/>
    <n v="5"/>
    <n v="8.3333333333333339"/>
    <m/>
    <n v="8.3333333333333339"/>
    <m/>
    <m/>
  </r>
  <r>
    <x v="0"/>
    <x v="2"/>
    <s v="Overlay"/>
    <s v="Resi Real Estate"/>
    <x v="0"/>
    <x v="6"/>
    <n v="6"/>
    <n v="8.3333333333333339"/>
    <m/>
    <n v="8.3333333333333339"/>
    <m/>
    <m/>
  </r>
  <r>
    <x v="0"/>
    <x v="2"/>
    <s v="Overlay"/>
    <s v="Resi Real Estate"/>
    <x v="0"/>
    <x v="7"/>
    <n v="7"/>
    <n v="8.3333333333333339"/>
    <m/>
    <n v="8.3333333333333339"/>
    <m/>
    <m/>
  </r>
  <r>
    <x v="0"/>
    <x v="2"/>
    <s v="Overlay"/>
    <s v="Resi Real Estate"/>
    <x v="0"/>
    <x v="8"/>
    <n v="8"/>
    <n v="8.3333333333333339"/>
    <m/>
    <n v="8.3333333333333339"/>
    <m/>
    <m/>
  </r>
  <r>
    <x v="0"/>
    <x v="2"/>
    <s v="Overlay"/>
    <s v="Resi Real Estate"/>
    <x v="0"/>
    <x v="9"/>
    <n v="9"/>
    <n v="8.3333333333333339"/>
    <m/>
    <n v="8.3333333333333339"/>
    <m/>
    <m/>
  </r>
  <r>
    <x v="0"/>
    <x v="0"/>
    <s v="Overlay"/>
    <s v="Other Loans &amp; Leases"/>
    <x v="18"/>
    <x v="1"/>
    <n v="1"/>
    <m/>
    <n v="3.4985698257797515E-2"/>
    <n v="3.4985698257797515E-2"/>
    <m/>
    <m/>
  </r>
  <r>
    <x v="0"/>
    <x v="0"/>
    <s v="Overlay"/>
    <s v="Other Loans &amp; Leases"/>
    <x v="18"/>
    <x v="2"/>
    <n v="2"/>
    <m/>
    <n v="6.997139651559503E-2"/>
    <n v="3.4985698257797515E-2"/>
    <m/>
    <m/>
  </r>
  <r>
    <x v="0"/>
    <x v="0"/>
    <s v="Overlay"/>
    <s v="Other Loans &amp; Leases"/>
    <x v="18"/>
    <x v="3"/>
    <n v="3"/>
    <m/>
    <n v="0.10495709477339255"/>
    <n v="3.4985698257797515E-2"/>
    <m/>
    <m/>
  </r>
  <r>
    <x v="0"/>
    <x v="0"/>
    <s v="Overlay"/>
    <s v="Other Loans &amp; Leases"/>
    <x v="18"/>
    <x v="4"/>
    <n v="4"/>
    <m/>
    <n v="0.10495709477339255"/>
    <n v="0"/>
    <m/>
    <m/>
  </r>
  <r>
    <x v="0"/>
    <x v="0"/>
    <s v="Overlay"/>
    <s v="Other Loans &amp; Leases"/>
    <x v="18"/>
    <x v="5"/>
    <n v="5"/>
    <m/>
    <n v="0.10495709477339255"/>
    <n v="0"/>
    <m/>
    <m/>
  </r>
  <r>
    <x v="0"/>
    <x v="0"/>
    <s v="Overlay"/>
    <s v="Other Loans &amp; Leases"/>
    <x v="18"/>
    <x v="6"/>
    <n v="6"/>
    <m/>
    <n v="0.10495709477339255"/>
    <n v="0"/>
    <m/>
    <m/>
  </r>
  <r>
    <x v="0"/>
    <x v="0"/>
    <s v="Overlay"/>
    <s v="Other Loans &amp; Leases"/>
    <x v="18"/>
    <x v="7"/>
    <n v="7"/>
    <m/>
    <n v="0.10495709477339255"/>
    <n v="0"/>
    <m/>
    <m/>
  </r>
  <r>
    <x v="0"/>
    <x v="3"/>
    <s v="Overlay"/>
    <s v="Resi Real Estate"/>
    <x v="0"/>
    <x v="1"/>
    <n v="1"/>
    <n v="0.60987078517737969"/>
    <n v="5.6048868351702765"/>
    <n v="6.2147576203476564"/>
    <m/>
    <m/>
  </r>
  <r>
    <x v="0"/>
    <x v="3"/>
    <s v="Overlay"/>
    <s v="Resi Real Estate"/>
    <x v="0"/>
    <x v="2"/>
    <n v="2"/>
    <n v="1.1711815726295329"/>
    <n v="15.012060074841003"/>
    <n v="10.578354812300258"/>
    <m/>
    <m/>
  </r>
  <r>
    <x v="0"/>
    <x v="3"/>
    <s v="Overlay"/>
    <s v="Resi Real Estate"/>
    <x v="0"/>
    <x v="3"/>
    <n v="3"/>
    <n v="2.1808766300399833"/>
    <n v="24.148793728497907"/>
    <n v="11.317610283696887"/>
    <m/>
    <m/>
  </r>
  <r>
    <x v="0"/>
    <x v="3"/>
    <s v="Overlay"/>
    <s v="Resi Real Estate"/>
    <x v="0"/>
    <x v="4"/>
    <n v="4"/>
    <n v="2.7714679487414369"/>
    <n v="33.212844622990218"/>
    <n v="11.835518843233748"/>
    <m/>
    <m/>
  </r>
  <r>
    <x v="0"/>
    <x v="3"/>
    <s v="Overlay"/>
    <s v="Resi Real Estate"/>
    <x v="0"/>
    <x v="5"/>
    <n v="5"/>
    <n v="3.0701898883676022"/>
    <n v="42.413636862364228"/>
    <n v="12.270982127741613"/>
    <m/>
    <m/>
  </r>
  <r>
    <x v="0"/>
    <x v="3"/>
    <s v="Overlay"/>
    <s v="Resi Real Estate"/>
    <x v="0"/>
    <x v="6"/>
    <n v="6"/>
    <n v="3.5563225178753761"/>
    <n v="50.798807265398409"/>
    <n v="11.941492920909557"/>
    <m/>
    <m/>
  </r>
  <r>
    <x v="0"/>
    <x v="3"/>
    <s v="Overlay"/>
    <s v="Resi Real Estate"/>
    <x v="0"/>
    <x v="7"/>
    <n v="7"/>
    <n v="3.947826934539187"/>
    <n v="57.007643759526502"/>
    <n v="10.156663428667279"/>
    <m/>
    <m/>
  </r>
  <r>
    <x v="0"/>
    <x v="3"/>
    <s v="Overlay"/>
    <s v="Resi Real Estate"/>
    <x v="0"/>
    <x v="8"/>
    <n v="8"/>
    <n v="3.9756048136740798"/>
    <n v="62.116196897635376"/>
    <n v="9.084157951782954"/>
    <m/>
    <m/>
  </r>
  <r>
    <x v="0"/>
    <x v="3"/>
    <s v="Overlay"/>
    <s v="Resi Real Estate"/>
    <x v="0"/>
    <x v="9"/>
    <n v="9"/>
    <n v="3.9385357126758391"/>
    <n v="67.072523692362296"/>
    <n v="8.8948625074027596"/>
    <m/>
    <m/>
  </r>
  <r>
    <x v="0"/>
    <x v="3"/>
    <s v="Overlay"/>
    <s v="Resi Real Estate"/>
    <x v="0"/>
    <x v="10"/>
    <n v="10"/>
    <n v="3.8594675740042943"/>
    <n v="65.64534214198116"/>
    <n v="2.4322860236231589"/>
    <m/>
    <m/>
  </r>
  <r>
    <x v="0"/>
    <x v="3"/>
    <s v="Overlay"/>
    <s v="Resi Real Estate"/>
    <x v="0"/>
    <x v="11"/>
    <n v="11"/>
    <n v="3.892297587991826"/>
    <n v="64.078465349916613"/>
    <n v="2.3254207959272781"/>
    <m/>
    <m/>
  </r>
  <r>
    <x v="0"/>
    <x v="3"/>
    <s v="Overlay"/>
    <s v="Resi Real Estate"/>
    <x v="0"/>
    <x v="12"/>
    <n v="12"/>
    <n v="3.7455252154056788"/>
    <n v="62.61049350109991"/>
    <n v="2.2775533665889762"/>
    <m/>
    <m/>
  </r>
  <r>
    <x v="0"/>
    <x v="3"/>
    <s v="Overlay"/>
    <s v="Resi Real Estate"/>
    <x v="0"/>
    <x v="13"/>
    <n v="13"/>
    <n v="3.3130781893969203"/>
    <n v="61.536401304336025"/>
    <n v="2.2389859926330349"/>
    <m/>
    <m/>
  </r>
  <r>
    <x v="0"/>
    <x v="3"/>
    <s v="Overlay"/>
    <s v="Resi Real Estate"/>
    <x v="0"/>
    <x v="14"/>
    <n v="14"/>
    <n v="3.134151393358978"/>
    <n v="60.678804819440259"/>
    <n v="2.2765549084632126"/>
    <m/>
    <m/>
  </r>
  <r>
    <x v="0"/>
    <x v="3"/>
    <s v="Overlay"/>
    <s v="Resi Real Estate"/>
    <x v="0"/>
    <x v="15"/>
    <n v="15"/>
    <n v="2.9695864805750487"/>
    <n v="60.018652627830448"/>
    <n v="2.3094342889652379"/>
    <m/>
    <m/>
  </r>
  <r>
    <x v="0"/>
    <x v="3"/>
    <s v="Overlay"/>
    <s v="Resi Real Estate"/>
    <x v="0"/>
    <x v="16"/>
    <n v="16"/>
    <n v="2.8428010303469922"/>
    <n v="59.531725012788641"/>
    <n v="2.3558734153051848"/>
    <m/>
    <m/>
  </r>
  <r>
    <x v="0"/>
    <x v="3"/>
    <s v="Overlay"/>
    <s v="Resi Real Estate"/>
    <x v="0"/>
    <x v="17"/>
    <n v="17"/>
    <n v="2.7599882868739734"/>
    <n v="59.150502525968363"/>
    <n v="2.3787658000536958"/>
    <m/>
    <m/>
  </r>
  <r>
    <x v="0"/>
    <x v="3"/>
    <s v="Overlay"/>
    <s v="Resi Real Estate"/>
    <x v="0"/>
    <x v="18"/>
    <n v="18"/>
    <n v="2.7105499522510375"/>
    <n v="58.878638541963753"/>
    <n v="2.4386859682464266"/>
    <m/>
    <m/>
  </r>
  <r>
    <x v="0"/>
    <x v="3"/>
    <s v="Overlay"/>
    <s v="Resi Real Estate"/>
    <x v="0"/>
    <x v="19"/>
    <n v="19"/>
    <n v="2.7011814212379397"/>
    <n v="58.678648780530139"/>
    <n v="2.5011916598043262"/>
    <m/>
    <m/>
  </r>
  <r>
    <x v="0"/>
    <x v="3"/>
    <s v="Overlay"/>
    <s v="Resi Real Estate"/>
    <x v="0"/>
    <x v="20"/>
    <n v="20"/>
    <n v="2.7067548817530622"/>
    <n v="58.57196697916342"/>
    <n v="2.6000730803863434"/>
    <m/>
    <m/>
  </r>
  <r>
    <x v="0"/>
    <x v="3"/>
    <s v="Overlay"/>
    <s v="Resi Real Estate"/>
    <x v="0"/>
    <x v="21"/>
    <n v="21"/>
    <n v="2.7129140403036258"/>
    <n v="58.49748028781184"/>
    <n v="2.6384273489520451"/>
    <m/>
    <m/>
  </r>
  <r>
    <x v="0"/>
    <x v="3"/>
    <s v="Overlay"/>
    <s v="Resi Real Estate"/>
    <x v="0"/>
    <x v="22"/>
    <n v="22"/>
    <n v="2.7129140403036258"/>
    <n v="58.49748028781184"/>
    <n v="2.7129140403036258"/>
    <m/>
    <m/>
  </r>
  <r>
    <x v="0"/>
    <x v="3"/>
    <s v="Overlay"/>
    <s v="Resi Real Estate"/>
    <x v="0"/>
    <x v="23"/>
    <n v="23"/>
    <n v="2.7129140403036258"/>
    <n v="58.49748028781184"/>
    <n v="2.7129140403036258"/>
    <m/>
    <m/>
  </r>
  <r>
    <x v="0"/>
    <x v="3"/>
    <s v="Overlay"/>
    <s v="Resi Real Estate"/>
    <x v="1"/>
    <x v="1"/>
    <n v="1"/>
    <n v="0"/>
    <n v="0"/>
    <n v="0"/>
    <m/>
    <m/>
  </r>
  <r>
    <x v="0"/>
    <x v="3"/>
    <s v="Overlay"/>
    <s v="Resi Real Estate"/>
    <x v="1"/>
    <x v="2"/>
    <n v="2"/>
    <n v="0.14415547229117132"/>
    <n v="1.1487962842517661"/>
    <n v="1.2929517565429374"/>
    <m/>
    <m/>
  </r>
  <r>
    <x v="0"/>
    <x v="3"/>
    <s v="Overlay"/>
    <s v="Resi Real Estate"/>
    <x v="1"/>
    <x v="3"/>
    <n v="3"/>
    <n v="0.41867717985127673"/>
    <n v="2.690422297799234"/>
    <n v="1.9603031933987447"/>
    <m/>
    <m/>
  </r>
  <r>
    <x v="0"/>
    <x v="3"/>
    <s v="Overlay"/>
    <s v="Resi Real Estate"/>
    <x v="1"/>
    <x v="4"/>
    <n v="4"/>
    <n v="0.59500019941300941"/>
    <n v="4.5804626324144309"/>
    <n v="2.4850405340282062"/>
    <m/>
    <m/>
  </r>
  <r>
    <x v="0"/>
    <x v="3"/>
    <s v="Overlay"/>
    <s v="Resi Real Estate"/>
    <x v="1"/>
    <x v="5"/>
    <n v="5"/>
    <n v="0.78572834968838023"/>
    <n v="6.7041489234692548"/>
    <n v="2.9094146407432042"/>
    <m/>
    <m/>
  </r>
  <r>
    <x v="0"/>
    <x v="3"/>
    <s v="Overlay"/>
    <s v="Resi Real Estate"/>
    <x v="1"/>
    <x v="6"/>
    <n v="6"/>
    <n v="1.0092178686354338"/>
    <n v="8.6186383776779074"/>
    <n v="2.9237073228440864"/>
    <m/>
    <m/>
  </r>
  <r>
    <x v="0"/>
    <x v="3"/>
    <s v="Overlay"/>
    <s v="Resi Real Estate"/>
    <x v="1"/>
    <x v="7"/>
    <n v="7"/>
    <n v="1.242110853654131"/>
    <n v="9.8434807097201329"/>
    <n v="2.4669531856963562"/>
    <m/>
    <m/>
  </r>
  <r>
    <x v="0"/>
    <x v="3"/>
    <s v="Overlay"/>
    <s v="Resi Real Estate"/>
    <x v="1"/>
    <x v="8"/>
    <n v="8"/>
    <n v="1.3648306692159813"/>
    <n v="10.859280046510271"/>
    <n v="2.3806300060061196"/>
    <m/>
    <m/>
  </r>
  <r>
    <x v="0"/>
    <x v="3"/>
    <s v="Overlay"/>
    <s v="Resi Real Estate"/>
    <x v="1"/>
    <x v="9"/>
    <n v="9"/>
    <n v="1.4547015772806502"/>
    <n v="11.741679937913226"/>
    <n v="2.3371014686836045"/>
    <m/>
    <m/>
  </r>
  <r>
    <x v="0"/>
    <x v="3"/>
    <s v="Overlay"/>
    <s v="Resi Real Estate"/>
    <x v="1"/>
    <x v="10"/>
    <n v="10"/>
    <n v="1.5079498731226086"/>
    <n v="10.803325699234325"/>
    <n v="0.56959563444370764"/>
    <m/>
    <m/>
  </r>
  <r>
    <x v="0"/>
    <x v="3"/>
    <s v="Overlay"/>
    <s v="Resi Real Estate"/>
    <x v="1"/>
    <x v="11"/>
    <n v="11"/>
    <n v="1.4478575030891903"/>
    <n v="9.9194109721389623"/>
    <n v="0.56394277599382781"/>
    <m/>
    <m/>
  </r>
  <r>
    <x v="0"/>
    <x v="3"/>
    <s v="Overlay"/>
    <s v="Resi Real Estate"/>
    <x v="1"/>
    <x v="12"/>
    <n v="12"/>
    <n v="1.4014863777646358"/>
    <n v="9.0869779315105212"/>
    <n v="0.56905333713619477"/>
    <m/>
    <m/>
  </r>
  <r>
    <x v="0"/>
    <x v="3"/>
    <s v="Overlay"/>
    <s v="Resi Real Estate"/>
    <x v="1"/>
    <x v="13"/>
    <n v="13"/>
    <n v="1.3344372768702562"/>
    <n v="8.3336689721169996"/>
    <n v="0.58112831747673455"/>
    <m/>
    <m/>
  </r>
  <r>
    <x v="0"/>
    <x v="3"/>
    <s v="Overlay"/>
    <s v="Resi Real Estate"/>
    <x v="1"/>
    <x v="14"/>
    <n v="14"/>
    <n v="1.277045163601501"/>
    <n v="7.6455773414474031"/>
    <n v="0.58895353293190444"/>
    <m/>
    <m/>
  </r>
  <r>
    <x v="0"/>
    <x v="3"/>
    <s v="Overlay"/>
    <s v="Resi Real Estate"/>
    <x v="1"/>
    <x v="15"/>
    <n v="15"/>
    <n v="1.2053588809435292"/>
    <n v="7.0393106408662671"/>
    <n v="0.5990921803623932"/>
    <m/>
    <m/>
  </r>
  <r>
    <x v="0"/>
    <x v="3"/>
    <s v="Overlay"/>
    <s v="Resi Real Estate"/>
    <x v="1"/>
    <x v="16"/>
    <n v="16"/>
    <n v="1.1553805590657698"/>
    <n v="6.5002799151629631"/>
    <n v="0.61634983336246574"/>
    <m/>
    <m/>
  </r>
  <r>
    <x v="0"/>
    <x v="3"/>
    <s v="Overlay"/>
    <s v="Resi Real Estate"/>
    <x v="1"/>
    <x v="17"/>
    <n v="17"/>
    <n v="1.1125876948278304"/>
    <n v="5.9630857290842716"/>
    <n v="0.57539350874913886"/>
    <m/>
    <m/>
  </r>
  <r>
    <x v="0"/>
    <x v="3"/>
    <s v="Overlay"/>
    <s v="Resi Real Estate"/>
    <x v="1"/>
    <x v="18"/>
    <n v="18"/>
    <n v="1.0898146648262992"/>
    <n v="5.4629630210004336"/>
    <n v="0.58969195674246122"/>
    <m/>
    <m/>
  </r>
  <r>
    <x v="0"/>
    <x v="3"/>
    <s v="Overlay"/>
    <s v="Resi Real Estate"/>
    <x v="1"/>
    <x v="19"/>
    <n v="19"/>
    <n v="1.0621962899902013"/>
    <n v="5.0085395380383062"/>
    <n v="0.6077728070280739"/>
    <m/>
    <m/>
  </r>
  <r>
    <x v="0"/>
    <x v="3"/>
    <s v="Overlay"/>
    <s v="Resi Real Estate"/>
    <x v="1"/>
    <x v="20"/>
    <n v="20"/>
    <n v="1.0375928204091878"/>
    <n v="4.5830808263707397"/>
    <n v="0.61213410874162122"/>
    <m/>
    <m/>
  </r>
  <r>
    <x v="0"/>
    <x v="3"/>
    <s v="Overlay"/>
    <s v="Resi Real Estate"/>
    <x v="1"/>
    <x v="21"/>
    <n v="21"/>
    <n v="1.0208273384953781"/>
    <n v="4.1727395365143529"/>
    <n v="0.61048604863899136"/>
    <m/>
    <m/>
  </r>
  <r>
    <x v="0"/>
    <x v="3"/>
    <s v="Overlay"/>
    <s v="Resi Real Estate"/>
    <x v="1"/>
    <x v="22"/>
    <n v="22"/>
    <n v="1.0208273384953781"/>
    <n v="4.1727395365143529"/>
    <n v="1.0208273384953781"/>
    <m/>
    <m/>
  </r>
  <r>
    <x v="0"/>
    <x v="3"/>
    <s v="Overlay"/>
    <s v="Resi Real Estate"/>
    <x v="1"/>
    <x v="23"/>
    <n v="23"/>
    <n v="1.0208273384953781"/>
    <n v="4.1727395365143529"/>
    <n v="1.0208273384953781"/>
    <m/>
    <m/>
  </r>
  <r>
    <x v="0"/>
    <x v="3"/>
    <s v="Overlay"/>
    <s v="Resi Real Estate"/>
    <x v="2"/>
    <x v="1"/>
    <n v="1"/>
    <n v="0.29098675443287947"/>
    <n v="5.1617840377828514"/>
    <n v="5.4527707922157305"/>
    <m/>
    <m/>
  </r>
  <r>
    <x v="0"/>
    <x v="3"/>
    <s v="Overlay"/>
    <s v="Resi Real Estate"/>
    <x v="2"/>
    <x v="2"/>
    <n v="2"/>
    <n v="0.35033395917368382"/>
    <n v="10.413482233804629"/>
    <n v="5.6020321551954613"/>
    <m/>
    <m/>
  </r>
  <r>
    <x v="0"/>
    <x v="3"/>
    <s v="Overlay"/>
    <s v="Resi Real Estate"/>
    <x v="2"/>
    <x v="3"/>
    <n v="3"/>
    <n v="0.8445142549242366"/>
    <n v="15.958491359546528"/>
    <n v="6.3895233806661356"/>
    <m/>
    <m/>
  </r>
  <r>
    <x v="0"/>
    <x v="3"/>
    <s v="Overlay"/>
    <s v="Resi Real Estate"/>
    <x v="2"/>
    <x v="4"/>
    <n v="4"/>
    <n v="1.0226643097262333"/>
    <n v="21.862447012473062"/>
    <n v="6.9266199626527669"/>
    <m/>
    <m/>
  </r>
  <r>
    <x v="0"/>
    <x v="3"/>
    <s v="Overlay"/>
    <s v="Resi Real Estate"/>
    <x v="2"/>
    <x v="5"/>
    <n v="5"/>
    <n v="1.2087061380489188"/>
    <n v="28.149183380756419"/>
    <n v="7.4954425063322763"/>
    <m/>
    <m/>
  </r>
  <r>
    <x v="0"/>
    <x v="3"/>
    <s v="Overlay"/>
    <s v="Resi Real Estate"/>
    <x v="2"/>
    <x v="6"/>
    <n v="6"/>
    <n v="1.5006279241461868"/>
    <n v="34.275717275402094"/>
    <n v="7.6271618187918619"/>
    <m/>
    <m/>
  </r>
  <r>
    <x v="0"/>
    <x v="3"/>
    <s v="Overlay"/>
    <s v="Resi Real Estate"/>
    <x v="2"/>
    <x v="7"/>
    <n v="7"/>
    <n v="1.8066352962394556"/>
    <n v="39.533386391032352"/>
    <n v="7.0643044118697134"/>
    <m/>
    <m/>
  </r>
  <r>
    <x v="0"/>
    <x v="3"/>
    <s v="Overlay"/>
    <s v="Resi Real Estate"/>
    <x v="2"/>
    <x v="8"/>
    <n v="8"/>
    <n v="1.9963176028783756"/>
    <n v="44.043265439289137"/>
    <n v="6.506196651135161"/>
    <m/>
    <m/>
  </r>
  <r>
    <x v="0"/>
    <x v="3"/>
    <s v="Overlay"/>
    <s v="Resi Real Estate"/>
    <x v="2"/>
    <x v="9"/>
    <n v="9"/>
    <n v="2.1773555690319792"/>
    <n v="48.241723154701589"/>
    <n v="6.3758132844444315"/>
    <m/>
    <m/>
  </r>
  <r>
    <x v="0"/>
    <x v="3"/>
    <s v="Overlay"/>
    <s v="Resi Real Estate"/>
    <x v="2"/>
    <x v="10"/>
    <n v="10"/>
    <n v="2.2488802149871914"/>
    <n v="47.068596377424441"/>
    <n v="1.0757534377100439"/>
    <m/>
    <m/>
  </r>
  <r>
    <x v="0"/>
    <x v="3"/>
    <s v="Overlay"/>
    <s v="Resi Real Estate"/>
    <x v="2"/>
    <x v="11"/>
    <n v="11"/>
    <n v="2.213634997964574"/>
    <n v="45.876689904841982"/>
    <n v="1.0217285253821142"/>
    <m/>
    <m/>
  </r>
  <r>
    <x v="0"/>
    <x v="3"/>
    <s v="Overlay"/>
    <s v="Resi Real Estate"/>
    <x v="2"/>
    <x v="12"/>
    <n v="12"/>
    <n v="2.0809154636614773"/>
    <n v="44.751614845948119"/>
    <n v="0.95584040476761434"/>
    <m/>
    <m/>
  </r>
  <r>
    <x v="0"/>
    <x v="3"/>
    <s v="Overlay"/>
    <s v="Resi Real Estate"/>
    <x v="2"/>
    <x v="13"/>
    <n v="13"/>
    <n v="1.9549687536950828"/>
    <n v="43.732114570809486"/>
    <n v="0.93546847855645021"/>
    <m/>
    <m/>
  </r>
  <r>
    <x v="0"/>
    <x v="3"/>
    <s v="Overlay"/>
    <s v="Resi Real Estate"/>
    <x v="2"/>
    <x v="14"/>
    <n v="14"/>
    <n v="1.8157850511454994"/>
    <n v="42.866052801880087"/>
    <n v="0.94972328221610081"/>
    <m/>
    <m/>
  </r>
  <r>
    <x v="0"/>
    <x v="3"/>
    <s v="Overlay"/>
    <s v="Resi Real Estate"/>
    <x v="2"/>
    <x v="15"/>
    <n v="15"/>
    <n v="1.6646467690988223"/>
    <n v="42.12465133676087"/>
    <n v="0.92324530397960469"/>
    <m/>
    <m/>
  </r>
  <r>
    <x v="0"/>
    <x v="3"/>
    <s v="Overlay"/>
    <s v="Resi Real Estate"/>
    <x v="2"/>
    <x v="16"/>
    <n v="16"/>
    <n v="1.5727406267976183"/>
    <n v="41.451375211841601"/>
    <n v="0.89946450187834914"/>
    <m/>
    <m/>
  </r>
  <r>
    <x v="0"/>
    <x v="3"/>
    <s v="Overlay"/>
    <s v="Resi Real Estate"/>
    <x v="2"/>
    <x v="17"/>
    <n v="17"/>
    <n v="1.4636321290771721"/>
    <n v="40.910085164398893"/>
    <n v="0.92234208163446452"/>
    <m/>
    <m/>
  </r>
  <r>
    <x v="0"/>
    <x v="3"/>
    <s v="Overlay"/>
    <s v="Resi Real Estate"/>
    <x v="2"/>
    <x v="18"/>
    <n v="18"/>
    <n v="1.4123348139209206"/>
    <n v="40.44532103492454"/>
    <n v="0.947570684446567"/>
    <m/>
    <m/>
  </r>
  <r>
    <x v="0"/>
    <x v="3"/>
    <s v="Overlay"/>
    <s v="Resi Real Estate"/>
    <x v="2"/>
    <x v="19"/>
    <n v="19"/>
    <n v="1.3945843408011751"/>
    <n v="39.940713242325671"/>
    <n v="0.88997654820230676"/>
    <m/>
    <m/>
  </r>
  <r>
    <x v="0"/>
    <x v="3"/>
    <s v="Overlay"/>
    <s v="Resi Real Estate"/>
    <x v="2"/>
    <x v="20"/>
    <n v="20"/>
    <n v="1.3353664784423223"/>
    <n v="39.421037707283624"/>
    <n v="0.81569094340027481"/>
    <m/>
    <m/>
  </r>
  <r>
    <x v="0"/>
    <x v="3"/>
    <s v="Overlay"/>
    <s v="Resi Real Estate"/>
    <x v="2"/>
    <x v="21"/>
    <n v="21"/>
    <n v="1.2773484957898336"/>
    <n v="38.901941437155202"/>
    <n v="0.75825222566141148"/>
    <m/>
    <m/>
  </r>
  <r>
    <x v="0"/>
    <x v="3"/>
    <s v="Overlay"/>
    <s v="Resi Real Estate"/>
    <x v="2"/>
    <x v="22"/>
    <n v="22"/>
    <n v="1.2773484957898336"/>
    <n v="38.901941437155202"/>
    <n v="1.2773484957898336"/>
    <m/>
    <m/>
  </r>
  <r>
    <x v="0"/>
    <x v="3"/>
    <s v="Overlay"/>
    <s v="Resi Real Estate"/>
    <x v="2"/>
    <x v="23"/>
    <n v="23"/>
    <n v="1.2773484957898336"/>
    <n v="38.901941437155202"/>
    <n v="1.2773484957898336"/>
    <m/>
    <m/>
  </r>
  <r>
    <x v="0"/>
    <x v="3"/>
    <s v="Overlay"/>
    <s v="Resi Real Estate"/>
    <x v="3"/>
    <x v="1"/>
    <n v="1"/>
    <n v="1.7307356395723712"/>
    <n v="5.6305880428319313"/>
    <n v="7.3613236824043025"/>
    <m/>
    <m/>
  </r>
  <r>
    <x v="0"/>
    <x v="3"/>
    <s v="Overlay"/>
    <s v="Resi Real Estate"/>
    <x v="3"/>
    <x v="2"/>
    <n v="2"/>
    <n v="2.46860303344668"/>
    <n v="19.98826336223695"/>
    <n v="16.826278352851698"/>
    <m/>
    <m/>
  </r>
  <r>
    <x v="0"/>
    <x v="3"/>
    <s v="Overlay"/>
    <s v="Resi Real Estate"/>
    <x v="3"/>
    <x v="3"/>
    <n v="3"/>
    <n v="4.3989328570281891"/>
    <n v="32.737749503224961"/>
    <n v="17.148418998016201"/>
    <m/>
    <m/>
  </r>
  <r>
    <x v="0"/>
    <x v="3"/>
    <s v="Overlay"/>
    <s v="Resi Real Estate"/>
    <x v="3"/>
    <x v="4"/>
    <n v="4"/>
    <n v="4.3728688200118455"/>
    <n v="46.614231001470671"/>
    <n v="18.249350318257555"/>
    <m/>
    <m/>
  </r>
  <r>
    <x v="0"/>
    <x v="3"/>
    <s v="Overlay"/>
    <s v="Resi Real Estate"/>
    <x v="3"/>
    <x v="5"/>
    <n v="5"/>
    <n v="3.6358468631186014"/>
    <n v="62.6035899192633"/>
    <n v="19.62520578091123"/>
    <m/>
    <m/>
  </r>
  <r>
    <x v="0"/>
    <x v="3"/>
    <s v="Overlay"/>
    <s v="Resi Real Estate"/>
    <x v="3"/>
    <x v="6"/>
    <n v="6"/>
    <n v="2.8249646473811936"/>
    <n v="78.794948962149789"/>
    <n v="19.016323690267683"/>
    <m/>
    <m/>
  </r>
  <r>
    <x v="0"/>
    <x v="3"/>
    <s v="Overlay"/>
    <s v="Resi Real Estate"/>
    <x v="3"/>
    <x v="7"/>
    <n v="7"/>
    <n v="3.0863282967309331"/>
    <n v="90.737223573056639"/>
    <n v="15.028602907637783"/>
    <m/>
    <m/>
  </r>
  <r>
    <x v="0"/>
    <x v="3"/>
    <s v="Overlay"/>
    <s v="Resi Real Estate"/>
    <x v="3"/>
    <x v="8"/>
    <n v="8"/>
    <n v="3.9818794983426002"/>
    <n v="100.39933403200493"/>
    <n v="13.643989957290891"/>
    <m/>
    <m/>
  </r>
  <r>
    <x v="0"/>
    <x v="3"/>
    <s v="Overlay"/>
    <s v="Resi Real Estate"/>
    <x v="3"/>
    <x v="9"/>
    <n v="9"/>
    <n v="5.7250414775272205"/>
    <n v="107.32430991515554"/>
    <n v="12.650017360677829"/>
    <m/>
    <m/>
  </r>
  <r>
    <x v="0"/>
    <x v="3"/>
    <s v="Overlay"/>
    <s v="Resi Real Estate"/>
    <x v="3"/>
    <x v="10"/>
    <n v="10"/>
    <n v="7.212323856115777"/>
    <n v="103.30115524753529"/>
    <n v="3.18916918849553"/>
    <m/>
    <m/>
  </r>
  <r>
    <x v="0"/>
    <x v="3"/>
    <s v="Overlay"/>
    <s v="Resi Real Estate"/>
    <x v="3"/>
    <x v="11"/>
    <n v="11"/>
    <n v="8.2869043413219003"/>
    <n v="97.502308978478482"/>
    <n v="2.4880580722650905"/>
    <m/>
    <m/>
  </r>
  <r>
    <x v="0"/>
    <x v="3"/>
    <s v="Overlay"/>
    <s v="Resi Real Estate"/>
    <x v="3"/>
    <x v="12"/>
    <n v="12"/>
    <n v="9.298219427893498"/>
    <n v="90.047142796191508"/>
    <n v="1.8430532456065247"/>
    <m/>
    <m/>
  </r>
  <r>
    <x v="0"/>
    <x v="3"/>
    <s v="Overlay"/>
    <s v="Resi Real Estate"/>
    <x v="3"/>
    <x v="13"/>
    <n v="13"/>
    <n v="9.2139367972436279"/>
    <n v="82.14057461492672"/>
    <n v="1.3073686159788398"/>
    <m/>
    <m/>
  </r>
  <r>
    <x v="0"/>
    <x v="3"/>
    <s v="Overlay"/>
    <s v="Resi Real Estate"/>
    <x v="3"/>
    <x v="14"/>
    <n v="14"/>
    <n v="8.3235268788141923"/>
    <n v="74.838539613360894"/>
    <n v="1.0214918772483657"/>
    <m/>
    <m/>
  </r>
  <r>
    <x v="0"/>
    <x v="3"/>
    <s v="Overlay"/>
    <s v="Resi Real Estate"/>
    <x v="3"/>
    <x v="15"/>
    <n v="15"/>
    <n v="7.3822042616684769"/>
    <n v="68.225857605357277"/>
    <n v="0.76952225366486005"/>
    <m/>
    <m/>
  </r>
  <r>
    <x v="0"/>
    <x v="3"/>
    <s v="Overlay"/>
    <s v="Resi Real Estate"/>
    <x v="3"/>
    <x v="16"/>
    <n v="16"/>
    <n v="6.3733400881101705"/>
    <n v="62.493140614856813"/>
    <n v="0.6406230976097067"/>
    <m/>
    <m/>
  </r>
  <r>
    <x v="0"/>
    <x v="3"/>
    <s v="Overlay"/>
    <s v="Resi Real Estate"/>
    <x v="3"/>
    <x v="17"/>
    <n v="17"/>
    <n v="5.276948191043445"/>
    <n v="57.839787477189361"/>
    <n v="0.6235950533759933"/>
    <m/>
    <m/>
  </r>
  <r>
    <x v="0"/>
    <x v="3"/>
    <s v="Overlay"/>
    <s v="Resi Real Estate"/>
    <x v="3"/>
    <x v="18"/>
    <n v="18"/>
    <n v="4.3651675519832729"/>
    <n v="53.893173451097908"/>
    <n v="0.41855352589182004"/>
    <m/>
    <m/>
  </r>
  <r>
    <x v="0"/>
    <x v="3"/>
    <s v="Overlay"/>
    <s v="Resi Real Estate"/>
    <x v="3"/>
    <x v="19"/>
    <n v="19"/>
    <n v="3.6157843056858745"/>
    <n v="50.406475566942547"/>
    <n v="0.12908642153051275"/>
    <m/>
    <m/>
  </r>
  <r>
    <x v="0"/>
    <x v="3"/>
    <s v="Overlay"/>
    <s v="Resi Real Estate"/>
    <x v="3"/>
    <x v="20"/>
    <n v="20"/>
    <n v="3.0509289509009854"/>
    <n v="47.285609148429302"/>
    <n v="-6.9937467612259496E-2"/>
    <m/>
    <m/>
  </r>
  <r>
    <x v="0"/>
    <x v="3"/>
    <s v="Overlay"/>
    <s v="Resi Real Estate"/>
    <x v="3"/>
    <x v="21"/>
    <n v="21"/>
    <n v="2.5485778746387613"/>
    <n v="43.148383769627401"/>
    <n v="-1.5886475041631396"/>
    <m/>
    <m/>
  </r>
  <r>
    <x v="0"/>
    <x v="3"/>
    <s v="Overlay"/>
    <s v="Resi Real Estate"/>
    <x v="3"/>
    <x v="22"/>
    <n v="22"/>
    <n v="2.5485778746387613"/>
    <n v="43.148383769627401"/>
    <n v="2.5485778746387613"/>
    <m/>
    <m/>
  </r>
  <r>
    <x v="0"/>
    <x v="3"/>
    <s v="Overlay"/>
    <s v="Resi Real Estate"/>
    <x v="3"/>
    <x v="23"/>
    <n v="23"/>
    <n v="2.5485778746387613"/>
    <n v="43.148383769627401"/>
    <n v="2.5485778746387613"/>
    <m/>
    <m/>
  </r>
  <r>
    <x v="1"/>
    <x v="0"/>
    <s v="Consumer SOP"/>
    <s v="Resi Real Estate"/>
    <x v="0"/>
    <x v="24"/>
    <n v="0"/>
    <m/>
    <n v="524"/>
    <m/>
    <m/>
    <m/>
  </r>
  <r>
    <x v="1"/>
    <x v="0"/>
    <s v="Consumer SOP"/>
    <s v="Resi Real Estate"/>
    <x v="0"/>
    <x v="25"/>
    <n v="1"/>
    <m/>
    <n v="524"/>
    <n v="0"/>
    <m/>
    <n v="2663"/>
  </r>
  <r>
    <x v="1"/>
    <x v="0"/>
    <s v="Consumer SOP"/>
    <s v="Resi Real Estate"/>
    <x v="0"/>
    <x v="0"/>
    <n v="2"/>
    <m/>
    <n v="524"/>
    <n v="0"/>
    <m/>
    <n v="2540"/>
  </r>
  <r>
    <x v="1"/>
    <x v="0"/>
    <s v="Consumer SOP"/>
    <s v="Resi Real Estate"/>
    <x v="0"/>
    <x v="1"/>
    <n v="3"/>
    <m/>
    <n v="524"/>
    <n v="0"/>
    <m/>
    <n v="2444"/>
  </r>
  <r>
    <x v="1"/>
    <x v="0"/>
    <s v="Consumer SOP"/>
    <s v="Resi Real Estate"/>
    <x v="0"/>
    <x v="2"/>
    <n v="4"/>
    <m/>
    <n v="524"/>
    <n v="0"/>
    <m/>
    <n v="2353"/>
  </r>
  <r>
    <x v="1"/>
    <x v="0"/>
    <s v="Consumer SOP"/>
    <s v="Resi Real Estate"/>
    <x v="0"/>
    <x v="3"/>
    <n v="5"/>
    <m/>
    <n v="524"/>
    <n v="0"/>
    <m/>
    <n v="2267"/>
  </r>
  <r>
    <x v="1"/>
    <x v="0"/>
    <s v="Consumer SOP"/>
    <s v="Resi Real Estate"/>
    <x v="0"/>
    <x v="4"/>
    <n v="6"/>
    <m/>
    <n v="524"/>
    <n v="0"/>
    <m/>
    <n v="2184"/>
  </r>
  <r>
    <x v="1"/>
    <x v="0"/>
    <s v="Consumer SOP"/>
    <s v="Resi Real Estate"/>
    <x v="0"/>
    <x v="5"/>
    <n v="7"/>
    <m/>
    <n v="524"/>
    <n v="0"/>
    <m/>
    <n v="2103"/>
  </r>
  <r>
    <x v="1"/>
    <x v="0"/>
    <s v="Consumer SOP"/>
    <s v="Resi Real Estate"/>
    <x v="0"/>
    <x v="6"/>
    <n v="8"/>
    <m/>
    <n v="524"/>
    <n v="0"/>
    <m/>
    <n v="2022"/>
  </r>
  <r>
    <x v="1"/>
    <x v="0"/>
    <s v="Consumer SOP"/>
    <s v="Resi Real Estate"/>
    <x v="0"/>
    <x v="7"/>
    <n v="9"/>
    <m/>
    <n v="524"/>
    <n v="0"/>
    <m/>
    <n v="1946"/>
  </r>
  <r>
    <x v="1"/>
    <x v="0"/>
    <s v="Consumer SOP"/>
    <s v="Resi Real Estate"/>
    <x v="0"/>
    <x v="8"/>
    <n v="10"/>
    <m/>
    <n v="524"/>
    <n v="0"/>
    <m/>
    <n v="1844"/>
  </r>
  <r>
    <x v="1"/>
    <x v="0"/>
    <s v="Consumer SOP"/>
    <s v="Resi Real Estate"/>
    <x v="0"/>
    <x v="9"/>
    <n v="11"/>
    <m/>
    <n v="524"/>
    <n v="0"/>
    <m/>
    <n v="1742"/>
  </r>
  <r>
    <x v="1"/>
    <x v="0"/>
    <s v="Consumer SOP"/>
    <s v="Resi Real Estate"/>
    <x v="0"/>
    <x v="10"/>
    <n v="12"/>
    <m/>
    <n v="524"/>
    <n v="0"/>
    <m/>
    <n v="1644"/>
  </r>
  <r>
    <x v="1"/>
    <x v="0"/>
    <s v="Consumer SOP"/>
    <s v="Resi Real Estate"/>
    <x v="0"/>
    <x v="11"/>
    <n v="13"/>
    <m/>
    <n v="524"/>
    <n v="0"/>
    <m/>
    <n v="1560"/>
  </r>
  <r>
    <x v="1"/>
    <x v="0"/>
    <s v="Consumer SOP"/>
    <s v="Resi Real Estate"/>
    <x v="0"/>
    <x v="12"/>
    <n v="14"/>
    <m/>
    <n v="524"/>
    <n v="0"/>
    <m/>
    <n v="1485"/>
  </r>
  <r>
    <x v="1"/>
    <x v="0"/>
    <s v="Consumer SOP"/>
    <s v="Resi Real Estate"/>
    <x v="0"/>
    <x v="13"/>
    <n v="15"/>
    <m/>
    <n v="524"/>
    <n v="0"/>
    <m/>
    <n v="1414"/>
  </r>
  <r>
    <x v="1"/>
    <x v="0"/>
    <s v="Consumer SOP"/>
    <s v="Resi Real Estate"/>
    <x v="0"/>
    <x v="14"/>
    <n v="16"/>
    <m/>
    <n v="524"/>
    <n v="0"/>
    <m/>
    <n v="1347"/>
  </r>
  <r>
    <x v="1"/>
    <x v="0"/>
    <s v="Consumer SOP"/>
    <s v="Resi Real Estate"/>
    <x v="0"/>
    <x v="15"/>
    <n v="17"/>
    <m/>
    <n v="524"/>
    <n v="0"/>
    <m/>
    <n v="1282"/>
  </r>
  <r>
    <x v="1"/>
    <x v="0"/>
    <s v="Consumer SOP"/>
    <s v="Resi Real Estate"/>
    <x v="0"/>
    <x v="16"/>
    <n v="18"/>
    <m/>
    <n v="524"/>
    <n v="0"/>
    <m/>
    <n v="1221"/>
  </r>
  <r>
    <x v="1"/>
    <x v="0"/>
    <s v="Consumer SOP"/>
    <s v="Resi Real Estate"/>
    <x v="0"/>
    <x v="17"/>
    <n v="19"/>
    <m/>
    <n v="524"/>
    <n v="0"/>
    <m/>
    <n v="1162"/>
  </r>
  <r>
    <x v="1"/>
    <x v="0"/>
    <s v="Consumer SOP"/>
    <s v="Resi Real Estate"/>
    <x v="0"/>
    <x v="18"/>
    <n v="20"/>
    <m/>
    <n v="524"/>
    <n v="0"/>
    <m/>
    <n v="1106"/>
  </r>
  <r>
    <x v="1"/>
    <x v="0"/>
    <s v="Consumer SOP"/>
    <s v="Resi Real Estate"/>
    <x v="0"/>
    <x v="19"/>
    <n v="21"/>
    <m/>
    <n v="524"/>
    <n v="0"/>
    <m/>
    <n v="1052"/>
  </r>
  <r>
    <x v="1"/>
    <x v="0"/>
    <s v="Consumer SOP"/>
    <s v="Resi Real Estate"/>
    <x v="1"/>
    <x v="24"/>
    <n v="0"/>
    <m/>
    <n v="5"/>
    <m/>
    <m/>
    <m/>
  </r>
  <r>
    <x v="1"/>
    <x v="0"/>
    <s v="Consumer SOP"/>
    <s v="Resi Real Estate"/>
    <x v="1"/>
    <x v="25"/>
    <n v="1"/>
    <m/>
    <n v="5"/>
    <n v="0"/>
    <m/>
    <n v="41"/>
  </r>
  <r>
    <x v="1"/>
    <x v="0"/>
    <s v="Consumer SOP"/>
    <s v="Resi Real Estate"/>
    <x v="1"/>
    <x v="0"/>
    <n v="2"/>
    <m/>
    <n v="5"/>
    <n v="0"/>
    <m/>
    <n v="38"/>
  </r>
  <r>
    <x v="1"/>
    <x v="0"/>
    <s v="Consumer SOP"/>
    <s v="Resi Real Estate"/>
    <x v="1"/>
    <x v="1"/>
    <n v="3"/>
    <m/>
    <n v="5"/>
    <n v="0"/>
    <m/>
    <n v="36"/>
  </r>
  <r>
    <x v="1"/>
    <x v="0"/>
    <s v="Consumer SOP"/>
    <s v="Resi Real Estate"/>
    <x v="1"/>
    <x v="2"/>
    <n v="4"/>
    <m/>
    <n v="5"/>
    <n v="0"/>
    <m/>
    <n v="33"/>
  </r>
  <r>
    <x v="1"/>
    <x v="0"/>
    <s v="Consumer SOP"/>
    <s v="Resi Real Estate"/>
    <x v="1"/>
    <x v="3"/>
    <n v="5"/>
    <m/>
    <n v="5"/>
    <n v="0"/>
    <m/>
    <n v="31"/>
  </r>
  <r>
    <x v="1"/>
    <x v="0"/>
    <s v="Consumer SOP"/>
    <s v="Resi Real Estate"/>
    <x v="1"/>
    <x v="4"/>
    <n v="6"/>
    <m/>
    <n v="5"/>
    <n v="0"/>
    <m/>
    <n v="29"/>
  </r>
  <r>
    <x v="1"/>
    <x v="0"/>
    <s v="Consumer SOP"/>
    <s v="Resi Real Estate"/>
    <x v="1"/>
    <x v="5"/>
    <n v="7"/>
    <m/>
    <n v="5"/>
    <n v="0"/>
    <m/>
    <n v="27"/>
  </r>
  <r>
    <x v="1"/>
    <x v="0"/>
    <s v="Consumer SOP"/>
    <s v="Resi Real Estate"/>
    <x v="1"/>
    <x v="6"/>
    <n v="8"/>
    <m/>
    <n v="5"/>
    <n v="0"/>
    <m/>
    <n v="25"/>
  </r>
  <r>
    <x v="1"/>
    <x v="0"/>
    <s v="Consumer SOP"/>
    <s v="Resi Real Estate"/>
    <x v="1"/>
    <x v="7"/>
    <n v="9"/>
    <m/>
    <n v="5"/>
    <n v="0"/>
    <m/>
    <n v="24"/>
  </r>
  <r>
    <x v="1"/>
    <x v="0"/>
    <s v="Consumer SOP"/>
    <s v="Resi Real Estate"/>
    <x v="1"/>
    <x v="8"/>
    <n v="10"/>
    <m/>
    <n v="5"/>
    <n v="0"/>
    <m/>
    <n v="23"/>
  </r>
  <r>
    <x v="1"/>
    <x v="0"/>
    <s v="Consumer SOP"/>
    <s v="Resi Real Estate"/>
    <x v="1"/>
    <x v="9"/>
    <n v="11"/>
    <m/>
    <n v="5"/>
    <n v="0"/>
    <m/>
    <n v="22"/>
  </r>
  <r>
    <x v="1"/>
    <x v="0"/>
    <s v="Consumer SOP"/>
    <s v="Resi Real Estate"/>
    <x v="1"/>
    <x v="10"/>
    <n v="12"/>
    <m/>
    <n v="5"/>
    <n v="0"/>
    <m/>
    <n v="20"/>
  </r>
  <r>
    <x v="1"/>
    <x v="0"/>
    <s v="Consumer SOP"/>
    <s v="Resi Real Estate"/>
    <x v="1"/>
    <x v="11"/>
    <n v="13"/>
    <m/>
    <n v="5"/>
    <n v="0"/>
    <m/>
    <n v="19"/>
  </r>
  <r>
    <x v="1"/>
    <x v="0"/>
    <s v="Consumer SOP"/>
    <s v="Resi Real Estate"/>
    <x v="1"/>
    <x v="12"/>
    <n v="14"/>
    <m/>
    <n v="5"/>
    <n v="0"/>
    <m/>
    <n v="18"/>
  </r>
  <r>
    <x v="1"/>
    <x v="0"/>
    <s v="Consumer SOP"/>
    <s v="Resi Real Estate"/>
    <x v="1"/>
    <x v="13"/>
    <n v="15"/>
    <m/>
    <n v="5"/>
    <n v="0"/>
    <m/>
    <n v="16"/>
  </r>
  <r>
    <x v="1"/>
    <x v="0"/>
    <s v="Consumer SOP"/>
    <s v="Resi Real Estate"/>
    <x v="1"/>
    <x v="14"/>
    <n v="16"/>
    <m/>
    <n v="5"/>
    <n v="0"/>
    <m/>
    <n v="16"/>
  </r>
  <r>
    <x v="1"/>
    <x v="0"/>
    <s v="Consumer SOP"/>
    <s v="Resi Real Estate"/>
    <x v="1"/>
    <x v="15"/>
    <n v="17"/>
    <m/>
    <n v="5"/>
    <n v="0"/>
    <m/>
    <n v="14"/>
  </r>
  <r>
    <x v="1"/>
    <x v="0"/>
    <s v="Consumer SOP"/>
    <s v="Resi Real Estate"/>
    <x v="1"/>
    <x v="16"/>
    <n v="18"/>
    <m/>
    <n v="5"/>
    <n v="0"/>
    <m/>
    <n v="13"/>
  </r>
  <r>
    <x v="1"/>
    <x v="0"/>
    <s v="Consumer SOP"/>
    <s v="Resi Real Estate"/>
    <x v="1"/>
    <x v="17"/>
    <n v="19"/>
    <m/>
    <n v="5"/>
    <n v="0"/>
    <m/>
    <n v="13"/>
  </r>
  <r>
    <x v="1"/>
    <x v="0"/>
    <s v="Consumer SOP"/>
    <s v="Resi Real Estate"/>
    <x v="1"/>
    <x v="18"/>
    <n v="20"/>
    <m/>
    <n v="5"/>
    <n v="0"/>
    <m/>
    <n v="12"/>
  </r>
  <r>
    <x v="1"/>
    <x v="0"/>
    <s v="Consumer SOP"/>
    <s v="Resi Real Estate"/>
    <x v="1"/>
    <x v="19"/>
    <n v="21"/>
    <m/>
    <n v="5"/>
    <n v="0"/>
    <m/>
    <n v="11"/>
  </r>
  <r>
    <x v="1"/>
    <x v="0"/>
    <s v="Consumer SOP"/>
    <s v="Resi Real Estate"/>
    <x v="2"/>
    <x v="24"/>
    <n v="0"/>
    <m/>
    <n v="67"/>
    <m/>
    <m/>
    <m/>
  </r>
  <r>
    <x v="1"/>
    <x v="0"/>
    <s v="Consumer SOP"/>
    <s v="Resi Real Estate"/>
    <x v="2"/>
    <x v="25"/>
    <n v="1"/>
    <m/>
    <n v="67"/>
    <n v="0"/>
    <m/>
    <n v="883"/>
  </r>
  <r>
    <x v="1"/>
    <x v="0"/>
    <s v="Consumer SOP"/>
    <s v="Resi Real Estate"/>
    <x v="2"/>
    <x v="0"/>
    <n v="2"/>
    <m/>
    <n v="67"/>
    <n v="0"/>
    <m/>
    <n v="834"/>
  </r>
  <r>
    <x v="1"/>
    <x v="0"/>
    <s v="Consumer SOP"/>
    <s v="Resi Real Estate"/>
    <x v="2"/>
    <x v="1"/>
    <n v="3"/>
    <m/>
    <n v="67"/>
    <n v="0"/>
    <m/>
    <n v="791"/>
  </r>
  <r>
    <x v="1"/>
    <x v="0"/>
    <s v="Consumer SOP"/>
    <s v="Resi Real Estate"/>
    <x v="2"/>
    <x v="2"/>
    <n v="4"/>
    <m/>
    <n v="67"/>
    <n v="0"/>
    <m/>
    <n v="751"/>
  </r>
  <r>
    <x v="1"/>
    <x v="0"/>
    <s v="Consumer SOP"/>
    <s v="Resi Real Estate"/>
    <x v="2"/>
    <x v="3"/>
    <n v="5"/>
    <m/>
    <n v="67"/>
    <n v="0"/>
    <m/>
    <n v="714"/>
  </r>
  <r>
    <x v="1"/>
    <x v="0"/>
    <s v="Consumer SOP"/>
    <s v="Resi Real Estate"/>
    <x v="2"/>
    <x v="4"/>
    <n v="6"/>
    <m/>
    <n v="67"/>
    <n v="0"/>
    <m/>
    <n v="678"/>
  </r>
  <r>
    <x v="1"/>
    <x v="0"/>
    <s v="Consumer SOP"/>
    <s v="Resi Real Estate"/>
    <x v="2"/>
    <x v="5"/>
    <n v="7"/>
    <m/>
    <n v="67"/>
    <n v="0"/>
    <m/>
    <n v="645"/>
  </r>
  <r>
    <x v="1"/>
    <x v="0"/>
    <s v="Consumer SOP"/>
    <s v="Resi Real Estate"/>
    <x v="2"/>
    <x v="6"/>
    <n v="8"/>
    <m/>
    <n v="67"/>
    <n v="0"/>
    <m/>
    <n v="613"/>
  </r>
  <r>
    <x v="1"/>
    <x v="0"/>
    <s v="Consumer SOP"/>
    <s v="Resi Real Estate"/>
    <x v="2"/>
    <x v="7"/>
    <n v="9"/>
    <m/>
    <n v="67"/>
    <n v="0"/>
    <m/>
    <n v="583"/>
  </r>
  <r>
    <x v="1"/>
    <x v="0"/>
    <s v="Consumer SOP"/>
    <s v="Resi Real Estate"/>
    <x v="2"/>
    <x v="8"/>
    <n v="10"/>
    <m/>
    <n v="67"/>
    <n v="0"/>
    <m/>
    <n v="543"/>
  </r>
  <r>
    <x v="1"/>
    <x v="0"/>
    <s v="Consumer SOP"/>
    <s v="Resi Real Estate"/>
    <x v="2"/>
    <x v="9"/>
    <n v="11"/>
    <m/>
    <n v="67"/>
    <n v="0"/>
    <m/>
    <n v="506"/>
  </r>
  <r>
    <x v="1"/>
    <x v="0"/>
    <s v="Consumer SOP"/>
    <s v="Resi Real Estate"/>
    <x v="2"/>
    <x v="10"/>
    <n v="12"/>
    <m/>
    <n v="67"/>
    <n v="0"/>
    <m/>
    <n v="471"/>
  </r>
  <r>
    <x v="1"/>
    <x v="0"/>
    <s v="Consumer SOP"/>
    <s v="Resi Real Estate"/>
    <x v="2"/>
    <x v="11"/>
    <n v="13"/>
    <m/>
    <n v="67"/>
    <n v="0"/>
    <m/>
    <n v="437"/>
  </r>
  <r>
    <x v="1"/>
    <x v="0"/>
    <s v="Consumer SOP"/>
    <s v="Resi Real Estate"/>
    <x v="2"/>
    <x v="12"/>
    <n v="14"/>
    <m/>
    <n v="67"/>
    <n v="0"/>
    <m/>
    <n v="404"/>
  </r>
  <r>
    <x v="1"/>
    <x v="0"/>
    <s v="Consumer SOP"/>
    <s v="Resi Real Estate"/>
    <x v="2"/>
    <x v="13"/>
    <n v="15"/>
    <m/>
    <n v="67"/>
    <n v="0"/>
    <m/>
    <n v="373"/>
  </r>
  <r>
    <x v="1"/>
    <x v="0"/>
    <s v="Consumer SOP"/>
    <s v="Resi Real Estate"/>
    <x v="2"/>
    <x v="14"/>
    <n v="16"/>
    <m/>
    <n v="67"/>
    <n v="0"/>
    <m/>
    <n v="342"/>
  </r>
  <r>
    <x v="1"/>
    <x v="0"/>
    <s v="Consumer SOP"/>
    <s v="Resi Real Estate"/>
    <x v="2"/>
    <x v="15"/>
    <n v="17"/>
    <m/>
    <n v="67"/>
    <n v="0"/>
    <m/>
    <n v="313"/>
  </r>
  <r>
    <x v="1"/>
    <x v="0"/>
    <s v="Consumer SOP"/>
    <s v="Resi Real Estate"/>
    <x v="2"/>
    <x v="16"/>
    <n v="18"/>
    <m/>
    <n v="67"/>
    <n v="0"/>
    <m/>
    <n v="287"/>
  </r>
  <r>
    <x v="1"/>
    <x v="0"/>
    <s v="Consumer SOP"/>
    <s v="Resi Real Estate"/>
    <x v="2"/>
    <x v="17"/>
    <n v="19"/>
    <m/>
    <n v="67"/>
    <n v="0"/>
    <m/>
    <n v="262"/>
  </r>
  <r>
    <x v="1"/>
    <x v="0"/>
    <s v="Consumer SOP"/>
    <s v="Resi Real Estate"/>
    <x v="2"/>
    <x v="18"/>
    <n v="20"/>
    <m/>
    <n v="67"/>
    <n v="0"/>
    <m/>
    <n v="238"/>
  </r>
  <r>
    <x v="1"/>
    <x v="0"/>
    <s v="Consumer SOP"/>
    <s v="Resi Real Estate"/>
    <x v="2"/>
    <x v="19"/>
    <n v="21"/>
    <m/>
    <n v="67"/>
    <n v="0"/>
    <m/>
    <n v="216"/>
  </r>
  <r>
    <x v="1"/>
    <x v="0"/>
    <s v="Consumer SOP"/>
    <s v="Resi Real Estate"/>
    <x v="3"/>
    <x v="24"/>
    <n v="0"/>
    <m/>
    <n v="199"/>
    <m/>
    <m/>
    <m/>
  </r>
  <r>
    <x v="1"/>
    <x v="0"/>
    <s v="Consumer SOP"/>
    <s v="Resi Real Estate"/>
    <x v="3"/>
    <x v="25"/>
    <n v="1"/>
    <m/>
    <n v="199"/>
    <n v="0"/>
    <m/>
    <n v="1077"/>
  </r>
  <r>
    <x v="1"/>
    <x v="0"/>
    <s v="Consumer SOP"/>
    <s v="Resi Real Estate"/>
    <x v="3"/>
    <x v="0"/>
    <n v="2"/>
    <m/>
    <n v="199"/>
    <n v="0"/>
    <m/>
    <n v="1037"/>
  </r>
  <r>
    <x v="1"/>
    <x v="0"/>
    <s v="Consumer SOP"/>
    <s v="Resi Real Estate"/>
    <x v="3"/>
    <x v="1"/>
    <n v="3"/>
    <m/>
    <n v="199"/>
    <n v="0"/>
    <m/>
    <n v="999"/>
  </r>
  <r>
    <x v="1"/>
    <x v="0"/>
    <s v="Consumer SOP"/>
    <s v="Resi Real Estate"/>
    <x v="3"/>
    <x v="2"/>
    <n v="4"/>
    <m/>
    <n v="199"/>
    <n v="0"/>
    <m/>
    <n v="965"/>
  </r>
  <r>
    <x v="1"/>
    <x v="0"/>
    <s v="Consumer SOP"/>
    <s v="Resi Real Estate"/>
    <x v="3"/>
    <x v="3"/>
    <n v="5"/>
    <m/>
    <n v="199"/>
    <n v="0"/>
    <m/>
    <n v="934"/>
  </r>
  <r>
    <x v="1"/>
    <x v="0"/>
    <s v="Consumer SOP"/>
    <s v="Resi Real Estate"/>
    <x v="3"/>
    <x v="4"/>
    <n v="6"/>
    <m/>
    <n v="199"/>
    <n v="0"/>
    <m/>
    <n v="904"/>
  </r>
  <r>
    <x v="1"/>
    <x v="0"/>
    <s v="Consumer SOP"/>
    <s v="Resi Real Estate"/>
    <x v="3"/>
    <x v="5"/>
    <n v="7"/>
    <m/>
    <n v="199"/>
    <n v="0"/>
    <m/>
    <n v="875"/>
  </r>
  <r>
    <x v="1"/>
    <x v="0"/>
    <s v="Consumer SOP"/>
    <s v="Resi Real Estate"/>
    <x v="3"/>
    <x v="6"/>
    <n v="8"/>
    <m/>
    <n v="199"/>
    <n v="0"/>
    <m/>
    <n v="847"/>
  </r>
  <r>
    <x v="1"/>
    <x v="0"/>
    <s v="Consumer SOP"/>
    <s v="Resi Real Estate"/>
    <x v="3"/>
    <x v="7"/>
    <n v="9"/>
    <m/>
    <n v="199"/>
    <n v="0"/>
    <m/>
    <n v="821"/>
  </r>
  <r>
    <x v="1"/>
    <x v="0"/>
    <s v="Consumer SOP"/>
    <s v="Resi Real Estate"/>
    <x v="3"/>
    <x v="8"/>
    <n v="10"/>
    <m/>
    <n v="199"/>
    <n v="0"/>
    <m/>
    <n v="789"/>
  </r>
  <r>
    <x v="1"/>
    <x v="0"/>
    <s v="Consumer SOP"/>
    <s v="Resi Real Estate"/>
    <x v="3"/>
    <x v="9"/>
    <n v="11"/>
    <m/>
    <n v="199"/>
    <n v="0"/>
    <m/>
    <n v="758"/>
  </r>
  <r>
    <x v="1"/>
    <x v="0"/>
    <s v="Consumer SOP"/>
    <s v="Resi Real Estate"/>
    <x v="3"/>
    <x v="10"/>
    <n v="12"/>
    <m/>
    <n v="199"/>
    <n v="0"/>
    <m/>
    <n v="727"/>
  </r>
  <r>
    <x v="1"/>
    <x v="0"/>
    <s v="Consumer SOP"/>
    <s v="Resi Real Estate"/>
    <x v="3"/>
    <x v="11"/>
    <n v="13"/>
    <m/>
    <n v="199"/>
    <n v="0"/>
    <m/>
    <n v="698"/>
  </r>
  <r>
    <x v="1"/>
    <x v="0"/>
    <s v="Consumer SOP"/>
    <s v="Resi Real Estate"/>
    <x v="3"/>
    <x v="12"/>
    <n v="14"/>
    <m/>
    <n v="199"/>
    <n v="0"/>
    <m/>
    <n v="670"/>
  </r>
  <r>
    <x v="1"/>
    <x v="0"/>
    <s v="Consumer SOP"/>
    <s v="Resi Real Estate"/>
    <x v="3"/>
    <x v="13"/>
    <n v="15"/>
    <m/>
    <n v="199"/>
    <n v="0"/>
    <m/>
    <n v="643"/>
  </r>
  <r>
    <x v="1"/>
    <x v="0"/>
    <s v="Consumer SOP"/>
    <s v="Resi Real Estate"/>
    <x v="3"/>
    <x v="14"/>
    <n v="16"/>
    <m/>
    <n v="199"/>
    <n v="0"/>
    <m/>
    <n v="618"/>
  </r>
  <r>
    <x v="1"/>
    <x v="0"/>
    <s v="Consumer SOP"/>
    <s v="Resi Real Estate"/>
    <x v="3"/>
    <x v="15"/>
    <n v="17"/>
    <m/>
    <n v="199"/>
    <n v="0"/>
    <m/>
    <n v="593"/>
  </r>
  <r>
    <x v="1"/>
    <x v="0"/>
    <s v="Consumer SOP"/>
    <s v="Resi Real Estate"/>
    <x v="3"/>
    <x v="16"/>
    <n v="18"/>
    <m/>
    <n v="199"/>
    <n v="0"/>
    <m/>
    <n v="570"/>
  </r>
  <r>
    <x v="1"/>
    <x v="0"/>
    <s v="Consumer SOP"/>
    <s v="Resi Real Estate"/>
    <x v="3"/>
    <x v="17"/>
    <n v="19"/>
    <m/>
    <n v="199"/>
    <n v="0"/>
    <m/>
    <n v="547"/>
  </r>
  <r>
    <x v="1"/>
    <x v="0"/>
    <s v="Consumer SOP"/>
    <s v="Resi Real Estate"/>
    <x v="3"/>
    <x v="18"/>
    <n v="20"/>
    <m/>
    <n v="199"/>
    <n v="0"/>
    <m/>
    <n v="525"/>
  </r>
  <r>
    <x v="1"/>
    <x v="0"/>
    <s v="Consumer SOP"/>
    <s v="Resi Real Estate"/>
    <x v="3"/>
    <x v="19"/>
    <n v="21"/>
    <m/>
    <n v="199"/>
    <n v="0"/>
    <m/>
    <n v="504"/>
  </r>
  <r>
    <x v="1"/>
    <x v="1"/>
    <s v="Consumer SOP"/>
    <s v="Resi Real Estate"/>
    <x v="0"/>
    <x v="24"/>
    <n v="0"/>
    <m/>
    <n v="524"/>
    <m/>
    <m/>
    <m/>
  </r>
  <r>
    <x v="1"/>
    <x v="1"/>
    <s v="Consumer SOP"/>
    <s v="Resi Real Estate"/>
    <x v="0"/>
    <x v="25"/>
    <n v="1"/>
    <m/>
    <n v="537.0396772303161"/>
    <n v="13.039677230316101"/>
    <m/>
    <n v="2664"/>
  </r>
  <r>
    <x v="1"/>
    <x v="1"/>
    <s v="Consumer SOP"/>
    <s v="Resi Real Estate"/>
    <x v="0"/>
    <x v="0"/>
    <n v="2"/>
    <m/>
    <n v="548.02045805584544"/>
    <n v="10.980780825529337"/>
    <m/>
    <n v="2539"/>
  </r>
  <r>
    <x v="1"/>
    <x v="1"/>
    <s v="Consumer SOP"/>
    <s v="Resi Real Estate"/>
    <x v="0"/>
    <x v="1"/>
    <n v="3"/>
    <m/>
    <n v="559.00123888137477"/>
    <n v="10.980780825529337"/>
    <m/>
    <n v="2442"/>
  </r>
  <r>
    <x v="1"/>
    <x v="1"/>
    <s v="Consumer SOP"/>
    <s v="Resi Real Estate"/>
    <x v="0"/>
    <x v="2"/>
    <n v="4"/>
    <m/>
    <n v="569.98201970690411"/>
    <n v="10.980780825529337"/>
    <m/>
    <n v="2352"/>
  </r>
  <r>
    <x v="1"/>
    <x v="1"/>
    <s v="Consumer SOP"/>
    <s v="Resi Real Estate"/>
    <x v="0"/>
    <x v="3"/>
    <n v="5"/>
    <m/>
    <n v="580.96280053243345"/>
    <n v="10.980780825529337"/>
    <m/>
    <n v="2269"/>
  </r>
  <r>
    <x v="1"/>
    <x v="1"/>
    <s v="Consumer SOP"/>
    <s v="Resi Real Estate"/>
    <x v="0"/>
    <x v="4"/>
    <n v="6"/>
    <m/>
    <n v="591.25728255636716"/>
    <n v="10.29448202393371"/>
    <m/>
    <n v="2189"/>
  </r>
  <r>
    <x v="1"/>
    <x v="1"/>
    <s v="Consumer SOP"/>
    <s v="Resi Real Estate"/>
    <x v="0"/>
    <x v="5"/>
    <n v="7"/>
    <m/>
    <n v="601.55176458030087"/>
    <n v="10.29448202393371"/>
    <m/>
    <n v="2112"/>
  </r>
  <r>
    <x v="1"/>
    <x v="1"/>
    <s v="Consumer SOP"/>
    <s v="Resi Real Estate"/>
    <x v="0"/>
    <x v="6"/>
    <n v="8"/>
    <m/>
    <n v="611.15994780263907"/>
    <n v="9.608183222338198"/>
    <m/>
    <n v="2034"/>
  </r>
  <r>
    <x v="1"/>
    <x v="1"/>
    <s v="Consumer SOP"/>
    <s v="Resi Real Estate"/>
    <x v="0"/>
    <x v="7"/>
    <n v="9"/>
    <m/>
    <n v="619.39553342178613"/>
    <n v="8.2355856191470593"/>
    <m/>
    <n v="1961"/>
  </r>
  <r>
    <x v="1"/>
    <x v="1"/>
    <s v="Consumer SOP"/>
    <s v="Resi Real Estate"/>
    <x v="0"/>
    <x v="8"/>
    <n v="10"/>
    <m/>
    <n v="619.39553342178613"/>
    <n v="0"/>
    <m/>
    <n v="1863"/>
  </r>
  <r>
    <x v="1"/>
    <x v="1"/>
    <s v="Consumer SOP"/>
    <s v="Resi Real Estate"/>
    <x v="0"/>
    <x v="9"/>
    <n v="11"/>
    <m/>
    <n v="619.39553342178613"/>
    <n v="0"/>
    <m/>
    <n v="1764"/>
  </r>
  <r>
    <x v="1"/>
    <x v="1"/>
    <s v="Consumer SOP"/>
    <s v="Resi Real Estate"/>
    <x v="0"/>
    <x v="10"/>
    <n v="12"/>
    <m/>
    <n v="619.39553342178613"/>
    <n v="0"/>
    <m/>
    <n v="1668"/>
  </r>
  <r>
    <x v="1"/>
    <x v="1"/>
    <s v="Consumer SOP"/>
    <s v="Resi Real Estate"/>
    <x v="0"/>
    <x v="11"/>
    <n v="13"/>
    <m/>
    <n v="619.39553342178613"/>
    <n v="0"/>
    <m/>
    <n v="1586"/>
  </r>
  <r>
    <x v="1"/>
    <x v="1"/>
    <s v="Consumer SOP"/>
    <s v="Resi Real Estate"/>
    <x v="0"/>
    <x v="12"/>
    <n v="14"/>
    <m/>
    <n v="619.39553342178613"/>
    <n v="0"/>
    <m/>
    <n v="1511"/>
  </r>
  <r>
    <x v="1"/>
    <x v="1"/>
    <s v="Consumer SOP"/>
    <s v="Resi Real Estate"/>
    <x v="0"/>
    <x v="13"/>
    <n v="15"/>
    <m/>
    <n v="619.39553342178613"/>
    <n v="0"/>
    <m/>
    <n v="1439"/>
  </r>
  <r>
    <x v="1"/>
    <x v="1"/>
    <s v="Consumer SOP"/>
    <s v="Resi Real Estate"/>
    <x v="0"/>
    <x v="14"/>
    <n v="16"/>
    <m/>
    <n v="619.39553342178613"/>
    <n v="0"/>
    <m/>
    <n v="1372"/>
  </r>
  <r>
    <x v="1"/>
    <x v="1"/>
    <s v="Consumer SOP"/>
    <s v="Resi Real Estate"/>
    <x v="0"/>
    <x v="15"/>
    <n v="17"/>
    <m/>
    <n v="619.39553342178613"/>
    <n v="0"/>
    <m/>
    <n v="1308"/>
  </r>
  <r>
    <x v="1"/>
    <x v="1"/>
    <s v="Consumer SOP"/>
    <s v="Resi Real Estate"/>
    <x v="0"/>
    <x v="16"/>
    <n v="18"/>
    <m/>
    <n v="619.39553342178613"/>
    <n v="0"/>
    <m/>
    <n v="1248"/>
  </r>
  <r>
    <x v="1"/>
    <x v="1"/>
    <s v="Consumer SOP"/>
    <s v="Resi Real Estate"/>
    <x v="0"/>
    <x v="17"/>
    <n v="19"/>
    <m/>
    <n v="619.39553342178613"/>
    <n v="0"/>
    <m/>
    <n v="1191"/>
  </r>
  <r>
    <x v="1"/>
    <x v="1"/>
    <s v="Consumer SOP"/>
    <s v="Resi Real Estate"/>
    <x v="0"/>
    <x v="18"/>
    <n v="20"/>
    <m/>
    <n v="619.39553342178613"/>
    <n v="0"/>
    <m/>
    <n v="1136"/>
  </r>
  <r>
    <x v="1"/>
    <x v="1"/>
    <s v="Consumer SOP"/>
    <s v="Resi Real Estate"/>
    <x v="0"/>
    <x v="19"/>
    <n v="21"/>
    <m/>
    <n v="619.39553342178613"/>
    <n v="0"/>
    <m/>
    <n v="1085"/>
  </r>
  <r>
    <x v="1"/>
    <x v="1"/>
    <s v="Consumer SOP"/>
    <s v="Resi Real Estate"/>
    <x v="1"/>
    <x v="24"/>
    <n v="0"/>
    <m/>
    <n v="5"/>
    <m/>
    <m/>
    <m/>
  </r>
  <r>
    <x v="1"/>
    <x v="1"/>
    <s v="Consumer SOP"/>
    <s v="Resi Real Estate"/>
    <x v="1"/>
    <x v="25"/>
    <n v="1"/>
    <m/>
    <n v="5.1172745288263268"/>
    <n v="0.11727452882632683"/>
    <m/>
    <n v="41"/>
  </r>
  <r>
    <x v="1"/>
    <x v="1"/>
    <s v="Consumer SOP"/>
    <s v="Resi Real Estate"/>
    <x v="1"/>
    <x v="0"/>
    <n v="2"/>
    <m/>
    <n v="5.2160320267853386"/>
    <n v="9.8757497959011786E-2"/>
    <m/>
    <n v="38"/>
  </r>
  <r>
    <x v="1"/>
    <x v="1"/>
    <s v="Consumer SOP"/>
    <s v="Resi Real Estate"/>
    <x v="1"/>
    <x v="1"/>
    <n v="3"/>
    <m/>
    <n v="5.3147895247443504"/>
    <n v="9.8757497959011786E-2"/>
    <m/>
    <n v="36"/>
  </r>
  <r>
    <x v="1"/>
    <x v="1"/>
    <s v="Consumer SOP"/>
    <s v="Resi Real Estate"/>
    <x v="1"/>
    <x v="2"/>
    <n v="4"/>
    <m/>
    <n v="5.4135470227033622"/>
    <n v="9.8757497959011786E-2"/>
    <m/>
    <n v="34"/>
  </r>
  <r>
    <x v="1"/>
    <x v="1"/>
    <s v="Consumer SOP"/>
    <s v="Resi Real Estate"/>
    <x v="1"/>
    <x v="3"/>
    <n v="5"/>
    <m/>
    <n v="5.512304520662374"/>
    <n v="9.8757497959011786E-2"/>
    <m/>
    <n v="31"/>
  </r>
  <r>
    <x v="1"/>
    <x v="1"/>
    <s v="Consumer SOP"/>
    <s v="Resi Real Estate"/>
    <x v="1"/>
    <x v="4"/>
    <n v="6"/>
    <m/>
    <n v="5.6048896749989474"/>
    <n v="9.2585154336573439E-2"/>
    <m/>
    <n v="29"/>
  </r>
  <r>
    <x v="1"/>
    <x v="1"/>
    <s v="Consumer SOP"/>
    <s v="Resi Real Estate"/>
    <x v="1"/>
    <x v="5"/>
    <n v="7"/>
    <m/>
    <n v="5.6974748293355209"/>
    <n v="9.2585154336573439E-2"/>
    <m/>
    <n v="27"/>
  </r>
  <r>
    <x v="1"/>
    <x v="1"/>
    <s v="Consumer SOP"/>
    <s v="Resi Real Estate"/>
    <x v="1"/>
    <x v="6"/>
    <n v="8"/>
    <m/>
    <n v="5.7838876400496559"/>
    <n v="8.6412810714135091E-2"/>
    <m/>
    <n v="26"/>
  </r>
  <r>
    <x v="1"/>
    <x v="1"/>
    <s v="Consumer SOP"/>
    <s v="Resi Real Estate"/>
    <x v="1"/>
    <x v="7"/>
    <n v="9"/>
    <m/>
    <n v="5.8579557635189152"/>
    <n v="7.4068123469259284E-2"/>
    <m/>
    <n v="24"/>
  </r>
  <r>
    <x v="1"/>
    <x v="1"/>
    <s v="Consumer SOP"/>
    <s v="Resi Real Estate"/>
    <x v="1"/>
    <x v="8"/>
    <n v="10"/>
    <m/>
    <n v="5.8579557635189152"/>
    <n v="0"/>
    <m/>
    <n v="23"/>
  </r>
  <r>
    <x v="1"/>
    <x v="1"/>
    <s v="Consumer SOP"/>
    <s v="Resi Real Estate"/>
    <x v="1"/>
    <x v="9"/>
    <n v="11"/>
    <m/>
    <n v="5.8579557635189152"/>
    <n v="0"/>
    <m/>
    <n v="22"/>
  </r>
  <r>
    <x v="1"/>
    <x v="1"/>
    <s v="Consumer SOP"/>
    <s v="Resi Real Estate"/>
    <x v="1"/>
    <x v="10"/>
    <n v="12"/>
    <m/>
    <n v="5.8579557635189152"/>
    <n v="0"/>
    <m/>
    <n v="20"/>
  </r>
  <r>
    <x v="1"/>
    <x v="1"/>
    <s v="Consumer SOP"/>
    <s v="Resi Real Estate"/>
    <x v="1"/>
    <x v="11"/>
    <n v="13"/>
    <m/>
    <n v="5.8579557635189152"/>
    <n v="0"/>
    <m/>
    <n v="19"/>
  </r>
  <r>
    <x v="1"/>
    <x v="1"/>
    <s v="Consumer SOP"/>
    <s v="Resi Real Estate"/>
    <x v="1"/>
    <x v="12"/>
    <n v="14"/>
    <m/>
    <n v="5.8579557635189152"/>
    <n v="0"/>
    <m/>
    <n v="18"/>
  </r>
  <r>
    <x v="1"/>
    <x v="1"/>
    <s v="Consumer SOP"/>
    <s v="Resi Real Estate"/>
    <x v="1"/>
    <x v="13"/>
    <n v="15"/>
    <m/>
    <n v="5.8579557635189152"/>
    <n v="0"/>
    <m/>
    <n v="17"/>
  </r>
  <r>
    <x v="1"/>
    <x v="1"/>
    <s v="Consumer SOP"/>
    <s v="Resi Real Estate"/>
    <x v="1"/>
    <x v="14"/>
    <n v="16"/>
    <m/>
    <n v="5.8579557635189152"/>
    <n v="0"/>
    <m/>
    <n v="16"/>
  </r>
  <r>
    <x v="1"/>
    <x v="1"/>
    <s v="Consumer SOP"/>
    <s v="Resi Real Estate"/>
    <x v="1"/>
    <x v="15"/>
    <n v="17"/>
    <m/>
    <n v="5.8579557635189152"/>
    <n v="0"/>
    <m/>
    <n v="15"/>
  </r>
  <r>
    <x v="1"/>
    <x v="1"/>
    <s v="Consumer SOP"/>
    <s v="Resi Real Estate"/>
    <x v="1"/>
    <x v="16"/>
    <n v="18"/>
    <m/>
    <n v="5.8579557635189152"/>
    <n v="0"/>
    <m/>
    <n v="14"/>
  </r>
  <r>
    <x v="1"/>
    <x v="1"/>
    <s v="Consumer SOP"/>
    <s v="Resi Real Estate"/>
    <x v="1"/>
    <x v="17"/>
    <n v="19"/>
    <m/>
    <n v="5.8579557635189152"/>
    <n v="0"/>
    <m/>
    <n v="13"/>
  </r>
  <r>
    <x v="1"/>
    <x v="1"/>
    <s v="Consumer SOP"/>
    <s v="Resi Real Estate"/>
    <x v="1"/>
    <x v="18"/>
    <n v="20"/>
    <m/>
    <n v="5.8579557635189152"/>
    <n v="0"/>
    <m/>
    <n v="12"/>
  </r>
  <r>
    <x v="1"/>
    <x v="1"/>
    <s v="Consumer SOP"/>
    <s v="Resi Real Estate"/>
    <x v="1"/>
    <x v="19"/>
    <n v="21"/>
    <m/>
    <n v="5.8579557635189152"/>
    <n v="0"/>
    <m/>
    <n v="11"/>
  </r>
  <r>
    <x v="1"/>
    <x v="1"/>
    <s v="Consumer SOP"/>
    <s v="Resi Real Estate"/>
    <x v="2"/>
    <x v="24"/>
    <n v="0"/>
    <m/>
    <n v="67"/>
    <m/>
    <m/>
    <m/>
  </r>
  <r>
    <x v="1"/>
    <x v="1"/>
    <s v="Consumer SOP"/>
    <s v="Resi Real Estate"/>
    <x v="2"/>
    <x v="25"/>
    <n v="1"/>
    <m/>
    <n v="74.776991720606617"/>
    <n v="7.7769917206066168"/>
    <m/>
    <n v="886"/>
  </r>
  <r>
    <x v="1"/>
    <x v="1"/>
    <s v="Consumer SOP"/>
    <s v="Resi Real Estate"/>
    <x v="2"/>
    <x v="0"/>
    <n v="2"/>
    <m/>
    <n v="81.326037380064818"/>
    <n v="6.5490456594582014"/>
    <m/>
    <n v="842"/>
  </r>
  <r>
    <x v="1"/>
    <x v="1"/>
    <s v="Consumer SOP"/>
    <s v="Resi Real Estate"/>
    <x v="2"/>
    <x v="1"/>
    <n v="3"/>
    <m/>
    <n v="87.87508303952302"/>
    <n v="6.5490456594582014"/>
    <m/>
    <n v="804"/>
  </r>
  <r>
    <x v="1"/>
    <x v="1"/>
    <s v="Consumer SOP"/>
    <s v="Resi Real Estate"/>
    <x v="2"/>
    <x v="2"/>
    <n v="4"/>
    <m/>
    <n v="94.424128698981221"/>
    <n v="6.5490456594582014"/>
    <m/>
    <n v="770"/>
  </r>
  <r>
    <x v="1"/>
    <x v="1"/>
    <s v="Consumer SOP"/>
    <s v="Resi Real Estate"/>
    <x v="2"/>
    <x v="3"/>
    <n v="5"/>
    <m/>
    <n v="100.97317435843942"/>
    <n v="6.5490456594582014"/>
    <m/>
    <n v="737"/>
  </r>
  <r>
    <x v="1"/>
    <x v="1"/>
    <s v="Consumer SOP"/>
    <s v="Resi Real Estate"/>
    <x v="2"/>
    <x v="4"/>
    <n v="6"/>
    <m/>
    <n v="107.11290466418149"/>
    <n v="6.1397303057420629"/>
    <m/>
    <n v="707"/>
  </r>
  <r>
    <x v="1"/>
    <x v="1"/>
    <s v="Consumer SOP"/>
    <s v="Resi Real Estate"/>
    <x v="2"/>
    <x v="5"/>
    <n v="7"/>
    <m/>
    <n v="113.25263496992355"/>
    <n v="6.1397303057420629"/>
    <m/>
    <n v="677"/>
  </r>
  <r>
    <x v="1"/>
    <x v="1"/>
    <s v="Consumer SOP"/>
    <s v="Resi Real Estate"/>
    <x v="2"/>
    <x v="6"/>
    <n v="8"/>
    <m/>
    <n v="118.98304992194947"/>
    <n v="5.7304149520259244"/>
    <m/>
    <n v="650"/>
  </r>
  <r>
    <x v="1"/>
    <x v="1"/>
    <s v="Consumer SOP"/>
    <s v="Resi Real Estate"/>
    <x v="2"/>
    <x v="7"/>
    <n v="9"/>
    <m/>
    <n v="123.89483416654312"/>
    <n v="4.9117842445936475"/>
    <m/>
    <n v="623"/>
  </r>
  <r>
    <x v="1"/>
    <x v="1"/>
    <s v="Consumer SOP"/>
    <s v="Resi Real Estate"/>
    <x v="2"/>
    <x v="8"/>
    <n v="10"/>
    <m/>
    <n v="123.89483416654312"/>
    <n v="0"/>
    <m/>
    <n v="586"/>
  </r>
  <r>
    <x v="1"/>
    <x v="1"/>
    <s v="Consumer SOP"/>
    <s v="Resi Real Estate"/>
    <x v="2"/>
    <x v="9"/>
    <n v="11"/>
    <m/>
    <n v="123.89483416654312"/>
    <n v="0"/>
    <m/>
    <n v="551"/>
  </r>
  <r>
    <x v="1"/>
    <x v="1"/>
    <s v="Consumer SOP"/>
    <s v="Resi Real Estate"/>
    <x v="2"/>
    <x v="10"/>
    <n v="12"/>
    <m/>
    <n v="123.89483416654312"/>
    <n v="0"/>
    <m/>
    <n v="518"/>
  </r>
  <r>
    <x v="1"/>
    <x v="1"/>
    <s v="Consumer SOP"/>
    <s v="Resi Real Estate"/>
    <x v="2"/>
    <x v="11"/>
    <n v="13"/>
    <m/>
    <n v="123.89483416654312"/>
    <n v="0"/>
    <m/>
    <n v="485"/>
  </r>
  <r>
    <x v="1"/>
    <x v="1"/>
    <s v="Consumer SOP"/>
    <s v="Resi Real Estate"/>
    <x v="2"/>
    <x v="12"/>
    <n v="14"/>
    <m/>
    <n v="123.89483416654312"/>
    <n v="0"/>
    <m/>
    <n v="454"/>
  </r>
  <r>
    <x v="1"/>
    <x v="1"/>
    <s v="Consumer SOP"/>
    <s v="Resi Real Estate"/>
    <x v="2"/>
    <x v="13"/>
    <n v="15"/>
    <m/>
    <n v="123.89483416654312"/>
    <n v="0"/>
    <m/>
    <n v="423"/>
  </r>
  <r>
    <x v="1"/>
    <x v="1"/>
    <s v="Consumer SOP"/>
    <s v="Resi Real Estate"/>
    <x v="2"/>
    <x v="14"/>
    <n v="16"/>
    <m/>
    <n v="123.89483416654312"/>
    <n v="0"/>
    <m/>
    <n v="392"/>
  </r>
  <r>
    <x v="1"/>
    <x v="1"/>
    <s v="Consumer SOP"/>
    <s v="Resi Real Estate"/>
    <x v="2"/>
    <x v="15"/>
    <n v="17"/>
    <m/>
    <n v="123.89483416654312"/>
    <n v="0"/>
    <m/>
    <n v="365"/>
  </r>
  <r>
    <x v="1"/>
    <x v="1"/>
    <s v="Consumer SOP"/>
    <s v="Resi Real Estate"/>
    <x v="2"/>
    <x v="16"/>
    <n v="18"/>
    <m/>
    <n v="123.89483416654312"/>
    <n v="0"/>
    <m/>
    <n v="339"/>
  </r>
  <r>
    <x v="1"/>
    <x v="1"/>
    <s v="Consumer SOP"/>
    <s v="Resi Real Estate"/>
    <x v="2"/>
    <x v="17"/>
    <n v="19"/>
    <m/>
    <n v="123.89483416654312"/>
    <n v="0"/>
    <m/>
    <n v="314"/>
  </r>
  <r>
    <x v="1"/>
    <x v="1"/>
    <s v="Consumer SOP"/>
    <s v="Resi Real Estate"/>
    <x v="2"/>
    <x v="18"/>
    <n v="20"/>
    <m/>
    <n v="123.89483416654312"/>
    <n v="0"/>
    <m/>
    <n v="290"/>
  </r>
  <r>
    <x v="1"/>
    <x v="1"/>
    <s v="Consumer SOP"/>
    <s v="Resi Real Estate"/>
    <x v="2"/>
    <x v="19"/>
    <n v="21"/>
    <m/>
    <n v="123.89483416654312"/>
    <n v="0"/>
    <m/>
    <n v="268"/>
  </r>
  <r>
    <x v="1"/>
    <x v="1"/>
    <s v="Consumer SOP"/>
    <s v="Resi Real Estate"/>
    <x v="3"/>
    <x v="24"/>
    <n v="0"/>
    <m/>
    <n v="199"/>
    <m/>
    <m/>
    <m/>
  </r>
  <r>
    <x v="1"/>
    <x v="1"/>
    <s v="Consumer SOP"/>
    <s v="Resi Real Estate"/>
    <x v="3"/>
    <x v="25"/>
    <n v="1"/>
    <m/>
    <n v="204.85355392263753"/>
    <n v="5.8535539226375306"/>
    <m/>
    <n v="1080"/>
  </r>
  <r>
    <x v="1"/>
    <x v="1"/>
    <s v="Consumer SOP"/>
    <s v="Resi Real Estate"/>
    <x v="3"/>
    <x v="0"/>
    <n v="2"/>
    <m/>
    <n v="209.78286248906915"/>
    <n v="4.9293085664316152"/>
    <m/>
    <n v="1046"/>
  </r>
  <r>
    <x v="1"/>
    <x v="1"/>
    <s v="Consumer SOP"/>
    <s v="Resi Real Estate"/>
    <x v="3"/>
    <x v="1"/>
    <n v="3"/>
    <m/>
    <n v="214.71217105550076"/>
    <n v="4.9293085664316152"/>
    <m/>
    <n v="1014"/>
  </r>
  <r>
    <x v="1"/>
    <x v="1"/>
    <s v="Consumer SOP"/>
    <s v="Resi Real Estate"/>
    <x v="3"/>
    <x v="2"/>
    <n v="4"/>
    <m/>
    <n v="219.64147962193238"/>
    <n v="4.9293085664316152"/>
    <m/>
    <n v="987"/>
  </r>
  <r>
    <x v="1"/>
    <x v="1"/>
    <s v="Consumer SOP"/>
    <s v="Resi Real Estate"/>
    <x v="3"/>
    <x v="3"/>
    <n v="5"/>
    <m/>
    <n v="224.57078818836399"/>
    <n v="4.9293085664316152"/>
    <m/>
    <n v="961"/>
  </r>
  <r>
    <x v="1"/>
    <x v="1"/>
    <s v="Consumer SOP"/>
    <s v="Resi Real Estate"/>
    <x v="3"/>
    <x v="4"/>
    <n v="6"/>
    <m/>
    <n v="229.19201496939363"/>
    <n v="4.6212267810296339"/>
    <m/>
    <n v="937"/>
  </r>
  <r>
    <x v="1"/>
    <x v="1"/>
    <s v="Consumer SOP"/>
    <s v="Resi Real Estate"/>
    <x v="3"/>
    <x v="5"/>
    <n v="7"/>
    <m/>
    <n v="233.81324175042326"/>
    <n v="4.6212267810296339"/>
    <m/>
    <n v="913"/>
  </r>
  <r>
    <x v="1"/>
    <x v="1"/>
    <s v="Consumer SOP"/>
    <s v="Resi Real Estate"/>
    <x v="3"/>
    <x v="6"/>
    <n v="8"/>
    <m/>
    <n v="238.12638674605091"/>
    <n v="4.3131449956276526"/>
    <m/>
    <n v="890"/>
  </r>
  <r>
    <x v="1"/>
    <x v="1"/>
    <s v="Consumer SOP"/>
    <s v="Resi Real Estate"/>
    <x v="3"/>
    <x v="7"/>
    <n v="9"/>
    <m/>
    <n v="241.82336817087463"/>
    <n v="3.6969814248237185"/>
    <m/>
    <n v="867"/>
  </r>
  <r>
    <x v="1"/>
    <x v="1"/>
    <s v="Consumer SOP"/>
    <s v="Resi Real Estate"/>
    <x v="3"/>
    <x v="8"/>
    <n v="10"/>
    <m/>
    <n v="241.82336817087463"/>
    <n v="0"/>
    <m/>
    <n v="839"/>
  </r>
  <r>
    <x v="1"/>
    <x v="1"/>
    <s v="Consumer SOP"/>
    <s v="Resi Real Estate"/>
    <x v="3"/>
    <x v="9"/>
    <n v="11"/>
    <m/>
    <n v="241.82336817087463"/>
    <n v="0"/>
    <m/>
    <n v="811"/>
  </r>
  <r>
    <x v="1"/>
    <x v="1"/>
    <s v="Consumer SOP"/>
    <s v="Resi Real Estate"/>
    <x v="3"/>
    <x v="10"/>
    <n v="12"/>
    <m/>
    <n v="241.82336817087463"/>
    <n v="0"/>
    <m/>
    <n v="782"/>
  </r>
  <r>
    <x v="1"/>
    <x v="1"/>
    <s v="Consumer SOP"/>
    <s v="Resi Real Estate"/>
    <x v="3"/>
    <x v="11"/>
    <n v="13"/>
    <m/>
    <n v="241.82336817087463"/>
    <n v="0"/>
    <m/>
    <n v="755"/>
  </r>
  <r>
    <x v="1"/>
    <x v="1"/>
    <s v="Consumer SOP"/>
    <s v="Resi Real Estate"/>
    <x v="3"/>
    <x v="12"/>
    <n v="14"/>
    <m/>
    <n v="241.82336817087463"/>
    <n v="0"/>
    <m/>
    <n v="728"/>
  </r>
  <r>
    <x v="1"/>
    <x v="1"/>
    <s v="Consumer SOP"/>
    <s v="Resi Real Estate"/>
    <x v="3"/>
    <x v="13"/>
    <n v="15"/>
    <m/>
    <n v="241.82336817087463"/>
    <n v="0"/>
    <m/>
    <n v="702"/>
  </r>
  <r>
    <x v="1"/>
    <x v="1"/>
    <s v="Consumer SOP"/>
    <s v="Resi Real Estate"/>
    <x v="3"/>
    <x v="14"/>
    <n v="16"/>
    <m/>
    <n v="241.82336817087463"/>
    <n v="0"/>
    <m/>
    <n v="678"/>
  </r>
  <r>
    <x v="1"/>
    <x v="1"/>
    <s v="Consumer SOP"/>
    <s v="Resi Real Estate"/>
    <x v="3"/>
    <x v="15"/>
    <n v="17"/>
    <m/>
    <n v="241.82336817087463"/>
    <n v="0"/>
    <m/>
    <n v="654"/>
  </r>
  <r>
    <x v="1"/>
    <x v="1"/>
    <s v="Consumer SOP"/>
    <s v="Resi Real Estate"/>
    <x v="3"/>
    <x v="16"/>
    <n v="18"/>
    <m/>
    <n v="241.82336817087463"/>
    <n v="0"/>
    <m/>
    <n v="630"/>
  </r>
  <r>
    <x v="1"/>
    <x v="1"/>
    <s v="Consumer SOP"/>
    <s v="Resi Real Estate"/>
    <x v="3"/>
    <x v="17"/>
    <n v="19"/>
    <m/>
    <n v="241.82336817087463"/>
    <n v="0"/>
    <m/>
    <n v="608"/>
  </r>
  <r>
    <x v="1"/>
    <x v="1"/>
    <s v="Consumer SOP"/>
    <s v="Resi Real Estate"/>
    <x v="3"/>
    <x v="18"/>
    <n v="20"/>
    <m/>
    <n v="241.82336817087463"/>
    <n v="0"/>
    <m/>
    <n v="586"/>
  </r>
  <r>
    <x v="1"/>
    <x v="1"/>
    <s v="Consumer SOP"/>
    <s v="Resi Real Estate"/>
    <x v="3"/>
    <x v="19"/>
    <n v="21"/>
    <m/>
    <n v="241.82336817087463"/>
    <n v="0"/>
    <m/>
    <n v="565"/>
  </r>
  <r>
    <x v="1"/>
    <x v="2"/>
    <s v="Consumer SOP"/>
    <s v="Resi Real Estate"/>
    <x v="0"/>
    <x v="24"/>
    <n v="0"/>
    <m/>
    <n v="524"/>
    <m/>
    <m/>
    <m/>
  </r>
  <r>
    <x v="1"/>
    <x v="2"/>
    <s v="Consumer SOP"/>
    <s v="Resi Real Estate"/>
    <x v="0"/>
    <x v="25"/>
    <n v="1"/>
    <m/>
    <n v="556.03192467363056"/>
    <n v="32.031924673630556"/>
    <m/>
    <n v="2668"/>
  </r>
  <r>
    <x v="1"/>
    <x v="2"/>
    <s v="Consumer SOP"/>
    <s v="Resi Real Estate"/>
    <x v="0"/>
    <x v="0"/>
    <n v="2"/>
    <m/>
    <n v="585.15185619511283"/>
    <n v="29.119931521482272"/>
    <m/>
    <n v="2557"/>
  </r>
  <r>
    <x v="1"/>
    <x v="2"/>
    <s v="Consumer SOP"/>
    <s v="Resi Real Estate"/>
    <x v="0"/>
    <x v="1"/>
    <n v="3"/>
    <m/>
    <n v="615.7277842926693"/>
    <n v="30.575928097556471"/>
    <m/>
    <n v="2474"/>
  </r>
  <r>
    <x v="1"/>
    <x v="2"/>
    <s v="Consumer SOP"/>
    <s v="Resi Real Estate"/>
    <x v="0"/>
    <x v="2"/>
    <n v="4"/>
    <m/>
    <n v="647.03171067826281"/>
    <n v="31.303926385593513"/>
    <m/>
    <n v="2398"/>
  </r>
  <r>
    <x v="1"/>
    <x v="2"/>
    <s v="Consumer SOP"/>
    <s v="Resi Real Estate"/>
    <x v="0"/>
    <x v="3"/>
    <n v="5"/>
    <m/>
    <n v="680.51963192796745"/>
    <n v="33.487921249704641"/>
    <m/>
    <n v="2329"/>
  </r>
  <r>
    <x v="1"/>
    <x v="2"/>
    <s v="Consumer SOP"/>
    <s v="Resi Real Estate"/>
    <x v="0"/>
    <x v="4"/>
    <n v="6"/>
    <m/>
    <n v="714.00755317767209"/>
    <n v="33.487921249704641"/>
    <m/>
    <n v="2262"/>
  </r>
  <r>
    <x v="1"/>
    <x v="2"/>
    <s v="Consumer SOP"/>
    <s v="Resi Real Estate"/>
    <x v="0"/>
    <x v="5"/>
    <n v="7"/>
    <m/>
    <n v="747.49547442737673"/>
    <n v="33.487921249704641"/>
    <m/>
    <n v="2200"/>
  </r>
  <r>
    <x v="1"/>
    <x v="2"/>
    <s v="Consumer SOP"/>
    <s v="Resi Real Estate"/>
    <x v="0"/>
    <x v="6"/>
    <n v="8"/>
    <m/>
    <n v="779.52739910100729"/>
    <n v="32.031924673630556"/>
    <m/>
    <n v="2140"/>
  </r>
  <r>
    <x v="1"/>
    <x v="2"/>
    <s v="Consumer SOP"/>
    <s v="Resi Real Estate"/>
    <x v="0"/>
    <x v="7"/>
    <n v="9"/>
    <m/>
    <n v="811.55932377463785"/>
    <n v="32.031924673630556"/>
    <m/>
    <n v="2081"/>
  </r>
  <r>
    <x v="1"/>
    <x v="2"/>
    <s v="Consumer SOP"/>
    <s v="Resi Real Estate"/>
    <x v="0"/>
    <x v="8"/>
    <n v="10"/>
    <m/>
    <n v="811.55932377463785"/>
    <n v="0"/>
    <m/>
    <n v="1990"/>
  </r>
  <r>
    <x v="1"/>
    <x v="2"/>
    <s v="Consumer SOP"/>
    <s v="Resi Real Estate"/>
    <x v="0"/>
    <x v="9"/>
    <n v="11"/>
    <m/>
    <n v="811.55932377463785"/>
    <n v="0"/>
    <m/>
    <n v="1900"/>
  </r>
  <r>
    <x v="1"/>
    <x v="2"/>
    <s v="Consumer SOP"/>
    <s v="Resi Real Estate"/>
    <x v="0"/>
    <x v="10"/>
    <n v="12"/>
    <m/>
    <n v="811.55932377463785"/>
    <n v="0"/>
    <m/>
    <n v="1815"/>
  </r>
  <r>
    <x v="1"/>
    <x v="2"/>
    <s v="Consumer SOP"/>
    <s v="Resi Real Estate"/>
    <x v="0"/>
    <x v="11"/>
    <n v="13"/>
    <m/>
    <n v="811.55932377463785"/>
    <n v="0"/>
    <m/>
    <n v="1734"/>
  </r>
  <r>
    <x v="1"/>
    <x v="2"/>
    <s v="Consumer SOP"/>
    <s v="Resi Real Estate"/>
    <x v="0"/>
    <x v="12"/>
    <n v="14"/>
    <m/>
    <n v="811.55932377463785"/>
    <n v="0"/>
    <m/>
    <n v="1656"/>
  </r>
  <r>
    <x v="1"/>
    <x v="2"/>
    <s v="Consumer SOP"/>
    <s v="Resi Real Estate"/>
    <x v="0"/>
    <x v="13"/>
    <n v="15"/>
    <m/>
    <n v="811.55932377463785"/>
    <n v="0"/>
    <m/>
    <n v="1583"/>
  </r>
  <r>
    <x v="1"/>
    <x v="2"/>
    <s v="Consumer SOP"/>
    <s v="Resi Real Estate"/>
    <x v="0"/>
    <x v="14"/>
    <n v="16"/>
    <m/>
    <n v="811.55932377463785"/>
    <n v="0"/>
    <m/>
    <n v="1514"/>
  </r>
  <r>
    <x v="1"/>
    <x v="2"/>
    <s v="Consumer SOP"/>
    <s v="Resi Real Estate"/>
    <x v="0"/>
    <x v="15"/>
    <n v="17"/>
    <m/>
    <n v="811.55932377463785"/>
    <n v="0"/>
    <m/>
    <n v="1447"/>
  </r>
  <r>
    <x v="1"/>
    <x v="2"/>
    <s v="Consumer SOP"/>
    <s v="Resi Real Estate"/>
    <x v="0"/>
    <x v="16"/>
    <n v="18"/>
    <m/>
    <n v="811.55932377463785"/>
    <n v="0"/>
    <m/>
    <n v="1383"/>
  </r>
  <r>
    <x v="1"/>
    <x v="2"/>
    <s v="Consumer SOP"/>
    <s v="Resi Real Estate"/>
    <x v="0"/>
    <x v="17"/>
    <n v="19"/>
    <m/>
    <n v="811.55932377463785"/>
    <n v="0"/>
    <m/>
    <n v="1321"/>
  </r>
  <r>
    <x v="1"/>
    <x v="2"/>
    <s v="Consumer SOP"/>
    <s v="Resi Real Estate"/>
    <x v="0"/>
    <x v="18"/>
    <n v="20"/>
    <m/>
    <n v="811.55932377463785"/>
    <n v="0"/>
    <m/>
    <n v="1263"/>
  </r>
  <r>
    <x v="1"/>
    <x v="2"/>
    <s v="Consumer SOP"/>
    <s v="Resi Real Estate"/>
    <x v="0"/>
    <x v="19"/>
    <n v="21"/>
    <m/>
    <n v="811.55932377463785"/>
    <n v="0"/>
    <m/>
    <n v="1208"/>
  </r>
  <r>
    <x v="1"/>
    <x v="2"/>
    <s v="Consumer SOP"/>
    <s v="Resi Real Estate"/>
    <x v="1"/>
    <x v="24"/>
    <n v="0"/>
    <m/>
    <n v="5"/>
    <m/>
    <m/>
    <m/>
  </r>
  <r>
    <x v="1"/>
    <x v="2"/>
    <s v="Consumer SOP"/>
    <s v="Resi Real Estate"/>
    <x v="1"/>
    <x v="25"/>
    <n v="1"/>
    <m/>
    <n v="5.2431475247048107"/>
    <n v="0.24314752470481071"/>
    <m/>
    <n v="42"/>
  </r>
  <r>
    <x v="1"/>
    <x v="2"/>
    <s v="Consumer SOP"/>
    <s v="Resi Real Estate"/>
    <x v="1"/>
    <x v="0"/>
    <n v="2"/>
    <m/>
    <n v="5.4641907289819116"/>
    <n v="0.22104320427710089"/>
    <m/>
    <n v="39"/>
  </r>
  <r>
    <x v="1"/>
    <x v="2"/>
    <s v="Consumer SOP"/>
    <s v="Resi Real Estate"/>
    <x v="1"/>
    <x v="1"/>
    <n v="3"/>
    <m/>
    <n v="5.6962860934728674"/>
    <n v="0.2320953644909558"/>
    <m/>
    <n v="36"/>
  </r>
  <r>
    <x v="1"/>
    <x v="2"/>
    <s v="Consumer SOP"/>
    <s v="Resi Real Estate"/>
    <x v="1"/>
    <x v="2"/>
    <n v="4"/>
    <m/>
    <n v="5.9339075380707502"/>
    <n v="0.23762144459788281"/>
    <m/>
    <n v="34"/>
  </r>
  <r>
    <x v="1"/>
    <x v="2"/>
    <s v="Consumer SOP"/>
    <s v="Resi Real Estate"/>
    <x v="1"/>
    <x v="3"/>
    <n v="5"/>
    <m/>
    <n v="6.1881072229894158"/>
    <n v="0.25419968491866562"/>
    <m/>
    <n v="32"/>
  </r>
  <r>
    <x v="1"/>
    <x v="2"/>
    <s v="Consumer SOP"/>
    <s v="Resi Real Estate"/>
    <x v="1"/>
    <x v="4"/>
    <n v="6"/>
    <m/>
    <n v="6.4423069079080815"/>
    <n v="0.25419968491866562"/>
    <m/>
    <n v="30"/>
  </r>
  <r>
    <x v="1"/>
    <x v="2"/>
    <s v="Consumer SOP"/>
    <s v="Resi Real Estate"/>
    <x v="1"/>
    <x v="5"/>
    <n v="7"/>
    <m/>
    <n v="6.6965065928267471"/>
    <n v="0.25419968491866562"/>
    <m/>
    <n v="28"/>
  </r>
  <r>
    <x v="1"/>
    <x v="2"/>
    <s v="Consumer SOP"/>
    <s v="Resi Real Estate"/>
    <x v="1"/>
    <x v="6"/>
    <n v="8"/>
    <m/>
    <n v="6.9396541175315578"/>
    <n v="0.24314752470481071"/>
    <m/>
    <n v="27"/>
  </r>
  <r>
    <x v="1"/>
    <x v="2"/>
    <s v="Consumer SOP"/>
    <s v="Resi Real Estate"/>
    <x v="1"/>
    <x v="7"/>
    <n v="9"/>
    <m/>
    <n v="7.1828016422363685"/>
    <n v="0.24314752470481071"/>
    <m/>
    <n v="26"/>
  </r>
  <r>
    <x v="1"/>
    <x v="2"/>
    <s v="Consumer SOP"/>
    <s v="Resi Real Estate"/>
    <x v="1"/>
    <x v="8"/>
    <n v="10"/>
    <m/>
    <n v="7.1828016422363685"/>
    <n v="0"/>
    <m/>
    <n v="24"/>
  </r>
  <r>
    <x v="1"/>
    <x v="2"/>
    <s v="Consumer SOP"/>
    <s v="Resi Real Estate"/>
    <x v="1"/>
    <x v="9"/>
    <n v="11"/>
    <m/>
    <n v="7.1828016422363685"/>
    <n v="0"/>
    <m/>
    <n v="23"/>
  </r>
  <r>
    <x v="1"/>
    <x v="2"/>
    <s v="Consumer SOP"/>
    <s v="Resi Real Estate"/>
    <x v="1"/>
    <x v="10"/>
    <n v="12"/>
    <m/>
    <n v="7.1828016422363685"/>
    <n v="0"/>
    <m/>
    <n v="21"/>
  </r>
  <r>
    <x v="1"/>
    <x v="2"/>
    <s v="Consumer SOP"/>
    <s v="Resi Real Estate"/>
    <x v="1"/>
    <x v="11"/>
    <n v="13"/>
    <m/>
    <n v="7.1828016422363685"/>
    <n v="0"/>
    <m/>
    <n v="20"/>
  </r>
  <r>
    <x v="1"/>
    <x v="2"/>
    <s v="Consumer SOP"/>
    <s v="Resi Real Estate"/>
    <x v="1"/>
    <x v="12"/>
    <n v="14"/>
    <m/>
    <n v="7.1828016422363685"/>
    <n v="0"/>
    <m/>
    <n v="19"/>
  </r>
  <r>
    <x v="1"/>
    <x v="2"/>
    <s v="Consumer SOP"/>
    <s v="Resi Real Estate"/>
    <x v="1"/>
    <x v="13"/>
    <n v="15"/>
    <m/>
    <n v="7.1828016422363685"/>
    <n v="0"/>
    <m/>
    <n v="18"/>
  </r>
  <r>
    <x v="1"/>
    <x v="2"/>
    <s v="Consumer SOP"/>
    <s v="Resi Real Estate"/>
    <x v="1"/>
    <x v="14"/>
    <n v="16"/>
    <m/>
    <n v="7.1828016422363685"/>
    <n v="0"/>
    <m/>
    <n v="17"/>
  </r>
  <r>
    <x v="1"/>
    <x v="2"/>
    <s v="Consumer SOP"/>
    <s v="Resi Real Estate"/>
    <x v="1"/>
    <x v="15"/>
    <n v="17"/>
    <m/>
    <n v="7.1828016422363685"/>
    <n v="0"/>
    <m/>
    <n v="16"/>
  </r>
  <r>
    <x v="1"/>
    <x v="2"/>
    <s v="Consumer SOP"/>
    <s v="Resi Real Estate"/>
    <x v="1"/>
    <x v="16"/>
    <n v="18"/>
    <m/>
    <n v="7.1828016422363685"/>
    <n v="0"/>
    <m/>
    <n v="15"/>
  </r>
  <r>
    <x v="1"/>
    <x v="2"/>
    <s v="Consumer SOP"/>
    <s v="Resi Real Estate"/>
    <x v="1"/>
    <x v="17"/>
    <n v="19"/>
    <m/>
    <n v="7.1828016422363685"/>
    <n v="0"/>
    <m/>
    <n v="14"/>
  </r>
  <r>
    <x v="1"/>
    <x v="2"/>
    <s v="Consumer SOP"/>
    <s v="Resi Real Estate"/>
    <x v="1"/>
    <x v="18"/>
    <n v="20"/>
    <m/>
    <n v="7.1828016422363685"/>
    <n v="0"/>
    <m/>
    <n v="13"/>
  </r>
  <r>
    <x v="1"/>
    <x v="2"/>
    <s v="Consumer SOP"/>
    <s v="Resi Real Estate"/>
    <x v="1"/>
    <x v="19"/>
    <n v="21"/>
    <m/>
    <n v="7.1828016422363685"/>
    <n v="0"/>
    <m/>
    <n v="12"/>
  </r>
  <r>
    <x v="1"/>
    <x v="2"/>
    <s v="Consumer SOP"/>
    <s v="Resi Real Estate"/>
    <x v="2"/>
    <x v="24"/>
    <n v="0"/>
    <m/>
    <n v="67"/>
    <m/>
    <m/>
    <m/>
  </r>
  <r>
    <x v="1"/>
    <x v="2"/>
    <s v="Consumer SOP"/>
    <s v="Resi Real Estate"/>
    <x v="2"/>
    <x v="25"/>
    <n v="1"/>
    <m/>
    <n v="82.264461495219237"/>
    <n v="15.264461495219237"/>
    <m/>
    <n v="889"/>
  </r>
  <r>
    <x v="1"/>
    <x v="2"/>
    <s v="Consumer SOP"/>
    <s v="Resi Real Estate"/>
    <x v="2"/>
    <x v="0"/>
    <n v="2"/>
    <m/>
    <n v="96.141244672691272"/>
    <n v="13.876783177472035"/>
    <m/>
    <n v="850"/>
  </r>
  <r>
    <x v="1"/>
    <x v="2"/>
    <s v="Consumer SOP"/>
    <s v="Resi Real Estate"/>
    <x v="2"/>
    <x v="1"/>
    <n v="3"/>
    <m/>
    <n v="110.71186700903691"/>
    <n v="14.570622336345636"/>
    <m/>
    <n v="816"/>
  </r>
  <r>
    <x v="1"/>
    <x v="2"/>
    <s v="Consumer SOP"/>
    <s v="Resi Real Estate"/>
    <x v="2"/>
    <x v="2"/>
    <n v="4"/>
    <m/>
    <n v="125.62940892481934"/>
    <n v="14.917541915782436"/>
    <m/>
    <n v="784"/>
  </r>
  <r>
    <x v="1"/>
    <x v="2"/>
    <s v="Consumer SOP"/>
    <s v="Resi Real Estate"/>
    <x v="2"/>
    <x v="3"/>
    <n v="5"/>
    <m/>
    <n v="141.58770957891218"/>
    <n v="15.958300654092838"/>
    <m/>
    <n v="755"/>
  </r>
  <r>
    <x v="1"/>
    <x v="2"/>
    <s v="Consumer SOP"/>
    <s v="Resi Real Estate"/>
    <x v="2"/>
    <x v="4"/>
    <n v="6"/>
    <m/>
    <n v="157.54601023300501"/>
    <n v="15.958300654092824"/>
    <m/>
    <n v="728"/>
  </r>
  <r>
    <x v="1"/>
    <x v="2"/>
    <s v="Consumer SOP"/>
    <s v="Resi Real Estate"/>
    <x v="2"/>
    <x v="5"/>
    <n v="7"/>
    <m/>
    <n v="173.50431088709786"/>
    <n v="15.958300654092852"/>
    <m/>
    <n v="703"/>
  </r>
  <r>
    <x v="1"/>
    <x v="2"/>
    <s v="Consumer SOP"/>
    <s v="Resi Real Estate"/>
    <x v="2"/>
    <x v="6"/>
    <n v="8"/>
    <m/>
    <n v="188.76877238231708"/>
    <n v="15.264461495219223"/>
    <m/>
    <n v="679"/>
  </r>
  <r>
    <x v="1"/>
    <x v="2"/>
    <s v="Consumer SOP"/>
    <s v="Resi Real Estate"/>
    <x v="2"/>
    <x v="7"/>
    <n v="9"/>
    <m/>
    <n v="204.0332338775363"/>
    <n v="15.264461495219223"/>
    <m/>
    <n v="656"/>
  </r>
  <r>
    <x v="1"/>
    <x v="2"/>
    <s v="Consumer SOP"/>
    <s v="Resi Real Estate"/>
    <x v="2"/>
    <x v="8"/>
    <n v="10"/>
    <m/>
    <n v="204.0332338775363"/>
    <n v="0"/>
    <m/>
    <n v="624"/>
  </r>
  <r>
    <x v="1"/>
    <x v="2"/>
    <s v="Consumer SOP"/>
    <s v="Resi Real Estate"/>
    <x v="2"/>
    <x v="9"/>
    <n v="11"/>
    <m/>
    <n v="204.0332338775363"/>
    <n v="0"/>
    <m/>
    <n v="593"/>
  </r>
  <r>
    <x v="1"/>
    <x v="2"/>
    <s v="Consumer SOP"/>
    <s v="Resi Real Estate"/>
    <x v="2"/>
    <x v="10"/>
    <n v="12"/>
    <m/>
    <n v="204.0332338775363"/>
    <n v="0"/>
    <m/>
    <n v="563"/>
  </r>
  <r>
    <x v="1"/>
    <x v="2"/>
    <s v="Consumer SOP"/>
    <s v="Resi Real Estate"/>
    <x v="2"/>
    <x v="11"/>
    <n v="13"/>
    <m/>
    <n v="204.0332338775363"/>
    <n v="0"/>
    <m/>
    <n v="535"/>
  </r>
  <r>
    <x v="1"/>
    <x v="2"/>
    <s v="Consumer SOP"/>
    <s v="Resi Real Estate"/>
    <x v="2"/>
    <x v="12"/>
    <n v="14"/>
    <m/>
    <n v="204.0332338775363"/>
    <n v="0"/>
    <m/>
    <n v="506"/>
  </r>
  <r>
    <x v="1"/>
    <x v="2"/>
    <s v="Consumer SOP"/>
    <s v="Resi Real Estate"/>
    <x v="2"/>
    <x v="13"/>
    <n v="15"/>
    <m/>
    <n v="204.0332338775363"/>
    <n v="0"/>
    <m/>
    <n v="478"/>
  </r>
  <r>
    <x v="1"/>
    <x v="2"/>
    <s v="Consumer SOP"/>
    <s v="Resi Real Estate"/>
    <x v="2"/>
    <x v="14"/>
    <n v="16"/>
    <m/>
    <n v="204.0332338775363"/>
    <n v="0"/>
    <m/>
    <n v="449"/>
  </r>
  <r>
    <x v="1"/>
    <x v="2"/>
    <s v="Consumer SOP"/>
    <s v="Resi Real Estate"/>
    <x v="2"/>
    <x v="15"/>
    <n v="17"/>
    <m/>
    <n v="204.0332338775363"/>
    <n v="0"/>
    <m/>
    <n v="423"/>
  </r>
  <r>
    <x v="1"/>
    <x v="2"/>
    <s v="Consumer SOP"/>
    <s v="Resi Real Estate"/>
    <x v="2"/>
    <x v="16"/>
    <n v="18"/>
    <m/>
    <n v="204.0332338775363"/>
    <n v="0"/>
    <m/>
    <n v="399"/>
  </r>
  <r>
    <x v="1"/>
    <x v="2"/>
    <s v="Consumer SOP"/>
    <s v="Resi Real Estate"/>
    <x v="2"/>
    <x v="17"/>
    <n v="19"/>
    <m/>
    <n v="204.0332338775363"/>
    <n v="0"/>
    <m/>
    <n v="374"/>
  </r>
  <r>
    <x v="1"/>
    <x v="2"/>
    <s v="Consumer SOP"/>
    <s v="Resi Real Estate"/>
    <x v="2"/>
    <x v="18"/>
    <n v="20"/>
    <m/>
    <n v="204.0332338775363"/>
    <n v="0"/>
    <m/>
    <n v="351"/>
  </r>
  <r>
    <x v="1"/>
    <x v="2"/>
    <s v="Consumer SOP"/>
    <s v="Resi Real Estate"/>
    <x v="2"/>
    <x v="19"/>
    <n v="21"/>
    <m/>
    <n v="204.0332338775363"/>
    <n v="0"/>
    <m/>
    <n v="330"/>
  </r>
  <r>
    <x v="1"/>
    <x v="2"/>
    <s v="Consumer SOP"/>
    <s v="Resi Real Estate"/>
    <x v="3"/>
    <x v="24"/>
    <n v="0"/>
    <m/>
    <n v="199"/>
    <m/>
    <m/>
    <m/>
  </r>
  <r>
    <x v="1"/>
    <x v="2"/>
    <s v="Consumer SOP"/>
    <s v="Resi Real Estate"/>
    <x v="3"/>
    <x v="25"/>
    <n v="1"/>
    <m/>
    <n v="211.53289860609453"/>
    <n v="12.532898606094534"/>
    <m/>
    <n v="1084"/>
  </r>
  <r>
    <x v="1"/>
    <x v="2"/>
    <s v="Consumer SOP"/>
    <s v="Resi Real Estate"/>
    <x v="3"/>
    <x v="0"/>
    <n v="2"/>
    <m/>
    <n v="222.92644279345322"/>
    <n v="11.393544187358685"/>
    <m/>
    <n v="1054"/>
  </r>
  <r>
    <x v="1"/>
    <x v="2"/>
    <s v="Consumer SOP"/>
    <s v="Resi Real Estate"/>
    <x v="3"/>
    <x v="1"/>
    <n v="3"/>
    <m/>
    <n v="234.88966419017984"/>
    <n v="11.963221396726624"/>
    <m/>
    <n v="1027"/>
  </r>
  <r>
    <x v="1"/>
    <x v="2"/>
    <s v="Consumer SOP"/>
    <s v="Resi Real Estate"/>
    <x v="3"/>
    <x v="2"/>
    <n v="4"/>
    <m/>
    <n v="247.13772419159042"/>
    <n v="12.248060001410579"/>
    <m/>
    <n v="1003"/>
  </r>
  <r>
    <x v="1"/>
    <x v="2"/>
    <s v="Consumer SOP"/>
    <s v="Resi Real Estate"/>
    <x v="3"/>
    <x v="3"/>
    <n v="5"/>
    <m/>
    <n v="260.24030000705289"/>
    <n v="13.102575815462473"/>
    <m/>
    <n v="983"/>
  </r>
  <r>
    <x v="1"/>
    <x v="2"/>
    <s v="Consumer SOP"/>
    <s v="Resi Real Estate"/>
    <x v="3"/>
    <x v="4"/>
    <n v="6"/>
    <m/>
    <n v="273.3428758225154"/>
    <n v="13.102575815462501"/>
    <m/>
    <n v="963"/>
  </r>
  <r>
    <x v="1"/>
    <x v="2"/>
    <s v="Consumer SOP"/>
    <s v="Resi Real Estate"/>
    <x v="3"/>
    <x v="5"/>
    <n v="7"/>
    <m/>
    <n v="286.4454516379779"/>
    <n v="13.102575815462501"/>
    <m/>
    <n v="943"/>
  </r>
  <r>
    <x v="1"/>
    <x v="2"/>
    <s v="Consumer SOP"/>
    <s v="Resi Real Estate"/>
    <x v="3"/>
    <x v="6"/>
    <n v="8"/>
    <m/>
    <n v="298.97835024407243"/>
    <n v="12.532898606094534"/>
    <m/>
    <n v="925"/>
  </r>
  <r>
    <x v="1"/>
    <x v="2"/>
    <s v="Consumer SOP"/>
    <s v="Resi Real Estate"/>
    <x v="3"/>
    <x v="7"/>
    <n v="9"/>
    <m/>
    <n v="311.51124885016696"/>
    <n v="12.532898606094534"/>
    <m/>
    <n v="907"/>
  </r>
  <r>
    <x v="1"/>
    <x v="2"/>
    <s v="Consumer SOP"/>
    <s v="Resi Real Estate"/>
    <x v="3"/>
    <x v="8"/>
    <n v="10"/>
    <m/>
    <n v="311.51124885016696"/>
    <n v="0"/>
    <m/>
    <n v="884"/>
  </r>
  <r>
    <x v="1"/>
    <x v="2"/>
    <s v="Consumer SOP"/>
    <s v="Resi Real Estate"/>
    <x v="3"/>
    <x v="9"/>
    <n v="11"/>
    <m/>
    <n v="311.51124885016696"/>
    <n v="0"/>
    <m/>
    <n v="860"/>
  </r>
  <r>
    <x v="1"/>
    <x v="2"/>
    <s v="Consumer SOP"/>
    <s v="Resi Real Estate"/>
    <x v="3"/>
    <x v="10"/>
    <n v="12"/>
    <m/>
    <n v="311.51124885016696"/>
    <n v="0"/>
    <m/>
    <n v="836"/>
  </r>
  <r>
    <x v="1"/>
    <x v="2"/>
    <s v="Consumer SOP"/>
    <s v="Resi Real Estate"/>
    <x v="3"/>
    <x v="11"/>
    <n v="13"/>
    <m/>
    <n v="311.51124885016696"/>
    <n v="0"/>
    <m/>
    <n v="812"/>
  </r>
  <r>
    <x v="1"/>
    <x v="2"/>
    <s v="Consumer SOP"/>
    <s v="Resi Real Estate"/>
    <x v="3"/>
    <x v="12"/>
    <n v="14"/>
    <m/>
    <n v="311.51124885016696"/>
    <n v="0"/>
    <m/>
    <n v="788"/>
  </r>
  <r>
    <x v="1"/>
    <x v="2"/>
    <s v="Consumer SOP"/>
    <s v="Resi Real Estate"/>
    <x v="3"/>
    <x v="13"/>
    <n v="15"/>
    <m/>
    <n v="311.51124885016696"/>
    <n v="0"/>
    <m/>
    <n v="764"/>
  </r>
  <r>
    <x v="1"/>
    <x v="2"/>
    <s v="Consumer SOP"/>
    <s v="Resi Real Estate"/>
    <x v="3"/>
    <x v="14"/>
    <n v="16"/>
    <m/>
    <n v="311.51124885016696"/>
    <n v="0"/>
    <m/>
    <n v="740"/>
  </r>
  <r>
    <x v="1"/>
    <x v="2"/>
    <s v="Consumer SOP"/>
    <s v="Resi Real Estate"/>
    <x v="3"/>
    <x v="15"/>
    <n v="17"/>
    <m/>
    <n v="311.51124885016696"/>
    <n v="0"/>
    <m/>
    <n v="716"/>
  </r>
  <r>
    <x v="1"/>
    <x v="2"/>
    <s v="Consumer SOP"/>
    <s v="Resi Real Estate"/>
    <x v="3"/>
    <x v="16"/>
    <n v="18"/>
    <m/>
    <n v="311.51124885016696"/>
    <n v="0"/>
    <m/>
    <n v="693"/>
  </r>
  <r>
    <x v="1"/>
    <x v="2"/>
    <s v="Consumer SOP"/>
    <s v="Resi Real Estate"/>
    <x v="3"/>
    <x v="17"/>
    <n v="19"/>
    <m/>
    <n v="311.51124885016696"/>
    <n v="0"/>
    <m/>
    <n v="670"/>
  </r>
  <r>
    <x v="1"/>
    <x v="2"/>
    <s v="Consumer SOP"/>
    <s v="Resi Real Estate"/>
    <x v="3"/>
    <x v="18"/>
    <n v="20"/>
    <m/>
    <n v="311.51124885016696"/>
    <n v="0"/>
    <m/>
    <n v="649"/>
  </r>
  <r>
    <x v="1"/>
    <x v="2"/>
    <s v="Consumer SOP"/>
    <s v="Resi Real Estate"/>
    <x v="3"/>
    <x v="19"/>
    <n v="21"/>
    <m/>
    <n v="311.51124885016696"/>
    <n v="0"/>
    <m/>
    <n v="628"/>
  </r>
  <r>
    <x v="1"/>
    <x v="0"/>
    <s v="Auto"/>
    <s v="Other Consumer"/>
    <x v="4"/>
    <x v="24"/>
    <n v="0"/>
    <m/>
    <n v="55"/>
    <m/>
    <m/>
    <m/>
  </r>
  <r>
    <x v="1"/>
    <x v="0"/>
    <s v="Auto"/>
    <s v="Other Consumer"/>
    <x v="4"/>
    <x v="25"/>
    <n v="1"/>
    <n v="10.130000000000001"/>
    <n v="49.935000000000002"/>
    <n v="5.0650000000000031"/>
    <n v="44.777000000000001"/>
    <n v="9890.5490402666692"/>
  </r>
  <r>
    <x v="1"/>
    <x v="0"/>
    <s v="Auto"/>
    <s v="Other Consumer"/>
    <x v="4"/>
    <x v="0"/>
    <n v="2"/>
    <n v="12.837"/>
    <n v="54.664000000000001"/>
    <n v="17.565999999999999"/>
    <n v="56.741"/>
    <n v="9913.0677612266663"/>
  </r>
  <r>
    <x v="1"/>
    <x v="0"/>
    <s v="Auto"/>
    <s v="Other Consumer"/>
    <x v="4"/>
    <x v="1"/>
    <n v="3"/>
    <n v="13.618"/>
    <n v="56.271000000000001"/>
    <n v="15.225"/>
    <n v="60.192999999999998"/>
    <n v="10016.547012033334"/>
  </r>
  <r>
    <x v="1"/>
    <x v="0"/>
    <s v="Auto"/>
    <s v="Other Consumer"/>
    <x v="4"/>
    <x v="2"/>
    <n v="4"/>
    <n v="13.349"/>
    <n v="58.4"/>
    <n v="15.477999999999998"/>
    <n v="59.003"/>
    <n v="10165.735007629999"/>
  </r>
  <r>
    <x v="1"/>
    <x v="0"/>
    <s v="Auto"/>
    <s v="Other Consumer"/>
    <x v="4"/>
    <x v="3"/>
    <n v="5"/>
    <n v="14.86"/>
    <n v="60.716000000000001"/>
    <n v="17.176000000000002"/>
    <n v="65.679000000000002"/>
    <n v="10362.731634639998"/>
  </r>
  <r>
    <x v="1"/>
    <x v="0"/>
    <s v="Auto"/>
    <s v="Other Consumer"/>
    <x v="4"/>
    <x v="4"/>
    <n v="6"/>
    <n v="14.444000000000001"/>
    <n v="61.862000000000002"/>
    <n v="15.590000000000002"/>
    <n v="63.841000000000001"/>
    <n v="10591.802080973335"/>
  </r>
  <r>
    <x v="1"/>
    <x v="0"/>
    <s v="Auto"/>
    <s v="Other Consumer"/>
    <x v="4"/>
    <x v="5"/>
    <n v="7"/>
    <n v="15.747999999999999"/>
    <n v="63.387"/>
    <n v="17.272999999999996"/>
    <n v="69.605000000000004"/>
    <n v="10812.636291596666"/>
  </r>
  <r>
    <x v="1"/>
    <x v="0"/>
    <s v="Auto"/>
    <s v="Other Consumer"/>
    <x v="4"/>
    <x v="6"/>
    <n v="8"/>
    <n v="15.664999999999999"/>
    <n v="64.266999999999996"/>
    <n v="16.544999999999995"/>
    <n v="69.239000000000004"/>
    <n v="11004.7781187"/>
  </r>
  <r>
    <x v="1"/>
    <x v="0"/>
    <s v="Auto"/>
    <s v="Other Consumer"/>
    <x v="4"/>
    <x v="7"/>
    <n v="9"/>
    <n v="16.004999999999999"/>
    <n v="66.316999999999993"/>
    <n v="18.054999999999996"/>
    <n v="70.742999999999995"/>
    <n v="11159.689309276664"/>
  </r>
  <r>
    <x v="1"/>
    <x v="0"/>
    <s v="Auto"/>
    <s v="Other Consumer"/>
    <x v="4"/>
    <x v="8"/>
    <n v="10"/>
    <n v="15.968999999999999"/>
    <n v="67.897000000000006"/>
    <n v="17.549000000000014"/>
    <n v="70.581000000000003"/>
    <n v="11311.845418360001"/>
  </r>
  <r>
    <x v="1"/>
    <x v="0"/>
    <s v="Auto"/>
    <s v="Other Consumer"/>
    <x v="4"/>
    <x v="9"/>
    <n v="11"/>
    <n v="16.629000000000001"/>
    <n v="69.879000000000005"/>
    <n v="18.611000000000001"/>
    <n v="73.498000000000005"/>
    <n v="11470.182222681999"/>
  </r>
  <r>
    <x v="1"/>
    <x v="0"/>
    <s v="Auto"/>
    <s v="Other Consumer"/>
    <x v="4"/>
    <x v="10"/>
    <n v="12"/>
    <n v="17.715"/>
    <n v="71.552999999999997"/>
    <n v="19.388999999999992"/>
    <n v="78.3"/>
    <n v="11613.321657470999"/>
  </r>
  <r>
    <x v="1"/>
    <x v="0"/>
    <s v="Auto"/>
    <s v="Other Consumer"/>
    <x v="4"/>
    <x v="11"/>
    <n v="13"/>
    <n v="17.585000000000001"/>
    <n v="71.597999999999999"/>
    <n v="17.630000000000003"/>
    <n v="77.724000000000004"/>
    <n v="11725.073944232336"/>
  </r>
  <r>
    <x v="1"/>
    <x v="0"/>
    <s v="Auto"/>
    <s v="Other Consumer"/>
    <x v="4"/>
    <x v="12"/>
    <n v="14"/>
    <n v="17.951000000000001"/>
    <n v="72.11"/>
    <n v="18.463000000000001"/>
    <n v="79.343000000000004"/>
    <n v="11836.39549824367"/>
  </r>
  <r>
    <x v="1"/>
    <x v="0"/>
    <s v="Auto"/>
    <s v="Other Consumer"/>
    <x v="4"/>
    <x v="13"/>
    <n v="15"/>
    <n v="18.303000000000001"/>
    <n v="72.569000000000003"/>
    <n v="18.762000000000004"/>
    <n v="80.899000000000001"/>
    <n v="11957.889239933333"/>
  </r>
  <r>
    <x v="1"/>
    <x v="0"/>
    <s v="Auto"/>
    <s v="Other Consumer"/>
    <x v="4"/>
    <x v="14"/>
    <n v="16"/>
    <n v="17.759"/>
    <n v="72.442999999999998"/>
    <n v="17.632999999999996"/>
    <n v="78.497"/>
    <n v="12068.891556751667"/>
  </r>
  <r>
    <x v="1"/>
    <x v="0"/>
    <s v="Auto"/>
    <s v="Other Consumer"/>
    <x v="4"/>
    <x v="15"/>
    <n v="17"/>
    <n v="18.097000000000001"/>
    <n v="73.007000000000005"/>
    <n v="18.661000000000008"/>
    <n v="79.989000000000004"/>
    <n v="12152.105166657666"/>
  </r>
  <r>
    <x v="1"/>
    <x v="0"/>
    <s v="Auto"/>
    <s v="Other Consumer"/>
    <x v="4"/>
    <x v="16"/>
    <n v="18"/>
    <n v="18.41"/>
    <n v="73.007000000000005"/>
    <n v="18.41"/>
    <n v="81.373000000000005"/>
    <n v="12238.112903630667"/>
  </r>
  <r>
    <x v="1"/>
    <x v="0"/>
    <s v="Auto"/>
    <s v="Other Consumer"/>
    <x v="4"/>
    <x v="17"/>
    <n v="19"/>
    <n v="18.177"/>
    <n v="73.007000000000005"/>
    <n v="18.177"/>
    <n v="80.340999999999994"/>
    <n v="12337.624015641002"/>
  </r>
  <r>
    <x v="1"/>
    <x v="0"/>
    <s v="Auto"/>
    <s v="Other Consumer"/>
    <x v="4"/>
    <x v="18"/>
    <n v="20"/>
    <n v="18.324000000000002"/>
    <n v="73.007000000000005"/>
    <n v="18.324000000000002"/>
    <n v="80.991"/>
    <n v="12429.331483481332"/>
  </r>
  <r>
    <x v="1"/>
    <x v="0"/>
    <s v="Auto"/>
    <s v="Other Consumer"/>
    <x v="4"/>
    <x v="19"/>
    <n v="21"/>
    <n v="18.324000000000002"/>
    <n v="73.007000000000005"/>
    <n v="18.324000000000002"/>
    <n v="80.991"/>
    <n v="12429.331"/>
  </r>
  <r>
    <x v="1"/>
    <x v="1"/>
    <s v="Auto"/>
    <s v="Other Consumer"/>
    <x v="4"/>
    <x v="24"/>
    <n v="0"/>
    <m/>
    <n v="55"/>
    <m/>
    <m/>
    <m/>
  </r>
  <r>
    <x v="1"/>
    <x v="1"/>
    <s v="Auto"/>
    <s v="Other Consumer"/>
    <x v="4"/>
    <x v="25"/>
    <n v="1"/>
    <n v="16.003"/>
    <n v="66.119"/>
    <n v="27.122"/>
    <n v="70.734999999999999"/>
    <n v="10077.844999999999"/>
  </r>
  <r>
    <x v="1"/>
    <x v="1"/>
    <s v="Auto"/>
    <s v="Other Consumer"/>
    <x v="4"/>
    <x v="0"/>
    <n v="2"/>
    <n v="17.695"/>
    <n v="64.840999999999994"/>
    <n v="16.416999999999994"/>
    <n v="78.209999999999994"/>
    <n v="10085.732"/>
  </r>
  <r>
    <x v="1"/>
    <x v="1"/>
    <s v="Auto"/>
    <s v="Other Consumer"/>
    <x v="4"/>
    <x v="1"/>
    <n v="3"/>
    <n v="16.95"/>
    <n v="61.825000000000003"/>
    <n v="13.934000000000008"/>
    <n v="74.92"/>
    <n v="10031.444"/>
  </r>
  <r>
    <x v="1"/>
    <x v="1"/>
    <s v="Auto"/>
    <s v="Other Consumer"/>
    <x v="4"/>
    <x v="2"/>
    <n v="4"/>
    <n v="15.471"/>
    <n v="59.445999999999998"/>
    <n v="13.091999999999995"/>
    <n v="68.382000000000005"/>
    <n v="10014.642"/>
  </r>
  <r>
    <x v="1"/>
    <x v="1"/>
    <s v="Auto"/>
    <s v="Other Consumer"/>
    <x v="4"/>
    <x v="3"/>
    <n v="5"/>
    <n v="14.725"/>
    <n v="58.853999999999999"/>
    <n v="14.133000000000001"/>
    <n v="65.084999999999994"/>
    <n v="10053.151"/>
  </r>
  <r>
    <x v="1"/>
    <x v="1"/>
    <s v="Auto"/>
    <s v="Other Consumer"/>
    <x v="4"/>
    <x v="4"/>
    <n v="6"/>
    <n v="14.679"/>
    <n v="59.353000000000002"/>
    <n v="15.178000000000003"/>
    <n v="64.88"/>
    <n v="10129.427"/>
  </r>
  <r>
    <x v="1"/>
    <x v="1"/>
    <s v="Auto"/>
    <s v="Other Consumer"/>
    <x v="4"/>
    <x v="5"/>
    <n v="7"/>
    <n v="14.571"/>
    <n v="61.23"/>
    <n v="16.447999999999993"/>
    <n v="64.406000000000006"/>
    <n v="10221.398999999999"/>
  </r>
  <r>
    <x v="1"/>
    <x v="1"/>
    <s v="Auto"/>
    <s v="Other Consumer"/>
    <x v="4"/>
    <x v="6"/>
    <n v="8"/>
    <n v="14.879"/>
    <n v="62.488999999999997"/>
    <n v="16.137999999999998"/>
    <n v="65.763000000000005"/>
    <n v="10325.572"/>
  </r>
  <r>
    <x v="1"/>
    <x v="1"/>
    <s v="Auto"/>
    <s v="Other Consumer"/>
    <x v="4"/>
    <x v="7"/>
    <n v="9"/>
    <n v="15.224"/>
    <n v="62.825000000000003"/>
    <n v="15.560000000000006"/>
    <n v="67.290999999999997"/>
    <n v="10439.825999999999"/>
  </r>
  <r>
    <x v="1"/>
    <x v="1"/>
    <s v="Auto"/>
    <s v="Other Consumer"/>
    <x v="4"/>
    <x v="8"/>
    <n v="10"/>
    <n v="16.555"/>
    <n v="64.322999999999993"/>
    <n v="18.05299999999999"/>
    <n v="73.174999999999997"/>
    <n v="10559.647999999999"/>
  </r>
  <r>
    <x v="1"/>
    <x v="1"/>
    <s v="Auto"/>
    <s v="Other Consumer"/>
    <x v="4"/>
    <x v="9"/>
    <n v="11"/>
    <n v="15.83"/>
    <n v="65.16"/>
    <n v="16.667000000000002"/>
    <n v="69.97"/>
    <n v="10679.856"/>
  </r>
  <r>
    <x v="1"/>
    <x v="1"/>
    <s v="Auto"/>
    <s v="Other Consumer"/>
    <x v="4"/>
    <x v="10"/>
    <n v="12"/>
    <n v="15.215"/>
    <n v="66.019000000000005"/>
    <n v="16.074000000000009"/>
    <n v="67.251000000000005"/>
    <n v="10795.357"/>
  </r>
  <r>
    <x v="1"/>
    <x v="1"/>
    <s v="Auto"/>
    <s v="Other Consumer"/>
    <x v="4"/>
    <x v="11"/>
    <n v="13"/>
    <n v="16.722000000000001"/>
    <n v="67.337999999999994"/>
    <n v="18.04099999999999"/>
    <n v="73.91"/>
    <n v="10906.057000000001"/>
  </r>
  <r>
    <x v="1"/>
    <x v="1"/>
    <s v="Auto"/>
    <s v="Other Consumer"/>
    <x v="4"/>
    <x v="12"/>
    <n v="14"/>
    <n v="17.391999999999999"/>
    <n v="67.591999999999999"/>
    <n v="17.646000000000004"/>
    <n v="76.873999999999995"/>
    <n v="11010.745999999999"/>
  </r>
  <r>
    <x v="1"/>
    <x v="1"/>
    <s v="Auto"/>
    <s v="Other Consumer"/>
    <x v="4"/>
    <x v="13"/>
    <n v="15"/>
    <n v="16.690000000000001"/>
    <n v="67.213999999999999"/>
    <n v="16.312000000000001"/>
    <n v="73.769000000000005"/>
    <n v="11111.968999999999"/>
  </r>
  <r>
    <x v="1"/>
    <x v="1"/>
    <s v="Auto"/>
    <s v="Other Consumer"/>
    <x v="4"/>
    <x v="14"/>
    <n v="16"/>
    <n v="16.533999999999999"/>
    <n v="68.037999999999997"/>
    <n v="17.357999999999997"/>
    <n v="73.078999999999994"/>
    <n v="11211.887000000001"/>
  </r>
  <r>
    <x v="1"/>
    <x v="1"/>
    <s v="Auto"/>
    <s v="Other Consumer"/>
    <x v="4"/>
    <x v="15"/>
    <n v="17"/>
    <n v="16.975999999999999"/>
    <n v="68.287000000000006"/>
    <n v="17.225000000000009"/>
    <n v="75.036000000000001"/>
    <n v="11310.279"/>
  </r>
  <r>
    <x v="1"/>
    <x v="1"/>
    <s v="Auto"/>
    <s v="Other Consumer"/>
    <x v="4"/>
    <x v="16"/>
    <n v="18"/>
    <n v="17.013999999999999"/>
    <n v="68.287000000000006"/>
    <n v="17.013999999999999"/>
    <n v="75.203999999999994"/>
    <n v="11406.745999999999"/>
  </r>
  <r>
    <x v="1"/>
    <x v="1"/>
    <s v="Auto"/>
    <s v="Other Consumer"/>
    <x v="4"/>
    <x v="17"/>
    <n v="19"/>
    <n v="17.513000000000002"/>
    <n v="68.287000000000006"/>
    <n v="17.513000000000002"/>
    <n v="77.409000000000006"/>
    <n v="11503.297"/>
  </r>
  <r>
    <x v="1"/>
    <x v="1"/>
    <s v="Auto"/>
    <s v="Other Consumer"/>
    <x v="4"/>
    <x v="18"/>
    <n v="20"/>
    <n v="16.783000000000001"/>
    <n v="68.287000000000006"/>
    <n v="16.783000000000001"/>
    <n v="74.179000000000002"/>
    <n v="11600.375"/>
  </r>
  <r>
    <x v="1"/>
    <x v="1"/>
    <s v="Auto"/>
    <s v="Other Consumer"/>
    <x v="4"/>
    <x v="19"/>
    <n v="21"/>
    <n v="16.783000000000001"/>
    <n v="68.287000000000006"/>
    <n v="16.783000000000001"/>
    <n v="74.179000000000002"/>
    <n v="11600.375"/>
  </r>
  <r>
    <x v="1"/>
    <x v="2"/>
    <s v="Auto"/>
    <s v="Other Consumer"/>
    <x v="4"/>
    <x v="24"/>
    <n v="0"/>
    <m/>
    <n v="55"/>
    <m/>
    <m/>
    <m/>
  </r>
  <r>
    <x v="1"/>
    <x v="2"/>
    <s v="Auto"/>
    <s v="Other Consumer"/>
    <x v="4"/>
    <x v="25"/>
    <n v="1"/>
    <n v="17.151"/>
    <n v="67.870999999999995"/>
    <n v="30.021999999999995"/>
    <n v="75.808999999999997"/>
    <n v="9979.7170000000006"/>
  </r>
  <r>
    <x v="1"/>
    <x v="2"/>
    <s v="Auto"/>
    <s v="Other Consumer"/>
    <x v="4"/>
    <x v="0"/>
    <n v="2"/>
    <n v="16.811"/>
    <n v="67.299000000000007"/>
    <n v="16.239000000000011"/>
    <n v="74.302999999999997"/>
    <n v="9804.9740000000002"/>
  </r>
  <r>
    <x v="1"/>
    <x v="2"/>
    <s v="Auto"/>
    <s v="Other Consumer"/>
    <x v="4"/>
    <x v="1"/>
    <n v="3"/>
    <n v="16.812000000000001"/>
    <n v="65.525000000000006"/>
    <n v="15.038"/>
    <n v="74.311000000000007"/>
    <n v="9526.2150000000001"/>
  </r>
  <r>
    <x v="1"/>
    <x v="2"/>
    <s v="Auto"/>
    <s v="Other Consumer"/>
    <x v="4"/>
    <x v="2"/>
    <n v="4"/>
    <n v="17.097000000000001"/>
    <n v="62.826999999999998"/>
    <n v="14.398999999999994"/>
    <n v="75.567999999999998"/>
    <n v="9265.8940000000002"/>
  </r>
  <r>
    <x v="1"/>
    <x v="2"/>
    <s v="Auto"/>
    <s v="Other Consumer"/>
    <x v="4"/>
    <x v="3"/>
    <n v="5"/>
    <n v="16.579000000000001"/>
    <n v="59.521999999999998"/>
    <n v="13.274000000000001"/>
    <n v="73.278000000000006"/>
    <n v="9073.1129999999994"/>
  </r>
  <r>
    <x v="1"/>
    <x v="2"/>
    <s v="Auto"/>
    <s v="Other Consumer"/>
    <x v="4"/>
    <x v="4"/>
    <n v="6"/>
    <n v="15.037000000000001"/>
    <n v="57.146999999999998"/>
    <n v="12.662000000000001"/>
    <n v="66.462000000000003"/>
    <n v="8949.9969999999994"/>
  </r>
  <r>
    <x v="1"/>
    <x v="2"/>
    <s v="Auto"/>
    <s v="Other Consumer"/>
    <x v="4"/>
    <x v="5"/>
    <n v="7"/>
    <n v="14.115"/>
    <n v="56.386000000000003"/>
    <n v="13.354000000000005"/>
    <n v="62.387"/>
    <n v="8882.2009999999991"/>
  </r>
  <r>
    <x v="1"/>
    <x v="2"/>
    <s v="Auto"/>
    <s v="Other Consumer"/>
    <x v="4"/>
    <x v="6"/>
    <n v="8"/>
    <n v="13.792"/>
    <n v="56.055999999999997"/>
    <n v="13.461999999999994"/>
    <n v="60.959000000000003"/>
    <n v="8836.8539999999994"/>
  </r>
  <r>
    <x v="1"/>
    <x v="2"/>
    <s v="Auto"/>
    <s v="Other Consumer"/>
    <x v="4"/>
    <x v="7"/>
    <n v="9"/>
    <n v="14.204000000000001"/>
    <n v="55.936"/>
    <n v="14.084000000000003"/>
    <n v="62.780999999999999"/>
    <n v="8802.134"/>
  </r>
  <r>
    <x v="1"/>
    <x v="2"/>
    <s v="Auto"/>
    <s v="Other Consumer"/>
    <x v="4"/>
    <x v="8"/>
    <n v="10"/>
    <n v="14.276"/>
    <n v="55.604999999999997"/>
    <n v="13.944999999999997"/>
    <n v="63.1"/>
    <n v="8824.2090000000007"/>
  </r>
  <r>
    <x v="1"/>
    <x v="2"/>
    <s v="Auto"/>
    <s v="Other Consumer"/>
    <x v="4"/>
    <x v="9"/>
    <n v="11"/>
    <n v="13.785"/>
    <n v="55.146000000000001"/>
    <n v="13.326000000000004"/>
    <n v="60.93"/>
    <n v="8918.8860000000004"/>
  </r>
  <r>
    <x v="1"/>
    <x v="2"/>
    <s v="Auto"/>
    <s v="Other Consumer"/>
    <x v="4"/>
    <x v="10"/>
    <n v="12"/>
    <n v="13.670999999999999"/>
    <n v="55.862000000000002"/>
    <n v="14.387"/>
    <n v="60.426000000000002"/>
    <n v="9059.8330000000005"/>
  </r>
  <r>
    <x v="1"/>
    <x v="2"/>
    <s v="Auto"/>
    <s v="Other Consumer"/>
    <x v="4"/>
    <x v="11"/>
    <n v="13"/>
    <n v="13.872999999999999"/>
    <n v="56.74"/>
    <n v="14.750999999999999"/>
    <n v="61.320999999999998"/>
    <n v="9257.2520000000004"/>
  </r>
  <r>
    <x v="1"/>
    <x v="2"/>
    <s v="Auto"/>
    <s v="Other Consumer"/>
    <x v="4"/>
    <x v="12"/>
    <n v="14"/>
    <n v="13.816000000000001"/>
    <n v="57.962000000000003"/>
    <n v="15.038000000000002"/>
    <n v="61.067999999999998"/>
    <n v="9494.3389999999999"/>
  </r>
  <r>
    <x v="1"/>
    <x v="2"/>
    <s v="Auto"/>
    <s v="Other Consumer"/>
    <x v="4"/>
    <x v="13"/>
    <n v="15"/>
    <n v="14.500999999999999"/>
    <n v="59.654000000000003"/>
    <n v="16.192999999999998"/>
    <n v="64.094999999999999"/>
    <n v="9755.5439999999999"/>
  </r>
  <r>
    <x v="1"/>
    <x v="2"/>
    <s v="Auto"/>
    <s v="Other Consumer"/>
    <x v="4"/>
    <x v="14"/>
    <n v="16"/>
    <n v="14.548999999999999"/>
    <n v="60.88"/>
    <n v="15.774999999999999"/>
    <n v="64.305999999999997"/>
    <n v="10027.438"/>
  </r>
  <r>
    <x v="1"/>
    <x v="2"/>
    <s v="Auto"/>
    <s v="Other Consumer"/>
    <x v="4"/>
    <x v="15"/>
    <n v="17"/>
    <n v="15.096"/>
    <n v="62.259"/>
    <n v="16.474999999999998"/>
    <n v="66.724000000000004"/>
    <n v="10302.932000000001"/>
  </r>
  <r>
    <x v="1"/>
    <x v="2"/>
    <s v="Auto"/>
    <s v="Other Consumer"/>
    <x v="4"/>
    <x v="16"/>
    <n v="18"/>
    <n v="15.507999999999999"/>
    <n v="62.259"/>
    <n v="15.507999999999999"/>
    <n v="68.546000000000006"/>
    <n v="10575.392"/>
  </r>
  <r>
    <x v="1"/>
    <x v="2"/>
    <s v="Auto"/>
    <s v="Other Consumer"/>
    <x v="4"/>
    <x v="17"/>
    <n v="19"/>
    <n v="15.727"/>
    <n v="62.259"/>
    <n v="15.727"/>
    <n v="69.513000000000005"/>
    <n v="10835.460999999999"/>
  </r>
  <r>
    <x v="1"/>
    <x v="2"/>
    <s v="Auto"/>
    <s v="Other Consumer"/>
    <x v="4"/>
    <x v="18"/>
    <n v="20"/>
    <n v="15.928000000000001"/>
    <n v="62.259"/>
    <n v="15.928000000000001"/>
    <n v="70.400999999999996"/>
    <n v="11071.429"/>
  </r>
  <r>
    <x v="1"/>
    <x v="2"/>
    <s v="Auto"/>
    <s v="Other Consumer"/>
    <x v="4"/>
    <x v="19"/>
    <n v="21"/>
    <n v="15.928000000000001"/>
    <n v="62.259"/>
    <n v="15.928000000000001"/>
    <n v="71.400999999999996"/>
    <n v="11071.429"/>
  </r>
  <r>
    <x v="1"/>
    <x v="0"/>
    <s v="CMM"/>
    <s v="Comm Real Estate"/>
    <x v="5"/>
    <x v="24"/>
    <n v="0"/>
    <m/>
    <m/>
    <m/>
    <m/>
    <m/>
  </r>
  <r>
    <x v="1"/>
    <x v="0"/>
    <s v="CMM"/>
    <s v="Comm Real Estate"/>
    <x v="5"/>
    <x v="25"/>
    <n v="1"/>
    <n v="1.1818473442516999"/>
    <n v="69.036451071666804"/>
    <n v="70.218298415918497"/>
    <n v="82.929798626142684"/>
    <n v="7010.1580159396517"/>
  </r>
  <r>
    <x v="1"/>
    <x v="0"/>
    <s v="CMM"/>
    <s v="Comm Real Estate"/>
    <x v="5"/>
    <x v="0"/>
    <n v="2"/>
    <n v="2.1676380193449001"/>
    <n v="81.428322696759807"/>
    <n v="14.559509644437902"/>
    <n v="107.49802099931074"/>
    <n v="7200.1161663839866"/>
  </r>
  <r>
    <x v="1"/>
    <x v="0"/>
    <s v="CMM"/>
    <s v="Comm Real Estate"/>
    <x v="5"/>
    <x v="1"/>
    <n v="3"/>
    <n v="3.7428062231361001"/>
    <n v="93.360615703131785"/>
    <n v="15.675099229508078"/>
    <n v="131.85105983561968"/>
    <n v="7331.2058638381832"/>
  </r>
  <r>
    <x v="1"/>
    <x v="0"/>
    <s v="CMM"/>
    <s v="Comm Real Estate"/>
    <x v="5"/>
    <x v="2"/>
    <n v="4"/>
    <n v="6.0840550241673998"/>
    <n v="105.32550549677646"/>
    <n v="18.048944817812071"/>
    <n v="156.31590318036146"/>
    <n v="7466.4716206139765"/>
  </r>
  <r>
    <x v="1"/>
    <x v="0"/>
    <s v="CMM"/>
    <s v="Comm Real Estate"/>
    <x v="5"/>
    <x v="3"/>
    <n v="5"/>
    <n v="9.3105241403971011"/>
    <n v="116.43802618840144"/>
    <n v="20.423044832022079"/>
    <n v="178.84018764989852"/>
    <n v="7510.3755768927294"/>
  </r>
  <r>
    <x v="1"/>
    <x v="0"/>
    <s v="CMM"/>
    <s v="Comm Real Estate"/>
    <x v="5"/>
    <x v="4"/>
    <n v="6"/>
    <n v="13.413445063391499"/>
    <n v="128.44155286096688"/>
    <n v="25.416971735956942"/>
    <n v="203.05535697887487"/>
    <n v="7668.4089748212391"/>
  </r>
  <r>
    <x v="1"/>
    <x v="0"/>
    <s v="CMM"/>
    <s v="Comm Real Estate"/>
    <x v="5"/>
    <x v="5"/>
    <n v="7"/>
    <n v="18.192473306818901"/>
    <n v="139.87874112755804"/>
    <n v="29.629661573410065"/>
    <n v="226.50660835448733"/>
    <n v="7753.8990751832343"/>
  </r>
  <r>
    <x v="1"/>
    <x v="0"/>
    <s v="CMM"/>
    <s v="Comm Real Estate"/>
    <x v="5"/>
    <x v="6"/>
    <n v="8"/>
    <n v="23.228885054132199"/>
    <n v="151.78201569831955"/>
    <n v="35.13215962489371"/>
    <n v="250.9991261497747"/>
    <n v="7899.0903519133572"/>
  </r>
  <r>
    <x v="1"/>
    <x v="0"/>
    <s v="CMM"/>
    <s v="Comm Real Estate"/>
    <x v="5"/>
    <x v="7"/>
    <n v="9"/>
    <n v="27.922235814031001"/>
    <n v="152.84705360903214"/>
    <n v="28.987273724743591"/>
    <n v="252.49451235418499"/>
    <n v="8085.9150808647519"/>
  </r>
  <r>
    <x v="1"/>
    <x v="0"/>
    <s v="CMM"/>
    <s v="Comm Real Estate"/>
    <x v="5"/>
    <x v="8"/>
    <n v="10"/>
    <n v="31.597827457625701"/>
    <n v="152.45065241934199"/>
    <n v="31.201426267935549"/>
    <n v="250.58656387368663"/>
    <n v="8085.5434184254755"/>
  </r>
  <r>
    <x v="1"/>
    <x v="0"/>
    <s v="CMM"/>
    <s v="Comm Real Estate"/>
    <x v="5"/>
    <x v="9"/>
    <n v="11"/>
    <n v="33.662740022859502"/>
    <n v="152.84541024548361"/>
    <n v="34.057497849001116"/>
    <n v="250.59735578877357"/>
    <n v="8186.5102835928901"/>
  </r>
  <r>
    <x v="1"/>
    <x v="0"/>
    <s v="CMM"/>
    <s v="Comm Real Estate"/>
    <x v="5"/>
    <x v="10"/>
    <n v="12"/>
    <n v="33.761902387531201"/>
    <n v="153.39307964531162"/>
    <n v="34.309571787359211"/>
    <n v="250.78285450523938"/>
    <n v="8307.0634082368178"/>
  </r>
  <r>
    <x v="1"/>
    <x v="0"/>
    <s v="CMM"/>
    <s v="Comm Real Estate"/>
    <x v="5"/>
    <x v="11"/>
    <n v="13"/>
    <n v="31.877889717509898"/>
    <n v="151.2543546340282"/>
    <n v="29.739164706226486"/>
    <n v="245.61492830425126"/>
    <n v="8409.9750457680475"/>
  </r>
  <r>
    <x v="1"/>
    <x v="0"/>
    <s v="CMM"/>
    <s v="Comm Real Estate"/>
    <x v="5"/>
    <x v="12"/>
    <n v="14"/>
    <n v="28.3359269901798"/>
    <n v="148.48963055799842"/>
    <n v="25.571202914150021"/>
    <n v="238.93351297002417"/>
    <n v="8432.7021654794789"/>
  </r>
  <r>
    <x v="1"/>
    <x v="0"/>
    <s v="CMM"/>
    <s v="Comm Real Estate"/>
    <x v="5"/>
    <x v="13"/>
    <n v="15"/>
    <n v="23.712125940326899"/>
    <n v="146.22998002280957"/>
    <n v="21.452475405138046"/>
    <n v="233.33619807448358"/>
    <n v="8520.1230616124158"/>
  </r>
  <r>
    <x v="1"/>
    <x v="0"/>
    <s v="CMM"/>
    <s v="Comm Real Estate"/>
    <x v="5"/>
    <x v="14"/>
    <n v="16"/>
    <n v="18.680511690129599"/>
    <n v="144.04979530381465"/>
    <n v="16.500326971134676"/>
    <n v="227.85845350873106"/>
    <n v="8620.5610189626314"/>
  </r>
  <r>
    <x v="1"/>
    <x v="0"/>
    <s v="CMM"/>
    <s v="Comm Real Estate"/>
    <x v="5"/>
    <x v="15"/>
    <n v="17"/>
    <n v="13.8545444494818"/>
    <n v="143.05382896054888"/>
    <n v="12.858578106216036"/>
    <n v="225.06892198132951"/>
    <n v="8696.5188950495976"/>
  </r>
  <r>
    <x v="1"/>
    <x v="0"/>
    <s v="CMM"/>
    <s v="Comm Real Estate"/>
    <x v="5"/>
    <x v="16"/>
    <n v="18"/>
    <n v="9.6734399417793"/>
    <n v="141.59104829040402"/>
    <n v="8.2106592716344338"/>
    <n v="221.0948831080058"/>
    <n v="8712.6823236668315"/>
  </r>
  <r>
    <x v="1"/>
    <x v="0"/>
    <s v="CMM"/>
    <s v="Comm Real Estate"/>
    <x v="5"/>
    <x v="17"/>
    <n v="19"/>
    <n v="6.3585023487099992"/>
    <n v="140.60983297296255"/>
    <n v="5.3772870312685317"/>
    <n v="218.15642017019056"/>
    <n v="8790.528637066267"/>
  </r>
  <r>
    <x v="1"/>
    <x v="0"/>
    <s v="CMM"/>
    <s v="Comm Real Estate"/>
    <x v="5"/>
    <x v="18"/>
    <n v="20"/>
    <n v="3.9347209666895995"/>
    <n v="139.50614002485301"/>
    <n v="2.8310280185800596"/>
    <n v="214.9113545399629"/>
    <n v="8852.6864437412351"/>
  </r>
  <r>
    <x v="1"/>
    <x v="0"/>
    <s v="CMM"/>
    <s v="Comm Real Estate"/>
    <x v="5"/>
    <x v="19"/>
    <n v="21"/>
    <n v="2.2922303056431996"/>
    <n v="139.50780824882355"/>
    <n v="2.29389852961374"/>
    <n v="214.19634465842969"/>
    <n v="8965.2403924635237"/>
  </r>
  <r>
    <x v="1"/>
    <x v="0"/>
    <s v="CMM"/>
    <s v="Comm Real Estate"/>
    <x v="6"/>
    <x v="24"/>
    <n v="0"/>
    <m/>
    <m/>
    <m/>
    <m/>
    <m/>
  </r>
  <r>
    <x v="1"/>
    <x v="0"/>
    <s v="CMM"/>
    <s v="Comm Real Estate"/>
    <x v="6"/>
    <x v="25"/>
    <n v="1"/>
    <n v="0.1188050527416"/>
    <n v="43.351727715782921"/>
    <n v="43.470532768524521"/>
    <n v="78.558925036008262"/>
    <n v="2557.2655037566115"/>
  </r>
  <r>
    <x v="1"/>
    <x v="0"/>
    <s v="CMM"/>
    <s v="Comm Real Estate"/>
    <x v="6"/>
    <x v="0"/>
    <n v="2"/>
    <n v="0.26392566780059995"/>
    <n v="46.652800110341069"/>
    <n v="3.5649980623587476"/>
    <n v="90.650109508157826"/>
    <n v="2568.2208267289989"/>
  </r>
  <r>
    <x v="1"/>
    <x v="0"/>
    <s v="CMM"/>
    <s v="Comm Real Estate"/>
    <x v="6"/>
    <x v="1"/>
    <n v="3"/>
    <n v="0.54062606263250002"/>
    <n v="49.705273444816839"/>
    <n v="3.5930993971082708"/>
    <n v="101.83072410004233"/>
    <n v="2548.9940493014979"/>
  </r>
  <r>
    <x v="1"/>
    <x v="0"/>
    <s v="CMM"/>
    <s v="Comm Real Estate"/>
    <x v="6"/>
    <x v="2"/>
    <n v="4"/>
    <n v="1.0211298209275999"/>
    <n v="52.695073869171814"/>
    <n v="4.0109302452825748"/>
    <n v="112.78178004337188"/>
    <n v="2500.2432413353172"/>
  </r>
  <r>
    <x v="1"/>
    <x v="0"/>
    <s v="CMM"/>
    <s v="Comm Real Estate"/>
    <x v="6"/>
    <x v="3"/>
    <n v="5"/>
    <n v="1.7784168811457999"/>
    <n v="57.618922609613918"/>
    <n v="6.7022656215879035"/>
    <n v="130.81687782910689"/>
    <n v="2554.6970333629415"/>
  </r>
  <r>
    <x v="1"/>
    <x v="0"/>
    <s v="CMM"/>
    <s v="Comm Real Estate"/>
    <x v="6"/>
    <x v="4"/>
    <n v="6"/>
    <n v="2.8559777291107"/>
    <n v="63.019167126019333"/>
    <n v="8.2562222455161152"/>
    <n v="150.59692044501924"/>
    <n v="2649.2590433221221"/>
  </r>
  <r>
    <x v="1"/>
    <x v="0"/>
    <s v="CMM"/>
    <s v="Comm Real Estate"/>
    <x v="6"/>
    <x v="5"/>
    <n v="7"/>
    <n v="4.2290682358268992"/>
    <n v="67.597943068821948"/>
    <n v="8.8078441786295141"/>
    <n v="167.36808386219639"/>
    <n v="2642.3846865938085"/>
  </r>
  <r>
    <x v="1"/>
    <x v="0"/>
    <s v="CMM"/>
    <s v="Comm Real Estate"/>
    <x v="6"/>
    <x v="6"/>
    <n v="8"/>
    <n v="5.7743512770682006"/>
    <n v="72.166156619211463"/>
    <n v="10.342564827457716"/>
    <n v="184.10055929563083"/>
    <n v="2632.5991499004163"/>
  </r>
  <r>
    <x v="1"/>
    <x v="0"/>
    <s v="CMM"/>
    <s v="Comm Real Estate"/>
    <x v="6"/>
    <x v="7"/>
    <n v="9"/>
    <n v="7.2699318485202005"/>
    <n v="74.242732948094257"/>
    <n v="9.3465081774029954"/>
    <n v="191.70665345594438"/>
    <n v="2700.6806840220088"/>
  </r>
  <r>
    <x v="1"/>
    <x v="0"/>
    <s v="CMM"/>
    <s v="Comm Real Estate"/>
    <x v="6"/>
    <x v="8"/>
    <n v="10"/>
    <n v="8.4396825359811007"/>
    <n v="76.998016807289432"/>
    <n v="11.194966395176275"/>
    <n v="201.79872095182378"/>
    <n v="2852.3925898305934"/>
  </r>
  <r>
    <x v="1"/>
    <x v="0"/>
    <s v="CMM"/>
    <s v="Comm Real Estate"/>
    <x v="6"/>
    <x v="9"/>
    <n v="11"/>
    <n v="9.0342169040481011"/>
    <n v="78.679068683592035"/>
    <n v="10.715268780350705"/>
    <n v="207.9560861696043"/>
    <n v="2870.246788296974"/>
  </r>
  <r>
    <x v="1"/>
    <x v="0"/>
    <s v="CMM"/>
    <s v="Comm Real Estate"/>
    <x v="6"/>
    <x v="10"/>
    <n v="12"/>
    <n v="8.917098168112501"/>
    <n v="80.34794015747012"/>
    <n v="10.585969641990586"/>
    <n v="214.06883694848233"/>
    <n v="2888.5391936447381"/>
  </r>
  <r>
    <x v="1"/>
    <x v="0"/>
    <s v="CMM"/>
    <s v="Comm Real Estate"/>
    <x v="6"/>
    <x v="11"/>
    <n v="13"/>
    <n v="8.1156855939606984"/>
    <n v="81.756268860973307"/>
    <n v="9.5240142974638857"/>
    <n v="219.22727036531734"/>
    <n v="2912.8934129155441"/>
  </r>
  <r>
    <x v="1"/>
    <x v="0"/>
    <s v="CMM"/>
    <s v="Comm Real Estate"/>
    <x v="6"/>
    <x v="12"/>
    <n v="14"/>
    <n v="6.8107589792441994"/>
    <n v="84.843301278233085"/>
    <n v="9.8977913965039761"/>
    <n v="230.5344681384185"/>
    <n v="3141.1249895692677"/>
  </r>
  <r>
    <x v="1"/>
    <x v="0"/>
    <s v="CMM"/>
    <s v="Comm Real Estate"/>
    <x v="6"/>
    <x v="13"/>
    <n v="15"/>
    <n v="5.2702891256955997"/>
    <n v="85.99777256505773"/>
    <n v="6.4247604125202447"/>
    <n v="234.76307134015627"/>
    <n v="3132.3176298744897"/>
  </r>
  <r>
    <x v="1"/>
    <x v="0"/>
    <s v="CMM"/>
    <s v="Comm Real Estate"/>
    <x v="6"/>
    <x v="14"/>
    <n v="16"/>
    <n v="3.7604689074645998"/>
    <n v="87.4409803631805"/>
    <n v="5.2036767055873705"/>
    <n v="240.04926007915935"/>
    <n v="3160.4123742267038"/>
  </r>
  <r>
    <x v="1"/>
    <x v="0"/>
    <s v="CMM"/>
    <s v="Comm Real Estate"/>
    <x v="6"/>
    <x v="15"/>
    <n v="17"/>
    <n v="2.4741053872840002"/>
    <n v="87.147023384690172"/>
    <n v="2.1801484087936718"/>
    <n v="238.9725529885601"/>
    <n v="3185.4561311221701"/>
  </r>
  <r>
    <x v="1"/>
    <x v="0"/>
    <s v="CMM"/>
    <s v="Comm Real Estate"/>
    <x v="6"/>
    <x v="16"/>
    <n v="18"/>
    <n v="1.5009389207021"/>
    <n v="88.635416303224844"/>
    <n v="2.9893318392367716"/>
    <n v="244.42424601253344"/>
    <n v="3429.7528240413553"/>
  </r>
  <r>
    <x v="1"/>
    <x v="0"/>
    <s v="CMM"/>
    <s v="Comm Real Estate"/>
    <x v="6"/>
    <x v="17"/>
    <n v="19"/>
    <n v="0.83960782121910005"/>
    <n v="88.426725550067303"/>
    <n v="0.63091706806155945"/>
    <n v="243.65985247841428"/>
    <n v="3468.6625717236611"/>
  </r>
  <r>
    <x v="1"/>
    <x v="0"/>
    <s v="CMM"/>
    <s v="Comm Real Estate"/>
    <x v="6"/>
    <x v="18"/>
    <n v="20"/>
    <n v="0.43307046206880001"/>
    <n v="88.201739554653955"/>
    <n v="0.20808446665545161"/>
    <n v="242.83577264948428"/>
    <n v="3504.4802516558752"/>
  </r>
  <r>
    <x v="1"/>
    <x v="0"/>
    <s v="CMM"/>
    <s v="Comm Real Estate"/>
    <x v="6"/>
    <x v="19"/>
    <n v="21"/>
    <n v="0.20597252015840001"/>
    <n v="88.907964891595"/>
    <n v="0.91219785709944556"/>
    <n v="245.42253834475861"/>
    <n v="3535.9590153172571"/>
  </r>
  <r>
    <x v="1"/>
    <x v="0"/>
    <s v="CMM"/>
    <s v="Comm Real Estate"/>
    <x v="7"/>
    <x v="24"/>
    <n v="0"/>
    <m/>
    <m/>
    <m/>
    <m/>
    <m/>
  </r>
  <r>
    <x v="1"/>
    <x v="0"/>
    <s v="CMM"/>
    <s v="Comm Real Estate"/>
    <x v="7"/>
    <x v="25"/>
    <n v="1"/>
    <n v="0.75753330501330007"/>
    <n v="206.75485818148624"/>
    <n v="207.51239148649955"/>
    <n v="359.00410671672336"/>
    <n v="12748.365466936215"/>
  </r>
  <r>
    <x v="1"/>
    <x v="0"/>
    <s v="CMM"/>
    <s v="Comm Real Estate"/>
    <x v="7"/>
    <x v="0"/>
    <n v="2"/>
    <n v="1.6142791006715"/>
    <n v="227.94898141502276"/>
    <n v="22.808402334208015"/>
    <n v="396.86882787969296"/>
    <n v="12523.795436087061"/>
  </r>
  <r>
    <x v="1"/>
    <x v="0"/>
    <s v="CMM"/>
    <s v="Comm Real Estate"/>
    <x v="7"/>
    <x v="1"/>
    <n v="3"/>
    <n v="3.1544510447361001"/>
    <n v="249.1431046485593"/>
    <n v="24.348574278272643"/>
    <n v="434.73354904266267"/>
    <n v="12748.385695904828"/>
  </r>
  <r>
    <x v="1"/>
    <x v="0"/>
    <s v="CMM"/>
    <s v="Comm Real Estate"/>
    <x v="7"/>
    <x v="2"/>
    <n v="4"/>
    <n v="5.6524565701876996"/>
    <n v="270.33722788209582"/>
    <n v="26.846579803724214"/>
    <n v="472.59827020563228"/>
    <n v="13026.799980101514"/>
  </r>
  <r>
    <x v="1"/>
    <x v="0"/>
    <s v="CMM"/>
    <s v="Comm Real Estate"/>
    <x v="7"/>
    <x v="3"/>
    <n v="5"/>
    <n v="9.2879303801824005"/>
    <n v="290.98027593527513"/>
    <n v="29.930978433361716"/>
    <n v="509.47845863685666"/>
    <n v="13349.627708347532"/>
  </r>
  <r>
    <x v="1"/>
    <x v="0"/>
    <s v="CMM"/>
    <s v="Comm Real Estate"/>
    <x v="7"/>
    <x v="4"/>
    <n v="6"/>
    <n v="13.994872409505302"/>
    <n v="303.83190249054678"/>
    <n v="26.846498964776952"/>
    <n v="532.43875053682871"/>
    <n v="13310.567690682548"/>
  </r>
  <r>
    <x v="1"/>
    <x v="0"/>
    <s v="CMM"/>
    <s v="Comm Real Estate"/>
    <x v="7"/>
    <x v="5"/>
    <n v="7"/>
    <n v="19.3369159787356"/>
    <n v="319.22391303830688"/>
    <n v="34.728926526495698"/>
    <n v="559.93760864510887"/>
    <n v="13314.568737188294"/>
  </r>
  <r>
    <x v="1"/>
    <x v="0"/>
    <s v="CMM"/>
    <s v="Comm Real Estate"/>
    <x v="7"/>
    <x v="6"/>
    <n v="8"/>
    <n v="24.500432546926199"/>
    <n v="335.15770227931284"/>
    <n v="40.434221787932167"/>
    <n v="588.40439068804517"/>
    <n v="13358.075715199668"/>
  </r>
  <r>
    <x v="1"/>
    <x v="0"/>
    <s v="CMM"/>
    <s v="Comm Real Estate"/>
    <x v="7"/>
    <x v="7"/>
    <n v="9"/>
    <n v="28.4661391609935"/>
    <n v="347.34607911348837"/>
    <n v="40.654515995169028"/>
    <n v="610.17974252354759"/>
    <n v="13567.577264424533"/>
  </r>
  <r>
    <x v="1"/>
    <x v="0"/>
    <s v="CMM"/>
    <s v="Comm Real Estate"/>
    <x v="7"/>
    <x v="8"/>
    <n v="10"/>
    <n v="30.328550839083498"/>
    <n v="357.01827215817292"/>
    <n v="40.000743883768045"/>
    <n v="627.4597634348105"/>
    <n v="13663.212938695931"/>
  </r>
  <r>
    <x v="1"/>
    <x v="0"/>
    <s v="CMM"/>
    <s v="Comm Real Estate"/>
    <x v="7"/>
    <x v="9"/>
    <n v="11"/>
    <n v="29.630775995352799"/>
    <n v="367.74278768680506"/>
    <n v="40.355291523984938"/>
    <n v="646.61982896925224"/>
    <n v="13758.9638937078"/>
  </r>
  <r>
    <x v="1"/>
    <x v="0"/>
    <s v="CMM"/>
    <s v="Comm Real Estate"/>
    <x v="7"/>
    <x v="10"/>
    <n v="12"/>
    <n v="26.546218582339502"/>
    <n v="379.04431216973228"/>
    <n v="37.847743065266727"/>
    <n v="666.81075966014214"/>
    <n v="13900.751216692988"/>
  </r>
  <r>
    <x v="1"/>
    <x v="0"/>
    <s v="CMM"/>
    <s v="Comm Real Estate"/>
    <x v="7"/>
    <x v="11"/>
    <n v="13"/>
    <n v="21.8087403362663"/>
    <n v="380.00234790187415"/>
    <n v="22.766776068408166"/>
    <n v="668.52235468400761"/>
    <n v="13982.911928167208"/>
  </r>
  <r>
    <x v="1"/>
    <x v="0"/>
    <s v="CMM"/>
    <s v="Comm Real Estate"/>
    <x v="7"/>
    <x v="12"/>
    <n v="14"/>
    <n v="16.429591749233701"/>
    <n v="381.71168458774167"/>
    <n v="18.138928435101228"/>
    <n v="671.57619919886793"/>
    <n v="14189.242299071233"/>
  </r>
  <r>
    <x v="1"/>
    <x v="0"/>
    <s v="CMM"/>
    <s v="Comm Real Estate"/>
    <x v="7"/>
    <x v="13"/>
    <n v="15"/>
    <n v="11.3498791459076"/>
    <n v="382.51516186877575"/>
    <n v="12.153356426941677"/>
    <n v="673.01166519441313"/>
    <n v="14258.316602285133"/>
  </r>
  <r>
    <x v="1"/>
    <x v="0"/>
    <s v="CMM"/>
    <s v="Comm Real Estate"/>
    <x v="7"/>
    <x v="14"/>
    <n v="16"/>
    <n v="7.1899186585660004"/>
    <n v="382.92739584464363"/>
    <n v="7.6021526344338781"/>
    <n v="673.74814881197744"/>
    <n v="14297.088226702328"/>
  </r>
  <r>
    <x v="1"/>
    <x v="0"/>
    <s v="CMM"/>
    <s v="Comm Real Estate"/>
    <x v="7"/>
    <x v="15"/>
    <n v="17"/>
    <n v="4.1766202700889998"/>
    <n v="382.39272953978633"/>
    <n v="3.6419539652317034"/>
    <n v="672.79293163570742"/>
    <n v="14407.556533943041"/>
  </r>
  <r>
    <x v="1"/>
    <x v="0"/>
    <s v="CMM"/>
    <s v="Comm Real Estate"/>
    <x v="7"/>
    <x v="16"/>
    <n v="18"/>
    <n v="2.2248169338418995"/>
    <n v="383.16215519292967"/>
    <n v="2.9942425869852434"/>
    <n v="674.16756211656684"/>
    <n v="14586.498245769004"/>
  </r>
  <r>
    <x v="1"/>
    <x v="0"/>
    <s v="CMM"/>
    <s v="Comm Real Estate"/>
    <x v="7"/>
    <x v="17"/>
    <n v="19"/>
    <n v="1.08675549744"/>
    <n v="383.33593901797576"/>
    <n v="1.2605393224860868"/>
    <n v="674.47803856352789"/>
    <n v="14750.258691308039"/>
  </r>
  <r>
    <x v="1"/>
    <x v="0"/>
    <s v="CMM"/>
    <s v="Comm Real Estate"/>
    <x v="7"/>
    <x v="18"/>
    <n v="20"/>
    <n v="0.48678555785300004"/>
    <n v="383.34139805568304"/>
    <n v="0.49224459556028277"/>
    <n v="674.48779150014752"/>
    <n v="14900.790855901576"/>
  </r>
  <r>
    <x v="1"/>
    <x v="0"/>
    <s v="CMM"/>
    <s v="Comm Real Estate"/>
    <x v="7"/>
    <x v="19"/>
    <n v="21"/>
    <n v="0.1999455757717"/>
    <n v="388.15631534543235"/>
    <n v="5.0148628655210032"/>
    <n v="683.08996383774308"/>
    <n v="15036.040027806193"/>
  </r>
  <r>
    <x v="1"/>
    <x v="1"/>
    <s v="CMM"/>
    <s v="Comm Real Estate"/>
    <x v="5"/>
    <x v="24"/>
    <n v="0"/>
    <m/>
    <m/>
    <m/>
    <m/>
    <m/>
  </r>
  <r>
    <x v="1"/>
    <x v="1"/>
    <s v="CMM"/>
    <s v="Comm Real Estate"/>
    <x v="5"/>
    <x v="25"/>
    <n v="1"/>
    <n v="1.9785360979943001"/>
    <n v="96.498522009057481"/>
    <n v="98.477058107051775"/>
    <n v="138.75204844435356"/>
    <n v="6934.5025294333764"/>
  </r>
  <r>
    <x v="1"/>
    <x v="1"/>
    <s v="CMM"/>
    <s v="Comm Real Estate"/>
    <x v="5"/>
    <x v="0"/>
    <n v="2"/>
    <n v="4.0049835009869996"/>
    <n v="135.31350486068496"/>
    <n v="42.819966352614479"/>
    <n v="220.97993168716707"/>
    <n v="6915.72428808523"/>
  </r>
  <r>
    <x v="1"/>
    <x v="1"/>
    <s v="CMM"/>
    <s v="Comm Real Estate"/>
    <x v="5"/>
    <x v="1"/>
    <n v="3"/>
    <n v="7.5167287450855005"/>
    <n v="174.31002615709113"/>
    <n v="46.513250041491673"/>
    <n v="297.759950499816"/>
    <n v="6920.1986214571216"/>
  </r>
  <r>
    <x v="1"/>
    <x v="1"/>
    <s v="CMM"/>
    <s v="Comm Real Estate"/>
    <x v="5"/>
    <x v="2"/>
    <n v="4"/>
    <n v="13.080622702667201"/>
    <n v="213.36880276381359"/>
    <n v="52.13939930938966"/>
    <n v="376.26898867708064"/>
    <n v="6932.6479902368183"/>
  </r>
  <r>
    <x v="1"/>
    <x v="1"/>
    <s v="CMM"/>
    <s v="Comm Real Estate"/>
    <x v="5"/>
    <x v="3"/>
    <n v="5"/>
    <n v="21.105680225647799"/>
    <n v="197.95209730025911"/>
    <n v="5.68897476209332"/>
    <n v="342.24767968267508"/>
    <n v="6954.7430821847574"/>
  </r>
  <r>
    <x v="1"/>
    <x v="1"/>
    <s v="CMM"/>
    <s v="Comm Real Estate"/>
    <x v="5"/>
    <x v="4"/>
    <n v="6"/>
    <n v="31.574878094178999"/>
    <n v="182.46024155038521"/>
    <n v="16.083022344305093"/>
    <n v="306.87287462355789"/>
    <n v="6967.2121425418745"/>
  </r>
  <r>
    <x v="1"/>
    <x v="1"/>
    <s v="CMM"/>
    <s v="Comm Real Estate"/>
    <x v="5"/>
    <x v="5"/>
    <n v="7"/>
    <n v="43.798113537743603"/>
    <n v="167.42450732668104"/>
    <n v="28.762379314039435"/>
    <n v="273.27474315579275"/>
    <n v="7038.1053451348025"/>
  </r>
  <r>
    <x v="1"/>
    <x v="1"/>
    <s v="CMM"/>
    <s v="Comm Real Estate"/>
    <x v="5"/>
    <x v="6"/>
    <n v="8"/>
    <n v="56.330099917552296"/>
    <n v="153.00861526001503"/>
    <n v="41.914207850886292"/>
    <n v="239.70302679175521"/>
    <n v="7188.3943935608204"/>
  </r>
  <r>
    <x v="1"/>
    <x v="1"/>
    <s v="CMM"/>
    <s v="Comm Real Estate"/>
    <x v="5"/>
    <x v="7"/>
    <n v="9"/>
    <n v="67.173353786363492"/>
    <n v="155.85033110190275"/>
    <n v="70.015069628251211"/>
    <n v="243.15066226182418"/>
    <n v="7277.5803616904514"/>
  </r>
  <r>
    <x v="1"/>
    <x v="1"/>
    <s v="CMM"/>
    <s v="Comm Real Estate"/>
    <x v="5"/>
    <x v="8"/>
    <n v="10"/>
    <n v="74.271968801160597"/>
    <n v="158.57138284424576"/>
    <n v="76.993020543503604"/>
    <n v="244.09462660089727"/>
    <n v="7351.3105257061534"/>
  </r>
  <r>
    <x v="1"/>
    <x v="1"/>
    <s v="CMM"/>
    <s v="Comm Real Estate"/>
    <x v="5"/>
    <x v="9"/>
    <n v="11"/>
    <n v="76.141992020326796"/>
    <n v="161.47508345360868"/>
    <n v="79.045692629689711"/>
    <n v="246.57493489473765"/>
    <n v="7448.434826767937"/>
  </r>
  <r>
    <x v="1"/>
    <x v="1"/>
    <s v="CMM"/>
    <s v="Comm Real Estate"/>
    <x v="5"/>
    <x v="10"/>
    <n v="12"/>
    <n v="72.376058239470595"/>
    <n v="164.39745611125187"/>
    <n v="75.298430897113789"/>
    <n v="248.90281273722374"/>
    <n v="7547.9505746685654"/>
  </r>
  <r>
    <x v="1"/>
    <x v="1"/>
    <s v="CMM"/>
    <s v="Comm Real Estate"/>
    <x v="5"/>
    <x v="11"/>
    <n v="13"/>
    <n v="63.787710257492101"/>
    <n v="161.62191594425286"/>
    <n v="61.012170090493093"/>
    <n v="241.62711272580358"/>
    <n v="7636.6196251240881"/>
  </r>
  <r>
    <x v="1"/>
    <x v="1"/>
    <s v="CMM"/>
    <s v="Comm Real Estate"/>
    <x v="5"/>
    <x v="12"/>
    <n v="14"/>
    <n v="52.125531088311405"/>
    <n v="158.92495569354597"/>
    <n v="49.428570837604511"/>
    <n v="234.85665684448506"/>
    <n v="7735.3540564444647"/>
  </r>
  <r>
    <x v="1"/>
    <x v="1"/>
    <s v="CMM"/>
    <s v="Comm Real Estate"/>
    <x v="5"/>
    <x v="13"/>
    <n v="15"/>
    <n v="39.494386031839596"/>
    <n v="156.17778777093613"/>
    <n v="36.747218109229763"/>
    <n v="227.97262823973338"/>
    <n v="7827.6559965282286"/>
  </r>
  <r>
    <x v="1"/>
    <x v="1"/>
    <s v="CMM"/>
    <s v="Comm Real Estate"/>
    <x v="5"/>
    <x v="14"/>
    <n v="16"/>
    <n v="27.7454411623184"/>
    <n v="153.58168484055321"/>
    <n v="25.149338231935474"/>
    <n v="221.4432626927796"/>
    <n v="7942.1461745983452"/>
  </r>
  <r>
    <x v="1"/>
    <x v="1"/>
    <s v="CMM"/>
    <s v="Comm Real Estate"/>
    <x v="5"/>
    <x v="15"/>
    <n v="17"/>
    <n v="18.072544234343098"/>
    <n v="153.78873950561564"/>
    <n v="18.279598899405528"/>
    <n v="220.86486134836261"/>
    <n v="8059.683085049086"/>
  </r>
  <r>
    <x v="1"/>
    <x v="1"/>
    <s v="CMM"/>
    <s v="Comm Real Estate"/>
    <x v="5"/>
    <x v="16"/>
    <n v="18"/>
    <n v="10.914864586495598"/>
    <n v="153.739538626674"/>
    <n v="10.865663707553965"/>
    <n v="219.8125888473846"/>
    <n v="8144.3961351935422"/>
  </r>
  <r>
    <x v="1"/>
    <x v="1"/>
    <s v="CMM"/>
    <s v="Comm Real Estate"/>
    <x v="5"/>
    <x v="17"/>
    <n v="19"/>
    <n v="6.1120767863410999"/>
    <n v="153.87931395269877"/>
    <n v="6.251852112365861"/>
    <n v="219.20010018378795"/>
    <n v="8253.3141696290641"/>
  </r>
  <r>
    <x v="1"/>
    <x v="1"/>
    <s v="CMM"/>
    <s v="Comm Real Estate"/>
    <x v="5"/>
    <x v="18"/>
    <n v="20"/>
    <n v="3.1734425839566001"/>
    <n v="153.89227993189013"/>
    <n v="3.1864085631479639"/>
    <n v="218.34047241464341"/>
    <n v="8345.9888454987195"/>
  </r>
  <r>
    <x v="1"/>
    <x v="1"/>
    <s v="CMM"/>
    <s v="Comm Real Estate"/>
    <x v="5"/>
    <x v="19"/>
    <n v="21"/>
    <n v="1.5277204165391001"/>
    <n v="149.98407499817998"/>
    <n v="-2.3804845171710523"/>
    <n v="209.24473950059203"/>
    <n v="8491.7648879801"/>
  </r>
  <r>
    <x v="1"/>
    <x v="1"/>
    <s v="CMM"/>
    <s v="Comm Real Estate"/>
    <x v="6"/>
    <x v="24"/>
    <n v="0"/>
    <m/>
    <m/>
    <m/>
    <m/>
    <m/>
  </r>
  <r>
    <x v="1"/>
    <x v="1"/>
    <s v="CMM"/>
    <s v="Comm Real Estate"/>
    <x v="6"/>
    <x v="25"/>
    <n v="1"/>
    <n v="0.57523588214319998"/>
    <n v="57.72964743421813"/>
    <n v="58.304883316361327"/>
    <n v="131.22244127029131"/>
    <n v="2354.4258080368832"/>
  </r>
  <r>
    <x v="1"/>
    <x v="1"/>
    <s v="CMM"/>
    <s v="Comm Real Estate"/>
    <x v="6"/>
    <x v="0"/>
    <n v="2"/>
    <n v="0.9978682298603001"/>
    <n v="75.800045878589117"/>
    <n v="19.068266674231289"/>
    <n v="197.41078704432562"/>
    <n v="2322.3293893961841"/>
  </r>
  <r>
    <x v="1"/>
    <x v="1"/>
    <s v="CMM"/>
    <s v="Comm Real Estate"/>
    <x v="6"/>
    <x v="1"/>
    <n v="3"/>
    <n v="1.6253540469829999"/>
    <n v="93.870444322960111"/>
    <n v="19.695752491353993"/>
    <n v="263.59913281835992"/>
    <n v="2262.3951933998255"/>
  </r>
  <r>
    <x v="1"/>
    <x v="1"/>
    <s v="CMM"/>
    <s v="Comm Real Estate"/>
    <x v="6"/>
    <x v="2"/>
    <n v="4"/>
    <n v="2.4858236309169"/>
    <n v="111.94084276733109"/>
    <n v="20.556222075287881"/>
    <n v="329.78747859239417"/>
    <n v="2181.0730874423398"/>
  </r>
  <r>
    <x v="1"/>
    <x v="1"/>
    <s v="CMM"/>
    <s v="Comm Real Estate"/>
    <x v="6"/>
    <x v="3"/>
    <n v="5"/>
    <n v="3.5697697217317002"/>
    <n v="110.08936145258312"/>
    <n v="1.7182884069837288"/>
    <n v="323.0058635753287"/>
    <n v="2165.9692086890045"/>
  </r>
  <r>
    <x v="1"/>
    <x v="1"/>
    <s v="CMM"/>
    <s v="Comm Real Estate"/>
    <x v="6"/>
    <x v="4"/>
    <n v="6"/>
    <n v="4.8134630802274003"/>
    <n v="108.23788013783516"/>
    <n v="2.9619817654794431"/>
    <n v="316.2242485582633"/>
    <n v="2145.5989483104072"/>
  </r>
  <r>
    <x v="1"/>
    <x v="1"/>
    <s v="CMM"/>
    <s v="Comm Real Estate"/>
    <x v="6"/>
    <x v="5"/>
    <n v="7"/>
    <n v="6.0942833506373999"/>
    <n v="106.38639882308722"/>
    <n v="4.2428020358894569"/>
    <n v="309.44263354119795"/>
    <n v="2131.4907445855174"/>
  </r>
  <r>
    <x v="1"/>
    <x v="1"/>
    <s v="CMM"/>
    <s v="Comm Real Estate"/>
    <x v="6"/>
    <x v="6"/>
    <n v="8"/>
    <n v="7.2449466927014008"/>
    <n v="104.53491750833925"/>
    <n v="5.3934653779534294"/>
    <n v="302.66101852413254"/>
    <n v="2121.4365024635149"/>
  </r>
  <r>
    <x v="1"/>
    <x v="1"/>
    <s v="CMM"/>
    <s v="Comm Real Estate"/>
    <x v="6"/>
    <x v="7"/>
    <n v="9"/>
    <n v="8.0871463068244989"/>
    <n v="103.72097633213366"/>
    <n v="7.2732051306189103"/>
    <n v="299.67971071422085"/>
    <n v="2124.4504962737637"/>
  </r>
  <r>
    <x v="1"/>
    <x v="1"/>
    <s v="CMM"/>
    <s v="Comm Real Estate"/>
    <x v="6"/>
    <x v="8"/>
    <n v="10"/>
    <n v="8.4762344374048002"/>
    <n v="102.9070351559281"/>
    <n v="7.66229326119924"/>
    <n v="296.69840290430921"/>
    <n v="2131.6298674390609"/>
  </r>
  <r>
    <x v="1"/>
    <x v="1"/>
    <s v="CMM"/>
    <s v="Comm Real Estate"/>
    <x v="6"/>
    <x v="9"/>
    <n v="11"/>
    <n v="8.3417692840491"/>
    <n v="102.09309397972254"/>
    <n v="7.5278281078435398"/>
    <n v="293.71709509439762"/>
    <n v="2143.3244336584676"/>
  </r>
  <r>
    <x v="1"/>
    <x v="1"/>
    <s v="CMM"/>
    <s v="Comm Real Estate"/>
    <x v="6"/>
    <x v="10"/>
    <n v="12"/>
    <n v="7.7083414161379"/>
    <n v="101.27915280351696"/>
    <n v="6.8944002399323256"/>
    <n v="290.73578728448592"/>
    <n v="2153.4481987116556"/>
  </r>
  <r>
    <x v="1"/>
    <x v="1"/>
    <s v="CMM"/>
    <s v="Comm Real Estate"/>
    <x v="6"/>
    <x v="11"/>
    <n v="13"/>
    <n v="6.6882309968952001"/>
    <n v="100.88987367878862"/>
    <n v="6.2989518721668531"/>
    <n v="289.30993376003534"/>
    <n v="2171.4411163745008"/>
  </r>
  <r>
    <x v="1"/>
    <x v="1"/>
    <s v="CMM"/>
    <s v="Comm Real Estate"/>
    <x v="6"/>
    <x v="12"/>
    <n v="14"/>
    <n v="5.4489038003737003"/>
    <n v="100.50059455406027"/>
    <n v="5.0596246756453533"/>
    <n v="287.88408023558475"/>
    <n v="2205.423783020949"/>
  </r>
  <r>
    <x v="1"/>
    <x v="1"/>
    <s v="CMM"/>
    <s v="Comm Real Estate"/>
    <x v="6"/>
    <x v="13"/>
    <n v="15"/>
    <n v="4.1682577944670998"/>
    <n v="100.11131542933191"/>
    <n v="3.7789786697387386"/>
    <n v="286.45822671113405"/>
    <n v="2192.327070613349"/>
  </r>
  <r>
    <x v="1"/>
    <x v="1"/>
    <s v="CMM"/>
    <s v="Comm Real Estate"/>
    <x v="6"/>
    <x v="14"/>
    <n v="16"/>
    <n v="2.9939707660024002"/>
    <n v="99.722036304603577"/>
    <n v="2.6046916412740675"/>
    <n v="285.03237318668351"/>
    <n v="2218.1428095626788"/>
  </r>
  <r>
    <x v="1"/>
    <x v="1"/>
    <s v="CMM"/>
    <s v="Comm Real Estate"/>
    <x v="6"/>
    <x v="15"/>
    <n v="17"/>
    <n v="2.0192407126218996"/>
    <n v="99.834510245594402"/>
    <n v="2.1317146536127241"/>
    <n v="285.44434330011438"/>
    <n v="2247.8604912764031"/>
  </r>
  <r>
    <x v="1"/>
    <x v="1"/>
    <s v="CMM"/>
    <s v="Comm Real Estate"/>
    <x v="6"/>
    <x v="16"/>
    <n v="18"/>
    <n v="1.278722146057"/>
    <n v="99.946984186585212"/>
    <n v="1.3911960870478102"/>
    <n v="285.85631341354525"/>
    <n v="2285.5573593755098"/>
  </r>
  <r>
    <x v="1"/>
    <x v="1"/>
    <s v="CMM"/>
    <s v="Comm Real Estate"/>
    <x v="6"/>
    <x v="17"/>
    <n v="19"/>
    <n v="0.76034699439300002"/>
    <n v="100.05945812757604"/>
    <n v="0.87282093538382444"/>
    <n v="286.26828352697612"/>
    <n v="2318.7204402189809"/>
  </r>
  <r>
    <x v="1"/>
    <x v="1"/>
    <s v="CMM"/>
    <s v="Comm Real Estate"/>
    <x v="6"/>
    <x v="18"/>
    <n v="20"/>
    <n v="0.42451694914099997"/>
    <n v="100.17193206856686"/>
    <n v="0.53699089013182433"/>
    <n v="286.68025364040705"/>
    <n v="2351.0873504569427"/>
  </r>
  <r>
    <x v="1"/>
    <x v="1"/>
    <s v="CMM"/>
    <s v="Comm Real Estate"/>
    <x v="6"/>
    <x v="19"/>
    <n v="21"/>
    <n v="0.22254907290779999"/>
    <n v="99.571964399508659"/>
    <n v="-0.37741859615040207"/>
    <n v="284.48268906234227"/>
    <n v="2380.5400514059661"/>
  </r>
  <r>
    <x v="1"/>
    <x v="1"/>
    <s v="CMM"/>
    <s v="Comm Real Estate"/>
    <x v="7"/>
    <x v="24"/>
    <n v="0"/>
    <m/>
    <m/>
    <m/>
    <m/>
    <m/>
  </r>
  <r>
    <x v="1"/>
    <x v="1"/>
    <s v="CMM"/>
    <s v="Comm Real Estate"/>
    <x v="7"/>
    <x v="25"/>
    <n v="1"/>
    <n v="1.5177389795429002"/>
    <n v="274.20958590946998"/>
    <n v="275.72732488901289"/>
    <n v="479.51649726952405"/>
    <n v="12485.108505134096"/>
  </r>
  <r>
    <x v="1"/>
    <x v="1"/>
    <s v="CMM"/>
    <s v="Comm Real Estate"/>
    <x v="7"/>
    <x v="0"/>
    <n v="2"/>
    <n v="3.1526135685386998"/>
    <n v="362.8584368709902"/>
    <n v="91.801464530058922"/>
    <n v="637.89360898529435"/>
    <n v="12371.46372736633"/>
  </r>
  <r>
    <x v="1"/>
    <x v="1"/>
    <s v="CMM"/>
    <s v="Comm Real Estate"/>
    <x v="7"/>
    <x v="1"/>
    <n v="3"/>
    <n v="6.0049952397224997"/>
    <n v="451.50728783251049"/>
    <n v="94.653846201242786"/>
    <n v="796.27072070106476"/>
    <n v="12264.906418590113"/>
  </r>
  <r>
    <x v="1"/>
    <x v="1"/>
    <s v="CMM"/>
    <s v="Comm Real Estate"/>
    <x v="7"/>
    <x v="2"/>
    <n v="4"/>
    <n v="10.4887291150858"/>
    <n v="540.15613879403077"/>
    <n v="99.137580076606085"/>
    <n v="954.64783241683517"/>
    <n v="12138.807860907677"/>
  </r>
  <r>
    <x v="1"/>
    <x v="1"/>
    <s v="CMM"/>
    <s v="Comm Real Estate"/>
    <x v="7"/>
    <x v="3"/>
    <n v="5"/>
    <n v="16.799693022385998"/>
    <n v="517.80984626158352"/>
    <n v="-5.5465995100612524"/>
    <n v="914.72468360601852"/>
    <n v="12074.395528506884"/>
  </r>
  <r>
    <x v="1"/>
    <x v="1"/>
    <s v="CMM"/>
    <s v="Comm Real Estate"/>
    <x v="7"/>
    <x v="4"/>
    <n v="6"/>
    <n v="24.674485030891002"/>
    <n v="495.46355372913621"/>
    <n v="2.3281924984436948"/>
    <n v="874.80153479520175"/>
    <n v="12026.425383976262"/>
  </r>
  <r>
    <x v="1"/>
    <x v="1"/>
    <s v="CMM"/>
    <s v="Comm Real Estate"/>
    <x v="7"/>
    <x v="5"/>
    <n v="7"/>
    <n v="33.232508442758807"/>
    <n v="473.11726119668907"/>
    <n v="10.88621591031167"/>
    <n v="834.8783859843852"/>
    <n v="12051.208094829088"/>
  </r>
  <r>
    <x v="1"/>
    <x v="1"/>
    <s v="CMM"/>
    <s v="Comm Real Estate"/>
    <x v="7"/>
    <x v="6"/>
    <n v="8"/>
    <n v="41.043692463326906"/>
    <n v="450.77096866424176"/>
    <n v="18.697399930879598"/>
    <n v="794.95523717356843"/>
    <n v="12100.397973232515"/>
  </r>
  <r>
    <x v="1"/>
    <x v="1"/>
    <s v="CMM"/>
    <s v="Comm Real Estate"/>
    <x v="7"/>
    <x v="7"/>
    <n v="9"/>
    <n v="46.483412194424503"/>
    <n v="442.7264432199176"/>
    <n v="38.438886750100338"/>
    <n v="780.58315348407859"/>
    <n v="12137.313181756184"/>
  </r>
  <r>
    <x v="1"/>
    <x v="1"/>
    <s v="CMM"/>
    <s v="Comm Real Estate"/>
    <x v="7"/>
    <x v="8"/>
    <n v="10"/>
    <n v="48.274507452160798"/>
    <n v="434.68191777559343"/>
    <n v="40.229982007836632"/>
    <n v="766.21106979458864"/>
    <n v="12261.627916151567"/>
  </r>
  <r>
    <x v="1"/>
    <x v="1"/>
    <s v="CMM"/>
    <s v="Comm Real Estate"/>
    <x v="7"/>
    <x v="9"/>
    <n v="11"/>
    <n v="45.973331537331404"/>
    <n v="426.63739233126927"/>
    <n v="37.928806093007239"/>
    <n v="751.8389861050988"/>
    <n v="12378.783323453212"/>
  </r>
  <r>
    <x v="1"/>
    <x v="1"/>
    <s v="CMM"/>
    <s v="Comm Real Estate"/>
    <x v="7"/>
    <x v="10"/>
    <n v="12"/>
    <n v="40.147857781191"/>
    <n v="418.59286688694505"/>
    <n v="32.103332336866778"/>
    <n v="737.46690241560873"/>
    <n v="12513.435812949934"/>
  </r>
  <r>
    <x v="1"/>
    <x v="1"/>
    <s v="CMM"/>
    <s v="Comm Real Estate"/>
    <x v="7"/>
    <x v="11"/>
    <n v="13"/>
    <n v="32.150449711626301"/>
    <n v="417.71458293422387"/>
    <n v="31.272165758905125"/>
    <n v="735.89778928904752"/>
    <n v="12598.137057260272"/>
  </r>
  <r>
    <x v="1"/>
    <x v="1"/>
    <s v="CMM"/>
    <s v="Comm Real Estate"/>
    <x v="7"/>
    <x v="12"/>
    <n v="14"/>
    <n v="23.609130999311699"/>
    <n v="416.83629898150269"/>
    <n v="22.730847046590522"/>
    <n v="734.32867616248632"/>
    <n v="12782.692981645227"/>
  </r>
  <r>
    <x v="1"/>
    <x v="1"/>
    <s v="CMM"/>
    <s v="Comm Real Estate"/>
    <x v="7"/>
    <x v="13"/>
    <n v="15"/>
    <n v="15.8979536537804"/>
    <n v="415.95801502878146"/>
    <n v="15.019669701059167"/>
    <n v="732.759563035925"/>
    <n v="12882.271873999487"/>
  </r>
  <r>
    <x v="1"/>
    <x v="1"/>
    <s v="CMM"/>
    <s v="Comm Real Estate"/>
    <x v="7"/>
    <x v="14"/>
    <n v="16"/>
    <n v="9.8168176971235006"/>
    <n v="415.07973107606028"/>
    <n v="8.9385337444023243"/>
    <n v="731.19044990936379"/>
    <n v="12968.060355464797"/>
  </r>
  <r>
    <x v="1"/>
    <x v="1"/>
    <s v="CMM"/>
    <s v="Comm Real Estate"/>
    <x v="7"/>
    <x v="15"/>
    <n v="17"/>
    <n v="5.5586393852624001"/>
    <n v="414.65372717445842"/>
    <n v="5.1326354836605406"/>
    <n v="730.42936539689072"/>
    <n v="13170.58690331777"/>
  </r>
  <r>
    <x v="1"/>
    <x v="1"/>
    <s v="CMM"/>
    <s v="Comm Real Estate"/>
    <x v="7"/>
    <x v="16"/>
    <n v="18"/>
    <n v="2.8862540098344001"/>
    <n v="415.88650515036846"/>
    <n v="4.1190319857444395"/>
    <n v="732.6318058469783"/>
    <n v="13360.270585256631"/>
  </r>
  <r>
    <x v="1"/>
    <x v="1"/>
    <s v="CMM"/>
    <s v="Comm Real Estate"/>
    <x v="7"/>
    <x v="17"/>
    <n v="19"/>
    <n v="1.3742598963934001"/>
    <n v="418.25729073783418"/>
    <n v="3.7450454838591183"/>
    <n v="736.86737314162019"/>
    <n v="13581.413031948028"/>
  </r>
  <r>
    <x v="1"/>
    <x v="1"/>
    <s v="CMM"/>
    <s v="Comm Real Estate"/>
    <x v="7"/>
    <x v="18"/>
    <n v="20"/>
    <n v="0.60002793748469996"/>
    <n v="420.4266759777546"/>
    <n v="2.7694131774051161"/>
    <n v="740.74312522154912"/>
    <n v="13786.630731426672"/>
  </r>
  <r>
    <x v="1"/>
    <x v="1"/>
    <s v="CMM"/>
    <s v="Comm Real Estate"/>
    <x v="7"/>
    <x v="19"/>
    <n v="21"/>
    <n v="0.24023835485209999"/>
    <n v="420.24524853233447"/>
    <n v="5.8810909431973202E-2"/>
    <n v="740.41899293466724"/>
    <n v="13981.757781300292"/>
  </r>
  <r>
    <x v="1"/>
    <x v="2"/>
    <s v="CMM"/>
    <s v="Comm Real Estate"/>
    <x v="5"/>
    <x v="24"/>
    <n v="0"/>
    <m/>
    <m/>
    <m/>
    <m/>
    <m/>
  </r>
  <r>
    <x v="1"/>
    <x v="2"/>
    <s v="CMM"/>
    <s v="Comm Real Estate"/>
    <x v="5"/>
    <x v="25"/>
    <n v="1"/>
    <n v="16.993220899424799"/>
    <n v="149.65715320079266"/>
    <n v="166.65037410021745"/>
    <n v="250.64709368722615"/>
    <n v="6942.2285036528201"/>
  </r>
  <r>
    <x v="1"/>
    <x v="2"/>
    <s v="CMM"/>
    <s v="Comm Real Estate"/>
    <x v="5"/>
    <x v="0"/>
    <n v="2"/>
    <n v="29.084807741980601"/>
    <n v="241.38412806585714"/>
    <n v="120.81178260704507"/>
    <n v="429.83505231493268"/>
    <n v="6899.5840922051575"/>
  </r>
  <r>
    <x v="1"/>
    <x v="2"/>
    <s v="CMM"/>
    <s v="Comm Real Estate"/>
    <x v="5"/>
    <x v="1"/>
    <n v="3"/>
    <n v="46.466548436230198"/>
    <n v="333.71016320728876"/>
    <n v="138.79258357766182"/>
    <n v="615.76762657882944"/>
    <n v="6933.6728502916758"/>
  </r>
  <r>
    <x v="1"/>
    <x v="2"/>
    <s v="CMM"/>
    <s v="Comm Real Estate"/>
    <x v="5"/>
    <x v="2"/>
    <n v="4"/>
    <n v="69.294434189247809"/>
    <n v="425.86964155942434"/>
    <n v="161.45391254138337"/>
    <n v="806.34114497054793"/>
    <n v="6946.4279795147659"/>
  </r>
  <r>
    <x v="1"/>
    <x v="2"/>
    <s v="CMM"/>
    <s v="Comm Real Estate"/>
    <x v="5"/>
    <x v="3"/>
    <n v="5"/>
    <n v="96.458391204112601"/>
    <n v="377.03878402835841"/>
    <n v="47.627533673046671"/>
    <n v="694.07853607271977"/>
    <n v="6887.7946600780206"/>
  </r>
  <r>
    <x v="1"/>
    <x v="2"/>
    <s v="CMM"/>
    <s v="Comm Real Estate"/>
    <x v="5"/>
    <x v="4"/>
    <n v="6"/>
    <n v="125.33298919124559"/>
    <n v="328.43426119748182"/>
    <n v="76.728466360368998"/>
    <n v="593.74071540173577"/>
    <n v="6858.1526822897986"/>
  </r>
  <r>
    <x v="1"/>
    <x v="2"/>
    <s v="CMM"/>
    <s v="Comm Real Estate"/>
    <x v="5"/>
    <x v="5"/>
    <n v="7"/>
    <n v="152.01082061454281"/>
    <n v="279.88561239816545"/>
    <n v="103.46217181522644"/>
    <n v="487.29435873502814"/>
    <n v="6835.6669309899498"/>
  </r>
  <r>
    <x v="1"/>
    <x v="2"/>
    <s v="CMM"/>
    <s v="Comm Real Estate"/>
    <x v="5"/>
    <x v="6"/>
    <n v="8"/>
    <n v="172.09463502080081"/>
    <n v="231.91542712718757"/>
    <n v="124.12444974982293"/>
    <n v="381.31797606732312"/>
    <n v="6887.276814832323"/>
  </r>
  <r>
    <x v="1"/>
    <x v="2"/>
    <s v="CMM"/>
    <s v="Comm Real Estate"/>
    <x v="5"/>
    <x v="7"/>
    <n v="9"/>
    <n v="181.86280362196661"/>
    <n v="221.70856770368692"/>
    <n v="171.65594419846596"/>
    <n v="354.60382233423036"/>
    <n v="6906.497527931464"/>
  </r>
  <r>
    <x v="1"/>
    <x v="2"/>
    <s v="CMM"/>
    <s v="Comm Real Estate"/>
    <x v="5"/>
    <x v="8"/>
    <n v="10"/>
    <n v="179.39244728526242"/>
    <n v="211.25196127801553"/>
    <n v="168.93584085959102"/>
    <n v="325.6997491055489"/>
    <n v="6893.728138850106"/>
  </r>
  <r>
    <x v="1"/>
    <x v="2"/>
    <s v="CMM"/>
    <s v="Comm Real Estate"/>
    <x v="5"/>
    <x v="9"/>
    <n v="11"/>
    <n v="165.1764582004418"/>
    <n v="201.31682202334594"/>
    <n v="155.24131894577221"/>
    <n v="294.53118840379079"/>
    <n v="6947.7523046654869"/>
  </r>
  <r>
    <x v="1"/>
    <x v="2"/>
    <s v="CMM"/>
    <s v="Comm Real Estate"/>
    <x v="5"/>
    <x v="10"/>
    <n v="12"/>
    <n v="141.96322826591981"/>
    <n v="191.40090497915509"/>
    <n v="132.04731122172896"/>
    <n v="261.81619839529571"/>
    <n v="7004.2383878900846"/>
  </r>
  <r>
    <x v="1"/>
    <x v="2"/>
    <s v="CMM"/>
    <s v="Comm Real Estate"/>
    <x v="5"/>
    <x v="11"/>
    <n v="13"/>
    <n v="113.8904492849026"/>
    <n v="185.83281486361793"/>
    <n v="108.32235916936544"/>
    <n v="237.06395961447024"/>
    <n v="7063.4199809388119"/>
  </r>
  <r>
    <x v="1"/>
    <x v="2"/>
    <s v="CMM"/>
    <s v="Comm Real Estate"/>
    <x v="5"/>
    <x v="12"/>
    <n v="14"/>
    <n v="85.2869272890795"/>
    <n v="180.27203638238055"/>
    <n v="79.726148807842122"/>
    <n v="213.35332079297908"/>
    <n v="7123.5381624780302"/>
  </r>
  <r>
    <x v="1"/>
    <x v="2"/>
    <s v="CMM"/>
    <s v="Comm Real Estate"/>
    <x v="5"/>
    <x v="13"/>
    <n v="15"/>
    <n v="59.615796674025198"/>
    <n v="174.96149659568047"/>
    <n v="54.305256887325122"/>
    <n v="191.55884813941"/>
    <n v="7215.7081886196647"/>
  </r>
  <r>
    <x v="1"/>
    <x v="2"/>
    <s v="CMM"/>
    <s v="Comm Real Estate"/>
    <x v="5"/>
    <x v="14"/>
    <n v="16"/>
    <n v="38.8977032113023"/>
    <n v="169.84821032919371"/>
    <n v="33.784416944815533"/>
    <n v="169.33081826181487"/>
    <n v="7335.9827660118272"/>
  </r>
  <r>
    <x v="1"/>
    <x v="2"/>
    <s v="CMM"/>
    <s v="Comm Real Estate"/>
    <x v="5"/>
    <x v="15"/>
    <n v="17"/>
    <n v="23.690285083328096"/>
    <n v="167.31339798168716"/>
    <n v="21.155472735821551"/>
    <n v="154.20682197951956"/>
    <n v="7466.9974037114744"/>
  </r>
  <r>
    <x v="1"/>
    <x v="2"/>
    <s v="CMM"/>
    <s v="Comm Real Estate"/>
    <x v="5"/>
    <x v="16"/>
    <n v="18"/>
    <n v="13.467914103192198"/>
    <n v="164.66513369634737"/>
    <n v="10.819649817852406"/>
    <n v="139.86673542854115"/>
    <n v="7583.4799714300834"/>
  </r>
  <r>
    <x v="1"/>
    <x v="2"/>
    <s v="CMM"/>
    <s v="Comm Real Estate"/>
    <x v="5"/>
    <x v="17"/>
    <n v="19"/>
    <n v="7.1468408488719"/>
    <n v="162.2325039005546"/>
    <n v="4.7142110530791363"/>
    <n v="128.0848015082012"/>
    <n v="7727.5821973758993"/>
  </r>
  <r>
    <x v="1"/>
    <x v="2"/>
    <s v="CMM"/>
    <s v="Comm Real Estate"/>
    <x v="5"/>
    <x v="18"/>
    <n v="20"/>
    <n v="3.5400680175155004"/>
    <n v="159.71155490798287"/>
    <n v="1.0191190249437683"/>
    <n v="121.51206425675272"/>
    <n v="7860.3712886714884"/>
  </r>
  <r>
    <x v="1"/>
    <x v="2"/>
    <s v="CMM"/>
    <s v="Comm Real Estate"/>
    <x v="5"/>
    <x v="19"/>
    <n v="21"/>
    <n v="1.636789476755"/>
    <n v="160.02215709490366"/>
    <n v="1.9473916636757893"/>
    <n v="120.93267933041645"/>
    <n v="8047.6869360666742"/>
  </r>
  <r>
    <x v="1"/>
    <x v="2"/>
    <s v="CMM"/>
    <s v="Comm Real Estate"/>
    <x v="6"/>
    <x v="24"/>
    <n v="0"/>
    <m/>
    <m/>
    <m/>
    <m/>
    <m/>
  </r>
  <r>
    <x v="1"/>
    <x v="2"/>
    <s v="CMM"/>
    <s v="Comm Real Estate"/>
    <x v="6"/>
    <x v="25"/>
    <n v="1"/>
    <n v="2.8946391653429"/>
    <n v="71.779285315875626"/>
    <n v="74.673924481218521"/>
    <n v="182.68352515141584"/>
    <n v="2354.4580071395844"/>
  </r>
  <r>
    <x v="1"/>
    <x v="2"/>
    <s v="CMM"/>
    <s v="Comm Real Estate"/>
    <x v="6"/>
    <x v="0"/>
    <n v="2"/>
    <n v="4.4610070714740999"/>
    <n v="103.89932164190407"/>
    <n v="36.58104339750254"/>
    <n v="300.33295480657443"/>
    <n v="2310.7816630766047"/>
  </r>
  <r>
    <x v="1"/>
    <x v="2"/>
    <s v="CMM"/>
    <s v="Comm Real Estate"/>
    <x v="6"/>
    <x v="1"/>
    <n v="3"/>
    <n v="6.4854306366730992"/>
    <n v="136.01935796793254"/>
    <n v="38.60546696270157"/>
    <n v="417.98238446173315"/>
    <n v="2249.2755215610118"/>
  </r>
  <r>
    <x v="1"/>
    <x v="2"/>
    <s v="CMM"/>
    <s v="Comm Real Estate"/>
    <x v="6"/>
    <x v="2"/>
    <n v="4"/>
    <n v="8.8943078121450991"/>
    <n v="168.13939429396098"/>
    <n v="41.014344138173541"/>
    <n v="535.63181411689175"/>
    <n v="2159.3954122323016"/>
  </r>
  <r>
    <x v="1"/>
    <x v="2"/>
    <s v="CMM"/>
    <s v="Comm Real Estate"/>
    <x v="6"/>
    <x v="3"/>
    <n v="5"/>
    <n v="11.506756457404901"/>
    <n v="166.51046007083417"/>
    <n v="9.8778222342780957"/>
    <n v="529.6653456997517"/>
    <n v="2125.1222123451416"/>
  </r>
  <r>
    <x v="1"/>
    <x v="2"/>
    <s v="CMM"/>
    <s v="Comm Real Estate"/>
    <x v="6"/>
    <x v="4"/>
    <n v="6"/>
    <n v="14.0430394735007"/>
    <n v="164.88152584770734"/>
    <n v="12.414105250373867"/>
    <n v="523.69887728261165"/>
    <n v="2092.7637311394433"/>
  </r>
  <r>
    <x v="1"/>
    <x v="2"/>
    <s v="CMM"/>
    <s v="Comm Real Estate"/>
    <x v="6"/>
    <x v="5"/>
    <n v="7"/>
    <n v="16.167271863965098"/>
    <n v="163.2525916245805"/>
    <n v="14.538337640838265"/>
    <n v="517.7324088654716"/>
    <n v="2056.5769998270202"/>
  </r>
  <r>
    <x v="1"/>
    <x v="2"/>
    <s v="CMM"/>
    <s v="Comm Real Estate"/>
    <x v="6"/>
    <x v="6"/>
    <n v="8"/>
    <n v="17.558192069828898"/>
    <n v="161.62365740145364"/>
    <n v="15.929257846702036"/>
    <n v="511.76594044833143"/>
    <n v="2023.5494784177163"/>
  </r>
  <r>
    <x v="1"/>
    <x v="2"/>
    <s v="CMM"/>
    <s v="Comm Real Estate"/>
    <x v="6"/>
    <x v="7"/>
    <n v="9"/>
    <n v="17.988306507716398"/>
    <n v="144.29142532187598"/>
    <n v="0.65607442813873362"/>
    <n v="448.2813541260939"/>
    <n v="2007.7734897380433"/>
  </r>
  <r>
    <x v="1"/>
    <x v="2"/>
    <s v="CMM"/>
    <s v="Comm Real Estate"/>
    <x v="6"/>
    <x v="8"/>
    <n v="10"/>
    <n v="17.384739681832301"/>
    <n v="126.95919324229833"/>
    <n v="5.250760225465001E-2"/>
    <n v="384.79676780385654"/>
    <n v="1992.6021050135212"/>
  </r>
  <r>
    <x v="1"/>
    <x v="2"/>
    <s v="CMM"/>
    <s v="Comm Real Estate"/>
    <x v="6"/>
    <x v="9"/>
    <n v="11"/>
    <n v="15.849425846860798"/>
    <n v="109.62696116272066"/>
    <n v="-1.4828062327168663"/>
    <n v="321.31218148161906"/>
    <n v="1994.3655689894667"/>
  </r>
  <r>
    <x v="1"/>
    <x v="2"/>
    <s v="CMM"/>
    <s v="Comm Real Estate"/>
    <x v="6"/>
    <x v="10"/>
    <n v="12"/>
    <n v="13.6309556904422"/>
    <n v="92.294729083142983"/>
    <n v="-3.7012763891354794"/>
    <n v="257.82759515938153"/>
    <n v="1996.8842716121194"/>
  </r>
  <r>
    <x v="1"/>
    <x v="2"/>
    <s v="CMM"/>
    <s v="Comm Real Estate"/>
    <x v="6"/>
    <x v="11"/>
    <n v="13"/>
    <n v="11.0587618896925"/>
    <n v="89.13535888255069"/>
    <n v="7.8993916891002076"/>
    <n v="246.25543819180109"/>
    <n v="2009.6419597879622"/>
  </r>
  <r>
    <x v="1"/>
    <x v="2"/>
    <s v="CMM"/>
    <s v="Comm Real Estate"/>
    <x v="6"/>
    <x v="12"/>
    <n v="14"/>
    <n v="8.4635806651306993"/>
    <n v="85.975988681958412"/>
    <n v="5.3042104645384214"/>
    <n v="234.68328122422065"/>
    <n v="2035.5923925054121"/>
  </r>
  <r>
    <x v="1"/>
    <x v="2"/>
    <s v="CMM"/>
    <s v="Comm Real Estate"/>
    <x v="6"/>
    <x v="13"/>
    <n v="15"/>
    <n v="6.1103937626207001"/>
    <n v="82.816618481366106"/>
    <n v="2.9510235620283938"/>
    <n v="223.11112425664015"/>
    <n v="2022.0227353824689"/>
  </r>
  <r>
    <x v="1"/>
    <x v="2"/>
    <s v="CMM"/>
    <s v="Comm Real Estate"/>
    <x v="6"/>
    <x v="14"/>
    <n v="16"/>
    <n v="4.1615171339344004"/>
    <n v="79.657248280773814"/>
    <n v="1.0021469333421082"/>
    <n v="211.53896728905971"/>
    <n v="2048.5577486426419"/>
  </r>
  <r>
    <x v="1"/>
    <x v="2"/>
    <s v="CMM"/>
    <s v="Comm Real Estate"/>
    <x v="6"/>
    <x v="15"/>
    <n v="17"/>
    <n v="2.6736318478381"/>
    <n v="77.34472876541048"/>
    <n v="0.36111233247476582"/>
    <n v="203.06865924558934"/>
    <n v="2080.6458821322212"/>
  </r>
  <r>
    <x v="1"/>
    <x v="2"/>
    <s v="CMM"/>
    <s v="Comm Real Estate"/>
    <x v="6"/>
    <x v="16"/>
    <n v="18"/>
    <n v="1.6203877600219001"/>
    <n v="75.032209250047117"/>
    <n v="-0.69213175534146254"/>
    <n v="194.59835120211881"/>
    <n v="2122.5915452511103"/>
  </r>
  <r>
    <x v="1"/>
    <x v="2"/>
    <s v="CMM"/>
    <s v="Comm Real Estate"/>
    <x v="6"/>
    <x v="17"/>
    <n v="19"/>
    <n v="0.92641106059899991"/>
    <n v="72.719689734683769"/>
    <n v="-1.3861084547643485"/>
    <n v="186.12804315864838"/>
    <n v="2161.2004758586013"/>
  </r>
  <r>
    <x v="1"/>
    <x v="2"/>
    <s v="CMM"/>
    <s v="Comm Real Estate"/>
    <x v="6"/>
    <x v="18"/>
    <n v="20"/>
    <n v="0.49963854905540001"/>
    <n v="70.407170219320435"/>
    <n v="-1.8128809663079342"/>
    <n v="177.65773511517796"/>
    <n v="2200.0229568120185"/>
  </r>
  <r>
    <x v="1"/>
    <x v="2"/>
    <s v="CMM"/>
    <s v="Comm Real Estate"/>
    <x v="6"/>
    <x v="19"/>
    <n v="21"/>
    <n v="0.25420001676790005"/>
    <n v="70.175289898909298"/>
    <n v="2.2319696356763896E-2"/>
    <n v="176.80840271817448"/>
    <n v="2236.3985433127341"/>
  </r>
  <r>
    <x v="1"/>
    <x v="2"/>
    <s v="CMM"/>
    <s v="Comm Real Estate"/>
    <x v="7"/>
    <x v="24"/>
    <n v="0"/>
    <m/>
    <m/>
    <m/>
    <m/>
    <m/>
  </r>
  <r>
    <x v="1"/>
    <x v="2"/>
    <s v="CMM"/>
    <s v="Comm Real Estate"/>
    <x v="7"/>
    <x v="25"/>
    <n v="1"/>
    <n v="6.0262647575953006"/>
    <n v="351.39520147557261"/>
    <n v="357.42146623316791"/>
    <n v="617.41377091460936"/>
    <n v="12483.512483234041"/>
  </r>
  <r>
    <x v="1"/>
    <x v="2"/>
    <s v="CMM"/>
    <s v="Comm Real Estate"/>
    <x v="7"/>
    <x v="0"/>
    <n v="2"/>
    <n v="11.6797970376031"/>
    <n v="517.22966800319546"/>
    <n v="177.51426356522595"/>
    <n v="913.68815627546496"/>
    <n v="12273.933532577446"/>
  </r>
  <r>
    <x v="1"/>
    <x v="2"/>
    <s v="CMM"/>
    <s v="Comm Real Estate"/>
    <x v="7"/>
    <x v="1"/>
    <n v="3"/>
    <n v="20.758246212580204"/>
    <n v="683.06413453081825"/>
    <n v="186.59271274020301"/>
    <n v="1209.9625416363203"/>
    <n v="12160.872710402809"/>
  </r>
  <r>
    <x v="1"/>
    <x v="2"/>
    <s v="CMM"/>
    <s v="Comm Real Estate"/>
    <x v="7"/>
    <x v="2"/>
    <n v="4"/>
    <n v="33.830958029492805"/>
    <n v="848.89860105844105"/>
    <n v="199.66542455711561"/>
    <n v="1506.2369269971757"/>
    <n v="11989.16708475083"/>
  </r>
  <r>
    <x v="1"/>
    <x v="2"/>
    <s v="CMM"/>
    <s v="Comm Real Estate"/>
    <x v="7"/>
    <x v="3"/>
    <n v="5"/>
    <n v="50.559900283997692"/>
    <n v="829.75397724159404"/>
    <n v="31.41527646715069"/>
    <n v="1472.0337738585829"/>
    <n v="11760.91984530035"/>
  </r>
  <r>
    <x v="1"/>
    <x v="2"/>
    <s v="CMM"/>
    <s v="Comm Real Estate"/>
    <x v="7"/>
    <x v="4"/>
    <n v="6"/>
    <n v="69.289335426917802"/>
    <n v="810.60935342474727"/>
    <n v="50.144711610071028"/>
    <n v="1437.8306207199903"/>
    <n v="11614.721556739252"/>
  </r>
  <r>
    <x v="1"/>
    <x v="2"/>
    <s v="CMM"/>
    <s v="Comm Real Estate"/>
    <x v="7"/>
    <x v="5"/>
    <n v="7"/>
    <n v="87.075275635114608"/>
    <n v="791.46472960790038"/>
    <n v="67.930651818267719"/>
    <n v="1403.6274675813977"/>
    <n v="11456.627241592219"/>
  </r>
  <r>
    <x v="1"/>
    <x v="2"/>
    <s v="CMM"/>
    <s v="Comm Real Estate"/>
    <x v="7"/>
    <x v="6"/>
    <n v="8"/>
    <n v="100.3440428335055"/>
    <n v="772.32010579105327"/>
    <n v="81.199419016658382"/>
    <n v="1369.4243144428046"/>
    <n v="11324.171946022232"/>
  </r>
  <r>
    <x v="1"/>
    <x v="2"/>
    <s v="CMM"/>
    <s v="Comm Real Estate"/>
    <x v="7"/>
    <x v="7"/>
    <n v="9"/>
    <n v="106.03679833408769"/>
    <n v="691.6694321918061"/>
    <n v="25.386124734840521"/>
    <n v="1225.3364824626183"/>
    <n v="11225.702657398757"/>
  </r>
  <r>
    <x v="1"/>
    <x v="2"/>
    <s v="CMM"/>
    <s v="Comm Real Estate"/>
    <x v="7"/>
    <x v="8"/>
    <n v="10"/>
    <n v="102.75190741572401"/>
    <n v="611.01875859255858"/>
    <n v="22.101233816476494"/>
    <n v="1081.2486504824315"/>
    <n v="11184.542796780004"/>
  </r>
  <r>
    <x v="1"/>
    <x v="2"/>
    <s v="CMM"/>
    <s v="Comm Real Estate"/>
    <x v="7"/>
    <x v="9"/>
    <n v="11"/>
    <n v="91.304346776008501"/>
    <n v="530.3680849933113"/>
    <n v="10.653673176761217"/>
    <n v="937.16081850224521"/>
    <n v="11220.890253155207"/>
  </r>
  <r>
    <x v="1"/>
    <x v="2"/>
    <s v="CMM"/>
    <s v="Comm Real Estate"/>
    <x v="7"/>
    <x v="10"/>
    <n v="12"/>
    <n v="74.398004945104503"/>
    <n v="449.71741139406402"/>
    <n v="-6.2526686541427807"/>
    <n v="793.07298652205873"/>
    <n v="11283.51985666978"/>
  </r>
  <r>
    <x v="1"/>
    <x v="2"/>
    <s v="CMM"/>
    <s v="Comm Real Estate"/>
    <x v="7"/>
    <x v="11"/>
    <n v="13"/>
    <n v="55.590348979964197"/>
    <n v="423.82285945620629"/>
    <n v="29.69579704210647"/>
    <n v="746.8106345500961"/>
    <n v="11320.776827493859"/>
  </r>
  <r>
    <x v="1"/>
    <x v="2"/>
    <s v="CMM"/>
    <s v="Comm Real Estate"/>
    <x v="7"/>
    <x v="12"/>
    <n v="14"/>
    <n v="38.089545101192208"/>
    <n v="397.92830751834845"/>
    <n v="12.194993163334367"/>
    <n v="700.54828257813324"/>
    <n v="11442.669744660378"/>
  </r>
  <r>
    <x v="1"/>
    <x v="2"/>
    <s v="CMM"/>
    <s v="Comm Real Estate"/>
    <x v="7"/>
    <x v="13"/>
    <n v="15"/>
    <n v="23.932080020829201"/>
    <n v="372.03375558049066"/>
    <n v="-1.9624719170285836"/>
    <n v="654.2859306061705"/>
    <n v="11548.039065665469"/>
  </r>
  <r>
    <x v="1"/>
    <x v="2"/>
    <s v="CMM"/>
    <s v="Comm Real Estate"/>
    <x v="7"/>
    <x v="14"/>
    <n v="16"/>
    <n v="13.788701862630401"/>
    <n v="346.13920364263288"/>
    <n v="-12.105850075227384"/>
    <n v="608.02357863420775"/>
    <n v="11652.626630217392"/>
  </r>
  <r>
    <x v="1"/>
    <x v="2"/>
    <s v="CMM"/>
    <s v="Comm Real Estate"/>
    <x v="7"/>
    <x v="15"/>
    <n v="17"/>
    <n v="7.2850844638529004"/>
    <n v="336.89361900054433"/>
    <n v="-1.9605001782356446"/>
    <n v="591.50572221694551"/>
    <n v="11886.598046511455"/>
  </r>
  <r>
    <x v="1"/>
    <x v="2"/>
    <s v="CMM"/>
    <s v="Comm Real Estate"/>
    <x v="7"/>
    <x v="16"/>
    <n v="18"/>
    <n v="3.5295072320399994"/>
    <n v="327.64803435845567"/>
    <n v="-5.7160774100486593"/>
    <n v="574.98786579968305"/>
    <n v="12136.761735159234"/>
  </r>
  <r>
    <x v="1"/>
    <x v="2"/>
    <s v="CMM"/>
    <s v="Comm Real Estate"/>
    <x v="7"/>
    <x v="17"/>
    <n v="19"/>
    <n v="1.5680569642115001"/>
    <n v="318.40244971636707"/>
    <n v="-7.6775276778771016"/>
    <n v="558.47000938242081"/>
    <n v="12427.008147943106"/>
  </r>
  <r>
    <x v="1"/>
    <x v="2"/>
    <s v="CMM"/>
    <s v="Comm Real Estate"/>
    <x v="7"/>
    <x v="18"/>
    <n v="20"/>
    <n v="0.6388190667118"/>
    <n v="309.15686507427853"/>
    <n v="-8.6067655753767447"/>
    <n v="541.95215296515858"/>
    <n v="12712.356206934643"/>
  </r>
  <r>
    <x v="1"/>
    <x v="2"/>
    <s v="CMM"/>
    <s v="Comm Real Estate"/>
    <x v="7"/>
    <x v="19"/>
    <n v="21"/>
    <n v="0.23865040685050001"/>
    <n v="323.24867114163987"/>
    <n v="14.330456474211847"/>
    <n v="567.12810865550614"/>
    <n v="12988.738194997608"/>
  </r>
  <r>
    <x v="1"/>
    <x v="0"/>
    <s v="Credit Card"/>
    <s v="C&amp;I"/>
    <x v="8"/>
    <x v="24"/>
    <n v="0"/>
    <m/>
    <n v="19.481000000000002"/>
    <m/>
    <m/>
    <m/>
  </r>
  <r>
    <x v="1"/>
    <x v="0"/>
    <s v="Credit Card"/>
    <s v="C&amp;I"/>
    <x v="8"/>
    <x v="25"/>
    <n v="1"/>
    <n v="3.4797870775000002"/>
    <n v="18.9256952225"/>
    <n v="2.9244822999999984"/>
    <m/>
    <n v="561.73038051000003"/>
  </r>
  <r>
    <x v="1"/>
    <x v="0"/>
    <s v="Credit Card"/>
    <s v="C&amp;I"/>
    <x v="8"/>
    <x v="0"/>
    <n v="2"/>
    <n v="4.4268964149999999"/>
    <n v="20.998280025"/>
    <n v="6.4994812174999996"/>
    <m/>
    <n v="567.40001490333339"/>
  </r>
  <r>
    <x v="1"/>
    <x v="0"/>
    <s v="Credit Card"/>
    <s v="C&amp;I"/>
    <x v="8"/>
    <x v="1"/>
    <n v="3"/>
    <n v="5.46339635"/>
    <n v="22.101125884999998"/>
    <n v="6.5662422099999986"/>
    <m/>
    <n v="574.66461240333331"/>
  </r>
  <r>
    <x v="1"/>
    <x v="0"/>
    <s v="Credit Card"/>
    <s v="C&amp;I"/>
    <x v="8"/>
    <x v="2"/>
    <n v="4"/>
    <n v="5.5556153799999999"/>
    <n v="22.038143177499997"/>
    <n v="5.4926326724999983"/>
    <m/>
    <n v="589.49506246999999"/>
  </r>
  <r>
    <x v="1"/>
    <x v="0"/>
    <s v="Credit Card"/>
    <s v="C&amp;I"/>
    <x v="8"/>
    <x v="3"/>
    <n v="5"/>
    <n v="5.5523718799999999"/>
    <n v="21.846751967499998"/>
    <n v="5.3609806700000009"/>
    <m/>
    <n v="614.51723600000003"/>
  </r>
  <r>
    <x v="1"/>
    <x v="0"/>
    <s v="Credit Card"/>
    <s v="C&amp;I"/>
    <x v="8"/>
    <x v="4"/>
    <n v="6"/>
    <n v="5.5297422750000003"/>
    <n v="21.682488180000004"/>
    <n v="5.3654784875000061"/>
    <m/>
    <n v="622.32986297000002"/>
  </r>
  <r>
    <x v="1"/>
    <x v="0"/>
    <s v="Credit Card"/>
    <s v="C&amp;I"/>
    <x v="8"/>
    <x v="5"/>
    <n v="7"/>
    <n v="5.4004136425000002"/>
    <n v="21.4474371025"/>
    <n v="5.165362564999997"/>
    <m/>
    <n v="649.00000750333334"/>
  </r>
  <r>
    <x v="1"/>
    <x v="0"/>
    <s v="Credit Card"/>
    <s v="C&amp;I"/>
    <x v="8"/>
    <x v="6"/>
    <n v="8"/>
    <n v="5.36422417"/>
    <n v="21.24958831"/>
    <n v="5.1663753774999996"/>
    <m/>
    <n v="664.66597247333334"/>
  </r>
  <r>
    <x v="1"/>
    <x v="0"/>
    <s v="Credit Card"/>
    <s v="C&amp;I"/>
    <x v="8"/>
    <x v="7"/>
    <n v="9"/>
    <n v="5.3881080925000004"/>
    <n v="21.2733652175"/>
    <n v="5.4118850000000007"/>
    <m/>
    <n v="697.7324873"/>
  </r>
  <r>
    <x v="1"/>
    <x v="0"/>
    <s v="Credit Card"/>
    <s v="C&amp;I"/>
    <x v="8"/>
    <x v="8"/>
    <n v="10"/>
    <n v="5.2946911974999997"/>
    <n v="20.985436132499999"/>
    <n v="5.0067621124999979"/>
    <m/>
    <n v="710.87131290666662"/>
  </r>
  <r>
    <x v="1"/>
    <x v="0"/>
    <s v="Credit Card"/>
    <s v="C&amp;I"/>
    <x v="8"/>
    <x v="9"/>
    <n v="11"/>
    <n v="5.2025648499999999"/>
    <n v="20.95368594"/>
    <n v="5.1708146575000011"/>
    <m/>
    <n v="740.01596543666676"/>
  </r>
  <r>
    <x v="1"/>
    <x v="0"/>
    <s v="Credit Card"/>
    <s v="C&amp;I"/>
    <x v="8"/>
    <x v="10"/>
    <n v="12"/>
    <n v="5.3880010774999993"/>
    <n v="20.985896627500001"/>
    <n v="5.4202117650000003"/>
    <m/>
    <n v="756.25718489999997"/>
  </r>
  <r>
    <x v="1"/>
    <x v="0"/>
    <s v="Credit Card"/>
    <s v="C&amp;I"/>
    <x v="8"/>
    <x v="11"/>
    <n v="13"/>
    <n v="5.1001790075000004"/>
    <n v="20.839171274999998"/>
    <n v="4.9534536549999979"/>
    <m/>
    <n v="792.81466339999997"/>
  </r>
  <r>
    <x v="1"/>
    <x v="0"/>
    <s v="Credit Card"/>
    <s v="C&amp;I"/>
    <x v="8"/>
    <x v="12"/>
    <n v="14"/>
    <n v="5.2629410050000001"/>
    <n v="20.797246112499998"/>
    <n v="5.2210158424999999"/>
    <m/>
    <n v="806.29526410333335"/>
  </r>
  <r>
    <x v="1"/>
    <x v="0"/>
    <s v="Credit Card"/>
    <s v="C&amp;I"/>
    <x v="8"/>
    <x v="13"/>
    <n v="15"/>
    <n v="5.2347755375"/>
    <n v="20.6756540475"/>
    <n v="5.113183472500002"/>
    <m/>
    <n v="838.58816960333331"/>
  </r>
  <r>
    <x v="1"/>
    <x v="0"/>
    <s v="Credit Card"/>
    <s v="C&amp;I"/>
    <x v="8"/>
    <x v="14"/>
    <n v="16"/>
    <n v="5.2412757249999995"/>
    <n v="20.982508735"/>
    <n v="5.5481304124999991"/>
    <m/>
    <n v="856.64055033666659"/>
  </r>
  <r>
    <x v="1"/>
    <x v="0"/>
    <s v="Credit Card"/>
    <s v="C&amp;I"/>
    <x v="8"/>
    <x v="15"/>
    <n v="17"/>
    <n v="5.0582538449999994"/>
    <n v="21.330539164999998"/>
    <n v="5.4062842749999973"/>
    <m/>
    <n v="898.42059330000006"/>
  </r>
  <r>
    <x v="1"/>
    <x v="0"/>
    <s v="Credit Card"/>
    <s v="C&amp;I"/>
    <x v="8"/>
    <x v="16"/>
    <n v="18"/>
    <n v="5.1413489400000003"/>
    <n v="21.861591474999997"/>
    <n v="5.6724012500000001"/>
    <m/>
    <n v="913.70690270000011"/>
  </r>
  <r>
    <x v="1"/>
    <x v="0"/>
    <s v="Credit Card"/>
    <s v="C&amp;I"/>
    <x v="8"/>
    <x v="17"/>
    <n v="19"/>
    <n v="5.5416302249999996"/>
    <n v="22.30954869"/>
    <n v="5.989587440000002"/>
    <m/>
    <n v="950.23150420333343"/>
  </r>
  <r>
    <x v="1"/>
    <x v="0"/>
    <s v="Credit Card"/>
    <s v="C&amp;I"/>
    <x v="8"/>
    <x v="18"/>
    <n v="20"/>
    <n v="5.5893061550000001"/>
    <n v="22.35722462"/>
    <n v="5.6369820850000005"/>
    <m/>
    <n v="970.26590790666671"/>
  </r>
  <r>
    <x v="1"/>
    <x v="0"/>
    <s v="Credit Card"/>
    <s v="C&amp;I"/>
    <x v="8"/>
    <x v="19"/>
    <n v="21"/>
    <n v="5.5893061550000001"/>
    <n v="22.35722462"/>
    <n v="5.5893061550000001"/>
    <m/>
    <n v="1017.3955711739259"/>
  </r>
  <r>
    <x v="1"/>
    <x v="0"/>
    <s v="Credit Card"/>
    <s v="Credit Card"/>
    <x v="9"/>
    <x v="24"/>
    <n v="0"/>
    <m/>
    <n v="139.5287332733385"/>
    <m/>
    <m/>
    <m/>
  </r>
  <r>
    <x v="1"/>
    <x v="0"/>
    <s v="Credit Card"/>
    <s v="Credit Card"/>
    <x v="9"/>
    <x v="25"/>
    <n v="1"/>
    <n v="24.271158145000001"/>
    <n v="122.38758783500001"/>
    <n v="7.1300127066615033"/>
    <m/>
    <n v="4042.3034666533331"/>
  </r>
  <r>
    <x v="1"/>
    <x v="0"/>
    <s v="Credit Card"/>
    <s v="Credit Card"/>
    <x v="9"/>
    <x v="0"/>
    <n v="2"/>
    <n v="28.606944197500003"/>
    <n v="135.49436648249997"/>
    <n v="41.713722844999964"/>
    <m/>
    <n v="4057.2155160066668"/>
  </r>
  <r>
    <x v="1"/>
    <x v="0"/>
    <s v="Credit Card"/>
    <s v="Credit Card"/>
    <x v="9"/>
    <x v="1"/>
    <n v="3"/>
    <n v="34.974091880000003"/>
    <n v="143.10072483499999"/>
    <n v="42.580450232500027"/>
    <m/>
    <n v="4118.0427940066666"/>
  </r>
  <r>
    <x v="1"/>
    <x v="0"/>
    <s v="Credit Card"/>
    <s v="Credit Card"/>
    <x v="9"/>
    <x v="2"/>
    <n v="4"/>
    <n v="34.535393612499995"/>
    <n v="145.16029912499999"/>
    <n v="36.594967902499995"/>
    <m/>
    <n v="4234.828114306667"/>
  </r>
  <r>
    <x v="1"/>
    <x v="0"/>
    <s v="Credit Card"/>
    <s v="Credit Card"/>
    <x v="9"/>
    <x v="3"/>
    <n v="5"/>
    <n v="37.377936792499995"/>
    <n v="146.83067614749999"/>
    <n v="39.048313814999986"/>
    <m/>
    <n v="4428.2081580099994"/>
  </r>
  <r>
    <x v="1"/>
    <x v="0"/>
    <s v="Credit Card"/>
    <s v="Credit Card"/>
    <x v="9"/>
    <x v="4"/>
    <n v="6"/>
    <n v="36.213302549999995"/>
    <n v="144.6440739425"/>
    <n v="34.026700345000009"/>
    <m/>
    <n v="4492.9945560333344"/>
  </r>
  <r>
    <x v="1"/>
    <x v="0"/>
    <s v="Credit Card"/>
    <s v="Credit Card"/>
    <x v="9"/>
    <x v="5"/>
    <n v="7"/>
    <n v="37.033666170000004"/>
    <n v="143.13954798499998"/>
    <n v="35.529140212499982"/>
    <m/>
    <n v="4697.8590373233337"/>
  </r>
  <r>
    <x v="1"/>
    <x v="0"/>
    <s v="Credit Card"/>
    <s v="Credit Card"/>
    <x v="9"/>
    <x v="6"/>
    <n v="8"/>
    <n v="36.205770635"/>
    <n v="140.40845178250001"/>
    <n v="33.474674432500031"/>
    <m/>
    <n v="4820.6064246866672"/>
  </r>
  <r>
    <x v="1"/>
    <x v="0"/>
    <s v="Credit Card"/>
    <s v="Credit Card"/>
    <x v="9"/>
    <x v="7"/>
    <n v="9"/>
    <n v="35.191334587500002"/>
    <n v="138.10122124000003"/>
    <n v="32.884104045000022"/>
    <m/>
    <n v="5073.532479016666"/>
  </r>
  <r>
    <x v="1"/>
    <x v="0"/>
    <s v="Credit Card"/>
    <s v="Credit Card"/>
    <x v="9"/>
    <x v="8"/>
    <n v="10"/>
    <n v="34.708776592500001"/>
    <n v="136.12101616999999"/>
    <n v="32.728571522499962"/>
    <m/>
    <n v="5177.2989269900008"/>
  </r>
  <r>
    <x v="1"/>
    <x v="0"/>
    <s v="Credit Card"/>
    <s v="Credit Card"/>
    <x v="9"/>
    <x v="9"/>
    <n v="11"/>
    <n v="34.302569967499998"/>
    <n v="134.79875362999999"/>
    <n v="32.980307427500001"/>
    <m/>
    <n v="5400.5011143399997"/>
  </r>
  <r>
    <x v="1"/>
    <x v="0"/>
    <s v="Credit Card"/>
    <s v="Credit Card"/>
    <x v="9"/>
    <x v="10"/>
    <n v="12"/>
    <n v="33.898540092499999"/>
    <n v="133.56418228499999"/>
    <n v="32.663968747499993"/>
    <m/>
    <n v="5527.061841353333"/>
  </r>
  <r>
    <x v="1"/>
    <x v="0"/>
    <s v="Credit Card"/>
    <s v="Credit Card"/>
    <x v="9"/>
    <x v="11"/>
    <n v="13"/>
    <n v="33.211129517499998"/>
    <n v="132.42004459750001"/>
    <n v="32.066991830000021"/>
    <m/>
    <n v="5805.291238636667"/>
  </r>
  <r>
    <x v="1"/>
    <x v="0"/>
    <s v="Credit Card"/>
    <s v="Credit Card"/>
    <x v="9"/>
    <x v="12"/>
    <n v="14"/>
    <n v="33.386514052499997"/>
    <n v="132.5647451625"/>
    <n v="33.531214617499991"/>
    <m/>
    <n v="5910.1840850033332"/>
  </r>
  <r>
    <x v="1"/>
    <x v="0"/>
    <s v="Credit Card"/>
    <s v="Credit Card"/>
    <x v="9"/>
    <x v="13"/>
    <n v="15"/>
    <n v="33.067998622499999"/>
    <n v="132.93619870000003"/>
    <n v="33.43945216000003"/>
    <m/>
    <n v="6155.8507790033336"/>
  </r>
  <r>
    <x v="1"/>
    <x v="0"/>
    <s v="Credit Card"/>
    <s v="Credit Card"/>
    <x v="9"/>
    <x v="14"/>
    <n v="16"/>
    <n v="32.754402405"/>
    <n v="133.57083855500002"/>
    <n v="33.389042259999989"/>
    <m/>
    <n v="6295.2416969699998"/>
  </r>
  <r>
    <x v="1"/>
    <x v="0"/>
    <s v="Credit Card"/>
    <s v="Credit Card"/>
    <x v="9"/>
    <x v="15"/>
    <n v="17"/>
    <n v="33.355830082499999"/>
    <n v="134.552573255"/>
    <n v="34.337564782499975"/>
    <m/>
    <n v="6612.4923309933329"/>
  </r>
  <r>
    <x v="1"/>
    <x v="0"/>
    <s v="Credit Card"/>
    <s v="Credit Card"/>
    <x v="9"/>
    <x v="16"/>
    <n v="18"/>
    <n v="33.757967590000007"/>
    <n v="134.9328802775"/>
    <n v="34.138274612500012"/>
    <m/>
    <n v="6731.2248569900003"/>
  </r>
  <r>
    <x v="1"/>
    <x v="0"/>
    <s v="Credit Card"/>
    <s v="Credit Card"/>
    <x v="9"/>
    <x v="17"/>
    <n v="19"/>
    <n v="33.702638477500003"/>
    <n v="134.91104979249999"/>
    <n v="33.680807992499993"/>
    <m/>
    <n v="7008.2215573399999"/>
  </r>
  <r>
    <x v="1"/>
    <x v="0"/>
    <s v="Credit Card"/>
    <s v="Credit Card"/>
    <x v="9"/>
    <x v="18"/>
    <n v="20"/>
    <n v="33.736137104999997"/>
    <n v="134.94454841999999"/>
    <n v="33.769635732499992"/>
    <m/>
    <n v="7163.7814909800009"/>
  </r>
  <r>
    <x v="1"/>
    <x v="0"/>
    <s v="Credit Card"/>
    <s v="Credit Card"/>
    <x v="9"/>
    <x v="19"/>
    <n v="21"/>
    <n v="33.736137104999997"/>
    <n v="134.94454841999999"/>
    <n v="33.736137104999997"/>
    <m/>
    <n v="7520.6742071462868"/>
  </r>
  <r>
    <x v="1"/>
    <x v="1"/>
    <s v="Credit Card"/>
    <s v="C&amp;I"/>
    <x v="8"/>
    <x v="24"/>
    <n v="0"/>
    <m/>
    <n v="19.481000000000002"/>
    <m/>
    <m/>
    <m/>
  </r>
  <r>
    <x v="1"/>
    <x v="1"/>
    <s v="Credit Card"/>
    <s v="C&amp;I"/>
    <x v="8"/>
    <x v="25"/>
    <n v="1"/>
    <n v="5.8808434025"/>
    <n v="34.188709707499996"/>
    <n v="20.588553109999992"/>
    <m/>
    <n v="541.64016893666678"/>
  </r>
  <r>
    <x v="1"/>
    <x v="1"/>
    <s v="Credit Card"/>
    <s v="C&amp;I"/>
    <x v="8"/>
    <x v="0"/>
    <n v="2"/>
    <n v="7.19343866"/>
    <n v="38.8240577925"/>
    <n v="11.828786745000004"/>
    <m/>
    <n v="541.89757880333332"/>
  </r>
  <r>
    <x v="1"/>
    <x v="1"/>
    <s v="Credit Card"/>
    <s v="C&amp;I"/>
    <x v="8"/>
    <x v="1"/>
    <n v="3"/>
    <n v="10.3153151025"/>
    <n v="41.766877962500004"/>
    <n v="13.258135272500004"/>
    <m/>
    <n v="538.53277433666665"/>
  </r>
  <r>
    <x v="1"/>
    <x v="1"/>
    <s v="Credit Card"/>
    <s v="C&amp;I"/>
    <x v="8"/>
    <x v="2"/>
    <n v="4"/>
    <n v="10.7991125425"/>
    <n v="40.698235205000003"/>
    <n v="9.7304697849999986"/>
    <m/>
    <n v="537.13265879999994"/>
  </r>
  <r>
    <x v="1"/>
    <x v="1"/>
    <s v="Credit Card"/>
    <s v="C&amp;I"/>
    <x v="8"/>
    <x v="3"/>
    <n v="5"/>
    <n v="10.5161914875"/>
    <n v="39.306452010000001"/>
    <n v="9.1244082924999983"/>
    <m/>
    <n v="538.62692130000005"/>
  </r>
  <r>
    <x v="1"/>
    <x v="1"/>
    <s v="Credit Card"/>
    <s v="C&amp;I"/>
    <x v="8"/>
    <x v="4"/>
    <n v="6"/>
    <n v="10.136258830000001"/>
    <n v="37.527862769999999"/>
    <n v="8.3576695899999986"/>
    <m/>
    <n v="542.10368610666671"/>
  </r>
  <r>
    <x v="1"/>
    <x v="1"/>
    <s v="Credit Card"/>
    <s v="C&amp;I"/>
    <x v="8"/>
    <x v="5"/>
    <n v="7"/>
    <n v="9.2466723450000003"/>
    <n v="36.117915865000001"/>
    <n v="7.8367254400000022"/>
    <m/>
    <n v="546.40927250000004"/>
  </r>
  <r>
    <x v="1"/>
    <x v="1"/>
    <s v="Credit Card"/>
    <s v="C&amp;I"/>
    <x v="8"/>
    <x v="6"/>
    <n v="8"/>
    <n v="9.4073293474999993"/>
    <n v="35.217367152500003"/>
    <n v="8.5067806350000019"/>
    <m/>
    <n v="551.35697259999995"/>
  </r>
  <r>
    <x v="1"/>
    <x v="1"/>
    <s v="Credit Card"/>
    <s v="C&amp;I"/>
    <x v="8"/>
    <x v="7"/>
    <n v="9"/>
    <n v="8.7376022474999999"/>
    <n v="34.135920597500004"/>
    <n v="7.6561556925000005"/>
    <m/>
    <n v="556.83386650333341"/>
  </r>
  <r>
    <x v="1"/>
    <x v="1"/>
    <s v="Credit Card"/>
    <s v="C&amp;I"/>
    <x v="8"/>
    <x v="8"/>
    <n v="10"/>
    <n v="8.726311925000001"/>
    <n v="33.207555280000001"/>
    <n v="7.7979466074999984"/>
    <m/>
    <n v="562.60547937000001"/>
  </r>
  <r>
    <x v="1"/>
    <x v="1"/>
    <s v="Credit Card"/>
    <s v="C&amp;I"/>
    <x v="8"/>
    <x v="9"/>
    <n v="11"/>
    <n v="8.3461236324999994"/>
    <n v="32.255556904999999"/>
    <n v="7.3941252574999972"/>
    <m/>
    <n v="568.40523396666674"/>
  </r>
  <r>
    <x v="1"/>
    <x v="1"/>
    <s v="Credit Card"/>
    <s v="C&amp;I"/>
    <x v="8"/>
    <x v="10"/>
    <n v="12"/>
    <n v="8.3258827924999999"/>
    <n v="31.650489019999998"/>
    <n v="7.7208149074999994"/>
    <m/>
    <n v="573.96214210000005"/>
  </r>
  <r>
    <x v="1"/>
    <x v="1"/>
    <s v="Credit Card"/>
    <s v="C&amp;I"/>
    <x v="8"/>
    <x v="11"/>
    <n v="13"/>
    <n v="7.80923693"/>
    <n v="30.750447844999997"/>
    <n v="6.9091957549999981"/>
    <m/>
    <n v="579.27093450333336"/>
  </r>
  <r>
    <x v="1"/>
    <x v="1"/>
    <s v="Credit Card"/>
    <s v="C&amp;I"/>
    <x v="8"/>
    <x v="12"/>
    <n v="14"/>
    <n v="7.7743135499999996"/>
    <n v="30.233526407499998"/>
    <n v="7.2573921125000007"/>
    <m/>
    <n v="584.27453676999994"/>
  </r>
  <r>
    <x v="1"/>
    <x v="1"/>
    <s v="Credit Card"/>
    <s v="C&amp;I"/>
    <x v="8"/>
    <x v="13"/>
    <n v="15"/>
    <n v="7.7410557474999999"/>
    <n v="29.301877634999997"/>
    <n v="6.809406974999999"/>
    <m/>
    <n v="589.10087959999998"/>
  </r>
  <r>
    <x v="1"/>
    <x v="1"/>
    <s v="Credit Card"/>
    <s v="C&amp;I"/>
    <x v="8"/>
    <x v="14"/>
    <n v="16"/>
    <n v="7.4258416174999997"/>
    <n v="28.291975459999996"/>
    <n v="6.4159394424999991"/>
    <m/>
    <n v="593.86148200666662"/>
  </r>
  <r>
    <x v="1"/>
    <x v="1"/>
    <s v="Credit Card"/>
    <s v="C&amp;I"/>
    <x v="8"/>
    <x v="15"/>
    <n v="17"/>
    <n v="7.2923154924999993"/>
    <n v="27.629957287499998"/>
    <n v="6.6302973200000013"/>
    <m/>
    <n v="598.55252060000009"/>
  </r>
  <r>
    <x v="1"/>
    <x v="1"/>
    <s v="Credit Card"/>
    <s v="C&amp;I"/>
    <x v="8"/>
    <x v="16"/>
    <n v="18"/>
    <n v="6.8426647774999996"/>
    <n v="27.10146524"/>
    <n v="6.314172730000001"/>
    <m/>
    <n v="603.15731347000008"/>
  </r>
  <r>
    <x v="1"/>
    <x v="1"/>
    <s v="Credit Card"/>
    <s v="C&amp;I"/>
    <x v="8"/>
    <x v="17"/>
    <n v="19"/>
    <n v="6.7311535724999993"/>
    <n v="27.022623907499998"/>
    <n v="6.6523122399999979"/>
    <m/>
    <n v="607.77190673666666"/>
  </r>
  <r>
    <x v="1"/>
    <x v="1"/>
    <s v="Credit Card"/>
    <s v="C&amp;I"/>
    <x v="8"/>
    <x v="18"/>
    <n v="20"/>
    <n v="6.7638234449999999"/>
    <n v="27.05529378"/>
    <n v="6.7964933175000013"/>
    <m/>
    <n v="612.19149750333338"/>
  </r>
  <r>
    <x v="1"/>
    <x v="1"/>
    <s v="Credit Card"/>
    <s v="C&amp;I"/>
    <x v="8"/>
    <x v="19"/>
    <n v="21"/>
    <n v="6.7638234449999999"/>
    <n v="27.05529378"/>
    <n v="6.7638234449999999"/>
    <m/>
    <n v="616.77808927764215"/>
  </r>
  <r>
    <x v="1"/>
    <x v="1"/>
    <s v="Credit Card"/>
    <s v="Credit Card"/>
    <x v="9"/>
    <x v="24"/>
    <n v="0"/>
    <m/>
    <n v="139.5287332733385"/>
    <m/>
    <m/>
    <m/>
  </r>
  <r>
    <x v="1"/>
    <x v="1"/>
    <s v="Credit Card"/>
    <s v="Credit Card"/>
    <x v="9"/>
    <x v="25"/>
    <n v="1"/>
    <n v="35.771285784999989"/>
    <n v="188.12826080500002"/>
    <n v="84.370813316661511"/>
    <m/>
    <n v="3892.5559979966665"/>
  </r>
  <r>
    <x v="1"/>
    <x v="1"/>
    <s v="Credit Card"/>
    <s v="Credit Card"/>
    <x v="9"/>
    <x v="0"/>
    <n v="2"/>
    <n v="41.312419132499997"/>
    <n v="212.938217095"/>
    <n v="66.122375422499971"/>
    <m/>
    <n v="3867.1514976633334"/>
  </r>
  <r>
    <x v="1"/>
    <x v="1"/>
    <s v="Credit Card"/>
    <s v="Credit Card"/>
    <x v="9"/>
    <x v="1"/>
    <n v="3"/>
    <n v="55.373529062499998"/>
    <n v="229.34994043500001"/>
    <n v="71.785252402500006"/>
    <m/>
    <n v="3849.111740313333"/>
  </r>
  <r>
    <x v="1"/>
    <x v="1"/>
    <s v="Credit Card"/>
    <s v="Credit Card"/>
    <x v="9"/>
    <x v="2"/>
    <n v="4"/>
    <n v="55.671026825000006"/>
    <n v="232.77080946000001"/>
    <n v="59.091895850000007"/>
    <m/>
    <n v="3845.5544530066668"/>
  </r>
  <r>
    <x v="1"/>
    <x v="1"/>
    <s v="Credit Card"/>
    <s v="Credit Card"/>
    <x v="9"/>
    <x v="3"/>
    <n v="5"/>
    <n v="60.581242075000006"/>
    <n v="233.4311512475"/>
    <n v="61.241583862499994"/>
    <m/>
    <n v="3863.4655409800002"/>
  </r>
  <r>
    <x v="1"/>
    <x v="1"/>
    <s v="Credit Card"/>
    <s v="Credit Card"/>
    <x v="9"/>
    <x v="4"/>
    <n v="6"/>
    <n v="57.724142472499999"/>
    <n v="227.02146158499997"/>
    <n v="51.31445280999997"/>
    <m/>
    <n v="3895.9600700066667"/>
  </r>
  <r>
    <x v="1"/>
    <x v="1"/>
    <s v="Credit Card"/>
    <s v="Credit Card"/>
    <x v="9"/>
    <x v="5"/>
    <n v="7"/>
    <n v="58.794398087499999"/>
    <n v="221.96307214749999"/>
    <n v="53.736008650000016"/>
    <m/>
    <n v="3934.4664366733336"/>
  </r>
  <r>
    <x v="1"/>
    <x v="1"/>
    <s v="Credit Card"/>
    <s v="Credit Card"/>
    <x v="9"/>
    <x v="6"/>
    <n v="8"/>
    <n v="56.3313686125"/>
    <n v="214.18565315500001"/>
    <n v="48.553949620000026"/>
    <m/>
    <n v="3977.591942016667"/>
  </r>
  <r>
    <x v="1"/>
    <x v="1"/>
    <s v="Credit Card"/>
    <s v="Credit Card"/>
    <x v="9"/>
    <x v="7"/>
    <n v="9"/>
    <n v="54.171552412499999"/>
    <n v="206.54089214750002"/>
    <n v="46.526791405000004"/>
    <m/>
    <n v="4024.4716840000001"/>
  </r>
  <r>
    <x v="1"/>
    <x v="1"/>
    <s v="Credit Card"/>
    <s v="Credit Card"/>
    <x v="9"/>
    <x v="8"/>
    <n v="10"/>
    <n v="52.665753034999994"/>
    <n v="199.36308342999999"/>
    <n v="45.487944317499966"/>
    <m/>
    <n v="4073.3539896799998"/>
  </r>
  <r>
    <x v="1"/>
    <x v="1"/>
    <s v="Credit Card"/>
    <s v="Credit Card"/>
    <x v="9"/>
    <x v="9"/>
    <n v="11"/>
    <n v="51.016979094999996"/>
    <n v="193.01287872749998"/>
    <n v="44.666774392499988"/>
    <m/>
    <n v="4122.2459933233331"/>
  </r>
  <r>
    <x v="1"/>
    <x v="1"/>
    <s v="Credit Card"/>
    <s v="Credit Card"/>
    <x v="9"/>
    <x v="10"/>
    <n v="12"/>
    <n v="48.686607604999999"/>
    <n v="186.65129500500001"/>
    <n v="42.325023882500027"/>
    <m/>
    <n v="4169.1214573133329"/>
  </r>
  <r>
    <x v="1"/>
    <x v="1"/>
    <s v="Credit Card"/>
    <s v="Credit Card"/>
    <x v="9"/>
    <x v="11"/>
    <n v="13"/>
    <n v="46.993743694999999"/>
    <n v="181.35681107249999"/>
    <n v="41.699259762499985"/>
    <m/>
    <n v="4213.9478636633339"/>
  </r>
  <r>
    <x v="1"/>
    <x v="1"/>
    <s v="Credit Card"/>
    <s v="Credit Card"/>
    <x v="9"/>
    <x v="12"/>
    <n v="14"/>
    <n v="46.315548332500001"/>
    <n v="177.21518854249999"/>
    <n v="42.173925802499994"/>
    <m/>
    <n v="4256.3036933200001"/>
  </r>
  <r>
    <x v="1"/>
    <x v="1"/>
    <s v="Credit Card"/>
    <s v="Credit Card"/>
    <x v="9"/>
    <x v="13"/>
    <n v="15"/>
    <n v="44.655395372500003"/>
    <n v="172.37299324"/>
    <n v="39.813200070000015"/>
    <m/>
    <n v="4297.1554710066666"/>
  </r>
  <r>
    <x v="1"/>
    <x v="1"/>
    <s v="Credit Card"/>
    <s v="Credit Card"/>
    <x v="9"/>
    <x v="14"/>
    <n v="16"/>
    <n v="43.392123672499999"/>
    <n v="168.03291881749999"/>
    <n v="39.052049249999989"/>
    <m/>
    <n v="4337.3463336333334"/>
  </r>
  <r>
    <x v="1"/>
    <x v="1"/>
    <s v="Credit Card"/>
    <s v="Credit Card"/>
    <x v="9"/>
    <x v="15"/>
    <n v="17"/>
    <n v="42.852121165"/>
    <n v="163.78468305000001"/>
    <n v="38.603885397500022"/>
    <m/>
    <n v="4376.8536530066667"/>
  </r>
  <r>
    <x v="1"/>
    <x v="1"/>
    <s v="Credit Card"/>
    <s v="Credit Card"/>
    <x v="9"/>
    <x v="16"/>
    <n v="18"/>
    <n v="41.473353029999998"/>
    <n v="160.07644979"/>
    <n v="37.765119769999984"/>
    <m/>
    <n v="4415.5580880100006"/>
  </r>
  <r>
    <x v="1"/>
    <x v="1"/>
    <s v="Credit Card"/>
    <s v="Credit Card"/>
    <x v="9"/>
    <x v="17"/>
    <n v="19"/>
    <n v="40.31532095"/>
    <n v="157.74698466500001"/>
    <n v="37.985855825000016"/>
    <m/>
    <n v="4454.1860073466678"/>
  </r>
  <r>
    <x v="1"/>
    <x v="1"/>
    <s v="Credit Card"/>
    <s v="Credit Card"/>
    <x v="9"/>
    <x v="18"/>
    <n v="20"/>
    <n v="39.143887905"/>
    <n v="156.57555162"/>
    <n v="37.972454859999985"/>
    <m/>
    <n v="4493.1777279899998"/>
  </r>
  <r>
    <x v="1"/>
    <x v="1"/>
    <s v="Credit Card"/>
    <s v="Credit Card"/>
    <x v="9"/>
    <x v="19"/>
    <n v="21"/>
    <n v="39.143887905"/>
    <n v="156.57555162"/>
    <n v="39.143887905"/>
    <m/>
    <n v="4532.2258061998664"/>
  </r>
  <r>
    <x v="1"/>
    <x v="2"/>
    <s v="Credit Card"/>
    <s v="C&amp;I"/>
    <x v="8"/>
    <x v="24"/>
    <n v="0"/>
    <m/>
    <n v="19.481000000000002"/>
    <m/>
    <m/>
    <m/>
  </r>
  <r>
    <x v="1"/>
    <x v="2"/>
    <s v="Credit Card"/>
    <s v="C&amp;I"/>
    <x v="8"/>
    <x v="25"/>
    <n v="1"/>
    <n v="6.6472187249999992"/>
    <n v="40.606634"/>
    <n v="27.772852724999996"/>
    <m/>
    <n v="536.4893029366666"/>
  </r>
  <r>
    <x v="1"/>
    <x v="2"/>
    <s v="Credit Card"/>
    <s v="C&amp;I"/>
    <x v="8"/>
    <x v="0"/>
    <n v="2"/>
    <n v="7.5483713949999993"/>
    <n v="49.624101537499996"/>
    <n v="16.565838932499997"/>
    <m/>
    <n v="527.16029650333337"/>
  </r>
  <r>
    <x v="1"/>
    <x v="2"/>
    <s v="Credit Card"/>
    <s v="C&amp;I"/>
    <x v="8"/>
    <x v="1"/>
    <n v="3"/>
    <n v="11.83081546"/>
    <n v="58.4925906275"/>
    <n v="20.699304550000004"/>
    <m/>
    <n v="512.01277500666663"/>
  </r>
  <r>
    <x v="1"/>
    <x v="2"/>
    <s v="Credit Card"/>
    <s v="C&amp;I"/>
    <x v="8"/>
    <x v="2"/>
    <n v="4"/>
    <n v="14.580228419999999"/>
    <n v="61.698086679999996"/>
    <n v="17.785724472499993"/>
    <m/>
    <n v="497.83012940000003"/>
  </r>
  <r>
    <x v="1"/>
    <x v="2"/>
    <s v="Credit Card"/>
    <s v="C&amp;I"/>
    <x v="8"/>
    <x v="3"/>
    <n v="5"/>
    <n v="15.6646862625"/>
    <n v="62.021820717499999"/>
    <n v="15.988420300000003"/>
    <m/>
    <n v="487.18372080000006"/>
  </r>
  <r>
    <x v="1"/>
    <x v="2"/>
    <s v="Credit Card"/>
    <s v="C&amp;I"/>
    <x v="8"/>
    <x v="4"/>
    <n v="6"/>
    <n v="16.416860485000001"/>
    <n v="60.108969672500002"/>
    <n v="14.504009440000004"/>
    <m/>
    <n v="480.19421613666668"/>
  </r>
  <r>
    <x v="1"/>
    <x v="2"/>
    <s v="Credit Card"/>
    <s v="C&amp;I"/>
    <x v="8"/>
    <x v="5"/>
    <n v="7"/>
    <n v="15.036311512499999"/>
    <n v="57.374207869999999"/>
    <n v="12.301549709999996"/>
    <m/>
    <n v="476.11342850666665"/>
  </r>
  <r>
    <x v="1"/>
    <x v="2"/>
    <s v="Credit Card"/>
    <s v="C&amp;I"/>
    <x v="8"/>
    <x v="6"/>
    <n v="8"/>
    <n v="14.903962457499999"/>
    <n v="54.7785800825"/>
    <n v="12.308334669999999"/>
    <m/>
    <n v="473.21264833666669"/>
  </r>
  <r>
    <x v="1"/>
    <x v="2"/>
    <s v="Credit Card"/>
    <s v="C&amp;I"/>
    <x v="8"/>
    <x v="7"/>
    <n v="9"/>
    <n v="13.7518352175"/>
    <n v="51.652840812500003"/>
    <n v="10.626095947500003"/>
    <m/>
    <n v="470.86979303333328"/>
  </r>
  <r>
    <x v="1"/>
    <x v="2"/>
    <s v="Credit Card"/>
    <s v="C&amp;I"/>
    <x v="8"/>
    <x v="8"/>
    <n v="10"/>
    <n v="13.682098682499999"/>
    <n v="48.174290294999999"/>
    <n v="10.203548164999996"/>
    <m/>
    <n v="471.51053319999994"/>
  </r>
  <r>
    <x v="1"/>
    <x v="2"/>
    <s v="Credit Card"/>
    <s v="C&amp;I"/>
    <x v="8"/>
    <x v="9"/>
    <n v="11"/>
    <n v="12.440683725"/>
    <n v="44.109274429999999"/>
    <n v="8.3756678600000001"/>
    <m/>
    <n v="475.97014440333334"/>
  </r>
  <r>
    <x v="1"/>
    <x v="2"/>
    <s v="Credit Card"/>
    <s v="C&amp;I"/>
    <x v="8"/>
    <x v="10"/>
    <n v="12"/>
    <n v="11.7782231875"/>
    <n v="40.734451717500001"/>
    <n v="8.4034004750000015"/>
    <m/>
    <n v="482.86275280000001"/>
  </r>
  <r>
    <x v="1"/>
    <x v="2"/>
    <s v="Credit Card"/>
    <s v="C&amp;I"/>
    <x v="8"/>
    <x v="11"/>
    <n v="13"/>
    <n v="10.2732847"/>
    <n v="37.892023737499997"/>
    <n v="7.430856719999996"/>
    <m/>
    <n v="492.72350036666666"/>
  </r>
  <r>
    <x v="1"/>
    <x v="2"/>
    <s v="Credit Card"/>
    <s v="C&amp;I"/>
    <x v="8"/>
    <x v="12"/>
    <n v="14"/>
    <n v="9.6170828175"/>
    <n v="35.831594092499998"/>
    <n v="7.5566531725000008"/>
    <m/>
    <n v="504.67677263333337"/>
  </r>
  <r>
    <x v="1"/>
    <x v="2"/>
    <s v="Credit Card"/>
    <s v="C&amp;I"/>
    <x v="8"/>
    <x v="13"/>
    <n v="15"/>
    <n v="9.0658610124999992"/>
    <n v="33.639195600000001"/>
    <n v="6.8734625200000021"/>
    <m/>
    <n v="517.90074440333331"/>
  </r>
  <r>
    <x v="1"/>
    <x v="2"/>
    <s v="Credit Card"/>
    <s v="C&amp;I"/>
    <x v="8"/>
    <x v="14"/>
    <n v="16"/>
    <n v="8.9357952075"/>
    <n v="32.149122660000003"/>
    <n v="7.4457222675000025"/>
    <m/>
    <n v="531.68854263333333"/>
  </r>
  <r>
    <x v="1"/>
    <x v="2"/>
    <s v="Credit Card"/>
    <s v="C&amp;I"/>
    <x v="8"/>
    <x v="15"/>
    <n v="17"/>
    <n v="8.2128550550000003"/>
    <n v="30.628451162499999"/>
    <n v="6.6921835574999964"/>
    <m/>
    <n v="545.67587239999989"/>
  </r>
  <r>
    <x v="1"/>
    <x v="2"/>
    <s v="Credit Card"/>
    <s v="C&amp;I"/>
    <x v="8"/>
    <x v="16"/>
    <n v="18"/>
    <n v="7.4246843250000003"/>
    <n v="29.8307198175"/>
    <n v="6.6269529800000013"/>
    <m/>
    <n v="559.51875399999994"/>
  </r>
  <r>
    <x v="1"/>
    <x v="2"/>
    <s v="Credit Card"/>
    <s v="C&amp;I"/>
    <x v="8"/>
    <x v="17"/>
    <n v="19"/>
    <n v="7.5757880725"/>
    <n v="29.821159202499999"/>
    <n v="7.5662274574999984"/>
    <m/>
    <n v="572.71654479999995"/>
  </r>
  <r>
    <x v="1"/>
    <x v="2"/>
    <s v="Credit Card"/>
    <s v="C&amp;I"/>
    <x v="8"/>
    <x v="18"/>
    <n v="20"/>
    <n v="7.4151237099999996"/>
    <n v="29.660494839999998"/>
    <n v="7.2544593474999992"/>
    <m/>
    <n v="584.42658173333336"/>
  </r>
  <r>
    <x v="1"/>
    <x v="2"/>
    <s v="Credit Card"/>
    <s v="C&amp;I"/>
    <x v="8"/>
    <x v="19"/>
    <n v="21"/>
    <n v="7.4151237099999996"/>
    <n v="29.660494839999998"/>
    <n v="7.4151237099999996"/>
    <m/>
    <n v="594.81626576408291"/>
  </r>
  <r>
    <x v="1"/>
    <x v="2"/>
    <s v="Credit Card"/>
    <s v="Credit Card"/>
    <x v="9"/>
    <x v="24"/>
    <n v="0"/>
    <m/>
    <n v="139.5287332733385"/>
    <m/>
    <m/>
    <m/>
  </r>
  <r>
    <x v="1"/>
    <x v="2"/>
    <s v="Credit Card"/>
    <s v="Credit Card"/>
    <x v="9"/>
    <x v="25"/>
    <n v="1"/>
    <n v="38.839552772499999"/>
    <n v="209.84385155500001"/>
    <n v="109.15467105416151"/>
    <m/>
    <n v="3853.9034186733334"/>
  </r>
  <r>
    <x v="1"/>
    <x v="2"/>
    <s v="Credit Card"/>
    <s v="Credit Card"/>
    <x v="9"/>
    <x v="0"/>
    <n v="2"/>
    <n v="42.777194262500004"/>
    <n v="251.47700499500002"/>
    <n v="84.410347702500005"/>
    <m/>
    <n v="3756.5615560099995"/>
  </r>
  <r>
    <x v="1"/>
    <x v="2"/>
    <s v="Credit Card"/>
    <s v="Credit Card"/>
    <x v="9"/>
    <x v="1"/>
    <n v="3"/>
    <n v="60.824167022499999"/>
    <n v="289.54183517249999"/>
    <n v="98.888997199999977"/>
    <m/>
    <n v="3650.10318998"/>
  </r>
  <r>
    <x v="1"/>
    <x v="2"/>
    <s v="Credit Card"/>
    <s v="Credit Card"/>
    <x v="9"/>
    <x v="2"/>
    <n v="4"/>
    <n v="67.402937497500005"/>
    <n v="313.41904388249998"/>
    <n v="91.280146207499996"/>
    <m/>
    <n v="3550.6246029733334"/>
  </r>
  <r>
    <x v="1"/>
    <x v="2"/>
    <s v="Credit Card"/>
    <s v="Credit Card"/>
    <x v="9"/>
    <x v="3"/>
    <n v="5"/>
    <n v="80.4727062125"/>
    <n v="326.99408395249998"/>
    <n v="94.0477462825"/>
    <m/>
    <n v="3477.4309613533333"/>
  </r>
  <r>
    <x v="1"/>
    <x v="2"/>
    <s v="Credit Card"/>
    <s v="Credit Card"/>
    <x v="9"/>
    <x v="4"/>
    <n v="6"/>
    <n v="80.842024440000003"/>
    <n v="323.27392947999999"/>
    <n v="77.121869967500018"/>
    <m/>
    <n v="3431.3856273200004"/>
  </r>
  <r>
    <x v="1"/>
    <x v="2"/>
    <s v="Credit Card"/>
    <s v="Credit Card"/>
    <x v="9"/>
    <x v="5"/>
    <n v="7"/>
    <n v="84.701375732499997"/>
    <n v="315.22558932000004"/>
    <n v="76.653035572500045"/>
    <m/>
    <n v="3406.9598599866663"/>
  </r>
  <r>
    <x v="1"/>
    <x v="2"/>
    <s v="Credit Card"/>
    <s v="Credit Card"/>
    <x v="9"/>
    <x v="6"/>
    <n v="8"/>
    <n v="80.977977567499991"/>
    <n v="298.72392061250002"/>
    <n v="64.476308859999975"/>
    <m/>
    <n v="3391.189637006667"/>
  </r>
  <r>
    <x v="1"/>
    <x v="2"/>
    <s v="Credit Card"/>
    <s v="Credit Card"/>
    <x v="9"/>
    <x v="7"/>
    <n v="9"/>
    <n v="76.752551740000001"/>
    <n v="279.76387403249998"/>
    <n v="57.792505159999962"/>
    <m/>
    <n v="3379.3892513366659"/>
  </r>
  <r>
    <x v="1"/>
    <x v="2"/>
    <s v="Credit Card"/>
    <s v="Credit Card"/>
    <x v="9"/>
    <x v="8"/>
    <n v="10"/>
    <n v="72.793684280000008"/>
    <n v="261.10060145250003"/>
    <n v="54.130411700000053"/>
    <m/>
    <n v="3389.7690093199999"/>
  </r>
  <r>
    <x v="1"/>
    <x v="2"/>
    <s v="Credit Card"/>
    <s v="Credit Card"/>
    <x v="9"/>
    <x v="9"/>
    <n v="11"/>
    <n v="68.199707025000009"/>
    <n v="243.05600720749999"/>
    <n v="50.155112779999968"/>
    <m/>
    <n v="3428.6044516699999"/>
  </r>
  <r>
    <x v="1"/>
    <x v="2"/>
    <s v="Credit Card"/>
    <s v="Credit Card"/>
    <x v="9"/>
    <x v="10"/>
    <n v="12"/>
    <n v="62.017930987499994"/>
    <n v="226.82729830749997"/>
    <n v="45.789222087499979"/>
    <m/>
    <n v="3485.5031360033327"/>
  </r>
  <r>
    <x v="1"/>
    <x v="2"/>
    <s v="Credit Card"/>
    <s v="Credit Card"/>
    <x v="9"/>
    <x v="11"/>
    <n v="13"/>
    <n v="58.089279159999997"/>
    <n v="213.67915384249997"/>
    <n v="44.941134694999995"/>
    <m/>
    <n v="3564.4878419799998"/>
  </r>
  <r>
    <x v="1"/>
    <x v="2"/>
    <s v="Credit Card"/>
    <s v="Credit Card"/>
    <x v="9"/>
    <x v="12"/>
    <n v="14"/>
    <n v="54.749090034999995"/>
    <n v="202.93844368249998"/>
    <n v="44.008379875000003"/>
    <m/>
    <n v="3658.9946463233337"/>
  </r>
  <r>
    <x v="1"/>
    <x v="2"/>
    <s v="Credit Card"/>
    <s v="Credit Card"/>
    <x v="9"/>
    <x v="13"/>
    <n v="15"/>
    <n v="51.970998125000001"/>
    <n v="193.21771661500003"/>
    <n v="42.250271057500051"/>
    <m/>
    <n v="3762.8630190400004"/>
  </r>
  <r>
    <x v="1"/>
    <x v="2"/>
    <s v="Credit Card"/>
    <s v="Credit Card"/>
    <x v="9"/>
    <x v="14"/>
    <n v="16"/>
    <n v="48.8697865225"/>
    <n v="184.10263269499998"/>
    <n v="39.754702602499954"/>
    <m/>
    <n v="3870.7948049766669"/>
  </r>
  <r>
    <x v="1"/>
    <x v="2"/>
    <s v="Credit Card"/>
    <s v="Credit Card"/>
    <x v="9"/>
    <x v="15"/>
    <n v="17"/>
    <n v="47.348568999999998"/>
    <n v="175.90972934249999"/>
    <n v="39.155665647500001"/>
    <m/>
    <n v="3980.0623610233333"/>
  </r>
  <r>
    <x v="1"/>
    <x v="2"/>
    <s v="Credit Card"/>
    <s v="Credit Card"/>
    <x v="9"/>
    <x v="16"/>
    <n v="18"/>
    <n v="45.028362967500001"/>
    <n v="169.23804351249998"/>
    <n v="38.3566771375"/>
    <m/>
    <n v="4088.0902756500004"/>
  </r>
  <r>
    <x v="1"/>
    <x v="2"/>
    <s v="Credit Card"/>
    <s v="Credit Card"/>
    <x v="9"/>
    <x v="17"/>
    <n v="19"/>
    <n v="42.855914204999998"/>
    <n v="164.88656371499999"/>
    <n v="38.504434407500007"/>
    <m/>
    <n v="4191.1273073466673"/>
  </r>
  <r>
    <x v="1"/>
    <x v="2"/>
    <s v="Credit Card"/>
    <s v="Credit Card"/>
    <x v="9"/>
    <x v="18"/>
    <n v="20"/>
    <n v="40.676883170000004"/>
    <n v="162.70753268000001"/>
    <n v="38.497852135000024"/>
    <m/>
    <n v="4284.8272109866666"/>
  </r>
  <r>
    <x v="1"/>
    <x v="2"/>
    <s v="Credit Card"/>
    <s v="Credit Card"/>
    <x v="9"/>
    <x v="19"/>
    <n v="21"/>
    <n v="40.676883170000004"/>
    <n v="162.70753268000001"/>
    <n v="40.676883170000004"/>
    <m/>
    <n v="4367.4222322041869"/>
  </r>
  <r>
    <x v="1"/>
    <x v="0"/>
    <s v="Federal Student"/>
    <s v="Other Consumer"/>
    <x v="10"/>
    <x v="24"/>
    <n v="0"/>
    <m/>
    <n v="7.82"/>
    <m/>
    <m/>
    <m/>
  </r>
  <r>
    <x v="1"/>
    <x v="0"/>
    <s v="Federal Student"/>
    <s v="Other Consumer"/>
    <x v="10"/>
    <x v="25"/>
    <n v="1"/>
    <n v="2.4827774849999997"/>
    <n v="9.9030149000000005"/>
    <n v="4.565792385"/>
    <m/>
    <n v="5168.4758992113002"/>
  </r>
  <r>
    <x v="1"/>
    <x v="0"/>
    <s v="Federal Student"/>
    <s v="Other Consumer"/>
    <x v="10"/>
    <x v="0"/>
    <n v="2"/>
    <n v="2.4011694425000001"/>
    <n v="10.014561839999999"/>
    <n v="2.5127163824999985"/>
    <m/>
    <n v="4938.5819179280516"/>
  </r>
  <r>
    <x v="1"/>
    <x v="0"/>
    <s v="Federal Student"/>
    <s v="Other Consumer"/>
    <x v="10"/>
    <x v="1"/>
    <n v="3"/>
    <n v="2.3400208375"/>
    <n v="10.012053605"/>
    <n v="2.3375126025000013"/>
    <m/>
    <n v="4748.2995940157616"/>
  </r>
  <r>
    <x v="1"/>
    <x v="0"/>
    <s v="Federal Student"/>
    <s v="Other Consumer"/>
    <x v="10"/>
    <x v="2"/>
    <n v="4"/>
    <n v="2.6790471349999998"/>
    <n v="9.9864933474999997"/>
    <n v="2.6534868774999993"/>
    <m/>
    <n v="4565.3319697426987"/>
  </r>
  <r>
    <x v="1"/>
    <x v="0"/>
    <s v="Federal Student"/>
    <s v="Other Consumer"/>
    <x v="10"/>
    <x v="3"/>
    <n v="5"/>
    <n v="2.5943244249999999"/>
    <n v="9.5655357849999998"/>
    <n v="2.1733668625"/>
    <m/>
    <n v="4389.4702671165824"/>
  </r>
  <r>
    <x v="1"/>
    <x v="0"/>
    <s v="Federal Student"/>
    <s v="Other Consumer"/>
    <x v="10"/>
    <x v="4"/>
    <n v="6"/>
    <n v="2.3986612075"/>
    <n v="9.1292577824999999"/>
    <n v="1.9623832050000001"/>
    <m/>
    <n v="4230.8048116949012"/>
  </r>
  <r>
    <x v="1"/>
    <x v="0"/>
    <s v="Federal Student"/>
    <s v="Other Consumer"/>
    <x v="10"/>
    <x v="5"/>
    <n v="7"/>
    <n v="2.31446058"/>
    <n v="8.7335675899999998"/>
    <n v="1.9187703875"/>
    <m/>
    <n v="4076.6281188361922"/>
  </r>
  <r>
    <x v="1"/>
    <x v="0"/>
    <s v="Federal Student"/>
    <s v="Other Consumer"/>
    <x v="10"/>
    <x v="6"/>
    <n v="8"/>
    <n v="2.2580895724999999"/>
    <n v="8.3460975224999991"/>
    <n v="1.8706195049999992"/>
    <m/>
    <n v="3928.0616959130389"/>
  </r>
  <r>
    <x v="1"/>
    <x v="0"/>
    <s v="Federal Student"/>
    <s v="Other Consumer"/>
    <x v="10"/>
    <x v="7"/>
    <n v="9"/>
    <n v="2.1580464225"/>
    <n v="7.8887486299999994"/>
    <n v="1.7006975300000002"/>
    <m/>
    <n v="3783.752021271468"/>
  </r>
  <r>
    <x v="1"/>
    <x v="0"/>
    <s v="Federal Student"/>
    <s v="Other Consumer"/>
    <x v="10"/>
    <x v="8"/>
    <n v="10"/>
    <n v="2.002971015"/>
    <n v="7.4564947949999993"/>
    <n v="1.5707171799999999"/>
    <m/>
    <n v="3646.5808677699815"/>
  </r>
  <r>
    <x v="1"/>
    <x v="0"/>
    <s v="Federal Student"/>
    <s v="Other Consumer"/>
    <x v="10"/>
    <x v="9"/>
    <n v="11"/>
    <n v="1.9269905125"/>
    <n v="7.0710058199999999"/>
    <n v="1.5415015375000005"/>
    <m/>
    <n v="3516.8675065074372"/>
  </r>
  <r>
    <x v="1"/>
    <x v="0"/>
    <s v="Federal Student"/>
    <s v="Other Consumer"/>
    <x v="10"/>
    <x v="10"/>
    <n v="12"/>
    <n v="1.8007406799999999"/>
    <n v="6.5982425975000005"/>
    <n v="1.3279774575000005"/>
    <m/>
    <n v="3390.7320223907859"/>
  </r>
  <r>
    <x v="1"/>
    <x v="0"/>
    <s v="Federal Student"/>
    <s v="Other Consumer"/>
    <x v="10"/>
    <x v="11"/>
    <n v="13"/>
    <n v="1.7257925875"/>
    <n v="6.1619674325"/>
    <n v="1.2895174224999995"/>
    <m/>
    <n v="3267.1287902851395"/>
  </r>
  <r>
    <x v="1"/>
    <x v="0"/>
    <s v="Federal Student"/>
    <s v="Other Consumer"/>
    <x v="10"/>
    <x v="12"/>
    <n v="14"/>
    <n v="1.6174820400000001"/>
    <n v="5.7019267600000001"/>
    <n v="1.1574413675000002"/>
    <m/>
    <n v="3149.9275118200094"/>
  </r>
  <r>
    <x v="1"/>
    <x v="0"/>
    <s v="Federal Student"/>
    <s v="Other Consumer"/>
    <x v="10"/>
    <x v="13"/>
    <n v="15"/>
    <n v="1.45422729"/>
    <n v="5.2427402974999993"/>
    <n v="0.99504082749999911"/>
    <m/>
    <n v="3036.9244698911393"/>
  </r>
  <r>
    <x v="1"/>
    <x v="0"/>
    <s v="Federal Student"/>
    <s v="Other Consumer"/>
    <x v="10"/>
    <x v="14"/>
    <n v="16"/>
    <n v="1.3644655149999998"/>
    <n v="4.8103461649999995"/>
    <n v="0.93207138249999999"/>
    <m/>
    <n v="2927.0803008088646"/>
  </r>
  <r>
    <x v="1"/>
    <x v="0"/>
    <s v="Federal Student"/>
    <s v="Other Consumer"/>
    <x v="10"/>
    <x v="15"/>
    <n v="17"/>
    <n v="1.2657519150000001"/>
    <n v="4.3822325199999996"/>
    <n v="0.83763827000000024"/>
    <m/>
    <n v="2822.0601104147117"/>
  </r>
  <r>
    <x v="1"/>
    <x v="0"/>
    <s v="Federal Student"/>
    <s v="Other Consumer"/>
    <x v="10"/>
    <x v="16"/>
    <n v="18"/>
    <n v="1.1582955774999999"/>
    <n v="4.0528324749999998"/>
    <n v="0.82889553250000003"/>
    <m/>
    <n v="2720.7934675841802"/>
  </r>
  <r>
    <x v="1"/>
    <x v="0"/>
    <s v="Federal Student"/>
    <s v="Other Consumer"/>
    <x v="10"/>
    <x v="17"/>
    <n v="19"/>
    <n v="1.0218331574999999"/>
    <n v="3.8308887675000003"/>
    <n v="0.79988945000000045"/>
    <m/>
    <n v="2622.358607256177"/>
  </r>
  <r>
    <x v="1"/>
    <x v="0"/>
    <s v="Federal Student"/>
    <s v="Other Consumer"/>
    <x v="10"/>
    <x v="18"/>
    <n v="20"/>
    <n v="0.93635186999999998"/>
    <n v="3.7454074799999999"/>
    <n v="0.85087058249999958"/>
    <m/>
    <n v="2527.2235064061656"/>
  </r>
  <r>
    <x v="1"/>
    <x v="0"/>
    <s v="Federal Student"/>
    <s v="Other Consumer"/>
    <x v="10"/>
    <x v="19"/>
    <n v="21"/>
    <n v="0.93635186999999998"/>
    <n v="3.7454074799999999"/>
    <n v="0.93635186999999998"/>
    <m/>
    <n v="2437.2608966232924"/>
  </r>
  <r>
    <x v="1"/>
    <x v="1"/>
    <s v="Federal Student"/>
    <s v="Other Consumer"/>
    <x v="10"/>
    <x v="24"/>
    <n v="0"/>
    <m/>
    <n v="7.82"/>
    <m/>
    <m/>
    <m/>
  </r>
  <r>
    <x v="1"/>
    <x v="1"/>
    <s v="Federal Student"/>
    <s v="Other Consumer"/>
    <x v="10"/>
    <x v="25"/>
    <n v="1"/>
    <n v="2.4827774849999997"/>
    <n v="9.9030149000000005"/>
    <n v="4.565792385"/>
    <m/>
    <n v="5167.8148018265319"/>
  </r>
  <r>
    <x v="1"/>
    <x v="1"/>
    <s v="Federal Student"/>
    <s v="Other Consumer"/>
    <x v="10"/>
    <x v="0"/>
    <n v="2"/>
    <n v="2.4011694425000001"/>
    <n v="10.014561839999999"/>
    <n v="2.5127163824999985"/>
    <m/>
    <n v="4845.3256174218313"/>
  </r>
  <r>
    <x v="1"/>
    <x v="1"/>
    <s v="Federal Student"/>
    <s v="Other Consumer"/>
    <x v="10"/>
    <x v="1"/>
    <n v="3"/>
    <n v="2.3400208375"/>
    <n v="10.1418756775"/>
    <n v="2.4673346750000009"/>
    <m/>
    <n v="4685.9921746199616"/>
  </r>
  <r>
    <x v="1"/>
    <x v="1"/>
    <s v="Federal Student"/>
    <s v="Other Consumer"/>
    <x v="10"/>
    <x v="2"/>
    <n v="4"/>
    <n v="2.6790471349999998"/>
    <n v="10.317872552499999"/>
    <n v="2.855044009999999"/>
    <m/>
    <n v="4505.6595888451247"/>
  </r>
  <r>
    <x v="1"/>
    <x v="1"/>
    <s v="Federal Student"/>
    <s v="Other Consumer"/>
    <x v="10"/>
    <x v="3"/>
    <n v="5"/>
    <n v="2.5943244249999999"/>
    <n v="10.15455352"/>
    <n v="2.4310053925000012"/>
    <m/>
    <n v="4330.7651752979573"/>
  </r>
  <r>
    <x v="1"/>
    <x v="1"/>
    <s v="Federal Student"/>
    <s v="Other Consumer"/>
    <x v="10"/>
    <x v="4"/>
    <n v="6"/>
    <n v="2.5284832799999997"/>
    <n v="9.9869221400000008"/>
    <n v="2.3608519000000001"/>
    <m/>
    <n v="4173.9461424306"/>
  </r>
  <r>
    <x v="1"/>
    <x v="1"/>
    <s v="Federal Student"/>
    <s v="Other Consumer"/>
    <x v="10"/>
    <x v="5"/>
    <n v="7"/>
    <n v="2.5160177125000001"/>
    <n v="9.7098756225000002"/>
    <n v="2.2389711949999995"/>
    <m/>
    <n v="4022.4897305913319"/>
  </r>
  <r>
    <x v="1"/>
    <x v="1"/>
    <s v="Federal Student"/>
    <s v="Other Consumer"/>
    <x v="10"/>
    <x v="6"/>
    <n v="8"/>
    <n v="2.5157281025000002"/>
    <n v="9.3549519775000007"/>
    <n v="2.1608044575000007"/>
    <m/>
    <n v="3875.8281035410605"/>
  </r>
  <r>
    <x v="1"/>
    <x v="1"/>
    <s v="Federal Student"/>
    <s v="Other Consumer"/>
    <x v="10"/>
    <x v="7"/>
    <n v="9"/>
    <n v="2.4266930449999999"/>
    <n v="8.8517193049999996"/>
    <n v="1.9234603724999988"/>
    <m/>
    <n v="3732.3739990584781"/>
  </r>
  <r>
    <x v="1"/>
    <x v="1"/>
    <s v="Federal Student"/>
    <s v="Other Consumer"/>
    <x v="10"/>
    <x v="8"/>
    <n v="10"/>
    <n v="2.2514367625"/>
    <n v="8.3467942624999996"/>
    <n v="1.74651172"/>
    <m/>
    <n v="3598.3326029436935"/>
  </r>
  <r>
    <x v="1"/>
    <x v="1"/>
    <s v="Federal Student"/>
    <s v="Other Consumer"/>
    <x v="10"/>
    <x v="9"/>
    <n v="11"/>
    <n v="2.1610940675000001"/>
    <n v="7.8937234875000009"/>
    <n v="1.7080232925000014"/>
    <m/>
    <n v="3467.5875684794496"/>
  </r>
  <r>
    <x v="1"/>
    <x v="1"/>
    <s v="Federal Student"/>
    <s v="Other Consumer"/>
    <x v="10"/>
    <x v="10"/>
    <n v="12"/>
    <n v="2.01249543"/>
    <n v="7.3407181700000006"/>
    <n v="1.4594901124999997"/>
    <m/>
    <n v="3344.4179206389631"/>
  </r>
  <r>
    <x v="1"/>
    <x v="1"/>
    <s v="Federal Student"/>
    <s v="Other Consumer"/>
    <x v="10"/>
    <x v="11"/>
    <n v="13"/>
    <n v="1.9217680024999999"/>
    <n v="6.8340782149999999"/>
    <n v="1.4151280474999992"/>
    <m/>
    <n v="3221.526350948961"/>
  </r>
  <r>
    <x v="1"/>
    <x v="1"/>
    <s v="Federal Student"/>
    <s v="Other Consumer"/>
    <x v="10"/>
    <x v="12"/>
    <n v="14"/>
    <n v="1.7983659875"/>
    <n v="6.3058092600000002"/>
    <n v="1.2700970325000003"/>
    <m/>
    <n v="3105.4037129304666"/>
  </r>
  <r>
    <x v="1"/>
    <x v="1"/>
    <s v="Federal Student"/>
    <s v="Other Consumer"/>
    <x v="10"/>
    <x v="13"/>
    <n v="15"/>
    <n v="1.6080887500000001"/>
    <n v="5.7781037449999992"/>
    <n v="1.0803832349999991"/>
    <m/>
    <n v="2993.9766128491133"/>
  </r>
  <r>
    <x v="1"/>
    <x v="1"/>
    <s v="Federal Student"/>
    <s v="Other Consumer"/>
    <x v="10"/>
    <x v="14"/>
    <n v="16"/>
    <n v="1.5058554750000002"/>
    <n v="5.2870019525000007"/>
    <n v="1.0147536825000016"/>
    <m/>
    <n v="2885.8287416889079"/>
  </r>
  <r>
    <x v="1"/>
    <x v="1"/>
    <s v="Federal Student"/>
    <s v="Other Consumer"/>
    <x v="10"/>
    <x v="15"/>
    <n v="17"/>
    <n v="1.3934990475000002"/>
    <n v="4.7984908675"/>
    <n v="0.90498796249999947"/>
    <m/>
    <n v="2781.3954897466397"/>
  </r>
  <r>
    <x v="1"/>
    <x v="1"/>
    <s v="Federal Student"/>
    <s v="Other Consumer"/>
    <x v="10"/>
    <x v="16"/>
    <n v="18"/>
    <n v="1.2706604724999999"/>
    <n v="4.4223362100000001"/>
    <n v="0.89450581500000004"/>
    <m/>
    <n v="2681.4084309475847"/>
  </r>
  <r>
    <x v="1"/>
    <x v="1"/>
    <s v="Federal Student"/>
    <s v="Other Consumer"/>
    <x v="10"/>
    <x v="17"/>
    <n v="19"/>
    <n v="1.1169869575"/>
    <n v="4.1690201274999996"/>
    <n v="0.8636708749999995"/>
    <m/>
    <n v="2583.9977192747765"/>
  </r>
  <r>
    <x v="1"/>
    <x v="1"/>
    <s v="Federal Student"/>
    <s v="Other Consumer"/>
    <x v="10"/>
    <x v="18"/>
    <n v="20"/>
    <n v="1.0173443900000001"/>
    <n v="4.0693775600000004"/>
    <n v="0.91770182250000087"/>
    <m/>
    <n v="2490.6180928426588"/>
  </r>
  <r>
    <x v="1"/>
    <x v="1"/>
    <s v="Federal Student"/>
    <s v="Other Consumer"/>
    <x v="10"/>
    <x v="19"/>
    <n v="21"/>
    <n v="1.0173443900000001"/>
    <n v="4.0693775600000004"/>
    <n v="1.0173443900000001"/>
    <m/>
    <n v="2400.4908182794115"/>
  </r>
  <r>
    <x v="1"/>
    <x v="2"/>
    <s v="Federal Student"/>
    <s v="Other Consumer"/>
    <x v="10"/>
    <x v="24"/>
    <n v="0"/>
    <m/>
    <n v="7.82"/>
    <m/>
    <m/>
    <m/>
  </r>
  <r>
    <x v="1"/>
    <x v="2"/>
    <s v="Federal Student"/>
    <s v="Other Consumer"/>
    <x v="10"/>
    <x v="25"/>
    <n v="1"/>
    <n v="2.4827774849999997"/>
    <n v="9.9030149000000005"/>
    <n v="4.565792385"/>
    <m/>
    <n v="5167.7894081359664"/>
  </r>
  <r>
    <x v="1"/>
    <x v="2"/>
    <s v="Federal Student"/>
    <s v="Other Consumer"/>
    <x v="10"/>
    <x v="0"/>
    <n v="2"/>
    <n v="2.4011694425000001"/>
    <n v="10.014561839999999"/>
    <n v="2.5127163824999985"/>
    <m/>
    <n v="4845.2864905932511"/>
  </r>
  <r>
    <x v="1"/>
    <x v="2"/>
    <s v="Federal Student"/>
    <s v="Other Consumer"/>
    <x v="10"/>
    <x v="1"/>
    <n v="3"/>
    <n v="2.3400208375"/>
    <n v="10.181403980000001"/>
    <n v="2.5068629775000018"/>
    <m/>
    <n v="4685.9459613098943"/>
  </r>
  <r>
    <x v="1"/>
    <x v="2"/>
    <s v="Federal Student"/>
    <s v="Other Consumer"/>
    <x v="10"/>
    <x v="2"/>
    <n v="4"/>
    <n v="2.6790471349999998"/>
    <n v="10.4082301975"/>
    <n v="2.9058733524999991"/>
    <m/>
    <n v="4505.6135678074388"/>
  </r>
  <r>
    <x v="1"/>
    <x v="2"/>
    <s v="Federal Student"/>
    <s v="Other Consumer"/>
    <x v="10"/>
    <x v="3"/>
    <n v="5"/>
    <n v="2.5943244249999999"/>
    <n v="10.31952948"/>
    <n v="2.5056237074999999"/>
    <m/>
    <n v="4330.72000995501"/>
  </r>
  <r>
    <x v="1"/>
    <x v="2"/>
    <s v="Federal Student"/>
    <s v="Other Consumer"/>
    <x v="10"/>
    <x v="4"/>
    <n v="6"/>
    <n v="2.5680115825000001"/>
    <n v="10.262838120000001"/>
    <n v="2.5113202225000015"/>
    <m/>
    <n v="4173.9004512464244"/>
  </r>
  <r>
    <x v="1"/>
    <x v="2"/>
    <s v="Federal Student"/>
    <s v="Other Consumer"/>
    <x v="10"/>
    <x v="5"/>
    <n v="7"/>
    <n v="2.5668470550000002"/>
    <n v="10.0870930975"/>
    <n v="2.3911020324999992"/>
    <m/>
    <n v="4022.4287439860868"/>
  </r>
  <r>
    <x v="1"/>
    <x v="2"/>
    <s v="Federal Student"/>
    <s v="Other Consumer"/>
    <x v="10"/>
    <x v="6"/>
    <n v="8"/>
    <n v="2.5903464175000002"/>
    <n v="9.8440074575000001"/>
    <n v="2.3472607774999998"/>
    <m/>
    <n v="3875.7648559023846"/>
  </r>
  <r>
    <x v="1"/>
    <x v="2"/>
    <s v="Federal Student"/>
    <s v="Other Consumer"/>
    <x v="10"/>
    <x v="7"/>
    <n v="9"/>
    <n v="2.5376330650000001"/>
    <n v="9.4285903925000003"/>
    <n v="2.1222160000000003"/>
    <m/>
    <n v="3732.3208824159351"/>
  </r>
  <r>
    <x v="1"/>
    <x v="2"/>
    <s v="Federal Student"/>
    <s v="Other Consumer"/>
    <x v="10"/>
    <x v="8"/>
    <n v="10"/>
    <n v="2.3922665599999999"/>
    <n v="8.9712281474999997"/>
    <n v="1.9349043149999994"/>
    <m/>
    <n v="3598.2414290801603"/>
  </r>
  <r>
    <x v="1"/>
    <x v="2"/>
    <s v="Federal Student"/>
    <s v="Other Consumer"/>
    <x v="10"/>
    <x v="9"/>
    <n v="11"/>
    <n v="2.3237614149999999"/>
    <n v="8.5282272424999999"/>
    <n v="1.88076051"/>
    <m/>
    <n v="3467.3504746137614"/>
  </r>
  <r>
    <x v="1"/>
    <x v="2"/>
    <s v="Federal Student"/>
    <s v="Other Consumer"/>
    <x v="10"/>
    <x v="10"/>
    <n v="12"/>
    <n v="2.1749293525"/>
    <n v="7.9421844200000002"/>
    <n v="1.5888865300000004"/>
    <m/>
    <n v="3344.0584851703306"/>
  </r>
  <r>
    <x v="1"/>
    <x v="2"/>
    <s v="Federal Student"/>
    <s v="Other Consumer"/>
    <x v="10"/>
    <x v="11"/>
    <n v="13"/>
    <n v="2.08027082"/>
    <n v="7.3891708525000004"/>
    <n v="1.5272572525000001"/>
    <m/>
    <n v="3221.08605150105"/>
  </r>
  <r>
    <x v="1"/>
    <x v="2"/>
    <s v="Federal Student"/>
    <s v="Other Consumer"/>
    <x v="10"/>
    <x v="12"/>
    <n v="14"/>
    <n v="1.949265655"/>
    <n v="6.7988124999999995"/>
    <n v="1.3589073024999991"/>
    <m/>
    <n v="3104.9147879647885"/>
  </r>
  <r>
    <x v="1"/>
    <x v="2"/>
    <s v="Federal Student"/>
    <s v="Other Consumer"/>
    <x v="10"/>
    <x v="13"/>
    <n v="15"/>
    <n v="1.7377185925"/>
    <n v="6.1977068400000004"/>
    <n v="1.1366129325000009"/>
    <m/>
    <n v="2993.2016184185768"/>
  </r>
  <r>
    <x v="1"/>
    <x v="2"/>
    <s v="Federal Student"/>
    <s v="Other Consumer"/>
    <x v="10"/>
    <x v="14"/>
    <n v="16"/>
    <n v="1.6219157849999999"/>
    <n v="5.6391546674999997"/>
    <n v="1.0633636124999992"/>
    <m/>
    <n v="2884.9529907327014"/>
  </r>
  <r>
    <x v="1"/>
    <x v="2"/>
    <s v="Federal Student"/>
    <s v="Other Consumer"/>
    <x v="10"/>
    <x v="15"/>
    <n v="17"/>
    <n v="1.4899124674999999"/>
    <n v="5.0850248975000003"/>
    <n v="0.93578269750000054"/>
    <m/>
    <n v="2780.5764052875188"/>
  </r>
  <r>
    <x v="1"/>
    <x v="2"/>
    <s v="Federal Student"/>
    <s v="Other Consumer"/>
    <x v="10"/>
    <x v="16"/>
    <n v="18"/>
    <n v="1.3481599950000001"/>
    <n v="4.6628984449999997"/>
    <n v="0.92603354249999947"/>
    <m/>
    <n v="2680.7592854036625"/>
  </r>
  <r>
    <x v="1"/>
    <x v="2"/>
    <s v="Federal Student"/>
    <s v="Other Consumer"/>
    <x v="10"/>
    <x v="17"/>
    <n v="19"/>
    <n v="1.1791664199999998"/>
    <n v="4.3825244649999995"/>
    <n v="0.89879243999999958"/>
    <m/>
    <n v="2583.2271199027537"/>
  </r>
  <r>
    <x v="1"/>
    <x v="2"/>
    <s v="Federal Student"/>
    <s v="Other Consumer"/>
    <x v="10"/>
    <x v="18"/>
    <n v="20"/>
    <n v="1.0677860149999998"/>
    <n v="4.2711440599999992"/>
    <n v="0.95640560999999957"/>
    <m/>
    <n v="2489.9861167102549"/>
  </r>
  <r>
    <x v="1"/>
    <x v="2"/>
    <s v="Federal Student"/>
    <s v="Other Consumer"/>
    <x v="10"/>
    <x v="19"/>
    <n v="21"/>
    <n v="1.0677860149999998"/>
    <n v="4.2711440599999992"/>
    <n v="1.0677860149999998"/>
    <m/>
    <n v="2400.1042169057914"/>
  </r>
  <r>
    <x v="1"/>
    <x v="0"/>
    <s v="Private Student"/>
    <s v="Other Consumer"/>
    <x v="10"/>
    <x v="24"/>
    <n v="0"/>
    <m/>
    <n v="37.847999999999999"/>
    <m/>
    <m/>
    <m/>
  </r>
  <r>
    <x v="1"/>
    <x v="0"/>
    <s v="Private Student"/>
    <s v="Other Consumer"/>
    <x v="10"/>
    <x v="25"/>
    <n v="1"/>
    <n v="9"/>
    <n v="36"/>
    <n v="7.152000000000001"/>
    <m/>
    <n v="1727.1116352539004"/>
  </r>
  <r>
    <x v="1"/>
    <x v="0"/>
    <s v="Private Student"/>
    <s v="Other Consumer"/>
    <x v="10"/>
    <x v="0"/>
    <n v="2"/>
    <n v="9"/>
    <n v="36"/>
    <n v="9"/>
    <m/>
    <n v="1780.7230887320304"/>
  </r>
  <r>
    <x v="1"/>
    <x v="0"/>
    <s v="Private Student"/>
    <s v="Other Consumer"/>
    <x v="10"/>
    <x v="1"/>
    <n v="3"/>
    <n v="9"/>
    <n v="36"/>
    <n v="9"/>
    <m/>
    <n v="1754.1728237245788"/>
  </r>
  <r>
    <x v="1"/>
    <x v="0"/>
    <s v="Private Student"/>
    <s v="Other Consumer"/>
    <x v="10"/>
    <x v="2"/>
    <n v="4"/>
    <n v="9"/>
    <n v="36"/>
    <n v="9"/>
    <m/>
    <n v="1825.4962603435888"/>
  </r>
  <r>
    <x v="1"/>
    <x v="0"/>
    <s v="Private Student"/>
    <s v="Other Consumer"/>
    <x v="10"/>
    <x v="3"/>
    <n v="5"/>
    <n v="9"/>
    <n v="36"/>
    <n v="9"/>
    <m/>
    <n v="1817.3018226037175"/>
  </r>
  <r>
    <x v="1"/>
    <x v="0"/>
    <s v="Private Student"/>
    <s v="Other Consumer"/>
    <x v="10"/>
    <x v="4"/>
    <n v="6"/>
    <n v="9"/>
    <n v="37"/>
    <n v="10"/>
    <m/>
    <n v="1857.6050864933213"/>
  </r>
  <r>
    <x v="1"/>
    <x v="0"/>
    <s v="Private Student"/>
    <s v="Other Consumer"/>
    <x v="10"/>
    <x v="5"/>
    <n v="7"/>
    <n v="9"/>
    <n v="37"/>
    <n v="9"/>
    <m/>
    <n v="1817.0219065879346"/>
  </r>
  <r>
    <x v="1"/>
    <x v="0"/>
    <s v="Private Student"/>
    <s v="Other Consumer"/>
    <x v="10"/>
    <x v="6"/>
    <n v="8"/>
    <n v="9"/>
    <n v="37"/>
    <n v="9"/>
    <m/>
    <n v="1880.0760872735843"/>
  </r>
  <r>
    <x v="1"/>
    <x v="0"/>
    <s v="Private Student"/>
    <s v="Other Consumer"/>
    <x v="10"/>
    <x v="7"/>
    <n v="9"/>
    <n v="9"/>
    <n v="37"/>
    <n v="9"/>
    <m/>
    <n v="1861.0310129385721"/>
  </r>
  <r>
    <x v="1"/>
    <x v="0"/>
    <s v="Private Student"/>
    <s v="Other Consumer"/>
    <x v="10"/>
    <x v="8"/>
    <n v="10"/>
    <n v="9"/>
    <n v="38"/>
    <n v="10"/>
    <m/>
    <n v="1904.5353410463501"/>
  </r>
  <r>
    <x v="1"/>
    <x v="0"/>
    <s v="Private Student"/>
    <s v="Other Consumer"/>
    <x v="10"/>
    <x v="9"/>
    <n v="11"/>
    <n v="10"/>
    <n v="38"/>
    <n v="10"/>
    <m/>
    <n v="1863.0662022619501"/>
  </r>
  <r>
    <x v="1"/>
    <x v="0"/>
    <s v="Private Student"/>
    <s v="Other Consumer"/>
    <x v="10"/>
    <x v="10"/>
    <n v="12"/>
    <n v="10"/>
    <n v="39"/>
    <n v="11"/>
    <m/>
    <n v="1930.3777459082969"/>
  </r>
  <r>
    <x v="1"/>
    <x v="0"/>
    <s v="Private Student"/>
    <s v="Other Consumer"/>
    <x v="10"/>
    <x v="11"/>
    <n v="13"/>
    <n v="9"/>
    <n v="40"/>
    <n v="10"/>
    <m/>
    <n v="1911.4315998587167"/>
  </r>
  <r>
    <x v="1"/>
    <x v="0"/>
    <s v="Private Student"/>
    <s v="Other Consumer"/>
    <x v="10"/>
    <x v="12"/>
    <n v="14"/>
    <n v="9"/>
    <n v="41"/>
    <n v="10"/>
    <m/>
    <n v="1958.5537313163409"/>
  </r>
  <r>
    <x v="1"/>
    <x v="0"/>
    <s v="Private Student"/>
    <s v="Other Consumer"/>
    <x v="10"/>
    <x v="13"/>
    <n v="15"/>
    <n v="10"/>
    <n v="42"/>
    <n v="11"/>
    <m/>
    <n v="1916.4051671284913"/>
  </r>
  <r>
    <x v="1"/>
    <x v="0"/>
    <s v="Private Student"/>
    <s v="Other Consumer"/>
    <x v="10"/>
    <x v="14"/>
    <n v="16"/>
    <n v="10"/>
    <n v="43"/>
    <n v="11"/>
    <m/>
    <n v="1988.429390889009"/>
  </r>
  <r>
    <x v="1"/>
    <x v="0"/>
    <s v="Private Student"/>
    <s v="Other Consumer"/>
    <x v="10"/>
    <x v="15"/>
    <n v="17"/>
    <n v="10"/>
    <n v="44"/>
    <n v="11"/>
    <m/>
    <n v="1969.8376859866876"/>
  </r>
  <r>
    <x v="1"/>
    <x v="0"/>
    <s v="Private Student"/>
    <s v="Other Consumer"/>
    <x v="10"/>
    <x v="16"/>
    <n v="18"/>
    <n v="10"/>
    <n v="45"/>
    <n v="11"/>
    <m/>
    <n v="2020.573839113338"/>
  </r>
  <r>
    <x v="1"/>
    <x v="0"/>
    <s v="Private Student"/>
    <s v="Other Consumer"/>
    <x v="10"/>
    <x v="17"/>
    <n v="19"/>
    <n v="11"/>
    <n v="46"/>
    <n v="12"/>
    <m/>
    <n v="1977.5333986166188"/>
  </r>
  <r>
    <x v="1"/>
    <x v="0"/>
    <s v="Private Student"/>
    <s v="Other Consumer"/>
    <x v="10"/>
    <x v="18"/>
    <n v="20"/>
    <n v="11"/>
    <n v="47"/>
    <n v="12"/>
    <m/>
    <n v="2054.3334428632088"/>
  </r>
  <r>
    <x v="1"/>
    <x v="0"/>
    <s v="Private Student"/>
    <s v="Other Consumer"/>
    <x v="10"/>
    <x v="19"/>
    <n v="21"/>
    <n v="11"/>
    <n v="49"/>
    <n v="13"/>
    <m/>
    <n v="2035.9471927155528"/>
  </r>
  <r>
    <x v="1"/>
    <x v="1"/>
    <s v="Private Student"/>
    <s v="Other Consumer"/>
    <x v="10"/>
    <x v="24"/>
    <n v="0"/>
    <m/>
    <n v="37.847999999999999"/>
    <m/>
    <m/>
    <m/>
  </r>
  <r>
    <x v="1"/>
    <x v="1"/>
    <s v="Private Student"/>
    <s v="Other Consumer"/>
    <x v="10"/>
    <x v="25"/>
    <n v="1"/>
    <n v="10"/>
    <n v="59"/>
    <n v="31.152000000000001"/>
    <m/>
    <n v="1698.0416955346022"/>
  </r>
  <r>
    <x v="1"/>
    <x v="1"/>
    <s v="Private Student"/>
    <s v="Other Consumer"/>
    <x v="10"/>
    <x v="0"/>
    <n v="2"/>
    <n v="13"/>
    <n v="59"/>
    <n v="13"/>
    <m/>
    <n v="1687.2033117518281"/>
  </r>
  <r>
    <x v="1"/>
    <x v="1"/>
    <s v="Private Student"/>
    <s v="Other Consumer"/>
    <x v="10"/>
    <x v="1"/>
    <n v="3"/>
    <n v="16"/>
    <n v="57"/>
    <n v="14"/>
    <m/>
    <n v="1680.31048066065"/>
  </r>
  <r>
    <x v="1"/>
    <x v="1"/>
    <s v="Private Student"/>
    <s v="Other Consumer"/>
    <x v="10"/>
    <x v="2"/>
    <n v="4"/>
    <n v="18"/>
    <n v="55"/>
    <n v="16"/>
    <m/>
    <n v="1680.9059352069905"/>
  </r>
  <r>
    <x v="1"/>
    <x v="1"/>
    <s v="Private Student"/>
    <s v="Other Consumer"/>
    <x v="10"/>
    <x v="3"/>
    <n v="5"/>
    <n v="16"/>
    <n v="53"/>
    <n v="14"/>
    <m/>
    <n v="1691.7716983015198"/>
  </r>
  <r>
    <x v="1"/>
    <x v="1"/>
    <s v="Private Student"/>
    <s v="Other Consumer"/>
    <x v="10"/>
    <x v="4"/>
    <n v="6"/>
    <n v="15"/>
    <n v="51"/>
    <n v="13"/>
    <m/>
    <n v="1707.061172650692"/>
  </r>
  <r>
    <x v="1"/>
    <x v="1"/>
    <s v="Private Student"/>
    <s v="Other Consumer"/>
    <x v="10"/>
    <x v="5"/>
    <n v="7"/>
    <n v="16"/>
    <n v="50"/>
    <n v="15"/>
    <m/>
    <n v="1724.0589878316018"/>
  </r>
  <r>
    <x v="1"/>
    <x v="1"/>
    <s v="Private Student"/>
    <s v="Other Consumer"/>
    <x v="10"/>
    <x v="6"/>
    <n v="8"/>
    <n v="15"/>
    <n v="49"/>
    <n v="14"/>
    <m/>
    <n v="1743.2143242725572"/>
  </r>
  <r>
    <x v="1"/>
    <x v="1"/>
    <s v="Private Student"/>
    <s v="Other Consumer"/>
    <x v="10"/>
    <x v="7"/>
    <n v="9"/>
    <n v="14"/>
    <n v="48"/>
    <n v="13"/>
    <m/>
    <n v="1763.7548794473973"/>
  </r>
  <r>
    <x v="1"/>
    <x v="1"/>
    <s v="Private Student"/>
    <s v="Other Consumer"/>
    <x v="10"/>
    <x v="8"/>
    <n v="10"/>
    <n v="13"/>
    <n v="47"/>
    <n v="12"/>
    <m/>
    <n v="1784.9242905103822"/>
  </r>
  <r>
    <x v="1"/>
    <x v="1"/>
    <s v="Private Student"/>
    <s v="Other Consumer"/>
    <x v="10"/>
    <x v="9"/>
    <n v="11"/>
    <n v="14"/>
    <n v="47"/>
    <n v="14"/>
    <m/>
    <n v="1805.8010127845214"/>
  </r>
  <r>
    <x v="1"/>
    <x v="1"/>
    <s v="Private Student"/>
    <s v="Other Consumer"/>
    <x v="10"/>
    <x v="10"/>
    <n v="12"/>
    <n v="13"/>
    <n v="47"/>
    <n v="13"/>
    <m/>
    <n v="1825.5243579622982"/>
  </r>
  <r>
    <x v="1"/>
    <x v="1"/>
    <s v="Private Student"/>
    <s v="Other Consumer"/>
    <x v="10"/>
    <x v="11"/>
    <n v="13"/>
    <n v="12"/>
    <n v="47"/>
    <n v="12"/>
    <m/>
    <n v="1844.5029348010457"/>
  </r>
  <r>
    <x v="1"/>
    <x v="1"/>
    <s v="Private Student"/>
    <s v="Other Consumer"/>
    <x v="10"/>
    <x v="12"/>
    <n v="14"/>
    <n v="12"/>
    <n v="47"/>
    <n v="12"/>
    <m/>
    <n v="1862.2571334874669"/>
  </r>
  <r>
    <x v="1"/>
    <x v="1"/>
    <s v="Private Student"/>
    <s v="Other Consumer"/>
    <x v="10"/>
    <x v="13"/>
    <n v="15"/>
    <n v="13"/>
    <n v="47"/>
    <n v="13"/>
    <m/>
    <n v="1879.6563367190774"/>
  </r>
  <r>
    <x v="1"/>
    <x v="1"/>
    <s v="Private Student"/>
    <s v="Other Consumer"/>
    <x v="10"/>
    <x v="14"/>
    <n v="16"/>
    <n v="13"/>
    <n v="48"/>
    <n v="14"/>
    <m/>
    <n v="1896.8150128072243"/>
  </r>
  <r>
    <x v="1"/>
    <x v="1"/>
    <s v="Private Student"/>
    <s v="Other Consumer"/>
    <x v="10"/>
    <x v="15"/>
    <n v="17"/>
    <n v="12"/>
    <n v="48"/>
    <n v="12"/>
    <m/>
    <n v="1913.6607129106314"/>
  </r>
  <r>
    <x v="1"/>
    <x v="1"/>
    <s v="Private Student"/>
    <s v="Other Consumer"/>
    <x v="10"/>
    <x v="16"/>
    <n v="18"/>
    <n v="12"/>
    <n v="49"/>
    <n v="13"/>
    <m/>
    <n v="1930.1514168204494"/>
  </r>
  <r>
    <x v="1"/>
    <x v="1"/>
    <s v="Private Student"/>
    <s v="Other Consumer"/>
    <x v="10"/>
    <x v="17"/>
    <n v="19"/>
    <n v="13"/>
    <n v="50"/>
    <n v="14"/>
    <m/>
    <n v="1946.7812240757071"/>
  </r>
  <r>
    <x v="1"/>
    <x v="1"/>
    <s v="Private Student"/>
    <s v="Other Consumer"/>
    <x v="10"/>
    <x v="18"/>
    <n v="20"/>
    <n v="13"/>
    <n v="51"/>
    <n v="14"/>
    <m/>
    <n v="1963.4385633324969"/>
  </r>
  <r>
    <x v="1"/>
    <x v="1"/>
    <s v="Private Student"/>
    <s v="Other Consumer"/>
    <x v="10"/>
    <x v="19"/>
    <n v="21"/>
    <n v="12"/>
    <n v="52"/>
    <n v="13"/>
    <m/>
    <n v="1980.2103725802117"/>
  </r>
  <r>
    <x v="1"/>
    <x v="2"/>
    <s v="Private Student"/>
    <s v="Other Consumer"/>
    <x v="10"/>
    <x v="24"/>
    <n v="0"/>
    <m/>
    <n v="37.847999999999999"/>
    <m/>
    <m/>
    <m/>
  </r>
  <r>
    <x v="1"/>
    <x v="2"/>
    <s v="Private Student"/>
    <s v="Other Consumer"/>
    <x v="10"/>
    <x v="25"/>
    <n v="1"/>
    <n v="11"/>
    <n v="75"/>
    <n v="48.152000000000001"/>
    <m/>
    <n v="1672.8440928619871"/>
  </r>
  <r>
    <x v="1"/>
    <x v="2"/>
    <s v="Private Student"/>
    <s v="Other Consumer"/>
    <x v="10"/>
    <x v="0"/>
    <n v="2"/>
    <n v="14"/>
    <n v="83"/>
    <n v="22"/>
    <m/>
    <n v="1627.7085695868627"/>
  </r>
  <r>
    <x v="1"/>
    <x v="2"/>
    <s v="Private Student"/>
    <s v="Other Consumer"/>
    <x v="10"/>
    <x v="1"/>
    <n v="3"/>
    <n v="19"/>
    <n v="88"/>
    <n v="24"/>
    <m/>
    <n v="1580.3242487202062"/>
  </r>
  <r>
    <x v="1"/>
    <x v="2"/>
    <s v="Private Student"/>
    <s v="Other Consumer"/>
    <x v="10"/>
    <x v="2"/>
    <n v="4"/>
    <n v="23"/>
    <n v="89"/>
    <n v="24"/>
    <m/>
    <n v="1538.6343876127837"/>
  </r>
  <r>
    <x v="1"/>
    <x v="2"/>
    <s v="Private Student"/>
    <s v="Other Consumer"/>
    <x v="10"/>
    <x v="3"/>
    <n v="5"/>
    <n v="24"/>
    <n v="87"/>
    <n v="22"/>
    <m/>
    <n v="1511.251667773648"/>
  </r>
  <r>
    <x v="1"/>
    <x v="2"/>
    <s v="Private Student"/>
    <s v="Other Consumer"/>
    <x v="10"/>
    <x v="4"/>
    <n v="6"/>
    <n v="26"/>
    <n v="82"/>
    <n v="21"/>
    <m/>
    <n v="1494.4652749042145"/>
  </r>
  <r>
    <x v="1"/>
    <x v="2"/>
    <s v="Private Student"/>
    <s v="Other Consumer"/>
    <x v="10"/>
    <x v="5"/>
    <n v="7"/>
    <n v="28"/>
    <n v="77"/>
    <n v="23"/>
    <m/>
    <n v="1486.4755881350795"/>
  </r>
  <r>
    <x v="1"/>
    <x v="2"/>
    <s v="Private Student"/>
    <s v="Other Consumer"/>
    <x v="10"/>
    <x v="6"/>
    <n v="8"/>
    <n v="27"/>
    <n v="73"/>
    <n v="23"/>
    <m/>
    <n v="1479.7305709998773"/>
  </r>
  <r>
    <x v="1"/>
    <x v="2"/>
    <s v="Private Student"/>
    <s v="Other Consumer"/>
    <x v="10"/>
    <x v="7"/>
    <n v="9"/>
    <n v="24"/>
    <n v="67"/>
    <n v="18"/>
    <m/>
    <n v="1474.9677485855207"/>
  </r>
  <r>
    <x v="1"/>
    <x v="2"/>
    <s v="Private Student"/>
    <s v="Other Consumer"/>
    <x v="10"/>
    <x v="8"/>
    <n v="10"/>
    <n v="22"/>
    <n v="61"/>
    <n v="16"/>
    <m/>
    <n v="1483.6890512158227"/>
  </r>
  <r>
    <x v="1"/>
    <x v="2"/>
    <s v="Private Student"/>
    <s v="Other Consumer"/>
    <x v="10"/>
    <x v="9"/>
    <n v="11"/>
    <n v="22"/>
    <n v="56"/>
    <n v="17"/>
    <m/>
    <n v="1504.2339589561395"/>
  </r>
  <r>
    <x v="1"/>
    <x v="2"/>
    <s v="Private Student"/>
    <s v="Other Consumer"/>
    <x v="10"/>
    <x v="10"/>
    <n v="12"/>
    <n v="20"/>
    <n v="53"/>
    <n v="17"/>
    <m/>
    <n v="1530.6573448800523"/>
  </r>
  <r>
    <x v="1"/>
    <x v="2"/>
    <s v="Private Student"/>
    <s v="Other Consumer"/>
    <x v="10"/>
    <x v="11"/>
    <n v="13"/>
    <n v="16"/>
    <n v="51"/>
    <n v="14"/>
    <m/>
    <n v="1568.553684344992"/>
  </r>
  <r>
    <x v="1"/>
    <x v="2"/>
    <s v="Private Student"/>
    <s v="Other Consumer"/>
    <x v="10"/>
    <x v="12"/>
    <n v="14"/>
    <n v="15"/>
    <n v="50"/>
    <n v="14"/>
    <m/>
    <n v="1610.8462033945975"/>
  </r>
  <r>
    <x v="1"/>
    <x v="2"/>
    <s v="Private Student"/>
    <s v="Other Consumer"/>
    <x v="10"/>
    <x v="13"/>
    <n v="15"/>
    <n v="15"/>
    <n v="49"/>
    <n v="14"/>
    <m/>
    <n v="1657.0567417360323"/>
  </r>
  <r>
    <x v="1"/>
    <x v="2"/>
    <s v="Private Student"/>
    <s v="Other Consumer"/>
    <x v="10"/>
    <x v="14"/>
    <n v="16"/>
    <n v="14"/>
    <n v="48"/>
    <n v="13"/>
    <m/>
    <n v="1703.9700328046865"/>
  </r>
  <r>
    <x v="1"/>
    <x v="2"/>
    <s v="Private Student"/>
    <s v="Other Consumer"/>
    <x v="10"/>
    <x v="15"/>
    <n v="17"/>
    <n v="13"/>
    <n v="48"/>
    <n v="13"/>
    <m/>
    <n v="1751.4150978696439"/>
  </r>
  <r>
    <x v="1"/>
    <x v="2"/>
    <s v="Private Student"/>
    <s v="Other Consumer"/>
    <x v="10"/>
    <x v="16"/>
    <n v="18"/>
    <n v="12"/>
    <n v="49"/>
    <n v="13"/>
    <m/>
    <n v="1797.7980690132026"/>
  </r>
  <r>
    <x v="1"/>
    <x v="2"/>
    <s v="Private Student"/>
    <s v="Other Consumer"/>
    <x v="10"/>
    <x v="17"/>
    <n v="19"/>
    <n v="13"/>
    <n v="50"/>
    <n v="14"/>
    <m/>
    <n v="1841.4700179166541"/>
  </r>
  <r>
    <x v="1"/>
    <x v="2"/>
    <s v="Private Student"/>
    <s v="Other Consumer"/>
    <x v="10"/>
    <x v="18"/>
    <n v="20"/>
    <n v="13"/>
    <n v="51"/>
    <n v="14"/>
    <m/>
    <n v="1880.2705285822803"/>
  </r>
  <r>
    <x v="1"/>
    <x v="2"/>
    <s v="Private Student"/>
    <s v="Other Consumer"/>
    <x v="10"/>
    <x v="19"/>
    <n v="21"/>
    <n v="12"/>
    <n v="53"/>
    <n v="14"/>
    <m/>
    <n v="1914.358987620672"/>
  </r>
  <r>
    <x v="1"/>
    <x v="0"/>
    <s v="Secured Installment"/>
    <s v="Other Consumer"/>
    <x v="11"/>
    <x v="24"/>
    <n v="0"/>
    <m/>
    <n v="16.923084433389203"/>
    <m/>
    <m/>
    <m/>
  </r>
  <r>
    <x v="1"/>
    <x v="0"/>
    <s v="Secured Installment"/>
    <s v="Other Consumer"/>
    <x v="11"/>
    <x v="25"/>
    <n v="1"/>
    <n v="4.8920333681408001"/>
    <n v="15.9967162055103"/>
    <n v="3.9656651402618968"/>
    <n v="26.7181038179666"/>
    <n v="783.41013077828495"/>
  </r>
  <r>
    <x v="1"/>
    <x v="0"/>
    <s v="Secured Installment"/>
    <s v="Other Consumer"/>
    <x v="11"/>
    <x v="0"/>
    <n v="2"/>
    <n v="4.1778552842728995"/>
    <n v="15.417136190440901"/>
    <n v="3.5982752692035014"/>
    <n v="22.817581733721099"/>
    <n v="733.17563553187699"/>
  </r>
  <r>
    <x v="1"/>
    <x v="0"/>
    <s v="Secured Installment"/>
    <s v="Other Consumer"/>
    <x v="11"/>
    <x v="1"/>
    <n v="3"/>
    <n v="3.7296127226212996"/>
    <n v="15.054035542980799"/>
    <n v="3.366512075161197"/>
    <n v="20.369480832400399"/>
    <n v="670.9398380980532"/>
  </r>
  <r>
    <x v="1"/>
    <x v="0"/>
    <s v="Secured Installment"/>
    <s v="Other Consumer"/>
    <x v="11"/>
    <x v="2"/>
    <n v="4"/>
    <n v="4.1235830583543001"/>
    <n v="14.353393634299001"/>
    <n v="3.4229411496725026"/>
    <n v="22.5211710477334"/>
    <n v="635.75276776960573"/>
  </r>
  <r>
    <x v="1"/>
    <x v="0"/>
    <s v="Secured Installment"/>
    <s v="Other Consumer"/>
    <x v="11"/>
    <x v="3"/>
    <n v="5"/>
    <n v="3.9656651402617999"/>
    <n v="13.6830880336792"/>
    <n v="3.2953595396419981"/>
    <n v="21.658693829612002"/>
    <n v="604.34638289007523"/>
  </r>
  <r>
    <x v="1"/>
    <x v="0"/>
    <s v="Secured Installment"/>
    <s v="Other Consumer"/>
    <x v="11"/>
    <x v="4"/>
    <n v="6"/>
    <n v="3.5982752692033997"/>
    <n v="13.18368412988"/>
    <n v="3.0988713654041997"/>
    <n v="19.652174254227898"/>
    <n v="573.73840362415297"/>
  </r>
  <r>
    <x v="1"/>
    <x v="0"/>
    <s v="Secured Installment"/>
    <s v="Other Consumer"/>
    <x v="11"/>
    <x v="5"/>
    <n v="7"/>
    <n v="3.3665120751613"/>
    <n v="12.722625962060199"/>
    <n v="2.9054539073414998"/>
    <n v="18.386387082797601"/>
    <n v="543.4057915110368"/>
  </r>
  <r>
    <x v="1"/>
    <x v="0"/>
    <s v="Secured Installment"/>
    <s v="Other Consumer"/>
    <x v="11"/>
    <x v="6"/>
    <n v="8"/>
    <n v="3.4229411496725"/>
    <n v="12.1636828816918"/>
    <n v="2.8639980693041007"/>
    <n v="18.694577513582402"/>
    <n v="516.99966689405539"/>
  </r>
  <r>
    <x v="1"/>
    <x v="0"/>
    <s v="Secured Installment"/>
    <s v="Other Consumer"/>
    <x v="11"/>
    <x v="7"/>
    <n v="9"/>
    <n v="3.2953595396419"/>
    <n v="11.6406537277044"/>
    <n v="2.7723303856545001"/>
    <n v="17.997783676431002"/>
    <n v="493.10160016045927"/>
  </r>
  <r>
    <x v="1"/>
    <x v="0"/>
    <s v="Secured Installment"/>
    <s v="Other Consumer"/>
    <x v="11"/>
    <x v="8"/>
    <n v="10"/>
    <n v="3.0988713654043001"/>
    <n v="11.166275464837101"/>
    <n v="2.6244931025370009"/>
    <n v="16.9246529262461"/>
    <n v="469.01267467664832"/>
  </r>
  <r>
    <x v="1"/>
    <x v="0"/>
    <s v="Secured Installment"/>
    <s v="Other Consumer"/>
    <x v="11"/>
    <x v="9"/>
    <n v="11"/>
    <n v="2.9054539073414998"/>
    <n v="10.735966952548999"/>
    <n v="2.4751453950533979"/>
    <n v="15.8682930578964"/>
    <n v="444.6810718216488"/>
  </r>
  <r>
    <x v="1"/>
    <x v="0"/>
    <s v="Secured Installment"/>
    <s v="Other Consumer"/>
    <x v="11"/>
    <x v="10"/>
    <n v="12"/>
    <n v="2.8639980693040998"/>
    <n v="10.3039895358548"/>
    <n v="2.4320206526099009"/>
    <n v="15.641879764856599"/>
    <n v="424.17055918838281"/>
  </r>
  <r>
    <x v="1"/>
    <x v="0"/>
    <s v="Secured Installment"/>
    <s v="Other Consumer"/>
    <x v="11"/>
    <x v="11"/>
    <n v="13"/>
    <n v="2.7723303856544002"/>
    <n v="9.9122686662859003"/>
    <n v="2.3806095160855003"/>
    <n v="15.1412317716405"/>
    <n v="405.4935623422009"/>
  </r>
  <r>
    <x v="1"/>
    <x v="0"/>
    <s v="Secured Installment"/>
    <s v="Other Consumer"/>
    <x v="11"/>
    <x v="12"/>
    <n v="14"/>
    <n v="2.6244931025371003"/>
    <n v="9.5523307675691012"/>
    <n v="2.2645552038203012"/>
    <n v="14.333810484570101"/>
    <n v="386.24710521016863"/>
  </r>
  <r>
    <x v="1"/>
    <x v="0"/>
    <s v="Secured Installment"/>
    <s v="Other Consumer"/>
    <x v="11"/>
    <x v="13"/>
    <n v="15"/>
    <n v="2.4751453950533002"/>
    <n v="9.2229649090179002"/>
    <n v="2.1457795365020993"/>
    <n v="13.518139933442599"/>
    <n v="366.31601555787779"/>
  </r>
  <r>
    <x v="1"/>
    <x v="0"/>
    <s v="Secured Installment"/>
    <s v="Other Consumer"/>
    <x v="11"/>
    <x v="14"/>
    <n v="16"/>
    <n v="2.4320206526100003"/>
    <n v="8.8822812455122993"/>
    <n v="2.0913369891043994"/>
    <n v="13.282611829070101"/>
    <n v="350.50533823717456"/>
  </r>
  <r>
    <x v="1"/>
    <x v="0"/>
    <s v="Secured Installment"/>
    <s v="Other Consumer"/>
    <x v="11"/>
    <x v="15"/>
    <n v="17"/>
    <n v="2.3806095160854999"/>
    <n v="8.5605043251076989"/>
    <n v="2.0588325956808995"/>
    <n v="13.0018271369609"/>
    <n v="336.45105728958271"/>
  </r>
  <r>
    <x v="1"/>
    <x v="0"/>
    <s v="Secured Installment"/>
    <s v="Other Consumer"/>
    <x v="11"/>
    <x v="16"/>
    <n v="18"/>
    <n v="2.2645552038202998"/>
    <n v="8.2626874181828001"/>
    <n v="1.966738296895401"/>
    <n v="12.367990257634601"/>
    <n v="321.3882261999351"/>
  </r>
  <r>
    <x v="1"/>
    <x v="0"/>
    <s v="Secured Installment"/>
    <s v="Other Consumer"/>
    <x v="11"/>
    <x v="17"/>
    <n v="19"/>
    <n v="2.1457795365021002"/>
    <n v="8.3310411082811999"/>
    <n v="2.2141332266005"/>
    <n v="11.719290551061901"/>
    <n v="305.77783214373835"/>
  </r>
  <r>
    <x v="1"/>
    <x v="0"/>
    <s v="Secured Installment"/>
    <s v="Other Consumer"/>
    <x v="11"/>
    <x v="18"/>
    <n v="20"/>
    <n v="2.0913369891043998"/>
    <n v="8.1045801400700999"/>
    <n v="1.8648760208932997"/>
    <n v="11.4219496451392"/>
    <n v="294.10443282556639"/>
  </r>
  <r>
    <x v="1"/>
    <x v="0"/>
    <s v="Secured Installment"/>
    <s v="Other Consumer"/>
    <x v="11"/>
    <x v="19"/>
    <n v="21"/>
    <n v="2.0588325956808"/>
    <n v="7.8298562552898003"/>
    <n v="1.7841087109005005"/>
    <n v="11.244425149152201"/>
    <n v="283.61992582121962"/>
  </r>
  <r>
    <x v="1"/>
    <x v="1"/>
    <s v="Secured Installment"/>
    <s v="Other Consumer"/>
    <x v="11"/>
    <x v="24"/>
    <n v="0"/>
    <m/>
    <n v="16.923084433389203"/>
    <m/>
    <m/>
    <m/>
  </r>
  <r>
    <x v="1"/>
    <x v="1"/>
    <s v="Secured Installment"/>
    <s v="Other Consumer"/>
    <x v="11"/>
    <x v="25"/>
    <n v="1"/>
    <n v="5.2136652689076"/>
    <n v="22.629304112994802"/>
    <n v="10.9198849485132"/>
    <n v="28.474713773209601"/>
    <n v="783.41013077828495"/>
  </r>
  <r>
    <x v="1"/>
    <x v="1"/>
    <s v="Secured Installment"/>
    <s v="Other Consumer"/>
    <x v="11"/>
    <x v="0"/>
    <n v="2"/>
    <n v="6.7377658232430999"/>
    <n v="20.4964669020438"/>
    <n v="4.6049286122920972"/>
    <n v="36.798671067726801"/>
    <n v="700.55196115758486"/>
  </r>
  <r>
    <x v="1"/>
    <x v="1"/>
    <s v="Secured Installment"/>
    <s v="Other Consumer"/>
    <x v="11"/>
    <x v="1"/>
    <n v="3"/>
    <n v="5.9774195824633001"/>
    <n v="18.617818300412001"/>
    <n v="4.0987709808315014"/>
    <n v="32.645999107013196"/>
    <n v="656.36726516056251"/>
  </r>
  <r>
    <x v="1"/>
    <x v="1"/>
    <s v="Secured Installment"/>
    <s v="Other Consumer"/>
    <x v="11"/>
    <x v="2"/>
    <n v="4"/>
    <n v="5.4660832896612002"/>
    <n v="16.909840145722502"/>
    <n v="3.758105134971701"/>
    <n v="29.853308393585902"/>
    <n v="618.40632755205706"/>
  </r>
  <r>
    <x v="1"/>
    <x v="1"/>
    <s v="Secured Installment"/>
    <s v="Other Consumer"/>
    <x v="11"/>
    <x v="3"/>
    <n v="5"/>
    <n v="4.4480354176272998"/>
    <n v="15.8269387565133"/>
    <n v="3.3651340284180984"/>
    <n v="24.293185089071603"/>
    <n v="583.1480864784096"/>
  </r>
  <r>
    <x v="1"/>
    <x v="1"/>
    <s v="Secured Installment"/>
    <s v="Other Consumer"/>
    <x v="11"/>
    <x v="4"/>
    <n v="6"/>
    <n v="4.6049286122920003"/>
    <n v="14.623532301138701"/>
    <n v="3.4015221569174008"/>
    <n v="25.150065724981697"/>
    <n v="556.04866760605717"/>
  </r>
  <r>
    <x v="1"/>
    <x v="1"/>
    <s v="Secured Installment"/>
    <s v="Other Consumer"/>
    <x v="11"/>
    <x v="5"/>
    <n v="7"/>
    <n v="4.0987709808315005"/>
    <n v="13.687749492478101"/>
    <n v="3.162988172170901"/>
    <n v="22.385658549493101"/>
    <n v="528.75691571905259"/>
  </r>
  <r>
    <x v="1"/>
    <x v="1"/>
    <s v="Secured Installment"/>
    <s v="Other Consumer"/>
    <x v="11"/>
    <x v="6"/>
    <n v="8"/>
    <n v="3.7581051349716001"/>
    <n v="12.905648563762899"/>
    <n v="2.9760042062563978"/>
    <n v="20.5250936775941"/>
    <n v="500.82572264371686"/>
  </r>
  <r>
    <x v="1"/>
    <x v="1"/>
    <s v="Secured Installment"/>
    <s v="Other Consumer"/>
    <x v="11"/>
    <x v="7"/>
    <n v="9"/>
    <n v="3.3651340284181002"/>
    <n v="12.289045181433"/>
    <n v="2.7485306460882013"/>
    <n v="18.378860806261901"/>
    <n v="473.98052759829494"/>
  </r>
  <r>
    <x v="1"/>
    <x v="1"/>
    <s v="Secured Installment"/>
    <s v="Other Consumer"/>
    <x v="11"/>
    <x v="8"/>
    <n v="10"/>
    <n v="3.4015221569174003"/>
    <n v="11.593524659081201"/>
    <n v="2.7060016345656011"/>
    <n v="18.577596530616599"/>
    <n v="452.47608101047615"/>
  </r>
  <r>
    <x v="1"/>
    <x v="1"/>
    <s v="Secured Installment"/>
    <s v="Other Consumer"/>
    <x v="11"/>
    <x v="9"/>
    <n v="11"/>
    <n v="3.162988172171"/>
    <n v="10.986730844512001"/>
    <n v="2.5561943576018007"/>
    <n v="17.274830320951498"/>
    <n v="431.64213615208593"/>
  </r>
  <r>
    <x v="1"/>
    <x v="1"/>
    <s v="Secured Installment"/>
    <s v="Other Consumer"/>
    <x v="11"/>
    <x v="10"/>
    <n v="12"/>
    <n v="2.9760042062564001"/>
    <n v="10.433975894590899"/>
    <n v="2.4232492563352981"/>
    <n v="16.2536073166"/>
    <n v="410.09853036320914"/>
  </r>
  <r>
    <x v="1"/>
    <x v="1"/>
    <s v="Secured Installment"/>
    <s v="Other Consumer"/>
    <x v="11"/>
    <x v="11"/>
    <n v="13"/>
    <n v="2.7485306460882999"/>
    <n v="9.9616087577997003"/>
    <n v="2.2761635092971009"/>
    <n v="15.011248211693799"/>
    <n v="388.77104083453872"/>
  </r>
  <r>
    <x v="1"/>
    <x v="1"/>
    <s v="Secured Installment"/>
    <s v="Other Consumer"/>
    <x v="11"/>
    <x v="12"/>
    <n v="14"/>
    <n v="2.7060016345655002"/>
    <n v="9.4791907576871992"/>
    <n v="2.2235836344529991"/>
    <n v="14.778973723841601"/>
    <n v="372.10283503142733"/>
  </r>
  <r>
    <x v="1"/>
    <x v="1"/>
    <s v="Secured Installment"/>
    <s v="Other Consumer"/>
    <x v="11"/>
    <x v="13"/>
    <n v="15"/>
    <n v="2.5561943576017998"/>
    <n v="9.0500873577686001"/>
    <n v="2.1270909576832007"/>
    <n v="13.960793209237899"/>
    <n v="355.51330672458039"/>
  </r>
  <r>
    <x v="1"/>
    <x v="1"/>
    <s v="Secured Installment"/>
    <s v="Other Consumer"/>
    <x v="11"/>
    <x v="14"/>
    <n v="16"/>
    <n v="2.4232492563352999"/>
    <n v="8.6586852075501994"/>
    <n v="2.0318471061168992"/>
    <n v="13.234706375721899"/>
    <n v="338.43350278889858"/>
  </r>
  <r>
    <x v="1"/>
    <x v="1"/>
    <s v="Secured Installment"/>
    <s v="Other Consumer"/>
    <x v="11"/>
    <x v="15"/>
    <n v="17"/>
    <n v="2.2761635092971"/>
    <n v="8.3075620504125993"/>
    <n v="1.9250403521594999"/>
    <n v="12.431389643440099"/>
    <n v="321.61489124052241"/>
  </r>
  <r>
    <x v="1"/>
    <x v="1"/>
    <s v="Secured Installment"/>
    <s v="Other Consumer"/>
    <x v="11"/>
    <x v="16"/>
    <n v="18"/>
    <n v="2.223583634453"/>
    <n v="7.9555514338788003"/>
    <n v="1.8715730179192009"/>
    <n v="12.144221824027799"/>
    <n v="309.00444670736778"/>
  </r>
  <r>
    <x v="1"/>
    <x v="1"/>
    <s v="Secured Installment"/>
    <s v="Other Consumer"/>
    <x v="11"/>
    <x v="17"/>
    <n v="19"/>
    <n v="2.1270909576830999"/>
    <n v="7.5989410001933999"/>
    <n v="1.7704805239976995"/>
    <n v="11.617221870920201"/>
    <n v="296.63715419560702"/>
  </r>
  <r>
    <x v="1"/>
    <x v="1"/>
    <s v="Secured Installment"/>
    <s v="Other Consumer"/>
    <x v="11"/>
    <x v="18"/>
    <n v="20"/>
    <n v="2.0318471061169001"/>
    <n v="7.2498632472054991"/>
    <n v="1.6827693531289993"/>
    <n v="11.097042443947601"/>
    <n v="283.59742702964667"/>
  </r>
  <r>
    <x v="1"/>
    <x v="1"/>
    <s v="Secured Installment"/>
    <s v="Other Consumer"/>
    <x v="11"/>
    <x v="19"/>
    <n v="21"/>
    <n v="1.9250403521596"/>
    <n v="6.9296555705506"/>
    <n v="1.6048326755047009"/>
    <n v="10.5137116025686"/>
    <n v="270.36316276172749"/>
  </r>
  <r>
    <x v="1"/>
    <x v="2"/>
    <s v="Secured Installment"/>
    <s v="Other Consumer"/>
    <x v="11"/>
    <x v="24"/>
    <n v="0"/>
    <m/>
    <n v="16.923084433389203"/>
    <m/>
    <m/>
    <m/>
  </r>
  <r>
    <x v="1"/>
    <x v="2"/>
    <s v="Secured Installment"/>
    <s v="Other Consumer"/>
    <x v="11"/>
    <x v="25"/>
    <n v="1"/>
    <n v="5.5648490576798002"/>
    <n v="26.181272468970899"/>
    <n v="14.823037093261497"/>
    <n v="30.3927229570204"/>
    <n v="783.41013077828518"/>
  </r>
  <r>
    <x v="1"/>
    <x v="2"/>
    <s v="Secured Installment"/>
    <s v="Other Consumer"/>
    <x v="11"/>
    <x v="0"/>
    <n v="2"/>
    <n v="7.8103544501849003"/>
    <n v="24.320020096401098"/>
    <n v="5.9491020776150991"/>
    <n v="42.656671643772498"/>
    <n v="697.378947543001"/>
  </r>
  <r>
    <x v="1"/>
    <x v="2"/>
    <s v="Secured Installment"/>
    <s v="Other Consumer"/>
    <x v="11"/>
    <x v="1"/>
    <n v="3"/>
    <n v="6.7445904778664003"/>
    <n v="22.699819434893399"/>
    <n v="5.1243898163587014"/>
    <n v="36.8359442866577"/>
    <n v="652.39432627221561"/>
  </r>
  <r>
    <x v="1"/>
    <x v="2"/>
    <s v="Secured Installment"/>
    <s v="Other Consumer"/>
    <x v="11"/>
    <x v="2"/>
    <n v="4"/>
    <n v="6.1363932743873004"/>
    <n v="20.9375989413086"/>
    <n v="4.3741727808025015"/>
    <n v="33.514242490799504"/>
    <n v="611.72935621929753"/>
  </r>
  <r>
    <x v="1"/>
    <x v="2"/>
    <s v="Secured Installment"/>
    <s v="Other Consumer"/>
    <x v="11"/>
    <x v="3"/>
    <n v="5"/>
    <n v="5.4899342665322006"/>
    <n v="19.363280187004499"/>
    <n v="3.9156155122280989"/>
    <n v="29.983571788834201"/>
    <n v="573.64721177307729"/>
  </r>
  <r>
    <x v="1"/>
    <x v="2"/>
    <s v="Secured Installment"/>
    <s v="Other Consumer"/>
    <x v="11"/>
    <x v="4"/>
    <n v="6"/>
    <n v="5.9491020776151995"/>
    <n v="17.276022136705599"/>
    <n v="3.8618440273162999"/>
    <n v="32.491341528566103"/>
    <n v="543.99337639450812"/>
  </r>
  <r>
    <x v="1"/>
    <x v="2"/>
    <s v="Secured Installment"/>
    <s v="Other Consumer"/>
    <x v="11"/>
    <x v="5"/>
    <n v="7"/>
    <n v="5.1243898163587005"/>
    <n v="15.622912368213999"/>
    <n v="3.4712800478671006"/>
    <n v="27.987131079041802"/>
    <n v="514.55934983960344"/>
  </r>
  <r>
    <x v="1"/>
    <x v="2"/>
    <s v="Secured Installment"/>
    <s v="Other Consumer"/>
    <x v="11"/>
    <x v="6"/>
    <n v="8"/>
    <n v="4.3741727808025006"/>
    <n v="14.3463386471592"/>
    <n v="3.0975990597477017"/>
    <n v="23.889780318408199"/>
    <n v="484.95923681572037"/>
  </r>
  <r>
    <x v="1"/>
    <x v="2"/>
    <s v="Secured Installment"/>
    <s v="Other Consumer"/>
    <x v="11"/>
    <x v="7"/>
    <n v="9"/>
    <n v="3.9156155122281002"/>
    <n v="13.206608693127999"/>
    <n v="2.7758855581968986"/>
    <n v="21.385345089481998"/>
    <n v="456.38420165706776"/>
  </r>
  <r>
    <x v="1"/>
    <x v="2"/>
    <s v="Secured Installment"/>
    <s v="Other Consumer"/>
    <x v="11"/>
    <x v="8"/>
    <n v="10"/>
    <n v="3.8618440273163004"/>
    <n v="11.9938895750909"/>
    <n v="2.6491249092792022"/>
    <n v="21.091669227482299"/>
    <n v="433.18982550982702"/>
  </r>
  <r>
    <x v="1"/>
    <x v="2"/>
    <s v="Secured Installment"/>
    <s v="Other Consumer"/>
    <x v="11"/>
    <x v="9"/>
    <n v="11"/>
    <n v="3.4712800478671002"/>
    <n v="11.067315611617699"/>
    <n v="2.5447060843938991"/>
    <n v="18.9585830105237"/>
    <n v="411.52444652451447"/>
  </r>
  <r>
    <x v="1"/>
    <x v="2"/>
    <s v="Secured Installment"/>
    <s v="Other Consumer"/>
    <x v="11"/>
    <x v="10"/>
    <n v="12"/>
    <n v="3.0975990597478003"/>
    <n v="10.362556832528201"/>
    <n v="2.3928402806583016"/>
    <n v="16.917704160352098"/>
    <n v="389.95858867596291"/>
  </r>
  <r>
    <x v="1"/>
    <x v="2"/>
    <s v="Secured Installment"/>
    <s v="Other Consumer"/>
    <x v="11"/>
    <x v="11"/>
    <n v="13"/>
    <n v="2.7758855581969"/>
    <n v="9.8365564202032996"/>
    <n v="2.2498851458719988"/>
    <n v="15.1606485380303"/>
    <n v="369.07974046543342"/>
  </r>
  <r>
    <x v="1"/>
    <x v="2"/>
    <s v="Secured Installment"/>
    <s v="Other Consumer"/>
    <x v="11"/>
    <x v="12"/>
    <n v="14"/>
    <n v="2.6491249092792"/>
    <n v="9.3563196652761"/>
    <n v="2.1688881543520004"/>
    <n v="14.468338424229101"/>
    <n v="353.6771492867357"/>
  </r>
  <r>
    <x v="1"/>
    <x v="2"/>
    <s v="Secured Installment"/>
    <s v="Other Consumer"/>
    <x v="11"/>
    <x v="13"/>
    <n v="15"/>
    <n v="2.5447060843939"/>
    <n v="8.9164441904823004"/>
    <n v="2.1048306096001004"/>
    <n v="13.898049386136201"/>
    <n v="338.72869755883863"/>
  </r>
  <r>
    <x v="1"/>
    <x v="2"/>
    <s v="Secured Installment"/>
    <s v="Other Consumer"/>
    <x v="11"/>
    <x v="14"/>
    <n v="16"/>
    <n v="2.3928402806583002"/>
    <n v="8.55000821372"/>
    <n v="2.0264043038959998"/>
    <n v="13.068626116656899"/>
    <n v="323.57553579296422"/>
  </r>
  <r>
    <x v="1"/>
    <x v="2"/>
    <s v="Secured Installment"/>
    <s v="Other Consumer"/>
    <x v="11"/>
    <x v="15"/>
    <n v="17"/>
    <n v="2.2498851458718998"/>
    <n v="8.2147192222280001"/>
    <n v="1.9145961543798999"/>
    <n v="12.2878689457412"/>
    <n v="308.74618797918492"/>
  </r>
  <r>
    <x v="1"/>
    <x v="2"/>
    <s v="Secured Installment"/>
    <s v="Other Consumer"/>
    <x v="11"/>
    <x v="16"/>
    <n v="18"/>
    <n v="2.168888154352"/>
    <n v="7.8970463303954999"/>
    <n v="1.8512152625194997"/>
    <n v="11.845499512518501"/>
    <n v="298.1803615088117"/>
  </r>
  <r>
    <x v="1"/>
    <x v="2"/>
    <s v="Secured Installment"/>
    <s v="Other Consumer"/>
    <x v="11"/>
    <x v="17"/>
    <n v="19"/>
    <n v="2.1048306096"/>
    <n v="7.5845694361477998"/>
    <n v="1.7923537153522999"/>
    <n v="11.495645780498801"/>
    <n v="287.8089201463784"/>
  </r>
  <r>
    <x v="1"/>
    <x v="2"/>
    <s v="Secured Installment"/>
    <s v="Other Consumer"/>
    <x v="11"/>
    <x v="18"/>
    <n v="20"/>
    <n v="2.0264043038961002"/>
    <n v="7.2911236803990001"/>
    <n v="1.7329585481473004"/>
    <n v="11.0673162863658"/>
    <n v="276.57325177783309"/>
  </r>
  <r>
    <x v="1"/>
    <x v="2"/>
    <s v="Secured Installment"/>
    <s v="Other Consumer"/>
    <x v="11"/>
    <x v="19"/>
    <n v="21"/>
    <n v="1.9145961543799999"/>
    <n v="7.0402539832340008"/>
    <n v="1.6637264572150006"/>
    <n v="10.456670053672399"/>
    <n v="264.81442957725972"/>
  </r>
  <r>
    <x v="1"/>
    <x v="0"/>
    <s v="Unsecured Installment"/>
    <s v="Other Consumer"/>
    <x v="11"/>
    <x v="24"/>
    <n v="0"/>
    <m/>
    <n v="14.1949078206876"/>
    <m/>
    <m/>
    <m/>
  </r>
  <r>
    <x v="1"/>
    <x v="0"/>
    <s v="Unsecured Installment"/>
    <s v="Other Consumer"/>
    <x v="11"/>
    <x v="25"/>
    <n v="1"/>
    <n v="2.8999488680910002"/>
    <n v="15.872353862753201"/>
    <n v="4.5773949101566007"/>
    <n v="1.2764604316050001"/>
    <n v="602.76081286267799"/>
  </r>
  <r>
    <x v="1"/>
    <x v="0"/>
    <s v="Unsecured Installment"/>
    <s v="Other Consumer"/>
    <x v="11"/>
    <x v="0"/>
    <n v="2"/>
    <n v="3.4193994440767002"/>
    <n v="17.282451304430602"/>
    <n v="4.829496885754101"/>
    <n v="1.5051051893509"/>
    <n v="736.89588857971148"/>
  </r>
  <r>
    <x v="1"/>
    <x v="0"/>
    <s v="Unsecured Installment"/>
    <s v="Other Consumer"/>
    <x v="11"/>
    <x v="1"/>
    <n v="3"/>
    <n v="3.7172473887206001"/>
    <n v="18.555589178157003"/>
    <n v="4.9903852624470018"/>
    <n v="1.6362078857315001"/>
    <n v="772.55806322957994"/>
  </r>
  <r>
    <x v="1"/>
    <x v="0"/>
    <s v="Unsecured Installment"/>
    <s v="Other Consumer"/>
    <x v="11"/>
    <x v="2"/>
    <n v="4"/>
    <n v="4.1583121197992998"/>
    <n v="19.6785071469088"/>
    <n v="5.2812300885510961"/>
    <n v="1.8303498180923998"/>
    <n v="811.57012561120507"/>
  </r>
  <r>
    <x v="1"/>
    <x v="0"/>
    <s v="Unsecured Installment"/>
    <s v="Other Consumer"/>
    <x v="11"/>
    <x v="3"/>
    <n v="5"/>
    <n v="4.5773949101565998"/>
    <n v="20.636112401923299"/>
    <n v="5.5350001651710992"/>
    <n v="2.0148160358743001"/>
    <n v="846.38612125463351"/>
  </r>
  <r>
    <x v="1"/>
    <x v="0"/>
    <s v="Unsecured Installment"/>
    <s v="Other Consumer"/>
    <x v="11"/>
    <x v="4"/>
    <n v="6"/>
    <n v="4.8294968857541001"/>
    <n v="21.460043535234"/>
    <n v="5.6534280190648012"/>
    <n v="2.1257828877798999"/>
    <n v="858.1902256623913"/>
  </r>
  <r>
    <x v="1"/>
    <x v="0"/>
    <s v="Unsecured Installment"/>
    <s v="Other Consumer"/>
    <x v="11"/>
    <x v="5"/>
    <n v="7"/>
    <n v="4.9903852624468996"/>
    <n v="22.122613962776398"/>
    <n v="5.6529556899892981"/>
    <n v="2.1966005663305999"/>
    <n v="857.98544856395881"/>
  </r>
  <r>
    <x v="1"/>
    <x v="0"/>
    <s v="Unsecured Installment"/>
    <s v="Other Consumer"/>
    <x v="11"/>
    <x v="6"/>
    <n v="8"/>
    <n v="5.2812300885511005"/>
    <n v="22.675351151964701"/>
    <n v="5.8339672777394034"/>
    <n v="2.3246207243215999"/>
    <n v="894.86582066600261"/>
  </r>
  <r>
    <x v="1"/>
    <x v="0"/>
    <s v="Unsecured Installment"/>
    <s v="Other Consumer"/>
    <x v="11"/>
    <x v="7"/>
    <n v="9"/>
    <n v="5.5350001651712999"/>
    <n v="23.117975534749402"/>
    <n v="5.9776245479560002"/>
    <n v="2.4363218184669"/>
    <n v="928.69828742356708"/>
  </r>
  <r>
    <x v="1"/>
    <x v="0"/>
    <s v="Unsecured Installment"/>
    <s v="Other Consumer"/>
    <x v="11"/>
    <x v="8"/>
    <n v="10"/>
    <n v="5.6534280190648003"/>
    <n v="23.640636168221203"/>
    <n v="6.1760886525366017"/>
    <n v="2.4884497960179002"/>
    <n v="937.82068553000647"/>
  </r>
  <r>
    <x v="1"/>
    <x v="0"/>
    <s v="Unsecured Installment"/>
    <s v="Other Consumer"/>
    <x v="11"/>
    <x v="9"/>
    <n v="11"/>
    <n v="5.6529556899893008"/>
    <n v="24.220457114083199"/>
    <n v="6.2327766358512973"/>
    <n v="2.4882418925674998"/>
    <n v="935.9047170197997"/>
  </r>
  <r>
    <x v="1"/>
    <x v="0"/>
    <s v="Unsecured Installment"/>
    <s v="Other Consumer"/>
    <x v="11"/>
    <x v="10"/>
    <n v="12"/>
    <n v="5.8339672777393998"/>
    <n v="24.765260911311501"/>
    <n v="6.3787710749677009"/>
    <n v="2.5679171351097003"/>
    <n v="970.1300882644889"/>
  </r>
  <r>
    <x v="1"/>
    <x v="0"/>
    <s v="Unsecured Installment"/>
    <s v="Other Consumer"/>
    <x v="11"/>
    <x v="11"/>
    <n v="13"/>
    <n v="5.9776245479559007"/>
    <n v="25.316818067125997"/>
    <n v="6.529181703770397"/>
    <n v="2.6311502573076004"/>
    <n v="1002.4686761807021"/>
  </r>
  <r>
    <x v="1"/>
    <x v="0"/>
    <s v="Unsecured Installment"/>
    <s v="Other Consumer"/>
    <x v="11"/>
    <x v="12"/>
    <n v="14"/>
    <n v="6.1760886525365999"/>
    <n v="25.855988535236904"/>
    <n v="6.7152591206475067"/>
    <n v="2.7185075136299002"/>
    <n v="1010.5219554816578"/>
  </r>
  <r>
    <x v="1"/>
    <x v="0"/>
    <s v="Unsecured Installment"/>
    <s v="Other Consumer"/>
    <x v="11"/>
    <x v="13"/>
    <n v="15"/>
    <n v="6.2327766358511001"/>
    <n v="26.3908971367382"/>
    <n v="6.7676852373523966"/>
    <n v="2.7434596665608"/>
    <n v="1007.8723663044947"/>
  </r>
  <r>
    <x v="1"/>
    <x v="0"/>
    <s v="Unsecured Installment"/>
    <s v="Other Consumer"/>
    <x v="11"/>
    <x v="14"/>
    <n v="16"/>
    <n v="6.3787710749676005"/>
    <n v="26.9265879393289"/>
    <n v="6.9144618775583009"/>
    <n v="2.8077215322844"/>
    <n v="1041.6366181255892"/>
  </r>
  <r>
    <x v="1"/>
    <x v="0"/>
    <s v="Unsecured Installment"/>
    <s v="Other Consumer"/>
    <x v="11"/>
    <x v="15"/>
    <n v="17"/>
    <n v="6.5291817037705"/>
    <n v="27.453421094838898"/>
    <n v="7.0560148592804977"/>
    <n v="2.8739272568996994"/>
    <n v="1073.7168612150906"/>
  </r>
  <r>
    <x v="1"/>
    <x v="0"/>
    <s v="Unsecured Installment"/>
    <s v="Other Consumer"/>
    <x v="11"/>
    <x v="16"/>
    <n v="18"/>
    <n v="6.7152591206475005"/>
    <n v="27.972134274813801"/>
    <n v="7.233972300622403"/>
    <n v="2.9558323078723001"/>
    <n v="1081.2695158994072"/>
  </r>
  <r>
    <x v="1"/>
    <x v="0"/>
    <s v="Unsecured Installment"/>
    <s v="Other Consumer"/>
    <x v="11"/>
    <x v="17"/>
    <n v="19"/>
    <n v="6.7676852373524996"/>
    <n v="28.134002703822798"/>
    <n v="6.9295536663614969"/>
    <n v="2.9789085297648001"/>
    <n v="1077.8572362348527"/>
  </r>
  <r>
    <x v="1"/>
    <x v="0"/>
    <s v="Unsecured Installment"/>
    <s v="Other Consumer"/>
    <x v="11"/>
    <x v="18"/>
    <n v="20"/>
    <n v="6.9144618775583"/>
    <n v="28.3989039771633"/>
    <n v="7.1793631508988023"/>
    <n v="3.0435146942279001"/>
    <n v="1111.7738181533214"/>
  </r>
  <r>
    <x v="1"/>
    <x v="0"/>
    <s v="Unsecured Installment"/>
    <s v="Other Consumer"/>
    <x v="11"/>
    <x v="19"/>
    <n v="21"/>
    <n v="7.0560148592805998"/>
    <n v="28.702156007329798"/>
    <n v="7.3592668894470972"/>
    <n v="3.1058215790603998"/>
    <n v="1144.1688485643649"/>
  </r>
  <r>
    <x v="1"/>
    <x v="1"/>
    <s v="Unsecured Installment"/>
    <s v="Other Consumer"/>
    <x v="11"/>
    <x v="24"/>
    <n v="0"/>
    <m/>
    <n v="14.1949078206876"/>
    <m/>
    <m/>
    <m/>
  </r>
  <r>
    <x v="1"/>
    <x v="1"/>
    <s v="Unsecured Installment"/>
    <s v="Other Consumer"/>
    <x v="11"/>
    <x v="25"/>
    <n v="1"/>
    <n v="3.2059871731877001"/>
    <n v="20.775673529399498"/>
    <n v="9.7867528818995986"/>
    <n v="1.4111682505289"/>
    <n v="602.76081286267799"/>
  </r>
  <r>
    <x v="1"/>
    <x v="1"/>
    <s v="Unsecured Installment"/>
    <s v="Other Consumer"/>
    <x v="11"/>
    <x v="0"/>
    <n v="2"/>
    <n v="4.1833485851966996"/>
    <n v="22.641132493669502"/>
    <n v="6.0488075494667042"/>
    <n v="1.8413700321997002"/>
    <n v="619.05327715349415"/>
  </r>
  <r>
    <x v="1"/>
    <x v="1"/>
    <s v="Unsecured Installment"/>
    <s v="Other Consumer"/>
    <x v="11"/>
    <x v="1"/>
    <n v="3"/>
    <n v="4.9474806206373998"/>
    <n v="23.508409169829005"/>
    <n v="5.8147572967969019"/>
    <n v="2.1777153790072004"/>
    <n v="648.81386806823275"/>
  </r>
  <r>
    <x v="1"/>
    <x v="1"/>
    <s v="Unsecured Installment"/>
    <s v="Other Consumer"/>
    <x v="11"/>
    <x v="2"/>
    <n v="4"/>
    <n v="5.8728074461673998"/>
    <n v="23.2222444142377"/>
    <n v="5.5866426905760953"/>
    <n v="2.5850132772866998"/>
    <n v="662.24296718476"/>
  </r>
  <r>
    <x v="1"/>
    <x v="1"/>
    <s v="Unsecured Installment"/>
    <s v="Other Consumer"/>
    <x v="11"/>
    <x v="3"/>
    <n v="5"/>
    <n v="5.7720368773980999"/>
    <n v="22.725684607613399"/>
    <n v="5.2754770707737988"/>
    <n v="2.5406574456652002"/>
    <n v="661.10622362214872"/>
  </r>
  <r>
    <x v="1"/>
    <x v="1"/>
    <s v="Unsecured Installment"/>
    <s v="Other Consumer"/>
    <x v="11"/>
    <x v="4"/>
    <n v="6"/>
    <n v="6.0488075494665994"/>
    <n v="21.912706837680101"/>
    <n v="5.2358297795333018"/>
    <n v="2.6624826321061001"/>
    <n v="702.34818391517899"/>
  </r>
  <r>
    <x v="1"/>
    <x v="1"/>
    <s v="Unsecured Installment"/>
    <s v="Other Consumer"/>
    <x v="11"/>
    <x v="5"/>
    <n v="7"/>
    <n v="5.8147572967969996"/>
    <n v="21.294143852984902"/>
    <n v="5.1961943121018006"/>
    <n v="2.5594615444492996"/>
    <n v="728.54653742054052"/>
  </r>
  <r>
    <x v="1"/>
    <x v="1"/>
    <s v="Unsecured Installment"/>
    <s v="Other Consumer"/>
    <x v="11"/>
    <x v="6"/>
    <n v="8"/>
    <n v="5.5866426905760003"/>
    <n v="21.051241567934799"/>
    <n v="5.3437404055258968"/>
    <n v="2.4590531296955001"/>
    <n v="752.24248641406086"/>
  </r>
  <r>
    <x v="1"/>
    <x v="1"/>
    <s v="Unsecured Installment"/>
    <s v="Other Consumer"/>
    <x v="11"/>
    <x v="7"/>
    <n v="9"/>
    <n v="5.2754770707737997"/>
    <n v="21.233318517267598"/>
    <n v="5.4575540201065991"/>
    <n v="2.3220884384471998"/>
    <n v="760.48449584905177"/>
  </r>
  <r>
    <x v="1"/>
    <x v="1"/>
    <s v="Unsecured Installment"/>
    <s v="Other Consumer"/>
    <x v="11"/>
    <x v="8"/>
    <n v="10"/>
    <n v="5.2358297795333009"/>
    <n v="21.604426172857099"/>
    <n v="5.6069374351228021"/>
    <n v="2.3046370278222001"/>
    <n v="792.33196908342791"/>
  </r>
  <r>
    <x v="1"/>
    <x v="1"/>
    <s v="Unsecured Installment"/>
    <s v="Other Consumer"/>
    <x v="11"/>
    <x v="9"/>
    <n v="11"/>
    <n v="5.1961943121020004"/>
    <n v="22.157878061332301"/>
    <n v="5.7496462005772022"/>
    <n v="2.2871908216421"/>
    <n v="821.20708863268055"/>
  </r>
  <r>
    <x v="1"/>
    <x v="1"/>
    <s v="Unsecured Installment"/>
    <s v="Other Consumer"/>
    <x v="11"/>
    <x v="10"/>
    <n v="12"/>
    <n v="5.3437404055259003"/>
    <n v="22.710918168223703"/>
    <n v="5.8967805124173021"/>
    <n v="2.3521356736586996"/>
    <n v="845.68440244495753"/>
  </r>
  <r>
    <x v="1"/>
    <x v="1"/>
    <s v="Unsecured Installment"/>
    <s v="Other Consumer"/>
    <x v="11"/>
    <x v="11"/>
    <n v="13"/>
    <n v="5.4575540201064996"/>
    <n v="23.274083297752998"/>
    <n v="6.020719149635795"/>
    <n v="2.4022326175009003"/>
    <n v="854.33713978394849"/>
  </r>
  <r>
    <x v="1"/>
    <x v="1"/>
    <s v="Unsecured Installment"/>
    <s v="Other Consumer"/>
    <x v="11"/>
    <x v="12"/>
    <n v="14"/>
    <n v="5.6069374351227008"/>
    <n v="23.866098042734198"/>
    <n v="6.1989521801039"/>
    <n v="2.4679861969879"/>
    <n v="885.15498493460632"/>
  </r>
  <r>
    <x v="1"/>
    <x v="1"/>
    <s v="Unsecured Installment"/>
    <s v="Other Consumer"/>
    <x v="11"/>
    <x v="13"/>
    <n v="15"/>
    <n v="5.7496462005771001"/>
    <n v="24.5014889998819"/>
    <n v="6.3850371577248026"/>
    <n v="2.5308018191355997"/>
    <n v="911.77246543546971"/>
  </r>
  <r>
    <x v="1"/>
    <x v="1"/>
    <s v="Unsecured Installment"/>
    <s v="Other Consumer"/>
    <x v="11"/>
    <x v="14"/>
    <n v="16"/>
    <n v="5.8967805124172994"/>
    <n v="25.168193770139499"/>
    <n v="6.5634852826748986"/>
    <n v="2.5955654186810002"/>
    <n v="934.251918476073"/>
  </r>
  <r>
    <x v="1"/>
    <x v="1"/>
    <s v="Unsecured Installment"/>
    <s v="Other Consumer"/>
    <x v="11"/>
    <x v="15"/>
    <n v="17"/>
    <n v="6.0207191496358003"/>
    <n v="25.847607743330002"/>
    <n v="6.700133122826303"/>
    <n v="2.6501190586080003"/>
    <n v="941.79198469258358"/>
  </r>
  <r>
    <x v="1"/>
    <x v="1"/>
    <s v="Unsecured Installment"/>
    <s v="Other Consumer"/>
    <x v="11"/>
    <x v="16"/>
    <n v="18"/>
    <n v="6.1989521801040004"/>
    <n v="26.5192743657569"/>
    <n v="6.8706188025308981"/>
    <n v="2.7285712732319003"/>
    <n v="971.12187488564746"/>
  </r>
  <r>
    <x v="1"/>
    <x v="1"/>
    <s v="Unsecured Installment"/>
    <s v="Other Consumer"/>
    <x v="11"/>
    <x v="17"/>
    <n v="19"/>
    <n v="6.3850371577246996"/>
    <n v="26.618841693272902"/>
    <n v="6.4846044852407019"/>
    <n v="2.8104796521908999"/>
    <n v="996.179584014895"/>
  </r>
  <r>
    <x v="1"/>
    <x v="1"/>
    <s v="Unsecured Installment"/>
    <s v="Other Consumer"/>
    <x v="11"/>
    <x v="18"/>
    <n v="20"/>
    <n v="6.5634852826748995"/>
    <n v="26.440950929211198"/>
    <n v="6.3855945186131953"/>
    <n v="2.8890265442065002"/>
    <n v="1017.9953737620114"/>
  </r>
  <r>
    <x v="1"/>
    <x v="1"/>
    <s v="Unsecured Installment"/>
    <s v="Other Consumer"/>
    <x v="11"/>
    <x v="19"/>
    <n v="21"/>
    <n v="6.7001331228262995"/>
    <n v="26.2914663894895"/>
    <n v="6.5506485831046017"/>
    <n v="2.9491743498926"/>
    <n v="1025.6634891370095"/>
  </r>
  <r>
    <x v="1"/>
    <x v="2"/>
    <s v="Unsecured Installment"/>
    <s v="Other Consumer"/>
    <x v="11"/>
    <x v="24"/>
    <n v="0"/>
    <m/>
    <n v="14.1949078206876"/>
    <m/>
    <m/>
    <m/>
  </r>
  <r>
    <x v="1"/>
    <x v="2"/>
    <s v="Unsecured Installment"/>
    <s v="Other Consumer"/>
    <x v="11"/>
    <x v="25"/>
    <n v="1"/>
    <n v="3.4098342754755002"/>
    <n v="27.1759310561863"/>
    <n v="16.3908575109742"/>
    <n v="1.5008949222749999"/>
    <n v="602.76081286267856"/>
  </r>
  <r>
    <x v="1"/>
    <x v="2"/>
    <s v="Unsecured Installment"/>
    <s v="Other Consumer"/>
    <x v="11"/>
    <x v="0"/>
    <n v="2"/>
    <n v="4.9736578038590995"/>
    <n v="30.2589872776291"/>
    <n v="8.0567140253018987"/>
    <n v="2.1892376989214997"/>
    <n v="607.89161930920591"/>
  </r>
  <r>
    <x v="1"/>
    <x v="2"/>
    <s v="Unsecured Installment"/>
    <s v="Other Consumer"/>
    <x v="11"/>
    <x v="1"/>
    <n v="3"/>
    <n v="6.5202058568833001"/>
    <n v="31.220764907732402"/>
    <n v="7.4819834869866026"/>
    <n v="2.8699763895180004"/>
    <n v="617.18131498259595"/>
  </r>
  <r>
    <x v="1"/>
    <x v="2"/>
    <s v="Unsecured Installment"/>
    <s v="Other Consumer"/>
    <x v="11"/>
    <x v="2"/>
    <n v="4"/>
    <n v="7.7509521248351998"/>
    <n v="30.4338689092789"/>
    <n v="6.9640561263816974"/>
    <n v="3.4117097040852"/>
    <n v="609.08156459038162"/>
  </r>
  <r>
    <x v="1"/>
    <x v="2"/>
    <s v="Unsecured Installment"/>
    <s v="Other Consumer"/>
    <x v="11"/>
    <x v="3"/>
    <n v="5"/>
    <n v="7.9311152706086006"/>
    <n v="28.459260118888999"/>
    <n v="5.9565064802186996"/>
    <n v="3.4910114908663004"/>
    <n v="585.46213169309749"/>
  </r>
  <r>
    <x v="1"/>
    <x v="2"/>
    <s v="Unsecured Installment"/>
    <s v="Other Consumer"/>
    <x v="11"/>
    <x v="4"/>
    <n v="6"/>
    <n v="8.0567140253019005"/>
    <n v="25.807781163593905"/>
    <n v="5.4052350700068068"/>
    <n v="3.5462958589420999"/>
    <n v="606.36766195672237"/>
  </r>
  <r>
    <x v="1"/>
    <x v="2"/>
    <s v="Unsecured Installment"/>
    <s v="Other Consumer"/>
    <x v="11"/>
    <x v="5"/>
    <n v="7"/>
    <n v="7.4819834869864996"/>
    <n v="23.3509561733274"/>
    <n v="5.0251584967199951"/>
    <n v="3.2933187119768998"/>
    <n v="615.51144225482028"/>
  </r>
  <r>
    <x v="1"/>
    <x v="2"/>
    <s v="Unsecured Installment"/>
    <s v="Other Consumer"/>
    <x v="11"/>
    <x v="6"/>
    <n v="8"/>
    <n v="6.9640561263818999"/>
    <n v="21.079782710034102"/>
    <n v="4.6928826630886018"/>
    <n v="3.0653444226603002"/>
    <n v="625.92163894337671"/>
  </r>
  <r>
    <x v="1"/>
    <x v="2"/>
    <s v="Unsecured Installment"/>
    <s v="Other Consumer"/>
    <x v="11"/>
    <x v="7"/>
    <n v="9"/>
    <n v="5.9565064802187999"/>
    <n v="19.559455635927499"/>
    <n v="4.4361794061121964"/>
    <n v="2.6218547907031002"/>
    <n v="620.39257900099142"/>
  </r>
  <r>
    <x v="1"/>
    <x v="2"/>
    <s v="Unsecured Installment"/>
    <s v="Other Consumer"/>
    <x v="11"/>
    <x v="8"/>
    <n v="10"/>
    <n v="5.4052350700068992"/>
    <n v="18.49048393296"/>
    <n v="4.3362633670394004"/>
    <n v="2.3792035667613001"/>
    <n v="638.78641682269074"/>
  </r>
  <r>
    <x v="1"/>
    <x v="2"/>
    <s v="Unsecured Installment"/>
    <s v="Other Consumer"/>
    <x v="11"/>
    <x v="9"/>
    <n v="11"/>
    <n v="5.0251584967201"/>
    <n v="17.8514618777157"/>
    <n v="4.3861364414757995"/>
    <n v="2.2119065802114002"/>
    <n v="661.04295311235455"/>
  </r>
  <r>
    <x v="1"/>
    <x v="2"/>
    <s v="Unsecured Installment"/>
    <s v="Other Consumer"/>
    <x v="11"/>
    <x v="10"/>
    <n v="12"/>
    <n v="4.6928826630884002"/>
    <n v="17.723839712206104"/>
    <n v="4.5652604975788043"/>
    <n v="2.0656498793859002"/>
    <n v="685.34394693310742"/>
  </r>
  <r>
    <x v="1"/>
    <x v="2"/>
    <s v="Unsecured Installment"/>
    <s v="Other Consumer"/>
    <x v="11"/>
    <x v="11"/>
    <n v="13"/>
    <n v="4.4361794061120996"/>
    <n v="17.977994417080101"/>
    <n v="4.6903341109860968"/>
    <n v="1.9526576974201999"/>
    <n v="697.5703580367242"/>
  </r>
  <r>
    <x v="1"/>
    <x v="2"/>
    <s v="Unsecured Installment"/>
    <s v="Other Consumer"/>
    <x v="11"/>
    <x v="12"/>
    <n v="14"/>
    <n v="4.3362633670393009"/>
    <n v="18.619235418549703"/>
    <n v="4.9775043685089031"/>
    <n v="1.9086780011704001"/>
    <n v="738.46742290570876"/>
  </r>
  <r>
    <x v="1"/>
    <x v="2"/>
    <s v="Unsecured Installment"/>
    <s v="Other Consumer"/>
    <x v="11"/>
    <x v="13"/>
    <n v="15"/>
    <n v="4.3861364414758004"/>
    <n v="19.544181084771605"/>
    <n v="5.3110821076977022"/>
    <n v="1.9306304593052999"/>
    <n v="778.15351473501153"/>
  </r>
  <r>
    <x v="1"/>
    <x v="2"/>
    <s v="Unsecured Installment"/>
    <s v="Other Consumer"/>
    <x v="11"/>
    <x v="14"/>
    <n v="16"/>
    <n v="4.5652604975787003"/>
    <n v="20.595625315169301"/>
    <n v="5.616704727976396"/>
    <n v="2.0094748735914001"/>
    <n v="815.97523330565093"/>
  </r>
  <r>
    <x v="1"/>
    <x v="2"/>
    <s v="Unsecured Installment"/>
    <s v="Other Consumer"/>
    <x v="11"/>
    <x v="15"/>
    <n v="17"/>
    <n v="4.6903341109861998"/>
    <n v="21.915942570416099"/>
    <n v="6.0106513662329988"/>
    <n v="2.0645280920496001"/>
    <n v="839.35566993822863"/>
  </r>
  <r>
    <x v="1"/>
    <x v="2"/>
    <s v="Unsecured Installment"/>
    <s v="Other Consumer"/>
    <x v="11"/>
    <x v="16"/>
    <n v="18"/>
    <n v="4.9775043685089999"/>
    <n v="23.290425095105796"/>
    <n v="6.3519868931986965"/>
    <n v="2.1909308279373998"/>
    <n v="884.9656810271249"/>
  </r>
  <r>
    <x v="1"/>
    <x v="2"/>
    <s v="Unsecured Installment"/>
    <s v="Other Consumer"/>
    <x v="11"/>
    <x v="17"/>
    <n v="19"/>
    <n v="5.3110821076976009"/>
    <n v="24.024253280230997"/>
    <n v="6.0449102928228022"/>
    <n v="2.3377605840148004"/>
    <n v="925.91382459875058"/>
  </r>
  <r>
    <x v="1"/>
    <x v="2"/>
    <s v="Unsecured Installment"/>
    <s v="Other Consumer"/>
    <x v="11"/>
    <x v="18"/>
    <n v="20"/>
    <n v="5.6167047279764999"/>
    <n v="24.576625464179003"/>
    <n v="6.1690769119245052"/>
    <n v="2.4722854323947003"/>
    <n v="962.09155765816843"/>
  </r>
  <r>
    <x v="1"/>
    <x v="2"/>
    <s v="Unsecured Installment"/>
    <s v="Other Consumer"/>
    <x v="11"/>
    <x v="19"/>
    <n v="21"/>
    <n v="6.0106513662330991"/>
    <n v="24.912674466489101"/>
    <n v="6.3467003685431971"/>
    <n v="2.6456875573188001"/>
    <n v="981.50372491016685"/>
  </r>
  <r>
    <x v="1"/>
    <x v="0"/>
    <s v="Unsecured Revolving"/>
    <s v="Other Consumer"/>
    <x v="11"/>
    <x v="24"/>
    <n v="0"/>
    <m/>
    <n v="24.492261443839602"/>
    <m/>
    <m/>
    <m/>
  </r>
  <r>
    <x v="1"/>
    <x v="0"/>
    <s v="Unsecured Revolving"/>
    <s v="Other Consumer"/>
    <x v="11"/>
    <x v="25"/>
    <n v="1"/>
    <n v="5.9813526409900994"/>
    <n v="24.589339583423602"/>
    <n v="6.0784307805740987"/>
    <n v="0.39822092928679997"/>
    <n v="847.09936641481761"/>
  </r>
  <r>
    <x v="1"/>
    <x v="0"/>
    <s v="Unsecured Revolving"/>
    <s v="Other Consumer"/>
    <x v="11"/>
    <x v="0"/>
    <n v="2"/>
    <n v="6.280378603999301"/>
    <n v="24.327219416828203"/>
    <n v="6.0182584374039028"/>
    <n v="0.4181292015486"/>
    <n v="888.81253243458457"/>
  </r>
  <r>
    <x v="1"/>
    <x v="0"/>
    <s v="Unsecured Revolving"/>
    <s v="Other Consumer"/>
    <x v="11"/>
    <x v="1"/>
    <n v="3"/>
    <n v="6.1220184054566991"/>
    <n v="24.118014393319502"/>
    <n v="5.9128133819479975"/>
    <n v="0.40758604363580003"/>
    <n v="857.61931622807367"/>
  </r>
  <r>
    <x v="1"/>
    <x v="0"/>
    <s v="Unsecured Revolving"/>
    <s v="Other Consumer"/>
    <x v="11"/>
    <x v="2"/>
    <n v="4"/>
    <n v="6.1085117933938005"/>
    <n v="23.879392277134102"/>
    <n v="5.8698896772084002"/>
    <n v="0.40668681298859999"/>
    <n v="847.60042458639407"/>
  </r>
  <r>
    <x v="1"/>
    <x v="0"/>
    <s v="Unsecured Revolving"/>
    <s v="Other Consumer"/>
    <x v="11"/>
    <x v="3"/>
    <n v="5"/>
    <n v="6.0784307805736013"/>
    <n v="23.643083054931104"/>
    <n v="5.8421215583706037"/>
    <n v="0.40468410731340004"/>
    <n v="839.0586642260339"/>
  </r>
  <r>
    <x v="1"/>
    <x v="0"/>
    <s v="Unsecured Revolving"/>
    <s v="Other Consumer"/>
    <x v="11"/>
    <x v="4"/>
    <n v="6"/>
    <n v="6.0182584374042003"/>
    <n v="23.393352122336999"/>
    <n v="5.7685275048100957"/>
    <n v="0.40067800905250001"/>
    <n v="826.55032797197737"/>
  </r>
  <r>
    <x v="1"/>
    <x v="0"/>
    <s v="Unsecured Revolving"/>
    <s v="Other Consumer"/>
    <x v="11"/>
    <x v="5"/>
    <n v="7"/>
    <n v="5.9128133819481992"/>
    <n v="23.123215438652199"/>
    <n v="5.6426766982633989"/>
    <n v="0.39365778628800002"/>
    <n v="814.16260955720634"/>
  </r>
  <r>
    <x v="1"/>
    <x v="0"/>
    <s v="Unsecured Revolving"/>
    <s v="Other Consumer"/>
    <x v="11"/>
    <x v="6"/>
    <n v="8"/>
    <n v="5.8698896772082003"/>
    <n v="22.853431187990996"/>
    <n v="5.6001054265469969"/>
    <n v="0.39080005182289995"/>
    <n v="813.27493866599605"/>
  </r>
  <r>
    <x v="1"/>
    <x v="0"/>
    <s v="Unsecured Revolving"/>
    <s v="Other Consumer"/>
    <x v="11"/>
    <x v="7"/>
    <n v="9"/>
    <n v="5.8421215583705992"/>
    <n v="22.5746335319037"/>
    <n v="5.5633239022833036"/>
    <n v="0.38895133185059999"/>
    <n v="814.85802471152749"/>
  </r>
  <r>
    <x v="1"/>
    <x v="0"/>
    <s v="Unsecured Revolving"/>
    <s v="Other Consumer"/>
    <x v="11"/>
    <x v="8"/>
    <n v="10"/>
    <n v="5.7685275048103009"/>
    <n v="22.288165358171799"/>
    <n v="5.4820593310783998"/>
    <n v="0.38405165544690001"/>
    <n v="808.35100842750808"/>
  </r>
  <r>
    <x v="1"/>
    <x v="0"/>
    <s v="Unsecured Revolving"/>
    <s v="Other Consumer"/>
    <x v="11"/>
    <x v="9"/>
    <n v="11"/>
    <n v="5.6426766982630996"/>
    <n v="21.997414950100698"/>
    <n v="5.3519262901919982"/>
    <n v="0.37567287757779999"/>
    <n v="797.91056856431476"/>
  </r>
  <r>
    <x v="1"/>
    <x v="0"/>
    <s v="Unsecured Revolving"/>
    <s v="Other Consumer"/>
    <x v="11"/>
    <x v="10"/>
    <n v="12"/>
    <n v="5.6001054265471994"/>
    <n v="21.708257860089901"/>
    <n v="5.310948336536403"/>
    <n v="0.37283860707069999"/>
    <n v="796.0969548492069"/>
  </r>
  <r>
    <x v="1"/>
    <x v="0"/>
    <s v="Unsecured Revolving"/>
    <s v="Other Consumer"/>
    <x v="11"/>
    <x v="11"/>
    <n v="13"/>
    <n v="5.5633239022831997"/>
    <n v="21.416044245223702"/>
    <n v="5.2711102874170006"/>
    <n v="0.37038980098069996"/>
    <n v="795.97489087807003"/>
  </r>
  <r>
    <x v="1"/>
    <x v="0"/>
    <s v="Unsecured Revolving"/>
    <s v="Other Consumer"/>
    <x v="11"/>
    <x v="12"/>
    <n v="14"/>
    <n v="5.4820593310783998"/>
    <n v="21.124874032142699"/>
    <n v="5.1908891179973971"/>
    <n v="0.36497944399190002"/>
    <n v="789.488746165267"/>
  </r>
  <r>
    <x v="1"/>
    <x v="0"/>
    <s v="Unsecured Revolving"/>
    <s v="Other Consumer"/>
    <x v="11"/>
    <x v="13"/>
    <n v="15"/>
    <n v="5.3519262901921998"/>
    <n v="20.8465094609885"/>
    <n v="5.0735617190380005"/>
    <n v="0.35631556751060001"/>
    <n v="778.66778032578043"/>
  </r>
  <r>
    <x v="1"/>
    <x v="0"/>
    <s v="Unsecured Revolving"/>
    <s v="Other Consumer"/>
    <x v="11"/>
    <x v="14"/>
    <n v="16"/>
    <n v="5.3109483365362999"/>
    <n v="20.574120520763604"/>
    <n v="5.0385593963114035"/>
    <n v="0.35358737545040003"/>
    <n v="778.0492457081267"/>
  </r>
  <r>
    <x v="1"/>
    <x v="0"/>
    <s v="Unsecured Revolving"/>
    <s v="Other Consumer"/>
    <x v="11"/>
    <x v="15"/>
    <n v="17"/>
    <n v="5.2711102874167999"/>
    <n v="20.307600006048698"/>
    <n v="5.0045897727018946"/>
    <n v="0.35093507489320008"/>
    <n v="777.82284264373573"/>
  </r>
  <r>
    <x v="1"/>
    <x v="0"/>
    <s v="Unsecured Revolving"/>
    <s v="Other Consumer"/>
    <x v="11"/>
    <x v="16"/>
    <n v="18"/>
    <n v="5.1908891179973997"/>
    <n v="20.0358359556873"/>
    <n v="4.9191250676360019"/>
    <n v="0.34559418453749996"/>
    <n v="771.47720215036168"/>
  </r>
  <r>
    <x v="1"/>
    <x v="0"/>
    <s v="Unsecured Revolving"/>
    <s v="Other Consumer"/>
    <x v="11"/>
    <x v="17"/>
    <n v="19"/>
    <n v="5.0735617190376994"/>
    <n v="19.803781852493501"/>
    <n v="4.8415076158438994"/>
    <n v="0.33778287016649999"/>
    <n v="761.14446073525096"/>
  </r>
  <r>
    <x v="1"/>
    <x v="0"/>
    <s v="Unsecured Revolving"/>
    <s v="Other Consumer"/>
    <x v="11"/>
    <x v="18"/>
    <n v="20"/>
    <n v="5.0385593963115998"/>
    <n v="19.529828975847803"/>
    <n v="4.764606519665902"/>
    <n v="0.33545251810080001"/>
    <n v="760.7067239001359"/>
  </r>
  <r>
    <x v="1"/>
    <x v="0"/>
    <s v="Unsecured Revolving"/>
    <s v="Other Consumer"/>
    <x v="11"/>
    <x v="19"/>
    <n v="21"/>
    <n v="5.0045897727017996"/>
    <n v="19.193501543314003"/>
    <n v="4.6682623401679999"/>
    <n v="0.33319092011519996"/>
    <n v="759.78060004138672"/>
  </r>
  <r>
    <x v="1"/>
    <x v="1"/>
    <s v="Unsecured Revolving"/>
    <s v="Other Consumer"/>
    <x v="11"/>
    <x v="24"/>
    <n v="0"/>
    <m/>
    <n v="24.492261443839602"/>
    <m/>
    <m/>
    <m/>
  </r>
  <r>
    <x v="1"/>
    <x v="1"/>
    <s v="Unsecured Revolving"/>
    <s v="Other Consumer"/>
    <x v="11"/>
    <x v="25"/>
    <n v="1"/>
    <n v="6.7283496120389001"/>
    <n v="29.142062454598502"/>
    <n v="11.378150622797801"/>
    <n v="0.44795379839530003"/>
    <n v="847.09936641481761"/>
  </r>
  <r>
    <x v="1"/>
    <x v="1"/>
    <s v="Unsecured Revolving"/>
    <s v="Other Consumer"/>
    <x v="11"/>
    <x v="0"/>
    <n v="2"/>
    <n v="7.1588283931748995"/>
    <n v="29.064985239201299"/>
    <n v="7.0817511777776962"/>
    <n v="0.4766138140392"/>
    <n v="820.64213479503564"/>
  </r>
  <r>
    <x v="1"/>
    <x v="1"/>
    <s v="Unsecured Revolving"/>
    <s v="Other Consumer"/>
    <x v="11"/>
    <x v="1"/>
    <n v="3"/>
    <n v="7.3818768043793996"/>
    <n v="28.490640887361302"/>
    <n v="6.8075324525394025"/>
    <n v="0.49146372356929996"/>
    <n v="806.39240955392597"/>
  </r>
  <r>
    <x v="1"/>
    <x v="1"/>
    <s v="Unsecured Revolving"/>
    <s v="Other Consumer"/>
    <x v="11"/>
    <x v="2"/>
    <n v="4"/>
    <n v="7.4040260764797994"/>
    <n v="27.652011456603304"/>
    <n v="6.565396645721802"/>
    <n v="0.49293835719260004"/>
    <n v="791.33183116246323"/>
  </r>
  <r>
    <x v="1"/>
    <x v="1"/>
    <s v="Unsecured Revolving"/>
    <s v="Other Consumer"/>
    <x v="11"/>
    <x v="3"/>
    <n v="5"/>
    <n v="7.1973311805644995"/>
    <n v="26.771674623970195"/>
    <n v="6.3169943479313906"/>
    <n v="0.4791772167835"/>
    <n v="776.76987894381978"/>
  </r>
  <r>
    <x v="1"/>
    <x v="1"/>
    <s v="Unsecured Revolving"/>
    <s v="Other Consumer"/>
    <x v="11"/>
    <x v="4"/>
    <n v="6"/>
    <n v="7.0817511777775"/>
    <n v="25.867276510227406"/>
    <n v="6.1773530640347101"/>
    <n v="0.47148223892839997"/>
    <n v="777.34444142181258"/>
  </r>
  <r>
    <x v="1"/>
    <x v="1"/>
    <s v="Unsecured Revolving"/>
    <s v="Other Consumer"/>
    <x v="11"/>
    <x v="5"/>
    <n v="7"/>
    <n v="6.8075324525397001"/>
    <n v="25.112981443053801"/>
    <n v="6.0532373853660957"/>
    <n v="0.45322555985469998"/>
    <n v="774.20490222208537"/>
  </r>
  <r>
    <x v="1"/>
    <x v="1"/>
    <s v="Unsecured Revolving"/>
    <s v="Other Consumer"/>
    <x v="11"/>
    <x v="6"/>
    <n v="8"/>
    <n v="6.5653966457217994"/>
    <n v="24.4659614710055"/>
    <n v="5.9183766736734977"/>
    <n v="0.43710486746420002"/>
    <n v="768.38915908741467"/>
  </r>
  <r>
    <x v="1"/>
    <x v="1"/>
    <s v="Unsecured Revolving"/>
    <s v="Other Consumer"/>
    <x v="11"/>
    <x v="7"/>
    <n v="9"/>
    <n v="6.3169943479313"/>
    <n v="23.892204473730601"/>
    <n v="5.7432373506564014"/>
    <n v="0.42056697046989994"/>
    <n v="760.80271496147179"/>
  </r>
  <r>
    <x v="1"/>
    <x v="1"/>
    <s v="Unsecured Revolving"/>
    <s v="Other Consumer"/>
    <x v="11"/>
    <x v="8"/>
    <n v="10"/>
    <n v="6.1773530640347998"/>
    <n v="23.373408576465199"/>
    <n v="5.6585571667693975"/>
    <n v="0.41127006303469998"/>
    <n v="761.46005202365507"/>
  </r>
  <r>
    <x v="1"/>
    <x v="1"/>
    <s v="Unsecured Revolving"/>
    <s v="Other Consumer"/>
    <x v="11"/>
    <x v="9"/>
    <n v="11"/>
    <n v="6.0532373853658994"/>
    <n v="22.889582434632302"/>
    <n v="5.5694112435330032"/>
    <n v="0.40300680489509999"/>
    <n v="760.69987061954544"/>
  </r>
  <r>
    <x v="1"/>
    <x v="1"/>
    <s v="Unsecured Revolving"/>
    <s v="Other Consumer"/>
    <x v="11"/>
    <x v="10"/>
    <n v="12"/>
    <n v="5.9183766736738006"/>
    <n v="22.437776437935003"/>
    <n v="5.4665706769765015"/>
    <n v="0.39402817394650003"/>
    <n v="757.43872688735155"/>
  </r>
  <r>
    <x v="1"/>
    <x v="1"/>
    <s v="Unsecured Revolving"/>
    <s v="Other Consumer"/>
    <x v="11"/>
    <x v="11"/>
    <n v="13"/>
    <n v="5.7432373506566998"/>
    <n v="22.021687969316002"/>
    <n v="5.3271488820376982"/>
    <n v="0.38236791110089996"/>
    <n v="750.68192322827986"/>
  </r>
  <r>
    <x v="1"/>
    <x v="1"/>
    <s v="Unsecured Revolving"/>
    <s v="Other Consumer"/>
    <x v="11"/>
    <x v="12"/>
    <n v="14"/>
    <n v="5.6585571667690999"/>
    <n v="21.627320659132099"/>
    <n v="5.2641898565851974"/>
    <n v="0.37673015262990001"/>
    <n v="751.22655891469697"/>
  </r>
  <r>
    <x v="1"/>
    <x v="1"/>
    <s v="Unsecured Revolving"/>
    <s v="Other Consumer"/>
    <x v="11"/>
    <x v="13"/>
    <n v="15"/>
    <n v="5.5694112435329997"/>
    <n v="21.2629236644276"/>
    <n v="5.2050142488285003"/>
    <n v="0.37079507832070002"/>
    <n v="750.0997028922111"/>
  </r>
  <r>
    <x v="1"/>
    <x v="1"/>
    <s v="Unsecured Revolving"/>
    <s v="Other Consumer"/>
    <x v="11"/>
    <x v="14"/>
    <n v="16"/>
    <n v="5.4665706769764002"/>
    <n v="20.926468664045"/>
    <n v="5.1301156765938005"/>
    <n v="0.36394825479460002"/>
    <n v="746.24320473673833"/>
  </r>
  <r>
    <x v="1"/>
    <x v="1"/>
    <s v="Unsecured Revolving"/>
    <s v="Other Consumer"/>
    <x v="11"/>
    <x v="15"/>
    <n v="17"/>
    <n v="5.3271488820371999"/>
    <n v="20.621727338878401"/>
    <n v="5.0224075568706006"/>
    <n v="0.35466596029099995"/>
    <n v="738.84652974938354"/>
  </r>
  <r>
    <x v="1"/>
    <x v="1"/>
    <s v="Unsecured Revolving"/>
    <s v="Other Consumer"/>
    <x v="11"/>
    <x v="16"/>
    <n v="18"/>
    <n v="5.2641898565850003"/>
    <n v="20.337712081469398"/>
    <n v="4.9801745991759976"/>
    <n v="0.3504743328903"/>
    <n v="739.00162944521276"/>
  </r>
  <r>
    <x v="1"/>
    <x v="1"/>
    <s v="Unsecured Revolving"/>
    <s v="Other Consumer"/>
    <x v="11"/>
    <x v="17"/>
    <n v="19"/>
    <n v="5.2050142488294009"/>
    <n v="20.043033270109099"/>
    <n v="4.9103354374691017"/>
    <n v="0.34653459435180001"/>
    <n v="738.01788714513646"/>
  </r>
  <r>
    <x v="1"/>
    <x v="1"/>
    <s v="Unsecured Revolving"/>
    <s v="Other Consumer"/>
    <x v="11"/>
    <x v="18"/>
    <n v="20"/>
    <n v="5.1301156765932996"/>
    <n v="19.757721353658699"/>
    <n v="4.8448037601428995"/>
    <n v="0.34154806691759998"/>
    <n v="734.05633960510079"/>
  </r>
  <r>
    <x v="1"/>
    <x v="1"/>
    <s v="Unsecured Revolving"/>
    <s v="Other Consumer"/>
    <x v="11"/>
    <x v="19"/>
    <n v="21"/>
    <n v="5.0224075568707995"/>
    <n v="19.485680856979101"/>
    <n v="4.750367060191202"/>
    <n v="0.33437717596670002"/>
    <n v="726.78882496059862"/>
  </r>
  <r>
    <x v="1"/>
    <x v="2"/>
    <s v="Unsecured Revolving"/>
    <s v="Other Consumer"/>
    <x v="11"/>
    <x v="24"/>
    <n v="0"/>
    <m/>
    <n v="24.492261443839602"/>
    <m/>
    <m/>
    <m/>
  </r>
  <r>
    <x v="1"/>
    <x v="2"/>
    <s v="Unsecured Revolving"/>
    <s v="Other Consumer"/>
    <x v="11"/>
    <x v="25"/>
    <n v="1"/>
    <n v="7.5876823484301994"/>
    <n v="36.138598517023695"/>
    <n v="19.234019421614292"/>
    <n v="0.50516565353789999"/>
    <n v="847.09936641481761"/>
  </r>
  <r>
    <x v="1"/>
    <x v="2"/>
    <s v="Unsecured Revolving"/>
    <s v="Other Consumer"/>
    <x v="11"/>
    <x v="0"/>
    <n v="2"/>
    <n v="8.5129749989063992"/>
    <n v="37.089810096012002"/>
    <n v="9.4641865778947061"/>
    <n v="0.56676892645139987"/>
    <n v="811.91328419047159"/>
  </r>
  <r>
    <x v="1"/>
    <x v="2"/>
    <s v="Unsecured Revolving"/>
    <s v="Other Consumer"/>
    <x v="11"/>
    <x v="1"/>
    <n v="3"/>
    <n v="8.9404182367814009"/>
    <n v="37.339386873867006"/>
    <n v="9.1899950146364056"/>
    <n v="0.59522684452110008"/>
    <n v="787.54094826469338"/>
  </r>
  <r>
    <x v="1"/>
    <x v="2"/>
    <s v="Unsecured Revolving"/>
    <s v="Other Consumer"/>
    <x v="11"/>
    <x v="2"/>
    <n v="4"/>
    <n v="9.3087517788577987"/>
    <n v="36.745840532275601"/>
    <n v="8.715205437266393"/>
    <n v="0.61974941227769986"/>
    <n v="759.64822560728192"/>
  </r>
  <r>
    <x v="1"/>
    <x v="2"/>
    <s v="Unsecured Revolving"/>
    <s v="Other Consumer"/>
    <x v="11"/>
    <x v="3"/>
    <n v="5"/>
    <n v="9.3764535024784994"/>
    <n v="35.480832898568103"/>
    <n v="8.1114458687710016"/>
    <n v="0.62425679462270001"/>
    <n v="731.68401112998367"/>
  </r>
  <r>
    <x v="1"/>
    <x v="2"/>
    <s v="Unsecured Revolving"/>
    <s v="Other Consumer"/>
    <x v="11"/>
    <x v="4"/>
    <n v="6"/>
    <n v="9.4641865778945"/>
    <n v="33.747928762358704"/>
    <n v="7.7312824416851011"/>
    <n v="0.63009780566460005"/>
    <n v="720.1335501040486"/>
  </r>
  <r>
    <x v="1"/>
    <x v="2"/>
    <s v="Unsecured Revolving"/>
    <s v="Other Consumer"/>
    <x v="11"/>
    <x v="5"/>
    <n v="7"/>
    <n v="9.1899950146361"/>
    <n v="31.875598294528199"/>
    <n v="7.3176645468055952"/>
    <n v="0.61184293495610009"/>
    <n v="706.82369879921271"/>
  </r>
  <r>
    <x v="1"/>
    <x v="2"/>
    <s v="Unsecured Revolving"/>
    <s v="Other Consumer"/>
    <x v="11"/>
    <x v="6"/>
    <n v="8"/>
    <n v="8.7152054372664001"/>
    <n v="30.080444352376304"/>
    <n v="6.9200514951145049"/>
    <n v="0.58023283636060008"/>
    <n v="693.0837490020474"/>
  </r>
  <r>
    <x v="1"/>
    <x v="2"/>
    <s v="Unsecured Revolving"/>
    <s v="Other Consumer"/>
    <x v="11"/>
    <x v="7"/>
    <n v="9"/>
    <n v="8.1114458687713"/>
    <n v="28.496021486453202"/>
    <n v="6.5270230028481979"/>
    <n v="0.54003629372850004"/>
    <n v="677.284658343915"/>
  </r>
  <r>
    <x v="1"/>
    <x v="2"/>
    <s v="Unsecured Revolving"/>
    <s v="Other Consumer"/>
    <x v="11"/>
    <x v="8"/>
    <n v="10"/>
    <n v="7.7312824416850008"/>
    <n v="27.051050320907702"/>
    <n v="6.286311276139501"/>
    <n v="0.51472612689810004"/>
    <n v="669.91947936055226"/>
  </r>
  <r>
    <x v="1"/>
    <x v="2"/>
    <s v="Unsecured Revolving"/>
    <s v="Other Consumer"/>
    <x v="11"/>
    <x v="9"/>
    <n v="11"/>
    <n v="7.3176645468057"/>
    <n v="25.832127107997998"/>
    <n v="6.0987413338959957"/>
    <n v="0.4871886596467"/>
    <n v="665.21096810800429"/>
  </r>
  <r>
    <x v="1"/>
    <x v="2"/>
    <s v="Unsecured Revolving"/>
    <s v="Other Consumer"/>
    <x v="11"/>
    <x v="10"/>
    <n v="12"/>
    <n v="6.9200514951143006"/>
    <n v="24.840553428106396"/>
    <n v="5.9284778152226991"/>
    <n v="0.46071674794969997"/>
    <n v="661.84192600055212"/>
  </r>
  <r>
    <x v="1"/>
    <x v="2"/>
    <s v="Unsecured Revolving"/>
    <s v="Other Consumer"/>
    <x v="11"/>
    <x v="11"/>
    <n v="13"/>
    <n v="6.5270230028482006"/>
    <n v="24.0731067052171"/>
    <n v="5.7595762799589041"/>
    <n v="0.4345500627833"/>
    <n v="657.19411361120672"/>
  </r>
  <r>
    <x v="1"/>
    <x v="2"/>
    <s v="Unsecured Revolving"/>
    <s v="Other Consumer"/>
    <x v="11"/>
    <x v="12"/>
    <n v="14"/>
    <n v="6.2863112761393998"/>
    <n v="23.477150609320997"/>
    <n v="5.690355180243297"/>
    <n v="0.41852418147289999"/>
    <n v="663.70900552687181"/>
  </r>
  <r>
    <x v="1"/>
    <x v="2"/>
    <s v="Unsecured Revolving"/>
    <s v="Other Consumer"/>
    <x v="11"/>
    <x v="13"/>
    <n v="15"/>
    <n v="6.0987413338961991"/>
    <n v="23.002461018891498"/>
    <n v="5.6240517434667003"/>
    <n v="0.4060363244297"/>
    <n v="670.33266779140706"/>
  </r>
  <r>
    <x v="1"/>
    <x v="2"/>
    <s v="Unsecured Revolving"/>
    <s v="Other Consumer"/>
    <x v="11"/>
    <x v="14"/>
    <n v="16"/>
    <n v="5.9284778152228998"/>
    <n v="22.625963341103102"/>
    <n v="5.5519801374345032"/>
    <n v="0.39470067834770001"/>
    <n v="675.57932596044736"/>
  </r>
  <r>
    <x v="1"/>
    <x v="2"/>
    <s v="Unsecured Revolving"/>
    <s v="Other Consumer"/>
    <x v="11"/>
    <x v="15"/>
    <n v="17"/>
    <n v="5.7595762799588988"/>
    <n v="22.3286374758822"/>
    <n v="5.4622504147379969"/>
    <n v="0.38345570912960003"/>
    <n v="677.58892552669045"/>
  </r>
  <r>
    <x v="1"/>
    <x v="2"/>
    <s v="Unsecured Revolving"/>
    <s v="Other Consumer"/>
    <x v="11"/>
    <x v="16"/>
    <n v="18"/>
    <n v="5.6903551802431993"/>
    <n v="22.061986032295799"/>
    <n v="5.4237037366567984"/>
    <n v="0.37884717117670003"/>
    <n v="687.42850877802027"/>
  </r>
  <r>
    <x v="1"/>
    <x v="2"/>
    <s v="Unsecured Revolving"/>
    <s v="Other Consumer"/>
    <x v="11"/>
    <x v="17"/>
    <n v="19"/>
    <n v="5.6240517434667998"/>
    <n v="21.825565436016898"/>
    <n v="5.387631147187899"/>
    <n v="0.37443288267140001"/>
    <n v="695.92048109338077"/>
  </r>
  <r>
    <x v="1"/>
    <x v="2"/>
    <s v="Unsecured Revolving"/>
    <s v="Other Consumer"/>
    <x v="11"/>
    <x v="18"/>
    <n v="20"/>
    <n v="5.5519801374341"/>
    <n v="21.623117030419198"/>
    <n v="5.3495317318364002"/>
    <n v="0.36963456636210001"/>
    <n v="700.54645150655926"/>
  </r>
  <r>
    <x v="1"/>
    <x v="2"/>
    <s v="Unsecured Revolving"/>
    <s v="Other Consumer"/>
    <x v="11"/>
    <x v="19"/>
    <n v="21"/>
    <n v="5.4622504147379001"/>
    <n v="21.423446337442801"/>
    <n v="5.2625797217615027"/>
    <n v="0.363660624396"/>
    <n v="700.32908886409689"/>
  </r>
  <r>
    <x v="1"/>
    <x v="0"/>
    <s v="ResDev"/>
    <s v="Comm Real Estate"/>
    <x v="5"/>
    <x v="24"/>
    <n v="0"/>
    <m/>
    <m/>
    <m/>
    <m/>
    <m/>
  </r>
  <r>
    <x v="1"/>
    <x v="0"/>
    <s v="ResDev"/>
    <s v="Comm Real Estate"/>
    <x v="5"/>
    <x v="25"/>
    <n v="1"/>
    <n v="12.7220689822752"/>
    <n v="74.162952979945089"/>
    <n v="86.885021962220293"/>
    <m/>
    <n v="491.8106651521698"/>
  </r>
  <r>
    <x v="1"/>
    <x v="0"/>
    <s v="ResDev"/>
    <s v="Comm Real Estate"/>
    <x v="5"/>
    <x v="0"/>
    <n v="2"/>
    <n v="5.2021466879873"/>
    <n v="73.460126624832"/>
    <n v="4.4993203328742108"/>
    <m/>
    <n v="502.25398331862669"/>
  </r>
  <r>
    <x v="1"/>
    <x v="0"/>
    <s v="ResDev"/>
    <s v="Comm Real Estate"/>
    <x v="5"/>
    <x v="1"/>
    <n v="3"/>
    <n v="5.3126112973596999"/>
    <n v="73.114499071719905"/>
    <n v="4.9669837442476048"/>
    <m/>
    <n v="509.35679902356827"/>
  </r>
  <r>
    <x v="1"/>
    <x v="0"/>
    <s v="ResDev"/>
    <s v="Comm Real Estate"/>
    <x v="5"/>
    <x v="2"/>
    <n v="4"/>
    <n v="5.3877416103296998"/>
    <n v="72.789468973092198"/>
    <n v="5.062711511701993"/>
    <m/>
    <n v="515.53535729896851"/>
  </r>
  <r>
    <x v="1"/>
    <x v="0"/>
    <s v="ResDev"/>
    <s v="Comm Real Estate"/>
    <x v="5"/>
    <x v="3"/>
    <n v="5"/>
    <n v="5.4530955539228998"/>
    <n v="72.393530736609392"/>
    <n v="5.0571573174400939"/>
    <m/>
    <n v="520.75267184177551"/>
  </r>
  <r>
    <x v="1"/>
    <x v="0"/>
    <s v="ResDev"/>
    <s v="Comm Real Estate"/>
    <x v="5"/>
    <x v="4"/>
    <n v="6"/>
    <n v="5.5082819040617004"/>
    <n v="71.911074095377003"/>
    <n v="5.0258252628293114"/>
    <m/>
    <n v="524.32347996973783"/>
  </r>
  <r>
    <x v="1"/>
    <x v="0"/>
    <s v="ResDev"/>
    <s v="Comm Real Estate"/>
    <x v="5"/>
    <x v="5"/>
    <n v="7"/>
    <n v="5.5460522677249999"/>
    <n v="71.631499709169503"/>
    <n v="5.2664778815175"/>
    <m/>
    <n v="526.73268700366896"/>
  </r>
  <r>
    <x v="1"/>
    <x v="0"/>
    <s v="ResDev"/>
    <s v="Comm Real Estate"/>
    <x v="5"/>
    <x v="6"/>
    <n v="8"/>
    <n v="5.5715357500491995"/>
    <n v="71.381251756954697"/>
    <n v="5.3212877978343931"/>
    <m/>
    <n v="527.39683940038105"/>
  </r>
  <r>
    <x v="1"/>
    <x v="0"/>
    <s v="ResDev"/>
    <s v="Comm Real Estate"/>
    <x v="5"/>
    <x v="7"/>
    <n v="9"/>
    <n v="5.5785608481929998"/>
    <n v="71.027687259904511"/>
    <n v="5.2249963511428135"/>
    <m/>
    <n v="521.72683395894944"/>
  </r>
  <r>
    <x v="1"/>
    <x v="0"/>
    <s v="ResDev"/>
    <s v="Comm Real Estate"/>
    <x v="5"/>
    <x v="8"/>
    <n v="10"/>
    <n v="5.518586142238"/>
    <n v="70.516326552026896"/>
    <n v="5.0072254343603859"/>
    <m/>
    <n v="516.11680322347274"/>
  </r>
  <r>
    <x v="1"/>
    <x v="0"/>
    <s v="ResDev"/>
    <s v="Comm Real Estate"/>
    <x v="5"/>
    <x v="9"/>
    <n v="11"/>
    <n v="5.4592458210982997"/>
    <n v="70.126703292891605"/>
    <n v="5.0696225619630084"/>
    <m/>
    <n v="510.56611280913569"/>
  </r>
  <r>
    <x v="1"/>
    <x v="0"/>
    <s v="ResDev"/>
    <s v="Comm Real Estate"/>
    <x v="5"/>
    <x v="10"/>
    <n v="12"/>
    <n v="5.4005331745434999"/>
    <n v="69.667290294416404"/>
    <n v="4.9411201760682983"/>
    <m/>
    <n v="505.0741350413536"/>
  </r>
  <r>
    <x v="1"/>
    <x v="0"/>
    <s v="ResDev"/>
    <s v="Comm Real Estate"/>
    <x v="5"/>
    <x v="11"/>
    <n v="13"/>
    <n v="5.3424415633207998"/>
    <n v="69.347224335896513"/>
    <n v="5.0223756048009092"/>
    <m/>
    <n v="499.64024888479412"/>
  </r>
  <r>
    <x v="1"/>
    <x v="0"/>
    <s v="ResDev"/>
    <s v="Comm Real Estate"/>
    <x v="5"/>
    <x v="12"/>
    <n v="14"/>
    <n v="5.2849644184047007"/>
    <n v="68.933071034350391"/>
    <n v="4.8708111168585786"/>
    <m/>
    <n v="494.2638398731508"/>
  </r>
  <r>
    <x v="1"/>
    <x v="0"/>
    <s v="ResDev"/>
    <s v="Comm Real Estate"/>
    <x v="5"/>
    <x v="13"/>
    <n v="15"/>
    <n v="5.2280952402534995"/>
    <n v="68.529636458596798"/>
    <n v="4.8246606644999064"/>
    <m/>
    <n v="488.94430003965863"/>
  </r>
  <r>
    <x v="1"/>
    <x v="0"/>
    <s v="ResDev"/>
    <s v="Comm Real Estate"/>
    <x v="5"/>
    <x v="14"/>
    <n v="16"/>
    <n v="5.1718275980749002"/>
    <n v="68.10362512344021"/>
    <n v="4.7458162629183125"/>
    <m/>
    <n v="483.68102784834497"/>
  </r>
  <r>
    <x v="1"/>
    <x v="0"/>
    <s v="ResDev"/>
    <s v="Comm Real Estate"/>
    <x v="5"/>
    <x v="15"/>
    <n v="17"/>
    <n v="5.1161551290983995"/>
    <n v="67.772390832872404"/>
    <n v="4.784920838530593"/>
    <m/>
    <n v="478.473428126008"/>
  </r>
  <r>
    <x v="1"/>
    <x v="0"/>
    <s v="ResDev"/>
    <s v="Comm Real Estate"/>
    <x v="5"/>
    <x v="16"/>
    <n v="18"/>
    <n v="5.0610715378558995"/>
    <n v="67.344407100555898"/>
    <n v="4.633087805539394"/>
    <m/>
    <n v="473.32091199491339"/>
  </r>
  <r>
    <x v="1"/>
    <x v="0"/>
    <s v="ResDev"/>
    <s v="Comm Real Estate"/>
    <x v="5"/>
    <x v="17"/>
    <n v="19"/>
    <n v="5.0065705954700999"/>
    <n v="66.927563340601807"/>
    <n v="4.589726835516009"/>
    <m/>
    <n v="468.22289680620463"/>
  </r>
  <r>
    <x v="1"/>
    <x v="0"/>
    <s v="ResDev"/>
    <s v="Comm Real Estate"/>
    <x v="5"/>
    <x v="18"/>
    <n v="20"/>
    <n v="4.9526461389498007"/>
    <n v="66.487322076474101"/>
    <n v="4.512404874822094"/>
    <m/>
    <n v="463.17880607401622"/>
  </r>
  <r>
    <x v="1"/>
    <x v="0"/>
    <s v="ResDev"/>
    <s v="Comm Real Estate"/>
    <x v="5"/>
    <x v="19"/>
    <n v="21"/>
    <n v="4.8992920704929004"/>
    <n v="66.145467137047405"/>
    <n v="4.5574371310662043"/>
    <m/>
    <n v="458.1880694102847"/>
  </r>
  <r>
    <x v="1"/>
    <x v="1"/>
    <s v="ResDev"/>
    <s v="Comm Real Estate"/>
    <x v="5"/>
    <x v="24"/>
    <n v="0"/>
    <m/>
    <m/>
    <m/>
    <m/>
    <m/>
  </r>
  <r>
    <x v="1"/>
    <x v="1"/>
    <s v="ResDev"/>
    <s v="Comm Real Estate"/>
    <x v="5"/>
    <x v="25"/>
    <n v="1"/>
    <n v="23.317808121231298"/>
    <n v="73.259938505256599"/>
    <n v="96.577746626487894"/>
    <m/>
    <n v="481.21492601321359"/>
  </r>
  <r>
    <x v="1"/>
    <x v="1"/>
    <s v="ResDev"/>
    <s v="Comm Real Estate"/>
    <x v="5"/>
    <x v="0"/>
    <n v="2"/>
    <n v="9.0651472767319987"/>
    <n v="73.567259053552604"/>
    <n v="9.3724678250280036"/>
    <m/>
    <n v="487.79524359092579"/>
  </r>
  <r>
    <x v="1"/>
    <x v="1"/>
    <s v="ResDev"/>
    <s v="Comm Real Estate"/>
    <x v="5"/>
    <x v="1"/>
    <n v="3"/>
    <n v="12.0430627817034"/>
    <n v="71.101061445161406"/>
    <n v="9.5768651733122017"/>
    <m/>
    <n v="488.16760781152368"/>
  </r>
  <r>
    <x v="1"/>
    <x v="1"/>
    <s v="ResDev"/>
    <s v="Comm Real Estate"/>
    <x v="5"/>
    <x v="2"/>
    <n v="4"/>
    <n v="5.1636121054300999"/>
    <n v="69.395239700931498"/>
    <n v="3.4577903612001917"/>
    <m/>
    <n v="494.57029559182354"/>
  </r>
  <r>
    <x v="1"/>
    <x v="1"/>
    <s v="ResDev"/>
    <s v="Comm Real Estate"/>
    <x v="5"/>
    <x v="3"/>
    <n v="5"/>
    <n v="5.2313367876922001"/>
    <n v="68.625319411134797"/>
    <n v="4.4614164978954989"/>
    <m/>
    <n v="500.0093689008612"/>
  </r>
  <r>
    <x v="1"/>
    <x v="1"/>
    <s v="ResDev"/>
    <s v="Comm Real Estate"/>
    <x v="5"/>
    <x v="4"/>
    <n v="6"/>
    <n v="5.2888687999179993"/>
    <n v="67.28658434853169"/>
    <n v="3.9501337373148928"/>
    <m/>
    <n v="503.79959013296718"/>
  </r>
  <r>
    <x v="1"/>
    <x v="1"/>
    <s v="ResDev"/>
    <s v="Comm Real Estate"/>
    <x v="5"/>
    <x v="5"/>
    <n v="7"/>
    <n v="5.3289600143352995"/>
    <n v="66.337031816513601"/>
    <n v="4.3794074823172107"/>
    <m/>
    <n v="506.42588942028789"/>
  </r>
  <r>
    <x v="1"/>
    <x v="1"/>
    <s v="ResDev"/>
    <s v="Comm Real Estate"/>
    <x v="5"/>
    <x v="6"/>
    <n v="8"/>
    <n v="5.3567397985231002"/>
    <n v="64.78020488016621"/>
    <n v="3.7999128621757086"/>
    <m/>
    <n v="507.30483776852606"/>
  </r>
  <r>
    <x v="1"/>
    <x v="1"/>
    <s v="ResDev"/>
    <s v="Comm Real Estate"/>
    <x v="5"/>
    <x v="7"/>
    <n v="9"/>
    <n v="5.3660369093072005"/>
    <n v="63.578801734570199"/>
    <n v="4.1646337637111897"/>
    <m/>
    <n v="501.8473562659803"/>
  </r>
  <r>
    <x v="1"/>
    <x v="1"/>
    <s v="ResDev"/>
    <s v="Comm Real Estate"/>
    <x v="5"/>
    <x v="8"/>
    <n v="10"/>
    <n v="5.3083101836892004"/>
    <n v="61.306868439833003"/>
    <n v="3.0363768889520051"/>
    <m/>
    <n v="496.44760148905243"/>
  </r>
  <r>
    <x v="1"/>
    <x v="1"/>
    <s v="ResDev"/>
    <s v="Comm Real Estate"/>
    <x v="5"/>
    <x v="9"/>
    <n v="11"/>
    <n v="5.2511940647860005"/>
    <n v="59.583246530908397"/>
    <n v="3.5275721558613942"/>
    <m/>
    <n v="491.10496283102782"/>
  </r>
  <r>
    <x v="1"/>
    <x v="1"/>
    <s v="ResDev"/>
    <s v="Comm Real Estate"/>
    <x v="5"/>
    <x v="10"/>
    <n v="12"/>
    <n v="5.1946820938806999"/>
    <n v="57.768429359799697"/>
    <n v="3.3798649227719997"/>
    <m/>
    <n v="485.81883614390853"/>
  </r>
  <r>
    <x v="1"/>
    <x v="1"/>
    <s v="ResDev"/>
    <s v="Comm Real Estate"/>
    <x v="5"/>
    <x v="11"/>
    <n v="13"/>
    <n v="5.1387678805743002"/>
    <n v="57.082343955664001"/>
    <n v="4.4526824764386044"/>
    <m/>
    <n v="480.5886236700955"/>
  </r>
  <r>
    <x v="1"/>
    <x v="1"/>
    <s v="ResDev"/>
    <s v="Comm Real Estate"/>
    <x v="5"/>
    <x v="12"/>
    <n v="14"/>
    <n v="5.0834451020621998"/>
    <n v="56.558063202725201"/>
    <n v="4.5591643491233995"/>
    <m/>
    <n v="475.41373397479464"/>
  </r>
  <r>
    <x v="1"/>
    <x v="1"/>
    <s v="ResDev"/>
    <s v="Comm Real Estate"/>
    <x v="5"/>
    <x v="13"/>
    <n v="15"/>
    <n v="5.0287075024194996"/>
    <n v="56.029954600295902"/>
    <n v="4.5005988999902007"/>
    <m/>
    <n v="470.29358187913641"/>
  </r>
  <r>
    <x v="1"/>
    <x v="1"/>
    <s v="ResDev"/>
    <s v="Comm Real Estate"/>
    <x v="5"/>
    <x v="14"/>
    <n v="16"/>
    <n v="4.9745488918936998"/>
    <n v="55.519522255015403"/>
    <n v="4.4641165466132007"/>
    <m/>
    <n v="465.2275883940041"/>
  </r>
  <r>
    <x v="1"/>
    <x v="1"/>
    <s v="ResDev"/>
    <s v="Comm Real Estate"/>
    <x v="5"/>
    <x v="15"/>
    <n v="17"/>
    <n v="4.9209631462046"/>
    <n v="55.037276353223895"/>
    <n v="4.438717244413092"/>
    <m/>
    <n v="460.21518065456092"/>
  </r>
  <r>
    <x v="1"/>
    <x v="1"/>
    <s v="ResDev"/>
    <s v="Comm Real Estate"/>
    <x v="5"/>
    <x v="16"/>
    <n v="18"/>
    <n v="4.8679442058516997"/>
    <n v="54.585828031199298"/>
    <n v="4.4164958838271033"/>
    <m/>
    <n v="455.25579185547048"/>
  </r>
  <r>
    <x v="1"/>
    <x v="1"/>
    <s v="ResDev"/>
    <s v="Comm Real Estate"/>
    <x v="5"/>
    <x v="17"/>
    <n v="19"/>
    <n v="4.8154860754294004"/>
    <n v="54.154643436429502"/>
    <n v="4.3843014806596043"/>
    <m/>
    <n v="450.34886118680237"/>
  </r>
  <r>
    <x v="1"/>
    <x v="1"/>
    <s v="ResDev"/>
    <s v="Comm Real Estate"/>
    <x v="5"/>
    <x v="18"/>
    <n v="20"/>
    <n v="4.7635828229485"/>
    <n v="53.732684581960498"/>
    <n v="4.3416239684794959"/>
    <m/>
    <n v="445.4938337706152"/>
  </r>
  <r>
    <x v="1"/>
    <x v="1"/>
    <s v="ResDev"/>
    <s v="Comm Real Estate"/>
    <x v="5"/>
    <x v="19"/>
    <n v="21"/>
    <n v="4.7122285791656999"/>
    <n v="53.313330436259598"/>
    <n v="4.2928744334647995"/>
    <m/>
    <n v="440.69016059821081"/>
  </r>
  <r>
    <x v="1"/>
    <x v="2"/>
    <s v="ResDev"/>
    <s v="Comm Real Estate"/>
    <x v="5"/>
    <x v="24"/>
    <n v="0"/>
    <m/>
    <m/>
    <m/>
    <m/>
    <m/>
  </r>
  <r>
    <x v="1"/>
    <x v="2"/>
    <s v="ResDev"/>
    <s v="Comm Real Estate"/>
    <x v="5"/>
    <x v="25"/>
    <n v="1"/>
    <n v="31.790121481607898"/>
    <n v="73.338624587189798"/>
    <n v="105.1287460687977"/>
    <m/>
    <n v="472.74261265283695"/>
  </r>
  <r>
    <x v="1"/>
    <x v="2"/>
    <s v="ResDev"/>
    <s v="Comm Real Estate"/>
    <x v="5"/>
    <x v="0"/>
    <n v="2"/>
    <n v="31.584481114569602"/>
    <n v="66.865524765281606"/>
    <n v="25.11138129266141"/>
    <m/>
    <n v="456.8035963927116"/>
  </r>
  <r>
    <x v="1"/>
    <x v="2"/>
    <s v="ResDev"/>
    <s v="Comm Real Estate"/>
    <x v="5"/>
    <x v="1"/>
    <n v="3"/>
    <n v="31.179882593816799"/>
    <n v="63.0023114236159"/>
    <n v="27.316669252151094"/>
    <m/>
    <n v="437.71521818507853"/>
  </r>
  <r>
    <x v="1"/>
    <x v="2"/>
    <s v="ResDev"/>
    <s v="Comm Real Estate"/>
    <x v="5"/>
    <x v="2"/>
    <n v="4"/>
    <n v="16.907016545134802"/>
    <n v="61.5137188158645"/>
    <n v="15.418423937383402"/>
    <m/>
    <n v="432.15608368755591"/>
  </r>
  <r>
    <x v="1"/>
    <x v="2"/>
    <s v="ResDev"/>
    <s v="Comm Real Estate"/>
    <x v="5"/>
    <x v="3"/>
    <n v="5"/>
    <n v="10.103529077121399"/>
    <n v="56.932379990147396"/>
    <n v="5.5221902514042949"/>
    <m/>
    <n v="432.24430233041511"/>
  </r>
  <r>
    <x v="1"/>
    <x v="2"/>
    <s v="ResDev"/>
    <s v="Comm Real Estate"/>
    <x v="5"/>
    <x v="4"/>
    <n v="6"/>
    <n v="9.8838427374938007"/>
    <n v="57.798270766180003"/>
    <n v="10.749733513526408"/>
    <m/>
    <n v="431.0513420129019"/>
  </r>
  <r>
    <x v="1"/>
    <x v="2"/>
    <s v="ResDev"/>
    <s v="Comm Real Estate"/>
    <x v="5"/>
    <x v="5"/>
    <n v="7"/>
    <n v="9.7577437523557009"/>
    <n v="55.701974115129801"/>
    <n v="7.6614471013054981"/>
    <m/>
    <n v="429.21895768799169"/>
  </r>
  <r>
    <x v="1"/>
    <x v="2"/>
    <s v="ResDev"/>
    <s v="Comm Real Estate"/>
    <x v="5"/>
    <x v="6"/>
    <n v="8"/>
    <n v="4.5400804361717002"/>
    <n v="53.250817714093998"/>
    <n v="2.0889240351358973"/>
    <m/>
    <n v="430.97336462858152"/>
  </r>
  <r>
    <x v="1"/>
    <x v="2"/>
    <s v="ResDev"/>
    <s v="Comm Real Estate"/>
    <x v="5"/>
    <x v="7"/>
    <n v="9"/>
    <n v="4.5586377447094009"/>
    <n v="50.747642703993996"/>
    <n v="2.0554627346093994"/>
    <m/>
    <n v="426.38208152063351"/>
  </r>
  <r>
    <x v="1"/>
    <x v="2"/>
    <s v="ResDev"/>
    <s v="Comm Real Estate"/>
    <x v="5"/>
    <x v="8"/>
    <n v="10"/>
    <n v="4.5100732667385008"/>
    <n v="47.452296899460002"/>
    <n v="1.2147274622045066"/>
    <m/>
    <n v="421.83936289065628"/>
  </r>
  <r>
    <x v="1"/>
    <x v="2"/>
    <s v="ResDev"/>
    <s v="Comm Real Estate"/>
    <x v="5"/>
    <x v="9"/>
    <n v="11"/>
    <n v="4.4620224814467999"/>
    <n v="42.558088246530602"/>
    <n v="-0.4321861714826003"/>
    <m/>
    <n v="417.34469504597092"/>
  </r>
  <r>
    <x v="1"/>
    <x v="2"/>
    <s v="ResDev"/>
    <s v="Comm Real Estate"/>
    <x v="5"/>
    <x v="10"/>
    <n v="12"/>
    <n v="4.4144799552296998"/>
    <n v="36.908898731205703"/>
    <n v="-1.2347095600951992"/>
    <m/>
    <n v="412.89756972750251"/>
  </r>
  <r>
    <x v="1"/>
    <x v="2"/>
    <s v="ResDev"/>
    <s v="Comm Real Estate"/>
    <x v="5"/>
    <x v="11"/>
    <n v="13"/>
    <n v="4.3674403119569005"/>
    <n v="30.700392426872902"/>
    <n v="-1.8410659923759001"/>
    <m/>
    <n v="408.49748405230702"/>
  </r>
  <r>
    <x v="1"/>
    <x v="2"/>
    <s v="ResDev"/>
    <s v="Comm Real Estate"/>
    <x v="5"/>
    <x v="12"/>
    <n v="14"/>
    <n v="4.3208982323641001"/>
    <n v="24.980145917582501"/>
    <n v="-1.3993482769263013"/>
    <m/>
    <n v="404.14394045670406"/>
  </r>
  <r>
    <x v="1"/>
    <x v="2"/>
    <s v="ResDev"/>
    <s v="Comm Real Estate"/>
    <x v="5"/>
    <x v="13"/>
    <n v="15"/>
    <n v="4.2748484534520008"/>
    <n v="19.921332414761"/>
    <n v="-0.78396504936949984"/>
    <m/>
    <n v="399.83644664001349"/>
  </r>
  <r>
    <x v="1"/>
    <x v="2"/>
    <s v="ResDev"/>
    <s v="Comm Real Estate"/>
    <x v="5"/>
    <x v="14"/>
    <n v="16"/>
    <n v="4.2292857678907003"/>
    <n v="14.4589879516334"/>
    <n v="-1.2330586952368998"/>
    <m/>
    <n v="395.57451550888408"/>
  </r>
  <r>
    <x v="1"/>
    <x v="2"/>
    <s v="ResDev"/>
    <s v="Comm Real Estate"/>
    <x v="5"/>
    <x v="15"/>
    <n v="17"/>
    <n v="4.1842050234311001"/>
    <n v="9.7981198578952"/>
    <n v="-0.47666307030709998"/>
    <m/>
    <n v="391.35766512221431"/>
  </r>
  <r>
    <x v="1"/>
    <x v="2"/>
    <s v="ResDev"/>
    <s v="Comm Real Estate"/>
    <x v="5"/>
    <x v="16"/>
    <n v="18"/>
    <n v="4.1396011223222002"/>
    <n v="5.6236715218739999"/>
    <n v="-3.4847213698999902E-2"/>
    <m/>
    <n v="387.18541863665348"/>
  </r>
  <r>
    <x v="1"/>
    <x v="2"/>
    <s v="ResDev"/>
    <s v="Comm Real Estate"/>
    <x v="5"/>
    <x v="17"/>
    <n v="19"/>
    <n v="4.0954690207346998"/>
    <n v="2.4507041006221"/>
    <n v="0.92250159948279986"/>
    <m/>
    <n v="383.05730425268018"/>
  </r>
  <r>
    <x v="1"/>
    <x v="2"/>
    <s v="ResDev"/>
    <s v="Comm Real Estate"/>
    <x v="5"/>
    <x v="18"/>
    <n v="20"/>
    <n v="4.0518037281904995"/>
    <n v="1.8444824695766999"/>
    <n v="3.4455820971450994"/>
    <m/>
    <n v="378.972855161251"/>
  </r>
  <r>
    <x v="1"/>
    <x v="2"/>
    <s v="ResDev"/>
    <s v="Comm Real Estate"/>
    <x v="5"/>
    <x v="19"/>
    <n v="21"/>
    <n v="4.0086003069985994"/>
    <n v="1.2582210782648999"/>
    <n v="3.4223389156867992"/>
    <m/>
    <n v="374.93160949101383"/>
  </r>
  <r>
    <x v="1"/>
    <x v="0"/>
    <s v="Small Business"/>
    <s v="Resi Real Estate"/>
    <x v="0"/>
    <x v="24"/>
    <n v="0"/>
    <m/>
    <n v="0"/>
    <m/>
    <m/>
    <m/>
  </r>
  <r>
    <x v="1"/>
    <x v="0"/>
    <s v="Small Business"/>
    <s v="Resi Real Estate"/>
    <x v="0"/>
    <x v="25"/>
    <n v="1"/>
    <n v="0.40981099999999998"/>
    <n v="1.6779539999999999"/>
    <n v="2.0877650000000001"/>
    <n v="6.631087"/>
    <n v="181.72314499999999"/>
  </r>
  <r>
    <x v="1"/>
    <x v="0"/>
    <s v="Small Business"/>
    <s v="Resi Real Estate"/>
    <x v="0"/>
    <x v="0"/>
    <n v="2"/>
    <n v="0.40240999999999999"/>
    <n v="1.695484"/>
    <n v="0.41994000000000004"/>
    <n v="6.6259420000000002"/>
    <n v="180.52284800000001"/>
  </r>
  <r>
    <x v="1"/>
    <x v="0"/>
    <s v="Small Business"/>
    <s v="Resi Real Estate"/>
    <x v="0"/>
    <x v="1"/>
    <n v="3"/>
    <n v="0.42394900000000002"/>
    <n v="1.698585"/>
    <n v="0.42705000000000004"/>
    <n v="7.037407"/>
    <n v="179.128951"/>
  </r>
  <r>
    <x v="1"/>
    <x v="0"/>
    <s v="Small Business"/>
    <s v="Resi Real Estate"/>
    <x v="0"/>
    <x v="2"/>
    <n v="4"/>
    <n v="0.43271399999999999"/>
    <n v="1.6986570000000001"/>
    <n v="0.43278600000000006"/>
    <n v="7.2415399999999996"/>
    <n v="177.86409800000001"/>
  </r>
  <r>
    <x v="1"/>
    <x v="0"/>
    <s v="Small Business"/>
    <s v="Resi Real Estate"/>
    <x v="0"/>
    <x v="3"/>
    <n v="5"/>
    <n v="0.418881"/>
    <n v="1.711479"/>
    <n v="0.43170299999999989"/>
    <n v="6.8605130000000001"/>
    <n v="176.70637199999999"/>
  </r>
  <r>
    <x v="1"/>
    <x v="0"/>
    <s v="Small Business"/>
    <s v="Resi Real Estate"/>
    <x v="0"/>
    <x v="4"/>
    <n v="6"/>
    <n v="0.41993999999999998"/>
    <n v="1.7161599999999999"/>
    <n v="0.42462099999999992"/>
    <n v="6.6930959999999997"/>
    <n v="175.95859100000001"/>
  </r>
  <r>
    <x v="1"/>
    <x v="0"/>
    <s v="Small Business"/>
    <s v="Resi Real Estate"/>
    <x v="0"/>
    <x v="5"/>
    <n v="7"/>
    <n v="0.42704900000000001"/>
    <n v="1.704979"/>
    <n v="0.41586800000000013"/>
    <n v="6.8470110000000002"/>
    <n v="175.093953"/>
  </r>
  <r>
    <x v="1"/>
    <x v="0"/>
    <s v="Small Business"/>
    <s v="Resi Real Estate"/>
    <x v="0"/>
    <x v="6"/>
    <n v="8"/>
    <n v="0.43278699999999998"/>
    <n v="1.678685"/>
    <n v="0.40649299999999994"/>
    <n v="6.9377259999999996"/>
    <n v="174.496025"/>
  </r>
  <r>
    <x v="1"/>
    <x v="0"/>
    <s v="Small Business"/>
    <s v="Resi Real Estate"/>
    <x v="0"/>
    <x v="7"/>
    <n v="9"/>
    <n v="0.431703"/>
    <n v="1.6443840000000001"/>
    <n v="0.39740200000000009"/>
    <n v="6.9084110000000001"/>
    <n v="173.97676799999999"/>
  </r>
  <r>
    <x v="1"/>
    <x v="0"/>
    <s v="Small Business"/>
    <s v="Resi Real Estate"/>
    <x v="0"/>
    <x v="8"/>
    <n v="10"/>
    <n v="0.42462"/>
    <n v="1.614401"/>
    <n v="0.3946369999999999"/>
    <n v="6.7838320000000003"/>
    <n v="173.39838399999999"/>
  </r>
  <r>
    <x v="1"/>
    <x v="0"/>
    <s v="Small Business"/>
    <s v="Resi Real Estate"/>
    <x v="0"/>
    <x v="9"/>
    <n v="11"/>
    <n v="0.41586899999999999"/>
    <n v="1.5955410000000001"/>
    <n v="0.39700900000000011"/>
    <n v="6.6177919999999997"/>
    <n v="172.78142"/>
  </r>
  <r>
    <x v="1"/>
    <x v="0"/>
    <s v="Small Business"/>
    <s v="Resi Real Estate"/>
    <x v="0"/>
    <x v="10"/>
    <n v="12"/>
    <n v="0.40649299999999999"/>
    <n v="1.58839"/>
    <n v="0.39934199999999986"/>
    <n v="6.4390840000000003"/>
    <n v="172.29035099999999"/>
  </r>
  <r>
    <x v="1"/>
    <x v="0"/>
    <s v="Small Business"/>
    <s v="Resi Real Estate"/>
    <x v="0"/>
    <x v="11"/>
    <n v="13"/>
    <n v="0.39740199999999998"/>
    <n v="1.5927739999999999"/>
    <n v="0.40178599999999992"/>
    <n v="6.2354370000000001"/>
    <n v="171.757699"/>
  </r>
  <r>
    <x v="1"/>
    <x v="0"/>
    <s v="Small Business"/>
    <s v="Resi Real Estate"/>
    <x v="0"/>
    <x v="12"/>
    <n v="14"/>
    <n v="0.39463799999999999"/>
    <n v="1.6034109999999999"/>
    <n v="0.405275"/>
    <n v="6.1272770000000003"/>
    <n v="171.390747"/>
  </r>
  <r>
    <x v="1"/>
    <x v="0"/>
    <s v="Small Business"/>
    <s v="Resi Real Estate"/>
    <x v="0"/>
    <x v="13"/>
    <n v="15"/>
    <n v="0.397009"/>
    <n v="1.6135600000000001"/>
    <n v="0.40715800000000019"/>
    <n v="6.1378820000000003"/>
    <n v="170.95199600000001"/>
  </r>
  <r>
    <x v="1"/>
    <x v="0"/>
    <s v="Small Business"/>
    <s v="Resi Real Estate"/>
    <x v="0"/>
    <x v="14"/>
    <n v="16"/>
    <n v="0.39934199999999997"/>
    <n v="1.623699"/>
    <n v="0.40948099999999987"/>
    <n v="6.1571439999999997"/>
    <n v="170.660402"/>
  </r>
  <r>
    <x v="1"/>
    <x v="0"/>
    <s v="Small Business"/>
    <s v="Resi Real Estate"/>
    <x v="0"/>
    <x v="15"/>
    <n v="17"/>
    <n v="0.401785"/>
    <n v="1.6340079999999999"/>
    <n v="0.4120939999999999"/>
    <n v="6.1625399999999999"/>
    <n v="170.432075"/>
  </r>
  <r>
    <x v="1"/>
    <x v="0"/>
    <s v="Small Business"/>
    <s v="Resi Real Estate"/>
    <x v="0"/>
    <x v="16"/>
    <n v="18"/>
    <n v="0.405275"/>
    <n v="1.6340079999999999"/>
    <n v="0.405275"/>
    <n v="6.1855840000000004"/>
    <n v="170.20551699999999"/>
  </r>
  <r>
    <x v="1"/>
    <x v="0"/>
    <s v="Small Business"/>
    <s v="Resi Real Estate"/>
    <x v="0"/>
    <x v="17"/>
    <n v="19"/>
    <n v="0.40715800000000002"/>
    <n v="1.6340079999999999"/>
    <n v="0.40715800000000002"/>
    <n v="6.1620080000000002"/>
    <n v="169.965271"/>
  </r>
  <r>
    <x v="1"/>
    <x v="0"/>
    <s v="Small Business"/>
    <s v="Resi Real Estate"/>
    <x v="0"/>
    <x v="18"/>
    <n v="20"/>
    <n v="0.40948000000000001"/>
    <n v="1.6340079999999999"/>
    <n v="0.40948000000000001"/>
    <n v="6.1478330000000003"/>
    <n v="169.764152"/>
  </r>
  <r>
    <x v="1"/>
    <x v="0"/>
    <s v="Small Business"/>
    <s v="Resi Real Estate"/>
    <x v="0"/>
    <x v="19"/>
    <n v="21"/>
    <n v="0.41209499999999999"/>
    <n v="1.6340079999999999"/>
    <n v="0.41209499999999999"/>
    <n v="6.1418419999999996"/>
    <n v="169.572126"/>
  </r>
  <r>
    <x v="1"/>
    <x v="0"/>
    <s v="Small Business"/>
    <s v="Resi Real Estate"/>
    <x v="2"/>
    <x v="24"/>
    <n v="0"/>
    <m/>
    <n v="0"/>
    <m/>
    <m/>
    <m/>
  </r>
  <r>
    <x v="1"/>
    <x v="0"/>
    <s v="Small Business"/>
    <s v="Resi Real Estate"/>
    <x v="2"/>
    <x v="25"/>
    <n v="1"/>
    <n v="0.187364"/>
    <n v="0.82683099999999998"/>
    <n v="1.014195"/>
    <n v="2.7265130000000002"/>
    <n v="66.213059000000001"/>
  </r>
  <r>
    <x v="1"/>
    <x v="0"/>
    <s v="Small Business"/>
    <s v="Resi Real Estate"/>
    <x v="2"/>
    <x v="0"/>
    <n v="2"/>
    <n v="0.192715"/>
    <n v="0.867649"/>
    <n v="0.23353300000000002"/>
    <n v="2.8256030000000001"/>
    <n v="66.708017999999996"/>
  </r>
  <r>
    <x v="1"/>
    <x v="0"/>
    <s v="Small Business"/>
    <s v="Resi Real Estate"/>
    <x v="2"/>
    <x v="1"/>
    <n v="3"/>
    <n v="0.19913900000000001"/>
    <n v="0.90943200000000002"/>
    <n v="0.24092200000000003"/>
    <n v="2.9203199999999998"/>
    <n v="67.111698000000004"/>
  </r>
  <r>
    <x v="1"/>
    <x v="0"/>
    <s v="Small Business"/>
    <s v="Resi Real Estate"/>
    <x v="2"/>
    <x v="2"/>
    <n v="4"/>
    <n v="0.20748800000000001"/>
    <n v="0.94647700000000001"/>
    <n v="0.244533"/>
    <n v="3.0522860000000001"/>
    <n v="67.541212999999999"/>
  </r>
  <r>
    <x v="1"/>
    <x v="0"/>
    <s v="Small Business"/>
    <s v="Resi Real Estate"/>
    <x v="2"/>
    <x v="3"/>
    <n v="5"/>
    <n v="0.22749"/>
    <n v="0.96314"/>
    <n v="0.24415299999999998"/>
    <n v="3.366276"/>
    <n v="67.857538000000005"/>
  </r>
  <r>
    <x v="1"/>
    <x v="0"/>
    <s v="Small Business"/>
    <s v="Resi Real Estate"/>
    <x v="2"/>
    <x v="4"/>
    <n v="6"/>
    <n v="0.23353299999999999"/>
    <n v="0.97176799999999997"/>
    <n v="0.24216099999999996"/>
    <n v="3.440887"/>
    <n v="68.270048000000003"/>
  </r>
  <r>
    <x v="1"/>
    <x v="0"/>
    <s v="Small Business"/>
    <s v="Resi Real Estate"/>
    <x v="2"/>
    <x v="5"/>
    <n v="7"/>
    <n v="0.240921"/>
    <n v="0.972024"/>
    <n v="0.24117700000000003"/>
    <n v="3.5585520000000002"/>
    <n v="68.612224999999995"/>
  </r>
  <r>
    <x v="1"/>
    <x v="0"/>
    <s v="Small Business"/>
    <s v="Resi Real Estate"/>
    <x v="2"/>
    <x v="6"/>
    <n v="8"/>
    <n v="0.244533"/>
    <n v="0.96805699999999995"/>
    <n v="0.24056599999999995"/>
    <n v="3.6109800000000001"/>
    <n v="68.997401999999994"/>
  </r>
  <r>
    <x v="1"/>
    <x v="0"/>
    <s v="Small Business"/>
    <s v="Resi Real Estate"/>
    <x v="2"/>
    <x v="7"/>
    <n v="9"/>
    <n v="0.24415200000000001"/>
    <n v="0.96582400000000002"/>
    <n v="0.24191900000000008"/>
    <n v="3.6031569999999999"/>
    <n v="69.463312000000002"/>
  </r>
  <r>
    <x v="1"/>
    <x v="0"/>
    <s v="Small Business"/>
    <s v="Resi Real Estate"/>
    <x v="2"/>
    <x v="8"/>
    <n v="10"/>
    <n v="0.24216099999999999"/>
    <n v="0.969669"/>
    <n v="0.24600599999999997"/>
    <n v="3.5743559999999999"/>
    <n v="69.805940000000007"/>
  </r>
  <r>
    <x v="1"/>
    <x v="0"/>
    <s v="Small Business"/>
    <s v="Resi Real Estate"/>
    <x v="2"/>
    <x v="9"/>
    <n v="11"/>
    <n v="0.241177"/>
    <n v="0.97786300000000004"/>
    <n v="0.24937100000000004"/>
    <n v="3.5611619999999999"/>
    <n v="70.155700999999993"/>
  </r>
  <r>
    <x v="1"/>
    <x v="0"/>
    <s v="Small Business"/>
    <s v="Resi Real Estate"/>
    <x v="2"/>
    <x v="10"/>
    <n v="12"/>
    <n v="0.240567"/>
    <n v="0.99018300000000004"/>
    <n v="0.25288699999999997"/>
    <n v="3.5539860000000001"/>
    <n v="70.547060999999999"/>
  </r>
  <r>
    <x v="1"/>
    <x v="0"/>
    <s v="Small Business"/>
    <s v="Resi Real Estate"/>
    <x v="2"/>
    <x v="11"/>
    <n v="13"/>
    <n v="0.241919"/>
    <n v="1.006705"/>
    <n v="0.25844099999999992"/>
    <n v="3.574535"/>
    <n v="70.964788999999996"/>
  </r>
  <r>
    <x v="1"/>
    <x v="0"/>
    <s v="Small Business"/>
    <s v="Resi Real Estate"/>
    <x v="2"/>
    <x v="12"/>
    <n v="14"/>
    <n v="0.246006"/>
    <n v="1.0256050000000001"/>
    <n v="0.26490600000000014"/>
    <n v="3.6349290000000001"/>
    <n v="71.304618000000005"/>
  </r>
  <r>
    <x v="1"/>
    <x v="0"/>
    <s v="Small Business"/>
    <s v="Resi Real Estate"/>
    <x v="2"/>
    <x v="13"/>
    <n v="15"/>
    <n v="0.24937100000000001"/>
    <n v="1.0480780000000001"/>
    <n v="0.27184399999999997"/>
    <n v="3.683916"/>
    <n v="71.640975999999995"/>
  </r>
  <r>
    <x v="1"/>
    <x v="0"/>
    <s v="Small Business"/>
    <s v="Resi Real Estate"/>
    <x v="2"/>
    <x v="14"/>
    <n v="16"/>
    <n v="0.25288699999999997"/>
    <n v="1.0737289999999999"/>
    <n v="0.27853799999999984"/>
    <n v="3.7362989999999998"/>
    <n v="72.019039000000006"/>
  </r>
  <r>
    <x v="1"/>
    <x v="0"/>
    <s v="Small Business"/>
    <s v="Resi Real Estate"/>
    <x v="2"/>
    <x v="15"/>
    <n v="17"/>
    <n v="0.25844099999999998"/>
    <n v="1.099404"/>
    <n v="0.28411600000000009"/>
    <n v="3.8204189999999998"/>
    <n v="72.391052999999999"/>
  </r>
  <r>
    <x v="1"/>
    <x v="0"/>
    <s v="Small Business"/>
    <s v="Resi Real Estate"/>
    <x v="2"/>
    <x v="16"/>
    <n v="18"/>
    <n v="0.26490599999999997"/>
    <n v="1.099404"/>
    <n v="0.26490599999999997"/>
    <n v="3.9181249999999999"/>
    <n v="72.710532000000001"/>
  </r>
  <r>
    <x v="1"/>
    <x v="0"/>
    <s v="Small Business"/>
    <s v="Resi Real Estate"/>
    <x v="2"/>
    <x v="17"/>
    <n v="19"/>
    <n v="0.27184399999999997"/>
    <n v="1.099404"/>
    <n v="0.27184399999999997"/>
    <n v="4.0222699999999998"/>
    <n v="73.058153000000004"/>
  </r>
  <r>
    <x v="1"/>
    <x v="0"/>
    <s v="Small Business"/>
    <s v="Resi Real Estate"/>
    <x v="2"/>
    <x v="18"/>
    <n v="20"/>
    <n v="0.27853800000000001"/>
    <n v="1.099404"/>
    <n v="0.27853800000000001"/>
    <n v="4.1223460000000003"/>
    <n v="73.441042999999993"/>
  </r>
  <r>
    <x v="1"/>
    <x v="0"/>
    <s v="Small Business"/>
    <s v="Resi Real Estate"/>
    <x v="2"/>
    <x v="19"/>
    <n v="21"/>
    <n v="0.28411599999999998"/>
    <n v="1.099404"/>
    <n v="0.28411599999999998"/>
    <n v="4.2045539999999999"/>
    <n v="73.874117999999996"/>
  </r>
  <r>
    <x v="1"/>
    <x v="0"/>
    <s v="Small Business"/>
    <s v="Comm Real Estate"/>
    <x v="12"/>
    <x v="24"/>
    <n v="0"/>
    <m/>
    <n v="48.555848320000017"/>
    <m/>
    <m/>
    <m/>
  </r>
  <r>
    <x v="1"/>
    <x v="0"/>
    <s v="Small Business"/>
    <s v="Comm Real Estate"/>
    <x v="12"/>
    <x v="25"/>
    <n v="1"/>
    <n v="5.1328149999999999"/>
    <n v="19.925013"/>
    <n v="-23.498020320000016"/>
    <n v="80.239326000000005"/>
    <n v="4201.7994769999996"/>
  </r>
  <r>
    <x v="1"/>
    <x v="0"/>
    <s v="Small Business"/>
    <s v="Comm Real Estate"/>
    <x v="12"/>
    <x v="0"/>
    <n v="2"/>
    <n v="5.0896629999999998"/>
    <n v="19.842669999999998"/>
    <n v="5.0073199999999982"/>
    <n v="79.870562000000007"/>
    <n v="4225.0362699999996"/>
  </r>
  <r>
    <x v="1"/>
    <x v="0"/>
    <s v="Small Business"/>
    <s v="Comm Real Estate"/>
    <x v="12"/>
    <x v="1"/>
    <n v="3"/>
    <n v="5.048705"/>
    <n v="19.811095999999999"/>
    <n v="5.0171310000000009"/>
    <n v="78.944629000000006"/>
    <n v="4247.1062700000002"/>
  </r>
  <r>
    <x v="1"/>
    <x v="0"/>
    <s v="Small Business"/>
    <s v="Comm Real Estate"/>
    <x v="12"/>
    <x v="2"/>
    <n v="4"/>
    <n v="4.8602959999999999"/>
    <n v="19.926067"/>
    <n v="4.9752670000000006"/>
    <n v="75.714701000000005"/>
    <n v="4270.1519879999996"/>
  </r>
  <r>
    <x v="1"/>
    <x v="0"/>
    <s v="Small Business"/>
    <s v="Comm Real Estate"/>
    <x v="12"/>
    <x v="3"/>
    <n v="5"/>
    <n v="4.9263490000000001"/>
    <n v="19.891732999999999"/>
    <n v="4.8920149999999989"/>
    <n v="76.671374999999998"/>
    <n v="4294.7501490000004"/>
  </r>
  <r>
    <x v="1"/>
    <x v="0"/>
    <s v="Small Business"/>
    <s v="Comm Real Estate"/>
    <x v="12"/>
    <x v="4"/>
    <n v="6"/>
    <n v="5.00732"/>
    <n v="19.666919"/>
    <n v="4.7825060000000015"/>
    <n v="77.599414999999993"/>
    <n v="4320.4013599999998"/>
  </r>
  <r>
    <x v="1"/>
    <x v="0"/>
    <s v="Small Business"/>
    <s v="Comm Real Estate"/>
    <x v="12"/>
    <x v="5"/>
    <n v="7"/>
    <n v="5.017131"/>
    <n v="19.311350000000001"/>
    <n v="4.6615620000000009"/>
    <n v="77.721591000000004"/>
    <n v="4348.3103860000001"/>
  </r>
  <r>
    <x v="1"/>
    <x v="0"/>
    <s v="Small Business"/>
    <s v="Comm Real Estate"/>
    <x v="12"/>
    <x v="6"/>
    <n v="8"/>
    <n v="4.9752669999999997"/>
    <n v="18.866244999999999"/>
    <n v="4.530161999999998"/>
    <n v="76.900717999999998"/>
    <n v="4376.1524239999999"/>
  </r>
  <r>
    <x v="1"/>
    <x v="0"/>
    <s v="Small Business"/>
    <s v="Comm Real Estate"/>
    <x v="12"/>
    <x v="7"/>
    <n v="9"/>
    <n v="4.8920149999999998"/>
    <n v="18.41122"/>
    <n v="4.4369900000000007"/>
    <n v="75.474553999999998"/>
    <n v="4403.419022"/>
  </r>
  <r>
    <x v="1"/>
    <x v="0"/>
    <s v="Small Business"/>
    <s v="Comm Real Estate"/>
    <x v="12"/>
    <x v="8"/>
    <n v="10"/>
    <n v="4.7825069999999998"/>
    <n v="18.063379000000001"/>
    <n v="4.4346660000000009"/>
    <n v="73.707888999999994"/>
    <n v="4432.608491"/>
  </r>
  <r>
    <x v="1"/>
    <x v="0"/>
    <s v="Small Business"/>
    <s v="Comm Real Estate"/>
    <x v="12"/>
    <x v="9"/>
    <n v="11"/>
    <n v="4.6615609999999998"/>
    <n v="17.834757"/>
    <n v="4.4329389999999984"/>
    <n v="71.739350999999999"/>
    <n v="4460.6411559999997"/>
  </r>
  <r>
    <x v="1"/>
    <x v="0"/>
    <s v="Small Business"/>
    <s v="Comm Real Estate"/>
    <x v="12"/>
    <x v="10"/>
    <n v="12"/>
    <n v="4.5301629999999999"/>
    <n v="17.734414000000001"/>
    <n v="4.4298200000000012"/>
    <n v="69.596981999999997"/>
    <n v="4488.9599989999997"/>
  </r>
  <r>
    <x v="1"/>
    <x v="0"/>
    <s v="Small Business"/>
    <s v="Comm Real Estate"/>
    <x v="12"/>
    <x v="11"/>
    <n v="13"/>
    <n v="4.4369889999999996"/>
    <n v="17.753440000000001"/>
    <n v="4.4560149999999998"/>
    <n v="68.029500999999996"/>
    <n v="4517.5910260000001"/>
  </r>
  <r>
    <x v="1"/>
    <x v="0"/>
    <s v="Small Business"/>
    <s v="Comm Real Estate"/>
    <x v="12"/>
    <x v="12"/>
    <n v="14"/>
    <n v="4.4346649999999999"/>
    <n v="17.828821000000001"/>
    <n v="4.510046"/>
    <n v="67.883075000000005"/>
    <n v="4546.2401460000001"/>
  </r>
  <r>
    <x v="1"/>
    <x v="0"/>
    <s v="Small Business"/>
    <s v="Comm Real Estate"/>
    <x v="12"/>
    <x v="13"/>
    <n v="15"/>
    <n v="4.4329400000000003"/>
    <n v="17.956187"/>
    <n v="4.5603059999999989"/>
    <n v="67.743745000000004"/>
    <n v="4575.2538329999998"/>
  </r>
  <r>
    <x v="1"/>
    <x v="0"/>
    <s v="Small Business"/>
    <s v="Comm Real Estate"/>
    <x v="12"/>
    <x v="14"/>
    <n v="16"/>
    <n v="4.4298200000000003"/>
    <n v="18.135677999999999"/>
    <n v="4.609310999999999"/>
    <n v="67.602816000000004"/>
    <n v="4604.5090659999996"/>
  </r>
  <r>
    <x v="1"/>
    <x v="0"/>
    <s v="Small Business"/>
    <s v="Comm Real Estate"/>
    <x v="12"/>
    <x v="15"/>
    <n v="17"/>
    <n v="4.456016"/>
    <n v="18.335418000000001"/>
    <n v="4.655756000000002"/>
    <n v="67.919843"/>
    <n v="4636.2534519999999"/>
  </r>
  <r>
    <x v="1"/>
    <x v="0"/>
    <s v="Small Business"/>
    <s v="Comm Real Estate"/>
    <x v="12"/>
    <x v="16"/>
    <n v="18"/>
    <n v="4.510046"/>
    <n v="18.335418000000001"/>
    <n v="4.510046"/>
    <n v="68.692952000000005"/>
    <n v="4666.5714420000004"/>
  </r>
  <r>
    <x v="1"/>
    <x v="0"/>
    <s v="Small Business"/>
    <s v="Comm Real Estate"/>
    <x v="12"/>
    <x v="17"/>
    <n v="19"/>
    <n v="4.5603059999999997"/>
    <n v="18.335418000000001"/>
    <n v="4.5603059999999997"/>
    <n v="69.380802000000003"/>
    <n v="4696.8634339999999"/>
  </r>
  <r>
    <x v="1"/>
    <x v="0"/>
    <s v="Small Business"/>
    <s v="Comm Real Estate"/>
    <x v="12"/>
    <x v="18"/>
    <n v="20"/>
    <n v="4.6093109999999999"/>
    <n v="18.335418000000001"/>
    <n v="4.6093109999999999"/>
    <n v="70.045738999999998"/>
    <n v="4727.5514400000002"/>
  </r>
  <r>
    <x v="1"/>
    <x v="0"/>
    <s v="Small Business"/>
    <s v="Comm Real Estate"/>
    <x v="12"/>
    <x v="19"/>
    <n v="21"/>
    <n v="4.6557550000000001"/>
    <n v="18.335418000000001"/>
    <n v="4.6557550000000001"/>
    <n v="70.672101999999995"/>
    <n v="4758.3800140000003"/>
  </r>
  <r>
    <x v="1"/>
    <x v="0"/>
    <s v="Small Business"/>
    <s v="Farmland"/>
    <x v="13"/>
    <x v="24"/>
    <n v="0"/>
    <m/>
    <n v="2.3870743999999982"/>
    <m/>
    <m/>
    <m/>
  </r>
  <r>
    <x v="1"/>
    <x v="0"/>
    <s v="Small Business"/>
    <s v="Farmland"/>
    <x v="13"/>
    <x v="25"/>
    <n v="1"/>
    <n v="0.232659"/>
    <n v="0.89085800000000004"/>
    <n v="-1.2635573999999981"/>
    <n v="2.894698"/>
    <n v="171.06062"/>
  </r>
  <r>
    <x v="1"/>
    <x v="0"/>
    <s v="Small Business"/>
    <s v="Farmland"/>
    <x v="13"/>
    <x v="0"/>
    <n v="2"/>
    <n v="0.22536200000000001"/>
    <n v="0.89367600000000003"/>
    <n v="0.22817999999999999"/>
    <n v="2.8307890000000002"/>
    <n v="171.77171799999999"/>
  </r>
  <r>
    <x v="1"/>
    <x v="0"/>
    <s v="Small Business"/>
    <s v="Farmland"/>
    <x v="13"/>
    <x v="1"/>
    <n v="3"/>
    <n v="0.22614200000000001"/>
    <n v="0.89539199999999997"/>
    <n v="0.22785799999999995"/>
    <n v="2.8113790000000001"/>
    <n v="172.43078700000001"/>
  </r>
  <r>
    <x v="1"/>
    <x v="0"/>
    <s v="Small Business"/>
    <s v="Farmland"/>
    <x v="13"/>
    <x v="2"/>
    <n v="4"/>
    <n v="0.21923200000000001"/>
    <n v="0.90372300000000005"/>
    <n v="0.2275630000000001"/>
    <n v="2.6927430000000001"/>
    <n v="173.15454199999999"/>
  </r>
  <r>
    <x v="1"/>
    <x v="0"/>
    <s v="Small Business"/>
    <s v="Farmland"/>
    <x v="13"/>
    <x v="3"/>
    <n v="5"/>
    <n v="0.22012300000000001"/>
    <n v="0.90885800000000005"/>
    <n v="0.22525800000000001"/>
    <n v="2.6895060000000002"/>
    <n v="173.98622499999999"/>
  </r>
  <r>
    <x v="1"/>
    <x v="0"/>
    <s v="Small Business"/>
    <s v="Farmland"/>
    <x v="13"/>
    <x v="4"/>
    <n v="6"/>
    <n v="0.22817999999999999"/>
    <n v="0.90147299999999997"/>
    <n v="0.22079499999999991"/>
    <n v="2.752462"/>
    <n v="174.939539"/>
  </r>
  <r>
    <x v="1"/>
    <x v="0"/>
    <s v="Small Business"/>
    <s v="Farmland"/>
    <x v="13"/>
    <x v="5"/>
    <n v="7"/>
    <n v="0.227858"/>
    <n v="0.88951999999999998"/>
    <n v="0.21590500000000001"/>
    <n v="2.7441369999999998"/>
    <n v="175.98512700000001"/>
  </r>
  <r>
    <x v="1"/>
    <x v="0"/>
    <s v="Small Business"/>
    <s v="Farmland"/>
    <x v="13"/>
    <x v="6"/>
    <n v="8"/>
    <n v="0.22756299999999999"/>
    <n v="0.87256100000000003"/>
    <n v="0.21060400000000004"/>
    <n v="2.7220529999999998"/>
    <n v="177.05426800000001"/>
  </r>
  <r>
    <x v="1"/>
    <x v="0"/>
    <s v="Small Business"/>
    <s v="Farmland"/>
    <x v="13"/>
    <x v="7"/>
    <n v="9"/>
    <n v="0.22525800000000001"/>
    <n v="0.85461600000000004"/>
    <n v="0.20731300000000003"/>
    <n v="2.679748"/>
    <n v="178.104433"/>
  </r>
  <r>
    <x v="1"/>
    <x v="0"/>
    <s v="Small Business"/>
    <s v="Farmland"/>
    <x v="13"/>
    <x v="8"/>
    <n v="10"/>
    <n v="0.22079399999999999"/>
    <n v="0.84189099999999994"/>
    <n v="0.20806899999999989"/>
    <n v="2.6179600000000001"/>
    <n v="179.24681899999999"/>
  </r>
  <r>
    <x v="1"/>
    <x v="0"/>
    <s v="Small Business"/>
    <s v="Farmland"/>
    <x v="13"/>
    <x v="9"/>
    <n v="11"/>
    <n v="0.21590500000000001"/>
    <n v="0.83500200000000002"/>
    <n v="0.20901600000000009"/>
    <n v="2.547911"/>
    <n v="180.34003799999999"/>
  </r>
  <r>
    <x v="1"/>
    <x v="0"/>
    <s v="Small Business"/>
    <s v="Farmland"/>
    <x v="13"/>
    <x v="10"/>
    <n v="12"/>
    <n v="0.21060400000000001"/>
    <n v="0.83401700000000001"/>
    <n v="0.209619"/>
    <n v="2.4714070000000001"/>
    <n v="181.45758699999999"/>
  </r>
  <r>
    <x v="1"/>
    <x v="0"/>
    <s v="Small Business"/>
    <s v="Farmland"/>
    <x v="13"/>
    <x v="11"/>
    <n v="13"/>
    <n v="0.207313"/>
    <n v="0.83797999999999995"/>
    <n v="0.21127599999999994"/>
    <n v="2.4169990000000001"/>
    <n v="182.58738299999999"/>
  </r>
  <r>
    <x v="1"/>
    <x v="0"/>
    <s v="Small Business"/>
    <s v="Farmland"/>
    <x v="13"/>
    <x v="12"/>
    <n v="14"/>
    <n v="0.208069"/>
    <n v="0.84385900000000003"/>
    <n v="0.21394800000000008"/>
    <n v="2.4135369999999998"/>
    <n v="183.74977699999999"/>
  </r>
  <r>
    <x v="1"/>
    <x v="0"/>
    <s v="Small Business"/>
    <s v="Farmland"/>
    <x v="13"/>
    <x v="13"/>
    <n v="15"/>
    <n v="0.20901700000000001"/>
    <n v="0.851572"/>
    <n v="0.21672999999999998"/>
    <n v="2.41289"/>
    <n v="184.90341000000001"/>
  </r>
  <r>
    <x v="1"/>
    <x v="0"/>
    <s v="Small Business"/>
    <s v="Farmland"/>
    <x v="13"/>
    <x v="14"/>
    <n v="16"/>
    <n v="0.209619"/>
    <n v="0.86151100000000003"/>
    <n v="0.21955800000000003"/>
    <n v="2.4099379999999999"/>
    <n v="186.09919400000001"/>
  </r>
  <r>
    <x v="1"/>
    <x v="0"/>
    <s v="Small Business"/>
    <s v="Farmland"/>
    <x v="13"/>
    <x v="15"/>
    <n v="17"/>
    <n v="0.21127499999999999"/>
    <n v="0.87267099999999997"/>
    <n v="0.22243499999999994"/>
    <n v="2.419953"/>
    <n v="187.39982699999999"/>
  </r>
  <r>
    <x v="1"/>
    <x v="0"/>
    <s v="Small Business"/>
    <s v="Farmland"/>
    <x v="13"/>
    <x v="16"/>
    <n v="18"/>
    <n v="0.213949"/>
    <n v="0.87267099999999997"/>
    <n v="0.213949"/>
    <n v="2.4445049999999999"/>
    <n v="188.651375"/>
  </r>
  <r>
    <x v="1"/>
    <x v="0"/>
    <s v="Small Business"/>
    <s v="Farmland"/>
    <x v="13"/>
    <x v="17"/>
    <n v="19"/>
    <n v="0.21673000000000001"/>
    <n v="0.87267099999999997"/>
    <n v="0.21673000000000001"/>
    <n v="2.4673729999999998"/>
    <n v="189.90105199999999"/>
  </r>
  <r>
    <x v="1"/>
    <x v="0"/>
    <s v="Small Business"/>
    <s v="Farmland"/>
    <x v="13"/>
    <x v="18"/>
    <n v="20"/>
    <n v="0.219557"/>
    <n v="0.87267099999999997"/>
    <n v="0.219557"/>
    <n v="2.4905369999999998"/>
    <n v="191.170613"/>
  </r>
  <r>
    <x v="1"/>
    <x v="0"/>
    <s v="Small Business"/>
    <s v="Farmland"/>
    <x v="13"/>
    <x v="19"/>
    <n v="21"/>
    <n v="0.22243599999999999"/>
    <n v="0.87267099999999997"/>
    <n v="0.22243599999999999"/>
    <n v="2.5147499999999998"/>
    <n v="192.39746600000001"/>
  </r>
  <r>
    <x v="1"/>
    <x v="0"/>
    <s v="Small Business"/>
    <s v="C&amp;I"/>
    <x v="14"/>
    <x v="24"/>
    <n v="0"/>
    <m/>
    <n v="6.0965789999999999E-2"/>
    <m/>
    <m/>
    <m/>
  </r>
  <r>
    <x v="1"/>
    <x v="0"/>
    <s v="Small Business"/>
    <s v="C&amp;I"/>
    <x v="14"/>
    <x v="25"/>
    <n v="1"/>
    <n v="3.5430959999999998"/>
    <n v="14.558078999999999"/>
    <n v="18.04020921"/>
    <n v="27.146919"/>
    <n v="1190.15175"/>
  </r>
  <r>
    <x v="1"/>
    <x v="0"/>
    <s v="Small Business"/>
    <s v="C&amp;I"/>
    <x v="14"/>
    <x v="0"/>
    <n v="2"/>
    <n v="3.483984"/>
    <n v="15.186889000000001"/>
    <n v="4.1127940000000009"/>
    <n v="26.834413999999999"/>
    <n v="1199.89354"/>
  </r>
  <r>
    <x v="1"/>
    <x v="0"/>
    <s v="Small Business"/>
    <s v="C&amp;I"/>
    <x v="14"/>
    <x v="1"/>
    <n v="3"/>
    <n v="3.583291"/>
    <n v="15.751507999999999"/>
    <n v="4.1479099999999987"/>
    <n v="27.624808999999999"/>
    <n v="1208.065775"/>
  </r>
  <r>
    <x v="1"/>
    <x v="0"/>
    <s v="Small Business"/>
    <s v="C&amp;I"/>
    <x v="14"/>
    <x v="2"/>
    <n v="4"/>
    <n v="3.6666780000000001"/>
    <n v="16.320948000000001"/>
    <n v="4.236118000000002"/>
    <n v="28.348566999999999"/>
    <n v="1217.2360940000001"/>
  </r>
  <r>
    <x v="1"/>
    <x v="0"/>
    <s v="Small Business"/>
    <s v="C&amp;I"/>
    <x v="14"/>
    <x v="3"/>
    <n v="5"/>
    <n v="3.8241269999999998"/>
    <n v="16.767645999999999"/>
    <n v="4.2708249999999977"/>
    <n v="29.757207000000001"/>
    <n v="1227.334357"/>
  </r>
  <r>
    <x v="1"/>
    <x v="0"/>
    <s v="Small Business"/>
    <s v="C&amp;I"/>
    <x v="14"/>
    <x v="4"/>
    <n v="6"/>
    <n v="4.1127940000000001"/>
    <n v="16.895945000000001"/>
    <n v="4.241093000000002"/>
    <n v="31.862387999999999"/>
    <n v="1235.2447360000001"/>
  </r>
  <r>
    <x v="1"/>
    <x v="0"/>
    <s v="Small Business"/>
    <s v="C&amp;I"/>
    <x v="14"/>
    <x v="5"/>
    <n v="7"/>
    <n v="4.1479100000000004"/>
    <n v="16.972362"/>
    <n v="4.2243269999999997"/>
    <n v="32.214590000000001"/>
    <n v="1243.628831"/>
  </r>
  <r>
    <x v="1"/>
    <x v="0"/>
    <s v="Small Business"/>
    <s v="C&amp;I"/>
    <x v="14"/>
    <x v="6"/>
    <n v="8"/>
    <n v="4.2361180000000003"/>
    <n v="16.947506000000001"/>
    <n v="4.2112620000000005"/>
    <n v="32.891866"/>
    <n v="1252.114468"/>
  </r>
  <r>
    <x v="1"/>
    <x v="0"/>
    <s v="Small Business"/>
    <s v="C&amp;I"/>
    <x v="14"/>
    <x v="7"/>
    <n v="9"/>
    <n v="4.2708250000000003"/>
    <n v="16.929433"/>
    <n v="4.2527519999999992"/>
    <n v="33.136116000000001"/>
    <n v="1260.3691240000001"/>
  </r>
  <r>
    <x v="1"/>
    <x v="0"/>
    <s v="Small Business"/>
    <s v="C&amp;I"/>
    <x v="14"/>
    <x v="8"/>
    <n v="10"/>
    <n v="4.2410930000000002"/>
    <n v="17.019134000000001"/>
    <n v="4.3307940000000018"/>
    <n v="32.906475999999998"/>
    <n v="1268.791704"/>
  </r>
  <r>
    <x v="1"/>
    <x v="0"/>
    <s v="Small Business"/>
    <s v="C&amp;I"/>
    <x v="14"/>
    <x v="9"/>
    <n v="11"/>
    <n v="4.2243259999999996"/>
    <n v="17.196957000000001"/>
    <n v="4.4021489999999996"/>
    <n v="32.786627000000003"/>
    <n v="1277.175968"/>
  </r>
  <r>
    <x v="1"/>
    <x v="0"/>
    <s v="Small Business"/>
    <s v="C&amp;I"/>
    <x v="14"/>
    <x v="10"/>
    <n v="12"/>
    <n v="4.2112619999999996"/>
    <n v="17.450607999999999"/>
    <n v="4.4649129999999975"/>
    <n v="32.703085999999999"/>
    <n v="1285.487067"/>
  </r>
  <r>
    <x v="1"/>
    <x v="0"/>
    <s v="Small Business"/>
    <s v="C&amp;I"/>
    <x v="14"/>
    <x v="11"/>
    <n v="13"/>
    <n v="4.2527520000000001"/>
    <n v="17.732956999999999"/>
    <n v="4.535101"/>
    <n v="33.027679999999997"/>
    <n v="1293.849424"/>
  </r>
  <r>
    <x v="1"/>
    <x v="0"/>
    <s v="Small Business"/>
    <s v="C&amp;I"/>
    <x v="14"/>
    <x v="12"/>
    <n v="14"/>
    <n v="4.330794"/>
    <n v="18.026472999999999"/>
    <n v="4.6243100000000004"/>
    <n v="33.636792999999997"/>
    <n v="1302.1780610000001"/>
  </r>
  <r>
    <x v="1"/>
    <x v="0"/>
    <s v="Small Business"/>
    <s v="C&amp;I"/>
    <x v="14"/>
    <x v="13"/>
    <n v="15"/>
    <n v="4.4021489999999996"/>
    <n v="18.353695999999999"/>
    <n v="4.7293719999999997"/>
    <n v="34.184558000000003"/>
    <n v="1311.2232200000001"/>
  </r>
  <r>
    <x v="1"/>
    <x v="0"/>
    <s v="Small Business"/>
    <s v="C&amp;I"/>
    <x v="14"/>
    <x v="14"/>
    <n v="16"/>
    <n v="4.464912"/>
    <n v="18.725221999999999"/>
    <n v="4.8364379999999993"/>
    <n v="34.677349999999997"/>
    <n v="1319.6795259999999"/>
  </r>
  <r>
    <x v="1"/>
    <x v="0"/>
    <s v="Small Business"/>
    <s v="C&amp;I"/>
    <x v="14"/>
    <x v="15"/>
    <n v="17"/>
    <n v="4.5351020000000002"/>
    <n v="19.130863999999999"/>
    <n v="4.9407440000000005"/>
    <n v="35.248877999999998"/>
    <n v="1328.2957939999999"/>
  </r>
  <r>
    <x v="1"/>
    <x v="0"/>
    <s v="Small Business"/>
    <s v="C&amp;I"/>
    <x v="14"/>
    <x v="16"/>
    <n v="18"/>
    <n v="4.6243100000000004"/>
    <n v="19.130863999999999"/>
    <n v="4.6243100000000004"/>
    <n v="35.969234"/>
    <n v="1337.0025720000001"/>
  </r>
  <r>
    <x v="1"/>
    <x v="0"/>
    <s v="Small Business"/>
    <s v="C&amp;I"/>
    <x v="14"/>
    <x v="17"/>
    <n v="19"/>
    <n v="4.7293710000000004"/>
    <n v="19.130863999999999"/>
    <n v="4.7293710000000004"/>
    <n v="36.808070000000001"/>
    <n v="1345.630034"/>
  </r>
  <r>
    <x v="1"/>
    <x v="0"/>
    <s v="Small Business"/>
    <s v="C&amp;I"/>
    <x v="14"/>
    <x v="18"/>
    <n v="20"/>
    <n v="4.8364390000000004"/>
    <n v="19.130863999999999"/>
    <n v="4.8364390000000004"/>
    <n v="37.658057999999997"/>
    <n v="1354.1119080000001"/>
  </r>
  <r>
    <x v="1"/>
    <x v="0"/>
    <s v="Small Business"/>
    <s v="C&amp;I"/>
    <x v="14"/>
    <x v="19"/>
    <n v="21"/>
    <n v="4.9407439999999996"/>
    <n v="19.130863999999999"/>
    <n v="4.9407439999999996"/>
    <n v="38.469473000000001"/>
    <n v="1363.251248"/>
  </r>
  <r>
    <x v="1"/>
    <x v="0"/>
    <s v="Small Business"/>
    <s v="C&amp;I"/>
    <x v="15"/>
    <x v="24"/>
    <n v="0"/>
    <m/>
    <n v="42.75234289999996"/>
    <m/>
    <m/>
    <m/>
  </r>
  <r>
    <x v="1"/>
    <x v="0"/>
    <s v="Small Business"/>
    <s v="C&amp;I"/>
    <x v="15"/>
    <x v="25"/>
    <n v="1"/>
    <n v="14.172891"/>
    <n v="56.585889999999999"/>
    <n v="28.00643810000004"/>
    <n v="54.710152999999998"/>
    <n v="3740.719885"/>
  </r>
  <r>
    <x v="1"/>
    <x v="0"/>
    <s v="Small Business"/>
    <s v="C&amp;I"/>
    <x v="15"/>
    <x v="0"/>
    <n v="2"/>
    <n v="14.137095"/>
    <n v="57.530340000000002"/>
    <n v="15.081545000000004"/>
    <n v="53.542456999999999"/>
    <n v="3759.8409160000001"/>
  </r>
  <r>
    <x v="1"/>
    <x v="0"/>
    <s v="Small Business"/>
    <s v="C&amp;I"/>
    <x v="15"/>
    <x v="1"/>
    <n v="3"/>
    <n v="13.960744999999999"/>
    <n v="58.825035999999997"/>
    <n v="15.255440999999994"/>
    <n v="54.169614000000003"/>
    <n v="3778.8320819999999"/>
  </r>
  <r>
    <x v="1"/>
    <x v="0"/>
    <s v="Small Business"/>
    <s v="C&amp;I"/>
    <x v="15"/>
    <x v="2"/>
    <n v="4"/>
    <n v="14.006838999999999"/>
    <n v="60.141958000000002"/>
    <n v="15.323761000000005"/>
    <n v="54.308598000000003"/>
    <n v="3798.5870220000002"/>
  </r>
  <r>
    <x v="1"/>
    <x v="0"/>
    <s v="Small Business"/>
    <s v="C&amp;I"/>
    <x v="15"/>
    <x v="3"/>
    <n v="5"/>
    <n v="14.481211999999999"/>
    <n v="60.972121000000001"/>
    <n v="15.311374999999998"/>
    <n v="55.938625999999999"/>
    <n v="3819.156782"/>
  </r>
  <r>
    <x v="1"/>
    <x v="0"/>
    <s v="Small Business"/>
    <s v="C&amp;I"/>
    <x v="15"/>
    <x v="4"/>
    <n v="6"/>
    <n v="15.081543999999999"/>
    <n v="61.049396000000002"/>
    <n v="15.158818999999999"/>
    <n v="58.970221000000002"/>
    <n v="3841.9350330000002"/>
  </r>
  <r>
    <x v="1"/>
    <x v="0"/>
    <s v="Small Business"/>
    <s v="C&amp;I"/>
    <x v="15"/>
    <x v="5"/>
    <n v="7"/>
    <n v="15.255440999999999"/>
    <n v="60.786380999999999"/>
    <n v="14.992425999999996"/>
    <n v="59.385373999999999"/>
    <n v="3865.100731"/>
  </r>
  <r>
    <x v="1"/>
    <x v="0"/>
    <s v="Small Business"/>
    <s v="C&amp;I"/>
    <x v="15"/>
    <x v="6"/>
    <n v="8"/>
    <n v="15.323760999999999"/>
    <n v="60.245603000000003"/>
    <n v="14.782983000000003"/>
    <n v="59.997577"/>
    <n v="3889.160652"/>
  </r>
  <r>
    <x v="1"/>
    <x v="0"/>
    <s v="Small Business"/>
    <s v="C&amp;I"/>
    <x v="15"/>
    <x v="7"/>
    <n v="9"/>
    <n v="15.311375"/>
    <n v="59.710464000000002"/>
    <n v="14.776235999999999"/>
    <n v="60.003801000000003"/>
    <n v="3913.0528020000002"/>
  </r>
  <r>
    <x v="1"/>
    <x v="0"/>
    <s v="Small Business"/>
    <s v="C&amp;I"/>
    <x v="15"/>
    <x v="8"/>
    <n v="10"/>
    <n v="15.158818"/>
    <n v="59.470016000000001"/>
    <n v="14.918369999999999"/>
    <n v="59.304611999999999"/>
    <n v="3937.5357330000002"/>
  </r>
  <r>
    <x v="1"/>
    <x v="0"/>
    <s v="Small Business"/>
    <s v="C&amp;I"/>
    <x v="15"/>
    <x v="9"/>
    <n v="11"/>
    <n v="14.992426999999999"/>
    <n v="59.518489000000002"/>
    <n v="15.040900000000001"/>
    <n v="58.643867999999998"/>
    <n v="3961.696782"/>
  </r>
  <r>
    <x v="1"/>
    <x v="0"/>
    <s v="Small Business"/>
    <s v="C&amp;I"/>
    <x v="15"/>
    <x v="10"/>
    <n v="12"/>
    <n v="14.782983"/>
    <n v="59.903934"/>
    <n v="15.168427999999997"/>
    <n v="57.919728999999997"/>
    <n v="3986.2548529999999"/>
  </r>
  <r>
    <x v="1"/>
    <x v="0"/>
    <s v="Small Business"/>
    <s v="C&amp;I"/>
    <x v="15"/>
    <x v="11"/>
    <n v="13"/>
    <n v="14.776235"/>
    <n v="60.455114000000002"/>
    <n v="15.327415000000002"/>
    <n v="57.873395000000002"/>
    <n v="4010.2930689999998"/>
  </r>
  <r>
    <x v="1"/>
    <x v="0"/>
    <s v="Small Business"/>
    <s v="C&amp;I"/>
    <x v="15"/>
    <x v="12"/>
    <n v="14"/>
    <n v="14.918371"/>
    <n v="61.041882999999999"/>
    <n v="15.505139999999997"/>
    <n v="58.579791"/>
    <n v="4035.4873520000001"/>
  </r>
  <r>
    <x v="1"/>
    <x v="0"/>
    <s v="Small Business"/>
    <s v="C&amp;I"/>
    <x v="15"/>
    <x v="13"/>
    <n v="15"/>
    <n v="15.040900000000001"/>
    <n v="61.723444999999998"/>
    <n v="15.722462"/>
    <n v="59.240459999999999"/>
    <n v="4060.4991869999999"/>
  </r>
  <r>
    <x v="1"/>
    <x v="0"/>
    <s v="Small Business"/>
    <s v="C&amp;I"/>
    <x v="15"/>
    <x v="14"/>
    <n v="16"/>
    <n v="15.168429"/>
    <n v="62.489750999999998"/>
    <n v="15.934735"/>
    <n v="59.820987000000002"/>
    <n v="4086.047102"/>
  </r>
  <r>
    <x v="1"/>
    <x v="0"/>
    <s v="Small Business"/>
    <s v="C&amp;I"/>
    <x v="15"/>
    <x v="15"/>
    <n v="17"/>
    <n v="15.327415"/>
    <n v="63.332870999999997"/>
    <n v="16.170535000000001"/>
    <n v="60.607512"/>
    <n v="4112.5642820000003"/>
  </r>
  <r>
    <x v="1"/>
    <x v="0"/>
    <s v="Small Business"/>
    <s v="C&amp;I"/>
    <x v="15"/>
    <x v="16"/>
    <n v="18"/>
    <n v="15.505139"/>
    <n v="63.332870999999997"/>
    <n v="15.505139"/>
    <n v="61.578009000000002"/>
    <n v="4138.9134919999997"/>
  </r>
  <r>
    <x v="1"/>
    <x v="0"/>
    <s v="Small Business"/>
    <s v="C&amp;I"/>
    <x v="15"/>
    <x v="17"/>
    <n v="19"/>
    <n v="15.722460999999999"/>
    <n v="63.332870999999997"/>
    <n v="15.722460999999999"/>
    <n v="62.698793999999999"/>
    <n v="4165.1285790000002"/>
  </r>
  <r>
    <x v="1"/>
    <x v="0"/>
    <s v="Small Business"/>
    <s v="C&amp;I"/>
    <x v="15"/>
    <x v="18"/>
    <n v="20"/>
    <n v="15.934735"/>
    <n v="63.332870999999997"/>
    <n v="15.934735"/>
    <n v="63.822802000000003"/>
    <n v="4191.3608549999999"/>
  </r>
  <r>
    <x v="1"/>
    <x v="0"/>
    <s v="Small Business"/>
    <s v="C&amp;I"/>
    <x v="15"/>
    <x v="19"/>
    <n v="21"/>
    <n v="16.170535000000001"/>
    <n v="63.332870999999997"/>
    <n v="16.170535000000001"/>
    <n v="64.948260000000005"/>
    <n v="4218.3147319999998"/>
  </r>
  <r>
    <x v="1"/>
    <x v="0"/>
    <s v="Small Business"/>
    <s v="Other Loans &amp; Leases"/>
    <x v="16"/>
    <x v="24"/>
    <n v="0"/>
    <m/>
    <n v="0.95274992000000014"/>
    <m/>
    <m/>
    <m/>
  </r>
  <r>
    <x v="1"/>
    <x v="0"/>
    <s v="Small Business"/>
    <s v="Other Loans &amp; Leases"/>
    <x v="16"/>
    <x v="25"/>
    <n v="1"/>
    <n v="0.22225400000000001"/>
    <n v="0.90850299999999995"/>
    <n v="0.17800707999999982"/>
    <n v="1.5844819999999999"/>
    <n v="74.542660999999995"/>
  </r>
  <r>
    <x v="1"/>
    <x v="0"/>
    <s v="Small Business"/>
    <s v="Other Loans &amp; Leases"/>
    <x v="16"/>
    <x v="0"/>
    <n v="2"/>
    <n v="0.21770800000000001"/>
    <n v="0.94796999999999998"/>
    <n v="0.25717500000000004"/>
    <n v="1.552311"/>
    <n v="75.183093999999997"/>
  </r>
  <r>
    <x v="1"/>
    <x v="0"/>
    <s v="Small Business"/>
    <s v="Other Loans &amp; Leases"/>
    <x v="16"/>
    <x v="1"/>
    <n v="3"/>
    <n v="0.22409100000000001"/>
    <n v="0.98259799999999997"/>
    <n v="0.25871900000000003"/>
    <n v="1.597429"/>
    <n v="75.722173999999995"/>
  </r>
  <r>
    <x v="1"/>
    <x v="0"/>
    <s v="Small Business"/>
    <s v="Other Loans &amp; Leases"/>
    <x v="16"/>
    <x v="2"/>
    <n v="4"/>
    <n v="0.229043"/>
    <n v="1.0181"/>
    <n v="0.26454500000000003"/>
    <n v="1.632315"/>
    <n v="76.328744999999998"/>
  </r>
  <r>
    <x v="1"/>
    <x v="0"/>
    <s v="Small Business"/>
    <s v="Other Loans &amp; Leases"/>
    <x v="16"/>
    <x v="3"/>
    <n v="5"/>
    <n v="0.23766100000000001"/>
    <n v="1.0475140000000001"/>
    <n v="0.26707500000000006"/>
    <n v="1.6935690000000001"/>
    <n v="77.013862000000003"/>
  </r>
  <r>
    <x v="1"/>
    <x v="0"/>
    <s v="Small Business"/>
    <s v="Other Loans &amp; Leases"/>
    <x v="16"/>
    <x v="4"/>
    <n v="6"/>
    <n v="0.25717400000000001"/>
    <n v="1.055636"/>
    <n v="0.26529599999999998"/>
    <n v="1.8322419999999999"/>
    <n v="77.518510000000006"/>
  </r>
  <r>
    <x v="1"/>
    <x v="0"/>
    <s v="Small Business"/>
    <s v="Other Loans &amp; Leases"/>
    <x v="16"/>
    <x v="5"/>
    <n v="7"/>
    <n v="0.25871899999999998"/>
    <n v="1.0612459999999999"/>
    <n v="0.26432899999999987"/>
    <n v="1.8431569999999999"/>
    <n v="78.067491000000004"/>
  </r>
  <r>
    <x v="1"/>
    <x v="0"/>
    <s v="Small Business"/>
    <s v="Other Loans &amp; Leases"/>
    <x v="16"/>
    <x v="6"/>
    <n v="8"/>
    <n v="0.26454499999999997"/>
    <n v="1.0602929999999999"/>
    <n v="0.26359199999999999"/>
    <n v="1.8844529999999999"/>
    <n v="78.615527"/>
  </r>
  <r>
    <x v="1"/>
    <x v="0"/>
    <s v="Small Business"/>
    <s v="Other Loans &amp; Leases"/>
    <x v="16"/>
    <x v="7"/>
    <n v="9"/>
    <n v="0.26707500000000001"/>
    <n v="1.0596220000000001"/>
    <n v="0.26640400000000014"/>
    <n v="1.9022969999999999"/>
    <n v="79.135535000000004"/>
  </r>
  <r>
    <x v="1"/>
    <x v="0"/>
    <s v="Small Business"/>
    <s v="Other Loans &amp; Leases"/>
    <x v="16"/>
    <x v="8"/>
    <n v="10"/>
    <n v="0.26529599999999998"/>
    <n v="1.0657289999999999"/>
    <n v="0.27140299999999984"/>
    <n v="1.889518"/>
    <n v="79.684419000000005"/>
  </r>
  <r>
    <x v="1"/>
    <x v="0"/>
    <s v="Small Business"/>
    <s v="Other Loans &amp; Leases"/>
    <x v="16"/>
    <x v="9"/>
    <n v="11"/>
    <n v="0.26432899999999998"/>
    <n v="1.0774280000000001"/>
    <n v="0.27602800000000011"/>
    <n v="1.8824879999999999"/>
    <n v="80.229381000000004"/>
  </r>
  <r>
    <x v="1"/>
    <x v="0"/>
    <s v="Small Business"/>
    <s v="Other Loans &amp; Leases"/>
    <x v="16"/>
    <x v="10"/>
    <n v="12"/>
    <n v="0.26359300000000002"/>
    <n v="1.093844"/>
    <n v="0.28000900000000001"/>
    <n v="1.877094"/>
    <n v="80.761842000000001"/>
  </r>
  <r>
    <x v="1"/>
    <x v="0"/>
    <s v="Small Business"/>
    <s v="Other Loans &amp; Leases"/>
    <x v="16"/>
    <x v="11"/>
    <n v="13"/>
    <n v="0.26640399999999997"/>
    <n v="1.1116919999999999"/>
    <n v="0.28425199999999984"/>
    <n v="1.896943"/>
    <n v="81.296408999999997"/>
  </r>
  <r>
    <x v="1"/>
    <x v="0"/>
    <s v="Small Business"/>
    <s v="Other Loans &amp; Leases"/>
    <x v="16"/>
    <x v="12"/>
    <n v="14"/>
    <n v="0.27140300000000001"/>
    <n v="1.130031"/>
    <n v="0.28974200000000011"/>
    <n v="1.932412"/>
    <n v="81.835944999999995"/>
  </r>
  <r>
    <x v="1"/>
    <x v="0"/>
    <s v="Small Business"/>
    <s v="Other Loans &amp; Leases"/>
    <x v="16"/>
    <x v="13"/>
    <n v="15"/>
    <n v="0.276028"/>
    <n v="1.150282"/>
    <n v="0.29627900000000001"/>
    <n v="1.9652080000000001"/>
    <n v="82.429164"/>
  </r>
  <r>
    <x v="1"/>
    <x v="0"/>
    <s v="Small Business"/>
    <s v="Other Loans &amp; Leases"/>
    <x v="16"/>
    <x v="14"/>
    <n v="16"/>
    <n v="0.28000900000000001"/>
    <n v="1.1732590000000001"/>
    <n v="0.30298600000000003"/>
    <n v="1.9934480000000001"/>
    <n v="82.970901999999995"/>
  </r>
  <r>
    <x v="1"/>
    <x v="0"/>
    <s v="Small Business"/>
    <s v="Other Loans &amp; Leases"/>
    <x v="16"/>
    <x v="15"/>
    <n v="17"/>
    <n v="0.28425299999999998"/>
    <n v="1.1986270000000001"/>
    <n v="0.30962100000000004"/>
    <n v="2.023571"/>
    <n v="83.523972000000001"/>
  </r>
  <r>
    <x v="1"/>
    <x v="0"/>
    <s v="Small Business"/>
    <s v="Other Loans &amp; Leases"/>
    <x v="16"/>
    <x v="16"/>
    <n v="18"/>
    <n v="0.289742"/>
    <n v="1.1986270000000001"/>
    <n v="0.289742"/>
    <n v="2.0625930000000001"/>
    <n v="84.091570000000004"/>
  </r>
  <r>
    <x v="1"/>
    <x v="0"/>
    <s v="Small Business"/>
    <s v="Other Loans &amp; Leases"/>
    <x v="16"/>
    <x v="17"/>
    <n v="19"/>
    <n v="0.29627799999999999"/>
    <n v="1.1986270000000001"/>
    <n v="0.29627799999999999"/>
    <n v="2.1090409999999999"/>
    <n v="84.648966999999999"/>
  </r>
  <r>
    <x v="1"/>
    <x v="0"/>
    <s v="Small Business"/>
    <s v="Other Loans &amp; Leases"/>
    <x v="16"/>
    <x v="18"/>
    <n v="20"/>
    <n v="0.30298599999999998"/>
    <n v="1.1986270000000001"/>
    <n v="0.30298599999999998"/>
    <n v="2.1567059999999998"/>
    <n v="85.190669999999997"/>
  </r>
  <r>
    <x v="1"/>
    <x v="0"/>
    <s v="Small Business"/>
    <s v="Other Loans &amp; Leases"/>
    <x v="16"/>
    <x v="19"/>
    <n v="21"/>
    <n v="0.30962000000000001"/>
    <n v="1.1986270000000001"/>
    <n v="0.30962000000000001"/>
    <n v="2.2038500000000001"/>
    <n v="85.775222999999997"/>
  </r>
  <r>
    <x v="1"/>
    <x v="0"/>
    <s v="Small Business"/>
    <s v="Other Loans &amp; Leases"/>
    <x v="17"/>
    <x v="24"/>
    <n v="0"/>
    <m/>
    <n v="0"/>
    <m/>
    <m/>
    <m/>
  </r>
  <r>
    <x v="1"/>
    <x v="0"/>
    <s v="Small Business"/>
    <s v="Other Loans &amp; Leases"/>
    <x v="17"/>
    <x v="25"/>
    <n v="1"/>
    <n v="5.5000000000000002E-5"/>
    <n v="2.2699999999999999E-4"/>
    <n v="2.8199999999999997E-4"/>
    <n v="3.9100000000000002E-4"/>
    <n v="1.7240999999999999E-2"/>
  </r>
  <r>
    <x v="1"/>
    <x v="0"/>
    <s v="Small Business"/>
    <s v="Other Loans &amp; Leases"/>
    <x v="17"/>
    <x v="0"/>
    <n v="2"/>
    <n v="5.3999999999999998E-5"/>
    <n v="2.3800000000000001E-4"/>
    <n v="6.5000000000000021E-5"/>
    <n v="3.86E-4"/>
    <n v="1.7425E-2"/>
  </r>
  <r>
    <x v="1"/>
    <x v="0"/>
    <s v="Small Business"/>
    <s v="Other Loans &amp; Leases"/>
    <x v="17"/>
    <x v="1"/>
    <n v="3"/>
    <n v="5.5999999999999999E-5"/>
    <n v="2.4699999999999999E-4"/>
    <n v="6.4999999999999981E-5"/>
    <n v="3.97E-4"/>
    <n v="1.7582E-2"/>
  </r>
  <r>
    <x v="1"/>
    <x v="0"/>
    <s v="Small Business"/>
    <s v="Other Loans &amp; Leases"/>
    <x v="17"/>
    <x v="2"/>
    <n v="4"/>
    <n v="5.7000000000000003E-5"/>
    <n v="2.5599999999999999E-4"/>
    <n v="6.6000000000000005E-5"/>
    <n v="4.0700000000000003E-4"/>
    <n v="1.7755E-2"/>
  </r>
  <r>
    <x v="1"/>
    <x v="0"/>
    <s v="Small Business"/>
    <s v="Other Loans &amp; Leases"/>
    <x v="17"/>
    <x v="3"/>
    <n v="5"/>
    <n v="6.0000000000000002E-5"/>
    <n v="2.6400000000000002E-4"/>
    <n v="6.8000000000000027E-5"/>
    <n v="4.2400000000000001E-4"/>
    <n v="1.7944999999999999E-2"/>
  </r>
  <r>
    <x v="1"/>
    <x v="0"/>
    <s v="Small Business"/>
    <s v="Other Loans &amp; Leases"/>
    <x v="17"/>
    <x v="4"/>
    <n v="6"/>
    <n v="6.4999999999999994E-5"/>
    <n v="2.6600000000000001E-4"/>
    <n v="6.6999999999999989E-5"/>
    <n v="4.5899999999999999E-4"/>
    <n v="1.8072999999999999E-2"/>
  </r>
  <r>
    <x v="1"/>
    <x v="0"/>
    <s v="Small Business"/>
    <s v="Other Loans &amp; Leases"/>
    <x v="17"/>
    <x v="5"/>
    <n v="7"/>
    <n v="6.4999999999999994E-5"/>
    <n v="2.6800000000000001E-4"/>
    <n v="6.6999999999999989E-5"/>
    <n v="4.6200000000000001E-4"/>
    <n v="1.8213E-2"/>
  </r>
  <r>
    <x v="1"/>
    <x v="0"/>
    <s v="Small Business"/>
    <s v="Other Loans &amp; Leases"/>
    <x v="17"/>
    <x v="6"/>
    <n v="8"/>
    <n v="6.7000000000000002E-5"/>
    <n v="2.6800000000000001E-4"/>
    <n v="6.7000000000000002E-5"/>
    <n v="4.73E-4"/>
    <n v="1.8349000000000001E-2"/>
  </r>
  <r>
    <x v="1"/>
    <x v="0"/>
    <s v="Small Business"/>
    <s v="Other Loans &amp; Leases"/>
    <x v="17"/>
    <x v="7"/>
    <n v="9"/>
    <n v="6.7000000000000002E-5"/>
    <n v="2.6800000000000001E-4"/>
    <n v="6.7000000000000002E-5"/>
    <n v="4.7899999999999999E-4"/>
    <n v="1.8477E-2"/>
  </r>
  <r>
    <x v="1"/>
    <x v="0"/>
    <s v="Small Business"/>
    <s v="Other Loans &amp; Leases"/>
    <x v="17"/>
    <x v="8"/>
    <n v="10"/>
    <n v="6.7000000000000002E-5"/>
    <n v="2.7E-4"/>
    <n v="6.8999999999999997E-5"/>
    <n v="4.7600000000000002E-4"/>
    <n v="1.8610999999999999E-2"/>
  </r>
  <r>
    <x v="1"/>
    <x v="0"/>
    <s v="Small Business"/>
    <s v="Other Loans &amp; Leases"/>
    <x v="17"/>
    <x v="9"/>
    <n v="11"/>
    <n v="6.7000000000000002E-5"/>
    <n v="2.7300000000000002E-4"/>
    <n v="7.0000000000000021E-5"/>
    <n v="4.75E-4"/>
    <n v="1.8745000000000001E-2"/>
  </r>
  <r>
    <x v="1"/>
    <x v="0"/>
    <s v="Small Business"/>
    <s v="Other Loans &amp; Leases"/>
    <x v="17"/>
    <x v="10"/>
    <n v="12"/>
    <n v="6.7000000000000002E-5"/>
    <n v="2.7799999999999998E-4"/>
    <n v="7.1999999999999961E-5"/>
    <n v="4.7399999999999997E-4"/>
    <n v="1.8873000000000001E-2"/>
  </r>
  <r>
    <x v="1"/>
    <x v="0"/>
    <s v="Small Business"/>
    <s v="Other Loans &amp; Leases"/>
    <x v="17"/>
    <x v="11"/>
    <n v="13"/>
    <n v="6.7999999999999999E-5"/>
    <n v="2.8200000000000002E-4"/>
    <n v="7.2000000000000042E-5"/>
    <n v="4.8000000000000001E-4"/>
    <n v="1.9002999999999999E-2"/>
  </r>
  <r>
    <x v="1"/>
    <x v="0"/>
    <s v="Small Business"/>
    <s v="Other Loans &amp; Leases"/>
    <x v="17"/>
    <x v="12"/>
    <n v="14"/>
    <n v="6.8999999999999997E-5"/>
    <n v="2.8699999999999998E-4"/>
    <n v="7.3999999999999956E-5"/>
    <n v="4.8899999999999996E-4"/>
    <n v="1.9130999999999999E-2"/>
  </r>
  <r>
    <x v="1"/>
    <x v="0"/>
    <s v="Small Business"/>
    <s v="Other Loans &amp; Leases"/>
    <x v="17"/>
    <x v="13"/>
    <n v="15"/>
    <n v="6.9999999999999994E-5"/>
    <n v="2.92E-4"/>
    <n v="7.5000000000000007E-5"/>
    <n v="4.9799999999999996E-4"/>
    <n v="1.9276000000000001E-2"/>
  </r>
  <r>
    <x v="1"/>
    <x v="0"/>
    <s v="Small Business"/>
    <s v="Other Loans &amp; Leases"/>
    <x v="17"/>
    <x v="14"/>
    <n v="16"/>
    <n v="7.1000000000000005E-5"/>
    <n v="2.9799999999999998E-4"/>
    <n v="7.6999999999999988E-5"/>
    <n v="5.0500000000000002E-4"/>
    <n v="1.9401999999999999E-2"/>
  </r>
  <r>
    <x v="1"/>
    <x v="0"/>
    <s v="Small Business"/>
    <s v="Other Loans &amp; Leases"/>
    <x v="17"/>
    <x v="15"/>
    <n v="17"/>
    <n v="7.2000000000000002E-5"/>
    <n v="3.0499999999999999E-4"/>
    <n v="7.9000000000000009E-5"/>
    <n v="5.13E-4"/>
    <n v="1.9529999999999999E-2"/>
  </r>
  <r>
    <x v="1"/>
    <x v="0"/>
    <s v="Small Business"/>
    <s v="Other Loans &amp; Leases"/>
    <x v="17"/>
    <x v="16"/>
    <n v="18"/>
    <n v="7.3999999999999996E-5"/>
    <n v="3.0499999999999999E-4"/>
    <n v="7.3999999999999996E-5"/>
    <n v="5.2300000000000003E-4"/>
    <n v="1.9661999999999999E-2"/>
  </r>
  <r>
    <x v="1"/>
    <x v="0"/>
    <s v="Small Business"/>
    <s v="Other Loans &amp; Leases"/>
    <x v="17"/>
    <x v="17"/>
    <n v="19"/>
    <n v="7.4999999999999993E-5"/>
    <n v="3.0499999999999999E-4"/>
    <n v="7.4999999999999993E-5"/>
    <n v="5.3499999999999999E-4"/>
    <n v="1.9791E-2"/>
  </r>
  <r>
    <x v="1"/>
    <x v="0"/>
    <s v="Small Business"/>
    <s v="Other Loans &amp; Leases"/>
    <x v="17"/>
    <x v="18"/>
    <n v="20"/>
    <n v="7.7000000000000001E-5"/>
    <n v="3.0499999999999999E-4"/>
    <n v="7.7000000000000001E-5"/>
    <n v="5.4699999999999996E-4"/>
    <n v="1.9914999999999999E-2"/>
  </r>
  <r>
    <x v="1"/>
    <x v="0"/>
    <s v="Small Business"/>
    <s v="Other Loans &amp; Leases"/>
    <x v="17"/>
    <x v="19"/>
    <n v="21"/>
    <n v="7.8999999999999996E-5"/>
    <n v="3.0499999999999999E-4"/>
    <n v="7.8999999999999996E-5"/>
    <n v="5.5900000000000004E-4"/>
    <n v="2.0055E-2"/>
  </r>
  <r>
    <x v="1"/>
    <x v="0"/>
    <s v="Small Business"/>
    <s v="Other Loans &amp; Leases"/>
    <x v="18"/>
    <x v="24"/>
    <n v="0"/>
    <m/>
    <n v="0"/>
    <m/>
    <m/>
    <m/>
  </r>
  <r>
    <x v="1"/>
    <x v="0"/>
    <s v="Small Business"/>
    <s v="Other Loans &amp; Leases"/>
    <x v="18"/>
    <x v="25"/>
    <n v="1"/>
    <n v="7.2499999999999995E-4"/>
    <n v="2.9870000000000001E-3"/>
    <n v="3.712E-3"/>
    <n v="5.1460000000000004E-3"/>
    <n v="0.226632"/>
  </r>
  <r>
    <x v="1"/>
    <x v="0"/>
    <s v="Small Business"/>
    <s v="Other Loans &amp; Leases"/>
    <x v="18"/>
    <x v="0"/>
    <n v="2"/>
    <n v="7.1400000000000001E-4"/>
    <n v="3.1229999999999999E-3"/>
    <n v="8.4999999999999984E-4"/>
    <n v="5.0699999999999999E-3"/>
    <n v="0.22905800000000001"/>
  </r>
  <r>
    <x v="1"/>
    <x v="0"/>
    <s v="Small Business"/>
    <s v="Other Loans &amp; Leases"/>
    <x v="18"/>
    <x v="1"/>
    <n v="3"/>
    <n v="7.3499999999999998E-4"/>
    <n v="3.2450000000000001E-3"/>
    <n v="8.5700000000000012E-4"/>
    <n v="5.2170000000000003E-3"/>
    <n v="0.23111499999999999"/>
  </r>
  <r>
    <x v="1"/>
    <x v="0"/>
    <s v="Small Business"/>
    <s v="Other Loans &amp; Leases"/>
    <x v="18"/>
    <x v="2"/>
    <n v="4"/>
    <n v="7.54E-4"/>
    <n v="3.3670000000000002E-3"/>
    <n v="8.7600000000000015E-4"/>
    <n v="5.3509999999999999E-3"/>
    <n v="0.23338999999999999"/>
  </r>
  <r>
    <x v="1"/>
    <x v="0"/>
    <s v="Small Business"/>
    <s v="Other Loans &amp; Leases"/>
    <x v="18"/>
    <x v="3"/>
    <n v="5"/>
    <n v="7.8399999999999997E-4"/>
    <n v="3.4689999999999999E-3"/>
    <n v="8.8599999999999964E-4"/>
    <n v="5.5700000000000003E-3"/>
    <n v="0.23588899999999999"/>
  </r>
  <r>
    <x v="1"/>
    <x v="0"/>
    <s v="Small Business"/>
    <s v="Other Loans &amp; Leases"/>
    <x v="18"/>
    <x v="4"/>
    <n v="6"/>
    <n v="8.4999999999999995E-4"/>
    <n v="3.4989999999999999E-3"/>
    <n v="8.8000000000000003E-4"/>
    <n v="6.0400000000000002E-3"/>
    <n v="0.237567"/>
  </r>
  <r>
    <x v="1"/>
    <x v="0"/>
    <s v="Small Business"/>
    <s v="Other Loans &amp; Leases"/>
    <x v="18"/>
    <x v="5"/>
    <n v="7"/>
    <n v="8.5599999999999999E-4"/>
    <n v="3.5209999999999998E-3"/>
    <n v="8.7799999999999987E-4"/>
    <n v="6.0790000000000002E-3"/>
    <n v="0.23940500000000001"/>
  </r>
  <r>
    <x v="1"/>
    <x v="0"/>
    <s v="Small Business"/>
    <s v="Other Loans &amp; Leases"/>
    <x v="18"/>
    <x v="6"/>
    <n v="8"/>
    <n v="8.7600000000000004E-4"/>
    <n v="3.522E-3"/>
    <n v="8.7700000000000018E-4"/>
    <n v="6.2240000000000004E-3"/>
    <n v="0.241198"/>
  </r>
  <r>
    <x v="1"/>
    <x v="0"/>
    <s v="Small Business"/>
    <s v="Other Loans &amp; Leases"/>
    <x v="18"/>
    <x v="7"/>
    <n v="9"/>
    <n v="8.8599999999999996E-4"/>
    <n v="3.5249999999999999E-3"/>
    <n v="8.8899999999999992E-4"/>
    <n v="6.2899999999999996E-3"/>
    <n v="0.24287600000000001"/>
  </r>
  <r>
    <x v="1"/>
    <x v="0"/>
    <s v="Small Business"/>
    <s v="Other Loans &amp; Leases"/>
    <x v="18"/>
    <x v="8"/>
    <n v="10"/>
    <n v="8.8099999999999995E-4"/>
    <n v="3.5500000000000002E-3"/>
    <n v="9.0600000000000023E-4"/>
    <n v="6.254E-3"/>
    <n v="0.244642"/>
  </r>
  <r>
    <x v="1"/>
    <x v="0"/>
    <s v="Small Business"/>
    <s v="Other Loans &amp; Leases"/>
    <x v="18"/>
    <x v="9"/>
    <n v="11"/>
    <n v="8.7799999999999998E-4"/>
    <n v="3.5929999999999998E-3"/>
    <n v="9.2099999999999962E-4"/>
    <n v="6.2389999999999998E-3"/>
    <n v="0.24640400000000001"/>
  </r>
  <r>
    <x v="1"/>
    <x v="0"/>
    <s v="Small Business"/>
    <s v="Other Loans &amp; Leases"/>
    <x v="18"/>
    <x v="10"/>
    <n v="12"/>
    <n v="8.7699999999999996E-4"/>
    <n v="3.65E-3"/>
    <n v="9.3400000000000015E-4"/>
    <n v="6.2300000000000003E-3"/>
    <n v="0.24809300000000001"/>
  </r>
  <r>
    <x v="1"/>
    <x v="0"/>
    <s v="Small Business"/>
    <s v="Other Loans &amp; Leases"/>
    <x v="18"/>
    <x v="11"/>
    <n v="13"/>
    <n v="8.8800000000000001E-4"/>
    <n v="3.7109999999999999E-3"/>
    <n v="9.4899999999999987E-4"/>
    <n v="6.3080000000000002E-3"/>
    <n v="0.24979699999999999"/>
  </r>
  <r>
    <x v="1"/>
    <x v="0"/>
    <s v="Small Business"/>
    <s v="Other Loans &amp; Leases"/>
    <x v="18"/>
    <x v="12"/>
    <n v="14"/>
    <n v="9.0600000000000001E-4"/>
    <n v="3.7729999999999999E-3"/>
    <n v="9.68E-4"/>
    <n v="6.4310000000000001E-3"/>
    <n v="0.25147399999999998"/>
  </r>
  <r>
    <x v="1"/>
    <x v="0"/>
    <s v="Small Business"/>
    <s v="Other Loans &amp; Leases"/>
    <x v="18"/>
    <x v="13"/>
    <n v="15"/>
    <n v="9.2100000000000005E-4"/>
    <n v="3.8419999999999999E-3"/>
    <n v="9.8999999999999999E-4"/>
    <n v="6.5430000000000002E-3"/>
    <n v="0.253384"/>
  </r>
  <r>
    <x v="1"/>
    <x v="0"/>
    <s v="Small Business"/>
    <s v="Other Loans &amp; Leases"/>
    <x v="18"/>
    <x v="14"/>
    <n v="16"/>
    <n v="9.3499999999999996E-4"/>
    <n v="3.9199999999999999E-3"/>
    <n v="1.013E-3"/>
    <n v="6.6400000000000001E-3"/>
    <n v="0.25504399999999999"/>
  </r>
  <r>
    <x v="1"/>
    <x v="0"/>
    <s v="Small Business"/>
    <s v="Other Loans &amp; Leases"/>
    <x v="18"/>
    <x v="15"/>
    <n v="17"/>
    <n v="9.4899999999999997E-4"/>
    <n v="4.006E-3"/>
    <n v="1.0350000000000001E-3"/>
    <n v="6.7409999999999996E-3"/>
    <n v="0.25672"/>
  </r>
  <r>
    <x v="1"/>
    <x v="0"/>
    <s v="Small Business"/>
    <s v="Other Loans &amp; Leases"/>
    <x v="18"/>
    <x v="16"/>
    <n v="18"/>
    <n v="9.68E-4"/>
    <n v="4.006E-3"/>
    <n v="9.68E-4"/>
    <n v="6.8729999999999998E-3"/>
    <n v="0.25845800000000002"/>
  </r>
  <r>
    <x v="1"/>
    <x v="0"/>
    <s v="Small Business"/>
    <s v="Other Loans &amp; Leases"/>
    <x v="18"/>
    <x v="17"/>
    <n v="19"/>
    <n v="9.8999999999999999E-4"/>
    <n v="4.006E-3"/>
    <n v="9.8999999999999999E-4"/>
    <n v="7.0299999999999998E-3"/>
    <n v="0.26015500000000003"/>
  </r>
  <r>
    <x v="1"/>
    <x v="0"/>
    <s v="Small Business"/>
    <s v="Other Loans &amp; Leases"/>
    <x v="18"/>
    <x v="18"/>
    <n v="20"/>
    <n v="1.013E-3"/>
    <n v="4.006E-3"/>
    <n v="1.013E-3"/>
    <n v="7.1919999999999996E-3"/>
    <n v="0.26178099999999999"/>
  </r>
  <r>
    <x v="1"/>
    <x v="0"/>
    <s v="Small Business"/>
    <s v="Other Loans &amp; Leases"/>
    <x v="18"/>
    <x v="19"/>
    <n v="21"/>
    <n v="1.0349999999999999E-3"/>
    <n v="4.006E-3"/>
    <n v="1.0349999999999999E-3"/>
    <n v="7.352E-3"/>
    <n v="0.263623"/>
  </r>
  <r>
    <x v="1"/>
    <x v="0"/>
    <s v="Small Business"/>
    <s v="Other Loans &amp; Leases"/>
    <x v="19"/>
    <x v="24"/>
    <n v="0"/>
    <m/>
    <n v="1.5213921500000001"/>
    <m/>
    <m/>
    <m/>
  </r>
  <r>
    <x v="1"/>
    <x v="0"/>
    <s v="Small Business"/>
    <s v="Other Loans &amp; Leases"/>
    <x v="19"/>
    <x v="25"/>
    <n v="1"/>
    <n v="0.47001399999999999"/>
    <n v="1.8624879999999999"/>
    <n v="0.8111098499999998"/>
    <n v="3.3377279999999998"/>
    <n v="195.822183"/>
  </r>
  <r>
    <x v="1"/>
    <x v="0"/>
    <s v="Small Business"/>
    <s v="Other Loans &amp; Leases"/>
    <x v="19"/>
    <x v="0"/>
    <n v="2"/>
    <n v="0.44989600000000002"/>
    <n v="1.928323"/>
    <n v="0.51573100000000016"/>
    <n v="3.1948639999999999"/>
    <n v="196.35280700000001"/>
  </r>
  <r>
    <x v="1"/>
    <x v="0"/>
    <s v="Small Business"/>
    <s v="Other Loans &amp; Leases"/>
    <x v="19"/>
    <x v="1"/>
    <n v="3"/>
    <n v="0.46411200000000002"/>
    <n v="1.9820169999999999"/>
    <n v="0.51780599999999999"/>
    <n v="3.2958120000000002"/>
    <n v="196.75399899999999"/>
  </r>
  <r>
    <x v="1"/>
    <x v="0"/>
    <s v="Small Business"/>
    <s v="Other Loans &amp; Leases"/>
    <x v="19"/>
    <x v="2"/>
    <n v="4"/>
    <n v="0.46842200000000001"/>
    <n v="2.0407299999999999"/>
    <n v="0.52713500000000002"/>
    <n v="3.3264179999999999"/>
    <n v="197.31021699999999"/>
  </r>
  <r>
    <x v="1"/>
    <x v="0"/>
    <s v="Small Business"/>
    <s v="Other Loans &amp; Leases"/>
    <x v="19"/>
    <x v="3"/>
    <n v="5"/>
    <n v="0.48005799999999998"/>
    <n v="2.0906449999999999"/>
    <n v="0.52997299999999992"/>
    <n v="3.4090530000000001"/>
    <n v="198.10168200000001"/>
  </r>
  <r>
    <x v="1"/>
    <x v="0"/>
    <s v="Small Business"/>
    <s v="Other Loans &amp; Leases"/>
    <x v="19"/>
    <x v="4"/>
    <n v="6"/>
    <n v="0.51573199999999997"/>
    <n v="2.0995539999999999"/>
    <n v="0.52464100000000002"/>
    <n v="3.6623860000000001"/>
    <n v="199.07612599999999"/>
  </r>
  <r>
    <x v="1"/>
    <x v="0"/>
    <s v="Small Business"/>
    <s v="Other Loans &amp; Leases"/>
    <x v="19"/>
    <x v="5"/>
    <n v="7"/>
    <n v="0.51780499999999996"/>
    <n v="2.1019559999999999"/>
    <n v="0.52020699999999997"/>
    <n v="3.6771050000000001"/>
    <n v="200.10825800000001"/>
  </r>
  <r>
    <x v="1"/>
    <x v="0"/>
    <s v="Small Business"/>
    <s v="Other Loans &amp; Leases"/>
    <x v="19"/>
    <x v="6"/>
    <n v="8"/>
    <n v="0.52713500000000002"/>
    <n v="2.0906159999999998"/>
    <n v="0.51579499999999989"/>
    <n v="3.7433589999999999"/>
    <n v="201.24181999999999"/>
  </r>
  <r>
    <x v="1"/>
    <x v="0"/>
    <s v="Small Business"/>
    <s v="Other Loans &amp; Leases"/>
    <x v="19"/>
    <x v="7"/>
    <n v="9"/>
    <n v="0.52997399999999995"/>
    <n v="2.0781350000000001"/>
    <n v="0.5174930000000002"/>
    <n v="3.7635209999999999"/>
    <n v="202.37432200000001"/>
  </r>
  <r>
    <x v="1"/>
    <x v="0"/>
    <s v="Small Business"/>
    <s v="Other Loans &amp; Leases"/>
    <x v="19"/>
    <x v="8"/>
    <n v="10"/>
    <n v="0.52464"/>
    <n v="2.0793629999999999"/>
    <n v="0.52586799999999978"/>
    <n v="3.7256459999999998"/>
    <n v="203.58355700000001"/>
  </r>
  <r>
    <x v="1"/>
    <x v="0"/>
    <s v="Small Business"/>
    <s v="Other Loans &amp; Leases"/>
    <x v="19"/>
    <x v="9"/>
    <n v="11"/>
    <n v="0.52020699999999997"/>
    <n v="2.0932770000000001"/>
    <n v="0.53412100000000018"/>
    <n v="3.6941649999999999"/>
    <n v="204.76052799999999"/>
  </r>
  <r>
    <x v="1"/>
    <x v="0"/>
    <s v="Small Business"/>
    <s v="Other Loans &amp; Leases"/>
    <x v="19"/>
    <x v="10"/>
    <n v="12"/>
    <n v="0.51579399999999997"/>
    <n v="2.1183749999999999"/>
    <n v="0.54089199999999982"/>
    <n v="3.6628289999999999"/>
    <n v="205.99018000000001"/>
  </r>
  <r>
    <x v="1"/>
    <x v="0"/>
    <s v="Small Business"/>
    <s v="Other Loans &amp; Leases"/>
    <x v="19"/>
    <x v="11"/>
    <n v="13"/>
    <n v="0.51749299999999998"/>
    <n v="2.1501009999999998"/>
    <n v="0.5492189999999999"/>
    <n v="3.674893"/>
    <n v="207.212827"/>
  </r>
  <r>
    <x v="1"/>
    <x v="0"/>
    <s v="Small Business"/>
    <s v="Other Loans &amp; Leases"/>
    <x v="19"/>
    <x v="12"/>
    <n v="14"/>
    <n v="0.525868"/>
    <n v="2.183532"/>
    <n v="0.55929900000000021"/>
    <n v="3.7343609999999998"/>
    <n v="208.54326599999999"/>
  </r>
  <r>
    <x v="1"/>
    <x v="0"/>
    <s v="Small Business"/>
    <s v="Other Loans &amp; Leases"/>
    <x v="19"/>
    <x v="13"/>
    <n v="15"/>
    <n v="0.53412199999999999"/>
    <n v="2.2205550000000001"/>
    <n v="0.57114500000000001"/>
    <n v="3.7929780000000002"/>
    <n v="209.844246"/>
  </r>
  <r>
    <x v="1"/>
    <x v="0"/>
    <s v="Small Business"/>
    <s v="Other Loans &amp; Leases"/>
    <x v="19"/>
    <x v="14"/>
    <n v="16"/>
    <n v="0.54089200000000004"/>
    <n v="2.2629290000000002"/>
    <n v="0.58326600000000017"/>
    <n v="3.8410540000000002"/>
    <n v="211.237357"/>
  </r>
  <r>
    <x v="1"/>
    <x v="0"/>
    <s v="Small Business"/>
    <s v="Other Loans &amp; Leases"/>
    <x v="19"/>
    <x v="15"/>
    <n v="17"/>
    <n v="0.54922000000000004"/>
    <n v="2.308999"/>
    <n v="0.59528999999999987"/>
    <n v="3.9001929999999998"/>
    <n v="212.706954"/>
  </r>
  <r>
    <x v="1"/>
    <x v="0"/>
    <s v="Small Business"/>
    <s v="Other Loans &amp; Leases"/>
    <x v="19"/>
    <x v="16"/>
    <n v="18"/>
    <n v="0.55929899999999999"/>
    <n v="2.308999"/>
    <n v="0.55929899999999999"/>
    <n v="3.971765"/>
    <n v="214.167959"/>
  </r>
  <r>
    <x v="1"/>
    <x v="0"/>
    <s v="Small Business"/>
    <s v="Other Loans &amp; Leases"/>
    <x v="19"/>
    <x v="17"/>
    <n v="19"/>
    <n v="0.57114500000000001"/>
    <n v="2.308999"/>
    <n v="0.57114500000000001"/>
    <n v="4.0558889999999996"/>
    <n v="215.62815900000001"/>
  </r>
  <r>
    <x v="1"/>
    <x v="0"/>
    <s v="Small Business"/>
    <s v="Other Loans &amp; Leases"/>
    <x v="19"/>
    <x v="18"/>
    <n v="20"/>
    <n v="0.58326599999999995"/>
    <n v="2.308999"/>
    <n v="0.58326599999999995"/>
    <n v="4.1419689999999996"/>
    <n v="217.106156"/>
  </r>
  <r>
    <x v="1"/>
    <x v="0"/>
    <s v="Small Business"/>
    <s v="Other Loans &amp; Leases"/>
    <x v="19"/>
    <x v="19"/>
    <n v="21"/>
    <n v="0.59528899999999996"/>
    <n v="2.308999"/>
    <n v="0.59528899999999996"/>
    <n v="4.2273490000000002"/>
    <n v="218.484759"/>
  </r>
  <r>
    <x v="1"/>
    <x v="1"/>
    <s v="Small Business"/>
    <s v="Resi Real Estate"/>
    <x v="0"/>
    <x v="24"/>
    <n v="0"/>
    <m/>
    <n v="0"/>
    <m/>
    <m/>
    <m/>
  </r>
  <r>
    <x v="1"/>
    <x v="1"/>
    <s v="Small Business"/>
    <s v="Resi Real Estate"/>
    <x v="0"/>
    <x v="25"/>
    <n v="1"/>
    <n v="0.53863099999999997"/>
    <n v="0.8597195652957117"/>
    <n v="1.3983505652957118"/>
    <n v="7.6833929999999997"/>
    <n v="177.14254600000001"/>
  </r>
  <r>
    <x v="1"/>
    <x v="1"/>
    <s v="Small Business"/>
    <s v="Resi Real Estate"/>
    <x v="0"/>
    <x v="0"/>
    <n v="2"/>
    <n v="0.68757699999999999"/>
    <n v="1.7194391305914234"/>
    <n v="1.5472965652957118"/>
    <n v="10.295849"/>
    <n v="174.86543900000001"/>
  </r>
  <r>
    <x v="1"/>
    <x v="1"/>
    <s v="Small Business"/>
    <s v="Resi Real Estate"/>
    <x v="0"/>
    <x v="1"/>
    <n v="3"/>
    <n v="0.91045399999999999"/>
    <n v="4.7681360000000002"/>
    <n v="3.9591508694085769"/>
    <n v="14.071306"/>
    <n v="171.11269200000001"/>
  </r>
  <r>
    <x v="1"/>
    <x v="1"/>
    <s v="Small Business"/>
    <s v="Resi Real Estate"/>
    <x v="0"/>
    <x v="2"/>
    <n v="4"/>
    <n v="1.1572370000000001"/>
    <n v="4.5431439999999998"/>
    <n v="0.93224499999999977"/>
    <n v="17.707642"/>
    <n v="167.92175700000001"/>
  </r>
  <r>
    <x v="1"/>
    <x v="1"/>
    <s v="Small Business"/>
    <s v="Resi Real Estate"/>
    <x v="0"/>
    <x v="3"/>
    <n v="5"/>
    <n v="1.2411909999999999"/>
    <n v="4.0413439999999996"/>
    <n v="0.73939099999999969"/>
    <n v="18.464489"/>
    <n v="164.34699499999999"/>
  </r>
  <r>
    <x v="1"/>
    <x v="1"/>
    <s v="Small Business"/>
    <s v="Resi Real Estate"/>
    <x v="0"/>
    <x v="4"/>
    <n v="6"/>
    <n v="1.23092"/>
    <n v="3.4406500000000002"/>
    <n v="0.63022600000000062"/>
    <n v="17.554227999999998"/>
    <n v="162.01781"/>
  </r>
  <r>
    <x v="1"/>
    <x v="1"/>
    <s v="Small Business"/>
    <s v="Resi Real Estate"/>
    <x v="0"/>
    <x v="5"/>
    <n v="7"/>
    <n v="1.1387890000000001"/>
    <n v="2.8727520000000002"/>
    <n v="0.57089100000000004"/>
    <n v="15.890065999999999"/>
    <n v="160.908446"/>
  </r>
  <r>
    <x v="1"/>
    <x v="1"/>
    <s v="Small Business"/>
    <s v="Resi Real Estate"/>
    <x v="0"/>
    <x v="6"/>
    <n v="8"/>
    <n v="0.93224499999999999"/>
    <n v="2.4813179999999999"/>
    <n v="0.54081099999999971"/>
    <n v="13.235198"/>
    <n v="160.57124899999999"/>
  </r>
  <r>
    <x v="1"/>
    <x v="1"/>
    <s v="Small Business"/>
    <s v="Resi Real Estate"/>
    <x v="0"/>
    <x v="7"/>
    <n v="9"/>
    <n v="0.73938999999999999"/>
    <n v="2.2675269999999998"/>
    <n v="0.52559899999999993"/>
    <n v="10.298961"/>
    <n v="159.56101699999999"/>
  </r>
  <r>
    <x v="1"/>
    <x v="1"/>
    <s v="Small Business"/>
    <s v="Resi Real Estate"/>
    <x v="0"/>
    <x v="8"/>
    <n v="10"/>
    <n v="0.63022599999999995"/>
    <n v="2.152644"/>
    <n v="0.51534300000000011"/>
    <n v="8.7386879999999998"/>
    <n v="158.61155400000001"/>
  </r>
  <r>
    <x v="1"/>
    <x v="1"/>
    <s v="Small Business"/>
    <s v="Resi Real Estate"/>
    <x v="0"/>
    <x v="9"/>
    <n v="11"/>
    <n v="0.57089100000000004"/>
    <n v="2.0918459999999999"/>
    <n v="0.51009299999999991"/>
    <n v="7.847893"/>
    <n v="158.8914"/>
  </r>
  <r>
    <x v="1"/>
    <x v="1"/>
    <s v="Small Business"/>
    <s v="Resi Real Estate"/>
    <x v="0"/>
    <x v="10"/>
    <n v="12"/>
    <n v="0.54081100000000004"/>
    <n v="2.0583040000000001"/>
    <n v="0.5072690000000003"/>
    <n v="7.3143200000000004"/>
    <n v="159.48265799999999"/>
  </r>
  <r>
    <x v="1"/>
    <x v="1"/>
    <s v="Small Business"/>
    <s v="Resi Real Estate"/>
    <x v="0"/>
    <x v="11"/>
    <n v="13"/>
    <n v="0.52559900000000004"/>
    <n v="2.0355530000000002"/>
    <n v="0.50284800000000007"/>
    <n v="7.0086019999999998"/>
    <n v="160.19390200000001"/>
  </r>
  <r>
    <x v="1"/>
    <x v="1"/>
    <s v="Small Business"/>
    <s v="Resi Real Estate"/>
    <x v="0"/>
    <x v="12"/>
    <n v="14"/>
    <n v="0.515343"/>
    <n v="2.0142880000000001"/>
    <n v="0.49407799999999991"/>
    <n v="6.7608309999999996"/>
    <n v="159.69493199999999"/>
  </r>
  <r>
    <x v="1"/>
    <x v="1"/>
    <s v="Small Business"/>
    <s v="Resi Real Estate"/>
    <x v="0"/>
    <x v="13"/>
    <n v="15"/>
    <n v="0.51009300000000002"/>
    <n v="1.996569"/>
    <n v="0.49237399999999998"/>
    <n v="6.6015860000000002"/>
    <n v="160.43780599999999"/>
  </r>
  <r>
    <x v="1"/>
    <x v="1"/>
    <s v="Small Business"/>
    <s v="Resi Real Estate"/>
    <x v="0"/>
    <x v="14"/>
    <n v="16"/>
    <n v="0.50727"/>
    <n v="1.9815560000000001"/>
    <n v="0.49225700000000006"/>
    <n v="6.5165319999999998"/>
    <n v="161.47531000000001"/>
  </r>
  <r>
    <x v="1"/>
    <x v="1"/>
    <s v="Small Business"/>
    <s v="Resi Real Estate"/>
    <x v="0"/>
    <x v="15"/>
    <n v="17"/>
    <n v="0.50284700000000004"/>
    <n v="1.9706680000000001"/>
    <n v="0.49195900000000004"/>
    <n v="6.3925289999999997"/>
    <n v="162.531499"/>
  </r>
  <r>
    <x v="1"/>
    <x v="1"/>
    <s v="Small Business"/>
    <s v="Resi Real Estate"/>
    <x v="0"/>
    <x v="16"/>
    <n v="18"/>
    <n v="0.49407699999999999"/>
    <n v="1.9706680000000001"/>
    <n v="0.49407699999999999"/>
    <n v="6.198391"/>
    <n v="161.62221199999999"/>
  </r>
  <r>
    <x v="1"/>
    <x v="1"/>
    <s v="Small Business"/>
    <s v="Resi Real Estate"/>
    <x v="0"/>
    <x v="17"/>
    <n v="19"/>
    <n v="0.49237500000000001"/>
    <n v="1.9706680000000001"/>
    <n v="0.49237500000000001"/>
    <n v="6.1314200000000003"/>
    <n v="162.01652300000001"/>
  </r>
  <r>
    <x v="1"/>
    <x v="1"/>
    <s v="Small Business"/>
    <s v="Resi Real Estate"/>
    <x v="0"/>
    <x v="18"/>
    <n v="20"/>
    <n v="0.49225600000000003"/>
    <n v="1.9706680000000001"/>
    <n v="0.49225600000000003"/>
    <n v="6.0903429999999998"/>
    <n v="162.58339699999999"/>
  </r>
  <r>
    <x v="1"/>
    <x v="1"/>
    <s v="Small Business"/>
    <s v="Resi Real Estate"/>
    <x v="0"/>
    <x v="19"/>
    <n v="21"/>
    <n v="0.49195899999999998"/>
    <n v="1.9706680000000001"/>
    <n v="0.49195899999999998"/>
    <n v="6.0601929999999999"/>
    <n v="163.118549"/>
  </r>
  <r>
    <x v="1"/>
    <x v="1"/>
    <s v="Small Business"/>
    <s v="Resi Real Estate"/>
    <x v="2"/>
    <x v="24"/>
    <n v="0"/>
    <m/>
    <n v="0"/>
    <m/>
    <m/>
    <m/>
  </r>
  <r>
    <x v="1"/>
    <x v="1"/>
    <s v="Small Business"/>
    <s v="Resi Real Estate"/>
    <x v="2"/>
    <x v="25"/>
    <n v="1"/>
    <n v="0.20089399999999999"/>
    <n v="0.31121705166150665"/>
    <n v="0.51211105166150661"/>
    <n v="2.8209"/>
    <n v="64.874941000000007"/>
  </r>
  <r>
    <x v="1"/>
    <x v="1"/>
    <s v="Small Business"/>
    <s v="Resi Real Estate"/>
    <x v="2"/>
    <x v="0"/>
    <n v="2"/>
    <n v="0.234676"/>
    <n v="0.6224341033230133"/>
    <n v="0.54589305166150659"/>
    <n v="3.3286280000000001"/>
    <n v="65.019245999999995"/>
  </r>
  <r>
    <x v="1"/>
    <x v="1"/>
    <s v="Small Business"/>
    <s v="Resi Real Estate"/>
    <x v="2"/>
    <x v="1"/>
    <n v="3"/>
    <n v="0.34737099999999999"/>
    <n v="2.3949029999999998"/>
    <n v="2.1198398966769862"/>
    <n v="5.0724559999999999"/>
    <n v="64.976879999999994"/>
  </r>
  <r>
    <x v="1"/>
    <x v="1"/>
    <s v="Small Business"/>
    <s v="Resi Real Estate"/>
    <x v="2"/>
    <x v="2"/>
    <n v="4"/>
    <n v="0.49066900000000002"/>
    <n v="2.3505229999999999"/>
    <n v="0.44628900000000016"/>
    <n v="7.2244339999999996"/>
    <n v="65.312578000000002"/>
  </r>
  <r>
    <x v="1"/>
    <x v="1"/>
    <s v="Small Business"/>
    <s v="Resi Real Estate"/>
    <x v="2"/>
    <x v="3"/>
    <n v="5"/>
    <n v="0.62700599999999995"/>
    <n v="2.0716100000000002"/>
    <n v="0.34809300000000021"/>
    <n v="9.2996119999999998"/>
    <n v="65.293432999999993"/>
  </r>
  <r>
    <x v="1"/>
    <x v="1"/>
    <s v="Small Business"/>
    <s v="Resi Real Estate"/>
    <x v="2"/>
    <x v="4"/>
    <n v="6"/>
    <n v="0.69064599999999998"/>
    <n v="1.6759299999999999"/>
    <n v="0.29496599999999973"/>
    <n v="10.211207999999999"/>
    <n v="65.296828000000005"/>
  </r>
  <r>
    <x v="1"/>
    <x v="1"/>
    <s v="Small Business"/>
    <s v="Resi Real Estate"/>
    <x v="2"/>
    <x v="5"/>
    <n v="7"/>
    <n v="0.58658200000000005"/>
    <n v="1.363769"/>
    <n v="0.27442100000000014"/>
    <n v="8.5348849999999992"/>
    <n v="65.482821999999999"/>
  </r>
  <r>
    <x v="1"/>
    <x v="1"/>
    <s v="Small Business"/>
    <s v="Resi Real Estate"/>
    <x v="2"/>
    <x v="6"/>
    <n v="8"/>
    <n v="0.44628899999999999"/>
    <n v="1.1882349999999999"/>
    <n v="0.27075499999999991"/>
    <n v="6.4623970000000002"/>
    <n v="66.030805000000001"/>
  </r>
  <r>
    <x v="1"/>
    <x v="1"/>
    <s v="Small Business"/>
    <s v="Resi Real Estate"/>
    <x v="2"/>
    <x v="7"/>
    <n v="9"/>
    <n v="0.34809400000000001"/>
    <n v="1.1126259999999999"/>
    <n v="0.27248499999999998"/>
    <n v="5.0130400000000002"/>
    <n v="66.669967"/>
  </r>
  <r>
    <x v="1"/>
    <x v="1"/>
    <s v="Small Business"/>
    <s v="Resi Real Estate"/>
    <x v="2"/>
    <x v="8"/>
    <n v="10"/>
    <n v="0.29496499999999998"/>
    <n v="1.0915600000000001"/>
    <n v="0.27389900000000017"/>
    <n v="4.2441319999999996"/>
    <n v="67.214515000000006"/>
  </r>
  <r>
    <x v="1"/>
    <x v="1"/>
    <s v="Small Business"/>
    <s v="Resi Real Estate"/>
    <x v="2"/>
    <x v="9"/>
    <n v="11"/>
    <n v="0.274422"/>
    <n v="1.0929739999999999"/>
    <n v="0.2758359999999998"/>
    <n v="3.952766"/>
    <n v="67.959356999999997"/>
  </r>
  <r>
    <x v="1"/>
    <x v="1"/>
    <s v="Small Business"/>
    <s v="Resi Real Estate"/>
    <x v="2"/>
    <x v="10"/>
    <n v="12"/>
    <n v="0.27075500000000002"/>
    <n v="1.0991649999999999"/>
    <n v="0.27694600000000008"/>
    <n v="3.9005299999999998"/>
    <n v="68.941913"/>
  </r>
  <r>
    <x v="1"/>
    <x v="1"/>
    <s v="Small Business"/>
    <s v="Resi Real Estate"/>
    <x v="2"/>
    <x v="11"/>
    <n v="13"/>
    <n v="0.272484"/>
    <n v="1.10416"/>
    <n v="0.27747900000000009"/>
    <n v="3.9270559999999999"/>
    <n v="69.923050000000003"/>
  </r>
  <r>
    <x v="1"/>
    <x v="1"/>
    <s v="Small Business"/>
    <s v="Resi Real Estate"/>
    <x v="2"/>
    <x v="12"/>
    <n v="14"/>
    <n v="0.273899"/>
    <n v="1.107065"/>
    <n v="0.27680399999999994"/>
    <n v="3.9420670000000002"/>
    <n v="70.667760999999999"/>
  </r>
  <r>
    <x v="1"/>
    <x v="1"/>
    <s v="Small Business"/>
    <s v="Resi Real Estate"/>
    <x v="2"/>
    <x v="13"/>
    <n v="15"/>
    <n v="0.275837"/>
    <n v="1.108741"/>
    <n v="0.27751300000000001"/>
    <n v="3.9652590000000001"/>
    <n v="71.563727"/>
  </r>
  <r>
    <x v="1"/>
    <x v="1"/>
    <s v="Small Business"/>
    <s v="Resi Real Estate"/>
    <x v="2"/>
    <x v="14"/>
    <n v="16"/>
    <n v="0.27694600000000003"/>
    <n v="1.11066"/>
    <n v="0.27886500000000003"/>
    <n v="3.9774630000000002"/>
    <n v="72.580089999999998"/>
  </r>
  <r>
    <x v="1"/>
    <x v="1"/>
    <s v="Small Business"/>
    <s v="Resi Real Estate"/>
    <x v="2"/>
    <x v="15"/>
    <n v="17"/>
    <n v="0.277478"/>
    <n v="1.112528"/>
    <n v="0.27934599999999998"/>
    <n v="3.9804349999999999"/>
    <n v="73.345715999999996"/>
  </r>
  <r>
    <x v="1"/>
    <x v="1"/>
    <s v="Small Business"/>
    <s v="Resi Real Estate"/>
    <x v="2"/>
    <x v="16"/>
    <n v="18"/>
    <n v="0.27680399999999999"/>
    <n v="1.112528"/>
    <n v="0.27680399999999999"/>
    <n v="3.965983"/>
    <n v="73.633815999999996"/>
  </r>
  <r>
    <x v="1"/>
    <x v="1"/>
    <s v="Small Business"/>
    <s v="Resi Real Estate"/>
    <x v="2"/>
    <x v="17"/>
    <n v="19"/>
    <n v="0.27751300000000001"/>
    <n v="1.112528"/>
    <n v="0.27751300000000001"/>
    <n v="3.9717850000000001"/>
    <n v="74.175805999999994"/>
  </r>
  <r>
    <x v="1"/>
    <x v="1"/>
    <s v="Small Business"/>
    <s v="Resi Real Estate"/>
    <x v="2"/>
    <x v="18"/>
    <n v="20"/>
    <n v="0.278864"/>
    <n v="1.112528"/>
    <n v="0.278864"/>
    <n v="3.987101"/>
    <n v="74.883195000000001"/>
  </r>
  <r>
    <x v="1"/>
    <x v="1"/>
    <s v="Small Business"/>
    <s v="Resi Real Estate"/>
    <x v="2"/>
    <x v="19"/>
    <n v="21"/>
    <n v="0.27934700000000001"/>
    <n v="1.112528"/>
    <n v="0.27934700000000001"/>
    <n v="3.9909620000000001"/>
    <n v="75.455326999999997"/>
  </r>
  <r>
    <x v="1"/>
    <x v="1"/>
    <s v="Small Business"/>
    <s v="Comm Real Estate"/>
    <x v="12"/>
    <x v="24"/>
    <n v="0"/>
    <m/>
    <n v="48.555848320000017"/>
    <m/>
    <m/>
    <m/>
  </r>
  <r>
    <x v="1"/>
    <x v="1"/>
    <s v="Small Business"/>
    <s v="Comm Real Estate"/>
    <x v="12"/>
    <x v="25"/>
    <n v="1"/>
    <n v="6.3662729999999996"/>
    <n v="68.485222066547706"/>
    <n v="26.295646746547689"/>
    <n v="84.146326000000002"/>
    <n v="4166.232951"/>
  </r>
  <r>
    <x v="1"/>
    <x v="1"/>
    <s v="Small Business"/>
    <s v="Comm Real Estate"/>
    <x v="12"/>
    <x v="0"/>
    <n v="2"/>
    <n v="7.660247"/>
    <n v="88.414595813095389"/>
    <n v="27.589620746547681"/>
    <n v="101.841386"/>
    <n v="4182.4486129999996"/>
  </r>
  <r>
    <x v="1"/>
    <x v="1"/>
    <s v="Small Business"/>
    <s v="Comm Real Estate"/>
    <x v="12"/>
    <x v="1"/>
    <n v="3"/>
    <n v="11.235378000000001"/>
    <n v="65.251541000000003"/>
    <n v="-11.927676813095385"/>
    <n v="151.68475900000001"/>
    <n v="4179.8922670000002"/>
  </r>
  <r>
    <x v="1"/>
    <x v="1"/>
    <s v="Small Business"/>
    <s v="Comm Real Estate"/>
    <x v="12"/>
    <x v="2"/>
    <n v="4"/>
    <n v="14.805868"/>
    <n v="64.017257999999998"/>
    <n v="13.571584999999995"/>
    <n v="200.34631999999999"/>
    <n v="4200.3482629999999"/>
  </r>
  <r>
    <x v="1"/>
    <x v="1"/>
    <s v="Small Business"/>
    <s v="Comm Real Estate"/>
    <x v="12"/>
    <x v="3"/>
    <n v="5"/>
    <n v="17.053159000000001"/>
    <n v="58.919058999999997"/>
    <n v="11.95496"/>
    <n v="231.18593300000001"/>
    <n v="4203.0101359999999"/>
  </r>
  <r>
    <x v="1"/>
    <x v="1"/>
    <s v="Small Business"/>
    <s v="Comm Real Estate"/>
    <x v="12"/>
    <x v="4"/>
    <n v="6"/>
    <n v="17.469083999999999"/>
    <n v="52.336962999999997"/>
    <n v="10.886987999999999"/>
    <n v="235.921663"/>
    <n v="4207.899367"/>
  </r>
  <r>
    <x v="1"/>
    <x v="1"/>
    <s v="Small Business"/>
    <s v="Comm Real Estate"/>
    <x v="12"/>
    <x v="5"/>
    <n v="7"/>
    <n v="15.92343"/>
    <n v="46.613813999999998"/>
    <n v="10.200281"/>
    <n v="213.44937899999999"/>
    <n v="4222.3558489999996"/>
  </r>
  <r>
    <x v="1"/>
    <x v="1"/>
    <s v="Small Business"/>
    <s v="Comm Real Estate"/>
    <x v="12"/>
    <x v="6"/>
    <n v="8"/>
    <n v="13.571585000000001"/>
    <n v="42.887231"/>
    <n v="9.8450020000000027"/>
    <n v="182.38473999999999"/>
    <n v="4256.3064549999999"/>
  </r>
  <r>
    <x v="1"/>
    <x v="1"/>
    <s v="Small Business"/>
    <s v="Comm Real Estate"/>
    <x v="12"/>
    <x v="7"/>
    <n v="9"/>
    <n v="11.95496"/>
    <n v="40.601953999999999"/>
    <n v="9.6696829999999991"/>
    <n v="160.93247199999999"/>
    <n v="4310.0377179999996"/>
  </r>
  <r>
    <x v="1"/>
    <x v="1"/>
    <s v="Small Business"/>
    <s v="Comm Real Estate"/>
    <x v="12"/>
    <x v="8"/>
    <n v="10"/>
    <n v="10.886988000000001"/>
    <n v="39.281522000000002"/>
    <n v="9.5665560000000038"/>
    <n v="146.889207"/>
    <n v="4359.9787560000004"/>
  </r>
  <r>
    <x v="1"/>
    <x v="1"/>
    <s v="Small Business"/>
    <s v="Comm Real Estate"/>
    <x v="12"/>
    <x v="9"/>
    <n v="11"/>
    <n v="10.200281"/>
    <n v="38.597040999999997"/>
    <n v="9.5157999999999952"/>
    <n v="137.73732000000001"/>
    <n v="4415.408985"/>
  </r>
  <r>
    <x v="1"/>
    <x v="1"/>
    <s v="Small Business"/>
    <s v="Comm Real Estate"/>
    <x v="12"/>
    <x v="10"/>
    <n v="12"/>
    <n v="9.8450009999999999"/>
    <n v="38.152071999999997"/>
    <n v="9.4000319999999995"/>
    <n v="132.86405999999999"/>
    <n v="4481.3323190000001"/>
  </r>
  <r>
    <x v="1"/>
    <x v="1"/>
    <s v="Small Business"/>
    <s v="Comm Real Estate"/>
    <x v="12"/>
    <x v="11"/>
    <n v="13"/>
    <n v="9.6696840000000002"/>
    <n v="37.778855"/>
    <n v="9.2964670000000034"/>
    <n v="130.415639"/>
    <n v="4556.9690170000003"/>
  </r>
  <r>
    <x v="1"/>
    <x v="1"/>
    <s v="Small Business"/>
    <s v="Comm Real Estate"/>
    <x v="12"/>
    <x v="12"/>
    <n v="14"/>
    <n v="9.5665549999999993"/>
    <n v="37.371329000000003"/>
    <n v="9.1590290000000021"/>
    <n v="128.87695099999999"/>
    <n v="4619.0737669999999"/>
  </r>
  <r>
    <x v="1"/>
    <x v="1"/>
    <s v="Small Business"/>
    <s v="Comm Real Estate"/>
    <x v="12"/>
    <x v="13"/>
    <n v="15"/>
    <n v="9.5158000000000005"/>
    <n v="36.915151000000002"/>
    <n v="9.0596219999999992"/>
    <n v="128.06060400000001"/>
    <n v="4683.3302299999996"/>
  </r>
  <r>
    <x v="1"/>
    <x v="1"/>
    <s v="Small Business"/>
    <s v="Comm Real Estate"/>
    <x v="12"/>
    <x v="14"/>
    <n v="16"/>
    <n v="9.4000319999999995"/>
    <n v="36.487020999999999"/>
    <n v="8.9719019999999965"/>
    <n v="126.371835"/>
    <n v="4748.6833479999996"/>
  </r>
  <r>
    <x v="1"/>
    <x v="1"/>
    <s v="Small Business"/>
    <s v="Comm Real Estate"/>
    <x v="12"/>
    <x v="15"/>
    <n v="17"/>
    <n v="9.2964669999999998"/>
    <n v="36.063293000000002"/>
    <n v="8.8727390000000028"/>
    <n v="124.838948"/>
    <n v="4812.2690679999996"/>
  </r>
  <r>
    <x v="1"/>
    <x v="1"/>
    <s v="Small Business"/>
    <s v="Comm Real Estate"/>
    <x v="12"/>
    <x v="16"/>
    <n v="18"/>
    <n v="9.1590290000000003"/>
    <n v="36.063293000000002"/>
    <n v="9.1590290000000003"/>
    <n v="122.85781799999999"/>
    <n v="4843.8036490000004"/>
  </r>
  <r>
    <x v="1"/>
    <x v="1"/>
    <s v="Small Business"/>
    <s v="Comm Real Estate"/>
    <x v="12"/>
    <x v="17"/>
    <n v="19"/>
    <n v="9.0596230000000002"/>
    <n v="36.063293000000002"/>
    <n v="9.0596230000000002"/>
    <n v="121.388608"/>
    <n v="4881.9096950000003"/>
  </r>
  <r>
    <x v="1"/>
    <x v="1"/>
    <s v="Small Business"/>
    <s v="Comm Real Estate"/>
    <x v="12"/>
    <x v="18"/>
    <n v="20"/>
    <n v="8.971902"/>
    <n v="36.063293000000002"/>
    <n v="8.971902"/>
    <n v="120.075743"/>
    <n v="4923.3131139999996"/>
  </r>
  <r>
    <x v="1"/>
    <x v="1"/>
    <s v="Small Business"/>
    <s v="Comm Real Estate"/>
    <x v="12"/>
    <x v="19"/>
    <n v="21"/>
    <n v="8.8727389999999993"/>
    <n v="36.063293000000002"/>
    <n v="8.8727389999999993"/>
    <n v="118.629493"/>
    <n v="4966.9839540000003"/>
  </r>
  <r>
    <x v="1"/>
    <x v="1"/>
    <s v="Small Business"/>
    <s v="Farmland"/>
    <x v="13"/>
    <x v="24"/>
    <n v="0"/>
    <m/>
    <n v="2.3870743999999982"/>
    <m/>
    <m/>
    <m/>
  </r>
  <r>
    <x v="1"/>
    <x v="1"/>
    <s v="Small Business"/>
    <s v="Farmland"/>
    <x v="13"/>
    <x v="25"/>
    <n v="1"/>
    <n v="0.29480899999999999"/>
    <n v="3.1977306779634711"/>
    <n v="1.1054652779634728"/>
    <n v="3.054681"/>
    <n v="169.405732"/>
  </r>
  <r>
    <x v="1"/>
    <x v="1"/>
    <s v="Small Business"/>
    <s v="Farmland"/>
    <x v="13"/>
    <x v="0"/>
    <n v="2"/>
    <n v="0.346003"/>
    <n v="4.0083869559269445"/>
    <n v="1.1566592779634735"/>
    <n v="3.6538360000000001"/>
    <n v="169.652016"/>
  </r>
  <r>
    <x v="1"/>
    <x v="1"/>
    <s v="Small Business"/>
    <s v="Farmland"/>
    <x v="13"/>
    <x v="1"/>
    <n v="3"/>
    <n v="0.47078500000000001"/>
    <n v="2.7286860000000002"/>
    <n v="-0.80891595592694432"/>
    <n v="5.1918049999999996"/>
    <n v="169.26047399999999"/>
  </r>
  <r>
    <x v="1"/>
    <x v="1"/>
    <s v="Small Business"/>
    <s v="Farmland"/>
    <x v="13"/>
    <x v="2"/>
    <n v="4"/>
    <n v="0.613089"/>
    <n v="2.6952889999999998"/>
    <n v="0.57969199999999965"/>
    <n v="6.7581680000000004"/>
    <n v="169.852642"/>
  </r>
  <r>
    <x v="1"/>
    <x v="1"/>
    <s v="Small Business"/>
    <s v="Farmland"/>
    <x v="13"/>
    <x v="3"/>
    <n v="5"/>
    <n v="0.69819900000000001"/>
    <n v="2.5029330000000001"/>
    <n v="0.50584300000000026"/>
    <n v="7.64717"/>
    <n v="169.725628"/>
  </r>
  <r>
    <x v="1"/>
    <x v="1"/>
    <s v="Small Business"/>
    <s v="Farmland"/>
    <x v="13"/>
    <x v="4"/>
    <n v="6"/>
    <n v="0.72832699999999995"/>
    <n v="2.2297880000000001"/>
    <n v="0.45518199999999998"/>
    <n v="7.8142480000000001"/>
    <n v="169.79734500000001"/>
  </r>
  <r>
    <x v="1"/>
    <x v="1"/>
    <s v="Small Business"/>
    <s v="Farmland"/>
    <x v="13"/>
    <x v="5"/>
    <n v="7"/>
    <n v="0.68907200000000002"/>
    <n v="1.965255"/>
    <n v="0.42453899999999989"/>
    <n v="7.292643"/>
    <n v="170.250925"/>
  </r>
  <r>
    <x v="1"/>
    <x v="1"/>
    <s v="Small Business"/>
    <s v="Farmland"/>
    <x v="13"/>
    <x v="6"/>
    <n v="8"/>
    <n v="0.57969099999999996"/>
    <n v="1.796362"/>
    <n v="0.410798"/>
    <n v="6.2570329999999998"/>
    <n v="171.54277400000001"/>
  </r>
  <r>
    <x v="1"/>
    <x v="1"/>
    <s v="Small Business"/>
    <s v="Farmland"/>
    <x v="13"/>
    <x v="7"/>
    <n v="9"/>
    <n v="0.50584300000000004"/>
    <n v="1.695222"/>
    <n v="0.40470300000000003"/>
    <n v="5.5453239999999999"/>
    <n v="173.59967599999999"/>
  </r>
  <r>
    <x v="1"/>
    <x v="1"/>
    <s v="Small Business"/>
    <s v="Farmland"/>
    <x v="13"/>
    <x v="8"/>
    <n v="10"/>
    <n v="0.45518199999999998"/>
    <n v="1.6426769999999999"/>
    <n v="0.40263699999999991"/>
    <n v="5.0533729999999997"/>
    <n v="175.531959"/>
  </r>
  <r>
    <x v="1"/>
    <x v="1"/>
    <s v="Small Business"/>
    <s v="Farmland"/>
    <x v="13"/>
    <x v="9"/>
    <n v="11"/>
    <n v="0.424539"/>
    <n v="1.6207769999999999"/>
    <n v="0.40263899999999997"/>
    <n v="4.7268759999999999"/>
    <n v="177.76304400000001"/>
  </r>
  <r>
    <x v="1"/>
    <x v="1"/>
    <s v="Small Business"/>
    <s v="Farmland"/>
    <x v="13"/>
    <x v="10"/>
    <n v="12"/>
    <n v="0.41079700000000002"/>
    <n v="1.609845"/>
    <n v="0.39986500000000008"/>
    <n v="4.5566360000000001"/>
    <n v="180.46619200000001"/>
  </r>
  <r>
    <x v="1"/>
    <x v="1"/>
    <s v="Small Business"/>
    <s v="Farmland"/>
    <x v="13"/>
    <x v="11"/>
    <n v="13"/>
    <n v="0.40470299999999998"/>
    <n v="1.6028180000000001"/>
    <n v="0.39767600000000008"/>
    <n v="4.4703730000000004"/>
    <n v="183.526006"/>
  </r>
  <r>
    <x v="1"/>
    <x v="1"/>
    <s v="Small Business"/>
    <s v="Farmland"/>
    <x v="13"/>
    <x v="12"/>
    <n v="14"/>
    <n v="0.402638"/>
    <n v="1.5941259999999999"/>
    <n v="0.39394599999999985"/>
    <n v="4.4250280000000002"/>
    <n v="186.044995"/>
  </r>
  <r>
    <x v="1"/>
    <x v="1"/>
    <s v="Small Business"/>
    <s v="Farmland"/>
    <x v="13"/>
    <x v="13"/>
    <n v="15"/>
    <n v="0.40263900000000002"/>
    <n v="1.58338"/>
    <n v="0.3918930000000001"/>
    <n v="4.405659"/>
    <n v="188.71510799999999"/>
  </r>
  <r>
    <x v="1"/>
    <x v="1"/>
    <s v="Small Business"/>
    <s v="Farmland"/>
    <x v="13"/>
    <x v="14"/>
    <n v="16"/>
    <n v="0.39986500000000003"/>
    <n v="1.5738989999999999"/>
    <n v="0.39038399999999995"/>
    <n v="4.3553430000000004"/>
    <n v="191.460058"/>
  </r>
  <r>
    <x v="1"/>
    <x v="1"/>
    <s v="Small Business"/>
    <s v="Farmland"/>
    <x v="13"/>
    <x v="15"/>
    <n v="17"/>
    <n v="0.39767599999999997"/>
    <n v="1.564233"/>
    <n v="0.38801000000000002"/>
    <n v="4.3114910000000002"/>
    <n v="194.06870900000001"/>
  </r>
  <r>
    <x v="1"/>
    <x v="1"/>
    <s v="Small Business"/>
    <s v="Farmland"/>
    <x v="13"/>
    <x v="16"/>
    <n v="18"/>
    <n v="0.39394499999999999"/>
    <n v="1.564233"/>
    <n v="0.39394499999999999"/>
    <n v="4.2517040000000001"/>
    <n v="195.347183"/>
  </r>
  <r>
    <x v="1"/>
    <x v="1"/>
    <s v="Small Business"/>
    <s v="Farmland"/>
    <x v="13"/>
    <x v="17"/>
    <n v="19"/>
    <n v="0.39189400000000002"/>
    <n v="1.564233"/>
    <n v="0.39189400000000002"/>
    <n v="4.210388"/>
    <n v="196.93855500000001"/>
  </r>
  <r>
    <x v="1"/>
    <x v="1"/>
    <s v="Small Business"/>
    <s v="Farmland"/>
    <x v="13"/>
    <x v="18"/>
    <n v="20"/>
    <n v="0.39038299999999998"/>
    <n v="1.564233"/>
    <n v="0.39038299999999998"/>
    <n v="4.1746290000000004"/>
    <n v="198.70918"/>
  </r>
  <r>
    <x v="1"/>
    <x v="1"/>
    <s v="Small Business"/>
    <s v="Farmland"/>
    <x v="13"/>
    <x v="19"/>
    <n v="21"/>
    <n v="0.38801099999999999"/>
    <n v="1.564233"/>
    <n v="0.38801099999999999"/>
    <n v="4.1322369999999999"/>
    <n v="200.48498900000001"/>
  </r>
  <r>
    <x v="1"/>
    <x v="1"/>
    <s v="Small Business"/>
    <s v="C&amp;I"/>
    <x v="14"/>
    <x v="24"/>
    <n v="0"/>
    <m/>
    <n v="6.0965789999999999E-2"/>
    <m/>
    <m/>
    <m/>
  </r>
  <r>
    <x v="1"/>
    <x v="1"/>
    <s v="Small Business"/>
    <s v="C&amp;I"/>
    <x v="14"/>
    <x v="25"/>
    <n v="1"/>
    <n v="4.4151530000000001"/>
    <n v="5.6490345636745847"/>
    <n v="10.003221773674586"/>
    <n v="28.871292"/>
    <n v="1166.9274579999999"/>
  </r>
  <r>
    <x v="1"/>
    <x v="1"/>
    <s v="Small Business"/>
    <s v="C&amp;I"/>
    <x v="14"/>
    <x v="0"/>
    <n v="2"/>
    <n v="4.6848349999999996"/>
    <n v="11.237103337349168"/>
    <n v="10.272903773674583"/>
    <n v="30.854181000000001"/>
    <n v="1167.0855260000001"/>
  </r>
  <r>
    <x v="1"/>
    <x v="1"/>
    <s v="Small Business"/>
    <s v="C&amp;I"/>
    <x v="14"/>
    <x v="1"/>
    <n v="3"/>
    <n v="5.337224"/>
    <n v="34.65043"/>
    <n v="28.750550662650831"/>
    <n v="36.300353000000001"/>
    <n v="1165.455788"/>
  </r>
  <r>
    <x v="1"/>
    <x v="1"/>
    <s v="Small Business"/>
    <s v="C&amp;I"/>
    <x v="14"/>
    <x v="2"/>
    <n v="4"/>
    <n v="6.882593"/>
    <n v="35.647615999999999"/>
    <n v="7.8797789999999992"/>
    <n v="47.499622000000002"/>
    <n v="1173.13111"/>
  </r>
  <r>
    <x v="1"/>
    <x v="1"/>
    <s v="Small Business"/>
    <s v="C&amp;I"/>
    <x v="14"/>
    <x v="3"/>
    <n v="5"/>
    <n v="8.2610749999999999"/>
    <n v="33.706325"/>
    <n v="6.3197840000000003"/>
    <n v="57.762867"/>
    <n v="1172.625849"/>
  </r>
  <r>
    <x v="1"/>
    <x v="1"/>
    <s v="Small Business"/>
    <s v="C&amp;I"/>
    <x v="14"/>
    <x v="4"/>
    <n v="6"/>
    <n v="9.7029879999999995"/>
    <n v="29.347011999999999"/>
    <n v="5.3436749999999993"/>
    <n v="67.417286000000004"/>
    <n v="1171.5500139999999"/>
  </r>
  <r>
    <x v="1"/>
    <x v="1"/>
    <s v="Small Business"/>
    <s v="C&amp;I"/>
    <x v="14"/>
    <x v="5"/>
    <n v="7"/>
    <n v="9.8037740000000007"/>
    <n v="24.468786000000001"/>
    <n v="4.9255480000000027"/>
    <n v="66.496257999999997"/>
    <n v="1173.3530450000001"/>
  </r>
  <r>
    <x v="1"/>
    <x v="1"/>
    <s v="Small Business"/>
    <s v="C&amp;I"/>
    <x v="14"/>
    <x v="6"/>
    <n v="8"/>
    <n v="7.8797790000000001"/>
    <n v="21.470486999999999"/>
    <n v="4.8814799999999972"/>
    <n v="53.054102"/>
    <n v="1183.034842"/>
  </r>
  <r>
    <x v="1"/>
    <x v="1"/>
    <s v="Small Business"/>
    <s v="C&amp;I"/>
    <x v="14"/>
    <x v="7"/>
    <n v="9"/>
    <n v="6.3197840000000003"/>
    <n v="20.06316"/>
    <n v="4.9124570000000016"/>
    <n v="42.285353999999998"/>
    <n v="1194.0448570000001"/>
  </r>
  <r>
    <x v="1"/>
    <x v="1"/>
    <s v="Small Business"/>
    <s v="C&amp;I"/>
    <x v="14"/>
    <x v="8"/>
    <n v="10"/>
    <n v="5.3436750000000002"/>
    <n v="19.736317"/>
    <n v="5.016832"/>
    <n v="35.703677999999996"/>
    <n v="1204.9969000000001"/>
  </r>
  <r>
    <x v="1"/>
    <x v="1"/>
    <s v="Small Business"/>
    <s v="C&amp;I"/>
    <x v="14"/>
    <x v="9"/>
    <n v="11"/>
    <n v="4.925548"/>
    <n v="19.917826000000002"/>
    <n v="5.107057000000002"/>
    <n v="32.935079000000002"/>
    <n v="1221.8983390000001"/>
  </r>
  <r>
    <x v="1"/>
    <x v="1"/>
    <s v="Small Business"/>
    <s v="C&amp;I"/>
    <x v="14"/>
    <x v="10"/>
    <n v="12"/>
    <n v="4.881481"/>
    <n v="20.221682000000001"/>
    <n v="5.1853369999999996"/>
    <n v="32.631580999999997"/>
    <n v="1244.1574579999999"/>
  </r>
  <r>
    <x v="1"/>
    <x v="1"/>
    <s v="Small Business"/>
    <s v="C&amp;I"/>
    <x v="14"/>
    <x v="11"/>
    <n v="13"/>
    <n v="4.9124559999999997"/>
    <n v="20.559820999999999"/>
    <n v="5.2505949999999979"/>
    <n v="32.843609999999998"/>
    <n v="1264.1956439999999"/>
  </r>
  <r>
    <x v="1"/>
    <x v="1"/>
    <s v="Small Business"/>
    <s v="C&amp;I"/>
    <x v="14"/>
    <x v="12"/>
    <n v="14"/>
    <n v="5.016832"/>
    <n v="20.840125"/>
    <n v="5.297136000000001"/>
    <n v="33.483277000000001"/>
    <n v="1280.9868409999999"/>
  </r>
  <r>
    <x v="1"/>
    <x v="1"/>
    <s v="Small Business"/>
    <s v="C&amp;I"/>
    <x v="14"/>
    <x v="13"/>
    <n v="15"/>
    <n v="5.107056"/>
    <n v="21.099629"/>
    <n v="5.3665599999999998"/>
    <n v="34.037640000000003"/>
    <n v="1303.5338059999999"/>
  </r>
  <r>
    <x v="1"/>
    <x v="1"/>
    <s v="Small Business"/>
    <s v="C&amp;I"/>
    <x v="14"/>
    <x v="14"/>
    <n v="16"/>
    <n v="5.1853379999999998"/>
    <n v="21.360043000000001"/>
    <n v="5.4457520000000006"/>
    <n v="34.520974000000002"/>
    <n v="1327.316247"/>
  </r>
  <r>
    <x v="1"/>
    <x v="1"/>
    <s v="Small Business"/>
    <s v="C&amp;I"/>
    <x v="14"/>
    <x v="15"/>
    <n v="17"/>
    <n v="5.2505949999999997"/>
    <n v="21.601616"/>
    <n v="5.4921679999999986"/>
    <n v="34.912756999999999"/>
    <n v="1343.3983459999999"/>
  </r>
  <r>
    <x v="1"/>
    <x v="1"/>
    <s v="Small Business"/>
    <s v="C&amp;I"/>
    <x v="14"/>
    <x v="16"/>
    <n v="18"/>
    <n v="5.2971360000000001"/>
    <n v="21.601616"/>
    <n v="5.2971360000000001"/>
    <n v="35.177549999999997"/>
    <n v="1351.6652710000001"/>
  </r>
  <r>
    <x v="1"/>
    <x v="1"/>
    <s v="Small Business"/>
    <s v="C&amp;I"/>
    <x v="14"/>
    <x v="17"/>
    <n v="19"/>
    <n v="5.3665599999999998"/>
    <n v="21.601616"/>
    <n v="5.3665599999999998"/>
    <n v="35.598638999999999"/>
    <n v="1364.946676"/>
  </r>
  <r>
    <x v="1"/>
    <x v="1"/>
    <s v="Small Business"/>
    <s v="C&amp;I"/>
    <x v="14"/>
    <x v="18"/>
    <n v="20"/>
    <n v="5.4457509999999996"/>
    <n v="21.601616"/>
    <n v="5.4457509999999996"/>
    <n v="36.087296000000002"/>
    <n v="1381.9948770000001"/>
  </r>
  <r>
    <x v="1"/>
    <x v="1"/>
    <s v="Small Business"/>
    <s v="C&amp;I"/>
    <x v="14"/>
    <x v="19"/>
    <n v="21"/>
    <n v="5.4921689999999996"/>
    <n v="21.601616"/>
    <n v="5.4921689999999996"/>
    <n v="36.367103999999998"/>
    <n v="1393.565141"/>
  </r>
  <r>
    <x v="1"/>
    <x v="1"/>
    <s v="Small Business"/>
    <s v="C&amp;I"/>
    <x v="15"/>
    <x v="24"/>
    <n v="0"/>
    <m/>
    <n v="42.75234289999996"/>
    <m/>
    <m/>
    <m/>
  </r>
  <r>
    <x v="1"/>
    <x v="1"/>
    <s v="Small Business"/>
    <s v="C&amp;I"/>
    <x v="15"/>
    <x v="25"/>
    <n v="1"/>
    <n v="16.309097000000001"/>
    <n v="60.487281718196115"/>
    <n v="34.044035818196157"/>
    <n v="58.147801000000001"/>
    <n v="3676.8308080000002"/>
  </r>
  <r>
    <x v="1"/>
    <x v="1"/>
    <s v="Small Business"/>
    <s v="C&amp;I"/>
    <x v="15"/>
    <x v="0"/>
    <n v="2"/>
    <n v="18.742180000000001"/>
    <n v="78.222220536392271"/>
    <n v="36.477118818196161"/>
    <n v="65.261331999999996"/>
    <n v="3672.5783200000001"/>
  </r>
  <r>
    <x v="1"/>
    <x v="1"/>
    <s v="Small Business"/>
    <s v="C&amp;I"/>
    <x v="15"/>
    <x v="1"/>
    <n v="3"/>
    <n v="23.053674999999998"/>
    <n v="125.57950200000001"/>
    <n v="70.410956463607732"/>
    <n v="80.372219999999999"/>
    <n v="3664.8136939999999"/>
  </r>
  <r>
    <x v="1"/>
    <x v="1"/>
    <s v="Small Business"/>
    <s v="C&amp;I"/>
    <x v="15"/>
    <x v="2"/>
    <n v="4"/>
    <n v="28.119790999999999"/>
    <n v="124.272029"/>
    <n v="26.812317999999998"/>
    <n v="102.980921"/>
    <n v="3680.673186"/>
  </r>
  <r>
    <x v="1"/>
    <x v="1"/>
    <s v="Small Business"/>
    <s v="C&amp;I"/>
    <x v="15"/>
    <x v="3"/>
    <n v="5"/>
    <n v="31.657378000000001"/>
    <n v="115.70119800000001"/>
    <n v="23.086547000000003"/>
    <n v="120.20246"/>
    <n v="3678.286415"/>
  </r>
  <r>
    <x v="1"/>
    <x v="1"/>
    <s v="Small Business"/>
    <s v="C&amp;I"/>
    <x v="15"/>
    <x v="4"/>
    <n v="6"/>
    <n v="33.928655999999997"/>
    <n v="102.371562"/>
    <n v="20.599019999999989"/>
    <n v="132.690281"/>
    <n v="3680.9577760000002"/>
  </r>
  <r>
    <x v="1"/>
    <x v="1"/>
    <s v="Small Business"/>
    <s v="C&amp;I"/>
    <x v="15"/>
    <x v="5"/>
    <n v="7"/>
    <n v="31.873676"/>
    <n v="89.913882999999998"/>
    <n v="19.415997000000001"/>
    <n v="127.374864"/>
    <n v="3688.6599099999999"/>
  </r>
  <r>
    <x v="1"/>
    <x v="1"/>
    <s v="Small Business"/>
    <s v="C&amp;I"/>
    <x v="15"/>
    <x v="6"/>
    <n v="8"/>
    <n v="26.812318000000001"/>
    <n v="82.404090999999994"/>
    <n v="19.302525999999997"/>
    <n v="103.66365399999999"/>
    <n v="3717.0316899999998"/>
  </r>
  <r>
    <x v="1"/>
    <x v="1"/>
    <s v="Small Business"/>
    <s v="C&amp;I"/>
    <x v="15"/>
    <x v="7"/>
    <n v="9"/>
    <n v="23.086546999999999"/>
    <n v="78.786291000000006"/>
    <n v="19.468747000000011"/>
    <n v="86.592338999999996"/>
    <n v="3760.0369860000001"/>
  </r>
  <r>
    <x v="1"/>
    <x v="1"/>
    <s v="Small Business"/>
    <s v="C&amp;I"/>
    <x v="15"/>
    <x v="8"/>
    <n v="10"/>
    <n v="20.599021"/>
    <n v="77.967376000000002"/>
    <n v="19.780105999999996"/>
    <n v="75.525161999999995"/>
    <n v="3800.7280099999998"/>
  </r>
  <r>
    <x v="1"/>
    <x v="1"/>
    <s v="Small Business"/>
    <s v="C&amp;I"/>
    <x v="15"/>
    <x v="9"/>
    <n v="11"/>
    <n v="19.415997000000001"/>
    <n v="78.613252000000003"/>
    <n v="20.061873000000002"/>
    <n v="70.309196"/>
    <n v="3853.058982"/>
  </r>
  <r>
    <x v="1"/>
    <x v="1"/>
    <s v="Small Business"/>
    <s v="C&amp;I"/>
    <x v="15"/>
    <x v="10"/>
    <n v="12"/>
    <n v="19.302526"/>
    <n v="79.514694000000006"/>
    <n v="20.203968000000003"/>
    <n v="69.304820000000007"/>
    <n v="3918.3765119999998"/>
  </r>
  <r>
    <x v="1"/>
    <x v="1"/>
    <s v="Small Business"/>
    <s v="C&amp;I"/>
    <x v="15"/>
    <x v="11"/>
    <n v="13"/>
    <n v="19.468747"/>
    <n v="80.414158999999998"/>
    <n v="20.368211999999993"/>
    <n v="69.453304000000003"/>
    <n v="3989.5298779999998"/>
  </r>
  <r>
    <x v="1"/>
    <x v="1"/>
    <s v="Small Business"/>
    <s v="C&amp;I"/>
    <x v="15"/>
    <x v="12"/>
    <n v="14"/>
    <n v="19.780104999999999"/>
    <n v="81.061076999999997"/>
    <n v="20.427022999999998"/>
    <n v="70.314086000000003"/>
    <n v="4047.4874840000002"/>
  </r>
  <r>
    <x v="1"/>
    <x v="1"/>
    <s v="Small Business"/>
    <s v="C&amp;I"/>
    <x v="15"/>
    <x v="13"/>
    <n v="15"/>
    <n v="20.061874"/>
    <n v="81.542012999999997"/>
    <n v="20.542809999999999"/>
    <n v="71.165611999999996"/>
    <n v="4113.9640300000001"/>
  </r>
  <r>
    <x v="1"/>
    <x v="1"/>
    <s v="Small Business"/>
    <s v="C&amp;I"/>
    <x v="15"/>
    <x v="14"/>
    <n v="16"/>
    <n v="20.203968"/>
    <n v="82.02064"/>
    <n v="20.682595000000003"/>
    <n v="71.629739000000001"/>
    <n v="4181.3572359999998"/>
  </r>
  <r>
    <x v="1"/>
    <x v="1"/>
    <s v="Small Business"/>
    <s v="C&amp;I"/>
    <x v="15"/>
    <x v="15"/>
    <n v="17"/>
    <n v="20.368210999999999"/>
    <n v="82.441125999999997"/>
    <n v="20.788696999999996"/>
    <n v="72.130454"/>
    <n v="4240.2962349999998"/>
  </r>
  <r>
    <x v="1"/>
    <x v="1"/>
    <s v="Small Business"/>
    <s v="C&amp;I"/>
    <x v="15"/>
    <x v="16"/>
    <n v="18"/>
    <n v="20.427022999999998"/>
    <n v="82.441125999999997"/>
    <n v="20.427022999999998"/>
    <n v="72.303104000000005"/>
    <n v="4266.8853680000002"/>
  </r>
  <r>
    <x v="1"/>
    <x v="1"/>
    <s v="Small Business"/>
    <s v="C&amp;I"/>
    <x v="15"/>
    <x v="17"/>
    <n v="19"/>
    <n v="20.542809999999999"/>
    <n v="82.441125999999997"/>
    <n v="20.542809999999999"/>
    <n v="72.734030000000004"/>
    <n v="4302.1860150000002"/>
  </r>
  <r>
    <x v="1"/>
    <x v="1"/>
    <s v="Small Business"/>
    <s v="C&amp;I"/>
    <x v="15"/>
    <x v="18"/>
    <n v="20"/>
    <n v="20.682594999999999"/>
    <n v="82.441125999999997"/>
    <n v="20.682594999999999"/>
    <n v="73.262951999999999"/>
    <n v="4344.7074579999999"/>
  </r>
  <r>
    <x v="1"/>
    <x v="1"/>
    <s v="Small Business"/>
    <s v="C&amp;I"/>
    <x v="15"/>
    <x v="19"/>
    <n v="21"/>
    <n v="20.788698"/>
    <n v="82.441125999999997"/>
    <n v="20.788698"/>
    <n v="73.567850000000007"/>
    <n v="4385.3411500000002"/>
  </r>
  <r>
    <x v="1"/>
    <x v="1"/>
    <s v="Small Business"/>
    <s v="Other Loans &amp; Leases"/>
    <x v="16"/>
    <x v="24"/>
    <n v="0"/>
    <m/>
    <n v="0.95274992000000014"/>
    <m/>
    <m/>
    <m/>
  </r>
  <r>
    <x v="1"/>
    <x v="1"/>
    <s v="Small Business"/>
    <s v="Other Loans &amp; Leases"/>
    <x v="16"/>
    <x v="25"/>
    <n v="1"/>
    <n v="0.281607"/>
    <n v="1.3025885421130741"/>
    <n v="0.63144562211307398"/>
    <n v="1.6949510000000001"/>
    <n v="73.091391999999999"/>
  </r>
  <r>
    <x v="1"/>
    <x v="1"/>
    <s v="Small Business"/>
    <s v="Other Loans &amp; Leases"/>
    <x v="16"/>
    <x v="0"/>
    <n v="2"/>
    <n v="0.29537200000000002"/>
    <n v="1.6524271642261479"/>
    <n v="0.64521062211307378"/>
    <n v="1.7782249999999999"/>
    <n v="73.110946999999996"/>
  </r>
  <r>
    <x v="1"/>
    <x v="1"/>
    <s v="Small Business"/>
    <s v="Other Loans &amp; Leases"/>
    <x v="16"/>
    <x v="1"/>
    <n v="3"/>
    <n v="0.32619700000000001"/>
    <n v="2.1161859999999999"/>
    <n v="0.78995583577385209"/>
    <n v="1.965633"/>
    <n v="73.021012999999996"/>
  </r>
  <r>
    <x v="1"/>
    <x v="1"/>
    <s v="Small Business"/>
    <s v="Other Loans &amp; Leases"/>
    <x v="16"/>
    <x v="2"/>
    <n v="4"/>
    <n v="0.41655999999999999"/>
    <n v="2.193587"/>
    <n v="0.49396100000000004"/>
    <n v="2.510087"/>
    <n v="73.535134999999997"/>
  </r>
  <r>
    <x v="1"/>
    <x v="1"/>
    <s v="Small Business"/>
    <s v="Other Loans &amp; Leases"/>
    <x v="16"/>
    <x v="3"/>
    <n v="5"/>
    <n v="0.49708400000000003"/>
    <n v="2.0929859999999998"/>
    <n v="0.39648299999999986"/>
    <n v="2.994983"/>
    <n v="73.517065000000002"/>
  </r>
  <r>
    <x v="1"/>
    <x v="1"/>
    <s v="Small Business"/>
    <s v="Other Loans &amp; Leases"/>
    <x v="16"/>
    <x v="4"/>
    <n v="6"/>
    <n v="0.59106199999999998"/>
    <n v="1.836578"/>
    <n v="0.33465400000000023"/>
    <n v="3.5597590000000001"/>
    <n v="73.444658000000004"/>
  </r>
  <r>
    <x v="1"/>
    <x v="1"/>
    <s v="Small Business"/>
    <s v="Other Loans &amp; Leases"/>
    <x v="16"/>
    <x v="5"/>
    <n v="7"/>
    <n v="0.61148100000000005"/>
    <n v="1.533088"/>
    <n v="0.30799100000000001"/>
    <n v="3.681718"/>
    <n v="73.551254999999998"/>
  </r>
  <r>
    <x v="1"/>
    <x v="1"/>
    <s v="Small Business"/>
    <s v="Other Loans &amp; Leases"/>
    <x v="16"/>
    <x v="6"/>
    <n v="8"/>
    <n v="0.49396099999999998"/>
    <n v="1.3445069999999999"/>
    <n v="0.30537999999999987"/>
    <n v="2.9752830000000001"/>
    <n v="74.161897999999994"/>
  </r>
  <r>
    <x v="1"/>
    <x v="1"/>
    <s v="Small Business"/>
    <s v="Other Loans &amp; Leases"/>
    <x v="16"/>
    <x v="7"/>
    <n v="9"/>
    <n v="0.396482"/>
    <n v="1.2553380000000001"/>
    <n v="0.30731300000000017"/>
    <n v="2.3890359999999999"/>
    <n v="74.848595000000003"/>
  </r>
  <r>
    <x v="1"/>
    <x v="1"/>
    <s v="Small Business"/>
    <s v="Other Loans &amp; Leases"/>
    <x v="16"/>
    <x v="8"/>
    <n v="10"/>
    <n v="0.33465400000000001"/>
    <n v="1.2351220000000001"/>
    <n v="0.314438"/>
    <n v="2.017169"/>
    <n v="75.544651000000002"/>
  </r>
  <r>
    <x v="1"/>
    <x v="1"/>
    <s v="Small Business"/>
    <s v="Other Loans &amp; Leases"/>
    <x v="16"/>
    <x v="9"/>
    <n v="11"/>
    <n v="0.30799100000000001"/>
    <n v="1.2476160000000001"/>
    <n v="0.32048500000000002"/>
    <n v="1.8566229999999999"/>
    <n v="76.632795999999999"/>
  </r>
  <r>
    <x v="1"/>
    <x v="1"/>
    <s v="Small Business"/>
    <s v="Other Loans &amp; Leases"/>
    <x v="16"/>
    <x v="10"/>
    <n v="12"/>
    <n v="0.30537999999999998"/>
    <n v="1.268097"/>
    <n v="0.32586099999999996"/>
    <n v="1.8407039999999999"/>
    <n v="78.064757"/>
  </r>
  <r>
    <x v="1"/>
    <x v="1"/>
    <s v="Small Business"/>
    <s v="Other Loans &amp; Leases"/>
    <x v="16"/>
    <x v="11"/>
    <n v="13"/>
    <n v="0.307313"/>
    <n v="1.291148"/>
    <n v="0.33036399999999994"/>
    <n v="1.852155"/>
    <n v="79.336381000000003"/>
  </r>
  <r>
    <x v="1"/>
    <x v="1"/>
    <s v="Small Business"/>
    <s v="Other Loans &amp; Leases"/>
    <x v="16"/>
    <x v="12"/>
    <n v="14"/>
    <n v="0.31443900000000002"/>
    <n v="1.3104499999999999"/>
    <n v="0.33374099999999995"/>
    <n v="1.8948579999999999"/>
    <n v="80.411514999999994"/>
  </r>
  <r>
    <x v="1"/>
    <x v="1"/>
    <s v="Small Business"/>
    <s v="Other Loans &amp; Leases"/>
    <x v="16"/>
    <x v="13"/>
    <n v="15"/>
    <n v="0.32048399999999999"/>
    <n v="1.328506"/>
    <n v="0.33854000000000006"/>
    <n v="1.9310430000000001"/>
    <n v="81.874887999999999"/>
  </r>
  <r>
    <x v="1"/>
    <x v="1"/>
    <s v="Small Business"/>
    <s v="Other Loans &amp; Leases"/>
    <x v="16"/>
    <x v="14"/>
    <n v="16"/>
    <n v="0.32586100000000001"/>
    <n v="1.3465879999999999"/>
    <n v="0.34394299999999994"/>
    <n v="1.9631940000000001"/>
    <n v="83.407521000000003"/>
  </r>
  <r>
    <x v="1"/>
    <x v="1"/>
    <s v="Small Business"/>
    <s v="Other Loans &amp; Leases"/>
    <x v="16"/>
    <x v="15"/>
    <n v="17"/>
    <n v="0.33036399999999999"/>
    <n v="1.3633630000000001"/>
    <n v="0.3471390000000002"/>
    <n v="1.9901169999999999"/>
    <n v="84.425916000000001"/>
  </r>
  <r>
    <x v="1"/>
    <x v="1"/>
    <s v="Small Business"/>
    <s v="Other Loans &amp; Leases"/>
    <x v="16"/>
    <x v="16"/>
    <n v="18"/>
    <n v="0.33373999999999998"/>
    <n v="1.3633630000000001"/>
    <n v="0.33373999999999998"/>
    <n v="2.0102380000000002"/>
    <n v="84.966859999999997"/>
  </r>
  <r>
    <x v="1"/>
    <x v="1"/>
    <s v="Small Business"/>
    <s v="Other Loans &amp; Leases"/>
    <x v="16"/>
    <x v="17"/>
    <n v="19"/>
    <n v="0.33854099999999998"/>
    <n v="1.3633630000000001"/>
    <n v="0.33854099999999998"/>
    <n v="2.038929"/>
    <n v="85.827575999999993"/>
  </r>
  <r>
    <x v="1"/>
    <x v="1"/>
    <s v="Small Business"/>
    <s v="Other Loans &amp; Leases"/>
    <x v="16"/>
    <x v="18"/>
    <n v="20"/>
    <n v="0.343943"/>
    <n v="1.3633630000000001"/>
    <n v="0.343943"/>
    <n v="2.071221"/>
    <n v="86.931171000000006"/>
  </r>
  <r>
    <x v="1"/>
    <x v="1"/>
    <s v="Small Business"/>
    <s v="Other Loans &amp; Leases"/>
    <x v="16"/>
    <x v="19"/>
    <n v="21"/>
    <n v="0.34713899999999998"/>
    <n v="1.3633630000000001"/>
    <n v="0.34713899999999998"/>
    <n v="2.0902850000000002"/>
    <n v="87.662875999999997"/>
  </r>
  <r>
    <x v="1"/>
    <x v="1"/>
    <s v="Small Business"/>
    <s v="Other Loans &amp; Leases"/>
    <x v="17"/>
    <x v="24"/>
    <n v="0"/>
    <m/>
    <n v="0"/>
    <m/>
    <m/>
    <m/>
  </r>
  <r>
    <x v="1"/>
    <x v="1"/>
    <s v="Small Business"/>
    <s v="Other Loans &amp; Leases"/>
    <x v="17"/>
    <x v="25"/>
    <n v="1"/>
    <n v="6.9999999999999994E-5"/>
    <n v="8.0775810603892113E-5"/>
    <n v="1.5077581060389211E-4"/>
    <n v="4.1899999999999999E-4"/>
    <n v="1.6889000000000001E-2"/>
  </r>
  <r>
    <x v="1"/>
    <x v="1"/>
    <s v="Small Business"/>
    <s v="Other Loans &amp; Leases"/>
    <x v="17"/>
    <x v="0"/>
    <n v="2"/>
    <n v="7.2999999999999999E-5"/>
    <n v="1.6155162120778423E-4"/>
    <n v="1.537758106038921E-4"/>
    <n v="4.35E-4"/>
    <n v="1.6922E-2"/>
  </r>
  <r>
    <x v="1"/>
    <x v="1"/>
    <s v="Small Business"/>
    <s v="Other Loans &amp; Leases"/>
    <x v="17"/>
    <x v="1"/>
    <n v="3"/>
    <n v="7.8999999999999996E-5"/>
    <n v="5.1800000000000001E-4"/>
    <n v="4.3544837879221576E-4"/>
    <n v="4.7399999999999997E-4"/>
    <n v="1.6927000000000001E-2"/>
  </r>
  <r>
    <x v="1"/>
    <x v="1"/>
    <s v="Small Business"/>
    <s v="Other Loans &amp; Leases"/>
    <x v="17"/>
    <x v="2"/>
    <n v="4"/>
    <n v="1.01E-4"/>
    <n v="5.4000000000000001E-4"/>
    <n v="1.2300000000000001E-4"/>
    <n v="6.0300000000000002E-4"/>
    <n v="1.7077999999999999E-2"/>
  </r>
  <r>
    <x v="1"/>
    <x v="1"/>
    <s v="Small Business"/>
    <s v="Other Loans &amp; Leases"/>
    <x v="17"/>
    <x v="3"/>
    <n v="5"/>
    <n v="1.21E-4"/>
    <n v="5.1699999999999999E-4"/>
    <n v="9.7999999999999983E-5"/>
    <n v="7.2300000000000001E-4"/>
    <n v="1.7093000000000001E-2"/>
  </r>
  <r>
    <x v="1"/>
    <x v="1"/>
    <s v="Small Business"/>
    <s v="Other Loans &amp; Leases"/>
    <x v="17"/>
    <x v="4"/>
    <n v="6"/>
    <n v="1.45E-4"/>
    <n v="4.55E-4"/>
    <n v="8.3000000000000012E-5"/>
    <n v="8.7000000000000001E-4"/>
    <n v="1.7079E-2"/>
  </r>
  <r>
    <x v="1"/>
    <x v="1"/>
    <s v="Small Business"/>
    <s v="Other Loans &amp; Leases"/>
    <x v="17"/>
    <x v="5"/>
    <n v="7"/>
    <n v="1.5100000000000001E-4"/>
    <n v="3.79E-4"/>
    <n v="7.5000000000000007E-5"/>
    <n v="9.0799999999999995E-4"/>
    <n v="1.7108999999999999E-2"/>
  </r>
  <r>
    <x v="1"/>
    <x v="1"/>
    <s v="Small Business"/>
    <s v="Other Loans &amp; Leases"/>
    <x v="17"/>
    <x v="6"/>
    <n v="8"/>
    <n v="1.2300000000000001E-4"/>
    <n v="3.3199999999999999E-4"/>
    <n v="7.6000000000000004E-5"/>
    <n v="7.36E-4"/>
    <n v="1.7260000000000001E-2"/>
  </r>
  <r>
    <x v="1"/>
    <x v="1"/>
    <s v="Small Business"/>
    <s v="Other Loans &amp; Leases"/>
    <x v="17"/>
    <x v="7"/>
    <n v="9"/>
    <n v="9.7999999999999997E-5"/>
    <n v="3.0899999999999998E-4"/>
    <n v="7.499999999999998E-5"/>
    <n v="5.8799999999999998E-4"/>
    <n v="1.7416999999999998E-2"/>
  </r>
  <r>
    <x v="1"/>
    <x v="1"/>
    <s v="Small Business"/>
    <s v="Other Loans &amp; Leases"/>
    <x v="17"/>
    <x v="8"/>
    <n v="10"/>
    <n v="8.2000000000000001E-5"/>
    <n v="3.0499999999999999E-4"/>
    <n v="7.8000000000000012E-5"/>
    <n v="4.9399999999999997E-4"/>
    <n v="1.7578E-2"/>
  </r>
  <r>
    <x v="1"/>
    <x v="1"/>
    <s v="Small Business"/>
    <s v="Other Loans &amp; Leases"/>
    <x v="17"/>
    <x v="9"/>
    <n v="11"/>
    <n v="7.6000000000000004E-5"/>
    <n v="3.0800000000000001E-4"/>
    <n v="7.9000000000000023E-5"/>
    <n v="4.55E-4"/>
    <n v="1.7839000000000001E-2"/>
  </r>
  <r>
    <x v="1"/>
    <x v="1"/>
    <s v="Small Business"/>
    <s v="Other Loans &amp; Leases"/>
    <x v="17"/>
    <x v="10"/>
    <n v="12"/>
    <n v="7.4999999999999993E-5"/>
    <n v="3.1399999999999999E-4"/>
    <n v="8.0999999999999977E-5"/>
    <n v="4.5199999999999998E-4"/>
    <n v="1.8183000000000001E-2"/>
  </r>
  <r>
    <x v="1"/>
    <x v="1"/>
    <s v="Small Business"/>
    <s v="Other Loans &amp; Leases"/>
    <x v="17"/>
    <x v="11"/>
    <n v="13"/>
    <n v="7.6000000000000004E-5"/>
    <n v="3.2000000000000003E-4"/>
    <n v="8.2000000000000042E-5"/>
    <n v="4.55E-4"/>
    <n v="1.8475999999999999E-2"/>
  </r>
  <r>
    <x v="1"/>
    <x v="1"/>
    <s v="Small Business"/>
    <s v="Other Loans &amp; Leases"/>
    <x v="17"/>
    <x v="12"/>
    <n v="14"/>
    <n v="7.7999999999999999E-5"/>
    <n v="3.2499999999999999E-4"/>
    <n v="8.2999999999999957E-5"/>
    <n v="4.66E-4"/>
    <n v="1.8724000000000001E-2"/>
  </r>
  <r>
    <x v="1"/>
    <x v="1"/>
    <s v="Small Business"/>
    <s v="Other Loans &amp; Leases"/>
    <x v="17"/>
    <x v="13"/>
    <n v="15"/>
    <n v="7.8999999999999996E-5"/>
    <n v="3.3E-4"/>
    <n v="8.4000000000000009E-5"/>
    <n v="4.7600000000000002E-4"/>
    <n v="1.9075999999999999E-2"/>
  </r>
  <r>
    <x v="1"/>
    <x v="1"/>
    <s v="Small Business"/>
    <s v="Other Loans &amp; Leases"/>
    <x v="17"/>
    <x v="14"/>
    <n v="16"/>
    <n v="8.1000000000000004E-5"/>
    <n v="3.3500000000000001E-4"/>
    <n v="8.6000000000000017E-5"/>
    <n v="4.84E-4"/>
    <n v="1.9442000000000001E-2"/>
  </r>
  <r>
    <x v="1"/>
    <x v="1"/>
    <s v="Small Business"/>
    <s v="Other Loans &amp; Leases"/>
    <x v="17"/>
    <x v="15"/>
    <n v="17"/>
    <n v="8.2000000000000001E-5"/>
    <n v="3.39E-4"/>
    <n v="8.599999999999999E-5"/>
    <n v="4.9200000000000003E-4"/>
    <n v="1.9671000000000001E-2"/>
  </r>
  <r>
    <x v="1"/>
    <x v="1"/>
    <s v="Small Business"/>
    <s v="Other Loans &amp; Leases"/>
    <x v="17"/>
    <x v="16"/>
    <n v="18"/>
    <n v="8.2999999999999998E-5"/>
    <n v="3.39E-4"/>
    <n v="8.2999999999999998E-5"/>
    <n v="4.9700000000000005E-4"/>
    <n v="1.9796000000000001E-2"/>
  </r>
  <r>
    <x v="1"/>
    <x v="1"/>
    <s v="Small Business"/>
    <s v="Other Loans &amp; Leases"/>
    <x v="17"/>
    <x v="17"/>
    <n v="19"/>
    <n v="8.3999999999999995E-5"/>
    <n v="3.39E-4"/>
    <n v="8.3999999999999995E-5"/>
    <n v="5.0500000000000002E-4"/>
    <n v="2.0001999999999999E-2"/>
  </r>
  <r>
    <x v="1"/>
    <x v="1"/>
    <s v="Small Business"/>
    <s v="Other Loans &amp; Leases"/>
    <x v="17"/>
    <x v="18"/>
    <n v="20"/>
    <n v="8.6000000000000003E-5"/>
    <n v="3.39E-4"/>
    <n v="8.6000000000000003E-5"/>
    <n v="5.13E-4"/>
    <n v="2.0268999999999999E-2"/>
  </r>
  <r>
    <x v="1"/>
    <x v="1"/>
    <s v="Small Business"/>
    <s v="Other Loans &amp; Leases"/>
    <x v="17"/>
    <x v="19"/>
    <n v="21"/>
    <n v="8.6000000000000003E-5"/>
    <n v="3.39E-4"/>
    <n v="8.6000000000000003E-5"/>
    <n v="5.1800000000000001E-4"/>
    <n v="2.0435999999999999E-2"/>
  </r>
  <r>
    <x v="1"/>
    <x v="1"/>
    <s v="Small Business"/>
    <s v="Other Loans &amp; Leases"/>
    <x v="18"/>
    <x v="24"/>
    <n v="0"/>
    <m/>
    <n v="0"/>
    <m/>
    <m/>
    <m/>
  </r>
  <r>
    <x v="1"/>
    <x v="1"/>
    <s v="Small Business"/>
    <s v="Other Loans &amp; Leases"/>
    <x v="18"/>
    <x v="25"/>
    <n v="1"/>
    <n v="9.19E-4"/>
    <n v="1.0618132850268387E-3"/>
    <n v="1.9808132850268386E-3"/>
    <n v="5.509E-3"/>
    <n v="0.22200800000000001"/>
  </r>
  <r>
    <x v="1"/>
    <x v="1"/>
    <s v="Small Business"/>
    <s v="Other Loans &amp; Leases"/>
    <x v="18"/>
    <x v="0"/>
    <n v="2"/>
    <n v="9.5399999999999999E-4"/>
    <n v="2.1236265700536774E-3"/>
    <n v="2.0158132850268389E-3"/>
    <n v="5.7169999999999999E-3"/>
    <n v="0.22244700000000001"/>
  </r>
  <r>
    <x v="1"/>
    <x v="1"/>
    <s v="Small Business"/>
    <s v="Other Loans &amp; Leases"/>
    <x v="18"/>
    <x v="1"/>
    <n v="3"/>
    <n v="1.039E-3"/>
    <n v="6.8050000000000003E-3"/>
    <n v="5.7203734299463224E-3"/>
    <n v="6.2300000000000003E-3"/>
    <n v="0.22250700000000001"/>
  </r>
  <r>
    <x v="1"/>
    <x v="1"/>
    <s v="Small Business"/>
    <s v="Other Loans &amp; Leases"/>
    <x v="18"/>
    <x v="2"/>
    <n v="4"/>
    <n v="1.322E-3"/>
    <n v="7.097E-3"/>
    <n v="1.6139999999999998E-3"/>
    <n v="7.9240000000000005E-3"/>
    <n v="0.224493"/>
  </r>
  <r>
    <x v="1"/>
    <x v="1"/>
    <s v="Small Business"/>
    <s v="Other Loans &amp; Leases"/>
    <x v="18"/>
    <x v="3"/>
    <n v="5"/>
    <n v="1.585E-3"/>
    <n v="6.7999999999999996E-3"/>
    <n v="1.2879999999999996E-3"/>
    <n v="9.5040000000000003E-3"/>
    <n v="0.224691"/>
  </r>
  <r>
    <x v="1"/>
    <x v="1"/>
    <s v="Small Business"/>
    <s v="Other Loans &amp; Leases"/>
    <x v="18"/>
    <x v="4"/>
    <n v="6"/>
    <n v="1.908E-3"/>
    <n v="5.9750000000000003E-3"/>
    <n v="1.0830000000000006E-3"/>
    <n v="1.1439E-2"/>
    <n v="0.22450600000000001"/>
  </r>
  <r>
    <x v="1"/>
    <x v="1"/>
    <s v="Small Business"/>
    <s v="Other Loans &amp; Leases"/>
    <x v="18"/>
    <x v="5"/>
    <n v="7"/>
    <n v="1.9910000000000001E-3"/>
    <n v="4.9820000000000003E-3"/>
    <n v="9.9800000000000019E-4"/>
    <n v="1.1934999999999999E-2"/>
    <n v="0.22490199999999999"/>
  </r>
  <r>
    <x v="1"/>
    <x v="1"/>
    <s v="Small Business"/>
    <s v="Other Loans &amp; Leases"/>
    <x v="18"/>
    <x v="6"/>
    <n v="8"/>
    <n v="1.6130000000000001E-3"/>
    <n v="4.359E-3"/>
    <n v="9.8999999999999978E-4"/>
    <n v="9.672E-3"/>
    <n v="0.226882"/>
  </r>
  <r>
    <x v="1"/>
    <x v="1"/>
    <s v="Small Business"/>
    <s v="Other Loans &amp; Leases"/>
    <x v="18"/>
    <x v="7"/>
    <n v="9"/>
    <n v="1.2880000000000001E-3"/>
    <n v="4.0679999999999996E-3"/>
    <n v="9.9699999999999962E-4"/>
    <n v="7.7229999999999998E-3"/>
    <n v="0.22894600000000001"/>
  </r>
  <r>
    <x v="1"/>
    <x v="1"/>
    <s v="Small Business"/>
    <s v="Other Loans &amp; Leases"/>
    <x v="18"/>
    <x v="8"/>
    <n v="10"/>
    <n v="1.0839999999999999E-3"/>
    <n v="4.0070000000000001E-3"/>
    <n v="1.0230000000000005E-3"/>
    <n v="6.4970000000000002E-3"/>
    <n v="0.23106699999999999"/>
  </r>
  <r>
    <x v="1"/>
    <x v="1"/>
    <s v="Small Business"/>
    <s v="Other Loans &amp; Leases"/>
    <x v="18"/>
    <x v="9"/>
    <n v="11"/>
    <n v="9.9700000000000006E-4"/>
    <n v="4.0540000000000003E-3"/>
    <n v="1.0440000000000002E-3"/>
    <n v="5.9769999999999997E-3"/>
    <n v="0.23449400000000001"/>
  </r>
  <r>
    <x v="1"/>
    <x v="1"/>
    <s v="Small Business"/>
    <s v="Other Loans &amp; Leases"/>
    <x v="18"/>
    <x v="10"/>
    <n v="12"/>
    <n v="9.8999999999999999E-4"/>
    <n v="4.1260000000000003E-3"/>
    <n v="1.062E-3"/>
    <n v="5.9379999999999997E-3"/>
    <n v="0.23901600000000001"/>
  </r>
  <r>
    <x v="1"/>
    <x v="1"/>
    <s v="Small Business"/>
    <s v="Other Loans &amp; Leases"/>
    <x v="18"/>
    <x v="11"/>
    <n v="13"/>
    <n v="9.9799999999999997E-4"/>
    <n v="4.2059999999999997E-3"/>
    <n v="1.0779999999999993E-3"/>
    <n v="5.9820000000000003E-3"/>
    <n v="0.242869"/>
  </r>
  <r>
    <x v="1"/>
    <x v="1"/>
    <s v="Small Business"/>
    <s v="Other Loans &amp; Leases"/>
    <x v="18"/>
    <x v="12"/>
    <n v="14"/>
    <n v="1.023E-3"/>
    <n v="4.2729999999999999E-3"/>
    <n v="1.0900000000000003E-3"/>
    <n v="6.1320000000000003E-3"/>
    <n v="0.24613099999999999"/>
  </r>
  <r>
    <x v="1"/>
    <x v="1"/>
    <s v="Small Business"/>
    <s v="Other Loans &amp; Leases"/>
    <x v="18"/>
    <x v="13"/>
    <n v="15"/>
    <n v="1.0430000000000001E-3"/>
    <n v="4.3359999999999996E-3"/>
    <n v="1.1059999999999998E-3"/>
    <n v="6.2550000000000001E-3"/>
    <n v="0.25075199999999997"/>
  </r>
  <r>
    <x v="1"/>
    <x v="1"/>
    <s v="Small Business"/>
    <s v="Other Loans &amp; Leases"/>
    <x v="18"/>
    <x v="14"/>
    <n v="16"/>
    <n v="1.062E-3"/>
    <n v="4.398E-3"/>
    <n v="1.1240000000000004E-3"/>
    <n v="6.3689999999999997E-3"/>
    <n v="0.25557099999999999"/>
  </r>
  <r>
    <x v="1"/>
    <x v="1"/>
    <s v="Small Business"/>
    <s v="Other Loans &amp; Leases"/>
    <x v="18"/>
    <x v="15"/>
    <n v="17"/>
    <n v="1.078E-3"/>
    <n v="4.457E-3"/>
    <n v="1.137E-3"/>
    <n v="6.4609999999999997E-3"/>
    <n v="0.258571"/>
  </r>
  <r>
    <x v="1"/>
    <x v="1"/>
    <s v="Small Business"/>
    <s v="Other Loans &amp; Leases"/>
    <x v="18"/>
    <x v="16"/>
    <n v="18"/>
    <n v="1.09E-3"/>
    <n v="4.457E-3"/>
    <n v="1.09E-3"/>
    <n v="6.5329999999999997E-3"/>
    <n v="0.26021899999999998"/>
  </r>
  <r>
    <x v="1"/>
    <x v="1"/>
    <s v="Small Business"/>
    <s v="Other Loans &amp; Leases"/>
    <x v="18"/>
    <x v="17"/>
    <n v="19"/>
    <n v="1.106E-3"/>
    <n v="4.457E-3"/>
    <n v="1.106E-3"/>
    <n v="6.633E-3"/>
    <n v="0.262928"/>
  </r>
  <r>
    <x v="1"/>
    <x v="1"/>
    <s v="Small Business"/>
    <s v="Other Loans &amp; Leases"/>
    <x v="18"/>
    <x v="18"/>
    <n v="20"/>
    <n v="1.1249999999999999E-3"/>
    <n v="4.457E-3"/>
    <n v="1.1249999999999999E-3"/>
    <n v="6.7450000000000001E-3"/>
    <n v="0.26644099999999998"/>
  </r>
  <r>
    <x v="1"/>
    <x v="1"/>
    <s v="Small Business"/>
    <s v="Other Loans &amp; Leases"/>
    <x v="18"/>
    <x v="19"/>
    <n v="21"/>
    <n v="1.1360000000000001E-3"/>
    <n v="4.457E-3"/>
    <n v="1.1360000000000001E-3"/>
    <n v="6.8110000000000002E-3"/>
    <n v="0.26863599999999999"/>
  </r>
  <r>
    <x v="1"/>
    <x v="1"/>
    <s v="Small Business"/>
    <s v="Other Loans &amp; Leases"/>
    <x v="19"/>
    <x v="24"/>
    <n v="0"/>
    <m/>
    <n v="1.5213921500000001"/>
    <m/>
    <m/>
    <m/>
  </r>
  <r>
    <x v="1"/>
    <x v="1"/>
    <s v="Small Business"/>
    <s v="Other Loans &amp; Leases"/>
    <x v="19"/>
    <x v="25"/>
    <n v="1"/>
    <n v="0.59404299999999999"/>
    <n v="2.4444800555160247"/>
    <n v="1.5171309055160247"/>
    <n v="3.5618509999999999"/>
    <n v="192.492493"/>
  </r>
  <r>
    <x v="1"/>
    <x v="1"/>
    <s v="Small Business"/>
    <s v="Other Loans &amp; Leases"/>
    <x v="19"/>
    <x v="0"/>
    <n v="2"/>
    <n v="0.64713600000000004"/>
    <n v="3.3675679610320493"/>
    <n v="1.5702239055160248"/>
    <n v="3.8801960000000002"/>
    <n v="191.610998"/>
  </r>
  <r>
    <x v="1"/>
    <x v="1"/>
    <s v="Small Business"/>
    <s v="Other Loans &amp; Leases"/>
    <x v="19"/>
    <x v="1"/>
    <n v="3"/>
    <n v="0.74664699999999995"/>
    <n v="4.693511"/>
    <n v="2.0725900389679506"/>
    <n v="4.4768590000000001"/>
    <n v="190.558729"/>
  </r>
  <r>
    <x v="1"/>
    <x v="1"/>
    <s v="Small Business"/>
    <s v="Other Loans &amp; Leases"/>
    <x v="19"/>
    <x v="2"/>
    <n v="4"/>
    <n v="0.96651100000000001"/>
    <n v="4.7621630000000001"/>
    <n v="1.0351630000000003"/>
    <n v="5.7951509999999997"/>
    <n v="190.88912199999999"/>
  </r>
  <r>
    <x v="1"/>
    <x v="1"/>
    <s v="Small Business"/>
    <s v="Other Loans &amp; Leases"/>
    <x v="19"/>
    <x v="3"/>
    <n v="5"/>
    <n v="1.134096"/>
    <n v="4.4743890000000004"/>
    <n v="0.84632200000000024"/>
    <n v="6.7999830000000001"/>
    <n v="190.22170700000001"/>
  </r>
  <r>
    <x v="1"/>
    <x v="1"/>
    <s v="Small Business"/>
    <s v="Other Loans &amp; Leases"/>
    <x v="19"/>
    <x v="4"/>
    <n v="6"/>
    <n v="1.2940510000000001"/>
    <n v="3.9026709999999998"/>
    <n v="0.72233299999999945"/>
    <n v="7.7590659999999998"/>
    <n v="189.93517600000001"/>
  </r>
  <r>
    <x v="1"/>
    <x v="1"/>
    <s v="Small Business"/>
    <s v="Other Loans &amp; Leases"/>
    <x v="19"/>
    <x v="5"/>
    <n v="7"/>
    <n v="1.298853"/>
    <n v="3.2694359999999998"/>
    <n v="0.66561800000000004"/>
    <n v="7.7878559999999997"/>
    <n v="190.036236"/>
  </r>
  <r>
    <x v="1"/>
    <x v="1"/>
    <s v="Small Business"/>
    <s v="Other Loans &amp; Leases"/>
    <x v="19"/>
    <x v="6"/>
    <n v="8"/>
    <n v="1.035164"/>
    <n v="2.8897819999999999"/>
    <n v="0.65551000000000004"/>
    <n v="6.2067889999999997"/>
    <n v="191.34336200000001"/>
  </r>
  <r>
    <x v="1"/>
    <x v="1"/>
    <s v="Small Business"/>
    <s v="Other Loans &amp; Leases"/>
    <x v="19"/>
    <x v="7"/>
    <n v="9"/>
    <n v="0.84632200000000002"/>
    <n v="2.7005180000000002"/>
    <n v="0.65705800000000036"/>
    <n v="5.0745040000000001"/>
    <n v="193.19095999999999"/>
  </r>
  <r>
    <x v="1"/>
    <x v="1"/>
    <s v="Small Business"/>
    <s v="Other Loans &amp; Leases"/>
    <x v="19"/>
    <x v="8"/>
    <n v="10"/>
    <n v="0.722333"/>
    <n v="2.6462059999999998"/>
    <n v="0.66802099999999964"/>
    <n v="4.3310740000000001"/>
    <n v="194.99994699999999"/>
  </r>
  <r>
    <x v="1"/>
    <x v="1"/>
    <s v="Small Business"/>
    <s v="Other Loans &amp; Leases"/>
    <x v="19"/>
    <x v="9"/>
    <n v="11"/>
    <n v="0.66561700000000001"/>
    <n v="2.6598299999999999"/>
    <n v="0.67924100000000009"/>
    <n v="3.9910049999999999"/>
    <n v="197.57341099999999"/>
  </r>
  <r>
    <x v="1"/>
    <x v="1"/>
    <s v="Small Business"/>
    <s v="Other Loans &amp; Leases"/>
    <x v="19"/>
    <x v="10"/>
    <n v="12"/>
    <n v="0.65551000000000004"/>
    <n v="2.6915879999999999"/>
    <n v="0.68726799999999999"/>
    <n v="3.9304060000000001"/>
    <n v="200.939189"/>
  </r>
  <r>
    <x v="1"/>
    <x v="1"/>
    <s v="Small Business"/>
    <s v="Other Loans &amp; Leases"/>
    <x v="19"/>
    <x v="11"/>
    <n v="13"/>
    <n v="0.65705800000000003"/>
    <n v="2.7296960000000001"/>
    <n v="0.69516600000000028"/>
    <n v="3.9396879999999999"/>
    <n v="204.313232"/>
  </r>
  <r>
    <x v="1"/>
    <x v="1"/>
    <s v="Small Business"/>
    <s v="Other Loans &amp; Leases"/>
    <x v="19"/>
    <x v="12"/>
    <n v="14"/>
    <n v="0.66802099999999998"/>
    <n v="2.7618659999999999"/>
    <n v="0.70019099999999979"/>
    <n v="4.0054230000000004"/>
    <n v="207.150994"/>
  </r>
  <r>
    <x v="1"/>
    <x v="1"/>
    <s v="Small Business"/>
    <s v="Other Loans &amp; Leases"/>
    <x v="19"/>
    <x v="13"/>
    <n v="15"/>
    <n v="0.67924099999999998"/>
    <n v="2.7907890000000002"/>
    <n v="0.70816400000000024"/>
    <n v="4.0726940000000003"/>
    <n v="210.59033700000001"/>
  </r>
  <r>
    <x v="1"/>
    <x v="1"/>
    <s v="Small Business"/>
    <s v="Other Loans &amp; Leases"/>
    <x v="19"/>
    <x v="14"/>
    <n v="16"/>
    <n v="0.68726799999999999"/>
    <n v="2.82084"/>
    <n v="0.71731899999999982"/>
    <n v="4.1208220000000004"/>
    <n v="214.246588"/>
  </r>
  <r>
    <x v="1"/>
    <x v="1"/>
    <s v="Small Business"/>
    <s v="Other Loans &amp; Leases"/>
    <x v="19"/>
    <x v="15"/>
    <n v="17"/>
    <n v="0.69516599999999995"/>
    <n v="2.848563"/>
    <n v="0.72288899999999989"/>
    <n v="4.1681819999999998"/>
    <n v="217.148876"/>
  </r>
  <r>
    <x v="1"/>
    <x v="1"/>
    <s v="Small Business"/>
    <s v="Other Loans &amp; Leases"/>
    <x v="19"/>
    <x v="16"/>
    <n v="18"/>
    <n v="0.70019100000000001"/>
    <n v="2.848563"/>
    <n v="0.70019100000000001"/>
    <n v="4.1983119999999996"/>
    <n v="218.55918500000001"/>
  </r>
  <r>
    <x v="1"/>
    <x v="1"/>
    <s v="Small Business"/>
    <s v="Other Loans &amp; Leases"/>
    <x v="19"/>
    <x v="17"/>
    <n v="19"/>
    <n v="0.70816299999999999"/>
    <n v="2.848563"/>
    <n v="0.70816299999999999"/>
    <n v="4.2461120000000001"/>
    <n v="220.60690199999999"/>
  </r>
  <r>
    <x v="1"/>
    <x v="1"/>
    <s v="Small Business"/>
    <s v="Other Loans &amp; Leases"/>
    <x v="19"/>
    <x v="18"/>
    <n v="20"/>
    <n v="0.71731900000000004"/>
    <n v="2.848563"/>
    <n v="0.71731900000000004"/>
    <n v="4.3010109999999999"/>
    <n v="223.140443"/>
  </r>
  <r>
    <x v="1"/>
    <x v="1"/>
    <s v="Small Business"/>
    <s v="Other Loans &amp; Leases"/>
    <x v="19"/>
    <x v="19"/>
    <n v="21"/>
    <n v="0.722889"/>
    <n v="2.848563"/>
    <n v="0.722889"/>
    <n v="4.3344040000000001"/>
    <n v="225.13260500000001"/>
  </r>
  <r>
    <x v="1"/>
    <x v="2"/>
    <s v="Small Business"/>
    <s v="Resi Real Estate"/>
    <x v="0"/>
    <x v="24"/>
    <n v="0"/>
    <m/>
    <n v="0"/>
    <m/>
    <m/>
    <m/>
  </r>
  <r>
    <x v="1"/>
    <x v="2"/>
    <s v="Small Business"/>
    <s v="Resi Real Estate"/>
    <x v="0"/>
    <x v="25"/>
    <n v="1"/>
    <n v="0.65370300000000003"/>
    <n v="1.3926027379060524"/>
    <n v="2.0463057379060525"/>
    <n v="8.2205300000000001"/>
    <n v="177.16692900000001"/>
  </r>
  <r>
    <x v="1"/>
    <x v="2"/>
    <s v="Small Business"/>
    <s v="Resi Real Estate"/>
    <x v="0"/>
    <x v="0"/>
    <n v="2"/>
    <n v="0.91564400000000001"/>
    <n v="2.7852054758121048"/>
    <n v="2.3082467379060523"/>
    <n v="12.046704999999999"/>
    <n v="173.59733199999999"/>
  </r>
  <r>
    <x v="1"/>
    <x v="2"/>
    <s v="Small Business"/>
    <s v="Resi Real Estate"/>
    <x v="0"/>
    <x v="1"/>
    <n v="3"/>
    <n v="1.338614"/>
    <n v="4.1778082137181567"/>
    <n v="2.7312167379060517"/>
    <n v="18.400894000000001"/>
    <n v="168.65406899999999"/>
  </r>
  <r>
    <x v="1"/>
    <x v="2"/>
    <s v="Small Business"/>
    <s v="Resi Real Estate"/>
    <x v="0"/>
    <x v="2"/>
    <n v="4"/>
    <n v="1.894185"/>
    <n v="8.9185940000000006"/>
    <n v="6.6349707862818441"/>
    <n v="26.136931000000001"/>
    <n v="163.331345"/>
  </r>
  <r>
    <x v="1"/>
    <x v="2"/>
    <s v="Small Business"/>
    <s v="Resi Real Estate"/>
    <x v="0"/>
    <x v="3"/>
    <n v="5"/>
    <n v="2.2352050000000001"/>
    <n v="8.204853"/>
    <n v="1.5214639999999995"/>
    <n v="30.566296000000001"/>
    <n v="157.982587"/>
  </r>
  <r>
    <x v="1"/>
    <x v="2"/>
    <s v="Small Business"/>
    <s v="Resi Real Estate"/>
    <x v="0"/>
    <x v="4"/>
    <n v="6"/>
    <n v="2.3885260000000001"/>
    <n v="7.0172889999999999"/>
    <n v="1.2009620000000001"/>
    <n v="32.192751999999999"/>
    <n v="154.250685"/>
  </r>
  <r>
    <x v="1"/>
    <x v="2"/>
    <s v="Small Business"/>
    <s v="Resi Real Estate"/>
    <x v="0"/>
    <x v="5"/>
    <n v="7"/>
    <n v="2.338568"/>
    <n v="5.6339370000000004"/>
    <n v="0.95521600000000051"/>
    <n v="31.058786999999999"/>
    <n v="151.283815"/>
  </r>
  <r>
    <x v="1"/>
    <x v="2"/>
    <s v="Small Business"/>
    <s v="Resi Real Estate"/>
    <x v="0"/>
    <x v="6"/>
    <n v="8"/>
    <n v="1.956296"/>
    <n v="4.438542"/>
    <n v="0.76090099999999961"/>
    <n v="26.562107999999998"/>
    <n v="148.995116"/>
  </r>
  <r>
    <x v="1"/>
    <x v="2"/>
    <s v="Small Business"/>
    <s v="Resi Real Estate"/>
    <x v="0"/>
    <x v="7"/>
    <n v="9"/>
    <n v="1.521463"/>
    <n v="3.5238369999999999"/>
    <n v="0.60675799999999991"/>
    <n v="20.427422"/>
    <n v="146.003106"/>
  </r>
  <r>
    <x v="1"/>
    <x v="2"/>
    <s v="Small Business"/>
    <s v="Resi Real Estate"/>
    <x v="0"/>
    <x v="8"/>
    <n v="10"/>
    <n v="1.200963"/>
    <n v="2.8214739999999998"/>
    <n v="0.49859999999999993"/>
    <n v="15.959227"/>
    <n v="143.09131500000001"/>
  </r>
  <r>
    <x v="1"/>
    <x v="2"/>
    <s v="Small Business"/>
    <s v="Resi Real Estate"/>
    <x v="0"/>
    <x v="9"/>
    <n v="11"/>
    <n v="0.95521599999999995"/>
    <n v="2.2947860000000002"/>
    <n v="0.42852800000000035"/>
    <n v="12.566452999999999"/>
    <n v="142.72425000000001"/>
  </r>
  <r>
    <x v="1"/>
    <x v="2"/>
    <s v="Small Business"/>
    <s v="Resi Real Estate"/>
    <x v="0"/>
    <x v="10"/>
    <n v="12"/>
    <n v="0.76090000000000002"/>
    <n v="1.922442"/>
    <n v="0.38855599999999979"/>
    <n v="9.7589749999999995"/>
    <n v="143.51057599999999"/>
  </r>
  <r>
    <x v="1"/>
    <x v="2"/>
    <s v="Small Business"/>
    <s v="Resi Real Estate"/>
    <x v="0"/>
    <x v="11"/>
    <n v="13"/>
    <n v="0.60675800000000002"/>
    <n v="1.6930449999999999"/>
    <n v="0.37736099999999995"/>
    <n v="7.5007039999999998"/>
    <n v="144.38798499999999"/>
  </r>
  <r>
    <x v="1"/>
    <x v="2"/>
    <s v="Small Business"/>
    <s v="Resi Real Estate"/>
    <x v="0"/>
    <x v="12"/>
    <n v="14"/>
    <n v="0.49859900000000001"/>
    <n v="1.571488"/>
    <n v="0.3770420000000001"/>
    <n v="5.9211600000000004"/>
    <n v="144.23882800000001"/>
  </r>
  <r>
    <x v="1"/>
    <x v="2"/>
    <s v="Small Business"/>
    <s v="Resi Real Estate"/>
    <x v="0"/>
    <x v="13"/>
    <n v="15"/>
    <n v="0.42852800000000002"/>
    <n v="1.533927"/>
    <n v="0.39096700000000006"/>
    <n v="4.8931480000000001"/>
    <n v="145.14816500000001"/>
  </r>
  <r>
    <x v="1"/>
    <x v="2"/>
    <s v="Small Business"/>
    <s v="Resi Real Estate"/>
    <x v="0"/>
    <x v="14"/>
    <n v="16"/>
    <n v="0.38855600000000001"/>
    <n v="1.557445"/>
    <n v="0.41207399999999994"/>
    <n v="4.3043329999999997"/>
    <n v="146.435159"/>
  </r>
  <r>
    <x v="1"/>
    <x v="2"/>
    <s v="Small Business"/>
    <s v="Resi Real Estate"/>
    <x v="0"/>
    <x v="15"/>
    <n v="17"/>
    <n v="0.37736199999999998"/>
    <n v="1.610608"/>
    <n v="0.43052500000000005"/>
    <n v="4.088158"/>
    <n v="147.81196199999999"/>
  </r>
  <r>
    <x v="1"/>
    <x v="2"/>
    <s v="Small Business"/>
    <s v="Resi Real Estate"/>
    <x v="0"/>
    <x v="16"/>
    <n v="18"/>
    <n v="0.37704199999999999"/>
    <n v="1.610608"/>
    <n v="0.37704199999999999"/>
    <n v="4.0368329999999997"/>
    <n v="147.29169300000001"/>
  </r>
  <r>
    <x v="1"/>
    <x v="2"/>
    <s v="Small Business"/>
    <s v="Resi Real Estate"/>
    <x v="0"/>
    <x v="17"/>
    <n v="19"/>
    <n v="0.39096700000000001"/>
    <n v="1.610608"/>
    <n v="0.39096700000000001"/>
    <n v="4.1959099999999996"/>
    <n v="147.91878700000001"/>
  </r>
  <r>
    <x v="1"/>
    <x v="2"/>
    <s v="Small Business"/>
    <s v="Resi Real Estate"/>
    <x v="0"/>
    <x v="18"/>
    <n v="20"/>
    <n v="0.412074"/>
    <n v="1.610608"/>
    <n v="0.412074"/>
    <n v="4.410056"/>
    <n v="148.65622300000001"/>
  </r>
  <r>
    <x v="1"/>
    <x v="2"/>
    <s v="Small Business"/>
    <s v="Resi Real Estate"/>
    <x v="0"/>
    <x v="19"/>
    <n v="21"/>
    <n v="0.43052499999999999"/>
    <n v="1.610608"/>
    <n v="0.43052499999999999"/>
    <n v="4.6086049999999998"/>
    <n v="149.358878"/>
  </r>
  <r>
    <x v="1"/>
    <x v="2"/>
    <s v="Small Business"/>
    <s v="Resi Real Estate"/>
    <x v="2"/>
    <x v="24"/>
    <n v="0"/>
    <m/>
    <n v="0"/>
    <m/>
    <m/>
    <m/>
  </r>
  <r>
    <x v="1"/>
    <x v="2"/>
    <s v="Small Business"/>
    <s v="Resi Real Estate"/>
    <x v="2"/>
    <x v="25"/>
    <n v="1"/>
    <n v="0.21537500000000001"/>
    <n v="0.50411987317956342"/>
    <n v="0.7194948731795634"/>
    <n v="2.9221110000000001"/>
    <n v="64.893038000000004"/>
  </r>
  <r>
    <x v="1"/>
    <x v="2"/>
    <s v="Small Business"/>
    <s v="Resi Real Estate"/>
    <x v="2"/>
    <x v="0"/>
    <n v="2"/>
    <n v="0.27416699999999999"/>
    <n v="1.0082397463591268"/>
    <n v="0.77828687317956335"/>
    <n v="3.764964"/>
    <n v="64.512699999999995"/>
  </r>
  <r>
    <x v="1"/>
    <x v="2"/>
    <s v="Small Business"/>
    <s v="Resi Real Estate"/>
    <x v="2"/>
    <x v="1"/>
    <n v="3"/>
    <n v="0.44188"/>
    <n v="1.5123596195386901"/>
    <n v="0.94599987317956336"/>
    <n v="6.3240400000000001"/>
    <n v="63.830978000000002"/>
  </r>
  <r>
    <x v="1"/>
    <x v="2"/>
    <s v="Small Business"/>
    <s v="Resi Real Estate"/>
    <x v="2"/>
    <x v="2"/>
    <n v="4"/>
    <n v="0.64077499999999998"/>
    <n v="3.4020959999999998"/>
    <n v="2.5305113804613097"/>
    <n v="9.2255570000000002"/>
    <n v="63.094208999999999"/>
  </r>
  <r>
    <x v="1"/>
    <x v="2"/>
    <s v="Small Business"/>
    <s v="Resi Real Estate"/>
    <x v="2"/>
    <x v="3"/>
    <n v="5"/>
    <n v="0.84296700000000002"/>
    <n v="3.1251820000000001"/>
    <n v="0.56605300000000036"/>
    <n v="12.254032"/>
    <n v="62.390979999999999"/>
  </r>
  <r>
    <x v="1"/>
    <x v="2"/>
    <s v="Small Business"/>
    <s v="Resi Real Estate"/>
    <x v="2"/>
    <x v="4"/>
    <n v="6"/>
    <n v="0.972692"/>
    <n v="2.6093410000000001"/>
    <n v="0.45685100000000001"/>
    <n v="14.16544"/>
    <n v="61.812212000000002"/>
  </r>
  <r>
    <x v="1"/>
    <x v="2"/>
    <s v="Small Business"/>
    <s v="Resi Real Estate"/>
    <x v="2"/>
    <x v="5"/>
    <n v="7"/>
    <n v="0.87333799999999995"/>
    <n v="2.1128499999999999"/>
    <n v="0.37684699999999971"/>
    <n v="12.502179"/>
    <n v="61.296019999999999"/>
  </r>
  <r>
    <x v="1"/>
    <x v="2"/>
    <s v="Small Business"/>
    <s v="Resi Real Estate"/>
    <x v="2"/>
    <x v="6"/>
    <n v="8"/>
    <n v="0.71309999999999996"/>
    <n v="1.7185189999999999"/>
    <n v="0.31876899999999997"/>
    <n v="10.260505999999999"/>
    <n v="61.082362000000003"/>
  </r>
  <r>
    <x v="1"/>
    <x v="2"/>
    <s v="Small Business"/>
    <s v="Resi Real Estate"/>
    <x v="2"/>
    <x v="7"/>
    <n v="9"/>
    <n v="0.56605300000000003"/>
    <n v="1.433584"/>
    <n v="0.28111800000000009"/>
    <n v="8.1287369999999992"/>
    <n v="60.844631999999997"/>
  </r>
  <r>
    <x v="1"/>
    <x v="2"/>
    <s v="Small Business"/>
    <s v="Resi Real Estate"/>
    <x v="2"/>
    <x v="8"/>
    <n v="10"/>
    <n v="0.45685100000000001"/>
    <n v="1.2262839999999999"/>
    <n v="0.24955099999999997"/>
    <n v="6.550751"/>
    <n v="60.552484999999997"/>
  </r>
  <r>
    <x v="1"/>
    <x v="2"/>
    <s v="Small Business"/>
    <s v="Resi Real Estate"/>
    <x v="2"/>
    <x v="9"/>
    <n v="11"/>
    <n v="0.37684600000000001"/>
    <n v="1.075061"/>
    <n v="0.22562300000000013"/>
    <n v="5.406822"/>
    <n v="61.022604999999999"/>
  </r>
  <r>
    <x v="1"/>
    <x v="2"/>
    <s v="Small Business"/>
    <s v="Resi Real Estate"/>
    <x v="2"/>
    <x v="10"/>
    <n v="12"/>
    <n v="0.31876900000000002"/>
    <n v="0.96942899999999999"/>
    <n v="0.21313699999999997"/>
    <n v="4.5613619999999999"/>
    <n v="62.124676999999998"/>
  </r>
  <r>
    <x v="1"/>
    <x v="2"/>
    <s v="Small Business"/>
    <s v="Resi Real Estate"/>
    <x v="2"/>
    <x v="11"/>
    <n v="13"/>
    <n v="0.28111799999999998"/>
    <n v="0.89629199999999998"/>
    <n v="0.20798099999999997"/>
    <n v="4.0240710000000002"/>
    <n v="63.215896000000001"/>
  </r>
  <r>
    <x v="1"/>
    <x v="2"/>
    <s v="Small Business"/>
    <s v="Resi Real Estate"/>
    <x v="2"/>
    <x v="12"/>
    <n v="14"/>
    <n v="0.249551"/>
    <n v="0.85618700000000003"/>
    <n v="0.20944600000000005"/>
    <n v="3.5609630000000001"/>
    <n v="64.114001999999999"/>
  </r>
  <r>
    <x v="1"/>
    <x v="2"/>
    <s v="Small Business"/>
    <s v="Resi Real Estate"/>
    <x v="2"/>
    <x v="13"/>
    <n v="15"/>
    <n v="0.22562299999999999"/>
    <n v="0.84586399999999995"/>
    <n v="0.21529999999999991"/>
    <n v="3.2014610000000001"/>
    <n v="65.043313999999995"/>
  </r>
  <r>
    <x v="1"/>
    <x v="2"/>
    <s v="Small Business"/>
    <s v="Resi Real Estate"/>
    <x v="2"/>
    <x v="14"/>
    <n v="16"/>
    <n v="0.21313699999999999"/>
    <n v="0.85413600000000001"/>
    <n v="0.22140900000000005"/>
    <n v="3.0147300000000001"/>
    <n v="66.113816999999997"/>
  </r>
  <r>
    <x v="1"/>
    <x v="2"/>
    <s v="Small Business"/>
    <s v="Resi Real Estate"/>
    <x v="2"/>
    <x v="15"/>
    <n v="17"/>
    <n v="0.207982"/>
    <n v="0.87504300000000002"/>
    <n v="0.22888900000000001"/>
    <n v="2.9266100000000002"/>
    <n v="66.953117000000006"/>
  </r>
  <r>
    <x v="1"/>
    <x v="2"/>
    <s v="Small Business"/>
    <s v="Resi Real Estate"/>
    <x v="2"/>
    <x v="16"/>
    <n v="18"/>
    <n v="0.20944499999999999"/>
    <n v="0.87504300000000002"/>
    <n v="0.20944499999999999"/>
    <n v="2.9419119999999999"/>
    <n v="67.309537000000006"/>
  </r>
  <r>
    <x v="1"/>
    <x v="2"/>
    <s v="Small Business"/>
    <s v="Resi Real Estate"/>
    <x v="2"/>
    <x v="17"/>
    <n v="19"/>
    <n v="0.21529999999999999"/>
    <n v="0.87504300000000002"/>
    <n v="0.21529999999999999"/>
    <n v="3.0212859999999999"/>
    <n v="67.870700999999997"/>
  </r>
  <r>
    <x v="1"/>
    <x v="2"/>
    <s v="Small Business"/>
    <s v="Resi Real Estate"/>
    <x v="2"/>
    <x v="18"/>
    <n v="20"/>
    <n v="0.22140899999999999"/>
    <n v="0.87504300000000002"/>
    <n v="0.22140899999999999"/>
    <n v="3.0913059999999999"/>
    <n v="68.563429999999997"/>
  </r>
  <r>
    <x v="1"/>
    <x v="2"/>
    <s v="Small Business"/>
    <s v="Resi Real Estate"/>
    <x v="2"/>
    <x v="19"/>
    <n v="21"/>
    <n v="0.22888800000000001"/>
    <n v="0.87504300000000002"/>
    <n v="0.22888800000000001"/>
    <n v="3.1915"/>
    <n v="69.125685000000004"/>
  </r>
  <r>
    <x v="1"/>
    <x v="2"/>
    <s v="Small Business"/>
    <s v="Comm Real Estate"/>
    <x v="12"/>
    <x v="24"/>
    <n v="0"/>
    <m/>
    <n v="48.555848320000017"/>
    <m/>
    <m/>
    <m/>
  </r>
  <r>
    <x v="1"/>
    <x v="2"/>
    <s v="Small Business"/>
    <s v="Comm Real Estate"/>
    <x v="12"/>
    <x v="25"/>
    <n v="1"/>
    <n v="7.6175560000000004"/>
    <n v="80.838119847284688"/>
    <n v="39.899827527284671"/>
    <n v="87.184982000000005"/>
    <n v="4167.7091879999998"/>
  </r>
  <r>
    <x v="1"/>
    <x v="2"/>
    <s v="Small Business"/>
    <s v="Comm Real Estate"/>
    <x v="12"/>
    <x v="0"/>
    <n v="2"/>
    <n v="10.250545000000001"/>
    <n v="113.12039137456935"/>
    <n v="42.532816527284666"/>
    <n v="118.078917"/>
    <n v="4141.8883159999996"/>
  </r>
  <r>
    <x v="1"/>
    <x v="2"/>
    <s v="Small Business"/>
    <s v="Comm Real Estate"/>
    <x v="12"/>
    <x v="1"/>
    <n v="3"/>
    <n v="16.950685"/>
    <n v="145.40266290185403"/>
    <n v="49.232956527284678"/>
    <n v="199.10706099999999"/>
    <n v="4091.1881530000001"/>
  </r>
  <r>
    <x v="1"/>
    <x v="2"/>
    <s v="Small Business"/>
    <s v="Comm Real Estate"/>
    <x v="12"/>
    <x v="2"/>
    <n v="4"/>
    <n v="23.382265"/>
    <n v="119.465137"/>
    <n v="-2.5552609018540302"/>
    <n v="275.22202800000002"/>
    <n v="4032.7554879999998"/>
  </r>
  <r>
    <x v="1"/>
    <x v="2"/>
    <s v="Small Business"/>
    <s v="Comm Real Estate"/>
    <x v="12"/>
    <x v="3"/>
    <n v="5"/>
    <n v="28.865072000000001"/>
    <n v="114.18188499999999"/>
    <n v="23.581819999999997"/>
    <n v="341.30660999999998"/>
    <n v="3985.3309960000001"/>
  </r>
  <r>
    <x v="1"/>
    <x v="2"/>
    <s v="Small Business"/>
    <s v="Comm Real Estate"/>
    <x v="12"/>
    <x v="4"/>
    <n v="6"/>
    <n v="31.693852"/>
    <n v="102.70569500000001"/>
    <n v="20.217662000000011"/>
    <n v="375.06478800000002"/>
    <n v="3949.2312320000001"/>
  </r>
  <r>
    <x v="1"/>
    <x v="2"/>
    <s v="Small Business"/>
    <s v="Comm Real Estate"/>
    <x v="12"/>
    <x v="5"/>
    <n v="7"/>
    <n v="31.108132999999999"/>
    <n v="88.982712000000006"/>
    <n v="17.385149999999999"/>
    <n v="365.21606500000001"/>
    <n v="3914.0256469999999"/>
  </r>
  <r>
    <x v="1"/>
    <x v="2"/>
    <s v="Small Business"/>
    <s v="Comm Real Estate"/>
    <x v="12"/>
    <x v="6"/>
    <n v="8"/>
    <n v="27.798079999999999"/>
    <n v="76.205329000000006"/>
    <n v="15.020696999999998"/>
    <n v="327.67445700000002"/>
    <n v="3895.161114"/>
  </r>
  <r>
    <x v="1"/>
    <x v="2"/>
    <s v="Small Business"/>
    <s v="Comm Real Estate"/>
    <x v="12"/>
    <x v="7"/>
    <n v="9"/>
    <n v="23.58182"/>
    <n v="65.772377000000006"/>
    <n v="13.148868"/>
    <n v="277.96652999999998"/>
    <n v="3887.4119890000002"/>
  </r>
  <r>
    <x v="1"/>
    <x v="2"/>
    <s v="Small Business"/>
    <s v="Comm Real Estate"/>
    <x v="12"/>
    <x v="8"/>
    <n v="10"/>
    <n v="20.217661"/>
    <n v="56.955747000000002"/>
    <n v="11.401030999999996"/>
    <n v="238.36402200000001"/>
    <n v="3879.241219"/>
  </r>
  <r>
    <x v="1"/>
    <x v="2"/>
    <s v="Small Business"/>
    <s v="Comm Real Estate"/>
    <x v="12"/>
    <x v="9"/>
    <n v="11"/>
    <n v="17.385151"/>
    <n v="49.613017999999997"/>
    <n v="10.042421999999995"/>
    <n v="205.13897900000001"/>
    <n v="3917.6778599999998"/>
  </r>
  <r>
    <x v="1"/>
    <x v="2"/>
    <s v="Small Business"/>
    <s v="Comm Real Estate"/>
    <x v="12"/>
    <x v="10"/>
    <n v="12"/>
    <n v="15.020697"/>
    <n v="43.957738999999997"/>
    <n v="9.365418"/>
    <n v="177.137237"/>
    <n v="3994.5476749999998"/>
  </r>
  <r>
    <x v="1"/>
    <x v="2"/>
    <s v="Small Business"/>
    <s v="Comm Real Estate"/>
    <x v="12"/>
    <x v="11"/>
    <n v="13"/>
    <n v="13.148866999999999"/>
    <n v="39.895314999999997"/>
    <n v="9.0864429999999992"/>
    <n v="155.089944"/>
    <n v="4078.9651279999998"/>
  </r>
  <r>
    <x v="1"/>
    <x v="2"/>
    <s v="Small Business"/>
    <s v="Comm Real Estate"/>
    <x v="12"/>
    <x v="12"/>
    <n v="14"/>
    <n v="11.401032000000001"/>
    <n v="37.528078000000001"/>
    <n v="9.0337950000000049"/>
    <n v="134.30378099999999"/>
    <n v="4152.9998109999997"/>
  </r>
  <r>
    <x v="1"/>
    <x v="2"/>
    <s v="Small Business"/>
    <s v="Comm Real Estate"/>
    <x v="12"/>
    <x v="13"/>
    <n v="15"/>
    <n v="10.042422"/>
    <n v="36.533377999999999"/>
    <n v="9.0477219999999985"/>
    <n v="118.040617"/>
    <n v="4222.167469"/>
  </r>
  <r>
    <x v="1"/>
    <x v="2"/>
    <s v="Small Business"/>
    <s v="Comm Real Estate"/>
    <x v="12"/>
    <x v="14"/>
    <n v="16"/>
    <n v="9.365418"/>
    <n v="36.283414999999998"/>
    <n v="9.115454999999999"/>
    <n v="109.957071"/>
    <n v="4294.7372299999997"/>
  </r>
  <r>
    <x v="1"/>
    <x v="2"/>
    <s v="Small Business"/>
    <s v="Comm Real Estate"/>
    <x v="12"/>
    <x v="15"/>
    <n v="17"/>
    <n v="9.0864429999999992"/>
    <n v="36.433411"/>
    <n v="9.2364390000000007"/>
    <n v="106.47358"/>
    <n v="4364.2936810000001"/>
  </r>
  <r>
    <x v="1"/>
    <x v="2"/>
    <s v="Small Business"/>
    <s v="Comm Real Estate"/>
    <x v="12"/>
    <x v="16"/>
    <n v="18"/>
    <n v="9.0337949999999996"/>
    <n v="36.433411"/>
    <n v="9.0337949999999996"/>
    <n v="105.762136"/>
    <n v="4402.9344090000004"/>
  </r>
  <r>
    <x v="1"/>
    <x v="2"/>
    <s v="Small Business"/>
    <s v="Comm Real Estate"/>
    <x v="12"/>
    <x v="17"/>
    <n v="19"/>
    <n v="9.0477229999999995"/>
    <n v="36.433411"/>
    <n v="9.0477229999999995"/>
    <n v="105.82768"/>
    <n v="4446.2571349999998"/>
  </r>
  <r>
    <x v="1"/>
    <x v="2"/>
    <s v="Small Business"/>
    <s v="Comm Real Estate"/>
    <x v="12"/>
    <x v="18"/>
    <n v="20"/>
    <n v="9.1154539999999997"/>
    <n v="36.433411"/>
    <n v="9.1154539999999997"/>
    <n v="106.364226"/>
    <n v="4491.8171430000002"/>
  </r>
  <r>
    <x v="1"/>
    <x v="2"/>
    <s v="Small Business"/>
    <s v="Comm Real Estate"/>
    <x v="12"/>
    <x v="19"/>
    <n v="21"/>
    <n v="9.2364390000000007"/>
    <n v="36.433411"/>
    <n v="9.2364390000000007"/>
    <n v="107.65846000000001"/>
    <n v="4537.3170899999996"/>
  </r>
  <r>
    <x v="1"/>
    <x v="2"/>
    <s v="Small Business"/>
    <s v="Farmland"/>
    <x v="13"/>
    <x v="24"/>
    <n v="0"/>
    <m/>
    <n v="2.3870743999999982"/>
    <m/>
    <m/>
    <m/>
  </r>
  <r>
    <x v="1"/>
    <x v="2"/>
    <s v="Small Business"/>
    <s v="Farmland"/>
    <x v="13"/>
    <x v="25"/>
    <n v="1"/>
    <n v="0.35785800000000001"/>
    <n v="3.7002027708826071"/>
    <n v="1.6709863708826089"/>
    <n v="3.1746120000000002"/>
    <n v="169.465846"/>
  </r>
  <r>
    <x v="1"/>
    <x v="2"/>
    <s v="Small Business"/>
    <s v="Farmland"/>
    <x v="13"/>
    <x v="0"/>
    <n v="2"/>
    <n v="0.46840300000000001"/>
    <n v="5.0133311417652155"/>
    <n v="1.7815313708826084"/>
    <n v="4.2490319999999997"/>
    <n v="168.058201"/>
  </r>
  <r>
    <x v="1"/>
    <x v="2"/>
    <s v="Small Business"/>
    <s v="Farmland"/>
    <x v="13"/>
    <x v="1"/>
    <n v="3"/>
    <n v="0.70842099999999997"/>
    <n v="6.3264595126478245"/>
    <n v="2.0215493708826089"/>
    <n v="6.7852160000000001"/>
    <n v="165.65245400000001"/>
  </r>
  <r>
    <x v="1"/>
    <x v="2"/>
    <s v="Small Business"/>
    <s v="Farmland"/>
    <x v="13"/>
    <x v="2"/>
    <n v="4"/>
    <n v="0.97514999999999996"/>
    <n v="4.9435859999999998"/>
    <n v="-0.40772351264782469"/>
    <n v="9.3168579999999999"/>
    <n v="162.96095199999999"/>
  </r>
  <r>
    <x v="1"/>
    <x v="2"/>
    <s v="Small Business"/>
    <s v="Farmland"/>
    <x v="13"/>
    <x v="3"/>
    <n v="5"/>
    <n v="1.187961"/>
    <n v="4.712415"/>
    <n v="0.95679000000000025"/>
    <n v="11.362776"/>
    <n v="160.83977200000001"/>
  </r>
  <r>
    <x v="1"/>
    <x v="2"/>
    <s v="Small Business"/>
    <s v="Farmland"/>
    <x v="13"/>
    <x v="4"/>
    <n v="6"/>
    <n v="1.3051429999999999"/>
    <n v="4.2204470000000001"/>
    <n v="0.81317499999999998"/>
    <n v="12.409148"/>
    <n v="159.21711500000001"/>
  </r>
  <r>
    <x v="1"/>
    <x v="2"/>
    <s v="Small Business"/>
    <s v="Farmland"/>
    <x v="13"/>
    <x v="5"/>
    <n v="7"/>
    <n v="1.3131839999999999"/>
    <n v="3.599926"/>
    <n v="0.69266299999999981"/>
    <n v="12.396680999999999"/>
    <n v="157.68623199999999"/>
  </r>
  <r>
    <x v="1"/>
    <x v="2"/>
    <s v="Small Business"/>
    <s v="Farmland"/>
    <x v="13"/>
    <x v="6"/>
    <n v="8"/>
    <n v="1.1372990000000001"/>
    <n v="3.0599889999999998"/>
    <n v="0.59736199999999995"/>
    <n v="11.022904"/>
    <n v="156.84364400000001"/>
  </r>
  <r>
    <x v="1"/>
    <x v="2"/>
    <s v="Small Business"/>
    <s v="Farmland"/>
    <x v="13"/>
    <x v="7"/>
    <n v="9"/>
    <n v="0.95679000000000003"/>
    <n v="2.624806"/>
    <n v="0.52160700000000015"/>
    <n v="9.3613929999999996"/>
    <n v="156.352633"/>
  </r>
  <r>
    <x v="1"/>
    <x v="2"/>
    <s v="Small Business"/>
    <s v="Farmland"/>
    <x v="13"/>
    <x v="8"/>
    <n v="10"/>
    <n v="0.81317399999999995"/>
    <n v="2.266454"/>
    <n v="0.45482199999999995"/>
    <n v="8.0269130000000004"/>
    <n v="155.89163600000001"/>
  </r>
  <r>
    <x v="1"/>
    <x v="2"/>
    <s v="Small Business"/>
    <s v="Farmland"/>
    <x v="13"/>
    <x v="9"/>
    <n v="11"/>
    <n v="0.69266300000000003"/>
    <n v="1.978855"/>
    <n v="0.40506400000000009"/>
    <n v="6.8914559999999998"/>
    <n v="157.426985"/>
  </r>
  <r>
    <x v="1"/>
    <x v="2"/>
    <s v="Small Business"/>
    <s v="Farmland"/>
    <x v="13"/>
    <x v="10"/>
    <n v="12"/>
    <n v="0.59736199999999995"/>
    <n v="1.761333"/>
    <n v="0.37983999999999996"/>
    <n v="5.9490150000000002"/>
    <n v="160.64149699999999"/>
  </r>
  <r>
    <x v="1"/>
    <x v="2"/>
    <s v="Small Business"/>
    <s v="Farmland"/>
    <x v="13"/>
    <x v="11"/>
    <n v="13"/>
    <n v="0.52160799999999996"/>
    <n v="1.611999"/>
    <n v="0.37227399999999988"/>
    <n v="5.1914569999999998"/>
    <n v="164.08953399999999"/>
  </r>
  <r>
    <x v="1"/>
    <x v="2"/>
    <s v="Small Business"/>
    <s v="Farmland"/>
    <x v="13"/>
    <x v="12"/>
    <n v="14"/>
    <n v="0.454822"/>
    <n v="1.529541"/>
    <n v="0.37236400000000008"/>
    <n v="4.4956449999999997"/>
    <n v="167.15140299999999"/>
  </r>
  <r>
    <x v="1"/>
    <x v="2"/>
    <s v="Small Business"/>
    <s v="Farmland"/>
    <x v="13"/>
    <x v="13"/>
    <n v="15"/>
    <n v="0.40506300000000001"/>
    <n v="1.5003219999999999"/>
    <n v="0.3758439999999999"/>
    <n v="3.9637519999999999"/>
    <n v="170.008004"/>
  </r>
  <r>
    <x v="1"/>
    <x v="2"/>
    <s v="Small Business"/>
    <s v="Farmland"/>
    <x v="13"/>
    <x v="14"/>
    <n v="16"/>
    <n v="0.37984000000000001"/>
    <n v="1.50464"/>
    <n v="0.38415800000000005"/>
    <n v="3.6974900000000002"/>
    <n v="173.02469300000001"/>
  </r>
  <r>
    <x v="1"/>
    <x v="2"/>
    <s v="Small Business"/>
    <s v="Farmland"/>
    <x v="13"/>
    <x v="15"/>
    <n v="17"/>
    <n v="0.37227300000000002"/>
    <n v="1.524823"/>
    <n v="0.39245600000000008"/>
    <n v="3.5989339999999999"/>
    <n v="175.86897999999999"/>
  </r>
  <r>
    <x v="1"/>
    <x v="2"/>
    <s v="Small Business"/>
    <s v="Farmland"/>
    <x v="13"/>
    <x v="16"/>
    <n v="18"/>
    <n v="0.37236399999999997"/>
    <n v="1.524823"/>
    <n v="0.37236399999999997"/>
    <n v="3.5841289999999999"/>
    <n v="177.37278900000001"/>
  </r>
  <r>
    <x v="1"/>
    <x v="2"/>
    <s v="Small Business"/>
    <s v="Farmland"/>
    <x v="13"/>
    <x v="17"/>
    <n v="19"/>
    <n v="0.37584400000000001"/>
    <n v="1.524823"/>
    <n v="0.37584400000000001"/>
    <n v="3.5964429999999998"/>
    <n v="179.088887"/>
  </r>
  <r>
    <x v="1"/>
    <x v="2"/>
    <s v="Small Business"/>
    <s v="Farmland"/>
    <x v="13"/>
    <x v="18"/>
    <n v="20"/>
    <n v="0.38415899999999997"/>
    <n v="1.524823"/>
    <n v="0.38415899999999997"/>
    <n v="3.6413129999999998"/>
    <n v="180.917103"/>
  </r>
  <r>
    <x v="1"/>
    <x v="2"/>
    <s v="Small Business"/>
    <s v="Farmland"/>
    <x v="13"/>
    <x v="19"/>
    <n v="21"/>
    <n v="0.39245600000000003"/>
    <n v="1.524823"/>
    <n v="0.39245600000000003"/>
    <n v="3.6984729999999999"/>
    <n v="182.67944499999999"/>
  </r>
  <r>
    <x v="1"/>
    <x v="2"/>
    <s v="Small Business"/>
    <s v="C&amp;I"/>
    <x v="14"/>
    <x v="24"/>
    <n v="0"/>
    <m/>
    <n v="6.0965789999999999E-2"/>
    <m/>
    <m/>
    <m/>
  </r>
  <r>
    <x v="1"/>
    <x v="2"/>
    <s v="Small Business"/>
    <s v="C&amp;I"/>
    <x v="14"/>
    <x v="25"/>
    <n v="1"/>
    <n v="5.3158979999999998"/>
    <n v="9.1127079952036674"/>
    <n v="14.367640205203667"/>
    <n v="30.333621999999998"/>
    <n v="1167.375178"/>
  </r>
  <r>
    <x v="1"/>
    <x v="2"/>
    <s v="Small Business"/>
    <s v="C&amp;I"/>
    <x v="14"/>
    <x v="0"/>
    <n v="2"/>
    <n v="6.0617049999999999"/>
    <n v="18.164450200407337"/>
    <n v="15.11344720520367"/>
    <n v="34.886923000000003"/>
    <n v="1157.540084"/>
  </r>
  <r>
    <x v="1"/>
    <x v="2"/>
    <s v="Small Business"/>
    <s v="C&amp;I"/>
    <x v="14"/>
    <x v="1"/>
    <n v="3"/>
    <n v="7.158614"/>
    <n v="27.216192405611004"/>
    <n v="16.210356205203666"/>
    <n v="42.958950999999999"/>
    <n v="1140.4001000000001"/>
  </r>
  <r>
    <x v="1"/>
    <x v="2"/>
    <s v="Small Business"/>
    <s v="C&amp;I"/>
    <x v="14"/>
    <x v="2"/>
    <n v="4"/>
    <n v="9.7569400000000002"/>
    <n v="50.764930999999997"/>
    <n v="33.305678594388993"/>
    <n v="59.159298999999997"/>
    <n v="1123.1261340000001"/>
  </r>
  <r>
    <x v="1"/>
    <x v="2"/>
    <s v="Small Business"/>
    <s v="C&amp;I"/>
    <x v="14"/>
    <x v="3"/>
    <n v="5"/>
    <n v="11.745761999999999"/>
    <n v="48.101357"/>
    <n v="9.0821880000000021"/>
    <n v="72.331008999999995"/>
    <n v="1109.9596309999999"/>
  </r>
  <r>
    <x v="1"/>
    <x v="2"/>
    <s v="Small Business"/>
    <s v="C&amp;I"/>
    <x v="14"/>
    <x v="4"/>
    <n v="6"/>
    <n v="13.547979"/>
    <n v="41.999887000000001"/>
    <n v="7.4465090000000007"/>
    <n v="83.646142999999995"/>
    <n v="1096.454119"/>
  </r>
  <r>
    <x v="1"/>
    <x v="2"/>
    <s v="Small Business"/>
    <s v="C&amp;I"/>
    <x v="14"/>
    <x v="5"/>
    <n v="7"/>
    <n v="14.217578"/>
    <n v="33.915568"/>
    <n v="6.1332589999999989"/>
    <n v="85.560029999999998"/>
    <n v="1085.3340350000001"/>
  </r>
  <r>
    <x v="1"/>
    <x v="2"/>
    <s v="Small Business"/>
    <s v="C&amp;I"/>
    <x v="14"/>
    <x v="6"/>
    <n v="8"/>
    <n v="11.253612"/>
    <n v="28.030154"/>
    <n v="5.3681979999999996"/>
    <n v="68.086117000000002"/>
    <n v="1080.3271010000001"/>
  </r>
  <r>
    <x v="1"/>
    <x v="2"/>
    <s v="Small Business"/>
    <s v="C&amp;I"/>
    <x v="14"/>
    <x v="7"/>
    <n v="9"/>
    <n v="9.0821889999999996"/>
    <n v="23.707761999999999"/>
    <n v="4.7597969999999989"/>
    <n v="54.802908000000002"/>
    <n v="1072.4969229999999"/>
  </r>
  <r>
    <x v="1"/>
    <x v="2"/>
    <s v="Small Business"/>
    <s v="C&amp;I"/>
    <x v="14"/>
    <x v="8"/>
    <n v="10"/>
    <n v="7.4465079999999997"/>
    <n v="20.656884999999999"/>
    <n v="4.3956309999999998"/>
    <n v="44.826483000000003"/>
    <n v="1066.10571"/>
  </r>
  <r>
    <x v="1"/>
    <x v="2"/>
    <s v="Small Business"/>
    <s v="C&amp;I"/>
    <x v="14"/>
    <x v="9"/>
    <n v="11"/>
    <n v="6.1332589999999998"/>
    <n v="18.739853"/>
    <n v="4.2162270000000008"/>
    <n v="36.942577999999997"/>
    <n v="1077.9241890000001"/>
  </r>
  <r>
    <x v="1"/>
    <x v="2"/>
    <s v="Small Business"/>
    <s v="C&amp;I"/>
    <x v="14"/>
    <x v="10"/>
    <n v="12"/>
    <n v="5.3681989999999997"/>
    <n v="17.491530999999998"/>
    <n v="4.119876999999998"/>
    <n v="32.198987000000002"/>
    <n v="1105.1361099999999"/>
  </r>
  <r>
    <x v="1"/>
    <x v="2"/>
    <s v="Small Business"/>
    <s v="C&amp;I"/>
    <x v="14"/>
    <x v="11"/>
    <n v="13"/>
    <n v="4.7597959999999997"/>
    <n v="16.914342999999999"/>
    <n v="4.1826080000000001"/>
    <n v="28.560410999999998"/>
    <n v="1129.168543"/>
  </r>
  <r>
    <x v="1"/>
    <x v="2"/>
    <s v="Small Business"/>
    <s v="C&amp;I"/>
    <x v="14"/>
    <x v="12"/>
    <n v="14"/>
    <n v="4.3956309999999998"/>
    <n v="16.789646000000001"/>
    <n v="4.2709340000000022"/>
    <n v="26.259397"/>
    <n v="1151.3705500000001"/>
  </r>
  <r>
    <x v="1"/>
    <x v="2"/>
    <s v="Small Business"/>
    <s v="C&amp;I"/>
    <x v="14"/>
    <x v="13"/>
    <n v="15"/>
    <n v="4.2162269999999999"/>
    <n v="16.996077"/>
    <n v="4.4226579999999984"/>
    <n v="24.991436"/>
    <n v="1174.7169019999999"/>
  </r>
  <r>
    <x v="1"/>
    <x v="2"/>
    <s v="Small Business"/>
    <s v="C&amp;I"/>
    <x v="14"/>
    <x v="14"/>
    <n v="16"/>
    <n v="4.1198769999999998"/>
    <n v="17.590399999999999"/>
    <n v="4.7141999999999991"/>
    <n v="24.311073"/>
    <n v="1199.480217"/>
  </r>
  <r>
    <x v="1"/>
    <x v="2"/>
    <s v="Small Business"/>
    <s v="C&amp;I"/>
    <x v="14"/>
    <x v="15"/>
    <n v="17"/>
    <n v="4.1826080000000001"/>
    <n v="18.310400999999999"/>
    <n v="4.902609"/>
    <n v="24.530954000000001"/>
    <n v="1217.235242"/>
  </r>
  <r>
    <x v="1"/>
    <x v="2"/>
    <s v="Small Business"/>
    <s v="C&amp;I"/>
    <x v="14"/>
    <x v="16"/>
    <n v="18"/>
    <n v="4.2709339999999996"/>
    <n v="18.310400999999999"/>
    <n v="4.2709339999999996"/>
    <n v="24.989405000000001"/>
    <n v="1225.5099700000001"/>
  </r>
  <r>
    <x v="1"/>
    <x v="2"/>
    <s v="Small Business"/>
    <s v="C&amp;I"/>
    <x v="14"/>
    <x v="17"/>
    <n v="19"/>
    <n v="4.4226590000000003"/>
    <n v="18.310400999999999"/>
    <n v="4.4226590000000003"/>
    <n v="25.852118999999998"/>
    <n v="1237.205481"/>
  </r>
  <r>
    <x v="1"/>
    <x v="2"/>
    <s v="Small Business"/>
    <s v="C&amp;I"/>
    <x v="14"/>
    <x v="18"/>
    <n v="20"/>
    <n v="4.7141989999999998"/>
    <n v="18.310400999999999"/>
    <n v="4.7141989999999998"/>
    <n v="27.424302999999998"/>
    <n v="1251.389404"/>
  </r>
  <r>
    <x v="1"/>
    <x v="2"/>
    <s v="Small Business"/>
    <s v="C&amp;I"/>
    <x v="14"/>
    <x v="19"/>
    <n v="21"/>
    <n v="4.902609"/>
    <n v="18.310400999999999"/>
    <n v="4.902609"/>
    <n v="28.490445000000001"/>
    <n v="1260.732882"/>
  </r>
  <r>
    <x v="1"/>
    <x v="2"/>
    <s v="Small Business"/>
    <s v="C&amp;I"/>
    <x v="15"/>
    <x v="24"/>
    <n v="0"/>
    <m/>
    <n v="42.75234289999996"/>
    <m/>
    <m/>
    <m/>
  </r>
  <r>
    <x v="1"/>
    <x v="2"/>
    <s v="Small Business"/>
    <s v="C&amp;I"/>
    <x v="15"/>
    <x v="25"/>
    <n v="1"/>
    <n v="18.415700000000001"/>
    <n v="71.479994743448685"/>
    <n v="47.143351843448727"/>
    <n v="60.967945999999998"/>
    <n v="3678.1333220000001"/>
  </r>
  <r>
    <x v="1"/>
    <x v="2"/>
    <s v="Small Business"/>
    <s v="C&amp;I"/>
    <x v="15"/>
    <x v="0"/>
    <n v="2"/>
    <n v="23.051093999999999"/>
    <n v="100.20764658689743"/>
    <n v="51.778745843448739"/>
    <n v="74.841908000000004"/>
    <n v="3642.6915899999999"/>
  </r>
  <r>
    <x v="1"/>
    <x v="2"/>
    <s v="Small Business"/>
    <s v="C&amp;I"/>
    <x v="15"/>
    <x v="1"/>
    <n v="3"/>
    <n v="30.730398000000001"/>
    <n v="128.93529843034617"/>
    <n v="59.458049843448741"/>
    <n v="99.228995999999995"/>
    <n v="3585.744052"/>
  </r>
  <r>
    <x v="1"/>
    <x v="2"/>
    <s v="Small Business"/>
    <s v="C&amp;I"/>
    <x v="15"/>
    <x v="2"/>
    <n v="4"/>
    <n v="39.835982999999999"/>
    <n v="191.98872"/>
    <n v="102.88940456965383"/>
    <n v="134.55610899999999"/>
    <n v="3522.094615"/>
  </r>
  <r>
    <x v="1"/>
    <x v="2"/>
    <s v="Small Business"/>
    <s v="C&amp;I"/>
    <x v="15"/>
    <x v="3"/>
    <n v="5"/>
    <n v="47.161822999999998"/>
    <n v="179.921402"/>
    <n v="35.094504999999998"/>
    <n v="163.256753"/>
    <n v="3478.1329430000001"/>
  </r>
  <r>
    <x v="1"/>
    <x v="2"/>
    <s v="Small Business"/>
    <s v="C&amp;I"/>
    <x v="15"/>
    <x v="4"/>
    <n v="6"/>
    <n v="51.705370000000002"/>
    <n v="157.665177"/>
    <n v="29.449145000000001"/>
    <n v="183.013836"/>
    <n v="3440.2981949999999"/>
  </r>
  <r>
    <x v="1"/>
    <x v="2"/>
    <s v="Small Business"/>
    <s v="C&amp;I"/>
    <x v="15"/>
    <x v="5"/>
    <n v="7"/>
    <n v="50.604368000000001"/>
    <n v="131.808423"/>
    <n v="24.747614000000006"/>
    <n v="183.31043099999999"/>
    <n v="3406.2549220000001"/>
  </r>
  <r>
    <x v="1"/>
    <x v="2"/>
    <s v="Small Business"/>
    <s v="C&amp;I"/>
    <x v="15"/>
    <x v="6"/>
    <n v="8"/>
    <n v="42.517158999999999"/>
    <n v="110.961049"/>
    <n v="21.669784999999997"/>
    <n v="149.78151600000001"/>
    <n v="3387.8407860000002"/>
  </r>
  <r>
    <x v="1"/>
    <x v="2"/>
    <s v="Small Business"/>
    <s v="C&amp;I"/>
    <x v="15"/>
    <x v="7"/>
    <n v="9"/>
    <n v="35.094504999999998"/>
    <n v="95.005525000000006"/>
    <n v="19.138981000000001"/>
    <n v="122.283366"/>
    <n v="3369.696316"/>
  </r>
  <r>
    <x v="1"/>
    <x v="2"/>
    <s v="Small Business"/>
    <s v="C&amp;I"/>
    <x v="15"/>
    <x v="8"/>
    <n v="10"/>
    <n v="29.449145000000001"/>
    <n v="82.726444000000001"/>
    <n v="17.170063999999996"/>
    <n v="101.354829"/>
    <n v="3354.014917"/>
  </r>
  <r>
    <x v="1"/>
    <x v="2"/>
    <s v="Small Business"/>
    <s v="C&amp;I"/>
    <x v="15"/>
    <x v="9"/>
    <n v="11"/>
    <n v="24.747613999999999"/>
    <n v="74.129068000000004"/>
    <n v="16.150238000000002"/>
    <n v="84.457532"/>
    <n v="3390.2803680000002"/>
  </r>
  <r>
    <x v="1"/>
    <x v="2"/>
    <s v="Small Business"/>
    <s v="C&amp;I"/>
    <x v="15"/>
    <x v="10"/>
    <n v="12"/>
    <n v="21.669785000000001"/>
    <n v="68.209740999999994"/>
    <n v="15.750457999999991"/>
    <n v="73.387270000000001"/>
    <n v="3472.8532230000001"/>
  </r>
  <r>
    <x v="1"/>
    <x v="2"/>
    <s v="Small Business"/>
    <s v="C&amp;I"/>
    <x v="15"/>
    <x v="11"/>
    <n v="13"/>
    <n v="19.13898"/>
    <n v="65.149062999999998"/>
    <n v="16.078302000000004"/>
    <n v="64.761846000000006"/>
    <n v="3556.372734"/>
  </r>
  <r>
    <x v="1"/>
    <x v="2"/>
    <s v="Small Business"/>
    <s v="C&amp;I"/>
    <x v="15"/>
    <x v="12"/>
    <n v="14"/>
    <n v="17.170065000000001"/>
    <n v="64.573559000000003"/>
    <n v="16.594561000000006"/>
    <n v="58.379747000000002"/>
    <n v="3631.2759190000002"/>
  </r>
  <r>
    <x v="1"/>
    <x v="2"/>
    <s v="Small Business"/>
    <s v="C&amp;I"/>
    <x v="15"/>
    <x v="13"/>
    <n v="15"/>
    <n v="16.150238000000002"/>
    <n v="65.442481999999998"/>
    <n v="17.019160999999997"/>
    <n v="54.495679000000003"/>
    <n v="3700.614525"/>
  </r>
  <r>
    <x v="1"/>
    <x v="2"/>
    <s v="Small Business"/>
    <s v="C&amp;I"/>
    <x v="15"/>
    <x v="14"/>
    <n v="16"/>
    <n v="15.750458999999999"/>
    <n v="67.414209"/>
    <n v="17.722186000000001"/>
    <n v="52.580359000000001"/>
    <n v="3772.2562440000002"/>
  </r>
  <r>
    <x v="1"/>
    <x v="2"/>
    <s v="Small Business"/>
    <s v="C&amp;I"/>
    <x v="15"/>
    <x v="15"/>
    <n v="17"/>
    <n v="16.078301"/>
    <n v="69.606555"/>
    <n v="18.270647"/>
    <n v="52.928139999999999"/>
    <n v="3836.0050970000002"/>
  </r>
  <r>
    <x v="1"/>
    <x v="2"/>
    <s v="Small Business"/>
    <s v="C&amp;I"/>
    <x v="15"/>
    <x v="16"/>
    <n v="18"/>
    <n v="16.594560999999999"/>
    <n v="69.606555"/>
    <n v="16.594560999999999"/>
    <n v="53.900112"/>
    <n v="3862.2648629999999"/>
  </r>
  <r>
    <x v="1"/>
    <x v="2"/>
    <s v="Small Business"/>
    <s v="C&amp;I"/>
    <x v="15"/>
    <x v="17"/>
    <n v="19"/>
    <n v="17.019161"/>
    <n v="69.606555"/>
    <n v="17.019161"/>
    <n v="55.246138000000002"/>
    <n v="3893.1030930000002"/>
  </r>
  <r>
    <x v="1"/>
    <x v="2"/>
    <s v="Small Business"/>
    <s v="C&amp;I"/>
    <x v="15"/>
    <x v="18"/>
    <n v="20"/>
    <n v="17.722185"/>
    <n v="69.606555"/>
    <n v="17.722185"/>
    <n v="57.700206000000001"/>
    <n v="3927.655698"/>
  </r>
  <r>
    <x v="1"/>
    <x v="2"/>
    <s v="Small Business"/>
    <s v="C&amp;I"/>
    <x v="15"/>
    <x v="19"/>
    <n v="21"/>
    <n v="18.270647"/>
    <n v="69.606555"/>
    <n v="18.270647"/>
    <n v="59.595810999999998"/>
    <n v="3960.7251209999999"/>
  </r>
  <r>
    <x v="1"/>
    <x v="2"/>
    <s v="Small Business"/>
    <s v="Other Loans &amp; Leases"/>
    <x v="16"/>
    <x v="24"/>
    <n v="0"/>
    <m/>
    <n v="0.95274992000000014"/>
    <m/>
    <m/>
    <m/>
  </r>
  <r>
    <x v="1"/>
    <x v="2"/>
    <s v="Small Business"/>
    <s v="Other Loans &amp; Leases"/>
    <x v="16"/>
    <x v="25"/>
    <n v="1"/>
    <n v="0.34289399999999998"/>
    <n v="1.5194303151499855"/>
    <n v="0.90957439514998528"/>
    <n v="1.785709"/>
    <n v="73.120452999999998"/>
  </r>
  <r>
    <x v="1"/>
    <x v="2"/>
    <s v="Small Business"/>
    <s v="Other Loans &amp; Leases"/>
    <x v="16"/>
    <x v="0"/>
    <n v="2"/>
    <n v="0.38610100000000003"/>
    <n v="2.086110710299971"/>
    <n v="0.9527813951499855"/>
    <n v="2.011301"/>
    <n v="72.507103999999998"/>
  </r>
  <r>
    <x v="1"/>
    <x v="2"/>
    <s v="Small Business"/>
    <s v="Other Loans &amp; Leases"/>
    <x v="16"/>
    <x v="1"/>
    <n v="3"/>
    <n v="0.440197"/>
    <n v="2.6527911054499564"/>
    <n v="1.0068773951499854"/>
    <n v="2.2960590000000001"/>
    <n v="71.416876000000002"/>
  </r>
  <r>
    <x v="1"/>
    <x v="2"/>
    <s v="Small Business"/>
    <s v="Other Loans &amp; Leases"/>
    <x v="16"/>
    <x v="2"/>
    <n v="4"/>
    <n v="0.596549"/>
    <n v="3.1077750000000002"/>
    <n v="1.0515328945500437"/>
    <n v="3.1113379999999999"/>
    <n v="70.327613999999997"/>
  </r>
  <r>
    <x v="1"/>
    <x v="2"/>
    <s v="Small Business"/>
    <s v="Other Loans &amp; Leases"/>
    <x v="16"/>
    <x v="3"/>
    <n v="5"/>
    <n v="0.71085100000000001"/>
    <n v="2.9575629999999999"/>
    <n v="0.56063899999999978"/>
    <n v="3.707678"/>
    <n v="69.512609999999995"/>
  </r>
  <r>
    <x v="1"/>
    <x v="2"/>
    <s v="Small Business"/>
    <s v="Other Loans &amp; Leases"/>
    <x v="16"/>
    <x v="4"/>
    <n v="6"/>
    <n v="0.82184500000000005"/>
    <n v="2.5959140000000001"/>
    <n v="0.46019600000000016"/>
    <n v="4.2860139999999998"/>
    <n v="68.648167000000001"/>
  </r>
  <r>
    <x v="1"/>
    <x v="2"/>
    <s v="Small Business"/>
    <s v="Other Loans &amp; Leases"/>
    <x v="16"/>
    <x v="5"/>
    <n v="7"/>
    <n v="0.88111899999999999"/>
    <n v="2.0935869999999999"/>
    <n v="0.3787919999999998"/>
    <n v="4.5943659999999999"/>
    <n v="67.941896"/>
  </r>
  <r>
    <x v="1"/>
    <x v="2"/>
    <s v="Small Business"/>
    <s v="Other Loans &amp; Leases"/>
    <x v="16"/>
    <x v="6"/>
    <n v="8"/>
    <n v="0.69396000000000002"/>
    <n v="1.732594"/>
    <n v="0.33296700000000012"/>
    <n v="3.6210469999999999"/>
    <n v="67.624308999999997"/>
  </r>
  <r>
    <x v="1"/>
    <x v="2"/>
    <s v="Small Business"/>
    <s v="Other Loans &amp; Leases"/>
    <x v="16"/>
    <x v="7"/>
    <n v="9"/>
    <n v="0.56063799999999997"/>
    <n v="1.4675339999999999"/>
    <n v="0.2955779999999999"/>
    <n v="2.9262640000000002"/>
    <n v="67.109977000000001"/>
  </r>
  <r>
    <x v="1"/>
    <x v="2"/>
    <s v="Small Business"/>
    <s v="Other Loans &amp; Leases"/>
    <x v="16"/>
    <x v="8"/>
    <n v="10"/>
    <n v="0.46019599999999999"/>
    <n v="1.281901"/>
    <n v="0.27456300000000006"/>
    <n v="2.4027859999999999"/>
    <n v="66.703990000000005"/>
  </r>
  <r>
    <x v="1"/>
    <x v="2"/>
    <s v="Small Business"/>
    <s v="Other Loans &amp; Leases"/>
    <x v="16"/>
    <x v="9"/>
    <n v="11"/>
    <n v="0.37879200000000002"/>
    <n v="1.1683809999999999"/>
    <n v="0.26527199999999995"/>
    <n v="1.9784079999999999"/>
    <n v="67.472853000000001"/>
  </r>
  <r>
    <x v="1"/>
    <x v="2"/>
    <s v="Small Business"/>
    <s v="Other Loans &amp; Leases"/>
    <x v="16"/>
    <x v="10"/>
    <n v="12"/>
    <n v="0.33296799999999999"/>
    <n v="1.0955999999999999"/>
    <n v="0.260187"/>
    <n v="1.739293"/>
    <n v="69.233206999999993"/>
  </r>
  <r>
    <x v="1"/>
    <x v="2"/>
    <s v="Small Business"/>
    <s v="Other Loans &amp; Leases"/>
    <x v="16"/>
    <x v="11"/>
    <n v="13"/>
    <n v="0.29557800000000001"/>
    <n v="1.0651349999999999"/>
    <n v="0.26511300000000004"/>
    <n v="1.5441119999999999"/>
    <n v="70.769803999999993"/>
  </r>
  <r>
    <x v="1"/>
    <x v="2"/>
    <s v="Small Business"/>
    <s v="Other Loans &amp; Leases"/>
    <x v="16"/>
    <x v="12"/>
    <n v="14"/>
    <n v="0.27456399999999997"/>
    <n v="1.06151"/>
    <n v="0.27093899999999999"/>
    <n v="1.434124"/>
    <n v="72.202307000000005"/>
  </r>
  <r>
    <x v="1"/>
    <x v="2"/>
    <s v="Small Business"/>
    <s v="Other Loans &amp; Leases"/>
    <x v="16"/>
    <x v="13"/>
    <n v="15"/>
    <n v="0.26527200000000001"/>
    <n v="1.077024"/>
    <n v="0.28078600000000004"/>
    <n v="1.3851579999999999"/>
    <n v="73.717684000000006"/>
  </r>
  <r>
    <x v="1"/>
    <x v="2"/>
    <s v="Small Business"/>
    <s v="Other Loans &amp; Leases"/>
    <x v="16"/>
    <x v="14"/>
    <n v="16"/>
    <n v="0.260187"/>
    <n v="1.1172610000000001"/>
    <n v="0.30042400000000008"/>
    <n v="1.3583959999999999"/>
    <n v="75.312096999999994"/>
  </r>
  <r>
    <x v="1"/>
    <x v="2"/>
    <s v="Small Business"/>
    <s v="Other Loans &amp; Leases"/>
    <x v="16"/>
    <x v="15"/>
    <n v="17"/>
    <n v="0.26511200000000001"/>
    <n v="1.164766"/>
    <n v="0.31261699999999992"/>
    <n v="1.383764"/>
    <n v="76.438658000000004"/>
  </r>
  <r>
    <x v="1"/>
    <x v="2"/>
    <s v="Small Business"/>
    <s v="Other Loans &amp; Leases"/>
    <x v="16"/>
    <x v="16"/>
    <n v="18"/>
    <n v="0.27093899999999999"/>
    <n v="1.164766"/>
    <n v="0.27093899999999999"/>
    <n v="1.413905"/>
    <n v="76.973578000000003"/>
  </r>
  <r>
    <x v="1"/>
    <x v="2"/>
    <s v="Small Business"/>
    <s v="Other Loans &amp; Leases"/>
    <x v="16"/>
    <x v="17"/>
    <n v="19"/>
    <n v="0.28078500000000001"/>
    <n v="1.164766"/>
    <n v="0.28078500000000001"/>
    <n v="1.4649350000000001"/>
    <n v="77.723366999999996"/>
  </r>
  <r>
    <x v="1"/>
    <x v="2"/>
    <s v="Small Business"/>
    <s v="Other Loans &amp; Leases"/>
    <x v="16"/>
    <x v="18"/>
    <n v="20"/>
    <n v="0.300425"/>
    <n v="1.164766"/>
    <n v="0.300425"/>
    <n v="1.5668519999999999"/>
    <n v="78.631437000000005"/>
  </r>
  <r>
    <x v="1"/>
    <x v="2"/>
    <s v="Small Business"/>
    <s v="Other Loans &amp; Leases"/>
    <x v="16"/>
    <x v="19"/>
    <n v="21"/>
    <n v="0.31261699999999998"/>
    <n v="1.164766"/>
    <n v="0.31261699999999998"/>
    <n v="1.630117"/>
    <n v="79.211771999999996"/>
  </r>
  <r>
    <x v="1"/>
    <x v="2"/>
    <s v="Small Business"/>
    <s v="Other Loans &amp; Leases"/>
    <x v="17"/>
    <x v="24"/>
    <n v="0"/>
    <m/>
    <n v="0"/>
    <m/>
    <m/>
    <m/>
  </r>
  <r>
    <x v="1"/>
    <x v="2"/>
    <s v="Small Business"/>
    <s v="Other Loans &amp; Leases"/>
    <x v="17"/>
    <x v="25"/>
    <n v="1"/>
    <n v="8.5000000000000006E-5"/>
    <n v="1.3084338142853476E-4"/>
    <n v="2.1584338142853477E-4"/>
    <n v="4.4200000000000001E-4"/>
    <n v="1.6896000000000001E-2"/>
  </r>
  <r>
    <x v="1"/>
    <x v="2"/>
    <s v="Small Business"/>
    <s v="Other Loans &amp; Leases"/>
    <x v="17"/>
    <x v="0"/>
    <n v="2"/>
    <n v="9.3999999999999994E-5"/>
    <n v="2.6168676285706952E-4"/>
    <n v="2.2484338142853477E-4"/>
    <n v="4.8999999999999998E-4"/>
    <n v="1.6781999999999998E-2"/>
  </r>
  <r>
    <x v="1"/>
    <x v="2"/>
    <s v="Small Business"/>
    <s v="Other Loans &amp; Leases"/>
    <x v="17"/>
    <x v="1"/>
    <n v="3"/>
    <n v="1.06E-4"/>
    <n v="3.9253014428560428E-4"/>
    <n v="2.3684338142853476E-4"/>
    <n v="5.4799999999999998E-4"/>
    <n v="1.6552000000000001E-2"/>
  </r>
  <r>
    <x v="1"/>
    <x v="2"/>
    <s v="Small Business"/>
    <s v="Other Loans &amp; Leases"/>
    <x v="17"/>
    <x v="2"/>
    <n v="4"/>
    <n v="1.4200000000000001E-4"/>
    <n v="7.45E-4"/>
    <n v="4.944698557143957E-4"/>
    <n v="7.3800000000000005E-4"/>
    <n v="1.6327000000000001E-2"/>
  </r>
  <r>
    <x v="1"/>
    <x v="2"/>
    <s v="Small Business"/>
    <s v="Other Loans &amp; Leases"/>
    <x v="17"/>
    <x v="3"/>
    <n v="5"/>
    <n v="1.6899999999999999E-4"/>
    <n v="7.1199999999999996E-4"/>
    <n v="1.3599999999999994E-4"/>
    <n v="8.7600000000000004E-4"/>
    <n v="1.6157000000000001E-2"/>
  </r>
  <r>
    <x v="1"/>
    <x v="2"/>
    <s v="Small Business"/>
    <s v="Other Loans &amp; Leases"/>
    <x v="17"/>
    <x v="4"/>
    <n v="6"/>
    <n v="1.9699999999999999E-4"/>
    <n v="6.2600000000000004E-4"/>
    <n v="1.1100000000000007E-4"/>
    <n v="1.0200000000000001E-3"/>
    <n v="1.5959000000000001E-2"/>
  </r>
  <r>
    <x v="1"/>
    <x v="2"/>
    <s v="Small Business"/>
    <s v="Other Loans &amp; Leases"/>
    <x v="17"/>
    <x v="5"/>
    <n v="7"/>
    <n v="2.12E-4"/>
    <n v="5.0500000000000002E-4"/>
    <n v="9.0999999999999989E-5"/>
    <n v="1.1019999999999999E-3"/>
    <n v="1.5800000000000002E-2"/>
  </r>
  <r>
    <x v="1"/>
    <x v="2"/>
    <s v="Small Business"/>
    <s v="Other Loans &amp; Leases"/>
    <x v="17"/>
    <x v="6"/>
    <n v="8"/>
    <n v="1.6699999999999999E-4"/>
    <n v="4.1899999999999999E-4"/>
    <n v="8.0999999999999963E-5"/>
    <n v="8.6899999999999998E-4"/>
    <n v="1.5734000000000001E-2"/>
  </r>
  <r>
    <x v="1"/>
    <x v="2"/>
    <s v="Small Business"/>
    <s v="Other Loans &amp; Leases"/>
    <x v="17"/>
    <x v="7"/>
    <n v="9"/>
    <n v="1.35E-4"/>
    <n v="3.5599999999999998E-4"/>
    <n v="7.1999999999999988E-5"/>
    <n v="7.0200000000000004E-4"/>
    <n v="1.5611E-2"/>
  </r>
  <r>
    <x v="1"/>
    <x v="2"/>
    <s v="Small Business"/>
    <s v="Other Loans &amp; Leases"/>
    <x v="17"/>
    <x v="8"/>
    <n v="10"/>
    <n v="1.11E-4"/>
    <n v="3.1199999999999999E-4"/>
    <n v="6.7000000000000016E-5"/>
    <n v="5.7700000000000004E-4"/>
    <n v="1.5516E-2"/>
  </r>
  <r>
    <x v="1"/>
    <x v="2"/>
    <s v="Small Business"/>
    <s v="Other Loans &amp; Leases"/>
    <x v="17"/>
    <x v="9"/>
    <n v="11"/>
    <n v="9.2E-5"/>
    <n v="2.8600000000000001E-4"/>
    <n v="6.6000000000000019E-5"/>
    <n v="4.75E-4"/>
    <n v="1.5703000000000002E-2"/>
  </r>
  <r>
    <x v="1"/>
    <x v="2"/>
    <s v="Small Business"/>
    <s v="Other Loans &amp; Leases"/>
    <x v="17"/>
    <x v="10"/>
    <n v="12"/>
    <n v="8.1000000000000004E-5"/>
    <n v="2.6899999999999998E-4"/>
    <n v="6.399999999999997E-5"/>
    <n v="4.2000000000000002E-4"/>
    <n v="1.6122999999999998E-2"/>
  </r>
  <r>
    <x v="1"/>
    <x v="2"/>
    <s v="Small Business"/>
    <s v="Other Loans &amp; Leases"/>
    <x v="17"/>
    <x v="11"/>
    <n v="13"/>
    <n v="7.2000000000000002E-5"/>
    <n v="2.63E-4"/>
    <n v="6.6000000000000019E-5"/>
    <n v="3.7300000000000001E-4"/>
    <n v="1.6480999999999999E-2"/>
  </r>
  <r>
    <x v="1"/>
    <x v="2"/>
    <s v="Small Business"/>
    <s v="Other Loans &amp; Leases"/>
    <x v="17"/>
    <x v="12"/>
    <n v="14"/>
    <n v="6.7000000000000002E-5"/>
    <n v="2.63E-4"/>
    <n v="6.7000000000000002E-5"/>
    <n v="3.4900000000000003E-4"/>
    <n v="1.6813999999999999E-2"/>
  </r>
  <r>
    <x v="1"/>
    <x v="2"/>
    <s v="Small Business"/>
    <s v="Other Loans &amp; Leases"/>
    <x v="17"/>
    <x v="13"/>
    <n v="15"/>
    <n v="6.4999999999999994E-5"/>
    <n v="2.6699999999999998E-4"/>
    <n v="6.8999999999999983E-5"/>
    <n v="3.39E-4"/>
    <n v="1.7177000000000001E-2"/>
  </r>
  <r>
    <x v="1"/>
    <x v="2"/>
    <s v="Small Business"/>
    <s v="Other Loans &amp; Leases"/>
    <x v="17"/>
    <x v="14"/>
    <n v="16"/>
    <n v="6.3999999999999997E-5"/>
    <n v="2.7799999999999998E-4"/>
    <n v="7.4999999999999993E-5"/>
    <n v="3.3399999999999999E-4"/>
    <n v="1.7557E-2"/>
  </r>
  <r>
    <x v="1"/>
    <x v="2"/>
    <s v="Small Business"/>
    <s v="Other Loans &amp; Leases"/>
    <x v="17"/>
    <x v="15"/>
    <n v="17"/>
    <n v="6.6000000000000005E-5"/>
    <n v="2.9E-4"/>
    <n v="7.8000000000000026E-5"/>
    <n v="3.4099999999999999E-4"/>
    <n v="1.7812000000000001E-2"/>
  </r>
  <r>
    <x v="1"/>
    <x v="2"/>
    <s v="Small Business"/>
    <s v="Other Loans &amp; Leases"/>
    <x v="17"/>
    <x v="16"/>
    <n v="18"/>
    <n v="6.7000000000000002E-5"/>
    <n v="2.9E-4"/>
    <n v="6.7000000000000002E-5"/>
    <n v="3.4900000000000003E-4"/>
    <n v="1.7936000000000001E-2"/>
  </r>
  <r>
    <x v="1"/>
    <x v="2"/>
    <s v="Small Business"/>
    <s v="Other Loans &amp; Leases"/>
    <x v="17"/>
    <x v="17"/>
    <n v="19"/>
    <n v="6.9999999999999994E-5"/>
    <n v="2.9E-4"/>
    <n v="6.9999999999999994E-5"/>
    <n v="3.6200000000000002E-4"/>
    <n v="1.8114999999999999E-2"/>
  </r>
  <r>
    <x v="1"/>
    <x v="2"/>
    <s v="Small Business"/>
    <s v="Other Loans &amp; Leases"/>
    <x v="17"/>
    <x v="18"/>
    <n v="20"/>
    <n v="7.4999999999999993E-5"/>
    <n v="2.9E-4"/>
    <n v="7.4999999999999993E-5"/>
    <n v="3.88E-4"/>
    <n v="1.8335000000000001E-2"/>
  </r>
  <r>
    <x v="1"/>
    <x v="2"/>
    <s v="Small Business"/>
    <s v="Other Loans &amp; Leases"/>
    <x v="17"/>
    <x v="19"/>
    <n v="21"/>
    <n v="7.7999999999999999E-5"/>
    <n v="2.9E-4"/>
    <n v="7.7999999999999999E-5"/>
    <n v="4.0299999999999998E-4"/>
    <n v="1.8467000000000001E-2"/>
  </r>
  <r>
    <x v="1"/>
    <x v="2"/>
    <s v="Small Business"/>
    <s v="Other Loans &amp; Leases"/>
    <x v="18"/>
    <x v="24"/>
    <n v="0"/>
    <m/>
    <n v="0"/>
    <m/>
    <m/>
    <m/>
  </r>
  <r>
    <x v="1"/>
    <x v="2"/>
    <s v="Small Business"/>
    <s v="Other Loans &amp; Leases"/>
    <x v="18"/>
    <x v="25"/>
    <n v="1"/>
    <n v="1.119E-3"/>
    <n v="1.7199609588561388E-3"/>
    <n v="2.8389609588561388E-3"/>
    <n v="5.8079999999999998E-3"/>
    <n v="0.22209899999999999"/>
  </r>
  <r>
    <x v="1"/>
    <x v="2"/>
    <s v="Small Business"/>
    <s v="Other Loans &amp; Leases"/>
    <x v="18"/>
    <x v="0"/>
    <n v="2"/>
    <n v="1.2409999999999999E-3"/>
    <n v="3.4399219177122776E-3"/>
    <n v="2.9609609588561389E-3"/>
    <n v="6.4400000000000004E-3"/>
    <n v="0.22059699999999999"/>
  </r>
  <r>
    <x v="1"/>
    <x v="2"/>
    <s v="Small Business"/>
    <s v="Other Loans &amp; Leases"/>
    <x v="18"/>
    <x v="1"/>
    <n v="3"/>
    <n v="1.3879999999999999E-3"/>
    <n v="5.1598828765684161E-3"/>
    <n v="3.1079609588561385E-3"/>
    <n v="7.1989999999999997E-3"/>
    <n v="0.21757299999999999"/>
  </r>
  <r>
    <x v="1"/>
    <x v="2"/>
    <s v="Small Business"/>
    <s v="Other Loans &amp; Leases"/>
    <x v="18"/>
    <x v="2"/>
    <n v="4"/>
    <n v="1.8699999999999999E-3"/>
    <n v="9.7959999999999992E-3"/>
    <n v="6.5061171234315832E-3"/>
    <n v="9.7040000000000008E-3"/>
    <n v="0.21462000000000001"/>
  </r>
  <r>
    <x v="1"/>
    <x v="2"/>
    <s v="Small Business"/>
    <s v="Other Loans &amp; Leases"/>
    <x v="18"/>
    <x v="3"/>
    <n v="5"/>
    <n v="2.2200000000000002E-3"/>
    <n v="9.3539999999999995E-3"/>
    <n v="1.7780000000000005E-3"/>
    <n v="1.1520000000000001E-2"/>
    <n v="0.21238799999999999"/>
  </r>
  <r>
    <x v="1"/>
    <x v="2"/>
    <s v="Small Business"/>
    <s v="Other Loans &amp; Leases"/>
    <x v="18"/>
    <x v="4"/>
    <n v="6"/>
    <n v="2.5829999999999998E-3"/>
    <n v="8.2319999999999997E-3"/>
    <n v="1.4610000000000001E-3"/>
    <n v="1.3403E-2"/>
    <n v="0.20977899999999999"/>
  </r>
  <r>
    <x v="1"/>
    <x v="2"/>
    <s v="Small Business"/>
    <s v="Other Loans &amp; Leases"/>
    <x v="18"/>
    <x v="5"/>
    <n v="7"/>
    <n v="2.7920000000000002E-3"/>
    <n v="6.6439999999999997E-3"/>
    <n v="1.2040000000000002E-3"/>
    <n v="1.4485E-2"/>
    <n v="0.20769000000000001"/>
  </r>
  <r>
    <x v="1"/>
    <x v="2"/>
    <s v="Small Business"/>
    <s v="Other Loans &amp; Leases"/>
    <x v="18"/>
    <x v="6"/>
    <n v="8"/>
    <n v="2.2009999999999998E-3"/>
    <n v="5.5059999999999996E-3"/>
    <n v="1.0629999999999997E-3"/>
    <n v="1.1419E-2"/>
    <n v="0.20682300000000001"/>
  </r>
  <r>
    <x v="1"/>
    <x v="2"/>
    <s v="Small Business"/>
    <s v="Other Loans &amp; Leases"/>
    <x v="18"/>
    <x v="7"/>
    <n v="9"/>
    <n v="1.7780000000000001E-3"/>
    <n v="4.6740000000000002E-3"/>
    <n v="9.4600000000000066E-4"/>
    <n v="9.2259999999999998E-3"/>
    <n v="0.205211"/>
  </r>
  <r>
    <x v="1"/>
    <x v="2"/>
    <s v="Small Business"/>
    <s v="Other Loans &amp; Leases"/>
    <x v="18"/>
    <x v="8"/>
    <n v="10"/>
    <n v="1.4610000000000001E-3"/>
    <n v="4.0969999999999999E-3"/>
    <n v="8.839999999999998E-4"/>
    <n v="7.5810000000000001E-3"/>
    <n v="0.203962"/>
  </r>
  <r>
    <x v="1"/>
    <x v="2"/>
    <s v="Small Business"/>
    <s v="Other Loans &amp; Leases"/>
    <x v="18"/>
    <x v="9"/>
    <n v="11"/>
    <n v="1.2030000000000001E-3"/>
    <n v="3.7529999999999998E-3"/>
    <n v="8.5899999999999995E-4"/>
    <n v="6.2440000000000004E-3"/>
    <n v="0.20641200000000001"/>
  </r>
  <r>
    <x v="1"/>
    <x v="2"/>
    <s v="Small Business"/>
    <s v="Other Loans &amp; Leases"/>
    <x v="18"/>
    <x v="10"/>
    <n v="12"/>
    <n v="1.0629999999999999E-3"/>
    <n v="3.5370000000000002E-3"/>
    <n v="8.4700000000000031E-4"/>
    <n v="5.5149999999999999E-3"/>
    <n v="0.21194099999999999"/>
  </r>
  <r>
    <x v="1"/>
    <x v="2"/>
    <s v="Small Business"/>
    <s v="Other Loans &amp; Leases"/>
    <x v="18"/>
    <x v="11"/>
    <n v="13"/>
    <n v="9.4600000000000001E-4"/>
    <n v="3.4559999999999999E-3"/>
    <n v="8.6499999999999967E-4"/>
    <n v="4.9090000000000002E-3"/>
    <n v="0.216638"/>
  </r>
  <r>
    <x v="1"/>
    <x v="2"/>
    <s v="Small Business"/>
    <s v="Other Loans &amp; Leases"/>
    <x v="18"/>
    <x v="12"/>
    <n v="14"/>
    <n v="8.8400000000000002E-4"/>
    <n v="3.4559999999999999E-3"/>
    <n v="8.8400000000000002E-4"/>
    <n v="4.5869999999999999E-3"/>
    <n v="0.22101799999999999"/>
  </r>
  <r>
    <x v="1"/>
    <x v="2"/>
    <s v="Small Business"/>
    <s v="Other Loans &amp; Leases"/>
    <x v="18"/>
    <x v="13"/>
    <n v="15"/>
    <n v="8.5999999999999998E-4"/>
    <n v="3.5119999999999999E-3"/>
    <n v="9.1600000000000004E-4"/>
    <n v="4.4619999999999998E-3"/>
    <n v="0.225797"/>
  </r>
  <r>
    <x v="1"/>
    <x v="2"/>
    <s v="Small Business"/>
    <s v="Other Loans &amp; Leases"/>
    <x v="18"/>
    <x v="14"/>
    <n v="16"/>
    <n v="8.4699999999999999E-4"/>
    <n v="3.6480000000000002E-3"/>
    <n v="9.8300000000000037E-4"/>
    <n v="4.3940000000000003E-3"/>
    <n v="0.230793"/>
  </r>
  <r>
    <x v="1"/>
    <x v="2"/>
    <s v="Small Business"/>
    <s v="Other Loans &amp; Leases"/>
    <x v="18"/>
    <x v="15"/>
    <n v="17"/>
    <n v="8.6499999999999999E-4"/>
    <n v="3.8059999999999999E-3"/>
    <n v="1.0229999999999996E-3"/>
    <n v="4.4850000000000003E-3"/>
    <n v="0.23413999999999999"/>
  </r>
  <r>
    <x v="1"/>
    <x v="2"/>
    <s v="Small Business"/>
    <s v="Other Loans &amp; Leases"/>
    <x v="18"/>
    <x v="16"/>
    <n v="18"/>
    <n v="8.8400000000000002E-4"/>
    <n v="3.8059999999999999E-3"/>
    <n v="8.8400000000000002E-4"/>
    <n v="4.5869999999999999E-3"/>
    <n v="0.23577200000000001"/>
  </r>
  <r>
    <x v="1"/>
    <x v="2"/>
    <s v="Small Business"/>
    <s v="Other Loans &amp; Leases"/>
    <x v="18"/>
    <x v="17"/>
    <n v="19"/>
    <n v="9.1699999999999995E-4"/>
    <n v="3.8059999999999999E-3"/>
    <n v="9.1699999999999995E-4"/>
    <n v="4.7569999999999999E-3"/>
    <n v="0.23812700000000001"/>
  </r>
  <r>
    <x v="1"/>
    <x v="2"/>
    <s v="Small Business"/>
    <s v="Other Loans &amp; Leases"/>
    <x v="18"/>
    <x v="18"/>
    <n v="20"/>
    <n v="9.8299999999999993E-4"/>
    <n v="3.8059999999999999E-3"/>
    <n v="9.8299999999999993E-4"/>
    <n v="5.0990000000000002E-3"/>
    <n v="0.24101700000000001"/>
  </r>
  <r>
    <x v="1"/>
    <x v="2"/>
    <s v="Small Business"/>
    <s v="Other Loans &amp; Leases"/>
    <x v="18"/>
    <x v="19"/>
    <n v="21"/>
    <n v="1.0219999999999999E-3"/>
    <n v="3.8059999999999999E-3"/>
    <n v="1.0219999999999999E-3"/>
    <n v="5.3039999999999997E-3"/>
    <n v="0.24274899999999999"/>
  </r>
  <r>
    <x v="1"/>
    <x v="2"/>
    <s v="Small Business"/>
    <s v="Other Loans &amp; Leases"/>
    <x v="19"/>
    <x v="24"/>
    <n v="0"/>
    <m/>
    <n v="1.5213921500000001"/>
    <m/>
    <m/>
    <m/>
  </r>
  <r>
    <x v="1"/>
    <x v="2"/>
    <s v="Small Business"/>
    <s v="Other Loans &amp; Leases"/>
    <x v="19"/>
    <x v="25"/>
    <n v="1"/>
    <n v="0.72143699999999999"/>
    <n v="3.016641061902356"/>
    <n v="2.2166859119023559"/>
    <n v="3.743061"/>
    <n v="192.562241"/>
  </r>
  <r>
    <x v="1"/>
    <x v="2"/>
    <s v="Small Business"/>
    <s v="Other Loans &amp; Leases"/>
    <x v="19"/>
    <x v="0"/>
    <n v="2"/>
    <n v="0.85837300000000005"/>
    <n v="4.5118899738047116"/>
    <n v="2.3536219119023558"/>
    <n v="4.4535299999999998"/>
    <n v="190.064357"/>
  </r>
  <r>
    <x v="1"/>
    <x v="2"/>
    <s v="Small Business"/>
    <s v="Other Loans &amp; Leases"/>
    <x v="19"/>
    <x v="1"/>
    <n v="3"/>
    <n v="1.0415700000000001"/>
    <n v="6.007138885707068"/>
    <n v="2.5368189119023565"/>
    <n v="5.4040210000000002"/>
    <n v="186.48251500000001"/>
  </r>
  <r>
    <x v="1"/>
    <x v="2"/>
    <s v="Small Business"/>
    <s v="Other Loans &amp; Leases"/>
    <x v="19"/>
    <x v="2"/>
    <n v="4"/>
    <n v="1.436601"/>
    <n v="7.3553709999999999"/>
    <n v="2.7848331142929319"/>
    <n v="7.4535729999999996"/>
    <n v="182.74938700000001"/>
  </r>
  <r>
    <x v="1"/>
    <x v="2"/>
    <s v="Small Business"/>
    <s v="Other Loans &amp; Leases"/>
    <x v="19"/>
    <x v="3"/>
    <n v="5"/>
    <n v="1.731938"/>
    <n v="6.9202909999999997"/>
    <n v="1.2968579999999998"/>
    <n v="8.9858829999999994"/>
    <n v="180.010974"/>
  </r>
  <r>
    <x v="1"/>
    <x v="2"/>
    <s v="Small Business"/>
    <s v="Other Loans &amp; Leases"/>
    <x v="19"/>
    <x v="4"/>
    <n v="6"/>
    <n v="1.9637709999999999"/>
    <n v="6.0161439999999997"/>
    <n v="1.0596239999999999"/>
    <n v="10.18871"/>
    <n v="177.68323899999999"/>
  </r>
  <r>
    <x v="1"/>
    <x v="2"/>
    <s v="Small Business"/>
    <s v="Other Loans &amp; Leases"/>
    <x v="19"/>
    <x v="5"/>
    <n v="7"/>
    <n v="2.052273"/>
    <n v="4.8333909999999998"/>
    <n v="0.86952000000000007"/>
    <n v="10.647888999999999"/>
    <n v="175.68229299999999"/>
  </r>
  <r>
    <x v="1"/>
    <x v="2"/>
    <s v="Small Business"/>
    <s v="Other Loans &amp; Leases"/>
    <x v="19"/>
    <x v="6"/>
    <n v="8"/>
    <n v="1.607389"/>
    <n v="3.9775200000000002"/>
    <n v="0.75151800000000035"/>
    <n v="8.3396830000000008"/>
    <n v="174.61239499999999"/>
  </r>
  <r>
    <x v="1"/>
    <x v="2"/>
    <s v="Small Business"/>
    <s v="Other Loans &amp; Leases"/>
    <x v="19"/>
    <x v="7"/>
    <n v="9"/>
    <n v="1.296859"/>
    <n v="3.3410419999999998"/>
    <n v="0.66038099999999966"/>
    <n v="6.7285430000000002"/>
    <n v="173.36194900000001"/>
  </r>
  <r>
    <x v="1"/>
    <x v="2"/>
    <s v="Small Business"/>
    <s v="Other Loans &amp; Leases"/>
    <x v="19"/>
    <x v="8"/>
    <n v="10"/>
    <n v="1.059623"/>
    <n v="2.8824160000000001"/>
    <n v="0.60099700000000023"/>
    <n v="5.4976859999999999"/>
    <n v="172.32156900000001"/>
  </r>
  <r>
    <x v="1"/>
    <x v="2"/>
    <s v="Small Business"/>
    <s v="Other Loans &amp; Leases"/>
    <x v="19"/>
    <x v="9"/>
    <n v="11"/>
    <n v="0.86951900000000004"/>
    <n v="2.580225"/>
    <n v="0.56732799999999994"/>
    <n v="4.5113630000000002"/>
    <n v="174.07039399999999"/>
  </r>
  <r>
    <x v="1"/>
    <x v="2"/>
    <s v="Small Business"/>
    <s v="Other Loans &amp; Leases"/>
    <x v="19"/>
    <x v="10"/>
    <n v="12"/>
    <n v="0.75151900000000005"/>
    <n v="2.3772760000000002"/>
    <n v="0.54857000000000022"/>
    <n v="3.8991370000000001"/>
    <n v="178.28158300000001"/>
  </r>
  <r>
    <x v="1"/>
    <x v="2"/>
    <s v="Small Business"/>
    <s v="Other Loans &amp; Leases"/>
    <x v="19"/>
    <x v="11"/>
    <n v="13"/>
    <n v="0.66037999999999997"/>
    <n v="2.2723879999999999"/>
    <n v="0.55549199999999965"/>
    <n v="3.4262760000000001"/>
    <n v="182.26007000000001"/>
  </r>
  <r>
    <x v="1"/>
    <x v="2"/>
    <s v="Small Business"/>
    <s v="Other Loans &amp; Leases"/>
    <x v="19"/>
    <x v="12"/>
    <n v="14"/>
    <n v="0.600997"/>
    <n v="2.2378170000000002"/>
    <n v="0.56642600000000032"/>
    <n v="3.118179"/>
    <n v="185.966182"/>
  </r>
  <r>
    <x v="1"/>
    <x v="2"/>
    <s v="Small Business"/>
    <s v="Other Loans &amp; Leases"/>
    <x v="19"/>
    <x v="13"/>
    <n v="15"/>
    <n v="0.56732800000000005"/>
    <n v="2.2566030000000001"/>
    <n v="0.58611400000000002"/>
    <n v="2.9434909999999999"/>
    <n v="189.54123300000001"/>
  </r>
  <r>
    <x v="1"/>
    <x v="2"/>
    <s v="Small Business"/>
    <s v="Other Loans &amp; Leases"/>
    <x v="19"/>
    <x v="14"/>
    <n v="16"/>
    <n v="0.54857100000000003"/>
    <n v="2.3317410000000001"/>
    <n v="0.62370899999999996"/>
    <n v="2.8461720000000001"/>
    <n v="193.381765"/>
  </r>
  <r>
    <x v="1"/>
    <x v="2"/>
    <s v="Small Business"/>
    <s v="Other Loans &amp; Leases"/>
    <x v="19"/>
    <x v="15"/>
    <n v="17"/>
    <n v="0.55549199999999999"/>
    <n v="2.4266570000000001"/>
    <n v="0.65040799999999999"/>
    <n v="2.8820790000000001"/>
    <n v="196.52599000000001"/>
  </r>
  <r>
    <x v="1"/>
    <x v="2"/>
    <s v="Small Business"/>
    <s v="Other Loans &amp; Leases"/>
    <x v="19"/>
    <x v="16"/>
    <n v="18"/>
    <n v="0.56642599999999999"/>
    <n v="2.4266570000000001"/>
    <n v="0.56642599999999999"/>
    <n v="2.9388130000000001"/>
    <n v="197.90964399999999"/>
  </r>
  <r>
    <x v="1"/>
    <x v="2"/>
    <s v="Small Business"/>
    <s v="Other Loans &amp; Leases"/>
    <x v="19"/>
    <x v="17"/>
    <n v="19"/>
    <n v="0.58611400000000002"/>
    <n v="2.4266570000000001"/>
    <n v="0.58611400000000002"/>
    <n v="3.040959"/>
    <n v="199.69740400000001"/>
  </r>
  <r>
    <x v="1"/>
    <x v="2"/>
    <s v="Small Business"/>
    <s v="Other Loans &amp; Leases"/>
    <x v="19"/>
    <x v="18"/>
    <n v="20"/>
    <n v="0.62370899999999996"/>
    <n v="2.4266570000000001"/>
    <n v="0.62370899999999996"/>
    <n v="3.2360139999999999"/>
    <n v="201.77795900000001"/>
  </r>
  <r>
    <x v="1"/>
    <x v="2"/>
    <s v="Small Business"/>
    <s v="Other Loans &amp; Leases"/>
    <x v="19"/>
    <x v="19"/>
    <n v="21"/>
    <n v="0.65040799999999999"/>
    <n v="2.4266570000000001"/>
    <n v="0.65040799999999999"/>
    <n v="3.374536"/>
    <n v="203.37160399999999"/>
  </r>
  <r>
    <x v="1"/>
    <x v="0"/>
    <s v="Small Business"/>
    <s v="Comm Real Estate"/>
    <x v="5"/>
    <x v="24"/>
    <n v="0"/>
    <m/>
    <n v="2.0577513900000008"/>
    <m/>
    <m/>
    <m/>
  </r>
  <r>
    <x v="1"/>
    <x v="0"/>
    <s v="Small Business"/>
    <s v="Comm Real Estate"/>
    <x v="5"/>
    <x v="25"/>
    <n v="1"/>
    <n v="0.26289800000000002"/>
    <n v="1.1746239999999999"/>
    <n v="-0.62022939000000088"/>
    <n v="5.3382170000000002"/>
    <n v="86.695867000000007"/>
  </r>
  <r>
    <x v="1"/>
    <x v="0"/>
    <s v="Small Business"/>
    <s v="Comm Real Estate"/>
    <x v="5"/>
    <x v="0"/>
    <n v="2"/>
    <n v="0.27757799999999999"/>
    <n v="1.195112"/>
    <n v="0.29806600000000005"/>
    <n v="5.6615019999999996"/>
    <n v="86.562010999999998"/>
  </r>
  <r>
    <x v="1"/>
    <x v="0"/>
    <s v="Small Business"/>
    <s v="Comm Real Estate"/>
    <x v="5"/>
    <x v="1"/>
    <n v="3"/>
    <n v="0.28866000000000003"/>
    <n v="1.213301"/>
    <n v="0.30684900000000004"/>
    <n v="5.8973459999999998"/>
    <n v="86.209800999999999"/>
  </r>
  <r>
    <x v="1"/>
    <x v="0"/>
    <s v="Small Business"/>
    <s v="Comm Real Estate"/>
    <x v="5"/>
    <x v="2"/>
    <n v="4"/>
    <n v="0.30315700000000001"/>
    <n v="1.2223090000000001"/>
    <n v="0.31216500000000014"/>
    <n v="6.199471"/>
    <n v="85.905275000000003"/>
  </r>
  <r>
    <x v="1"/>
    <x v="0"/>
    <s v="Small Business"/>
    <s v="Comm Real Estate"/>
    <x v="5"/>
    <x v="3"/>
    <n v="5"/>
    <n v="0.305228"/>
    <n v="1.2297720000000001"/>
    <n v="0.312691"/>
    <n v="6.1558250000000001"/>
    <n v="85.431600000000003"/>
  </r>
  <r>
    <x v="1"/>
    <x v="0"/>
    <s v="Small Business"/>
    <s v="Comm Real Estate"/>
    <x v="5"/>
    <x v="4"/>
    <n v="6"/>
    <n v="0.29806700000000003"/>
    <n v="1.2404759999999999"/>
    <n v="0.30877099999999985"/>
    <n v="5.9582249999999997"/>
    <n v="85.242244999999997"/>
  </r>
  <r>
    <x v="1"/>
    <x v="0"/>
    <s v="Small Business"/>
    <s v="Comm Real Estate"/>
    <x v="5"/>
    <x v="5"/>
    <n v="7"/>
    <n v="0.30684899999999998"/>
    <n v="1.238243"/>
    <n v="0.30461600000000005"/>
    <n v="6.1324329999999998"/>
    <n v="84.863417999999996"/>
  </r>
  <r>
    <x v="1"/>
    <x v="0"/>
    <s v="Small Business"/>
    <s v="Comm Real Estate"/>
    <x v="5"/>
    <x v="6"/>
    <n v="8"/>
    <n v="0.31216500000000003"/>
    <n v="1.227095"/>
    <n v="0.30101700000000009"/>
    <n v="6.2406860000000002"/>
    <n v="84.668672999999998"/>
  </r>
  <r>
    <x v="1"/>
    <x v="0"/>
    <s v="Small Business"/>
    <s v="Comm Real Estate"/>
    <x v="5"/>
    <x v="7"/>
    <n v="9"/>
    <n v="0.312691"/>
    <n v="1.2120059999999999"/>
    <n v="0.29760199999999987"/>
    <n v="6.2537219999999998"/>
    <n v="84.617949999999993"/>
  </r>
  <r>
    <x v="1"/>
    <x v="0"/>
    <s v="Small Business"/>
    <s v="Comm Real Estate"/>
    <x v="5"/>
    <x v="8"/>
    <n v="10"/>
    <n v="0.30877100000000002"/>
    <n v="1.199757"/>
    <n v="0.29652200000000006"/>
    <n v="6.1703210000000004"/>
    <n v="84.201706000000001"/>
  </r>
  <r>
    <x v="1"/>
    <x v="0"/>
    <s v="Small Business"/>
    <s v="Comm Real Estate"/>
    <x v="5"/>
    <x v="9"/>
    <n v="11"/>
    <n v="0.304616"/>
    <n v="1.1934849999999999"/>
    <n v="0.29834399999999994"/>
    <n v="6.0762510000000001"/>
    <n v="83.893274000000005"/>
  </r>
  <r>
    <x v="1"/>
    <x v="0"/>
    <s v="Small Business"/>
    <s v="Comm Real Estate"/>
    <x v="5"/>
    <x v="10"/>
    <n v="12"/>
    <n v="0.30101699999999998"/>
    <n v="1.194032"/>
    <n v="0.30156400000000005"/>
    <n v="5.9926409999999999"/>
    <n v="83.692267000000001"/>
  </r>
  <r>
    <x v="1"/>
    <x v="0"/>
    <s v="Small Business"/>
    <s v="Comm Real Estate"/>
    <x v="5"/>
    <x v="11"/>
    <n v="13"/>
    <n v="0.29760199999999998"/>
    <n v="1.2009890000000001"/>
    <n v="0.30455900000000008"/>
    <n v="5.9037930000000003"/>
    <n v="83.437685000000002"/>
  </r>
  <r>
    <x v="1"/>
    <x v="0"/>
    <s v="Small Business"/>
    <s v="Comm Real Estate"/>
    <x v="5"/>
    <x v="12"/>
    <n v="14"/>
    <n v="0.29652099999999998"/>
    <n v="1.21309"/>
    <n v="0.3086219999999999"/>
    <n v="5.8593409999999997"/>
    <n v="83.11694"/>
  </r>
  <r>
    <x v="1"/>
    <x v="0"/>
    <s v="Small Business"/>
    <s v="Comm Real Estate"/>
    <x v="5"/>
    <x v="13"/>
    <n v="15"/>
    <n v="0.298344"/>
    <n v="1.2259979999999999"/>
    <n v="0.31125199999999992"/>
    <n v="5.887683"/>
    <n v="82.854990999999998"/>
  </r>
  <r>
    <x v="1"/>
    <x v="0"/>
    <s v="Small Business"/>
    <s v="Comm Real Estate"/>
    <x v="5"/>
    <x v="14"/>
    <n v="16"/>
    <n v="0.301564"/>
    <n v="1.2387159999999999"/>
    <n v="0.31428200000000001"/>
    <n v="5.9469539999999999"/>
    <n v="82.667559999999995"/>
  </r>
  <r>
    <x v="1"/>
    <x v="0"/>
    <s v="Small Business"/>
    <s v="Comm Real Estate"/>
    <x v="5"/>
    <x v="15"/>
    <n v="17"/>
    <n v="0.30455900000000002"/>
    <n v="1.2511890000000001"/>
    <n v="0.3170320000000002"/>
    <n v="5.9925290000000002"/>
    <n v="82.453183999999993"/>
  </r>
  <r>
    <x v="1"/>
    <x v="0"/>
    <s v="Small Business"/>
    <s v="Comm Real Estate"/>
    <x v="5"/>
    <x v="16"/>
    <n v="18"/>
    <n v="0.30862299999999998"/>
    <n v="1.2511890000000001"/>
    <n v="0.30862299999999998"/>
    <n v="6.0588420000000003"/>
    <n v="82.146165999999994"/>
  </r>
  <r>
    <x v="1"/>
    <x v="0"/>
    <s v="Small Business"/>
    <s v="Comm Real Estate"/>
    <x v="5"/>
    <x v="17"/>
    <n v="19"/>
    <n v="0.31125199999999997"/>
    <n v="1.2511890000000001"/>
    <n v="0.31125199999999997"/>
    <n v="6.0888289999999996"/>
    <n v="81.915694000000002"/>
  </r>
  <r>
    <x v="1"/>
    <x v="0"/>
    <s v="Small Business"/>
    <s v="Comm Real Estate"/>
    <x v="5"/>
    <x v="18"/>
    <n v="20"/>
    <n v="0.31428200000000001"/>
    <n v="1.2511890000000001"/>
    <n v="0.31428200000000001"/>
    <n v="6.129105"/>
    <n v="81.696414000000004"/>
  </r>
  <r>
    <x v="1"/>
    <x v="0"/>
    <s v="Small Business"/>
    <s v="Comm Real Estate"/>
    <x v="5"/>
    <x v="19"/>
    <n v="21"/>
    <n v="0.31703199999999998"/>
    <n v="1.2511890000000001"/>
    <n v="0.31703199999999998"/>
    <n v="6.1681290000000004"/>
    <n v="81.629627999999997"/>
  </r>
  <r>
    <x v="1"/>
    <x v="0"/>
    <s v="Small Business"/>
    <s v="Comm Real Estate"/>
    <x v="6"/>
    <x v="24"/>
    <n v="0"/>
    <m/>
    <n v="7.8335191300000018"/>
    <m/>
    <m/>
    <m/>
  </r>
  <r>
    <x v="1"/>
    <x v="0"/>
    <s v="Small Business"/>
    <s v="Comm Real Estate"/>
    <x v="6"/>
    <x v="25"/>
    <n v="1"/>
    <n v="0.73828300000000002"/>
    <n v="3.1097160000000001"/>
    <n v="-3.985520130000002"/>
    <n v="17.143636000000001"/>
    <n v="316.4939"/>
  </r>
  <r>
    <x v="1"/>
    <x v="0"/>
    <s v="Small Business"/>
    <s v="Comm Real Estate"/>
    <x v="6"/>
    <x v="0"/>
    <n v="2"/>
    <n v="0.74027799999999999"/>
    <n v="3.0911909999999998"/>
    <n v="0.72175299999999964"/>
    <n v="17.19998"/>
    <n v="312.139276"/>
  </r>
  <r>
    <x v="1"/>
    <x v="0"/>
    <s v="Small Business"/>
    <s v="Comm Real Estate"/>
    <x v="6"/>
    <x v="1"/>
    <n v="3"/>
    <n v="0.79415800000000003"/>
    <n v="3.0382150000000001"/>
    <n v="0.74118200000000034"/>
    <n v="18.461027000000001"/>
    <n v="307.265084"/>
  </r>
  <r>
    <x v="1"/>
    <x v="0"/>
    <s v="Small Business"/>
    <s v="Comm Real Estate"/>
    <x v="6"/>
    <x v="2"/>
    <n v="4"/>
    <n v="0.819554"/>
    <n v="2.9690219999999998"/>
    <n v="0.75036099999999972"/>
    <n v="19.056394000000001"/>
    <n v="302.62224700000002"/>
  </r>
  <r>
    <x v="1"/>
    <x v="0"/>
    <s v="Small Business"/>
    <s v="Comm Real Estate"/>
    <x v="6"/>
    <x v="3"/>
    <n v="5"/>
    <n v="0.75572499999999998"/>
    <n v="2.9585509999999999"/>
    <n v="0.74525400000000008"/>
    <n v="17.548300999999999"/>
    <n v="298.10390200000001"/>
  </r>
  <r>
    <x v="1"/>
    <x v="0"/>
    <s v="Small Business"/>
    <s v="Comm Real Estate"/>
    <x v="6"/>
    <x v="4"/>
    <n v="6"/>
    <n v="0.72175299999999998"/>
    <n v="2.9668920000000001"/>
    <n v="0.73009400000000013"/>
    <n v="16.731622999999999"/>
    <n v="294.07995499999998"/>
  </r>
  <r>
    <x v="1"/>
    <x v="0"/>
    <s v="Small Business"/>
    <s v="Comm Real Estate"/>
    <x v="6"/>
    <x v="5"/>
    <n v="7"/>
    <n v="0.74118300000000004"/>
    <n v="2.9341490000000001"/>
    <n v="0.70844000000000007"/>
    <n v="17.187701000000001"/>
    <n v="289.68365"/>
  </r>
  <r>
    <x v="1"/>
    <x v="0"/>
    <s v="Small Business"/>
    <s v="Comm Real Estate"/>
    <x v="6"/>
    <x v="6"/>
    <n v="8"/>
    <n v="0.75036099999999994"/>
    <n v="2.8684789999999998"/>
    <n v="0.68469099999999961"/>
    <n v="17.399114999999998"/>
    <n v="285.93455499999999"/>
  </r>
  <r>
    <x v="1"/>
    <x v="0"/>
    <s v="Small Business"/>
    <s v="Comm Real Estate"/>
    <x v="6"/>
    <x v="7"/>
    <n v="9"/>
    <n v="0.74525399999999997"/>
    <n v="2.7783359999999999"/>
    <n v="0.65511100000000011"/>
    <n v="17.2776"/>
    <n v="282.32872600000002"/>
  </r>
  <r>
    <x v="1"/>
    <x v="0"/>
    <s v="Small Business"/>
    <s v="Comm Real Estate"/>
    <x v="6"/>
    <x v="8"/>
    <n v="10"/>
    <n v="0.73009400000000002"/>
    <n v="2.6843370000000002"/>
    <n v="0.6360950000000003"/>
    <n v="16.923452000000001"/>
    <n v="278.59070400000002"/>
  </r>
  <r>
    <x v="1"/>
    <x v="0"/>
    <s v="Small Business"/>
    <s v="Comm Real Estate"/>
    <x v="6"/>
    <x v="9"/>
    <n v="11"/>
    <n v="0.70843999999999996"/>
    <n v="2.6100479999999999"/>
    <n v="0.63415099999999969"/>
    <n v="16.416014000000001"/>
    <n v="274.71919600000001"/>
  </r>
  <r>
    <x v="1"/>
    <x v="0"/>
    <s v="Small Business"/>
    <s v="Comm Real Estate"/>
    <x v="6"/>
    <x v="10"/>
    <n v="12"/>
    <n v="0.68469000000000002"/>
    <n v="2.5588829999999998"/>
    <n v="0.63352499999999989"/>
    <n v="15.859261999999999"/>
    <n v="271.09939300000002"/>
  </r>
  <r>
    <x v="1"/>
    <x v="0"/>
    <s v="Small Business"/>
    <s v="Comm Real Estate"/>
    <x v="6"/>
    <x v="11"/>
    <n v="13"/>
    <n v="0.65511200000000003"/>
    <n v="2.5335779999999999"/>
    <n v="0.62980700000000012"/>
    <n v="15.162338999999999"/>
    <n v="267.36151699999999"/>
  </r>
  <r>
    <x v="1"/>
    <x v="0"/>
    <s v="Small Business"/>
    <s v="Comm Real Estate"/>
    <x v="6"/>
    <x v="12"/>
    <n v="14"/>
    <n v="0.63609599999999999"/>
    <n v="2.5255010000000002"/>
    <n v="0.62801900000000033"/>
    <n v="14.710744999999999"/>
    <n v="264.04515500000002"/>
  </r>
  <r>
    <x v="1"/>
    <x v="0"/>
    <s v="Small Business"/>
    <s v="Comm Real Estate"/>
    <x v="6"/>
    <x v="13"/>
    <n v="15"/>
    <n v="0.63415100000000002"/>
    <n v="2.5104669999999998"/>
    <n v="0.61911699999999958"/>
    <n v="14.660955"/>
    <n v="260.62822199999999"/>
  </r>
  <r>
    <x v="1"/>
    <x v="0"/>
    <s v="Small Business"/>
    <s v="Comm Real Estate"/>
    <x v="6"/>
    <x v="14"/>
    <n v="16"/>
    <n v="0.63352600000000003"/>
    <n v="2.4883760000000001"/>
    <n v="0.61143500000000039"/>
    <n v="14.642925999999999"/>
    <n v="257.37103400000001"/>
  </r>
  <r>
    <x v="1"/>
    <x v="0"/>
    <s v="Small Business"/>
    <s v="Comm Real Estate"/>
    <x v="6"/>
    <x v="15"/>
    <n v="17"/>
    <n v="0.62980700000000001"/>
    <n v="2.463749"/>
    <n v="0.60517999999999983"/>
    <n v="14.551304"/>
    <n v="254.20237"/>
  </r>
  <r>
    <x v="1"/>
    <x v="0"/>
    <s v="Small Business"/>
    <s v="Comm Real Estate"/>
    <x v="6"/>
    <x v="16"/>
    <n v="18"/>
    <n v="0.62801799999999997"/>
    <n v="2.463749"/>
    <n v="0.62801799999999997"/>
    <n v="14.504234"/>
    <n v="251.151747"/>
  </r>
  <r>
    <x v="1"/>
    <x v="0"/>
    <s v="Small Business"/>
    <s v="Comm Real Estate"/>
    <x v="6"/>
    <x v="17"/>
    <n v="19"/>
    <n v="0.61911700000000003"/>
    <n v="2.463749"/>
    <n v="0.61911700000000003"/>
    <n v="14.288936"/>
    <n v="247.98374899999999"/>
  </r>
  <r>
    <x v="1"/>
    <x v="0"/>
    <s v="Small Business"/>
    <s v="Comm Real Estate"/>
    <x v="6"/>
    <x v="18"/>
    <n v="20"/>
    <n v="0.61143499999999995"/>
    <n v="2.463749"/>
    <n v="0.61143499999999995"/>
    <n v="14.102204"/>
    <n v="244.87152800000001"/>
  </r>
  <r>
    <x v="1"/>
    <x v="0"/>
    <s v="Small Business"/>
    <s v="Comm Real Estate"/>
    <x v="6"/>
    <x v="19"/>
    <n v="21"/>
    <n v="0.60518000000000005"/>
    <n v="2.463749"/>
    <n v="0.60518000000000005"/>
    <n v="13.949113000000001"/>
    <n v="242.05614700000001"/>
  </r>
  <r>
    <x v="1"/>
    <x v="0"/>
    <s v="Small Business"/>
    <s v="Comm Real Estate"/>
    <x v="7"/>
    <x v="24"/>
    <n v="0"/>
    <m/>
    <n v="12.280440670000006"/>
    <m/>
    <m/>
    <m/>
  </r>
  <r>
    <x v="1"/>
    <x v="0"/>
    <s v="Small Business"/>
    <s v="Comm Real Estate"/>
    <x v="7"/>
    <x v="25"/>
    <n v="1"/>
    <n v="1.3555330000000001"/>
    <n v="5.7699239999999996"/>
    <n v="-5.1549836700000062"/>
    <n v="31.515422000000001"/>
    <n v="561.83165299999996"/>
  </r>
  <r>
    <x v="1"/>
    <x v="0"/>
    <s v="Small Business"/>
    <s v="Comm Real Estate"/>
    <x v="7"/>
    <x v="0"/>
    <n v="2"/>
    <n v="1.3737470000000001"/>
    <n v="5.7391990000000002"/>
    <n v="1.3430220000000006"/>
    <n v="31.954588999999999"/>
    <n v="554.67778699999997"/>
  </r>
  <r>
    <x v="1"/>
    <x v="0"/>
    <s v="Small Business"/>
    <s v="Comm Real Estate"/>
    <x v="7"/>
    <x v="1"/>
    <n v="3"/>
    <n v="1.467635"/>
    <n v="5.6509270000000003"/>
    <n v="1.3793630000000001"/>
    <n v="34.151167999999998"/>
    <n v="546.50285199999996"/>
  </r>
  <r>
    <x v="1"/>
    <x v="0"/>
    <s v="Small Business"/>
    <s v="Comm Real Estate"/>
    <x v="7"/>
    <x v="2"/>
    <n v="4"/>
    <n v="1.519363"/>
    <n v="5.5293580000000002"/>
    <n v="1.397794"/>
    <n v="35.362684999999999"/>
    <n v="538.73524899999995"/>
  </r>
  <r>
    <x v="1"/>
    <x v="0"/>
    <s v="Small Business"/>
    <s v="Comm Real Estate"/>
    <x v="7"/>
    <x v="3"/>
    <n v="5"/>
    <n v="1.409179"/>
    <n v="5.5108030000000001"/>
    <n v="1.3906239999999999"/>
    <n v="32.752150999999998"/>
    <n v="531.01235199999996"/>
  </r>
  <r>
    <x v="1"/>
    <x v="0"/>
    <s v="Small Business"/>
    <s v="Comm Real Estate"/>
    <x v="7"/>
    <x v="4"/>
    <n v="6"/>
    <n v="1.3430219999999999"/>
    <n v="5.5311409999999999"/>
    <n v="1.3633599999999997"/>
    <n v="31.173836000000001"/>
    <n v="524.33101299999998"/>
  </r>
  <r>
    <x v="1"/>
    <x v="0"/>
    <s v="Small Business"/>
    <s v="Comm Real Estate"/>
    <x v="7"/>
    <x v="5"/>
    <n v="7"/>
    <n v="1.3793629999999999"/>
    <n v="5.4767200000000003"/>
    <n v="1.3249420000000003"/>
    <n v="32.023130000000002"/>
    <n v="516.897558"/>
  </r>
  <r>
    <x v="1"/>
    <x v="0"/>
    <s v="Small Business"/>
    <s v="Comm Real Estate"/>
    <x v="7"/>
    <x v="6"/>
    <n v="8"/>
    <n v="1.397794"/>
    <n v="5.3624939999999999"/>
    <n v="1.2835679999999996"/>
    <n v="32.450420999999999"/>
    <n v="510.663724"/>
  </r>
  <r>
    <x v="1"/>
    <x v="0"/>
    <s v="Small Business"/>
    <s v="Comm Real Estate"/>
    <x v="7"/>
    <x v="7"/>
    <n v="9"/>
    <n v="1.390625"/>
    <n v="5.20383"/>
    <n v="1.2319610000000001"/>
    <n v="32.281418000000002"/>
    <n v="504.77557000000002"/>
  </r>
  <r>
    <x v="1"/>
    <x v="0"/>
    <s v="Small Business"/>
    <s v="Comm Real Estate"/>
    <x v="7"/>
    <x v="8"/>
    <n v="10"/>
    <n v="1.3633599999999999"/>
    <n v="5.0387630000000003"/>
    <n v="1.1982930000000003"/>
    <n v="31.644611000000001"/>
    <n v="498.31750599999998"/>
  </r>
  <r>
    <x v="1"/>
    <x v="0"/>
    <s v="Small Business"/>
    <s v="Comm Real Estate"/>
    <x v="7"/>
    <x v="9"/>
    <n v="11"/>
    <n v="1.3249409999999999"/>
    <n v="4.9093049999999998"/>
    <n v="1.1954829999999994"/>
    <n v="30.744505"/>
    <n v="491.77987100000001"/>
  </r>
  <r>
    <x v="1"/>
    <x v="0"/>
    <s v="Small Business"/>
    <s v="Comm Real Estate"/>
    <x v="7"/>
    <x v="10"/>
    <n v="12"/>
    <n v="1.283569"/>
    <n v="4.8219139999999996"/>
    <n v="1.1961779999999997"/>
    <n v="29.774909000000001"/>
    <n v="485.73422599999998"/>
  </r>
  <r>
    <x v="1"/>
    <x v="0"/>
    <s v="Small Business"/>
    <s v="Comm Real Estate"/>
    <x v="7"/>
    <x v="11"/>
    <n v="13"/>
    <n v="1.2319599999999999"/>
    <n v="4.7805530000000003"/>
    <n v="1.1905990000000006"/>
    <n v="28.560296999999998"/>
    <n v="479.43793399999998"/>
  </r>
  <r>
    <x v="1"/>
    <x v="0"/>
    <s v="Small Business"/>
    <s v="Comm Real Estate"/>
    <x v="7"/>
    <x v="12"/>
    <n v="14"/>
    <n v="1.1982919999999999"/>
    <n v="4.7709289999999998"/>
    <n v="1.1886679999999994"/>
    <n v="27.76145"/>
    <n v="473.75391500000001"/>
  </r>
  <r>
    <x v="1"/>
    <x v="0"/>
    <s v="Small Business"/>
    <s v="Comm Real Estate"/>
    <x v="7"/>
    <x v="13"/>
    <n v="15"/>
    <n v="1.1954830000000001"/>
    <n v="4.7489309999999998"/>
    <n v="1.1734850000000001"/>
    <n v="27.688994000000001"/>
    <n v="467.99125900000001"/>
  </r>
  <r>
    <x v="1"/>
    <x v="0"/>
    <s v="Small Business"/>
    <s v="Comm Real Estate"/>
    <x v="7"/>
    <x v="14"/>
    <n v="16"/>
    <n v="1.196177"/>
    <n v="4.7135879999999997"/>
    <n v="1.1608339999999999"/>
    <n v="27.699881999999999"/>
    <n v="462.53319499999998"/>
  </r>
  <r>
    <x v="1"/>
    <x v="0"/>
    <s v="Small Business"/>
    <s v="Comm Real Estate"/>
    <x v="7"/>
    <x v="15"/>
    <n v="17"/>
    <n v="1.1906000000000001"/>
    <n v="4.6738520000000001"/>
    <n v="1.1508640000000006"/>
    <n v="27.560483000000001"/>
    <n v="457.186915"/>
  </r>
  <r>
    <x v="1"/>
    <x v="0"/>
    <s v="Small Business"/>
    <s v="Comm Real Estate"/>
    <x v="7"/>
    <x v="16"/>
    <n v="18"/>
    <n v="1.188669"/>
    <n v="4.6738520000000001"/>
    <n v="1.188669"/>
    <n v="27.505661"/>
    <n v="451.94831199999999"/>
  </r>
  <r>
    <x v="1"/>
    <x v="0"/>
    <s v="Small Business"/>
    <s v="Comm Real Estate"/>
    <x v="7"/>
    <x v="17"/>
    <n v="19"/>
    <n v="1.1734849999999999"/>
    <n v="4.6738520000000001"/>
    <n v="1.1734849999999999"/>
    <n v="27.137885000000001"/>
    <n v="446.60001"/>
  </r>
  <r>
    <x v="1"/>
    <x v="0"/>
    <s v="Small Business"/>
    <s v="Comm Real Estate"/>
    <x v="7"/>
    <x v="18"/>
    <n v="20"/>
    <n v="1.1608339999999999"/>
    <n v="4.6738520000000001"/>
    <n v="1.1608339999999999"/>
    <n v="26.829782999999999"/>
    <n v="441.32670899999999"/>
  </r>
  <r>
    <x v="1"/>
    <x v="0"/>
    <s v="Small Business"/>
    <s v="Comm Real Estate"/>
    <x v="7"/>
    <x v="19"/>
    <n v="21"/>
    <n v="1.1508640000000001"/>
    <n v="4.6738520000000001"/>
    <n v="1.1508640000000001"/>
    <n v="26.585529999999999"/>
    <n v="436.66579400000001"/>
  </r>
  <r>
    <x v="1"/>
    <x v="0"/>
    <s v="Small Business"/>
    <s v="Other Consumer"/>
    <x v="11"/>
    <x v="24"/>
    <n v="0"/>
    <m/>
    <n v="0"/>
    <m/>
    <m/>
    <m/>
  </r>
  <r>
    <x v="1"/>
    <x v="0"/>
    <s v="Small Business"/>
    <s v="Other Consumer"/>
    <x v="11"/>
    <x v="25"/>
    <n v="1"/>
    <n v="2.3362000000000001E-2"/>
    <n v="9.4273999999999997E-2"/>
    <n v="0.11763599999999999"/>
    <n v="0.16590199999999999"/>
    <n v="8.6230670000000007"/>
  </r>
  <r>
    <x v="1"/>
    <x v="0"/>
    <s v="Small Business"/>
    <s v="Other Consumer"/>
    <x v="11"/>
    <x v="0"/>
    <n v="2"/>
    <n v="2.2662999999999999E-2"/>
    <n v="9.8061999999999996E-2"/>
    <n v="2.6450999999999999E-2"/>
    <n v="0.160936"/>
    <n v="8.6731540000000003"/>
  </r>
  <r>
    <x v="1"/>
    <x v="0"/>
    <s v="Small Business"/>
    <s v="Other Consumer"/>
    <x v="11"/>
    <x v="1"/>
    <n v="3"/>
    <n v="2.3351E-2"/>
    <n v="0.1013"/>
    <n v="2.6589000000000005E-2"/>
    <n v="0.165824"/>
    <n v="8.7143219999999992"/>
  </r>
  <r>
    <x v="1"/>
    <x v="0"/>
    <s v="Small Business"/>
    <s v="Other Consumer"/>
    <x v="11"/>
    <x v="2"/>
    <n v="4"/>
    <n v="2.3744999999999999E-2"/>
    <n v="0.104696"/>
    <n v="2.7140999999999995E-2"/>
    <n v="0.168624"/>
    <n v="8.7628679999999992"/>
  </r>
  <r>
    <x v="1"/>
    <x v="0"/>
    <s v="Small Business"/>
    <s v="Other Consumer"/>
    <x v="11"/>
    <x v="3"/>
    <n v="5"/>
    <n v="2.4514000000000001E-2"/>
    <n v="0.10753600000000001"/>
    <n v="2.735400000000001E-2"/>
    <n v="0.17408599999999999"/>
    <n v="8.8210750000000004"/>
  </r>
  <r>
    <x v="1"/>
    <x v="0"/>
    <s v="Small Business"/>
    <s v="Other Consumer"/>
    <x v="11"/>
    <x v="4"/>
    <n v="6"/>
    <n v="2.6450999999999999E-2"/>
    <n v="0.108221"/>
    <n v="2.713599999999999E-2"/>
    <n v="0.18783900000000001"/>
    <n v="8.8721040000000002"/>
  </r>
  <r>
    <x v="1"/>
    <x v="0"/>
    <s v="Small Business"/>
    <s v="Other Consumer"/>
    <x v="11"/>
    <x v="5"/>
    <n v="7"/>
    <n v="2.6589000000000002E-2"/>
    <n v="0.108616"/>
    <n v="2.6984000000000008E-2"/>
    <n v="0.18881899999999999"/>
    <n v="8.9270460000000007"/>
  </r>
  <r>
    <x v="1"/>
    <x v="0"/>
    <s v="Small Business"/>
    <s v="Other Consumer"/>
    <x v="11"/>
    <x v="6"/>
    <n v="8"/>
    <n v="2.7140999999999998E-2"/>
    <n v="0.108325"/>
    <n v="2.6849999999999999E-2"/>
    <n v="0.19273399999999999"/>
    <n v="8.9840520000000001"/>
  </r>
  <r>
    <x v="1"/>
    <x v="0"/>
    <s v="Small Business"/>
    <s v="Other Consumer"/>
    <x v="11"/>
    <x v="7"/>
    <n v="9"/>
    <n v="2.7355000000000001E-2"/>
    <n v="0.108026"/>
    <n v="2.7055999999999993E-2"/>
    <n v="0.19425799999999999"/>
    <n v="9.0393450000000009"/>
  </r>
  <r>
    <x v="1"/>
    <x v="0"/>
    <s v="Small Business"/>
    <s v="Other Consumer"/>
    <x v="11"/>
    <x v="8"/>
    <n v="10"/>
    <n v="2.7136E-2"/>
    <n v="0.108427"/>
    <n v="2.7536999999999999E-2"/>
    <n v="0.19270100000000001"/>
    <n v="9.0979930000000007"/>
  </r>
  <r>
    <x v="1"/>
    <x v="0"/>
    <s v="Small Business"/>
    <s v="Other Consumer"/>
    <x v="11"/>
    <x v="9"/>
    <n v="11"/>
    <n v="2.6984999999999999E-2"/>
    <n v="0.109435"/>
    <n v="2.7993000000000007E-2"/>
    <n v="0.19162899999999999"/>
    <n v="9.1557230000000001"/>
  </r>
  <r>
    <x v="1"/>
    <x v="0"/>
    <s v="Small Business"/>
    <s v="Other Consumer"/>
    <x v="11"/>
    <x v="10"/>
    <n v="12"/>
    <n v="2.6849000000000001E-2"/>
    <n v="0.11096300000000001"/>
    <n v="2.8377000000000003E-2"/>
    <n v="0.190662"/>
    <n v="9.213794"/>
  </r>
  <r>
    <x v="1"/>
    <x v="0"/>
    <s v="Small Business"/>
    <s v="Other Consumer"/>
    <x v="11"/>
    <x v="11"/>
    <n v="13"/>
    <n v="2.7057000000000001E-2"/>
    <n v="0.112717"/>
    <n v="2.8810999999999993E-2"/>
    <n v="0.192138"/>
    <n v="9.2718880000000006"/>
  </r>
  <r>
    <x v="1"/>
    <x v="0"/>
    <s v="Small Business"/>
    <s v="Other Consumer"/>
    <x v="11"/>
    <x v="12"/>
    <n v="14"/>
    <n v="2.7536999999999999E-2"/>
    <n v="0.114536"/>
    <n v="2.9356E-2"/>
    <n v="0.19555"/>
    <n v="9.3325010000000006"/>
  </r>
  <r>
    <x v="1"/>
    <x v="0"/>
    <s v="Small Business"/>
    <s v="Other Consumer"/>
    <x v="11"/>
    <x v="13"/>
    <n v="15"/>
    <n v="2.7992E-2"/>
    <n v="0.116547"/>
    <n v="3.0002999999999998E-2"/>
    <n v="0.19878299999999999"/>
    <n v="9.3957639999999998"/>
  </r>
  <r>
    <x v="1"/>
    <x v="0"/>
    <s v="Small Business"/>
    <s v="Other Consumer"/>
    <x v="11"/>
    <x v="14"/>
    <n v="16"/>
    <n v="2.8376999999999999E-2"/>
    <n v="0.118835"/>
    <n v="3.0664999999999998E-2"/>
    <n v="0.201516"/>
    <n v="9.4578129999999998"/>
  </r>
  <r>
    <x v="1"/>
    <x v="0"/>
    <s v="Small Business"/>
    <s v="Other Consumer"/>
    <x v="11"/>
    <x v="15"/>
    <n v="17"/>
    <n v="2.8811E-2"/>
    <n v="0.121347"/>
    <n v="3.1323000000000004E-2"/>
    <n v="0.204593"/>
    <n v="9.5221490000000006"/>
  </r>
  <r>
    <x v="1"/>
    <x v="0"/>
    <s v="Small Business"/>
    <s v="Other Consumer"/>
    <x v="11"/>
    <x v="16"/>
    <n v="18"/>
    <n v="2.9356E-2"/>
    <n v="0.121347"/>
    <n v="2.9356E-2"/>
    <n v="0.20846799999999999"/>
    <n v="9.5871919999999999"/>
  </r>
  <r>
    <x v="1"/>
    <x v="0"/>
    <s v="Small Business"/>
    <s v="Other Consumer"/>
    <x v="11"/>
    <x v="17"/>
    <n v="19"/>
    <n v="3.0002999999999998E-2"/>
    <n v="0.121347"/>
    <n v="3.0002999999999998E-2"/>
    <n v="0.21306"/>
    <n v="9.6515939999999993"/>
  </r>
  <r>
    <x v="1"/>
    <x v="0"/>
    <s v="Small Business"/>
    <s v="Other Consumer"/>
    <x v="11"/>
    <x v="18"/>
    <n v="20"/>
    <n v="3.0665999999999999E-2"/>
    <n v="0.121347"/>
    <n v="3.0665999999999999E-2"/>
    <n v="0.21776699999999999"/>
    <n v="9.7154199999999999"/>
  </r>
  <r>
    <x v="1"/>
    <x v="0"/>
    <s v="Small Business"/>
    <s v="Other Consumer"/>
    <x v="11"/>
    <x v="19"/>
    <n v="21"/>
    <n v="3.1322000000000003E-2"/>
    <n v="0.121347"/>
    <n v="3.1322000000000003E-2"/>
    <n v="0.22242799999999999"/>
    <n v="9.7797660000000004"/>
  </r>
  <r>
    <x v="1"/>
    <x v="1"/>
    <s v="Small Business"/>
    <s v="Comm Real Estate"/>
    <x v="5"/>
    <x v="24"/>
    <n v="0"/>
    <m/>
    <n v="2.0577513900000008"/>
    <m/>
    <m/>
    <m/>
  </r>
  <r>
    <x v="1"/>
    <x v="1"/>
    <s v="Small Business"/>
    <s v="Comm Real Estate"/>
    <x v="5"/>
    <x v="25"/>
    <n v="1"/>
    <n v="0.34884199999999999"/>
    <n v="2.4657340598144857"/>
    <n v="0.75682466981448482"/>
    <n v="6.49308"/>
    <n v="84.572441999999995"/>
  </r>
  <r>
    <x v="1"/>
    <x v="1"/>
    <s v="Small Business"/>
    <s v="Comm Real Estate"/>
    <x v="5"/>
    <x v="0"/>
    <n v="2"/>
    <n v="0.44994200000000001"/>
    <n v="2.8737167296289705"/>
    <n v="0.8579246698144849"/>
    <n v="8.4568549999999991"/>
    <n v="83.843892999999994"/>
  </r>
  <r>
    <x v="1"/>
    <x v="1"/>
    <s v="Small Business"/>
    <s v="Comm Real Estate"/>
    <x v="5"/>
    <x v="1"/>
    <n v="3"/>
    <n v="0.60351900000000003"/>
    <n v="3.286556"/>
    <n v="1.0163582703710294"/>
    <n v="11.291903"/>
    <n v="82.202098000000007"/>
  </r>
  <r>
    <x v="1"/>
    <x v="1"/>
    <s v="Small Business"/>
    <s v="Comm Real Estate"/>
    <x v="5"/>
    <x v="2"/>
    <n v="4"/>
    <n v="0.76777799999999996"/>
    <n v="3.1813829999999998"/>
    <n v="0.66260499999999978"/>
    <n v="14.257605999999999"/>
    <n v="80.719774999999998"/>
  </r>
  <r>
    <x v="1"/>
    <x v="1"/>
    <s v="Small Business"/>
    <s v="Comm Real Estate"/>
    <x v="5"/>
    <x v="3"/>
    <n v="5"/>
    <n v="0.85416599999999998"/>
    <n v="2.8314140000000001"/>
    <n v="0.50419700000000023"/>
    <n v="15.665660000000001"/>
    <n v="79.108018000000001"/>
  </r>
  <r>
    <x v="1"/>
    <x v="1"/>
    <s v="Small Business"/>
    <s v="Comm Real Estate"/>
    <x v="5"/>
    <x v="4"/>
    <n v="6"/>
    <n v="0.87409700000000001"/>
    <n v="2.379251"/>
    <n v="0.42193399999999992"/>
    <n v="15.88124"/>
    <n v="78.141735999999995"/>
  </r>
  <r>
    <x v="1"/>
    <x v="1"/>
    <s v="Small Business"/>
    <s v="Comm Real Estate"/>
    <x v="5"/>
    <x v="5"/>
    <n v="7"/>
    <n v="0.79051499999999997"/>
    <n v="1.9702630000000001"/>
    <n v="0.38152700000000006"/>
    <n v="14.424396"/>
    <n v="77.755853999999999"/>
  </r>
  <r>
    <x v="1"/>
    <x v="1"/>
    <s v="Small Business"/>
    <s v="Comm Real Estate"/>
    <x v="5"/>
    <x v="6"/>
    <n v="8"/>
    <n v="0.662605"/>
    <n v="1.6710160000000001"/>
    <n v="0.36335799999999996"/>
    <n v="12.198328"/>
    <n v="77.743375"/>
  </r>
  <r>
    <x v="1"/>
    <x v="1"/>
    <s v="Small Business"/>
    <s v="Comm Real Estate"/>
    <x v="5"/>
    <x v="7"/>
    <n v="9"/>
    <n v="0.50419700000000001"/>
    <n v="1.521072"/>
    <n v="0.35425299999999993"/>
    <n v="9.2564220000000006"/>
    <n v="77.200165999999996"/>
  </r>
  <r>
    <x v="1"/>
    <x v="1"/>
    <s v="Small Business"/>
    <s v="Comm Real Estate"/>
    <x v="5"/>
    <x v="8"/>
    <n v="10"/>
    <n v="0.42193399999999998"/>
    <n v="1.4475579999999999"/>
    <n v="0.3484199999999999"/>
    <n v="7.7371790000000003"/>
    <n v="76.746555999999998"/>
  </r>
  <r>
    <x v="1"/>
    <x v="1"/>
    <s v="Small Business"/>
    <s v="Comm Real Estate"/>
    <x v="5"/>
    <x v="9"/>
    <n v="11"/>
    <n v="0.38152700000000001"/>
    <n v="1.408323"/>
    <n v="0.3422920000000001"/>
    <n v="6.9766320000000004"/>
    <n v="76.744305999999995"/>
  </r>
  <r>
    <x v="1"/>
    <x v="1"/>
    <s v="Small Business"/>
    <s v="Comm Real Estate"/>
    <x v="5"/>
    <x v="10"/>
    <n v="12"/>
    <n v="0.36335800000000001"/>
    <n v="1.385084"/>
    <n v="0.340119"/>
    <n v="6.6185609999999997"/>
    <n v="76.869241000000002"/>
  </r>
  <r>
    <x v="1"/>
    <x v="1"/>
    <s v="Small Business"/>
    <s v="Comm Real Estate"/>
    <x v="5"/>
    <x v="11"/>
    <n v="13"/>
    <n v="0.35425299999999998"/>
    <n v="1.366581"/>
    <n v="0.33575000000000005"/>
    <n v="6.4300509999999997"/>
    <n v="76.922264999999996"/>
  </r>
  <r>
    <x v="1"/>
    <x v="1"/>
    <s v="Small Business"/>
    <s v="Comm Real Estate"/>
    <x v="5"/>
    <x v="12"/>
    <n v="14"/>
    <n v="0.34842000000000001"/>
    <n v="1.3472759999999999"/>
    <n v="0.32911499999999988"/>
    <n v="6.3070079999999997"/>
    <n v="76.578661999999994"/>
  </r>
  <r>
    <x v="1"/>
    <x v="1"/>
    <s v="Small Business"/>
    <s v="Comm Real Estate"/>
    <x v="5"/>
    <x v="13"/>
    <n v="15"/>
    <n v="0.34229199999999999"/>
    <n v="1.331725"/>
    <n v="0.32674100000000011"/>
    <n v="6.1776840000000002"/>
    <n v="76.703528000000006"/>
  </r>
  <r>
    <x v="1"/>
    <x v="1"/>
    <s v="Small Business"/>
    <s v="Comm Real Estate"/>
    <x v="5"/>
    <x v="14"/>
    <n v="16"/>
    <n v="0.340119"/>
    <n v="1.316943"/>
    <n v="0.32533699999999993"/>
    <n v="6.1299640000000002"/>
    <n v="77.021788000000001"/>
  </r>
  <r>
    <x v="1"/>
    <x v="1"/>
    <s v="Small Business"/>
    <s v="Comm Real Estate"/>
    <x v="5"/>
    <x v="15"/>
    <n v="17"/>
    <n v="0.33574999999999999"/>
    <n v="1.3055559999999999"/>
    <n v="0.32436299999999996"/>
    <n v="6.0394139999999998"/>
    <n v="77.307525999999996"/>
  </r>
  <r>
    <x v="1"/>
    <x v="1"/>
    <s v="Small Business"/>
    <s v="Comm Real Estate"/>
    <x v="5"/>
    <x v="16"/>
    <n v="18"/>
    <n v="0.32911499999999999"/>
    <n v="1.3055559999999999"/>
    <n v="0.32911499999999999"/>
    <n v="5.9064959999999997"/>
    <n v="76.851472999999999"/>
  </r>
  <r>
    <x v="1"/>
    <x v="1"/>
    <s v="Small Business"/>
    <s v="Comm Real Estate"/>
    <x v="5"/>
    <x v="17"/>
    <n v="19"/>
    <n v="0.326741"/>
    <n v="1.3055559999999999"/>
    <n v="0.326741"/>
    <n v="5.8560030000000003"/>
    <n v="76.966358999999997"/>
  </r>
  <r>
    <x v="1"/>
    <x v="1"/>
    <s v="Small Business"/>
    <s v="Comm Real Estate"/>
    <x v="5"/>
    <x v="18"/>
    <n v="20"/>
    <n v="0.32533800000000002"/>
    <n v="1.3055559999999999"/>
    <n v="0.32533800000000002"/>
    <n v="5.8234050000000002"/>
    <n v="77.147138999999996"/>
  </r>
  <r>
    <x v="1"/>
    <x v="1"/>
    <s v="Small Business"/>
    <s v="Comm Real Estate"/>
    <x v="5"/>
    <x v="19"/>
    <n v="21"/>
    <n v="0.32436199999999998"/>
    <n v="1.3055559999999999"/>
    <n v="0.32436199999999998"/>
    <n v="5.8021000000000003"/>
    <n v="77.360946999999996"/>
  </r>
  <r>
    <x v="1"/>
    <x v="1"/>
    <s v="Small Business"/>
    <s v="Comm Real Estate"/>
    <x v="6"/>
    <x v="24"/>
    <n v="0"/>
    <m/>
    <n v="7.8335191300000018"/>
    <m/>
    <m/>
    <m/>
  </r>
  <r>
    <x v="1"/>
    <x v="1"/>
    <s v="Small Business"/>
    <s v="Comm Real Estate"/>
    <x v="6"/>
    <x v="25"/>
    <n v="1"/>
    <n v="1.007271"/>
    <n v="9.3337361803883105"/>
    <n v="2.507488050388309"/>
    <n v="20.138826000000002"/>
    <n v="305.34385400000002"/>
  </r>
  <r>
    <x v="1"/>
    <x v="1"/>
    <s v="Small Business"/>
    <s v="Comm Real Estate"/>
    <x v="6"/>
    <x v="0"/>
    <n v="2"/>
    <n v="1.405324"/>
    <n v="10.83395323077662"/>
    <n v="2.9055410503883099"/>
    <n v="28.173621000000001"/>
    <n v="299.31088199999999"/>
  </r>
  <r>
    <x v="1"/>
    <x v="1"/>
    <s v="Small Business"/>
    <s v="Comm Real Estate"/>
    <x v="6"/>
    <x v="1"/>
    <n v="3"/>
    <n v="1.9649449999999999"/>
    <n v="9.1611910000000005"/>
    <n v="0.29218276922338027"/>
    <n v="39.45825"/>
    <n v="288.43160699999999"/>
  </r>
  <r>
    <x v="1"/>
    <x v="1"/>
    <s v="Small Business"/>
    <s v="Comm Real Estate"/>
    <x v="6"/>
    <x v="2"/>
    <n v="4"/>
    <n v="2.4476049999999998"/>
    <n v="8.4040569999999999"/>
    <n v="1.6904709999999992"/>
    <n v="49.134850999999998"/>
    <n v="277.52112099999999"/>
  </r>
  <r>
    <x v="1"/>
    <x v="1"/>
    <s v="Small Business"/>
    <s v="Comm Real Estate"/>
    <x v="6"/>
    <x v="3"/>
    <n v="5"/>
    <n v="2.4693670000000001"/>
    <n v="7.2351109999999998"/>
    <n v="1.300421"/>
    <n v="49.503912999999997"/>
    <n v="266.49417"/>
  </r>
  <r>
    <x v="1"/>
    <x v="1"/>
    <s v="Small Business"/>
    <s v="Comm Real Estate"/>
    <x v="6"/>
    <x v="4"/>
    <n v="6"/>
    <n v="2.2429389999999998"/>
    <n v="6.0939699999999997"/>
    <n v="1.1017979999999996"/>
    <n v="44.853172000000001"/>
    <n v="258.72279600000002"/>
  </r>
  <r>
    <x v="1"/>
    <x v="1"/>
    <s v="Small Business"/>
    <s v="Comm Real Estate"/>
    <x v="6"/>
    <x v="5"/>
    <n v="7"/>
    <n v="2.0012799999999999"/>
    <n v="5.073353"/>
    <n v="0.98066300000000028"/>
    <n v="39.960680000000004"/>
    <n v="254.69403"/>
  </r>
  <r>
    <x v="1"/>
    <x v="1"/>
    <s v="Small Business"/>
    <s v="Comm Real Estate"/>
    <x v="6"/>
    <x v="6"/>
    <n v="8"/>
    <n v="1.6904710000000001"/>
    <n v="4.2800779999999996"/>
    <n v="0.89719599999999966"/>
    <n v="33.780537000000002"/>
    <n v="251.521278"/>
  </r>
  <r>
    <x v="1"/>
    <x v="1"/>
    <s v="Small Business"/>
    <s v="Comm Real Estate"/>
    <x v="6"/>
    <x v="7"/>
    <n v="9"/>
    <n v="1.300421"/>
    <n v="3.8252609999999998"/>
    <n v="0.84560400000000024"/>
    <n v="25.965121"/>
    <n v="244.870407"/>
  </r>
  <r>
    <x v="1"/>
    <x v="1"/>
    <s v="Small Business"/>
    <s v="Comm Real Estate"/>
    <x v="6"/>
    <x v="8"/>
    <n v="10"/>
    <n v="1.1017980000000001"/>
    <n v="3.523574"/>
    <n v="0.80011100000000024"/>
    <n v="21.996956000000001"/>
    <n v="238.52723599999999"/>
  </r>
  <r>
    <x v="1"/>
    <x v="1"/>
    <s v="Small Business"/>
    <s v="Comm Real Estate"/>
    <x v="6"/>
    <x v="9"/>
    <n v="11"/>
    <n v="0.98066299999999995"/>
    <n v="3.3130380000000001"/>
    <n v="0.77012700000000012"/>
    <n v="19.568878000000002"/>
    <n v="235.61004700000001"/>
  </r>
  <r>
    <x v="1"/>
    <x v="1"/>
    <s v="Small Business"/>
    <s v="Comm Real Estate"/>
    <x v="6"/>
    <x v="10"/>
    <n v="12"/>
    <n v="0.89719599999999999"/>
    <n v="3.169648"/>
    <n v="0.75380599999999987"/>
    <n v="17.883654"/>
    <n v="232.61755299999999"/>
  </r>
  <r>
    <x v="1"/>
    <x v="1"/>
    <s v="Small Business"/>
    <s v="Comm Real Estate"/>
    <x v="6"/>
    <x v="11"/>
    <n v="13"/>
    <n v="0.84560299999999999"/>
    <n v="3.0548609999999998"/>
    <n v="0.7308159999999998"/>
    <n v="16.838691000000001"/>
    <n v="229.664377"/>
  </r>
  <r>
    <x v="1"/>
    <x v="1"/>
    <s v="Small Business"/>
    <s v="Comm Real Estate"/>
    <x v="6"/>
    <x v="12"/>
    <n v="14"/>
    <n v="0.80011200000000005"/>
    <n v="2.9520200000000001"/>
    <n v="0.69727100000000031"/>
    <n v="15.913302"/>
    <n v="223.26971599999999"/>
  </r>
  <r>
    <x v="1"/>
    <x v="1"/>
    <s v="Small Business"/>
    <s v="Comm Real Estate"/>
    <x v="6"/>
    <x v="13"/>
    <n v="15"/>
    <n v="0.77012700000000001"/>
    <n v="2.8658640000000002"/>
    <n v="0.68397100000000011"/>
    <n v="15.301707"/>
    <n v="220.74648400000001"/>
  </r>
  <r>
    <x v="1"/>
    <x v="1"/>
    <s v="Small Business"/>
    <s v="Comm Real Estate"/>
    <x v="6"/>
    <x v="14"/>
    <n v="16"/>
    <n v="0.75380599999999998"/>
    <n v="2.786594"/>
    <n v="0.6745359999999998"/>
    <n v="14.968005"/>
    <n v="218.85521499999999"/>
  </r>
  <r>
    <x v="1"/>
    <x v="1"/>
    <s v="Small Business"/>
    <s v="Comm Real Estate"/>
    <x v="6"/>
    <x v="15"/>
    <n v="17"/>
    <n v="0.73081600000000002"/>
    <n v="2.7235770000000001"/>
    <n v="0.66779900000000014"/>
    <n v="14.499377000000001"/>
    <n v="217.70192599999999"/>
  </r>
  <r>
    <x v="1"/>
    <x v="1"/>
    <s v="Small Business"/>
    <s v="Comm Real Estate"/>
    <x v="6"/>
    <x v="16"/>
    <n v="18"/>
    <n v="0.69727099999999997"/>
    <n v="2.7235770000000001"/>
    <n v="0.69727099999999997"/>
    <n v="13.818319000000001"/>
    <n v="212.200918"/>
  </r>
  <r>
    <x v="1"/>
    <x v="1"/>
    <s v="Small Business"/>
    <s v="Comm Real Estate"/>
    <x v="6"/>
    <x v="17"/>
    <n v="19"/>
    <n v="0.683971"/>
    <n v="2.7235770000000001"/>
    <n v="0.683971"/>
    <n v="13.545807"/>
    <n v="210.47888599999999"/>
  </r>
  <r>
    <x v="1"/>
    <x v="1"/>
    <s v="Small Business"/>
    <s v="Comm Real Estate"/>
    <x v="6"/>
    <x v="18"/>
    <n v="20"/>
    <n v="0.67453600000000002"/>
    <n v="2.7235770000000001"/>
    <n v="0.67453600000000002"/>
    <n v="13.351025"/>
    <n v="208.73153400000001"/>
  </r>
  <r>
    <x v="1"/>
    <x v="1"/>
    <s v="Small Business"/>
    <s v="Comm Real Estate"/>
    <x v="6"/>
    <x v="19"/>
    <n v="21"/>
    <n v="0.66779900000000003"/>
    <n v="2.7235770000000001"/>
    <n v="0.66779900000000003"/>
    <n v="13.212370999999999"/>
    <n v="207.28613100000001"/>
  </r>
  <r>
    <x v="1"/>
    <x v="1"/>
    <s v="Small Business"/>
    <s v="Comm Real Estate"/>
    <x v="7"/>
    <x v="24"/>
    <n v="0"/>
    <m/>
    <n v="12.280440670000006"/>
    <m/>
    <m/>
    <m/>
  </r>
  <r>
    <x v="1"/>
    <x v="1"/>
    <s v="Small Business"/>
    <s v="Comm Real Estate"/>
    <x v="7"/>
    <x v="25"/>
    <n v="1"/>
    <n v="1.8749929999999999"/>
    <n v="14.94155169704349"/>
    <n v="4.5361040270434838"/>
    <n v="37.589041000000002"/>
    <n v="542.79203600000005"/>
  </r>
  <r>
    <x v="1"/>
    <x v="1"/>
    <s v="Small Business"/>
    <s v="Comm Real Estate"/>
    <x v="7"/>
    <x v="0"/>
    <n v="2"/>
    <n v="2.602449"/>
    <n v="17.602662724086976"/>
    <n v="5.2635600270434857"/>
    <n v="52.267600000000002"/>
    <n v="532.52992800000004"/>
  </r>
  <r>
    <x v="1"/>
    <x v="1"/>
    <s v="Small Business"/>
    <s v="Comm Real Estate"/>
    <x v="7"/>
    <x v="1"/>
    <n v="3"/>
    <n v="3.5972879999999998"/>
    <n v="16.890906999999999"/>
    <n v="2.8855322759130226"/>
    <n v="72.300814000000003"/>
    <n v="513.697451"/>
  </r>
  <r>
    <x v="1"/>
    <x v="1"/>
    <s v="Small Business"/>
    <s v="Comm Real Estate"/>
    <x v="7"/>
    <x v="2"/>
    <n v="4"/>
    <n v="4.4689480000000001"/>
    <n v="15.599594"/>
    <n v="3.1776350000000013"/>
    <n v="89.771846999999994"/>
    <n v="494.81111800000002"/>
  </r>
  <r>
    <x v="1"/>
    <x v="1"/>
    <s v="Small Business"/>
    <s v="Comm Real Estate"/>
    <x v="7"/>
    <x v="3"/>
    <n v="5"/>
    <n v="4.5289950000000001"/>
    <n v="13.507227"/>
    <n v="2.4366280000000007"/>
    <n v="90.851877999999999"/>
    <n v="475.79504800000001"/>
  </r>
  <r>
    <x v="1"/>
    <x v="1"/>
    <s v="Small Business"/>
    <s v="Comm Real Estate"/>
    <x v="7"/>
    <x v="4"/>
    <n v="6"/>
    <n v="4.156917"/>
    <n v="11.409224"/>
    <n v="2.0589139999999997"/>
    <n v="83.230969999999999"/>
    <n v="462.62266"/>
  </r>
  <r>
    <x v="1"/>
    <x v="1"/>
    <s v="Small Business"/>
    <s v="Comm Real Estate"/>
    <x v="7"/>
    <x v="5"/>
    <n v="7"/>
    <n v="3.7360470000000001"/>
    <n v="9.5061149999999994"/>
    <n v="1.8329379999999995"/>
    <n v="74.763946000000004"/>
    <n v="455.82649199999997"/>
  </r>
  <r>
    <x v="1"/>
    <x v="1"/>
    <s v="Small Business"/>
    <s v="Comm Real Estate"/>
    <x v="7"/>
    <x v="6"/>
    <n v="8"/>
    <n v="3.1776360000000001"/>
    <n v="8.0109130000000004"/>
    <n v="1.6824340000000011"/>
    <n v="63.648871999999997"/>
    <n v="450.610255"/>
  </r>
  <r>
    <x v="1"/>
    <x v="1"/>
    <s v="Small Business"/>
    <s v="Comm Real Estate"/>
    <x v="7"/>
    <x v="7"/>
    <n v="9"/>
    <n v="2.4366270000000001"/>
    <n v="7.164034"/>
    <n v="1.5897479999999997"/>
    <n v="48.773797000000002"/>
    <n v="439.36206399999998"/>
  </r>
  <r>
    <x v="1"/>
    <x v="1"/>
    <s v="Small Business"/>
    <s v="Comm Real Estate"/>
    <x v="7"/>
    <x v="8"/>
    <n v="10"/>
    <n v="2.0589140000000001"/>
    <n v="6.6159129999999999"/>
    <n v="1.5107930000000001"/>
    <n v="41.206721999999999"/>
    <n v="428.773619"/>
  </r>
  <r>
    <x v="1"/>
    <x v="1"/>
    <s v="Small Business"/>
    <s v="Comm Real Estate"/>
    <x v="7"/>
    <x v="9"/>
    <n v="11"/>
    <n v="1.832937"/>
    <n v="6.2384589999999998"/>
    <n v="1.4554829999999999"/>
    <n v="36.667997999999997"/>
    <n v="423.89813900000001"/>
  </r>
  <r>
    <x v="1"/>
    <x v="1"/>
    <s v="Small Business"/>
    <s v="Comm Real Estate"/>
    <x v="7"/>
    <x v="10"/>
    <n v="12"/>
    <n v="1.682434"/>
    <n v="5.9824900000000003"/>
    <n v="1.4264650000000005"/>
    <n v="33.629226000000003"/>
    <n v="418.91799700000001"/>
  </r>
  <r>
    <x v="1"/>
    <x v="1"/>
    <s v="Small Business"/>
    <s v="Comm Real Estate"/>
    <x v="7"/>
    <x v="11"/>
    <n v="13"/>
    <n v="1.5897479999999999"/>
    <n v="5.777685"/>
    <n v="1.3849429999999996"/>
    <n v="31.752378"/>
    <n v="413.97408000000001"/>
  </r>
  <r>
    <x v="1"/>
    <x v="1"/>
    <s v="Small Business"/>
    <s v="Comm Real Estate"/>
    <x v="7"/>
    <x v="12"/>
    <n v="14"/>
    <n v="1.510794"/>
    <n v="5.5919230000000004"/>
    <n v="1.3250320000000004"/>
    <n v="30.149573"/>
    <n v="403.33941900000002"/>
  </r>
  <r>
    <x v="1"/>
    <x v="1"/>
    <s v="Small Business"/>
    <s v="Comm Real Estate"/>
    <x v="7"/>
    <x v="13"/>
    <n v="15"/>
    <n v="1.455484"/>
    <n v="5.4373279999999999"/>
    <n v="1.3008889999999995"/>
    <n v="29.024176000000001"/>
    <n v="399.15613200000001"/>
  </r>
  <r>
    <x v="1"/>
    <x v="1"/>
    <s v="Small Business"/>
    <s v="Comm Real Estate"/>
    <x v="7"/>
    <x v="14"/>
    <n v="16"/>
    <n v="1.426464"/>
    <n v="5.2943769999999999"/>
    <n v="1.2835129999999999"/>
    <n v="28.433451000000002"/>
    <n v="396.090326"/>
  </r>
  <r>
    <x v="1"/>
    <x v="1"/>
    <s v="Small Business"/>
    <s v="Comm Real Estate"/>
    <x v="7"/>
    <x v="15"/>
    <n v="17"/>
    <n v="1.384943"/>
    <n v="5.1809989999999999"/>
    <n v="1.2715650000000001"/>
    <n v="27.589414999999999"/>
    <n v="394.31553300000002"/>
  </r>
  <r>
    <x v="1"/>
    <x v="1"/>
    <s v="Small Business"/>
    <s v="Comm Real Estate"/>
    <x v="7"/>
    <x v="16"/>
    <n v="18"/>
    <n v="1.325032"/>
    <n v="5.1809989999999999"/>
    <n v="1.325032"/>
    <n v="26.375136999999999"/>
    <n v="385.14827000000002"/>
  </r>
  <r>
    <x v="1"/>
    <x v="1"/>
    <s v="Small Business"/>
    <s v="Comm Real Estate"/>
    <x v="7"/>
    <x v="17"/>
    <n v="19"/>
    <n v="1.300888"/>
    <n v="5.1809989999999999"/>
    <n v="1.300888"/>
    <n v="25.882912999999999"/>
    <n v="382.34714600000001"/>
  </r>
  <r>
    <x v="1"/>
    <x v="1"/>
    <s v="Small Business"/>
    <s v="Comm Real Estate"/>
    <x v="7"/>
    <x v="18"/>
    <n v="20"/>
    <n v="1.283514"/>
    <n v="5.1809989999999999"/>
    <n v="1.283514"/>
    <n v="25.526910999999998"/>
    <n v="379.47465399999999"/>
  </r>
  <r>
    <x v="1"/>
    <x v="1"/>
    <s v="Small Business"/>
    <s v="Comm Real Estate"/>
    <x v="7"/>
    <x v="19"/>
    <n v="21"/>
    <n v="1.2715650000000001"/>
    <n v="5.1809989999999999"/>
    <n v="1.2715650000000001"/>
    <n v="25.282501"/>
    <n v="377.234962"/>
  </r>
  <r>
    <x v="1"/>
    <x v="1"/>
    <s v="Small Business"/>
    <s v="Other Consumer"/>
    <x v="11"/>
    <x v="24"/>
    <n v="0"/>
    <m/>
    <n v="0"/>
    <m/>
    <m/>
    <m/>
  </r>
  <r>
    <x v="1"/>
    <x v="1"/>
    <s v="Small Business"/>
    <s v="Other Consumer"/>
    <x v="11"/>
    <x v="25"/>
    <n v="1"/>
    <n v="2.9569000000000002E-2"/>
    <n v="0"/>
    <n v="2.9569000000000002E-2"/>
    <n v="0.17729400000000001"/>
    <n v="8.4650839999999992"/>
  </r>
  <r>
    <x v="1"/>
    <x v="1"/>
    <s v="Small Business"/>
    <s v="Other Consumer"/>
    <x v="11"/>
    <x v="0"/>
    <n v="2"/>
    <n v="3.1515000000000001E-2"/>
    <n v="0"/>
    <n v="3.1515000000000001E-2"/>
    <n v="0.18895999999999999"/>
    <n v="8.4477899999999995"/>
  </r>
  <r>
    <x v="1"/>
    <x v="1"/>
    <s v="Small Business"/>
    <s v="Other Consumer"/>
    <x v="11"/>
    <x v="1"/>
    <n v="3"/>
    <n v="3.5458999999999997E-2"/>
    <n v="0.22693199999999999"/>
    <n v="0.26239099999999999"/>
    <n v="0.21260899999999999"/>
    <n v="8.4203019999999995"/>
  </r>
  <r>
    <x v="1"/>
    <x v="1"/>
    <s v="Small Business"/>
    <s v="Other Consumer"/>
    <x v="11"/>
    <x v="2"/>
    <n v="4"/>
    <n v="4.5554999999999998E-2"/>
    <n v="0.23308400000000001"/>
    <n v="5.1707000000000017E-2"/>
    <n v="0.27314300000000002"/>
    <n v="8.4584969999999995"/>
  </r>
  <r>
    <x v="1"/>
    <x v="1"/>
    <s v="Small Business"/>
    <s v="Other Consumer"/>
    <x v="11"/>
    <x v="3"/>
    <n v="5"/>
    <n v="5.3960000000000001E-2"/>
    <n v="0.220943"/>
    <n v="4.1818999999999988E-2"/>
    <n v="0.32354300000000003"/>
    <n v="8.4434190000000005"/>
  </r>
  <r>
    <x v="1"/>
    <x v="1"/>
    <s v="Small Business"/>
    <s v="Other Consumer"/>
    <x v="11"/>
    <x v="4"/>
    <n v="6"/>
    <n v="6.3033000000000006E-2"/>
    <n v="0.19336900000000001"/>
    <n v="3.5459000000000018E-2"/>
    <n v="0.37794499999999998"/>
    <n v="8.4329769999999993"/>
  </r>
  <r>
    <x v="1"/>
    <x v="1"/>
    <s v="Small Business"/>
    <s v="Other Consumer"/>
    <x v="11"/>
    <x v="5"/>
    <n v="7"/>
    <n v="6.4382999999999996E-2"/>
    <n v="0.161636"/>
    <n v="3.2649999999999985E-2"/>
    <n v="0.38603999999999999"/>
    <n v="8.4415390000000006"/>
  </r>
  <r>
    <x v="1"/>
    <x v="1"/>
    <s v="Small Business"/>
    <s v="Other Consumer"/>
    <x v="11"/>
    <x v="6"/>
    <n v="8"/>
    <n v="5.1707000000000003E-2"/>
    <n v="0.142211"/>
    <n v="3.2282000000000005E-2"/>
    <n v="0.310031"/>
    <n v="8.5059830000000005"/>
  </r>
  <r>
    <x v="1"/>
    <x v="1"/>
    <s v="Small Business"/>
    <s v="Other Consumer"/>
    <x v="11"/>
    <x v="7"/>
    <n v="9"/>
    <n v="4.1819000000000002E-2"/>
    <n v="0.132826"/>
    <n v="3.2433999999999998E-2"/>
    <n v="0.250745"/>
    <n v="8.5862569999999998"/>
  </r>
  <r>
    <x v="1"/>
    <x v="1"/>
    <s v="Small Business"/>
    <s v="Other Consumer"/>
    <x v="11"/>
    <x v="8"/>
    <n v="10"/>
    <n v="3.5459999999999998E-2"/>
    <n v="0.130464"/>
    <n v="3.3097999999999995E-2"/>
    <n v="0.212615"/>
    <n v="8.6663169999999994"/>
  </r>
  <r>
    <x v="1"/>
    <x v="1"/>
    <s v="Small Business"/>
    <s v="Other Consumer"/>
    <x v="11"/>
    <x v="9"/>
    <n v="11"/>
    <n v="3.2650999999999999E-2"/>
    <n v="0.13151499999999999"/>
    <n v="3.3701999999999996E-2"/>
    <n v="0.195772"/>
    <n v="8.7862609999999997"/>
  </r>
  <r>
    <x v="1"/>
    <x v="1"/>
    <s v="Small Business"/>
    <s v="Other Consumer"/>
    <x v="11"/>
    <x v="10"/>
    <n v="12"/>
    <n v="3.2281999999999998E-2"/>
    <n v="0.133432"/>
    <n v="3.4199E-2"/>
    <n v="0.19356000000000001"/>
    <n v="8.9437090000000001"/>
  </r>
  <r>
    <x v="1"/>
    <x v="1"/>
    <s v="Small Business"/>
    <s v="Other Consumer"/>
    <x v="11"/>
    <x v="11"/>
    <n v="13"/>
    <n v="3.2432999999999997E-2"/>
    <n v="0.13563800000000001"/>
    <n v="3.463900000000001E-2"/>
    <n v="0.194468"/>
    <n v="9.0915180000000007"/>
  </r>
  <r>
    <x v="1"/>
    <x v="1"/>
    <s v="Small Business"/>
    <s v="Other Consumer"/>
    <x v="11"/>
    <x v="12"/>
    <n v="14"/>
    <n v="3.3098000000000002E-2"/>
    <n v="0.137492"/>
    <n v="3.4951999999999997E-2"/>
    <n v="0.19845299999999999"/>
    <n v="9.216151"/>
  </r>
  <r>
    <x v="1"/>
    <x v="1"/>
    <s v="Small Business"/>
    <s v="Other Consumer"/>
    <x v="11"/>
    <x v="13"/>
    <n v="15"/>
    <n v="3.3702000000000003E-2"/>
    <n v="0.13920199999999999"/>
    <n v="3.5411999999999992E-2"/>
    <n v="0.202075"/>
    <n v="9.3770509999999998"/>
  </r>
  <r>
    <x v="1"/>
    <x v="1"/>
    <s v="Small Business"/>
    <s v="Other Consumer"/>
    <x v="11"/>
    <x v="14"/>
    <n v="16"/>
    <n v="3.4199E-2"/>
    <n v="0.14093700000000001"/>
    <n v="3.5934000000000015E-2"/>
    <n v="0.20505399999999999"/>
    <n v="9.5467169999999992"/>
  </r>
  <r>
    <x v="1"/>
    <x v="1"/>
    <s v="Small Business"/>
    <s v="Other Consumer"/>
    <x v="11"/>
    <x v="15"/>
    <n v="17"/>
    <n v="3.4639999999999997E-2"/>
    <n v="0.142544"/>
    <n v="3.6246999999999995E-2"/>
    <n v="0.20769699999999999"/>
    <n v="9.6692339999999994"/>
  </r>
  <r>
    <x v="1"/>
    <x v="1"/>
    <s v="Small Business"/>
    <s v="Other Consumer"/>
    <x v="11"/>
    <x v="16"/>
    <n v="18"/>
    <n v="3.4951999999999997E-2"/>
    <n v="0.142544"/>
    <n v="3.4951999999999997E-2"/>
    <n v="0.209568"/>
    <n v="9.7315710000000006"/>
  </r>
  <r>
    <x v="1"/>
    <x v="1"/>
    <s v="Small Business"/>
    <s v="Other Consumer"/>
    <x v="11"/>
    <x v="17"/>
    <n v="19"/>
    <n v="3.5411999999999999E-2"/>
    <n v="0.142544"/>
    <n v="3.5411999999999999E-2"/>
    <n v="0.21232899999999999"/>
    <n v="9.8267360000000004"/>
  </r>
  <r>
    <x v="1"/>
    <x v="1"/>
    <s v="Small Business"/>
    <s v="Other Consumer"/>
    <x v="11"/>
    <x v="18"/>
    <n v="20"/>
    <n v="3.5934000000000001E-2"/>
    <n v="0.142544"/>
    <n v="3.5934000000000001E-2"/>
    <n v="0.21545900000000001"/>
    <n v="9.9468789999999991"/>
  </r>
  <r>
    <x v="1"/>
    <x v="1"/>
    <s v="Small Business"/>
    <s v="Other Consumer"/>
    <x v="11"/>
    <x v="19"/>
    <n v="21"/>
    <n v="3.6247000000000001E-2"/>
    <n v="0.142544"/>
    <n v="3.6247000000000001E-2"/>
    <n v="0.217332"/>
    <n v="10.032961999999999"/>
  </r>
  <r>
    <x v="1"/>
    <x v="2"/>
    <s v="Small Business"/>
    <s v="Comm Real Estate"/>
    <x v="5"/>
    <x v="24"/>
    <n v="0"/>
    <m/>
    <n v="2.0577513900000008"/>
    <m/>
    <m/>
    <m/>
  </r>
  <r>
    <x v="1"/>
    <x v="2"/>
    <s v="Small Business"/>
    <s v="Comm Real Estate"/>
    <x v="5"/>
    <x v="25"/>
    <n v="1"/>
    <n v="0.416993"/>
    <n v="2.7186154739835349"/>
    <n v="1.077857083983534"/>
    <n v="7.0584720000000001"/>
    <n v="84.576123999999993"/>
  </r>
  <r>
    <x v="1"/>
    <x v="2"/>
    <s v="Small Business"/>
    <s v="Comm Real Estate"/>
    <x v="5"/>
    <x v="0"/>
    <n v="2"/>
    <n v="0.57593300000000003"/>
    <n v="3.3794795579670689"/>
    <n v="1.2367970839835341"/>
    <n v="9.7922510000000003"/>
    <n v="83.264008000000004"/>
  </r>
  <r>
    <x v="1"/>
    <x v="2"/>
    <s v="Small Business"/>
    <s v="Comm Real Estate"/>
    <x v="5"/>
    <x v="1"/>
    <n v="3"/>
    <n v="0.84397299999999997"/>
    <n v="4.0403436419506029"/>
    <n v="1.5048370839835341"/>
    <n v="14.350273"/>
    <n v="81.329817000000006"/>
  </r>
  <r>
    <x v="1"/>
    <x v="2"/>
    <s v="Small Business"/>
    <s v="Comm Real Estate"/>
    <x v="5"/>
    <x v="2"/>
    <n v="4"/>
    <n v="1.1811879999999999"/>
    <n v="5.6479229999999996"/>
    <n v="2.7887673580493963"/>
    <n v="20.069656999999999"/>
    <n v="79.210103000000004"/>
  </r>
  <r>
    <x v="1"/>
    <x v="2"/>
    <s v="Small Business"/>
    <s v="Comm Real Estate"/>
    <x v="5"/>
    <x v="3"/>
    <n v="5"/>
    <n v="1.3902080000000001"/>
    <n v="5.245031"/>
    <n v="0.98731600000000053"/>
    <n v="23.537600999999999"/>
    <n v="76.753808000000006"/>
  </r>
  <r>
    <x v="1"/>
    <x v="2"/>
    <s v="Small Business"/>
    <s v="Comm Real Estate"/>
    <x v="5"/>
    <x v="4"/>
    <n v="6"/>
    <n v="1.515325"/>
    <n v="4.5152669999999997"/>
    <n v="0.78556099999999973"/>
    <n v="25.594528"/>
    <n v="75.218879000000001"/>
  </r>
  <r>
    <x v="1"/>
    <x v="2"/>
    <s v="Small Business"/>
    <s v="Comm Real Estate"/>
    <x v="5"/>
    <x v="5"/>
    <n v="7"/>
    <n v="1.4671259999999999"/>
    <n v="3.674912"/>
    <n v="0.62677100000000019"/>
    <n v="24.808909"/>
    <n v="73.924004999999994"/>
  </r>
  <r>
    <x v="1"/>
    <x v="2"/>
    <s v="Small Business"/>
    <s v="Comm Real Estate"/>
    <x v="5"/>
    <x v="6"/>
    <n v="8"/>
    <n v="1.275263"/>
    <n v="2.9029820000000002"/>
    <n v="0.50333300000000025"/>
    <n v="21.642068999999999"/>
    <n v="72.990396000000004"/>
  </r>
  <r>
    <x v="1"/>
    <x v="2"/>
    <s v="Small Business"/>
    <s v="Comm Real Estate"/>
    <x v="5"/>
    <x v="7"/>
    <n v="9"/>
    <n v="0.987317"/>
    <n v="2.318209"/>
    <n v="0.40254399999999979"/>
    <n v="16.72777"/>
    <n v="71.672982000000005"/>
  </r>
  <r>
    <x v="1"/>
    <x v="2"/>
    <s v="Small Business"/>
    <s v="Comm Real Estate"/>
    <x v="5"/>
    <x v="8"/>
    <n v="10"/>
    <n v="0.78556099999999995"/>
    <n v="1.866517"/>
    <n v="0.33386899999999997"/>
    <n v="13.295604000000001"/>
    <n v="70.384146000000001"/>
  </r>
  <r>
    <x v="1"/>
    <x v="2"/>
    <s v="Small Business"/>
    <s v="Comm Real Estate"/>
    <x v="5"/>
    <x v="9"/>
    <n v="11"/>
    <n v="0.62677099999999997"/>
    <n v="1.5263230000000001"/>
    <n v="0.28657700000000008"/>
    <n v="10.59013"/>
    <n v="70.059608999999995"/>
  </r>
  <r>
    <x v="1"/>
    <x v="2"/>
    <s v="Small Business"/>
    <s v="Comm Real Estate"/>
    <x v="5"/>
    <x v="10"/>
    <n v="12"/>
    <n v="0.50333300000000003"/>
    <n v="1.2819210000000001"/>
    <n v="0.25893100000000002"/>
    <n v="8.4779619999999998"/>
    <n v="70.076144999999997"/>
  </r>
  <r>
    <x v="1"/>
    <x v="2"/>
    <s v="Small Business"/>
    <s v="Comm Real Estate"/>
    <x v="5"/>
    <x v="11"/>
    <n v="13"/>
    <n v="0.40254299999999998"/>
    <n v="1.1267849999999999"/>
    <n v="0.24740699999999982"/>
    <n v="6.7430839999999996"/>
    <n v="70.090658000000005"/>
  </r>
  <r>
    <x v="1"/>
    <x v="2"/>
    <s v="Small Business"/>
    <s v="Comm Real Estate"/>
    <x v="5"/>
    <x v="12"/>
    <n v="14"/>
    <n v="0.33387"/>
    <n v="1.039452"/>
    <n v="0.24653700000000012"/>
    <n v="5.5672620000000004"/>
    <n v="69.734042000000002"/>
  </r>
  <r>
    <x v="1"/>
    <x v="2"/>
    <s v="Small Business"/>
    <s v="Comm Real Estate"/>
    <x v="5"/>
    <x v="13"/>
    <n v="15"/>
    <n v="0.286576"/>
    <n v="1.0088029999999999"/>
    <n v="0.25592699999999985"/>
    <n v="4.7593300000000003"/>
    <n v="69.928764000000001"/>
  </r>
  <r>
    <x v="1"/>
    <x v="2"/>
    <s v="Small Business"/>
    <s v="Comm Real Estate"/>
    <x v="5"/>
    <x v="14"/>
    <n v="16"/>
    <n v="0.258932"/>
    <n v="1.01675"/>
    <n v="0.26687900000000014"/>
    <n v="4.2856490000000003"/>
    <n v="70.357590000000002"/>
  </r>
  <r>
    <x v="1"/>
    <x v="2"/>
    <s v="Small Business"/>
    <s v="Comm Real Estate"/>
    <x v="5"/>
    <x v="15"/>
    <n v="17"/>
    <n v="0.24740699999999999"/>
    <n v="1.0463800000000001"/>
    <n v="0.27703700000000003"/>
    <n v="4.0857900000000003"/>
    <n v="70.810818999999995"/>
  </r>
  <r>
    <x v="1"/>
    <x v="2"/>
    <s v="Small Business"/>
    <s v="Comm Real Estate"/>
    <x v="5"/>
    <x v="16"/>
    <n v="18"/>
    <n v="0.24653600000000001"/>
    <n v="1.0463800000000001"/>
    <n v="0.24653600000000001"/>
    <n v="4.0674070000000002"/>
    <n v="70.629366000000005"/>
  </r>
  <r>
    <x v="1"/>
    <x v="2"/>
    <s v="Small Business"/>
    <s v="Comm Real Estate"/>
    <x v="5"/>
    <x v="17"/>
    <n v="19"/>
    <n v="0.25592700000000002"/>
    <n v="1.0463800000000001"/>
    <n v="0.25592700000000002"/>
    <n v="4.2251479999999999"/>
    <n v="70.978977"/>
  </r>
  <r>
    <x v="1"/>
    <x v="2"/>
    <s v="Small Business"/>
    <s v="Comm Real Estate"/>
    <x v="5"/>
    <x v="18"/>
    <n v="20"/>
    <n v="0.26687899999999998"/>
    <n v="1.0463800000000001"/>
    <n v="0.26687899999999998"/>
    <n v="4.4077289999999998"/>
    <n v="71.393777"/>
  </r>
  <r>
    <x v="1"/>
    <x v="2"/>
    <s v="Small Business"/>
    <s v="Comm Real Estate"/>
    <x v="5"/>
    <x v="19"/>
    <n v="21"/>
    <n v="0.27703699999999998"/>
    <n v="1.0463800000000001"/>
    <n v="0.27703699999999998"/>
    <n v="4.5761060000000002"/>
    <n v="71.843397999999993"/>
  </r>
  <r>
    <x v="1"/>
    <x v="2"/>
    <s v="Small Business"/>
    <s v="Comm Real Estate"/>
    <x v="6"/>
    <x v="24"/>
    <n v="0"/>
    <m/>
    <n v="7.8335191300000018"/>
    <m/>
    <m/>
    <m/>
  </r>
  <r>
    <x v="1"/>
    <x v="2"/>
    <s v="Small Business"/>
    <s v="Comm Real Estate"/>
    <x v="6"/>
    <x v="25"/>
    <n v="1"/>
    <n v="1.2310270000000001"/>
    <n v="10.263621289074969"/>
    <n v="3.6611291590749673"/>
    <n v="21.594550999999999"/>
    <n v="305.32576"/>
  </r>
  <r>
    <x v="1"/>
    <x v="2"/>
    <s v="Small Business"/>
    <s v="Comm Real Estate"/>
    <x v="6"/>
    <x v="0"/>
    <n v="2"/>
    <n v="1.880282"/>
    <n v="12.693723448149935"/>
    <n v="4.3103841590749665"/>
    <n v="33.073746"/>
    <n v="297.36075099999999"/>
  </r>
  <r>
    <x v="1"/>
    <x v="2"/>
    <s v="Small Business"/>
    <s v="Comm Real Estate"/>
    <x v="6"/>
    <x v="1"/>
    <n v="3"/>
    <n v="2.9657260000000001"/>
    <n v="15.123825607224902"/>
    <n v="5.3958281590749664"/>
    <n v="52.280819000000001"/>
    <n v="286.19402200000002"/>
  </r>
  <r>
    <x v="1"/>
    <x v="2"/>
    <s v="Small Business"/>
    <s v="Comm Real Estate"/>
    <x v="6"/>
    <x v="2"/>
    <n v="4"/>
    <n v="4.2270009999999996"/>
    <n v="19.023841000000001"/>
    <n v="8.1270163927750989"/>
    <n v="74.532876999999999"/>
    <n v="274.10103099999998"/>
  </r>
  <r>
    <x v="1"/>
    <x v="2"/>
    <s v="Small Business"/>
    <s v="Comm Real Estate"/>
    <x v="6"/>
    <x v="3"/>
    <n v="5"/>
    <n v="4.8930540000000002"/>
    <n v="17.338360000000002"/>
    <n v="3.2075730000000009"/>
    <n v="86.251292000000007"/>
    <n v="260.23909600000002"/>
  </r>
  <r>
    <x v="1"/>
    <x v="2"/>
    <s v="Small Business"/>
    <s v="Comm Real Estate"/>
    <x v="6"/>
    <x v="4"/>
    <n v="6"/>
    <n v="5.0687509999999998"/>
    <n v="14.750012"/>
    <n v="2.4804029999999981"/>
    <n v="89.285399999999996"/>
    <n v="250.797201"/>
  </r>
  <r>
    <x v="1"/>
    <x v="2"/>
    <s v="Small Business"/>
    <s v="Comm Real Estate"/>
    <x v="6"/>
    <x v="5"/>
    <n v="7"/>
    <n v="4.85541"/>
    <n v="11.828751"/>
    <n v="1.9341490000000006"/>
    <n v="85.464539000000002"/>
    <n v="243.69253399999999"/>
  </r>
  <r>
    <x v="1"/>
    <x v="2"/>
    <s v="Small Business"/>
    <s v="Comm Real Estate"/>
    <x v="6"/>
    <x v="6"/>
    <n v="8"/>
    <n v="4.206626"/>
    <n v="9.0873190000000008"/>
    <n v="1.4651940000000003"/>
    <n v="74.106800000000007"/>
    <n v="237.51457400000001"/>
  </r>
  <r>
    <x v="1"/>
    <x v="2"/>
    <s v="Small Business"/>
    <s v="Comm Real Estate"/>
    <x v="6"/>
    <x v="7"/>
    <n v="9"/>
    <n v="3.2075740000000001"/>
    <n v="6.9639220000000002"/>
    <n v="1.0841769999999995"/>
    <n v="56.480007000000001"/>
    <n v="228.83515399999999"/>
  </r>
  <r>
    <x v="1"/>
    <x v="2"/>
    <s v="Small Business"/>
    <s v="Comm Real Estate"/>
    <x v="6"/>
    <x v="8"/>
    <n v="10"/>
    <n v="2.4804029999999999"/>
    <n v="5.3017640000000004"/>
    <n v="0.81824500000000011"/>
    <n v="43.654330999999999"/>
    <n v="220.17890399999999"/>
  </r>
  <r>
    <x v="1"/>
    <x v="2"/>
    <s v="Small Business"/>
    <s v="Comm Real Estate"/>
    <x v="6"/>
    <x v="9"/>
    <n v="11"/>
    <n v="1.9341489999999999"/>
    <n v="4.0144520000000004"/>
    <n v="0.64683699999999988"/>
    <n v="34.024068"/>
    <n v="216.339696"/>
  </r>
  <r>
    <x v="1"/>
    <x v="2"/>
    <s v="Small Business"/>
    <s v="Comm Real Estate"/>
    <x v="6"/>
    <x v="10"/>
    <n v="12"/>
    <n v="1.465193"/>
    <n v="3.0977990000000002"/>
    <n v="0.54853999999999981"/>
    <n v="25.739927999999999"/>
    <n v="212.78981400000001"/>
  </r>
  <r>
    <x v="1"/>
    <x v="2"/>
    <s v="Small Business"/>
    <s v="Comm Real Estate"/>
    <x v="6"/>
    <x v="11"/>
    <n v="13"/>
    <n v="1.0841769999999999"/>
    <n v="2.5219969999999998"/>
    <n v="0.50837499999999958"/>
    <n v="19.007521000000001"/>
    <n v="209.58834200000001"/>
  </r>
  <r>
    <x v="1"/>
    <x v="2"/>
    <s v="Small Business"/>
    <s v="Comm Real Estate"/>
    <x v="6"/>
    <x v="12"/>
    <n v="14"/>
    <n v="0.818245"/>
    <n v="2.1979869999999999"/>
    <n v="0.49423500000000009"/>
    <n v="14.307152"/>
    <n v="203.18002300000001"/>
  </r>
  <r>
    <x v="1"/>
    <x v="2"/>
    <s v="Small Business"/>
    <s v="Comm Real Estate"/>
    <x v="6"/>
    <x v="13"/>
    <n v="15"/>
    <n v="0.64683800000000002"/>
    <n v="2.0665439999999999"/>
    <n v="0.51539500000000005"/>
    <n v="11.27589"/>
    <n v="201.021615"/>
  </r>
  <r>
    <x v="1"/>
    <x v="2"/>
    <s v="Small Business"/>
    <s v="Comm Real Estate"/>
    <x v="6"/>
    <x v="14"/>
    <n v="16"/>
    <n v="0.54854000000000003"/>
    <n v="2.05993"/>
    <n v="0.54192600000000013"/>
    <n v="9.537293"/>
    <n v="199.68184299999999"/>
  </r>
  <r>
    <x v="1"/>
    <x v="2"/>
    <s v="Small Business"/>
    <s v="Comm Real Estate"/>
    <x v="6"/>
    <x v="15"/>
    <n v="17"/>
    <n v="0.50837500000000002"/>
    <n v="2.1189809999999998"/>
    <n v="0.56742599999999976"/>
    <n v="8.8215730000000008"/>
    <n v="199.28735499999999"/>
  </r>
  <r>
    <x v="1"/>
    <x v="2"/>
    <s v="Small Business"/>
    <s v="Comm Real Estate"/>
    <x v="6"/>
    <x v="16"/>
    <n v="18"/>
    <n v="0.49423499999999998"/>
    <n v="2.1189809999999998"/>
    <n v="0.49423499999999998"/>
    <n v="8.566452"/>
    <n v="195.140861"/>
  </r>
  <r>
    <x v="1"/>
    <x v="2"/>
    <s v="Small Business"/>
    <s v="Comm Real Estate"/>
    <x v="6"/>
    <x v="17"/>
    <n v="19"/>
    <n v="0.51539500000000005"/>
    <n v="2.1189809999999998"/>
    <n v="0.51539500000000005"/>
    <n v="8.9349880000000006"/>
    <n v="194.54092499999999"/>
  </r>
  <r>
    <x v="1"/>
    <x v="2"/>
    <s v="Small Business"/>
    <s v="Comm Real Estate"/>
    <x v="6"/>
    <x v="18"/>
    <n v="20"/>
    <n v="0.54192499999999999"/>
    <n v="2.1189809999999998"/>
    <n v="0.54192499999999999"/>
    <n v="9.3923039999999993"/>
    <n v="193.96390199999999"/>
  </r>
  <r>
    <x v="1"/>
    <x v="2"/>
    <s v="Small Business"/>
    <s v="Comm Real Estate"/>
    <x v="6"/>
    <x v="19"/>
    <n v="21"/>
    <n v="0.56742599999999999"/>
    <n v="2.1189809999999998"/>
    <n v="0.56742599999999999"/>
    <n v="9.8353439999999992"/>
    <n v="193.65215799999999"/>
  </r>
  <r>
    <x v="1"/>
    <x v="2"/>
    <s v="Small Business"/>
    <s v="Comm Real Estate"/>
    <x v="7"/>
    <x v="24"/>
    <n v="0"/>
    <m/>
    <n v="12.280440670000006"/>
    <m/>
    <m/>
    <m/>
  </r>
  <r>
    <x v="1"/>
    <x v="2"/>
    <s v="Small Business"/>
    <s v="Comm Real Estate"/>
    <x v="7"/>
    <x v="25"/>
    <n v="1"/>
    <n v="2.3004989999999998"/>
    <n v="16.590998032804773"/>
    <n v="6.6110563628047672"/>
    <n v="40.503948999999999"/>
    <n v="542.759816"/>
  </r>
  <r>
    <x v="1"/>
    <x v="2"/>
    <s v="Small Business"/>
    <s v="Comm Real Estate"/>
    <x v="7"/>
    <x v="0"/>
    <n v="2"/>
    <n v="3.4762810000000002"/>
    <n v="20.901555395609538"/>
    <n v="7.7868383628047653"/>
    <n v="61.303842000000003"/>
    <n v="529.04270099999997"/>
  </r>
  <r>
    <x v="1"/>
    <x v="2"/>
    <s v="Small Business"/>
    <s v="Comm Real Estate"/>
    <x v="7"/>
    <x v="1"/>
    <n v="3"/>
    <n v="5.4010569999999998"/>
    <n v="25.212112758414303"/>
    <n v="9.7116143628047649"/>
    <n v="95.360566000000006"/>
    <n v="509.71094099999999"/>
  </r>
  <r>
    <x v="1"/>
    <x v="2"/>
    <s v="Small Business"/>
    <s v="Comm Real Estate"/>
    <x v="7"/>
    <x v="2"/>
    <n v="4"/>
    <n v="7.6687729999999998"/>
    <n v="34.640774999999998"/>
    <n v="17.097435241585693"/>
    <n v="135.41057900000001"/>
    <n v="488.72770200000002"/>
  </r>
  <r>
    <x v="1"/>
    <x v="2"/>
    <s v="Small Business"/>
    <s v="Comm Real Estate"/>
    <x v="7"/>
    <x v="3"/>
    <n v="5"/>
    <n v="8.8551009999999994"/>
    <n v="31.668115"/>
    <n v="5.8824410000000018"/>
    <n v="156.30121500000001"/>
    <n v="464.618832"/>
  </r>
  <r>
    <x v="1"/>
    <x v="2"/>
    <s v="Small Business"/>
    <s v="Comm Real Estate"/>
    <x v="7"/>
    <x v="4"/>
    <n v="6"/>
    <n v="9.2083279999999998"/>
    <n v="27.023720000000001"/>
    <n v="4.5639330000000005"/>
    <n v="162.45158499999999"/>
    <n v="448.443827"/>
  </r>
  <r>
    <x v="1"/>
    <x v="2"/>
    <s v="Small Business"/>
    <s v="Comm Real Estate"/>
    <x v="7"/>
    <x v="5"/>
    <n v="7"/>
    <n v="8.8667840000000009"/>
    <n v="21.720198"/>
    <n v="3.5632619999999999"/>
    <n v="156.37404799999999"/>
    <n v="436.11648700000001"/>
  </r>
  <r>
    <x v="1"/>
    <x v="2"/>
    <s v="Small Business"/>
    <s v="Comm Real Estate"/>
    <x v="7"/>
    <x v="6"/>
    <n v="8"/>
    <n v="7.7105620000000004"/>
    <n v="16.722964999999999"/>
    <n v="2.713328999999999"/>
    <n v="136.074297"/>
    <n v="425.49520899999999"/>
  </r>
  <r>
    <x v="1"/>
    <x v="2"/>
    <s v="Small Business"/>
    <s v="Comm Real Estate"/>
    <x v="7"/>
    <x v="7"/>
    <n v="9"/>
    <n v="5.882441"/>
    <n v="12.857672000000001"/>
    <n v="2.0171480000000024"/>
    <n v="103.776657"/>
    <n v="410.58327000000003"/>
  </r>
  <r>
    <x v="1"/>
    <x v="2"/>
    <s v="Small Business"/>
    <s v="Comm Real Estate"/>
    <x v="7"/>
    <x v="8"/>
    <n v="10"/>
    <n v="4.5639329999999996"/>
    <n v="9.8298850000000009"/>
    <n v="1.5361459999999996"/>
    <n v="80.489654000000002"/>
    <n v="395.79704400000003"/>
  </r>
  <r>
    <x v="1"/>
    <x v="2"/>
    <s v="Small Business"/>
    <s v="Comm Real Estate"/>
    <x v="7"/>
    <x v="9"/>
    <n v="11"/>
    <n v="3.5632619999999999"/>
    <n v="7.4909410000000003"/>
    <n v="1.2243179999999994"/>
    <n v="62.819806999999997"/>
    <n v="389.24035300000003"/>
  </r>
  <r>
    <x v="1"/>
    <x v="2"/>
    <s v="Small Business"/>
    <s v="Comm Real Estate"/>
    <x v="7"/>
    <x v="10"/>
    <n v="12"/>
    <n v="2.7133289999999999"/>
    <n v="5.8218050000000003"/>
    <n v="1.0441929999999999"/>
    <n v="47.792504000000001"/>
    <n v="383.22195799999997"/>
  </r>
  <r>
    <x v="1"/>
    <x v="2"/>
    <s v="Small Business"/>
    <s v="Comm Real Estate"/>
    <x v="7"/>
    <x v="11"/>
    <n v="13"/>
    <n v="2.0171489999999999"/>
    <n v="4.7753620000000003"/>
    <n v="0.97070599999999985"/>
    <n v="35.478240999999997"/>
    <n v="377.798607"/>
  </r>
  <r>
    <x v="1"/>
    <x v="2"/>
    <s v="Small Business"/>
    <s v="Comm Real Estate"/>
    <x v="7"/>
    <x v="12"/>
    <n v="14"/>
    <n v="1.5361450000000001"/>
    <n v="4.1862209999999997"/>
    <n v="0.94700399999999951"/>
    <n v="26.971050000000002"/>
    <n v="367.05865399999999"/>
  </r>
  <r>
    <x v="1"/>
    <x v="2"/>
    <s v="Small Business"/>
    <s v="Comm Real Estate"/>
    <x v="7"/>
    <x v="13"/>
    <n v="15"/>
    <n v="1.224318"/>
    <n v="3.9500139999999999"/>
    <n v="0.98811100000000018"/>
    <n v="21.455399"/>
    <n v="363.51707599999997"/>
  </r>
  <r>
    <x v="1"/>
    <x v="2"/>
    <s v="Small Business"/>
    <s v="Comm Real Estate"/>
    <x v="7"/>
    <x v="14"/>
    <n v="16"/>
    <n v="1.044192"/>
    <n v="3.9451749999999999"/>
    <n v="1.039353"/>
    <n v="18.268722"/>
    <n v="361.42459700000001"/>
  </r>
  <r>
    <x v="1"/>
    <x v="2"/>
    <s v="Small Business"/>
    <s v="Comm Real Estate"/>
    <x v="7"/>
    <x v="15"/>
    <n v="17"/>
    <n v="0.97070599999999996"/>
    <n v="4.0619990000000001"/>
    <n v="1.0875300000000001"/>
    <n v="16.962274000000001"/>
    <n v="360.99687299999999"/>
  </r>
  <r>
    <x v="1"/>
    <x v="2"/>
    <s v="Small Business"/>
    <s v="Comm Real Estate"/>
    <x v="7"/>
    <x v="16"/>
    <n v="18"/>
    <n v="0.94700499999999999"/>
    <n v="4.0619990000000001"/>
    <n v="0.94700499999999999"/>
    <n v="16.536655"/>
    <n v="354.23005000000001"/>
  </r>
  <r>
    <x v="1"/>
    <x v="2"/>
    <s v="Small Business"/>
    <s v="Comm Real Estate"/>
    <x v="7"/>
    <x v="17"/>
    <n v="19"/>
    <n v="0.98811099999999996"/>
    <n v="4.0619990000000001"/>
    <n v="0.98811099999999996"/>
    <n v="17.257338000000001"/>
    <n v="353.44952899999998"/>
  </r>
  <r>
    <x v="1"/>
    <x v="2"/>
    <s v="Small Business"/>
    <s v="Comm Real Estate"/>
    <x v="7"/>
    <x v="18"/>
    <n v="20"/>
    <n v="1.0393539999999999"/>
    <n v="4.0619990000000001"/>
    <n v="1.0393539999999999"/>
    <n v="18.150780999999998"/>
    <n v="352.69019400000002"/>
  </r>
  <r>
    <x v="1"/>
    <x v="2"/>
    <s v="Small Business"/>
    <s v="Comm Real Estate"/>
    <x v="7"/>
    <x v="19"/>
    <n v="21"/>
    <n v="1.0875300000000001"/>
    <n v="4.0619990000000001"/>
    <n v="1.0875300000000001"/>
    <n v="18.993169999999999"/>
    <n v="352.49920800000001"/>
  </r>
  <r>
    <x v="1"/>
    <x v="2"/>
    <s v="Small Business"/>
    <s v="Other Consumer"/>
    <x v="11"/>
    <x v="24"/>
    <n v="0"/>
    <m/>
    <n v="0"/>
    <m/>
    <m/>
    <m/>
  </r>
  <r>
    <x v="1"/>
    <x v="2"/>
    <s v="Small Business"/>
    <s v="Other Consumer"/>
    <x v="11"/>
    <x v="25"/>
    <n v="1"/>
    <n v="3.5964000000000003E-2"/>
    <n v="6.5688057338801842E-2"/>
    <n v="0.10165205733880184"/>
    <n v="0.18659400000000001"/>
    <n v="8.4683089999999996"/>
  </r>
  <r>
    <x v="1"/>
    <x v="2"/>
    <s v="Small Business"/>
    <s v="Other Consumer"/>
    <x v="11"/>
    <x v="0"/>
    <n v="2"/>
    <n v="4.1453999999999998E-2"/>
    <n v="0.13137611467760368"/>
    <n v="0.10714205733880183"/>
    <n v="0.21507799999999999"/>
    <n v="8.3787929999999999"/>
  </r>
  <r>
    <x v="1"/>
    <x v="2"/>
    <s v="Small Business"/>
    <s v="Other Consumer"/>
    <x v="11"/>
    <x v="1"/>
    <n v="3"/>
    <n v="4.8551999999999998E-2"/>
    <n v="0.19706417201640553"/>
    <n v="0.11424005733880184"/>
    <n v="0.25190699999999999"/>
    <n v="8.2376140000000007"/>
  </r>
  <r>
    <x v="1"/>
    <x v="2"/>
    <s v="Small Business"/>
    <s v="Other Consumer"/>
    <x v="11"/>
    <x v="2"/>
    <n v="4"/>
    <n v="6.6324999999999995E-2"/>
    <n v="0.34282800000000002"/>
    <n v="0.21208882798359449"/>
    <n v="0.344115"/>
    <n v="8.0933949999999992"/>
  </r>
  <r>
    <x v="1"/>
    <x v="2"/>
    <s v="Small Business"/>
    <s v="Other Consumer"/>
    <x v="11"/>
    <x v="3"/>
    <n v="5"/>
    <n v="7.9450999999999994E-2"/>
    <n v="0.32457399999999997"/>
    <n v="6.1196999999999946E-2"/>
    <n v="0.412221"/>
    <n v="7.9866239999999999"/>
  </r>
  <r>
    <x v="1"/>
    <x v="2"/>
    <s v="Small Business"/>
    <s v="Other Consumer"/>
    <x v="11"/>
    <x v="4"/>
    <n v="6"/>
    <n v="9.1054999999999997E-2"/>
    <n v="0.28364299999999998"/>
    <n v="5.0124000000000002E-2"/>
    <n v="0.47242200000000001"/>
    <n v="7.8853739999999997"/>
  </r>
  <r>
    <x v="1"/>
    <x v="2"/>
    <s v="Small Business"/>
    <s v="Other Consumer"/>
    <x v="11"/>
    <x v="5"/>
    <n v="7"/>
    <n v="9.6517000000000006E-2"/>
    <n v="0.228322"/>
    <n v="4.1196000000000024E-2"/>
    <n v="0.50076200000000004"/>
    <n v="7.8006180000000001"/>
  </r>
  <r>
    <x v="1"/>
    <x v="2"/>
    <s v="Small Business"/>
    <s v="Other Consumer"/>
    <x v="11"/>
    <x v="6"/>
    <n v="8"/>
    <n v="7.5804999999999997E-2"/>
    <n v="0.18845999999999999"/>
    <n v="3.5942999999999989E-2"/>
    <n v="0.39330199999999998"/>
    <n v="7.758972"/>
  </r>
  <r>
    <x v="1"/>
    <x v="2"/>
    <s v="Small Business"/>
    <s v="Other Consumer"/>
    <x v="11"/>
    <x v="7"/>
    <n v="9"/>
    <n v="6.1197000000000001E-2"/>
    <n v="0.159026"/>
    <n v="3.1763000000000013E-2"/>
    <n v="0.31751299999999999"/>
    <n v="7.7014829999999996"/>
  </r>
  <r>
    <x v="1"/>
    <x v="2"/>
    <s v="Small Business"/>
    <s v="Other Consumer"/>
    <x v="11"/>
    <x v="8"/>
    <n v="10"/>
    <n v="5.0124000000000002E-2"/>
    <n v="0.13814899999999999"/>
    <n v="2.9246999999999995E-2"/>
    <n v="0.26006099999999999"/>
    <n v="7.6550019999999996"/>
  </r>
  <r>
    <x v="1"/>
    <x v="2"/>
    <s v="Small Business"/>
    <s v="Other Consumer"/>
    <x v="11"/>
    <x v="9"/>
    <n v="11"/>
    <n v="4.1196000000000003E-2"/>
    <n v="0.124935"/>
    <n v="2.7982000000000014E-2"/>
    <n v="0.21373900000000001"/>
    <n v="7.7383009999999999"/>
  </r>
  <r>
    <x v="1"/>
    <x v="2"/>
    <s v="Small Business"/>
    <s v="Other Consumer"/>
    <x v="11"/>
    <x v="10"/>
    <n v="12"/>
    <n v="3.5942000000000002E-2"/>
    <n v="0.116276"/>
    <n v="2.7283000000000002E-2"/>
    <n v="0.18648000000000001"/>
    <n v="7.9333999999999998"/>
  </r>
  <r>
    <x v="1"/>
    <x v="2"/>
    <s v="Small Business"/>
    <s v="Other Consumer"/>
    <x v="11"/>
    <x v="11"/>
    <n v="13"/>
    <n v="3.1764000000000001E-2"/>
    <n v="0.11224199999999999"/>
    <n v="2.7729999999999991E-2"/>
    <n v="0.164801"/>
    <n v="8.109966"/>
  </r>
  <r>
    <x v="1"/>
    <x v="2"/>
    <s v="Small Business"/>
    <s v="Other Consumer"/>
    <x v="11"/>
    <x v="12"/>
    <n v="14"/>
    <n v="2.9246999999999999E-2"/>
    <n v="0.11131000000000001"/>
    <n v="2.831500000000001E-2"/>
    <n v="0.15174399999999999"/>
    <n v="8.2744990000000005"/>
  </r>
  <r>
    <x v="1"/>
    <x v="2"/>
    <s v="Small Business"/>
    <s v="Other Consumer"/>
    <x v="11"/>
    <x v="13"/>
    <n v="15"/>
    <n v="2.7982E-2"/>
    <n v="0.11265699999999999"/>
    <n v="2.9328999999999987E-2"/>
    <n v="0.14518200000000001"/>
    <n v="8.4413859999999996"/>
  </r>
  <r>
    <x v="1"/>
    <x v="2"/>
    <s v="Small Business"/>
    <s v="Other Consumer"/>
    <x v="11"/>
    <x v="14"/>
    <n v="16"/>
    <n v="2.7283000000000002E-2"/>
    <n v="0.116688"/>
    <n v="3.1314000000000008E-2"/>
    <n v="0.14155300000000001"/>
    <n v="8.6186399999999992"/>
  </r>
  <r>
    <x v="1"/>
    <x v="2"/>
    <s v="Small Business"/>
    <s v="Other Consumer"/>
    <x v="11"/>
    <x v="15"/>
    <n v="17"/>
    <n v="2.7730000000000001E-2"/>
    <n v="0.121574"/>
    <n v="3.2616000000000006E-2"/>
    <n v="0.143873"/>
    <n v="8.7527880000000007"/>
  </r>
  <r>
    <x v="1"/>
    <x v="2"/>
    <s v="Small Business"/>
    <s v="Other Consumer"/>
    <x v="11"/>
    <x v="16"/>
    <n v="18"/>
    <n v="2.8315E-2"/>
    <n v="0.121574"/>
    <n v="2.8315E-2"/>
    <n v="0.14690900000000001"/>
    <n v="8.8141730000000003"/>
  </r>
  <r>
    <x v="1"/>
    <x v="2"/>
    <s v="Small Business"/>
    <s v="Other Consumer"/>
    <x v="11"/>
    <x v="17"/>
    <n v="19"/>
    <n v="2.9329000000000001E-2"/>
    <n v="0.121574"/>
    <n v="2.9329000000000001E-2"/>
    <n v="0.152167"/>
    <n v="8.8971160000000005"/>
  </r>
  <r>
    <x v="1"/>
    <x v="2"/>
    <s v="Small Business"/>
    <s v="Other Consumer"/>
    <x v="11"/>
    <x v="18"/>
    <n v="20"/>
    <n v="3.1314000000000002E-2"/>
    <n v="0.121574"/>
    <n v="3.1314000000000002E-2"/>
    <n v="0.162467"/>
    <n v="8.9958460000000002"/>
  </r>
  <r>
    <x v="1"/>
    <x v="2"/>
    <s v="Small Business"/>
    <s v="Other Consumer"/>
    <x v="11"/>
    <x v="19"/>
    <n v="21"/>
    <n v="3.2617E-2"/>
    <n v="0.121574"/>
    <n v="3.2617E-2"/>
    <n v="0.16922599999999999"/>
    <n v="9.0643600000000006"/>
  </r>
  <r>
    <x v="1"/>
    <x v="0"/>
    <s v="TMM"/>
    <s v="Resi Real Estate"/>
    <x v="0"/>
    <x v="24"/>
    <n v="0"/>
    <m/>
    <n v="4.5099185308991103"/>
    <m/>
    <m/>
    <m/>
  </r>
  <r>
    <x v="1"/>
    <x v="0"/>
    <s v="TMM"/>
    <s v="Resi Real Estate"/>
    <x v="0"/>
    <x v="25"/>
    <n v="1"/>
    <n v="7.0194763669754884E-2"/>
    <n v="5.7039616691931263"/>
    <n v="1.2642379019637708"/>
    <n v="7.6556199881831315"/>
    <n v="215.86766854244212"/>
  </r>
  <r>
    <x v="1"/>
    <x v="0"/>
    <s v="TMM"/>
    <s v="Resi Real Estate"/>
    <x v="0"/>
    <x v="0"/>
    <n v="2"/>
    <n v="0.13674533765863359"/>
    <n v="5.6999046876110624"/>
    <n v="0.13268835607656967"/>
    <n v="7.9189651755181103"/>
    <n v="211.69221878350373"/>
  </r>
  <r>
    <x v="1"/>
    <x v="0"/>
    <s v="TMM"/>
    <s v="Resi Real Estate"/>
    <x v="0"/>
    <x v="1"/>
    <n v="3"/>
    <n v="0.15421959195428422"/>
    <n v="5.6525946389490116"/>
    <n v="0.10690954329223343"/>
    <n v="8.486212632821962"/>
    <n v="205.72765448155295"/>
  </r>
  <r>
    <x v="1"/>
    <x v="0"/>
    <s v="TMM"/>
    <s v="Resi Real Estate"/>
    <x v="0"/>
    <x v="2"/>
    <n v="4"/>
    <n v="0.18090899808675684"/>
    <n v="5.3407784845185837"/>
    <n v="-0.13090715634367103"/>
    <n v="6.4110481414272114"/>
    <n v="200.95077305585389"/>
  </r>
  <r>
    <x v="1"/>
    <x v="0"/>
    <s v="TMM"/>
    <s v="Resi Real Estate"/>
    <x v="0"/>
    <x v="3"/>
    <n v="5"/>
    <n v="0.17080503678879053"/>
    <n v="5.2672297581957084"/>
    <n v="9.725631046591518E-2"/>
    <n v="6.2254879497050393"/>
    <n v="196.90920014256076"/>
  </r>
  <r>
    <x v="1"/>
    <x v="0"/>
    <s v="TMM"/>
    <s v="Resi Real Estate"/>
    <x v="0"/>
    <x v="4"/>
    <n v="6"/>
    <n v="0.20382116830526828"/>
    <n v="5.4422080349785604"/>
    <n v="0.37879944508812036"/>
    <n v="6.3559653106986316"/>
    <n v="193.83255527914"/>
  </r>
  <r>
    <x v="1"/>
    <x v="0"/>
    <s v="TMM"/>
    <s v="Resi Real Estate"/>
    <x v="0"/>
    <x v="5"/>
    <n v="7"/>
    <n v="0.18827532239648775"/>
    <n v="5.4207890876284361"/>
    <n v="0.16685637504636347"/>
    <n v="6.3384462132579609"/>
    <n v="190.38636548390048"/>
  </r>
  <r>
    <x v="1"/>
    <x v="0"/>
    <s v="TMM"/>
    <s v="Resi Real Estate"/>
    <x v="0"/>
    <x v="6"/>
    <n v="8"/>
    <n v="0.19187420639614644"/>
    <n v="5.3510743512681156"/>
    <n v="0.12215947003582589"/>
    <n v="6.4723213156771608"/>
    <n v="187.37880994876048"/>
  </r>
  <r>
    <x v="1"/>
    <x v="0"/>
    <s v="TMM"/>
    <s v="Resi Real Estate"/>
    <x v="0"/>
    <x v="7"/>
    <n v="9"/>
    <n v="0.18860251214938983"/>
    <n v="5.046489416275568"/>
    <n v="-0.11598242284315774"/>
    <n v="5.5383675229464249"/>
    <n v="184.79592047356439"/>
  </r>
  <r>
    <x v="1"/>
    <x v="0"/>
    <s v="TMM"/>
    <s v="Resi Real Estate"/>
    <x v="0"/>
    <x v="8"/>
    <n v="10"/>
    <n v="0.19583893450033035"/>
    <n v="4.920227637061978"/>
    <n v="6.95771552867403E-2"/>
    <n v="5.6371994443628708"/>
    <n v="182.63062281975243"/>
  </r>
  <r>
    <x v="1"/>
    <x v="0"/>
    <s v="TMM"/>
    <s v="Resi Real Estate"/>
    <x v="0"/>
    <x v="9"/>
    <n v="11"/>
    <n v="0.20121522879056125"/>
    <n v="4.7889598829770392"/>
    <n v="6.9947474705622514E-2"/>
    <n v="5.7303561616879888"/>
    <n v="180.12794149870533"/>
  </r>
  <r>
    <x v="1"/>
    <x v="0"/>
    <s v="TMM"/>
    <s v="Resi Real Estate"/>
    <x v="0"/>
    <x v="10"/>
    <n v="12"/>
    <n v="0.19999965790566843"/>
    <n v="4.6532145004912095"/>
    <n v="6.4254275419838747E-2"/>
    <n v="5.8043379264382926"/>
    <n v="177.78873972266956"/>
  </r>
  <r>
    <x v="1"/>
    <x v="0"/>
    <s v="TMM"/>
    <s v="Resi Real Estate"/>
    <x v="0"/>
    <x v="11"/>
    <n v="13"/>
    <n v="0.20281849054590223"/>
    <n v="4.2460864767231561"/>
    <n v="-0.20430953322215123"/>
    <n v="4.9033540750900659"/>
    <n v="175.6562637939553"/>
  </r>
  <r>
    <x v="1"/>
    <x v="0"/>
    <s v="TMM"/>
    <s v="Resi Real Estate"/>
    <x v="0"/>
    <x v="12"/>
    <n v="14"/>
    <n v="0.16856146094223851"/>
    <n v="4.7204876088628911"/>
    <n v="0.64296259308197357"/>
    <n v="4.8785570837234227"/>
    <n v="174.17987654544589"/>
  </r>
  <r>
    <x v="1"/>
    <x v="0"/>
    <s v="TMM"/>
    <s v="Resi Real Estate"/>
    <x v="0"/>
    <x v="13"/>
    <n v="15"/>
    <n v="0.18406010458000391"/>
    <n v="4.6585423690688916"/>
    <n v="0.12211486478600445"/>
    <n v="4.9650039425096866"/>
    <n v="172.34301917321923"/>
  </r>
  <r>
    <x v="1"/>
    <x v="0"/>
    <s v="TMM"/>
    <s v="Resi Real Estate"/>
    <x v="0"/>
    <x v="14"/>
    <n v="16"/>
    <n v="0.19401430768334788"/>
    <n v="4.4992738757099531"/>
    <n v="3.4745814324409319E-2"/>
    <n v="5.0426941031472952"/>
    <n v="170.58123618579091"/>
  </r>
  <r>
    <x v="1"/>
    <x v="0"/>
    <s v="TMM"/>
    <s v="Resi Real Estate"/>
    <x v="0"/>
    <x v="15"/>
    <n v="17"/>
    <n v="0.19534584729229357"/>
    <n v="4.0665200761685156"/>
    <n v="-0.23740795224914388"/>
    <n v="3.4824007286399414"/>
    <n v="169.15846606510428"/>
  </r>
  <r>
    <x v="1"/>
    <x v="0"/>
    <s v="TMM"/>
    <s v="Resi Real Estate"/>
    <x v="0"/>
    <x v="16"/>
    <n v="18"/>
    <n v="0.19765161394919631"/>
    <n v="3.9208533867987554"/>
    <n v="5.198492457943607E-2"/>
    <n v="3.5050270650543758"/>
    <n v="168.15527632271676"/>
  </r>
  <r>
    <x v="1"/>
    <x v="0"/>
    <s v="TMM"/>
    <s v="Resi Real Estate"/>
    <x v="0"/>
    <x v="17"/>
    <n v="19"/>
    <n v="0.19725223155948876"/>
    <n v="3.829126589140353"/>
    <n v="0.10552543390108635"/>
    <n v="3.5208260831536222"/>
    <n v="166.87452010725019"/>
  </r>
  <r>
    <x v="1"/>
    <x v="0"/>
    <s v="TMM"/>
    <s v="Resi Real Estate"/>
    <x v="0"/>
    <x v="18"/>
    <n v="20"/>
    <n v="0.20453182157171673"/>
    <n v="3.7029076506718552"/>
    <n v="7.8312883103218989E-2"/>
    <n v="3.550950899487634"/>
    <n v="165.66403697679675"/>
  </r>
  <r>
    <x v="1"/>
    <x v="0"/>
    <s v="TMM"/>
    <s v="Resi Real Estate"/>
    <x v="0"/>
    <x v="19"/>
    <n v="21"/>
    <n v="0.20086475955887964"/>
    <n v="3.5780565024613278"/>
    <n v="7.6013611348352189E-2"/>
    <n v="3.4891071196388301"/>
    <n v="164.80357264019824"/>
  </r>
  <r>
    <x v="1"/>
    <x v="0"/>
    <s v="TMM"/>
    <s v="Resi Real Estate"/>
    <x v="2"/>
    <x v="24"/>
    <n v="0"/>
    <m/>
    <n v="0.71137182900045803"/>
    <m/>
    <m/>
    <m/>
  </r>
  <r>
    <x v="1"/>
    <x v="0"/>
    <s v="TMM"/>
    <s v="Resi Real Estate"/>
    <x v="2"/>
    <x v="25"/>
    <n v="1"/>
    <n v="2.1770295668422597E-2"/>
    <n v="0.52751066562569993"/>
    <n v="-0.16209086770633552"/>
    <n v="0.88187947834910141"/>
    <n v="18.251755022654653"/>
  </r>
  <r>
    <x v="1"/>
    <x v="0"/>
    <s v="TMM"/>
    <s v="Resi Real Estate"/>
    <x v="2"/>
    <x v="0"/>
    <n v="2"/>
    <n v="7.6157085031874752E-2"/>
    <n v="0.48266783207946207"/>
    <n v="3.1314251485636893E-2"/>
    <n v="0.68025081293580947"/>
    <n v="18.193604819560591"/>
  </r>
  <r>
    <x v="1"/>
    <x v="0"/>
    <s v="TMM"/>
    <s v="Resi Real Estate"/>
    <x v="2"/>
    <x v="1"/>
    <n v="3"/>
    <n v="2.6659250154746919E-2"/>
    <n v="0.46883868202957901"/>
    <n v="1.2830100104863865E-2"/>
    <n v="0.64580244475943349"/>
    <n v="18.218259230649537"/>
  </r>
  <r>
    <x v="1"/>
    <x v="0"/>
    <s v="TMM"/>
    <s v="Resi Real Estate"/>
    <x v="2"/>
    <x v="2"/>
    <n v="4"/>
    <n v="2.1621294092435971E-2"/>
    <n v="0.60787405069955824"/>
    <n v="0.16065666276241519"/>
    <n v="0.67479122712405204"/>
    <n v="18.360232379303827"/>
  </r>
  <r>
    <x v="1"/>
    <x v="0"/>
    <s v="TMM"/>
    <s v="Resi Real Estate"/>
    <x v="2"/>
    <x v="3"/>
    <n v="5"/>
    <n v="2.4139251422148861E-2"/>
    <n v="0.48555822021452416"/>
    <n v="-9.8176579062885225E-2"/>
    <n v="0.37731571162513128"/>
    <n v="18.498452256454129"/>
  </r>
  <r>
    <x v="1"/>
    <x v="0"/>
    <s v="TMM"/>
    <s v="Resi Real Estate"/>
    <x v="2"/>
    <x v="4"/>
    <n v="6"/>
    <n v="2.519106468776211E-2"/>
    <n v="0.4749267084099687"/>
    <n v="1.455955288320665E-2"/>
    <n v="0.36871174834830095"/>
    <n v="18.561214122656967"/>
  </r>
  <r>
    <x v="1"/>
    <x v="0"/>
    <s v="TMM"/>
    <s v="Resi Real Estate"/>
    <x v="2"/>
    <x v="5"/>
    <n v="7"/>
    <n v="4.2707296078287105E-2"/>
    <n v="0.47648092710667034"/>
    <n v="4.4261514774988742E-2"/>
    <n v="0.37728276773487102"/>
    <n v="18.645081175784096"/>
  </r>
  <r>
    <x v="1"/>
    <x v="0"/>
    <s v="TMM"/>
    <s v="Resi Real Estate"/>
    <x v="2"/>
    <x v="6"/>
    <n v="8"/>
    <n v="1.4791953190493723E-2"/>
    <n v="0.48113726677681762"/>
    <n v="1.9448292860641002E-2"/>
    <n v="0.34092780089726443"/>
    <n v="18.707841660222101"/>
  </r>
  <r>
    <x v="1"/>
    <x v="0"/>
    <s v="TMM"/>
    <s v="Resi Real Estate"/>
    <x v="2"/>
    <x v="7"/>
    <n v="9"/>
    <n v="1.5638704363849499E-2"/>
    <n v="0.48828741298202338"/>
    <n v="2.2788850569055264E-2"/>
    <n v="0.3506802319083327"/>
    <n v="18.779611637386843"/>
  </r>
  <r>
    <x v="1"/>
    <x v="0"/>
    <s v="TMM"/>
    <s v="Resi Real Estate"/>
    <x v="2"/>
    <x v="8"/>
    <n v="10"/>
    <n v="1.6352382957164614E-2"/>
    <n v="0.49342084926645008"/>
    <n v="2.1485819241591309E-2"/>
    <n v="0.3604051574952068"/>
    <n v="18.819448388040037"/>
  </r>
  <r>
    <x v="1"/>
    <x v="0"/>
    <s v="TMM"/>
    <s v="Resi Real Estate"/>
    <x v="2"/>
    <x v="9"/>
    <n v="11"/>
    <n v="1.7179168726635174E-2"/>
    <n v="0.49422647135811443"/>
    <n v="1.7984790818299522E-2"/>
    <n v="0.37048467484016473"/>
    <n v="18.868265864448912"/>
  </r>
  <r>
    <x v="1"/>
    <x v="0"/>
    <s v="TMM"/>
    <s v="Resi Real Estate"/>
    <x v="2"/>
    <x v="10"/>
    <n v="12"/>
    <n v="6.0910464053553999E-2"/>
    <n v="0.50986953306456251"/>
    <n v="7.6553525760002072E-2"/>
    <n v="0.37702869875666778"/>
    <n v="18.963760506323361"/>
  </r>
  <r>
    <x v="1"/>
    <x v="0"/>
    <s v="TMM"/>
    <s v="Resi Real Estate"/>
    <x v="2"/>
    <x v="11"/>
    <n v="13"/>
    <n v="5.1685840664518701E-2"/>
    <n v="0.47692035555170115"/>
    <n v="1.873666315165734E-2"/>
    <n v="0.31245567036476057"/>
    <n v="19.035566582250762"/>
  </r>
  <r>
    <x v="1"/>
    <x v="0"/>
    <s v="TMM"/>
    <s v="Resi Real Estate"/>
    <x v="2"/>
    <x v="12"/>
    <n v="14"/>
    <n v="1.9081764694785706E-2"/>
    <n v="0.45212754516241721"/>
    <n v="-5.7110456944982312E-3"/>
    <n v="0.26218144052780606"/>
    <n v="19.055098970490672"/>
  </r>
  <r>
    <x v="1"/>
    <x v="0"/>
    <s v="TMM"/>
    <s v="Resi Real Estate"/>
    <x v="2"/>
    <x v="13"/>
    <n v="15"/>
    <n v="1.9736814030973205E-2"/>
    <n v="0.44250983769713592"/>
    <n v="1.0119106565691916E-2"/>
    <n v="0.2670363975512533"/>
    <n v="19.091711225191887"/>
  </r>
  <r>
    <x v="1"/>
    <x v="0"/>
    <s v="TMM"/>
    <s v="Resi Real Estate"/>
    <x v="2"/>
    <x v="14"/>
    <n v="16"/>
    <n v="2.0603814317298304E-2"/>
    <n v="0.43350114305581711"/>
    <n v="1.1595119675979489E-2"/>
    <n v="0.27239769171315698"/>
    <n v="19.150575553804455"/>
  </r>
  <r>
    <x v="1"/>
    <x v="0"/>
    <s v="TMM"/>
    <s v="Resi Real Estate"/>
    <x v="2"/>
    <x v="15"/>
    <n v="17"/>
    <n v="1.8610794170145495E-2"/>
    <n v="0.46139773400026385"/>
    <n v="4.6507385114592237E-2"/>
    <n v="0.27012888414060943"/>
    <n v="19.209328863037687"/>
  </r>
  <r>
    <x v="1"/>
    <x v="0"/>
    <s v="TMM"/>
    <s v="Resi Real Estate"/>
    <x v="2"/>
    <x v="16"/>
    <n v="18"/>
    <n v="2.0137852287134224E-2"/>
    <n v="0.45581841238711185"/>
    <n v="1.4558530673982224E-2"/>
    <n v="0.27697087093713918"/>
    <n v="19.243431241170438"/>
  </r>
  <r>
    <x v="1"/>
    <x v="0"/>
    <s v="TMM"/>
    <s v="Resi Real Estate"/>
    <x v="2"/>
    <x v="17"/>
    <n v="19"/>
    <n v="2.0884597246558927E-2"/>
    <n v="0.44748900774480926"/>
    <n v="1.2555192604256343E-2"/>
    <n v="0.28212814670874425"/>
    <n v="19.297928700580439"/>
  </r>
  <r>
    <x v="1"/>
    <x v="0"/>
    <s v="TMM"/>
    <s v="Resi Real Estate"/>
    <x v="2"/>
    <x v="18"/>
    <n v="20"/>
    <n v="2.1848768354501953E-2"/>
    <n v="0.4394235820272327"/>
    <n v="1.3783342636925384E-2"/>
    <n v="0.28777512160335306"/>
    <n v="19.361313175248537"/>
  </r>
  <r>
    <x v="1"/>
    <x v="0"/>
    <s v="TMM"/>
    <s v="Resi Real Estate"/>
    <x v="2"/>
    <x v="19"/>
    <n v="21"/>
    <n v="2.2198818844945404E-2"/>
    <n v="0.43204372409748154"/>
    <n v="1.4818960915194249E-2"/>
    <n v="0.29201779357191926"/>
    <n v="19.439532383525265"/>
  </r>
  <r>
    <x v="1"/>
    <x v="0"/>
    <s v="TMM"/>
    <s v="Comm Real Estate"/>
    <x v="12"/>
    <x v="24"/>
    <n v="0"/>
    <m/>
    <n v="92.1971769702496"/>
    <m/>
    <m/>
    <m/>
  </r>
  <r>
    <x v="1"/>
    <x v="0"/>
    <s v="TMM"/>
    <s v="Comm Real Estate"/>
    <x v="12"/>
    <x v="25"/>
    <n v="1"/>
    <n v="2.638480893851765"/>
    <n v="72.360765209879347"/>
    <n v="-17.19793086651849"/>
    <n v="91.560157107332131"/>
    <n v="3529.8024626116512"/>
  </r>
  <r>
    <x v="1"/>
    <x v="0"/>
    <s v="TMM"/>
    <s v="Comm Real Estate"/>
    <x v="12"/>
    <x v="0"/>
    <n v="2"/>
    <n v="2.3170635514669455"/>
    <n v="70.506330177275913"/>
    <n v="0.46262851886351219"/>
    <n v="92.309537547311379"/>
    <n v="3376.071904763538"/>
  </r>
  <r>
    <x v="1"/>
    <x v="0"/>
    <s v="TMM"/>
    <s v="Comm Real Estate"/>
    <x v="12"/>
    <x v="1"/>
    <n v="3"/>
    <n v="2.2404534402158265"/>
    <n v="70.041955418601447"/>
    <n v="1.7760786815413598"/>
    <n v="95.638513373954268"/>
    <n v="3272.5788440804822"/>
  </r>
  <r>
    <x v="1"/>
    <x v="0"/>
    <s v="TMM"/>
    <s v="Comm Real Estate"/>
    <x v="12"/>
    <x v="2"/>
    <n v="4"/>
    <n v="2.3574816703986361"/>
    <n v="67.500923728708756"/>
    <n v="-0.18355001949405469"/>
    <n v="90.430959623943679"/>
    <n v="3136.9791494502601"/>
  </r>
  <r>
    <x v="1"/>
    <x v="0"/>
    <s v="TMM"/>
    <s v="Comm Real Estate"/>
    <x v="12"/>
    <x v="3"/>
    <n v="5"/>
    <n v="2.3020563379042751"/>
    <n v="66.42140254641572"/>
    <n v="1.2225351556112396"/>
    <n v="74.659781125636002"/>
    <n v="3130.8028024316927"/>
  </r>
  <r>
    <x v="1"/>
    <x v="0"/>
    <s v="TMM"/>
    <s v="Comm Real Estate"/>
    <x v="12"/>
    <x v="4"/>
    <n v="6"/>
    <n v="2.310558762038764"/>
    <n v="67.914208263203349"/>
    <n v="3.8033644788263929"/>
    <n v="76.283089158983699"/>
    <n v="3150.5975420425279"/>
  </r>
  <r>
    <x v="1"/>
    <x v="0"/>
    <s v="TMM"/>
    <s v="Comm Real Estate"/>
    <x v="12"/>
    <x v="5"/>
    <n v="7"/>
    <n v="2.3690591409437922"/>
    <n v="68.405284398032748"/>
    <n v="2.860135275773191"/>
    <n v="77.62257998829115"/>
    <n v="3148.2717533841856"/>
  </r>
  <r>
    <x v="1"/>
    <x v="0"/>
    <s v="TMM"/>
    <s v="Comm Real Estate"/>
    <x v="12"/>
    <x v="6"/>
    <n v="8"/>
    <n v="2.3127475989122535"/>
    <n v="69.545809792345594"/>
    <n v="3.4532729932250992"/>
    <n v="75.905917698878483"/>
    <n v="3158.6876952616967"/>
  </r>
  <r>
    <x v="1"/>
    <x v="0"/>
    <s v="TMM"/>
    <s v="Comm Real Estate"/>
    <x v="12"/>
    <x v="7"/>
    <n v="9"/>
    <n v="2.300128760268533"/>
    <n v="67.628606918680191"/>
    <n v="0.38292588660313021"/>
    <n v="61.551657344533801"/>
    <n v="3135.3557405910451"/>
  </r>
  <r>
    <x v="1"/>
    <x v="0"/>
    <s v="TMM"/>
    <s v="Comm Real Estate"/>
    <x v="12"/>
    <x v="8"/>
    <n v="10"/>
    <n v="2.2999261778353861"/>
    <n v="69.729156390343761"/>
    <n v="4.4004756494989561"/>
    <n v="62.741243737151102"/>
    <n v="3148.6632455322392"/>
  </r>
  <r>
    <x v="1"/>
    <x v="0"/>
    <s v="TMM"/>
    <s v="Comm Real Estate"/>
    <x v="12"/>
    <x v="9"/>
    <n v="11"/>
    <n v="2.3160462381105424"/>
    <n v="71.409845659556893"/>
    <n v="3.9967355073236752"/>
    <n v="60.56681030080648"/>
    <n v="3166.2341036737298"/>
  </r>
  <r>
    <x v="1"/>
    <x v="0"/>
    <s v="TMM"/>
    <s v="Comm Real Estate"/>
    <x v="12"/>
    <x v="10"/>
    <n v="12"/>
    <n v="2.3503663045502345"/>
    <n v="72.599178414129341"/>
    <n v="3.539699059122682"/>
    <n v="61.485524891766737"/>
    <n v="3171.8288894651082"/>
  </r>
  <r>
    <x v="1"/>
    <x v="0"/>
    <s v="TMM"/>
    <s v="Comm Real Estate"/>
    <x v="12"/>
    <x v="11"/>
    <n v="13"/>
    <n v="2.3223002015281775"/>
    <n v="69.820619395847189"/>
    <n v="-0.45625881675397473"/>
    <n v="47.624986450601916"/>
    <n v="3101.3548441472999"/>
  </r>
  <r>
    <x v="1"/>
    <x v="0"/>
    <s v="TMM"/>
    <s v="Comm Real Estate"/>
    <x v="12"/>
    <x v="12"/>
    <n v="14"/>
    <n v="2.3919822006029778"/>
    <n v="70.402709606482716"/>
    <n v="2.9740724112385055"/>
    <n v="48.312357418829777"/>
    <n v="3141.0529360682899"/>
  </r>
  <r>
    <x v="1"/>
    <x v="0"/>
    <s v="TMM"/>
    <s v="Comm Real Estate"/>
    <x v="12"/>
    <x v="13"/>
    <n v="15"/>
    <n v="2.4355332506581249"/>
    <n v="71.666146533930771"/>
    <n v="3.6989701781061797"/>
    <n v="48.456178620063689"/>
    <n v="3179.7447036606304"/>
  </r>
  <r>
    <x v="1"/>
    <x v="0"/>
    <s v="TMM"/>
    <s v="Comm Real Estate"/>
    <x v="12"/>
    <x v="14"/>
    <n v="16"/>
    <n v="4.3251246617049954"/>
    <n v="76.042812549629701"/>
    <n v="8.7017906774039258"/>
    <n v="48.706510626337376"/>
    <n v="3231.4744009751994"/>
  </r>
  <r>
    <x v="1"/>
    <x v="0"/>
    <s v="TMM"/>
    <s v="Comm Real Estate"/>
    <x v="12"/>
    <x v="15"/>
    <n v="17"/>
    <n v="2.445625239686763"/>
    <n v="75.180732713792565"/>
    <n v="1.5835454038496271"/>
    <n v="33.381447328553797"/>
    <n v="3257.0927834161139"/>
  </r>
  <r>
    <x v="1"/>
    <x v="0"/>
    <s v="TMM"/>
    <s v="Comm Real Estate"/>
    <x v="12"/>
    <x v="16"/>
    <n v="18"/>
    <n v="2.4989159035643524"/>
    <n v="79.426592111101115"/>
    <n v="6.7447753008729023"/>
    <n v="33.828885404117862"/>
    <n v="3328.1904853753358"/>
  </r>
  <r>
    <x v="1"/>
    <x v="0"/>
    <s v="TMM"/>
    <s v="Comm Real Estate"/>
    <x v="12"/>
    <x v="17"/>
    <n v="19"/>
    <n v="2.6468065996111494"/>
    <n v="82.246969873699314"/>
    <n v="5.4671843622093483"/>
    <n v="34.542205243218802"/>
    <n v="3400.635734949185"/>
  </r>
  <r>
    <x v="1"/>
    <x v="0"/>
    <s v="TMM"/>
    <s v="Comm Real Estate"/>
    <x v="12"/>
    <x v="18"/>
    <n v="20"/>
    <n v="2.6560636923863288"/>
    <n v="86.252492498291545"/>
    <n v="6.6615863169785605"/>
    <n v="30.4750362432518"/>
    <n v="3443.0547723048121"/>
  </r>
  <r>
    <x v="1"/>
    <x v="0"/>
    <s v="TMM"/>
    <s v="Comm Real Estate"/>
    <x v="12"/>
    <x v="19"/>
    <n v="21"/>
    <n v="2.6890806395170954"/>
    <n v="87.743481947314876"/>
    <n v="4.1800700885404272"/>
    <n v="22.18345797686932"/>
    <n v="3499.1823976928072"/>
  </r>
  <r>
    <x v="1"/>
    <x v="0"/>
    <s v="TMM"/>
    <s v="C&amp;I"/>
    <x v="14"/>
    <x v="24"/>
    <n v="0"/>
    <m/>
    <n v="880.90809860619902"/>
    <m/>
    <m/>
    <m/>
  </r>
  <r>
    <x v="1"/>
    <x v="0"/>
    <s v="TMM"/>
    <s v="C&amp;I"/>
    <x v="14"/>
    <x v="25"/>
    <n v="1"/>
    <n v="33.330293404278606"/>
    <n v="908.86919628049611"/>
    <n v="61.2913910785757"/>
    <n v="127.16093297888943"/>
    <n v="61896.563375632046"/>
  </r>
  <r>
    <x v="1"/>
    <x v="0"/>
    <s v="TMM"/>
    <s v="C&amp;I"/>
    <x v="14"/>
    <x v="0"/>
    <n v="2"/>
    <n v="33.177926022942181"/>
    <n v="897.20799464045444"/>
    <n v="21.516724382900513"/>
    <n v="123.65902955890137"/>
    <n v="63242.815214953109"/>
  </r>
  <r>
    <x v="1"/>
    <x v="0"/>
    <s v="TMM"/>
    <s v="C&amp;I"/>
    <x v="14"/>
    <x v="1"/>
    <n v="3"/>
    <n v="32.953526758738697"/>
    <n v="881.29780414745221"/>
    <n v="17.043336265736464"/>
    <n v="121.0248483028461"/>
    <n v="64584.379232088751"/>
  </r>
  <r>
    <x v="1"/>
    <x v="0"/>
    <s v="TMM"/>
    <s v="C&amp;I"/>
    <x v="14"/>
    <x v="2"/>
    <n v="4"/>
    <n v="36.354753961332072"/>
    <n v="875.01871355551691"/>
    <n v="30.075663369396771"/>
    <n v="131.08668742071484"/>
    <n v="66204.232026064041"/>
  </r>
  <r>
    <x v="1"/>
    <x v="0"/>
    <s v="TMM"/>
    <s v="C&amp;I"/>
    <x v="14"/>
    <x v="3"/>
    <n v="5"/>
    <n v="38.076543539353246"/>
    <n v="875.18916607581355"/>
    <n v="38.246996059649881"/>
    <n v="128.11299691825391"/>
    <n v="68067.042920406646"/>
  </r>
  <r>
    <x v="1"/>
    <x v="0"/>
    <s v="TMM"/>
    <s v="C&amp;I"/>
    <x v="14"/>
    <x v="4"/>
    <n v="6"/>
    <n v="40.550971317446347"/>
    <n v="872.81046814708259"/>
    <n v="38.172273388715389"/>
    <n v="133.71522227995112"/>
    <n v="68967.082920206813"/>
  </r>
  <r>
    <x v="1"/>
    <x v="0"/>
    <s v="TMM"/>
    <s v="C&amp;I"/>
    <x v="14"/>
    <x v="5"/>
    <n v="7"/>
    <n v="42.759315118322128"/>
    <n v="860.06215351800927"/>
    <n v="30.011000489248808"/>
    <n v="137.70625464892083"/>
    <n v="70588.586478202182"/>
  </r>
  <r>
    <x v="1"/>
    <x v="0"/>
    <s v="TMM"/>
    <s v="C&amp;I"/>
    <x v="14"/>
    <x v="6"/>
    <n v="8"/>
    <n v="44.52797935516503"/>
    <n v="848.11917083812716"/>
    <n v="32.584996675282923"/>
    <n v="141.18758526593044"/>
    <n v="71987.213643039795"/>
  </r>
  <r>
    <x v="1"/>
    <x v="0"/>
    <s v="TMM"/>
    <s v="C&amp;I"/>
    <x v="14"/>
    <x v="7"/>
    <n v="9"/>
    <n v="46.192718780351207"/>
    <n v="846.52741213207378"/>
    <n v="44.600960074297824"/>
    <n v="138.09813381815809"/>
    <n v="73452.172119494629"/>
  </r>
  <r>
    <x v="1"/>
    <x v="0"/>
    <s v="TMM"/>
    <s v="C&amp;I"/>
    <x v="14"/>
    <x v="8"/>
    <n v="10"/>
    <n v="47.408297559495445"/>
    <n v="858.65312367974991"/>
    <n v="59.534009107171578"/>
    <n v="136.86972203826645"/>
    <n v="74676.968849173936"/>
  </r>
  <r>
    <x v="1"/>
    <x v="0"/>
    <s v="TMM"/>
    <s v="C&amp;I"/>
    <x v="14"/>
    <x v="9"/>
    <n v="11"/>
    <n v="50.152782119672644"/>
    <n v="849.37205787399103"/>
    <n v="40.871716313913758"/>
    <n v="143.35314934690749"/>
    <n v="76246.704233783312"/>
  </r>
  <r>
    <x v="1"/>
    <x v="0"/>
    <s v="TMM"/>
    <s v="C&amp;I"/>
    <x v="14"/>
    <x v="10"/>
    <n v="12"/>
    <n v="52.403530576407313"/>
    <n v="846.25697479955284"/>
    <n v="49.288447501969124"/>
    <n v="148.38814319557204"/>
    <n v="77433.227270892196"/>
  </r>
  <r>
    <x v="1"/>
    <x v="0"/>
    <s v="TMM"/>
    <s v="C&amp;I"/>
    <x v="14"/>
    <x v="11"/>
    <n v="13"/>
    <n v="54.489573886327491"/>
    <n v="838.85634781078795"/>
    <n v="47.088946897562607"/>
    <n v="153.65974133515871"/>
    <n v="79137.639485312349"/>
  </r>
  <r>
    <x v="1"/>
    <x v="0"/>
    <s v="TMM"/>
    <s v="C&amp;I"/>
    <x v="14"/>
    <x v="12"/>
    <n v="14"/>
    <n v="53.868557718400432"/>
    <n v="871.8264817329424"/>
    <n v="86.838691640554885"/>
    <n v="151.7990040101042"/>
    <n v="80596.088835555813"/>
  </r>
  <r>
    <x v="1"/>
    <x v="0"/>
    <s v="TMM"/>
    <s v="C&amp;I"/>
    <x v="14"/>
    <x v="13"/>
    <n v="15"/>
    <n v="55.65819172896024"/>
    <n v="894.30860667259856"/>
    <n v="78.140316668616407"/>
    <n v="157.1545853913766"/>
    <n v="82397.106951490903"/>
  </r>
  <r>
    <x v="1"/>
    <x v="0"/>
    <s v="TMM"/>
    <s v="C&amp;I"/>
    <x v="14"/>
    <x v="14"/>
    <n v="16"/>
    <n v="56.467580225284919"/>
    <n v="921.4451836440976"/>
    <n v="83.604157196783959"/>
    <n v="159.23023582799581"/>
    <n v="83658.081110600251"/>
  </r>
  <r>
    <x v="1"/>
    <x v="0"/>
    <s v="TMM"/>
    <s v="C&amp;I"/>
    <x v="14"/>
    <x v="15"/>
    <n v="17"/>
    <n v="56.437462595030006"/>
    <n v="956.7208319225133"/>
    <n v="91.713110873445714"/>
    <n v="160.42527844452903"/>
    <n v="85355.657970623026"/>
  </r>
  <r>
    <x v="1"/>
    <x v="0"/>
    <s v="TMM"/>
    <s v="C&amp;I"/>
    <x v="14"/>
    <x v="16"/>
    <n v="18"/>
    <n v="56.767599517208851"/>
    <n v="999.06510209194096"/>
    <n v="99.11186968663651"/>
    <n v="161.69031534687525"/>
    <n v="87310.381825967313"/>
  </r>
  <r>
    <x v="1"/>
    <x v="0"/>
    <s v="TMM"/>
    <s v="C&amp;I"/>
    <x v="14"/>
    <x v="17"/>
    <n v="19"/>
    <n v="57.880658536154819"/>
    <n v="1040.8867164794417"/>
    <n v="99.702272923655556"/>
    <n v="163.84532616503014"/>
    <n v="89053.831107532256"/>
  </r>
  <r>
    <x v="1"/>
    <x v="0"/>
    <s v="TMM"/>
    <s v="C&amp;I"/>
    <x v="14"/>
    <x v="18"/>
    <n v="20"/>
    <n v="58.567038740083859"/>
    <n v="1073.5925021178919"/>
    <n v="91.272824378534011"/>
    <n v="166.98833177671557"/>
    <n v="90153.770687589902"/>
  </r>
  <r>
    <x v="1"/>
    <x v="0"/>
    <s v="TMM"/>
    <s v="C&amp;I"/>
    <x v="14"/>
    <x v="19"/>
    <n v="21"/>
    <n v="59.522434363681363"/>
    <n v="1107.6158766967924"/>
    <n v="93.545808942581886"/>
    <n v="167.48644713077488"/>
    <n v="91666.437589664347"/>
  </r>
  <r>
    <x v="1"/>
    <x v="0"/>
    <s v="TMM"/>
    <s v="C&amp;I"/>
    <x v="15"/>
    <x v="24"/>
    <n v="0"/>
    <m/>
    <n v="4.9873706897602803"/>
    <m/>
    <m/>
    <m/>
  </r>
  <r>
    <x v="1"/>
    <x v="0"/>
    <s v="TMM"/>
    <s v="C&amp;I"/>
    <x v="15"/>
    <x v="25"/>
    <n v="1"/>
    <n v="0.49720685620383032"/>
    <n v="8.0416728525734715"/>
    <n v="3.5515090190170215"/>
    <n v="1.3201389985103922"/>
    <n v="1284.9437096159252"/>
  </r>
  <r>
    <x v="1"/>
    <x v="0"/>
    <s v="TMM"/>
    <s v="C&amp;I"/>
    <x v="15"/>
    <x v="0"/>
    <n v="2"/>
    <n v="0.64596389152595901"/>
    <n v="6.819181336892342"/>
    <n v="-0.57652762415517056"/>
    <n v="1.6313812738067053"/>
    <n v="1167.0980260116576"/>
  </r>
  <r>
    <x v="1"/>
    <x v="0"/>
    <s v="TMM"/>
    <s v="C&amp;I"/>
    <x v="15"/>
    <x v="1"/>
    <n v="3"/>
    <n v="0.69256964566234225"/>
    <n v="5.1401034086242738"/>
    <n v="-0.98650828260572587"/>
    <n v="1.7522408015795652"/>
    <n v="1029.5245087164537"/>
  </r>
  <r>
    <x v="1"/>
    <x v="0"/>
    <s v="TMM"/>
    <s v="C&amp;I"/>
    <x v="15"/>
    <x v="2"/>
    <n v="4"/>
    <n v="0.72291184174961276"/>
    <n v="3.6822083998044977"/>
    <n v="-0.73498316707016342"/>
    <n v="1.8318948348247128"/>
    <n v="899.54163147464021"/>
  </r>
  <r>
    <x v="1"/>
    <x v="0"/>
    <s v="TMM"/>
    <s v="C&amp;I"/>
    <x v="15"/>
    <x v="3"/>
    <n v="5"/>
    <n v="0.72489257360284864"/>
    <n v="2.5621602389695939"/>
    <n v="-0.39515558723205513"/>
    <n v="1.847479176125262"/>
    <n v="797.76049723768517"/>
  </r>
  <r>
    <x v="1"/>
    <x v="0"/>
    <s v="TMM"/>
    <s v="C&amp;I"/>
    <x v="15"/>
    <x v="4"/>
    <n v="6"/>
    <n v="0.65058261412146989"/>
    <n v="2.8388641357224729"/>
    <n v="0.92728651087434888"/>
    <n v="1.7095371217188102"/>
    <n v="724.16941301398094"/>
  </r>
  <r>
    <x v="1"/>
    <x v="0"/>
    <s v="TMM"/>
    <s v="C&amp;I"/>
    <x v="15"/>
    <x v="5"/>
    <n v="7"/>
    <n v="0.66125417779442508"/>
    <n v="1.87709817621845"/>
    <n v="-0.3005117817095978"/>
    <n v="1.7202686022692355"/>
    <n v="650.59030709279057"/>
  </r>
  <r>
    <x v="1"/>
    <x v="0"/>
    <s v="TMM"/>
    <s v="C&amp;I"/>
    <x v="15"/>
    <x v="6"/>
    <n v="8"/>
    <n v="0.61489481308246863"/>
    <n v="1.1663116684364776"/>
    <n v="-9.589169469950376E-2"/>
    <n v="1.610306508714711"/>
    <n v="586.86340962322993"/>
  </r>
  <r>
    <x v="1"/>
    <x v="0"/>
    <s v="TMM"/>
    <s v="C&amp;I"/>
    <x v="15"/>
    <x v="7"/>
    <n v="9"/>
    <n v="0.58657286026872013"/>
    <n v="0.50626380145240946"/>
    <n v="-7.3475006715348012E-2"/>
    <n v="1.544545780844182"/>
    <n v="531.81723093751157"/>
  </r>
  <r>
    <x v="1"/>
    <x v="0"/>
    <s v="TMM"/>
    <s v="C&amp;I"/>
    <x v="15"/>
    <x v="8"/>
    <n v="10"/>
    <n v="0.53674643142699374"/>
    <n v="0.3521599990346499"/>
    <n v="0.38264262900923418"/>
    <n v="1.4295916423970323"/>
    <n v="492.56394779207955"/>
  </r>
  <r>
    <x v="1"/>
    <x v="0"/>
    <s v="TMM"/>
    <s v="C&amp;I"/>
    <x v="15"/>
    <x v="9"/>
    <n v="11"/>
    <n v="0.47952775316934815"/>
    <n v="0.49189428343550784"/>
    <n v="0.61926203757020604"/>
    <n v="1.3040781784123787"/>
    <n v="455.94000867354208"/>
  </r>
  <r>
    <x v="1"/>
    <x v="0"/>
    <s v="TMM"/>
    <s v="C&amp;I"/>
    <x v="15"/>
    <x v="10"/>
    <n v="12"/>
    <n v="0.40076470954665006"/>
    <n v="1.0612032676041845"/>
    <n v="0.9700736937153267"/>
    <n v="1.110994469560032"/>
    <n v="435.75631586969138"/>
  </r>
  <r>
    <x v="1"/>
    <x v="0"/>
    <s v="TMM"/>
    <s v="C&amp;I"/>
    <x v="15"/>
    <x v="11"/>
    <n v="13"/>
    <n v="0.35835380468708494"/>
    <n v="1.5094563471549824"/>
    <n v="0.80660688423788285"/>
    <n v="1.0062297500843247"/>
    <n v="416.17346600152371"/>
  </r>
  <r>
    <x v="1"/>
    <x v="0"/>
    <s v="TMM"/>
    <s v="C&amp;I"/>
    <x v="15"/>
    <x v="12"/>
    <n v="14"/>
    <n v="0.21354880686060443"/>
    <n v="3.5513709760174326"/>
    <n v="2.2554634357230547"/>
    <n v="0.73529346968366949"/>
    <n v="416.25644572286529"/>
  </r>
  <r>
    <x v="1"/>
    <x v="0"/>
    <s v="TMM"/>
    <s v="C&amp;I"/>
    <x v="15"/>
    <x v="13"/>
    <n v="15"/>
    <n v="0.3004408825312847"/>
    <n v="3.5795113384417574"/>
    <n v="0.32858124495560953"/>
    <n v="0.86508656372534321"/>
    <n v="413.07493511721162"/>
  </r>
  <r>
    <x v="1"/>
    <x v="0"/>
    <s v="TMM"/>
    <s v="C&amp;I"/>
    <x v="15"/>
    <x v="14"/>
    <n v="16"/>
    <n v="0.3172338788473682"/>
    <n v="3.7942884590410944"/>
    <n v="0.53201099944670516"/>
    <n v="0.85627075200747504"/>
    <n v="427.10625626190887"/>
  </r>
  <r>
    <x v="1"/>
    <x v="0"/>
    <s v="TMM"/>
    <s v="C&amp;I"/>
    <x v="15"/>
    <x v="15"/>
    <n v="17"/>
    <n v="0.3365899974060767"/>
    <n v="4.2122427999666652"/>
    <n v="0.75454433833164747"/>
    <n v="0.85598163465214527"/>
    <n v="448.43821030429376"/>
  </r>
  <r>
    <x v="1"/>
    <x v="0"/>
    <s v="TMM"/>
    <s v="C&amp;I"/>
    <x v="15"/>
    <x v="16"/>
    <n v="18"/>
    <n v="0.35374039796543799"/>
    <n v="5.1262602276901585"/>
    <n v="1.2677578256889315"/>
    <n v="0.85242423501906428"/>
    <n v="503.26179154488642"/>
  </r>
  <r>
    <x v="1"/>
    <x v="0"/>
    <s v="TMM"/>
    <s v="C&amp;I"/>
    <x v="15"/>
    <x v="17"/>
    <n v="19"/>
    <n v="0.33163826430493953"/>
    <n v="6.961165682304248"/>
    <n v="2.1665437189190291"/>
    <n v="0.79978381542511745"/>
    <n v="561.1599216156884"/>
  </r>
  <r>
    <x v="1"/>
    <x v="0"/>
    <s v="TMM"/>
    <s v="C&amp;I"/>
    <x v="15"/>
    <x v="18"/>
    <n v="20"/>
    <n v="0.42517716432249697"/>
    <n v="7.7194649771137742"/>
    <n v="1.1834764591320233"/>
    <n v="0.93400487115648878"/>
    <n v="621.27034540080069"/>
  </r>
  <r>
    <x v="1"/>
    <x v="0"/>
    <s v="TMM"/>
    <s v="C&amp;I"/>
    <x v="15"/>
    <x v="19"/>
    <n v="21"/>
    <n v="0.47281561667104782"/>
    <n v="8.0582894639834386"/>
    <n v="0.81164010354071214"/>
    <n v="0.99287182941022645"/>
    <n v="645.68552218693765"/>
  </r>
  <r>
    <x v="1"/>
    <x v="0"/>
    <s v="TMM"/>
    <s v="Other Consumer"/>
    <x v="4"/>
    <x v="24"/>
    <n v="0"/>
    <m/>
    <n v="0.205857604115188"/>
    <m/>
    <m/>
    <m/>
  </r>
  <r>
    <x v="1"/>
    <x v="0"/>
    <s v="TMM"/>
    <s v="Other Consumer"/>
    <x v="4"/>
    <x v="25"/>
    <n v="1"/>
    <n v="4.5876625991387102E-3"/>
    <n v="0.16415674823929591"/>
    <n v="-3.711319327675338E-2"/>
    <n v="2.0723173428550297E-2"/>
    <n v="1133.478571292108"/>
  </r>
  <r>
    <x v="1"/>
    <x v="0"/>
    <s v="TMM"/>
    <s v="Other Consumer"/>
    <x v="4"/>
    <x v="0"/>
    <n v="2"/>
    <n v="5.3475869543488739E-3"/>
    <n v="0.1618349491557407"/>
    <n v="3.0257878707936701E-3"/>
    <n v="2.3527019680739055E-2"/>
    <n v="1187.1124541808156"/>
  </r>
  <r>
    <x v="1"/>
    <x v="0"/>
    <s v="TMM"/>
    <s v="Other Consumer"/>
    <x v="4"/>
    <x v="1"/>
    <n v="3"/>
    <n v="8.5161952434592413E-3"/>
    <n v="0.13302874999432623"/>
    <n v="-2.0290003917955227E-2"/>
    <n v="4.1078520836626629E-2"/>
    <n v="1083.6647148571517"/>
  </r>
  <r>
    <x v="1"/>
    <x v="0"/>
    <s v="TMM"/>
    <s v="Other Consumer"/>
    <x v="4"/>
    <x v="2"/>
    <n v="4"/>
    <n v="9.7318006457276073E-3"/>
    <n v="0.14366021737289203"/>
    <n v="2.0363268024293404E-2"/>
    <n v="4.6213195560341411E-2"/>
    <n v="1120.2595074295311"/>
  </r>
  <r>
    <x v="1"/>
    <x v="0"/>
    <s v="TMM"/>
    <s v="Other Consumer"/>
    <x v="4"/>
    <x v="3"/>
    <n v="5"/>
    <n v="2.0114181661633295E-2"/>
    <n v="0.14271643197360781"/>
    <n v="1.9170396262349076E-2"/>
    <n v="0.10567424962234198"/>
    <n v="1131.7329828938748"/>
  </r>
  <r>
    <x v="1"/>
    <x v="0"/>
    <s v="TMM"/>
    <s v="Other Consumer"/>
    <x v="4"/>
    <x v="4"/>
    <n v="6"/>
    <n v="3.1054705700764008E-2"/>
    <n v="0.10998884760068774"/>
    <n v="-1.6728786721560661E-3"/>
    <n v="0.16683430864570503"/>
    <n v="1107.0858819557052"/>
  </r>
  <r>
    <x v="1"/>
    <x v="0"/>
    <s v="TMM"/>
    <s v="Other Consumer"/>
    <x v="4"/>
    <x v="5"/>
    <n v="7"/>
    <n v="1.8113366472178882E-2"/>
    <n v="0.1049039791313382"/>
    <n v="1.3028498002829344E-2"/>
    <n v="0.1068317091715697"/>
    <n v="1039.1647043674361"/>
  </r>
  <r>
    <x v="1"/>
    <x v="0"/>
    <s v="TMM"/>
    <s v="Other Consumer"/>
    <x v="4"/>
    <x v="6"/>
    <n v="8"/>
    <n v="1.5620190476467019E-2"/>
    <n v="0.13701468166397471"/>
    <n v="4.7730893009103527E-2"/>
    <n v="9.1785561670744822E-2"/>
    <n v="1065.9877316270647"/>
  </r>
  <r>
    <x v="1"/>
    <x v="0"/>
    <s v="TMM"/>
    <s v="Other Consumer"/>
    <x v="4"/>
    <x v="7"/>
    <n v="9"/>
    <n v="2.4114803231502703E-2"/>
    <n v="0.14601986548794785"/>
    <n v="3.3119987055475843E-2"/>
    <n v="0.14122768195016669"/>
    <n v="1073.9407966102533"/>
  </r>
  <r>
    <x v="1"/>
    <x v="0"/>
    <s v="TMM"/>
    <s v="Other Consumer"/>
    <x v="4"/>
    <x v="8"/>
    <n v="10"/>
    <n v="3.5349842732401993E-2"/>
    <n v="0.14129879856809785"/>
    <n v="3.0628775812551995E-2"/>
    <n v="0.20635720587593581"/>
    <n v="1089.4290871634403"/>
  </r>
  <r>
    <x v="1"/>
    <x v="0"/>
    <s v="TMM"/>
    <s v="Other Consumer"/>
    <x v="4"/>
    <x v="9"/>
    <n v="11"/>
    <n v="4.4592644899625E-2"/>
    <n v="0.11405584637891576"/>
    <n v="1.7349692710442913E-2"/>
    <n v="0.25950654609636326"/>
    <n v="1107.0421742185715"/>
  </r>
  <r>
    <x v="1"/>
    <x v="0"/>
    <s v="TMM"/>
    <s v="Other Consumer"/>
    <x v="4"/>
    <x v="10"/>
    <n v="12"/>
    <n v="4.2596692245918895E-2"/>
    <n v="0.11567910978168536"/>
    <n v="4.421995564868849E-2"/>
    <n v="0.24718349513028484"/>
    <n v="1123.3491991683577"/>
  </r>
  <r>
    <x v="1"/>
    <x v="0"/>
    <s v="TMM"/>
    <s v="Other Consumer"/>
    <x v="4"/>
    <x v="11"/>
    <n v="13"/>
    <n v="1.7336820637166378E-2"/>
    <n v="0.13096838413115758"/>
    <n v="3.2626094986638599E-2"/>
    <n v="0.10033948386218322"/>
    <n v="1141.0138561624849"/>
  </r>
  <r>
    <x v="1"/>
    <x v="0"/>
    <s v="TMM"/>
    <s v="Other Consumer"/>
    <x v="4"/>
    <x v="12"/>
    <n v="14"/>
    <n v="2.6325414429577722E-2"/>
    <n v="0.13944906913549321"/>
    <n v="3.4806099433913357E-2"/>
    <n v="0.15199501632773696"/>
    <n v="1152.1080257135422"/>
  </r>
  <r>
    <x v="1"/>
    <x v="0"/>
    <s v="TMM"/>
    <s v="Other Consumer"/>
    <x v="4"/>
    <x v="13"/>
    <n v="15"/>
    <n v="3.8985498349904599E-2"/>
    <n v="0.13651949477421749"/>
    <n v="3.6055923988628877E-2"/>
    <n v="0.22461428867026387"/>
    <n v="1170.4423278792679"/>
  </r>
  <r>
    <x v="1"/>
    <x v="0"/>
    <s v="TMM"/>
    <s v="Other Consumer"/>
    <x v="4"/>
    <x v="14"/>
    <n v="16"/>
    <n v="4.8509278396096145E-2"/>
    <n v="0.1091888039204845"/>
    <n v="2.1178587542363153E-2"/>
    <n v="0.278940943838274"/>
    <n v="1187.266495234602"/>
  </r>
  <r>
    <x v="1"/>
    <x v="0"/>
    <s v="TMM"/>
    <s v="Other Consumer"/>
    <x v="4"/>
    <x v="15"/>
    <n v="17"/>
    <n v="4.1342567722018726E-2"/>
    <n v="0.1039057982817424"/>
    <n v="3.6059562083276632E-2"/>
    <n v="0.23733963774795155"/>
    <n v="1205.4287672438297"/>
  </r>
  <r>
    <x v="1"/>
    <x v="0"/>
    <s v="TMM"/>
    <s v="Other Consumer"/>
    <x v="4"/>
    <x v="16"/>
    <n v="18"/>
    <n v="1.604339999291635E-2"/>
    <n v="0.12442529193291532"/>
    <n v="3.6562893644089267E-2"/>
    <n v="9.1957472173026369E-2"/>
    <n v="1216.6782666390391"/>
  </r>
  <r>
    <x v="1"/>
    <x v="0"/>
    <s v="TMM"/>
    <s v="Other Consumer"/>
    <x v="4"/>
    <x v="17"/>
    <n v="19"/>
    <n v="2.5782447471011202E-2"/>
    <n v="0.1352649174190671"/>
    <n v="3.6622072957162979E-2"/>
    <n v="0.14757900076193747"/>
    <n v="1235.521734443169"/>
  </r>
  <r>
    <x v="1"/>
    <x v="0"/>
    <s v="TMM"/>
    <s v="Other Consumer"/>
    <x v="4"/>
    <x v="18"/>
    <n v="20"/>
    <n v="3.6396859543836806E-2"/>
    <n v="0.13159542787268172"/>
    <n v="3.2727369997451426E-2"/>
    <n v="0.20799492705593955"/>
    <n v="1252.8749203899597"/>
  </r>
  <r>
    <x v="1"/>
    <x v="0"/>
    <s v="TMM"/>
    <s v="Other Consumer"/>
    <x v="4"/>
    <x v="19"/>
    <n v="21"/>
    <n v="4.6617307699961315E-2"/>
    <n v="0.10913048253710159"/>
    <n v="2.4152362364381182E-2"/>
    <n v="0.26590842157913858"/>
    <n v="1271.4621279060302"/>
  </r>
  <r>
    <x v="1"/>
    <x v="0"/>
    <s v="TMM"/>
    <s v="Other Consumer"/>
    <x v="11"/>
    <x v="24"/>
    <n v="0"/>
    <m/>
    <n v="3.65289300948643"/>
    <m/>
    <m/>
    <m/>
  </r>
  <r>
    <x v="1"/>
    <x v="0"/>
    <s v="TMM"/>
    <s v="Other Consumer"/>
    <x v="11"/>
    <x v="25"/>
    <n v="1"/>
    <n v="0.43752160862820871"/>
    <n v="2.2106115935169246"/>
    <n v="-1.0047598073412967"/>
    <n v="1.597465885900216"/>
    <n v="1832.6989889050903"/>
  </r>
  <r>
    <x v="1"/>
    <x v="0"/>
    <s v="TMM"/>
    <s v="Other Consumer"/>
    <x v="11"/>
    <x v="0"/>
    <n v="2"/>
    <n v="0.37650159789561449"/>
    <n v="8.1318635953006151"/>
    <n v="6.2977535996793046"/>
    <n v="1.4018147583642715"/>
    <n v="1979.8980278166528"/>
  </r>
  <r>
    <x v="1"/>
    <x v="0"/>
    <s v="TMM"/>
    <s v="Other Consumer"/>
    <x v="11"/>
    <x v="1"/>
    <n v="3"/>
    <n v="0.45445255562899778"/>
    <n v="14.622672503378396"/>
    <n v="6.9452614637067791"/>
    <n v="1.3384906881417189"/>
    <n v="2030.984199496728"/>
  </r>
  <r>
    <x v="1"/>
    <x v="0"/>
    <s v="TMM"/>
    <s v="Other Consumer"/>
    <x v="11"/>
    <x v="2"/>
    <n v="4"/>
    <n v="0.6580338045235038"/>
    <n v="20.025086974167923"/>
    <n v="6.0604482753130302"/>
    <n v="1.4928735335153911"/>
    <n v="2076.0740118096724"/>
  </r>
  <r>
    <x v="1"/>
    <x v="0"/>
    <s v="TMM"/>
    <s v="Other Consumer"/>
    <x v="11"/>
    <x v="3"/>
    <n v="5"/>
    <n v="0.90194986219779982"/>
    <n v="22.338421363518066"/>
    <n v="3.2152842515479425"/>
    <n v="1.8014065114779327"/>
    <n v="2088.367121232614"/>
  </r>
  <r>
    <x v="1"/>
    <x v="0"/>
    <s v="TMM"/>
    <s v="Other Consumer"/>
    <x v="11"/>
    <x v="4"/>
    <n v="6"/>
    <n v="1.1796132007359417"/>
    <n v="21.324048479042812"/>
    <n v="0.16524031626068791"/>
    <n v="2.2943180542420265"/>
    <n v="2089.1385761429719"/>
  </r>
  <r>
    <x v="1"/>
    <x v="0"/>
    <s v="TMM"/>
    <s v="Other Consumer"/>
    <x v="11"/>
    <x v="5"/>
    <n v="7"/>
    <n v="1.1946702966829017"/>
    <n v="23.173378133238661"/>
    <n v="3.0439999508787503"/>
    <n v="2.2854230409419034"/>
    <n v="2158.5340061961233"/>
  </r>
  <r>
    <x v="1"/>
    <x v="0"/>
    <s v="TMM"/>
    <s v="Other Consumer"/>
    <x v="11"/>
    <x v="6"/>
    <n v="8"/>
    <n v="1.2986244869208703"/>
    <n v="26.276044059441872"/>
    <n v="4.401290413124082"/>
    <n v="2.4051788701239261"/>
    <n v="2228.1571743330278"/>
  </r>
  <r>
    <x v="1"/>
    <x v="0"/>
    <s v="TMM"/>
    <s v="Other Consumer"/>
    <x v="11"/>
    <x v="7"/>
    <n v="9"/>
    <n v="1.4699373967402751"/>
    <n v="27.745241597273779"/>
    <n v="2.9391349345721816"/>
    <n v="2.691296836267663"/>
    <n v="2277.3298898169219"/>
  </r>
  <r>
    <x v="1"/>
    <x v="0"/>
    <s v="TMM"/>
    <s v="Other Consumer"/>
    <x v="11"/>
    <x v="8"/>
    <n v="10"/>
    <n v="1.6641300813717701"/>
    <n v="27.718710910340956"/>
    <n v="1.6375993944389473"/>
    <n v="3.029449494638885"/>
    <n v="2303.9809231456343"/>
  </r>
  <r>
    <x v="1"/>
    <x v="0"/>
    <s v="TMM"/>
    <s v="Other Consumer"/>
    <x v="11"/>
    <x v="9"/>
    <n v="11"/>
    <n v="1.8737909737665319"/>
    <n v="26.484813210805122"/>
    <n v="0.63989327423069753"/>
    <n v="3.3953712621665657"/>
    <n v="2329.2839643313923"/>
  </r>
  <r>
    <x v="1"/>
    <x v="0"/>
    <s v="TMM"/>
    <s v="Other Consumer"/>
    <x v="11"/>
    <x v="10"/>
    <n v="12"/>
    <n v="2.0059149028571528"/>
    <n v="25.974352593951181"/>
    <n v="1.4954542860032123"/>
    <n v="3.6154957707886406"/>
    <n v="2355.5543608873381"/>
  </r>
  <r>
    <x v="1"/>
    <x v="0"/>
    <s v="TMM"/>
    <s v="Other Consumer"/>
    <x v="11"/>
    <x v="11"/>
    <n v="13"/>
    <n v="2.1316008116754297"/>
    <n v="26.035189659749591"/>
    <n v="2.1924378774738393"/>
    <n v="3.8136048599334647"/>
    <n v="2399.7912898165737"/>
  </r>
  <r>
    <x v="1"/>
    <x v="0"/>
    <s v="TMM"/>
    <s v="Other Consumer"/>
    <x v="11"/>
    <x v="12"/>
    <n v="14"/>
    <n v="2.3457470511399534"/>
    <n v="24.621456711130278"/>
    <n v="0.93201410252064099"/>
    <n v="4.1766343588397525"/>
    <n v="2425.9167380167128"/>
  </r>
  <r>
    <x v="1"/>
    <x v="0"/>
    <s v="TMM"/>
    <s v="Other Consumer"/>
    <x v="11"/>
    <x v="13"/>
    <n v="15"/>
    <n v="2.161778587725359"/>
    <n v="26.610741436842712"/>
    <n v="4.1510633134377928"/>
    <n v="3.829667873926919"/>
    <n v="2452.1466386087204"/>
  </r>
  <r>
    <x v="1"/>
    <x v="0"/>
    <s v="TMM"/>
    <s v="Other Consumer"/>
    <x v="11"/>
    <x v="14"/>
    <n v="16"/>
    <n v="2.06408916572023"/>
    <n v="29.280606997016822"/>
    <n v="4.7339547258943391"/>
    <n v="3.6445715053441439"/>
    <n v="2479.348291059754"/>
  </r>
  <r>
    <x v="1"/>
    <x v="0"/>
    <s v="TMM"/>
    <s v="Other Consumer"/>
    <x v="11"/>
    <x v="15"/>
    <n v="17"/>
    <n v="2.0213020209361998"/>
    <n v="31.86232101961582"/>
    <n v="4.6030160435351979"/>
    <n v="3.5553714201259381"/>
    <n v="2508.5640383682758"/>
  </r>
  <r>
    <x v="1"/>
    <x v="0"/>
    <s v="TMM"/>
    <s v="Other Consumer"/>
    <x v="11"/>
    <x v="16"/>
    <n v="18"/>
    <n v="2.131876099471739"/>
    <n v="33.008837724953992"/>
    <n v="3.2783928048099109"/>
    <n v="3.7357163535119264"/>
    <n v="2525.6570994484482"/>
  </r>
  <r>
    <x v="1"/>
    <x v="0"/>
    <s v="TMM"/>
    <s v="Other Consumer"/>
    <x v="11"/>
    <x v="17"/>
    <n v="19"/>
    <n v="2.3917275373321489"/>
    <n v="31.851737852610164"/>
    <n v="1.234627664988321"/>
    <n v="4.1782318866630952"/>
    <n v="2546.8609477183081"/>
  </r>
  <r>
    <x v="1"/>
    <x v="0"/>
    <s v="TMM"/>
    <s v="Other Consumer"/>
    <x v="11"/>
    <x v="18"/>
    <n v="20"/>
    <n v="2.3247869078119248"/>
    <n v="33.146512305392299"/>
    <n v="3.6195613605940604"/>
    <n v="4.0447143152082363"/>
    <n v="2567.4505171786327"/>
  </r>
  <r>
    <x v="1"/>
    <x v="0"/>
    <s v="TMM"/>
    <s v="Other Consumer"/>
    <x v="11"/>
    <x v="19"/>
    <n v="21"/>
    <n v="2.2846176430224001"/>
    <n v="36.37076701787781"/>
    <n v="5.5088723555079113"/>
    <n v="3.9593283554031249"/>
    <n v="2663.590943621592"/>
  </r>
  <r>
    <x v="1"/>
    <x v="0"/>
    <s v="TMM"/>
    <s v="Other Loans &amp; Leases"/>
    <x v="20"/>
    <x v="24"/>
    <n v="0"/>
    <m/>
    <n v="7.6055402538321203E-3"/>
    <m/>
    <m/>
    <m/>
  </r>
  <r>
    <x v="1"/>
    <x v="0"/>
    <s v="TMM"/>
    <s v="Other Loans &amp; Leases"/>
    <x v="20"/>
    <x v="25"/>
    <n v="1"/>
    <n v="1.5440372331513441E-4"/>
    <n v="-4.8188581963959044E-3"/>
    <n v="-1.226999472691289E-2"/>
    <n v="3.3656342420024948E-4"/>
    <n v="1.0000008483075363E-9"/>
  </r>
  <r>
    <x v="1"/>
    <x v="0"/>
    <s v="TMM"/>
    <s v="Other Loans &amp; Leases"/>
    <x v="20"/>
    <x v="0"/>
    <n v="2"/>
    <n v="-1.469106362336583E-4"/>
    <n v="3.3800926795144403E-3"/>
    <n v="8.0520402396766864E-3"/>
    <n v="-1.6423226481362011E-4"/>
    <n v="9.9999951089557723E-10"/>
  </r>
  <r>
    <x v="1"/>
    <x v="0"/>
    <s v="TMM"/>
    <s v="Other Loans &amp; Leases"/>
    <x v="20"/>
    <x v="1"/>
    <n v="3"/>
    <n v="1.0191651376847716E-5"/>
    <n v="3.9071415550991449E-3"/>
    <n v="5.3724052696155233E-4"/>
    <n v="1.3612254442280577E-4"/>
    <n v="9.999975914266602E-10"/>
  </r>
  <r>
    <x v="1"/>
    <x v="0"/>
    <s v="TMM"/>
    <s v="Other Loans &amp; Leases"/>
    <x v="20"/>
    <x v="2"/>
    <n v="4"/>
    <n v="2.1946754916419303E-5"/>
    <n v="3.9357190691658656E-3"/>
    <n v="5.0524268983140035E-5"/>
    <n v="1.8404277538222033E-4"/>
    <n v="9.999982763468915E-10"/>
  </r>
  <r>
    <x v="1"/>
    <x v="0"/>
    <s v="TMM"/>
    <s v="Other Loans &amp; Leases"/>
    <x v="20"/>
    <x v="3"/>
    <n v="5"/>
    <n v="9.4389631957878891E-6"/>
    <n v="4.2596267688007686E-3"/>
    <n v="3.3334666283069088E-4"/>
    <n v="1.8956614817946935E-4"/>
    <n v="9.9999908363201927E-10"/>
  </r>
  <r>
    <x v="1"/>
    <x v="0"/>
    <s v="TMM"/>
    <s v="Other Loans &amp; Leases"/>
    <x v="20"/>
    <x v="4"/>
    <n v="6"/>
    <n v="1.3384580742057252E-4"/>
    <n v="1.402371865581788E-3"/>
    <n v="-2.7234090957984078E-3"/>
    <n v="4.3502512424929072E-4"/>
    <n v="9.9999659005334236E-10"/>
  </r>
  <r>
    <x v="1"/>
    <x v="0"/>
    <s v="TMM"/>
    <s v="Other Loans &amp; Leases"/>
    <x v="20"/>
    <x v="5"/>
    <n v="7"/>
    <n v="-3.8455976379823926E-5"/>
    <n v="3.7933553279622433E-3"/>
    <n v="2.3525274860006313E-3"/>
    <n v="1.5100274845742303E-4"/>
    <n v="9.9999758646163182E-10"/>
  </r>
  <r>
    <x v="1"/>
    <x v="0"/>
    <s v="TMM"/>
    <s v="Other Loans &amp; Leases"/>
    <x v="20"/>
    <x v="6"/>
    <n v="8"/>
    <n v="1.364428083962674E-5"/>
    <n v="4.1142180600367406E-3"/>
    <n v="3.3450701291412398E-4"/>
    <n v="2.5711275957397776E-4"/>
    <n v="9.9999747264667372E-10"/>
  </r>
  <r>
    <x v="1"/>
    <x v="0"/>
    <s v="TMM"/>
    <s v="Other Loans &amp; Leases"/>
    <x v="20"/>
    <x v="7"/>
    <n v="9"/>
    <n v="1.6657763524023045E-5"/>
    <n v="4.2366584898353892E-3"/>
    <n v="1.3909819332267166E-4"/>
    <n v="2.7583615069118919E-4"/>
    <n v="9.9999781969861702E-10"/>
  </r>
  <r>
    <x v="1"/>
    <x v="0"/>
    <s v="TMM"/>
    <s v="Other Loans &amp; Leases"/>
    <x v="20"/>
    <x v="8"/>
    <n v="10"/>
    <n v="1.5253243184822283E-5"/>
    <n v="4.4756552096466709E-3"/>
    <n v="2.5424996299610404E-4"/>
    <n v="2.8535370865621462E-4"/>
    <n v="9.9999691519592214E-10"/>
  </r>
  <r>
    <x v="1"/>
    <x v="0"/>
    <s v="TMM"/>
    <s v="Other Loans &amp; Leases"/>
    <x v="20"/>
    <x v="9"/>
    <n v="11"/>
    <n v="6.1474882774547053E-5"/>
    <n v="3.7581925534692505E-3"/>
    <n v="-6.5598777340287334E-4"/>
    <n v="3.7384193771138497E-4"/>
    <n v="9.9999693873087382E-10"/>
  </r>
  <r>
    <x v="1"/>
    <x v="0"/>
    <s v="TMM"/>
    <s v="Other Loans &amp; Leases"/>
    <x v="20"/>
    <x v="10"/>
    <n v="12"/>
    <n v="5.9789012756115435E-6"/>
    <n v="4.5731155484714462E-3"/>
    <n v="8.2090189627780725E-4"/>
    <n v="2.8815053772431303E-4"/>
    <n v="9.9999712261933385E-10"/>
  </r>
  <r>
    <x v="1"/>
    <x v="0"/>
    <s v="TMM"/>
    <s v="Other Loans &amp; Leases"/>
    <x v="20"/>
    <x v="11"/>
    <n v="13"/>
    <n v="2.1806509173487953E-5"/>
    <n v="4.9795659265205348E-3"/>
    <n v="4.2825688722257656E-4"/>
    <n v="3.2400132809229886E-4"/>
    <n v="9.9999783593252024E-10"/>
  </r>
  <r>
    <x v="1"/>
    <x v="0"/>
    <s v="TMM"/>
    <s v="Other Loans &amp; Leases"/>
    <x v="20"/>
    <x v="12"/>
    <n v="14"/>
    <n v="4.6244431840437313E-4"/>
    <n v="-4.4729052181798155E-4"/>
    <n v="-4.964412129934143E-3"/>
    <n v="1.0710868287016632E-3"/>
    <n v="9.9999933831895767E-10"/>
  </r>
  <r>
    <x v="1"/>
    <x v="0"/>
    <s v="TMM"/>
    <s v="Other Loans &amp; Leases"/>
    <x v="20"/>
    <x v="13"/>
    <n v="15"/>
    <n v="-2.5291319919595033E-5"/>
    <n v="3.0759804621097288E-3"/>
    <n v="3.4979796640081154E-3"/>
    <n v="2.5434728962349683E-4"/>
    <n v="1.0000035128996388E-9"/>
  </r>
  <r>
    <x v="1"/>
    <x v="0"/>
    <s v="TMM"/>
    <s v="Other Loans &amp; Leases"/>
    <x v="20"/>
    <x v="14"/>
    <n v="16"/>
    <n v="7.041332638444629E-5"/>
    <n v="3.3390750035659222E-3"/>
    <n v="3.3350786784063971E-4"/>
    <n v="4.1746168625075375E-4"/>
    <n v="1.0000037725248488E-9"/>
  </r>
  <r>
    <x v="1"/>
    <x v="0"/>
    <s v="TMM"/>
    <s v="Other Loans &amp; Leases"/>
    <x v="20"/>
    <x v="15"/>
    <n v="17"/>
    <n v="4.811177112635449E-5"/>
    <n v="3.6316533486461791E-3"/>
    <n v="3.4069011620661133E-4"/>
    <n v="3.8231190485694461E-4"/>
    <n v="1.0000030436714268E-9"/>
  </r>
  <r>
    <x v="1"/>
    <x v="0"/>
    <s v="TMM"/>
    <s v="Other Loans &amp; Leases"/>
    <x v="20"/>
    <x v="16"/>
    <n v="18"/>
    <n v="3.7737038029476406E-5"/>
    <n v="3.9586078336552926E-3"/>
    <n v="3.6469152303858997E-4"/>
    <n v="3.679684307978028E-4"/>
    <n v="1.0000041247266722E-9"/>
  </r>
  <r>
    <x v="1"/>
    <x v="0"/>
    <s v="TMM"/>
    <s v="Other Loans &amp; Leases"/>
    <x v="20"/>
    <x v="17"/>
    <n v="19"/>
    <n v="2.459354095134072E-4"/>
    <n v="1.060740895708955E-3"/>
    <n v="-2.6519315284329304E-3"/>
    <n v="7.1500153838622747E-4"/>
    <n v="1.0000029574257498E-9"/>
  </r>
  <r>
    <x v="1"/>
    <x v="0"/>
    <s v="TMM"/>
    <s v="Other Loans &amp; Leases"/>
    <x v="20"/>
    <x v="18"/>
    <n v="20"/>
    <n v="-7.6021926033748419E-6"/>
    <n v="3.1658552048374881E-3"/>
    <n v="2.0975121165251582E-3"/>
    <n v="2.9600473434346613E-4"/>
    <n v="1.0000054340366663E-9"/>
  </r>
  <r>
    <x v="1"/>
    <x v="0"/>
    <s v="TMM"/>
    <s v="Other Loans &amp; Leases"/>
    <x v="20"/>
    <x v="19"/>
    <n v="21"/>
    <n v="4.4288523767507617E-5"/>
    <n v="3.5326497814065303E-3"/>
    <n v="4.1108310033654985E-4"/>
    <n v="3.8213487465823393E-4"/>
    <n v="1.0000055723562439E-9"/>
  </r>
  <r>
    <x v="1"/>
    <x v="0"/>
    <s v="TMM"/>
    <s v="Other Loans &amp; Leases"/>
    <x v="16"/>
    <x v="24"/>
    <n v="0"/>
    <m/>
    <n v="7.0308198693888199E-2"/>
    <m/>
    <m/>
    <m/>
  </r>
  <r>
    <x v="1"/>
    <x v="0"/>
    <s v="TMM"/>
    <s v="Other Loans &amp; Leases"/>
    <x v="16"/>
    <x v="25"/>
    <n v="1"/>
    <n v="9.3992209865693989E-3"/>
    <n v="2.6047701845667202E-2"/>
    <n v="-3.4861275861651594E-2"/>
    <n v="3.4030338196741686E-2"/>
    <n v="4.0259990815380426"/>
  </r>
  <r>
    <x v="1"/>
    <x v="0"/>
    <s v="TMM"/>
    <s v="Other Loans &amp; Leases"/>
    <x v="16"/>
    <x v="0"/>
    <n v="2"/>
    <n v="7.5226129377312196E-3"/>
    <n v="3.9866182434061086E-2"/>
    <n v="2.1341093526125104E-2"/>
    <n v="3.0401387404477825E-2"/>
    <n v="4.7605342937689912"/>
  </r>
  <r>
    <x v="1"/>
    <x v="0"/>
    <s v="TMM"/>
    <s v="Other Loans &amp; Leases"/>
    <x v="16"/>
    <x v="1"/>
    <n v="3"/>
    <n v="4.971519654463288E-3"/>
    <n v="4.9103566055695075E-2"/>
    <n v="1.4208903276097277E-2"/>
    <n v="1.3571099999934205E-2"/>
    <n v="4.9888398634120321"/>
  </r>
  <r>
    <x v="1"/>
    <x v="0"/>
    <s v="TMM"/>
    <s v="Other Loans &amp; Leases"/>
    <x v="16"/>
    <x v="2"/>
    <n v="4"/>
    <n v="4.7858517691192178E-3"/>
    <n v="7.9121269225488511E-2"/>
    <n v="3.4803554938912656E-2"/>
    <n v="1.0789790204238259E-2"/>
    <n v="5.4715003721761608"/>
  </r>
  <r>
    <x v="1"/>
    <x v="0"/>
    <s v="TMM"/>
    <s v="Other Loans &amp; Leases"/>
    <x v="16"/>
    <x v="3"/>
    <n v="5"/>
    <n v="5.2399789693094419E-3"/>
    <n v="8.9679246137560009E-2"/>
    <n v="1.5797955881380939E-2"/>
    <n v="1.1708627083482389E-2"/>
    <n v="6.4912610058974236"/>
  </r>
  <r>
    <x v="1"/>
    <x v="0"/>
    <s v="TMM"/>
    <s v="Other Loans &amp; Leases"/>
    <x v="16"/>
    <x v="4"/>
    <n v="6"/>
    <n v="6.5895125351954943E-3"/>
    <n v="7.3157079867997743E-2"/>
    <n v="-9.9326537343667719E-3"/>
    <n v="1.4152204396315616E-2"/>
    <n v="6.5776750283306136"/>
  </r>
  <r>
    <x v="1"/>
    <x v="0"/>
    <s v="TMM"/>
    <s v="Other Loans &amp; Leases"/>
    <x v="16"/>
    <x v="5"/>
    <n v="7"/>
    <n v="6.392231829598939E-3"/>
    <n v="7.3630157933823007E-2"/>
    <n v="6.8653098954242027E-3"/>
    <n v="1.3856999392965351E-2"/>
    <n v="6.6162671901021763"/>
  </r>
  <r>
    <x v="1"/>
    <x v="0"/>
    <s v="TMM"/>
    <s v="Other Loans &amp; Leases"/>
    <x v="16"/>
    <x v="6"/>
    <n v="8"/>
    <n v="6.72255777341436E-3"/>
    <n v="7.1934121453767E-2"/>
    <n v="5.0265212933583532E-3"/>
    <n v="1.4424642351397978E-2"/>
    <n v="6.6586552798467604"/>
  </r>
  <r>
    <x v="1"/>
    <x v="0"/>
    <s v="TMM"/>
    <s v="Other Loans &amp; Leases"/>
    <x v="16"/>
    <x v="7"/>
    <n v="9"/>
    <n v="6.6717460063516901E-3"/>
    <n v="7.5040241503609481E-2"/>
    <n v="9.7778660561941705E-3"/>
    <n v="1.4304896667854561E-2"/>
    <n v="6.6933881185336599"/>
  </r>
  <r>
    <x v="1"/>
    <x v="0"/>
    <s v="TMM"/>
    <s v="Other Loans &amp; Leases"/>
    <x v="16"/>
    <x v="8"/>
    <n v="10"/>
    <n v="6.6583964065560653E-3"/>
    <n v="9.311557136501139E-2"/>
    <n v="2.4733726267957973E-2"/>
    <n v="1.3563485991220599E-2"/>
    <n v="6.8470163118399716"/>
  </r>
  <r>
    <x v="1"/>
    <x v="0"/>
    <s v="TMM"/>
    <s v="Other Loans &amp; Leases"/>
    <x v="16"/>
    <x v="9"/>
    <n v="11"/>
    <n v="5.4234820922354045E-3"/>
    <n v="9.9576644203753242E-2"/>
    <n v="1.1884554930977256E-2"/>
    <n v="9.1783584768097906E-3"/>
    <n v="6.9017713339899185"/>
  </r>
  <r>
    <x v="1"/>
    <x v="0"/>
    <s v="TMM"/>
    <s v="Other Loans &amp; Leases"/>
    <x v="16"/>
    <x v="10"/>
    <n v="12"/>
    <n v="6.3424324026181197E-3"/>
    <n v="9.8497286766742242E-2"/>
    <n v="5.2630749656071198E-3"/>
    <n v="1.0715251810867436E-2"/>
    <n v="6.9490413070449284"/>
  </r>
  <r>
    <x v="1"/>
    <x v="0"/>
    <s v="TMM"/>
    <s v="Other Loans &amp; Leases"/>
    <x v="16"/>
    <x v="11"/>
    <n v="13"/>
    <n v="5.9684991845388481E-3"/>
    <n v="9.642838712633485E-2"/>
    <n v="3.8995995441314553E-3"/>
    <n v="1.0320691889651736E-2"/>
    <n v="6.9898060160034543"/>
  </r>
  <r>
    <x v="1"/>
    <x v="0"/>
    <s v="TMM"/>
    <s v="Other Loans &amp; Leases"/>
    <x v="16"/>
    <x v="12"/>
    <n v="14"/>
    <n v="7.9025505750807655E-3"/>
    <n v="7.4308317525020193E-2"/>
    <n v="-1.4217519026233891E-2"/>
    <n v="1.3613220737570498E-2"/>
    <n v="7.0609002256039526"/>
  </r>
  <r>
    <x v="1"/>
    <x v="0"/>
    <s v="TMM"/>
    <s v="Other Loans &amp; Leases"/>
    <x v="16"/>
    <x v="13"/>
    <n v="15"/>
    <n v="6.7148371951626477E-3"/>
    <n v="8.9592069927547854E-2"/>
    <n v="2.1998589597690309E-2"/>
    <n v="1.1498273969008864E-2"/>
    <n v="7.304809686336915"/>
  </r>
  <r>
    <x v="1"/>
    <x v="0"/>
    <s v="TMM"/>
    <s v="Other Loans &amp; Leases"/>
    <x v="16"/>
    <x v="14"/>
    <n v="16"/>
    <n v="6.7730540410325009E-3"/>
    <n v="9.7044471014710851E-2"/>
    <n v="1.4225455128195497E-2"/>
    <n v="1.1546032872000858E-2"/>
    <n v="7.3538487717748655"/>
  </r>
  <r>
    <x v="1"/>
    <x v="0"/>
    <s v="TMM"/>
    <s v="Other Loans &amp; Leases"/>
    <x v="16"/>
    <x v="15"/>
    <n v="17"/>
    <n v="5.8695211976627776E-3"/>
    <n v="0.11205287504791211"/>
    <n v="2.0877925230864042E-2"/>
    <n v="9.9610227872700616E-3"/>
    <n v="7.4133276460185726"/>
  </r>
  <r>
    <x v="1"/>
    <x v="0"/>
    <s v="TMM"/>
    <s v="Other Loans &amp; Leases"/>
    <x v="16"/>
    <x v="16"/>
    <n v="18"/>
    <n v="6.2338814956985882E-3"/>
    <n v="0.11904002405230447"/>
    <n v="1.3221030500090948E-2"/>
    <n v="1.0556292373218873E-2"/>
    <n v="7.4804748777553618"/>
  </r>
  <r>
    <x v="1"/>
    <x v="0"/>
    <s v="TMM"/>
    <s v="Other Loans &amp; Leases"/>
    <x v="16"/>
    <x v="17"/>
    <n v="19"/>
    <n v="7.8384583166347492E-3"/>
    <n v="0.10547908474965498"/>
    <n v="-5.7224809860147476E-3"/>
    <n v="1.3244694817330404E-2"/>
    <n v="7.5538958853497276"/>
  </r>
  <r>
    <x v="1"/>
    <x v="0"/>
    <s v="TMM"/>
    <s v="Other Loans &amp; Leases"/>
    <x v="16"/>
    <x v="18"/>
    <n v="20"/>
    <n v="7.5631809934136734E-3"/>
    <n v="0.11091406098958062"/>
    <n v="1.2998157233339316E-2"/>
    <n v="1.271837871452091E-2"/>
    <n v="7.644465586851358"/>
  </r>
  <r>
    <x v="1"/>
    <x v="0"/>
    <s v="TMM"/>
    <s v="Other Loans &amp; Leases"/>
    <x v="16"/>
    <x v="19"/>
    <n v="21"/>
    <n v="7.9355270596926635E-3"/>
    <n v="0.11320114876608424"/>
    <n v="1.0222614836196282E-2"/>
    <n v="1.32991021935609E-2"/>
    <n v="7.7121431207389186"/>
  </r>
  <r>
    <x v="1"/>
    <x v="0"/>
    <s v="TMM"/>
    <s v="Other Loans &amp; Leases"/>
    <x v="17"/>
    <x v="24"/>
    <n v="0"/>
    <m/>
    <n v="0.39443267230617302"/>
    <m/>
    <m/>
    <m/>
  </r>
  <r>
    <x v="1"/>
    <x v="0"/>
    <s v="TMM"/>
    <s v="Other Loans &amp; Leases"/>
    <x v="17"/>
    <x v="25"/>
    <n v="1"/>
    <n v="2.0093520532262946E-2"/>
    <n v="0.37505878056881126"/>
    <n v="7.1962879490118647E-4"/>
    <n v="7.8840927211229136E-2"/>
    <n v="202.49923256576656"/>
  </r>
  <r>
    <x v="1"/>
    <x v="0"/>
    <s v="TMM"/>
    <s v="Other Loans &amp; Leases"/>
    <x v="17"/>
    <x v="0"/>
    <n v="2"/>
    <n v="2.2742645583221872E-2"/>
    <n v="0.33115448059436553"/>
    <n v="-2.1161654391223854E-2"/>
    <n v="8.6438238360750805E-2"/>
    <n v="197.44569421640824"/>
  </r>
  <r>
    <x v="1"/>
    <x v="0"/>
    <s v="TMM"/>
    <s v="Other Loans &amp; Leases"/>
    <x v="17"/>
    <x v="1"/>
    <n v="3"/>
    <n v="1.7853222258079827E-2"/>
    <n v="0.26180886227521216"/>
    <n v="-5.1492396061073545E-2"/>
    <n v="6.4246542136486381E-2"/>
    <n v="185.03361545060875"/>
  </r>
  <r>
    <x v="1"/>
    <x v="0"/>
    <s v="TMM"/>
    <s v="Other Loans &amp; Leases"/>
    <x v="17"/>
    <x v="2"/>
    <n v="4"/>
    <n v="1.2815216349417721E-2"/>
    <n v="7.5702833935772845E-2"/>
    <n v="-0.17329081199002161"/>
    <n v="5.7610094244458315E-2"/>
    <n v="152.50707140975973"/>
  </r>
  <r>
    <x v="1"/>
    <x v="0"/>
    <s v="TMM"/>
    <s v="Other Loans &amp; Leases"/>
    <x v="17"/>
    <x v="3"/>
    <n v="5"/>
    <n v="6.6518199467422573E-4"/>
    <n v="0.48076713062305237"/>
    <n v="0.40572947868195375"/>
    <n v="3.6676172008138594E-2"/>
    <n v="153.90444681394996"/>
  </r>
  <r>
    <x v="1"/>
    <x v="0"/>
    <s v="TMM"/>
    <s v="Other Loans &amp; Leases"/>
    <x v="17"/>
    <x v="4"/>
    <n v="6"/>
    <n v="1.6128641676532253E-2"/>
    <n v="0.47666700991718713"/>
    <n v="1.2028520970667013E-2"/>
    <n v="7.3193916005307849E-2"/>
    <n v="152.56073265833265"/>
  </r>
  <r>
    <x v="1"/>
    <x v="0"/>
    <s v="TMM"/>
    <s v="Other Loans &amp; Leases"/>
    <x v="17"/>
    <x v="5"/>
    <n v="7"/>
    <n v="1.5301467657083619E-2"/>
    <n v="0.45804663676301238"/>
    <n v="-3.3189054970911326E-3"/>
    <n v="7.3409690809567482E-2"/>
    <n v="151.06268955448604"/>
  </r>
  <r>
    <x v="1"/>
    <x v="0"/>
    <s v="TMM"/>
    <s v="Other Loans &amp; Leases"/>
    <x v="17"/>
    <x v="6"/>
    <n v="8"/>
    <n v="1.6539212269382014E-2"/>
    <n v="0.44229156850647344"/>
    <n v="7.8414401284307433E-4"/>
    <n v="7.6576098307482382E-2"/>
    <n v="151.04833803368496"/>
  </r>
  <r>
    <x v="1"/>
    <x v="0"/>
    <s v="TMM"/>
    <s v="Other Loans &amp; Leases"/>
    <x v="17"/>
    <x v="7"/>
    <n v="9"/>
    <n v="2.0471800393559912E-2"/>
    <n v="0.35144865007407894"/>
    <n v="-7.0371118038834585E-2"/>
    <n v="8.5739493504524505E-2"/>
    <n v="150.0555293318383"/>
  </r>
  <r>
    <x v="1"/>
    <x v="0"/>
    <s v="TMM"/>
    <s v="Other Loans &amp; Leases"/>
    <x v="17"/>
    <x v="8"/>
    <n v="10"/>
    <n v="1.2579039812564238E-2"/>
    <n v="0.45121594857769698"/>
    <n v="0.11234633831618228"/>
    <n v="7.2769352542199905E-2"/>
    <n v="148.82205255955398"/>
  </r>
  <r>
    <x v="1"/>
    <x v="0"/>
    <s v="TMM"/>
    <s v="Other Loans &amp; Leases"/>
    <x v="17"/>
    <x v="9"/>
    <n v="11"/>
    <n v="1.75132939183089E-2"/>
    <n v="0.42820931006751761"/>
    <n v="-5.4933445918704665E-3"/>
    <n v="8.4581468450127262E-2"/>
    <n v="148.07335602665373"/>
  </r>
  <r>
    <x v="1"/>
    <x v="0"/>
    <s v="TMM"/>
    <s v="Other Loans &amp; Leases"/>
    <x v="17"/>
    <x v="10"/>
    <n v="12"/>
    <n v="1.9282036677994142E-2"/>
    <n v="0.40264096236061192"/>
    <n v="-6.2863110289115495E-3"/>
    <n v="9.2555424749874646E-2"/>
    <n v="148.04605963085473"/>
  </r>
  <r>
    <x v="1"/>
    <x v="0"/>
    <s v="TMM"/>
    <s v="Other Loans &amp; Leases"/>
    <x v="17"/>
    <x v="11"/>
    <n v="13"/>
    <n v="1.9922382772165181E-2"/>
    <n v="-3.3895464214508397E-3"/>
    <n v="-0.38610812600989758"/>
    <n v="9.6298655402993941E-2"/>
    <n v="109.72176860696382"/>
  </r>
  <r>
    <x v="1"/>
    <x v="0"/>
    <s v="TMM"/>
    <s v="Other Loans &amp; Leases"/>
    <x v="17"/>
    <x v="12"/>
    <n v="14"/>
    <n v="7.3284426563409808E-3"/>
    <n v="0.42885982827492486"/>
    <n v="0.43957781735271667"/>
    <n v="6.8409729244657283E-2"/>
    <n v="108.88528714980524"/>
  </r>
  <r>
    <x v="1"/>
    <x v="0"/>
    <s v="TMM"/>
    <s v="Other Loans &amp; Leases"/>
    <x v="17"/>
    <x v="13"/>
    <n v="15"/>
    <n v="2.1481806940233154E-2"/>
    <n v="0.44946217813552775"/>
    <n v="4.2084156800836041E-2"/>
    <n v="9.8575918214540606E-2"/>
    <n v="109.69954661261463"/>
  </r>
  <r>
    <x v="1"/>
    <x v="0"/>
    <s v="TMM"/>
    <s v="Other Loans &amp; Leases"/>
    <x v="17"/>
    <x v="14"/>
    <n v="16"/>
    <n v="2.7029306342782711E-2"/>
    <n v="0.36602221274064384"/>
    <n v="-5.64106590521012E-2"/>
    <n v="0.1114667969155993"/>
    <n v="109.14238622057049"/>
  </r>
  <r>
    <x v="1"/>
    <x v="0"/>
    <s v="TMM"/>
    <s v="Other Loans &amp; Leases"/>
    <x v="17"/>
    <x v="15"/>
    <n v="17"/>
    <n v="3.6240805741404487E-2"/>
    <n v="0.18250070569065724"/>
    <n v="-0.14728070130858212"/>
    <n v="0.13126733303386701"/>
    <n v="108.49074104279698"/>
  </r>
  <r>
    <x v="1"/>
    <x v="0"/>
    <s v="TMM"/>
    <s v="Other Loans &amp; Leases"/>
    <x v="17"/>
    <x v="16"/>
    <n v="18"/>
    <n v="2.0274752082244801E-2"/>
    <n v="0.25413537933927494"/>
    <n v="9.1909425730862498E-2"/>
    <n v="0.10368741411682068"/>
    <n v="108.35031880768037"/>
  </r>
  <r>
    <x v="1"/>
    <x v="0"/>
    <s v="TMM"/>
    <s v="Other Loans &amp; Leases"/>
    <x v="17"/>
    <x v="17"/>
    <n v="19"/>
    <n v="1.8469088066783369E-2"/>
    <n v="0.16358192891763931"/>
    <n v="-7.2084362354852258E-2"/>
    <n v="0.10275794619568238"/>
    <n v="92.852391889268517"/>
  </r>
  <r>
    <x v="1"/>
    <x v="0"/>
    <s v="TMM"/>
    <s v="Other Loans &amp; Leases"/>
    <x v="17"/>
    <x v="18"/>
    <n v="20"/>
    <n v="1.6619459068183576E-2"/>
    <n v="0.30392141169261427"/>
    <n v="0.15695894184315853"/>
    <n v="9.9105283038538564E-2"/>
    <n v="92.448644022326846"/>
  </r>
  <r>
    <x v="1"/>
    <x v="0"/>
    <s v="TMM"/>
    <s v="Other Loans &amp; Leases"/>
    <x v="17"/>
    <x v="19"/>
    <n v="21"/>
    <n v="2.6425504138527803E-2"/>
    <n v="-0.47768571022853007"/>
    <n v="-0.7551816177826165"/>
    <n v="0.12093719921031268"/>
    <n v="17.884777858527627"/>
  </r>
  <r>
    <x v="1"/>
    <x v="0"/>
    <s v="TMM"/>
    <s v="Other Loans &amp; Leases"/>
    <x v="18"/>
    <x v="24"/>
    <n v="0"/>
    <m/>
    <n v="23.3982196542607"/>
    <m/>
    <m/>
    <m/>
  </r>
  <r>
    <x v="1"/>
    <x v="0"/>
    <s v="TMM"/>
    <s v="Other Loans &amp; Leases"/>
    <x v="18"/>
    <x v="25"/>
    <n v="1"/>
    <n v="1.2657613532728891"/>
    <n v="17.560885856365157"/>
    <n v="-4.5715724446226531"/>
    <n v="2.210028798853009"/>
    <n v="5347.116555678409"/>
  </r>
  <r>
    <x v="1"/>
    <x v="0"/>
    <s v="TMM"/>
    <s v="Other Loans &amp; Leases"/>
    <x v="18"/>
    <x v="0"/>
    <n v="2"/>
    <n v="1.0540109368872306"/>
    <n v="26.154310032528755"/>
    <n v="9.6474351130508289"/>
    <n v="1.5077022370335531"/>
    <n v="5335.8933358572031"/>
  </r>
  <r>
    <x v="1"/>
    <x v="0"/>
    <s v="TMM"/>
    <s v="Other Loans &amp; Leases"/>
    <x v="18"/>
    <x v="1"/>
    <n v="3"/>
    <n v="1.2742021200061195"/>
    <n v="26.461966653277095"/>
    <n v="1.5818587407544591"/>
    <n v="1.9287384468049005"/>
    <n v="5261.8598203260508"/>
  </r>
  <r>
    <x v="1"/>
    <x v="0"/>
    <s v="TMM"/>
    <s v="Other Loans &amp; Leases"/>
    <x v="18"/>
    <x v="2"/>
    <n v="4"/>
    <n v="1.3578635551713016"/>
    <n v="26.106370750792735"/>
    <n v="1.0022676526869414"/>
    <n v="2.0246965875600567"/>
    <n v="5109.4421033077124"/>
  </r>
  <r>
    <x v="1"/>
    <x v="0"/>
    <s v="TMM"/>
    <s v="Other Loans &amp; Leases"/>
    <x v="18"/>
    <x v="3"/>
    <n v="5"/>
    <n v="1.4345846612908719"/>
    <n v="26.614671386475031"/>
    <n v="1.9428852969731683"/>
    <n v="2.1290180677983477"/>
    <n v="5016.4569851027964"/>
  </r>
  <r>
    <x v="1"/>
    <x v="0"/>
    <s v="TMM"/>
    <s v="Other Loans &amp; Leases"/>
    <x v="18"/>
    <x v="4"/>
    <n v="6"/>
    <n v="1.7269959920473741"/>
    <n v="24.031287139798593"/>
    <n v="-0.85638825462906398"/>
    <n v="2.6024820126341339"/>
    <n v="4918.6208372568553"/>
  </r>
  <r>
    <x v="1"/>
    <x v="0"/>
    <s v="TMM"/>
    <s v="Other Loans &amp; Leases"/>
    <x v="18"/>
    <x v="5"/>
    <n v="7"/>
    <n v="1.5238865050506778"/>
    <n v="25.973612648418303"/>
    <n v="3.466212013670388"/>
    <n v="2.2077116611901286"/>
    <n v="4863.4143089533009"/>
  </r>
  <r>
    <x v="1"/>
    <x v="0"/>
    <s v="TMM"/>
    <s v="Other Loans &amp; Leases"/>
    <x v="18"/>
    <x v="6"/>
    <n v="8"/>
    <n v="1.6586202506010521"/>
    <n v="24.690272528450141"/>
    <n v="0.37528013063288967"/>
    <n v="2.4354948150527238"/>
    <n v="4785.1181271340383"/>
  </r>
  <r>
    <x v="1"/>
    <x v="0"/>
    <s v="TMM"/>
    <s v="Other Loans &amp; Leases"/>
    <x v="18"/>
    <x v="7"/>
    <n v="9"/>
    <n v="1.6475270078403088"/>
    <n v="22.671359412883977"/>
    <n v="-0.37138610772585534"/>
    <n v="2.4022238749017246"/>
    <n v="4658.0227212914388"/>
  </r>
  <r>
    <x v="1"/>
    <x v="0"/>
    <s v="TMM"/>
    <s v="Other Loans &amp; Leases"/>
    <x v="18"/>
    <x v="8"/>
    <n v="10"/>
    <n v="1.6195375059479999"/>
    <n v="20.381033453705349"/>
    <n v="-0.67078845323062741"/>
    <n v="2.3420906405845794"/>
    <n v="4392.2037979500383"/>
  </r>
  <r>
    <x v="1"/>
    <x v="0"/>
    <s v="TMM"/>
    <s v="Other Loans &amp; Leases"/>
    <x v="18"/>
    <x v="9"/>
    <n v="11"/>
    <n v="1.5646881637757997"/>
    <n v="16.064432342380901"/>
    <n v="-2.7519129475486492"/>
    <n v="2.2610694877428097"/>
    <n v="3933.34576165618"/>
  </r>
  <r>
    <x v="1"/>
    <x v="0"/>
    <s v="TMM"/>
    <s v="Other Loans &amp; Leases"/>
    <x v="18"/>
    <x v="10"/>
    <n v="12"/>
    <n v="1.4655553137197057"/>
    <n v="15.405420486938356"/>
    <n v="0.8065434582771609"/>
    <n v="2.0483186699666902"/>
    <n v="3765.5154137623754"/>
  </r>
  <r>
    <x v="1"/>
    <x v="0"/>
    <s v="TMM"/>
    <s v="Other Loans &amp; Leases"/>
    <x v="18"/>
    <x v="11"/>
    <n v="13"/>
    <n v="1.3851709099783081"/>
    <n v="16.185679497156539"/>
    <n v="2.1654299201964911"/>
    <n v="1.93734115506053"/>
    <n v="3642.5097713764471"/>
  </r>
  <r>
    <x v="1"/>
    <x v="0"/>
    <s v="TMM"/>
    <s v="Other Loans &amp; Leases"/>
    <x v="18"/>
    <x v="12"/>
    <n v="14"/>
    <n v="1.7560045334954746"/>
    <n v="5.115828944860831"/>
    <n v="-9.3138460188002341"/>
    <n v="2.6606944700564696"/>
    <n v="3121.3967895005462"/>
  </r>
  <r>
    <x v="1"/>
    <x v="0"/>
    <s v="TMM"/>
    <s v="Other Loans &amp; Leases"/>
    <x v="18"/>
    <x v="13"/>
    <n v="15"/>
    <n v="0.9772670971562486"/>
    <n v="8.4010963045375977"/>
    <n v="4.2625344568330155"/>
    <n v="1.2661797490174356"/>
    <n v="2593.4156232500818"/>
  </r>
  <r>
    <x v="1"/>
    <x v="0"/>
    <s v="TMM"/>
    <s v="Other Loans &amp; Leases"/>
    <x v="18"/>
    <x v="14"/>
    <n v="16"/>
    <n v="1.0374407829049079"/>
    <n v="8.2061041871691121"/>
    <n v="0.84244866553642228"/>
    <n v="1.4278259014725296"/>
    <n v="2460.3259507091711"/>
  </r>
  <r>
    <x v="1"/>
    <x v="0"/>
    <s v="TMM"/>
    <s v="Other Loans &amp; Leases"/>
    <x v="18"/>
    <x v="15"/>
    <n v="17"/>
    <n v="0.90298776932842173"/>
    <n v="8.2665422363768783"/>
    <n v="0.96342581853618803"/>
    <n v="1.2796786924625492"/>
    <n v="2269.5090038679705"/>
  </r>
  <r>
    <x v="1"/>
    <x v="0"/>
    <s v="TMM"/>
    <s v="Other Loans &amp; Leases"/>
    <x v="18"/>
    <x v="16"/>
    <n v="18"/>
    <n v="0.81291414454267197"/>
    <n v="1.8552858374612125"/>
    <n v="-5.5983422543729935"/>
    <n v="1.1449506358705184"/>
    <n v="1314.200759230127"/>
  </r>
  <r>
    <x v="1"/>
    <x v="0"/>
    <s v="TMM"/>
    <s v="Other Loans &amp; Leases"/>
    <x v="18"/>
    <x v="17"/>
    <n v="19"/>
    <n v="0.50048075855954088"/>
    <n v="1.3003137872332988"/>
    <n v="-5.4491291668372743E-2"/>
    <n v="0.73006817215391984"/>
    <n v="902.84738602088896"/>
  </r>
  <r>
    <x v="1"/>
    <x v="0"/>
    <s v="TMM"/>
    <s v="Other Loans &amp; Leases"/>
    <x v="18"/>
    <x v="18"/>
    <n v="20"/>
    <n v="0.20176159940432903"/>
    <n v="5.6447082598811447"/>
    <n v="4.5461560720521748"/>
    <n v="0.21144685541530411"/>
    <n v="866.6523842676163"/>
  </r>
  <r>
    <x v="1"/>
    <x v="0"/>
    <s v="TMM"/>
    <s v="Other Loans &amp; Leases"/>
    <x v="18"/>
    <x v="19"/>
    <n v="21"/>
    <n v="0.25620054653827479"/>
    <n v="7.9313985084825376"/>
    <n v="2.5428907951396678"/>
    <n v="0.36110636221480819"/>
    <n v="836.98609616149906"/>
  </r>
  <r>
    <x v="1"/>
    <x v="0"/>
    <s v="TMM"/>
    <s v="Other Loans &amp; Leases"/>
    <x v="19"/>
    <x v="24"/>
    <n v="0"/>
    <m/>
    <n v="76.715290760996297"/>
    <m/>
    <m/>
    <m/>
  </r>
  <r>
    <x v="1"/>
    <x v="0"/>
    <s v="TMM"/>
    <s v="Other Loans &amp; Leases"/>
    <x v="19"/>
    <x v="25"/>
    <n v="1"/>
    <n v="1.9112734116129375"/>
    <n v="81.222488975868998"/>
    <n v="6.4184716264856387"/>
    <n v="4.3392574717664951"/>
    <n v="15135.507564144262"/>
  </r>
  <r>
    <x v="1"/>
    <x v="0"/>
    <s v="TMM"/>
    <s v="Other Loans &amp; Leases"/>
    <x v="19"/>
    <x v="0"/>
    <n v="2"/>
    <n v="2.0232668262121223"/>
    <n v="90.523490231325823"/>
    <n v="11.324268081668947"/>
    <n v="4.4504839280331723"/>
    <n v="15404.637698975563"/>
  </r>
  <r>
    <x v="1"/>
    <x v="0"/>
    <s v="TMM"/>
    <s v="Other Loans &amp; Leases"/>
    <x v="19"/>
    <x v="1"/>
    <n v="3"/>
    <n v="2.2025106762097439"/>
    <n v="93.178937718042576"/>
    <n v="4.8579581629264972"/>
    <n v="4.7048691979450998"/>
    <n v="15368.059223730785"/>
  </r>
  <r>
    <x v="1"/>
    <x v="0"/>
    <s v="TMM"/>
    <s v="Other Loans &amp; Leases"/>
    <x v="19"/>
    <x v="2"/>
    <n v="4"/>
    <n v="2.5133072023905489"/>
    <n v="96.583389567644403"/>
    <n v="5.917759051992376"/>
    <n v="5.2897844323671634"/>
    <n v="15391.403913074795"/>
  </r>
  <r>
    <x v="1"/>
    <x v="0"/>
    <s v="TMM"/>
    <s v="Other Loans &amp; Leases"/>
    <x v="19"/>
    <x v="3"/>
    <n v="5"/>
    <n v="2.8448991484959913"/>
    <n v="102.24970446680878"/>
    <n v="8.511214047660367"/>
    <n v="5.8908557024566548"/>
    <n v="15519.901656394435"/>
  </r>
  <r>
    <x v="1"/>
    <x v="0"/>
    <s v="TMM"/>
    <s v="Other Loans &amp; Leases"/>
    <x v="19"/>
    <x v="4"/>
    <n v="6"/>
    <n v="3.2847946185497601"/>
    <n v="107.20168252942712"/>
    <n v="8.2367726811680981"/>
    <n v="6.5033374990127593"/>
    <n v="15569.325657386426"/>
  </r>
  <r>
    <x v="1"/>
    <x v="0"/>
    <s v="TMM"/>
    <s v="Other Loans &amp; Leases"/>
    <x v="19"/>
    <x v="5"/>
    <n v="7"/>
    <n v="3.4029239900274209"/>
    <n v="113.41131478224816"/>
    <n v="9.6125562428484592"/>
    <n v="6.7055708056009511"/>
    <n v="15870.946220283264"/>
  </r>
  <r>
    <x v="1"/>
    <x v="0"/>
    <s v="TMM"/>
    <s v="Other Loans &amp; Leases"/>
    <x v="19"/>
    <x v="6"/>
    <n v="8"/>
    <n v="3.7321142030098033"/>
    <n v="117.10265084818163"/>
    <n v="7.4234502689432738"/>
    <n v="7.1984438207777517"/>
    <n v="16085.949657844412"/>
  </r>
  <r>
    <x v="1"/>
    <x v="0"/>
    <s v="TMM"/>
    <s v="Other Loans &amp; Leases"/>
    <x v="19"/>
    <x v="7"/>
    <n v="9"/>
    <n v="3.9904059430948622"/>
    <n v="117.96034069195262"/>
    <n v="4.8480957868658603"/>
    <n v="7.6799211020688238"/>
    <n v="16103.172145907924"/>
  </r>
  <r>
    <x v="1"/>
    <x v="0"/>
    <s v="TMM"/>
    <s v="Other Loans &amp; Leases"/>
    <x v="19"/>
    <x v="8"/>
    <n v="10"/>
    <n v="4.1737609904825952"/>
    <n v="121.81814212447281"/>
    <n v="8.0315624230027858"/>
    <n v="7.9677822674810628"/>
    <n v="16255.58038890768"/>
  </r>
  <r>
    <x v="1"/>
    <x v="0"/>
    <s v="TMM"/>
    <s v="Other Loans &amp; Leases"/>
    <x v="19"/>
    <x v="9"/>
    <n v="11"/>
    <n v="4.4797228079086153"/>
    <n v="129.11897573702731"/>
    <n v="11.780556420463114"/>
    <n v="8.4574379022642745"/>
    <n v="16431.446049812639"/>
  </r>
  <r>
    <x v="1"/>
    <x v="0"/>
    <s v="TMM"/>
    <s v="Other Loans &amp; Leases"/>
    <x v="19"/>
    <x v="10"/>
    <n v="12"/>
    <n v="5.0037926291982497"/>
    <n v="130.9081647786461"/>
    <n v="6.7929816708170332"/>
    <n v="9.4077655019837607"/>
    <n v="16602.453227258611"/>
  </r>
  <r>
    <x v="1"/>
    <x v="0"/>
    <s v="TMM"/>
    <s v="Other Loans &amp; Leases"/>
    <x v="19"/>
    <x v="11"/>
    <n v="13"/>
    <n v="5.3338802643247458"/>
    <n v="130.67194002716232"/>
    <n v="5.0976555128409711"/>
    <n v="10.013662999046861"/>
    <n v="16754.001299277665"/>
  </r>
  <r>
    <x v="1"/>
    <x v="0"/>
    <s v="TMM"/>
    <s v="Other Loans &amp; Leases"/>
    <x v="19"/>
    <x v="12"/>
    <n v="14"/>
    <n v="5.4861651740516129"/>
    <n v="132.75109407463211"/>
    <n v="7.5653192215213982"/>
    <n v="10.305020321993641"/>
    <n v="16941.905841699525"/>
  </r>
  <r>
    <x v="1"/>
    <x v="0"/>
    <s v="TMM"/>
    <s v="Other Loans &amp; Leases"/>
    <x v="19"/>
    <x v="13"/>
    <n v="15"/>
    <n v="5.6624722941552736"/>
    <n v="137.19376346290801"/>
    <n v="10.105141682431176"/>
    <n v="10.591166768332869"/>
    <n v="17115.089528285771"/>
  </r>
  <r>
    <x v="1"/>
    <x v="0"/>
    <s v="TMM"/>
    <s v="Other Loans &amp; Leases"/>
    <x v="19"/>
    <x v="14"/>
    <n v="16"/>
    <n v="5.8828490169063574"/>
    <n v="143.04276791956778"/>
    <n v="11.731853473566128"/>
    <n v="11.018421340456275"/>
    <n v="17431.015433743356"/>
  </r>
  <r>
    <x v="1"/>
    <x v="0"/>
    <s v="TMM"/>
    <s v="Other Loans &amp; Leases"/>
    <x v="19"/>
    <x v="15"/>
    <n v="17"/>
    <n v="6.2573646957640241"/>
    <n v="142.03377650305791"/>
    <n v="5.2483732792541522"/>
    <n v="11.748601763482055"/>
    <n v="17373.297627073731"/>
  </r>
  <r>
    <x v="1"/>
    <x v="0"/>
    <s v="TMM"/>
    <s v="Other Loans &amp; Leases"/>
    <x v="19"/>
    <x v="16"/>
    <n v="18"/>
    <n v="6.270751115474158"/>
    <n v="146.34603170891924"/>
    <n v="10.583006321335493"/>
    <n v="11.78654392309714"/>
    <n v="17540.624435285401"/>
  </r>
  <r>
    <x v="1"/>
    <x v="0"/>
    <s v="TMM"/>
    <s v="Other Loans &amp; Leases"/>
    <x v="19"/>
    <x v="17"/>
    <n v="19"/>
    <n v="6.596861081001304"/>
    <n v="145.90018536780545"/>
    <n v="6.1510147398875112"/>
    <n v="12.378489721880761"/>
    <n v="17610.170633861489"/>
  </r>
  <r>
    <x v="1"/>
    <x v="0"/>
    <s v="TMM"/>
    <s v="Other Loans &amp; Leases"/>
    <x v="19"/>
    <x v="18"/>
    <n v="20"/>
    <n v="6.4925826307637884"/>
    <n v="152.15862420531957"/>
    <n v="12.751021468277909"/>
    <n v="11.76289496467588"/>
    <n v="17822.164822464485"/>
  </r>
  <r>
    <x v="1"/>
    <x v="0"/>
    <s v="TMM"/>
    <s v="Other Loans &amp; Leases"/>
    <x v="19"/>
    <x v="19"/>
    <n v="21"/>
    <n v="6.8687247808404992"/>
    <n v="158.19442123808469"/>
    <n v="12.904521813605616"/>
    <n v="12.452796500541856"/>
    <n v="18139.022610609474"/>
  </r>
  <r>
    <x v="1"/>
    <x v="0"/>
    <s v="TMM"/>
    <s v="Other Loans &amp; Leases"/>
    <x v="21"/>
    <x v="24"/>
    <n v="0"/>
    <m/>
    <n v="61.768304132704898"/>
    <m/>
    <m/>
    <m/>
  </r>
  <r>
    <x v="1"/>
    <x v="0"/>
    <s v="TMM"/>
    <s v="Other Loans &amp; Leases"/>
    <x v="21"/>
    <x v="25"/>
    <n v="1"/>
    <n v="2.4765248821441679"/>
    <n v="62.951389650466069"/>
    <n v="3.6596103999053389"/>
    <n v="6.0010565049902826"/>
    <n v="6673.7096288732782"/>
  </r>
  <r>
    <x v="1"/>
    <x v="0"/>
    <s v="TMM"/>
    <s v="Other Loans &amp; Leases"/>
    <x v="21"/>
    <x v="0"/>
    <n v="2"/>
    <n v="2.4272765367173208"/>
    <n v="65.031294095772097"/>
    <n v="4.5071809820233479"/>
    <n v="5.8837467753236146"/>
    <n v="6905.4372938597198"/>
  </r>
  <r>
    <x v="1"/>
    <x v="0"/>
    <s v="TMM"/>
    <s v="Other Loans &amp; Leases"/>
    <x v="21"/>
    <x v="1"/>
    <n v="3"/>
    <n v="2.3855606236152878"/>
    <n v="64.641238242795851"/>
    <n v="1.9955047706390414"/>
    <n v="5.6610366173319324"/>
    <n v="7068.4517787785107"/>
  </r>
  <r>
    <x v="1"/>
    <x v="0"/>
    <s v="TMM"/>
    <s v="Other Loans &amp; Leases"/>
    <x v="21"/>
    <x v="2"/>
    <n v="4"/>
    <n v="2.4938490361307526"/>
    <n v="64.145768290203378"/>
    <n v="1.9983790835382802"/>
    <n v="5.830862660287548"/>
    <n v="7218.6724766580719"/>
  </r>
  <r>
    <x v="1"/>
    <x v="0"/>
    <s v="TMM"/>
    <s v="Other Loans &amp; Leases"/>
    <x v="21"/>
    <x v="3"/>
    <n v="5"/>
    <n v="2.4656476770885072"/>
    <n v="64.180746757113994"/>
    <n v="2.5006261439991229"/>
    <n v="5.7929693372425852"/>
    <n v="7372.7359639174301"/>
  </r>
  <r>
    <x v="1"/>
    <x v="0"/>
    <s v="TMM"/>
    <s v="Other Loans &amp; Leases"/>
    <x v="21"/>
    <x v="4"/>
    <n v="6"/>
    <n v="2.5871079103282359"/>
    <n v="65.414639204818258"/>
    <n v="3.8210003580324998"/>
    <n v="6.0197196520874625"/>
    <n v="7533.4681682582259"/>
  </r>
  <r>
    <x v="1"/>
    <x v="0"/>
    <s v="TMM"/>
    <s v="Other Loans &amp; Leases"/>
    <x v="21"/>
    <x v="5"/>
    <n v="7"/>
    <n v="2.710195522163906"/>
    <n v="66.643496327955319"/>
    <n v="3.9390526453009671"/>
    <n v="6.2280366475669009"/>
    <n v="7731.9922192114145"/>
  </r>
  <r>
    <x v="1"/>
    <x v="0"/>
    <s v="TMM"/>
    <s v="Other Loans &amp; Leases"/>
    <x v="21"/>
    <x v="6"/>
    <n v="8"/>
    <n v="2.8484627538318379"/>
    <n v="67.045223739828558"/>
    <n v="3.2501901657050767"/>
    <n v="6.4755909519443859"/>
    <n v="7866.1039769707886"/>
  </r>
  <r>
    <x v="1"/>
    <x v="0"/>
    <s v="TMM"/>
    <s v="Other Loans &amp; Leases"/>
    <x v="21"/>
    <x v="7"/>
    <n v="9"/>
    <n v="2.8359179486819728"/>
    <n v="68.194456918344855"/>
    <n v="3.9851511271982702"/>
    <n v="6.417613088878082"/>
    <n v="7974.6812998850637"/>
  </r>
  <r>
    <x v="1"/>
    <x v="0"/>
    <s v="TMM"/>
    <s v="Other Loans &amp; Leases"/>
    <x v="21"/>
    <x v="8"/>
    <n v="10"/>
    <n v="2.9392119755709558"/>
    <n v="68.801516402684484"/>
    <n v="3.5462714599105851"/>
    <n v="6.5797921815065807"/>
    <n v="8086.0334886120309"/>
  </r>
  <r>
    <x v="1"/>
    <x v="0"/>
    <s v="TMM"/>
    <s v="Other Loans &amp; Leases"/>
    <x v="21"/>
    <x v="9"/>
    <n v="11"/>
    <n v="3.026627319853588"/>
    <n v="68.966719218259442"/>
    <n v="3.1918301354285457"/>
    <n v="6.6956433607691217"/>
    <n v="8147.7896138874894"/>
  </r>
  <r>
    <x v="1"/>
    <x v="0"/>
    <s v="TMM"/>
    <s v="Other Loans &amp; Leases"/>
    <x v="21"/>
    <x v="10"/>
    <n v="12"/>
    <n v="3.1606717344515256"/>
    <n v="69.561134575895508"/>
    <n v="3.7550870920875918"/>
    <n v="6.9306123440560743"/>
    <n v="8230.3312052782894"/>
  </r>
  <r>
    <x v="1"/>
    <x v="0"/>
    <s v="TMM"/>
    <s v="Other Loans &amp; Leases"/>
    <x v="21"/>
    <x v="11"/>
    <n v="13"/>
    <n v="3.3016341165452276"/>
    <n v="69.941524146744356"/>
    <n v="3.6820236873940759"/>
    <n v="7.1420702222235377"/>
    <n v="8337.2083182904789"/>
  </r>
  <r>
    <x v="1"/>
    <x v="0"/>
    <s v="TMM"/>
    <s v="Other Loans &amp; Leases"/>
    <x v="21"/>
    <x v="12"/>
    <n v="14"/>
    <n v="3.3544029969670222"/>
    <n v="70.652231003747957"/>
    <n v="4.0651098539706227"/>
    <n v="7.2091451667540012"/>
    <n v="8421.2444567776383"/>
  </r>
  <r>
    <x v="1"/>
    <x v="0"/>
    <s v="TMM"/>
    <s v="Other Loans &amp; Leases"/>
    <x v="21"/>
    <x v="13"/>
    <n v="15"/>
    <n v="3.4360391848824223"/>
    <n v="71.993646180004816"/>
    <n v="4.7774543611392817"/>
    <n v="7.3270875036491869"/>
    <n v="8460.7193552437784"/>
  </r>
  <r>
    <x v="1"/>
    <x v="0"/>
    <s v="TMM"/>
    <s v="Other Loans &amp; Leases"/>
    <x v="21"/>
    <x v="14"/>
    <n v="16"/>
    <n v="3.5348907932915892"/>
    <n v="73.345528013111988"/>
    <n v="4.886772626398761"/>
    <n v="7.4754219287308494"/>
    <n v="8542.2969088613881"/>
  </r>
  <r>
    <x v="1"/>
    <x v="0"/>
    <s v="TMM"/>
    <s v="Other Loans &amp; Leases"/>
    <x v="21"/>
    <x v="15"/>
    <n v="17"/>
    <n v="3.6323912085668209"/>
    <n v="74.426230985322107"/>
    <n v="4.71309418077694"/>
    <n v="7.6315248307778321"/>
    <n v="8632.4019747295697"/>
  </r>
  <r>
    <x v="1"/>
    <x v="0"/>
    <s v="TMM"/>
    <s v="Other Loans &amp; Leases"/>
    <x v="21"/>
    <x v="16"/>
    <n v="18"/>
    <n v="3.680487840943921"/>
    <n v="76.243099547928608"/>
    <n v="5.4973564035504223"/>
    <n v="7.6414139956825631"/>
    <n v="8706.5455267668713"/>
  </r>
  <r>
    <x v="1"/>
    <x v="0"/>
    <s v="TMM"/>
    <s v="Other Loans &amp; Leases"/>
    <x v="21"/>
    <x v="17"/>
    <n v="19"/>
    <n v="3.7318612684967847"/>
    <n v="77.616247631958402"/>
    <n v="5.1050093525265776"/>
    <n v="7.7017511030753409"/>
    <n v="8727.9138634465562"/>
  </r>
  <r>
    <x v="1"/>
    <x v="0"/>
    <s v="TMM"/>
    <s v="Other Loans &amp; Leases"/>
    <x v="21"/>
    <x v="18"/>
    <n v="20"/>
    <n v="3.7588396314257473"/>
    <n v="80.103580495704605"/>
    <n v="6.2461724951719511"/>
    <n v="7.7018717844399358"/>
    <n v="8798.8214755891877"/>
  </r>
  <r>
    <x v="1"/>
    <x v="0"/>
    <s v="TMM"/>
    <s v="Other Loans &amp; Leases"/>
    <x v="21"/>
    <x v="19"/>
    <n v="21"/>
    <n v="3.8207299001906994"/>
    <n v="84.208328844754277"/>
    <n v="7.9254782492403706"/>
    <n v="7.7926638001336865"/>
    <n v="8924.3620541231339"/>
  </r>
  <r>
    <x v="1"/>
    <x v="1"/>
    <s v="TMM"/>
    <s v="Resi Real Estate"/>
    <x v="0"/>
    <x v="24"/>
    <n v="0"/>
    <m/>
    <n v="4.5099185308991103"/>
    <m/>
    <m/>
    <m/>
  </r>
  <r>
    <x v="1"/>
    <x v="1"/>
    <s v="TMM"/>
    <s v="Resi Real Estate"/>
    <x v="0"/>
    <x v="25"/>
    <n v="1"/>
    <n v="9.2407725987314684E-2"/>
    <n v="6.9134952660188098"/>
    <n v="2.4959844611070143"/>
    <n v="7.7180673067921743"/>
    <n v="217.14853916362196"/>
  </r>
  <r>
    <x v="1"/>
    <x v="1"/>
    <s v="TMM"/>
    <s v="Resi Real Estate"/>
    <x v="0"/>
    <x v="0"/>
    <n v="2"/>
    <n v="0.27488921935154526"/>
    <n v="7.1035149061865805"/>
    <n v="0.46490885951931599"/>
    <n v="8.2463943617012117"/>
    <n v="209.54704578607965"/>
  </r>
  <r>
    <x v="1"/>
    <x v="1"/>
    <s v="TMM"/>
    <s v="Resi Real Estate"/>
    <x v="0"/>
    <x v="1"/>
    <n v="3"/>
    <n v="0.4271259279694693"/>
    <n v="7.3111868235393436"/>
    <n v="0.63479784532223227"/>
    <n v="9.1226934262662969"/>
    <n v="201.6604555650714"/>
  </r>
  <r>
    <x v="1"/>
    <x v="1"/>
    <s v="TMM"/>
    <s v="Resi Real Estate"/>
    <x v="0"/>
    <x v="2"/>
    <n v="4"/>
    <n v="0.60056328173525619"/>
    <n v="7.2415384690040447"/>
    <n v="0.53091492719995736"/>
    <n v="7.3967790192514435"/>
    <n v="195.37735252474781"/>
  </r>
  <r>
    <x v="1"/>
    <x v="1"/>
    <s v="TMM"/>
    <s v="Resi Real Estate"/>
    <x v="0"/>
    <x v="3"/>
    <n v="5"/>
    <n v="0.63184672735984571"/>
    <n v="7.3269584511320396"/>
    <n v="0.71726670948784055"/>
    <n v="7.3071213216840514"/>
    <n v="190.23806202235264"/>
  </r>
  <r>
    <x v="1"/>
    <x v="1"/>
    <s v="TMM"/>
    <s v="Resi Real Estate"/>
    <x v="0"/>
    <x v="4"/>
    <n v="6"/>
    <n v="0.67898988235859381"/>
    <n v="7.6469759868324383"/>
    <n v="0.99900741805899251"/>
    <n v="7.4440967480706748"/>
    <n v="186.52014507782181"/>
  </r>
  <r>
    <x v="1"/>
    <x v="1"/>
    <s v="TMM"/>
    <s v="Resi Real Estate"/>
    <x v="0"/>
    <x v="5"/>
    <n v="7"/>
    <n v="0.41812941747204097"/>
    <n v="7.3988348341256094"/>
    <n v="0.16998826476521206"/>
    <n v="6.84605476525324"/>
    <n v="182.90272163464263"/>
  </r>
  <r>
    <x v="1"/>
    <x v="1"/>
    <s v="TMM"/>
    <s v="Resi Real Estate"/>
    <x v="0"/>
    <x v="6"/>
    <n v="8"/>
    <n v="0.4063052406477155"/>
    <n v="7.1789487286495213"/>
    <n v="0.18641913517162739"/>
    <n v="6.9441119569334848"/>
    <n v="180.03386487340319"/>
  </r>
  <r>
    <x v="1"/>
    <x v="1"/>
    <s v="TMM"/>
    <s v="Resi Real Estate"/>
    <x v="0"/>
    <x v="7"/>
    <n v="9"/>
    <n v="0.37591192115609368"/>
    <n v="6.7156624575005299"/>
    <n v="-8.7374349992897671E-2"/>
    <n v="5.9494010903164076"/>
    <n v="177.64223007253349"/>
  </r>
  <r>
    <x v="1"/>
    <x v="1"/>
    <s v="TMM"/>
    <s v="Resi Real Estate"/>
    <x v="0"/>
    <x v="8"/>
    <n v="10"/>
    <n v="0.38003111950442192"/>
    <n v="6.4427462980962025"/>
    <n v="0.10711496010009447"/>
    <n v="6.0424265902461416"/>
    <n v="175.82538715618534"/>
  </r>
  <r>
    <x v="1"/>
    <x v="1"/>
    <s v="TMM"/>
    <s v="Resi Real Estate"/>
    <x v="0"/>
    <x v="9"/>
    <n v="11"/>
    <n v="0.36583444071209226"/>
    <n v="6.1660983357441044"/>
    <n v="8.9186478359994159E-2"/>
    <n v="6.0920733513634611"/>
    <n v="173.77975015210387"/>
  </r>
  <r>
    <x v="1"/>
    <x v="1"/>
    <s v="TMM"/>
    <s v="Resi Real Estate"/>
    <x v="0"/>
    <x v="10"/>
    <n v="12"/>
    <n v="0.3832579593617505"/>
    <n v="5.9254289261474238"/>
    <n v="0.14258854976506991"/>
    <n v="6.1967502409901245"/>
    <n v="171.89962206599063"/>
  </r>
  <r>
    <x v="1"/>
    <x v="1"/>
    <s v="TMM"/>
    <s v="Resi Real Estate"/>
    <x v="0"/>
    <x v="11"/>
    <n v="13"/>
    <n v="0.3543737722515457"/>
    <n v="5.3698993573915468"/>
    <n v="-0.2011557965043313"/>
    <n v="5.2428289069399687"/>
    <n v="170.08097613205075"/>
  </r>
  <r>
    <x v="1"/>
    <x v="1"/>
    <s v="TMM"/>
    <s v="Resi Real Estate"/>
    <x v="0"/>
    <x v="12"/>
    <n v="14"/>
    <n v="0.30332042974433127"/>
    <n v="5.9652898324307309"/>
    <n v="0.89871090478351534"/>
    <n v="5.1779142938875111"/>
    <n v="168.79646767643737"/>
  </r>
  <r>
    <x v="1"/>
    <x v="1"/>
    <s v="TMM"/>
    <s v="Resi Real Estate"/>
    <x v="0"/>
    <x v="13"/>
    <n v="15"/>
    <n v="0.3251642656912071"/>
    <n v="5.8465733129238382"/>
    <n v="0.20644774618431444"/>
    <n v="5.2760016142207773"/>
    <n v="167.24432106287449"/>
  </r>
  <r>
    <x v="1"/>
    <x v="1"/>
    <s v="TMM"/>
    <s v="Resi Real Estate"/>
    <x v="0"/>
    <x v="14"/>
    <n v="16"/>
    <n v="0.32926377455520628"/>
    <n v="5.5818917878830252"/>
    <n v="6.4582249514393286E-2"/>
    <n v="5.3405282184526195"/>
    <n v="165.78905411752405"/>
  </r>
  <r>
    <x v="1"/>
    <x v="1"/>
    <s v="TMM"/>
    <s v="Resi Real Estate"/>
    <x v="0"/>
    <x v="15"/>
    <n v="17"/>
    <n v="0.32735809303458879"/>
    <n v="5.0651833416765744"/>
    <n v="-0.18935035317186205"/>
    <n v="3.7744411878510302"/>
    <n v="164.64974659416197"/>
  </r>
  <r>
    <x v="1"/>
    <x v="1"/>
    <s v="TMM"/>
    <s v="Resi Real Estate"/>
    <x v="0"/>
    <x v="16"/>
    <n v="18"/>
    <n v="0.32752681512503734"/>
    <n v="4.8394374014294916"/>
    <n v="0.10178087487795462"/>
    <n v="3.7939590754700001"/>
    <n v="163.68469888661755"/>
  </r>
  <r>
    <x v="1"/>
    <x v="1"/>
    <s v="TMM"/>
    <s v="Resi Real Estate"/>
    <x v="0"/>
    <x v="17"/>
    <n v="19"/>
    <n v="0.32260326522578792"/>
    <n v="4.6626184985879364"/>
    <n v="0.1457843623842327"/>
    <n v="3.8012248051972439"/>
    <n v="162.44530146152013"/>
  </r>
  <r>
    <x v="1"/>
    <x v="1"/>
    <s v="TMM"/>
    <s v="Resi Real Estate"/>
    <x v="0"/>
    <x v="18"/>
    <n v="20"/>
    <n v="0.32112446664444749"/>
    <n v="4.4423020205132531"/>
    <n v="0.10080798856976414"/>
    <n v="3.8101658827560945"/>
    <n v="161.15513340970335"/>
  </r>
  <r>
    <x v="1"/>
    <x v="1"/>
    <s v="TMM"/>
    <s v="Resi Real Estate"/>
    <x v="0"/>
    <x v="19"/>
    <n v="21"/>
    <n v="0.31293778609432343"/>
    <n v="4.1925373404227155"/>
    <n v="6.3173106003785895E-2"/>
    <n v="3.7373089682302369"/>
    <n v="160.21403702688443"/>
  </r>
  <r>
    <x v="1"/>
    <x v="1"/>
    <s v="TMM"/>
    <s v="Resi Real Estate"/>
    <x v="2"/>
    <x v="24"/>
    <n v="0"/>
    <m/>
    <n v="0.71137182900045803"/>
    <m/>
    <m/>
    <m/>
  </r>
  <r>
    <x v="1"/>
    <x v="1"/>
    <s v="TMM"/>
    <s v="Resi Real Estate"/>
    <x v="2"/>
    <x v="25"/>
    <n v="1"/>
    <n v="4.1694729757766121E-2"/>
    <n v="0.54290522480439363"/>
    <n v="-0.12677187443829829"/>
    <n v="0.91432727719082485"/>
    <n v="17.061263241798038"/>
  </r>
  <r>
    <x v="1"/>
    <x v="1"/>
    <s v="TMM"/>
    <s v="Resi Real Estate"/>
    <x v="2"/>
    <x v="0"/>
    <n v="2"/>
    <n v="9.9032063617087371E-2"/>
    <n v="0.51750157487254755"/>
    <n v="7.3628413685241298E-2"/>
    <n v="0.71746778397511857"/>
    <n v="17.162536354230909"/>
  </r>
  <r>
    <x v="1"/>
    <x v="1"/>
    <s v="TMM"/>
    <s v="Resi Real Estate"/>
    <x v="2"/>
    <x v="1"/>
    <n v="3"/>
    <n v="5.7790299699309197E-2"/>
    <n v="0.52509404047051489"/>
    <n v="6.5382765297276532E-2"/>
    <n v="0.69591619181473163"/>
    <n v="17.144346058966029"/>
  </r>
  <r>
    <x v="1"/>
    <x v="1"/>
    <s v="TMM"/>
    <s v="Resi Real Estate"/>
    <x v="2"/>
    <x v="2"/>
    <n v="4"/>
    <n v="7.0147423552716623E-2"/>
    <n v="0.74541318079358443"/>
    <n v="0.29046656387578618"/>
    <n v="0.75633128594740018"/>
    <n v="17.244559660891621"/>
  </r>
  <r>
    <x v="1"/>
    <x v="1"/>
    <s v="TMM"/>
    <s v="Resi Real Estate"/>
    <x v="2"/>
    <x v="3"/>
    <n v="5"/>
    <n v="7.2640484672556446E-2"/>
    <n v="0.65091184121543511"/>
    <n v="-2.1860854905592877E-2"/>
    <n v="0.4650650567211429"/>
    <n v="17.328714007445441"/>
  </r>
  <r>
    <x v="1"/>
    <x v="1"/>
    <s v="TMM"/>
    <s v="Resi Real Estate"/>
    <x v="2"/>
    <x v="4"/>
    <n v="6"/>
    <n v="9.3893989657023821E-2"/>
    <n v="0.65669066814053645"/>
    <n v="9.9672816582125165E-2"/>
    <n v="0.46361262570349687"/>
    <n v="17.364881895555023"/>
  </r>
  <r>
    <x v="1"/>
    <x v="1"/>
    <s v="TMM"/>
    <s v="Resi Real Estate"/>
    <x v="2"/>
    <x v="5"/>
    <n v="7"/>
    <n v="4.1969429099356005E-2"/>
    <n v="0.62571920171422124"/>
    <n v="1.0997962673040797E-2"/>
    <n v="0.3811419852297675"/>
    <n v="17.390245547381276"/>
  </r>
  <r>
    <x v="1"/>
    <x v="1"/>
    <s v="TMM"/>
    <s v="Resi Real Estate"/>
    <x v="2"/>
    <x v="6"/>
    <n v="8"/>
    <n v="2.8647992958366279E-2"/>
    <n v="0.62438370427422507"/>
    <n v="2.731249551837011E-2"/>
    <n v="0.37001159962962271"/>
    <n v="17.416993522117963"/>
  </r>
  <r>
    <x v="1"/>
    <x v="1"/>
    <s v="TMM"/>
    <s v="Resi Real Estate"/>
    <x v="2"/>
    <x v="7"/>
    <n v="9"/>
    <n v="2.863898124321354E-2"/>
    <n v="0.62168130873149485"/>
    <n v="2.5936585700483322E-2"/>
    <n v="0.37565992173776441"/>
    <n v="17.448194939401564"/>
  </r>
  <r>
    <x v="1"/>
    <x v="1"/>
    <s v="TMM"/>
    <s v="Resi Real Estate"/>
    <x v="2"/>
    <x v="8"/>
    <n v="10"/>
    <n v="2.9152271507860903E-2"/>
    <n v="0.62049914100165204"/>
    <n v="2.7970103778018094E-2"/>
    <n v="0.38496457269103407"/>
    <n v="17.526447343477461"/>
  </r>
  <r>
    <x v="1"/>
    <x v="1"/>
    <s v="TMM"/>
    <s v="Resi Real Estate"/>
    <x v="2"/>
    <x v="9"/>
    <n v="11"/>
    <n v="6.9984396638212251E-2"/>
    <n v="0.61374928402782247"/>
    <n v="6.323453966438268E-2"/>
    <n v="0.39297553847880656"/>
    <n v="17.606707709761778"/>
  </r>
  <r>
    <x v="1"/>
    <x v="1"/>
    <s v="TMM"/>
    <s v="Resi Real Estate"/>
    <x v="2"/>
    <x v="10"/>
    <n v="12"/>
    <n v="6.1246470845019288E-2"/>
    <n v="0.60201964527558516"/>
    <n v="4.9516832092781973E-2"/>
    <n v="0.32943297683177558"/>
    <n v="17.683629050978077"/>
  </r>
  <r>
    <x v="1"/>
    <x v="1"/>
    <s v="TMM"/>
    <s v="Resi Real Estate"/>
    <x v="2"/>
    <x v="11"/>
    <n v="13"/>
    <n v="3.0037374228648141E-2"/>
    <n v="0.56715857500989453"/>
    <n v="-4.8236960370424894E-3"/>
    <n v="0.28031282423086834"/>
    <n v="17.719135534878966"/>
  </r>
  <r>
    <x v="1"/>
    <x v="1"/>
    <s v="TMM"/>
    <s v="Resi Real Estate"/>
    <x v="2"/>
    <x v="12"/>
    <n v="14"/>
    <n v="3.1936166111177958E-2"/>
    <n v="0.54989967931220074"/>
    <n v="1.467727041348417E-2"/>
    <n v="0.28794833987345075"/>
    <n v="17.706315962511422"/>
  </r>
  <r>
    <x v="1"/>
    <x v="1"/>
    <s v="TMM"/>
    <s v="Resi Real Estate"/>
    <x v="2"/>
    <x v="13"/>
    <n v="15"/>
    <n v="3.2118348551426555E-2"/>
    <n v="0.53372480629297059"/>
    <n v="1.5943475532196404E-2"/>
    <n v="0.2918456045911586"/>
    <n v="17.736426283008143"/>
  </r>
  <r>
    <x v="1"/>
    <x v="1"/>
    <s v="TMM"/>
    <s v="Resi Real Estate"/>
    <x v="2"/>
    <x v="14"/>
    <n v="16"/>
    <n v="3.2266837914291233E-2"/>
    <n v="0.51791679358275422"/>
    <n v="1.6458825204074864E-2"/>
    <n v="0.29563905618297781"/>
    <n v="17.798746157454996"/>
  </r>
  <r>
    <x v="1"/>
    <x v="1"/>
    <s v="TMM"/>
    <s v="Resi Real Estate"/>
    <x v="2"/>
    <x v="15"/>
    <n v="17"/>
    <n v="2.8708529621713139E-2"/>
    <n v="0.55189909497708589"/>
    <n v="6.2690831016044807E-2"/>
    <n v="0.28993870044413006"/>
    <n v="17.878723990233048"/>
  </r>
  <r>
    <x v="1"/>
    <x v="1"/>
    <s v="TMM"/>
    <s v="Resi Real Estate"/>
    <x v="2"/>
    <x v="16"/>
    <n v="18"/>
    <n v="3.0761208041191368E-2"/>
    <n v="0.54479315070169876"/>
    <n v="2.3655263765804235E-2"/>
    <n v="0.2978669751861554"/>
    <n v="17.949583961913941"/>
  </r>
  <r>
    <x v="1"/>
    <x v="1"/>
    <s v="TMM"/>
    <s v="Resi Real Estate"/>
    <x v="2"/>
    <x v="17"/>
    <n v="19"/>
    <n v="3.1558284656802445E-2"/>
    <n v="0.53046280875118257"/>
    <n v="1.7227942706286255E-2"/>
    <n v="0.30320246969205689"/>
    <n v="18.051304449678927"/>
  </r>
  <r>
    <x v="1"/>
    <x v="1"/>
    <s v="TMM"/>
    <s v="Resi Real Estate"/>
    <x v="2"/>
    <x v="18"/>
    <n v="20"/>
    <n v="3.1835840687642024E-2"/>
    <n v="0.51558597875496492"/>
    <n v="1.695901069142438E-2"/>
    <n v="0.30740075173486175"/>
    <n v="18.160687321336745"/>
  </r>
  <r>
    <x v="1"/>
    <x v="1"/>
    <s v="TMM"/>
    <s v="Resi Real Estate"/>
    <x v="2"/>
    <x v="19"/>
    <n v="21"/>
    <n v="3.2150711423825959E-2"/>
    <n v="0.50108024866082412"/>
    <n v="1.7644981329685158E-2"/>
    <n v="0.31168710570582553"/>
    <n v="18.287848066512204"/>
  </r>
  <r>
    <x v="1"/>
    <x v="1"/>
    <s v="TMM"/>
    <s v="Comm Real Estate"/>
    <x v="12"/>
    <x v="24"/>
    <n v="0"/>
    <m/>
    <n v="92.1971769702496"/>
    <m/>
    <m/>
    <m/>
  </r>
  <r>
    <x v="1"/>
    <x v="1"/>
    <s v="TMM"/>
    <s v="Comm Real Estate"/>
    <x v="12"/>
    <x v="25"/>
    <n v="1"/>
    <n v="4.3296421871530546"/>
    <n v="72.393846667610092"/>
    <n v="-15.473688115486453"/>
    <n v="97.084202792110005"/>
    <n v="3472.862607653236"/>
  </r>
  <r>
    <x v="1"/>
    <x v="1"/>
    <s v="TMM"/>
    <s v="Comm Real Estate"/>
    <x v="12"/>
    <x v="0"/>
    <n v="2"/>
    <n v="4.1913293416715245"/>
    <n v="71.966181095998721"/>
    <n v="3.7636637700601536"/>
    <n v="98.397607927437747"/>
    <n v="3308.6823214165761"/>
  </r>
  <r>
    <x v="1"/>
    <x v="1"/>
    <s v="TMM"/>
    <s v="Comm Real Estate"/>
    <x v="12"/>
    <x v="1"/>
    <n v="3"/>
    <n v="4.9658082821966945"/>
    <n v="73.187519444477829"/>
    <n v="6.1871466306758025"/>
    <n v="104.31825576095372"/>
    <n v="3186.197134803469"/>
  </r>
  <r>
    <x v="1"/>
    <x v="1"/>
    <s v="TMM"/>
    <s v="Comm Real Estate"/>
    <x v="12"/>
    <x v="2"/>
    <n v="4"/>
    <n v="5.8364439187201684"/>
    <n v="72.014193493210001"/>
    <n v="4.6631179674523411"/>
    <n v="101.52479644885528"/>
    <n v="3045.5576913660007"/>
  </r>
  <r>
    <x v="1"/>
    <x v="1"/>
    <s v="TMM"/>
    <s v="Comm Real Estate"/>
    <x v="12"/>
    <x v="3"/>
    <n v="5"/>
    <n v="6.2221916404095694"/>
    <n v="71.085639171015998"/>
    <n v="5.2936373182155663"/>
    <n v="87.105307856774886"/>
    <n v="2943.7679753955254"/>
  </r>
  <r>
    <x v="1"/>
    <x v="1"/>
    <s v="TMM"/>
    <s v="Comm Real Estate"/>
    <x v="12"/>
    <x v="4"/>
    <n v="6"/>
    <n v="5.6530138122728575"/>
    <n v="72.174223313027056"/>
    <n v="6.7415979542839155"/>
    <n v="86.409044005857695"/>
    <n v="2899.0570094304599"/>
  </r>
  <r>
    <x v="1"/>
    <x v="1"/>
    <s v="TMM"/>
    <s v="Comm Real Estate"/>
    <x v="12"/>
    <x v="5"/>
    <n v="7"/>
    <n v="6.1860717064737454"/>
    <n v="72.414133656060542"/>
    <n v="6.4259820495072315"/>
    <n v="89.083644548230595"/>
    <n v="2841.8610830923126"/>
  </r>
  <r>
    <x v="1"/>
    <x v="1"/>
    <s v="TMM"/>
    <s v="Comm Real Estate"/>
    <x v="12"/>
    <x v="6"/>
    <n v="8"/>
    <n v="5.521288591968939"/>
    <n v="73.256810542971266"/>
    <n v="6.3639654788796625"/>
    <n v="85.699938381113952"/>
    <n v="2815.0165026984791"/>
  </r>
  <r>
    <x v="1"/>
    <x v="1"/>
    <s v="TMM"/>
    <s v="Comm Real Estate"/>
    <x v="12"/>
    <x v="7"/>
    <n v="9"/>
    <n v="4.8195838739098358"/>
    <n v="71.972582719135644"/>
    <n v="3.5353560500742143"/>
    <n v="69.093070896299579"/>
    <n v="2800.2545894640275"/>
  </r>
  <r>
    <x v="1"/>
    <x v="1"/>
    <s v="TMM"/>
    <s v="Comm Real Estate"/>
    <x v="12"/>
    <x v="8"/>
    <n v="10"/>
    <n v="4.4305691067906876"/>
    <n v="74.476889229049249"/>
    <n v="6.934875616704292"/>
    <n v="68.969744372699992"/>
    <n v="2811.7038776221871"/>
  </r>
  <r>
    <x v="1"/>
    <x v="1"/>
    <s v="TMM"/>
    <s v="Comm Real Estate"/>
    <x v="12"/>
    <x v="9"/>
    <n v="11"/>
    <n v="4.2434712094512941"/>
    <n v="76.74509088030311"/>
    <n v="6.5116728607051551"/>
    <n v="66.111146588343445"/>
    <n v="2830.4882382559776"/>
  </r>
  <r>
    <x v="1"/>
    <x v="1"/>
    <s v="TMM"/>
    <s v="Comm Real Estate"/>
    <x v="12"/>
    <x v="10"/>
    <n v="12"/>
    <n v="4.1955953691663561"/>
    <n v="78.510708274359487"/>
    <n v="5.9612127632227336"/>
    <n v="66.723421303097453"/>
    <n v="2846.8150013488303"/>
  </r>
  <r>
    <x v="1"/>
    <x v="1"/>
    <s v="TMM"/>
    <s v="Comm Real Estate"/>
    <x v="12"/>
    <x v="11"/>
    <n v="13"/>
    <n v="4.0665524947450926"/>
    <n v="76.299237910510882"/>
    <n v="1.8550821308964878"/>
    <n v="52.501992175637717"/>
    <n v="2792.8441389977352"/>
  </r>
  <r>
    <x v="1"/>
    <x v="1"/>
    <s v="TMM"/>
    <s v="Comm Real Estate"/>
    <x v="12"/>
    <x v="12"/>
    <n v="14"/>
    <n v="5.9470999620096574"/>
    <n v="77.914685577663889"/>
    <n v="7.5625476291626637"/>
    <n v="53.125041909328637"/>
    <n v="2860.355173221838"/>
  </r>
  <r>
    <x v="1"/>
    <x v="1"/>
    <s v="TMM"/>
    <s v="Comm Real Estate"/>
    <x v="12"/>
    <x v="13"/>
    <n v="15"/>
    <n v="4.2177296544983802"/>
    <n v="77.662759692123487"/>
    <n v="3.9658037689579784"/>
    <n v="50.070603423060064"/>
    <n v="2916.4798301549495"/>
  </r>
  <r>
    <x v="1"/>
    <x v="1"/>
    <s v="TMM"/>
    <s v="Comm Real Estate"/>
    <x v="12"/>
    <x v="14"/>
    <n v="16"/>
    <n v="4.0377193209293658"/>
    <n v="81.479306082528225"/>
    <n v="7.8542657113341043"/>
    <n v="49.779406139112282"/>
    <n v="2985.3636213139339"/>
  </r>
  <r>
    <x v="1"/>
    <x v="1"/>
    <s v="TMM"/>
    <s v="Comm Real Estate"/>
    <x v="12"/>
    <x v="15"/>
    <n v="17"/>
    <n v="3.9413559512667473"/>
    <n v="81.40105953747377"/>
    <n v="3.8631094062122924"/>
    <n v="37.243335240693369"/>
    <n v="3024.2730115273152"/>
  </r>
  <r>
    <x v="1"/>
    <x v="1"/>
    <s v="TMM"/>
    <s v="Comm Real Estate"/>
    <x v="12"/>
    <x v="16"/>
    <n v="18"/>
    <n v="3.90677423245958"/>
    <n v="85.181461594135655"/>
    <n v="7.6871762891214646"/>
    <n v="37.393375883522069"/>
    <n v="3114.952335752123"/>
  </r>
  <r>
    <x v="1"/>
    <x v="1"/>
    <s v="TMM"/>
    <s v="Comm Real Estate"/>
    <x v="12"/>
    <x v="17"/>
    <n v="19"/>
    <n v="4.0202852605785129"/>
    <n v="87.561502160968772"/>
    <n v="6.4003258274116295"/>
    <n v="37.955227014394914"/>
    <n v="3198.5031610773226"/>
  </r>
  <r>
    <x v="1"/>
    <x v="1"/>
    <s v="TMM"/>
    <s v="Comm Real Estate"/>
    <x v="12"/>
    <x v="18"/>
    <n v="20"/>
    <n v="3.9245100015533536"/>
    <n v="91.012698143901218"/>
    <n v="7.3757059844858004"/>
    <n v="33.578051533882622"/>
    <n v="3253.434876497276"/>
  </r>
  <r>
    <x v="1"/>
    <x v="1"/>
    <s v="TMM"/>
    <s v="Comm Real Estate"/>
    <x v="12"/>
    <x v="19"/>
    <n v="21"/>
    <n v="3.9506918978694312"/>
    <n v="92.171352206579328"/>
    <n v="5.1093459605475413"/>
    <n v="25.085315300642204"/>
    <n v="3321.9594482911175"/>
  </r>
  <r>
    <x v="1"/>
    <x v="1"/>
    <s v="TMM"/>
    <s v="C&amp;I"/>
    <x v="14"/>
    <x v="24"/>
    <n v="0"/>
    <m/>
    <n v="880.90809860619902"/>
    <m/>
    <m/>
    <m/>
  </r>
  <r>
    <x v="1"/>
    <x v="1"/>
    <s v="TMM"/>
    <s v="C&amp;I"/>
    <x v="14"/>
    <x v="25"/>
    <n v="1"/>
    <n v="49.011210408862354"/>
    <n v="936.23610317300347"/>
    <n v="104.33921497566681"/>
    <n v="167.64622334747173"/>
    <n v="59848.800393584752"/>
  </r>
  <r>
    <x v="1"/>
    <x v="1"/>
    <s v="TMM"/>
    <s v="C&amp;I"/>
    <x v="14"/>
    <x v="0"/>
    <n v="2"/>
    <n v="88.062692797499253"/>
    <n v="1003.4117454994632"/>
    <n v="155.23833512395902"/>
    <n v="265.72672400792806"/>
    <n v="60521.972427391644"/>
  </r>
  <r>
    <x v="1"/>
    <x v="1"/>
    <s v="TMM"/>
    <s v="C&amp;I"/>
    <x v="14"/>
    <x v="1"/>
    <n v="3"/>
    <n v="91.331184016424558"/>
    <n v="1043.7511585027444"/>
    <n v="131.67059701970572"/>
    <n v="272.00650015460815"/>
    <n v="60943.528679585455"/>
  </r>
  <r>
    <x v="1"/>
    <x v="1"/>
    <s v="TMM"/>
    <s v="C&amp;I"/>
    <x v="14"/>
    <x v="2"/>
    <n v="4"/>
    <n v="88.318017848844946"/>
    <n v="1092.4233614642883"/>
    <n v="136.99022081038885"/>
    <n v="266.26991652892258"/>
    <n v="61933.165257234199"/>
  </r>
  <r>
    <x v="1"/>
    <x v="1"/>
    <s v="TMM"/>
    <s v="C&amp;I"/>
    <x v="14"/>
    <x v="3"/>
    <n v="5"/>
    <n v="84.871329042497109"/>
    <n v="1122.6144428096623"/>
    <n v="115.06241038787107"/>
    <n v="248.9888414961826"/>
    <n v="62385.921309011886"/>
  </r>
  <r>
    <x v="1"/>
    <x v="1"/>
    <s v="TMM"/>
    <s v="C&amp;I"/>
    <x v="14"/>
    <x v="4"/>
    <n v="6"/>
    <n v="71.863798823223448"/>
    <n v="1123.7167464779857"/>
    <n v="72.966102491546877"/>
    <n v="205.19905281367804"/>
    <n v="62963.397316731498"/>
  </r>
  <r>
    <x v="1"/>
    <x v="1"/>
    <s v="TMM"/>
    <s v="C&amp;I"/>
    <x v="14"/>
    <x v="5"/>
    <n v="7"/>
    <n v="64.349962610651261"/>
    <n v="1083.0738805373182"/>
    <n v="23.707096669983827"/>
    <n v="180.48603357072099"/>
    <n v="63628.855937808104"/>
  </r>
  <r>
    <x v="1"/>
    <x v="1"/>
    <s v="TMM"/>
    <s v="C&amp;I"/>
    <x v="14"/>
    <x v="6"/>
    <n v="8"/>
    <n v="60.967854141602047"/>
    <n v="1026.4332204631269"/>
    <n v="4.327194067410673"/>
    <n v="168.71958768911435"/>
    <n v="64533.560655656525"/>
  </r>
  <r>
    <x v="1"/>
    <x v="1"/>
    <s v="TMM"/>
    <s v="C&amp;I"/>
    <x v="14"/>
    <x v="7"/>
    <n v="9"/>
    <n v="59.519869747970709"/>
    <n v="981.62730513980011"/>
    <n v="14.713954424643951"/>
    <n v="154.91854227796964"/>
    <n v="65810.600648574997"/>
  </r>
  <r>
    <x v="1"/>
    <x v="1"/>
    <s v="TMM"/>
    <s v="C&amp;I"/>
    <x v="14"/>
    <x v="8"/>
    <n v="10"/>
    <n v="58.272405036159888"/>
    <n v="958.2095725026893"/>
    <n v="34.854672399049072"/>
    <n v="146.93725828920441"/>
    <n v="67354.714464798235"/>
  </r>
  <r>
    <x v="1"/>
    <x v="1"/>
    <s v="TMM"/>
    <s v="C&amp;I"/>
    <x v="14"/>
    <x v="9"/>
    <n v="11"/>
    <n v="59.18810461063368"/>
    <n v="918.611578226544"/>
    <n v="19.590110334488379"/>
    <n v="149.04119163420995"/>
    <n v="69156.971931710388"/>
  </r>
  <r>
    <x v="1"/>
    <x v="1"/>
    <s v="TMM"/>
    <s v="C&amp;I"/>
    <x v="14"/>
    <x v="10"/>
    <n v="12"/>
    <n v="59.409003690306008"/>
    <n v="893.04825450007104"/>
    <n v="33.845679963833049"/>
    <n v="150.54222030515376"/>
    <n v="70806.934679383761"/>
  </r>
  <r>
    <x v="1"/>
    <x v="1"/>
    <s v="TMM"/>
    <s v="C&amp;I"/>
    <x v="14"/>
    <x v="11"/>
    <n v="13"/>
    <n v="61.270372474311806"/>
    <n v="887.11684266416898"/>
    <n v="55.338960638409752"/>
    <n v="156.03437892711196"/>
    <n v="72801.730928498306"/>
  </r>
  <r>
    <x v="1"/>
    <x v="1"/>
    <s v="TMM"/>
    <s v="C&amp;I"/>
    <x v="14"/>
    <x v="12"/>
    <n v="14"/>
    <n v="60.941904090716562"/>
    <n v="924.58161476099838"/>
    <n v="98.406676187545955"/>
    <n v="156.12917508860741"/>
    <n v="75033.331765402778"/>
  </r>
  <r>
    <x v="1"/>
    <x v="1"/>
    <s v="TMM"/>
    <s v="C&amp;I"/>
    <x v="14"/>
    <x v="13"/>
    <n v="15"/>
    <n v="60.572493894312998"/>
    <n v="963.38127779564877"/>
    <n v="99.372156928963392"/>
    <n v="157.36702740340684"/>
    <n v="77440.284843907328"/>
  </r>
  <r>
    <x v="1"/>
    <x v="1"/>
    <s v="TMM"/>
    <s v="C&amp;I"/>
    <x v="14"/>
    <x v="14"/>
    <n v="16"/>
    <n v="61.433177114543248"/>
    <n v="1004.7471404088124"/>
    <n v="102.79903972770683"/>
    <n v="160.18239742803686"/>
    <n v="79339.239862609684"/>
  </r>
  <r>
    <x v="1"/>
    <x v="1"/>
    <s v="TMM"/>
    <s v="C&amp;I"/>
    <x v="14"/>
    <x v="15"/>
    <n v="17"/>
    <n v="60.109174856342165"/>
    <n v="1056.4130654140674"/>
    <n v="111.77509986159724"/>
    <n v="159.70334906366676"/>
    <n v="81222.527037053107"/>
  </r>
  <r>
    <x v="1"/>
    <x v="1"/>
    <s v="TMM"/>
    <s v="C&amp;I"/>
    <x v="14"/>
    <x v="16"/>
    <n v="18"/>
    <n v="61.005611104698161"/>
    <n v="1117.7112570890515"/>
    <n v="122.30380277968224"/>
    <n v="162.58900865668693"/>
    <n v="83808.84225271325"/>
  </r>
  <r>
    <x v="1"/>
    <x v="1"/>
    <s v="TMM"/>
    <s v="C&amp;I"/>
    <x v="14"/>
    <x v="17"/>
    <n v="19"/>
    <n v="62.65220353341649"/>
    <n v="1170.328696213192"/>
    <n v="115.26964265755694"/>
    <n v="166.33581944383084"/>
    <n v="85983.369441766103"/>
  </r>
  <r>
    <x v="1"/>
    <x v="1"/>
    <s v="TMM"/>
    <s v="C&amp;I"/>
    <x v="14"/>
    <x v="18"/>
    <n v="20"/>
    <n v="64.274194857104959"/>
    <n v="1217.1755534775095"/>
    <n v="111.12105212142254"/>
    <n v="171.59417209427812"/>
    <n v="87621.4884121176"/>
  </r>
  <r>
    <x v="1"/>
    <x v="1"/>
    <s v="TMM"/>
    <s v="C&amp;I"/>
    <x v="14"/>
    <x v="19"/>
    <n v="21"/>
    <n v="66.078371637523958"/>
    <n v="1263.4732494033124"/>
    <n v="112.37606756332679"/>
    <n v="174.34389064039445"/>
    <n v="89348.423391095072"/>
  </r>
  <r>
    <x v="1"/>
    <x v="1"/>
    <s v="TMM"/>
    <s v="C&amp;I"/>
    <x v="15"/>
    <x v="24"/>
    <n v="0"/>
    <m/>
    <n v="4.9873706897602803"/>
    <m/>
    <m/>
    <m/>
  </r>
  <r>
    <x v="1"/>
    <x v="1"/>
    <s v="TMM"/>
    <s v="C&amp;I"/>
    <x v="15"/>
    <x v="25"/>
    <n v="1"/>
    <n v="0.69692515810869582"/>
    <n v="8.477026145054614"/>
    <n v="4.1865806134030299"/>
    <n v="1.7864590773264175"/>
    <n v="1219.256720807583"/>
  </r>
  <r>
    <x v="1"/>
    <x v="1"/>
    <s v="TMM"/>
    <s v="C&amp;I"/>
    <x v="15"/>
    <x v="0"/>
    <n v="2"/>
    <n v="1.1551214495831801"/>
    <n v="7.2579395787338594"/>
    <n v="-6.3965116737574546E-2"/>
    <n v="2.7654859138862462"/>
    <n v="1113.5838502550721"/>
  </r>
  <r>
    <x v="1"/>
    <x v="1"/>
    <s v="TMM"/>
    <s v="C&amp;I"/>
    <x v="15"/>
    <x v="1"/>
    <n v="3"/>
    <n v="1.8885895294845605"/>
    <n v="5.8536553511454308"/>
    <n v="0.48430530189613186"/>
    <n v="4.4496721277683884"/>
    <n v="979.55184117404644"/>
  </r>
  <r>
    <x v="1"/>
    <x v="1"/>
    <s v="TMM"/>
    <s v="C&amp;I"/>
    <x v="15"/>
    <x v="2"/>
    <n v="4"/>
    <n v="1.9543334071072913"/>
    <n v="4.1480183527946251"/>
    <n v="0.24869640875648558"/>
    <n v="4.6255783038800411"/>
    <n v="850.93808974637363"/>
  </r>
  <r>
    <x v="1"/>
    <x v="1"/>
    <s v="TMM"/>
    <s v="C&amp;I"/>
    <x v="15"/>
    <x v="3"/>
    <n v="5"/>
    <n v="1.4788852369409535"/>
    <n v="2.323310594663925"/>
    <n v="-0.34582252118974655"/>
    <n v="3.5848769108743368"/>
    <n v="741.33278141193102"/>
  </r>
  <r>
    <x v="1"/>
    <x v="1"/>
    <s v="TMM"/>
    <s v="C&amp;I"/>
    <x v="15"/>
    <x v="4"/>
    <n v="6"/>
    <n v="0.90633768528724612"/>
    <n v="2.04848510874421"/>
    <n v="0.63151219936753111"/>
    <n v="2.3440365481240968"/>
    <n v="659.17808550611915"/>
  </r>
  <r>
    <x v="1"/>
    <x v="1"/>
    <s v="TMM"/>
    <s v="C&amp;I"/>
    <x v="15"/>
    <x v="5"/>
    <n v="7"/>
    <n v="0.72032769683277054"/>
    <n v="0.57242813322884756"/>
    <n v="-0.75572927868259199"/>
    <n v="1.8869661348244129"/>
    <n v="580.91235649208636"/>
  </r>
  <r>
    <x v="1"/>
    <x v="1"/>
    <s v="TMM"/>
    <s v="C&amp;I"/>
    <x v="15"/>
    <x v="6"/>
    <n v="8"/>
    <n v="0.55786189527626551"/>
    <n v="-0.20700374170074079"/>
    <n v="-0.22156997965332281"/>
    <n v="1.508420713471166"/>
    <n v="510.55615316076489"/>
  </r>
  <r>
    <x v="1"/>
    <x v="1"/>
    <s v="TMM"/>
    <s v="C&amp;I"/>
    <x v="15"/>
    <x v="7"/>
    <n v="9"/>
    <n v="0.49007014542874033"/>
    <n v="-0.90351781422953603"/>
    <n v="-0.20644392710005494"/>
    <n v="1.3486527205489822"/>
    <n v="450.63897346618194"/>
  </r>
  <r>
    <x v="1"/>
    <x v="1"/>
    <s v="TMM"/>
    <s v="C&amp;I"/>
    <x v="15"/>
    <x v="8"/>
    <n v="10"/>
    <n v="0.44508013317035855"/>
    <n v="-1.0939070196875471"/>
    <n v="0.25469092771234747"/>
    <n v="1.2490281884444316"/>
    <n v="406.04185283017495"/>
  </r>
  <r>
    <x v="1"/>
    <x v="1"/>
    <s v="TMM"/>
    <s v="C&amp;I"/>
    <x v="15"/>
    <x v="9"/>
    <n v="11"/>
    <n v="0.39463926335329369"/>
    <n v="-1.0443936012025139"/>
    <n v="0.4441526818383269"/>
    <n v="1.1453610081954528"/>
    <n v="365.70411955665406"/>
  </r>
  <r>
    <x v="1"/>
    <x v="1"/>
    <s v="TMM"/>
    <s v="C&amp;I"/>
    <x v="15"/>
    <x v="10"/>
    <n v="12"/>
    <n v="0.30908507723822259"/>
    <n v="-0.49580012253883837"/>
    <n v="0.85767855590189801"/>
    <n v="0.94515294077751644"/>
    <n v="339.78416676599255"/>
  </r>
  <r>
    <x v="1"/>
    <x v="1"/>
    <s v="TMM"/>
    <s v="C&amp;I"/>
    <x v="15"/>
    <x v="11"/>
    <n v="13"/>
    <n v="0.25476474541741606"/>
    <n v="-9.3026822619482183E-2"/>
    <n v="0.65753804533677229"/>
    <n v="0.82222624213554685"/>
    <n v="312.35865043603019"/>
  </r>
  <r>
    <x v="1"/>
    <x v="1"/>
    <s v="TMM"/>
    <s v="C&amp;I"/>
    <x v="15"/>
    <x v="12"/>
    <n v="14"/>
    <n v="0.11755942034600043"/>
    <n v="1.5516775401541425"/>
    <n v="1.7622637831196251"/>
    <n v="0.56613819146363298"/>
    <n v="309.02418757931059"/>
  </r>
  <r>
    <x v="1"/>
    <x v="1"/>
    <s v="TMM"/>
    <s v="C&amp;I"/>
    <x v="15"/>
    <x v="13"/>
    <n v="15"/>
    <n v="0.18208451990992064"/>
    <n v="1.6774774705986564"/>
    <n v="0.30788445035443451"/>
    <n v="0.65776743297834173"/>
    <n v="304.38152972805761"/>
  </r>
  <r>
    <x v="1"/>
    <x v="1"/>
    <s v="TMM"/>
    <s v="C&amp;I"/>
    <x v="15"/>
    <x v="14"/>
    <n v="16"/>
    <n v="0.19901756490788844"/>
    <n v="1.9168790792709327"/>
    <n v="0.4384191735801648"/>
    <n v="0.65142879460560821"/>
    <n v="313.8251340950801"/>
  </r>
  <r>
    <x v="1"/>
    <x v="1"/>
    <s v="TMM"/>
    <s v="C&amp;I"/>
    <x v="15"/>
    <x v="15"/>
    <n v="17"/>
    <n v="0.21392746224644077"/>
    <n v="2.3497567978043725"/>
    <n v="0.64680518077988058"/>
    <n v="0.64592630331727852"/>
    <n v="329.8235431372795"/>
  </r>
  <r>
    <x v="1"/>
    <x v="1"/>
    <s v="TMM"/>
    <s v="C&amp;I"/>
    <x v="15"/>
    <x v="16"/>
    <n v="18"/>
    <n v="0.23049384312030244"/>
    <n v="3.3046598098710689"/>
    <n v="1.1853968551869989"/>
    <n v="0.64368717515761187"/>
    <n v="386.7064831960999"/>
  </r>
  <r>
    <x v="1"/>
    <x v="1"/>
    <s v="TMM"/>
    <s v="C&amp;I"/>
    <x v="15"/>
    <x v="17"/>
    <n v="19"/>
    <n v="0.22364181150283796"/>
    <n v="4.9385279046808632"/>
    <n v="1.8575099063126324"/>
    <n v="0.61771541805912011"/>
    <n v="448.00738169043672"/>
  </r>
  <r>
    <x v="1"/>
    <x v="1"/>
    <s v="TMM"/>
    <s v="C&amp;I"/>
    <x v="15"/>
    <x v="18"/>
    <n v="20"/>
    <n v="0.30228097318906194"/>
    <n v="5.7381852134624394"/>
    <n v="1.101938281970638"/>
    <n v="0.72970084259295742"/>
    <n v="508.15759552934162"/>
  </r>
  <r>
    <x v="1"/>
    <x v="1"/>
    <s v="TMM"/>
    <s v="C&amp;I"/>
    <x v="15"/>
    <x v="19"/>
    <n v="21"/>
    <n v="0.34478608884481127"/>
    <n v="6.6144956644691479"/>
    <n v="1.2210965398515199"/>
    <n v="0.7828642888539219"/>
    <n v="546.96745995086064"/>
  </r>
  <r>
    <x v="1"/>
    <x v="1"/>
    <s v="TMM"/>
    <s v="Other Consumer"/>
    <x v="4"/>
    <x v="24"/>
    <n v="0"/>
    <m/>
    <n v="0.205857604115188"/>
    <m/>
    <m/>
    <m/>
  </r>
  <r>
    <x v="1"/>
    <x v="1"/>
    <s v="TMM"/>
    <s v="Other Consumer"/>
    <x v="4"/>
    <x v="25"/>
    <n v="1"/>
    <n v="6.9088200230049386E-3"/>
    <n v="0.20047538158385697"/>
    <n v="1.5265974916739119E-3"/>
    <n v="3.0748246067154296E-2"/>
    <n v="1394.1241070172002"/>
  </r>
  <r>
    <x v="1"/>
    <x v="1"/>
    <s v="TMM"/>
    <s v="Other Consumer"/>
    <x v="4"/>
    <x v="0"/>
    <n v="2"/>
    <n v="2.7339711730983159E-2"/>
    <n v="0.23377066711882244"/>
    <n v="6.0634997265948627E-2"/>
    <n v="0.12594858785476731"/>
    <n v="1390.0439009588715"/>
  </r>
  <r>
    <x v="1"/>
    <x v="1"/>
    <s v="TMM"/>
    <s v="Other Consumer"/>
    <x v="4"/>
    <x v="1"/>
    <n v="3"/>
    <n v="3.8555672188192315E-2"/>
    <n v="0.22083186878408587"/>
    <n v="2.5616873853455742E-2"/>
    <n v="0.18588004906277475"/>
    <n v="1281.7412057367039"/>
  </r>
  <r>
    <x v="1"/>
    <x v="1"/>
    <s v="TMM"/>
    <s v="Other Consumer"/>
    <x v="4"/>
    <x v="2"/>
    <n v="4"/>
    <n v="3.4256730000803946E-2"/>
    <n v="0.25343633326624593"/>
    <n v="6.6861194482964015E-2"/>
    <n v="0.15865433875195359"/>
    <n v="1280.3495214550096"/>
  </r>
  <r>
    <x v="1"/>
    <x v="1"/>
    <s v="TMM"/>
    <s v="Other Consumer"/>
    <x v="4"/>
    <x v="3"/>
    <n v="5"/>
    <n v="8.0296882792677909E-2"/>
    <n v="0.27474582599768738"/>
    <n v="0.10160637552411936"/>
    <n v="0.42485039749910114"/>
    <n v="1273.7839097777578"/>
  </r>
  <r>
    <x v="1"/>
    <x v="1"/>
    <s v="TMM"/>
    <s v="Other Consumer"/>
    <x v="4"/>
    <x v="4"/>
    <n v="6"/>
    <n v="6.7782842532324306E-2"/>
    <n v="0.2163071504777542"/>
    <n v="9.3441670123911302E-3"/>
    <n v="0.35778555854694821"/>
    <n v="1272.0808621539904"/>
  </r>
  <r>
    <x v="1"/>
    <x v="1"/>
    <s v="TMM"/>
    <s v="Other Consumer"/>
    <x v="4"/>
    <x v="5"/>
    <n v="7"/>
    <n v="4.7208907624972277E-2"/>
    <n v="0.16220909149805321"/>
    <n v="-6.8891513547287148E-3"/>
    <n v="0.26677715816560177"/>
    <n v="1173.7322962543533"/>
  </r>
  <r>
    <x v="1"/>
    <x v="1"/>
    <s v="TMM"/>
    <s v="Other Consumer"/>
    <x v="4"/>
    <x v="6"/>
    <n v="8"/>
    <n v="3.8440047147605225E-2"/>
    <n v="0.17015935388847461"/>
    <n v="4.6390309538026628E-2"/>
    <n v="0.21729216138763563"/>
    <n v="1179.4862975136416"/>
  </r>
  <r>
    <x v="1"/>
    <x v="1"/>
    <s v="TMM"/>
    <s v="Other Consumer"/>
    <x v="4"/>
    <x v="7"/>
    <n v="9"/>
    <n v="2.7267433572327193E-2"/>
    <n v="0.15889830590891621"/>
    <n v="1.600638559276879E-2"/>
    <n v="0.15422710866017039"/>
    <n v="1190.9907919233103"/>
  </r>
  <r>
    <x v="1"/>
    <x v="1"/>
    <s v="TMM"/>
    <s v="Other Consumer"/>
    <x v="4"/>
    <x v="8"/>
    <n v="10"/>
    <n v="3.7000383223166039E-2"/>
    <n v="0.14608058664001786"/>
    <n v="2.4182663954267686E-2"/>
    <n v="0.20938064375254725"/>
    <n v="1206.7001064220965"/>
  </r>
  <r>
    <x v="1"/>
    <x v="1"/>
    <s v="TMM"/>
    <s v="Other Consumer"/>
    <x v="4"/>
    <x v="9"/>
    <n v="11"/>
    <n v="4.1352265474993509E-2"/>
    <n v="0.13446242651672635"/>
    <n v="2.9734105351702005E-2"/>
    <n v="0.23406342749413295"/>
    <n v="1225.0910198497295"/>
  </r>
  <r>
    <x v="1"/>
    <x v="1"/>
    <s v="TMM"/>
    <s v="Other Consumer"/>
    <x v="4"/>
    <x v="10"/>
    <n v="12"/>
    <n v="3.5486403883927035E-2"/>
    <n v="0.11732689114932091"/>
    <n v="1.8350868516521589E-2"/>
    <n v="0.20082664844196171"/>
    <n v="1246.5108350502251"/>
  </r>
  <r>
    <x v="1"/>
    <x v="1"/>
    <s v="TMM"/>
    <s v="Other Consumer"/>
    <x v="4"/>
    <x v="11"/>
    <n v="13"/>
    <n v="1.6259078060705239E-2"/>
    <n v="0.17901347760322053"/>
    <n v="7.794566451460487E-2"/>
    <n v="9.1994191440081946E-2"/>
    <n v="1272.0407513823716"/>
  </r>
  <r>
    <x v="1"/>
    <x v="1"/>
    <s v="TMM"/>
    <s v="Other Consumer"/>
    <x v="4"/>
    <x v="12"/>
    <n v="14"/>
    <n v="0.10334280014836073"/>
    <n v="0.27334395814120083"/>
    <n v="0.19767328068634102"/>
    <n v="0.58450050546698351"/>
    <n v="1298.3943718334497"/>
  </r>
  <r>
    <x v="1"/>
    <x v="1"/>
    <s v="TMM"/>
    <s v="Other Consumer"/>
    <x v="4"/>
    <x v="13"/>
    <n v="15"/>
    <n v="0.13323113847731219"/>
    <n v="0.27127066749082951"/>
    <n v="0.13115784782694087"/>
    <n v="0.75325746730382948"/>
    <n v="1325.8207721804658"/>
  </r>
  <r>
    <x v="1"/>
    <x v="1"/>
    <s v="TMM"/>
    <s v="Other Consumer"/>
    <x v="4"/>
    <x v="14"/>
    <n v="16"/>
    <n v="0.15088374774900395"/>
    <n v="0.25428065236301517"/>
    <n v="0.13389373262118962"/>
    <n v="0.85278337547358063"/>
    <n v="1351.7036043319581"/>
  </r>
  <r>
    <x v="1"/>
    <x v="1"/>
    <s v="TMM"/>
    <s v="Other Consumer"/>
    <x v="4"/>
    <x v="15"/>
    <n v="17"/>
    <n v="0.13093108123094888"/>
    <n v="0.19959332451648296"/>
    <n v="7.6243753384416663E-2"/>
    <n v="0.739707068924225"/>
    <n v="1376.1256596729561"/>
  </r>
  <r>
    <x v="1"/>
    <x v="1"/>
    <s v="TMM"/>
    <s v="Other Consumer"/>
    <x v="4"/>
    <x v="16"/>
    <n v="18"/>
    <n v="5.8647418250852464E-2"/>
    <n v="0.22281787298895936"/>
    <n v="8.1871966723328859E-2"/>
    <n v="0.3312330331668179"/>
    <n v="1400.253033813286"/>
  </r>
  <r>
    <x v="1"/>
    <x v="1"/>
    <s v="TMM"/>
    <s v="Other Consumer"/>
    <x v="4"/>
    <x v="17"/>
    <n v="19"/>
    <n v="0.12216366399858704"/>
    <n v="0.29765740385433792"/>
    <n v="0.19700319486396561"/>
    <n v="0.68970006770806735"/>
    <n v="1424.9410038573756"/>
  </r>
  <r>
    <x v="1"/>
    <x v="1"/>
    <s v="TMM"/>
    <s v="Other Consumer"/>
    <x v="4"/>
    <x v="18"/>
    <n v="20"/>
    <n v="0.15333549548238937"/>
    <n v="0.29552530984005398"/>
    <n v="0.15120340146810543"/>
    <n v="0.86535559817883356"/>
    <n v="1450.1615049289253"/>
  </r>
  <r>
    <x v="1"/>
    <x v="1"/>
    <s v="TMM"/>
    <s v="Other Consumer"/>
    <x v="4"/>
    <x v="19"/>
    <n v="21"/>
    <n v="0.15578927330767348"/>
    <n v="0.26501203955732255"/>
    <n v="0.12527600302494205"/>
    <n v="0.87889397315839679"/>
    <n v="1475.8899802611948"/>
  </r>
  <r>
    <x v="1"/>
    <x v="1"/>
    <s v="TMM"/>
    <s v="Other Consumer"/>
    <x v="11"/>
    <x v="24"/>
    <n v="0"/>
    <m/>
    <n v="3.65289300948643"/>
    <m/>
    <m/>
    <m/>
  </r>
  <r>
    <x v="1"/>
    <x v="1"/>
    <s v="TMM"/>
    <s v="Other Consumer"/>
    <x v="11"/>
    <x v="25"/>
    <n v="1"/>
    <n v="0.57704051207250517"/>
    <n v="3.546900517885879"/>
    <n v="0.47104802047195415"/>
    <n v="2.1025087059753074"/>
    <n v="1920.8736000887336"/>
  </r>
  <r>
    <x v="1"/>
    <x v="1"/>
    <s v="TMM"/>
    <s v="Other Consumer"/>
    <x v="11"/>
    <x v="0"/>
    <n v="2"/>
    <n v="0.79984317494857116"/>
    <n v="9.6865513105839671"/>
    <n v="6.9394939676466594"/>
    <n v="2.8609766804742152"/>
    <n v="1912.2366262132496"/>
  </r>
  <r>
    <x v="1"/>
    <x v="1"/>
    <s v="TMM"/>
    <s v="Other Consumer"/>
    <x v="11"/>
    <x v="1"/>
    <n v="3"/>
    <n v="1.2616143764773202"/>
    <n v="18.927590188608637"/>
    <n v="10.50265325450199"/>
    <n v="3.5553350300468631"/>
    <n v="1915.2480073888005"/>
  </r>
  <r>
    <x v="1"/>
    <x v="1"/>
    <s v="TMM"/>
    <s v="Other Consumer"/>
    <x v="11"/>
    <x v="2"/>
    <n v="4"/>
    <n v="2.0038400695121474"/>
    <n v="27.095718473601991"/>
    <n v="10.171968354505502"/>
    <n v="4.2849680618113588"/>
    <n v="1924.5849935367"/>
  </r>
  <r>
    <x v="1"/>
    <x v="1"/>
    <s v="TMM"/>
    <s v="Other Consumer"/>
    <x v="11"/>
    <x v="3"/>
    <n v="5"/>
    <n v="2.5871857502536382"/>
    <n v="31.48003296959747"/>
    <n v="6.9715002462491178"/>
    <n v="4.9380177187805447"/>
    <n v="1938.8685885662651"/>
  </r>
  <r>
    <x v="1"/>
    <x v="1"/>
    <s v="TMM"/>
    <s v="Other Consumer"/>
    <x v="11"/>
    <x v="4"/>
    <n v="6"/>
    <n v="2.5860627074548797"/>
    <n v="30.810664094858598"/>
    <n v="1.9166938327160077"/>
    <n v="4.8720279586668438"/>
    <n v="1958.5448894548945"/>
  </r>
  <r>
    <x v="1"/>
    <x v="1"/>
    <s v="TMM"/>
    <s v="Other Consumer"/>
    <x v="11"/>
    <x v="5"/>
    <n v="7"/>
    <n v="2.2161337610665406"/>
    <n v="31.320230753177842"/>
    <n v="2.7257004193857846"/>
    <n v="4.1267256853568508"/>
    <n v="1981.0094698172225"/>
  </r>
  <r>
    <x v="1"/>
    <x v="1"/>
    <s v="TMM"/>
    <s v="Other Consumer"/>
    <x v="11"/>
    <x v="6"/>
    <n v="8"/>
    <n v="2.0103702253942752"/>
    <n v="32.254394327440131"/>
    <n v="2.9445337996565644"/>
    <n v="3.6604646819119342"/>
    <n v="2005.3639661658576"/>
  </r>
  <r>
    <x v="1"/>
    <x v="1"/>
    <s v="TMM"/>
    <s v="Other Consumer"/>
    <x v="11"/>
    <x v="7"/>
    <n v="9"/>
    <n v="1.9906086401641587"/>
    <n v="32.024267976307797"/>
    <n v="1.7604822890318246"/>
    <n v="3.608501343042525"/>
    <n v="2031.2463283221996"/>
  </r>
  <r>
    <x v="1"/>
    <x v="1"/>
    <s v="TMM"/>
    <s v="Other Consumer"/>
    <x v="11"/>
    <x v="8"/>
    <n v="10"/>
    <n v="2.0950976524587714"/>
    <n v="30.859046921636512"/>
    <n v="0.92987659778748633"/>
    <n v="3.7873274458651394"/>
    <n v="2058.2454677607284"/>
  </r>
  <r>
    <x v="1"/>
    <x v="1"/>
    <s v="TMM"/>
    <s v="Other Consumer"/>
    <x v="11"/>
    <x v="9"/>
    <n v="11"/>
    <n v="2.2529831086238552"/>
    <n v="28.820317959074956"/>
    <n v="0.21425414606229864"/>
    <n v="4.0642314598983011"/>
    <n v="2084.5084285027374"/>
  </r>
  <r>
    <x v="1"/>
    <x v="1"/>
    <s v="TMM"/>
    <s v="Other Consumer"/>
    <x v="11"/>
    <x v="10"/>
    <n v="12"/>
    <n v="2.3447221686884498"/>
    <n v="27.129097363368224"/>
    <n v="0.6535015729817184"/>
    <n v="4.2208213612506009"/>
    <n v="2109.3652253156683"/>
  </r>
  <r>
    <x v="1"/>
    <x v="1"/>
    <s v="TMM"/>
    <s v="Other Consumer"/>
    <x v="11"/>
    <x v="11"/>
    <n v="13"/>
    <n v="2.4442449971745326"/>
    <n v="26.487447136488047"/>
    <n v="1.8025947702943554"/>
    <n v="4.3776785981762965"/>
    <n v="2151.2662790838535"/>
  </r>
  <r>
    <x v="1"/>
    <x v="1"/>
    <s v="TMM"/>
    <s v="Other Consumer"/>
    <x v="11"/>
    <x v="12"/>
    <n v="14"/>
    <n v="2.577209936585227"/>
    <n v="25.011877122943456"/>
    <n v="1.1016399230406364"/>
    <n v="4.6061533797126843"/>
    <n v="2173.6815695872006"/>
  </r>
  <r>
    <x v="1"/>
    <x v="1"/>
    <s v="TMM"/>
    <s v="Other Consumer"/>
    <x v="11"/>
    <x v="13"/>
    <n v="15"/>
    <n v="2.3469358323649967"/>
    <n v="25.915123375659515"/>
    <n v="3.2501820850810557"/>
    <n v="4.1797276249146966"/>
    <n v="2195.6553345485295"/>
  </r>
  <r>
    <x v="1"/>
    <x v="1"/>
    <s v="TMM"/>
    <s v="Other Consumer"/>
    <x v="11"/>
    <x v="14"/>
    <n v="16"/>
    <n v="2.0900312096020341"/>
    <n v="28.393681109866119"/>
    <n v="4.5685889438086376"/>
    <n v="3.7128308654588991"/>
    <n v="2217.3343876382128"/>
  </r>
  <r>
    <x v="1"/>
    <x v="1"/>
    <s v="TMM"/>
    <s v="Other Consumer"/>
    <x v="11"/>
    <x v="15"/>
    <n v="17"/>
    <n v="1.9459655004979923"/>
    <n v="30.787334579968952"/>
    <n v="4.3396189706008261"/>
    <n v="3.4522958393499725"/>
    <n v="2238.6276251890845"/>
  </r>
  <r>
    <x v="1"/>
    <x v="1"/>
    <s v="TMM"/>
    <s v="Other Consumer"/>
    <x v="11"/>
    <x v="16"/>
    <n v="18"/>
    <n v="1.9993564781457065"/>
    <n v="32.071759451965427"/>
    <n v="3.2837813501421813"/>
    <n v="3.5423348463821238"/>
    <n v="2259.479585252569"/>
  </r>
  <r>
    <x v="1"/>
    <x v="1"/>
    <s v="TMM"/>
    <s v="Other Consumer"/>
    <x v="11"/>
    <x v="17"/>
    <n v="19"/>
    <n v="2.197382962519931"/>
    <n v="31.353660248182305"/>
    <n v="1.4792837587368086"/>
    <n v="3.887250594807647"/>
    <n v="2280.4880680168576"/>
  </r>
  <r>
    <x v="1"/>
    <x v="1"/>
    <s v="TMM"/>
    <s v="Other Consumer"/>
    <x v="11"/>
    <x v="18"/>
    <n v="20"/>
    <n v="2.2067967248996929"/>
    <n v="32.08399360206711"/>
    <n v="2.9371300787844987"/>
    <n v="3.8955774042254054"/>
    <n v="2300.9398002408329"/>
  </r>
  <r>
    <x v="1"/>
    <x v="1"/>
    <s v="TMM"/>
    <s v="Other Consumer"/>
    <x v="11"/>
    <x v="19"/>
    <n v="21"/>
    <n v="2.186743192668033"/>
    <n v="36.56409803855059"/>
    <n v="6.666847629151512"/>
    <n v="3.8517468621957511"/>
    <n v="2396.06106390177"/>
  </r>
  <r>
    <x v="1"/>
    <x v="1"/>
    <s v="TMM"/>
    <s v="Other Loans &amp; Leases"/>
    <x v="20"/>
    <x v="24"/>
    <n v="0"/>
    <m/>
    <n v="7.6055402538321203E-3"/>
    <m/>
    <m/>
    <m/>
  </r>
  <r>
    <x v="1"/>
    <x v="1"/>
    <s v="TMM"/>
    <s v="Other Loans &amp; Leases"/>
    <x v="20"/>
    <x v="25"/>
    <n v="1"/>
    <n v="1.9757158097470924E-4"/>
    <n v="-9.5431084436443624E-3"/>
    <n v="-1.6951077116501772E-2"/>
    <n v="4.2536255993234369E-4"/>
    <n v="9.9999912072235002E-10"/>
  </r>
  <r>
    <x v="1"/>
    <x v="1"/>
    <s v="TMM"/>
    <s v="Other Loans &amp; Leases"/>
    <x v="20"/>
    <x v="0"/>
    <n v="2"/>
    <n v="-5.026382794830139E-4"/>
    <n v="2.9822020893521153E-3"/>
    <n v="1.2022672253513464E-2"/>
    <n v="-7.1279382978455517E-4"/>
    <n v="9.9999931057936897E-10"/>
  </r>
  <r>
    <x v="1"/>
    <x v="1"/>
    <s v="TMM"/>
    <s v="Other Loans &amp; Leases"/>
    <x v="20"/>
    <x v="1"/>
    <n v="3"/>
    <n v="-2.1339925811188004E-4"/>
    <n v="3.4907479786980213E-3"/>
    <n v="2.9514663123402592E-4"/>
    <n v="-9.4329867728139191E-5"/>
    <n v="1.0000004968339081E-9"/>
  </r>
  <r>
    <x v="1"/>
    <x v="1"/>
    <s v="TMM"/>
    <s v="Other Loans &amp; Leases"/>
    <x v="20"/>
    <x v="2"/>
    <n v="4"/>
    <n v="-1.4808929554433652E-4"/>
    <n v="3.7633663503604678E-3"/>
    <n v="1.2452907611811004E-4"/>
    <n v="1.0411897361802294E-4"/>
    <n v="1.0000008858720713E-9"/>
  </r>
  <r>
    <x v="1"/>
    <x v="1"/>
    <s v="TMM"/>
    <s v="Other Loans &amp; Leases"/>
    <x v="20"/>
    <x v="3"/>
    <n v="5"/>
    <n v="-1.0781165289307501E-4"/>
    <n v="4.507962652636561E-3"/>
    <n v="6.3678464938301822E-4"/>
    <n v="1.8590906139862677E-4"/>
    <n v="1.0000004280925624E-9"/>
  </r>
  <r>
    <x v="1"/>
    <x v="1"/>
    <s v="TMM"/>
    <s v="Other Loans &amp; Leases"/>
    <x v="20"/>
    <x v="4"/>
    <n v="6"/>
    <n v="2.4538632996030159E-4"/>
    <n v="4.1045052166903189E-4"/>
    <n v="-3.8521258010072281E-3"/>
    <n v="7.3049431784180175E-4"/>
    <n v="1.0000012742921175E-9"/>
  </r>
  <r>
    <x v="1"/>
    <x v="1"/>
    <s v="TMM"/>
    <s v="Other Loans &amp; Leases"/>
    <x v="20"/>
    <x v="5"/>
    <n v="7"/>
    <n v="-1.2853505833387345E-4"/>
    <n v="3.9815189089573095E-3"/>
    <n v="3.4425333289544043E-3"/>
    <n v="6.0398486543660816E-5"/>
    <n v="1.0000027317005336E-9"/>
  </r>
  <r>
    <x v="1"/>
    <x v="1"/>
    <s v="TMM"/>
    <s v="Other Loans &amp; Leases"/>
    <x v="20"/>
    <x v="6"/>
    <n v="8"/>
    <n v="-2.2340438628369096E-5"/>
    <n v="4.2772369502137239E-3"/>
    <n v="2.7337760262804533E-4"/>
    <n v="2.1428759265936607E-4"/>
    <n v="1.0000019863062316E-9"/>
  </r>
  <r>
    <x v="1"/>
    <x v="1"/>
    <s v="TMM"/>
    <s v="Other Loans &amp; Leases"/>
    <x v="20"/>
    <x v="7"/>
    <n v="9"/>
    <n v="-1.6681162338415441E-5"/>
    <n v="4.3930510999041876E-3"/>
    <n v="9.913298735204825E-5"/>
    <n v="2.1646153672828705E-4"/>
    <n v="1.0000025316951875E-9"/>
  </r>
  <r>
    <x v="1"/>
    <x v="1"/>
    <s v="TMM"/>
    <s v="Other Loans &amp; Leases"/>
    <x v="20"/>
    <x v="8"/>
    <n v="10"/>
    <n v="-1.8437194239212449E-5"/>
    <n v="4.6371223839791684E-3"/>
    <n v="2.2563408983576833E-4"/>
    <n v="2.2429293173451388E-4"/>
    <n v="1.0000022114713403E-9"/>
  </r>
  <r>
    <x v="1"/>
    <x v="1"/>
    <s v="TMM"/>
    <s v="Other Loans &amp; Leases"/>
    <x v="20"/>
    <x v="9"/>
    <n v="11"/>
    <n v="3.7531523071343601E-5"/>
    <n v="3.8958797182029074E-3"/>
    <n v="-7.0371114270491742E-4"/>
    <n v="3.3033508795791359E-4"/>
    <n v="1.0000015766138401E-9"/>
  </r>
  <r>
    <x v="1"/>
    <x v="1"/>
    <s v="TMM"/>
    <s v="Other Loans &amp; Leases"/>
    <x v="20"/>
    <x v="10"/>
    <n v="12"/>
    <n v="-2.1681171954401365E-5"/>
    <n v="4.6984707883954164E-3"/>
    <n v="7.8090989823810758E-4"/>
    <n v="2.3873222958256565E-4"/>
    <n v="1.000001991172894E-9"/>
  </r>
  <r>
    <x v="1"/>
    <x v="1"/>
    <s v="TMM"/>
    <s v="Other Loans &amp; Leases"/>
    <x v="20"/>
    <x v="11"/>
    <n v="13"/>
    <n v="-6.2576938122137219E-6"/>
    <n v="5.1847152304078589E-3"/>
    <n v="4.7998674820022883E-4"/>
    <n v="2.7225924555752821E-4"/>
    <n v="1.0000021480878197E-9"/>
  </r>
  <r>
    <x v="1"/>
    <x v="1"/>
    <s v="TMM"/>
    <s v="Other Loans &amp; Leases"/>
    <x v="20"/>
    <x v="12"/>
    <n v="14"/>
    <n v="5.0897200557327611E-4"/>
    <n v="-3.3237763197434099E-4"/>
    <n v="-5.0081208568089237E-3"/>
    <n v="1.1359616961258451E-3"/>
    <n v="9.9999777899029133E-10"/>
  </r>
  <r>
    <x v="1"/>
    <x v="1"/>
    <s v="TMM"/>
    <s v="Other Loans &amp; Leases"/>
    <x v="20"/>
    <x v="13"/>
    <n v="15"/>
    <n v="-1.7409598312183196E-5"/>
    <n v="3.1111232833157302E-3"/>
    <n v="3.426091316977888E-3"/>
    <n v="2.5865581554886249E-4"/>
    <n v="1.0000006639074855E-9"/>
  </r>
  <r>
    <x v="1"/>
    <x v="1"/>
    <s v="TMM"/>
    <s v="Other Loans &amp; Leases"/>
    <x v="20"/>
    <x v="14"/>
    <n v="16"/>
    <n v="6.7483825129187609E-5"/>
    <n v="3.3393612229179097E-3"/>
    <n v="2.9572176473136714E-4"/>
    <n v="4.0374191955292696E-4"/>
    <n v="9.9999981685527964E-10"/>
  </r>
  <r>
    <x v="1"/>
    <x v="1"/>
    <s v="TMM"/>
    <s v="Other Loans &amp; Leases"/>
    <x v="20"/>
    <x v="15"/>
    <n v="17"/>
    <n v="4.8270404344518368E-5"/>
    <n v="3.6049768808907238E-3"/>
    <n v="3.1388606231733248E-4"/>
    <n v="3.7364524781807566E-4"/>
    <n v="9.9999994566957181E-10"/>
  </r>
  <r>
    <x v="1"/>
    <x v="1"/>
    <s v="TMM"/>
    <s v="Other Loans &amp; Leases"/>
    <x v="20"/>
    <x v="16"/>
    <n v="18"/>
    <n v="3.7082686684446577E-5"/>
    <n v="3.9101476104035776E-3"/>
    <n v="3.4225341619730036E-4"/>
    <n v="3.5757173813875443E-4"/>
    <n v="1.0000007263712976E-9"/>
  </r>
  <r>
    <x v="1"/>
    <x v="1"/>
    <s v="TMM"/>
    <s v="Other Loans &amp; Leases"/>
    <x v="20"/>
    <x v="17"/>
    <n v="19"/>
    <n v="2.4087909533100312E-4"/>
    <n v="1.0298182361728925E-3"/>
    <n v="-2.6394502788996818E-3"/>
    <n v="6.9714846974589461E-4"/>
    <n v="9.9999773431136449E-10"/>
  </r>
  <r>
    <x v="1"/>
    <x v="1"/>
    <s v="TMM"/>
    <s v="Other Loans &amp; Leases"/>
    <x v="20"/>
    <x v="18"/>
    <n v="20"/>
    <n v="-4.8852626951882924E-6"/>
    <n v="3.114862960029345E-3"/>
    <n v="2.0801594611612644E-3"/>
    <n v="2.890263511150607E-4"/>
    <n v="9.9999715030207848E-10"/>
  </r>
  <r>
    <x v="1"/>
    <x v="1"/>
    <s v="TMM"/>
    <s v="Other Loans &amp; Leases"/>
    <x v="20"/>
    <x v="19"/>
    <n v="21"/>
    <n v="4.3045715194210514E-5"/>
    <n v="3.4316571367705943E-3"/>
    <n v="3.5983989193545977E-4"/>
    <n v="3.6967351488926002E-4"/>
    <n v="9.9999725020971656E-10"/>
  </r>
  <r>
    <x v="1"/>
    <x v="1"/>
    <s v="TMM"/>
    <s v="Other Loans &amp; Leases"/>
    <x v="16"/>
    <x v="24"/>
    <n v="0"/>
    <m/>
    <n v="7.0308198693888199E-2"/>
    <m/>
    <m/>
    <m/>
  </r>
  <r>
    <x v="1"/>
    <x v="1"/>
    <s v="TMM"/>
    <s v="Other Loans &amp; Leases"/>
    <x v="16"/>
    <x v="25"/>
    <n v="1"/>
    <n v="1.2420849639616873E-2"/>
    <n v="1.0389667411321128E-2"/>
    <n v="-4.74976816429502E-2"/>
    <n v="4.533729896205712E-2"/>
    <n v="3.9177550122547342"/>
  </r>
  <r>
    <x v="1"/>
    <x v="1"/>
    <s v="TMM"/>
    <s v="Other Loans &amp; Leases"/>
    <x v="16"/>
    <x v="0"/>
    <n v="2"/>
    <n v="1.259439279393834E-2"/>
    <n v="4.3913664823972125E-2"/>
    <n v="4.6118390206589338E-2"/>
    <n v="4.920122595775879E-2"/>
    <n v="4.8276200804427676"/>
  </r>
  <r>
    <x v="1"/>
    <x v="1"/>
    <s v="TMM"/>
    <s v="Other Loans &amp; Leases"/>
    <x v="16"/>
    <x v="1"/>
    <n v="3"/>
    <n v="1.0818222322147174E-2"/>
    <n v="6.2876175113577654E-2"/>
    <n v="2.9780732611752701E-2"/>
    <n v="2.9071758110435719E-2"/>
    <n v="5.1024638243423954"/>
  </r>
  <r>
    <x v="1"/>
    <x v="1"/>
    <s v="TMM"/>
    <s v="Other Loans &amp; Leases"/>
    <x v="16"/>
    <x v="2"/>
    <n v="4"/>
    <n v="1.1552984592205603E-2"/>
    <n v="0.11275682185031877"/>
    <n v="6.143363132894672E-2"/>
    <n v="2.5219508727094567E-2"/>
    <n v="5.679249835644141"/>
  </r>
  <r>
    <x v="1"/>
    <x v="1"/>
    <s v="TMM"/>
    <s v="Other Loans &amp; Leases"/>
    <x v="16"/>
    <x v="3"/>
    <n v="5"/>
    <n v="1.2343476359576997E-2"/>
    <n v="0.13343658552413737"/>
    <n v="3.3023240033395601E-2"/>
    <n v="2.6187237344301603E-2"/>
    <n v="6.6946804237466546"/>
  </r>
  <r>
    <x v="1"/>
    <x v="1"/>
    <s v="TMM"/>
    <s v="Other Loans &amp; Leases"/>
    <x v="16"/>
    <x v="4"/>
    <n v="6"/>
    <n v="1.2599863295349735E-2"/>
    <n v="0.1085018803303914"/>
    <n v="-1.233484189839623E-2"/>
    <n v="2.5665330952012778E-2"/>
    <n v="6.7427758032539051"/>
  </r>
  <r>
    <x v="1"/>
    <x v="1"/>
    <s v="TMM"/>
    <s v="Other Loans &amp; Leases"/>
    <x v="16"/>
    <x v="5"/>
    <n v="7"/>
    <n v="9.8859413392019188E-3"/>
    <n v="0.10790531469426826"/>
    <n v="9.2893757030787713E-3"/>
    <n v="2.0290257810458064E-2"/>
    <n v="6.7440120261005134"/>
  </r>
  <r>
    <x v="1"/>
    <x v="1"/>
    <s v="TMM"/>
    <s v="Other Loans &amp; Leases"/>
    <x v="16"/>
    <x v="6"/>
    <n v="8"/>
    <n v="9.0344379826874117E-3"/>
    <n v="9.9938837976038752E-2"/>
    <n v="1.0679612644579079E-3"/>
    <n v="1.8451128159944818E-2"/>
    <n v="6.7866273484103017"/>
  </r>
  <r>
    <x v="1"/>
    <x v="1"/>
    <s v="TMM"/>
    <s v="Other Loans &amp; Leases"/>
    <x v="16"/>
    <x v="7"/>
    <n v="9"/>
    <n v="8.2306756765087499E-3"/>
    <n v="9.8012889696669214E-2"/>
    <n v="6.3047273971392117E-3"/>
    <n v="1.6917018130604689E-2"/>
    <n v="6.8689497132649997"/>
  </r>
  <r>
    <x v="1"/>
    <x v="1"/>
    <s v="TMM"/>
    <s v="Other Loans &amp; Leases"/>
    <x v="16"/>
    <x v="8"/>
    <n v="10"/>
    <n v="7.7705420821270015E-3"/>
    <n v="0.1127177361246977"/>
    <n v="2.2475388510155483E-2"/>
    <n v="1.5035810569167732E-2"/>
    <n v="7.0822402655802259"/>
  </r>
  <r>
    <x v="1"/>
    <x v="1"/>
    <s v="TMM"/>
    <s v="Other Loans &amp; Leases"/>
    <x v="16"/>
    <x v="9"/>
    <n v="11"/>
    <n v="6.6059369573619612E-3"/>
    <n v="0.11642928744244239"/>
    <n v="1.0317488275106659E-2"/>
    <n v="1.0971257006616124E-2"/>
    <n v="7.2127323568113102"/>
  </r>
  <r>
    <x v="1"/>
    <x v="1"/>
    <s v="TMM"/>
    <s v="Other Loans &amp; Leases"/>
    <x v="16"/>
    <x v="10"/>
    <n v="12"/>
    <n v="7.3195125751279186E-3"/>
    <n v="0.1135913557393682"/>
    <n v="4.4815808720537207E-3"/>
    <n v="1.2183176338162544E-2"/>
    <n v="7.3561632072753023"/>
  </r>
  <r>
    <x v="1"/>
    <x v="1"/>
    <s v="TMM"/>
    <s v="Other Loans &amp; Leases"/>
    <x v="16"/>
    <x v="11"/>
    <n v="13"/>
    <n v="6.7391387188209138E-3"/>
    <n v="0.1115602923248917"/>
    <n v="4.7080753043444194E-3"/>
    <n v="1.1570417358403811E-2"/>
    <n v="7.5291310036969188"/>
  </r>
  <r>
    <x v="1"/>
    <x v="1"/>
    <s v="TMM"/>
    <s v="Other Loans &amp; Leases"/>
    <x v="16"/>
    <x v="12"/>
    <n v="14"/>
    <n v="9.2363955849404985E-3"/>
    <n v="8.6214503004316323E-2"/>
    <n v="-1.6109393735634879E-2"/>
    <n v="1.5892229792298915E-2"/>
    <n v="7.7083031400994884"/>
  </r>
  <r>
    <x v="1"/>
    <x v="1"/>
    <s v="TMM"/>
    <s v="Other Loans &amp; Leases"/>
    <x v="16"/>
    <x v="13"/>
    <n v="15"/>
    <n v="7.6491507444846974E-3"/>
    <n v="0.10358616095069388"/>
    <n v="2.5020808690862255E-2"/>
    <n v="1.3102105816686173E-2"/>
    <n v="8.0865180048946055"/>
  </r>
  <r>
    <x v="1"/>
    <x v="1"/>
    <s v="TMM"/>
    <s v="Other Loans &amp; Leases"/>
    <x v="16"/>
    <x v="14"/>
    <n v="16"/>
    <n v="7.5538590625866498E-3"/>
    <n v="0.11188405389038798"/>
    <n v="1.5851752002280752E-2"/>
    <n v="1.2908254298071737E-2"/>
    <n v="8.2499372282552947"/>
  </r>
  <r>
    <x v="1"/>
    <x v="1"/>
    <s v="TMM"/>
    <s v="Other Loans &amp; Leases"/>
    <x v="16"/>
    <x v="15"/>
    <n v="17"/>
    <n v="6.2684166732236268E-3"/>
    <n v="0.12953908445090803"/>
    <n v="2.3923447233743678E-2"/>
    <n v="1.0681546401086747E-2"/>
    <n v="8.4239743495646628"/>
  </r>
  <r>
    <x v="1"/>
    <x v="1"/>
    <s v="TMM"/>
    <s v="Other Loans &amp; Leases"/>
    <x v="16"/>
    <x v="16"/>
    <n v="18"/>
    <n v="6.6232514536775436E-3"/>
    <n v="0.13811420743269007"/>
    <n v="1.5198374435459579E-2"/>
    <n v="1.1292698449417202E-2"/>
    <n v="8.5851188720946681"/>
  </r>
  <r>
    <x v="1"/>
    <x v="1"/>
    <s v="TMM"/>
    <s v="Other Loans &amp; Leases"/>
    <x v="16"/>
    <x v="17"/>
    <n v="19"/>
    <n v="8.4153852756689677E-3"/>
    <n v="0.12355406447330285"/>
    <n v="-6.1447576837182528E-3"/>
    <n v="1.4348212893010089E-2"/>
    <n v="8.7567656420120059"/>
  </r>
  <r>
    <x v="1"/>
    <x v="1"/>
    <s v="TMM"/>
    <s v="Other Loans &amp; Leases"/>
    <x v="16"/>
    <x v="18"/>
    <n v="20"/>
    <n v="8.1831602402591807E-3"/>
    <n v="0.13056019871052615"/>
    <n v="1.5189294477482488E-2"/>
    <n v="1.3901301558197139E-2"/>
    <n v="8.9335325234082816"/>
  </r>
  <r>
    <x v="1"/>
    <x v="1"/>
    <s v="TMM"/>
    <s v="Other Loans &amp; Leases"/>
    <x v="16"/>
    <x v="19"/>
    <n v="21"/>
    <n v="8.7281640288407684E-3"/>
    <n v="0.13831220289918195"/>
    <n v="1.6480168217496559E-2"/>
    <n v="1.4794070594416838E-2"/>
    <n v="9.1286716163766499"/>
  </r>
  <r>
    <x v="1"/>
    <x v="1"/>
    <s v="TMM"/>
    <s v="Other Loans &amp; Leases"/>
    <x v="17"/>
    <x v="24"/>
    <n v="0"/>
    <m/>
    <n v="0.39443267230617302"/>
    <m/>
    <m/>
    <m/>
  </r>
  <r>
    <x v="1"/>
    <x v="1"/>
    <s v="TMM"/>
    <s v="Other Loans &amp; Leases"/>
    <x v="17"/>
    <x v="25"/>
    <n v="1"/>
    <n v="2.8169586897775344E-2"/>
    <n v="0.36970751019226605"/>
    <n v="3.4444247838683814E-3"/>
    <n v="0.11029049259209288"/>
    <n v="201.04406482923483"/>
  </r>
  <r>
    <x v="1"/>
    <x v="1"/>
    <s v="TMM"/>
    <s v="Other Loans &amp; Leases"/>
    <x v="17"/>
    <x v="0"/>
    <n v="2"/>
    <n v="6.674605299076565E-2"/>
    <n v="0.39596221707387552"/>
    <n v="9.3000759872375119E-2"/>
    <n v="0.23843620129107515"/>
    <n v="195.70589437621203"/>
  </r>
  <r>
    <x v="1"/>
    <x v="1"/>
    <s v="TMM"/>
    <s v="Other Loans &amp; Leases"/>
    <x v="17"/>
    <x v="1"/>
    <n v="3"/>
    <n v="5.3174237256592594E-2"/>
    <n v="0.33049399952421804"/>
    <n v="-1.2293980293064888E-2"/>
    <n v="0.18003552669695547"/>
    <n v="183.03779668093631"/>
  </r>
  <r>
    <x v="1"/>
    <x v="1"/>
    <s v="TMM"/>
    <s v="Other Loans &amp; Leases"/>
    <x v="17"/>
    <x v="2"/>
    <n v="4"/>
    <n v="2.8730861834873524E-2"/>
    <n v="7.2013763734282893E-2"/>
    <n v="-0.22974937395506165"/>
    <n v="0.13732270567066501"/>
    <n v="150.33915113773173"/>
  </r>
  <r>
    <x v="1"/>
    <x v="1"/>
    <s v="TMM"/>
    <s v="Other Loans &amp; Leases"/>
    <x v="17"/>
    <x v="3"/>
    <n v="5"/>
    <n v="-1.0698498838044218E-2"/>
    <n v="0.66765677145954005"/>
    <n v="0.58494450888721294"/>
    <n v="5.0905436844550123E-2"/>
    <n v="151.59451895381625"/>
  </r>
  <r>
    <x v="1"/>
    <x v="1"/>
    <s v="TMM"/>
    <s v="Other Loans &amp; Leases"/>
    <x v="17"/>
    <x v="4"/>
    <n v="6"/>
    <n v="2.1449305504013156E-2"/>
    <n v="0.68889619494484611"/>
    <n v="4.2688728989319205E-2"/>
    <n v="0.10514861112412874"/>
    <n v="150.38808344672725"/>
  </r>
  <r>
    <x v="1"/>
    <x v="1"/>
    <s v="TMM"/>
    <s v="Other Loans &amp; Leases"/>
    <x v="17"/>
    <x v="5"/>
    <n v="7"/>
    <n v="1.7249007491859425E-2"/>
    <n v="0.64768111892959279"/>
    <n v="-2.3966068523393891E-2"/>
    <n v="9.3126512596034564E-2"/>
    <n v="148.43615033801052"/>
  </r>
  <r>
    <x v="1"/>
    <x v="1"/>
    <s v="TMM"/>
    <s v="Other Loans &amp; Leases"/>
    <x v="17"/>
    <x v="6"/>
    <n v="8"/>
    <n v="1.8196646667004327E-2"/>
    <n v="0.61268911044197827"/>
    <n v="-1.6795361820610196E-2"/>
    <n v="9.2404559010506565E-2"/>
    <n v="148.1050378098559"/>
  </r>
  <r>
    <x v="1"/>
    <x v="1"/>
    <s v="TMM"/>
    <s v="Other Loans &amp; Leases"/>
    <x v="17"/>
    <x v="7"/>
    <n v="9"/>
    <n v="2.5837155716208576E-2"/>
    <n v="0.49349122962483033"/>
    <n v="-9.336072510093936E-2"/>
    <n v="0.11059005415808983"/>
    <n v="147.16219127351488"/>
  </r>
  <r>
    <x v="1"/>
    <x v="1"/>
    <s v="TMM"/>
    <s v="Other Loans &amp; Leases"/>
    <x v="17"/>
    <x v="8"/>
    <n v="10"/>
    <n v="1.4151867287148076E-2"/>
    <n v="0.57032223345625133"/>
    <n v="9.0982871118569078E-2"/>
    <n v="9.0975528595131708E-2"/>
    <n v="145.922125787271"/>
  </r>
  <r>
    <x v="1"/>
    <x v="1"/>
    <s v="TMM"/>
    <s v="Other Loans &amp; Leases"/>
    <x v="17"/>
    <x v="9"/>
    <n v="11"/>
    <n v="1.8596629540361821E-2"/>
    <n v="0.52866879680867906"/>
    <n v="-2.3056807107210441E-2"/>
    <n v="0.1016960404211221"/>
    <n v="145.17236233523462"/>
  </r>
  <r>
    <x v="1"/>
    <x v="1"/>
    <s v="TMM"/>
    <s v="Other Loans &amp; Leases"/>
    <x v="17"/>
    <x v="10"/>
    <n v="12"/>
    <n v="2.0312929683144888E-2"/>
    <n v="0.48450830854908888"/>
    <n v="-2.3847558576445292E-2"/>
    <n v="0.1078594784786743"/>
    <n v="145.20572399943455"/>
  </r>
  <r>
    <x v="1"/>
    <x v="1"/>
    <s v="TMM"/>
    <s v="Other Loans &amp; Leases"/>
    <x v="17"/>
    <x v="11"/>
    <n v="13"/>
    <n v="2.2249632692528703E-2"/>
    <n v="-8.9213915299227939E-2"/>
    <n v="-0.55147259115578817"/>
    <n v="0.11774695857083356"/>
    <n v="106.97958169106138"/>
  </r>
  <r>
    <x v="1"/>
    <x v="1"/>
    <s v="TMM"/>
    <s v="Other Loans &amp; Leases"/>
    <x v="17"/>
    <x v="12"/>
    <n v="14"/>
    <n v="8.7178858803974475E-3"/>
    <n v="0.52832230308236838"/>
    <n v="0.62625410426199379"/>
    <n v="8.7229152569514523E-2"/>
    <n v="106.35039371076375"/>
  </r>
  <r>
    <x v="1"/>
    <x v="1"/>
    <s v="TMM"/>
    <s v="Other Loans &amp; Leases"/>
    <x v="17"/>
    <x v="13"/>
    <n v="15"/>
    <n v="2.3982828178070081E-2"/>
    <n v="0.56214533299671954"/>
    <n v="5.7805858092421239E-2"/>
    <n v="0.1181548611461921"/>
    <n v="107.27588568220673"/>
  </r>
  <r>
    <x v="1"/>
    <x v="1"/>
    <s v="TMM"/>
    <s v="Other Loans &amp; Leases"/>
    <x v="17"/>
    <x v="14"/>
    <n v="16"/>
    <n v="3.3216342803818126E-2"/>
    <n v="0.44992566979022064"/>
    <n v="-7.9003320402680766E-2"/>
    <n v="0.13998605951139378"/>
    <n v="106.8297921631511"/>
  </r>
  <r>
    <x v="1"/>
    <x v="1"/>
    <s v="TMM"/>
    <s v="Other Loans &amp; Leases"/>
    <x v="17"/>
    <x v="15"/>
    <n v="17"/>
    <n v="4.7001959668003135E-2"/>
    <n v="0.19542986228820003"/>
    <n v="-0.20749384783401748"/>
    <n v="0.16576826144843748"/>
    <n v="106.24742050726844"/>
  </r>
  <r>
    <x v="1"/>
    <x v="1"/>
    <s v="TMM"/>
    <s v="Other Loans &amp; Leases"/>
    <x v="17"/>
    <x v="16"/>
    <n v="18"/>
    <n v="2.4638605049183714E-2"/>
    <n v="0.30247780119488088"/>
    <n v="0.13168654395586457"/>
    <n v="0.12631122433234196"/>
    <n v="106.27510770119117"/>
  </r>
  <r>
    <x v="1"/>
    <x v="1"/>
    <s v="TMM"/>
    <s v="Other Loans &amp; Leases"/>
    <x v="17"/>
    <x v="17"/>
    <n v="19"/>
    <n v="2.0657828233918363E-2"/>
    <n v="0.17817152060531269"/>
    <n v="-0.10364845235564983"/>
    <n v="0.12017141552889583"/>
    <n v="90.836732305715387"/>
  </r>
  <r>
    <x v="1"/>
    <x v="1"/>
    <s v="TMM"/>
    <s v="Other Loans &amp; Leases"/>
    <x v="17"/>
    <x v="18"/>
    <n v="20"/>
    <n v="1.8296075891862995E-2"/>
    <n v="0.38646835770725563"/>
    <n v="0.22659291299380593"/>
    <n v="0.1147093332673204"/>
    <n v="90.521807358331017"/>
  </r>
  <r>
    <x v="1"/>
    <x v="1"/>
    <s v="TMM"/>
    <s v="Other Loans &amp; Leases"/>
    <x v="17"/>
    <x v="19"/>
    <n v="21"/>
    <n v="2.9657530504112951E-2"/>
    <n v="-0.76436481819905999"/>
    <n v="-1.1211756454022028"/>
    <n v="0.13835029701796897"/>
    <n v="16.031547491281117"/>
  </r>
  <r>
    <x v="1"/>
    <x v="1"/>
    <s v="TMM"/>
    <s v="Other Loans &amp; Leases"/>
    <x v="18"/>
    <x v="24"/>
    <n v="0"/>
    <m/>
    <n v="23.3982196542607"/>
    <m/>
    <m/>
    <m/>
  </r>
  <r>
    <x v="1"/>
    <x v="1"/>
    <s v="TMM"/>
    <s v="Other Loans &amp; Leases"/>
    <x v="18"/>
    <x v="25"/>
    <n v="1"/>
    <n v="1.8333564505913047"/>
    <n v="15.2586232335688"/>
    <n v="-6.3062399701005951"/>
    <n v="3.1245016316568845"/>
    <n v="5328.8810974777116"/>
  </r>
  <r>
    <x v="1"/>
    <x v="1"/>
    <s v="TMM"/>
    <s v="Other Loans &amp; Leases"/>
    <x v="18"/>
    <x v="0"/>
    <n v="2"/>
    <n v="3.5476071009544032"/>
    <n v="32.138945439980262"/>
    <n v="20.427929307365865"/>
    <n v="4.7936377776856807"/>
    <n v="5314.048462238432"/>
  </r>
  <r>
    <x v="1"/>
    <x v="1"/>
    <s v="TMM"/>
    <s v="Other Loans &amp; Leases"/>
    <x v="18"/>
    <x v="1"/>
    <n v="3"/>
    <n v="3.5159132795582182"/>
    <n v="35.753203789451177"/>
    <n v="7.1301716290291335"/>
    <n v="4.8240483047562188"/>
    <n v="5236.7480115524386"/>
  </r>
  <r>
    <x v="1"/>
    <x v="1"/>
    <s v="TMM"/>
    <s v="Other Loans &amp; Leases"/>
    <x v="18"/>
    <x v="2"/>
    <n v="4"/>
    <n v="3.4541450964746856"/>
    <n v="37.862037577443346"/>
    <n v="5.5629788844668537"/>
    <n v="4.7327283881121796"/>
    <n v="5082.0846668485756"/>
  </r>
  <r>
    <x v="1"/>
    <x v="1"/>
    <s v="TMM"/>
    <s v="Other Loans &amp; Leases"/>
    <x v="18"/>
    <x v="3"/>
    <n v="5"/>
    <n v="2.8931917398316278"/>
    <n v="40.049485463255806"/>
    <n v="5.0806396256440882"/>
    <n v="3.9710937946883327"/>
    <n v="4986.6981661653372"/>
  </r>
  <r>
    <x v="1"/>
    <x v="1"/>
    <s v="TMM"/>
    <s v="Other Loans &amp; Leases"/>
    <x v="18"/>
    <x v="4"/>
    <n v="6"/>
    <n v="2.8089162046167089"/>
    <n v="36.093213568794873"/>
    <n v="-1.1473556898442241"/>
    <n v="4.0313519274706495"/>
    <n v="4890.6371542801317"/>
  </r>
  <r>
    <x v="1"/>
    <x v="1"/>
    <s v="TMM"/>
    <s v="Other Loans &amp; Leases"/>
    <x v="18"/>
    <x v="5"/>
    <n v="7"/>
    <n v="2.1405836504467897"/>
    <n v="38.062164943329805"/>
    <n v="4.1095350249817209"/>
    <n v="2.8747065086097461"/>
    <n v="4829.1765186263283"/>
  </r>
  <r>
    <x v="1"/>
    <x v="1"/>
    <s v="TMM"/>
    <s v="Other Loans &amp; Leases"/>
    <x v="18"/>
    <x v="6"/>
    <n v="8"/>
    <n v="2.1807591991328863"/>
    <n v="35.264846422003806"/>
    <n v="-0.61655932219311183"/>
    <n v="2.9962977638220578"/>
    <n v="4746.5068833420255"/>
  </r>
  <r>
    <x v="1"/>
    <x v="1"/>
    <s v="TMM"/>
    <s v="Other Loans &amp; Leases"/>
    <x v="18"/>
    <x v="7"/>
    <n v="9"/>
    <n v="2.2237133168635888"/>
    <n v="31.574993676349369"/>
    <n v="-1.4661394287908491"/>
    <n v="3.066105167365742"/>
    <n v="4620.1665810426248"/>
  </r>
  <r>
    <x v="1"/>
    <x v="1"/>
    <s v="TMM"/>
    <s v="Other Loans &amp; Leases"/>
    <x v="18"/>
    <x v="8"/>
    <n v="10"/>
    <n v="2.1795516551935288"/>
    <n v="27.679264440458244"/>
    <n v="-1.7161775806975959"/>
    <n v="3.0004058730048717"/>
    <n v="4354.4050777260627"/>
  </r>
  <r>
    <x v="1"/>
    <x v="1"/>
    <s v="TMM"/>
    <s v="Other Loans &amp; Leases"/>
    <x v="18"/>
    <x v="9"/>
    <n v="11"/>
    <n v="2.0892594000458953"/>
    <n v="21.911948000550471"/>
    <n v="-3.6780570398618782"/>
    <n v="2.9024205902850957"/>
    <n v="3895.4315555402095"/>
  </r>
  <r>
    <x v="1"/>
    <x v="1"/>
    <s v="TMM"/>
    <s v="Other Loans &amp; Leases"/>
    <x v="18"/>
    <x v="10"/>
    <n v="12"/>
    <n v="1.9085129445938795"/>
    <n v="20.058062080836404"/>
    <n v="5.4627024879812858E-2"/>
    <n v="2.5882696706766444"/>
    <n v="3728.3719433772144"/>
  </r>
  <r>
    <x v="1"/>
    <x v="1"/>
    <s v="TMM"/>
    <s v="Other Loans &amp; Leases"/>
    <x v="18"/>
    <x v="11"/>
    <n v="13"/>
    <n v="1.8630162489172388"/>
    <n v="21.506102547057576"/>
    <n v="3.3110567151384114"/>
    <n v="2.5321796036140114"/>
    <n v="3606.8040483253426"/>
  </r>
  <r>
    <x v="1"/>
    <x v="1"/>
    <s v="TMM"/>
    <s v="Other Loans &amp; Leases"/>
    <x v="18"/>
    <x v="12"/>
    <n v="14"/>
    <n v="2.5832057616696114"/>
    <n v="5.1062967572110978"/>
    <n v="-13.816600028176868"/>
    <n v="3.9223563525303176"/>
    <n v="3088.2529425301927"/>
  </r>
  <r>
    <x v="1"/>
    <x v="1"/>
    <s v="TMM"/>
    <s v="Other Loans &amp; Leases"/>
    <x v="18"/>
    <x v="13"/>
    <n v="15"/>
    <n v="1.3237199213408903"/>
    <n v="10.134064152107626"/>
    <n v="6.351487316237419"/>
    <n v="1.688513484096914"/>
    <n v="2561.8574081085681"/>
  </r>
  <r>
    <x v="1"/>
    <x v="1"/>
    <s v="TMM"/>
    <s v="Other Loans &amp; Leases"/>
    <x v="18"/>
    <x v="14"/>
    <n v="16"/>
    <n v="1.3616870166918498"/>
    <n v="10.281701818596073"/>
    <n v="1.509324683180296"/>
    <n v="1.8284635269124727"/>
    <n v="2430.1353621842154"/>
  </r>
  <r>
    <x v="1"/>
    <x v="1"/>
    <s v="TMM"/>
    <s v="Other Loans &amp; Leases"/>
    <x v="18"/>
    <x v="15"/>
    <n v="17"/>
    <n v="1.138211211716962"/>
    <n v="10.6898629878141"/>
    <n v="1.5463723809349899"/>
    <n v="1.5848227663752212"/>
    <n v="2240.270773239175"/>
  </r>
  <r>
    <x v="1"/>
    <x v="1"/>
    <s v="TMM"/>
    <s v="Other Loans &amp; Leases"/>
    <x v="18"/>
    <x v="16"/>
    <n v="18"/>
    <n v="1.0094830362840499"/>
    <n v="1.4982569778215649"/>
    <n v="-8.1821229737084842"/>
    <n v="1.3985280977741248"/>
    <n v="1286.5965215022013"/>
  </r>
  <r>
    <x v="1"/>
    <x v="1"/>
    <s v="TMM"/>
    <s v="Other Loans &amp; Leases"/>
    <x v="18"/>
    <x v="17"/>
    <n v="19"/>
    <n v="0.66154418184923236"/>
    <n v="0.96909271716288947"/>
    <n v="0.13237992119055697"/>
    <n v="0.97138632897794563"/>
    <n v="876.21614374764897"/>
  </r>
  <r>
    <x v="1"/>
    <x v="1"/>
    <s v="TMM"/>
    <s v="Other Loans &amp; Leases"/>
    <x v="18"/>
    <x v="18"/>
    <n v="20"/>
    <n v="0.24866238244961564"/>
    <n v="7.4590470352413156"/>
    <n v="6.7386167005280413"/>
    <n v="0.25452153084409201"/>
    <n v="841.2108940347581"/>
  </r>
  <r>
    <x v="1"/>
    <x v="1"/>
    <s v="TMM"/>
    <s v="Other Loans &amp; Leases"/>
    <x v="18"/>
    <x v="19"/>
    <n v="21"/>
    <n v="0.30299771368681255"/>
    <n v="10.884059515980518"/>
    <n v="3.7280101944260147"/>
    <n v="0.43252350100321529"/>
    <n v="812.45621000003996"/>
  </r>
  <r>
    <x v="1"/>
    <x v="1"/>
    <s v="TMM"/>
    <s v="Other Loans &amp; Leases"/>
    <x v="19"/>
    <x v="24"/>
    <n v="0"/>
    <m/>
    <n v="76.715290760996297"/>
    <m/>
    <m/>
    <m/>
  </r>
  <r>
    <x v="1"/>
    <x v="1"/>
    <s v="TMM"/>
    <s v="Other Loans &amp; Leases"/>
    <x v="19"/>
    <x v="25"/>
    <n v="1"/>
    <n v="2.8906297289888627"/>
    <n v="75.477201591459774"/>
    <n v="1.6525405594523406"/>
    <n v="6.5365773561836695"/>
    <n v="14430.676378135153"/>
  </r>
  <r>
    <x v="1"/>
    <x v="1"/>
    <s v="TMM"/>
    <s v="Other Loans &amp; Leases"/>
    <x v="19"/>
    <x v="0"/>
    <n v="2"/>
    <n v="5.8391063656487745"/>
    <n v="92.870773705837053"/>
    <n v="23.232678480026053"/>
    <n v="12.374807787479911"/>
    <n v="14309.669940414609"/>
  </r>
  <r>
    <x v="1"/>
    <x v="1"/>
    <s v="TMM"/>
    <s v="Other Loans &amp; Leases"/>
    <x v="19"/>
    <x v="1"/>
    <n v="3"/>
    <n v="5.9785412777056752"/>
    <n v="102.14375537633263"/>
    <n v="15.251522948201258"/>
    <n v="12.370402581457622"/>
    <n v="14082.1951698967"/>
  </r>
  <r>
    <x v="1"/>
    <x v="1"/>
    <s v="TMM"/>
    <s v="Other Loans &amp; Leases"/>
    <x v="19"/>
    <x v="2"/>
    <n v="4"/>
    <n v="5.9117480346137388"/>
    <n v="112.86293306862048"/>
    <n v="16.63092572690158"/>
    <n v="11.795123610398868"/>
    <n v="13969.394897435179"/>
  </r>
  <r>
    <x v="1"/>
    <x v="1"/>
    <s v="TMM"/>
    <s v="Other Loans &amp; Leases"/>
    <x v="19"/>
    <x v="3"/>
    <n v="5"/>
    <n v="5.425287395180785"/>
    <n v="123.5742890769808"/>
    <n v="16.136643403541111"/>
    <n v="10.804572917188402"/>
    <n v="13853.688472087304"/>
  </r>
  <r>
    <x v="1"/>
    <x v="1"/>
    <s v="TMM"/>
    <s v="Other Loans &amp; Leases"/>
    <x v="19"/>
    <x v="4"/>
    <n v="6"/>
    <n v="5.054554642798851"/>
    <n v="128.64632807810904"/>
    <n v="10.126593643927084"/>
    <n v="9.7282201905249028"/>
    <n v="13797.710213796496"/>
  </r>
  <r>
    <x v="1"/>
    <x v="1"/>
    <s v="TMM"/>
    <s v="Other Loans &amp; Leases"/>
    <x v="19"/>
    <x v="5"/>
    <n v="7"/>
    <n v="4.5022685651265153"/>
    <n v="130.75313133018753"/>
    <n v="6.6090718172050078"/>
    <n v="8.6291696115039294"/>
    <n v="13742.017337684201"/>
  </r>
  <r>
    <x v="1"/>
    <x v="1"/>
    <s v="TMM"/>
    <s v="Other Loans &amp; Leases"/>
    <x v="19"/>
    <x v="6"/>
    <n v="8"/>
    <n v="4.4221259057575439"/>
    <n v="128.90790573107381"/>
    <n v="2.5769003066438261"/>
    <n v="8.3480696179542822"/>
    <n v="13673.098428962196"/>
  </r>
  <r>
    <x v="1"/>
    <x v="1"/>
    <s v="TMM"/>
    <s v="Other Loans &amp; Leases"/>
    <x v="19"/>
    <x v="7"/>
    <n v="9"/>
    <n v="4.5436596004483585"/>
    <n v="127.71689187860289"/>
    <n v="3.3526457479774416"/>
    <n v="8.5725800706087121"/>
    <n v="13755.189084773861"/>
  </r>
  <r>
    <x v="1"/>
    <x v="1"/>
    <s v="TMM"/>
    <s v="Other Loans &amp; Leases"/>
    <x v="19"/>
    <x v="8"/>
    <n v="10"/>
    <n v="4.6172431982121438"/>
    <n v="128.6026468136404"/>
    <n v="5.5029981332496547"/>
    <n v="8.6196496989815508"/>
    <n v="13892.31560240105"/>
  </r>
  <r>
    <x v="1"/>
    <x v="1"/>
    <s v="TMM"/>
    <s v="Other Loans &amp; Leases"/>
    <x v="19"/>
    <x v="9"/>
    <n v="11"/>
    <n v="4.7811053046220708"/>
    <n v="133.03248956616952"/>
    <n v="9.2109480571511817"/>
    <n v="8.8353281040886316"/>
    <n v="14063.563676507471"/>
  </r>
  <r>
    <x v="1"/>
    <x v="1"/>
    <s v="TMM"/>
    <s v="Other Loans &amp; Leases"/>
    <x v="19"/>
    <x v="10"/>
    <n v="12"/>
    <n v="5.0642785597039373"/>
    <n v="132.18425044730839"/>
    <n v="4.216039440842807"/>
    <n v="9.3543074529184711"/>
    <n v="14278.332446648985"/>
  </r>
  <r>
    <x v="1"/>
    <x v="1"/>
    <s v="TMM"/>
    <s v="Other Loans &amp; Leases"/>
    <x v="19"/>
    <x v="11"/>
    <n v="13"/>
    <n v="5.492894225913215"/>
    <n v="133.70083828424683"/>
    <n v="7.0094820628516565"/>
    <n v="10.080216155561963"/>
    <n v="14500.640523967404"/>
  </r>
  <r>
    <x v="1"/>
    <x v="1"/>
    <s v="TMM"/>
    <s v="Other Loans &amp; Leases"/>
    <x v="19"/>
    <x v="12"/>
    <n v="14"/>
    <n v="6.0867070316690866"/>
    <n v="134.80061081254735"/>
    <n v="7.1864795599696061"/>
    <n v="11.239018184246106"/>
    <n v="14772.012231972763"/>
  </r>
  <r>
    <x v="1"/>
    <x v="1"/>
    <s v="TMM"/>
    <s v="Other Loans &amp; Leases"/>
    <x v="19"/>
    <x v="13"/>
    <n v="15"/>
    <n v="6.0255137106664849"/>
    <n v="140.94698088722538"/>
    <n v="12.171883785344516"/>
    <n v="11.135770084606181"/>
    <n v="15028.890286984069"/>
  </r>
  <r>
    <x v="1"/>
    <x v="1"/>
    <s v="TMM"/>
    <s v="Other Loans &amp; Leases"/>
    <x v="19"/>
    <x v="14"/>
    <n v="16"/>
    <n v="6.3894750808109935"/>
    <n v="151.57464106766224"/>
    <n v="17.017135261247855"/>
    <n v="11.814729823096847"/>
    <n v="15424.840340544011"/>
  </r>
  <r>
    <x v="1"/>
    <x v="1"/>
    <s v="TMM"/>
    <s v="Other Loans &amp; Leases"/>
    <x v="19"/>
    <x v="15"/>
    <n v="17"/>
    <n v="6.6688553932336276"/>
    <n v="152.05818144439669"/>
    <n v="7.1523957699680807"/>
    <n v="12.426183669987257"/>
    <n v="15416.059064220903"/>
  </r>
  <r>
    <x v="1"/>
    <x v="1"/>
    <s v="TMM"/>
    <s v="Other Loans &amp; Leases"/>
    <x v="19"/>
    <x v="16"/>
    <n v="18"/>
    <n v="6.7564614052795644"/>
    <n v="160.10261196692679"/>
    <n v="14.800891927809657"/>
    <n v="12.618282885449922"/>
    <n v="15627.646535160204"/>
  </r>
  <r>
    <x v="1"/>
    <x v="1"/>
    <s v="TMM"/>
    <s v="Other Loans &amp; Leases"/>
    <x v="19"/>
    <x v="17"/>
    <n v="19"/>
    <n v="7.2206002350690062"/>
    <n v="158.54239285841669"/>
    <n v="5.6603811265589092"/>
    <n v="13.492692417873261"/>
    <n v="15714.645439444879"/>
  </r>
  <r>
    <x v="1"/>
    <x v="1"/>
    <s v="TMM"/>
    <s v="Other Loans &amp; Leases"/>
    <x v="19"/>
    <x v="18"/>
    <n v="20"/>
    <n v="7.2192637425981809"/>
    <n v="166.07790397382811"/>
    <n v="14.754774858009604"/>
    <n v="12.98913956316674"/>
    <n v="15963.134825858502"/>
  </r>
  <r>
    <x v="1"/>
    <x v="1"/>
    <s v="TMM"/>
    <s v="Other Loans &amp; Leases"/>
    <x v="19"/>
    <x v="19"/>
    <n v="21"/>
    <n v="7.6119340204813852"/>
    <n v="174.90763552841503"/>
    <n v="16.441665575068299"/>
    <n v="13.763260534593556"/>
    <n v="16305.236303517437"/>
  </r>
  <r>
    <x v="1"/>
    <x v="1"/>
    <s v="TMM"/>
    <s v="Other Loans &amp; Leases"/>
    <x v="21"/>
    <x v="24"/>
    <n v="0"/>
    <m/>
    <n v="61.768304132704898"/>
    <m/>
    <m/>
    <m/>
  </r>
  <r>
    <x v="1"/>
    <x v="1"/>
    <s v="TMM"/>
    <s v="Other Loans &amp; Leases"/>
    <x v="21"/>
    <x v="25"/>
    <n v="1"/>
    <n v="4.2290185419859068"/>
    <n v="65.077249759178173"/>
    <n v="7.5379641684591814"/>
    <n v="9.9992685699502104"/>
    <n v="6600.1479362493974"/>
  </r>
  <r>
    <x v="1"/>
    <x v="1"/>
    <s v="TMM"/>
    <s v="Other Loans &amp; Leases"/>
    <x v="21"/>
    <x v="0"/>
    <n v="2"/>
    <n v="7.6733588044737902"/>
    <n v="71.49353361591649"/>
    <n v="14.089642661212107"/>
    <n v="18.005746418683611"/>
    <n v="6630.6757804274257"/>
  </r>
  <r>
    <x v="1"/>
    <x v="1"/>
    <s v="TMM"/>
    <s v="Other Loans &amp; Leases"/>
    <x v="21"/>
    <x v="1"/>
    <n v="3"/>
    <n v="7.2769260293723219"/>
    <n v="74.991518140506898"/>
    <n v="10.77491055396273"/>
    <n v="16.874143900084789"/>
    <n v="6744.4377391260559"/>
  </r>
  <r>
    <x v="1"/>
    <x v="1"/>
    <s v="TMM"/>
    <s v="Other Loans &amp; Leases"/>
    <x v="21"/>
    <x v="2"/>
    <n v="4"/>
    <n v="6.3041956416151406"/>
    <n v="77.237734594357406"/>
    <n v="8.5504120954656493"/>
    <n v="14.34159211422458"/>
    <n v="6794.7498733745879"/>
  </r>
  <r>
    <x v="1"/>
    <x v="1"/>
    <s v="TMM"/>
    <s v="Other Loans &amp; Leases"/>
    <x v="21"/>
    <x v="3"/>
    <n v="5"/>
    <n v="5.2519626031984394"/>
    <n v="78.824226362188355"/>
    <n v="6.838454371029389"/>
    <n v="12.054240795760988"/>
    <n v="6811.1297693207398"/>
  </r>
  <r>
    <x v="1"/>
    <x v="1"/>
    <s v="TMM"/>
    <s v="Other Loans &amp; Leases"/>
    <x v="21"/>
    <x v="4"/>
    <n v="6"/>
    <n v="4.3974255957187376"/>
    <n v="80.079138622305052"/>
    <n v="5.6523378558354347"/>
    <n v="10.111189315033128"/>
    <n v="6846.2890606870296"/>
  </r>
  <r>
    <x v="1"/>
    <x v="1"/>
    <s v="TMM"/>
    <s v="Other Loans &amp; Leases"/>
    <x v="21"/>
    <x v="5"/>
    <n v="7"/>
    <n v="4.0266963101841347"/>
    <n v="80.251818320569612"/>
    <n v="4.1993760084486942"/>
    <n v="9.2416748992748285"/>
    <n v="6979.1547133082995"/>
  </r>
  <r>
    <x v="1"/>
    <x v="1"/>
    <s v="TMM"/>
    <s v="Other Loans &amp; Leases"/>
    <x v="21"/>
    <x v="6"/>
    <n v="8"/>
    <n v="3.8551157661091695"/>
    <n v="77.716628506815766"/>
    <n v="1.319925952355324"/>
    <n v="8.866175582092815"/>
    <n v="7037.2680683240114"/>
  </r>
  <r>
    <x v="1"/>
    <x v="1"/>
    <s v="TMM"/>
    <s v="Other Loans &amp; Leases"/>
    <x v="21"/>
    <x v="7"/>
    <n v="9"/>
    <n v="3.6441267860614928"/>
    <n v="76.123191083054081"/>
    <n v="2.0506893622998077"/>
    <n v="8.4300214755845442"/>
    <n v="7122.3151277269699"/>
  </r>
  <r>
    <x v="1"/>
    <x v="1"/>
    <s v="TMM"/>
    <s v="Other Loans &amp; Leases"/>
    <x v="21"/>
    <x v="8"/>
    <n v="10"/>
    <n v="3.623493651388193"/>
    <n v="74.12884483930479"/>
    <n v="1.6291474076389019"/>
    <n v="8.3539120107350389"/>
    <n v="7223.71952554783"/>
  </r>
  <r>
    <x v="1"/>
    <x v="1"/>
    <s v="TMM"/>
    <s v="Other Loans &amp; Leases"/>
    <x v="21"/>
    <x v="9"/>
    <n v="11"/>
    <n v="3.5932558013552423"/>
    <n v="72.519234629820971"/>
    <n v="1.9836455918714235"/>
    <n v="8.2226177649764818"/>
    <n v="7336.424484584426"/>
  </r>
  <r>
    <x v="1"/>
    <x v="1"/>
    <s v="TMM"/>
    <s v="Other Loans &amp; Leases"/>
    <x v="21"/>
    <x v="10"/>
    <n v="12"/>
    <n v="3.6011431041170887"/>
    <n v="71.618951303070787"/>
    <n v="2.7008597773669045"/>
    <n v="8.1640444339414557"/>
    <n v="7456.7030261656992"/>
  </r>
  <r>
    <x v="1"/>
    <x v="1"/>
    <s v="TMM"/>
    <s v="Other Loans &amp; Leases"/>
    <x v="21"/>
    <x v="11"/>
    <n v="13"/>
    <n v="3.708010290343605"/>
    <n v="72.532323117950909"/>
    <n v="4.6213821052237272"/>
    <n v="8.2864886949279608"/>
    <n v="7595.4271828964129"/>
  </r>
  <r>
    <x v="1"/>
    <x v="1"/>
    <s v="TMM"/>
    <s v="Other Loans &amp; Leases"/>
    <x v="21"/>
    <x v="12"/>
    <n v="14"/>
    <n v="3.7675236565048502"/>
    <n v="74.12143244080282"/>
    <n v="5.3566329793567613"/>
    <n v="8.3595567946342175"/>
    <n v="7734.123713018419"/>
  </r>
  <r>
    <x v="1"/>
    <x v="1"/>
    <s v="TMM"/>
    <s v="Other Loans &amp; Leases"/>
    <x v="21"/>
    <x v="13"/>
    <n v="15"/>
    <n v="3.7869714212908745"/>
    <n v="76.138366501769468"/>
    <n v="5.8039054822575222"/>
    <n v="8.3427731109438898"/>
    <n v="7880.1428925682349"/>
  </r>
  <r>
    <x v="1"/>
    <x v="1"/>
    <s v="TMM"/>
    <s v="Other Loans &amp; Leases"/>
    <x v="21"/>
    <x v="14"/>
    <n v="16"/>
    <n v="3.8668373660457447"/>
    <n v="78.971612699947855"/>
    <n v="6.7000835642241316"/>
    <n v="8.4452585450504287"/>
    <n v="8004.5191994291026"/>
  </r>
  <r>
    <x v="1"/>
    <x v="1"/>
    <s v="TMM"/>
    <s v="Other Loans &amp; Leases"/>
    <x v="21"/>
    <x v="15"/>
    <n v="17"/>
    <n v="3.9176055809478063"/>
    <n v="80.633349715889381"/>
    <n v="5.5793425968893322"/>
    <n v="8.4716144126355939"/>
    <n v="8120.8664291542627"/>
  </r>
  <r>
    <x v="1"/>
    <x v="1"/>
    <s v="TMM"/>
    <s v="Other Loans &amp; Leases"/>
    <x v="21"/>
    <x v="16"/>
    <n v="18"/>
    <n v="3.998418473250835"/>
    <n v="83.179762970503702"/>
    <n v="6.5448317278651569"/>
    <n v="8.5257182643503864"/>
    <n v="8235.1549400679996"/>
  </r>
  <r>
    <x v="1"/>
    <x v="1"/>
    <s v="TMM"/>
    <s v="Other Loans &amp; Leases"/>
    <x v="21"/>
    <x v="17"/>
    <n v="19"/>
    <n v="4.0449966002454723"/>
    <n v="85.562484427927558"/>
    <n v="6.4277180576693276"/>
    <n v="8.5568027259853103"/>
    <n v="8345.7321690006211"/>
  </r>
  <r>
    <x v="1"/>
    <x v="1"/>
    <s v="TMM"/>
    <s v="Other Loans &amp; Leases"/>
    <x v="21"/>
    <x v="18"/>
    <n v="20"/>
    <n v="4.1180697790984384"/>
    <n v="88.8382488421544"/>
    <n v="7.3938341933252802"/>
    <n v="8.6346722379513938"/>
    <n v="8451.1297518870815"/>
  </r>
  <r>
    <x v="1"/>
    <x v="1"/>
    <s v="TMM"/>
    <s v="Other Loans &amp; Leases"/>
    <x v="21"/>
    <x v="19"/>
    <n v="21"/>
    <n v="4.181786752617759"/>
    <n v="95.250658909472989"/>
    <n v="10.594196819936348"/>
    <n v="8.7069111254653304"/>
    <n v="8584.4306190396255"/>
  </r>
  <r>
    <x v="1"/>
    <x v="2"/>
    <s v="TMM"/>
    <s v="Resi Real Estate"/>
    <x v="0"/>
    <x v="24"/>
    <n v="0"/>
    <m/>
    <n v="4.5099185308991103"/>
    <m/>
    <m/>
    <m/>
  </r>
  <r>
    <x v="1"/>
    <x v="2"/>
    <s v="TMM"/>
    <s v="Resi Real Estate"/>
    <x v="0"/>
    <x v="25"/>
    <n v="1"/>
    <n v="0.10718286366465062"/>
    <n v="8.4540484971769825"/>
    <n v="4.051312829942523"/>
    <n v="7.7584684795422492"/>
    <n v="217.05256416509121"/>
  </r>
  <r>
    <x v="1"/>
    <x v="2"/>
    <s v="TMM"/>
    <s v="Resi Real Estate"/>
    <x v="0"/>
    <x v="0"/>
    <n v="2"/>
    <n v="0.51943847524283637"/>
    <n v="8.9698291129917802"/>
    <n v="1.035219091057634"/>
    <n v="8.8265688848175348"/>
    <n v="208.8992171604994"/>
  </r>
  <r>
    <x v="1"/>
    <x v="2"/>
    <s v="TMM"/>
    <s v="Resi Real Estate"/>
    <x v="0"/>
    <x v="1"/>
    <n v="3"/>
    <n v="0.81647016634576652"/>
    <n v="9.3290635813663823"/>
    <n v="1.1757046347203686"/>
    <n v="10.030353892727344"/>
    <n v="200.38991669306188"/>
  </r>
  <r>
    <x v="1"/>
    <x v="2"/>
    <s v="TMM"/>
    <s v="Resi Real Estate"/>
    <x v="0"/>
    <x v="2"/>
    <n v="4"/>
    <n v="1.6291443205579683"/>
    <n v="9.7447582815968001"/>
    <n v="2.0448390207883862"/>
    <n v="9.671676516187512"/>
    <n v="193.49069503225371"/>
  </r>
  <r>
    <x v="1"/>
    <x v="2"/>
    <s v="TMM"/>
    <s v="Resi Real Estate"/>
    <x v="0"/>
    <x v="3"/>
    <n v="5"/>
    <n v="2.1559701609734474"/>
    <n v="10.150244541437644"/>
    <n v="2.5614564208142911"/>
    <n v="10.597742247196228"/>
    <n v="187.83812247447557"/>
  </r>
  <r>
    <x v="1"/>
    <x v="2"/>
    <s v="TMM"/>
    <s v="Resi Real Estate"/>
    <x v="0"/>
    <x v="4"/>
    <n v="6"/>
    <n v="2.1869442650778828"/>
    <n v="10.516590406522617"/>
    <n v="2.5532901301628561"/>
    <n v="10.757745348932017"/>
    <n v="183.53745448634839"/>
  </r>
  <r>
    <x v="1"/>
    <x v="2"/>
    <s v="TMM"/>
    <s v="Resi Real Estate"/>
    <x v="0"/>
    <x v="5"/>
    <n v="7"/>
    <n v="1.6979295756205377"/>
    <n v="10.031900426538602"/>
    <n v="1.2132395956365225"/>
    <n v="9.6585549733663925"/>
    <n v="179.48265658779721"/>
  </r>
  <r>
    <x v="1"/>
    <x v="2"/>
    <s v="TMM"/>
    <s v="Resi Real Estate"/>
    <x v="0"/>
    <x v="6"/>
    <n v="8"/>
    <n v="1.3947987147871821"/>
    <n v="9.3916858821198108"/>
    <n v="0.75458417036839087"/>
    <n v="9.1377467928836609"/>
    <n v="176.22106674497525"/>
  </r>
  <r>
    <x v="1"/>
    <x v="2"/>
    <s v="TMM"/>
    <s v="Resi Real Estate"/>
    <x v="0"/>
    <x v="7"/>
    <n v="9"/>
    <n v="1.1412082850924872"/>
    <n v="8.5144556708540424"/>
    <n v="0.26397807382671878"/>
    <n v="7.6563146142893856"/>
    <n v="173.38168313912021"/>
  </r>
  <r>
    <x v="1"/>
    <x v="2"/>
    <s v="TMM"/>
    <s v="Resi Real Estate"/>
    <x v="0"/>
    <x v="8"/>
    <n v="10"/>
    <n v="1.0301369156276019"/>
    <n v="7.8961396762850384"/>
    <n v="0.41182092105859791"/>
    <n v="7.5019830367734723"/>
    <n v="170.947535742648"/>
  </r>
  <r>
    <x v="1"/>
    <x v="2"/>
    <s v="TMM"/>
    <s v="Resi Real Estate"/>
    <x v="0"/>
    <x v="9"/>
    <n v="11"/>
    <n v="0.64406252434709554"/>
    <n v="7.1675860233188651"/>
    <n v="-8.4491128619077815E-2"/>
    <n v="6.7299188194393071"/>
    <n v="168.53540892668724"/>
  </r>
  <r>
    <x v="1"/>
    <x v="2"/>
    <s v="TMM"/>
    <s v="Resi Real Estate"/>
    <x v="0"/>
    <x v="10"/>
    <n v="12"/>
    <n v="0.56681379520478892"/>
    <n v="6.6524660795056363"/>
    <n v="5.1693851391560131E-2"/>
    <n v="6.6246019255009916"/>
    <n v="166.46015421995179"/>
  </r>
  <r>
    <x v="1"/>
    <x v="2"/>
    <s v="TMM"/>
    <s v="Resi Real Estate"/>
    <x v="0"/>
    <x v="11"/>
    <n v="13"/>
    <n v="0.47800629316069915"/>
    <n v="5.858738457190789"/>
    <n v="-0.31572132915414813"/>
    <n v="5.5402699905677215"/>
    <n v="164.54201524388475"/>
  </r>
  <r>
    <x v="1"/>
    <x v="2"/>
    <s v="TMM"/>
    <s v="Resi Real Estate"/>
    <x v="0"/>
    <x v="12"/>
    <n v="14"/>
    <n v="0.32922994030094521"/>
    <n v="5.9195241343122804"/>
    <n v="0.39001561742243662"/>
    <n v="5.2492177221739746"/>
    <n v="163.25666922768451"/>
  </r>
  <r>
    <x v="1"/>
    <x v="2"/>
    <s v="TMM"/>
    <s v="Resi Real Estate"/>
    <x v="0"/>
    <x v="13"/>
    <n v="15"/>
    <n v="0.28999543182098442"/>
    <n v="5.6193727135254408"/>
    <n v="-1.0155988965855234E-2"/>
    <n v="5.2115829765626156"/>
    <n v="161.79051448246787"/>
  </r>
  <r>
    <x v="1"/>
    <x v="2"/>
    <s v="TMM"/>
    <s v="Resi Real Estate"/>
    <x v="0"/>
    <x v="14"/>
    <n v="16"/>
    <n v="0.27466933776814345"/>
    <n v="5.2766929758033632"/>
    <n v="-6.8010399953934153E-2"/>
    <n v="5.2326261263717342"/>
    <n v="160.49415334132229"/>
  </r>
  <r>
    <x v="1"/>
    <x v="2"/>
    <s v="TMM"/>
    <s v="Resi Real Estate"/>
    <x v="0"/>
    <x v="15"/>
    <n v="17"/>
    <n v="0.28408541172966711"/>
    <n v="4.7160134221394179"/>
    <n v="-0.27659414193427817"/>
    <n v="3.6947061430952024"/>
    <n v="159.49415167766503"/>
  </r>
  <r>
    <x v="1"/>
    <x v="2"/>
    <s v="TMM"/>
    <s v="Resi Real Estate"/>
    <x v="0"/>
    <x v="16"/>
    <n v="18"/>
    <n v="0.30338997004379192"/>
    <n v="4.4839344373282701"/>
    <n v="7.1310985232644175E-2"/>
    <n v="3.7611269049389753"/>
    <n v="158.67337902881596"/>
  </r>
  <r>
    <x v="1"/>
    <x v="2"/>
    <s v="TMM"/>
    <s v="Resi Real Estate"/>
    <x v="0"/>
    <x v="17"/>
    <n v="19"/>
    <n v="0.29136623691055319"/>
    <n v="4.3888193788575531"/>
    <n v="0.19625117843983619"/>
    <n v="3.7522480835663976"/>
    <n v="157.69913700900861"/>
  </r>
  <r>
    <x v="1"/>
    <x v="2"/>
    <s v="TMM"/>
    <s v="Resi Real Estate"/>
    <x v="0"/>
    <x v="18"/>
    <n v="20"/>
    <n v="0.30424028285775045"/>
    <n v="4.252356535806082"/>
    <n v="0.16777743980627929"/>
    <n v="3.7975972012213126"/>
    <n v="156.75459972779365"/>
  </r>
  <r>
    <x v="1"/>
    <x v="2"/>
    <s v="TMM"/>
    <s v="Resi Real Estate"/>
    <x v="0"/>
    <x v="19"/>
    <n v="21"/>
    <n v="0.2990301986558041"/>
    <n v="4.1334337154125658"/>
    <n v="0.1801073782622879"/>
    <n v="3.7328895831016129"/>
    <n v="156.12274140551821"/>
  </r>
  <r>
    <x v="1"/>
    <x v="2"/>
    <s v="TMM"/>
    <s v="Resi Real Estate"/>
    <x v="2"/>
    <x v="24"/>
    <n v="0"/>
    <m/>
    <n v="0.71137182900045803"/>
    <m/>
    <m/>
    <m/>
  </r>
  <r>
    <x v="1"/>
    <x v="2"/>
    <s v="TMM"/>
    <s v="Resi Real Estate"/>
    <x v="2"/>
    <x v="25"/>
    <n v="1"/>
    <n v="5.3818174422917933E-2"/>
    <n v="0.56251642188021589"/>
    <n v="-9.5037232697324212E-2"/>
    <n v="0.93339813568865759"/>
    <n v="17.021293298310059"/>
  </r>
  <r>
    <x v="1"/>
    <x v="2"/>
    <s v="TMM"/>
    <s v="Resi Real Estate"/>
    <x v="2"/>
    <x v="0"/>
    <n v="2"/>
    <n v="0.1142752831032986"/>
    <n v="0.54977675432550122"/>
    <n v="0.10153561554858392"/>
    <n v="0.74147718400226736"/>
    <n v="17.125196587439397"/>
  </r>
  <r>
    <x v="1"/>
    <x v="2"/>
    <s v="TMM"/>
    <s v="Resi Real Estate"/>
    <x v="2"/>
    <x v="1"/>
    <n v="3"/>
    <n v="8.0845437202421197E-2"/>
    <n v="0.58093565997734553"/>
    <n v="0.11200434285426551"/>
    <n v="0.73188778529588139"/>
    <n v="17.190996829413603"/>
  </r>
  <r>
    <x v="1"/>
    <x v="2"/>
    <s v="TMM"/>
    <s v="Resi Real Estate"/>
    <x v="2"/>
    <x v="2"/>
    <n v="4"/>
    <n v="0.14051694121940628"/>
    <n v="0.92225360626657893"/>
    <n v="0.48183488750863968"/>
    <n v="0.87302233996065859"/>
    <n v="17.292864055551259"/>
  </r>
  <r>
    <x v="1"/>
    <x v="2"/>
    <s v="TMM"/>
    <s v="Resi Real Estate"/>
    <x v="2"/>
    <x v="3"/>
    <n v="5"/>
    <n v="0.20631287524211339"/>
    <n v="0.90373043584875012"/>
    <n v="0.18778970482428459"/>
    <n v="0.70469773944177005"/>
    <n v="17.303426354016395"/>
  </r>
  <r>
    <x v="1"/>
    <x v="2"/>
    <s v="TMM"/>
    <s v="Resi Real Estate"/>
    <x v="2"/>
    <x v="4"/>
    <n v="6"/>
    <n v="0.23370673660191596"/>
    <n v="0.92848114589775022"/>
    <n v="0.25845744665091608"/>
    <n v="0.72330049015258613"/>
    <n v="17.260988752659124"/>
  </r>
  <r>
    <x v="1"/>
    <x v="2"/>
    <s v="TMM"/>
    <s v="Resi Real Estate"/>
    <x v="2"/>
    <x v="5"/>
    <n v="7"/>
    <n v="0.15223401143814874"/>
    <n v="0.88398304906647951"/>
    <n v="0.10773591460687804"/>
    <n v="0.59628256949276059"/>
    <n v="17.207428326810302"/>
  </r>
  <r>
    <x v="1"/>
    <x v="2"/>
    <s v="TMM"/>
    <s v="Resi Real Estate"/>
    <x v="2"/>
    <x v="6"/>
    <n v="8"/>
    <n v="0.10553967017650592"/>
    <n v="0.84544123638052981"/>
    <n v="6.6997857490556229E-2"/>
    <n v="0.52443361403857558"/>
    <n v="17.155628900025622"/>
  </r>
  <r>
    <x v="1"/>
    <x v="2"/>
    <s v="TMM"/>
    <s v="Resi Real Estate"/>
    <x v="2"/>
    <x v="7"/>
    <n v="9"/>
    <n v="8.92361077957467E-2"/>
    <n v="0.80772176991106748"/>
    <n v="5.1516641326284363E-2"/>
    <n v="0.49929925250301954"/>
    <n v="17.105694791654837"/>
  </r>
  <r>
    <x v="1"/>
    <x v="2"/>
    <s v="TMM"/>
    <s v="Resi Real Estate"/>
    <x v="2"/>
    <x v="8"/>
    <n v="10"/>
    <n v="8.142687684686889E-2"/>
    <n v="0.77409105085691554"/>
    <n v="4.7796157792716953E-2"/>
    <n v="0.49295801865196887"/>
    <n v="17.029822171848963"/>
  </r>
  <r>
    <x v="1"/>
    <x v="2"/>
    <s v="TMM"/>
    <s v="Resi Real Estate"/>
    <x v="2"/>
    <x v="9"/>
    <n v="11"/>
    <n v="9.3689009584623187E-2"/>
    <n v="0.72560840303142693"/>
    <n v="4.5206361759134575E-2"/>
    <n v="0.44260176671830642"/>
    <n v="17.010867375484899"/>
  </r>
  <r>
    <x v="1"/>
    <x v="2"/>
    <s v="TMM"/>
    <s v="Resi Real Estate"/>
    <x v="2"/>
    <x v="10"/>
    <n v="12"/>
    <n v="7.7481526784114185E-2"/>
    <n v="0.67418868353499928"/>
    <n v="2.6061807287686534E-2"/>
    <n v="0.36323279515373352"/>
    <n v="16.988441932475101"/>
  </r>
  <r>
    <x v="1"/>
    <x v="2"/>
    <s v="TMM"/>
    <s v="Resi Real Estate"/>
    <x v="2"/>
    <x v="11"/>
    <n v="13"/>
    <n v="4.0673378209205774E-2"/>
    <n v="0.61204790341287951"/>
    <n v="-2.1467401912913991E-2"/>
    <n v="0.3030448243090878"/>
    <n v="16.950430972379941"/>
  </r>
  <r>
    <x v="1"/>
    <x v="2"/>
    <s v="TMM"/>
    <s v="Resi Real Estate"/>
    <x v="2"/>
    <x v="12"/>
    <n v="14"/>
    <n v="3.4653697534065137E-2"/>
    <n v="0.57141392352416809"/>
    <n v="-5.980282354646288E-3"/>
    <n v="0.29428828699901427"/>
    <n v="16.901561575084571"/>
  </r>
  <r>
    <x v="1"/>
    <x v="2"/>
    <s v="TMM"/>
    <s v="Resi Real Estate"/>
    <x v="2"/>
    <x v="13"/>
    <n v="15"/>
    <n v="3.018054898916965E-2"/>
    <n v="0.53552092639838589"/>
    <n v="-5.7124481366125496E-3"/>
    <n v="0.2885104600756403"/>
    <n v="16.882277297901716"/>
  </r>
  <r>
    <x v="1"/>
    <x v="2"/>
    <s v="TMM"/>
    <s v="Resi Real Estate"/>
    <x v="2"/>
    <x v="14"/>
    <n v="16"/>
    <n v="2.8248511345332343E-2"/>
    <n v="0.50396834435312254"/>
    <n v="-3.3040706999310013E-3"/>
    <n v="0.28804254036379551"/>
    <n v="16.908125956084181"/>
  </r>
  <r>
    <x v="1"/>
    <x v="2"/>
    <s v="TMM"/>
    <s v="Resi Real Estate"/>
    <x v="2"/>
    <x v="15"/>
    <n v="17"/>
    <n v="2.6226973096632633E-2"/>
    <n v="0.51004541010300553"/>
    <n v="3.2304038846515615E-2"/>
    <n v="0.28634570986406277"/>
    <n v="16.9515204086217"/>
  </r>
  <r>
    <x v="1"/>
    <x v="2"/>
    <s v="TMM"/>
    <s v="Resi Real Estate"/>
    <x v="2"/>
    <x v="16"/>
    <n v="18"/>
    <n v="2.8768547589106248E-2"/>
    <n v="0.49518580701375503"/>
    <n v="1.3908944499855753E-2"/>
    <n v="0.29557533286760201"/>
    <n v="17.009654889656755"/>
  </r>
  <r>
    <x v="1"/>
    <x v="2"/>
    <s v="TMM"/>
    <s v="Resi Real Estate"/>
    <x v="2"/>
    <x v="17"/>
    <n v="19"/>
    <n v="2.8586631108985801E-2"/>
    <n v="0.48590475957139745"/>
    <n v="1.9305583666628219E-2"/>
    <n v="0.29892770310676198"/>
    <n v="17.10698626883633"/>
  </r>
  <r>
    <x v="1"/>
    <x v="2"/>
    <s v="TMM"/>
    <s v="Resi Real Estate"/>
    <x v="2"/>
    <x v="18"/>
    <n v="20"/>
    <n v="3.013802045979351E-2"/>
    <n v="0.47983831771520785"/>
    <n v="2.4071578603603913E-2"/>
    <n v="0.30612542409656618"/>
    <n v="17.219642972121751"/>
  </r>
  <r>
    <x v="1"/>
    <x v="2"/>
    <s v="TMM"/>
    <s v="Resi Real Estate"/>
    <x v="2"/>
    <x v="19"/>
    <n v="21"/>
    <n v="3.0704173845376329E-2"/>
    <n v="0.47296895792183286"/>
    <n v="2.3834814052001333E-2"/>
    <n v="0.31109941209147207"/>
    <n v="17.360338300978423"/>
  </r>
  <r>
    <x v="1"/>
    <x v="2"/>
    <s v="TMM"/>
    <s v="Comm Real Estate"/>
    <x v="12"/>
    <x v="24"/>
    <n v="0"/>
    <m/>
    <n v="92.1971769702496"/>
    <m/>
    <m/>
    <m/>
  </r>
  <r>
    <x v="1"/>
    <x v="2"/>
    <s v="TMM"/>
    <s v="Comm Real Estate"/>
    <x v="12"/>
    <x v="25"/>
    <n v="1"/>
    <n v="6.0656017584822397"/>
    <n v="75.666023119233145"/>
    <n v="-10.465552092534216"/>
    <n v="103.0273960624326"/>
    <n v="3473.8353838786229"/>
  </r>
  <r>
    <x v="1"/>
    <x v="2"/>
    <s v="TMM"/>
    <s v="Comm Real Estate"/>
    <x v="12"/>
    <x v="0"/>
    <n v="2"/>
    <n v="5.989401689351328"/>
    <n v="74.877998964555189"/>
    <n v="5.2013775346733722"/>
    <n v="104.09069575711816"/>
    <n v="3285.2301488039302"/>
  </r>
  <r>
    <x v="1"/>
    <x v="2"/>
    <s v="TMM"/>
    <s v="Comm Real Estate"/>
    <x v="12"/>
    <x v="1"/>
    <n v="3"/>
    <n v="7.6647337732422063"/>
    <n v="76.459050758727187"/>
    <n v="9.2457855674142042"/>
    <n v="112.38815148421325"/>
    <n v="3130.1422296022797"/>
  </r>
  <r>
    <x v="1"/>
    <x v="2"/>
    <s v="TMM"/>
    <s v="Comm Real Estate"/>
    <x v="12"/>
    <x v="2"/>
    <n v="4"/>
    <n v="10.234939623226644"/>
    <n v="76.819081391402051"/>
    <n v="10.594970255901508"/>
    <n v="114.69414144095258"/>
    <n v="2940.9928267328246"/>
  </r>
  <r>
    <x v="1"/>
    <x v="2"/>
    <s v="TMM"/>
    <s v="Comm Real Estate"/>
    <x v="12"/>
    <x v="3"/>
    <n v="5"/>
    <n v="8.8894336393015561"/>
    <n v="76.357350649135114"/>
    <n v="8.4277028970346191"/>
    <n v="94.756212535241517"/>
    <n v="2817.9503357128046"/>
  </r>
  <r>
    <x v="1"/>
    <x v="2"/>
    <s v="TMM"/>
    <s v="Comm Real Estate"/>
    <x v="12"/>
    <x v="4"/>
    <n v="6"/>
    <n v="6.1991669016665139"/>
    <n v="75.818128698284667"/>
    <n v="5.6599449508160671"/>
    <n v="87.650565984440945"/>
    <n v="2748.1273373599442"/>
  </r>
  <r>
    <x v="1"/>
    <x v="2"/>
    <s v="TMM"/>
    <s v="Comm Real Estate"/>
    <x v="12"/>
    <x v="5"/>
    <n v="7"/>
    <n v="6.4371268080783857"/>
    <n v="74.832895395024607"/>
    <n v="5.4518935048183259"/>
    <n v="89.420743254509986"/>
    <n v="2666.4634067235656"/>
  </r>
  <r>
    <x v="1"/>
    <x v="2"/>
    <s v="TMM"/>
    <s v="Comm Real Estate"/>
    <x v="12"/>
    <x v="6"/>
    <n v="8"/>
    <n v="5.9808241762465713"/>
    <n v="73.946304073978254"/>
    <n v="5.0942328552002181"/>
    <n v="86.112908900546742"/>
    <n v="2611.6142473596055"/>
  </r>
  <r>
    <x v="1"/>
    <x v="2"/>
    <s v="TMM"/>
    <s v="Comm Real Estate"/>
    <x v="12"/>
    <x v="7"/>
    <n v="9"/>
    <n v="5.5705388643567639"/>
    <n v="70.950435911070315"/>
    <n v="2.5746707014488246"/>
    <n v="71.068503181219356"/>
    <n v="2559.5842560010542"/>
  </r>
  <r>
    <x v="1"/>
    <x v="2"/>
    <s v="TMM"/>
    <s v="Comm Real Estate"/>
    <x v="12"/>
    <x v="8"/>
    <n v="10"/>
    <n v="5.1832403305549741"/>
    <n v="71.532535043562135"/>
    <n v="5.7653394630467938"/>
    <n v="71.073463808023916"/>
    <n v="2532.0426019063361"/>
  </r>
  <r>
    <x v="1"/>
    <x v="2"/>
    <s v="TMM"/>
    <s v="Comm Real Estate"/>
    <x v="12"/>
    <x v="9"/>
    <n v="11"/>
    <n v="4.7344473348396887"/>
    <n v="72.418314542684143"/>
    <n v="5.6202268339616976"/>
    <n v="67.540396934840899"/>
    <n v="2538.5373867869639"/>
  </r>
  <r>
    <x v="1"/>
    <x v="2"/>
    <s v="TMM"/>
    <s v="Comm Real Estate"/>
    <x v="12"/>
    <x v="10"/>
    <n v="12"/>
    <n v="4.8259314941659666"/>
    <n v="73.996502048276554"/>
    <n v="6.404118999758377"/>
    <n v="68.605302295570155"/>
    <n v="2563.2680179373642"/>
  </r>
  <r>
    <x v="1"/>
    <x v="2"/>
    <s v="TMM"/>
    <s v="Comm Real Estate"/>
    <x v="12"/>
    <x v="11"/>
    <n v="13"/>
    <n v="4.4213856436939265"/>
    <n v="71.149293610861307"/>
    <n v="1.5741772062786792"/>
    <n v="53.558151901044461"/>
    <n v="2515.1784883693967"/>
  </r>
  <r>
    <x v="1"/>
    <x v="2"/>
    <s v="TMM"/>
    <s v="Comm Real Estate"/>
    <x v="12"/>
    <x v="12"/>
    <n v="14"/>
    <n v="6.3862004032411628"/>
    <n v="72.729217675754526"/>
    <n v="7.9661244681343826"/>
    <n v="54.485232944914067"/>
    <n v="2586.9108045137118"/>
  </r>
  <r>
    <x v="1"/>
    <x v="2"/>
    <s v="TMM"/>
    <s v="Comm Real Estate"/>
    <x v="12"/>
    <x v="13"/>
    <n v="15"/>
    <n v="4.5080872297974013"/>
    <n v="73.396689565922969"/>
    <n v="5.1755591199658442"/>
    <n v="50.965966080764943"/>
    <n v="2640.6305652151673"/>
  </r>
  <r>
    <x v="1"/>
    <x v="2"/>
    <s v="TMM"/>
    <s v="Comm Real Estate"/>
    <x v="12"/>
    <x v="14"/>
    <n v="16"/>
    <n v="4.0986330040350563"/>
    <n v="79.121160466029437"/>
    <n v="9.823103904141524"/>
    <n v="50.000981370473887"/>
    <n v="2708.6794873694407"/>
  </r>
  <r>
    <x v="1"/>
    <x v="2"/>
    <s v="TMM"/>
    <s v="Comm Real Estate"/>
    <x v="12"/>
    <x v="15"/>
    <n v="17"/>
    <n v="3.8999275234082464"/>
    <n v="80.466487302689188"/>
    <n v="5.2452543600679977"/>
    <n v="37.146986359019223"/>
    <n v="2748.8607082212911"/>
  </r>
  <r>
    <x v="1"/>
    <x v="2"/>
    <s v="TMM"/>
    <s v="Comm Real Estate"/>
    <x v="12"/>
    <x v="16"/>
    <n v="18"/>
    <n v="3.8455877355648793"/>
    <n v="83.482016675512995"/>
    <n v="6.8611171083886857"/>
    <n v="37.170271954432245"/>
    <n v="2832.4315325952539"/>
  </r>
  <r>
    <x v="1"/>
    <x v="2"/>
    <s v="TMM"/>
    <s v="Comm Real Estate"/>
    <x v="12"/>
    <x v="17"/>
    <n v="19"/>
    <n v="3.8138677393710698"/>
    <n v="84.829945140111803"/>
    <n v="5.1617962039698781"/>
    <n v="37.361563725294097"/>
    <n v="2908.0174666388821"/>
  </r>
  <r>
    <x v="1"/>
    <x v="2"/>
    <s v="TMM"/>
    <s v="Comm Real Estate"/>
    <x v="12"/>
    <x v="18"/>
    <n v="20"/>
    <n v="3.6395282371037729"/>
    <n v="87.259610897479078"/>
    <n v="6.069193994471048"/>
    <n v="32.79359145566076"/>
    <n v="2955.4580975547078"/>
  </r>
  <r>
    <x v="1"/>
    <x v="2"/>
    <s v="TMM"/>
    <s v="Comm Real Estate"/>
    <x v="12"/>
    <x v="19"/>
    <n v="21"/>
    <n v="3.5825355471893303"/>
    <n v="87.456577399983587"/>
    <n v="3.7795020496938392"/>
    <n v="24.109857074852755"/>
    <n v="3015.2884252903218"/>
  </r>
  <r>
    <x v="1"/>
    <x v="2"/>
    <s v="TMM"/>
    <s v="C&amp;I"/>
    <x v="14"/>
    <x v="24"/>
    <n v="0"/>
    <m/>
    <n v="880.90809860619902"/>
    <m/>
    <m/>
    <m/>
  </r>
  <r>
    <x v="1"/>
    <x v="2"/>
    <s v="TMM"/>
    <s v="C&amp;I"/>
    <x v="14"/>
    <x v="25"/>
    <n v="1"/>
    <n v="66.054029464673931"/>
    <n v="963.83971761498015"/>
    <n v="148.98564847345506"/>
    <n v="209.42462596191311"/>
    <n v="59945.191228817021"/>
  </r>
  <r>
    <x v="1"/>
    <x v="2"/>
    <s v="TMM"/>
    <s v="C&amp;I"/>
    <x v="14"/>
    <x v="0"/>
    <n v="2"/>
    <n v="119.77273292919703"/>
    <n v="1059.3596659693033"/>
    <n v="215.29268128352015"/>
    <n v="341.3781614007807"/>
    <n v="60059.618937607644"/>
  </r>
  <r>
    <x v="1"/>
    <x v="2"/>
    <s v="TMM"/>
    <s v="C&amp;I"/>
    <x v="14"/>
    <x v="1"/>
    <n v="3"/>
    <n v="129.41343290968916"/>
    <n v="1137.342868537512"/>
    <n v="207.39663547789792"/>
    <n v="366.3161152082825"/>
    <n v="59665.921656618222"/>
  </r>
  <r>
    <x v="1"/>
    <x v="2"/>
    <s v="TMM"/>
    <s v="C&amp;I"/>
    <x v="14"/>
    <x v="2"/>
    <n v="4"/>
    <n v="157.16071193670851"/>
    <n v="1243.7366148751023"/>
    <n v="263.55445827429878"/>
    <n v="434.48576572894882"/>
    <n v="59391.912362452247"/>
  </r>
  <r>
    <x v="1"/>
    <x v="2"/>
    <s v="TMM"/>
    <s v="C&amp;I"/>
    <x v="14"/>
    <x v="3"/>
    <n v="5"/>
    <n v="179.59031185061923"/>
    <n v="1332.6115063850277"/>
    <n v="268.46520336054465"/>
    <n v="470.17552178630751"/>
    <n v="59334.8333192028"/>
  </r>
  <r>
    <x v="1"/>
    <x v="2"/>
    <s v="TMM"/>
    <s v="C&amp;I"/>
    <x v="14"/>
    <x v="4"/>
    <n v="6"/>
    <n v="160.01313682793773"/>
    <n v="1371.1634254151468"/>
    <n v="198.56505585805678"/>
    <n v="389.7859238018259"/>
    <n v="59499.134321521487"/>
  </r>
  <r>
    <x v="1"/>
    <x v="2"/>
    <s v="TMM"/>
    <s v="C&amp;I"/>
    <x v="14"/>
    <x v="5"/>
    <n v="7"/>
    <n v="149.49280262822842"/>
    <n v="1361.9338784552265"/>
    <n v="140.26325566830812"/>
    <n v="351.95799168074996"/>
    <n v="59758.171281459443"/>
  </r>
  <r>
    <x v="1"/>
    <x v="2"/>
    <s v="TMM"/>
    <s v="C&amp;I"/>
    <x v="14"/>
    <x v="6"/>
    <n v="8"/>
    <n v="137.32987064532236"/>
    <n v="1315.729293061283"/>
    <n v="91.12528525137887"/>
    <n v="320.41495421971194"/>
    <n v="60180.170088440085"/>
  </r>
  <r>
    <x v="1"/>
    <x v="2"/>
    <s v="TMM"/>
    <s v="C&amp;I"/>
    <x v="14"/>
    <x v="7"/>
    <n v="9"/>
    <n v="133.43670297409483"/>
    <n v="1266.7870286741347"/>
    <n v="84.494438586946558"/>
    <n v="295.43055982932071"/>
    <n v="60727.638758048721"/>
  </r>
  <r>
    <x v="1"/>
    <x v="2"/>
    <s v="TMM"/>
    <s v="C&amp;I"/>
    <x v="14"/>
    <x v="8"/>
    <n v="10"/>
    <n v="127.00368113036758"/>
    <n v="1230.2578267289898"/>
    <n v="90.474479185222677"/>
    <n v="272.76386138310818"/>
    <n v="61544.111697515378"/>
  </r>
  <r>
    <x v="1"/>
    <x v="2"/>
    <s v="TMM"/>
    <s v="C&amp;I"/>
    <x v="14"/>
    <x v="9"/>
    <n v="11"/>
    <n v="113.42646068595732"/>
    <n v="1165.1931418806639"/>
    <n v="48.361775837631427"/>
    <n v="243.49249370116743"/>
    <n v="63250.486505632623"/>
  </r>
  <r>
    <x v="1"/>
    <x v="2"/>
    <s v="TMM"/>
    <s v="C&amp;I"/>
    <x v="14"/>
    <x v="10"/>
    <n v="12"/>
    <n v="105.396213771834"/>
    <n v="1120.3535940579873"/>
    <n v="60.556665949157349"/>
    <n v="223.76596629386256"/>
    <n v="65314.094383967386"/>
  </r>
  <r>
    <x v="1"/>
    <x v="2"/>
    <s v="TMM"/>
    <s v="C&amp;I"/>
    <x v="14"/>
    <x v="11"/>
    <n v="13"/>
    <n v="98.07037432393463"/>
    <n v="1068.9591233880674"/>
    <n v="46.675903654014746"/>
    <n v="208.32876229001243"/>
    <n v="67640.149452894286"/>
  </r>
  <r>
    <x v="1"/>
    <x v="2"/>
    <s v="TMM"/>
    <s v="C&amp;I"/>
    <x v="14"/>
    <x v="12"/>
    <n v="14"/>
    <n v="85.616970017890907"/>
    <n v="1056.6687219491716"/>
    <n v="73.326568578995165"/>
    <n v="184.09928293656128"/>
    <n v="70244.596876408687"/>
  </r>
  <r>
    <x v="1"/>
    <x v="2"/>
    <s v="TMM"/>
    <s v="C&amp;I"/>
    <x v="14"/>
    <x v="13"/>
    <n v="15"/>
    <n v="80.634383025067137"/>
    <n v="1049.4779766497968"/>
    <n v="73.443637725692298"/>
    <n v="176.02160708705955"/>
    <n v="72801.311425912325"/>
  </r>
  <r>
    <x v="1"/>
    <x v="2"/>
    <s v="TMM"/>
    <s v="C&amp;I"/>
    <x v="14"/>
    <x v="14"/>
    <n v="16"/>
    <n v="72.97898643059186"/>
    <n v="1025.4222727336798"/>
    <n v="48.923282514474906"/>
    <n v="164.62126129468339"/>
    <n v="74877.595454374605"/>
  </r>
  <r>
    <x v="1"/>
    <x v="2"/>
    <s v="TMM"/>
    <s v="C&amp;I"/>
    <x v="14"/>
    <x v="15"/>
    <n v="17"/>
    <n v="67.622104930434602"/>
    <n v="1017.7539943766976"/>
    <n v="59.953826573452375"/>
    <n v="159.32460718780197"/>
    <n v="76925.172717778201"/>
  </r>
  <r>
    <x v="1"/>
    <x v="2"/>
    <s v="TMM"/>
    <s v="C&amp;I"/>
    <x v="14"/>
    <x v="16"/>
    <n v="18"/>
    <n v="63.850090383743897"/>
    <n v="1032.4993234378153"/>
    <n v="78.595419444861562"/>
    <n v="156.29141111684879"/>
    <n v="79533.671595846783"/>
  </r>
  <r>
    <x v="1"/>
    <x v="2"/>
    <s v="TMM"/>
    <s v="C&amp;I"/>
    <x v="14"/>
    <x v="17"/>
    <n v="19"/>
    <n v="61.828845215400399"/>
    <n v="1052.5230605653589"/>
    <n v="81.852582342944061"/>
    <n v="155.07605832984331"/>
    <n v="81684.251189344257"/>
  </r>
  <r>
    <x v="1"/>
    <x v="2"/>
    <s v="TMM"/>
    <s v="C&amp;I"/>
    <x v="14"/>
    <x v="18"/>
    <n v="20"/>
    <n v="60.018209713984362"/>
    <n v="1067.5803480483264"/>
    <n v="75.075497196951829"/>
    <n v="154.72944853730556"/>
    <n v="83262.63777375943"/>
  </r>
  <r>
    <x v="1"/>
    <x v="2"/>
    <s v="TMM"/>
    <s v="C&amp;I"/>
    <x v="14"/>
    <x v="19"/>
    <n v="21"/>
    <n v="58.35727155401969"/>
    <n v="1110.0669882535412"/>
    <n v="100.84391175923452"/>
    <n v="151.94105027413332"/>
    <n v="84911.90949644841"/>
  </r>
  <r>
    <x v="1"/>
    <x v="2"/>
    <s v="TMM"/>
    <s v="C&amp;I"/>
    <x v="15"/>
    <x v="24"/>
    <n v="0"/>
    <m/>
    <n v="4.9873706897602803"/>
    <m/>
    <m/>
    <m/>
  </r>
  <r>
    <x v="1"/>
    <x v="2"/>
    <s v="TMM"/>
    <s v="C&amp;I"/>
    <x v="15"/>
    <x v="25"/>
    <n v="1"/>
    <n v="0.87077515362740099"/>
    <n v="8.7283399884474484"/>
    <n v="4.6117444523145688"/>
    <n v="2.1977919466606566"/>
    <n v="1220.3873812954103"/>
  </r>
  <r>
    <x v="1"/>
    <x v="2"/>
    <s v="TMM"/>
    <s v="C&amp;I"/>
    <x v="15"/>
    <x v="0"/>
    <n v="2"/>
    <n v="1.6342668015462996"/>
    <n v="7.5956358830562989"/>
    <n v="0.50156269615515003"/>
    <n v="3.8551457165185048"/>
    <n v="1100.9824456630895"/>
  </r>
  <r>
    <x v="1"/>
    <x v="2"/>
    <s v="TMM"/>
    <s v="C&amp;I"/>
    <x v="15"/>
    <x v="1"/>
    <n v="3"/>
    <n v="3.4891685212829402"/>
    <n v="6.8114877695112552"/>
    <n v="2.7050204077378965"/>
    <n v="8.0385570956983425"/>
    <n v="957.05055422007683"/>
  </r>
  <r>
    <x v="1"/>
    <x v="2"/>
    <s v="TMM"/>
    <s v="C&amp;I"/>
    <x v="15"/>
    <x v="2"/>
    <n v="4"/>
    <n v="3.5809246854983474"/>
    <n v="4.935295683274"/>
    <n v="1.7047325992610922"/>
    <n v="8.2200073144038619"/>
    <n v="818.8737629073014"/>
  </r>
  <r>
    <x v="1"/>
    <x v="2"/>
    <s v="TMM"/>
    <s v="C&amp;I"/>
    <x v="15"/>
    <x v="3"/>
    <n v="5"/>
    <n v="2.5472883461150904"/>
    <n v="2.8540669339814562"/>
    <n v="0.4660595968225465"/>
    <n v="5.9458474914656083"/>
    <n v="713.13760000021909"/>
  </r>
  <r>
    <x v="1"/>
    <x v="2"/>
    <s v="TMM"/>
    <s v="C&amp;I"/>
    <x v="15"/>
    <x v="4"/>
    <n v="6"/>
    <n v="1.7360750818341881"/>
    <n v="2.520988161904711"/>
    <n v="1.4029963097574429"/>
    <n v="4.2566440089903708"/>
    <n v="632.84072887874152"/>
  </r>
  <r>
    <x v="1"/>
    <x v="2"/>
    <s v="TMM"/>
    <s v="C&amp;I"/>
    <x v="15"/>
    <x v="5"/>
    <n v="7"/>
    <n v="1.2994645923139632"/>
    <n v="0.96722601195020674"/>
    <n v="-0.25429755764054107"/>
    <n v="3.2098568164144248"/>
    <n v="557.36339203324917"/>
  </r>
  <r>
    <x v="1"/>
    <x v="2"/>
    <s v="TMM"/>
    <s v="C&amp;I"/>
    <x v="15"/>
    <x v="6"/>
    <n v="8"/>
    <n v="0.90663959551159923"/>
    <n v="-0.17950878981859203"/>
    <n v="-0.2400952062571996"/>
    <n v="2.3068923959954994"/>
    <n v="489.68662646548887"/>
  </r>
  <r>
    <x v="1"/>
    <x v="2"/>
    <s v="TMM"/>
    <s v="C&amp;I"/>
    <x v="15"/>
    <x v="7"/>
    <n v="9"/>
    <n v="0.68434847100291818"/>
    <n v="-1.1647255068050215"/>
    <n v="-0.30086824598351125"/>
    <n v="1.7944547956597972"/>
    <n v="431.42876236618741"/>
  </r>
  <r>
    <x v="1"/>
    <x v="2"/>
    <s v="TMM"/>
    <s v="C&amp;I"/>
    <x v="15"/>
    <x v="8"/>
    <n v="10"/>
    <n v="0.51322000240516064"/>
    <n v="-1.4004338693050891"/>
    <n v="0.27751163990509309"/>
    <n v="1.4069098962278157"/>
    <n v="386.85878343766331"/>
  </r>
  <r>
    <x v="1"/>
    <x v="2"/>
    <s v="TMM"/>
    <s v="C&amp;I"/>
    <x v="15"/>
    <x v="9"/>
    <n v="11"/>
    <n v="0.38761409137923808"/>
    <n v="-1.3960632998856362"/>
    <n v="0.39198466079869099"/>
    <n v="1.1245140003113321"/>
    <n v="346.94710511707143"/>
  </r>
  <r>
    <x v="1"/>
    <x v="2"/>
    <s v="TMM"/>
    <s v="C&amp;I"/>
    <x v="15"/>
    <x v="10"/>
    <n v="12"/>
    <n v="0.26547091127814604"/>
    <n v="-0.89511297897562736"/>
    <n v="0.76642123218815483"/>
    <n v="0.83344221614076752"/>
    <n v="319.77002484348441"/>
  </r>
  <r>
    <x v="1"/>
    <x v="2"/>
    <s v="TMM"/>
    <s v="C&amp;I"/>
    <x v="15"/>
    <x v="11"/>
    <n v="13"/>
    <n v="0.20456510287283097"/>
    <n v="-0.50192899781643086"/>
    <n v="0.59774908403202742"/>
    <n v="0.69201483881888626"/>
    <n v="291.39396526204803"/>
  </r>
  <r>
    <x v="1"/>
    <x v="2"/>
    <s v="TMM"/>
    <s v="C&amp;I"/>
    <x v="15"/>
    <x v="12"/>
    <n v="14"/>
    <n v="8.1190434256108002E-2"/>
    <n v="1.1448025459366742"/>
    <n v="1.7279219780092132"/>
    <n v="0.45997833074896283"/>
    <n v="285.01401260042002"/>
  </r>
  <r>
    <x v="1"/>
    <x v="2"/>
    <s v="TMM"/>
    <s v="C&amp;I"/>
    <x v="15"/>
    <x v="13"/>
    <n v="15"/>
    <n v="0.13978155231673642"/>
    <n v="1.1770813340871238"/>
    <n v="0.17206034046718602"/>
    <n v="0.54050478004224001"/>
    <n v="277.22089804696441"/>
  </r>
  <r>
    <x v="1"/>
    <x v="2"/>
    <s v="TMM"/>
    <s v="C&amp;I"/>
    <x v="15"/>
    <x v="14"/>
    <n v="16"/>
    <n v="0.15794690641318973"/>
    <n v="1.3414718437331321"/>
    <n v="0.32233741605919808"/>
    <n v="0.55472119259167951"/>
    <n v="283.48494028338746"/>
  </r>
  <r>
    <x v="1"/>
    <x v="2"/>
    <s v="TMM"/>
    <s v="C&amp;I"/>
    <x v="15"/>
    <x v="15"/>
    <n v="17"/>
    <n v="0.17086032610112575"/>
    <n v="1.650418875056624"/>
    <n v="0.47980735742461766"/>
    <n v="0.55226597139136013"/>
    <n v="295.34056802886329"/>
  </r>
  <r>
    <x v="1"/>
    <x v="2"/>
    <s v="TMM"/>
    <s v="C&amp;I"/>
    <x v="15"/>
    <x v="16"/>
    <n v="18"/>
    <n v="0.1779279467296255"/>
    <n v="2.4996978232994524"/>
    <n v="1.027206894972454"/>
    <n v="0.5401502626031488"/>
    <n v="343.59773707633695"/>
  </r>
  <r>
    <x v="1"/>
    <x v="2"/>
    <s v="TMM"/>
    <s v="C&amp;I"/>
    <x v="15"/>
    <x v="17"/>
    <n v="19"/>
    <n v="0.16232295692349749"/>
    <n v="4.0031098864048236"/>
    <n v="1.6657350200288685"/>
    <n v="0.50109421402430088"/>
    <n v="396.74351837476246"/>
  </r>
  <r>
    <x v="1"/>
    <x v="2"/>
    <s v="TMM"/>
    <s v="C&amp;I"/>
    <x v="15"/>
    <x v="18"/>
    <n v="20"/>
    <n v="0.22001703242160875"/>
    <n v="4.624067421393157"/>
    <n v="0.84097456740994214"/>
    <n v="0.58010941111096148"/>
    <n v="449.06269941712605"/>
  </r>
  <r>
    <x v="1"/>
    <x v="2"/>
    <s v="TMM"/>
    <s v="C&amp;I"/>
    <x v="15"/>
    <x v="19"/>
    <n v="21"/>
    <n v="0.24928364570160397"/>
    <n v="5.0171470768198159"/>
    <n v="0.6423633011282629"/>
    <n v="0.61426128226741261"/>
    <n v="479.85272361603529"/>
  </r>
  <r>
    <x v="1"/>
    <x v="2"/>
    <s v="TMM"/>
    <s v="Other Consumer"/>
    <x v="4"/>
    <x v="24"/>
    <n v="0"/>
    <m/>
    <n v="0.205857604115188"/>
    <m/>
    <m/>
    <m/>
  </r>
  <r>
    <x v="1"/>
    <x v="2"/>
    <s v="TMM"/>
    <s v="Other Consumer"/>
    <x v="4"/>
    <x v="25"/>
    <n v="1"/>
    <n v="1.0974222320647639E-2"/>
    <n v="0.21862454947580684"/>
    <n v="2.3741167681266481E-2"/>
    <n v="4.8161486888196131E-2"/>
    <n v="1394.8338686027796"/>
  </r>
  <r>
    <x v="1"/>
    <x v="2"/>
    <s v="TMM"/>
    <s v="Other Consumer"/>
    <x v="4"/>
    <x v="0"/>
    <n v="2"/>
    <n v="4.5236414822796091E-2"/>
    <n v="0.28458297720442621"/>
    <n v="0.11119484255141546"/>
    <n v="0.2048894778734584"/>
    <n v="1377.3664409775245"/>
  </r>
  <r>
    <x v="1"/>
    <x v="2"/>
    <s v="TMM"/>
    <s v="Other Consumer"/>
    <x v="4"/>
    <x v="1"/>
    <n v="3"/>
    <n v="5.7400346747830656E-2"/>
    <n v="0.27990683782527581"/>
    <n v="5.2724207368680255E-2"/>
    <n v="0.27018464224564126"/>
    <n v="1250.2126298167648"/>
  </r>
  <r>
    <x v="1"/>
    <x v="2"/>
    <s v="TMM"/>
    <s v="Other Consumer"/>
    <x v="4"/>
    <x v="2"/>
    <n v="4"/>
    <n v="5.9638956519194174E-2"/>
    <n v="0.32439918951066188"/>
    <n v="0.10413130820458025"/>
    <n v="0.27192662788976912"/>
    <n v="1220.0138412629383"/>
  </r>
  <r>
    <x v="1"/>
    <x v="2"/>
    <s v="TMM"/>
    <s v="Other Consumer"/>
    <x v="4"/>
    <x v="3"/>
    <n v="5"/>
    <n v="0.13610508184408279"/>
    <n v="0.38048930121242897"/>
    <n v="0.19219519354584988"/>
    <n v="0.66659288883182899"/>
    <n v="1200.98530798408"/>
  </r>
  <r>
    <x v="1"/>
    <x v="2"/>
    <s v="TMM"/>
    <s v="Other Consumer"/>
    <x v="4"/>
    <x v="4"/>
    <n v="6"/>
    <n v="0.134464671612196"/>
    <n v="0.3207420404457843"/>
    <n v="7.4717410845551335E-2"/>
    <n v="0.65395208805644411"/>
    <n v="1186.4928296579003"/>
  </r>
  <r>
    <x v="1"/>
    <x v="2"/>
    <s v="TMM"/>
    <s v="Other Consumer"/>
    <x v="4"/>
    <x v="5"/>
    <n v="7"/>
    <n v="9.8873350838930174E-2"/>
    <n v="0.22611204297097659"/>
    <n v="4.2433533641224597E-3"/>
    <n v="0.51640183847433618"/>
    <n v="1075.6010563028417"/>
  </r>
  <r>
    <x v="1"/>
    <x v="2"/>
    <s v="TMM"/>
    <s v="Other Consumer"/>
    <x v="4"/>
    <x v="6"/>
    <n v="8"/>
    <n v="4.7448629483597501E-2"/>
    <n v="0.23044831074801159"/>
    <n v="5.1784897260632498E-2"/>
    <n v="0.24721268906264263"/>
    <n v="1067.2166745127502"/>
  </r>
  <r>
    <x v="1"/>
    <x v="2"/>
    <s v="TMM"/>
    <s v="Other Consumer"/>
    <x v="4"/>
    <x v="7"/>
    <n v="9"/>
    <n v="9.1815511499406727E-2"/>
    <n v="0.28459031327855089"/>
    <n v="0.14595751402994603"/>
    <n v="0.47858415516628"/>
    <n v="1059.2490561354989"/>
  </r>
  <r>
    <x v="1"/>
    <x v="2"/>
    <s v="TMM"/>
    <s v="Other Consumer"/>
    <x v="4"/>
    <x v="8"/>
    <n v="10"/>
    <n v="0.1150615558346872"/>
    <n v="0.2662961280925753"/>
    <n v="9.6767370648711618E-2"/>
    <n v="0.60113744966048754"/>
    <n v="1056.7197091599849"/>
  </r>
  <r>
    <x v="1"/>
    <x v="2"/>
    <s v="TMM"/>
    <s v="Other Consumer"/>
    <x v="4"/>
    <x v="9"/>
    <n v="11"/>
    <n v="0.11317773878788633"/>
    <n v="0.22693343531158919"/>
    <n v="7.3815046006900212E-2"/>
    <n v="0.59357737566124891"/>
    <n v="1070.573935336507"/>
  </r>
  <r>
    <x v="1"/>
    <x v="2"/>
    <s v="TMM"/>
    <s v="Other Consumer"/>
    <x v="4"/>
    <x v="10"/>
    <n v="12"/>
    <n v="0.10681106765446476"/>
    <n v="0.18880392261340753"/>
    <n v="6.86815549562831E-2"/>
    <n v="0.56314918966424199"/>
    <n v="1098.5349715766235"/>
  </r>
  <r>
    <x v="1"/>
    <x v="2"/>
    <s v="TMM"/>
    <s v="Other Consumer"/>
    <x v="4"/>
    <x v="11"/>
    <n v="13"/>
    <n v="3.7121105701608849E-2"/>
    <n v="0.20172473374965044"/>
    <n v="5.0041916837851759E-2"/>
    <n v="0.19673067633304847"/>
    <n v="1128.9088855551799"/>
  </r>
  <r>
    <x v="1"/>
    <x v="2"/>
    <s v="TMM"/>
    <s v="Other Consumer"/>
    <x v="4"/>
    <x v="12"/>
    <n v="14"/>
    <n v="8.4999063295338254E-2"/>
    <n v="0.25444747670703366"/>
    <n v="0.13772180625272146"/>
    <n v="0.45287619531484841"/>
    <n v="1160.8347871922076"/>
  </r>
  <r>
    <x v="1"/>
    <x v="2"/>
    <s v="TMM"/>
    <s v="Other Consumer"/>
    <x v="4"/>
    <x v="13"/>
    <n v="15"/>
    <n v="0.11713741366071152"/>
    <n v="0.24414045876906568"/>
    <n v="0.10683039572274354"/>
    <n v="0.62706763776364693"/>
    <n v="1188.9284299728536"/>
  </r>
  <r>
    <x v="1"/>
    <x v="2"/>
    <s v="TMM"/>
    <s v="Other Consumer"/>
    <x v="4"/>
    <x v="14"/>
    <n v="16"/>
    <n v="0.1192841606844747"/>
    <n v="0.20844178989101683"/>
    <n v="8.3585491806425855E-2"/>
    <n v="0.64094755326134956"/>
    <n v="1216.0854075075763"/>
  </r>
  <r>
    <x v="1"/>
    <x v="2"/>
    <s v="TMM"/>
    <s v="Other Consumer"/>
    <x v="4"/>
    <x v="15"/>
    <n v="17"/>
    <n v="0.1110023975090268"/>
    <n v="0.16170543643457588"/>
    <n v="6.4266044052585847E-2"/>
    <n v="0.59843162558756813"/>
    <n v="1241.5465648929444"/>
  </r>
  <r>
    <x v="1"/>
    <x v="2"/>
    <s v="TMM"/>
    <s v="Other Consumer"/>
    <x v="4"/>
    <x v="16"/>
    <n v="18"/>
    <n v="3.1580055060547778E-2"/>
    <n v="0.13045433876772111"/>
    <n v="3.2895739369300653E-4"/>
    <n v="0.17075808258819991"/>
    <n v="1263.8497220748943"/>
  </r>
  <r>
    <x v="1"/>
    <x v="2"/>
    <s v="TMM"/>
    <s v="Other Consumer"/>
    <x v="4"/>
    <x v="17"/>
    <n v="19"/>
    <n v="2.2317431370855619E-2"/>
    <n v="0.12598668951540129"/>
    <n v="1.7849782118535797E-2"/>
    <n v="0.12102325195071524"/>
    <n v="1285.7080509677653"/>
  </r>
  <r>
    <x v="1"/>
    <x v="2"/>
    <s v="TMM"/>
    <s v="Other Consumer"/>
    <x v="4"/>
    <x v="18"/>
    <n v="20"/>
    <n v="3.4672187402444599E-2"/>
    <n v="0.12216516846290304"/>
    <n v="3.0850666349946348E-2"/>
    <n v="0.18856042041882937"/>
    <n v="1307.3250219246047"/>
  </r>
  <r>
    <x v="1"/>
    <x v="2"/>
    <s v="TMM"/>
    <s v="Other Consumer"/>
    <x v="4"/>
    <x v="19"/>
    <n v="21"/>
    <n v="4.1491929278672623E-2"/>
    <n v="0.12301431316291896"/>
    <n v="4.234107397868854E-2"/>
    <n v="0.22629992544734928"/>
    <n v="1329.1040675419747"/>
  </r>
  <r>
    <x v="1"/>
    <x v="2"/>
    <s v="TMM"/>
    <s v="Other Consumer"/>
    <x v="11"/>
    <x v="24"/>
    <n v="0"/>
    <m/>
    <n v="3.65289300948643"/>
    <m/>
    <m/>
    <m/>
  </r>
  <r>
    <x v="1"/>
    <x v="2"/>
    <s v="TMM"/>
    <s v="Other Consumer"/>
    <x v="11"/>
    <x v="25"/>
    <n v="1"/>
    <n v="0.68646963801653271"/>
    <n v="3.168611007323666"/>
    <n v="0.20218763585376864"/>
    <n v="2.5114299088410346"/>
    <n v="1890.4383836276604"/>
  </r>
  <r>
    <x v="1"/>
    <x v="2"/>
    <s v="TMM"/>
    <s v="Other Consumer"/>
    <x v="11"/>
    <x v="0"/>
    <n v="2"/>
    <n v="1.0173954671909775"/>
    <n v="8.7995388121430071"/>
    <n v="6.6483232720103196"/>
    <n v="3.6727838786186568"/>
    <n v="1840.4066073989136"/>
  </r>
  <r>
    <x v="1"/>
    <x v="2"/>
    <s v="TMM"/>
    <s v="Other Consumer"/>
    <x v="11"/>
    <x v="1"/>
    <n v="3"/>
    <n v="1.8238886238820435"/>
    <n v="17.725564836324711"/>
    <n v="10.749914648063747"/>
    <n v="5.1902227312362124"/>
    <n v="1794.6108528721929"/>
  </r>
  <r>
    <x v="1"/>
    <x v="2"/>
    <s v="TMM"/>
    <s v="Other Consumer"/>
    <x v="11"/>
    <x v="2"/>
    <n v="4"/>
    <n v="3.2314692414770279"/>
    <n v="26.203829452942998"/>
    <n v="11.709733858095314"/>
    <n v="6.7999781976959346"/>
    <n v="1752.9526744407349"/>
  </r>
  <r>
    <x v="1"/>
    <x v="2"/>
    <s v="TMM"/>
    <s v="Other Consumer"/>
    <x v="11"/>
    <x v="3"/>
    <n v="5"/>
    <n v="4.4943584687197271"/>
    <n v="31.4394514256741"/>
    <n v="9.7299804414508309"/>
    <n v="8.2995401823817474"/>
    <n v="1721.0496121473734"/>
  </r>
  <r>
    <x v="1"/>
    <x v="2"/>
    <s v="TMM"/>
    <s v="Other Consumer"/>
    <x v="11"/>
    <x v="4"/>
    <n v="6"/>
    <n v="5.0352227196834622"/>
    <n v="31.483070879490377"/>
    <n v="5.0788421734997389"/>
    <n v="9.0586114429959643"/>
    <n v="1701.9936755402489"/>
  </r>
  <r>
    <x v="1"/>
    <x v="2"/>
    <s v="TMM"/>
    <s v="Other Consumer"/>
    <x v="11"/>
    <x v="5"/>
    <n v="7"/>
    <n v="4.3360415175302514"/>
    <n v="31.973113226975276"/>
    <n v="4.8260838650151499"/>
    <n v="7.6767983337172945"/>
    <n v="1694.2709338495642"/>
  </r>
  <r>
    <x v="1"/>
    <x v="2"/>
    <s v="TMM"/>
    <s v="Other Consumer"/>
    <x v="11"/>
    <x v="6"/>
    <n v="8"/>
    <n v="3.6285305976672726"/>
    <n v="34.309139128481334"/>
    <n v="5.9645564991733311"/>
    <n v="6.210150856971695"/>
    <n v="1687.3215250662004"/>
  </r>
  <r>
    <x v="1"/>
    <x v="2"/>
    <s v="TMM"/>
    <s v="Other Consumer"/>
    <x v="11"/>
    <x v="7"/>
    <n v="9"/>
    <n v="3.4386616595156543"/>
    <n v="34.763069358748425"/>
    <n v="3.8925918897827447"/>
    <n v="5.8825227918391212"/>
    <n v="1682.6082563569723"/>
  </r>
  <r>
    <x v="1"/>
    <x v="2"/>
    <s v="TMM"/>
    <s v="Other Consumer"/>
    <x v="11"/>
    <x v="8"/>
    <n v="10"/>
    <n v="3.3721104170904308"/>
    <n v="33.715792130355702"/>
    <n v="2.3248331886977081"/>
    <n v="5.79219218597565"/>
    <n v="1694.5553219009275"/>
  </r>
  <r>
    <x v="1"/>
    <x v="2"/>
    <s v="TMM"/>
    <s v="Other Consumer"/>
    <x v="11"/>
    <x v="9"/>
    <n v="11"/>
    <n v="3.1920728797629865"/>
    <n v="31.019336380498249"/>
    <n v="0.49561712990553364"/>
    <n v="5.5041310901822653"/>
    <n v="1720.4172575991513"/>
  </r>
  <r>
    <x v="1"/>
    <x v="2"/>
    <s v="TMM"/>
    <s v="Other Consumer"/>
    <x v="11"/>
    <x v="10"/>
    <n v="12"/>
    <n v="3.043884222315139"/>
    <n v="28.650797955673195"/>
    <n v="0.67534579749008472"/>
    <n v="5.2816959009432196"/>
    <n v="1753.3759351175877"/>
  </r>
  <r>
    <x v="1"/>
    <x v="2"/>
    <s v="TMM"/>
    <s v="Other Consumer"/>
    <x v="11"/>
    <x v="11"/>
    <n v="13"/>
    <n v="2.9022020319812074"/>
    <n v="27.354963391574454"/>
    <n v="1.6063674678824671"/>
    <n v="5.0560350968235772"/>
    <n v="1818.1521211155352"/>
  </r>
  <r>
    <x v="1"/>
    <x v="2"/>
    <s v="TMM"/>
    <s v="Other Consumer"/>
    <x v="11"/>
    <x v="12"/>
    <n v="14"/>
    <n v="2.8427590797985021"/>
    <n v="25.021452615255217"/>
    <n v="0.5092483034792652"/>
    <n v="4.9686456227912119"/>
    <n v="1870.2388372706589"/>
  </r>
  <r>
    <x v="1"/>
    <x v="2"/>
    <s v="TMM"/>
    <s v="Other Consumer"/>
    <x v="11"/>
    <x v="13"/>
    <n v="15"/>
    <n v="2.4670134300497404"/>
    <n v="25.224191284955968"/>
    <n v="2.6697520997504904"/>
    <n v="4.3234616997004363"/>
    <n v="1927.0504142630753"/>
  </r>
  <r>
    <x v="1"/>
    <x v="2"/>
    <s v="TMM"/>
    <s v="Other Consumer"/>
    <x v="11"/>
    <x v="14"/>
    <n v="16"/>
    <n v="2.0278783210655913"/>
    <n v="26.569270230005035"/>
    <n v="3.3729572661146587"/>
    <n v="3.5521414049172009"/>
    <n v="1984.7080112364556"/>
  </r>
  <r>
    <x v="1"/>
    <x v="2"/>
    <s v="TMM"/>
    <s v="Other Consumer"/>
    <x v="11"/>
    <x v="15"/>
    <n v="17"/>
    <n v="1.7644596771904038"/>
    <n v="28.099761803774257"/>
    <n v="3.2949512509596257"/>
    <n v="3.0836680837025159"/>
    <n v="2043.0013411677221"/>
  </r>
  <r>
    <x v="1"/>
    <x v="2"/>
    <s v="TMM"/>
    <s v="Other Consumer"/>
    <x v="11"/>
    <x v="16"/>
    <n v="18"/>
    <n v="1.7537544507612619"/>
    <n v="28.990841615680161"/>
    <n v="2.6448342626671657"/>
    <n v="3.059542023327058"/>
    <n v="2099.9980905627835"/>
  </r>
  <r>
    <x v="1"/>
    <x v="2"/>
    <s v="TMM"/>
    <s v="Other Consumer"/>
    <x v="11"/>
    <x v="17"/>
    <n v="19"/>
    <n v="1.9086646385461024"/>
    <n v="28.140434706449032"/>
    <n v="1.0582577293149733"/>
    <n v="3.3310679528654279"/>
    <n v="2153.7048870430681"/>
  </r>
  <r>
    <x v="1"/>
    <x v="2"/>
    <s v="TMM"/>
    <s v="Other Consumer"/>
    <x v="11"/>
    <x v="18"/>
    <n v="20"/>
    <n v="1.892830048319402"/>
    <n v="28.467447530670999"/>
    <n v="2.2198428725413688"/>
    <n v="3.3006031414300199"/>
    <n v="2200.9310349698658"/>
  </r>
  <r>
    <x v="1"/>
    <x v="2"/>
    <s v="TMM"/>
    <s v="Other Consumer"/>
    <x v="11"/>
    <x v="19"/>
    <n v="21"/>
    <n v="1.8191419851230377"/>
    <n v="31.631459383992009"/>
    <n v="4.9831538384440481"/>
    <n v="3.167533039955476"/>
    <n v="2316.9908253752324"/>
  </r>
  <r>
    <x v="1"/>
    <x v="2"/>
    <s v="TMM"/>
    <s v="Other Loans &amp; Leases"/>
    <x v="20"/>
    <x v="24"/>
    <n v="0"/>
    <m/>
    <n v="7.6055402538321203E-3"/>
    <m/>
    <m/>
    <m/>
  </r>
  <r>
    <x v="1"/>
    <x v="2"/>
    <s v="TMM"/>
    <s v="Other Loans &amp; Leases"/>
    <x v="20"/>
    <x v="25"/>
    <n v="1"/>
    <n v="2.0571378269656403E-4"/>
    <n v="-9.5155108916081775E-3"/>
    <n v="-1.6915337362743733E-2"/>
    <n v="4.4171102633329152E-4"/>
    <n v="1.0000009187933751E-9"/>
  </r>
  <r>
    <x v="1"/>
    <x v="2"/>
    <s v="TMM"/>
    <s v="Other Loans &amp; Leases"/>
    <x v="20"/>
    <x v="0"/>
    <n v="2"/>
    <n v="-6.3200613629105283E-4"/>
    <n v="2.7974442986526721E-3"/>
    <n v="1.1680949053969797E-2"/>
    <n v="-8.9738756722107852E-4"/>
    <n v="1.0000024917644623E-9"/>
  </r>
  <r>
    <x v="1"/>
    <x v="2"/>
    <s v="TMM"/>
    <s v="Other Loans &amp; Leases"/>
    <x v="20"/>
    <x v="1"/>
    <n v="3"/>
    <n v="-4.6646791826586719E-4"/>
    <n v="3.4045756629354942E-3"/>
    <n v="1.4066344601695494E-4"/>
    <n v="-3.6458414353785098E-4"/>
    <n v="1.0000037768658211E-9"/>
  </r>
  <r>
    <x v="1"/>
    <x v="2"/>
    <s v="TMM"/>
    <s v="Other Loans &amp; Leases"/>
    <x v="20"/>
    <x v="2"/>
    <n v="4"/>
    <n v="-2.9682126868846298E-4"/>
    <n v="3.8331555845400791E-3"/>
    <n v="1.3175865291612188E-4"/>
    <n v="9.5409937440846094E-5"/>
    <n v="1.0000027292337295E-9"/>
  </r>
  <r>
    <x v="1"/>
    <x v="2"/>
    <s v="TMM"/>
    <s v="Other Loans &amp; Leases"/>
    <x v="20"/>
    <x v="3"/>
    <n v="5"/>
    <n v="-1.7973464048390625E-4"/>
    <n v="4.7202111216236445E-3"/>
    <n v="7.0732089659965921E-4"/>
    <n v="3.2159836396241482E-4"/>
    <n v="1.0000030479702111E-9"/>
  </r>
  <r>
    <x v="1"/>
    <x v="2"/>
    <s v="TMM"/>
    <s v="Other Loans &amp; Leases"/>
    <x v="20"/>
    <x v="4"/>
    <n v="6"/>
    <n v="4.8936883378806865E-4"/>
    <n v="8.9148478927855983E-4"/>
    <n v="-3.3393574985570162E-3"/>
    <n v="1.3952199746470298E-3"/>
    <n v="1.0000022355143299E-9"/>
  </r>
  <r>
    <x v="1"/>
    <x v="2"/>
    <s v="TMM"/>
    <s v="Other Loans &amp; Leases"/>
    <x v="20"/>
    <x v="5"/>
    <n v="7"/>
    <n v="-1.9435649986023073E-4"/>
    <n v="4.0796425857664012E-3"/>
    <n v="2.9938012966276109E-3"/>
    <n v="1.9559593967332099E-4"/>
    <n v="1.0000030486025937E-9"/>
  </r>
  <r>
    <x v="1"/>
    <x v="2"/>
    <s v="TMM"/>
    <s v="Other Loans &amp; Leases"/>
    <x v="20"/>
    <x v="6"/>
    <n v="8"/>
    <n v="-3.6519759778943774E-5"/>
    <n v="4.5648180753090385E-3"/>
    <n v="4.4865572976369355E-4"/>
    <n v="3.6233357157608681E-4"/>
    <n v="1.0000043828933824E-9"/>
  </r>
  <r>
    <x v="1"/>
    <x v="2"/>
    <s v="TMM"/>
    <s v="Other Loans &amp; Leases"/>
    <x v="20"/>
    <x v="7"/>
    <n v="9"/>
    <n v="-2.0845362944681224E-5"/>
    <n v="4.7330581534814307E-3"/>
    <n v="1.4739471522771101E-4"/>
    <n v="3.2425147014416639E-4"/>
    <n v="1.0000033985911868E-9"/>
  </r>
  <r>
    <x v="1"/>
    <x v="2"/>
    <s v="TMM"/>
    <s v="Other Loans &amp; Leases"/>
    <x v="20"/>
    <x v="8"/>
    <n v="10"/>
    <n v="-1.9342994325381809E-5"/>
    <n v="5.0412066628150792E-3"/>
    <n v="2.8880551500826666E-4"/>
    <n v="2.8488381920681278E-4"/>
    <n v="1.0000042047302315E-9"/>
  </r>
  <r>
    <x v="1"/>
    <x v="2"/>
    <s v="TMM"/>
    <s v="Other Loans &amp; Leases"/>
    <x v="20"/>
    <x v="9"/>
    <n v="11"/>
    <n v="4.5296453370769618E-5"/>
    <n v="4.2824921435397345E-3"/>
    <n v="-7.1341806590457504E-4"/>
    <n v="3.5738077186753036E-4"/>
    <n v="1.000003088648782E-9"/>
  </r>
  <r>
    <x v="1"/>
    <x v="2"/>
    <s v="TMM"/>
    <s v="Other Loans &amp; Leases"/>
    <x v="20"/>
    <x v="10"/>
    <n v="12"/>
    <n v="-1.7445766267118394E-5"/>
    <n v="5.0219536211226282E-3"/>
    <n v="7.2201571131577527E-4"/>
    <n v="2.2537334672518219E-4"/>
    <n v="1.00000352472307E-9"/>
  </r>
  <r>
    <x v="1"/>
    <x v="2"/>
    <s v="TMM"/>
    <s v="Other Loans &amp; Leases"/>
    <x v="20"/>
    <x v="11"/>
    <n v="13"/>
    <n v="-1.6359065426290589E-6"/>
    <n v="5.510739563439805E-3"/>
    <n v="4.8715003577454776E-4"/>
    <n v="2.4195340535330159E-4"/>
    <n v="1.0000036085032748E-9"/>
  </r>
  <r>
    <x v="1"/>
    <x v="2"/>
    <s v="TMM"/>
    <s v="Other Loans &amp; Leases"/>
    <x v="20"/>
    <x v="12"/>
    <n v="14"/>
    <n v="4.3181024596538714E-4"/>
    <n v="-1.2929587557252529E-4"/>
    <n v="-5.2082251930469434E-3"/>
    <n v="9.4460433743800379E-4"/>
    <n v="1.0000012307500584E-9"/>
  </r>
  <r>
    <x v="1"/>
    <x v="2"/>
    <s v="TMM"/>
    <s v="Other Loans &amp; Leases"/>
    <x v="20"/>
    <x v="13"/>
    <n v="15"/>
    <n v="-2.0820065804156006E-5"/>
    <n v="3.2368780072163034E-3"/>
    <n v="3.3453538169846728E-3"/>
    <n v="2.0008196213363463E-4"/>
    <n v="1.0000069059969972E-9"/>
  </r>
  <r>
    <x v="1"/>
    <x v="2"/>
    <s v="TMM"/>
    <s v="Other Loans &amp; Leases"/>
    <x v="20"/>
    <x v="14"/>
    <n v="16"/>
    <n v="6.4266102737878898E-5"/>
    <n v="3.4451396598515942E-3"/>
    <n v="2.7252775537316972E-4"/>
    <n v="3.6159612891891878E-4"/>
    <n v="1.0000060833021963E-9"/>
  </r>
  <r>
    <x v="1"/>
    <x v="2"/>
    <s v="TMM"/>
    <s v="Other Loans &amp; Leases"/>
    <x v="20"/>
    <x v="15"/>
    <n v="17"/>
    <n v="5.0281486036142033E-5"/>
    <n v="3.6591747479679639E-3"/>
    <n v="2.6431657415251173E-4"/>
    <n v="3.4422603286698381E-4"/>
    <n v="1.0000064530757415E-9"/>
  </r>
  <r>
    <x v="1"/>
    <x v="2"/>
    <s v="TMM"/>
    <s v="Other Loans &amp; Leases"/>
    <x v="20"/>
    <x v="16"/>
    <n v="18"/>
    <n v="4.1068406695579619E-5"/>
    <n v="3.9073161797008706E-3"/>
    <n v="2.8920983842848632E-4"/>
    <n v="3.3445884784450618E-4"/>
    <n v="1.0000063850021944E-9"/>
  </r>
  <r>
    <x v="1"/>
    <x v="2"/>
    <s v="TMM"/>
    <s v="Other Loans &amp; Leases"/>
    <x v="20"/>
    <x v="17"/>
    <n v="19"/>
    <n v="2.1116050030166279E-4"/>
    <n v="1.0258025762963268E-3"/>
    <n v="-2.6703531031028811E-3"/>
    <n v="6.1596191874563691E-4"/>
    <n v="1.0000055698355938E-9"/>
  </r>
  <r>
    <x v="1"/>
    <x v="2"/>
    <s v="TMM"/>
    <s v="Other Loans &amp; Leases"/>
    <x v="20"/>
    <x v="18"/>
    <n v="20"/>
    <n v="6.6830065024273903E-6"/>
    <n v="3.1037069746534859E-3"/>
    <n v="2.0845874048595866E-3"/>
    <n v="2.7251957726371191E-4"/>
    <n v="1.0000086048194137E-9"/>
  </r>
  <r>
    <x v="1"/>
    <x v="2"/>
    <s v="TMM"/>
    <s v="Other Loans &amp; Leases"/>
    <x v="20"/>
    <x v="19"/>
    <n v="21"/>
    <n v="4.6496135931381057E-5"/>
    <n v="3.387748887563209E-3"/>
    <n v="3.3053804884110419E-4"/>
    <n v="3.3869593146849638E-4"/>
    <n v="1.0000079318448483E-9"/>
  </r>
  <r>
    <x v="1"/>
    <x v="2"/>
    <s v="TMM"/>
    <s v="Other Loans &amp; Leases"/>
    <x v="16"/>
    <x v="24"/>
    <n v="0"/>
    <m/>
    <n v="7.0308198693888199E-2"/>
    <m/>
    <m/>
    <m/>
  </r>
  <r>
    <x v="1"/>
    <x v="2"/>
    <s v="TMM"/>
    <s v="Other Loans &amp; Leases"/>
    <x v="16"/>
    <x v="25"/>
    <n v="1"/>
    <n v="1.4856249933757813E-2"/>
    <n v="1.2674530437902509E-2"/>
    <n v="-4.2777418322227881E-2"/>
    <n v="5.5373826979599472E-2"/>
    <n v="3.9243546753199192"/>
  </r>
  <r>
    <x v="1"/>
    <x v="2"/>
    <s v="TMM"/>
    <s v="Other Loans &amp; Leases"/>
    <x v="16"/>
    <x v="0"/>
    <n v="2"/>
    <n v="1.692981064956833E-2"/>
    <n v="4.5885866244472419E-2"/>
    <n v="5.0141146456138236E-2"/>
    <n v="6.6948429706096685E-2"/>
    <n v="4.7536245679705722"/>
  </r>
  <r>
    <x v="1"/>
    <x v="2"/>
    <s v="TMM"/>
    <s v="Other Loans &amp; Leases"/>
    <x v="16"/>
    <x v="1"/>
    <n v="3"/>
    <n v="1.5969063883010035E-2"/>
    <n v="6.4217235934322409E-2"/>
    <n v="3.4300433572860028E-2"/>
    <n v="4.3824562319066056E-2"/>
    <n v="4.914465094488019"/>
  </r>
  <r>
    <x v="1"/>
    <x v="2"/>
    <s v="TMM"/>
    <s v="Other Loans &amp; Leases"/>
    <x v="16"/>
    <x v="2"/>
    <n v="4"/>
    <n v="1.8581658816062527E-2"/>
    <n v="0.11451769798824291"/>
    <n v="6.8882120869983021E-2"/>
    <n v="4.0850885161033537E-2"/>
    <n v="5.3146135409824922"/>
  </r>
  <r>
    <x v="1"/>
    <x v="2"/>
    <s v="TMM"/>
    <s v="Other Loans &amp; Leases"/>
    <x v="16"/>
    <x v="3"/>
    <n v="5"/>
    <n v="2.1136045491933621E-2"/>
    <n v="0.14116844599820977"/>
    <n v="4.7786793501900487E-2"/>
    <n v="4.3983562769976593E-2"/>
    <n v="6.2549819666822888"/>
  </r>
  <r>
    <x v="1"/>
    <x v="2"/>
    <s v="TMM"/>
    <s v="Other Loans &amp; Leases"/>
    <x v="16"/>
    <x v="4"/>
    <n v="6"/>
    <n v="2.4760291687856255E-2"/>
    <n v="0.12205402455241798"/>
    <n v="5.6458702420644699E-3"/>
    <n v="4.8828122342540733E-2"/>
    <n v="6.2253466267626649"/>
  </r>
  <r>
    <x v="1"/>
    <x v="2"/>
    <s v="TMM"/>
    <s v="Other Loans &amp; Leases"/>
    <x v="16"/>
    <x v="5"/>
    <n v="7"/>
    <n v="1.9705448300480575E-2"/>
    <n v="0.1203991989255391"/>
    <n v="1.8050622673601694E-2"/>
    <n v="3.893856887066615E-2"/>
    <n v="6.1498727922454508"/>
  </r>
  <r>
    <x v="1"/>
    <x v="2"/>
    <s v="TMM"/>
    <s v="Other Loans &amp; Leases"/>
    <x v="16"/>
    <x v="6"/>
    <n v="8"/>
    <n v="1.6704324665950288E-2"/>
    <n v="0.11235451260030611"/>
    <n v="8.6596383407172989E-3"/>
    <n v="3.2884386700493748E-2"/>
    <n v="6.1050476488612908"/>
  </r>
  <r>
    <x v="1"/>
    <x v="2"/>
    <s v="TMM"/>
    <s v="Other Loans &amp; Leases"/>
    <x v="16"/>
    <x v="7"/>
    <n v="9"/>
    <n v="1.4194872612221543E-2"/>
    <n v="0.10909795963368531"/>
    <n v="1.0938319645600736E-2"/>
    <n v="2.8200514601816776E-2"/>
    <n v="6.0671476952025492"/>
  </r>
  <r>
    <x v="1"/>
    <x v="2"/>
    <s v="TMM"/>
    <s v="Other Loans &amp; Leases"/>
    <x v="16"/>
    <x v="8"/>
    <n v="10"/>
    <n v="1.0988396206062881E-2"/>
    <n v="0.12923727118934164"/>
    <n v="3.1127707761719213E-2"/>
    <n v="1.948522338700644E-2"/>
    <n v="6.1685107393096787"/>
  </r>
  <r>
    <x v="1"/>
    <x v="2"/>
    <s v="TMM"/>
    <s v="Other Loans &amp; Leases"/>
    <x v="16"/>
    <x v="9"/>
    <n v="11"/>
    <n v="9.0986511911095233E-3"/>
    <n v="0.13038104001453135"/>
    <n v="1.0242420016299235E-2"/>
    <n v="1.4188119275677456E-2"/>
    <n v="6.2736775079086868"/>
  </r>
  <r>
    <x v="1"/>
    <x v="2"/>
    <s v="TMM"/>
    <s v="Other Loans &amp; Leases"/>
    <x v="16"/>
    <x v="10"/>
    <n v="12"/>
    <n v="9.0799508945007008E-3"/>
    <n v="0.12525712857712348"/>
    <n v="3.9560394570928321E-3"/>
    <n v="1.4267977878264488E-2"/>
    <n v="6.4617163795206061"/>
  </r>
  <r>
    <x v="1"/>
    <x v="2"/>
    <s v="TMM"/>
    <s v="Other Loans &amp; Leases"/>
    <x v="16"/>
    <x v="11"/>
    <n v="13"/>
    <n v="6.9663066030313716E-3"/>
    <n v="0.12048427075933731"/>
    <n v="2.1934487852451941E-3"/>
    <n v="1.1730425092284329E-2"/>
    <n v="6.6676535362177392"/>
  </r>
  <r>
    <x v="1"/>
    <x v="2"/>
    <s v="TMM"/>
    <s v="Other Loans &amp; Leases"/>
    <x v="16"/>
    <x v="12"/>
    <n v="14"/>
    <n v="9.2927355486721059E-3"/>
    <n v="9.1378542101804142E-2"/>
    <n v="-1.981299310886106E-2"/>
    <n v="1.5738381541631759E-2"/>
    <n v="6.8831888529709229"/>
  </r>
  <r>
    <x v="1"/>
    <x v="2"/>
    <s v="TMM"/>
    <s v="Other Loans &amp; Leases"/>
    <x v="16"/>
    <x v="13"/>
    <n v="15"/>
    <n v="7.347326904155539E-3"/>
    <n v="0.10408383759406828"/>
    <n v="2.0052622396419677E-2"/>
    <n v="1.2466424977517118E-2"/>
    <n v="7.2667465045795874"/>
  </r>
  <r>
    <x v="1"/>
    <x v="2"/>
    <s v="TMM"/>
    <s v="Other Loans &amp; Leases"/>
    <x v="16"/>
    <x v="14"/>
    <n v="16"/>
    <n v="7.1760505444709646E-3"/>
    <n v="0.10747315233728531"/>
    <n v="1.0565365287687999E-2"/>
    <n v="1.2147140579208803E-2"/>
    <n v="7.4392629427696226"/>
  </r>
  <r>
    <x v="1"/>
    <x v="2"/>
    <s v="TMM"/>
    <s v="Other Loans &amp; Leases"/>
    <x v="16"/>
    <x v="15"/>
    <n v="17"/>
    <n v="5.6186916654826164E-3"/>
    <n v="0.11982791796139222"/>
    <n v="1.7973457289589524E-2"/>
    <n v="9.4869698576089765E-3"/>
    <n v="7.6214553241319489"/>
  </r>
  <r>
    <x v="1"/>
    <x v="2"/>
    <s v="TMM"/>
    <s v="Other Loans &amp; Leases"/>
    <x v="16"/>
    <x v="16"/>
    <n v="18"/>
    <n v="5.7036845336033582E-3"/>
    <n v="0.12537692465368583"/>
    <n v="1.1252691225896965E-2"/>
    <n v="9.6346954591155273E-3"/>
    <n v="7.7717550238883186"/>
  </r>
  <r>
    <x v="1"/>
    <x v="2"/>
    <s v="TMM"/>
    <s v="Other Loans &amp; Leases"/>
    <x v="16"/>
    <x v="17"/>
    <n v="19"/>
    <n v="7.1258878306984805E-3"/>
    <n v="0.1102042118592003"/>
    <n v="-8.0468249637870443E-3"/>
    <n v="1.2071230825762749E-2"/>
    <n v="7.9261777929233341"/>
  </r>
  <r>
    <x v="1"/>
    <x v="2"/>
    <s v="TMM"/>
    <s v="Other Loans &amp; Leases"/>
    <x v="16"/>
    <x v="18"/>
    <n v="20"/>
    <n v="6.8160601783080425E-3"/>
    <n v="0.11429163263464652"/>
    <n v="1.0903480953754258E-2"/>
    <n v="1.1537823532624471E-2"/>
    <n v="8.07962053982207"/>
  </r>
  <r>
    <x v="1"/>
    <x v="2"/>
    <s v="TMM"/>
    <s v="Other Loans &amp; Leases"/>
    <x v="16"/>
    <x v="19"/>
    <n v="21"/>
    <n v="7.1488225906167421E-3"/>
    <n v="0.1164512602739684"/>
    <n v="9.3084502299386265E-3"/>
    <n v="1.2095622896338089E-2"/>
    <n v="8.2494303531177859"/>
  </r>
  <r>
    <x v="1"/>
    <x v="2"/>
    <s v="TMM"/>
    <s v="Other Loans &amp; Leases"/>
    <x v="17"/>
    <x v="24"/>
    <n v="0"/>
    <m/>
    <n v="0.39443267230617302"/>
    <m/>
    <m/>
    <m/>
  </r>
  <r>
    <x v="1"/>
    <x v="2"/>
    <s v="TMM"/>
    <s v="Other Loans &amp; Leases"/>
    <x v="17"/>
    <x v="25"/>
    <n v="1"/>
    <n v="3.9293894264156609E-2"/>
    <n v="0.39783377955352472"/>
    <n v="4.2695001511508318E-2"/>
    <n v="0.15276002104722336"/>
    <n v="201.06031653227859"/>
  </r>
  <r>
    <x v="1"/>
    <x v="2"/>
    <s v="TMM"/>
    <s v="Other Loans &amp; Leases"/>
    <x v="17"/>
    <x v="0"/>
    <n v="2"/>
    <n v="9.8000193661264154E-2"/>
    <n v="0.46089329223722608"/>
    <n v="0.16105970634496553"/>
    <n v="0.34115141330429494"/>
    <n v="195.552920806499"/>
  </r>
  <r>
    <x v="1"/>
    <x v="2"/>
    <s v="TMM"/>
    <s v="Other Loans &amp; Leases"/>
    <x v="17"/>
    <x v="1"/>
    <n v="3"/>
    <n v="7.1339236799418559E-2"/>
    <n v="0.40082122197313841"/>
    <n v="1.1267166535330886E-2"/>
    <n v="0.23073292788504179"/>
    <n v="182.62787732959563"/>
  </r>
  <r>
    <x v="1"/>
    <x v="2"/>
    <s v="TMM"/>
    <s v="Other Loans &amp; Leases"/>
    <x v="17"/>
    <x v="2"/>
    <n v="4"/>
    <n v="4.0298576387824775E-2"/>
    <n v="0.15577872003586885"/>
    <n v="-0.20474392554944479"/>
    <n v="0.19553756683851781"/>
    <n v="149.53720983488253"/>
  </r>
  <r>
    <x v="1"/>
    <x v="2"/>
    <s v="TMM"/>
    <s v="Other Loans &amp; Leases"/>
    <x v="17"/>
    <x v="3"/>
    <n v="5"/>
    <n v="-2.692709187777324E-2"/>
    <n v="0.75167120580259694"/>
    <n v="0.56896539388895484"/>
    <n v="9.6365805239977634E-2"/>
    <n v="150.6319563186785"/>
  </r>
  <r>
    <x v="1"/>
    <x v="2"/>
    <s v="TMM"/>
    <s v="Other Loans &amp; Leases"/>
    <x v="17"/>
    <x v="4"/>
    <n v="6"/>
    <n v="4.0712496895731677E-2"/>
    <n v="0.87720166040281122"/>
    <n v="0.16624295149594595"/>
    <n v="0.22176356835064065"/>
    <n v="149.26233673910201"/>
  </r>
  <r>
    <x v="1"/>
    <x v="2"/>
    <s v="TMM"/>
    <s v="Other Loans &amp; Leases"/>
    <x v="17"/>
    <x v="5"/>
    <n v="7"/>
    <n v="3.7226915085513033E-2"/>
    <n v="0.88188224021276995"/>
    <n v="4.1907494895471763E-2"/>
    <n v="0.21522422036791872"/>
    <n v="147.151063281821"/>
  </r>
  <r>
    <x v="1"/>
    <x v="2"/>
    <s v="TMM"/>
    <s v="Other Loans &amp; Leases"/>
    <x v="17"/>
    <x v="6"/>
    <n v="8"/>
    <n v="4.0040195243606989E-2"/>
    <n v="0.86176386388041104"/>
    <n v="1.9921818911248078E-2"/>
    <n v="0.20834789199437212"/>
    <n v="146.63750604530551"/>
  </r>
  <r>
    <x v="1"/>
    <x v="2"/>
    <s v="TMM"/>
    <s v="Other Loans &amp; Leases"/>
    <x v="17"/>
    <x v="7"/>
    <n v="9"/>
    <n v="5.8393071111710382E-2"/>
    <n v="0.70804111136359982"/>
    <n v="-9.5329681405100841E-2"/>
    <n v="0.24783918880162481"/>
    <n v="145.43895573473787"/>
  </r>
  <r>
    <x v="1"/>
    <x v="2"/>
    <s v="TMM"/>
    <s v="Other Loans &amp; Leases"/>
    <x v="17"/>
    <x v="8"/>
    <n v="10"/>
    <n v="3.0033950882798099E-2"/>
    <n v="0.82509300207871106"/>
    <n v="0.14708584159790933"/>
    <n v="0.20206308565743211"/>
    <n v="143.96053162856512"/>
  </r>
  <r>
    <x v="1"/>
    <x v="2"/>
    <s v="TMM"/>
    <s v="Other Loans &amp; Leases"/>
    <x v="17"/>
    <x v="9"/>
    <n v="11"/>
    <n v="3.4907778149429081E-2"/>
    <n v="0.77173162726380684"/>
    <n v="-1.8453596665475136E-2"/>
    <n v="0.20158942150353457"/>
    <n v="143.16055923625345"/>
  </r>
  <r>
    <x v="1"/>
    <x v="2"/>
    <s v="TMM"/>
    <s v="Other Loans &amp; Leases"/>
    <x v="17"/>
    <x v="10"/>
    <n v="12"/>
    <n v="3.644620946128975E-2"/>
    <n v="0.7019425796249732"/>
    <n v="-3.3342838177543896E-2"/>
    <n v="0.20389072277312828"/>
    <n v="143.29649580304763"/>
  </r>
  <r>
    <x v="1"/>
    <x v="2"/>
    <s v="TMM"/>
    <s v="Other Loans &amp; Leases"/>
    <x v="17"/>
    <x v="11"/>
    <n v="13"/>
    <n v="3.6457432361383074E-2"/>
    <n v="9.7137019164920388E-2"/>
    <n v="-0.56834812809866975"/>
    <n v="0.20060483889729189"/>
    <n v="105.14803254016017"/>
  </r>
  <r>
    <x v="1"/>
    <x v="2"/>
    <s v="TMM"/>
    <s v="Other Loans &amp; Leases"/>
    <x v="17"/>
    <x v="12"/>
    <n v="14"/>
    <n v="2.4386271631249849E-2"/>
    <n v="0.66995550952464811"/>
    <n v="0.59720476199097761"/>
    <n v="0.16079353056053905"/>
    <n v="104.60501582683062"/>
  </r>
  <r>
    <x v="1"/>
    <x v="2"/>
    <s v="TMM"/>
    <s v="Other Loans &amp; Leases"/>
    <x v="17"/>
    <x v="13"/>
    <n v="15"/>
    <n v="3.7205975242413938E-2"/>
    <n v="0.69386458184964739"/>
    <n v="6.1115047567413219E-2"/>
    <n v="0.18656171885357001"/>
    <n v="105.54881747549003"/>
  </r>
  <r>
    <x v="1"/>
    <x v="2"/>
    <s v="TMM"/>
    <s v="Other Loans &amp; Leases"/>
    <x v="17"/>
    <x v="14"/>
    <n v="16"/>
    <n v="4.7159095130641877E-2"/>
    <n v="0.57071238163565186"/>
    <n v="-7.5993105083353663E-2"/>
    <n v="0.19931483879043016"/>
    <n v="105.12793175272624"/>
  </r>
  <r>
    <x v="1"/>
    <x v="2"/>
    <s v="TMM"/>
    <s v="Other Loans &amp; Leases"/>
    <x v="17"/>
    <x v="15"/>
    <n v="17"/>
    <n v="7.0048911170730643E-2"/>
    <n v="0.32778877817138935"/>
    <n v="-0.17287469229353186"/>
    <n v="0.2403821245799008"/>
    <n v="104.56732985702882"/>
  </r>
  <r>
    <x v="1"/>
    <x v="2"/>
    <s v="TMM"/>
    <s v="Other Loans &amp; Leases"/>
    <x v="17"/>
    <x v="16"/>
    <n v="18"/>
    <n v="3.6519051468799357E-2"/>
    <n v="0.3537913788751692"/>
    <n v="6.2521652172579212E-2"/>
    <n v="0.17903647264591557"/>
    <n v="104.57654634973888"/>
  </r>
  <r>
    <x v="1"/>
    <x v="2"/>
    <s v="TMM"/>
    <s v="Other Loans &amp; Leases"/>
    <x v="17"/>
    <x v="17"/>
    <n v="19"/>
    <n v="3.1083704649738631E-2"/>
    <n v="0.2401494977323772"/>
    <n v="-8.2558176493053373E-2"/>
    <n v="0.16693806058775723"/>
    <n v="89.105235643126079"/>
  </r>
  <r>
    <x v="1"/>
    <x v="2"/>
    <s v="TMM"/>
    <s v="Other Loans &amp; Leases"/>
    <x v="17"/>
    <x v="18"/>
    <n v="20"/>
    <n v="2.9049223832470647E-2"/>
    <n v="0.35641089727252073"/>
    <n v="0.14531062337261419"/>
    <n v="0.16030283070779297"/>
    <n v="88.746456574916181"/>
  </r>
  <r>
    <x v="1"/>
    <x v="2"/>
    <s v="TMM"/>
    <s v="Other Loans &amp; Leases"/>
    <x v="17"/>
    <x v="19"/>
    <n v="21"/>
    <n v="3.7310820905383152E-2"/>
    <n v="-0.75899033342681888"/>
    <n v="-1.0780904097939563"/>
    <n v="0.17381292761232725"/>
    <n v="14.207044417544065"/>
  </r>
  <r>
    <x v="1"/>
    <x v="2"/>
    <s v="TMM"/>
    <s v="Other Loans &amp; Leases"/>
    <x v="18"/>
    <x v="24"/>
    <n v="0"/>
    <m/>
    <n v="23.3982196542607"/>
    <m/>
    <m/>
    <m/>
  </r>
  <r>
    <x v="1"/>
    <x v="2"/>
    <s v="TMM"/>
    <s v="Other Loans &amp; Leases"/>
    <x v="18"/>
    <x v="25"/>
    <n v="1"/>
    <n v="2.7505730005715505"/>
    <n v="17.277158902639989"/>
    <n v="-3.37048775104916"/>
    <n v="4.5735685766504508"/>
    <n v="5329.3491942139599"/>
  </r>
  <r>
    <x v="1"/>
    <x v="2"/>
    <s v="TMM"/>
    <s v="Other Loans &amp; Leases"/>
    <x v="18"/>
    <x v="0"/>
    <n v="2"/>
    <n v="5.2460031155788815"/>
    <n v="36.20134898521875"/>
    <n v="24.170193198157641"/>
    <n v="6.8171053569846096"/>
    <n v="5312.6297874848415"/>
  </r>
  <r>
    <x v="1"/>
    <x v="2"/>
    <s v="TMM"/>
    <s v="Other Loans &amp; Leases"/>
    <x v="18"/>
    <x v="1"/>
    <n v="3"/>
    <n v="4.6612078435284561"/>
    <n v="41.7734608672706"/>
    <n v="10.233319725580305"/>
    <n v="6.0343860295676865"/>
    <n v="5232.1226253705508"/>
  </r>
  <r>
    <x v="1"/>
    <x v="2"/>
    <s v="TMM"/>
    <s v="Other Loans &amp; Leases"/>
    <x v="18"/>
    <x v="2"/>
    <n v="4"/>
    <n v="5.395583413745956"/>
    <n v="47.005877720887213"/>
    <n v="10.62800026736257"/>
    <n v="6.8242010132413107"/>
    <n v="5072.5674838847908"/>
  </r>
  <r>
    <x v="1"/>
    <x v="2"/>
    <s v="TMM"/>
    <s v="Other Loans &amp; Leases"/>
    <x v="18"/>
    <x v="3"/>
    <n v="5"/>
    <n v="6.0806567523915236"/>
    <n v="53.080087755476683"/>
    <n v="12.154866786980993"/>
    <n v="7.5542095681019124"/>
    <n v="4975.8684616007322"/>
  </r>
  <r>
    <x v="1"/>
    <x v="2"/>
    <s v="TMM"/>
    <s v="Other Loans &amp; Leases"/>
    <x v="18"/>
    <x v="4"/>
    <n v="6"/>
    <n v="6.8960480602212071"/>
    <n v="52.293653057441162"/>
    <n v="6.1096133621856863"/>
    <n v="8.9033800641162895"/>
    <n v="4878.5176903905376"/>
  </r>
  <r>
    <x v="1"/>
    <x v="2"/>
    <s v="TMM"/>
    <s v="Other Loans &amp; Leases"/>
    <x v="18"/>
    <x v="5"/>
    <n v="7"/>
    <n v="5.6765533773839296"/>
    <n v="55.456796895134595"/>
    <n v="8.8396972150773614"/>
    <n v="6.7897791293930281"/>
    <n v="4815.8021857187641"/>
  </r>
  <r>
    <x v="1"/>
    <x v="2"/>
    <s v="TMM"/>
    <s v="Other Loans &amp; Leases"/>
    <x v="18"/>
    <x v="6"/>
    <n v="8"/>
    <n v="5.4787729486886176"/>
    <n v="53.362196693541712"/>
    <n v="3.384172747095735"/>
    <n v="6.655984515248119"/>
    <n v="4731.4040866846244"/>
  </r>
  <r>
    <x v="1"/>
    <x v="2"/>
    <s v="TMM"/>
    <s v="Other Loans &amp; Leases"/>
    <x v="18"/>
    <x v="7"/>
    <n v="9"/>
    <n v="5.5927079239185318"/>
    <n v="48.971194804620893"/>
    <n v="1.2017060349977129"/>
    <n v="6.8274418093941227"/>
    <n v="4602.2658641166799"/>
  </r>
  <r>
    <x v="1"/>
    <x v="2"/>
    <s v="TMM"/>
    <s v="Other Loans &amp; Leases"/>
    <x v="18"/>
    <x v="8"/>
    <n v="10"/>
    <n v="5.4044808816132877"/>
    <n v="43.405597958704867"/>
    <n v="-0.16111596430273867"/>
    <n v="6.5979497082337106"/>
    <n v="4333.8834908315876"/>
  </r>
  <r>
    <x v="1"/>
    <x v="2"/>
    <s v="TMM"/>
    <s v="Other Loans &amp; Leases"/>
    <x v="18"/>
    <x v="9"/>
    <n v="11"/>
    <n v="4.6479523800150009"/>
    <n v="34.249721503634071"/>
    <n v="-4.5079240750557954"/>
    <n v="5.7517218362112255"/>
    <n v="3874.700320378789"/>
  </r>
  <r>
    <x v="1"/>
    <x v="2"/>
    <s v="TMM"/>
    <s v="Other Loans &amp; Leases"/>
    <x v="18"/>
    <x v="10"/>
    <n v="12"/>
    <n v="4.0939071132275755"/>
    <n v="30.671888297881409"/>
    <n v="0.51607390747491433"/>
    <n v="4.9889213162224921"/>
    <n v="3709.4500514409606"/>
  </r>
  <r>
    <x v="1"/>
    <x v="2"/>
    <s v="TMM"/>
    <s v="Other Loans &amp; Leases"/>
    <x v="18"/>
    <x v="11"/>
    <n v="13"/>
    <n v="3.5640573938130995"/>
    <n v="30.346907800347775"/>
    <n v="3.2390768962794656"/>
    <n v="4.3765157135972288"/>
    <n v="3589.1865936909803"/>
  </r>
  <r>
    <x v="1"/>
    <x v="2"/>
    <s v="TMM"/>
    <s v="Other Loans &amp; Leases"/>
    <x v="18"/>
    <x v="12"/>
    <n v="14"/>
    <n v="4.4857440852430548"/>
    <n v="11.488512738387891"/>
    <n v="-14.372650976716827"/>
    <n v="6.2647156010370626"/>
    <n v="3072.0539960807041"/>
  </r>
  <r>
    <x v="1"/>
    <x v="2"/>
    <s v="TMM"/>
    <s v="Other Loans &amp; Leases"/>
    <x v="18"/>
    <x v="13"/>
    <n v="15"/>
    <n v="2.4728470857740881"/>
    <n v="13.951984136425704"/>
    <n v="4.9363184838119007"/>
    <n v="3.0035101294809721"/>
    <n v="2546.0145813585191"/>
  </r>
  <r>
    <x v="1"/>
    <x v="2"/>
    <s v="TMM"/>
    <s v="Other Loans &amp; Leases"/>
    <x v="18"/>
    <x v="14"/>
    <n v="16"/>
    <n v="2.136342162415418"/>
    <n v="12.357626814728643"/>
    <n v="0.5419848407183574"/>
    <n v="2.6621965462350921"/>
    <n v="2414.6983702555985"/>
  </r>
  <r>
    <x v="1"/>
    <x v="2"/>
    <s v="TMM"/>
    <s v="Other Loans &amp; Leases"/>
    <x v="18"/>
    <x v="15"/>
    <n v="17"/>
    <n v="1.7184310869574513"/>
    <n v="10.958832198300923"/>
    <n v="0.31963647052973121"/>
    <n v="2.2065704480550044"/>
    <n v="2225.0420362862301"/>
  </r>
  <r>
    <x v="1"/>
    <x v="2"/>
    <s v="TMM"/>
    <s v="Other Loans &amp; Leases"/>
    <x v="18"/>
    <x v="16"/>
    <n v="18"/>
    <n v="1.3984800653863945"/>
    <n v="3.7152688405733199"/>
    <n v="-5.8450832923412097"/>
    <n v="1.7638057736940678"/>
    <n v="1270.9874495482177"/>
  </r>
  <r>
    <x v="1"/>
    <x v="2"/>
    <s v="TMM"/>
    <s v="Other Loans &amp; Leases"/>
    <x v="18"/>
    <x v="17"/>
    <n v="19"/>
    <n v="0.89535187181341891"/>
    <n v="2.1589731941768497"/>
    <n v="-0.6609437745830512"/>
    <n v="1.230611462218657"/>
    <n v="860.02906044124177"/>
  </r>
  <r>
    <x v="1"/>
    <x v="2"/>
    <s v="TMM"/>
    <s v="Other Loans &amp; Leases"/>
    <x v="18"/>
    <x v="18"/>
    <n v="20"/>
    <n v="0.3841382389285547"/>
    <n v="5.955954557509326"/>
    <n v="4.1811196022610311"/>
    <n v="0.40689797253419752"/>
    <n v="824.31873366689683"/>
  </r>
  <r>
    <x v="1"/>
    <x v="2"/>
    <s v="TMM"/>
    <s v="Other Loans &amp; Leases"/>
    <x v="18"/>
    <x v="19"/>
    <n v="21"/>
    <n v="0.33410437630641687"/>
    <n v="9.2973251931996632"/>
    <n v="3.6754750119967543"/>
    <n v="0.40803628485804205"/>
    <n v="794.82773637542493"/>
  </r>
  <r>
    <x v="1"/>
    <x v="2"/>
    <s v="TMM"/>
    <s v="Other Loans &amp; Leases"/>
    <x v="19"/>
    <x v="24"/>
    <n v="0"/>
    <m/>
    <n v="76.715290760996297"/>
    <m/>
    <m/>
    <m/>
  </r>
  <r>
    <x v="1"/>
    <x v="2"/>
    <s v="TMM"/>
    <s v="Other Loans &amp; Leases"/>
    <x v="19"/>
    <x v="25"/>
    <n v="1"/>
    <n v="4.228426673004078"/>
    <n v="79.814337677605806"/>
    <n v="7.3274735896135876"/>
    <n v="9.3179742512029762"/>
    <n v="14438.516063823155"/>
  </r>
  <r>
    <x v="1"/>
    <x v="2"/>
    <s v="TMM"/>
    <s v="Other Loans &amp; Leases"/>
    <x v="19"/>
    <x v="0"/>
    <n v="2"/>
    <n v="8.5123355275221826"/>
    <n v="100.63221346772218"/>
    <n v="29.330211317638557"/>
    <n v="17.10832292067979"/>
    <n v="14171.844637771595"/>
  </r>
  <r>
    <x v="1"/>
    <x v="2"/>
    <s v="TMM"/>
    <s v="Other Loans &amp; Leases"/>
    <x v="19"/>
    <x v="1"/>
    <n v="3"/>
    <n v="8.2543934501589984"/>
    <n v="112.15157940975968"/>
    <n v="19.773759392196496"/>
    <n v="16.273188566336181"/>
    <n v="13739.84024573719"/>
  </r>
  <r>
    <x v="1"/>
    <x v="2"/>
    <s v="TMM"/>
    <s v="Other Loans &amp; Leases"/>
    <x v="19"/>
    <x v="2"/>
    <n v="4"/>
    <n v="9.4872622700762594"/>
    <n v="126.05202047456216"/>
    <n v="23.387703334878736"/>
    <n v="18.147158378919062"/>
    <n v="13313.999888880782"/>
  </r>
  <r>
    <x v="1"/>
    <x v="2"/>
    <s v="TMM"/>
    <s v="Other Loans &amp; Leases"/>
    <x v="19"/>
    <x v="3"/>
    <n v="5"/>
    <n v="10.61832049496574"/>
    <n v="143.24216041568721"/>
    <n v="27.808460436090794"/>
    <n v="19.867978714013159"/>
    <n v="13061.668487927696"/>
  </r>
  <r>
    <x v="1"/>
    <x v="2"/>
    <s v="TMM"/>
    <s v="Other Loans &amp; Leases"/>
    <x v="19"/>
    <x v="4"/>
    <n v="6"/>
    <n v="10.878435658098851"/>
    <n v="154.78291909600668"/>
    <n v="22.419194338418322"/>
    <n v="19.220154892229299"/>
    <n v="12866.093932809277"/>
  </r>
  <r>
    <x v="1"/>
    <x v="2"/>
    <s v="TMM"/>
    <s v="Other Loans &amp; Leases"/>
    <x v="19"/>
    <x v="5"/>
    <n v="7"/>
    <n v="10.173769773202912"/>
    <n v="161.01236932941205"/>
    <n v="16.403220006608286"/>
    <n v="17.76190645925989"/>
    <n v="12670.684742613335"/>
  </r>
  <r>
    <x v="1"/>
    <x v="2"/>
    <s v="TMM"/>
    <s v="Other Loans &amp; Leases"/>
    <x v="19"/>
    <x v="6"/>
    <n v="8"/>
    <n v="9.498375593346216"/>
    <n v="161.05142932381116"/>
    <n v="9.5374355877453265"/>
    <n v="16.384382863760223"/>
    <n v="12447.156935431289"/>
  </r>
  <r>
    <x v="1"/>
    <x v="2"/>
    <s v="TMM"/>
    <s v="Other Loans &amp; Leases"/>
    <x v="19"/>
    <x v="7"/>
    <n v="9"/>
    <n v="9.7488339916448972"/>
    <n v="159.51068961149531"/>
    <n v="8.2080942793290426"/>
    <n v="16.765432417996212"/>
    <n v="12317.535403737502"/>
  </r>
  <r>
    <x v="1"/>
    <x v="2"/>
    <s v="TMM"/>
    <s v="Other Loans &amp; Leases"/>
    <x v="19"/>
    <x v="8"/>
    <n v="10"/>
    <n v="9.5052187328194915"/>
    <n v="160.40066720289269"/>
    <n v="10.395196324216874"/>
    <n v="16.197537502027277"/>
    <n v="12255.960226739979"/>
  </r>
  <r>
    <x v="1"/>
    <x v="2"/>
    <s v="TMM"/>
    <s v="Other Loans &amp; Leases"/>
    <x v="19"/>
    <x v="9"/>
    <n v="11"/>
    <n v="8.7156623386358305"/>
    <n v="167.03686804345836"/>
    <n v="15.351863179201494"/>
    <n v="14.726996634479978"/>
    <n v="12377.568713011531"/>
  </r>
  <r>
    <x v="1"/>
    <x v="2"/>
    <s v="TMM"/>
    <s v="Other Loans &amp; Leases"/>
    <x v="19"/>
    <x v="10"/>
    <n v="12"/>
    <n v="8.6914167395789512"/>
    <n v="166.80305247059999"/>
    <n v="8.4576011667205897"/>
    <n v="14.819216240358079"/>
    <n v="12662.9037920749"/>
  </r>
  <r>
    <x v="1"/>
    <x v="2"/>
    <s v="TMM"/>
    <s v="Other Loans &amp; Leases"/>
    <x v="19"/>
    <x v="11"/>
    <n v="13"/>
    <n v="8.5491837313928709"/>
    <n v="164.31672720692282"/>
    <n v="6.0628584677156976"/>
    <n v="14.668587746924556"/>
    <n v="12939.164846992628"/>
  </r>
  <r>
    <x v="1"/>
    <x v="2"/>
    <s v="TMM"/>
    <s v="Other Loans &amp; Leases"/>
    <x v="19"/>
    <x v="12"/>
    <n v="14"/>
    <n v="8.6230375304476024"/>
    <n v="159.27270991554221"/>
    <n v="3.5790202390669901"/>
    <n v="15.033081028913427"/>
    <n v="13270.779395445779"/>
  </r>
  <r>
    <x v="1"/>
    <x v="2"/>
    <s v="TMM"/>
    <s v="Other Loans &amp; Leases"/>
    <x v="19"/>
    <x v="13"/>
    <n v="15"/>
    <n v="8.4387249380267377"/>
    <n v="158.60986150884219"/>
    <n v="7.7758765313267162"/>
    <n v="14.788091997724621"/>
    <n v="13534.764280047548"/>
  </r>
  <r>
    <x v="1"/>
    <x v="2"/>
    <s v="TMM"/>
    <s v="Other Loans &amp; Leases"/>
    <x v="19"/>
    <x v="14"/>
    <n v="16"/>
    <n v="8.0544384648597429"/>
    <n v="157.55539528833691"/>
    <n v="6.999972244354467"/>
    <n v="14.224045699660723"/>
    <n v="13944.39271329453"/>
  </r>
  <r>
    <x v="1"/>
    <x v="2"/>
    <s v="TMM"/>
    <s v="Other Loans &amp; Leases"/>
    <x v="19"/>
    <x v="15"/>
    <n v="17"/>
    <n v="8.1948262961911027"/>
    <n v="150.19521047982943"/>
    <n v="0.83464148768361923"/>
    <n v="14.536732213800933"/>
    <n v="13946.737361963116"/>
  </r>
  <r>
    <x v="1"/>
    <x v="2"/>
    <s v="TMM"/>
    <s v="Other Loans &amp; Leases"/>
    <x v="19"/>
    <x v="16"/>
    <n v="18"/>
    <n v="7.7401107405651715"/>
    <n v="149.69183583067371"/>
    <n v="7.2367360914094547"/>
    <n v="13.787747077989009"/>
    <n v="14141.413050416839"/>
  </r>
  <r>
    <x v="1"/>
    <x v="2"/>
    <s v="TMM"/>
    <s v="Other Loans &amp; Leases"/>
    <x v="19"/>
    <x v="17"/>
    <n v="19"/>
    <n v="7.7539437005270448"/>
    <n v="144.05881269659145"/>
    <n v="2.1209205664447799"/>
    <n v="13.819455787950899"/>
    <n v="14224.207616174979"/>
  </r>
  <r>
    <x v="1"/>
    <x v="2"/>
    <s v="TMM"/>
    <s v="Other Loans &amp; Leases"/>
    <x v="19"/>
    <x v="18"/>
    <n v="20"/>
    <n v="7.4082308341096494"/>
    <n v="144.18052489918287"/>
    <n v="7.5299430367010745"/>
    <n v="12.44062714407757"/>
    <n v="14460.140805647892"/>
  </r>
  <r>
    <x v="1"/>
    <x v="2"/>
    <s v="TMM"/>
    <s v="Other Loans &amp; Leases"/>
    <x v="19"/>
    <x v="19"/>
    <n v="21"/>
    <n v="7.4583772589664132"/>
    <n v="151.1142397194713"/>
    <n v="14.392092079254843"/>
    <n v="12.614830238177635"/>
    <n v="14786.511391181739"/>
  </r>
  <r>
    <x v="1"/>
    <x v="2"/>
    <s v="TMM"/>
    <s v="Other Loans &amp; Leases"/>
    <x v="21"/>
    <x v="24"/>
    <n v="0"/>
    <m/>
    <n v="61.768304132704898"/>
    <m/>
    <m/>
    <m/>
  </r>
  <r>
    <x v="1"/>
    <x v="2"/>
    <s v="TMM"/>
    <s v="Other Loans &amp; Leases"/>
    <x v="21"/>
    <x v="25"/>
    <n v="1"/>
    <n v="6.0525521350888081"/>
    <n v="67.780603504959956"/>
    <n v="12.064851507343866"/>
    <n v="14.107221656587502"/>
    <n v="6604.5082931725874"/>
  </r>
  <r>
    <x v="1"/>
    <x v="2"/>
    <s v="TMM"/>
    <s v="Other Loans &amp; Leases"/>
    <x v="21"/>
    <x v="0"/>
    <n v="2"/>
    <n v="10.237019780887685"/>
    <n v="75.577496071347483"/>
    <n v="18.033912347275212"/>
    <n v="23.413519229925161"/>
    <n v="6561.8115586433451"/>
  </r>
  <r>
    <x v="1"/>
    <x v="2"/>
    <s v="TMM"/>
    <s v="Other Loans &amp; Leases"/>
    <x v="21"/>
    <x v="1"/>
    <n v="3"/>
    <n v="9.9397831320799437"/>
    <n v="80.620648136927485"/>
    <n v="14.982935197659947"/>
    <n v="22.317276995734314"/>
    <n v="6572.3493309176447"/>
  </r>
  <r>
    <x v="1"/>
    <x v="2"/>
    <s v="TMM"/>
    <s v="Other Loans &amp; Leases"/>
    <x v="21"/>
    <x v="2"/>
    <n v="4"/>
    <n v="10.603321275730101"/>
    <n v="85.553568019018357"/>
    <n v="15.536241157820973"/>
    <n v="23.324947328838103"/>
    <n v="6464.7134922563982"/>
  </r>
  <r>
    <x v="1"/>
    <x v="2"/>
    <s v="TMM"/>
    <s v="Other Loans &amp; Leases"/>
    <x v="21"/>
    <x v="3"/>
    <n v="5"/>
    <n v="10.450397610628812"/>
    <n v="90.829785137992261"/>
    <n v="15.726614729602716"/>
    <n v="23.145510766204968"/>
    <n v="6413.2334248480229"/>
  </r>
  <r>
    <x v="1"/>
    <x v="2"/>
    <s v="TMM"/>
    <s v="Other Loans &amp; Leases"/>
    <x v="21"/>
    <x v="4"/>
    <n v="6"/>
    <n v="9.5383216335197627"/>
    <n v="94.875341637633355"/>
    <n v="13.583878133160857"/>
    <n v="20.989488570381656"/>
    <n v="6378.8548243367695"/>
  </r>
  <r>
    <x v="1"/>
    <x v="2"/>
    <s v="TMM"/>
    <s v="Other Loans &amp; Leases"/>
    <x v="21"/>
    <x v="5"/>
    <n v="7"/>
    <n v="8.9962823051661598"/>
    <n v="96.802386244804993"/>
    <n v="10.923326912337798"/>
    <n v="19.720080440438782"/>
    <n v="6443.7202721687217"/>
  </r>
  <r>
    <x v="1"/>
    <x v="2"/>
    <s v="TMM"/>
    <s v="Other Loans &amp; Leases"/>
    <x v="21"/>
    <x v="6"/>
    <n v="8"/>
    <n v="8.183383474939955"/>
    <n v="95.617343758803202"/>
    <n v="6.998340988938164"/>
    <n v="17.959748571399974"/>
    <n v="6425.2944723750579"/>
  </r>
  <r>
    <x v="1"/>
    <x v="2"/>
    <s v="TMM"/>
    <s v="Other Loans &amp; Leases"/>
    <x v="21"/>
    <x v="7"/>
    <n v="9"/>
    <n v="7.6896941580737677"/>
    <n v="94.130660691120937"/>
    <n v="6.2030110903915032"/>
    <n v="16.953874271673914"/>
    <n v="6404.5483143502952"/>
  </r>
  <r>
    <x v="1"/>
    <x v="2"/>
    <s v="TMM"/>
    <s v="Other Loans &amp; Leases"/>
    <x v="21"/>
    <x v="8"/>
    <n v="10"/>
    <n v="7.3683437797889955"/>
    <n v="91.585431371501187"/>
    <n v="4.8231144601692453"/>
    <n v="16.358103911825868"/>
    <n v="6407.299498102665"/>
  </r>
  <r>
    <x v="1"/>
    <x v="2"/>
    <s v="TMM"/>
    <s v="Other Loans &amp; Leases"/>
    <x v="21"/>
    <x v="9"/>
    <n v="11"/>
    <n v="6.449710999958711"/>
    <n v="88.860101644618254"/>
    <n v="3.7243812730757782"/>
    <n v="14.329950380751869"/>
    <n v="6497.545540602071"/>
  </r>
  <r>
    <x v="1"/>
    <x v="2"/>
    <s v="TMM"/>
    <s v="Other Loans &amp; Leases"/>
    <x v="21"/>
    <x v="10"/>
    <n v="12"/>
    <n v="6.0670621143286887"/>
    <n v="87.514416828311511"/>
    <n v="4.7213772980219453"/>
    <n v="13.489959351298769"/>
    <n v="6656.8999120667686"/>
  </r>
  <r>
    <x v="1"/>
    <x v="2"/>
    <s v="TMM"/>
    <s v="Other Loans &amp; Leases"/>
    <x v="21"/>
    <x v="11"/>
    <n v="13"/>
    <n v="5.684919742318848"/>
    <n v="85.795072977827985"/>
    <n v="3.9655758918353223"/>
    <n v="12.61569796706917"/>
    <n v="6825.2861372911257"/>
  </r>
  <r>
    <x v="1"/>
    <x v="2"/>
    <s v="TMM"/>
    <s v="Other Loans &amp; Leases"/>
    <x v="21"/>
    <x v="12"/>
    <n v="14"/>
    <n v="5.1815801726899604"/>
    <n v="84.096085781476347"/>
    <n v="3.4825929763383225"/>
    <n v="11.523512119705972"/>
    <n v="6997.7019737579285"/>
  </r>
  <r>
    <x v="1"/>
    <x v="2"/>
    <s v="TMM"/>
    <s v="Other Loans &amp; Leases"/>
    <x v="21"/>
    <x v="13"/>
    <n v="15"/>
    <n v="5.0809151965515582"/>
    <n v="82.690415148802259"/>
    <n v="3.6752445638774702"/>
    <n v="11.315490915883595"/>
    <n v="7150.2733248381328"/>
  </r>
  <r>
    <x v="1"/>
    <x v="2"/>
    <s v="TMM"/>
    <s v="Other Loans &amp; Leases"/>
    <x v="21"/>
    <x v="14"/>
    <n v="16"/>
    <n v="4.7158761111101501"/>
    <n v="80.529650161984549"/>
    <n v="2.5551111242924396"/>
    <n v="10.439879940540923"/>
    <n v="7284.6425043956306"/>
  </r>
  <r>
    <x v="1"/>
    <x v="2"/>
    <s v="TMM"/>
    <s v="Other Loans &amp; Leases"/>
    <x v="21"/>
    <x v="15"/>
    <n v="17"/>
    <n v="4.6257358630656888"/>
    <n v="77.908277846004012"/>
    <n v="2.004363547085152"/>
    <n v="10.123983546999224"/>
    <n v="7409.7538495849249"/>
  </r>
  <r>
    <x v="1"/>
    <x v="2"/>
    <s v="TMM"/>
    <s v="Other Loans &amp; Leases"/>
    <x v="21"/>
    <x v="16"/>
    <n v="18"/>
    <n v="4.4157927028571722"/>
    <n v="76.918624829082518"/>
    <n v="3.4261396859356781"/>
    <n v="9.554380588978086"/>
    <n v="7517.0295839407772"/>
  </r>
  <r>
    <x v="1"/>
    <x v="2"/>
    <s v="TMM"/>
    <s v="Other Loans &amp; Leases"/>
    <x v="21"/>
    <x v="17"/>
    <n v="19"/>
    <n v="4.1857491451493294"/>
    <n v="76.347101121979989"/>
    <n v="3.6142254380468009"/>
    <n v="9.0125086709528439"/>
    <n v="7615.1620749596304"/>
  </r>
  <r>
    <x v="1"/>
    <x v="2"/>
    <s v="TMM"/>
    <s v="Other Loans &amp; Leases"/>
    <x v="21"/>
    <x v="18"/>
    <n v="20"/>
    <n v="4.0543840413399002"/>
    <n v="76.401246472550099"/>
    <n v="4.1085293919100101"/>
    <n v="8.6624848892367776"/>
    <n v="7703.9913866248353"/>
  </r>
  <r>
    <x v="1"/>
    <x v="2"/>
    <s v="TMM"/>
    <s v="Other Loans &amp; Leases"/>
    <x v="21"/>
    <x v="19"/>
    <n v="21"/>
    <n v="3.8599179951048574"/>
    <n v="80.536982110560999"/>
    <n v="7.9956536331157571"/>
    <n v="8.212347693838435"/>
    <n v="7819.2273447604384"/>
  </r>
  <r>
    <x v="1"/>
    <x v="0"/>
    <s v="HE and Mtg Tran"/>
    <s v="Resi Real Estate"/>
    <x v="0"/>
    <x v="24"/>
    <n v="0"/>
    <m/>
    <n v="31.521733982981416"/>
    <m/>
    <m/>
    <m/>
  </r>
  <r>
    <x v="1"/>
    <x v="0"/>
    <s v="HE and Mtg Tran"/>
    <s v="Resi Real Estate"/>
    <x v="0"/>
    <x v="25"/>
    <n v="1"/>
    <n v="4.7858814139516417"/>
    <n v="41.717127486505873"/>
    <n v="14.9812749174761"/>
    <n v="782.14082292449996"/>
    <n v="10273.436039833672"/>
  </r>
  <r>
    <x v="1"/>
    <x v="0"/>
    <s v="HE and Mtg Tran"/>
    <s v="Resi Real Estate"/>
    <x v="0"/>
    <x v="0"/>
    <n v="2"/>
    <n v="6.2883527580093546"/>
    <n v="43.230976895349571"/>
    <n v="7.8022021668530517"/>
    <n v="762.58730235138739"/>
    <n v="10712.900891143499"/>
  </r>
  <r>
    <x v="1"/>
    <x v="0"/>
    <s v="HE and Mtg Tran"/>
    <s v="Resi Real Estate"/>
    <x v="0"/>
    <x v="1"/>
    <n v="3"/>
    <n v="8.8074710165083232"/>
    <n v="42.122933030089897"/>
    <n v="7.6994271512486492"/>
    <n v="743.52261979260265"/>
    <n v="11273.540508309796"/>
  </r>
  <r>
    <x v="1"/>
    <x v="0"/>
    <s v="HE and Mtg Tran"/>
    <s v="Resi Real Estate"/>
    <x v="0"/>
    <x v="2"/>
    <n v="4"/>
    <n v="9.2467212172112898"/>
    <n v="40.372487547449573"/>
    <n v="7.4962757345709665"/>
    <n v="724.9345542977876"/>
    <n v="12012.143476609954"/>
  </r>
  <r>
    <x v="1"/>
    <x v="0"/>
    <s v="HE and Mtg Tran"/>
    <s v="Resi Real Estate"/>
    <x v="0"/>
    <x v="3"/>
    <n v="5"/>
    <n v="8.8812962659053927"/>
    <n v="39.060503940018059"/>
    <n v="7.5693126584738781"/>
    <n v="706.8111904403429"/>
    <n v="12587.323657372697"/>
  </r>
  <r>
    <x v="1"/>
    <x v="0"/>
    <s v="HE and Mtg Tran"/>
    <s v="Resi Real Estate"/>
    <x v="0"/>
    <x v="4"/>
    <n v="6"/>
    <n v="8.4932862288715096"/>
    <n v="37.277171839025733"/>
    <n v="6.7099541278791843"/>
    <n v="689.1409106793343"/>
    <n v="13276.910466384155"/>
  </r>
  <r>
    <x v="1"/>
    <x v="0"/>
    <s v="HE and Mtg Tran"/>
    <s v="Resi Real Estate"/>
    <x v="0"/>
    <x v="5"/>
    <n v="7"/>
    <n v="7.802202166853057"/>
    <n v="35.669354930812553"/>
    <n v="6.1943852586398762"/>
    <n v="671.91238791235094"/>
    <n v="13834.418856889593"/>
  </r>
  <r>
    <x v="1"/>
    <x v="0"/>
    <s v="HE and Mtg Tran"/>
    <s v="Resi Real Estate"/>
    <x v="0"/>
    <x v="6"/>
    <n v="8"/>
    <n v="7.6994271512486492"/>
    <n v="33.041681053745762"/>
    <n v="5.0717532741818587"/>
    <n v="655.11457821454212"/>
    <n v="14352.908106750809"/>
  </r>
  <r>
    <x v="1"/>
    <x v="0"/>
    <s v="HE and Mtg Tran"/>
    <s v="Resi Real Estate"/>
    <x v="0"/>
    <x v="7"/>
    <n v="9"/>
    <n v="7.4962757345709674"/>
    <n v="30.466115153782276"/>
    <n v="4.9207098346074813"/>
    <n v="638.73671375917854"/>
    <n v="14908.236284128665"/>
  </r>
  <r>
    <x v="1"/>
    <x v="0"/>
    <s v="HE and Mtg Tran"/>
    <s v="Resi Real Estate"/>
    <x v="0"/>
    <x v="8"/>
    <n v="10"/>
    <n v="7.5693126584738719"/>
    <n v="27.653821311863599"/>
    <n v="4.7570188165551945"/>
    <n v="622.76829591519902"/>
    <n v="15528.365123687752"/>
  </r>
  <r>
    <x v="1"/>
    <x v="0"/>
    <s v="HE and Mtg Tran"/>
    <s v="Resi Real Estate"/>
    <x v="0"/>
    <x v="9"/>
    <n v="11"/>
    <n v="6.7099541278791834"/>
    <n v="25.568148064987067"/>
    <n v="4.6242808810026519"/>
    <n v="607.19908851731907"/>
    <n v="16095.507635251703"/>
  </r>
  <r>
    <x v="1"/>
    <x v="0"/>
    <s v="HE and Mtg Tran"/>
    <s v="Resi Real Estate"/>
    <x v="0"/>
    <x v="10"/>
    <n v="12"/>
    <n v="6.1943852586398807"/>
    <n v="23.883135493280633"/>
    <n v="4.5093726869334469"/>
    <n v="592.01911130438612"/>
    <n v="16572.783026976558"/>
  </r>
  <r>
    <x v="1"/>
    <x v="0"/>
    <s v="HE and Mtg Tran"/>
    <s v="Resi Real Estate"/>
    <x v="0"/>
    <x v="11"/>
    <n v="13"/>
    <n v="5.0717532741818605"/>
    <n v="23.215442263459781"/>
    <n v="4.4040600443610085"/>
    <n v="577.2186335217765"/>
    <n v="17098.871025098451"/>
  </r>
  <r>
    <x v="1"/>
    <x v="0"/>
    <s v="HE and Mtg Tran"/>
    <s v="Resi Real Estate"/>
    <x v="0"/>
    <x v="12"/>
    <n v="14"/>
    <n v="4.9207098346074778"/>
    <n v="22.649017910658323"/>
    <n v="4.354285481806019"/>
    <n v="562.78816768373213"/>
    <n v="17694.34973610329"/>
  </r>
  <r>
    <x v="1"/>
    <x v="0"/>
    <s v="HE and Mtg Tran"/>
    <s v="Resi Real Estate"/>
    <x v="0"/>
    <x v="13"/>
    <n v="15"/>
    <n v="4.7570188165551954"/>
    <n v="22.181467158069523"/>
    <n v="4.289468063966396"/>
    <n v="548.71846349163877"/>
    <n v="18178.82770644849"/>
  </r>
  <r>
    <x v="1"/>
    <x v="0"/>
    <s v="HE and Mtg Tran"/>
    <s v="Resi Real Estate"/>
    <x v="0"/>
    <x v="14"/>
    <n v="16"/>
    <n v="4.624280881002651"/>
    <n v="21.805631674899303"/>
    <n v="4.2484453978324304"/>
    <n v="535.00050190434774"/>
    <n v="18641.972333840517"/>
  </r>
  <r>
    <x v="1"/>
    <x v="0"/>
    <s v="HE and Mtg Tran"/>
    <s v="Resi Real Estate"/>
    <x v="0"/>
    <x v="15"/>
    <n v="17"/>
    <n v="4.5093726869334505"/>
    <n v="21.546458914429628"/>
    <n v="4.2501999264637762"/>
    <n v="521.62548935673908"/>
    <n v="19181.098714940414"/>
  </r>
  <r>
    <x v="1"/>
    <x v="0"/>
    <s v="HE and Mtg Tran"/>
    <s v="Resi Real Estate"/>
    <x v="0"/>
    <x v="16"/>
    <n v="18"/>
    <n v="4.4040600443610076"/>
    <n v="21.359500015958044"/>
    <n v="4.2171011458894236"/>
    <n v="508.58485212282056"/>
    <n v="19807.060848305871"/>
  </r>
  <r>
    <x v="1"/>
    <x v="0"/>
    <s v="HE and Mtg Tran"/>
    <s v="Resi Real Estate"/>
    <x v="0"/>
    <x v="17"/>
    <n v="19"/>
    <n v="4.3542854818060182"/>
    <n v="21.145480061558345"/>
    <n v="4.1402655274063189"/>
    <n v="495.87023081975002"/>
    <n v="20350.620489489862"/>
  </r>
  <r>
    <x v="1"/>
    <x v="0"/>
    <s v="HE and Mtg Tran"/>
    <s v="Resi Real Estate"/>
    <x v="0"/>
    <x v="18"/>
    <n v="20"/>
    <n v="4.2894680639663951"/>
    <n v="20.716176054665787"/>
    <n v="3.8601640570738374"/>
    <n v="483.47347504925625"/>
    <n v="20837.06169443937"/>
  </r>
  <r>
    <x v="1"/>
    <x v="0"/>
    <s v="HE and Mtg Tran"/>
    <s v="Resi Real Estate"/>
    <x v="0"/>
    <x v="19"/>
    <n v="21"/>
    <n v="4.2484453978324295"/>
    <n v="19.9693001357928"/>
    <n v="3.5015694789594418"/>
    <n v="471.38663817302483"/>
    <n v="21400.374755771118"/>
  </r>
  <r>
    <x v="1"/>
    <x v="0"/>
    <s v="HE and Mtg Tran"/>
    <s v="Resi Real Estate"/>
    <x v="1"/>
    <x v="24"/>
    <n v="0"/>
    <m/>
    <n v="9.6195583406643408"/>
    <m/>
    <m/>
    <m/>
  </r>
  <r>
    <x v="1"/>
    <x v="0"/>
    <s v="HE and Mtg Tran"/>
    <s v="Resi Real Estate"/>
    <x v="1"/>
    <x v="25"/>
    <n v="1"/>
    <n v="4.1159453883000001"/>
    <n v="28.994040950175144"/>
    <n v="23.490427997810805"/>
    <n v="70.00718613037499"/>
    <n v="10819.102457413466"/>
  </r>
  <r>
    <x v="1"/>
    <x v="0"/>
    <s v="HE and Mtg Tran"/>
    <s v="Resi Real Estate"/>
    <x v="1"/>
    <x v="0"/>
    <n v="2"/>
    <n v="5.8500992280867754"/>
    <n v="31.448028347799827"/>
    <n v="8.3040866257114594"/>
    <n v="68.25700647711561"/>
    <n v="10754.454211083454"/>
  </r>
  <r>
    <x v="1"/>
    <x v="0"/>
    <s v="HE and Mtg Tran"/>
    <s v="Resi Real Estate"/>
    <x v="1"/>
    <x v="1"/>
    <n v="3"/>
    <n v="6.9831803508376673"/>
    <n v="32.25327188964652"/>
    <n v="7.7884238926843601"/>
    <n v="66.550581315187713"/>
    <n v="10709.466298183292"/>
  </r>
  <r>
    <x v="1"/>
    <x v="0"/>
    <s v="HE and Mtg Tran"/>
    <s v="Resi Real Estate"/>
    <x v="1"/>
    <x v="2"/>
    <n v="4"/>
    <n v="7.9798715461402692"/>
    <n v="31.693863053018699"/>
    <n v="7.4204627095124485"/>
    <n v="64.886816782308017"/>
    <n v="10638.428039183405"/>
  </r>
  <r>
    <x v="1"/>
    <x v="0"/>
    <s v="HE and Mtg Tran"/>
    <s v="Resi Real Estate"/>
    <x v="1"/>
    <x v="3"/>
    <n v="5"/>
    <n v="8.1808898251104303"/>
    <n v="30.532778243559264"/>
    <n v="7.019805015650995"/>
    <n v="63.264646362750312"/>
    <n v="10621.863639402021"/>
  </r>
  <r>
    <x v="1"/>
    <x v="0"/>
    <s v="HE and Mtg Tran"/>
    <s v="Resi Real Estate"/>
    <x v="1"/>
    <x v="4"/>
    <n v="6"/>
    <n v="8.3040866257114594"/>
    <n v="28.995577392612677"/>
    <n v="6.766885774764873"/>
    <n v="61.683030203681554"/>
    <n v="10555.122668304828"/>
  </r>
  <r>
    <x v="1"/>
    <x v="0"/>
    <s v="HE and Mtg Tran"/>
    <s v="Resi Real Estate"/>
    <x v="1"/>
    <x v="5"/>
    <n v="7"/>
    <n v="7.7884238926843619"/>
    <n v="27.717026644280459"/>
    <n v="6.5098731443521434"/>
    <n v="60.140954448589511"/>
    <n v="10563.399161656707"/>
  </r>
  <r>
    <x v="1"/>
    <x v="0"/>
    <s v="HE and Mtg Tran"/>
    <s v="Resi Real Estate"/>
    <x v="1"/>
    <x v="6"/>
    <n v="8"/>
    <n v="7.4204627095124458"/>
    <n v="26.63950559871428"/>
    <n v="6.3429416639462666"/>
    <n v="58.637430587374773"/>
    <n v="10575.1703411655"/>
  </r>
  <r>
    <x v="1"/>
    <x v="0"/>
    <s v="HE and Mtg Tran"/>
    <s v="Resi Real Estate"/>
    <x v="1"/>
    <x v="7"/>
    <n v="9"/>
    <n v="7.0198050156509986"/>
    <n v="25.792246419212614"/>
    <n v="6.1725458361493324"/>
    <n v="57.171494822690406"/>
    <n v="10612.068015372668"/>
  </r>
  <r>
    <x v="1"/>
    <x v="0"/>
    <s v="HE and Mtg Tran"/>
    <s v="Resi Real Estate"/>
    <x v="1"/>
    <x v="8"/>
    <n v="10"/>
    <n v="6.7668857747648685"/>
    <n v="25.057553115704867"/>
    <n v="6.0321924712571215"/>
    <n v="55.742207452123147"/>
    <n v="10592.464774455795"/>
  </r>
  <r>
    <x v="1"/>
    <x v="0"/>
    <s v="HE and Mtg Tran"/>
    <s v="Resi Real Estate"/>
    <x v="1"/>
    <x v="9"/>
    <n v="11"/>
    <n v="6.5098731443521434"/>
    <n v="24.457479905434244"/>
    <n v="5.909799934081521"/>
    <n v="54.348652265820064"/>
    <n v="10651.742969823097"/>
  </r>
  <r>
    <x v="1"/>
    <x v="0"/>
    <s v="HE and Mtg Tran"/>
    <s v="Resi Real Estate"/>
    <x v="1"/>
    <x v="10"/>
    <n v="12"/>
    <n v="6.3429416639462692"/>
    <n v="23.968835640230495"/>
    <n v="5.8542973987425198"/>
    <n v="52.989935959174559"/>
    <n v="10711.47714963448"/>
  </r>
  <r>
    <x v="1"/>
    <x v="0"/>
    <s v="HE and Mtg Tran"/>
    <s v="Resi Real Estate"/>
    <x v="1"/>
    <x v="11"/>
    <n v="13"/>
    <n v="6.1725458361493315"/>
    <n v="23.55225600895681"/>
    <n v="5.755966204875647"/>
    <n v="51.665187560195193"/>
    <n v="10784.992869731061"/>
  </r>
  <r>
    <x v="1"/>
    <x v="0"/>
    <s v="HE and Mtg Tran"/>
    <s v="Resi Real Estate"/>
    <x v="1"/>
    <x v="12"/>
    <n v="14"/>
    <n v="6.0321924712571215"/>
    <n v="23.207504952192821"/>
    <n v="5.687441414493132"/>
    <n v="50.373557871190314"/>
    <n v="10804.523937970167"/>
  </r>
  <r>
    <x v="1"/>
    <x v="0"/>
    <s v="HE and Mtg Tran"/>
    <s v="Resi Real Estate"/>
    <x v="1"/>
    <x v="13"/>
    <n v="15"/>
    <n v="5.9097999340815228"/>
    <n v="22.962438638235014"/>
    <n v="5.664733620123716"/>
    <n v="49.114218924410558"/>
    <n v="10907.412673331508"/>
  </r>
  <r>
    <x v="1"/>
    <x v="0"/>
    <s v="HE and Mtg Tran"/>
    <s v="Resi Real Estate"/>
    <x v="1"/>
    <x v="14"/>
    <n v="16"/>
    <n v="5.8542973987425153"/>
    <n v="22.725181567543963"/>
    <n v="5.6170403280514645"/>
    <n v="47.886363451300291"/>
    <n v="11009.287469009163"/>
  </r>
  <r>
    <x v="1"/>
    <x v="0"/>
    <s v="HE and Mtg Tran"/>
    <s v="Resi Real Estate"/>
    <x v="1"/>
    <x v="15"/>
    <n v="17"/>
    <n v="5.7559662048756461"/>
    <n v="22.586687960405172"/>
    <n v="5.6174725977368549"/>
    <n v="46.68920436501778"/>
    <n v="11114.91663683594"/>
  </r>
  <r>
    <x v="1"/>
    <x v="0"/>
    <s v="HE and Mtg Tran"/>
    <s v="Resi Real Estate"/>
    <x v="1"/>
    <x v="16"/>
    <n v="18"/>
    <n v="5.6874414144931356"/>
    <n v="22.491366122599835"/>
    <n v="5.5921195766877991"/>
    <n v="45.521974255892331"/>
    <n v="11164.258248034863"/>
  </r>
  <r>
    <x v="1"/>
    <x v="0"/>
    <s v="HE and Mtg Tran"/>
    <s v="Resi Real Estate"/>
    <x v="1"/>
    <x v="17"/>
    <n v="19"/>
    <n v="5.6647336201237168"/>
    <n v="22.433834948377111"/>
    <n v="5.6072024459009926"/>
    <n v="44.383924899495021"/>
    <n v="11300.079412333707"/>
  </r>
  <r>
    <x v="1"/>
    <x v="0"/>
    <s v="HE and Mtg Tran"/>
    <s v="Resi Real Estate"/>
    <x v="1"/>
    <x v="18"/>
    <n v="20"/>
    <n v="5.6170403280514645"/>
    <n v="22.402312390156922"/>
    <n v="5.5855177698312755"/>
    <n v="43.274326777007644"/>
    <n v="11433.564137501366"/>
  </r>
  <r>
    <x v="1"/>
    <x v="0"/>
    <s v="HE and Mtg Tran"/>
    <s v="Resi Real Estate"/>
    <x v="1"/>
    <x v="19"/>
    <n v="21"/>
    <n v="5.6174725977368549"/>
    <n v="22.293481859484682"/>
    <n v="5.5086420670646152"/>
    <n v="42.192468607582455"/>
    <n v="11591.437281021765"/>
  </r>
  <r>
    <x v="1"/>
    <x v="0"/>
    <s v="HE and Mtg Tran"/>
    <s v="Resi Real Estate"/>
    <x v="2"/>
    <x v="24"/>
    <n v="0"/>
    <m/>
    <n v="27.398063172810527"/>
    <m/>
    <m/>
    <m/>
  </r>
  <r>
    <x v="1"/>
    <x v="0"/>
    <s v="HE and Mtg Tran"/>
    <s v="Resi Real Estate"/>
    <x v="2"/>
    <x v="25"/>
    <n v="1"/>
    <n v="5.6223985809999997"/>
    <n v="33.168723152276584"/>
    <n v="11.393058560466056"/>
    <n v="24.879098409749986"/>
    <n v="2444.408632637103"/>
  </r>
  <r>
    <x v="1"/>
    <x v="0"/>
    <s v="HE and Mtg Tran"/>
    <s v="Resi Real Estate"/>
    <x v="2"/>
    <x v="0"/>
    <n v="2"/>
    <n v="4.7918729519678855"/>
    <n v="38.814872251166804"/>
    <n v="10.438022050858105"/>
    <n v="24.257120949506234"/>
    <n v="2424.3216907839437"/>
  </r>
  <r>
    <x v="1"/>
    <x v="0"/>
    <s v="HE and Mtg Tran"/>
    <s v="Resi Real Estate"/>
    <x v="2"/>
    <x v="1"/>
    <n v="3"/>
    <n v="7.8587761574224739"/>
    <n v="41.034089604430271"/>
    <n v="10.077993510685941"/>
    <n v="23.650692925768578"/>
    <n v="2401.4589138829101"/>
  </r>
  <r>
    <x v="1"/>
    <x v="0"/>
    <s v="HE and Mtg Tran"/>
    <s v="Resi Real Estate"/>
    <x v="2"/>
    <x v="2"/>
    <n v="4"/>
    <n v="9.9288699870087296"/>
    <n v="40.742772187708027"/>
    <n v="9.6375525702864859"/>
    <n v="23.059425602624362"/>
    <n v="2371.0428689976225"/>
  </r>
  <r>
    <x v="1"/>
    <x v="0"/>
    <s v="HE and Mtg Tran"/>
    <s v="Resi Real Estate"/>
    <x v="2"/>
    <x v="3"/>
    <n v="5"/>
    <n v="10.589204055877493"/>
    <n v="39.360288498374771"/>
    <n v="9.2067203665442374"/>
    <n v="22.482939962558753"/>
    <n v="2352.1589406195894"/>
  </r>
  <r>
    <x v="1"/>
    <x v="0"/>
    <s v="HE and Mtg Tran"/>
    <s v="Resi Real Estate"/>
    <x v="2"/>
    <x v="4"/>
    <n v="6"/>
    <n v="10.438022050858107"/>
    <n v="37.687493653470909"/>
    <n v="8.7652272059542451"/>
    <n v="21.920866463494782"/>
    <n v="2324.3391104080169"/>
  </r>
  <r>
    <x v="1"/>
    <x v="0"/>
    <s v="HE and Mtg Tran"/>
    <s v="Resi Real Estate"/>
    <x v="2"/>
    <x v="5"/>
    <n v="7"/>
    <n v="10.077993510685943"/>
    <n v="35.935434138056088"/>
    <n v="8.3259339952711215"/>
    <n v="21.372844801907412"/>
    <n v="2310.9986824683656"/>
  </r>
  <r>
    <x v="1"/>
    <x v="0"/>
    <s v="HE and Mtg Tran"/>
    <s v="Resi Real Estate"/>
    <x v="2"/>
    <x v="6"/>
    <n v="8"/>
    <n v="9.6375525702864877"/>
    <n v="34.275297029614265"/>
    <n v="7.9774154618446644"/>
    <n v="20.838523681859726"/>
    <n v="2298.9059540005073"/>
  </r>
  <r>
    <x v="1"/>
    <x v="0"/>
    <s v="HE and Mtg Tran"/>
    <s v="Resi Real Estate"/>
    <x v="2"/>
    <x v="7"/>
    <n v="9"/>
    <n v="9.2067203665442285"/>
    <n v="32.722269277809133"/>
    <n v="7.6536926147390965"/>
    <n v="20.317560589813233"/>
    <n v="2292.0711013599257"/>
  </r>
  <r>
    <x v="1"/>
    <x v="0"/>
    <s v="HE and Mtg Tran"/>
    <s v="Resi Real Estate"/>
    <x v="2"/>
    <x v="8"/>
    <n v="10"/>
    <n v="8.7652272059542469"/>
    <n v="31.279845596359888"/>
    <n v="7.3228035245050016"/>
    <n v="19.809621575067901"/>
    <n v="2274.682611665186"/>
  </r>
  <r>
    <x v="1"/>
    <x v="0"/>
    <s v="HE and Mtg Tran"/>
    <s v="Resi Real Estate"/>
    <x v="2"/>
    <x v="9"/>
    <n v="11"/>
    <n v="8.3259339952711251"/>
    <n v="29.925241641813432"/>
    <n v="6.9713300407246699"/>
    <n v="19.314381035691202"/>
    <n v="2271.9979988604259"/>
  </r>
  <r>
    <x v="1"/>
    <x v="0"/>
    <s v="HE and Mtg Tran"/>
    <s v="Resi Real Estate"/>
    <x v="2"/>
    <x v="10"/>
    <n v="12"/>
    <n v="7.9774154618446662"/>
    <n v="28.586890006147396"/>
    <n v="6.6390638261786297"/>
    <n v="18.831521509798922"/>
    <n v="2270.5996659710959"/>
  </r>
  <r>
    <x v="1"/>
    <x v="0"/>
    <s v="HE and Mtg Tran"/>
    <s v="Resi Real Estate"/>
    <x v="2"/>
    <x v="11"/>
    <n v="13"/>
    <n v="7.6536926147390938"/>
    <n v="27.428690871939295"/>
    <n v="6.4954934805309934"/>
    <n v="18.360733472053948"/>
    <n v="2269.3317857738389"/>
  </r>
  <r>
    <x v="1"/>
    <x v="0"/>
    <s v="HE and Mtg Tran"/>
    <s v="Resi Real Estate"/>
    <x v="2"/>
    <x v="12"/>
    <n v="14"/>
    <n v="7.3228035245050016"/>
    <n v="26.392482459918014"/>
    <n v="6.2865951124837203"/>
    <n v="17.901715135252598"/>
    <n v="2258.9675655772926"/>
  </r>
  <r>
    <x v="1"/>
    <x v="0"/>
    <s v="HE and Mtg Tran"/>
    <s v="Resi Real Estate"/>
    <x v="2"/>
    <x v="13"/>
    <n v="15"/>
    <n v="6.9713300407246699"/>
    <n v="25.463775968600558"/>
    <n v="6.0426235494072138"/>
    <n v="17.454172256871281"/>
    <n v="2265.3155925942942"/>
  </r>
  <r>
    <x v="1"/>
    <x v="0"/>
    <s v="HE and Mtg Tran"/>
    <s v="Resi Real Estate"/>
    <x v="2"/>
    <x v="14"/>
    <n v="16"/>
    <n v="6.6390638261786306"/>
    <n v="24.715482536040874"/>
    <n v="5.8907703936189462"/>
    <n v="17.017817950449498"/>
    <n v="2271.318660959274"/>
  </r>
  <r>
    <x v="1"/>
    <x v="0"/>
    <s v="HE and Mtg Tran"/>
    <s v="Resi Real Estate"/>
    <x v="2"/>
    <x v="15"/>
    <n v="17"/>
    <n v="6.4954934805309925"/>
    <n v="23.971380578488343"/>
    <n v="5.7513915229784622"/>
    <n v="16.59237250168826"/>
    <n v="2278.3142801992294"/>
  </r>
  <r>
    <x v="1"/>
    <x v="0"/>
    <s v="HE and Mtg Tran"/>
    <s v="Resi Real Estate"/>
    <x v="2"/>
    <x v="16"/>
    <n v="18"/>
    <n v="6.2865951124837212"/>
    <n v="23.339767884625058"/>
    <n v="5.6549824186204356"/>
    <n v="16.177563189146053"/>
    <n v="2275.7646494453597"/>
  </r>
  <r>
    <x v="1"/>
    <x v="0"/>
    <s v="HE and Mtg Tran"/>
    <s v="Resi Real Estate"/>
    <x v="2"/>
    <x v="17"/>
    <n v="19"/>
    <n v="6.042623549407212"/>
    <n v="22.738139552518497"/>
    <n v="5.4409952173006513"/>
    <n v="15.773124109417401"/>
    <n v="2288.8225159904241"/>
  </r>
  <r>
    <x v="1"/>
    <x v="0"/>
    <s v="HE and Mtg Tran"/>
    <s v="Resi Real Estate"/>
    <x v="2"/>
    <x v="18"/>
    <n v="20"/>
    <n v="5.8907703936189488"/>
    <n v="22.16587745805656"/>
    <n v="5.3185082991570116"/>
    <n v="15.378796006681965"/>
    <n v="2302.6963386686475"/>
  </r>
  <r>
    <x v="1"/>
    <x v="0"/>
    <s v="HE and Mtg Tran"/>
    <s v="Resi Real Estate"/>
    <x v="2"/>
    <x v="19"/>
    <n v="21"/>
    <n v="5.7513915229784596"/>
    <n v="21.644211896514971"/>
    <n v="5.2297259614368707"/>
    <n v="14.994326106514915"/>
    <n v="2321.2058304089178"/>
  </r>
  <r>
    <x v="1"/>
    <x v="0"/>
    <s v="HE and Mtg Tran"/>
    <s v="Resi Real Estate"/>
    <x v="3"/>
    <x v="24"/>
    <n v="0"/>
    <m/>
    <n v="293"/>
    <m/>
    <m/>
    <m/>
  </r>
  <r>
    <x v="1"/>
    <x v="0"/>
    <s v="HE and Mtg Tran"/>
    <s v="Resi Real Estate"/>
    <x v="3"/>
    <x v="25"/>
    <n v="1"/>
    <n v="42.963704218700002"/>
    <n v="341.91812195886661"/>
    <n v="91.881826177566609"/>
    <n v="478.24459313219995"/>
    <n v="19232.424405080488"/>
  </r>
  <r>
    <x v="1"/>
    <x v="0"/>
    <s v="HE and Mtg Tran"/>
    <s v="Resi Real Estate"/>
    <x v="3"/>
    <x v="0"/>
    <n v="2"/>
    <n v="33.753617091980807"/>
    <n v="387.99546352779009"/>
    <n v="79.830958660904287"/>
    <n v="468.55782626955596"/>
    <n v="18826.379076628069"/>
  </r>
  <r>
    <x v="1"/>
    <x v="0"/>
    <s v="HE and Mtg Tran"/>
    <s v="Resi Real Estate"/>
    <x v="3"/>
    <x v="1"/>
    <n v="3"/>
    <n v="62.751335359851964"/>
    <n v="407.72919347913762"/>
    <n v="82.485065311199492"/>
    <n v="484.06784161916482"/>
    <n v="18494.968259433757"/>
  </r>
  <r>
    <x v="1"/>
    <x v="0"/>
    <s v="HE and Mtg Tran"/>
    <s v="Resi Real Estate"/>
    <x v="3"/>
    <x v="2"/>
    <n v="4"/>
    <n v="81.854111065913841"/>
    <n v="411.05648649700652"/>
    <n v="85.181404083782738"/>
    <n v="499.77062736490655"/>
    <n v="18285.009298331934"/>
  </r>
  <r>
    <x v="1"/>
    <x v="0"/>
    <s v="HE and Mtg Tran"/>
    <s v="Resi Real Estate"/>
    <x v="3"/>
    <x v="3"/>
    <n v="5"/>
    <n v="84.589500057766898"/>
    <n v="410.77086333072646"/>
    <n v="84.303876891486837"/>
    <n v="515.66225383128028"/>
    <n v="18111.461614541491"/>
  </r>
  <r>
    <x v="1"/>
    <x v="0"/>
    <s v="HE and Mtg Tran"/>
    <s v="Resi Real Estate"/>
    <x v="3"/>
    <x v="4"/>
    <n v="6"/>
    <n v="78.969558383353132"/>
    <n v="407.31271820557964"/>
    <n v="75.511413258206318"/>
    <n v="506.73887179298481"/>
    <n v="17802.980949935212"/>
  </r>
  <r>
    <x v="1"/>
    <x v="0"/>
    <s v="HE and Mtg Tran"/>
    <s v="Resi Real Estate"/>
    <x v="3"/>
    <x v="5"/>
    <n v="7"/>
    <n v="79.83095866090423"/>
    <n v="400.68672845909674"/>
    <n v="73.204968914421329"/>
    <n v="497.99671081949691"/>
    <n v="17752.864629867181"/>
  </r>
  <r>
    <x v="1"/>
    <x v="0"/>
    <s v="HE and Mtg Tran"/>
    <s v="Resi Real Estate"/>
    <x v="3"/>
    <x v="6"/>
    <n v="8"/>
    <n v="82.485065311199492"/>
    <n v="388.7518043937319"/>
    <n v="70.550141245834652"/>
    <n v="489.43207765391952"/>
    <n v="17788.317999244122"/>
  </r>
  <r>
    <x v="1"/>
    <x v="0"/>
    <s v="HE and Mtg Tran"/>
    <s v="Resi Real Estate"/>
    <x v="3"/>
    <x v="7"/>
    <n v="9"/>
    <n v="84.754419855189923"/>
    <n v="374.53817660364848"/>
    <n v="70.540792065106501"/>
    <n v="481.04135462538335"/>
    <n v="17806.379809658894"/>
  </r>
  <r>
    <x v="1"/>
    <x v="0"/>
    <s v="HE and Mtg Tran"/>
    <s v="Resi Real Estate"/>
    <x v="3"/>
    <x v="8"/>
    <n v="10"/>
    <n v="82.113587913566008"/>
    <n v="360.46149619640602"/>
    <n v="68.036907506323544"/>
    <n v="472.82099809430434"/>
    <n v="17520.425914529129"/>
  </r>
  <r>
    <x v="1"/>
    <x v="0"/>
    <s v="HE and Mtg Tran"/>
    <s v="Resi Real Estate"/>
    <x v="3"/>
    <x v="9"/>
    <n v="11"/>
    <n v="77.971784507538558"/>
    <n v="347.08303517975713"/>
    <n v="64.593323490889674"/>
    <n v="464.76753692981117"/>
    <n v="17516.379560868794"/>
  </r>
  <r>
    <x v="1"/>
    <x v="0"/>
    <s v="HE and Mtg Tran"/>
    <s v="Resi Real Estate"/>
    <x v="3"/>
    <x v="10"/>
    <n v="12"/>
    <n v="73.361870871602719"/>
    <n v="335.75832740625765"/>
    <n v="62.037163098103235"/>
    <n v="431.87757101867305"/>
    <n v="17599.614690981711"/>
  </r>
  <r>
    <x v="1"/>
    <x v="0"/>
    <s v="HE and Mtg Tran"/>
    <s v="Resi Real Estate"/>
    <x v="3"/>
    <x v="11"/>
    <n v="13"/>
    <n v="70.550141245834737"/>
    <n v="323.57619492454353"/>
    <n v="58.368008764120617"/>
    <n v="399.14776980507122"/>
    <n v="17618.052019607574"/>
  </r>
  <r>
    <x v="1"/>
    <x v="0"/>
    <s v="HE and Mtg Tran"/>
    <s v="Resi Real Estate"/>
    <x v="3"/>
    <x v="12"/>
    <n v="14"/>
    <n v="70.540792065106501"/>
    <n v="307.11355768207659"/>
    <n v="54.078154822639561"/>
    <n v="338.08214605052842"/>
    <n v="17401.05949466148"/>
  </r>
  <r>
    <x v="1"/>
    <x v="0"/>
    <s v="HE and Mtg Tran"/>
    <s v="Resi Real Estate"/>
    <x v="3"/>
    <x v="13"/>
    <n v="15"/>
    <n v="68.036907506323473"/>
    <n v="289.6487238722745"/>
    <n v="50.572073696521386"/>
    <n v="305.58935584079086"/>
    <n v="17499.2603466492"/>
  </r>
  <r>
    <x v="1"/>
    <x v="0"/>
    <s v="HE and Mtg Tran"/>
    <s v="Resi Real Estate"/>
    <x v="3"/>
    <x v="14"/>
    <n v="16"/>
    <n v="64.593323490889716"/>
    <n v="273.3042093037534"/>
    <n v="48.24880892236861"/>
    <n v="276.31295904214414"/>
    <n v="17691.74148939447"/>
  </r>
  <r>
    <x v="1"/>
    <x v="0"/>
    <s v="HE and Mtg Tran"/>
    <s v="Resi Real Estate"/>
    <x v="3"/>
    <x v="15"/>
    <n v="17"/>
    <n v="62.037163098103207"/>
    <n v="258.25028255528019"/>
    <n v="46.983236349630005"/>
    <n v="249.93213845372628"/>
    <n v="17810.941545851652"/>
  </r>
  <r>
    <x v="1"/>
    <x v="0"/>
    <s v="HE and Mtg Tran"/>
    <s v="Resi Real Estate"/>
    <x v="3"/>
    <x v="16"/>
    <n v="18"/>
    <n v="58.368008764120574"/>
    <n v="245.60442430746335"/>
    <n v="45.722150516303728"/>
    <n v="226.15813804125528"/>
    <n v="17677.260293713625"/>
  </r>
  <r>
    <x v="1"/>
    <x v="0"/>
    <s v="HE and Mtg Tran"/>
    <s v="Resi Real Estate"/>
    <x v="3"/>
    <x v="17"/>
    <n v="19"/>
    <n v="54.078154822639569"/>
    <n v="236.02431218529159"/>
    <n v="44.498042700467813"/>
    <n v="204.73105733420886"/>
    <n v="17897.032816927258"/>
  </r>
  <r>
    <x v="1"/>
    <x v="0"/>
    <s v="HE and Mtg Tran"/>
    <s v="Resi Real Estate"/>
    <x v="3"/>
    <x v="18"/>
    <n v="20"/>
    <n v="50.572073696521443"/>
    <n v="228.32033510972803"/>
    <n v="42.868096620957886"/>
    <n v="185.41696637044009"/>
    <n v="18208.505923198798"/>
  </r>
  <r>
    <x v="1"/>
    <x v="0"/>
    <s v="HE and Mtg Tran"/>
    <s v="Resi Real Estate"/>
    <x v="3"/>
    <x v="19"/>
    <n v="21"/>
    <n v="48.248808922368568"/>
    <n v="222.37950138317393"/>
    <n v="42.307975195814464"/>
    <n v="168.00530913380692"/>
    <n v="18434.065638502158"/>
  </r>
  <r>
    <x v="1"/>
    <x v="1"/>
    <s v="HE and Mtg Tran"/>
    <s v="Resi Real Estate"/>
    <x v="0"/>
    <x v="24"/>
    <n v="0"/>
    <m/>
    <n v="31.521733982981416"/>
    <m/>
    <m/>
    <m/>
  </r>
  <r>
    <x v="1"/>
    <x v="1"/>
    <s v="HE and Mtg Tran"/>
    <s v="Resi Real Estate"/>
    <x v="0"/>
    <x v="25"/>
    <n v="1"/>
    <n v="6.4676109256181578"/>
    <n v="41.717127486505873"/>
    <n v="16.663004429142614"/>
    <n v="860.52354569108991"/>
    <n v="10600.818055603337"/>
  </r>
  <r>
    <x v="1"/>
    <x v="1"/>
    <s v="HE and Mtg Tran"/>
    <s v="Resi Real Estate"/>
    <x v="0"/>
    <x v="0"/>
    <n v="2"/>
    <n v="7.9748859846412534"/>
    <n v="43.230976895349571"/>
    <n v="9.4887353934849514"/>
    <n v="865.59316175363813"/>
    <n v="11617.539960144284"/>
  </r>
  <r>
    <x v="1"/>
    <x v="1"/>
    <s v="HE and Mtg Tran"/>
    <s v="Resi Real Estate"/>
    <x v="0"/>
    <x v="1"/>
    <n v="3"/>
    <n v="12.104728588511595"/>
    <n v="52.32204673306272"/>
    <n v="21.195798426224744"/>
    <n v="864.20359656250901"/>
    <n v="12411.15495267491"/>
  </r>
  <r>
    <x v="1"/>
    <x v="1"/>
    <s v="HE and Mtg Tran"/>
    <s v="Resi Real Estate"/>
    <x v="0"/>
    <x v="2"/>
    <n v="4"/>
    <n v="12.792087782495729"/>
    <n v="60.523347370142616"/>
    <n v="20.993388419575624"/>
    <n v="862.18960625564875"/>
    <n v="13093.934393157961"/>
  </r>
  <r>
    <x v="1"/>
    <x v="1"/>
    <s v="HE and Mtg Tran"/>
    <s v="Resi Real Estate"/>
    <x v="0"/>
    <x v="3"/>
    <n v="5"/>
    <n v="13.415926029750777"/>
    <n v="66.782370381808761"/>
    <n v="19.674949041416923"/>
    <n v="852.36258060575767"/>
    <n v="13908.767620131342"/>
  </r>
  <r>
    <x v="1"/>
    <x v="1"/>
    <s v="HE and Mtg Tran"/>
    <s v="Resi Real Estate"/>
    <x v="0"/>
    <x v="4"/>
    <n v="6"/>
    <n v="14.283675561446868"/>
    <n v="66.657727744494849"/>
    <n v="14.159032924132957"/>
    <n v="831.40612874403359"/>
    <n v="14607.360103826557"/>
  </r>
  <r>
    <x v="1"/>
    <x v="1"/>
    <s v="HE and Mtg Tran"/>
    <s v="Resi Real Estate"/>
    <x v="0"/>
    <x v="5"/>
    <n v="7"/>
    <n v="14.045312633465603"/>
    <n v="62.416030418238662"/>
    <n v="9.8036153072094159"/>
    <n v="806.09209461085925"/>
    <n v="15121.013126257803"/>
  </r>
  <r>
    <x v="1"/>
    <x v="1"/>
    <s v="HE and Mtg Tran"/>
    <s v="Resi Real Estate"/>
    <x v="0"/>
    <x v="6"/>
    <n v="8"/>
    <n v="14.007139581192224"/>
    <n v="57.409027496722715"/>
    <n v="9.0001366596762757"/>
    <n v="777.7483565594373"/>
    <n v="15538.367057429692"/>
  </r>
  <r>
    <x v="1"/>
    <x v="1"/>
    <s v="HE and Mtg Tran"/>
    <s v="Resi Real Estate"/>
    <x v="0"/>
    <x v="7"/>
    <n v="9"/>
    <n v="13.413628533008616"/>
    <n v="52.631702542304495"/>
    <n v="8.6363035785903968"/>
    <n v="749.4366756264144"/>
    <n v="15997.345139358376"/>
  </r>
  <r>
    <x v="1"/>
    <x v="1"/>
    <s v="HE and Mtg Tran"/>
    <s v="Resi Real Estate"/>
    <x v="0"/>
    <x v="8"/>
    <n v="10"/>
    <n v="12.812006640929994"/>
    <n v="48.133137836405808"/>
    <n v="8.3134419350313067"/>
    <n v="724.30565635159564"/>
    <n v="16469.221479956788"/>
  </r>
  <r>
    <x v="1"/>
    <x v="1"/>
    <s v="HE and Mtg Tran"/>
    <s v="Resi Real Estate"/>
    <x v="0"/>
    <x v="9"/>
    <n v="11"/>
    <n v="11.605479366793226"/>
    <n v="44.537051219240979"/>
    <n v="8.0093927496283968"/>
    <n v="700.70183623108801"/>
    <n v="16896.407682546982"/>
  </r>
  <r>
    <x v="1"/>
    <x v="1"/>
    <s v="HE and Mtg Tran"/>
    <s v="Resi Real Estate"/>
    <x v="0"/>
    <x v="10"/>
    <n v="12"/>
    <n v="10.577776296314601"/>
    <n v="41.735586622180413"/>
    <n v="7.7763116992540358"/>
    <n v="679.53218400386129"/>
    <n v="17268.057223520744"/>
  </r>
  <r>
    <x v="1"/>
    <x v="1"/>
    <s v="HE and Mtg Tran"/>
    <s v="Resi Real Estate"/>
    <x v="0"/>
    <x v="11"/>
    <n v="13"/>
    <n v="9.0001366596762811"/>
    <n v="40.35633546814244"/>
    <n v="7.6208855056383076"/>
    <n v="660.76303998220862"/>
    <n v="17736.077120225149"/>
  </r>
  <r>
    <x v="1"/>
    <x v="1"/>
    <s v="HE and Mtg Tran"/>
    <s v="Resi Real Estate"/>
    <x v="0"/>
    <x v="12"/>
    <n v="14"/>
    <n v="8.6363035785903932"/>
    <n v="39.231632846182578"/>
    <n v="7.5116009566305308"/>
    <n v="643.33996444793047"/>
    <n v="18298.662597674658"/>
  </r>
  <r>
    <x v="1"/>
    <x v="1"/>
    <s v="HE and Mtg Tran"/>
    <s v="Resi Real Estate"/>
    <x v="0"/>
    <x v="13"/>
    <n v="15"/>
    <n v="8.3134419350313049"/>
    <n v="38.27355084107289"/>
    <n v="7.355359929921617"/>
    <n v="626.87561439392766"/>
    <n v="18773.935408026071"/>
  </r>
  <r>
    <x v="1"/>
    <x v="1"/>
    <s v="HE and Mtg Tran"/>
    <s v="Resi Real Estate"/>
    <x v="0"/>
    <x v="14"/>
    <n v="16"/>
    <n v="8.0093927496284003"/>
    <n v="37.586292928616004"/>
    <n v="7.3221348371715145"/>
    <n v="611.24233279061343"/>
    <n v="19160.281785532341"/>
  </r>
  <r>
    <x v="1"/>
    <x v="1"/>
    <s v="HE and Mtg Tran"/>
    <s v="Resi Real Estate"/>
    <x v="0"/>
    <x v="15"/>
    <n v="17"/>
    <n v="7.7763116992540313"/>
    <n v="37.035970647087758"/>
    <n v="7.2259894177257857"/>
    <n v="596.70782280511582"/>
    <n v="19596.08456932857"/>
  </r>
  <r>
    <x v="1"/>
    <x v="1"/>
    <s v="HE and Mtg Tran"/>
    <s v="Resi Real Estate"/>
    <x v="0"/>
    <x v="16"/>
    <n v="18"/>
    <n v="7.6208855056383031"/>
    <n v="36.588476586692465"/>
    <n v="7.1733914452430101"/>
    <n v="582.2209697511056"/>
    <n v="20079.600956579423"/>
  </r>
  <r>
    <x v="1"/>
    <x v="1"/>
    <s v="HE and Mtg Tran"/>
    <s v="Resi Real Estate"/>
    <x v="0"/>
    <x v="17"/>
    <n v="19"/>
    <n v="7.5116009566305397"/>
    <n v="36.133774851517217"/>
    <n v="7.056899221455291"/>
    <n v="568.30019739520935"/>
    <n v="20496.022869903598"/>
  </r>
  <r>
    <x v="1"/>
    <x v="1"/>
    <s v="HE and Mtg Tran"/>
    <s v="Resi Real Estate"/>
    <x v="0"/>
    <x v="18"/>
    <n v="20"/>
    <n v="7.3553599299216206"/>
    <n v="35.460195233444708"/>
    <n v="6.6817803118491117"/>
    <n v="555.00789259327814"/>
    <n v="20869.90477379195"/>
  </r>
  <r>
    <x v="1"/>
    <x v="1"/>
    <s v="HE and Mtg Tran"/>
    <s v="Resi Real Estate"/>
    <x v="0"/>
    <x v="19"/>
    <n v="21"/>
    <n v="7.3221348371715118"/>
    <n v="34.191138479007421"/>
    <n v="6.053078082734225"/>
    <n v="541.40861660966391"/>
    <n v="21325.789833117353"/>
  </r>
  <r>
    <x v="1"/>
    <x v="1"/>
    <s v="HE and Mtg Tran"/>
    <s v="Resi Real Estate"/>
    <x v="1"/>
    <x v="24"/>
    <n v="0"/>
    <m/>
    <n v="9.6195583406643408"/>
    <m/>
    <m/>
    <m/>
  </r>
  <r>
    <x v="1"/>
    <x v="1"/>
    <s v="HE and Mtg Tran"/>
    <s v="Resi Real Estate"/>
    <x v="1"/>
    <x v="25"/>
    <n v="1"/>
    <n v="4.1912855720442748"/>
    <n v="28.994040950175144"/>
    <n v="23.565768181555079"/>
    <n v="77.739645689464339"/>
    <n v="10760.592514896423"/>
  </r>
  <r>
    <x v="1"/>
    <x v="1"/>
    <s v="HE and Mtg Tran"/>
    <s v="Resi Real Estate"/>
    <x v="1"/>
    <x v="0"/>
    <n v="2"/>
    <n v="5.9409625664716383"/>
    <n v="31.448028347799827"/>
    <n v="8.3949499640963214"/>
    <n v="82.069892034476297"/>
    <n v="10715.159216836611"/>
  </r>
  <r>
    <x v="1"/>
    <x v="1"/>
    <s v="HE and Mtg Tran"/>
    <s v="Resi Real Estate"/>
    <x v="1"/>
    <x v="1"/>
    <n v="3"/>
    <n v="7.3262117230199735"/>
    <n v="37.953807999320652"/>
    <n v="13.831991374540799"/>
    <n v="87.053352808699856"/>
    <n v="10664.502299354661"/>
  </r>
  <r>
    <x v="1"/>
    <x v="1"/>
    <s v="HE and Mtg Tran"/>
    <s v="Resi Real Estate"/>
    <x v="1"/>
    <x v="2"/>
    <n v="4"/>
    <n v="8.5103864077996665"/>
    <n v="42.961198188996391"/>
    <n v="13.517776597475406"/>
    <n v="92.152766030100892"/>
    <n v="10600.151027318148"/>
  </r>
  <r>
    <x v="1"/>
    <x v="1"/>
    <s v="HE and Mtg Tran"/>
    <s v="Resi Real Estate"/>
    <x v="1"/>
    <x v="3"/>
    <n v="5"/>
    <n v="9.1495951426562048"/>
    <n v="46.419798102147034"/>
    <n v="12.608195055806847"/>
    <n v="95.709360855757609"/>
    <n v="10617.022148252194"/>
  </r>
  <r>
    <x v="1"/>
    <x v="1"/>
    <s v="HE and Mtg Tran"/>
    <s v="Resi Real Estate"/>
    <x v="1"/>
    <x v="4"/>
    <n v="6"/>
    <n v="9.9150564636641558"/>
    <n v="46.289966246143209"/>
    <n v="9.7852246076603304"/>
    <n v="95.798668683898768"/>
    <n v="10661.411410326016"/>
  </r>
  <r>
    <x v="1"/>
    <x v="1"/>
    <s v="HE and Mtg Tran"/>
    <s v="Resi Real Estate"/>
    <x v="1"/>
    <x v="5"/>
    <n v="7"/>
    <n v="9.8039267489045336"/>
    <n v="44.015661296919184"/>
    <n v="7.529621799680509"/>
    <n v="93.394216499472762"/>
    <n v="10760.144915190509"/>
  </r>
  <r>
    <x v="1"/>
    <x v="1"/>
    <s v="HE and Mtg Tran"/>
    <s v="Resi Real Estate"/>
    <x v="1"/>
    <x v="6"/>
    <n v="8"/>
    <n v="9.6417720097420254"/>
    <n v="42.10474050366669"/>
    <n v="7.7308512164895316"/>
    <n v="89.574965341226289"/>
    <n v="10907.832008617828"/>
  </r>
  <r>
    <x v="1"/>
    <x v="1"/>
    <s v="HE and Mtg Tran"/>
    <s v="Resi Real Estate"/>
    <x v="1"/>
    <x v="7"/>
    <n v="9"/>
    <n v="9.2832016445003731"/>
    <n v="40.374036704554356"/>
    <n v="7.5524978453880394"/>
    <n v="85.28866458250522"/>
    <n v="11020.392289169728"/>
  </r>
  <r>
    <x v="1"/>
    <x v="1"/>
    <s v="HE and Mtg Tran"/>
    <s v="Resi Real Estate"/>
    <x v="1"/>
    <x v="8"/>
    <n v="10"/>
    <n v="8.7955866095200506"/>
    <n v="38.983656578803128"/>
    <n v="7.4052064837688221"/>
    <n v="81.825795369440897"/>
    <n v="11064.104349938034"/>
  </r>
  <r>
    <x v="1"/>
    <x v="1"/>
    <s v="HE and Mtg Tran"/>
    <s v="Resi Real Estate"/>
    <x v="1"/>
    <x v="9"/>
    <n v="11"/>
    <n v="8.3097818932388225"/>
    <n v="37.938751924424324"/>
    <n v="7.2648772388600182"/>
    <n v="79.21423138634033"/>
    <n v="11035.24001446118"/>
  </r>
  <r>
    <x v="1"/>
    <x v="1"/>
    <s v="HE and Mtg Tran"/>
    <s v="Resi Real Estate"/>
    <x v="1"/>
    <x v="10"/>
    <n v="12"/>
    <n v="7.9853191399179115"/>
    <n v="37.137481782648834"/>
    <n v="7.1840489981424218"/>
    <n v="76.928324536278211"/>
    <n v="11005.749839588314"/>
  </r>
  <r>
    <x v="1"/>
    <x v="1"/>
    <s v="HE and Mtg Tran"/>
    <s v="Resi Real Estate"/>
    <x v="1"/>
    <x v="11"/>
    <n v="13"/>
    <n v="7.7308512164895342"/>
    <n v="36.471401116783881"/>
    <n v="7.0647705506245808"/>
    <n v="75.08268578900514"/>
    <n v="11020.534493309822"/>
  </r>
  <r>
    <x v="1"/>
    <x v="1"/>
    <s v="HE and Mtg Tran"/>
    <s v="Resi Real Estate"/>
    <x v="1"/>
    <x v="12"/>
    <n v="14"/>
    <n v="7.5524978453880385"/>
    <n v="35.895170680183028"/>
    <n v="6.9762674087871863"/>
    <n v="73.21915114800241"/>
    <n v="11032.125798166311"/>
  </r>
  <r>
    <x v="1"/>
    <x v="1"/>
    <s v="HE and Mtg Tran"/>
    <s v="Resi Real Estate"/>
    <x v="1"/>
    <x v="13"/>
    <n v="15"/>
    <n v="7.4052064837688247"/>
    <n v="35.350792623969902"/>
    <n v="6.8608284275556981"/>
    <n v="71.224321157127321"/>
    <n v="11049.662732824736"/>
  </r>
  <r>
    <x v="1"/>
    <x v="1"/>
    <s v="HE and Mtg Tran"/>
    <s v="Resi Real Estate"/>
    <x v="1"/>
    <x v="14"/>
    <n v="16"/>
    <n v="7.2648772388600094"/>
    <n v="34.884129948217748"/>
    <n v="6.7982145631078552"/>
    <n v="69.329298721564015"/>
    <n v="11068.667109594704"/>
  </r>
  <r>
    <x v="1"/>
    <x v="1"/>
    <s v="HE and Mtg Tran"/>
    <s v="Resi Real Estate"/>
    <x v="1"/>
    <x v="15"/>
    <n v="17"/>
    <n v="7.1840489981424271"/>
    <n v="34.43672840796696"/>
    <n v="6.7366474578916398"/>
    <n v="67.142776323698399"/>
    <n v="11098.26796032596"/>
  </r>
  <r>
    <x v="1"/>
    <x v="1"/>
    <s v="HE and Mtg Tran"/>
    <s v="Resi Real Estate"/>
    <x v="1"/>
    <x v="16"/>
    <n v="18"/>
    <n v="7.0647705506245826"/>
    <n v="34.048297033972808"/>
    <n v="6.6763391766304307"/>
    <n v="65.044341194862511"/>
    <n v="11153.065486385784"/>
  </r>
  <r>
    <x v="1"/>
    <x v="1"/>
    <s v="HE and Mtg Tran"/>
    <s v="Resi Real Estate"/>
    <x v="1"/>
    <x v="17"/>
    <n v="19"/>
    <n v="6.9762674087871872"/>
    <n v="33.689300313277137"/>
    <n v="6.6172706880915158"/>
    <n v="62.936703606729061"/>
    <n v="11208.262850930825"/>
  </r>
  <r>
    <x v="1"/>
    <x v="1"/>
    <s v="HE and Mtg Tran"/>
    <s v="Resi Real Estate"/>
    <x v="1"/>
    <x v="18"/>
    <n v="20"/>
    <n v="6.8608284275556954"/>
    <n v="33.322076387065792"/>
    <n v="6.4936045013443504"/>
    <n v="60.978964759265722"/>
    <n v="11263.306187280774"/>
  </r>
  <r>
    <x v="1"/>
    <x v="1"/>
    <s v="HE and Mtg Tran"/>
    <s v="Resi Real Estate"/>
    <x v="1"/>
    <x v="19"/>
    <n v="21"/>
    <n v="6.7982145631078588"/>
    <n v="32.826963691563847"/>
    <n v="6.3031018676059141"/>
    <n v="59.113988465475472"/>
    <n v="11348.771232616356"/>
  </r>
  <r>
    <x v="1"/>
    <x v="1"/>
    <s v="HE and Mtg Tran"/>
    <s v="Resi Real Estate"/>
    <x v="2"/>
    <x v="24"/>
    <n v="0"/>
    <m/>
    <n v="27.398063172810527"/>
    <m/>
    <m/>
    <m/>
  </r>
  <r>
    <x v="1"/>
    <x v="1"/>
    <s v="HE and Mtg Tran"/>
    <s v="Resi Real Estate"/>
    <x v="2"/>
    <x v="25"/>
    <n v="1"/>
    <n v="6.2796144007044505"/>
    <n v="33.168723152276584"/>
    <n v="12.050274380170507"/>
    <n v="32.818481940979154"/>
    <n v="2250.2841686150264"/>
  </r>
  <r>
    <x v="1"/>
    <x v="1"/>
    <s v="HE and Mtg Tran"/>
    <s v="Resi Real Estate"/>
    <x v="2"/>
    <x v="0"/>
    <n v="2"/>
    <n v="5.1364062565468886"/>
    <n v="38.814872251166804"/>
    <n v="10.782555355437108"/>
    <n v="36.735961530245689"/>
    <n v="2251.9902365940507"/>
  </r>
  <r>
    <x v="1"/>
    <x v="1"/>
    <s v="HE and Mtg Tran"/>
    <s v="Resi Real Estate"/>
    <x v="2"/>
    <x v="1"/>
    <n v="3"/>
    <n v="8.8190732065351831"/>
    <n v="49.319367180442399"/>
    <n v="19.323568135810778"/>
    <n v="40.538542650408118"/>
    <n v="2236.0516699211084"/>
  </r>
  <r>
    <x v="1"/>
    <x v="1"/>
    <s v="HE and Mtg Tran"/>
    <s v="Resi Real Estate"/>
    <x v="2"/>
    <x v="2"/>
    <n v="4"/>
    <n v="10.912388227034032"/>
    <n v="56.985898028260458"/>
    <n v="18.578919074852092"/>
    <n v="44.743964314056555"/>
    <n v="2213.2465881677613"/>
  </r>
  <r>
    <x v="1"/>
    <x v="1"/>
    <s v="HE and Mtg Tran"/>
    <s v="Resi Real Estate"/>
    <x v="2"/>
    <x v="3"/>
    <n v="5"/>
    <n v="12.270547227775067"/>
    <n v="61.704590013109183"/>
    <n v="16.989239212623794"/>
    <n v="47.125823336215852"/>
    <n v="2204.570624866124"/>
  </r>
  <r>
    <x v="1"/>
    <x v="1"/>
    <s v="HE and Mtg Tran"/>
    <s v="Resi Real Estate"/>
    <x v="2"/>
    <x v="4"/>
    <n v="6"/>
    <n v="13.052283880192251"/>
    <n v="61.373326397324519"/>
    <n v="12.721020264407587"/>
    <n v="46.718933497973275"/>
    <n v="2198.7529264725881"/>
  </r>
  <r>
    <x v="1"/>
    <x v="1"/>
    <s v="HE and Mtg Tran"/>
    <s v="Resi Real Estate"/>
    <x v="2"/>
    <x v="5"/>
    <n v="7"/>
    <n v="13.242795131748695"/>
    <n v="57.552413520179144"/>
    <n v="9.4218822546033199"/>
    <n v="44.514822531448921"/>
    <n v="2203.0780270556697"/>
  </r>
  <r>
    <x v="1"/>
    <x v="1"/>
    <s v="HE and Mtg Tran"/>
    <s v="Resi Real Estate"/>
    <x v="2"/>
    <x v="6"/>
    <n v="8"/>
    <n v="13.019415303708112"/>
    <n v="54.176679881482407"/>
    <n v="9.6436816650113748"/>
    <n v="41.353926055573254"/>
    <n v="2216.3592098450799"/>
  </r>
  <r>
    <x v="1"/>
    <x v="1"/>
    <s v="HE and Mtg Tran"/>
    <s v="Resi Real Estate"/>
    <x v="2"/>
    <x v="7"/>
    <n v="9"/>
    <n v="12.367235869554261"/>
    <n v="51.033655238065776"/>
    <n v="9.2242112261376299"/>
    <n v="38.491910058051253"/>
    <n v="2223.9951809905633"/>
  </r>
  <r>
    <x v="1"/>
    <x v="1"/>
    <s v="HE and Mtg Tran"/>
    <s v="Resi Real Estate"/>
    <x v="2"/>
    <x v="8"/>
    <n v="10"/>
    <n v="11.457080865699083"/>
    <n v="48.40158938327118"/>
    <n v="8.8250150109044867"/>
    <n v="36.403079127081526"/>
    <n v="2216.9187798719045"/>
  </r>
  <r>
    <x v="1"/>
    <x v="1"/>
    <s v="HE and Mtg Tran"/>
    <s v="Resi Real Estate"/>
    <x v="2"/>
    <x v="9"/>
    <n v="11"/>
    <n v="10.662690963865389"/>
    <n v="46.125367176757436"/>
    <n v="8.3864687573516452"/>
    <n v="34.941694590875926"/>
    <n v="2197.9514146166457"/>
  </r>
  <r>
    <x v="1"/>
    <x v="1"/>
    <s v="HE and Mtg Tran"/>
    <s v="Resi Real Estate"/>
    <x v="2"/>
    <x v="10"/>
    <n v="12"/>
    <n v="10.045990517352298"/>
    <n v="44.249008499456835"/>
    <n v="8.1696318400516965"/>
    <n v="33.816494816314403"/>
    <n v="2180.166895611886"/>
  </r>
  <r>
    <x v="1"/>
    <x v="1"/>
    <s v="HE and Mtg Tran"/>
    <s v="Resi Real Estate"/>
    <x v="2"/>
    <x v="11"/>
    <n v="13"/>
    <n v="9.6436816650113801"/>
    <n v="42.48106684558762"/>
    <n v="7.8757400111421649"/>
    <n v="32.714005397066273"/>
    <n v="2168.4604226719971"/>
  </r>
  <r>
    <x v="1"/>
    <x v="1"/>
    <s v="HE and Mtg Tran"/>
    <s v="Resi Real Estate"/>
    <x v="2"/>
    <x v="12"/>
    <n v="14"/>
    <n v="9.2242112261376317"/>
    <n v="40.770530709671426"/>
    <n v="7.5136750902214384"/>
    <n v="31.630461454316542"/>
    <n v="2157.2711002889791"/>
  </r>
  <r>
    <x v="1"/>
    <x v="1"/>
    <s v="HE and Mtg Tran"/>
    <s v="Resi Real Estate"/>
    <x v="2"/>
    <x v="13"/>
    <n v="15"/>
    <n v="8.8250150109044778"/>
    <n v="39.222395666934986"/>
    <n v="7.2768799681680374"/>
    <n v="30.417651717204052"/>
    <n v="2148.479048962005"/>
  </r>
  <r>
    <x v="1"/>
    <x v="1"/>
    <s v="HE and Mtg Tran"/>
    <s v="Resi Real Estate"/>
    <x v="2"/>
    <x v="14"/>
    <n v="16"/>
    <n v="8.3864687573516452"/>
    <n v="37.92416194060381"/>
    <n v="7.0882350310204689"/>
    <n v="29.258706697534436"/>
    <n v="2139.518241776103"/>
  </r>
  <r>
    <x v="1"/>
    <x v="1"/>
    <s v="HE and Mtg Tran"/>
    <s v="Resi Real Estate"/>
    <x v="2"/>
    <x v="15"/>
    <n v="17"/>
    <n v="8.1696318400516983"/>
    <n v="36.64113610148862"/>
    <n v="6.8866060009365082"/>
    <n v="28.158671545815793"/>
    <n v="2132.5540293738868"/>
  </r>
  <r>
    <x v="1"/>
    <x v="1"/>
    <s v="HE and Mtg Tran"/>
    <s v="Resi Real Estate"/>
    <x v="2"/>
    <x v="16"/>
    <n v="18"/>
    <n v="7.8757400111421605"/>
    <n v="35.36925727179711"/>
    <n v="6.6038611814506512"/>
    <n v="27.028819600588857"/>
    <n v="2130.4168935301514"/>
  </r>
  <r>
    <x v="1"/>
    <x v="1"/>
    <s v="HE and Mtg Tran"/>
    <s v="Resi Real Estate"/>
    <x v="2"/>
    <x v="17"/>
    <n v="19"/>
    <n v="7.5136750902214402"/>
    <n v="34.284201433882643"/>
    <n v="6.428619252306973"/>
    <n v="26.008009367531749"/>
    <n v="2128.2700818625108"/>
  </r>
  <r>
    <x v="1"/>
    <x v="1"/>
    <s v="HE and Mtg Tran"/>
    <s v="Resi Real Estate"/>
    <x v="2"/>
    <x v="18"/>
    <n v="20"/>
    <n v="7.2768799681680418"/>
    <n v="33.328260785584959"/>
    <n v="6.3209393198703578"/>
    <n v="25.06168402199804"/>
    <n v="2127.3624727399124"/>
  </r>
  <r>
    <x v="1"/>
    <x v="1"/>
    <s v="HE and Mtg Tran"/>
    <s v="Resi Real Estate"/>
    <x v="2"/>
    <x v="19"/>
    <n v="21"/>
    <n v="7.088235031020468"/>
    <n v="32.257522640976582"/>
    <n v="6.0174968864120908"/>
    <n v="24.185953822613957"/>
    <n v="2132.267061965073"/>
  </r>
  <r>
    <x v="1"/>
    <x v="1"/>
    <s v="HE and Mtg Tran"/>
    <s v="Resi Real Estate"/>
    <x v="3"/>
    <x v="24"/>
    <n v="0"/>
    <m/>
    <n v="293"/>
    <m/>
    <m/>
    <m/>
  </r>
  <r>
    <x v="1"/>
    <x v="1"/>
    <s v="HE and Mtg Tran"/>
    <s v="Resi Real Estate"/>
    <x v="3"/>
    <x v="25"/>
    <n v="1"/>
    <n v="45.961115174004391"/>
    <n v="341.91812195886661"/>
    <n v="94.879237132870998"/>
    <n v="533.93076410827439"/>
    <n v="19144.672699503757"/>
  </r>
  <r>
    <x v="1"/>
    <x v="1"/>
    <s v="HE and Mtg Tran"/>
    <s v="Resi Real Estate"/>
    <x v="3"/>
    <x v="0"/>
    <n v="2"/>
    <n v="35.707389712947631"/>
    <n v="387.99546352779009"/>
    <n v="81.784731281871117"/>
    <n v="552.86579684028084"/>
    <n v="18858.846050727469"/>
  </r>
  <r>
    <x v="1"/>
    <x v="1"/>
    <s v="HE and Mtg Tran"/>
    <s v="Resi Real Estate"/>
    <x v="3"/>
    <x v="1"/>
    <n v="3"/>
    <n v="68.939004316980061"/>
    <n v="479.7205289829285"/>
    <n v="160.66406977211847"/>
    <n v="579.30249867032649"/>
    <n v="18485.552894049051"/>
  </r>
  <r>
    <x v="1"/>
    <x v="1"/>
    <s v="HE and Mtg Tran"/>
    <s v="Resi Real Estate"/>
    <x v="3"/>
    <x v="2"/>
    <n v="4"/>
    <n v="88.61211726889465"/>
    <n v="532.24543949995837"/>
    <n v="141.13702778592452"/>
    <n v="589.36391616352898"/>
    <n v="18157.946613718461"/>
  </r>
  <r>
    <x v="1"/>
    <x v="1"/>
    <s v="HE and Mtg Tran"/>
    <s v="Resi Real Estate"/>
    <x v="3"/>
    <x v="3"/>
    <n v="5"/>
    <n v="95.899057269498627"/>
    <n v="556.52226314673703"/>
    <n v="120.17588091627729"/>
    <n v="588.76476776465142"/>
    <n v="17856.936161487225"/>
  </r>
  <r>
    <x v="1"/>
    <x v="1"/>
    <s v="HE and Mtg Tran"/>
    <s v="Resi Real Estate"/>
    <x v="3"/>
    <x v="4"/>
    <n v="6"/>
    <n v="94.170114030344635"/>
    <n v="549.83544983571983"/>
    <n v="87.483300719327431"/>
    <n v="553.79777720674497"/>
    <n v="17611.656690435109"/>
  </r>
  <r>
    <x v="1"/>
    <x v="1"/>
    <s v="HE and Mtg Tran"/>
    <s v="Resi Real Estate"/>
    <x v="3"/>
    <x v="5"/>
    <n v="7"/>
    <n v="91.636248518593789"/>
    <n v="525.98592356857921"/>
    <n v="67.78672225145317"/>
    <n v="520.98715274883671"/>
    <n v="17409.977909681147"/>
  </r>
  <r>
    <x v="1"/>
    <x v="1"/>
    <s v="HE and Mtg Tran"/>
    <s v="Resi Real Estate"/>
    <x v="3"/>
    <x v="6"/>
    <n v="8"/>
    <n v="88.252785079439391"/>
    <n v="475.72163615941179"/>
    <n v="37.988497670271968"/>
    <n v="496.91711169097056"/>
    <n v="17218.83428414477"/>
  </r>
  <r>
    <x v="1"/>
    <x v="1"/>
    <s v="HE and Mtg Tran"/>
    <s v="Resi Real Estate"/>
    <x v="3"/>
    <x v="7"/>
    <n v="9"/>
    <n v="85.625553099016273"/>
    <n v="429.44675160341546"/>
    <n v="39.35066854301995"/>
    <n v="481.04135462538335"/>
    <n v="17067.405459441605"/>
  </r>
  <r>
    <x v="1"/>
    <x v="1"/>
    <s v="HE and Mtg Tran"/>
    <s v="Resi Real Estate"/>
    <x v="3"/>
    <x v="8"/>
    <n v="10"/>
    <n v="79.859464421284557"/>
    <n v="389.40568168030268"/>
    <n v="39.81839449817177"/>
    <n v="475.68196711515941"/>
    <n v="16905.318877028505"/>
  </r>
  <r>
    <x v="1"/>
    <x v="1"/>
    <s v="HE and Mtg Tran"/>
    <s v="Resi Real Estate"/>
    <x v="3"/>
    <x v="9"/>
    <n v="11"/>
    <n v="74.372461059089957"/>
    <n v="372.91481963904505"/>
    <n v="57.881599017832329"/>
    <n v="479.42009441878679"/>
    <n v="16739.112444676666"/>
  </r>
  <r>
    <x v="1"/>
    <x v="1"/>
    <s v="HE and Mtg Tran"/>
    <s v="Resi Real Estate"/>
    <x v="3"/>
    <x v="10"/>
    <n v="12"/>
    <n v="70.08752203568865"/>
    <n v="367.65695119817178"/>
    <n v="64.829653594815383"/>
    <n v="461.98676358614136"/>
    <n v="16578.411926241064"/>
  </r>
  <r>
    <x v="1"/>
    <x v="1"/>
    <s v="HE and Mtg Tran"/>
    <s v="Resi Real Estate"/>
    <x v="3"/>
    <x v="11"/>
    <n v="13"/>
    <n v="68.051718811619779"/>
    <n v="359.42665597474161"/>
    <n v="59.821423588189603"/>
    <n v="445.05736067303945"/>
    <n v="16414.18219093369"/>
  </r>
  <r>
    <x v="1"/>
    <x v="1"/>
    <s v="HE and Mtg Tran"/>
    <s v="Resi Real Estate"/>
    <x v="3"/>
    <x v="12"/>
    <n v="14"/>
    <n v="71.221936921419726"/>
    <n v="344.2570873074913"/>
    <n v="56.052368254169423"/>
    <n v="404.25358468768138"/>
    <n v="16305.595478876763"/>
  </r>
  <r>
    <x v="1"/>
    <x v="1"/>
    <s v="HE and Mtg Tran"/>
    <s v="Resi Real Estate"/>
    <x v="3"/>
    <x v="13"/>
    <n v="15"/>
    <n v="72.909927145210247"/>
    <n v="325.58718170725081"/>
    <n v="54.24002154496975"/>
    <n v="380.35750571649089"/>
    <n v="16198.758083994544"/>
  </r>
  <r>
    <x v="1"/>
    <x v="1"/>
    <s v="HE and Mtg Tran"/>
    <s v="Resi Real Estate"/>
    <x v="3"/>
    <x v="14"/>
    <n v="16"/>
    <n v="72.39900299338305"/>
    <n v="306.45009749874959"/>
    <n v="53.261918784881829"/>
    <n v="348.09390067247409"/>
    <n v="16100.209913866071"/>
  </r>
  <r>
    <x v="1"/>
    <x v="1"/>
    <s v="HE and Mtg Tran"/>
    <s v="Resi Real Estate"/>
    <x v="3"/>
    <x v="15"/>
    <n v="17"/>
    <n v="71.021871963920972"/>
    <n v="287.13008024931435"/>
    <n v="51.701854714485734"/>
    <n v="312.82157172995647"/>
    <n v="16002.184793320972"/>
  </r>
  <r>
    <x v="1"/>
    <x v="1"/>
    <s v="HE and Mtg Tran"/>
    <s v="Resi Real Estate"/>
    <x v="3"/>
    <x v="16"/>
    <n v="18"/>
    <n v="67.141036917773093"/>
    <n v="269.25311002446773"/>
    <n v="49.264066692926477"/>
    <n v="277.43793064143165"/>
    <n v="15930.387023167594"/>
  </r>
  <r>
    <x v="1"/>
    <x v="1"/>
    <s v="HE and Mtg Tran"/>
    <s v="Resi Real Estate"/>
    <x v="3"/>
    <x v="17"/>
    <n v="19"/>
    <n v="61.405693030311774"/>
    <n v="253.28556016458032"/>
    <n v="45.438143170424361"/>
    <n v="245.10595545837043"/>
    <n v="15863.360772868005"/>
  </r>
  <r>
    <x v="1"/>
    <x v="1"/>
    <s v="HE and Mtg Tran"/>
    <s v="Resi Real Estate"/>
    <x v="3"/>
    <x v="18"/>
    <n v="20"/>
    <n v="56.394924020269315"/>
    <n v="239.97843854225277"/>
    <n v="43.087802397941772"/>
    <n v="214.73806819462823"/>
    <n v="15800.686048665586"/>
  </r>
  <r>
    <x v="1"/>
    <x v="1"/>
    <s v="HE and Mtg Tran"/>
    <s v="Resi Real Estate"/>
    <x v="3"/>
    <x v="19"/>
    <n v="21"/>
    <n v="53.059968843447393"/>
    <n v="227.8332079676633"/>
    <n v="40.914738268857917"/>
    <n v="183.89183520956965"/>
    <n v="15736.662087713474"/>
  </r>
  <r>
    <x v="1"/>
    <x v="2"/>
    <s v="HE and Mtg Tran"/>
    <s v="Resi Real Estate"/>
    <x v="0"/>
    <x v="24"/>
    <n v="0"/>
    <m/>
    <n v="31.521733982981416"/>
    <m/>
    <m/>
    <m/>
  </r>
  <r>
    <x v="1"/>
    <x v="2"/>
    <s v="HE and Mtg Tran"/>
    <s v="Resi Real Estate"/>
    <x v="0"/>
    <x v="25"/>
    <n v="1"/>
    <n v="8.7044517674490418"/>
    <n v="41.717127486505873"/>
    <n v="18.899845270973501"/>
    <n v="1039.2640275295985"/>
    <n v="10494.303356253953"/>
  </r>
  <r>
    <x v="1"/>
    <x v="2"/>
    <s v="HE and Mtg Tran"/>
    <s v="Resi Real Estate"/>
    <x v="0"/>
    <x v="0"/>
    <n v="2"/>
    <n v="13.086677730804096"/>
    <n v="43.230976895349571"/>
    <n v="14.600527139647793"/>
    <n v="1089.0302685995391"/>
    <n v="11511.342546486656"/>
  </r>
  <r>
    <x v="1"/>
    <x v="2"/>
    <s v="HE and Mtg Tran"/>
    <s v="Resi Real Estate"/>
    <x v="0"/>
    <x v="1"/>
    <n v="3"/>
    <n v="18.505086273820481"/>
    <n v="71.060537796266757"/>
    <n v="46.334647174737668"/>
    <n v="1138.5152559014145"/>
    <n v="12323.477777941907"/>
  </r>
  <r>
    <x v="1"/>
    <x v="2"/>
    <s v="HE and Mtg Tran"/>
    <s v="Resi Real Estate"/>
    <x v="0"/>
    <x v="2"/>
    <n v="4"/>
    <n v="21.079240583493551"/>
    <n v="93.084662256823322"/>
    <n v="43.103365044050115"/>
    <n v="1176.6857450670909"/>
    <n v="12939.086850509973"/>
  </r>
  <r>
    <x v="1"/>
    <x v="2"/>
    <s v="HE and Mtg Tran"/>
    <s v="Resi Real Estate"/>
    <x v="0"/>
    <x v="3"/>
    <n v="5"/>
    <n v="23.406704103699308"/>
    <n v="113.59447070335403"/>
    <n v="43.916512550230024"/>
    <n v="1199.3963902466905"/>
    <n v="13603.720122052555"/>
  </r>
  <r>
    <x v="1"/>
    <x v="2"/>
    <s v="HE and Mtg Tran"/>
    <s v="Resi Real Estate"/>
    <x v="0"/>
    <x v="4"/>
    <n v="6"/>
    <n v="26.844904808841807"/>
    <n v="130.16807518495864"/>
    <n v="43.418509290446408"/>
    <n v="1195.7274165208328"/>
    <n v="14051.852835459793"/>
  </r>
  <r>
    <x v="1"/>
    <x v="2"/>
    <s v="HE and Mtg Tran"/>
    <s v="Resi Real Estate"/>
    <x v="0"/>
    <x v="5"/>
    <n v="7"/>
    <n v="28.924762400941916"/>
    <n v="137.65454290190991"/>
    <n v="36.411230117893183"/>
    <n v="1171.2357330191176"/>
    <n v="14356.40569442185"/>
  </r>
  <r>
    <x v="1"/>
    <x v="2"/>
    <s v="HE and Mtg Tran"/>
    <s v="Resi Real Estate"/>
    <x v="0"/>
    <x v="6"/>
    <n v="8"/>
    <n v="28.991705627612816"/>
    <n v="130.35620210775892"/>
    <n v="21.693364833461828"/>
    <n v="1139.2720351829412"/>
    <n v="14577.320614436743"/>
  </r>
  <r>
    <x v="1"/>
    <x v="2"/>
    <s v="HE and Mtg Tran"/>
    <s v="Resi Real Estate"/>
    <x v="0"/>
    <x v="7"/>
    <n v="9"/>
    <n v="28.827351745205597"/>
    <n v="121.60635440867759"/>
    <n v="20.077504046124268"/>
    <n v="1094.6373840194497"/>
    <n v="14829.875601058544"/>
  </r>
  <r>
    <x v="1"/>
    <x v="2"/>
    <s v="HE and Mtg Tran"/>
    <s v="Resi Real Estate"/>
    <x v="0"/>
    <x v="8"/>
    <n v="10"/>
    <n v="28.254482244302668"/>
    <n v="112.33419862281738"/>
    <n v="18.982326458442461"/>
    <n v="1045.4987139295981"/>
    <n v="15117.545929163045"/>
  </r>
  <r>
    <x v="1"/>
    <x v="2"/>
    <s v="HE and Mtg Tran"/>
    <s v="Resi Real Estate"/>
    <x v="0"/>
    <x v="9"/>
    <n v="11"/>
    <n v="26.621987572846017"/>
    <n v="103.85116168756258"/>
    <n v="18.138950637591215"/>
    <n v="995.80915171324068"/>
    <n v="15384.990606445552"/>
  </r>
  <r>
    <x v="1"/>
    <x v="2"/>
    <s v="HE and Mtg Tran"/>
    <s v="Resi Real Estate"/>
    <x v="0"/>
    <x v="10"/>
    <n v="12"/>
    <n v="24.959015711942811"/>
    <n v="96.387982700710722"/>
    <n v="17.495836725090953"/>
    <n v="949.12941032002163"/>
    <n v="15613.31640949364"/>
  </r>
  <r>
    <x v="1"/>
    <x v="2"/>
    <s v="HE and Mtg Tran"/>
    <s v="Resi Real Estate"/>
    <x v="0"/>
    <x v="11"/>
    <n v="13"/>
    <n v="21.693364833461832"/>
    <n v="91.776289369778738"/>
    <n v="17.081671502529847"/>
    <n v="912.51804741067724"/>
    <n v="15928.055581437593"/>
  </r>
  <r>
    <x v="1"/>
    <x v="2"/>
    <s v="HE and Mtg Tran"/>
    <s v="Resi Real Estate"/>
    <x v="0"/>
    <x v="12"/>
    <n v="14"/>
    <n v="20.077504046124247"/>
    <n v="88.524720727890553"/>
    <n v="16.825935404236063"/>
    <n v="883.21248505254528"/>
    <n v="16282.985078527459"/>
  </r>
  <r>
    <x v="1"/>
    <x v="2"/>
    <s v="HE and Mtg Tran"/>
    <s v="Resi Real Estate"/>
    <x v="0"/>
    <x v="13"/>
    <n v="15"/>
    <n v="18.982326458442476"/>
    <n v="86.268859621334755"/>
    <n v="16.726465351886677"/>
    <n v="858.6208345437085"/>
    <n v="16594.557529868838"/>
  </r>
  <r>
    <x v="1"/>
    <x v="2"/>
    <s v="HE and Mtg Tran"/>
    <s v="Resi Real Estate"/>
    <x v="0"/>
    <x v="14"/>
    <n v="16"/>
    <n v="18.138950637591218"/>
    <n v="84.88257559615316"/>
    <n v="16.752666612409623"/>
    <n v="838.43683814440772"/>
    <n v="16886.537166136888"/>
  </r>
  <r>
    <x v="1"/>
    <x v="2"/>
    <s v="HE and Mtg Tran"/>
    <s v="Resi Real Estate"/>
    <x v="0"/>
    <x v="15"/>
    <n v="17"/>
    <n v="17.49583672509095"/>
    <n v="84.244409030239439"/>
    <n v="16.857670159177228"/>
    <n v="822.16836865531718"/>
    <n v="17293.926235129224"/>
  </r>
  <r>
    <x v="1"/>
    <x v="2"/>
    <s v="HE and Mtg Tran"/>
    <s v="Resi Real Estate"/>
    <x v="0"/>
    <x v="16"/>
    <n v="18"/>
    <n v="17.081671502529844"/>
    <n v="84.189542527978432"/>
    <n v="17.026805000268837"/>
    <n v="808.70688406866634"/>
    <n v="17781.865525237466"/>
  </r>
  <r>
    <x v="1"/>
    <x v="2"/>
    <s v="HE and Mtg Tran"/>
    <s v="Resi Real Estate"/>
    <x v="0"/>
    <x v="17"/>
    <n v="19"/>
    <n v="16.82593540423607"/>
    <n v="84.487080461844002"/>
    <n v="17.12347333810164"/>
    <n v="798.02058635729213"/>
    <n v="18223.730380205674"/>
  </r>
  <r>
    <x v="1"/>
    <x v="2"/>
    <s v="HE and Mtg Tran"/>
    <s v="Resi Real Estate"/>
    <x v="0"/>
    <x v="18"/>
    <n v="20"/>
    <n v="16.72646535188667"/>
    <n v="84.449057211355381"/>
    <n v="16.688442101398049"/>
    <n v="788.90109372344853"/>
    <n v="18628.440224079561"/>
  </r>
  <r>
    <x v="1"/>
    <x v="2"/>
    <s v="HE and Mtg Tran"/>
    <s v="Resi Real Estate"/>
    <x v="0"/>
    <x v="19"/>
    <n v="21"/>
    <n v="16.752666612409627"/>
    <n v="83.346622934277946"/>
    <n v="15.650232335332191"/>
    <n v="778.75859782569921"/>
    <n v="19113.749332878357"/>
  </r>
  <r>
    <x v="1"/>
    <x v="2"/>
    <s v="HE and Mtg Tran"/>
    <s v="Resi Real Estate"/>
    <x v="1"/>
    <x v="24"/>
    <n v="0"/>
    <m/>
    <n v="9.6195583406643408"/>
    <m/>
    <m/>
    <m/>
  </r>
  <r>
    <x v="1"/>
    <x v="2"/>
    <s v="HE and Mtg Tran"/>
    <s v="Resi Real Estate"/>
    <x v="1"/>
    <x v="25"/>
    <n v="1"/>
    <n v="3.8063284432358007"/>
    <n v="28.994040950175144"/>
    <n v="23.180811052746606"/>
    <n v="86.434812756500236"/>
    <n v="10751.877969195944"/>
  </r>
  <r>
    <x v="1"/>
    <x v="2"/>
    <s v="HE and Mtg Tran"/>
    <s v="Resi Real Estate"/>
    <x v="1"/>
    <x v="0"/>
    <n v="2"/>
    <n v="5.880629649298986"/>
    <n v="31.448028347799827"/>
    <n v="8.3346170469236682"/>
    <n v="96.262450523546718"/>
    <n v="10658.053298216901"/>
  </r>
  <r>
    <x v="1"/>
    <x v="2"/>
    <s v="HE and Mtg Tran"/>
    <s v="Resi Real Estate"/>
    <x v="1"/>
    <x v="1"/>
    <n v="3"/>
    <n v="7.7291383436346672"/>
    <n v="39.415538315112101"/>
    <n v="15.696648310946941"/>
    <n v="106.64124217192858"/>
    <n v="10532.400600481749"/>
  </r>
  <r>
    <x v="1"/>
    <x v="2"/>
    <s v="HE and Mtg Tran"/>
    <s v="Resi Real Estate"/>
    <x v="1"/>
    <x v="2"/>
    <n v="4"/>
    <n v="9.27071489488306"/>
    <n v="45.006657985764626"/>
    <n v="14.861834565535585"/>
    <n v="116.29725316065417"/>
    <n v="10361.83406906553"/>
  </r>
  <r>
    <x v="1"/>
    <x v="2"/>
    <s v="HE and Mtg Tran"/>
    <s v="Resi Real Estate"/>
    <x v="1"/>
    <x v="3"/>
    <n v="5"/>
    <n v="10.220464718889744"/>
    <n v="49.863961139928286"/>
    <n v="15.077767873053403"/>
    <n v="124.63807966122587"/>
    <n v="10268.116711653764"/>
  </r>
  <r>
    <x v="1"/>
    <x v="2"/>
    <s v="HE and Mtg Tran"/>
    <s v="Resi Real Estate"/>
    <x v="1"/>
    <x v="4"/>
    <n v="6"/>
    <n v="11.229071402000132"/>
    <n v="53.723911585764299"/>
    <n v="15.089021847836145"/>
    <n v="129.54672915736845"/>
    <n v="10209.093063585233"/>
  </r>
  <r>
    <x v="1"/>
    <x v="2"/>
    <s v="HE and Mtg Tran"/>
    <s v="Resi Real Estate"/>
    <x v="1"/>
    <x v="5"/>
    <n v="7"/>
    <n v="11.555686088058795"/>
    <n v="55.577732893044804"/>
    <n v="13.4095073953393"/>
    <n v="130.14045030684576"/>
    <n v="10213.734708814165"/>
  </r>
  <r>
    <x v="1"/>
    <x v="2"/>
    <s v="HE and Mtg Tran"/>
    <s v="Resi Real Estate"/>
    <x v="1"/>
    <x v="6"/>
    <n v="8"/>
    <n v="11.541249938656572"/>
    <n v="53.87673851511029"/>
    <n v="9.8402555607220581"/>
    <n v="128.22534001007057"/>
    <n v="10222.796470737552"/>
  </r>
  <r>
    <x v="1"/>
    <x v="2"/>
    <s v="HE and Mtg Tran"/>
    <s v="Resi Real Estate"/>
    <x v="1"/>
    <x v="7"/>
    <n v="9"/>
    <n v="11.550129139462651"/>
    <n v="51.857444774635653"/>
    <n v="9.5308353989880139"/>
    <n v="123.30894664843049"/>
    <n v="10293.680018691979"/>
  </r>
  <r>
    <x v="1"/>
    <x v="2"/>
    <s v="HE and Mtg Tran"/>
    <s v="Resi Real Estate"/>
    <x v="1"/>
    <x v="8"/>
    <n v="10"/>
    <n v="11.314436964856375"/>
    <n v="49.778440065767143"/>
    <n v="9.235432255987865"/>
    <n v="117.68402622842078"/>
    <n v="10467.733606605669"/>
  </r>
  <r>
    <x v="1"/>
    <x v="2"/>
    <s v="HE and Mtg Tran"/>
    <s v="Resi Real Estate"/>
    <x v="1"/>
    <x v="9"/>
    <n v="11"/>
    <n v="10.811084565868921"/>
    <n v="48.006303863468951"/>
    <n v="9.0389483635707286"/>
    <n v="112.38815464367596"/>
    <n v="10727.973514522981"/>
  </r>
  <r>
    <x v="1"/>
    <x v="2"/>
    <s v="HE and Mtg Tran"/>
    <s v="Resi Real Estate"/>
    <x v="1"/>
    <x v="10"/>
    <n v="12"/>
    <n v="10.360832284200276"/>
    <n v="46.539040108421339"/>
    <n v="8.8935685291526649"/>
    <n v="107.6964797153273"/>
    <n v="10951.513579774819"/>
  </r>
  <r>
    <x v="1"/>
    <x v="2"/>
    <s v="HE and Mtg Tran"/>
    <s v="Resi Real Estate"/>
    <x v="1"/>
    <x v="11"/>
    <n v="13"/>
    <n v="9.8402555607220616"/>
    <n v="45.52621019495669"/>
    <n v="8.827425647257412"/>
    <n v="104.25130171516506"/>
    <n v="11180.122459026694"/>
  </r>
  <r>
    <x v="1"/>
    <x v="2"/>
    <s v="HE and Mtg Tran"/>
    <s v="Resi Real Estate"/>
    <x v="1"/>
    <x v="12"/>
    <n v="14"/>
    <n v="9.5308353989880157"/>
    <n v="44.801563267911405"/>
    <n v="8.8061884719427308"/>
    <n v="101.52503724629372"/>
    <n v="11385.81409612133"/>
  </r>
  <r>
    <x v="1"/>
    <x v="2"/>
    <s v="HE and Mtg Tran"/>
    <s v="Resi Real Estate"/>
    <x v="1"/>
    <x v="13"/>
    <n v="15"/>
    <n v="9.2354322559878685"/>
    <n v="44.392613358162102"/>
    <n v="8.8264823462385653"/>
    <n v="99.528988419164619"/>
    <n v="11583.919993962971"/>
  </r>
  <r>
    <x v="1"/>
    <x v="2"/>
    <s v="HE and Mtg Tran"/>
    <s v="Resi Real Estate"/>
    <x v="1"/>
    <x v="14"/>
    <n v="16"/>
    <n v="9.0389483635707322"/>
    <n v="44.233731367122274"/>
    <n v="8.880066372530905"/>
    <n v="98.400297159489924"/>
    <n v="11763.058787347316"/>
  </r>
  <r>
    <x v="1"/>
    <x v="2"/>
    <s v="HE and Mtg Tran"/>
    <s v="Resi Real Estate"/>
    <x v="1"/>
    <x v="15"/>
    <n v="17"/>
    <n v="8.8935685291526578"/>
    <n v="44.24670273117394"/>
    <n v="8.9065398932043234"/>
    <n v="97.703103875275588"/>
    <n v="11918.816428292033"/>
  </r>
  <r>
    <x v="1"/>
    <x v="2"/>
    <s v="HE and Mtg Tran"/>
    <s v="Resi Real Estate"/>
    <x v="1"/>
    <x v="16"/>
    <n v="18"/>
    <n v="8.8274256472574102"/>
    <n v="44.337813528574841"/>
    <n v="8.9185364446583115"/>
    <n v="97.233618101159124"/>
    <n v="11977.425473580348"/>
  </r>
  <r>
    <x v="1"/>
    <x v="2"/>
    <s v="HE and Mtg Tran"/>
    <s v="Resi Real Estate"/>
    <x v="1"/>
    <x v="17"/>
    <n v="19"/>
    <n v="8.8061884719427326"/>
    <n v="44.428526052897922"/>
    <n v="8.8969009962658134"/>
    <n v="96.775085332515005"/>
    <n v="12038.414633664779"/>
  </r>
  <r>
    <x v="1"/>
    <x v="2"/>
    <s v="HE and Mtg Tran"/>
    <s v="Resi Real Estate"/>
    <x v="1"/>
    <x v="18"/>
    <n v="20"/>
    <n v="8.8264823462385706"/>
    <n v="44.382048666992972"/>
    <n v="8.7800049603336205"/>
    <n v="96.073252043017362"/>
    <n v="12101.103299264802"/>
  </r>
  <r>
    <x v="1"/>
    <x v="2"/>
    <s v="HE and Mtg Tran"/>
    <s v="Resi Real Estate"/>
    <x v="1"/>
    <x v="19"/>
    <n v="21"/>
    <n v="8.8800663725309086"/>
    <n v="44.047408469943605"/>
    <n v="8.5454261754815413"/>
    <n v="95.026470347491994"/>
    <n v="12195.914494949626"/>
  </r>
  <r>
    <x v="1"/>
    <x v="2"/>
    <s v="HE and Mtg Tran"/>
    <s v="Resi Real Estate"/>
    <x v="2"/>
    <x v="24"/>
    <n v="0"/>
    <m/>
    <n v="27.398063172810527"/>
    <m/>
    <m/>
    <m/>
  </r>
  <r>
    <x v="1"/>
    <x v="2"/>
    <s v="HE and Mtg Tran"/>
    <s v="Resi Real Estate"/>
    <x v="2"/>
    <x v="25"/>
    <n v="1"/>
    <n v="6.7556637663258243"/>
    <n v="33.168723152276584"/>
    <n v="12.526323745791881"/>
    <n v="45.961974620961328"/>
    <n v="2249.6934497771149"/>
  </r>
  <r>
    <x v="1"/>
    <x v="2"/>
    <s v="HE and Mtg Tran"/>
    <s v="Resi Real Estate"/>
    <x v="2"/>
    <x v="0"/>
    <n v="2"/>
    <n v="6.1847651933178316"/>
    <n v="38.814872251166804"/>
    <n v="11.830914292208051"/>
    <n v="53.012009004035292"/>
    <n v="2245.4260263090391"/>
  </r>
  <r>
    <x v="1"/>
    <x v="2"/>
    <s v="HE and Mtg Tran"/>
    <s v="Resi Real Estate"/>
    <x v="2"/>
    <x v="1"/>
    <n v="3"/>
    <n v="10.416054253617991"/>
    <n v="52.962569388770468"/>
    <n v="24.563751391221658"/>
    <n v="61.08446643517793"/>
    <n v="2219.1418549017626"/>
  </r>
  <r>
    <x v="1"/>
    <x v="2"/>
    <s v="HE and Mtg Tran"/>
    <s v="Resi Real Estate"/>
    <x v="2"/>
    <x v="2"/>
    <n v="4"/>
    <n v="12.714618548649199"/>
    <n v="63.124099885123726"/>
    <n v="22.876149045002457"/>
    <n v="70.040569108554379"/>
    <n v="2180.6675854489022"/>
  </r>
  <r>
    <x v="1"/>
    <x v="2"/>
    <s v="HE and Mtg Tran"/>
    <s v="Resi Real Estate"/>
    <x v="2"/>
    <x v="3"/>
    <n v="5"/>
    <n v="14.394723262297235"/>
    <n v="72.155309357223672"/>
    <n v="23.425932734397179"/>
    <n v="78.509703082383453"/>
    <n v="2155.6389663598025"/>
  </r>
  <r>
    <x v="1"/>
    <x v="2"/>
    <s v="HE and Mtg Tran"/>
    <s v="Resi Real Estate"/>
    <x v="2"/>
    <x v="4"/>
    <n v="6"/>
    <n v="15.666920213866907"/>
    <n v="79.959221954879851"/>
    <n v="23.470832811523088"/>
    <n v="84.381602448825532"/>
    <n v="2133.6311775633139"/>
  </r>
  <r>
    <x v="1"/>
    <x v="2"/>
    <s v="HE and Mtg Tran"/>
    <s v="Resi Real Estate"/>
    <x v="2"/>
    <x v="5"/>
    <n v="7"/>
    <n v="16.974714334321604"/>
    <n v="83.233073764109221"/>
    <n v="20.248566143550974"/>
    <n v="85.894076878162508"/>
    <n v="2121.862394245325"/>
  </r>
  <r>
    <x v="1"/>
    <x v="2"/>
    <s v="HE and Mtg Tran"/>
    <s v="Resi Real Estate"/>
    <x v="2"/>
    <x v="6"/>
    <n v="8"/>
    <n v="17.196986130187295"/>
    <n v="79.94875224324494"/>
    <n v="13.912664609323013"/>
    <n v="84.360104890475071"/>
    <n v="2109.9402520909639"/>
  </r>
  <r>
    <x v="1"/>
    <x v="2"/>
    <s v="HE and Mtg Tran"/>
    <s v="Resi Real Estate"/>
    <x v="2"/>
    <x v="7"/>
    <n v="9"/>
    <n v="17.535049379911317"/>
    <n v="75.313079425763405"/>
    <n v="12.899376562429783"/>
    <n v="79.700427760862254"/>
    <n v="2109.3381044409734"/>
  </r>
  <r>
    <x v="1"/>
    <x v="2"/>
    <s v="HE and Mtg Tran"/>
    <s v="Resi Real Estate"/>
    <x v="2"/>
    <x v="8"/>
    <n v="10"/>
    <n v="17.211111801716076"/>
    <n v="70.171608550636321"/>
    <n v="12.069640926588992"/>
    <n v="73.453865630442792"/>
    <n v="2126.4660251191262"/>
  </r>
  <r>
    <x v="1"/>
    <x v="2"/>
    <s v="HE and Mtg Tran"/>
    <s v="Resi Real Estate"/>
    <x v="2"/>
    <x v="9"/>
    <n v="11"/>
    <n v="16.252902864368956"/>
    <n v="65.212866474416202"/>
    <n v="11.294160788148837"/>
    <n v="67.301309124599072"/>
    <n v="2159.9670794181575"/>
  </r>
  <r>
    <x v="1"/>
    <x v="2"/>
    <s v="HE and Mtg Tran"/>
    <s v="Resi Real Estate"/>
    <x v="2"/>
    <x v="10"/>
    <n v="12"/>
    <n v="15.037023587925594"/>
    <n v="61.101269519445211"/>
    <n v="10.925426632954602"/>
    <n v="62.009427270485347"/>
    <n v="2188.4215240850085"/>
  </r>
  <r>
    <x v="1"/>
    <x v="2"/>
    <s v="HE and Mtg Tran"/>
    <s v="Resi Real Estate"/>
    <x v="2"/>
    <x v="11"/>
    <n v="13"/>
    <n v="13.912664609323009"/>
    <n v="57.770708809110786"/>
    <n v="10.582103898988585"/>
    <n v="57.880561548419749"/>
    <n v="2215.3049266057083"/>
  </r>
  <r>
    <x v="1"/>
    <x v="2"/>
    <s v="HE and Mtg Tran"/>
    <s v="Resi Real Estate"/>
    <x v="2"/>
    <x v="12"/>
    <n v="14"/>
    <n v="12.89937656242977"/>
    <n v="55.043745168588984"/>
    <n v="10.172412921907968"/>
    <n v="54.859414708778615"/>
    <n v="2238.6793247374653"/>
  </r>
  <r>
    <x v="1"/>
    <x v="2"/>
    <s v="HE and Mtg Tran"/>
    <s v="Resi Real Estate"/>
    <x v="2"/>
    <x v="13"/>
    <n v="15"/>
    <n v="12.06964092658899"/>
    <n v="53.010738955073371"/>
    <n v="10.036634713073378"/>
    <n v="52.474828803670157"/>
    <n v="2262.027520372204"/>
  </r>
  <r>
    <x v="1"/>
    <x v="2"/>
    <s v="HE and Mtg Tran"/>
    <s v="Resi Real Estate"/>
    <x v="2"/>
    <x v="14"/>
    <n v="16"/>
    <n v="11.294160788148835"/>
    <n v="51.734734555594628"/>
    <n v="10.018156388670091"/>
    <n v="51.02000921221682"/>
    <n v="2281.4959720805496"/>
  </r>
  <r>
    <x v="1"/>
    <x v="2"/>
    <s v="HE and Mtg Tran"/>
    <s v="Resi Real Estate"/>
    <x v="2"/>
    <x v="15"/>
    <n v="17"/>
    <n v="10.925426632954601"/>
    <n v="50.615502517977909"/>
    <n v="9.8061945953378817"/>
    <n v="50.268227189991634"/>
    <n v="2296.8043426532113"/>
  </r>
  <r>
    <x v="1"/>
    <x v="2"/>
    <s v="HE and Mtg Tran"/>
    <s v="Resi Real Estate"/>
    <x v="2"/>
    <x v="16"/>
    <n v="18"/>
    <n v="10.582103898988592"/>
    <n v="49.539391373930371"/>
    <n v="9.5059927549410546"/>
    <n v="49.564824657874567"/>
    <n v="2294.3262533186244"/>
  </r>
  <r>
    <x v="1"/>
    <x v="2"/>
    <s v="HE and Mtg Tran"/>
    <s v="Resi Real Estate"/>
    <x v="2"/>
    <x v="17"/>
    <n v="19"/>
    <n v="10.172412921907966"/>
    <n v="48.796496210481891"/>
    <n v="9.429517758459486"/>
    <n v="49.030801908425211"/>
    <n v="2292.3731802926609"/>
  </r>
  <r>
    <x v="1"/>
    <x v="2"/>
    <s v="HE and Mtg Tran"/>
    <s v="Resi Real Estate"/>
    <x v="2"/>
    <x v="18"/>
    <n v="20"/>
    <n v="10.036634713073376"/>
    <n v="48.047318798491972"/>
    <n v="9.2874573010834567"/>
    <n v="48.566764085385877"/>
    <n v="2291.7678168566304"/>
  </r>
  <r>
    <x v="1"/>
    <x v="2"/>
    <s v="HE and Mtg Tran"/>
    <s v="Resi Real Estate"/>
    <x v="2"/>
    <x v="19"/>
    <n v="21"/>
    <n v="10.018156388670096"/>
    <n v="46.95464050366823"/>
    <n v="8.9254780938463547"/>
    <n v="47.764227133128728"/>
    <n v="2297.0347674104191"/>
  </r>
  <r>
    <x v="1"/>
    <x v="2"/>
    <s v="HE and Mtg Tran"/>
    <s v="Resi Real Estate"/>
    <x v="3"/>
    <x v="24"/>
    <n v="0"/>
    <m/>
    <n v="293"/>
    <m/>
    <m/>
    <m/>
  </r>
  <r>
    <x v="1"/>
    <x v="2"/>
    <s v="HE and Mtg Tran"/>
    <s v="Resi Real Estate"/>
    <x v="3"/>
    <x v="25"/>
    <n v="1"/>
    <n v="48.337166297680469"/>
    <n v="341.91812195886661"/>
    <n v="97.255288256547075"/>
    <n v="625.38331453274816"/>
    <n v="19140.340129802877"/>
  </r>
  <r>
    <x v="1"/>
    <x v="2"/>
    <s v="HE and Mtg Tran"/>
    <s v="Resi Real Estate"/>
    <x v="3"/>
    <x v="0"/>
    <n v="2"/>
    <n v="43.351321895641846"/>
    <n v="387.99546352779009"/>
    <n v="89.428663464565332"/>
    <n v="662.84093048716545"/>
    <n v="18863.660222489532"/>
  </r>
  <r>
    <x v="1"/>
    <x v="2"/>
    <s v="HE and Mtg Tran"/>
    <s v="Resi Real Estate"/>
    <x v="3"/>
    <x v="1"/>
    <n v="3"/>
    <n v="79.523564876796797"/>
    <n v="557.87274553477073"/>
    <n v="249.40084688377743"/>
    <n v="714.02699258471932"/>
    <n v="18519.726754658226"/>
  </r>
  <r>
    <x v="1"/>
    <x v="2"/>
    <s v="HE and Mtg Tran"/>
    <s v="Resi Real Estate"/>
    <x v="3"/>
    <x v="2"/>
    <n v="4"/>
    <n v="100.57881923820048"/>
    <n v="657.92044258650913"/>
    <n v="200.62651628993888"/>
    <n v="751.03850460167268"/>
    <n v="18220.168456189676"/>
  </r>
  <r>
    <x v="1"/>
    <x v="2"/>
    <s v="HE and Mtg Tran"/>
    <s v="Resi Real Estate"/>
    <x v="3"/>
    <x v="3"/>
    <n v="5"/>
    <n v="108.99076193848694"/>
    <n v="732.86094335988832"/>
    <n v="183.93126271186614"/>
    <n v="775.12357576036027"/>
    <n v="17930.24609615362"/>
  </r>
  <r>
    <x v="1"/>
    <x v="2"/>
    <s v="HE and Mtg Tran"/>
    <s v="Resi Real Estate"/>
    <x v="3"/>
    <x v="4"/>
    <n v="6"/>
    <n v="110.19626080940513"/>
    <n v="790.86778122554551"/>
    <n v="168.20309867506234"/>
    <n v="762.4982474957377"/>
    <n v="17728.619883169427"/>
  </r>
  <r>
    <x v="1"/>
    <x v="2"/>
    <s v="HE and Mtg Tran"/>
    <s v="Resi Real Estate"/>
    <x v="3"/>
    <x v="5"/>
    <n v="7"/>
    <n v="113.50818958722245"/>
    <n v="811.77986224278902"/>
    <n v="134.42027060446594"/>
    <n v="754.13743515651379"/>
    <n v="17577.630980377824"/>
  </r>
  <r>
    <x v="1"/>
    <x v="2"/>
    <s v="HE and Mtg Tran"/>
    <s v="Resi Real Estate"/>
    <x v="3"/>
    <x v="6"/>
    <n v="8"/>
    <n v="112.74173879087506"/>
    <n v="741.40428173879877"/>
    <n v="42.366158286884811"/>
    <n v="745.2575326831834"/>
    <n v="17451.249198144811"/>
  </r>
  <r>
    <x v="1"/>
    <x v="2"/>
    <s v="HE and Mtg Tran"/>
    <s v="Resi Real Estate"/>
    <x v="3"/>
    <x v="7"/>
    <n v="9"/>
    <n v="115.77307282221821"/>
    <n v="667.88534652212365"/>
    <n v="42.254137605543093"/>
    <n v="726.55801847948965"/>
    <n v="17414.087013807348"/>
  </r>
  <r>
    <x v="1"/>
    <x v="2"/>
    <s v="HE and Mtg Tran"/>
    <s v="Resi Real Estate"/>
    <x v="3"/>
    <x v="8"/>
    <n v="10"/>
    <n v="114.73459027400654"/>
    <n v="593.38997430747418"/>
    <n v="40.239218059357057"/>
    <n v="703.19909953795297"/>
    <n v="17230.479270069205"/>
  </r>
  <r>
    <x v="1"/>
    <x v="2"/>
    <s v="HE and Mtg Tran"/>
    <s v="Resi Real Estate"/>
    <x v="3"/>
    <x v="9"/>
    <n v="11"/>
    <n v="109.90652109144446"/>
    <n v="549.75972298781289"/>
    <n v="66.276269771783177"/>
    <n v="676.78043106480527"/>
    <n v="17034.020974167128"/>
  </r>
  <r>
    <x v="1"/>
    <x v="2"/>
    <s v="HE and Mtg Tran"/>
    <s v="Resi Real Estate"/>
    <x v="3"/>
    <x v="10"/>
    <n v="12"/>
    <n v="102.78203179824875"/>
    <n v="516.87073236375636"/>
    <n v="69.89304117419222"/>
    <n v="626.14209030731365"/>
    <n v="16845.063287388097"/>
  </r>
  <r>
    <x v="1"/>
    <x v="2"/>
    <s v="HE and Mtg Tran"/>
    <s v="Resi Real Estate"/>
    <x v="3"/>
    <x v="11"/>
    <n v="13"/>
    <n v="97.24554169764599"/>
    <n v="482.31627017745188"/>
    <n v="62.691079511341513"/>
    <n v="573.01233261260529"/>
    <n v="16589.258553651736"/>
  </r>
  <r>
    <x v="1"/>
    <x v="2"/>
    <s v="HE and Mtg Tran"/>
    <s v="Resi Real Estate"/>
    <x v="3"/>
    <x v="12"/>
    <n v="14"/>
    <n v="96.697763630022976"/>
    <n v="442.65808390716489"/>
    <n v="57.039577359735986"/>
    <n v="482.65155754941651"/>
    <n v="16293.250801441813"/>
  </r>
  <r>
    <x v="1"/>
    <x v="2"/>
    <s v="HE and Mtg Tran"/>
    <s v="Resi Real Estate"/>
    <x v="3"/>
    <x v="13"/>
    <n v="15"/>
    <n v="91.431384540835779"/>
    <n v="404.7685583678134"/>
    <n v="53.541859001484283"/>
    <n v="419.10485282212449"/>
    <n v="15999.327983733354"/>
  </r>
  <r>
    <x v="1"/>
    <x v="2"/>
    <s v="HE and Mtg Tran"/>
    <s v="Resi Real Estate"/>
    <x v="3"/>
    <x v="14"/>
    <n v="16"/>
    <n v="83.829327321472974"/>
    <n v="373.30317551882138"/>
    <n v="52.363944472480952"/>
    <n v="362.18755173805084"/>
    <n v="15717.059581168895"/>
  </r>
  <r>
    <x v="1"/>
    <x v="2"/>
    <s v="HE and Mtg Tran"/>
    <s v="Resi Real Estate"/>
    <x v="3"/>
    <x v="15"/>
    <n v="17"/>
    <n v="77.77367399958635"/>
    <n v="346.90308013402836"/>
    <n v="51.373578614793331"/>
    <n v="314.46232191948235"/>
    <n v="15435.330226142833"/>
  </r>
  <r>
    <x v="1"/>
    <x v="2"/>
    <s v="HE and Mtg Tran"/>
    <s v="Resi Real Estate"/>
    <x v="3"/>
    <x v="16"/>
    <n v="18"/>
    <n v="69.893041174192263"/>
    <n v="326.53317939368543"/>
    <n v="49.523140433849335"/>
    <n v="278.98732464195717"/>
    <n v="15370.794145916399"/>
  </r>
  <r>
    <x v="1"/>
    <x v="2"/>
    <s v="HE and Mtg Tran"/>
    <s v="Resi Real Estate"/>
    <x v="3"/>
    <x v="17"/>
    <n v="19"/>
    <n v="62.691079511341584"/>
    <n v="309.44083712043607"/>
    <n v="45.598737238092227"/>
    <n v="251.13857110614441"/>
    <n v="15312.303203020503"/>
  </r>
  <r>
    <x v="1"/>
    <x v="2"/>
    <s v="HE and Mtg Tran"/>
    <s v="Resi Real Estate"/>
    <x v="3"/>
    <x v="18"/>
    <n v="20"/>
    <n v="57.039577359735958"/>
    <n v="295.88234227705368"/>
    <n v="43.481082516353567"/>
    <n v="228.18904043663912"/>
    <n v="15258.015103837773"/>
  </r>
  <r>
    <x v="1"/>
    <x v="2"/>
    <s v="HE and Mtg Tran"/>
    <s v="Resi Real Estate"/>
    <x v="3"/>
    <x v="19"/>
    <n v="21"/>
    <n v="53.541859001484305"/>
    <n v="283.3152882406626"/>
    <n v="40.97480496509322"/>
    <n v="205.59898820166177"/>
    <n v="15203.026209155661"/>
  </r>
  <r>
    <x v="1"/>
    <x v="0"/>
    <s v="FVO"/>
    <s v="Resi Real Estate"/>
    <x v="0"/>
    <x v="24"/>
    <n v="0"/>
    <m/>
    <m/>
    <m/>
    <m/>
    <m/>
  </r>
  <r>
    <x v="1"/>
    <x v="0"/>
    <s v="FVO"/>
    <s v="Resi Real Estate"/>
    <x v="0"/>
    <x v="25"/>
    <n v="1"/>
    <n v="0"/>
    <m/>
    <n v="0"/>
    <m/>
    <n v="117.44385675017176"/>
  </r>
  <r>
    <x v="1"/>
    <x v="0"/>
    <s v="FVO"/>
    <s v="Resi Real Estate"/>
    <x v="0"/>
    <x v="0"/>
    <n v="2"/>
    <n v="0"/>
    <m/>
    <n v="0"/>
    <m/>
    <n v="113.49534610197792"/>
  </r>
  <r>
    <x v="1"/>
    <x v="0"/>
    <s v="FVO"/>
    <s v="Resi Real Estate"/>
    <x v="0"/>
    <x v="1"/>
    <n v="3"/>
    <n v="0"/>
    <m/>
    <n v="0"/>
    <m/>
    <n v="110.53746268676603"/>
  </r>
  <r>
    <x v="1"/>
    <x v="0"/>
    <s v="FVO"/>
    <s v="Resi Real Estate"/>
    <x v="0"/>
    <x v="2"/>
    <n v="4"/>
    <n v="0"/>
    <m/>
    <n v="0"/>
    <m/>
    <n v="108.30630210199429"/>
  </r>
  <r>
    <x v="1"/>
    <x v="0"/>
    <s v="FVO"/>
    <s v="Resi Real Estate"/>
    <x v="0"/>
    <x v="3"/>
    <n v="5"/>
    <n v="0"/>
    <m/>
    <n v="0"/>
    <m/>
    <n v="106.77791104070529"/>
  </r>
  <r>
    <x v="1"/>
    <x v="0"/>
    <s v="FVO"/>
    <s v="Resi Real Estate"/>
    <x v="0"/>
    <x v="4"/>
    <n v="6"/>
    <n v="0"/>
    <m/>
    <n v="0"/>
    <m/>
    <n v="105.74462233541898"/>
  </r>
  <r>
    <x v="1"/>
    <x v="0"/>
    <s v="FVO"/>
    <s v="Resi Real Estate"/>
    <x v="0"/>
    <x v="5"/>
    <n v="7"/>
    <n v="0"/>
    <m/>
    <n v="0"/>
    <m/>
    <n v="104.89282531701949"/>
  </r>
  <r>
    <x v="1"/>
    <x v="0"/>
    <s v="FVO"/>
    <s v="Resi Real Estate"/>
    <x v="0"/>
    <x v="6"/>
    <n v="8"/>
    <n v="0"/>
    <m/>
    <n v="0"/>
    <m/>
    <n v="104.23798261545981"/>
  </r>
  <r>
    <x v="1"/>
    <x v="0"/>
    <s v="FVO"/>
    <s v="Resi Real Estate"/>
    <x v="0"/>
    <x v="7"/>
    <n v="9"/>
    <n v="0"/>
    <m/>
    <n v="0"/>
    <m/>
    <n v="103.94154883936302"/>
  </r>
  <r>
    <x v="1"/>
    <x v="0"/>
    <s v="FVO"/>
    <s v="Resi Real Estate"/>
    <x v="0"/>
    <x v="8"/>
    <n v="10"/>
    <n v="0"/>
    <m/>
    <n v="0"/>
    <m/>
    <n v="103.97812492159511"/>
  </r>
  <r>
    <x v="1"/>
    <x v="0"/>
    <s v="FVO"/>
    <s v="Resi Real Estate"/>
    <x v="0"/>
    <x v="9"/>
    <n v="11"/>
    <n v="0"/>
    <m/>
    <n v="0"/>
    <m/>
    <n v="104.0011572044353"/>
  </r>
  <r>
    <x v="1"/>
    <x v="0"/>
    <s v="FVO"/>
    <s v="Resi Real Estate"/>
    <x v="0"/>
    <x v="10"/>
    <n v="12"/>
    <n v="0"/>
    <m/>
    <n v="0"/>
    <m/>
    <n v="104.12820477153713"/>
  </r>
  <r>
    <x v="1"/>
    <x v="0"/>
    <s v="FVO"/>
    <s v="Resi Real Estate"/>
    <x v="0"/>
    <x v="11"/>
    <n v="13"/>
    <n v="0"/>
    <m/>
    <n v="0"/>
    <m/>
    <n v="103.01035243276645"/>
  </r>
  <r>
    <x v="1"/>
    <x v="0"/>
    <s v="FVO"/>
    <s v="Resi Real Estate"/>
    <x v="0"/>
    <x v="12"/>
    <n v="14"/>
    <n v="0"/>
    <m/>
    <n v="0"/>
    <m/>
    <n v="102.23916210187524"/>
  </r>
  <r>
    <x v="1"/>
    <x v="0"/>
    <s v="FVO"/>
    <s v="Resi Real Estate"/>
    <x v="0"/>
    <x v="13"/>
    <n v="15"/>
    <n v="0"/>
    <m/>
    <n v="0"/>
    <m/>
    <n v="101.2119001959629"/>
  </r>
  <r>
    <x v="1"/>
    <x v="0"/>
    <s v="FVO"/>
    <s v="Resi Real Estate"/>
    <x v="0"/>
    <x v="14"/>
    <n v="16"/>
    <n v="0"/>
    <m/>
    <n v="0"/>
    <m/>
    <n v="100.00726820411612"/>
  </r>
  <r>
    <x v="1"/>
    <x v="0"/>
    <s v="FVO"/>
    <s v="Resi Real Estate"/>
    <x v="0"/>
    <x v="15"/>
    <n v="17"/>
    <n v="0"/>
    <m/>
    <n v="0"/>
    <m/>
    <n v="99.174750549923886"/>
  </r>
  <r>
    <x v="1"/>
    <x v="0"/>
    <s v="FVO"/>
    <s v="Resi Real Estate"/>
    <x v="0"/>
    <x v="16"/>
    <n v="18"/>
    <n v="0"/>
    <m/>
    <n v="0"/>
    <m/>
    <n v="98.622976742640631"/>
  </r>
  <r>
    <x v="1"/>
    <x v="0"/>
    <s v="FVO"/>
    <s v="Resi Real Estate"/>
    <x v="0"/>
    <x v="17"/>
    <n v="19"/>
    <n v="0"/>
    <m/>
    <n v="0"/>
    <m/>
    <n v="97.753834662025113"/>
  </r>
  <r>
    <x v="1"/>
    <x v="0"/>
    <s v="FVO"/>
    <s v="Resi Real Estate"/>
    <x v="0"/>
    <x v="18"/>
    <n v="20"/>
    <n v="0"/>
    <m/>
    <n v="0"/>
    <m/>
    <n v="96.668800476046243"/>
  </r>
  <r>
    <x v="1"/>
    <x v="0"/>
    <s v="FVO"/>
    <s v="Resi Real Estate"/>
    <x v="0"/>
    <x v="19"/>
    <n v="21"/>
    <n v="0"/>
    <m/>
    <n v="0"/>
    <m/>
    <n v="95.962087649158377"/>
  </r>
  <r>
    <x v="1"/>
    <x v="1"/>
    <s v="FVO"/>
    <s v="Resi Real Estate"/>
    <x v="0"/>
    <x v="24"/>
    <n v="0"/>
    <m/>
    <m/>
    <m/>
    <m/>
    <m/>
  </r>
  <r>
    <x v="1"/>
    <x v="1"/>
    <s v="FVO"/>
    <s v="Resi Real Estate"/>
    <x v="0"/>
    <x v="25"/>
    <n v="1"/>
    <n v="2.2764326434679933"/>
    <m/>
    <n v="2.2764326434679933"/>
    <m/>
    <n v="121.11383016508479"/>
  </r>
  <r>
    <x v="1"/>
    <x v="1"/>
    <s v="FVO"/>
    <s v="Resi Real Estate"/>
    <x v="0"/>
    <x v="0"/>
    <n v="2"/>
    <n v="1.7836039024781682"/>
    <m/>
    <n v="1.7836039024781682"/>
    <m/>
    <n v="123.32466057661232"/>
  </r>
  <r>
    <x v="1"/>
    <x v="1"/>
    <s v="FVO"/>
    <s v="Resi Real Estate"/>
    <x v="0"/>
    <x v="1"/>
    <n v="3"/>
    <n v="2.2472503312528591"/>
    <m/>
    <n v="2.2472503312528591"/>
    <m/>
    <n v="129.5005589216901"/>
  </r>
  <r>
    <x v="1"/>
    <x v="1"/>
    <s v="FVO"/>
    <s v="Resi Real Estate"/>
    <x v="0"/>
    <x v="2"/>
    <n v="4"/>
    <n v="-0.22737128155494579"/>
    <m/>
    <n v="-0.22737128155494579"/>
    <m/>
    <n v="135.47323451731921"/>
  </r>
  <r>
    <x v="1"/>
    <x v="1"/>
    <s v="FVO"/>
    <s v="Resi Real Estate"/>
    <x v="0"/>
    <x v="3"/>
    <n v="5"/>
    <n v="0.23922003810414605"/>
    <m/>
    <n v="0.23922003810414605"/>
    <m/>
    <n v="142.05355979750527"/>
  </r>
  <r>
    <x v="1"/>
    <x v="1"/>
    <s v="FVO"/>
    <s v="Resi Real Estate"/>
    <x v="0"/>
    <x v="4"/>
    <n v="6"/>
    <n v="0.13855273336197707"/>
    <m/>
    <n v="0.13855273336197707"/>
    <m/>
    <n v="148.87695408465402"/>
  </r>
  <r>
    <x v="1"/>
    <x v="1"/>
    <s v="FVO"/>
    <s v="Resi Real Estate"/>
    <x v="0"/>
    <x v="5"/>
    <n v="7"/>
    <n v="2.3000619474658975E-2"/>
    <m/>
    <n v="2.3000619474658975E-2"/>
    <m/>
    <n v="155.45684579391732"/>
  </r>
  <r>
    <x v="1"/>
    <x v="1"/>
    <s v="FVO"/>
    <s v="Resi Real Estate"/>
    <x v="0"/>
    <x v="6"/>
    <n v="8"/>
    <n v="-0.33625962116821828"/>
    <m/>
    <n v="-0.33625962116821828"/>
    <m/>
    <n v="161.37941134084838"/>
  </r>
  <r>
    <x v="1"/>
    <x v="1"/>
    <s v="FVO"/>
    <s v="Resi Real Estate"/>
    <x v="0"/>
    <x v="7"/>
    <n v="9"/>
    <n v="2.1418640244683075E-2"/>
    <m/>
    <n v="2.1418640244683075E-2"/>
    <m/>
    <n v="167.45806286753913"/>
  </r>
  <r>
    <x v="1"/>
    <x v="1"/>
    <s v="FVO"/>
    <s v="Resi Real Estate"/>
    <x v="0"/>
    <x v="8"/>
    <n v="10"/>
    <n v="-0.20650640185585178"/>
    <m/>
    <n v="-0.20650640185585178"/>
    <m/>
    <n v="173.36061639998081"/>
  </r>
  <r>
    <x v="1"/>
    <x v="1"/>
    <s v="FVO"/>
    <s v="Resi Real Estate"/>
    <x v="0"/>
    <x v="9"/>
    <n v="11"/>
    <n v="-0.12660996907093566"/>
    <m/>
    <n v="-0.12660996907093566"/>
    <m/>
    <n v="178.83882276393646"/>
  </r>
  <r>
    <x v="1"/>
    <x v="1"/>
    <s v="FVO"/>
    <s v="Resi Real Estate"/>
    <x v="0"/>
    <x v="10"/>
    <n v="12"/>
    <n v="-5.6845538051437293E-2"/>
    <m/>
    <n v="-5.6845538051437293E-2"/>
    <m/>
    <n v="184.05375451893894"/>
  </r>
  <r>
    <x v="1"/>
    <x v="1"/>
    <s v="FVO"/>
    <s v="Resi Real Estate"/>
    <x v="0"/>
    <x v="11"/>
    <n v="13"/>
    <n v="-0.43370750100337208"/>
    <m/>
    <n v="-0.43370750100337208"/>
    <m/>
    <n v="187.39745611118605"/>
  </r>
  <r>
    <x v="1"/>
    <x v="1"/>
    <s v="FVO"/>
    <s v="Resi Real Estate"/>
    <x v="0"/>
    <x v="12"/>
    <n v="14"/>
    <n v="-0.28756631908642283"/>
    <m/>
    <n v="-0.28756631908642283"/>
    <m/>
    <n v="190.66777290054378"/>
  </r>
  <r>
    <x v="1"/>
    <x v="1"/>
    <s v="FVO"/>
    <s v="Resi Real Estate"/>
    <x v="0"/>
    <x v="13"/>
    <n v="15"/>
    <n v="-0.31648072789501763"/>
    <m/>
    <n v="-0.31648072789501763"/>
    <m/>
    <n v="193.150280831803"/>
  </r>
  <r>
    <x v="1"/>
    <x v="1"/>
    <s v="FVO"/>
    <s v="Resi Real Estate"/>
    <x v="0"/>
    <x v="14"/>
    <n v="16"/>
    <n v="-0.22568716970412461"/>
    <m/>
    <n v="-0.22568716970412461"/>
    <m/>
    <n v="195.11592772662269"/>
  </r>
  <r>
    <x v="1"/>
    <x v="1"/>
    <s v="FVO"/>
    <s v="Resi Real Estate"/>
    <x v="0"/>
    <x v="15"/>
    <n v="17"/>
    <n v="-0.36323602218527301"/>
    <m/>
    <n v="-0.36323602218527301"/>
    <m/>
    <n v="197.06636714845936"/>
  </r>
  <r>
    <x v="1"/>
    <x v="1"/>
    <s v="FVO"/>
    <s v="Resi Real Estate"/>
    <x v="0"/>
    <x v="16"/>
    <n v="18"/>
    <n v="-8.4472385634692046E-2"/>
    <m/>
    <n v="-8.4472385634692046E-2"/>
    <m/>
    <n v="199.30129237606278"/>
  </r>
  <r>
    <x v="1"/>
    <x v="1"/>
    <s v="FVO"/>
    <s v="Resi Real Estate"/>
    <x v="0"/>
    <x v="17"/>
    <n v="19"/>
    <n v="-6.2222601062480572E-2"/>
    <m/>
    <n v="-6.2222601062480572E-2"/>
    <m/>
    <n v="200.83476015310197"/>
  </r>
  <r>
    <x v="1"/>
    <x v="1"/>
    <s v="FVO"/>
    <s v="Resi Real Estate"/>
    <x v="0"/>
    <x v="18"/>
    <n v="20"/>
    <n v="8.9140998551236368E-3"/>
    <m/>
    <n v="8.9140998551236368E-3"/>
    <m/>
    <n v="201.96196017414647"/>
  </r>
  <r>
    <x v="1"/>
    <x v="1"/>
    <s v="FVO"/>
    <s v="Resi Real Estate"/>
    <x v="0"/>
    <x v="19"/>
    <n v="21"/>
    <n v="-0.19497689197966087"/>
    <m/>
    <n v="-0.19497689197966087"/>
    <m/>
    <n v="203.32096704707382"/>
  </r>
  <r>
    <x v="1"/>
    <x v="2"/>
    <s v="FVO"/>
    <s v="Resi Real Estate"/>
    <x v="0"/>
    <x v="24"/>
    <n v="0"/>
    <m/>
    <m/>
    <m/>
    <m/>
    <m/>
  </r>
  <r>
    <x v="1"/>
    <x v="2"/>
    <s v="FVO"/>
    <s v="Resi Real Estate"/>
    <x v="0"/>
    <x v="25"/>
    <n v="1"/>
    <n v="3.8412911498714135"/>
    <m/>
    <n v="3.8412911498714135"/>
    <m/>
    <n v="125.35700662434203"/>
  </r>
  <r>
    <x v="1"/>
    <x v="2"/>
    <s v="FVO"/>
    <s v="Resi Real Estate"/>
    <x v="0"/>
    <x v="0"/>
    <n v="2"/>
    <n v="4.9487698972077121"/>
    <m/>
    <n v="4.9487698972077121"/>
    <m/>
    <n v="137.7268159479712"/>
  </r>
  <r>
    <x v="1"/>
    <x v="2"/>
    <s v="FVO"/>
    <s v="Resi Real Estate"/>
    <x v="0"/>
    <x v="1"/>
    <n v="3"/>
    <n v="5.3974094373923025"/>
    <m/>
    <n v="5.3974094373923025"/>
    <m/>
    <n v="158.11487616230065"/>
  </r>
  <r>
    <x v="1"/>
    <x v="2"/>
    <s v="FVO"/>
    <s v="Resi Real Estate"/>
    <x v="0"/>
    <x v="2"/>
    <n v="4"/>
    <n v="3.9029982487719925"/>
    <m/>
    <n v="3.9029982487719925"/>
    <m/>
    <n v="182.54866274832787"/>
  </r>
  <r>
    <x v="1"/>
    <x v="2"/>
    <s v="FVO"/>
    <s v="Resi Real Estate"/>
    <x v="0"/>
    <x v="3"/>
    <n v="5"/>
    <n v="3.3706369769999283"/>
    <m/>
    <n v="3.3706369769999283"/>
    <m/>
    <n v="209.56078821014069"/>
  </r>
  <r>
    <x v="1"/>
    <x v="2"/>
    <s v="FVO"/>
    <s v="Resi Real Estate"/>
    <x v="0"/>
    <x v="4"/>
    <n v="6"/>
    <n v="3.0745138983445996"/>
    <m/>
    <n v="3.0745138983445996"/>
    <m/>
    <n v="238.05261110602524"/>
  </r>
  <r>
    <x v="1"/>
    <x v="2"/>
    <s v="FVO"/>
    <s v="Resi Real Estate"/>
    <x v="0"/>
    <x v="5"/>
    <n v="7"/>
    <n v="2.5408180005022563"/>
    <m/>
    <n v="2.5408180005022563"/>
    <m/>
    <n v="266.81837798381946"/>
  </r>
  <r>
    <x v="1"/>
    <x v="2"/>
    <s v="FVO"/>
    <s v="Resi Real Estate"/>
    <x v="0"/>
    <x v="6"/>
    <n v="8"/>
    <n v="-0.98064062592368606"/>
    <m/>
    <n v="-0.98064062592368606"/>
    <m/>
    <n v="293.01614595076484"/>
  </r>
  <r>
    <x v="1"/>
    <x v="2"/>
    <s v="FVO"/>
    <s v="Resi Real Estate"/>
    <x v="0"/>
    <x v="7"/>
    <n v="9"/>
    <n v="-0.84058343004524916"/>
    <m/>
    <n v="-0.84058343004524916"/>
    <m/>
    <n v="317.37613932890389"/>
  </r>
  <r>
    <x v="1"/>
    <x v="2"/>
    <s v="FVO"/>
    <s v="Resi Real Estate"/>
    <x v="0"/>
    <x v="8"/>
    <n v="10"/>
    <n v="-0.89635330140321245"/>
    <m/>
    <n v="-0.89635330140321245"/>
    <m/>
    <n v="339.99650389494604"/>
  </r>
  <r>
    <x v="1"/>
    <x v="2"/>
    <s v="FVO"/>
    <s v="Resi Real Estate"/>
    <x v="0"/>
    <x v="9"/>
    <n v="11"/>
    <n v="-2.8915352255652902"/>
    <m/>
    <n v="-2.8915352255652902"/>
    <m/>
    <n v="359.41670698611387"/>
  </r>
  <r>
    <x v="1"/>
    <x v="2"/>
    <s v="FVO"/>
    <s v="Resi Real Estate"/>
    <x v="0"/>
    <x v="10"/>
    <n v="12"/>
    <n v="-4.083813824995242"/>
    <m/>
    <n v="-4.083813824995242"/>
    <m/>
    <n v="375.51216007936085"/>
  </r>
  <r>
    <x v="1"/>
    <x v="2"/>
    <s v="FVO"/>
    <s v="Resi Real Estate"/>
    <x v="0"/>
    <x v="11"/>
    <n v="13"/>
    <n v="-5.3247949178024045"/>
    <m/>
    <n v="-5.3247949178024045"/>
    <m/>
    <n v="387.04532980393833"/>
  </r>
  <r>
    <x v="1"/>
    <x v="2"/>
    <s v="FVO"/>
    <s v="Resi Real Estate"/>
    <x v="0"/>
    <x v="12"/>
    <n v="14"/>
    <n v="-4.3707130955175524"/>
    <m/>
    <n v="-4.3707130955175524"/>
    <m/>
    <n v="396.51296701306842"/>
  </r>
  <r>
    <x v="1"/>
    <x v="2"/>
    <s v="FVO"/>
    <s v="Resi Real Estate"/>
    <x v="0"/>
    <x v="13"/>
    <n v="15"/>
    <n v="-3.6132499645042895"/>
    <m/>
    <n v="-3.6132499645042895"/>
    <m/>
    <n v="403.2768825238461"/>
  </r>
  <r>
    <x v="1"/>
    <x v="2"/>
    <s v="FVO"/>
    <s v="Resi Real Estate"/>
    <x v="0"/>
    <x v="14"/>
    <n v="16"/>
    <n v="-3.8494164748413859"/>
    <m/>
    <n v="-3.8494164748413859"/>
    <m/>
    <n v="407.45515613997821"/>
  </r>
  <r>
    <x v="1"/>
    <x v="2"/>
    <s v="FVO"/>
    <s v="Resi Real Estate"/>
    <x v="0"/>
    <x v="15"/>
    <n v="17"/>
    <n v="-3.4825109105047392"/>
    <m/>
    <n v="-3.4825109105047392"/>
    <m/>
    <n v="410.46526895047401"/>
  </r>
  <r>
    <x v="1"/>
    <x v="2"/>
    <s v="FVO"/>
    <s v="Resi Real Estate"/>
    <x v="0"/>
    <x v="16"/>
    <n v="18"/>
    <n v="-2.5323580632984837"/>
    <m/>
    <n v="-2.5323580632984837"/>
    <m/>
    <n v="412.88526793809172"/>
  </r>
  <r>
    <x v="1"/>
    <x v="2"/>
    <s v="FVO"/>
    <s v="Resi Real Estate"/>
    <x v="0"/>
    <x v="17"/>
    <n v="19"/>
    <n v="-2.3026577532377845"/>
    <m/>
    <n v="-2.3026577532377845"/>
    <m/>
    <n v="413.09332788729074"/>
  </r>
  <r>
    <x v="1"/>
    <x v="2"/>
    <s v="FVO"/>
    <s v="Resi Real Estate"/>
    <x v="0"/>
    <x v="18"/>
    <n v="20"/>
    <n v="-0.91137505672941499"/>
    <m/>
    <n v="-0.91137505672941499"/>
    <m/>
    <n v="412.34253397372856"/>
  </r>
  <r>
    <x v="1"/>
    <x v="2"/>
    <s v="FVO"/>
    <s v="Resi Real Estate"/>
    <x v="0"/>
    <x v="19"/>
    <n v="21"/>
    <n v="-1.2231693746040333"/>
    <m/>
    <n v="-1.2231693746040333"/>
    <m/>
    <n v="411.86073945675673"/>
  </r>
  <r>
    <x v="1"/>
    <x v="0"/>
    <s v="TDR"/>
    <s v="Resi Real Estate"/>
    <x v="0"/>
    <x v="24"/>
    <n v="0"/>
    <m/>
    <n v="64.096616679999997"/>
    <m/>
    <m/>
    <m/>
  </r>
  <r>
    <x v="1"/>
    <x v="0"/>
    <s v="TDR"/>
    <s v="Resi Real Estate"/>
    <x v="0"/>
    <x v="25"/>
    <n v="1"/>
    <n v="7.609998"/>
    <n v="64.096616679999997"/>
    <n v="7.609998"/>
    <n v="215.399165735"/>
    <n v="430.79833146999999"/>
  </r>
  <r>
    <x v="1"/>
    <x v="0"/>
    <s v="TDR"/>
    <s v="Resi Real Estate"/>
    <x v="0"/>
    <x v="0"/>
    <n v="2"/>
    <n v="6.6778190699999982"/>
    <n v="49.808799610000001"/>
    <n v="-7.6099979999999974"/>
    <n v="204.79765288499999"/>
    <n v="409.59530576999998"/>
  </r>
  <r>
    <x v="1"/>
    <x v="0"/>
    <s v="TDR"/>
    <s v="Resi Real Estate"/>
    <x v="0"/>
    <x v="1"/>
    <n v="3"/>
    <n v="5.6581310500000006"/>
    <n v="44.15066856"/>
    <n v="0"/>
    <n v="195.41723821000002"/>
    <n v="390.83447642000004"/>
  </r>
  <r>
    <x v="1"/>
    <x v="0"/>
    <s v="TDR"/>
    <s v="Resi Real Estate"/>
    <x v="0"/>
    <x v="2"/>
    <n v="4"/>
    <n v="4.811884290000001"/>
    <n v="39.338784269999998"/>
    <n v="0"/>
    <n v="187.03745985"/>
    <n v="374.07491970000001"/>
  </r>
  <r>
    <x v="1"/>
    <x v="0"/>
    <s v="TDR"/>
    <s v="Resi Real Estate"/>
    <x v="0"/>
    <x v="3"/>
    <n v="5"/>
    <n v="4.1509422599999999"/>
    <n v="35.187842009999997"/>
    <n v="0"/>
    <n v="179.39627855499998"/>
    <n v="358.79255710999996"/>
  </r>
  <r>
    <x v="1"/>
    <x v="0"/>
    <s v="TDR"/>
    <s v="Resi Real Estate"/>
    <x v="0"/>
    <x v="4"/>
    <n v="6"/>
    <n v="3.6239528299999999"/>
    <n v="31.563889179999997"/>
    <n v="0"/>
    <n v="172.357416965"/>
    <n v="344.71483393"/>
  </r>
  <r>
    <x v="1"/>
    <x v="0"/>
    <s v="TDR"/>
    <s v="Resi Real Estate"/>
    <x v="0"/>
    <x v="5"/>
    <n v="7"/>
    <n v="3.1960314699999999"/>
    <n v="28.367857709999996"/>
    <n v="0"/>
    <n v="165.78178897999999"/>
    <n v="331.56357795999998"/>
  </r>
  <r>
    <x v="1"/>
    <x v="0"/>
    <s v="TDR"/>
    <s v="Resi Real Estate"/>
    <x v="0"/>
    <x v="6"/>
    <n v="8"/>
    <n v="2.8381296900000001"/>
    <n v="25.529728019999997"/>
    <n v="0"/>
    <n v="159.63266250000001"/>
    <n v="319.26532500000002"/>
  </r>
  <r>
    <x v="1"/>
    <x v="0"/>
    <s v="TDR"/>
    <s v="Resi Real Estate"/>
    <x v="0"/>
    <x v="7"/>
    <n v="9"/>
    <n v="2.5343407400000002"/>
    <n v="22.995387279999996"/>
    <n v="0"/>
    <n v="150.20014568000005"/>
    <n v="300.4002913600001"/>
  </r>
  <r>
    <x v="1"/>
    <x v="0"/>
    <s v="TDR"/>
    <s v="Resi Real Estate"/>
    <x v="0"/>
    <x v="8"/>
    <n v="10"/>
    <n v="2.2738926699999995"/>
    <n v="20.721494609999997"/>
    <n v="0"/>
    <n v="144.95374329499998"/>
    <n v="289.90748658999996"/>
  </r>
  <r>
    <x v="1"/>
    <x v="0"/>
    <s v="TDR"/>
    <s v="Resi Real Estate"/>
    <x v="0"/>
    <x v="9"/>
    <n v="11"/>
    <n v="2.0401289500000006"/>
    <n v="18.681365659999997"/>
    <n v="0"/>
    <n v="139.98467455500003"/>
    <n v="279.96934911000005"/>
  </r>
  <r>
    <x v="1"/>
    <x v="0"/>
    <s v="TDR"/>
    <s v="Resi Real Estate"/>
    <x v="0"/>
    <x v="10"/>
    <n v="12"/>
    <n v="1.8393920099999999"/>
    <n v="16.841973649999996"/>
    <n v="0"/>
    <n v="135.26465972500003"/>
    <n v="270.52931945000006"/>
  </r>
  <r>
    <x v="1"/>
    <x v="0"/>
    <s v="TDR"/>
    <s v="Resi Real Estate"/>
    <x v="0"/>
    <x v="11"/>
    <n v="13"/>
    <n v="1.6722189699999996"/>
    <n v="15.169754679999997"/>
    <n v="0"/>
    <n v="130.7858387"/>
    <n v="261.5716774"/>
  </r>
  <r>
    <x v="1"/>
    <x v="0"/>
    <s v="TDR"/>
    <s v="Resi Real Estate"/>
    <x v="0"/>
    <x v="12"/>
    <n v="14"/>
    <n v="1.5277661899999999"/>
    <n v="13.641988489999997"/>
    <n v="0"/>
    <n v="126.52503256500003"/>
    <n v="253.05006513000006"/>
  </r>
  <r>
    <x v="1"/>
    <x v="0"/>
    <s v="TDR"/>
    <s v="Resi Real Estate"/>
    <x v="0"/>
    <x v="13"/>
    <n v="15"/>
    <n v="1.4020304200000002"/>
    <n v="12.239958069999997"/>
    <n v="0"/>
    <n v="122.459369645"/>
    <n v="244.91873928999999"/>
  </r>
  <r>
    <x v="1"/>
    <x v="0"/>
    <s v="TDR"/>
    <s v="Resi Real Estate"/>
    <x v="0"/>
    <x v="14"/>
    <n v="16"/>
    <n v="1.2896036900000003"/>
    <n v="10.950354379999997"/>
    <n v="0"/>
    <n v="118.57290885500001"/>
    <n v="237.14581771000002"/>
  </r>
  <r>
    <x v="1"/>
    <x v="0"/>
    <s v="TDR"/>
    <s v="Resi Real Estate"/>
    <x v="0"/>
    <x v="15"/>
    <n v="17"/>
    <n v="1.1934196900000003"/>
    <n v="9.756934689999996"/>
    <n v="0"/>
    <n v="114.83927831"/>
    <n v="229.67855661999999"/>
  </r>
  <r>
    <x v="1"/>
    <x v="0"/>
    <s v="TDR"/>
    <s v="Resi Real Estate"/>
    <x v="0"/>
    <x v="16"/>
    <n v="18"/>
    <n v="1.1207598599999999"/>
    <n v="8.6361748299999963"/>
    <n v="0"/>
    <n v="111.23261440499999"/>
    <n v="222.46522880999999"/>
  </r>
  <r>
    <x v="1"/>
    <x v="0"/>
    <s v="TDR"/>
    <s v="Resi Real Estate"/>
    <x v="0"/>
    <x v="17"/>
    <n v="19"/>
    <n v="1.0670026600000002"/>
    <n v="7.5691721699999963"/>
    <n v="0"/>
    <n v="107.733404865"/>
    <n v="215.46680972999999"/>
  </r>
  <r>
    <x v="1"/>
    <x v="0"/>
    <s v="TDR"/>
    <s v="Resi Real Estate"/>
    <x v="0"/>
    <x v="18"/>
    <n v="20"/>
    <n v="1.02610976"/>
    <n v="6.5430624099999966"/>
    <n v="0"/>
    <n v="104.33071146"/>
    <n v="208.66142292000001"/>
  </r>
  <r>
    <x v="1"/>
    <x v="0"/>
    <s v="TDR"/>
    <s v="Resi Real Estate"/>
    <x v="0"/>
    <x v="19"/>
    <n v="21"/>
    <n v="0.99182107000000008"/>
    <n v="5.5512413399999962"/>
    <n v="0"/>
    <n v="101.01856466"/>
    <n v="202.03712931999999"/>
  </r>
  <r>
    <x v="1"/>
    <x v="0"/>
    <s v="TDR"/>
    <s v="Resi Real Estate"/>
    <x v="1"/>
    <x v="24"/>
    <n v="0"/>
    <m/>
    <n v="47.986560840000003"/>
    <m/>
    <m/>
    <m/>
  </r>
  <r>
    <x v="1"/>
    <x v="0"/>
    <s v="TDR"/>
    <s v="Resi Real Estate"/>
    <x v="1"/>
    <x v="25"/>
    <n v="1"/>
    <n v="2.5112041899999999"/>
    <n v="45.475356650000002"/>
    <n v="0"/>
    <n v="104.53251901500001"/>
    <n v="209.06503803000001"/>
  </r>
  <r>
    <x v="1"/>
    <x v="0"/>
    <s v="TDR"/>
    <s v="Resi Real Estate"/>
    <x v="1"/>
    <x v="0"/>
    <n v="2"/>
    <n v="2.1554675899999998"/>
    <n v="43.319889060000001"/>
    <n v="0"/>
    <n v="99.651856140000007"/>
    <n v="199.30371228000001"/>
  </r>
  <r>
    <x v="1"/>
    <x v="0"/>
    <s v="TDR"/>
    <s v="Resi Real Estate"/>
    <x v="1"/>
    <x v="1"/>
    <n v="3"/>
    <n v="1.8214231299999999"/>
    <n v="41.498465930000002"/>
    <n v="0"/>
    <n v="95.146086595"/>
    <n v="190.29217319"/>
  </r>
  <r>
    <x v="1"/>
    <x v="0"/>
    <s v="TDR"/>
    <s v="Resi Real Estate"/>
    <x v="1"/>
    <x v="2"/>
    <n v="4"/>
    <n v="1.5451731499999999"/>
    <n v="39.953292780000005"/>
    <n v="3.3306690738754696E-15"/>
    <n v="90.925730845000004"/>
    <n v="181.85146169000001"/>
  </r>
  <r>
    <x v="1"/>
    <x v="0"/>
    <s v="TDR"/>
    <s v="Resi Real Estate"/>
    <x v="1"/>
    <x v="3"/>
    <n v="5"/>
    <n v="1.3266734"/>
    <n v="38.626619380000008"/>
    <n v="2.886579864025407E-15"/>
    <n v="86.958908690000001"/>
    <n v="173.91781738"/>
  </r>
  <r>
    <x v="1"/>
    <x v="0"/>
    <s v="TDR"/>
    <s v="Resi Real Estate"/>
    <x v="1"/>
    <x v="4"/>
    <n v="6"/>
    <n v="1.1503756699999999"/>
    <n v="37.476243710000006"/>
    <n v="-2.6645352591003757E-15"/>
    <n v="83.159094005"/>
    <n v="166.31818801"/>
  </r>
  <r>
    <x v="1"/>
    <x v="0"/>
    <s v="TDR"/>
    <s v="Resi Real Estate"/>
    <x v="1"/>
    <x v="5"/>
    <n v="7"/>
    <n v="1.00757765"/>
    <n v="36.468666060000004"/>
    <n v="-1.7763568394002505E-15"/>
    <n v="79.493822195000007"/>
    <n v="158.98764439000001"/>
  </r>
  <r>
    <x v="1"/>
    <x v="0"/>
    <s v="TDR"/>
    <s v="Resi Real Estate"/>
    <x v="1"/>
    <x v="6"/>
    <n v="8"/>
    <n v="0.88745401000000002"/>
    <n v="35.581212050000005"/>
    <n v="9.9920072216264089E-16"/>
    <n v="75.973771865000003"/>
    <n v="151.94754373000001"/>
  </r>
  <r>
    <x v="1"/>
    <x v="0"/>
    <s v="TDR"/>
    <s v="Resi Real Estate"/>
    <x v="1"/>
    <x v="7"/>
    <n v="9"/>
    <n v="0.78340694000000011"/>
    <n v="34.797805110000006"/>
    <n v="1.1102230246251565E-15"/>
    <n v="70.408160594999998"/>
    <n v="140.81632119"/>
  </r>
  <r>
    <x v="1"/>
    <x v="0"/>
    <s v="TDR"/>
    <s v="Resi Real Estate"/>
    <x v="1"/>
    <x v="8"/>
    <n v="10"/>
    <n v="0.69057906000000002"/>
    <n v="34.107226050000008"/>
    <n v="2.55351295663786E-15"/>
    <n v="67.246977924999996"/>
    <n v="134.49395584999999"/>
  </r>
  <r>
    <x v="1"/>
    <x v="0"/>
    <s v="TDR"/>
    <s v="Resi Real Estate"/>
    <x v="1"/>
    <x v="9"/>
    <n v="11"/>
    <n v="0.60678860000000001"/>
    <n v="33.500437450000007"/>
    <n v="-1.5543122344752192E-15"/>
    <n v="64.217415509999995"/>
    <n v="128.43483101999999"/>
  </r>
  <r>
    <x v="1"/>
    <x v="0"/>
    <s v="TDR"/>
    <s v="Resi Real Estate"/>
    <x v="1"/>
    <x v="10"/>
    <n v="12"/>
    <n v="0.53385727999999999"/>
    <n v="32.966580170000007"/>
    <n v="0"/>
    <n v="61.32728814"/>
    <n v="122.65457628"/>
  </r>
  <r>
    <x v="1"/>
    <x v="0"/>
    <s v="TDR"/>
    <s v="Resi Real Estate"/>
    <x v="1"/>
    <x v="11"/>
    <n v="13"/>
    <n v="0.47053382000000005"/>
    <n v="32.496046350000007"/>
    <n v="0"/>
    <n v="58.586002155000003"/>
    <n v="117.17200431000001"/>
  </r>
  <r>
    <x v="1"/>
    <x v="0"/>
    <s v="TDR"/>
    <s v="Resi Real Estate"/>
    <x v="1"/>
    <x v="12"/>
    <n v="14"/>
    <n v="0.41737958999999997"/>
    <n v="32.078666760000004"/>
    <n v="-3.0531133177191805E-15"/>
    <n v="55.975661754999997"/>
    <n v="111.95132350999999"/>
  </r>
  <r>
    <x v="1"/>
    <x v="0"/>
    <s v="TDR"/>
    <s v="Resi Real Estate"/>
    <x v="1"/>
    <x v="13"/>
    <n v="15"/>
    <n v="0.37305525"/>
    <n v="31.705611510000004"/>
    <n v="0"/>
    <n v="53.505204030000002"/>
    <n v="107.01040806"/>
  </r>
  <r>
    <x v="1"/>
    <x v="0"/>
    <s v="TDR"/>
    <s v="Resi Real Estate"/>
    <x v="1"/>
    <x v="14"/>
    <n v="16"/>
    <n v="0.33676179000000001"/>
    <n v="31.368849720000004"/>
    <n v="-6.106226635438361E-16"/>
    <n v="51.149582715000001"/>
    <n v="102.29916543"/>
  </r>
  <r>
    <x v="1"/>
    <x v="0"/>
    <s v="TDR"/>
    <s v="Resi Real Estate"/>
    <x v="1"/>
    <x v="15"/>
    <n v="17"/>
    <n v="0.30855074999999998"/>
    <n v="31.060298970000005"/>
    <n v="1.5543122344752192E-15"/>
    <n v="48.897053405000001"/>
    <n v="97.794106810000002"/>
  </r>
  <r>
    <x v="1"/>
    <x v="0"/>
    <s v="TDR"/>
    <s v="Resi Real Estate"/>
    <x v="1"/>
    <x v="16"/>
    <n v="18"/>
    <n v="0.28734693"/>
    <n v="30.772952040000007"/>
    <n v="1.7763568394002505E-15"/>
    <n v="46.739457694999999"/>
    <n v="93.478915389999997"/>
  </r>
  <r>
    <x v="1"/>
    <x v="0"/>
    <s v="TDR"/>
    <s v="Resi Real Estate"/>
    <x v="1"/>
    <x v="17"/>
    <n v="19"/>
    <n v="0.27063543000000001"/>
    <n v="30.502316610000008"/>
    <n v="1.3322676295501878E-15"/>
    <n v="44.641247075000003"/>
    <n v="89.282494150000005"/>
  </r>
  <r>
    <x v="1"/>
    <x v="0"/>
    <s v="TDR"/>
    <s v="Resi Real Estate"/>
    <x v="1"/>
    <x v="18"/>
    <n v="20"/>
    <n v="0.25638882000000002"/>
    <n v="30.245927790000007"/>
    <n v="-1.4988010832439613E-15"/>
    <n v="42.671322724999996"/>
    <n v="85.342645449999992"/>
  </r>
  <r>
    <x v="1"/>
    <x v="0"/>
    <s v="TDR"/>
    <s v="Resi Real Estate"/>
    <x v="1"/>
    <x v="19"/>
    <n v="21"/>
    <n v="0.24356869"/>
    <n v="30.002359100000007"/>
    <n v="0"/>
    <n v="40.792690635"/>
    <n v="81.585381269999999"/>
  </r>
  <r>
    <x v="1"/>
    <x v="0"/>
    <s v="TDR"/>
    <s v="Resi Real Estate"/>
    <x v="2"/>
    <x v="24"/>
    <n v="0"/>
    <m/>
    <n v="61.439174850000001"/>
    <m/>
    <m/>
    <m/>
  </r>
  <r>
    <x v="1"/>
    <x v="0"/>
    <s v="TDR"/>
    <s v="Resi Real Estate"/>
    <x v="2"/>
    <x v="25"/>
    <n v="1"/>
    <n v="4.4157323699999997"/>
    <n v="57.02344248"/>
    <n v="0"/>
    <n v="83.016750520000002"/>
    <n v="166.03350104"/>
  </r>
  <r>
    <x v="1"/>
    <x v="0"/>
    <s v="TDR"/>
    <s v="Resi Real Estate"/>
    <x v="2"/>
    <x v="0"/>
    <n v="2"/>
    <n v="4.0329454500000006"/>
    <n v="52.99049703"/>
    <n v="0"/>
    <n v="78.536507329999992"/>
    <n v="157.07301465999998"/>
  </r>
  <r>
    <x v="1"/>
    <x v="0"/>
    <s v="TDR"/>
    <s v="Resi Real Estate"/>
    <x v="2"/>
    <x v="1"/>
    <n v="3"/>
    <n v="3.5804955199999999"/>
    <n v="49.410001510000001"/>
    <n v="0"/>
    <n v="74.360090389999996"/>
    <n v="148.72018077999999"/>
  </r>
  <r>
    <x v="1"/>
    <x v="0"/>
    <s v="TDR"/>
    <s v="Resi Real Estate"/>
    <x v="2"/>
    <x v="2"/>
    <n v="4"/>
    <n v="3.1416629200000004"/>
    <n v="46.268338589999999"/>
    <n v="0"/>
    <n v="70.415595045000003"/>
    <n v="140.83119009000001"/>
  </r>
  <r>
    <x v="1"/>
    <x v="0"/>
    <s v="TDR"/>
    <s v="Resi Real Estate"/>
    <x v="2"/>
    <x v="3"/>
    <n v="5"/>
    <n v="2.71802286"/>
    <n v="43.550315730000001"/>
    <n v="0"/>
    <n v="66.790193744999996"/>
    <n v="133.58038748999999"/>
  </r>
  <r>
    <x v="1"/>
    <x v="0"/>
    <s v="TDR"/>
    <s v="Resi Real Estate"/>
    <x v="2"/>
    <x v="4"/>
    <n v="6"/>
    <n v="2.32753239"/>
    <n v="41.222783339999999"/>
    <n v="0"/>
    <n v="63.379460880000003"/>
    <n v="126.75892176000001"/>
  </r>
  <r>
    <x v="1"/>
    <x v="0"/>
    <s v="TDR"/>
    <s v="Resi Real Estate"/>
    <x v="2"/>
    <x v="5"/>
    <n v="7"/>
    <n v="1.9757213199999999"/>
    <n v="39.247062020000001"/>
    <n v="1.7763568394002505E-15"/>
    <n v="60.184181805000009"/>
    <n v="120.36836361000002"/>
  </r>
  <r>
    <x v="1"/>
    <x v="0"/>
    <s v="TDR"/>
    <s v="Resi Real Estate"/>
    <x v="2"/>
    <x v="6"/>
    <n v="8"/>
    <n v="1.6685179800000003"/>
    <n v="37.578544040000004"/>
    <n v="3.1086244689504383E-15"/>
    <n v="57.198917864999991"/>
    <n v="114.39783572999998"/>
  </r>
  <r>
    <x v="1"/>
    <x v="0"/>
    <s v="TDR"/>
    <s v="Resi Real Estate"/>
    <x v="2"/>
    <x v="7"/>
    <n v="9"/>
    <n v="1.4043629900000001"/>
    <n v="36.174181050000001"/>
    <n v="-2.6645352591003757E-15"/>
    <n v="52.669444094999996"/>
    <n v="105.33888818999999"/>
  </r>
  <r>
    <x v="1"/>
    <x v="0"/>
    <s v="TDR"/>
    <s v="Resi Real Estate"/>
    <x v="2"/>
    <x v="8"/>
    <n v="10"/>
    <n v="1.1797766000000001"/>
    <n v="34.994404450000005"/>
    <n v="3.3306690738754696E-15"/>
    <n v="50.189713415"/>
    <n v="100.37942683"/>
  </r>
  <r>
    <x v="1"/>
    <x v="0"/>
    <s v="TDR"/>
    <s v="Resi Real Estate"/>
    <x v="2"/>
    <x v="9"/>
    <n v="11"/>
    <n v="0.99245008999999995"/>
    <n v="34.001954360000006"/>
    <n v="1.5543122344752192E-15"/>
    <n v="47.84282855"/>
    <n v="95.6856571"/>
  </r>
  <r>
    <x v="1"/>
    <x v="0"/>
    <s v="TDR"/>
    <s v="Resi Real Estate"/>
    <x v="2"/>
    <x v="10"/>
    <n v="12"/>
    <n v="0.84548334999999997"/>
    <n v="33.156471010000004"/>
    <n v="-2.1094237467877974E-15"/>
    <n v="45.634969909999995"/>
    <n v="91.269939819999991"/>
  </r>
  <r>
    <x v="1"/>
    <x v="0"/>
    <s v="TDR"/>
    <s v="Resi Real Estate"/>
    <x v="2"/>
    <x v="11"/>
    <n v="13"/>
    <n v="0.7322422999999999"/>
    <n v="32.424228710000001"/>
    <n v="-2.9976021664879227E-15"/>
    <n v="43.537218134999996"/>
    <n v="87.074436269999993"/>
  </r>
  <r>
    <x v="1"/>
    <x v="0"/>
    <s v="TDR"/>
    <s v="Resi Real Estate"/>
    <x v="2"/>
    <x v="12"/>
    <n v="14"/>
    <n v="0.64688398000000003"/>
    <n v="31.777344730000003"/>
    <n v="1.6653345369377348E-15"/>
    <n v="41.543425379999995"/>
    <n v="83.08685075999999"/>
  </r>
  <r>
    <x v="1"/>
    <x v="0"/>
    <s v="TDR"/>
    <s v="Resi Real Estate"/>
    <x v="2"/>
    <x v="13"/>
    <n v="15"/>
    <n v="0.58241575000000001"/>
    <n v="31.194928980000004"/>
    <n v="8.8817841970012523E-16"/>
    <n v="39.636919265000003"/>
    <n v="79.273838530000006"/>
  </r>
  <r>
    <x v="1"/>
    <x v="0"/>
    <s v="TDR"/>
    <s v="Resi Real Estate"/>
    <x v="2"/>
    <x v="14"/>
    <n v="16"/>
    <n v="0.53245469999999995"/>
    <n v="30.662474280000005"/>
    <n v="1.1102230246251565E-15"/>
    <n v="37.810892029999998"/>
    <n v="75.621784059999996"/>
  </r>
  <r>
    <x v="1"/>
    <x v="0"/>
    <s v="TDR"/>
    <s v="Resi Real Estate"/>
    <x v="2"/>
    <x v="15"/>
    <n v="17"/>
    <n v="0.49267036999999997"/>
    <n v="30.169803910000006"/>
    <n v="9.4368957093138306E-16"/>
    <n v="36.083031054999999"/>
    <n v="72.166062109999999"/>
  </r>
  <r>
    <x v="1"/>
    <x v="0"/>
    <s v="TDR"/>
    <s v="Resi Real Estate"/>
    <x v="2"/>
    <x v="16"/>
    <n v="18"/>
    <n v="0.45982595000000004"/>
    <n v="29.709977960000007"/>
    <n v="9.9920072216264089E-16"/>
    <n v="34.411478539999997"/>
    <n v="68.822957079999995"/>
  </r>
  <r>
    <x v="1"/>
    <x v="0"/>
    <s v="TDR"/>
    <s v="Resi Real Estate"/>
    <x v="2"/>
    <x v="17"/>
    <n v="19"/>
    <n v="0.43183008000000001"/>
    <n v="29.278147880000006"/>
    <n v="-9.9920072216264089E-16"/>
    <n v="32.802694405000004"/>
    <n v="65.605388810000008"/>
  </r>
  <r>
    <x v="1"/>
    <x v="0"/>
    <s v="TDR"/>
    <s v="Resi Real Estate"/>
    <x v="2"/>
    <x v="18"/>
    <n v="20"/>
    <n v="0.40752092000000001"/>
    <n v="28.870626960000006"/>
    <n v="0"/>
    <n v="31.27587965"/>
    <n v="62.551759300000001"/>
  </r>
  <r>
    <x v="1"/>
    <x v="0"/>
    <s v="TDR"/>
    <s v="Resi Real Estate"/>
    <x v="2"/>
    <x v="19"/>
    <n v="21"/>
    <n v="0.38574728999999996"/>
    <n v="28.484879670000005"/>
    <n v="-1.2212453270876722E-15"/>
    <n v="29.835931719999998"/>
    <n v="59.671863439999996"/>
  </r>
  <r>
    <x v="1"/>
    <x v="0"/>
    <s v="TDR"/>
    <s v="Resi Real Estate"/>
    <x v="3"/>
    <x v="24"/>
    <n v="0"/>
    <m/>
    <n v="179.61888255000002"/>
    <m/>
    <m/>
    <m/>
  </r>
  <r>
    <x v="1"/>
    <x v="0"/>
    <s v="TDR"/>
    <s v="Resi Real Estate"/>
    <x v="3"/>
    <x v="25"/>
    <n v="1"/>
    <n v="9.83451539"/>
    <n v="169.78436716000002"/>
    <n v="0"/>
    <n v="282.913346725"/>
    <n v="565.82669344999999"/>
  </r>
  <r>
    <x v="1"/>
    <x v="0"/>
    <s v="TDR"/>
    <s v="Resi Real Estate"/>
    <x v="3"/>
    <x v="0"/>
    <n v="2"/>
    <n v="9.2185007599999995"/>
    <n v="160.5658664"/>
    <n v="0"/>
    <n v="271.05676022"/>
    <n v="542.11352044"/>
  </r>
  <r>
    <x v="1"/>
    <x v="0"/>
    <s v="TDR"/>
    <s v="Resi Real Estate"/>
    <x v="3"/>
    <x v="1"/>
    <n v="3"/>
    <n v="8.4109125200000001"/>
    <n v="152.15495387999999"/>
    <n v="0"/>
    <n v="259.803624485"/>
    <n v="519.60724897"/>
  </r>
  <r>
    <x v="1"/>
    <x v="0"/>
    <s v="TDR"/>
    <s v="Resi Real Estate"/>
    <x v="3"/>
    <x v="2"/>
    <n v="4"/>
    <n v="7.6398819699999985"/>
    <n v="144.51507190999999"/>
    <n v="0"/>
    <n v="249.07512972500001"/>
    <n v="498.15025945000002"/>
  </r>
  <r>
    <x v="1"/>
    <x v="0"/>
    <s v="TDR"/>
    <s v="Resi Real Estate"/>
    <x v="3"/>
    <x v="3"/>
    <n v="5"/>
    <n v="6.9077332799999995"/>
    <n v="137.60733862999999"/>
    <n v="0"/>
    <n v="238.884130435"/>
    <n v="477.76826087000001"/>
  </r>
  <r>
    <x v="1"/>
    <x v="0"/>
    <s v="TDR"/>
    <s v="Resi Real Estate"/>
    <x v="3"/>
    <x v="4"/>
    <n v="6"/>
    <n v="6.1940011500000001"/>
    <n v="131.41333748"/>
    <n v="8.8817841970012523E-15"/>
    <n v="229.1309315"/>
    <n v="458.26186300000001"/>
  </r>
  <r>
    <x v="1"/>
    <x v="0"/>
    <s v="TDR"/>
    <s v="Resi Real Estate"/>
    <x v="3"/>
    <x v="5"/>
    <n v="7"/>
    <n v="5.5187576500000004"/>
    <n v="125.89457983"/>
    <n v="0"/>
    <n v="219.77159516500001"/>
    <n v="439.54319033000002"/>
  </r>
  <r>
    <x v="1"/>
    <x v="0"/>
    <s v="TDR"/>
    <s v="Resi Real Estate"/>
    <x v="3"/>
    <x v="6"/>
    <n v="8"/>
    <n v="4.8879883100000008"/>
    <n v="121.00659152"/>
    <n v="0"/>
    <n v="210.81126849500001"/>
    <n v="421.62253699000001"/>
  </r>
  <r>
    <x v="1"/>
    <x v="0"/>
    <s v="TDR"/>
    <s v="Resi Real Estate"/>
    <x v="3"/>
    <x v="7"/>
    <n v="9"/>
    <n v="4.2899607700000004"/>
    <n v="116.71663075000001"/>
    <n v="7.1054273576010019E-15"/>
    <n v="196.75078392500001"/>
    <n v="393.50156785000001"/>
  </r>
  <r>
    <x v="1"/>
    <x v="0"/>
    <s v="TDR"/>
    <s v="Resi Real Estate"/>
    <x v="3"/>
    <x v="8"/>
    <n v="10"/>
    <n v="3.7395805000000002"/>
    <n v="112.97705025"/>
    <n v="0"/>
    <n v="188.76126687499999"/>
    <n v="377.52253374999998"/>
  </r>
  <r>
    <x v="1"/>
    <x v="0"/>
    <s v="TDR"/>
    <s v="Resi Real Estate"/>
    <x v="3"/>
    <x v="9"/>
    <n v="11"/>
    <n v="3.2465921200000003"/>
    <n v="109.73045813"/>
    <n v="0"/>
    <n v="181.08250702500001"/>
    <n v="362.16501405000002"/>
  </r>
  <r>
    <x v="1"/>
    <x v="0"/>
    <s v="TDR"/>
    <s v="Resi Real Estate"/>
    <x v="3"/>
    <x v="10"/>
    <n v="12"/>
    <n v="2.8489997500000004"/>
    <n v="106.88145838"/>
    <n v="-3.9968028886505635E-15"/>
    <n v="173.71878344000001"/>
    <n v="347.43756688000002"/>
  </r>
  <r>
    <x v="1"/>
    <x v="0"/>
    <s v="TDR"/>
    <s v="Resi Real Estate"/>
    <x v="3"/>
    <x v="11"/>
    <n v="13"/>
    <n v="2.5302028600000002"/>
    <n v="104.35125552"/>
    <n v="0"/>
    <n v="166.73417809"/>
    <n v="333.46835618"/>
  </r>
  <r>
    <x v="1"/>
    <x v="0"/>
    <s v="TDR"/>
    <s v="Resi Real Estate"/>
    <x v="3"/>
    <x v="12"/>
    <n v="14"/>
    <n v="2.2745521900000001"/>
    <n v="102.07670333"/>
    <n v="5.773159728050814E-15"/>
    <n v="160.13974949000001"/>
    <n v="320.27949898000003"/>
  </r>
  <r>
    <x v="1"/>
    <x v="0"/>
    <s v="TDR"/>
    <s v="Resi Real Estate"/>
    <x v="3"/>
    <x v="13"/>
    <n v="15"/>
    <n v="2.0694199899999997"/>
    <n v="100.00728334"/>
    <n v="0"/>
    <n v="153.98177998000003"/>
    <n v="307.96355996000005"/>
  </r>
  <r>
    <x v="1"/>
    <x v="0"/>
    <s v="TDR"/>
    <s v="Resi Real Estate"/>
    <x v="3"/>
    <x v="14"/>
    <n v="16"/>
    <n v="1.9050542300000002"/>
    <n v="98.102229109999996"/>
    <n v="-4.4408920985006262E-15"/>
    <n v="148.28525807"/>
    <n v="296.57051614"/>
  </r>
  <r>
    <x v="1"/>
    <x v="0"/>
    <s v="TDR"/>
    <s v="Resi Real Estate"/>
    <x v="3"/>
    <x v="15"/>
    <n v="17"/>
    <n v="1.77413515"/>
    <n v="96.32809395999999"/>
    <n v="-6.4392935428259079E-15"/>
    <n v="142.79446480000001"/>
    <n v="285.58892960000003"/>
  </r>
  <r>
    <x v="1"/>
    <x v="0"/>
    <s v="TDR"/>
    <s v="Resi Real Estate"/>
    <x v="3"/>
    <x v="16"/>
    <n v="18"/>
    <n v="1.6675363300000001"/>
    <n v="94.660557629999985"/>
    <n v="-4.2188474935755949E-15"/>
    <n v="137.47879001499999"/>
    <n v="274.95758002999997"/>
  </r>
  <r>
    <x v="1"/>
    <x v="0"/>
    <s v="TDR"/>
    <s v="Resi Real Estate"/>
    <x v="3"/>
    <x v="17"/>
    <n v="19"/>
    <n v="1.5796096600000002"/>
    <n v="93.080947969999983"/>
    <n v="-2.4424906541753444E-15"/>
    <n v="132.32449155"/>
    <n v="264.64898310000001"/>
  </r>
  <r>
    <x v="1"/>
    <x v="0"/>
    <s v="TDR"/>
    <s v="Resi Real Estate"/>
    <x v="3"/>
    <x v="18"/>
    <n v="20"/>
    <n v="1.5050396600000002"/>
    <n v="91.575908309999988"/>
    <n v="5.9952043329758453E-15"/>
    <n v="127.45903424000001"/>
    <n v="254.91806848000002"/>
  </r>
  <r>
    <x v="1"/>
    <x v="0"/>
    <s v="TDR"/>
    <s v="Resi Real Estate"/>
    <x v="3"/>
    <x v="19"/>
    <n v="21"/>
    <n v="1.4399635599999998"/>
    <n v="90.135944749999993"/>
    <n v="4.4408920985006262E-15"/>
    <n v="122.79755064"/>
    <n v="245.59510127999999"/>
  </r>
  <r>
    <x v="1"/>
    <x v="1"/>
    <s v="TDR"/>
    <s v="Resi Real Estate"/>
    <x v="0"/>
    <x v="24"/>
    <n v="0"/>
    <m/>
    <n v="64.096616679999997"/>
    <m/>
    <m/>
    <m/>
  </r>
  <r>
    <x v="1"/>
    <x v="1"/>
    <s v="TDR"/>
    <s v="Resi Real Estate"/>
    <x v="0"/>
    <x v="25"/>
    <n v="1"/>
    <n v="7.609998"/>
    <n v="56.486618679999999"/>
    <n v="0"/>
    <n v="215.37688462"/>
    <n v="430.75376924"/>
  </r>
  <r>
    <x v="1"/>
    <x v="1"/>
    <s v="TDR"/>
    <s v="Resi Real Estate"/>
    <x v="0"/>
    <x v="0"/>
    <n v="2"/>
    <n v="6.6778190699999982"/>
    <n v="49.808799610000001"/>
    <n v="0"/>
    <n v="204.75463258000005"/>
    <n v="409.5092651600001"/>
  </r>
  <r>
    <x v="1"/>
    <x v="1"/>
    <s v="TDR"/>
    <s v="Resi Real Estate"/>
    <x v="0"/>
    <x v="1"/>
    <n v="3"/>
    <n v="6.5321098993840589"/>
    <n v="45.586844282828665"/>
    <n v="2.3101545722127224"/>
    <n v="195.35501482500001"/>
    <n v="390.71002965000002"/>
  </r>
  <r>
    <x v="1"/>
    <x v="1"/>
    <s v="TDR"/>
    <s v="Resi Real Estate"/>
    <x v="0"/>
    <x v="2"/>
    <n v="4"/>
    <n v="6.3742478384557337"/>
    <n v="43.342331731979939"/>
    <n v="4.1297352876070086"/>
    <n v="186.95769039000001"/>
    <n v="373.91538078000002"/>
  </r>
  <r>
    <x v="1"/>
    <x v="1"/>
    <s v="TDR"/>
    <s v="Resi Real Estate"/>
    <x v="0"/>
    <x v="3"/>
    <n v="5"/>
    <n v="6.2311257702339766"/>
    <n v="42.609674775488159"/>
    <n v="5.4984688137421962"/>
    <n v="179.30086320999999"/>
    <n v="358.60172641999998"/>
  </r>
  <r>
    <x v="1"/>
    <x v="1"/>
    <s v="TDR"/>
    <s v="Resi Real Estate"/>
    <x v="0"/>
    <x v="4"/>
    <n v="6"/>
    <n v="5.9397953605242391"/>
    <n v="42.79125662470495"/>
    <n v="6.1213772097410297"/>
    <n v="172.24823462000001"/>
    <n v="344.49646924000001"/>
  </r>
  <r>
    <x v="1"/>
    <x v="1"/>
    <s v="TDR"/>
    <s v="Resi Real Estate"/>
    <x v="0"/>
    <x v="5"/>
    <n v="7"/>
    <n v="5.5257147337193899"/>
    <n v="43.423503776770048"/>
    <n v="6.1579618857844878"/>
    <n v="165.66061514500001"/>
    <n v="331.32123029000002"/>
  </r>
  <r>
    <x v="1"/>
    <x v="1"/>
    <s v="TDR"/>
    <s v="Resi Real Estate"/>
    <x v="0"/>
    <x v="6"/>
    <n v="8"/>
    <n v="5.1150814354004739"/>
    <n v="44.327001039300015"/>
    <n v="6.0185786979304412"/>
    <n v="159.50119701000003"/>
    <n v="319.00239402000005"/>
  </r>
  <r>
    <x v="1"/>
    <x v="1"/>
    <s v="TDR"/>
    <s v="Resi Real Estate"/>
    <x v="0"/>
    <x v="7"/>
    <n v="9"/>
    <n v="4.7482689654872114"/>
    <n v="45.4307231331669"/>
    <n v="5.8519910593540967"/>
    <n v="150.05513844500001"/>
    <n v="300.11027689000002"/>
  </r>
  <r>
    <x v="1"/>
    <x v="1"/>
    <s v="TDR"/>
    <s v="Resi Real Estate"/>
    <x v="0"/>
    <x v="8"/>
    <n v="10"/>
    <n v="4.4358595774077401"/>
    <n v="40.99486355575916"/>
    <n v="0"/>
    <n v="144.80246818000001"/>
    <n v="289.60493636000001"/>
  </r>
  <r>
    <x v="1"/>
    <x v="1"/>
    <s v="TDR"/>
    <s v="Resi Real Estate"/>
    <x v="0"/>
    <x v="9"/>
    <n v="11"/>
    <n v="4.1608394572628509"/>
    <n v="36.834024098496307"/>
    <n v="0"/>
    <n v="139.828332945"/>
    <n v="279.65666589"/>
  </r>
  <r>
    <x v="1"/>
    <x v="1"/>
    <s v="TDR"/>
    <s v="Resi Real Estate"/>
    <x v="0"/>
    <x v="10"/>
    <n v="12"/>
    <n v="3.918656348680174"/>
    <n v="32.915367749816134"/>
    <n v="0"/>
    <n v="135.10428479999999"/>
    <n v="270.20856959999998"/>
  </r>
  <r>
    <x v="1"/>
    <x v="1"/>
    <s v="TDR"/>
    <s v="Resi Real Estate"/>
    <x v="0"/>
    <x v="11"/>
    <n v="13"/>
    <n v="3.7080084104138473"/>
    <n v="29.207359339402288"/>
    <n v="0"/>
    <n v="130.62232495999999"/>
    <n v="261.24464991999997"/>
  </r>
  <r>
    <x v="1"/>
    <x v="1"/>
    <s v="TDR"/>
    <s v="Resi Real Estate"/>
    <x v="0"/>
    <x v="12"/>
    <n v="14"/>
    <n v="3.5124893764970562"/>
    <n v="25.69486996290523"/>
    <n v="0"/>
    <n v="126.35916808500001"/>
    <n v="252.71833617000001"/>
  </r>
  <r>
    <x v="1"/>
    <x v="1"/>
    <s v="TDR"/>
    <s v="Resi Real Estate"/>
    <x v="0"/>
    <x v="13"/>
    <n v="15"/>
    <n v="3.3375040608496729"/>
    <n v="22.357365902055555"/>
    <n v="0"/>
    <n v="122.29183061500002"/>
    <n v="244.58366123000005"/>
  </r>
  <r>
    <x v="1"/>
    <x v="1"/>
    <s v="TDR"/>
    <s v="Resi Real Estate"/>
    <x v="0"/>
    <x v="14"/>
    <n v="16"/>
    <n v="3.1724416239570159"/>
    <n v="19.184924278098542"/>
    <n v="0"/>
    <n v="118.40431314499999"/>
    <n v="236.80862628999998"/>
  </r>
  <r>
    <x v="1"/>
    <x v="1"/>
    <s v="TDR"/>
    <s v="Resi Real Estate"/>
    <x v="0"/>
    <x v="15"/>
    <n v="17"/>
    <n v="3.0087989622155491"/>
    <n v="16.176125315882992"/>
    <n v="0"/>
    <n v="114.67017468500001"/>
    <n v="229.34034937000001"/>
  </r>
  <r>
    <x v="1"/>
    <x v="1"/>
    <s v="TDR"/>
    <s v="Resi Real Estate"/>
    <x v="0"/>
    <x v="16"/>
    <n v="18"/>
    <n v="2.852011136720626"/>
    <n v="13.324114179162365"/>
    <n v="0"/>
    <n v="111.06349675999999"/>
    <n v="222.12699351999998"/>
  </r>
  <r>
    <x v="1"/>
    <x v="1"/>
    <s v="TDR"/>
    <s v="Resi Real Estate"/>
    <x v="0"/>
    <x v="17"/>
    <n v="19"/>
    <n v="2.7141067789404527"/>
    <n v="10.61000740022191"/>
    <n v="0"/>
    <n v="107.56471205999999"/>
    <n v="215.12942411999998"/>
  </r>
  <r>
    <x v="1"/>
    <x v="1"/>
    <s v="TDR"/>
    <s v="Resi Real Estate"/>
    <x v="0"/>
    <x v="18"/>
    <n v="20"/>
    <n v="2.5889826543604686"/>
    <n v="8.0210247458614425"/>
    <n v="0"/>
    <n v="104.162832235"/>
    <n v="208.32566446999999"/>
  </r>
  <r>
    <x v="1"/>
    <x v="1"/>
    <s v="TDR"/>
    <s v="Resi Real Estate"/>
    <x v="0"/>
    <x v="19"/>
    <n v="21"/>
    <n v="2.4697834058614352"/>
    <n v="5.5512413400000078"/>
    <n v="0"/>
    <n v="100.85187787"/>
    <n v="201.70375573999999"/>
  </r>
  <r>
    <x v="1"/>
    <x v="1"/>
    <s v="TDR"/>
    <s v="Resi Real Estate"/>
    <x v="1"/>
    <x v="24"/>
    <n v="0"/>
    <m/>
    <n v="47.986560840000003"/>
    <m/>
    <m/>
    <m/>
  </r>
  <r>
    <x v="1"/>
    <x v="1"/>
    <s v="TDR"/>
    <s v="Resi Real Estate"/>
    <x v="1"/>
    <x v="25"/>
    <n v="1"/>
    <n v="2.5112041899999999"/>
    <n v="45.475356650000002"/>
    <n v="0"/>
    <n v="104.48243910000001"/>
    <n v="208.96487820000002"/>
  </r>
  <r>
    <x v="1"/>
    <x v="1"/>
    <s v="TDR"/>
    <s v="Resi Real Estate"/>
    <x v="1"/>
    <x v="0"/>
    <n v="2"/>
    <n v="2.1554675899999998"/>
    <n v="43.319889060000001"/>
    <n v="0"/>
    <n v="99.554163639999999"/>
    <n v="199.10832728"/>
  </r>
  <r>
    <x v="1"/>
    <x v="1"/>
    <s v="TDR"/>
    <s v="Resi Real Estate"/>
    <x v="1"/>
    <x v="1"/>
    <n v="3"/>
    <n v="2.2089392903447664"/>
    <n v="42.13525628491896"/>
    <n v="1.0243065152637247"/>
    <n v="95.003852254999998"/>
    <n v="190.00770451"/>
  </r>
  <r>
    <x v="1"/>
    <x v="1"/>
    <s v="TDR"/>
    <s v="Resi Real Estate"/>
    <x v="1"/>
    <x v="2"/>
    <n v="4"/>
    <n v="2.2379143116275135"/>
    <n v="41.728437958075979"/>
    <n v="1.8310959847845329"/>
    <n v="90.743092560000008"/>
    <n v="181.48618512000002"/>
  </r>
  <r>
    <x v="1"/>
    <x v="1"/>
    <s v="TDR"/>
    <s v="Resi Real Estate"/>
    <x v="1"/>
    <x v="3"/>
    <n v="5"/>
    <n v="2.2490123413444918"/>
    <n v="41.917408554165817"/>
    <n v="2.43798293743433"/>
    <n v="86.740848004999989"/>
    <n v="173.48169600999998"/>
  </r>
  <r>
    <x v="1"/>
    <x v="1"/>
    <s v="TDR"/>
    <s v="Resi Real Estate"/>
    <x v="1"/>
    <x v="4"/>
    <n v="6"/>
    <n v="2.1772041865302656"/>
    <n v="42.45438056768041"/>
    <n v="2.7141762000448582"/>
    <n v="82.910961614999991"/>
    <n v="165.82192322999998"/>
  </r>
  <r>
    <x v="1"/>
    <x v="1"/>
    <s v="TDR"/>
    <s v="Resi Real Estate"/>
    <x v="1"/>
    <x v="5"/>
    <n v="7"/>
    <n v="2.0405430516367202"/>
    <n v="43.144235107713548"/>
    <n v="2.7303975916698588"/>
    <n v="79.220912280000007"/>
    <n v="158.44182456000001"/>
  </r>
  <r>
    <x v="1"/>
    <x v="1"/>
    <s v="TDR"/>
    <s v="Resi Real Estate"/>
    <x v="1"/>
    <x v="6"/>
    <n v="8"/>
    <n v="1.8970386221330644"/>
    <n v="43.915792538446652"/>
    <n v="2.6685960528661683"/>
    <n v="75.681201404999996"/>
    <n v="151.36240280999999"/>
  </r>
  <r>
    <x v="1"/>
    <x v="1"/>
    <s v="TDR"/>
    <s v="Resi Real Estate"/>
    <x v="1"/>
    <x v="7"/>
    <n v="9"/>
    <n v="1.7650473605025558"/>
    <n v="44.745477427232515"/>
    <n v="2.5947322492884188"/>
    <n v="70.093893420000001"/>
    <n v="140.18778684"/>
  </r>
  <r>
    <x v="1"/>
    <x v="1"/>
    <s v="TDR"/>
    <s v="Resi Real Estate"/>
    <x v="1"/>
    <x v="8"/>
    <n v="10"/>
    <n v="1.6491801924433536"/>
    <n v="43.096297234789162"/>
    <n v="0"/>
    <n v="66.925980745000004"/>
    <n v="133.85196149000001"/>
  </r>
  <r>
    <x v="1"/>
    <x v="1"/>
    <s v="TDR"/>
    <s v="Resi Real Estate"/>
    <x v="1"/>
    <x v="9"/>
    <n v="11"/>
    <n v="1.547096930752486"/>
    <n v="41.549200304036674"/>
    <n v="-2.2204460492503131E-15"/>
    <n v="63.893926669999992"/>
    <n v="127.78785333999998"/>
  </r>
  <r>
    <x v="1"/>
    <x v="1"/>
    <s v="TDR"/>
    <s v="Resi Real Estate"/>
    <x v="1"/>
    <x v="10"/>
    <n v="12"/>
    <n v="1.4557886670524414"/>
    <n v="40.093411636984229"/>
    <n v="-3.9968028886505635E-15"/>
    <n v="61.004879059999993"/>
    <n v="122.00975811999999"/>
  </r>
  <r>
    <x v="1"/>
    <x v="1"/>
    <s v="TDR"/>
    <s v="Resi Real Estate"/>
    <x v="1"/>
    <x v="11"/>
    <n v="13"/>
    <n v="1.3731887386809019"/>
    <n v="38.720222898303334"/>
    <n v="6.8833827526759706E-15"/>
    <n v="58.267416479999994"/>
    <n v="116.53483295999999"/>
  </r>
  <r>
    <x v="1"/>
    <x v="1"/>
    <s v="TDR"/>
    <s v="Resi Real Estate"/>
    <x v="1"/>
    <x v="12"/>
    <n v="14"/>
    <n v="1.2973920858637222"/>
    <n v="37.422830812439607"/>
    <n v="-4.8849813083506888E-15"/>
    <n v="55.663051854999999"/>
    <n v="111.32610371"/>
  </r>
  <r>
    <x v="1"/>
    <x v="1"/>
    <s v="TDR"/>
    <s v="Resi Real Estate"/>
    <x v="1"/>
    <x v="13"/>
    <n v="15"/>
    <n v="1.2312308388934352"/>
    <n v="36.191599973546175"/>
    <n v="3.9968028886505635E-15"/>
    <n v="53.200028290000006"/>
    <n v="106.40005658000001"/>
  </r>
  <r>
    <x v="1"/>
    <x v="1"/>
    <s v="TDR"/>
    <s v="Resi Real Estate"/>
    <x v="1"/>
    <x v="14"/>
    <n v="16"/>
    <n v="1.1715990715116833"/>
    <n v="35.020000902034489"/>
    <n v="-2.6645352591003757E-15"/>
    <n v="50.852938555000001"/>
    <n v="101.70587711"/>
  </r>
  <r>
    <x v="1"/>
    <x v="1"/>
    <s v="TDR"/>
    <s v="Resi Real Estate"/>
    <x v="1"/>
    <x v="15"/>
    <n v="17"/>
    <n v="1.1134773287544335"/>
    <n v="33.906523573280055"/>
    <n v="0"/>
    <n v="48.609557889999998"/>
    <n v="97.219115779999996"/>
  </r>
  <r>
    <x v="1"/>
    <x v="1"/>
    <s v="TDR"/>
    <s v="Resi Real Estate"/>
    <x v="1"/>
    <x v="16"/>
    <n v="18"/>
    <n v="1.0549717390209097"/>
    <n v="32.851551834259141"/>
    <n v="-4.2188474935755949E-15"/>
    <n v="46.461349829999996"/>
    <n v="92.922699659999992"/>
  </r>
  <r>
    <x v="1"/>
    <x v="1"/>
    <s v="TDR"/>
    <s v="Resi Real Estate"/>
    <x v="1"/>
    <x v="17"/>
    <n v="19"/>
    <n v="1.0009499728630056"/>
    <n v="31.850601861396139"/>
    <n v="4.4408920985006262E-15"/>
    <n v="44.372747124999997"/>
    <n v="88.745494249999993"/>
  </r>
  <r>
    <x v="1"/>
    <x v="1"/>
    <s v="TDR"/>
    <s v="Resi Real Estate"/>
    <x v="1"/>
    <x v="18"/>
    <n v="20"/>
    <n v="0.94935582206910984"/>
    <n v="30.901246039327027"/>
    <n v="-2.2204460492503131E-15"/>
    <n v="42.412085904999991"/>
    <n v="84.824171809999982"/>
  </r>
  <r>
    <x v="1"/>
    <x v="1"/>
    <s v="TDR"/>
    <s v="Resi Real Estate"/>
    <x v="1"/>
    <x v="19"/>
    <n v="21"/>
    <n v="0.89888693932702157"/>
    <n v="30.002359100000007"/>
    <n v="8.8817841970012523E-16"/>
    <n v="40.542551700000004"/>
    <n v="81.085103400000008"/>
  </r>
  <r>
    <x v="1"/>
    <x v="1"/>
    <s v="TDR"/>
    <s v="Resi Real Estate"/>
    <x v="2"/>
    <x v="24"/>
    <n v="0"/>
    <m/>
    <n v="61.439174850000001"/>
    <m/>
    <m/>
    <m/>
  </r>
  <r>
    <x v="1"/>
    <x v="1"/>
    <s v="TDR"/>
    <s v="Resi Real Estate"/>
    <x v="2"/>
    <x v="25"/>
    <n v="1"/>
    <n v="4.4157323699999997"/>
    <n v="57.02344248"/>
    <n v="0"/>
    <n v="82.959771779999997"/>
    <n v="165.91954355999999"/>
  </r>
  <r>
    <x v="1"/>
    <x v="1"/>
    <s v="TDR"/>
    <s v="Resi Real Estate"/>
    <x v="2"/>
    <x v="0"/>
    <n v="2"/>
    <n v="4.0329454500000006"/>
    <n v="52.99049703"/>
    <n v="0"/>
    <n v="78.426080355000011"/>
    <n v="156.85216071000002"/>
  </r>
  <r>
    <x v="1"/>
    <x v="1"/>
    <s v="TDR"/>
    <s v="Resi Real Estate"/>
    <x v="2"/>
    <x v="1"/>
    <n v="3"/>
    <n v="4.2782849447119453"/>
    <n v="50.556651949108627"/>
    <n v="1.8444398638205719"/>
    <n v="74.20065486499999"/>
    <n v="148.40130972999998"/>
  </r>
  <r>
    <x v="1"/>
    <x v="1"/>
    <s v="TDR"/>
    <s v="Resi Real Estate"/>
    <x v="2"/>
    <x v="2"/>
    <n v="4"/>
    <n v="4.3890623993308386"/>
    <n v="49.464792465595252"/>
    <n v="3.2972029158174641"/>
    <n v="70.213056800000004"/>
    <n v="140.42611360000001"/>
  </r>
  <r>
    <x v="1"/>
    <x v="1"/>
    <s v="TDR"/>
    <s v="Resi Real Estate"/>
    <x v="2"/>
    <x v="3"/>
    <n v="5"/>
    <n v="4.3788525882301688"/>
    <n v="49.475947018889997"/>
    <n v="4.3900071415249133"/>
    <n v="66.551018849999991"/>
    <n v="133.10203769999998"/>
  </r>
  <r>
    <x v="1"/>
    <x v="1"/>
    <s v="TDR"/>
    <s v="Resi Real Estate"/>
    <x v="2"/>
    <x v="4"/>
    <n v="6"/>
    <n v="4.1765135503985942"/>
    <n v="50.186774031298292"/>
    <n v="4.8873405628068891"/>
    <n v="63.110604025000008"/>
    <n v="126.22120805000002"/>
  </r>
  <r>
    <x v="1"/>
    <x v="1"/>
    <s v="TDR"/>
    <s v="Resi Real Estate"/>
    <x v="2"/>
    <x v="5"/>
    <n v="7"/>
    <n v="3.8357529963929373"/>
    <n v="51.267571000282615"/>
    <n v="4.9165499653772606"/>
    <n v="59.892302075000003"/>
    <n v="119.78460415000001"/>
  </r>
  <r>
    <x v="1"/>
    <x v="1"/>
    <s v="TDR"/>
    <s v="Resi Real Estate"/>
    <x v="2"/>
    <x v="6"/>
    <n v="8"/>
    <n v="3.486448527906961"/>
    <n v="52.586388149196338"/>
    <n v="4.8052656768206843"/>
    <n v="56.890052715000003"/>
    <n v="113.78010543000001"/>
  </r>
  <r>
    <x v="1"/>
    <x v="1"/>
    <s v="TDR"/>
    <s v="Resi Real Estate"/>
    <x v="2"/>
    <x v="7"/>
    <n v="9"/>
    <n v="3.171975219866896"/>
    <n v="54.086674137485659"/>
    <n v="4.6722612081562165"/>
    <n v="52.343746379999992"/>
    <n v="104.68749275999998"/>
  </r>
  <r>
    <x v="1"/>
    <x v="1"/>
    <s v="TDR"/>
    <s v="Resi Real Estate"/>
    <x v="2"/>
    <x v="8"/>
    <n v="10"/>
    <n v="2.905902633404017"/>
    <n v="51.18077150408164"/>
    <n v="0"/>
    <n v="49.859733835"/>
    <n v="99.71946767"/>
  </r>
  <r>
    <x v="1"/>
    <x v="1"/>
    <s v="TDR"/>
    <s v="Resi Real Estate"/>
    <x v="2"/>
    <x v="9"/>
    <n v="11"/>
    <n v="2.6856367911271803"/>
    <n v="48.49513471295446"/>
    <n v="0"/>
    <n v="47.512179515"/>
    <n v="95.024359029999999"/>
  </r>
  <r>
    <x v="1"/>
    <x v="1"/>
    <s v="TDR"/>
    <s v="Resi Real Estate"/>
    <x v="2"/>
    <x v="10"/>
    <n v="12"/>
    <n v="2.5055792067066291"/>
    <n v="45.989555506247832"/>
    <n v="0"/>
    <n v="45.306276959999998"/>
    <n v="90.612553919999996"/>
  </r>
  <r>
    <x v="1"/>
    <x v="1"/>
    <s v="TDR"/>
    <s v="Resi Real Estate"/>
    <x v="2"/>
    <x v="11"/>
    <n v="13"/>
    <n v="2.3576275635703645"/>
    <n v="43.631927942677464"/>
    <n v="-3.5527136788005009E-15"/>
    <n v="43.212521215000002"/>
    <n v="86.425042430000005"/>
  </r>
  <r>
    <x v="1"/>
    <x v="1"/>
    <s v="TDR"/>
    <s v="Resi Real Estate"/>
    <x v="2"/>
    <x v="12"/>
    <n v="14"/>
    <n v="2.2314976711599974"/>
    <n v="41.400430271517472"/>
    <n v="4.8849813083506888E-15"/>
    <n v="41.224101274999995"/>
    <n v="82.448202549999991"/>
  </r>
  <r>
    <x v="1"/>
    <x v="1"/>
    <s v="TDR"/>
    <s v="Resi Real Estate"/>
    <x v="2"/>
    <x v="13"/>
    <n v="15"/>
    <n v="2.1277083384252666"/>
    <n v="39.2727219330922"/>
    <n v="-5.3290705182007514E-15"/>
    <n v="39.324010215000001"/>
    <n v="78.648020430000003"/>
  </r>
  <r>
    <x v="1"/>
    <x v="1"/>
    <s v="TDR"/>
    <s v="Resi Real Estate"/>
    <x v="2"/>
    <x v="14"/>
    <n v="16"/>
    <n v="2.0357226562985069"/>
    <n v="37.236999276793696"/>
    <n v="3.5527136788005009E-15"/>
    <n v="37.505132320000001"/>
    <n v="75.010264640000003"/>
  </r>
  <r>
    <x v="1"/>
    <x v="1"/>
    <s v="TDR"/>
    <s v="Resi Real Estate"/>
    <x v="2"/>
    <x v="15"/>
    <n v="17"/>
    <n v="1.942078967114254"/>
    <n v="35.294920309679441"/>
    <n v="-1.7763568394002505E-15"/>
    <n v="35.784742860000001"/>
    <n v="71.569485720000003"/>
  </r>
  <r>
    <x v="1"/>
    <x v="1"/>
    <s v="TDR"/>
    <s v="Resi Real Estate"/>
    <x v="2"/>
    <x v="16"/>
    <n v="18"/>
    <n v="1.8420663020017516"/>
    <n v="33.452854007677693"/>
    <n v="4.4408920985006262E-15"/>
    <n v="34.121245115000001"/>
    <n v="68.242490230000001"/>
  </r>
  <r>
    <x v="1"/>
    <x v="1"/>
    <s v="TDR"/>
    <s v="Resi Real Estate"/>
    <x v="2"/>
    <x v="17"/>
    <n v="19"/>
    <n v="1.7468868876174066"/>
    <n v="31.705967120060283"/>
    <n v="-3.9968028886505635E-15"/>
    <n v="32.520792100000001"/>
    <n v="65.041584200000003"/>
  </r>
  <r>
    <x v="1"/>
    <x v="1"/>
    <s v="TDR"/>
    <s v="Resi Real Estate"/>
    <x v="2"/>
    <x v="18"/>
    <n v="20"/>
    <n v="1.655327063846914"/>
    <n v="30.050640056213371"/>
    <n v="2.4424906541753444E-15"/>
    <n v="31.002271765"/>
    <n v="62.004543529999999"/>
  </r>
  <r>
    <x v="1"/>
    <x v="1"/>
    <s v="TDR"/>
    <s v="Resi Real Estate"/>
    <x v="2"/>
    <x v="19"/>
    <n v="21"/>
    <n v="1.5657603862133613"/>
    <n v="28.484879670000009"/>
    <n v="0"/>
    <n v="29.570512424999997"/>
    <n v="59.141024849999994"/>
  </r>
  <r>
    <x v="1"/>
    <x v="1"/>
    <s v="TDR"/>
    <s v="Resi Real Estate"/>
    <x v="3"/>
    <x v="24"/>
    <n v="0"/>
    <m/>
    <n v="179.61888255000002"/>
    <m/>
    <m/>
    <m/>
  </r>
  <r>
    <x v="1"/>
    <x v="1"/>
    <s v="TDR"/>
    <s v="Resi Real Estate"/>
    <x v="3"/>
    <x v="25"/>
    <n v="1"/>
    <n v="9.83451539"/>
    <n v="169.78436716000002"/>
    <n v="0"/>
    <n v="282.80025291999999"/>
    <n v="565.60050583999998"/>
  </r>
  <r>
    <x v="1"/>
    <x v="1"/>
    <s v="TDR"/>
    <s v="Resi Real Estate"/>
    <x v="3"/>
    <x v="0"/>
    <n v="2"/>
    <n v="9.2185007599999995"/>
    <n v="160.5658664"/>
    <n v="0"/>
    <n v="270.82934862500002"/>
    <n v="541.65869725000005"/>
  </r>
  <r>
    <x v="1"/>
    <x v="1"/>
    <s v="TDR"/>
    <s v="Resi Real Estate"/>
    <x v="3"/>
    <x v="1"/>
    <n v="3"/>
    <n v="10.601788688108702"/>
    <n v="155.75513615738475"/>
    <n v="5.7910584454934515"/>
    <n v="259.46366222500001"/>
    <n v="518.92732445000001"/>
  </r>
  <r>
    <x v="1"/>
    <x v="1"/>
    <s v="TDR"/>
    <s v="Resi Real Estate"/>
    <x v="3"/>
    <x v="2"/>
    <n v="4"/>
    <n v="11.556389865638153"/>
    <n v="154.55110050328406"/>
    <n v="10.35235421153746"/>
    <n v="248.62900547000001"/>
    <n v="497.25801094000002"/>
  </r>
  <r>
    <x v="1"/>
    <x v="1"/>
    <s v="TDR"/>
    <s v="Resi Real Estate"/>
    <x v="3"/>
    <x v="3"/>
    <n v="5"/>
    <n v="12.122303954194457"/>
    <n v="156.21227002056611"/>
    <n v="13.783473471476505"/>
    <n v="238.34222678500001"/>
    <n v="476.68445357000002"/>
  </r>
  <r>
    <x v="1"/>
    <x v="1"/>
    <s v="TDR"/>
    <s v="Resi Real Estate"/>
    <x v="3"/>
    <x v="4"/>
    <n v="6"/>
    <n v="11.999318078200087"/>
    <n v="159.55792219453744"/>
    <n v="15.344970252171418"/>
    <n v="228.50627023499999"/>
    <n v="457.01254046999998"/>
  </r>
  <r>
    <x v="1"/>
    <x v="1"/>
    <s v="TDR"/>
    <s v="Resi Real Estate"/>
    <x v="3"/>
    <x v="5"/>
    <n v="7"/>
    <n v="11.358770306280668"/>
    <n v="163.63583201981265"/>
    <n v="15.436680131555882"/>
    <n v="219.07811642500002"/>
    <n v="438.15623285000004"/>
  </r>
  <r>
    <x v="1"/>
    <x v="1"/>
    <s v="TDR"/>
    <s v="Resi Real Estate"/>
    <x v="3"/>
    <x v="6"/>
    <n v="8"/>
    <n v="10.595814441544377"/>
    <n v="168.12729416908667"/>
    <n v="15.087276590818391"/>
    <n v="210.06280612"/>
    <n v="420.12561224000001"/>
  </r>
  <r>
    <x v="1"/>
    <x v="1"/>
    <s v="TDR"/>
    <s v="Resi Real Estate"/>
    <x v="3"/>
    <x v="7"/>
    <n v="9"/>
    <n v="9.8398005522115497"/>
    <n v="172.95717098602398"/>
    <n v="14.669677369148864"/>
    <n v="195.940095235"/>
    <n v="391.88019047"/>
  </r>
  <r>
    <x v="1"/>
    <x v="1"/>
    <s v="TDR"/>
    <s v="Resi Real Estate"/>
    <x v="3"/>
    <x v="8"/>
    <n v="10"/>
    <n v="9.159164483087741"/>
    <n v="163.79800650293626"/>
    <n v="1.9539925233402755E-14"/>
    <n v="187.92957532999998"/>
    <n v="375.85915065999995"/>
  </r>
  <r>
    <x v="1"/>
    <x v="1"/>
    <s v="TDR"/>
    <s v="Resi Real Estate"/>
    <x v="3"/>
    <x v="9"/>
    <n v="11"/>
    <n v="8.5627552206223392"/>
    <n v="155.23525128231393"/>
    <n v="0"/>
    <n v="180.24006529000002"/>
    <n v="360.48013058000004"/>
  </r>
  <r>
    <x v="1"/>
    <x v="1"/>
    <s v="TDR"/>
    <s v="Resi Real Estate"/>
    <x v="3"/>
    <x v="10"/>
    <n v="12"/>
    <n v="8.0612662596794404"/>
    <n v="147.1739850226345"/>
    <n v="0"/>
    <n v="172.87354870999999"/>
    <n v="345.74709741999999"/>
  </r>
  <r>
    <x v="1"/>
    <x v="1"/>
    <s v="TDR"/>
    <s v="Resi Real Estate"/>
    <x v="3"/>
    <x v="11"/>
    <n v="13"/>
    <n v="7.6334871916899223"/>
    <n v="139.54049783094456"/>
    <n v="-1.5099033134902129E-14"/>
    <n v="165.89181892000002"/>
    <n v="331.78363784000004"/>
  </r>
  <r>
    <x v="1"/>
    <x v="1"/>
    <s v="TDR"/>
    <s v="Resi Real Estate"/>
    <x v="3"/>
    <x v="12"/>
    <n v="14"/>
    <n v="7.249824455059553"/>
    <n v="132.29067337588501"/>
    <n v="0"/>
    <n v="159.30412114499998"/>
    <n v="318.60824228999996"/>
  </r>
  <r>
    <x v="1"/>
    <x v="1"/>
    <s v="TDR"/>
    <s v="Resi Real Estate"/>
    <x v="3"/>
    <x v="13"/>
    <n v="15"/>
    <n v="6.9212342835936802"/>
    <n v="125.36943909229133"/>
    <n v="0"/>
    <n v="153.15503307500001"/>
    <n v="306.31006615000001"/>
  </r>
  <r>
    <x v="1"/>
    <x v="1"/>
    <s v="TDR"/>
    <s v="Resi Real Estate"/>
    <x v="3"/>
    <x v="14"/>
    <n v="16"/>
    <n v="6.6249221774046978"/>
    <n v="118.74451691488663"/>
    <n v="0"/>
    <n v="147.46854404499999"/>
    <n v="294.93708808999997"/>
  </r>
  <r>
    <x v="1"/>
    <x v="1"/>
    <s v="TDR"/>
    <s v="Resi Real Estate"/>
    <x v="3"/>
    <x v="15"/>
    <n v="17"/>
    <n v="6.3248988056406068"/>
    <n v="112.41961810924602"/>
    <n v="-7.9936057773011271E-15"/>
    <n v="141.98991318500001"/>
    <n v="283.97982637000001"/>
  </r>
  <r>
    <x v="1"/>
    <x v="1"/>
    <s v="TDR"/>
    <s v="Resi Real Estate"/>
    <x v="3"/>
    <x v="16"/>
    <n v="18"/>
    <n v="6.0074092752641723"/>
    <n v="106.41220883398185"/>
    <n v="0"/>
    <n v="136.68818856999999"/>
    <n v="273.37637713999999"/>
  </r>
  <r>
    <x v="1"/>
    <x v="1"/>
    <s v="TDR"/>
    <s v="Resi Real Estate"/>
    <x v="3"/>
    <x v="17"/>
    <n v="19"/>
    <n v="5.7085438591782802"/>
    <n v="100.70366497480357"/>
    <n v="0"/>
    <n v="131.54936803000001"/>
    <n v="263.09873606000002"/>
  </r>
  <r>
    <x v="1"/>
    <x v="1"/>
    <s v="TDR"/>
    <s v="Resi Real Estate"/>
    <x v="3"/>
    <x v="18"/>
    <n v="20"/>
    <n v="5.4228243757863712"/>
    <n v="95.280840599017196"/>
    <n v="0"/>
    <n v="126.69954819499999"/>
    <n v="253.39909638999998"/>
  </r>
  <r>
    <x v="1"/>
    <x v="1"/>
    <s v="TDR"/>
    <s v="Resi Real Estate"/>
    <x v="3"/>
    <x v="19"/>
    <n v="21"/>
    <n v="5.1448958490171908"/>
    <n v="90.135944750000007"/>
    <n v="0"/>
    <n v="122.054351705"/>
    <n v="244.10870341"/>
  </r>
  <r>
    <x v="1"/>
    <x v="2"/>
    <s v="TDR"/>
    <s v="Resi Real Estate"/>
    <x v="0"/>
    <x v="24"/>
    <n v="0"/>
    <m/>
    <n v="64.096616679999997"/>
    <m/>
    <m/>
    <m/>
  </r>
  <r>
    <x v="1"/>
    <x v="2"/>
    <s v="TDR"/>
    <s v="Resi Real Estate"/>
    <x v="0"/>
    <x v="25"/>
    <n v="1"/>
    <n v="7.609998"/>
    <n v="56.486618679999999"/>
    <n v="0"/>
    <n v="215.33968177"/>
    <n v="430.67936354"/>
  </r>
  <r>
    <x v="1"/>
    <x v="2"/>
    <s v="TDR"/>
    <s v="Resi Real Estate"/>
    <x v="0"/>
    <x v="0"/>
    <n v="2"/>
    <n v="6.6778190699999982"/>
    <n v="49.808799610000001"/>
    <n v="0"/>
    <n v="204.68257788999998"/>
    <n v="409.36515577999995"/>
  </r>
  <r>
    <x v="1"/>
    <x v="2"/>
    <s v="TDR"/>
    <s v="Resi Real Estate"/>
    <x v="0"/>
    <x v="1"/>
    <n v="3"/>
    <n v="6.9784020094786454"/>
    <n v="46.550457264879725"/>
    <n v="3.7200596643583692"/>
    <n v="195.25013143000001"/>
    <n v="390.50026286000002"/>
  </r>
  <r>
    <x v="1"/>
    <x v="2"/>
    <s v="TDR"/>
    <s v="Resi Real Estate"/>
    <x v="0"/>
    <x v="2"/>
    <n v="4"/>
    <n v="6.9802727686977324"/>
    <n v="45.679941329315838"/>
    <n v="6.1097568331338454"/>
    <n v="186.82204848499995"/>
    <n v="373.64409696999991"/>
  </r>
  <r>
    <x v="1"/>
    <x v="2"/>
    <s v="TDR"/>
    <s v="Resi Real Estate"/>
    <x v="0"/>
    <x v="3"/>
    <n v="5"/>
    <n v="7.0154117856737042"/>
    <n v="46.7355981873472"/>
    <n v="8.0710686437050665"/>
    <n v="179.13658773000003"/>
    <n v="358.27317546000006"/>
  </r>
  <r>
    <x v="1"/>
    <x v="2"/>
    <s v="TDR"/>
    <s v="Resi Real Estate"/>
    <x v="0"/>
    <x v="4"/>
    <n v="6"/>
    <n v="7.1481282249950313"/>
    <n v="49.517357947029367"/>
    <n v="9.9298879846771975"/>
    <n v="172.05760022999999"/>
    <n v="344.11520045999998"/>
  </r>
  <r>
    <x v="1"/>
    <x v="2"/>
    <s v="TDR"/>
    <s v="Resi Real Estate"/>
    <x v="0"/>
    <x v="5"/>
    <n v="7"/>
    <n v="7.1848015548540562"/>
    <n v="53.571508969701036"/>
    <n v="11.238952577525724"/>
    <n v="165.44605917500002"/>
    <n v="330.89211835000003"/>
  </r>
  <r>
    <x v="1"/>
    <x v="2"/>
    <s v="TDR"/>
    <s v="Resi Real Estate"/>
    <x v="0"/>
    <x v="6"/>
    <n v="8"/>
    <n v="7.1437062375259046"/>
    <n v="58.559404606220255"/>
    <n v="12.131601874045124"/>
    <n v="159.26529043500003"/>
    <n v="318.53058087000005"/>
  </r>
  <r>
    <x v="1"/>
    <x v="2"/>
    <s v="TDR"/>
    <s v="Resi Real Estate"/>
    <x v="0"/>
    <x v="7"/>
    <n v="9"/>
    <n v="6.894312173174387"/>
    <n v="63.949959982288604"/>
    <n v="12.284867549242737"/>
    <n v="149.789659145"/>
    <n v="299.57931829"/>
  </r>
  <r>
    <x v="1"/>
    <x v="2"/>
    <s v="TDR"/>
    <s v="Resi Real Estate"/>
    <x v="0"/>
    <x v="8"/>
    <n v="10"/>
    <n v="6.6184497262446147"/>
    <n v="57.331510256043991"/>
    <n v="0"/>
    <n v="144.52271251499999"/>
    <n v="289.04542502999999"/>
  </r>
  <r>
    <x v="1"/>
    <x v="2"/>
    <s v="TDR"/>
    <s v="Resi Real Estate"/>
    <x v="0"/>
    <x v="9"/>
    <n v="11"/>
    <n v="6.3180526452246237"/>
    <n v="51.013457610819366"/>
    <n v="0"/>
    <n v="139.53681369999998"/>
    <n v="279.07362739999996"/>
  </r>
  <r>
    <x v="1"/>
    <x v="2"/>
    <s v="TDR"/>
    <s v="Resi Real Estate"/>
    <x v="0"/>
    <x v="10"/>
    <n v="12"/>
    <n v="6.0114438448954957"/>
    <n v="45.00201376592387"/>
    <n v="0"/>
    <n v="134.80332780000001"/>
    <n v="269.60665560000001"/>
  </r>
  <r>
    <x v="1"/>
    <x v="2"/>
    <s v="TDR"/>
    <s v="Resi Real Estate"/>
    <x v="0"/>
    <x v="11"/>
    <n v="13"/>
    <n v="5.6876981850534891"/>
    <n v="39.314315580870385"/>
    <n v="0"/>
    <n v="130.31407832000002"/>
    <n v="260.62815664000004"/>
  </r>
  <r>
    <x v="1"/>
    <x v="2"/>
    <s v="TDR"/>
    <s v="Resi Real Estate"/>
    <x v="0"/>
    <x v="12"/>
    <n v="14"/>
    <n v="5.3105147107119244"/>
    <n v="34.003800870158457"/>
    <n v="0"/>
    <n v="126.04559188999998"/>
    <n v="252.09118377999997"/>
  </r>
  <r>
    <x v="1"/>
    <x v="2"/>
    <s v="TDR"/>
    <s v="Resi Real Estate"/>
    <x v="0"/>
    <x v="13"/>
    <n v="15"/>
    <n v="4.9037292260764662"/>
    <n v="29.100071644081993"/>
    <n v="0"/>
    <n v="121.97463645000001"/>
    <n v="243.94927290000001"/>
  </r>
  <r>
    <x v="1"/>
    <x v="2"/>
    <s v="TDR"/>
    <s v="Resi Real Estate"/>
    <x v="0"/>
    <x v="14"/>
    <n v="16"/>
    <n v="4.5968501273683069"/>
    <n v="24.503221516713687"/>
    <n v="0"/>
    <n v="118.08503621999999"/>
    <n v="236.17007243999998"/>
  </r>
  <r>
    <x v="1"/>
    <x v="2"/>
    <s v="TDR"/>
    <s v="Resi Real Estate"/>
    <x v="0"/>
    <x v="15"/>
    <n v="17"/>
    <n v="4.2916159780340273"/>
    <n v="20.211605538679663"/>
    <n v="0"/>
    <n v="114.35015503"/>
    <n v="228.70031005999999"/>
  </r>
  <r>
    <x v="1"/>
    <x v="2"/>
    <s v="TDR"/>
    <s v="Resi Real Estate"/>
    <x v="0"/>
    <x v="16"/>
    <n v="18"/>
    <n v="4.0280012343736793"/>
    <n v="16.183604304305987"/>
    <n v="0"/>
    <n v="110.743904785"/>
    <n v="221.48780957"/>
  </r>
  <r>
    <x v="1"/>
    <x v="2"/>
    <s v="TDR"/>
    <s v="Resi Real Estate"/>
    <x v="0"/>
    <x v="17"/>
    <n v="19"/>
    <n v="3.7728872392262511"/>
    <n v="12.410717065079737"/>
    <n v="0"/>
    <n v="107.24657185999997"/>
    <n v="214.49314371999995"/>
  </r>
  <r>
    <x v="1"/>
    <x v="2"/>
    <s v="TDR"/>
    <s v="Resi Real Estate"/>
    <x v="0"/>
    <x v="18"/>
    <n v="20"/>
    <n v="3.5350473136783434"/>
    <n v="8.8756697514013965"/>
    <n v="0"/>
    <n v="103.84703567499999"/>
    <n v="207.69407134999997"/>
  </r>
  <r>
    <x v="1"/>
    <x v="2"/>
    <s v="TDR"/>
    <s v="Resi Real Estate"/>
    <x v="0"/>
    <x v="19"/>
    <n v="21"/>
    <n v="3.3244284114013807"/>
    <n v="5.5512413400000185"/>
    <n v="0"/>
    <n v="100.53924865499999"/>
    <n v="201.07849730999999"/>
  </r>
  <r>
    <x v="1"/>
    <x v="2"/>
    <s v="TDR"/>
    <s v="Resi Real Estate"/>
    <x v="1"/>
    <x v="24"/>
    <n v="0"/>
    <m/>
    <n v="47.986560840000003"/>
    <m/>
    <m/>
    <m/>
  </r>
  <r>
    <x v="1"/>
    <x v="2"/>
    <s v="TDR"/>
    <s v="Resi Real Estate"/>
    <x v="1"/>
    <x v="25"/>
    <n v="1"/>
    <n v="2.5112041899999999"/>
    <n v="45.475356650000002"/>
    <n v="0"/>
    <n v="104.406081485"/>
    <n v="208.81216297"/>
  </r>
  <r>
    <x v="1"/>
    <x v="2"/>
    <s v="TDR"/>
    <s v="Resi Real Estate"/>
    <x v="1"/>
    <x v="0"/>
    <n v="2"/>
    <n v="2.1554675899999998"/>
    <n v="43.319889060000001"/>
    <n v="0"/>
    <n v="99.40225534999999"/>
    <n v="198.80451069999998"/>
  </r>
  <r>
    <x v="1"/>
    <x v="2"/>
    <s v="TDR"/>
    <s v="Resi Real Estate"/>
    <x v="1"/>
    <x v="1"/>
    <n v="3"/>
    <n v="2.3950049223316303"/>
    <n v="42.541036090829458"/>
    <n v="1.6161519531610868"/>
    <n v="94.777523779999996"/>
    <n v="189.55504755999999"/>
  </r>
  <r>
    <x v="1"/>
    <x v="2"/>
    <s v="TDR"/>
    <s v="Resi Real Estate"/>
    <x v="1"/>
    <x v="2"/>
    <n v="4"/>
    <n v="2.4872132222695891"/>
    <n v="42.708160790559759"/>
    <n v="2.6543379219998906"/>
    <n v="90.444855070000003"/>
    <n v="180.88971014000001"/>
  </r>
  <r>
    <x v="1"/>
    <x v="2"/>
    <s v="TDR"/>
    <s v="Resi Real Estate"/>
    <x v="1"/>
    <x v="3"/>
    <n v="5"/>
    <n v="2.5711206498766899"/>
    <n v="43.643455233321369"/>
    <n v="3.5064150926382993"/>
    <n v="86.374659109999996"/>
    <n v="172.74931821999999"/>
  </r>
  <r>
    <x v="1"/>
    <x v="2"/>
    <s v="TDR"/>
    <s v="Resi Real Estate"/>
    <x v="1"/>
    <x v="4"/>
    <n v="6"/>
    <n v="2.6814271750262892"/>
    <n v="45.275993238709702"/>
    <n v="4.3139651804146233"/>
    <n v="82.482407320000007"/>
    <n v="164.96481464000001"/>
  </r>
  <r>
    <x v="1"/>
    <x v="2"/>
    <s v="TDR"/>
    <s v="Resi Real Estate"/>
    <x v="1"/>
    <x v="5"/>
    <n v="7"/>
    <n v="2.740468825136376"/>
    <n v="47.418202864588423"/>
    <n v="4.8826784510150967"/>
    <n v="78.737048925000011"/>
    <n v="157.47409785000002"/>
  </r>
  <r>
    <x v="1"/>
    <x v="2"/>
    <s v="TDR"/>
    <s v="Resi Real Estate"/>
    <x v="1"/>
    <x v="6"/>
    <n v="8"/>
    <n v="2.7579793710411535"/>
    <n v="49.930706720351225"/>
    <n v="5.2704832268039556"/>
    <n v="75.150323679999985"/>
    <n v="150.30064735999997"/>
  </r>
  <r>
    <x v="1"/>
    <x v="2"/>
    <s v="TDR"/>
    <s v="Resi Real Estate"/>
    <x v="1"/>
    <x v="7"/>
    <n v="9"/>
    <n v="2.6775637501614544"/>
    <n v="52.590211317306824"/>
    <n v="5.3370683471170537"/>
    <n v="69.505784794999997"/>
    <n v="139.01156958999999"/>
  </r>
  <r>
    <x v="1"/>
    <x v="2"/>
    <s v="TDR"/>
    <s v="Resi Real Estate"/>
    <x v="1"/>
    <x v="8"/>
    <n v="10"/>
    <n v="2.5780392099921321"/>
    <n v="50.012172107314697"/>
    <n v="4.8849813083506888E-15"/>
    <n v="66.316888344999995"/>
    <n v="132.63377668999999"/>
  </r>
  <r>
    <x v="1"/>
    <x v="2"/>
    <s v="TDR"/>
    <s v="Resi Real Estate"/>
    <x v="1"/>
    <x v="9"/>
    <n v="11"/>
    <n v="2.4653003872575461"/>
    <n v="47.546871720057148"/>
    <n v="-3.5527136788005009E-15"/>
    <n v="63.273418759999998"/>
    <n v="126.54683752"/>
  </r>
  <r>
    <x v="1"/>
    <x v="2"/>
    <s v="TDR"/>
    <s v="Resi Real Estate"/>
    <x v="1"/>
    <x v="10"/>
    <n v="12"/>
    <n v="2.3463738334995874"/>
    <n v="45.200497886557557"/>
    <n v="-3.5527136788005009E-15"/>
    <n v="60.381491725000004"/>
    <n v="120.76298345000001"/>
  </r>
  <r>
    <x v="1"/>
    <x v="2"/>
    <s v="TDR"/>
    <s v="Resi Real Estate"/>
    <x v="1"/>
    <x v="11"/>
    <n v="13"/>
    <n v="2.2150285759478936"/>
    <n v="42.985469310609666"/>
    <n v="0"/>
    <n v="57.64812775"/>
    <n v="115.2962555"/>
  </r>
  <r>
    <x v="1"/>
    <x v="2"/>
    <s v="TDR"/>
    <s v="Resi Real Estate"/>
    <x v="1"/>
    <x v="12"/>
    <n v="14"/>
    <n v="2.0607662454987756"/>
    <n v="40.92470306511089"/>
    <n v="0"/>
    <n v="55.053533174999998"/>
    <n v="110.10706635"/>
  </r>
  <r>
    <x v="1"/>
    <x v="2"/>
    <s v="TDR"/>
    <s v="Resi Real Estate"/>
    <x v="1"/>
    <x v="13"/>
    <n v="15"/>
    <n v="1.8943419699533046"/>
    <n v="39.030361095157588"/>
    <n v="2.2204460492503131E-15"/>
    <n v="52.604337310000005"/>
    <n v="105.20867462000001"/>
  </r>
  <r>
    <x v="1"/>
    <x v="2"/>
    <s v="TDR"/>
    <s v="Resi Real Estate"/>
    <x v="1"/>
    <x v="14"/>
    <n v="16"/>
    <n v="1.7735701402928825"/>
    <n v="37.256790954864705"/>
    <n v="0"/>
    <n v="50.274088605000003"/>
    <n v="100.54817721000001"/>
  </r>
  <r>
    <x v="1"/>
    <x v="2"/>
    <s v="TDR"/>
    <s v="Resi Real Estate"/>
    <x v="1"/>
    <x v="15"/>
    <n v="17"/>
    <n v="1.6545388345879544"/>
    <n v="35.602252120276745"/>
    <n v="-5.773159728050814E-15"/>
    <n v="48.049302179999998"/>
    <n v="96.098604359999996"/>
  </r>
  <r>
    <x v="1"/>
    <x v="2"/>
    <s v="TDR"/>
    <s v="Resi Real Estate"/>
    <x v="1"/>
    <x v="16"/>
    <n v="18"/>
    <n v="1.5503760879786126"/>
    <n v="34.051876032298139"/>
    <n v="6.8833827526759706E-15"/>
    <n v="45.920449520000005"/>
    <n v="91.840899040000011"/>
  </r>
  <r>
    <x v="1"/>
    <x v="2"/>
    <s v="TDR"/>
    <s v="Resi Real Estate"/>
    <x v="1"/>
    <x v="17"/>
    <n v="19"/>
    <n v="1.4461866421602618"/>
    <n v="32.605689390137876"/>
    <n v="-1.7763568394002505E-15"/>
    <n v="43.851745940000001"/>
    <n v="87.703491880000001"/>
  </r>
  <r>
    <x v="1"/>
    <x v="2"/>
    <s v="TDR"/>
    <s v="Resi Real Estate"/>
    <x v="1"/>
    <x v="18"/>
    <n v="20"/>
    <n v="1.3463778775910507"/>
    <n v="31.259311512546823"/>
    <n v="-1.9984014443252818E-15"/>
    <n v="41.910297305"/>
    <n v="83.820594610000001"/>
  </r>
  <r>
    <x v="1"/>
    <x v="2"/>
    <s v="TDR"/>
    <s v="Resi Real Estate"/>
    <x v="1"/>
    <x v="19"/>
    <n v="21"/>
    <n v="1.2569524125468143"/>
    <n v="30.002359100000007"/>
    <n v="-1.9984014443252818E-15"/>
    <n v="40.059587474999994"/>
    <n v="80.119174949999987"/>
  </r>
  <r>
    <x v="1"/>
    <x v="2"/>
    <s v="TDR"/>
    <s v="Resi Real Estate"/>
    <x v="2"/>
    <x v="24"/>
    <n v="0"/>
    <m/>
    <n v="61.439174850000001"/>
    <m/>
    <m/>
    <m/>
  </r>
  <r>
    <x v="1"/>
    <x v="2"/>
    <s v="TDR"/>
    <s v="Resi Real Estate"/>
    <x v="2"/>
    <x v="25"/>
    <n v="1"/>
    <n v="4.4157323699999997"/>
    <n v="57.02344248"/>
    <n v="0"/>
    <n v="82.870736090000008"/>
    <n v="165.74147218000002"/>
  </r>
  <r>
    <x v="1"/>
    <x v="2"/>
    <s v="TDR"/>
    <s v="Resi Real Estate"/>
    <x v="2"/>
    <x v="0"/>
    <n v="2"/>
    <n v="4.0329454500000006"/>
    <n v="52.99049703"/>
    <n v="0"/>
    <n v="78.2515657"/>
    <n v="156.5031314"/>
  </r>
  <r>
    <x v="1"/>
    <x v="2"/>
    <s v="TDR"/>
    <s v="Resi Real Estate"/>
    <x v="2"/>
    <x v="1"/>
    <n v="3"/>
    <n v="4.5023447740985665"/>
    <n v="51.085599546679617"/>
    <n v="2.5974472907781836"/>
    <n v="73.945166064999995"/>
    <n v="147.89033212999999"/>
  </r>
  <r>
    <x v="1"/>
    <x v="2"/>
    <s v="TDR"/>
    <s v="Resi Real Estate"/>
    <x v="2"/>
    <x v="2"/>
    <n v="4"/>
    <n v="4.6556909968371798"/>
    <n v="50.695907691088536"/>
    <n v="4.2659991412460982"/>
    <n v="69.883221034999991"/>
    <n v="139.76644206999998"/>
  </r>
  <r>
    <x v="1"/>
    <x v="2"/>
    <s v="TDR"/>
    <s v="Resi Real Estate"/>
    <x v="2"/>
    <x v="3"/>
    <n v="5"/>
    <n v="4.7180737409745515"/>
    <n v="51.613274581115903"/>
    <n v="5.6354406310019183"/>
    <n v="66.154563849999988"/>
    <n v="132.30912769999998"/>
  </r>
  <r>
    <x v="1"/>
    <x v="2"/>
    <s v="TDR"/>
    <s v="Resi Real Estate"/>
    <x v="2"/>
    <x v="4"/>
    <n v="6"/>
    <n v="4.7882079322929076"/>
    <n v="53.758385727182279"/>
    <n v="6.9333190783592844"/>
    <n v="62.656919680000001"/>
    <n v="125.31383936"/>
  </r>
  <r>
    <x v="1"/>
    <x v="2"/>
    <s v="TDR"/>
    <s v="Resi Real Estate"/>
    <x v="2"/>
    <x v="5"/>
    <n v="7"/>
    <n v="4.7607895676159266"/>
    <n v="56.844939900681815"/>
    <n v="7.8473437411154627"/>
    <n v="59.391374720000002"/>
    <n v="118.78274944"/>
  </r>
  <r>
    <x v="1"/>
    <x v="2"/>
    <s v="TDR"/>
    <s v="Resi Real Estate"/>
    <x v="2"/>
    <x v="6"/>
    <n v="8"/>
    <n v="4.6747891550990666"/>
    <n v="60.640766612969145"/>
    <n v="8.470615867386396"/>
    <n v="56.351827399999998"/>
    <n v="112.7036548"/>
  </r>
  <r>
    <x v="1"/>
    <x v="2"/>
    <s v="TDR"/>
    <s v="Resi Real Estate"/>
    <x v="2"/>
    <x v="7"/>
    <n v="9"/>
    <n v="4.4486141603430962"/>
    <n v="64.769782601698694"/>
    <n v="8.577630149072645"/>
    <n v="51.76407047"/>
    <n v="103.52814094"/>
  </r>
  <r>
    <x v="1"/>
    <x v="2"/>
    <s v="TDR"/>
    <s v="Resi Real Estate"/>
    <x v="2"/>
    <x v="8"/>
    <n v="10"/>
    <n v="4.213265031245423"/>
    <n v="60.556517570453281"/>
    <n v="9.7699626167013776E-15"/>
    <n v="49.266470030000001"/>
    <n v="98.532940060000001"/>
  </r>
  <r>
    <x v="1"/>
    <x v="2"/>
    <s v="TDR"/>
    <s v="Resi Real Estate"/>
    <x v="2"/>
    <x v="9"/>
    <n v="11"/>
    <n v="3.9794132881382609"/>
    <n v="56.57710428231502"/>
    <n v="0"/>
    <n v="46.912791024999997"/>
    <n v="93.825582049999994"/>
  </r>
  <r>
    <x v="1"/>
    <x v="2"/>
    <s v="TDR"/>
    <s v="Resi Real Estate"/>
    <x v="2"/>
    <x v="10"/>
    <n v="12"/>
    <n v="3.7585239228061296"/>
    <n v="52.818580359508886"/>
    <n v="-4.4408920985006262E-15"/>
    <n v="44.706554209999993"/>
    <n v="89.413108419999986"/>
  </r>
  <r>
    <x v="1"/>
    <x v="2"/>
    <s v="TDR"/>
    <s v="Resi Real Estate"/>
    <x v="2"/>
    <x v="11"/>
    <n v="13"/>
    <n v="3.5359595920224574"/>
    <n v="49.282620767486428"/>
    <n v="0"/>
    <n v="42.61719368"/>
    <n v="85.234387359999999"/>
  </r>
  <r>
    <x v="1"/>
    <x v="2"/>
    <s v="TDR"/>
    <s v="Resi Real Estate"/>
    <x v="2"/>
    <x v="12"/>
    <n v="14"/>
    <n v="3.2881023429622189"/>
    <n v="45.994518424524209"/>
    <n v="0"/>
    <n v="40.636550085000003"/>
    <n v="81.273100170000006"/>
  </r>
  <r>
    <x v="1"/>
    <x v="2"/>
    <s v="TDR"/>
    <s v="Resi Real Estate"/>
    <x v="2"/>
    <x v="13"/>
    <n v="15"/>
    <n v="3.0273975238429509"/>
    <n v="42.967120900681259"/>
    <n v="0"/>
    <n v="38.746855079999996"/>
    <n v="77.493710159999992"/>
  </r>
  <r>
    <x v="1"/>
    <x v="2"/>
    <s v="TDR"/>
    <s v="Resi Real Estate"/>
    <x v="2"/>
    <x v="14"/>
    <n v="16"/>
    <n v="2.8416645175150608"/>
    <n v="40.125456383166195"/>
    <n v="0"/>
    <n v="36.940270134999999"/>
    <n v="73.880540269999997"/>
  </r>
  <r>
    <x v="1"/>
    <x v="2"/>
    <s v="TDR"/>
    <s v="Resi Real Estate"/>
    <x v="2"/>
    <x v="15"/>
    <n v="17"/>
    <n v="2.6559156619383573"/>
    <n v="37.469540721227844"/>
    <n v="5.773159728050814E-15"/>
    <n v="35.233175100000004"/>
    <n v="70.466350200000008"/>
  </r>
  <r>
    <x v="1"/>
    <x v="2"/>
    <s v="TDR"/>
    <s v="Resi Real Estate"/>
    <x v="2"/>
    <x v="16"/>
    <n v="18"/>
    <n v="2.4897413042763485"/>
    <n v="34.979799416951494"/>
    <n v="0"/>
    <n v="33.584341125000002"/>
    <n v="67.168682250000003"/>
  </r>
  <r>
    <x v="1"/>
    <x v="2"/>
    <s v="TDR"/>
    <s v="Resi Real Estate"/>
    <x v="2"/>
    <x v="17"/>
    <n v="19"/>
    <n v="2.3211526187776017"/>
    <n v="32.658646798173891"/>
    <n v="0"/>
    <n v="31.999322335000002"/>
    <n v="63.998644670000004"/>
  </r>
  <r>
    <x v="1"/>
    <x v="2"/>
    <s v="TDR"/>
    <s v="Resi Real Estate"/>
    <x v="2"/>
    <x v="18"/>
    <n v="20"/>
    <n v="2.1593296648894413"/>
    <n v="30.49931713328445"/>
    <n v="0"/>
    <n v="30.496434884999999"/>
    <n v="60.992869769999999"/>
  </r>
  <r>
    <x v="1"/>
    <x v="2"/>
    <s v="TDR"/>
    <s v="Resi Real Estate"/>
    <x v="2"/>
    <x v="19"/>
    <n v="21"/>
    <n v="2.0144374632844517"/>
    <n v="28.484879669999998"/>
    <n v="0"/>
    <n v="29.080256755000004"/>
    <n v="58.160513510000008"/>
  </r>
  <r>
    <x v="1"/>
    <x v="2"/>
    <s v="TDR"/>
    <s v="Resi Real Estate"/>
    <x v="3"/>
    <x v="24"/>
    <n v="0"/>
    <m/>
    <n v="179.61888255000002"/>
    <m/>
    <m/>
    <m/>
  </r>
  <r>
    <x v="1"/>
    <x v="2"/>
    <s v="TDR"/>
    <s v="Resi Real Estate"/>
    <x v="3"/>
    <x v="25"/>
    <n v="1"/>
    <n v="9.83451539"/>
    <n v="169.78436716000002"/>
    <n v="0"/>
    <n v="282.63090651499999"/>
    <n v="565.26181302999998"/>
  </r>
  <r>
    <x v="1"/>
    <x v="2"/>
    <s v="TDR"/>
    <s v="Resi Real Estate"/>
    <x v="3"/>
    <x v="0"/>
    <n v="2"/>
    <n v="9.2185007599999995"/>
    <n v="160.5658664"/>
    <n v="0"/>
    <n v="270.48468777999994"/>
    <n v="540.96937555999989"/>
  </r>
  <r>
    <x v="1"/>
    <x v="2"/>
    <s v="TDR"/>
    <s v="Resi Real Estate"/>
    <x v="3"/>
    <x v="1"/>
    <n v="3"/>
    <n v="11.325432397918874"/>
    <n v="157.45252695237832"/>
    <n v="8.2120929502971904"/>
    <n v="258.93961660000002"/>
    <n v="517.87923320000004"/>
  </r>
  <r>
    <x v="1"/>
    <x v="2"/>
    <s v="TDR"/>
    <s v="Resi Real Estate"/>
    <x v="3"/>
    <x v="2"/>
    <n v="4"/>
    <n v="12.426635233671274"/>
    <n v="158.51328050930121"/>
    <n v="13.487388790594164"/>
    <n v="247.92680222000004"/>
    <n v="495.85360444000008"/>
  </r>
  <r>
    <x v="1"/>
    <x v="2"/>
    <s v="TDR"/>
    <s v="Resi Real Estate"/>
    <x v="3"/>
    <x v="3"/>
    <n v="5"/>
    <n v="13.231096914057042"/>
    <n v="163.09920049563493"/>
    <n v="17.817016900390762"/>
    <n v="237.46911329"/>
    <n v="474.93822657999999"/>
  </r>
  <r>
    <x v="1"/>
    <x v="2"/>
    <s v="TDR"/>
    <s v="Resi Real Estate"/>
    <x v="3"/>
    <x v="4"/>
    <n v="6"/>
    <n v="13.973676350946326"/>
    <n v="171.04591534096079"/>
    <n v="21.920391196272185"/>
    <n v="227.475673685"/>
    <n v="454.95134737000001"/>
  </r>
  <r>
    <x v="1"/>
    <x v="2"/>
    <s v="TDR"/>
    <s v="Resi Real Estate"/>
    <x v="3"/>
    <x v="5"/>
    <n v="7"/>
    <n v="14.324033277168216"/>
    <n v="181.5320548991636"/>
    <n v="24.810172835371024"/>
    <n v="217.908400685"/>
    <n v="435.81680137000001"/>
  </r>
  <r>
    <x v="1"/>
    <x v="2"/>
    <s v="TDR"/>
    <s v="Resi Real Estate"/>
    <x v="3"/>
    <x v="6"/>
    <n v="8"/>
    <n v="14.392619418920901"/>
    <n v="193.92014633285785"/>
    <n v="26.780710852615158"/>
    <n v="208.77544664500002"/>
    <n v="417.55089329000003"/>
  </r>
  <r>
    <x v="1"/>
    <x v="2"/>
    <s v="TDR"/>
    <s v="Resi Real Estate"/>
    <x v="3"/>
    <x v="7"/>
    <n v="9"/>
    <n v="13.914669484461983"/>
    <n v="207.1245242021354"/>
    <n v="27.119047353739532"/>
    <n v="194.509278975"/>
    <n v="389.01855795"/>
  </r>
  <r>
    <x v="1"/>
    <x v="2"/>
    <s v="TDR"/>
    <s v="Resi Real Estate"/>
    <x v="3"/>
    <x v="8"/>
    <n v="10"/>
    <n v="13.330261723631395"/>
    <n v="193.79426247850401"/>
    <n v="0"/>
    <n v="186.44470565999998"/>
    <n v="372.88941131999997"/>
  </r>
  <r>
    <x v="1"/>
    <x v="2"/>
    <s v="TDR"/>
    <s v="Resi Real Estate"/>
    <x v="3"/>
    <x v="9"/>
    <n v="11"/>
    <n v="12.690179102232646"/>
    <n v="181.10408337627138"/>
    <n v="0"/>
    <n v="178.72264494499998"/>
    <n v="357.44528988999997"/>
  </r>
  <r>
    <x v="1"/>
    <x v="2"/>
    <s v="TDR"/>
    <s v="Resi Real Estate"/>
    <x v="3"/>
    <x v="10"/>
    <n v="12"/>
    <n v="12.058872857647884"/>
    <n v="169.04521051862349"/>
    <n v="0"/>
    <n v="171.34132101"/>
    <n v="342.68264202"/>
  </r>
  <r>
    <x v="1"/>
    <x v="2"/>
    <s v="TDR"/>
    <s v="Resi Real Estate"/>
    <x v="3"/>
    <x v="11"/>
    <n v="13"/>
    <n v="11.394439331780681"/>
    <n v="157.6507711868428"/>
    <n v="0"/>
    <n v="164.3580743"/>
    <n v="328.7161486"/>
  </r>
  <r>
    <x v="1"/>
    <x v="2"/>
    <s v="TDR"/>
    <s v="Resi Real Estate"/>
    <x v="3"/>
    <x v="12"/>
    <n v="14"/>
    <n v="10.625031822708644"/>
    <n v="147.02573936413415"/>
    <n v="0"/>
    <n v="157.77818425999999"/>
    <n v="315.55636851999998"/>
  </r>
  <r>
    <x v="1"/>
    <x v="2"/>
    <s v="TDR"/>
    <s v="Resi Real Estate"/>
    <x v="3"/>
    <x v="13"/>
    <n v="15"/>
    <n v="9.7994777508892934"/>
    <n v="137.22626161324484"/>
    <n v="-1.5987211554602254E-14"/>
    <n v="151.64221110000003"/>
    <n v="303.28442220000005"/>
  </r>
  <r>
    <x v="1"/>
    <x v="2"/>
    <s v="TDR"/>
    <s v="Resi Real Estate"/>
    <x v="3"/>
    <x v="14"/>
    <n v="16"/>
    <n v="9.2058551858073017"/>
    <n v="128.02040642743756"/>
    <n v="2.1316282072803006E-14"/>
    <n v="145.9715769"/>
    <n v="291.9431538"/>
  </r>
  <r>
    <x v="1"/>
    <x v="2"/>
    <s v="TDR"/>
    <s v="Resi Real Estate"/>
    <x v="3"/>
    <x v="15"/>
    <n v="17"/>
    <n v="8.6134544596781879"/>
    <n v="119.40695196775937"/>
    <n v="0"/>
    <n v="140.51289374999999"/>
    <n v="281.02578749999998"/>
  </r>
  <r>
    <x v="1"/>
    <x v="2"/>
    <s v="TDR"/>
    <s v="Resi Real Estate"/>
    <x v="3"/>
    <x v="16"/>
    <n v="18"/>
    <n v="8.0853195241908526"/>
    <n v="111.32163244356852"/>
    <n v="0"/>
    <n v="135.234513045"/>
    <n v="270.46902609"/>
  </r>
  <r>
    <x v="1"/>
    <x v="2"/>
    <s v="TDR"/>
    <s v="Resi Real Estate"/>
    <x v="3"/>
    <x v="17"/>
    <n v="19"/>
    <n v="7.5528944140805274"/>
    <n v="103.76873802948799"/>
    <n v="0"/>
    <n v="130.12207222499998"/>
    <n v="260.24414444999996"/>
  </r>
  <r>
    <x v="1"/>
    <x v="2"/>
    <s v="TDR"/>
    <s v="Resi Real Estate"/>
    <x v="3"/>
    <x v="18"/>
    <n v="20"/>
    <n v="7.0435606129566741"/>
    <n v="96.725177416531324"/>
    <n v="0"/>
    <n v="125.29952508"/>
    <n v="250.59905015999999"/>
  </r>
  <r>
    <x v="1"/>
    <x v="2"/>
    <s v="TDR"/>
    <s v="Resi Real Estate"/>
    <x v="3"/>
    <x v="19"/>
    <n v="21"/>
    <n v="6.5892326665312995"/>
    <n v="90.135944750000021"/>
    <n v="0"/>
    <n v="120.683482895"/>
    <n v="241.36696578999999"/>
  </r>
  <r>
    <x v="1"/>
    <x v="0"/>
    <s v="OREO"/>
    <s v="Resi Real Estate"/>
    <x v="0"/>
    <x v="24"/>
    <n v="0"/>
    <m/>
    <n v="0"/>
    <m/>
    <m/>
    <m/>
  </r>
  <r>
    <x v="1"/>
    <x v="0"/>
    <s v="OREO"/>
    <s v="Resi Real Estate"/>
    <x v="0"/>
    <x v="25"/>
    <n v="1"/>
    <n v="-2.761497789248696"/>
    <n v="-11.669477641644589"/>
    <n v="-14.430975430893284"/>
    <m/>
    <m/>
  </r>
  <r>
    <x v="1"/>
    <x v="0"/>
    <s v="OREO"/>
    <s v="Resi Real Estate"/>
    <x v="0"/>
    <x v="0"/>
    <n v="2"/>
    <n v="-2.6319728301858971"/>
    <n v="-10.781834224396933"/>
    <n v="-1.7443294129382414"/>
    <m/>
    <m/>
  </r>
  <r>
    <x v="1"/>
    <x v="0"/>
    <s v="OREO"/>
    <s v="Resi Real Estate"/>
    <x v="0"/>
    <x v="1"/>
    <n v="3"/>
    <n v="-2.5816928530100283"/>
    <n v="-9.8263334675330505"/>
    <n v="-1.6261920961461458"/>
    <m/>
    <m/>
  </r>
  <r>
    <x v="1"/>
    <x v="0"/>
    <s v="OREO"/>
    <s v="Resi Real Estate"/>
    <x v="0"/>
    <x v="2"/>
    <n v="4"/>
    <n v="-2.3736925323646623"/>
    <n v="-8.9667448150693403"/>
    <n v="-1.5141038799009521"/>
    <m/>
    <m/>
  </r>
  <r>
    <x v="1"/>
    <x v="0"/>
    <s v="OREO"/>
    <s v="Resi Real Estate"/>
    <x v="0"/>
    <x v="3"/>
    <n v="5"/>
    <n v="-2.139564582945499"/>
    <n v="-8.2701109935208841"/>
    <n v="-1.4429307613970428"/>
    <m/>
    <m/>
  </r>
  <r>
    <x v="1"/>
    <x v="0"/>
    <s v="OREO"/>
    <s v="Resi Real Estate"/>
    <x v="0"/>
    <x v="4"/>
    <n v="6"/>
    <n v="-1.9425548431385002"/>
    <n v="-7.614000568910563"/>
    <n v="-1.2864444185281791"/>
    <m/>
    <m/>
  </r>
  <r>
    <x v="1"/>
    <x v="0"/>
    <s v="OREO"/>
    <s v="Resi Real Estate"/>
    <x v="0"/>
    <x v="5"/>
    <n v="7"/>
    <n v="-1.7443294129382436"/>
    <n v="-7.0440391820720283"/>
    <n v="-1.1743680260997089"/>
    <m/>
    <m/>
  </r>
  <r>
    <x v="1"/>
    <x v="0"/>
    <s v="OREO"/>
    <s v="Resi Real Estate"/>
    <x v="0"/>
    <x v="6"/>
    <n v="8"/>
    <n v="-1.6261920961461442"/>
    <n v="-6.4294781823235905"/>
    <n v="-1.0116310963977064"/>
    <m/>
    <m/>
  </r>
  <r>
    <x v="1"/>
    <x v="0"/>
    <s v="OREO"/>
    <s v="Resi Real Estate"/>
    <x v="0"/>
    <x v="7"/>
    <n v="9"/>
    <n v="-1.514103879900953"/>
    <n v="-5.8683737166882572"/>
    <n v="-0.95299941426561974"/>
    <m/>
    <m/>
  </r>
  <r>
    <x v="1"/>
    <x v="0"/>
    <s v="OREO"/>
    <s v="Resi Real Estate"/>
    <x v="0"/>
    <x v="8"/>
    <n v="10"/>
    <n v="-1.4429307613970432"/>
    <n v="-5.3241528706413064"/>
    <n v="-0.89870991535009237"/>
    <m/>
    <m/>
  </r>
  <r>
    <x v="1"/>
    <x v="0"/>
    <s v="OREO"/>
    <s v="Resi Real Estate"/>
    <x v="0"/>
    <x v="9"/>
    <n v="11"/>
    <n v="-1.2864444185281776"/>
    <n v="-4.8894003764174787"/>
    <n v="-0.85169192430434992"/>
    <m/>
    <m/>
  </r>
  <r>
    <x v="1"/>
    <x v="0"/>
    <s v="OREO"/>
    <s v="Resi Real Estate"/>
    <x v="0"/>
    <x v="10"/>
    <n v="12"/>
    <n v="-1.1743680260997096"/>
    <n v="-4.5262278659558834"/>
    <n v="-0.81119551563811432"/>
    <m/>
    <m/>
  </r>
  <r>
    <x v="1"/>
    <x v="0"/>
    <s v="OREO"/>
    <s v="Resi Real Estate"/>
    <x v="0"/>
    <x v="11"/>
    <n v="13"/>
    <n v="-1.0116310963977067"/>
    <n v="-4.2933151488902404"/>
    <n v="-0.77871837933206356"/>
    <m/>
    <m/>
  </r>
  <r>
    <x v="1"/>
    <x v="0"/>
    <s v="OREO"/>
    <s v="Resi Real Estate"/>
    <x v="0"/>
    <x v="12"/>
    <n v="14"/>
    <n v="-0.95299941426562074"/>
    <n v="-4.0979622854024251"/>
    <n v="-0.75764655077780552"/>
    <m/>
    <m/>
  </r>
  <r>
    <x v="1"/>
    <x v="0"/>
    <s v="OREO"/>
    <s v="Resi Real Estate"/>
    <x v="0"/>
    <x v="13"/>
    <n v="15"/>
    <n v="-0.89870991535009215"/>
    <n v="-3.9381671428092817"/>
    <n v="-0.73891477275694872"/>
    <m/>
    <m/>
  </r>
  <r>
    <x v="1"/>
    <x v="0"/>
    <s v="OREO"/>
    <s v="Resi Real Estate"/>
    <x v="0"/>
    <x v="14"/>
    <n v="16"/>
    <n v="-0.85169192430434959"/>
    <n v="-3.8108929801318769"/>
    <n v="-0.72441776162694482"/>
    <m/>
    <m/>
  </r>
  <r>
    <x v="1"/>
    <x v="0"/>
    <s v="OREO"/>
    <s v="Resi Real Estate"/>
    <x v="0"/>
    <x v="15"/>
    <n v="17"/>
    <n v="-0.81119551563811432"/>
    <n v="-3.8108929801318769"/>
    <n v="-0.81119551563811432"/>
    <m/>
    <m/>
  </r>
  <r>
    <x v="1"/>
    <x v="0"/>
    <s v="OREO"/>
    <s v="Resi Real Estate"/>
    <x v="0"/>
    <x v="16"/>
    <n v="18"/>
    <n v="-0.77871837933206312"/>
    <n v="-3.8108929801318769"/>
    <n v="-0.77871837933206312"/>
    <m/>
    <m/>
  </r>
  <r>
    <x v="1"/>
    <x v="0"/>
    <s v="OREO"/>
    <s v="Resi Real Estate"/>
    <x v="0"/>
    <x v="17"/>
    <n v="19"/>
    <n v="-0.75764655077780596"/>
    <n v="-3.8108929801318769"/>
    <n v="-0.75764655077780596"/>
    <m/>
    <m/>
  </r>
  <r>
    <x v="1"/>
    <x v="0"/>
    <s v="OREO"/>
    <s v="Resi Real Estate"/>
    <x v="0"/>
    <x v="18"/>
    <n v="20"/>
    <n v="-0.73891477275694895"/>
    <n v="-3.8108929801318769"/>
    <n v="-0.73891477275694895"/>
    <m/>
    <m/>
  </r>
  <r>
    <x v="1"/>
    <x v="0"/>
    <s v="OREO"/>
    <s v="Resi Real Estate"/>
    <x v="0"/>
    <x v="19"/>
    <n v="21"/>
    <n v="-0.72441776162694471"/>
    <n v="-3.8108929801318769"/>
    <n v="-0.72441776162694471"/>
    <m/>
    <m/>
  </r>
  <r>
    <x v="1"/>
    <x v="0"/>
    <s v="OREO"/>
    <s v="Resi Real Estate"/>
    <x v="1"/>
    <x v="24"/>
    <n v="0"/>
    <m/>
    <n v="0"/>
    <m/>
    <m/>
    <m/>
  </r>
  <r>
    <x v="1"/>
    <x v="0"/>
    <s v="OREO"/>
    <s v="Resi Real Estate"/>
    <x v="1"/>
    <x v="25"/>
    <n v="1"/>
    <n v="-1.1649557958300001"/>
    <n v="-6.0463477350657326"/>
    <n v="-7.2113035308957327"/>
    <m/>
    <m/>
  </r>
  <r>
    <x v="1"/>
    <x v="0"/>
    <s v="OREO"/>
    <s v="Resi Real Estate"/>
    <x v="1"/>
    <x v="0"/>
    <n v="2"/>
    <n v="-1.2285141539808677"/>
    <n v="-5.8920606332201704"/>
    <n v="-1.0742270521353054"/>
    <m/>
    <m/>
  </r>
  <r>
    <x v="1"/>
    <x v="0"/>
    <s v="OREO"/>
    <s v="Resi Real Estate"/>
    <x v="1"/>
    <x v="1"/>
    <n v="3"/>
    <n v="-1.2328558395904103"/>
    <n v="-5.6737610902973525"/>
    <n v="-1.0145562966675925"/>
    <m/>
    <m/>
  </r>
  <r>
    <x v="1"/>
    <x v="0"/>
    <s v="OREO"/>
    <s v="Resi Real Estate"/>
    <x v="1"/>
    <x v="2"/>
    <n v="4"/>
    <n v="-1.2445977721590122"/>
    <n v="-5.3757638486721415"/>
    <n v="-0.94660053053380122"/>
    <m/>
    <m/>
  </r>
  <r>
    <x v="1"/>
    <x v="0"/>
    <s v="OREO"/>
    <s v="Resi Real Estate"/>
    <x v="1"/>
    <x v="3"/>
    <n v="5"/>
    <n v="-1.2058488316828"/>
    <n v="-5.0645454286156104"/>
    <n v="-0.89463041162626888"/>
    <m/>
    <m/>
  </r>
  <r>
    <x v="1"/>
    <x v="0"/>
    <s v="OREO"/>
    <s v="Resi Real Estate"/>
    <x v="1"/>
    <x v="4"/>
    <n v="6"/>
    <n v="-1.1345311376526428"/>
    <n v="-4.7725079854779278"/>
    <n v="-0.84249369451496015"/>
    <m/>
    <m/>
  </r>
  <r>
    <x v="1"/>
    <x v="0"/>
    <s v="OREO"/>
    <s v="Resi Real Estate"/>
    <x v="1"/>
    <x v="5"/>
    <n v="7"/>
    <n v="-1.0742270521353057"/>
    <n v="-4.4996162343334039"/>
    <n v="-0.80133530099078176"/>
    <m/>
    <m/>
  </r>
  <r>
    <x v="1"/>
    <x v="0"/>
    <s v="OREO"/>
    <s v="Resi Real Estate"/>
    <x v="1"/>
    <x v="6"/>
    <n v="8"/>
    <n v="-1.0145562966675916"/>
    <n v="-4.2500319091334413"/>
    <n v="-0.76497197146762907"/>
    <m/>
    <m/>
  </r>
  <r>
    <x v="1"/>
    <x v="0"/>
    <s v="OREO"/>
    <s v="Resi Real Estate"/>
    <x v="1"/>
    <x v="7"/>
    <n v="9"/>
    <n v="-0.94660053053380189"/>
    <n v="-4.037377760004647"/>
    <n v="-0.73394638140500756"/>
    <m/>
    <m/>
  </r>
  <r>
    <x v="1"/>
    <x v="0"/>
    <s v="OREO"/>
    <s v="Resi Real Estate"/>
    <x v="1"/>
    <x v="8"/>
    <n v="10"/>
    <n v="-0.89463041162626844"/>
    <n v="-3.8492094784980262"/>
    <n v="-0.70646213011964765"/>
    <m/>
    <m/>
  </r>
  <r>
    <x v="1"/>
    <x v="0"/>
    <s v="OREO"/>
    <s v="Resi Real Estate"/>
    <x v="1"/>
    <x v="9"/>
    <n v="11"/>
    <n v="-0.84249369451496059"/>
    <n v="-3.6960788413801513"/>
    <n v="-0.6893630573970857"/>
    <m/>
    <m/>
  </r>
  <r>
    <x v="1"/>
    <x v="0"/>
    <s v="OREO"/>
    <s v="Resi Real Estate"/>
    <x v="1"/>
    <x v="10"/>
    <n v="12"/>
    <n v="-0.80133530099078121"/>
    <n v="-3.5653546755464864"/>
    <n v="-0.67061113515711634"/>
    <m/>
    <m/>
  </r>
  <r>
    <x v="1"/>
    <x v="0"/>
    <s v="OREO"/>
    <s v="Resi Real Estate"/>
    <x v="1"/>
    <x v="11"/>
    <n v="13"/>
    <n v="-0.76497197146762941"/>
    <n v="-3.457118368559144"/>
    <n v="-0.65673566448028697"/>
    <m/>
    <m/>
  </r>
  <r>
    <x v="1"/>
    <x v="0"/>
    <s v="OREO"/>
    <s v="Resi Real Estate"/>
    <x v="1"/>
    <x v="12"/>
    <n v="14"/>
    <n v="-0.7339463814050069"/>
    <n v="-3.3728896682783684"/>
    <n v="-0.64971768112423134"/>
    <m/>
    <m/>
  </r>
  <r>
    <x v="1"/>
    <x v="0"/>
    <s v="OREO"/>
    <s v="Resi Real Estate"/>
    <x v="1"/>
    <x v="13"/>
    <n v="15"/>
    <n v="-0.70646213011964765"/>
    <n v="-3.3068709140109585"/>
    <n v="-0.64044337585223765"/>
    <m/>
    <m/>
  </r>
  <r>
    <x v="1"/>
    <x v="0"/>
    <s v="OREO"/>
    <s v="Resi Real Estate"/>
    <x v="1"/>
    <x v="14"/>
    <n v="16"/>
    <n v="-0.68936305739708614"/>
    <n v="-3.2538094788076055"/>
    <n v="-0.63630162219373321"/>
    <m/>
    <m/>
  </r>
  <r>
    <x v="1"/>
    <x v="0"/>
    <s v="OREO"/>
    <s v="Resi Real Estate"/>
    <x v="1"/>
    <x v="15"/>
    <n v="17"/>
    <n v="-0.67061113515711679"/>
    <n v="-3.2538094788076055"/>
    <n v="-0.67061113515711679"/>
    <m/>
    <m/>
  </r>
  <r>
    <x v="1"/>
    <x v="0"/>
    <s v="OREO"/>
    <s v="Resi Real Estate"/>
    <x v="1"/>
    <x v="16"/>
    <n v="18"/>
    <n v="-0.65673566448028653"/>
    <n v="-3.2538094788076055"/>
    <n v="-0.65673566448028653"/>
    <m/>
    <m/>
  </r>
  <r>
    <x v="1"/>
    <x v="0"/>
    <s v="OREO"/>
    <s v="Resi Real Estate"/>
    <x v="1"/>
    <x v="17"/>
    <n v="19"/>
    <n v="-0.64971768112423134"/>
    <n v="-3.2538094788076055"/>
    <n v="-0.64971768112423134"/>
    <m/>
    <m/>
  </r>
  <r>
    <x v="1"/>
    <x v="0"/>
    <s v="OREO"/>
    <s v="Resi Real Estate"/>
    <x v="1"/>
    <x v="18"/>
    <n v="20"/>
    <n v="-0.64044337585223776"/>
    <n v="-3.2538094788076055"/>
    <n v="-0.64044337585223776"/>
    <m/>
    <m/>
  </r>
  <r>
    <x v="1"/>
    <x v="0"/>
    <s v="OREO"/>
    <s v="Resi Real Estate"/>
    <x v="1"/>
    <x v="19"/>
    <n v="21"/>
    <n v="-0.63630162219373276"/>
    <n v="-3.2538094788076055"/>
    <n v="-0.63630162219373276"/>
    <m/>
    <m/>
  </r>
  <r>
    <x v="1"/>
    <x v="1"/>
    <s v="OREO"/>
    <s v="Resi Real Estate"/>
    <x v="0"/>
    <x v="24"/>
    <n v="0"/>
    <m/>
    <n v="0"/>
    <m/>
    <m/>
    <m/>
  </r>
  <r>
    <x v="1"/>
    <x v="1"/>
    <s v="OREO"/>
    <s v="Resi Real Estate"/>
    <x v="0"/>
    <x v="25"/>
    <n v="1"/>
    <n v="-2.9296691825284493"/>
    <n v="-15.619623003282225"/>
    <n v="-18.549292185810675"/>
    <m/>
    <m/>
  </r>
  <r>
    <x v="1"/>
    <x v="1"/>
    <s v="OREO"/>
    <s v="Resi Real Estate"/>
    <x v="0"/>
    <x v="0"/>
    <n v="2"/>
    <n v="-2.8006084432637666"/>
    <n v="-15.893473826762483"/>
    <n v="-3.0744592667440243"/>
    <m/>
    <m/>
  </r>
  <r>
    <x v="1"/>
    <x v="1"/>
    <s v="OREO"/>
    <s v="Resi Real Estate"/>
    <x v="0"/>
    <x v="1"/>
    <n v="3"/>
    <n v="-3.1742363525498236"/>
    <n v="-15.665108419775205"/>
    <n v="-2.9458709455625458"/>
    <m/>
    <m/>
  </r>
  <r>
    <x v="1"/>
    <x v="1"/>
    <s v="OREO"/>
    <s v="Resi Real Estate"/>
    <x v="0"/>
    <x v="2"/>
    <n v="4"/>
    <n v="-3.1999882227835803"/>
    <n v="-15.240509658179739"/>
    <n v="-2.7753894611881149"/>
    <m/>
    <m/>
  </r>
  <r>
    <x v="1"/>
    <x v="1"/>
    <s v="OREO"/>
    <s v="Resi Real Estate"/>
    <x v="0"/>
    <x v="3"/>
    <n v="5"/>
    <n v="-3.2221039233073676"/>
    <n v="-14.63803262687636"/>
    <n v="-2.6196268920039878"/>
    <m/>
    <m/>
  </r>
  <r>
    <x v="1"/>
    <x v="1"/>
    <s v="OREO"/>
    <s v="Resi Real Estate"/>
    <x v="0"/>
    <x v="4"/>
    <n v="6"/>
    <n v="-3.2226860613776886"/>
    <n v="-13.830775000607497"/>
    <n v="-2.4154284351088262"/>
    <m/>
    <m/>
  </r>
  <r>
    <x v="1"/>
    <x v="1"/>
    <s v="OREO"/>
    <s v="Resi Real Estate"/>
    <x v="0"/>
    <x v="5"/>
    <n v="7"/>
    <n v="-3.0744592667440229"/>
    <n v="-12.995545335676425"/>
    <n v="-2.2392296018129509"/>
    <m/>
    <m/>
  </r>
  <r>
    <x v="1"/>
    <x v="1"/>
    <s v="OREO"/>
    <s v="Resi Real Estate"/>
    <x v="0"/>
    <x v="6"/>
    <n v="8"/>
    <n v="-2.9458709455625454"/>
    <n v="-12.067194486682954"/>
    <n v="-2.0175200965690743"/>
    <m/>
    <m/>
  </r>
  <r>
    <x v="1"/>
    <x v="1"/>
    <s v="OREO"/>
    <s v="Resi Real Estate"/>
    <x v="0"/>
    <x v="7"/>
    <n v="9"/>
    <n v="-2.7753894611881149"/>
    <n v="-11.213962126763693"/>
    <n v="-1.9221571012688541"/>
    <m/>
    <m/>
  </r>
  <r>
    <x v="1"/>
    <x v="1"/>
    <s v="OREO"/>
    <s v="Resi Real Estate"/>
    <x v="0"/>
    <x v="8"/>
    <n v="10"/>
    <n v="-2.61962689200399"/>
    <n v="-10.431332749885073"/>
    <n v="-1.8369975151253692"/>
    <m/>
    <m/>
  </r>
  <r>
    <x v="1"/>
    <x v="1"/>
    <s v="OREO"/>
    <s v="Resi Real Estate"/>
    <x v="0"/>
    <x v="9"/>
    <n v="11"/>
    <n v="-2.4154284351088235"/>
    <n v="-9.7726036648819647"/>
    <n v="-1.7566993501057158"/>
    <m/>
    <m/>
  </r>
  <r>
    <x v="1"/>
    <x v="1"/>
    <s v="OREO"/>
    <s v="Resi Real Estate"/>
    <x v="0"/>
    <x v="10"/>
    <n v="12"/>
    <n v="-2.2392296018129501"/>
    <n v="-9.21747355183237"/>
    <n v="-1.6840994887633554"/>
    <m/>
    <m/>
  </r>
  <r>
    <x v="1"/>
    <x v="1"/>
    <s v="OREO"/>
    <s v="Resi Real Estate"/>
    <x v="0"/>
    <x v="11"/>
    <n v="13"/>
    <n v="-2.0175200965690752"/>
    <n v="-8.8211842999347745"/>
    <n v="-1.6212308446714796"/>
    <m/>
    <m/>
  </r>
  <r>
    <x v="1"/>
    <x v="1"/>
    <s v="OREO"/>
    <s v="Resi Real Estate"/>
    <x v="0"/>
    <x v="12"/>
    <n v="14"/>
    <n v="-1.9221571012688543"/>
    <n v="-8.4680151086890785"/>
    <n v="-1.5689879100231583"/>
    <m/>
    <m/>
  </r>
  <r>
    <x v="1"/>
    <x v="1"/>
    <s v="OREO"/>
    <s v="Resi Real Estate"/>
    <x v="0"/>
    <x v="13"/>
    <n v="15"/>
    <n v="-1.8369975151253684"/>
    <n v="-8.1466315752776861"/>
    <n v="-1.515613981713976"/>
    <m/>
    <m/>
  </r>
  <r>
    <x v="1"/>
    <x v="1"/>
    <s v="OREO"/>
    <s v="Resi Real Estate"/>
    <x v="0"/>
    <x v="14"/>
    <n v="16"/>
    <n v="-1.7566993501057184"/>
    <n v="-7.8664875140067867"/>
    <n v="-1.476555288834819"/>
    <m/>
    <m/>
  </r>
  <r>
    <x v="1"/>
    <x v="1"/>
    <s v="OREO"/>
    <s v="Resi Real Estate"/>
    <x v="0"/>
    <x v="15"/>
    <n v="17"/>
    <n v="-1.6840994887633527"/>
    <n v="-7.8664875140067867"/>
    <n v="-1.6840994887633527"/>
    <m/>
    <m/>
  </r>
  <r>
    <x v="1"/>
    <x v="1"/>
    <s v="OREO"/>
    <s v="Resi Real Estate"/>
    <x v="0"/>
    <x v="16"/>
    <n v="18"/>
    <n v="-1.6212308446714807"/>
    <n v="-7.8664875140067867"/>
    <n v="-1.6212308446714807"/>
    <m/>
    <m/>
  </r>
  <r>
    <x v="1"/>
    <x v="1"/>
    <s v="OREO"/>
    <s v="Resi Real Estate"/>
    <x v="0"/>
    <x v="17"/>
    <n v="19"/>
    <n v="-1.5689879100231579"/>
    <n v="-7.8664875140067867"/>
    <n v="-1.5689879100231579"/>
    <m/>
    <m/>
  </r>
  <r>
    <x v="1"/>
    <x v="1"/>
    <s v="OREO"/>
    <s v="Resi Real Estate"/>
    <x v="0"/>
    <x v="18"/>
    <n v="20"/>
    <n v="-1.5156139817139755"/>
    <n v="-7.8664875140067867"/>
    <n v="-1.5156139817139755"/>
    <m/>
    <m/>
  </r>
  <r>
    <x v="1"/>
    <x v="1"/>
    <s v="OREO"/>
    <s v="Resi Real Estate"/>
    <x v="0"/>
    <x v="19"/>
    <n v="21"/>
    <n v="-1.4765552888348208"/>
    <n v="-7.8664875140067867"/>
    <n v="-1.4765552888348208"/>
    <m/>
    <m/>
  </r>
  <r>
    <x v="1"/>
    <x v="1"/>
    <s v="OREO"/>
    <s v="Resi Real Estate"/>
    <x v="1"/>
    <x v="24"/>
    <n v="0"/>
    <m/>
    <n v="0"/>
    <m/>
    <m/>
    <m/>
  </r>
  <r>
    <x v="1"/>
    <x v="1"/>
    <s v="OREO"/>
    <s v="Resi Real Estate"/>
    <x v="1"/>
    <x v="25"/>
    <n v="1"/>
    <n v="-1.1724898142044275"/>
    <n v="-7.3008071619998089"/>
    <n v="-8.4732969762042369"/>
    <m/>
    <m/>
  </r>
  <r>
    <x v="1"/>
    <x v="1"/>
    <s v="OREO"/>
    <s v="Resi Real Estate"/>
    <x v="1"/>
    <x v="0"/>
    <n v="2"/>
    <n v="-1.23772080599583"/>
    <n v="-7.6442185600424342"/>
    <n v="-1.5811322040384552"/>
    <m/>
    <m/>
  </r>
  <r>
    <x v="1"/>
    <x v="1"/>
    <s v="OREO"/>
    <s v="Resi Real Estate"/>
    <x v="1"/>
    <x v="1"/>
    <n v="3"/>
    <n v="-1.3783118733938804"/>
    <n v="-7.8032948385757654"/>
    <n v="-1.5373881519272117"/>
    <m/>
    <m/>
  </r>
  <r>
    <x v="1"/>
    <x v="1"/>
    <s v="OREO"/>
    <s v="Resi Real Estate"/>
    <x v="1"/>
    <x v="2"/>
    <n v="4"/>
    <n v="-1.5069483023085029"/>
    <n v="-7.7591122499500242"/>
    <n v="-1.4627657136827616"/>
    <m/>
    <m/>
  </r>
  <r>
    <x v="1"/>
    <x v="1"/>
    <s v="OREO"/>
    <s v="Resi Real Estate"/>
    <x v="1"/>
    <x v="3"/>
    <n v="5"/>
    <n v="-1.5759693890018607"/>
    <n v="-7.5663785564756152"/>
    <n v="-1.3832356955274516"/>
    <m/>
    <m/>
  </r>
  <r>
    <x v="1"/>
    <x v="1"/>
    <s v="OREO"/>
    <s v="Resi Real Estate"/>
    <x v="1"/>
    <x v="4"/>
    <n v="6"/>
    <n v="-1.6018567912997348"/>
    <n v="-7.2707152024894635"/>
    <n v="-1.3061934373135831"/>
    <m/>
    <m/>
  </r>
  <r>
    <x v="1"/>
    <x v="1"/>
    <s v="OREO"/>
    <s v="Resi Real Estate"/>
    <x v="1"/>
    <x v="5"/>
    <n v="7"/>
    <n v="-1.5811322040384561"/>
    <n v="-6.9352651043928679"/>
    <n v="-1.2456821059418606"/>
    <m/>
    <m/>
  </r>
  <r>
    <x v="1"/>
    <x v="1"/>
    <s v="OREO"/>
    <s v="Resi Real Estate"/>
    <x v="1"/>
    <x v="6"/>
    <n v="8"/>
    <n v="-1.5373881519272115"/>
    <n v="-6.5921722877090767"/>
    <n v="-1.1942953352434202"/>
    <m/>
    <m/>
  </r>
  <r>
    <x v="1"/>
    <x v="1"/>
    <s v="OREO"/>
    <s v="Resi Real Estate"/>
    <x v="1"/>
    <x v="7"/>
    <n v="9"/>
    <n v="-1.4627657136827619"/>
    <n v="-6.2814206853551324"/>
    <n v="-1.1520141113288176"/>
    <m/>
    <m/>
  </r>
  <r>
    <x v="1"/>
    <x v="1"/>
    <s v="OREO"/>
    <s v="Resi Real Estate"/>
    <x v="1"/>
    <x v="8"/>
    <n v="10"/>
    <n v="-1.3832356955274505"/>
    <n v="-6.013770111282315"/>
    <n v="-1.1155851214546331"/>
    <m/>
    <m/>
  </r>
  <r>
    <x v="1"/>
    <x v="1"/>
    <s v="OREO"/>
    <s v="Resi Real Estate"/>
    <x v="1"/>
    <x v="9"/>
    <n v="11"/>
    <n v="-1.3061934373135833"/>
    <n v="-5.789788057631565"/>
    <n v="-1.0822113836628333"/>
    <m/>
    <m/>
  </r>
  <r>
    <x v="1"/>
    <x v="1"/>
    <s v="OREO"/>
    <s v="Resi Real Estate"/>
    <x v="1"/>
    <x v="10"/>
    <n v="12"/>
    <n v="-1.245682105941861"/>
    <n v="-5.6003865384717324"/>
    <n v="-1.0562805867820284"/>
    <m/>
    <m/>
  </r>
  <r>
    <x v="1"/>
    <x v="1"/>
    <s v="OREO"/>
    <s v="Resi Real Estate"/>
    <x v="1"/>
    <x v="11"/>
    <n v="13"/>
    <n v="-1.1942953352434202"/>
    <n v="-5.4316158568885182"/>
    <n v="-1.0255246536602061"/>
    <m/>
    <m/>
  </r>
  <r>
    <x v="1"/>
    <x v="1"/>
    <s v="OREO"/>
    <s v="Resi Real Estate"/>
    <x v="1"/>
    <x v="12"/>
    <n v="14"/>
    <n v="-1.1520141113288178"/>
    <n v="-5.2802810179738593"/>
    <n v="-1.0006792724141589"/>
    <m/>
    <m/>
  </r>
  <r>
    <x v="1"/>
    <x v="1"/>
    <s v="OREO"/>
    <s v="Resi Real Estate"/>
    <x v="1"/>
    <x v="13"/>
    <n v="15"/>
    <n v="-1.1155851214546335"/>
    <n v="-5.1380392834531783"/>
    <n v="-0.9733433869339525"/>
    <m/>
    <m/>
  </r>
  <r>
    <x v="1"/>
    <x v="1"/>
    <s v="OREO"/>
    <s v="Resi Real Estate"/>
    <x v="1"/>
    <x v="14"/>
    <n v="16"/>
    <n v="-1.0822113836628331"/>
    <n v="-5.0072088907599008"/>
    <n v="-0.95138099096955564"/>
    <m/>
    <m/>
  </r>
  <r>
    <x v="1"/>
    <x v="1"/>
    <s v="OREO"/>
    <s v="Resi Real Estate"/>
    <x v="1"/>
    <x v="15"/>
    <n v="17"/>
    <n v="-1.0562805867820277"/>
    <n v="-5.0072088907599008"/>
    <n v="-1.0562805867820277"/>
    <m/>
    <m/>
  </r>
  <r>
    <x v="1"/>
    <x v="1"/>
    <s v="OREO"/>
    <s v="Resi Real Estate"/>
    <x v="1"/>
    <x v="16"/>
    <n v="18"/>
    <n v="-1.0255246536602054"/>
    <n v="-5.0072088907599008"/>
    <n v="-1.0255246536602054"/>
    <m/>
    <m/>
  </r>
  <r>
    <x v="1"/>
    <x v="1"/>
    <s v="OREO"/>
    <s v="Resi Real Estate"/>
    <x v="1"/>
    <x v="17"/>
    <n v="19"/>
    <n v="-1.00067927241416"/>
    <n v="-5.0072088907599008"/>
    <n v="-1.00067927241416"/>
    <m/>
    <m/>
  </r>
  <r>
    <x v="1"/>
    <x v="1"/>
    <s v="OREO"/>
    <s v="Resi Real Estate"/>
    <x v="1"/>
    <x v="18"/>
    <n v="20"/>
    <n v="-0.9733433869339525"/>
    <n v="-5.0072088907599008"/>
    <n v="-0.9733433869339525"/>
    <m/>
    <m/>
  </r>
  <r>
    <x v="1"/>
    <x v="1"/>
    <s v="OREO"/>
    <s v="Resi Real Estate"/>
    <x v="1"/>
    <x v="19"/>
    <n v="21"/>
    <n v="-0.95138099096955508"/>
    <n v="-5.0072088907599008"/>
    <n v="-0.95138099096955508"/>
    <m/>
    <m/>
  </r>
  <r>
    <x v="1"/>
    <x v="2"/>
    <s v="OREO"/>
    <s v="Resi Real Estate"/>
    <x v="0"/>
    <x v="24"/>
    <n v="0"/>
    <m/>
    <n v="0"/>
    <m/>
    <m/>
    <m/>
  </r>
  <r>
    <x v="1"/>
    <x v="2"/>
    <s v="OREO"/>
    <s v="Resi Real Estate"/>
    <x v="0"/>
    <x v="25"/>
    <n v="1"/>
    <n v="-3.153285046692627"/>
    <n v="-20.802767953340492"/>
    <n v="-23.956053000033119"/>
    <m/>
    <m/>
  </r>
  <r>
    <x v="1"/>
    <x v="2"/>
    <s v="OREO"/>
    <s v="Resi Real Estate"/>
    <x v="0"/>
    <x v="0"/>
    <n v="2"/>
    <n v="-3.311792404908533"/>
    <n v="-22.568813801771853"/>
    <n v="-5.0778382533398938"/>
    <m/>
    <m/>
  </r>
  <r>
    <x v="1"/>
    <x v="2"/>
    <s v="OREO"/>
    <s v="Resi Real Estate"/>
    <x v="0"/>
    <x v="1"/>
    <n v="3"/>
    <n v="-3.9503099978453435"/>
    <n v="-23.691423075127169"/>
    <n v="-5.072919271200659"/>
    <m/>
    <m/>
  </r>
  <r>
    <x v="1"/>
    <x v="2"/>
    <s v="OREO"/>
    <s v="Resi Real Estate"/>
    <x v="0"/>
    <x v="2"/>
    <n v="4"/>
    <n v="-4.2173252810203961"/>
    <n v="-24.455117618964593"/>
    <n v="-4.9810198248578201"/>
    <m/>
    <m/>
  </r>
  <r>
    <x v="1"/>
    <x v="2"/>
    <s v="OREO"/>
    <s v="Resi Real Estate"/>
    <x v="0"/>
    <x v="3"/>
    <n v="5"/>
    <n v="-4.4674934918238609"/>
    <n v="-24.825062932152683"/>
    <n v="-4.837438805011951"/>
    <m/>
    <m/>
  </r>
  <r>
    <x v="1"/>
    <x v="2"/>
    <s v="OREO"/>
    <s v="Resi Real Estate"/>
    <x v="0"/>
    <x v="4"/>
    <n v="6"/>
    <n v="-4.8558467777423591"/>
    <n v="-24.54954265146641"/>
    <n v="-4.5803264970560864"/>
    <m/>
    <m/>
  </r>
  <r>
    <x v="1"/>
    <x v="2"/>
    <s v="OREO"/>
    <s v="Resi Real Estate"/>
    <x v="0"/>
    <x v="5"/>
    <n v="7"/>
    <n v="-5.0778382533398929"/>
    <n v="-23.79000834449193"/>
    <n v="-4.3183039463654129"/>
    <m/>
    <m/>
  </r>
  <r>
    <x v="1"/>
    <x v="2"/>
    <s v="OREO"/>
    <s v="Resi Real Estate"/>
    <x v="0"/>
    <x v="6"/>
    <n v="8"/>
    <n v="-5.0729192712006625"/>
    <n v="-22.608884198446091"/>
    <n v="-3.8917951251548235"/>
    <m/>
    <m/>
  </r>
  <r>
    <x v="1"/>
    <x v="2"/>
    <s v="OREO"/>
    <s v="Resi Real Estate"/>
    <x v="0"/>
    <x v="7"/>
    <n v="9"/>
    <n v="-4.9810198248578175"/>
    <n v="-21.242810920643489"/>
    <n v="-3.6149465470552151"/>
    <m/>
    <m/>
  </r>
  <r>
    <x v="1"/>
    <x v="2"/>
    <s v="OREO"/>
    <s v="Resi Real Estate"/>
    <x v="0"/>
    <x v="8"/>
    <n v="10"/>
    <n v="-4.8374388050119475"/>
    <n v="-19.787611714136933"/>
    <n v="-3.3822395985053912"/>
    <m/>
    <m/>
  </r>
  <r>
    <x v="1"/>
    <x v="2"/>
    <s v="OREO"/>
    <s v="Resi Real Estate"/>
    <x v="0"/>
    <x v="9"/>
    <n v="11"/>
    <n v="-4.5803264970560917"/>
    <n v="-18.412207805381772"/>
    <n v="-3.2049225883009314"/>
    <m/>
    <m/>
  </r>
  <r>
    <x v="1"/>
    <x v="2"/>
    <s v="OREO"/>
    <s v="Resi Real Estate"/>
    <x v="0"/>
    <x v="10"/>
    <n v="12"/>
    <n v="-4.3183039463654112"/>
    <n v="-17.14225635458105"/>
    <n v="-3.0483524955646892"/>
    <m/>
    <m/>
  </r>
  <r>
    <x v="1"/>
    <x v="2"/>
    <s v="OREO"/>
    <s v="Resi Real Estate"/>
    <x v="0"/>
    <x v="11"/>
    <n v="13"/>
    <n v="-3.8917951251548217"/>
    <n v="-16.177799879545844"/>
    <n v="-2.9273386501196157"/>
    <m/>
    <m/>
  </r>
  <r>
    <x v="1"/>
    <x v="2"/>
    <s v="OREO"/>
    <s v="Resi Real Estate"/>
    <x v="0"/>
    <x v="12"/>
    <n v="14"/>
    <n v="-3.6149465470552142"/>
    <n v="-15.387822208458569"/>
    <n v="-2.8249688759679392"/>
    <m/>
    <m/>
  </r>
  <r>
    <x v="1"/>
    <x v="2"/>
    <s v="OREO"/>
    <s v="Resi Real Estate"/>
    <x v="0"/>
    <x v="13"/>
    <n v="15"/>
    <n v="-3.3822395985053917"/>
    <n v="-14.749195835376515"/>
    <n v="-2.7436132254233372"/>
    <m/>
    <m/>
  </r>
  <r>
    <x v="1"/>
    <x v="2"/>
    <s v="OREO"/>
    <s v="Resi Real Estate"/>
    <x v="0"/>
    <x v="14"/>
    <n v="16"/>
    <n v="-3.204922588300934"/>
    <n v="-14.227113555810838"/>
    <n v="-2.6828403087352575"/>
    <m/>
    <m/>
  </r>
  <r>
    <x v="1"/>
    <x v="2"/>
    <s v="OREO"/>
    <s v="Resi Real Estate"/>
    <x v="0"/>
    <x v="15"/>
    <n v="17"/>
    <n v="-3.0483524955646906"/>
    <n v="-14.227113555810838"/>
    <n v="-3.0483524955646906"/>
    <m/>
    <m/>
  </r>
  <r>
    <x v="1"/>
    <x v="2"/>
    <s v="OREO"/>
    <s v="Resi Real Estate"/>
    <x v="0"/>
    <x v="16"/>
    <n v="18"/>
    <n v="-2.9273386501196139"/>
    <n v="-14.227113555810838"/>
    <n v="-2.9273386501196139"/>
    <m/>
    <m/>
  </r>
  <r>
    <x v="1"/>
    <x v="2"/>
    <s v="OREO"/>
    <s v="Resi Real Estate"/>
    <x v="0"/>
    <x v="17"/>
    <n v="19"/>
    <n v="-2.8249688759679392"/>
    <n v="-14.227113555810838"/>
    <n v="-2.8249688759679392"/>
    <m/>
    <m/>
  </r>
  <r>
    <x v="1"/>
    <x v="2"/>
    <s v="OREO"/>
    <s v="Resi Real Estate"/>
    <x v="0"/>
    <x v="18"/>
    <n v="20"/>
    <n v="-2.7436132254233376"/>
    <n v="-14.227113555810838"/>
    <n v="-2.7436132254233376"/>
    <m/>
    <m/>
  </r>
  <r>
    <x v="1"/>
    <x v="2"/>
    <s v="OREO"/>
    <s v="Resi Real Estate"/>
    <x v="0"/>
    <x v="19"/>
    <n v="21"/>
    <n v="-2.6828403087352539"/>
    <n v="-14.227113555810838"/>
    <n v="-2.6828403087352539"/>
    <m/>
    <m/>
  </r>
  <r>
    <x v="1"/>
    <x v="2"/>
    <s v="OREO"/>
    <s v="Resi Real Estate"/>
    <x v="1"/>
    <x v="24"/>
    <n v="0"/>
    <m/>
    <n v="0"/>
    <m/>
    <m/>
    <m/>
  </r>
  <r>
    <x v="1"/>
    <x v="2"/>
    <s v="OREO"/>
    <s v="Resi Real Estate"/>
    <x v="1"/>
    <x v="25"/>
    <n v="1"/>
    <n v="-1.1339941013235801"/>
    <n v="-8.0197160228626423"/>
    <n v="-9.1537101241862224"/>
    <m/>
    <m/>
  </r>
  <r>
    <x v="1"/>
    <x v="2"/>
    <s v="OREO"/>
    <s v="Resi Real Estate"/>
    <x v="1"/>
    <x v="0"/>
    <n v="2"/>
    <n v="-1.2315978143930748"/>
    <n v="-8.7520511269171539"/>
    <n v="-1.9639329184475864"/>
    <m/>
    <m/>
  </r>
  <r>
    <x v="1"/>
    <x v="2"/>
    <s v="OREO"/>
    <s v="Resi Real Estate"/>
    <x v="1"/>
    <x v="1"/>
    <n v="3"/>
    <n v="-1.4742836808248929"/>
    <n v="-9.2621214761458397"/>
    <n v="-1.9843540300535787"/>
    <m/>
    <m/>
  </r>
  <r>
    <x v="1"/>
    <x v="2"/>
    <s v="OREO"/>
    <s v="Resi Real Estate"/>
    <x v="1"/>
    <x v="2"/>
    <n v="4"/>
    <n v="-1.6564334658464392"/>
    <n v="-9.5660640338972396"/>
    <n v="-1.9603760235978391"/>
    <m/>
    <m/>
  </r>
  <r>
    <x v="1"/>
    <x v="2"/>
    <s v="OREO"/>
    <s v="Resi Real Estate"/>
    <x v="1"/>
    <x v="3"/>
    <n v="5"/>
    <n v="-1.7779672064762593"/>
    <n v="-9.7012435731357964"/>
    <n v="-1.9131467457148161"/>
    <m/>
    <m/>
  </r>
  <r>
    <x v="1"/>
    <x v="2"/>
    <s v="OREO"/>
    <s v="Resi Real Estate"/>
    <x v="1"/>
    <x v="4"/>
    <n v="6"/>
    <n v="-1.879433855321976"/>
    <n v="-9.6537977362358784"/>
    <n v="-1.8319880184220581"/>
    <m/>
    <m/>
  </r>
  <r>
    <x v="1"/>
    <x v="2"/>
    <s v="OREO"/>
    <s v="Resi Real Estate"/>
    <x v="1"/>
    <x v="5"/>
    <n v="7"/>
    <n v="-1.9639329184475856"/>
    <n v="-9.4410780258519953"/>
    <n v="-1.7512132080637024"/>
    <m/>
    <m/>
  </r>
  <r>
    <x v="1"/>
    <x v="2"/>
    <s v="OREO"/>
    <s v="Resi Real Estate"/>
    <x v="1"/>
    <x v="6"/>
    <n v="8"/>
    <n v="-1.9843540300535802"/>
    <n v="-9.1166743386444882"/>
    <n v="-1.6599503428460731"/>
    <m/>
    <m/>
  </r>
  <r>
    <x v="1"/>
    <x v="2"/>
    <s v="OREO"/>
    <s v="Resi Real Estate"/>
    <x v="1"/>
    <x v="7"/>
    <n v="9"/>
    <n v="-1.9603760235978385"/>
    <n v="-8.7366209332043958"/>
    <n v="-1.5803226181577461"/>
    <m/>
    <m/>
  </r>
  <r>
    <x v="1"/>
    <x v="2"/>
    <s v="OREO"/>
    <s v="Resi Real Estate"/>
    <x v="1"/>
    <x v="8"/>
    <n v="10"/>
    <n v="-1.9131467457148148"/>
    <n v="-8.3219397096477188"/>
    <n v="-1.4984655221581378"/>
    <m/>
    <m/>
  </r>
  <r>
    <x v="1"/>
    <x v="2"/>
    <s v="OREO"/>
    <s v="Resi Real Estate"/>
    <x v="1"/>
    <x v="9"/>
    <n v="11"/>
    <n v="-1.8319880184220594"/>
    <n v="-7.9316019679601766"/>
    <n v="-1.4416502767345172"/>
    <m/>
    <m/>
  </r>
  <r>
    <x v="1"/>
    <x v="2"/>
    <s v="OREO"/>
    <s v="Resi Real Estate"/>
    <x v="1"/>
    <x v="10"/>
    <n v="12"/>
    <n v="-1.7512132080637024"/>
    <n v="-7.5702902927887354"/>
    <n v="-1.3899015328922613"/>
    <m/>
    <m/>
  </r>
  <r>
    <x v="1"/>
    <x v="2"/>
    <s v="OREO"/>
    <s v="Resi Real Estate"/>
    <x v="1"/>
    <x v="11"/>
    <n v="13"/>
    <n v="-1.6599503428460729"/>
    <n v="-7.2606385148120438"/>
    <n v="-1.3502985648693813"/>
    <m/>
    <m/>
  </r>
  <r>
    <x v="1"/>
    <x v="2"/>
    <s v="OREO"/>
    <s v="Resi Real Estate"/>
    <x v="1"/>
    <x v="12"/>
    <n v="14"/>
    <n v="-1.5803226181577474"/>
    <n v="-6.9982339114958023"/>
    <n v="-1.3179180148415059"/>
    <m/>
    <m/>
  </r>
  <r>
    <x v="1"/>
    <x v="2"/>
    <s v="OREO"/>
    <s v="Resi Real Estate"/>
    <x v="1"/>
    <x v="13"/>
    <n v="15"/>
    <n v="-1.4984655221581358"/>
    <n v="-6.789744347309326"/>
    <n v="-1.2899759579716594"/>
    <m/>
    <m/>
  </r>
  <r>
    <x v="1"/>
    <x v="2"/>
    <s v="OREO"/>
    <s v="Resi Real Estate"/>
    <x v="1"/>
    <x v="14"/>
    <n v="16"/>
    <n v="-1.4416502767345183"/>
    <n v="-6.6140674529315406"/>
    <n v="-1.265973382356733"/>
    <m/>
    <m/>
  </r>
  <r>
    <x v="1"/>
    <x v="2"/>
    <s v="OREO"/>
    <s v="Resi Real Estate"/>
    <x v="1"/>
    <x v="15"/>
    <n v="17"/>
    <n v="-1.3899015328922615"/>
    <n v="-6.6140674529315406"/>
    <n v="-1.3899015328922615"/>
    <m/>
    <m/>
  </r>
  <r>
    <x v="1"/>
    <x v="2"/>
    <s v="OREO"/>
    <s v="Resi Real Estate"/>
    <x v="1"/>
    <x v="16"/>
    <n v="18"/>
    <n v="-1.3502985648693797"/>
    <n v="-6.6140674529315406"/>
    <n v="-1.3502985648693797"/>
    <m/>
    <m/>
  </r>
  <r>
    <x v="1"/>
    <x v="2"/>
    <s v="OREO"/>
    <s v="Resi Real Estate"/>
    <x v="1"/>
    <x v="17"/>
    <n v="19"/>
    <n v="-1.3179180148415068"/>
    <n v="-6.6140674529315406"/>
    <n v="-1.3179180148415068"/>
    <m/>
    <m/>
  </r>
  <r>
    <x v="1"/>
    <x v="2"/>
    <s v="OREO"/>
    <s v="Resi Real Estate"/>
    <x v="1"/>
    <x v="18"/>
    <n v="20"/>
    <n v="-1.2899759579716605"/>
    <n v="-6.6140674529315406"/>
    <n v="-1.2899759579716605"/>
    <m/>
    <m/>
  </r>
  <r>
    <x v="1"/>
    <x v="2"/>
    <s v="OREO"/>
    <s v="Resi Real Estate"/>
    <x v="1"/>
    <x v="19"/>
    <n v="21"/>
    <n v="-1.2659733823567318"/>
    <n v="-6.6140674529315406"/>
    <n v="-1.2659733823567318"/>
    <m/>
    <m/>
  </r>
  <r>
    <x v="1"/>
    <x v="1"/>
    <s v="Idio CI Debt Ceiling"/>
    <s v="Comm Real Estate"/>
    <x v="12"/>
    <x v="25"/>
    <n v="1"/>
    <n v="-9.518092538504952E-2"/>
    <n v="0.18406958744689916"/>
    <n v="8.8888662061849644E-2"/>
    <m/>
    <m/>
  </r>
  <r>
    <x v="1"/>
    <x v="1"/>
    <s v="Idio CI Debt Ceiling"/>
    <s v="Comm Real Estate"/>
    <x v="12"/>
    <x v="0"/>
    <n v="2"/>
    <n v="-0.11472945772743781"/>
    <n v="0.31170814123753132"/>
    <n v="1.2909096063194347E-2"/>
    <m/>
    <m/>
  </r>
  <r>
    <x v="1"/>
    <x v="1"/>
    <s v="Idio CI Debt Ceiling"/>
    <s v="Comm Real Estate"/>
    <x v="12"/>
    <x v="1"/>
    <n v="3"/>
    <n v="-9.0915697678574325E-2"/>
    <n v="0.29454329867289175"/>
    <n v="-0.1080805402432139"/>
    <m/>
    <m/>
  </r>
  <r>
    <x v="1"/>
    <x v="1"/>
    <s v="Idio CI Debt Ceiling"/>
    <s v="Comm Real Estate"/>
    <x v="12"/>
    <x v="2"/>
    <n v="4"/>
    <n v="-0.11785317450182031"/>
    <n v="0.29237890839603153"/>
    <n v="-0.12001756477868053"/>
    <m/>
    <m/>
  </r>
  <r>
    <x v="1"/>
    <x v="1"/>
    <s v="Idio CI Debt Ceiling"/>
    <s v="Comm Real Estate"/>
    <x v="12"/>
    <x v="3"/>
    <n v="5"/>
    <n v="-0.105782224468987"/>
    <n v="0.32428179020696746"/>
    <n v="-7.3879342658051073E-2"/>
    <m/>
    <m/>
  </r>
  <r>
    <x v="1"/>
    <x v="1"/>
    <s v="Idio CI Debt Ceiling"/>
    <s v="Comm Real Estate"/>
    <x v="12"/>
    <x v="4"/>
    <n v="6"/>
    <n v="-9.2646403784248932E-2"/>
    <n v="0.41047729218816187"/>
    <n v="-6.4509018030545207E-3"/>
    <m/>
    <m/>
  </r>
  <r>
    <x v="1"/>
    <x v="1"/>
    <s v="Idio CI Debt Ceiling"/>
    <s v="Comm Real Estate"/>
    <x v="12"/>
    <x v="5"/>
    <n v="7"/>
    <n v="-6.677131612768239E-2"/>
    <n v="0.42950063356897772"/>
    <n v="-4.7747974746866539E-2"/>
    <m/>
    <m/>
  </r>
  <r>
    <x v="1"/>
    <x v="1"/>
    <s v="Idio CI Debt Ceiling"/>
    <s v="Comm Real Estate"/>
    <x v="12"/>
    <x v="6"/>
    <n v="8"/>
    <n v="-5.0722366617421244E-2"/>
    <n v="0.45080301014625945"/>
    <n v="-2.941999004013951E-2"/>
    <m/>
    <m/>
  </r>
  <r>
    <x v="1"/>
    <x v="1"/>
    <s v="Idio CI Debt Ceiling"/>
    <s v="Comm Real Estate"/>
    <x v="12"/>
    <x v="7"/>
    <n v="9"/>
    <n v="-3.1627678115924596E-2"/>
    <n v="0.47285288565485928"/>
    <n v="-9.5778026073247702E-3"/>
    <m/>
    <m/>
  </r>
  <r>
    <x v="1"/>
    <x v="1"/>
    <s v="Idio CI Debt Ceiling"/>
    <s v="Comm Real Estate"/>
    <x v="12"/>
    <x v="8"/>
    <n v="10"/>
    <n v="4.6052579022060058E-3"/>
    <n v="0.40533219253779862"/>
    <n v="-6.2915435214854654E-2"/>
    <m/>
    <m/>
  </r>
  <r>
    <x v="1"/>
    <x v="1"/>
    <s v="Idio CI Debt Ceiling"/>
    <s v="Comm Real Estate"/>
    <x v="12"/>
    <x v="9"/>
    <n v="11"/>
    <n v="1.1320494894376587E-2"/>
    <n v="0.34812039647455606"/>
    <n v="-4.5891301168865972E-2"/>
    <m/>
    <m/>
  </r>
  <r>
    <x v="1"/>
    <x v="1"/>
    <s v="Idio CI Debt Ceiling"/>
    <s v="Comm Real Estate"/>
    <x v="12"/>
    <x v="10"/>
    <n v="12"/>
    <n v="1.2689277945913346E-2"/>
    <n v="0.31626677144602411"/>
    <n v="-1.9164347082618605E-2"/>
    <m/>
    <m/>
  </r>
  <r>
    <x v="1"/>
    <x v="1"/>
    <s v="Idio CI Debt Ceiling"/>
    <s v="Comm Real Estate"/>
    <x v="12"/>
    <x v="11"/>
    <n v="13"/>
    <n v="1.4131185642529687E-2"/>
    <n v="0.28682479795313043"/>
    <n v="-1.5310787850363994E-2"/>
    <m/>
    <m/>
  </r>
  <r>
    <x v="1"/>
    <x v="1"/>
    <s v="Idio CI Debt Ceiling"/>
    <s v="Comm Real Estate"/>
    <x v="12"/>
    <x v="12"/>
    <n v="14"/>
    <n v="6.3390212662515211E-3"/>
    <n v="0.37201471036941314"/>
    <n v="9.152893368253423E-2"/>
    <m/>
    <m/>
  </r>
  <r>
    <x v="1"/>
    <x v="1"/>
    <s v="Idio CI Debt Ceiling"/>
    <s v="Comm Real Estate"/>
    <x v="12"/>
    <x v="13"/>
    <n v="15"/>
    <n v="1.0459852038819051E-2"/>
    <n v="0.37924121556999069"/>
    <n v="1.76863572393966E-2"/>
    <m/>
    <m/>
  </r>
  <r>
    <x v="1"/>
    <x v="1"/>
    <s v="Idio CI Debt Ceiling"/>
    <s v="Comm Real Estate"/>
    <x v="12"/>
    <x v="14"/>
    <n v="16"/>
    <n v="1.2446258492080808E-2"/>
    <n v="0.35942175933990939"/>
    <n v="-7.3731977380004921E-3"/>
    <m/>
    <m/>
  </r>
  <r>
    <x v="1"/>
    <x v="1"/>
    <s v="Idio CI Debt Ceiling"/>
    <s v="Comm Real Estate"/>
    <x v="12"/>
    <x v="15"/>
    <n v="17"/>
    <n v="1.6569466578159719E-2"/>
    <n v="0.31632358735440391"/>
    <n v="-2.6528705407345754E-2"/>
    <m/>
    <m/>
  </r>
  <r>
    <x v="1"/>
    <x v="1"/>
    <s v="Idio CI Debt Ceiling"/>
    <s v="Comm Real Estate"/>
    <x v="12"/>
    <x v="16"/>
    <n v="18"/>
    <n v="1.5994553840055659E-2"/>
    <n v="0.29465684203920262"/>
    <n v="-5.6721914751456382E-3"/>
    <m/>
    <m/>
  </r>
  <r>
    <x v="1"/>
    <x v="1"/>
    <s v="Idio CI Debt Ceiling"/>
    <s v="Comm Real Estate"/>
    <x v="12"/>
    <x v="17"/>
    <n v="19"/>
    <n v="2.0627811678123997E-2"/>
    <n v="0.25793564597753971"/>
    <n v="-1.6093384383538911E-2"/>
    <m/>
    <m/>
  </r>
  <r>
    <x v="1"/>
    <x v="1"/>
    <s v="Idio CI Debt Ceiling"/>
    <s v="Comm Real Estate"/>
    <x v="12"/>
    <x v="18"/>
    <n v="20"/>
    <n v="3.6857377857419493E-2"/>
    <n v="0.1610908367820798"/>
    <n v="-5.9987431338040409E-2"/>
    <m/>
    <m/>
  </r>
  <r>
    <x v="1"/>
    <x v="1"/>
    <s v="Idio CI Debt Ceiling"/>
    <s v="Comm Real Estate"/>
    <x v="12"/>
    <x v="19"/>
    <n v="21"/>
    <n v="3.5135072701985237E-2"/>
    <n v="8.4071440498718175E-2"/>
    <n v="-4.1884323581376393E-2"/>
    <m/>
    <m/>
  </r>
  <r>
    <x v="1"/>
    <x v="1"/>
    <s v="Idio CI Debt Ceiling"/>
    <s v="C&amp;I"/>
    <x v="14"/>
    <x v="25"/>
    <n v="1"/>
    <n v="1.0851377713793511"/>
    <n v="24.043985599230837"/>
    <n v="25.129123370610188"/>
    <m/>
    <m/>
  </r>
  <r>
    <x v="1"/>
    <x v="1"/>
    <s v="Idio CI Debt Ceiling"/>
    <s v="C&amp;I"/>
    <x v="14"/>
    <x v="0"/>
    <n v="2"/>
    <n v="2.525732050043402"/>
    <n v="22.777311000001873"/>
    <n v="1.2590574508144385"/>
    <m/>
    <m/>
  </r>
  <r>
    <x v="1"/>
    <x v="1"/>
    <s v="Idio CI Debt Ceiling"/>
    <s v="C&amp;I"/>
    <x v="14"/>
    <x v="1"/>
    <n v="3"/>
    <n v="2.1096458900517518"/>
    <n v="20.618478883668104"/>
    <n v="-4.9186226282017742E-2"/>
    <m/>
    <m/>
  </r>
  <r>
    <x v="1"/>
    <x v="1"/>
    <s v="Idio CI Debt Ceiling"/>
    <s v="C&amp;I"/>
    <x v="14"/>
    <x v="2"/>
    <n v="4"/>
    <n v="1.7498757864155436"/>
    <n v="18.916461756896979"/>
    <n v="4.7858659644418822E-2"/>
    <m/>
    <m/>
  </r>
  <r>
    <x v="1"/>
    <x v="1"/>
    <s v="Idio CI Debt Ceiling"/>
    <s v="C&amp;I"/>
    <x v="14"/>
    <x v="3"/>
    <n v="5"/>
    <n v="1.4734256783181223"/>
    <n v="17.512434430904023"/>
    <n v="6.9398352325166002E-2"/>
    <m/>
    <m/>
  </r>
  <r>
    <x v="1"/>
    <x v="1"/>
    <s v="Idio CI Debt Ceiling"/>
    <s v="C&amp;I"/>
    <x v="14"/>
    <x v="4"/>
    <n v="6"/>
    <n v="1.1644212225452151"/>
    <n v="16.287929130633302"/>
    <n v="-6.0084077725505836E-2"/>
    <m/>
    <m/>
  </r>
  <r>
    <x v="1"/>
    <x v="1"/>
    <s v="Idio CI Debt Ceiling"/>
    <s v="C&amp;I"/>
    <x v="14"/>
    <x v="5"/>
    <n v="7"/>
    <n v="1.0681772718817939"/>
    <n v="14.540136129870461"/>
    <n v="-0.67961572888104627"/>
    <m/>
    <m/>
  </r>
  <r>
    <x v="1"/>
    <x v="1"/>
    <s v="Idio CI Debt Ceiling"/>
    <s v="C&amp;I"/>
    <x v="14"/>
    <x v="6"/>
    <n v="8"/>
    <n v="1.0120659532130674"/>
    <n v="12.567350021631682"/>
    <n v="-0.96072015502571162"/>
    <m/>
    <m/>
  </r>
  <r>
    <x v="1"/>
    <x v="1"/>
    <s v="Idio CI Debt Ceiling"/>
    <s v="C&amp;I"/>
    <x v="14"/>
    <x v="7"/>
    <n v="9"/>
    <n v="0.88996377729843346"/>
    <n v="10.914135960371596"/>
    <n v="-0.76325028396165351"/>
    <m/>
    <m/>
  </r>
  <r>
    <x v="1"/>
    <x v="1"/>
    <s v="Idio CI Debt Ceiling"/>
    <s v="C&amp;I"/>
    <x v="14"/>
    <x v="8"/>
    <n v="10"/>
    <n v="0.83922741080074559"/>
    <n v="9.559902732041337"/>
    <n v="-0.51500581752951291"/>
    <m/>
    <m/>
  </r>
  <r>
    <x v="1"/>
    <x v="1"/>
    <s v="Idio CI Debt Ceiling"/>
    <s v="C&amp;I"/>
    <x v="14"/>
    <x v="9"/>
    <n v="11"/>
    <n v="0.72734525993219279"/>
    <n v="8.4033445450015734"/>
    <n v="-0.42921292710757086"/>
    <m/>
    <m/>
  </r>
  <r>
    <x v="1"/>
    <x v="1"/>
    <s v="Idio CI Debt Ceiling"/>
    <s v="C&amp;I"/>
    <x v="14"/>
    <x v="10"/>
    <n v="12"/>
    <n v="0.72404152201374927"/>
    <n v="7.1735209726396079"/>
    <n v="-0.50578205034821622"/>
    <m/>
    <m/>
  </r>
  <r>
    <x v="1"/>
    <x v="1"/>
    <s v="Idio CI Debt Ceiling"/>
    <s v="C&amp;I"/>
    <x v="14"/>
    <x v="11"/>
    <n v="13"/>
    <n v="0.63877534951267023"/>
    <n v="5.8632511513681038"/>
    <n v="-0.67149447175883381"/>
    <m/>
    <m/>
  </r>
  <r>
    <x v="1"/>
    <x v="1"/>
    <s v="Idio CI Debt Ceiling"/>
    <s v="C&amp;I"/>
    <x v="14"/>
    <x v="12"/>
    <n v="14"/>
    <n v="0.50286398434967339"/>
    <n v="5.4241161956756514"/>
    <n v="6.3729028657220965E-2"/>
    <m/>
    <m/>
  </r>
  <r>
    <x v="1"/>
    <x v="1"/>
    <s v="Idio CI Debt Ceiling"/>
    <s v="C&amp;I"/>
    <x v="14"/>
    <x v="13"/>
    <n v="15"/>
    <n v="0.47621554187867332"/>
    <n v="4.5540447633393342"/>
    <n v="-0.39385589045764391"/>
    <m/>
    <m/>
  </r>
  <r>
    <x v="1"/>
    <x v="1"/>
    <s v="Idio CI Debt Ceiling"/>
    <s v="C&amp;I"/>
    <x v="14"/>
    <x v="14"/>
    <n v="16"/>
    <n v="0.42943988004614653"/>
    <n v="3.6668295284923715"/>
    <n v="-0.4577753548008161"/>
    <m/>
    <m/>
  </r>
  <r>
    <x v="1"/>
    <x v="1"/>
    <s v="Idio CI Debt Ceiling"/>
    <s v="C&amp;I"/>
    <x v="14"/>
    <x v="15"/>
    <n v="17"/>
    <n v="0.3230784814353882"/>
    <n v="2.9142705747985929"/>
    <n v="-0.42948047225839048"/>
    <m/>
    <m/>
  </r>
  <r>
    <x v="1"/>
    <x v="1"/>
    <s v="Idio CI Debt Ceiling"/>
    <s v="C&amp;I"/>
    <x v="14"/>
    <x v="16"/>
    <n v="18"/>
    <n v="0.22136265293076463"/>
    <n v="2.362816789064027"/>
    <n v="-0.3300911328038012"/>
    <m/>
    <m/>
  </r>
  <r>
    <x v="1"/>
    <x v="1"/>
    <s v="Idio CI Debt Ceiling"/>
    <s v="C&amp;I"/>
    <x v="14"/>
    <x v="17"/>
    <n v="19"/>
    <n v="0.15143191554346913"/>
    <n v="2.257434246308776"/>
    <n v="4.6049372788218079E-2"/>
    <m/>
    <m/>
  </r>
  <r>
    <x v="1"/>
    <x v="1"/>
    <s v="Idio CI Debt Ceiling"/>
    <s v="C&amp;I"/>
    <x v="14"/>
    <x v="18"/>
    <n v="20"/>
    <n v="0.11241546322109741"/>
    <n v="2.0090112179852895"/>
    <n v="-0.13600756510238909"/>
    <m/>
    <m/>
  </r>
  <r>
    <x v="1"/>
    <x v="1"/>
    <s v="Idio CI Debt Ceiling"/>
    <s v="C&amp;I"/>
    <x v="14"/>
    <x v="19"/>
    <n v="21"/>
    <n v="6.8508216128563504E-2"/>
    <n v="1.7932107071214887"/>
    <n v="-0.14729229473523731"/>
    <m/>
    <m/>
  </r>
  <r>
    <x v="1"/>
    <x v="1"/>
    <s v="Idio CI Debt Ceiling"/>
    <s v="C&amp;I"/>
    <x v="15"/>
    <x v="25"/>
    <n v="1"/>
    <n v="2.4793291393788719E-3"/>
    <n v="7.2926291618568229E-2"/>
    <n v="7.5405620757947101E-2"/>
    <m/>
    <m/>
  </r>
  <r>
    <x v="1"/>
    <x v="1"/>
    <s v="Idio CI Debt Ceiling"/>
    <s v="C&amp;I"/>
    <x v="15"/>
    <x v="0"/>
    <n v="2"/>
    <n v="3.7082472493019658E-3"/>
    <n v="6.6913773080191419E-2"/>
    <n v="-2.304271289074844E-3"/>
    <m/>
    <m/>
  </r>
  <r>
    <x v="1"/>
    <x v="1"/>
    <s v="Idio CI Debt Ceiling"/>
    <s v="C&amp;I"/>
    <x v="15"/>
    <x v="1"/>
    <n v="3"/>
    <n v="1.0797905745376646E-3"/>
    <n v="5.5106408622067171E-2"/>
    <n v="-1.0727573883586583E-2"/>
    <m/>
    <m/>
  </r>
  <r>
    <x v="1"/>
    <x v="1"/>
    <s v="Idio CI Debt Ceiling"/>
    <s v="C&amp;I"/>
    <x v="15"/>
    <x v="2"/>
    <n v="4"/>
    <n v="5.5955096700444074E-3"/>
    <n v="4.3067862165012905E-2"/>
    <n v="-6.4430367870098593E-3"/>
    <m/>
    <m/>
  </r>
  <r>
    <x v="1"/>
    <x v="1"/>
    <s v="Idio CI Debt Ceiling"/>
    <s v="C&amp;I"/>
    <x v="15"/>
    <x v="3"/>
    <n v="5"/>
    <n v="3.6470311437457603E-3"/>
    <n v="3.1041421512598255E-2"/>
    <n v="-8.3794095086688891E-3"/>
    <m/>
    <m/>
  </r>
  <r>
    <x v="1"/>
    <x v="1"/>
    <s v="Idio CI Debt Ceiling"/>
    <s v="C&amp;I"/>
    <x v="15"/>
    <x v="4"/>
    <n v="6"/>
    <n v="2.5582560855423875E-3"/>
    <n v="3.6086065989158644E-2"/>
    <n v="7.6029005621027768E-3"/>
    <m/>
    <m/>
  </r>
  <r>
    <x v="1"/>
    <x v="1"/>
    <s v="Idio CI Debt Ceiling"/>
    <s v="C&amp;I"/>
    <x v="15"/>
    <x v="5"/>
    <n v="7"/>
    <n v="2.7786566689042003E-3"/>
    <n v="2.7097148711391572E-2"/>
    <n v="-6.210260608862872E-3"/>
    <m/>
    <m/>
  </r>
  <r>
    <x v="1"/>
    <x v="1"/>
    <s v="Idio CI Debt Ceiling"/>
    <s v="C&amp;I"/>
    <x v="15"/>
    <x v="6"/>
    <n v="8"/>
    <n v="-3.6288774483139719E-5"/>
    <n v="2.1779724382742199E-2"/>
    <n v="-5.3537131031325125E-3"/>
    <m/>
    <m/>
  </r>
  <r>
    <x v="1"/>
    <x v="1"/>
    <s v="Idio CI Debt Ceiling"/>
    <s v="C&amp;I"/>
    <x v="15"/>
    <x v="7"/>
    <n v="9"/>
    <n v="-6.3029825186600164E-4"/>
    <n v="1.900783735934819E-2"/>
    <n v="-3.4021852752600112E-3"/>
    <m/>
    <m/>
  </r>
  <r>
    <x v="1"/>
    <x v="1"/>
    <s v="Idio CI Debt Ceiling"/>
    <s v="C&amp;I"/>
    <x v="15"/>
    <x v="8"/>
    <n v="10"/>
    <n v="-7.7628666994838946E-4"/>
    <n v="1.6454266434020925E-2"/>
    <n v="-3.3298575952756537E-3"/>
    <m/>
    <m/>
  </r>
  <r>
    <x v="1"/>
    <x v="1"/>
    <s v="Idio CI Debt Ceiling"/>
    <s v="C&amp;I"/>
    <x v="15"/>
    <x v="9"/>
    <n v="11"/>
    <n v="-3.4989208194524668E-4"/>
    <n v="1.1147993605471029E-2"/>
    <n v="-5.6561649104951428E-3"/>
    <m/>
    <m/>
  </r>
  <r>
    <x v="1"/>
    <x v="1"/>
    <s v="Idio CI Debt Ceiling"/>
    <s v="C&amp;I"/>
    <x v="15"/>
    <x v="10"/>
    <n v="12"/>
    <n v="1.067906321576273E-3"/>
    <n v="2.7267335208810417E-3"/>
    <n v="-7.3533537630137147E-3"/>
    <m/>
    <m/>
  </r>
  <r>
    <x v="1"/>
    <x v="1"/>
    <s v="Idio CI Debt Ceiling"/>
    <s v="C&amp;I"/>
    <x v="15"/>
    <x v="11"/>
    <n v="13"/>
    <n v="5.4989866209409488E-4"/>
    <n v="-3.5578570268030019E-3"/>
    <n v="-5.7346918855899487E-3"/>
    <m/>
    <m/>
  </r>
  <r>
    <x v="1"/>
    <x v="1"/>
    <s v="Idio CI Debt Ceiling"/>
    <s v="C&amp;I"/>
    <x v="15"/>
    <x v="12"/>
    <n v="14"/>
    <n v="-9.8855364382037514E-4"/>
    <n v="9.9521688528843022E-3"/>
    <n v="1.2521472235866929E-2"/>
    <m/>
    <m/>
  </r>
  <r>
    <x v="1"/>
    <x v="1"/>
    <s v="Idio CI Debt Ceiling"/>
    <s v="C&amp;I"/>
    <x v="15"/>
    <x v="13"/>
    <n v="15"/>
    <n v="-4.3694028555343878E-4"/>
    <n v="1.1480452311443123E-2"/>
    <n v="1.0913431730053824E-3"/>
    <m/>
    <m/>
  </r>
  <r>
    <x v="1"/>
    <x v="1"/>
    <s v="Idio CI Debt Ceiling"/>
    <s v="C&amp;I"/>
    <x v="15"/>
    <x v="14"/>
    <n v="16"/>
    <n v="-3.7245940800734179E-4"/>
    <n v="1.0992664532935237E-2"/>
    <n v="-8.6024718651522836E-4"/>
    <m/>
    <m/>
  </r>
  <r>
    <x v="1"/>
    <x v="1"/>
    <s v="Idio CI Debt Ceiling"/>
    <s v="C&amp;I"/>
    <x v="15"/>
    <x v="15"/>
    <n v="17"/>
    <n v="3.3796330175456246E-4"/>
    <n v="6.1209330225686642E-3"/>
    <n v="-4.5337682086120101E-3"/>
    <m/>
    <m/>
  </r>
  <r>
    <x v="1"/>
    <x v="1"/>
    <s v="Idio CI Debt Ceiling"/>
    <s v="C&amp;I"/>
    <x v="15"/>
    <x v="16"/>
    <n v="18"/>
    <n v="3.616164467390437E-4"/>
    <n v="3.0319091460935255E-3"/>
    <n v="-2.7274074297360951E-3"/>
    <m/>
    <m/>
  </r>
  <r>
    <x v="1"/>
    <x v="1"/>
    <s v="Idio CI Debt Ceiling"/>
    <s v="C&amp;I"/>
    <x v="15"/>
    <x v="17"/>
    <n v="19"/>
    <n v="7.0935803371002804E-5"/>
    <n v="9.560480668462823E-3"/>
    <n v="6.5995073257403003E-3"/>
    <m/>
    <m/>
  </r>
  <r>
    <x v="1"/>
    <x v="1"/>
    <s v="Idio CI Debt Ceiling"/>
    <s v="C&amp;I"/>
    <x v="15"/>
    <x v="18"/>
    <n v="20"/>
    <n v="2.7113737603290389E-4"/>
    <n v="9.9739414746924382E-3"/>
    <n v="6.8459818226251912E-4"/>
    <m/>
    <m/>
  </r>
  <r>
    <x v="1"/>
    <x v="1"/>
    <s v="Idio CI Debt Ceiling"/>
    <s v="C&amp;I"/>
    <x v="15"/>
    <x v="19"/>
    <n v="21"/>
    <n v="3.5938421794612374E-4"/>
    <n v="7.4753306047918855E-3"/>
    <n v="-2.139226651954429E-3"/>
    <m/>
    <m/>
  </r>
  <r>
    <x v="1"/>
    <x v="1"/>
    <s v="Idio CI Debt Ceiling"/>
    <s v="Other Loans &amp; Leases"/>
    <x v="19"/>
    <x v="25"/>
    <n v="1"/>
    <n v="0.38420484327631899"/>
    <n v="29.370083251077901"/>
    <n v="29.754288094354219"/>
    <m/>
    <m/>
  </r>
  <r>
    <x v="1"/>
    <x v="1"/>
    <s v="Idio CI Debt Ceiling"/>
    <s v="Other Loans &amp; Leases"/>
    <x v="19"/>
    <x v="0"/>
    <n v="2"/>
    <n v="0.703595886870656"/>
    <n v="29.552462137239388"/>
    <n v="0.88597477303214323"/>
    <m/>
    <m/>
  </r>
  <r>
    <x v="1"/>
    <x v="1"/>
    <s v="Idio CI Debt Ceiling"/>
    <s v="Other Loans &amp; Leases"/>
    <x v="19"/>
    <x v="1"/>
    <n v="3"/>
    <n v="0.84293898505031706"/>
    <n v="29.565079254324246"/>
    <n v="0.85555610213517497"/>
    <m/>
    <m/>
  </r>
  <r>
    <x v="1"/>
    <x v="1"/>
    <s v="Idio CI Debt Ceiling"/>
    <s v="Other Loans &amp; Leases"/>
    <x v="19"/>
    <x v="2"/>
    <n v="4"/>
    <n v="0.87445878271456134"/>
    <n v="30.038253387591084"/>
    <n v="1.3476329159813991"/>
    <m/>
    <m/>
  </r>
  <r>
    <x v="1"/>
    <x v="1"/>
    <s v="Idio CI Debt Ceiling"/>
    <s v="Other Loans &amp; Leases"/>
    <x v="19"/>
    <x v="3"/>
    <n v="5"/>
    <n v="1.0707561699452448"/>
    <n v="30.9339990049113"/>
    <n v="1.9665017872654609"/>
    <m/>
    <m/>
  </r>
  <r>
    <x v="1"/>
    <x v="1"/>
    <s v="Idio CI Debt Ceiling"/>
    <s v="Other Loans &amp; Leases"/>
    <x v="19"/>
    <x v="4"/>
    <n v="6"/>
    <n v="0.98138983842823091"/>
    <n v="30.944394513072297"/>
    <n v="0.99178534658922768"/>
    <m/>
    <m/>
  </r>
  <r>
    <x v="1"/>
    <x v="1"/>
    <s v="Idio CI Debt Ceiling"/>
    <s v="Other Loans &amp; Leases"/>
    <x v="19"/>
    <x v="5"/>
    <n v="7"/>
    <n v="0.99767381200715199"/>
    <n v="29.623599184703494"/>
    <n v="-0.32312151636165076"/>
    <m/>
    <m/>
  </r>
  <r>
    <x v="1"/>
    <x v="1"/>
    <s v="Idio CI Debt Ceiling"/>
    <s v="Other Loans &amp; Leases"/>
    <x v="19"/>
    <x v="6"/>
    <n v="8"/>
    <n v="0.99383858383046153"/>
    <n v="27.796078838931948"/>
    <n v="-0.83368176194108479"/>
    <m/>
    <m/>
  </r>
  <r>
    <x v="1"/>
    <x v="1"/>
    <s v="Idio CI Debt Ceiling"/>
    <s v="Other Loans &amp; Leases"/>
    <x v="19"/>
    <x v="7"/>
    <n v="9"/>
    <n v="0.9998775371819919"/>
    <n v="25.803459400757419"/>
    <n v="-0.99274190099253712"/>
    <m/>
    <m/>
  </r>
  <r>
    <x v="1"/>
    <x v="1"/>
    <s v="Idio CI Debt Ceiling"/>
    <s v="Other Loans &amp; Leases"/>
    <x v="19"/>
    <x v="8"/>
    <n v="10"/>
    <n v="0.97440763055986057"/>
    <n v="23.686939901644166"/>
    <n v="-1.1421118685533918"/>
    <m/>
    <m/>
  </r>
  <r>
    <x v="1"/>
    <x v="1"/>
    <s v="Idio CI Debt Ceiling"/>
    <s v="Other Loans &amp; Leases"/>
    <x v="19"/>
    <x v="9"/>
    <n v="11"/>
    <n v="0.96325481180736539"/>
    <n v="21.680572484810767"/>
    <n v="-1.0431126050260335"/>
    <m/>
    <m/>
  </r>
  <r>
    <x v="1"/>
    <x v="1"/>
    <s v="Idio CI Debt Ceiling"/>
    <s v="Other Loans &amp; Leases"/>
    <x v="19"/>
    <x v="10"/>
    <n v="12"/>
    <n v="0.93347977291447837"/>
    <n v="19.712481821873638"/>
    <n v="-1.0346108900226509"/>
    <m/>
    <m/>
  </r>
  <r>
    <x v="1"/>
    <x v="1"/>
    <s v="Idio CI Debt Ceiling"/>
    <s v="Other Loans &amp; Leases"/>
    <x v="19"/>
    <x v="11"/>
    <n v="13"/>
    <n v="0.89539374593615761"/>
    <n v="17.916369341762362"/>
    <n v="-0.90071873417511839"/>
    <m/>
    <m/>
  </r>
  <r>
    <x v="1"/>
    <x v="1"/>
    <s v="Idio CI Debt Ceiling"/>
    <s v="Other Loans &amp; Leases"/>
    <x v="19"/>
    <x v="12"/>
    <n v="14"/>
    <n v="0.82658345754272489"/>
    <n v="16.541244307609986"/>
    <n v="-0.54854157660965086"/>
    <m/>
    <m/>
  </r>
  <r>
    <x v="1"/>
    <x v="1"/>
    <s v="Idio CI Debt Ceiling"/>
    <s v="Other Loans &amp; Leases"/>
    <x v="19"/>
    <x v="13"/>
    <n v="15"/>
    <n v="0.81694887760293255"/>
    <n v="15.011001776429453"/>
    <n v="-0.71329365357760111"/>
    <m/>
    <m/>
  </r>
  <r>
    <x v="1"/>
    <x v="1"/>
    <s v="Idio CI Debt Ceiling"/>
    <s v="Other Loans &amp; Leases"/>
    <x v="19"/>
    <x v="14"/>
    <n v="16"/>
    <n v="0.73891187701401506"/>
    <n v="13.552508586517291"/>
    <n v="-0.71958131289814631"/>
    <m/>
    <m/>
  </r>
  <r>
    <x v="1"/>
    <x v="1"/>
    <s v="Idio CI Debt Ceiling"/>
    <s v="Other Loans &amp; Leases"/>
    <x v="19"/>
    <x v="15"/>
    <n v="17"/>
    <n v="0.69967504099288558"/>
    <n v="12.181142169470974"/>
    <n v="-0.67169137605343199"/>
    <m/>
    <m/>
  </r>
  <r>
    <x v="1"/>
    <x v="1"/>
    <s v="Idio CI Debt Ceiling"/>
    <s v="Other Loans &amp; Leases"/>
    <x v="19"/>
    <x v="16"/>
    <n v="18"/>
    <n v="0.64654014186424025"/>
    <n v="10.901354183734156"/>
    <n v="-0.63324784387257704"/>
    <m/>
    <m/>
  </r>
  <r>
    <x v="1"/>
    <x v="1"/>
    <s v="Idio CI Debt Ceiling"/>
    <s v="Other Loans &amp; Leases"/>
    <x v="19"/>
    <x v="17"/>
    <n v="19"/>
    <n v="0.59454346393799362"/>
    <n v="9.7685815877981952"/>
    <n v="-0.53822913199796751"/>
    <m/>
    <m/>
  </r>
  <r>
    <x v="1"/>
    <x v="1"/>
    <s v="Idio CI Debt Ceiling"/>
    <s v="Other Loans &amp; Leases"/>
    <x v="19"/>
    <x v="18"/>
    <n v="20"/>
    <n v="0.484525303788363"/>
    <n v="8.4224889183414575"/>
    <n v="-0.86156736566837466"/>
    <m/>
    <m/>
  </r>
  <r>
    <x v="1"/>
    <x v="1"/>
    <s v="Idio CI Debt Ceiling"/>
    <s v="Other Loans &amp; Leases"/>
    <x v="19"/>
    <x v="19"/>
    <n v="21"/>
    <n v="0.46250294258324764"/>
    <n v="7.4043255386794442"/>
    <n v="-0.55566043707876567"/>
    <m/>
    <m/>
  </r>
  <r>
    <x v="1"/>
    <x v="1"/>
    <s v="Idio CI Debt Ceiling"/>
    <s v="Other Loans &amp; Leases"/>
    <x v="21"/>
    <x v="25"/>
    <n v="1"/>
    <n v="-0.83231019364205805"/>
    <n v="1.2965332460013741"/>
    <n v="0.46422305235931605"/>
    <m/>
    <m/>
  </r>
  <r>
    <x v="1"/>
    <x v="1"/>
    <s v="Idio CI Debt Ceiling"/>
    <s v="Other Loans &amp; Leases"/>
    <x v="21"/>
    <x v="0"/>
    <n v="2"/>
    <n v="-1.4014394891916098"/>
    <n v="1.4922542311509943"/>
    <n v="-1.2057185040419895"/>
    <m/>
    <m/>
  </r>
  <r>
    <x v="1"/>
    <x v="1"/>
    <s v="Idio CI Debt Ceiling"/>
    <s v="Other Loans &amp; Leases"/>
    <x v="21"/>
    <x v="1"/>
    <n v="3"/>
    <n v="-0.77047424369806006"/>
    <n v="2.0443783873374883"/>
    <n v="-0.21835008751156604"/>
    <m/>
    <m/>
  </r>
  <r>
    <x v="1"/>
    <x v="1"/>
    <s v="Idio CI Debt Ceiling"/>
    <s v="Other Loans &amp; Leases"/>
    <x v="21"/>
    <x v="2"/>
    <n v="4"/>
    <n v="-0.24491317013895486"/>
    <n v="2.4634446360161064"/>
    <n v="0.17415307853966322"/>
    <m/>
    <m/>
  </r>
  <r>
    <x v="1"/>
    <x v="1"/>
    <s v="Idio CI Debt Ceiling"/>
    <s v="Other Loans &amp; Leases"/>
    <x v="21"/>
    <x v="3"/>
    <n v="5"/>
    <n v="-5.7077634258120291E-2"/>
    <n v="2.6820211336612374"/>
    <n v="0.16149886338701069"/>
    <m/>
    <m/>
  </r>
  <r>
    <x v="1"/>
    <x v="1"/>
    <s v="Idio CI Debt Ceiling"/>
    <s v="Other Loans &amp; Leases"/>
    <x v="21"/>
    <x v="4"/>
    <n v="6"/>
    <n v="-2.5059443421191041E-2"/>
    <n v="2.9115481717619218"/>
    <n v="0.20446759467949338"/>
    <m/>
    <m/>
  </r>
  <r>
    <x v="1"/>
    <x v="1"/>
    <s v="Idio CI Debt Ceiling"/>
    <s v="Other Loans &amp; Leases"/>
    <x v="21"/>
    <x v="5"/>
    <n v="7"/>
    <n v="-1.4082208960362053E-3"/>
    <n v="2.9325990320676851"/>
    <n v="1.9642639409727103E-2"/>
    <m/>
    <m/>
  </r>
  <r>
    <x v="1"/>
    <x v="1"/>
    <s v="Idio CI Debt Ceiling"/>
    <s v="Other Loans &amp; Leases"/>
    <x v="21"/>
    <x v="6"/>
    <n v="8"/>
    <n v="4.5010630369635152E-3"/>
    <n v="2.9259227243098564"/>
    <n v="-2.175244720865166E-3"/>
    <m/>
    <m/>
  </r>
  <r>
    <x v="1"/>
    <x v="1"/>
    <s v="Idio CI Debt Ceiling"/>
    <s v="Other Loans &amp; Leases"/>
    <x v="21"/>
    <x v="7"/>
    <n v="9"/>
    <n v="0.12743399503102015"/>
    <n v="2.5874343213242668"/>
    <n v="-0.21105440795456953"/>
    <m/>
    <m/>
  </r>
  <r>
    <x v="1"/>
    <x v="1"/>
    <s v="Idio CI Debt Ceiling"/>
    <s v="Other Loans &amp; Leases"/>
    <x v="21"/>
    <x v="8"/>
    <n v="10"/>
    <n v="0.19409363952131908"/>
    <n v="2.1486575690731371"/>
    <n v="-0.24468311272981058"/>
    <m/>
    <m/>
  </r>
  <r>
    <x v="1"/>
    <x v="1"/>
    <s v="Idio CI Debt Ceiling"/>
    <s v="Other Loans &amp; Leases"/>
    <x v="21"/>
    <x v="9"/>
    <n v="11"/>
    <n v="0.20971905578124783"/>
    <n v="1.7771301978604583"/>
    <n v="-0.16180831543143093"/>
    <m/>
    <m/>
  </r>
  <r>
    <x v="1"/>
    <x v="1"/>
    <s v="Idio CI Debt Ceiling"/>
    <s v="Other Loans &amp; Leases"/>
    <x v="21"/>
    <x v="10"/>
    <n v="12"/>
    <n v="0.17719251617232512"/>
    <n v="1.4219677929449688"/>
    <n v="-0.17796988874316444"/>
    <m/>
    <m/>
  </r>
  <r>
    <x v="1"/>
    <x v="1"/>
    <s v="Idio CI Debt Ceiling"/>
    <s v="Other Loans &amp; Leases"/>
    <x v="21"/>
    <x v="11"/>
    <n v="13"/>
    <n v="0.1439913416067391"/>
    <n v="1.0930757048066368"/>
    <n v="-0.18490074653159283"/>
    <m/>
    <m/>
  </r>
  <r>
    <x v="1"/>
    <x v="1"/>
    <s v="Idio CI Debt Ceiling"/>
    <s v="Other Loans &amp; Leases"/>
    <x v="21"/>
    <x v="12"/>
    <n v="14"/>
    <n v="9.4989832715397071E-2"/>
    <n v="1.0900867819391493"/>
    <n v="9.200090984790954E-2"/>
    <m/>
    <m/>
  </r>
  <r>
    <x v="1"/>
    <x v="1"/>
    <s v="Idio CI Debt Ceiling"/>
    <s v="Other Loans &amp; Leases"/>
    <x v="21"/>
    <x v="13"/>
    <n v="15"/>
    <n v="8.7807074591978562E-2"/>
    <n v="0.89993204686543038"/>
    <n v="-0.10234766048174038"/>
    <m/>
    <m/>
  </r>
  <r>
    <x v="1"/>
    <x v="1"/>
    <s v="Idio CI Debt Ceiling"/>
    <s v="Other Loans &amp; Leases"/>
    <x v="21"/>
    <x v="14"/>
    <n v="16"/>
    <n v="7.6751292613521649E-2"/>
    <n v="0.72449096900578525"/>
    <n v="-9.8689785246123485E-2"/>
    <m/>
    <m/>
  </r>
  <r>
    <x v="1"/>
    <x v="1"/>
    <s v="Idio CI Debt Ceiling"/>
    <s v="Other Loans &amp; Leases"/>
    <x v="21"/>
    <x v="15"/>
    <n v="17"/>
    <n v="6.8634129170430214E-2"/>
    <n v="0.57293852136885448"/>
    <n v="-8.2918318466500551E-2"/>
    <m/>
    <m/>
  </r>
  <r>
    <x v="1"/>
    <x v="1"/>
    <s v="Idio CI Debt Ceiling"/>
    <s v="Other Loans &amp; Leases"/>
    <x v="21"/>
    <x v="16"/>
    <n v="18"/>
    <n v="6.1114974184413029E-2"/>
    <n v="0.43822668081230631"/>
    <n v="-7.3596866372135139E-2"/>
    <m/>
    <m/>
  </r>
  <r>
    <x v="1"/>
    <x v="1"/>
    <s v="Idio CI Debt Ceiling"/>
    <s v="Other Loans &amp; Leases"/>
    <x v="21"/>
    <x v="17"/>
    <n v="19"/>
    <n v="3.9664096710592567E-2"/>
    <n v="0.48345405235627936"/>
    <n v="8.4891468254565616E-2"/>
    <m/>
    <m/>
  </r>
  <r>
    <x v="1"/>
    <x v="1"/>
    <s v="Idio CI Debt Ceiling"/>
    <s v="Other Loans &amp; Leases"/>
    <x v="21"/>
    <x v="18"/>
    <n v="20"/>
    <n v="2.9402084188234312E-2"/>
    <n v="0.40768207041180915"/>
    <n v="-4.63698977562359E-2"/>
    <m/>
    <m/>
  </r>
  <r>
    <x v="1"/>
    <x v="1"/>
    <s v="Idio CI Debt Ceiling"/>
    <s v="Other Loans &amp; Leases"/>
    <x v="21"/>
    <x v="19"/>
    <n v="21"/>
    <n v="1.8894229410848062E-2"/>
    <n v="0.345198833449885"/>
    <n v="-4.3589007551076087E-2"/>
    <m/>
    <m/>
  </r>
  <r>
    <x v="1"/>
    <x v="2"/>
    <s v="Idio CI Debt Ceiling"/>
    <s v="Comm Real Estate"/>
    <x v="12"/>
    <x v="25"/>
    <n v="1"/>
    <n v="-2.319576831188197E-2"/>
    <n v="0.94435662835871881"/>
    <n v="0.92116086004683684"/>
    <m/>
    <m/>
  </r>
  <r>
    <x v="1"/>
    <x v="2"/>
    <s v="Idio CI Debt Ceiling"/>
    <s v="Comm Real Estate"/>
    <x v="12"/>
    <x v="0"/>
    <n v="2"/>
    <n v="-7.2573440448789661E-2"/>
    <n v="1.0164764073461328"/>
    <n v="-4.5366146137570951E-4"/>
    <m/>
    <m/>
  </r>
  <r>
    <x v="1"/>
    <x v="2"/>
    <s v="Idio CI Debt Ceiling"/>
    <s v="Comm Real Estate"/>
    <x v="12"/>
    <x v="1"/>
    <n v="3"/>
    <n v="2.3243302495679075E-4"/>
    <n v="1.0121177524051035"/>
    <n v="-4.1262219160724811E-3"/>
    <m/>
    <m/>
  </r>
  <r>
    <x v="1"/>
    <x v="2"/>
    <s v="Idio CI Debt Ceiling"/>
    <s v="Comm Real Estate"/>
    <x v="12"/>
    <x v="2"/>
    <n v="4"/>
    <n v="-1.038922174400625E-2"/>
    <n v="1.0410648399233224"/>
    <n v="1.8557865774212701E-2"/>
    <m/>
    <m/>
  </r>
  <r>
    <x v="1"/>
    <x v="2"/>
    <s v="Idio CI Debt Ceiling"/>
    <s v="Comm Real Estate"/>
    <x v="12"/>
    <x v="3"/>
    <n v="5"/>
    <n v="6.95139683341921E-2"/>
    <n v="1.0715857186969799"/>
    <n v="0.1000348471078496"/>
    <m/>
    <m/>
  </r>
  <r>
    <x v="1"/>
    <x v="2"/>
    <s v="Idio CI Debt Ceiling"/>
    <s v="Comm Real Estate"/>
    <x v="12"/>
    <x v="4"/>
    <n v="6"/>
    <n v="2.0608488310307926E-2"/>
    <n v="1.0428129028304625"/>
    <n v="-8.1643275562095496E-3"/>
    <m/>
    <m/>
  </r>
  <r>
    <x v="1"/>
    <x v="2"/>
    <s v="Idio CI Debt Ceiling"/>
    <s v="Comm Real Estate"/>
    <x v="12"/>
    <x v="5"/>
    <n v="7"/>
    <n v="3.087891908377749E-2"/>
    <n v="1.0101901875363666"/>
    <n v="-1.7437962103183935E-3"/>
    <m/>
    <m/>
  </r>
  <r>
    <x v="1"/>
    <x v="2"/>
    <s v="Idio CI Debt Ceiling"/>
    <s v="Comm Real Estate"/>
    <x v="12"/>
    <x v="6"/>
    <n v="8"/>
    <n v="7.1288438094827988E-2"/>
    <n v="0.97440738639561175"/>
    <n v="3.5505636954073161E-2"/>
    <m/>
    <m/>
  </r>
  <r>
    <x v="1"/>
    <x v="2"/>
    <s v="Idio CI Debt Ceiling"/>
    <s v="Comm Real Estate"/>
    <x v="12"/>
    <x v="7"/>
    <n v="9"/>
    <n v="3.8804294255787575E-2"/>
    <n v="0.91574389325882066"/>
    <n v="-1.9859198881003515E-2"/>
    <m/>
    <m/>
  </r>
  <r>
    <x v="1"/>
    <x v="2"/>
    <s v="Idio CI Debt Ceiling"/>
    <s v="Comm Real Estate"/>
    <x v="12"/>
    <x v="8"/>
    <n v="10"/>
    <n v="6.490885885624742E-2"/>
    <n v="0.80014296612934288"/>
    <n v="-5.0692068273230362E-2"/>
    <m/>
    <m/>
  </r>
  <r>
    <x v="1"/>
    <x v="2"/>
    <s v="Idio CI Debt Ceiling"/>
    <s v="Comm Real Estate"/>
    <x v="12"/>
    <x v="9"/>
    <n v="11"/>
    <n v="6.3420380303191415E-2"/>
    <n v="0.6978790492126592"/>
    <n v="-3.8843536613492269E-2"/>
    <m/>
    <m/>
  </r>
  <r>
    <x v="1"/>
    <x v="2"/>
    <s v="Idio CI Debt Ceiling"/>
    <s v="Comm Real Estate"/>
    <x v="12"/>
    <x v="10"/>
    <n v="12"/>
    <n v="6.4422803894601088E-2"/>
    <n v="0.63076508395393205"/>
    <n v="-2.6911613641260601E-3"/>
    <m/>
    <m/>
  </r>
  <r>
    <x v="1"/>
    <x v="2"/>
    <s v="Idio CI Debt Ceiling"/>
    <s v="Comm Real Estate"/>
    <x v="12"/>
    <x v="11"/>
    <n v="13"/>
    <n v="5.9499328611754443E-2"/>
    <n v="0.56369981297495997"/>
    <n v="-7.5659423672176374E-3"/>
    <m/>
    <m/>
  </r>
  <r>
    <x v="1"/>
    <x v="2"/>
    <s v="Idio CI Debt Ceiling"/>
    <s v="Comm Real Estate"/>
    <x v="12"/>
    <x v="12"/>
    <n v="14"/>
    <n v="4.6144556107294399E-2"/>
    <n v="0.6214900313483156"/>
    <n v="0.10393477448065003"/>
    <m/>
    <m/>
  </r>
  <r>
    <x v="1"/>
    <x v="2"/>
    <s v="Idio CI Debt Ceiling"/>
    <s v="Comm Real Estate"/>
    <x v="12"/>
    <x v="13"/>
    <n v="15"/>
    <n v="4.5801373257120304E-2"/>
    <n v="0.60258384918962804"/>
    <n v="2.6895191098432747E-2"/>
    <m/>
    <m/>
  </r>
  <r>
    <x v="1"/>
    <x v="2"/>
    <s v="Idio CI Debt Ceiling"/>
    <s v="Comm Real Estate"/>
    <x v="12"/>
    <x v="14"/>
    <n v="16"/>
    <n v="4.2516895060523474E-2"/>
    <n v="0.55180393881560974"/>
    <n v="-8.2630153134948259E-3"/>
    <m/>
    <m/>
  </r>
  <r>
    <x v="1"/>
    <x v="2"/>
    <s v="Idio CI Debt Ceiling"/>
    <s v="Comm Real Estate"/>
    <x v="12"/>
    <x v="15"/>
    <n v="17"/>
    <n v="3.9864665098074958E-2"/>
    <n v="0.4491516675422389"/>
    <n v="-6.2787606175295885E-2"/>
    <m/>
    <m/>
  </r>
  <r>
    <x v="1"/>
    <x v="2"/>
    <s v="Idio CI Debt Ceiling"/>
    <s v="Comm Real Estate"/>
    <x v="12"/>
    <x v="16"/>
    <n v="18"/>
    <n v="3.5294439863287508E-2"/>
    <n v="0.40017626750893953"/>
    <n v="-1.3680960170011858E-2"/>
    <m/>
    <m/>
  </r>
  <r>
    <x v="1"/>
    <x v="2"/>
    <s v="Idio CI Debt Ceiling"/>
    <s v="Comm Real Estate"/>
    <x v="12"/>
    <x v="17"/>
    <n v="19"/>
    <n v="3.6401465997618843E-2"/>
    <n v="0.34705180767943489"/>
    <n v="-1.6722993831885802E-2"/>
    <m/>
    <m/>
  </r>
  <r>
    <x v="1"/>
    <x v="2"/>
    <s v="Idio CI Debt Ceiling"/>
    <s v="Comm Real Estate"/>
    <x v="12"/>
    <x v="18"/>
    <n v="20"/>
    <n v="4.8574810475534136E-2"/>
    <n v="0.24785059517340358"/>
    <n v="-5.0626402030497175E-2"/>
    <m/>
    <m/>
  </r>
  <r>
    <x v="1"/>
    <x v="2"/>
    <s v="Idio CI Debt Ceiling"/>
    <s v="Comm Real Estate"/>
    <x v="12"/>
    <x v="19"/>
    <n v="21"/>
    <n v="4.457298168316548E-2"/>
    <n v="0.16263856804151544"/>
    <n v="-4.0639045448722655E-2"/>
    <m/>
    <m/>
  </r>
  <r>
    <x v="1"/>
    <x v="2"/>
    <s v="Idio CI Debt Ceiling"/>
    <s v="C&amp;I"/>
    <x v="14"/>
    <x v="25"/>
    <n v="1"/>
    <n v="2.7069996649725852"/>
    <n v="37.961652835567293"/>
    <n v="40.668652500539878"/>
    <m/>
    <m/>
  </r>
  <r>
    <x v="1"/>
    <x v="2"/>
    <s v="Idio CI Debt Ceiling"/>
    <s v="C&amp;I"/>
    <x v="14"/>
    <x v="0"/>
    <n v="2"/>
    <n v="5.2985834672743977"/>
    <n v="37.090762327035236"/>
    <n v="4.427692958742341"/>
    <m/>
    <m/>
  </r>
  <r>
    <x v="1"/>
    <x v="2"/>
    <s v="Idio CI Debt Ceiling"/>
    <s v="C&amp;I"/>
    <x v="14"/>
    <x v="1"/>
    <n v="3"/>
    <n v="4.5649449119785004"/>
    <n v="35.295401630971583"/>
    <n v="2.7695842159148469"/>
    <m/>
    <m/>
  </r>
  <r>
    <x v="1"/>
    <x v="2"/>
    <s v="Idio CI Debt Ceiling"/>
    <s v="C&amp;I"/>
    <x v="14"/>
    <x v="2"/>
    <n v="4"/>
    <n v="5.3347371397881602"/>
    <n v="34.916833751888362"/>
    <n v="4.9561692607049395"/>
    <m/>
    <m/>
  </r>
  <r>
    <x v="1"/>
    <x v="2"/>
    <s v="Idio CI Debt Ceiling"/>
    <s v="C&amp;I"/>
    <x v="14"/>
    <x v="3"/>
    <n v="5"/>
    <n v="5.5881462567349729"/>
    <n v="33.843168940093847"/>
    <n v="4.5144814449404578"/>
    <m/>
    <m/>
  </r>
  <r>
    <x v="1"/>
    <x v="2"/>
    <s v="Idio CI Debt Ceiling"/>
    <s v="C&amp;I"/>
    <x v="14"/>
    <x v="4"/>
    <n v="6"/>
    <n v="4.5915323276547895"/>
    <n v="32.286593201401729"/>
    <n v="3.0349565889626717"/>
    <m/>
    <m/>
  </r>
  <r>
    <x v="1"/>
    <x v="2"/>
    <s v="Idio CI Debt Ceiling"/>
    <s v="C&amp;I"/>
    <x v="14"/>
    <x v="5"/>
    <n v="7"/>
    <n v="4.3704090643082623"/>
    <n v="29.73946216381637"/>
    <n v="1.8232780267229032"/>
    <m/>
    <m/>
  </r>
  <r>
    <x v="1"/>
    <x v="2"/>
    <s v="Idio CI Debt Ceiling"/>
    <s v="C&amp;I"/>
    <x v="14"/>
    <x v="6"/>
    <n v="8"/>
    <n v="3.9660277123578282"/>
    <n v="26.332965224404461"/>
    <n v="0.55953077294591935"/>
    <m/>
    <m/>
  </r>
  <r>
    <x v="1"/>
    <x v="2"/>
    <s v="Idio CI Debt Ceiling"/>
    <s v="C&amp;I"/>
    <x v="14"/>
    <x v="7"/>
    <n v="9"/>
    <n v="3.5025722111637094"/>
    <n v="23.264468122983089"/>
    <n v="0.43407510974233787"/>
    <m/>
    <m/>
  </r>
  <r>
    <x v="1"/>
    <x v="2"/>
    <s v="Idio CI Debt Ceiling"/>
    <s v="C&amp;I"/>
    <x v="14"/>
    <x v="8"/>
    <n v="10"/>
    <n v="3.3106829057370817"/>
    <n v="20.839490108835207"/>
    <n v="0.88570489158919941"/>
    <m/>
    <m/>
  </r>
  <r>
    <x v="1"/>
    <x v="2"/>
    <s v="Idio CI Debt Ceiling"/>
    <s v="C&amp;I"/>
    <x v="14"/>
    <x v="9"/>
    <n v="11"/>
    <n v="2.4877107411432036"/>
    <n v="18.574104887694375"/>
    <n v="0.22232552000237149"/>
    <m/>
    <m/>
  </r>
  <r>
    <x v="1"/>
    <x v="2"/>
    <s v="Idio CI Debt Ceiling"/>
    <s v="C&amp;I"/>
    <x v="14"/>
    <x v="10"/>
    <n v="12"/>
    <n v="2.3633597230349324"/>
    <n v="16.180836115092006"/>
    <n v="-2.9909049567436341E-2"/>
    <m/>
    <m/>
  </r>
  <r>
    <x v="1"/>
    <x v="2"/>
    <s v="Idio CI Debt Ceiling"/>
    <s v="C&amp;I"/>
    <x v="14"/>
    <x v="11"/>
    <n v="13"/>
    <n v="2.2506781305120995"/>
    <n v="13.260655731575298"/>
    <n v="-0.66950225300460886"/>
    <m/>
    <m/>
  </r>
  <r>
    <x v="1"/>
    <x v="2"/>
    <s v="Idio CI Debt Ceiling"/>
    <s v="C&amp;I"/>
    <x v="14"/>
    <x v="12"/>
    <n v="14"/>
    <n v="1.6640056731492621"/>
    <n v="12.035454249635222"/>
    <n v="0.43880419120918646"/>
    <m/>
    <m/>
  </r>
  <r>
    <x v="1"/>
    <x v="2"/>
    <s v="Idio CI Debt Ceiling"/>
    <s v="C&amp;I"/>
    <x v="14"/>
    <x v="13"/>
    <n v="15"/>
    <n v="1.5901801473825259"/>
    <n v="10.213312766057697"/>
    <n v="-0.23196133619499903"/>
    <m/>
    <m/>
  </r>
  <r>
    <x v="1"/>
    <x v="2"/>
    <s v="Idio CI Debt Ceiling"/>
    <s v="C&amp;I"/>
    <x v="14"/>
    <x v="14"/>
    <n v="16"/>
    <n v="1.3266293660396542"/>
    <n v="8.076190123372271"/>
    <n v="-0.8104932766457722"/>
    <m/>
    <m/>
  </r>
  <r>
    <x v="1"/>
    <x v="2"/>
    <s v="Idio CI Debt Ceiling"/>
    <s v="C&amp;I"/>
    <x v="14"/>
    <x v="15"/>
    <n v="17"/>
    <n v="0.96964623853502019"/>
    <n v="6.291405027066503"/>
    <n v="-0.8151388577707479"/>
    <m/>
    <m/>
  </r>
  <r>
    <x v="1"/>
    <x v="2"/>
    <s v="Idio CI Debt Ceiling"/>
    <s v="C&amp;I"/>
    <x v="14"/>
    <x v="16"/>
    <n v="18"/>
    <n v="0.62290362506632846"/>
    <n v="4.9234124401953068"/>
    <n v="-0.74508896180486772"/>
    <m/>
    <m/>
  </r>
  <r>
    <x v="1"/>
    <x v="2"/>
    <s v="Idio CI Debt Ceiling"/>
    <s v="C&amp;I"/>
    <x v="14"/>
    <x v="17"/>
    <n v="19"/>
    <n v="0.41368217712876287"/>
    <n v="4.4734911740320058"/>
    <n v="-3.6239089034538097E-2"/>
    <m/>
    <m/>
  </r>
  <r>
    <x v="1"/>
    <x v="2"/>
    <s v="Idio CI Debt Ceiling"/>
    <s v="C&amp;I"/>
    <x v="14"/>
    <x v="18"/>
    <n v="20"/>
    <n v="0.27813433918701946"/>
    <n v="4.0368063582495779"/>
    <n v="-0.15855047659540844"/>
    <m/>
    <m/>
  </r>
  <r>
    <x v="1"/>
    <x v="2"/>
    <s v="Idio CI Debt Ceiling"/>
    <s v="C&amp;I"/>
    <x v="14"/>
    <x v="19"/>
    <n v="21"/>
    <n v="0.20142931768435091"/>
    <n v="3.5267646878787673"/>
    <n v="-0.3086123526864597"/>
    <m/>
    <m/>
  </r>
  <r>
    <x v="1"/>
    <x v="2"/>
    <s v="Idio CI Debt Ceiling"/>
    <s v="C&amp;I"/>
    <x v="15"/>
    <x v="25"/>
    <n v="1"/>
    <n v="2.6425224870427755E-3"/>
    <n v="0.12356433110445231"/>
    <n v="0.12620685359149508"/>
    <m/>
    <m/>
  </r>
  <r>
    <x v="1"/>
    <x v="2"/>
    <s v="Idio CI Debt Ceiling"/>
    <s v="C&amp;I"/>
    <x v="15"/>
    <x v="0"/>
    <n v="2"/>
    <n v="1.1871555396488098E-2"/>
    <n v="0.12673439223163996"/>
    <n v="1.5041616523675749E-2"/>
    <m/>
    <m/>
  </r>
  <r>
    <x v="1"/>
    <x v="2"/>
    <s v="Idio CI Debt Ceiling"/>
    <s v="C&amp;I"/>
    <x v="15"/>
    <x v="1"/>
    <n v="3"/>
    <n v="2.9163919352449774E-2"/>
    <n v="0.12945136650103706"/>
    <n v="3.1880893621846873E-2"/>
    <m/>
    <m/>
  </r>
  <r>
    <x v="1"/>
    <x v="2"/>
    <s v="Idio CI Debt Ceiling"/>
    <s v="C&amp;I"/>
    <x v="15"/>
    <x v="2"/>
    <n v="4"/>
    <n v="4.1021796665767329E-2"/>
    <n v="0.11882155098574643"/>
    <n v="3.0391981150476699E-2"/>
    <m/>
    <m/>
  </r>
  <r>
    <x v="1"/>
    <x v="2"/>
    <s v="Idio CI Debt Ceiling"/>
    <s v="C&amp;I"/>
    <x v="15"/>
    <x v="3"/>
    <n v="5"/>
    <n v="2.7954288075292322E-2"/>
    <n v="9.2924491866763326E-2"/>
    <n v="2.0572289563092205E-3"/>
    <m/>
    <m/>
  </r>
  <r>
    <x v="1"/>
    <x v="2"/>
    <s v="Idio CI Debt Ceiling"/>
    <s v="C&amp;I"/>
    <x v="15"/>
    <x v="4"/>
    <n v="6"/>
    <n v="2.1235987389797151E-2"/>
    <n v="9.3058295228650501E-2"/>
    <n v="2.1369790751684326E-2"/>
    <m/>
    <m/>
  </r>
  <r>
    <x v="1"/>
    <x v="2"/>
    <s v="Idio CI Debt Ceiling"/>
    <s v="C&amp;I"/>
    <x v="15"/>
    <x v="5"/>
    <n v="7"/>
    <n v="1.6946292848854849E-2"/>
    <n v="7.1837873930494345E-2"/>
    <n v="-4.2741284493013065E-3"/>
    <m/>
    <m/>
  </r>
  <r>
    <x v="1"/>
    <x v="2"/>
    <s v="Idio CI Debt Ceiling"/>
    <s v="C&amp;I"/>
    <x v="15"/>
    <x v="6"/>
    <n v="8"/>
    <n v="5.266244283675392E-3"/>
    <n v="4.6363202371456302E-2"/>
    <n v="-2.020842727536265E-2"/>
    <m/>
    <m/>
  </r>
  <r>
    <x v="1"/>
    <x v="2"/>
    <s v="Idio CI Debt Ceiling"/>
    <s v="C&amp;I"/>
    <x v="15"/>
    <x v="7"/>
    <n v="9"/>
    <n v="3.2053017766318082E-3"/>
    <n v="3.7403632587968305E-2"/>
    <n v="-5.7542680068561891E-3"/>
    <m/>
    <m/>
  </r>
  <r>
    <x v="1"/>
    <x v="2"/>
    <s v="Idio CI Debt Ceiling"/>
    <s v="C&amp;I"/>
    <x v="15"/>
    <x v="8"/>
    <n v="10"/>
    <n v="2.7226433026549257E-3"/>
    <n v="2.4815302382781512E-2"/>
    <n v="-9.8656869025318672E-3"/>
    <m/>
    <m/>
  </r>
  <r>
    <x v="1"/>
    <x v="2"/>
    <s v="Idio CI Debt Ceiling"/>
    <s v="C&amp;I"/>
    <x v="15"/>
    <x v="9"/>
    <n v="11"/>
    <n v="1.5887956975281781E-3"/>
    <n v="1.7961889036491208E-2"/>
    <n v="-5.2646176487621266E-3"/>
    <m/>
    <m/>
  </r>
  <r>
    <x v="1"/>
    <x v="2"/>
    <s v="Idio CI Debt Ceiling"/>
    <s v="C&amp;I"/>
    <x v="15"/>
    <x v="10"/>
    <n v="12"/>
    <n v="1.1173428628699633E-3"/>
    <n v="7.0692650982047134E-3"/>
    <n v="-9.7752810754165309E-3"/>
    <m/>
    <m/>
  </r>
  <r>
    <x v="1"/>
    <x v="2"/>
    <s v="Idio CI Debt Ceiling"/>
    <s v="C&amp;I"/>
    <x v="15"/>
    <x v="11"/>
    <n v="13"/>
    <n v="1.189653037910271E-3"/>
    <n v="-5.6247047297816877E-3"/>
    <n v="-1.150431679007613E-2"/>
    <m/>
    <m/>
  </r>
  <r>
    <x v="1"/>
    <x v="2"/>
    <s v="Idio CI Debt Ceiling"/>
    <s v="C&amp;I"/>
    <x v="15"/>
    <x v="12"/>
    <n v="14"/>
    <n v="-7.0958608345071672E-4"/>
    <n v="1.1104841245316743E-2"/>
    <n v="1.6019959891647714E-2"/>
    <m/>
    <m/>
  </r>
  <r>
    <x v="1"/>
    <x v="2"/>
    <s v="Idio CI Debt Ceiling"/>
    <s v="C&amp;I"/>
    <x v="15"/>
    <x v="13"/>
    <n v="15"/>
    <n v="-1.270009587467924E-4"/>
    <n v="1.2571217534146806E-2"/>
    <n v="1.33937533008327E-3"/>
    <m/>
    <m/>
  </r>
  <r>
    <x v="1"/>
    <x v="2"/>
    <s v="Idio CI Debt Ceiling"/>
    <s v="C&amp;I"/>
    <x v="15"/>
    <x v="14"/>
    <n v="16"/>
    <n v="-1.2406165772310684E-4"/>
    <n v="1.2039857327960757E-2"/>
    <n v="-6.554218639091558E-4"/>
    <m/>
    <m/>
  </r>
  <r>
    <x v="1"/>
    <x v="2"/>
    <s v="Idio CI Debt Ceiling"/>
    <s v="C&amp;I"/>
    <x v="15"/>
    <x v="15"/>
    <n v="17"/>
    <n v="3.1461884059236223E-4"/>
    <n v="8.1726949316485165E-3"/>
    <n v="-3.5525435557198781E-3"/>
    <m/>
    <m/>
  </r>
  <r>
    <x v="1"/>
    <x v="2"/>
    <s v="Idio CI Debt Ceiling"/>
    <s v="C&amp;I"/>
    <x v="15"/>
    <x v="16"/>
    <n v="18"/>
    <n v="4.6779208160366292E-4"/>
    <n v="2.9980279710222213E-3"/>
    <n v="-4.7068748790226322E-3"/>
    <m/>
    <m/>
  </r>
  <r>
    <x v="1"/>
    <x v="2"/>
    <s v="Idio CI Debt Ceiling"/>
    <s v="C&amp;I"/>
    <x v="15"/>
    <x v="17"/>
    <n v="19"/>
    <n v="-8.0278884107887194E-5"/>
    <n v="1.2574890626813051E-2"/>
    <n v="9.4965837716829427E-3"/>
    <m/>
    <m/>
  </r>
  <r>
    <x v="1"/>
    <x v="2"/>
    <s v="Idio CI Debt Ceiling"/>
    <s v="C&amp;I"/>
    <x v="15"/>
    <x v="18"/>
    <n v="20"/>
    <n v="1.2814215437623178E-4"/>
    <n v="1.3945375504333946E-2"/>
    <n v="1.4986270318971262E-3"/>
    <m/>
    <m/>
  </r>
  <r>
    <x v="1"/>
    <x v="2"/>
    <s v="Idio CI Debt Ceiling"/>
    <s v="C&amp;I"/>
    <x v="15"/>
    <x v="19"/>
    <n v="21"/>
    <n v="4.5676014633838635E-4"/>
    <n v="9.4450146745703734E-3"/>
    <n v="-4.0436006834251859E-3"/>
    <m/>
    <m/>
  </r>
  <r>
    <x v="1"/>
    <x v="2"/>
    <s v="Idio CI Debt Ceiling"/>
    <s v="Other Loans &amp; Leases"/>
    <x v="19"/>
    <x v="25"/>
    <n v="1"/>
    <n v="1.088504502260073"/>
    <n v="53.58554343292667"/>
    <n v="54.674047935186742"/>
    <m/>
    <m/>
  </r>
  <r>
    <x v="1"/>
    <x v="2"/>
    <s v="Idio CI Debt Ceiling"/>
    <s v="Other Loans &amp; Leases"/>
    <x v="19"/>
    <x v="0"/>
    <n v="2"/>
    <n v="2.9129293398535356"/>
    <n v="55.110180917447408"/>
    <n v="4.4375668243742741"/>
    <m/>
    <m/>
  </r>
  <r>
    <x v="1"/>
    <x v="2"/>
    <s v="Idio CI Debt Ceiling"/>
    <s v="Other Loans &amp; Leases"/>
    <x v="19"/>
    <x v="1"/>
    <n v="3"/>
    <n v="3.7331793824358961"/>
    <n v="57.373499229628976"/>
    <n v="5.9964976946174637"/>
    <m/>
    <m/>
  </r>
  <r>
    <x v="1"/>
    <x v="2"/>
    <s v="Idio CI Debt Ceiling"/>
    <s v="Other Loans &amp; Leases"/>
    <x v="19"/>
    <x v="2"/>
    <n v="4"/>
    <n v="4.7204199112947052"/>
    <n v="61.37072218833984"/>
    <n v="8.7176428700055695"/>
    <m/>
    <m/>
  </r>
  <r>
    <x v="1"/>
    <x v="2"/>
    <s v="Idio CI Debt Ceiling"/>
    <s v="Other Loans &amp; Leases"/>
    <x v="19"/>
    <x v="3"/>
    <n v="5"/>
    <n v="5.773444303444645"/>
    <n v="64.964613914163607"/>
    <n v="9.3673360292684116"/>
    <m/>
    <m/>
  </r>
  <r>
    <x v="1"/>
    <x v="2"/>
    <s v="Idio CI Debt Ceiling"/>
    <s v="Other Loans &amp; Leases"/>
    <x v="19"/>
    <x v="4"/>
    <n v="6"/>
    <n v="5.2943135554685519"/>
    <n v="66.396366229286542"/>
    <n v="6.7260658705914871"/>
    <m/>
    <m/>
  </r>
  <r>
    <x v="1"/>
    <x v="2"/>
    <s v="Idio CI Debt Ceiling"/>
    <s v="Other Loans &amp; Leases"/>
    <x v="19"/>
    <x v="5"/>
    <n v="7"/>
    <n v="5.4064687793712682"/>
    <n v="65.54431767474216"/>
    <n v="4.5544202248268864"/>
    <m/>
    <m/>
  </r>
  <r>
    <x v="1"/>
    <x v="2"/>
    <s v="Idio CI Debt Ceiling"/>
    <s v="Other Loans &amp; Leases"/>
    <x v="19"/>
    <x v="6"/>
    <n v="8"/>
    <n v="5.1285329785809513"/>
    <n v="63.063866255362484"/>
    <n v="2.648081559201275"/>
    <m/>
    <m/>
  </r>
  <r>
    <x v="1"/>
    <x v="2"/>
    <s v="Idio CI Debt Ceiling"/>
    <s v="Other Loans &amp; Leases"/>
    <x v="19"/>
    <x v="7"/>
    <n v="9"/>
    <n v="5.3992124055934454"/>
    <n v="59.705210564485924"/>
    <n v="2.0405567147168853"/>
    <m/>
    <m/>
  </r>
  <r>
    <x v="1"/>
    <x v="2"/>
    <s v="Idio CI Debt Ceiling"/>
    <s v="Other Loans &amp; Leases"/>
    <x v="19"/>
    <x v="8"/>
    <n v="10"/>
    <n v="5.318308284373467"/>
    <n v="55.412492806017951"/>
    <n v="1.0255905259054945"/>
    <m/>
    <m/>
  </r>
  <r>
    <x v="1"/>
    <x v="2"/>
    <s v="Idio CI Debt Ceiling"/>
    <s v="Other Loans &amp; Leases"/>
    <x v="19"/>
    <x v="9"/>
    <n v="11"/>
    <n v="4.6449948013110465"/>
    <n v="50.378655157384287"/>
    <n v="-0.38884284732261776"/>
    <m/>
    <m/>
  </r>
  <r>
    <x v="1"/>
    <x v="2"/>
    <s v="Idio CI Debt Ceiling"/>
    <s v="Other Loans &amp; Leases"/>
    <x v="19"/>
    <x v="10"/>
    <n v="12"/>
    <n v="4.2519445380012346"/>
    <n v="45.239471212415424"/>
    <n v="-0.8872394069676286"/>
    <m/>
    <m/>
  </r>
  <r>
    <x v="1"/>
    <x v="2"/>
    <s v="Idio CI Debt Ceiling"/>
    <s v="Other Loans &amp; Leases"/>
    <x v="19"/>
    <x v="11"/>
    <n v="13"/>
    <n v="3.8706517577942385"/>
    <n v="40.246138781154315"/>
    <n v="-1.1226806734668706"/>
    <m/>
    <m/>
  </r>
  <r>
    <x v="1"/>
    <x v="2"/>
    <s v="Idio CI Debt Ceiling"/>
    <s v="Other Loans &amp; Leases"/>
    <x v="19"/>
    <x v="12"/>
    <n v="14"/>
    <n v="3.2849708515805904"/>
    <n v="35.880048501081319"/>
    <n v="-1.0811194284924053"/>
    <m/>
    <m/>
  </r>
  <r>
    <x v="1"/>
    <x v="2"/>
    <s v="Idio CI Debt Ceiling"/>
    <s v="Other Loans &amp; Leases"/>
    <x v="19"/>
    <x v="13"/>
    <n v="15"/>
    <n v="3.1246237833246386"/>
    <n v="31.799119289524668"/>
    <n v="-0.95630542823201203"/>
    <m/>
    <m/>
  </r>
  <r>
    <x v="1"/>
    <x v="2"/>
    <s v="Idio CI Debt Ceiling"/>
    <s v="Other Loans &amp; Leases"/>
    <x v="19"/>
    <x v="14"/>
    <n v="16"/>
    <n v="2.5831159420173542"/>
    <n v="27.825640485172812"/>
    <n v="-1.3903628623345021"/>
    <m/>
    <m/>
  </r>
  <r>
    <x v="1"/>
    <x v="2"/>
    <s v="Idio CI Debt Ceiling"/>
    <s v="Other Loans &amp; Leases"/>
    <x v="19"/>
    <x v="15"/>
    <n v="17"/>
    <n v="2.2593697786846718"/>
    <n v="24.36740176418823"/>
    <n v="-1.1988689422999101"/>
    <m/>
    <m/>
  </r>
  <r>
    <x v="1"/>
    <x v="2"/>
    <s v="Idio CI Debt Ceiling"/>
    <s v="Other Loans &amp; Leases"/>
    <x v="19"/>
    <x v="16"/>
    <n v="18"/>
    <n v="1.9472437005800547"/>
    <n v="21.399744518609225"/>
    <n v="-1.0204135449989504"/>
    <m/>
    <m/>
  </r>
  <r>
    <x v="1"/>
    <x v="2"/>
    <s v="Idio CI Debt Ceiling"/>
    <s v="Other Loans &amp; Leases"/>
    <x v="19"/>
    <x v="17"/>
    <n v="19"/>
    <n v="1.689595954958989"/>
    <n v="18.788009999374481"/>
    <n v="-0.92213856427575536"/>
    <m/>
    <m/>
  </r>
  <r>
    <x v="1"/>
    <x v="2"/>
    <s v="Idio CI Debt Ceiling"/>
    <s v="Other Loans &amp; Leases"/>
    <x v="19"/>
    <x v="18"/>
    <n v="20"/>
    <n v="1.4047185468070786"/>
    <n v="15.832213001747306"/>
    <n v="-1.5510784508200963"/>
    <m/>
    <m/>
  </r>
  <r>
    <x v="1"/>
    <x v="2"/>
    <s v="Idio CI Debt Ceiling"/>
    <s v="Other Loans &amp; Leases"/>
    <x v="19"/>
    <x v="19"/>
    <n v="21"/>
    <n v="1.2622087007404339"/>
    <n v="13.633630140729508"/>
    <n v="-0.93637416027736364"/>
    <m/>
    <m/>
  </r>
  <r>
    <x v="1"/>
    <x v="2"/>
    <s v="Idio CI Debt Ceiling"/>
    <s v="Other Loans &amp; Leases"/>
    <x v="21"/>
    <x v="25"/>
    <n v="1"/>
    <n v="-0.94174224580485788"/>
    <n v="5.6119417098316262"/>
    <n v="4.6701994640267683"/>
    <m/>
    <m/>
  </r>
  <r>
    <x v="1"/>
    <x v="2"/>
    <s v="Idio CI Debt Ceiling"/>
    <s v="Other Loans &amp; Leases"/>
    <x v="21"/>
    <x v="0"/>
    <n v="2"/>
    <n v="-0.87936156010037259"/>
    <n v="5.9938308813546826"/>
    <n v="-0.49747238857731624"/>
    <m/>
    <m/>
  </r>
  <r>
    <x v="1"/>
    <x v="2"/>
    <s v="Idio CI Debt Ceiling"/>
    <s v="Other Loans &amp; Leases"/>
    <x v="21"/>
    <x v="1"/>
    <n v="3"/>
    <n v="0.43254007413648665"/>
    <n v="6.7865084689126292"/>
    <n v="1.2252176616944332"/>
    <m/>
    <m/>
  </r>
  <r>
    <x v="1"/>
    <x v="2"/>
    <s v="Idio CI Debt Ceiling"/>
    <s v="Other Loans &amp; Leases"/>
    <x v="21"/>
    <x v="2"/>
    <n v="4"/>
    <n v="0.84527924236962093"/>
    <n v="7.0596708090066471"/>
    <n v="1.1184415824636389"/>
    <m/>
    <m/>
  </r>
  <r>
    <x v="1"/>
    <x v="2"/>
    <s v="Idio CI Debt Ceiling"/>
    <s v="Other Loans &amp; Leases"/>
    <x v="21"/>
    <x v="3"/>
    <n v="5"/>
    <n v="0.79129621535438766"/>
    <n v="7.0020111774424407"/>
    <n v="0.73363658379018126"/>
    <m/>
    <m/>
  </r>
  <r>
    <x v="1"/>
    <x v="2"/>
    <s v="Idio CI Debt Ceiling"/>
    <s v="Other Loans &amp; Leases"/>
    <x v="21"/>
    <x v="4"/>
    <n v="6"/>
    <n v="0.76776163376741025"/>
    <n v="6.9446719529244803"/>
    <n v="0.71042240924944977"/>
    <m/>
    <m/>
  </r>
  <r>
    <x v="1"/>
    <x v="2"/>
    <s v="Idio CI Debt Ceiling"/>
    <s v="Other Loans &amp; Leases"/>
    <x v="21"/>
    <x v="5"/>
    <n v="7"/>
    <n v="0.68942045168837751"/>
    <n v="6.6497644094118584"/>
    <n v="0.39451290817575568"/>
    <m/>
    <m/>
  </r>
  <r>
    <x v="1"/>
    <x v="2"/>
    <s v="Idio CI Debt Ceiling"/>
    <s v="Other Loans &amp; Leases"/>
    <x v="21"/>
    <x v="6"/>
    <n v="8"/>
    <n v="0.61929824786157717"/>
    <n v="6.2602637077881695"/>
    <n v="0.22979754623788828"/>
    <m/>
    <m/>
  </r>
  <r>
    <x v="1"/>
    <x v="2"/>
    <s v="Idio CI Debt Ceiling"/>
    <s v="Other Loans &amp; Leases"/>
    <x v="21"/>
    <x v="7"/>
    <n v="9"/>
    <n v="0.73299009629281642"/>
    <n v="5.5441846444657443"/>
    <n v="1.6911032970391204E-2"/>
    <m/>
    <m/>
  </r>
  <r>
    <x v="1"/>
    <x v="2"/>
    <s v="Idio CI Debt Ceiling"/>
    <s v="Other Loans &amp; Leases"/>
    <x v="21"/>
    <x v="8"/>
    <n v="10"/>
    <n v="0.7706824777911514"/>
    <n v="4.7097542108507753"/>
    <n v="-6.3747955823817648E-2"/>
    <m/>
    <m/>
  </r>
  <r>
    <x v="1"/>
    <x v="2"/>
    <s v="Idio CI Debt Ceiling"/>
    <s v="Other Loans &amp; Leases"/>
    <x v="21"/>
    <x v="9"/>
    <n v="11"/>
    <n v="0.68262469666544856"/>
    <n v="3.9131002507348711"/>
    <n v="-0.11402926345045561"/>
    <m/>
    <m/>
  </r>
  <r>
    <x v="1"/>
    <x v="2"/>
    <s v="Idio CI Debt Ceiling"/>
    <s v="Other Loans &amp; Leases"/>
    <x v="21"/>
    <x v="10"/>
    <n v="12"/>
    <n v="0.56697358034509282"/>
    <n v="3.1512893516303535"/>
    <n v="-0.19483731875942478"/>
    <m/>
    <m/>
  </r>
  <r>
    <x v="1"/>
    <x v="2"/>
    <s v="Idio CI Debt Ceiling"/>
    <s v="Other Loans &amp; Leases"/>
    <x v="21"/>
    <x v="11"/>
    <n v="13"/>
    <n v="0.43735516516969142"/>
    <n v="2.4357438102580176"/>
    <n v="-0.27819037620264453"/>
    <m/>
    <m/>
  </r>
  <r>
    <x v="1"/>
    <x v="2"/>
    <s v="Idio CI Debt Ceiling"/>
    <s v="Other Loans &amp; Leases"/>
    <x v="21"/>
    <x v="12"/>
    <n v="14"/>
    <n v="0.30555020180447023"/>
    <n v="2.1191962248859966"/>
    <n v="-1.0997383567550756E-2"/>
    <m/>
    <m/>
  </r>
  <r>
    <x v="1"/>
    <x v="2"/>
    <s v="Idio CI Debt Ceiling"/>
    <s v="Other Loans &amp; Leases"/>
    <x v="21"/>
    <x v="13"/>
    <n v="15"/>
    <n v="0.26340409277749366"/>
    <n v="1.7133731896796434"/>
    <n v="-0.14241894242885955"/>
    <m/>
    <m/>
  </r>
  <r>
    <x v="1"/>
    <x v="2"/>
    <s v="Idio CI Debt Ceiling"/>
    <s v="Other Loans &amp; Leases"/>
    <x v="21"/>
    <x v="14"/>
    <n v="16"/>
    <n v="0.21560908234497145"/>
    <n v="1.3633081019039963"/>
    <n v="-0.1344560054306756"/>
    <m/>
    <m/>
  </r>
  <r>
    <x v="1"/>
    <x v="2"/>
    <s v="Idio CI Debt Ceiling"/>
    <s v="Other Loans &amp; Leases"/>
    <x v="21"/>
    <x v="15"/>
    <n v="17"/>
    <n v="0.18107386837885375"/>
    <n v="1.0650728859875471"/>
    <n v="-0.11716134753759544"/>
    <m/>
    <m/>
  </r>
  <r>
    <x v="1"/>
    <x v="2"/>
    <s v="Idio CI Debt Ceiling"/>
    <s v="Other Loans &amp; Leases"/>
    <x v="21"/>
    <x v="16"/>
    <n v="18"/>
    <n v="0.14922845226304737"/>
    <n v="0.79777166471647831"/>
    <n v="-0.11807276900802144"/>
    <m/>
    <m/>
  </r>
  <r>
    <x v="1"/>
    <x v="2"/>
    <s v="Idio CI Debt Ceiling"/>
    <s v="Other Loans &amp; Leases"/>
    <x v="21"/>
    <x v="17"/>
    <n v="19"/>
    <n v="0.10310392320012252"/>
    <n v="0.69158109196771989"/>
    <n v="-3.0866495486359113E-3"/>
    <m/>
    <m/>
  </r>
  <r>
    <x v="1"/>
    <x v="2"/>
    <s v="Idio CI Debt Ceiling"/>
    <s v="Other Loans &amp; Leases"/>
    <x v="21"/>
    <x v="18"/>
    <n v="20"/>
    <n v="6.2425616426484254E-2"/>
    <n v="0.54925259358526546"/>
    <n v="-7.9902881955970173E-2"/>
    <m/>
    <m/>
  </r>
  <r>
    <x v="1"/>
    <x v="2"/>
    <s v="Idio CI Debt Ceiling"/>
    <s v="Other Loans &amp; Leases"/>
    <x v="21"/>
    <x v="19"/>
    <n v="21"/>
    <n v="4.0091696731963999E-2"/>
    <n v="0.45485285994527658"/>
    <n v="-5.4308036908024881E-2"/>
    <m/>
    <m/>
  </r>
  <r>
    <x v="1"/>
    <x v="0"/>
    <s v="FVO-BHE"/>
    <s v="Resi Real Estate"/>
    <x v="22"/>
    <x v="24"/>
    <n v="0"/>
    <m/>
    <m/>
    <m/>
    <m/>
    <m/>
  </r>
  <r>
    <x v="1"/>
    <x v="0"/>
    <s v="FVO-BHE"/>
    <s v="Resi Real Estate"/>
    <x v="22"/>
    <x v="25"/>
    <n v="1"/>
    <n v="-0.32100000000000001"/>
    <m/>
    <n v="-0.32100000000000001"/>
    <m/>
    <n v="111.251"/>
  </r>
  <r>
    <x v="1"/>
    <x v="0"/>
    <s v="FVO-BHE"/>
    <s v="Resi Real Estate"/>
    <x v="22"/>
    <x v="0"/>
    <n v="2"/>
    <n v="-0.29299999999999998"/>
    <m/>
    <n v="-0.29299999999999998"/>
    <m/>
    <n v="108.306"/>
  </r>
  <r>
    <x v="1"/>
    <x v="0"/>
    <s v="FVO-BHE"/>
    <s v="Resi Real Estate"/>
    <x v="22"/>
    <x v="1"/>
    <n v="3"/>
    <n v="-0.29099999999999998"/>
    <m/>
    <n v="-0.29099999999999998"/>
    <m/>
    <n v="105.461"/>
  </r>
  <r>
    <x v="1"/>
    <x v="0"/>
    <s v="FVO-BHE"/>
    <s v="Resi Real Estate"/>
    <x v="22"/>
    <x v="2"/>
    <n v="4"/>
    <n v="-0.309"/>
    <m/>
    <n v="-0.309"/>
    <m/>
    <n v="102.73399999999999"/>
  </r>
  <r>
    <x v="1"/>
    <x v="0"/>
    <s v="FVO-BHE"/>
    <s v="Resi Real Estate"/>
    <x v="22"/>
    <x v="3"/>
    <n v="5"/>
    <n v="-0.22500000000000001"/>
    <m/>
    <n v="-0.22500000000000001"/>
    <m/>
    <n v="100.01900000000001"/>
  </r>
  <r>
    <x v="1"/>
    <x v="0"/>
    <s v="FVO-BHE"/>
    <s v="Resi Real Estate"/>
    <x v="22"/>
    <x v="4"/>
    <n v="6"/>
    <n v="-0.24"/>
    <m/>
    <n v="-0.24"/>
    <m/>
    <n v="97.412999999999997"/>
  </r>
  <r>
    <x v="1"/>
    <x v="0"/>
    <s v="FVO-BHE"/>
    <s v="Resi Real Estate"/>
    <x v="22"/>
    <x v="5"/>
    <n v="7"/>
    <n v="-0.217"/>
    <m/>
    <n v="-0.217"/>
    <m/>
    <n v="94.873999999999995"/>
  </r>
  <r>
    <x v="1"/>
    <x v="0"/>
    <s v="FVO-BHE"/>
    <s v="Resi Real Estate"/>
    <x v="22"/>
    <x v="6"/>
    <n v="8"/>
    <n v="-0.20599999999999999"/>
    <m/>
    <n v="-0.20599999999999999"/>
    <m/>
    <n v="92.411000000000001"/>
  </r>
  <r>
    <x v="1"/>
    <x v="0"/>
    <s v="FVO-BHE"/>
    <s v="Resi Real Estate"/>
    <x v="22"/>
    <x v="7"/>
    <n v="9"/>
    <n v="-0.2"/>
    <m/>
    <n v="-0.2"/>
    <m/>
    <n v="90.027000000000001"/>
  </r>
  <r>
    <x v="1"/>
    <x v="0"/>
    <s v="FVO-BHE"/>
    <s v="Resi Real Estate"/>
    <x v="22"/>
    <x v="8"/>
    <n v="10"/>
    <n v="-0.221"/>
    <m/>
    <n v="-0.221"/>
    <m/>
    <n v="87.745999999999995"/>
  </r>
  <r>
    <x v="1"/>
    <x v="0"/>
    <s v="FVO-BHE"/>
    <s v="Resi Real Estate"/>
    <x v="22"/>
    <x v="9"/>
    <n v="11"/>
    <n v="-0.17499999999999999"/>
    <m/>
    <n v="-0.17499999999999999"/>
    <m/>
    <n v="85.498000000000005"/>
  </r>
  <r>
    <x v="1"/>
    <x v="0"/>
    <s v="FVO-BHE"/>
    <s v="Resi Real Estate"/>
    <x v="22"/>
    <x v="10"/>
    <n v="12"/>
    <n v="-0.17499999999999999"/>
    <m/>
    <n v="-0.17499999999999999"/>
    <m/>
    <n v="83.326999999999998"/>
  </r>
  <r>
    <x v="1"/>
    <x v="0"/>
    <s v="FVO-BHE"/>
    <s v="Resi Real Estate"/>
    <x v="22"/>
    <x v="11"/>
    <n v="13"/>
    <n v="-0.16900000000000001"/>
    <m/>
    <n v="-0.16900000000000001"/>
    <m/>
    <n v="81.224999999999994"/>
  </r>
  <r>
    <x v="1"/>
    <x v="0"/>
    <s v="FVO-BHE"/>
    <s v="Resi Real Estate"/>
    <x v="22"/>
    <x v="12"/>
    <n v="14"/>
    <n v="-0.158"/>
    <m/>
    <n v="-0.158"/>
    <m/>
    <n v="79.183999999999997"/>
  </r>
  <r>
    <x v="1"/>
    <x v="0"/>
    <s v="FVO-BHE"/>
    <s v="Resi Real Estate"/>
    <x v="22"/>
    <x v="13"/>
    <n v="15"/>
    <n v="-0.121"/>
    <m/>
    <n v="-0.121"/>
    <m/>
    <n v="77.176000000000002"/>
  </r>
  <r>
    <x v="1"/>
    <x v="0"/>
    <s v="FVO-BHE"/>
    <s v="Resi Real Estate"/>
    <x v="22"/>
    <x v="14"/>
    <n v="16"/>
    <n v="-0.127"/>
    <m/>
    <n v="-0.127"/>
    <m/>
    <n v="75.241"/>
  </r>
  <r>
    <x v="1"/>
    <x v="0"/>
    <s v="FVO-BHE"/>
    <s v="Resi Real Estate"/>
    <x v="22"/>
    <x v="15"/>
    <n v="17"/>
    <n v="-0.12"/>
    <m/>
    <n v="-0.12"/>
    <m/>
    <n v="73.364999999999995"/>
  </r>
  <r>
    <x v="1"/>
    <x v="0"/>
    <s v="FVO-BHE"/>
    <s v="Resi Real Estate"/>
    <x v="22"/>
    <x v="16"/>
    <n v="18"/>
    <n v="-0.105"/>
    <m/>
    <n v="-0.105"/>
    <m/>
    <n v="71.537999999999997"/>
  </r>
  <r>
    <x v="1"/>
    <x v="0"/>
    <s v="FVO-BHE"/>
    <s v="Resi Real Estate"/>
    <x v="22"/>
    <x v="17"/>
    <n v="19"/>
    <n v="-9.5000000000000001E-2"/>
    <m/>
    <n v="-9.5000000000000001E-2"/>
    <m/>
    <n v="69.760999999999996"/>
  </r>
  <r>
    <x v="1"/>
    <x v="0"/>
    <s v="FVO-BHE"/>
    <s v="Resi Real Estate"/>
    <x v="22"/>
    <x v="18"/>
    <n v="20"/>
    <n v="-8.5999999999999993E-2"/>
    <m/>
    <n v="-8.5999999999999993E-2"/>
    <m/>
    <n v="68.034999999999997"/>
  </r>
  <r>
    <x v="1"/>
    <x v="0"/>
    <s v="FVO-BHE"/>
    <s v="Resi Real Estate"/>
    <x v="22"/>
    <x v="19"/>
    <n v="21"/>
    <n v="-7.6999999999999999E-2"/>
    <m/>
    <n v="-7.6999999999999999E-2"/>
    <m/>
    <n v="66.358000000000004"/>
  </r>
  <r>
    <x v="1"/>
    <x v="1"/>
    <s v="FVO-BHE"/>
    <s v="Resi Real Estate"/>
    <x v="22"/>
    <x v="24"/>
    <n v="0"/>
    <m/>
    <m/>
    <m/>
    <m/>
    <m/>
  </r>
  <r>
    <x v="1"/>
    <x v="1"/>
    <s v="FVO-BHE"/>
    <s v="Resi Real Estate"/>
    <x v="22"/>
    <x v="25"/>
    <n v="1"/>
    <n v="2.6709999999999998"/>
    <m/>
    <n v="2.6709999999999998"/>
    <m/>
    <n v="108.26"/>
  </r>
  <r>
    <x v="1"/>
    <x v="1"/>
    <s v="FVO-BHE"/>
    <s v="Resi Real Estate"/>
    <x v="22"/>
    <x v="0"/>
    <n v="2"/>
    <n v="2.4159999999999999"/>
    <m/>
    <n v="2.4159999999999999"/>
    <m/>
    <n v="102.60599999999999"/>
  </r>
  <r>
    <x v="1"/>
    <x v="1"/>
    <s v="FVO-BHE"/>
    <s v="Resi Real Estate"/>
    <x v="22"/>
    <x v="1"/>
    <n v="3"/>
    <n v="-0.433"/>
    <m/>
    <n v="-0.433"/>
    <m/>
    <n v="99.903000000000006"/>
  </r>
  <r>
    <x v="1"/>
    <x v="1"/>
    <s v="FVO-BHE"/>
    <s v="Resi Real Estate"/>
    <x v="22"/>
    <x v="2"/>
    <n v="4"/>
    <n v="-0.78500000000000003"/>
    <m/>
    <n v="-0.78500000000000003"/>
    <m/>
    <n v="97.652000000000001"/>
  </r>
  <r>
    <x v="1"/>
    <x v="1"/>
    <s v="FVO-BHE"/>
    <s v="Resi Real Estate"/>
    <x v="22"/>
    <x v="3"/>
    <n v="5"/>
    <n v="-0.84599999999999997"/>
    <m/>
    <n v="-0.84599999999999997"/>
    <m/>
    <n v="95.558999999999997"/>
  </r>
  <r>
    <x v="1"/>
    <x v="1"/>
    <s v="FVO-BHE"/>
    <s v="Resi Real Estate"/>
    <x v="22"/>
    <x v="4"/>
    <n v="6"/>
    <n v="-0.63700000000000001"/>
    <m/>
    <n v="-0.63700000000000001"/>
    <m/>
    <n v="93.349000000000004"/>
  </r>
  <r>
    <x v="1"/>
    <x v="1"/>
    <s v="FVO-BHE"/>
    <s v="Resi Real Estate"/>
    <x v="22"/>
    <x v="5"/>
    <n v="7"/>
    <n v="-0.47299999999999998"/>
    <m/>
    <n v="-0.47299999999999998"/>
    <m/>
    <n v="91.066000000000003"/>
  </r>
  <r>
    <x v="1"/>
    <x v="1"/>
    <s v="FVO-BHE"/>
    <s v="Resi Real Estate"/>
    <x v="22"/>
    <x v="6"/>
    <n v="8"/>
    <n v="-0.42699999999999999"/>
    <m/>
    <n v="-0.42699999999999999"/>
    <m/>
    <n v="88.823999999999998"/>
  </r>
  <r>
    <x v="1"/>
    <x v="1"/>
    <s v="FVO-BHE"/>
    <s v="Resi Real Estate"/>
    <x v="22"/>
    <x v="7"/>
    <n v="9"/>
    <n v="-0.35499999999999998"/>
    <m/>
    <n v="-0.35499999999999998"/>
    <m/>
    <n v="86.594999999999999"/>
  </r>
  <r>
    <x v="1"/>
    <x v="1"/>
    <s v="FVO-BHE"/>
    <s v="Resi Real Estate"/>
    <x v="22"/>
    <x v="8"/>
    <n v="10"/>
    <n v="-0.30499999999999999"/>
    <m/>
    <n v="-0.30499999999999999"/>
    <m/>
    <n v="84.399000000000001"/>
  </r>
  <r>
    <x v="1"/>
    <x v="1"/>
    <s v="FVO-BHE"/>
    <s v="Resi Real Estate"/>
    <x v="22"/>
    <x v="9"/>
    <n v="11"/>
    <n v="-0.253"/>
    <m/>
    <n v="-0.253"/>
    <m/>
    <n v="82.228999999999999"/>
  </r>
  <r>
    <x v="1"/>
    <x v="1"/>
    <s v="FVO-BHE"/>
    <s v="Resi Real Estate"/>
    <x v="22"/>
    <x v="10"/>
    <n v="12"/>
    <n v="-0.29299999999999998"/>
    <m/>
    <n v="-0.29299999999999998"/>
    <m/>
    <n v="80.177000000000007"/>
  </r>
  <r>
    <x v="1"/>
    <x v="1"/>
    <s v="FVO-BHE"/>
    <s v="Resi Real Estate"/>
    <x v="22"/>
    <x v="11"/>
    <n v="13"/>
    <n v="-0.34499999999999997"/>
    <m/>
    <n v="-0.34499999999999997"/>
    <m/>
    <n v="78.251000000000005"/>
  </r>
  <r>
    <x v="1"/>
    <x v="1"/>
    <s v="FVO-BHE"/>
    <s v="Resi Real Estate"/>
    <x v="22"/>
    <x v="12"/>
    <n v="14"/>
    <n v="-0.22700000000000001"/>
    <m/>
    <n v="-0.22700000000000001"/>
    <m/>
    <n v="76.278999999999996"/>
  </r>
  <r>
    <x v="1"/>
    <x v="1"/>
    <s v="FVO-BHE"/>
    <s v="Resi Real Estate"/>
    <x v="22"/>
    <x v="13"/>
    <n v="15"/>
    <n v="-0.16900000000000001"/>
    <m/>
    <n v="-0.16900000000000001"/>
    <m/>
    <n v="74.319000000000003"/>
  </r>
  <r>
    <x v="1"/>
    <x v="1"/>
    <s v="FVO-BHE"/>
    <s v="Resi Real Estate"/>
    <x v="22"/>
    <x v="14"/>
    <n v="16"/>
    <n v="-0.17599999999999999"/>
    <m/>
    <n v="-0.17599999999999999"/>
    <m/>
    <n v="72.433000000000007"/>
  </r>
  <r>
    <x v="1"/>
    <x v="1"/>
    <s v="FVO-BHE"/>
    <s v="Resi Real Estate"/>
    <x v="22"/>
    <x v="15"/>
    <n v="17"/>
    <n v="-0.21099999999999999"/>
    <m/>
    <n v="-0.21099999999999999"/>
    <m/>
    <n v="70.647999999999996"/>
  </r>
  <r>
    <x v="1"/>
    <x v="1"/>
    <s v="FVO-BHE"/>
    <s v="Resi Real Estate"/>
    <x v="22"/>
    <x v="16"/>
    <n v="18"/>
    <n v="-0.104"/>
    <m/>
    <n v="-0.104"/>
    <m/>
    <n v="68.819000000000003"/>
  </r>
  <r>
    <x v="1"/>
    <x v="1"/>
    <s v="FVO-BHE"/>
    <s v="Resi Real Estate"/>
    <x v="22"/>
    <x v="17"/>
    <n v="19"/>
    <n v="-0.21199999999999999"/>
    <m/>
    <n v="-0.21199999999999999"/>
    <m/>
    <n v="67.159000000000006"/>
  </r>
  <r>
    <x v="1"/>
    <x v="1"/>
    <s v="FVO-BHE"/>
    <s v="Resi Real Estate"/>
    <x v="22"/>
    <x v="18"/>
    <n v="20"/>
    <n v="-0.123"/>
    <m/>
    <n v="-0.123"/>
    <m/>
    <n v="65.47"/>
  </r>
  <r>
    <x v="1"/>
    <x v="1"/>
    <s v="FVO-BHE"/>
    <s v="Resi Real Estate"/>
    <x v="22"/>
    <x v="19"/>
    <n v="21"/>
    <n v="-0.121"/>
    <m/>
    <n v="-0.121"/>
    <m/>
    <n v="63.837000000000003"/>
  </r>
  <r>
    <x v="1"/>
    <x v="2"/>
    <s v="FVO-BHE"/>
    <s v="Resi Real Estate"/>
    <x v="22"/>
    <x v="24"/>
    <n v="0"/>
    <m/>
    <m/>
    <m/>
    <m/>
    <m/>
  </r>
  <r>
    <x v="1"/>
    <x v="2"/>
    <s v="FVO-BHE"/>
    <s v="Resi Real Estate"/>
    <x v="22"/>
    <x v="25"/>
    <n v="1"/>
    <n v="6.2060000000000004"/>
    <m/>
    <n v="6.2060000000000004"/>
    <m/>
    <n v="104.72499999999999"/>
  </r>
  <r>
    <x v="1"/>
    <x v="2"/>
    <s v="FVO-BHE"/>
    <s v="Resi Real Estate"/>
    <x v="22"/>
    <x v="0"/>
    <n v="2"/>
    <n v="3.8239999999999998"/>
    <m/>
    <n v="3.8239999999999998"/>
    <m/>
    <n v="97.662999999999997"/>
  </r>
  <r>
    <x v="1"/>
    <x v="2"/>
    <s v="FVO-BHE"/>
    <s v="Resi Real Estate"/>
    <x v="22"/>
    <x v="1"/>
    <n v="3"/>
    <n v="2.92"/>
    <m/>
    <n v="2.92"/>
    <m/>
    <n v="91.606999999999999"/>
  </r>
  <r>
    <x v="1"/>
    <x v="2"/>
    <s v="FVO-BHE"/>
    <s v="Resi Real Estate"/>
    <x v="22"/>
    <x v="2"/>
    <n v="4"/>
    <n v="1.841"/>
    <m/>
    <n v="1.841"/>
    <m/>
    <n v="86.728999999999999"/>
  </r>
  <r>
    <x v="1"/>
    <x v="2"/>
    <s v="FVO-BHE"/>
    <s v="Resi Real Estate"/>
    <x v="22"/>
    <x v="3"/>
    <n v="5"/>
    <n v="-2.0590000000000002"/>
    <m/>
    <n v="-2.0590000000000002"/>
    <m/>
    <n v="85.847999999999999"/>
  </r>
  <r>
    <x v="1"/>
    <x v="2"/>
    <s v="FVO-BHE"/>
    <s v="Resi Real Estate"/>
    <x v="22"/>
    <x v="4"/>
    <n v="6"/>
    <n v="-2.105"/>
    <m/>
    <n v="-2.105"/>
    <m/>
    <n v="85.106999999999999"/>
  </r>
  <r>
    <x v="1"/>
    <x v="2"/>
    <s v="FVO-BHE"/>
    <s v="Resi Real Estate"/>
    <x v="22"/>
    <x v="5"/>
    <n v="7"/>
    <n v="-2.02"/>
    <m/>
    <n v="-2.02"/>
    <m/>
    <n v="84.370999999999995"/>
  </r>
  <r>
    <x v="1"/>
    <x v="2"/>
    <s v="FVO-BHE"/>
    <s v="Resi Real Estate"/>
    <x v="22"/>
    <x v="6"/>
    <n v="8"/>
    <n v="-1.9370000000000001"/>
    <m/>
    <n v="-1.9370000000000001"/>
    <m/>
    <n v="83.638999999999996"/>
  </r>
  <r>
    <x v="1"/>
    <x v="2"/>
    <s v="FVO-BHE"/>
    <s v="Resi Real Estate"/>
    <x v="22"/>
    <x v="7"/>
    <n v="9"/>
    <n v="-1.3759999999999999"/>
    <m/>
    <n v="-1.3759999999999999"/>
    <m/>
    <n v="82.430999999999997"/>
  </r>
  <r>
    <x v="1"/>
    <x v="2"/>
    <s v="FVO-BHE"/>
    <s v="Resi Real Estate"/>
    <x v="22"/>
    <x v="8"/>
    <n v="10"/>
    <n v="-1.234"/>
    <m/>
    <n v="-1.234"/>
    <m/>
    <n v="81.162999999999997"/>
  </r>
  <r>
    <x v="1"/>
    <x v="2"/>
    <s v="FVO-BHE"/>
    <s v="Resi Real Estate"/>
    <x v="22"/>
    <x v="9"/>
    <n v="11"/>
    <n v="-1.0429999999999999"/>
    <m/>
    <n v="-1.0429999999999999"/>
    <m/>
    <n v="79.783000000000001"/>
  </r>
  <r>
    <x v="1"/>
    <x v="2"/>
    <s v="FVO-BHE"/>
    <s v="Resi Real Estate"/>
    <x v="22"/>
    <x v="10"/>
    <n v="12"/>
    <n v="-0.98"/>
    <m/>
    <n v="-0.98"/>
    <m/>
    <n v="78.417000000000002"/>
  </r>
  <r>
    <x v="1"/>
    <x v="2"/>
    <s v="FVO-BHE"/>
    <s v="Resi Real Estate"/>
    <x v="22"/>
    <x v="11"/>
    <n v="13"/>
    <n v="-0.74199999999999999"/>
    <m/>
    <n v="-0.74199999999999999"/>
    <m/>
    <n v="76.888000000000005"/>
  </r>
  <r>
    <x v="1"/>
    <x v="2"/>
    <s v="FVO-BHE"/>
    <s v="Resi Real Estate"/>
    <x v="22"/>
    <x v="12"/>
    <n v="14"/>
    <n v="-0.64100000000000001"/>
    <m/>
    <n v="-0.64100000000000001"/>
    <m/>
    <n v="75.328999999999994"/>
  </r>
  <r>
    <x v="1"/>
    <x v="2"/>
    <s v="FVO-BHE"/>
    <s v="Resi Real Estate"/>
    <x v="22"/>
    <x v="13"/>
    <n v="15"/>
    <n v="-0.29499999999999998"/>
    <m/>
    <n v="-0.29499999999999998"/>
    <m/>
    <n v="73.495000000000005"/>
  </r>
  <r>
    <x v="1"/>
    <x v="2"/>
    <s v="FVO-BHE"/>
    <s v="Resi Real Estate"/>
    <x v="22"/>
    <x v="14"/>
    <n v="16"/>
    <n v="-0.32500000000000001"/>
    <m/>
    <n v="-0.32500000000000001"/>
    <m/>
    <n v="71.757999999999996"/>
  </r>
  <r>
    <x v="1"/>
    <x v="2"/>
    <s v="FVO-BHE"/>
    <s v="Resi Real Estate"/>
    <x v="22"/>
    <x v="15"/>
    <n v="17"/>
    <n v="-0.309"/>
    <m/>
    <n v="-0.309"/>
    <m/>
    <n v="70.069999999999993"/>
  </r>
  <r>
    <x v="1"/>
    <x v="2"/>
    <s v="FVO-BHE"/>
    <s v="Resi Real Estate"/>
    <x v="22"/>
    <x v="16"/>
    <n v="18"/>
    <n v="-0.17199999999999999"/>
    <m/>
    <n v="-0.17199999999999999"/>
    <m/>
    <n v="68.308999999999997"/>
  </r>
  <r>
    <x v="1"/>
    <x v="2"/>
    <s v="FVO-BHE"/>
    <s v="Resi Real Estate"/>
    <x v="22"/>
    <x v="17"/>
    <n v="19"/>
    <n v="-7.1999999999999995E-2"/>
    <m/>
    <n v="-7.1999999999999995E-2"/>
    <m/>
    <n v="66.510000000000005"/>
  </r>
  <r>
    <x v="1"/>
    <x v="2"/>
    <s v="FVO-BHE"/>
    <s v="Resi Real Estate"/>
    <x v="22"/>
    <x v="18"/>
    <n v="20"/>
    <n v="-0.121"/>
    <m/>
    <n v="-0.121"/>
    <m/>
    <n v="64.817999999999998"/>
  </r>
  <r>
    <x v="1"/>
    <x v="2"/>
    <s v="FVO-BHE"/>
    <s v="Resi Real Estate"/>
    <x v="22"/>
    <x v="19"/>
    <n v="21"/>
    <n v="-0.10199999999999999"/>
    <m/>
    <n v="-0.10199999999999999"/>
    <m/>
    <n v="63.164999999999999"/>
  </r>
  <r>
    <x v="1"/>
    <x v="0"/>
    <s v="CMM"/>
    <s v="Comm Real Estate"/>
    <x v="23"/>
    <x v="24"/>
    <n v="0"/>
    <m/>
    <m/>
    <m/>
    <m/>
    <m/>
  </r>
  <r>
    <x v="1"/>
    <x v="0"/>
    <s v="CMM"/>
    <s v="Comm Real Estate"/>
    <x v="23"/>
    <x v="25"/>
    <n v="1"/>
    <n v="1.9706568741200001E-2"/>
    <m/>
    <n v="1.9706568741200001E-2"/>
    <m/>
    <n v="689.49001835006595"/>
  </r>
  <r>
    <x v="1"/>
    <x v="0"/>
    <s v="CMM"/>
    <s v="Comm Real Estate"/>
    <x v="23"/>
    <x v="0"/>
    <n v="2"/>
    <n v="3.8197239767599998E-2"/>
    <m/>
    <n v="3.8197239767599998E-2"/>
    <m/>
    <n v="681.4649384842246"/>
  </r>
  <r>
    <x v="1"/>
    <x v="0"/>
    <s v="CMM"/>
    <s v="Comm Real Estate"/>
    <x v="23"/>
    <x v="1"/>
    <n v="3"/>
    <n v="6.9306103511900002E-2"/>
    <m/>
    <n v="6.9306103511900002E-2"/>
    <m/>
    <n v="539.83628312098074"/>
  </r>
  <r>
    <x v="1"/>
    <x v="0"/>
    <s v="CMM"/>
    <s v="Comm Real Estate"/>
    <x v="23"/>
    <x v="2"/>
    <n v="4"/>
    <n v="0.11745088363590002"/>
    <m/>
    <n v="0.11745088363590002"/>
    <m/>
    <n v="531.27819147515436"/>
  </r>
  <r>
    <x v="1"/>
    <x v="0"/>
    <s v="CMM"/>
    <s v="Comm Real Estate"/>
    <x v="23"/>
    <x v="3"/>
    <n v="5"/>
    <n v="0.18556104282219998"/>
    <m/>
    <n v="0.18556104282219998"/>
    <m/>
    <n v="649.0805873391563"/>
  </r>
  <r>
    <x v="1"/>
    <x v="0"/>
    <s v="CMM"/>
    <s v="Comm Real Estate"/>
    <x v="23"/>
    <x v="4"/>
    <n v="6"/>
    <n v="0.27293908542599998"/>
    <m/>
    <n v="0.27293908542599998"/>
    <m/>
    <n v="485.17188027918769"/>
  </r>
  <r>
    <x v="1"/>
    <x v="0"/>
    <s v="CMM"/>
    <s v="Comm Real Estate"/>
    <x v="23"/>
    <x v="5"/>
    <n v="7"/>
    <n v="0.37343269767759996"/>
    <m/>
    <n v="0.37343269767759996"/>
    <m/>
    <n v="480.30478767148458"/>
  </r>
  <r>
    <x v="1"/>
    <x v="0"/>
    <s v="CMM"/>
    <s v="Comm Real Estate"/>
    <x v="23"/>
    <x v="6"/>
    <n v="8"/>
    <n v="0.47508172390019998"/>
    <m/>
    <n v="0.47508172390019998"/>
    <m/>
    <n v="480.39310912357928"/>
  </r>
  <r>
    <x v="1"/>
    <x v="0"/>
    <s v="CMM"/>
    <s v="Comm Real Estate"/>
    <x v="23"/>
    <x v="7"/>
    <n v="9"/>
    <n v="0.56208172140349999"/>
    <m/>
    <n v="0.56208172140349999"/>
    <m/>
    <n v="478.11011823373121"/>
  </r>
  <r>
    <x v="1"/>
    <x v="0"/>
    <s v="CMM"/>
    <s v="Comm Real Estate"/>
    <x v="23"/>
    <x v="8"/>
    <n v="10"/>
    <n v="0.61886368167039996"/>
    <m/>
    <n v="0.61886368167039996"/>
    <m/>
    <n v="389.89640574692243"/>
  </r>
  <r>
    <x v="1"/>
    <x v="0"/>
    <s v="CMM"/>
    <s v="Comm Real Estate"/>
    <x v="23"/>
    <x v="9"/>
    <n v="11"/>
    <n v="0.63483941013829992"/>
    <m/>
    <n v="0.63483941013829992"/>
    <m/>
    <n v="387.59888349966133"/>
  </r>
  <r>
    <x v="1"/>
    <x v="0"/>
    <s v="CMM"/>
    <s v="Comm Real Estate"/>
    <x v="23"/>
    <x v="10"/>
    <n v="12"/>
    <n v="0.60774953488569994"/>
    <m/>
    <n v="0.60774953488569994"/>
    <m/>
    <n v="382.965445582109"/>
  </r>
  <r>
    <x v="1"/>
    <x v="0"/>
    <s v="CMM"/>
    <s v="Comm Real Estate"/>
    <x v="23"/>
    <x v="11"/>
    <n v="13"/>
    <n v="0.54410588067510002"/>
    <m/>
    <n v="0.54410588067510002"/>
    <m/>
    <n v="379.00059896177544"/>
  </r>
  <r>
    <x v="1"/>
    <x v="0"/>
    <s v="CMM"/>
    <s v="Comm Real Estate"/>
    <x v="23"/>
    <x v="12"/>
    <n v="14"/>
    <n v="0.45666110466930004"/>
    <m/>
    <n v="0.45666110466930004"/>
    <m/>
    <n v="311.16262080511598"/>
  </r>
  <r>
    <x v="1"/>
    <x v="0"/>
    <s v="CMM"/>
    <s v="Comm Real Estate"/>
    <x v="23"/>
    <x v="13"/>
    <n v="15"/>
    <n v="0.36024254043179998"/>
    <m/>
    <n v="0.36024254043179998"/>
    <m/>
    <n v="310.26057699467299"/>
  </r>
  <r>
    <x v="1"/>
    <x v="0"/>
    <s v="CMM"/>
    <s v="Comm Real Estate"/>
    <x v="23"/>
    <x v="14"/>
    <n v="16"/>
    <n v="0.26780822829549999"/>
    <m/>
    <n v="0.26780822829549999"/>
    <m/>
    <n v="304.20532865894808"/>
  </r>
  <r>
    <x v="1"/>
    <x v="0"/>
    <s v="CMM"/>
    <s v="Comm Real Estate"/>
    <x v="23"/>
    <x v="15"/>
    <n v="17"/>
    <n v="0.1880688437037"/>
    <m/>
    <n v="0.1880688437037"/>
    <m/>
    <n v="304.41693816365188"/>
  </r>
  <r>
    <x v="1"/>
    <x v="0"/>
    <s v="CMM"/>
    <s v="Comm Real Estate"/>
    <x v="23"/>
    <x v="16"/>
    <n v="18"/>
    <n v="0.12500000966460001"/>
    <m/>
    <n v="0.12500000966460001"/>
    <m/>
    <n v="337.42809813729559"/>
  </r>
  <r>
    <x v="1"/>
    <x v="0"/>
    <s v="CMM"/>
    <s v="Comm Real Estate"/>
    <x v="23"/>
    <x v="17"/>
    <n v="19"/>
    <n v="7.8734629577199997E-2"/>
    <m/>
    <n v="7.8734629577199997E-2"/>
    <m/>
    <n v="336.90062038093095"/>
  </r>
  <r>
    <x v="1"/>
    <x v="0"/>
    <s v="CMM"/>
    <s v="Comm Real Estate"/>
    <x v="23"/>
    <x v="18"/>
    <n v="20"/>
    <n v="4.70263611851E-2"/>
    <m/>
    <n v="4.70263611851E-2"/>
    <m/>
    <n v="337.39661814509191"/>
  </r>
  <r>
    <x v="1"/>
    <x v="0"/>
    <s v="CMM"/>
    <s v="Comm Real Estate"/>
    <x v="23"/>
    <x v="19"/>
    <n v="21"/>
    <n v="2.6632259368500003E-2"/>
    <m/>
    <n v="2.6632259368500003E-2"/>
    <m/>
    <n v="336.44043132540162"/>
  </r>
  <r>
    <x v="1"/>
    <x v="1"/>
    <s v="CMM"/>
    <s v="Comm Real Estate"/>
    <x v="23"/>
    <x v="24"/>
    <n v="0"/>
    <m/>
    <m/>
    <m/>
    <m/>
    <m/>
  </r>
  <r>
    <x v="1"/>
    <x v="1"/>
    <s v="CMM"/>
    <s v="Comm Real Estate"/>
    <x v="23"/>
    <x v="25"/>
    <n v="1"/>
    <n v="3.49020313668E-2"/>
    <m/>
    <n v="3.49020313668E-2"/>
    <m/>
    <n v="807.52286158098366"/>
  </r>
  <r>
    <x v="1"/>
    <x v="1"/>
    <s v="CMM"/>
    <s v="Comm Real Estate"/>
    <x v="23"/>
    <x v="0"/>
    <n v="2"/>
    <n v="7.1691161857000002E-2"/>
    <m/>
    <n v="7.1691161857000002E-2"/>
    <m/>
    <n v="778.36767349445051"/>
  </r>
  <r>
    <x v="1"/>
    <x v="1"/>
    <s v="CMM"/>
    <s v="Comm Real Estate"/>
    <x v="23"/>
    <x v="1"/>
    <n v="3"/>
    <n v="0.13569419305609998"/>
    <m/>
    <n v="0.13569419305609998"/>
    <m/>
    <n v="751.88929893772342"/>
  </r>
  <r>
    <x v="1"/>
    <x v="1"/>
    <s v="CMM"/>
    <s v="Comm Real Estate"/>
    <x v="23"/>
    <x v="2"/>
    <n v="4"/>
    <n v="0.23663852264630003"/>
    <m/>
    <n v="0.23663852264630003"/>
    <m/>
    <n v="718.94165866485355"/>
  </r>
  <r>
    <x v="1"/>
    <x v="1"/>
    <s v="CMM"/>
    <s v="Comm Real Estate"/>
    <x v="23"/>
    <x v="3"/>
    <n v="5"/>
    <n v="0.3802113599718"/>
    <m/>
    <n v="0.3802113599718"/>
    <m/>
    <n v="686.74048156374545"/>
  </r>
  <r>
    <x v="1"/>
    <x v="1"/>
    <s v="CMM"/>
    <s v="Comm Real Estate"/>
    <x v="23"/>
    <x v="4"/>
    <n v="6"/>
    <n v="0.56286743822910001"/>
    <m/>
    <n v="0.56286743822910001"/>
    <m/>
    <n v="656.23194804845821"/>
  </r>
  <r>
    <x v="1"/>
    <x v="1"/>
    <s v="CMM"/>
    <s v="Comm Real Estate"/>
    <x v="23"/>
    <x v="5"/>
    <n v="7"/>
    <n v="0.76788060621090004"/>
    <m/>
    <n v="0.76788060621090004"/>
    <m/>
    <n v="625.04021265291476"/>
  </r>
  <r>
    <x v="1"/>
    <x v="1"/>
    <s v="CMM"/>
    <s v="Comm Real Estate"/>
    <x v="23"/>
    <x v="6"/>
    <n v="8"/>
    <n v="0.96558966475219998"/>
    <m/>
    <n v="0.96558966475219998"/>
    <m/>
    <n v="591.8821978824418"/>
  </r>
  <r>
    <x v="1"/>
    <x v="1"/>
    <s v="CMM"/>
    <s v="Comm Real Estate"/>
    <x v="23"/>
    <x v="7"/>
    <n v="9"/>
    <n v="1.1195612789221001"/>
    <m/>
    <n v="1.1195612789221001"/>
    <m/>
    <n v="560.4652367251681"/>
  </r>
  <r>
    <x v="1"/>
    <x v="1"/>
    <s v="CMM"/>
    <s v="Comm Real Estate"/>
    <x v="23"/>
    <x v="8"/>
    <n v="10"/>
    <n v="1.1974162936487001"/>
    <m/>
    <n v="1.1974162936487001"/>
    <m/>
    <n v="529.58409785097967"/>
  </r>
  <r>
    <x v="1"/>
    <x v="1"/>
    <s v="CMM"/>
    <s v="Comm Real Estate"/>
    <x v="23"/>
    <x v="9"/>
    <n v="11"/>
    <n v="1.1819820020561"/>
    <m/>
    <n v="1.1819820020561"/>
    <m/>
    <n v="497.4624731025034"/>
  </r>
  <r>
    <x v="1"/>
    <x v="1"/>
    <s v="CMM"/>
    <s v="Comm Real Estate"/>
    <x v="23"/>
    <x v="10"/>
    <n v="12"/>
    <n v="1.0774849939218001"/>
    <m/>
    <n v="1.0774849939218001"/>
    <m/>
    <n v="465.17597854496375"/>
  </r>
  <r>
    <x v="1"/>
    <x v="1"/>
    <s v="CMM"/>
    <s v="Comm Real Estate"/>
    <x v="23"/>
    <x v="11"/>
    <n v="13"/>
    <n v="0.90771663017230009"/>
    <m/>
    <n v="0.90771663017230009"/>
    <m/>
    <n v="433.97656423527764"/>
  </r>
  <r>
    <x v="1"/>
    <x v="1"/>
    <s v="CMM"/>
    <s v="Comm Real Estate"/>
    <x v="23"/>
    <x v="12"/>
    <n v="14"/>
    <n v="0.70723849145670004"/>
    <m/>
    <n v="0.70723849145670004"/>
    <m/>
    <n v="402.49987964901533"/>
  </r>
  <r>
    <x v="1"/>
    <x v="1"/>
    <s v="CMM"/>
    <s v="Comm Real Estate"/>
    <x v="23"/>
    <x v="13"/>
    <n v="15"/>
    <n v="0.51006249424969996"/>
    <m/>
    <n v="0.51006249424969996"/>
    <m/>
    <n v="370.31685346382045"/>
  </r>
  <r>
    <x v="1"/>
    <x v="1"/>
    <s v="CMM"/>
    <s v="Comm Real Estate"/>
    <x v="23"/>
    <x v="14"/>
    <n v="16"/>
    <n v="0.3408056034825"/>
    <m/>
    <n v="0.3408056034825"/>
    <m/>
    <n v="335.77833078419724"/>
  </r>
  <r>
    <x v="1"/>
    <x v="1"/>
    <s v="CMM"/>
    <s v="Comm Real Estate"/>
    <x v="23"/>
    <x v="15"/>
    <n v="17"/>
    <n v="0.21115757115709999"/>
    <m/>
    <n v="0.21115757115709999"/>
    <m/>
    <n v="308.04494212759431"/>
  </r>
  <r>
    <x v="1"/>
    <x v="1"/>
    <s v="CMM"/>
    <s v="Comm Real Estate"/>
    <x v="23"/>
    <x v="16"/>
    <n v="18"/>
    <n v="0.12142457544779998"/>
    <m/>
    <n v="0.12142457544779998"/>
    <m/>
    <n v="279.45971519959596"/>
  </r>
  <r>
    <x v="1"/>
    <x v="1"/>
    <s v="CMM"/>
    <s v="Comm Real Estate"/>
    <x v="23"/>
    <x v="17"/>
    <n v="19"/>
    <n v="6.4858485264499999E-2"/>
    <m/>
    <n v="6.4858485264499999E-2"/>
    <m/>
    <n v="273.92620506562821"/>
  </r>
  <r>
    <x v="1"/>
    <x v="1"/>
    <s v="CMM"/>
    <s v="Comm Real Estate"/>
    <x v="23"/>
    <x v="18"/>
    <n v="20"/>
    <n v="3.2203890014299998E-2"/>
    <m/>
    <n v="3.2203890014299998E-2"/>
    <m/>
    <n v="268.95712459754714"/>
  </r>
  <r>
    <x v="1"/>
    <x v="1"/>
    <s v="CMM"/>
    <s v="Comm Real Estate"/>
    <x v="23"/>
    <x v="19"/>
    <n v="21"/>
    <n v="1.48729934301E-2"/>
    <m/>
    <n v="1.48729934301E-2"/>
    <m/>
    <n v="263.79406483245401"/>
  </r>
  <r>
    <x v="1"/>
    <x v="2"/>
    <s v="CMM"/>
    <s v="Comm Real Estate"/>
    <x v="23"/>
    <x v="24"/>
    <n v="0"/>
    <m/>
    <m/>
    <m/>
    <m/>
    <m/>
  </r>
  <r>
    <x v="1"/>
    <x v="2"/>
    <s v="CMM"/>
    <s v="Comm Real Estate"/>
    <x v="23"/>
    <x v="25"/>
    <n v="1"/>
    <n v="0.28472577375250002"/>
    <m/>
    <n v="0.28472577375250002"/>
    <m/>
    <n v="828.67142503301"/>
  </r>
  <r>
    <x v="1"/>
    <x v="2"/>
    <s v="CMM"/>
    <s v="Comm Real Estate"/>
    <x v="23"/>
    <x v="0"/>
    <n v="2"/>
    <n v="0.53103709286770007"/>
    <m/>
    <n v="0.53103709286770007"/>
    <m/>
    <n v="820.66486944868518"/>
  </r>
  <r>
    <x v="1"/>
    <x v="2"/>
    <s v="CMM"/>
    <s v="Comm Real Estate"/>
    <x v="23"/>
    <x v="1"/>
    <n v="3"/>
    <n v="0.91556978649709997"/>
    <m/>
    <n v="0.91556978649709997"/>
    <m/>
    <n v="815.33492443525074"/>
  </r>
  <r>
    <x v="1"/>
    <x v="2"/>
    <s v="CMM"/>
    <s v="Comm Real Estate"/>
    <x v="23"/>
    <x v="2"/>
    <n v="4"/>
    <n v="1.4573927792014001"/>
    <m/>
    <n v="1.4573927792014001"/>
    <m/>
    <n v="803.53559431685233"/>
  </r>
  <r>
    <x v="1"/>
    <x v="2"/>
    <s v="CMM"/>
    <s v="Comm Real Estate"/>
    <x v="23"/>
    <x v="3"/>
    <n v="5"/>
    <n v="2.139687369772"/>
    <m/>
    <n v="2.139687369772"/>
    <m/>
    <n v="792.48290112874486"/>
  </r>
  <r>
    <x v="1"/>
    <x v="2"/>
    <s v="CMM"/>
    <s v="Comm Real Estate"/>
    <x v="23"/>
    <x v="4"/>
    <n v="6"/>
    <n v="2.8952647908872997"/>
    <m/>
    <n v="2.8952647908872997"/>
    <m/>
    <n v="783.12285152645723"/>
  </r>
  <r>
    <x v="1"/>
    <x v="2"/>
    <s v="CMM"/>
    <s v="Comm Real Estate"/>
    <x v="23"/>
    <x v="5"/>
    <n v="7"/>
    <n v="3.6087700309794002"/>
    <m/>
    <n v="3.6087700309794002"/>
    <m/>
    <n v="773.07960004391407"/>
  </r>
  <r>
    <x v="1"/>
    <x v="2"/>
    <s v="CMM"/>
    <s v="Comm Real Estate"/>
    <x v="23"/>
    <x v="6"/>
    <n v="8"/>
    <n v="4.1420436569978998"/>
    <m/>
    <n v="4.1420436569978998"/>
    <m/>
    <n v="761.07006918644072"/>
  </r>
  <r>
    <x v="1"/>
    <x v="2"/>
    <s v="CMM"/>
    <s v="Comm Real Estate"/>
    <x v="23"/>
    <x v="7"/>
    <n v="9"/>
    <n v="4.3770577212966"/>
    <m/>
    <n v="4.3770577212966"/>
    <m/>
    <n v="750.80159194216708"/>
  </r>
  <r>
    <x v="1"/>
    <x v="2"/>
    <s v="CMM"/>
    <s v="Comm Real Estate"/>
    <x v="23"/>
    <x v="8"/>
    <n v="10"/>
    <n v="4.2585536250058"/>
    <m/>
    <n v="4.2585536250058"/>
    <m/>
    <n v="741.06893698097963"/>
  </r>
  <r>
    <x v="1"/>
    <x v="2"/>
    <s v="CMM"/>
    <s v="Comm Real Estate"/>
    <x v="23"/>
    <x v="9"/>
    <n v="11"/>
    <n v="3.8152837333808995"/>
    <m/>
    <n v="3.8152837333808995"/>
    <m/>
    <n v="730.09579614550353"/>
  </r>
  <r>
    <x v="1"/>
    <x v="2"/>
    <s v="CMM"/>
    <s v="Comm Real Estate"/>
    <x v="23"/>
    <x v="10"/>
    <n v="12"/>
    <n v="3.1486550058765999"/>
    <m/>
    <n v="3.1486550058765999"/>
    <m/>
    <n v="718.95778550096384"/>
  </r>
  <r>
    <x v="1"/>
    <x v="2"/>
    <s v="CMM"/>
    <s v="Comm Real Estate"/>
    <x v="23"/>
    <x v="11"/>
    <n v="13"/>
    <n v="2.3949055867838998"/>
    <m/>
    <n v="2.3949055867838998"/>
    <m/>
    <n v="708.90685510427738"/>
  </r>
  <r>
    <x v="1"/>
    <x v="2"/>
    <s v="CMM"/>
    <s v="Comm Real Estate"/>
    <x v="23"/>
    <x v="12"/>
    <n v="14"/>
    <n v="1.6801241975008001"/>
    <m/>
    <n v="1.6801241975008001"/>
    <m/>
    <n v="698.57865443101537"/>
  </r>
  <r>
    <x v="1"/>
    <x v="2"/>
    <s v="CMM"/>
    <s v="Comm Real Estate"/>
    <x v="23"/>
    <x v="13"/>
    <n v="15"/>
    <n v="1.0882142304346001"/>
    <m/>
    <n v="1.0882142304346001"/>
    <m/>
    <n v="687.54411215882089"/>
  </r>
  <r>
    <x v="1"/>
    <x v="2"/>
    <s v="CMM"/>
    <s v="Comm Real Estate"/>
    <x v="23"/>
    <x v="14"/>
    <n v="16"/>
    <n v="0.65156503911620001"/>
    <m/>
    <n v="0.65156503911620001"/>
    <m/>
    <n v="674.15407339219712"/>
  </r>
  <r>
    <x v="1"/>
    <x v="2"/>
    <s v="CMM"/>
    <s v="Comm Real Estate"/>
    <x v="23"/>
    <x v="15"/>
    <n v="17"/>
    <n v="0.36120632236350003"/>
    <m/>
    <n v="0.36120632236350003"/>
    <m/>
    <n v="667.56916864859443"/>
  </r>
  <r>
    <x v="1"/>
    <x v="2"/>
    <s v="CMM"/>
    <s v="Comm Real Estate"/>
    <x v="23"/>
    <x v="16"/>
    <n v="18"/>
    <n v="0.1857520914654"/>
    <m/>
    <n v="0.1857520914654"/>
    <m/>
    <n v="656.87254163766931"/>
  </r>
  <r>
    <x v="1"/>
    <x v="2"/>
    <s v="CMM"/>
    <s v="Comm Real Estate"/>
    <x v="23"/>
    <x v="17"/>
    <n v="19"/>
    <n v="8.8810022645E-2"/>
    <m/>
    <n v="8.8810022645E-2"/>
    <m/>
    <n v="646.06467407666469"/>
  </r>
  <r>
    <x v="1"/>
    <x v="2"/>
    <s v="CMM"/>
    <s v="Comm Real Estate"/>
    <x v="23"/>
    <x v="18"/>
    <n v="20"/>
    <n v="3.95763099041E-2"/>
    <m/>
    <n v="3.95763099041E-2"/>
    <m/>
    <n v="635.73467069875778"/>
  </r>
  <r>
    <x v="1"/>
    <x v="2"/>
    <s v="CMM"/>
    <s v="Comm Real Estate"/>
    <x v="23"/>
    <x v="19"/>
    <n v="21"/>
    <n v="1.6482970068100001E-2"/>
    <m/>
    <n v="1.6482970068100001E-2"/>
    <m/>
    <n v="625.21458557388428"/>
  </r>
  <r>
    <x v="1"/>
    <x v="1"/>
    <s v="Idio CI Healthcare"/>
    <s v="Comm Real Estate"/>
    <x v="12"/>
    <x v="25"/>
    <n v="1"/>
    <n v="0.31356316802379691"/>
    <n v="2.6476058469914676"/>
    <n v="2.9611690150152645"/>
    <m/>
    <m/>
  </r>
  <r>
    <x v="1"/>
    <x v="1"/>
    <s v="Idio CI Healthcare"/>
    <s v="Comm Real Estate"/>
    <x v="12"/>
    <x v="0"/>
    <n v="2"/>
    <n v="0.29133217894214969"/>
    <n v="2.4695911188055106"/>
    <n v="0.11331745075619271"/>
    <m/>
    <m/>
  </r>
  <r>
    <x v="1"/>
    <x v="1"/>
    <s v="Idio CI Healthcare"/>
    <s v="Comm Real Estate"/>
    <x v="12"/>
    <x v="1"/>
    <n v="3"/>
    <n v="0.34713242809009159"/>
    <n v="2.3344961105499209"/>
    <n v="0.21203741983450186"/>
    <m/>
    <m/>
  </r>
  <r>
    <x v="1"/>
    <x v="1"/>
    <s v="Idio CI Healthcare"/>
    <s v="Comm Real Estate"/>
    <x v="12"/>
    <x v="2"/>
    <n v="4"/>
    <n v="0.39777234506615855"/>
    <n v="2.1938466225638962"/>
    <n v="0.25712285708013383"/>
    <m/>
    <m/>
  </r>
  <r>
    <x v="1"/>
    <x v="1"/>
    <s v="Idio CI Healthcare"/>
    <s v="Comm Real Estate"/>
    <x v="12"/>
    <x v="3"/>
    <n v="5"/>
    <n v="0.41900231305281732"/>
    <n v="2.0477768339122235"/>
    <n v="0.27293252440114468"/>
    <m/>
    <m/>
  </r>
  <r>
    <x v="1"/>
    <x v="1"/>
    <s v="Idio CI Healthcare"/>
    <s v="Comm Real Estate"/>
    <x v="12"/>
    <x v="4"/>
    <n v="6"/>
    <n v="0.32754924064731394"/>
    <n v="1.8780767405955174"/>
    <n v="0.15784914733060784"/>
    <m/>
    <m/>
  </r>
  <r>
    <x v="1"/>
    <x v="1"/>
    <s v="Idio CI Healthcare"/>
    <s v="Comm Real Estate"/>
    <x v="12"/>
    <x v="5"/>
    <n v="7"/>
    <n v="0.33443658884847416"/>
    <n v="1.7562736151954823"/>
    <n v="0.21263346344843903"/>
    <m/>
    <m/>
  </r>
  <r>
    <x v="1"/>
    <x v="1"/>
    <s v="Idio CI Healthcare"/>
    <s v="Comm Real Estate"/>
    <x v="12"/>
    <x v="6"/>
    <n v="8"/>
    <n v="0.28584602913741008"/>
    <n v="1.604655628864279"/>
    <n v="0.13422804280620682"/>
    <m/>
    <m/>
  </r>
  <r>
    <x v="1"/>
    <x v="1"/>
    <s v="Idio CI Healthcare"/>
    <s v="Comm Real Estate"/>
    <x v="12"/>
    <x v="7"/>
    <n v="9"/>
    <n v="0.23558465975735121"/>
    <n v="1.4195348355886779"/>
    <n v="5.0463866481750053E-2"/>
    <m/>
    <m/>
  </r>
  <r>
    <x v="1"/>
    <x v="1"/>
    <s v="Idio CI Healthcare"/>
    <s v="Comm Real Estate"/>
    <x v="12"/>
    <x v="8"/>
    <n v="10"/>
    <n v="0.18845347685408598"/>
    <n v="1.2531044042404886"/>
    <n v="2.2023045505896732E-2"/>
    <m/>
    <m/>
  </r>
  <r>
    <x v="1"/>
    <x v="1"/>
    <s v="Idio CI Healthcare"/>
    <s v="Comm Real Estate"/>
    <x v="12"/>
    <x v="9"/>
    <n v="11"/>
    <n v="0.15944083343662196"/>
    <n v="1.1250585663468655"/>
    <n v="3.1394995542998849E-2"/>
    <m/>
    <m/>
  </r>
  <r>
    <x v="1"/>
    <x v="1"/>
    <s v="Idio CI Healthcare"/>
    <s v="Comm Real Estate"/>
    <x v="12"/>
    <x v="10"/>
    <n v="12"/>
    <n v="0.14546840123114091"/>
    <n v="1.0238730703623418"/>
    <n v="4.4282905246617155E-2"/>
    <m/>
    <m/>
  </r>
  <r>
    <x v="1"/>
    <x v="1"/>
    <s v="Idio CI Healthcare"/>
    <s v="Comm Real Estate"/>
    <x v="12"/>
    <x v="11"/>
    <n v="13"/>
    <n v="0.1333836502464596"/>
    <n v="0.92417879523287638"/>
    <n v="3.3689375116994213E-2"/>
    <m/>
    <m/>
  </r>
  <r>
    <x v="1"/>
    <x v="1"/>
    <s v="Idio CI Healthcare"/>
    <s v="Comm Real Estate"/>
    <x v="12"/>
    <x v="12"/>
    <n v="14"/>
    <n v="0.11982913049595112"/>
    <n v="0.84616145710359092"/>
    <n v="4.1811792366665657E-2"/>
    <m/>
    <m/>
  </r>
  <r>
    <x v="1"/>
    <x v="1"/>
    <s v="Idio CI Healthcare"/>
    <s v="Comm Real Estate"/>
    <x v="12"/>
    <x v="13"/>
    <n v="15"/>
    <n v="0.10575907216544689"/>
    <n v="0.76076065103872281"/>
    <n v="2.0358266100578781E-2"/>
    <m/>
    <m/>
  </r>
  <r>
    <x v="1"/>
    <x v="1"/>
    <s v="Idio CI Healthcare"/>
    <s v="Comm Real Estate"/>
    <x v="12"/>
    <x v="14"/>
    <n v="16"/>
    <n v="9.1557854138180517E-2"/>
    <n v="0.67915973471029645"/>
    <n v="9.9569378097541517E-3"/>
    <m/>
    <m/>
  </r>
  <r>
    <x v="1"/>
    <x v="1"/>
    <s v="Idio CI Healthcare"/>
    <s v="Comm Real Estate"/>
    <x v="12"/>
    <x v="15"/>
    <n v="17"/>
    <n v="9.8442132248258929E-2"/>
    <n v="0.59699743297716168"/>
    <n v="1.6279830515124161E-2"/>
    <m/>
    <m/>
  </r>
  <r>
    <x v="1"/>
    <x v="1"/>
    <s v="Idio CI Healthcare"/>
    <s v="Comm Real Estate"/>
    <x v="12"/>
    <x v="16"/>
    <n v="18"/>
    <n v="8.1886457229170873E-2"/>
    <n v="0.51538531888121497"/>
    <n v="2.7434313322416415E-4"/>
    <m/>
    <m/>
  </r>
  <r>
    <x v="1"/>
    <x v="1"/>
    <s v="Idio CI Healthcare"/>
    <s v="Comm Real Estate"/>
    <x v="12"/>
    <x v="17"/>
    <n v="19"/>
    <n v="7.3890377776914207E-2"/>
    <n v="0.45873122417829393"/>
    <n v="1.7236283073993164E-2"/>
    <m/>
    <m/>
  </r>
  <r>
    <x v="1"/>
    <x v="1"/>
    <s v="Idio CI Healthcare"/>
    <s v="Comm Real Estate"/>
    <x v="12"/>
    <x v="18"/>
    <n v="20"/>
    <n v="6.0055292287664486E-2"/>
    <n v="0.36445616627719346"/>
    <n v="-3.4219765613435982E-2"/>
    <m/>
    <m/>
  </r>
  <r>
    <x v="1"/>
    <x v="1"/>
    <s v="Idio CI Healthcare"/>
    <s v="Comm Real Estate"/>
    <x v="12"/>
    <x v="19"/>
    <n v="21"/>
    <n v="5.4190284399751931E-2"/>
    <n v="0.30992660610772305"/>
    <n v="-3.3927576971848339E-4"/>
    <m/>
    <m/>
  </r>
  <r>
    <x v="1"/>
    <x v="1"/>
    <s v="Idio CI Healthcare"/>
    <s v="C&amp;I"/>
    <x v="14"/>
    <x v="25"/>
    <n v="1"/>
    <n v="1.2082223205044471"/>
    <n v="18.060461657846872"/>
    <n v="19.268683978351319"/>
    <m/>
    <m/>
  </r>
  <r>
    <x v="1"/>
    <x v="1"/>
    <s v="Idio CI Healthcare"/>
    <s v="C&amp;I"/>
    <x v="14"/>
    <x v="0"/>
    <n v="2"/>
    <n v="2.6994878372349262"/>
    <n v="17.964241633361553"/>
    <n v="2.6032678127496069"/>
    <m/>
    <m/>
  </r>
  <r>
    <x v="1"/>
    <x v="1"/>
    <s v="Idio CI Healthcare"/>
    <s v="C&amp;I"/>
    <x v="14"/>
    <x v="1"/>
    <n v="3"/>
    <n v="2.1478011630206737"/>
    <n v="16.993006076318352"/>
    <n v="1.1765656059774727"/>
    <m/>
    <m/>
  </r>
  <r>
    <x v="1"/>
    <x v="1"/>
    <s v="Idio CI Healthcare"/>
    <s v="C&amp;I"/>
    <x v="14"/>
    <x v="2"/>
    <n v="4"/>
    <n v="1.5112239721973424"/>
    <n v="16.189337955205247"/>
    <n v="0.70755585108423702"/>
    <m/>
    <m/>
  </r>
  <r>
    <x v="1"/>
    <x v="1"/>
    <s v="Idio CI Healthcare"/>
    <s v="C&amp;I"/>
    <x v="14"/>
    <x v="3"/>
    <n v="5"/>
    <n v="1.2202355553913833"/>
    <n v="15.503301718387775"/>
    <n v="0.53419931857391134"/>
    <m/>
    <m/>
  </r>
  <r>
    <x v="1"/>
    <x v="1"/>
    <s v="Idio CI Healthcare"/>
    <s v="C&amp;I"/>
    <x v="14"/>
    <x v="4"/>
    <n v="6"/>
    <n v="0.87728676961728524"/>
    <n v="14.54823259283603"/>
    <n v="-7.7782355934459702E-2"/>
    <m/>
    <m/>
  </r>
  <r>
    <x v="1"/>
    <x v="1"/>
    <s v="Idio CI Healthcare"/>
    <s v="C&amp;I"/>
    <x v="14"/>
    <x v="5"/>
    <n v="7"/>
    <n v="0.81813433173049077"/>
    <n v="13.272388768269138"/>
    <n v="-0.4577094928364005"/>
    <m/>
    <m/>
  </r>
  <r>
    <x v="1"/>
    <x v="1"/>
    <s v="Idio CI Healthcare"/>
    <s v="C&amp;I"/>
    <x v="14"/>
    <x v="6"/>
    <n v="8"/>
    <n v="0.77813378842459713"/>
    <n v="11.973360675889126"/>
    <n v="-0.52089430395541569"/>
    <m/>
    <m/>
  </r>
  <r>
    <x v="1"/>
    <x v="1"/>
    <s v="Idio CI Healthcare"/>
    <s v="C&amp;I"/>
    <x v="14"/>
    <x v="7"/>
    <n v="9"/>
    <n v="0.7439946146002967"/>
    <n v="10.519224546530722"/>
    <n v="-0.7101415147581065"/>
    <m/>
    <m/>
  </r>
  <r>
    <x v="1"/>
    <x v="1"/>
    <s v="Idio CI Healthcare"/>
    <s v="C&amp;I"/>
    <x v="14"/>
    <x v="8"/>
    <n v="10"/>
    <n v="0.67076241918887547"/>
    <n v="9.2880110450325901"/>
    <n v="-0.56045108230925678"/>
    <m/>
    <m/>
  </r>
  <r>
    <x v="1"/>
    <x v="1"/>
    <s v="Idio CI Healthcare"/>
    <s v="C&amp;I"/>
    <x v="14"/>
    <x v="9"/>
    <n v="11"/>
    <n v="0.63775190777435853"/>
    <n v="8.1737147970300157"/>
    <n v="-0.4765443402282159"/>
    <m/>
    <m/>
  </r>
  <r>
    <x v="1"/>
    <x v="1"/>
    <s v="Idio CI Healthcare"/>
    <s v="C&amp;I"/>
    <x v="14"/>
    <x v="10"/>
    <n v="12"/>
    <n v="0.57674400533440462"/>
    <n v="7.2192866089544623"/>
    <n v="-0.37768418274114879"/>
    <m/>
    <m/>
  </r>
  <r>
    <x v="1"/>
    <x v="1"/>
    <s v="Idio CI Healthcare"/>
    <s v="C&amp;I"/>
    <x v="14"/>
    <x v="11"/>
    <n v="13"/>
    <n v="0.49163649008454513"/>
    <n v="6.3730064255939851"/>
    <n v="-0.35464369327593204"/>
    <m/>
    <m/>
  </r>
  <r>
    <x v="1"/>
    <x v="1"/>
    <s v="Idio CI Healthcare"/>
    <s v="C&amp;I"/>
    <x v="14"/>
    <x v="12"/>
    <n v="14"/>
    <n v="0.43761102623290071"/>
    <n v="5.942565308871508"/>
    <n v="7.1699095104236221E-3"/>
    <m/>
    <m/>
  </r>
  <r>
    <x v="1"/>
    <x v="1"/>
    <s v="Idio CI Healthcare"/>
    <s v="C&amp;I"/>
    <x v="14"/>
    <x v="13"/>
    <n v="15"/>
    <n v="0.37228661761101023"/>
    <n v="5.3375470901639801"/>
    <n v="-0.23273160109651769"/>
    <m/>
    <m/>
  </r>
  <r>
    <x v="1"/>
    <x v="1"/>
    <s v="Idio CI Healthcare"/>
    <s v="C&amp;I"/>
    <x v="14"/>
    <x v="14"/>
    <n v="16"/>
    <n v="0.33756709154010878"/>
    <n v="4.8939494992634991"/>
    <n v="-0.10603049936037223"/>
    <m/>
    <m/>
  </r>
  <r>
    <x v="1"/>
    <x v="1"/>
    <s v="Idio CI Healthcare"/>
    <s v="C&amp;I"/>
    <x v="14"/>
    <x v="15"/>
    <n v="17"/>
    <n v="0.27423904057702941"/>
    <n v="4.4972092988170971"/>
    <n v="-0.1225011598693726"/>
    <m/>
    <m/>
  </r>
  <r>
    <x v="1"/>
    <x v="1"/>
    <s v="Idio CI Healthcare"/>
    <s v="C&amp;I"/>
    <x v="14"/>
    <x v="16"/>
    <n v="18"/>
    <n v="0.24150086867336995"/>
    <n v="4.1472605238600408"/>
    <n v="-0.10844790628368628"/>
    <m/>
    <m/>
  </r>
  <r>
    <x v="1"/>
    <x v="1"/>
    <s v="Idio CI Healthcare"/>
    <s v="C&amp;I"/>
    <x v="14"/>
    <x v="17"/>
    <n v="19"/>
    <n v="0.21291330563506961"/>
    <n v="3.8700147592746816"/>
    <n v="-6.4332458950289606E-2"/>
    <m/>
    <m/>
  </r>
  <r>
    <x v="1"/>
    <x v="1"/>
    <s v="Idio CI Healthcare"/>
    <s v="C&amp;I"/>
    <x v="14"/>
    <x v="18"/>
    <n v="20"/>
    <n v="0.17755246050144535"/>
    <n v="3.4711691937752676"/>
    <n v="-0.22129310499796873"/>
    <m/>
    <m/>
  </r>
  <r>
    <x v="1"/>
    <x v="1"/>
    <s v="Idio CI Healthcare"/>
    <s v="C&amp;I"/>
    <x v="14"/>
    <x v="19"/>
    <n v="21"/>
    <n v="0.1256387585430474"/>
    <n v="3.2967571567799041"/>
    <n v="-4.8773278452316049E-2"/>
    <m/>
    <m/>
  </r>
  <r>
    <x v="1"/>
    <x v="1"/>
    <s v="Idio CI Healthcare"/>
    <s v="C&amp;I"/>
    <x v="15"/>
    <x v="25"/>
    <n v="1"/>
    <n v="8.9335624014136306E-3"/>
    <n v="7.9062530635022554E-2"/>
    <n v="8.7996093036436185E-2"/>
    <m/>
    <m/>
  </r>
  <r>
    <x v="1"/>
    <x v="1"/>
    <s v="Idio CI Healthcare"/>
    <s v="C&amp;I"/>
    <x v="15"/>
    <x v="0"/>
    <n v="2"/>
    <n v="1.3590173598923005E-2"/>
    <n v="8.4023889054222423E-2"/>
    <n v="1.8551532018122874E-2"/>
    <m/>
    <m/>
  </r>
  <r>
    <x v="1"/>
    <x v="1"/>
    <s v="Idio CI Healthcare"/>
    <s v="C&amp;I"/>
    <x v="15"/>
    <x v="1"/>
    <n v="3"/>
    <n v="2.5701605998398769E-2"/>
    <n v="9.2805987039186633E-2"/>
    <n v="3.4483703983362979E-2"/>
    <m/>
    <m/>
  </r>
  <r>
    <x v="1"/>
    <x v="1"/>
    <s v="Idio CI Healthcare"/>
    <s v="C&amp;I"/>
    <x v="15"/>
    <x v="2"/>
    <n v="4"/>
    <n v="2.6933382074683099E-2"/>
    <n v="8.9094010452195782E-2"/>
    <n v="2.3221405487692248E-2"/>
    <m/>
    <m/>
  </r>
  <r>
    <x v="1"/>
    <x v="1"/>
    <s v="Idio CI Healthcare"/>
    <s v="C&amp;I"/>
    <x v="15"/>
    <x v="3"/>
    <n v="5"/>
    <n v="1.9820333280917257E-2"/>
    <n v="7.8680485061922045E-2"/>
    <n v="9.4068078906435204E-3"/>
    <m/>
    <m/>
  </r>
  <r>
    <x v="1"/>
    <x v="1"/>
    <s v="Idio CI Healthcare"/>
    <s v="C&amp;I"/>
    <x v="15"/>
    <x v="4"/>
    <n v="6"/>
    <n v="1.3904589719108795E-2"/>
    <n v="6.5206104476387861E-2"/>
    <n v="4.3020913357461055E-4"/>
    <m/>
    <m/>
  </r>
  <r>
    <x v="1"/>
    <x v="1"/>
    <s v="Idio CI Healthcare"/>
    <s v="C&amp;I"/>
    <x v="15"/>
    <x v="5"/>
    <n v="7"/>
    <n v="1.0146549069707023E-2"/>
    <n v="5.0986455530212638E-2"/>
    <n v="-4.0730998764682003E-3"/>
    <m/>
    <m/>
  </r>
  <r>
    <x v="1"/>
    <x v="1"/>
    <s v="Idio CI Healthcare"/>
    <s v="C&amp;I"/>
    <x v="15"/>
    <x v="6"/>
    <n v="8"/>
    <n v="6.9769194733082518E-3"/>
    <n v="4.0047042808951855E-2"/>
    <n v="-3.962493247952531E-3"/>
    <m/>
    <m/>
  </r>
  <r>
    <x v="1"/>
    <x v="1"/>
    <s v="Idio CI Healthcare"/>
    <s v="C&amp;I"/>
    <x v="15"/>
    <x v="7"/>
    <n v="9"/>
    <n v="3.5360140452920241E-3"/>
    <n v="3.074199144619294E-2"/>
    <n v="-5.7690373174668907E-3"/>
    <m/>
    <m/>
  </r>
  <r>
    <x v="1"/>
    <x v="1"/>
    <s v="Idio CI Healthcare"/>
    <s v="C&amp;I"/>
    <x v="15"/>
    <x v="8"/>
    <n v="10"/>
    <n v="3.3468786993691713E-3"/>
    <n v="2.6564394093236521E-2"/>
    <n v="-8.3071865358724795E-4"/>
    <m/>
    <m/>
  </r>
  <r>
    <x v="1"/>
    <x v="1"/>
    <s v="Idio CI Healthcare"/>
    <s v="C&amp;I"/>
    <x v="15"/>
    <x v="9"/>
    <n v="11"/>
    <n v="3.066175572947305E-3"/>
    <n v="2.2689233085880556E-2"/>
    <n v="-8.0898543440866E-4"/>
    <m/>
    <m/>
  </r>
  <r>
    <x v="1"/>
    <x v="1"/>
    <s v="Idio CI Healthcare"/>
    <s v="C&amp;I"/>
    <x v="15"/>
    <x v="10"/>
    <n v="12"/>
    <n v="2.8160074571729754E-3"/>
    <n v="1.9976366942003304E-2"/>
    <n v="1.0314131329572374E-4"/>
    <m/>
    <m/>
  </r>
  <r>
    <x v="1"/>
    <x v="1"/>
    <s v="Idio CI Healthcare"/>
    <s v="C&amp;I"/>
    <x v="15"/>
    <x v="11"/>
    <n v="13"/>
    <n v="2.3635248099152517E-3"/>
    <n v="1.6038890680018708E-2"/>
    <n v="-1.5739514520693443E-3"/>
    <m/>
    <m/>
  </r>
  <r>
    <x v="1"/>
    <x v="1"/>
    <s v="Idio CI Healthcare"/>
    <s v="C&amp;I"/>
    <x v="15"/>
    <x v="12"/>
    <n v="14"/>
    <n v="2.2520403227161284E-3"/>
    <n v="1.3250173705887658E-2"/>
    <n v="-5.3667665141492182E-4"/>
    <m/>
    <m/>
  </r>
  <r>
    <x v="1"/>
    <x v="1"/>
    <s v="Idio CI Healthcare"/>
    <s v="C&amp;I"/>
    <x v="15"/>
    <x v="13"/>
    <n v="15"/>
    <n v="2.0692371191134984E-3"/>
    <n v="1.1235090432199613E-2"/>
    <n v="5.4153845425453095E-5"/>
    <m/>
    <m/>
  </r>
  <r>
    <x v="1"/>
    <x v="1"/>
    <s v="Idio CI Healthcare"/>
    <s v="C&amp;I"/>
    <x v="15"/>
    <x v="14"/>
    <n v="16"/>
    <n v="1.3548377777631293E-3"/>
    <n v="8.3762886445661877E-3"/>
    <n v="-1.5039640098702955E-3"/>
    <m/>
    <m/>
  </r>
  <r>
    <x v="1"/>
    <x v="1"/>
    <s v="Idio CI Healthcare"/>
    <s v="C&amp;I"/>
    <x v="15"/>
    <x v="15"/>
    <n v="17"/>
    <n v="1.140116210496922E-3"/>
    <n v="6.8918196265448373E-3"/>
    <n v="-3.4435280752442843E-4"/>
    <m/>
    <m/>
  </r>
  <r>
    <x v="1"/>
    <x v="1"/>
    <s v="Idio CI Healthcare"/>
    <s v="C&amp;I"/>
    <x v="15"/>
    <x v="16"/>
    <n v="18"/>
    <n v="7.2364785758813333E-4"/>
    <n v="5.2591372167793971E-3"/>
    <n v="-9.0903455217730689E-4"/>
    <m/>
    <m/>
  </r>
  <r>
    <x v="1"/>
    <x v="1"/>
    <s v="Idio CI Healthcare"/>
    <s v="C&amp;I"/>
    <x v="15"/>
    <x v="17"/>
    <n v="19"/>
    <n v="5.9240191601031555E-4"/>
    <n v="5.0546255489063441E-3"/>
    <n v="3.8789024813726258E-4"/>
    <m/>
    <m/>
  </r>
  <r>
    <x v="1"/>
    <x v="1"/>
    <s v="Idio CI Healthcare"/>
    <s v="C&amp;I"/>
    <x v="15"/>
    <x v="18"/>
    <n v="20"/>
    <n v="3.5035016391848917E-4"/>
    <n v="4.495644058208903E-3"/>
    <n v="-2.0863132677895191E-4"/>
    <m/>
    <m/>
  </r>
  <r>
    <x v="1"/>
    <x v="1"/>
    <s v="Idio CI Healthcare"/>
    <s v="C&amp;I"/>
    <x v="15"/>
    <x v="19"/>
    <n v="21"/>
    <n v="3.6301061545307434E-4"/>
    <n v="3.5395181413777621E-3"/>
    <n v="-5.9311530137806656E-4"/>
    <m/>
    <m/>
  </r>
  <r>
    <x v="1"/>
    <x v="1"/>
    <s v="Idio CI Healthcare"/>
    <s v="Other Loans &amp; Leases"/>
    <x v="18"/>
    <x v="25"/>
    <n v="1"/>
    <n v="4.6364518198198645E-3"/>
    <m/>
    <n v="4.6364518198198645E-3"/>
    <m/>
    <m/>
  </r>
  <r>
    <x v="1"/>
    <x v="1"/>
    <s v="Idio CI Healthcare"/>
    <s v="Other Loans &amp; Leases"/>
    <x v="18"/>
    <x v="0"/>
    <n v="2"/>
    <n v="1.3730001209122378E-4"/>
    <m/>
    <n v="1.3730001209122378E-4"/>
    <m/>
    <m/>
  </r>
  <r>
    <x v="1"/>
    <x v="1"/>
    <s v="Idio CI Healthcare"/>
    <s v="Other Loans &amp; Leases"/>
    <x v="18"/>
    <x v="1"/>
    <n v="3"/>
    <n v="7.8375661288196952E-3"/>
    <m/>
    <n v="7.8375661288196952E-3"/>
    <m/>
    <m/>
  </r>
  <r>
    <x v="1"/>
    <x v="1"/>
    <s v="Idio CI Healthcare"/>
    <s v="Other Loans &amp; Leases"/>
    <x v="18"/>
    <x v="2"/>
    <n v="4"/>
    <n v="1.5699363802710309E-2"/>
    <m/>
    <n v="1.5699363802710309E-2"/>
    <m/>
    <m/>
  </r>
  <r>
    <x v="1"/>
    <x v="1"/>
    <s v="Idio CI Healthcare"/>
    <s v="Other Loans &amp; Leases"/>
    <x v="18"/>
    <x v="3"/>
    <n v="5"/>
    <n v="2.4956342891464978E-2"/>
    <m/>
    <n v="2.4956342891464978E-2"/>
    <m/>
    <m/>
  </r>
  <r>
    <x v="1"/>
    <x v="1"/>
    <s v="Idio CI Healthcare"/>
    <s v="Other Loans &amp; Leases"/>
    <x v="18"/>
    <x v="4"/>
    <n v="6"/>
    <n v="2.5292806000911661E-2"/>
    <m/>
    <n v="2.5292806000911661E-2"/>
    <m/>
    <m/>
  </r>
  <r>
    <x v="1"/>
    <x v="1"/>
    <s v="Idio CI Healthcare"/>
    <s v="Other Loans &amp; Leases"/>
    <x v="18"/>
    <x v="5"/>
    <n v="7"/>
    <n v="2.2167270531094907E-2"/>
    <m/>
    <n v="2.2167270531094907E-2"/>
    <m/>
    <m/>
  </r>
  <r>
    <x v="1"/>
    <x v="1"/>
    <s v="Idio CI Healthcare"/>
    <s v="Other Loans &amp; Leases"/>
    <x v="18"/>
    <x v="6"/>
    <n v="8"/>
    <n v="2.1801427397422302E-2"/>
    <m/>
    <n v="2.1801427397422302E-2"/>
    <m/>
    <m/>
  </r>
  <r>
    <x v="1"/>
    <x v="1"/>
    <s v="Idio CI Healthcare"/>
    <s v="Other Loans &amp; Leases"/>
    <x v="18"/>
    <x v="7"/>
    <n v="9"/>
    <n v="2.0823169193716851E-2"/>
    <m/>
    <n v="2.0823169193716851E-2"/>
    <m/>
    <m/>
  </r>
  <r>
    <x v="1"/>
    <x v="1"/>
    <s v="Idio CI Healthcare"/>
    <s v="Other Loans &amp; Leases"/>
    <x v="18"/>
    <x v="8"/>
    <n v="10"/>
    <n v="2.1323657469812574E-2"/>
    <m/>
    <n v="2.1323657469812574E-2"/>
    <m/>
    <m/>
  </r>
  <r>
    <x v="1"/>
    <x v="1"/>
    <s v="Idio CI Healthcare"/>
    <s v="Other Loans &amp; Leases"/>
    <x v="18"/>
    <x v="9"/>
    <n v="11"/>
    <n v="2.1884209399761101E-2"/>
    <m/>
    <n v="2.1884209399761101E-2"/>
    <m/>
    <m/>
  </r>
  <r>
    <x v="1"/>
    <x v="1"/>
    <s v="Idio CI Healthcare"/>
    <s v="Other Loans &amp; Leases"/>
    <x v="18"/>
    <x v="10"/>
    <n v="12"/>
    <n v="2.234104169522233E-2"/>
    <m/>
    <n v="2.234104169522233E-2"/>
    <m/>
    <m/>
  </r>
  <r>
    <x v="1"/>
    <x v="1"/>
    <s v="Idio CI Healthcare"/>
    <s v="Other Loans &amp; Leases"/>
    <x v="18"/>
    <x v="11"/>
    <n v="13"/>
    <n v="2.2433996903127529E-2"/>
    <m/>
    <n v="2.2433996903127529E-2"/>
    <m/>
    <m/>
  </r>
  <r>
    <x v="1"/>
    <x v="1"/>
    <s v="Idio CI Healthcare"/>
    <s v="Other Loans &amp; Leases"/>
    <x v="18"/>
    <x v="12"/>
    <n v="14"/>
    <n v="1.7887155501569829E-2"/>
    <m/>
    <n v="1.7887155501569829E-2"/>
    <m/>
    <m/>
  </r>
  <r>
    <x v="1"/>
    <x v="1"/>
    <s v="Idio CI Healthcare"/>
    <s v="Other Loans &amp; Leases"/>
    <x v="18"/>
    <x v="13"/>
    <n v="15"/>
    <n v="1.8057580042655452E-2"/>
    <m/>
    <n v="1.8057580042655452E-2"/>
    <m/>
    <m/>
  </r>
  <r>
    <x v="1"/>
    <x v="1"/>
    <s v="Idio CI Healthcare"/>
    <s v="Other Loans &amp; Leases"/>
    <x v="18"/>
    <x v="14"/>
    <n v="16"/>
    <n v="1.7961115613670309E-2"/>
    <m/>
    <n v="1.7961115613670309E-2"/>
    <m/>
    <m/>
  </r>
  <r>
    <x v="1"/>
    <x v="1"/>
    <s v="Idio CI Healthcare"/>
    <s v="Other Loans &amp; Leases"/>
    <x v="18"/>
    <x v="15"/>
    <n v="17"/>
    <n v="9.6341425601096375E-3"/>
    <m/>
    <n v="9.6341425601096375E-3"/>
    <m/>
    <m/>
  </r>
  <r>
    <x v="1"/>
    <x v="1"/>
    <s v="Idio CI Healthcare"/>
    <s v="Other Loans &amp; Leases"/>
    <x v="18"/>
    <x v="16"/>
    <n v="18"/>
    <n v="4.9546724440450163E-3"/>
    <m/>
    <n v="4.9546724440450163E-3"/>
    <m/>
    <m/>
  </r>
  <r>
    <x v="1"/>
    <x v="1"/>
    <s v="Idio CI Healthcare"/>
    <s v="Other Loans &amp; Leases"/>
    <x v="18"/>
    <x v="17"/>
    <n v="19"/>
    <n v="3.9575514811307499E-4"/>
    <m/>
    <n v="3.9575514811307499E-4"/>
    <m/>
    <m/>
  </r>
  <r>
    <x v="1"/>
    <x v="1"/>
    <s v="Idio CI Healthcare"/>
    <s v="Other Loans &amp; Leases"/>
    <x v="18"/>
    <x v="18"/>
    <n v="20"/>
    <n v="4.0814686140144829E-4"/>
    <m/>
    <n v="4.0814686140144829E-4"/>
    <m/>
    <m/>
  </r>
  <r>
    <x v="1"/>
    <x v="1"/>
    <s v="Idio CI Healthcare"/>
    <s v="Other Loans &amp; Leases"/>
    <x v="18"/>
    <x v="19"/>
    <n v="21"/>
    <n v="4.2088702964093727E-4"/>
    <m/>
    <n v="4.2088702964093727E-4"/>
    <m/>
    <m/>
  </r>
  <r>
    <x v="1"/>
    <x v="1"/>
    <s v="Idio CI Healthcare"/>
    <s v="Other Loans &amp; Leases"/>
    <x v="19"/>
    <x v="25"/>
    <n v="1"/>
    <n v="0.56750404808793187"/>
    <n v="17.313233689664074"/>
    <n v="17.880737737752007"/>
    <m/>
    <m/>
  </r>
  <r>
    <x v="1"/>
    <x v="1"/>
    <s v="Idio CI Healthcare"/>
    <s v="Other Loans &amp; Leases"/>
    <x v="19"/>
    <x v="0"/>
    <n v="2"/>
    <n v="1.3484479722941609"/>
    <n v="21.092207656980321"/>
    <n v="5.1274219396104082"/>
    <m/>
    <m/>
  </r>
  <r>
    <x v="1"/>
    <x v="1"/>
    <s v="Idio CI Healthcare"/>
    <s v="Other Loans &amp; Leases"/>
    <x v="19"/>
    <x v="1"/>
    <n v="3"/>
    <n v="1.1748718810456227"/>
    <n v="23.818177466696213"/>
    <n v="3.9008416907615144"/>
    <m/>
    <m/>
  </r>
  <r>
    <x v="1"/>
    <x v="1"/>
    <s v="Idio CI Healthcare"/>
    <s v="Other Loans &amp; Leases"/>
    <x v="19"/>
    <x v="2"/>
    <n v="4"/>
    <n v="1.2002357417992719"/>
    <n v="26.745930678169856"/>
    <n v="4.127988953272915"/>
    <m/>
    <m/>
  </r>
  <r>
    <x v="1"/>
    <x v="1"/>
    <s v="Idio CI Healthcare"/>
    <s v="Other Loans &amp; Leases"/>
    <x v="19"/>
    <x v="3"/>
    <n v="5"/>
    <n v="1.0881233776324777"/>
    <n v="29.373241214629729"/>
    <n v="3.7154339140923511"/>
    <m/>
    <m/>
  </r>
  <r>
    <x v="1"/>
    <x v="1"/>
    <s v="Idio CI Healthcare"/>
    <s v="Other Loans &amp; Leases"/>
    <x v="19"/>
    <x v="4"/>
    <n v="6"/>
    <n v="0.96707814627290034"/>
    <n v="31.234397171243472"/>
    <n v="2.8282341028866433"/>
    <m/>
    <m/>
  </r>
  <r>
    <x v="1"/>
    <x v="1"/>
    <s v="Idio CI Healthcare"/>
    <s v="Other Loans &amp; Leases"/>
    <x v="19"/>
    <x v="5"/>
    <n v="7"/>
    <n v="0.84393965800773607"/>
    <n v="31.82294164892204"/>
    <n v="1.4324841356863036"/>
    <m/>
    <m/>
  </r>
  <r>
    <x v="1"/>
    <x v="1"/>
    <s v="Idio CI Healthcare"/>
    <s v="Other Loans &amp; Leases"/>
    <x v="19"/>
    <x v="6"/>
    <n v="8"/>
    <n v="0.85218944118264517"/>
    <n v="31.393173836418185"/>
    <n v="0.42242162867879074"/>
    <m/>
    <m/>
  </r>
  <r>
    <x v="1"/>
    <x v="1"/>
    <s v="Idio CI Healthcare"/>
    <s v="Other Loans &amp; Leases"/>
    <x v="19"/>
    <x v="7"/>
    <n v="9"/>
    <n v="0.86561430595977384"/>
    <n v="30.600276378477076"/>
    <n v="7.2716848018664848E-2"/>
    <m/>
    <m/>
  </r>
  <r>
    <x v="1"/>
    <x v="1"/>
    <s v="Idio CI Healthcare"/>
    <s v="Other Loans &amp; Leases"/>
    <x v="19"/>
    <x v="8"/>
    <n v="10"/>
    <n v="0.86390090219205806"/>
    <n v="29.579441531984742"/>
    <n v="-0.15693394430027663"/>
    <m/>
    <m/>
  </r>
  <r>
    <x v="1"/>
    <x v="1"/>
    <s v="Idio CI Healthcare"/>
    <s v="Other Loans &amp; Leases"/>
    <x v="19"/>
    <x v="9"/>
    <n v="11"/>
    <n v="0.80334247126321223"/>
    <n v="28.502448345883323"/>
    <n v="-0.27365071483820635"/>
    <m/>
    <m/>
  </r>
  <r>
    <x v="1"/>
    <x v="1"/>
    <s v="Idio CI Healthcare"/>
    <s v="Other Loans &amp; Leases"/>
    <x v="19"/>
    <x v="10"/>
    <n v="12"/>
    <n v="0.83082460892206544"/>
    <n v="27.459229466967344"/>
    <n v="-0.21239426999391409"/>
    <m/>
    <m/>
  </r>
  <r>
    <x v="1"/>
    <x v="1"/>
    <s v="Idio CI Healthcare"/>
    <s v="Other Loans &amp; Leases"/>
    <x v="19"/>
    <x v="11"/>
    <n v="13"/>
    <n v="0.83731994478806548"/>
    <n v="26.31040883704199"/>
    <n v="-0.3115006851372879"/>
    <m/>
    <m/>
  </r>
  <r>
    <x v="1"/>
    <x v="1"/>
    <s v="Idio CI Healthcare"/>
    <s v="Other Loans &amp; Leases"/>
    <x v="19"/>
    <x v="12"/>
    <n v="14"/>
    <n v="0.80438196167883014"/>
    <n v="25.289008583859413"/>
    <n v="-0.21701829150374685"/>
    <m/>
    <m/>
  </r>
  <r>
    <x v="1"/>
    <x v="1"/>
    <s v="Idio CI Healthcare"/>
    <s v="Other Loans &amp; Leases"/>
    <x v="19"/>
    <x v="13"/>
    <n v="15"/>
    <n v="0.82303663134582994"/>
    <n v="24.059951853217086"/>
    <n v="-0.40602009929649707"/>
    <m/>
    <m/>
  </r>
  <r>
    <x v="1"/>
    <x v="1"/>
    <s v="Idio CI Healthcare"/>
    <s v="Other Loans &amp; Leases"/>
    <x v="19"/>
    <x v="14"/>
    <n v="16"/>
    <n v="0.82476292868673795"/>
    <n v="22.738837209575195"/>
    <n v="-0.49635171495515351"/>
    <m/>
    <m/>
  </r>
  <r>
    <x v="1"/>
    <x v="1"/>
    <s v="Idio CI Healthcare"/>
    <s v="Other Loans &amp; Leases"/>
    <x v="19"/>
    <x v="15"/>
    <n v="17"/>
    <n v="0.80530231618734227"/>
    <n v="21.354964598232641"/>
    <n v="-0.57857029515521141"/>
    <m/>
    <m/>
  </r>
  <r>
    <x v="1"/>
    <x v="1"/>
    <s v="Idio CI Healthcare"/>
    <s v="Other Loans &amp; Leases"/>
    <x v="19"/>
    <x v="16"/>
    <n v="18"/>
    <n v="0.78892600558768944"/>
    <n v="19.91000652631763"/>
    <n v="-0.65603206632732114"/>
    <m/>
    <m/>
  </r>
  <r>
    <x v="1"/>
    <x v="1"/>
    <s v="Idio CI Healthcare"/>
    <s v="Other Loans &amp; Leases"/>
    <x v="19"/>
    <x v="17"/>
    <n v="19"/>
    <n v="0.77353236847186935"/>
    <n v="18.568414107488223"/>
    <n v="-0.5680600503575377"/>
    <m/>
    <m/>
  </r>
  <r>
    <x v="1"/>
    <x v="1"/>
    <s v="Idio CI Healthcare"/>
    <s v="Other Loans &amp; Leases"/>
    <x v="19"/>
    <x v="18"/>
    <n v="20"/>
    <n v="0.72654595475540873"/>
    <n v="17.254360778114545"/>
    <n v="-0.5875073746182693"/>
    <m/>
    <m/>
  </r>
  <r>
    <x v="1"/>
    <x v="1"/>
    <s v="Idio CI Healthcare"/>
    <s v="Other Loans &amp; Leases"/>
    <x v="19"/>
    <x v="19"/>
    <n v="21"/>
    <n v="0.66957998139733199"/>
    <n v="15.80159960227752"/>
    <n v="-0.78318119443969358"/>
    <m/>
    <m/>
  </r>
  <r>
    <x v="1"/>
    <x v="1"/>
    <s v="Idio CI Healthcare"/>
    <s v="Other Loans &amp; Leases"/>
    <x v="21"/>
    <x v="25"/>
    <n v="1"/>
    <n v="4.1688396338244615E-2"/>
    <n v="1.3216550870763655"/>
    <n v="1.3633434834146101"/>
    <m/>
    <m/>
  </r>
  <r>
    <x v="1"/>
    <x v="1"/>
    <s v="Idio CI Healthcare"/>
    <s v="Other Loans &amp; Leases"/>
    <x v="21"/>
    <x v="0"/>
    <n v="2"/>
    <n v="6.5374715680899698E-2"/>
    <n v="1.385313303319549"/>
    <n v="0.12903293192408327"/>
    <m/>
    <m/>
  </r>
  <r>
    <x v="1"/>
    <x v="1"/>
    <s v="Idio CI Healthcare"/>
    <s v="Other Loans &amp; Leases"/>
    <x v="21"/>
    <x v="1"/>
    <n v="3"/>
    <n v="8.2872725453391638E-2"/>
    <n v="1.429225659427118"/>
    <n v="0.12678508156096058"/>
    <m/>
    <m/>
  </r>
  <r>
    <x v="1"/>
    <x v="1"/>
    <s v="Idio CI Healthcare"/>
    <s v="Other Loans &amp; Leases"/>
    <x v="21"/>
    <x v="2"/>
    <n v="4"/>
    <n v="8.2300266714153025E-2"/>
    <n v="1.4888697228923036"/>
    <n v="0.14194433017933861"/>
    <m/>
    <m/>
  </r>
  <r>
    <x v="1"/>
    <x v="1"/>
    <s v="Idio CI Healthcare"/>
    <s v="Other Loans &amp; Leases"/>
    <x v="21"/>
    <x v="3"/>
    <n v="5"/>
    <n v="7.6770006150467474E-2"/>
    <n v="1.5455308910885321"/>
    <n v="0.13343117434669605"/>
    <m/>
    <m/>
  </r>
  <r>
    <x v="1"/>
    <x v="1"/>
    <s v="Idio CI Healthcare"/>
    <s v="Other Loans &amp; Leases"/>
    <x v="21"/>
    <x v="4"/>
    <n v="6"/>
    <n v="6.5688890908115916E-2"/>
    <n v="1.5586712134366962"/>
    <n v="7.8829213256280006E-2"/>
    <m/>
    <m/>
  </r>
  <r>
    <x v="1"/>
    <x v="1"/>
    <s v="Idio CI Healthcare"/>
    <s v="Other Loans &amp; Leases"/>
    <x v="21"/>
    <x v="5"/>
    <n v="7"/>
    <n v="5.8328088898828234E-2"/>
    <n v="1.5175075951241013"/>
    <n v="1.7164470586233271E-2"/>
    <m/>
    <m/>
  </r>
  <r>
    <x v="1"/>
    <x v="1"/>
    <s v="Idio CI Healthcare"/>
    <s v="Other Loans &amp; Leases"/>
    <x v="21"/>
    <x v="6"/>
    <n v="8"/>
    <n v="5.070847038287063E-2"/>
    <n v="1.4580098390370893"/>
    <n v="-8.7892857041413919E-3"/>
    <m/>
    <m/>
  </r>
  <r>
    <x v="1"/>
    <x v="1"/>
    <s v="Idio CI Healthcare"/>
    <s v="Other Loans &amp; Leases"/>
    <x v="21"/>
    <x v="7"/>
    <n v="9"/>
    <n v="4.9131626436127007E-2"/>
    <n v="1.3946712167888222"/>
    <n v="-1.4206995812140022E-2"/>
    <m/>
    <m/>
  </r>
  <r>
    <x v="1"/>
    <x v="1"/>
    <s v="Idio CI Healthcare"/>
    <s v="Other Loans &amp; Leases"/>
    <x v="21"/>
    <x v="8"/>
    <n v="10"/>
    <n v="4.8698354351359718E-2"/>
    <n v="1.3276630153483637"/>
    <n v="-1.8309847089098774E-2"/>
    <m/>
    <m/>
  </r>
  <r>
    <x v="1"/>
    <x v="1"/>
    <s v="Idio CI Healthcare"/>
    <s v="Other Loans &amp; Leases"/>
    <x v="21"/>
    <x v="9"/>
    <n v="11"/>
    <n v="4.9344504637196085E-2"/>
    <n v="1.2640679529907715"/>
    <n v="-1.4250557720396184E-2"/>
    <m/>
    <m/>
  </r>
  <r>
    <x v="1"/>
    <x v="1"/>
    <s v="Idio CI Healthcare"/>
    <s v="Other Loans &amp; Leases"/>
    <x v="21"/>
    <x v="10"/>
    <n v="12"/>
    <n v="4.4298148116246772E-2"/>
    <n v="1.2097006376514372"/>
    <n v="-1.0069167223087483E-2"/>
    <m/>
    <m/>
  </r>
  <r>
    <x v="1"/>
    <x v="1"/>
    <s v="Idio CI Healthcare"/>
    <s v="Other Loans &amp; Leases"/>
    <x v="21"/>
    <x v="11"/>
    <n v="13"/>
    <n v="4.3723676442000148E-2"/>
    <n v="1.1581504119426853"/>
    <n v="-7.8265492667517478E-3"/>
    <m/>
    <m/>
  </r>
  <r>
    <x v="1"/>
    <x v="1"/>
    <s v="Idio CI Healthcare"/>
    <s v="Other Loans &amp; Leases"/>
    <x v="21"/>
    <x v="12"/>
    <n v="14"/>
    <n v="4.4318340123466804E-2"/>
    <n v="1.113055729837825"/>
    <n v="-7.7634198139353572E-4"/>
    <m/>
    <m/>
  </r>
  <r>
    <x v="1"/>
    <x v="1"/>
    <s v="Idio CI Healthcare"/>
    <s v="Other Loans &amp; Leases"/>
    <x v="21"/>
    <x v="13"/>
    <n v="15"/>
    <n v="4.2957011074836515E-2"/>
    <n v="1.0368008866827267"/>
    <n v="-3.3297832080261713E-2"/>
    <m/>
    <m/>
  </r>
  <r>
    <x v="1"/>
    <x v="1"/>
    <s v="Idio CI Healthcare"/>
    <s v="Other Loans &amp; Leases"/>
    <x v="21"/>
    <x v="14"/>
    <n v="16"/>
    <n v="3.8557849382866216E-2"/>
    <n v="0.96359265804672134"/>
    <n v="-3.4650379253139185E-2"/>
    <m/>
    <m/>
  </r>
  <r>
    <x v="1"/>
    <x v="1"/>
    <s v="Idio CI Healthcare"/>
    <s v="Other Loans &amp; Leases"/>
    <x v="21"/>
    <x v="15"/>
    <n v="17"/>
    <n v="3.6123948502668313E-2"/>
    <n v="0.88426149307942126"/>
    <n v="-4.320721646463177E-2"/>
    <m/>
    <m/>
  </r>
  <r>
    <x v="1"/>
    <x v="1"/>
    <s v="Idio CI Healthcare"/>
    <s v="Other Loans &amp; Leases"/>
    <x v="21"/>
    <x v="16"/>
    <n v="18"/>
    <n v="2.9902200115683009E-2"/>
    <n v="0.81718941595829619"/>
    <n v="-3.7169877005442054E-2"/>
    <m/>
    <m/>
  </r>
  <r>
    <x v="1"/>
    <x v="1"/>
    <s v="Idio CI Healthcare"/>
    <s v="Other Loans &amp; Leases"/>
    <x v="21"/>
    <x v="17"/>
    <n v="19"/>
    <n v="2.8598873060491137E-2"/>
    <n v="0.75558668716507782"/>
    <n v="-3.3003855732727239E-2"/>
    <m/>
    <m/>
  </r>
  <r>
    <x v="1"/>
    <x v="1"/>
    <s v="Idio CI Healthcare"/>
    <s v="Other Loans &amp; Leases"/>
    <x v="21"/>
    <x v="18"/>
    <n v="20"/>
    <n v="2.6406103321368946E-2"/>
    <n v="0.69546917581560308"/>
    <n v="-3.3711408028105794E-2"/>
    <m/>
    <m/>
  </r>
  <r>
    <x v="1"/>
    <x v="1"/>
    <s v="Idio CI Healthcare"/>
    <s v="Other Loans &amp; Leases"/>
    <x v="21"/>
    <x v="19"/>
    <n v="21"/>
    <n v="2.2632785932678701E-2"/>
    <n v="0.64531807717133916"/>
    <n v="-2.7518312711585224E-2"/>
    <m/>
    <m/>
  </r>
  <r>
    <x v="1"/>
    <x v="2"/>
    <s v="Idio CI Healthcare"/>
    <s v="Comm Real Estate"/>
    <x v="12"/>
    <x v="25"/>
    <n v="1"/>
    <n v="0.57981615274252896"/>
    <n v="3.3025662503937809"/>
    <n v="3.8823824031363099"/>
    <m/>
    <m/>
  </r>
  <r>
    <x v="1"/>
    <x v="2"/>
    <s v="Idio CI Healthcare"/>
    <s v="Comm Real Estate"/>
    <x v="12"/>
    <x v="0"/>
    <n v="2"/>
    <n v="0.51396904745519212"/>
    <n v="3.1109141652646457"/>
    <n v="0.32231696232605689"/>
    <m/>
    <m/>
  </r>
  <r>
    <x v="1"/>
    <x v="2"/>
    <s v="Idio CI Healthcare"/>
    <s v="Comm Real Estate"/>
    <x v="12"/>
    <x v="1"/>
    <n v="3"/>
    <n v="0.68974466308709736"/>
    <n v="3.0371254600427449"/>
    <n v="0.61595595786519652"/>
    <m/>
    <m/>
  </r>
  <r>
    <x v="1"/>
    <x v="2"/>
    <s v="Idio CI Healthcare"/>
    <s v="Comm Real Estate"/>
    <x v="12"/>
    <x v="2"/>
    <n v="4"/>
    <n v="0.88504396834064814"/>
    <n v="2.9939297454553895"/>
    <n v="0.84184825375329275"/>
    <m/>
    <m/>
  </r>
  <r>
    <x v="1"/>
    <x v="2"/>
    <s v="Idio CI Healthcare"/>
    <s v="Comm Real Estate"/>
    <x v="12"/>
    <x v="3"/>
    <n v="5"/>
    <n v="0.73917146728188143"/>
    <n v="2.8243884300452891"/>
    <n v="0.56963015187178101"/>
    <m/>
    <m/>
  </r>
  <r>
    <x v="1"/>
    <x v="2"/>
    <s v="Idio CI Healthcare"/>
    <s v="Comm Real Estate"/>
    <x v="12"/>
    <x v="4"/>
    <n v="6"/>
    <n v="0.42565164287844848"/>
    <n v="2.604862681422901"/>
    <n v="0.20612589425606043"/>
    <m/>
    <m/>
  </r>
  <r>
    <x v="1"/>
    <x v="2"/>
    <s v="Idio CI Healthcare"/>
    <s v="Comm Real Estate"/>
    <x v="12"/>
    <x v="5"/>
    <n v="7"/>
    <n v="0.42546148571436415"/>
    <n v="2.4659794831547686"/>
    <n v="0.28657828744623171"/>
    <m/>
    <m/>
  </r>
  <r>
    <x v="1"/>
    <x v="2"/>
    <s v="Idio CI Healthcare"/>
    <s v="Comm Real Estate"/>
    <x v="12"/>
    <x v="6"/>
    <n v="8"/>
    <n v="0.38461956172968748"/>
    <n v="2.2677641002266142"/>
    <n v="0.18640417880153315"/>
    <m/>
    <m/>
  </r>
  <r>
    <x v="1"/>
    <x v="2"/>
    <s v="Idio CI Healthcare"/>
    <s v="Comm Real Estate"/>
    <x v="12"/>
    <x v="7"/>
    <n v="9"/>
    <n v="0.35497142803103454"/>
    <n v="2.0446038422867758"/>
    <n v="0.13181117009119614"/>
    <m/>
    <m/>
  </r>
  <r>
    <x v="1"/>
    <x v="2"/>
    <s v="Idio CI Healthcare"/>
    <s v="Comm Real Estate"/>
    <x v="12"/>
    <x v="8"/>
    <n v="10"/>
    <n v="0.30657633890982794"/>
    <n v="1.8028378483567025"/>
    <n v="6.4810344979754575E-2"/>
    <m/>
    <m/>
  </r>
  <r>
    <x v="1"/>
    <x v="2"/>
    <s v="Idio CI Healthcare"/>
    <s v="Comm Real Estate"/>
    <x v="12"/>
    <x v="9"/>
    <n v="11"/>
    <n v="0.2564552210667328"/>
    <n v="1.6111917025765052"/>
    <n v="6.4809075286535567E-2"/>
    <m/>
    <m/>
  </r>
  <r>
    <x v="1"/>
    <x v="2"/>
    <s v="Idio CI Healthcare"/>
    <s v="Comm Real Estate"/>
    <x v="12"/>
    <x v="10"/>
    <n v="12"/>
    <n v="0.24925661625591822"/>
    <n v="1.475175280897659"/>
    <n v="0.11324019457707202"/>
    <m/>
    <m/>
  </r>
  <r>
    <x v="1"/>
    <x v="2"/>
    <s v="Idio CI Healthcare"/>
    <s v="Comm Real Estate"/>
    <x v="12"/>
    <x v="11"/>
    <n v="13"/>
    <n v="0.25905881665717256"/>
    <n v="1.3231455638617291"/>
    <n v="0.10702909962124263"/>
    <m/>
    <m/>
  </r>
  <r>
    <x v="1"/>
    <x v="2"/>
    <s v="Idio CI Healthcare"/>
    <s v="Comm Real Estate"/>
    <x v="12"/>
    <x v="12"/>
    <n v="14"/>
    <n v="0.23747859186301401"/>
    <n v="1.2639916792343939"/>
    <n v="0.17832470723567884"/>
    <m/>
    <m/>
  </r>
  <r>
    <x v="1"/>
    <x v="2"/>
    <s v="Idio CI Healthcare"/>
    <s v="Comm Real Estate"/>
    <x v="12"/>
    <x v="13"/>
    <n v="15"/>
    <n v="0.20683575979913282"/>
    <n v="1.1511316050946192"/>
    <n v="9.3975685659358099E-2"/>
    <m/>
    <m/>
  </r>
  <r>
    <x v="1"/>
    <x v="2"/>
    <s v="Idio CI Healthcare"/>
    <s v="Comm Real Estate"/>
    <x v="12"/>
    <x v="14"/>
    <n v="16"/>
    <n v="0.17251486642297564"/>
    <n v="1.0297247864757111"/>
    <n v="5.1108047804067525E-2"/>
    <m/>
    <m/>
  </r>
  <r>
    <x v="1"/>
    <x v="2"/>
    <s v="Idio CI Healthcare"/>
    <s v="Comm Real Estate"/>
    <x v="12"/>
    <x v="15"/>
    <n v="17"/>
    <n v="0.1425060970646479"/>
    <n v="0.89405745679347604"/>
    <n v="6.838767382412847E-3"/>
    <m/>
    <m/>
  </r>
  <r>
    <x v="1"/>
    <x v="2"/>
    <s v="Idio CI Healthcare"/>
    <s v="Comm Real Estate"/>
    <x v="12"/>
    <x v="16"/>
    <n v="18"/>
    <n v="0.11250465454383995"/>
    <n v="0.75983665351837715"/>
    <n v="-2.1716148731258933E-2"/>
    <m/>
    <m/>
  </r>
  <r>
    <x v="1"/>
    <x v="2"/>
    <s v="Idio CI Healthcare"/>
    <s v="Comm Real Estate"/>
    <x v="12"/>
    <x v="17"/>
    <n v="19"/>
    <n v="7.9629582458088599E-2"/>
    <n v="0.66816775102246595"/>
    <n v="-1.2039320037822598E-2"/>
    <m/>
    <m/>
  </r>
  <r>
    <x v="1"/>
    <x v="2"/>
    <s v="Idio CI Healthcare"/>
    <s v="Comm Real Estate"/>
    <x v="12"/>
    <x v="18"/>
    <n v="20"/>
    <n v="5.9632978372390788E-2"/>
    <n v="0.50585299216101021"/>
    <n v="-0.10268178048906496"/>
    <m/>
    <m/>
  </r>
  <r>
    <x v="1"/>
    <x v="2"/>
    <s v="Idio CI Healthcare"/>
    <s v="Comm Real Estate"/>
    <x v="12"/>
    <x v="19"/>
    <n v="21"/>
    <n v="5.0428724983729634E-2"/>
    <n v="0.40462114326898302"/>
    <n v="-5.0803123908297554E-2"/>
    <m/>
    <m/>
  </r>
  <r>
    <x v="1"/>
    <x v="2"/>
    <s v="Idio CI Healthcare"/>
    <s v="C&amp;I"/>
    <x v="14"/>
    <x v="25"/>
    <n v="1"/>
    <n v="2.0744865566888677"/>
    <n v="30.912688033486575"/>
    <n v="32.987174590175442"/>
    <m/>
    <m/>
  </r>
  <r>
    <x v="1"/>
    <x v="2"/>
    <s v="Idio CI Healthcare"/>
    <s v="C&amp;I"/>
    <x v="14"/>
    <x v="0"/>
    <n v="2"/>
    <n v="5.9732281732011927"/>
    <n v="32.453826610949363"/>
    <n v="7.5143667506639815"/>
    <m/>
    <m/>
  </r>
  <r>
    <x v="1"/>
    <x v="2"/>
    <s v="Idio CI Healthcare"/>
    <s v="C&amp;I"/>
    <x v="14"/>
    <x v="1"/>
    <n v="3"/>
    <n v="4.6310837426466662"/>
    <n v="31.222428118033122"/>
    <n v="3.3996852497304246"/>
    <m/>
    <m/>
  </r>
  <r>
    <x v="1"/>
    <x v="2"/>
    <s v="Idio CI Healthcare"/>
    <s v="C&amp;I"/>
    <x v="14"/>
    <x v="2"/>
    <n v="4"/>
    <n v="4.1785624551783371"/>
    <n v="31.641289372658548"/>
    <n v="4.5974237098037634"/>
    <m/>
    <m/>
  </r>
  <r>
    <x v="1"/>
    <x v="2"/>
    <s v="Idio CI Healthcare"/>
    <s v="C&amp;I"/>
    <x v="14"/>
    <x v="3"/>
    <n v="5"/>
    <n v="4.5310763267763434"/>
    <n v="32.148848936662034"/>
    <n v="5.0386358907798297"/>
    <m/>
    <m/>
  </r>
  <r>
    <x v="1"/>
    <x v="2"/>
    <s v="Idio CI Healthcare"/>
    <s v="C&amp;I"/>
    <x v="14"/>
    <x v="4"/>
    <n v="6"/>
    <n v="4.1724934102447833"/>
    <n v="31.304558635800959"/>
    <n v="3.3282031093837077"/>
    <m/>
    <m/>
  </r>
  <r>
    <x v="1"/>
    <x v="2"/>
    <s v="Idio CI Healthcare"/>
    <s v="C&amp;I"/>
    <x v="14"/>
    <x v="5"/>
    <n v="7"/>
    <n v="3.9528758096951151"/>
    <n v="29.376382619523383"/>
    <n v="2.0246997934175397"/>
    <m/>
    <m/>
  </r>
  <r>
    <x v="1"/>
    <x v="2"/>
    <s v="Idio CI Healthcare"/>
    <s v="C&amp;I"/>
    <x v="14"/>
    <x v="6"/>
    <n v="8"/>
    <n v="3.62827237949341"/>
    <n v="26.910215894328758"/>
    <n v="1.1621056542987844"/>
    <m/>
    <m/>
  </r>
  <r>
    <x v="1"/>
    <x v="2"/>
    <s v="Idio CI Healthcare"/>
    <s v="C&amp;I"/>
    <x v="14"/>
    <x v="7"/>
    <n v="9"/>
    <n v="3.3409020170790598"/>
    <n v="24.040922505238996"/>
    <n v="0.4716086279892977"/>
    <m/>
    <m/>
  </r>
  <r>
    <x v="1"/>
    <x v="2"/>
    <s v="Idio CI Healthcare"/>
    <s v="C&amp;I"/>
    <x v="14"/>
    <x v="8"/>
    <n v="10"/>
    <n v="2.9426007405990049"/>
    <n v="21.274713274757232"/>
    <n v="0.17639151011724152"/>
    <m/>
    <m/>
  </r>
  <r>
    <x v="1"/>
    <x v="2"/>
    <s v="Idio CI Healthcare"/>
    <s v="C&amp;I"/>
    <x v="14"/>
    <x v="9"/>
    <n v="11"/>
    <n v="2.5077115662736418"/>
    <n v="18.265035302457591"/>
    <n v="-0.50196640602599985"/>
    <m/>
    <m/>
  </r>
  <r>
    <x v="1"/>
    <x v="2"/>
    <s v="Idio CI Healthcare"/>
    <s v="C&amp;I"/>
    <x v="14"/>
    <x v="10"/>
    <n v="12"/>
    <n v="2.1190788778782803"/>
    <n v="15.757581007711678"/>
    <n v="-0.38837541686763188"/>
    <m/>
    <m/>
  </r>
  <r>
    <x v="1"/>
    <x v="2"/>
    <s v="Idio CI Healthcare"/>
    <s v="C&amp;I"/>
    <x v="14"/>
    <x v="11"/>
    <n v="13"/>
    <n v="1.6415573400033026"/>
    <n v="13.383039036142691"/>
    <n v="-0.73298463156568516"/>
    <m/>
    <m/>
  </r>
  <r>
    <x v="1"/>
    <x v="2"/>
    <s v="Idio CI Healthcare"/>
    <s v="C&amp;I"/>
    <x v="14"/>
    <x v="12"/>
    <n v="14"/>
    <n v="1.2940608137004403"/>
    <n v="12.2997615046379"/>
    <n v="0.21078328219564924"/>
    <m/>
    <m/>
  </r>
  <r>
    <x v="1"/>
    <x v="2"/>
    <s v="Idio CI Healthcare"/>
    <s v="C&amp;I"/>
    <x v="14"/>
    <x v="13"/>
    <n v="15"/>
    <n v="1.0765268660746301"/>
    <n v="10.787456769665141"/>
    <n v="-0.43577786889812842"/>
    <m/>
    <m/>
  </r>
  <r>
    <x v="1"/>
    <x v="2"/>
    <s v="Idio CI Healthcare"/>
    <s v="C&amp;I"/>
    <x v="14"/>
    <x v="14"/>
    <n v="16"/>
    <n v="0.89494118284216029"/>
    <n v="9.4990338598747712"/>
    <n v="-0.3934817269482096"/>
    <m/>
    <m/>
  </r>
  <r>
    <x v="1"/>
    <x v="2"/>
    <s v="Idio CI Healthcare"/>
    <s v="C&amp;I"/>
    <x v="14"/>
    <x v="15"/>
    <n v="17"/>
    <n v="0.68919997642625219"/>
    <n v="8.5119781397920633"/>
    <n v="-0.29785574365645573"/>
    <m/>
    <m/>
  </r>
  <r>
    <x v="1"/>
    <x v="2"/>
    <s v="Idio CI Healthcare"/>
    <s v="C&amp;I"/>
    <x v="14"/>
    <x v="16"/>
    <n v="18"/>
    <n v="0.59705564787554977"/>
    <n v="7.662219244040898"/>
    <n v="-0.25270324787561549"/>
    <m/>
    <m/>
  </r>
  <r>
    <x v="1"/>
    <x v="2"/>
    <s v="Idio CI Healthcare"/>
    <s v="C&amp;I"/>
    <x v="14"/>
    <x v="17"/>
    <n v="19"/>
    <n v="0.4925738432936555"/>
    <n v="7.0941153340470464"/>
    <n v="-7.553006670019613E-2"/>
    <m/>
    <m/>
  </r>
  <r>
    <x v="1"/>
    <x v="2"/>
    <s v="Idio CI Healthcare"/>
    <s v="C&amp;I"/>
    <x v="14"/>
    <x v="18"/>
    <n v="20"/>
    <n v="0.43671221073272193"/>
    <n v="6.2245960775774165"/>
    <n v="-0.43280704573690798"/>
    <m/>
    <m/>
  </r>
  <r>
    <x v="1"/>
    <x v="2"/>
    <s v="Idio CI Healthcare"/>
    <s v="C&amp;I"/>
    <x v="14"/>
    <x v="19"/>
    <n v="21"/>
    <n v="0.31046059948926796"/>
    <n v="5.6474778288049947"/>
    <n v="-0.26665764928315383"/>
    <m/>
    <m/>
  </r>
  <r>
    <x v="1"/>
    <x v="2"/>
    <s v="Idio CI Healthcare"/>
    <s v="C&amp;I"/>
    <x v="15"/>
    <x v="25"/>
    <n v="1"/>
    <n v="4.06622502857793E-2"/>
    <n v="0.17696769232058784"/>
    <n v="0.21762994260636714"/>
    <m/>
    <m/>
  </r>
  <r>
    <x v="1"/>
    <x v="2"/>
    <s v="Idio CI Healthcare"/>
    <s v="C&amp;I"/>
    <x v="15"/>
    <x v="0"/>
    <n v="2"/>
    <n v="5.6330613611330627E-2"/>
    <n v="0.18076582324409252"/>
    <n v="6.0128744534835299E-2"/>
    <m/>
    <m/>
  </r>
  <r>
    <x v="1"/>
    <x v="2"/>
    <s v="Idio CI Healthcare"/>
    <s v="C&amp;I"/>
    <x v="15"/>
    <x v="1"/>
    <n v="3"/>
    <n v="0.108838600619523"/>
    <n v="0.20468397850368625"/>
    <n v="0.13275675587911673"/>
    <m/>
    <m/>
  </r>
  <r>
    <x v="1"/>
    <x v="2"/>
    <s v="Idio CI Healthcare"/>
    <s v="C&amp;I"/>
    <x v="15"/>
    <x v="2"/>
    <n v="4"/>
    <n v="9.6477393787797183E-2"/>
    <n v="0.18179814431954444"/>
    <n v="7.3591559603655377E-2"/>
    <m/>
    <m/>
  </r>
  <r>
    <x v="1"/>
    <x v="2"/>
    <s v="Idio CI Healthcare"/>
    <s v="C&amp;I"/>
    <x v="15"/>
    <x v="3"/>
    <n v="5"/>
    <n v="6.0497958463854307E-2"/>
    <n v="0.14541009381174419"/>
    <n v="2.4109907956054055E-2"/>
    <m/>
    <m/>
  </r>
  <r>
    <x v="1"/>
    <x v="2"/>
    <s v="Idio CI Healthcare"/>
    <s v="C&amp;I"/>
    <x v="15"/>
    <x v="4"/>
    <n v="6"/>
    <n v="4.2737689835175452E-2"/>
    <n v="0.12203578287584316"/>
    <n v="1.9363378899274419E-2"/>
    <m/>
    <m/>
  </r>
  <r>
    <x v="1"/>
    <x v="2"/>
    <s v="Idio CI Healthcare"/>
    <s v="C&amp;I"/>
    <x v="15"/>
    <x v="5"/>
    <n v="7"/>
    <n v="2.7001848008609386E-2"/>
    <n v="9.7742574911101832E-2"/>
    <n v="2.7086400438680602E-3"/>
    <m/>
    <m/>
  </r>
  <r>
    <x v="1"/>
    <x v="2"/>
    <s v="Idio CI Healthcare"/>
    <s v="C&amp;I"/>
    <x v="15"/>
    <x v="6"/>
    <n v="8"/>
    <n v="1.6788290526419614E-2"/>
    <n v="7.5774905885575838E-2"/>
    <n v="-5.1793784991063796E-3"/>
    <m/>
    <m/>
  </r>
  <r>
    <x v="1"/>
    <x v="2"/>
    <s v="Idio CI Healthcare"/>
    <s v="C&amp;I"/>
    <x v="15"/>
    <x v="7"/>
    <n v="9"/>
    <n v="9.4713978242778607E-3"/>
    <n v="5.2128140106062593E-2"/>
    <n v="-1.4175367955235385E-2"/>
    <m/>
    <m/>
  </r>
  <r>
    <x v="1"/>
    <x v="2"/>
    <s v="Idio CI Healthcare"/>
    <s v="C&amp;I"/>
    <x v="15"/>
    <x v="8"/>
    <n v="10"/>
    <n v="6.4392321161657051E-3"/>
    <n v="4.0650719388704459E-2"/>
    <n v="-5.0381886011924282E-3"/>
    <m/>
    <m/>
  </r>
  <r>
    <x v="1"/>
    <x v="2"/>
    <s v="Idio CI Healthcare"/>
    <s v="C&amp;I"/>
    <x v="15"/>
    <x v="9"/>
    <n v="11"/>
    <n v="4.7477344414653122E-3"/>
    <n v="3.2835720250770306E-2"/>
    <n v="-3.067264696468841E-3"/>
    <m/>
    <m/>
  </r>
  <r>
    <x v="1"/>
    <x v="2"/>
    <s v="Idio CI Healthcare"/>
    <s v="C&amp;I"/>
    <x v="15"/>
    <x v="10"/>
    <n v="12"/>
    <n v="3.5626762828387948E-3"/>
    <n v="2.6844792555648977E-2"/>
    <n v="-2.4282514122825338E-3"/>
    <m/>
    <m/>
  </r>
  <r>
    <x v="1"/>
    <x v="2"/>
    <s v="Idio CI Healthcare"/>
    <s v="C&amp;I"/>
    <x v="15"/>
    <x v="11"/>
    <n v="13"/>
    <n v="2.7971588113189783E-3"/>
    <n v="2.0593605504183876E-2"/>
    <n v="-3.4540282401461231E-3"/>
    <m/>
    <m/>
  </r>
  <r>
    <x v="1"/>
    <x v="2"/>
    <s v="Idio CI Healthcare"/>
    <s v="C&amp;I"/>
    <x v="15"/>
    <x v="12"/>
    <n v="14"/>
    <n v="2.2260267309820031E-3"/>
    <n v="1.6909419126574399E-2"/>
    <n v="-1.4581596466274743E-3"/>
    <m/>
    <m/>
  </r>
  <r>
    <x v="1"/>
    <x v="2"/>
    <s v="Idio CI Healthcare"/>
    <s v="C&amp;I"/>
    <x v="15"/>
    <x v="13"/>
    <n v="15"/>
    <n v="2.0181720136018544E-3"/>
    <n v="1.4219366180473925E-2"/>
    <n v="-6.7188093249861969E-4"/>
    <m/>
    <m/>
  </r>
  <r>
    <x v="1"/>
    <x v="2"/>
    <s v="Idio CI Healthcare"/>
    <s v="C&amp;I"/>
    <x v="15"/>
    <x v="14"/>
    <n v="16"/>
    <n v="1.6167681676801937E-3"/>
    <n v="1.0327516550953986E-2"/>
    <n v="-2.2750814618397452E-3"/>
    <m/>
    <m/>
  </r>
  <r>
    <x v="1"/>
    <x v="2"/>
    <s v="Idio CI Healthcare"/>
    <s v="C&amp;I"/>
    <x v="15"/>
    <x v="15"/>
    <n v="17"/>
    <n v="1.3033005997993008E-3"/>
    <n v="9.1038440339368254E-3"/>
    <n v="7.9628082782140508E-5"/>
    <m/>
    <m/>
  </r>
  <r>
    <x v="1"/>
    <x v="2"/>
    <s v="Idio CI Healthcare"/>
    <s v="C&amp;I"/>
    <x v="15"/>
    <x v="16"/>
    <n v="18"/>
    <n v="7.9662730521751213E-4"/>
    <n v="7.7220996504614448E-3"/>
    <n v="-5.8511707825786852E-4"/>
    <m/>
    <m/>
  </r>
  <r>
    <x v="1"/>
    <x v="2"/>
    <s v="Idio CI Healthcare"/>
    <s v="C&amp;I"/>
    <x v="15"/>
    <x v="17"/>
    <n v="19"/>
    <n v="6.0210051568235223E-4"/>
    <n v="7.8555924907055541E-3"/>
    <n v="7.3559335592646158E-4"/>
    <m/>
    <m/>
  </r>
  <r>
    <x v="1"/>
    <x v="2"/>
    <s v="Idio CI Healthcare"/>
    <s v="C&amp;I"/>
    <x v="15"/>
    <x v="18"/>
    <n v="20"/>
    <n v="4.3847400143923188E-4"/>
    <n v="6.4112511021310326E-3"/>
    <n v="-1.0058673871352897E-3"/>
    <m/>
    <m/>
  </r>
  <r>
    <x v="1"/>
    <x v="2"/>
    <s v="Idio CI Healthcare"/>
    <s v="C&amp;I"/>
    <x v="15"/>
    <x v="19"/>
    <n v="21"/>
    <n v="2.8833220148727357E-4"/>
    <n v="4.968431686617869E-3"/>
    <n v="-1.1544872140258899E-3"/>
    <m/>
    <m/>
  </r>
  <r>
    <x v="1"/>
    <x v="2"/>
    <s v="Idio CI Healthcare"/>
    <s v="Other Loans &amp; Leases"/>
    <x v="18"/>
    <x v="25"/>
    <n v="1"/>
    <n v="1.5091894983346954E-2"/>
    <m/>
    <n v="1.5091894983346954E-2"/>
    <m/>
    <m/>
  </r>
  <r>
    <x v="1"/>
    <x v="2"/>
    <s v="Idio CI Healthcare"/>
    <s v="Other Loans &amp; Leases"/>
    <x v="18"/>
    <x v="0"/>
    <n v="2"/>
    <n v="1.4417846346697516E-2"/>
    <m/>
    <n v="1.4417846346697516E-2"/>
    <m/>
    <m/>
  </r>
  <r>
    <x v="1"/>
    <x v="2"/>
    <s v="Idio CI Healthcare"/>
    <s v="Other Loans &amp; Leases"/>
    <x v="18"/>
    <x v="1"/>
    <n v="3"/>
    <n v="5.542225370120768E-2"/>
    <m/>
    <n v="5.542225370120768E-2"/>
    <m/>
    <m/>
  </r>
  <r>
    <x v="1"/>
    <x v="2"/>
    <s v="Idio CI Healthcare"/>
    <s v="Other Loans &amp; Leases"/>
    <x v="18"/>
    <x v="2"/>
    <n v="4"/>
    <n v="0.10386455713471854"/>
    <m/>
    <n v="0.10386455713471854"/>
    <m/>
    <m/>
  </r>
  <r>
    <x v="1"/>
    <x v="2"/>
    <s v="Idio CI Healthcare"/>
    <s v="Other Loans &amp; Leases"/>
    <x v="18"/>
    <x v="3"/>
    <n v="5"/>
    <n v="0.14071047990936947"/>
    <m/>
    <n v="0.14071047990936947"/>
    <m/>
    <m/>
  </r>
  <r>
    <x v="1"/>
    <x v="2"/>
    <s v="Idio CI Healthcare"/>
    <s v="Other Loans &amp; Leases"/>
    <x v="18"/>
    <x v="4"/>
    <n v="6"/>
    <n v="0.14671482969162675"/>
    <m/>
    <n v="0.14671482969162675"/>
    <m/>
    <m/>
  </r>
  <r>
    <x v="1"/>
    <x v="2"/>
    <s v="Idio CI Healthcare"/>
    <s v="Other Loans &amp; Leases"/>
    <x v="18"/>
    <x v="5"/>
    <n v="7"/>
    <n v="0.14464370101522128"/>
    <m/>
    <n v="0.14464370101522128"/>
    <m/>
    <m/>
  </r>
  <r>
    <x v="1"/>
    <x v="2"/>
    <s v="Idio CI Healthcare"/>
    <s v="Other Loans &amp; Leases"/>
    <x v="18"/>
    <x v="6"/>
    <n v="8"/>
    <n v="0.14254663035686654"/>
    <m/>
    <n v="0.14254663035686654"/>
    <m/>
    <m/>
  </r>
  <r>
    <x v="1"/>
    <x v="2"/>
    <s v="Idio CI Healthcare"/>
    <s v="Other Loans &amp; Leases"/>
    <x v="18"/>
    <x v="7"/>
    <n v="9"/>
    <n v="0.13105645168974966"/>
    <m/>
    <n v="0.13105645168974966"/>
    <m/>
    <m/>
  </r>
  <r>
    <x v="1"/>
    <x v="2"/>
    <s v="Idio CI Healthcare"/>
    <s v="Other Loans &amp; Leases"/>
    <x v="18"/>
    <x v="8"/>
    <n v="10"/>
    <n v="0.13393692001046453"/>
    <m/>
    <n v="0.13393692001046453"/>
    <m/>
    <m/>
  </r>
  <r>
    <x v="1"/>
    <x v="2"/>
    <s v="Idio CI Healthcare"/>
    <s v="Other Loans &amp; Leases"/>
    <x v="18"/>
    <x v="9"/>
    <n v="11"/>
    <n v="0.12095150617536543"/>
    <m/>
    <n v="0.12095150617536543"/>
    <m/>
    <m/>
  </r>
  <r>
    <x v="1"/>
    <x v="2"/>
    <s v="Idio CI Healthcare"/>
    <s v="Other Loans &amp; Leases"/>
    <x v="18"/>
    <x v="10"/>
    <n v="12"/>
    <n v="0.11637930509231698"/>
    <m/>
    <n v="0.11637930509231698"/>
    <m/>
    <m/>
  </r>
  <r>
    <x v="1"/>
    <x v="2"/>
    <s v="Idio CI Healthcare"/>
    <s v="Other Loans &amp; Leases"/>
    <x v="18"/>
    <x v="11"/>
    <n v="13"/>
    <n v="0.10958402813277601"/>
    <m/>
    <n v="0.10958402813277601"/>
    <m/>
    <m/>
  </r>
  <r>
    <x v="1"/>
    <x v="2"/>
    <s v="Idio CI Healthcare"/>
    <s v="Other Loans &amp; Leases"/>
    <x v="18"/>
    <x v="12"/>
    <n v="14"/>
    <n v="7.6409276147153093E-2"/>
    <m/>
    <n v="7.6409276147153093E-2"/>
    <m/>
    <m/>
  </r>
  <r>
    <x v="1"/>
    <x v="2"/>
    <s v="Idio CI Healthcare"/>
    <s v="Other Loans &amp; Leases"/>
    <x v="18"/>
    <x v="13"/>
    <n v="15"/>
    <n v="7.460484753009311E-2"/>
    <m/>
    <n v="7.460484753009311E-2"/>
    <m/>
    <m/>
  </r>
  <r>
    <x v="1"/>
    <x v="2"/>
    <s v="Idio CI Healthcare"/>
    <s v="Other Loans &amp; Leases"/>
    <x v="18"/>
    <x v="14"/>
    <n v="16"/>
    <n v="6.7196627279442644E-2"/>
    <m/>
    <n v="6.7196627279442644E-2"/>
    <m/>
    <m/>
  </r>
  <r>
    <x v="1"/>
    <x v="2"/>
    <s v="Idio CI Healthcare"/>
    <s v="Other Loans &amp; Leases"/>
    <x v="18"/>
    <x v="15"/>
    <n v="17"/>
    <n v="3.4821775268262911E-2"/>
    <m/>
    <n v="3.4821775268262911E-2"/>
    <m/>
    <m/>
  </r>
  <r>
    <x v="1"/>
    <x v="2"/>
    <s v="Idio CI Healthcare"/>
    <s v="Other Loans &amp; Leases"/>
    <x v="18"/>
    <x v="16"/>
    <n v="18"/>
    <n v="1.9172869697988482E-2"/>
    <m/>
    <n v="1.9172869697988482E-2"/>
    <m/>
    <m/>
  </r>
  <r>
    <x v="1"/>
    <x v="2"/>
    <s v="Idio CI Healthcare"/>
    <s v="Other Loans &amp; Leases"/>
    <x v="18"/>
    <x v="17"/>
    <n v="19"/>
    <n v="2.3576361261277157E-3"/>
    <m/>
    <n v="2.3576361261277157E-3"/>
    <m/>
    <m/>
  </r>
  <r>
    <x v="1"/>
    <x v="2"/>
    <s v="Idio CI Healthcare"/>
    <s v="Other Loans &amp; Leases"/>
    <x v="18"/>
    <x v="18"/>
    <n v="20"/>
    <n v="2.3012202072436594E-3"/>
    <m/>
    <n v="2.3012202072436594E-3"/>
    <m/>
    <m/>
  </r>
  <r>
    <x v="1"/>
    <x v="2"/>
    <s v="Idio CI Healthcare"/>
    <s v="Other Loans &amp; Leases"/>
    <x v="18"/>
    <x v="19"/>
    <n v="21"/>
    <n v="2.2142330426513368E-3"/>
    <m/>
    <n v="2.2142330426513368E-3"/>
    <m/>
    <m/>
  </r>
  <r>
    <x v="1"/>
    <x v="2"/>
    <s v="Idio CI Healthcare"/>
    <s v="Other Loans &amp; Leases"/>
    <x v="19"/>
    <x v="25"/>
    <n v="1"/>
    <n v="1.153170425173057"/>
    <n v="33.239249612575392"/>
    <n v="34.392420037748451"/>
    <m/>
    <m/>
  </r>
  <r>
    <x v="1"/>
    <x v="2"/>
    <s v="Idio CI Healthcare"/>
    <s v="Other Loans &amp; Leases"/>
    <x v="19"/>
    <x v="0"/>
    <n v="2"/>
    <n v="2.2963912100283341"/>
    <n v="40.700438722195969"/>
    <n v="9.7575803196489108"/>
    <m/>
    <m/>
  </r>
  <r>
    <x v="1"/>
    <x v="2"/>
    <s v="Idio CI Healthcare"/>
    <s v="Other Loans &amp; Leases"/>
    <x v="19"/>
    <x v="1"/>
    <n v="3"/>
    <n v="2.2072414537484306"/>
    <n v="47.340215656590715"/>
    <n v="8.8470183881431765"/>
    <m/>
    <m/>
  </r>
  <r>
    <x v="1"/>
    <x v="2"/>
    <s v="Idio CI Healthcare"/>
    <s v="Other Loans &amp; Leases"/>
    <x v="19"/>
    <x v="2"/>
    <n v="4"/>
    <n v="3.2436160901683078"/>
    <n v="56.598620085647241"/>
    <n v="12.502020519224834"/>
    <m/>
    <m/>
  </r>
  <r>
    <x v="1"/>
    <x v="2"/>
    <s v="Idio CI Healthcare"/>
    <s v="Other Loans &amp; Leases"/>
    <x v="19"/>
    <x v="3"/>
    <n v="5"/>
    <n v="4.0922888918685381"/>
    <n v="66.180868135957297"/>
    <n v="13.674536942178595"/>
    <m/>
    <m/>
  </r>
  <r>
    <x v="1"/>
    <x v="2"/>
    <s v="Idio CI Healthcare"/>
    <s v="Other Loans &amp; Leases"/>
    <x v="19"/>
    <x v="4"/>
    <n v="6"/>
    <n v="4.3957705662183226"/>
    <n v="74.185482034930828"/>
    <n v="12.400384465191854"/>
    <m/>
    <m/>
  </r>
  <r>
    <x v="1"/>
    <x v="2"/>
    <s v="Idio CI Healthcare"/>
    <s v="Other Loans &amp; Leases"/>
    <x v="19"/>
    <x v="5"/>
    <n v="7"/>
    <n v="4.3089312863640536"/>
    <n v="78.433542218578054"/>
    <n v="8.5569914700112797"/>
    <m/>
    <m/>
  </r>
  <r>
    <x v="1"/>
    <x v="2"/>
    <s v="Idio CI Healthcare"/>
    <s v="Other Loans &amp; Leases"/>
    <x v="19"/>
    <x v="6"/>
    <n v="8"/>
    <n v="4.1945813349032779"/>
    <n v="79.483298231144943"/>
    <n v="5.2443373474701662"/>
    <m/>
    <m/>
  </r>
  <r>
    <x v="1"/>
    <x v="2"/>
    <s v="Idio CI Healthcare"/>
    <s v="Other Loans &amp; Leases"/>
    <x v="19"/>
    <x v="7"/>
    <n v="9"/>
    <n v="4.3287776625159982"/>
    <n v="78.653512332371292"/>
    <n v="3.4989917637423478"/>
    <m/>
    <m/>
  </r>
  <r>
    <x v="1"/>
    <x v="2"/>
    <s v="Idio CI Healthcare"/>
    <s v="Other Loans &amp; Leases"/>
    <x v="19"/>
    <x v="8"/>
    <n v="10"/>
    <n v="4.3526509460698506"/>
    <n v="76.074870244644501"/>
    <n v="1.7740088583430591"/>
    <m/>
    <m/>
  </r>
  <r>
    <x v="1"/>
    <x v="2"/>
    <s v="Idio CI Healthcare"/>
    <s v="Other Loans &amp; Leases"/>
    <x v="19"/>
    <x v="9"/>
    <n v="11"/>
    <n v="3.6994675729628899"/>
    <n v="72.06430081393097"/>
    <n v="-0.31110185775064103"/>
    <m/>
    <m/>
  </r>
  <r>
    <x v="1"/>
    <x v="2"/>
    <s v="Idio CI Healthcare"/>
    <s v="Other Loans &amp; Leases"/>
    <x v="19"/>
    <x v="10"/>
    <n v="12"/>
    <n v="3.6120721576614816"/>
    <n v="67.56718754003586"/>
    <n v="-0.88504111623362824"/>
    <m/>
    <m/>
  </r>
  <r>
    <x v="1"/>
    <x v="2"/>
    <s v="Idio CI Healthcare"/>
    <s v="Other Loans &amp; Leases"/>
    <x v="19"/>
    <x v="11"/>
    <n v="13"/>
    <n v="3.3077627128381906"/>
    <n v="62.342089289608225"/>
    <n v="-1.9173355375894445"/>
    <m/>
    <m/>
  </r>
  <r>
    <x v="1"/>
    <x v="2"/>
    <s v="Idio CI Healthcare"/>
    <s v="Other Loans &amp; Leases"/>
    <x v="19"/>
    <x v="12"/>
    <n v="14"/>
    <n v="2.8751599055135646"/>
    <n v="56.98259386737891"/>
    <n v="-2.4843355167157508"/>
    <m/>
    <m/>
  </r>
  <r>
    <x v="1"/>
    <x v="2"/>
    <s v="Idio CI Healthcare"/>
    <s v="Other Loans &amp; Leases"/>
    <x v="19"/>
    <x v="13"/>
    <n v="15"/>
    <n v="2.8678486911969383"/>
    <n v="51.846600026358203"/>
    <n v="-2.2681451498237681"/>
    <m/>
    <m/>
  </r>
  <r>
    <x v="1"/>
    <x v="2"/>
    <s v="Idio CI Healthcare"/>
    <s v="Other Loans &amp; Leases"/>
    <x v="19"/>
    <x v="14"/>
    <n v="16"/>
    <n v="2.5739864224367555"/>
    <n v="46.768182786971352"/>
    <n v="-2.5044308169500962"/>
    <m/>
    <m/>
  </r>
  <r>
    <x v="1"/>
    <x v="2"/>
    <s v="Idio CI Healthcare"/>
    <s v="Other Loans &amp; Leases"/>
    <x v="19"/>
    <x v="15"/>
    <n v="17"/>
    <n v="2.4248967944490847"/>
    <n v="42.264620545286334"/>
    <n v="-2.0786654472359327"/>
    <m/>
    <m/>
  </r>
  <r>
    <x v="1"/>
    <x v="2"/>
    <s v="Idio CI Healthcare"/>
    <s v="Other Loans &amp; Leases"/>
    <x v="19"/>
    <x v="16"/>
    <n v="18"/>
    <n v="2.2162487577199474"/>
    <n v="38.204465221981735"/>
    <n v="-1.8439065655846516"/>
    <m/>
    <m/>
  </r>
  <r>
    <x v="1"/>
    <x v="2"/>
    <s v="Idio CI Healthcare"/>
    <s v="Other Loans &amp; Leases"/>
    <x v="19"/>
    <x v="17"/>
    <n v="19"/>
    <n v="2.0611680757605964"/>
    <n v="34.62148346628382"/>
    <n v="-1.5218136799373188"/>
    <m/>
    <m/>
  </r>
  <r>
    <x v="1"/>
    <x v="2"/>
    <s v="Idio CI Healthcare"/>
    <s v="Other Loans &amp; Leases"/>
    <x v="19"/>
    <x v="18"/>
    <n v="20"/>
    <n v="1.8118907400083071"/>
    <n v="31.34629259767857"/>
    <n v="-1.4633001285969431"/>
    <m/>
    <m/>
  </r>
  <r>
    <x v="1"/>
    <x v="2"/>
    <s v="Idio CI Healthcare"/>
    <s v="Other Loans &amp; Leases"/>
    <x v="19"/>
    <x v="19"/>
    <n v="21"/>
    <n v="1.5603845212737841"/>
    <n v="28.143970397103601"/>
    <n v="-1.6419376793011846"/>
    <m/>
    <m/>
  </r>
  <r>
    <x v="1"/>
    <x v="2"/>
    <s v="Idio CI Healthcare"/>
    <s v="Other Loans &amp; Leases"/>
    <x v="21"/>
    <x v="25"/>
    <n v="1"/>
    <n v="0.13593653226676228"/>
    <n v="2.4101784972734919"/>
    <n v="2.5461150295402541"/>
    <m/>
    <m/>
  </r>
  <r>
    <x v="1"/>
    <x v="2"/>
    <s v="Idio CI Healthcare"/>
    <s v="Other Loans &amp; Leases"/>
    <x v="21"/>
    <x v="0"/>
    <n v="2"/>
    <n v="0.25952645597658019"/>
    <n v="2.6055797099785281"/>
    <n v="0.45492766868161638"/>
    <m/>
    <m/>
  </r>
  <r>
    <x v="1"/>
    <x v="2"/>
    <s v="Idio CI Healthcare"/>
    <s v="Other Loans &amp; Leases"/>
    <x v="21"/>
    <x v="1"/>
    <n v="3"/>
    <n v="0.31565632884838202"/>
    <n v="2.7605033557208856"/>
    <n v="0.47057997459073952"/>
    <m/>
    <m/>
  </r>
  <r>
    <x v="1"/>
    <x v="2"/>
    <s v="Idio CI Healthcare"/>
    <s v="Other Loans &amp; Leases"/>
    <x v="21"/>
    <x v="2"/>
    <n v="4"/>
    <n v="0.30719842549898146"/>
    <n v="3.0030348864946461"/>
    <n v="0.54972995627274202"/>
    <m/>
    <m/>
  </r>
  <r>
    <x v="1"/>
    <x v="2"/>
    <s v="Idio CI Healthcare"/>
    <s v="Other Loans &amp; Leases"/>
    <x v="21"/>
    <x v="3"/>
    <n v="5"/>
    <n v="0.31307407345779126"/>
    <n v="3.2724738605218988"/>
    <n v="0.58251304748504396"/>
    <m/>
    <m/>
  </r>
  <r>
    <x v="1"/>
    <x v="2"/>
    <s v="Idio CI Healthcare"/>
    <s v="Other Loans &amp; Leases"/>
    <x v="21"/>
    <x v="4"/>
    <n v="6"/>
    <n v="0.28974839980446632"/>
    <n v="3.4622883728449096"/>
    <n v="0.47956291212747715"/>
    <m/>
    <m/>
  </r>
  <r>
    <x v="1"/>
    <x v="2"/>
    <s v="Idio CI Healthcare"/>
    <s v="Other Loans &amp; Leases"/>
    <x v="21"/>
    <x v="5"/>
    <n v="7"/>
    <n v="0.27175071110359106"/>
    <n v="3.521660825260966"/>
    <n v="0.33112316351964743"/>
    <m/>
    <m/>
  </r>
  <r>
    <x v="1"/>
    <x v="2"/>
    <s v="Idio CI Healthcare"/>
    <s v="Other Loans &amp; Leases"/>
    <x v="21"/>
    <x v="6"/>
    <n v="8"/>
    <n v="0.2372844650745165"/>
    <n v="3.4850047924579712"/>
    <n v="0.20062843227152172"/>
    <m/>
    <m/>
  </r>
  <r>
    <x v="1"/>
    <x v="2"/>
    <s v="Idio CI Healthcare"/>
    <s v="Other Loans &amp; Leases"/>
    <x v="21"/>
    <x v="7"/>
    <n v="9"/>
    <n v="0.23221483041470492"/>
    <n v="3.4080351519369714"/>
    <n v="0.15524518989370506"/>
    <m/>
    <m/>
  </r>
  <r>
    <x v="1"/>
    <x v="2"/>
    <s v="Idio CI Healthcare"/>
    <s v="Other Loans &amp; Leases"/>
    <x v="21"/>
    <x v="8"/>
    <n v="10"/>
    <n v="0.23079400189352661"/>
    <n v="3.2763676168359126"/>
    <n v="9.9126466792467838E-2"/>
    <m/>
    <m/>
  </r>
  <r>
    <x v="1"/>
    <x v="2"/>
    <s v="Idio CI Healthcare"/>
    <s v="Other Loans &amp; Leases"/>
    <x v="21"/>
    <x v="9"/>
    <n v="11"/>
    <n v="0.20536298507099016"/>
    <n v="3.0846214813845876"/>
    <n v="1.3616849619665139E-2"/>
    <m/>
    <m/>
  </r>
  <r>
    <x v="1"/>
    <x v="2"/>
    <s v="Idio CI Healthcare"/>
    <s v="Other Loans &amp; Leases"/>
    <x v="21"/>
    <x v="10"/>
    <n v="12"/>
    <n v="0.1763055713484265"/>
    <n v="2.88283743524741"/>
    <n v="-2.5478474788751093E-2"/>
    <m/>
    <m/>
  </r>
  <r>
    <x v="1"/>
    <x v="2"/>
    <s v="Idio CI Healthcare"/>
    <s v="Other Loans &amp; Leases"/>
    <x v="21"/>
    <x v="11"/>
    <n v="13"/>
    <n v="0.16340168513634978"/>
    <n v="2.6709970827715352"/>
    <n v="-4.8438667339524955E-2"/>
    <m/>
    <m/>
  </r>
  <r>
    <x v="1"/>
    <x v="2"/>
    <s v="Idio CI Healthcare"/>
    <s v="Other Loans &amp; Leases"/>
    <x v="21"/>
    <x v="12"/>
    <n v="14"/>
    <n v="0.15014682396112455"/>
    <n v="2.4559571194037346"/>
    <n v="-6.489313940667607E-2"/>
    <m/>
    <m/>
  </r>
  <r>
    <x v="1"/>
    <x v="2"/>
    <s v="Idio CI Healthcare"/>
    <s v="Other Loans &amp; Leases"/>
    <x v="21"/>
    <x v="13"/>
    <n v="15"/>
    <n v="0.14343249662546675"/>
    <n v="2.2050896447590986"/>
    <n v="-0.10743497801916924"/>
    <m/>
    <m/>
  </r>
  <r>
    <x v="1"/>
    <x v="2"/>
    <s v="Idio CI Healthcare"/>
    <s v="Other Loans &amp; Leases"/>
    <x v="21"/>
    <x v="14"/>
    <n v="16"/>
    <n v="0.12300374059820296"/>
    <n v="1.9671335281896489"/>
    <n v="-0.11495237597124675"/>
    <m/>
    <m/>
  </r>
  <r>
    <x v="1"/>
    <x v="2"/>
    <s v="Idio CI Healthcare"/>
    <s v="Other Loans &amp; Leases"/>
    <x v="21"/>
    <x v="15"/>
    <n v="17"/>
    <n v="0.11074913438971201"/>
    <n v="1.7343933557299636"/>
    <n v="-0.12199103806997336"/>
    <m/>
    <m/>
  </r>
  <r>
    <x v="1"/>
    <x v="2"/>
    <s v="Idio CI Healthcare"/>
    <s v="Other Loans &amp; Leases"/>
    <x v="21"/>
    <x v="16"/>
    <n v="18"/>
    <n v="8.5958241126660617E-2"/>
    <n v="1.5495724987802504"/>
    <n v="-9.8862615823052558E-2"/>
    <m/>
    <m/>
  </r>
  <r>
    <x v="1"/>
    <x v="2"/>
    <s v="Idio CI Healthcare"/>
    <s v="Other Loans &amp; Leases"/>
    <x v="21"/>
    <x v="17"/>
    <n v="19"/>
    <n v="7.7186001210773014E-2"/>
    <n v="1.3970528725356957"/>
    <n v="-7.5333625033781715E-2"/>
    <m/>
    <m/>
  </r>
  <r>
    <x v="1"/>
    <x v="2"/>
    <s v="Idio CI Healthcare"/>
    <s v="Other Loans &amp; Leases"/>
    <x v="21"/>
    <x v="18"/>
    <n v="20"/>
    <n v="6.7081996543311817E-2"/>
    <n v="1.2533305988205683"/>
    <n v="-7.6640277171815541E-2"/>
    <m/>
    <m/>
  </r>
  <r>
    <x v="1"/>
    <x v="2"/>
    <s v="Idio CI Healthcare"/>
    <s v="Other Loans &amp; Leases"/>
    <x v="21"/>
    <x v="19"/>
    <n v="21"/>
    <n v="5.4835596146701526E-2"/>
    <n v="1.1325420169802243"/>
    <n v="-6.5952985693642496E-2"/>
    <m/>
    <m/>
  </r>
  <r>
    <x v="1"/>
    <x v="1"/>
    <s v="Idio CI Rust Belt"/>
    <s v="Comm Real Estate"/>
    <x v="12"/>
    <x v="25"/>
    <n v="1"/>
    <n v="0.17209572443123999"/>
    <n v="3.5849545034318453"/>
    <n v="3.7570502278630853"/>
    <m/>
    <m/>
  </r>
  <r>
    <x v="1"/>
    <x v="1"/>
    <s v="Idio CI Rust Belt"/>
    <s v="Comm Real Estate"/>
    <x v="12"/>
    <x v="0"/>
    <n v="2"/>
    <n v="0.17555499690215548"/>
    <n v="3.4691626969105442"/>
    <n v="5.9763190380854425E-2"/>
    <m/>
    <m/>
  </r>
  <r>
    <x v="1"/>
    <x v="1"/>
    <s v="Idio CI Rust Belt"/>
    <s v="Comm Real Estate"/>
    <x v="12"/>
    <x v="1"/>
    <n v="3"/>
    <n v="0.22742665804969686"/>
    <n v="3.3626158143689509"/>
    <n v="0.12087977550810347"/>
    <m/>
    <m/>
  </r>
  <r>
    <x v="1"/>
    <x v="1"/>
    <s v="Idio CI Rust Belt"/>
    <s v="Comm Real Estate"/>
    <x v="12"/>
    <x v="2"/>
    <n v="4"/>
    <n v="0.29690379663018618"/>
    <n v="3.2439100908294733"/>
    <n v="0.17819807309070868"/>
    <m/>
    <m/>
  </r>
  <r>
    <x v="1"/>
    <x v="1"/>
    <s v="Idio CI Rust Belt"/>
    <s v="Comm Real Estate"/>
    <x v="12"/>
    <x v="3"/>
    <n v="5"/>
    <n v="0.34038737835596766"/>
    <n v="3.1122017720103088"/>
    <n v="0.2086790595368031"/>
    <m/>
    <m/>
  </r>
  <r>
    <x v="1"/>
    <x v="1"/>
    <s v="Idio CI Rust Belt"/>
    <s v="Comm Real Estate"/>
    <x v="12"/>
    <x v="4"/>
    <n v="6"/>
    <n v="0.27833288267761258"/>
    <n v="2.9057631792483392"/>
    <n v="7.189428991564295E-2"/>
    <m/>
    <m/>
  </r>
  <r>
    <x v="1"/>
    <x v="1"/>
    <s v="Idio CI Rust Belt"/>
    <s v="Comm Real Estate"/>
    <x v="12"/>
    <x v="5"/>
    <n v="7"/>
    <n v="0.30409331078970325"/>
    <n v="2.7505610839123165"/>
    <n v="0.14889121545368056"/>
    <m/>
    <m/>
  </r>
  <r>
    <x v="1"/>
    <x v="1"/>
    <s v="Idio CI Rust Belt"/>
    <s v="Comm Real Estate"/>
    <x v="12"/>
    <x v="6"/>
    <n v="8"/>
    <n v="0.27688867258928784"/>
    <n v="2.5552906917053093"/>
    <n v="8.1618280382280695E-2"/>
    <m/>
    <m/>
  </r>
  <r>
    <x v="1"/>
    <x v="1"/>
    <s v="Idio CI Rust Belt"/>
    <s v="Comm Real Estate"/>
    <x v="12"/>
    <x v="7"/>
    <n v="9"/>
    <n v="0.22853023537100459"/>
    <n v="2.34829851475385"/>
    <n v="2.1538058419545258E-2"/>
    <m/>
    <m/>
  </r>
  <r>
    <x v="1"/>
    <x v="1"/>
    <s v="Idio CI Rust Belt"/>
    <s v="Comm Real Estate"/>
    <x v="12"/>
    <x v="8"/>
    <n v="10"/>
    <n v="0.19878398696339783"/>
    <n v="2.1501891748801683"/>
    <n v="6.746470897160961E-4"/>
    <m/>
    <m/>
  </r>
  <r>
    <x v="1"/>
    <x v="1"/>
    <s v="Idio CI Rust Belt"/>
    <s v="Comm Real Estate"/>
    <x v="12"/>
    <x v="9"/>
    <n v="11"/>
    <n v="0.1844935706027897"/>
    <n v="1.9494115485196062"/>
    <n v="-1.6284055757772364E-2"/>
    <m/>
    <m/>
  </r>
  <r>
    <x v="1"/>
    <x v="1"/>
    <s v="Idio CI Rust Belt"/>
    <s v="Comm Real Estate"/>
    <x v="12"/>
    <x v="10"/>
    <n v="12"/>
    <n v="0.16807287967106621"/>
    <n v="1.7566479289130967"/>
    <n v="-2.469073993544324E-2"/>
    <m/>
    <m/>
  </r>
  <r>
    <x v="1"/>
    <x v="1"/>
    <s v="Idio CI Rust Belt"/>
    <s v="Comm Real Estate"/>
    <x v="12"/>
    <x v="11"/>
    <n v="13"/>
    <n v="0.15442302220655879"/>
    <n v="1.590696842379586"/>
    <n v="-1.152806432695197E-2"/>
    <m/>
    <m/>
  </r>
  <r>
    <x v="1"/>
    <x v="1"/>
    <s v="Idio CI Rust Belt"/>
    <s v="Comm Real Estate"/>
    <x v="12"/>
    <x v="12"/>
    <n v="14"/>
    <n v="0.14145014220085983"/>
    <n v="1.4441789589891414"/>
    <n v="-5.0677411895847513E-3"/>
    <m/>
    <m/>
  </r>
  <r>
    <x v="1"/>
    <x v="1"/>
    <s v="Idio CI Rust Belt"/>
    <s v="Comm Real Estate"/>
    <x v="12"/>
    <x v="13"/>
    <n v="15"/>
    <n v="0.13303371710237144"/>
    <n v="1.2995343152007877"/>
    <n v="-1.1610926685982292E-2"/>
    <m/>
    <m/>
  </r>
  <r>
    <x v="1"/>
    <x v="1"/>
    <s v="Idio CI Rust Belt"/>
    <s v="Comm Real Estate"/>
    <x v="12"/>
    <x v="14"/>
    <n v="16"/>
    <n v="0.12083431703078595"/>
    <n v="1.1473044493324949"/>
    <n v="-3.1395548837506837E-2"/>
    <m/>
    <m/>
  </r>
  <r>
    <x v="1"/>
    <x v="1"/>
    <s v="Idio CI Rust Belt"/>
    <s v="Comm Real Estate"/>
    <x v="12"/>
    <x v="15"/>
    <n v="17"/>
    <n v="9.6883550215094871E-2"/>
    <n v="0.98316718711544127"/>
    <n v="-6.7253712001958732E-2"/>
    <m/>
    <m/>
  </r>
  <r>
    <x v="1"/>
    <x v="1"/>
    <s v="Idio CI Rust Belt"/>
    <s v="Comm Real Estate"/>
    <x v="12"/>
    <x v="16"/>
    <n v="18"/>
    <n v="8.3982840565940187E-2"/>
    <n v="0.84825261001918761"/>
    <n v="-5.0931736530313465E-2"/>
    <m/>
    <m/>
  </r>
  <r>
    <x v="1"/>
    <x v="1"/>
    <s v="Idio CI Rust Belt"/>
    <s v="Comm Real Estate"/>
    <x v="12"/>
    <x v="17"/>
    <n v="19"/>
    <n v="7.2642400841375299E-2"/>
    <n v="0.74599866378358115"/>
    <n v="-2.9611545394231165E-2"/>
    <m/>
    <m/>
  </r>
  <r>
    <x v="1"/>
    <x v="1"/>
    <s v="Idio CI Rust Belt"/>
    <s v="Comm Real Estate"/>
    <x v="12"/>
    <x v="18"/>
    <n v="20"/>
    <n v="5.8661790368308431E-2"/>
    <n v="0.6451024199875377"/>
    <n v="-4.2234453427735019E-2"/>
    <m/>
    <m/>
  </r>
  <r>
    <x v="1"/>
    <x v="1"/>
    <s v="Idio CI Rust Belt"/>
    <s v="Comm Real Estate"/>
    <x v="12"/>
    <x v="19"/>
    <n v="21"/>
    <n v="5.0749840424582082E-2"/>
    <n v="0.56315765666143136"/>
    <n v="-3.1194922901524258E-2"/>
    <m/>
    <m/>
  </r>
  <r>
    <x v="1"/>
    <x v="1"/>
    <s v="Idio CI Rust Belt"/>
    <s v="C&amp;I"/>
    <x v="14"/>
    <x v="25"/>
    <n v="1"/>
    <n v="1.5439054404555463"/>
    <n v="40.910780329321824"/>
    <n v="42.45468576977737"/>
    <m/>
    <m/>
  </r>
  <r>
    <x v="1"/>
    <x v="1"/>
    <s v="Idio CI Rust Belt"/>
    <s v="C&amp;I"/>
    <x v="14"/>
    <x v="0"/>
    <n v="2"/>
    <n v="4.7813183787264819"/>
    <n v="40.293491595296928"/>
    <n v="4.1640296447015857"/>
    <m/>
    <m/>
  </r>
  <r>
    <x v="1"/>
    <x v="1"/>
    <s v="Idio CI Rust Belt"/>
    <s v="C&amp;I"/>
    <x v="14"/>
    <x v="1"/>
    <n v="3"/>
    <n v="4.9604072485206814"/>
    <n v="36.711535592783548"/>
    <n v="1.3784512460073017"/>
    <m/>
    <m/>
  </r>
  <r>
    <x v="1"/>
    <x v="1"/>
    <s v="Idio CI Rust Belt"/>
    <s v="C&amp;I"/>
    <x v="14"/>
    <x v="2"/>
    <n v="4"/>
    <n v="3.6057340094107673"/>
    <n v="32.306722046575032"/>
    <n v="-0.79907953679774835"/>
    <m/>
    <m/>
  </r>
  <r>
    <x v="1"/>
    <x v="1"/>
    <s v="Idio CI Rust Belt"/>
    <s v="C&amp;I"/>
    <x v="14"/>
    <x v="3"/>
    <n v="5"/>
    <n v="2.329572429768433"/>
    <n v="28.806325684790409"/>
    <n v="-1.1708239320161908"/>
    <m/>
    <m/>
  </r>
  <r>
    <x v="1"/>
    <x v="1"/>
    <s v="Idio CI Rust Belt"/>
    <s v="C&amp;I"/>
    <x v="14"/>
    <x v="4"/>
    <n v="6"/>
    <n v="1.6733169441317131"/>
    <n v="29.483053564546026"/>
    <n v="2.3500448238873304"/>
    <m/>
    <m/>
  </r>
  <r>
    <x v="1"/>
    <x v="1"/>
    <s v="Idio CI Rust Belt"/>
    <s v="C&amp;I"/>
    <x v="14"/>
    <x v="5"/>
    <n v="7"/>
    <n v="1.8516865988120799"/>
    <n v="25.580712855749653"/>
    <n v="-2.0506541099842934"/>
    <m/>
    <m/>
  </r>
  <r>
    <x v="1"/>
    <x v="1"/>
    <s v="Idio CI Rust Belt"/>
    <s v="C&amp;I"/>
    <x v="14"/>
    <x v="6"/>
    <n v="8"/>
    <n v="1.7614289800136333"/>
    <n v="22.14142466032672"/>
    <n v="-1.6778592154092991"/>
    <m/>
    <m/>
  </r>
  <r>
    <x v="1"/>
    <x v="1"/>
    <s v="Idio CI Rust Belt"/>
    <s v="C&amp;I"/>
    <x v="14"/>
    <x v="7"/>
    <n v="9"/>
    <n v="1.5592300682774578"/>
    <n v="19.169719639600089"/>
    <n v="-1.4124749524491733"/>
    <m/>
    <m/>
  </r>
  <r>
    <x v="1"/>
    <x v="1"/>
    <s v="Idio CI Rust Belt"/>
    <s v="C&amp;I"/>
    <x v="14"/>
    <x v="8"/>
    <n v="10"/>
    <n v="1.4659864606276329"/>
    <n v="15.879521966400944"/>
    <n v="-1.8242112125715124"/>
    <m/>
    <m/>
  </r>
  <r>
    <x v="1"/>
    <x v="1"/>
    <s v="Idio CI Rust Belt"/>
    <s v="C&amp;I"/>
    <x v="14"/>
    <x v="9"/>
    <n v="11"/>
    <n v="1.425326892847707"/>
    <n v="13.47516878434044"/>
    <n v="-0.979026289212797"/>
    <m/>
    <m/>
  </r>
  <r>
    <x v="1"/>
    <x v="1"/>
    <s v="Idio CI Rust Belt"/>
    <s v="C&amp;I"/>
    <x v="14"/>
    <x v="10"/>
    <n v="12"/>
    <n v="1.2924045407408329"/>
    <n v="10.876737402277968"/>
    <n v="-1.3060268413216392"/>
    <m/>
    <m/>
  </r>
  <r>
    <x v="1"/>
    <x v="1"/>
    <s v="Idio CI Rust Belt"/>
    <s v="C&amp;I"/>
    <x v="14"/>
    <x v="11"/>
    <n v="13"/>
    <n v="1.1854528966176758"/>
    <n v="8.7664324222819232"/>
    <n v="-0.92485208337836866"/>
    <m/>
    <m/>
  </r>
  <r>
    <x v="1"/>
    <x v="1"/>
    <s v="Idio CI Rust Belt"/>
    <s v="C&amp;I"/>
    <x v="14"/>
    <x v="12"/>
    <n v="14"/>
    <n v="1.0096636244683879"/>
    <n v="9.1404047025444015"/>
    <n v="1.3836359047308662"/>
    <m/>
    <m/>
  </r>
  <r>
    <x v="1"/>
    <x v="1"/>
    <s v="Idio CI Rust Belt"/>
    <s v="C&amp;I"/>
    <x v="14"/>
    <x v="13"/>
    <n v="15"/>
    <n v="0.91081227506586515"/>
    <n v="7.2382677479063204"/>
    <n v="-0.99132467957221593"/>
    <m/>
    <m/>
  </r>
  <r>
    <x v="1"/>
    <x v="1"/>
    <s v="Idio CI Rust Belt"/>
    <s v="C&amp;I"/>
    <x v="14"/>
    <x v="14"/>
    <n v="16"/>
    <n v="0.79807947405110724"/>
    <n v="5.0852399783905184"/>
    <n v="-1.3549482954646948"/>
    <m/>
    <m/>
  </r>
  <r>
    <x v="1"/>
    <x v="1"/>
    <s v="Idio CI Rust Belt"/>
    <s v="C&amp;I"/>
    <x v="14"/>
    <x v="15"/>
    <n v="17"/>
    <n v="0.64791088502191485"/>
    <n v="3.4284257771462308"/>
    <n v="-1.0089033162223728"/>
    <m/>
    <m/>
  </r>
  <r>
    <x v="1"/>
    <x v="1"/>
    <s v="Idio CI Rust Belt"/>
    <s v="C&amp;I"/>
    <x v="14"/>
    <x v="16"/>
    <n v="18"/>
    <n v="0.52281407746504271"/>
    <n v="1.9191309477603227"/>
    <n v="-0.98648075192086537"/>
    <m/>
    <m/>
  </r>
  <r>
    <x v="1"/>
    <x v="1"/>
    <s v="Idio CI Rust Belt"/>
    <s v="C&amp;I"/>
    <x v="14"/>
    <x v="17"/>
    <n v="19"/>
    <n v="0.35859145264358006"/>
    <n v="2.0302427605311095"/>
    <n v="0.46970326541436691"/>
    <m/>
    <m/>
  </r>
  <r>
    <x v="1"/>
    <x v="1"/>
    <s v="Idio CI Rust Belt"/>
    <s v="C&amp;I"/>
    <x v="14"/>
    <x v="18"/>
    <n v="20"/>
    <n v="0.25040764020948814"/>
    <n v="0.35452564218894622"/>
    <n v="-1.4253094781326752"/>
    <m/>
    <m/>
  </r>
  <r>
    <x v="1"/>
    <x v="1"/>
    <s v="Idio CI Rust Belt"/>
    <s v="C&amp;I"/>
    <x v="14"/>
    <x v="19"/>
    <n v="21"/>
    <n v="9.8996679451246905E-2"/>
    <n v="-0.60560263138199844"/>
    <n v="-0.86113159411969775"/>
    <m/>
    <m/>
  </r>
  <r>
    <x v="1"/>
    <x v="1"/>
    <s v="Idio CI Rust Belt"/>
    <s v="C&amp;I"/>
    <x v="15"/>
    <x v="25"/>
    <n v="1"/>
    <n v="-1.3643988033185117E-4"/>
    <n v="5.6932031831825824E-2"/>
    <n v="5.6795591951493973E-2"/>
    <m/>
    <m/>
  </r>
  <r>
    <x v="1"/>
    <x v="1"/>
    <s v="Idio CI Rust Belt"/>
    <s v="C&amp;I"/>
    <x v="15"/>
    <x v="0"/>
    <n v="2"/>
    <n v="2.4050204096517369E-3"/>
    <n v="5.7369773085332199E-2"/>
    <n v="2.842761663158111E-3"/>
    <m/>
    <m/>
  </r>
  <r>
    <x v="1"/>
    <x v="1"/>
    <s v="Idio CI Rust Belt"/>
    <s v="C&amp;I"/>
    <x v="15"/>
    <x v="1"/>
    <n v="3"/>
    <n v="3.591086022430412E-3"/>
    <n v="4.442161667491451E-2"/>
    <n v="-9.3570703879872763E-3"/>
    <m/>
    <m/>
  </r>
  <r>
    <x v="1"/>
    <x v="1"/>
    <s v="Idio CI Rust Belt"/>
    <s v="C&amp;I"/>
    <x v="15"/>
    <x v="2"/>
    <n v="4"/>
    <n v="2.0662977592738052E-3"/>
    <n v="2.8064541773196616E-2"/>
    <n v="-1.4290777142444089E-2"/>
    <m/>
    <m/>
  </r>
  <r>
    <x v="1"/>
    <x v="1"/>
    <s v="Idio CI Rust Belt"/>
    <s v="C&amp;I"/>
    <x v="15"/>
    <x v="3"/>
    <n v="5"/>
    <n v="3.6262211163784475E-3"/>
    <n v="1.1985072303021482E-2"/>
    <n v="-1.2453248353796686E-2"/>
    <m/>
    <m/>
  </r>
  <r>
    <x v="1"/>
    <x v="1"/>
    <s v="Idio CI Rust Belt"/>
    <s v="C&amp;I"/>
    <x v="15"/>
    <x v="4"/>
    <n v="6"/>
    <n v="3.8439071647011769E-4"/>
    <n v="-1.6293876452508904E-3"/>
    <n v="-1.3230069231802255E-2"/>
    <m/>
    <m/>
  </r>
  <r>
    <x v="1"/>
    <x v="1"/>
    <s v="Idio CI Rust Belt"/>
    <s v="C&amp;I"/>
    <x v="15"/>
    <x v="5"/>
    <n v="7"/>
    <n v="-9.4533701059303921E-3"/>
    <n v="-1.7109200023140536E-2"/>
    <n v="-2.4933182483820038E-2"/>
    <m/>
    <m/>
  </r>
  <r>
    <x v="1"/>
    <x v="1"/>
    <s v="Idio CI Rust Belt"/>
    <s v="C&amp;I"/>
    <x v="15"/>
    <x v="6"/>
    <n v="8"/>
    <n v="-7.8188395381337816E-3"/>
    <n v="-6.2578233418232321E-3"/>
    <n v="3.0325371431835224E-3"/>
    <m/>
    <m/>
  </r>
  <r>
    <x v="1"/>
    <x v="1"/>
    <s v="Idio CI Rust Belt"/>
    <s v="C&amp;I"/>
    <x v="15"/>
    <x v="7"/>
    <n v="9"/>
    <n v="-7.1170045343343924E-3"/>
    <n v="5.8037531574642864E-3"/>
    <n v="4.9445719649531261E-3"/>
    <m/>
    <m/>
  </r>
  <r>
    <x v="1"/>
    <x v="1"/>
    <s v="Idio CI Rust Belt"/>
    <s v="C&amp;I"/>
    <x v="15"/>
    <x v="8"/>
    <n v="10"/>
    <n v="-7.4479251748740816E-3"/>
    <n v="1.7320411873683383E-2"/>
    <n v="4.0687335413450154E-3"/>
    <m/>
    <m/>
  </r>
  <r>
    <x v="1"/>
    <x v="1"/>
    <s v="Idio CI Rust Belt"/>
    <s v="C&amp;I"/>
    <x v="15"/>
    <x v="9"/>
    <n v="11"/>
    <n v="-7.2564805011755551E-3"/>
    <n v="3.212785465513468E-2"/>
    <n v="7.5509622802757415E-3"/>
    <m/>
    <m/>
  </r>
  <r>
    <x v="1"/>
    <x v="1"/>
    <s v="Idio CI Rust Belt"/>
    <s v="C&amp;I"/>
    <x v="15"/>
    <x v="10"/>
    <n v="12"/>
    <n v="3.4915213313822524E-3"/>
    <n v="4.4261305936377227E-3"/>
    <n v="-2.4210202730114705E-2"/>
    <m/>
    <m/>
  </r>
  <r>
    <x v="1"/>
    <x v="1"/>
    <s v="Idio CI Rust Belt"/>
    <s v="C&amp;I"/>
    <x v="15"/>
    <x v="11"/>
    <n v="13"/>
    <n v="2.7747386619995651E-3"/>
    <n v="-5.9001349482350474E-3"/>
    <n v="-7.5515268798732049E-3"/>
    <m/>
    <m/>
  </r>
  <r>
    <x v="1"/>
    <x v="1"/>
    <s v="Idio CI Rust Belt"/>
    <s v="C&amp;I"/>
    <x v="15"/>
    <x v="12"/>
    <n v="14"/>
    <n v="4.3994956018129916E-4"/>
    <n v="1.3216130362216694E-2"/>
    <n v="1.955621487063304E-2"/>
    <m/>
    <m/>
  </r>
  <r>
    <x v="1"/>
    <x v="1"/>
    <s v="Idio CI Rust Belt"/>
    <s v="C&amp;I"/>
    <x v="15"/>
    <x v="13"/>
    <n v="15"/>
    <n v="7.5089047037624201E-4"/>
    <n v="1.6290900278588705E-2"/>
    <n v="3.825660386748253E-3"/>
    <m/>
    <m/>
  </r>
  <r>
    <x v="1"/>
    <x v="1"/>
    <s v="Idio CI Rust Belt"/>
    <s v="C&amp;I"/>
    <x v="15"/>
    <x v="14"/>
    <n v="16"/>
    <n v="6.559954944934665E-4"/>
    <n v="1.7183160849940204E-2"/>
    <n v="1.5482560658449662E-3"/>
    <m/>
    <m/>
  </r>
  <r>
    <x v="1"/>
    <x v="1"/>
    <s v="Idio CI Rust Belt"/>
    <s v="C&amp;I"/>
    <x v="15"/>
    <x v="15"/>
    <n v="17"/>
    <n v="1.1295815862621128E-3"/>
    <n v="7.6568032839121614E-3"/>
    <n v="-8.3967759797659303E-3"/>
    <m/>
    <m/>
  </r>
  <r>
    <x v="1"/>
    <x v="1"/>
    <s v="Idio CI Rust Belt"/>
    <s v="C&amp;I"/>
    <x v="15"/>
    <x v="16"/>
    <n v="18"/>
    <n v="9.4853614454401547E-4"/>
    <n v="4.2980556652865154E-3"/>
    <n v="-2.4102114740816305E-3"/>
    <m/>
    <m/>
  </r>
  <r>
    <x v="1"/>
    <x v="1"/>
    <s v="Idio CI Rust Belt"/>
    <s v="C&amp;I"/>
    <x v="15"/>
    <x v="17"/>
    <n v="19"/>
    <n v="-6.6745010889490697E-5"/>
    <n v="1.6331166716354595E-2"/>
    <n v="1.1966366040178589E-2"/>
    <m/>
    <m/>
  </r>
  <r>
    <x v="1"/>
    <x v="1"/>
    <s v="Idio CI Rust Belt"/>
    <s v="C&amp;I"/>
    <x v="15"/>
    <x v="18"/>
    <n v="20"/>
    <n v="7.054605212767906E-4"/>
    <n v="1.3269818847210679E-2"/>
    <n v="-2.3558873478671249E-3"/>
    <m/>
    <m/>
  </r>
  <r>
    <x v="1"/>
    <x v="1"/>
    <s v="Idio CI Rust Belt"/>
    <s v="C&amp;I"/>
    <x v="15"/>
    <x v="19"/>
    <n v="21"/>
    <n v="5.2077064069222523E-4"/>
    <n v="1.2111834400540644E-2"/>
    <n v="-6.3721380597780986E-4"/>
    <m/>
    <m/>
  </r>
  <r>
    <x v="1"/>
    <x v="1"/>
    <s v="Idio CI Rust Belt"/>
    <s v="Other Loans &amp; Leases"/>
    <x v="19"/>
    <x v="25"/>
    <n v="1"/>
    <n v="1.0207046000620501E-2"/>
    <n v="9.5317699701453762E-2"/>
    <n v="0.10552474570207426"/>
    <m/>
    <m/>
  </r>
  <r>
    <x v="1"/>
    <x v="1"/>
    <s v="Idio CI Rust Belt"/>
    <s v="Other Loans &amp; Leases"/>
    <x v="19"/>
    <x v="0"/>
    <n v="2"/>
    <n v="2.2550054308138279E-2"/>
    <n v="0.10226866939582635"/>
    <n v="2.9501024002510867E-2"/>
    <m/>
    <m/>
  </r>
  <r>
    <x v="1"/>
    <x v="1"/>
    <s v="Idio CI Rust Belt"/>
    <s v="Other Loans &amp; Leases"/>
    <x v="19"/>
    <x v="1"/>
    <n v="3"/>
    <n v="9.5310709356137835E-3"/>
    <n v="9.2502446554917128E-2"/>
    <n v="-2.3515190529543872E-4"/>
    <m/>
    <m/>
  </r>
  <r>
    <x v="1"/>
    <x v="1"/>
    <s v="Idio CI Rust Belt"/>
    <s v="Other Loans &amp; Leases"/>
    <x v="19"/>
    <x v="2"/>
    <n v="4"/>
    <n v="7.384147127474705E-3"/>
    <n v="8.6178148716442138E-2"/>
    <n v="1.0598492889997146E-3"/>
    <m/>
    <m/>
  </r>
  <r>
    <x v="1"/>
    <x v="1"/>
    <s v="Idio CI Rust Belt"/>
    <s v="Other Loans &amp; Leases"/>
    <x v="19"/>
    <x v="3"/>
    <n v="5"/>
    <n v="5.7872677643482362E-3"/>
    <n v="7.9096328101428526E-2"/>
    <n v="-1.2945528506653758E-3"/>
    <m/>
    <m/>
  </r>
  <r>
    <x v="1"/>
    <x v="1"/>
    <s v="Idio CI Rust Belt"/>
    <s v="Other Loans &amp; Leases"/>
    <x v="19"/>
    <x v="4"/>
    <n v="6"/>
    <n v="4.8709512042233172E-3"/>
    <n v="7.1847343913134409E-2"/>
    <n v="-2.3780329840707992E-3"/>
    <m/>
    <m/>
  </r>
  <r>
    <x v="1"/>
    <x v="1"/>
    <s v="Idio CI Rust Belt"/>
    <s v="Other Loans &amp; Leases"/>
    <x v="19"/>
    <x v="5"/>
    <n v="7"/>
    <n v="5.2894813936763541E-3"/>
    <n v="6.6314608772245265E-2"/>
    <n v="-2.4325374721279047E-4"/>
    <m/>
    <m/>
  </r>
  <r>
    <x v="1"/>
    <x v="1"/>
    <s v="Idio CI Rust Belt"/>
    <s v="Other Loans &amp; Leases"/>
    <x v="19"/>
    <x v="6"/>
    <n v="8"/>
    <n v="5.3622628365186387E-3"/>
    <n v="6.0305079426143493E-2"/>
    <n v="-6.4726650958313314E-4"/>
    <m/>
    <m/>
  </r>
  <r>
    <x v="1"/>
    <x v="1"/>
    <s v="Idio CI Rust Belt"/>
    <s v="Other Loans &amp; Leases"/>
    <x v="19"/>
    <x v="7"/>
    <n v="9"/>
    <n v="5.2896901713337385E-3"/>
    <n v="5.4623643947394385E-2"/>
    <n v="-3.9174530741536984E-4"/>
    <m/>
    <m/>
  </r>
  <r>
    <x v="1"/>
    <x v="1"/>
    <s v="Idio CI Rust Belt"/>
    <s v="Other Loans &amp; Leases"/>
    <x v="19"/>
    <x v="8"/>
    <n v="10"/>
    <n v="5.0338128271452121E-3"/>
    <n v="4.9128519565925899E-2"/>
    <n v="-4.6131155432327375E-4"/>
    <m/>
    <m/>
  </r>
  <r>
    <x v="1"/>
    <x v="1"/>
    <s v="Idio CI Rust Belt"/>
    <s v="Other Loans &amp; Leases"/>
    <x v="19"/>
    <x v="9"/>
    <n v="11"/>
    <n v="4.6638287404503487E-3"/>
    <n v="4.3854866966768213E-2"/>
    <n v="-6.098238587073368E-4"/>
    <m/>
    <m/>
  </r>
  <r>
    <x v="1"/>
    <x v="1"/>
    <s v="Idio CI Rust Belt"/>
    <s v="Other Loans &amp; Leases"/>
    <x v="19"/>
    <x v="10"/>
    <n v="12"/>
    <n v="4.2661948498743385E-3"/>
    <n v="3.8928787580687185E-2"/>
    <n v="-6.5988453620668963E-4"/>
    <m/>
    <m/>
  </r>
  <r>
    <x v="1"/>
    <x v="1"/>
    <s v="Idio CI Rust Belt"/>
    <s v="Other Loans &amp; Leases"/>
    <x v="19"/>
    <x v="11"/>
    <n v="13"/>
    <n v="3.901451582570381E-3"/>
    <n v="3.4306703846368691E-2"/>
    <n v="-7.206321517481129E-4"/>
    <m/>
    <m/>
  </r>
  <r>
    <x v="1"/>
    <x v="1"/>
    <s v="Idio CI Rust Belt"/>
    <s v="Other Loans &amp; Leases"/>
    <x v="19"/>
    <x v="12"/>
    <n v="14"/>
    <n v="3.5439718117400432E-3"/>
    <n v="3.032546207151654E-2"/>
    <n v="-4.3726996311210797E-4"/>
    <m/>
    <m/>
  </r>
  <r>
    <x v="1"/>
    <x v="1"/>
    <s v="Idio CI Rust Belt"/>
    <s v="Other Loans &amp; Leases"/>
    <x v="19"/>
    <x v="13"/>
    <n v="15"/>
    <n v="3.1716213291410611E-3"/>
    <n v="2.71879182687087E-2"/>
    <n v="3.4077526333220476E-5"/>
    <m/>
    <m/>
  </r>
  <r>
    <x v="1"/>
    <x v="1"/>
    <s v="Idio CI Rust Belt"/>
    <s v="Other Loans &amp; Leases"/>
    <x v="19"/>
    <x v="14"/>
    <n v="16"/>
    <n v="2.9298965371848951E-3"/>
    <n v="2.3441763386387038E-2"/>
    <n v="-8.1625834513676665E-4"/>
    <m/>
    <m/>
  </r>
  <r>
    <x v="1"/>
    <x v="1"/>
    <s v="Idio CI Rust Belt"/>
    <s v="Other Loans &amp; Leases"/>
    <x v="19"/>
    <x v="15"/>
    <n v="17"/>
    <n v="2.6508870045329758E-3"/>
    <n v="2.0222702089455424E-2"/>
    <n v="-5.681742923986377E-4"/>
    <m/>
    <m/>
  </r>
  <r>
    <x v="1"/>
    <x v="1"/>
    <s v="Idio CI Rust Belt"/>
    <s v="Other Loans &amp; Leases"/>
    <x v="19"/>
    <x v="16"/>
    <n v="18"/>
    <n v="2.4133746919678956E-3"/>
    <n v="1.7106119710319945E-2"/>
    <n v="-7.0320768716758408E-4"/>
    <m/>
    <m/>
  </r>
  <r>
    <x v="1"/>
    <x v="1"/>
    <s v="Idio CI Rust Belt"/>
    <s v="Other Loans &amp; Leases"/>
    <x v="19"/>
    <x v="17"/>
    <n v="19"/>
    <n v="2.1753664504764458E-3"/>
    <n v="1.4096765383584398E-2"/>
    <n v="-8.3398787625910131E-4"/>
    <m/>
    <m/>
  </r>
  <r>
    <x v="1"/>
    <x v="1"/>
    <s v="Idio CI Rust Belt"/>
    <s v="Other Loans &amp; Leases"/>
    <x v="19"/>
    <x v="18"/>
    <n v="20"/>
    <n v="1.9593962018351618E-3"/>
    <n v="1.1097345151455329E-2"/>
    <n v="-1.0400240302939068E-3"/>
    <m/>
    <m/>
  </r>
  <r>
    <x v="1"/>
    <x v="1"/>
    <s v="Idio CI Rust Belt"/>
    <s v="Other Loans &amp; Leases"/>
    <x v="19"/>
    <x v="19"/>
    <n v="21"/>
    <n v="1.8023759870313683E-3"/>
    <n v="6.4676815414941302E-3"/>
    <n v="-2.8272876229298305E-3"/>
    <m/>
    <m/>
  </r>
  <r>
    <x v="1"/>
    <x v="1"/>
    <s v="Idio CI Rust Belt"/>
    <s v="Other Loans &amp; Leases"/>
    <x v="21"/>
    <x v="25"/>
    <n v="1"/>
    <n v="-4.5204928668584721E-2"/>
    <n v="1.8977928207842325"/>
    <n v="1.8525878921156478"/>
    <m/>
    <m/>
  </r>
  <r>
    <x v="1"/>
    <x v="1"/>
    <s v="Idio CI Rust Belt"/>
    <s v="Other Loans &amp; Leases"/>
    <x v="21"/>
    <x v="0"/>
    <n v="2"/>
    <n v="-9.5376746553323954E-3"/>
    <n v="1.9028967447768963"/>
    <n v="-4.4337506626686007E-3"/>
    <m/>
    <m/>
  </r>
  <r>
    <x v="1"/>
    <x v="1"/>
    <s v="Idio CI Rust Belt"/>
    <s v="Other Loans &amp; Leases"/>
    <x v="21"/>
    <x v="1"/>
    <n v="3"/>
    <n v="-5.4563124221452597E-2"/>
    <n v="1.8602793692502786"/>
    <n v="-9.7180499748070304E-2"/>
    <m/>
    <m/>
  </r>
  <r>
    <x v="1"/>
    <x v="1"/>
    <s v="Idio CI Rust Belt"/>
    <s v="Other Loans &amp; Leases"/>
    <x v="21"/>
    <x v="2"/>
    <n v="4"/>
    <n v="-2.4923747254788076E-2"/>
    <n v="1.886456261165506"/>
    <n v="1.2531446604393537E-3"/>
    <m/>
    <m/>
  </r>
  <r>
    <x v="1"/>
    <x v="1"/>
    <s v="Idio CI Rust Belt"/>
    <s v="Other Loans &amp; Leases"/>
    <x v="21"/>
    <x v="3"/>
    <n v="5"/>
    <n v="2.1617637139011769E-2"/>
    <n v="1.946424462657788"/>
    <n v="8.1585838631293761E-2"/>
    <m/>
    <m/>
  </r>
  <r>
    <x v="1"/>
    <x v="1"/>
    <s v="Idio CI Rust Belt"/>
    <s v="Other Loans &amp; Leases"/>
    <x v="21"/>
    <x v="4"/>
    <n v="6"/>
    <n v="4.7771640257192161E-2"/>
    <n v="1.975316313189424"/>
    <n v="7.666349078882817E-2"/>
    <m/>
    <m/>
  </r>
  <r>
    <x v="1"/>
    <x v="1"/>
    <s v="Idio CI Rust Belt"/>
    <s v="Other Loans &amp; Leases"/>
    <x v="21"/>
    <x v="5"/>
    <n v="7"/>
    <n v="6.2610487741793008E-2"/>
    <n v="1.8919408286924977"/>
    <n v="-2.0764996755133325E-2"/>
    <m/>
    <m/>
  </r>
  <r>
    <x v="1"/>
    <x v="1"/>
    <s v="Idio CI Rust Belt"/>
    <s v="Other Loans &amp; Leases"/>
    <x v="21"/>
    <x v="6"/>
    <n v="8"/>
    <n v="6.8799395690033016E-2"/>
    <n v="1.7621209837195835"/>
    <n v="-6.1020449282881195E-2"/>
    <m/>
    <m/>
  </r>
  <r>
    <x v="1"/>
    <x v="1"/>
    <s v="Idio CI Rust Belt"/>
    <s v="Other Loans &amp; Leases"/>
    <x v="21"/>
    <x v="7"/>
    <n v="9"/>
    <n v="7.4361173941086101E-2"/>
    <n v="1.6042786807366696"/>
    <n v="-8.3481129041827806E-2"/>
    <m/>
    <m/>
  </r>
  <r>
    <x v="1"/>
    <x v="1"/>
    <s v="Idio CI Rust Belt"/>
    <s v="Other Loans &amp; Leases"/>
    <x v="21"/>
    <x v="8"/>
    <n v="10"/>
    <n v="7.6383462399283175E-2"/>
    <n v="1.4306122544493434"/>
    <n v="-9.7282963888043028E-2"/>
    <m/>
    <m/>
  </r>
  <r>
    <x v="1"/>
    <x v="1"/>
    <s v="Idio CI Rust Belt"/>
    <s v="Other Loans &amp; Leases"/>
    <x v="21"/>
    <x v="9"/>
    <n v="11"/>
    <n v="7.5495522588528097E-2"/>
    <n v="1.2737350967931604"/>
    <n v="-8.1381635067654834E-2"/>
    <m/>
    <m/>
  </r>
  <r>
    <x v="1"/>
    <x v="1"/>
    <s v="Idio CI Rust Belt"/>
    <s v="Other Loans &amp; Leases"/>
    <x v="21"/>
    <x v="10"/>
    <n v="12"/>
    <n v="7.3759843799585667E-2"/>
    <n v="1.1202218162623581"/>
    <n v="-7.9753436731216709E-2"/>
    <m/>
    <m/>
  </r>
  <r>
    <x v="1"/>
    <x v="1"/>
    <s v="Idio CI Rust Belt"/>
    <s v="Other Loans &amp; Leases"/>
    <x v="21"/>
    <x v="11"/>
    <n v="13"/>
    <n v="7.1408313127093948E-2"/>
    <n v="0.97650687793063184"/>
    <n v="-7.2306625204632269E-2"/>
    <m/>
    <m/>
  </r>
  <r>
    <x v="1"/>
    <x v="1"/>
    <s v="Idio CI Rust Belt"/>
    <s v="Other Loans &amp; Leases"/>
    <x v="21"/>
    <x v="12"/>
    <n v="14"/>
    <n v="8.949216529714743E-2"/>
    <n v="0.80090618660415203"/>
    <n v="-8.6108526029332388E-2"/>
    <m/>
    <m/>
  </r>
  <r>
    <x v="1"/>
    <x v="1"/>
    <s v="Idio CI Rust Belt"/>
    <s v="Other Loans &amp; Leases"/>
    <x v="21"/>
    <x v="13"/>
    <n v="15"/>
    <n v="8.1616473486648466E-2"/>
    <n v="0.63813928601568648"/>
    <n v="-8.115042710181708E-2"/>
    <m/>
    <m/>
  </r>
  <r>
    <x v="1"/>
    <x v="1"/>
    <s v="Idio CI Rust Belt"/>
    <s v="Other Loans &amp; Leases"/>
    <x v="21"/>
    <x v="14"/>
    <n v="16"/>
    <n v="5.8101449014062112E-2"/>
    <n v="0.48499887984577583"/>
    <n v="-9.5038957155848536E-2"/>
    <m/>
    <m/>
  </r>
  <r>
    <x v="1"/>
    <x v="1"/>
    <s v="Idio CI Rust Belt"/>
    <s v="Other Loans &amp; Leases"/>
    <x v="21"/>
    <x v="15"/>
    <n v="17"/>
    <n v="5.6247243268845892E-2"/>
    <n v="0.37728811411200525"/>
    <n v="-5.1463522464924694E-2"/>
    <m/>
    <m/>
  </r>
  <r>
    <x v="1"/>
    <x v="1"/>
    <s v="Idio CI Rust Belt"/>
    <s v="Other Loans &amp; Leases"/>
    <x v="21"/>
    <x v="16"/>
    <n v="18"/>
    <n v="2.808990524488042E-2"/>
    <n v="0.28203853984395266"/>
    <n v="-6.7159669023172164E-2"/>
    <m/>
    <m/>
  </r>
  <r>
    <x v="1"/>
    <x v="1"/>
    <s v="Idio CI Rust Belt"/>
    <s v="Other Loans &amp; Leases"/>
    <x v="21"/>
    <x v="17"/>
    <n v="19"/>
    <n v="2.3932042495844463E-2"/>
    <n v="0.26251380189765428"/>
    <n v="4.4073045495460761E-3"/>
    <m/>
    <m/>
  </r>
  <r>
    <x v="1"/>
    <x v="1"/>
    <s v="Idio CI Rust Belt"/>
    <s v="Other Loans &amp; Leases"/>
    <x v="21"/>
    <x v="18"/>
    <n v="20"/>
    <n v="1.4474465542396509E-2"/>
    <n v="0.22042294677154928"/>
    <n v="-2.7616389583708489E-2"/>
    <m/>
    <m/>
  </r>
  <r>
    <x v="1"/>
    <x v="1"/>
    <s v="Idio CI Rust Belt"/>
    <s v="Other Loans &amp; Leases"/>
    <x v="21"/>
    <x v="19"/>
    <n v="21"/>
    <n v="1.2919610531511694E-2"/>
    <n v="0.18767115479224117"/>
    <n v="-1.9832181447796415E-2"/>
    <m/>
    <m/>
  </r>
  <r>
    <x v="1"/>
    <x v="2"/>
    <s v="Idio CI Rust Belt"/>
    <s v="Comm Real Estate"/>
    <x v="12"/>
    <x v="25"/>
    <n v="1"/>
    <n v="0.50715084844383362"/>
    <n v="6.396402130027198"/>
    <n v="6.9035529784710317"/>
    <m/>
    <m/>
  </r>
  <r>
    <x v="1"/>
    <x v="2"/>
    <s v="Idio CI Rust Belt"/>
    <s v="Comm Real Estate"/>
    <x v="12"/>
    <x v="0"/>
    <n v="2"/>
    <n v="0.57074949906070938"/>
    <n v="6.0813353061880662"/>
    <n v="0.2556826752215775"/>
    <m/>
    <m/>
  </r>
  <r>
    <x v="1"/>
    <x v="2"/>
    <s v="Idio CI Rust Belt"/>
    <s v="Comm Real Estate"/>
    <x v="12"/>
    <x v="1"/>
    <n v="3"/>
    <n v="0.78475550678094486"/>
    <n v="5.8578790862416668"/>
    <n v="0.56129928683454544"/>
    <m/>
    <m/>
  </r>
  <r>
    <x v="1"/>
    <x v="2"/>
    <s v="Idio CI Rust Belt"/>
    <s v="Comm Real Estate"/>
    <x v="12"/>
    <x v="2"/>
    <n v="4"/>
    <n v="1.0835206875577814"/>
    <n v="5.7460886122803174"/>
    <n v="0.97173021359643208"/>
    <m/>
    <m/>
  </r>
  <r>
    <x v="1"/>
    <x v="2"/>
    <s v="Idio CI Rust Belt"/>
    <s v="Comm Real Estate"/>
    <x v="12"/>
    <x v="3"/>
    <n v="5"/>
    <n v="0.89216345976558031"/>
    <n v="5.360734007621403"/>
    <n v="0.50680885510666585"/>
    <m/>
    <m/>
  </r>
  <r>
    <x v="1"/>
    <x v="2"/>
    <s v="Idio CI Rust Belt"/>
    <s v="Comm Real Estate"/>
    <x v="12"/>
    <x v="4"/>
    <n v="6"/>
    <n v="0.52423993686588588"/>
    <n v="4.7964118546191798"/>
    <n v="-4.0082216136337223E-2"/>
    <m/>
    <m/>
  </r>
  <r>
    <x v="1"/>
    <x v="2"/>
    <s v="Idio CI Rust Belt"/>
    <s v="Comm Real Estate"/>
    <x v="12"/>
    <x v="5"/>
    <n v="7"/>
    <n v="0.53475757662077417"/>
    <n v="4.4790262318110621"/>
    <n v="0.21737195381265639"/>
    <m/>
    <m/>
  </r>
  <r>
    <x v="1"/>
    <x v="2"/>
    <s v="Idio CI Rust Belt"/>
    <s v="Comm Real Estate"/>
    <x v="12"/>
    <x v="6"/>
    <n v="8"/>
    <n v="0.48263527768743675"/>
    <n v="4.1161084499782845"/>
    <n v="0.11971749585465918"/>
    <m/>
    <m/>
  </r>
  <r>
    <x v="1"/>
    <x v="2"/>
    <s v="Idio CI Rust Belt"/>
    <s v="Comm Real Estate"/>
    <x v="12"/>
    <x v="7"/>
    <n v="9"/>
    <n v="0.44420396439744181"/>
    <n v="3.7853250641849456"/>
    <n v="0.11342057860410293"/>
    <m/>
    <m/>
  </r>
  <r>
    <x v="1"/>
    <x v="2"/>
    <s v="Idio CI Rust Belt"/>
    <s v="Comm Real Estate"/>
    <x v="12"/>
    <x v="8"/>
    <n v="10"/>
    <n v="0.39742208200554519"/>
    <n v="3.4564345075910126"/>
    <n v="6.8531525411612115E-2"/>
    <m/>
    <m/>
  </r>
  <r>
    <x v="1"/>
    <x v="2"/>
    <s v="Idio CI Rust Belt"/>
    <s v="Comm Real Estate"/>
    <x v="12"/>
    <x v="9"/>
    <n v="11"/>
    <n v="0.35300760812095877"/>
    <n v="3.1205582458774614"/>
    <n v="1.7131346407407655E-2"/>
    <m/>
    <m/>
  </r>
  <r>
    <x v="1"/>
    <x v="2"/>
    <s v="Idio CI Rust Belt"/>
    <s v="Comm Real Estate"/>
    <x v="12"/>
    <x v="10"/>
    <n v="12"/>
    <n v="0.3357349745029099"/>
    <n v="2.795675144127685"/>
    <n v="1.0851872753133485E-2"/>
    <m/>
    <m/>
  </r>
  <r>
    <x v="1"/>
    <x v="2"/>
    <s v="Idio CI Rust Belt"/>
    <s v="Comm Real Estate"/>
    <x v="12"/>
    <x v="11"/>
    <n v="13"/>
    <n v="0.29498927503672423"/>
    <n v="2.5028562675732644"/>
    <n v="2.1703984823036038E-3"/>
    <m/>
    <m/>
  </r>
  <r>
    <x v="1"/>
    <x v="2"/>
    <s v="Idio CI Rust Belt"/>
    <s v="Comm Real Estate"/>
    <x v="12"/>
    <x v="12"/>
    <n v="14"/>
    <n v="0.27525011039419045"/>
    <n v="2.2718119565033703"/>
    <n v="4.4205799324296358E-2"/>
    <m/>
    <m/>
  </r>
  <r>
    <x v="1"/>
    <x v="2"/>
    <s v="Idio CI Rust Belt"/>
    <s v="Comm Real Estate"/>
    <x v="12"/>
    <x v="13"/>
    <n v="15"/>
    <n v="0.24665001110207729"/>
    <n v="2.0441035549459343"/>
    <n v="1.8941609544641302E-2"/>
    <m/>
    <m/>
  </r>
  <r>
    <x v="1"/>
    <x v="2"/>
    <s v="Idio CI Rust Belt"/>
    <s v="Comm Real Estate"/>
    <x v="12"/>
    <x v="14"/>
    <n v="16"/>
    <n v="0.20887741683057381"/>
    <n v="1.8043250679231591"/>
    <n v="-3.0901070192201452E-2"/>
    <m/>
    <m/>
  </r>
  <r>
    <x v="1"/>
    <x v="2"/>
    <s v="Idio CI Rust Belt"/>
    <s v="Comm Real Estate"/>
    <x v="12"/>
    <x v="15"/>
    <n v="17"/>
    <n v="0.1639478954329654"/>
    <n v="1.4953284077390094"/>
    <n v="-0.14504876475118422"/>
    <m/>
    <m/>
  </r>
  <r>
    <x v="1"/>
    <x v="2"/>
    <s v="Idio CI Rust Belt"/>
    <s v="Comm Real Estate"/>
    <x v="12"/>
    <x v="16"/>
    <n v="18"/>
    <n v="0.13522030258661388"/>
    <n v="1.2620440359607983"/>
    <n v="-9.806406919159727E-2"/>
    <m/>
    <m/>
  </r>
  <r>
    <x v="1"/>
    <x v="2"/>
    <s v="Idio CI Rust Belt"/>
    <s v="Comm Real Estate"/>
    <x v="12"/>
    <x v="17"/>
    <n v="19"/>
    <n v="0.11534754855116613"/>
    <n v="1.0863460768385664"/>
    <n v="-6.0350410571065716E-2"/>
    <m/>
    <m/>
  </r>
  <r>
    <x v="1"/>
    <x v="2"/>
    <s v="Idio CI Rust Belt"/>
    <s v="Comm Real Estate"/>
    <x v="12"/>
    <x v="18"/>
    <n v="20"/>
    <n v="9.2064486299398673E-2"/>
    <n v="0.91825891616554145"/>
    <n v="-7.6022674373626309E-2"/>
    <m/>
    <m/>
  </r>
  <r>
    <x v="1"/>
    <x v="2"/>
    <s v="Idio CI Rust Belt"/>
    <s v="Comm Real Estate"/>
    <x v="12"/>
    <x v="19"/>
    <n v="21"/>
    <n v="7.8045983815871356E-2"/>
    <n v="0.78209252650738392"/>
    <n v="-5.8120405842286171E-2"/>
    <m/>
    <m/>
  </r>
  <r>
    <x v="1"/>
    <x v="2"/>
    <s v="Idio CI Rust Belt"/>
    <s v="C&amp;I"/>
    <x v="14"/>
    <x v="25"/>
    <n v="1"/>
    <n v="6.3271058734127621"/>
    <n v="73.668594137698847"/>
    <n v="79.995700011111609"/>
    <m/>
    <m/>
  </r>
  <r>
    <x v="1"/>
    <x v="2"/>
    <s v="Idio CI Rust Belt"/>
    <s v="C&amp;I"/>
    <x v="14"/>
    <x v="0"/>
    <n v="2"/>
    <n v="14.546180895804781"/>
    <n v="74.088986584165241"/>
    <n v="14.966573342271175"/>
    <m/>
    <m/>
  </r>
  <r>
    <x v="1"/>
    <x v="2"/>
    <s v="Idio CI Rust Belt"/>
    <s v="C&amp;I"/>
    <x v="14"/>
    <x v="1"/>
    <n v="3"/>
    <n v="12.86835809385525"/>
    <n v="67.356020141332692"/>
    <n v="6.1353916510227009"/>
    <m/>
    <m/>
  </r>
  <r>
    <x v="1"/>
    <x v="2"/>
    <s v="Idio CI Rust Belt"/>
    <s v="C&amp;I"/>
    <x v="14"/>
    <x v="2"/>
    <n v="4"/>
    <n v="10.934566588966561"/>
    <n v="60.232130310604134"/>
    <n v="3.810676758238003"/>
    <m/>
    <m/>
  </r>
  <r>
    <x v="1"/>
    <x v="2"/>
    <s v="Idio CI Rust Belt"/>
    <s v="C&amp;I"/>
    <x v="14"/>
    <x v="3"/>
    <n v="5"/>
    <n v="9.7034259653925119"/>
    <n v="53.375858545784695"/>
    <n v="2.8471542005730726"/>
    <m/>
    <m/>
  </r>
  <r>
    <x v="1"/>
    <x v="2"/>
    <s v="Idio CI Rust Belt"/>
    <s v="C&amp;I"/>
    <x v="14"/>
    <x v="4"/>
    <n v="6"/>
    <n v="7.0393087898235365"/>
    <n v="52.062916561137627"/>
    <n v="5.7263668051764682"/>
    <m/>
    <m/>
  </r>
  <r>
    <x v="1"/>
    <x v="2"/>
    <s v="Idio CI Rust Belt"/>
    <s v="C&amp;I"/>
    <x v="14"/>
    <x v="5"/>
    <n v="7"/>
    <n v="7.1736969553124368"/>
    <n v="46.71620607450177"/>
    <n v="1.82698646867658"/>
    <m/>
    <m/>
  </r>
  <r>
    <x v="1"/>
    <x v="2"/>
    <s v="Idio CI Rust Belt"/>
    <s v="C&amp;I"/>
    <x v="14"/>
    <x v="6"/>
    <n v="8"/>
    <n v="6.3056905706494888"/>
    <n v="41.313715555521412"/>
    <n v="0.9032000516691312"/>
    <m/>
    <m/>
  </r>
  <r>
    <x v="1"/>
    <x v="2"/>
    <s v="Idio CI Rust Belt"/>
    <s v="C&amp;I"/>
    <x v="14"/>
    <x v="7"/>
    <n v="9"/>
    <n v="5.8417450915233076"/>
    <n v="36.289893550361739"/>
    <n v="0.81792308636363487"/>
    <m/>
    <m/>
  </r>
  <r>
    <x v="1"/>
    <x v="2"/>
    <s v="Idio CI Rust Belt"/>
    <s v="C&amp;I"/>
    <x v="14"/>
    <x v="8"/>
    <n v="10"/>
    <n v="5.4671915229817216"/>
    <n v="30.058259053650545"/>
    <n v="-0.7644429737294729"/>
    <m/>
    <m/>
  </r>
  <r>
    <x v="1"/>
    <x v="2"/>
    <s v="Idio CI Rust Belt"/>
    <s v="C&amp;I"/>
    <x v="14"/>
    <x v="9"/>
    <n v="11"/>
    <n v="4.5911397729146444"/>
    <n v="25.640312787911625"/>
    <n v="0.1731935071757249"/>
    <m/>
    <m/>
  </r>
  <r>
    <x v="1"/>
    <x v="2"/>
    <s v="Idio CI Rust Belt"/>
    <s v="C&amp;I"/>
    <x v="14"/>
    <x v="10"/>
    <n v="12"/>
    <n v="3.9873564052277573"/>
    <n v="21.026481875685931"/>
    <n v="-0.62647450699793694"/>
    <m/>
    <m/>
  </r>
  <r>
    <x v="1"/>
    <x v="2"/>
    <s v="Idio CI Rust Belt"/>
    <s v="C&amp;I"/>
    <x v="14"/>
    <x v="11"/>
    <n v="13"/>
    <n v="3.4560606729875047"/>
    <n v="16.845131327890613"/>
    <n v="-0.72528987480781382"/>
    <m/>
    <m/>
  </r>
  <r>
    <x v="1"/>
    <x v="2"/>
    <s v="Idio CI Rust Belt"/>
    <s v="C&amp;I"/>
    <x v="14"/>
    <x v="12"/>
    <n v="14"/>
    <n v="2.6301645267011224"/>
    <n v="16.908012864224929"/>
    <n v="2.6930460630354389"/>
    <m/>
    <m/>
  </r>
  <r>
    <x v="1"/>
    <x v="2"/>
    <s v="Idio CI Rust Belt"/>
    <s v="C&amp;I"/>
    <x v="14"/>
    <x v="13"/>
    <n v="15"/>
    <n v="2.3366738696400091"/>
    <n v="13.827562147201661"/>
    <n v="-0.74377684738325911"/>
    <m/>
    <m/>
  </r>
  <r>
    <x v="1"/>
    <x v="2"/>
    <s v="Idio CI Rust Belt"/>
    <s v="C&amp;I"/>
    <x v="14"/>
    <x v="14"/>
    <n v="16"/>
    <n v="1.8698977424207044"/>
    <n v="10.35653169981515"/>
    <n v="-1.6011327049658064"/>
    <m/>
    <m/>
  </r>
  <r>
    <x v="1"/>
    <x v="2"/>
    <s v="Idio CI Rust Belt"/>
    <s v="C&amp;I"/>
    <x v="14"/>
    <x v="15"/>
    <n v="17"/>
    <n v="1.4540917165146823"/>
    <n v="7.4379850313191582"/>
    <n v="-1.4644549519813097"/>
    <m/>
    <m/>
  </r>
  <r>
    <x v="1"/>
    <x v="2"/>
    <s v="Idio CI Rust Belt"/>
    <s v="C&amp;I"/>
    <x v="14"/>
    <x v="16"/>
    <n v="18"/>
    <n v="1.1913725909020343"/>
    <n v="4.3735559207370898"/>
    <n v="-1.8730565196800342"/>
    <m/>
    <m/>
  </r>
  <r>
    <x v="1"/>
    <x v="2"/>
    <s v="Idio CI Rust Belt"/>
    <s v="C&amp;I"/>
    <x v="14"/>
    <x v="17"/>
    <n v="19"/>
    <n v="0.81313774992636922"/>
    <n v="3.5895309799575443"/>
    <n v="2.9112809146823793E-2"/>
    <m/>
    <m/>
  </r>
  <r>
    <x v="1"/>
    <x v="2"/>
    <s v="Idio CI Rust Belt"/>
    <s v="C&amp;I"/>
    <x v="14"/>
    <x v="18"/>
    <n v="20"/>
    <n v="0.46784958498449214"/>
    <n v="1.4826577284577525"/>
    <n v="-1.6390236665152997"/>
    <m/>
    <m/>
  </r>
  <r>
    <x v="1"/>
    <x v="2"/>
    <s v="Idio CI Rust Belt"/>
    <s v="C&amp;I"/>
    <x v="14"/>
    <x v="19"/>
    <n v="21"/>
    <n v="0.19880475057405533"/>
    <n v="-1.0381200445408467E-3"/>
    <n v="-1.284891097928238"/>
    <m/>
    <m/>
  </r>
  <r>
    <x v="1"/>
    <x v="2"/>
    <s v="Idio CI Rust Belt"/>
    <s v="C&amp;I"/>
    <x v="15"/>
    <x v="25"/>
    <n v="1"/>
    <n v="4.6486360269958227E-2"/>
    <n v="0.17365238166938468"/>
    <n v="0.22013874193934291"/>
    <m/>
    <m/>
  </r>
  <r>
    <x v="1"/>
    <x v="2"/>
    <s v="Idio CI Rust Belt"/>
    <s v="C&amp;I"/>
    <x v="15"/>
    <x v="0"/>
    <n v="2"/>
    <n v="5.0163505359104077E-2"/>
    <n v="0.15232832890378845"/>
    <n v="2.8839452593507842E-2"/>
    <m/>
    <m/>
  </r>
  <r>
    <x v="1"/>
    <x v="2"/>
    <s v="Idio CI Rust Belt"/>
    <s v="C&amp;I"/>
    <x v="15"/>
    <x v="1"/>
    <n v="3"/>
    <n v="6.2840179740789814E-2"/>
    <n v="0.1230147003833455"/>
    <n v="3.3526551220346867E-2"/>
    <m/>
    <m/>
  </r>
  <r>
    <x v="1"/>
    <x v="2"/>
    <s v="Idio CI Rust Belt"/>
    <s v="C&amp;I"/>
    <x v="15"/>
    <x v="2"/>
    <n v="4"/>
    <n v="3.0258338491665704E-2"/>
    <n v="7.7124012415009879E-2"/>
    <n v="-1.5632349476669916E-2"/>
    <m/>
    <m/>
  </r>
  <r>
    <x v="1"/>
    <x v="2"/>
    <s v="Idio CI Rust Belt"/>
    <s v="C&amp;I"/>
    <x v="15"/>
    <x v="3"/>
    <n v="5"/>
    <n v="1.7158632759199044E-2"/>
    <n v="5.2794449486853967E-2"/>
    <n v="-7.1709301689568683E-3"/>
    <m/>
    <m/>
  </r>
  <r>
    <x v="1"/>
    <x v="2"/>
    <s v="Idio CI Rust Belt"/>
    <s v="C&amp;I"/>
    <x v="15"/>
    <x v="4"/>
    <n v="6"/>
    <n v="6.9304377268608608E-3"/>
    <n v="3.8522077313672742E-2"/>
    <n v="-7.341934446320364E-3"/>
    <m/>
    <m/>
  </r>
  <r>
    <x v="1"/>
    <x v="2"/>
    <s v="Idio CI Rust Belt"/>
    <s v="C&amp;I"/>
    <x v="15"/>
    <x v="5"/>
    <n v="7"/>
    <n v="-1.0562292449613597E-2"/>
    <n v="-2.2337608731892722E-4"/>
    <n v="-4.9307745850605267E-2"/>
    <m/>
    <m/>
  </r>
  <r>
    <x v="1"/>
    <x v="2"/>
    <s v="Idio CI Rust Belt"/>
    <s v="C&amp;I"/>
    <x v="15"/>
    <x v="6"/>
    <n v="8"/>
    <n v="-6.7689358395588428E-3"/>
    <n v="6.767167633184995E-3"/>
    <n v="2.2160788094507944E-4"/>
    <m/>
    <m/>
  </r>
  <r>
    <x v="1"/>
    <x v="2"/>
    <s v="Idio CI Rust Belt"/>
    <s v="C&amp;I"/>
    <x v="15"/>
    <x v="7"/>
    <n v="9"/>
    <n v="-5.0850004581365349E-3"/>
    <n v="1.5064524567680482E-2"/>
    <n v="3.2123564763589518E-3"/>
    <m/>
    <m/>
  </r>
  <r>
    <x v="1"/>
    <x v="2"/>
    <s v="Idio CI Rust Belt"/>
    <s v="C&amp;I"/>
    <x v="15"/>
    <x v="8"/>
    <n v="10"/>
    <n v="-4.5524708853749152E-3"/>
    <n v="2.2995617021290826E-2"/>
    <n v="3.3786215682354293E-3"/>
    <m/>
    <m/>
  </r>
  <r>
    <x v="1"/>
    <x v="2"/>
    <s v="Idio CI Rust Belt"/>
    <s v="C&amp;I"/>
    <x v="15"/>
    <x v="9"/>
    <n v="11"/>
    <n v="-3.969387211327613E-3"/>
    <n v="3.4670676932207822E-2"/>
    <n v="7.7056726995893832E-3"/>
    <m/>
    <m/>
  </r>
  <r>
    <x v="1"/>
    <x v="2"/>
    <s v="Idio CI Rust Belt"/>
    <s v="C&amp;I"/>
    <x v="15"/>
    <x v="10"/>
    <n v="12"/>
    <n v="4.2172122328972828E-3"/>
    <n v="6.8736858543995139E-3"/>
    <n v="-2.3579778844911026E-2"/>
    <m/>
    <m/>
  </r>
  <r>
    <x v="1"/>
    <x v="2"/>
    <s v="Idio CI Rust Belt"/>
    <s v="C&amp;I"/>
    <x v="15"/>
    <x v="11"/>
    <n v="13"/>
    <n v="2.8745033526504371E-3"/>
    <n v="-5.4932190713896656E-3"/>
    <n v="-9.4924015731387423E-3"/>
    <m/>
    <m/>
  </r>
  <r>
    <x v="1"/>
    <x v="2"/>
    <s v="Idio CI Rust Belt"/>
    <s v="C&amp;I"/>
    <x v="15"/>
    <x v="12"/>
    <n v="14"/>
    <n v="4.1648017066434062E-4"/>
    <n v="1.340712964593771E-2"/>
    <n v="1.9316828887991716E-2"/>
    <m/>
    <m/>
  </r>
  <r>
    <x v="1"/>
    <x v="2"/>
    <s v="Idio CI Rust Belt"/>
    <s v="C&amp;I"/>
    <x v="15"/>
    <x v="13"/>
    <n v="15"/>
    <n v="6.751769342980829E-4"/>
    <n v="1.7116851225653429E-2"/>
    <n v="4.3848985140138019E-3"/>
    <m/>
    <m/>
  </r>
  <r>
    <x v="1"/>
    <x v="2"/>
    <s v="Idio CI Rust Belt"/>
    <s v="C&amp;I"/>
    <x v="15"/>
    <x v="14"/>
    <n v="16"/>
    <n v="5.7952447294906673E-4"/>
    <n v="1.8886028732566951E-2"/>
    <n v="2.3487019798625886E-3"/>
    <m/>
    <m/>
  </r>
  <r>
    <x v="1"/>
    <x v="2"/>
    <s v="Idio CI Rust Belt"/>
    <s v="C&amp;I"/>
    <x v="15"/>
    <x v="15"/>
    <n v="17"/>
    <n v="9.3340602874347756E-4"/>
    <n v="1.0741019456595557E-2"/>
    <n v="-7.2116032472279157E-3"/>
    <m/>
    <m/>
  </r>
  <r>
    <x v="1"/>
    <x v="2"/>
    <s v="Idio CI Rust Belt"/>
    <s v="C&amp;I"/>
    <x v="15"/>
    <x v="16"/>
    <n v="18"/>
    <n v="7.471657363227191E-4"/>
    <n v="8.0944358210039979E-3"/>
    <n v="-1.8994178992688404E-3"/>
    <m/>
    <m/>
  </r>
  <r>
    <x v="1"/>
    <x v="2"/>
    <s v="Idio CI Rust Belt"/>
    <s v="C&amp;I"/>
    <x v="15"/>
    <x v="17"/>
    <n v="19"/>
    <n v="-2.2660267891247421E-4"/>
    <n v="2.0973431651393426E-2"/>
    <n v="1.2652393151476954E-2"/>
    <m/>
    <m/>
  </r>
  <r>
    <x v="1"/>
    <x v="2"/>
    <s v="Idio CI Rust Belt"/>
    <s v="C&amp;I"/>
    <x v="15"/>
    <x v="18"/>
    <n v="20"/>
    <n v="9.0741656970691476E-4"/>
    <n v="1.2295303123698531E-2"/>
    <n v="-7.7707119579879802E-3"/>
    <m/>
    <m/>
  </r>
  <r>
    <x v="1"/>
    <x v="2"/>
    <s v="Idio CI Rust Belt"/>
    <s v="C&amp;I"/>
    <x v="15"/>
    <x v="19"/>
    <n v="21"/>
    <n v="6.0724755713814638E-4"/>
    <n v="1.0551990341152617E-2"/>
    <n v="-1.1360652254077674E-3"/>
    <m/>
    <m/>
  </r>
  <r>
    <x v="1"/>
    <x v="2"/>
    <s v="Idio CI Rust Belt"/>
    <s v="Other Loans &amp; Leases"/>
    <x v="19"/>
    <x v="25"/>
    <n v="1"/>
    <n v="5.5698542005881535E-2"/>
    <n v="0.24398302760926072"/>
    <n v="0.29968156961514225"/>
    <m/>
    <m/>
  </r>
  <r>
    <x v="1"/>
    <x v="2"/>
    <s v="Idio CI Rust Belt"/>
    <s v="Other Loans &amp; Leases"/>
    <x v="19"/>
    <x v="0"/>
    <n v="2"/>
    <n v="0.13157442425876198"/>
    <n v="0.28602442083212054"/>
    <n v="0.1736158174816218"/>
    <m/>
    <m/>
  </r>
  <r>
    <x v="1"/>
    <x v="2"/>
    <s v="Idio CI Rust Belt"/>
    <s v="Other Loans &amp; Leases"/>
    <x v="19"/>
    <x v="1"/>
    <n v="3"/>
    <n v="5.2818721292176463E-2"/>
    <n v="0.21462831711977515"/>
    <n v="-1.8577382420168931E-2"/>
    <m/>
    <m/>
  </r>
  <r>
    <x v="1"/>
    <x v="2"/>
    <s v="Idio CI Rust Belt"/>
    <s v="Other Loans &amp; Leases"/>
    <x v="19"/>
    <x v="2"/>
    <n v="4"/>
    <n v="3.6115818519039777E-2"/>
    <n v="0.17388552547112113"/>
    <n v="-4.6269731296142425E-3"/>
    <m/>
    <m/>
  </r>
  <r>
    <x v="1"/>
    <x v="2"/>
    <s v="Idio CI Rust Belt"/>
    <s v="Other Loans &amp; Leases"/>
    <x v="19"/>
    <x v="3"/>
    <n v="5"/>
    <n v="3.4203635682894529E-2"/>
    <n v="0.14561653086758497"/>
    <n v="5.9346410793583715E-3"/>
    <m/>
    <m/>
  </r>
  <r>
    <x v="1"/>
    <x v="2"/>
    <s v="Idio CI Rust Belt"/>
    <s v="Other Loans &amp; Leases"/>
    <x v="19"/>
    <x v="4"/>
    <n v="6"/>
    <n v="2.4435611132748392E-2"/>
    <n v="0.11661926565966496"/>
    <n v="-4.5616540751716173E-3"/>
    <m/>
    <m/>
  </r>
  <r>
    <x v="1"/>
    <x v="2"/>
    <s v="Idio CI Rust Belt"/>
    <s v="Other Loans &amp; Leases"/>
    <x v="19"/>
    <x v="5"/>
    <n v="7"/>
    <n v="2.2587357148101006E-2"/>
    <n v="0.10058444036789638"/>
    <n v="6.552531856332422E-3"/>
    <m/>
    <m/>
  </r>
  <r>
    <x v="1"/>
    <x v="2"/>
    <s v="Idio CI Rust Belt"/>
    <s v="Other Loans &amp; Leases"/>
    <x v="19"/>
    <x v="6"/>
    <n v="8"/>
    <n v="1.9043992560467515E-2"/>
    <n v="8.4676089320595338E-2"/>
    <n v="3.1356415131664761E-3"/>
    <m/>
    <m/>
  </r>
  <r>
    <x v="1"/>
    <x v="2"/>
    <s v="Idio CI Rust Belt"/>
    <s v="Other Loans &amp; Leases"/>
    <x v="19"/>
    <x v="7"/>
    <n v="9"/>
    <n v="1.7324729153333607E-2"/>
    <n v="7.2551995089753518E-2"/>
    <n v="5.2006349224917869E-3"/>
    <m/>
    <m/>
  </r>
  <r>
    <x v="1"/>
    <x v="2"/>
    <s v="Idio CI Rust Belt"/>
    <s v="Other Loans &amp; Leases"/>
    <x v="19"/>
    <x v="8"/>
    <n v="10"/>
    <n v="1.5377747964459232E-2"/>
    <n v="6.2411958991873462E-2"/>
    <n v="5.2377118665791755E-3"/>
    <m/>
    <m/>
  </r>
  <r>
    <x v="1"/>
    <x v="2"/>
    <s v="Idio CI Rust Belt"/>
    <s v="Other Loans &amp; Leases"/>
    <x v="19"/>
    <x v="9"/>
    <n v="11"/>
    <n v="1.2056936842762767E-2"/>
    <n v="5.2964491703477279E-2"/>
    <n v="2.6094695543665836E-3"/>
    <m/>
    <m/>
  </r>
  <r>
    <x v="1"/>
    <x v="2"/>
    <s v="Idio CI Rust Belt"/>
    <s v="Other Loans &amp; Leases"/>
    <x v="19"/>
    <x v="10"/>
    <n v="12"/>
    <n v="1.0316673903679074E-2"/>
    <n v="4.6187879168599011E-2"/>
    <n v="3.5400613688008065E-3"/>
    <m/>
    <m/>
  </r>
  <r>
    <x v="1"/>
    <x v="2"/>
    <s v="Idio CI Rust Belt"/>
    <s v="Other Loans &amp; Leases"/>
    <x v="19"/>
    <x v="11"/>
    <n v="13"/>
    <n v="8.7708974088602787E-3"/>
    <n v="3.9122841308568468E-2"/>
    <n v="1.7058595488297357E-3"/>
    <m/>
    <m/>
  </r>
  <r>
    <x v="1"/>
    <x v="2"/>
    <s v="Idio CI Rust Belt"/>
    <s v="Other Loans &amp; Leases"/>
    <x v="19"/>
    <x v="12"/>
    <n v="14"/>
    <n v="7.0873223832634835E-3"/>
    <n v="3.4395070240833547E-2"/>
    <n v="2.359551315528563E-3"/>
    <m/>
    <m/>
  </r>
  <r>
    <x v="1"/>
    <x v="2"/>
    <s v="Idio CI Rust Belt"/>
    <s v="Other Loans &amp; Leases"/>
    <x v="19"/>
    <x v="13"/>
    <n v="15"/>
    <n v="5.6637125712608594E-3"/>
    <n v="3.4761663786980534E-2"/>
    <n v="6.0303061174078465E-3"/>
    <m/>
    <m/>
  </r>
  <r>
    <x v="1"/>
    <x v="2"/>
    <s v="Idio CI Rust Belt"/>
    <s v="Other Loans &amp; Leases"/>
    <x v="19"/>
    <x v="14"/>
    <n v="16"/>
    <n v="4.7663429697735182E-3"/>
    <n v="3.1117224109095787E-2"/>
    <n v="1.1219032918887706E-3"/>
    <m/>
    <m/>
  </r>
  <r>
    <x v="1"/>
    <x v="2"/>
    <s v="Idio CI Rust Belt"/>
    <s v="Other Loans &amp; Leases"/>
    <x v="19"/>
    <x v="15"/>
    <n v="17"/>
    <n v="3.9882622334594942E-3"/>
    <n v="2.7938718741211233E-2"/>
    <n v="8.0975686557493987E-4"/>
    <m/>
    <m/>
  </r>
  <r>
    <x v="1"/>
    <x v="2"/>
    <s v="Idio CI Rust Belt"/>
    <s v="Other Loans &amp; Leases"/>
    <x v="19"/>
    <x v="16"/>
    <n v="18"/>
    <n v="3.3295762245639793E-3"/>
    <n v="2.5113553771120678E-2"/>
    <n v="5.0441125447342472E-4"/>
    <m/>
    <m/>
  </r>
  <r>
    <x v="1"/>
    <x v="2"/>
    <s v="Idio CI Rust Belt"/>
    <s v="Other Loans &amp; Leases"/>
    <x v="19"/>
    <x v="17"/>
    <n v="19"/>
    <n v="2.7280118247627883E-3"/>
    <n v="2.3047560138735435E-2"/>
    <n v="6.6201819237754478E-4"/>
    <m/>
    <m/>
  </r>
  <r>
    <x v="1"/>
    <x v="2"/>
    <s v="Idio CI Rust Belt"/>
    <s v="Other Loans &amp; Leases"/>
    <x v="19"/>
    <x v="18"/>
    <n v="20"/>
    <n v="2.2194045698391562E-3"/>
    <n v="2.25859335980374E-2"/>
    <n v="1.7577780291411216E-3"/>
    <m/>
    <m/>
  </r>
  <r>
    <x v="1"/>
    <x v="2"/>
    <s v="Idio CI Rust Belt"/>
    <s v="Other Loans &amp; Leases"/>
    <x v="19"/>
    <x v="19"/>
    <n v="21"/>
    <n v="1.9529880443265313E-3"/>
    <n v="1.9653151577813333E-2"/>
    <n v="-9.7979397589753603E-4"/>
    <m/>
    <m/>
  </r>
  <r>
    <x v="1"/>
    <x v="2"/>
    <s v="Idio CI Rust Belt"/>
    <s v="Other Loans &amp; Leases"/>
    <x v="21"/>
    <x v="25"/>
    <n v="1"/>
    <n v="9.966745058387616E-2"/>
    <n v="4.0659186172764095"/>
    <n v="4.1655860678602856"/>
    <m/>
    <m/>
  </r>
  <r>
    <x v="1"/>
    <x v="2"/>
    <s v="Idio CI Rust Belt"/>
    <s v="Other Loans &amp; Leases"/>
    <x v="21"/>
    <x v="0"/>
    <n v="2"/>
    <n v="0.44371360004600646"/>
    <n v="4.1249300861536824"/>
    <n v="0.50272506892327939"/>
    <m/>
    <m/>
  </r>
  <r>
    <x v="1"/>
    <x v="2"/>
    <s v="Idio CI Rust Belt"/>
    <s v="Other Loans &amp; Leases"/>
    <x v="21"/>
    <x v="1"/>
    <n v="3"/>
    <n v="0.17918929259807825"/>
    <n v="4.0205841591508573"/>
    <n v="7.4843365595253175E-2"/>
    <m/>
    <m/>
  </r>
  <r>
    <x v="1"/>
    <x v="2"/>
    <s v="Idio CI Rust Belt"/>
    <s v="Other Loans &amp; Leases"/>
    <x v="21"/>
    <x v="2"/>
    <n v="4"/>
    <n v="0.2692636245351423"/>
    <n v="4.1905719577186886"/>
    <n v="0.4392514231029736"/>
    <m/>
    <m/>
  </r>
  <r>
    <x v="1"/>
    <x v="2"/>
    <s v="Idio CI Rust Belt"/>
    <s v="Other Loans &amp; Leases"/>
    <x v="21"/>
    <x v="3"/>
    <n v="5"/>
    <n v="0.37457460251192209"/>
    <n v="4.3591732669519558"/>
    <n v="0.54317591174518931"/>
    <m/>
    <m/>
  </r>
  <r>
    <x v="1"/>
    <x v="2"/>
    <s v="Idio CI Rust Belt"/>
    <s v="Other Loans &amp; Leases"/>
    <x v="21"/>
    <x v="4"/>
    <n v="6"/>
    <n v="0.3743707152510094"/>
    <n v="4.4040865441521788"/>
    <n v="0.41928399245123238"/>
    <m/>
    <m/>
  </r>
  <r>
    <x v="1"/>
    <x v="2"/>
    <s v="Idio CI Rust Belt"/>
    <s v="Other Loans &amp; Leases"/>
    <x v="21"/>
    <x v="5"/>
    <n v="7"/>
    <n v="0.41939449890505998"/>
    <n v="4.2958673930380797"/>
    <n v="0.3111753477909609"/>
    <m/>
    <m/>
  </r>
  <r>
    <x v="1"/>
    <x v="2"/>
    <s v="Idio CI Rust Belt"/>
    <s v="Other Loans &amp; Leases"/>
    <x v="21"/>
    <x v="6"/>
    <n v="8"/>
    <n v="0.41172890634961412"/>
    <n v="4.0691744341364"/>
    <n v="0.18503594744793439"/>
    <m/>
    <m/>
  </r>
  <r>
    <x v="1"/>
    <x v="2"/>
    <s v="Idio CI Rust Belt"/>
    <s v="Other Loans &amp; Leases"/>
    <x v="21"/>
    <x v="7"/>
    <n v="9"/>
    <n v="0.43336612741776825"/>
    <n v="3.7836872693443269"/>
    <n v="0.14787896262569511"/>
    <m/>
    <m/>
  </r>
  <r>
    <x v="1"/>
    <x v="2"/>
    <s v="Idio CI Rust Belt"/>
    <s v="Other Loans &amp; Leases"/>
    <x v="21"/>
    <x v="8"/>
    <n v="10"/>
    <n v="0.43791821051853397"/>
    <n v="3.4372158823351384"/>
    <n v="9.1446823509345521E-2"/>
    <m/>
    <m/>
  </r>
  <r>
    <x v="1"/>
    <x v="2"/>
    <s v="Idio CI Rust Belt"/>
    <s v="Other Loans &amp; Leases"/>
    <x v="21"/>
    <x v="9"/>
    <n v="11"/>
    <n v="0.3819106856711123"/>
    <n v="3.0548255188006834"/>
    <n v="-4.7967786334268681E-4"/>
    <m/>
    <m/>
  </r>
  <r>
    <x v="1"/>
    <x v="2"/>
    <s v="Idio CI Rust Belt"/>
    <s v="Other Loans &amp; Leases"/>
    <x v="21"/>
    <x v="10"/>
    <n v="12"/>
    <n v="0.35768159076095785"/>
    <n v="2.6750451835181082"/>
    <n v="-2.2098744521617419E-2"/>
    <m/>
    <m/>
  </r>
  <r>
    <x v="1"/>
    <x v="2"/>
    <s v="Idio CI Rust Belt"/>
    <s v="Other Loans &amp; Leases"/>
    <x v="21"/>
    <x v="11"/>
    <n v="13"/>
    <n v="0.32688436927407949"/>
    <n v="2.284144806656073"/>
    <n v="-6.401600758795567E-2"/>
    <m/>
    <m/>
  </r>
  <r>
    <x v="1"/>
    <x v="2"/>
    <s v="Idio CI Rust Belt"/>
    <s v="Other Loans &amp; Leases"/>
    <x v="21"/>
    <x v="12"/>
    <n v="14"/>
    <n v="0.29560324391174486"/>
    <n v="1.8786649751766191"/>
    <n v="-0.10987658756770902"/>
    <m/>
    <m/>
  </r>
  <r>
    <x v="1"/>
    <x v="2"/>
    <s v="Idio CI Rust Belt"/>
    <s v="Other Loans &amp; Leases"/>
    <x v="21"/>
    <x v="13"/>
    <n v="15"/>
    <n v="0.27132719138727968"/>
    <n v="1.5024159094281941"/>
    <n v="-0.10492187436114531"/>
    <m/>
    <m/>
  </r>
  <r>
    <x v="1"/>
    <x v="2"/>
    <s v="Idio CI Rust Belt"/>
    <s v="Other Loans &amp; Leases"/>
    <x v="21"/>
    <x v="14"/>
    <n v="16"/>
    <n v="0.18848780596411796"/>
    <n v="1.1176244673477811"/>
    <n v="-0.19630363611629509"/>
    <m/>
    <m/>
  </r>
  <r>
    <x v="1"/>
    <x v="2"/>
    <s v="Idio CI Rust Belt"/>
    <s v="Other Loans &amp; Leases"/>
    <x v="21"/>
    <x v="15"/>
    <n v="17"/>
    <n v="0.17231451724407343"/>
    <n v="0.85023223600248343"/>
    <n v="-9.5077714101224231E-2"/>
    <m/>
    <m/>
  </r>
  <r>
    <x v="1"/>
    <x v="2"/>
    <s v="Idio CI Rust Belt"/>
    <s v="Other Loans &amp; Leases"/>
    <x v="21"/>
    <x v="16"/>
    <n v="18"/>
    <n v="7.5311392767964058E-2"/>
    <n v="0.62764052020901318"/>
    <n v="-0.1472803230255062"/>
    <m/>
    <m/>
  </r>
  <r>
    <x v="1"/>
    <x v="2"/>
    <s v="Idio CI Rust Belt"/>
    <s v="Other Loans &amp; Leases"/>
    <x v="21"/>
    <x v="17"/>
    <n v="19"/>
    <n v="6.4169026239485838E-2"/>
    <n v="0.56644834463658356"/>
    <n v="2.9768506670562189E-3"/>
    <m/>
    <m/>
  </r>
  <r>
    <x v="1"/>
    <x v="2"/>
    <s v="Idio CI Rust Belt"/>
    <s v="Other Loans &amp; Leases"/>
    <x v="21"/>
    <x v="18"/>
    <n v="20"/>
    <n v="4.1865511184900228E-2"/>
    <n v="0.47290443830796391"/>
    <n v="-5.1678395143719413E-2"/>
    <m/>
    <m/>
  </r>
  <r>
    <x v="1"/>
    <x v="2"/>
    <s v="Idio CI Rust Belt"/>
    <s v="Other Loans &amp; Leases"/>
    <x v="21"/>
    <x v="19"/>
    <n v="21"/>
    <n v="3.6315466807080199E-2"/>
    <n v="0.40275338432094543"/>
    <n v="-3.3835587179938287E-2"/>
    <m/>
    <m/>
  </r>
  <r>
    <x v="1"/>
    <x v="1"/>
    <s v="Idio SCM Debt Ceiling"/>
    <s v="Comm Real Estate"/>
    <x v="12"/>
    <x v="25"/>
    <n v="1"/>
    <n v="2.4936990626703591E-2"/>
    <n v="9.9747962506814364E-2"/>
    <n v="0.12468495313351796"/>
    <m/>
    <m/>
  </r>
  <r>
    <x v="1"/>
    <x v="1"/>
    <s v="Idio SCM Debt Ceiling"/>
    <s v="Comm Real Estate"/>
    <x v="12"/>
    <x v="0"/>
    <n v="2"/>
    <n v="2.4936990626703591E-2"/>
    <n v="9.9747962506814364E-2"/>
    <n v="2.4936990626703591E-2"/>
    <m/>
    <m/>
  </r>
  <r>
    <x v="1"/>
    <x v="1"/>
    <s v="Idio SCM Debt Ceiling"/>
    <s v="Comm Real Estate"/>
    <x v="12"/>
    <x v="1"/>
    <n v="3"/>
    <n v="2.4936990626703591E-2"/>
    <n v="9.9747962506814364E-2"/>
    <n v="2.4936990626703591E-2"/>
    <m/>
    <m/>
  </r>
  <r>
    <x v="1"/>
    <x v="1"/>
    <s v="Idio SCM Debt Ceiling"/>
    <s v="Comm Real Estate"/>
    <x v="12"/>
    <x v="2"/>
    <n v="4"/>
    <n v="2.4936990626703591E-2"/>
    <n v="9.9747962506814364E-2"/>
    <n v="2.4936990626703591E-2"/>
    <m/>
    <m/>
  </r>
  <r>
    <x v="1"/>
    <x v="1"/>
    <s v="Idio SCM Debt Ceiling"/>
    <s v="Comm Real Estate"/>
    <x v="12"/>
    <x v="3"/>
    <n v="5"/>
    <n v="2.4936990626703591E-2"/>
    <n v="9.9747962506786511E-2"/>
    <n v="2.4936990626675738E-2"/>
    <m/>
    <m/>
  </r>
  <r>
    <x v="1"/>
    <x v="1"/>
    <s v="Idio SCM Debt Ceiling"/>
    <s v="Comm Real Estate"/>
    <x v="12"/>
    <x v="4"/>
    <n v="6"/>
    <n v="2.4936990626703591E-2"/>
    <n v="9.3615516226310549E-2"/>
    <n v="1.8804544346227629E-2"/>
    <m/>
    <m/>
  </r>
  <r>
    <x v="1"/>
    <x v="1"/>
    <s v="Idio SCM Debt Ceiling"/>
    <s v="Comm Real Estate"/>
    <x v="12"/>
    <x v="5"/>
    <n v="7"/>
    <n v="2.4936990626703591E-2"/>
    <n v="8.7483069945792802E-2"/>
    <n v="1.8804544346185843E-2"/>
    <m/>
    <m/>
  </r>
  <r>
    <x v="1"/>
    <x v="1"/>
    <s v="Idio SCM Debt Ceiling"/>
    <s v="Comm Real Estate"/>
    <x v="12"/>
    <x v="6"/>
    <n v="8"/>
    <n v="2.4936990626703591E-2"/>
    <n v="8.1350623665275068E-2"/>
    <n v="1.8804544346185857E-2"/>
    <m/>
    <m/>
  </r>
  <r>
    <x v="1"/>
    <x v="1"/>
    <s v="Idio SCM Debt Ceiling"/>
    <s v="Comm Real Estate"/>
    <x v="12"/>
    <x v="7"/>
    <n v="9"/>
    <n v="2.4936990626703591E-2"/>
    <n v="7.5218177384771254E-2"/>
    <n v="1.8804544346199777E-2"/>
    <m/>
    <m/>
  </r>
  <r>
    <x v="1"/>
    <x v="1"/>
    <s v="Idio SCM Debt Ceiling"/>
    <s v="Comm Real Estate"/>
    <x v="12"/>
    <x v="8"/>
    <n v="10"/>
    <n v="1.8804544346192813E-2"/>
    <n v="7.5218177384771254E-2"/>
    <n v="1.8804544346192813E-2"/>
    <m/>
    <m/>
  </r>
  <r>
    <x v="1"/>
    <x v="1"/>
    <s v="Idio SCM Debt Ceiling"/>
    <s v="Comm Real Estate"/>
    <x v="12"/>
    <x v="9"/>
    <n v="11"/>
    <n v="1.8804544346192813E-2"/>
    <n v="7.5218177384771254E-2"/>
    <n v="1.8804544346192813E-2"/>
    <m/>
    <m/>
  </r>
  <r>
    <x v="1"/>
    <x v="1"/>
    <s v="Idio SCM Debt Ceiling"/>
    <s v="Comm Real Estate"/>
    <x v="12"/>
    <x v="10"/>
    <n v="12"/>
    <n v="1.8804544346192813E-2"/>
    <n v="7.5218177384771254E-2"/>
    <n v="1.8804544346192813E-2"/>
    <m/>
    <m/>
  </r>
  <r>
    <x v="1"/>
    <x v="1"/>
    <s v="Idio SCM Debt Ceiling"/>
    <s v="Comm Real Estate"/>
    <x v="12"/>
    <x v="11"/>
    <n v="13"/>
    <n v="1.8804544346192813E-2"/>
    <n v="7.5218177384771254E-2"/>
    <n v="1.8804544346192813E-2"/>
    <m/>
    <m/>
  </r>
  <r>
    <x v="1"/>
    <x v="1"/>
    <s v="Idio SCM Debt Ceiling"/>
    <s v="Comm Real Estate"/>
    <x v="12"/>
    <x v="12"/>
    <n v="14"/>
    <n v="1.8804544346192813E-2"/>
    <n v="7.5218177384771254E-2"/>
    <n v="1.8804544346192813E-2"/>
    <m/>
    <m/>
  </r>
  <r>
    <x v="1"/>
    <x v="1"/>
    <s v="Idio SCM Debt Ceiling"/>
    <s v="Comm Real Estate"/>
    <x v="12"/>
    <x v="13"/>
    <n v="15"/>
    <n v="1.8804544346192813E-2"/>
    <n v="7.5218177384771254E-2"/>
    <n v="1.8804544346192813E-2"/>
    <m/>
    <m/>
  </r>
  <r>
    <x v="1"/>
    <x v="1"/>
    <s v="Idio SCM Debt Ceiling"/>
    <s v="Comm Real Estate"/>
    <x v="12"/>
    <x v="14"/>
    <n v="16"/>
    <n v="1.8804544346192813E-2"/>
    <n v="7.5218177384771254E-2"/>
    <n v="1.8804544346192813E-2"/>
    <m/>
    <m/>
  </r>
  <r>
    <x v="1"/>
    <x v="1"/>
    <s v="Idio SCM Debt Ceiling"/>
    <s v="Comm Real Estate"/>
    <x v="12"/>
    <x v="15"/>
    <n v="17"/>
    <n v="1.8804544346192813E-2"/>
    <n v="7.5218177384771254E-2"/>
    <n v="1.8804544346192813E-2"/>
    <m/>
    <m/>
  </r>
  <r>
    <x v="1"/>
    <x v="1"/>
    <s v="Idio SCM Debt Ceiling"/>
    <s v="Comm Real Estate"/>
    <x v="12"/>
    <x v="16"/>
    <n v="18"/>
    <n v="1.8804544346192813E-2"/>
    <n v="7.5218177384771254E-2"/>
    <n v="1.8804544346192813E-2"/>
    <m/>
    <m/>
  </r>
  <r>
    <x v="1"/>
    <x v="1"/>
    <s v="Idio SCM Debt Ceiling"/>
    <s v="Comm Real Estate"/>
    <x v="12"/>
    <x v="17"/>
    <n v="19"/>
    <n v="1.8804544346192813E-2"/>
    <n v="7.5218177384771254E-2"/>
    <n v="1.8804544346192813E-2"/>
    <m/>
    <m/>
  </r>
  <r>
    <x v="1"/>
    <x v="1"/>
    <s v="Idio SCM Debt Ceiling"/>
    <s v="Comm Real Estate"/>
    <x v="12"/>
    <x v="18"/>
    <n v="20"/>
    <n v="1.8804544346192813E-2"/>
    <n v="7.5218177384771254E-2"/>
    <n v="1.8804544346192813E-2"/>
    <m/>
    <m/>
  </r>
  <r>
    <x v="1"/>
    <x v="1"/>
    <s v="Idio SCM Debt Ceiling"/>
    <s v="Comm Real Estate"/>
    <x v="12"/>
    <x v="19"/>
    <n v="21"/>
    <n v="1.8804544346192813E-2"/>
    <n v="7.5218177384771254E-2"/>
    <n v="1.8804544346192813E-2"/>
    <m/>
    <m/>
  </r>
  <r>
    <x v="1"/>
    <x v="1"/>
    <s v="Idio SCM Debt Ceiling"/>
    <s v="C&amp;I"/>
    <x v="15"/>
    <x v="25"/>
    <n v="1"/>
    <n v="2.595482697881394E-2"/>
    <n v="0.10381930791525576"/>
    <n v="0.12977413489406969"/>
    <m/>
    <m/>
  </r>
  <r>
    <x v="1"/>
    <x v="1"/>
    <s v="Idio SCM Debt Ceiling"/>
    <s v="C&amp;I"/>
    <x v="15"/>
    <x v="0"/>
    <n v="2"/>
    <n v="2.595482697881394E-2"/>
    <n v="0.10381930791525576"/>
    <n v="2.595482697881394E-2"/>
    <m/>
    <m/>
  </r>
  <r>
    <x v="1"/>
    <x v="1"/>
    <s v="Idio SCM Debt Ceiling"/>
    <s v="C&amp;I"/>
    <x v="15"/>
    <x v="1"/>
    <n v="3"/>
    <n v="2.595482697881394E-2"/>
    <n v="0.10381930791525576"/>
    <n v="2.595482697881394E-2"/>
    <m/>
    <m/>
  </r>
  <r>
    <x v="1"/>
    <x v="1"/>
    <s v="Idio SCM Debt Ceiling"/>
    <s v="C&amp;I"/>
    <x v="15"/>
    <x v="2"/>
    <n v="4"/>
    <n v="2.595482697881394E-2"/>
    <n v="0.10381930791525576"/>
    <n v="2.595482697881394E-2"/>
    <m/>
    <m/>
  </r>
  <r>
    <x v="1"/>
    <x v="1"/>
    <s v="Idio SCM Debt Ceiling"/>
    <s v="C&amp;I"/>
    <x v="15"/>
    <x v="3"/>
    <n v="5"/>
    <n v="2.595482697881394E-2"/>
    <n v="0.10381930791522677"/>
    <n v="2.5954826978784949E-2"/>
    <m/>
    <m/>
  </r>
  <r>
    <x v="1"/>
    <x v="1"/>
    <s v="Idio SCM Debt Ceiling"/>
    <s v="C&amp;I"/>
    <x v="15"/>
    <x v="4"/>
    <n v="6"/>
    <n v="2.595482697881394E-2"/>
    <n v="9.7436557704935464E-2"/>
    <n v="1.9572076768522635E-2"/>
    <m/>
    <m/>
  </r>
  <r>
    <x v="1"/>
    <x v="1"/>
    <s v="Idio SCM Debt Ceiling"/>
    <s v="C&amp;I"/>
    <x v="15"/>
    <x v="5"/>
    <n v="7"/>
    <n v="2.595482697881394E-2"/>
    <n v="9.105380749460068E-2"/>
    <n v="1.9572076768479156E-2"/>
    <m/>
    <m/>
  </r>
  <r>
    <x v="1"/>
    <x v="1"/>
    <s v="Idio SCM Debt Ceiling"/>
    <s v="C&amp;I"/>
    <x v="15"/>
    <x v="6"/>
    <n v="8"/>
    <n v="2.595482697881394E-2"/>
    <n v="8.4671057284265883E-2"/>
    <n v="1.9572076768479142E-2"/>
    <m/>
    <m/>
  </r>
  <r>
    <x v="1"/>
    <x v="1"/>
    <s v="Idio SCM Debt Ceiling"/>
    <s v="C&amp;I"/>
    <x v="15"/>
    <x v="7"/>
    <n v="9"/>
    <n v="2.595482697881394E-2"/>
    <n v="7.8288307073945587E-2"/>
    <n v="1.9572076768493644E-2"/>
    <m/>
    <m/>
  </r>
  <r>
    <x v="1"/>
    <x v="1"/>
    <s v="Idio SCM Debt Ceiling"/>
    <s v="C&amp;I"/>
    <x v="15"/>
    <x v="8"/>
    <n v="10"/>
    <n v="1.9572076768486397E-2"/>
    <n v="7.8288307073945587E-2"/>
    <n v="1.9572076768486397E-2"/>
    <m/>
    <m/>
  </r>
  <r>
    <x v="1"/>
    <x v="1"/>
    <s v="Idio SCM Debt Ceiling"/>
    <s v="C&amp;I"/>
    <x v="15"/>
    <x v="9"/>
    <n v="11"/>
    <n v="1.9572076768486397E-2"/>
    <n v="7.8288307073945587E-2"/>
    <n v="1.9572076768486397E-2"/>
    <m/>
    <m/>
  </r>
  <r>
    <x v="1"/>
    <x v="1"/>
    <s v="Idio SCM Debt Ceiling"/>
    <s v="C&amp;I"/>
    <x v="15"/>
    <x v="10"/>
    <n v="12"/>
    <n v="1.9572076768486397E-2"/>
    <n v="7.8288307073945587E-2"/>
    <n v="1.9572076768486397E-2"/>
    <m/>
    <m/>
  </r>
  <r>
    <x v="1"/>
    <x v="1"/>
    <s v="Idio SCM Debt Ceiling"/>
    <s v="C&amp;I"/>
    <x v="15"/>
    <x v="11"/>
    <n v="13"/>
    <n v="1.9572076768486397E-2"/>
    <n v="7.8288307073945587E-2"/>
    <n v="1.9572076768486397E-2"/>
    <m/>
    <m/>
  </r>
  <r>
    <x v="1"/>
    <x v="1"/>
    <s v="Idio SCM Debt Ceiling"/>
    <s v="C&amp;I"/>
    <x v="15"/>
    <x v="12"/>
    <n v="14"/>
    <n v="1.9572076768486397E-2"/>
    <n v="7.8288307073945587E-2"/>
    <n v="1.9572076768486397E-2"/>
    <m/>
    <m/>
  </r>
  <r>
    <x v="1"/>
    <x v="1"/>
    <s v="Idio SCM Debt Ceiling"/>
    <s v="C&amp;I"/>
    <x v="15"/>
    <x v="13"/>
    <n v="15"/>
    <n v="1.9572076768486397E-2"/>
    <n v="7.8288307073945587E-2"/>
    <n v="1.9572076768486397E-2"/>
    <m/>
    <m/>
  </r>
  <r>
    <x v="1"/>
    <x v="1"/>
    <s v="Idio SCM Debt Ceiling"/>
    <s v="C&amp;I"/>
    <x v="15"/>
    <x v="14"/>
    <n v="16"/>
    <n v="1.9572076768486397E-2"/>
    <n v="7.8288307073945587E-2"/>
    <n v="1.9572076768486397E-2"/>
    <m/>
    <m/>
  </r>
  <r>
    <x v="1"/>
    <x v="1"/>
    <s v="Idio SCM Debt Ceiling"/>
    <s v="C&amp;I"/>
    <x v="15"/>
    <x v="15"/>
    <n v="17"/>
    <n v="1.9572076768486397E-2"/>
    <n v="7.8288307073945587E-2"/>
    <n v="1.9572076768486397E-2"/>
    <m/>
    <m/>
  </r>
  <r>
    <x v="1"/>
    <x v="1"/>
    <s v="Idio SCM Debt Ceiling"/>
    <s v="C&amp;I"/>
    <x v="15"/>
    <x v="16"/>
    <n v="18"/>
    <n v="1.9572076768486397E-2"/>
    <n v="7.8288307073945587E-2"/>
    <n v="1.9572076768486397E-2"/>
    <m/>
    <m/>
  </r>
  <r>
    <x v="1"/>
    <x v="1"/>
    <s v="Idio SCM Debt Ceiling"/>
    <s v="C&amp;I"/>
    <x v="15"/>
    <x v="17"/>
    <n v="19"/>
    <n v="1.9572076768486397E-2"/>
    <n v="7.8288307073945587E-2"/>
    <n v="1.9572076768486397E-2"/>
    <m/>
    <m/>
  </r>
  <r>
    <x v="1"/>
    <x v="1"/>
    <s v="Idio SCM Debt Ceiling"/>
    <s v="C&amp;I"/>
    <x v="15"/>
    <x v="18"/>
    <n v="20"/>
    <n v="1.9572076768486397E-2"/>
    <n v="7.8288307073945587E-2"/>
    <n v="1.9572076768486397E-2"/>
    <m/>
    <m/>
  </r>
  <r>
    <x v="1"/>
    <x v="1"/>
    <s v="Idio SCM Debt Ceiling"/>
    <s v="C&amp;I"/>
    <x v="15"/>
    <x v="19"/>
    <n v="21"/>
    <n v="1.9572076768486397E-2"/>
    <n v="7.8288307073945587E-2"/>
    <n v="1.9572076768486397E-2"/>
    <m/>
    <m/>
  </r>
  <r>
    <x v="1"/>
    <x v="2"/>
    <s v="Idio SCM Debt Ceiling"/>
    <s v="Comm Real Estate"/>
    <x v="12"/>
    <x v="25"/>
    <n v="1"/>
    <n v="0.1214777691141056"/>
    <n v="0.48591107645639453"/>
    <n v="0.6073888455705001"/>
    <m/>
    <m/>
  </r>
  <r>
    <x v="1"/>
    <x v="2"/>
    <s v="Idio SCM Debt Ceiling"/>
    <s v="Comm Real Estate"/>
    <x v="12"/>
    <x v="0"/>
    <n v="2"/>
    <n v="0.1214777691141056"/>
    <n v="0.48591107645639453"/>
    <n v="0.1214777691141056"/>
    <m/>
    <m/>
  </r>
  <r>
    <x v="1"/>
    <x v="2"/>
    <s v="Idio SCM Debt Ceiling"/>
    <s v="Comm Real Estate"/>
    <x v="12"/>
    <x v="1"/>
    <n v="3"/>
    <n v="0.1214777691141056"/>
    <n v="0.4859110764564224"/>
    <n v="0.12147776911413347"/>
    <m/>
    <m/>
  </r>
  <r>
    <x v="1"/>
    <x v="2"/>
    <s v="Idio SCM Debt Ceiling"/>
    <s v="Comm Real Estate"/>
    <x v="12"/>
    <x v="2"/>
    <n v="4"/>
    <n v="0.1214777691141056"/>
    <n v="0.48591107645639453"/>
    <n v="0.12147776911407773"/>
    <m/>
    <m/>
  </r>
  <r>
    <x v="1"/>
    <x v="2"/>
    <s v="Idio SCM Debt Ceiling"/>
    <s v="Comm Real Estate"/>
    <x v="12"/>
    <x v="3"/>
    <n v="5"/>
    <n v="0.1214777691141056"/>
    <n v="0.4859110764564224"/>
    <n v="0.12147776911413347"/>
    <m/>
    <m/>
  </r>
  <r>
    <x v="1"/>
    <x v="2"/>
    <s v="Idio SCM Debt Ceiling"/>
    <s v="Comm Real Estate"/>
    <x v="12"/>
    <x v="4"/>
    <n v="6"/>
    <n v="0.1214777691141056"/>
    <n v="0.43351581456477789"/>
    <n v="6.9082507222461093E-2"/>
    <m/>
    <m/>
  </r>
  <r>
    <x v="1"/>
    <x v="2"/>
    <s v="Idio SCM Debt Ceiling"/>
    <s v="Comm Real Estate"/>
    <x v="12"/>
    <x v="5"/>
    <n v="7"/>
    <n v="0.1214777691141056"/>
    <n v="0.38112055267316119"/>
    <n v="6.9082507222488904E-2"/>
    <m/>
    <m/>
  </r>
  <r>
    <x v="1"/>
    <x v="2"/>
    <s v="Idio SCM Debt Ceiling"/>
    <s v="Comm Real Estate"/>
    <x v="12"/>
    <x v="6"/>
    <n v="8"/>
    <n v="0.1214777691141056"/>
    <n v="0.32872529078154455"/>
    <n v="6.9082507222488959E-2"/>
    <m/>
    <m/>
  </r>
  <r>
    <x v="1"/>
    <x v="2"/>
    <s v="Idio SCM Debt Ceiling"/>
    <s v="Comm Real Estate"/>
    <x v="12"/>
    <x v="7"/>
    <n v="9"/>
    <n v="0.1214777691141056"/>
    <n v="0.27633002888990005"/>
    <n v="6.9082507222461093E-2"/>
    <m/>
    <m/>
  </r>
  <r>
    <x v="1"/>
    <x v="2"/>
    <s v="Idio SCM Debt Ceiling"/>
    <s v="Comm Real Estate"/>
    <x v="12"/>
    <x v="8"/>
    <n v="10"/>
    <n v="6.9082507222475012E-2"/>
    <n v="0.27633002888992791"/>
    <n v="6.9082507222502879E-2"/>
    <m/>
    <m/>
  </r>
  <r>
    <x v="1"/>
    <x v="2"/>
    <s v="Idio SCM Debt Ceiling"/>
    <s v="Comm Real Estate"/>
    <x v="12"/>
    <x v="9"/>
    <n v="11"/>
    <n v="6.9082507222478495E-2"/>
    <n v="0.27633002888990005"/>
    <n v="6.9082507222450629E-2"/>
    <m/>
    <m/>
  </r>
  <r>
    <x v="1"/>
    <x v="2"/>
    <s v="Idio SCM Debt Ceiling"/>
    <s v="Comm Real Estate"/>
    <x v="12"/>
    <x v="10"/>
    <n v="12"/>
    <n v="6.9082507222478495E-2"/>
    <n v="0.27633002888991398"/>
    <n v="6.9082507222492429E-2"/>
    <m/>
    <m/>
  </r>
  <r>
    <x v="1"/>
    <x v="2"/>
    <s v="Idio SCM Debt Ceiling"/>
    <s v="Comm Real Estate"/>
    <x v="12"/>
    <x v="11"/>
    <n v="13"/>
    <n v="6.9082507222478495E-2"/>
    <n v="0.27633002888992791"/>
    <n v="6.9082507222492429E-2"/>
    <m/>
    <m/>
  </r>
  <r>
    <x v="1"/>
    <x v="2"/>
    <s v="Idio SCM Debt Ceiling"/>
    <s v="Comm Real Estate"/>
    <x v="12"/>
    <x v="12"/>
    <n v="14"/>
    <n v="6.9082507222478495E-2"/>
    <n v="0.27633002888991398"/>
    <n v="6.9082507222464562E-2"/>
    <m/>
    <m/>
  </r>
  <r>
    <x v="1"/>
    <x v="2"/>
    <s v="Idio SCM Debt Ceiling"/>
    <s v="Comm Real Estate"/>
    <x v="12"/>
    <x v="13"/>
    <n v="15"/>
    <n v="6.9082507222478495E-2"/>
    <n v="0.27633002888991398"/>
    <n v="6.9082507222478495E-2"/>
    <m/>
    <m/>
  </r>
  <r>
    <x v="1"/>
    <x v="2"/>
    <s v="Idio SCM Debt Ceiling"/>
    <s v="Comm Real Estate"/>
    <x v="12"/>
    <x v="14"/>
    <n v="16"/>
    <n v="6.9082507222478495E-2"/>
    <n v="0.27633002888991398"/>
    <n v="6.9082507222478495E-2"/>
    <m/>
    <m/>
  </r>
  <r>
    <x v="1"/>
    <x v="2"/>
    <s v="Idio SCM Debt Ceiling"/>
    <s v="Comm Real Estate"/>
    <x v="12"/>
    <x v="15"/>
    <n v="17"/>
    <n v="6.9082507222478495E-2"/>
    <n v="0.27633002888991398"/>
    <n v="6.9082507222478495E-2"/>
    <m/>
    <m/>
  </r>
  <r>
    <x v="1"/>
    <x v="2"/>
    <s v="Idio SCM Debt Ceiling"/>
    <s v="Comm Real Estate"/>
    <x v="12"/>
    <x v="16"/>
    <n v="18"/>
    <n v="6.9082507222478495E-2"/>
    <n v="0.27633002888991398"/>
    <n v="6.9082507222478495E-2"/>
    <m/>
    <m/>
  </r>
  <r>
    <x v="1"/>
    <x v="2"/>
    <s v="Idio SCM Debt Ceiling"/>
    <s v="Comm Real Estate"/>
    <x v="12"/>
    <x v="17"/>
    <n v="19"/>
    <n v="6.9082507222478495E-2"/>
    <n v="0.27633002888991398"/>
    <n v="6.9082507222478495E-2"/>
    <m/>
    <m/>
  </r>
  <r>
    <x v="1"/>
    <x v="2"/>
    <s v="Idio SCM Debt Ceiling"/>
    <s v="Comm Real Estate"/>
    <x v="12"/>
    <x v="18"/>
    <n v="20"/>
    <n v="6.9082507222478495E-2"/>
    <n v="0.27633002888991398"/>
    <n v="6.9082507222478495E-2"/>
    <m/>
    <m/>
  </r>
  <r>
    <x v="1"/>
    <x v="2"/>
    <s v="Idio SCM Debt Ceiling"/>
    <s v="Comm Real Estate"/>
    <x v="12"/>
    <x v="19"/>
    <n v="21"/>
    <n v="6.9082507222478495E-2"/>
    <n v="0.27633002888991398"/>
    <n v="6.9082507222478495E-2"/>
    <m/>
    <m/>
  </r>
  <r>
    <x v="1"/>
    <x v="2"/>
    <s v="Idio SCM Debt Ceiling"/>
    <s v="C&amp;I"/>
    <x v="15"/>
    <x v="25"/>
    <n v="1"/>
    <n v="0.12643604540447725"/>
    <n v="0.50574418161788004"/>
    <n v="0.63218022702235732"/>
    <m/>
    <m/>
  </r>
  <r>
    <x v="1"/>
    <x v="2"/>
    <s v="Idio SCM Debt Ceiling"/>
    <s v="C&amp;I"/>
    <x v="15"/>
    <x v="0"/>
    <n v="2"/>
    <n v="0.12643604540447725"/>
    <n v="0.50574418161788004"/>
    <n v="0.12643604540447725"/>
    <m/>
    <m/>
  </r>
  <r>
    <x v="1"/>
    <x v="2"/>
    <s v="Idio SCM Debt Ceiling"/>
    <s v="C&amp;I"/>
    <x v="15"/>
    <x v="1"/>
    <n v="3"/>
    <n v="0.12643604540447725"/>
    <n v="0.50574418161790902"/>
    <n v="0.12643604540450623"/>
    <m/>
    <m/>
  </r>
  <r>
    <x v="1"/>
    <x v="2"/>
    <s v="Idio SCM Debt Ceiling"/>
    <s v="C&amp;I"/>
    <x v="15"/>
    <x v="2"/>
    <n v="4"/>
    <n v="0.12643604540447725"/>
    <n v="0.50574418161788004"/>
    <n v="0.12643604540444828"/>
    <m/>
    <m/>
  </r>
  <r>
    <x v="1"/>
    <x v="2"/>
    <s v="Idio SCM Debt Ceiling"/>
    <s v="C&amp;I"/>
    <x v="15"/>
    <x v="3"/>
    <n v="5"/>
    <n v="0.12643604540447725"/>
    <n v="0.50574418161790902"/>
    <n v="0.12643604540450623"/>
    <m/>
    <m/>
  </r>
  <r>
    <x v="1"/>
    <x v="2"/>
    <s v="Idio SCM Debt Ceiling"/>
    <s v="C&amp;I"/>
    <x v="15"/>
    <x v="4"/>
    <n v="6"/>
    <n v="0.12643604540447725"/>
    <n v="0.4512103376082382"/>
    <n v="7.1902201394806436E-2"/>
    <m/>
    <m/>
  </r>
  <r>
    <x v="1"/>
    <x v="2"/>
    <s v="Idio SCM Debt Ceiling"/>
    <s v="C&amp;I"/>
    <x v="15"/>
    <x v="5"/>
    <n v="7"/>
    <n v="0.12643604540447725"/>
    <n v="0.39667649359859641"/>
    <n v="7.1902201394835469E-2"/>
    <m/>
    <m/>
  </r>
  <r>
    <x v="1"/>
    <x v="2"/>
    <s v="Idio SCM Debt Ceiling"/>
    <s v="C&amp;I"/>
    <x v="15"/>
    <x v="6"/>
    <n v="8"/>
    <n v="0.12643604540447725"/>
    <n v="0.34214264958895457"/>
    <n v="7.1902201394835413E-2"/>
    <m/>
    <m/>
  </r>
  <r>
    <x v="1"/>
    <x v="2"/>
    <s v="Idio SCM Debt Ceiling"/>
    <s v="C&amp;I"/>
    <x v="15"/>
    <x v="7"/>
    <n v="9"/>
    <n v="0.12643604540447725"/>
    <n v="0.28760880557928376"/>
    <n v="7.1902201394806436E-2"/>
    <m/>
    <m/>
  </r>
  <r>
    <x v="1"/>
    <x v="2"/>
    <s v="Idio SCM Debt Ceiling"/>
    <s v="C&amp;I"/>
    <x v="15"/>
    <x v="8"/>
    <n v="10"/>
    <n v="7.1902201394820939E-2"/>
    <n v="0.28760880557931273"/>
    <n v="7.1902201394849916E-2"/>
    <m/>
    <m/>
  </r>
  <r>
    <x v="1"/>
    <x v="2"/>
    <s v="Idio SCM Debt Ceiling"/>
    <s v="C&amp;I"/>
    <x v="15"/>
    <x v="9"/>
    <n v="11"/>
    <n v="7.1902201394824561E-2"/>
    <n v="0.28760880557928376"/>
    <n v="7.1902201394795584E-2"/>
    <m/>
    <m/>
  </r>
  <r>
    <x v="1"/>
    <x v="2"/>
    <s v="Idio SCM Debt Ceiling"/>
    <s v="C&amp;I"/>
    <x v="15"/>
    <x v="10"/>
    <n v="12"/>
    <n v="7.1902201394824561E-2"/>
    <n v="0.28760880557929824"/>
    <n v="7.1902201394839049E-2"/>
    <m/>
    <m/>
  </r>
  <r>
    <x v="1"/>
    <x v="2"/>
    <s v="Idio SCM Debt Ceiling"/>
    <s v="C&amp;I"/>
    <x v="15"/>
    <x v="11"/>
    <n v="13"/>
    <n v="7.1902201394824561E-2"/>
    <n v="0.28760880557931273"/>
    <n v="7.1902201394839049E-2"/>
    <m/>
    <m/>
  </r>
  <r>
    <x v="1"/>
    <x v="2"/>
    <s v="Idio SCM Debt Ceiling"/>
    <s v="C&amp;I"/>
    <x v="15"/>
    <x v="12"/>
    <n v="14"/>
    <n v="7.1902201394824561E-2"/>
    <n v="0.28760880557929824"/>
    <n v="7.1902201394810072E-2"/>
    <m/>
    <m/>
  </r>
  <r>
    <x v="1"/>
    <x v="2"/>
    <s v="Idio SCM Debt Ceiling"/>
    <s v="C&amp;I"/>
    <x v="15"/>
    <x v="13"/>
    <n v="15"/>
    <n v="7.1902201394824561E-2"/>
    <n v="0.28760880557929824"/>
    <n v="7.1902201394824561E-2"/>
    <m/>
    <m/>
  </r>
  <r>
    <x v="1"/>
    <x v="2"/>
    <s v="Idio SCM Debt Ceiling"/>
    <s v="C&amp;I"/>
    <x v="15"/>
    <x v="14"/>
    <n v="16"/>
    <n v="7.1902201394824561E-2"/>
    <n v="0.28760880557929824"/>
    <n v="7.1902201394824561E-2"/>
    <m/>
    <m/>
  </r>
  <r>
    <x v="1"/>
    <x v="2"/>
    <s v="Idio SCM Debt Ceiling"/>
    <s v="C&amp;I"/>
    <x v="15"/>
    <x v="15"/>
    <n v="17"/>
    <n v="7.1902201394824561E-2"/>
    <n v="0.28760880557929824"/>
    <n v="7.1902201394824561E-2"/>
    <m/>
    <m/>
  </r>
  <r>
    <x v="1"/>
    <x v="2"/>
    <s v="Idio SCM Debt Ceiling"/>
    <s v="C&amp;I"/>
    <x v="15"/>
    <x v="16"/>
    <n v="18"/>
    <n v="7.1902201394824561E-2"/>
    <n v="0.28760880557929824"/>
    <n v="7.1902201394824561E-2"/>
    <m/>
    <m/>
  </r>
  <r>
    <x v="1"/>
    <x v="2"/>
    <s v="Idio SCM Debt Ceiling"/>
    <s v="C&amp;I"/>
    <x v="15"/>
    <x v="17"/>
    <n v="19"/>
    <n v="7.1902201394824561E-2"/>
    <n v="0.28760880557929824"/>
    <n v="7.1902201394824561E-2"/>
    <m/>
    <m/>
  </r>
  <r>
    <x v="1"/>
    <x v="2"/>
    <s v="Idio SCM Debt Ceiling"/>
    <s v="C&amp;I"/>
    <x v="15"/>
    <x v="18"/>
    <n v="20"/>
    <n v="7.1902201394824561E-2"/>
    <n v="0.28760880557929824"/>
    <n v="7.1902201394824561E-2"/>
    <m/>
    <m/>
  </r>
  <r>
    <x v="1"/>
    <x v="2"/>
    <s v="Idio SCM Debt Ceiling"/>
    <s v="C&amp;I"/>
    <x v="15"/>
    <x v="19"/>
    <n v="21"/>
    <n v="7.1902201394824561E-2"/>
    <n v="0.28760880557929824"/>
    <n v="7.1902201394824561E-2"/>
    <m/>
    <m/>
  </r>
  <r>
    <x v="1"/>
    <x v="1"/>
    <s v="Idio SCM Healthcare"/>
    <s v="Comm Real Estate"/>
    <x v="12"/>
    <x v="25"/>
    <n v="1"/>
    <n v="0.18031742045315327"/>
    <n v="0.72126968181261308"/>
    <n v="0.90158710226576633"/>
    <m/>
    <m/>
  </r>
  <r>
    <x v="1"/>
    <x v="1"/>
    <s v="Idio SCM Healthcare"/>
    <s v="Comm Real Estate"/>
    <x v="12"/>
    <x v="0"/>
    <n v="2"/>
    <n v="0.18031742045315327"/>
    <n v="0.72126968181261308"/>
    <n v="0.18031742045315327"/>
    <m/>
    <m/>
  </r>
  <r>
    <x v="1"/>
    <x v="1"/>
    <s v="Idio SCM Healthcare"/>
    <s v="Comm Real Estate"/>
    <x v="12"/>
    <x v="1"/>
    <n v="3"/>
    <n v="0.18031742045315327"/>
    <n v="0.72126968181261308"/>
    <n v="0.18031742045315327"/>
    <m/>
    <m/>
  </r>
  <r>
    <x v="1"/>
    <x v="1"/>
    <s v="Idio SCM Healthcare"/>
    <s v="Comm Real Estate"/>
    <x v="12"/>
    <x v="2"/>
    <n v="4"/>
    <n v="0.18031742045315327"/>
    <n v="0.72126968181261308"/>
    <n v="0.18031742045315327"/>
    <m/>
    <m/>
  </r>
  <r>
    <x v="1"/>
    <x v="1"/>
    <s v="Idio SCM Healthcare"/>
    <s v="Comm Real Estate"/>
    <x v="12"/>
    <x v="3"/>
    <n v="5"/>
    <n v="0.18031742045315327"/>
    <n v="0.72126968181259909"/>
    <n v="0.18031742045313928"/>
    <m/>
    <m/>
  </r>
  <r>
    <x v="1"/>
    <x v="1"/>
    <s v="Idio SCM Healthcare"/>
    <s v="Comm Real Estate"/>
    <x v="12"/>
    <x v="4"/>
    <n v="6"/>
    <n v="0.18031742045315327"/>
    <n v="0.63361692915145285"/>
    <n v="9.2664667792007022E-2"/>
    <m/>
    <m/>
  </r>
  <r>
    <x v="1"/>
    <x v="1"/>
    <s v="Idio SCM Healthcare"/>
    <s v="Comm Real Estate"/>
    <x v="12"/>
    <x v="5"/>
    <n v="7"/>
    <n v="0.18031742045315327"/>
    <n v="0.54596417649029261"/>
    <n v="9.2664667791993033E-2"/>
    <m/>
    <m/>
  </r>
  <r>
    <x v="1"/>
    <x v="1"/>
    <s v="Idio SCM Healthcare"/>
    <s v="Comm Real Estate"/>
    <x v="12"/>
    <x v="6"/>
    <n v="8"/>
    <n v="0.18031742045315327"/>
    <n v="0.45831142382911849"/>
    <n v="9.2664667791979155E-2"/>
    <m/>
    <m/>
  </r>
  <r>
    <x v="1"/>
    <x v="1"/>
    <s v="Idio SCM Healthcare"/>
    <s v="Comm Real Estate"/>
    <x v="12"/>
    <x v="7"/>
    <n v="9"/>
    <n v="0.18031742045315327"/>
    <n v="0.37065867116795831"/>
    <n v="9.2664667791993088E-2"/>
    <m/>
    <m/>
  </r>
  <r>
    <x v="1"/>
    <x v="1"/>
    <s v="Idio SCM Healthcare"/>
    <s v="Comm Real Estate"/>
    <x v="12"/>
    <x v="8"/>
    <n v="10"/>
    <n v="9.2664667791989577E-2"/>
    <n v="0.37065867116795831"/>
    <n v="9.2664667791989577E-2"/>
    <m/>
    <m/>
  </r>
  <r>
    <x v="1"/>
    <x v="1"/>
    <s v="Idio SCM Healthcare"/>
    <s v="Comm Real Estate"/>
    <x v="12"/>
    <x v="9"/>
    <n v="11"/>
    <n v="9.2664667791989577E-2"/>
    <n v="0.37065867116795831"/>
    <n v="9.2664667791989577E-2"/>
    <m/>
    <m/>
  </r>
  <r>
    <x v="1"/>
    <x v="1"/>
    <s v="Idio SCM Healthcare"/>
    <s v="Comm Real Estate"/>
    <x v="12"/>
    <x v="10"/>
    <n v="12"/>
    <n v="9.2664667791989577E-2"/>
    <n v="0.37065867116794438"/>
    <n v="9.2664667791975644E-2"/>
    <m/>
    <m/>
  </r>
  <r>
    <x v="1"/>
    <x v="1"/>
    <s v="Idio SCM Healthcare"/>
    <s v="Comm Real Estate"/>
    <x v="12"/>
    <x v="11"/>
    <n v="13"/>
    <n v="9.2664667791989577E-2"/>
    <n v="0.37065867116795831"/>
    <n v="9.2664667792003511E-2"/>
    <m/>
    <m/>
  </r>
  <r>
    <x v="1"/>
    <x v="1"/>
    <s v="Idio SCM Healthcare"/>
    <s v="Comm Real Estate"/>
    <x v="12"/>
    <x v="12"/>
    <n v="14"/>
    <n v="9.2664667791989577E-2"/>
    <n v="0.37065867116794438"/>
    <n v="9.2664667791975644E-2"/>
    <m/>
    <m/>
  </r>
  <r>
    <x v="1"/>
    <x v="1"/>
    <s v="Idio SCM Healthcare"/>
    <s v="Comm Real Estate"/>
    <x v="12"/>
    <x v="13"/>
    <n v="15"/>
    <n v="9.2664667791989577E-2"/>
    <n v="0.37065867116795831"/>
    <n v="9.2664667792003511E-2"/>
    <m/>
    <m/>
  </r>
  <r>
    <x v="1"/>
    <x v="1"/>
    <s v="Idio SCM Healthcare"/>
    <s v="Comm Real Estate"/>
    <x v="12"/>
    <x v="14"/>
    <n v="16"/>
    <n v="9.2664667791989577E-2"/>
    <n v="0.37065867116795831"/>
    <n v="9.2664667791989577E-2"/>
    <m/>
    <m/>
  </r>
  <r>
    <x v="1"/>
    <x v="1"/>
    <s v="Idio SCM Healthcare"/>
    <s v="Comm Real Estate"/>
    <x v="12"/>
    <x v="15"/>
    <n v="17"/>
    <n v="9.2664667791989577E-2"/>
    <n v="0.37065867116795831"/>
    <n v="9.2664667791989577E-2"/>
    <m/>
    <m/>
  </r>
  <r>
    <x v="1"/>
    <x v="1"/>
    <s v="Idio SCM Healthcare"/>
    <s v="Comm Real Estate"/>
    <x v="12"/>
    <x v="16"/>
    <n v="18"/>
    <n v="9.2664667791989577E-2"/>
    <n v="0.37065867116795831"/>
    <n v="9.2664667791989577E-2"/>
    <m/>
    <m/>
  </r>
  <r>
    <x v="1"/>
    <x v="1"/>
    <s v="Idio SCM Healthcare"/>
    <s v="Comm Real Estate"/>
    <x v="12"/>
    <x v="17"/>
    <n v="19"/>
    <n v="9.2664667791989577E-2"/>
    <n v="0.37065867116795831"/>
    <n v="9.2664667791989577E-2"/>
    <m/>
    <m/>
  </r>
  <r>
    <x v="1"/>
    <x v="1"/>
    <s v="Idio SCM Healthcare"/>
    <s v="Comm Real Estate"/>
    <x v="12"/>
    <x v="18"/>
    <n v="20"/>
    <n v="9.2664667791989577E-2"/>
    <n v="0.37065867116795831"/>
    <n v="9.2664667791989577E-2"/>
    <m/>
    <m/>
  </r>
  <r>
    <x v="1"/>
    <x v="1"/>
    <s v="Idio SCM Healthcare"/>
    <s v="Comm Real Estate"/>
    <x v="12"/>
    <x v="19"/>
    <n v="21"/>
    <n v="9.2664667791989577E-2"/>
    <n v="0.37065867116795831"/>
    <n v="9.2664667791989577E-2"/>
    <m/>
    <m/>
  </r>
  <r>
    <x v="1"/>
    <x v="1"/>
    <s v="Idio SCM Healthcare"/>
    <s v="C&amp;I"/>
    <x v="15"/>
    <x v="25"/>
    <n v="1"/>
    <n v="0.18767731516552685"/>
    <n v="0.75070926066210741"/>
    <n v="0.93838657582763429"/>
    <m/>
    <m/>
  </r>
  <r>
    <x v="1"/>
    <x v="1"/>
    <s v="Idio SCM Healthcare"/>
    <s v="C&amp;I"/>
    <x v="15"/>
    <x v="0"/>
    <n v="2"/>
    <n v="0.18767731516552685"/>
    <n v="0.75070926066210741"/>
    <n v="0.18767731516552685"/>
    <m/>
    <m/>
  </r>
  <r>
    <x v="1"/>
    <x v="1"/>
    <s v="Idio SCM Healthcare"/>
    <s v="C&amp;I"/>
    <x v="15"/>
    <x v="1"/>
    <n v="3"/>
    <n v="0.18767731516552685"/>
    <n v="0.75070926066210741"/>
    <n v="0.18767731516552685"/>
    <m/>
    <m/>
  </r>
  <r>
    <x v="1"/>
    <x v="1"/>
    <s v="Idio SCM Healthcare"/>
    <s v="C&amp;I"/>
    <x v="15"/>
    <x v="2"/>
    <n v="4"/>
    <n v="0.18767731516552685"/>
    <n v="0.75070926066210741"/>
    <n v="0.18767731516552685"/>
    <m/>
    <m/>
  </r>
  <r>
    <x v="1"/>
    <x v="1"/>
    <s v="Idio SCM Healthcare"/>
    <s v="C&amp;I"/>
    <x v="15"/>
    <x v="3"/>
    <n v="5"/>
    <n v="0.18767731516552685"/>
    <n v="0.75070926066209298"/>
    <n v="0.18767731516551242"/>
    <m/>
    <m/>
  </r>
  <r>
    <x v="1"/>
    <x v="1"/>
    <s v="Idio SCM Healthcare"/>
    <s v="C&amp;I"/>
    <x v="15"/>
    <x v="4"/>
    <n v="6"/>
    <n v="0.18767731516552685"/>
    <n v="0.65947884462702233"/>
    <n v="9.6446899130456204E-2"/>
    <m/>
    <m/>
  </r>
  <r>
    <x v="1"/>
    <x v="1"/>
    <s v="Idio SCM Healthcare"/>
    <s v="C&amp;I"/>
    <x v="15"/>
    <x v="5"/>
    <n v="7"/>
    <n v="0.18767731516552685"/>
    <n v="0.56824842859193725"/>
    <n v="9.6446899130441771E-2"/>
    <m/>
    <m/>
  </r>
  <r>
    <x v="1"/>
    <x v="1"/>
    <s v="Idio SCM Healthcare"/>
    <s v="C&amp;I"/>
    <x v="15"/>
    <x v="6"/>
    <n v="8"/>
    <n v="0.18767731516552685"/>
    <n v="0.47701801255683762"/>
    <n v="9.6446899130427227E-2"/>
    <m/>
    <m/>
  </r>
  <r>
    <x v="1"/>
    <x v="1"/>
    <s v="Idio SCM Healthcare"/>
    <s v="C&amp;I"/>
    <x v="15"/>
    <x v="7"/>
    <n v="9"/>
    <n v="0.18767731516552685"/>
    <n v="0.38578759652175248"/>
    <n v="9.6446899130441716E-2"/>
    <m/>
    <m/>
  </r>
  <r>
    <x v="1"/>
    <x v="1"/>
    <s v="Idio SCM Healthcare"/>
    <s v="C&amp;I"/>
    <x v="15"/>
    <x v="8"/>
    <n v="10"/>
    <n v="9.6446899130438121E-2"/>
    <n v="0.38578759652175248"/>
    <n v="9.6446899130438121E-2"/>
    <m/>
    <m/>
  </r>
  <r>
    <x v="1"/>
    <x v="1"/>
    <s v="Idio SCM Healthcare"/>
    <s v="C&amp;I"/>
    <x v="15"/>
    <x v="9"/>
    <n v="11"/>
    <n v="9.6446899130438121E-2"/>
    <n v="0.38578759652175248"/>
    <n v="9.6446899130438121E-2"/>
    <m/>
    <m/>
  </r>
  <r>
    <x v="1"/>
    <x v="1"/>
    <s v="Idio SCM Healthcare"/>
    <s v="C&amp;I"/>
    <x v="15"/>
    <x v="10"/>
    <n v="12"/>
    <n v="9.6446899130438121E-2"/>
    <n v="0.385787596521738"/>
    <n v="9.6446899130423633E-2"/>
    <m/>
    <m/>
  </r>
  <r>
    <x v="1"/>
    <x v="1"/>
    <s v="Idio SCM Healthcare"/>
    <s v="C&amp;I"/>
    <x v="15"/>
    <x v="11"/>
    <n v="13"/>
    <n v="9.6446899130438121E-2"/>
    <n v="0.38578759652175248"/>
    <n v="9.644689913045261E-2"/>
    <m/>
    <m/>
  </r>
  <r>
    <x v="1"/>
    <x v="1"/>
    <s v="Idio SCM Healthcare"/>
    <s v="C&amp;I"/>
    <x v="15"/>
    <x v="12"/>
    <n v="14"/>
    <n v="9.6446899130438121E-2"/>
    <n v="0.385787596521738"/>
    <n v="9.6446899130423633E-2"/>
    <m/>
    <m/>
  </r>
  <r>
    <x v="1"/>
    <x v="1"/>
    <s v="Idio SCM Healthcare"/>
    <s v="C&amp;I"/>
    <x v="15"/>
    <x v="13"/>
    <n v="15"/>
    <n v="9.6446899130438121E-2"/>
    <n v="0.38578759652175248"/>
    <n v="9.644689913045261E-2"/>
    <m/>
    <m/>
  </r>
  <r>
    <x v="1"/>
    <x v="1"/>
    <s v="Idio SCM Healthcare"/>
    <s v="C&amp;I"/>
    <x v="15"/>
    <x v="14"/>
    <n v="16"/>
    <n v="9.6446899130438121E-2"/>
    <n v="0.38578759652175248"/>
    <n v="9.6446899130438121E-2"/>
    <m/>
    <m/>
  </r>
  <r>
    <x v="1"/>
    <x v="1"/>
    <s v="Idio SCM Healthcare"/>
    <s v="C&amp;I"/>
    <x v="15"/>
    <x v="15"/>
    <n v="17"/>
    <n v="9.6446899130438121E-2"/>
    <n v="0.38578759652175248"/>
    <n v="9.6446899130438121E-2"/>
    <m/>
    <m/>
  </r>
  <r>
    <x v="1"/>
    <x v="1"/>
    <s v="Idio SCM Healthcare"/>
    <s v="C&amp;I"/>
    <x v="15"/>
    <x v="16"/>
    <n v="18"/>
    <n v="9.6446899130438121E-2"/>
    <n v="0.38578759652175248"/>
    <n v="9.6446899130438121E-2"/>
    <m/>
    <m/>
  </r>
  <r>
    <x v="1"/>
    <x v="1"/>
    <s v="Idio SCM Healthcare"/>
    <s v="C&amp;I"/>
    <x v="15"/>
    <x v="17"/>
    <n v="19"/>
    <n v="9.6446899130438121E-2"/>
    <n v="0.38578759652175248"/>
    <n v="9.6446899130438121E-2"/>
    <m/>
    <m/>
  </r>
  <r>
    <x v="1"/>
    <x v="1"/>
    <s v="Idio SCM Healthcare"/>
    <s v="C&amp;I"/>
    <x v="15"/>
    <x v="18"/>
    <n v="20"/>
    <n v="9.6446899130438121E-2"/>
    <n v="0.38578759652175248"/>
    <n v="9.6446899130438121E-2"/>
    <m/>
    <m/>
  </r>
  <r>
    <x v="1"/>
    <x v="1"/>
    <s v="Idio SCM Healthcare"/>
    <s v="C&amp;I"/>
    <x v="15"/>
    <x v="19"/>
    <n v="21"/>
    <n v="9.6446899130438121E-2"/>
    <n v="0.38578759652175248"/>
    <n v="9.6446899130438121E-2"/>
    <m/>
    <m/>
  </r>
  <r>
    <x v="1"/>
    <x v="2"/>
    <s v="Idio SCM Healthcare"/>
    <s v="Comm Real Estate"/>
    <x v="12"/>
    <x v="25"/>
    <n v="1"/>
    <n v="0.50705655725584586"/>
    <n v="2.0282262290233692"/>
    <n v="2.5352827862792151"/>
    <m/>
    <m/>
  </r>
  <r>
    <x v="1"/>
    <x v="2"/>
    <s v="Idio SCM Healthcare"/>
    <s v="Comm Real Estate"/>
    <x v="12"/>
    <x v="0"/>
    <n v="2"/>
    <n v="0.50705655725584586"/>
    <n v="2.0282262290233692"/>
    <n v="0.50705655725584586"/>
    <m/>
    <m/>
  </r>
  <r>
    <x v="1"/>
    <x v="2"/>
    <s v="Idio SCM Healthcare"/>
    <s v="Comm Real Estate"/>
    <x v="12"/>
    <x v="1"/>
    <n v="3"/>
    <n v="0.50705655725584231"/>
    <n v="2.0282262290233692"/>
    <n v="0.50705655725584231"/>
    <m/>
    <m/>
  </r>
  <r>
    <x v="1"/>
    <x v="2"/>
    <s v="Idio SCM Healthcare"/>
    <s v="Comm Real Estate"/>
    <x v="12"/>
    <x v="2"/>
    <n v="4"/>
    <n v="0.50705655725584231"/>
    <n v="2.0282262290233417"/>
    <n v="0.50705655725581478"/>
    <m/>
    <m/>
  </r>
  <r>
    <x v="1"/>
    <x v="2"/>
    <s v="Idio SCM Healthcare"/>
    <s v="Comm Real Estate"/>
    <x v="12"/>
    <x v="3"/>
    <n v="5"/>
    <n v="0.50705655725584231"/>
    <n v="2.0282262290233692"/>
    <n v="0.50705655725586984"/>
    <m/>
    <m/>
  </r>
  <r>
    <x v="1"/>
    <x v="2"/>
    <s v="Idio SCM Healthcare"/>
    <s v="Comm Real Estate"/>
    <x v="12"/>
    <x v="4"/>
    <n v="6"/>
    <n v="0.50705655725584231"/>
    <n v="1.8189353504237931"/>
    <n v="0.29776567865626613"/>
    <m/>
    <m/>
  </r>
  <r>
    <x v="1"/>
    <x v="2"/>
    <s v="Idio SCM Healthcare"/>
    <s v="Comm Real Estate"/>
    <x v="12"/>
    <x v="5"/>
    <n v="7"/>
    <n v="0.50705655725584231"/>
    <n v="1.6096444718241611"/>
    <n v="0.2977656786562104"/>
    <m/>
    <m/>
  </r>
  <r>
    <x v="1"/>
    <x v="2"/>
    <s v="Idio SCM Healthcare"/>
    <s v="Comm Real Estate"/>
    <x v="12"/>
    <x v="6"/>
    <n v="8"/>
    <n v="0.50705655725584231"/>
    <n v="1.4003535932246125"/>
    <n v="0.29776567865629366"/>
    <m/>
    <m/>
  </r>
  <r>
    <x v="1"/>
    <x v="2"/>
    <s v="Idio SCM Healthcare"/>
    <s v="Comm Real Estate"/>
    <x v="12"/>
    <x v="7"/>
    <n v="9"/>
    <n v="0.50705655725584231"/>
    <n v="1.1910627146249946"/>
    <n v="0.29776567865622439"/>
    <m/>
    <m/>
  </r>
  <r>
    <x v="1"/>
    <x v="2"/>
    <s v="Idio SCM Healthcare"/>
    <s v="Comm Real Estate"/>
    <x v="12"/>
    <x v="8"/>
    <n v="10"/>
    <n v="0.29776567865625209"/>
    <n v="1.1910627146249946"/>
    <n v="0.29776567865625209"/>
    <m/>
    <m/>
  </r>
  <r>
    <x v="1"/>
    <x v="2"/>
    <s v="Idio SCM Healthcare"/>
    <s v="Comm Real Estate"/>
    <x v="12"/>
    <x v="9"/>
    <n v="11"/>
    <n v="0.29776567865625209"/>
    <n v="1.1910627146250083"/>
    <n v="0.29776567865626585"/>
    <m/>
    <m/>
  </r>
  <r>
    <x v="1"/>
    <x v="2"/>
    <s v="Idio SCM Healthcare"/>
    <s v="Comm Real Estate"/>
    <x v="12"/>
    <x v="10"/>
    <n v="12"/>
    <n v="0.29776567865625209"/>
    <n v="1.1910627146250083"/>
    <n v="0.29776567865625209"/>
    <m/>
    <m/>
  </r>
  <r>
    <x v="1"/>
    <x v="2"/>
    <s v="Idio SCM Healthcare"/>
    <s v="Comm Real Estate"/>
    <x v="12"/>
    <x v="11"/>
    <n v="13"/>
    <n v="0.29776567865625209"/>
    <n v="1.1910627146250083"/>
    <n v="0.29776567865625209"/>
    <m/>
    <m/>
  </r>
  <r>
    <x v="1"/>
    <x v="2"/>
    <s v="Idio SCM Healthcare"/>
    <s v="Comm Real Estate"/>
    <x v="12"/>
    <x v="12"/>
    <n v="14"/>
    <n v="0.29776567865625209"/>
    <n v="1.1910627146250083"/>
    <n v="0.29776567865625209"/>
    <m/>
    <m/>
  </r>
  <r>
    <x v="1"/>
    <x v="2"/>
    <s v="Idio SCM Healthcare"/>
    <s v="Comm Real Estate"/>
    <x v="12"/>
    <x v="13"/>
    <n v="15"/>
    <n v="0.29776567865625209"/>
    <n v="1.1910627146250083"/>
    <n v="0.29776567865625209"/>
    <m/>
    <m/>
  </r>
  <r>
    <x v="1"/>
    <x v="2"/>
    <s v="Idio SCM Healthcare"/>
    <s v="Comm Real Estate"/>
    <x v="12"/>
    <x v="14"/>
    <n v="16"/>
    <n v="0.29776567865625209"/>
    <n v="1.1910627146249946"/>
    <n v="0.29776567865623832"/>
    <m/>
    <m/>
  </r>
  <r>
    <x v="1"/>
    <x v="2"/>
    <s v="Idio SCM Healthcare"/>
    <s v="Comm Real Estate"/>
    <x v="12"/>
    <x v="15"/>
    <n v="17"/>
    <n v="0.29776567865625209"/>
    <n v="1.1910627146250083"/>
    <n v="0.29776567865626585"/>
    <m/>
    <m/>
  </r>
  <r>
    <x v="1"/>
    <x v="2"/>
    <s v="Idio SCM Healthcare"/>
    <s v="Comm Real Estate"/>
    <x v="12"/>
    <x v="16"/>
    <n v="18"/>
    <n v="0.29776567865625209"/>
    <n v="1.1910627146250083"/>
    <n v="0.29776567865625209"/>
    <m/>
    <m/>
  </r>
  <r>
    <x v="1"/>
    <x v="2"/>
    <s v="Idio SCM Healthcare"/>
    <s v="Comm Real Estate"/>
    <x v="12"/>
    <x v="17"/>
    <n v="19"/>
    <n v="0.29776567865625209"/>
    <n v="1.1910627146250083"/>
    <n v="0.29776567865625209"/>
    <m/>
    <m/>
  </r>
  <r>
    <x v="1"/>
    <x v="2"/>
    <s v="Idio SCM Healthcare"/>
    <s v="Comm Real Estate"/>
    <x v="12"/>
    <x v="18"/>
    <n v="20"/>
    <n v="0.29776567865625209"/>
    <n v="1.1910627146250083"/>
    <n v="0.29776567865625209"/>
    <m/>
    <m/>
  </r>
  <r>
    <x v="1"/>
    <x v="2"/>
    <s v="Idio SCM Healthcare"/>
    <s v="Comm Real Estate"/>
    <x v="12"/>
    <x v="19"/>
    <n v="21"/>
    <n v="0.29776567865625209"/>
    <n v="1.1910627146250083"/>
    <n v="0.29776567865625209"/>
    <m/>
    <m/>
  </r>
  <r>
    <x v="1"/>
    <x v="2"/>
    <s v="Idio SCM Healthcare"/>
    <s v="C&amp;I"/>
    <x v="15"/>
    <x v="25"/>
    <n v="1"/>
    <n v="0.52775274326628852"/>
    <n v="2.1110109730651399"/>
    <n v="2.6387637163314284"/>
    <m/>
    <m/>
  </r>
  <r>
    <x v="1"/>
    <x v="2"/>
    <s v="Idio SCM Healthcare"/>
    <s v="C&amp;I"/>
    <x v="15"/>
    <x v="0"/>
    <n v="2"/>
    <n v="0.52775274326628852"/>
    <n v="2.1110109730651399"/>
    <n v="0.52775274326628852"/>
    <m/>
    <m/>
  </r>
  <r>
    <x v="1"/>
    <x v="2"/>
    <s v="Idio SCM Healthcare"/>
    <s v="C&amp;I"/>
    <x v="15"/>
    <x v="1"/>
    <n v="3"/>
    <n v="0.52775274326628496"/>
    <n v="2.1110109730651399"/>
    <n v="0.52775274326628496"/>
    <m/>
    <m/>
  </r>
  <r>
    <x v="1"/>
    <x v="2"/>
    <s v="Idio SCM Healthcare"/>
    <s v="C&amp;I"/>
    <x v="15"/>
    <x v="2"/>
    <n v="4"/>
    <n v="0.52775274326628496"/>
    <n v="2.1110109730651105"/>
    <n v="0.52775274326625565"/>
    <m/>
    <m/>
  </r>
  <r>
    <x v="1"/>
    <x v="2"/>
    <s v="Idio SCM Healthcare"/>
    <s v="C&amp;I"/>
    <x v="15"/>
    <x v="3"/>
    <n v="5"/>
    <n v="0.52775274326628496"/>
    <n v="2.1110109730651399"/>
    <n v="0.52775274326631427"/>
    <m/>
    <m/>
  </r>
  <r>
    <x v="1"/>
    <x v="2"/>
    <s v="Idio SCM Healthcare"/>
    <s v="C&amp;I"/>
    <x v="15"/>
    <x v="4"/>
    <n v="6"/>
    <n v="0.52775274326628496"/>
    <n v="1.8931776096247643"/>
    <n v="0.30991937982590945"/>
    <m/>
    <m/>
  </r>
  <r>
    <x v="1"/>
    <x v="2"/>
    <s v="Idio SCM Healthcare"/>
    <s v="C&amp;I"/>
    <x v="15"/>
    <x v="5"/>
    <n v="7"/>
    <n v="0.52775274326628496"/>
    <n v="1.6753442461843309"/>
    <n v="0.30991937982585149"/>
    <m/>
    <m/>
  </r>
  <r>
    <x v="1"/>
    <x v="2"/>
    <s v="Idio SCM Healthcare"/>
    <s v="C&amp;I"/>
    <x v="15"/>
    <x v="6"/>
    <n v="8"/>
    <n v="0.52775274326628496"/>
    <n v="1.4575108827439847"/>
    <n v="0.30991937982593876"/>
    <m/>
    <m/>
  </r>
  <r>
    <x v="1"/>
    <x v="2"/>
    <s v="Idio SCM Healthcare"/>
    <s v="C&amp;I"/>
    <x v="15"/>
    <x v="7"/>
    <n v="9"/>
    <n v="0.52775274326628496"/>
    <n v="1.2396775193035656"/>
    <n v="0.30991937982586593"/>
    <m/>
    <m/>
  </r>
  <r>
    <x v="1"/>
    <x v="2"/>
    <s v="Idio SCM Healthcare"/>
    <s v="C&amp;I"/>
    <x v="15"/>
    <x v="8"/>
    <n v="10"/>
    <n v="0.30991937982589507"/>
    <n v="1.2396775193035656"/>
    <n v="0.30991937982589507"/>
    <m/>
    <m/>
  </r>
  <r>
    <x v="1"/>
    <x v="2"/>
    <s v="Idio SCM Healthcare"/>
    <s v="C&amp;I"/>
    <x v="15"/>
    <x v="9"/>
    <n v="11"/>
    <n v="0.30991937982589507"/>
    <n v="1.2396775193035803"/>
    <n v="0.30991937982590972"/>
    <m/>
    <m/>
  </r>
  <r>
    <x v="1"/>
    <x v="2"/>
    <s v="Idio SCM Healthcare"/>
    <s v="C&amp;I"/>
    <x v="15"/>
    <x v="10"/>
    <n v="12"/>
    <n v="0.30991937982589507"/>
    <n v="1.2396775193035803"/>
    <n v="0.30991937982589507"/>
    <m/>
    <m/>
  </r>
  <r>
    <x v="1"/>
    <x v="2"/>
    <s v="Idio SCM Healthcare"/>
    <s v="C&amp;I"/>
    <x v="15"/>
    <x v="11"/>
    <n v="13"/>
    <n v="0.30991937982589507"/>
    <n v="1.2396775193035803"/>
    <n v="0.30991937982589507"/>
    <m/>
    <m/>
  </r>
  <r>
    <x v="1"/>
    <x v="2"/>
    <s v="Idio SCM Healthcare"/>
    <s v="C&amp;I"/>
    <x v="15"/>
    <x v="12"/>
    <n v="14"/>
    <n v="0.30991937982589507"/>
    <n v="1.2396775193035803"/>
    <n v="0.30991937982589507"/>
    <m/>
    <m/>
  </r>
  <r>
    <x v="1"/>
    <x v="2"/>
    <s v="Idio SCM Healthcare"/>
    <s v="C&amp;I"/>
    <x v="15"/>
    <x v="13"/>
    <n v="15"/>
    <n v="0.30991937982589507"/>
    <n v="1.2396775193035803"/>
    <n v="0.30991937982589507"/>
    <m/>
    <m/>
  </r>
  <r>
    <x v="1"/>
    <x v="2"/>
    <s v="Idio SCM Healthcare"/>
    <s v="C&amp;I"/>
    <x v="15"/>
    <x v="14"/>
    <n v="16"/>
    <n v="0.30991937982589507"/>
    <n v="1.2396775193035656"/>
    <n v="0.30991937982588041"/>
    <m/>
    <m/>
  </r>
  <r>
    <x v="1"/>
    <x v="2"/>
    <s v="Idio SCM Healthcare"/>
    <s v="C&amp;I"/>
    <x v="15"/>
    <x v="15"/>
    <n v="17"/>
    <n v="0.30991937982589507"/>
    <n v="1.2396775193035803"/>
    <n v="0.30991937982590972"/>
    <m/>
    <m/>
  </r>
  <r>
    <x v="1"/>
    <x v="2"/>
    <s v="Idio SCM Healthcare"/>
    <s v="C&amp;I"/>
    <x v="15"/>
    <x v="16"/>
    <n v="18"/>
    <n v="0.30991937982589507"/>
    <n v="1.2396775193035803"/>
    <n v="0.30991937982589507"/>
    <m/>
    <m/>
  </r>
  <r>
    <x v="1"/>
    <x v="2"/>
    <s v="Idio SCM Healthcare"/>
    <s v="C&amp;I"/>
    <x v="15"/>
    <x v="17"/>
    <n v="19"/>
    <n v="0.30991937982589507"/>
    <n v="1.2396775193035803"/>
    <n v="0.30991937982589507"/>
    <m/>
    <m/>
  </r>
  <r>
    <x v="1"/>
    <x v="2"/>
    <s v="Idio SCM Healthcare"/>
    <s v="C&amp;I"/>
    <x v="15"/>
    <x v="18"/>
    <n v="20"/>
    <n v="0.30991937982589507"/>
    <n v="1.2396775193035803"/>
    <n v="0.30991937982589507"/>
    <m/>
    <m/>
  </r>
  <r>
    <x v="1"/>
    <x v="2"/>
    <s v="Idio SCM Healthcare"/>
    <s v="C&amp;I"/>
    <x v="15"/>
    <x v="19"/>
    <n v="21"/>
    <n v="0.30991937982589507"/>
    <n v="1.2396775193035803"/>
    <n v="0.30991937982589507"/>
    <m/>
    <m/>
  </r>
  <r>
    <x v="1"/>
    <x v="1"/>
    <s v="Idio SCM Rust Belt"/>
    <s v="Comm Real Estate"/>
    <x v="12"/>
    <x v="25"/>
    <n v="1"/>
    <n v="3.9257539858702943E-2"/>
    <n v="0.15703015943482568"/>
    <n v="0.19628769929352863"/>
    <m/>
    <m/>
  </r>
  <r>
    <x v="1"/>
    <x v="1"/>
    <s v="Idio SCM Rust Belt"/>
    <s v="Comm Real Estate"/>
    <x v="12"/>
    <x v="0"/>
    <n v="2"/>
    <n v="3.9257539858702943E-2"/>
    <n v="0.15703015943479784"/>
    <n v="3.9257539858675104E-2"/>
    <m/>
    <m/>
  </r>
  <r>
    <x v="1"/>
    <x v="1"/>
    <s v="Idio SCM Rust Belt"/>
    <s v="Comm Real Estate"/>
    <x v="12"/>
    <x v="1"/>
    <n v="3"/>
    <n v="3.9257539858702943E-2"/>
    <n v="0.15703015943479784"/>
    <n v="3.9257539858702943E-2"/>
    <m/>
    <m/>
  </r>
  <r>
    <x v="1"/>
    <x v="1"/>
    <s v="Idio SCM Rust Belt"/>
    <s v="Comm Real Estate"/>
    <x v="12"/>
    <x v="2"/>
    <n v="4"/>
    <n v="3.9257539858702943E-2"/>
    <n v="0.15703015943482568"/>
    <n v="3.9257539858730782E-2"/>
    <m/>
    <m/>
  </r>
  <r>
    <x v="1"/>
    <x v="1"/>
    <s v="Idio SCM Rust Belt"/>
    <s v="Comm Real Estate"/>
    <x v="12"/>
    <x v="3"/>
    <n v="5"/>
    <n v="3.925753985869946E-2"/>
    <n v="0.15703015943476997"/>
    <n v="3.9257539858643754E-2"/>
    <m/>
    <m/>
  </r>
  <r>
    <x v="1"/>
    <x v="1"/>
    <s v="Idio SCM Rust Belt"/>
    <s v="Comm Real Estate"/>
    <x v="12"/>
    <x v="4"/>
    <n v="6"/>
    <n v="3.925753985869946E-2"/>
    <n v="0.13243243253218367"/>
    <n v="1.4659812956113162E-2"/>
    <m/>
    <m/>
  </r>
  <r>
    <x v="1"/>
    <x v="1"/>
    <s v="Idio SCM Rust Belt"/>
    <s v="Comm Real Estate"/>
    <x v="12"/>
    <x v="5"/>
    <n v="7"/>
    <n v="3.925753985869946E-2"/>
    <n v="0.10783470562954164"/>
    <n v="1.4659812956057429E-2"/>
    <m/>
    <m/>
  </r>
  <r>
    <x v="1"/>
    <x v="1"/>
    <s v="Idio SCM Rust Belt"/>
    <s v="Comm Real Estate"/>
    <x v="12"/>
    <x v="6"/>
    <n v="8"/>
    <n v="3.9257539858702943E-2"/>
    <n v="8.323697872687176E-2"/>
    <n v="1.465981295603306E-2"/>
    <m/>
    <m/>
  </r>
  <r>
    <x v="1"/>
    <x v="1"/>
    <s v="Idio SCM Rust Belt"/>
    <s v="Comm Real Estate"/>
    <x v="12"/>
    <x v="7"/>
    <n v="9"/>
    <n v="3.9257539858702943E-2"/>
    <n v="5.863925182424367E-2"/>
    <n v="1.4659812956074852E-2"/>
    <m/>
    <m/>
  </r>
  <r>
    <x v="1"/>
    <x v="1"/>
    <s v="Idio SCM Rust Belt"/>
    <s v="Comm Real Estate"/>
    <x v="12"/>
    <x v="8"/>
    <n v="10"/>
    <n v="1.4659812956060917E-2"/>
    <n v="5.863925182424367E-2"/>
    <n v="1.4659812956060917E-2"/>
    <m/>
    <m/>
  </r>
  <r>
    <x v="1"/>
    <x v="1"/>
    <s v="Idio SCM Rust Belt"/>
    <s v="Comm Real Estate"/>
    <x v="12"/>
    <x v="9"/>
    <n v="11"/>
    <n v="1.4659812956060917E-2"/>
    <n v="5.863925182424367E-2"/>
    <n v="1.4659812956060917E-2"/>
    <m/>
    <m/>
  </r>
  <r>
    <x v="1"/>
    <x v="1"/>
    <s v="Idio SCM Rust Belt"/>
    <s v="Comm Real Estate"/>
    <x v="12"/>
    <x v="10"/>
    <n v="12"/>
    <n v="1.4659812956060917E-2"/>
    <n v="5.8639251824229743E-2"/>
    <n v="1.4659812956046991E-2"/>
    <m/>
    <m/>
  </r>
  <r>
    <x v="1"/>
    <x v="1"/>
    <s v="Idio SCM Rust Belt"/>
    <s v="Comm Real Estate"/>
    <x v="12"/>
    <x v="11"/>
    <n v="13"/>
    <n v="1.4659812956060917E-2"/>
    <n v="5.863925182424367E-2"/>
    <n v="1.4659812956074844E-2"/>
    <m/>
    <m/>
  </r>
  <r>
    <x v="1"/>
    <x v="1"/>
    <s v="Idio SCM Rust Belt"/>
    <s v="Comm Real Estate"/>
    <x v="12"/>
    <x v="12"/>
    <n v="14"/>
    <n v="1.4659812956060917E-2"/>
    <n v="5.8639251824229743E-2"/>
    <n v="1.4659812956046991E-2"/>
    <m/>
    <m/>
  </r>
  <r>
    <x v="1"/>
    <x v="1"/>
    <s v="Idio SCM Rust Belt"/>
    <s v="Comm Real Estate"/>
    <x v="12"/>
    <x v="13"/>
    <n v="15"/>
    <n v="1.4659812956060917E-2"/>
    <n v="5.863925182424367E-2"/>
    <n v="1.4659812956074844E-2"/>
    <m/>
    <m/>
  </r>
  <r>
    <x v="1"/>
    <x v="1"/>
    <s v="Idio SCM Rust Belt"/>
    <s v="Comm Real Estate"/>
    <x v="12"/>
    <x v="14"/>
    <n v="16"/>
    <n v="1.4659812956060917E-2"/>
    <n v="5.863925182424367E-2"/>
    <n v="1.4659812956060917E-2"/>
    <m/>
    <m/>
  </r>
  <r>
    <x v="1"/>
    <x v="1"/>
    <s v="Idio SCM Rust Belt"/>
    <s v="Comm Real Estate"/>
    <x v="12"/>
    <x v="15"/>
    <n v="17"/>
    <n v="1.4659812956060917E-2"/>
    <n v="5.863925182424367E-2"/>
    <n v="1.4659812956060917E-2"/>
    <m/>
    <m/>
  </r>
  <r>
    <x v="1"/>
    <x v="1"/>
    <s v="Idio SCM Rust Belt"/>
    <s v="Comm Real Estate"/>
    <x v="12"/>
    <x v="16"/>
    <n v="18"/>
    <n v="1.4659812956060917E-2"/>
    <n v="5.863925182424367E-2"/>
    <n v="1.4659812956060917E-2"/>
    <m/>
    <m/>
  </r>
  <r>
    <x v="1"/>
    <x v="1"/>
    <s v="Idio SCM Rust Belt"/>
    <s v="Comm Real Estate"/>
    <x v="12"/>
    <x v="17"/>
    <n v="19"/>
    <n v="1.4659812956060917E-2"/>
    <n v="5.863925182424367E-2"/>
    <n v="1.4659812956060917E-2"/>
    <m/>
    <m/>
  </r>
  <r>
    <x v="1"/>
    <x v="1"/>
    <s v="Idio SCM Rust Belt"/>
    <s v="Comm Real Estate"/>
    <x v="12"/>
    <x v="18"/>
    <n v="20"/>
    <n v="1.4659812956060917E-2"/>
    <n v="5.863925182424367E-2"/>
    <n v="1.4659812956060917E-2"/>
    <m/>
    <m/>
  </r>
  <r>
    <x v="1"/>
    <x v="1"/>
    <s v="Idio SCM Rust Belt"/>
    <s v="Comm Real Estate"/>
    <x v="12"/>
    <x v="19"/>
    <n v="21"/>
    <n v="1.4659812956060917E-2"/>
    <n v="5.863925182424367E-2"/>
    <n v="1.4659812956060917E-2"/>
    <m/>
    <m/>
  </r>
  <r>
    <x v="1"/>
    <x v="1"/>
    <s v="Idio SCM Rust Belt"/>
    <s v="C&amp;I"/>
    <x v="15"/>
    <x v="25"/>
    <n v="1"/>
    <n v="4.0859888424364284E-2"/>
    <n v="0.16343955369747165"/>
    <n v="0.20429944212183593"/>
    <m/>
    <m/>
  </r>
  <r>
    <x v="1"/>
    <x v="1"/>
    <s v="Idio SCM Rust Belt"/>
    <s v="C&amp;I"/>
    <x v="15"/>
    <x v="0"/>
    <n v="2"/>
    <n v="4.0859888424364284E-2"/>
    <n v="0.16343955369744265"/>
    <n v="4.0859888424335279E-2"/>
    <m/>
    <m/>
  </r>
  <r>
    <x v="1"/>
    <x v="1"/>
    <s v="Idio SCM Rust Belt"/>
    <s v="C&amp;I"/>
    <x v="15"/>
    <x v="1"/>
    <n v="3"/>
    <n v="4.0859888424364284E-2"/>
    <n v="0.16343955369744265"/>
    <n v="4.0859888424364284E-2"/>
    <m/>
    <m/>
  </r>
  <r>
    <x v="1"/>
    <x v="1"/>
    <s v="Idio SCM Rust Belt"/>
    <s v="C&amp;I"/>
    <x v="15"/>
    <x v="2"/>
    <n v="4"/>
    <n v="4.0859888424364284E-2"/>
    <n v="0.16343955369747165"/>
    <n v="4.0859888424393288E-2"/>
    <m/>
    <m/>
  </r>
  <r>
    <x v="1"/>
    <x v="1"/>
    <s v="Idio SCM Rust Belt"/>
    <s v="C&amp;I"/>
    <x v="15"/>
    <x v="3"/>
    <n v="5"/>
    <n v="4.0859888424360662E-2"/>
    <n v="0.16343955369741367"/>
    <n v="4.085988842430268E-2"/>
    <m/>
    <m/>
  </r>
  <r>
    <x v="1"/>
    <x v="1"/>
    <s v="Idio SCM Rust Belt"/>
    <s v="C&amp;I"/>
    <x v="15"/>
    <x v="4"/>
    <n v="6"/>
    <n v="4.0859888424360662E-2"/>
    <n v="0.13783783794166055"/>
    <n v="1.5258172668607538E-2"/>
    <m/>
    <m/>
  </r>
  <r>
    <x v="1"/>
    <x v="1"/>
    <s v="Idio SCM Rust Belt"/>
    <s v="C&amp;I"/>
    <x v="15"/>
    <x v="5"/>
    <n v="7"/>
    <n v="4.0859888424360662E-2"/>
    <n v="0.11223612218584947"/>
    <n v="1.5258172668549584E-2"/>
    <m/>
    <m/>
  </r>
  <r>
    <x v="1"/>
    <x v="1"/>
    <s v="Idio SCM Rust Belt"/>
    <s v="C&amp;I"/>
    <x v="15"/>
    <x v="6"/>
    <n v="8"/>
    <n v="4.0859888424364284E-2"/>
    <n v="8.66344064300094E-2"/>
    <n v="1.5258172668524216E-2"/>
    <m/>
    <m/>
  </r>
  <r>
    <x v="1"/>
    <x v="1"/>
    <s v="Idio SCM Rust Belt"/>
    <s v="C&amp;I"/>
    <x v="15"/>
    <x v="7"/>
    <n v="9"/>
    <n v="4.0859888424364284E-2"/>
    <n v="6.1032690674212804E-2"/>
    <n v="1.5258172668567688E-2"/>
    <m/>
    <m/>
  </r>
  <r>
    <x v="1"/>
    <x v="1"/>
    <s v="Idio SCM Rust Belt"/>
    <s v="C&amp;I"/>
    <x v="15"/>
    <x v="8"/>
    <n v="10"/>
    <n v="1.5258172668553201E-2"/>
    <n v="6.1032690674212804E-2"/>
    <n v="1.5258172668553201E-2"/>
    <m/>
    <m/>
  </r>
  <r>
    <x v="1"/>
    <x v="1"/>
    <s v="Idio SCM Rust Belt"/>
    <s v="C&amp;I"/>
    <x v="15"/>
    <x v="9"/>
    <n v="11"/>
    <n v="1.5258172668553201E-2"/>
    <n v="6.1032690674212804E-2"/>
    <n v="1.5258172668553201E-2"/>
    <m/>
    <m/>
  </r>
  <r>
    <x v="1"/>
    <x v="1"/>
    <s v="Idio SCM Rust Belt"/>
    <s v="C&amp;I"/>
    <x v="15"/>
    <x v="10"/>
    <n v="12"/>
    <n v="1.5258172668553201E-2"/>
    <n v="6.1032690674198309E-2"/>
    <n v="1.5258172668538706E-2"/>
    <m/>
    <m/>
  </r>
  <r>
    <x v="1"/>
    <x v="1"/>
    <s v="Idio SCM Rust Belt"/>
    <s v="C&amp;I"/>
    <x v="15"/>
    <x v="11"/>
    <n v="13"/>
    <n v="1.5258172668553201E-2"/>
    <n v="6.1032690674212804E-2"/>
    <n v="1.5258172668567696E-2"/>
    <m/>
    <m/>
  </r>
  <r>
    <x v="1"/>
    <x v="1"/>
    <s v="Idio SCM Rust Belt"/>
    <s v="C&amp;I"/>
    <x v="15"/>
    <x v="12"/>
    <n v="14"/>
    <n v="1.5258172668553201E-2"/>
    <n v="6.1032690674198309E-2"/>
    <n v="1.5258172668538706E-2"/>
    <m/>
    <m/>
  </r>
  <r>
    <x v="1"/>
    <x v="1"/>
    <s v="Idio SCM Rust Belt"/>
    <s v="C&amp;I"/>
    <x v="15"/>
    <x v="13"/>
    <n v="15"/>
    <n v="1.5258172668553201E-2"/>
    <n v="6.1032690674212804E-2"/>
    <n v="1.5258172668567696E-2"/>
    <m/>
    <m/>
  </r>
  <r>
    <x v="1"/>
    <x v="1"/>
    <s v="Idio SCM Rust Belt"/>
    <s v="C&amp;I"/>
    <x v="15"/>
    <x v="14"/>
    <n v="16"/>
    <n v="1.5258172668553201E-2"/>
    <n v="6.1032690674212804E-2"/>
    <n v="1.5258172668553201E-2"/>
    <m/>
    <m/>
  </r>
  <r>
    <x v="1"/>
    <x v="1"/>
    <s v="Idio SCM Rust Belt"/>
    <s v="C&amp;I"/>
    <x v="15"/>
    <x v="15"/>
    <n v="17"/>
    <n v="1.5258172668553201E-2"/>
    <n v="6.1032690674212804E-2"/>
    <n v="1.5258172668553201E-2"/>
    <m/>
    <m/>
  </r>
  <r>
    <x v="1"/>
    <x v="1"/>
    <s v="Idio SCM Rust Belt"/>
    <s v="C&amp;I"/>
    <x v="15"/>
    <x v="16"/>
    <n v="18"/>
    <n v="1.5258172668553201E-2"/>
    <n v="6.1032690674212804E-2"/>
    <n v="1.5258172668553201E-2"/>
    <m/>
    <m/>
  </r>
  <r>
    <x v="1"/>
    <x v="1"/>
    <s v="Idio SCM Rust Belt"/>
    <s v="C&amp;I"/>
    <x v="15"/>
    <x v="17"/>
    <n v="19"/>
    <n v="1.5258172668553201E-2"/>
    <n v="6.1032690674212804E-2"/>
    <n v="1.5258172668553201E-2"/>
    <m/>
    <m/>
  </r>
  <r>
    <x v="1"/>
    <x v="1"/>
    <s v="Idio SCM Rust Belt"/>
    <s v="C&amp;I"/>
    <x v="15"/>
    <x v="18"/>
    <n v="20"/>
    <n v="1.5258172668553201E-2"/>
    <n v="6.1032690674212804E-2"/>
    <n v="1.5258172668553201E-2"/>
    <m/>
    <m/>
  </r>
  <r>
    <x v="1"/>
    <x v="1"/>
    <s v="Idio SCM Rust Belt"/>
    <s v="C&amp;I"/>
    <x v="15"/>
    <x v="19"/>
    <n v="21"/>
    <n v="1.5258172668553201E-2"/>
    <n v="6.1032690674212804E-2"/>
    <n v="1.5258172668553201E-2"/>
    <m/>
    <m/>
  </r>
  <r>
    <x v="1"/>
    <x v="2"/>
    <s v="Idio SCM Rust Belt"/>
    <s v="Comm Real Estate"/>
    <x v="12"/>
    <x v="25"/>
    <n v="1"/>
    <n v="0.1331970386839621"/>
    <n v="0.53278815473583452"/>
    <n v="0.66598519341979667"/>
    <m/>
    <m/>
  </r>
  <r>
    <x v="1"/>
    <x v="2"/>
    <s v="Idio SCM Rust Belt"/>
    <s v="Comm Real Estate"/>
    <x v="12"/>
    <x v="0"/>
    <n v="2"/>
    <n v="0.1331970386839621"/>
    <n v="0.53278815473583452"/>
    <n v="0.1331970386839621"/>
    <m/>
    <m/>
  </r>
  <r>
    <x v="1"/>
    <x v="2"/>
    <s v="Idio SCM Rust Belt"/>
    <s v="Comm Real Estate"/>
    <x v="12"/>
    <x v="1"/>
    <n v="3"/>
    <n v="0.13319703868395863"/>
    <n v="0.53278815473583452"/>
    <n v="0.13319703868395863"/>
    <m/>
    <m/>
  </r>
  <r>
    <x v="1"/>
    <x v="2"/>
    <s v="Idio SCM Rust Belt"/>
    <s v="Comm Real Estate"/>
    <x v="12"/>
    <x v="2"/>
    <n v="4"/>
    <n v="0.13319703868395863"/>
    <n v="0.53278815473580665"/>
    <n v="0.13319703868393076"/>
    <m/>
    <m/>
  </r>
  <r>
    <x v="1"/>
    <x v="2"/>
    <s v="Idio SCM Rust Belt"/>
    <s v="Comm Real Estate"/>
    <x v="12"/>
    <x v="3"/>
    <n v="5"/>
    <n v="0.13319703868395863"/>
    <n v="0.53278815473583452"/>
    <n v="0.1331970386839865"/>
    <m/>
    <m/>
  </r>
  <r>
    <x v="1"/>
    <x v="2"/>
    <s v="Idio SCM Rust Belt"/>
    <s v="Comm Real Estate"/>
    <x v="12"/>
    <x v="4"/>
    <n v="6"/>
    <n v="0.13319703868395863"/>
    <n v="0.44055935399851592"/>
    <n v="4.0968237946640035E-2"/>
    <m/>
    <m/>
  </r>
  <r>
    <x v="1"/>
    <x v="2"/>
    <s v="Idio SCM Rust Belt"/>
    <s v="Comm Real Estate"/>
    <x v="12"/>
    <x v="5"/>
    <n v="7"/>
    <n v="0.13319703868395863"/>
    <n v="0.34833055326111378"/>
    <n v="4.0968237946556491E-2"/>
    <m/>
    <m/>
  </r>
  <r>
    <x v="1"/>
    <x v="2"/>
    <s v="Idio SCM Rust Belt"/>
    <s v="Comm Real Estate"/>
    <x v="12"/>
    <x v="6"/>
    <n v="8"/>
    <n v="0.13319703868395863"/>
    <n v="0.25610175252376732"/>
    <n v="4.0968237946612168E-2"/>
    <m/>
    <m/>
  </r>
  <r>
    <x v="1"/>
    <x v="2"/>
    <s v="Idio SCM Rust Belt"/>
    <s v="Comm Real Estate"/>
    <x v="12"/>
    <x v="7"/>
    <n v="9"/>
    <n v="0.13319703868395863"/>
    <n v="0.16387295178640698"/>
    <n v="4.096823794659829E-2"/>
    <m/>
    <m/>
  </r>
  <r>
    <x v="1"/>
    <x v="2"/>
    <s v="Idio SCM Rust Belt"/>
    <s v="Comm Real Estate"/>
    <x v="12"/>
    <x v="8"/>
    <n v="10"/>
    <n v="4.0968237946605229E-2"/>
    <n v="0.16387295178640698"/>
    <n v="4.0968237946605229E-2"/>
    <m/>
    <m/>
  </r>
  <r>
    <x v="1"/>
    <x v="2"/>
    <s v="Idio SCM Rust Belt"/>
    <s v="Comm Real Estate"/>
    <x v="12"/>
    <x v="9"/>
    <n v="11"/>
    <n v="4.0968237946601746E-2"/>
    <n v="0.16387295178640698"/>
    <n v="4.0968237946601746E-2"/>
    <m/>
    <m/>
  </r>
  <r>
    <x v="1"/>
    <x v="2"/>
    <s v="Idio SCM Rust Belt"/>
    <s v="Comm Real Estate"/>
    <x v="12"/>
    <x v="10"/>
    <n v="12"/>
    <n v="4.0968237946601746E-2"/>
    <n v="0.16387295178640698"/>
    <n v="4.0968237946601746E-2"/>
    <m/>
    <m/>
  </r>
  <r>
    <x v="1"/>
    <x v="2"/>
    <s v="Idio SCM Rust Belt"/>
    <s v="Comm Real Estate"/>
    <x v="12"/>
    <x v="11"/>
    <n v="13"/>
    <n v="4.0968237946601746E-2"/>
    <n v="0.16387295178640698"/>
    <n v="4.0968237946601746E-2"/>
    <m/>
    <m/>
  </r>
  <r>
    <x v="1"/>
    <x v="2"/>
    <s v="Idio SCM Rust Belt"/>
    <s v="Comm Real Estate"/>
    <x v="12"/>
    <x v="12"/>
    <n v="14"/>
    <n v="4.0968237946601746E-2"/>
    <n v="0.16387295178640698"/>
    <n v="4.0968237946601746E-2"/>
    <m/>
    <m/>
  </r>
  <r>
    <x v="1"/>
    <x v="2"/>
    <s v="Idio SCM Rust Belt"/>
    <s v="Comm Real Estate"/>
    <x v="12"/>
    <x v="13"/>
    <n v="15"/>
    <n v="4.0968237946601746E-2"/>
    <n v="0.16387295178639305"/>
    <n v="4.0968237946587813E-2"/>
    <m/>
    <m/>
  </r>
  <r>
    <x v="1"/>
    <x v="2"/>
    <s v="Idio SCM Rust Belt"/>
    <s v="Comm Real Estate"/>
    <x v="12"/>
    <x v="14"/>
    <n v="16"/>
    <n v="4.0968237946601746E-2"/>
    <n v="0.16387295178640698"/>
    <n v="4.0968237946615679E-2"/>
    <m/>
    <m/>
  </r>
  <r>
    <x v="1"/>
    <x v="2"/>
    <s v="Idio SCM Rust Belt"/>
    <s v="Comm Real Estate"/>
    <x v="12"/>
    <x v="15"/>
    <n v="17"/>
    <n v="4.0968237946601746E-2"/>
    <n v="0.16387295178639305"/>
    <n v="4.0968237946587813E-2"/>
    <m/>
    <m/>
  </r>
  <r>
    <x v="1"/>
    <x v="2"/>
    <s v="Idio SCM Rust Belt"/>
    <s v="Comm Real Estate"/>
    <x v="12"/>
    <x v="16"/>
    <n v="18"/>
    <n v="4.0968237946601746E-2"/>
    <n v="0.16387295178639305"/>
    <n v="4.0968237946601746E-2"/>
    <m/>
    <m/>
  </r>
  <r>
    <x v="1"/>
    <x v="2"/>
    <s v="Idio SCM Rust Belt"/>
    <s v="Comm Real Estate"/>
    <x v="12"/>
    <x v="17"/>
    <n v="19"/>
    <n v="4.0968237946601746E-2"/>
    <n v="0.16387295178639305"/>
    <n v="4.0968237946601746E-2"/>
    <m/>
    <m/>
  </r>
  <r>
    <x v="1"/>
    <x v="2"/>
    <s v="Idio SCM Rust Belt"/>
    <s v="Comm Real Estate"/>
    <x v="12"/>
    <x v="18"/>
    <n v="20"/>
    <n v="4.0968237946601746E-2"/>
    <n v="0.16387295178639305"/>
    <n v="4.0968237946601746E-2"/>
    <m/>
    <m/>
  </r>
  <r>
    <x v="1"/>
    <x v="2"/>
    <s v="Idio SCM Rust Belt"/>
    <s v="Comm Real Estate"/>
    <x v="12"/>
    <x v="19"/>
    <n v="21"/>
    <n v="4.0968237946601746E-2"/>
    <n v="0.16387295178639305"/>
    <n v="4.0968237946601746E-2"/>
    <m/>
    <m/>
  </r>
  <r>
    <x v="1"/>
    <x v="2"/>
    <s v="Idio SCM Rust Belt"/>
    <s v="C&amp;I"/>
    <x v="15"/>
    <x v="25"/>
    <n v="1"/>
    <n v="0.1386336525077973"/>
    <n v="0.55453461003117466"/>
    <n v="0.6931682625389719"/>
    <m/>
    <m/>
  </r>
  <r>
    <x v="1"/>
    <x v="2"/>
    <s v="Idio SCM Rust Belt"/>
    <s v="C&amp;I"/>
    <x v="15"/>
    <x v="0"/>
    <n v="2"/>
    <n v="0.1386336525077973"/>
    <n v="0.55453461003117466"/>
    <n v="0.1386336525077973"/>
    <m/>
    <m/>
  </r>
  <r>
    <x v="1"/>
    <x v="2"/>
    <s v="Idio SCM Rust Belt"/>
    <s v="C&amp;I"/>
    <x v="15"/>
    <x v="1"/>
    <n v="3"/>
    <n v="0.13863365250779366"/>
    <n v="0.55453461003117466"/>
    <n v="0.13863365250779366"/>
    <m/>
    <m/>
  </r>
  <r>
    <x v="1"/>
    <x v="2"/>
    <s v="Idio SCM Rust Belt"/>
    <s v="C&amp;I"/>
    <x v="15"/>
    <x v="2"/>
    <n v="4"/>
    <n v="0.13863365250779366"/>
    <n v="0.55453461003114568"/>
    <n v="0.13863365250776469"/>
    <m/>
    <m/>
  </r>
  <r>
    <x v="1"/>
    <x v="2"/>
    <s v="Idio SCM Rust Belt"/>
    <s v="C&amp;I"/>
    <x v="15"/>
    <x v="3"/>
    <n v="5"/>
    <n v="0.13863365250779366"/>
    <n v="0.55453461003117466"/>
    <n v="0.13863365250782264"/>
    <m/>
    <m/>
  </r>
  <r>
    <x v="1"/>
    <x v="2"/>
    <s v="Idio SCM Rust Belt"/>
    <s v="C&amp;I"/>
    <x v="15"/>
    <x v="4"/>
    <n v="6"/>
    <n v="0.13863365250779366"/>
    <n v="0.45854136844743493"/>
    <n v="4.2640410924053934E-2"/>
    <m/>
    <m/>
  </r>
  <r>
    <x v="1"/>
    <x v="2"/>
    <s v="Idio SCM Rust Belt"/>
    <s v="C&amp;I"/>
    <x v="15"/>
    <x v="5"/>
    <n v="7"/>
    <n v="0.13863365250779366"/>
    <n v="0.36254812686360821"/>
    <n v="4.2640410923966948E-2"/>
    <m/>
    <m/>
  </r>
  <r>
    <x v="1"/>
    <x v="2"/>
    <s v="Idio SCM Rust Belt"/>
    <s v="C&amp;I"/>
    <x v="15"/>
    <x v="6"/>
    <n v="8"/>
    <n v="0.13863365250779366"/>
    <n v="0.2665548852798395"/>
    <n v="4.2640410924024957E-2"/>
    <m/>
    <m/>
  </r>
  <r>
    <x v="1"/>
    <x v="2"/>
    <s v="Idio SCM Rust Belt"/>
    <s v="C&amp;I"/>
    <x v="15"/>
    <x v="7"/>
    <n v="9"/>
    <n v="0.13863365250779366"/>
    <n v="0.17056164369605625"/>
    <n v="4.2640410924010413E-2"/>
    <m/>
    <m/>
  </r>
  <r>
    <x v="1"/>
    <x v="2"/>
    <s v="Idio SCM Rust Belt"/>
    <s v="C&amp;I"/>
    <x v="15"/>
    <x v="8"/>
    <n v="10"/>
    <n v="4.2640410924017685E-2"/>
    <n v="0.17056164369605625"/>
    <n v="4.2640410924017685E-2"/>
    <m/>
    <m/>
  </r>
  <r>
    <x v="1"/>
    <x v="2"/>
    <s v="Idio SCM Rust Belt"/>
    <s v="C&amp;I"/>
    <x v="15"/>
    <x v="9"/>
    <n v="11"/>
    <n v="4.2640410924014063E-2"/>
    <n v="0.17056164369605625"/>
    <n v="4.2640410924014063E-2"/>
    <m/>
    <m/>
  </r>
  <r>
    <x v="1"/>
    <x v="2"/>
    <s v="Idio SCM Rust Belt"/>
    <s v="C&amp;I"/>
    <x v="15"/>
    <x v="10"/>
    <n v="12"/>
    <n v="4.2640410924014063E-2"/>
    <n v="0.17056164369605625"/>
    <n v="4.2640410924014063E-2"/>
    <m/>
    <m/>
  </r>
  <r>
    <x v="1"/>
    <x v="2"/>
    <s v="Idio SCM Rust Belt"/>
    <s v="C&amp;I"/>
    <x v="15"/>
    <x v="11"/>
    <n v="13"/>
    <n v="4.2640410924014063E-2"/>
    <n v="0.17056164369605625"/>
    <n v="4.2640410924014063E-2"/>
    <m/>
    <m/>
  </r>
  <r>
    <x v="1"/>
    <x v="2"/>
    <s v="Idio SCM Rust Belt"/>
    <s v="C&amp;I"/>
    <x v="15"/>
    <x v="12"/>
    <n v="14"/>
    <n v="4.2640410924014063E-2"/>
    <n v="0.17056164369605625"/>
    <n v="4.2640410924014063E-2"/>
    <m/>
    <m/>
  </r>
  <r>
    <x v="1"/>
    <x v="2"/>
    <s v="Idio SCM Rust Belt"/>
    <s v="C&amp;I"/>
    <x v="15"/>
    <x v="13"/>
    <n v="15"/>
    <n v="4.2640410924014063E-2"/>
    <n v="0.17056164369604176"/>
    <n v="4.2640410923999575E-2"/>
    <m/>
    <m/>
  </r>
  <r>
    <x v="1"/>
    <x v="2"/>
    <s v="Idio SCM Rust Belt"/>
    <s v="C&amp;I"/>
    <x v="15"/>
    <x v="14"/>
    <n v="16"/>
    <n v="4.2640410924014063E-2"/>
    <n v="0.17056164369605625"/>
    <n v="4.2640410924028552E-2"/>
    <m/>
    <m/>
  </r>
  <r>
    <x v="1"/>
    <x v="2"/>
    <s v="Idio SCM Rust Belt"/>
    <s v="C&amp;I"/>
    <x v="15"/>
    <x v="15"/>
    <n v="17"/>
    <n v="4.2640410924014063E-2"/>
    <n v="0.17056164369604176"/>
    <n v="4.2640410923999575E-2"/>
    <m/>
    <m/>
  </r>
  <r>
    <x v="1"/>
    <x v="2"/>
    <s v="Idio SCM Rust Belt"/>
    <s v="C&amp;I"/>
    <x v="15"/>
    <x v="16"/>
    <n v="18"/>
    <n v="4.2640410924014063E-2"/>
    <n v="0.17056164369604176"/>
    <n v="4.2640410924014063E-2"/>
    <m/>
    <m/>
  </r>
  <r>
    <x v="1"/>
    <x v="2"/>
    <s v="Idio SCM Rust Belt"/>
    <s v="C&amp;I"/>
    <x v="15"/>
    <x v="17"/>
    <n v="19"/>
    <n v="4.2640410924014063E-2"/>
    <n v="0.17056164369604176"/>
    <n v="4.2640410924014063E-2"/>
    <m/>
    <m/>
  </r>
  <r>
    <x v="1"/>
    <x v="2"/>
    <s v="Idio SCM Rust Belt"/>
    <s v="C&amp;I"/>
    <x v="15"/>
    <x v="18"/>
    <n v="20"/>
    <n v="4.2640410924014063E-2"/>
    <n v="0.17056164369604176"/>
    <n v="4.2640410924014063E-2"/>
    <m/>
    <m/>
  </r>
  <r>
    <x v="1"/>
    <x v="2"/>
    <s v="Idio SCM Rust Belt"/>
    <s v="C&amp;I"/>
    <x v="15"/>
    <x v="19"/>
    <n v="21"/>
    <n v="4.2640410924014063E-2"/>
    <n v="0.17056164369604176"/>
    <n v="4.2640410924014063E-2"/>
    <m/>
    <m/>
  </r>
  <r>
    <x v="1"/>
    <x v="1"/>
    <s v="Idio CRE Rust Belt"/>
    <s v="Comm Real Estate"/>
    <x v="5"/>
    <x v="25"/>
    <n v="1"/>
    <n v="8.7860487595286418E-2"/>
    <m/>
    <n v="8.7860487595286418E-2"/>
    <m/>
    <m/>
  </r>
  <r>
    <x v="1"/>
    <x v="1"/>
    <s v="Idio CRE Rust Belt"/>
    <s v="Comm Real Estate"/>
    <x v="5"/>
    <x v="0"/>
    <n v="2"/>
    <n v="0.17056632051639831"/>
    <m/>
    <n v="0.17056632051639831"/>
    <m/>
    <m/>
  </r>
  <r>
    <x v="1"/>
    <x v="1"/>
    <s v="Idio CRE Rust Belt"/>
    <s v="Comm Real Estate"/>
    <x v="5"/>
    <x v="1"/>
    <n v="3"/>
    <n v="0.16854818547926653"/>
    <m/>
    <n v="0.16854818547926653"/>
    <m/>
    <m/>
  </r>
  <r>
    <x v="1"/>
    <x v="1"/>
    <s v="Idio CRE Rust Belt"/>
    <s v="Comm Real Estate"/>
    <x v="5"/>
    <x v="2"/>
    <n v="4"/>
    <n v="0.95634425671295453"/>
    <m/>
    <n v="0.95634425671295453"/>
    <m/>
    <m/>
  </r>
  <r>
    <x v="1"/>
    <x v="1"/>
    <s v="Idio CRE Rust Belt"/>
    <s v="Comm Real Estate"/>
    <x v="5"/>
    <x v="3"/>
    <n v="5"/>
    <n v="7.8651054094392103E-2"/>
    <m/>
    <n v="7.8651054094392103E-2"/>
    <m/>
    <m/>
  </r>
  <r>
    <x v="1"/>
    <x v="1"/>
    <s v="Idio CRE Rust Belt"/>
    <s v="Comm Real Estate"/>
    <x v="5"/>
    <x v="4"/>
    <n v="6"/>
    <n v="7.8322483202231924E-2"/>
    <m/>
    <n v="7.8322483202231924E-2"/>
    <m/>
    <m/>
  </r>
  <r>
    <x v="1"/>
    <x v="1"/>
    <s v="Idio CRE Rust Belt"/>
    <s v="Comm Real Estate"/>
    <x v="5"/>
    <x v="5"/>
    <n v="7"/>
    <n v="0.11855646429662947"/>
    <m/>
    <n v="0.11855646429662947"/>
    <m/>
    <m/>
  </r>
  <r>
    <x v="1"/>
    <x v="1"/>
    <s v="Idio CRE Rust Belt"/>
    <s v="Comm Real Estate"/>
    <x v="5"/>
    <x v="6"/>
    <n v="8"/>
    <n v="7.0572211610257313E-2"/>
    <m/>
    <n v="7.0572211610257313E-2"/>
    <m/>
    <m/>
  </r>
  <r>
    <x v="1"/>
    <x v="1"/>
    <s v="Idio CRE Rust Belt"/>
    <s v="Comm Real Estate"/>
    <x v="5"/>
    <x v="7"/>
    <n v="9"/>
    <n v="9.1318281302040338E-2"/>
    <m/>
    <n v="9.1318281302040338E-2"/>
    <m/>
    <m/>
  </r>
  <r>
    <x v="1"/>
    <x v="1"/>
    <s v="Idio CRE Rust Belt"/>
    <s v="Comm Real Estate"/>
    <x v="5"/>
    <x v="8"/>
    <n v="10"/>
    <n v="5.0656439647497997E-2"/>
    <m/>
    <n v="5.0656439647497997E-2"/>
    <m/>
    <m/>
  </r>
  <r>
    <x v="1"/>
    <x v="1"/>
    <s v="Idio CRE Rust Belt"/>
    <s v="Comm Real Estate"/>
    <x v="5"/>
    <x v="9"/>
    <n v="11"/>
    <n v="5.098786055277027E-2"/>
    <m/>
    <n v="5.098786055277027E-2"/>
    <m/>
    <m/>
  </r>
  <r>
    <x v="1"/>
    <x v="1"/>
    <s v="Idio CRE Rust Belt"/>
    <s v="Comm Real Estate"/>
    <x v="5"/>
    <x v="10"/>
    <n v="12"/>
    <n v="5.0993785254330515E-2"/>
    <m/>
    <n v="5.0993785254330515E-2"/>
    <m/>
    <m/>
  </r>
  <r>
    <x v="1"/>
    <x v="1"/>
    <s v="Idio CRE Rust Belt"/>
    <s v="Comm Real Estate"/>
    <x v="5"/>
    <x v="11"/>
    <n v="13"/>
    <n v="3.8669761757195165E-2"/>
    <m/>
    <n v="3.8669761757195165E-2"/>
    <m/>
    <m/>
  </r>
  <r>
    <x v="1"/>
    <x v="1"/>
    <s v="Idio CRE Rust Belt"/>
    <s v="Comm Real Estate"/>
    <x v="5"/>
    <x v="12"/>
    <n v="14"/>
    <n v="2.3322703339469335E-2"/>
    <m/>
    <n v="2.3322703339469335E-2"/>
    <m/>
    <m/>
  </r>
  <r>
    <x v="1"/>
    <x v="1"/>
    <s v="Idio CRE Rust Belt"/>
    <s v="Comm Real Estate"/>
    <x v="5"/>
    <x v="13"/>
    <n v="15"/>
    <n v="2.8256759938096829E-2"/>
    <m/>
    <n v="2.8256759938096829E-2"/>
    <m/>
    <m/>
  </r>
  <r>
    <x v="1"/>
    <x v="1"/>
    <s v="Idio CRE Rust Belt"/>
    <s v="Comm Real Estate"/>
    <x v="5"/>
    <x v="14"/>
    <n v="16"/>
    <n v="3.6497956799880313E-2"/>
    <m/>
    <n v="3.6497956799880313E-2"/>
    <m/>
    <m/>
  </r>
  <r>
    <x v="1"/>
    <x v="1"/>
    <s v="Idio CRE Rust Belt"/>
    <s v="Comm Real Estate"/>
    <x v="5"/>
    <x v="15"/>
    <n v="17"/>
    <n v="2.5250423196043596E-2"/>
    <m/>
    <n v="2.5250423196043596E-2"/>
    <m/>
    <m/>
  </r>
  <r>
    <x v="1"/>
    <x v="1"/>
    <s v="Idio CRE Rust Belt"/>
    <s v="Comm Real Estate"/>
    <x v="5"/>
    <x v="16"/>
    <n v="18"/>
    <n v="2.2789581948519936E-2"/>
    <m/>
    <n v="2.2789581948519936E-2"/>
    <m/>
    <m/>
  </r>
  <r>
    <x v="1"/>
    <x v="1"/>
    <s v="Idio CRE Rust Belt"/>
    <s v="Comm Real Estate"/>
    <x v="5"/>
    <x v="17"/>
    <n v="19"/>
    <n v="3.0007729433700135E-2"/>
    <m/>
    <n v="3.0007729433700135E-2"/>
    <m/>
    <m/>
  </r>
  <r>
    <x v="1"/>
    <x v="1"/>
    <s v="Idio CRE Rust Belt"/>
    <s v="Comm Real Estate"/>
    <x v="5"/>
    <x v="18"/>
    <n v="20"/>
    <n v="1.7933007371197546E-2"/>
    <m/>
    <n v="1.7933007371197546E-2"/>
    <m/>
    <m/>
  </r>
  <r>
    <x v="1"/>
    <x v="1"/>
    <s v="Idio CRE Rust Belt"/>
    <s v="Comm Real Estate"/>
    <x v="5"/>
    <x v="19"/>
    <n v="21"/>
    <n v="1.6235808571841343E-2"/>
    <m/>
    <n v="1.6235808571841343E-2"/>
    <m/>
    <m/>
  </r>
  <r>
    <x v="1"/>
    <x v="1"/>
    <s v="Idio CRE Rust Belt"/>
    <s v="Comm Real Estate"/>
    <x v="6"/>
    <x v="25"/>
    <n v="1"/>
    <n v="0.2509408007974202"/>
    <m/>
    <n v="0.2509408007974202"/>
    <m/>
    <m/>
  </r>
  <r>
    <x v="1"/>
    <x v="1"/>
    <s v="Idio CRE Rust Belt"/>
    <s v="Comm Real Estate"/>
    <x v="6"/>
    <x v="0"/>
    <n v="2"/>
    <n v="2.9963481303163708"/>
    <m/>
    <n v="2.9963481303163708"/>
    <m/>
    <m/>
  </r>
  <r>
    <x v="1"/>
    <x v="1"/>
    <s v="Idio CRE Rust Belt"/>
    <s v="Comm Real Estate"/>
    <x v="6"/>
    <x v="1"/>
    <n v="3"/>
    <n v="0.32442200387165765"/>
    <m/>
    <n v="0.32442200387165765"/>
    <m/>
    <m/>
  </r>
  <r>
    <x v="1"/>
    <x v="1"/>
    <s v="Idio CRE Rust Belt"/>
    <s v="Comm Real Estate"/>
    <x v="6"/>
    <x v="2"/>
    <n v="4"/>
    <n v="0.35790663636283071"/>
    <m/>
    <n v="0.35790663636283071"/>
    <m/>
    <m/>
  </r>
  <r>
    <x v="1"/>
    <x v="1"/>
    <s v="Idio CRE Rust Belt"/>
    <s v="Comm Real Estate"/>
    <x v="6"/>
    <x v="3"/>
    <n v="5"/>
    <n v="0.21697695267309414"/>
    <m/>
    <n v="0.21697695267309414"/>
    <m/>
    <m/>
  </r>
  <r>
    <x v="1"/>
    <x v="1"/>
    <s v="Idio CRE Rust Belt"/>
    <s v="Comm Real Estate"/>
    <x v="6"/>
    <x v="4"/>
    <n v="6"/>
    <n v="0.21960887011717733"/>
    <m/>
    <n v="0.21960887011717733"/>
    <m/>
    <m/>
  </r>
  <r>
    <x v="1"/>
    <x v="1"/>
    <s v="Idio CRE Rust Belt"/>
    <s v="Comm Real Estate"/>
    <x v="6"/>
    <x v="5"/>
    <n v="7"/>
    <n v="0.23644463631385526"/>
    <m/>
    <n v="0.23644463631385526"/>
    <m/>
    <m/>
  </r>
  <r>
    <x v="1"/>
    <x v="1"/>
    <s v="Idio CRE Rust Belt"/>
    <s v="Comm Real Estate"/>
    <x v="6"/>
    <x v="6"/>
    <n v="8"/>
    <n v="0.2094858647712613"/>
    <m/>
    <n v="0.2094858647712613"/>
    <m/>
    <m/>
  </r>
  <r>
    <x v="1"/>
    <x v="1"/>
    <s v="Idio CRE Rust Belt"/>
    <s v="Comm Real Estate"/>
    <x v="6"/>
    <x v="7"/>
    <n v="9"/>
    <n v="0.20619281152400054"/>
    <m/>
    <n v="0.20619281152400054"/>
    <m/>
    <m/>
  </r>
  <r>
    <x v="1"/>
    <x v="1"/>
    <s v="Idio CRE Rust Belt"/>
    <s v="Comm Real Estate"/>
    <x v="6"/>
    <x v="8"/>
    <n v="10"/>
    <n v="0.18434728292746014"/>
    <m/>
    <n v="0.18434728292746014"/>
    <m/>
    <m/>
  </r>
  <r>
    <x v="1"/>
    <x v="1"/>
    <s v="Idio CRE Rust Belt"/>
    <s v="Comm Real Estate"/>
    <x v="6"/>
    <x v="9"/>
    <n v="11"/>
    <n v="0.37078387634652155"/>
    <m/>
    <n v="0.37078387634652155"/>
    <m/>
    <m/>
  </r>
  <r>
    <x v="1"/>
    <x v="1"/>
    <s v="Idio CRE Rust Belt"/>
    <s v="Comm Real Estate"/>
    <x v="6"/>
    <x v="10"/>
    <n v="12"/>
    <n v="0.26249471522452561"/>
    <m/>
    <n v="0.26249471522452561"/>
    <m/>
    <m/>
  </r>
  <r>
    <x v="1"/>
    <x v="1"/>
    <s v="Idio CRE Rust Belt"/>
    <s v="Comm Real Estate"/>
    <x v="6"/>
    <x v="11"/>
    <n v="13"/>
    <n v="0.12594932226654781"/>
    <m/>
    <n v="0.12594932226654781"/>
    <m/>
    <m/>
  </r>
  <r>
    <x v="1"/>
    <x v="1"/>
    <s v="Idio CRE Rust Belt"/>
    <s v="Comm Real Estate"/>
    <x v="6"/>
    <x v="12"/>
    <n v="14"/>
    <n v="0.10210167760725201"/>
    <m/>
    <n v="0.10210167760725201"/>
    <m/>
    <m/>
  </r>
  <r>
    <x v="1"/>
    <x v="1"/>
    <s v="Idio CRE Rust Belt"/>
    <s v="Comm Real Estate"/>
    <x v="6"/>
    <x v="13"/>
    <n v="15"/>
    <n v="0.10647790640885105"/>
    <m/>
    <n v="0.10647790640885105"/>
    <m/>
    <m/>
  </r>
  <r>
    <x v="1"/>
    <x v="1"/>
    <s v="Idio CRE Rust Belt"/>
    <s v="Comm Real Estate"/>
    <x v="6"/>
    <x v="14"/>
    <n v="16"/>
    <n v="0.11398727098376285"/>
    <m/>
    <n v="0.11398727098376285"/>
    <m/>
    <m/>
  </r>
  <r>
    <x v="1"/>
    <x v="1"/>
    <s v="Idio CRE Rust Belt"/>
    <s v="Comm Real Estate"/>
    <x v="6"/>
    <x v="15"/>
    <n v="17"/>
    <n v="7.979322006358916E-2"/>
    <m/>
    <n v="7.979322006358916E-2"/>
    <m/>
    <m/>
  </r>
  <r>
    <x v="1"/>
    <x v="1"/>
    <s v="Idio CRE Rust Belt"/>
    <s v="Comm Real Estate"/>
    <x v="6"/>
    <x v="16"/>
    <n v="18"/>
    <n v="7.4049570965423403E-2"/>
    <m/>
    <n v="7.4049570965423403E-2"/>
    <m/>
    <m/>
  </r>
  <r>
    <x v="1"/>
    <x v="1"/>
    <s v="Idio CRE Rust Belt"/>
    <s v="Comm Real Estate"/>
    <x v="6"/>
    <x v="17"/>
    <n v="19"/>
    <n v="7.9825164096841761E-2"/>
    <m/>
    <n v="7.9825164096841761E-2"/>
    <m/>
    <m/>
  </r>
  <r>
    <x v="1"/>
    <x v="1"/>
    <s v="Idio CRE Rust Belt"/>
    <s v="Comm Real Estate"/>
    <x v="6"/>
    <x v="18"/>
    <n v="20"/>
    <n v="5.6332677019918093E-2"/>
    <m/>
    <n v="5.6332677019918093E-2"/>
    <m/>
    <m/>
  </r>
  <r>
    <x v="1"/>
    <x v="1"/>
    <s v="Idio CRE Rust Belt"/>
    <s v="Comm Real Estate"/>
    <x v="6"/>
    <x v="19"/>
    <n v="21"/>
    <n v="5.1305989612637895E-2"/>
    <m/>
    <n v="5.1305989612637895E-2"/>
    <m/>
    <m/>
  </r>
  <r>
    <x v="1"/>
    <x v="1"/>
    <s v="Idio CRE Rust Belt"/>
    <s v="Comm Real Estate"/>
    <x v="7"/>
    <x v="25"/>
    <n v="1"/>
    <n v="1.4208818845488178"/>
    <m/>
    <n v="1.4208818845488178"/>
    <m/>
    <m/>
  </r>
  <r>
    <x v="1"/>
    <x v="1"/>
    <s v="Idio CRE Rust Belt"/>
    <s v="Comm Real Estate"/>
    <x v="7"/>
    <x v="0"/>
    <n v="2"/>
    <n v="1.3699505782645964"/>
    <m/>
    <n v="1.3699505782645964"/>
    <m/>
    <m/>
  </r>
  <r>
    <x v="1"/>
    <x v="1"/>
    <s v="Idio CRE Rust Belt"/>
    <s v="Comm Real Estate"/>
    <x v="7"/>
    <x v="1"/>
    <n v="3"/>
    <n v="1.2629870142709336"/>
    <m/>
    <n v="1.2629870142709336"/>
    <m/>
    <m/>
  </r>
  <r>
    <x v="1"/>
    <x v="1"/>
    <s v="Idio CRE Rust Belt"/>
    <s v="Comm Real Estate"/>
    <x v="7"/>
    <x v="2"/>
    <n v="4"/>
    <n v="1.6605685882225281"/>
    <m/>
    <n v="1.6605685882225281"/>
    <m/>
    <m/>
  </r>
  <r>
    <x v="1"/>
    <x v="1"/>
    <s v="Idio CRE Rust Belt"/>
    <s v="Comm Real Estate"/>
    <x v="7"/>
    <x v="3"/>
    <n v="5"/>
    <n v="0.69526563610856185"/>
    <m/>
    <n v="0.69526563610856185"/>
    <m/>
    <m/>
  </r>
  <r>
    <x v="1"/>
    <x v="1"/>
    <s v="Idio CRE Rust Belt"/>
    <s v="Comm Real Estate"/>
    <x v="7"/>
    <x v="4"/>
    <n v="6"/>
    <n v="0.47927621832713752"/>
    <m/>
    <n v="0.47927621832713752"/>
    <m/>
    <m/>
  </r>
  <r>
    <x v="1"/>
    <x v="1"/>
    <s v="Idio CRE Rust Belt"/>
    <s v="Comm Real Estate"/>
    <x v="7"/>
    <x v="5"/>
    <n v="7"/>
    <n v="0.5098516937251848"/>
    <m/>
    <n v="0.5098516937251848"/>
    <m/>
    <m/>
  </r>
  <r>
    <x v="1"/>
    <x v="1"/>
    <s v="Idio CRE Rust Belt"/>
    <s v="Comm Real Estate"/>
    <x v="7"/>
    <x v="6"/>
    <n v="8"/>
    <n v="0.66505339734505198"/>
    <m/>
    <n v="0.66505339734505198"/>
    <m/>
    <m/>
  </r>
  <r>
    <x v="1"/>
    <x v="1"/>
    <s v="Idio CRE Rust Belt"/>
    <s v="Comm Real Estate"/>
    <x v="7"/>
    <x v="7"/>
    <n v="9"/>
    <n v="0.39470502241263683"/>
    <m/>
    <n v="0.39470502241263683"/>
    <m/>
    <m/>
  </r>
  <r>
    <x v="1"/>
    <x v="1"/>
    <s v="Idio CRE Rust Belt"/>
    <s v="Comm Real Estate"/>
    <x v="7"/>
    <x v="8"/>
    <n v="10"/>
    <n v="0.35947595902938917"/>
    <m/>
    <n v="0.35947595902938917"/>
    <m/>
    <m/>
  </r>
  <r>
    <x v="1"/>
    <x v="1"/>
    <s v="Idio CRE Rust Belt"/>
    <s v="Comm Real Estate"/>
    <x v="7"/>
    <x v="9"/>
    <n v="11"/>
    <n v="0.2914032998754138"/>
    <m/>
    <n v="0.2914032998754138"/>
    <m/>
    <m/>
  </r>
  <r>
    <x v="1"/>
    <x v="1"/>
    <s v="Idio CRE Rust Belt"/>
    <s v="Comm Real Estate"/>
    <x v="7"/>
    <x v="10"/>
    <n v="12"/>
    <n v="0.23737634384966089"/>
    <m/>
    <n v="0.23737634384966089"/>
    <m/>
    <m/>
  </r>
  <r>
    <x v="1"/>
    <x v="1"/>
    <s v="Idio CRE Rust Belt"/>
    <s v="Comm Real Estate"/>
    <x v="7"/>
    <x v="11"/>
    <n v="13"/>
    <n v="0.21800045765674048"/>
    <m/>
    <n v="0.21800045765674048"/>
    <m/>
    <m/>
  </r>
  <r>
    <x v="1"/>
    <x v="1"/>
    <s v="Idio CRE Rust Belt"/>
    <s v="Comm Real Estate"/>
    <x v="7"/>
    <x v="12"/>
    <n v="14"/>
    <n v="0.15186211442825126"/>
    <m/>
    <n v="0.15186211442825126"/>
    <m/>
    <m/>
  </r>
  <r>
    <x v="1"/>
    <x v="1"/>
    <s v="Idio CRE Rust Belt"/>
    <s v="Comm Real Estate"/>
    <x v="7"/>
    <x v="13"/>
    <n v="15"/>
    <n v="0.13289385721219701"/>
    <m/>
    <n v="0.13289385721219701"/>
    <m/>
    <m/>
  </r>
  <r>
    <x v="1"/>
    <x v="1"/>
    <s v="Idio CRE Rust Belt"/>
    <s v="Comm Real Estate"/>
    <x v="7"/>
    <x v="14"/>
    <n v="16"/>
    <n v="0.11548665842353556"/>
    <m/>
    <n v="0.11548665842353556"/>
    <m/>
    <m/>
  </r>
  <r>
    <x v="1"/>
    <x v="1"/>
    <s v="Idio CRE Rust Belt"/>
    <s v="Comm Real Estate"/>
    <x v="7"/>
    <x v="15"/>
    <n v="17"/>
    <n v="0.11853663348997362"/>
    <m/>
    <n v="0.11853663348997362"/>
    <m/>
    <m/>
  </r>
  <r>
    <x v="1"/>
    <x v="1"/>
    <s v="Idio CRE Rust Belt"/>
    <s v="Comm Real Estate"/>
    <x v="7"/>
    <x v="16"/>
    <n v="18"/>
    <n v="8.1705774149571475E-2"/>
    <m/>
    <n v="8.1705774149571475E-2"/>
    <m/>
    <m/>
  </r>
  <r>
    <x v="1"/>
    <x v="1"/>
    <s v="Idio CRE Rust Belt"/>
    <s v="Comm Real Estate"/>
    <x v="7"/>
    <x v="17"/>
    <n v="19"/>
    <n v="1.3230441095499761"/>
    <m/>
    <n v="1.3230441095499761"/>
    <m/>
    <m/>
  </r>
  <r>
    <x v="1"/>
    <x v="1"/>
    <s v="Idio CRE Rust Belt"/>
    <s v="Comm Real Estate"/>
    <x v="7"/>
    <x v="18"/>
    <n v="20"/>
    <n v="5.6232373410667474E-2"/>
    <m/>
    <n v="5.6232373410667474E-2"/>
    <m/>
    <m/>
  </r>
  <r>
    <x v="1"/>
    <x v="1"/>
    <s v="Idio CRE Rust Belt"/>
    <s v="Comm Real Estate"/>
    <x v="7"/>
    <x v="19"/>
    <n v="21"/>
    <n v="4.6821424333175238E-2"/>
    <m/>
    <n v="4.6821424333175238E-2"/>
    <m/>
    <m/>
  </r>
  <r>
    <x v="1"/>
    <x v="2"/>
    <s v="Idio CRE Rust Belt"/>
    <s v="Comm Real Estate"/>
    <x v="5"/>
    <x v="25"/>
    <n v="1"/>
    <n v="0.44012121582388497"/>
    <m/>
    <n v="0.44012121582388497"/>
    <m/>
    <m/>
  </r>
  <r>
    <x v="1"/>
    <x v="2"/>
    <s v="Idio CRE Rust Belt"/>
    <s v="Comm Real Estate"/>
    <x v="5"/>
    <x v="0"/>
    <n v="2"/>
    <n v="0.58452499330748608"/>
    <m/>
    <n v="0.58452499330748608"/>
    <m/>
    <m/>
  </r>
  <r>
    <x v="1"/>
    <x v="2"/>
    <s v="Idio CRE Rust Belt"/>
    <s v="Comm Real Estate"/>
    <x v="5"/>
    <x v="1"/>
    <n v="3"/>
    <n v="0.57811305090061449"/>
    <m/>
    <n v="0.57811305090061449"/>
    <m/>
    <m/>
  </r>
  <r>
    <x v="1"/>
    <x v="2"/>
    <s v="Idio CRE Rust Belt"/>
    <s v="Comm Real Estate"/>
    <x v="5"/>
    <x v="2"/>
    <n v="4"/>
    <n v="2.549821153177934"/>
    <m/>
    <n v="2.549821153177934"/>
    <m/>
    <m/>
  </r>
  <r>
    <x v="1"/>
    <x v="2"/>
    <s v="Idio CRE Rust Belt"/>
    <s v="Comm Real Estate"/>
    <x v="5"/>
    <x v="3"/>
    <n v="5"/>
    <n v="0.4042608538366288"/>
    <m/>
    <n v="0.4042608538366288"/>
    <m/>
    <m/>
  </r>
  <r>
    <x v="1"/>
    <x v="2"/>
    <s v="Idio CRE Rust Belt"/>
    <s v="Comm Real Estate"/>
    <x v="5"/>
    <x v="4"/>
    <n v="6"/>
    <n v="0.47529541027628719"/>
    <m/>
    <n v="0.47529541027628719"/>
    <m/>
    <m/>
  </r>
  <r>
    <x v="1"/>
    <x v="2"/>
    <s v="Idio CRE Rust Belt"/>
    <s v="Comm Real Estate"/>
    <x v="5"/>
    <x v="5"/>
    <n v="7"/>
    <n v="0.85104390953741849"/>
    <m/>
    <n v="0.85104390953741849"/>
    <m/>
    <m/>
  </r>
  <r>
    <x v="1"/>
    <x v="2"/>
    <s v="Idio CRE Rust Belt"/>
    <s v="Comm Real Estate"/>
    <x v="5"/>
    <x v="6"/>
    <n v="8"/>
    <n v="0.41899672524626896"/>
    <m/>
    <n v="0.41899672524626896"/>
    <m/>
    <m/>
  </r>
  <r>
    <x v="1"/>
    <x v="2"/>
    <s v="Idio CRE Rust Belt"/>
    <s v="Comm Real Estate"/>
    <x v="5"/>
    <x v="7"/>
    <n v="9"/>
    <n v="0.38688837016295086"/>
    <m/>
    <n v="0.38688837016295086"/>
    <m/>
    <m/>
  </r>
  <r>
    <x v="1"/>
    <x v="2"/>
    <s v="Idio CRE Rust Belt"/>
    <s v="Comm Real Estate"/>
    <x v="5"/>
    <x v="8"/>
    <n v="10"/>
    <n v="6.5422673746741822E-2"/>
    <m/>
    <n v="6.5422673746741822E-2"/>
    <m/>
    <m/>
  </r>
  <r>
    <x v="1"/>
    <x v="2"/>
    <s v="Idio CRE Rust Belt"/>
    <s v="Comm Real Estate"/>
    <x v="5"/>
    <x v="9"/>
    <n v="11"/>
    <n v="8.5725268032926571E-2"/>
    <m/>
    <n v="8.5725268032926571E-2"/>
    <m/>
    <m/>
  </r>
  <r>
    <x v="1"/>
    <x v="2"/>
    <s v="Idio CRE Rust Belt"/>
    <s v="Comm Real Estate"/>
    <x v="5"/>
    <x v="10"/>
    <n v="12"/>
    <n v="4.5223796352603429E-2"/>
    <m/>
    <n v="4.5223796352603429E-2"/>
    <m/>
    <m/>
  </r>
  <r>
    <x v="1"/>
    <x v="2"/>
    <s v="Idio CRE Rust Belt"/>
    <s v="Comm Real Estate"/>
    <x v="5"/>
    <x v="11"/>
    <n v="13"/>
    <n v="3.1941094052509555E-2"/>
    <m/>
    <n v="3.1941094052509555E-2"/>
    <m/>
    <m/>
  </r>
  <r>
    <x v="1"/>
    <x v="2"/>
    <s v="Idio CRE Rust Belt"/>
    <s v="Comm Real Estate"/>
    <x v="5"/>
    <x v="12"/>
    <n v="14"/>
    <n v="2.7650882089128557E-2"/>
    <m/>
    <n v="2.7650882089128557E-2"/>
    <m/>
    <m/>
  </r>
  <r>
    <x v="1"/>
    <x v="2"/>
    <s v="Idio CRE Rust Belt"/>
    <s v="Comm Real Estate"/>
    <x v="5"/>
    <x v="13"/>
    <n v="15"/>
    <n v="3.5437327396556001E-2"/>
    <m/>
    <n v="3.5437327396556001E-2"/>
    <m/>
    <m/>
  </r>
  <r>
    <x v="1"/>
    <x v="2"/>
    <s v="Idio CRE Rust Belt"/>
    <s v="Comm Real Estate"/>
    <x v="5"/>
    <x v="14"/>
    <n v="16"/>
    <n v="4.0606055176688804E-2"/>
    <m/>
    <n v="4.0606055176688804E-2"/>
    <m/>
    <m/>
  </r>
  <r>
    <x v="1"/>
    <x v="2"/>
    <s v="Idio CRE Rust Belt"/>
    <s v="Comm Real Estate"/>
    <x v="5"/>
    <x v="15"/>
    <n v="17"/>
    <n v="1.7480993268386182E-2"/>
    <m/>
    <n v="1.7480993268386182E-2"/>
    <m/>
    <m/>
  </r>
  <r>
    <x v="1"/>
    <x v="2"/>
    <s v="Idio CRE Rust Belt"/>
    <s v="Comm Real Estate"/>
    <x v="5"/>
    <x v="16"/>
    <n v="18"/>
    <n v="1.3644737953357758E-2"/>
    <m/>
    <n v="1.3644737953357758E-2"/>
    <m/>
    <m/>
  </r>
  <r>
    <x v="1"/>
    <x v="2"/>
    <s v="Idio CRE Rust Belt"/>
    <s v="Comm Real Estate"/>
    <x v="5"/>
    <x v="17"/>
    <n v="19"/>
    <n v="1.9591024805502254E-2"/>
    <m/>
    <n v="1.9591024805502254E-2"/>
    <m/>
    <m/>
  </r>
  <r>
    <x v="1"/>
    <x v="2"/>
    <s v="Idio CRE Rust Belt"/>
    <s v="Comm Real Estate"/>
    <x v="5"/>
    <x v="18"/>
    <n v="20"/>
    <n v="7.6534965759925133E-3"/>
    <m/>
    <n v="7.6534965759925133E-3"/>
    <m/>
    <m/>
  </r>
  <r>
    <x v="1"/>
    <x v="2"/>
    <s v="Idio CRE Rust Belt"/>
    <s v="Comm Real Estate"/>
    <x v="5"/>
    <x v="19"/>
    <n v="21"/>
    <n v="1.3746975002832562E-2"/>
    <m/>
    <n v="1.3746975002832562E-2"/>
    <m/>
    <m/>
  </r>
  <r>
    <x v="1"/>
    <x v="2"/>
    <s v="Idio CRE Rust Belt"/>
    <s v="Comm Real Estate"/>
    <x v="6"/>
    <x v="25"/>
    <n v="1"/>
    <n v="1.1632670177843314"/>
    <m/>
    <n v="1.1632670177843314"/>
    <m/>
    <m/>
  </r>
  <r>
    <x v="1"/>
    <x v="2"/>
    <s v="Idio CRE Rust Belt"/>
    <s v="Comm Real Estate"/>
    <x v="6"/>
    <x v="0"/>
    <n v="2"/>
    <n v="7.0634049514682351"/>
    <m/>
    <n v="7.0634049514682351"/>
    <m/>
    <m/>
  </r>
  <r>
    <x v="1"/>
    <x v="2"/>
    <s v="Idio CRE Rust Belt"/>
    <s v="Comm Real Estate"/>
    <x v="6"/>
    <x v="1"/>
    <n v="3"/>
    <n v="1.2121945033040025"/>
    <m/>
    <n v="1.2121945033040025"/>
    <m/>
    <m/>
  </r>
  <r>
    <x v="1"/>
    <x v="2"/>
    <s v="Idio CRE Rust Belt"/>
    <s v="Comm Real Estate"/>
    <x v="6"/>
    <x v="2"/>
    <n v="4"/>
    <n v="1.2477277550923125"/>
    <m/>
    <n v="1.2477277550923125"/>
    <m/>
    <m/>
  </r>
  <r>
    <x v="1"/>
    <x v="2"/>
    <s v="Idio CRE Rust Belt"/>
    <s v="Comm Real Estate"/>
    <x v="6"/>
    <x v="3"/>
    <n v="5"/>
    <n v="1.234749929250909"/>
    <m/>
    <n v="1.234749929250909"/>
    <m/>
    <m/>
  </r>
  <r>
    <x v="1"/>
    <x v="2"/>
    <s v="Idio CRE Rust Belt"/>
    <s v="Comm Real Estate"/>
    <x v="6"/>
    <x v="4"/>
    <n v="6"/>
    <n v="1.289211071920451"/>
    <m/>
    <n v="1.289211071920451"/>
    <m/>
    <m/>
  </r>
  <r>
    <x v="1"/>
    <x v="2"/>
    <s v="Idio CRE Rust Belt"/>
    <s v="Comm Real Estate"/>
    <x v="6"/>
    <x v="5"/>
    <n v="7"/>
    <n v="1.2772738209532286"/>
    <m/>
    <n v="1.2772738209532286"/>
    <m/>
    <m/>
  </r>
  <r>
    <x v="1"/>
    <x v="2"/>
    <s v="Idio CRE Rust Belt"/>
    <s v="Comm Real Estate"/>
    <x v="6"/>
    <x v="6"/>
    <n v="8"/>
    <n v="1.2075560750463317"/>
    <m/>
    <n v="1.2075560750463317"/>
    <m/>
    <m/>
  </r>
  <r>
    <x v="1"/>
    <x v="2"/>
    <s v="Idio CRE Rust Belt"/>
    <s v="Comm Real Estate"/>
    <x v="6"/>
    <x v="7"/>
    <n v="9"/>
    <n v="0.48406549355077289"/>
    <m/>
    <n v="0.48406549355077289"/>
    <m/>
    <m/>
  </r>
  <r>
    <x v="1"/>
    <x v="2"/>
    <s v="Idio CRE Rust Belt"/>
    <s v="Comm Real Estate"/>
    <x v="6"/>
    <x v="8"/>
    <n v="10"/>
    <n v="0.33997778024847847"/>
    <m/>
    <n v="0.33997778024847847"/>
    <m/>
    <m/>
  </r>
  <r>
    <x v="1"/>
    <x v="2"/>
    <s v="Idio CRE Rust Belt"/>
    <s v="Comm Real Estate"/>
    <x v="6"/>
    <x v="9"/>
    <n v="11"/>
    <n v="0.50726912702625815"/>
    <m/>
    <n v="0.50726912702625815"/>
    <m/>
    <m/>
  </r>
  <r>
    <x v="1"/>
    <x v="2"/>
    <s v="Idio CRE Rust Belt"/>
    <s v="Comm Real Estate"/>
    <x v="6"/>
    <x v="10"/>
    <n v="12"/>
    <n v="0.43009821663616971"/>
    <m/>
    <n v="0.43009821663616971"/>
    <m/>
    <m/>
  </r>
  <r>
    <x v="1"/>
    <x v="2"/>
    <s v="Idio CRE Rust Belt"/>
    <s v="Comm Real Estate"/>
    <x v="6"/>
    <x v="11"/>
    <n v="13"/>
    <n v="0.19711180645728166"/>
    <m/>
    <n v="0.19711180645728166"/>
    <m/>
    <m/>
  </r>
  <r>
    <x v="1"/>
    <x v="2"/>
    <s v="Idio CRE Rust Belt"/>
    <s v="Comm Real Estate"/>
    <x v="6"/>
    <x v="12"/>
    <n v="14"/>
    <n v="0.17001444118111292"/>
    <m/>
    <n v="0.17001444118111292"/>
    <m/>
    <m/>
  </r>
  <r>
    <x v="1"/>
    <x v="2"/>
    <s v="Idio CRE Rust Belt"/>
    <s v="Comm Real Estate"/>
    <x v="6"/>
    <x v="13"/>
    <n v="15"/>
    <n v="0.17149707341281131"/>
    <m/>
    <n v="0.17149707341281131"/>
    <m/>
    <m/>
  </r>
  <r>
    <x v="1"/>
    <x v="2"/>
    <s v="Idio CRE Rust Belt"/>
    <s v="Comm Real Estate"/>
    <x v="6"/>
    <x v="14"/>
    <n v="16"/>
    <n v="0.16835377056304651"/>
    <m/>
    <n v="0.16835377056304651"/>
    <m/>
    <m/>
  </r>
  <r>
    <x v="1"/>
    <x v="2"/>
    <s v="Idio CRE Rust Belt"/>
    <s v="Comm Real Estate"/>
    <x v="6"/>
    <x v="15"/>
    <n v="17"/>
    <n v="9.6649475219325487E-2"/>
    <m/>
    <n v="9.6649475219325487E-2"/>
    <m/>
    <m/>
  </r>
  <r>
    <x v="1"/>
    <x v="2"/>
    <s v="Idio CRE Rust Belt"/>
    <s v="Comm Real Estate"/>
    <x v="6"/>
    <x v="16"/>
    <n v="18"/>
    <n v="8.7848961663753666E-2"/>
    <m/>
    <n v="8.7848961663753666E-2"/>
    <m/>
    <m/>
  </r>
  <r>
    <x v="1"/>
    <x v="2"/>
    <s v="Idio CRE Rust Belt"/>
    <s v="Comm Real Estate"/>
    <x v="6"/>
    <x v="17"/>
    <n v="19"/>
    <n v="8.436421358883972E-2"/>
    <m/>
    <n v="8.436421358883972E-2"/>
    <m/>
    <m/>
  </r>
  <r>
    <x v="1"/>
    <x v="2"/>
    <s v="Idio CRE Rust Belt"/>
    <s v="Comm Real Estate"/>
    <x v="6"/>
    <x v="18"/>
    <n v="20"/>
    <n v="6.2791123931657589E-2"/>
    <m/>
    <n v="6.2791123931657589E-2"/>
    <m/>
    <m/>
  </r>
  <r>
    <x v="1"/>
    <x v="2"/>
    <s v="Idio CRE Rust Belt"/>
    <s v="Comm Real Estate"/>
    <x v="6"/>
    <x v="19"/>
    <n v="21"/>
    <n v="5.7416901537690274E-2"/>
    <m/>
    <n v="5.7416901537690274E-2"/>
    <m/>
    <m/>
  </r>
  <r>
    <x v="1"/>
    <x v="2"/>
    <s v="Idio CRE Rust Belt"/>
    <s v="Comm Real Estate"/>
    <x v="7"/>
    <x v="25"/>
    <n v="1"/>
    <n v="4.9767483570265867"/>
    <m/>
    <n v="4.9767483570265867"/>
    <m/>
    <m/>
  </r>
  <r>
    <x v="1"/>
    <x v="2"/>
    <s v="Idio CRE Rust Belt"/>
    <s v="Comm Real Estate"/>
    <x v="7"/>
    <x v="0"/>
    <n v="2"/>
    <n v="4.8040131254476997"/>
    <m/>
    <n v="4.8040131254476997"/>
    <m/>
    <m/>
  </r>
  <r>
    <x v="1"/>
    <x v="2"/>
    <s v="Idio CRE Rust Belt"/>
    <s v="Comm Real Estate"/>
    <x v="7"/>
    <x v="1"/>
    <n v="3"/>
    <n v="4.7873135572631025"/>
    <m/>
    <n v="4.7873135572631025"/>
    <m/>
    <m/>
  </r>
  <r>
    <x v="1"/>
    <x v="2"/>
    <s v="Idio CRE Rust Belt"/>
    <s v="Comm Real Estate"/>
    <x v="7"/>
    <x v="2"/>
    <n v="4"/>
    <n v="5.3808553628233859"/>
    <m/>
    <n v="5.3808553628233859"/>
    <m/>
    <m/>
  </r>
  <r>
    <x v="1"/>
    <x v="2"/>
    <s v="Idio CRE Rust Belt"/>
    <s v="Comm Real Estate"/>
    <x v="7"/>
    <x v="3"/>
    <n v="5"/>
    <n v="4.0649197420657668"/>
    <m/>
    <n v="4.0649197420657668"/>
    <m/>
    <m/>
  </r>
  <r>
    <x v="1"/>
    <x v="2"/>
    <s v="Idio CRE Rust Belt"/>
    <s v="Comm Real Estate"/>
    <x v="7"/>
    <x v="4"/>
    <n v="6"/>
    <n v="3.3480912115883026"/>
    <m/>
    <n v="3.3480912115883026"/>
    <m/>
    <m/>
  </r>
  <r>
    <x v="1"/>
    <x v="2"/>
    <s v="Idio CRE Rust Belt"/>
    <s v="Comm Real Estate"/>
    <x v="7"/>
    <x v="5"/>
    <n v="7"/>
    <n v="3.3871586866053169"/>
    <m/>
    <n v="3.3871586866053169"/>
    <m/>
    <m/>
  </r>
  <r>
    <x v="1"/>
    <x v="2"/>
    <s v="Idio CRE Rust Belt"/>
    <s v="Comm Real Estate"/>
    <x v="7"/>
    <x v="6"/>
    <n v="8"/>
    <n v="3.514539046792887"/>
    <m/>
    <n v="3.514539046792887"/>
    <m/>
    <m/>
  </r>
  <r>
    <x v="1"/>
    <x v="2"/>
    <s v="Idio CRE Rust Belt"/>
    <s v="Comm Real Estate"/>
    <x v="7"/>
    <x v="7"/>
    <n v="9"/>
    <n v="0.9376776184712563"/>
    <m/>
    <n v="0.9376776184712563"/>
    <m/>
    <m/>
  </r>
  <r>
    <x v="1"/>
    <x v="2"/>
    <s v="Idio CRE Rust Belt"/>
    <s v="Comm Real Estate"/>
    <x v="7"/>
    <x v="8"/>
    <n v="10"/>
    <n v="0.82819310681515412"/>
    <m/>
    <n v="0.82819310681515412"/>
    <m/>
    <m/>
  </r>
  <r>
    <x v="1"/>
    <x v="2"/>
    <s v="Idio CRE Rust Belt"/>
    <s v="Comm Real Estate"/>
    <x v="7"/>
    <x v="9"/>
    <n v="11"/>
    <n v="0.69058729986323208"/>
    <m/>
    <n v="0.69058729986323208"/>
    <m/>
    <m/>
  </r>
  <r>
    <x v="1"/>
    <x v="2"/>
    <s v="Idio CRE Rust Belt"/>
    <s v="Comm Real Estate"/>
    <x v="7"/>
    <x v="10"/>
    <n v="12"/>
    <n v="0.61336942142259643"/>
    <m/>
    <n v="0.61336942142259643"/>
    <m/>
    <m/>
  </r>
  <r>
    <x v="1"/>
    <x v="2"/>
    <s v="Idio CRE Rust Belt"/>
    <s v="Comm Real Estate"/>
    <x v="7"/>
    <x v="11"/>
    <n v="13"/>
    <n v="0.38851491346552408"/>
    <m/>
    <n v="0.38851491346552408"/>
    <m/>
    <m/>
  </r>
  <r>
    <x v="1"/>
    <x v="2"/>
    <s v="Idio CRE Rust Belt"/>
    <s v="Comm Real Estate"/>
    <x v="7"/>
    <x v="12"/>
    <n v="14"/>
    <n v="0.10104108752083585"/>
    <m/>
    <n v="0.10104108752083585"/>
    <m/>
    <m/>
  </r>
  <r>
    <x v="1"/>
    <x v="2"/>
    <s v="Idio CRE Rust Belt"/>
    <s v="Comm Real Estate"/>
    <x v="7"/>
    <x v="13"/>
    <n v="15"/>
    <n v="0.20140337191501556"/>
    <m/>
    <n v="0.20140337191501556"/>
    <m/>
    <m/>
  </r>
  <r>
    <x v="1"/>
    <x v="2"/>
    <s v="Idio CRE Rust Belt"/>
    <s v="Comm Real Estate"/>
    <x v="7"/>
    <x v="14"/>
    <n v="16"/>
    <n v="1.3653901175827654E-2"/>
    <m/>
    <n v="1.3653901175827654E-2"/>
    <m/>
    <m/>
  </r>
  <r>
    <x v="1"/>
    <x v="2"/>
    <s v="Idio CRE Rust Belt"/>
    <s v="Comm Real Estate"/>
    <x v="7"/>
    <x v="15"/>
    <n v="17"/>
    <n v="0.12087946835385166"/>
    <m/>
    <n v="0.12087946835385166"/>
    <m/>
    <m/>
  </r>
  <r>
    <x v="1"/>
    <x v="2"/>
    <s v="Idio CRE Rust Belt"/>
    <s v="Comm Real Estate"/>
    <x v="7"/>
    <x v="16"/>
    <n v="18"/>
    <n v="2.2595664236985447E-2"/>
    <m/>
    <n v="2.2595664236985447E-2"/>
    <m/>
    <m/>
  </r>
  <r>
    <x v="1"/>
    <x v="2"/>
    <s v="Idio CRE Rust Belt"/>
    <s v="Comm Real Estate"/>
    <x v="7"/>
    <x v="17"/>
    <n v="19"/>
    <n v="2.4206775234880156"/>
    <m/>
    <n v="2.4206775234880156"/>
    <m/>
    <m/>
  </r>
  <r>
    <x v="1"/>
    <x v="2"/>
    <s v="Idio CRE Rust Belt"/>
    <s v="Comm Real Estate"/>
    <x v="7"/>
    <x v="18"/>
    <n v="20"/>
    <n v="8.1949219626013967E-2"/>
    <m/>
    <n v="8.1949219626013967E-2"/>
    <m/>
    <m/>
  </r>
  <r>
    <x v="1"/>
    <x v="2"/>
    <s v="Idio CRE Rust Belt"/>
    <s v="Comm Real Estate"/>
    <x v="7"/>
    <x v="19"/>
    <n v="21"/>
    <n v="5.961958729965311E-2"/>
    <m/>
    <n v="5.961958729965311E-2"/>
    <m/>
    <m/>
  </r>
  <r>
    <x v="1"/>
    <x v="0"/>
    <s v="Overlay"/>
    <s v="Resi Real Estate"/>
    <x v="0"/>
    <x v="25"/>
    <n v="1"/>
    <n v="-9"/>
    <n v="13"/>
    <n v="4"/>
    <m/>
    <m/>
  </r>
  <r>
    <x v="1"/>
    <x v="0"/>
    <s v="Overlay"/>
    <s v="Resi Real Estate"/>
    <x v="0"/>
    <x v="0"/>
    <n v="2"/>
    <n v="-12.043875283743864"/>
    <n v="1.953125"/>
    <n v="-23.090750283743866"/>
    <m/>
    <m/>
  </r>
  <r>
    <x v="1"/>
    <x v="0"/>
    <s v="Overlay"/>
    <s v="Resi Real Estate"/>
    <x v="0"/>
    <x v="1"/>
    <n v="3"/>
    <n v="-12.043875283743864"/>
    <n v="-9.09375"/>
    <n v="-23.090750283743866"/>
    <m/>
    <m/>
  </r>
  <r>
    <x v="1"/>
    <x v="0"/>
    <s v="Overlay"/>
    <s v="Resi Real Estate"/>
    <x v="0"/>
    <x v="2"/>
    <n v="4"/>
    <n v="-12.043875283743864"/>
    <n v="-20.140625"/>
    <n v="-23.090750283743866"/>
    <m/>
    <m/>
  </r>
  <r>
    <x v="1"/>
    <x v="0"/>
    <s v="Overlay"/>
    <s v="Resi Real Estate"/>
    <x v="0"/>
    <x v="3"/>
    <n v="5"/>
    <n v="-12.043875283743864"/>
    <n v="-31.1875"/>
    <n v="-23.090750283743866"/>
    <m/>
    <m/>
  </r>
  <r>
    <x v="1"/>
    <x v="0"/>
    <s v="Overlay"/>
    <s v="Resi Real Estate"/>
    <x v="0"/>
    <x v="4"/>
    <n v="6"/>
    <m/>
    <n v="-31.1875"/>
    <n v="0"/>
    <m/>
    <m/>
  </r>
  <r>
    <x v="1"/>
    <x v="0"/>
    <s v="Overlay"/>
    <s v="Resi Real Estate"/>
    <x v="0"/>
    <x v="5"/>
    <n v="7"/>
    <m/>
    <n v="-31.1875"/>
    <n v="0"/>
    <m/>
    <m/>
  </r>
  <r>
    <x v="1"/>
    <x v="0"/>
    <s v="Overlay"/>
    <s v="Resi Real Estate"/>
    <x v="0"/>
    <x v="6"/>
    <n v="8"/>
    <m/>
    <n v="-31.1875"/>
    <n v="0"/>
    <m/>
    <m/>
  </r>
  <r>
    <x v="1"/>
    <x v="0"/>
    <s v="Overlay"/>
    <s v="Resi Real Estate"/>
    <x v="0"/>
    <x v="7"/>
    <n v="9"/>
    <m/>
    <n v="-31.1875"/>
    <n v="0"/>
    <m/>
    <m/>
  </r>
  <r>
    <x v="1"/>
    <x v="0"/>
    <s v="Overlay"/>
    <s v="Resi Real Estate"/>
    <x v="0"/>
    <x v="8"/>
    <n v="10"/>
    <m/>
    <n v="-31.1875"/>
    <n v="0"/>
    <m/>
    <m/>
  </r>
  <r>
    <x v="1"/>
    <x v="0"/>
    <s v="Overlay"/>
    <s v="Resi Real Estate"/>
    <x v="0"/>
    <x v="9"/>
    <n v="11"/>
    <m/>
    <n v="-31.1875"/>
    <n v="0"/>
    <m/>
    <m/>
  </r>
  <r>
    <x v="1"/>
    <x v="0"/>
    <s v="Overlay"/>
    <s v="Resi Real Estate"/>
    <x v="0"/>
    <x v="10"/>
    <n v="12"/>
    <m/>
    <n v="-31.1875"/>
    <n v="0"/>
    <m/>
    <m/>
  </r>
  <r>
    <x v="1"/>
    <x v="0"/>
    <s v="Overlay"/>
    <s v="Resi Real Estate"/>
    <x v="0"/>
    <x v="11"/>
    <n v="13"/>
    <m/>
    <n v="-31.1875"/>
    <n v="0"/>
    <m/>
    <m/>
  </r>
  <r>
    <x v="1"/>
    <x v="0"/>
    <s v="Overlay"/>
    <s v="Resi Real Estate"/>
    <x v="0"/>
    <x v="12"/>
    <n v="14"/>
    <m/>
    <n v="-31.1875"/>
    <n v="0"/>
    <m/>
    <m/>
  </r>
  <r>
    <x v="1"/>
    <x v="0"/>
    <s v="Overlay"/>
    <s v="Resi Real Estate"/>
    <x v="0"/>
    <x v="13"/>
    <n v="15"/>
    <m/>
    <n v="-31.1875"/>
    <n v="0"/>
    <m/>
    <m/>
  </r>
  <r>
    <x v="1"/>
    <x v="0"/>
    <s v="Overlay"/>
    <s v="Resi Real Estate"/>
    <x v="0"/>
    <x v="14"/>
    <n v="16"/>
    <m/>
    <n v="-31.1875"/>
    <n v="0"/>
    <m/>
    <m/>
  </r>
  <r>
    <x v="1"/>
    <x v="0"/>
    <s v="Overlay"/>
    <s v="Resi Real Estate"/>
    <x v="0"/>
    <x v="15"/>
    <n v="17"/>
    <m/>
    <n v="-31.1875"/>
    <n v="0"/>
    <m/>
    <m/>
  </r>
  <r>
    <x v="1"/>
    <x v="0"/>
    <s v="Overlay"/>
    <s v="Resi Real Estate"/>
    <x v="0"/>
    <x v="16"/>
    <n v="18"/>
    <m/>
    <n v="-31.1875"/>
    <n v="0"/>
    <m/>
    <m/>
  </r>
  <r>
    <x v="1"/>
    <x v="0"/>
    <s v="Overlay"/>
    <s v="Resi Real Estate"/>
    <x v="0"/>
    <x v="17"/>
    <n v="19"/>
    <m/>
    <n v="-31.1875"/>
    <n v="0"/>
    <m/>
    <m/>
  </r>
  <r>
    <x v="1"/>
    <x v="0"/>
    <s v="Overlay"/>
    <s v="Resi Real Estate"/>
    <x v="0"/>
    <x v="18"/>
    <n v="20"/>
    <m/>
    <n v="-31.1875"/>
    <n v="0"/>
    <m/>
    <m/>
  </r>
  <r>
    <x v="1"/>
    <x v="0"/>
    <s v="Overlay"/>
    <s v="Resi Real Estate"/>
    <x v="0"/>
    <x v="19"/>
    <n v="21"/>
    <m/>
    <n v="-31.1875"/>
    <n v="0"/>
    <m/>
    <m/>
  </r>
  <r>
    <x v="1"/>
    <x v="0"/>
    <s v="Overlay"/>
    <s v="Resi Real Estate"/>
    <x v="1"/>
    <x v="25"/>
    <n v="1"/>
    <n v="0"/>
    <n v="-21"/>
    <n v="-21"/>
    <m/>
    <m/>
  </r>
  <r>
    <x v="1"/>
    <x v="0"/>
    <s v="Overlay"/>
    <s v="Resi Real Estate"/>
    <x v="1"/>
    <x v="0"/>
    <n v="2"/>
    <n v="-1.3382083648604295"/>
    <n v="-22.94875"/>
    <n v="-3.2869583648604301"/>
    <m/>
    <m/>
  </r>
  <r>
    <x v="1"/>
    <x v="0"/>
    <s v="Overlay"/>
    <s v="Resi Real Estate"/>
    <x v="1"/>
    <x v="1"/>
    <n v="3"/>
    <n v="-1.3382083648604295"/>
    <n v="-24.897500000000001"/>
    <n v="-3.2869583648604301"/>
    <m/>
    <m/>
  </r>
  <r>
    <x v="1"/>
    <x v="0"/>
    <s v="Overlay"/>
    <s v="Resi Real Estate"/>
    <x v="1"/>
    <x v="2"/>
    <n v="4"/>
    <n v="-1.3382083648604295"/>
    <n v="-26.846250000000001"/>
    <n v="-3.2869583648604301"/>
    <m/>
    <m/>
  </r>
  <r>
    <x v="1"/>
    <x v="0"/>
    <s v="Overlay"/>
    <s v="Resi Real Estate"/>
    <x v="1"/>
    <x v="3"/>
    <n v="5"/>
    <n v="-1.3382083648604295"/>
    <n v="-28.795000000000002"/>
    <n v="-3.2869583648604301"/>
    <m/>
    <m/>
  </r>
  <r>
    <x v="1"/>
    <x v="0"/>
    <s v="Overlay"/>
    <s v="Resi Real Estate"/>
    <x v="1"/>
    <x v="4"/>
    <n v="6"/>
    <m/>
    <n v="-28.795000000000002"/>
    <n v="0"/>
    <m/>
    <m/>
  </r>
  <r>
    <x v="1"/>
    <x v="0"/>
    <s v="Overlay"/>
    <s v="Resi Real Estate"/>
    <x v="1"/>
    <x v="5"/>
    <n v="7"/>
    <m/>
    <n v="-28.795000000000002"/>
    <n v="0"/>
    <m/>
    <m/>
  </r>
  <r>
    <x v="1"/>
    <x v="0"/>
    <s v="Overlay"/>
    <s v="Resi Real Estate"/>
    <x v="1"/>
    <x v="6"/>
    <n v="8"/>
    <m/>
    <n v="-28.795000000000002"/>
    <n v="0"/>
    <m/>
    <m/>
  </r>
  <r>
    <x v="1"/>
    <x v="0"/>
    <s v="Overlay"/>
    <s v="Resi Real Estate"/>
    <x v="1"/>
    <x v="7"/>
    <n v="9"/>
    <m/>
    <n v="-28.795000000000002"/>
    <n v="0"/>
    <m/>
    <m/>
  </r>
  <r>
    <x v="1"/>
    <x v="0"/>
    <s v="Overlay"/>
    <s v="Resi Real Estate"/>
    <x v="1"/>
    <x v="8"/>
    <n v="10"/>
    <m/>
    <n v="-28.795000000000002"/>
    <n v="0"/>
    <m/>
    <m/>
  </r>
  <r>
    <x v="1"/>
    <x v="0"/>
    <s v="Overlay"/>
    <s v="Resi Real Estate"/>
    <x v="1"/>
    <x v="9"/>
    <n v="11"/>
    <m/>
    <n v="-28.795000000000002"/>
    <n v="0"/>
    <m/>
    <m/>
  </r>
  <r>
    <x v="1"/>
    <x v="0"/>
    <s v="Overlay"/>
    <s v="Resi Real Estate"/>
    <x v="1"/>
    <x v="10"/>
    <n v="12"/>
    <m/>
    <n v="-28.795000000000002"/>
    <n v="0"/>
    <m/>
    <m/>
  </r>
  <r>
    <x v="1"/>
    <x v="0"/>
    <s v="Overlay"/>
    <s v="Resi Real Estate"/>
    <x v="1"/>
    <x v="11"/>
    <n v="13"/>
    <m/>
    <n v="-28.795000000000002"/>
    <n v="0"/>
    <m/>
    <m/>
  </r>
  <r>
    <x v="1"/>
    <x v="0"/>
    <s v="Overlay"/>
    <s v="Resi Real Estate"/>
    <x v="1"/>
    <x v="12"/>
    <n v="14"/>
    <m/>
    <n v="-28.795000000000002"/>
    <n v="0"/>
    <m/>
    <m/>
  </r>
  <r>
    <x v="1"/>
    <x v="0"/>
    <s v="Overlay"/>
    <s v="Resi Real Estate"/>
    <x v="1"/>
    <x v="13"/>
    <n v="15"/>
    <m/>
    <n v="-28.795000000000002"/>
    <n v="0"/>
    <m/>
    <m/>
  </r>
  <r>
    <x v="1"/>
    <x v="0"/>
    <s v="Overlay"/>
    <s v="Resi Real Estate"/>
    <x v="1"/>
    <x v="14"/>
    <n v="16"/>
    <m/>
    <n v="-28.795000000000002"/>
    <n v="0"/>
    <m/>
    <m/>
  </r>
  <r>
    <x v="1"/>
    <x v="0"/>
    <s v="Overlay"/>
    <s v="Resi Real Estate"/>
    <x v="1"/>
    <x v="15"/>
    <n v="17"/>
    <m/>
    <n v="-28.795000000000002"/>
    <n v="0"/>
    <m/>
    <m/>
  </r>
  <r>
    <x v="1"/>
    <x v="0"/>
    <s v="Overlay"/>
    <s v="Resi Real Estate"/>
    <x v="1"/>
    <x v="16"/>
    <n v="18"/>
    <m/>
    <n v="-28.795000000000002"/>
    <n v="0"/>
    <m/>
    <m/>
  </r>
  <r>
    <x v="1"/>
    <x v="0"/>
    <s v="Overlay"/>
    <s v="Resi Real Estate"/>
    <x v="1"/>
    <x v="17"/>
    <n v="19"/>
    <m/>
    <n v="-28.795000000000002"/>
    <n v="0"/>
    <m/>
    <m/>
  </r>
  <r>
    <x v="1"/>
    <x v="0"/>
    <s v="Overlay"/>
    <s v="Resi Real Estate"/>
    <x v="1"/>
    <x v="18"/>
    <n v="20"/>
    <m/>
    <n v="-28.795000000000002"/>
    <n v="0"/>
    <m/>
    <m/>
  </r>
  <r>
    <x v="1"/>
    <x v="0"/>
    <s v="Overlay"/>
    <s v="Resi Real Estate"/>
    <x v="1"/>
    <x v="19"/>
    <n v="21"/>
    <m/>
    <n v="-28.795000000000002"/>
    <n v="0"/>
    <m/>
    <m/>
  </r>
  <r>
    <x v="1"/>
    <x v="0"/>
    <s v="Overlay"/>
    <s v="Resi Real Estate"/>
    <x v="2"/>
    <x v="25"/>
    <n v="1"/>
    <n v="-4"/>
    <n v="-16"/>
    <n v="-20"/>
    <m/>
    <m/>
  </r>
  <r>
    <x v="1"/>
    <x v="0"/>
    <s v="Overlay"/>
    <s v="Resi Real Estate"/>
    <x v="2"/>
    <x v="0"/>
    <n v="2"/>
    <m/>
    <n v="-19.066875"/>
    <n v="-3.0668749999999996"/>
    <m/>
    <m/>
  </r>
  <r>
    <x v="1"/>
    <x v="0"/>
    <s v="Overlay"/>
    <s v="Resi Real Estate"/>
    <x v="2"/>
    <x v="1"/>
    <n v="3"/>
    <m/>
    <n v="-22.133749999999999"/>
    <n v="-3.0668749999999996"/>
    <m/>
    <m/>
  </r>
  <r>
    <x v="1"/>
    <x v="0"/>
    <s v="Overlay"/>
    <s v="Resi Real Estate"/>
    <x v="2"/>
    <x v="2"/>
    <n v="4"/>
    <m/>
    <n v="-25.200624999999999"/>
    <n v="-3.0668749999999996"/>
    <m/>
    <m/>
  </r>
  <r>
    <x v="1"/>
    <x v="0"/>
    <s v="Overlay"/>
    <s v="Resi Real Estate"/>
    <x v="2"/>
    <x v="3"/>
    <n v="5"/>
    <m/>
    <n v="-28.267499999999998"/>
    <n v="-3.0668749999999996"/>
    <m/>
    <m/>
  </r>
  <r>
    <x v="1"/>
    <x v="0"/>
    <s v="Overlay"/>
    <s v="Resi Real Estate"/>
    <x v="2"/>
    <x v="4"/>
    <n v="6"/>
    <m/>
    <n v="-28.267499999999998"/>
    <n v="0"/>
    <m/>
    <m/>
  </r>
  <r>
    <x v="1"/>
    <x v="0"/>
    <s v="Overlay"/>
    <s v="Resi Real Estate"/>
    <x v="2"/>
    <x v="5"/>
    <n v="7"/>
    <m/>
    <n v="-28.267499999999998"/>
    <n v="0"/>
    <m/>
    <m/>
  </r>
  <r>
    <x v="1"/>
    <x v="0"/>
    <s v="Overlay"/>
    <s v="Resi Real Estate"/>
    <x v="2"/>
    <x v="6"/>
    <n v="8"/>
    <m/>
    <n v="-28.267499999999998"/>
    <n v="0"/>
    <m/>
    <m/>
  </r>
  <r>
    <x v="1"/>
    <x v="0"/>
    <s v="Overlay"/>
    <s v="Resi Real Estate"/>
    <x v="2"/>
    <x v="7"/>
    <n v="9"/>
    <m/>
    <n v="-28.267499999999998"/>
    <n v="0"/>
    <m/>
    <m/>
  </r>
  <r>
    <x v="1"/>
    <x v="0"/>
    <s v="Overlay"/>
    <s v="Resi Real Estate"/>
    <x v="2"/>
    <x v="8"/>
    <n v="10"/>
    <m/>
    <n v="-28.267499999999998"/>
    <n v="0"/>
    <m/>
    <m/>
  </r>
  <r>
    <x v="1"/>
    <x v="0"/>
    <s v="Overlay"/>
    <s v="Resi Real Estate"/>
    <x v="2"/>
    <x v="9"/>
    <n v="11"/>
    <m/>
    <n v="-28.267499999999998"/>
    <n v="0"/>
    <m/>
    <m/>
  </r>
  <r>
    <x v="1"/>
    <x v="0"/>
    <s v="Overlay"/>
    <s v="Resi Real Estate"/>
    <x v="2"/>
    <x v="10"/>
    <n v="12"/>
    <m/>
    <n v="-28.267499999999998"/>
    <n v="0"/>
    <m/>
    <m/>
  </r>
  <r>
    <x v="1"/>
    <x v="0"/>
    <s v="Overlay"/>
    <s v="Resi Real Estate"/>
    <x v="2"/>
    <x v="11"/>
    <n v="13"/>
    <m/>
    <n v="-28.267499999999998"/>
    <n v="0"/>
    <m/>
    <m/>
  </r>
  <r>
    <x v="1"/>
    <x v="0"/>
    <s v="Overlay"/>
    <s v="Resi Real Estate"/>
    <x v="2"/>
    <x v="12"/>
    <n v="14"/>
    <m/>
    <n v="-28.267499999999998"/>
    <n v="0"/>
    <m/>
    <m/>
  </r>
  <r>
    <x v="1"/>
    <x v="0"/>
    <s v="Overlay"/>
    <s v="Resi Real Estate"/>
    <x v="2"/>
    <x v="13"/>
    <n v="15"/>
    <m/>
    <n v="-28.267499999999998"/>
    <n v="0"/>
    <m/>
    <m/>
  </r>
  <r>
    <x v="1"/>
    <x v="0"/>
    <s v="Overlay"/>
    <s v="Resi Real Estate"/>
    <x v="2"/>
    <x v="14"/>
    <n v="16"/>
    <m/>
    <n v="-28.267499999999998"/>
    <n v="0"/>
    <m/>
    <m/>
  </r>
  <r>
    <x v="1"/>
    <x v="0"/>
    <s v="Overlay"/>
    <s v="Resi Real Estate"/>
    <x v="2"/>
    <x v="15"/>
    <n v="17"/>
    <m/>
    <n v="-28.267499999999998"/>
    <n v="0"/>
    <m/>
    <m/>
  </r>
  <r>
    <x v="1"/>
    <x v="0"/>
    <s v="Overlay"/>
    <s v="Resi Real Estate"/>
    <x v="2"/>
    <x v="16"/>
    <n v="18"/>
    <m/>
    <n v="-28.267499999999998"/>
    <n v="0"/>
    <m/>
    <m/>
  </r>
  <r>
    <x v="1"/>
    <x v="0"/>
    <s v="Overlay"/>
    <s v="Resi Real Estate"/>
    <x v="2"/>
    <x v="17"/>
    <n v="19"/>
    <m/>
    <n v="-28.267499999999998"/>
    <n v="0"/>
    <m/>
    <m/>
  </r>
  <r>
    <x v="1"/>
    <x v="0"/>
    <s v="Overlay"/>
    <s v="Resi Real Estate"/>
    <x v="2"/>
    <x v="18"/>
    <n v="20"/>
    <m/>
    <n v="-28.267499999999998"/>
    <n v="0"/>
    <m/>
    <m/>
  </r>
  <r>
    <x v="1"/>
    <x v="0"/>
    <s v="Overlay"/>
    <s v="Resi Real Estate"/>
    <x v="2"/>
    <x v="19"/>
    <n v="21"/>
    <m/>
    <n v="-28.267499999999998"/>
    <n v="0"/>
    <m/>
    <m/>
  </r>
  <r>
    <x v="1"/>
    <x v="0"/>
    <s v="Overlay"/>
    <s v="Resi Real Estate"/>
    <x v="3"/>
    <x v="25"/>
    <n v="1"/>
    <n v="-19"/>
    <n v="-66"/>
    <n v="-85"/>
    <m/>
    <m/>
  </r>
  <r>
    <x v="1"/>
    <x v="0"/>
    <s v="Overlay"/>
    <s v="Resi Real Estate"/>
    <x v="3"/>
    <x v="0"/>
    <n v="2"/>
    <n v="-10"/>
    <n v="-75.0625"/>
    <n v="-19.0625"/>
    <m/>
    <m/>
  </r>
  <r>
    <x v="1"/>
    <x v="0"/>
    <s v="Overlay"/>
    <s v="Resi Real Estate"/>
    <x v="3"/>
    <x v="1"/>
    <n v="3"/>
    <n v="-10"/>
    <n v="-84.125"/>
    <n v="-19.0625"/>
    <m/>
    <m/>
  </r>
  <r>
    <x v="1"/>
    <x v="0"/>
    <s v="Overlay"/>
    <s v="Resi Real Estate"/>
    <x v="3"/>
    <x v="2"/>
    <n v="4"/>
    <n v="-10"/>
    <n v="-93.1875"/>
    <n v="-19.0625"/>
    <m/>
    <m/>
  </r>
  <r>
    <x v="1"/>
    <x v="0"/>
    <s v="Overlay"/>
    <s v="Resi Real Estate"/>
    <x v="3"/>
    <x v="3"/>
    <n v="5"/>
    <n v="-10"/>
    <n v="-102.25"/>
    <n v="-19.0625"/>
    <m/>
    <m/>
  </r>
  <r>
    <x v="1"/>
    <x v="0"/>
    <s v="Overlay"/>
    <s v="Resi Real Estate"/>
    <x v="3"/>
    <x v="4"/>
    <n v="6"/>
    <m/>
    <n v="-102.25"/>
    <n v="0"/>
    <m/>
    <m/>
  </r>
  <r>
    <x v="1"/>
    <x v="0"/>
    <s v="Overlay"/>
    <s v="Resi Real Estate"/>
    <x v="3"/>
    <x v="5"/>
    <n v="7"/>
    <m/>
    <n v="-102.25"/>
    <n v="0"/>
    <m/>
    <m/>
  </r>
  <r>
    <x v="1"/>
    <x v="0"/>
    <s v="Overlay"/>
    <s v="Resi Real Estate"/>
    <x v="3"/>
    <x v="6"/>
    <n v="8"/>
    <m/>
    <n v="-102.25"/>
    <n v="0"/>
    <m/>
    <m/>
  </r>
  <r>
    <x v="1"/>
    <x v="0"/>
    <s v="Overlay"/>
    <s v="Resi Real Estate"/>
    <x v="3"/>
    <x v="7"/>
    <n v="9"/>
    <m/>
    <n v="-102.25"/>
    <n v="0"/>
    <m/>
    <m/>
  </r>
  <r>
    <x v="1"/>
    <x v="0"/>
    <s v="Overlay"/>
    <s v="Resi Real Estate"/>
    <x v="3"/>
    <x v="8"/>
    <n v="10"/>
    <m/>
    <n v="-102.25"/>
    <n v="0"/>
    <m/>
    <m/>
  </r>
  <r>
    <x v="1"/>
    <x v="0"/>
    <s v="Overlay"/>
    <s v="Resi Real Estate"/>
    <x v="3"/>
    <x v="9"/>
    <n v="11"/>
    <m/>
    <n v="-102.25"/>
    <n v="0"/>
    <m/>
    <m/>
  </r>
  <r>
    <x v="1"/>
    <x v="0"/>
    <s v="Overlay"/>
    <s v="Resi Real Estate"/>
    <x v="3"/>
    <x v="10"/>
    <n v="12"/>
    <m/>
    <n v="-102.25"/>
    <n v="0"/>
    <m/>
    <m/>
  </r>
  <r>
    <x v="1"/>
    <x v="0"/>
    <s v="Overlay"/>
    <s v="Resi Real Estate"/>
    <x v="3"/>
    <x v="11"/>
    <n v="13"/>
    <m/>
    <n v="-102.25"/>
    <n v="0"/>
    <m/>
    <m/>
  </r>
  <r>
    <x v="1"/>
    <x v="0"/>
    <s v="Overlay"/>
    <s v="Resi Real Estate"/>
    <x v="3"/>
    <x v="12"/>
    <n v="14"/>
    <m/>
    <n v="-102.25"/>
    <n v="0"/>
    <m/>
    <m/>
  </r>
  <r>
    <x v="1"/>
    <x v="0"/>
    <s v="Overlay"/>
    <s v="Resi Real Estate"/>
    <x v="3"/>
    <x v="13"/>
    <n v="15"/>
    <m/>
    <n v="-102.25"/>
    <n v="0"/>
    <m/>
    <m/>
  </r>
  <r>
    <x v="1"/>
    <x v="0"/>
    <s v="Overlay"/>
    <s v="Resi Real Estate"/>
    <x v="3"/>
    <x v="14"/>
    <n v="16"/>
    <m/>
    <n v="-102.25"/>
    <n v="0"/>
    <m/>
    <m/>
  </r>
  <r>
    <x v="1"/>
    <x v="0"/>
    <s v="Overlay"/>
    <s v="Resi Real Estate"/>
    <x v="3"/>
    <x v="15"/>
    <n v="17"/>
    <m/>
    <n v="-102.25"/>
    <n v="0"/>
    <m/>
    <m/>
  </r>
  <r>
    <x v="1"/>
    <x v="0"/>
    <s v="Overlay"/>
    <s v="Resi Real Estate"/>
    <x v="3"/>
    <x v="16"/>
    <n v="18"/>
    <m/>
    <n v="-102.25"/>
    <n v="0"/>
    <m/>
    <m/>
  </r>
  <r>
    <x v="1"/>
    <x v="0"/>
    <s v="Overlay"/>
    <s v="Resi Real Estate"/>
    <x v="3"/>
    <x v="17"/>
    <n v="19"/>
    <m/>
    <n v="-102.25"/>
    <n v="0"/>
    <m/>
    <m/>
  </r>
  <r>
    <x v="1"/>
    <x v="0"/>
    <s v="Overlay"/>
    <s v="Resi Real Estate"/>
    <x v="3"/>
    <x v="18"/>
    <n v="20"/>
    <m/>
    <n v="-102.25"/>
    <n v="0"/>
    <m/>
    <m/>
  </r>
  <r>
    <x v="1"/>
    <x v="0"/>
    <s v="Overlay"/>
    <s v="Resi Real Estate"/>
    <x v="3"/>
    <x v="19"/>
    <n v="21"/>
    <m/>
    <n v="-102.25"/>
    <n v="0"/>
    <m/>
    <m/>
  </r>
  <r>
    <x v="1"/>
    <x v="0"/>
    <s v="Overlay"/>
    <s v="Comm Real Estate"/>
    <x v="5"/>
    <x v="25"/>
    <n v="1"/>
    <n v="-5"/>
    <n v="4"/>
    <n v="-1"/>
    <m/>
    <m/>
  </r>
  <r>
    <x v="1"/>
    <x v="0"/>
    <s v="Overlay"/>
    <s v="Comm Real Estate"/>
    <x v="5"/>
    <x v="0"/>
    <n v="2"/>
    <n v="-0.628"/>
    <n v="-0.57916705967523985"/>
    <n v="-5.20716705967524"/>
    <m/>
    <m/>
  </r>
  <r>
    <x v="1"/>
    <x v="0"/>
    <s v="Overlay"/>
    <s v="Comm Real Estate"/>
    <x v="5"/>
    <x v="1"/>
    <n v="3"/>
    <n v="-0.628"/>
    <n v="-5.1583341193504797"/>
    <n v="-5.20716705967524"/>
    <m/>
    <m/>
  </r>
  <r>
    <x v="1"/>
    <x v="0"/>
    <s v="Overlay"/>
    <s v="Comm Real Estate"/>
    <x v="5"/>
    <x v="2"/>
    <n v="4"/>
    <n v="-0.628"/>
    <n v="-9.7375011790257204"/>
    <n v="-5.2071670596752408"/>
    <m/>
    <m/>
  </r>
  <r>
    <x v="1"/>
    <x v="0"/>
    <s v="Overlay"/>
    <s v="Comm Real Estate"/>
    <x v="5"/>
    <x v="3"/>
    <n v="5"/>
    <n v="-0.628"/>
    <n v="-14.316668238700959"/>
    <n v="-5.2071670596752391"/>
    <m/>
    <m/>
  </r>
  <r>
    <x v="1"/>
    <x v="0"/>
    <s v="Overlay"/>
    <s v="Comm Real Estate"/>
    <x v="5"/>
    <x v="4"/>
    <n v="6"/>
    <m/>
    <n v="-14.316668238700959"/>
    <n v="0"/>
    <m/>
    <m/>
  </r>
  <r>
    <x v="1"/>
    <x v="0"/>
    <s v="Overlay"/>
    <s v="Comm Real Estate"/>
    <x v="5"/>
    <x v="5"/>
    <n v="7"/>
    <m/>
    <n v="-14.316668238700959"/>
    <n v="0"/>
    <m/>
    <m/>
  </r>
  <r>
    <x v="1"/>
    <x v="0"/>
    <s v="Overlay"/>
    <s v="Comm Real Estate"/>
    <x v="5"/>
    <x v="6"/>
    <n v="8"/>
    <m/>
    <n v="-14.316668238700959"/>
    <n v="0"/>
    <m/>
    <m/>
  </r>
  <r>
    <x v="1"/>
    <x v="0"/>
    <s v="Overlay"/>
    <s v="Comm Real Estate"/>
    <x v="5"/>
    <x v="7"/>
    <n v="9"/>
    <m/>
    <n v="-14.316668238700959"/>
    <n v="0"/>
    <m/>
    <m/>
  </r>
  <r>
    <x v="1"/>
    <x v="0"/>
    <s v="Overlay"/>
    <s v="Comm Real Estate"/>
    <x v="5"/>
    <x v="8"/>
    <n v="10"/>
    <m/>
    <n v="-14.316668238700959"/>
    <n v="0"/>
    <m/>
    <m/>
  </r>
  <r>
    <x v="1"/>
    <x v="0"/>
    <s v="Overlay"/>
    <s v="Comm Real Estate"/>
    <x v="5"/>
    <x v="9"/>
    <n v="11"/>
    <m/>
    <n v="-14.316668238700959"/>
    <n v="0"/>
    <m/>
    <m/>
  </r>
  <r>
    <x v="1"/>
    <x v="0"/>
    <s v="Overlay"/>
    <s v="Comm Real Estate"/>
    <x v="5"/>
    <x v="10"/>
    <n v="12"/>
    <m/>
    <n v="-14.316668238700959"/>
    <n v="0"/>
    <m/>
    <m/>
  </r>
  <r>
    <x v="1"/>
    <x v="0"/>
    <s v="Overlay"/>
    <s v="Comm Real Estate"/>
    <x v="5"/>
    <x v="11"/>
    <n v="13"/>
    <m/>
    <n v="-14.316668238700959"/>
    <n v="0"/>
    <m/>
    <m/>
  </r>
  <r>
    <x v="1"/>
    <x v="0"/>
    <s v="Overlay"/>
    <s v="Comm Real Estate"/>
    <x v="5"/>
    <x v="12"/>
    <n v="14"/>
    <m/>
    <n v="-14.316668238700959"/>
    <n v="0"/>
    <m/>
    <m/>
  </r>
  <r>
    <x v="1"/>
    <x v="0"/>
    <s v="Overlay"/>
    <s v="Comm Real Estate"/>
    <x v="5"/>
    <x v="13"/>
    <n v="15"/>
    <m/>
    <n v="-14.316668238700959"/>
    <n v="0"/>
    <m/>
    <m/>
  </r>
  <r>
    <x v="1"/>
    <x v="0"/>
    <s v="Overlay"/>
    <s v="Comm Real Estate"/>
    <x v="5"/>
    <x v="14"/>
    <n v="16"/>
    <m/>
    <n v="-14.316668238700959"/>
    <n v="0"/>
    <m/>
    <m/>
  </r>
  <r>
    <x v="1"/>
    <x v="0"/>
    <s v="Overlay"/>
    <s v="Comm Real Estate"/>
    <x v="5"/>
    <x v="15"/>
    <n v="17"/>
    <m/>
    <n v="-14.316668238700959"/>
    <n v="0"/>
    <m/>
    <m/>
  </r>
  <r>
    <x v="1"/>
    <x v="0"/>
    <s v="Overlay"/>
    <s v="Comm Real Estate"/>
    <x v="5"/>
    <x v="16"/>
    <n v="18"/>
    <m/>
    <n v="-14.316668238700959"/>
    <n v="0"/>
    <m/>
    <m/>
  </r>
  <r>
    <x v="1"/>
    <x v="0"/>
    <s v="Overlay"/>
    <s v="Comm Real Estate"/>
    <x v="5"/>
    <x v="17"/>
    <n v="19"/>
    <m/>
    <n v="-14.316668238700959"/>
    <n v="0"/>
    <m/>
    <m/>
  </r>
  <r>
    <x v="1"/>
    <x v="0"/>
    <s v="Overlay"/>
    <s v="Comm Real Estate"/>
    <x v="5"/>
    <x v="18"/>
    <n v="20"/>
    <m/>
    <n v="-14.316668238700959"/>
    <n v="0"/>
    <m/>
    <m/>
  </r>
  <r>
    <x v="1"/>
    <x v="0"/>
    <s v="Overlay"/>
    <s v="Comm Real Estate"/>
    <x v="5"/>
    <x v="19"/>
    <n v="21"/>
    <m/>
    <n v="-14.316668238700959"/>
    <n v="0"/>
    <m/>
    <m/>
  </r>
  <r>
    <x v="1"/>
    <x v="0"/>
    <s v="Overlay"/>
    <s v="Comm Real Estate"/>
    <x v="6"/>
    <x v="25"/>
    <n v="1"/>
    <n v="-1"/>
    <n v="-6"/>
    <n v="-7"/>
    <m/>
    <m/>
  </r>
  <r>
    <x v="1"/>
    <x v="0"/>
    <s v="Overlay"/>
    <s v="Comm Real Estate"/>
    <x v="6"/>
    <x v="0"/>
    <n v="2"/>
    <n v="-2.1999999999999999E-2"/>
    <n v="-6.6673200624527338"/>
    <n v="-0.68932006245273381"/>
    <m/>
    <m/>
  </r>
  <r>
    <x v="1"/>
    <x v="0"/>
    <s v="Overlay"/>
    <s v="Comm Real Estate"/>
    <x v="6"/>
    <x v="1"/>
    <n v="3"/>
    <n v="-2.1999999999999999E-2"/>
    <n v="-7.3346401249054676"/>
    <n v="-0.68932006245273381"/>
    <m/>
    <m/>
  </r>
  <r>
    <x v="1"/>
    <x v="0"/>
    <s v="Overlay"/>
    <s v="Comm Real Estate"/>
    <x v="6"/>
    <x v="2"/>
    <n v="4"/>
    <n v="-2.1999999999999999E-2"/>
    <n v="-8.0019601873582022"/>
    <n v="-0.68932006245273469"/>
    <m/>
    <m/>
  </r>
  <r>
    <x v="1"/>
    <x v="0"/>
    <s v="Overlay"/>
    <s v="Comm Real Estate"/>
    <x v="6"/>
    <x v="3"/>
    <n v="5"/>
    <n v="-2.1999999999999999E-2"/>
    <n v="-8.6692802498109369"/>
    <n v="-0.68932006245273469"/>
    <m/>
    <m/>
  </r>
  <r>
    <x v="1"/>
    <x v="0"/>
    <s v="Overlay"/>
    <s v="Comm Real Estate"/>
    <x v="6"/>
    <x v="4"/>
    <n v="6"/>
    <m/>
    <n v="-8.6692802498109369"/>
    <n v="0"/>
    <m/>
    <m/>
  </r>
  <r>
    <x v="1"/>
    <x v="0"/>
    <s v="Overlay"/>
    <s v="Comm Real Estate"/>
    <x v="6"/>
    <x v="5"/>
    <n v="7"/>
    <m/>
    <n v="-8.6692802498109369"/>
    <n v="0"/>
    <m/>
    <m/>
  </r>
  <r>
    <x v="1"/>
    <x v="0"/>
    <s v="Overlay"/>
    <s v="Comm Real Estate"/>
    <x v="6"/>
    <x v="6"/>
    <n v="8"/>
    <m/>
    <n v="-8.6692802498109369"/>
    <n v="0"/>
    <m/>
    <m/>
  </r>
  <r>
    <x v="1"/>
    <x v="0"/>
    <s v="Overlay"/>
    <s v="Comm Real Estate"/>
    <x v="6"/>
    <x v="7"/>
    <n v="9"/>
    <m/>
    <n v="-8.6692802498109369"/>
    <n v="0"/>
    <m/>
    <m/>
  </r>
  <r>
    <x v="1"/>
    <x v="0"/>
    <s v="Overlay"/>
    <s v="Comm Real Estate"/>
    <x v="6"/>
    <x v="8"/>
    <n v="10"/>
    <m/>
    <n v="-8.6692802498109369"/>
    <n v="0"/>
    <m/>
    <m/>
  </r>
  <r>
    <x v="1"/>
    <x v="0"/>
    <s v="Overlay"/>
    <s v="Comm Real Estate"/>
    <x v="6"/>
    <x v="9"/>
    <n v="11"/>
    <m/>
    <n v="-8.6692802498109369"/>
    <n v="0"/>
    <m/>
    <m/>
  </r>
  <r>
    <x v="1"/>
    <x v="0"/>
    <s v="Overlay"/>
    <s v="Comm Real Estate"/>
    <x v="6"/>
    <x v="10"/>
    <n v="12"/>
    <m/>
    <n v="-8.6692802498109369"/>
    <n v="0"/>
    <m/>
    <m/>
  </r>
  <r>
    <x v="1"/>
    <x v="0"/>
    <s v="Overlay"/>
    <s v="Comm Real Estate"/>
    <x v="6"/>
    <x v="11"/>
    <n v="13"/>
    <m/>
    <n v="-8.6692802498109369"/>
    <n v="0"/>
    <m/>
    <m/>
  </r>
  <r>
    <x v="1"/>
    <x v="0"/>
    <s v="Overlay"/>
    <s v="Comm Real Estate"/>
    <x v="6"/>
    <x v="12"/>
    <n v="14"/>
    <m/>
    <n v="-8.6692802498109369"/>
    <n v="0"/>
    <m/>
    <m/>
  </r>
  <r>
    <x v="1"/>
    <x v="0"/>
    <s v="Overlay"/>
    <s v="Comm Real Estate"/>
    <x v="6"/>
    <x v="13"/>
    <n v="15"/>
    <m/>
    <n v="-8.6692802498109369"/>
    <n v="0"/>
    <m/>
    <m/>
  </r>
  <r>
    <x v="1"/>
    <x v="0"/>
    <s v="Overlay"/>
    <s v="Comm Real Estate"/>
    <x v="6"/>
    <x v="14"/>
    <n v="16"/>
    <m/>
    <n v="-8.6692802498109369"/>
    <n v="0"/>
    <m/>
    <m/>
  </r>
  <r>
    <x v="1"/>
    <x v="0"/>
    <s v="Overlay"/>
    <s v="Comm Real Estate"/>
    <x v="6"/>
    <x v="15"/>
    <n v="17"/>
    <m/>
    <n v="-8.6692802498109369"/>
    <n v="0"/>
    <m/>
    <m/>
  </r>
  <r>
    <x v="1"/>
    <x v="0"/>
    <s v="Overlay"/>
    <s v="Comm Real Estate"/>
    <x v="6"/>
    <x v="16"/>
    <n v="18"/>
    <m/>
    <n v="-8.6692802498109369"/>
    <n v="0"/>
    <m/>
    <m/>
  </r>
  <r>
    <x v="1"/>
    <x v="0"/>
    <s v="Overlay"/>
    <s v="Comm Real Estate"/>
    <x v="6"/>
    <x v="17"/>
    <n v="19"/>
    <m/>
    <n v="-8.6692802498109369"/>
    <n v="0"/>
    <m/>
    <m/>
  </r>
  <r>
    <x v="1"/>
    <x v="0"/>
    <s v="Overlay"/>
    <s v="Comm Real Estate"/>
    <x v="6"/>
    <x v="18"/>
    <n v="20"/>
    <m/>
    <n v="-8.6692802498109369"/>
    <n v="0"/>
    <m/>
    <m/>
  </r>
  <r>
    <x v="1"/>
    <x v="0"/>
    <s v="Overlay"/>
    <s v="Comm Real Estate"/>
    <x v="6"/>
    <x v="19"/>
    <n v="21"/>
    <m/>
    <n v="-8.6692802498109369"/>
    <n v="0"/>
    <m/>
    <m/>
  </r>
  <r>
    <x v="1"/>
    <x v="0"/>
    <s v="Overlay"/>
    <s v="Comm Real Estate"/>
    <x v="12"/>
    <x v="25"/>
    <n v="1"/>
    <n v="-8"/>
    <n v="36"/>
    <n v="28"/>
    <m/>
    <m/>
  </r>
  <r>
    <x v="1"/>
    <x v="0"/>
    <s v="Overlay"/>
    <s v="Comm Real Estate"/>
    <x v="12"/>
    <x v="0"/>
    <n v="2"/>
    <n v="-3.5796999999999999"/>
    <n v="29.81804336416717"/>
    <n v="-9.7616566358328285"/>
    <m/>
    <m/>
  </r>
  <r>
    <x v="1"/>
    <x v="0"/>
    <s v="Overlay"/>
    <s v="Comm Real Estate"/>
    <x v="12"/>
    <x v="1"/>
    <n v="3"/>
    <n v="-3.5796999999999999"/>
    <n v="23.636086728334341"/>
    <n v="-9.7616566358328285"/>
    <m/>
    <m/>
  </r>
  <r>
    <x v="1"/>
    <x v="0"/>
    <s v="Overlay"/>
    <s v="Comm Real Estate"/>
    <x v="12"/>
    <x v="2"/>
    <n v="4"/>
    <n v="-3.5796999999999999"/>
    <n v="17.454130092501511"/>
    <n v="-9.7616566358328285"/>
    <m/>
    <m/>
  </r>
  <r>
    <x v="1"/>
    <x v="0"/>
    <s v="Overlay"/>
    <s v="Comm Real Estate"/>
    <x v="12"/>
    <x v="3"/>
    <n v="5"/>
    <n v="-3.5796999999999999"/>
    <n v="11.272173456668682"/>
    <n v="-9.7616566358328285"/>
    <m/>
    <m/>
  </r>
  <r>
    <x v="1"/>
    <x v="0"/>
    <s v="Overlay"/>
    <s v="Comm Real Estate"/>
    <x v="12"/>
    <x v="4"/>
    <n v="6"/>
    <m/>
    <n v="11.272173456668682"/>
    <n v="0"/>
    <m/>
    <m/>
  </r>
  <r>
    <x v="1"/>
    <x v="0"/>
    <s v="Overlay"/>
    <s v="Comm Real Estate"/>
    <x v="12"/>
    <x v="5"/>
    <n v="7"/>
    <m/>
    <n v="11.272173456668682"/>
    <n v="0"/>
    <m/>
    <m/>
  </r>
  <r>
    <x v="1"/>
    <x v="0"/>
    <s v="Overlay"/>
    <s v="Comm Real Estate"/>
    <x v="12"/>
    <x v="6"/>
    <n v="8"/>
    <m/>
    <n v="11.272173456668682"/>
    <n v="0"/>
    <m/>
    <m/>
  </r>
  <r>
    <x v="1"/>
    <x v="0"/>
    <s v="Overlay"/>
    <s v="Comm Real Estate"/>
    <x v="12"/>
    <x v="7"/>
    <n v="9"/>
    <m/>
    <n v="11.272173456668682"/>
    <n v="0"/>
    <m/>
    <m/>
  </r>
  <r>
    <x v="1"/>
    <x v="0"/>
    <s v="Overlay"/>
    <s v="Comm Real Estate"/>
    <x v="12"/>
    <x v="8"/>
    <n v="10"/>
    <m/>
    <n v="11.272173456668682"/>
    <n v="0"/>
    <m/>
    <m/>
  </r>
  <r>
    <x v="1"/>
    <x v="0"/>
    <s v="Overlay"/>
    <s v="Comm Real Estate"/>
    <x v="12"/>
    <x v="9"/>
    <n v="11"/>
    <m/>
    <n v="11.272173456668682"/>
    <n v="0"/>
    <m/>
    <m/>
  </r>
  <r>
    <x v="1"/>
    <x v="0"/>
    <s v="Overlay"/>
    <s v="Comm Real Estate"/>
    <x v="12"/>
    <x v="10"/>
    <n v="12"/>
    <m/>
    <n v="11.272173456668682"/>
    <n v="0"/>
    <m/>
    <m/>
  </r>
  <r>
    <x v="1"/>
    <x v="0"/>
    <s v="Overlay"/>
    <s v="Comm Real Estate"/>
    <x v="12"/>
    <x v="11"/>
    <n v="13"/>
    <m/>
    <n v="11.272173456668682"/>
    <n v="0"/>
    <m/>
    <m/>
  </r>
  <r>
    <x v="1"/>
    <x v="0"/>
    <s v="Overlay"/>
    <s v="Comm Real Estate"/>
    <x v="12"/>
    <x v="12"/>
    <n v="14"/>
    <m/>
    <n v="11.272173456668682"/>
    <n v="0"/>
    <m/>
    <m/>
  </r>
  <r>
    <x v="1"/>
    <x v="0"/>
    <s v="Overlay"/>
    <s v="Comm Real Estate"/>
    <x v="12"/>
    <x v="13"/>
    <n v="15"/>
    <m/>
    <n v="11.272173456668682"/>
    <n v="0"/>
    <m/>
    <m/>
  </r>
  <r>
    <x v="1"/>
    <x v="0"/>
    <s v="Overlay"/>
    <s v="Comm Real Estate"/>
    <x v="12"/>
    <x v="14"/>
    <n v="16"/>
    <m/>
    <n v="11.272173456668682"/>
    <n v="0"/>
    <m/>
    <m/>
  </r>
  <r>
    <x v="1"/>
    <x v="0"/>
    <s v="Overlay"/>
    <s v="Comm Real Estate"/>
    <x v="12"/>
    <x v="15"/>
    <n v="17"/>
    <m/>
    <n v="11.272173456668682"/>
    <n v="0"/>
    <m/>
    <m/>
  </r>
  <r>
    <x v="1"/>
    <x v="0"/>
    <s v="Overlay"/>
    <s v="Comm Real Estate"/>
    <x v="12"/>
    <x v="16"/>
    <n v="18"/>
    <m/>
    <n v="11.272173456668682"/>
    <n v="0"/>
    <m/>
    <m/>
  </r>
  <r>
    <x v="1"/>
    <x v="0"/>
    <s v="Overlay"/>
    <s v="Comm Real Estate"/>
    <x v="12"/>
    <x v="17"/>
    <n v="19"/>
    <m/>
    <n v="11.272173456668682"/>
    <n v="0"/>
    <m/>
    <m/>
  </r>
  <r>
    <x v="1"/>
    <x v="0"/>
    <s v="Overlay"/>
    <s v="Comm Real Estate"/>
    <x v="12"/>
    <x v="18"/>
    <n v="20"/>
    <m/>
    <n v="11.272173456668682"/>
    <n v="0"/>
    <m/>
    <m/>
  </r>
  <r>
    <x v="1"/>
    <x v="0"/>
    <s v="Overlay"/>
    <s v="Comm Real Estate"/>
    <x v="12"/>
    <x v="19"/>
    <n v="21"/>
    <m/>
    <n v="11.272173456668682"/>
    <n v="0"/>
    <m/>
    <m/>
  </r>
  <r>
    <x v="1"/>
    <x v="0"/>
    <s v="Overlay"/>
    <s v="Comm Real Estate"/>
    <x v="7"/>
    <x v="25"/>
    <n v="1"/>
    <n v="-2"/>
    <n v="-23"/>
    <n v="-25"/>
    <m/>
    <m/>
  </r>
  <r>
    <x v="1"/>
    <x v="0"/>
    <s v="Overlay"/>
    <s v="Comm Real Estate"/>
    <x v="7"/>
    <x v="0"/>
    <n v="2"/>
    <n v="-6.399"/>
    <n v="-29.3215562420392"/>
    <n v="-12.720556242039201"/>
    <m/>
    <m/>
  </r>
  <r>
    <x v="1"/>
    <x v="0"/>
    <s v="Overlay"/>
    <s v="Comm Real Estate"/>
    <x v="7"/>
    <x v="1"/>
    <n v="3"/>
    <n v="-6.399"/>
    <n v="-35.643112484078401"/>
    <n v="-12.720556242039201"/>
    <m/>
    <m/>
  </r>
  <r>
    <x v="1"/>
    <x v="0"/>
    <s v="Overlay"/>
    <s v="Comm Real Estate"/>
    <x v="7"/>
    <x v="2"/>
    <n v="4"/>
    <n v="-6.399"/>
    <n v="-41.964668726117601"/>
    <n v="-12.720556242039201"/>
    <m/>
    <m/>
  </r>
  <r>
    <x v="1"/>
    <x v="0"/>
    <s v="Overlay"/>
    <s v="Comm Real Estate"/>
    <x v="7"/>
    <x v="3"/>
    <n v="5"/>
    <n v="-6.399"/>
    <n v="-48.286224968156802"/>
    <n v="-12.720556242039201"/>
    <m/>
    <m/>
  </r>
  <r>
    <x v="1"/>
    <x v="0"/>
    <s v="Overlay"/>
    <s v="Comm Real Estate"/>
    <x v="7"/>
    <x v="4"/>
    <n v="6"/>
    <m/>
    <n v="-48.286224968156802"/>
    <n v="0"/>
    <m/>
    <m/>
  </r>
  <r>
    <x v="1"/>
    <x v="0"/>
    <s v="Overlay"/>
    <s v="Comm Real Estate"/>
    <x v="7"/>
    <x v="5"/>
    <n v="7"/>
    <m/>
    <n v="-48.286224968156802"/>
    <n v="0"/>
    <m/>
    <m/>
  </r>
  <r>
    <x v="1"/>
    <x v="0"/>
    <s v="Overlay"/>
    <s v="Comm Real Estate"/>
    <x v="7"/>
    <x v="6"/>
    <n v="8"/>
    <m/>
    <n v="-48.286224968156802"/>
    <n v="0"/>
    <m/>
    <m/>
  </r>
  <r>
    <x v="1"/>
    <x v="0"/>
    <s v="Overlay"/>
    <s v="Comm Real Estate"/>
    <x v="7"/>
    <x v="7"/>
    <n v="9"/>
    <m/>
    <n v="-48.286224968156802"/>
    <n v="0"/>
    <m/>
    <m/>
  </r>
  <r>
    <x v="1"/>
    <x v="0"/>
    <s v="Overlay"/>
    <s v="Comm Real Estate"/>
    <x v="7"/>
    <x v="8"/>
    <n v="10"/>
    <m/>
    <n v="-48.286224968156802"/>
    <n v="0"/>
    <m/>
    <m/>
  </r>
  <r>
    <x v="1"/>
    <x v="0"/>
    <s v="Overlay"/>
    <s v="Comm Real Estate"/>
    <x v="7"/>
    <x v="9"/>
    <n v="11"/>
    <m/>
    <n v="-48.286224968156802"/>
    <n v="0"/>
    <m/>
    <m/>
  </r>
  <r>
    <x v="1"/>
    <x v="0"/>
    <s v="Overlay"/>
    <s v="Comm Real Estate"/>
    <x v="7"/>
    <x v="10"/>
    <n v="12"/>
    <m/>
    <n v="-48.286224968156802"/>
    <n v="0"/>
    <m/>
    <m/>
  </r>
  <r>
    <x v="1"/>
    <x v="0"/>
    <s v="Overlay"/>
    <s v="Comm Real Estate"/>
    <x v="7"/>
    <x v="11"/>
    <n v="13"/>
    <m/>
    <n v="-48.286224968156802"/>
    <n v="0"/>
    <m/>
    <m/>
  </r>
  <r>
    <x v="1"/>
    <x v="0"/>
    <s v="Overlay"/>
    <s v="Comm Real Estate"/>
    <x v="7"/>
    <x v="12"/>
    <n v="14"/>
    <m/>
    <n v="-48.286224968156802"/>
    <n v="0"/>
    <m/>
    <m/>
  </r>
  <r>
    <x v="1"/>
    <x v="0"/>
    <s v="Overlay"/>
    <s v="Comm Real Estate"/>
    <x v="7"/>
    <x v="13"/>
    <n v="15"/>
    <m/>
    <n v="-48.286224968156802"/>
    <n v="0"/>
    <m/>
    <m/>
  </r>
  <r>
    <x v="1"/>
    <x v="0"/>
    <s v="Overlay"/>
    <s v="Comm Real Estate"/>
    <x v="7"/>
    <x v="14"/>
    <n v="16"/>
    <m/>
    <n v="-48.286224968156802"/>
    <n v="0"/>
    <m/>
    <m/>
  </r>
  <r>
    <x v="1"/>
    <x v="0"/>
    <s v="Overlay"/>
    <s v="Comm Real Estate"/>
    <x v="7"/>
    <x v="15"/>
    <n v="17"/>
    <m/>
    <n v="-48.286224968156802"/>
    <n v="0"/>
    <m/>
    <m/>
  </r>
  <r>
    <x v="1"/>
    <x v="0"/>
    <s v="Overlay"/>
    <s v="Comm Real Estate"/>
    <x v="7"/>
    <x v="16"/>
    <n v="18"/>
    <m/>
    <n v="-48.286224968156802"/>
    <n v="0"/>
    <m/>
    <m/>
  </r>
  <r>
    <x v="1"/>
    <x v="0"/>
    <s v="Overlay"/>
    <s v="Comm Real Estate"/>
    <x v="7"/>
    <x v="17"/>
    <n v="19"/>
    <m/>
    <n v="-48.286224968156802"/>
    <n v="0"/>
    <m/>
    <m/>
  </r>
  <r>
    <x v="1"/>
    <x v="0"/>
    <s v="Overlay"/>
    <s v="Comm Real Estate"/>
    <x v="7"/>
    <x v="18"/>
    <n v="20"/>
    <m/>
    <n v="-48.286224968156802"/>
    <n v="0"/>
    <m/>
    <m/>
  </r>
  <r>
    <x v="1"/>
    <x v="0"/>
    <s v="Overlay"/>
    <s v="Comm Real Estate"/>
    <x v="7"/>
    <x v="19"/>
    <n v="21"/>
    <m/>
    <n v="-48.286224968156802"/>
    <n v="0"/>
    <m/>
    <m/>
  </r>
  <r>
    <x v="1"/>
    <x v="0"/>
    <s v="Overlay"/>
    <s v="Farmland"/>
    <x v="13"/>
    <x v="25"/>
    <n v="1"/>
    <n v="-0.23"/>
    <n v="3"/>
    <n v="2.77"/>
    <m/>
    <m/>
  </r>
  <r>
    <x v="1"/>
    <x v="0"/>
    <s v="Overlay"/>
    <s v="Farmland"/>
    <x v="13"/>
    <x v="0"/>
    <n v="2"/>
    <m/>
    <n v="3"/>
    <n v="0"/>
    <m/>
    <m/>
  </r>
  <r>
    <x v="1"/>
    <x v="0"/>
    <s v="Overlay"/>
    <s v="Farmland"/>
    <x v="13"/>
    <x v="1"/>
    <n v="3"/>
    <m/>
    <n v="3"/>
    <n v="0"/>
    <m/>
    <m/>
  </r>
  <r>
    <x v="1"/>
    <x v="0"/>
    <s v="Overlay"/>
    <s v="Farmland"/>
    <x v="13"/>
    <x v="2"/>
    <n v="4"/>
    <m/>
    <n v="3"/>
    <n v="0"/>
    <m/>
    <m/>
  </r>
  <r>
    <x v="1"/>
    <x v="0"/>
    <s v="Overlay"/>
    <s v="Farmland"/>
    <x v="13"/>
    <x v="3"/>
    <n v="5"/>
    <m/>
    <n v="3"/>
    <n v="0"/>
    <m/>
    <m/>
  </r>
  <r>
    <x v="1"/>
    <x v="0"/>
    <s v="Overlay"/>
    <s v="Farmland"/>
    <x v="13"/>
    <x v="4"/>
    <n v="6"/>
    <m/>
    <n v="3"/>
    <n v="0"/>
    <m/>
    <m/>
  </r>
  <r>
    <x v="1"/>
    <x v="0"/>
    <s v="Overlay"/>
    <s v="Farmland"/>
    <x v="13"/>
    <x v="5"/>
    <n v="7"/>
    <m/>
    <n v="3"/>
    <n v="0"/>
    <m/>
    <m/>
  </r>
  <r>
    <x v="1"/>
    <x v="0"/>
    <s v="Overlay"/>
    <s v="Farmland"/>
    <x v="13"/>
    <x v="6"/>
    <n v="8"/>
    <m/>
    <n v="3"/>
    <n v="0"/>
    <m/>
    <m/>
  </r>
  <r>
    <x v="1"/>
    <x v="0"/>
    <s v="Overlay"/>
    <s v="Farmland"/>
    <x v="13"/>
    <x v="7"/>
    <n v="9"/>
    <m/>
    <n v="3"/>
    <n v="0"/>
    <m/>
    <m/>
  </r>
  <r>
    <x v="1"/>
    <x v="0"/>
    <s v="Overlay"/>
    <s v="Farmland"/>
    <x v="13"/>
    <x v="8"/>
    <n v="10"/>
    <m/>
    <n v="3"/>
    <n v="0"/>
    <m/>
    <m/>
  </r>
  <r>
    <x v="1"/>
    <x v="0"/>
    <s v="Overlay"/>
    <s v="Farmland"/>
    <x v="13"/>
    <x v="9"/>
    <n v="11"/>
    <m/>
    <n v="3"/>
    <n v="0"/>
    <m/>
    <m/>
  </r>
  <r>
    <x v="1"/>
    <x v="0"/>
    <s v="Overlay"/>
    <s v="Farmland"/>
    <x v="13"/>
    <x v="10"/>
    <n v="12"/>
    <m/>
    <n v="3"/>
    <n v="0"/>
    <m/>
    <m/>
  </r>
  <r>
    <x v="1"/>
    <x v="0"/>
    <s v="Overlay"/>
    <s v="Farmland"/>
    <x v="13"/>
    <x v="11"/>
    <n v="13"/>
    <m/>
    <n v="3"/>
    <n v="0"/>
    <m/>
    <m/>
  </r>
  <r>
    <x v="1"/>
    <x v="0"/>
    <s v="Overlay"/>
    <s v="Farmland"/>
    <x v="13"/>
    <x v="12"/>
    <n v="14"/>
    <m/>
    <n v="3"/>
    <n v="0"/>
    <m/>
    <m/>
  </r>
  <r>
    <x v="1"/>
    <x v="0"/>
    <s v="Overlay"/>
    <s v="Farmland"/>
    <x v="13"/>
    <x v="13"/>
    <n v="15"/>
    <m/>
    <n v="3"/>
    <n v="0"/>
    <m/>
    <m/>
  </r>
  <r>
    <x v="1"/>
    <x v="0"/>
    <s v="Overlay"/>
    <s v="Farmland"/>
    <x v="13"/>
    <x v="14"/>
    <n v="16"/>
    <m/>
    <n v="3"/>
    <n v="0"/>
    <m/>
    <m/>
  </r>
  <r>
    <x v="1"/>
    <x v="0"/>
    <s v="Overlay"/>
    <s v="Farmland"/>
    <x v="13"/>
    <x v="15"/>
    <n v="17"/>
    <m/>
    <n v="3"/>
    <n v="0"/>
    <m/>
    <m/>
  </r>
  <r>
    <x v="1"/>
    <x v="0"/>
    <s v="Overlay"/>
    <s v="Farmland"/>
    <x v="13"/>
    <x v="16"/>
    <n v="18"/>
    <m/>
    <n v="3"/>
    <n v="0"/>
    <m/>
    <m/>
  </r>
  <r>
    <x v="1"/>
    <x v="0"/>
    <s v="Overlay"/>
    <s v="Farmland"/>
    <x v="13"/>
    <x v="17"/>
    <n v="19"/>
    <m/>
    <n v="3"/>
    <n v="0"/>
    <m/>
    <m/>
  </r>
  <r>
    <x v="1"/>
    <x v="0"/>
    <s v="Overlay"/>
    <s v="Farmland"/>
    <x v="13"/>
    <x v="18"/>
    <n v="20"/>
    <m/>
    <n v="3"/>
    <n v="0"/>
    <m/>
    <m/>
  </r>
  <r>
    <x v="1"/>
    <x v="0"/>
    <s v="Overlay"/>
    <s v="Farmland"/>
    <x v="13"/>
    <x v="19"/>
    <n v="21"/>
    <m/>
    <n v="3"/>
    <n v="0"/>
    <m/>
    <m/>
  </r>
  <r>
    <x v="1"/>
    <x v="0"/>
    <s v="Overlay"/>
    <s v="C&amp;I"/>
    <x v="14"/>
    <x v="25"/>
    <n v="1"/>
    <n v="-35"/>
    <n v="-123"/>
    <n v="-158"/>
    <m/>
    <m/>
  </r>
  <r>
    <x v="1"/>
    <x v="0"/>
    <s v="Overlay"/>
    <s v="C&amp;I"/>
    <x v="14"/>
    <x v="0"/>
    <n v="2"/>
    <n v="-2.91"/>
    <n v="-126.88717397907691"/>
    <n v="-6.7971739790769057"/>
    <m/>
    <m/>
  </r>
  <r>
    <x v="1"/>
    <x v="0"/>
    <s v="Overlay"/>
    <s v="C&amp;I"/>
    <x v="14"/>
    <x v="1"/>
    <n v="3"/>
    <n v="-2.91"/>
    <n v="-130.77434795815381"/>
    <n v="-6.7971739790769057"/>
    <m/>
    <m/>
  </r>
  <r>
    <x v="1"/>
    <x v="0"/>
    <s v="Overlay"/>
    <s v="C&amp;I"/>
    <x v="14"/>
    <x v="2"/>
    <n v="4"/>
    <n v="-2.91"/>
    <n v="-134.66152193723073"/>
    <n v="-6.7971739790769199"/>
    <m/>
    <m/>
  </r>
  <r>
    <x v="1"/>
    <x v="0"/>
    <s v="Overlay"/>
    <s v="C&amp;I"/>
    <x v="14"/>
    <x v="3"/>
    <n v="5"/>
    <n v="-2.91"/>
    <n v="-138.54869591630765"/>
    <n v="-6.7971739790769199"/>
    <m/>
    <m/>
  </r>
  <r>
    <x v="1"/>
    <x v="0"/>
    <s v="Overlay"/>
    <s v="C&amp;I"/>
    <x v="14"/>
    <x v="4"/>
    <n v="6"/>
    <m/>
    <n v="-138.54869591630765"/>
    <n v="0"/>
    <m/>
    <m/>
  </r>
  <r>
    <x v="1"/>
    <x v="0"/>
    <s v="Overlay"/>
    <s v="C&amp;I"/>
    <x v="14"/>
    <x v="5"/>
    <n v="7"/>
    <m/>
    <n v="-138.54869591630765"/>
    <n v="0"/>
    <m/>
    <m/>
  </r>
  <r>
    <x v="1"/>
    <x v="0"/>
    <s v="Overlay"/>
    <s v="C&amp;I"/>
    <x v="14"/>
    <x v="6"/>
    <n v="8"/>
    <m/>
    <n v="-138.54869591630765"/>
    <n v="0"/>
    <m/>
    <m/>
  </r>
  <r>
    <x v="1"/>
    <x v="0"/>
    <s v="Overlay"/>
    <s v="C&amp;I"/>
    <x v="14"/>
    <x v="7"/>
    <n v="9"/>
    <m/>
    <n v="-138.54869591630765"/>
    <n v="0"/>
    <m/>
    <m/>
  </r>
  <r>
    <x v="1"/>
    <x v="0"/>
    <s v="Overlay"/>
    <s v="C&amp;I"/>
    <x v="14"/>
    <x v="8"/>
    <n v="10"/>
    <m/>
    <n v="-138.54869591630765"/>
    <n v="0"/>
    <m/>
    <m/>
  </r>
  <r>
    <x v="1"/>
    <x v="0"/>
    <s v="Overlay"/>
    <s v="C&amp;I"/>
    <x v="14"/>
    <x v="9"/>
    <n v="11"/>
    <m/>
    <n v="-138.54869591630765"/>
    <n v="0"/>
    <m/>
    <m/>
  </r>
  <r>
    <x v="1"/>
    <x v="0"/>
    <s v="Overlay"/>
    <s v="C&amp;I"/>
    <x v="14"/>
    <x v="10"/>
    <n v="12"/>
    <m/>
    <n v="-138.54869591630765"/>
    <n v="0"/>
    <m/>
    <m/>
  </r>
  <r>
    <x v="1"/>
    <x v="0"/>
    <s v="Overlay"/>
    <s v="C&amp;I"/>
    <x v="14"/>
    <x v="11"/>
    <n v="13"/>
    <m/>
    <n v="-138.54869591630765"/>
    <n v="0"/>
    <m/>
    <m/>
  </r>
  <r>
    <x v="1"/>
    <x v="0"/>
    <s v="Overlay"/>
    <s v="C&amp;I"/>
    <x v="14"/>
    <x v="12"/>
    <n v="14"/>
    <m/>
    <n v="-138.54869591630765"/>
    <n v="0"/>
    <m/>
    <m/>
  </r>
  <r>
    <x v="1"/>
    <x v="0"/>
    <s v="Overlay"/>
    <s v="C&amp;I"/>
    <x v="14"/>
    <x v="13"/>
    <n v="15"/>
    <m/>
    <n v="-138.54869591630765"/>
    <n v="0"/>
    <m/>
    <m/>
  </r>
  <r>
    <x v="1"/>
    <x v="0"/>
    <s v="Overlay"/>
    <s v="C&amp;I"/>
    <x v="14"/>
    <x v="14"/>
    <n v="16"/>
    <m/>
    <n v="-138.54869591630765"/>
    <n v="0"/>
    <m/>
    <m/>
  </r>
  <r>
    <x v="1"/>
    <x v="0"/>
    <s v="Overlay"/>
    <s v="C&amp;I"/>
    <x v="14"/>
    <x v="15"/>
    <n v="17"/>
    <m/>
    <n v="-138.54869591630765"/>
    <n v="0"/>
    <m/>
    <m/>
  </r>
  <r>
    <x v="1"/>
    <x v="0"/>
    <s v="Overlay"/>
    <s v="C&amp;I"/>
    <x v="14"/>
    <x v="16"/>
    <n v="18"/>
    <m/>
    <n v="-138.54869591630765"/>
    <n v="0"/>
    <m/>
    <m/>
  </r>
  <r>
    <x v="1"/>
    <x v="0"/>
    <s v="Overlay"/>
    <s v="C&amp;I"/>
    <x v="14"/>
    <x v="17"/>
    <n v="19"/>
    <m/>
    <n v="-138.54869591630765"/>
    <n v="0"/>
    <m/>
    <m/>
  </r>
  <r>
    <x v="1"/>
    <x v="0"/>
    <s v="Overlay"/>
    <s v="C&amp;I"/>
    <x v="14"/>
    <x v="18"/>
    <n v="20"/>
    <m/>
    <n v="-138.54869591630765"/>
    <n v="0"/>
    <m/>
    <m/>
  </r>
  <r>
    <x v="1"/>
    <x v="0"/>
    <s v="Overlay"/>
    <s v="C&amp;I"/>
    <x v="14"/>
    <x v="19"/>
    <n v="21"/>
    <m/>
    <n v="-138.54869591630765"/>
    <n v="0"/>
    <m/>
    <m/>
  </r>
  <r>
    <x v="1"/>
    <x v="0"/>
    <s v="Overlay"/>
    <s v="C&amp;I"/>
    <x v="15"/>
    <x v="25"/>
    <n v="1"/>
    <n v="-15"/>
    <n v="20"/>
    <n v="5"/>
    <m/>
    <m/>
  </r>
  <r>
    <x v="1"/>
    <x v="0"/>
    <s v="Overlay"/>
    <s v="C&amp;I"/>
    <x v="15"/>
    <x v="0"/>
    <n v="2"/>
    <n v="-1.56"/>
    <n v="18.162727025878379"/>
    <n v="-3.3972729741216212"/>
    <m/>
    <m/>
  </r>
  <r>
    <x v="1"/>
    <x v="0"/>
    <s v="Overlay"/>
    <s v="C&amp;I"/>
    <x v="15"/>
    <x v="1"/>
    <n v="3"/>
    <n v="-1.56"/>
    <n v="16.325454051756758"/>
    <n v="-3.3972729741216212"/>
    <m/>
    <m/>
  </r>
  <r>
    <x v="1"/>
    <x v="0"/>
    <s v="Overlay"/>
    <s v="C&amp;I"/>
    <x v="15"/>
    <x v="2"/>
    <n v="4"/>
    <n v="-1.56"/>
    <n v="14.488181077635138"/>
    <n v="-3.3972729741216194"/>
    <m/>
    <m/>
  </r>
  <r>
    <x v="1"/>
    <x v="0"/>
    <s v="Overlay"/>
    <s v="C&amp;I"/>
    <x v="15"/>
    <x v="3"/>
    <n v="5"/>
    <n v="-1.56"/>
    <n v="12.650908103513519"/>
    <n v="-3.3972729741216194"/>
    <m/>
    <m/>
  </r>
  <r>
    <x v="1"/>
    <x v="0"/>
    <s v="Overlay"/>
    <s v="C&amp;I"/>
    <x v="15"/>
    <x v="4"/>
    <n v="6"/>
    <m/>
    <n v="12.650908103513519"/>
    <n v="0"/>
    <m/>
    <m/>
  </r>
  <r>
    <x v="1"/>
    <x v="0"/>
    <s v="Overlay"/>
    <s v="C&amp;I"/>
    <x v="15"/>
    <x v="5"/>
    <n v="7"/>
    <m/>
    <n v="12.650908103513519"/>
    <n v="0"/>
    <m/>
    <m/>
  </r>
  <r>
    <x v="1"/>
    <x v="0"/>
    <s v="Overlay"/>
    <s v="C&amp;I"/>
    <x v="15"/>
    <x v="6"/>
    <n v="8"/>
    <m/>
    <n v="12.650908103513519"/>
    <n v="0"/>
    <m/>
    <m/>
  </r>
  <r>
    <x v="1"/>
    <x v="0"/>
    <s v="Overlay"/>
    <s v="C&amp;I"/>
    <x v="15"/>
    <x v="7"/>
    <n v="9"/>
    <m/>
    <n v="12.650908103513519"/>
    <n v="0"/>
    <m/>
    <m/>
  </r>
  <r>
    <x v="1"/>
    <x v="0"/>
    <s v="Overlay"/>
    <s v="C&amp;I"/>
    <x v="15"/>
    <x v="8"/>
    <n v="10"/>
    <m/>
    <n v="12.650908103513519"/>
    <n v="0"/>
    <m/>
    <m/>
  </r>
  <r>
    <x v="1"/>
    <x v="0"/>
    <s v="Overlay"/>
    <s v="C&amp;I"/>
    <x v="15"/>
    <x v="9"/>
    <n v="11"/>
    <m/>
    <n v="12.650908103513519"/>
    <n v="0"/>
    <m/>
    <m/>
  </r>
  <r>
    <x v="1"/>
    <x v="0"/>
    <s v="Overlay"/>
    <s v="C&amp;I"/>
    <x v="15"/>
    <x v="10"/>
    <n v="12"/>
    <m/>
    <n v="12.650908103513519"/>
    <n v="0"/>
    <m/>
    <m/>
  </r>
  <r>
    <x v="1"/>
    <x v="0"/>
    <s v="Overlay"/>
    <s v="C&amp;I"/>
    <x v="15"/>
    <x v="11"/>
    <n v="13"/>
    <m/>
    <n v="12.650908103513519"/>
    <n v="0"/>
    <m/>
    <m/>
  </r>
  <r>
    <x v="1"/>
    <x v="0"/>
    <s v="Overlay"/>
    <s v="C&amp;I"/>
    <x v="15"/>
    <x v="12"/>
    <n v="14"/>
    <m/>
    <n v="12.650908103513519"/>
    <n v="0"/>
    <m/>
    <m/>
  </r>
  <r>
    <x v="1"/>
    <x v="0"/>
    <s v="Overlay"/>
    <s v="C&amp;I"/>
    <x v="15"/>
    <x v="13"/>
    <n v="15"/>
    <m/>
    <n v="12.650908103513519"/>
    <n v="0"/>
    <m/>
    <m/>
  </r>
  <r>
    <x v="1"/>
    <x v="0"/>
    <s v="Overlay"/>
    <s v="C&amp;I"/>
    <x v="15"/>
    <x v="14"/>
    <n v="16"/>
    <m/>
    <n v="12.650908103513519"/>
    <n v="0"/>
    <m/>
    <m/>
  </r>
  <r>
    <x v="1"/>
    <x v="0"/>
    <s v="Overlay"/>
    <s v="C&amp;I"/>
    <x v="15"/>
    <x v="15"/>
    <n v="17"/>
    <m/>
    <n v="12.650908103513519"/>
    <n v="0"/>
    <m/>
    <m/>
  </r>
  <r>
    <x v="1"/>
    <x v="0"/>
    <s v="Overlay"/>
    <s v="C&amp;I"/>
    <x v="15"/>
    <x v="16"/>
    <n v="18"/>
    <m/>
    <n v="12.650908103513519"/>
    <n v="0"/>
    <m/>
    <m/>
  </r>
  <r>
    <x v="1"/>
    <x v="0"/>
    <s v="Overlay"/>
    <s v="C&amp;I"/>
    <x v="15"/>
    <x v="17"/>
    <n v="19"/>
    <m/>
    <n v="12.650908103513519"/>
    <n v="0"/>
    <m/>
    <m/>
  </r>
  <r>
    <x v="1"/>
    <x v="0"/>
    <s v="Overlay"/>
    <s v="C&amp;I"/>
    <x v="15"/>
    <x v="18"/>
    <n v="20"/>
    <m/>
    <n v="12.650908103513519"/>
    <n v="0"/>
    <m/>
    <m/>
  </r>
  <r>
    <x v="1"/>
    <x v="0"/>
    <s v="Overlay"/>
    <s v="C&amp;I"/>
    <x v="15"/>
    <x v="19"/>
    <n v="21"/>
    <m/>
    <n v="12.650908103513519"/>
    <n v="0"/>
    <m/>
    <m/>
  </r>
  <r>
    <x v="1"/>
    <x v="0"/>
    <s v="Overlay"/>
    <s v="C&amp;I"/>
    <x v="8"/>
    <x v="25"/>
    <n v="1"/>
    <n v="-3"/>
    <m/>
    <n v="-3"/>
    <m/>
    <m/>
  </r>
  <r>
    <x v="1"/>
    <x v="0"/>
    <s v="Overlay"/>
    <s v="C&amp;I"/>
    <x v="8"/>
    <x v="0"/>
    <n v="2"/>
    <m/>
    <m/>
    <n v="0"/>
    <m/>
    <m/>
  </r>
  <r>
    <x v="1"/>
    <x v="0"/>
    <s v="Overlay"/>
    <s v="C&amp;I"/>
    <x v="8"/>
    <x v="1"/>
    <n v="3"/>
    <m/>
    <m/>
    <n v="0"/>
    <m/>
    <m/>
  </r>
  <r>
    <x v="1"/>
    <x v="0"/>
    <s v="Overlay"/>
    <s v="C&amp;I"/>
    <x v="8"/>
    <x v="2"/>
    <n v="4"/>
    <m/>
    <m/>
    <n v="0"/>
    <m/>
    <m/>
  </r>
  <r>
    <x v="1"/>
    <x v="0"/>
    <s v="Overlay"/>
    <s v="C&amp;I"/>
    <x v="8"/>
    <x v="3"/>
    <n v="5"/>
    <m/>
    <m/>
    <n v="0"/>
    <m/>
    <m/>
  </r>
  <r>
    <x v="1"/>
    <x v="0"/>
    <s v="Overlay"/>
    <s v="C&amp;I"/>
    <x v="8"/>
    <x v="4"/>
    <n v="6"/>
    <m/>
    <m/>
    <n v="0"/>
    <m/>
    <m/>
  </r>
  <r>
    <x v="1"/>
    <x v="0"/>
    <s v="Overlay"/>
    <s v="C&amp;I"/>
    <x v="8"/>
    <x v="5"/>
    <n v="7"/>
    <m/>
    <m/>
    <n v="0"/>
    <m/>
    <m/>
  </r>
  <r>
    <x v="1"/>
    <x v="0"/>
    <s v="Overlay"/>
    <s v="C&amp;I"/>
    <x v="8"/>
    <x v="6"/>
    <n v="8"/>
    <m/>
    <m/>
    <n v="0"/>
    <m/>
    <m/>
  </r>
  <r>
    <x v="1"/>
    <x v="0"/>
    <s v="Overlay"/>
    <s v="C&amp;I"/>
    <x v="8"/>
    <x v="7"/>
    <n v="9"/>
    <m/>
    <m/>
    <n v="0"/>
    <m/>
    <m/>
  </r>
  <r>
    <x v="1"/>
    <x v="0"/>
    <s v="Overlay"/>
    <s v="C&amp;I"/>
    <x v="8"/>
    <x v="8"/>
    <n v="10"/>
    <m/>
    <m/>
    <n v="0"/>
    <m/>
    <m/>
  </r>
  <r>
    <x v="1"/>
    <x v="0"/>
    <s v="Overlay"/>
    <s v="C&amp;I"/>
    <x v="8"/>
    <x v="9"/>
    <n v="11"/>
    <m/>
    <m/>
    <n v="0"/>
    <m/>
    <m/>
  </r>
  <r>
    <x v="1"/>
    <x v="0"/>
    <s v="Overlay"/>
    <s v="C&amp;I"/>
    <x v="8"/>
    <x v="10"/>
    <n v="12"/>
    <m/>
    <m/>
    <n v="0"/>
    <m/>
    <m/>
  </r>
  <r>
    <x v="1"/>
    <x v="0"/>
    <s v="Overlay"/>
    <s v="C&amp;I"/>
    <x v="8"/>
    <x v="11"/>
    <n v="13"/>
    <m/>
    <m/>
    <n v="0"/>
    <m/>
    <m/>
  </r>
  <r>
    <x v="1"/>
    <x v="0"/>
    <s v="Overlay"/>
    <s v="C&amp;I"/>
    <x v="8"/>
    <x v="12"/>
    <n v="14"/>
    <m/>
    <m/>
    <n v="0"/>
    <m/>
    <m/>
  </r>
  <r>
    <x v="1"/>
    <x v="0"/>
    <s v="Overlay"/>
    <s v="C&amp;I"/>
    <x v="8"/>
    <x v="13"/>
    <n v="15"/>
    <m/>
    <m/>
    <n v="0"/>
    <m/>
    <m/>
  </r>
  <r>
    <x v="1"/>
    <x v="0"/>
    <s v="Overlay"/>
    <s v="C&amp;I"/>
    <x v="8"/>
    <x v="14"/>
    <n v="16"/>
    <m/>
    <m/>
    <n v="0"/>
    <m/>
    <m/>
  </r>
  <r>
    <x v="1"/>
    <x v="0"/>
    <s v="Overlay"/>
    <s v="C&amp;I"/>
    <x v="8"/>
    <x v="15"/>
    <n v="17"/>
    <m/>
    <m/>
    <n v="0"/>
    <m/>
    <m/>
  </r>
  <r>
    <x v="1"/>
    <x v="0"/>
    <s v="Overlay"/>
    <s v="C&amp;I"/>
    <x v="8"/>
    <x v="16"/>
    <n v="18"/>
    <m/>
    <m/>
    <n v="0"/>
    <m/>
    <m/>
  </r>
  <r>
    <x v="1"/>
    <x v="0"/>
    <s v="Overlay"/>
    <s v="C&amp;I"/>
    <x v="8"/>
    <x v="17"/>
    <n v="19"/>
    <m/>
    <m/>
    <n v="0"/>
    <m/>
    <m/>
  </r>
  <r>
    <x v="1"/>
    <x v="0"/>
    <s v="Overlay"/>
    <s v="C&amp;I"/>
    <x v="8"/>
    <x v="18"/>
    <n v="20"/>
    <m/>
    <m/>
    <n v="0"/>
    <m/>
    <m/>
  </r>
  <r>
    <x v="1"/>
    <x v="0"/>
    <s v="Overlay"/>
    <s v="C&amp;I"/>
    <x v="8"/>
    <x v="19"/>
    <n v="21"/>
    <m/>
    <m/>
    <n v="0"/>
    <m/>
    <m/>
  </r>
  <r>
    <x v="1"/>
    <x v="0"/>
    <s v="Overlay"/>
    <s v="Credit Card"/>
    <x v="9"/>
    <x v="25"/>
    <n v="1"/>
    <n v="10"/>
    <n v="31"/>
    <n v="41"/>
    <m/>
    <m/>
  </r>
  <r>
    <x v="1"/>
    <x v="0"/>
    <s v="Overlay"/>
    <s v="Credit Card"/>
    <x v="9"/>
    <x v="0"/>
    <n v="2"/>
    <m/>
    <n v="31"/>
    <n v="0"/>
    <m/>
    <m/>
  </r>
  <r>
    <x v="1"/>
    <x v="0"/>
    <s v="Overlay"/>
    <s v="Credit Card"/>
    <x v="9"/>
    <x v="1"/>
    <n v="3"/>
    <m/>
    <n v="31"/>
    <n v="0"/>
    <m/>
    <m/>
  </r>
  <r>
    <x v="1"/>
    <x v="0"/>
    <s v="Overlay"/>
    <s v="Credit Card"/>
    <x v="9"/>
    <x v="2"/>
    <n v="4"/>
    <m/>
    <n v="31"/>
    <n v="0"/>
    <m/>
    <m/>
  </r>
  <r>
    <x v="1"/>
    <x v="0"/>
    <s v="Overlay"/>
    <s v="Credit Card"/>
    <x v="9"/>
    <x v="3"/>
    <n v="5"/>
    <m/>
    <n v="31"/>
    <n v="0"/>
    <m/>
    <m/>
  </r>
  <r>
    <x v="1"/>
    <x v="0"/>
    <s v="Overlay"/>
    <s v="Credit Card"/>
    <x v="9"/>
    <x v="4"/>
    <n v="6"/>
    <m/>
    <n v="31"/>
    <n v="0"/>
    <m/>
    <m/>
  </r>
  <r>
    <x v="1"/>
    <x v="0"/>
    <s v="Overlay"/>
    <s v="Credit Card"/>
    <x v="9"/>
    <x v="5"/>
    <n v="7"/>
    <m/>
    <n v="31"/>
    <n v="0"/>
    <m/>
    <m/>
  </r>
  <r>
    <x v="1"/>
    <x v="0"/>
    <s v="Overlay"/>
    <s v="Credit Card"/>
    <x v="9"/>
    <x v="6"/>
    <n v="8"/>
    <m/>
    <n v="31"/>
    <n v="0"/>
    <m/>
    <m/>
  </r>
  <r>
    <x v="1"/>
    <x v="0"/>
    <s v="Overlay"/>
    <s v="Credit Card"/>
    <x v="9"/>
    <x v="7"/>
    <n v="9"/>
    <m/>
    <n v="31"/>
    <n v="0"/>
    <m/>
    <m/>
  </r>
  <r>
    <x v="1"/>
    <x v="0"/>
    <s v="Overlay"/>
    <s v="Credit Card"/>
    <x v="9"/>
    <x v="8"/>
    <n v="10"/>
    <m/>
    <n v="31"/>
    <n v="0"/>
    <m/>
    <m/>
  </r>
  <r>
    <x v="1"/>
    <x v="0"/>
    <s v="Overlay"/>
    <s v="Credit Card"/>
    <x v="9"/>
    <x v="9"/>
    <n v="11"/>
    <m/>
    <n v="31"/>
    <n v="0"/>
    <m/>
    <m/>
  </r>
  <r>
    <x v="1"/>
    <x v="0"/>
    <s v="Overlay"/>
    <s v="Credit Card"/>
    <x v="9"/>
    <x v="10"/>
    <n v="12"/>
    <m/>
    <n v="31"/>
    <n v="0"/>
    <m/>
    <m/>
  </r>
  <r>
    <x v="1"/>
    <x v="0"/>
    <s v="Overlay"/>
    <s v="Credit Card"/>
    <x v="9"/>
    <x v="11"/>
    <n v="13"/>
    <m/>
    <n v="31"/>
    <n v="0"/>
    <m/>
    <m/>
  </r>
  <r>
    <x v="1"/>
    <x v="0"/>
    <s v="Overlay"/>
    <s v="Credit Card"/>
    <x v="9"/>
    <x v="12"/>
    <n v="14"/>
    <m/>
    <n v="31"/>
    <n v="0"/>
    <m/>
    <m/>
  </r>
  <r>
    <x v="1"/>
    <x v="0"/>
    <s v="Overlay"/>
    <s v="Credit Card"/>
    <x v="9"/>
    <x v="13"/>
    <n v="15"/>
    <m/>
    <n v="31"/>
    <n v="0"/>
    <m/>
    <m/>
  </r>
  <r>
    <x v="1"/>
    <x v="0"/>
    <s v="Overlay"/>
    <s v="Credit Card"/>
    <x v="9"/>
    <x v="14"/>
    <n v="16"/>
    <m/>
    <n v="31"/>
    <n v="0"/>
    <m/>
    <m/>
  </r>
  <r>
    <x v="1"/>
    <x v="0"/>
    <s v="Overlay"/>
    <s v="Credit Card"/>
    <x v="9"/>
    <x v="15"/>
    <n v="17"/>
    <m/>
    <n v="31"/>
    <n v="0"/>
    <m/>
    <m/>
  </r>
  <r>
    <x v="1"/>
    <x v="0"/>
    <s v="Overlay"/>
    <s v="Credit Card"/>
    <x v="9"/>
    <x v="16"/>
    <n v="18"/>
    <m/>
    <n v="31"/>
    <n v="0"/>
    <m/>
    <m/>
  </r>
  <r>
    <x v="1"/>
    <x v="0"/>
    <s v="Overlay"/>
    <s v="Credit Card"/>
    <x v="9"/>
    <x v="17"/>
    <n v="19"/>
    <m/>
    <n v="31"/>
    <n v="0"/>
    <m/>
    <m/>
  </r>
  <r>
    <x v="1"/>
    <x v="0"/>
    <s v="Overlay"/>
    <s v="Credit Card"/>
    <x v="9"/>
    <x v="18"/>
    <n v="20"/>
    <m/>
    <n v="31"/>
    <n v="0"/>
    <m/>
    <m/>
  </r>
  <r>
    <x v="1"/>
    <x v="0"/>
    <s v="Overlay"/>
    <s v="Credit Card"/>
    <x v="9"/>
    <x v="19"/>
    <n v="21"/>
    <m/>
    <n v="31"/>
    <n v="0"/>
    <m/>
    <m/>
  </r>
  <r>
    <x v="1"/>
    <x v="0"/>
    <s v="Overlay"/>
    <s v="Other Consumer"/>
    <x v="4"/>
    <x v="25"/>
    <n v="1"/>
    <n v="0"/>
    <n v="4"/>
    <n v="4"/>
    <m/>
    <m/>
  </r>
  <r>
    <x v="1"/>
    <x v="0"/>
    <s v="Overlay"/>
    <s v="Other Consumer"/>
    <x v="4"/>
    <x v="0"/>
    <n v="2"/>
    <m/>
    <n v="4"/>
    <n v="0"/>
    <m/>
    <m/>
  </r>
  <r>
    <x v="1"/>
    <x v="0"/>
    <s v="Overlay"/>
    <s v="Other Consumer"/>
    <x v="4"/>
    <x v="1"/>
    <n v="3"/>
    <m/>
    <n v="4"/>
    <n v="0"/>
    <m/>
    <m/>
  </r>
  <r>
    <x v="1"/>
    <x v="0"/>
    <s v="Overlay"/>
    <s v="Other Consumer"/>
    <x v="4"/>
    <x v="2"/>
    <n v="4"/>
    <m/>
    <n v="4"/>
    <n v="0"/>
    <m/>
    <m/>
  </r>
  <r>
    <x v="1"/>
    <x v="0"/>
    <s v="Overlay"/>
    <s v="Other Consumer"/>
    <x v="4"/>
    <x v="3"/>
    <n v="5"/>
    <m/>
    <n v="4"/>
    <n v="0"/>
    <m/>
    <m/>
  </r>
  <r>
    <x v="1"/>
    <x v="0"/>
    <s v="Overlay"/>
    <s v="Other Consumer"/>
    <x v="4"/>
    <x v="4"/>
    <n v="6"/>
    <m/>
    <n v="4"/>
    <n v="0"/>
    <m/>
    <m/>
  </r>
  <r>
    <x v="1"/>
    <x v="0"/>
    <s v="Overlay"/>
    <s v="Other Consumer"/>
    <x v="4"/>
    <x v="5"/>
    <n v="7"/>
    <m/>
    <n v="4"/>
    <n v="0"/>
    <m/>
    <m/>
  </r>
  <r>
    <x v="1"/>
    <x v="0"/>
    <s v="Overlay"/>
    <s v="Other Consumer"/>
    <x v="4"/>
    <x v="6"/>
    <n v="8"/>
    <m/>
    <n v="4"/>
    <n v="0"/>
    <m/>
    <m/>
  </r>
  <r>
    <x v="1"/>
    <x v="0"/>
    <s v="Overlay"/>
    <s v="Other Consumer"/>
    <x v="4"/>
    <x v="7"/>
    <n v="9"/>
    <m/>
    <n v="4"/>
    <n v="0"/>
    <m/>
    <m/>
  </r>
  <r>
    <x v="1"/>
    <x v="0"/>
    <s v="Overlay"/>
    <s v="Other Consumer"/>
    <x v="4"/>
    <x v="8"/>
    <n v="10"/>
    <m/>
    <n v="4"/>
    <n v="0"/>
    <m/>
    <m/>
  </r>
  <r>
    <x v="1"/>
    <x v="0"/>
    <s v="Overlay"/>
    <s v="Other Consumer"/>
    <x v="4"/>
    <x v="9"/>
    <n v="11"/>
    <m/>
    <n v="4"/>
    <n v="0"/>
    <m/>
    <m/>
  </r>
  <r>
    <x v="1"/>
    <x v="0"/>
    <s v="Overlay"/>
    <s v="Other Consumer"/>
    <x v="4"/>
    <x v="10"/>
    <n v="12"/>
    <m/>
    <n v="4"/>
    <n v="0"/>
    <m/>
    <m/>
  </r>
  <r>
    <x v="1"/>
    <x v="0"/>
    <s v="Overlay"/>
    <s v="Other Consumer"/>
    <x v="4"/>
    <x v="11"/>
    <n v="13"/>
    <m/>
    <n v="4"/>
    <n v="0"/>
    <m/>
    <m/>
  </r>
  <r>
    <x v="1"/>
    <x v="0"/>
    <s v="Overlay"/>
    <s v="Other Consumer"/>
    <x v="4"/>
    <x v="12"/>
    <n v="14"/>
    <m/>
    <n v="4"/>
    <n v="0"/>
    <m/>
    <m/>
  </r>
  <r>
    <x v="1"/>
    <x v="0"/>
    <s v="Overlay"/>
    <s v="Other Consumer"/>
    <x v="4"/>
    <x v="13"/>
    <n v="15"/>
    <m/>
    <n v="4"/>
    <n v="0"/>
    <m/>
    <m/>
  </r>
  <r>
    <x v="1"/>
    <x v="0"/>
    <s v="Overlay"/>
    <s v="Other Consumer"/>
    <x v="4"/>
    <x v="14"/>
    <n v="16"/>
    <m/>
    <n v="4"/>
    <n v="0"/>
    <m/>
    <m/>
  </r>
  <r>
    <x v="1"/>
    <x v="0"/>
    <s v="Overlay"/>
    <s v="Other Consumer"/>
    <x v="4"/>
    <x v="15"/>
    <n v="17"/>
    <m/>
    <n v="4"/>
    <n v="0"/>
    <m/>
    <m/>
  </r>
  <r>
    <x v="1"/>
    <x v="0"/>
    <s v="Overlay"/>
    <s v="Other Consumer"/>
    <x v="4"/>
    <x v="16"/>
    <n v="18"/>
    <m/>
    <n v="4"/>
    <n v="0"/>
    <m/>
    <m/>
  </r>
  <r>
    <x v="1"/>
    <x v="0"/>
    <s v="Overlay"/>
    <s v="Other Consumer"/>
    <x v="4"/>
    <x v="17"/>
    <n v="19"/>
    <m/>
    <n v="4"/>
    <n v="0"/>
    <m/>
    <m/>
  </r>
  <r>
    <x v="1"/>
    <x v="0"/>
    <s v="Overlay"/>
    <s v="Other Consumer"/>
    <x v="4"/>
    <x v="18"/>
    <n v="20"/>
    <m/>
    <n v="4"/>
    <n v="0"/>
    <m/>
    <m/>
  </r>
  <r>
    <x v="1"/>
    <x v="0"/>
    <s v="Overlay"/>
    <s v="Other Consumer"/>
    <x v="4"/>
    <x v="19"/>
    <n v="21"/>
    <m/>
    <n v="4"/>
    <n v="0"/>
    <m/>
    <m/>
  </r>
  <r>
    <x v="1"/>
    <x v="0"/>
    <s v="Overlay"/>
    <s v="Other Consumer"/>
    <x v="10"/>
    <x v="25"/>
    <n v="1"/>
    <n v="-2"/>
    <n v="3"/>
    <n v="1"/>
    <m/>
    <m/>
  </r>
  <r>
    <x v="1"/>
    <x v="0"/>
    <s v="Overlay"/>
    <s v="Other Consumer"/>
    <x v="10"/>
    <x v="0"/>
    <n v="2"/>
    <m/>
    <n v="3"/>
    <n v="0"/>
    <m/>
    <m/>
  </r>
  <r>
    <x v="1"/>
    <x v="0"/>
    <s v="Overlay"/>
    <s v="Other Consumer"/>
    <x v="10"/>
    <x v="1"/>
    <n v="3"/>
    <m/>
    <n v="3"/>
    <n v="0"/>
    <m/>
    <m/>
  </r>
  <r>
    <x v="1"/>
    <x v="0"/>
    <s v="Overlay"/>
    <s v="Other Consumer"/>
    <x v="10"/>
    <x v="2"/>
    <n v="4"/>
    <m/>
    <n v="3"/>
    <n v="0"/>
    <m/>
    <m/>
  </r>
  <r>
    <x v="1"/>
    <x v="0"/>
    <s v="Overlay"/>
    <s v="Other Consumer"/>
    <x v="10"/>
    <x v="3"/>
    <n v="5"/>
    <m/>
    <n v="3"/>
    <n v="0"/>
    <m/>
    <m/>
  </r>
  <r>
    <x v="1"/>
    <x v="0"/>
    <s v="Overlay"/>
    <s v="Other Consumer"/>
    <x v="10"/>
    <x v="4"/>
    <n v="6"/>
    <m/>
    <n v="3"/>
    <n v="0"/>
    <m/>
    <m/>
  </r>
  <r>
    <x v="1"/>
    <x v="0"/>
    <s v="Overlay"/>
    <s v="Other Consumer"/>
    <x v="10"/>
    <x v="5"/>
    <n v="7"/>
    <m/>
    <n v="3"/>
    <n v="0"/>
    <m/>
    <m/>
  </r>
  <r>
    <x v="1"/>
    <x v="0"/>
    <s v="Overlay"/>
    <s v="Other Consumer"/>
    <x v="10"/>
    <x v="6"/>
    <n v="8"/>
    <m/>
    <n v="3"/>
    <n v="0"/>
    <m/>
    <m/>
  </r>
  <r>
    <x v="1"/>
    <x v="0"/>
    <s v="Overlay"/>
    <s v="Other Consumer"/>
    <x v="10"/>
    <x v="7"/>
    <n v="9"/>
    <m/>
    <n v="3"/>
    <n v="0"/>
    <m/>
    <m/>
  </r>
  <r>
    <x v="1"/>
    <x v="0"/>
    <s v="Overlay"/>
    <s v="Other Consumer"/>
    <x v="10"/>
    <x v="8"/>
    <n v="10"/>
    <m/>
    <n v="3"/>
    <n v="0"/>
    <m/>
    <m/>
  </r>
  <r>
    <x v="1"/>
    <x v="0"/>
    <s v="Overlay"/>
    <s v="Other Consumer"/>
    <x v="10"/>
    <x v="9"/>
    <n v="11"/>
    <m/>
    <n v="3"/>
    <n v="0"/>
    <m/>
    <m/>
  </r>
  <r>
    <x v="1"/>
    <x v="0"/>
    <s v="Overlay"/>
    <s v="Other Consumer"/>
    <x v="10"/>
    <x v="10"/>
    <n v="12"/>
    <m/>
    <n v="3"/>
    <n v="0"/>
    <m/>
    <m/>
  </r>
  <r>
    <x v="1"/>
    <x v="0"/>
    <s v="Overlay"/>
    <s v="Other Consumer"/>
    <x v="10"/>
    <x v="11"/>
    <n v="13"/>
    <m/>
    <n v="3"/>
    <n v="0"/>
    <m/>
    <m/>
  </r>
  <r>
    <x v="1"/>
    <x v="0"/>
    <s v="Overlay"/>
    <s v="Other Consumer"/>
    <x v="10"/>
    <x v="12"/>
    <n v="14"/>
    <m/>
    <n v="3"/>
    <n v="0"/>
    <m/>
    <m/>
  </r>
  <r>
    <x v="1"/>
    <x v="0"/>
    <s v="Overlay"/>
    <s v="Other Consumer"/>
    <x v="10"/>
    <x v="13"/>
    <n v="15"/>
    <m/>
    <n v="3"/>
    <n v="0"/>
    <m/>
    <m/>
  </r>
  <r>
    <x v="1"/>
    <x v="0"/>
    <s v="Overlay"/>
    <s v="Other Consumer"/>
    <x v="10"/>
    <x v="14"/>
    <n v="16"/>
    <m/>
    <n v="3"/>
    <n v="0"/>
    <m/>
    <m/>
  </r>
  <r>
    <x v="1"/>
    <x v="0"/>
    <s v="Overlay"/>
    <s v="Other Consumer"/>
    <x v="10"/>
    <x v="15"/>
    <n v="17"/>
    <m/>
    <n v="3"/>
    <n v="0"/>
    <m/>
    <m/>
  </r>
  <r>
    <x v="1"/>
    <x v="0"/>
    <s v="Overlay"/>
    <s v="Other Consumer"/>
    <x v="10"/>
    <x v="16"/>
    <n v="18"/>
    <m/>
    <n v="3"/>
    <n v="0"/>
    <m/>
    <m/>
  </r>
  <r>
    <x v="1"/>
    <x v="0"/>
    <s v="Overlay"/>
    <s v="Other Consumer"/>
    <x v="10"/>
    <x v="17"/>
    <n v="19"/>
    <m/>
    <n v="3"/>
    <n v="0"/>
    <m/>
    <m/>
  </r>
  <r>
    <x v="1"/>
    <x v="0"/>
    <s v="Overlay"/>
    <s v="Other Consumer"/>
    <x v="10"/>
    <x v="18"/>
    <n v="20"/>
    <m/>
    <n v="3"/>
    <n v="0"/>
    <m/>
    <m/>
  </r>
  <r>
    <x v="1"/>
    <x v="0"/>
    <s v="Overlay"/>
    <s v="Other Consumer"/>
    <x v="10"/>
    <x v="19"/>
    <n v="21"/>
    <m/>
    <n v="3"/>
    <n v="0"/>
    <m/>
    <m/>
  </r>
  <r>
    <x v="1"/>
    <x v="0"/>
    <s v="Overlay"/>
    <s v="Other Consumer"/>
    <x v="11"/>
    <x v="25"/>
    <n v="1"/>
    <n v="0"/>
    <n v="4"/>
    <n v="4"/>
    <m/>
    <m/>
  </r>
  <r>
    <x v="1"/>
    <x v="0"/>
    <s v="Overlay"/>
    <s v="Other Consumer"/>
    <x v="11"/>
    <x v="0"/>
    <n v="2"/>
    <m/>
    <n v="4"/>
    <n v="0"/>
    <m/>
    <m/>
  </r>
  <r>
    <x v="1"/>
    <x v="0"/>
    <s v="Overlay"/>
    <s v="Other Consumer"/>
    <x v="11"/>
    <x v="1"/>
    <n v="3"/>
    <m/>
    <n v="4"/>
    <n v="0"/>
    <m/>
    <m/>
  </r>
  <r>
    <x v="1"/>
    <x v="0"/>
    <s v="Overlay"/>
    <s v="Other Consumer"/>
    <x v="11"/>
    <x v="2"/>
    <n v="4"/>
    <m/>
    <n v="4"/>
    <n v="0"/>
    <m/>
    <m/>
  </r>
  <r>
    <x v="1"/>
    <x v="0"/>
    <s v="Overlay"/>
    <s v="Other Consumer"/>
    <x v="11"/>
    <x v="3"/>
    <n v="5"/>
    <m/>
    <n v="4"/>
    <n v="0"/>
    <m/>
    <m/>
  </r>
  <r>
    <x v="1"/>
    <x v="0"/>
    <s v="Overlay"/>
    <s v="Other Consumer"/>
    <x v="11"/>
    <x v="4"/>
    <n v="6"/>
    <m/>
    <n v="4"/>
    <n v="0"/>
    <m/>
    <m/>
  </r>
  <r>
    <x v="1"/>
    <x v="0"/>
    <s v="Overlay"/>
    <s v="Other Consumer"/>
    <x v="11"/>
    <x v="5"/>
    <n v="7"/>
    <m/>
    <n v="4"/>
    <n v="0"/>
    <m/>
    <m/>
  </r>
  <r>
    <x v="1"/>
    <x v="0"/>
    <s v="Overlay"/>
    <s v="Other Consumer"/>
    <x v="11"/>
    <x v="6"/>
    <n v="8"/>
    <m/>
    <n v="4"/>
    <n v="0"/>
    <m/>
    <m/>
  </r>
  <r>
    <x v="1"/>
    <x v="0"/>
    <s v="Overlay"/>
    <s v="Other Consumer"/>
    <x v="11"/>
    <x v="7"/>
    <n v="9"/>
    <m/>
    <n v="4"/>
    <n v="0"/>
    <m/>
    <m/>
  </r>
  <r>
    <x v="1"/>
    <x v="0"/>
    <s v="Overlay"/>
    <s v="Other Consumer"/>
    <x v="11"/>
    <x v="8"/>
    <n v="10"/>
    <m/>
    <n v="4"/>
    <n v="0"/>
    <m/>
    <m/>
  </r>
  <r>
    <x v="1"/>
    <x v="0"/>
    <s v="Overlay"/>
    <s v="Other Consumer"/>
    <x v="11"/>
    <x v="9"/>
    <n v="11"/>
    <m/>
    <n v="4"/>
    <n v="0"/>
    <m/>
    <m/>
  </r>
  <r>
    <x v="1"/>
    <x v="0"/>
    <s v="Overlay"/>
    <s v="Other Consumer"/>
    <x v="11"/>
    <x v="10"/>
    <n v="12"/>
    <m/>
    <n v="4"/>
    <n v="0"/>
    <m/>
    <m/>
  </r>
  <r>
    <x v="1"/>
    <x v="0"/>
    <s v="Overlay"/>
    <s v="Other Consumer"/>
    <x v="11"/>
    <x v="11"/>
    <n v="13"/>
    <m/>
    <n v="4"/>
    <n v="0"/>
    <m/>
    <m/>
  </r>
  <r>
    <x v="1"/>
    <x v="0"/>
    <s v="Overlay"/>
    <s v="Other Consumer"/>
    <x v="11"/>
    <x v="12"/>
    <n v="14"/>
    <m/>
    <n v="4"/>
    <n v="0"/>
    <m/>
    <m/>
  </r>
  <r>
    <x v="1"/>
    <x v="0"/>
    <s v="Overlay"/>
    <s v="Other Consumer"/>
    <x v="11"/>
    <x v="13"/>
    <n v="15"/>
    <m/>
    <n v="4"/>
    <n v="0"/>
    <m/>
    <m/>
  </r>
  <r>
    <x v="1"/>
    <x v="0"/>
    <s v="Overlay"/>
    <s v="Other Consumer"/>
    <x v="11"/>
    <x v="14"/>
    <n v="16"/>
    <m/>
    <n v="4"/>
    <n v="0"/>
    <m/>
    <m/>
  </r>
  <r>
    <x v="1"/>
    <x v="0"/>
    <s v="Overlay"/>
    <s v="Other Consumer"/>
    <x v="11"/>
    <x v="15"/>
    <n v="17"/>
    <m/>
    <n v="4"/>
    <n v="0"/>
    <m/>
    <m/>
  </r>
  <r>
    <x v="1"/>
    <x v="0"/>
    <s v="Overlay"/>
    <s v="Other Consumer"/>
    <x v="11"/>
    <x v="16"/>
    <n v="18"/>
    <m/>
    <n v="4"/>
    <n v="0"/>
    <m/>
    <m/>
  </r>
  <r>
    <x v="1"/>
    <x v="0"/>
    <s v="Overlay"/>
    <s v="Other Consumer"/>
    <x v="11"/>
    <x v="17"/>
    <n v="19"/>
    <m/>
    <n v="4"/>
    <n v="0"/>
    <m/>
    <m/>
  </r>
  <r>
    <x v="1"/>
    <x v="0"/>
    <s v="Overlay"/>
    <s v="Other Consumer"/>
    <x v="11"/>
    <x v="18"/>
    <n v="20"/>
    <m/>
    <n v="4"/>
    <n v="0"/>
    <m/>
    <m/>
  </r>
  <r>
    <x v="1"/>
    <x v="0"/>
    <s v="Overlay"/>
    <s v="Other Consumer"/>
    <x v="11"/>
    <x v="19"/>
    <n v="21"/>
    <m/>
    <n v="4"/>
    <n v="0"/>
    <m/>
    <m/>
  </r>
  <r>
    <x v="1"/>
    <x v="0"/>
    <s v="Overlay"/>
    <s v="Other Loans &amp; Leases"/>
    <x v="19"/>
    <x v="25"/>
    <n v="1"/>
    <n v="-6"/>
    <n v="4"/>
    <n v="-2"/>
    <m/>
    <m/>
  </r>
  <r>
    <x v="1"/>
    <x v="0"/>
    <s v="Overlay"/>
    <s v="Other Loans &amp; Leases"/>
    <x v="19"/>
    <x v="0"/>
    <n v="2"/>
    <n v="-2.077"/>
    <n v="3.9139822209853516"/>
    <n v="-2.1630177790146483"/>
    <m/>
    <m/>
  </r>
  <r>
    <x v="1"/>
    <x v="0"/>
    <s v="Overlay"/>
    <s v="Other Loans &amp; Leases"/>
    <x v="19"/>
    <x v="1"/>
    <n v="3"/>
    <n v="-2.077"/>
    <n v="3.8279644419707033"/>
    <n v="-2.1630177790146483"/>
    <m/>
    <m/>
  </r>
  <r>
    <x v="1"/>
    <x v="0"/>
    <s v="Overlay"/>
    <s v="Other Loans &amp; Leases"/>
    <x v="19"/>
    <x v="2"/>
    <n v="4"/>
    <n v="-2.077"/>
    <n v="3.7419466629560549"/>
    <n v="-2.1630177790146483"/>
    <m/>
    <m/>
  </r>
  <r>
    <x v="1"/>
    <x v="0"/>
    <s v="Overlay"/>
    <s v="Other Loans &amp; Leases"/>
    <x v="19"/>
    <x v="3"/>
    <n v="5"/>
    <n v="-2.077"/>
    <n v="3.6559288839414066"/>
    <n v="-2.1630177790146483"/>
    <m/>
    <m/>
  </r>
  <r>
    <x v="1"/>
    <x v="0"/>
    <s v="Overlay"/>
    <s v="Other Loans &amp; Leases"/>
    <x v="19"/>
    <x v="4"/>
    <n v="6"/>
    <m/>
    <n v="3.6559288839414066"/>
    <n v="0"/>
    <m/>
    <m/>
  </r>
  <r>
    <x v="1"/>
    <x v="0"/>
    <s v="Overlay"/>
    <s v="Other Loans &amp; Leases"/>
    <x v="19"/>
    <x v="5"/>
    <n v="7"/>
    <m/>
    <n v="3.6559288839414066"/>
    <n v="0"/>
    <m/>
    <m/>
  </r>
  <r>
    <x v="1"/>
    <x v="0"/>
    <s v="Overlay"/>
    <s v="Other Loans &amp; Leases"/>
    <x v="19"/>
    <x v="6"/>
    <n v="8"/>
    <m/>
    <n v="3.6559288839414066"/>
    <n v="0"/>
    <m/>
    <m/>
  </r>
  <r>
    <x v="1"/>
    <x v="0"/>
    <s v="Overlay"/>
    <s v="Other Loans &amp; Leases"/>
    <x v="19"/>
    <x v="7"/>
    <n v="9"/>
    <m/>
    <n v="3.6559288839414066"/>
    <n v="0"/>
    <m/>
    <m/>
  </r>
  <r>
    <x v="1"/>
    <x v="0"/>
    <s v="Overlay"/>
    <s v="Other Loans &amp; Leases"/>
    <x v="19"/>
    <x v="8"/>
    <n v="10"/>
    <m/>
    <n v="3.6559288839414066"/>
    <n v="0"/>
    <m/>
    <m/>
  </r>
  <r>
    <x v="1"/>
    <x v="0"/>
    <s v="Overlay"/>
    <s v="Other Loans &amp; Leases"/>
    <x v="19"/>
    <x v="9"/>
    <n v="11"/>
    <m/>
    <n v="3.6559288839414066"/>
    <n v="0"/>
    <m/>
    <m/>
  </r>
  <r>
    <x v="1"/>
    <x v="0"/>
    <s v="Overlay"/>
    <s v="Other Loans &amp; Leases"/>
    <x v="19"/>
    <x v="10"/>
    <n v="12"/>
    <m/>
    <n v="3.6559288839414066"/>
    <n v="0"/>
    <m/>
    <m/>
  </r>
  <r>
    <x v="1"/>
    <x v="0"/>
    <s v="Overlay"/>
    <s v="Other Loans &amp; Leases"/>
    <x v="19"/>
    <x v="11"/>
    <n v="13"/>
    <m/>
    <n v="3.6559288839414066"/>
    <n v="0"/>
    <m/>
    <m/>
  </r>
  <r>
    <x v="1"/>
    <x v="0"/>
    <s v="Overlay"/>
    <s v="Other Loans &amp; Leases"/>
    <x v="19"/>
    <x v="12"/>
    <n v="14"/>
    <m/>
    <n v="3.6559288839414066"/>
    <n v="0"/>
    <m/>
    <m/>
  </r>
  <r>
    <x v="1"/>
    <x v="0"/>
    <s v="Overlay"/>
    <s v="Other Loans &amp; Leases"/>
    <x v="19"/>
    <x v="13"/>
    <n v="15"/>
    <m/>
    <n v="3.6559288839414066"/>
    <n v="0"/>
    <m/>
    <m/>
  </r>
  <r>
    <x v="1"/>
    <x v="0"/>
    <s v="Overlay"/>
    <s v="Other Loans &amp; Leases"/>
    <x v="19"/>
    <x v="14"/>
    <n v="16"/>
    <m/>
    <n v="3.6559288839414066"/>
    <n v="0"/>
    <m/>
    <m/>
  </r>
  <r>
    <x v="1"/>
    <x v="0"/>
    <s v="Overlay"/>
    <s v="Other Loans &amp; Leases"/>
    <x v="19"/>
    <x v="15"/>
    <n v="17"/>
    <m/>
    <n v="3.6559288839414066"/>
    <n v="0"/>
    <m/>
    <m/>
  </r>
  <r>
    <x v="1"/>
    <x v="0"/>
    <s v="Overlay"/>
    <s v="Other Loans &amp; Leases"/>
    <x v="19"/>
    <x v="16"/>
    <n v="18"/>
    <m/>
    <n v="3.6559288839414066"/>
    <n v="0"/>
    <m/>
    <m/>
  </r>
  <r>
    <x v="1"/>
    <x v="0"/>
    <s v="Overlay"/>
    <s v="Other Loans &amp; Leases"/>
    <x v="19"/>
    <x v="17"/>
    <n v="19"/>
    <m/>
    <n v="3.6559288839414066"/>
    <n v="0"/>
    <m/>
    <m/>
  </r>
  <r>
    <x v="1"/>
    <x v="0"/>
    <s v="Overlay"/>
    <s v="Other Loans &amp; Leases"/>
    <x v="19"/>
    <x v="18"/>
    <n v="20"/>
    <m/>
    <n v="3.6559288839414066"/>
    <n v="0"/>
    <m/>
    <m/>
  </r>
  <r>
    <x v="1"/>
    <x v="0"/>
    <s v="Overlay"/>
    <s v="Other Loans &amp; Leases"/>
    <x v="19"/>
    <x v="19"/>
    <n v="21"/>
    <m/>
    <n v="3.6559288839414066"/>
    <n v="0"/>
    <m/>
    <m/>
  </r>
  <r>
    <x v="1"/>
    <x v="0"/>
    <s v="Overlay"/>
    <s v="Other Loans &amp; Leases"/>
    <x v="21"/>
    <x v="25"/>
    <n v="1"/>
    <m/>
    <n v="4"/>
    <n v="4"/>
    <m/>
    <m/>
  </r>
  <r>
    <x v="1"/>
    <x v="0"/>
    <s v="Overlay"/>
    <s v="Other Loans &amp; Leases"/>
    <x v="21"/>
    <x v="0"/>
    <n v="2"/>
    <m/>
    <n v="3.8104647322131702"/>
    <n v="-0.18953526778682983"/>
    <m/>
    <m/>
  </r>
  <r>
    <x v="1"/>
    <x v="0"/>
    <s v="Overlay"/>
    <s v="Other Loans &amp; Leases"/>
    <x v="21"/>
    <x v="1"/>
    <n v="3"/>
    <m/>
    <n v="3.6209294644263403"/>
    <n v="-0.18953526778682983"/>
    <m/>
    <m/>
  </r>
  <r>
    <x v="1"/>
    <x v="0"/>
    <s v="Overlay"/>
    <s v="Other Loans &amp; Leases"/>
    <x v="21"/>
    <x v="2"/>
    <n v="4"/>
    <m/>
    <n v="3.4313941966395105"/>
    <n v="-0.18953526778682983"/>
    <m/>
    <m/>
  </r>
  <r>
    <x v="1"/>
    <x v="0"/>
    <s v="Overlay"/>
    <s v="Other Loans &amp; Leases"/>
    <x v="21"/>
    <x v="3"/>
    <n v="5"/>
    <m/>
    <n v="3.2418589288526807"/>
    <n v="-0.18953526778682983"/>
    <m/>
    <m/>
  </r>
  <r>
    <x v="1"/>
    <x v="0"/>
    <s v="Overlay"/>
    <s v="Other Loans &amp; Leases"/>
    <x v="21"/>
    <x v="4"/>
    <n v="6"/>
    <m/>
    <n v="3.2418589288526807"/>
    <n v="0"/>
    <m/>
    <m/>
  </r>
  <r>
    <x v="1"/>
    <x v="0"/>
    <s v="Overlay"/>
    <s v="Other Loans &amp; Leases"/>
    <x v="21"/>
    <x v="5"/>
    <n v="7"/>
    <m/>
    <n v="3.2418589288526807"/>
    <n v="0"/>
    <m/>
    <m/>
  </r>
  <r>
    <x v="1"/>
    <x v="0"/>
    <s v="Overlay"/>
    <s v="Other Loans &amp; Leases"/>
    <x v="21"/>
    <x v="6"/>
    <n v="8"/>
    <m/>
    <n v="3.2418589288526807"/>
    <n v="0"/>
    <m/>
    <m/>
  </r>
  <r>
    <x v="1"/>
    <x v="0"/>
    <s v="Overlay"/>
    <s v="Other Loans &amp; Leases"/>
    <x v="21"/>
    <x v="7"/>
    <n v="9"/>
    <m/>
    <n v="3.2418589288526807"/>
    <n v="0"/>
    <m/>
    <m/>
  </r>
  <r>
    <x v="1"/>
    <x v="0"/>
    <s v="Overlay"/>
    <s v="Other Loans &amp; Leases"/>
    <x v="21"/>
    <x v="8"/>
    <n v="10"/>
    <m/>
    <n v="3.2418589288526807"/>
    <n v="0"/>
    <m/>
    <m/>
  </r>
  <r>
    <x v="1"/>
    <x v="0"/>
    <s v="Overlay"/>
    <s v="Other Loans &amp; Leases"/>
    <x v="21"/>
    <x v="9"/>
    <n v="11"/>
    <m/>
    <n v="3.2418589288526807"/>
    <n v="0"/>
    <m/>
    <m/>
  </r>
  <r>
    <x v="1"/>
    <x v="0"/>
    <s v="Overlay"/>
    <s v="Other Loans &amp; Leases"/>
    <x v="21"/>
    <x v="10"/>
    <n v="12"/>
    <m/>
    <n v="3.2418589288526807"/>
    <n v="0"/>
    <m/>
    <m/>
  </r>
  <r>
    <x v="1"/>
    <x v="0"/>
    <s v="Overlay"/>
    <s v="Other Loans &amp; Leases"/>
    <x v="21"/>
    <x v="11"/>
    <n v="13"/>
    <m/>
    <n v="3.2418589288526807"/>
    <n v="0"/>
    <m/>
    <m/>
  </r>
  <r>
    <x v="1"/>
    <x v="0"/>
    <s v="Overlay"/>
    <s v="Other Loans &amp; Leases"/>
    <x v="21"/>
    <x v="12"/>
    <n v="14"/>
    <m/>
    <n v="3.2418589288526807"/>
    <n v="0"/>
    <m/>
    <m/>
  </r>
  <r>
    <x v="1"/>
    <x v="0"/>
    <s v="Overlay"/>
    <s v="Other Loans &amp; Leases"/>
    <x v="21"/>
    <x v="13"/>
    <n v="15"/>
    <m/>
    <n v="3.2418589288526807"/>
    <n v="0"/>
    <m/>
    <m/>
  </r>
  <r>
    <x v="1"/>
    <x v="0"/>
    <s v="Overlay"/>
    <s v="Other Loans &amp; Leases"/>
    <x v="21"/>
    <x v="14"/>
    <n v="16"/>
    <m/>
    <n v="3.2418589288526807"/>
    <n v="0"/>
    <m/>
    <m/>
  </r>
  <r>
    <x v="1"/>
    <x v="0"/>
    <s v="Overlay"/>
    <s v="Other Loans &amp; Leases"/>
    <x v="21"/>
    <x v="15"/>
    <n v="17"/>
    <m/>
    <n v="3.2418589288526807"/>
    <n v="0"/>
    <m/>
    <m/>
  </r>
  <r>
    <x v="1"/>
    <x v="0"/>
    <s v="Overlay"/>
    <s v="Other Loans &amp; Leases"/>
    <x v="21"/>
    <x v="16"/>
    <n v="18"/>
    <m/>
    <n v="3.2418589288526807"/>
    <n v="0"/>
    <m/>
    <m/>
  </r>
  <r>
    <x v="1"/>
    <x v="0"/>
    <s v="Overlay"/>
    <s v="Other Loans &amp; Leases"/>
    <x v="21"/>
    <x v="17"/>
    <n v="19"/>
    <m/>
    <n v="3.2418589288526807"/>
    <n v="0"/>
    <m/>
    <m/>
  </r>
  <r>
    <x v="1"/>
    <x v="0"/>
    <s v="Overlay"/>
    <s v="Other Loans &amp; Leases"/>
    <x v="21"/>
    <x v="18"/>
    <n v="20"/>
    <m/>
    <n v="3.2418589288526807"/>
    <n v="0"/>
    <m/>
    <m/>
  </r>
  <r>
    <x v="1"/>
    <x v="0"/>
    <s v="Overlay"/>
    <s v="Other Loans &amp; Leases"/>
    <x v="21"/>
    <x v="19"/>
    <n v="21"/>
    <m/>
    <n v="3.2418589288526807"/>
    <n v="0"/>
    <m/>
    <m/>
  </r>
  <r>
    <x v="2"/>
    <x v="4"/>
    <m/>
    <s v="C&amp;I"/>
    <x v="24"/>
    <x v="26"/>
    <m/>
    <n v="4.4569999999999999"/>
    <m/>
    <m/>
    <n v="73.149000000000001"/>
    <n v="15140.905000000001"/>
  </r>
  <r>
    <x v="2"/>
    <x v="4"/>
    <m/>
    <s v="C&amp;I"/>
    <x v="24"/>
    <x v="27"/>
    <m/>
    <n v="-46.369"/>
    <m/>
    <m/>
    <n v="75.768000000000001"/>
    <n v="16219.76"/>
  </r>
  <r>
    <x v="2"/>
    <x v="4"/>
    <m/>
    <s v="C&amp;I"/>
    <x v="24"/>
    <x v="28"/>
    <m/>
    <n v="7.9180000000000001"/>
    <m/>
    <m/>
    <n v="72.602999999999994"/>
    <n v="15978.847"/>
  </r>
  <r>
    <x v="2"/>
    <x v="4"/>
    <m/>
    <s v="C&amp;I"/>
    <x v="24"/>
    <x v="29"/>
    <m/>
    <n v="2.0129999999999999"/>
    <m/>
    <m/>
    <n v="117.3"/>
    <n v="14883.858"/>
  </r>
  <r>
    <x v="2"/>
    <x v="4"/>
    <m/>
    <s v="C&amp;I"/>
    <x v="24"/>
    <x v="30"/>
    <m/>
    <n v="9.9079999999999995"/>
    <m/>
    <m/>
    <n v="109.682"/>
    <n v="15518.174999999999"/>
  </r>
  <r>
    <x v="2"/>
    <x v="4"/>
    <m/>
    <s v="C&amp;I"/>
    <x v="24"/>
    <x v="31"/>
    <m/>
    <n v="20.079000000000001"/>
    <m/>
    <m/>
    <n v="120.072"/>
    <n v="16667.649000000001"/>
  </r>
  <r>
    <x v="2"/>
    <x v="4"/>
    <m/>
    <s v="C&amp;I"/>
    <x v="24"/>
    <x v="32"/>
    <m/>
    <n v="16.355"/>
    <m/>
    <m/>
    <n v="91.858999999999995"/>
    <n v="16903.842000000001"/>
  </r>
  <r>
    <x v="2"/>
    <x v="4"/>
    <m/>
    <s v="C&amp;I"/>
    <x v="24"/>
    <x v="33"/>
    <m/>
    <n v="18.042999999999999"/>
    <m/>
    <m/>
    <n v="84.816999999999993"/>
    <n v="16803.666000000001"/>
  </r>
  <r>
    <x v="2"/>
    <x v="4"/>
    <m/>
    <s v="C&amp;I"/>
    <x v="24"/>
    <x v="34"/>
    <m/>
    <n v="18.620999999999999"/>
    <m/>
    <m/>
    <n v="98.533000000000001"/>
    <n v="19092.830000000002"/>
  </r>
  <r>
    <x v="2"/>
    <x v="4"/>
    <m/>
    <s v="C&amp;I"/>
    <x v="24"/>
    <x v="35"/>
    <m/>
    <n v="13.923999999999999"/>
    <m/>
    <m/>
    <n v="98.483999999999995"/>
    <n v="19462.327000000001"/>
  </r>
  <r>
    <x v="2"/>
    <x v="4"/>
    <m/>
    <s v="C&amp;I"/>
    <x v="24"/>
    <x v="36"/>
    <m/>
    <n v="28.004999999999999"/>
    <m/>
    <m/>
    <n v="109.78"/>
    <n v="20132.405999999999"/>
  </r>
  <r>
    <x v="2"/>
    <x v="4"/>
    <m/>
    <s v="C&amp;I"/>
    <x v="24"/>
    <x v="37"/>
    <m/>
    <n v="42.43"/>
    <m/>
    <m/>
    <n v="163.09399999999999"/>
    <n v="21373.972000000002"/>
  </r>
  <r>
    <x v="2"/>
    <x v="4"/>
    <m/>
    <s v="C&amp;I"/>
    <x v="24"/>
    <x v="38"/>
    <m/>
    <n v="38.283000000000001"/>
    <m/>
    <m/>
    <n v="200.22800000000001"/>
    <n v="22037.976999999999"/>
  </r>
  <r>
    <x v="2"/>
    <x v="4"/>
    <m/>
    <s v="C&amp;I"/>
    <x v="24"/>
    <x v="39"/>
    <m/>
    <n v="49.661000000000001"/>
    <m/>
    <m/>
    <n v="225.245"/>
    <n v="22868.871999999999"/>
  </r>
  <r>
    <x v="2"/>
    <x v="4"/>
    <m/>
    <s v="C&amp;I"/>
    <x v="24"/>
    <x v="40"/>
    <m/>
    <n v="20.209"/>
    <m/>
    <m/>
    <n v="232.755"/>
    <n v="24448.79"/>
  </r>
  <r>
    <x v="2"/>
    <x v="4"/>
    <m/>
    <s v="C&amp;I"/>
    <x v="24"/>
    <x v="41"/>
    <m/>
    <n v="63.444000000000003"/>
    <m/>
    <m/>
    <n v="424.60599999999999"/>
    <n v="53163.866999999998"/>
  </r>
  <r>
    <x v="2"/>
    <x v="4"/>
    <m/>
    <s v="C&amp;I"/>
    <x v="24"/>
    <x v="42"/>
    <m/>
    <n v="158.608"/>
    <n v="935"/>
    <m/>
    <n v="862.14099999999996"/>
    <n v="49920.873"/>
  </r>
  <r>
    <x v="2"/>
    <x v="4"/>
    <m/>
    <s v="C&amp;I"/>
    <x v="24"/>
    <x v="43"/>
    <m/>
    <n v="331.197"/>
    <n v="1119"/>
    <n v="515.197"/>
    <n v="966.34699999999998"/>
    <n v="45759.144999999997"/>
  </r>
  <r>
    <x v="2"/>
    <x v="4"/>
    <m/>
    <s v="C&amp;I"/>
    <x v="24"/>
    <x v="44"/>
    <m/>
    <n v="177.34200000000001"/>
    <n v="1136"/>
    <n v="194.34200000000001"/>
    <n v="1182.8340000000001"/>
    <n v="42698.184999999998"/>
  </r>
  <r>
    <x v="2"/>
    <x v="4"/>
    <m/>
    <s v="C&amp;I"/>
    <x v="24"/>
    <x v="45"/>
    <m/>
    <n v="258.31700000000001"/>
    <n v="1319"/>
    <n v="441.31700000000001"/>
    <n v="1289.9570000000001"/>
    <n v="41526.555999999997"/>
  </r>
  <r>
    <x v="2"/>
    <x v="4"/>
    <m/>
    <s v="C&amp;I"/>
    <x v="24"/>
    <x v="46"/>
    <m/>
    <n v="117.96"/>
    <n v="1482"/>
    <n v="280.95999999999998"/>
    <n v="1210.482"/>
    <n v="41582.879999999997"/>
  </r>
  <r>
    <x v="2"/>
    <x v="4"/>
    <m/>
    <s v="C&amp;I"/>
    <x v="24"/>
    <x v="47"/>
    <m/>
    <n v="144.429"/>
    <n v="1482"/>
    <n v="144.429"/>
    <n v="1466.9559999999999"/>
    <n v="40705.873"/>
  </r>
  <r>
    <x v="2"/>
    <x v="4"/>
    <m/>
    <s v="C&amp;I"/>
    <x v="24"/>
    <x v="48"/>
    <m/>
    <n v="99.319000000000003"/>
    <n v="1276"/>
    <n v="-106.681"/>
    <n v="1175.6320000000001"/>
    <n v="41244.542999999998"/>
  </r>
  <r>
    <x v="2"/>
    <x v="4"/>
    <m/>
    <s v="C&amp;I"/>
    <x v="24"/>
    <x v="49"/>
    <m/>
    <n v="48.911999999999999"/>
    <n v="972"/>
    <n v="-255.08799999999999"/>
    <n v="946.54300000000001"/>
    <n v="41165.542000000001"/>
  </r>
  <r>
    <x v="2"/>
    <x v="4"/>
    <m/>
    <s v="C&amp;I"/>
    <x v="24"/>
    <x v="50"/>
    <m/>
    <n v="89.841999999999999"/>
    <n v="977"/>
    <n v="94.841999999999999"/>
    <n v="776.54100000000005"/>
    <n v="41544.794000000002"/>
  </r>
  <r>
    <x v="2"/>
    <x v="4"/>
    <m/>
    <s v="C&amp;I"/>
    <x v="24"/>
    <x v="51"/>
    <m/>
    <n v="49.32"/>
    <n v="943"/>
    <n v="15.32"/>
    <n v="669.49400000000003"/>
    <n v="43103.046999999999"/>
  </r>
  <r>
    <x v="2"/>
    <x v="4"/>
    <m/>
    <s v="C&amp;I"/>
    <x v="24"/>
    <x v="52"/>
    <m/>
    <n v="81.391000000000005"/>
    <n v="930"/>
    <n v="68.391000000000005"/>
    <n v="597.06600000000003"/>
    <n v="44166.671999999999"/>
  </r>
  <r>
    <x v="2"/>
    <x v="4"/>
    <m/>
    <s v="C&amp;I"/>
    <x v="24"/>
    <x v="53"/>
    <m/>
    <n v="61.298000000000002"/>
    <n v="919"/>
    <n v="50.298000000000002"/>
    <n v="484.548"/>
    <n v="46823.828999999998"/>
  </r>
  <r>
    <x v="2"/>
    <x v="4"/>
    <m/>
    <s v="C&amp;I"/>
    <x v="24"/>
    <x v="54"/>
    <m/>
    <n v="19.117999999999999"/>
    <n v="905"/>
    <n v="5.1179999999999986"/>
    <n v="446.97300000000001"/>
    <n v="51582.292999999998"/>
  </r>
  <r>
    <x v="2"/>
    <x v="4"/>
    <m/>
    <s v="C&amp;I"/>
    <x v="24"/>
    <x v="55"/>
    <m/>
    <n v="19.664000000000001"/>
    <n v="973"/>
    <n v="87.664000000000001"/>
    <n v="440.23700000000002"/>
    <n v="53904.639000000003"/>
  </r>
  <r>
    <x v="2"/>
    <x v="4"/>
    <m/>
    <s v="C&amp;I"/>
    <x v="24"/>
    <x v="56"/>
    <m/>
    <n v="58.081000000000003"/>
    <n v="1000.5"/>
    <n v="85.581000000000003"/>
    <n v="419.09199999999998"/>
    <n v="53893.580999999998"/>
  </r>
  <r>
    <x v="2"/>
    <x v="4"/>
    <m/>
    <s v="C&amp;I"/>
    <x v="24"/>
    <x v="57"/>
    <m/>
    <n v="15.398"/>
    <n v="1001.57"/>
    <n v="16.46800000000005"/>
    <n v="309.02699999999999"/>
    <n v="55374.694000000003"/>
  </r>
  <r>
    <x v="2"/>
    <x v="4"/>
    <m/>
    <s v="C&amp;I"/>
    <x v="24"/>
    <x v="58"/>
    <m/>
    <n v="49.771000000000001"/>
    <n v="838.17"/>
    <n v="-113.62900000000009"/>
    <n v="289.51900000000001"/>
    <n v="56082.66"/>
  </r>
  <r>
    <x v="2"/>
    <x v="4"/>
    <m/>
    <s v="C&amp;I"/>
    <x v="24"/>
    <x v="59"/>
    <m/>
    <n v="7.6340000000000003"/>
    <n v="859.31776471000012"/>
    <n v="28.781764710000161"/>
    <n v="268.84100000000001"/>
    <n v="57882.453000000001"/>
  </r>
  <r>
    <x v="2"/>
    <x v="4"/>
    <m/>
    <s v="C&amp;I"/>
    <x v="24"/>
    <x v="60"/>
    <m/>
    <n v="44.877000000000002"/>
    <n v="852.96736283000155"/>
    <n v="38.526598120001431"/>
    <n v="262.79500000000002"/>
    <n v="57404.355000000003"/>
  </r>
  <r>
    <x v="2"/>
    <x v="4"/>
    <m/>
    <s v="C&amp;I"/>
    <x v="24"/>
    <x v="61"/>
    <m/>
    <n v="36.972999999999999"/>
    <n v="826.26683608463077"/>
    <n v="10.272473254629219"/>
    <n v="250.66"/>
    <n v="58732.574999999997"/>
  </r>
  <r>
    <x v="2"/>
    <x v="4"/>
    <m/>
    <s v="C&amp;I"/>
    <x v="24"/>
    <x v="62"/>
    <m/>
    <n v="28.622"/>
    <n v="871.98459726094643"/>
    <n v="74.339761176315662"/>
    <n v="263.512"/>
    <n v="61173.093999999997"/>
  </r>
  <r>
    <x v="2"/>
    <x v="4"/>
    <m/>
    <s v="C&amp;I"/>
    <x v="24"/>
    <x v="63"/>
    <m/>
    <n v="35.250999999999998"/>
    <n v="933.96197832228529"/>
    <n v="97.228381061338865"/>
    <n v="254.994"/>
    <n v="63142.650999999998"/>
  </r>
  <r>
    <x v="2"/>
    <x v="4"/>
    <m/>
    <s v="C&amp;I"/>
    <x v="24"/>
    <x v="24"/>
    <m/>
    <n v="16.75"/>
    <n v="932.2173876616755"/>
    <n v="15.005409339390212"/>
    <n v="184.364"/>
    <n v="62885.074000000001"/>
  </r>
  <r>
    <x v="2"/>
    <x v="4"/>
    <m/>
    <s v="C&amp;I"/>
    <x v="24"/>
    <x v="25"/>
    <m/>
    <n v="14.364000000000001"/>
    <n v="950.71259199628275"/>
    <n v="32.859204334607256"/>
    <n v="196.48500000000001"/>
    <n v="65413.718999999997"/>
  </r>
  <r>
    <x v="2"/>
    <x v="4"/>
    <m/>
    <s v="C&amp;I"/>
    <x v="24"/>
    <x v="0"/>
    <m/>
    <n v="15.057"/>
    <n v="1000.0771747070002"/>
    <n v="64.421582710717402"/>
    <n v="0"/>
    <n v="68232.243175349999"/>
  </r>
  <r>
    <x v="2"/>
    <x v="4"/>
    <m/>
    <s v="Comm Real Estate"/>
    <x v="5"/>
    <x v="26"/>
    <m/>
    <n v="-1.9E-2"/>
    <m/>
    <m/>
    <n v="1.008"/>
    <n v="898.74699999999996"/>
  </r>
  <r>
    <x v="2"/>
    <x v="4"/>
    <m/>
    <s v="Comm Real Estate"/>
    <x v="5"/>
    <x v="27"/>
    <m/>
    <n v="-3.5999999999999997E-2"/>
    <m/>
    <m/>
    <n v="1.395"/>
    <n v="1275.144"/>
  </r>
  <r>
    <x v="2"/>
    <x v="4"/>
    <m/>
    <s v="Comm Real Estate"/>
    <x v="5"/>
    <x v="28"/>
    <m/>
    <n v="-0.223"/>
    <m/>
    <m/>
    <n v="0.69699999999999995"/>
    <n v="1433.16"/>
  </r>
  <r>
    <x v="2"/>
    <x v="4"/>
    <m/>
    <s v="Comm Real Estate"/>
    <x v="5"/>
    <x v="29"/>
    <m/>
    <n v="-3.0000000000000001E-3"/>
    <m/>
    <m/>
    <n v="4.585"/>
    <n v="1609.0619999999999"/>
  </r>
  <r>
    <x v="2"/>
    <x v="4"/>
    <m/>
    <s v="Comm Real Estate"/>
    <x v="5"/>
    <x v="30"/>
    <m/>
    <n v="-1.2999999999999999E-2"/>
    <m/>
    <m/>
    <n v="5.3040000000000003"/>
    <n v="1740.2360000000001"/>
  </r>
  <r>
    <x v="2"/>
    <x v="4"/>
    <m/>
    <s v="Comm Real Estate"/>
    <x v="5"/>
    <x v="31"/>
    <m/>
    <n v="0.152"/>
    <m/>
    <m/>
    <n v="5.14"/>
    <n v="1874.8630000000001"/>
  </r>
  <r>
    <x v="2"/>
    <x v="4"/>
    <m/>
    <s v="Comm Real Estate"/>
    <x v="5"/>
    <x v="32"/>
    <m/>
    <n v="1.03"/>
    <m/>
    <m/>
    <n v="6.6970000000000001"/>
    <n v="2004.7909999999999"/>
  </r>
  <r>
    <x v="2"/>
    <x v="4"/>
    <m/>
    <s v="Comm Real Estate"/>
    <x v="5"/>
    <x v="33"/>
    <m/>
    <n v="0.52"/>
    <m/>
    <m/>
    <n v="7.4029999999999996"/>
    <n v="2081.096"/>
  </r>
  <r>
    <x v="2"/>
    <x v="4"/>
    <m/>
    <s v="Comm Real Estate"/>
    <x v="5"/>
    <x v="34"/>
    <m/>
    <n v="2.48"/>
    <m/>
    <m/>
    <n v="27.425999999999998"/>
    <n v="4433.46"/>
  </r>
  <r>
    <x v="2"/>
    <x v="4"/>
    <m/>
    <s v="Comm Real Estate"/>
    <x v="5"/>
    <x v="35"/>
    <m/>
    <n v="1.55"/>
    <m/>
    <m/>
    <n v="51.99"/>
    <n v="4531.7290000000003"/>
  </r>
  <r>
    <x v="2"/>
    <x v="4"/>
    <m/>
    <s v="Comm Real Estate"/>
    <x v="5"/>
    <x v="36"/>
    <m/>
    <n v="2.9129999999999998"/>
    <m/>
    <m/>
    <n v="55.46"/>
    <n v="4678.4520000000002"/>
  </r>
  <r>
    <x v="2"/>
    <x v="4"/>
    <m/>
    <s v="Comm Real Estate"/>
    <x v="5"/>
    <x v="37"/>
    <m/>
    <n v="12.337999999999999"/>
    <m/>
    <m/>
    <n v="177.41900000000001"/>
    <n v="4959.5159999999996"/>
  </r>
  <r>
    <x v="2"/>
    <x v="4"/>
    <m/>
    <s v="Comm Real Estate"/>
    <x v="5"/>
    <x v="38"/>
    <m/>
    <n v="7.4539999999999997"/>
    <m/>
    <m/>
    <n v="233.072"/>
    <n v="5071.9319999999998"/>
  </r>
  <r>
    <x v="2"/>
    <x v="4"/>
    <m/>
    <s v="Comm Real Estate"/>
    <x v="5"/>
    <x v="39"/>
    <m/>
    <n v="14.667999999999999"/>
    <m/>
    <m/>
    <n v="279.16699999999997"/>
    <n v="4868.3720000000003"/>
  </r>
  <r>
    <x v="2"/>
    <x v="4"/>
    <m/>
    <s v="Comm Real Estate"/>
    <x v="5"/>
    <x v="40"/>
    <m/>
    <n v="43.353999999999999"/>
    <m/>
    <m/>
    <n v="350.03100000000001"/>
    <n v="4944.1959999999999"/>
  </r>
  <r>
    <x v="2"/>
    <x v="4"/>
    <m/>
    <s v="Comm Real Estate"/>
    <x v="5"/>
    <x v="41"/>
    <m/>
    <n v="38.718000000000004"/>
    <m/>
    <m/>
    <n v="619.29399999999998"/>
    <n v="12110.779"/>
  </r>
  <r>
    <x v="2"/>
    <x v="4"/>
    <m/>
    <s v="Comm Real Estate"/>
    <x v="5"/>
    <x v="42"/>
    <m/>
    <n v="83.983999999999995"/>
    <n v="697"/>
    <m/>
    <n v="954.30100000000004"/>
    <n v="11735.414000000001"/>
  </r>
  <r>
    <x v="2"/>
    <x v="4"/>
    <m/>
    <s v="Comm Real Estate"/>
    <x v="5"/>
    <x v="43"/>
    <m/>
    <n v="118.063"/>
    <n v="758"/>
    <n v="179.06299999999999"/>
    <n v="1433.93"/>
    <n v="11459.795"/>
  </r>
  <r>
    <x v="2"/>
    <x v="4"/>
    <m/>
    <s v="Comm Real Estate"/>
    <x v="5"/>
    <x v="44"/>
    <m/>
    <n v="52.116999999999997"/>
    <n v="669"/>
    <n v="-36.883000000000003"/>
    <n v="1805.211"/>
    <n v="10835.33"/>
  </r>
  <r>
    <x v="2"/>
    <x v="4"/>
    <m/>
    <s v="Comm Real Estate"/>
    <x v="5"/>
    <x v="45"/>
    <m/>
    <n v="80.088999999999999"/>
    <n v="667"/>
    <n v="78.088999999999999"/>
    <n v="1877.27"/>
    <n v="9537.3919999999998"/>
  </r>
  <r>
    <x v="2"/>
    <x v="4"/>
    <m/>
    <s v="Comm Real Estate"/>
    <x v="5"/>
    <x v="46"/>
    <m/>
    <n v="161.83799999999999"/>
    <n v="632"/>
    <n v="126.83799999999999"/>
    <n v="1724.357"/>
    <n v="7944.0770000000002"/>
  </r>
  <r>
    <x v="2"/>
    <x v="4"/>
    <m/>
    <s v="Comm Real Estate"/>
    <x v="5"/>
    <x v="47"/>
    <m/>
    <n v="60.44"/>
    <n v="641"/>
    <n v="69.44"/>
    <n v="1296.193"/>
    <n v="6405.3209999999999"/>
  </r>
  <r>
    <x v="2"/>
    <x v="4"/>
    <m/>
    <s v="Comm Real Estate"/>
    <x v="5"/>
    <x v="48"/>
    <m/>
    <n v="130.078"/>
    <n v="577"/>
    <n v="66.078000000000003"/>
    <n v="961.428"/>
    <n v="5980.7340000000004"/>
  </r>
  <r>
    <x v="2"/>
    <x v="4"/>
    <m/>
    <s v="Comm Real Estate"/>
    <x v="5"/>
    <x v="49"/>
    <m/>
    <n v="161.00800000000001"/>
    <n v="477"/>
    <n v="61.00800000000001"/>
    <n v="836.26199999999994"/>
    <n v="5198.97"/>
  </r>
  <r>
    <x v="2"/>
    <x v="4"/>
    <m/>
    <s v="Comm Real Estate"/>
    <x v="5"/>
    <x v="50"/>
    <m/>
    <n v="38.764000000000003"/>
    <n v="419"/>
    <n v="-19.235999999999997"/>
    <n v="795.44600000000003"/>
    <n v="4835.4080000000004"/>
  </r>
  <r>
    <x v="2"/>
    <x v="4"/>
    <m/>
    <s v="Comm Real Estate"/>
    <x v="5"/>
    <x v="51"/>
    <m/>
    <n v="52.069000000000003"/>
    <n v="422"/>
    <n v="55.069000000000003"/>
    <n v="747.89"/>
    <n v="5138.2790000000005"/>
  </r>
  <r>
    <x v="2"/>
    <x v="4"/>
    <m/>
    <s v="Comm Real Estate"/>
    <x v="5"/>
    <x v="52"/>
    <m/>
    <n v="66.900000000000006"/>
    <n v="434"/>
    <n v="78.900000000000006"/>
    <n v="654.56100000000004"/>
    <n v="5208.0010000000002"/>
  </r>
  <r>
    <x v="2"/>
    <x v="4"/>
    <m/>
    <s v="Comm Real Estate"/>
    <x v="5"/>
    <x v="53"/>
    <m/>
    <n v="14.061999999999999"/>
    <n v="430"/>
    <n v="10.061999999999999"/>
    <n v="652.38099999999997"/>
    <n v="5241.1819999999998"/>
  </r>
  <r>
    <x v="2"/>
    <x v="4"/>
    <m/>
    <s v="Comm Real Estate"/>
    <x v="5"/>
    <x v="54"/>
    <m/>
    <n v="39.859000000000002"/>
    <n v="376"/>
    <n v="-14.140999999999998"/>
    <n v="575.14099999999996"/>
    <n v="6965.6229999999996"/>
  </r>
  <r>
    <x v="2"/>
    <x v="4"/>
    <m/>
    <s v="Comm Real Estate"/>
    <x v="5"/>
    <x v="55"/>
    <m/>
    <n v="11.875999999999999"/>
    <n v="360.28220697"/>
    <n v="-3.8417930299999963"/>
    <n v="539.34199999999998"/>
    <n v="6738.4769999999999"/>
  </r>
  <r>
    <x v="2"/>
    <x v="4"/>
    <m/>
    <s v="Comm Real Estate"/>
    <x v="5"/>
    <x v="56"/>
    <m/>
    <n v="25.510999999999999"/>
    <n v="327.39999999999998"/>
    <n v="-7.3712069700000278"/>
    <n v="436.77"/>
    <n v="6907.027"/>
  </r>
  <r>
    <x v="2"/>
    <x v="4"/>
    <m/>
    <s v="Comm Real Estate"/>
    <x v="5"/>
    <x v="57"/>
    <m/>
    <n v="13.753"/>
    <n v="305.07423111999998"/>
    <n v="-8.5727688799999981"/>
    <n v="321.322"/>
    <n v="6360.7629999999999"/>
  </r>
  <r>
    <x v="2"/>
    <x v="4"/>
    <m/>
    <s v="Comm Real Estate"/>
    <x v="5"/>
    <x v="58"/>
    <m/>
    <n v="33.725000000000001"/>
    <n v="290.66021171"/>
    <n v="19.310980590000021"/>
    <n v="300.99299999999999"/>
    <n v="6672.83"/>
  </r>
  <r>
    <x v="2"/>
    <x v="4"/>
    <m/>
    <s v="Comm Real Estate"/>
    <x v="5"/>
    <x v="59"/>
    <m/>
    <n v="25.222999999999999"/>
    <n v="225.90385915000002"/>
    <n v="-39.533352559999983"/>
    <n v="233.82499999999999"/>
    <n v="6935.6940000000004"/>
  </r>
  <r>
    <x v="2"/>
    <x v="4"/>
    <m/>
    <s v="Comm Real Estate"/>
    <x v="5"/>
    <x v="60"/>
    <m/>
    <n v="15.458"/>
    <n v="210.27360548000001"/>
    <n v="-0.17225367000000169"/>
    <n v="194.74600000000001"/>
    <n v="7341.125"/>
  </r>
  <r>
    <x v="2"/>
    <x v="4"/>
    <m/>
    <s v="Comm Real Estate"/>
    <x v="5"/>
    <x v="61"/>
    <m/>
    <n v="-4.84"/>
    <n v="195.98933825436589"/>
    <n v="-19.124267225634124"/>
    <n v="180.489"/>
    <n v="7790.9669999999996"/>
  </r>
  <r>
    <x v="2"/>
    <x v="4"/>
    <m/>
    <s v="Comm Real Estate"/>
    <x v="5"/>
    <x v="62"/>
    <m/>
    <n v="-0.11799999999999999"/>
    <n v="190.31865482485537"/>
    <n v="-5.7886834295105185"/>
    <n v="171.042"/>
    <n v="7908.6530000000002"/>
  </r>
  <r>
    <x v="2"/>
    <x v="4"/>
    <m/>
    <s v="Comm Real Estate"/>
    <x v="5"/>
    <x v="63"/>
    <m/>
    <n v="20.727"/>
    <n v="156.9964360126688"/>
    <n v="-12.595218812186577"/>
    <n v="169.06100000000001"/>
    <n v="7951.3050000000003"/>
  </r>
  <r>
    <x v="2"/>
    <x v="4"/>
    <m/>
    <s v="Comm Real Estate"/>
    <x v="5"/>
    <x v="24"/>
    <m/>
    <n v="28.326000000000001"/>
    <n v="135.40520851903332"/>
    <n v="6.7347725063645285"/>
    <n v="152.46"/>
    <n v="7990.1210000000001"/>
  </r>
  <r>
    <x v="2"/>
    <x v="4"/>
    <m/>
    <s v="Comm Real Estate"/>
    <x v="5"/>
    <x v="25"/>
    <m/>
    <n v="4.1399999999999997"/>
    <n v="120.8526422728948"/>
    <n v="-10.412566246138525"/>
    <n v="124.601"/>
    <n v="8349.7180000000008"/>
  </r>
  <r>
    <x v="2"/>
    <x v="4"/>
    <m/>
    <s v="Comm Real Estate"/>
    <x v="5"/>
    <x v="0"/>
    <m/>
    <n v="-0.34599999999999997"/>
    <n v="111.89123314261614"/>
    <n v="-9.3074091302786535"/>
    <n v="0"/>
    <n v="8463.466654150001"/>
  </r>
  <r>
    <x v="2"/>
    <x v="4"/>
    <m/>
    <s v="Comm Real Estate"/>
    <x v="6"/>
    <x v="26"/>
    <m/>
    <n v="-5.0000000000000001E-3"/>
    <m/>
    <m/>
    <n v="7.9509999999999996"/>
    <n v="477.48399999999998"/>
  </r>
  <r>
    <x v="2"/>
    <x v="4"/>
    <m/>
    <s v="Comm Real Estate"/>
    <x v="6"/>
    <x v="27"/>
    <m/>
    <n v="-7.0000000000000001E-3"/>
    <m/>
    <m/>
    <n v="7.44"/>
    <n v="617.19500000000005"/>
  </r>
  <r>
    <x v="2"/>
    <x v="4"/>
    <m/>
    <s v="Comm Real Estate"/>
    <x v="6"/>
    <x v="28"/>
    <m/>
    <n v="-0.104"/>
    <m/>
    <m/>
    <n v="8.0090000000000003"/>
    <n v="571.32899999999995"/>
  </r>
  <r>
    <x v="2"/>
    <x v="4"/>
    <m/>
    <s v="Comm Real Estate"/>
    <x v="6"/>
    <x v="29"/>
    <m/>
    <n v="-8.0000000000000002E-3"/>
    <m/>
    <m/>
    <n v="7.7430000000000003"/>
    <n v="528.44100000000003"/>
  </r>
  <r>
    <x v="2"/>
    <x v="4"/>
    <m/>
    <s v="Comm Real Estate"/>
    <x v="6"/>
    <x v="30"/>
    <m/>
    <n v="-1.0999999999999999E-2"/>
    <m/>
    <m/>
    <n v="8.1950000000000003"/>
    <n v="568.41099999999994"/>
  </r>
  <r>
    <x v="2"/>
    <x v="4"/>
    <m/>
    <s v="Comm Real Estate"/>
    <x v="6"/>
    <x v="31"/>
    <m/>
    <n v="-6.0000000000000001E-3"/>
    <m/>
    <m/>
    <n v="9.1"/>
    <n v="459.35899999999998"/>
  </r>
  <r>
    <x v="2"/>
    <x v="4"/>
    <m/>
    <s v="Comm Real Estate"/>
    <x v="6"/>
    <x v="32"/>
    <m/>
    <n v="0.67"/>
    <m/>
    <m/>
    <n v="7.407"/>
    <n v="457.53500000000003"/>
  </r>
  <r>
    <x v="2"/>
    <x v="4"/>
    <m/>
    <s v="Comm Real Estate"/>
    <x v="6"/>
    <x v="33"/>
    <m/>
    <n v="-0.01"/>
    <m/>
    <m/>
    <n v="5.4020000000000001"/>
    <n v="453.733"/>
  </r>
  <r>
    <x v="2"/>
    <x v="4"/>
    <m/>
    <s v="Comm Real Estate"/>
    <x v="6"/>
    <x v="34"/>
    <m/>
    <n v="-1.4E-2"/>
    <m/>
    <m/>
    <n v="5.367"/>
    <n v="706.93600000000004"/>
  </r>
  <r>
    <x v="2"/>
    <x v="4"/>
    <m/>
    <s v="Comm Real Estate"/>
    <x v="6"/>
    <x v="35"/>
    <m/>
    <n v="1.7999999999999999E-2"/>
    <m/>
    <m/>
    <n v="4.9790000000000001"/>
    <n v="698.91399999999999"/>
  </r>
  <r>
    <x v="2"/>
    <x v="4"/>
    <m/>
    <s v="Comm Real Estate"/>
    <x v="6"/>
    <x v="36"/>
    <m/>
    <n v="-0.34599999999999997"/>
    <m/>
    <m/>
    <n v="3.3919999999999999"/>
    <n v="619.95500000000004"/>
  </r>
  <r>
    <x v="2"/>
    <x v="4"/>
    <m/>
    <s v="Comm Real Estate"/>
    <x v="6"/>
    <x v="37"/>
    <m/>
    <n v="-2E-3"/>
    <m/>
    <m/>
    <n v="2.5459999999999998"/>
    <n v="787.57299999999998"/>
  </r>
  <r>
    <x v="2"/>
    <x v="4"/>
    <m/>
    <s v="Comm Real Estate"/>
    <x v="6"/>
    <x v="38"/>
    <m/>
    <n v="0.5"/>
    <m/>
    <m/>
    <n v="16.02"/>
    <n v="952.74199999999996"/>
  </r>
  <r>
    <x v="2"/>
    <x v="4"/>
    <m/>
    <s v="Comm Real Estate"/>
    <x v="6"/>
    <x v="39"/>
    <m/>
    <n v="0.45800000000000002"/>
    <m/>
    <m/>
    <n v="15.772"/>
    <n v="994.34400000000005"/>
  </r>
  <r>
    <x v="2"/>
    <x v="4"/>
    <m/>
    <s v="Comm Real Estate"/>
    <x v="6"/>
    <x v="40"/>
    <m/>
    <n v="0.154"/>
    <m/>
    <m/>
    <n v="10.699"/>
    <n v="783.66300000000001"/>
  </r>
  <r>
    <x v="2"/>
    <x v="4"/>
    <m/>
    <s v="Comm Real Estate"/>
    <x v="6"/>
    <x v="41"/>
    <m/>
    <n v="0.49299999999999999"/>
    <m/>
    <m/>
    <n v="21.757999999999999"/>
    <n v="3071.19"/>
  </r>
  <r>
    <x v="2"/>
    <x v="4"/>
    <m/>
    <s v="Comm Real Estate"/>
    <x v="6"/>
    <x v="42"/>
    <m/>
    <n v="2.2999999999999998"/>
    <n v="70"/>
    <m/>
    <n v="68.948999999999998"/>
    <n v="3507.6509999999998"/>
  </r>
  <r>
    <x v="2"/>
    <x v="4"/>
    <m/>
    <s v="Comm Real Estate"/>
    <x v="6"/>
    <x v="43"/>
    <m/>
    <n v="8.5649999999999995"/>
    <n v="61"/>
    <n v="-0.4350000000000005"/>
    <n v="83.378"/>
    <n v="2764.971"/>
  </r>
  <r>
    <x v="2"/>
    <x v="4"/>
    <m/>
    <s v="Comm Real Estate"/>
    <x v="6"/>
    <x v="44"/>
    <m/>
    <n v="10.869"/>
    <n v="36"/>
    <n v="-14.131"/>
    <n v="103.926"/>
    <n v="2952.643"/>
  </r>
  <r>
    <x v="2"/>
    <x v="4"/>
    <m/>
    <s v="Comm Real Estate"/>
    <x v="6"/>
    <x v="45"/>
    <m/>
    <n v="44.39"/>
    <n v="35"/>
    <n v="43.39"/>
    <n v="90.522000000000006"/>
    <n v="2795.5329999999999"/>
  </r>
  <r>
    <x v="2"/>
    <x v="4"/>
    <m/>
    <s v="Comm Real Estate"/>
    <x v="6"/>
    <x v="46"/>
    <m/>
    <n v="23.896999999999998"/>
    <n v="35"/>
    <n v="23.896999999999998"/>
    <n v="251.24700000000001"/>
    <n v="2679.8829999999998"/>
  </r>
  <r>
    <x v="2"/>
    <x v="4"/>
    <m/>
    <s v="Comm Real Estate"/>
    <x v="6"/>
    <x v="47"/>
    <m/>
    <n v="25.199000000000002"/>
    <n v="45"/>
    <n v="35.198999999999998"/>
    <n v="289.93799999999999"/>
    <n v="2728.76"/>
  </r>
  <r>
    <x v="2"/>
    <x v="4"/>
    <m/>
    <s v="Comm Real Estate"/>
    <x v="6"/>
    <x v="48"/>
    <m/>
    <n v="12.657"/>
    <n v="103"/>
    <n v="70.656999999999996"/>
    <n v="381.029"/>
    <n v="3120.145"/>
  </r>
  <r>
    <x v="2"/>
    <x v="4"/>
    <m/>
    <s v="Comm Real Estate"/>
    <x v="6"/>
    <x v="49"/>
    <m/>
    <n v="35.045999999999999"/>
    <n v="105"/>
    <n v="37.045999999999999"/>
    <n v="287.96600000000001"/>
    <n v="3294.2750000000001"/>
  </r>
  <r>
    <x v="2"/>
    <x v="4"/>
    <m/>
    <s v="Comm Real Estate"/>
    <x v="6"/>
    <x v="50"/>
    <m/>
    <n v="20.032"/>
    <n v="108"/>
    <n v="23.032"/>
    <n v="246.70699999999999"/>
    <n v="3021.0320000000002"/>
  </r>
  <r>
    <x v="2"/>
    <x v="4"/>
    <m/>
    <s v="Comm Real Estate"/>
    <x v="6"/>
    <x v="51"/>
    <m/>
    <n v="11.608000000000001"/>
    <n v="85"/>
    <n v="-11.391999999999999"/>
    <n v="254.46899999999999"/>
    <n v="3064.355"/>
  </r>
  <r>
    <x v="2"/>
    <x v="4"/>
    <m/>
    <s v="Comm Real Estate"/>
    <x v="6"/>
    <x v="52"/>
    <m/>
    <n v="4.8280000000000003"/>
    <n v="73"/>
    <n v="-7.1719999999999997"/>
    <n v="209.042"/>
    <n v="2840.5529999999999"/>
  </r>
  <r>
    <x v="2"/>
    <x v="4"/>
    <m/>
    <s v="Comm Real Estate"/>
    <x v="6"/>
    <x v="53"/>
    <m/>
    <n v="4.8129999999999997"/>
    <n v="73"/>
    <n v="4.8129999999999997"/>
    <n v="175.852"/>
    <n v="2851.9259999999999"/>
  </r>
  <r>
    <x v="2"/>
    <x v="4"/>
    <m/>
    <s v="Comm Real Estate"/>
    <x v="6"/>
    <x v="54"/>
    <m/>
    <n v="2.7759999999999998"/>
    <n v="65"/>
    <n v="-5.2240000000000002"/>
    <n v="133.834"/>
    <n v="2876.6950000000002"/>
  </r>
  <r>
    <x v="2"/>
    <x v="4"/>
    <m/>
    <s v="Comm Real Estate"/>
    <x v="6"/>
    <x v="55"/>
    <m/>
    <n v="9.3330000000000002"/>
    <n v="52.028368289999996"/>
    <n v="-3.6386317100000038"/>
    <n v="124.827"/>
    <n v="2757.0740000000001"/>
  </r>
  <r>
    <x v="2"/>
    <x v="4"/>
    <m/>
    <s v="Comm Real Estate"/>
    <x v="6"/>
    <x v="56"/>
    <m/>
    <n v="4.46"/>
    <n v="53.1"/>
    <n v="5.5316317100000054"/>
    <n v="127.018"/>
    <n v="2889.8090000000002"/>
  </r>
  <r>
    <x v="2"/>
    <x v="4"/>
    <m/>
    <s v="Comm Real Estate"/>
    <x v="6"/>
    <x v="57"/>
    <m/>
    <n v="9.6449999999999996"/>
    <n v="49.71467475"/>
    <n v="6.2596747499999985"/>
    <n v="72.567999999999998"/>
    <n v="3072.6089999999999"/>
  </r>
  <r>
    <x v="2"/>
    <x v="4"/>
    <m/>
    <s v="Comm Real Estate"/>
    <x v="6"/>
    <x v="58"/>
    <m/>
    <n v="0.77"/>
    <n v="47.466288290000001"/>
    <n v="-1.478386459999999"/>
    <n v="68.757999999999996"/>
    <n v="2430.6239999999998"/>
  </r>
  <r>
    <x v="2"/>
    <x v="4"/>
    <m/>
    <s v="Comm Real Estate"/>
    <x v="6"/>
    <x v="59"/>
    <m/>
    <n v="-0.70499999999999996"/>
    <n v="42.413550320000041"/>
    <n v="-5.75773796999996"/>
    <n v="67.296999999999997"/>
    <n v="2693.0239999999999"/>
  </r>
  <r>
    <x v="2"/>
    <x v="4"/>
    <m/>
    <s v="Comm Real Estate"/>
    <x v="6"/>
    <x v="60"/>
    <m/>
    <n v="2.0070000000000001"/>
    <n v="38.476720759999978"/>
    <n v="-1.9298295600000634"/>
    <n v="57.417000000000002"/>
    <n v="2406.17"/>
  </r>
  <r>
    <x v="2"/>
    <x v="4"/>
    <m/>
    <s v="Comm Real Estate"/>
    <x v="6"/>
    <x v="61"/>
    <m/>
    <n v="-2.4430000000000001"/>
    <n v="40.015887768237377"/>
    <n v="-0.9038329917626009"/>
    <n v="44.844000000000001"/>
    <n v="2651.9810000000002"/>
  </r>
  <r>
    <x v="2"/>
    <x v="4"/>
    <m/>
    <s v="Comm Real Estate"/>
    <x v="6"/>
    <x v="62"/>
    <m/>
    <n v="-0.65200000000000002"/>
    <n v="34.568880880633799"/>
    <n v="-6.0990068876035783"/>
    <n v="96.179000000000002"/>
    <n v="2977.6819999999998"/>
  </r>
  <r>
    <x v="2"/>
    <x v="4"/>
    <m/>
    <s v="Comm Real Estate"/>
    <x v="6"/>
    <x v="63"/>
    <m/>
    <n v="-15.932"/>
    <n v="42.452948143737594"/>
    <n v="-8.0479327368962057"/>
    <n v="95.418000000000006"/>
    <n v="3328.5410000000002"/>
  </r>
  <r>
    <x v="2"/>
    <x v="4"/>
    <m/>
    <s v="Comm Real Estate"/>
    <x v="6"/>
    <x v="24"/>
    <m/>
    <n v="0.52300000000000002"/>
    <n v="39.659248989847143"/>
    <n v="-2.2706991538904506"/>
    <n v="45.756"/>
    <n v="3298.721"/>
  </r>
  <r>
    <x v="2"/>
    <x v="4"/>
    <m/>
    <s v="Comm Real Estate"/>
    <x v="6"/>
    <x v="25"/>
    <m/>
    <n v="1.0449999999999999"/>
    <n v="39.474633945254034"/>
    <n v="0.86038495540689119"/>
    <n v="55.301000000000002"/>
    <n v="3250.9769999999999"/>
  </r>
  <r>
    <x v="2"/>
    <x v="4"/>
    <m/>
    <s v="Comm Real Estate"/>
    <x v="6"/>
    <x v="0"/>
    <m/>
    <n v="-0.115"/>
    <n v="40.447484538313383"/>
    <n v="0.85785059305934852"/>
    <n v="0"/>
    <n v="3388.4662116899995"/>
  </r>
  <r>
    <x v="2"/>
    <x v="4"/>
    <m/>
    <s v="Comm Real Estate"/>
    <x v="7"/>
    <x v="34"/>
    <m/>
    <n v="0.752"/>
    <m/>
    <m/>
    <n v="19.797000000000001"/>
    <n v="5157.3339999999998"/>
  </r>
  <r>
    <x v="2"/>
    <x v="4"/>
    <m/>
    <s v="Comm Real Estate"/>
    <x v="7"/>
    <x v="35"/>
    <m/>
    <n v="2.1970000000000001"/>
    <m/>
    <m/>
    <n v="26.283000000000001"/>
    <n v="5279.11"/>
  </r>
  <r>
    <x v="2"/>
    <x v="4"/>
    <m/>
    <s v="Comm Real Estate"/>
    <x v="7"/>
    <x v="36"/>
    <m/>
    <n v="3.2320000000000002"/>
    <m/>
    <m/>
    <n v="32.96"/>
    <n v="6119.9690000000001"/>
  </r>
  <r>
    <x v="2"/>
    <x v="4"/>
    <m/>
    <s v="Comm Real Estate"/>
    <x v="7"/>
    <x v="37"/>
    <m/>
    <n v="1.696"/>
    <m/>
    <m/>
    <n v="44.74"/>
    <n v="7277.2910000000002"/>
  </r>
  <r>
    <x v="2"/>
    <x v="4"/>
    <m/>
    <s v="Comm Real Estate"/>
    <x v="7"/>
    <x v="38"/>
    <m/>
    <n v="13.278"/>
    <m/>
    <m/>
    <n v="45.936999999999998"/>
    <n v="7598.2579999999998"/>
  </r>
  <r>
    <x v="2"/>
    <x v="4"/>
    <m/>
    <s v="Comm Real Estate"/>
    <x v="7"/>
    <x v="39"/>
    <m/>
    <n v="5.9980000000000002"/>
    <m/>
    <m/>
    <n v="80.260000000000005"/>
    <n v="7608.1289999999999"/>
  </r>
  <r>
    <x v="2"/>
    <x v="4"/>
    <m/>
    <s v="Comm Real Estate"/>
    <x v="7"/>
    <x v="40"/>
    <m/>
    <n v="10.234"/>
    <m/>
    <m/>
    <n v="90.795000000000002"/>
    <n v="7446.3069999999998"/>
  </r>
  <r>
    <x v="2"/>
    <x v="4"/>
    <m/>
    <s v="Comm Real Estate"/>
    <x v="7"/>
    <x v="41"/>
    <m/>
    <n v="27.315000000000001"/>
    <m/>
    <m/>
    <n v="145.00200000000001"/>
    <n v="14316.025"/>
  </r>
  <r>
    <x v="2"/>
    <x v="4"/>
    <m/>
    <s v="Comm Real Estate"/>
    <x v="7"/>
    <x v="42"/>
    <m/>
    <n v="16.681999999999999"/>
    <n v="290"/>
    <m/>
    <n v="387.72"/>
    <n v="13834.013000000001"/>
  </r>
  <r>
    <x v="2"/>
    <x v="4"/>
    <m/>
    <s v="Comm Real Estate"/>
    <x v="7"/>
    <x v="43"/>
    <m/>
    <n v="27.495999999999999"/>
    <n v="391"/>
    <n v="128.49600000000001"/>
    <n v="422.66699999999997"/>
    <n v="14029.527"/>
  </r>
  <r>
    <x v="2"/>
    <x v="4"/>
    <m/>
    <s v="Comm Real Estate"/>
    <x v="7"/>
    <x v="44"/>
    <m/>
    <n v="47.542999999999999"/>
    <n v="334"/>
    <n v="-9.4570000000000007"/>
    <n v="528.75900000000001"/>
    <n v="14088.189"/>
  </r>
  <r>
    <x v="2"/>
    <x v="4"/>
    <m/>
    <s v="Comm Real Estate"/>
    <x v="7"/>
    <x v="45"/>
    <m/>
    <n v="132.03299999999999"/>
    <n v="287"/>
    <n v="85.032999999999987"/>
    <n v="645.44100000000003"/>
    <n v="13742.8"/>
  </r>
  <r>
    <x v="2"/>
    <x v="4"/>
    <m/>
    <s v="Comm Real Estate"/>
    <x v="7"/>
    <x v="46"/>
    <m/>
    <n v="65.585999999999999"/>
    <n v="461"/>
    <n v="239.58600000000001"/>
    <n v="799.64800000000002"/>
    <n v="14106.002"/>
  </r>
  <r>
    <x v="2"/>
    <x v="4"/>
    <m/>
    <s v="Comm Real Estate"/>
    <x v="7"/>
    <x v="47"/>
    <m/>
    <n v="89.59"/>
    <n v="493"/>
    <n v="121.59"/>
    <n v="762.80899999999997"/>
    <n v="13188.486999999999"/>
  </r>
  <r>
    <x v="2"/>
    <x v="4"/>
    <m/>
    <s v="Comm Real Estate"/>
    <x v="7"/>
    <x v="48"/>
    <m/>
    <n v="36.286999999999999"/>
    <n v="457"/>
    <n v="0.28699999999999903"/>
    <n v="821.65200000000004"/>
    <n v="12814.951999999999"/>
  </r>
  <r>
    <x v="2"/>
    <x v="4"/>
    <m/>
    <s v="Comm Real Estate"/>
    <x v="7"/>
    <x v="49"/>
    <m/>
    <n v="160.28100000000001"/>
    <n v="508"/>
    <n v="211.28100000000001"/>
    <n v="857.73299999999995"/>
    <n v="12281.593000000001"/>
  </r>
  <r>
    <x v="2"/>
    <x v="4"/>
    <m/>
    <s v="Comm Real Estate"/>
    <x v="7"/>
    <x v="50"/>
    <m/>
    <n v="68.734999999999999"/>
    <n v="501"/>
    <n v="61.734999999999999"/>
    <n v="914.04"/>
    <n v="11689.036"/>
  </r>
  <r>
    <x v="2"/>
    <x v="4"/>
    <m/>
    <s v="Comm Real Estate"/>
    <x v="7"/>
    <x v="51"/>
    <m/>
    <n v="49.825000000000003"/>
    <n v="425"/>
    <n v="-26.174999999999997"/>
    <n v="768.93299999999999"/>
    <n v="11021.78"/>
  </r>
  <r>
    <x v="2"/>
    <x v="4"/>
    <m/>
    <s v="Comm Real Estate"/>
    <x v="7"/>
    <x v="52"/>
    <m/>
    <n v="-3.47"/>
    <n v="373"/>
    <n v="-55.47"/>
    <n v="671.67899999999997"/>
    <n v="11663.779"/>
  </r>
  <r>
    <x v="2"/>
    <x v="4"/>
    <m/>
    <s v="Comm Real Estate"/>
    <x v="7"/>
    <x v="53"/>
    <m/>
    <n v="27.638999999999999"/>
    <n v="350"/>
    <n v="4.6389999999999993"/>
    <n v="638.04200000000003"/>
    <n v="11862.678"/>
  </r>
  <r>
    <x v="2"/>
    <x v="4"/>
    <m/>
    <s v="Comm Real Estate"/>
    <x v="7"/>
    <x v="54"/>
    <m/>
    <n v="14.878"/>
    <n v="382"/>
    <n v="46.878"/>
    <n v="647.93600000000004"/>
    <n v="13285.638999999999"/>
  </r>
  <r>
    <x v="2"/>
    <x v="4"/>
    <m/>
    <s v="Comm Real Estate"/>
    <x v="7"/>
    <x v="55"/>
    <m/>
    <n v="27.504000000000001"/>
    <n v="341.35838127"/>
    <n v="-13.137618730000003"/>
    <n v="498.89400000000001"/>
    <n v="12861.1"/>
  </r>
  <r>
    <x v="2"/>
    <x v="4"/>
    <m/>
    <s v="Comm Real Estate"/>
    <x v="7"/>
    <x v="56"/>
    <m/>
    <n v="12.494"/>
    <n v="293.60000000000002"/>
    <n v="-35.264381269999973"/>
    <n v="532.19299999999998"/>
    <n v="13015.644"/>
  </r>
  <r>
    <x v="2"/>
    <x v="4"/>
    <m/>
    <s v="Comm Real Estate"/>
    <x v="7"/>
    <x v="57"/>
    <m/>
    <n v="19.163"/>
    <n v="249.87"/>
    <n v="-24.567000000000018"/>
    <n v="485.81400000000002"/>
    <n v="13442.204"/>
  </r>
  <r>
    <x v="2"/>
    <x v="4"/>
    <m/>
    <s v="Comm Real Estate"/>
    <x v="7"/>
    <x v="58"/>
    <m/>
    <n v="18.574000000000002"/>
    <n v="222.66"/>
    <n v="-8.6360000000000063"/>
    <n v="431.70100000000002"/>
    <n v="13557.359"/>
  </r>
  <r>
    <x v="2"/>
    <x v="4"/>
    <m/>
    <s v="Comm Real Estate"/>
    <x v="7"/>
    <x v="59"/>
    <m/>
    <n v="4.101"/>
    <n v="208.28001495000009"/>
    <n v="-10.278985049999903"/>
    <n v="401.36799999999999"/>
    <n v="13503.253000000001"/>
  </r>
  <r>
    <x v="2"/>
    <x v="4"/>
    <m/>
    <s v="Comm Real Estate"/>
    <x v="7"/>
    <x v="60"/>
    <m/>
    <n v="10.766999999999999"/>
    <n v="202.07692291000001"/>
    <n v="4.5639079599999128"/>
    <n v="393.18599999999998"/>
    <n v="13007.507"/>
  </r>
  <r>
    <x v="2"/>
    <x v="4"/>
    <m/>
    <s v="Comm Real Estate"/>
    <x v="7"/>
    <x v="61"/>
    <m/>
    <n v="3.3170000000000002"/>
    <n v="193.36758264022686"/>
    <n v="-5.3923402697731504"/>
    <n v="340.41699999999997"/>
    <n v="13622.848"/>
  </r>
  <r>
    <x v="2"/>
    <x v="4"/>
    <m/>
    <s v="Comm Real Estate"/>
    <x v="7"/>
    <x v="62"/>
    <m/>
    <n v="-4.4429999999999996"/>
    <n v="181.0446833838088"/>
    <n v="-16.765899256418052"/>
    <n v="312.38299999999998"/>
    <n v="13822.166999999999"/>
  </r>
  <r>
    <x v="2"/>
    <x v="4"/>
    <m/>
    <s v="Comm Real Estate"/>
    <x v="7"/>
    <x v="63"/>
    <m/>
    <n v="-6.0659999999999998"/>
    <n v="190.69203254081859"/>
    <n v="3.5813491570097851"/>
    <n v="269.14699999999999"/>
    <n v="14114.395"/>
  </r>
  <r>
    <x v="2"/>
    <x v="4"/>
    <m/>
    <s v="Comm Real Estate"/>
    <x v="7"/>
    <x v="24"/>
    <m/>
    <n v="-2.99"/>
    <n v="185.5607349479497"/>
    <n v="-8.1212975928688902"/>
    <n v="243.86799999999999"/>
    <n v="14017.844999999999"/>
  </r>
  <r>
    <x v="2"/>
    <x v="4"/>
    <m/>
    <s v="Comm Real Estate"/>
    <x v="7"/>
    <x v="25"/>
    <m/>
    <n v="-4.2430000000000003"/>
    <n v="169.2323945555523"/>
    <n v="-20.571340392397396"/>
    <n v="260.93299999999999"/>
    <n v="14043.596"/>
  </r>
  <r>
    <x v="2"/>
    <x v="4"/>
    <m/>
    <s v="Comm Real Estate"/>
    <x v="7"/>
    <x v="0"/>
    <m/>
    <n v="9.6000000000000002E-2"/>
    <n v="166.74864655153257"/>
    <n v="-2.3877480040197305"/>
    <n v="0"/>
    <n v="14253.810558679999"/>
  </r>
  <r>
    <x v="2"/>
    <x v="4"/>
    <m/>
    <s v="Comm Real Estate"/>
    <x v="12"/>
    <x v="34"/>
    <m/>
    <n v="0.30099999999999999"/>
    <m/>
    <m/>
    <n v="5.3049999999999997"/>
    <n v="2321.8470000000002"/>
  </r>
  <r>
    <x v="2"/>
    <x v="4"/>
    <m/>
    <s v="Comm Real Estate"/>
    <x v="12"/>
    <x v="35"/>
    <m/>
    <n v="3.0000000000000001E-3"/>
    <m/>
    <m/>
    <n v="9.4789999999999992"/>
    <n v="2335.8220000000001"/>
  </r>
  <r>
    <x v="2"/>
    <x v="4"/>
    <m/>
    <s v="Comm Real Estate"/>
    <x v="12"/>
    <x v="36"/>
    <m/>
    <n v="-3.4000000000000002E-2"/>
    <m/>
    <m/>
    <n v="9.0609999999999999"/>
    <n v="1990.798"/>
  </r>
  <r>
    <x v="2"/>
    <x v="4"/>
    <m/>
    <s v="Comm Real Estate"/>
    <x v="12"/>
    <x v="37"/>
    <m/>
    <n v="9.6000000000000002E-2"/>
    <m/>
    <m/>
    <n v="18.699000000000002"/>
    <n v="2260.1480000000001"/>
  </r>
  <r>
    <x v="2"/>
    <x v="4"/>
    <m/>
    <s v="Comm Real Estate"/>
    <x v="12"/>
    <x v="38"/>
    <m/>
    <n v="5.0129999999999999"/>
    <m/>
    <m/>
    <n v="25.893999999999998"/>
    <n v="2118.2979999999998"/>
  </r>
  <r>
    <x v="2"/>
    <x v="4"/>
    <m/>
    <s v="Comm Real Estate"/>
    <x v="12"/>
    <x v="39"/>
    <m/>
    <n v="2.6749999999999998"/>
    <m/>
    <m/>
    <n v="54.984000000000002"/>
    <n v="2394.0279999999998"/>
  </r>
  <r>
    <x v="2"/>
    <x v="4"/>
    <m/>
    <s v="Comm Real Estate"/>
    <x v="12"/>
    <x v="40"/>
    <m/>
    <n v="4.5789999999999997"/>
    <m/>
    <m/>
    <n v="59.308999999999997"/>
    <n v="2386.6889999999999"/>
  </r>
  <r>
    <x v="2"/>
    <x v="4"/>
    <m/>
    <s v="Comm Real Estate"/>
    <x v="12"/>
    <x v="41"/>
    <m/>
    <n v="8.8989999999999991"/>
    <m/>
    <m/>
    <n v="130.25200000000001"/>
    <n v="8574.83"/>
  </r>
  <r>
    <x v="2"/>
    <x v="4"/>
    <m/>
    <s v="Comm Real Estate"/>
    <x v="12"/>
    <x v="42"/>
    <m/>
    <n v="12.836"/>
    <n v="223"/>
    <m/>
    <n v="197.214"/>
    <n v="8186.393"/>
  </r>
  <r>
    <x v="2"/>
    <x v="4"/>
    <m/>
    <s v="Comm Real Estate"/>
    <x v="12"/>
    <x v="43"/>
    <m/>
    <n v="21.454999999999998"/>
    <n v="251"/>
    <n v="49.454999999999998"/>
    <n v="278.47899999999998"/>
    <n v="8208.9040000000005"/>
  </r>
  <r>
    <x v="2"/>
    <x v="4"/>
    <m/>
    <s v="Comm Real Estate"/>
    <x v="12"/>
    <x v="44"/>
    <m/>
    <n v="27.51"/>
    <n v="235"/>
    <n v="11.510000000000002"/>
    <n v="309.839"/>
    <n v="7609.0770000000002"/>
  </r>
  <r>
    <x v="2"/>
    <x v="4"/>
    <m/>
    <s v="Comm Real Estate"/>
    <x v="12"/>
    <x v="45"/>
    <m/>
    <n v="66.453000000000003"/>
    <n v="263"/>
    <n v="94.453000000000003"/>
    <n v="285.21899999999999"/>
    <n v="7535.0479999999998"/>
  </r>
  <r>
    <x v="2"/>
    <x v="4"/>
    <m/>
    <s v="Comm Real Estate"/>
    <x v="12"/>
    <x v="46"/>
    <m/>
    <n v="25.864000000000001"/>
    <n v="232"/>
    <n v="-5.1359999999999992"/>
    <n v="328.96499999999997"/>
    <n v="7621.3280000000004"/>
  </r>
  <r>
    <x v="2"/>
    <x v="4"/>
    <m/>
    <s v="Comm Real Estate"/>
    <x v="12"/>
    <x v="47"/>
    <m/>
    <n v="45.896999999999998"/>
    <n v="287"/>
    <n v="100.89699999999999"/>
    <n v="374.26299999999998"/>
    <n v="7777.5829999999996"/>
  </r>
  <r>
    <x v="2"/>
    <x v="4"/>
    <m/>
    <s v="Comm Real Estate"/>
    <x v="12"/>
    <x v="48"/>
    <m/>
    <n v="18.529"/>
    <n v="253"/>
    <n v="-15.471"/>
    <n v="393.90600000000001"/>
    <n v="7505.3909999999996"/>
  </r>
  <r>
    <x v="2"/>
    <x v="4"/>
    <m/>
    <s v="Comm Real Estate"/>
    <x v="12"/>
    <x v="49"/>
    <m/>
    <n v="66.807000000000002"/>
    <n v="303"/>
    <n v="116.807"/>
    <n v="383.36900000000003"/>
    <n v="7229.1840000000002"/>
  </r>
  <r>
    <x v="2"/>
    <x v="4"/>
    <m/>
    <s v="Comm Real Estate"/>
    <x v="12"/>
    <x v="50"/>
    <m/>
    <n v="34.287999999999997"/>
    <n v="307"/>
    <n v="38.287999999999997"/>
    <n v="379.13099999999997"/>
    <n v="7157.8729999999996"/>
  </r>
  <r>
    <x v="2"/>
    <x v="4"/>
    <m/>
    <s v="Comm Real Estate"/>
    <x v="12"/>
    <x v="51"/>
    <m/>
    <n v="26.114999999999998"/>
    <n v="289"/>
    <n v="8.1149999999999984"/>
    <n v="348.17399999999998"/>
    <n v="6958.2489999999998"/>
  </r>
  <r>
    <x v="2"/>
    <x v="4"/>
    <m/>
    <s v="Comm Real Estate"/>
    <x v="12"/>
    <x v="52"/>
    <m/>
    <n v="27.367999999999999"/>
    <n v="257"/>
    <n v="-4.6320000000000014"/>
    <n v="340.346"/>
    <n v="6974.9030000000002"/>
  </r>
  <r>
    <x v="2"/>
    <x v="4"/>
    <m/>
    <s v="Comm Real Estate"/>
    <x v="12"/>
    <x v="53"/>
    <m/>
    <n v="21.69"/>
    <n v="251"/>
    <n v="15.690000000000001"/>
    <n v="337.16800000000001"/>
    <n v="6825.6970000000001"/>
  </r>
  <r>
    <x v="2"/>
    <x v="4"/>
    <m/>
    <s v="Comm Real Estate"/>
    <x v="12"/>
    <x v="54"/>
    <m/>
    <n v="16.626000000000001"/>
    <n v="231"/>
    <n v="-3.3739999999999988"/>
    <n v="294.928"/>
    <n v="8361.86"/>
  </r>
  <r>
    <x v="2"/>
    <x v="4"/>
    <m/>
    <s v="Comm Real Estate"/>
    <x v="12"/>
    <x v="55"/>
    <m/>
    <n v="27.463999999999999"/>
    <n v="205.37932358000012"/>
    <n v="1.8433235800001171"/>
    <n v="335.16399999999999"/>
    <n v="8660.89"/>
  </r>
  <r>
    <x v="2"/>
    <x v="4"/>
    <m/>
    <s v="Comm Real Estate"/>
    <x v="12"/>
    <x v="56"/>
    <m/>
    <n v="7.9370000000000003"/>
    <n v="192.2"/>
    <n v="-5.2423235800001295"/>
    <n v="244.67500000000001"/>
    <n v="8346.3510000000006"/>
  </r>
  <r>
    <x v="2"/>
    <x v="4"/>
    <m/>
    <s v="Comm Real Estate"/>
    <x v="12"/>
    <x v="57"/>
    <m/>
    <n v="23.864999999999998"/>
    <n v="202.58608737999998"/>
    <n v="34.251087379999987"/>
    <n v="234.73699999999999"/>
    <n v="8240.8590000000004"/>
  </r>
  <r>
    <x v="2"/>
    <x v="4"/>
    <m/>
    <s v="Comm Real Estate"/>
    <x v="12"/>
    <x v="58"/>
    <m/>
    <n v="28.446000000000002"/>
    <n v="174.87511603000002"/>
    <n v="0.73502865000003581"/>
    <n v="223.161"/>
    <n v="7958.0789999999997"/>
  </r>
  <r>
    <x v="2"/>
    <x v="4"/>
    <m/>
    <s v="Comm Real Estate"/>
    <x v="12"/>
    <x v="59"/>
    <m/>
    <n v="5.3010000000000002"/>
    <n v="171.25682356999974"/>
    <n v="1.6827075399997238"/>
    <n v="220.68"/>
    <n v="7659.0060000000003"/>
  </r>
  <r>
    <x v="2"/>
    <x v="4"/>
    <m/>
    <s v="Comm Real Estate"/>
    <x v="12"/>
    <x v="60"/>
    <m/>
    <n v="11.032999999999999"/>
    <n v="150.15170543000025"/>
    <n v="-10.072118139999491"/>
    <n v="199.99799999999999"/>
    <n v="8635.1280000000006"/>
  </r>
  <r>
    <x v="2"/>
    <x v="4"/>
    <m/>
    <s v="Comm Real Estate"/>
    <x v="12"/>
    <x v="61"/>
    <m/>
    <n v="2.907"/>
    <n v="147.99127113576787"/>
    <n v="0.74656570576762604"/>
    <n v="187.50399999999999"/>
    <n v="8424.8970000000008"/>
  </r>
  <r>
    <x v="2"/>
    <x v="4"/>
    <m/>
    <s v="Comm Real Estate"/>
    <x v="12"/>
    <x v="62"/>
    <m/>
    <n v="10.063000000000001"/>
    <n v="143.03199620012481"/>
    <n v="5.1037250643569347"/>
    <n v="168.94300000000001"/>
    <n v="8236.616"/>
  </r>
  <r>
    <x v="2"/>
    <x v="4"/>
    <m/>
    <s v="Comm Real Estate"/>
    <x v="12"/>
    <x v="63"/>
    <m/>
    <n v="12.211"/>
    <n v="132.79041453118955"/>
    <n v="1.9694183310647464"/>
    <n v="152.47900000000001"/>
    <n v="8115.9449999999997"/>
  </r>
  <r>
    <x v="2"/>
    <x v="4"/>
    <m/>
    <s v="Comm Real Estate"/>
    <x v="12"/>
    <x v="24"/>
    <m/>
    <n v="-14.342000000000001"/>
    <n v="127.81014194204469"/>
    <n v="-19.322272589144859"/>
    <n v="147.19999999999999"/>
    <n v="8017.558"/>
  </r>
  <r>
    <x v="2"/>
    <x v="4"/>
    <m/>
    <s v="Comm Real Estate"/>
    <x v="12"/>
    <x v="25"/>
    <m/>
    <n v="-3.08"/>
    <n v="119.85404595013888"/>
    <n v="-11.036095991905812"/>
    <n v="130.77500000000001"/>
    <n v="7873.0940000000001"/>
  </r>
  <r>
    <x v="2"/>
    <x v="4"/>
    <m/>
    <s v="Comm Real Estate"/>
    <x v="12"/>
    <x v="0"/>
    <m/>
    <n v="-4.6749999999999998"/>
    <n v="121.99768665680227"/>
    <n v="-2.5313592933366094"/>
    <n v="0"/>
    <n v="7775.3071679900004"/>
  </r>
  <r>
    <x v="2"/>
    <x v="4"/>
    <m/>
    <s v="Credit Card"/>
    <x v="9"/>
    <x v="26"/>
    <m/>
    <n v="0"/>
    <m/>
    <m/>
    <n v="0"/>
    <n v="651.36800000000005"/>
  </r>
  <r>
    <x v="2"/>
    <x v="4"/>
    <m/>
    <s v="Credit Card"/>
    <x v="9"/>
    <x v="27"/>
    <m/>
    <n v="0"/>
    <m/>
    <m/>
    <n v="0"/>
    <n v="652.10900000000004"/>
  </r>
  <r>
    <x v="2"/>
    <x v="4"/>
    <m/>
    <s v="Credit Card"/>
    <x v="9"/>
    <x v="28"/>
    <m/>
    <n v="0"/>
    <m/>
    <m/>
    <n v="0"/>
    <n v="699.10799999999995"/>
  </r>
  <r>
    <x v="2"/>
    <x v="4"/>
    <m/>
    <s v="Credit Card"/>
    <x v="9"/>
    <x v="29"/>
    <m/>
    <n v="0"/>
    <m/>
    <m/>
    <n v="0"/>
    <n v="1.21"/>
  </r>
  <r>
    <x v="2"/>
    <x v="4"/>
    <m/>
    <s v="Credit Card"/>
    <x v="9"/>
    <x v="30"/>
    <m/>
    <n v="0"/>
    <m/>
    <m/>
    <n v="0"/>
    <n v="1.389"/>
  </r>
  <r>
    <x v="2"/>
    <x v="4"/>
    <m/>
    <s v="Credit Card"/>
    <x v="9"/>
    <x v="31"/>
    <m/>
    <n v="0"/>
    <m/>
    <m/>
    <n v="0"/>
    <n v="1.7809999999999999"/>
  </r>
  <r>
    <x v="2"/>
    <x v="4"/>
    <m/>
    <s v="Credit Card"/>
    <x v="9"/>
    <x v="32"/>
    <m/>
    <n v="0"/>
    <m/>
    <m/>
    <n v="0"/>
    <n v="18.117000000000001"/>
  </r>
  <r>
    <x v="2"/>
    <x v="4"/>
    <m/>
    <s v="Credit Card"/>
    <x v="9"/>
    <x v="33"/>
    <m/>
    <n v="-1E-3"/>
    <m/>
    <m/>
    <n v="0"/>
    <n v="118.149"/>
  </r>
  <r>
    <x v="2"/>
    <x v="4"/>
    <m/>
    <s v="Credit Card"/>
    <x v="9"/>
    <x v="34"/>
    <m/>
    <n v="1E-3"/>
    <m/>
    <m/>
    <n v="0"/>
    <n v="171.72900000000001"/>
  </r>
  <r>
    <x v="2"/>
    <x v="4"/>
    <m/>
    <s v="Credit Card"/>
    <x v="9"/>
    <x v="35"/>
    <m/>
    <n v="0.17499999999999999"/>
    <m/>
    <m/>
    <n v="0"/>
    <n v="198.68600000000001"/>
  </r>
  <r>
    <x v="2"/>
    <x v="4"/>
    <m/>
    <s v="Credit Card"/>
    <x v="9"/>
    <x v="36"/>
    <m/>
    <n v="0.88300000000000001"/>
    <m/>
    <m/>
    <n v="0"/>
    <n v="211.87700000000001"/>
  </r>
  <r>
    <x v="2"/>
    <x v="4"/>
    <m/>
    <s v="Credit Card"/>
    <x v="9"/>
    <x v="37"/>
    <m/>
    <n v="1.2969999999999999"/>
    <m/>
    <m/>
    <n v="0"/>
    <n v="210.345"/>
  </r>
  <r>
    <x v="2"/>
    <x v="4"/>
    <m/>
    <s v="Credit Card"/>
    <x v="9"/>
    <x v="38"/>
    <m/>
    <n v="1.7070000000000001"/>
    <m/>
    <m/>
    <n v="0"/>
    <n v="195.7"/>
  </r>
  <r>
    <x v="2"/>
    <x v="4"/>
    <m/>
    <s v="Credit Card"/>
    <x v="9"/>
    <x v="39"/>
    <m/>
    <n v="1.9179999999999999"/>
    <m/>
    <m/>
    <n v="0"/>
    <n v="201.541"/>
  </r>
  <r>
    <x v="2"/>
    <x v="4"/>
    <m/>
    <s v="Credit Card"/>
    <x v="9"/>
    <x v="40"/>
    <m/>
    <n v="2.21"/>
    <m/>
    <m/>
    <n v="0"/>
    <n v="223.18199999999999"/>
  </r>
  <r>
    <x v="2"/>
    <x v="4"/>
    <m/>
    <s v="Credit Card"/>
    <x v="9"/>
    <x v="41"/>
    <m/>
    <n v="2.5499999999999998"/>
    <m/>
    <m/>
    <n v="0"/>
    <n v="1805.521"/>
  </r>
  <r>
    <x v="2"/>
    <x v="4"/>
    <m/>
    <s v="Credit Card"/>
    <x v="9"/>
    <x v="42"/>
    <m/>
    <n v="33.176000000000002"/>
    <n v="253.76800000000003"/>
    <n v="33"/>
    <n v="0"/>
    <n v="1749.952"/>
  </r>
  <r>
    <x v="2"/>
    <x v="4"/>
    <m/>
    <s v="Credit Card"/>
    <x v="9"/>
    <x v="43"/>
    <m/>
    <n v="41.05"/>
    <n v="304.71800000000002"/>
    <n v="92"/>
    <n v="0"/>
    <n v="1804.96"/>
  </r>
  <r>
    <x v="2"/>
    <x v="4"/>
    <m/>
    <s v="Credit Card"/>
    <x v="9"/>
    <x v="44"/>
    <m/>
    <n v="50.106000000000002"/>
    <n v="339.61200000000002"/>
    <n v="85"/>
    <n v="0"/>
    <n v="2070.8739999999998"/>
  </r>
  <r>
    <x v="2"/>
    <x v="4"/>
    <m/>
    <s v="Credit Card"/>
    <x v="9"/>
    <x v="45"/>
    <m/>
    <n v="46.814"/>
    <n v="362.798"/>
    <n v="70"/>
    <n v="0"/>
    <n v="2140.36"/>
  </r>
  <r>
    <x v="2"/>
    <x v="4"/>
    <m/>
    <s v="Credit Card"/>
    <x v="9"/>
    <x v="46"/>
    <m/>
    <n v="85.921999999999997"/>
    <n v="370.87600000000003"/>
    <n v="94"/>
    <n v="0"/>
    <n v="3582.6489999999999"/>
  </r>
  <r>
    <x v="2"/>
    <x v="4"/>
    <m/>
    <s v="Credit Card"/>
    <x v="9"/>
    <x v="47"/>
    <m/>
    <n v="94.900999999999996"/>
    <n v="352.97500000000002"/>
    <n v="77"/>
    <n v="0"/>
    <n v="3546.8690000000001"/>
  </r>
  <r>
    <x v="2"/>
    <x v="4"/>
    <m/>
    <s v="Credit Card"/>
    <x v="9"/>
    <x v="48"/>
    <m/>
    <n v="59.646999999999998"/>
    <n v="335.32800000000003"/>
    <n v="42"/>
    <n v="0"/>
    <n v="3414.7460000000001"/>
  </r>
  <r>
    <x v="2"/>
    <x v="4"/>
    <m/>
    <s v="Credit Card"/>
    <x v="9"/>
    <x v="49"/>
    <m/>
    <n v="65.710999999999999"/>
    <n v="342.61700000000002"/>
    <n v="73"/>
    <n v="0"/>
    <n v="3474.4070000000002"/>
  </r>
  <r>
    <x v="2"/>
    <x v="4"/>
    <m/>
    <s v="Credit Card"/>
    <x v="9"/>
    <x v="50"/>
    <m/>
    <n v="75.646000000000001"/>
    <n v="230.971"/>
    <n v="-36"/>
    <n v="0"/>
    <n v="3271.6190000000001"/>
  </r>
  <r>
    <x v="2"/>
    <x v="4"/>
    <m/>
    <s v="Credit Card"/>
    <x v="9"/>
    <x v="51"/>
    <m/>
    <n v="70.643000000000001"/>
    <n v="179.328"/>
    <n v="19"/>
    <n v="7.72"/>
    <n v="3316.8319999999999"/>
  </r>
  <r>
    <x v="2"/>
    <x v="4"/>
    <m/>
    <s v="Credit Card"/>
    <x v="9"/>
    <x v="52"/>
    <m/>
    <n v="42.006999999999998"/>
    <n v="195.321"/>
    <n v="58"/>
    <n v="6.9850000000000003"/>
    <n v="3346.6190000000001"/>
  </r>
  <r>
    <x v="2"/>
    <x v="4"/>
    <m/>
    <s v="Credit Card"/>
    <x v="9"/>
    <x v="53"/>
    <m/>
    <n v="50.012"/>
    <n v="167.309"/>
    <n v="22"/>
    <n v="8.1809999999999992"/>
    <n v="3536.4360000000001"/>
  </r>
  <r>
    <x v="2"/>
    <x v="4"/>
    <m/>
    <s v="Credit Card"/>
    <x v="9"/>
    <x v="54"/>
    <m/>
    <n v="53.338999999999999"/>
    <n v="155.97"/>
    <n v="42"/>
    <n v="7.6779999999999999"/>
    <n v="3602.4079999999999"/>
  </r>
  <r>
    <x v="2"/>
    <x v="4"/>
    <m/>
    <s v="Credit Card"/>
    <x v="9"/>
    <x v="55"/>
    <m/>
    <n v="51.179000000000002"/>
    <n v="139.791"/>
    <n v="35"/>
    <n v="6.1580000000000004"/>
    <n v="3638.9259999999999"/>
  </r>
  <r>
    <x v="2"/>
    <x v="4"/>
    <m/>
    <s v="Credit Card"/>
    <x v="9"/>
    <x v="56"/>
    <m/>
    <n v="14.861000000000001"/>
    <n v="157.93"/>
    <n v="33"/>
    <n v="3.2000000000000001E-2"/>
    <n v="3642.4389999999999"/>
  </r>
  <r>
    <x v="2"/>
    <x v="4"/>
    <m/>
    <s v="Credit Card"/>
    <x v="9"/>
    <x v="57"/>
    <m/>
    <n v="28.582000000000001"/>
    <n v="172.649"/>
    <n v="43.300999999999995"/>
    <n v="2.1000000000000001E-2"/>
    <n v="3821.261"/>
  </r>
  <r>
    <x v="2"/>
    <x v="4"/>
    <m/>
    <s v="Credit Card"/>
    <x v="9"/>
    <x v="58"/>
    <m/>
    <n v="39.774000000000001"/>
    <n v="149.89799099999999"/>
    <n v="17.02299099999999"/>
    <n v="3.6999999999999998E-2"/>
    <n v="3588.395"/>
  </r>
  <r>
    <x v="2"/>
    <x v="4"/>
    <m/>
    <s v="Credit Card"/>
    <x v="9"/>
    <x v="59"/>
    <m/>
    <n v="33.761000000000003"/>
    <n v="140.47"/>
    <n v="24.333009000000011"/>
    <n v="0"/>
    <n v="3632.9609999999998"/>
  </r>
  <r>
    <x v="2"/>
    <x v="4"/>
    <m/>
    <s v="Credit Card"/>
    <x v="9"/>
    <x v="60"/>
    <m/>
    <n v="30.562999999999999"/>
    <n v="132.33199999999999"/>
    <n v="22.424999999999994"/>
    <n v="2.1999999999999999E-2"/>
    <n v="3736.9160000000002"/>
  </r>
  <r>
    <x v="2"/>
    <x v="4"/>
    <m/>
    <s v="Credit Card"/>
    <x v="9"/>
    <x v="61"/>
    <m/>
    <n v="32.146999999999998"/>
    <n v="148.494427762871"/>
    <n v="48.309427762871003"/>
    <n v="5.5E-2"/>
    <n v="3921.4490000000001"/>
  </r>
  <r>
    <x v="2"/>
    <x v="4"/>
    <m/>
    <s v="Credit Card"/>
    <x v="9"/>
    <x v="62"/>
    <m/>
    <n v="33.564999999999998"/>
    <n v="137.31269023839241"/>
    <n v="22.583262475521565"/>
    <n v="2.7E-2"/>
    <n v="3782.9229999999998"/>
  </r>
  <r>
    <x v="2"/>
    <x v="4"/>
    <m/>
    <s v="Credit Card"/>
    <x v="9"/>
    <x v="63"/>
    <m/>
    <n v="32.828000000000003"/>
    <n v="129.91808496807178"/>
    <n v="25.433394729679378"/>
    <n v="5.0000000000000001E-3"/>
    <n v="3896.7440000000001"/>
  </r>
  <r>
    <x v="2"/>
    <x v="4"/>
    <m/>
    <s v="Credit Card"/>
    <x v="9"/>
    <x v="24"/>
    <m/>
    <n v="31.245000000000001"/>
    <n v="139.5287332733385"/>
    <n v="40.855648305266726"/>
    <n v="1E-3"/>
    <n v="3911.27"/>
  </r>
  <r>
    <x v="2"/>
    <x v="4"/>
    <m/>
    <s v="Credit Card"/>
    <x v="9"/>
    <x v="25"/>
    <m/>
    <n v="29.757999999999999"/>
    <n v="151.5713856400001"/>
    <n v="41.800652366661595"/>
    <n v="2E-3"/>
    <n v="4085.45"/>
  </r>
  <r>
    <x v="2"/>
    <x v="4"/>
    <m/>
    <s v="Credit Card"/>
    <x v="9"/>
    <x v="0"/>
    <m/>
    <n v="34.442999999999998"/>
    <n v="131.49246339000021"/>
    <n v="14.364077750000106"/>
    <n v="0"/>
    <n v="3888.1938757399998"/>
  </r>
  <r>
    <x v="2"/>
    <x v="4"/>
    <m/>
    <s v="Farmland"/>
    <x v="13"/>
    <x v="26"/>
    <m/>
    <n v="0"/>
    <m/>
    <m/>
    <n v="0"/>
    <n v="7.9480000000000004"/>
  </r>
  <r>
    <x v="2"/>
    <x v="4"/>
    <m/>
    <s v="Farmland"/>
    <x v="13"/>
    <x v="27"/>
    <m/>
    <n v="0"/>
    <m/>
    <m/>
    <n v="0"/>
    <n v="7.3780000000000001"/>
  </r>
  <r>
    <x v="2"/>
    <x v="4"/>
    <m/>
    <s v="Farmland"/>
    <x v="13"/>
    <x v="28"/>
    <m/>
    <n v="-0.32300000000000001"/>
    <m/>
    <m/>
    <n v="0"/>
    <n v="7.1020000000000003"/>
  </r>
  <r>
    <x v="2"/>
    <x v="4"/>
    <m/>
    <s v="Farmland"/>
    <x v="13"/>
    <x v="29"/>
    <m/>
    <n v="-5.0000000000000001E-3"/>
    <m/>
    <m/>
    <n v="0"/>
    <n v="15.666"/>
  </r>
  <r>
    <x v="2"/>
    <x v="4"/>
    <m/>
    <s v="Farmland"/>
    <x v="13"/>
    <x v="30"/>
    <m/>
    <n v="0"/>
    <m/>
    <m/>
    <n v="0"/>
    <n v="7.1630000000000003"/>
  </r>
  <r>
    <x v="2"/>
    <x v="4"/>
    <m/>
    <s v="Farmland"/>
    <x v="13"/>
    <x v="31"/>
    <m/>
    <n v="0"/>
    <m/>
    <m/>
    <n v="0"/>
    <n v="6.88"/>
  </r>
  <r>
    <x v="2"/>
    <x v="4"/>
    <m/>
    <s v="Farmland"/>
    <x v="13"/>
    <x v="32"/>
    <m/>
    <n v="0"/>
    <m/>
    <m/>
    <n v="0"/>
    <n v="6.569"/>
  </r>
  <r>
    <x v="2"/>
    <x v="4"/>
    <m/>
    <s v="Farmland"/>
    <x v="13"/>
    <x v="33"/>
    <m/>
    <n v="7.2999999999999995E-2"/>
    <m/>
    <m/>
    <n v="0.99299999999999999"/>
    <n v="6.8230000000000004"/>
  </r>
  <r>
    <x v="2"/>
    <x v="4"/>
    <m/>
    <s v="Farmland"/>
    <x v="13"/>
    <x v="34"/>
    <m/>
    <n v="0"/>
    <m/>
    <m/>
    <n v="1.38"/>
    <n v="103.761"/>
  </r>
  <r>
    <x v="2"/>
    <x v="4"/>
    <m/>
    <s v="Farmland"/>
    <x v="13"/>
    <x v="35"/>
    <m/>
    <n v="-7.2999999999999995E-2"/>
    <m/>
    <m/>
    <n v="0.42499999999999999"/>
    <n v="103.28"/>
  </r>
  <r>
    <x v="2"/>
    <x v="4"/>
    <m/>
    <s v="Farmland"/>
    <x v="13"/>
    <x v="36"/>
    <m/>
    <n v="0"/>
    <m/>
    <m/>
    <n v="0"/>
    <n v="104.502"/>
  </r>
  <r>
    <x v="2"/>
    <x v="4"/>
    <m/>
    <s v="Farmland"/>
    <x v="13"/>
    <x v="37"/>
    <m/>
    <n v="0"/>
    <m/>
    <m/>
    <n v="0"/>
    <n v="103.944"/>
  </r>
  <r>
    <x v="2"/>
    <x v="4"/>
    <m/>
    <s v="Farmland"/>
    <x v="13"/>
    <x v="38"/>
    <m/>
    <n v="1.2999999999999999E-2"/>
    <m/>
    <m/>
    <n v="0.55100000000000005"/>
    <n v="96.337999999999994"/>
  </r>
  <r>
    <x v="2"/>
    <x v="4"/>
    <m/>
    <s v="Farmland"/>
    <x v="13"/>
    <x v="39"/>
    <m/>
    <n v="0.53200000000000003"/>
    <m/>
    <m/>
    <n v="4.6319999999999997"/>
    <n v="158.535"/>
  </r>
  <r>
    <x v="2"/>
    <x v="4"/>
    <m/>
    <s v="Farmland"/>
    <x v="13"/>
    <x v="40"/>
    <m/>
    <n v="0.56899999999999995"/>
    <m/>
    <m/>
    <n v="10.367000000000001"/>
    <n v="158.71899999999999"/>
  </r>
  <r>
    <x v="2"/>
    <x v="4"/>
    <m/>
    <s v="Farmland"/>
    <x v="13"/>
    <x v="41"/>
    <m/>
    <n v="3.625"/>
    <m/>
    <m/>
    <n v="11.154"/>
    <n v="375.50299999999999"/>
  </r>
  <r>
    <x v="2"/>
    <x v="4"/>
    <m/>
    <s v="Farmland"/>
    <x v="13"/>
    <x v="42"/>
    <m/>
    <n v="1.17"/>
    <n v="16"/>
    <m/>
    <n v="12.544"/>
    <n v="357.69400000000002"/>
  </r>
  <r>
    <x v="2"/>
    <x v="4"/>
    <m/>
    <s v="Farmland"/>
    <x v="13"/>
    <x v="43"/>
    <m/>
    <n v="0.745"/>
    <n v="12"/>
    <n v="-3.2549999999999999"/>
    <n v="38.042999999999999"/>
    <n v="353.721"/>
  </r>
  <r>
    <x v="2"/>
    <x v="4"/>
    <m/>
    <s v="Farmland"/>
    <x v="13"/>
    <x v="44"/>
    <m/>
    <n v="-0.52200000000000002"/>
    <n v="9"/>
    <n v="-3.5220000000000002"/>
    <n v="35.197000000000003"/>
    <n v="342.12299999999999"/>
  </r>
  <r>
    <x v="2"/>
    <x v="4"/>
    <m/>
    <s v="Farmland"/>
    <x v="13"/>
    <x v="45"/>
    <m/>
    <n v="1.4910000000000001"/>
    <n v="12"/>
    <n v="4.4909999999999997"/>
    <n v="22.471"/>
    <n v="324.67"/>
  </r>
  <r>
    <x v="2"/>
    <x v="4"/>
    <m/>
    <s v="Farmland"/>
    <x v="13"/>
    <x v="46"/>
    <m/>
    <n v="-0.79700000000000004"/>
    <n v="8"/>
    <n v="-4.7969999999999997"/>
    <n v="28.856999999999999"/>
    <n v="295.036"/>
  </r>
  <r>
    <x v="2"/>
    <x v="4"/>
    <m/>
    <s v="Farmland"/>
    <x v="13"/>
    <x v="47"/>
    <m/>
    <n v="1.577"/>
    <n v="10"/>
    <n v="3.577"/>
    <n v="29.783000000000001"/>
    <n v="261.62799999999999"/>
  </r>
  <r>
    <x v="2"/>
    <x v="4"/>
    <m/>
    <s v="Farmland"/>
    <x v="13"/>
    <x v="48"/>
    <m/>
    <n v="-0.56499999999999995"/>
    <n v="14"/>
    <n v="3.4350000000000001"/>
    <n v="27.434999999999999"/>
    <n v="244.38499999999999"/>
  </r>
  <r>
    <x v="2"/>
    <x v="4"/>
    <m/>
    <s v="Farmland"/>
    <x v="13"/>
    <x v="49"/>
    <m/>
    <n v="2.9710000000000001"/>
    <n v="15"/>
    <n v="3.9710000000000001"/>
    <n v="34.392000000000003"/>
    <n v="206.339"/>
  </r>
  <r>
    <x v="2"/>
    <x v="4"/>
    <m/>
    <s v="Farmland"/>
    <x v="13"/>
    <x v="50"/>
    <m/>
    <n v="0.57299999999999995"/>
    <n v="12"/>
    <n v="-2.427"/>
    <n v="30.324999999999999"/>
    <n v="198.87100000000001"/>
  </r>
  <r>
    <x v="2"/>
    <x v="4"/>
    <m/>
    <s v="Farmland"/>
    <x v="13"/>
    <x v="51"/>
    <m/>
    <n v="1.0329999999999999"/>
    <n v="9"/>
    <n v="-1.9670000000000001"/>
    <n v="25.933"/>
    <n v="180.67099999999999"/>
  </r>
  <r>
    <x v="2"/>
    <x v="4"/>
    <m/>
    <s v="Farmland"/>
    <x v="13"/>
    <x v="52"/>
    <m/>
    <n v="2.0790000000000002"/>
    <n v="6"/>
    <n v="-0.92099999999999982"/>
    <n v="21.771000000000001"/>
    <n v="178.577"/>
  </r>
  <r>
    <x v="2"/>
    <x v="4"/>
    <m/>
    <s v="Farmland"/>
    <x v="13"/>
    <x v="53"/>
    <m/>
    <n v="-0.17"/>
    <n v="7"/>
    <n v="0.83"/>
    <n v="19.088999999999999"/>
    <n v="178.649"/>
  </r>
  <r>
    <x v="2"/>
    <x v="4"/>
    <m/>
    <s v="Farmland"/>
    <x v="13"/>
    <x v="54"/>
    <m/>
    <n v="3.3929999999999998"/>
    <n v="4"/>
    <n v="0.39299999999999979"/>
    <n v="19.585999999999999"/>
    <n v="200.053"/>
  </r>
  <r>
    <x v="2"/>
    <x v="4"/>
    <m/>
    <s v="Farmland"/>
    <x v="13"/>
    <x v="55"/>
    <m/>
    <n v="-3.585"/>
    <n v="5"/>
    <n v="-2.585"/>
    <n v="17.731000000000002"/>
    <n v="189.79499999999999"/>
  </r>
  <r>
    <x v="2"/>
    <x v="4"/>
    <m/>
    <s v="Farmland"/>
    <x v="13"/>
    <x v="56"/>
    <m/>
    <n v="0.1"/>
    <n v="5.3"/>
    <n v="0.3999999999999998"/>
    <n v="15.725"/>
    <n v="188.57599999999999"/>
  </r>
  <r>
    <x v="2"/>
    <x v="4"/>
    <m/>
    <s v="Farmland"/>
    <x v="13"/>
    <x v="57"/>
    <m/>
    <n v="1.083"/>
    <n v="5.62830662"/>
    <n v="1.4113066200000002"/>
    <n v="19.702000000000002"/>
    <n v="177.345"/>
  </r>
  <r>
    <x v="2"/>
    <x v="4"/>
    <m/>
    <s v="Farmland"/>
    <x v="13"/>
    <x v="58"/>
    <m/>
    <n v="-0.50600000000000001"/>
    <n v="8.6400146000000007"/>
    <n v="2.5057079800000004"/>
    <n v="20.51"/>
    <n v="175.46199999999999"/>
  </r>
  <r>
    <x v="2"/>
    <x v="4"/>
    <m/>
    <s v="Farmland"/>
    <x v="13"/>
    <x v="59"/>
    <m/>
    <n v="-0.39800000000000002"/>
    <n v="4.6733016299999992"/>
    <n v="-4.3647129700000011"/>
    <n v="22.382000000000001"/>
    <n v="179.82900000000001"/>
  </r>
  <r>
    <x v="2"/>
    <x v="4"/>
    <m/>
    <s v="Farmland"/>
    <x v="13"/>
    <x v="60"/>
    <m/>
    <n v="-0.40899999999999997"/>
    <n v="4.0176101300000013"/>
    <n v="-1.0646914999999979"/>
    <n v="12.81"/>
    <n v="169.971"/>
  </r>
  <r>
    <x v="2"/>
    <x v="4"/>
    <m/>
    <s v="Farmland"/>
    <x v="13"/>
    <x v="61"/>
    <m/>
    <n v="-3.145"/>
    <n v="4.434872898834195"/>
    <n v="-2.7277372311658064"/>
    <n v="11.696"/>
    <n v="162.53899999999999"/>
  </r>
  <r>
    <x v="2"/>
    <x v="4"/>
    <m/>
    <s v="Farmland"/>
    <x v="13"/>
    <x v="62"/>
    <m/>
    <n v="-0.61399999999999999"/>
    <n v="3.7884301319732496"/>
    <n v="-1.2604427668609453"/>
    <n v="7.9219999999999997"/>
    <n v="164.57400000000001"/>
  </r>
  <r>
    <x v="2"/>
    <x v="4"/>
    <m/>
    <s v="Farmland"/>
    <x v="13"/>
    <x v="63"/>
    <m/>
    <n v="-9.7000000000000003E-2"/>
    <n v="3.9597209093053629"/>
    <n v="7.4290777332113284E-2"/>
    <n v="6.5270000000000001"/>
    <n v="167.84399999999999"/>
  </r>
  <r>
    <x v="2"/>
    <x v="4"/>
    <m/>
    <s v="Farmland"/>
    <x v="13"/>
    <x v="24"/>
    <m/>
    <n v="-0.61699999999999999"/>
    <n v="3.503709526313382"/>
    <n v="-1.073011382991981"/>
    <n v="5.0179999999999998"/>
    <n v="170.12799999999999"/>
  </r>
  <r>
    <x v="2"/>
    <x v="4"/>
    <m/>
    <s v="Farmland"/>
    <x v="13"/>
    <x v="25"/>
    <m/>
    <n v="0.49099999999999999"/>
    <n v="3.821058269330039"/>
    <n v="0.80834874301665705"/>
    <n v="5.1710000000000003"/>
    <n v="176.04599999999999"/>
  </r>
  <r>
    <x v="2"/>
    <x v="4"/>
    <m/>
    <s v="Farmland"/>
    <x v="13"/>
    <x v="0"/>
    <m/>
    <n v="3.5999999999999997E-2"/>
    <n v="4.0017289245718919"/>
    <n v="0.21667065524185289"/>
    <n v="0"/>
    <n v="169.68411667999999"/>
  </r>
  <r>
    <x v="2"/>
    <x v="4"/>
    <m/>
    <s v="Other Consumer"/>
    <x v="4"/>
    <x v="50"/>
    <m/>
    <n v="2.4940000000000002"/>
    <m/>
    <m/>
    <n v="0.76700000000000002"/>
    <n v="3155.6930000000002"/>
  </r>
  <r>
    <x v="2"/>
    <x v="4"/>
    <m/>
    <s v="Other Consumer"/>
    <x v="4"/>
    <x v="51"/>
    <m/>
    <n v="2.4489999999999998"/>
    <m/>
    <m/>
    <n v="0.49399999999999999"/>
    <n v="3704.6239999999998"/>
  </r>
  <r>
    <x v="2"/>
    <x v="4"/>
    <m/>
    <s v="Other Consumer"/>
    <x v="4"/>
    <x v="52"/>
    <m/>
    <n v="2.7650000000000001"/>
    <m/>
    <m/>
    <n v="4.0869999999999997"/>
    <n v="4446.2860000000001"/>
  </r>
  <r>
    <x v="2"/>
    <x v="4"/>
    <m/>
    <s v="Other Consumer"/>
    <x v="4"/>
    <x v="53"/>
    <m/>
    <n v="2.86"/>
    <m/>
    <m/>
    <n v="5.1349999999999998"/>
    <n v="5180.91"/>
  </r>
  <r>
    <x v="2"/>
    <x v="4"/>
    <m/>
    <s v="Other Consumer"/>
    <x v="4"/>
    <x v="54"/>
    <m/>
    <n v="3.2410000000000001"/>
    <m/>
    <m/>
    <n v="9.3879999999999999"/>
    <n v="5793.7079999999996"/>
  </r>
  <r>
    <x v="2"/>
    <x v="4"/>
    <m/>
    <s v="Other Consumer"/>
    <x v="4"/>
    <x v="55"/>
    <m/>
    <n v="3.238"/>
    <m/>
    <m/>
    <n v="5.7530000000000001"/>
    <n v="7166.2690000000002"/>
  </r>
  <r>
    <x v="2"/>
    <x v="4"/>
    <m/>
    <s v="Other Consumer"/>
    <x v="4"/>
    <x v="56"/>
    <m/>
    <n v="5.1280000000000001"/>
    <m/>
    <m/>
    <n v="10.013999999999999"/>
    <n v="8225.8799999999992"/>
  </r>
  <r>
    <x v="2"/>
    <x v="4"/>
    <m/>
    <s v="Other Consumer"/>
    <x v="4"/>
    <x v="57"/>
    <m/>
    <n v="9.0399999999999991"/>
    <n v="44.423000000000002"/>
    <m/>
    <n v="11.941000000000001"/>
    <n v="8565.0540000000001"/>
  </r>
  <r>
    <x v="2"/>
    <x v="4"/>
    <m/>
    <s v="Other Consumer"/>
    <x v="4"/>
    <x v="58"/>
    <m/>
    <n v="-2.407"/>
    <n v="35.811832000000003"/>
    <n v="-11.018167999999999"/>
    <n v="29.067"/>
    <n v="8663.7890000000007"/>
  </r>
  <r>
    <x v="2"/>
    <x v="4"/>
    <m/>
    <s v="Other Consumer"/>
    <x v="4"/>
    <x v="59"/>
    <m/>
    <n v="10.343999999999999"/>
    <n v="27.9"/>
    <n v="2.4321679999999954"/>
    <n v="29.946999999999999"/>
    <n v="8953.9740000000002"/>
  </r>
  <r>
    <x v="2"/>
    <x v="4"/>
    <m/>
    <s v="Other Consumer"/>
    <x v="4"/>
    <x v="60"/>
    <m/>
    <n v="12.627000000000001"/>
    <n v="48.5"/>
    <n v="33.227000000000004"/>
    <n v="30.526"/>
    <n v="10146.752"/>
  </r>
  <r>
    <x v="2"/>
    <x v="4"/>
    <m/>
    <s v="Other Consumer"/>
    <x v="4"/>
    <x v="61"/>
    <m/>
    <n v="10.804"/>
    <n v="81.174727235880297"/>
    <n v="43.478727235880299"/>
    <n v="33.167000000000002"/>
    <n v="10702.367"/>
  </r>
  <r>
    <x v="2"/>
    <x v="4"/>
    <m/>
    <s v="Other Consumer"/>
    <x v="4"/>
    <x v="62"/>
    <m/>
    <n v="9.3620000000000001"/>
    <n v="76.855981848552915"/>
    <n v="5.0432546126726177"/>
    <n v="35.747999999999998"/>
    <n v="10850.124"/>
  </r>
  <r>
    <x v="2"/>
    <x v="4"/>
    <m/>
    <s v="Other Consumer"/>
    <x v="4"/>
    <x v="63"/>
    <m/>
    <n v="7.7519999999999998"/>
    <n v="49.487721456874034"/>
    <n v="-19.616260391678882"/>
    <n v="34.375"/>
    <n v="10894.034"/>
  </r>
  <r>
    <x v="2"/>
    <x v="4"/>
    <m/>
    <s v="Other Consumer"/>
    <x v="4"/>
    <x v="24"/>
    <m/>
    <n v="7.992"/>
    <n v="54.745826330401954"/>
    <n v="13.250104873527921"/>
    <n v="36.755000000000003"/>
    <n v="11350.925999999999"/>
  </r>
  <r>
    <x v="2"/>
    <x v="4"/>
    <m/>
    <s v="Other Consumer"/>
    <x v="4"/>
    <x v="25"/>
    <m/>
    <n v="10.711"/>
    <n v="71.105395607472275"/>
    <n v="27.070569277070319"/>
    <n v="39.154000000000003"/>
    <n v="11423.421"/>
  </r>
  <r>
    <x v="2"/>
    <x v="4"/>
    <m/>
    <s v="Other Consumer"/>
    <x v="4"/>
    <x v="0"/>
    <m/>
    <n v="8.9949999999999992"/>
    <n v="72.290304804833625"/>
    <n v="10.179909197361349"/>
    <n v="0"/>
    <n v="11121.93341302"/>
  </r>
  <r>
    <x v="2"/>
    <x v="4"/>
    <m/>
    <s v="Other Consumer"/>
    <x v="11"/>
    <x v="42"/>
    <m/>
    <n v="37.041000000000004"/>
    <m/>
    <m/>
    <n v="22.725999999999999"/>
    <m/>
  </r>
  <r>
    <x v="2"/>
    <x v="4"/>
    <m/>
    <s v="Other Consumer"/>
    <x v="11"/>
    <x v="43"/>
    <m/>
    <n v="54.415999999999997"/>
    <m/>
    <m/>
    <n v="29.106000000000002"/>
    <m/>
  </r>
  <r>
    <x v="2"/>
    <x v="4"/>
    <m/>
    <s v="Other Consumer"/>
    <x v="11"/>
    <x v="44"/>
    <m/>
    <n v="50.555"/>
    <m/>
    <m/>
    <n v="20.332999999999998"/>
    <m/>
  </r>
  <r>
    <x v="2"/>
    <x v="4"/>
    <m/>
    <s v="Other Consumer"/>
    <x v="11"/>
    <x v="45"/>
    <m/>
    <n v="36.422000000000004"/>
    <m/>
    <m/>
    <n v="29.948"/>
    <m/>
  </r>
  <r>
    <x v="2"/>
    <x v="4"/>
    <m/>
    <s v="Other Consumer"/>
    <x v="11"/>
    <x v="46"/>
    <m/>
    <n v="46.591999999999999"/>
    <m/>
    <m/>
    <n v="32.276000000000003"/>
    <m/>
  </r>
  <r>
    <x v="2"/>
    <x v="4"/>
    <m/>
    <s v="Other Consumer"/>
    <x v="11"/>
    <x v="47"/>
    <m/>
    <n v="33.677999999999997"/>
    <m/>
    <m/>
    <n v="22.297999999999998"/>
    <m/>
  </r>
  <r>
    <x v="2"/>
    <x v="4"/>
    <m/>
    <s v="Other Consumer"/>
    <x v="11"/>
    <x v="48"/>
    <m/>
    <n v="19.433"/>
    <m/>
    <m/>
    <n v="21.018999999999998"/>
    <m/>
  </r>
  <r>
    <x v="2"/>
    <x v="4"/>
    <m/>
    <s v="Other Consumer"/>
    <x v="11"/>
    <x v="49"/>
    <m/>
    <n v="40.26"/>
    <m/>
    <m/>
    <n v="20.786000000000001"/>
    <m/>
  </r>
  <r>
    <x v="2"/>
    <x v="4"/>
    <m/>
    <s v="Other Consumer"/>
    <x v="11"/>
    <x v="50"/>
    <m/>
    <n v="17.695"/>
    <m/>
    <m/>
    <n v="14.079000000000001"/>
    <n v="4427.6309999999994"/>
  </r>
  <r>
    <x v="2"/>
    <x v="4"/>
    <m/>
    <s v="Other Consumer"/>
    <x v="11"/>
    <x v="51"/>
    <m/>
    <n v="24.393000000000001"/>
    <m/>
    <m/>
    <n v="10.148"/>
    <n v="4364.5030000000006"/>
  </r>
  <r>
    <x v="2"/>
    <x v="4"/>
    <m/>
    <s v="Other Consumer"/>
    <x v="11"/>
    <x v="52"/>
    <m/>
    <n v="19.329999999999998"/>
    <m/>
    <m/>
    <n v="12.064"/>
    <n v="4341.0619999999999"/>
  </r>
  <r>
    <x v="2"/>
    <x v="4"/>
    <m/>
    <s v="Other Consumer"/>
    <x v="11"/>
    <x v="53"/>
    <m/>
    <n v="19.929999999999996"/>
    <m/>
    <m/>
    <n v="13.122999999999999"/>
    <n v="4291.7659999999996"/>
  </r>
  <r>
    <x v="2"/>
    <x v="4"/>
    <m/>
    <s v="Other Consumer"/>
    <x v="11"/>
    <x v="54"/>
    <m/>
    <n v="22.628999999999998"/>
    <m/>
    <m/>
    <n v="24.992999999999999"/>
    <n v="4263.6129999999994"/>
  </r>
  <r>
    <x v="2"/>
    <x v="4"/>
    <m/>
    <s v="Other Consumer"/>
    <x v="11"/>
    <x v="55"/>
    <m/>
    <n v="17.600999999999999"/>
    <m/>
    <m/>
    <n v="12.118"/>
    <n v="4307.2759999999998"/>
  </r>
  <r>
    <x v="2"/>
    <x v="4"/>
    <m/>
    <s v="Other Consumer"/>
    <x v="11"/>
    <x v="56"/>
    <m/>
    <n v="14.930999999999999"/>
    <m/>
    <m/>
    <n v="13.015000000000001"/>
    <n v="4329.7720000000008"/>
  </r>
  <r>
    <x v="2"/>
    <x v="4"/>
    <m/>
    <s v="Other Consumer"/>
    <x v="11"/>
    <x v="57"/>
    <m/>
    <n v="22.449000000000002"/>
    <n v="78.831999999999994"/>
    <m/>
    <n v="29.87"/>
    <n v="4316.9779999999992"/>
  </r>
  <r>
    <x v="2"/>
    <x v="4"/>
    <m/>
    <s v="Other Consumer"/>
    <x v="11"/>
    <x v="58"/>
    <m/>
    <n v="7.26"/>
    <n v="68.60499999999999"/>
    <n v="-2.9670000000000041"/>
    <n v="28.295999999999999"/>
    <n v="4162.7919999999995"/>
  </r>
  <r>
    <x v="2"/>
    <x v="4"/>
    <m/>
    <s v="Other Consumer"/>
    <x v="11"/>
    <x v="59"/>
    <m/>
    <n v="13.823999999999998"/>
    <n v="75.400000000000006"/>
    <n v="20.619000000000014"/>
    <n v="28.297999999999998"/>
    <n v="4126.8449999999993"/>
  </r>
  <r>
    <x v="2"/>
    <x v="4"/>
    <m/>
    <s v="Other Consumer"/>
    <x v="11"/>
    <x v="60"/>
    <m/>
    <n v="11.774000000000001"/>
    <n v="68.400000000000006"/>
    <n v="4.7740000000000009"/>
    <n v="28.303000000000001"/>
    <n v="4082.2819999999992"/>
  </r>
  <r>
    <x v="2"/>
    <x v="4"/>
    <m/>
    <s v="Other Consumer"/>
    <x v="11"/>
    <x v="61"/>
    <m/>
    <n v="13.867999999999999"/>
    <n v="78.585924079432701"/>
    <n v="24.053924079432694"/>
    <n v="27.663"/>
    <n v="4011.7180000000008"/>
  </r>
  <r>
    <x v="2"/>
    <x v="4"/>
    <m/>
    <s v="Other Consumer"/>
    <x v="11"/>
    <x v="62"/>
    <m/>
    <n v="9.8290000000000006"/>
    <n v="60.051708970491411"/>
    <n v="-8.7052151089412888"/>
    <n v="24.863"/>
    <n v="4026.4349999999995"/>
  </r>
  <r>
    <x v="2"/>
    <x v="4"/>
    <m/>
    <s v="Other Consumer"/>
    <x v="11"/>
    <x v="63"/>
    <m/>
    <n v="10.320000000000002"/>
    <n v="58.622002163053203"/>
    <n v="8.8902931925617938"/>
    <n v="21.709"/>
    <n v="4147.1890000000003"/>
  </r>
  <r>
    <x v="2"/>
    <x v="4"/>
    <m/>
    <s v="Other Consumer"/>
    <x v="11"/>
    <x v="24"/>
    <m/>
    <n v="11.498000000000001"/>
    <n v="58.451362790551023"/>
    <n v="11.327360627497821"/>
    <n v="20.818000000000001"/>
    <n v="4156.8970000000008"/>
  </r>
  <r>
    <x v="2"/>
    <x v="4"/>
    <m/>
    <s v="Other Consumer"/>
    <x v="11"/>
    <x v="25"/>
    <m/>
    <n v="9.8804388880000005"/>
    <n v="63.730571415347811"/>
    <n v="15.159647512796788"/>
    <n v="23.518999999999998"/>
    <n v="4153.5946224899999"/>
  </r>
  <r>
    <x v="2"/>
    <x v="4"/>
    <m/>
    <s v="Other Consumer"/>
    <x v="11"/>
    <x v="0"/>
    <m/>
    <n v="11.62453702"/>
    <n v="72.679727212958795"/>
    <n v="20.573692817610983"/>
    <n v="0"/>
    <n v="4181.3546816099997"/>
  </r>
  <r>
    <x v="2"/>
    <x v="4"/>
    <s v="Federal Student"/>
    <s v="Other Consumer"/>
    <x v="10"/>
    <x v="42"/>
    <m/>
    <n v="0.04"/>
    <m/>
    <m/>
    <m/>
    <n v="4267"/>
  </r>
  <r>
    <x v="2"/>
    <x v="4"/>
    <s v="Private Student"/>
    <s v="Other Consumer"/>
    <x v="10"/>
    <x v="42"/>
    <m/>
    <n v="1.08"/>
    <m/>
    <m/>
    <m/>
    <n v="860"/>
  </r>
  <r>
    <x v="2"/>
    <x v="4"/>
    <s v="Federal Student"/>
    <s v="Other Consumer"/>
    <x v="10"/>
    <x v="43"/>
    <m/>
    <n v="-0.01"/>
    <m/>
    <m/>
    <m/>
    <n v="4458"/>
  </r>
  <r>
    <x v="2"/>
    <x v="4"/>
    <s v="Private Student"/>
    <s v="Other Consumer"/>
    <x v="10"/>
    <x v="43"/>
    <m/>
    <n v="4.01"/>
    <m/>
    <m/>
    <m/>
    <n v="882"/>
  </r>
  <r>
    <x v="2"/>
    <x v="4"/>
    <s v="Federal Student"/>
    <s v="Other Consumer"/>
    <x v="10"/>
    <x v="44"/>
    <m/>
    <n v="-0.17"/>
    <m/>
    <m/>
    <m/>
    <n v="5353"/>
  </r>
  <r>
    <x v="2"/>
    <x v="4"/>
    <s v="Private Student"/>
    <s v="Other Consumer"/>
    <x v="10"/>
    <x v="44"/>
    <m/>
    <n v="3.46"/>
    <m/>
    <m/>
    <m/>
    <n v="1017"/>
  </r>
  <r>
    <x v="2"/>
    <x v="4"/>
    <s v="Federal Student"/>
    <s v="Other Consumer"/>
    <x v="10"/>
    <x v="45"/>
    <m/>
    <n v="0.41"/>
    <m/>
    <m/>
    <m/>
    <n v="7695"/>
  </r>
  <r>
    <x v="2"/>
    <x v="4"/>
    <s v="Private Student"/>
    <s v="Other Consumer"/>
    <x v="10"/>
    <x v="45"/>
    <m/>
    <n v="6.88"/>
    <m/>
    <m/>
    <m/>
    <n v="1051"/>
  </r>
  <r>
    <x v="2"/>
    <x v="4"/>
    <s v="Federal Student"/>
    <s v="Other Consumer"/>
    <x v="10"/>
    <x v="46"/>
    <m/>
    <n v="0.28999999999999998"/>
    <m/>
    <m/>
    <m/>
    <n v="7161"/>
  </r>
  <r>
    <x v="2"/>
    <x v="4"/>
    <s v="Private Student"/>
    <s v="Other Consumer"/>
    <x v="10"/>
    <x v="46"/>
    <m/>
    <n v="4.4400000000000004"/>
    <m/>
    <m/>
    <m/>
    <n v="1159"/>
  </r>
  <r>
    <x v="2"/>
    <x v="4"/>
    <s v="Federal Student"/>
    <s v="Other Consumer"/>
    <x v="10"/>
    <x v="47"/>
    <m/>
    <n v="0.32"/>
    <m/>
    <m/>
    <m/>
    <n v="7677"/>
  </r>
  <r>
    <x v="2"/>
    <x v="4"/>
    <s v="Private Student"/>
    <s v="Other Consumer"/>
    <x v="10"/>
    <x v="47"/>
    <m/>
    <n v="6.25"/>
    <m/>
    <m/>
    <m/>
    <n v="1143"/>
  </r>
  <r>
    <x v="2"/>
    <x v="4"/>
    <s v="Federal Student"/>
    <s v="Other Consumer"/>
    <x v="10"/>
    <x v="48"/>
    <m/>
    <n v="0.79"/>
    <m/>
    <m/>
    <m/>
    <n v="7562"/>
  </r>
  <r>
    <x v="2"/>
    <x v="4"/>
    <s v="Private Student"/>
    <s v="Other Consumer"/>
    <x v="10"/>
    <x v="48"/>
    <m/>
    <n v="4.9400000000000004"/>
    <m/>
    <m/>
    <m/>
    <n v="1215"/>
  </r>
  <r>
    <x v="2"/>
    <x v="4"/>
    <s v="Federal Student"/>
    <s v="Other Consumer"/>
    <x v="10"/>
    <x v="49"/>
    <m/>
    <n v="1.06"/>
    <m/>
    <m/>
    <m/>
    <n v="7881"/>
  </r>
  <r>
    <x v="2"/>
    <x v="4"/>
    <s v="Private Student"/>
    <s v="Other Consumer"/>
    <x v="10"/>
    <x v="49"/>
    <m/>
    <n v="8.57"/>
    <m/>
    <m/>
    <m/>
    <n v="1230"/>
  </r>
  <r>
    <x v="2"/>
    <x v="4"/>
    <s v="Federal Student"/>
    <s v="Other Consumer"/>
    <x v="10"/>
    <x v="50"/>
    <m/>
    <n v="1.1000000000000001"/>
    <m/>
    <m/>
    <m/>
    <n v="7638"/>
  </r>
  <r>
    <x v="2"/>
    <x v="4"/>
    <s v="Private Student"/>
    <s v="Other Consumer"/>
    <x v="10"/>
    <x v="50"/>
    <m/>
    <n v="7.12"/>
    <m/>
    <m/>
    <m/>
    <n v="1298"/>
  </r>
  <r>
    <x v="2"/>
    <x v="4"/>
    <s v="Federal Student"/>
    <s v="Other Consumer"/>
    <x v="10"/>
    <x v="51"/>
    <m/>
    <n v="1.17"/>
    <m/>
    <m/>
    <m/>
    <n v="7468"/>
  </r>
  <r>
    <x v="2"/>
    <x v="4"/>
    <s v="Private Student"/>
    <s v="Other Consumer"/>
    <x v="10"/>
    <x v="51"/>
    <m/>
    <n v="8.59"/>
    <m/>
    <m/>
    <m/>
    <n v="1294"/>
  </r>
  <r>
    <x v="2"/>
    <x v="4"/>
    <s v="Federal Student"/>
    <s v="Other Consumer"/>
    <x v="10"/>
    <x v="52"/>
    <m/>
    <n v="1.23"/>
    <m/>
    <m/>
    <m/>
    <n v="7743"/>
  </r>
  <r>
    <x v="2"/>
    <x v="4"/>
    <s v="Private Student"/>
    <s v="Other Consumer"/>
    <x v="10"/>
    <x v="52"/>
    <m/>
    <n v="7.15"/>
    <m/>
    <m/>
    <m/>
    <n v="1361"/>
  </r>
  <r>
    <x v="2"/>
    <x v="4"/>
    <s v="Federal Student"/>
    <s v="Other Consumer"/>
    <x v="10"/>
    <x v="53"/>
    <m/>
    <n v="1.63"/>
    <m/>
    <m/>
    <m/>
    <n v="8121"/>
  </r>
  <r>
    <x v="2"/>
    <x v="4"/>
    <s v="Private Student"/>
    <s v="Other Consumer"/>
    <x v="10"/>
    <x v="53"/>
    <m/>
    <n v="11.42"/>
    <m/>
    <m/>
    <m/>
    <n v="1379"/>
  </r>
  <r>
    <x v="2"/>
    <x v="4"/>
    <s v="Federal Student"/>
    <s v="Other Consumer"/>
    <x v="10"/>
    <x v="54"/>
    <m/>
    <n v="1.83"/>
    <m/>
    <m/>
    <m/>
    <n v="7845"/>
  </r>
  <r>
    <x v="2"/>
    <x v="4"/>
    <s v="Private Student"/>
    <s v="Other Consumer"/>
    <x v="10"/>
    <x v="54"/>
    <m/>
    <n v="10.02"/>
    <m/>
    <m/>
    <m/>
    <n v="1436"/>
  </r>
  <r>
    <x v="2"/>
    <x v="4"/>
    <s v="Federal Student"/>
    <s v="Other Consumer"/>
    <x v="10"/>
    <x v="55"/>
    <m/>
    <n v="1.79"/>
    <m/>
    <m/>
    <m/>
    <n v="7422"/>
  </r>
  <r>
    <x v="2"/>
    <x v="4"/>
    <s v="Private Student"/>
    <s v="Other Consumer"/>
    <x v="10"/>
    <x v="55"/>
    <m/>
    <n v="9.32"/>
    <m/>
    <m/>
    <m/>
    <n v="1427"/>
  </r>
  <r>
    <x v="2"/>
    <x v="4"/>
    <s v="Federal Student"/>
    <s v="Other Consumer"/>
    <x v="10"/>
    <x v="56"/>
    <m/>
    <n v="1.92"/>
    <m/>
    <m/>
    <m/>
    <n v="6949"/>
  </r>
  <r>
    <x v="2"/>
    <x v="4"/>
    <s v="Private Student"/>
    <s v="Other Consumer"/>
    <x v="10"/>
    <x v="56"/>
    <m/>
    <n v="8.25"/>
    <m/>
    <m/>
    <m/>
    <n v="1497"/>
  </r>
  <r>
    <x v="2"/>
    <x v="4"/>
    <s v="Federal Student"/>
    <s v="Other Consumer"/>
    <x v="10"/>
    <x v="57"/>
    <m/>
    <n v="2.0499999999999998"/>
    <n v="7.4586126801100079"/>
    <m/>
    <m/>
    <n v="6757"/>
  </r>
  <r>
    <x v="2"/>
    <x v="4"/>
    <s v="Private Student"/>
    <s v="Other Consumer"/>
    <x v="10"/>
    <x v="57"/>
    <m/>
    <n v="10.47"/>
    <n v="41.279929598178057"/>
    <m/>
    <m/>
    <n v="1509"/>
  </r>
  <r>
    <x v="2"/>
    <x v="4"/>
    <s v="Federal Student"/>
    <s v="Other Consumer"/>
    <x v="10"/>
    <x v="58"/>
    <m/>
    <n v="1.95"/>
    <n v="7.3271497155918022"/>
    <n v="1.8185370354817942"/>
    <m/>
    <n v="6508"/>
  </r>
  <r>
    <x v="2"/>
    <x v="4"/>
    <s v="Private Student"/>
    <s v="Other Consumer"/>
    <x v="10"/>
    <x v="58"/>
    <m/>
    <n v="8.31"/>
    <n v="40.552343631078436"/>
    <n v="7.5824140329003793"/>
    <m/>
    <n v="1571"/>
  </r>
  <r>
    <x v="2"/>
    <x v="4"/>
    <s v="Federal Student"/>
    <s v="Other Consumer"/>
    <x v="10"/>
    <x v="59"/>
    <m/>
    <n v="1.82"/>
    <n v="6.2580209457396583"/>
    <n v="0.75087123014785617"/>
    <m/>
    <n v="6315"/>
  </r>
  <r>
    <x v="2"/>
    <x v="4"/>
    <s v="Private Student"/>
    <s v="Other Consumer"/>
    <x v="10"/>
    <x v="59"/>
    <m/>
    <n v="8.14"/>
    <n v="34.635216379173421"/>
    <n v="2.2228727480949857"/>
    <m/>
    <n v="1557"/>
  </r>
  <r>
    <x v="2"/>
    <x v="4"/>
    <s v="Federal Student"/>
    <s v="Other Consumer"/>
    <x v="10"/>
    <x v="60"/>
    <m/>
    <n v="1.69"/>
    <n v="6.4894208117936021"/>
    <n v="1.9213998660539438"/>
    <m/>
    <n v="6183"/>
  </r>
  <r>
    <x v="2"/>
    <x v="4"/>
    <s v="Private Student"/>
    <s v="Other Consumer"/>
    <x v="10"/>
    <x v="60"/>
    <m/>
    <n v="6.74"/>
    <n v="35.915906313000868"/>
    <n v="8.0206899338274464"/>
    <m/>
    <n v="1596"/>
  </r>
  <r>
    <x v="2"/>
    <x v="4"/>
    <s v="Federal Student"/>
    <s v="Other Consumer"/>
    <x v="10"/>
    <x v="61"/>
    <m/>
    <n v="1.7649999999999999"/>
    <n v="6.18"/>
    <n v="1.4555791882063975"/>
    <m/>
    <n v="5992"/>
  </r>
  <r>
    <x v="2"/>
    <x v="4"/>
    <s v="Private Student"/>
    <s v="Other Consumer"/>
    <x v="10"/>
    <x v="61"/>
    <m/>
    <n v="9.7959999999999994"/>
    <n v="35.020000000000003"/>
    <n v="8.9000936869991349"/>
    <m/>
    <n v="1630"/>
  </r>
  <r>
    <x v="2"/>
    <x v="4"/>
    <s v="Federal Student"/>
    <s v="Other Consumer"/>
    <x v="10"/>
    <x v="62"/>
    <m/>
    <n v="1.9750000000000001"/>
    <n v="7"/>
    <n v="2.7950000000000004"/>
    <m/>
    <n v="5780"/>
  </r>
  <r>
    <x v="2"/>
    <x v="4"/>
    <s v="Private Student"/>
    <s v="Other Consumer"/>
    <x v="10"/>
    <x v="62"/>
    <m/>
    <n v="9.3510000000000009"/>
    <n v="42"/>
    <n v="16.330999999999996"/>
    <m/>
    <n v="1695"/>
  </r>
  <r>
    <x v="2"/>
    <x v="4"/>
    <s v="Federal Student"/>
    <s v="Other Consumer"/>
    <x v="10"/>
    <x v="63"/>
    <m/>
    <n v="1.6319999999999999"/>
    <n v="7.82"/>
    <n v="2.452"/>
    <m/>
    <n v="5542"/>
  </r>
  <r>
    <x v="2"/>
    <x v="4"/>
    <s v="Private Student"/>
    <s v="Other Consumer"/>
    <x v="10"/>
    <x v="63"/>
    <m/>
    <n v="6.782"/>
    <n v="38"/>
    <n v="2.782"/>
    <m/>
    <n v="1674"/>
  </r>
  <r>
    <x v="2"/>
    <x v="4"/>
    <s v="Federal Student"/>
    <s v="Other Consumer"/>
    <x v="10"/>
    <x v="24"/>
    <m/>
    <n v="1.728"/>
    <n v="7.82"/>
    <n v="1.728"/>
    <m/>
    <n v="5356"/>
  </r>
  <r>
    <x v="2"/>
    <x v="4"/>
    <s v="Private Student"/>
    <s v="Other Consumer"/>
    <x v="10"/>
    <x v="24"/>
    <m/>
    <n v="5.3650000000000002"/>
    <n v="37.78"/>
    <n v="5.1450000000000014"/>
    <m/>
    <n v="1742"/>
  </r>
  <r>
    <x v="2"/>
    <x v="4"/>
    <s v="Federal Student"/>
    <s v="Other Consumer"/>
    <x v="10"/>
    <x v="25"/>
    <m/>
    <n v="2.0063249999999999"/>
    <n v="5.8307017543859665"/>
    <n v="1.7026754385966125E-2"/>
    <m/>
    <n v="5063.9285369999998"/>
  </r>
  <r>
    <x v="2"/>
    <x v="4"/>
    <s v="Private Student"/>
    <s v="Other Consumer"/>
    <x v="10"/>
    <x v="25"/>
    <m/>
    <n v="7.7642361119999999"/>
    <n v="28.169298245614034"/>
    <n v="-1.8464656423859678"/>
    <m/>
    <n v="1728.52884051"/>
  </r>
  <r>
    <x v="2"/>
    <x v="4"/>
    <s v="Federal Student"/>
    <s v="Other Consumer"/>
    <x v="10"/>
    <x v="0"/>
    <m/>
    <n v="1.6968049999999999"/>
    <n v="6.021158690176323"/>
    <n v="1.8872619357903564"/>
    <m/>
    <n v="4750.4022679999998"/>
  </r>
  <r>
    <x v="2"/>
    <x v="4"/>
    <s v="Private Student"/>
    <s v="Other Consumer"/>
    <x v="10"/>
    <x v="0"/>
    <m/>
    <n v="7.4806579800000002"/>
    <n v="29.978841309823679"/>
    <n v="9.2902010442096454"/>
    <m/>
    <n v="1781.4386352500001"/>
  </r>
  <r>
    <x v="2"/>
    <x v="4"/>
    <m/>
    <s v="Other Loans &amp; Leases"/>
    <x v="25"/>
    <x v="26"/>
    <m/>
    <n v="2.2719999999999998"/>
    <m/>
    <m/>
    <n v="3.669"/>
    <n v="1331.83"/>
  </r>
  <r>
    <x v="2"/>
    <x v="4"/>
    <m/>
    <s v="Other Loans &amp; Leases"/>
    <x v="25"/>
    <x v="27"/>
    <m/>
    <n v="2.7650000000000001"/>
    <m/>
    <m/>
    <n v="2.484"/>
    <n v="1276.232"/>
  </r>
  <r>
    <x v="2"/>
    <x v="4"/>
    <m/>
    <s v="Other Loans &amp; Leases"/>
    <x v="25"/>
    <x v="28"/>
    <m/>
    <n v="4.25"/>
    <m/>
    <m/>
    <n v="2.2749999999999999"/>
    <n v="1311.8409999999999"/>
  </r>
  <r>
    <x v="2"/>
    <x v="4"/>
    <m/>
    <s v="Other Loans &amp; Leases"/>
    <x v="25"/>
    <x v="29"/>
    <m/>
    <n v="3.3250000000000002"/>
    <m/>
    <m/>
    <n v="15.576000000000001"/>
    <n v="1153.69"/>
  </r>
  <r>
    <x v="2"/>
    <x v="4"/>
    <m/>
    <s v="Other Loans &amp; Leases"/>
    <x v="25"/>
    <x v="30"/>
    <m/>
    <n v="2.4"/>
    <m/>
    <m/>
    <n v="15.329000000000001"/>
    <n v="1404.22"/>
  </r>
  <r>
    <x v="2"/>
    <x v="4"/>
    <m/>
    <s v="Other Loans &amp; Leases"/>
    <x v="25"/>
    <x v="31"/>
    <m/>
    <n v="8.8469999999999995"/>
    <m/>
    <m/>
    <n v="30.440999999999999"/>
    <n v="1396.279"/>
  </r>
  <r>
    <x v="2"/>
    <x v="4"/>
    <m/>
    <s v="Other Loans &amp; Leases"/>
    <x v="25"/>
    <x v="32"/>
    <m/>
    <n v="20.010000000000002"/>
    <m/>
    <m/>
    <n v="14.135999999999999"/>
    <n v="1408.1849999999999"/>
  </r>
  <r>
    <x v="2"/>
    <x v="4"/>
    <m/>
    <s v="Other Loans &amp; Leases"/>
    <x v="25"/>
    <x v="33"/>
    <m/>
    <n v="5.1079999999999997"/>
    <m/>
    <m/>
    <n v="0.63800000000000001"/>
    <n v="1397.4280000000001"/>
  </r>
  <r>
    <x v="2"/>
    <x v="4"/>
    <m/>
    <s v="Other Loans &amp; Leases"/>
    <x v="25"/>
    <x v="34"/>
    <m/>
    <n v="3.8239999999999998"/>
    <m/>
    <m/>
    <n v="0.64700000000000002"/>
    <n v="2497.8440000000001"/>
  </r>
  <r>
    <x v="2"/>
    <x v="4"/>
    <m/>
    <s v="Other Loans &amp; Leases"/>
    <x v="25"/>
    <x v="35"/>
    <m/>
    <n v="2.9609999999999999"/>
    <m/>
    <m/>
    <n v="1.57"/>
    <n v="2545.1689999999999"/>
  </r>
  <r>
    <x v="2"/>
    <x v="4"/>
    <m/>
    <s v="Other Loans &amp; Leases"/>
    <x v="25"/>
    <x v="36"/>
    <m/>
    <n v="2.5680000000000001"/>
    <m/>
    <m/>
    <n v="2.9260000000000002"/>
    <n v="2529.9180000000001"/>
  </r>
  <r>
    <x v="2"/>
    <x v="4"/>
    <m/>
    <s v="Other Loans &amp; Leases"/>
    <x v="25"/>
    <x v="37"/>
    <m/>
    <n v="6.0540000000000003"/>
    <m/>
    <m/>
    <n v="8.7319999999999993"/>
    <n v="2479.1799999999998"/>
  </r>
  <r>
    <x v="2"/>
    <x v="4"/>
    <m/>
    <s v="Other Loans &amp; Leases"/>
    <x v="25"/>
    <x v="38"/>
    <m/>
    <n v="5.1289999999999996"/>
    <m/>
    <m/>
    <n v="4.9640000000000004"/>
    <n v="2315.1030000000001"/>
  </r>
  <r>
    <x v="2"/>
    <x v="4"/>
    <m/>
    <s v="Other Loans &amp; Leases"/>
    <x v="25"/>
    <x v="39"/>
    <m/>
    <n v="3.4710000000000001"/>
    <m/>
    <m/>
    <n v="24.213999999999999"/>
    <n v="2487.4079999999999"/>
  </r>
  <r>
    <x v="2"/>
    <x v="4"/>
    <m/>
    <s v="Other Loans &amp; Leases"/>
    <x v="25"/>
    <x v="40"/>
    <m/>
    <n v="2.9870000000000001"/>
    <m/>
    <m/>
    <n v="15.53"/>
    <n v="2403.8890000000001"/>
  </r>
  <r>
    <x v="2"/>
    <x v="4"/>
    <m/>
    <s v="Other Loans &amp; Leases"/>
    <x v="25"/>
    <x v="41"/>
    <m/>
    <n v="10.964"/>
    <m/>
    <m/>
    <n v="104.35599999999999"/>
    <n v="6599.8010000000004"/>
  </r>
  <r>
    <x v="2"/>
    <x v="4"/>
    <m/>
    <s v="Other Loans &amp; Leases"/>
    <x v="25"/>
    <x v="42"/>
    <m/>
    <n v="16.170000000000002"/>
    <n v="184"/>
    <m/>
    <n v="142.90299999999999"/>
    <n v="6400.893"/>
  </r>
  <r>
    <x v="2"/>
    <x v="4"/>
    <m/>
    <s v="Other Loans &amp; Leases"/>
    <x v="25"/>
    <x v="43"/>
    <m/>
    <n v="21.91"/>
    <n v="178"/>
    <n v="15.91"/>
    <n v="174.52199999999999"/>
    <n v="6125.2269999999999"/>
  </r>
  <r>
    <x v="2"/>
    <x v="4"/>
    <m/>
    <s v="Other Loans &amp; Leases"/>
    <x v="25"/>
    <x v="44"/>
    <m/>
    <n v="78.91"/>
    <n v="174"/>
    <n v="74.91"/>
    <n v="285.25700000000001"/>
    <n v="6252.4319999999998"/>
  </r>
  <r>
    <x v="2"/>
    <x v="4"/>
    <m/>
    <s v="Other Loans &amp; Leases"/>
    <x v="25"/>
    <x v="45"/>
    <m/>
    <n v="46.588000000000001"/>
    <n v="241"/>
    <n v="113.58799999999999"/>
    <n v="266.69200000000001"/>
    <n v="6076.7049999999999"/>
  </r>
  <r>
    <x v="2"/>
    <x v="4"/>
    <m/>
    <s v="Other Loans &amp; Leases"/>
    <x v="25"/>
    <x v="46"/>
    <m/>
    <n v="42.302999999999997"/>
    <n v="302"/>
    <n v="103.303"/>
    <n v="199.37799999999999"/>
    <n v="10477.023999999999"/>
  </r>
  <r>
    <x v="2"/>
    <x v="4"/>
    <m/>
    <s v="Other Loans &amp; Leases"/>
    <x v="25"/>
    <x v="47"/>
    <m/>
    <n v="40.43"/>
    <n v="252"/>
    <n v="-9.57"/>
    <n v="85.1"/>
    <n v="11141.407999999999"/>
  </r>
  <r>
    <x v="2"/>
    <x v="4"/>
    <m/>
    <s v="Other Loans &amp; Leases"/>
    <x v="25"/>
    <x v="48"/>
    <m/>
    <n v="12.474"/>
    <n v="236"/>
    <n v="-3.5259999999999998"/>
    <n v="80.405000000000001"/>
    <n v="9460.7139999999999"/>
  </r>
  <r>
    <x v="2"/>
    <x v="4"/>
    <m/>
    <s v="Other Loans &amp; Leases"/>
    <x v="25"/>
    <x v="49"/>
    <m/>
    <n v="12.866"/>
    <n v="195"/>
    <n v="-28.134"/>
    <n v="88.88"/>
    <n v="12037.592000000001"/>
  </r>
  <r>
    <x v="2"/>
    <x v="4"/>
    <m/>
    <s v="Other Loans &amp; Leases"/>
    <x v="25"/>
    <x v="50"/>
    <m/>
    <n v="-16.242999999999999"/>
    <n v="213"/>
    <n v="1.7570000000000014"/>
    <n v="52.906999999999996"/>
    <n v="12593.175999999999"/>
  </r>
  <r>
    <x v="2"/>
    <x v="4"/>
    <m/>
    <s v="Other Loans &amp; Leases"/>
    <x v="25"/>
    <x v="51"/>
    <m/>
    <n v="-15.78"/>
    <n v="212"/>
    <n v="-16.78"/>
    <n v="53.877000000000002"/>
    <n v="12975.875"/>
  </r>
  <r>
    <x v="2"/>
    <x v="4"/>
    <m/>
    <s v="Other Loans &amp; Leases"/>
    <x v="25"/>
    <x v="52"/>
    <m/>
    <n v="-5.4749999999999996"/>
    <n v="158"/>
    <n v="-59.475000000000001"/>
    <n v="37.606999999999999"/>
    <n v="15184.013999999999"/>
  </r>
  <r>
    <x v="2"/>
    <x v="4"/>
    <m/>
    <s v="Other Loans &amp; Leases"/>
    <x v="25"/>
    <x v="53"/>
    <m/>
    <n v="-14.769"/>
    <n v="184"/>
    <n v="11.231"/>
    <n v="27.891999999999999"/>
    <n v="16386.241000000002"/>
  </r>
  <r>
    <x v="2"/>
    <x v="4"/>
    <m/>
    <s v="Other Loans &amp; Leases"/>
    <x v="25"/>
    <x v="54"/>
    <m/>
    <n v="0.86499999999999999"/>
    <n v="190"/>
    <n v="6.8650000000000002"/>
    <n v="25.815999999999999"/>
    <n v="18773.008999999998"/>
  </r>
  <r>
    <x v="2"/>
    <x v="4"/>
    <m/>
    <s v="Other Loans &amp; Leases"/>
    <x v="25"/>
    <x v="55"/>
    <m/>
    <n v="3.282"/>
    <n v="193"/>
    <n v="6.282"/>
    <n v="21.791"/>
    <n v="20782.815999999999"/>
  </r>
  <r>
    <x v="2"/>
    <x v="4"/>
    <m/>
    <s v="Other Loans &amp; Leases"/>
    <x v="25"/>
    <x v="56"/>
    <m/>
    <n v="-0.90900000000000003"/>
    <n v="168.9"/>
    <n v="-25.008999999999993"/>
    <n v="17.114000000000001"/>
    <n v="21934.75"/>
  </r>
  <r>
    <x v="2"/>
    <x v="4"/>
    <m/>
    <s v="Other Loans &amp; Leases"/>
    <x v="25"/>
    <x v="57"/>
    <m/>
    <n v="2.9460000000000002"/>
    <n v="148.46788880999998"/>
    <n v="-17.486111190000027"/>
    <n v="16.196000000000002"/>
    <n v="24295.646000000001"/>
  </r>
  <r>
    <x v="2"/>
    <x v="4"/>
    <m/>
    <s v="Other Loans &amp; Leases"/>
    <x v="25"/>
    <x v="58"/>
    <m/>
    <n v="1.6739999999999999"/>
    <n v="152.11635934"/>
    <n v="5.3224705300000252"/>
    <n v="11.544"/>
    <n v="24886.442999999999"/>
  </r>
  <r>
    <x v="2"/>
    <x v="4"/>
    <m/>
    <s v="Other Loans &amp; Leases"/>
    <x v="25"/>
    <x v="59"/>
    <m/>
    <n v="0.97299999999999998"/>
    <n v="160.76634396000006"/>
    <n v="9.6229846200000555"/>
    <n v="13.25"/>
    <n v="26443.399000000001"/>
  </r>
  <r>
    <x v="2"/>
    <x v="4"/>
    <m/>
    <s v="Other Loans &amp; Leases"/>
    <x v="25"/>
    <x v="60"/>
    <m/>
    <n v="5.8840000000000003"/>
    <n v="165.44796486000018"/>
    <n v="10.565620900000127"/>
    <n v="13.342000000000001"/>
    <n v="26985.416000000001"/>
  </r>
  <r>
    <x v="2"/>
    <x v="4"/>
    <m/>
    <s v="Other Loans &amp; Leases"/>
    <x v="25"/>
    <x v="61"/>
    <m/>
    <n v="5.3170000000000002"/>
    <n v="160.09402812145817"/>
    <n v="-3.6936738542017622E-2"/>
    <n v="11.478999999999999"/>
    <n v="27361.919000000002"/>
  </r>
  <r>
    <x v="2"/>
    <x v="4"/>
    <m/>
    <s v="Other Loans &amp; Leases"/>
    <x v="25"/>
    <x v="62"/>
    <m/>
    <n v="5.1539999999999999"/>
    <n v="146.81409869637895"/>
    <n v="-8.1259294250792173"/>
    <n v="8.8699999999999992"/>
    <n v="28111.403999999999"/>
  </r>
  <r>
    <x v="2"/>
    <x v="4"/>
    <m/>
    <s v="Other Loans &amp; Leases"/>
    <x v="25"/>
    <x v="63"/>
    <m/>
    <n v="5.468"/>
    <n v="163.29086515146088"/>
    <n v="21.944766455081929"/>
    <n v="8.0510000000000002"/>
    <n v="28882.095000000001"/>
  </r>
  <r>
    <x v="2"/>
    <x v="4"/>
    <m/>
    <s v="Other Loans &amp; Leases"/>
    <x v="25"/>
    <x v="24"/>
    <m/>
    <n v="8.1980000000000004"/>
    <n v="165.03286693401486"/>
    <n v="9.9400017825539848"/>
    <n v="7.1870000000000003"/>
    <n v="29294.909"/>
  </r>
  <r>
    <x v="2"/>
    <x v="4"/>
    <m/>
    <s v="Other Loans &amp; Leases"/>
    <x v="25"/>
    <x v="25"/>
    <m/>
    <n v="1.0349999999999999"/>
    <n v="167.37176538739828"/>
    <n v="3.373898453383422"/>
    <n v="5.306"/>
    <n v="30995.19"/>
  </r>
  <r>
    <x v="2"/>
    <x v="4"/>
    <m/>
    <s v="Other Loans &amp; Leases"/>
    <x v="25"/>
    <x v="0"/>
    <m/>
    <n v="4.2439999999999998"/>
    <n v="150.264268389347"/>
    <n v="-12.863496998051289"/>
    <n v="0"/>
    <n v="29425.652676640002"/>
  </r>
  <r>
    <x v="2"/>
    <x v="4"/>
    <m/>
    <s v="Resi Real Estate"/>
    <x v="2"/>
    <x v="26"/>
    <m/>
    <n v="2.3340000000000001"/>
    <m/>
    <m/>
    <n v="8.1790000000000003"/>
    <n v="4085.8820000000001"/>
  </r>
  <r>
    <x v="2"/>
    <x v="4"/>
    <m/>
    <s v="Resi Real Estate"/>
    <x v="2"/>
    <x v="27"/>
    <m/>
    <n v="1.87"/>
    <m/>
    <m/>
    <n v="10.364000000000001"/>
    <n v="4097.9639999999999"/>
  </r>
  <r>
    <x v="2"/>
    <x v="4"/>
    <m/>
    <s v="Resi Real Estate"/>
    <x v="2"/>
    <x v="28"/>
    <m/>
    <n v="0.79"/>
    <m/>
    <m/>
    <n v="9.5239999999999991"/>
    <n v="4029.922"/>
  </r>
  <r>
    <x v="2"/>
    <x v="4"/>
    <m/>
    <s v="Resi Real Estate"/>
    <x v="2"/>
    <x v="29"/>
    <m/>
    <n v="1.0509999999999999"/>
    <m/>
    <m/>
    <n v="10.128"/>
    <n v="3998.2339999999999"/>
  </r>
  <r>
    <x v="2"/>
    <x v="4"/>
    <m/>
    <s v="Resi Real Estate"/>
    <x v="2"/>
    <x v="30"/>
    <m/>
    <n v="1.59"/>
    <m/>
    <m/>
    <n v="10.85"/>
    <n v="4173.7250000000004"/>
  </r>
  <r>
    <x v="2"/>
    <x v="4"/>
    <m/>
    <s v="Resi Real Estate"/>
    <x v="2"/>
    <x v="31"/>
    <m/>
    <n v="1.353"/>
    <m/>
    <m/>
    <n v="12.718"/>
    <n v="4255"/>
  </r>
  <r>
    <x v="2"/>
    <x v="4"/>
    <m/>
    <s v="Resi Real Estate"/>
    <x v="2"/>
    <x v="32"/>
    <m/>
    <n v="2.44"/>
    <m/>
    <m/>
    <n v="12.701000000000001"/>
    <n v="4327.63"/>
  </r>
  <r>
    <x v="2"/>
    <x v="4"/>
    <m/>
    <s v="Resi Real Estate"/>
    <x v="2"/>
    <x v="33"/>
    <m/>
    <n v="2.2719999999999998"/>
    <m/>
    <m/>
    <n v="12.599"/>
    <n v="4250.6890000000003"/>
  </r>
  <r>
    <x v="2"/>
    <x v="4"/>
    <m/>
    <s v="Resi Real Estate"/>
    <x v="2"/>
    <x v="34"/>
    <m/>
    <n v="3.2080000000000002"/>
    <m/>
    <m/>
    <n v="13.218999999999999"/>
    <n v="4481.5910000000003"/>
  </r>
  <r>
    <x v="2"/>
    <x v="4"/>
    <m/>
    <s v="Resi Real Estate"/>
    <x v="2"/>
    <x v="35"/>
    <m/>
    <n v="2.9990000000000001"/>
    <m/>
    <m/>
    <n v="16.361999999999998"/>
    <n v="4460.1790000000001"/>
  </r>
  <r>
    <x v="2"/>
    <x v="4"/>
    <m/>
    <s v="Resi Real Estate"/>
    <x v="2"/>
    <x v="36"/>
    <m/>
    <n v="3.1259999999999999"/>
    <m/>
    <m/>
    <n v="16.593"/>
    <n v="4568.4610000000002"/>
  </r>
  <r>
    <x v="2"/>
    <x v="4"/>
    <m/>
    <s v="Resi Real Estate"/>
    <x v="2"/>
    <x v="37"/>
    <m/>
    <n v="6.6559999999999997"/>
    <m/>
    <m/>
    <n v="16.161000000000001"/>
    <n v="4522.8770000000004"/>
  </r>
  <r>
    <x v="2"/>
    <x v="4"/>
    <m/>
    <s v="Resi Real Estate"/>
    <x v="2"/>
    <x v="38"/>
    <m/>
    <n v="10.914999999999999"/>
    <m/>
    <m/>
    <n v="20.71"/>
    <n v="4408.4589999999998"/>
  </r>
  <r>
    <x v="2"/>
    <x v="4"/>
    <m/>
    <s v="Resi Real Estate"/>
    <x v="2"/>
    <x v="39"/>
    <m/>
    <n v="10.657999999999999"/>
    <m/>
    <m/>
    <n v="17.516999999999999"/>
    <n v="4409.8850000000002"/>
  </r>
  <r>
    <x v="2"/>
    <x v="4"/>
    <m/>
    <s v="Resi Real Estate"/>
    <x v="2"/>
    <x v="40"/>
    <m/>
    <n v="9.5850000000000009"/>
    <m/>
    <m/>
    <n v="21.811"/>
    <n v="4374.62"/>
  </r>
  <r>
    <x v="2"/>
    <x v="4"/>
    <m/>
    <s v="Resi Real Estate"/>
    <x v="2"/>
    <x v="41"/>
    <m/>
    <n v="12.29"/>
    <m/>
    <m/>
    <n v="42.289000000000001"/>
    <n v="10362.44"/>
  </r>
  <r>
    <x v="2"/>
    <x v="4"/>
    <m/>
    <s v="Resi Real Estate"/>
    <x v="2"/>
    <x v="42"/>
    <m/>
    <n v="33.058999999999997"/>
    <m/>
    <m/>
    <n v="53.39"/>
    <n v="8951.8880000000008"/>
  </r>
  <r>
    <x v="2"/>
    <x v="4"/>
    <m/>
    <s v="Resi Real Estate"/>
    <x v="2"/>
    <x v="43"/>
    <m/>
    <n v="30.219000000000001"/>
    <m/>
    <m/>
    <n v="114.798"/>
    <n v="8385.9830000000002"/>
  </r>
  <r>
    <x v="2"/>
    <x v="4"/>
    <m/>
    <s v="Resi Real Estate"/>
    <x v="2"/>
    <x v="44"/>
    <m/>
    <n v="67.534999999999997"/>
    <m/>
    <m/>
    <n v="110.64"/>
    <n v="8137.9219999999996"/>
  </r>
  <r>
    <x v="2"/>
    <x v="4"/>
    <m/>
    <s v="Resi Real Estate"/>
    <x v="2"/>
    <x v="45"/>
    <m/>
    <n v="70.346999999999994"/>
    <m/>
    <m/>
    <n v="126.209"/>
    <n v="8381.6949999999997"/>
  </r>
  <r>
    <x v="2"/>
    <x v="4"/>
    <m/>
    <s v="Resi Real Estate"/>
    <x v="2"/>
    <x v="46"/>
    <m/>
    <n v="23.614999999999998"/>
    <m/>
    <m/>
    <n v="310.65499999999997"/>
    <n v="7672.268"/>
  </r>
  <r>
    <x v="2"/>
    <x v="4"/>
    <m/>
    <s v="Resi Real Estate"/>
    <x v="2"/>
    <x v="47"/>
    <m/>
    <n v="38.524000000000001"/>
    <m/>
    <m/>
    <n v="122.748"/>
    <n v="7761.1440000000002"/>
  </r>
  <r>
    <x v="2"/>
    <x v="4"/>
    <m/>
    <s v="Resi Real Estate"/>
    <x v="2"/>
    <x v="48"/>
    <m/>
    <n v="83.545000000000002"/>
    <m/>
    <m/>
    <n v="87.763000000000005"/>
    <n v="7293.4539999999997"/>
  </r>
  <r>
    <x v="2"/>
    <x v="4"/>
    <m/>
    <s v="Resi Real Estate"/>
    <x v="2"/>
    <x v="49"/>
    <m/>
    <n v="48.899000000000001"/>
    <m/>
    <m/>
    <n v="91.933999999999997"/>
    <n v="7205.3689999999997"/>
  </r>
  <r>
    <x v="2"/>
    <x v="4"/>
    <m/>
    <s v="Resi Real Estate"/>
    <x v="2"/>
    <x v="50"/>
    <m/>
    <n v="52.034999999999997"/>
    <m/>
    <m/>
    <n v="116.602"/>
    <n v="7102.5810000000001"/>
  </r>
  <r>
    <x v="2"/>
    <x v="4"/>
    <m/>
    <s v="Resi Real Estate"/>
    <x v="2"/>
    <x v="51"/>
    <m/>
    <n v="40.408000000000001"/>
    <m/>
    <m/>
    <n v="92.158000000000001"/>
    <n v="6745.1660000000002"/>
  </r>
  <r>
    <x v="2"/>
    <x v="4"/>
    <m/>
    <s v="Resi Real Estate"/>
    <x v="2"/>
    <x v="52"/>
    <m/>
    <n v="38.494"/>
    <m/>
    <m/>
    <n v="89.129000000000005"/>
    <n v="6577.826"/>
  </r>
  <r>
    <x v="2"/>
    <x v="4"/>
    <m/>
    <s v="Resi Real Estate"/>
    <x v="2"/>
    <x v="53"/>
    <m/>
    <n v="29.69"/>
    <m/>
    <m/>
    <n v="100.759"/>
    <n v="5292.9610000000002"/>
  </r>
  <r>
    <x v="2"/>
    <x v="4"/>
    <m/>
    <s v="Resi Real Estate"/>
    <x v="2"/>
    <x v="54"/>
    <m/>
    <n v="40.984999999999999"/>
    <m/>
    <m/>
    <n v="122.206"/>
    <n v="5217.7439999999997"/>
  </r>
  <r>
    <x v="2"/>
    <x v="4"/>
    <m/>
    <s v="Resi Real Estate"/>
    <x v="2"/>
    <x v="55"/>
    <m/>
    <n v="35.253"/>
    <m/>
    <m/>
    <n v="120.039"/>
    <n v="5212.9629999999997"/>
  </r>
  <r>
    <x v="2"/>
    <x v="4"/>
    <m/>
    <s v="Resi Real Estate"/>
    <x v="2"/>
    <x v="56"/>
    <m/>
    <n v="45.073999999999998"/>
    <m/>
    <m/>
    <n v="142.70699999999999"/>
    <n v="5038.8850000000002"/>
  </r>
  <r>
    <x v="2"/>
    <x v="4"/>
    <m/>
    <s v="Resi Real Estate"/>
    <x v="2"/>
    <x v="57"/>
    <m/>
    <n v="40.597999999999999"/>
    <n v="286.01400000000001"/>
    <m/>
    <n v="193.715"/>
    <n v="4880.0990000000002"/>
  </r>
  <r>
    <x v="2"/>
    <x v="4"/>
    <m/>
    <s v="Resi Real Estate"/>
    <x v="2"/>
    <x v="58"/>
    <m/>
    <n v="49.405999999999999"/>
    <n v="282.81493024999997"/>
    <n v="46.206930249999964"/>
    <n v="175.20500000000001"/>
    <n v="4056.364"/>
  </r>
  <r>
    <x v="2"/>
    <x v="4"/>
    <m/>
    <s v="Resi Real Estate"/>
    <x v="2"/>
    <x v="59"/>
    <m/>
    <n v="17.452999999999999"/>
    <n v="280.2"/>
    <n v="14.838069750000013"/>
    <n v="179.28700000000001"/>
    <n v="3890.7779999999998"/>
  </r>
  <r>
    <x v="2"/>
    <x v="4"/>
    <m/>
    <s v="Resi Real Estate"/>
    <x v="2"/>
    <x v="60"/>
    <m/>
    <n v="16.882999999999999"/>
    <n v="252.9"/>
    <n v="-10.416999999999984"/>
    <n v="180.678"/>
    <n v="3763.7910000000002"/>
  </r>
  <r>
    <x v="2"/>
    <x v="4"/>
    <m/>
    <s v="Resi Real Estate"/>
    <x v="2"/>
    <x v="61"/>
    <m/>
    <n v="17.962"/>
    <n v="191.81631744999999"/>
    <n v="-43.121682550000017"/>
    <n v="131.12200000000001"/>
    <n v="3658.8049999999998"/>
  </r>
  <r>
    <x v="2"/>
    <x v="4"/>
    <m/>
    <s v="Resi Real Estate"/>
    <x v="2"/>
    <x v="62"/>
    <m/>
    <n v="36.253"/>
    <n v="174.64775183999998"/>
    <n v="19.084434389999998"/>
    <n v="123.26900000000001"/>
    <n v="3511.8209999999999"/>
  </r>
  <r>
    <x v="2"/>
    <x v="4"/>
    <m/>
    <s v="Resi Real Estate"/>
    <x v="2"/>
    <x v="63"/>
    <m/>
    <n v="2.536"/>
    <n v="166.28509399999999"/>
    <n v="-5.8266578399999975"/>
    <n v="119.83499999999999"/>
    <n v="3395.998"/>
  </r>
  <r>
    <x v="2"/>
    <x v="4"/>
    <m/>
    <s v="Resi Real Estate"/>
    <x v="2"/>
    <x v="24"/>
    <m/>
    <n v="4.1580000000000004"/>
    <n v="155.48226600000001"/>
    <n v="-6.6448279999999764"/>
    <n v="113.46899999999999"/>
    <n v="3296.3150000000001"/>
  </r>
  <r>
    <x v="2"/>
    <x v="4"/>
    <m/>
    <s v="Resi Real Estate"/>
    <x v="2"/>
    <x v="25"/>
    <m/>
    <n v="-0.57599999999999996"/>
    <n v="115.84649317045452"/>
    <n v="-40.211772829545488"/>
    <n v="105.009"/>
    <n v="3184.49"/>
  </r>
  <r>
    <x v="2"/>
    <x v="4"/>
    <m/>
    <s v="Resi Real Estate"/>
    <x v="2"/>
    <x v="0"/>
    <m/>
    <n v="-0.33500000000000002"/>
    <n v="165"/>
    <n v="48.818506829545477"/>
    <n v="0"/>
    <n v="3083.4316568499994"/>
  </r>
  <r>
    <x v="2"/>
    <x v="4"/>
    <m/>
    <s v="Resi Real Estate"/>
    <x v="1"/>
    <x v="26"/>
    <m/>
    <n v="0.30620419300294971"/>
    <m/>
    <m/>
    <n v="2.3048519000000001"/>
    <n v="3695.3028635822157"/>
  </r>
  <r>
    <x v="2"/>
    <x v="4"/>
    <m/>
    <s v="Resi Real Estate"/>
    <x v="1"/>
    <x v="27"/>
    <m/>
    <n v="0.19405533219116974"/>
    <m/>
    <m/>
    <n v="2.2288903000000002"/>
    <n v="4322.4598748678309"/>
  </r>
  <r>
    <x v="2"/>
    <x v="4"/>
    <m/>
    <s v="Resi Real Estate"/>
    <x v="1"/>
    <x v="28"/>
    <m/>
    <n v="2.9402323059268144E-2"/>
    <m/>
    <m/>
    <n v="1.9385313999999998"/>
    <n v="4574.7893512629107"/>
  </r>
  <r>
    <x v="2"/>
    <x v="4"/>
    <m/>
    <s v="Resi Real Estate"/>
    <x v="1"/>
    <x v="29"/>
    <m/>
    <n v="0.12432982322204815"/>
    <m/>
    <m/>
    <n v="1.8516718999999999"/>
    <n v="4668.4260894433883"/>
  </r>
  <r>
    <x v="2"/>
    <x v="4"/>
    <m/>
    <s v="Resi Real Estate"/>
    <x v="1"/>
    <x v="30"/>
    <m/>
    <n v="6.9725508969121608E-2"/>
    <m/>
    <m/>
    <n v="1.7422612999999998"/>
    <n v="4631.0061729190438"/>
  </r>
  <r>
    <x v="2"/>
    <x v="4"/>
    <m/>
    <s v="Resi Real Estate"/>
    <x v="1"/>
    <x v="31"/>
    <m/>
    <n v="-7.5605973580975226E-3"/>
    <m/>
    <m/>
    <n v="1.6311243"/>
    <n v="4626.4920762630727"/>
  </r>
  <r>
    <x v="2"/>
    <x v="4"/>
    <m/>
    <s v="Resi Real Estate"/>
    <x v="1"/>
    <x v="32"/>
    <m/>
    <n v="0.92617317636694652"/>
    <m/>
    <m/>
    <n v="1.4912858999999998"/>
    <n v="4568.3603233094072"/>
  </r>
  <r>
    <x v="2"/>
    <x v="4"/>
    <m/>
    <s v="Resi Real Estate"/>
    <x v="1"/>
    <x v="33"/>
    <m/>
    <n v="0.16633314187814552"/>
    <m/>
    <m/>
    <n v="1.3704379"/>
    <n v="4218.2156185939411"/>
  </r>
  <r>
    <x v="2"/>
    <x v="4"/>
    <m/>
    <s v="Resi Real Estate"/>
    <x v="1"/>
    <x v="34"/>
    <m/>
    <n v="1.1760929223707257E-2"/>
    <m/>
    <m/>
    <n v="1.8000956999999997"/>
    <n v="5200.4166016830695"/>
  </r>
  <r>
    <x v="2"/>
    <x v="4"/>
    <m/>
    <s v="Resi Real Estate"/>
    <x v="1"/>
    <x v="35"/>
    <m/>
    <n v="0.20959656009392577"/>
    <m/>
    <m/>
    <n v="1.8798337999999999"/>
    <n v="5798.9441509726885"/>
  </r>
  <r>
    <x v="2"/>
    <x v="4"/>
    <m/>
    <s v="Resi Real Estate"/>
    <x v="1"/>
    <x v="36"/>
    <m/>
    <n v="2.2261758887731596E-2"/>
    <m/>
    <m/>
    <n v="1.7473326"/>
    <n v="5566.2205636267163"/>
  </r>
  <r>
    <x v="2"/>
    <x v="4"/>
    <m/>
    <s v="Resi Real Estate"/>
    <x v="1"/>
    <x v="37"/>
    <m/>
    <n v="0.26042057566780358"/>
    <m/>
    <m/>
    <n v="2.2547862999999997"/>
    <n v="5535.3619855096404"/>
  </r>
  <r>
    <x v="2"/>
    <x v="4"/>
    <m/>
    <s v="Resi Real Estate"/>
    <x v="1"/>
    <x v="38"/>
    <m/>
    <n v="0.40407192547165655"/>
    <m/>
    <m/>
    <n v="2.4607673999999999"/>
    <n v="5398.2211500974827"/>
  </r>
  <r>
    <x v="2"/>
    <x v="4"/>
    <m/>
    <s v="Resi Real Estate"/>
    <x v="1"/>
    <x v="39"/>
    <m/>
    <n v="0.78420195930933756"/>
    <m/>
    <m/>
    <n v="8.9127557999999993"/>
    <n v="5465.9351201361642"/>
  </r>
  <r>
    <x v="2"/>
    <x v="4"/>
    <m/>
    <s v="Resi Real Estate"/>
    <x v="1"/>
    <x v="40"/>
    <m/>
    <n v="3.4715742869264461"/>
    <m/>
    <m/>
    <n v="11.655897499999998"/>
    <n v="5267.6025900062432"/>
  </r>
  <r>
    <x v="2"/>
    <x v="4"/>
    <m/>
    <s v="Resi Real Estate"/>
    <x v="1"/>
    <x v="41"/>
    <m/>
    <n v="6.182048439804408"/>
    <m/>
    <m/>
    <n v="23.599456399999998"/>
    <n v="11274.846238592758"/>
  </r>
  <r>
    <x v="2"/>
    <x v="4"/>
    <m/>
    <s v="Resi Real Estate"/>
    <x v="1"/>
    <x v="42"/>
    <m/>
    <n v="3.2426562002507153"/>
    <m/>
    <m/>
    <n v="31.838592499999997"/>
    <n v="11634.098102859238"/>
  </r>
  <r>
    <x v="2"/>
    <x v="4"/>
    <m/>
    <s v="Resi Real Estate"/>
    <x v="1"/>
    <x v="43"/>
    <m/>
    <n v="27.793595954739615"/>
    <m/>
    <m/>
    <n v="55.541309199999993"/>
    <n v="11574.823439604941"/>
  </r>
  <r>
    <x v="2"/>
    <x v="4"/>
    <m/>
    <s v="Resi Real Estate"/>
    <x v="1"/>
    <x v="44"/>
    <m/>
    <n v="-1.26850022341414"/>
    <m/>
    <m/>
    <n v="64.732231200000001"/>
    <n v="10638.694636650127"/>
  </r>
  <r>
    <x v="2"/>
    <x v="4"/>
    <m/>
    <s v="Resi Real Estate"/>
    <x v="1"/>
    <x v="45"/>
    <m/>
    <n v="-6.5714192037464301"/>
    <m/>
    <m/>
    <n v="77.829241100000004"/>
    <n v="10011.705218605948"/>
  </r>
  <r>
    <x v="2"/>
    <x v="4"/>
    <m/>
    <s v="Resi Real Estate"/>
    <x v="1"/>
    <x v="46"/>
    <m/>
    <n v="20.377910046005628"/>
    <m/>
    <m/>
    <n v="110.293222"/>
    <n v="10083.666144193949"/>
  </r>
  <r>
    <x v="2"/>
    <x v="4"/>
    <m/>
    <s v="Resi Real Estate"/>
    <x v="1"/>
    <x v="47"/>
    <m/>
    <n v="85.874524892831346"/>
    <m/>
    <m/>
    <n v="79.942894199999998"/>
    <n v="9697.0713795819083"/>
  </r>
  <r>
    <x v="2"/>
    <x v="4"/>
    <m/>
    <s v="Resi Real Estate"/>
    <x v="1"/>
    <x v="48"/>
    <m/>
    <n v="25.190230264434703"/>
    <m/>
    <m/>
    <n v="88.339240599999997"/>
    <n v="9247.3851101492892"/>
  </r>
  <r>
    <x v="2"/>
    <x v="4"/>
    <m/>
    <s v="Resi Real Estate"/>
    <x v="1"/>
    <x v="49"/>
    <m/>
    <n v="30.818674964351747"/>
    <m/>
    <m/>
    <n v="91.439423399999995"/>
    <n v="9090.8131194936341"/>
  </r>
  <r>
    <x v="2"/>
    <x v="4"/>
    <m/>
    <s v="Resi Real Estate"/>
    <x v="1"/>
    <x v="50"/>
    <m/>
    <n v="23.13584794896498"/>
    <m/>
    <m/>
    <n v="97.767758399999991"/>
    <n v="8953.1501828305809"/>
  </r>
  <r>
    <x v="2"/>
    <x v="4"/>
    <m/>
    <s v="Resi Real Estate"/>
    <x v="1"/>
    <x v="51"/>
    <m/>
    <n v="12.15450031951489"/>
    <m/>
    <m/>
    <n v="94.574889499999983"/>
    <n v="8732.485328237588"/>
  </r>
  <r>
    <x v="2"/>
    <x v="4"/>
    <m/>
    <s v="Resi Real Estate"/>
    <x v="1"/>
    <x v="52"/>
    <m/>
    <n v="3.9399112899419313"/>
    <m/>
    <m/>
    <n v="97.176250600000003"/>
    <n v="8498.8284271510747"/>
  </r>
  <r>
    <x v="2"/>
    <x v="4"/>
    <m/>
    <s v="Resi Real Estate"/>
    <x v="1"/>
    <x v="53"/>
    <m/>
    <n v="10.880959697862018"/>
    <m/>
    <m/>
    <n v="98.931136199999997"/>
    <n v="9044.5032005757257"/>
  </r>
  <r>
    <x v="2"/>
    <x v="4"/>
    <m/>
    <s v="Resi Real Estate"/>
    <x v="1"/>
    <x v="54"/>
    <m/>
    <n v="10.921702916958433"/>
    <m/>
    <m/>
    <n v="106.8603835"/>
    <n v="10004.970826525816"/>
  </r>
  <r>
    <x v="2"/>
    <x v="4"/>
    <m/>
    <s v="Resi Real Estate"/>
    <x v="1"/>
    <x v="55"/>
    <m/>
    <n v="13.892177612317637"/>
    <m/>
    <m/>
    <n v="110.63138059999999"/>
    <n v="10204.975508771437"/>
  </r>
  <r>
    <x v="2"/>
    <x v="4"/>
    <m/>
    <s v="Resi Real Estate"/>
    <x v="1"/>
    <x v="56"/>
    <m/>
    <n v="13.080253462695275"/>
    <m/>
    <m/>
    <n v="120.4117603"/>
    <n v="9986.0214493473068"/>
  </r>
  <r>
    <x v="2"/>
    <x v="4"/>
    <m/>
    <s v="Resi Real Estate"/>
    <x v="1"/>
    <x v="57"/>
    <m/>
    <n v="12.826973451199008"/>
    <n v="97.022599999999997"/>
    <m/>
    <n v="126.5837482"/>
    <n v="10501.101845529229"/>
  </r>
  <r>
    <x v="2"/>
    <x v="4"/>
    <m/>
    <s v="Resi Real Estate"/>
    <x v="1"/>
    <x v="58"/>
    <m/>
    <n v="30.710306402219015"/>
    <n v="96.122512749999999"/>
    <n v="29.810219152219016"/>
    <n v="165.06595949999999"/>
    <n v="11069.452530563562"/>
  </r>
  <r>
    <x v="2"/>
    <x v="4"/>
    <m/>
    <s v="Resi Real Estate"/>
    <x v="1"/>
    <x v="59"/>
    <m/>
    <n v="16.148175857336625"/>
    <n v="68.2"/>
    <n v="-11.774336892663371"/>
    <n v="169.3891888"/>
    <n v="11359.277529456565"/>
  </r>
  <r>
    <x v="2"/>
    <x v="4"/>
    <m/>
    <s v="Resi Real Estate"/>
    <x v="1"/>
    <x v="60"/>
    <m/>
    <n v="4.4708332377550022"/>
    <n v="65.5"/>
    <n v="1.7708332377549993"/>
    <n v="162.1630179"/>
    <n v="11685.755044242067"/>
  </r>
  <r>
    <x v="2"/>
    <x v="4"/>
    <m/>
    <s v="Resi Real Estate"/>
    <x v="1"/>
    <x v="61"/>
    <m/>
    <n v="-1.0328616057534339"/>
    <n v="100.06517160000001"/>
    <n v="33.532309994246582"/>
    <n v="171.08753479999999"/>
    <n v="11569.029921862704"/>
  </r>
  <r>
    <x v="2"/>
    <x v="4"/>
    <m/>
    <s v="Resi Real Estate"/>
    <x v="1"/>
    <x v="62"/>
    <m/>
    <n v="4.5867623972458302"/>
    <n v="94.034165220000006"/>
    <n v="-1.4442439827541778"/>
    <n v="157.55752219999999"/>
    <n v="11335.911503321364"/>
  </r>
  <r>
    <x v="2"/>
    <x v="4"/>
    <m/>
    <s v="Resi Real Estate"/>
    <x v="1"/>
    <x v="63"/>
    <m/>
    <n v="-1.5528626907159189"/>
    <n v="76.494080499999995"/>
    <n v="-19.092947410715929"/>
    <n v="139.84530559999999"/>
    <n v="11304.209078532489"/>
  </r>
  <r>
    <x v="2"/>
    <x v="4"/>
    <m/>
    <s v="Resi Real Estate"/>
    <x v="1"/>
    <x v="24"/>
    <m/>
    <n v="-16.08559091253904"/>
    <n v="63.733932000000003"/>
    <n v="-28.845739412539032"/>
    <n v="130.66873429999998"/>
    <n v="11183.683495881123"/>
  </r>
  <r>
    <x v="2"/>
    <x v="4"/>
    <m/>
    <s v="Resi Real Estate"/>
    <x v="1"/>
    <x v="25"/>
    <m/>
    <n v="4.4779738019265389"/>
    <n v="108.40646825090387"/>
    <n v="49.150510052830406"/>
    <n v="128.45203670000001"/>
    <n v="11238.507067457436"/>
  </r>
  <r>
    <x v="2"/>
    <x v="4"/>
    <m/>
    <s v="Resi Real Estate"/>
    <x v="1"/>
    <x v="0"/>
    <m/>
    <n v="-0.17767403791529179"/>
    <n v="75"/>
    <n v="-33.584142288819159"/>
    <n v="0"/>
    <n v="11256.037783330004"/>
  </r>
  <r>
    <x v="2"/>
    <x v="4"/>
    <m/>
    <s v="Resi Real Estate"/>
    <x v="0"/>
    <x v="26"/>
    <m/>
    <n v="0.42279580699705038"/>
    <m/>
    <m/>
    <n v="19.056148099999998"/>
    <n v="5102.3421364177848"/>
  </r>
  <r>
    <x v="2"/>
    <x v="4"/>
    <m/>
    <s v="Resi Real Estate"/>
    <x v="0"/>
    <x v="27"/>
    <m/>
    <n v="0.26794466780883025"/>
    <m/>
    <m/>
    <n v="18.4281097"/>
    <n v="5968.2981251321708"/>
  </r>
  <r>
    <x v="2"/>
    <x v="4"/>
    <m/>
    <s v="Resi Real Estate"/>
    <x v="0"/>
    <x v="28"/>
    <m/>
    <n v="4.059767694073186E-2"/>
    <m/>
    <m/>
    <n v="16.027468599999999"/>
    <n v="6316.705648737091"/>
  </r>
  <r>
    <x v="2"/>
    <x v="4"/>
    <m/>
    <s v="Resi Real Estate"/>
    <x v="0"/>
    <x v="29"/>
    <m/>
    <n v="0.17167017677795188"/>
    <m/>
    <m/>
    <n v="15.3093281"/>
    <n v="6445.9959105566122"/>
  </r>
  <r>
    <x v="2"/>
    <x v="4"/>
    <m/>
    <s v="Resi Real Estate"/>
    <x v="0"/>
    <x v="30"/>
    <m/>
    <n v="9.6274491030878415E-2"/>
    <m/>
    <m/>
    <n v="14.404738699999999"/>
    <n v="6394.3278270809569"/>
  </r>
  <r>
    <x v="2"/>
    <x v="4"/>
    <m/>
    <s v="Resi Real Estate"/>
    <x v="0"/>
    <x v="31"/>
    <m/>
    <n v="-1.0439402641902479E-2"/>
    <m/>
    <m/>
    <n v="13.485875700000001"/>
    <n v="6388.0949237369268"/>
  </r>
  <r>
    <x v="2"/>
    <x v="4"/>
    <m/>
    <s v="Resi Real Estate"/>
    <x v="0"/>
    <x v="32"/>
    <m/>
    <n v="1.2788268236330536"/>
    <m/>
    <m/>
    <n v="12.329714099999999"/>
    <n v="6307.8286766905921"/>
  </r>
  <r>
    <x v="2"/>
    <x v="4"/>
    <m/>
    <s v="Resi Real Estate"/>
    <x v="0"/>
    <x v="33"/>
    <m/>
    <n v="0.22966685812185453"/>
    <m/>
    <m/>
    <n v="11.3305621"/>
    <n v="5824.3613814060591"/>
  </r>
  <r>
    <x v="2"/>
    <x v="4"/>
    <m/>
    <s v="Resi Real Estate"/>
    <x v="0"/>
    <x v="34"/>
    <m/>
    <n v="1.6239070776292743E-2"/>
    <m/>
    <m/>
    <n v="14.8829043"/>
    <n v="7180.5493983169308"/>
  </r>
  <r>
    <x v="2"/>
    <x v="4"/>
    <m/>
    <s v="Resi Real Estate"/>
    <x v="0"/>
    <x v="35"/>
    <m/>
    <n v="0.28940343990607426"/>
    <m/>
    <m/>
    <n v="15.5421662"/>
    <n v="8006.9748490273123"/>
  </r>
  <r>
    <x v="2"/>
    <x v="4"/>
    <m/>
    <s v="Resi Real Estate"/>
    <x v="0"/>
    <x v="36"/>
    <m/>
    <n v="3.0738241112268409E-2"/>
    <m/>
    <m/>
    <n v="14.446667400000001"/>
    <n v="7685.638436373285"/>
  </r>
  <r>
    <x v="2"/>
    <x v="4"/>
    <m/>
    <s v="Resi Real Estate"/>
    <x v="0"/>
    <x v="37"/>
    <m/>
    <n v="0.35957942433219647"/>
    <m/>
    <m/>
    <n v="18.642213699999999"/>
    <n v="7643.0300144903604"/>
  </r>
  <r>
    <x v="2"/>
    <x v="4"/>
    <m/>
    <s v="Resi Real Estate"/>
    <x v="0"/>
    <x v="38"/>
    <m/>
    <n v="0.55792807452834359"/>
    <m/>
    <m/>
    <n v="20.345232599999999"/>
    <n v="7453.6708499025181"/>
  </r>
  <r>
    <x v="2"/>
    <x v="4"/>
    <m/>
    <s v="Resi Real Estate"/>
    <x v="0"/>
    <x v="39"/>
    <m/>
    <n v="1.0827980406906628"/>
    <m/>
    <m/>
    <n v="73.689244200000005"/>
    <n v="7547.1678798638368"/>
  </r>
  <r>
    <x v="2"/>
    <x v="4"/>
    <m/>
    <s v="Resi Real Estate"/>
    <x v="0"/>
    <x v="40"/>
    <m/>
    <n v="4.793425713073554"/>
    <m/>
    <m/>
    <n v="96.369102499999997"/>
    <n v="7273.3174099937569"/>
  </r>
  <r>
    <x v="2"/>
    <x v="4"/>
    <m/>
    <s v="Resi Real Estate"/>
    <x v="0"/>
    <x v="41"/>
    <m/>
    <n v="8.5359515601955938"/>
    <m/>
    <m/>
    <n v="195.1165436"/>
    <n v="15567.904761407242"/>
  </r>
  <r>
    <x v="2"/>
    <x v="4"/>
    <m/>
    <s v="Resi Real Estate"/>
    <x v="0"/>
    <x v="42"/>
    <m/>
    <n v="4.4773437997492849"/>
    <m/>
    <m/>
    <n v="263.23640750000004"/>
    <n v="16063.946897140762"/>
  </r>
  <r>
    <x v="2"/>
    <x v="4"/>
    <m/>
    <s v="Resi Real Estate"/>
    <x v="0"/>
    <x v="43"/>
    <m/>
    <n v="38.376404045260387"/>
    <m/>
    <m/>
    <n v="459.20669079999999"/>
    <n v="15982.10256039506"/>
  </r>
  <r>
    <x v="2"/>
    <x v="4"/>
    <m/>
    <s v="Resi Real Estate"/>
    <x v="0"/>
    <x v="44"/>
    <m/>
    <n v="-1.7514997765858602"/>
    <m/>
    <m/>
    <n v="535.1957688"/>
    <n v="14689.529363349875"/>
  </r>
  <r>
    <x v="2"/>
    <x v="4"/>
    <m/>
    <s v="Resi Real Estate"/>
    <x v="0"/>
    <x v="45"/>
    <m/>
    <n v="-9.0735807962535713"/>
    <m/>
    <m/>
    <n v="643.47975889999998"/>
    <n v="13823.804781394052"/>
  </r>
  <r>
    <x v="2"/>
    <x v="4"/>
    <m/>
    <s v="Resi Real Estate"/>
    <x v="0"/>
    <x v="46"/>
    <m/>
    <n v="28.137089953994376"/>
    <m/>
    <m/>
    <n v="911.88677800000005"/>
    <n v="13923.165855806054"/>
  </r>
  <r>
    <x v="2"/>
    <x v="4"/>
    <m/>
    <s v="Resi Real Estate"/>
    <x v="0"/>
    <x v="47"/>
    <m/>
    <n v="118.57247510716866"/>
    <m/>
    <m/>
    <n v="660.95510580000007"/>
    <n v="13389.369620418094"/>
  </r>
  <r>
    <x v="2"/>
    <x v="4"/>
    <m/>
    <s v="Resi Real Estate"/>
    <x v="0"/>
    <x v="48"/>
    <m/>
    <n v="34.781769735565298"/>
    <m/>
    <m/>
    <n v="730.37475940000002"/>
    <n v="12768.458889850712"/>
  </r>
  <r>
    <x v="2"/>
    <x v="4"/>
    <m/>
    <s v="Resi Real Estate"/>
    <x v="0"/>
    <x v="49"/>
    <m/>
    <n v="42.553325035648257"/>
    <m/>
    <m/>
    <n v="756.00657660000002"/>
    <n v="12552.269880506366"/>
  </r>
  <r>
    <x v="2"/>
    <x v="4"/>
    <m/>
    <s v="Resi Real Estate"/>
    <x v="0"/>
    <x v="50"/>
    <m/>
    <n v="31.945152051035024"/>
    <m/>
    <m/>
    <n v="808.32824159999996"/>
    <n v="12362.189817169421"/>
  </r>
  <r>
    <x v="2"/>
    <x v="4"/>
    <m/>
    <s v="Resi Real Estate"/>
    <x v="0"/>
    <x v="51"/>
    <m/>
    <n v="16.78249968048511"/>
    <m/>
    <m/>
    <n v="781.93011049999996"/>
    <n v="12057.503671762413"/>
  </r>
  <r>
    <x v="2"/>
    <x v="4"/>
    <m/>
    <s v="Resi Real Estate"/>
    <x v="0"/>
    <x v="52"/>
    <m/>
    <n v="5.4400887100580695"/>
    <m/>
    <m/>
    <n v="803.43774939999992"/>
    <n v="11734.878572848926"/>
  </r>
  <r>
    <x v="2"/>
    <x v="4"/>
    <m/>
    <s v="Resi Real Estate"/>
    <x v="0"/>
    <x v="53"/>
    <m/>
    <n v="15.024040302137983"/>
    <m/>
    <m/>
    <n v="817.94686380000007"/>
    <n v="12488.326799424274"/>
  </r>
  <r>
    <x v="2"/>
    <x v="4"/>
    <m/>
    <s v="Resi Real Estate"/>
    <x v="0"/>
    <x v="54"/>
    <m/>
    <n v="15.080297083041568"/>
    <m/>
    <m/>
    <n v="883.5046165"/>
    <n v="13814.506173474183"/>
  </r>
  <r>
    <x v="2"/>
    <x v="4"/>
    <m/>
    <s v="Resi Real Estate"/>
    <x v="0"/>
    <x v="55"/>
    <m/>
    <n v="19.181822387682367"/>
    <m/>
    <m/>
    <n v="914.68261940000002"/>
    <n v="14090.665491228565"/>
  </r>
  <r>
    <x v="2"/>
    <x v="4"/>
    <m/>
    <s v="Resi Real Estate"/>
    <x v="0"/>
    <x v="56"/>
    <m/>
    <n v="18.060746537304727"/>
    <m/>
    <m/>
    <n v="995.54523970000002"/>
    <n v="13788.341550652696"/>
  </r>
  <r>
    <x v="2"/>
    <x v="4"/>
    <m/>
    <s v="Resi Real Estate"/>
    <x v="0"/>
    <x v="57"/>
    <m/>
    <n v="17.711026548800994"/>
    <n v="847.57299999999998"/>
    <m/>
    <n v="1046.5742518"/>
    <n v="14499.546154470774"/>
  </r>
  <r>
    <x v="2"/>
    <x v="4"/>
    <m/>
    <s v="Resi Real Estate"/>
    <x v="0"/>
    <x v="58"/>
    <m/>
    <n v="42.403693597780993"/>
    <n v="762.82126000000005"/>
    <n v="-42.348046402218934"/>
    <n v="1364.7390405000001"/>
    <n v="15284.30446943644"/>
  </r>
  <r>
    <x v="2"/>
    <x v="4"/>
    <m/>
    <s v="Resi Real Estate"/>
    <x v="0"/>
    <x v="59"/>
    <m/>
    <n v="22.296824142663375"/>
    <n v="731.2"/>
    <n v="-9.3244358573366313"/>
    <n v="1400.4828112"/>
    <n v="15684.484470543437"/>
  </r>
  <r>
    <x v="2"/>
    <x v="4"/>
    <m/>
    <s v="Resi Real Estate"/>
    <x v="0"/>
    <x v="60"/>
    <m/>
    <n v="6.1731667622449988"/>
    <n v="705.8"/>
    <n v="-19.226833237755091"/>
    <n v="1340.7379821"/>
    <n v="16135.272955757935"/>
  </r>
  <r>
    <x v="2"/>
    <x v="4"/>
    <m/>
    <s v="Resi Real Estate"/>
    <x v="0"/>
    <x v="61"/>
    <m/>
    <n v="-1.4261383942465664"/>
    <n v="640.57972223000002"/>
    <n v="-66.646416164246503"/>
    <n v="1414.5244651999999"/>
    <n v="15974.103078137296"/>
  </r>
  <r>
    <x v="2"/>
    <x v="4"/>
    <m/>
    <s v="Resi Real Estate"/>
    <x v="0"/>
    <x v="62"/>
    <m/>
    <n v="6.3332376027541706"/>
    <n v="600.01973416999999"/>
    <n v="-34.226750457245856"/>
    <n v="1302.6604778000001"/>
    <n v="15652.221496678636"/>
  </r>
  <r>
    <x v="2"/>
    <x v="4"/>
    <m/>
    <s v="Resi Real Estate"/>
    <x v="0"/>
    <x v="63"/>
    <m/>
    <n v="-2.1441373092840812"/>
    <n v="610.00666711178224"/>
    <n v="7.8427956324981611"/>
    <n v="1156.2186944"/>
    <n v="15608.447921467512"/>
  </r>
  <r>
    <x v="2"/>
    <x v="4"/>
    <m/>
    <s v="Resi Real Estate"/>
    <x v="0"/>
    <x v="24"/>
    <m/>
    <n v="-22.21040908746096"/>
    <n v="627.8759909812693"/>
    <n v="-4.3410852179738981"/>
    <n v="1080.3482657000002"/>
    <n v="15442.030504118879"/>
  </r>
  <r>
    <x v="2"/>
    <x v="4"/>
    <m/>
    <s v="Resi Real Estate"/>
    <x v="0"/>
    <x v="25"/>
    <m/>
    <n v="6.1830261980734624"/>
    <n v="562.88544950957237"/>
    <n v="-58.807515273623466"/>
    <n v="1062.0209632999999"/>
    <n v="15517.728932542566"/>
  </r>
  <r>
    <x v="2"/>
    <x v="4"/>
    <m/>
    <s v="Resi Real Estate"/>
    <x v="0"/>
    <x v="0"/>
    <m/>
    <n v="-0.24532596208470825"/>
    <n v="537"/>
    <n v="-26.130775471657078"/>
    <n v="0"/>
    <n v="15425.854071129996"/>
  </r>
  <r>
    <x v="2"/>
    <x v="4"/>
    <m/>
    <s v="Resi Real Estate"/>
    <x v="3"/>
    <x v="26"/>
    <m/>
    <n v="0.70599999999999996"/>
    <m/>
    <m/>
    <n v="3.9609999999999999"/>
    <n v="5289.9870000000001"/>
  </r>
  <r>
    <x v="2"/>
    <x v="4"/>
    <m/>
    <s v="Resi Real Estate"/>
    <x v="3"/>
    <x v="27"/>
    <m/>
    <n v="1.0109999999999999"/>
    <m/>
    <m/>
    <n v="3.3650000000000002"/>
    <n v="5865.2629999999999"/>
  </r>
  <r>
    <x v="2"/>
    <x v="4"/>
    <m/>
    <s v="Resi Real Estate"/>
    <x v="3"/>
    <x v="28"/>
    <m/>
    <n v="1.1659999999999999"/>
    <m/>
    <m/>
    <n v="3.766"/>
    <n v="6164.4849999999997"/>
  </r>
  <r>
    <x v="2"/>
    <x v="4"/>
    <m/>
    <s v="Resi Real Estate"/>
    <x v="3"/>
    <x v="29"/>
    <m/>
    <n v="1.1890000000000001"/>
    <m/>
    <m/>
    <n v="4.1609999999999996"/>
    <n v="6236.98"/>
  </r>
  <r>
    <x v="2"/>
    <x v="4"/>
    <m/>
    <s v="Resi Real Estate"/>
    <x v="3"/>
    <x v="30"/>
    <m/>
    <n v="1.46"/>
    <m/>
    <m/>
    <n v="4.6890000000000001"/>
    <n v="6199.7479999999996"/>
  </r>
  <r>
    <x v="2"/>
    <x v="4"/>
    <m/>
    <s v="Resi Real Estate"/>
    <x v="3"/>
    <x v="31"/>
    <m/>
    <n v="1.34"/>
    <m/>
    <m/>
    <n v="6.0259999999999998"/>
    <n v="6200.5240000000003"/>
  </r>
  <r>
    <x v="2"/>
    <x v="4"/>
    <m/>
    <s v="Resi Real Estate"/>
    <x v="3"/>
    <x v="32"/>
    <m/>
    <n v="1.034"/>
    <m/>
    <m/>
    <n v="6.0060000000000002"/>
    <n v="6182.067"/>
  </r>
  <r>
    <x v="2"/>
    <x v="4"/>
    <m/>
    <s v="Resi Real Estate"/>
    <x v="3"/>
    <x v="33"/>
    <m/>
    <n v="1.5069999999999999"/>
    <m/>
    <m/>
    <n v="6.3209999999999997"/>
    <n v="6123.6350000000002"/>
  </r>
  <r>
    <x v="2"/>
    <x v="4"/>
    <m/>
    <s v="Resi Real Estate"/>
    <x v="3"/>
    <x v="34"/>
    <m/>
    <n v="3.5640000000000001"/>
    <m/>
    <m/>
    <n v="5.8220000000000001"/>
    <n v="6562.2250000000004"/>
  </r>
  <r>
    <x v="2"/>
    <x v="4"/>
    <m/>
    <s v="Resi Real Estate"/>
    <x v="3"/>
    <x v="35"/>
    <m/>
    <n v="3.8109999999999999"/>
    <m/>
    <m/>
    <n v="7.7409999999999997"/>
    <n v="6635.5450000000001"/>
  </r>
  <r>
    <x v="2"/>
    <x v="4"/>
    <m/>
    <s v="Resi Real Estate"/>
    <x v="3"/>
    <x v="36"/>
    <m/>
    <n v="3.7469999999999999"/>
    <m/>
    <m/>
    <n v="6.9429999999999996"/>
    <n v="6683.2370000000001"/>
  </r>
  <r>
    <x v="2"/>
    <x v="4"/>
    <m/>
    <s v="Resi Real Estate"/>
    <x v="3"/>
    <x v="37"/>
    <m/>
    <n v="5.44"/>
    <m/>
    <m/>
    <n v="8.468"/>
    <n v="6813.7070000000003"/>
  </r>
  <r>
    <x v="2"/>
    <x v="4"/>
    <m/>
    <s v="Resi Real Estate"/>
    <x v="3"/>
    <x v="38"/>
    <m/>
    <n v="7.306"/>
    <m/>
    <m/>
    <n v="8.8350000000000009"/>
    <n v="6895.4009999999998"/>
  </r>
  <r>
    <x v="2"/>
    <x v="4"/>
    <m/>
    <s v="Resi Real Estate"/>
    <x v="3"/>
    <x v="39"/>
    <m/>
    <n v="13.137"/>
    <m/>
    <m/>
    <n v="11.397"/>
    <n v="7273.5339999999997"/>
  </r>
  <r>
    <x v="2"/>
    <x v="4"/>
    <m/>
    <s v="Resi Real Estate"/>
    <x v="3"/>
    <x v="40"/>
    <m/>
    <n v="11.73"/>
    <m/>
    <m/>
    <n v="11.680999999999999"/>
    <n v="7621.3469999999998"/>
  </r>
  <r>
    <x v="2"/>
    <x v="4"/>
    <m/>
    <s v="Resi Real Estate"/>
    <x v="3"/>
    <x v="41"/>
    <m/>
    <n v="13.378"/>
    <m/>
    <m/>
    <n v="46.091999999999999"/>
    <n v="24002.999"/>
  </r>
  <r>
    <x v="2"/>
    <x v="4"/>
    <m/>
    <s v="Resi Real Estate"/>
    <x v="3"/>
    <x v="42"/>
    <m/>
    <n v="27.27"/>
    <m/>
    <m/>
    <n v="40.862000000000002"/>
    <n v="24056.287"/>
  </r>
  <r>
    <x v="2"/>
    <x v="4"/>
    <m/>
    <s v="Resi Real Estate"/>
    <x v="3"/>
    <x v="43"/>
    <m/>
    <n v="70.02"/>
    <m/>
    <m/>
    <n v="60.066000000000003"/>
    <n v="24334.899000000001"/>
  </r>
  <r>
    <x v="2"/>
    <x v="4"/>
    <m/>
    <s v="Resi Real Estate"/>
    <x v="3"/>
    <x v="44"/>
    <m/>
    <n v="87.674000000000007"/>
    <m/>
    <m/>
    <n v="56.542999999999999"/>
    <n v="24257.728999999999"/>
  </r>
  <r>
    <x v="2"/>
    <x v="4"/>
    <m/>
    <s v="Resi Real Estate"/>
    <x v="3"/>
    <x v="45"/>
    <m/>
    <n v="60.588000000000001"/>
    <m/>
    <m/>
    <n v="57.667000000000002"/>
    <n v="24229.163"/>
  </r>
  <r>
    <x v="2"/>
    <x v="4"/>
    <m/>
    <s v="Resi Real Estate"/>
    <x v="3"/>
    <x v="46"/>
    <m/>
    <n v="44.81"/>
    <m/>
    <m/>
    <n v="67.686999999999998"/>
    <n v="24033.574000000001"/>
  </r>
  <r>
    <x v="2"/>
    <x v="4"/>
    <m/>
    <s v="Resi Real Estate"/>
    <x v="3"/>
    <x v="47"/>
    <m/>
    <n v="54.012"/>
    <m/>
    <m/>
    <n v="130.78899999999999"/>
    <n v="24049.865000000002"/>
  </r>
  <r>
    <x v="2"/>
    <x v="4"/>
    <m/>
    <s v="Resi Real Estate"/>
    <x v="3"/>
    <x v="48"/>
    <m/>
    <n v="77.311000000000007"/>
    <m/>
    <m/>
    <n v="356.99099999999999"/>
    <n v="23781.005000000001"/>
  </r>
  <r>
    <x v="2"/>
    <x v="4"/>
    <m/>
    <s v="Resi Real Estate"/>
    <x v="3"/>
    <x v="49"/>
    <m/>
    <n v="65.558999999999997"/>
    <m/>
    <m/>
    <n v="398.09"/>
    <n v="23470.897000000001"/>
  </r>
  <r>
    <x v="2"/>
    <x v="4"/>
    <m/>
    <s v="Resi Real Estate"/>
    <x v="3"/>
    <x v="50"/>
    <m/>
    <n v="85.338999999999999"/>
    <m/>
    <m/>
    <n v="320.61900000000003"/>
    <n v="23033.635999999999"/>
  </r>
  <r>
    <x v="2"/>
    <x v="4"/>
    <m/>
    <s v="Resi Real Estate"/>
    <x v="3"/>
    <x v="51"/>
    <m/>
    <n v="63.302999999999997"/>
    <m/>
    <m/>
    <n v="287.65100000000001"/>
    <n v="22840.518"/>
  </r>
  <r>
    <x v="2"/>
    <x v="4"/>
    <m/>
    <s v="Resi Real Estate"/>
    <x v="3"/>
    <x v="52"/>
    <m/>
    <n v="71.168000000000006"/>
    <m/>
    <m/>
    <n v="356.39299999999997"/>
    <n v="22676.525000000001"/>
  </r>
  <r>
    <x v="2"/>
    <x v="4"/>
    <m/>
    <s v="Resi Real Estate"/>
    <x v="3"/>
    <x v="53"/>
    <m/>
    <n v="70.477000000000004"/>
    <m/>
    <m/>
    <n v="357.55"/>
    <n v="22490.822"/>
  </r>
  <r>
    <x v="2"/>
    <x v="4"/>
    <m/>
    <s v="Resi Real Estate"/>
    <x v="3"/>
    <x v="54"/>
    <m/>
    <n v="77.295000000000002"/>
    <m/>
    <m/>
    <n v="417.97899999999998"/>
    <n v="24673.171999999999"/>
  </r>
  <r>
    <x v="2"/>
    <x v="4"/>
    <m/>
    <s v="Resi Real Estate"/>
    <x v="3"/>
    <x v="55"/>
    <m/>
    <n v="67.927000000000007"/>
    <m/>
    <m/>
    <n v="450.71499999999997"/>
    <n v="24365.192999999999"/>
  </r>
  <r>
    <x v="2"/>
    <x v="4"/>
    <m/>
    <s v="Resi Real Estate"/>
    <x v="3"/>
    <x v="56"/>
    <m/>
    <n v="101.94799999999999"/>
    <m/>
    <m/>
    <n v="489.21199999999999"/>
    <n v="24013.288"/>
  </r>
  <r>
    <x v="2"/>
    <x v="4"/>
    <m/>
    <s v="Resi Real Estate"/>
    <x v="3"/>
    <x v="57"/>
    <m/>
    <n v="80.468999999999994"/>
    <n v="660.96500000000003"/>
    <m/>
    <n v="553.64800000000002"/>
    <n v="23582.065999999999"/>
  </r>
  <r>
    <x v="2"/>
    <x v="4"/>
    <m/>
    <s v="Resi Real Estate"/>
    <x v="3"/>
    <x v="58"/>
    <m/>
    <n v="146.33600000000001"/>
    <n v="654.24193100000002"/>
    <n v="139.612931"/>
    <n v="747.01700000000005"/>
    <n v="23024.387999999999"/>
  </r>
  <r>
    <x v="2"/>
    <x v="4"/>
    <m/>
    <s v="Resi Real Estate"/>
    <x v="3"/>
    <x v="59"/>
    <m/>
    <n v="41.595999999999997"/>
    <n v="727.8"/>
    <n v="115.15406899999994"/>
    <n v="751.96400000000006"/>
    <n v="22653.657999999999"/>
  </r>
  <r>
    <x v="2"/>
    <x v="4"/>
    <m/>
    <s v="Resi Real Estate"/>
    <x v="3"/>
    <x v="60"/>
    <m/>
    <n v="43.889000000000003"/>
    <n v="751.9"/>
    <n v="67.989000000000033"/>
    <n v="778.81399999999996"/>
    <n v="22048.011999999999"/>
  </r>
  <r>
    <x v="2"/>
    <x v="4"/>
    <m/>
    <s v="Resi Real Estate"/>
    <x v="3"/>
    <x v="61"/>
    <m/>
    <n v="67.046000000000006"/>
    <n v="758.47143815999993"/>
    <n v="73.617438159999963"/>
    <n v="788.97199999999998"/>
    <n v="21700.757000000001"/>
  </r>
  <r>
    <x v="2"/>
    <x v="4"/>
    <m/>
    <s v="Resi Real Estate"/>
    <x v="3"/>
    <x v="62"/>
    <m/>
    <n v="36.661000000000001"/>
    <n v="765.68420528999991"/>
    <n v="43.873767129999976"/>
    <n v="793.8"/>
    <n v="21281.5"/>
  </r>
  <r>
    <x v="2"/>
    <x v="4"/>
    <m/>
    <s v="Resi Real Estate"/>
    <x v="3"/>
    <x v="63"/>
    <m/>
    <n v="35.405000000000001"/>
    <n v="692.88563491404773"/>
    <n v="-37.39357037595218"/>
    <n v="777.87300000000005"/>
    <n v="20963.453000000001"/>
  </r>
  <r>
    <x v="2"/>
    <x v="4"/>
    <m/>
    <s v="Resi Real Estate"/>
    <x v="3"/>
    <x v="24"/>
    <m/>
    <n v="22.253"/>
    <n v="672.24961270356744"/>
    <n v="1.6169777895197086"/>
    <n v="783.44399999999996"/>
    <n v="20668.964"/>
  </r>
  <r>
    <x v="2"/>
    <x v="4"/>
    <m/>
    <s v="Resi Real Estate"/>
    <x v="3"/>
    <x v="25"/>
    <m/>
    <n v="34.445999999999998"/>
    <n v="654.46625538659498"/>
    <n v="16.662642683027542"/>
    <n v="808.99900000000002"/>
    <n v="20362.955000000002"/>
  </r>
  <r>
    <x v="2"/>
    <x v="4"/>
    <m/>
    <s v="Resi Real Estate"/>
    <x v="3"/>
    <x v="0"/>
    <m/>
    <n v="25.527000000000001"/>
    <n v="636"/>
    <n v="7.0607446134050207"/>
    <n v="0"/>
    <n v="19923.52041390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194" firstHeaderRow="0" firstDataRow="1" firstDataCol="1" rowPageCount="1" colPageCount="1"/>
  <pivotFields count="12">
    <pivotField axis="axisRow" showAll="0">
      <items count="4">
        <item x="2"/>
        <item x="1"/>
        <item x="0"/>
        <item t="default"/>
      </items>
    </pivotField>
    <pivotField axis="axisRow" showAll="0">
      <items count="6">
        <item x="4"/>
        <item x="1"/>
        <item x="0"/>
        <item x="3"/>
        <item x="2"/>
        <item t="default"/>
      </items>
    </pivotField>
    <pivotField showAll="0"/>
    <pivotField showAll="0"/>
    <pivotField axis="axisPage" showAll="0">
      <items count="33">
        <item x="16"/>
        <item x="24"/>
        <item x="21"/>
        <item x="19"/>
        <item x="25"/>
        <item x="4"/>
        <item x="8"/>
        <item x="14"/>
        <item m="1" x="27"/>
        <item x="2"/>
        <item x="5"/>
        <item x="23"/>
        <item x="9"/>
        <item x="1"/>
        <item x="0"/>
        <item m="1" x="30"/>
        <item m="1" x="29"/>
        <item x="3"/>
        <item x="17"/>
        <item x="13"/>
        <item x="18"/>
        <item x="20"/>
        <item x="6"/>
        <item m="1" x="26"/>
        <item x="7"/>
        <item m="1" x="31"/>
        <item x="11"/>
        <item x="12"/>
        <item x="22"/>
        <item m="1" x="28"/>
        <item x="15"/>
        <item x="10"/>
        <item t="default"/>
      </items>
    </pivotField>
    <pivotField axis="axisRow" numFmtId="14" showAll="0">
      <items count="6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24"/>
        <item x="25"/>
        <item x="0"/>
        <item x="1"/>
        <item x="2"/>
        <item x="3"/>
        <item x="4"/>
        <item x="5"/>
        <item x="6"/>
        <item x="7"/>
        <item x="8"/>
        <item x="9"/>
        <item x="10"/>
        <item x="11"/>
        <item x="12"/>
        <item x="13"/>
        <item x="14"/>
        <item x="15"/>
        <item x="16"/>
        <item x="17"/>
        <item x="18"/>
        <item x="19"/>
        <item x="20"/>
        <item x="21"/>
        <item x="22"/>
        <item x="23"/>
        <item t="default"/>
      </items>
    </pivotField>
    <pivotField showAll="0"/>
    <pivotField dataField="1" showAll="0"/>
    <pivotField showAll="0"/>
    <pivotField dataField="1" showAll="0"/>
    <pivotField showAll="0"/>
    <pivotField dataField="1" showAll="0"/>
  </pivotFields>
  <rowFields count="3">
    <field x="0"/>
    <field x="1"/>
    <field x="5"/>
  </rowFields>
  <rowItems count="191">
    <i>
      <x/>
    </i>
    <i r="1">
      <x/>
    </i>
    <i r="2">
      <x v="24"/>
    </i>
    <i r="2">
      <x v="25"/>
    </i>
    <i r="2">
      <x v="26"/>
    </i>
    <i r="2">
      <x v="27"/>
    </i>
    <i r="2">
      <x v="28"/>
    </i>
    <i r="2">
      <x v="29"/>
    </i>
    <i r="2">
      <x v="30"/>
    </i>
    <i r="2">
      <x v="31"/>
    </i>
    <i r="2">
      <x v="32"/>
    </i>
    <i r="2">
      <x v="33"/>
    </i>
    <i r="2">
      <x v="34"/>
    </i>
    <i r="2">
      <x v="35"/>
    </i>
    <i r="2">
      <x v="36"/>
    </i>
    <i r="2">
      <x v="37"/>
    </i>
    <i r="2">
      <x v="38"/>
    </i>
    <i r="2">
      <x v="39"/>
    </i>
    <i r="2">
      <x v="40"/>
    </i>
    <i>
      <x v="1"/>
    </i>
    <i r="1">
      <x v="1"/>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1">
      <x v="2"/>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r="1">
      <x v="4"/>
    </i>
    <i r="2">
      <x v="38"/>
    </i>
    <i r="2">
      <x v="39"/>
    </i>
    <i r="2">
      <x v="40"/>
    </i>
    <i r="2">
      <x v="41"/>
    </i>
    <i r="2">
      <x v="42"/>
    </i>
    <i r="2">
      <x v="43"/>
    </i>
    <i r="2">
      <x v="44"/>
    </i>
    <i r="2">
      <x v="45"/>
    </i>
    <i r="2">
      <x v="46"/>
    </i>
    <i r="2">
      <x v="47"/>
    </i>
    <i r="2">
      <x v="48"/>
    </i>
    <i r="2">
      <x v="49"/>
    </i>
    <i r="2">
      <x v="50"/>
    </i>
    <i r="2">
      <x v="51"/>
    </i>
    <i r="2">
      <x v="52"/>
    </i>
    <i r="2">
      <x v="53"/>
    </i>
    <i r="2">
      <x v="54"/>
    </i>
    <i r="2">
      <x v="55"/>
    </i>
    <i r="2">
      <x v="56"/>
    </i>
    <i r="2">
      <x v="57"/>
    </i>
    <i r="2">
      <x v="58"/>
    </i>
    <i r="2">
      <x v="59"/>
    </i>
    <i>
      <x v="2"/>
    </i>
    <i r="1">
      <x v="1"/>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1">
      <x v="2"/>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1">
      <x v="3"/>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1">
      <x v="4"/>
    </i>
    <i r="2">
      <x v="40"/>
    </i>
    <i r="2">
      <x v="41"/>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t="grand">
      <x/>
    </i>
  </rowItems>
  <colFields count="1">
    <field x="-2"/>
  </colFields>
  <colItems count="3">
    <i>
      <x/>
    </i>
    <i i="1">
      <x v="1"/>
    </i>
    <i i="2">
      <x v="2"/>
    </i>
  </colItems>
  <pageFields count="1">
    <pageField fld="4" item="5" hier="-1"/>
  </pageFields>
  <dataFields count="3">
    <dataField name="Sum of Loss Forecast $" fld="7" baseField="0" baseItem="0"/>
    <dataField name="Sum of Provision Forecast $" fld="9" baseField="0" baseItem="0"/>
    <dataField name="Sum of Reported Balance $" fld="11" baseField="0" baseItem="0"/>
  </dataFields>
  <formats count="1">
    <format dxfId="2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1:D194"/>
  <sheetViews>
    <sheetView workbookViewId="0">
      <selection activeCell="C15" sqref="C15"/>
    </sheetView>
  </sheetViews>
  <sheetFormatPr defaultRowHeight="15"/>
  <cols>
    <col min="1" max="1" width="20.42578125" bestFit="1" customWidth="1"/>
    <col min="2" max="2" width="20.85546875" bestFit="1" customWidth="1"/>
    <col min="3" max="3" width="25.7109375" bestFit="1" customWidth="1"/>
    <col min="4" max="4" width="25" bestFit="1" customWidth="1"/>
    <col min="5" max="5" width="20.85546875" bestFit="1" customWidth="1"/>
    <col min="6" max="6" width="25.7109375" bestFit="1" customWidth="1"/>
    <col min="7" max="7" width="25" bestFit="1" customWidth="1"/>
    <col min="8" max="8" width="20.85546875" bestFit="1" customWidth="1"/>
    <col min="9" max="9" width="25.7109375" bestFit="1" customWidth="1"/>
    <col min="10" max="10" width="25" bestFit="1" customWidth="1"/>
    <col min="11" max="11" width="20.85546875" bestFit="1" customWidth="1"/>
    <col min="12" max="12" width="25.7109375" bestFit="1" customWidth="1"/>
    <col min="13" max="13" width="25" bestFit="1" customWidth="1"/>
    <col min="14" max="14" width="23.140625" bestFit="1" customWidth="1"/>
    <col min="15" max="15" width="25.7109375" bestFit="1" customWidth="1"/>
    <col min="16" max="16" width="25" bestFit="1" customWidth="1"/>
    <col min="17" max="17" width="20.85546875" bestFit="1" customWidth="1"/>
    <col min="18" max="18" width="25.7109375" bestFit="1" customWidth="1"/>
    <col min="19" max="19" width="25" bestFit="1" customWidth="1"/>
    <col min="20" max="20" width="26.7109375" bestFit="1" customWidth="1"/>
    <col min="21" max="21" width="25.7109375" bestFit="1" customWidth="1"/>
    <col min="22" max="22" width="25" bestFit="1" customWidth="1"/>
    <col min="23" max="23" width="20.85546875" bestFit="1" customWidth="1"/>
    <col min="24" max="24" width="25.7109375" bestFit="1" customWidth="1"/>
    <col min="25" max="25" width="25" bestFit="1" customWidth="1"/>
    <col min="26" max="26" width="23" bestFit="1" customWidth="1"/>
    <col min="27" max="27" width="25.7109375" bestFit="1" customWidth="1"/>
    <col min="28" max="28" width="25" bestFit="1" customWidth="1"/>
    <col min="29" max="29" width="22.28515625" bestFit="1" customWidth="1"/>
    <col min="30" max="30" width="25.7109375" bestFit="1" customWidth="1"/>
    <col min="31" max="31" width="25" bestFit="1" customWidth="1"/>
    <col min="32" max="32" width="20.85546875" bestFit="1" customWidth="1"/>
    <col min="33" max="33" width="25.7109375" bestFit="1" customWidth="1"/>
    <col min="34" max="34" width="25" bestFit="1" customWidth="1"/>
    <col min="35" max="35" width="20.85546875" bestFit="1" customWidth="1"/>
    <col min="36" max="36" width="25.7109375" bestFit="1" customWidth="1"/>
    <col min="37" max="37" width="25" bestFit="1" customWidth="1"/>
    <col min="38" max="38" width="20.85546875" bestFit="1" customWidth="1"/>
    <col min="39" max="39" width="25.7109375" bestFit="1" customWidth="1"/>
    <col min="40" max="40" width="25" bestFit="1" customWidth="1"/>
    <col min="41" max="41" width="20.85546875" bestFit="1" customWidth="1"/>
    <col min="42" max="42" width="25.7109375" bestFit="1" customWidth="1"/>
    <col min="43" max="43" width="25" bestFit="1" customWidth="1"/>
    <col min="44" max="44" width="20.85546875" bestFit="1" customWidth="1"/>
    <col min="45" max="45" width="25.7109375" bestFit="1" customWidth="1"/>
    <col min="46" max="46" width="25" bestFit="1" customWidth="1"/>
    <col min="47" max="47" width="20.85546875" bestFit="1" customWidth="1"/>
    <col min="48" max="48" width="25.7109375" bestFit="1" customWidth="1"/>
    <col min="49" max="49" width="25" bestFit="1" customWidth="1"/>
    <col min="50" max="50" width="20.85546875" bestFit="1" customWidth="1"/>
    <col min="51" max="51" width="25.7109375" bestFit="1" customWidth="1"/>
    <col min="52" max="52" width="25" bestFit="1" customWidth="1"/>
    <col min="53" max="53" width="20.85546875" bestFit="1" customWidth="1"/>
    <col min="54" max="54" width="25.7109375" bestFit="1" customWidth="1"/>
    <col min="55" max="55" width="25" bestFit="1" customWidth="1"/>
    <col min="56" max="56" width="38.7109375" bestFit="1" customWidth="1"/>
    <col min="57" max="57" width="25.7109375" bestFit="1" customWidth="1"/>
    <col min="58" max="58" width="25" bestFit="1" customWidth="1"/>
    <col min="59" max="59" width="25.28515625" bestFit="1" customWidth="1"/>
    <col min="60" max="60" width="25.7109375" bestFit="1" customWidth="1"/>
    <col min="61" max="61" width="25" bestFit="1" customWidth="1"/>
    <col min="62" max="62" width="49.42578125" bestFit="1" customWidth="1"/>
    <col min="63" max="63" width="25.7109375" bestFit="1" customWidth="1"/>
    <col min="64" max="64" width="25" bestFit="1" customWidth="1"/>
    <col min="65" max="65" width="28.5703125" bestFit="1" customWidth="1"/>
    <col min="66" max="66" width="25.7109375" bestFit="1" customWidth="1"/>
    <col min="67" max="67" width="25" bestFit="1" customWidth="1"/>
    <col min="68" max="68" width="20.85546875" bestFit="1" customWidth="1"/>
    <col min="69" max="69" width="25.7109375" bestFit="1" customWidth="1"/>
    <col min="70" max="70" width="25" bestFit="1" customWidth="1"/>
    <col min="71" max="71" width="20.85546875" bestFit="1" customWidth="1"/>
    <col min="72" max="72" width="25.7109375" bestFit="1" customWidth="1"/>
    <col min="73" max="73" width="25" bestFit="1" customWidth="1"/>
    <col min="74" max="74" width="20.85546875" bestFit="1" customWidth="1"/>
    <col min="75" max="75" width="25.7109375" bestFit="1" customWidth="1"/>
    <col min="76" max="76" width="25" bestFit="1" customWidth="1"/>
    <col min="77" max="77" width="20.85546875" bestFit="1" customWidth="1"/>
    <col min="78" max="78" width="25.7109375" bestFit="1" customWidth="1"/>
    <col min="79" max="79" width="25" bestFit="1" customWidth="1"/>
    <col min="80" max="80" width="21.42578125" bestFit="1" customWidth="1"/>
    <col min="81" max="81" width="25.7109375" bestFit="1" customWidth="1"/>
    <col min="82" max="82" width="25" bestFit="1" customWidth="1"/>
    <col min="83" max="83" width="20.85546875" bestFit="1" customWidth="1"/>
    <col min="84" max="84" width="25.7109375" bestFit="1" customWidth="1"/>
    <col min="85" max="85" width="25" bestFit="1" customWidth="1"/>
    <col min="86" max="86" width="29.140625" bestFit="1" customWidth="1"/>
    <col min="87" max="87" width="25.7109375" bestFit="1" customWidth="1"/>
    <col min="88" max="88" width="25" bestFit="1" customWidth="1"/>
    <col min="89" max="89" width="20.85546875" bestFit="1" customWidth="1"/>
    <col min="90" max="90" width="25.7109375" bestFit="1" customWidth="1"/>
    <col min="91" max="91" width="25" bestFit="1" customWidth="1"/>
    <col min="92" max="92" width="20.85546875" bestFit="1" customWidth="1"/>
    <col min="93" max="93" width="25.7109375" bestFit="1" customWidth="1"/>
    <col min="94" max="94" width="25" bestFit="1" customWidth="1"/>
    <col min="95" max="95" width="20.85546875" bestFit="1" customWidth="1"/>
    <col min="96" max="96" width="25.7109375" bestFit="1" customWidth="1"/>
    <col min="97" max="97" width="25" bestFit="1" customWidth="1"/>
    <col min="98" max="98" width="26" bestFit="1" customWidth="1"/>
    <col min="99" max="99" width="30.7109375" bestFit="1" customWidth="1"/>
    <col min="100" max="100" width="30.140625" bestFit="1" customWidth="1"/>
  </cols>
  <sheetData>
    <row r="1" spans="1:4">
      <c r="A1" s="53" t="s">
        <v>2</v>
      </c>
      <c r="B1" s="35" t="s">
        <v>27</v>
      </c>
    </row>
    <row r="3" spans="1:4">
      <c r="A3" s="53" t="s">
        <v>141</v>
      </c>
      <c r="B3" s="35" t="s">
        <v>143</v>
      </c>
      <c r="C3" s="35" t="s">
        <v>144</v>
      </c>
      <c r="D3" s="35" t="s">
        <v>145</v>
      </c>
    </row>
    <row r="4" spans="1:4">
      <c r="A4" s="54" t="s">
        <v>87</v>
      </c>
      <c r="B4" s="57">
        <v>107.39500000000001</v>
      </c>
      <c r="C4" s="57">
        <v>104.04730480483363</v>
      </c>
      <c r="D4" s="57">
        <v>140345.74441302003</v>
      </c>
    </row>
    <row r="5" spans="1:4">
      <c r="A5" s="55" t="s">
        <v>87</v>
      </c>
      <c r="B5" s="57">
        <v>107.39500000000001</v>
      </c>
      <c r="C5" s="57">
        <v>104.04730480483363</v>
      </c>
      <c r="D5" s="57">
        <v>140345.74441302003</v>
      </c>
    </row>
    <row r="6" spans="1:4">
      <c r="A6" s="56">
        <v>40633</v>
      </c>
      <c r="B6" s="57">
        <v>2.4940000000000002</v>
      </c>
      <c r="C6" s="57"/>
      <c r="D6" s="57">
        <v>3155.6930000000002</v>
      </c>
    </row>
    <row r="7" spans="1:4">
      <c r="A7" s="56">
        <v>40724</v>
      </c>
      <c r="B7" s="57">
        <v>2.4489999999999998</v>
      </c>
      <c r="C7" s="57"/>
      <c r="D7" s="57">
        <v>3704.6239999999998</v>
      </c>
    </row>
    <row r="8" spans="1:4">
      <c r="A8" s="56">
        <v>40816</v>
      </c>
      <c r="B8" s="57">
        <v>2.7650000000000001</v>
      </c>
      <c r="C8" s="57"/>
      <c r="D8" s="57">
        <v>4446.2860000000001</v>
      </c>
    </row>
    <row r="9" spans="1:4">
      <c r="A9" s="56">
        <v>40908</v>
      </c>
      <c r="B9" s="57">
        <v>2.86</v>
      </c>
      <c r="C9" s="57"/>
      <c r="D9" s="57">
        <v>5180.91</v>
      </c>
    </row>
    <row r="10" spans="1:4">
      <c r="A10" s="56">
        <v>40999</v>
      </c>
      <c r="B10" s="57">
        <v>3.2410000000000001</v>
      </c>
      <c r="C10" s="57"/>
      <c r="D10" s="57">
        <v>5793.7079999999996</v>
      </c>
    </row>
    <row r="11" spans="1:4">
      <c r="A11" s="56">
        <v>41090</v>
      </c>
      <c r="B11" s="57">
        <v>3.238</v>
      </c>
      <c r="C11" s="57"/>
      <c r="D11" s="57">
        <v>7166.2690000000002</v>
      </c>
    </row>
    <row r="12" spans="1:4">
      <c r="A12" s="56">
        <v>41182</v>
      </c>
      <c r="B12" s="57">
        <v>5.1280000000000001</v>
      </c>
      <c r="C12" s="57"/>
      <c r="D12" s="57">
        <v>8225.8799999999992</v>
      </c>
    </row>
    <row r="13" spans="1:4">
      <c r="A13" s="56">
        <v>41274</v>
      </c>
      <c r="B13" s="57">
        <v>9.0399999999999991</v>
      </c>
      <c r="C13" s="57"/>
      <c r="D13" s="57">
        <v>8565.0540000000001</v>
      </c>
    </row>
    <row r="14" spans="1:4">
      <c r="A14" s="56">
        <v>41364</v>
      </c>
      <c r="B14" s="57">
        <v>-2.407</v>
      </c>
      <c r="C14" s="57">
        <v>-11.018167999999999</v>
      </c>
      <c r="D14" s="57">
        <v>8663.7890000000007</v>
      </c>
    </row>
    <row r="15" spans="1:4">
      <c r="A15" s="56">
        <v>41455</v>
      </c>
      <c r="B15" s="57">
        <v>10.343999999999999</v>
      </c>
      <c r="C15" s="57">
        <v>2.4321679999999954</v>
      </c>
      <c r="D15" s="57">
        <v>8953.9740000000002</v>
      </c>
    </row>
    <row r="16" spans="1:4">
      <c r="A16" s="56">
        <v>41547</v>
      </c>
      <c r="B16" s="57">
        <v>12.627000000000001</v>
      </c>
      <c r="C16" s="57">
        <v>33.227000000000004</v>
      </c>
      <c r="D16" s="57">
        <v>10146.752</v>
      </c>
    </row>
    <row r="17" spans="1:4">
      <c r="A17" s="56">
        <v>41639</v>
      </c>
      <c r="B17" s="57">
        <v>10.804</v>
      </c>
      <c r="C17" s="57">
        <v>43.478727235880299</v>
      </c>
      <c r="D17" s="57">
        <v>10702.367</v>
      </c>
    </row>
    <row r="18" spans="1:4">
      <c r="A18" s="56">
        <v>41729</v>
      </c>
      <c r="B18" s="57">
        <v>9.3620000000000001</v>
      </c>
      <c r="C18" s="57">
        <v>5.0432546126726177</v>
      </c>
      <c r="D18" s="57">
        <v>10850.124</v>
      </c>
    </row>
    <row r="19" spans="1:4">
      <c r="A19" s="56">
        <v>41820</v>
      </c>
      <c r="B19" s="57">
        <v>7.7519999999999998</v>
      </c>
      <c r="C19" s="57">
        <v>-19.616260391678882</v>
      </c>
      <c r="D19" s="57">
        <v>10894.034</v>
      </c>
    </row>
    <row r="20" spans="1:4">
      <c r="A20" s="56">
        <v>41912</v>
      </c>
      <c r="B20" s="57">
        <v>7.992</v>
      </c>
      <c r="C20" s="57">
        <v>13.250104873527921</v>
      </c>
      <c r="D20" s="57">
        <v>11350.925999999999</v>
      </c>
    </row>
    <row r="21" spans="1:4">
      <c r="A21" s="56">
        <v>42004</v>
      </c>
      <c r="B21" s="57">
        <v>10.711</v>
      </c>
      <c r="C21" s="57">
        <v>27.070569277070319</v>
      </c>
      <c r="D21" s="57">
        <v>11423.421</v>
      </c>
    </row>
    <row r="22" spans="1:4">
      <c r="A22" s="56">
        <v>42094</v>
      </c>
      <c r="B22" s="57">
        <v>8.9949999999999992</v>
      </c>
      <c r="C22" s="57">
        <v>10.179909197361349</v>
      </c>
      <c r="D22" s="57">
        <v>11121.93341302</v>
      </c>
    </row>
    <row r="23" spans="1:4">
      <c r="A23" s="54" t="s">
        <v>54</v>
      </c>
      <c r="B23" s="57">
        <v>1002.0391723559358</v>
      </c>
      <c r="C23" s="57">
        <v>1044.4717563788481</v>
      </c>
      <c r="D23" s="57">
        <v>741643.61448613531</v>
      </c>
    </row>
    <row r="24" spans="1:4">
      <c r="A24" s="55" t="s">
        <v>36</v>
      </c>
      <c r="B24" s="57">
        <v>341.71047979690081</v>
      </c>
      <c r="C24" s="57">
        <v>355.05663423234296</v>
      </c>
      <c r="D24" s="57">
        <v>252565.59553637484</v>
      </c>
    </row>
    <row r="25" spans="1:4">
      <c r="A25" s="56">
        <v>41912</v>
      </c>
      <c r="B25" s="57"/>
      <c r="C25" s="57"/>
      <c r="D25" s="57"/>
    </row>
    <row r="26" spans="1:4">
      <c r="A26" s="56">
        <v>42004</v>
      </c>
      <c r="B26" s="57">
        <v>16.009908820023004</v>
      </c>
      <c r="C26" s="57">
        <v>27.123526597491672</v>
      </c>
      <c r="D26" s="57">
        <v>11471.969107017199</v>
      </c>
    </row>
    <row r="27" spans="1:4">
      <c r="A27" s="56">
        <v>42094</v>
      </c>
      <c r="B27" s="57">
        <v>17.722339711730985</v>
      </c>
      <c r="C27" s="57">
        <v>16.477634997265945</v>
      </c>
      <c r="D27" s="57">
        <v>11475.775900958872</v>
      </c>
    </row>
    <row r="28" spans="1:4">
      <c r="A28" s="56">
        <v>42185</v>
      </c>
      <c r="B28" s="57">
        <v>16.988555672188191</v>
      </c>
      <c r="C28" s="57">
        <v>13.959616873853465</v>
      </c>
      <c r="D28" s="57">
        <v>11313.185205736703</v>
      </c>
    </row>
    <row r="29" spans="1:4">
      <c r="A29" s="56">
        <v>42277</v>
      </c>
      <c r="B29" s="57">
        <v>15.505256730000804</v>
      </c>
      <c r="C29" s="57">
        <v>13.158861194482959</v>
      </c>
      <c r="D29" s="57">
        <v>11294.991521455009</v>
      </c>
    </row>
    <row r="30" spans="1:4">
      <c r="A30" s="56">
        <v>42369</v>
      </c>
      <c r="B30" s="57">
        <v>14.805296882792678</v>
      </c>
      <c r="C30" s="57">
        <v>14.23460637552412</v>
      </c>
      <c r="D30" s="57">
        <v>11326.934909777758</v>
      </c>
    </row>
    <row r="31" spans="1:4">
      <c r="A31" s="56">
        <v>42460</v>
      </c>
      <c r="B31" s="57">
        <v>14.746782842532324</v>
      </c>
      <c r="C31" s="57">
        <v>15.187344167012395</v>
      </c>
      <c r="D31" s="57">
        <v>11401.507862153991</v>
      </c>
    </row>
    <row r="32" spans="1:4">
      <c r="A32" s="56">
        <v>42551</v>
      </c>
      <c r="B32" s="57">
        <v>14.618208907624972</v>
      </c>
      <c r="C32" s="57">
        <v>16.441110848645266</v>
      </c>
      <c r="D32" s="57">
        <v>11395.131296254352</v>
      </c>
    </row>
    <row r="33" spans="1:4">
      <c r="A33" s="56">
        <v>42643</v>
      </c>
      <c r="B33" s="57">
        <v>14.917440047147604</v>
      </c>
      <c r="C33" s="57">
        <v>16.184390309538024</v>
      </c>
      <c r="D33" s="57">
        <v>11505.058297513642</v>
      </c>
    </row>
    <row r="34" spans="1:4">
      <c r="A34" s="56">
        <v>42735</v>
      </c>
      <c r="B34" s="57">
        <v>15.251267433572327</v>
      </c>
      <c r="C34" s="57">
        <v>15.576006385592775</v>
      </c>
      <c r="D34" s="57">
        <v>11630.816791923309</v>
      </c>
    </row>
    <row r="35" spans="1:4">
      <c r="A35" s="56">
        <v>42825</v>
      </c>
      <c r="B35" s="57">
        <v>16.592000383223166</v>
      </c>
      <c r="C35" s="57">
        <v>18.077182663954257</v>
      </c>
      <c r="D35" s="57">
        <v>11766.348106422096</v>
      </c>
    </row>
    <row r="36" spans="1:4">
      <c r="A36" s="56">
        <v>42916</v>
      </c>
      <c r="B36" s="57">
        <v>15.871352265474993</v>
      </c>
      <c r="C36" s="57">
        <v>16.696734105351705</v>
      </c>
      <c r="D36" s="57">
        <v>11904.947019849729</v>
      </c>
    </row>
    <row r="37" spans="1:4">
      <c r="A37" s="56">
        <v>43008</v>
      </c>
      <c r="B37" s="57">
        <v>15.250486403883928</v>
      </c>
      <c r="C37" s="57">
        <v>16.09235086851653</v>
      </c>
      <c r="D37" s="57">
        <v>12041.867835050225</v>
      </c>
    </row>
    <row r="38" spans="1:4">
      <c r="A38" s="56">
        <v>43100</v>
      </c>
      <c r="B38" s="57">
        <v>16.738259078060707</v>
      </c>
      <c r="C38" s="57">
        <v>18.118945664514595</v>
      </c>
      <c r="D38" s="57">
        <v>12178.097751382373</v>
      </c>
    </row>
    <row r="39" spans="1:4">
      <c r="A39" s="56">
        <v>43190</v>
      </c>
      <c r="B39" s="57">
        <v>17.495342800148361</v>
      </c>
      <c r="C39" s="57">
        <v>17.843673280686346</v>
      </c>
      <c r="D39" s="57">
        <v>12309.14037183345</v>
      </c>
    </row>
    <row r="40" spans="1:4">
      <c r="A40" s="56">
        <v>43281</v>
      </c>
      <c r="B40" s="57">
        <v>16.823231138477315</v>
      </c>
      <c r="C40" s="57">
        <v>16.443157847826942</v>
      </c>
      <c r="D40" s="57">
        <v>12437.789772180466</v>
      </c>
    </row>
    <row r="41" spans="1:4">
      <c r="A41" s="56">
        <v>43373</v>
      </c>
      <c r="B41" s="57">
        <v>16.684883747749002</v>
      </c>
      <c r="C41" s="57">
        <v>17.491893732621186</v>
      </c>
      <c r="D41" s="57">
        <v>12563.590604331959</v>
      </c>
    </row>
    <row r="42" spans="1:4">
      <c r="A42" s="56">
        <v>43465</v>
      </c>
      <c r="B42" s="57">
        <v>17.106931081230947</v>
      </c>
      <c r="C42" s="57">
        <v>17.301243753384426</v>
      </c>
      <c r="D42" s="57">
        <v>12686.404659672957</v>
      </c>
    </row>
    <row r="43" spans="1:4">
      <c r="A43" s="56">
        <v>43555</v>
      </c>
      <c r="B43" s="57">
        <v>17.072647418250853</v>
      </c>
      <c r="C43" s="57">
        <v>17.09587196672333</v>
      </c>
      <c r="D43" s="57">
        <v>12806.999033813285</v>
      </c>
    </row>
    <row r="44" spans="1:4">
      <c r="A44" s="56">
        <v>43646</v>
      </c>
      <c r="B44" s="57">
        <v>17.63516366399859</v>
      </c>
      <c r="C44" s="57">
        <v>17.710003194863969</v>
      </c>
      <c r="D44" s="57">
        <v>12928.238003857376</v>
      </c>
    </row>
    <row r="45" spans="1:4">
      <c r="A45" s="56">
        <v>43738</v>
      </c>
      <c r="B45" s="57">
        <v>16.936335495482389</v>
      </c>
      <c r="C45" s="57">
        <v>16.934203401468107</v>
      </c>
      <c r="D45" s="57">
        <v>13050.536504928925</v>
      </c>
    </row>
    <row r="46" spans="1:4">
      <c r="A46" s="56">
        <v>43830</v>
      </c>
      <c r="B46" s="57">
        <v>16.938789273307673</v>
      </c>
      <c r="C46" s="57">
        <v>16.908276003024945</v>
      </c>
      <c r="D46" s="57">
        <v>13076.264980261194</v>
      </c>
    </row>
    <row r="47" spans="1:4">
      <c r="A47" s="55" t="s">
        <v>4</v>
      </c>
      <c r="B47" s="57">
        <v>340.45607926710562</v>
      </c>
      <c r="C47" s="57">
        <v>362.36635214552757</v>
      </c>
      <c r="D47" s="57">
        <v>261582.68469080428</v>
      </c>
    </row>
    <row r="48" spans="1:4">
      <c r="A48" s="56">
        <v>41912</v>
      </c>
      <c r="B48" s="57"/>
      <c r="C48" s="57"/>
      <c r="D48" s="57"/>
    </row>
    <row r="49" spans="1:4">
      <c r="A49" s="56">
        <v>42004</v>
      </c>
      <c r="B49" s="57">
        <v>10.13458766259914</v>
      </c>
      <c r="C49" s="57">
        <v>9.0278868067232487</v>
      </c>
      <c r="D49" s="57">
        <v>11024.027611558777</v>
      </c>
    </row>
    <row r="50" spans="1:4">
      <c r="A50" s="56">
        <v>42094</v>
      </c>
      <c r="B50" s="57">
        <v>12.842347586954348</v>
      </c>
      <c r="C50" s="57">
        <v>17.569025787870792</v>
      </c>
      <c r="D50" s="57">
        <v>11100.180215407481</v>
      </c>
    </row>
    <row r="51" spans="1:4">
      <c r="A51" s="56">
        <v>42185</v>
      </c>
      <c r="B51" s="57">
        <v>13.626516195243459</v>
      </c>
      <c r="C51" s="57">
        <v>15.204709996082045</v>
      </c>
      <c r="D51" s="57">
        <v>11100.211726890486</v>
      </c>
    </row>
    <row r="52" spans="1:4">
      <c r="A52" s="56">
        <v>42277</v>
      </c>
      <c r="B52" s="57">
        <v>13.358731800645728</v>
      </c>
      <c r="C52" s="57">
        <v>15.498363268024292</v>
      </c>
      <c r="D52" s="57">
        <v>11285.99451505953</v>
      </c>
    </row>
    <row r="53" spans="1:4">
      <c r="A53" s="56">
        <v>42369</v>
      </c>
      <c r="B53" s="57">
        <v>14.880114181661632</v>
      </c>
      <c r="C53" s="57">
        <v>17.195170396262352</v>
      </c>
      <c r="D53" s="57">
        <v>11494.464617533873</v>
      </c>
    </row>
    <row r="54" spans="1:4">
      <c r="A54" s="56">
        <v>42460</v>
      </c>
      <c r="B54" s="57">
        <v>14.475054705700765</v>
      </c>
      <c r="C54" s="57">
        <v>15.588327121327845</v>
      </c>
      <c r="D54" s="57">
        <v>11698.88796292904</v>
      </c>
    </row>
    <row r="55" spans="1:4">
      <c r="A55" s="56">
        <v>42551</v>
      </c>
      <c r="B55" s="57">
        <v>15.766113366472178</v>
      </c>
      <c r="C55" s="57">
        <v>17.286028498002825</v>
      </c>
      <c r="D55" s="57">
        <v>11851.800995964102</v>
      </c>
    </row>
    <row r="56" spans="1:4">
      <c r="A56" s="56">
        <v>42643</v>
      </c>
      <c r="B56" s="57">
        <v>15.680620190476466</v>
      </c>
      <c r="C56" s="57">
        <v>16.592730893009097</v>
      </c>
      <c r="D56" s="57">
        <v>12070.765850327065</v>
      </c>
    </row>
    <row r="57" spans="1:4">
      <c r="A57" s="56">
        <v>42735</v>
      </c>
      <c r="B57" s="57">
        <v>16.029114803231501</v>
      </c>
      <c r="C57" s="57">
        <v>18.088119987055471</v>
      </c>
      <c r="D57" s="57">
        <v>12233.630105886918</v>
      </c>
    </row>
    <row r="58" spans="1:4">
      <c r="A58" s="56">
        <v>42825</v>
      </c>
      <c r="B58" s="57">
        <v>16.004349842732402</v>
      </c>
      <c r="C58" s="57">
        <v>17.579628775812566</v>
      </c>
      <c r="D58" s="57">
        <v>12401.274505523441</v>
      </c>
    </row>
    <row r="59" spans="1:4">
      <c r="A59" s="56">
        <v>42916</v>
      </c>
      <c r="B59" s="57">
        <v>16.673592644899628</v>
      </c>
      <c r="C59" s="57">
        <v>18.628349692710444</v>
      </c>
      <c r="D59" s="57">
        <v>12577.22439690057</v>
      </c>
    </row>
    <row r="60" spans="1:4">
      <c r="A60" s="56">
        <v>43008</v>
      </c>
      <c r="B60" s="57">
        <v>17.757596692245919</v>
      </c>
      <c r="C60" s="57">
        <v>19.433219955648681</v>
      </c>
      <c r="D60" s="57">
        <v>12736.670856639357</v>
      </c>
    </row>
    <row r="61" spans="1:4">
      <c r="A61" s="56">
        <v>43100</v>
      </c>
      <c r="B61" s="57">
        <v>17.602336820637166</v>
      </c>
      <c r="C61" s="57">
        <v>17.662626094986642</v>
      </c>
      <c r="D61" s="57">
        <v>12866.08780039482</v>
      </c>
    </row>
    <row r="62" spans="1:4">
      <c r="A62" s="56">
        <v>43190</v>
      </c>
      <c r="B62" s="57">
        <v>17.977325414429579</v>
      </c>
      <c r="C62" s="57">
        <v>18.497806099433916</v>
      </c>
      <c r="D62" s="57">
        <v>12988.503523957212</v>
      </c>
    </row>
    <row r="63" spans="1:4">
      <c r="A63" s="56">
        <v>43281</v>
      </c>
      <c r="B63" s="57">
        <v>18.341985498349906</v>
      </c>
      <c r="C63" s="57">
        <v>18.798055923988631</v>
      </c>
      <c r="D63" s="57">
        <v>13128.3315678126</v>
      </c>
    </row>
    <row r="64" spans="1:4">
      <c r="A64" s="56">
        <v>43373</v>
      </c>
      <c r="B64" s="57">
        <v>17.807509278396097</v>
      </c>
      <c r="C64" s="57">
        <v>17.654178587542358</v>
      </c>
      <c r="D64" s="57">
        <v>13256.158051986269</v>
      </c>
    </row>
    <row r="65" spans="1:4">
      <c r="A65" s="56">
        <v>43465</v>
      </c>
      <c r="B65" s="57">
        <v>18.13834256772202</v>
      </c>
      <c r="C65" s="57">
        <v>18.697059562083286</v>
      </c>
      <c r="D65" s="57">
        <v>13357.533933901495</v>
      </c>
    </row>
    <row r="66" spans="1:4">
      <c r="A66" s="56">
        <v>43555</v>
      </c>
      <c r="B66" s="57">
        <v>18.426043399992917</v>
      </c>
      <c r="C66" s="57">
        <v>18.446562893644089</v>
      </c>
      <c r="D66" s="57">
        <v>13454.791170269706</v>
      </c>
    </row>
    <row r="67" spans="1:4">
      <c r="A67" s="56">
        <v>43646</v>
      </c>
      <c r="B67" s="57">
        <v>18.202782447471012</v>
      </c>
      <c r="C67" s="57">
        <v>18.213622072957161</v>
      </c>
      <c r="D67" s="57">
        <v>13573.145750084172</v>
      </c>
    </row>
    <row r="68" spans="1:4">
      <c r="A68" s="56">
        <v>43738</v>
      </c>
      <c r="B68" s="57">
        <v>18.360396859543837</v>
      </c>
      <c r="C68" s="57">
        <v>18.356727369997454</v>
      </c>
      <c r="D68" s="57">
        <v>13682.206403871292</v>
      </c>
    </row>
    <row r="69" spans="1:4">
      <c r="A69" s="56">
        <v>43830</v>
      </c>
      <c r="B69" s="57">
        <v>18.370617307699963</v>
      </c>
      <c r="C69" s="57">
        <v>18.348152362364385</v>
      </c>
      <c r="D69" s="57">
        <v>13700.79312790603</v>
      </c>
    </row>
    <row r="70" spans="1:4">
      <c r="A70" s="55" t="s">
        <v>37</v>
      </c>
      <c r="B70" s="57">
        <v>319.87261329192938</v>
      </c>
      <c r="C70" s="57">
        <v>327.04877000097719</v>
      </c>
      <c r="D70" s="57">
        <v>227495.33425895617</v>
      </c>
    </row>
    <row r="71" spans="1:4">
      <c r="A71" s="56">
        <v>41912</v>
      </c>
      <c r="B71" s="57"/>
      <c r="C71" s="57"/>
      <c r="D71" s="57"/>
    </row>
    <row r="72" spans="1:4">
      <c r="A72" s="56">
        <v>42004</v>
      </c>
      <c r="B72" s="57">
        <v>17.161974222320648</v>
      </c>
      <c r="C72" s="57">
        <v>30.04574116768126</v>
      </c>
      <c r="D72" s="57">
        <v>11374.550868602781</v>
      </c>
    </row>
    <row r="73" spans="1:4">
      <c r="A73" s="56">
        <v>42094</v>
      </c>
      <c r="B73" s="57">
        <v>16.856236414822796</v>
      </c>
      <c r="C73" s="57">
        <v>16.350194842551428</v>
      </c>
      <c r="D73" s="57">
        <v>11182.340440977525</v>
      </c>
    </row>
    <row r="74" spans="1:4">
      <c r="A74" s="56">
        <v>42185</v>
      </c>
      <c r="B74" s="57">
        <v>16.869400346747831</v>
      </c>
      <c r="C74" s="57">
        <v>15.09072420736868</v>
      </c>
      <c r="D74" s="57">
        <v>10776.427629816764</v>
      </c>
    </row>
    <row r="75" spans="1:4">
      <c r="A75" s="56">
        <v>42277</v>
      </c>
      <c r="B75" s="57">
        <v>17.156638956519195</v>
      </c>
      <c r="C75" s="57">
        <v>14.503131308204575</v>
      </c>
      <c r="D75" s="57">
        <v>10485.907841262939</v>
      </c>
    </row>
    <row r="76" spans="1:4">
      <c r="A76" s="56">
        <v>42369</v>
      </c>
      <c r="B76" s="57">
        <v>16.715105081844083</v>
      </c>
      <c r="C76" s="57">
        <v>13.46619519354585</v>
      </c>
      <c r="D76" s="57">
        <v>10274.098307984079</v>
      </c>
    </row>
    <row r="77" spans="1:4">
      <c r="A77" s="56">
        <v>42460</v>
      </c>
      <c r="B77" s="57">
        <v>15.171464671612197</v>
      </c>
      <c r="C77" s="57">
        <v>12.736717410845552</v>
      </c>
      <c r="D77" s="57">
        <v>10136.489829657899</v>
      </c>
    </row>
    <row r="78" spans="1:4">
      <c r="A78" s="56">
        <v>42551</v>
      </c>
      <c r="B78" s="57">
        <v>14.213873350838931</v>
      </c>
      <c r="C78" s="57">
        <v>13.358243353364127</v>
      </c>
      <c r="D78" s="57">
        <v>9957.8020563028404</v>
      </c>
    </row>
    <row r="79" spans="1:4">
      <c r="A79" s="56">
        <v>42643</v>
      </c>
      <c r="B79" s="57">
        <v>13.839448629483597</v>
      </c>
      <c r="C79" s="57">
        <v>13.513784897260626</v>
      </c>
      <c r="D79" s="57">
        <v>9904.07067451275</v>
      </c>
    </row>
    <row r="80" spans="1:4">
      <c r="A80" s="56">
        <v>42735</v>
      </c>
      <c r="B80" s="57">
        <v>14.295815511499407</v>
      </c>
      <c r="C80" s="57">
        <v>14.22995751402995</v>
      </c>
      <c r="D80" s="57">
        <v>9861.3830561354989</v>
      </c>
    </row>
    <row r="81" spans="1:4">
      <c r="A81" s="56">
        <v>42825</v>
      </c>
      <c r="B81" s="57">
        <v>14.391061555834687</v>
      </c>
      <c r="C81" s="57">
        <v>14.041767370648708</v>
      </c>
      <c r="D81" s="57">
        <v>9880.9287091599854</v>
      </c>
    </row>
    <row r="82" spans="1:4">
      <c r="A82" s="56">
        <v>42916</v>
      </c>
      <c r="B82" s="57">
        <v>13.898177738787886</v>
      </c>
      <c r="C82" s="57">
        <v>13.399815046006903</v>
      </c>
      <c r="D82" s="57">
        <v>9989.4599353365084</v>
      </c>
    </row>
    <row r="83" spans="1:4">
      <c r="A83" s="56">
        <v>43008</v>
      </c>
      <c r="B83" s="57">
        <v>13.777811067654465</v>
      </c>
      <c r="C83" s="57">
        <v>14.455681554956284</v>
      </c>
      <c r="D83" s="57">
        <v>10158.367971576625</v>
      </c>
    </row>
    <row r="84" spans="1:4">
      <c r="A84" s="56">
        <v>43100</v>
      </c>
      <c r="B84" s="57">
        <v>13.910121105701608</v>
      </c>
      <c r="C84" s="57">
        <v>14.801041916837852</v>
      </c>
      <c r="D84" s="57">
        <v>10386.16088555518</v>
      </c>
    </row>
    <row r="85" spans="1:4">
      <c r="A85" s="56">
        <v>43190</v>
      </c>
      <c r="B85" s="57">
        <v>13.900999063295339</v>
      </c>
      <c r="C85" s="57">
        <v>15.175721806252724</v>
      </c>
      <c r="D85" s="57">
        <v>10655.173787192207</v>
      </c>
    </row>
    <row r="86" spans="1:4">
      <c r="A86" s="56">
        <v>43281</v>
      </c>
      <c r="B86" s="57">
        <v>14.618137413660712</v>
      </c>
      <c r="C86" s="57">
        <v>16.29983039572274</v>
      </c>
      <c r="D86" s="57">
        <v>10944.472429972853</v>
      </c>
    </row>
    <row r="87" spans="1:4">
      <c r="A87" s="56">
        <v>43373</v>
      </c>
      <c r="B87" s="57">
        <v>14.668284160684474</v>
      </c>
      <c r="C87" s="57">
        <v>15.858585491806425</v>
      </c>
      <c r="D87" s="57">
        <v>11243.523407507577</v>
      </c>
    </row>
    <row r="88" spans="1:4">
      <c r="A88" s="56">
        <v>43465</v>
      </c>
      <c r="B88" s="57">
        <v>15.207002397509028</v>
      </c>
      <c r="C88" s="57">
        <v>16.539266044052585</v>
      </c>
      <c r="D88" s="57">
        <v>11544.478564892945</v>
      </c>
    </row>
    <row r="89" spans="1:4">
      <c r="A89" s="56">
        <v>43555</v>
      </c>
      <c r="B89" s="57">
        <v>15.539580055060547</v>
      </c>
      <c r="C89" s="57">
        <v>15.508328957393692</v>
      </c>
      <c r="D89" s="57">
        <v>11839.241722074894</v>
      </c>
    </row>
    <row r="90" spans="1:4">
      <c r="A90" s="56">
        <v>43646</v>
      </c>
      <c r="B90" s="57">
        <v>15.749317431370855</v>
      </c>
      <c r="C90" s="57">
        <v>15.744849782118536</v>
      </c>
      <c r="D90" s="57">
        <v>12121.169050967765</v>
      </c>
    </row>
    <row r="91" spans="1:4">
      <c r="A91" s="56">
        <v>43738</v>
      </c>
      <c r="B91" s="57">
        <v>15.962672187402445</v>
      </c>
      <c r="C91" s="57">
        <v>15.958850666349948</v>
      </c>
      <c r="D91" s="57">
        <v>12378.754021924604</v>
      </c>
    </row>
    <row r="92" spans="1:4">
      <c r="A92" s="56">
        <v>43830</v>
      </c>
      <c r="B92" s="57">
        <v>15.969491929278673</v>
      </c>
      <c r="C92" s="57">
        <v>15.970341073978689</v>
      </c>
      <c r="D92" s="57">
        <v>12400.533067541975</v>
      </c>
    </row>
    <row r="93" spans="1:4">
      <c r="A93" s="54" t="s">
        <v>52</v>
      </c>
      <c r="B93" s="57">
        <v>1549.7440175483964</v>
      </c>
      <c r="C93" s="57">
        <v>1535.6104368624235</v>
      </c>
      <c r="D93" s="57">
        <v>1006363.861695813</v>
      </c>
    </row>
    <row r="94" spans="1:4">
      <c r="A94" s="55" t="s">
        <v>36</v>
      </c>
      <c r="B94" s="57">
        <v>389.7643446761312</v>
      </c>
      <c r="C94" s="57">
        <v>398.66185345473184</v>
      </c>
      <c r="D94" s="57">
        <v>263266.73354544485</v>
      </c>
    </row>
    <row r="95" spans="1:4">
      <c r="A95" s="56">
        <v>42094</v>
      </c>
      <c r="B95" s="57"/>
      <c r="C95" s="57"/>
      <c r="D95" s="57"/>
    </row>
    <row r="96" spans="1:4">
      <c r="A96" s="56">
        <v>42185</v>
      </c>
      <c r="B96" s="57">
        <v>14.732429451058863</v>
      </c>
      <c r="C96" s="57">
        <v>13.141509674806709</v>
      </c>
      <c r="D96" s="57">
        <v>11163.517999799999</v>
      </c>
    </row>
    <row r="97" spans="1:4">
      <c r="A97" s="56">
        <v>42277</v>
      </c>
      <c r="B97" s="57">
        <v>15.901820314607221</v>
      </c>
      <c r="C97" s="57">
        <v>16.48221152760507</v>
      </c>
      <c r="D97" s="57">
        <v>10975.101386481805</v>
      </c>
    </row>
    <row r="98" spans="1:4">
      <c r="A98" s="56">
        <v>42369</v>
      </c>
      <c r="B98" s="57">
        <v>16.880960338733441</v>
      </c>
      <c r="C98" s="57">
        <v>15.650313320429854</v>
      </c>
      <c r="D98" s="57">
        <v>10784.403628101336</v>
      </c>
    </row>
    <row r="99" spans="1:4">
      <c r="A99" s="56">
        <v>42460</v>
      </c>
      <c r="B99" s="57">
        <v>14.808753048166427</v>
      </c>
      <c r="C99" s="57">
        <v>12.626864895285486</v>
      </c>
      <c r="D99" s="57">
        <v>10716.574441756453</v>
      </c>
    </row>
    <row r="100" spans="1:4">
      <c r="A100" s="56">
        <v>42551</v>
      </c>
      <c r="B100" s="57">
        <v>15.319855291222474</v>
      </c>
      <c r="C100" s="57">
        <v>15.662016022016143</v>
      </c>
      <c r="D100" s="57">
        <v>10703.417637588518</v>
      </c>
    </row>
    <row r="101" spans="1:4">
      <c r="A101" s="56">
        <v>42643</v>
      </c>
      <c r="B101" s="57">
        <v>14.632664432650991</v>
      </c>
      <c r="C101" s="57">
        <v>14.457524930902885</v>
      </c>
      <c r="D101" s="57">
        <v>10729.103112112787</v>
      </c>
    </row>
    <row r="102" spans="1:4">
      <c r="A102" s="56">
        <v>42735</v>
      </c>
      <c r="B102" s="57">
        <v>14.75659736113737</v>
      </c>
      <c r="C102" s="57">
        <v>16.000538277045397</v>
      </c>
      <c r="D102" s="57">
        <v>10771.228212932645</v>
      </c>
    </row>
    <row r="103" spans="1:4">
      <c r="A103" s="56">
        <v>42825</v>
      </c>
      <c r="B103" s="57">
        <v>15.219761450465695</v>
      </c>
      <c r="C103" s="57">
        <v>17.172063632879226</v>
      </c>
      <c r="D103" s="57">
        <v>10880.873228423205</v>
      </c>
    </row>
    <row r="104" spans="1:4">
      <c r="A104" s="56">
        <v>42916</v>
      </c>
      <c r="B104" s="57">
        <v>15.130315857419596</v>
      </c>
      <c r="C104" s="57">
        <v>17.118826750327635</v>
      </c>
      <c r="D104" s="57">
        <v>11001.295219723204</v>
      </c>
    </row>
    <row r="105" spans="1:4">
      <c r="A105" s="56">
        <v>43008</v>
      </c>
      <c r="B105" s="57">
        <v>15.92715598077579</v>
      </c>
      <c r="C105" s="57">
        <v>18.602183180171007</v>
      </c>
      <c r="D105" s="57">
        <v>11127.767494423206</v>
      </c>
    </row>
    <row r="106" spans="1:4">
      <c r="A106" s="56">
        <v>43100</v>
      </c>
      <c r="B106" s="57">
        <v>16.657725732580673</v>
      </c>
      <c r="C106" s="57">
        <v>19.514955391510533</v>
      </c>
      <c r="D106" s="57">
        <v>11255.044328223205</v>
      </c>
    </row>
    <row r="107" spans="1:4">
      <c r="A107" s="56">
        <v>43190</v>
      </c>
      <c r="B107" s="57">
        <v>17.172997866050093</v>
      </c>
      <c r="C107" s="57">
        <v>17.961927781377462</v>
      </c>
      <c r="D107" s="57">
        <v>11376.677393923204</v>
      </c>
    </row>
    <row r="108" spans="1:4">
      <c r="A108" s="56">
        <v>43281</v>
      </c>
      <c r="B108" s="57">
        <v>17.798154893811237</v>
      </c>
      <c r="C108" s="57">
        <v>18.972299846800865</v>
      </c>
      <c r="D108" s="57">
        <v>11494.474291223205</v>
      </c>
    </row>
    <row r="109" spans="1:4">
      <c r="A109" s="56">
        <v>43373</v>
      </c>
      <c r="B109" s="57">
        <v>18.756286405758956</v>
      </c>
      <c r="C109" s="57">
        <v>19.838108319868287</v>
      </c>
      <c r="D109" s="57">
        <v>11607.120976923205</v>
      </c>
    </row>
    <row r="110" spans="1:4">
      <c r="A110" s="56">
        <v>43465</v>
      </c>
      <c r="B110" s="57">
        <v>17.493837461053282</v>
      </c>
      <c r="C110" s="57">
        <v>15.976566502947447</v>
      </c>
      <c r="D110" s="57">
        <v>11716.552414423206</v>
      </c>
    </row>
    <row r="111" spans="1:4">
      <c r="A111" s="56">
        <v>43555</v>
      </c>
      <c r="B111" s="57">
        <v>18.334516950306998</v>
      </c>
      <c r="C111" s="57">
        <v>18.533368324545279</v>
      </c>
      <c r="D111" s="57">
        <v>11824.599420023205</v>
      </c>
    </row>
    <row r="112" spans="1:4">
      <c r="A112" s="56">
        <v>43646</v>
      </c>
      <c r="B112" s="57">
        <v>18.938426503297457</v>
      </c>
      <c r="C112" s="57">
        <v>19.660623604224185</v>
      </c>
      <c r="D112" s="57">
        <v>11930.802912323205</v>
      </c>
    </row>
    <row r="113" spans="1:4">
      <c r="A113" s="56">
        <v>43738</v>
      </c>
      <c r="B113" s="57">
        <v>17.313761409986924</v>
      </c>
      <c r="C113" s="57">
        <v>17.294829308010272</v>
      </c>
      <c r="D113" s="57">
        <v>12035.024079723204</v>
      </c>
    </row>
    <row r="114" spans="1:4">
      <c r="A114" s="56">
        <v>43830</v>
      </c>
      <c r="B114" s="57">
        <v>17.672139251538443</v>
      </c>
      <c r="C114" s="57">
        <v>17.663596840388944</v>
      </c>
      <c r="D114" s="57">
        <v>12139.283770023205</v>
      </c>
    </row>
    <row r="115" spans="1:4">
      <c r="A115" s="56">
        <v>43921</v>
      </c>
      <c r="B115" s="57">
        <v>19.096619759046806</v>
      </c>
      <c r="C115" s="57">
        <v>19.067775541097397</v>
      </c>
      <c r="D115" s="57">
        <v>12247.699364223205</v>
      </c>
    </row>
    <row r="116" spans="1:4">
      <c r="A116" s="56">
        <v>44012</v>
      </c>
      <c r="B116" s="57">
        <v>19.013744176209769</v>
      </c>
      <c r="C116" s="57">
        <v>19.034220544227637</v>
      </c>
      <c r="D116" s="57">
        <v>12254.907698423205</v>
      </c>
    </row>
    <row r="117" spans="1:4">
      <c r="A117" s="56">
        <v>44104</v>
      </c>
      <c r="B117" s="57">
        <v>19.105909612817563</v>
      </c>
      <c r="C117" s="57">
        <v>19.147772133440423</v>
      </c>
      <c r="D117" s="57">
        <v>12262.066400823205</v>
      </c>
    </row>
    <row r="118" spans="1:4">
      <c r="A118" s="56">
        <v>44196</v>
      </c>
      <c r="B118" s="57">
        <v>19.099911127435128</v>
      </c>
      <c r="C118" s="57">
        <v>19.081757104823726</v>
      </c>
      <c r="D118" s="57">
        <v>12269.198133823205</v>
      </c>
    </row>
    <row r="119" spans="1:4">
      <c r="A119" s="55" t="s">
        <v>4</v>
      </c>
      <c r="B119" s="57">
        <v>371.2149713138333</v>
      </c>
      <c r="C119" s="57">
        <v>362.02932089878959</v>
      </c>
      <c r="D119" s="57">
        <v>281664.81777044153</v>
      </c>
    </row>
    <row r="120" spans="1:4">
      <c r="A120" s="56">
        <v>42094</v>
      </c>
      <c r="B120" s="57"/>
      <c r="C120" s="57"/>
      <c r="D120" s="57"/>
    </row>
    <row r="121" spans="1:4">
      <c r="A121" s="56">
        <v>42185</v>
      </c>
      <c r="B121" s="57">
        <v>7.7216985259111794</v>
      </c>
      <c r="C121" s="57">
        <v>-20.293631638860752</v>
      </c>
      <c r="D121" s="57">
        <v>11062.441658900001</v>
      </c>
    </row>
    <row r="122" spans="1:4">
      <c r="A122" s="56">
        <v>42277</v>
      </c>
      <c r="B122" s="57">
        <v>7.5389802627367182</v>
      </c>
      <c r="C122" s="57">
        <v>9.158492472755043</v>
      </c>
      <c r="D122" s="57">
        <v>11108.991745552212</v>
      </c>
    </row>
    <row r="123" spans="1:4">
      <c r="A123" s="56">
        <v>42369</v>
      </c>
      <c r="B123" s="57">
        <v>7.614991678642923</v>
      </c>
      <c r="C123" s="57">
        <v>9.6221134975336522</v>
      </c>
      <c r="D123" s="57">
        <v>11196.016611974703</v>
      </c>
    </row>
    <row r="124" spans="1:4">
      <c r="A124" s="56">
        <v>42460</v>
      </c>
      <c r="B124" s="57">
        <v>10.446140599046336</v>
      </c>
      <c r="C124" s="57">
        <v>12.495462184326216</v>
      </c>
      <c r="D124" s="57">
        <v>11355.132370742158</v>
      </c>
    </row>
    <row r="125" spans="1:4">
      <c r="A125" s="56">
        <v>42551</v>
      </c>
      <c r="B125" s="57">
        <v>10.657500391470075</v>
      </c>
      <c r="C125" s="57">
        <v>11.342466349277558</v>
      </c>
      <c r="D125" s="57">
        <v>11509.84320465784</v>
      </c>
    </row>
    <row r="126" spans="1:4">
      <c r="A126" s="56">
        <v>42643</v>
      </c>
      <c r="B126" s="57">
        <v>10.846984267840947</v>
      </c>
      <c r="C126" s="57">
        <v>11.492941355137118</v>
      </c>
      <c r="D126" s="57">
        <v>11646.982933513591</v>
      </c>
    </row>
    <row r="127" spans="1:4">
      <c r="A127" s="56">
        <v>42735</v>
      </c>
      <c r="B127" s="57">
        <v>11.016750237504759</v>
      </c>
      <c r="C127" s="57">
        <v>11.562148651609292</v>
      </c>
      <c r="D127" s="57">
        <v>11747.100865757529</v>
      </c>
    </row>
    <row r="128" spans="1:4">
      <c r="A128" s="56">
        <v>42825</v>
      </c>
      <c r="B128" s="57">
        <v>12.820022720097599</v>
      </c>
      <c r="C128" s="57">
        <v>13.32123962094912</v>
      </c>
      <c r="D128" s="57">
        <v>11884.438572640222</v>
      </c>
    </row>
    <row r="129" spans="1:4">
      <c r="A129" s="56">
        <v>42916</v>
      </c>
      <c r="B129" s="57">
        <v>12.956864405192071</v>
      </c>
      <c r="C129" s="57">
        <v>13.42275482413376</v>
      </c>
      <c r="D129" s="57">
        <v>12024.484243840221</v>
      </c>
    </row>
    <row r="130" spans="1:4">
      <c r="A130" s="56">
        <v>43008</v>
      </c>
      <c r="B130" s="57">
        <v>18.033818446977939</v>
      </c>
      <c r="C130" s="57">
        <v>19.909401743725855</v>
      </c>
      <c r="D130" s="57">
        <v>12155.306091740222</v>
      </c>
    </row>
    <row r="131" spans="1:4">
      <c r="A131" s="56">
        <v>43100</v>
      </c>
      <c r="B131" s="57">
        <v>17.255449939607796</v>
      </c>
      <c r="C131" s="57">
        <v>19.491185254411413</v>
      </c>
      <c r="D131" s="57">
        <v>12256.116119140223</v>
      </c>
    </row>
    <row r="132" spans="1:4">
      <c r="A132" s="56">
        <v>43190</v>
      </c>
      <c r="B132" s="57">
        <v>18.493414288670959</v>
      </c>
      <c r="C132" s="57">
        <v>21.049327929798984</v>
      </c>
      <c r="D132" s="57">
        <v>12353.418311040223</v>
      </c>
    </row>
    <row r="133" spans="1:4">
      <c r="A133" s="56">
        <v>43281</v>
      </c>
      <c r="B133" s="57">
        <v>19.76178262844833</v>
      </c>
      <c r="C133" s="57">
        <v>21.831510689237817</v>
      </c>
      <c r="D133" s="57">
        <v>12464.161144240223</v>
      </c>
    </row>
    <row r="134" spans="1:4">
      <c r="A134" s="56">
        <v>43373</v>
      </c>
      <c r="B134" s="57">
        <v>20.250015494518554</v>
      </c>
      <c r="C134" s="57">
        <v>20.274433113515126</v>
      </c>
      <c r="D134" s="57">
        <v>12570.686236640224</v>
      </c>
    </row>
    <row r="135" spans="1:4">
      <c r="A135" s="56">
        <v>43465</v>
      </c>
      <c r="B135" s="57">
        <v>19.842649968448004</v>
      </c>
      <c r="C135" s="57">
        <v>20.60937904291934</v>
      </c>
      <c r="D135" s="57">
        <v>12650.352329040223</v>
      </c>
    </row>
    <row r="136" spans="1:4">
      <c r="A136" s="56">
        <v>43555</v>
      </c>
      <c r="B136" s="57">
        <v>20.547022936438967</v>
      </c>
      <c r="C136" s="57">
        <v>20.75772287611289</v>
      </c>
      <c r="D136" s="57">
        <v>12734.325430940222</v>
      </c>
    </row>
    <row r="137" spans="1:4">
      <c r="A137" s="56">
        <v>43646</v>
      </c>
      <c r="B137" s="57">
        <v>19.78052392694714</v>
      </c>
      <c r="C137" s="57">
        <v>20.349949220708719</v>
      </c>
      <c r="D137" s="57">
        <v>12835.314532840222</v>
      </c>
    </row>
    <row r="138" spans="1:4">
      <c r="A138" s="56">
        <v>43738</v>
      </c>
      <c r="B138" s="57">
        <v>21.030227725245513</v>
      </c>
      <c r="C138" s="57">
        <v>21.030903778918329</v>
      </c>
      <c r="D138" s="57">
        <v>12932.992634740222</v>
      </c>
    </row>
    <row r="139" spans="1:4">
      <c r="A139" s="56">
        <v>43830</v>
      </c>
      <c r="B139" s="57">
        <v>20.029346448549404</v>
      </c>
      <c r="C139" s="57">
        <v>20.035116449312692</v>
      </c>
      <c r="D139" s="57">
        <v>13004.601736640221</v>
      </c>
    </row>
    <row r="140" spans="1:4">
      <c r="A140" s="56">
        <v>43921</v>
      </c>
      <c r="B140" s="57">
        <v>21.148796823989752</v>
      </c>
      <c r="C140" s="57">
        <v>21.137209590901481</v>
      </c>
      <c r="D140" s="57">
        <v>13037.259941540222</v>
      </c>
    </row>
    <row r="141" spans="1:4">
      <c r="A141" s="56">
        <v>44012</v>
      </c>
      <c r="B141" s="57">
        <v>21.130249512467657</v>
      </c>
      <c r="C141" s="57">
        <v>21.150001119811225</v>
      </c>
      <c r="D141" s="57">
        <v>13041.105146540222</v>
      </c>
    </row>
    <row r="142" spans="1:4">
      <c r="A142" s="56">
        <v>44104</v>
      </c>
      <c r="B142" s="57">
        <v>21.144997485185282</v>
      </c>
      <c r="C142" s="57">
        <v>21.13168877481807</v>
      </c>
      <c r="D142" s="57">
        <v>13044.950351440222</v>
      </c>
    </row>
    <row r="143" spans="1:4">
      <c r="A143" s="56">
        <v>44196</v>
      </c>
      <c r="B143" s="57">
        <v>21.146742599895305</v>
      </c>
      <c r="C143" s="57">
        <v>21.147503997736688</v>
      </c>
      <c r="D143" s="57">
        <v>13048.795556340221</v>
      </c>
    </row>
    <row r="144" spans="1:4">
      <c r="A144" s="55" t="s">
        <v>53</v>
      </c>
      <c r="B144" s="57">
        <v>356.91238036826928</v>
      </c>
      <c r="C144" s="57">
        <v>347.50498558670705</v>
      </c>
      <c r="D144" s="57">
        <v>222469.54396212145</v>
      </c>
    </row>
    <row r="145" spans="1:4">
      <c r="A145" s="56">
        <v>42094</v>
      </c>
      <c r="B145" s="57"/>
      <c r="C145" s="57"/>
      <c r="D145" s="57"/>
    </row>
    <row r="146" spans="1:4">
      <c r="A146" s="56">
        <v>42185</v>
      </c>
      <c r="B146" s="57">
        <v>15.157043931553067</v>
      </c>
      <c r="C146" s="57">
        <v>7.8891238340443888</v>
      </c>
      <c r="D146" s="57">
        <v>11115.901063000001</v>
      </c>
    </row>
    <row r="147" spans="1:4">
      <c r="A147" s="56">
        <v>42277</v>
      </c>
      <c r="B147" s="57">
        <v>16.238124390172477</v>
      </c>
      <c r="C147" s="57">
        <v>16.530772550220522</v>
      </c>
      <c r="D147" s="57">
        <v>10827.511201242856</v>
      </c>
    </row>
    <row r="148" spans="1:4">
      <c r="A148" s="56">
        <v>42369</v>
      </c>
      <c r="B148" s="57">
        <v>17.117494583149796</v>
      </c>
      <c r="C148" s="57">
        <v>15.79210875228147</v>
      </c>
      <c r="D148" s="57">
        <v>10440.335343986333</v>
      </c>
    </row>
    <row r="149" spans="1:4">
      <c r="A149" s="56">
        <v>42460</v>
      </c>
      <c r="B149" s="57">
        <v>16.303597804475569</v>
      </c>
      <c r="C149" s="57">
        <v>14.160162191204272</v>
      </c>
      <c r="D149" s="57">
        <v>10130.006951890202</v>
      </c>
    </row>
    <row r="150" spans="1:4">
      <c r="A150" s="56">
        <v>42551</v>
      </c>
      <c r="B150" s="57">
        <v>15.459834253461121</v>
      </c>
      <c r="C150" s="57">
        <v>13.576368105562494</v>
      </c>
      <c r="D150" s="57">
        <v>9864.1978383090409</v>
      </c>
    </row>
    <row r="151" spans="1:4">
      <c r="A151" s="56">
        <v>42643</v>
      </c>
      <c r="B151" s="57">
        <v>14.873202376110918</v>
      </c>
      <c r="C151" s="57">
        <v>15.004555428568315</v>
      </c>
      <c r="D151" s="57">
        <v>9650.7579298234432</v>
      </c>
    </row>
    <row r="152" spans="1:4">
      <c r="A152" s="56">
        <v>42735</v>
      </c>
      <c r="B152" s="57">
        <v>15.074707438863781</v>
      </c>
      <c r="C152" s="57">
        <v>15.086555654630772</v>
      </c>
      <c r="D152" s="57">
        <v>9497.8063235783193</v>
      </c>
    </row>
    <row r="153" spans="1:4">
      <c r="A153" s="56">
        <v>42825</v>
      </c>
      <c r="B153" s="57">
        <v>14.516538227472685</v>
      </c>
      <c r="C153" s="57">
        <v>13.771530966594911</v>
      </c>
      <c r="D153" s="57">
        <v>9429.2713403994494</v>
      </c>
    </row>
    <row r="154" spans="1:4">
      <c r="A154" s="56">
        <v>42916</v>
      </c>
      <c r="B154" s="57">
        <v>15.605612394850839</v>
      </c>
      <c r="C154" s="57">
        <v>15.885857655774673</v>
      </c>
      <c r="D154" s="57">
        <v>9379.9465480994477</v>
      </c>
    </row>
    <row r="155" spans="1:4">
      <c r="A155" s="56">
        <v>43008</v>
      </c>
      <c r="B155" s="57">
        <v>14.934734801542129</v>
      </c>
      <c r="C155" s="57">
        <v>14.61947428055149</v>
      </c>
      <c r="D155" s="57">
        <v>9381.8670529994488</v>
      </c>
    </row>
    <row r="156" spans="1:4">
      <c r="A156" s="56">
        <v>43100</v>
      </c>
      <c r="B156" s="57">
        <v>14.237968598467836</v>
      </c>
      <c r="C156" s="57">
        <v>14.507761992495499</v>
      </c>
      <c r="D156" s="57">
        <v>9391.2393253994505</v>
      </c>
    </row>
    <row r="157" spans="1:4">
      <c r="A157" s="56">
        <v>43190</v>
      </c>
      <c r="B157" s="57">
        <v>14.80868311323796</v>
      </c>
      <c r="C157" s="57">
        <v>15.408359608124574</v>
      </c>
      <c r="D157" s="57">
        <v>9382.2826410994494</v>
      </c>
    </row>
    <row r="158" spans="1:4">
      <c r="A158" s="56">
        <v>43281</v>
      </c>
      <c r="B158" s="57">
        <v>15.334432370540084</v>
      </c>
      <c r="C158" s="57">
        <v>15.824839799232427</v>
      </c>
      <c r="D158" s="57">
        <v>9398.2817201994494</v>
      </c>
    </row>
    <row r="159" spans="1:4">
      <c r="A159" s="56">
        <v>43373</v>
      </c>
      <c r="B159" s="57">
        <v>15.193601757572125</v>
      </c>
      <c r="C159" s="57">
        <v>15.477588930912869</v>
      </c>
      <c r="D159" s="57">
        <v>9417.0922451994502</v>
      </c>
    </row>
    <row r="160" spans="1:4">
      <c r="A160" s="56">
        <v>43465</v>
      </c>
      <c r="B160" s="57">
        <v>14.892112758797078</v>
      </c>
      <c r="C160" s="57">
        <v>15.200353754452415</v>
      </c>
      <c r="D160" s="57">
        <v>9421.0831723994488</v>
      </c>
    </row>
    <row r="161" spans="1:4">
      <c r="A161" s="56">
        <v>43555</v>
      </c>
      <c r="B161" s="57">
        <v>15.210022229058405</v>
      </c>
      <c r="C161" s="57">
        <v>15.71195596257045</v>
      </c>
      <c r="D161" s="57">
        <v>9422.8849680994481</v>
      </c>
    </row>
    <row r="162" spans="1:4">
      <c r="A162" s="56">
        <v>43646</v>
      </c>
      <c r="B162" s="57">
        <v>15.635200794893862</v>
      </c>
      <c r="C162" s="57">
        <v>16.744813907290297</v>
      </c>
      <c r="D162" s="57">
        <v>9435.2348078994492</v>
      </c>
    </row>
    <row r="163" spans="1:4">
      <c r="A163" s="56">
        <v>43738</v>
      </c>
      <c r="B163" s="57">
        <v>15.551700413089764</v>
      </c>
      <c r="C163" s="57">
        <v>15.537804067999589</v>
      </c>
      <c r="D163" s="57">
        <v>9453.9500881994481</v>
      </c>
    </row>
    <row r="164" spans="1:4">
      <c r="A164" s="56">
        <v>43830</v>
      </c>
      <c r="B164" s="57">
        <v>15.385065856727248</v>
      </c>
      <c r="C164" s="57">
        <v>15.378418645487514</v>
      </c>
      <c r="D164" s="57">
        <v>9470.0260287994497</v>
      </c>
    </row>
    <row r="165" spans="1:4">
      <c r="A165" s="56">
        <v>43921</v>
      </c>
      <c r="B165" s="57">
        <v>16.377796129081275</v>
      </c>
      <c r="C165" s="57">
        <v>16.346153440178224</v>
      </c>
      <c r="D165" s="57">
        <v>9483.5948219994498</v>
      </c>
    </row>
    <row r="166" spans="1:4">
      <c r="A166" s="56">
        <v>44012</v>
      </c>
      <c r="B166" s="57">
        <v>16.259258631756143</v>
      </c>
      <c r="C166" s="57">
        <v>16.252710559077855</v>
      </c>
      <c r="D166" s="57">
        <v>9487.8419456994488</v>
      </c>
    </row>
    <row r="167" spans="1:4">
      <c r="A167" s="56">
        <v>44104</v>
      </c>
      <c r="B167" s="57">
        <v>16.374235257115309</v>
      </c>
      <c r="C167" s="57">
        <v>16.442430847523458</v>
      </c>
      <c r="D167" s="57">
        <v>9492.0904037994496</v>
      </c>
    </row>
    <row r="168" spans="1:4">
      <c r="A168" s="56">
        <v>44196</v>
      </c>
      <c r="B168" s="57">
        <v>16.371412256279811</v>
      </c>
      <c r="C168" s="57">
        <v>16.355284651928631</v>
      </c>
      <c r="D168" s="57">
        <v>9496.3401999994494</v>
      </c>
    </row>
    <row r="169" spans="1:4">
      <c r="A169" s="55" t="s">
        <v>37</v>
      </c>
      <c r="B169" s="57">
        <v>431.85232119016189</v>
      </c>
      <c r="C169" s="57">
        <v>427.41427692219514</v>
      </c>
      <c r="D169" s="57">
        <v>238962.76641780577</v>
      </c>
    </row>
    <row r="170" spans="1:4">
      <c r="A170" s="56">
        <v>42094</v>
      </c>
      <c r="B170" s="57"/>
      <c r="C170" s="57"/>
      <c r="D170" s="57"/>
    </row>
    <row r="171" spans="1:4">
      <c r="A171" s="56">
        <v>42185</v>
      </c>
      <c r="B171" s="57">
        <v>23.79554277908754</v>
      </c>
      <c r="C171" s="57">
        <v>18.567928035796896</v>
      </c>
      <c r="D171" s="57">
        <v>11064.865733300001</v>
      </c>
    </row>
    <row r="172" spans="1:4">
      <c r="A172" s="56">
        <v>42277</v>
      </c>
      <c r="B172" s="57">
        <v>23.463528034509412</v>
      </c>
      <c r="C172" s="57">
        <v>23.96458403502351</v>
      </c>
      <c r="D172" s="57">
        <v>10690.731254181293</v>
      </c>
    </row>
    <row r="173" spans="1:4">
      <c r="A173" s="56">
        <v>42369</v>
      </c>
      <c r="B173" s="57">
        <v>24.296157871288223</v>
      </c>
      <c r="C173" s="57">
        <v>23.971389617898797</v>
      </c>
      <c r="D173" s="57">
        <v>10271.440873476828</v>
      </c>
    </row>
    <row r="174" spans="1:4">
      <c r="A174" s="56">
        <v>42460</v>
      </c>
      <c r="B174" s="57">
        <v>26.00500680543724</v>
      </c>
      <c r="C174" s="57">
        <v>23.921078452998668</v>
      </c>
      <c r="D174" s="57">
        <v>9954.4083909472338</v>
      </c>
    </row>
    <row r="175" spans="1:4">
      <c r="A175" s="56">
        <v>42551</v>
      </c>
      <c r="B175" s="57">
        <v>24.311474409828485</v>
      </c>
      <c r="C175" s="57">
        <v>20.415841309358026</v>
      </c>
      <c r="D175" s="57">
        <v>9706.7148624782003</v>
      </c>
    </row>
    <row r="176" spans="1:4">
      <c r="A176" s="56">
        <v>42643</v>
      </c>
      <c r="B176" s="57">
        <v>23.08478509756079</v>
      </c>
      <c r="C176" s="57">
        <v>21.067862188793455</v>
      </c>
      <c r="D176" s="57">
        <v>9529.9117539256622</v>
      </c>
    </row>
    <row r="177" spans="1:4">
      <c r="A177" s="56">
        <v>42735</v>
      </c>
      <c r="B177" s="57">
        <v>22.295688319295476</v>
      </c>
      <c r="C177" s="57">
        <v>20.785079411897399</v>
      </c>
      <c r="D177" s="57">
        <v>9409.4505783056211</v>
      </c>
    </row>
    <row r="178" spans="1:4">
      <c r="A178" s="56">
        <v>42825</v>
      </c>
      <c r="B178" s="57">
        <v>22.176641313835692</v>
      </c>
      <c r="C178" s="57">
        <v>20.492977379411926</v>
      </c>
      <c r="D178" s="57">
        <v>9366.5932850306835</v>
      </c>
    </row>
    <row r="179" spans="1:4">
      <c r="A179" s="56">
        <v>42916</v>
      </c>
      <c r="B179" s="57">
        <v>22.28269168915244</v>
      </c>
      <c r="C179" s="57">
        <v>21.804166480790911</v>
      </c>
      <c r="D179" s="57">
        <v>9334.2951171306831</v>
      </c>
    </row>
    <row r="180" spans="1:4">
      <c r="A180" s="56">
        <v>43008</v>
      </c>
      <c r="B180" s="57">
        <v>13.932527455598146</v>
      </c>
      <c r="C180" s="57">
        <v>13.451492326837403</v>
      </c>
      <c r="D180" s="57">
        <v>9359.7720184306836</v>
      </c>
    </row>
    <row r="181" spans="1:4">
      <c r="A181" s="56">
        <v>43100</v>
      </c>
      <c r="B181" s="57">
        <v>12.877407950362853</v>
      </c>
      <c r="C181" s="57">
        <v>13.633785139780205</v>
      </c>
      <c r="D181" s="57">
        <v>9460.7061421306826</v>
      </c>
    </row>
    <row r="182" spans="1:4">
      <c r="A182" s="56">
        <v>43190</v>
      </c>
      <c r="B182" s="57">
        <v>14.038353161305794</v>
      </c>
      <c r="C182" s="57">
        <v>16.060344738974862</v>
      </c>
      <c r="D182" s="57">
        <v>9608.8894589306819</v>
      </c>
    </row>
    <row r="183" spans="1:4">
      <c r="A183" s="56">
        <v>43281</v>
      </c>
      <c r="B183" s="57">
        <v>14.168034852469539</v>
      </c>
      <c r="C183" s="57">
        <v>15.767510567031856</v>
      </c>
      <c r="D183" s="57">
        <v>9814.6534069306836</v>
      </c>
    </row>
    <row r="184" spans="1:4">
      <c r="A184" s="56">
        <v>43373</v>
      </c>
      <c r="B184" s="57">
        <v>14.656493345711173</v>
      </c>
      <c r="C184" s="57">
        <v>16.487337183541204</v>
      </c>
      <c r="D184" s="57">
        <v>10061.345276030683</v>
      </c>
    </row>
    <row r="185" spans="1:4">
      <c r="A185" s="56">
        <v>43465</v>
      </c>
      <c r="B185" s="57">
        <v>14.938843952212045</v>
      </c>
      <c r="C185" s="57">
        <v>16.696076723245032</v>
      </c>
      <c r="D185" s="57">
        <v>10331.874400630684</v>
      </c>
    </row>
    <row r="186" spans="1:4">
      <c r="A186" s="56">
        <v>43555</v>
      </c>
      <c r="B186" s="57">
        <v>15.580883824287548</v>
      </c>
      <c r="C186" s="57">
        <v>18.501533519478787</v>
      </c>
      <c r="D186" s="57">
        <v>10613.171238530684</v>
      </c>
    </row>
    <row r="187" spans="1:4">
      <c r="A187" s="56">
        <v>43646</v>
      </c>
      <c r="B187" s="57">
        <v>15.962956654291215</v>
      </c>
      <c r="C187" s="57">
        <v>17.761733524949033</v>
      </c>
      <c r="D187" s="57">
        <v>10897.755588030683</v>
      </c>
    </row>
    <row r="188" spans="1:4">
      <c r="A188" s="56">
        <v>43738</v>
      </c>
      <c r="B188" s="57">
        <v>16.402184803332567</v>
      </c>
      <c r="C188" s="57">
        <v>16.397418852375985</v>
      </c>
      <c r="D188" s="57">
        <v>11178.828127630683</v>
      </c>
    </row>
    <row r="189" spans="1:4">
      <c r="A189" s="56">
        <v>43830</v>
      </c>
      <c r="B189" s="57">
        <v>17.826828155082652</v>
      </c>
      <c r="C189" s="57">
        <v>17.831981952397673</v>
      </c>
      <c r="D189" s="57">
        <v>11447.245939930683</v>
      </c>
    </row>
    <row r="190" spans="1:4">
      <c r="A190" s="56">
        <v>43921</v>
      </c>
      <c r="B190" s="57">
        <v>17.416391710131194</v>
      </c>
      <c r="C190" s="57">
        <v>17.403680660662136</v>
      </c>
      <c r="D190" s="57">
        <v>11704.740468530683</v>
      </c>
    </row>
    <row r="191" spans="1:4">
      <c r="A191" s="56">
        <v>44012</v>
      </c>
      <c r="B191" s="57">
        <v>17.389303220645115</v>
      </c>
      <c r="C191" s="57">
        <v>17.450833918674704</v>
      </c>
      <c r="D191" s="57">
        <v>11711.613306630683</v>
      </c>
    </row>
    <row r="192" spans="1:4">
      <c r="A192" s="56">
        <v>44104</v>
      </c>
      <c r="B192" s="57">
        <v>17.480188500312646</v>
      </c>
      <c r="C192" s="57">
        <v>17.529566910044231</v>
      </c>
      <c r="D192" s="57">
        <v>11718.461544230682</v>
      </c>
    </row>
    <row r="193" spans="1:4">
      <c r="A193" s="56">
        <v>44196</v>
      </c>
      <c r="B193" s="57">
        <v>17.470407284424265</v>
      </c>
      <c r="C193" s="57">
        <v>17.450073992232454</v>
      </c>
      <c r="D193" s="57">
        <v>11725.297652430683</v>
      </c>
    </row>
    <row r="194" spans="1:4">
      <c r="A194" s="54" t="s">
        <v>142</v>
      </c>
      <c r="B194" s="57">
        <v>2659.1781899043322</v>
      </c>
      <c r="C194" s="57">
        <v>2684.1294980461062</v>
      </c>
      <c r="D194" s="57">
        <v>1888353.2205949693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2"/>
  <dimension ref="A1:M14239"/>
  <sheetViews>
    <sheetView tabSelected="1" workbookViewId="0">
      <selection activeCell="I7" sqref="I7"/>
    </sheetView>
  </sheetViews>
  <sheetFormatPr defaultRowHeight="15"/>
  <cols>
    <col min="1" max="1" width="9.7109375" style="35" bestFit="1" customWidth="1"/>
    <col min="2" max="2" width="14.5703125" style="35" bestFit="1" customWidth="1"/>
    <col min="3" max="3" width="20.5703125" style="35" bestFit="1" customWidth="1"/>
    <col min="4" max="4" width="21.42578125" style="34" bestFit="1" customWidth="1"/>
    <col min="5" max="5" width="20" style="35" bestFit="1" customWidth="1"/>
    <col min="6" max="6" width="29.5703125" style="35" customWidth="1"/>
    <col min="7" max="7" width="14.5703125" style="35" bestFit="1" customWidth="1"/>
    <col min="8" max="8" width="14" style="18" bestFit="1" customWidth="1"/>
    <col min="9" max="9" width="11.7109375" style="30" bestFit="1" customWidth="1"/>
    <col min="10" max="11" width="14.28515625" style="30" customWidth="1"/>
    <col min="12" max="12" width="10.5703125" style="30" bestFit="1" customWidth="1"/>
    <col min="13" max="13" width="11.5703125" style="30" bestFit="1" customWidth="1"/>
    <col min="14" max="16384" width="9.140625" style="35"/>
  </cols>
  <sheetData>
    <row r="1" spans="1:13" ht="45">
      <c r="A1" s="1" t="s">
        <v>67</v>
      </c>
      <c r="B1" s="2" t="s">
        <v>68</v>
      </c>
      <c r="C1" s="1" t="s">
        <v>69</v>
      </c>
      <c r="D1" s="58" t="s">
        <v>0</v>
      </c>
      <c r="E1" s="3" t="s">
        <v>1</v>
      </c>
      <c r="F1" s="4" t="s">
        <v>2</v>
      </c>
      <c r="G1" s="1" t="s">
        <v>70</v>
      </c>
      <c r="H1" s="5" t="s">
        <v>3</v>
      </c>
      <c r="I1" s="71" t="s">
        <v>71</v>
      </c>
      <c r="J1" s="73" t="s">
        <v>72</v>
      </c>
      <c r="K1" s="71" t="s">
        <v>73</v>
      </c>
      <c r="L1" s="60" t="s">
        <v>74</v>
      </c>
      <c r="M1" s="62" t="s">
        <v>75</v>
      </c>
    </row>
    <row r="2" spans="1:13" s="34" customFormat="1" ht="15" customHeight="1">
      <c r="A2" s="21">
        <f>A3</f>
        <v>42094</v>
      </c>
      <c r="B2" s="21" t="str">
        <f t="shared" ref="B2:F2" si="0">B3</f>
        <v>Mid-Cycle 2015</v>
      </c>
      <c r="C2" s="21" t="str">
        <f t="shared" si="0"/>
        <v>Base</v>
      </c>
      <c r="D2" s="21" t="str">
        <f t="shared" si="0"/>
        <v>Consumer SOP</v>
      </c>
      <c r="E2" s="21" t="str">
        <f t="shared" si="0"/>
        <v>Resi Real Estate</v>
      </c>
      <c r="F2" s="21" t="str">
        <f t="shared" si="0"/>
        <v>First Lien Mortgages</v>
      </c>
      <c r="G2" s="21">
        <f>A2</f>
        <v>42094</v>
      </c>
      <c r="H2" s="22">
        <v>0</v>
      </c>
      <c r="I2" s="59">
        <v>0</v>
      </c>
      <c r="J2" s="59">
        <v>458</v>
      </c>
      <c r="K2" s="59">
        <v>0</v>
      </c>
      <c r="L2" s="60">
        <v>0</v>
      </c>
      <c r="M2" s="60">
        <v>2481</v>
      </c>
    </row>
    <row r="3" spans="1:13" ht="15" customHeight="1">
      <c r="A3" s="8">
        <v>42094</v>
      </c>
      <c r="B3" s="9" t="s">
        <v>52</v>
      </c>
      <c r="C3" s="10" t="s">
        <v>4</v>
      </c>
      <c r="D3" s="10" t="s">
        <v>5</v>
      </c>
      <c r="E3" s="11" t="s">
        <v>6</v>
      </c>
      <c r="F3" s="11" t="s">
        <v>7</v>
      </c>
      <c r="G3" s="12">
        <v>42185</v>
      </c>
      <c r="H3" s="13">
        <v>1</v>
      </c>
      <c r="I3" s="59">
        <v>0</v>
      </c>
      <c r="J3" s="65">
        <v>458</v>
      </c>
      <c r="K3" s="65">
        <f>J3-J2+I3</f>
        <v>0</v>
      </c>
      <c r="L3" s="60">
        <v>0</v>
      </c>
      <c r="M3" s="63">
        <v>2319</v>
      </c>
    </row>
    <row r="4" spans="1:13" ht="15" customHeight="1">
      <c r="A4" s="8">
        <v>42094</v>
      </c>
      <c r="B4" s="9" t="s">
        <v>52</v>
      </c>
      <c r="C4" s="10" t="s">
        <v>4</v>
      </c>
      <c r="D4" s="10" t="s">
        <v>5</v>
      </c>
      <c r="E4" s="11" t="s">
        <v>6</v>
      </c>
      <c r="F4" s="11" t="s">
        <v>7</v>
      </c>
      <c r="G4" s="12">
        <v>42277</v>
      </c>
      <c r="H4" s="13">
        <v>2</v>
      </c>
      <c r="I4" s="59">
        <v>0</v>
      </c>
      <c r="J4" s="65">
        <v>458</v>
      </c>
      <c r="K4" s="65">
        <f t="shared" ref="K4:K67" si="1">J4-J3+I4</f>
        <v>0</v>
      </c>
      <c r="L4" s="60">
        <v>0</v>
      </c>
      <c r="M4" s="63">
        <v>2204</v>
      </c>
    </row>
    <row r="5" spans="1:13" ht="15" customHeight="1">
      <c r="A5" s="8">
        <v>42094</v>
      </c>
      <c r="B5" s="9" t="s">
        <v>52</v>
      </c>
      <c r="C5" s="10" t="s">
        <v>4</v>
      </c>
      <c r="D5" s="10" t="s">
        <v>5</v>
      </c>
      <c r="E5" s="11" t="s">
        <v>6</v>
      </c>
      <c r="F5" s="11" t="s">
        <v>7</v>
      </c>
      <c r="G5" s="12">
        <v>42369</v>
      </c>
      <c r="H5" s="13">
        <v>3</v>
      </c>
      <c r="I5" s="59">
        <v>0</v>
      </c>
      <c r="J5" s="65">
        <v>458</v>
      </c>
      <c r="K5" s="65">
        <f t="shared" si="1"/>
        <v>0</v>
      </c>
      <c r="L5" s="60">
        <v>0</v>
      </c>
      <c r="M5" s="63">
        <v>2118</v>
      </c>
    </row>
    <row r="6" spans="1:13" ht="15" customHeight="1">
      <c r="A6" s="8">
        <v>42094</v>
      </c>
      <c r="B6" s="9" t="s">
        <v>52</v>
      </c>
      <c r="C6" s="10" t="s">
        <v>4</v>
      </c>
      <c r="D6" s="10" t="s">
        <v>5</v>
      </c>
      <c r="E6" s="11" t="s">
        <v>6</v>
      </c>
      <c r="F6" s="11" t="s">
        <v>7</v>
      </c>
      <c r="G6" s="12">
        <v>42460</v>
      </c>
      <c r="H6" s="13">
        <v>4</v>
      </c>
      <c r="I6" s="59">
        <v>0</v>
      </c>
      <c r="J6" s="65">
        <v>458</v>
      </c>
      <c r="K6" s="65">
        <f t="shared" si="1"/>
        <v>0</v>
      </c>
      <c r="L6" s="60">
        <v>0</v>
      </c>
      <c r="M6" s="63">
        <v>2032</v>
      </c>
    </row>
    <row r="7" spans="1:13" ht="15" customHeight="1">
      <c r="A7" s="8">
        <v>42094</v>
      </c>
      <c r="B7" s="9" t="s">
        <v>52</v>
      </c>
      <c r="C7" s="10" t="s">
        <v>4</v>
      </c>
      <c r="D7" s="10" t="s">
        <v>5</v>
      </c>
      <c r="E7" s="11" t="s">
        <v>6</v>
      </c>
      <c r="F7" s="11" t="s">
        <v>7</v>
      </c>
      <c r="G7" s="12">
        <v>42551</v>
      </c>
      <c r="H7" s="13">
        <v>5</v>
      </c>
      <c r="I7" s="59">
        <v>0</v>
      </c>
      <c r="J7" s="65">
        <v>458</v>
      </c>
      <c r="K7" s="65">
        <f t="shared" si="1"/>
        <v>0</v>
      </c>
      <c r="L7" s="60">
        <v>0</v>
      </c>
      <c r="M7" s="63">
        <v>1947</v>
      </c>
    </row>
    <row r="8" spans="1:13" ht="15" customHeight="1">
      <c r="A8" s="8">
        <v>42094</v>
      </c>
      <c r="B8" s="9" t="s">
        <v>52</v>
      </c>
      <c r="C8" s="10" t="s">
        <v>4</v>
      </c>
      <c r="D8" s="10" t="s">
        <v>5</v>
      </c>
      <c r="E8" s="11" t="s">
        <v>6</v>
      </c>
      <c r="F8" s="11" t="s">
        <v>7</v>
      </c>
      <c r="G8" s="12">
        <v>42643</v>
      </c>
      <c r="H8" s="13">
        <v>6</v>
      </c>
      <c r="I8" s="59">
        <v>0</v>
      </c>
      <c r="J8" s="65">
        <v>458</v>
      </c>
      <c r="K8" s="65">
        <f t="shared" si="1"/>
        <v>0</v>
      </c>
      <c r="L8" s="60">
        <v>0</v>
      </c>
      <c r="M8" s="63">
        <v>1867</v>
      </c>
    </row>
    <row r="9" spans="1:13" ht="15" customHeight="1">
      <c r="A9" s="8">
        <v>42094</v>
      </c>
      <c r="B9" s="9" t="s">
        <v>52</v>
      </c>
      <c r="C9" s="10" t="s">
        <v>4</v>
      </c>
      <c r="D9" s="10" t="s">
        <v>5</v>
      </c>
      <c r="E9" s="11" t="s">
        <v>6</v>
      </c>
      <c r="F9" s="11" t="s">
        <v>7</v>
      </c>
      <c r="G9" s="12">
        <v>42735</v>
      </c>
      <c r="H9" s="13">
        <v>7</v>
      </c>
      <c r="I9" s="59">
        <v>0</v>
      </c>
      <c r="J9" s="65">
        <v>458</v>
      </c>
      <c r="K9" s="65">
        <f t="shared" si="1"/>
        <v>0</v>
      </c>
      <c r="L9" s="60">
        <v>0</v>
      </c>
      <c r="M9" s="63">
        <v>1800</v>
      </c>
    </row>
    <row r="10" spans="1:13" ht="15" customHeight="1">
      <c r="A10" s="8">
        <v>42094</v>
      </c>
      <c r="B10" s="9" t="s">
        <v>52</v>
      </c>
      <c r="C10" s="10" t="s">
        <v>4</v>
      </c>
      <c r="D10" s="10" t="s">
        <v>5</v>
      </c>
      <c r="E10" s="11" t="s">
        <v>6</v>
      </c>
      <c r="F10" s="11" t="s">
        <v>7</v>
      </c>
      <c r="G10" s="12">
        <v>42825</v>
      </c>
      <c r="H10" s="13">
        <v>8</v>
      </c>
      <c r="I10" s="59">
        <v>0</v>
      </c>
      <c r="J10" s="65">
        <v>458</v>
      </c>
      <c r="K10" s="65">
        <f t="shared" si="1"/>
        <v>0</v>
      </c>
      <c r="L10" s="60">
        <v>0</v>
      </c>
      <c r="M10" s="63">
        <v>1731</v>
      </c>
    </row>
    <row r="11" spans="1:13" ht="15" customHeight="1">
      <c r="A11" s="8">
        <v>42094</v>
      </c>
      <c r="B11" s="9" t="s">
        <v>52</v>
      </c>
      <c r="C11" s="10" t="s">
        <v>4</v>
      </c>
      <c r="D11" s="10" t="s">
        <v>5</v>
      </c>
      <c r="E11" s="11" t="s">
        <v>6</v>
      </c>
      <c r="F11" s="11" t="s">
        <v>7</v>
      </c>
      <c r="G11" s="12">
        <v>42916</v>
      </c>
      <c r="H11" s="13">
        <v>9</v>
      </c>
      <c r="I11" s="59">
        <v>0</v>
      </c>
      <c r="J11" s="65">
        <v>458</v>
      </c>
      <c r="K11" s="65">
        <f t="shared" si="1"/>
        <v>0</v>
      </c>
      <c r="L11" s="60">
        <v>0</v>
      </c>
      <c r="M11" s="63">
        <v>1667</v>
      </c>
    </row>
    <row r="12" spans="1:13" ht="15" customHeight="1">
      <c r="A12" s="8">
        <v>42094</v>
      </c>
      <c r="B12" s="9" t="s">
        <v>52</v>
      </c>
      <c r="C12" s="10" t="s">
        <v>4</v>
      </c>
      <c r="D12" s="10" t="s">
        <v>5</v>
      </c>
      <c r="E12" s="11" t="s">
        <v>6</v>
      </c>
      <c r="F12" s="11" t="s">
        <v>7</v>
      </c>
      <c r="G12" s="12">
        <v>43008</v>
      </c>
      <c r="H12" s="13">
        <v>10</v>
      </c>
      <c r="I12" s="59">
        <v>0</v>
      </c>
      <c r="J12" s="65">
        <v>458</v>
      </c>
      <c r="K12" s="65">
        <f t="shared" si="1"/>
        <v>0</v>
      </c>
      <c r="L12" s="60">
        <v>0</v>
      </c>
      <c r="M12" s="63">
        <v>1574</v>
      </c>
    </row>
    <row r="13" spans="1:13" ht="15" customHeight="1">
      <c r="A13" s="8">
        <v>42094</v>
      </c>
      <c r="B13" s="9" t="s">
        <v>52</v>
      </c>
      <c r="C13" s="10" t="s">
        <v>4</v>
      </c>
      <c r="D13" s="10" t="s">
        <v>5</v>
      </c>
      <c r="E13" s="11" t="s">
        <v>6</v>
      </c>
      <c r="F13" s="11" t="s">
        <v>7</v>
      </c>
      <c r="G13" s="12">
        <v>43100</v>
      </c>
      <c r="H13" s="13">
        <v>11</v>
      </c>
      <c r="I13" s="59">
        <v>0</v>
      </c>
      <c r="J13" s="65">
        <v>458</v>
      </c>
      <c r="K13" s="65">
        <f t="shared" si="1"/>
        <v>0</v>
      </c>
      <c r="L13" s="60">
        <v>0</v>
      </c>
      <c r="M13" s="63">
        <v>1482</v>
      </c>
    </row>
    <row r="14" spans="1:13" ht="15" customHeight="1">
      <c r="A14" s="8">
        <v>42094</v>
      </c>
      <c r="B14" s="9" t="s">
        <v>52</v>
      </c>
      <c r="C14" s="10" t="s">
        <v>4</v>
      </c>
      <c r="D14" s="10" t="s">
        <v>5</v>
      </c>
      <c r="E14" s="11" t="s">
        <v>6</v>
      </c>
      <c r="F14" s="11" t="s">
        <v>7</v>
      </c>
      <c r="G14" s="12">
        <v>43190</v>
      </c>
      <c r="H14" s="13">
        <v>12</v>
      </c>
      <c r="I14" s="59">
        <v>0</v>
      </c>
      <c r="J14" s="65">
        <v>458</v>
      </c>
      <c r="K14" s="65">
        <f t="shared" si="1"/>
        <v>0</v>
      </c>
      <c r="L14" s="60">
        <v>0</v>
      </c>
      <c r="M14" s="63">
        <v>1393</v>
      </c>
    </row>
    <row r="15" spans="1:13" ht="15" customHeight="1">
      <c r="A15" s="8">
        <v>42094</v>
      </c>
      <c r="B15" s="9" t="s">
        <v>52</v>
      </c>
      <c r="C15" s="10" t="s">
        <v>4</v>
      </c>
      <c r="D15" s="10" t="s">
        <v>5</v>
      </c>
      <c r="E15" s="11" t="s">
        <v>6</v>
      </c>
      <c r="F15" s="11" t="s">
        <v>7</v>
      </c>
      <c r="G15" s="12">
        <v>43281</v>
      </c>
      <c r="H15" s="13">
        <v>13</v>
      </c>
      <c r="I15" s="59">
        <v>0</v>
      </c>
      <c r="J15" s="65">
        <v>458</v>
      </c>
      <c r="K15" s="65">
        <f t="shared" si="1"/>
        <v>0</v>
      </c>
      <c r="L15" s="60">
        <v>0</v>
      </c>
      <c r="M15" s="63">
        <v>1312</v>
      </c>
    </row>
    <row r="16" spans="1:13" ht="15" customHeight="1">
      <c r="A16" s="8">
        <v>42094</v>
      </c>
      <c r="B16" s="9" t="s">
        <v>52</v>
      </c>
      <c r="C16" s="10" t="s">
        <v>4</v>
      </c>
      <c r="D16" s="10" t="s">
        <v>5</v>
      </c>
      <c r="E16" s="11" t="s">
        <v>6</v>
      </c>
      <c r="F16" s="11" t="s">
        <v>7</v>
      </c>
      <c r="G16" s="12">
        <v>43373</v>
      </c>
      <c r="H16" s="13">
        <v>14</v>
      </c>
      <c r="I16" s="59">
        <v>0</v>
      </c>
      <c r="J16" s="65">
        <v>458</v>
      </c>
      <c r="K16" s="65">
        <f t="shared" si="1"/>
        <v>0</v>
      </c>
      <c r="L16" s="60">
        <v>0</v>
      </c>
      <c r="M16" s="63">
        <v>1243</v>
      </c>
    </row>
    <row r="17" spans="1:13" ht="15" customHeight="1">
      <c r="A17" s="8">
        <v>42094</v>
      </c>
      <c r="B17" s="9" t="s">
        <v>52</v>
      </c>
      <c r="C17" s="10" t="s">
        <v>4</v>
      </c>
      <c r="D17" s="10" t="s">
        <v>5</v>
      </c>
      <c r="E17" s="11" t="s">
        <v>6</v>
      </c>
      <c r="F17" s="11" t="s">
        <v>7</v>
      </c>
      <c r="G17" s="12">
        <v>43465</v>
      </c>
      <c r="H17" s="13">
        <v>15</v>
      </c>
      <c r="I17" s="59">
        <v>0</v>
      </c>
      <c r="J17" s="65">
        <v>458</v>
      </c>
      <c r="K17" s="65">
        <f t="shared" si="1"/>
        <v>0</v>
      </c>
      <c r="L17" s="60">
        <v>0</v>
      </c>
      <c r="M17" s="63">
        <v>1178</v>
      </c>
    </row>
    <row r="18" spans="1:13" ht="15" customHeight="1">
      <c r="A18" s="8">
        <v>42094</v>
      </c>
      <c r="B18" s="9" t="s">
        <v>52</v>
      </c>
      <c r="C18" s="10" t="s">
        <v>4</v>
      </c>
      <c r="D18" s="10" t="s">
        <v>5</v>
      </c>
      <c r="E18" s="11" t="s">
        <v>6</v>
      </c>
      <c r="F18" s="11" t="s">
        <v>7</v>
      </c>
      <c r="G18" s="12">
        <v>43555</v>
      </c>
      <c r="H18" s="13">
        <v>16</v>
      </c>
      <c r="I18" s="59">
        <v>0</v>
      </c>
      <c r="J18" s="65">
        <v>458</v>
      </c>
      <c r="K18" s="65">
        <f t="shared" si="1"/>
        <v>0</v>
      </c>
      <c r="L18" s="60">
        <v>0</v>
      </c>
      <c r="M18" s="63">
        <v>1117</v>
      </c>
    </row>
    <row r="19" spans="1:13" ht="15" customHeight="1">
      <c r="A19" s="8">
        <v>42094</v>
      </c>
      <c r="B19" s="9" t="s">
        <v>52</v>
      </c>
      <c r="C19" s="10" t="s">
        <v>4</v>
      </c>
      <c r="D19" s="10" t="s">
        <v>5</v>
      </c>
      <c r="E19" s="11" t="s">
        <v>6</v>
      </c>
      <c r="F19" s="11" t="s">
        <v>7</v>
      </c>
      <c r="G19" s="12">
        <v>43646</v>
      </c>
      <c r="H19" s="13">
        <v>17</v>
      </c>
      <c r="I19" s="59">
        <v>0</v>
      </c>
      <c r="J19" s="65">
        <v>458</v>
      </c>
      <c r="K19" s="65">
        <f t="shared" si="1"/>
        <v>0</v>
      </c>
      <c r="L19" s="60">
        <v>0</v>
      </c>
      <c r="M19" s="63">
        <v>1059</v>
      </c>
    </row>
    <row r="20" spans="1:13" ht="15" customHeight="1">
      <c r="A20" s="8">
        <v>42094</v>
      </c>
      <c r="B20" s="9" t="s">
        <v>52</v>
      </c>
      <c r="C20" s="10" t="s">
        <v>4</v>
      </c>
      <c r="D20" s="10" t="s">
        <v>5</v>
      </c>
      <c r="E20" s="11" t="s">
        <v>6</v>
      </c>
      <c r="F20" s="11" t="s">
        <v>7</v>
      </c>
      <c r="G20" s="12">
        <v>43738</v>
      </c>
      <c r="H20" s="13">
        <v>18</v>
      </c>
      <c r="I20" s="59">
        <v>0</v>
      </c>
      <c r="J20" s="65">
        <v>458</v>
      </c>
      <c r="K20" s="65">
        <f t="shared" si="1"/>
        <v>0</v>
      </c>
      <c r="L20" s="60">
        <v>0</v>
      </c>
      <c r="M20" s="63">
        <v>1004</v>
      </c>
    </row>
    <row r="21" spans="1:13" ht="15" customHeight="1">
      <c r="A21" s="8">
        <v>42094</v>
      </c>
      <c r="B21" s="9" t="s">
        <v>52</v>
      </c>
      <c r="C21" s="10" t="s">
        <v>4</v>
      </c>
      <c r="D21" s="10" t="s">
        <v>5</v>
      </c>
      <c r="E21" s="11" t="s">
        <v>6</v>
      </c>
      <c r="F21" s="11" t="s">
        <v>7</v>
      </c>
      <c r="G21" s="12">
        <v>43830</v>
      </c>
      <c r="H21" s="13">
        <v>19</v>
      </c>
      <c r="I21" s="59">
        <v>0</v>
      </c>
      <c r="J21" s="65">
        <v>458</v>
      </c>
      <c r="K21" s="65">
        <f t="shared" si="1"/>
        <v>0</v>
      </c>
      <c r="L21" s="60">
        <v>0</v>
      </c>
      <c r="M21" s="63">
        <v>951</v>
      </c>
    </row>
    <row r="22" spans="1:13" ht="15" customHeight="1">
      <c r="A22" s="8">
        <v>42094</v>
      </c>
      <c r="B22" s="9" t="s">
        <v>52</v>
      </c>
      <c r="C22" s="10" t="s">
        <v>4</v>
      </c>
      <c r="D22" s="10" t="s">
        <v>5</v>
      </c>
      <c r="E22" s="11" t="s">
        <v>6</v>
      </c>
      <c r="F22" s="11" t="s">
        <v>7</v>
      </c>
      <c r="G22" s="12">
        <v>43921</v>
      </c>
      <c r="H22" s="13">
        <v>20</v>
      </c>
      <c r="I22" s="59">
        <v>0</v>
      </c>
      <c r="J22" s="65">
        <v>458</v>
      </c>
      <c r="K22" s="65">
        <f t="shared" si="1"/>
        <v>0</v>
      </c>
      <c r="L22" s="60">
        <v>0</v>
      </c>
      <c r="M22" s="63">
        <v>900</v>
      </c>
    </row>
    <row r="23" spans="1:13" ht="15" customHeight="1">
      <c r="A23" s="8">
        <v>42094</v>
      </c>
      <c r="B23" s="9" t="s">
        <v>52</v>
      </c>
      <c r="C23" s="10" t="s">
        <v>4</v>
      </c>
      <c r="D23" s="10" t="s">
        <v>5</v>
      </c>
      <c r="E23" s="11" t="s">
        <v>6</v>
      </c>
      <c r="F23" s="11" t="s">
        <v>7</v>
      </c>
      <c r="G23" s="12">
        <v>44012</v>
      </c>
      <c r="H23" s="13">
        <v>21</v>
      </c>
      <c r="I23" s="59">
        <v>0</v>
      </c>
      <c r="J23" s="65">
        <v>458</v>
      </c>
      <c r="K23" s="65">
        <f t="shared" si="1"/>
        <v>0</v>
      </c>
      <c r="L23" s="60">
        <v>0</v>
      </c>
      <c r="M23" s="63">
        <v>852</v>
      </c>
    </row>
    <row r="24" spans="1:13" ht="15" customHeight="1">
      <c r="A24" s="8">
        <f t="shared" ref="A24:F25" si="2">A23</f>
        <v>42094</v>
      </c>
      <c r="B24" s="9" t="str">
        <f t="shared" si="2"/>
        <v>Mid-Cycle 2015</v>
      </c>
      <c r="C24" s="10" t="str">
        <f t="shared" si="2"/>
        <v>Base</v>
      </c>
      <c r="D24" s="10" t="str">
        <f t="shared" si="2"/>
        <v>Consumer SOP</v>
      </c>
      <c r="E24" s="11" t="str">
        <f t="shared" si="2"/>
        <v>Resi Real Estate</v>
      </c>
      <c r="F24" s="11" t="str">
        <f t="shared" si="2"/>
        <v>First Lien Mortgages</v>
      </c>
      <c r="G24" s="12">
        <v>44104</v>
      </c>
      <c r="H24" s="13">
        <v>22</v>
      </c>
      <c r="I24" s="59">
        <v>0</v>
      </c>
      <c r="J24" s="65">
        <v>458</v>
      </c>
      <c r="K24" s="65">
        <f t="shared" si="1"/>
        <v>0</v>
      </c>
      <c r="L24" s="60">
        <v>0</v>
      </c>
      <c r="M24" s="63">
        <v>806</v>
      </c>
    </row>
    <row r="25" spans="1:13" ht="15" customHeight="1">
      <c r="A25" s="8">
        <f t="shared" si="2"/>
        <v>42094</v>
      </c>
      <c r="B25" s="9" t="str">
        <f t="shared" si="2"/>
        <v>Mid-Cycle 2015</v>
      </c>
      <c r="C25" s="10" t="str">
        <f t="shared" si="2"/>
        <v>Base</v>
      </c>
      <c r="D25" s="10" t="str">
        <f t="shared" si="2"/>
        <v>Consumer SOP</v>
      </c>
      <c r="E25" s="11" t="str">
        <f t="shared" si="2"/>
        <v>Resi Real Estate</v>
      </c>
      <c r="F25" s="11" t="str">
        <f t="shared" si="2"/>
        <v>First Lien Mortgages</v>
      </c>
      <c r="G25" s="12">
        <v>44196</v>
      </c>
      <c r="H25" s="13">
        <v>23</v>
      </c>
      <c r="I25" s="59">
        <v>0</v>
      </c>
      <c r="J25" s="65">
        <v>458</v>
      </c>
      <c r="K25" s="65">
        <f t="shared" si="1"/>
        <v>0</v>
      </c>
      <c r="L25" s="60">
        <v>0</v>
      </c>
      <c r="M25" s="63">
        <v>761</v>
      </c>
    </row>
    <row r="26" spans="1:13" ht="15" customHeight="1">
      <c r="A26" s="21">
        <f>A27</f>
        <v>42094</v>
      </c>
      <c r="B26" s="21" t="str">
        <f t="shared" ref="B26:F26" si="3">B27</f>
        <v>Mid-Cycle 2015</v>
      </c>
      <c r="C26" s="21" t="str">
        <f t="shared" si="3"/>
        <v>Base</v>
      </c>
      <c r="D26" s="21" t="str">
        <f t="shared" si="3"/>
        <v>Consumer SOP</v>
      </c>
      <c r="E26" s="21" t="str">
        <f t="shared" si="3"/>
        <v>Resi Real Estate</v>
      </c>
      <c r="F26" s="21" t="str">
        <f t="shared" si="3"/>
        <v>First Lien HELOAN</v>
      </c>
      <c r="G26" s="21">
        <f>A26</f>
        <v>42094</v>
      </c>
      <c r="H26" s="22">
        <v>0</v>
      </c>
      <c r="I26" s="59">
        <v>0</v>
      </c>
      <c r="J26" s="65">
        <v>5</v>
      </c>
      <c r="K26" s="59">
        <v>0</v>
      </c>
      <c r="L26" s="60">
        <v>0</v>
      </c>
      <c r="M26" s="63">
        <v>42</v>
      </c>
    </row>
    <row r="27" spans="1:13" ht="15" customHeight="1">
      <c r="A27" s="8">
        <v>42094</v>
      </c>
      <c r="B27" s="9" t="s">
        <v>52</v>
      </c>
      <c r="C27" s="10" t="s">
        <v>4</v>
      </c>
      <c r="D27" s="10" t="s">
        <v>5</v>
      </c>
      <c r="E27" s="11" t="s">
        <v>6</v>
      </c>
      <c r="F27" s="16" t="s">
        <v>8</v>
      </c>
      <c r="G27" s="12">
        <f t="shared" ref="G27:G49" si="4">G3</f>
        <v>42185</v>
      </c>
      <c r="H27" s="13">
        <v>1</v>
      </c>
      <c r="I27" s="59">
        <v>0</v>
      </c>
      <c r="J27" s="65">
        <v>5</v>
      </c>
      <c r="K27" s="65">
        <f t="shared" si="1"/>
        <v>0</v>
      </c>
      <c r="L27" s="60">
        <v>0</v>
      </c>
      <c r="M27" s="63">
        <v>35</v>
      </c>
    </row>
    <row r="28" spans="1:13" ht="15" customHeight="1">
      <c r="A28" s="8">
        <v>42094</v>
      </c>
      <c r="B28" s="9" t="s">
        <v>52</v>
      </c>
      <c r="C28" s="10" t="s">
        <v>4</v>
      </c>
      <c r="D28" s="10" t="s">
        <v>5</v>
      </c>
      <c r="E28" s="11" t="s">
        <v>6</v>
      </c>
      <c r="F28" s="16" t="s">
        <v>8</v>
      </c>
      <c r="G28" s="12">
        <f t="shared" si="4"/>
        <v>42277</v>
      </c>
      <c r="H28" s="13">
        <v>2</v>
      </c>
      <c r="I28" s="59">
        <v>0</v>
      </c>
      <c r="J28" s="65">
        <v>5</v>
      </c>
      <c r="K28" s="65">
        <f t="shared" si="1"/>
        <v>0</v>
      </c>
      <c r="L28" s="60">
        <v>0</v>
      </c>
      <c r="M28" s="63">
        <v>32</v>
      </c>
    </row>
    <row r="29" spans="1:13" ht="15" customHeight="1">
      <c r="A29" s="8">
        <v>42094</v>
      </c>
      <c r="B29" s="9" t="s">
        <v>52</v>
      </c>
      <c r="C29" s="10" t="s">
        <v>4</v>
      </c>
      <c r="D29" s="10" t="s">
        <v>5</v>
      </c>
      <c r="E29" s="11" t="s">
        <v>6</v>
      </c>
      <c r="F29" s="16" t="s">
        <v>8</v>
      </c>
      <c r="G29" s="12">
        <f t="shared" si="4"/>
        <v>42369</v>
      </c>
      <c r="H29" s="13">
        <v>3</v>
      </c>
      <c r="I29" s="59">
        <v>0</v>
      </c>
      <c r="J29" s="65">
        <v>5</v>
      </c>
      <c r="K29" s="65">
        <f t="shared" si="1"/>
        <v>0</v>
      </c>
      <c r="L29" s="60">
        <v>0</v>
      </c>
      <c r="M29" s="63">
        <v>30</v>
      </c>
    </row>
    <row r="30" spans="1:13" ht="15" customHeight="1">
      <c r="A30" s="8">
        <v>42094</v>
      </c>
      <c r="B30" s="9" t="s">
        <v>52</v>
      </c>
      <c r="C30" s="10" t="s">
        <v>4</v>
      </c>
      <c r="D30" s="10" t="s">
        <v>5</v>
      </c>
      <c r="E30" s="11" t="s">
        <v>6</v>
      </c>
      <c r="F30" s="16" t="s">
        <v>8</v>
      </c>
      <c r="G30" s="12">
        <f t="shared" si="4"/>
        <v>42460</v>
      </c>
      <c r="H30" s="13">
        <v>4</v>
      </c>
      <c r="I30" s="59">
        <v>0</v>
      </c>
      <c r="J30" s="65">
        <v>5</v>
      </c>
      <c r="K30" s="65">
        <f t="shared" si="1"/>
        <v>0</v>
      </c>
      <c r="L30" s="60">
        <v>0</v>
      </c>
      <c r="M30" s="63">
        <v>28</v>
      </c>
    </row>
    <row r="31" spans="1:13" ht="15" customHeight="1">
      <c r="A31" s="8">
        <v>42094</v>
      </c>
      <c r="B31" s="9" t="s">
        <v>52</v>
      </c>
      <c r="C31" s="10" t="s">
        <v>4</v>
      </c>
      <c r="D31" s="10" t="s">
        <v>5</v>
      </c>
      <c r="E31" s="11" t="s">
        <v>6</v>
      </c>
      <c r="F31" s="16" t="s">
        <v>8</v>
      </c>
      <c r="G31" s="12">
        <f t="shared" si="4"/>
        <v>42551</v>
      </c>
      <c r="H31" s="13">
        <v>5</v>
      </c>
      <c r="I31" s="59">
        <v>0</v>
      </c>
      <c r="J31" s="65">
        <v>5</v>
      </c>
      <c r="K31" s="65">
        <f t="shared" si="1"/>
        <v>0</v>
      </c>
      <c r="L31" s="60">
        <v>0</v>
      </c>
      <c r="M31" s="63">
        <v>26</v>
      </c>
    </row>
    <row r="32" spans="1:13" ht="15" customHeight="1">
      <c r="A32" s="8">
        <v>42094</v>
      </c>
      <c r="B32" s="9" t="s">
        <v>52</v>
      </c>
      <c r="C32" s="10" t="s">
        <v>4</v>
      </c>
      <c r="D32" s="10" t="s">
        <v>5</v>
      </c>
      <c r="E32" s="11" t="s">
        <v>6</v>
      </c>
      <c r="F32" s="16" t="s">
        <v>8</v>
      </c>
      <c r="G32" s="12">
        <f t="shared" si="4"/>
        <v>42643</v>
      </c>
      <c r="H32" s="13">
        <v>6</v>
      </c>
      <c r="I32" s="59">
        <v>0</v>
      </c>
      <c r="J32" s="65">
        <v>5</v>
      </c>
      <c r="K32" s="65">
        <f t="shared" si="1"/>
        <v>0</v>
      </c>
      <c r="L32" s="60">
        <v>0</v>
      </c>
      <c r="M32" s="63">
        <v>24</v>
      </c>
    </row>
    <row r="33" spans="1:13" ht="15" customHeight="1">
      <c r="A33" s="8">
        <v>42094</v>
      </c>
      <c r="B33" s="9" t="s">
        <v>52</v>
      </c>
      <c r="C33" s="10" t="s">
        <v>4</v>
      </c>
      <c r="D33" s="10" t="s">
        <v>5</v>
      </c>
      <c r="E33" s="11" t="s">
        <v>6</v>
      </c>
      <c r="F33" s="16" t="s">
        <v>8</v>
      </c>
      <c r="G33" s="12">
        <f t="shared" si="4"/>
        <v>42735</v>
      </c>
      <c r="H33" s="13">
        <v>7</v>
      </c>
      <c r="I33" s="59">
        <v>0</v>
      </c>
      <c r="J33" s="65">
        <v>5</v>
      </c>
      <c r="K33" s="65">
        <f t="shared" si="1"/>
        <v>0</v>
      </c>
      <c r="L33" s="60">
        <v>0</v>
      </c>
      <c r="M33" s="63">
        <v>23</v>
      </c>
    </row>
    <row r="34" spans="1:13" ht="15" customHeight="1">
      <c r="A34" s="8">
        <v>42094</v>
      </c>
      <c r="B34" s="9" t="s">
        <v>52</v>
      </c>
      <c r="C34" s="10" t="s">
        <v>4</v>
      </c>
      <c r="D34" s="10" t="s">
        <v>5</v>
      </c>
      <c r="E34" s="11" t="s">
        <v>6</v>
      </c>
      <c r="F34" s="16" t="s">
        <v>8</v>
      </c>
      <c r="G34" s="12">
        <f t="shared" si="4"/>
        <v>42825</v>
      </c>
      <c r="H34" s="13">
        <v>8</v>
      </c>
      <c r="I34" s="59">
        <v>0</v>
      </c>
      <c r="J34" s="65">
        <v>5</v>
      </c>
      <c r="K34" s="65">
        <f t="shared" si="1"/>
        <v>0</v>
      </c>
      <c r="L34" s="60">
        <v>0</v>
      </c>
      <c r="M34" s="63">
        <v>22</v>
      </c>
    </row>
    <row r="35" spans="1:13" ht="15" customHeight="1">
      <c r="A35" s="8">
        <v>42094</v>
      </c>
      <c r="B35" s="9" t="s">
        <v>52</v>
      </c>
      <c r="C35" s="10" t="s">
        <v>4</v>
      </c>
      <c r="D35" s="10" t="s">
        <v>5</v>
      </c>
      <c r="E35" s="11" t="s">
        <v>6</v>
      </c>
      <c r="F35" s="16" t="s">
        <v>8</v>
      </c>
      <c r="G35" s="12">
        <f t="shared" si="4"/>
        <v>42916</v>
      </c>
      <c r="H35" s="13">
        <v>9</v>
      </c>
      <c r="I35" s="59">
        <v>0</v>
      </c>
      <c r="J35" s="65">
        <v>5</v>
      </c>
      <c r="K35" s="65">
        <f t="shared" si="1"/>
        <v>0</v>
      </c>
      <c r="L35" s="60">
        <v>0</v>
      </c>
      <c r="M35" s="63">
        <v>20</v>
      </c>
    </row>
    <row r="36" spans="1:13" ht="15" customHeight="1">
      <c r="A36" s="8">
        <v>42094</v>
      </c>
      <c r="B36" s="9" t="s">
        <v>52</v>
      </c>
      <c r="C36" s="10" t="s">
        <v>4</v>
      </c>
      <c r="D36" s="10" t="s">
        <v>5</v>
      </c>
      <c r="E36" s="11" t="s">
        <v>6</v>
      </c>
      <c r="F36" s="16" t="s">
        <v>8</v>
      </c>
      <c r="G36" s="12">
        <f t="shared" si="4"/>
        <v>43008</v>
      </c>
      <c r="H36" s="13">
        <v>10</v>
      </c>
      <c r="I36" s="59">
        <v>0</v>
      </c>
      <c r="J36" s="65">
        <v>5</v>
      </c>
      <c r="K36" s="65">
        <f t="shared" si="1"/>
        <v>0</v>
      </c>
      <c r="L36" s="60">
        <v>0</v>
      </c>
      <c r="M36" s="63">
        <v>19</v>
      </c>
    </row>
    <row r="37" spans="1:13" ht="15" customHeight="1">
      <c r="A37" s="8">
        <v>42094</v>
      </c>
      <c r="B37" s="9" t="s">
        <v>52</v>
      </c>
      <c r="C37" s="10" t="s">
        <v>4</v>
      </c>
      <c r="D37" s="10" t="s">
        <v>5</v>
      </c>
      <c r="E37" s="11" t="s">
        <v>6</v>
      </c>
      <c r="F37" s="16" t="s">
        <v>8</v>
      </c>
      <c r="G37" s="12">
        <f t="shared" si="4"/>
        <v>43100</v>
      </c>
      <c r="H37" s="13">
        <v>11</v>
      </c>
      <c r="I37" s="59">
        <v>0</v>
      </c>
      <c r="J37" s="65">
        <v>5</v>
      </c>
      <c r="K37" s="65">
        <f t="shared" si="1"/>
        <v>0</v>
      </c>
      <c r="L37" s="60">
        <v>0</v>
      </c>
      <c r="M37" s="63">
        <v>18</v>
      </c>
    </row>
    <row r="38" spans="1:13" ht="15" customHeight="1">
      <c r="A38" s="8">
        <v>42094</v>
      </c>
      <c r="B38" s="9" t="s">
        <v>52</v>
      </c>
      <c r="C38" s="10" t="s">
        <v>4</v>
      </c>
      <c r="D38" s="10" t="s">
        <v>5</v>
      </c>
      <c r="E38" s="11" t="s">
        <v>6</v>
      </c>
      <c r="F38" s="16" t="s">
        <v>8</v>
      </c>
      <c r="G38" s="12">
        <f t="shared" si="4"/>
        <v>43190</v>
      </c>
      <c r="H38" s="13">
        <v>12</v>
      </c>
      <c r="I38" s="59">
        <v>0</v>
      </c>
      <c r="J38" s="65">
        <v>5</v>
      </c>
      <c r="K38" s="65">
        <f t="shared" si="1"/>
        <v>0</v>
      </c>
      <c r="L38" s="60">
        <v>0</v>
      </c>
      <c r="M38" s="63">
        <v>16</v>
      </c>
    </row>
    <row r="39" spans="1:13" ht="15" customHeight="1">
      <c r="A39" s="8">
        <v>42094</v>
      </c>
      <c r="B39" s="9" t="s">
        <v>52</v>
      </c>
      <c r="C39" s="10" t="s">
        <v>4</v>
      </c>
      <c r="D39" s="10" t="s">
        <v>5</v>
      </c>
      <c r="E39" s="11" t="s">
        <v>6</v>
      </c>
      <c r="F39" s="16" t="s">
        <v>8</v>
      </c>
      <c r="G39" s="12">
        <f t="shared" si="4"/>
        <v>43281</v>
      </c>
      <c r="H39" s="13">
        <v>13</v>
      </c>
      <c r="I39" s="59">
        <v>0</v>
      </c>
      <c r="J39" s="65">
        <v>5</v>
      </c>
      <c r="K39" s="65">
        <f t="shared" si="1"/>
        <v>0</v>
      </c>
      <c r="L39" s="60">
        <v>0</v>
      </c>
      <c r="M39" s="63">
        <v>15</v>
      </c>
    </row>
    <row r="40" spans="1:13" ht="15" customHeight="1">
      <c r="A40" s="8">
        <v>42094</v>
      </c>
      <c r="B40" s="9" t="s">
        <v>52</v>
      </c>
      <c r="C40" s="10" t="s">
        <v>4</v>
      </c>
      <c r="D40" s="10" t="s">
        <v>5</v>
      </c>
      <c r="E40" s="11" t="s">
        <v>6</v>
      </c>
      <c r="F40" s="16" t="s">
        <v>8</v>
      </c>
      <c r="G40" s="12">
        <f t="shared" si="4"/>
        <v>43373</v>
      </c>
      <c r="H40" s="13">
        <v>14</v>
      </c>
      <c r="I40" s="59">
        <v>0</v>
      </c>
      <c r="J40" s="65">
        <v>5</v>
      </c>
      <c r="K40" s="65">
        <f t="shared" si="1"/>
        <v>0</v>
      </c>
      <c r="L40" s="60">
        <v>0</v>
      </c>
      <c r="M40" s="63">
        <v>14</v>
      </c>
    </row>
    <row r="41" spans="1:13" ht="15" customHeight="1">
      <c r="A41" s="8">
        <v>42094</v>
      </c>
      <c r="B41" s="9" t="s">
        <v>52</v>
      </c>
      <c r="C41" s="10" t="s">
        <v>4</v>
      </c>
      <c r="D41" s="10" t="s">
        <v>5</v>
      </c>
      <c r="E41" s="11" t="s">
        <v>6</v>
      </c>
      <c r="F41" s="16" t="s">
        <v>8</v>
      </c>
      <c r="G41" s="12">
        <f t="shared" si="4"/>
        <v>43465</v>
      </c>
      <c r="H41" s="13">
        <v>15</v>
      </c>
      <c r="I41" s="59">
        <v>0</v>
      </c>
      <c r="J41" s="65">
        <v>5</v>
      </c>
      <c r="K41" s="65">
        <f t="shared" si="1"/>
        <v>0</v>
      </c>
      <c r="L41" s="60">
        <v>0</v>
      </c>
      <c r="M41" s="63">
        <v>13</v>
      </c>
    </row>
    <row r="42" spans="1:13" ht="15" customHeight="1">
      <c r="A42" s="8">
        <v>42094</v>
      </c>
      <c r="B42" s="9" t="s">
        <v>52</v>
      </c>
      <c r="C42" s="10" t="s">
        <v>4</v>
      </c>
      <c r="D42" s="10" t="s">
        <v>5</v>
      </c>
      <c r="E42" s="11" t="s">
        <v>6</v>
      </c>
      <c r="F42" s="16" t="s">
        <v>8</v>
      </c>
      <c r="G42" s="12">
        <f t="shared" si="4"/>
        <v>43555</v>
      </c>
      <c r="H42" s="13">
        <v>16</v>
      </c>
      <c r="I42" s="59">
        <v>0</v>
      </c>
      <c r="J42" s="65">
        <v>5</v>
      </c>
      <c r="K42" s="65">
        <f t="shared" si="1"/>
        <v>0</v>
      </c>
      <c r="L42" s="60">
        <v>0</v>
      </c>
      <c r="M42" s="63">
        <v>12</v>
      </c>
    </row>
    <row r="43" spans="1:13" ht="15" customHeight="1">
      <c r="A43" s="8">
        <v>42094</v>
      </c>
      <c r="B43" s="9" t="s">
        <v>52</v>
      </c>
      <c r="C43" s="10" t="s">
        <v>4</v>
      </c>
      <c r="D43" s="10" t="s">
        <v>5</v>
      </c>
      <c r="E43" s="11" t="s">
        <v>6</v>
      </c>
      <c r="F43" s="16" t="s">
        <v>8</v>
      </c>
      <c r="G43" s="12">
        <f t="shared" si="4"/>
        <v>43646</v>
      </c>
      <c r="H43" s="13">
        <v>17</v>
      </c>
      <c r="I43" s="59">
        <v>0</v>
      </c>
      <c r="J43" s="65">
        <v>5</v>
      </c>
      <c r="K43" s="65">
        <f t="shared" si="1"/>
        <v>0</v>
      </c>
      <c r="L43" s="60">
        <v>0</v>
      </c>
      <c r="M43" s="63">
        <v>11</v>
      </c>
    </row>
    <row r="44" spans="1:13" ht="15" customHeight="1">
      <c r="A44" s="8">
        <v>42094</v>
      </c>
      <c r="B44" s="9" t="s">
        <v>52</v>
      </c>
      <c r="C44" s="10" t="s">
        <v>4</v>
      </c>
      <c r="D44" s="10" t="s">
        <v>5</v>
      </c>
      <c r="E44" s="11" t="s">
        <v>6</v>
      </c>
      <c r="F44" s="16" t="s">
        <v>8</v>
      </c>
      <c r="G44" s="12">
        <f t="shared" si="4"/>
        <v>43738</v>
      </c>
      <c r="H44" s="13">
        <v>18</v>
      </c>
      <c r="I44" s="59">
        <v>0</v>
      </c>
      <c r="J44" s="65">
        <v>5</v>
      </c>
      <c r="K44" s="65">
        <f t="shared" si="1"/>
        <v>0</v>
      </c>
      <c r="L44" s="60">
        <v>0</v>
      </c>
      <c r="M44" s="63">
        <v>10</v>
      </c>
    </row>
    <row r="45" spans="1:13" ht="15" customHeight="1">
      <c r="A45" s="8">
        <v>42094</v>
      </c>
      <c r="B45" s="9" t="s">
        <v>52</v>
      </c>
      <c r="C45" s="10" t="s">
        <v>4</v>
      </c>
      <c r="D45" s="10" t="s">
        <v>5</v>
      </c>
      <c r="E45" s="11" t="s">
        <v>6</v>
      </c>
      <c r="F45" s="16" t="s">
        <v>8</v>
      </c>
      <c r="G45" s="12">
        <f t="shared" si="4"/>
        <v>43830</v>
      </c>
      <c r="H45" s="13">
        <v>19</v>
      </c>
      <c r="I45" s="59">
        <v>0</v>
      </c>
      <c r="J45" s="65">
        <v>5</v>
      </c>
      <c r="K45" s="65">
        <f t="shared" si="1"/>
        <v>0</v>
      </c>
      <c r="L45" s="60">
        <v>0</v>
      </c>
      <c r="M45" s="63">
        <v>9</v>
      </c>
    </row>
    <row r="46" spans="1:13" ht="15" customHeight="1">
      <c r="A46" s="8">
        <v>42094</v>
      </c>
      <c r="B46" s="9" t="s">
        <v>52</v>
      </c>
      <c r="C46" s="10" t="s">
        <v>4</v>
      </c>
      <c r="D46" s="10" t="s">
        <v>5</v>
      </c>
      <c r="E46" s="11" t="s">
        <v>6</v>
      </c>
      <c r="F46" s="16" t="s">
        <v>8</v>
      </c>
      <c r="G46" s="12">
        <f t="shared" si="4"/>
        <v>43921</v>
      </c>
      <c r="H46" s="13">
        <v>20</v>
      </c>
      <c r="I46" s="59">
        <v>0</v>
      </c>
      <c r="J46" s="65">
        <v>5</v>
      </c>
      <c r="K46" s="65">
        <f t="shared" si="1"/>
        <v>0</v>
      </c>
      <c r="L46" s="60">
        <v>0</v>
      </c>
      <c r="M46" s="63">
        <v>8</v>
      </c>
    </row>
    <row r="47" spans="1:13" ht="15" customHeight="1">
      <c r="A47" s="8">
        <v>42094</v>
      </c>
      <c r="B47" s="9" t="s">
        <v>52</v>
      </c>
      <c r="C47" s="10" t="s">
        <v>4</v>
      </c>
      <c r="D47" s="10" t="s">
        <v>5</v>
      </c>
      <c r="E47" s="11" t="s">
        <v>6</v>
      </c>
      <c r="F47" s="16" t="s">
        <v>8</v>
      </c>
      <c r="G47" s="12">
        <f t="shared" si="4"/>
        <v>44012</v>
      </c>
      <c r="H47" s="13">
        <v>21</v>
      </c>
      <c r="I47" s="59">
        <v>0</v>
      </c>
      <c r="J47" s="65">
        <v>5</v>
      </c>
      <c r="K47" s="65">
        <f t="shared" si="1"/>
        <v>0</v>
      </c>
      <c r="L47" s="60">
        <v>0</v>
      </c>
      <c r="M47" s="63">
        <v>8</v>
      </c>
    </row>
    <row r="48" spans="1:13" ht="15" customHeight="1">
      <c r="A48" s="8">
        <f t="shared" ref="A48:F49" si="5">A47</f>
        <v>42094</v>
      </c>
      <c r="B48" s="9" t="str">
        <f t="shared" si="5"/>
        <v>Mid-Cycle 2015</v>
      </c>
      <c r="C48" s="10" t="str">
        <f t="shared" si="5"/>
        <v>Base</v>
      </c>
      <c r="D48" s="10" t="str">
        <f t="shared" si="5"/>
        <v>Consumer SOP</v>
      </c>
      <c r="E48" s="11" t="str">
        <f t="shared" si="5"/>
        <v>Resi Real Estate</v>
      </c>
      <c r="F48" s="11" t="str">
        <f t="shared" si="5"/>
        <v>First Lien HELOAN</v>
      </c>
      <c r="G48" s="12">
        <f t="shared" si="4"/>
        <v>44104</v>
      </c>
      <c r="H48" s="13">
        <v>22</v>
      </c>
      <c r="I48" s="59">
        <v>0</v>
      </c>
      <c r="J48" s="65">
        <v>5</v>
      </c>
      <c r="K48" s="65">
        <f t="shared" si="1"/>
        <v>0</v>
      </c>
      <c r="L48" s="60">
        <v>0</v>
      </c>
      <c r="M48" s="63">
        <v>7</v>
      </c>
    </row>
    <row r="49" spans="1:13" ht="15" customHeight="1">
      <c r="A49" s="8">
        <f t="shared" si="5"/>
        <v>42094</v>
      </c>
      <c r="B49" s="9" t="str">
        <f t="shared" si="5"/>
        <v>Mid-Cycle 2015</v>
      </c>
      <c r="C49" s="10" t="str">
        <f t="shared" si="5"/>
        <v>Base</v>
      </c>
      <c r="D49" s="10" t="str">
        <f t="shared" si="5"/>
        <v>Consumer SOP</v>
      </c>
      <c r="E49" s="11" t="str">
        <f t="shared" si="5"/>
        <v>Resi Real Estate</v>
      </c>
      <c r="F49" s="11" t="str">
        <f t="shared" si="5"/>
        <v>First Lien HELOAN</v>
      </c>
      <c r="G49" s="12">
        <f t="shared" si="4"/>
        <v>44196</v>
      </c>
      <c r="H49" s="13">
        <v>23</v>
      </c>
      <c r="I49" s="59">
        <v>0</v>
      </c>
      <c r="J49" s="65">
        <v>5</v>
      </c>
      <c r="K49" s="65">
        <f t="shared" si="1"/>
        <v>0</v>
      </c>
      <c r="L49" s="60">
        <v>0</v>
      </c>
      <c r="M49" s="63">
        <v>6</v>
      </c>
    </row>
    <row r="50" spans="1:13" ht="15" customHeight="1">
      <c r="A50" s="21">
        <f>A51</f>
        <v>42094</v>
      </c>
      <c r="B50" s="21" t="str">
        <f t="shared" ref="B50:F50" si="6">B51</f>
        <v>Mid-Cycle 2015</v>
      </c>
      <c r="C50" s="21" t="str">
        <f t="shared" si="6"/>
        <v>Base</v>
      </c>
      <c r="D50" s="21" t="str">
        <f t="shared" si="6"/>
        <v>Consumer SOP</v>
      </c>
      <c r="E50" s="21" t="str">
        <f t="shared" si="6"/>
        <v>Resi Real Estate</v>
      </c>
      <c r="F50" s="21" t="str">
        <f t="shared" si="6"/>
        <v>Closed-End Junior Liens</v>
      </c>
      <c r="G50" s="21">
        <f>A50</f>
        <v>42094</v>
      </c>
      <c r="H50" s="22">
        <v>0</v>
      </c>
      <c r="I50" s="59">
        <v>0</v>
      </c>
      <c r="J50" s="65">
        <v>89</v>
      </c>
      <c r="K50" s="65">
        <v>0</v>
      </c>
      <c r="L50" s="60">
        <v>0</v>
      </c>
      <c r="M50" s="63">
        <v>850</v>
      </c>
    </row>
    <row r="51" spans="1:13" ht="15" customHeight="1">
      <c r="A51" s="8">
        <v>42094</v>
      </c>
      <c r="B51" s="9" t="s">
        <v>52</v>
      </c>
      <c r="C51" s="10" t="s">
        <v>4</v>
      </c>
      <c r="D51" s="10" t="s">
        <v>5</v>
      </c>
      <c r="E51" s="16" t="s">
        <v>6</v>
      </c>
      <c r="F51" s="16" t="s">
        <v>9</v>
      </c>
      <c r="G51" s="12">
        <f t="shared" ref="G51:G73" si="7">G27</f>
        <v>42185</v>
      </c>
      <c r="H51" s="13">
        <v>1</v>
      </c>
      <c r="I51" s="59">
        <v>0</v>
      </c>
      <c r="J51" s="65">
        <v>89</v>
      </c>
      <c r="K51" s="65">
        <f t="shared" si="1"/>
        <v>0</v>
      </c>
      <c r="L51" s="60">
        <v>0</v>
      </c>
      <c r="M51" s="63">
        <v>791</v>
      </c>
    </row>
    <row r="52" spans="1:13" ht="15" customHeight="1">
      <c r="A52" s="8">
        <v>42094</v>
      </c>
      <c r="B52" s="9" t="s">
        <v>52</v>
      </c>
      <c r="C52" s="10" t="s">
        <v>4</v>
      </c>
      <c r="D52" s="10" t="s">
        <v>5</v>
      </c>
      <c r="E52" s="16" t="s">
        <v>6</v>
      </c>
      <c r="F52" s="16" t="s">
        <v>9</v>
      </c>
      <c r="G52" s="12">
        <f t="shared" si="7"/>
        <v>42277</v>
      </c>
      <c r="H52" s="13">
        <v>2</v>
      </c>
      <c r="I52" s="59">
        <v>0</v>
      </c>
      <c r="J52" s="65">
        <v>89</v>
      </c>
      <c r="K52" s="65">
        <f t="shared" si="1"/>
        <v>0</v>
      </c>
      <c r="L52" s="60">
        <v>0</v>
      </c>
      <c r="M52" s="63">
        <v>739</v>
      </c>
    </row>
    <row r="53" spans="1:13" ht="15" customHeight="1">
      <c r="A53" s="8">
        <v>42094</v>
      </c>
      <c r="B53" s="9" t="s">
        <v>52</v>
      </c>
      <c r="C53" s="10" t="s">
        <v>4</v>
      </c>
      <c r="D53" s="10" t="s">
        <v>5</v>
      </c>
      <c r="E53" s="16" t="s">
        <v>6</v>
      </c>
      <c r="F53" s="16" t="s">
        <v>9</v>
      </c>
      <c r="G53" s="12">
        <f t="shared" si="7"/>
        <v>42369</v>
      </c>
      <c r="H53" s="13">
        <v>3</v>
      </c>
      <c r="I53" s="59">
        <v>0</v>
      </c>
      <c r="J53" s="65">
        <v>89</v>
      </c>
      <c r="K53" s="65">
        <f t="shared" si="1"/>
        <v>0</v>
      </c>
      <c r="L53" s="60">
        <v>0</v>
      </c>
      <c r="M53" s="63">
        <v>692</v>
      </c>
    </row>
    <row r="54" spans="1:13" ht="15" customHeight="1">
      <c r="A54" s="8">
        <v>42094</v>
      </c>
      <c r="B54" s="9" t="s">
        <v>52</v>
      </c>
      <c r="C54" s="10" t="s">
        <v>4</v>
      </c>
      <c r="D54" s="10" t="s">
        <v>5</v>
      </c>
      <c r="E54" s="16" t="s">
        <v>6</v>
      </c>
      <c r="F54" s="16" t="s">
        <v>9</v>
      </c>
      <c r="G54" s="12">
        <f t="shared" si="7"/>
        <v>42460</v>
      </c>
      <c r="H54" s="13">
        <v>4</v>
      </c>
      <c r="I54" s="59">
        <v>0</v>
      </c>
      <c r="J54" s="65">
        <v>89</v>
      </c>
      <c r="K54" s="65">
        <f t="shared" si="1"/>
        <v>0</v>
      </c>
      <c r="L54" s="60">
        <v>0</v>
      </c>
      <c r="M54" s="63">
        <v>648</v>
      </c>
    </row>
    <row r="55" spans="1:13" ht="15" customHeight="1">
      <c r="A55" s="8">
        <v>42094</v>
      </c>
      <c r="B55" s="9" t="s">
        <v>52</v>
      </c>
      <c r="C55" s="10" t="s">
        <v>4</v>
      </c>
      <c r="D55" s="10" t="s">
        <v>5</v>
      </c>
      <c r="E55" s="16" t="s">
        <v>6</v>
      </c>
      <c r="F55" s="16" t="s">
        <v>9</v>
      </c>
      <c r="G55" s="12">
        <f t="shared" si="7"/>
        <v>42551</v>
      </c>
      <c r="H55" s="13">
        <v>5</v>
      </c>
      <c r="I55" s="59">
        <v>0</v>
      </c>
      <c r="J55" s="65">
        <v>89</v>
      </c>
      <c r="K55" s="65">
        <f t="shared" si="1"/>
        <v>0</v>
      </c>
      <c r="L55" s="60">
        <v>0</v>
      </c>
      <c r="M55" s="63">
        <v>606</v>
      </c>
    </row>
    <row r="56" spans="1:13" ht="15" customHeight="1">
      <c r="A56" s="8">
        <v>42094</v>
      </c>
      <c r="B56" s="9" t="s">
        <v>52</v>
      </c>
      <c r="C56" s="10" t="s">
        <v>4</v>
      </c>
      <c r="D56" s="10" t="s">
        <v>5</v>
      </c>
      <c r="E56" s="16" t="s">
        <v>6</v>
      </c>
      <c r="F56" s="16" t="s">
        <v>9</v>
      </c>
      <c r="G56" s="12">
        <f t="shared" si="7"/>
        <v>42643</v>
      </c>
      <c r="H56" s="13">
        <v>6</v>
      </c>
      <c r="I56" s="59">
        <v>0</v>
      </c>
      <c r="J56" s="65">
        <v>89</v>
      </c>
      <c r="K56" s="65">
        <f t="shared" si="1"/>
        <v>0</v>
      </c>
      <c r="L56" s="60">
        <v>0</v>
      </c>
      <c r="M56" s="63">
        <v>569</v>
      </c>
    </row>
    <row r="57" spans="1:13" ht="15" customHeight="1">
      <c r="A57" s="8">
        <v>42094</v>
      </c>
      <c r="B57" s="9" t="s">
        <v>52</v>
      </c>
      <c r="C57" s="10" t="s">
        <v>4</v>
      </c>
      <c r="D57" s="10" t="s">
        <v>5</v>
      </c>
      <c r="E57" s="16" t="s">
        <v>6</v>
      </c>
      <c r="F57" s="16" t="s">
        <v>9</v>
      </c>
      <c r="G57" s="12">
        <f t="shared" si="7"/>
        <v>42735</v>
      </c>
      <c r="H57" s="13">
        <v>7</v>
      </c>
      <c r="I57" s="59">
        <v>0</v>
      </c>
      <c r="J57" s="65">
        <v>89</v>
      </c>
      <c r="K57" s="65">
        <f t="shared" si="1"/>
        <v>0</v>
      </c>
      <c r="L57" s="60">
        <v>0</v>
      </c>
      <c r="M57" s="63">
        <v>536</v>
      </c>
    </row>
    <row r="58" spans="1:13" ht="15" customHeight="1">
      <c r="A58" s="8">
        <v>42094</v>
      </c>
      <c r="B58" s="9" t="s">
        <v>52</v>
      </c>
      <c r="C58" s="10" t="s">
        <v>4</v>
      </c>
      <c r="D58" s="10" t="s">
        <v>5</v>
      </c>
      <c r="E58" s="16" t="s">
        <v>6</v>
      </c>
      <c r="F58" s="16" t="s">
        <v>9</v>
      </c>
      <c r="G58" s="12">
        <f t="shared" si="7"/>
        <v>42825</v>
      </c>
      <c r="H58" s="13">
        <v>8</v>
      </c>
      <c r="I58" s="59">
        <v>0</v>
      </c>
      <c r="J58" s="65">
        <v>89</v>
      </c>
      <c r="K58" s="65">
        <f t="shared" si="1"/>
        <v>0</v>
      </c>
      <c r="L58" s="60">
        <v>0</v>
      </c>
      <c r="M58" s="63">
        <v>505</v>
      </c>
    </row>
    <row r="59" spans="1:13" ht="15" customHeight="1">
      <c r="A59" s="8">
        <v>42094</v>
      </c>
      <c r="B59" s="9" t="s">
        <v>52</v>
      </c>
      <c r="C59" s="10" t="s">
        <v>4</v>
      </c>
      <c r="D59" s="10" t="s">
        <v>5</v>
      </c>
      <c r="E59" s="16" t="s">
        <v>6</v>
      </c>
      <c r="F59" s="16" t="s">
        <v>9</v>
      </c>
      <c r="G59" s="12">
        <f t="shared" si="7"/>
        <v>42916</v>
      </c>
      <c r="H59" s="13">
        <v>9</v>
      </c>
      <c r="I59" s="59">
        <v>0</v>
      </c>
      <c r="J59" s="65">
        <v>89</v>
      </c>
      <c r="K59" s="65">
        <f t="shared" si="1"/>
        <v>0</v>
      </c>
      <c r="L59" s="60">
        <v>0</v>
      </c>
      <c r="M59" s="63">
        <v>476</v>
      </c>
    </row>
    <row r="60" spans="1:13" ht="15" customHeight="1">
      <c r="A60" s="8">
        <v>42094</v>
      </c>
      <c r="B60" s="9" t="s">
        <v>52</v>
      </c>
      <c r="C60" s="10" t="s">
        <v>4</v>
      </c>
      <c r="D60" s="10" t="s">
        <v>5</v>
      </c>
      <c r="E60" s="16" t="s">
        <v>6</v>
      </c>
      <c r="F60" s="16" t="s">
        <v>9</v>
      </c>
      <c r="G60" s="12">
        <f t="shared" si="7"/>
        <v>43008</v>
      </c>
      <c r="H60" s="13">
        <v>10</v>
      </c>
      <c r="I60" s="59">
        <v>0</v>
      </c>
      <c r="J60" s="65">
        <v>89</v>
      </c>
      <c r="K60" s="65">
        <f t="shared" si="1"/>
        <v>0</v>
      </c>
      <c r="L60" s="60">
        <v>0</v>
      </c>
      <c r="M60" s="63">
        <v>439</v>
      </c>
    </row>
    <row r="61" spans="1:13" ht="15" customHeight="1">
      <c r="A61" s="8">
        <v>42094</v>
      </c>
      <c r="B61" s="9" t="s">
        <v>52</v>
      </c>
      <c r="C61" s="10" t="s">
        <v>4</v>
      </c>
      <c r="D61" s="10" t="s">
        <v>5</v>
      </c>
      <c r="E61" s="16" t="s">
        <v>6</v>
      </c>
      <c r="F61" s="16" t="s">
        <v>9</v>
      </c>
      <c r="G61" s="12">
        <f t="shared" si="7"/>
        <v>43100</v>
      </c>
      <c r="H61" s="13">
        <v>11</v>
      </c>
      <c r="I61" s="59">
        <v>0</v>
      </c>
      <c r="J61" s="65">
        <v>89</v>
      </c>
      <c r="K61" s="65">
        <f t="shared" si="1"/>
        <v>0</v>
      </c>
      <c r="L61" s="60">
        <v>0</v>
      </c>
      <c r="M61" s="63">
        <v>405</v>
      </c>
    </row>
    <row r="62" spans="1:13" ht="15" customHeight="1">
      <c r="A62" s="8">
        <v>42094</v>
      </c>
      <c r="B62" s="9" t="s">
        <v>52</v>
      </c>
      <c r="C62" s="10" t="s">
        <v>4</v>
      </c>
      <c r="D62" s="10" t="s">
        <v>5</v>
      </c>
      <c r="E62" s="16" t="s">
        <v>6</v>
      </c>
      <c r="F62" s="16" t="s">
        <v>9</v>
      </c>
      <c r="G62" s="12">
        <f t="shared" si="7"/>
        <v>43190</v>
      </c>
      <c r="H62" s="13">
        <v>12</v>
      </c>
      <c r="I62" s="59">
        <v>0</v>
      </c>
      <c r="J62" s="65">
        <v>89</v>
      </c>
      <c r="K62" s="65">
        <f t="shared" si="1"/>
        <v>0</v>
      </c>
      <c r="L62" s="60">
        <v>0</v>
      </c>
      <c r="M62" s="63">
        <v>372</v>
      </c>
    </row>
    <row r="63" spans="1:13" ht="15" customHeight="1">
      <c r="A63" s="8">
        <v>42094</v>
      </c>
      <c r="B63" s="9" t="s">
        <v>52</v>
      </c>
      <c r="C63" s="10" t="s">
        <v>4</v>
      </c>
      <c r="D63" s="10" t="s">
        <v>5</v>
      </c>
      <c r="E63" s="16" t="s">
        <v>6</v>
      </c>
      <c r="F63" s="16" t="s">
        <v>9</v>
      </c>
      <c r="G63" s="12">
        <f t="shared" si="7"/>
        <v>43281</v>
      </c>
      <c r="H63" s="13">
        <v>13</v>
      </c>
      <c r="I63" s="59">
        <v>0</v>
      </c>
      <c r="J63" s="65">
        <v>89</v>
      </c>
      <c r="K63" s="65">
        <f t="shared" si="1"/>
        <v>0</v>
      </c>
      <c r="L63" s="60">
        <v>0</v>
      </c>
      <c r="M63" s="63">
        <v>342</v>
      </c>
    </row>
    <row r="64" spans="1:13" ht="15" customHeight="1">
      <c r="A64" s="8">
        <v>42094</v>
      </c>
      <c r="B64" s="9" t="s">
        <v>52</v>
      </c>
      <c r="C64" s="10" t="s">
        <v>4</v>
      </c>
      <c r="D64" s="10" t="s">
        <v>5</v>
      </c>
      <c r="E64" s="16" t="s">
        <v>6</v>
      </c>
      <c r="F64" s="16" t="s">
        <v>9</v>
      </c>
      <c r="G64" s="12">
        <f t="shared" si="7"/>
        <v>43373</v>
      </c>
      <c r="H64" s="13">
        <v>14</v>
      </c>
      <c r="I64" s="59">
        <v>0</v>
      </c>
      <c r="J64" s="65">
        <v>89</v>
      </c>
      <c r="K64" s="65">
        <f t="shared" si="1"/>
        <v>0</v>
      </c>
      <c r="L64" s="60">
        <v>0</v>
      </c>
      <c r="M64" s="63">
        <v>312</v>
      </c>
    </row>
    <row r="65" spans="1:13" ht="15" customHeight="1">
      <c r="A65" s="8">
        <v>42094</v>
      </c>
      <c r="B65" s="9" t="s">
        <v>52</v>
      </c>
      <c r="C65" s="10" t="s">
        <v>4</v>
      </c>
      <c r="D65" s="10" t="s">
        <v>5</v>
      </c>
      <c r="E65" s="16" t="s">
        <v>6</v>
      </c>
      <c r="F65" s="16" t="s">
        <v>9</v>
      </c>
      <c r="G65" s="12">
        <f t="shared" si="7"/>
        <v>43465</v>
      </c>
      <c r="H65" s="13">
        <v>15</v>
      </c>
      <c r="I65" s="59">
        <v>0</v>
      </c>
      <c r="J65" s="65">
        <v>89</v>
      </c>
      <c r="K65" s="65">
        <f t="shared" si="1"/>
        <v>0</v>
      </c>
      <c r="L65" s="60">
        <v>0</v>
      </c>
      <c r="M65" s="63">
        <v>284</v>
      </c>
    </row>
    <row r="66" spans="1:13" ht="15" customHeight="1">
      <c r="A66" s="8">
        <v>42094</v>
      </c>
      <c r="B66" s="9" t="s">
        <v>52</v>
      </c>
      <c r="C66" s="10" t="s">
        <v>4</v>
      </c>
      <c r="D66" s="10" t="s">
        <v>5</v>
      </c>
      <c r="E66" s="16" t="s">
        <v>6</v>
      </c>
      <c r="F66" s="16" t="s">
        <v>9</v>
      </c>
      <c r="G66" s="12">
        <f t="shared" si="7"/>
        <v>43555</v>
      </c>
      <c r="H66" s="13">
        <v>16</v>
      </c>
      <c r="I66" s="59">
        <v>0</v>
      </c>
      <c r="J66" s="65">
        <v>89</v>
      </c>
      <c r="K66" s="65">
        <f t="shared" si="1"/>
        <v>0</v>
      </c>
      <c r="L66" s="60">
        <v>0</v>
      </c>
      <c r="M66" s="63">
        <v>259</v>
      </c>
    </row>
    <row r="67" spans="1:13" ht="15" customHeight="1">
      <c r="A67" s="8">
        <v>42094</v>
      </c>
      <c r="B67" s="9" t="s">
        <v>52</v>
      </c>
      <c r="C67" s="10" t="s">
        <v>4</v>
      </c>
      <c r="D67" s="10" t="s">
        <v>5</v>
      </c>
      <c r="E67" s="16" t="s">
        <v>6</v>
      </c>
      <c r="F67" s="16" t="s">
        <v>9</v>
      </c>
      <c r="G67" s="12">
        <f t="shared" si="7"/>
        <v>43646</v>
      </c>
      <c r="H67" s="13">
        <v>17</v>
      </c>
      <c r="I67" s="59">
        <v>0</v>
      </c>
      <c r="J67" s="65">
        <v>89</v>
      </c>
      <c r="K67" s="65">
        <f t="shared" si="1"/>
        <v>0</v>
      </c>
      <c r="L67" s="60">
        <v>0</v>
      </c>
      <c r="M67" s="63">
        <v>237</v>
      </c>
    </row>
    <row r="68" spans="1:13" ht="15" customHeight="1">
      <c r="A68" s="8">
        <v>42094</v>
      </c>
      <c r="B68" s="9" t="s">
        <v>52</v>
      </c>
      <c r="C68" s="10" t="s">
        <v>4</v>
      </c>
      <c r="D68" s="10" t="s">
        <v>5</v>
      </c>
      <c r="E68" s="16" t="s">
        <v>6</v>
      </c>
      <c r="F68" s="16" t="s">
        <v>9</v>
      </c>
      <c r="G68" s="12">
        <f t="shared" si="7"/>
        <v>43738</v>
      </c>
      <c r="H68" s="13">
        <v>18</v>
      </c>
      <c r="I68" s="59">
        <v>0</v>
      </c>
      <c r="J68" s="65">
        <v>89</v>
      </c>
      <c r="K68" s="65">
        <f t="shared" ref="K68:K131" si="8">J68-J67+I68</f>
        <v>0</v>
      </c>
      <c r="L68" s="60">
        <v>0</v>
      </c>
      <c r="M68" s="63">
        <v>215</v>
      </c>
    </row>
    <row r="69" spans="1:13" ht="15" customHeight="1">
      <c r="A69" s="8">
        <v>42094</v>
      </c>
      <c r="B69" s="9" t="s">
        <v>52</v>
      </c>
      <c r="C69" s="10" t="s">
        <v>4</v>
      </c>
      <c r="D69" s="10" t="s">
        <v>5</v>
      </c>
      <c r="E69" s="16" t="s">
        <v>6</v>
      </c>
      <c r="F69" s="16" t="s">
        <v>9</v>
      </c>
      <c r="G69" s="12">
        <f t="shared" si="7"/>
        <v>43830</v>
      </c>
      <c r="H69" s="13">
        <v>19</v>
      </c>
      <c r="I69" s="59">
        <v>0</v>
      </c>
      <c r="J69" s="65">
        <v>89</v>
      </c>
      <c r="K69" s="65">
        <f t="shared" si="8"/>
        <v>0</v>
      </c>
      <c r="L69" s="60">
        <v>0</v>
      </c>
      <c r="M69" s="63">
        <v>194</v>
      </c>
    </row>
    <row r="70" spans="1:13" ht="15" customHeight="1">
      <c r="A70" s="8">
        <v>42094</v>
      </c>
      <c r="B70" s="9" t="s">
        <v>52</v>
      </c>
      <c r="C70" s="10" t="s">
        <v>4</v>
      </c>
      <c r="D70" s="10" t="s">
        <v>5</v>
      </c>
      <c r="E70" s="16" t="s">
        <v>6</v>
      </c>
      <c r="F70" s="16" t="s">
        <v>9</v>
      </c>
      <c r="G70" s="12">
        <f t="shared" si="7"/>
        <v>43921</v>
      </c>
      <c r="H70" s="13">
        <v>20</v>
      </c>
      <c r="I70" s="59">
        <v>0</v>
      </c>
      <c r="J70" s="65">
        <v>89</v>
      </c>
      <c r="K70" s="65">
        <f t="shared" si="8"/>
        <v>0</v>
      </c>
      <c r="L70" s="60">
        <v>0</v>
      </c>
      <c r="M70" s="63">
        <v>176</v>
      </c>
    </row>
    <row r="71" spans="1:13" ht="15" customHeight="1">
      <c r="A71" s="8">
        <v>42094</v>
      </c>
      <c r="B71" s="9" t="s">
        <v>52</v>
      </c>
      <c r="C71" s="10" t="s">
        <v>4</v>
      </c>
      <c r="D71" s="10" t="s">
        <v>5</v>
      </c>
      <c r="E71" s="16" t="s">
        <v>6</v>
      </c>
      <c r="F71" s="16" t="s">
        <v>9</v>
      </c>
      <c r="G71" s="12">
        <f t="shared" si="7"/>
        <v>44012</v>
      </c>
      <c r="H71" s="13">
        <v>21</v>
      </c>
      <c r="I71" s="59">
        <v>0</v>
      </c>
      <c r="J71" s="65">
        <v>89</v>
      </c>
      <c r="K71" s="65">
        <f t="shared" si="8"/>
        <v>0</v>
      </c>
      <c r="L71" s="60">
        <v>0</v>
      </c>
      <c r="M71" s="63">
        <v>158</v>
      </c>
    </row>
    <row r="72" spans="1:13" ht="15" customHeight="1">
      <c r="A72" s="8">
        <f t="shared" ref="A72:F73" si="9">A71</f>
        <v>42094</v>
      </c>
      <c r="B72" s="9" t="str">
        <f t="shared" si="9"/>
        <v>Mid-Cycle 2015</v>
      </c>
      <c r="C72" s="10" t="str">
        <f t="shared" si="9"/>
        <v>Base</v>
      </c>
      <c r="D72" s="10" t="str">
        <f t="shared" si="9"/>
        <v>Consumer SOP</v>
      </c>
      <c r="E72" s="11" t="str">
        <f t="shared" si="9"/>
        <v>Resi Real Estate</v>
      </c>
      <c r="F72" s="11" t="str">
        <f t="shared" si="9"/>
        <v>Closed-End Junior Liens</v>
      </c>
      <c r="G72" s="12">
        <f t="shared" si="7"/>
        <v>44104</v>
      </c>
      <c r="H72" s="13">
        <v>22</v>
      </c>
      <c r="I72" s="59">
        <v>0</v>
      </c>
      <c r="J72" s="65">
        <v>89</v>
      </c>
      <c r="K72" s="65">
        <f t="shared" si="8"/>
        <v>0</v>
      </c>
      <c r="L72" s="60">
        <v>0</v>
      </c>
      <c r="M72" s="63">
        <v>141</v>
      </c>
    </row>
    <row r="73" spans="1:13" ht="15" customHeight="1">
      <c r="A73" s="8">
        <f t="shared" si="9"/>
        <v>42094</v>
      </c>
      <c r="B73" s="9" t="str">
        <f t="shared" si="9"/>
        <v>Mid-Cycle 2015</v>
      </c>
      <c r="C73" s="10" t="str">
        <f t="shared" si="9"/>
        <v>Base</v>
      </c>
      <c r="D73" s="10" t="str">
        <f t="shared" si="9"/>
        <v>Consumer SOP</v>
      </c>
      <c r="E73" s="11" t="str">
        <f t="shared" si="9"/>
        <v>Resi Real Estate</v>
      </c>
      <c r="F73" s="11" t="str">
        <f t="shared" si="9"/>
        <v>Closed-End Junior Liens</v>
      </c>
      <c r="G73" s="12">
        <f t="shared" si="7"/>
        <v>44196</v>
      </c>
      <c r="H73" s="13">
        <v>23</v>
      </c>
      <c r="I73" s="59">
        <v>0</v>
      </c>
      <c r="J73" s="65">
        <v>89</v>
      </c>
      <c r="K73" s="65">
        <f t="shared" si="8"/>
        <v>0</v>
      </c>
      <c r="L73" s="60">
        <v>0</v>
      </c>
      <c r="M73" s="63">
        <v>125</v>
      </c>
    </row>
    <row r="74" spans="1:13" ht="15" customHeight="1">
      <c r="A74" s="21">
        <f>A75</f>
        <v>42094</v>
      </c>
      <c r="B74" s="21" t="str">
        <f t="shared" ref="B74:F74" si="10">B75</f>
        <v>Mid-Cycle 2015</v>
      </c>
      <c r="C74" s="21" t="str">
        <f t="shared" si="10"/>
        <v>Base</v>
      </c>
      <c r="D74" s="21" t="str">
        <f t="shared" si="10"/>
        <v>Consumer SOP</v>
      </c>
      <c r="E74" s="21" t="str">
        <f t="shared" si="10"/>
        <v>Resi Real Estate</v>
      </c>
      <c r="F74" s="21" t="str">
        <f t="shared" si="10"/>
        <v>HELOCs</v>
      </c>
      <c r="G74" s="21">
        <f>A74</f>
        <v>42094</v>
      </c>
      <c r="H74" s="22">
        <v>0</v>
      </c>
      <c r="I74" s="59">
        <v>0</v>
      </c>
      <c r="J74" s="65">
        <v>229</v>
      </c>
      <c r="K74" s="65">
        <v>0</v>
      </c>
      <c r="L74" s="60">
        <v>0</v>
      </c>
      <c r="M74" s="63">
        <v>1026</v>
      </c>
    </row>
    <row r="75" spans="1:13" ht="15" customHeight="1">
      <c r="A75" s="8">
        <v>42094</v>
      </c>
      <c r="B75" s="9" t="s">
        <v>52</v>
      </c>
      <c r="C75" s="10" t="s">
        <v>4</v>
      </c>
      <c r="D75" s="10" t="s">
        <v>5</v>
      </c>
      <c r="E75" s="16" t="s">
        <v>6</v>
      </c>
      <c r="F75" s="16" t="s">
        <v>10</v>
      </c>
      <c r="G75" s="12">
        <f t="shared" ref="G75:G97" si="11">G51</f>
        <v>42185</v>
      </c>
      <c r="H75" s="13">
        <v>1</v>
      </c>
      <c r="I75" s="59">
        <v>0</v>
      </c>
      <c r="J75" s="65">
        <v>229</v>
      </c>
      <c r="K75" s="65">
        <f t="shared" si="8"/>
        <v>0</v>
      </c>
      <c r="L75" s="60">
        <v>0</v>
      </c>
      <c r="M75" s="63">
        <v>991</v>
      </c>
    </row>
    <row r="76" spans="1:13" ht="15" customHeight="1">
      <c r="A76" s="8">
        <v>42094</v>
      </c>
      <c r="B76" s="9" t="s">
        <v>52</v>
      </c>
      <c r="C76" s="10" t="s">
        <v>4</v>
      </c>
      <c r="D76" s="10" t="s">
        <v>5</v>
      </c>
      <c r="E76" s="16" t="s">
        <v>6</v>
      </c>
      <c r="F76" s="16" t="s">
        <v>10</v>
      </c>
      <c r="G76" s="12">
        <f t="shared" si="11"/>
        <v>42277</v>
      </c>
      <c r="H76" s="13">
        <v>2</v>
      </c>
      <c r="I76" s="59">
        <v>0</v>
      </c>
      <c r="J76" s="65">
        <v>229</v>
      </c>
      <c r="K76" s="65">
        <f t="shared" si="8"/>
        <v>0</v>
      </c>
      <c r="L76" s="60">
        <v>0</v>
      </c>
      <c r="M76" s="63">
        <v>948</v>
      </c>
    </row>
    <row r="77" spans="1:13" ht="15" customHeight="1">
      <c r="A77" s="8">
        <v>42094</v>
      </c>
      <c r="B77" s="9" t="s">
        <v>52</v>
      </c>
      <c r="C77" s="10" t="s">
        <v>4</v>
      </c>
      <c r="D77" s="10" t="s">
        <v>5</v>
      </c>
      <c r="E77" s="16" t="s">
        <v>6</v>
      </c>
      <c r="F77" s="16" t="s">
        <v>10</v>
      </c>
      <c r="G77" s="12">
        <f t="shared" si="11"/>
        <v>42369</v>
      </c>
      <c r="H77" s="13">
        <v>3</v>
      </c>
      <c r="I77" s="59">
        <v>0</v>
      </c>
      <c r="J77" s="65">
        <v>229</v>
      </c>
      <c r="K77" s="65">
        <f t="shared" si="8"/>
        <v>0</v>
      </c>
      <c r="L77" s="60">
        <v>0</v>
      </c>
      <c r="M77" s="63">
        <v>910</v>
      </c>
    </row>
    <row r="78" spans="1:13" ht="15" customHeight="1">
      <c r="A78" s="8">
        <v>42094</v>
      </c>
      <c r="B78" s="9" t="s">
        <v>52</v>
      </c>
      <c r="C78" s="10" t="s">
        <v>4</v>
      </c>
      <c r="D78" s="10" t="s">
        <v>5</v>
      </c>
      <c r="E78" s="16" t="s">
        <v>6</v>
      </c>
      <c r="F78" s="16" t="s">
        <v>10</v>
      </c>
      <c r="G78" s="12">
        <f t="shared" si="11"/>
        <v>42460</v>
      </c>
      <c r="H78" s="13">
        <v>4</v>
      </c>
      <c r="I78" s="59">
        <v>0</v>
      </c>
      <c r="J78" s="65">
        <v>229</v>
      </c>
      <c r="K78" s="65">
        <f t="shared" si="8"/>
        <v>0</v>
      </c>
      <c r="L78" s="60">
        <v>0</v>
      </c>
      <c r="M78" s="63">
        <v>874</v>
      </c>
    </row>
    <row r="79" spans="1:13" ht="15" customHeight="1">
      <c r="A79" s="8">
        <v>42094</v>
      </c>
      <c r="B79" s="9" t="s">
        <v>52</v>
      </c>
      <c r="C79" s="10" t="s">
        <v>4</v>
      </c>
      <c r="D79" s="10" t="s">
        <v>5</v>
      </c>
      <c r="E79" s="16" t="s">
        <v>6</v>
      </c>
      <c r="F79" s="16" t="s">
        <v>10</v>
      </c>
      <c r="G79" s="12">
        <f t="shared" si="11"/>
        <v>42551</v>
      </c>
      <c r="H79" s="13">
        <v>5</v>
      </c>
      <c r="I79" s="59">
        <v>0</v>
      </c>
      <c r="J79" s="65">
        <v>229</v>
      </c>
      <c r="K79" s="65">
        <f t="shared" si="8"/>
        <v>0</v>
      </c>
      <c r="L79" s="60">
        <v>0</v>
      </c>
      <c r="M79" s="63">
        <v>839</v>
      </c>
    </row>
    <row r="80" spans="1:13" ht="15" customHeight="1">
      <c r="A80" s="8">
        <v>42094</v>
      </c>
      <c r="B80" s="9" t="s">
        <v>52</v>
      </c>
      <c r="C80" s="10" t="s">
        <v>4</v>
      </c>
      <c r="D80" s="10" t="s">
        <v>5</v>
      </c>
      <c r="E80" s="16" t="s">
        <v>6</v>
      </c>
      <c r="F80" s="16" t="s">
        <v>10</v>
      </c>
      <c r="G80" s="12">
        <f t="shared" si="11"/>
        <v>42643</v>
      </c>
      <c r="H80" s="13">
        <v>6</v>
      </c>
      <c r="I80" s="59">
        <v>0</v>
      </c>
      <c r="J80" s="65">
        <v>229</v>
      </c>
      <c r="K80" s="65">
        <f t="shared" si="8"/>
        <v>0</v>
      </c>
      <c r="L80" s="60">
        <v>0</v>
      </c>
      <c r="M80" s="63">
        <v>808</v>
      </c>
    </row>
    <row r="81" spans="1:13" ht="15" customHeight="1">
      <c r="A81" s="8">
        <v>42094</v>
      </c>
      <c r="B81" s="9" t="s">
        <v>52</v>
      </c>
      <c r="C81" s="10" t="s">
        <v>4</v>
      </c>
      <c r="D81" s="10" t="s">
        <v>5</v>
      </c>
      <c r="E81" s="16" t="s">
        <v>6</v>
      </c>
      <c r="F81" s="16" t="s">
        <v>10</v>
      </c>
      <c r="G81" s="12">
        <f t="shared" si="11"/>
        <v>42735</v>
      </c>
      <c r="H81" s="13">
        <v>7</v>
      </c>
      <c r="I81" s="59">
        <v>0</v>
      </c>
      <c r="J81" s="65">
        <v>229</v>
      </c>
      <c r="K81" s="65">
        <f t="shared" si="8"/>
        <v>0</v>
      </c>
      <c r="L81" s="60">
        <v>0</v>
      </c>
      <c r="M81" s="63">
        <v>779</v>
      </c>
    </row>
    <row r="82" spans="1:13" ht="15" customHeight="1">
      <c r="A82" s="8">
        <v>42094</v>
      </c>
      <c r="B82" s="9" t="s">
        <v>52</v>
      </c>
      <c r="C82" s="10" t="s">
        <v>4</v>
      </c>
      <c r="D82" s="10" t="s">
        <v>5</v>
      </c>
      <c r="E82" s="16" t="s">
        <v>6</v>
      </c>
      <c r="F82" s="16" t="s">
        <v>10</v>
      </c>
      <c r="G82" s="12">
        <f t="shared" si="11"/>
        <v>42825</v>
      </c>
      <c r="H82" s="13">
        <v>8</v>
      </c>
      <c r="I82" s="59">
        <v>0</v>
      </c>
      <c r="J82" s="65">
        <v>229</v>
      </c>
      <c r="K82" s="65">
        <f t="shared" si="8"/>
        <v>0</v>
      </c>
      <c r="L82" s="60">
        <v>0</v>
      </c>
      <c r="M82" s="63">
        <v>752</v>
      </c>
    </row>
    <row r="83" spans="1:13" ht="15" customHeight="1">
      <c r="A83" s="8">
        <v>42094</v>
      </c>
      <c r="B83" s="9" t="s">
        <v>52</v>
      </c>
      <c r="C83" s="10" t="s">
        <v>4</v>
      </c>
      <c r="D83" s="10" t="s">
        <v>5</v>
      </c>
      <c r="E83" s="16" t="s">
        <v>6</v>
      </c>
      <c r="F83" s="16" t="s">
        <v>10</v>
      </c>
      <c r="G83" s="12">
        <f t="shared" si="11"/>
        <v>42916</v>
      </c>
      <c r="H83" s="13">
        <v>9</v>
      </c>
      <c r="I83" s="59">
        <v>0</v>
      </c>
      <c r="J83" s="65">
        <v>229</v>
      </c>
      <c r="K83" s="65">
        <f t="shared" si="8"/>
        <v>0</v>
      </c>
      <c r="L83" s="60">
        <v>0</v>
      </c>
      <c r="M83" s="63">
        <v>726</v>
      </c>
    </row>
    <row r="84" spans="1:13" ht="15" customHeight="1">
      <c r="A84" s="8">
        <v>42094</v>
      </c>
      <c r="B84" s="9" t="s">
        <v>52</v>
      </c>
      <c r="C84" s="10" t="s">
        <v>4</v>
      </c>
      <c r="D84" s="10" t="s">
        <v>5</v>
      </c>
      <c r="E84" s="16" t="s">
        <v>6</v>
      </c>
      <c r="F84" s="16" t="s">
        <v>10</v>
      </c>
      <c r="G84" s="12">
        <f t="shared" si="11"/>
        <v>43008</v>
      </c>
      <c r="H84" s="13">
        <v>10</v>
      </c>
      <c r="I84" s="59">
        <v>0</v>
      </c>
      <c r="J84" s="65">
        <v>229</v>
      </c>
      <c r="K84" s="65">
        <f t="shared" si="8"/>
        <v>0</v>
      </c>
      <c r="L84" s="60">
        <v>0</v>
      </c>
      <c r="M84" s="63">
        <v>695</v>
      </c>
    </row>
    <row r="85" spans="1:13" ht="15" customHeight="1">
      <c r="A85" s="8">
        <v>42094</v>
      </c>
      <c r="B85" s="9" t="s">
        <v>52</v>
      </c>
      <c r="C85" s="10" t="s">
        <v>4</v>
      </c>
      <c r="D85" s="10" t="s">
        <v>5</v>
      </c>
      <c r="E85" s="16" t="s">
        <v>6</v>
      </c>
      <c r="F85" s="16" t="s">
        <v>10</v>
      </c>
      <c r="G85" s="12">
        <f t="shared" si="11"/>
        <v>43100</v>
      </c>
      <c r="H85" s="13">
        <v>11</v>
      </c>
      <c r="I85" s="59">
        <v>0</v>
      </c>
      <c r="J85" s="65">
        <v>229</v>
      </c>
      <c r="K85" s="65">
        <f t="shared" si="8"/>
        <v>0</v>
      </c>
      <c r="L85" s="60">
        <v>0</v>
      </c>
      <c r="M85" s="63">
        <v>666</v>
      </c>
    </row>
    <row r="86" spans="1:13" ht="15" customHeight="1">
      <c r="A86" s="8">
        <v>42094</v>
      </c>
      <c r="B86" s="9" t="s">
        <v>52</v>
      </c>
      <c r="C86" s="10" t="s">
        <v>4</v>
      </c>
      <c r="D86" s="10" t="s">
        <v>5</v>
      </c>
      <c r="E86" s="16" t="s">
        <v>6</v>
      </c>
      <c r="F86" s="16" t="s">
        <v>10</v>
      </c>
      <c r="G86" s="12">
        <f t="shared" si="11"/>
        <v>43190</v>
      </c>
      <c r="H86" s="13">
        <v>12</v>
      </c>
      <c r="I86" s="59">
        <v>0</v>
      </c>
      <c r="J86" s="65">
        <v>229</v>
      </c>
      <c r="K86" s="65">
        <f t="shared" si="8"/>
        <v>0</v>
      </c>
      <c r="L86" s="60">
        <v>0</v>
      </c>
      <c r="M86" s="63">
        <v>638</v>
      </c>
    </row>
    <row r="87" spans="1:13" ht="15" customHeight="1">
      <c r="A87" s="8">
        <v>42094</v>
      </c>
      <c r="B87" s="9" t="s">
        <v>52</v>
      </c>
      <c r="C87" s="10" t="s">
        <v>4</v>
      </c>
      <c r="D87" s="10" t="s">
        <v>5</v>
      </c>
      <c r="E87" s="16" t="s">
        <v>6</v>
      </c>
      <c r="F87" s="16" t="s">
        <v>10</v>
      </c>
      <c r="G87" s="12">
        <f t="shared" si="11"/>
        <v>43281</v>
      </c>
      <c r="H87" s="13">
        <v>13</v>
      </c>
      <c r="I87" s="59">
        <v>0</v>
      </c>
      <c r="J87" s="65">
        <v>229</v>
      </c>
      <c r="K87" s="65">
        <f t="shared" si="8"/>
        <v>0</v>
      </c>
      <c r="L87" s="60">
        <v>0</v>
      </c>
      <c r="M87" s="63">
        <v>611</v>
      </c>
    </row>
    <row r="88" spans="1:13" ht="15" customHeight="1">
      <c r="A88" s="8">
        <v>42094</v>
      </c>
      <c r="B88" s="9" t="s">
        <v>52</v>
      </c>
      <c r="C88" s="10" t="s">
        <v>4</v>
      </c>
      <c r="D88" s="10" t="s">
        <v>5</v>
      </c>
      <c r="E88" s="16" t="s">
        <v>6</v>
      </c>
      <c r="F88" s="16" t="s">
        <v>10</v>
      </c>
      <c r="G88" s="12">
        <f t="shared" si="11"/>
        <v>43373</v>
      </c>
      <c r="H88" s="13">
        <v>14</v>
      </c>
      <c r="I88" s="59">
        <v>0</v>
      </c>
      <c r="J88" s="65">
        <v>229</v>
      </c>
      <c r="K88" s="65">
        <f t="shared" si="8"/>
        <v>0</v>
      </c>
      <c r="L88" s="60">
        <v>0</v>
      </c>
      <c r="M88" s="63">
        <v>585</v>
      </c>
    </row>
    <row r="89" spans="1:13" ht="15" customHeight="1">
      <c r="A89" s="8">
        <v>42094</v>
      </c>
      <c r="B89" s="9" t="s">
        <v>52</v>
      </c>
      <c r="C89" s="10" t="s">
        <v>4</v>
      </c>
      <c r="D89" s="10" t="s">
        <v>5</v>
      </c>
      <c r="E89" s="16" t="s">
        <v>6</v>
      </c>
      <c r="F89" s="16" t="s">
        <v>10</v>
      </c>
      <c r="G89" s="12">
        <f t="shared" si="11"/>
        <v>43465</v>
      </c>
      <c r="H89" s="13">
        <v>15</v>
      </c>
      <c r="I89" s="59">
        <v>0</v>
      </c>
      <c r="J89" s="65">
        <v>229</v>
      </c>
      <c r="K89" s="65">
        <f t="shared" si="8"/>
        <v>0</v>
      </c>
      <c r="L89" s="60">
        <v>0</v>
      </c>
      <c r="M89" s="63">
        <v>561</v>
      </c>
    </row>
    <row r="90" spans="1:13" ht="15" customHeight="1">
      <c r="A90" s="8">
        <v>42094</v>
      </c>
      <c r="B90" s="9" t="s">
        <v>52</v>
      </c>
      <c r="C90" s="10" t="s">
        <v>4</v>
      </c>
      <c r="D90" s="10" t="s">
        <v>5</v>
      </c>
      <c r="E90" s="16" t="s">
        <v>6</v>
      </c>
      <c r="F90" s="16" t="s">
        <v>10</v>
      </c>
      <c r="G90" s="12">
        <f t="shared" si="11"/>
        <v>43555</v>
      </c>
      <c r="H90" s="13">
        <v>16</v>
      </c>
      <c r="I90" s="59">
        <v>0</v>
      </c>
      <c r="J90" s="65">
        <v>229</v>
      </c>
      <c r="K90" s="65">
        <f t="shared" si="8"/>
        <v>0</v>
      </c>
      <c r="L90" s="60">
        <v>0</v>
      </c>
      <c r="M90" s="63">
        <v>539</v>
      </c>
    </row>
    <row r="91" spans="1:13" ht="15" customHeight="1">
      <c r="A91" s="8">
        <v>42094</v>
      </c>
      <c r="B91" s="9" t="s">
        <v>52</v>
      </c>
      <c r="C91" s="10" t="s">
        <v>4</v>
      </c>
      <c r="D91" s="10" t="s">
        <v>5</v>
      </c>
      <c r="E91" s="16" t="s">
        <v>6</v>
      </c>
      <c r="F91" s="16" t="s">
        <v>10</v>
      </c>
      <c r="G91" s="12">
        <f t="shared" si="11"/>
        <v>43646</v>
      </c>
      <c r="H91" s="13">
        <v>17</v>
      </c>
      <c r="I91" s="59">
        <v>0</v>
      </c>
      <c r="J91" s="65">
        <v>229</v>
      </c>
      <c r="K91" s="65">
        <f t="shared" si="8"/>
        <v>0</v>
      </c>
      <c r="L91" s="60">
        <v>0</v>
      </c>
      <c r="M91" s="63">
        <v>517</v>
      </c>
    </row>
    <row r="92" spans="1:13" ht="15" customHeight="1">
      <c r="A92" s="8">
        <v>42094</v>
      </c>
      <c r="B92" s="9" t="s">
        <v>52</v>
      </c>
      <c r="C92" s="10" t="s">
        <v>4</v>
      </c>
      <c r="D92" s="10" t="s">
        <v>5</v>
      </c>
      <c r="E92" s="16" t="s">
        <v>6</v>
      </c>
      <c r="F92" s="16" t="s">
        <v>10</v>
      </c>
      <c r="G92" s="12">
        <f t="shared" si="11"/>
        <v>43738</v>
      </c>
      <c r="H92" s="13">
        <v>18</v>
      </c>
      <c r="I92" s="59">
        <v>0</v>
      </c>
      <c r="J92" s="65">
        <v>229</v>
      </c>
      <c r="K92" s="65">
        <f t="shared" si="8"/>
        <v>0</v>
      </c>
      <c r="L92" s="60">
        <v>0</v>
      </c>
      <c r="M92" s="63">
        <v>496</v>
      </c>
    </row>
    <row r="93" spans="1:13" ht="15" customHeight="1">
      <c r="A93" s="8">
        <v>42094</v>
      </c>
      <c r="B93" s="9" t="s">
        <v>52</v>
      </c>
      <c r="C93" s="10" t="s">
        <v>4</v>
      </c>
      <c r="D93" s="10" t="s">
        <v>5</v>
      </c>
      <c r="E93" s="16" t="s">
        <v>6</v>
      </c>
      <c r="F93" s="16" t="s">
        <v>10</v>
      </c>
      <c r="G93" s="12">
        <f t="shared" si="11"/>
        <v>43830</v>
      </c>
      <c r="H93" s="13">
        <v>19</v>
      </c>
      <c r="I93" s="59">
        <v>0</v>
      </c>
      <c r="J93" s="65">
        <v>229</v>
      </c>
      <c r="K93" s="65">
        <f t="shared" si="8"/>
        <v>0</v>
      </c>
      <c r="L93" s="60">
        <v>0</v>
      </c>
      <c r="M93" s="63">
        <v>477</v>
      </c>
    </row>
    <row r="94" spans="1:13" ht="15" customHeight="1">
      <c r="A94" s="8">
        <v>42094</v>
      </c>
      <c r="B94" s="9" t="s">
        <v>52</v>
      </c>
      <c r="C94" s="10" t="s">
        <v>4</v>
      </c>
      <c r="D94" s="10" t="s">
        <v>5</v>
      </c>
      <c r="E94" s="16" t="s">
        <v>6</v>
      </c>
      <c r="F94" s="16" t="s">
        <v>10</v>
      </c>
      <c r="G94" s="12">
        <f t="shared" si="11"/>
        <v>43921</v>
      </c>
      <c r="H94" s="13">
        <v>20</v>
      </c>
      <c r="I94" s="59">
        <v>0</v>
      </c>
      <c r="J94" s="65">
        <v>229</v>
      </c>
      <c r="K94" s="65">
        <f t="shared" si="8"/>
        <v>0</v>
      </c>
      <c r="L94" s="60">
        <v>0</v>
      </c>
      <c r="M94" s="63">
        <v>458</v>
      </c>
    </row>
    <row r="95" spans="1:13" ht="15" customHeight="1">
      <c r="A95" s="8">
        <v>42094</v>
      </c>
      <c r="B95" s="9" t="s">
        <v>52</v>
      </c>
      <c r="C95" s="10" t="s">
        <v>4</v>
      </c>
      <c r="D95" s="10" t="s">
        <v>5</v>
      </c>
      <c r="E95" s="16" t="s">
        <v>6</v>
      </c>
      <c r="F95" s="16" t="s">
        <v>10</v>
      </c>
      <c r="G95" s="12">
        <f t="shared" si="11"/>
        <v>44012</v>
      </c>
      <c r="H95" s="13">
        <v>21</v>
      </c>
      <c r="I95" s="59">
        <v>0</v>
      </c>
      <c r="J95" s="65">
        <v>229</v>
      </c>
      <c r="K95" s="65">
        <f t="shared" si="8"/>
        <v>0</v>
      </c>
      <c r="L95" s="60">
        <v>0</v>
      </c>
      <c r="M95" s="63">
        <v>440</v>
      </c>
    </row>
    <row r="96" spans="1:13" ht="15" customHeight="1">
      <c r="A96" s="8">
        <f t="shared" ref="A96:F97" si="12">A95</f>
        <v>42094</v>
      </c>
      <c r="B96" s="9" t="str">
        <f t="shared" si="12"/>
        <v>Mid-Cycle 2015</v>
      </c>
      <c r="C96" s="10" t="str">
        <f t="shared" si="12"/>
        <v>Base</v>
      </c>
      <c r="D96" s="10" t="str">
        <f t="shared" si="12"/>
        <v>Consumer SOP</v>
      </c>
      <c r="E96" s="11" t="str">
        <f t="shared" si="12"/>
        <v>Resi Real Estate</v>
      </c>
      <c r="F96" s="11" t="str">
        <f t="shared" si="12"/>
        <v>HELOCs</v>
      </c>
      <c r="G96" s="12">
        <f t="shared" si="11"/>
        <v>44104</v>
      </c>
      <c r="H96" s="13">
        <v>22</v>
      </c>
      <c r="I96" s="59">
        <v>0</v>
      </c>
      <c r="J96" s="65">
        <v>229</v>
      </c>
      <c r="K96" s="65">
        <f t="shared" si="8"/>
        <v>0</v>
      </c>
      <c r="L96" s="60">
        <v>0</v>
      </c>
      <c r="M96" s="63">
        <v>423</v>
      </c>
    </row>
    <row r="97" spans="1:13" ht="15" customHeight="1">
      <c r="A97" s="8">
        <f t="shared" si="12"/>
        <v>42094</v>
      </c>
      <c r="B97" s="9" t="str">
        <f t="shared" si="12"/>
        <v>Mid-Cycle 2015</v>
      </c>
      <c r="C97" s="10" t="str">
        <f t="shared" si="12"/>
        <v>Base</v>
      </c>
      <c r="D97" s="10" t="str">
        <f t="shared" si="12"/>
        <v>Consumer SOP</v>
      </c>
      <c r="E97" s="11" t="str">
        <f t="shared" si="12"/>
        <v>Resi Real Estate</v>
      </c>
      <c r="F97" s="11" t="str">
        <f t="shared" si="12"/>
        <v>HELOCs</v>
      </c>
      <c r="G97" s="12">
        <f t="shared" si="11"/>
        <v>44196</v>
      </c>
      <c r="H97" s="13">
        <v>23</v>
      </c>
      <c r="I97" s="59">
        <v>0</v>
      </c>
      <c r="J97" s="65">
        <v>229</v>
      </c>
      <c r="K97" s="65">
        <f t="shared" si="8"/>
        <v>0</v>
      </c>
      <c r="L97" s="60">
        <v>0</v>
      </c>
      <c r="M97" s="63">
        <v>407</v>
      </c>
    </row>
    <row r="98" spans="1:13" ht="15" customHeight="1">
      <c r="A98" s="21">
        <f>A99</f>
        <v>42094</v>
      </c>
      <c r="B98" s="21" t="str">
        <f t="shared" ref="B98:F98" si="13">B99</f>
        <v>Mid-Cycle 2015</v>
      </c>
      <c r="C98" s="21" t="str">
        <f t="shared" si="13"/>
        <v>Adverse</v>
      </c>
      <c r="D98" s="21" t="str">
        <f t="shared" si="13"/>
        <v>Consumer SOP</v>
      </c>
      <c r="E98" s="21" t="str">
        <f t="shared" si="13"/>
        <v>Resi Real Estate</v>
      </c>
      <c r="F98" s="21" t="str">
        <f t="shared" si="13"/>
        <v>First Lien Mortgages</v>
      </c>
      <c r="G98" s="21">
        <f>A98</f>
        <v>42094</v>
      </c>
      <c r="H98" s="22">
        <v>0</v>
      </c>
      <c r="I98" s="59">
        <v>0</v>
      </c>
      <c r="J98" s="65">
        <v>458</v>
      </c>
      <c r="K98" s="65">
        <v>0</v>
      </c>
      <c r="L98" s="60">
        <v>0</v>
      </c>
      <c r="M98" s="63">
        <v>2481</v>
      </c>
    </row>
    <row r="99" spans="1:13" ht="15" customHeight="1">
      <c r="A99" s="8">
        <v>42094</v>
      </c>
      <c r="B99" s="9" t="s">
        <v>52</v>
      </c>
      <c r="C99" s="10" t="s">
        <v>36</v>
      </c>
      <c r="D99" s="10" t="s">
        <v>5</v>
      </c>
      <c r="E99" s="11" t="s">
        <v>6</v>
      </c>
      <c r="F99" s="11" t="s">
        <v>7</v>
      </c>
      <c r="G99" s="12">
        <f t="shared" ref="G99:G121" si="14">G75</f>
        <v>42185</v>
      </c>
      <c r="H99" s="13">
        <v>1</v>
      </c>
      <c r="I99" s="59">
        <v>0</v>
      </c>
      <c r="J99" s="65">
        <v>467.62278367943793</v>
      </c>
      <c r="K99" s="65">
        <f t="shared" si="8"/>
        <v>9.62278367943793</v>
      </c>
      <c r="L99" s="60">
        <v>0</v>
      </c>
      <c r="M99" s="63">
        <v>2320</v>
      </c>
    </row>
    <row r="100" spans="1:13" ht="15" customHeight="1">
      <c r="A100" s="8">
        <v>42094</v>
      </c>
      <c r="B100" s="9" t="s">
        <v>52</v>
      </c>
      <c r="C100" s="10" t="s">
        <v>36</v>
      </c>
      <c r="D100" s="10" t="s">
        <v>5</v>
      </c>
      <c r="E100" s="11" t="s">
        <v>6</v>
      </c>
      <c r="F100" s="11" t="s">
        <v>7</v>
      </c>
      <c r="G100" s="12">
        <f t="shared" si="14"/>
        <v>42277</v>
      </c>
      <c r="H100" s="13">
        <v>2</v>
      </c>
      <c r="I100" s="59">
        <v>0</v>
      </c>
      <c r="J100" s="65">
        <v>475.1835422847106</v>
      </c>
      <c r="K100" s="65">
        <f t="shared" si="8"/>
        <v>7.5607586052726674</v>
      </c>
      <c r="L100" s="60">
        <v>0</v>
      </c>
      <c r="M100" s="63">
        <v>2204</v>
      </c>
    </row>
    <row r="101" spans="1:13" ht="15" customHeight="1">
      <c r="A101" s="8">
        <v>42094</v>
      </c>
      <c r="B101" s="9" t="s">
        <v>52</v>
      </c>
      <c r="C101" s="10" t="s">
        <v>36</v>
      </c>
      <c r="D101" s="10" t="s">
        <v>5</v>
      </c>
      <c r="E101" s="11" t="s">
        <v>6</v>
      </c>
      <c r="F101" s="11" t="s">
        <v>7</v>
      </c>
      <c r="G101" s="12">
        <f t="shared" si="14"/>
        <v>42369</v>
      </c>
      <c r="H101" s="13">
        <v>3</v>
      </c>
      <c r="I101" s="59">
        <v>0</v>
      </c>
      <c r="J101" s="65">
        <v>482.74430088998332</v>
      </c>
      <c r="K101" s="65">
        <f t="shared" si="8"/>
        <v>7.5607586052727243</v>
      </c>
      <c r="L101" s="60">
        <v>0</v>
      </c>
      <c r="M101" s="63">
        <v>2115</v>
      </c>
    </row>
    <row r="102" spans="1:13" ht="15" customHeight="1">
      <c r="A102" s="8">
        <v>42094</v>
      </c>
      <c r="B102" s="9" t="s">
        <v>52</v>
      </c>
      <c r="C102" s="10" t="s">
        <v>36</v>
      </c>
      <c r="D102" s="10" t="s">
        <v>5</v>
      </c>
      <c r="E102" s="11" t="s">
        <v>6</v>
      </c>
      <c r="F102" s="11" t="s">
        <v>7</v>
      </c>
      <c r="G102" s="12">
        <f t="shared" si="14"/>
        <v>42460</v>
      </c>
      <c r="H102" s="13">
        <v>4</v>
      </c>
      <c r="I102" s="59">
        <v>0</v>
      </c>
      <c r="J102" s="65">
        <v>490.30505949525593</v>
      </c>
      <c r="K102" s="65">
        <f t="shared" si="8"/>
        <v>7.5607586052726106</v>
      </c>
      <c r="L102" s="60">
        <v>0</v>
      </c>
      <c r="M102" s="63">
        <v>2027</v>
      </c>
    </row>
    <row r="103" spans="1:13" ht="15" customHeight="1">
      <c r="A103" s="8">
        <v>42094</v>
      </c>
      <c r="B103" s="9" t="s">
        <v>52</v>
      </c>
      <c r="C103" s="10" t="s">
        <v>36</v>
      </c>
      <c r="D103" s="10" t="s">
        <v>5</v>
      </c>
      <c r="E103" s="11" t="s">
        <v>6</v>
      </c>
      <c r="F103" s="11" t="s">
        <v>7</v>
      </c>
      <c r="G103" s="12">
        <f t="shared" si="14"/>
        <v>42551</v>
      </c>
      <c r="H103" s="13">
        <v>5</v>
      </c>
      <c r="I103" s="59">
        <v>0</v>
      </c>
      <c r="J103" s="65">
        <v>497.86581810052854</v>
      </c>
      <c r="K103" s="65">
        <f t="shared" si="8"/>
        <v>7.5607586052726106</v>
      </c>
      <c r="L103" s="60">
        <v>0</v>
      </c>
      <c r="M103" s="63">
        <v>1941</v>
      </c>
    </row>
    <row r="104" spans="1:13" ht="15" customHeight="1">
      <c r="A104" s="8">
        <v>42094</v>
      </c>
      <c r="B104" s="9" t="s">
        <v>52</v>
      </c>
      <c r="C104" s="10" t="s">
        <v>36</v>
      </c>
      <c r="D104" s="10" t="s">
        <v>5</v>
      </c>
      <c r="E104" s="11" t="s">
        <v>6</v>
      </c>
      <c r="F104" s="11" t="s">
        <v>7</v>
      </c>
      <c r="G104" s="12">
        <f t="shared" si="14"/>
        <v>42643</v>
      </c>
      <c r="H104" s="13">
        <v>6</v>
      </c>
      <c r="I104" s="59">
        <v>0</v>
      </c>
      <c r="J104" s="65">
        <v>504.73923501441277</v>
      </c>
      <c r="K104" s="65">
        <f t="shared" si="8"/>
        <v>6.8734169138842276</v>
      </c>
      <c r="L104" s="60">
        <v>0</v>
      </c>
      <c r="M104" s="63">
        <v>1861</v>
      </c>
    </row>
    <row r="105" spans="1:13" ht="15" customHeight="1">
      <c r="A105" s="8">
        <v>42094</v>
      </c>
      <c r="B105" s="9" t="s">
        <v>52</v>
      </c>
      <c r="C105" s="10" t="s">
        <v>36</v>
      </c>
      <c r="D105" s="10" t="s">
        <v>5</v>
      </c>
      <c r="E105" s="11" t="s">
        <v>6</v>
      </c>
      <c r="F105" s="11" t="s">
        <v>7</v>
      </c>
      <c r="G105" s="12">
        <f t="shared" si="14"/>
        <v>42735</v>
      </c>
      <c r="H105" s="13">
        <v>7</v>
      </c>
      <c r="I105" s="59">
        <v>0</v>
      </c>
      <c r="J105" s="65">
        <v>511.61265192829711</v>
      </c>
      <c r="K105" s="65">
        <f t="shared" si="8"/>
        <v>6.8734169138843413</v>
      </c>
      <c r="L105" s="60">
        <v>0</v>
      </c>
      <c r="M105" s="63">
        <v>1795</v>
      </c>
    </row>
    <row r="106" spans="1:13" ht="15" customHeight="1">
      <c r="A106" s="8">
        <v>42094</v>
      </c>
      <c r="B106" s="9" t="s">
        <v>52</v>
      </c>
      <c r="C106" s="10" t="s">
        <v>36</v>
      </c>
      <c r="D106" s="10" t="s">
        <v>5</v>
      </c>
      <c r="E106" s="11" t="s">
        <v>6</v>
      </c>
      <c r="F106" s="11" t="s">
        <v>7</v>
      </c>
      <c r="G106" s="12">
        <f t="shared" si="14"/>
        <v>42825</v>
      </c>
      <c r="H106" s="13">
        <v>8</v>
      </c>
      <c r="I106" s="59">
        <v>0</v>
      </c>
      <c r="J106" s="65">
        <v>517.11138545940446</v>
      </c>
      <c r="K106" s="65">
        <f t="shared" si="8"/>
        <v>5.498733531107348</v>
      </c>
      <c r="L106" s="60">
        <v>0</v>
      </c>
      <c r="M106" s="63">
        <v>1728</v>
      </c>
    </row>
    <row r="107" spans="1:13" ht="15" customHeight="1">
      <c r="A107" s="8">
        <v>42094</v>
      </c>
      <c r="B107" s="9" t="s">
        <v>52</v>
      </c>
      <c r="C107" s="10" t="s">
        <v>36</v>
      </c>
      <c r="D107" s="10" t="s">
        <v>5</v>
      </c>
      <c r="E107" s="11" t="s">
        <v>6</v>
      </c>
      <c r="F107" s="11" t="s">
        <v>7</v>
      </c>
      <c r="G107" s="12">
        <f t="shared" si="14"/>
        <v>42916</v>
      </c>
      <c r="H107" s="13">
        <v>9</v>
      </c>
      <c r="I107" s="59">
        <v>0</v>
      </c>
      <c r="J107" s="65">
        <v>522.61011899051186</v>
      </c>
      <c r="K107" s="65">
        <f t="shared" si="8"/>
        <v>5.4987335311074048</v>
      </c>
      <c r="L107" s="60">
        <v>0</v>
      </c>
      <c r="M107" s="63">
        <v>1664</v>
      </c>
    </row>
    <row r="108" spans="1:13" ht="15" customHeight="1">
      <c r="A108" s="8">
        <v>42094</v>
      </c>
      <c r="B108" s="9" t="s">
        <v>52</v>
      </c>
      <c r="C108" s="10" t="s">
        <v>36</v>
      </c>
      <c r="D108" s="10" t="s">
        <v>5</v>
      </c>
      <c r="E108" s="11" t="s">
        <v>6</v>
      </c>
      <c r="F108" s="11" t="s">
        <v>7</v>
      </c>
      <c r="G108" s="12">
        <f t="shared" si="14"/>
        <v>43008</v>
      </c>
      <c r="H108" s="13">
        <v>10</v>
      </c>
      <c r="I108" s="59">
        <v>0</v>
      </c>
      <c r="J108" s="65">
        <v>522.61011899051186</v>
      </c>
      <c r="K108" s="65">
        <f t="shared" si="8"/>
        <v>0</v>
      </c>
      <c r="L108" s="60">
        <v>0</v>
      </c>
      <c r="M108" s="63">
        <v>1573</v>
      </c>
    </row>
    <row r="109" spans="1:13" ht="15" customHeight="1">
      <c r="A109" s="8">
        <v>42094</v>
      </c>
      <c r="B109" s="9" t="s">
        <v>52</v>
      </c>
      <c r="C109" s="10" t="s">
        <v>36</v>
      </c>
      <c r="D109" s="10" t="s">
        <v>5</v>
      </c>
      <c r="E109" s="11" t="s">
        <v>6</v>
      </c>
      <c r="F109" s="11" t="s">
        <v>7</v>
      </c>
      <c r="G109" s="12">
        <f t="shared" si="14"/>
        <v>43100</v>
      </c>
      <c r="H109" s="13">
        <v>11</v>
      </c>
      <c r="I109" s="59">
        <v>0</v>
      </c>
      <c r="J109" s="65">
        <v>522.61011899051186</v>
      </c>
      <c r="K109" s="65">
        <f t="shared" si="8"/>
        <v>0</v>
      </c>
      <c r="L109" s="60">
        <v>0</v>
      </c>
      <c r="M109" s="63">
        <v>1484</v>
      </c>
    </row>
    <row r="110" spans="1:13" ht="15" customHeight="1">
      <c r="A110" s="8">
        <v>42094</v>
      </c>
      <c r="B110" s="9" t="s">
        <v>52</v>
      </c>
      <c r="C110" s="10" t="s">
        <v>36</v>
      </c>
      <c r="D110" s="10" t="s">
        <v>5</v>
      </c>
      <c r="E110" s="11" t="s">
        <v>6</v>
      </c>
      <c r="F110" s="11" t="s">
        <v>7</v>
      </c>
      <c r="G110" s="12">
        <f t="shared" si="14"/>
        <v>43190</v>
      </c>
      <c r="H110" s="13">
        <v>12</v>
      </c>
      <c r="I110" s="59">
        <v>0</v>
      </c>
      <c r="J110" s="65">
        <v>522.61011899051186</v>
      </c>
      <c r="K110" s="65">
        <f t="shared" si="8"/>
        <v>0</v>
      </c>
      <c r="L110" s="60">
        <v>0</v>
      </c>
      <c r="M110" s="63">
        <v>1397</v>
      </c>
    </row>
    <row r="111" spans="1:13" ht="15" customHeight="1">
      <c r="A111" s="8">
        <v>42094</v>
      </c>
      <c r="B111" s="9" t="s">
        <v>52</v>
      </c>
      <c r="C111" s="10" t="s">
        <v>36</v>
      </c>
      <c r="D111" s="10" t="s">
        <v>5</v>
      </c>
      <c r="E111" s="11" t="s">
        <v>6</v>
      </c>
      <c r="F111" s="11" t="s">
        <v>7</v>
      </c>
      <c r="G111" s="12">
        <f t="shared" si="14"/>
        <v>43281</v>
      </c>
      <c r="H111" s="13">
        <v>13</v>
      </c>
      <c r="I111" s="59">
        <v>0</v>
      </c>
      <c r="J111" s="65">
        <v>522.61011899051186</v>
      </c>
      <c r="K111" s="65">
        <f t="shared" si="8"/>
        <v>0</v>
      </c>
      <c r="L111" s="60">
        <v>0</v>
      </c>
      <c r="M111" s="63">
        <v>1318</v>
      </c>
    </row>
    <row r="112" spans="1:13" ht="15" customHeight="1">
      <c r="A112" s="8">
        <v>42094</v>
      </c>
      <c r="B112" s="9" t="s">
        <v>52</v>
      </c>
      <c r="C112" s="10" t="s">
        <v>36</v>
      </c>
      <c r="D112" s="10" t="s">
        <v>5</v>
      </c>
      <c r="E112" s="11" t="s">
        <v>6</v>
      </c>
      <c r="F112" s="11" t="s">
        <v>7</v>
      </c>
      <c r="G112" s="12">
        <f t="shared" si="14"/>
        <v>43373</v>
      </c>
      <c r="H112" s="13">
        <v>14</v>
      </c>
      <c r="I112" s="59">
        <v>0</v>
      </c>
      <c r="J112" s="65">
        <v>522.61011899051186</v>
      </c>
      <c r="K112" s="65">
        <f t="shared" si="8"/>
        <v>0</v>
      </c>
      <c r="L112" s="60">
        <v>0</v>
      </c>
      <c r="M112" s="63">
        <v>1251</v>
      </c>
    </row>
    <row r="113" spans="1:13" ht="15" customHeight="1">
      <c r="A113" s="8">
        <v>42094</v>
      </c>
      <c r="B113" s="9" t="s">
        <v>52</v>
      </c>
      <c r="C113" s="10" t="s">
        <v>36</v>
      </c>
      <c r="D113" s="10" t="s">
        <v>5</v>
      </c>
      <c r="E113" s="11" t="s">
        <v>6</v>
      </c>
      <c r="F113" s="11" t="s">
        <v>7</v>
      </c>
      <c r="G113" s="12">
        <f t="shared" si="14"/>
        <v>43465</v>
      </c>
      <c r="H113" s="13">
        <v>15</v>
      </c>
      <c r="I113" s="59">
        <v>0</v>
      </c>
      <c r="J113" s="65">
        <v>522.61011899051186</v>
      </c>
      <c r="K113" s="65">
        <f t="shared" si="8"/>
        <v>0</v>
      </c>
      <c r="L113" s="60">
        <v>0</v>
      </c>
      <c r="M113" s="63">
        <v>1187</v>
      </c>
    </row>
    <row r="114" spans="1:13" ht="15" customHeight="1">
      <c r="A114" s="8">
        <v>42094</v>
      </c>
      <c r="B114" s="9" t="s">
        <v>52</v>
      </c>
      <c r="C114" s="10" t="s">
        <v>36</v>
      </c>
      <c r="D114" s="10" t="s">
        <v>5</v>
      </c>
      <c r="E114" s="11" t="s">
        <v>6</v>
      </c>
      <c r="F114" s="11" t="s">
        <v>7</v>
      </c>
      <c r="G114" s="12">
        <f t="shared" si="14"/>
        <v>43555</v>
      </c>
      <c r="H114" s="13">
        <v>16</v>
      </c>
      <c r="I114" s="59">
        <v>0</v>
      </c>
      <c r="J114" s="65">
        <v>522.61011899051186</v>
      </c>
      <c r="K114" s="65">
        <f t="shared" si="8"/>
        <v>0</v>
      </c>
      <c r="L114" s="60">
        <v>0</v>
      </c>
      <c r="M114" s="63">
        <v>1128</v>
      </c>
    </row>
    <row r="115" spans="1:13" ht="15" customHeight="1">
      <c r="A115" s="8">
        <v>42094</v>
      </c>
      <c r="B115" s="9" t="s">
        <v>52</v>
      </c>
      <c r="C115" s="10" t="s">
        <v>36</v>
      </c>
      <c r="D115" s="10" t="s">
        <v>5</v>
      </c>
      <c r="E115" s="11" t="s">
        <v>6</v>
      </c>
      <c r="F115" s="11" t="s">
        <v>7</v>
      </c>
      <c r="G115" s="12">
        <f t="shared" si="14"/>
        <v>43646</v>
      </c>
      <c r="H115" s="13">
        <v>17</v>
      </c>
      <c r="I115" s="59">
        <v>0</v>
      </c>
      <c r="J115" s="65">
        <v>522.61011899051186</v>
      </c>
      <c r="K115" s="65">
        <f t="shared" si="8"/>
        <v>0</v>
      </c>
      <c r="L115" s="60">
        <v>0</v>
      </c>
      <c r="M115" s="63">
        <v>1071</v>
      </c>
    </row>
    <row r="116" spans="1:13" ht="15" customHeight="1">
      <c r="A116" s="8">
        <v>42094</v>
      </c>
      <c r="B116" s="9" t="s">
        <v>52</v>
      </c>
      <c r="C116" s="10" t="s">
        <v>36</v>
      </c>
      <c r="D116" s="10" t="s">
        <v>5</v>
      </c>
      <c r="E116" s="11" t="s">
        <v>6</v>
      </c>
      <c r="F116" s="11" t="s">
        <v>7</v>
      </c>
      <c r="G116" s="12">
        <f t="shared" si="14"/>
        <v>43738</v>
      </c>
      <c r="H116" s="13">
        <v>18</v>
      </c>
      <c r="I116" s="59">
        <v>0</v>
      </c>
      <c r="J116" s="65">
        <v>522.61011899051186</v>
      </c>
      <c r="K116" s="65">
        <f t="shared" si="8"/>
        <v>0</v>
      </c>
      <c r="L116" s="60">
        <v>0</v>
      </c>
      <c r="M116" s="63">
        <v>1016</v>
      </c>
    </row>
    <row r="117" spans="1:13" ht="15" customHeight="1">
      <c r="A117" s="8">
        <v>42094</v>
      </c>
      <c r="B117" s="9" t="s">
        <v>52</v>
      </c>
      <c r="C117" s="10" t="s">
        <v>36</v>
      </c>
      <c r="D117" s="10" t="s">
        <v>5</v>
      </c>
      <c r="E117" s="11" t="s">
        <v>6</v>
      </c>
      <c r="F117" s="11" t="s">
        <v>7</v>
      </c>
      <c r="G117" s="12">
        <f t="shared" si="14"/>
        <v>43830</v>
      </c>
      <c r="H117" s="13">
        <v>19</v>
      </c>
      <c r="I117" s="59">
        <v>0</v>
      </c>
      <c r="J117" s="65">
        <v>522.61011899051186</v>
      </c>
      <c r="K117" s="65">
        <f t="shared" si="8"/>
        <v>0</v>
      </c>
      <c r="L117" s="60">
        <v>0</v>
      </c>
      <c r="M117" s="63">
        <v>964</v>
      </c>
    </row>
    <row r="118" spans="1:13" ht="15" customHeight="1">
      <c r="A118" s="8">
        <v>42094</v>
      </c>
      <c r="B118" s="9" t="s">
        <v>52</v>
      </c>
      <c r="C118" s="10" t="s">
        <v>36</v>
      </c>
      <c r="D118" s="10" t="s">
        <v>5</v>
      </c>
      <c r="E118" s="11" t="s">
        <v>6</v>
      </c>
      <c r="F118" s="11" t="s">
        <v>7</v>
      </c>
      <c r="G118" s="12">
        <f t="shared" si="14"/>
        <v>43921</v>
      </c>
      <c r="H118" s="13">
        <v>20</v>
      </c>
      <c r="I118" s="59">
        <v>0</v>
      </c>
      <c r="J118" s="65">
        <v>522.61011899051186</v>
      </c>
      <c r="K118" s="65">
        <f t="shared" si="8"/>
        <v>0</v>
      </c>
      <c r="L118" s="60">
        <v>0</v>
      </c>
      <c r="M118" s="63">
        <v>914</v>
      </c>
    </row>
    <row r="119" spans="1:13" ht="15" customHeight="1">
      <c r="A119" s="8">
        <v>42094</v>
      </c>
      <c r="B119" s="9" t="s">
        <v>52</v>
      </c>
      <c r="C119" s="10" t="s">
        <v>36</v>
      </c>
      <c r="D119" s="10" t="s">
        <v>5</v>
      </c>
      <c r="E119" s="11" t="s">
        <v>6</v>
      </c>
      <c r="F119" s="11" t="s">
        <v>7</v>
      </c>
      <c r="G119" s="12">
        <f t="shared" si="14"/>
        <v>44012</v>
      </c>
      <c r="H119" s="13">
        <v>21</v>
      </c>
      <c r="I119" s="59">
        <v>0</v>
      </c>
      <c r="J119" s="65">
        <v>522.61011899051186</v>
      </c>
      <c r="K119" s="65">
        <f t="shared" si="8"/>
        <v>0</v>
      </c>
      <c r="L119" s="60">
        <v>0</v>
      </c>
      <c r="M119" s="63">
        <v>867</v>
      </c>
    </row>
    <row r="120" spans="1:13" ht="15" customHeight="1">
      <c r="A120" s="8">
        <f t="shared" ref="A120:F121" si="15">A119</f>
        <v>42094</v>
      </c>
      <c r="B120" s="9" t="str">
        <f t="shared" si="15"/>
        <v>Mid-Cycle 2015</v>
      </c>
      <c r="C120" s="10" t="str">
        <f t="shared" si="15"/>
        <v>Adverse</v>
      </c>
      <c r="D120" s="10" t="str">
        <f t="shared" si="15"/>
        <v>Consumer SOP</v>
      </c>
      <c r="E120" s="11" t="str">
        <f t="shared" si="15"/>
        <v>Resi Real Estate</v>
      </c>
      <c r="F120" s="11" t="str">
        <f t="shared" si="15"/>
        <v>First Lien Mortgages</v>
      </c>
      <c r="G120" s="12">
        <f t="shared" si="14"/>
        <v>44104</v>
      </c>
      <c r="H120" s="13">
        <v>22</v>
      </c>
      <c r="I120" s="59">
        <v>0</v>
      </c>
      <c r="J120" s="65">
        <v>522.61011899051186</v>
      </c>
      <c r="K120" s="65">
        <f t="shared" si="8"/>
        <v>0</v>
      </c>
      <c r="L120" s="60">
        <v>0</v>
      </c>
      <c r="M120" s="63">
        <v>821</v>
      </c>
    </row>
    <row r="121" spans="1:13" ht="15" customHeight="1">
      <c r="A121" s="8">
        <f t="shared" si="15"/>
        <v>42094</v>
      </c>
      <c r="B121" s="9" t="str">
        <f t="shared" si="15"/>
        <v>Mid-Cycle 2015</v>
      </c>
      <c r="C121" s="10" t="str">
        <f t="shared" si="15"/>
        <v>Adverse</v>
      </c>
      <c r="D121" s="10" t="str">
        <f t="shared" si="15"/>
        <v>Consumer SOP</v>
      </c>
      <c r="E121" s="11" t="str">
        <f t="shared" si="15"/>
        <v>Resi Real Estate</v>
      </c>
      <c r="F121" s="11" t="str">
        <f t="shared" si="15"/>
        <v>First Lien Mortgages</v>
      </c>
      <c r="G121" s="12">
        <f t="shared" si="14"/>
        <v>44196</v>
      </c>
      <c r="H121" s="13">
        <v>23</v>
      </c>
      <c r="I121" s="59">
        <v>0</v>
      </c>
      <c r="J121" s="65">
        <v>522.61011899051186</v>
      </c>
      <c r="K121" s="65">
        <f t="shared" si="8"/>
        <v>0</v>
      </c>
      <c r="L121" s="60">
        <v>0</v>
      </c>
      <c r="M121" s="63">
        <v>777</v>
      </c>
    </row>
    <row r="122" spans="1:13" ht="15" customHeight="1">
      <c r="A122" s="21">
        <f>A123</f>
        <v>42094</v>
      </c>
      <c r="B122" s="21" t="str">
        <f t="shared" ref="B122:F122" si="16">B123</f>
        <v>Mid-Cycle 2015</v>
      </c>
      <c r="C122" s="21" t="str">
        <f t="shared" si="16"/>
        <v>Adverse</v>
      </c>
      <c r="D122" s="21" t="str">
        <f t="shared" si="16"/>
        <v>Consumer SOP</v>
      </c>
      <c r="E122" s="21" t="str">
        <f t="shared" si="16"/>
        <v>Resi Real Estate</v>
      </c>
      <c r="F122" s="21" t="str">
        <f t="shared" si="16"/>
        <v>First Lien HELOAN</v>
      </c>
      <c r="G122" s="21">
        <f>A122</f>
        <v>42094</v>
      </c>
      <c r="H122" s="22">
        <v>0</v>
      </c>
      <c r="I122" s="59">
        <v>0</v>
      </c>
      <c r="J122" s="65">
        <v>5</v>
      </c>
      <c r="K122" s="59">
        <v>0</v>
      </c>
      <c r="L122" s="60">
        <v>0</v>
      </c>
      <c r="M122" s="63">
        <v>42</v>
      </c>
    </row>
    <row r="123" spans="1:13" ht="15" customHeight="1">
      <c r="A123" s="8">
        <v>42094</v>
      </c>
      <c r="B123" s="9" t="s">
        <v>52</v>
      </c>
      <c r="C123" s="10" t="s">
        <v>36</v>
      </c>
      <c r="D123" s="10" t="s">
        <v>5</v>
      </c>
      <c r="E123" s="11" t="s">
        <v>6</v>
      </c>
      <c r="F123" s="16" t="s">
        <v>8</v>
      </c>
      <c r="G123" s="12">
        <f t="shared" ref="G123:G145" si="17">G99</f>
        <v>42185</v>
      </c>
      <c r="H123" s="13">
        <v>1</v>
      </c>
      <c r="I123" s="59">
        <v>0</v>
      </c>
      <c r="J123" s="65">
        <v>5.1238489334572312</v>
      </c>
      <c r="K123" s="65">
        <f t="shared" si="8"/>
        <v>0.12384893345723125</v>
      </c>
      <c r="L123" s="60">
        <v>0</v>
      </c>
      <c r="M123" s="63">
        <v>38</v>
      </c>
    </row>
    <row r="124" spans="1:13" ht="15" customHeight="1">
      <c r="A124" s="8">
        <v>42094</v>
      </c>
      <c r="B124" s="9" t="s">
        <v>52</v>
      </c>
      <c r="C124" s="10" t="s">
        <v>36</v>
      </c>
      <c r="D124" s="10" t="s">
        <v>5</v>
      </c>
      <c r="E124" s="11" t="s">
        <v>6</v>
      </c>
      <c r="F124" s="16" t="s">
        <v>8</v>
      </c>
      <c r="G124" s="12">
        <f t="shared" si="17"/>
        <v>42277</v>
      </c>
      <c r="H124" s="13">
        <v>2</v>
      </c>
      <c r="I124" s="59">
        <v>0</v>
      </c>
      <c r="J124" s="65">
        <v>5.2211588097450559</v>
      </c>
      <c r="K124" s="65">
        <f t="shared" si="8"/>
        <v>9.7309876287824615E-2</v>
      </c>
      <c r="L124" s="60">
        <v>0</v>
      </c>
      <c r="M124" s="63">
        <v>36</v>
      </c>
    </row>
    <row r="125" spans="1:13" ht="15" customHeight="1">
      <c r="A125" s="8">
        <v>42094</v>
      </c>
      <c r="B125" s="9" t="s">
        <v>52</v>
      </c>
      <c r="C125" s="10" t="s">
        <v>36</v>
      </c>
      <c r="D125" s="10" t="s">
        <v>5</v>
      </c>
      <c r="E125" s="11" t="s">
        <v>6</v>
      </c>
      <c r="F125" s="16" t="s">
        <v>8</v>
      </c>
      <c r="G125" s="12">
        <f t="shared" si="17"/>
        <v>42369</v>
      </c>
      <c r="H125" s="13">
        <v>3</v>
      </c>
      <c r="I125" s="59">
        <v>0</v>
      </c>
      <c r="J125" s="65">
        <v>5.3184686860328805</v>
      </c>
      <c r="K125" s="65">
        <f t="shared" si="8"/>
        <v>9.7309876287824615E-2</v>
      </c>
      <c r="L125" s="60">
        <v>0</v>
      </c>
      <c r="M125" s="63">
        <v>34</v>
      </c>
    </row>
    <row r="126" spans="1:13" ht="15" customHeight="1">
      <c r="A126" s="8">
        <v>42094</v>
      </c>
      <c r="B126" s="9" t="s">
        <v>52</v>
      </c>
      <c r="C126" s="10" t="s">
        <v>36</v>
      </c>
      <c r="D126" s="10" t="s">
        <v>5</v>
      </c>
      <c r="E126" s="11" t="s">
        <v>6</v>
      </c>
      <c r="F126" s="16" t="s">
        <v>8</v>
      </c>
      <c r="G126" s="12">
        <f t="shared" si="17"/>
        <v>42460</v>
      </c>
      <c r="H126" s="13">
        <v>4</v>
      </c>
      <c r="I126" s="59">
        <v>0</v>
      </c>
      <c r="J126" s="65">
        <v>5.4157785623207042</v>
      </c>
      <c r="K126" s="65">
        <f t="shared" si="8"/>
        <v>9.7309876287823727E-2</v>
      </c>
      <c r="L126" s="60">
        <v>0</v>
      </c>
      <c r="M126" s="63">
        <v>32</v>
      </c>
    </row>
    <row r="127" spans="1:13" ht="15" customHeight="1">
      <c r="A127" s="8">
        <v>42094</v>
      </c>
      <c r="B127" s="9" t="s">
        <v>52</v>
      </c>
      <c r="C127" s="10" t="s">
        <v>36</v>
      </c>
      <c r="D127" s="10" t="s">
        <v>5</v>
      </c>
      <c r="E127" s="11" t="s">
        <v>6</v>
      </c>
      <c r="F127" s="16" t="s">
        <v>8</v>
      </c>
      <c r="G127" s="12">
        <f t="shared" si="17"/>
        <v>42551</v>
      </c>
      <c r="H127" s="13">
        <v>5</v>
      </c>
      <c r="I127" s="59">
        <v>0</v>
      </c>
      <c r="J127" s="65">
        <v>5.5130884386085288</v>
      </c>
      <c r="K127" s="65">
        <f t="shared" si="8"/>
        <v>9.7309876287824615E-2</v>
      </c>
      <c r="L127" s="60">
        <v>0</v>
      </c>
      <c r="M127" s="63">
        <v>30</v>
      </c>
    </row>
    <row r="128" spans="1:13" ht="15" customHeight="1">
      <c r="A128" s="8">
        <v>42094</v>
      </c>
      <c r="B128" s="9" t="s">
        <v>52</v>
      </c>
      <c r="C128" s="10" t="s">
        <v>36</v>
      </c>
      <c r="D128" s="10" t="s">
        <v>5</v>
      </c>
      <c r="E128" s="11" t="s">
        <v>6</v>
      </c>
      <c r="F128" s="16" t="s">
        <v>8</v>
      </c>
      <c r="G128" s="12">
        <f t="shared" si="17"/>
        <v>42643</v>
      </c>
      <c r="H128" s="13">
        <v>6</v>
      </c>
      <c r="I128" s="59">
        <v>0</v>
      </c>
      <c r="J128" s="65">
        <v>5.6015519625065515</v>
      </c>
      <c r="K128" s="65">
        <f t="shared" si="8"/>
        <v>8.84635238980227E-2</v>
      </c>
      <c r="L128" s="60">
        <v>0</v>
      </c>
      <c r="M128" s="63">
        <v>29</v>
      </c>
    </row>
    <row r="129" spans="1:13" ht="15" customHeight="1">
      <c r="A129" s="8">
        <v>42094</v>
      </c>
      <c r="B129" s="9" t="s">
        <v>52</v>
      </c>
      <c r="C129" s="10" t="s">
        <v>36</v>
      </c>
      <c r="D129" s="10" t="s">
        <v>5</v>
      </c>
      <c r="E129" s="11" t="s">
        <v>6</v>
      </c>
      <c r="F129" s="16" t="s">
        <v>8</v>
      </c>
      <c r="G129" s="12">
        <f t="shared" si="17"/>
        <v>42735</v>
      </c>
      <c r="H129" s="13">
        <v>7</v>
      </c>
      <c r="I129" s="59">
        <v>0</v>
      </c>
      <c r="J129" s="65">
        <v>5.6900154864045742</v>
      </c>
      <c r="K129" s="65">
        <f t="shared" si="8"/>
        <v>8.84635238980227E-2</v>
      </c>
      <c r="L129" s="60">
        <v>0</v>
      </c>
      <c r="M129" s="63">
        <v>27</v>
      </c>
    </row>
    <row r="130" spans="1:13" ht="15" customHeight="1">
      <c r="A130" s="8">
        <v>42094</v>
      </c>
      <c r="B130" s="9" t="s">
        <v>52</v>
      </c>
      <c r="C130" s="10" t="s">
        <v>36</v>
      </c>
      <c r="D130" s="10" t="s">
        <v>5</v>
      </c>
      <c r="E130" s="11" t="s">
        <v>6</v>
      </c>
      <c r="F130" s="16" t="s">
        <v>8</v>
      </c>
      <c r="G130" s="12">
        <f t="shared" si="17"/>
        <v>42825</v>
      </c>
      <c r="H130" s="13">
        <v>8</v>
      </c>
      <c r="I130" s="59">
        <v>0</v>
      </c>
      <c r="J130" s="65">
        <v>5.7607863055229931</v>
      </c>
      <c r="K130" s="65">
        <f t="shared" si="8"/>
        <v>7.0770819118418871E-2</v>
      </c>
      <c r="L130" s="60">
        <v>0</v>
      </c>
      <c r="M130" s="63">
        <v>26</v>
      </c>
    </row>
    <row r="131" spans="1:13" ht="15" customHeight="1">
      <c r="A131" s="8">
        <v>42094</v>
      </c>
      <c r="B131" s="9" t="s">
        <v>52</v>
      </c>
      <c r="C131" s="10" t="s">
        <v>36</v>
      </c>
      <c r="D131" s="10" t="s">
        <v>5</v>
      </c>
      <c r="E131" s="11" t="s">
        <v>6</v>
      </c>
      <c r="F131" s="16" t="s">
        <v>8</v>
      </c>
      <c r="G131" s="12">
        <f t="shared" si="17"/>
        <v>42916</v>
      </c>
      <c r="H131" s="13">
        <v>9</v>
      </c>
      <c r="I131" s="59">
        <v>0</v>
      </c>
      <c r="J131" s="65">
        <v>5.8315571246414111</v>
      </c>
      <c r="K131" s="65">
        <f t="shared" si="8"/>
        <v>7.0770819118417982E-2</v>
      </c>
      <c r="L131" s="60">
        <v>0</v>
      </c>
      <c r="M131" s="63">
        <v>25</v>
      </c>
    </row>
    <row r="132" spans="1:13" ht="15" customHeight="1">
      <c r="A132" s="8">
        <v>42094</v>
      </c>
      <c r="B132" s="9" t="s">
        <v>52</v>
      </c>
      <c r="C132" s="10" t="s">
        <v>36</v>
      </c>
      <c r="D132" s="10" t="s">
        <v>5</v>
      </c>
      <c r="E132" s="11" t="s">
        <v>6</v>
      </c>
      <c r="F132" s="16" t="s">
        <v>8</v>
      </c>
      <c r="G132" s="12">
        <f t="shared" si="17"/>
        <v>43008</v>
      </c>
      <c r="H132" s="13">
        <v>10</v>
      </c>
      <c r="I132" s="59">
        <v>0</v>
      </c>
      <c r="J132" s="65">
        <v>5.8315571246414111</v>
      </c>
      <c r="K132" s="65">
        <f t="shared" ref="K132:K195" si="18">J132-J131+I132</f>
        <v>0</v>
      </c>
      <c r="L132" s="60">
        <v>0</v>
      </c>
      <c r="M132" s="63">
        <v>23</v>
      </c>
    </row>
    <row r="133" spans="1:13" ht="15" customHeight="1">
      <c r="A133" s="8">
        <v>42094</v>
      </c>
      <c r="B133" s="9" t="s">
        <v>52</v>
      </c>
      <c r="C133" s="10" t="s">
        <v>36</v>
      </c>
      <c r="D133" s="10" t="s">
        <v>5</v>
      </c>
      <c r="E133" s="11" t="s">
        <v>6</v>
      </c>
      <c r="F133" s="16" t="s">
        <v>8</v>
      </c>
      <c r="G133" s="12">
        <f t="shared" si="17"/>
        <v>43100</v>
      </c>
      <c r="H133" s="13">
        <v>11</v>
      </c>
      <c r="I133" s="59">
        <v>0</v>
      </c>
      <c r="J133" s="65">
        <v>5.8315571246414111</v>
      </c>
      <c r="K133" s="65">
        <f t="shared" si="18"/>
        <v>0</v>
      </c>
      <c r="L133" s="60">
        <v>0</v>
      </c>
      <c r="M133" s="63">
        <v>22</v>
      </c>
    </row>
    <row r="134" spans="1:13" ht="15" customHeight="1">
      <c r="A134" s="8">
        <v>42094</v>
      </c>
      <c r="B134" s="9" t="s">
        <v>52</v>
      </c>
      <c r="C134" s="10" t="s">
        <v>36</v>
      </c>
      <c r="D134" s="10" t="s">
        <v>5</v>
      </c>
      <c r="E134" s="11" t="s">
        <v>6</v>
      </c>
      <c r="F134" s="16" t="s">
        <v>8</v>
      </c>
      <c r="G134" s="12">
        <f t="shared" si="17"/>
        <v>43190</v>
      </c>
      <c r="H134" s="13">
        <v>12</v>
      </c>
      <c r="I134" s="59">
        <v>0</v>
      </c>
      <c r="J134" s="65">
        <v>5.8315571246414111</v>
      </c>
      <c r="K134" s="65">
        <f t="shared" si="18"/>
        <v>0</v>
      </c>
      <c r="L134" s="60">
        <v>0</v>
      </c>
      <c r="M134" s="63">
        <v>21</v>
      </c>
    </row>
    <row r="135" spans="1:13" ht="15" customHeight="1">
      <c r="A135" s="8">
        <v>42094</v>
      </c>
      <c r="B135" s="9" t="s">
        <v>52</v>
      </c>
      <c r="C135" s="10" t="s">
        <v>36</v>
      </c>
      <c r="D135" s="10" t="s">
        <v>5</v>
      </c>
      <c r="E135" s="11" t="s">
        <v>6</v>
      </c>
      <c r="F135" s="16" t="s">
        <v>8</v>
      </c>
      <c r="G135" s="12">
        <f t="shared" si="17"/>
        <v>43281</v>
      </c>
      <c r="H135" s="13">
        <v>13</v>
      </c>
      <c r="I135" s="59">
        <v>0</v>
      </c>
      <c r="J135" s="65">
        <v>5.8315571246414111</v>
      </c>
      <c r="K135" s="65">
        <f t="shared" si="18"/>
        <v>0</v>
      </c>
      <c r="L135" s="60">
        <v>0</v>
      </c>
      <c r="M135" s="63">
        <v>20</v>
      </c>
    </row>
    <row r="136" spans="1:13" ht="15" customHeight="1">
      <c r="A136" s="8">
        <v>42094</v>
      </c>
      <c r="B136" s="9" t="s">
        <v>52</v>
      </c>
      <c r="C136" s="10" t="s">
        <v>36</v>
      </c>
      <c r="D136" s="10" t="s">
        <v>5</v>
      </c>
      <c r="E136" s="11" t="s">
        <v>6</v>
      </c>
      <c r="F136" s="16" t="s">
        <v>8</v>
      </c>
      <c r="G136" s="12">
        <f t="shared" si="17"/>
        <v>43373</v>
      </c>
      <c r="H136" s="13">
        <v>14</v>
      </c>
      <c r="I136" s="59">
        <v>0</v>
      </c>
      <c r="J136" s="65">
        <v>5.8315571246414111</v>
      </c>
      <c r="K136" s="65">
        <f t="shared" si="18"/>
        <v>0</v>
      </c>
      <c r="L136" s="60">
        <v>0</v>
      </c>
      <c r="M136" s="63">
        <v>19</v>
      </c>
    </row>
    <row r="137" spans="1:13" ht="15" customHeight="1">
      <c r="A137" s="8">
        <v>42094</v>
      </c>
      <c r="B137" s="9" t="s">
        <v>52</v>
      </c>
      <c r="C137" s="10" t="s">
        <v>36</v>
      </c>
      <c r="D137" s="10" t="s">
        <v>5</v>
      </c>
      <c r="E137" s="11" t="s">
        <v>6</v>
      </c>
      <c r="F137" s="16" t="s">
        <v>8</v>
      </c>
      <c r="G137" s="12">
        <f t="shared" si="17"/>
        <v>43465</v>
      </c>
      <c r="H137" s="13">
        <v>15</v>
      </c>
      <c r="I137" s="59">
        <v>0</v>
      </c>
      <c r="J137" s="65">
        <v>5.8315571246414111</v>
      </c>
      <c r="K137" s="65">
        <f t="shared" si="18"/>
        <v>0</v>
      </c>
      <c r="L137" s="60">
        <v>0</v>
      </c>
      <c r="M137" s="63">
        <v>18</v>
      </c>
    </row>
    <row r="138" spans="1:13" ht="15" customHeight="1">
      <c r="A138" s="8">
        <v>42094</v>
      </c>
      <c r="B138" s="9" t="s">
        <v>52</v>
      </c>
      <c r="C138" s="10" t="s">
        <v>36</v>
      </c>
      <c r="D138" s="10" t="s">
        <v>5</v>
      </c>
      <c r="E138" s="11" t="s">
        <v>6</v>
      </c>
      <c r="F138" s="16" t="s">
        <v>8</v>
      </c>
      <c r="G138" s="12">
        <f t="shared" si="17"/>
        <v>43555</v>
      </c>
      <c r="H138" s="13">
        <v>16</v>
      </c>
      <c r="I138" s="59">
        <v>0</v>
      </c>
      <c r="J138" s="65">
        <v>5.8315571246414111</v>
      </c>
      <c r="K138" s="65">
        <f t="shared" si="18"/>
        <v>0</v>
      </c>
      <c r="L138" s="60">
        <v>0</v>
      </c>
      <c r="M138" s="63">
        <v>17</v>
      </c>
    </row>
    <row r="139" spans="1:13" ht="15" customHeight="1">
      <c r="A139" s="8">
        <v>42094</v>
      </c>
      <c r="B139" s="9" t="s">
        <v>52</v>
      </c>
      <c r="C139" s="10" t="s">
        <v>36</v>
      </c>
      <c r="D139" s="10" t="s">
        <v>5</v>
      </c>
      <c r="E139" s="11" t="s">
        <v>6</v>
      </c>
      <c r="F139" s="16" t="s">
        <v>8</v>
      </c>
      <c r="G139" s="12">
        <f t="shared" si="17"/>
        <v>43646</v>
      </c>
      <c r="H139" s="13">
        <v>17</v>
      </c>
      <c r="I139" s="59">
        <v>0</v>
      </c>
      <c r="J139" s="65">
        <v>5.8315571246414111</v>
      </c>
      <c r="K139" s="65">
        <f t="shared" si="18"/>
        <v>0</v>
      </c>
      <c r="L139" s="60">
        <v>0</v>
      </c>
      <c r="M139" s="63">
        <v>16</v>
      </c>
    </row>
    <row r="140" spans="1:13" ht="15" customHeight="1">
      <c r="A140" s="8">
        <v>42094</v>
      </c>
      <c r="B140" s="9" t="s">
        <v>52</v>
      </c>
      <c r="C140" s="10" t="s">
        <v>36</v>
      </c>
      <c r="D140" s="10" t="s">
        <v>5</v>
      </c>
      <c r="E140" s="11" t="s">
        <v>6</v>
      </c>
      <c r="F140" s="16" t="s">
        <v>8</v>
      </c>
      <c r="G140" s="12">
        <f t="shared" si="17"/>
        <v>43738</v>
      </c>
      <c r="H140" s="13">
        <v>18</v>
      </c>
      <c r="I140" s="59">
        <v>0</v>
      </c>
      <c r="J140" s="65">
        <v>5.8315571246414111</v>
      </c>
      <c r="K140" s="65">
        <f t="shared" si="18"/>
        <v>0</v>
      </c>
      <c r="L140" s="60">
        <v>0</v>
      </c>
      <c r="M140" s="63">
        <v>15</v>
      </c>
    </row>
    <row r="141" spans="1:13" ht="15" customHeight="1">
      <c r="A141" s="8">
        <v>42094</v>
      </c>
      <c r="B141" s="9" t="s">
        <v>52</v>
      </c>
      <c r="C141" s="10" t="s">
        <v>36</v>
      </c>
      <c r="D141" s="10" t="s">
        <v>5</v>
      </c>
      <c r="E141" s="11" t="s">
        <v>6</v>
      </c>
      <c r="F141" s="16" t="s">
        <v>8</v>
      </c>
      <c r="G141" s="12">
        <f t="shared" si="17"/>
        <v>43830</v>
      </c>
      <c r="H141" s="13">
        <v>19</v>
      </c>
      <c r="I141" s="59">
        <v>0</v>
      </c>
      <c r="J141" s="65">
        <v>5.8315571246414111</v>
      </c>
      <c r="K141" s="65">
        <f t="shared" si="18"/>
        <v>0</v>
      </c>
      <c r="L141" s="60">
        <v>0</v>
      </c>
      <c r="M141" s="63">
        <v>14</v>
      </c>
    </row>
    <row r="142" spans="1:13" ht="15" customHeight="1">
      <c r="A142" s="8">
        <v>42094</v>
      </c>
      <c r="B142" s="9" t="s">
        <v>52</v>
      </c>
      <c r="C142" s="10" t="s">
        <v>36</v>
      </c>
      <c r="D142" s="10" t="s">
        <v>5</v>
      </c>
      <c r="E142" s="11" t="s">
        <v>6</v>
      </c>
      <c r="F142" s="16" t="s">
        <v>8</v>
      </c>
      <c r="G142" s="12">
        <f t="shared" si="17"/>
        <v>43921</v>
      </c>
      <c r="H142" s="13">
        <v>20</v>
      </c>
      <c r="I142" s="59">
        <v>0</v>
      </c>
      <c r="J142" s="65">
        <v>5.8315571246414111</v>
      </c>
      <c r="K142" s="65">
        <f t="shared" si="18"/>
        <v>0</v>
      </c>
      <c r="L142" s="60">
        <v>0</v>
      </c>
      <c r="M142" s="63">
        <v>13</v>
      </c>
    </row>
    <row r="143" spans="1:13" ht="15" customHeight="1">
      <c r="A143" s="8">
        <v>42094</v>
      </c>
      <c r="B143" s="9" t="s">
        <v>52</v>
      </c>
      <c r="C143" s="10" t="s">
        <v>36</v>
      </c>
      <c r="D143" s="10" t="s">
        <v>5</v>
      </c>
      <c r="E143" s="11" t="s">
        <v>6</v>
      </c>
      <c r="F143" s="16" t="s">
        <v>8</v>
      </c>
      <c r="G143" s="12">
        <f t="shared" si="17"/>
        <v>44012</v>
      </c>
      <c r="H143" s="13">
        <v>21</v>
      </c>
      <c r="I143" s="59">
        <v>0</v>
      </c>
      <c r="J143" s="65">
        <v>5.8315571246414111</v>
      </c>
      <c r="K143" s="65">
        <f t="shared" si="18"/>
        <v>0</v>
      </c>
      <c r="L143" s="60">
        <v>0</v>
      </c>
      <c r="M143" s="63">
        <v>12</v>
      </c>
    </row>
    <row r="144" spans="1:13" ht="15" customHeight="1">
      <c r="A144" s="8">
        <f t="shared" ref="A144:F145" si="19">A143</f>
        <v>42094</v>
      </c>
      <c r="B144" s="9" t="str">
        <f t="shared" si="19"/>
        <v>Mid-Cycle 2015</v>
      </c>
      <c r="C144" s="10" t="str">
        <f t="shared" si="19"/>
        <v>Adverse</v>
      </c>
      <c r="D144" s="10" t="str">
        <f t="shared" si="19"/>
        <v>Consumer SOP</v>
      </c>
      <c r="E144" s="11" t="str">
        <f t="shared" si="19"/>
        <v>Resi Real Estate</v>
      </c>
      <c r="F144" s="11" t="str">
        <f t="shared" si="19"/>
        <v>First Lien HELOAN</v>
      </c>
      <c r="G144" s="12">
        <f t="shared" si="17"/>
        <v>44104</v>
      </c>
      <c r="H144" s="13">
        <v>22</v>
      </c>
      <c r="I144" s="59">
        <v>0</v>
      </c>
      <c r="J144" s="65">
        <v>5.8315571246414111</v>
      </c>
      <c r="K144" s="65">
        <f t="shared" si="18"/>
        <v>0</v>
      </c>
      <c r="L144" s="60">
        <v>0</v>
      </c>
      <c r="M144" s="63">
        <v>12</v>
      </c>
    </row>
    <row r="145" spans="1:13" ht="15" customHeight="1">
      <c r="A145" s="8">
        <f t="shared" si="19"/>
        <v>42094</v>
      </c>
      <c r="B145" s="9" t="str">
        <f t="shared" si="19"/>
        <v>Mid-Cycle 2015</v>
      </c>
      <c r="C145" s="10" t="str">
        <f t="shared" si="19"/>
        <v>Adverse</v>
      </c>
      <c r="D145" s="10" t="str">
        <f t="shared" si="19"/>
        <v>Consumer SOP</v>
      </c>
      <c r="E145" s="11" t="str">
        <f t="shared" si="19"/>
        <v>Resi Real Estate</v>
      </c>
      <c r="F145" s="11" t="str">
        <f t="shared" si="19"/>
        <v>First Lien HELOAN</v>
      </c>
      <c r="G145" s="12">
        <f t="shared" si="17"/>
        <v>44196</v>
      </c>
      <c r="H145" s="13">
        <v>23</v>
      </c>
      <c r="I145" s="59">
        <v>0</v>
      </c>
      <c r="J145" s="65">
        <v>5.8315571246414111</v>
      </c>
      <c r="K145" s="65">
        <f t="shared" si="18"/>
        <v>0</v>
      </c>
      <c r="L145" s="60">
        <v>0</v>
      </c>
      <c r="M145" s="63">
        <v>11</v>
      </c>
    </row>
    <row r="146" spans="1:13" ht="15" customHeight="1">
      <c r="A146" s="21">
        <f>A147</f>
        <v>42094</v>
      </c>
      <c r="B146" s="21" t="str">
        <f t="shared" ref="B146:F146" si="20">B147</f>
        <v>Mid-Cycle 2015</v>
      </c>
      <c r="C146" s="21" t="str">
        <f t="shared" si="20"/>
        <v>Adverse</v>
      </c>
      <c r="D146" s="21" t="str">
        <f t="shared" si="20"/>
        <v>Consumer SOP</v>
      </c>
      <c r="E146" s="21" t="str">
        <f t="shared" si="20"/>
        <v>Resi Real Estate</v>
      </c>
      <c r="F146" s="21" t="str">
        <f t="shared" si="20"/>
        <v>Closed-End Junior Liens</v>
      </c>
      <c r="G146" s="21">
        <f>A146</f>
        <v>42094</v>
      </c>
      <c r="H146" s="22">
        <v>0</v>
      </c>
      <c r="I146" s="59">
        <v>0</v>
      </c>
      <c r="J146" s="65">
        <v>89</v>
      </c>
      <c r="K146" s="59">
        <v>0</v>
      </c>
      <c r="L146" s="60">
        <v>0</v>
      </c>
      <c r="M146" s="63">
        <v>850</v>
      </c>
    </row>
    <row r="147" spans="1:13" ht="15" customHeight="1">
      <c r="A147" s="8">
        <v>42094</v>
      </c>
      <c r="B147" s="9" t="s">
        <v>52</v>
      </c>
      <c r="C147" s="10" t="s">
        <v>36</v>
      </c>
      <c r="D147" s="10" t="s">
        <v>5</v>
      </c>
      <c r="E147" s="16" t="s">
        <v>6</v>
      </c>
      <c r="F147" s="16" t="s">
        <v>9</v>
      </c>
      <c r="G147" s="12">
        <f t="shared" ref="G147:G169" si="21">G123</f>
        <v>42185</v>
      </c>
      <c r="H147" s="13">
        <v>1</v>
      </c>
      <c r="I147" s="59">
        <v>0</v>
      </c>
      <c r="J147" s="65">
        <v>99.67811952438251</v>
      </c>
      <c r="K147" s="65">
        <f t="shared" si="18"/>
        <v>10.67811952438251</v>
      </c>
      <c r="L147" s="60">
        <v>0</v>
      </c>
      <c r="M147" s="63">
        <v>798</v>
      </c>
    </row>
    <row r="148" spans="1:13" ht="15" customHeight="1">
      <c r="A148" s="8">
        <v>42094</v>
      </c>
      <c r="B148" s="9" t="s">
        <v>52</v>
      </c>
      <c r="C148" s="10" t="s">
        <v>36</v>
      </c>
      <c r="D148" s="10" t="s">
        <v>5</v>
      </c>
      <c r="E148" s="16" t="s">
        <v>6</v>
      </c>
      <c r="F148" s="16" t="s">
        <v>9</v>
      </c>
      <c r="G148" s="12">
        <f t="shared" si="21"/>
        <v>42277</v>
      </c>
      <c r="H148" s="13">
        <v>2</v>
      </c>
      <c r="I148" s="59">
        <v>0</v>
      </c>
      <c r="J148" s="65">
        <v>108.06807057925448</v>
      </c>
      <c r="K148" s="65">
        <f t="shared" si="18"/>
        <v>8.3899510548719718</v>
      </c>
      <c r="L148" s="60">
        <v>0</v>
      </c>
      <c r="M148" s="63">
        <v>752</v>
      </c>
    </row>
    <row r="149" spans="1:13" ht="15" customHeight="1">
      <c r="A149" s="8">
        <v>42094</v>
      </c>
      <c r="B149" s="9" t="s">
        <v>52</v>
      </c>
      <c r="C149" s="10" t="s">
        <v>36</v>
      </c>
      <c r="D149" s="10" t="s">
        <v>5</v>
      </c>
      <c r="E149" s="16" t="s">
        <v>6</v>
      </c>
      <c r="F149" s="16" t="s">
        <v>9</v>
      </c>
      <c r="G149" s="12">
        <f t="shared" si="21"/>
        <v>42369</v>
      </c>
      <c r="H149" s="13">
        <v>3</v>
      </c>
      <c r="I149" s="59">
        <v>0</v>
      </c>
      <c r="J149" s="65">
        <v>116.45802163412645</v>
      </c>
      <c r="K149" s="65">
        <f t="shared" si="18"/>
        <v>8.3899510548719718</v>
      </c>
      <c r="L149" s="60">
        <v>0</v>
      </c>
      <c r="M149" s="63">
        <v>710</v>
      </c>
    </row>
    <row r="150" spans="1:13" ht="15" customHeight="1">
      <c r="A150" s="8">
        <v>42094</v>
      </c>
      <c r="B150" s="9" t="s">
        <v>52</v>
      </c>
      <c r="C150" s="10" t="s">
        <v>36</v>
      </c>
      <c r="D150" s="10" t="s">
        <v>5</v>
      </c>
      <c r="E150" s="16" t="s">
        <v>6</v>
      </c>
      <c r="F150" s="16" t="s">
        <v>9</v>
      </c>
      <c r="G150" s="12">
        <f t="shared" si="21"/>
        <v>42460</v>
      </c>
      <c r="H150" s="13">
        <v>4</v>
      </c>
      <c r="I150" s="59">
        <v>0</v>
      </c>
      <c r="J150" s="65">
        <v>124.84797268899842</v>
      </c>
      <c r="K150" s="65">
        <f t="shared" si="18"/>
        <v>8.3899510548719718</v>
      </c>
      <c r="L150" s="60">
        <v>0</v>
      </c>
      <c r="M150" s="63">
        <v>671</v>
      </c>
    </row>
    <row r="151" spans="1:13" ht="15" customHeight="1">
      <c r="A151" s="8">
        <v>42094</v>
      </c>
      <c r="B151" s="9" t="s">
        <v>52</v>
      </c>
      <c r="C151" s="10" t="s">
        <v>36</v>
      </c>
      <c r="D151" s="10" t="s">
        <v>5</v>
      </c>
      <c r="E151" s="16" t="s">
        <v>6</v>
      </c>
      <c r="F151" s="16" t="s">
        <v>9</v>
      </c>
      <c r="G151" s="12">
        <f t="shared" si="21"/>
        <v>42551</v>
      </c>
      <c r="H151" s="13">
        <v>5</v>
      </c>
      <c r="I151" s="59">
        <v>0</v>
      </c>
      <c r="J151" s="65">
        <v>133.2379237438704</v>
      </c>
      <c r="K151" s="65">
        <f t="shared" si="18"/>
        <v>8.3899510548719718</v>
      </c>
      <c r="L151" s="60">
        <v>0</v>
      </c>
      <c r="M151" s="63">
        <v>633</v>
      </c>
    </row>
    <row r="152" spans="1:13" ht="15" customHeight="1">
      <c r="A152" s="8">
        <v>42094</v>
      </c>
      <c r="B152" s="9" t="s">
        <v>52</v>
      </c>
      <c r="C152" s="10" t="s">
        <v>36</v>
      </c>
      <c r="D152" s="10" t="s">
        <v>5</v>
      </c>
      <c r="E152" s="16" t="s">
        <v>6</v>
      </c>
      <c r="F152" s="16" t="s">
        <v>9</v>
      </c>
      <c r="G152" s="12">
        <f t="shared" si="21"/>
        <v>42643</v>
      </c>
      <c r="H152" s="13">
        <v>6</v>
      </c>
      <c r="I152" s="59">
        <v>0</v>
      </c>
      <c r="J152" s="65">
        <v>140.86515197557219</v>
      </c>
      <c r="K152" s="65">
        <f t="shared" si="18"/>
        <v>7.6272282317017925</v>
      </c>
      <c r="L152" s="60">
        <v>0</v>
      </c>
      <c r="M152" s="63">
        <v>600</v>
      </c>
    </row>
    <row r="153" spans="1:13" ht="15" customHeight="1">
      <c r="A153" s="8">
        <v>42094</v>
      </c>
      <c r="B153" s="9" t="s">
        <v>52</v>
      </c>
      <c r="C153" s="10" t="s">
        <v>36</v>
      </c>
      <c r="D153" s="10" t="s">
        <v>5</v>
      </c>
      <c r="E153" s="16" t="s">
        <v>6</v>
      </c>
      <c r="F153" s="16" t="s">
        <v>9</v>
      </c>
      <c r="G153" s="12">
        <f t="shared" si="21"/>
        <v>42735</v>
      </c>
      <c r="H153" s="13">
        <v>7</v>
      </c>
      <c r="I153" s="59">
        <v>0</v>
      </c>
      <c r="J153" s="65">
        <v>148.49238020727398</v>
      </c>
      <c r="K153" s="65">
        <f t="shared" si="18"/>
        <v>7.6272282317017925</v>
      </c>
      <c r="L153" s="60">
        <v>0</v>
      </c>
      <c r="M153" s="63">
        <v>571</v>
      </c>
    </row>
    <row r="154" spans="1:13" ht="15" customHeight="1">
      <c r="A154" s="8">
        <v>42094</v>
      </c>
      <c r="B154" s="9" t="s">
        <v>52</v>
      </c>
      <c r="C154" s="10" t="s">
        <v>36</v>
      </c>
      <c r="D154" s="10" t="s">
        <v>5</v>
      </c>
      <c r="E154" s="16" t="s">
        <v>6</v>
      </c>
      <c r="F154" s="16" t="s">
        <v>9</v>
      </c>
      <c r="G154" s="12">
        <f t="shared" si="21"/>
        <v>42825</v>
      </c>
      <c r="H154" s="13">
        <v>8</v>
      </c>
      <c r="I154" s="59">
        <v>0</v>
      </c>
      <c r="J154" s="65">
        <v>154.59416279263542</v>
      </c>
      <c r="K154" s="65">
        <f t="shared" si="18"/>
        <v>6.101782585361434</v>
      </c>
      <c r="L154" s="60">
        <v>0</v>
      </c>
      <c r="M154" s="63">
        <v>544</v>
      </c>
    </row>
    <row r="155" spans="1:13" ht="15" customHeight="1">
      <c r="A155" s="8">
        <v>42094</v>
      </c>
      <c r="B155" s="9" t="s">
        <v>52</v>
      </c>
      <c r="C155" s="10" t="s">
        <v>36</v>
      </c>
      <c r="D155" s="10" t="s">
        <v>5</v>
      </c>
      <c r="E155" s="16" t="s">
        <v>6</v>
      </c>
      <c r="F155" s="16" t="s">
        <v>9</v>
      </c>
      <c r="G155" s="12">
        <f t="shared" si="21"/>
        <v>42916</v>
      </c>
      <c r="H155" s="13">
        <v>9</v>
      </c>
      <c r="I155" s="59">
        <v>0</v>
      </c>
      <c r="J155" s="65">
        <v>160.69594537799685</v>
      </c>
      <c r="K155" s="65">
        <f t="shared" si="18"/>
        <v>6.101782585361434</v>
      </c>
      <c r="L155" s="60">
        <v>0</v>
      </c>
      <c r="M155" s="63">
        <v>518</v>
      </c>
    </row>
    <row r="156" spans="1:13" ht="15" customHeight="1">
      <c r="A156" s="8">
        <v>42094</v>
      </c>
      <c r="B156" s="9" t="s">
        <v>52</v>
      </c>
      <c r="C156" s="10" t="s">
        <v>36</v>
      </c>
      <c r="D156" s="10" t="s">
        <v>5</v>
      </c>
      <c r="E156" s="16" t="s">
        <v>6</v>
      </c>
      <c r="F156" s="16" t="s">
        <v>9</v>
      </c>
      <c r="G156" s="12">
        <f t="shared" si="21"/>
        <v>43008</v>
      </c>
      <c r="H156" s="13">
        <v>10</v>
      </c>
      <c r="I156" s="59">
        <v>0</v>
      </c>
      <c r="J156" s="65">
        <v>160.69594537799685</v>
      </c>
      <c r="K156" s="65">
        <f t="shared" si="18"/>
        <v>0</v>
      </c>
      <c r="L156" s="60">
        <v>0</v>
      </c>
      <c r="M156" s="63">
        <v>484</v>
      </c>
    </row>
    <row r="157" spans="1:13" ht="15" customHeight="1">
      <c r="A157" s="8">
        <v>42094</v>
      </c>
      <c r="B157" s="9" t="s">
        <v>52</v>
      </c>
      <c r="C157" s="10" t="s">
        <v>36</v>
      </c>
      <c r="D157" s="10" t="s">
        <v>5</v>
      </c>
      <c r="E157" s="16" t="s">
        <v>6</v>
      </c>
      <c r="F157" s="16" t="s">
        <v>9</v>
      </c>
      <c r="G157" s="12">
        <f t="shared" si="21"/>
        <v>43100</v>
      </c>
      <c r="H157" s="13">
        <v>11</v>
      </c>
      <c r="I157" s="59">
        <v>0</v>
      </c>
      <c r="J157" s="65">
        <v>160.69594537799685</v>
      </c>
      <c r="K157" s="65">
        <f t="shared" si="18"/>
        <v>0</v>
      </c>
      <c r="L157" s="60">
        <v>0</v>
      </c>
      <c r="M157" s="63">
        <v>452</v>
      </c>
    </row>
    <row r="158" spans="1:13" ht="15" customHeight="1">
      <c r="A158" s="8">
        <v>42094</v>
      </c>
      <c r="B158" s="9" t="s">
        <v>52</v>
      </c>
      <c r="C158" s="10" t="s">
        <v>36</v>
      </c>
      <c r="D158" s="10" t="s">
        <v>5</v>
      </c>
      <c r="E158" s="16" t="s">
        <v>6</v>
      </c>
      <c r="F158" s="16" t="s">
        <v>9</v>
      </c>
      <c r="G158" s="12">
        <f t="shared" si="21"/>
        <v>43190</v>
      </c>
      <c r="H158" s="13">
        <v>12</v>
      </c>
      <c r="I158" s="59">
        <v>0</v>
      </c>
      <c r="J158" s="65">
        <v>160.69594537799685</v>
      </c>
      <c r="K158" s="65">
        <f t="shared" si="18"/>
        <v>0</v>
      </c>
      <c r="L158" s="60">
        <v>0</v>
      </c>
      <c r="M158" s="63">
        <v>422</v>
      </c>
    </row>
    <row r="159" spans="1:13" ht="15" customHeight="1">
      <c r="A159" s="8">
        <v>42094</v>
      </c>
      <c r="B159" s="9" t="s">
        <v>52</v>
      </c>
      <c r="C159" s="10" t="s">
        <v>36</v>
      </c>
      <c r="D159" s="10" t="s">
        <v>5</v>
      </c>
      <c r="E159" s="16" t="s">
        <v>6</v>
      </c>
      <c r="F159" s="16" t="s">
        <v>9</v>
      </c>
      <c r="G159" s="12">
        <f t="shared" si="21"/>
        <v>43281</v>
      </c>
      <c r="H159" s="13">
        <v>13</v>
      </c>
      <c r="I159" s="59">
        <v>0</v>
      </c>
      <c r="J159" s="65">
        <v>160.69594537799685</v>
      </c>
      <c r="K159" s="65">
        <f t="shared" si="18"/>
        <v>0</v>
      </c>
      <c r="L159" s="60">
        <v>0</v>
      </c>
      <c r="M159" s="63">
        <v>393</v>
      </c>
    </row>
    <row r="160" spans="1:13" ht="15" customHeight="1">
      <c r="A160" s="8">
        <v>42094</v>
      </c>
      <c r="B160" s="9" t="s">
        <v>52</v>
      </c>
      <c r="C160" s="10" t="s">
        <v>36</v>
      </c>
      <c r="D160" s="10" t="s">
        <v>5</v>
      </c>
      <c r="E160" s="16" t="s">
        <v>6</v>
      </c>
      <c r="F160" s="16" t="s">
        <v>9</v>
      </c>
      <c r="G160" s="12">
        <f t="shared" si="21"/>
        <v>43373</v>
      </c>
      <c r="H160" s="13">
        <v>14</v>
      </c>
      <c r="I160" s="59">
        <v>0</v>
      </c>
      <c r="J160" s="65">
        <v>160.69594537799685</v>
      </c>
      <c r="K160" s="65">
        <f t="shared" si="18"/>
        <v>0</v>
      </c>
      <c r="L160" s="60">
        <v>0</v>
      </c>
      <c r="M160" s="63">
        <v>364</v>
      </c>
    </row>
    <row r="161" spans="1:13" ht="15" customHeight="1">
      <c r="A161" s="8">
        <v>42094</v>
      </c>
      <c r="B161" s="9" t="s">
        <v>52</v>
      </c>
      <c r="C161" s="10" t="s">
        <v>36</v>
      </c>
      <c r="D161" s="10" t="s">
        <v>5</v>
      </c>
      <c r="E161" s="16" t="s">
        <v>6</v>
      </c>
      <c r="F161" s="16" t="s">
        <v>9</v>
      </c>
      <c r="G161" s="12">
        <f t="shared" si="21"/>
        <v>43465</v>
      </c>
      <c r="H161" s="13">
        <v>15</v>
      </c>
      <c r="I161" s="59">
        <v>0</v>
      </c>
      <c r="J161" s="65">
        <v>160.69594537799685</v>
      </c>
      <c r="K161" s="65">
        <f t="shared" si="18"/>
        <v>0</v>
      </c>
      <c r="L161" s="60">
        <v>0</v>
      </c>
      <c r="M161" s="63">
        <v>336</v>
      </c>
    </row>
    <row r="162" spans="1:13" ht="15" customHeight="1">
      <c r="A162" s="8">
        <v>42094</v>
      </c>
      <c r="B162" s="9" t="s">
        <v>52</v>
      </c>
      <c r="C162" s="10" t="s">
        <v>36</v>
      </c>
      <c r="D162" s="10" t="s">
        <v>5</v>
      </c>
      <c r="E162" s="16" t="s">
        <v>6</v>
      </c>
      <c r="F162" s="16" t="s">
        <v>9</v>
      </c>
      <c r="G162" s="12">
        <f t="shared" si="21"/>
        <v>43555</v>
      </c>
      <c r="H162" s="13">
        <v>16</v>
      </c>
      <c r="I162" s="59">
        <v>0</v>
      </c>
      <c r="J162" s="65">
        <v>160.69594537799685</v>
      </c>
      <c r="K162" s="65">
        <f t="shared" si="18"/>
        <v>0</v>
      </c>
      <c r="L162" s="60">
        <v>0</v>
      </c>
      <c r="M162" s="63">
        <v>311</v>
      </c>
    </row>
    <row r="163" spans="1:13" ht="15" customHeight="1">
      <c r="A163" s="8">
        <v>42094</v>
      </c>
      <c r="B163" s="9" t="s">
        <v>52</v>
      </c>
      <c r="C163" s="10" t="s">
        <v>36</v>
      </c>
      <c r="D163" s="10" t="s">
        <v>5</v>
      </c>
      <c r="E163" s="16" t="s">
        <v>6</v>
      </c>
      <c r="F163" s="16" t="s">
        <v>9</v>
      </c>
      <c r="G163" s="12">
        <f t="shared" si="21"/>
        <v>43646</v>
      </c>
      <c r="H163" s="13">
        <v>17</v>
      </c>
      <c r="I163" s="59">
        <v>0</v>
      </c>
      <c r="J163" s="65">
        <v>160.69594537799685</v>
      </c>
      <c r="K163" s="65">
        <f t="shared" si="18"/>
        <v>0</v>
      </c>
      <c r="L163" s="60">
        <v>0</v>
      </c>
      <c r="M163" s="63">
        <v>289</v>
      </c>
    </row>
    <row r="164" spans="1:13" ht="15" customHeight="1">
      <c r="A164" s="8">
        <v>42094</v>
      </c>
      <c r="B164" s="9" t="s">
        <v>52</v>
      </c>
      <c r="C164" s="10" t="s">
        <v>36</v>
      </c>
      <c r="D164" s="10" t="s">
        <v>5</v>
      </c>
      <c r="E164" s="16" t="s">
        <v>6</v>
      </c>
      <c r="F164" s="16" t="s">
        <v>9</v>
      </c>
      <c r="G164" s="12">
        <f t="shared" si="21"/>
        <v>43738</v>
      </c>
      <c r="H164" s="13">
        <v>18</v>
      </c>
      <c r="I164" s="59">
        <v>0</v>
      </c>
      <c r="J164" s="65">
        <v>160.69594537799685</v>
      </c>
      <c r="K164" s="65">
        <f t="shared" si="18"/>
        <v>0</v>
      </c>
      <c r="L164" s="60">
        <v>0</v>
      </c>
      <c r="M164" s="63">
        <v>266</v>
      </c>
    </row>
    <row r="165" spans="1:13" ht="15" customHeight="1">
      <c r="A165" s="8">
        <v>42094</v>
      </c>
      <c r="B165" s="9" t="s">
        <v>52</v>
      </c>
      <c r="C165" s="10" t="s">
        <v>36</v>
      </c>
      <c r="D165" s="10" t="s">
        <v>5</v>
      </c>
      <c r="E165" s="16" t="s">
        <v>6</v>
      </c>
      <c r="F165" s="16" t="s">
        <v>9</v>
      </c>
      <c r="G165" s="12">
        <f t="shared" si="21"/>
        <v>43830</v>
      </c>
      <c r="H165" s="13">
        <v>19</v>
      </c>
      <c r="I165" s="59">
        <v>0</v>
      </c>
      <c r="J165" s="65">
        <v>160.69594537799685</v>
      </c>
      <c r="K165" s="65">
        <f t="shared" si="18"/>
        <v>0</v>
      </c>
      <c r="L165" s="60">
        <v>0</v>
      </c>
      <c r="M165" s="63">
        <v>245</v>
      </c>
    </row>
    <row r="166" spans="1:13" ht="15" customHeight="1">
      <c r="A166" s="8">
        <v>42094</v>
      </c>
      <c r="B166" s="9" t="s">
        <v>52</v>
      </c>
      <c r="C166" s="10" t="s">
        <v>36</v>
      </c>
      <c r="D166" s="10" t="s">
        <v>5</v>
      </c>
      <c r="E166" s="16" t="s">
        <v>6</v>
      </c>
      <c r="F166" s="16" t="s">
        <v>9</v>
      </c>
      <c r="G166" s="12">
        <f t="shared" si="21"/>
        <v>43921</v>
      </c>
      <c r="H166" s="13">
        <v>20</v>
      </c>
      <c r="I166" s="59">
        <v>0</v>
      </c>
      <c r="J166" s="65">
        <v>160.69594537799685</v>
      </c>
      <c r="K166" s="65">
        <f t="shared" si="18"/>
        <v>0</v>
      </c>
      <c r="L166" s="60">
        <v>0</v>
      </c>
      <c r="M166" s="63">
        <v>226</v>
      </c>
    </row>
    <row r="167" spans="1:13" ht="15" customHeight="1">
      <c r="A167" s="8">
        <v>42094</v>
      </c>
      <c r="B167" s="9" t="s">
        <v>52</v>
      </c>
      <c r="C167" s="10" t="s">
        <v>36</v>
      </c>
      <c r="D167" s="10" t="s">
        <v>5</v>
      </c>
      <c r="E167" s="16" t="s">
        <v>6</v>
      </c>
      <c r="F167" s="16" t="s">
        <v>9</v>
      </c>
      <c r="G167" s="12">
        <f t="shared" si="21"/>
        <v>44012</v>
      </c>
      <c r="H167" s="13">
        <v>21</v>
      </c>
      <c r="I167" s="59">
        <v>0</v>
      </c>
      <c r="J167" s="65">
        <v>160.69594537799685</v>
      </c>
      <c r="K167" s="65">
        <f t="shared" si="18"/>
        <v>0</v>
      </c>
      <c r="L167" s="60">
        <v>0</v>
      </c>
      <c r="M167" s="63">
        <v>207</v>
      </c>
    </row>
    <row r="168" spans="1:13" ht="15" customHeight="1">
      <c r="A168" s="8">
        <f t="shared" ref="A168:F169" si="22">A167</f>
        <v>42094</v>
      </c>
      <c r="B168" s="9" t="str">
        <f t="shared" si="22"/>
        <v>Mid-Cycle 2015</v>
      </c>
      <c r="C168" s="10" t="str">
        <f t="shared" si="22"/>
        <v>Adverse</v>
      </c>
      <c r="D168" s="10" t="str">
        <f t="shared" si="22"/>
        <v>Consumer SOP</v>
      </c>
      <c r="E168" s="11" t="str">
        <f t="shared" si="22"/>
        <v>Resi Real Estate</v>
      </c>
      <c r="F168" s="11" t="str">
        <f t="shared" si="22"/>
        <v>Closed-End Junior Liens</v>
      </c>
      <c r="G168" s="12">
        <f t="shared" si="21"/>
        <v>44104</v>
      </c>
      <c r="H168" s="13">
        <v>22</v>
      </c>
      <c r="I168" s="59">
        <v>0</v>
      </c>
      <c r="J168" s="65">
        <v>160.69594537799685</v>
      </c>
      <c r="K168" s="65">
        <f t="shared" si="18"/>
        <v>0</v>
      </c>
      <c r="L168" s="60">
        <v>0</v>
      </c>
      <c r="M168" s="63">
        <v>189</v>
      </c>
    </row>
    <row r="169" spans="1:13" ht="15" customHeight="1">
      <c r="A169" s="8">
        <f t="shared" si="22"/>
        <v>42094</v>
      </c>
      <c r="B169" s="9" t="str">
        <f t="shared" si="22"/>
        <v>Mid-Cycle 2015</v>
      </c>
      <c r="C169" s="10" t="str">
        <f t="shared" si="22"/>
        <v>Adverse</v>
      </c>
      <c r="D169" s="10" t="str">
        <f t="shared" si="22"/>
        <v>Consumer SOP</v>
      </c>
      <c r="E169" s="11" t="str">
        <f t="shared" si="22"/>
        <v>Resi Real Estate</v>
      </c>
      <c r="F169" s="11" t="str">
        <f t="shared" si="22"/>
        <v>Closed-End Junior Liens</v>
      </c>
      <c r="G169" s="12">
        <f t="shared" si="21"/>
        <v>44196</v>
      </c>
      <c r="H169" s="13">
        <v>23</v>
      </c>
      <c r="I169" s="59">
        <v>0</v>
      </c>
      <c r="J169" s="65">
        <v>160.69594537799685</v>
      </c>
      <c r="K169" s="65">
        <f t="shared" si="18"/>
        <v>0</v>
      </c>
      <c r="L169" s="60">
        <v>0</v>
      </c>
      <c r="M169" s="63">
        <v>171</v>
      </c>
    </row>
    <row r="170" spans="1:13" ht="15" customHeight="1">
      <c r="A170" s="21">
        <f>A171</f>
        <v>42094</v>
      </c>
      <c r="B170" s="21" t="str">
        <f t="shared" ref="B170:F170" si="23">B171</f>
        <v>Mid-Cycle 2015</v>
      </c>
      <c r="C170" s="21" t="str">
        <f t="shared" si="23"/>
        <v>Adverse</v>
      </c>
      <c r="D170" s="21" t="str">
        <f t="shared" si="23"/>
        <v>Consumer SOP</v>
      </c>
      <c r="E170" s="21" t="str">
        <f t="shared" si="23"/>
        <v>Resi Real Estate</v>
      </c>
      <c r="F170" s="21" t="str">
        <f t="shared" si="23"/>
        <v>HELOCs</v>
      </c>
      <c r="G170" s="21">
        <f>A170</f>
        <v>42094</v>
      </c>
      <c r="H170" s="22">
        <v>0</v>
      </c>
      <c r="I170" s="59">
        <v>0</v>
      </c>
      <c r="J170" s="65">
        <v>229</v>
      </c>
      <c r="K170" s="65">
        <v>0</v>
      </c>
      <c r="L170" s="60">
        <v>0</v>
      </c>
      <c r="M170" s="63">
        <v>1026</v>
      </c>
    </row>
    <row r="171" spans="1:13" ht="15" customHeight="1">
      <c r="A171" s="8">
        <v>42094</v>
      </c>
      <c r="B171" s="9" t="s">
        <v>52</v>
      </c>
      <c r="C171" s="10" t="s">
        <v>36</v>
      </c>
      <c r="D171" s="10" t="s">
        <v>5</v>
      </c>
      <c r="E171" s="16" t="s">
        <v>6</v>
      </c>
      <c r="F171" s="16" t="s">
        <v>10</v>
      </c>
      <c r="G171" s="12">
        <f t="shared" ref="G171:G193" si="24">G147</f>
        <v>42185</v>
      </c>
      <c r="H171" s="13">
        <v>1</v>
      </c>
      <c r="I171" s="59">
        <v>0</v>
      </c>
      <c r="J171" s="65">
        <v>238.93188292870161</v>
      </c>
      <c r="K171" s="65">
        <f t="shared" si="18"/>
        <v>9.9318829287016115</v>
      </c>
      <c r="L171" s="60">
        <v>0</v>
      </c>
      <c r="M171" s="63">
        <v>994</v>
      </c>
    </row>
    <row r="172" spans="1:13" ht="15" customHeight="1">
      <c r="A172" s="8">
        <v>42094</v>
      </c>
      <c r="B172" s="9" t="s">
        <v>52</v>
      </c>
      <c r="C172" s="10" t="s">
        <v>36</v>
      </c>
      <c r="D172" s="10" t="s">
        <v>5</v>
      </c>
      <c r="E172" s="16" t="s">
        <v>6</v>
      </c>
      <c r="F172" s="16" t="s">
        <v>10</v>
      </c>
      <c r="G172" s="12">
        <f t="shared" si="24"/>
        <v>42277</v>
      </c>
      <c r="H172" s="13">
        <v>2</v>
      </c>
      <c r="I172" s="59">
        <v>0</v>
      </c>
      <c r="J172" s="65">
        <v>246.73550522982435</v>
      </c>
      <c r="K172" s="65">
        <f t="shared" si="18"/>
        <v>7.8036223011227435</v>
      </c>
      <c r="L172" s="60">
        <v>0</v>
      </c>
      <c r="M172" s="63">
        <v>957</v>
      </c>
    </row>
    <row r="173" spans="1:13" ht="15" customHeight="1">
      <c r="A173" s="8">
        <v>42094</v>
      </c>
      <c r="B173" s="9" t="s">
        <v>52</v>
      </c>
      <c r="C173" s="10" t="s">
        <v>36</v>
      </c>
      <c r="D173" s="10" t="s">
        <v>5</v>
      </c>
      <c r="E173" s="16" t="s">
        <v>6</v>
      </c>
      <c r="F173" s="16" t="s">
        <v>10</v>
      </c>
      <c r="G173" s="12">
        <f t="shared" si="24"/>
        <v>42369</v>
      </c>
      <c r="H173" s="13">
        <v>3</v>
      </c>
      <c r="I173" s="59">
        <v>0</v>
      </c>
      <c r="J173" s="65">
        <v>254.53912753094707</v>
      </c>
      <c r="K173" s="65">
        <f t="shared" si="18"/>
        <v>7.803622301122715</v>
      </c>
      <c r="L173" s="60">
        <v>0</v>
      </c>
      <c r="M173" s="63">
        <v>923</v>
      </c>
    </row>
    <row r="174" spans="1:13" ht="15" customHeight="1">
      <c r="A174" s="8">
        <v>42094</v>
      </c>
      <c r="B174" s="9" t="s">
        <v>52</v>
      </c>
      <c r="C174" s="10" t="s">
        <v>36</v>
      </c>
      <c r="D174" s="10" t="s">
        <v>5</v>
      </c>
      <c r="E174" s="16" t="s">
        <v>6</v>
      </c>
      <c r="F174" s="16" t="s">
        <v>10</v>
      </c>
      <c r="G174" s="12">
        <f t="shared" si="24"/>
        <v>42460</v>
      </c>
      <c r="H174" s="13">
        <v>4</v>
      </c>
      <c r="I174" s="59">
        <v>0</v>
      </c>
      <c r="J174" s="65">
        <v>262.34274983206979</v>
      </c>
      <c r="K174" s="65">
        <f t="shared" si="18"/>
        <v>7.803622301122715</v>
      </c>
      <c r="L174" s="60">
        <v>0</v>
      </c>
      <c r="M174" s="63">
        <v>891</v>
      </c>
    </row>
    <row r="175" spans="1:13" ht="15" customHeight="1">
      <c r="A175" s="8">
        <v>42094</v>
      </c>
      <c r="B175" s="9" t="s">
        <v>52</v>
      </c>
      <c r="C175" s="10" t="s">
        <v>36</v>
      </c>
      <c r="D175" s="10" t="s">
        <v>5</v>
      </c>
      <c r="E175" s="16" t="s">
        <v>6</v>
      </c>
      <c r="F175" s="16" t="s">
        <v>10</v>
      </c>
      <c r="G175" s="12">
        <f t="shared" si="24"/>
        <v>42551</v>
      </c>
      <c r="H175" s="13">
        <v>5</v>
      </c>
      <c r="I175" s="59">
        <v>0</v>
      </c>
      <c r="J175" s="65">
        <v>270.14637213319247</v>
      </c>
      <c r="K175" s="65">
        <f t="shared" si="18"/>
        <v>7.8036223011226866</v>
      </c>
      <c r="L175" s="60">
        <v>0</v>
      </c>
      <c r="M175" s="63">
        <v>861</v>
      </c>
    </row>
    <row r="176" spans="1:13" ht="15" customHeight="1">
      <c r="A176" s="8">
        <v>42094</v>
      </c>
      <c r="B176" s="9" t="s">
        <v>52</v>
      </c>
      <c r="C176" s="10" t="s">
        <v>36</v>
      </c>
      <c r="D176" s="10" t="s">
        <v>5</v>
      </c>
      <c r="E176" s="16" t="s">
        <v>6</v>
      </c>
      <c r="F176" s="16" t="s">
        <v>10</v>
      </c>
      <c r="G176" s="12">
        <f t="shared" si="24"/>
        <v>42643</v>
      </c>
      <c r="H176" s="13">
        <v>6</v>
      </c>
      <c r="I176" s="59">
        <v>0</v>
      </c>
      <c r="J176" s="65">
        <v>277.24057422512226</v>
      </c>
      <c r="K176" s="65">
        <f t="shared" si="18"/>
        <v>7.0942020919297875</v>
      </c>
      <c r="L176" s="60">
        <v>0</v>
      </c>
      <c r="M176" s="63">
        <v>835</v>
      </c>
    </row>
    <row r="177" spans="1:13" ht="15" customHeight="1">
      <c r="A177" s="8">
        <v>42094</v>
      </c>
      <c r="B177" s="9" t="s">
        <v>52</v>
      </c>
      <c r="C177" s="10" t="s">
        <v>36</v>
      </c>
      <c r="D177" s="10" t="s">
        <v>5</v>
      </c>
      <c r="E177" s="16" t="s">
        <v>6</v>
      </c>
      <c r="F177" s="16" t="s">
        <v>10</v>
      </c>
      <c r="G177" s="12">
        <f t="shared" si="24"/>
        <v>42735</v>
      </c>
      <c r="H177" s="13">
        <v>7</v>
      </c>
      <c r="I177" s="59">
        <v>0</v>
      </c>
      <c r="J177" s="65">
        <v>284.33477631705193</v>
      </c>
      <c r="K177" s="65">
        <f t="shared" si="18"/>
        <v>7.0942020919296738</v>
      </c>
      <c r="L177" s="60">
        <v>0</v>
      </c>
      <c r="M177" s="63">
        <v>811</v>
      </c>
    </row>
    <row r="178" spans="1:13" ht="15" customHeight="1">
      <c r="A178" s="8">
        <v>42094</v>
      </c>
      <c r="B178" s="9" t="s">
        <v>52</v>
      </c>
      <c r="C178" s="10" t="s">
        <v>36</v>
      </c>
      <c r="D178" s="10" t="s">
        <v>5</v>
      </c>
      <c r="E178" s="16" t="s">
        <v>6</v>
      </c>
      <c r="F178" s="16" t="s">
        <v>10</v>
      </c>
      <c r="G178" s="12">
        <f t="shared" si="24"/>
        <v>42825</v>
      </c>
      <c r="H178" s="13">
        <v>8</v>
      </c>
      <c r="I178" s="59">
        <v>0</v>
      </c>
      <c r="J178" s="65">
        <v>290.01013799059581</v>
      </c>
      <c r="K178" s="65">
        <f t="shared" si="18"/>
        <v>5.6753616735438754</v>
      </c>
      <c r="L178" s="60">
        <v>0</v>
      </c>
      <c r="M178" s="63">
        <v>788</v>
      </c>
    </row>
    <row r="179" spans="1:13" ht="15" customHeight="1">
      <c r="A179" s="8">
        <v>42094</v>
      </c>
      <c r="B179" s="9" t="s">
        <v>52</v>
      </c>
      <c r="C179" s="10" t="s">
        <v>36</v>
      </c>
      <c r="D179" s="10" t="s">
        <v>5</v>
      </c>
      <c r="E179" s="16" t="s">
        <v>6</v>
      </c>
      <c r="F179" s="16" t="s">
        <v>10</v>
      </c>
      <c r="G179" s="12">
        <f t="shared" si="24"/>
        <v>42916</v>
      </c>
      <c r="H179" s="13">
        <v>9</v>
      </c>
      <c r="I179" s="59">
        <v>0</v>
      </c>
      <c r="J179" s="65">
        <v>295.68549966413957</v>
      </c>
      <c r="K179" s="65">
        <f t="shared" si="18"/>
        <v>5.6753616735437618</v>
      </c>
      <c r="L179" s="60">
        <v>0</v>
      </c>
      <c r="M179" s="63">
        <v>765</v>
      </c>
    </row>
    <row r="180" spans="1:13" ht="15" customHeight="1">
      <c r="A180" s="8">
        <v>42094</v>
      </c>
      <c r="B180" s="9" t="s">
        <v>52</v>
      </c>
      <c r="C180" s="10" t="s">
        <v>36</v>
      </c>
      <c r="D180" s="10" t="s">
        <v>5</v>
      </c>
      <c r="E180" s="16" t="s">
        <v>6</v>
      </c>
      <c r="F180" s="16" t="s">
        <v>10</v>
      </c>
      <c r="G180" s="12">
        <f t="shared" si="24"/>
        <v>43008</v>
      </c>
      <c r="H180" s="13">
        <v>10</v>
      </c>
      <c r="I180" s="59">
        <v>0</v>
      </c>
      <c r="J180" s="65">
        <v>295.68549966413957</v>
      </c>
      <c r="K180" s="65">
        <f t="shared" si="18"/>
        <v>0</v>
      </c>
      <c r="L180" s="60">
        <v>0</v>
      </c>
      <c r="M180" s="63">
        <v>738</v>
      </c>
    </row>
    <row r="181" spans="1:13" ht="15" customHeight="1">
      <c r="A181" s="8">
        <v>42094</v>
      </c>
      <c r="B181" s="9" t="s">
        <v>52</v>
      </c>
      <c r="C181" s="10" t="s">
        <v>36</v>
      </c>
      <c r="D181" s="10" t="s">
        <v>5</v>
      </c>
      <c r="E181" s="16" t="s">
        <v>6</v>
      </c>
      <c r="F181" s="16" t="s">
        <v>10</v>
      </c>
      <c r="G181" s="12">
        <f t="shared" si="24"/>
        <v>43100</v>
      </c>
      <c r="H181" s="13">
        <v>11</v>
      </c>
      <c r="I181" s="59">
        <v>0</v>
      </c>
      <c r="J181" s="65">
        <v>295.68549966413957</v>
      </c>
      <c r="K181" s="65">
        <f t="shared" si="18"/>
        <v>0</v>
      </c>
      <c r="L181" s="60">
        <v>0</v>
      </c>
      <c r="M181" s="63">
        <v>711</v>
      </c>
    </row>
    <row r="182" spans="1:13" ht="15" customHeight="1">
      <c r="A182" s="8">
        <v>42094</v>
      </c>
      <c r="B182" s="9" t="s">
        <v>52</v>
      </c>
      <c r="C182" s="10" t="s">
        <v>36</v>
      </c>
      <c r="D182" s="10" t="s">
        <v>5</v>
      </c>
      <c r="E182" s="16" t="s">
        <v>6</v>
      </c>
      <c r="F182" s="16" t="s">
        <v>10</v>
      </c>
      <c r="G182" s="12">
        <f t="shared" si="24"/>
        <v>43190</v>
      </c>
      <c r="H182" s="13">
        <v>12</v>
      </c>
      <c r="I182" s="59">
        <v>0</v>
      </c>
      <c r="J182" s="65">
        <v>295.68549966413957</v>
      </c>
      <c r="K182" s="65">
        <f t="shared" si="18"/>
        <v>0</v>
      </c>
      <c r="L182" s="60">
        <v>0</v>
      </c>
      <c r="M182" s="63">
        <v>685</v>
      </c>
    </row>
    <row r="183" spans="1:13" ht="15" customHeight="1">
      <c r="A183" s="8">
        <v>42094</v>
      </c>
      <c r="B183" s="9" t="s">
        <v>52</v>
      </c>
      <c r="C183" s="10" t="s">
        <v>36</v>
      </c>
      <c r="D183" s="10" t="s">
        <v>5</v>
      </c>
      <c r="E183" s="16" t="s">
        <v>6</v>
      </c>
      <c r="F183" s="16" t="s">
        <v>10</v>
      </c>
      <c r="G183" s="12">
        <f t="shared" si="24"/>
        <v>43281</v>
      </c>
      <c r="H183" s="13">
        <v>13</v>
      </c>
      <c r="I183" s="59">
        <v>0</v>
      </c>
      <c r="J183" s="65">
        <v>295.68549966413957</v>
      </c>
      <c r="K183" s="65">
        <f t="shared" si="18"/>
        <v>0</v>
      </c>
      <c r="L183" s="60">
        <v>0</v>
      </c>
      <c r="M183" s="63">
        <v>660</v>
      </c>
    </row>
    <row r="184" spans="1:13" ht="15" customHeight="1">
      <c r="A184" s="8">
        <v>42094</v>
      </c>
      <c r="B184" s="9" t="s">
        <v>52</v>
      </c>
      <c r="C184" s="10" t="s">
        <v>36</v>
      </c>
      <c r="D184" s="10" t="s">
        <v>5</v>
      </c>
      <c r="E184" s="16" t="s">
        <v>6</v>
      </c>
      <c r="F184" s="16" t="s">
        <v>10</v>
      </c>
      <c r="G184" s="12">
        <f t="shared" si="24"/>
        <v>43373</v>
      </c>
      <c r="H184" s="13">
        <v>14</v>
      </c>
      <c r="I184" s="59">
        <v>0</v>
      </c>
      <c r="J184" s="65">
        <v>295.68549966413957</v>
      </c>
      <c r="K184" s="65">
        <f t="shared" si="18"/>
        <v>0</v>
      </c>
      <c r="L184" s="60">
        <v>0</v>
      </c>
      <c r="M184" s="63">
        <v>636</v>
      </c>
    </row>
    <row r="185" spans="1:13" ht="15" customHeight="1">
      <c r="A185" s="8">
        <v>42094</v>
      </c>
      <c r="B185" s="9" t="s">
        <v>52</v>
      </c>
      <c r="C185" s="10" t="s">
        <v>36</v>
      </c>
      <c r="D185" s="10" t="s">
        <v>5</v>
      </c>
      <c r="E185" s="16" t="s">
        <v>6</v>
      </c>
      <c r="F185" s="16" t="s">
        <v>10</v>
      </c>
      <c r="G185" s="12">
        <f t="shared" si="24"/>
        <v>43465</v>
      </c>
      <c r="H185" s="13">
        <v>15</v>
      </c>
      <c r="I185" s="59">
        <v>0</v>
      </c>
      <c r="J185" s="65">
        <v>295.68549966413957</v>
      </c>
      <c r="K185" s="65">
        <f t="shared" si="18"/>
        <v>0</v>
      </c>
      <c r="L185" s="60">
        <v>0</v>
      </c>
      <c r="M185" s="63">
        <v>613</v>
      </c>
    </row>
    <row r="186" spans="1:13" ht="15" customHeight="1">
      <c r="A186" s="8">
        <v>42094</v>
      </c>
      <c r="B186" s="9" t="s">
        <v>52</v>
      </c>
      <c r="C186" s="10" t="s">
        <v>36</v>
      </c>
      <c r="D186" s="10" t="s">
        <v>5</v>
      </c>
      <c r="E186" s="16" t="s">
        <v>6</v>
      </c>
      <c r="F186" s="16" t="s">
        <v>10</v>
      </c>
      <c r="G186" s="12">
        <f t="shared" si="24"/>
        <v>43555</v>
      </c>
      <c r="H186" s="13">
        <v>16</v>
      </c>
      <c r="I186" s="59">
        <v>0</v>
      </c>
      <c r="J186" s="65">
        <v>295.68549966413957</v>
      </c>
      <c r="K186" s="65">
        <f t="shared" si="18"/>
        <v>0</v>
      </c>
      <c r="L186" s="60">
        <v>0</v>
      </c>
      <c r="M186" s="63">
        <v>591</v>
      </c>
    </row>
    <row r="187" spans="1:13" ht="15" customHeight="1">
      <c r="A187" s="8">
        <v>42094</v>
      </c>
      <c r="B187" s="9" t="s">
        <v>52</v>
      </c>
      <c r="C187" s="10" t="s">
        <v>36</v>
      </c>
      <c r="D187" s="10" t="s">
        <v>5</v>
      </c>
      <c r="E187" s="16" t="s">
        <v>6</v>
      </c>
      <c r="F187" s="16" t="s">
        <v>10</v>
      </c>
      <c r="G187" s="12">
        <f t="shared" si="24"/>
        <v>43646</v>
      </c>
      <c r="H187" s="13">
        <v>17</v>
      </c>
      <c r="I187" s="59">
        <v>0</v>
      </c>
      <c r="J187" s="65">
        <v>295.68549966413957</v>
      </c>
      <c r="K187" s="65">
        <f t="shared" si="18"/>
        <v>0</v>
      </c>
      <c r="L187" s="60">
        <v>0</v>
      </c>
      <c r="M187" s="63">
        <v>570</v>
      </c>
    </row>
    <row r="188" spans="1:13" ht="15" customHeight="1">
      <c r="A188" s="8">
        <v>42094</v>
      </c>
      <c r="B188" s="9" t="s">
        <v>52</v>
      </c>
      <c r="C188" s="10" t="s">
        <v>36</v>
      </c>
      <c r="D188" s="10" t="s">
        <v>5</v>
      </c>
      <c r="E188" s="16" t="s">
        <v>6</v>
      </c>
      <c r="F188" s="16" t="s">
        <v>10</v>
      </c>
      <c r="G188" s="12">
        <f t="shared" si="24"/>
        <v>43738</v>
      </c>
      <c r="H188" s="13">
        <v>18</v>
      </c>
      <c r="I188" s="59">
        <v>0</v>
      </c>
      <c r="J188" s="65">
        <v>295.68549966413957</v>
      </c>
      <c r="K188" s="65">
        <f t="shared" si="18"/>
        <v>0</v>
      </c>
      <c r="L188" s="60">
        <v>0</v>
      </c>
      <c r="M188" s="63">
        <v>549</v>
      </c>
    </row>
    <row r="189" spans="1:13" ht="15" customHeight="1">
      <c r="A189" s="8">
        <v>42094</v>
      </c>
      <c r="B189" s="9" t="s">
        <v>52</v>
      </c>
      <c r="C189" s="10" t="s">
        <v>36</v>
      </c>
      <c r="D189" s="10" t="s">
        <v>5</v>
      </c>
      <c r="E189" s="16" t="s">
        <v>6</v>
      </c>
      <c r="F189" s="16" t="s">
        <v>10</v>
      </c>
      <c r="G189" s="12">
        <f t="shared" si="24"/>
        <v>43830</v>
      </c>
      <c r="H189" s="13">
        <v>19</v>
      </c>
      <c r="I189" s="59">
        <v>0</v>
      </c>
      <c r="J189" s="65">
        <v>295.68549966413957</v>
      </c>
      <c r="K189" s="65">
        <f t="shared" si="18"/>
        <v>0</v>
      </c>
      <c r="L189" s="60">
        <v>0</v>
      </c>
      <c r="M189" s="63">
        <v>529</v>
      </c>
    </row>
    <row r="190" spans="1:13" ht="15" customHeight="1">
      <c r="A190" s="8">
        <v>42094</v>
      </c>
      <c r="B190" s="9" t="s">
        <v>52</v>
      </c>
      <c r="C190" s="10" t="s">
        <v>36</v>
      </c>
      <c r="D190" s="10" t="s">
        <v>5</v>
      </c>
      <c r="E190" s="16" t="s">
        <v>6</v>
      </c>
      <c r="F190" s="16" t="s">
        <v>10</v>
      </c>
      <c r="G190" s="12">
        <f t="shared" si="24"/>
        <v>43921</v>
      </c>
      <c r="H190" s="13">
        <v>20</v>
      </c>
      <c r="I190" s="59">
        <v>0</v>
      </c>
      <c r="J190" s="65">
        <v>295.68549966413957</v>
      </c>
      <c r="K190" s="65">
        <f t="shared" si="18"/>
        <v>0</v>
      </c>
      <c r="L190" s="60">
        <v>0</v>
      </c>
      <c r="M190" s="63">
        <v>510</v>
      </c>
    </row>
    <row r="191" spans="1:13" ht="15" customHeight="1">
      <c r="A191" s="8">
        <v>42094</v>
      </c>
      <c r="B191" s="9" t="s">
        <v>52</v>
      </c>
      <c r="C191" s="10" t="s">
        <v>36</v>
      </c>
      <c r="D191" s="10" t="s">
        <v>5</v>
      </c>
      <c r="E191" s="16" t="s">
        <v>6</v>
      </c>
      <c r="F191" s="16" t="s">
        <v>10</v>
      </c>
      <c r="G191" s="12">
        <f t="shared" si="24"/>
        <v>44012</v>
      </c>
      <c r="H191" s="13">
        <v>21</v>
      </c>
      <c r="I191" s="59">
        <v>0</v>
      </c>
      <c r="J191" s="65">
        <v>295.68549966413957</v>
      </c>
      <c r="K191" s="65">
        <f t="shared" si="18"/>
        <v>0</v>
      </c>
      <c r="L191" s="60">
        <v>0</v>
      </c>
      <c r="M191" s="63">
        <v>491</v>
      </c>
    </row>
    <row r="192" spans="1:13" ht="15" customHeight="1">
      <c r="A192" s="8">
        <f t="shared" ref="A192:F193" si="25">A191</f>
        <v>42094</v>
      </c>
      <c r="B192" s="9" t="str">
        <f t="shared" si="25"/>
        <v>Mid-Cycle 2015</v>
      </c>
      <c r="C192" s="10" t="str">
        <f t="shared" si="25"/>
        <v>Adverse</v>
      </c>
      <c r="D192" s="10" t="str">
        <f t="shared" si="25"/>
        <v>Consumer SOP</v>
      </c>
      <c r="E192" s="11" t="str">
        <f t="shared" si="25"/>
        <v>Resi Real Estate</v>
      </c>
      <c r="F192" s="11" t="str">
        <f t="shared" si="25"/>
        <v>HELOCs</v>
      </c>
      <c r="G192" s="12">
        <f t="shared" si="24"/>
        <v>44104</v>
      </c>
      <c r="H192" s="13">
        <v>22</v>
      </c>
      <c r="I192" s="59">
        <v>0</v>
      </c>
      <c r="J192" s="65">
        <v>295.68549966413957</v>
      </c>
      <c r="K192" s="65">
        <f t="shared" si="18"/>
        <v>0</v>
      </c>
      <c r="L192" s="60">
        <v>0</v>
      </c>
      <c r="M192" s="63">
        <v>474</v>
      </c>
    </row>
    <row r="193" spans="1:13" ht="15" customHeight="1">
      <c r="A193" s="8">
        <f t="shared" si="25"/>
        <v>42094</v>
      </c>
      <c r="B193" s="9" t="str">
        <f t="shared" si="25"/>
        <v>Mid-Cycle 2015</v>
      </c>
      <c r="C193" s="10" t="str">
        <f t="shared" si="25"/>
        <v>Adverse</v>
      </c>
      <c r="D193" s="10" t="str">
        <f t="shared" si="25"/>
        <v>Consumer SOP</v>
      </c>
      <c r="E193" s="11" t="str">
        <f t="shared" si="25"/>
        <v>Resi Real Estate</v>
      </c>
      <c r="F193" s="11" t="str">
        <f t="shared" si="25"/>
        <v>HELOCs</v>
      </c>
      <c r="G193" s="12">
        <f t="shared" si="24"/>
        <v>44196</v>
      </c>
      <c r="H193" s="13">
        <v>23</v>
      </c>
      <c r="I193" s="59">
        <v>0</v>
      </c>
      <c r="J193" s="65">
        <v>295.68549966413957</v>
      </c>
      <c r="K193" s="65">
        <f t="shared" si="18"/>
        <v>0</v>
      </c>
      <c r="L193" s="60">
        <v>0</v>
      </c>
      <c r="M193" s="63">
        <v>456</v>
      </c>
    </row>
    <row r="194" spans="1:13" ht="15" customHeight="1">
      <c r="A194" s="21">
        <f>A195</f>
        <v>42094</v>
      </c>
      <c r="B194" s="21" t="str">
        <f t="shared" ref="B194:F194" si="26">B195</f>
        <v>Mid-Cycle 2015</v>
      </c>
      <c r="C194" s="21" t="str">
        <f t="shared" si="26"/>
        <v>Severely Adverse</v>
      </c>
      <c r="D194" s="21" t="str">
        <f t="shared" si="26"/>
        <v>Consumer SOP</v>
      </c>
      <c r="E194" s="21" t="str">
        <f t="shared" si="26"/>
        <v>Resi Real Estate</v>
      </c>
      <c r="F194" s="21" t="str">
        <f t="shared" si="26"/>
        <v>First Lien Mortgages</v>
      </c>
      <c r="G194" s="21">
        <f>A194</f>
        <v>42094</v>
      </c>
      <c r="H194" s="22">
        <v>0</v>
      </c>
      <c r="I194" s="59">
        <v>0</v>
      </c>
      <c r="J194" s="65">
        <v>458</v>
      </c>
      <c r="K194" s="65">
        <v>0</v>
      </c>
      <c r="L194" s="60">
        <v>0</v>
      </c>
      <c r="M194" s="63">
        <v>2481</v>
      </c>
    </row>
    <row r="195" spans="1:13" ht="15" customHeight="1">
      <c r="A195" s="8">
        <v>42094</v>
      </c>
      <c r="B195" s="9" t="s">
        <v>52</v>
      </c>
      <c r="C195" s="10" t="s">
        <v>37</v>
      </c>
      <c r="D195" s="10" t="s">
        <v>5</v>
      </c>
      <c r="E195" s="11" t="s">
        <v>6</v>
      </c>
      <c r="F195" s="11" t="s">
        <v>7</v>
      </c>
      <c r="G195" s="12">
        <f t="shared" ref="G195:G217" si="27">G171</f>
        <v>42185</v>
      </c>
      <c r="H195" s="13">
        <v>1</v>
      </c>
      <c r="I195" s="59">
        <v>0</v>
      </c>
      <c r="J195" s="65">
        <v>481.45820129518665</v>
      </c>
      <c r="K195" s="65">
        <f t="shared" si="18"/>
        <v>23.458201295186655</v>
      </c>
      <c r="L195" s="60">
        <v>0</v>
      </c>
      <c r="M195" s="63">
        <v>2325</v>
      </c>
    </row>
    <row r="196" spans="1:13" ht="15" customHeight="1">
      <c r="A196" s="8">
        <v>42094</v>
      </c>
      <c r="B196" s="9" t="s">
        <v>52</v>
      </c>
      <c r="C196" s="10" t="s">
        <v>37</v>
      </c>
      <c r="D196" s="10" t="s">
        <v>5</v>
      </c>
      <c r="E196" s="11" t="s">
        <v>6</v>
      </c>
      <c r="F196" s="11" t="s">
        <v>7</v>
      </c>
      <c r="G196" s="12">
        <f t="shared" si="27"/>
        <v>42277</v>
      </c>
      <c r="H196" s="13">
        <v>2</v>
      </c>
      <c r="I196" s="59">
        <v>0</v>
      </c>
      <c r="J196" s="65">
        <v>500.08677291195266</v>
      </c>
      <c r="K196" s="65">
        <f t="shared" ref="K196:K259" si="28">J196-J195+I196</f>
        <v>18.62857161676601</v>
      </c>
      <c r="L196" s="60">
        <v>0</v>
      </c>
      <c r="M196" s="63">
        <v>2212</v>
      </c>
    </row>
    <row r="197" spans="1:13" ht="15" customHeight="1">
      <c r="A197" s="8">
        <v>42094</v>
      </c>
      <c r="B197" s="9" t="s">
        <v>52</v>
      </c>
      <c r="C197" s="10" t="s">
        <v>37</v>
      </c>
      <c r="D197" s="10" t="s">
        <v>5</v>
      </c>
      <c r="E197" s="11" t="s">
        <v>6</v>
      </c>
      <c r="F197" s="11" t="s">
        <v>7</v>
      </c>
      <c r="G197" s="12">
        <f t="shared" si="27"/>
        <v>42369</v>
      </c>
      <c r="H197" s="13">
        <v>3</v>
      </c>
      <c r="I197" s="59">
        <v>0</v>
      </c>
      <c r="J197" s="65">
        <v>519.40529162563587</v>
      </c>
      <c r="K197" s="65">
        <f t="shared" si="28"/>
        <v>19.318518713683204</v>
      </c>
      <c r="L197" s="60">
        <v>0</v>
      </c>
      <c r="M197" s="63">
        <v>2128</v>
      </c>
    </row>
    <row r="198" spans="1:13" ht="15" customHeight="1">
      <c r="A198" s="8">
        <v>42094</v>
      </c>
      <c r="B198" s="9" t="s">
        <v>52</v>
      </c>
      <c r="C198" s="10" t="s">
        <v>37</v>
      </c>
      <c r="D198" s="10" t="s">
        <v>5</v>
      </c>
      <c r="E198" s="11" t="s">
        <v>6</v>
      </c>
      <c r="F198" s="11" t="s">
        <v>7</v>
      </c>
      <c r="G198" s="12">
        <f t="shared" si="27"/>
        <v>42460</v>
      </c>
      <c r="H198" s="13">
        <v>4</v>
      </c>
      <c r="I198" s="59">
        <v>0</v>
      </c>
      <c r="J198" s="65">
        <v>538.72381033931902</v>
      </c>
      <c r="K198" s="65">
        <f t="shared" si="28"/>
        <v>19.318518713683147</v>
      </c>
      <c r="L198" s="60">
        <v>0</v>
      </c>
      <c r="M198" s="63">
        <v>2052</v>
      </c>
    </row>
    <row r="199" spans="1:13" ht="15" customHeight="1">
      <c r="A199" s="8">
        <v>42094</v>
      </c>
      <c r="B199" s="9" t="s">
        <v>52</v>
      </c>
      <c r="C199" s="10" t="s">
        <v>37</v>
      </c>
      <c r="D199" s="10" t="s">
        <v>5</v>
      </c>
      <c r="E199" s="11" t="s">
        <v>6</v>
      </c>
      <c r="F199" s="11" t="s">
        <v>7</v>
      </c>
      <c r="G199" s="12">
        <f t="shared" si="27"/>
        <v>42551</v>
      </c>
      <c r="H199" s="13">
        <v>5</v>
      </c>
      <c r="I199" s="59">
        <v>0</v>
      </c>
      <c r="J199" s="65">
        <v>558.73227614991947</v>
      </c>
      <c r="K199" s="65">
        <f t="shared" si="28"/>
        <v>20.008465810600455</v>
      </c>
      <c r="L199" s="60">
        <v>0</v>
      </c>
      <c r="M199" s="63">
        <v>1981</v>
      </c>
    </row>
    <row r="200" spans="1:13" ht="15" customHeight="1">
      <c r="A200" s="8">
        <v>42094</v>
      </c>
      <c r="B200" s="9" t="s">
        <v>52</v>
      </c>
      <c r="C200" s="10" t="s">
        <v>37</v>
      </c>
      <c r="D200" s="10" t="s">
        <v>5</v>
      </c>
      <c r="E200" s="11" t="s">
        <v>6</v>
      </c>
      <c r="F200" s="11" t="s">
        <v>7</v>
      </c>
      <c r="G200" s="12">
        <f t="shared" si="27"/>
        <v>42643</v>
      </c>
      <c r="H200" s="13">
        <v>6</v>
      </c>
      <c r="I200" s="59">
        <v>0</v>
      </c>
      <c r="J200" s="65">
        <v>579.43068905743723</v>
      </c>
      <c r="K200" s="65">
        <f t="shared" si="28"/>
        <v>20.698412907517763</v>
      </c>
      <c r="L200" s="60">
        <v>0</v>
      </c>
      <c r="M200" s="63">
        <v>1910</v>
      </c>
    </row>
    <row r="201" spans="1:13" ht="15" customHeight="1">
      <c r="A201" s="8">
        <v>42094</v>
      </c>
      <c r="B201" s="9" t="s">
        <v>52</v>
      </c>
      <c r="C201" s="10" t="s">
        <v>37</v>
      </c>
      <c r="D201" s="10" t="s">
        <v>5</v>
      </c>
      <c r="E201" s="11" t="s">
        <v>6</v>
      </c>
      <c r="F201" s="11" t="s">
        <v>7</v>
      </c>
      <c r="G201" s="12">
        <f t="shared" si="27"/>
        <v>42735</v>
      </c>
      <c r="H201" s="13">
        <v>7</v>
      </c>
      <c r="I201" s="59">
        <v>0</v>
      </c>
      <c r="J201" s="65">
        <v>600.81904906187208</v>
      </c>
      <c r="K201" s="65">
        <f t="shared" si="28"/>
        <v>21.388360004434844</v>
      </c>
      <c r="L201" s="60">
        <v>0</v>
      </c>
      <c r="M201" s="63">
        <v>1843</v>
      </c>
    </row>
    <row r="202" spans="1:13" ht="15" customHeight="1">
      <c r="A202" s="8">
        <v>42094</v>
      </c>
      <c r="B202" s="9" t="s">
        <v>52</v>
      </c>
      <c r="C202" s="10" t="s">
        <v>37</v>
      </c>
      <c r="D202" s="10" t="s">
        <v>5</v>
      </c>
      <c r="E202" s="11" t="s">
        <v>6</v>
      </c>
      <c r="F202" s="11" t="s">
        <v>7</v>
      </c>
      <c r="G202" s="12">
        <f t="shared" si="27"/>
        <v>42825</v>
      </c>
      <c r="H202" s="13">
        <v>8</v>
      </c>
      <c r="I202" s="59">
        <v>0</v>
      </c>
      <c r="J202" s="65">
        <v>620.13756777555511</v>
      </c>
      <c r="K202" s="65">
        <f t="shared" si="28"/>
        <v>19.318518713683034</v>
      </c>
      <c r="L202" s="60">
        <v>0</v>
      </c>
      <c r="M202" s="63">
        <v>1781</v>
      </c>
    </row>
    <row r="203" spans="1:13" ht="15" customHeight="1">
      <c r="A203" s="8">
        <v>42094</v>
      </c>
      <c r="B203" s="9" t="s">
        <v>52</v>
      </c>
      <c r="C203" s="10" t="s">
        <v>37</v>
      </c>
      <c r="D203" s="10" t="s">
        <v>5</v>
      </c>
      <c r="E203" s="11" t="s">
        <v>6</v>
      </c>
      <c r="F203" s="11" t="s">
        <v>7</v>
      </c>
      <c r="G203" s="12">
        <f t="shared" si="27"/>
        <v>42916</v>
      </c>
      <c r="H203" s="13">
        <v>9</v>
      </c>
      <c r="I203" s="59">
        <v>0</v>
      </c>
      <c r="J203" s="65">
        <v>639.45608648923826</v>
      </c>
      <c r="K203" s="65">
        <f t="shared" si="28"/>
        <v>19.318518713683147</v>
      </c>
      <c r="L203" s="60">
        <v>0</v>
      </c>
      <c r="M203" s="63">
        <v>1728</v>
      </c>
    </row>
    <row r="204" spans="1:13" ht="15" customHeight="1">
      <c r="A204" s="8">
        <v>42094</v>
      </c>
      <c r="B204" s="9" t="s">
        <v>52</v>
      </c>
      <c r="C204" s="10" t="s">
        <v>37</v>
      </c>
      <c r="D204" s="10" t="s">
        <v>5</v>
      </c>
      <c r="E204" s="11" t="s">
        <v>6</v>
      </c>
      <c r="F204" s="11" t="s">
        <v>7</v>
      </c>
      <c r="G204" s="12">
        <f t="shared" si="27"/>
        <v>43008</v>
      </c>
      <c r="H204" s="13">
        <v>10</v>
      </c>
      <c r="I204" s="59">
        <v>0</v>
      </c>
      <c r="J204" s="65">
        <v>639.45608648923826</v>
      </c>
      <c r="K204" s="65">
        <f t="shared" si="28"/>
        <v>0</v>
      </c>
      <c r="L204" s="60">
        <v>0</v>
      </c>
      <c r="M204" s="63">
        <v>1646</v>
      </c>
    </row>
    <row r="205" spans="1:13" ht="15" customHeight="1">
      <c r="A205" s="8">
        <v>42094</v>
      </c>
      <c r="B205" s="9" t="s">
        <v>52</v>
      </c>
      <c r="C205" s="10" t="s">
        <v>37</v>
      </c>
      <c r="D205" s="10" t="s">
        <v>5</v>
      </c>
      <c r="E205" s="11" t="s">
        <v>6</v>
      </c>
      <c r="F205" s="11" t="s">
        <v>7</v>
      </c>
      <c r="G205" s="12">
        <f t="shared" si="27"/>
        <v>43100</v>
      </c>
      <c r="H205" s="13">
        <v>11</v>
      </c>
      <c r="I205" s="59">
        <v>0</v>
      </c>
      <c r="J205" s="65">
        <v>639.45608648923826</v>
      </c>
      <c r="K205" s="65">
        <f t="shared" si="28"/>
        <v>0</v>
      </c>
      <c r="L205" s="60">
        <v>0</v>
      </c>
      <c r="M205" s="63">
        <v>1568</v>
      </c>
    </row>
    <row r="206" spans="1:13" ht="15" customHeight="1">
      <c r="A206" s="8">
        <v>42094</v>
      </c>
      <c r="B206" s="9" t="s">
        <v>52</v>
      </c>
      <c r="C206" s="10" t="s">
        <v>37</v>
      </c>
      <c r="D206" s="10" t="s">
        <v>5</v>
      </c>
      <c r="E206" s="11" t="s">
        <v>6</v>
      </c>
      <c r="F206" s="11" t="s">
        <v>7</v>
      </c>
      <c r="G206" s="12">
        <f t="shared" si="27"/>
        <v>43190</v>
      </c>
      <c r="H206" s="13">
        <v>12</v>
      </c>
      <c r="I206" s="59">
        <v>0</v>
      </c>
      <c r="J206" s="65">
        <v>639.45608648923826</v>
      </c>
      <c r="K206" s="65">
        <f t="shared" si="28"/>
        <v>0</v>
      </c>
      <c r="L206" s="60">
        <v>0</v>
      </c>
      <c r="M206" s="63">
        <v>1491</v>
      </c>
    </row>
    <row r="207" spans="1:13" ht="15" customHeight="1">
      <c r="A207" s="8">
        <v>42094</v>
      </c>
      <c r="B207" s="9" t="s">
        <v>52</v>
      </c>
      <c r="C207" s="10" t="s">
        <v>37</v>
      </c>
      <c r="D207" s="10" t="s">
        <v>5</v>
      </c>
      <c r="E207" s="11" t="s">
        <v>6</v>
      </c>
      <c r="F207" s="11" t="s">
        <v>7</v>
      </c>
      <c r="G207" s="12">
        <f t="shared" si="27"/>
        <v>43281</v>
      </c>
      <c r="H207" s="13">
        <v>13</v>
      </c>
      <c r="I207" s="59">
        <v>0</v>
      </c>
      <c r="J207" s="65">
        <v>639.45608648923826</v>
      </c>
      <c r="K207" s="65">
        <f t="shared" si="28"/>
        <v>0</v>
      </c>
      <c r="L207" s="60">
        <v>0</v>
      </c>
      <c r="M207" s="63">
        <v>1419</v>
      </c>
    </row>
    <row r="208" spans="1:13" ht="15" customHeight="1">
      <c r="A208" s="8">
        <v>42094</v>
      </c>
      <c r="B208" s="9" t="s">
        <v>52</v>
      </c>
      <c r="C208" s="10" t="s">
        <v>37</v>
      </c>
      <c r="D208" s="10" t="s">
        <v>5</v>
      </c>
      <c r="E208" s="11" t="s">
        <v>6</v>
      </c>
      <c r="F208" s="11" t="s">
        <v>7</v>
      </c>
      <c r="G208" s="12">
        <f t="shared" si="27"/>
        <v>43373</v>
      </c>
      <c r="H208" s="13">
        <v>14</v>
      </c>
      <c r="I208" s="59">
        <v>0</v>
      </c>
      <c r="J208" s="65">
        <v>639.45608648923826</v>
      </c>
      <c r="K208" s="65">
        <f t="shared" si="28"/>
        <v>0</v>
      </c>
      <c r="L208" s="60">
        <v>0</v>
      </c>
      <c r="M208" s="63">
        <v>1351</v>
      </c>
    </row>
    <row r="209" spans="1:13" ht="15" customHeight="1">
      <c r="A209" s="8">
        <v>42094</v>
      </c>
      <c r="B209" s="9" t="s">
        <v>52</v>
      </c>
      <c r="C209" s="10" t="s">
        <v>37</v>
      </c>
      <c r="D209" s="10" t="s">
        <v>5</v>
      </c>
      <c r="E209" s="11" t="s">
        <v>6</v>
      </c>
      <c r="F209" s="11" t="s">
        <v>7</v>
      </c>
      <c r="G209" s="12">
        <f t="shared" si="27"/>
        <v>43465</v>
      </c>
      <c r="H209" s="13">
        <v>15</v>
      </c>
      <c r="I209" s="59">
        <v>0</v>
      </c>
      <c r="J209" s="65">
        <v>639.45608648923826</v>
      </c>
      <c r="K209" s="65">
        <f t="shared" si="28"/>
        <v>0</v>
      </c>
      <c r="L209" s="60">
        <v>0</v>
      </c>
      <c r="M209" s="63">
        <v>1283</v>
      </c>
    </row>
    <row r="210" spans="1:13" ht="15" customHeight="1">
      <c r="A210" s="8">
        <v>42094</v>
      </c>
      <c r="B210" s="9" t="s">
        <v>52</v>
      </c>
      <c r="C210" s="10" t="s">
        <v>37</v>
      </c>
      <c r="D210" s="10" t="s">
        <v>5</v>
      </c>
      <c r="E210" s="11" t="s">
        <v>6</v>
      </c>
      <c r="F210" s="11" t="s">
        <v>7</v>
      </c>
      <c r="G210" s="12">
        <f t="shared" si="27"/>
        <v>43555</v>
      </c>
      <c r="H210" s="13">
        <v>16</v>
      </c>
      <c r="I210" s="59">
        <v>0</v>
      </c>
      <c r="J210" s="65">
        <v>639.45608648923826</v>
      </c>
      <c r="K210" s="65">
        <f t="shared" si="28"/>
        <v>0</v>
      </c>
      <c r="L210" s="60">
        <v>0</v>
      </c>
      <c r="M210" s="63">
        <v>1222</v>
      </c>
    </row>
    <row r="211" spans="1:13" ht="15" customHeight="1">
      <c r="A211" s="8">
        <v>42094</v>
      </c>
      <c r="B211" s="9" t="s">
        <v>52</v>
      </c>
      <c r="C211" s="10" t="s">
        <v>37</v>
      </c>
      <c r="D211" s="10" t="s">
        <v>5</v>
      </c>
      <c r="E211" s="11" t="s">
        <v>6</v>
      </c>
      <c r="F211" s="11" t="s">
        <v>7</v>
      </c>
      <c r="G211" s="12">
        <f t="shared" si="27"/>
        <v>43646</v>
      </c>
      <c r="H211" s="13">
        <v>17</v>
      </c>
      <c r="I211" s="59">
        <v>0</v>
      </c>
      <c r="J211" s="65">
        <v>639.45608648923826</v>
      </c>
      <c r="K211" s="65">
        <f t="shared" si="28"/>
        <v>0</v>
      </c>
      <c r="L211" s="60">
        <v>0</v>
      </c>
      <c r="M211" s="63">
        <v>1164</v>
      </c>
    </row>
    <row r="212" spans="1:13" ht="15" customHeight="1">
      <c r="A212" s="8">
        <v>42094</v>
      </c>
      <c r="B212" s="9" t="s">
        <v>52</v>
      </c>
      <c r="C212" s="10" t="s">
        <v>37</v>
      </c>
      <c r="D212" s="10" t="s">
        <v>5</v>
      </c>
      <c r="E212" s="11" t="s">
        <v>6</v>
      </c>
      <c r="F212" s="11" t="s">
        <v>7</v>
      </c>
      <c r="G212" s="12">
        <f t="shared" si="27"/>
        <v>43738</v>
      </c>
      <c r="H212" s="13">
        <v>18</v>
      </c>
      <c r="I212" s="59">
        <v>0</v>
      </c>
      <c r="J212" s="65">
        <v>639.45608648923826</v>
      </c>
      <c r="K212" s="65">
        <f t="shared" si="28"/>
        <v>0</v>
      </c>
      <c r="L212" s="60">
        <v>0</v>
      </c>
      <c r="M212" s="63">
        <v>1108</v>
      </c>
    </row>
    <row r="213" spans="1:13" ht="15" customHeight="1">
      <c r="A213" s="8">
        <v>42094</v>
      </c>
      <c r="B213" s="9" t="s">
        <v>52</v>
      </c>
      <c r="C213" s="10" t="s">
        <v>37</v>
      </c>
      <c r="D213" s="10" t="s">
        <v>5</v>
      </c>
      <c r="E213" s="11" t="s">
        <v>6</v>
      </c>
      <c r="F213" s="11" t="s">
        <v>7</v>
      </c>
      <c r="G213" s="12">
        <f t="shared" si="27"/>
        <v>43830</v>
      </c>
      <c r="H213" s="13">
        <v>19</v>
      </c>
      <c r="I213" s="59">
        <v>0</v>
      </c>
      <c r="J213" s="65">
        <v>639.45608648923826</v>
      </c>
      <c r="K213" s="65">
        <f t="shared" si="28"/>
        <v>0</v>
      </c>
      <c r="L213" s="60">
        <v>0</v>
      </c>
      <c r="M213" s="63">
        <v>1053</v>
      </c>
    </row>
    <row r="214" spans="1:13" ht="15" customHeight="1">
      <c r="A214" s="8">
        <v>42094</v>
      </c>
      <c r="B214" s="9" t="s">
        <v>52</v>
      </c>
      <c r="C214" s="10" t="s">
        <v>37</v>
      </c>
      <c r="D214" s="10" t="s">
        <v>5</v>
      </c>
      <c r="E214" s="11" t="s">
        <v>6</v>
      </c>
      <c r="F214" s="11" t="s">
        <v>7</v>
      </c>
      <c r="G214" s="12">
        <f t="shared" si="27"/>
        <v>43921</v>
      </c>
      <c r="H214" s="13">
        <v>20</v>
      </c>
      <c r="I214" s="59">
        <v>0</v>
      </c>
      <c r="J214" s="65">
        <v>639.45608648923826</v>
      </c>
      <c r="K214" s="65">
        <f t="shared" si="28"/>
        <v>0</v>
      </c>
      <c r="L214" s="60">
        <v>0</v>
      </c>
      <c r="M214" s="63">
        <v>1001</v>
      </c>
    </row>
    <row r="215" spans="1:13" ht="15" customHeight="1">
      <c r="A215" s="8">
        <v>42094</v>
      </c>
      <c r="B215" s="9" t="s">
        <v>52</v>
      </c>
      <c r="C215" s="10" t="s">
        <v>37</v>
      </c>
      <c r="D215" s="10" t="s">
        <v>5</v>
      </c>
      <c r="E215" s="11" t="s">
        <v>6</v>
      </c>
      <c r="F215" s="11" t="s">
        <v>7</v>
      </c>
      <c r="G215" s="12">
        <f t="shared" si="27"/>
        <v>44012</v>
      </c>
      <c r="H215" s="13">
        <v>21</v>
      </c>
      <c r="I215" s="59">
        <v>0</v>
      </c>
      <c r="J215" s="65">
        <v>639.45608648923826</v>
      </c>
      <c r="K215" s="65">
        <f t="shared" si="28"/>
        <v>0</v>
      </c>
      <c r="L215" s="60">
        <v>0</v>
      </c>
      <c r="M215" s="63">
        <v>951</v>
      </c>
    </row>
    <row r="216" spans="1:13" ht="15" customHeight="1">
      <c r="A216" s="8">
        <f t="shared" ref="A216:F217" si="29">A215</f>
        <v>42094</v>
      </c>
      <c r="B216" s="9" t="str">
        <f t="shared" si="29"/>
        <v>Mid-Cycle 2015</v>
      </c>
      <c r="C216" s="10" t="str">
        <f t="shared" si="29"/>
        <v>Severely Adverse</v>
      </c>
      <c r="D216" s="10" t="str">
        <f t="shared" si="29"/>
        <v>Consumer SOP</v>
      </c>
      <c r="E216" s="11" t="str">
        <f t="shared" si="29"/>
        <v>Resi Real Estate</v>
      </c>
      <c r="F216" s="11" t="str">
        <f t="shared" si="29"/>
        <v>First Lien Mortgages</v>
      </c>
      <c r="G216" s="12">
        <f t="shared" si="27"/>
        <v>44104</v>
      </c>
      <c r="H216" s="13">
        <v>22</v>
      </c>
      <c r="I216" s="59">
        <v>0</v>
      </c>
      <c r="J216" s="65">
        <v>639.45608648923826</v>
      </c>
      <c r="K216" s="65">
        <f t="shared" si="28"/>
        <v>0</v>
      </c>
      <c r="L216" s="60">
        <v>0</v>
      </c>
      <c r="M216" s="63">
        <v>902</v>
      </c>
    </row>
    <row r="217" spans="1:13" ht="15" customHeight="1">
      <c r="A217" s="8">
        <f t="shared" si="29"/>
        <v>42094</v>
      </c>
      <c r="B217" s="9" t="str">
        <f t="shared" si="29"/>
        <v>Mid-Cycle 2015</v>
      </c>
      <c r="C217" s="10" t="str">
        <f t="shared" si="29"/>
        <v>Severely Adverse</v>
      </c>
      <c r="D217" s="10" t="str">
        <f t="shared" si="29"/>
        <v>Consumer SOP</v>
      </c>
      <c r="E217" s="11" t="str">
        <f t="shared" si="29"/>
        <v>Resi Real Estate</v>
      </c>
      <c r="F217" s="11" t="str">
        <f t="shared" si="29"/>
        <v>First Lien Mortgages</v>
      </c>
      <c r="G217" s="12">
        <f t="shared" si="27"/>
        <v>44196</v>
      </c>
      <c r="H217" s="13">
        <v>23</v>
      </c>
      <c r="I217" s="59">
        <v>0</v>
      </c>
      <c r="J217" s="65">
        <v>639.45608648923826</v>
      </c>
      <c r="K217" s="65">
        <f t="shared" si="28"/>
        <v>0</v>
      </c>
      <c r="L217" s="60">
        <v>0</v>
      </c>
      <c r="M217" s="63">
        <v>856</v>
      </c>
    </row>
    <row r="218" spans="1:13" ht="15" customHeight="1">
      <c r="A218" s="21">
        <f>A219</f>
        <v>42094</v>
      </c>
      <c r="B218" s="21" t="str">
        <f t="shared" ref="B218:F218" si="30">B219</f>
        <v>Mid-Cycle 2015</v>
      </c>
      <c r="C218" s="21" t="str">
        <f t="shared" si="30"/>
        <v>Severely Adverse</v>
      </c>
      <c r="D218" s="21" t="str">
        <f t="shared" si="30"/>
        <v>Consumer SOP</v>
      </c>
      <c r="E218" s="21" t="str">
        <f t="shared" si="30"/>
        <v>Resi Real Estate</v>
      </c>
      <c r="F218" s="21" t="str">
        <f t="shared" si="30"/>
        <v>First Lien HELOAN</v>
      </c>
      <c r="G218" s="21">
        <f>A218</f>
        <v>42094</v>
      </c>
      <c r="H218" s="22">
        <v>0</v>
      </c>
      <c r="I218" s="59">
        <v>0</v>
      </c>
      <c r="J218" s="65">
        <v>5</v>
      </c>
      <c r="K218" s="65">
        <v>0</v>
      </c>
      <c r="L218" s="60">
        <v>0</v>
      </c>
      <c r="M218" s="63">
        <v>42</v>
      </c>
    </row>
    <row r="219" spans="1:13" ht="15" customHeight="1">
      <c r="A219" s="8">
        <v>42094</v>
      </c>
      <c r="B219" s="9" t="s">
        <v>52</v>
      </c>
      <c r="C219" s="10" t="s">
        <v>37</v>
      </c>
      <c r="D219" s="10" t="s">
        <v>5</v>
      </c>
      <c r="E219" s="11" t="s">
        <v>6</v>
      </c>
      <c r="F219" s="16" t="s">
        <v>8</v>
      </c>
      <c r="G219" s="12">
        <f t="shared" ref="G219:G241" si="31">G195</f>
        <v>42185</v>
      </c>
      <c r="H219" s="13">
        <v>1</v>
      </c>
      <c r="I219" s="59">
        <v>0</v>
      </c>
      <c r="J219" s="65">
        <v>5.2793654117021909</v>
      </c>
      <c r="K219" s="65">
        <f t="shared" si="28"/>
        <v>0.27936541170219087</v>
      </c>
      <c r="L219" s="60">
        <v>0</v>
      </c>
      <c r="M219" s="63">
        <v>40</v>
      </c>
    </row>
    <row r="220" spans="1:13" ht="15" customHeight="1">
      <c r="A220" s="8">
        <v>42094</v>
      </c>
      <c r="B220" s="9" t="s">
        <v>52</v>
      </c>
      <c r="C220" s="10" t="s">
        <v>37</v>
      </c>
      <c r="D220" s="10" t="s">
        <v>5</v>
      </c>
      <c r="E220" s="11" t="s">
        <v>6</v>
      </c>
      <c r="F220" s="16" t="s">
        <v>8</v>
      </c>
      <c r="G220" s="12">
        <f t="shared" si="31"/>
        <v>42277</v>
      </c>
      <c r="H220" s="13">
        <v>2</v>
      </c>
      <c r="I220" s="59">
        <v>0</v>
      </c>
      <c r="J220" s="65">
        <v>5.501214415112754</v>
      </c>
      <c r="K220" s="65">
        <f t="shared" si="28"/>
        <v>0.22184900341056313</v>
      </c>
      <c r="L220" s="60">
        <v>0</v>
      </c>
      <c r="M220" s="63">
        <v>37</v>
      </c>
    </row>
    <row r="221" spans="1:13" ht="15" customHeight="1">
      <c r="A221" s="8">
        <v>42094</v>
      </c>
      <c r="B221" s="9" t="s">
        <v>52</v>
      </c>
      <c r="C221" s="10" t="s">
        <v>37</v>
      </c>
      <c r="D221" s="10" t="s">
        <v>5</v>
      </c>
      <c r="E221" s="11" t="s">
        <v>6</v>
      </c>
      <c r="F221" s="16" t="s">
        <v>8</v>
      </c>
      <c r="G221" s="12">
        <f t="shared" si="31"/>
        <v>42369</v>
      </c>
      <c r="H221" s="13">
        <v>3</v>
      </c>
      <c r="I221" s="59">
        <v>0</v>
      </c>
      <c r="J221" s="65">
        <v>5.7312800482792641</v>
      </c>
      <c r="K221" s="65">
        <f t="shared" si="28"/>
        <v>0.23006563316651008</v>
      </c>
      <c r="L221" s="60">
        <v>0</v>
      </c>
      <c r="M221" s="63">
        <v>35</v>
      </c>
    </row>
    <row r="222" spans="1:13" ht="15" customHeight="1">
      <c r="A222" s="8">
        <v>42094</v>
      </c>
      <c r="B222" s="9" t="s">
        <v>52</v>
      </c>
      <c r="C222" s="10" t="s">
        <v>37</v>
      </c>
      <c r="D222" s="10" t="s">
        <v>5</v>
      </c>
      <c r="E222" s="11" t="s">
        <v>6</v>
      </c>
      <c r="F222" s="16" t="s">
        <v>8</v>
      </c>
      <c r="G222" s="12">
        <f t="shared" si="31"/>
        <v>42460</v>
      </c>
      <c r="H222" s="13">
        <v>4</v>
      </c>
      <c r="I222" s="59">
        <v>0</v>
      </c>
      <c r="J222" s="65">
        <v>5.9613456814457741</v>
      </c>
      <c r="K222" s="65">
        <f t="shared" si="28"/>
        <v>0.23006563316651008</v>
      </c>
      <c r="L222" s="60">
        <v>0</v>
      </c>
      <c r="M222" s="63">
        <v>33</v>
      </c>
    </row>
    <row r="223" spans="1:13" ht="15" customHeight="1">
      <c r="A223" s="8">
        <v>42094</v>
      </c>
      <c r="B223" s="9" t="s">
        <v>52</v>
      </c>
      <c r="C223" s="10" t="s">
        <v>37</v>
      </c>
      <c r="D223" s="10" t="s">
        <v>5</v>
      </c>
      <c r="E223" s="11" t="s">
        <v>6</v>
      </c>
      <c r="F223" s="16" t="s">
        <v>8</v>
      </c>
      <c r="G223" s="12">
        <f t="shared" si="31"/>
        <v>42551</v>
      </c>
      <c r="H223" s="13">
        <v>5</v>
      </c>
      <c r="I223" s="59">
        <v>0</v>
      </c>
      <c r="J223" s="65">
        <v>6.1996279443682312</v>
      </c>
      <c r="K223" s="65">
        <f t="shared" si="28"/>
        <v>0.23828226292245702</v>
      </c>
      <c r="L223" s="60">
        <v>0</v>
      </c>
      <c r="M223" s="63">
        <v>31</v>
      </c>
    </row>
    <row r="224" spans="1:13" ht="15" customHeight="1">
      <c r="A224" s="8">
        <v>42094</v>
      </c>
      <c r="B224" s="9" t="s">
        <v>52</v>
      </c>
      <c r="C224" s="10" t="s">
        <v>37</v>
      </c>
      <c r="D224" s="10" t="s">
        <v>5</v>
      </c>
      <c r="E224" s="11" t="s">
        <v>6</v>
      </c>
      <c r="F224" s="16" t="s">
        <v>8</v>
      </c>
      <c r="G224" s="12">
        <f t="shared" si="31"/>
        <v>42643</v>
      </c>
      <c r="H224" s="13">
        <v>6</v>
      </c>
      <c r="I224" s="59">
        <v>0</v>
      </c>
      <c r="J224" s="65">
        <v>6.4461268370466343</v>
      </c>
      <c r="K224" s="65">
        <f t="shared" si="28"/>
        <v>0.24649889267840308</v>
      </c>
      <c r="L224" s="60">
        <v>0</v>
      </c>
      <c r="M224" s="63">
        <v>30</v>
      </c>
    </row>
    <row r="225" spans="1:13" ht="15" customHeight="1">
      <c r="A225" s="8">
        <v>42094</v>
      </c>
      <c r="B225" s="9" t="s">
        <v>52</v>
      </c>
      <c r="C225" s="10" t="s">
        <v>37</v>
      </c>
      <c r="D225" s="10" t="s">
        <v>5</v>
      </c>
      <c r="E225" s="11" t="s">
        <v>6</v>
      </c>
      <c r="F225" s="16" t="s">
        <v>8</v>
      </c>
      <c r="G225" s="12">
        <f t="shared" si="31"/>
        <v>42735</v>
      </c>
      <c r="H225" s="13">
        <v>7</v>
      </c>
      <c r="I225" s="59">
        <v>0</v>
      </c>
      <c r="J225" s="65">
        <v>6.7008423594809852</v>
      </c>
      <c r="K225" s="65">
        <f t="shared" si="28"/>
        <v>0.25471552243435092</v>
      </c>
      <c r="L225" s="60">
        <v>0</v>
      </c>
      <c r="M225" s="63">
        <v>28</v>
      </c>
    </row>
    <row r="226" spans="1:13" ht="15" customHeight="1">
      <c r="A226" s="8">
        <v>42094</v>
      </c>
      <c r="B226" s="9" t="s">
        <v>52</v>
      </c>
      <c r="C226" s="10" t="s">
        <v>37</v>
      </c>
      <c r="D226" s="10" t="s">
        <v>5</v>
      </c>
      <c r="E226" s="11" t="s">
        <v>6</v>
      </c>
      <c r="F226" s="16" t="s">
        <v>8</v>
      </c>
      <c r="G226" s="12">
        <f t="shared" si="31"/>
        <v>42825</v>
      </c>
      <c r="H226" s="13">
        <v>8</v>
      </c>
      <c r="I226" s="59">
        <v>0</v>
      </c>
      <c r="J226" s="65">
        <v>6.9309079926474944</v>
      </c>
      <c r="K226" s="65">
        <f t="shared" si="28"/>
        <v>0.23006563316650919</v>
      </c>
      <c r="L226" s="60">
        <v>0</v>
      </c>
      <c r="M226" s="63">
        <v>27</v>
      </c>
    </row>
    <row r="227" spans="1:13" ht="15" customHeight="1">
      <c r="A227" s="8">
        <v>42094</v>
      </c>
      <c r="B227" s="9" t="s">
        <v>52</v>
      </c>
      <c r="C227" s="10" t="s">
        <v>37</v>
      </c>
      <c r="D227" s="10" t="s">
        <v>5</v>
      </c>
      <c r="E227" s="11" t="s">
        <v>6</v>
      </c>
      <c r="F227" s="16" t="s">
        <v>8</v>
      </c>
      <c r="G227" s="12">
        <f t="shared" si="31"/>
        <v>42916</v>
      </c>
      <c r="H227" s="13">
        <v>9</v>
      </c>
      <c r="I227" s="59">
        <v>0</v>
      </c>
      <c r="J227" s="65">
        <v>7.1609736258140053</v>
      </c>
      <c r="K227" s="65">
        <f t="shared" si="28"/>
        <v>0.23006563316651096</v>
      </c>
      <c r="L227" s="60">
        <v>0</v>
      </c>
      <c r="M227" s="63">
        <v>26</v>
      </c>
    </row>
    <row r="228" spans="1:13" ht="15" customHeight="1">
      <c r="A228" s="8">
        <v>42094</v>
      </c>
      <c r="B228" s="9" t="s">
        <v>52</v>
      </c>
      <c r="C228" s="10" t="s">
        <v>37</v>
      </c>
      <c r="D228" s="10" t="s">
        <v>5</v>
      </c>
      <c r="E228" s="11" t="s">
        <v>6</v>
      </c>
      <c r="F228" s="16" t="s">
        <v>8</v>
      </c>
      <c r="G228" s="12">
        <f t="shared" si="31"/>
        <v>43008</v>
      </c>
      <c r="H228" s="13">
        <v>10</v>
      </c>
      <c r="I228" s="59">
        <v>0</v>
      </c>
      <c r="J228" s="65">
        <v>7.1609736258140053</v>
      </c>
      <c r="K228" s="65">
        <f t="shared" si="28"/>
        <v>0</v>
      </c>
      <c r="L228" s="60">
        <v>0</v>
      </c>
      <c r="M228" s="63">
        <v>24</v>
      </c>
    </row>
    <row r="229" spans="1:13" ht="15" customHeight="1">
      <c r="A229" s="8">
        <v>42094</v>
      </c>
      <c r="B229" s="9" t="s">
        <v>52</v>
      </c>
      <c r="C229" s="10" t="s">
        <v>37</v>
      </c>
      <c r="D229" s="10" t="s">
        <v>5</v>
      </c>
      <c r="E229" s="11" t="s">
        <v>6</v>
      </c>
      <c r="F229" s="16" t="s">
        <v>8</v>
      </c>
      <c r="G229" s="12">
        <f t="shared" si="31"/>
        <v>43100</v>
      </c>
      <c r="H229" s="13">
        <v>11</v>
      </c>
      <c r="I229" s="59">
        <v>0</v>
      </c>
      <c r="J229" s="65">
        <v>7.1609736258140053</v>
      </c>
      <c r="K229" s="65">
        <f t="shared" si="28"/>
        <v>0</v>
      </c>
      <c r="L229" s="60">
        <v>0</v>
      </c>
      <c r="M229" s="63">
        <v>23</v>
      </c>
    </row>
    <row r="230" spans="1:13" ht="15" customHeight="1">
      <c r="A230" s="8">
        <v>42094</v>
      </c>
      <c r="B230" s="9" t="s">
        <v>52</v>
      </c>
      <c r="C230" s="10" t="s">
        <v>37</v>
      </c>
      <c r="D230" s="10" t="s">
        <v>5</v>
      </c>
      <c r="E230" s="11" t="s">
        <v>6</v>
      </c>
      <c r="F230" s="16" t="s">
        <v>8</v>
      </c>
      <c r="G230" s="12">
        <f t="shared" si="31"/>
        <v>43190</v>
      </c>
      <c r="H230" s="13">
        <v>12</v>
      </c>
      <c r="I230" s="59">
        <v>0</v>
      </c>
      <c r="J230" s="65">
        <v>7.1609736258140053</v>
      </c>
      <c r="K230" s="65">
        <f t="shared" si="28"/>
        <v>0</v>
      </c>
      <c r="L230" s="60">
        <v>0</v>
      </c>
      <c r="M230" s="63">
        <v>21</v>
      </c>
    </row>
    <row r="231" spans="1:13" ht="15" customHeight="1">
      <c r="A231" s="8">
        <v>42094</v>
      </c>
      <c r="B231" s="9" t="s">
        <v>52</v>
      </c>
      <c r="C231" s="10" t="s">
        <v>37</v>
      </c>
      <c r="D231" s="10" t="s">
        <v>5</v>
      </c>
      <c r="E231" s="11" t="s">
        <v>6</v>
      </c>
      <c r="F231" s="16" t="s">
        <v>8</v>
      </c>
      <c r="G231" s="12">
        <f t="shared" si="31"/>
        <v>43281</v>
      </c>
      <c r="H231" s="13">
        <v>13</v>
      </c>
      <c r="I231" s="59">
        <v>0</v>
      </c>
      <c r="J231" s="65">
        <v>7.1609736258140053</v>
      </c>
      <c r="K231" s="65">
        <f t="shared" si="28"/>
        <v>0</v>
      </c>
      <c r="L231" s="60">
        <v>0</v>
      </c>
      <c r="M231" s="63">
        <v>20</v>
      </c>
    </row>
    <row r="232" spans="1:13" ht="15" customHeight="1">
      <c r="A232" s="8">
        <v>42094</v>
      </c>
      <c r="B232" s="9" t="s">
        <v>52</v>
      </c>
      <c r="C232" s="10" t="s">
        <v>37</v>
      </c>
      <c r="D232" s="10" t="s">
        <v>5</v>
      </c>
      <c r="E232" s="11" t="s">
        <v>6</v>
      </c>
      <c r="F232" s="16" t="s">
        <v>8</v>
      </c>
      <c r="G232" s="12">
        <f t="shared" si="31"/>
        <v>43373</v>
      </c>
      <c r="H232" s="13">
        <v>14</v>
      </c>
      <c r="I232" s="59">
        <v>0</v>
      </c>
      <c r="J232" s="65">
        <v>7.1609736258140053</v>
      </c>
      <c r="K232" s="65">
        <f t="shared" si="28"/>
        <v>0</v>
      </c>
      <c r="L232" s="60">
        <v>0</v>
      </c>
      <c r="M232" s="63">
        <v>19</v>
      </c>
    </row>
    <row r="233" spans="1:13" ht="15" customHeight="1">
      <c r="A233" s="8">
        <v>42094</v>
      </c>
      <c r="B233" s="9" t="s">
        <v>52</v>
      </c>
      <c r="C233" s="10" t="s">
        <v>37</v>
      </c>
      <c r="D233" s="10" t="s">
        <v>5</v>
      </c>
      <c r="E233" s="11" t="s">
        <v>6</v>
      </c>
      <c r="F233" s="16" t="s">
        <v>8</v>
      </c>
      <c r="G233" s="12">
        <f t="shared" si="31"/>
        <v>43465</v>
      </c>
      <c r="H233" s="13">
        <v>15</v>
      </c>
      <c r="I233" s="59">
        <v>0</v>
      </c>
      <c r="J233" s="65">
        <v>7.1609736258140053</v>
      </c>
      <c r="K233" s="65">
        <f t="shared" si="28"/>
        <v>0</v>
      </c>
      <c r="L233" s="60">
        <v>0</v>
      </c>
      <c r="M233" s="63">
        <v>18</v>
      </c>
    </row>
    <row r="234" spans="1:13" ht="15" customHeight="1">
      <c r="A234" s="8">
        <v>42094</v>
      </c>
      <c r="B234" s="9" t="s">
        <v>52</v>
      </c>
      <c r="C234" s="10" t="s">
        <v>37</v>
      </c>
      <c r="D234" s="10" t="s">
        <v>5</v>
      </c>
      <c r="E234" s="11" t="s">
        <v>6</v>
      </c>
      <c r="F234" s="16" t="s">
        <v>8</v>
      </c>
      <c r="G234" s="12">
        <f t="shared" si="31"/>
        <v>43555</v>
      </c>
      <c r="H234" s="13">
        <v>16</v>
      </c>
      <c r="I234" s="59">
        <v>0</v>
      </c>
      <c r="J234" s="65">
        <v>7.1609736258140053</v>
      </c>
      <c r="K234" s="65">
        <f t="shared" si="28"/>
        <v>0</v>
      </c>
      <c r="L234" s="60">
        <v>0</v>
      </c>
      <c r="M234" s="63">
        <v>17</v>
      </c>
    </row>
    <row r="235" spans="1:13" ht="15" customHeight="1">
      <c r="A235" s="8">
        <v>42094</v>
      </c>
      <c r="B235" s="9" t="s">
        <v>52</v>
      </c>
      <c r="C235" s="10" t="s">
        <v>37</v>
      </c>
      <c r="D235" s="10" t="s">
        <v>5</v>
      </c>
      <c r="E235" s="11" t="s">
        <v>6</v>
      </c>
      <c r="F235" s="16" t="s">
        <v>8</v>
      </c>
      <c r="G235" s="12">
        <f t="shared" si="31"/>
        <v>43646</v>
      </c>
      <c r="H235" s="13">
        <v>17</v>
      </c>
      <c r="I235" s="59">
        <v>0</v>
      </c>
      <c r="J235" s="65">
        <v>7.1609736258140053</v>
      </c>
      <c r="K235" s="65">
        <f t="shared" si="28"/>
        <v>0</v>
      </c>
      <c r="L235" s="60">
        <v>0</v>
      </c>
      <c r="M235" s="63">
        <v>16</v>
      </c>
    </row>
    <row r="236" spans="1:13" ht="15" customHeight="1">
      <c r="A236" s="8">
        <v>42094</v>
      </c>
      <c r="B236" s="9" t="s">
        <v>52</v>
      </c>
      <c r="C236" s="10" t="s">
        <v>37</v>
      </c>
      <c r="D236" s="10" t="s">
        <v>5</v>
      </c>
      <c r="E236" s="11" t="s">
        <v>6</v>
      </c>
      <c r="F236" s="16" t="s">
        <v>8</v>
      </c>
      <c r="G236" s="12">
        <f t="shared" si="31"/>
        <v>43738</v>
      </c>
      <c r="H236" s="13">
        <v>18</v>
      </c>
      <c r="I236" s="59">
        <v>0</v>
      </c>
      <c r="J236" s="65">
        <v>7.1609736258140053</v>
      </c>
      <c r="K236" s="65">
        <f t="shared" si="28"/>
        <v>0</v>
      </c>
      <c r="L236" s="60">
        <v>0</v>
      </c>
      <c r="M236" s="63">
        <v>15</v>
      </c>
    </row>
    <row r="237" spans="1:13" ht="15" customHeight="1">
      <c r="A237" s="8">
        <v>42094</v>
      </c>
      <c r="B237" s="9" t="s">
        <v>52</v>
      </c>
      <c r="C237" s="10" t="s">
        <v>37</v>
      </c>
      <c r="D237" s="10" t="s">
        <v>5</v>
      </c>
      <c r="E237" s="11" t="s">
        <v>6</v>
      </c>
      <c r="F237" s="16" t="s">
        <v>8</v>
      </c>
      <c r="G237" s="12">
        <f t="shared" si="31"/>
        <v>43830</v>
      </c>
      <c r="H237" s="13">
        <v>19</v>
      </c>
      <c r="I237" s="59">
        <v>0</v>
      </c>
      <c r="J237" s="65">
        <v>7.1609736258140053</v>
      </c>
      <c r="K237" s="65">
        <f t="shared" si="28"/>
        <v>0</v>
      </c>
      <c r="L237" s="60">
        <v>0</v>
      </c>
      <c r="M237" s="63">
        <v>14</v>
      </c>
    </row>
    <row r="238" spans="1:13" ht="15" customHeight="1">
      <c r="A238" s="8">
        <v>42094</v>
      </c>
      <c r="B238" s="9" t="s">
        <v>52</v>
      </c>
      <c r="C238" s="10" t="s">
        <v>37</v>
      </c>
      <c r="D238" s="10" t="s">
        <v>5</v>
      </c>
      <c r="E238" s="11" t="s">
        <v>6</v>
      </c>
      <c r="F238" s="16" t="s">
        <v>8</v>
      </c>
      <c r="G238" s="12">
        <f t="shared" si="31"/>
        <v>43921</v>
      </c>
      <c r="H238" s="13">
        <v>20</v>
      </c>
      <c r="I238" s="59">
        <v>0</v>
      </c>
      <c r="J238" s="65">
        <v>7.1609736258140053</v>
      </c>
      <c r="K238" s="65">
        <f t="shared" si="28"/>
        <v>0</v>
      </c>
      <c r="L238" s="60">
        <v>0</v>
      </c>
      <c r="M238" s="63">
        <v>13</v>
      </c>
    </row>
    <row r="239" spans="1:13" ht="15" customHeight="1">
      <c r="A239" s="8">
        <v>42094</v>
      </c>
      <c r="B239" s="9" t="s">
        <v>52</v>
      </c>
      <c r="C239" s="10" t="s">
        <v>37</v>
      </c>
      <c r="D239" s="10" t="s">
        <v>5</v>
      </c>
      <c r="E239" s="11" t="s">
        <v>6</v>
      </c>
      <c r="F239" s="16" t="s">
        <v>8</v>
      </c>
      <c r="G239" s="12">
        <f t="shared" si="31"/>
        <v>44012</v>
      </c>
      <c r="H239" s="13">
        <v>21</v>
      </c>
      <c r="I239" s="59">
        <v>0</v>
      </c>
      <c r="J239" s="65">
        <v>7.1609736258140053</v>
      </c>
      <c r="K239" s="65">
        <f t="shared" si="28"/>
        <v>0</v>
      </c>
      <c r="L239" s="60">
        <v>0</v>
      </c>
      <c r="M239" s="63">
        <v>13</v>
      </c>
    </row>
    <row r="240" spans="1:13" ht="15" customHeight="1">
      <c r="A240" s="8">
        <f t="shared" ref="A240:F241" si="32">A239</f>
        <v>42094</v>
      </c>
      <c r="B240" s="9" t="str">
        <f t="shared" si="32"/>
        <v>Mid-Cycle 2015</v>
      </c>
      <c r="C240" s="10" t="str">
        <f t="shared" si="32"/>
        <v>Severely Adverse</v>
      </c>
      <c r="D240" s="10" t="str">
        <f t="shared" si="32"/>
        <v>Consumer SOP</v>
      </c>
      <c r="E240" s="11" t="str">
        <f t="shared" si="32"/>
        <v>Resi Real Estate</v>
      </c>
      <c r="F240" s="11" t="str">
        <f t="shared" si="32"/>
        <v>First Lien HELOAN</v>
      </c>
      <c r="G240" s="12">
        <f t="shared" si="31"/>
        <v>44104</v>
      </c>
      <c r="H240" s="13">
        <v>22</v>
      </c>
      <c r="I240" s="59">
        <v>0</v>
      </c>
      <c r="J240" s="65">
        <v>7.1609736258140053</v>
      </c>
      <c r="K240" s="65">
        <f t="shared" si="28"/>
        <v>0</v>
      </c>
      <c r="L240" s="60">
        <v>0</v>
      </c>
      <c r="M240" s="63">
        <v>12</v>
      </c>
    </row>
    <row r="241" spans="1:13" ht="15" customHeight="1">
      <c r="A241" s="8">
        <f t="shared" si="32"/>
        <v>42094</v>
      </c>
      <c r="B241" s="9" t="str">
        <f t="shared" si="32"/>
        <v>Mid-Cycle 2015</v>
      </c>
      <c r="C241" s="10" t="str">
        <f t="shared" si="32"/>
        <v>Severely Adverse</v>
      </c>
      <c r="D241" s="10" t="str">
        <f t="shared" si="32"/>
        <v>Consumer SOP</v>
      </c>
      <c r="E241" s="11" t="str">
        <f t="shared" si="32"/>
        <v>Resi Real Estate</v>
      </c>
      <c r="F241" s="11" t="str">
        <f t="shared" si="32"/>
        <v>First Lien HELOAN</v>
      </c>
      <c r="G241" s="12">
        <f t="shared" si="31"/>
        <v>44196</v>
      </c>
      <c r="H241" s="13">
        <v>23</v>
      </c>
      <c r="I241" s="59">
        <v>0</v>
      </c>
      <c r="J241" s="65">
        <v>7.1609736258140053</v>
      </c>
      <c r="K241" s="65">
        <f t="shared" si="28"/>
        <v>0</v>
      </c>
      <c r="L241" s="60">
        <v>0</v>
      </c>
      <c r="M241" s="63">
        <v>11</v>
      </c>
    </row>
    <row r="242" spans="1:13" ht="15" customHeight="1">
      <c r="A242" s="21">
        <f>A243</f>
        <v>42094</v>
      </c>
      <c r="B242" s="21" t="str">
        <f t="shared" ref="B242:F242" si="33">B243</f>
        <v>Mid-Cycle 2015</v>
      </c>
      <c r="C242" s="21" t="str">
        <f t="shared" si="33"/>
        <v>Severely Adverse</v>
      </c>
      <c r="D242" s="21" t="str">
        <f t="shared" si="33"/>
        <v>Consumer SOP</v>
      </c>
      <c r="E242" s="21" t="str">
        <f t="shared" si="33"/>
        <v>Resi Real Estate</v>
      </c>
      <c r="F242" s="21" t="str">
        <f t="shared" si="33"/>
        <v>Closed-End Junior Liens</v>
      </c>
      <c r="G242" s="21">
        <f>A242</f>
        <v>42094</v>
      </c>
      <c r="H242" s="22">
        <v>0</v>
      </c>
      <c r="I242" s="59">
        <v>0</v>
      </c>
      <c r="J242" s="65">
        <v>89</v>
      </c>
      <c r="K242" s="65">
        <v>0</v>
      </c>
      <c r="L242" s="60">
        <v>0</v>
      </c>
      <c r="M242" s="63">
        <v>850</v>
      </c>
    </row>
    <row r="243" spans="1:13" ht="15" customHeight="1">
      <c r="A243" s="8">
        <v>42094</v>
      </c>
      <c r="B243" s="9" t="s">
        <v>52</v>
      </c>
      <c r="C243" s="10" t="s">
        <v>37</v>
      </c>
      <c r="D243" s="10" t="s">
        <v>5</v>
      </c>
      <c r="E243" s="16" t="s">
        <v>6</v>
      </c>
      <c r="F243" s="16" t="s">
        <v>9</v>
      </c>
      <c r="G243" s="12">
        <f t="shared" ref="G243:G265" si="34">G219</f>
        <v>42185</v>
      </c>
      <c r="H243" s="13">
        <v>1</v>
      </c>
      <c r="I243" s="59">
        <v>0</v>
      </c>
      <c r="J243" s="65">
        <v>106.55850691105371</v>
      </c>
      <c r="K243" s="65">
        <f t="shared" si="28"/>
        <v>17.558506911053712</v>
      </c>
      <c r="L243" s="60">
        <v>0</v>
      </c>
      <c r="M243" s="63">
        <v>824</v>
      </c>
    </row>
    <row r="244" spans="1:13" ht="15" customHeight="1">
      <c r="A244" s="8">
        <v>42094</v>
      </c>
      <c r="B244" s="9" t="s">
        <v>52</v>
      </c>
      <c r="C244" s="10" t="s">
        <v>37</v>
      </c>
      <c r="D244" s="10" t="s">
        <v>5</v>
      </c>
      <c r="E244" s="16" t="s">
        <v>6</v>
      </c>
      <c r="F244" s="16" t="s">
        <v>9</v>
      </c>
      <c r="G244" s="12">
        <f t="shared" si="34"/>
        <v>42277</v>
      </c>
      <c r="H244" s="13">
        <v>2</v>
      </c>
      <c r="I244" s="59">
        <v>0</v>
      </c>
      <c r="J244" s="65">
        <v>120.50202710512579</v>
      </c>
      <c r="K244" s="65">
        <f t="shared" si="28"/>
        <v>13.943520194072079</v>
      </c>
      <c r="L244" s="60">
        <v>0</v>
      </c>
      <c r="M244" s="63">
        <v>783</v>
      </c>
    </row>
    <row r="245" spans="1:13" ht="15" customHeight="1">
      <c r="A245" s="8">
        <v>42094</v>
      </c>
      <c r="B245" s="9" t="s">
        <v>52</v>
      </c>
      <c r="C245" s="10" t="s">
        <v>37</v>
      </c>
      <c r="D245" s="10" t="s">
        <v>5</v>
      </c>
      <c r="E245" s="16" t="s">
        <v>6</v>
      </c>
      <c r="F245" s="16" t="s">
        <v>9</v>
      </c>
      <c r="G245" s="12">
        <f t="shared" si="34"/>
        <v>42369</v>
      </c>
      <c r="H245" s="13">
        <v>3</v>
      </c>
      <c r="I245" s="59">
        <v>0</v>
      </c>
      <c r="J245" s="65">
        <v>134.96197397305235</v>
      </c>
      <c r="K245" s="65">
        <f t="shared" si="28"/>
        <v>14.459946867926561</v>
      </c>
      <c r="L245" s="60">
        <v>0</v>
      </c>
      <c r="M245" s="63">
        <v>746</v>
      </c>
    </row>
    <row r="246" spans="1:13" ht="15" customHeight="1">
      <c r="A246" s="8">
        <v>42094</v>
      </c>
      <c r="B246" s="9" t="s">
        <v>52</v>
      </c>
      <c r="C246" s="10" t="s">
        <v>37</v>
      </c>
      <c r="D246" s="10" t="s">
        <v>5</v>
      </c>
      <c r="E246" s="16" t="s">
        <v>6</v>
      </c>
      <c r="F246" s="16" t="s">
        <v>9</v>
      </c>
      <c r="G246" s="12">
        <f t="shared" si="34"/>
        <v>42460</v>
      </c>
      <c r="H246" s="13">
        <v>4</v>
      </c>
      <c r="I246" s="59">
        <v>0</v>
      </c>
      <c r="J246" s="65">
        <v>149.42192084097894</v>
      </c>
      <c r="K246" s="65">
        <f t="shared" si="28"/>
        <v>14.45994686792659</v>
      </c>
      <c r="L246" s="60">
        <v>0</v>
      </c>
      <c r="M246" s="63">
        <v>711</v>
      </c>
    </row>
    <row r="247" spans="1:13" ht="15" customHeight="1">
      <c r="A247" s="8">
        <v>42094</v>
      </c>
      <c r="B247" s="9" t="s">
        <v>52</v>
      </c>
      <c r="C247" s="10" t="s">
        <v>37</v>
      </c>
      <c r="D247" s="10" t="s">
        <v>5</v>
      </c>
      <c r="E247" s="16" t="s">
        <v>6</v>
      </c>
      <c r="F247" s="16" t="s">
        <v>9</v>
      </c>
      <c r="G247" s="12">
        <f t="shared" si="34"/>
        <v>42551</v>
      </c>
      <c r="H247" s="13">
        <v>5</v>
      </c>
      <c r="I247" s="59">
        <v>0</v>
      </c>
      <c r="J247" s="65">
        <v>164.39829438276004</v>
      </c>
      <c r="K247" s="65">
        <f t="shared" si="28"/>
        <v>14.976373541781101</v>
      </c>
      <c r="L247" s="60">
        <v>0</v>
      </c>
      <c r="M247" s="63">
        <v>679</v>
      </c>
    </row>
    <row r="248" spans="1:13" ht="15" customHeight="1">
      <c r="A248" s="8">
        <v>42094</v>
      </c>
      <c r="B248" s="9" t="s">
        <v>52</v>
      </c>
      <c r="C248" s="10" t="s">
        <v>37</v>
      </c>
      <c r="D248" s="10" t="s">
        <v>5</v>
      </c>
      <c r="E248" s="16" t="s">
        <v>6</v>
      </c>
      <c r="F248" s="16" t="s">
        <v>9</v>
      </c>
      <c r="G248" s="12">
        <f t="shared" si="34"/>
        <v>42643</v>
      </c>
      <c r="H248" s="13">
        <v>6</v>
      </c>
      <c r="I248" s="59">
        <v>0</v>
      </c>
      <c r="J248" s="65">
        <v>179.89109459839568</v>
      </c>
      <c r="K248" s="65">
        <f t="shared" si="28"/>
        <v>15.49280021563564</v>
      </c>
      <c r="L248" s="60">
        <v>0</v>
      </c>
      <c r="M248" s="63">
        <v>651</v>
      </c>
    </row>
    <row r="249" spans="1:13" ht="15" customHeight="1">
      <c r="A249" s="8">
        <v>42094</v>
      </c>
      <c r="B249" s="9" t="s">
        <v>52</v>
      </c>
      <c r="C249" s="10" t="s">
        <v>37</v>
      </c>
      <c r="D249" s="10" t="s">
        <v>5</v>
      </c>
      <c r="E249" s="16" t="s">
        <v>6</v>
      </c>
      <c r="F249" s="16" t="s">
        <v>9</v>
      </c>
      <c r="G249" s="12">
        <f t="shared" si="34"/>
        <v>42735</v>
      </c>
      <c r="H249" s="13">
        <v>7</v>
      </c>
      <c r="I249" s="59">
        <v>0</v>
      </c>
      <c r="J249" s="65">
        <v>195.90032148788583</v>
      </c>
      <c r="K249" s="65">
        <f t="shared" si="28"/>
        <v>16.009226889490151</v>
      </c>
      <c r="L249" s="60">
        <v>0</v>
      </c>
      <c r="M249" s="63">
        <v>624</v>
      </c>
    </row>
    <row r="250" spans="1:13" ht="15" customHeight="1">
      <c r="A250" s="8">
        <v>42094</v>
      </c>
      <c r="B250" s="9" t="s">
        <v>52</v>
      </c>
      <c r="C250" s="10" t="s">
        <v>37</v>
      </c>
      <c r="D250" s="10" t="s">
        <v>5</v>
      </c>
      <c r="E250" s="16" t="s">
        <v>6</v>
      </c>
      <c r="F250" s="16" t="s">
        <v>9</v>
      </c>
      <c r="G250" s="12">
        <f t="shared" si="34"/>
        <v>42825</v>
      </c>
      <c r="H250" s="13">
        <v>8</v>
      </c>
      <c r="I250" s="59">
        <v>0</v>
      </c>
      <c r="J250" s="65">
        <v>210.36026835581242</v>
      </c>
      <c r="K250" s="65">
        <f t="shared" si="28"/>
        <v>14.45994686792659</v>
      </c>
      <c r="L250" s="60">
        <v>0</v>
      </c>
      <c r="M250" s="63">
        <v>599</v>
      </c>
    </row>
    <row r="251" spans="1:13" ht="15" customHeight="1">
      <c r="A251" s="8">
        <v>42094</v>
      </c>
      <c r="B251" s="9" t="s">
        <v>52</v>
      </c>
      <c r="C251" s="10" t="s">
        <v>37</v>
      </c>
      <c r="D251" s="10" t="s">
        <v>5</v>
      </c>
      <c r="E251" s="16" t="s">
        <v>6</v>
      </c>
      <c r="F251" s="16" t="s">
        <v>9</v>
      </c>
      <c r="G251" s="12">
        <f t="shared" si="34"/>
        <v>42916</v>
      </c>
      <c r="H251" s="13">
        <v>9</v>
      </c>
      <c r="I251" s="59">
        <v>0</v>
      </c>
      <c r="J251" s="65">
        <v>224.82021522373901</v>
      </c>
      <c r="K251" s="65">
        <f t="shared" si="28"/>
        <v>14.45994686792659</v>
      </c>
      <c r="L251" s="60">
        <v>0</v>
      </c>
      <c r="M251" s="63">
        <v>577</v>
      </c>
    </row>
    <row r="252" spans="1:13" ht="15" customHeight="1">
      <c r="A252" s="8">
        <v>42094</v>
      </c>
      <c r="B252" s="9" t="s">
        <v>52</v>
      </c>
      <c r="C252" s="10" t="s">
        <v>37</v>
      </c>
      <c r="D252" s="10" t="s">
        <v>5</v>
      </c>
      <c r="E252" s="16" t="s">
        <v>6</v>
      </c>
      <c r="F252" s="16" t="s">
        <v>9</v>
      </c>
      <c r="G252" s="12">
        <f t="shared" si="34"/>
        <v>43008</v>
      </c>
      <c r="H252" s="13">
        <v>10</v>
      </c>
      <c r="I252" s="59">
        <v>0</v>
      </c>
      <c r="J252" s="65">
        <v>224.82021522373901</v>
      </c>
      <c r="K252" s="65">
        <f t="shared" si="28"/>
        <v>0</v>
      </c>
      <c r="L252" s="60">
        <v>0</v>
      </c>
      <c r="M252" s="63">
        <v>545</v>
      </c>
    </row>
    <row r="253" spans="1:13" ht="15" customHeight="1">
      <c r="A253" s="8">
        <v>42094</v>
      </c>
      <c r="B253" s="9" t="s">
        <v>52</v>
      </c>
      <c r="C253" s="10" t="s">
        <v>37</v>
      </c>
      <c r="D253" s="10" t="s">
        <v>5</v>
      </c>
      <c r="E253" s="16" t="s">
        <v>6</v>
      </c>
      <c r="F253" s="16" t="s">
        <v>9</v>
      </c>
      <c r="G253" s="12">
        <f t="shared" si="34"/>
        <v>43100</v>
      </c>
      <c r="H253" s="13">
        <v>11</v>
      </c>
      <c r="I253" s="59">
        <v>0</v>
      </c>
      <c r="J253" s="65">
        <v>224.82021522373901</v>
      </c>
      <c r="K253" s="65">
        <f t="shared" si="28"/>
        <v>0</v>
      </c>
      <c r="L253" s="60">
        <v>0</v>
      </c>
      <c r="M253" s="63">
        <v>516</v>
      </c>
    </row>
    <row r="254" spans="1:13" ht="15" customHeight="1">
      <c r="A254" s="8">
        <v>42094</v>
      </c>
      <c r="B254" s="9" t="s">
        <v>52</v>
      </c>
      <c r="C254" s="10" t="s">
        <v>37</v>
      </c>
      <c r="D254" s="10" t="s">
        <v>5</v>
      </c>
      <c r="E254" s="16" t="s">
        <v>6</v>
      </c>
      <c r="F254" s="16" t="s">
        <v>9</v>
      </c>
      <c r="G254" s="12">
        <f t="shared" si="34"/>
        <v>43190</v>
      </c>
      <c r="H254" s="13">
        <v>12</v>
      </c>
      <c r="I254" s="59">
        <v>0</v>
      </c>
      <c r="J254" s="65">
        <v>224.82021522373901</v>
      </c>
      <c r="K254" s="65">
        <f t="shared" si="28"/>
        <v>0</v>
      </c>
      <c r="L254" s="60">
        <v>0</v>
      </c>
      <c r="M254" s="63">
        <v>488</v>
      </c>
    </row>
    <row r="255" spans="1:13" ht="15" customHeight="1">
      <c r="A255" s="8">
        <v>42094</v>
      </c>
      <c r="B255" s="9" t="s">
        <v>52</v>
      </c>
      <c r="C255" s="10" t="s">
        <v>37</v>
      </c>
      <c r="D255" s="10" t="s">
        <v>5</v>
      </c>
      <c r="E255" s="16" t="s">
        <v>6</v>
      </c>
      <c r="F255" s="16" t="s">
        <v>9</v>
      </c>
      <c r="G255" s="12">
        <f t="shared" si="34"/>
        <v>43281</v>
      </c>
      <c r="H255" s="13">
        <v>13</v>
      </c>
      <c r="I255" s="59">
        <v>0</v>
      </c>
      <c r="J255" s="65">
        <v>224.82021522373901</v>
      </c>
      <c r="K255" s="65">
        <f t="shared" si="28"/>
        <v>0</v>
      </c>
      <c r="L255" s="60">
        <v>0</v>
      </c>
      <c r="M255" s="63">
        <v>461</v>
      </c>
    </row>
    <row r="256" spans="1:13" ht="15" customHeight="1">
      <c r="A256" s="8">
        <v>42094</v>
      </c>
      <c r="B256" s="9" t="s">
        <v>52</v>
      </c>
      <c r="C256" s="10" t="s">
        <v>37</v>
      </c>
      <c r="D256" s="10" t="s">
        <v>5</v>
      </c>
      <c r="E256" s="16" t="s">
        <v>6</v>
      </c>
      <c r="F256" s="16" t="s">
        <v>9</v>
      </c>
      <c r="G256" s="12">
        <f t="shared" si="34"/>
        <v>43373</v>
      </c>
      <c r="H256" s="13">
        <v>14</v>
      </c>
      <c r="I256" s="59">
        <v>0</v>
      </c>
      <c r="J256" s="65">
        <v>224.82021522373901</v>
      </c>
      <c r="K256" s="65">
        <f t="shared" si="28"/>
        <v>0</v>
      </c>
      <c r="L256" s="60">
        <v>0</v>
      </c>
      <c r="M256" s="63">
        <v>434</v>
      </c>
    </row>
    <row r="257" spans="1:13" ht="15" customHeight="1">
      <c r="A257" s="8">
        <v>42094</v>
      </c>
      <c r="B257" s="9" t="s">
        <v>52</v>
      </c>
      <c r="C257" s="10" t="s">
        <v>37</v>
      </c>
      <c r="D257" s="10" t="s">
        <v>5</v>
      </c>
      <c r="E257" s="16" t="s">
        <v>6</v>
      </c>
      <c r="F257" s="16" t="s">
        <v>9</v>
      </c>
      <c r="G257" s="12">
        <f t="shared" si="34"/>
        <v>43465</v>
      </c>
      <c r="H257" s="13">
        <v>15</v>
      </c>
      <c r="I257" s="59">
        <v>0</v>
      </c>
      <c r="J257" s="65">
        <v>224.82021522373901</v>
      </c>
      <c r="K257" s="65">
        <f t="shared" si="28"/>
        <v>0</v>
      </c>
      <c r="L257" s="60">
        <v>0</v>
      </c>
      <c r="M257" s="63">
        <v>408</v>
      </c>
    </row>
    <row r="258" spans="1:13" ht="15" customHeight="1">
      <c r="A258" s="8">
        <v>42094</v>
      </c>
      <c r="B258" s="9" t="s">
        <v>52</v>
      </c>
      <c r="C258" s="10" t="s">
        <v>37</v>
      </c>
      <c r="D258" s="10" t="s">
        <v>5</v>
      </c>
      <c r="E258" s="16" t="s">
        <v>6</v>
      </c>
      <c r="F258" s="16" t="s">
        <v>9</v>
      </c>
      <c r="G258" s="12">
        <f t="shared" si="34"/>
        <v>43555</v>
      </c>
      <c r="H258" s="13">
        <v>16</v>
      </c>
      <c r="I258" s="59">
        <v>0</v>
      </c>
      <c r="J258" s="65">
        <v>224.82021522373901</v>
      </c>
      <c r="K258" s="65">
        <f t="shared" si="28"/>
        <v>0</v>
      </c>
      <c r="L258" s="60">
        <v>0</v>
      </c>
      <c r="M258" s="63">
        <v>384</v>
      </c>
    </row>
    <row r="259" spans="1:13" ht="15" customHeight="1">
      <c r="A259" s="8">
        <v>42094</v>
      </c>
      <c r="B259" s="9" t="s">
        <v>52</v>
      </c>
      <c r="C259" s="10" t="s">
        <v>37</v>
      </c>
      <c r="D259" s="10" t="s">
        <v>5</v>
      </c>
      <c r="E259" s="16" t="s">
        <v>6</v>
      </c>
      <c r="F259" s="16" t="s">
        <v>9</v>
      </c>
      <c r="G259" s="12">
        <f t="shared" si="34"/>
        <v>43646</v>
      </c>
      <c r="H259" s="13">
        <v>17</v>
      </c>
      <c r="I259" s="59">
        <v>0</v>
      </c>
      <c r="J259" s="65">
        <v>224.82021522373901</v>
      </c>
      <c r="K259" s="65">
        <f t="shared" si="28"/>
        <v>0</v>
      </c>
      <c r="L259" s="60">
        <v>0</v>
      </c>
      <c r="M259" s="63">
        <v>362</v>
      </c>
    </row>
    <row r="260" spans="1:13" ht="15" customHeight="1">
      <c r="A260" s="8">
        <v>42094</v>
      </c>
      <c r="B260" s="9" t="s">
        <v>52</v>
      </c>
      <c r="C260" s="10" t="s">
        <v>37</v>
      </c>
      <c r="D260" s="10" t="s">
        <v>5</v>
      </c>
      <c r="E260" s="16" t="s">
        <v>6</v>
      </c>
      <c r="F260" s="16" t="s">
        <v>9</v>
      </c>
      <c r="G260" s="12">
        <f t="shared" si="34"/>
        <v>43738</v>
      </c>
      <c r="H260" s="13">
        <v>18</v>
      </c>
      <c r="I260" s="59">
        <v>0</v>
      </c>
      <c r="J260" s="65">
        <v>224.82021522373901</v>
      </c>
      <c r="K260" s="65">
        <f t="shared" ref="K260:K323" si="35">J260-J259+I260</f>
        <v>0</v>
      </c>
      <c r="L260" s="60">
        <v>0</v>
      </c>
      <c r="M260" s="63">
        <v>340</v>
      </c>
    </row>
    <row r="261" spans="1:13" ht="15" customHeight="1">
      <c r="A261" s="8">
        <v>42094</v>
      </c>
      <c r="B261" s="9" t="s">
        <v>52</v>
      </c>
      <c r="C261" s="10" t="s">
        <v>37</v>
      </c>
      <c r="D261" s="10" t="s">
        <v>5</v>
      </c>
      <c r="E261" s="16" t="s">
        <v>6</v>
      </c>
      <c r="F261" s="16" t="s">
        <v>9</v>
      </c>
      <c r="G261" s="12">
        <f t="shared" si="34"/>
        <v>43830</v>
      </c>
      <c r="H261" s="13">
        <v>19</v>
      </c>
      <c r="I261" s="59">
        <v>0</v>
      </c>
      <c r="J261" s="65">
        <v>224.82021522373901</v>
      </c>
      <c r="K261" s="65">
        <f t="shared" si="35"/>
        <v>0</v>
      </c>
      <c r="L261" s="60">
        <v>0</v>
      </c>
      <c r="M261" s="63">
        <v>320</v>
      </c>
    </row>
    <row r="262" spans="1:13" ht="15" customHeight="1">
      <c r="A262" s="8">
        <v>42094</v>
      </c>
      <c r="B262" s="9" t="s">
        <v>52</v>
      </c>
      <c r="C262" s="10" t="s">
        <v>37</v>
      </c>
      <c r="D262" s="10" t="s">
        <v>5</v>
      </c>
      <c r="E262" s="16" t="s">
        <v>6</v>
      </c>
      <c r="F262" s="16" t="s">
        <v>9</v>
      </c>
      <c r="G262" s="12">
        <f t="shared" si="34"/>
        <v>43921</v>
      </c>
      <c r="H262" s="13">
        <v>20</v>
      </c>
      <c r="I262" s="59">
        <v>0</v>
      </c>
      <c r="J262" s="65">
        <v>224.82021522373901</v>
      </c>
      <c r="K262" s="65">
        <f t="shared" si="35"/>
        <v>0</v>
      </c>
      <c r="L262" s="60">
        <v>0</v>
      </c>
      <c r="M262" s="63">
        <v>300</v>
      </c>
    </row>
    <row r="263" spans="1:13" ht="15" customHeight="1">
      <c r="A263" s="8">
        <v>42094</v>
      </c>
      <c r="B263" s="9" t="s">
        <v>52</v>
      </c>
      <c r="C263" s="10" t="s">
        <v>37</v>
      </c>
      <c r="D263" s="10" t="s">
        <v>5</v>
      </c>
      <c r="E263" s="16" t="s">
        <v>6</v>
      </c>
      <c r="F263" s="16" t="s">
        <v>9</v>
      </c>
      <c r="G263" s="12">
        <f t="shared" si="34"/>
        <v>44012</v>
      </c>
      <c r="H263" s="13">
        <v>21</v>
      </c>
      <c r="I263" s="59">
        <v>0</v>
      </c>
      <c r="J263" s="65">
        <v>224.82021522373901</v>
      </c>
      <c r="K263" s="65">
        <f t="shared" si="35"/>
        <v>0</v>
      </c>
      <c r="L263" s="60">
        <v>0</v>
      </c>
      <c r="M263" s="63">
        <v>281</v>
      </c>
    </row>
    <row r="264" spans="1:13" ht="15" customHeight="1">
      <c r="A264" s="8">
        <f t="shared" ref="A264:F265" si="36">A263</f>
        <v>42094</v>
      </c>
      <c r="B264" s="9" t="str">
        <f t="shared" si="36"/>
        <v>Mid-Cycle 2015</v>
      </c>
      <c r="C264" s="10" t="str">
        <f t="shared" si="36"/>
        <v>Severely Adverse</v>
      </c>
      <c r="D264" s="10" t="str">
        <f t="shared" si="36"/>
        <v>Consumer SOP</v>
      </c>
      <c r="E264" s="11" t="str">
        <f t="shared" si="36"/>
        <v>Resi Real Estate</v>
      </c>
      <c r="F264" s="11" t="str">
        <f t="shared" si="36"/>
        <v>Closed-End Junior Liens</v>
      </c>
      <c r="G264" s="12">
        <f t="shared" si="34"/>
        <v>44104</v>
      </c>
      <c r="H264" s="13">
        <v>22</v>
      </c>
      <c r="I264" s="59">
        <v>0</v>
      </c>
      <c r="J264" s="65">
        <v>224.82021522373901</v>
      </c>
      <c r="K264" s="65">
        <f t="shared" si="35"/>
        <v>0</v>
      </c>
      <c r="L264" s="60">
        <v>0</v>
      </c>
      <c r="M264" s="63">
        <v>263</v>
      </c>
    </row>
    <row r="265" spans="1:13" ht="15" customHeight="1">
      <c r="A265" s="8">
        <f t="shared" si="36"/>
        <v>42094</v>
      </c>
      <c r="B265" s="9" t="str">
        <f t="shared" si="36"/>
        <v>Mid-Cycle 2015</v>
      </c>
      <c r="C265" s="10" t="str">
        <f t="shared" si="36"/>
        <v>Severely Adverse</v>
      </c>
      <c r="D265" s="10" t="str">
        <f t="shared" si="36"/>
        <v>Consumer SOP</v>
      </c>
      <c r="E265" s="11" t="str">
        <f t="shared" si="36"/>
        <v>Resi Real Estate</v>
      </c>
      <c r="F265" s="11" t="str">
        <f t="shared" si="36"/>
        <v>Closed-End Junior Liens</v>
      </c>
      <c r="G265" s="12">
        <f t="shared" si="34"/>
        <v>44196</v>
      </c>
      <c r="H265" s="13">
        <v>23</v>
      </c>
      <c r="I265" s="59">
        <v>0</v>
      </c>
      <c r="J265" s="65">
        <v>224.82021522373901</v>
      </c>
      <c r="K265" s="65">
        <f t="shared" si="35"/>
        <v>0</v>
      </c>
      <c r="L265" s="60">
        <v>0</v>
      </c>
      <c r="M265" s="63">
        <v>244</v>
      </c>
    </row>
    <row r="266" spans="1:13" ht="15" customHeight="1">
      <c r="A266" s="21">
        <f>A267</f>
        <v>42094</v>
      </c>
      <c r="B266" s="21" t="str">
        <f t="shared" ref="B266:F266" si="37">B267</f>
        <v>Mid-Cycle 2015</v>
      </c>
      <c r="C266" s="21" t="str">
        <f t="shared" si="37"/>
        <v>Severely Adverse</v>
      </c>
      <c r="D266" s="21" t="str">
        <f t="shared" si="37"/>
        <v>Consumer SOP</v>
      </c>
      <c r="E266" s="21" t="str">
        <f t="shared" si="37"/>
        <v>Resi Real Estate</v>
      </c>
      <c r="F266" s="21" t="str">
        <f t="shared" si="37"/>
        <v>HELOCs</v>
      </c>
      <c r="G266" s="21">
        <f>A266</f>
        <v>42094</v>
      </c>
      <c r="H266" s="22">
        <v>0</v>
      </c>
      <c r="I266" s="59">
        <v>0</v>
      </c>
      <c r="J266" s="65">
        <v>229</v>
      </c>
      <c r="K266" s="65">
        <v>0</v>
      </c>
      <c r="L266" s="60">
        <v>0</v>
      </c>
      <c r="M266" s="63">
        <v>1026</v>
      </c>
    </row>
    <row r="267" spans="1:13" ht="15" customHeight="1">
      <c r="A267" s="8">
        <v>42094</v>
      </c>
      <c r="B267" s="9" t="s">
        <v>52</v>
      </c>
      <c r="C267" s="10" t="s">
        <v>37</v>
      </c>
      <c r="D267" s="10" t="s">
        <v>5</v>
      </c>
      <c r="E267" s="16" t="s">
        <v>6</v>
      </c>
      <c r="F267" s="16" t="s">
        <v>10</v>
      </c>
      <c r="G267" s="12">
        <f t="shared" ref="G267:G289" si="38">G243</f>
        <v>42185</v>
      </c>
      <c r="H267" s="13">
        <v>1</v>
      </c>
      <c r="I267" s="59">
        <v>0</v>
      </c>
      <c r="J267" s="65">
        <v>245.08155851085201</v>
      </c>
      <c r="K267" s="65">
        <f t="shared" si="35"/>
        <v>16.081558510852005</v>
      </c>
      <c r="L267" s="60">
        <v>0</v>
      </c>
      <c r="M267" s="63">
        <v>1004</v>
      </c>
    </row>
    <row r="268" spans="1:13" ht="15" customHeight="1">
      <c r="A268" s="8">
        <v>42094</v>
      </c>
      <c r="B268" s="9" t="s">
        <v>52</v>
      </c>
      <c r="C268" s="10" t="s">
        <v>37</v>
      </c>
      <c r="D268" s="10" t="s">
        <v>5</v>
      </c>
      <c r="E268" s="16" t="s">
        <v>6</v>
      </c>
      <c r="F268" s="16" t="s">
        <v>10</v>
      </c>
      <c r="G268" s="12">
        <f t="shared" si="38"/>
        <v>42277</v>
      </c>
      <c r="H268" s="13">
        <v>2</v>
      </c>
      <c r="I268" s="59">
        <v>0</v>
      </c>
      <c r="J268" s="65">
        <v>257.85220791652864</v>
      </c>
      <c r="K268" s="65">
        <f t="shared" si="35"/>
        <v>12.770649405676636</v>
      </c>
      <c r="L268" s="60">
        <v>0</v>
      </c>
      <c r="M268" s="63">
        <v>972</v>
      </c>
    </row>
    <row r="269" spans="1:13" ht="15" customHeight="1">
      <c r="A269" s="8">
        <v>42094</v>
      </c>
      <c r="B269" s="9" t="s">
        <v>52</v>
      </c>
      <c r="C269" s="10" t="s">
        <v>37</v>
      </c>
      <c r="D269" s="10" t="s">
        <v>5</v>
      </c>
      <c r="E269" s="16" t="s">
        <v>6</v>
      </c>
      <c r="F269" s="16" t="s">
        <v>10</v>
      </c>
      <c r="G269" s="12">
        <f t="shared" si="38"/>
        <v>42369</v>
      </c>
      <c r="H269" s="13">
        <v>3</v>
      </c>
      <c r="I269" s="59">
        <v>0</v>
      </c>
      <c r="J269" s="65">
        <v>271.09584433723029</v>
      </c>
      <c r="K269" s="65">
        <f t="shared" si="35"/>
        <v>13.243636420701648</v>
      </c>
      <c r="L269" s="60">
        <v>0</v>
      </c>
      <c r="M269" s="63">
        <v>942</v>
      </c>
    </row>
    <row r="270" spans="1:13" ht="15" customHeight="1">
      <c r="A270" s="8">
        <v>42094</v>
      </c>
      <c r="B270" s="9" t="s">
        <v>52</v>
      </c>
      <c r="C270" s="10" t="s">
        <v>37</v>
      </c>
      <c r="D270" s="10" t="s">
        <v>5</v>
      </c>
      <c r="E270" s="16" t="s">
        <v>6</v>
      </c>
      <c r="F270" s="16" t="s">
        <v>10</v>
      </c>
      <c r="G270" s="12">
        <f t="shared" si="38"/>
        <v>42460</v>
      </c>
      <c r="H270" s="13">
        <v>4</v>
      </c>
      <c r="I270" s="59">
        <v>0</v>
      </c>
      <c r="J270" s="65">
        <v>284.33948075793194</v>
      </c>
      <c r="K270" s="65">
        <f t="shared" si="35"/>
        <v>13.243636420701648</v>
      </c>
      <c r="L270" s="60">
        <v>0</v>
      </c>
      <c r="M270" s="63">
        <v>915</v>
      </c>
    </row>
    <row r="271" spans="1:13" ht="15" customHeight="1">
      <c r="A271" s="8">
        <v>42094</v>
      </c>
      <c r="B271" s="9" t="s">
        <v>52</v>
      </c>
      <c r="C271" s="10" t="s">
        <v>37</v>
      </c>
      <c r="D271" s="10" t="s">
        <v>5</v>
      </c>
      <c r="E271" s="16" t="s">
        <v>6</v>
      </c>
      <c r="F271" s="16" t="s">
        <v>10</v>
      </c>
      <c r="G271" s="12">
        <f t="shared" si="38"/>
        <v>42551</v>
      </c>
      <c r="H271" s="13">
        <v>5</v>
      </c>
      <c r="I271" s="59">
        <v>0</v>
      </c>
      <c r="J271" s="65">
        <v>298.05610419365865</v>
      </c>
      <c r="K271" s="65">
        <f t="shared" si="35"/>
        <v>13.716623435726717</v>
      </c>
      <c r="L271" s="60">
        <v>0</v>
      </c>
      <c r="M271" s="63">
        <v>892</v>
      </c>
    </row>
    <row r="272" spans="1:13" ht="15" customHeight="1">
      <c r="A272" s="8">
        <v>42094</v>
      </c>
      <c r="B272" s="9" t="s">
        <v>52</v>
      </c>
      <c r="C272" s="10" t="s">
        <v>37</v>
      </c>
      <c r="D272" s="10" t="s">
        <v>5</v>
      </c>
      <c r="E272" s="16" t="s">
        <v>6</v>
      </c>
      <c r="F272" s="16" t="s">
        <v>10</v>
      </c>
      <c r="G272" s="12">
        <f t="shared" si="38"/>
        <v>42643</v>
      </c>
      <c r="H272" s="13">
        <v>6</v>
      </c>
      <c r="I272" s="59">
        <v>0</v>
      </c>
      <c r="J272" s="65">
        <v>312.24571464441044</v>
      </c>
      <c r="K272" s="65">
        <f t="shared" si="35"/>
        <v>14.189610450751786</v>
      </c>
      <c r="L272" s="60">
        <v>0</v>
      </c>
      <c r="M272" s="63">
        <v>870</v>
      </c>
    </row>
    <row r="273" spans="1:13" ht="15" customHeight="1">
      <c r="A273" s="8">
        <v>42094</v>
      </c>
      <c r="B273" s="9" t="s">
        <v>52</v>
      </c>
      <c r="C273" s="10" t="s">
        <v>37</v>
      </c>
      <c r="D273" s="10" t="s">
        <v>5</v>
      </c>
      <c r="E273" s="16" t="s">
        <v>6</v>
      </c>
      <c r="F273" s="16" t="s">
        <v>10</v>
      </c>
      <c r="G273" s="12">
        <f t="shared" si="38"/>
        <v>42735</v>
      </c>
      <c r="H273" s="13">
        <v>7</v>
      </c>
      <c r="I273" s="59">
        <v>0</v>
      </c>
      <c r="J273" s="65">
        <v>326.90831211018724</v>
      </c>
      <c r="K273" s="65">
        <f t="shared" si="35"/>
        <v>14.662597465776798</v>
      </c>
      <c r="L273" s="60">
        <v>0</v>
      </c>
      <c r="M273" s="63">
        <v>849</v>
      </c>
    </row>
    <row r="274" spans="1:13" ht="15" customHeight="1">
      <c r="A274" s="8">
        <v>42094</v>
      </c>
      <c r="B274" s="9" t="s">
        <v>52</v>
      </c>
      <c r="C274" s="10" t="s">
        <v>37</v>
      </c>
      <c r="D274" s="10" t="s">
        <v>5</v>
      </c>
      <c r="E274" s="16" t="s">
        <v>6</v>
      </c>
      <c r="F274" s="16" t="s">
        <v>10</v>
      </c>
      <c r="G274" s="12">
        <f t="shared" si="38"/>
        <v>42825</v>
      </c>
      <c r="H274" s="13">
        <v>8</v>
      </c>
      <c r="I274" s="59">
        <v>0</v>
      </c>
      <c r="J274" s="65">
        <v>340.15194853088894</v>
      </c>
      <c r="K274" s="65">
        <f t="shared" si="35"/>
        <v>13.243636420701705</v>
      </c>
      <c r="L274" s="60">
        <v>0</v>
      </c>
      <c r="M274" s="63">
        <v>830</v>
      </c>
    </row>
    <row r="275" spans="1:13" ht="15" customHeight="1">
      <c r="A275" s="8">
        <v>42094</v>
      </c>
      <c r="B275" s="9" t="s">
        <v>52</v>
      </c>
      <c r="C275" s="10" t="s">
        <v>37</v>
      </c>
      <c r="D275" s="10" t="s">
        <v>5</v>
      </c>
      <c r="E275" s="16" t="s">
        <v>6</v>
      </c>
      <c r="F275" s="16" t="s">
        <v>10</v>
      </c>
      <c r="G275" s="12">
        <f t="shared" si="38"/>
        <v>42916</v>
      </c>
      <c r="H275" s="13">
        <v>9</v>
      </c>
      <c r="I275" s="59">
        <v>0</v>
      </c>
      <c r="J275" s="65">
        <v>353.39558495159059</v>
      </c>
      <c r="K275" s="65">
        <f t="shared" si="35"/>
        <v>13.243636420701648</v>
      </c>
      <c r="L275" s="60">
        <v>0</v>
      </c>
      <c r="M275" s="63">
        <v>812</v>
      </c>
    </row>
    <row r="276" spans="1:13" ht="15" customHeight="1">
      <c r="A276" s="8">
        <v>42094</v>
      </c>
      <c r="B276" s="9" t="s">
        <v>52</v>
      </c>
      <c r="C276" s="10" t="s">
        <v>37</v>
      </c>
      <c r="D276" s="10" t="s">
        <v>5</v>
      </c>
      <c r="E276" s="16" t="s">
        <v>6</v>
      </c>
      <c r="F276" s="16" t="s">
        <v>10</v>
      </c>
      <c r="G276" s="12">
        <f t="shared" si="38"/>
        <v>43008</v>
      </c>
      <c r="H276" s="13">
        <v>10</v>
      </c>
      <c r="I276" s="59">
        <v>0</v>
      </c>
      <c r="J276" s="65">
        <v>353.39558495159059</v>
      </c>
      <c r="K276" s="65">
        <f t="shared" si="35"/>
        <v>0</v>
      </c>
      <c r="L276" s="60">
        <v>0</v>
      </c>
      <c r="M276" s="63">
        <v>788</v>
      </c>
    </row>
    <row r="277" spans="1:13" ht="15" customHeight="1">
      <c r="A277" s="8">
        <v>42094</v>
      </c>
      <c r="B277" s="9" t="s">
        <v>52</v>
      </c>
      <c r="C277" s="10" t="s">
        <v>37</v>
      </c>
      <c r="D277" s="10" t="s">
        <v>5</v>
      </c>
      <c r="E277" s="16" t="s">
        <v>6</v>
      </c>
      <c r="F277" s="16" t="s">
        <v>10</v>
      </c>
      <c r="G277" s="12">
        <f t="shared" si="38"/>
        <v>43100</v>
      </c>
      <c r="H277" s="13">
        <v>11</v>
      </c>
      <c r="I277" s="59">
        <v>0</v>
      </c>
      <c r="J277" s="65">
        <v>353.39558495159059</v>
      </c>
      <c r="K277" s="65">
        <f t="shared" si="35"/>
        <v>0</v>
      </c>
      <c r="L277" s="60">
        <v>0</v>
      </c>
      <c r="M277" s="63">
        <v>764</v>
      </c>
    </row>
    <row r="278" spans="1:13" ht="15" customHeight="1">
      <c r="A278" s="8">
        <v>42094</v>
      </c>
      <c r="B278" s="9" t="s">
        <v>52</v>
      </c>
      <c r="C278" s="10" t="s">
        <v>37</v>
      </c>
      <c r="D278" s="10" t="s">
        <v>5</v>
      </c>
      <c r="E278" s="16" t="s">
        <v>6</v>
      </c>
      <c r="F278" s="16" t="s">
        <v>10</v>
      </c>
      <c r="G278" s="12">
        <f t="shared" si="38"/>
        <v>43190</v>
      </c>
      <c r="H278" s="13">
        <v>12</v>
      </c>
      <c r="I278" s="59">
        <v>0</v>
      </c>
      <c r="J278" s="65">
        <v>353.39558495159059</v>
      </c>
      <c r="K278" s="65">
        <f t="shared" si="35"/>
        <v>0</v>
      </c>
      <c r="L278" s="60">
        <v>0</v>
      </c>
      <c r="M278" s="63">
        <v>742</v>
      </c>
    </row>
    <row r="279" spans="1:13" ht="15" customHeight="1">
      <c r="A279" s="8">
        <v>42094</v>
      </c>
      <c r="B279" s="9" t="s">
        <v>52</v>
      </c>
      <c r="C279" s="10" t="s">
        <v>37</v>
      </c>
      <c r="D279" s="10" t="s">
        <v>5</v>
      </c>
      <c r="E279" s="16" t="s">
        <v>6</v>
      </c>
      <c r="F279" s="16" t="s">
        <v>10</v>
      </c>
      <c r="G279" s="12">
        <f t="shared" si="38"/>
        <v>43281</v>
      </c>
      <c r="H279" s="13">
        <v>13</v>
      </c>
      <c r="I279" s="59">
        <v>0</v>
      </c>
      <c r="J279" s="65">
        <v>353.39558495159059</v>
      </c>
      <c r="K279" s="65">
        <f t="shared" si="35"/>
        <v>0</v>
      </c>
      <c r="L279" s="60">
        <v>0</v>
      </c>
      <c r="M279" s="63">
        <v>720</v>
      </c>
    </row>
    <row r="280" spans="1:13" ht="15" customHeight="1">
      <c r="A280" s="8">
        <v>42094</v>
      </c>
      <c r="B280" s="9" t="s">
        <v>52</v>
      </c>
      <c r="C280" s="10" t="s">
        <v>37</v>
      </c>
      <c r="D280" s="10" t="s">
        <v>5</v>
      </c>
      <c r="E280" s="16" t="s">
        <v>6</v>
      </c>
      <c r="F280" s="16" t="s">
        <v>10</v>
      </c>
      <c r="G280" s="12">
        <f t="shared" si="38"/>
        <v>43373</v>
      </c>
      <c r="H280" s="13">
        <v>14</v>
      </c>
      <c r="I280" s="59">
        <v>0</v>
      </c>
      <c r="J280" s="65">
        <v>353.39558495159059</v>
      </c>
      <c r="K280" s="65">
        <f t="shared" si="35"/>
        <v>0</v>
      </c>
      <c r="L280" s="60">
        <v>0</v>
      </c>
      <c r="M280" s="63">
        <v>698</v>
      </c>
    </row>
    <row r="281" spans="1:13" ht="15" customHeight="1">
      <c r="A281" s="8">
        <v>42094</v>
      </c>
      <c r="B281" s="9" t="s">
        <v>52</v>
      </c>
      <c r="C281" s="10" t="s">
        <v>37</v>
      </c>
      <c r="D281" s="10" t="s">
        <v>5</v>
      </c>
      <c r="E281" s="16" t="s">
        <v>6</v>
      </c>
      <c r="F281" s="16" t="s">
        <v>10</v>
      </c>
      <c r="G281" s="12">
        <f t="shared" si="38"/>
        <v>43465</v>
      </c>
      <c r="H281" s="13">
        <v>15</v>
      </c>
      <c r="I281" s="59">
        <v>0</v>
      </c>
      <c r="J281" s="65">
        <v>353.39558495159059</v>
      </c>
      <c r="K281" s="65">
        <f t="shared" si="35"/>
        <v>0</v>
      </c>
      <c r="L281" s="60">
        <v>0</v>
      </c>
      <c r="M281" s="63">
        <v>678</v>
      </c>
    </row>
    <row r="282" spans="1:13" ht="15" customHeight="1">
      <c r="A282" s="8">
        <v>42094</v>
      </c>
      <c r="B282" s="9" t="s">
        <v>52</v>
      </c>
      <c r="C282" s="10" t="s">
        <v>37</v>
      </c>
      <c r="D282" s="10" t="s">
        <v>5</v>
      </c>
      <c r="E282" s="16" t="s">
        <v>6</v>
      </c>
      <c r="F282" s="16" t="s">
        <v>10</v>
      </c>
      <c r="G282" s="12">
        <f t="shared" si="38"/>
        <v>43555</v>
      </c>
      <c r="H282" s="13">
        <v>16</v>
      </c>
      <c r="I282" s="59">
        <v>0</v>
      </c>
      <c r="J282" s="65">
        <v>353.39558495159059</v>
      </c>
      <c r="K282" s="65">
        <f t="shared" si="35"/>
        <v>0</v>
      </c>
      <c r="L282" s="60">
        <v>0</v>
      </c>
      <c r="M282" s="63">
        <v>657</v>
      </c>
    </row>
    <row r="283" spans="1:13" ht="15" customHeight="1">
      <c r="A283" s="8">
        <v>42094</v>
      </c>
      <c r="B283" s="9" t="s">
        <v>52</v>
      </c>
      <c r="C283" s="10" t="s">
        <v>37</v>
      </c>
      <c r="D283" s="10" t="s">
        <v>5</v>
      </c>
      <c r="E283" s="16" t="s">
        <v>6</v>
      </c>
      <c r="F283" s="16" t="s">
        <v>10</v>
      </c>
      <c r="G283" s="12">
        <f t="shared" si="38"/>
        <v>43646</v>
      </c>
      <c r="H283" s="13">
        <v>17</v>
      </c>
      <c r="I283" s="59">
        <v>0</v>
      </c>
      <c r="J283" s="65">
        <v>353.39558495159059</v>
      </c>
      <c r="K283" s="65">
        <f t="shared" si="35"/>
        <v>0</v>
      </c>
      <c r="L283" s="60">
        <v>0</v>
      </c>
      <c r="M283" s="63">
        <v>637</v>
      </c>
    </row>
    <row r="284" spans="1:13" ht="15" customHeight="1">
      <c r="A284" s="8">
        <v>42094</v>
      </c>
      <c r="B284" s="9" t="s">
        <v>52</v>
      </c>
      <c r="C284" s="10" t="s">
        <v>37</v>
      </c>
      <c r="D284" s="10" t="s">
        <v>5</v>
      </c>
      <c r="E284" s="16" t="s">
        <v>6</v>
      </c>
      <c r="F284" s="16" t="s">
        <v>10</v>
      </c>
      <c r="G284" s="12">
        <f t="shared" si="38"/>
        <v>43738</v>
      </c>
      <c r="H284" s="13">
        <v>18</v>
      </c>
      <c r="I284" s="59">
        <v>0</v>
      </c>
      <c r="J284" s="65">
        <v>353.39558495159059</v>
      </c>
      <c r="K284" s="65">
        <f t="shared" si="35"/>
        <v>0</v>
      </c>
      <c r="L284" s="60">
        <v>0</v>
      </c>
      <c r="M284" s="63">
        <v>617</v>
      </c>
    </row>
    <row r="285" spans="1:13" ht="15" customHeight="1">
      <c r="A285" s="8">
        <v>42094</v>
      </c>
      <c r="B285" s="9" t="s">
        <v>52</v>
      </c>
      <c r="C285" s="10" t="s">
        <v>37</v>
      </c>
      <c r="D285" s="10" t="s">
        <v>5</v>
      </c>
      <c r="E285" s="16" t="s">
        <v>6</v>
      </c>
      <c r="F285" s="16" t="s">
        <v>10</v>
      </c>
      <c r="G285" s="12">
        <f t="shared" si="38"/>
        <v>43830</v>
      </c>
      <c r="H285" s="13">
        <v>19</v>
      </c>
      <c r="I285" s="59">
        <v>0</v>
      </c>
      <c r="J285" s="65">
        <v>353.39558495159059</v>
      </c>
      <c r="K285" s="65">
        <f t="shared" si="35"/>
        <v>0</v>
      </c>
      <c r="L285" s="60">
        <v>0</v>
      </c>
      <c r="M285" s="63">
        <v>597</v>
      </c>
    </row>
    <row r="286" spans="1:13" ht="15" customHeight="1">
      <c r="A286" s="8">
        <v>42094</v>
      </c>
      <c r="B286" s="9" t="s">
        <v>52</v>
      </c>
      <c r="C286" s="10" t="s">
        <v>37</v>
      </c>
      <c r="D286" s="10" t="s">
        <v>5</v>
      </c>
      <c r="E286" s="16" t="s">
        <v>6</v>
      </c>
      <c r="F286" s="16" t="s">
        <v>10</v>
      </c>
      <c r="G286" s="12">
        <f t="shared" si="38"/>
        <v>43921</v>
      </c>
      <c r="H286" s="13">
        <v>20</v>
      </c>
      <c r="I286" s="59">
        <v>0</v>
      </c>
      <c r="J286" s="65">
        <v>353.39558495159059</v>
      </c>
      <c r="K286" s="65">
        <f t="shared" si="35"/>
        <v>0</v>
      </c>
      <c r="L286" s="60">
        <v>0</v>
      </c>
      <c r="M286" s="63">
        <v>577</v>
      </c>
    </row>
    <row r="287" spans="1:13" ht="15" customHeight="1">
      <c r="A287" s="8">
        <v>42094</v>
      </c>
      <c r="B287" s="9" t="s">
        <v>52</v>
      </c>
      <c r="C287" s="10" t="s">
        <v>37</v>
      </c>
      <c r="D287" s="10" t="s">
        <v>5</v>
      </c>
      <c r="E287" s="16" t="s">
        <v>6</v>
      </c>
      <c r="F287" s="16" t="s">
        <v>10</v>
      </c>
      <c r="G287" s="12">
        <f t="shared" si="38"/>
        <v>44012</v>
      </c>
      <c r="H287" s="13">
        <v>21</v>
      </c>
      <c r="I287" s="59">
        <v>0</v>
      </c>
      <c r="J287" s="65">
        <v>353.39558495159059</v>
      </c>
      <c r="K287" s="65">
        <f t="shared" si="35"/>
        <v>0</v>
      </c>
      <c r="L287" s="60">
        <v>0</v>
      </c>
      <c r="M287" s="63">
        <v>559</v>
      </c>
    </row>
    <row r="288" spans="1:13" ht="15" customHeight="1">
      <c r="A288" s="8">
        <f t="shared" ref="A288:F289" si="39">A287</f>
        <v>42094</v>
      </c>
      <c r="B288" s="9" t="str">
        <f t="shared" si="39"/>
        <v>Mid-Cycle 2015</v>
      </c>
      <c r="C288" s="10" t="str">
        <f t="shared" si="39"/>
        <v>Severely Adverse</v>
      </c>
      <c r="D288" s="10" t="str">
        <f t="shared" si="39"/>
        <v>Consumer SOP</v>
      </c>
      <c r="E288" s="11" t="str">
        <f t="shared" si="39"/>
        <v>Resi Real Estate</v>
      </c>
      <c r="F288" s="11" t="str">
        <f t="shared" si="39"/>
        <v>HELOCs</v>
      </c>
      <c r="G288" s="12">
        <f t="shared" si="38"/>
        <v>44104</v>
      </c>
      <c r="H288" s="13">
        <v>22</v>
      </c>
      <c r="I288" s="59">
        <v>0</v>
      </c>
      <c r="J288" s="65">
        <v>353.39558495159059</v>
      </c>
      <c r="K288" s="65">
        <f t="shared" si="35"/>
        <v>0</v>
      </c>
      <c r="L288" s="60">
        <v>0</v>
      </c>
      <c r="M288" s="64">
        <v>540</v>
      </c>
    </row>
    <row r="289" spans="1:13" ht="15" customHeight="1">
      <c r="A289" s="8">
        <f t="shared" si="39"/>
        <v>42094</v>
      </c>
      <c r="B289" s="9" t="str">
        <f t="shared" si="39"/>
        <v>Mid-Cycle 2015</v>
      </c>
      <c r="C289" s="10" t="str">
        <f t="shared" si="39"/>
        <v>Severely Adverse</v>
      </c>
      <c r="D289" s="10" t="str">
        <f t="shared" si="39"/>
        <v>Consumer SOP</v>
      </c>
      <c r="E289" s="11" t="str">
        <f t="shared" si="39"/>
        <v>Resi Real Estate</v>
      </c>
      <c r="F289" s="11" t="str">
        <f t="shared" si="39"/>
        <v>HELOCs</v>
      </c>
      <c r="G289" s="12">
        <f t="shared" si="38"/>
        <v>44196</v>
      </c>
      <c r="H289" s="13">
        <v>23</v>
      </c>
      <c r="I289" s="59">
        <v>0</v>
      </c>
      <c r="J289" s="65">
        <v>353.39558495159059</v>
      </c>
      <c r="K289" s="65">
        <f t="shared" si="35"/>
        <v>0</v>
      </c>
      <c r="L289" s="60">
        <v>0</v>
      </c>
      <c r="M289" s="64">
        <v>522</v>
      </c>
    </row>
    <row r="290" spans="1:13" ht="15" customHeight="1">
      <c r="A290" s="21">
        <f>A291</f>
        <v>42094</v>
      </c>
      <c r="B290" s="21" t="str">
        <f t="shared" ref="B290:F290" si="40">B291</f>
        <v>Mid-Cycle 2015</v>
      </c>
      <c r="C290" s="21" t="str">
        <f t="shared" si="40"/>
        <v>Base</v>
      </c>
      <c r="D290" s="21" t="str">
        <f t="shared" si="40"/>
        <v>Auto</v>
      </c>
      <c r="E290" s="21" t="str">
        <f t="shared" si="40"/>
        <v>Other Consumer</v>
      </c>
      <c r="F290" s="21" t="str">
        <f t="shared" si="40"/>
        <v>Auto Loans</v>
      </c>
      <c r="G290" s="21">
        <f>A290</f>
        <v>42094</v>
      </c>
      <c r="H290" s="22">
        <v>0</v>
      </c>
      <c r="I290" s="59">
        <v>0</v>
      </c>
      <c r="J290" s="65">
        <v>72</v>
      </c>
      <c r="K290" s="65">
        <v>0</v>
      </c>
      <c r="L290" s="60">
        <v>0</v>
      </c>
      <c r="M290" s="64">
        <v>0</v>
      </c>
    </row>
    <row r="291" spans="1:13" ht="15" customHeight="1">
      <c r="A291" s="8">
        <v>42094</v>
      </c>
      <c r="B291" s="9" t="s">
        <v>52</v>
      </c>
      <c r="C291" s="10" t="s">
        <v>4</v>
      </c>
      <c r="D291" s="10" t="s">
        <v>25</v>
      </c>
      <c r="E291" s="16" t="s">
        <v>26</v>
      </c>
      <c r="F291" s="16" t="s">
        <v>27</v>
      </c>
      <c r="G291" s="12">
        <f t="shared" ref="G291:G313" si="41">G267</f>
        <v>42185</v>
      </c>
      <c r="H291" s="13">
        <v>1</v>
      </c>
      <c r="I291" s="30">
        <v>9.6620000000000008</v>
      </c>
      <c r="J291" s="65">
        <v>49.151000000000003</v>
      </c>
      <c r="K291" s="65">
        <f t="shared" si="35"/>
        <v>-13.186999999999996</v>
      </c>
      <c r="L291" s="65">
        <v>42.707999999999998</v>
      </c>
      <c r="M291" s="61">
        <v>10254.388000000001</v>
      </c>
    </row>
    <row r="292" spans="1:13" ht="15" customHeight="1">
      <c r="A292" s="8">
        <v>42094</v>
      </c>
      <c r="B292" s="9" t="s">
        <v>52</v>
      </c>
      <c r="C292" s="10" t="s">
        <v>4</v>
      </c>
      <c r="D292" s="10" t="s">
        <v>25</v>
      </c>
      <c r="E292" s="16" t="s">
        <v>26</v>
      </c>
      <c r="F292" s="16" t="s">
        <v>27</v>
      </c>
      <c r="G292" s="12">
        <f t="shared" si="41"/>
        <v>42277</v>
      </c>
      <c r="H292" s="13">
        <v>2</v>
      </c>
      <c r="I292" s="30">
        <v>12.465999999999999</v>
      </c>
      <c r="J292" s="65">
        <v>54.697000000000003</v>
      </c>
      <c r="K292" s="65">
        <f t="shared" si="35"/>
        <v>18.012</v>
      </c>
      <c r="L292" s="65">
        <v>55.1</v>
      </c>
      <c r="M292" s="61">
        <v>10435.299999999999</v>
      </c>
    </row>
    <row r="293" spans="1:13" ht="15" customHeight="1">
      <c r="A293" s="8">
        <v>42094</v>
      </c>
      <c r="B293" s="9" t="s">
        <v>52</v>
      </c>
      <c r="C293" s="10" t="s">
        <v>4</v>
      </c>
      <c r="D293" s="10" t="s">
        <v>25</v>
      </c>
      <c r="E293" s="16" t="s">
        <v>26</v>
      </c>
      <c r="F293" s="16" t="s">
        <v>27</v>
      </c>
      <c r="G293" s="12">
        <f t="shared" si="41"/>
        <v>42369</v>
      </c>
      <c r="H293" s="13">
        <v>3</v>
      </c>
      <c r="I293" s="30">
        <v>12.901999999999999</v>
      </c>
      <c r="J293" s="65">
        <v>57.920999999999999</v>
      </c>
      <c r="K293" s="65">
        <f t="shared" si="35"/>
        <v>16.125999999999998</v>
      </c>
      <c r="L293" s="65">
        <v>57.027999999999999</v>
      </c>
      <c r="M293" s="61">
        <v>10656.686</v>
      </c>
    </row>
    <row r="294" spans="1:13" ht="15" customHeight="1">
      <c r="A294" s="8">
        <v>42094</v>
      </c>
      <c r="B294" s="9" t="s">
        <v>52</v>
      </c>
      <c r="C294" s="10" t="s">
        <v>4</v>
      </c>
      <c r="D294" s="10" t="s">
        <v>25</v>
      </c>
      <c r="E294" s="16" t="s">
        <v>26</v>
      </c>
      <c r="F294" s="16" t="s">
        <v>27</v>
      </c>
      <c r="G294" s="12">
        <f t="shared" si="41"/>
        <v>42460</v>
      </c>
      <c r="H294" s="13">
        <v>4</v>
      </c>
      <c r="I294" s="30">
        <v>14.12</v>
      </c>
      <c r="J294" s="65">
        <v>61.344999999999999</v>
      </c>
      <c r="K294" s="65">
        <f t="shared" si="35"/>
        <v>17.543999999999997</v>
      </c>
      <c r="L294" s="65">
        <v>62.408999999999999</v>
      </c>
      <c r="M294" s="61">
        <v>10866.555</v>
      </c>
    </row>
    <row r="295" spans="1:13" ht="15" customHeight="1">
      <c r="A295" s="8">
        <v>42094</v>
      </c>
      <c r="B295" s="9" t="s">
        <v>52</v>
      </c>
      <c r="C295" s="10" t="s">
        <v>4</v>
      </c>
      <c r="D295" s="10" t="s">
        <v>25</v>
      </c>
      <c r="E295" s="16" t="s">
        <v>26</v>
      </c>
      <c r="F295" s="16" t="s">
        <v>27</v>
      </c>
      <c r="G295" s="12">
        <f t="shared" si="41"/>
        <v>42551</v>
      </c>
      <c r="H295" s="13">
        <v>5</v>
      </c>
      <c r="I295" s="30">
        <v>15.209</v>
      </c>
      <c r="J295" s="65">
        <v>64.531999999999996</v>
      </c>
      <c r="K295" s="65">
        <f t="shared" si="35"/>
        <v>18.395999999999997</v>
      </c>
      <c r="L295" s="65">
        <v>67.224999999999994</v>
      </c>
      <c r="M295" s="61">
        <v>11072.018</v>
      </c>
    </row>
    <row r="296" spans="1:13" ht="15" customHeight="1">
      <c r="A296" s="8">
        <v>42094</v>
      </c>
      <c r="B296" s="9" t="s">
        <v>52</v>
      </c>
      <c r="C296" s="10" t="s">
        <v>4</v>
      </c>
      <c r="D296" s="10" t="s">
        <v>25</v>
      </c>
      <c r="E296" s="16" t="s">
        <v>26</v>
      </c>
      <c r="F296" s="16" t="s">
        <v>27</v>
      </c>
      <c r="G296" s="12">
        <f t="shared" si="41"/>
        <v>42643</v>
      </c>
      <c r="H296" s="13">
        <v>6</v>
      </c>
      <c r="I296" s="30">
        <v>15.69</v>
      </c>
      <c r="J296" s="65">
        <v>67.180999999999997</v>
      </c>
      <c r="K296" s="65">
        <f t="shared" si="35"/>
        <v>18.338999999999999</v>
      </c>
      <c r="L296" s="65">
        <v>69.349999999999994</v>
      </c>
      <c r="M296" s="61">
        <v>11259.913</v>
      </c>
    </row>
    <row r="297" spans="1:13" ht="15" customHeight="1">
      <c r="A297" s="8">
        <v>42094</v>
      </c>
      <c r="B297" s="9" t="s">
        <v>52</v>
      </c>
      <c r="C297" s="10" t="s">
        <v>4</v>
      </c>
      <c r="D297" s="10" t="s">
        <v>25</v>
      </c>
      <c r="E297" s="16" t="s">
        <v>26</v>
      </c>
      <c r="F297" s="16" t="s">
        <v>27</v>
      </c>
      <c r="G297" s="12">
        <f t="shared" si="41"/>
        <v>42735</v>
      </c>
      <c r="H297" s="13">
        <v>7</v>
      </c>
      <c r="I297" s="30">
        <v>16.326000000000001</v>
      </c>
      <c r="J297" s="65">
        <v>69.506</v>
      </c>
      <c r="K297" s="65">
        <f t="shared" si="35"/>
        <v>18.651000000000003</v>
      </c>
      <c r="L297" s="65">
        <v>72.162999999999997</v>
      </c>
      <c r="M297" s="61">
        <v>11410.786</v>
      </c>
    </row>
    <row r="298" spans="1:13" ht="15" customHeight="1">
      <c r="A298" s="8">
        <v>42094</v>
      </c>
      <c r="B298" s="9" t="s">
        <v>52</v>
      </c>
      <c r="C298" s="10" t="s">
        <v>4</v>
      </c>
      <c r="D298" s="10" t="s">
        <v>25</v>
      </c>
      <c r="E298" s="16" t="s">
        <v>26</v>
      </c>
      <c r="F298" s="16" t="s">
        <v>27</v>
      </c>
      <c r="G298" s="12">
        <f t="shared" si="41"/>
        <v>42825</v>
      </c>
      <c r="H298" s="13">
        <v>8</v>
      </c>
      <c r="I298" s="30">
        <v>17.306000000000001</v>
      </c>
      <c r="J298" s="65">
        <v>70.435000000000002</v>
      </c>
      <c r="K298" s="65">
        <f t="shared" si="35"/>
        <v>18.235000000000003</v>
      </c>
      <c r="L298" s="65">
        <v>76.494</v>
      </c>
      <c r="M298" s="61">
        <v>11544.087</v>
      </c>
    </row>
    <row r="299" spans="1:13" ht="15" customHeight="1">
      <c r="A299" s="8">
        <v>42094</v>
      </c>
      <c r="B299" s="9" t="s">
        <v>52</v>
      </c>
      <c r="C299" s="10" t="s">
        <v>4</v>
      </c>
      <c r="D299" s="10" t="s">
        <v>25</v>
      </c>
      <c r="E299" s="16" t="s">
        <v>26</v>
      </c>
      <c r="F299" s="16" t="s">
        <v>27</v>
      </c>
      <c r="G299" s="12">
        <f t="shared" si="41"/>
        <v>42916</v>
      </c>
      <c r="H299" s="13">
        <v>9</v>
      </c>
      <c r="I299" s="30">
        <v>17.858000000000001</v>
      </c>
      <c r="J299" s="65">
        <v>71.606999999999999</v>
      </c>
      <c r="K299" s="65">
        <f t="shared" si="35"/>
        <v>19.029999999999998</v>
      </c>
      <c r="L299" s="65">
        <v>78.933999999999997</v>
      </c>
      <c r="M299" s="61">
        <v>11680.096</v>
      </c>
    </row>
    <row r="300" spans="1:13" ht="15" customHeight="1">
      <c r="A300" s="8">
        <v>42094</v>
      </c>
      <c r="B300" s="9" t="s">
        <v>52</v>
      </c>
      <c r="C300" s="10" t="s">
        <v>4</v>
      </c>
      <c r="D300" s="10" t="s">
        <v>25</v>
      </c>
      <c r="E300" s="16" t="s">
        <v>26</v>
      </c>
      <c r="F300" s="16" t="s">
        <v>27</v>
      </c>
      <c r="G300" s="12">
        <f t="shared" si="41"/>
        <v>43008</v>
      </c>
      <c r="H300" s="13">
        <v>10</v>
      </c>
      <c r="I300" s="30">
        <v>18.013999999999999</v>
      </c>
      <c r="J300" s="65">
        <v>73.494</v>
      </c>
      <c r="K300" s="65">
        <f t="shared" si="35"/>
        <v>19.901</v>
      </c>
      <c r="L300" s="65">
        <v>79.623999999999995</v>
      </c>
      <c r="M300" s="61">
        <v>11806.880999999999</v>
      </c>
    </row>
    <row r="301" spans="1:13" ht="15" customHeight="1">
      <c r="A301" s="8">
        <v>42094</v>
      </c>
      <c r="B301" s="9" t="s">
        <v>52</v>
      </c>
      <c r="C301" s="10" t="s">
        <v>4</v>
      </c>
      <c r="D301" s="10" t="s">
        <v>25</v>
      </c>
      <c r="E301" s="16" t="s">
        <v>26</v>
      </c>
      <c r="F301" s="16" t="s">
        <v>27</v>
      </c>
      <c r="G301" s="12">
        <f t="shared" si="41"/>
        <v>43100</v>
      </c>
      <c r="H301" s="13">
        <v>11</v>
      </c>
      <c r="I301" s="30">
        <v>17.256</v>
      </c>
      <c r="J301" s="65">
        <v>75.715000000000003</v>
      </c>
      <c r="K301" s="65">
        <f t="shared" si="35"/>
        <v>19.477000000000004</v>
      </c>
      <c r="L301" s="65">
        <v>76.27</v>
      </c>
      <c r="M301" s="61">
        <v>11903.654</v>
      </c>
    </row>
    <row r="302" spans="1:13" ht="15" customHeight="1">
      <c r="A302" s="8">
        <v>42094</v>
      </c>
      <c r="B302" s="9" t="s">
        <v>52</v>
      </c>
      <c r="C302" s="10" t="s">
        <v>4</v>
      </c>
      <c r="D302" s="10" t="s">
        <v>25</v>
      </c>
      <c r="E302" s="16" t="s">
        <v>26</v>
      </c>
      <c r="F302" s="16" t="s">
        <v>27</v>
      </c>
      <c r="G302" s="12">
        <f t="shared" si="41"/>
        <v>43190</v>
      </c>
      <c r="H302" s="13">
        <v>12</v>
      </c>
      <c r="I302" s="30">
        <v>18.478999999999999</v>
      </c>
      <c r="J302" s="65">
        <v>78.284000000000006</v>
      </c>
      <c r="K302" s="65">
        <f t="shared" si="35"/>
        <v>21.048000000000002</v>
      </c>
      <c r="L302" s="65">
        <v>81.676000000000002</v>
      </c>
      <c r="M302" s="61">
        <v>11997.564</v>
      </c>
    </row>
    <row r="303" spans="1:13" ht="15" customHeight="1">
      <c r="A303" s="8">
        <v>42094</v>
      </c>
      <c r="B303" s="9" t="s">
        <v>52</v>
      </c>
      <c r="C303" s="10" t="s">
        <v>4</v>
      </c>
      <c r="D303" s="10" t="s">
        <v>25</v>
      </c>
      <c r="E303" s="16" t="s">
        <v>26</v>
      </c>
      <c r="F303" s="16" t="s">
        <v>27</v>
      </c>
      <c r="G303" s="12">
        <f t="shared" si="41"/>
        <v>43281</v>
      </c>
      <c r="H303" s="13">
        <v>13</v>
      </c>
      <c r="I303" s="30">
        <v>19.745000000000001</v>
      </c>
      <c r="J303" s="65">
        <v>80.352999999999994</v>
      </c>
      <c r="K303" s="65">
        <f t="shared" si="35"/>
        <v>21.813999999999989</v>
      </c>
      <c r="L303" s="65">
        <v>87.275000000000006</v>
      </c>
      <c r="M303" s="61">
        <v>12104.94</v>
      </c>
    </row>
    <row r="304" spans="1:13" ht="15" customHeight="1">
      <c r="A304" s="8">
        <v>42094</v>
      </c>
      <c r="B304" s="9" t="s">
        <v>52</v>
      </c>
      <c r="C304" s="10" t="s">
        <v>4</v>
      </c>
      <c r="D304" s="10" t="s">
        <v>25</v>
      </c>
      <c r="E304" s="16" t="s">
        <v>26</v>
      </c>
      <c r="F304" s="16" t="s">
        <v>27</v>
      </c>
      <c r="G304" s="12">
        <f t="shared" si="41"/>
        <v>43373</v>
      </c>
      <c r="H304" s="13">
        <v>14</v>
      </c>
      <c r="I304" s="30">
        <v>20.236000000000001</v>
      </c>
      <c r="J304" s="65">
        <v>80.375</v>
      </c>
      <c r="K304" s="65">
        <f t="shared" si="35"/>
        <v>20.258000000000006</v>
      </c>
      <c r="L304" s="65">
        <v>89.441000000000003</v>
      </c>
      <c r="M304" s="61">
        <v>12208.111000000001</v>
      </c>
    </row>
    <row r="305" spans="1:13" ht="15" customHeight="1">
      <c r="A305" s="8">
        <v>42094</v>
      </c>
      <c r="B305" s="9" t="s">
        <v>52</v>
      </c>
      <c r="C305" s="10" t="s">
        <v>4</v>
      </c>
      <c r="D305" s="10" t="s">
        <v>25</v>
      </c>
      <c r="E305" s="16" t="s">
        <v>26</v>
      </c>
      <c r="F305" s="16" t="s">
        <v>27</v>
      </c>
      <c r="G305" s="12">
        <f t="shared" si="41"/>
        <v>43465</v>
      </c>
      <c r="H305" s="13">
        <v>15</v>
      </c>
      <c r="I305" s="30">
        <v>19.824000000000002</v>
      </c>
      <c r="J305" s="65">
        <v>81.153999999999996</v>
      </c>
      <c r="K305" s="65">
        <f t="shared" si="35"/>
        <v>20.602999999999998</v>
      </c>
      <c r="L305" s="65">
        <v>87.622</v>
      </c>
      <c r="M305" s="61">
        <v>12284.423000000001</v>
      </c>
    </row>
    <row r="306" spans="1:13" ht="15" customHeight="1">
      <c r="A306" s="8">
        <v>42094</v>
      </c>
      <c r="B306" s="9" t="s">
        <v>52</v>
      </c>
      <c r="C306" s="10" t="s">
        <v>4</v>
      </c>
      <c r="D306" s="10" t="s">
        <v>25</v>
      </c>
      <c r="E306" s="16" t="s">
        <v>26</v>
      </c>
      <c r="F306" s="16" t="s">
        <v>27</v>
      </c>
      <c r="G306" s="12">
        <f t="shared" si="41"/>
        <v>43555</v>
      </c>
      <c r="H306" s="13">
        <v>16</v>
      </c>
      <c r="I306" s="30">
        <v>20.547999999999998</v>
      </c>
      <c r="J306" s="65">
        <v>81.346000000000004</v>
      </c>
      <c r="K306" s="65">
        <f t="shared" si="35"/>
        <v>20.740000000000006</v>
      </c>
      <c r="L306" s="65">
        <v>90.820999999999998</v>
      </c>
      <c r="M306" s="61">
        <v>12364.698</v>
      </c>
    </row>
    <row r="307" spans="1:13" ht="15" customHeight="1">
      <c r="A307" s="8">
        <v>42094</v>
      </c>
      <c r="B307" s="9" t="s">
        <v>52</v>
      </c>
      <c r="C307" s="10" t="s">
        <v>4</v>
      </c>
      <c r="D307" s="10" t="s">
        <v>25</v>
      </c>
      <c r="E307" s="16" t="s">
        <v>26</v>
      </c>
      <c r="F307" s="16" t="s">
        <v>27</v>
      </c>
      <c r="G307" s="12">
        <f t="shared" si="41"/>
        <v>43646</v>
      </c>
      <c r="H307" s="13">
        <v>17</v>
      </c>
      <c r="I307" s="30">
        <v>19.766999999999999</v>
      </c>
      <c r="J307" s="65">
        <v>81.929000000000002</v>
      </c>
      <c r="K307" s="65">
        <f t="shared" si="35"/>
        <v>20.349999999999998</v>
      </c>
      <c r="L307" s="65">
        <v>87.372</v>
      </c>
      <c r="M307" s="61">
        <v>12461.989</v>
      </c>
    </row>
    <row r="308" spans="1:13" ht="15" customHeight="1">
      <c r="A308" s="8">
        <v>42094</v>
      </c>
      <c r="B308" s="9" t="s">
        <v>52</v>
      </c>
      <c r="C308" s="10" t="s">
        <v>4</v>
      </c>
      <c r="D308" s="10" t="s">
        <v>25</v>
      </c>
      <c r="E308" s="16" t="s">
        <v>26</v>
      </c>
      <c r="F308" s="16" t="s">
        <v>27</v>
      </c>
      <c r="G308" s="12">
        <f t="shared" si="41"/>
        <v>43738</v>
      </c>
      <c r="H308" s="13">
        <v>18</v>
      </c>
      <c r="I308" s="30">
        <v>21.015000000000001</v>
      </c>
      <c r="J308" s="65">
        <v>81.929000000000002</v>
      </c>
      <c r="K308" s="65">
        <f t="shared" si="35"/>
        <v>21.015000000000001</v>
      </c>
      <c r="L308" s="65">
        <v>92.885999999999996</v>
      </c>
      <c r="M308" s="61">
        <v>12555.968999999999</v>
      </c>
    </row>
    <row r="309" spans="1:13" ht="15" customHeight="1">
      <c r="A309" s="8">
        <v>42094</v>
      </c>
      <c r="B309" s="9" t="s">
        <v>52</v>
      </c>
      <c r="C309" s="10" t="s">
        <v>4</v>
      </c>
      <c r="D309" s="10" t="s">
        <v>25</v>
      </c>
      <c r="E309" s="16" t="s">
        <v>26</v>
      </c>
      <c r="F309" s="16" t="s">
        <v>27</v>
      </c>
      <c r="G309" s="12">
        <f t="shared" si="41"/>
        <v>43830</v>
      </c>
      <c r="H309" s="13">
        <v>19</v>
      </c>
      <c r="I309" s="30">
        <v>20.015000000000001</v>
      </c>
      <c r="J309" s="65">
        <v>81.929000000000002</v>
      </c>
      <c r="K309" s="65">
        <f t="shared" si="35"/>
        <v>20.015000000000001</v>
      </c>
      <c r="L309" s="65">
        <v>88.468000000000004</v>
      </c>
      <c r="M309" s="61">
        <v>12623.88</v>
      </c>
    </row>
    <row r="310" spans="1:13" ht="15" customHeight="1">
      <c r="A310" s="8">
        <v>42094</v>
      </c>
      <c r="B310" s="9" t="s">
        <v>52</v>
      </c>
      <c r="C310" s="10" t="s">
        <v>4</v>
      </c>
      <c r="D310" s="10" t="s">
        <v>25</v>
      </c>
      <c r="E310" s="16" t="s">
        <v>26</v>
      </c>
      <c r="F310" s="16" t="s">
        <v>27</v>
      </c>
      <c r="G310" s="12">
        <f t="shared" si="41"/>
        <v>43921</v>
      </c>
      <c r="H310" s="13">
        <v>20</v>
      </c>
      <c r="I310" s="30">
        <v>21.131</v>
      </c>
      <c r="J310" s="65">
        <v>81.929000000000002</v>
      </c>
      <c r="K310" s="65">
        <f t="shared" si="35"/>
        <v>21.131</v>
      </c>
      <c r="L310" s="65">
        <v>93.399000000000001</v>
      </c>
      <c r="M310" s="61">
        <v>12652.692999999999</v>
      </c>
    </row>
    <row r="311" spans="1:13" ht="15" customHeight="1">
      <c r="A311" s="8">
        <v>42094</v>
      </c>
      <c r="B311" s="9" t="s">
        <v>52</v>
      </c>
      <c r="C311" s="10" t="s">
        <v>4</v>
      </c>
      <c r="D311" s="10" t="s">
        <v>25</v>
      </c>
      <c r="E311" s="16" t="s">
        <v>26</v>
      </c>
      <c r="F311" s="16" t="s">
        <v>27</v>
      </c>
      <c r="G311" s="12">
        <f t="shared" si="41"/>
        <v>44012</v>
      </c>
      <c r="H311" s="13">
        <v>21</v>
      </c>
      <c r="I311" s="30">
        <v>21.131</v>
      </c>
      <c r="J311" s="65">
        <v>81.929000000000002</v>
      </c>
      <c r="K311" s="65">
        <f t="shared" si="35"/>
        <v>21.131</v>
      </c>
      <c r="L311" s="65">
        <v>93.399000000000001</v>
      </c>
      <c r="M311" s="61">
        <v>12652.692999999999</v>
      </c>
    </row>
    <row r="312" spans="1:13" ht="15" customHeight="1">
      <c r="A312" s="8">
        <f t="shared" ref="A312:F313" si="42">A311</f>
        <v>42094</v>
      </c>
      <c r="B312" s="9" t="str">
        <f t="shared" si="42"/>
        <v>Mid-Cycle 2015</v>
      </c>
      <c r="C312" s="10" t="str">
        <f t="shared" si="42"/>
        <v>Base</v>
      </c>
      <c r="D312" s="10" t="str">
        <f t="shared" si="42"/>
        <v>Auto</v>
      </c>
      <c r="E312" s="11" t="str">
        <f t="shared" si="42"/>
        <v>Other Consumer</v>
      </c>
      <c r="F312" s="11" t="str">
        <f t="shared" si="42"/>
        <v>Auto Loans</v>
      </c>
      <c r="G312" s="12">
        <f t="shared" si="41"/>
        <v>44104</v>
      </c>
      <c r="H312" s="13">
        <v>22</v>
      </c>
      <c r="I312" s="30">
        <v>21.131</v>
      </c>
      <c r="J312" s="65">
        <v>81.929000000000002</v>
      </c>
      <c r="K312" s="65">
        <f t="shared" si="35"/>
        <v>21.131</v>
      </c>
      <c r="L312" s="65">
        <v>93.399000000000001</v>
      </c>
      <c r="M312" s="61">
        <v>12652.692999999999</v>
      </c>
    </row>
    <row r="313" spans="1:13" ht="15" customHeight="1">
      <c r="A313" s="8">
        <f t="shared" si="42"/>
        <v>42094</v>
      </c>
      <c r="B313" s="9" t="str">
        <f t="shared" si="42"/>
        <v>Mid-Cycle 2015</v>
      </c>
      <c r="C313" s="10" t="str">
        <f t="shared" si="42"/>
        <v>Base</v>
      </c>
      <c r="D313" s="10" t="str">
        <f t="shared" si="42"/>
        <v>Auto</v>
      </c>
      <c r="E313" s="11" t="str">
        <f t="shared" si="42"/>
        <v>Other Consumer</v>
      </c>
      <c r="F313" s="11" t="str">
        <f t="shared" si="42"/>
        <v>Auto Loans</v>
      </c>
      <c r="G313" s="12">
        <f t="shared" si="41"/>
        <v>44196</v>
      </c>
      <c r="H313" s="13">
        <v>23</v>
      </c>
      <c r="I313" s="30">
        <v>21.131</v>
      </c>
      <c r="J313" s="65">
        <v>81.929000000000002</v>
      </c>
      <c r="K313" s="65">
        <f t="shared" si="35"/>
        <v>21.131</v>
      </c>
      <c r="L313" s="65">
        <v>93.399000000000001</v>
      </c>
      <c r="M313" s="61">
        <v>12652.692999999999</v>
      </c>
    </row>
    <row r="314" spans="1:13" ht="15" customHeight="1">
      <c r="A314" s="21">
        <f>A315</f>
        <v>42094</v>
      </c>
      <c r="B314" s="21" t="str">
        <f t="shared" ref="B314:F314" si="43">B315</f>
        <v>Mid-Cycle 2015</v>
      </c>
      <c r="C314" s="21" t="str">
        <f t="shared" si="43"/>
        <v>Adverse</v>
      </c>
      <c r="D314" s="21" t="str">
        <f t="shared" si="43"/>
        <v>Auto</v>
      </c>
      <c r="E314" s="21" t="str">
        <f t="shared" si="43"/>
        <v>Other Consumer</v>
      </c>
      <c r="F314" s="21" t="str">
        <f t="shared" si="43"/>
        <v>Auto Loans</v>
      </c>
      <c r="G314" s="21">
        <f>A314</f>
        <v>42094</v>
      </c>
      <c r="H314" s="22">
        <v>0</v>
      </c>
      <c r="I314" s="30">
        <v>0</v>
      </c>
      <c r="J314" s="65">
        <v>72</v>
      </c>
      <c r="K314" s="65">
        <v>0</v>
      </c>
      <c r="L314" s="65">
        <v>0</v>
      </c>
      <c r="M314" s="61">
        <v>0</v>
      </c>
    </row>
    <row r="315" spans="1:13" ht="15" customHeight="1">
      <c r="A315" s="8">
        <v>42094</v>
      </c>
      <c r="B315" s="9" t="s">
        <v>52</v>
      </c>
      <c r="C315" s="10" t="s">
        <v>36</v>
      </c>
      <c r="D315" s="10" t="s">
        <v>25</v>
      </c>
      <c r="E315" s="16" t="s">
        <v>26</v>
      </c>
      <c r="F315" s="16" t="s">
        <v>27</v>
      </c>
      <c r="G315" s="12">
        <f t="shared" ref="G315:G337" si="44">G291</f>
        <v>42185</v>
      </c>
      <c r="H315" s="13">
        <v>1</v>
      </c>
      <c r="I315" s="65">
        <v>14.73</v>
      </c>
      <c r="J315" s="65">
        <v>62.243000000000002</v>
      </c>
      <c r="K315" s="65">
        <f t="shared" si="35"/>
        <v>4.9730000000000025</v>
      </c>
      <c r="L315" s="65">
        <v>65.106999999999999</v>
      </c>
      <c r="M315" s="61">
        <v>10191.442999999999</v>
      </c>
    </row>
    <row r="316" spans="1:13" ht="15" customHeight="1">
      <c r="A316" s="8">
        <v>42094</v>
      </c>
      <c r="B316" s="9" t="s">
        <v>52</v>
      </c>
      <c r="C316" s="10" t="s">
        <v>36</v>
      </c>
      <c r="D316" s="10" t="s">
        <v>25</v>
      </c>
      <c r="E316" s="16" t="s">
        <v>26</v>
      </c>
      <c r="F316" s="16" t="s">
        <v>27</v>
      </c>
      <c r="G316" s="12">
        <f t="shared" si="44"/>
        <v>42277</v>
      </c>
      <c r="H316" s="13">
        <v>2</v>
      </c>
      <c r="I316" s="65">
        <v>15.871</v>
      </c>
      <c r="J316" s="65">
        <v>62.808999999999997</v>
      </c>
      <c r="K316" s="65">
        <f t="shared" si="35"/>
        <v>16.436999999999998</v>
      </c>
      <c r="L316" s="65">
        <v>70.150000000000006</v>
      </c>
      <c r="M316" s="61">
        <v>10137.906999999999</v>
      </c>
    </row>
    <row r="317" spans="1:13" ht="15" customHeight="1">
      <c r="A317" s="8">
        <v>42094</v>
      </c>
      <c r="B317" s="9" t="s">
        <v>52</v>
      </c>
      <c r="C317" s="10" t="s">
        <v>36</v>
      </c>
      <c r="D317" s="10" t="s">
        <v>25</v>
      </c>
      <c r="E317" s="16" t="s">
        <v>26</v>
      </c>
      <c r="F317" s="16" t="s">
        <v>27</v>
      </c>
      <c r="G317" s="12">
        <f t="shared" si="44"/>
        <v>42369</v>
      </c>
      <c r="H317" s="13">
        <v>3</v>
      </c>
      <c r="I317" s="65">
        <v>16.858000000000001</v>
      </c>
      <c r="J317" s="65">
        <v>61.575000000000003</v>
      </c>
      <c r="K317" s="65">
        <f t="shared" si="35"/>
        <v>15.624000000000006</v>
      </c>
      <c r="L317" s="65">
        <v>74.510000000000005</v>
      </c>
      <c r="M317" s="61">
        <v>10082.933999999999</v>
      </c>
    </row>
    <row r="318" spans="1:13" ht="15" customHeight="1">
      <c r="A318" s="8">
        <v>42094</v>
      </c>
      <c r="B318" s="9" t="s">
        <v>52</v>
      </c>
      <c r="C318" s="10" t="s">
        <v>36</v>
      </c>
      <c r="D318" s="10" t="s">
        <v>25</v>
      </c>
      <c r="E318" s="16" t="s">
        <v>26</v>
      </c>
      <c r="F318" s="16" t="s">
        <v>27</v>
      </c>
      <c r="G318" s="12">
        <f t="shared" si="44"/>
        <v>42460</v>
      </c>
      <c r="H318" s="13">
        <v>4</v>
      </c>
      <c r="I318" s="65">
        <v>14.784000000000001</v>
      </c>
      <c r="J318" s="65">
        <v>59.399000000000001</v>
      </c>
      <c r="K318" s="65">
        <f t="shared" si="35"/>
        <v>12.607999999999999</v>
      </c>
      <c r="L318" s="65">
        <v>65.344999999999999</v>
      </c>
      <c r="M318" s="61">
        <v>10065.645</v>
      </c>
    </row>
    <row r="319" spans="1:13" ht="15" customHeight="1">
      <c r="A319" s="8">
        <v>42094</v>
      </c>
      <c r="B319" s="9" t="s">
        <v>52</v>
      </c>
      <c r="C319" s="10" t="s">
        <v>36</v>
      </c>
      <c r="D319" s="10" t="s">
        <v>25</v>
      </c>
      <c r="E319" s="16" t="s">
        <v>26</v>
      </c>
      <c r="F319" s="16" t="s">
        <v>27</v>
      </c>
      <c r="G319" s="12">
        <f t="shared" si="44"/>
        <v>42551</v>
      </c>
      <c r="H319" s="13">
        <v>5</v>
      </c>
      <c r="I319" s="65">
        <v>15.297000000000001</v>
      </c>
      <c r="J319" s="65">
        <v>59.768999999999998</v>
      </c>
      <c r="K319" s="65">
        <f t="shared" si="35"/>
        <v>15.666999999999998</v>
      </c>
      <c r="L319" s="65">
        <v>67.611999999999995</v>
      </c>
      <c r="M319" s="61">
        <v>10103.769</v>
      </c>
    </row>
    <row r="320" spans="1:13" ht="15" customHeight="1">
      <c r="A320" s="8">
        <v>42094</v>
      </c>
      <c r="B320" s="9" t="s">
        <v>52</v>
      </c>
      <c r="C320" s="10" t="s">
        <v>36</v>
      </c>
      <c r="D320" s="10" t="s">
        <v>25</v>
      </c>
      <c r="E320" s="16" t="s">
        <v>26</v>
      </c>
      <c r="F320" s="16" t="s">
        <v>27</v>
      </c>
      <c r="G320" s="12">
        <f t="shared" si="44"/>
        <v>42643</v>
      </c>
      <c r="H320" s="13">
        <v>6</v>
      </c>
      <c r="I320" s="65">
        <v>14.637</v>
      </c>
      <c r="J320" s="65">
        <v>59.540999999999997</v>
      </c>
      <c r="K320" s="65">
        <f t="shared" si="35"/>
        <v>14.408999999999999</v>
      </c>
      <c r="L320" s="65">
        <v>64.692999999999998</v>
      </c>
      <c r="M320" s="61">
        <v>10180.049999999999</v>
      </c>
    </row>
    <row r="321" spans="1:13" ht="15" customHeight="1">
      <c r="A321" s="8">
        <v>42094</v>
      </c>
      <c r="B321" s="9" t="s">
        <v>52</v>
      </c>
      <c r="C321" s="10" t="s">
        <v>36</v>
      </c>
      <c r="D321" s="10" t="s">
        <v>25</v>
      </c>
      <c r="E321" s="16" t="s">
        <v>26</v>
      </c>
      <c r="F321" s="16" t="s">
        <v>27</v>
      </c>
      <c r="G321" s="12">
        <f t="shared" si="44"/>
        <v>42735</v>
      </c>
      <c r="H321" s="13">
        <v>7</v>
      </c>
      <c r="I321" s="65">
        <v>14.682</v>
      </c>
      <c r="J321" s="65">
        <v>60.765000000000001</v>
      </c>
      <c r="K321" s="65">
        <f t="shared" si="35"/>
        <v>15.906000000000004</v>
      </c>
      <c r="L321" s="65">
        <v>64.893000000000001</v>
      </c>
      <c r="M321" s="61">
        <v>10272.531000000001</v>
      </c>
    </row>
    <row r="322" spans="1:13" ht="15" customHeight="1">
      <c r="A322" s="8">
        <v>42094</v>
      </c>
      <c r="B322" s="9" t="s">
        <v>52</v>
      </c>
      <c r="C322" s="10" t="s">
        <v>36</v>
      </c>
      <c r="D322" s="10" t="s">
        <v>25</v>
      </c>
      <c r="E322" s="16" t="s">
        <v>26</v>
      </c>
      <c r="F322" s="16" t="s">
        <v>27</v>
      </c>
      <c r="G322" s="12">
        <f t="shared" si="44"/>
        <v>42825</v>
      </c>
      <c r="H322" s="13">
        <v>8</v>
      </c>
      <c r="I322" s="65">
        <v>15.154</v>
      </c>
      <c r="J322" s="65">
        <v>62.744999999999997</v>
      </c>
      <c r="K322" s="65">
        <f t="shared" si="35"/>
        <v>17.133999999999997</v>
      </c>
      <c r="L322" s="65">
        <v>66.980999999999995</v>
      </c>
      <c r="M322" s="61">
        <v>10377.384</v>
      </c>
    </row>
    <row r="323" spans="1:13" ht="15" customHeight="1">
      <c r="A323" s="8">
        <v>42094</v>
      </c>
      <c r="B323" s="9" t="s">
        <v>52</v>
      </c>
      <c r="C323" s="10" t="s">
        <v>36</v>
      </c>
      <c r="D323" s="10" t="s">
        <v>25</v>
      </c>
      <c r="E323" s="16" t="s">
        <v>26</v>
      </c>
      <c r="F323" s="16" t="s">
        <v>27</v>
      </c>
      <c r="G323" s="12">
        <f t="shared" si="44"/>
        <v>42916</v>
      </c>
      <c r="H323" s="13">
        <v>9</v>
      </c>
      <c r="I323" s="65">
        <v>15.068</v>
      </c>
      <c r="J323" s="65">
        <v>64.745999999999995</v>
      </c>
      <c r="K323" s="65">
        <f t="shared" si="35"/>
        <v>17.068999999999996</v>
      </c>
      <c r="L323" s="65">
        <v>66.602000000000004</v>
      </c>
      <c r="M323" s="61">
        <v>10492.189</v>
      </c>
    </row>
    <row r="324" spans="1:13" ht="15" customHeight="1">
      <c r="A324" s="8">
        <v>42094</v>
      </c>
      <c r="B324" s="9" t="s">
        <v>52</v>
      </c>
      <c r="C324" s="10" t="s">
        <v>36</v>
      </c>
      <c r="D324" s="10" t="s">
        <v>25</v>
      </c>
      <c r="E324" s="16" t="s">
        <v>26</v>
      </c>
      <c r="F324" s="16" t="s">
        <v>27</v>
      </c>
      <c r="G324" s="12">
        <f t="shared" si="44"/>
        <v>43008</v>
      </c>
      <c r="H324" s="13">
        <v>10</v>
      </c>
      <c r="I324" s="65">
        <v>15.861000000000001</v>
      </c>
      <c r="J324" s="65">
        <v>67.451999999999998</v>
      </c>
      <c r="K324" s="65">
        <f t="shared" ref="K324:K387" si="45">J324-J323+I324</f>
        <v>18.567000000000004</v>
      </c>
      <c r="L324" s="65">
        <v>70.106999999999999</v>
      </c>
      <c r="M324" s="61">
        <v>10612.441000000001</v>
      </c>
    </row>
    <row r="325" spans="1:13" ht="15" customHeight="1">
      <c r="A325" s="8">
        <v>42094</v>
      </c>
      <c r="B325" s="9" t="s">
        <v>52</v>
      </c>
      <c r="C325" s="10" t="s">
        <v>36</v>
      </c>
      <c r="D325" s="10" t="s">
        <v>25</v>
      </c>
      <c r="E325" s="16" t="s">
        <v>26</v>
      </c>
      <c r="F325" s="16" t="s">
        <v>27</v>
      </c>
      <c r="G325" s="12">
        <f t="shared" si="44"/>
        <v>43100</v>
      </c>
      <c r="H325" s="13">
        <v>11</v>
      </c>
      <c r="I325" s="65">
        <v>16.661999999999999</v>
      </c>
      <c r="J325" s="65">
        <v>70.325999999999993</v>
      </c>
      <c r="K325" s="65">
        <f t="shared" si="45"/>
        <v>19.535999999999994</v>
      </c>
      <c r="L325" s="65">
        <v>73.644000000000005</v>
      </c>
      <c r="M325" s="61">
        <v>10733.112999999999</v>
      </c>
    </row>
    <row r="326" spans="1:13" ht="15" customHeight="1">
      <c r="A326" s="8">
        <v>42094</v>
      </c>
      <c r="B326" s="9" t="s">
        <v>52</v>
      </c>
      <c r="C326" s="10" t="s">
        <v>36</v>
      </c>
      <c r="D326" s="10" t="s">
        <v>25</v>
      </c>
      <c r="E326" s="16" t="s">
        <v>26</v>
      </c>
      <c r="F326" s="16" t="s">
        <v>27</v>
      </c>
      <c r="G326" s="12">
        <f t="shared" si="44"/>
        <v>43190</v>
      </c>
      <c r="H326" s="13">
        <v>12</v>
      </c>
      <c r="I326" s="65">
        <v>17.155000000000001</v>
      </c>
      <c r="J326" s="65">
        <v>71.125</v>
      </c>
      <c r="K326" s="65">
        <f t="shared" si="45"/>
        <v>17.954000000000008</v>
      </c>
      <c r="L326" s="65">
        <v>75.825000000000003</v>
      </c>
      <c r="M326" s="61">
        <v>10848.34</v>
      </c>
    </row>
    <row r="327" spans="1:13" ht="15" customHeight="1">
      <c r="A327" s="8">
        <v>42094</v>
      </c>
      <c r="B327" s="9" t="s">
        <v>52</v>
      </c>
      <c r="C327" s="10" t="s">
        <v>36</v>
      </c>
      <c r="D327" s="10" t="s">
        <v>25</v>
      </c>
      <c r="E327" s="16" t="s">
        <v>26</v>
      </c>
      <c r="F327" s="16" t="s">
        <v>27</v>
      </c>
      <c r="G327" s="12">
        <f t="shared" si="44"/>
        <v>43281</v>
      </c>
      <c r="H327" s="13">
        <v>13</v>
      </c>
      <c r="I327" s="65">
        <v>17.774000000000001</v>
      </c>
      <c r="J327" s="65">
        <v>72.301000000000002</v>
      </c>
      <c r="K327" s="65">
        <f t="shared" si="45"/>
        <v>18.950000000000003</v>
      </c>
      <c r="L327" s="65">
        <v>78.561000000000007</v>
      </c>
      <c r="M327" s="61">
        <v>10959.166999999999</v>
      </c>
    </row>
    <row r="328" spans="1:13" ht="15" customHeight="1">
      <c r="A328" s="8">
        <v>42094</v>
      </c>
      <c r="B328" s="9" t="s">
        <v>52</v>
      </c>
      <c r="C328" s="10" t="s">
        <v>36</v>
      </c>
      <c r="D328" s="10" t="s">
        <v>25</v>
      </c>
      <c r="E328" s="16" t="s">
        <v>26</v>
      </c>
      <c r="F328" s="16" t="s">
        <v>27</v>
      </c>
      <c r="G328" s="12">
        <f t="shared" si="44"/>
        <v>43373</v>
      </c>
      <c r="H328" s="13">
        <v>14</v>
      </c>
      <c r="I328" s="65">
        <v>18.734999999999999</v>
      </c>
      <c r="J328" s="65">
        <v>73.376000000000005</v>
      </c>
      <c r="K328" s="65">
        <f t="shared" si="45"/>
        <v>19.810000000000002</v>
      </c>
      <c r="L328" s="65">
        <v>82.808999999999997</v>
      </c>
      <c r="M328" s="61">
        <v>11064.737999999999</v>
      </c>
    </row>
    <row r="329" spans="1:13" ht="15" customHeight="1">
      <c r="A329" s="8">
        <v>42094</v>
      </c>
      <c r="B329" s="9" t="s">
        <v>52</v>
      </c>
      <c r="C329" s="10" t="s">
        <v>36</v>
      </c>
      <c r="D329" s="10" t="s">
        <v>25</v>
      </c>
      <c r="E329" s="16" t="s">
        <v>26</v>
      </c>
      <c r="F329" s="16" t="s">
        <v>27</v>
      </c>
      <c r="G329" s="12">
        <f t="shared" si="44"/>
        <v>43465</v>
      </c>
      <c r="H329" s="13">
        <v>15</v>
      </c>
      <c r="I329" s="65">
        <v>17.460999999999999</v>
      </c>
      <c r="J329" s="65">
        <v>71.870999999999995</v>
      </c>
      <c r="K329" s="65">
        <f t="shared" si="45"/>
        <v>15.955999999999989</v>
      </c>
      <c r="L329" s="65">
        <v>77.177000000000007</v>
      </c>
      <c r="M329" s="61">
        <v>11166.94</v>
      </c>
    </row>
    <row r="330" spans="1:13" ht="15" customHeight="1">
      <c r="A330" s="8">
        <v>42094</v>
      </c>
      <c r="B330" s="9" t="s">
        <v>52</v>
      </c>
      <c r="C330" s="10" t="s">
        <v>36</v>
      </c>
      <c r="D330" s="10" t="s">
        <v>25</v>
      </c>
      <c r="E330" s="16" t="s">
        <v>26</v>
      </c>
      <c r="F330" s="16" t="s">
        <v>27</v>
      </c>
      <c r="G330" s="12">
        <f t="shared" si="44"/>
        <v>43555</v>
      </c>
      <c r="H330" s="13">
        <v>16</v>
      </c>
      <c r="I330" s="65">
        <v>18.331</v>
      </c>
      <c r="J330" s="65">
        <v>72.010000000000005</v>
      </c>
      <c r="K330" s="65">
        <f t="shared" si="45"/>
        <v>18.47000000000001</v>
      </c>
      <c r="L330" s="65">
        <v>81.022000000000006</v>
      </c>
      <c r="M330" s="61">
        <v>11267.641</v>
      </c>
    </row>
    <row r="331" spans="1:13" ht="15" customHeight="1">
      <c r="A331" s="8">
        <v>42094</v>
      </c>
      <c r="B331" s="9" t="s">
        <v>52</v>
      </c>
      <c r="C331" s="10" t="s">
        <v>36</v>
      </c>
      <c r="D331" s="10" t="s">
        <v>25</v>
      </c>
      <c r="E331" s="16" t="s">
        <v>26</v>
      </c>
      <c r="F331" s="16" t="s">
        <v>27</v>
      </c>
      <c r="G331" s="12">
        <f t="shared" si="44"/>
        <v>43646</v>
      </c>
      <c r="H331" s="13">
        <v>17</v>
      </c>
      <c r="I331" s="65">
        <v>18.849</v>
      </c>
      <c r="J331" s="65">
        <v>72.691999999999993</v>
      </c>
      <c r="K331" s="65">
        <f t="shared" si="45"/>
        <v>19.530999999999988</v>
      </c>
      <c r="L331" s="65">
        <v>83.311999999999998</v>
      </c>
      <c r="M331" s="61">
        <v>11366.708000000001</v>
      </c>
    </row>
    <row r="332" spans="1:13" ht="15" customHeight="1">
      <c r="A332" s="8">
        <v>42094</v>
      </c>
      <c r="B332" s="9" t="s">
        <v>52</v>
      </c>
      <c r="C332" s="10" t="s">
        <v>36</v>
      </c>
      <c r="D332" s="10" t="s">
        <v>25</v>
      </c>
      <c r="E332" s="16" t="s">
        <v>26</v>
      </c>
      <c r="F332" s="16" t="s">
        <v>27</v>
      </c>
      <c r="G332" s="12">
        <f t="shared" si="44"/>
        <v>43738</v>
      </c>
      <c r="H332" s="13">
        <v>18</v>
      </c>
      <c r="I332" s="65">
        <v>17.231000000000002</v>
      </c>
      <c r="J332" s="65">
        <v>72.691999999999993</v>
      </c>
      <c r="K332" s="65">
        <f t="shared" si="45"/>
        <v>17.231000000000002</v>
      </c>
      <c r="L332" s="65">
        <v>76.159000000000006</v>
      </c>
      <c r="M332" s="61">
        <v>11463.834999999999</v>
      </c>
    </row>
    <row r="333" spans="1:13" ht="15" customHeight="1">
      <c r="A333" s="8">
        <v>42094</v>
      </c>
      <c r="B333" s="9" t="s">
        <v>52</v>
      </c>
      <c r="C333" s="10" t="s">
        <v>36</v>
      </c>
      <c r="D333" s="10" t="s">
        <v>25</v>
      </c>
      <c r="E333" s="16" t="s">
        <v>26</v>
      </c>
      <c r="F333" s="16" t="s">
        <v>27</v>
      </c>
      <c r="G333" s="12">
        <f t="shared" si="44"/>
        <v>43830</v>
      </c>
      <c r="H333" s="13">
        <v>19</v>
      </c>
      <c r="I333" s="65">
        <v>17.599</v>
      </c>
      <c r="J333" s="65">
        <v>72.691999999999993</v>
      </c>
      <c r="K333" s="65">
        <f t="shared" si="45"/>
        <v>17.599</v>
      </c>
      <c r="L333" s="65">
        <v>77.789000000000001</v>
      </c>
      <c r="M333" s="61">
        <v>11560.92</v>
      </c>
    </row>
    <row r="334" spans="1:13" ht="15" customHeight="1">
      <c r="A334" s="8">
        <v>42094</v>
      </c>
      <c r="B334" s="9" t="s">
        <v>52</v>
      </c>
      <c r="C334" s="10" t="s">
        <v>36</v>
      </c>
      <c r="D334" s="10" t="s">
        <v>25</v>
      </c>
      <c r="E334" s="16" t="s">
        <v>26</v>
      </c>
      <c r="F334" s="16" t="s">
        <v>27</v>
      </c>
      <c r="G334" s="12">
        <f t="shared" si="44"/>
        <v>43921</v>
      </c>
      <c r="H334" s="13">
        <v>20</v>
      </c>
      <c r="I334" s="65">
        <v>19.013000000000002</v>
      </c>
      <c r="J334" s="65">
        <v>72.691999999999993</v>
      </c>
      <c r="K334" s="65">
        <f t="shared" si="45"/>
        <v>19.013000000000002</v>
      </c>
      <c r="L334" s="65">
        <v>84.037000000000006</v>
      </c>
      <c r="M334" s="61">
        <v>11662.082</v>
      </c>
    </row>
    <row r="335" spans="1:13" ht="15" customHeight="1">
      <c r="A335" s="8">
        <v>42094</v>
      </c>
      <c r="B335" s="9" t="s">
        <v>52</v>
      </c>
      <c r="C335" s="10" t="s">
        <v>36</v>
      </c>
      <c r="D335" s="10" t="s">
        <v>25</v>
      </c>
      <c r="E335" s="16" t="s">
        <v>26</v>
      </c>
      <c r="F335" s="16" t="s">
        <v>27</v>
      </c>
      <c r="G335" s="12">
        <f t="shared" si="44"/>
        <v>44012</v>
      </c>
      <c r="H335" s="13">
        <v>21</v>
      </c>
      <c r="I335" s="65">
        <v>19.013000000000002</v>
      </c>
      <c r="J335" s="65">
        <v>72.691999999999993</v>
      </c>
      <c r="K335" s="65">
        <f t="shared" si="45"/>
        <v>19.013000000000002</v>
      </c>
      <c r="L335" s="65">
        <v>84.037000000000006</v>
      </c>
      <c r="M335" s="61">
        <v>11662.082</v>
      </c>
    </row>
    <row r="336" spans="1:13" ht="15" customHeight="1">
      <c r="A336" s="8">
        <f t="shared" ref="A336:F337" si="46">A335</f>
        <v>42094</v>
      </c>
      <c r="B336" s="9" t="str">
        <f t="shared" si="46"/>
        <v>Mid-Cycle 2015</v>
      </c>
      <c r="C336" s="10" t="str">
        <f t="shared" si="46"/>
        <v>Adverse</v>
      </c>
      <c r="D336" s="10" t="str">
        <f t="shared" si="46"/>
        <v>Auto</v>
      </c>
      <c r="E336" s="11" t="str">
        <f t="shared" si="46"/>
        <v>Other Consumer</v>
      </c>
      <c r="F336" s="11" t="str">
        <f t="shared" si="46"/>
        <v>Auto Loans</v>
      </c>
      <c r="G336" s="12">
        <f t="shared" si="44"/>
        <v>44104</v>
      </c>
      <c r="H336" s="13">
        <v>22</v>
      </c>
      <c r="I336" s="65">
        <v>19.013000000000002</v>
      </c>
      <c r="J336" s="65">
        <v>72.691999999999993</v>
      </c>
      <c r="K336" s="65">
        <f t="shared" si="45"/>
        <v>19.013000000000002</v>
      </c>
      <c r="L336" s="65">
        <v>84.037000000000006</v>
      </c>
      <c r="M336" s="61">
        <v>11662.082</v>
      </c>
    </row>
    <row r="337" spans="1:13" ht="15" customHeight="1">
      <c r="A337" s="8">
        <f t="shared" si="46"/>
        <v>42094</v>
      </c>
      <c r="B337" s="9" t="str">
        <f t="shared" si="46"/>
        <v>Mid-Cycle 2015</v>
      </c>
      <c r="C337" s="10" t="str">
        <f t="shared" si="46"/>
        <v>Adverse</v>
      </c>
      <c r="D337" s="10" t="str">
        <f t="shared" si="46"/>
        <v>Auto</v>
      </c>
      <c r="E337" s="11" t="str">
        <f t="shared" si="46"/>
        <v>Other Consumer</v>
      </c>
      <c r="F337" s="11" t="str">
        <f t="shared" si="46"/>
        <v>Auto Loans</v>
      </c>
      <c r="G337" s="12">
        <f t="shared" si="44"/>
        <v>44196</v>
      </c>
      <c r="H337" s="13">
        <v>23</v>
      </c>
      <c r="I337" s="65">
        <v>19.013000000000002</v>
      </c>
      <c r="J337" s="65">
        <v>72.691999999999993</v>
      </c>
      <c r="K337" s="65">
        <f t="shared" si="45"/>
        <v>19.013000000000002</v>
      </c>
      <c r="L337" s="65">
        <v>84.037000000000006</v>
      </c>
      <c r="M337" s="61">
        <v>11662.082</v>
      </c>
    </row>
    <row r="338" spans="1:13" ht="15" customHeight="1">
      <c r="A338" s="21">
        <f>A339</f>
        <v>42094</v>
      </c>
      <c r="B338" s="21" t="str">
        <f t="shared" ref="B338:F338" si="47">B339</f>
        <v>Mid-Cycle 2015</v>
      </c>
      <c r="C338" s="21" t="str">
        <f t="shared" si="47"/>
        <v>Severely Adverse</v>
      </c>
      <c r="D338" s="21" t="str">
        <f t="shared" si="47"/>
        <v>Auto</v>
      </c>
      <c r="E338" s="21" t="str">
        <f t="shared" si="47"/>
        <v>Other Consumer</v>
      </c>
      <c r="F338" s="21" t="str">
        <f t="shared" si="47"/>
        <v>Auto Loans</v>
      </c>
      <c r="G338" s="21">
        <f>A338</f>
        <v>42094</v>
      </c>
      <c r="H338" s="22">
        <v>0</v>
      </c>
      <c r="I338" s="65">
        <v>0</v>
      </c>
      <c r="J338" s="65">
        <v>72</v>
      </c>
      <c r="K338" s="65">
        <v>0</v>
      </c>
      <c r="L338" s="65">
        <v>0</v>
      </c>
      <c r="M338" s="61">
        <v>0</v>
      </c>
    </row>
    <row r="339" spans="1:13" ht="15" customHeight="1">
      <c r="A339" s="8">
        <v>42094</v>
      </c>
      <c r="B339" s="9" t="s">
        <v>52</v>
      </c>
      <c r="C339" s="10" t="s">
        <v>37</v>
      </c>
      <c r="D339" s="10" t="s">
        <v>25</v>
      </c>
      <c r="E339" s="16" t="s">
        <v>26</v>
      </c>
      <c r="F339" s="16" t="s">
        <v>27</v>
      </c>
      <c r="G339" s="12">
        <f t="shared" ref="G339:G361" si="48">G315</f>
        <v>42185</v>
      </c>
      <c r="H339" s="13">
        <v>1</v>
      </c>
      <c r="I339" s="65">
        <v>16.125</v>
      </c>
      <c r="J339" s="65">
        <v>66.763999999999996</v>
      </c>
      <c r="K339" s="65">
        <f t="shared" si="45"/>
        <v>10.888999999999996</v>
      </c>
      <c r="L339" s="65">
        <v>71.274000000000001</v>
      </c>
      <c r="M339" s="61">
        <v>10092.689</v>
      </c>
    </row>
    <row r="340" spans="1:13" ht="15" customHeight="1">
      <c r="A340" s="8">
        <v>42094</v>
      </c>
      <c r="B340" s="9" t="s">
        <v>52</v>
      </c>
      <c r="C340" s="10" t="s">
        <v>37</v>
      </c>
      <c r="D340" s="10" t="s">
        <v>25</v>
      </c>
      <c r="E340" s="16" t="s">
        <v>26</v>
      </c>
      <c r="F340" s="16" t="s">
        <v>27</v>
      </c>
      <c r="G340" s="12">
        <f t="shared" si="48"/>
        <v>42277</v>
      </c>
      <c r="H340" s="13">
        <v>2</v>
      </c>
      <c r="I340" s="65">
        <v>15.75</v>
      </c>
      <c r="J340" s="65">
        <v>67.227999999999994</v>
      </c>
      <c r="K340" s="65">
        <f t="shared" si="45"/>
        <v>16.213999999999999</v>
      </c>
      <c r="L340" s="65">
        <v>69.617000000000004</v>
      </c>
      <c r="M340" s="61">
        <v>9855.3529999999992</v>
      </c>
    </row>
    <row r="341" spans="1:13" ht="15" customHeight="1">
      <c r="A341" s="8">
        <v>42094</v>
      </c>
      <c r="B341" s="9" t="s">
        <v>52</v>
      </c>
      <c r="C341" s="10" t="s">
        <v>37</v>
      </c>
      <c r="D341" s="10" t="s">
        <v>25</v>
      </c>
      <c r="E341" s="16" t="s">
        <v>26</v>
      </c>
      <c r="F341" s="16" t="s">
        <v>27</v>
      </c>
      <c r="G341" s="12">
        <f t="shared" si="48"/>
        <v>42369</v>
      </c>
      <c r="H341" s="13">
        <v>3</v>
      </c>
      <c r="I341" s="65">
        <v>16.594999999999999</v>
      </c>
      <c r="J341" s="65">
        <v>66.899000000000001</v>
      </c>
      <c r="K341" s="65">
        <f t="shared" si="45"/>
        <v>16.266000000000005</v>
      </c>
      <c r="L341" s="65">
        <v>73.350999999999999</v>
      </c>
      <c r="M341" s="61">
        <v>9574.4869999999992</v>
      </c>
    </row>
    <row r="342" spans="1:13" ht="15" customHeight="1">
      <c r="A342" s="8">
        <v>42094</v>
      </c>
      <c r="B342" s="9" t="s">
        <v>52</v>
      </c>
      <c r="C342" s="10" t="s">
        <v>37</v>
      </c>
      <c r="D342" s="10" t="s">
        <v>25</v>
      </c>
      <c r="E342" s="16" t="s">
        <v>26</v>
      </c>
      <c r="F342" s="16" t="s">
        <v>27</v>
      </c>
      <c r="G342" s="12">
        <f t="shared" si="48"/>
        <v>42460</v>
      </c>
      <c r="H342" s="13">
        <v>4</v>
      </c>
      <c r="I342" s="65">
        <v>18.294</v>
      </c>
      <c r="J342" s="65">
        <v>64.813000000000002</v>
      </c>
      <c r="K342" s="65">
        <f t="shared" si="45"/>
        <v>16.208000000000002</v>
      </c>
      <c r="L342" s="65">
        <v>80.856999999999999</v>
      </c>
      <c r="M342" s="61">
        <v>9312.1180000000004</v>
      </c>
    </row>
    <row r="343" spans="1:13" ht="15" customHeight="1">
      <c r="A343" s="8">
        <v>42094</v>
      </c>
      <c r="B343" s="9" t="s">
        <v>52</v>
      </c>
      <c r="C343" s="10" t="s">
        <v>37</v>
      </c>
      <c r="D343" s="10" t="s">
        <v>25</v>
      </c>
      <c r="E343" s="16" t="s">
        <v>26</v>
      </c>
      <c r="F343" s="16" t="s">
        <v>27</v>
      </c>
      <c r="G343" s="12">
        <f t="shared" si="48"/>
        <v>42551</v>
      </c>
      <c r="H343" s="13">
        <v>5</v>
      </c>
      <c r="I343" s="65">
        <v>16.588999999999999</v>
      </c>
      <c r="J343" s="65">
        <v>60.939</v>
      </c>
      <c r="K343" s="65">
        <f t="shared" si="45"/>
        <v>12.714999999999996</v>
      </c>
      <c r="L343" s="65">
        <v>73.323999999999998</v>
      </c>
      <c r="M343" s="61">
        <v>9117.4779999999992</v>
      </c>
    </row>
    <row r="344" spans="1:13" ht="15" customHeight="1">
      <c r="A344" s="8">
        <v>42094</v>
      </c>
      <c r="B344" s="9" t="s">
        <v>52</v>
      </c>
      <c r="C344" s="10" t="s">
        <v>37</v>
      </c>
      <c r="D344" s="10" t="s">
        <v>25</v>
      </c>
      <c r="E344" s="16" t="s">
        <v>26</v>
      </c>
      <c r="F344" s="16" t="s">
        <v>27</v>
      </c>
      <c r="G344" s="12">
        <f t="shared" si="48"/>
        <v>42643</v>
      </c>
      <c r="H344" s="13">
        <v>6</v>
      </c>
      <c r="I344" s="65">
        <v>15.420999999999999</v>
      </c>
      <c r="J344" s="65">
        <v>58.89</v>
      </c>
      <c r="K344" s="65">
        <f t="shared" si="45"/>
        <v>13.372</v>
      </c>
      <c r="L344" s="65">
        <v>68.162000000000006</v>
      </c>
      <c r="M344" s="61">
        <v>8993.1059999999998</v>
      </c>
    </row>
    <row r="345" spans="1:13" ht="15" customHeight="1">
      <c r="A345" s="8">
        <v>42094</v>
      </c>
      <c r="B345" s="9" t="s">
        <v>52</v>
      </c>
      <c r="C345" s="10" t="s">
        <v>37</v>
      </c>
      <c r="D345" s="10" t="s">
        <v>25</v>
      </c>
      <c r="E345" s="16" t="s">
        <v>26</v>
      </c>
      <c r="F345" s="16" t="s">
        <v>27</v>
      </c>
      <c r="G345" s="12">
        <f t="shared" si="48"/>
        <v>42735</v>
      </c>
      <c r="H345" s="13">
        <v>7</v>
      </c>
      <c r="I345" s="65">
        <v>14.51</v>
      </c>
      <c r="J345" s="65">
        <v>57.317999999999998</v>
      </c>
      <c r="K345" s="65">
        <f t="shared" si="45"/>
        <v>12.937999999999997</v>
      </c>
      <c r="L345" s="65">
        <v>64.132000000000005</v>
      </c>
      <c r="M345" s="61">
        <v>8924.8009999999995</v>
      </c>
    </row>
    <row r="346" spans="1:13" ht="15" customHeight="1">
      <c r="A346" s="8">
        <v>42094</v>
      </c>
      <c r="B346" s="9" t="s">
        <v>52</v>
      </c>
      <c r="C346" s="10" t="s">
        <v>37</v>
      </c>
      <c r="D346" s="10" t="s">
        <v>25</v>
      </c>
      <c r="E346" s="16" t="s">
        <v>26</v>
      </c>
      <c r="F346" s="16" t="s">
        <v>27</v>
      </c>
      <c r="G346" s="12">
        <f t="shared" si="48"/>
        <v>42825</v>
      </c>
      <c r="H346" s="13">
        <v>8</v>
      </c>
      <c r="I346" s="65">
        <v>14.419</v>
      </c>
      <c r="J346" s="65">
        <v>55.688000000000002</v>
      </c>
      <c r="K346" s="65">
        <f t="shared" si="45"/>
        <v>12.789000000000005</v>
      </c>
      <c r="L346" s="65">
        <v>63.734000000000002</v>
      </c>
      <c r="M346" s="61">
        <v>8879.1790000000001</v>
      </c>
    </row>
    <row r="347" spans="1:13" ht="15" customHeight="1">
      <c r="A347" s="8">
        <v>42094</v>
      </c>
      <c r="B347" s="9" t="s">
        <v>52</v>
      </c>
      <c r="C347" s="10" t="s">
        <v>37</v>
      </c>
      <c r="D347" s="10" t="s">
        <v>25</v>
      </c>
      <c r="E347" s="16" t="s">
        <v>26</v>
      </c>
      <c r="F347" s="16" t="s">
        <v>27</v>
      </c>
      <c r="G347" s="12">
        <f t="shared" si="48"/>
        <v>42916</v>
      </c>
      <c r="H347" s="13">
        <v>9</v>
      </c>
      <c r="I347" s="65">
        <v>14.54</v>
      </c>
      <c r="J347" s="65">
        <v>55.231000000000002</v>
      </c>
      <c r="K347" s="65">
        <f t="shared" si="45"/>
        <v>14.082999999999998</v>
      </c>
      <c r="L347" s="65">
        <v>64.266000000000005</v>
      </c>
      <c r="M347" s="61">
        <v>8844.0570000000007</v>
      </c>
    </row>
    <row r="348" spans="1:13" ht="15" customHeight="1">
      <c r="A348" s="8">
        <v>42094</v>
      </c>
      <c r="B348" s="9" t="s">
        <v>52</v>
      </c>
      <c r="C348" s="10" t="s">
        <v>37</v>
      </c>
      <c r="D348" s="10" t="s">
        <v>25</v>
      </c>
      <c r="E348" s="16" t="s">
        <v>26</v>
      </c>
      <c r="F348" s="16" t="s">
        <v>27</v>
      </c>
      <c r="G348" s="12">
        <f t="shared" si="48"/>
        <v>43008</v>
      </c>
      <c r="H348" s="13">
        <v>10</v>
      </c>
      <c r="I348" s="65">
        <v>13.849</v>
      </c>
      <c r="J348" s="65">
        <v>54.79</v>
      </c>
      <c r="K348" s="65">
        <f t="shared" si="45"/>
        <v>13.407999999999998</v>
      </c>
      <c r="L348" s="65">
        <v>61.213999999999999</v>
      </c>
      <c r="M348" s="61">
        <v>8865.93</v>
      </c>
    </row>
    <row r="349" spans="1:13" ht="15" customHeight="1">
      <c r="A349" s="8">
        <v>42094</v>
      </c>
      <c r="B349" s="9" t="s">
        <v>52</v>
      </c>
      <c r="C349" s="10" t="s">
        <v>37</v>
      </c>
      <c r="D349" s="10" t="s">
        <v>25</v>
      </c>
      <c r="E349" s="16" t="s">
        <v>26</v>
      </c>
      <c r="F349" s="16" t="s">
        <v>27</v>
      </c>
      <c r="G349" s="12">
        <f t="shared" si="48"/>
        <v>43100</v>
      </c>
      <c r="H349" s="13">
        <v>11</v>
      </c>
      <c r="I349" s="65">
        <v>12.879</v>
      </c>
      <c r="J349" s="65">
        <v>55.536000000000001</v>
      </c>
      <c r="K349" s="65">
        <f t="shared" si="45"/>
        <v>13.625000000000002</v>
      </c>
      <c r="L349" s="65">
        <v>56.926000000000002</v>
      </c>
      <c r="M349" s="61">
        <v>8960.91</v>
      </c>
    </row>
    <row r="350" spans="1:13" ht="15" customHeight="1">
      <c r="A350" s="8">
        <v>42094</v>
      </c>
      <c r="B350" s="9" t="s">
        <v>52</v>
      </c>
      <c r="C350" s="10" t="s">
        <v>37</v>
      </c>
      <c r="D350" s="10" t="s">
        <v>25</v>
      </c>
      <c r="E350" s="16" t="s">
        <v>26</v>
      </c>
      <c r="F350" s="16" t="s">
        <v>27</v>
      </c>
      <c r="G350" s="12">
        <f t="shared" si="48"/>
        <v>43190</v>
      </c>
      <c r="H350" s="13">
        <v>12</v>
      </c>
      <c r="I350" s="65">
        <v>13.962</v>
      </c>
      <c r="J350" s="65">
        <v>57.529000000000003</v>
      </c>
      <c r="K350" s="65">
        <f t="shared" si="45"/>
        <v>15.955000000000002</v>
      </c>
      <c r="L350" s="65">
        <v>61.712000000000003</v>
      </c>
      <c r="M350" s="61">
        <v>9101.7489999999998</v>
      </c>
    </row>
    <row r="351" spans="1:13" ht="15" customHeight="1">
      <c r="A351" s="8">
        <v>42094</v>
      </c>
      <c r="B351" s="9" t="s">
        <v>52</v>
      </c>
      <c r="C351" s="10" t="s">
        <v>37</v>
      </c>
      <c r="D351" s="10" t="s">
        <v>25</v>
      </c>
      <c r="E351" s="16" t="s">
        <v>26</v>
      </c>
      <c r="F351" s="16" t="s">
        <v>27</v>
      </c>
      <c r="G351" s="12">
        <f t="shared" si="48"/>
        <v>43281</v>
      </c>
      <c r="H351" s="13">
        <v>13</v>
      </c>
      <c r="I351" s="65">
        <v>14.099</v>
      </c>
      <c r="J351" s="65">
        <v>59.152999999999999</v>
      </c>
      <c r="K351" s="65">
        <f t="shared" si="45"/>
        <v>15.722999999999995</v>
      </c>
      <c r="L351" s="65">
        <v>62.317</v>
      </c>
      <c r="M351" s="61">
        <v>9299.848</v>
      </c>
    </row>
    <row r="352" spans="1:13" ht="15" customHeight="1">
      <c r="A352" s="8">
        <v>42094</v>
      </c>
      <c r="B352" s="9" t="s">
        <v>52</v>
      </c>
      <c r="C352" s="10" t="s">
        <v>37</v>
      </c>
      <c r="D352" s="10" t="s">
        <v>25</v>
      </c>
      <c r="E352" s="16" t="s">
        <v>26</v>
      </c>
      <c r="F352" s="16" t="s">
        <v>27</v>
      </c>
      <c r="G352" s="12">
        <f t="shared" si="48"/>
        <v>43373</v>
      </c>
      <c r="H352" s="13">
        <v>14</v>
      </c>
      <c r="I352" s="65">
        <v>14.596</v>
      </c>
      <c r="J352" s="65">
        <v>61</v>
      </c>
      <c r="K352" s="65">
        <f t="shared" si="45"/>
        <v>16.443000000000001</v>
      </c>
      <c r="L352" s="65">
        <v>64.515000000000001</v>
      </c>
      <c r="M352" s="61">
        <v>9538.6650000000009</v>
      </c>
    </row>
    <row r="353" spans="1:13" ht="15" customHeight="1">
      <c r="A353" s="8">
        <v>42094</v>
      </c>
      <c r="B353" s="9" t="s">
        <v>52</v>
      </c>
      <c r="C353" s="10" t="s">
        <v>37</v>
      </c>
      <c r="D353" s="10" t="s">
        <v>25</v>
      </c>
      <c r="E353" s="16" t="s">
        <v>26</v>
      </c>
      <c r="F353" s="16" t="s">
        <v>27</v>
      </c>
      <c r="G353" s="12">
        <f t="shared" si="48"/>
        <v>43465</v>
      </c>
      <c r="H353" s="13">
        <v>15</v>
      </c>
      <c r="I353" s="65">
        <v>14.872</v>
      </c>
      <c r="J353" s="65">
        <v>62.786999999999999</v>
      </c>
      <c r="K353" s="65">
        <f t="shared" si="45"/>
        <v>16.658999999999999</v>
      </c>
      <c r="L353" s="65">
        <v>65.733999999999995</v>
      </c>
      <c r="M353" s="61">
        <v>9801.8690000000006</v>
      </c>
    </row>
    <row r="354" spans="1:13" ht="15" customHeight="1">
      <c r="A354" s="8">
        <v>42094</v>
      </c>
      <c r="B354" s="9" t="s">
        <v>52</v>
      </c>
      <c r="C354" s="10" t="s">
        <v>37</v>
      </c>
      <c r="D354" s="10" t="s">
        <v>25</v>
      </c>
      <c r="E354" s="16" t="s">
        <v>26</v>
      </c>
      <c r="F354" s="16" t="s">
        <v>27</v>
      </c>
      <c r="G354" s="12">
        <f t="shared" si="48"/>
        <v>43555</v>
      </c>
      <c r="H354" s="13">
        <v>16</v>
      </c>
      <c r="I354" s="65">
        <v>15.586</v>
      </c>
      <c r="J354" s="65">
        <v>65.722999999999999</v>
      </c>
      <c r="K354" s="65">
        <f t="shared" si="45"/>
        <v>18.521999999999998</v>
      </c>
      <c r="L354" s="65">
        <v>68.891999999999996</v>
      </c>
      <c r="M354" s="61">
        <v>10075.637000000001</v>
      </c>
    </row>
    <row r="355" spans="1:13" ht="15" customHeight="1">
      <c r="A355" s="8">
        <v>42094</v>
      </c>
      <c r="B355" s="9" t="s">
        <v>52</v>
      </c>
      <c r="C355" s="10" t="s">
        <v>37</v>
      </c>
      <c r="D355" s="10" t="s">
        <v>25</v>
      </c>
      <c r="E355" s="16" t="s">
        <v>26</v>
      </c>
      <c r="F355" s="16" t="s">
        <v>27</v>
      </c>
      <c r="G355" s="12">
        <f t="shared" si="48"/>
        <v>43646</v>
      </c>
      <c r="H355" s="13">
        <v>17</v>
      </c>
      <c r="I355" s="65">
        <v>15.946</v>
      </c>
      <c r="J355" s="65">
        <v>67.528000000000006</v>
      </c>
      <c r="K355" s="65">
        <f t="shared" si="45"/>
        <v>17.751000000000005</v>
      </c>
      <c r="L355" s="65">
        <v>70.478999999999999</v>
      </c>
      <c r="M355" s="61">
        <v>10352.936</v>
      </c>
    </row>
    <row r="356" spans="1:13" ht="15" customHeight="1">
      <c r="A356" s="8">
        <v>42094</v>
      </c>
      <c r="B356" s="9" t="s">
        <v>52</v>
      </c>
      <c r="C356" s="10" t="s">
        <v>37</v>
      </c>
      <c r="D356" s="10" t="s">
        <v>25</v>
      </c>
      <c r="E356" s="16" t="s">
        <v>26</v>
      </c>
      <c r="F356" s="16" t="s">
        <v>27</v>
      </c>
      <c r="G356" s="12">
        <f t="shared" si="48"/>
        <v>43738</v>
      </c>
      <c r="H356" s="13">
        <v>18</v>
      </c>
      <c r="I356" s="65">
        <v>16.382999999999999</v>
      </c>
      <c r="J356" s="65">
        <v>67.528000000000006</v>
      </c>
      <c r="K356" s="65">
        <f t="shared" si="45"/>
        <v>16.382999999999999</v>
      </c>
      <c r="L356" s="65">
        <v>72.415000000000006</v>
      </c>
      <c r="M356" s="61">
        <v>10627.175999999999</v>
      </c>
    </row>
    <row r="357" spans="1:13" ht="15" customHeight="1">
      <c r="A357" s="8">
        <v>42094</v>
      </c>
      <c r="B357" s="9" t="s">
        <v>52</v>
      </c>
      <c r="C357" s="10" t="s">
        <v>37</v>
      </c>
      <c r="D357" s="10" t="s">
        <v>25</v>
      </c>
      <c r="E357" s="16" t="s">
        <v>26</v>
      </c>
      <c r="F357" s="16" t="s">
        <v>27</v>
      </c>
      <c r="G357" s="12">
        <f t="shared" si="48"/>
        <v>43830</v>
      </c>
      <c r="H357" s="13">
        <v>19</v>
      </c>
      <c r="I357" s="65">
        <v>17.808</v>
      </c>
      <c r="J357" s="65">
        <v>67.528000000000006</v>
      </c>
      <c r="K357" s="65">
        <f t="shared" si="45"/>
        <v>17.808</v>
      </c>
      <c r="L357" s="65">
        <v>78.710999999999999</v>
      </c>
      <c r="M357" s="61">
        <v>10888.825000000001</v>
      </c>
    </row>
    <row r="358" spans="1:13" ht="15" customHeight="1">
      <c r="A358" s="8">
        <v>42094</v>
      </c>
      <c r="B358" s="9" t="s">
        <v>52</v>
      </c>
      <c r="C358" s="10" t="s">
        <v>37</v>
      </c>
      <c r="D358" s="10" t="s">
        <v>25</v>
      </c>
      <c r="E358" s="16" t="s">
        <v>26</v>
      </c>
      <c r="F358" s="16" t="s">
        <v>27</v>
      </c>
      <c r="G358" s="12">
        <f t="shared" si="48"/>
        <v>43921</v>
      </c>
      <c r="H358" s="13">
        <v>20</v>
      </c>
      <c r="I358" s="65">
        <v>17.390999999999998</v>
      </c>
      <c r="J358" s="65">
        <v>67.528000000000006</v>
      </c>
      <c r="K358" s="65">
        <f t="shared" si="45"/>
        <v>17.390999999999998</v>
      </c>
      <c r="L358" s="65">
        <v>76.867000000000004</v>
      </c>
      <c r="M358" s="61">
        <v>11139.424999999999</v>
      </c>
    </row>
    <row r="359" spans="1:13" ht="15" customHeight="1">
      <c r="A359" s="8">
        <v>42094</v>
      </c>
      <c r="B359" s="9" t="s">
        <v>52</v>
      </c>
      <c r="C359" s="10" t="s">
        <v>37</v>
      </c>
      <c r="D359" s="10" t="s">
        <v>25</v>
      </c>
      <c r="E359" s="16" t="s">
        <v>26</v>
      </c>
      <c r="F359" s="16" t="s">
        <v>27</v>
      </c>
      <c r="G359" s="12">
        <f t="shared" si="48"/>
        <v>44012</v>
      </c>
      <c r="H359" s="13">
        <v>21</v>
      </c>
      <c r="I359" s="65">
        <v>17.390999999999998</v>
      </c>
      <c r="J359" s="65">
        <v>67.528000000000006</v>
      </c>
      <c r="K359" s="65">
        <f t="shared" si="45"/>
        <v>17.390999999999998</v>
      </c>
      <c r="L359" s="65">
        <v>76.867000000000004</v>
      </c>
      <c r="M359" s="61">
        <v>11139.424999999999</v>
      </c>
    </row>
    <row r="360" spans="1:13" ht="15" customHeight="1">
      <c r="A360" s="8">
        <f t="shared" ref="A360:F361" si="49">A359</f>
        <v>42094</v>
      </c>
      <c r="B360" s="9" t="str">
        <f t="shared" si="49"/>
        <v>Mid-Cycle 2015</v>
      </c>
      <c r="C360" s="10" t="str">
        <f t="shared" si="49"/>
        <v>Severely Adverse</v>
      </c>
      <c r="D360" s="10" t="str">
        <f t="shared" si="49"/>
        <v>Auto</v>
      </c>
      <c r="E360" s="11" t="str">
        <f t="shared" si="49"/>
        <v>Other Consumer</v>
      </c>
      <c r="F360" s="11" t="str">
        <f t="shared" si="49"/>
        <v>Auto Loans</v>
      </c>
      <c r="G360" s="12">
        <f t="shared" si="48"/>
        <v>44104</v>
      </c>
      <c r="H360" s="13">
        <v>22</v>
      </c>
      <c r="I360" s="65">
        <v>17.390999999999998</v>
      </c>
      <c r="J360" s="65">
        <v>67.528000000000006</v>
      </c>
      <c r="K360" s="65">
        <f t="shared" si="45"/>
        <v>17.390999999999998</v>
      </c>
      <c r="L360" s="65">
        <v>76.867000000000004</v>
      </c>
      <c r="M360" s="61">
        <v>11139.424999999999</v>
      </c>
    </row>
    <row r="361" spans="1:13" ht="15" customHeight="1">
      <c r="A361" s="8">
        <f t="shared" si="49"/>
        <v>42094</v>
      </c>
      <c r="B361" s="9" t="str">
        <f t="shared" si="49"/>
        <v>Mid-Cycle 2015</v>
      </c>
      <c r="C361" s="10" t="str">
        <f t="shared" si="49"/>
        <v>Severely Adverse</v>
      </c>
      <c r="D361" s="10" t="str">
        <f t="shared" si="49"/>
        <v>Auto</v>
      </c>
      <c r="E361" s="11" t="str">
        <f t="shared" si="49"/>
        <v>Other Consumer</v>
      </c>
      <c r="F361" s="11" t="str">
        <f t="shared" si="49"/>
        <v>Auto Loans</v>
      </c>
      <c r="G361" s="12">
        <f t="shared" si="48"/>
        <v>44196</v>
      </c>
      <c r="H361" s="13">
        <v>23</v>
      </c>
      <c r="I361" s="65">
        <v>17.390999999999998</v>
      </c>
      <c r="J361" s="65">
        <v>67.528000000000006</v>
      </c>
      <c r="K361" s="65">
        <f t="shared" si="45"/>
        <v>17.390999999999998</v>
      </c>
      <c r="L361" s="65">
        <v>76.867000000000004</v>
      </c>
      <c r="M361" s="61">
        <v>11139.424999999999</v>
      </c>
    </row>
    <row r="362" spans="1:13" ht="15" customHeight="1">
      <c r="A362" s="21">
        <f>A363</f>
        <v>42094</v>
      </c>
      <c r="B362" s="21" t="str">
        <f t="shared" ref="B362:F362" si="50">B363</f>
        <v>Mid-Cycle 2015</v>
      </c>
      <c r="C362" s="21" t="str">
        <f t="shared" si="50"/>
        <v>Base</v>
      </c>
      <c r="D362" s="21" t="str">
        <f t="shared" si="50"/>
        <v>CMM</v>
      </c>
      <c r="E362" s="21" t="str">
        <f t="shared" si="50"/>
        <v>Comm Real Estate</v>
      </c>
      <c r="F362" s="25" t="str">
        <f t="shared" si="50"/>
        <v>Construction</v>
      </c>
      <c r="G362" s="21">
        <f>A362</f>
        <v>42094</v>
      </c>
      <c r="H362" s="22">
        <v>0</v>
      </c>
      <c r="I362" s="61">
        <v>0</v>
      </c>
      <c r="J362" s="70">
        <v>66.574532734526471</v>
      </c>
      <c r="K362" s="61">
        <v>0</v>
      </c>
      <c r="L362" s="61">
        <v>0</v>
      </c>
      <c r="M362" s="61">
        <v>0</v>
      </c>
    </row>
    <row r="363" spans="1:13" ht="15" customHeight="1">
      <c r="A363" s="8">
        <v>42094</v>
      </c>
      <c r="B363" s="9" t="s">
        <v>52</v>
      </c>
      <c r="C363" s="10" t="s">
        <v>4</v>
      </c>
      <c r="D363" s="10" t="s">
        <v>11</v>
      </c>
      <c r="E363" s="16" t="s">
        <v>12</v>
      </c>
      <c r="F363" s="17" t="s">
        <v>13</v>
      </c>
      <c r="G363" s="12">
        <f t="shared" ref="G363:G385" si="51">G339</f>
        <v>42185</v>
      </c>
      <c r="H363" s="13">
        <v>1</v>
      </c>
      <c r="I363" s="65">
        <v>0.6982835898577332</v>
      </c>
      <c r="J363" s="65">
        <v>66.574532734526471</v>
      </c>
      <c r="K363" s="65">
        <f t="shared" si="45"/>
        <v>0.6982835898577332</v>
      </c>
      <c r="L363" s="65">
        <v>41.764485018176572</v>
      </c>
      <c r="M363" s="63">
        <v>7888.1315931411809</v>
      </c>
    </row>
    <row r="364" spans="1:13" ht="15" customHeight="1">
      <c r="A364" s="8">
        <v>42094</v>
      </c>
      <c r="B364" s="9" t="s">
        <v>52</v>
      </c>
      <c r="C364" s="10" t="s">
        <v>4</v>
      </c>
      <c r="D364" s="10" t="s">
        <v>11</v>
      </c>
      <c r="E364" s="16" t="s">
        <v>12</v>
      </c>
      <c r="F364" s="17" t="s">
        <v>13</v>
      </c>
      <c r="G364" s="12">
        <f t="shared" si="51"/>
        <v>42277</v>
      </c>
      <c r="H364" s="13">
        <v>2</v>
      </c>
      <c r="I364" s="65">
        <v>1.4289179079806951</v>
      </c>
      <c r="J364" s="65">
        <v>66.574532734526471</v>
      </c>
      <c r="K364" s="65">
        <f t="shared" si="45"/>
        <v>1.4289179079806951</v>
      </c>
      <c r="L364" s="65">
        <v>68.072657937701592</v>
      </c>
      <c r="M364" s="63">
        <v>8243.3609941007944</v>
      </c>
    </row>
    <row r="365" spans="1:13" ht="15" customHeight="1">
      <c r="A365" s="8">
        <v>42094</v>
      </c>
      <c r="B365" s="9" t="s">
        <v>52</v>
      </c>
      <c r="C365" s="10" t="s">
        <v>4</v>
      </c>
      <c r="D365" s="10" t="s">
        <v>11</v>
      </c>
      <c r="E365" s="16" t="s">
        <v>12</v>
      </c>
      <c r="F365" s="17" t="s">
        <v>13</v>
      </c>
      <c r="G365" s="12">
        <f t="shared" si="51"/>
        <v>42369</v>
      </c>
      <c r="H365" s="13">
        <v>3</v>
      </c>
      <c r="I365" s="65">
        <v>2.7219998742245908</v>
      </c>
      <c r="J365" s="65">
        <v>110.35820920951788</v>
      </c>
      <c r="K365" s="65">
        <f t="shared" si="45"/>
        <v>46.505676349216003</v>
      </c>
      <c r="L365" s="65">
        <v>89.375239969472318</v>
      </c>
      <c r="M365" s="63">
        <v>8336.8835672652658</v>
      </c>
    </row>
    <row r="366" spans="1:13" ht="15" customHeight="1">
      <c r="A366" s="8">
        <v>42094</v>
      </c>
      <c r="B366" s="9" t="s">
        <v>52</v>
      </c>
      <c r="C366" s="10" t="s">
        <v>4</v>
      </c>
      <c r="D366" s="10" t="s">
        <v>11</v>
      </c>
      <c r="E366" s="16" t="s">
        <v>12</v>
      </c>
      <c r="F366" s="17" t="s">
        <v>13</v>
      </c>
      <c r="G366" s="12">
        <f t="shared" si="51"/>
        <v>42460</v>
      </c>
      <c r="H366" s="13">
        <v>4</v>
      </c>
      <c r="I366" s="65">
        <v>4.8269666817255086</v>
      </c>
      <c r="J366" s="65">
        <v>118.34303433897186</v>
      </c>
      <c r="K366" s="65">
        <f t="shared" si="45"/>
        <v>12.811791811179489</v>
      </c>
      <c r="L366" s="65">
        <v>109.5261244249948</v>
      </c>
      <c r="M366" s="63">
        <v>8347.2663997000182</v>
      </c>
    </row>
    <row r="367" spans="1:13" ht="15" customHeight="1">
      <c r="A367" s="8">
        <v>42094</v>
      </c>
      <c r="B367" s="9" t="s">
        <v>52</v>
      </c>
      <c r="C367" s="10" t="s">
        <v>4</v>
      </c>
      <c r="D367" s="10" t="s">
        <v>11</v>
      </c>
      <c r="E367" s="16" t="s">
        <v>12</v>
      </c>
      <c r="F367" s="17" t="s">
        <v>13</v>
      </c>
      <c r="G367" s="12">
        <f t="shared" si="51"/>
        <v>42551</v>
      </c>
      <c r="H367" s="13">
        <v>5</v>
      </c>
      <c r="I367" s="65">
        <v>7.9683037323272288</v>
      </c>
      <c r="J367" s="65">
        <v>132.31795749956842</v>
      </c>
      <c r="K367" s="65">
        <f t="shared" si="45"/>
        <v>21.943226892923789</v>
      </c>
      <c r="L367" s="65">
        <v>145.65289676125388</v>
      </c>
      <c r="M367" s="63">
        <v>8381.0197053278989</v>
      </c>
    </row>
    <row r="368" spans="1:13" ht="15" customHeight="1">
      <c r="A368" s="8">
        <v>42094</v>
      </c>
      <c r="B368" s="9" t="s">
        <v>52</v>
      </c>
      <c r="C368" s="10" t="s">
        <v>4</v>
      </c>
      <c r="D368" s="10" t="s">
        <v>11</v>
      </c>
      <c r="E368" s="16" t="s">
        <v>12</v>
      </c>
      <c r="F368" s="17" t="s">
        <v>13</v>
      </c>
      <c r="G368" s="12">
        <f t="shared" si="51"/>
        <v>42643</v>
      </c>
      <c r="H368" s="13">
        <v>6</v>
      </c>
      <c r="I368" s="65">
        <v>12.245114133911866</v>
      </c>
      <c r="J368" s="65">
        <v>146.3535680975761</v>
      </c>
      <c r="K368" s="65">
        <f t="shared" si="45"/>
        <v>26.280724731919545</v>
      </c>
      <c r="L368" s="65">
        <v>181.82040872054426</v>
      </c>
      <c r="M368" s="63">
        <v>8423.5691444746371</v>
      </c>
    </row>
    <row r="369" spans="1:13" ht="15" customHeight="1">
      <c r="A369" s="8">
        <v>42094</v>
      </c>
      <c r="B369" s="9" t="s">
        <v>52</v>
      </c>
      <c r="C369" s="10" t="s">
        <v>4</v>
      </c>
      <c r="D369" s="10" t="s">
        <v>11</v>
      </c>
      <c r="E369" s="16" t="s">
        <v>12</v>
      </c>
      <c r="F369" s="17" t="s">
        <v>13</v>
      </c>
      <c r="G369" s="12">
        <f t="shared" si="51"/>
        <v>42735</v>
      </c>
      <c r="H369" s="13">
        <v>7</v>
      </c>
      <c r="I369" s="65">
        <v>17.51721956196738</v>
      </c>
      <c r="J369" s="65">
        <v>160.28208385773266</v>
      </c>
      <c r="K369" s="65">
        <f t="shared" si="45"/>
        <v>31.445735322123937</v>
      </c>
      <c r="L369" s="65">
        <v>217.34481750761233</v>
      </c>
      <c r="M369" s="63">
        <v>8450.5830150286492</v>
      </c>
    </row>
    <row r="370" spans="1:13" ht="15" customHeight="1">
      <c r="A370" s="8">
        <v>42094</v>
      </c>
      <c r="B370" s="9" t="s">
        <v>52</v>
      </c>
      <c r="C370" s="10" t="s">
        <v>4</v>
      </c>
      <c r="D370" s="10" t="s">
        <v>11</v>
      </c>
      <c r="E370" s="16" t="s">
        <v>12</v>
      </c>
      <c r="F370" s="17" t="s">
        <v>13</v>
      </c>
      <c r="G370" s="12">
        <f t="shared" si="51"/>
        <v>42825</v>
      </c>
      <c r="H370" s="13">
        <v>8</v>
      </c>
      <c r="I370" s="65">
        <v>23.327751918024081</v>
      </c>
      <c r="J370" s="65">
        <v>174.07562911266885</v>
      </c>
      <c r="K370" s="65">
        <f t="shared" si="45"/>
        <v>37.121297172960269</v>
      </c>
      <c r="L370" s="65">
        <v>252.75362327230084</v>
      </c>
      <c r="M370" s="63">
        <v>8458.0186582456718</v>
      </c>
    </row>
    <row r="371" spans="1:13" ht="15" customHeight="1">
      <c r="A371" s="8">
        <v>42094</v>
      </c>
      <c r="B371" s="9" t="s">
        <v>52</v>
      </c>
      <c r="C371" s="10" t="s">
        <v>4</v>
      </c>
      <c r="D371" s="10" t="s">
        <v>11</v>
      </c>
      <c r="E371" s="16" t="s">
        <v>12</v>
      </c>
      <c r="F371" s="17" t="s">
        <v>13</v>
      </c>
      <c r="G371" s="12">
        <f t="shared" si="51"/>
        <v>42916</v>
      </c>
      <c r="H371" s="13">
        <v>9</v>
      </c>
      <c r="I371" s="65">
        <v>28.919180457924696</v>
      </c>
      <c r="J371" s="65">
        <v>188.64361402040663</v>
      </c>
      <c r="K371" s="65">
        <f t="shared" si="45"/>
        <v>43.487165365662477</v>
      </c>
      <c r="L371" s="65">
        <v>290.66933601960329</v>
      </c>
      <c r="M371" s="63">
        <v>8489.1533723524899</v>
      </c>
    </row>
    <row r="372" spans="1:13" ht="15" customHeight="1">
      <c r="A372" s="8">
        <v>42094</v>
      </c>
      <c r="B372" s="9" t="s">
        <v>52</v>
      </c>
      <c r="C372" s="10" t="s">
        <v>4</v>
      </c>
      <c r="D372" s="10" t="s">
        <v>11</v>
      </c>
      <c r="E372" s="16" t="s">
        <v>12</v>
      </c>
      <c r="F372" s="17" t="s">
        <v>13</v>
      </c>
      <c r="G372" s="12">
        <f t="shared" si="51"/>
        <v>43008</v>
      </c>
      <c r="H372" s="13">
        <v>10</v>
      </c>
      <c r="I372" s="65">
        <v>33.373707329807402</v>
      </c>
      <c r="J372" s="65">
        <v>203.30709547653746</v>
      </c>
      <c r="K372" s="65">
        <f t="shared" si="45"/>
        <v>48.037188785938227</v>
      </c>
      <c r="L372" s="65">
        <v>328.79830140479964</v>
      </c>
      <c r="M372" s="63">
        <v>8534.1335930612986</v>
      </c>
    </row>
    <row r="373" spans="1:13" ht="15" customHeight="1">
      <c r="A373" s="8">
        <v>42094</v>
      </c>
      <c r="B373" s="9" t="s">
        <v>52</v>
      </c>
      <c r="C373" s="10" t="s">
        <v>4</v>
      </c>
      <c r="D373" s="10" t="s">
        <v>11</v>
      </c>
      <c r="E373" s="16" t="s">
        <v>12</v>
      </c>
      <c r="F373" s="17" t="s">
        <v>13</v>
      </c>
      <c r="G373" s="12">
        <f t="shared" si="51"/>
        <v>43100</v>
      </c>
      <c r="H373" s="13">
        <v>11</v>
      </c>
      <c r="I373" s="65">
        <v>35.853231346169487</v>
      </c>
      <c r="J373" s="65">
        <v>217.73192856030005</v>
      </c>
      <c r="K373" s="65">
        <f t="shared" si="45"/>
        <v>50.27806442993208</v>
      </c>
      <c r="L373" s="65">
        <v>365.9062313998013</v>
      </c>
      <c r="M373" s="63">
        <v>8544.5009955373298</v>
      </c>
    </row>
    <row r="374" spans="1:13" ht="15" customHeight="1">
      <c r="A374" s="8">
        <v>42094</v>
      </c>
      <c r="B374" s="9" t="s">
        <v>52</v>
      </c>
      <c r="C374" s="10" t="s">
        <v>4</v>
      </c>
      <c r="D374" s="10" t="s">
        <v>11</v>
      </c>
      <c r="E374" s="16" t="s">
        <v>12</v>
      </c>
      <c r="F374" s="17" t="s">
        <v>13</v>
      </c>
      <c r="G374" s="12">
        <f t="shared" si="51"/>
        <v>43190</v>
      </c>
      <c r="H374" s="13">
        <v>12</v>
      </c>
      <c r="I374" s="65">
        <v>35.855644426245817</v>
      </c>
      <c r="J374" s="65">
        <v>232.21333024253579</v>
      </c>
      <c r="K374" s="65">
        <f t="shared" si="45"/>
        <v>50.337046108481559</v>
      </c>
      <c r="L374" s="65">
        <v>403.31390740931806</v>
      </c>
      <c r="M374" s="63">
        <v>8563.0689679405732</v>
      </c>
    </row>
    <row r="375" spans="1:13" ht="15" customHeight="1">
      <c r="A375" s="8">
        <v>42094</v>
      </c>
      <c r="B375" s="9" t="s">
        <v>52</v>
      </c>
      <c r="C375" s="10" t="s">
        <v>4</v>
      </c>
      <c r="D375" s="10" t="s">
        <v>11</v>
      </c>
      <c r="E375" s="16" t="s">
        <v>12</v>
      </c>
      <c r="F375" s="17" t="s">
        <v>13</v>
      </c>
      <c r="G375" s="12">
        <f t="shared" si="51"/>
        <v>43281</v>
      </c>
      <c r="H375" s="13">
        <v>13</v>
      </c>
      <c r="I375" s="65">
        <v>33.380446374985404</v>
      </c>
      <c r="J375" s="65">
        <v>233.31438232120249</v>
      </c>
      <c r="K375" s="65">
        <f t="shared" si="45"/>
        <v>34.481498453652101</v>
      </c>
      <c r="L375" s="65">
        <v>405.53898297316096</v>
      </c>
      <c r="M375" s="63">
        <v>8582.6827845449698</v>
      </c>
    </row>
    <row r="376" spans="1:13" ht="15" customHeight="1">
      <c r="A376" s="8">
        <v>42094</v>
      </c>
      <c r="B376" s="9" t="s">
        <v>52</v>
      </c>
      <c r="C376" s="10" t="s">
        <v>4</v>
      </c>
      <c r="D376" s="10" t="s">
        <v>11</v>
      </c>
      <c r="E376" s="16" t="s">
        <v>12</v>
      </c>
      <c r="F376" s="17" t="s">
        <v>13</v>
      </c>
      <c r="G376" s="12">
        <f t="shared" si="51"/>
        <v>43373</v>
      </c>
      <c r="H376" s="13">
        <v>14</v>
      </c>
      <c r="I376" s="65">
        <v>28.928913707868826</v>
      </c>
      <c r="J376" s="65">
        <v>234.33233447883296</v>
      </c>
      <c r="K376" s="65">
        <f t="shared" si="45"/>
        <v>29.946865865499301</v>
      </c>
      <c r="L376" s="65">
        <v>407.8729209656799</v>
      </c>
      <c r="M376" s="63">
        <v>8590.2421902883325</v>
      </c>
    </row>
    <row r="377" spans="1:13" ht="15" customHeight="1">
      <c r="A377" s="8">
        <v>42094</v>
      </c>
      <c r="B377" s="9" t="s">
        <v>52</v>
      </c>
      <c r="C377" s="10" t="s">
        <v>4</v>
      </c>
      <c r="D377" s="10" t="s">
        <v>11</v>
      </c>
      <c r="E377" s="16" t="s">
        <v>12</v>
      </c>
      <c r="F377" s="17" t="s">
        <v>13</v>
      </c>
      <c r="G377" s="12">
        <f t="shared" si="51"/>
        <v>43465</v>
      </c>
      <c r="H377" s="13">
        <v>15</v>
      </c>
      <c r="I377" s="65">
        <v>23.338744559135765</v>
      </c>
      <c r="J377" s="65">
        <v>235.36972934192417</v>
      </c>
      <c r="K377" s="65">
        <f t="shared" si="45"/>
        <v>24.376139422226974</v>
      </c>
      <c r="L377" s="65">
        <v>409.88627368439109</v>
      </c>
      <c r="M377" s="63">
        <v>8600.6186424446896</v>
      </c>
    </row>
    <row r="378" spans="1:13" ht="15" customHeight="1">
      <c r="A378" s="8">
        <v>42094</v>
      </c>
      <c r="B378" s="9" t="s">
        <v>52</v>
      </c>
      <c r="C378" s="10" t="s">
        <v>4</v>
      </c>
      <c r="D378" s="10" t="s">
        <v>11</v>
      </c>
      <c r="E378" s="16" t="s">
        <v>12</v>
      </c>
      <c r="F378" s="17" t="s">
        <v>13</v>
      </c>
      <c r="G378" s="12">
        <f t="shared" si="51"/>
        <v>43555</v>
      </c>
      <c r="H378" s="13">
        <v>16</v>
      </c>
      <c r="I378" s="65">
        <v>17.527833291971685</v>
      </c>
      <c r="J378" s="65">
        <v>236.35674236468697</v>
      </c>
      <c r="K378" s="65">
        <f t="shared" si="45"/>
        <v>18.514846314734481</v>
      </c>
      <c r="L378" s="65">
        <v>411.47461689323984</v>
      </c>
      <c r="M378" s="63">
        <v>8603.6859634719149</v>
      </c>
    </row>
    <row r="379" spans="1:13" ht="15" customHeight="1">
      <c r="A379" s="8">
        <v>42094</v>
      </c>
      <c r="B379" s="9" t="s">
        <v>52</v>
      </c>
      <c r="C379" s="10" t="s">
        <v>4</v>
      </c>
      <c r="D379" s="10" t="s">
        <v>11</v>
      </c>
      <c r="E379" s="16" t="s">
        <v>12</v>
      </c>
      <c r="F379" s="17" t="s">
        <v>13</v>
      </c>
      <c r="G379" s="12">
        <f t="shared" si="51"/>
        <v>43646</v>
      </c>
      <c r="H379" s="13">
        <v>17</v>
      </c>
      <c r="I379" s="65">
        <v>12.254182835421263</v>
      </c>
      <c r="J379" s="65">
        <v>235.43497314720287</v>
      </c>
      <c r="K379" s="65">
        <f t="shared" si="45"/>
        <v>11.332413617937165</v>
      </c>
      <c r="L379" s="65">
        <v>408.23946584275893</v>
      </c>
      <c r="M379" s="63">
        <v>8603.3484437870411</v>
      </c>
    </row>
    <row r="380" spans="1:13" ht="15" customHeight="1">
      <c r="A380" s="8">
        <v>42094</v>
      </c>
      <c r="B380" s="9" t="s">
        <v>52</v>
      </c>
      <c r="C380" s="10" t="s">
        <v>4</v>
      </c>
      <c r="D380" s="10" t="s">
        <v>11</v>
      </c>
      <c r="E380" s="16" t="s">
        <v>12</v>
      </c>
      <c r="F380" s="17" t="s">
        <v>13</v>
      </c>
      <c r="G380" s="12">
        <f t="shared" si="51"/>
        <v>43738</v>
      </c>
      <c r="H380" s="13">
        <v>18</v>
      </c>
      <c r="I380" s="65">
        <v>7.9752784727653578</v>
      </c>
      <c r="J380" s="65">
        <v>234.48264460635644</v>
      </c>
      <c r="K380" s="65">
        <f t="shared" si="45"/>
        <v>7.0229499319189346</v>
      </c>
      <c r="L380" s="65">
        <v>405.41245496068063</v>
      </c>
      <c r="M380" s="63">
        <v>8598.5765467294223</v>
      </c>
    </row>
    <row r="381" spans="1:13" ht="15" customHeight="1">
      <c r="A381" s="8">
        <v>42094</v>
      </c>
      <c r="B381" s="9" t="s">
        <v>52</v>
      </c>
      <c r="C381" s="10" t="s">
        <v>4</v>
      </c>
      <c r="D381" s="10" t="s">
        <v>11</v>
      </c>
      <c r="E381" s="16" t="s">
        <v>12</v>
      </c>
      <c r="F381" s="17" t="s">
        <v>13</v>
      </c>
      <c r="G381" s="12">
        <f t="shared" si="51"/>
        <v>43830</v>
      </c>
      <c r="H381" s="13">
        <v>19</v>
      </c>
      <c r="I381" s="65">
        <v>4.8318421194291723</v>
      </c>
      <c r="J381" s="65">
        <v>233.59010586793255</v>
      </c>
      <c r="K381" s="65">
        <f t="shared" si="45"/>
        <v>3.9393033810052778</v>
      </c>
      <c r="L381" s="65">
        <v>402.17210676941113</v>
      </c>
      <c r="M381" s="63">
        <v>8602.4732939421247</v>
      </c>
    </row>
    <row r="382" spans="1:13" ht="15" customHeight="1">
      <c r="A382" s="8">
        <v>42094</v>
      </c>
      <c r="B382" s="9" t="s">
        <v>52</v>
      </c>
      <c r="C382" s="10" t="s">
        <v>4</v>
      </c>
      <c r="D382" s="10" t="s">
        <v>11</v>
      </c>
      <c r="E382" s="16" t="s">
        <v>12</v>
      </c>
      <c r="F382" s="17" t="s">
        <v>13</v>
      </c>
      <c r="G382" s="12">
        <f t="shared" si="51"/>
        <v>43921</v>
      </c>
      <c r="H382" s="13">
        <v>20</v>
      </c>
      <c r="I382" s="65">
        <v>2.725115995186286</v>
      </c>
      <c r="J382" s="65">
        <v>232.61177794171638</v>
      </c>
      <c r="K382" s="65">
        <f t="shared" si="45"/>
        <v>1.746788068970119</v>
      </c>
      <c r="L382" s="65">
        <v>399.43359513460689</v>
      </c>
      <c r="M382" s="63">
        <v>8593.9261676735932</v>
      </c>
    </row>
    <row r="383" spans="1:13" ht="15" customHeight="1">
      <c r="A383" s="8">
        <v>42094</v>
      </c>
      <c r="B383" s="9" t="s">
        <v>52</v>
      </c>
      <c r="C383" s="10" t="s">
        <v>4</v>
      </c>
      <c r="D383" s="10" t="s">
        <v>11</v>
      </c>
      <c r="E383" s="16" t="s">
        <v>12</v>
      </c>
      <c r="F383" s="17" t="s">
        <v>13</v>
      </c>
      <c r="G383" s="12">
        <f t="shared" si="51"/>
        <v>44012</v>
      </c>
      <c r="H383" s="13">
        <v>21</v>
      </c>
      <c r="I383" s="65">
        <v>1.4307462919315244</v>
      </c>
      <c r="J383" s="65">
        <v>231.69472234391174</v>
      </c>
      <c r="K383" s="65">
        <f t="shared" si="45"/>
        <v>0.5136906941268764</v>
      </c>
      <c r="L383" s="65">
        <v>396.89355909876758</v>
      </c>
      <c r="M383" s="63">
        <v>8569.8928849192253</v>
      </c>
    </row>
    <row r="384" spans="1:13" ht="15" customHeight="1">
      <c r="A384" s="8">
        <f t="shared" ref="A384:F385" si="52">A383</f>
        <v>42094</v>
      </c>
      <c r="B384" s="9" t="str">
        <f t="shared" si="52"/>
        <v>Mid-Cycle 2015</v>
      </c>
      <c r="C384" s="10" t="str">
        <f t="shared" si="52"/>
        <v>Base</v>
      </c>
      <c r="D384" s="10" t="str">
        <f t="shared" si="52"/>
        <v>CMM</v>
      </c>
      <c r="E384" s="11" t="str">
        <f t="shared" si="52"/>
        <v>Comm Real Estate</v>
      </c>
      <c r="F384" s="11" t="str">
        <f t="shared" si="52"/>
        <v>Construction</v>
      </c>
      <c r="G384" s="12">
        <f t="shared" si="51"/>
        <v>44104</v>
      </c>
      <c r="H384" s="13">
        <v>22</v>
      </c>
      <c r="I384" s="65">
        <v>0.69927120305943113</v>
      </c>
      <c r="J384" s="65">
        <v>230.89692863298026</v>
      </c>
      <c r="K384" s="65">
        <f t="shared" si="45"/>
        <v>-9.8522507872041198E-2</v>
      </c>
      <c r="L384" s="65">
        <v>394.66814382254142</v>
      </c>
      <c r="M384" s="63">
        <v>8563.1530608754147</v>
      </c>
    </row>
    <row r="385" spans="1:13" ht="15" customHeight="1">
      <c r="A385" s="8">
        <f t="shared" si="52"/>
        <v>42094</v>
      </c>
      <c r="B385" s="9" t="str">
        <f t="shared" si="52"/>
        <v>Mid-Cycle 2015</v>
      </c>
      <c r="C385" s="10" t="str">
        <f t="shared" si="52"/>
        <v>Base</v>
      </c>
      <c r="D385" s="10" t="str">
        <f t="shared" si="52"/>
        <v>CMM</v>
      </c>
      <c r="E385" s="11" t="str">
        <f t="shared" si="52"/>
        <v>Comm Real Estate</v>
      </c>
      <c r="F385" s="11" t="str">
        <f t="shared" si="52"/>
        <v>Construction</v>
      </c>
      <c r="G385" s="12">
        <f t="shared" si="51"/>
        <v>44196</v>
      </c>
      <c r="H385" s="13">
        <v>23</v>
      </c>
      <c r="I385" s="65">
        <v>0.31815154537596391</v>
      </c>
      <c r="J385" s="65">
        <v>230.10156732440234</v>
      </c>
      <c r="K385" s="65">
        <f t="shared" si="45"/>
        <v>-0.47720976320195996</v>
      </c>
      <c r="L385" s="65">
        <v>392.48607954666545</v>
      </c>
      <c r="M385" s="63">
        <v>8556.7638982112403</v>
      </c>
    </row>
    <row r="386" spans="1:13" ht="15" customHeight="1">
      <c r="A386" s="21">
        <f>A387</f>
        <v>42094</v>
      </c>
      <c r="B386" s="21" t="str">
        <f t="shared" ref="B386:F386" si="53">B387</f>
        <v>Mid-Cycle 2015</v>
      </c>
      <c r="C386" s="21" t="str">
        <f t="shared" si="53"/>
        <v>Base</v>
      </c>
      <c r="D386" s="21" t="str">
        <f t="shared" si="53"/>
        <v>CMM</v>
      </c>
      <c r="E386" s="21" t="str">
        <f t="shared" si="53"/>
        <v>Comm Real Estate</v>
      </c>
      <c r="F386" s="25" t="str">
        <f t="shared" si="53"/>
        <v>Multifamily</v>
      </c>
      <c r="G386" s="21">
        <f>A386</f>
        <v>42094</v>
      </c>
      <c r="H386" s="22">
        <v>0</v>
      </c>
      <c r="I386" s="61">
        <v>0</v>
      </c>
      <c r="J386" s="70">
        <v>37.379865760017701</v>
      </c>
      <c r="K386" s="72">
        <v>0</v>
      </c>
      <c r="L386" s="65">
        <v>0</v>
      </c>
      <c r="M386" s="65">
        <v>0</v>
      </c>
    </row>
    <row r="387" spans="1:13" ht="15" customHeight="1">
      <c r="A387" s="8">
        <v>42094</v>
      </c>
      <c r="B387" s="9" t="s">
        <v>52</v>
      </c>
      <c r="C387" s="10" t="s">
        <v>4</v>
      </c>
      <c r="D387" s="10" t="s">
        <v>11</v>
      </c>
      <c r="E387" s="16" t="s">
        <v>12</v>
      </c>
      <c r="F387" s="17" t="s">
        <v>14</v>
      </c>
      <c r="G387" s="12">
        <f t="shared" ref="G387:G409" si="54">G363</f>
        <v>42185</v>
      </c>
      <c r="H387" s="13">
        <v>1</v>
      </c>
      <c r="I387" s="65">
        <v>7.565531233091588E-3</v>
      </c>
      <c r="J387" s="65">
        <v>31.518140410069421</v>
      </c>
      <c r="K387" s="65">
        <f t="shared" si="45"/>
        <v>-5.8541598187151882</v>
      </c>
      <c r="L387" s="65">
        <v>73.699513541932845</v>
      </c>
      <c r="M387" s="63">
        <v>2632.0607665579792</v>
      </c>
    </row>
    <row r="388" spans="1:13" ht="15" customHeight="1">
      <c r="A388" s="8">
        <v>42094</v>
      </c>
      <c r="B388" s="9" t="s">
        <v>52</v>
      </c>
      <c r="C388" s="10" t="s">
        <v>4</v>
      </c>
      <c r="D388" s="10" t="s">
        <v>11</v>
      </c>
      <c r="E388" s="16" t="s">
        <v>12</v>
      </c>
      <c r="F388" s="17" t="s">
        <v>14</v>
      </c>
      <c r="G388" s="12">
        <f t="shared" si="54"/>
        <v>42277</v>
      </c>
      <c r="H388" s="13">
        <v>2</v>
      </c>
      <c r="I388" s="65">
        <v>2.7200997909476998E-2</v>
      </c>
      <c r="J388" s="65">
        <v>30.949681674049536</v>
      </c>
      <c r="K388" s="65">
        <f t="shared" ref="K388:K451" si="55">J388-J387+I388</f>
        <v>-0.54125773811040778</v>
      </c>
      <c r="L388" s="65">
        <v>72.129569360882996</v>
      </c>
      <c r="M388" s="63">
        <v>2713.7548196539601</v>
      </c>
    </row>
    <row r="389" spans="1:13" ht="15" customHeight="1">
      <c r="A389" s="8">
        <v>42094</v>
      </c>
      <c r="B389" s="9" t="s">
        <v>52</v>
      </c>
      <c r="C389" s="10" t="s">
        <v>4</v>
      </c>
      <c r="D389" s="10" t="s">
        <v>11</v>
      </c>
      <c r="E389" s="16" t="s">
        <v>12</v>
      </c>
      <c r="F389" s="17" t="s">
        <v>14</v>
      </c>
      <c r="G389" s="12">
        <f t="shared" si="54"/>
        <v>42369</v>
      </c>
      <c r="H389" s="13">
        <v>3</v>
      </c>
      <c r="I389" s="65">
        <v>8.6869836070326903E-2</v>
      </c>
      <c r="J389" s="65">
        <v>30.439640412980911</v>
      </c>
      <c r="K389" s="65">
        <f t="shared" si="55"/>
        <v>-0.42317142499829868</v>
      </c>
      <c r="L389" s="65">
        <v>70.720959976996255</v>
      </c>
      <c r="M389" s="63">
        <v>2804.5031103118004</v>
      </c>
    </row>
    <row r="390" spans="1:13" ht="15" customHeight="1">
      <c r="A390" s="8">
        <v>42094</v>
      </c>
      <c r="B390" s="9" t="s">
        <v>52</v>
      </c>
      <c r="C390" s="10" t="s">
        <v>4</v>
      </c>
      <c r="D390" s="10" t="s">
        <v>11</v>
      </c>
      <c r="E390" s="16" t="s">
        <v>12</v>
      </c>
      <c r="F390" s="17" t="s">
        <v>14</v>
      </c>
      <c r="G390" s="12">
        <f t="shared" si="54"/>
        <v>42460</v>
      </c>
      <c r="H390" s="13">
        <v>4</v>
      </c>
      <c r="I390" s="65">
        <v>0.24642906158043248</v>
      </c>
      <c r="J390" s="65">
        <v>29.848969257048122</v>
      </c>
      <c r="K390" s="65">
        <f t="shared" si="55"/>
        <v>-0.34424209435235636</v>
      </c>
      <c r="L390" s="65">
        <v>69.08967051760051</v>
      </c>
      <c r="M390" s="63">
        <v>2879.1303132146895</v>
      </c>
    </row>
    <row r="391" spans="1:13" ht="15" customHeight="1">
      <c r="A391" s="8">
        <v>42094</v>
      </c>
      <c r="B391" s="9" t="s">
        <v>52</v>
      </c>
      <c r="C391" s="10" t="s">
        <v>4</v>
      </c>
      <c r="D391" s="10" t="s">
        <v>11</v>
      </c>
      <c r="E391" s="16" t="s">
        <v>12</v>
      </c>
      <c r="F391" s="17" t="s">
        <v>14</v>
      </c>
      <c r="G391" s="12">
        <f t="shared" si="54"/>
        <v>42551</v>
      </c>
      <c r="H391" s="13">
        <v>5</v>
      </c>
      <c r="I391" s="65">
        <v>0.6209456668834874</v>
      </c>
      <c r="J391" s="65">
        <v>35.554806716884286</v>
      </c>
      <c r="K391" s="65">
        <f t="shared" si="55"/>
        <v>6.3267831267196524</v>
      </c>
      <c r="L391" s="65">
        <v>84.847799912893421</v>
      </c>
      <c r="M391" s="63">
        <v>2953.3054582810501</v>
      </c>
    </row>
    <row r="392" spans="1:13" ht="15" customHeight="1">
      <c r="A392" s="8">
        <v>42094</v>
      </c>
      <c r="B392" s="9" t="s">
        <v>52</v>
      </c>
      <c r="C392" s="10" t="s">
        <v>4</v>
      </c>
      <c r="D392" s="10" t="s">
        <v>11</v>
      </c>
      <c r="E392" s="16" t="s">
        <v>12</v>
      </c>
      <c r="F392" s="17" t="s">
        <v>14</v>
      </c>
      <c r="G392" s="12">
        <f t="shared" si="54"/>
        <v>42643</v>
      </c>
      <c r="H392" s="13">
        <v>6</v>
      </c>
      <c r="I392" s="65">
        <v>1.3898055279735968</v>
      </c>
      <c r="J392" s="65">
        <v>41.257596512409798</v>
      </c>
      <c r="K392" s="65">
        <f t="shared" si="55"/>
        <v>7.0925953234991077</v>
      </c>
      <c r="L392" s="65">
        <v>100.59751240376194</v>
      </c>
      <c r="M392" s="63">
        <v>3027.0009798730594</v>
      </c>
    </row>
    <row r="393" spans="1:13" ht="15" customHeight="1">
      <c r="A393" s="8">
        <v>42094</v>
      </c>
      <c r="B393" s="9" t="s">
        <v>52</v>
      </c>
      <c r="C393" s="10" t="s">
        <v>4</v>
      </c>
      <c r="D393" s="10" t="s">
        <v>11</v>
      </c>
      <c r="E393" s="16" t="s">
        <v>12</v>
      </c>
      <c r="F393" s="17" t="s">
        <v>14</v>
      </c>
      <c r="G393" s="12">
        <f t="shared" si="54"/>
        <v>42735</v>
      </c>
      <c r="H393" s="13">
        <v>7</v>
      </c>
      <c r="I393" s="65">
        <v>2.7630785096202359</v>
      </c>
      <c r="J393" s="65">
        <v>46.964758303277776</v>
      </c>
      <c r="K393" s="65">
        <f t="shared" si="55"/>
        <v>8.4702403004882143</v>
      </c>
      <c r="L393" s="65">
        <v>116.35929927789272</v>
      </c>
      <c r="M393" s="63">
        <v>3101.3774054119294</v>
      </c>
    </row>
    <row r="394" spans="1:13" ht="15" customHeight="1">
      <c r="A394" s="8">
        <v>42094</v>
      </c>
      <c r="B394" s="9" t="s">
        <v>52</v>
      </c>
      <c r="C394" s="10" t="s">
        <v>4</v>
      </c>
      <c r="D394" s="10" t="s">
        <v>11</v>
      </c>
      <c r="E394" s="16" t="s">
        <v>12</v>
      </c>
      <c r="F394" s="17" t="s">
        <v>14</v>
      </c>
      <c r="G394" s="12">
        <f t="shared" si="54"/>
        <v>42825</v>
      </c>
      <c r="H394" s="13">
        <v>8</v>
      </c>
      <c r="I394" s="65">
        <v>4.8794533659502006</v>
      </c>
      <c r="J394" s="65">
        <v>52.85573136394023</v>
      </c>
      <c r="K394" s="65">
        <f t="shared" si="55"/>
        <v>10.770426426612655</v>
      </c>
      <c r="L394" s="65">
        <v>132.62872798271411</v>
      </c>
      <c r="M394" s="63">
        <v>3204.24099484314</v>
      </c>
    </row>
    <row r="395" spans="1:13" ht="15" customHeight="1">
      <c r="A395" s="8">
        <v>42094</v>
      </c>
      <c r="B395" s="9" t="s">
        <v>52</v>
      </c>
      <c r="C395" s="10" t="s">
        <v>4</v>
      </c>
      <c r="D395" s="10" t="s">
        <v>11</v>
      </c>
      <c r="E395" s="16" t="s">
        <v>12</v>
      </c>
      <c r="F395" s="17" t="s">
        <v>14</v>
      </c>
      <c r="G395" s="12">
        <f t="shared" si="54"/>
        <v>42916</v>
      </c>
      <c r="H395" s="13">
        <v>9</v>
      </c>
      <c r="I395" s="65">
        <v>7.6539897219748676</v>
      </c>
      <c r="J395" s="65">
        <v>57.230651347981194</v>
      </c>
      <c r="K395" s="65">
        <f t="shared" si="55"/>
        <v>12.028909706015831</v>
      </c>
      <c r="L395" s="65">
        <v>144.71118839064692</v>
      </c>
      <c r="M395" s="63">
        <v>3308.3067228062614</v>
      </c>
    </row>
    <row r="396" spans="1:13" ht="15" customHeight="1">
      <c r="A396" s="8">
        <v>42094</v>
      </c>
      <c r="B396" s="9" t="s">
        <v>52</v>
      </c>
      <c r="C396" s="10" t="s">
        <v>4</v>
      </c>
      <c r="D396" s="10" t="s">
        <v>11</v>
      </c>
      <c r="E396" s="16" t="s">
        <v>12</v>
      </c>
      <c r="F396" s="17" t="s">
        <v>14</v>
      </c>
      <c r="G396" s="12">
        <f t="shared" si="54"/>
        <v>43008</v>
      </c>
      <c r="H396" s="13">
        <v>10</v>
      </c>
      <c r="I396" s="65">
        <v>10.66456962804026</v>
      </c>
      <c r="J396" s="65">
        <v>61.598416738097377</v>
      </c>
      <c r="K396" s="65">
        <f t="shared" si="55"/>
        <v>15.032335018156443</v>
      </c>
      <c r="L396" s="65">
        <v>156.77388955769158</v>
      </c>
      <c r="M396" s="63">
        <v>3411.2547995192199</v>
      </c>
    </row>
    <row r="397" spans="1:13" ht="15" customHeight="1">
      <c r="A397" s="8">
        <v>42094</v>
      </c>
      <c r="B397" s="9" t="s">
        <v>52</v>
      </c>
      <c r="C397" s="10" t="s">
        <v>4</v>
      </c>
      <c r="D397" s="10" t="s">
        <v>11</v>
      </c>
      <c r="E397" s="16" t="s">
        <v>12</v>
      </c>
      <c r="F397" s="17" t="s">
        <v>14</v>
      </c>
      <c r="G397" s="12">
        <f t="shared" si="54"/>
        <v>43100</v>
      </c>
      <c r="H397" s="13">
        <v>11</v>
      </c>
      <c r="I397" s="65">
        <v>13.1988942639153</v>
      </c>
      <c r="J397" s="65">
        <v>65.971919404054333</v>
      </c>
      <c r="K397" s="65">
        <f t="shared" si="55"/>
        <v>17.572396929872255</v>
      </c>
      <c r="L397" s="65">
        <v>168.85243567926076</v>
      </c>
      <c r="M397" s="63">
        <v>3515.4368141133</v>
      </c>
    </row>
    <row r="398" spans="1:13" ht="15" customHeight="1">
      <c r="A398" s="8">
        <v>42094</v>
      </c>
      <c r="B398" s="9" t="s">
        <v>52</v>
      </c>
      <c r="C398" s="10" t="s">
        <v>4</v>
      </c>
      <c r="D398" s="10" t="s">
        <v>11</v>
      </c>
      <c r="E398" s="16" t="s">
        <v>12</v>
      </c>
      <c r="F398" s="17" t="s">
        <v>14</v>
      </c>
      <c r="G398" s="12">
        <f t="shared" si="54"/>
        <v>43190</v>
      </c>
      <c r="H398" s="13">
        <v>12</v>
      </c>
      <c r="I398" s="65">
        <v>14.510103885781216</v>
      </c>
      <c r="J398" s="65">
        <v>70.474152424388762</v>
      </c>
      <c r="K398" s="65">
        <f t="shared" si="55"/>
        <v>19.012336906115646</v>
      </c>
      <c r="L398" s="65">
        <v>181.28650359682595</v>
      </c>
      <c r="M398" s="63">
        <v>3640.0546829038094</v>
      </c>
    </row>
    <row r="399" spans="1:13" ht="15" customHeight="1">
      <c r="A399" s="8">
        <v>42094</v>
      </c>
      <c r="B399" s="9" t="s">
        <v>52</v>
      </c>
      <c r="C399" s="10" t="s">
        <v>4</v>
      </c>
      <c r="D399" s="10" t="s">
        <v>11</v>
      </c>
      <c r="E399" s="16" t="s">
        <v>12</v>
      </c>
      <c r="F399" s="17" t="s">
        <v>14</v>
      </c>
      <c r="G399" s="12">
        <f t="shared" si="54"/>
        <v>43281</v>
      </c>
      <c r="H399" s="13">
        <v>13</v>
      </c>
      <c r="I399" s="65">
        <v>14.169099504470822</v>
      </c>
      <c r="J399" s="65">
        <v>70.833702776444781</v>
      </c>
      <c r="K399" s="65">
        <f t="shared" si="55"/>
        <v>14.52864985652684</v>
      </c>
      <c r="L399" s="65">
        <v>182.27949384789849</v>
      </c>
      <c r="M399" s="63">
        <v>3765.0016107593901</v>
      </c>
    </row>
    <row r="400" spans="1:13" ht="15" customHeight="1">
      <c r="A400" s="8">
        <v>42094</v>
      </c>
      <c r="B400" s="9" t="s">
        <v>52</v>
      </c>
      <c r="C400" s="10" t="s">
        <v>4</v>
      </c>
      <c r="D400" s="10" t="s">
        <v>11</v>
      </c>
      <c r="E400" s="16" t="s">
        <v>12</v>
      </c>
      <c r="F400" s="17" t="s">
        <v>14</v>
      </c>
      <c r="G400" s="12">
        <f t="shared" si="54"/>
        <v>43373</v>
      </c>
      <c r="H400" s="13">
        <v>14</v>
      </c>
      <c r="I400" s="65">
        <v>12.290024112381335</v>
      </c>
      <c r="J400" s="65">
        <v>71.194910471669232</v>
      </c>
      <c r="K400" s="65">
        <f t="shared" si="55"/>
        <v>12.651231807605786</v>
      </c>
      <c r="L400" s="65">
        <v>183.27706127599097</v>
      </c>
      <c r="M400" s="63">
        <v>3890.1886317990502</v>
      </c>
    </row>
    <row r="401" spans="1:13" ht="15" customHeight="1">
      <c r="A401" s="8">
        <v>42094</v>
      </c>
      <c r="B401" s="9" t="s">
        <v>52</v>
      </c>
      <c r="C401" s="10" t="s">
        <v>4</v>
      </c>
      <c r="D401" s="10" t="s">
        <v>11</v>
      </c>
      <c r="E401" s="16" t="s">
        <v>12</v>
      </c>
      <c r="F401" s="17" t="s">
        <v>14</v>
      </c>
      <c r="G401" s="12">
        <f t="shared" si="54"/>
        <v>43465</v>
      </c>
      <c r="H401" s="13">
        <v>15</v>
      </c>
      <c r="I401" s="65">
        <v>9.4689533303754594</v>
      </c>
      <c r="J401" s="65">
        <v>71.55640046674408</v>
      </c>
      <c r="K401" s="65">
        <f t="shared" si="55"/>
        <v>9.8304433254503074</v>
      </c>
      <c r="L401" s="65">
        <v>184.27540834731761</v>
      </c>
      <c r="M401" s="63">
        <v>4015.4103214733209</v>
      </c>
    </row>
    <row r="402" spans="1:13" ht="15" customHeight="1">
      <c r="A402" s="8">
        <v>42094</v>
      </c>
      <c r="B402" s="9" t="s">
        <v>52</v>
      </c>
      <c r="C402" s="10" t="s">
        <v>4</v>
      </c>
      <c r="D402" s="10" t="s">
        <v>11</v>
      </c>
      <c r="E402" s="16" t="s">
        <v>12</v>
      </c>
      <c r="F402" s="17" t="s">
        <v>14</v>
      </c>
      <c r="G402" s="12">
        <f t="shared" si="54"/>
        <v>43555</v>
      </c>
      <c r="H402" s="13">
        <v>16</v>
      </c>
      <c r="I402" s="65">
        <v>6.480223332136565</v>
      </c>
      <c r="J402" s="65">
        <v>72.086053927590115</v>
      </c>
      <c r="K402" s="65">
        <f t="shared" si="55"/>
        <v>7.0098767929825998</v>
      </c>
      <c r="L402" s="65">
        <v>185.73818183664798</v>
      </c>
      <c r="M402" s="63">
        <v>4165.8215392440188</v>
      </c>
    </row>
    <row r="403" spans="1:13" ht="15" customHeight="1">
      <c r="A403" s="8">
        <v>42094</v>
      </c>
      <c r="B403" s="9" t="s">
        <v>52</v>
      </c>
      <c r="C403" s="10" t="s">
        <v>4</v>
      </c>
      <c r="D403" s="10" t="s">
        <v>11</v>
      </c>
      <c r="E403" s="16" t="s">
        <v>12</v>
      </c>
      <c r="F403" s="17" t="s">
        <v>14</v>
      </c>
      <c r="G403" s="12">
        <f t="shared" si="54"/>
        <v>43646</v>
      </c>
      <c r="H403" s="13">
        <v>17</v>
      </c>
      <c r="I403" s="65">
        <v>3.9392788769491953</v>
      </c>
      <c r="J403" s="65">
        <v>72.519352362034809</v>
      </c>
      <c r="K403" s="65">
        <f t="shared" si="55"/>
        <v>4.3725773113938899</v>
      </c>
      <c r="L403" s="65">
        <v>186.93484627807661</v>
      </c>
      <c r="M403" s="63">
        <v>4314.9763494480594</v>
      </c>
    </row>
    <row r="404" spans="1:13" ht="15" customHeight="1">
      <c r="A404" s="8">
        <v>42094</v>
      </c>
      <c r="B404" s="9" t="s">
        <v>52</v>
      </c>
      <c r="C404" s="10" t="s">
        <v>4</v>
      </c>
      <c r="D404" s="10" t="s">
        <v>11</v>
      </c>
      <c r="E404" s="16" t="s">
        <v>12</v>
      </c>
      <c r="F404" s="17" t="s">
        <v>14</v>
      </c>
      <c r="G404" s="12">
        <f t="shared" si="54"/>
        <v>43738</v>
      </c>
      <c r="H404" s="13">
        <v>18</v>
      </c>
      <c r="I404" s="65">
        <v>2.127072228803212</v>
      </c>
      <c r="J404" s="65">
        <v>72.930782368288277</v>
      </c>
      <c r="K404" s="65">
        <f t="shared" si="55"/>
        <v>2.5385022350566802</v>
      </c>
      <c r="L404" s="65">
        <v>188.07111546227353</v>
      </c>
      <c r="M404" s="63">
        <v>4460.6682876932691</v>
      </c>
    </row>
    <row r="405" spans="1:13" ht="15" customHeight="1">
      <c r="A405" s="8">
        <v>42094</v>
      </c>
      <c r="B405" s="9" t="s">
        <v>52</v>
      </c>
      <c r="C405" s="10" t="s">
        <v>4</v>
      </c>
      <c r="D405" s="10" t="s">
        <v>11</v>
      </c>
      <c r="E405" s="16" t="s">
        <v>12</v>
      </c>
      <c r="F405" s="17" t="s">
        <v>14</v>
      </c>
      <c r="G405" s="12">
        <f t="shared" si="54"/>
        <v>43830</v>
      </c>
      <c r="H405" s="13">
        <v>19</v>
      </c>
      <c r="I405" s="65">
        <v>1.0202027831167138</v>
      </c>
      <c r="J405" s="65">
        <v>73.281041636257683</v>
      </c>
      <c r="K405" s="65">
        <f t="shared" si="55"/>
        <v>1.3704620510861198</v>
      </c>
      <c r="L405" s="65">
        <v>189.0384460084754</v>
      </c>
      <c r="M405" s="63">
        <v>4596.8554929833308</v>
      </c>
    </row>
    <row r="406" spans="1:13" ht="15" customHeight="1">
      <c r="A406" s="8">
        <v>42094</v>
      </c>
      <c r="B406" s="9" t="s">
        <v>52</v>
      </c>
      <c r="C406" s="10" t="s">
        <v>4</v>
      </c>
      <c r="D406" s="10" t="s">
        <v>11</v>
      </c>
      <c r="E406" s="16" t="s">
        <v>12</v>
      </c>
      <c r="F406" s="17" t="s">
        <v>14</v>
      </c>
      <c r="G406" s="12">
        <f t="shared" si="54"/>
        <v>43921</v>
      </c>
      <c r="H406" s="13">
        <v>20</v>
      </c>
      <c r="I406" s="65">
        <v>0.43463983464810962</v>
      </c>
      <c r="J406" s="65">
        <v>73.822296577185043</v>
      </c>
      <c r="K406" s="65">
        <f t="shared" si="55"/>
        <v>0.97589477557546911</v>
      </c>
      <c r="L406" s="65">
        <v>190.53325995209235</v>
      </c>
      <c r="M406" s="63">
        <v>4762.6824138145403</v>
      </c>
    </row>
    <row r="407" spans="1:13" ht="15" customHeight="1">
      <c r="A407" s="8">
        <v>42094</v>
      </c>
      <c r="B407" s="9" t="s">
        <v>52</v>
      </c>
      <c r="C407" s="10" t="s">
        <v>4</v>
      </c>
      <c r="D407" s="10" t="s">
        <v>11</v>
      </c>
      <c r="E407" s="16" t="s">
        <v>12</v>
      </c>
      <c r="F407" s="17" t="s">
        <v>14</v>
      </c>
      <c r="G407" s="12">
        <f t="shared" si="54"/>
        <v>44012</v>
      </c>
      <c r="H407" s="13">
        <v>21</v>
      </c>
      <c r="I407" s="65">
        <v>0.1644793215807078</v>
      </c>
      <c r="J407" s="65">
        <v>74.750172560346741</v>
      </c>
      <c r="K407" s="65">
        <f t="shared" si="55"/>
        <v>1.0923553047424059</v>
      </c>
      <c r="L407" s="65">
        <v>193.09582678095302</v>
      </c>
      <c r="M407" s="63">
        <v>4925.7439071413592</v>
      </c>
    </row>
    <row r="408" spans="1:13" ht="15" customHeight="1">
      <c r="A408" s="8">
        <f t="shared" ref="A408:F409" si="56">A407</f>
        <v>42094</v>
      </c>
      <c r="B408" s="9" t="str">
        <f t="shared" si="56"/>
        <v>Mid-Cycle 2015</v>
      </c>
      <c r="C408" s="10" t="str">
        <f t="shared" si="56"/>
        <v>Base</v>
      </c>
      <c r="D408" s="10" t="str">
        <f t="shared" si="56"/>
        <v>CMM</v>
      </c>
      <c r="E408" s="11" t="str">
        <f t="shared" si="56"/>
        <v>Comm Real Estate</v>
      </c>
      <c r="F408" s="11" t="str">
        <f t="shared" si="56"/>
        <v>Multifamily</v>
      </c>
      <c r="G408" s="12">
        <f t="shared" si="54"/>
        <v>44104</v>
      </c>
      <c r="H408" s="13">
        <v>22</v>
      </c>
      <c r="I408" s="65">
        <v>5.528812241671642E-2</v>
      </c>
      <c r="J408" s="65">
        <v>75.695973754103321</v>
      </c>
      <c r="K408" s="65">
        <f t="shared" si="55"/>
        <v>1.0010893161732963</v>
      </c>
      <c r="L408" s="65">
        <v>195.70789866318756</v>
      </c>
      <c r="M408" s="63">
        <v>5091.5754797699201</v>
      </c>
    </row>
    <row r="409" spans="1:13" ht="15" customHeight="1">
      <c r="A409" s="8">
        <f t="shared" si="56"/>
        <v>42094</v>
      </c>
      <c r="B409" s="9" t="str">
        <f t="shared" si="56"/>
        <v>Mid-Cycle 2015</v>
      </c>
      <c r="C409" s="10" t="str">
        <f t="shared" si="56"/>
        <v>Base</v>
      </c>
      <c r="D409" s="10" t="str">
        <f t="shared" si="56"/>
        <v>CMM</v>
      </c>
      <c r="E409" s="11" t="str">
        <f t="shared" si="56"/>
        <v>Comm Real Estate</v>
      </c>
      <c r="F409" s="11" t="str">
        <f t="shared" si="56"/>
        <v>Multifamily</v>
      </c>
      <c r="G409" s="12">
        <f t="shared" si="54"/>
        <v>44196</v>
      </c>
      <c r="H409" s="13">
        <v>23</v>
      </c>
      <c r="I409" s="65">
        <v>1.6507873547379159E-2</v>
      </c>
      <c r="J409" s="65">
        <v>76.642128583376319</v>
      </c>
      <c r="K409" s="65">
        <f t="shared" si="55"/>
        <v>0.9626627028203778</v>
      </c>
      <c r="L409" s="65">
        <v>198.32094720034189</v>
      </c>
      <c r="M409" s="63">
        <v>5257.4539858688713</v>
      </c>
    </row>
    <row r="410" spans="1:13" ht="15" customHeight="1">
      <c r="A410" s="21">
        <f>A411</f>
        <v>42094</v>
      </c>
      <c r="B410" s="21" t="str">
        <f t="shared" ref="B410:F410" si="57">B411</f>
        <v>Mid-Cycle 2015</v>
      </c>
      <c r="C410" s="21" t="str">
        <f t="shared" si="57"/>
        <v>Base</v>
      </c>
      <c r="D410" s="21" t="str">
        <f t="shared" si="57"/>
        <v>CMM</v>
      </c>
      <c r="E410" s="21" t="str">
        <f t="shared" si="57"/>
        <v>Comm Real Estate</v>
      </c>
      <c r="F410" s="25" t="str">
        <f t="shared" si="57"/>
        <v>Non-Owner-Occupied</v>
      </c>
      <c r="G410" s="21">
        <f>A410</f>
        <v>42094</v>
      </c>
      <c r="H410" s="22">
        <v>0</v>
      </c>
      <c r="I410" s="30">
        <v>0</v>
      </c>
      <c r="J410" s="70">
        <v>161.73508732491163</v>
      </c>
      <c r="K410" s="65">
        <v>0</v>
      </c>
      <c r="L410" s="65">
        <v>0</v>
      </c>
      <c r="M410" s="65">
        <v>0</v>
      </c>
    </row>
    <row r="411" spans="1:13" ht="15" customHeight="1">
      <c r="A411" s="8">
        <v>42094</v>
      </c>
      <c r="B411" s="9" t="s">
        <v>52</v>
      </c>
      <c r="C411" s="10" t="s">
        <v>4</v>
      </c>
      <c r="D411" s="10" t="s">
        <v>11</v>
      </c>
      <c r="E411" s="16" t="s">
        <v>12</v>
      </c>
      <c r="F411" s="17" t="s">
        <v>17</v>
      </c>
      <c r="G411" s="12">
        <f t="shared" ref="G411:G433" si="58">G387</f>
        <v>42185</v>
      </c>
      <c r="H411" s="13">
        <v>1</v>
      </c>
      <c r="I411" s="65">
        <v>1.5651979475926516</v>
      </c>
      <c r="J411" s="65">
        <v>156.84334096655192</v>
      </c>
      <c r="K411" s="65">
        <f t="shared" si="55"/>
        <v>-3.3265484107670593</v>
      </c>
      <c r="L411" s="65">
        <v>275.39340898121651</v>
      </c>
      <c r="M411" s="63">
        <v>13539.8984651307</v>
      </c>
    </row>
    <row r="412" spans="1:13" ht="15" customHeight="1">
      <c r="A412" s="8">
        <v>42094</v>
      </c>
      <c r="B412" s="9" t="s">
        <v>52</v>
      </c>
      <c r="C412" s="10" t="s">
        <v>4</v>
      </c>
      <c r="D412" s="10" t="s">
        <v>11</v>
      </c>
      <c r="E412" s="16" t="s">
        <v>12</v>
      </c>
      <c r="F412" s="17" t="s">
        <v>17</v>
      </c>
      <c r="G412" s="12">
        <f t="shared" si="58"/>
        <v>42277</v>
      </c>
      <c r="H412" s="13">
        <v>2</v>
      </c>
      <c r="I412" s="65">
        <v>2.4957884335809832</v>
      </c>
      <c r="J412" s="65">
        <v>152.61431099031324</v>
      </c>
      <c r="K412" s="65">
        <f t="shared" si="55"/>
        <v>-1.7332415426576948</v>
      </c>
      <c r="L412" s="65">
        <v>268.431348414225</v>
      </c>
      <c r="M412" s="63">
        <v>13657.767619824001</v>
      </c>
    </row>
    <row r="413" spans="1:13" ht="15" customHeight="1">
      <c r="A413" s="8">
        <v>42094</v>
      </c>
      <c r="B413" s="9" t="s">
        <v>52</v>
      </c>
      <c r="C413" s="10" t="s">
        <v>4</v>
      </c>
      <c r="D413" s="10" t="s">
        <v>11</v>
      </c>
      <c r="E413" s="16" t="s">
        <v>12</v>
      </c>
      <c r="F413" s="17" t="s">
        <v>17</v>
      </c>
      <c r="G413" s="12">
        <f t="shared" si="58"/>
        <v>42369</v>
      </c>
      <c r="H413" s="13">
        <v>3</v>
      </c>
      <c r="I413" s="65">
        <v>3.7886010529588035</v>
      </c>
      <c r="J413" s="65">
        <v>148.08037213878777</v>
      </c>
      <c r="K413" s="65">
        <f t="shared" si="55"/>
        <v>-0.74533779856667337</v>
      </c>
      <c r="L413" s="65">
        <v>260.96733017157567</v>
      </c>
      <c r="M413" s="63">
        <v>13735.654687400498</v>
      </c>
    </row>
    <row r="414" spans="1:13" ht="15" customHeight="1">
      <c r="A414" s="8">
        <v>42094</v>
      </c>
      <c r="B414" s="9" t="s">
        <v>52</v>
      </c>
      <c r="C414" s="10" t="s">
        <v>4</v>
      </c>
      <c r="D414" s="10" t="s">
        <v>11</v>
      </c>
      <c r="E414" s="16" t="s">
        <v>12</v>
      </c>
      <c r="F414" s="17" t="s">
        <v>17</v>
      </c>
      <c r="G414" s="12">
        <f t="shared" si="58"/>
        <v>42460</v>
      </c>
      <c r="H414" s="13">
        <v>4</v>
      </c>
      <c r="I414" s="65">
        <v>5.4749807122321963</v>
      </c>
      <c r="J414" s="65">
        <v>144.26062448354045</v>
      </c>
      <c r="K414" s="65">
        <f t="shared" si="55"/>
        <v>1.6552330569848843</v>
      </c>
      <c r="L414" s="65">
        <v>254.67905255806303</v>
      </c>
      <c r="M414" s="63">
        <v>13825.3246852551</v>
      </c>
    </row>
    <row r="415" spans="1:13" ht="15" customHeight="1">
      <c r="A415" s="8">
        <v>42094</v>
      </c>
      <c r="B415" s="9" t="s">
        <v>52</v>
      </c>
      <c r="C415" s="10" t="s">
        <v>4</v>
      </c>
      <c r="D415" s="10" t="s">
        <v>11</v>
      </c>
      <c r="E415" s="16" t="s">
        <v>12</v>
      </c>
      <c r="F415" s="17" t="s">
        <v>17</v>
      </c>
      <c r="G415" s="12">
        <f t="shared" si="58"/>
        <v>42551</v>
      </c>
      <c r="H415" s="13">
        <v>5</v>
      </c>
      <c r="I415" s="65">
        <v>7.5321493268540713</v>
      </c>
      <c r="J415" s="65">
        <v>156.38273828025487</v>
      </c>
      <c r="K415" s="65">
        <f t="shared" si="55"/>
        <v>19.654263123568487</v>
      </c>
      <c r="L415" s="65">
        <v>274.63513963402897</v>
      </c>
      <c r="M415" s="63">
        <v>13904.949218387503</v>
      </c>
    </row>
    <row r="416" spans="1:13" ht="15" customHeight="1">
      <c r="A416" s="8">
        <v>42094</v>
      </c>
      <c r="B416" s="9" t="s">
        <v>52</v>
      </c>
      <c r="C416" s="10" t="s">
        <v>4</v>
      </c>
      <c r="D416" s="10" t="s">
        <v>11</v>
      </c>
      <c r="E416" s="16" t="s">
        <v>12</v>
      </c>
      <c r="F416" s="17" t="s">
        <v>17</v>
      </c>
      <c r="G416" s="12">
        <f t="shared" si="58"/>
        <v>42643</v>
      </c>
      <c r="H416" s="13">
        <v>6</v>
      </c>
      <c r="I416" s="65">
        <v>9.8647903363005458</v>
      </c>
      <c r="J416" s="65">
        <v>168.56525605917403</v>
      </c>
      <c r="K416" s="65">
        <f t="shared" si="55"/>
        <v>22.047308115219707</v>
      </c>
      <c r="L416" s="65">
        <v>294.69066705091461</v>
      </c>
      <c r="M416" s="63">
        <v>13992.511152521398</v>
      </c>
    </row>
    <row r="417" spans="1:13" ht="15" customHeight="1">
      <c r="A417" s="8">
        <v>42094</v>
      </c>
      <c r="B417" s="9" t="s">
        <v>52</v>
      </c>
      <c r="C417" s="10" t="s">
        <v>4</v>
      </c>
      <c r="D417" s="10" t="s">
        <v>11</v>
      </c>
      <c r="E417" s="16" t="s">
        <v>12</v>
      </c>
      <c r="F417" s="17" t="s">
        <v>17</v>
      </c>
      <c r="G417" s="12">
        <f t="shared" si="58"/>
        <v>42735</v>
      </c>
      <c r="H417" s="13">
        <v>7</v>
      </c>
      <c r="I417" s="65">
        <v>12.299555234479353</v>
      </c>
      <c r="J417" s="65">
        <v>180.54490975693287</v>
      </c>
      <c r="K417" s="65">
        <f t="shared" si="55"/>
        <v>24.279208932238188</v>
      </c>
      <c r="L417" s="65">
        <v>314.41222851630761</v>
      </c>
      <c r="M417" s="63">
        <v>14053.456788564599</v>
      </c>
    </row>
    <row r="418" spans="1:13" ht="15" customHeight="1">
      <c r="A418" s="8">
        <v>42094</v>
      </c>
      <c r="B418" s="9" t="s">
        <v>52</v>
      </c>
      <c r="C418" s="10" t="s">
        <v>4</v>
      </c>
      <c r="D418" s="10" t="s">
        <v>11</v>
      </c>
      <c r="E418" s="16" t="s">
        <v>12</v>
      </c>
      <c r="F418" s="17" t="s">
        <v>17</v>
      </c>
      <c r="G418" s="12">
        <f t="shared" si="58"/>
        <v>42825</v>
      </c>
      <c r="H418" s="13">
        <v>8</v>
      </c>
      <c r="I418" s="65">
        <v>14.599015342661364</v>
      </c>
      <c r="J418" s="65">
        <v>192.95522463072456</v>
      </c>
      <c r="K418" s="65">
        <f t="shared" si="55"/>
        <v>27.009330216453055</v>
      </c>
      <c r="L418" s="65">
        <v>334.84276797623812</v>
      </c>
      <c r="M418" s="63">
        <v>14164.372165442601</v>
      </c>
    </row>
    <row r="419" spans="1:13" ht="15" customHeight="1">
      <c r="A419" s="8">
        <v>42094</v>
      </c>
      <c r="B419" s="9" t="s">
        <v>52</v>
      </c>
      <c r="C419" s="10" t="s">
        <v>4</v>
      </c>
      <c r="D419" s="10" t="s">
        <v>11</v>
      </c>
      <c r="E419" s="16" t="s">
        <v>12</v>
      </c>
      <c r="F419" s="17" t="s">
        <v>17</v>
      </c>
      <c r="G419" s="12">
        <f t="shared" si="58"/>
        <v>42916</v>
      </c>
      <c r="H419" s="13">
        <v>9</v>
      </c>
      <c r="I419" s="65">
        <v>16.496443837049078</v>
      </c>
      <c r="J419" s="65">
        <v>201.9212374549551</v>
      </c>
      <c r="K419" s="65">
        <f t="shared" si="55"/>
        <v>25.462456661279624</v>
      </c>
      <c r="L419" s="65">
        <v>349.60310892379368</v>
      </c>
      <c r="M419" s="63">
        <v>14264.860249663197</v>
      </c>
    </row>
    <row r="420" spans="1:13" ht="15" customHeight="1">
      <c r="A420" s="8">
        <v>42094</v>
      </c>
      <c r="B420" s="9" t="s">
        <v>52</v>
      </c>
      <c r="C420" s="10" t="s">
        <v>4</v>
      </c>
      <c r="D420" s="10" t="s">
        <v>11</v>
      </c>
      <c r="E420" s="16" t="s">
        <v>12</v>
      </c>
      <c r="F420" s="17" t="s">
        <v>17</v>
      </c>
      <c r="G420" s="12">
        <f t="shared" si="58"/>
        <v>43008</v>
      </c>
      <c r="H420" s="13">
        <v>10</v>
      </c>
      <c r="I420" s="65">
        <v>17.745560064271412</v>
      </c>
      <c r="J420" s="65">
        <v>210.96035510266634</v>
      </c>
      <c r="K420" s="65">
        <f t="shared" si="55"/>
        <v>26.784677711982649</v>
      </c>
      <c r="L420" s="65">
        <v>364.48379903219023</v>
      </c>
      <c r="M420" s="63">
        <v>14374.951258410601</v>
      </c>
    </row>
    <row r="421" spans="1:13" ht="15" customHeight="1">
      <c r="A421" s="8">
        <v>42094</v>
      </c>
      <c r="B421" s="9" t="s">
        <v>52</v>
      </c>
      <c r="C421" s="10" t="s">
        <v>4</v>
      </c>
      <c r="D421" s="10" t="s">
        <v>11</v>
      </c>
      <c r="E421" s="16" t="s">
        <v>12</v>
      </c>
      <c r="F421" s="17" t="s">
        <v>17</v>
      </c>
      <c r="G421" s="12">
        <f t="shared" si="58"/>
        <v>43100</v>
      </c>
      <c r="H421" s="13">
        <v>11</v>
      </c>
      <c r="I421" s="65">
        <v>18.172793779955004</v>
      </c>
      <c r="J421" s="65">
        <v>220.0937815479931</v>
      </c>
      <c r="K421" s="65">
        <f t="shared" si="55"/>
        <v>27.306220225281766</v>
      </c>
      <c r="L421" s="65">
        <v>379.51974544396802</v>
      </c>
      <c r="M421" s="63">
        <v>14497.0768620529</v>
      </c>
    </row>
    <row r="422" spans="1:13" ht="15" customHeight="1">
      <c r="A422" s="8">
        <v>42094</v>
      </c>
      <c r="B422" s="9" t="s">
        <v>52</v>
      </c>
      <c r="C422" s="10" t="s">
        <v>4</v>
      </c>
      <c r="D422" s="10" t="s">
        <v>11</v>
      </c>
      <c r="E422" s="16" t="s">
        <v>12</v>
      </c>
      <c r="F422" s="17" t="s">
        <v>17</v>
      </c>
      <c r="G422" s="12">
        <f t="shared" si="58"/>
        <v>43190</v>
      </c>
      <c r="H422" s="13">
        <v>12</v>
      </c>
      <c r="I422" s="65">
        <v>17.716841346655659</v>
      </c>
      <c r="J422" s="65">
        <v>229.34705054208155</v>
      </c>
      <c r="K422" s="65">
        <f t="shared" si="55"/>
        <v>26.970110340744103</v>
      </c>
      <c r="L422" s="65">
        <v>394.7529832175166</v>
      </c>
      <c r="M422" s="63">
        <v>14629.018631000199</v>
      </c>
    </row>
    <row r="423" spans="1:13" ht="15" customHeight="1">
      <c r="A423" s="8">
        <v>42094</v>
      </c>
      <c r="B423" s="9" t="s">
        <v>52</v>
      </c>
      <c r="C423" s="10" t="s">
        <v>4</v>
      </c>
      <c r="D423" s="10" t="s">
        <v>11</v>
      </c>
      <c r="E423" s="16" t="s">
        <v>12</v>
      </c>
      <c r="F423" s="17" t="s">
        <v>17</v>
      </c>
      <c r="G423" s="12">
        <f t="shared" si="58"/>
        <v>43281</v>
      </c>
      <c r="H423" s="13">
        <v>13</v>
      </c>
      <c r="I423" s="65">
        <v>16.443092648822219</v>
      </c>
      <c r="J423" s="65">
        <v>227.25063361453016</v>
      </c>
      <c r="K423" s="65">
        <f t="shared" si="55"/>
        <v>14.346675721270831</v>
      </c>
      <c r="L423" s="65">
        <v>391.3017469516862</v>
      </c>
      <c r="M423" s="63">
        <v>14590.105858347002</v>
      </c>
    </row>
    <row r="424" spans="1:13" ht="15" customHeight="1">
      <c r="A424" s="8">
        <v>42094</v>
      </c>
      <c r="B424" s="9" t="s">
        <v>52</v>
      </c>
      <c r="C424" s="10" t="s">
        <v>4</v>
      </c>
      <c r="D424" s="10" t="s">
        <v>11</v>
      </c>
      <c r="E424" s="16" t="s">
        <v>12</v>
      </c>
      <c r="F424" s="17" t="s">
        <v>17</v>
      </c>
      <c r="G424" s="12">
        <f t="shared" si="58"/>
        <v>43373</v>
      </c>
      <c r="H424" s="13">
        <v>14</v>
      </c>
      <c r="I424" s="65">
        <v>14.528250569682005</v>
      </c>
      <c r="J424" s="65">
        <v>226.08400601080911</v>
      </c>
      <c r="K424" s="65">
        <f t="shared" si="55"/>
        <v>13.361622965960951</v>
      </c>
      <c r="L424" s="65">
        <v>389.3811807504851</v>
      </c>
      <c r="M424" s="63">
        <v>14673.214031541604</v>
      </c>
    </row>
    <row r="425" spans="1:13" ht="15" customHeight="1">
      <c r="A425" s="8">
        <v>42094</v>
      </c>
      <c r="B425" s="9" t="s">
        <v>52</v>
      </c>
      <c r="C425" s="10" t="s">
        <v>4</v>
      </c>
      <c r="D425" s="10" t="s">
        <v>11</v>
      </c>
      <c r="E425" s="16" t="s">
        <v>12</v>
      </c>
      <c r="F425" s="17" t="s">
        <v>17</v>
      </c>
      <c r="G425" s="12">
        <f t="shared" si="58"/>
        <v>43465</v>
      </c>
      <c r="H425" s="13">
        <v>15</v>
      </c>
      <c r="I425" s="65">
        <v>12.220127839029196</v>
      </c>
      <c r="J425" s="65">
        <v>225.45095067575801</v>
      </c>
      <c r="K425" s="65">
        <f t="shared" si="55"/>
        <v>11.587072503978099</v>
      </c>
      <c r="L425" s="65">
        <v>388.33901041600035</v>
      </c>
      <c r="M425" s="63">
        <v>14826.345756405899</v>
      </c>
    </row>
    <row r="426" spans="1:13" ht="15" customHeight="1">
      <c r="A426" s="8">
        <v>42094</v>
      </c>
      <c r="B426" s="9" t="s">
        <v>52</v>
      </c>
      <c r="C426" s="10" t="s">
        <v>4</v>
      </c>
      <c r="D426" s="10" t="s">
        <v>11</v>
      </c>
      <c r="E426" s="16" t="s">
        <v>12</v>
      </c>
      <c r="F426" s="17" t="s">
        <v>17</v>
      </c>
      <c r="G426" s="12">
        <f t="shared" si="58"/>
        <v>43555</v>
      </c>
      <c r="H426" s="13">
        <v>16</v>
      </c>
      <c r="I426" s="65">
        <v>9.785224339727538</v>
      </c>
      <c r="J426" s="65">
        <v>224.77654715779872</v>
      </c>
      <c r="K426" s="65">
        <f t="shared" si="55"/>
        <v>9.1108208217682467</v>
      </c>
      <c r="L426" s="65">
        <v>387.22877044016531</v>
      </c>
      <c r="M426" s="63">
        <v>14953.125130771699</v>
      </c>
    </row>
    <row r="427" spans="1:13" ht="15" customHeight="1">
      <c r="A427" s="8">
        <v>42094</v>
      </c>
      <c r="B427" s="9" t="s">
        <v>52</v>
      </c>
      <c r="C427" s="10" t="s">
        <v>4</v>
      </c>
      <c r="D427" s="10" t="s">
        <v>11</v>
      </c>
      <c r="E427" s="16" t="s">
        <v>12</v>
      </c>
      <c r="F427" s="17" t="s">
        <v>17</v>
      </c>
      <c r="G427" s="12">
        <f t="shared" si="58"/>
        <v>43646</v>
      </c>
      <c r="H427" s="13">
        <v>17</v>
      </c>
      <c r="I427" s="65">
        <v>7.4593061916366503</v>
      </c>
      <c r="J427" s="65">
        <v>222.1910430224535</v>
      </c>
      <c r="K427" s="65">
        <f t="shared" si="55"/>
        <v>4.8738020562914324</v>
      </c>
      <c r="L427" s="65">
        <v>382.97237204913523</v>
      </c>
      <c r="M427" s="63">
        <v>15062.5281805168</v>
      </c>
    </row>
    <row r="428" spans="1:13" ht="15" customHeight="1">
      <c r="A428" s="8">
        <v>42094</v>
      </c>
      <c r="B428" s="9" t="s">
        <v>52</v>
      </c>
      <c r="C428" s="10" t="s">
        <v>4</v>
      </c>
      <c r="D428" s="10" t="s">
        <v>11</v>
      </c>
      <c r="E428" s="16" t="s">
        <v>12</v>
      </c>
      <c r="F428" s="17" t="s">
        <v>17</v>
      </c>
      <c r="G428" s="12">
        <f t="shared" si="58"/>
        <v>43738</v>
      </c>
      <c r="H428" s="13">
        <v>18</v>
      </c>
      <c r="I428" s="65">
        <v>5.4132575736611912</v>
      </c>
      <c r="J428" s="65">
        <v>219.65994585894816</v>
      </c>
      <c r="K428" s="65">
        <f t="shared" si="55"/>
        <v>2.8821604101558549</v>
      </c>
      <c r="L428" s="65">
        <v>378.80554139239501</v>
      </c>
      <c r="M428" s="63">
        <v>15179.140426188103</v>
      </c>
    </row>
    <row r="429" spans="1:13" ht="15" customHeight="1">
      <c r="A429" s="8">
        <v>42094</v>
      </c>
      <c r="B429" s="9" t="s">
        <v>52</v>
      </c>
      <c r="C429" s="10" t="s">
        <v>4</v>
      </c>
      <c r="D429" s="10" t="s">
        <v>11</v>
      </c>
      <c r="E429" s="16" t="s">
        <v>12</v>
      </c>
      <c r="F429" s="17" t="s">
        <v>17</v>
      </c>
      <c r="G429" s="12">
        <f t="shared" si="58"/>
        <v>43830</v>
      </c>
      <c r="H429" s="13">
        <v>19</v>
      </c>
      <c r="I429" s="65">
        <v>3.7398274054395206</v>
      </c>
      <c r="J429" s="65">
        <v>217.28573790264792</v>
      </c>
      <c r="K429" s="65">
        <f t="shared" si="55"/>
        <v>1.3656194491392815</v>
      </c>
      <c r="L429" s="65">
        <v>374.89699033381476</v>
      </c>
      <c r="M429" s="63">
        <v>15316.348641731494</v>
      </c>
    </row>
    <row r="430" spans="1:13" ht="15" customHeight="1">
      <c r="A430" s="8">
        <v>42094</v>
      </c>
      <c r="B430" s="9" t="s">
        <v>52</v>
      </c>
      <c r="C430" s="10" t="s">
        <v>4</v>
      </c>
      <c r="D430" s="10" t="s">
        <v>11</v>
      </c>
      <c r="E430" s="16" t="s">
        <v>12</v>
      </c>
      <c r="F430" s="17" t="s">
        <v>17</v>
      </c>
      <c r="G430" s="12">
        <f t="shared" si="58"/>
        <v>43921</v>
      </c>
      <c r="H430" s="13">
        <v>20</v>
      </c>
      <c r="I430" s="65">
        <v>2.459671094237903</v>
      </c>
      <c r="J430" s="65">
        <v>214.71176287049514</v>
      </c>
      <c r="K430" s="65">
        <f t="shared" si="55"/>
        <v>-0.11430393791488491</v>
      </c>
      <c r="L430" s="65">
        <v>370.65957178335321</v>
      </c>
      <c r="M430" s="63">
        <v>15427.360286850902</v>
      </c>
    </row>
    <row r="431" spans="1:13" ht="15" customHeight="1">
      <c r="A431" s="8">
        <v>42094</v>
      </c>
      <c r="B431" s="9" t="s">
        <v>52</v>
      </c>
      <c r="C431" s="10" t="s">
        <v>4</v>
      </c>
      <c r="D431" s="10" t="s">
        <v>11</v>
      </c>
      <c r="E431" s="16" t="s">
        <v>12</v>
      </c>
      <c r="F431" s="17" t="s">
        <v>17</v>
      </c>
      <c r="G431" s="12">
        <f t="shared" si="58"/>
        <v>44012</v>
      </c>
      <c r="H431" s="13">
        <v>21</v>
      </c>
      <c r="I431" s="65">
        <v>1.5400510775755942</v>
      </c>
      <c r="J431" s="65">
        <v>216.87552822159097</v>
      </c>
      <c r="K431" s="65">
        <f t="shared" si="55"/>
        <v>3.703816428671427</v>
      </c>
      <c r="L431" s="65">
        <v>374.22168070944912</v>
      </c>
      <c r="M431" s="63">
        <v>15538.536766209199</v>
      </c>
    </row>
    <row r="432" spans="1:13" ht="15" customHeight="1">
      <c r="A432" s="8">
        <f t="shared" ref="A432:F433" si="59">A431</f>
        <v>42094</v>
      </c>
      <c r="B432" s="9" t="str">
        <f t="shared" si="59"/>
        <v>Mid-Cycle 2015</v>
      </c>
      <c r="C432" s="10" t="str">
        <f t="shared" si="59"/>
        <v>Base</v>
      </c>
      <c r="D432" s="10" t="str">
        <f t="shared" si="59"/>
        <v>CMM</v>
      </c>
      <c r="E432" s="11" t="str">
        <f t="shared" si="59"/>
        <v>Comm Real Estate</v>
      </c>
      <c r="F432" s="11" t="str">
        <f t="shared" si="59"/>
        <v>Non-Owner-Occupied</v>
      </c>
      <c r="G432" s="12">
        <f t="shared" si="58"/>
        <v>44104</v>
      </c>
      <c r="H432" s="13">
        <v>22</v>
      </c>
      <c r="I432" s="65">
        <v>0.91796436522957059</v>
      </c>
      <c r="J432" s="65">
        <v>219.00870858871141</v>
      </c>
      <c r="K432" s="65">
        <f t="shared" si="55"/>
        <v>3.051144732350016</v>
      </c>
      <c r="L432" s="65">
        <v>377.73343896125954</v>
      </c>
      <c r="M432" s="63">
        <v>15645.715268198106</v>
      </c>
    </row>
    <row r="433" spans="1:13" ht="15" customHeight="1">
      <c r="A433" s="8">
        <f t="shared" si="59"/>
        <v>42094</v>
      </c>
      <c r="B433" s="9" t="str">
        <f t="shared" si="59"/>
        <v>Mid-Cycle 2015</v>
      </c>
      <c r="C433" s="10" t="str">
        <f t="shared" si="59"/>
        <v>Base</v>
      </c>
      <c r="D433" s="10" t="str">
        <f t="shared" si="59"/>
        <v>CMM</v>
      </c>
      <c r="E433" s="11" t="str">
        <f t="shared" si="59"/>
        <v>Comm Real Estate</v>
      </c>
      <c r="F433" s="11" t="str">
        <f t="shared" si="59"/>
        <v>Non-Owner-Occupied</v>
      </c>
      <c r="G433" s="12">
        <f t="shared" si="58"/>
        <v>44196</v>
      </c>
      <c r="H433" s="13">
        <v>23</v>
      </c>
      <c r="I433" s="65">
        <v>0.52089373020745888</v>
      </c>
      <c r="J433" s="65">
        <v>221.20905587666454</v>
      </c>
      <c r="K433" s="65">
        <f t="shared" si="55"/>
        <v>2.7212410181605806</v>
      </c>
      <c r="L433" s="65">
        <v>381.35577107363906</v>
      </c>
      <c r="M433" s="63">
        <v>15761.717028958597</v>
      </c>
    </row>
    <row r="434" spans="1:13" ht="15" customHeight="1">
      <c r="A434" s="21">
        <f>A435</f>
        <v>42094</v>
      </c>
      <c r="B434" s="21" t="str">
        <f t="shared" ref="B434:F434" si="60">B435</f>
        <v>Mid-Cycle 2015</v>
      </c>
      <c r="C434" s="21" t="str">
        <f t="shared" si="60"/>
        <v>Adverse</v>
      </c>
      <c r="D434" s="21" t="str">
        <f t="shared" si="60"/>
        <v>CMM</v>
      </c>
      <c r="E434" s="21" t="str">
        <f t="shared" si="60"/>
        <v>Comm Real Estate</v>
      </c>
      <c r="F434" s="25" t="str">
        <f t="shared" si="60"/>
        <v>Construction</v>
      </c>
      <c r="G434" s="21">
        <f>A434</f>
        <v>42094</v>
      </c>
      <c r="H434" s="22">
        <v>0</v>
      </c>
      <c r="I434" s="30">
        <v>0</v>
      </c>
      <c r="J434" s="70">
        <v>66.574532734526471</v>
      </c>
      <c r="K434" s="65">
        <v>0</v>
      </c>
      <c r="L434" s="65">
        <v>0</v>
      </c>
      <c r="M434" s="65">
        <v>0</v>
      </c>
    </row>
    <row r="435" spans="1:13" ht="15" customHeight="1">
      <c r="A435" s="8">
        <v>42094</v>
      </c>
      <c r="B435" s="9" t="s">
        <v>52</v>
      </c>
      <c r="C435" s="10" t="s">
        <v>36</v>
      </c>
      <c r="D435" s="10" t="s">
        <v>11</v>
      </c>
      <c r="E435" s="16" t="s">
        <v>12</v>
      </c>
      <c r="F435" s="17" t="s">
        <v>13</v>
      </c>
      <c r="G435" s="12">
        <f t="shared" ref="G435:G457" si="61">G411</f>
        <v>42185</v>
      </c>
      <c r="H435" s="13">
        <v>1</v>
      </c>
      <c r="I435" s="65">
        <v>5.0083286371141549</v>
      </c>
      <c r="J435" s="65">
        <v>121.31046264412848</v>
      </c>
      <c r="K435" s="65">
        <f t="shared" si="55"/>
        <v>59.744258546716161</v>
      </c>
      <c r="L435" s="65">
        <v>119.16663855439072</v>
      </c>
      <c r="M435" s="63">
        <v>7784.2525342268618</v>
      </c>
    </row>
    <row r="436" spans="1:13" ht="15" customHeight="1">
      <c r="A436" s="8">
        <v>42094</v>
      </c>
      <c r="B436" s="9" t="s">
        <v>52</v>
      </c>
      <c r="C436" s="10" t="s">
        <v>36</v>
      </c>
      <c r="D436" s="10" t="s">
        <v>11</v>
      </c>
      <c r="E436" s="16" t="s">
        <v>12</v>
      </c>
      <c r="F436" s="17" t="s">
        <v>13</v>
      </c>
      <c r="G436" s="12">
        <f t="shared" si="61"/>
        <v>42277</v>
      </c>
      <c r="H436" s="13">
        <v>2</v>
      </c>
      <c r="I436" s="65">
        <v>7.7673155424881726</v>
      </c>
      <c r="J436" s="65">
        <v>161.12815969200784</v>
      </c>
      <c r="K436" s="65">
        <f t="shared" si="55"/>
        <v>47.585012590367533</v>
      </c>
      <c r="L436" s="65">
        <v>227.30275548542966</v>
      </c>
      <c r="M436" s="63">
        <v>7975.0290034809132</v>
      </c>
    </row>
    <row r="437" spans="1:13" ht="15" customHeight="1">
      <c r="A437" s="8">
        <v>42094</v>
      </c>
      <c r="B437" s="9" t="s">
        <v>52</v>
      </c>
      <c r="C437" s="10" t="s">
        <v>36</v>
      </c>
      <c r="D437" s="10" t="s">
        <v>11</v>
      </c>
      <c r="E437" s="16" t="s">
        <v>12</v>
      </c>
      <c r="F437" s="17" t="s">
        <v>13</v>
      </c>
      <c r="G437" s="12">
        <f t="shared" si="61"/>
        <v>42369</v>
      </c>
      <c r="H437" s="13">
        <v>3</v>
      </c>
      <c r="I437" s="65">
        <v>11.514020355950121</v>
      </c>
      <c r="J437" s="65">
        <v>198.86426623413743</v>
      </c>
      <c r="K437" s="65">
        <f t="shared" si="55"/>
        <v>49.250126898079714</v>
      </c>
      <c r="L437" s="65">
        <v>321.66753006570184</v>
      </c>
      <c r="M437" s="63">
        <v>7863.9154844019649</v>
      </c>
    </row>
    <row r="438" spans="1:13" ht="15" customHeight="1">
      <c r="A438" s="8">
        <v>42094</v>
      </c>
      <c r="B438" s="9" t="s">
        <v>52</v>
      </c>
      <c r="C438" s="10" t="s">
        <v>36</v>
      </c>
      <c r="D438" s="10" t="s">
        <v>11</v>
      </c>
      <c r="E438" s="16" t="s">
        <v>12</v>
      </c>
      <c r="F438" s="17" t="s">
        <v>13</v>
      </c>
      <c r="G438" s="12">
        <f t="shared" si="61"/>
        <v>42460</v>
      </c>
      <c r="H438" s="13">
        <v>4</v>
      </c>
      <c r="I438" s="65">
        <v>16.314018561589357</v>
      </c>
      <c r="J438" s="65">
        <v>236.61853976301322</v>
      </c>
      <c r="K438" s="65">
        <f t="shared" si="55"/>
        <v>54.068292090465143</v>
      </c>
      <c r="L438" s="65">
        <v>416.92582664447343</v>
      </c>
      <c r="M438" s="63">
        <v>7755.4258000124555</v>
      </c>
    </row>
    <row r="439" spans="1:13" ht="15" customHeight="1">
      <c r="A439" s="8">
        <v>42094</v>
      </c>
      <c r="B439" s="9" t="s">
        <v>52</v>
      </c>
      <c r="C439" s="10" t="s">
        <v>36</v>
      </c>
      <c r="D439" s="10" t="s">
        <v>11</v>
      </c>
      <c r="E439" s="16" t="s">
        <v>12</v>
      </c>
      <c r="F439" s="17" t="s">
        <v>13</v>
      </c>
      <c r="G439" s="12">
        <f t="shared" si="61"/>
        <v>42551</v>
      </c>
      <c r="H439" s="13">
        <v>5</v>
      </c>
      <c r="I439" s="65">
        <v>22.093922485646527</v>
      </c>
      <c r="J439" s="65">
        <v>231.61318387738282</v>
      </c>
      <c r="K439" s="65">
        <f t="shared" si="55"/>
        <v>17.088566600016133</v>
      </c>
      <c r="L439" s="65">
        <v>401.47582102096283</v>
      </c>
      <c r="M439" s="63">
        <v>7721.6757631700812</v>
      </c>
    </row>
    <row r="440" spans="1:13" ht="15" customHeight="1">
      <c r="A440" s="8">
        <v>42094</v>
      </c>
      <c r="B440" s="9" t="s">
        <v>52</v>
      </c>
      <c r="C440" s="10" t="s">
        <v>36</v>
      </c>
      <c r="D440" s="10" t="s">
        <v>11</v>
      </c>
      <c r="E440" s="16" t="s">
        <v>12</v>
      </c>
      <c r="F440" s="17" t="s">
        <v>13</v>
      </c>
      <c r="G440" s="12">
        <f t="shared" si="61"/>
        <v>42643</v>
      </c>
      <c r="H440" s="13">
        <v>6</v>
      </c>
      <c r="I440" s="65">
        <v>28.59977487814438</v>
      </c>
      <c r="J440" s="65">
        <v>226.6720176584268</v>
      </c>
      <c r="K440" s="65">
        <f t="shared" si="55"/>
        <v>23.658608659188353</v>
      </c>
      <c r="L440" s="65">
        <v>385.11434116899227</v>
      </c>
      <c r="M440" s="63">
        <v>7697.2297649269694</v>
      </c>
    </row>
    <row r="441" spans="1:13" ht="15" customHeight="1">
      <c r="A441" s="8">
        <v>42094</v>
      </c>
      <c r="B441" s="9" t="s">
        <v>52</v>
      </c>
      <c r="C441" s="10" t="s">
        <v>36</v>
      </c>
      <c r="D441" s="10" t="s">
        <v>11</v>
      </c>
      <c r="E441" s="16" t="s">
        <v>12</v>
      </c>
      <c r="F441" s="17" t="s">
        <v>13</v>
      </c>
      <c r="G441" s="12">
        <f t="shared" si="61"/>
        <v>42735</v>
      </c>
      <c r="H441" s="13">
        <v>7</v>
      </c>
      <c r="I441" s="65">
        <v>35.385905873276471</v>
      </c>
      <c r="J441" s="65">
        <v>221.82348329961241</v>
      </c>
      <c r="K441" s="65">
        <f t="shared" si="55"/>
        <v>30.53737151446208</v>
      </c>
      <c r="L441" s="65">
        <v>369.76643274044829</v>
      </c>
      <c r="M441" s="63">
        <v>7686.2132363497058</v>
      </c>
    </row>
    <row r="442" spans="1:13" ht="15" customHeight="1">
      <c r="A442" s="8">
        <v>42094</v>
      </c>
      <c r="B442" s="9" t="s">
        <v>52</v>
      </c>
      <c r="C442" s="10" t="s">
        <v>36</v>
      </c>
      <c r="D442" s="10" t="s">
        <v>11</v>
      </c>
      <c r="E442" s="16" t="s">
        <v>12</v>
      </c>
      <c r="F442" s="17" t="s">
        <v>13</v>
      </c>
      <c r="G442" s="12">
        <f t="shared" si="61"/>
        <v>42825</v>
      </c>
      <c r="H442" s="13">
        <v>8</v>
      </c>
      <c r="I442" s="65">
        <v>41.848118423621294</v>
      </c>
      <c r="J442" s="65">
        <v>217.10902012621975</v>
      </c>
      <c r="K442" s="65">
        <f t="shared" si="55"/>
        <v>37.133655250228635</v>
      </c>
      <c r="L442" s="65">
        <v>353.60349526156381</v>
      </c>
      <c r="M442" s="63">
        <v>7694.6358123240698</v>
      </c>
    </row>
    <row r="443" spans="1:13" ht="15" customHeight="1">
      <c r="A443" s="8">
        <v>42094</v>
      </c>
      <c r="B443" s="9" t="s">
        <v>52</v>
      </c>
      <c r="C443" s="10" t="s">
        <v>36</v>
      </c>
      <c r="D443" s="10" t="s">
        <v>11</v>
      </c>
      <c r="E443" s="16" t="s">
        <v>12</v>
      </c>
      <c r="F443" s="17" t="s">
        <v>13</v>
      </c>
      <c r="G443" s="12">
        <f t="shared" si="61"/>
        <v>42916</v>
      </c>
      <c r="H443" s="13">
        <v>9</v>
      </c>
      <c r="I443" s="65">
        <v>47.304174578806332</v>
      </c>
      <c r="J443" s="65">
        <v>235.32057279098683</v>
      </c>
      <c r="K443" s="65">
        <f t="shared" si="55"/>
        <v>65.515727243573423</v>
      </c>
      <c r="L443" s="65">
        <v>398.94676855356283</v>
      </c>
      <c r="M443" s="63">
        <v>7735.801369507918</v>
      </c>
    </row>
    <row r="444" spans="1:13" ht="15" customHeight="1">
      <c r="A444" s="8">
        <v>42094</v>
      </c>
      <c r="B444" s="9" t="s">
        <v>52</v>
      </c>
      <c r="C444" s="10" t="s">
        <v>36</v>
      </c>
      <c r="D444" s="10" t="s">
        <v>11</v>
      </c>
      <c r="E444" s="16" t="s">
        <v>12</v>
      </c>
      <c r="F444" s="17" t="s">
        <v>13</v>
      </c>
      <c r="G444" s="12">
        <f t="shared" si="61"/>
        <v>43008</v>
      </c>
      <c r="H444" s="13">
        <v>10</v>
      </c>
      <c r="I444" s="65">
        <v>51.109415734847587</v>
      </c>
      <c r="J444" s="65">
        <v>253.76484336751878</v>
      </c>
      <c r="K444" s="65">
        <f t="shared" si="55"/>
        <v>69.553686311379536</v>
      </c>
      <c r="L444" s="65">
        <v>442.46626685430124</v>
      </c>
      <c r="M444" s="63">
        <v>7810.7127374589309</v>
      </c>
    </row>
    <row r="445" spans="1:13" ht="15" customHeight="1">
      <c r="A445" s="8">
        <v>42094</v>
      </c>
      <c r="B445" s="9" t="s">
        <v>52</v>
      </c>
      <c r="C445" s="10" t="s">
        <v>36</v>
      </c>
      <c r="D445" s="10" t="s">
        <v>11</v>
      </c>
      <c r="E445" s="16" t="s">
        <v>12</v>
      </c>
      <c r="F445" s="17" t="s">
        <v>13</v>
      </c>
      <c r="G445" s="12">
        <f t="shared" si="61"/>
        <v>43100</v>
      </c>
      <c r="H445" s="13">
        <v>11</v>
      </c>
      <c r="I445" s="65">
        <v>52.781323800487186</v>
      </c>
      <c r="J445" s="65">
        <v>272.00365007987273</v>
      </c>
      <c r="K445" s="65">
        <f t="shared" si="55"/>
        <v>71.020130512841135</v>
      </c>
      <c r="L445" s="65">
        <v>486.64591196123592</v>
      </c>
      <c r="M445" s="63">
        <v>7855.8238162931002</v>
      </c>
    </row>
    <row r="446" spans="1:13" ht="15" customHeight="1">
      <c r="A446" s="8">
        <v>42094</v>
      </c>
      <c r="B446" s="9" t="s">
        <v>52</v>
      </c>
      <c r="C446" s="10" t="s">
        <v>36</v>
      </c>
      <c r="D446" s="10" t="s">
        <v>11</v>
      </c>
      <c r="E446" s="16" t="s">
        <v>12</v>
      </c>
      <c r="F446" s="17" t="s">
        <v>13</v>
      </c>
      <c r="G446" s="12">
        <f t="shared" si="61"/>
        <v>43190</v>
      </c>
      <c r="H446" s="13">
        <v>12</v>
      </c>
      <c r="I446" s="65">
        <v>52.099979861774656</v>
      </c>
      <c r="J446" s="65">
        <v>290.43952605635508</v>
      </c>
      <c r="K446" s="65">
        <f t="shared" si="55"/>
        <v>70.535855838257007</v>
      </c>
      <c r="L446" s="65">
        <v>531.03524726939906</v>
      </c>
      <c r="M446" s="63">
        <v>7929.5113446787855</v>
      </c>
    </row>
    <row r="447" spans="1:13" ht="15" customHeight="1">
      <c r="A447" s="8">
        <v>42094</v>
      </c>
      <c r="B447" s="9" t="s">
        <v>52</v>
      </c>
      <c r="C447" s="10" t="s">
        <v>36</v>
      </c>
      <c r="D447" s="10" t="s">
        <v>11</v>
      </c>
      <c r="E447" s="16" t="s">
        <v>12</v>
      </c>
      <c r="F447" s="17" t="s">
        <v>13</v>
      </c>
      <c r="G447" s="12">
        <f t="shared" si="61"/>
        <v>43281</v>
      </c>
      <c r="H447" s="13">
        <v>13</v>
      </c>
      <c r="I447" s="65">
        <v>49.155571201100734</v>
      </c>
      <c r="J447" s="65">
        <v>304.40181282276239</v>
      </c>
      <c r="K447" s="65">
        <f t="shared" si="55"/>
        <v>63.117857967508051</v>
      </c>
      <c r="L447" s="65">
        <v>566.46040620713916</v>
      </c>
      <c r="M447" s="63">
        <v>8004.5081669851807</v>
      </c>
    </row>
    <row r="448" spans="1:13" ht="15" customHeight="1">
      <c r="A448" s="8">
        <v>42094</v>
      </c>
      <c r="B448" s="9" t="s">
        <v>52</v>
      </c>
      <c r="C448" s="10" t="s">
        <v>36</v>
      </c>
      <c r="D448" s="10" t="s">
        <v>11</v>
      </c>
      <c r="E448" s="16" t="s">
        <v>12</v>
      </c>
      <c r="F448" s="17" t="s">
        <v>13</v>
      </c>
      <c r="G448" s="12">
        <f t="shared" si="61"/>
        <v>43373</v>
      </c>
      <c r="H448" s="13">
        <v>14</v>
      </c>
      <c r="I448" s="65">
        <v>44.328787603089509</v>
      </c>
      <c r="J448" s="65">
        <v>318.46471295952347</v>
      </c>
      <c r="K448" s="65">
        <f t="shared" si="55"/>
        <v>58.391687739850582</v>
      </c>
      <c r="L448" s="65">
        <v>602.56833444880908</v>
      </c>
      <c r="M448" s="63">
        <v>8094.0932985435647</v>
      </c>
    </row>
    <row r="449" spans="1:13" ht="15" customHeight="1">
      <c r="A449" s="8">
        <v>42094</v>
      </c>
      <c r="B449" s="9" t="s">
        <v>52</v>
      </c>
      <c r="C449" s="10" t="s">
        <v>36</v>
      </c>
      <c r="D449" s="10" t="s">
        <v>11</v>
      </c>
      <c r="E449" s="16" t="s">
        <v>12</v>
      </c>
      <c r="F449" s="17" t="s">
        <v>13</v>
      </c>
      <c r="G449" s="12">
        <f t="shared" si="61"/>
        <v>43465</v>
      </c>
      <c r="H449" s="13">
        <v>15</v>
      </c>
      <c r="I449" s="65">
        <v>38.209985647527006</v>
      </c>
      <c r="J449" s="65">
        <v>332.44782216651237</v>
      </c>
      <c r="K449" s="65">
        <f t="shared" si="55"/>
        <v>52.193094854515905</v>
      </c>
      <c r="L449" s="65">
        <v>638.45863656425399</v>
      </c>
      <c r="M449" s="63">
        <v>8172.1042805959987</v>
      </c>
    </row>
    <row r="450" spans="1:13" ht="15" customHeight="1">
      <c r="A450" s="8">
        <v>42094</v>
      </c>
      <c r="B450" s="9" t="s">
        <v>52</v>
      </c>
      <c r="C450" s="10" t="s">
        <v>36</v>
      </c>
      <c r="D450" s="10" t="s">
        <v>11</v>
      </c>
      <c r="E450" s="16" t="s">
        <v>12</v>
      </c>
      <c r="F450" s="17" t="s">
        <v>13</v>
      </c>
      <c r="G450" s="12">
        <f t="shared" si="61"/>
        <v>43555</v>
      </c>
      <c r="H450" s="13">
        <v>16</v>
      </c>
      <c r="I450" s="65">
        <v>31.480803632926598</v>
      </c>
      <c r="J450" s="65">
        <v>346.50273871124938</v>
      </c>
      <c r="K450" s="65">
        <f t="shared" si="55"/>
        <v>45.535720177663606</v>
      </c>
      <c r="L450" s="65">
        <v>674.57143503775126</v>
      </c>
      <c r="M450" s="63">
        <v>8260.5264175568664</v>
      </c>
    </row>
    <row r="451" spans="1:13" ht="15" customHeight="1">
      <c r="A451" s="8">
        <v>42094</v>
      </c>
      <c r="B451" s="9" t="s">
        <v>52</v>
      </c>
      <c r="C451" s="10" t="s">
        <v>36</v>
      </c>
      <c r="D451" s="10" t="s">
        <v>11</v>
      </c>
      <c r="E451" s="16" t="s">
        <v>12</v>
      </c>
      <c r="F451" s="17" t="s">
        <v>13</v>
      </c>
      <c r="G451" s="12">
        <f t="shared" si="61"/>
        <v>43646</v>
      </c>
      <c r="H451" s="13">
        <v>17</v>
      </c>
      <c r="I451" s="65">
        <v>24.79092097135538</v>
      </c>
      <c r="J451" s="65">
        <v>349.72649202904068</v>
      </c>
      <c r="K451" s="65">
        <f t="shared" si="55"/>
        <v>28.014674289146686</v>
      </c>
      <c r="L451" s="65">
        <v>682.17450587307133</v>
      </c>
      <c r="M451" s="63">
        <v>8357.557595922819</v>
      </c>
    </row>
    <row r="452" spans="1:13" ht="15" customHeight="1">
      <c r="A452" s="8">
        <v>42094</v>
      </c>
      <c r="B452" s="9" t="s">
        <v>52</v>
      </c>
      <c r="C452" s="10" t="s">
        <v>36</v>
      </c>
      <c r="D452" s="10" t="s">
        <v>11</v>
      </c>
      <c r="E452" s="16" t="s">
        <v>12</v>
      </c>
      <c r="F452" s="17" t="s">
        <v>13</v>
      </c>
      <c r="G452" s="12">
        <f t="shared" si="61"/>
        <v>43738</v>
      </c>
      <c r="H452" s="13">
        <v>18</v>
      </c>
      <c r="I452" s="65">
        <v>18.660248636656462</v>
      </c>
      <c r="J452" s="65">
        <v>352.90514108007756</v>
      </c>
      <c r="K452" s="65">
        <f t="shared" ref="K452:K515" si="62">J452-J451+I452</f>
        <v>21.838897687693333</v>
      </c>
      <c r="L452" s="65">
        <v>689.71443347625825</v>
      </c>
      <c r="M452" s="63">
        <v>8448.0450402498809</v>
      </c>
    </row>
    <row r="453" spans="1:13" ht="15" customHeight="1">
      <c r="A453" s="8">
        <v>42094</v>
      </c>
      <c r="B453" s="9" t="s">
        <v>52</v>
      </c>
      <c r="C453" s="10" t="s">
        <v>36</v>
      </c>
      <c r="D453" s="10" t="s">
        <v>11</v>
      </c>
      <c r="E453" s="16" t="s">
        <v>12</v>
      </c>
      <c r="F453" s="17" t="s">
        <v>13</v>
      </c>
      <c r="G453" s="12">
        <f t="shared" si="61"/>
        <v>43830</v>
      </c>
      <c r="H453" s="13">
        <v>19</v>
      </c>
      <c r="I453" s="65">
        <v>13.42517965571516</v>
      </c>
      <c r="J453" s="65">
        <v>356.21276735986675</v>
      </c>
      <c r="K453" s="65">
        <f t="shared" si="62"/>
        <v>16.732805935504352</v>
      </c>
      <c r="L453" s="65">
        <v>697.63157567661926</v>
      </c>
      <c r="M453" s="63">
        <v>8557.2349223801066</v>
      </c>
    </row>
    <row r="454" spans="1:13" ht="15" customHeight="1">
      <c r="A454" s="8">
        <v>42094</v>
      </c>
      <c r="B454" s="9" t="s">
        <v>52</v>
      </c>
      <c r="C454" s="10" t="s">
        <v>36</v>
      </c>
      <c r="D454" s="10" t="s">
        <v>11</v>
      </c>
      <c r="E454" s="16" t="s">
        <v>12</v>
      </c>
      <c r="F454" s="17" t="s">
        <v>13</v>
      </c>
      <c r="G454" s="12">
        <f t="shared" si="61"/>
        <v>43921</v>
      </c>
      <c r="H454" s="13">
        <v>20</v>
      </c>
      <c r="I454" s="65">
        <v>9.2321042688986434</v>
      </c>
      <c r="J454" s="65">
        <v>359.51224450864709</v>
      </c>
      <c r="K454" s="65">
        <f t="shared" si="62"/>
        <v>12.531581417678984</v>
      </c>
      <c r="L454" s="65">
        <v>704.98064187817488</v>
      </c>
      <c r="M454" s="63">
        <v>8665.2405534918271</v>
      </c>
    </row>
    <row r="455" spans="1:13" ht="15" customHeight="1">
      <c r="A455" s="8">
        <v>42094</v>
      </c>
      <c r="B455" s="9" t="s">
        <v>52</v>
      </c>
      <c r="C455" s="10" t="s">
        <v>36</v>
      </c>
      <c r="D455" s="10" t="s">
        <v>11</v>
      </c>
      <c r="E455" s="16" t="s">
        <v>12</v>
      </c>
      <c r="F455" s="17" t="s">
        <v>13</v>
      </c>
      <c r="G455" s="12">
        <f t="shared" si="61"/>
        <v>44012</v>
      </c>
      <c r="H455" s="13">
        <v>21</v>
      </c>
      <c r="I455" s="65">
        <v>6.0681905561492906</v>
      </c>
      <c r="J455" s="65">
        <v>355.34706519308452</v>
      </c>
      <c r="K455" s="65">
        <f t="shared" si="62"/>
        <v>1.9030112405867223</v>
      </c>
      <c r="L455" s="65">
        <v>692.64567543481837</v>
      </c>
      <c r="M455" s="63">
        <v>8754.9472679891951</v>
      </c>
    </row>
    <row r="456" spans="1:13" ht="15" customHeight="1">
      <c r="A456" s="8">
        <f t="shared" ref="A456:F457" si="63">A455</f>
        <v>42094</v>
      </c>
      <c r="B456" s="9" t="str">
        <f t="shared" si="63"/>
        <v>Mid-Cycle 2015</v>
      </c>
      <c r="C456" s="10" t="str">
        <f t="shared" si="63"/>
        <v>Adverse</v>
      </c>
      <c r="D456" s="10" t="str">
        <f t="shared" si="63"/>
        <v>CMM</v>
      </c>
      <c r="E456" s="11" t="str">
        <f t="shared" si="63"/>
        <v>Comm Real Estate</v>
      </c>
      <c r="F456" s="11" t="str">
        <f t="shared" si="63"/>
        <v>Construction</v>
      </c>
      <c r="G456" s="12">
        <f t="shared" si="61"/>
        <v>44104</v>
      </c>
      <c r="H456" s="13">
        <v>22</v>
      </c>
      <c r="I456" s="65">
        <v>3.8123751880546872</v>
      </c>
      <c r="J456" s="65">
        <v>351.29259245172432</v>
      </c>
      <c r="K456" s="65">
        <f t="shared" si="62"/>
        <v>-0.24209755330551319</v>
      </c>
      <c r="L456" s="65">
        <v>680.87003201977234</v>
      </c>
      <c r="M456" s="63">
        <v>8860.7067209462821</v>
      </c>
    </row>
    <row r="457" spans="1:13" ht="15" customHeight="1">
      <c r="A457" s="8">
        <f t="shared" si="63"/>
        <v>42094</v>
      </c>
      <c r="B457" s="9" t="str">
        <f t="shared" si="63"/>
        <v>Mid-Cycle 2015</v>
      </c>
      <c r="C457" s="10" t="str">
        <f t="shared" si="63"/>
        <v>Adverse</v>
      </c>
      <c r="D457" s="10" t="str">
        <f t="shared" si="63"/>
        <v>CMM</v>
      </c>
      <c r="E457" s="11" t="str">
        <f t="shared" si="63"/>
        <v>Comm Real Estate</v>
      </c>
      <c r="F457" s="11" t="str">
        <f t="shared" si="63"/>
        <v>Construction</v>
      </c>
      <c r="G457" s="12">
        <f t="shared" si="61"/>
        <v>44196</v>
      </c>
      <c r="H457" s="13">
        <v>23</v>
      </c>
      <c r="I457" s="65">
        <v>2.2893382961648032</v>
      </c>
      <c r="J457" s="65">
        <v>347.23551960452318</v>
      </c>
      <c r="K457" s="65">
        <f t="shared" si="62"/>
        <v>-1.7677345510363378</v>
      </c>
      <c r="L457" s="65">
        <v>669.08739018293693</v>
      </c>
      <c r="M457" s="63">
        <v>8966.0870039993297</v>
      </c>
    </row>
    <row r="458" spans="1:13" ht="15" customHeight="1">
      <c r="A458" s="21">
        <f>A459</f>
        <v>42094</v>
      </c>
      <c r="B458" s="21" t="str">
        <f t="shared" ref="B458:F458" si="64">B459</f>
        <v>Mid-Cycle 2015</v>
      </c>
      <c r="C458" s="21" t="str">
        <f t="shared" si="64"/>
        <v>Adverse</v>
      </c>
      <c r="D458" s="21" t="str">
        <f t="shared" si="64"/>
        <v>CMM</v>
      </c>
      <c r="E458" s="21" t="str">
        <f t="shared" si="64"/>
        <v>Comm Real Estate</v>
      </c>
      <c r="F458" s="25" t="str">
        <f t="shared" si="64"/>
        <v>Multifamily</v>
      </c>
      <c r="G458" s="21">
        <f>A458</f>
        <v>42094</v>
      </c>
      <c r="H458" s="22">
        <v>0</v>
      </c>
      <c r="I458" s="65">
        <v>0</v>
      </c>
      <c r="J458" s="70">
        <v>37.379865760017701</v>
      </c>
      <c r="K458" s="65">
        <v>0</v>
      </c>
      <c r="L458" s="65">
        <v>0</v>
      </c>
      <c r="M458" s="65">
        <v>0</v>
      </c>
    </row>
    <row r="459" spans="1:13" ht="15" customHeight="1">
      <c r="A459" s="8">
        <v>42094</v>
      </c>
      <c r="B459" s="9" t="s">
        <v>52</v>
      </c>
      <c r="C459" s="10" t="s">
        <v>36</v>
      </c>
      <c r="D459" s="10" t="s">
        <v>11</v>
      </c>
      <c r="E459" s="16" t="s">
        <v>12</v>
      </c>
      <c r="F459" s="17" t="s">
        <v>14</v>
      </c>
      <c r="G459" s="12">
        <f t="shared" ref="G459:G481" si="65">G435</f>
        <v>42185</v>
      </c>
      <c r="H459" s="13">
        <v>1</v>
      </c>
      <c r="I459" s="65">
        <v>0.13156692484992261</v>
      </c>
      <c r="J459" s="65">
        <v>37.764086106153201</v>
      </c>
      <c r="K459" s="65">
        <f t="shared" si="62"/>
        <v>0.51578727098542243</v>
      </c>
      <c r="L459" s="65">
        <v>90.949289962603487</v>
      </c>
      <c r="M459" s="63">
        <v>2545.7114651838087</v>
      </c>
    </row>
    <row r="460" spans="1:13" ht="15" customHeight="1">
      <c r="A460" s="8">
        <v>42094</v>
      </c>
      <c r="B460" s="9" t="s">
        <v>52</v>
      </c>
      <c r="C460" s="10" t="s">
        <v>36</v>
      </c>
      <c r="D460" s="10" t="s">
        <v>11</v>
      </c>
      <c r="E460" s="16" t="s">
        <v>12</v>
      </c>
      <c r="F460" s="17" t="s">
        <v>14</v>
      </c>
      <c r="G460" s="12">
        <f t="shared" si="65"/>
        <v>42277</v>
      </c>
      <c r="H460" s="13">
        <v>2</v>
      </c>
      <c r="I460" s="65">
        <v>0.29135595920434748</v>
      </c>
      <c r="J460" s="65">
        <v>42.974320648894519</v>
      </c>
      <c r="K460" s="65">
        <f t="shared" si="62"/>
        <v>5.5015905019456657</v>
      </c>
      <c r="L460" s="65">
        <v>105.33868515345424</v>
      </c>
      <c r="M460" s="63">
        <v>2526.7785227460495</v>
      </c>
    </row>
    <row r="461" spans="1:13" ht="15" customHeight="1">
      <c r="A461" s="8">
        <v>42094</v>
      </c>
      <c r="B461" s="9" t="s">
        <v>52</v>
      </c>
      <c r="C461" s="10" t="s">
        <v>36</v>
      </c>
      <c r="D461" s="10" t="s">
        <v>11</v>
      </c>
      <c r="E461" s="16" t="s">
        <v>12</v>
      </c>
      <c r="F461" s="17" t="s">
        <v>14</v>
      </c>
      <c r="G461" s="12">
        <f t="shared" si="65"/>
        <v>42369</v>
      </c>
      <c r="H461" s="13">
        <v>3</v>
      </c>
      <c r="I461" s="65">
        <v>0.59539383766442422</v>
      </c>
      <c r="J461" s="65">
        <v>48.137057679489047</v>
      </c>
      <c r="K461" s="65">
        <f t="shared" si="62"/>
        <v>5.7581308682589523</v>
      </c>
      <c r="L461" s="65">
        <v>119.59690381717252</v>
      </c>
      <c r="M461" s="63">
        <v>2500.4531379582304</v>
      </c>
    </row>
    <row r="462" spans="1:13" ht="15" customHeight="1">
      <c r="A462" s="8">
        <v>42094</v>
      </c>
      <c r="B462" s="9" t="s">
        <v>52</v>
      </c>
      <c r="C462" s="10" t="s">
        <v>36</v>
      </c>
      <c r="D462" s="10" t="s">
        <v>11</v>
      </c>
      <c r="E462" s="16" t="s">
        <v>12</v>
      </c>
      <c r="F462" s="17" t="s">
        <v>14</v>
      </c>
      <c r="G462" s="12">
        <f t="shared" si="65"/>
        <v>42460</v>
      </c>
      <c r="H462" s="13">
        <v>4</v>
      </c>
      <c r="I462" s="65">
        <v>1.1227627981110575</v>
      </c>
      <c r="J462" s="65">
        <v>53.394505091422523</v>
      </c>
      <c r="K462" s="65">
        <f t="shared" si="62"/>
        <v>6.3802102100445346</v>
      </c>
      <c r="L462" s="65">
        <v>134.11668942083998</v>
      </c>
      <c r="M462" s="63">
        <v>2464.6788487470999</v>
      </c>
    </row>
    <row r="463" spans="1:13" ht="15" customHeight="1">
      <c r="A463" s="8">
        <v>42094</v>
      </c>
      <c r="B463" s="9" t="s">
        <v>52</v>
      </c>
      <c r="C463" s="10" t="s">
        <v>36</v>
      </c>
      <c r="D463" s="10" t="s">
        <v>11</v>
      </c>
      <c r="E463" s="16" t="s">
        <v>12</v>
      </c>
      <c r="F463" s="17" t="s">
        <v>14</v>
      </c>
      <c r="G463" s="12">
        <f t="shared" si="65"/>
        <v>42551</v>
      </c>
      <c r="H463" s="13">
        <v>5</v>
      </c>
      <c r="I463" s="65">
        <v>1.9537767703653515</v>
      </c>
      <c r="J463" s="65">
        <v>52.563551880798549</v>
      </c>
      <c r="K463" s="65">
        <f t="shared" si="62"/>
        <v>1.1228235597413772</v>
      </c>
      <c r="L463" s="65">
        <v>131.821799616036</v>
      </c>
      <c r="M463" s="63">
        <v>2452.5516691199205</v>
      </c>
    </row>
    <row r="464" spans="1:13" ht="15" customHeight="1">
      <c r="A464" s="8">
        <v>42094</v>
      </c>
      <c r="B464" s="9" t="s">
        <v>52</v>
      </c>
      <c r="C464" s="10" t="s">
        <v>36</v>
      </c>
      <c r="D464" s="10" t="s">
        <v>11</v>
      </c>
      <c r="E464" s="16" t="s">
        <v>12</v>
      </c>
      <c r="F464" s="17" t="s">
        <v>14</v>
      </c>
      <c r="G464" s="12">
        <f t="shared" si="65"/>
        <v>42643</v>
      </c>
      <c r="H464" s="13">
        <v>6</v>
      </c>
      <c r="I464" s="65">
        <v>3.1373655102866307</v>
      </c>
      <c r="J464" s="65">
        <v>51.732598670174589</v>
      </c>
      <c r="K464" s="65">
        <f t="shared" si="62"/>
        <v>2.3064122996626706</v>
      </c>
      <c r="L464" s="65">
        <v>129.52690981123206</v>
      </c>
      <c r="M464" s="63">
        <v>2437.3877968963898</v>
      </c>
    </row>
    <row r="465" spans="1:13" ht="15" customHeight="1">
      <c r="A465" s="8">
        <v>42094</v>
      </c>
      <c r="B465" s="9" t="s">
        <v>52</v>
      </c>
      <c r="C465" s="10" t="s">
        <v>36</v>
      </c>
      <c r="D465" s="10" t="s">
        <v>11</v>
      </c>
      <c r="E465" s="16" t="s">
        <v>12</v>
      </c>
      <c r="F465" s="17" t="s">
        <v>14</v>
      </c>
      <c r="G465" s="12">
        <f t="shared" si="65"/>
        <v>42735</v>
      </c>
      <c r="H465" s="13">
        <v>7</v>
      </c>
      <c r="I465" s="65">
        <v>4.6489892602560365</v>
      </c>
      <c r="J465" s="65">
        <v>50.901645459550629</v>
      </c>
      <c r="K465" s="65">
        <f t="shared" si="62"/>
        <v>3.8180360496320764</v>
      </c>
      <c r="L465" s="65">
        <v>127.23202000642809</v>
      </c>
      <c r="M465" s="63">
        <v>2432.2753201935088</v>
      </c>
    </row>
    <row r="466" spans="1:13" ht="15" customHeight="1">
      <c r="A466" s="8">
        <v>42094</v>
      </c>
      <c r="B466" s="9" t="s">
        <v>52</v>
      </c>
      <c r="C466" s="10" t="s">
        <v>36</v>
      </c>
      <c r="D466" s="10" t="s">
        <v>11</v>
      </c>
      <c r="E466" s="16" t="s">
        <v>12</v>
      </c>
      <c r="F466" s="17" t="s">
        <v>14</v>
      </c>
      <c r="G466" s="12">
        <f t="shared" si="65"/>
        <v>42825</v>
      </c>
      <c r="H466" s="13">
        <v>8</v>
      </c>
      <c r="I466" s="65">
        <v>6.3570439882531922</v>
      </c>
      <c r="J466" s="65">
        <v>50.070692248926662</v>
      </c>
      <c r="K466" s="65">
        <f t="shared" si="62"/>
        <v>5.526090777629225</v>
      </c>
      <c r="L466" s="65">
        <v>124.93713020162414</v>
      </c>
      <c r="M466" s="63">
        <v>2435.4679108970095</v>
      </c>
    </row>
    <row r="467" spans="1:13" ht="15" customHeight="1">
      <c r="A467" s="8">
        <v>42094</v>
      </c>
      <c r="B467" s="9" t="s">
        <v>52</v>
      </c>
      <c r="C467" s="10" t="s">
        <v>36</v>
      </c>
      <c r="D467" s="10" t="s">
        <v>11</v>
      </c>
      <c r="E467" s="16" t="s">
        <v>12</v>
      </c>
      <c r="F467" s="17" t="s">
        <v>14</v>
      </c>
      <c r="G467" s="12">
        <f t="shared" si="65"/>
        <v>42916</v>
      </c>
      <c r="H467" s="13">
        <v>9</v>
      </c>
      <c r="I467" s="65">
        <v>8.0214917096396974</v>
      </c>
      <c r="J467" s="65">
        <v>50.330229345047528</v>
      </c>
      <c r="K467" s="65">
        <f t="shared" si="62"/>
        <v>8.2810288057605632</v>
      </c>
      <c r="L467" s="65">
        <v>125.65390826835662</v>
      </c>
      <c r="M467" s="63">
        <v>2443.9584087395197</v>
      </c>
    </row>
    <row r="468" spans="1:13" ht="15" customHeight="1">
      <c r="A468" s="8">
        <v>42094</v>
      </c>
      <c r="B468" s="9" t="s">
        <v>52</v>
      </c>
      <c r="C468" s="10" t="s">
        <v>36</v>
      </c>
      <c r="D468" s="10" t="s">
        <v>11</v>
      </c>
      <c r="E468" s="16" t="s">
        <v>12</v>
      </c>
      <c r="F468" s="17" t="s">
        <v>14</v>
      </c>
      <c r="G468" s="12">
        <f t="shared" si="65"/>
        <v>43008</v>
      </c>
      <c r="H468" s="13">
        <v>10</v>
      </c>
      <c r="I468" s="65">
        <v>9.3402459017122315</v>
      </c>
      <c r="J468" s="65">
        <v>50.589766441168393</v>
      </c>
      <c r="K468" s="65">
        <f t="shared" si="62"/>
        <v>9.5997829978330973</v>
      </c>
      <c r="L468" s="65">
        <v>126.37068633508912</v>
      </c>
      <c r="M468" s="63">
        <v>2458.559909151561</v>
      </c>
    </row>
    <row r="469" spans="1:13" ht="15" customHeight="1">
      <c r="A469" s="8">
        <v>42094</v>
      </c>
      <c r="B469" s="9" t="s">
        <v>52</v>
      </c>
      <c r="C469" s="10" t="s">
        <v>36</v>
      </c>
      <c r="D469" s="10" t="s">
        <v>11</v>
      </c>
      <c r="E469" s="16" t="s">
        <v>12</v>
      </c>
      <c r="F469" s="17" t="s">
        <v>14</v>
      </c>
      <c r="G469" s="12">
        <f t="shared" si="65"/>
        <v>43100</v>
      </c>
      <c r="H469" s="13">
        <v>11</v>
      </c>
      <c r="I469" s="65">
        <v>10.036094221531915</v>
      </c>
      <c r="J469" s="65">
        <v>50.849303537289245</v>
      </c>
      <c r="K469" s="65">
        <f t="shared" si="62"/>
        <v>10.295631317652767</v>
      </c>
      <c r="L469" s="65">
        <v>127.08746440182156</v>
      </c>
      <c r="M469" s="63">
        <v>2474.9889174116402</v>
      </c>
    </row>
    <row r="470" spans="1:13" ht="15" customHeight="1">
      <c r="A470" s="8">
        <v>42094</v>
      </c>
      <c r="B470" s="9" t="s">
        <v>52</v>
      </c>
      <c r="C470" s="10" t="s">
        <v>36</v>
      </c>
      <c r="D470" s="10" t="s">
        <v>11</v>
      </c>
      <c r="E470" s="16" t="s">
        <v>12</v>
      </c>
      <c r="F470" s="17" t="s">
        <v>14</v>
      </c>
      <c r="G470" s="12">
        <f t="shared" si="65"/>
        <v>43190</v>
      </c>
      <c r="H470" s="13">
        <v>12</v>
      </c>
      <c r="I470" s="65">
        <v>9.9511757959361447</v>
      </c>
      <c r="J470" s="65">
        <v>51.108840633410118</v>
      </c>
      <c r="K470" s="65">
        <f t="shared" si="62"/>
        <v>10.210712892057018</v>
      </c>
      <c r="L470" s="65">
        <v>127.80424246855407</v>
      </c>
      <c r="M470" s="63">
        <v>2494.6514462995906</v>
      </c>
    </row>
    <row r="471" spans="1:13" ht="15" customHeight="1">
      <c r="A471" s="8">
        <v>42094</v>
      </c>
      <c r="B471" s="9" t="s">
        <v>52</v>
      </c>
      <c r="C471" s="10" t="s">
        <v>36</v>
      </c>
      <c r="D471" s="10" t="s">
        <v>11</v>
      </c>
      <c r="E471" s="16" t="s">
        <v>12</v>
      </c>
      <c r="F471" s="17" t="s">
        <v>14</v>
      </c>
      <c r="G471" s="12">
        <f t="shared" si="65"/>
        <v>43281</v>
      </c>
      <c r="H471" s="13">
        <v>13</v>
      </c>
      <c r="I471" s="65">
        <v>9.105154421924718</v>
      </c>
      <c r="J471" s="65">
        <v>52.045838964598069</v>
      </c>
      <c r="K471" s="65">
        <f t="shared" si="62"/>
        <v>10.042152753112669</v>
      </c>
      <c r="L471" s="65">
        <v>130.39200299450098</v>
      </c>
      <c r="M471" s="63">
        <v>2514.9901345778594</v>
      </c>
    </row>
    <row r="472" spans="1:13" ht="15" customHeight="1">
      <c r="A472" s="8">
        <v>42094</v>
      </c>
      <c r="B472" s="9" t="s">
        <v>52</v>
      </c>
      <c r="C472" s="10" t="s">
        <v>36</v>
      </c>
      <c r="D472" s="10" t="s">
        <v>11</v>
      </c>
      <c r="E472" s="16" t="s">
        <v>12</v>
      </c>
      <c r="F472" s="17" t="s">
        <v>14</v>
      </c>
      <c r="G472" s="12">
        <f t="shared" si="65"/>
        <v>43373</v>
      </c>
      <c r="H472" s="13">
        <v>14</v>
      </c>
      <c r="I472" s="65">
        <v>7.6878248748957905</v>
      </c>
      <c r="J472" s="65">
        <v>52.982837295786013</v>
      </c>
      <c r="K472" s="65">
        <f t="shared" si="62"/>
        <v>8.6248232060837342</v>
      </c>
      <c r="L472" s="65">
        <v>132.97976352044788</v>
      </c>
      <c r="M472" s="63">
        <v>2543.41804293723</v>
      </c>
    </row>
    <row r="473" spans="1:13" ht="15" customHeight="1">
      <c r="A473" s="8">
        <v>42094</v>
      </c>
      <c r="B473" s="9" t="s">
        <v>52</v>
      </c>
      <c r="C473" s="10" t="s">
        <v>36</v>
      </c>
      <c r="D473" s="10" t="s">
        <v>11</v>
      </c>
      <c r="E473" s="16" t="s">
        <v>12</v>
      </c>
      <c r="F473" s="17" t="s">
        <v>14</v>
      </c>
      <c r="G473" s="12">
        <f t="shared" si="65"/>
        <v>43465</v>
      </c>
      <c r="H473" s="13">
        <v>15</v>
      </c>
      <c r="I473" s="65">
        <v>5.9899458518177013</v>
      </c>
      <c r="J473" s="65">
        <v>53.93835608907488</v>
      </c>
      <c r="K473" s="65">
        <f t="shared" si="62"/>
        <v>6.9454646451065685</v>
      </c>
      <c r="L473" s="65">
        <v>135.61867303903634</v>
      </c>
      <c r="M473" s="63">
        <v>2567.6924659412998</v>
      </c>
    </row>
    <row r="474" spans="1:13" ht="15" customHeight="1">
      <c r="A474" s="8">
        <v>42094</v>
      </c>
      <c r="B474" s="9" t="s">
        <v>52</v>
      </c>
      <c r="C474" s="10" t="s">
        <v>36</v>
      </c>
      <c r="D474" s="10" t="s">
        <v>11</v>
      </c>
      <c r="E474" s="16" t="s">
        <v>12</v>
      </c>
      <c r="F474" s="17" t="s">
        <v>14</v>
      </c>
      <c r="G474" s="12">
        <f t="shared" si="65"/>
        <v>43555</v>
      </c>
      <c r="H474" s="13">
        <v>16</v>
      </c>
      <c r="I474" s="65">
        <v>4.3067093169874466</v>
      </c>
      <c r="J474" s="65">
        <v>55.015294254122935</v>
      </c>
      <c r="K474" s="65">
        <f t="shared" si="62"/>
        <v>5.383647482035502</v>
      </c>
      <c r="L474" s="65">
        <v>138.59291320535959</v>
      </c>
      <c r="M474" s="63">
        <v>2596.9531834243303</v>
      </c>
    </row>
    <row r="475" spans="1:13" ht="15" customHeight="1">
      <c r="A475" s="8">
        <v>42094</v>
      </c>
      <c r="B475" s="9" t="s">
        <v>52</v>
      </c>
      <c r="C475" s="10" t="s">
        <v>36</v>
      </c>
      <c r="D475" s="10" t="s">
        <v>11</v>
      </c>
      <c r="E475" s="16" t="s">
        <v>12</v>
      </c>
      <c r="F475" s="17" t="s">
        <v>14</v>
      </c>
      <c r="G475" s="12">
        <f t="shared" si="65"/>
        <v>43646</v>
      </c>
      <c r="H475" s="13">
        <v>17</v>
      </c>
      <c r="I475" s="65">
        <v>2.8574028398512499</v>
      </c>
      <c r="J475" s="65">
        <v>55.988577135285553</v>
      </c>
      <c r="K475" s="65">
        <f t="shared" si="62"/>
        <v>3.8306857210138676</v>
      </c>
      <c r="L475" s="65">
        <v>141.28088279572088</v>
      </c>
      <c r="M475" s="63">
        <v>2628.1480934266806</v>
      </c>
    </row>
    <row r="476" spans="1:13" ht="15" customHeight="1">
      <c r="A476" s="8">
        <v>42094</v>
      </c>
      <c r="B476" s="9" t="s">
        <v>52</v>
      </c>
      <c r="C476" s="10" t="s">
        <v>36</v>
      </c>
      <c r="D476" s="10" t="s">
        <v>11</v>
      </c>
      <c r="E476" s="16" t="s">
        <v>12</v>
      </c>
      <c r="F476" s="17" t="s">
        <v>14</v>
      </c>
      <c r="G476" s="12">
        <f t="shared" si="65"/>
        <v>43738</v>
      </c>
      <c r="H476" s="13">
        <v>18</v>
      </c>
      <c r="I476" s="65">
        <v>1.7494463673289211</v>
      </c>
      <c r="J476" s="65">
        <v>56.936049604281052</v>
      </c>
      <c r="K476" s="65">
        <f t="shared" si="62"/>
        <v>2.6969188363244205</v>
      </c>
      <c r="L476" s="65">
        <v>143.8975703319511</v>
      </c>
      <c r="M476" s="63">
        <v>2655.2681231374204</v>
      </c>
    </row>
    <row r="477" spans="1:13" ht="15" customHeight="1">
      <c r="A477" s="8">
        <v>42094</v>
      </c>
      <c r="B477" s="9" t="s">
        <v>52</v>
      </c>
      <c r="C477" s="10" t="s">
        <v>36</v>
      </c>
      <c r="D477" s="10" t="s">
        <v>11</v>
      </c>
      <c r="E477" s="16" t="s">
        <v>12</v>
      </c>
      <c r="F477" s="17" t="s">
        <v>14</v>
      </c>
      <c r="G477" s="12">
        <f t="shared" si="65"/>
        <v>43830</v>
      </c>
      <c r="H477" s="13">
        <v>19</v>
      </c>
      <c r="I477" s="65">
        <v>0.98840069581227763</v>
      </c>
      <c r="J477" s="65">
        <v>57.846483921817907</v>
      </c>
      <c r="K477" s="65">
        <f t="shared" si="62"/>
        <v>1.8988350133491316</v>
      </c>
      <c r="L477" s="65">
        <v>146.41196754053772</v>
      </c>
      <c r="M477" s="63">
        <v>2676.6300966645795</v>
      </c>
    </row>
    <row r="478" spans="1:13" ht="15" customHeight="1">
      <c r="A478" s="8">
        <v>42094</v>
      </c>
      <c r="B478" s="9" t="s">
        <v>52</v>
      </c>
      <c r="C478" s="10" t="s">
        <v>36</v>
      </c>
      <c r="D478" s="10" t="s">
        <v>11</v>
      </c>
      <c r="E478" s="16" t="s">
        <v>12</v>
      </c>
      <c r="F478" s="17" t="s">
        <v>14</v>
      </c>
      <c r="G478" s="12">
        <f t="shared" si="65"/>
        <v>43921</v>
      </c>
      <c r="H478" s="13">
        <v>20</v>
      </c>
      <c r="I478" s="65">
        <v>0.51531015471402886</v>
      </c>
      <c r="J478" s="65">
        <v>58.841024662899336</v>
      </c>
      <c r="K478" s="65">
        <f t="shared" si="62"/>
        <v>1.5098508957954586</v>
      </c>
      <c r="L478" s="65">
        <v>149.15864614769552</v>
      </c>
      <c r="M478" s="63">
        <v>2711.0368198594701</v>
      </c>
    </row>
    <row r="479" spans="1:13" ht="15" customHeight="1">
      <c r="A479" s="8">
        <v>42094</v>
      </c>
      <c r="B479" s="9" t="s">
        <v>52</v>
      </c>
      <c r="C479" s="10" t="s">
        <v>36</v>
      </c>
      <c r="D479" s="10" t="s">
        <v>11</v>
      </c>
      <c r="E479" s="16" t="s">
        <v>12</v>
      </c>
      <c r="F479" s="17" t="s">
        <v>14</v>
      </c>
      <c r="G479" s="12">
        <f t="shared" si="65"/>
        <v>44012</v>
      </c>
      <c r="H479" s="13">
        <v>21</v>
      </c>
      <c r="I479" s="65">
        <v>0.24791774201357111</v>
      </c>
      <c r="J479" s="65">
        <v>59.310491486336346</v>
      </c>
      <c r="K479" s="65">
        <f t="shared" si="62"/>
        <v>0.71738456545058094</v>
      </c>
      <c r="L479" s="65">
        <v>150.45519884527798</v>
      </c>
      <c r="M479" s="63">
        <v>2742.3692018340898</v>
      </c>
    </row>
    <row r="480" spans="1:13" ht="15" customHeight="1">
      <c r="A480" s="8">
        <f t="shared" ref="A480:F481" si="66">A479</f>
        <v>42094</v>
      </c>
      <c r="B480" s="9" t="str">
        <f t="shared" si="66"/>
        <v>Mid-Cycle 2015</v>
      </c>
      <c r="C480" s="10" t="str">
        <f t="shared" si="66"/>
        <v>Adverse</v>
      </c>
      <c r="D480" s="10" t="str">
        <f t="shared" si="66"/>
        <v>CMM</v>
      </c>
      <c r="E480" s="11" t="str">
        <f t="shared" si="66"/>
        <v>Comm Real Estate</v>
      </c>
      <c r="F480" s="11" t="str">
        <f t="shared" si="66"/>
        <v>Multifamily</v>
      </c>
      <c r="G480" s="12">
        <f t="shared" si="65"/>
        <v>44104</v>
      </c>
      <c r="H480" s="13">
        <v>22</v>
      </c>
      <c r="I480" s="65">
        <v>0.11006513320293512</v>
      </c>
      <c r="J480" s="65">
        <v>59.795543469601874</v>
      </c>
      <c r="K480" s="65">
        <f t="shared" si="62"/>
        <v>0.5951171164684631</v>
      </c>
      <c r="L480" s="65">
        <v>151.79479394758241</v>
      </c>
      <c r="M480" s="63">
        <v>2776.1083613530905</v>
      </c>
    </row>
    <row r="481" spans="1:13" ht="15" customHeight="1">
      <c r="A481" s="8">
        <f t="shared" si="66"/>
        <v>42094</v>
      </c>
      <c r="B481" s="9" t="str">
        <f t="shared" si="66"/>
        <v>Mid-Cycle 2015</v>
      </c>
      <c r="C481" s="10" t="str">
        <f t="shared" si="66"/>
        <v>Adverse</v>
      </c>
      <c r="D481" s="10" t="str">
        <f t="shared" si="66"/>
        <v>CMM</v>
      </c>
      <c r="E481" s="11" t="str">
        <f t="shared" si="66"/>
        <v>Comm Real Estate</v>
      </c>
      <c r="F481" s="11" t="str">
        <f t="shared" si="66"/>
        <v>Multifamily</v>
      </c>
      <c r="G481" s="12">
        <f t="shared" si="65"/>
        <v>44196</v>
      </c>
      <c r="H481" s="13">
        <v>23</v>
      </c>
      <c r="I481" s="65">
        <v>4.5091550388873823E-2</v>
      </c>
      <c r="J481" s="65">
        <v>60.279890964775483</v>
      </c>
      <c r="K481" s="65">
        <f t="shared" si="62"/>
        <v>0.52943904556248222</v>
      </c>
      <c r="L481" s="65">
        <v>153.13244342585037</v>
      </c>
      <c r="M481" s="63">
        <v>2809.7301763935693</v>
      </c>
    </row>
    <row r="482" spans="1:13" ht="15" customHeight="1">
      <c r="A482" s="21">
        <f t="shared" ref="A482:F482" si="67">A483</f>
        <v>42094</v>
      </c>
      <c r="B482" s="21" t="str">
        <f t="shared" si="67"/>
        <v>Mid-Cycle 2015</v>
      </c>
      <c r="C482" s="21" t="str">
        <f t="shared" si="67"/>
        <v>Adverse</v>
      </c>
      <c r="D482" s="21" t="str">
        <f t="shared" si="67"/>
        <v>CMM</v>
      </c>
      <c r="E482" s="21" t="str">
        <f t="shared" si="67"/>
        <v>Comm Real Estate</v>
      </c>
      <c r="F482" s="25" t="str">
        <f t="shared" si="67"/>
        <v>Non-Owner-Occupied</v>
      </c>
      <c r="G482" s="21">
        <f t="shared" ref="G482" si="68">A482</f>
        <v>42094</v>
      </c>
      <c r="H482" s="22">
        <v>0</v>
      </c>
      <c r="I482" s="65">
        <v>0</v>
      </c>
      <c r="J482" s="70">
        <v>161.73508732491163</v>
      </c>
      <c r="K482" s="65">
        <v>0</v>
      </c>
      <c r="L482" s="65">
        <v>0</v>
      </c>
      <c r="M482" s="65">
        <v>0</v>
      </c>
    </row>
    <row r="483" spans="1:13" ht="15" customHeight="1">
      <c r="A483" s="8">
        <v>42094</v>
      </c>
      <c r="B483" s="9" t="s">
        <v>52</v>
      </c>
      <c r="C483" s="10" t="s">
        <v>36</v>
      </c>
      <c r="D483" s="10" t="s">
        <v>11</v>
      </c>
      <c r="E483" s="16" t="s">
        <v>12</v>
      </c>
      <c r="F483" s="17" t="s">
        <v>17</v>
      </c>
      <c r="G483" s="12">
        <f t="shared" ref="G483:G505" si="69">G459</f>
        <v>42185</v>
      </c>
      <c r="H483" s="13">
        <v>1</v>
      </c>
      <c r="I483" s="65">
        <v>2.2894409586031856</v>
      </c>
      <c r="J483" s="65">
        <v>206.18778387906895</v>
      </c>
      <c r="K483" s="65">
        <f t="shared" si="62"/>
        <v>46.7421375127605</v>
      </c>
      <c r="L483" s="65">
        <v>356.62693112024459</v>
      </c>
      <c r="M483" s="63">
        <v>13104.901275261498</v>
      </c>
    </row>
    <row r="484" spans="1:13" ht="15" customHeight="1">
      <c r="A484" s="8">
        <v>42094</v>
      </c>
      <c r="B484" s="9" t="s">
        <v>52</v>
      </c>
      <c r="C484" s="10" t="s">
        <v>36</v>
      </c>
      <c r="D484" s="10" t="s">
        <v>11</v>
      </c>
      <c r="E484" s="16" t="s">
        <v>12</v>
      </c>
      <c r="F484" s="17" t="s">
        <v>17</v>
      </c>
      <c r="G484" s="12">
        <f t="shared" si="69"/>
        <v>42277</v>
      </c>
      <c r="H484" s="13">
        <v>2</v>
      </c>
      <c r="I484" s="65">
        <v>3.7507921564104318</v>
      </c>
      <c r="J484" s="65">
        <v>254.80991932954262</v>
      </c>
      <c r="K484" s="65">
        <f t="shared" si="62"/>
        <v>52.372927606884112</v>
      </c>
      <c r="L484" s="65">
        <v>436.67135118929673</v>
      </c>
      <c r="M484" s="63">
        <v>13082.8844204126</v>
      </c>
    </row>
    <row r="485" spans="1:13" ht="15" customHeight="1">
      <c r="A485" s="8">
        <v>42094</v>
      </c>
      <c r="B485" s="9" t="s">
        <v>52</v>
      </c>
      <c r="C485" s="10" t="s">
        <v>36</v>
      </c>
      <c r="D485" s="10" t="s">
        <v>11</v>
      </c>
      <c r="E485" s="16" t="s">
        <v>12</v>
      </c>
      <c r="F485" s="17" t="s">
        <v>17</v>
      </c>
      <c r="G485" s="12">
        <f t="shared" si="69"/>
        <v>42369</v>
      </c>
      <c r="H485" s="13">
        <v>3</v>
      </c>
      <c r="I485" s="65">
        <v>5.8230203842020609</v>
      </c>
      <c r="J485" s="65">
        <v>303.53260966411671</v>
      </c>
      <c r="K485" s="65">
        <f t="shared" si="62"/>
        <v>54.545710718776142</v>
      </c>
      <c r="L485" s="65">
        <v>516.88131021109871</v>
      </c>
      <c r="M485" s="63">
        <v>12922.816732481102</v>
      </c>
    </row>
    <row r="486" spans="1:13" ht="15" customHeight="1">
      <c r="A486" s="8">
        <v>42094</v>
      </c>
      <c r="B486" s="9" t="s">
        <v>52</v>
      </c>
      <c r="C486" s="10" t="s">
        <v>36</v>
      </c>
      <c r="D486" s="10" t="s">
        <v>11</v>
      </c>
      <c r="E486" s="16" t="s">
        <v>12</v>
      </c>
      <c r="F486" s="17" t="s">
        <v>17</v>
      </c>
      <c r="G486" s="12">
        <f t="shared" si="69"/>
        <v>42460</v>
      </c>
      <c r="H486" s="13">
        <v>4</v>
      </c>
      <c r="I486" s="65">
        <v>8.5665387154884822</v>
      </c>
      <c r="J486" s="65">
        <v>352.5408598716777</v>
      </c>
      <c r="K486" s="65">
        <f t="shared" si="62"/>
        <v>57.574788923049475</v>
      </c>
      <c r="L486" s="65">
        <v>597.56137352216012</v>
      </c>
      <c r="M486" s="63">
        <v>12786.746513813898</v>
      </c>
    </row>
    <row r="487" spans="1:13" ht="15" customHeight="1">
      <c r="A487" s="8">
        <v>42094</v>
      </c>
      <c r="B487" s="9" t="s">
        <v>52</v>
      </c>
      <c r="C487" s="10" t="s">
        <v>36</v>
      </c>
      <c r="D487" s="10" t="s">
        <v>11</v>
      </c>
      <c r="E487" s="16" t="s">
        <v>12</v>
      </c>
      <c r="F487" s="17" t="s">
        <v>17</v>
      </c>
      <c r="G487" s="12">
        <f t="shared" si="69"/>
        <v>42551</v>
      </c>
      <c r="H487" s="13">
        <v>5</v>
      </c>
      <c r="I487" s="65">
        <v>11.942471507695272</v>
      </c>
      <c r="J487" s="65">
        <v>332.53242632315289</v>
      </c>
      <c r="K487" s="65">
        <f t="shared" si="62"/>
        <v>-8.0659620408295343</v>
      </c>
      <c r="L487" s="65">
        <v>564.62239531719877</v>
      </c>
      <c r="M487" s="63">
        <v>12753.586461098805</v>
      </c>
    </row>
    <row r="488" spans="1:13" ht="15" customHeight="1">
      <c r="A488" s="8">
        <v>42094</v>
      </c>
      <c r="B488" s="9" t="s">
        <v>52</v>
      </c>
      <c r="C488" s="10" t="s">
        <v>36</v>
      </c>
      <c r="D488" s="10" t="s">
        <v>11</v>
      </c>
      <c r="E488" s="16" t="s">
        <v>12</v>
      </c>
      <c r="F488" s="17" t="s">
        <v>17</v>
      </c>
      <c r="G488" s="12">
        <f t="shared" si="69"/>
        <v>42643</v>
      </c>
      <c r="H488" s="13">
        <v>6</v>
      </c>
      <c r="I488" s="65">
        <v>15.776650545147296</v>
      </c>
      <c r="J488" s="65">
        <v>312.52399277462814</v>
      </c>
      <c r="K488" s="65">
        <f t="shared" si="62"/>
        <v>-4.2317830033774531</v>
      </c>
      <c r="L488" s="65">
        <v>531.68341711223741</v>
      </c>
      <c r="M488" s="63">
        <v>12722.878850324305</v>
      </c>
    </row>
    <row r="489" spans="1:13" ht="15" customHeight="1">
      <c r="A489" s="8">
        <v>42094</v>
      </c>
      <c r="B489" s="9" t="s">
        <v>52</v>
      </c>
      <c r="C489" s="10" t="s">
        <v>36</v>
      </c>
      <c r="D489" s="10" t="s">
        <v>11</v>
      </c>
      <c r="E489" s="16" t="s">
        <v>12</v>
      </c>
      <c r="F489" s="17" t="s">
        <v>17</v>
      </c>
      <c r="G489" s="12">
        <f t="shared" si="69"/>
        <v>42735</v>
      </c>
      <c r="H489" s="13">
        <v>7</v>
      </c>
      <c r="I489" s="65">
        <v>19.750002657305153</v>
      </c>
      <c r="J489" s="65">
        <v>292.51555922610345</v>
      </c>
      <c r="K489" s="65">
        <f t="shared" si="62"/>
        <v>-0.25843089121953966</v>
      </c>
      <c r="L489" s="65">
        <v>498.74443890727611</v>
      </c>
      <c r="M489" s="63">
        <v>12693.588728723</v>
      </c>
    </row>
    <row r="490" spans="1:13" ht="15" customHeight="1">
      <c r="A490" s="8">
        <v>42094</v>
      </c>
      <c r="B490" s="9" t="s">
        <v>52</v>
      </c>
      <c r="C490" s="10" t="s">
        <v>36</v>
      </c>
      <c r="D490" s="10" t="s">
        <v>11</v>
      </c>
      <c r="E490" s="16" t="s">
        <v>12</v>
      </c>
      <c r="F490" s="17" t="s">
        <v>17</v>
      </c>
      <c r="G490" s="12">
        <f t="shared" si="69"/>
        <v>42825</v>
      </c>
      <c r="H490" s="13">
        <v>8</v>
      </c>
      <c r="I490" s="65">
        <v>23.428866143787634</v>
      </c>
      <c r="J490" s="65">
        <v>272.5071256775787</v>
      </c>
      <c r="K490" s="65">
        <f t="shared" si="62"/>
        <v>3.4204325952628842</v>
      </c>
      <c r="L490" s="65">
        <v>465.8054607023148</v>
      </c>
      <c r="M490" s="63">
        <v>12752.334898334297</v>
      </c>
    </row>
    <row r="491" spans="1:13" ht="15" customHeight="1">
      <c r="A491" s="8">
        <v>42094</v>
      </c>
      <c r="B491" s="9" t="s">
        <v>52</v>
      </c>
      <c r="C491" s="10" t="s">
        <v>36</v>
      </c>
      <c r="D491" s="10" t="s">
        <v>11</v>
      </c>
      <c r="E491" s="16" t="s">
        <v>12</v>
      </c>
      <c r="F491" s="17" t="s">
        <v>17</v>
      </c>
      <c r="G491" s="12">
        <f t="shared" si="69"/>
        <v>42916</v>
      </c>
      <c r="H491" s="13">
        <v>9</v>
      </c>
      <c r="I491" s="65">
        <v>26.337050964504485</v>
      </c>
      <c r="J491" s="65">
        <v>272.32957914333485</v>
      </c>
      <c r="K491" s="65">
        <f t="shared" si="62"/>
        <v>26.15950443026064</v>
      </c>
      <c r="L491" s="65">
        <v>465.51317388197765</v>
      </c>
      <c r="M491" s="63">
        <v>12819.000314935303</v>
      </c>
    </row>
    <row r="492" spans="1:13" ht="15" customHeight="1">
      <c r="A492" s="8">
        <v>42094</v>
      </c>
      <c r="B492" s="9" t="s">
        <v>52</v>
      </c>
      <c r="C492" s="10" t="s">
        <v>36</v>
      </c>
      <c r="D492" s="10" t="s">
        <v>11</v>
      </c>
      <c r="E492" s="16" t="s">
        <v>12</v>
      </c>
      <c r="F492" s="17" t="s">
        <v>17</v>
      </c>
      <c r="G492" s="12">
        <f t="shared" si="69"/>
        <v>43008</v>
      </c>
      <c r="H492" s="13">
        <v>10</v>
      </c>
      <c r="I492" s="65">
        <v>28.055290982451833</v>
      </c>
      <c r="J492" s="65">
        <v>272.15203260909112</v>
      </c>
      <c r="K492" s="65">
        <f t="shared" si="62"/>
        <v>27.877744448208102</v>
      </c>
      <c r="L492" s="65">
        <v>465.22088706164078</v>
      </c>
      <c r="M492" s="63">
        <v>12938.268163500201</v>
      </c>
    </row>
    <row r="493" spans="1:13" ht="15" customHeight="1">
      <c r="A493" s="8">
        <v>42094</v>
      </c>
      <c r="B493" s="9" t="s">
        <v>52</v>
      </c>
      <c r="C493" s="10" t="s">
        <v>36</v>
      </c>
      <c r="D493" s="10" t="s">
        <v>11</v>
      </c>
      <c r="E493" s="16" t="s">
        <v>12</v>
      </c>
      <c r="F493" s="17" t="s">
        <v>17</v>
      </c>
      <c r="G493" s="12">
        <f t="shared" si="69"/>
        <v>43100</v>
      </c>
      <c r="H493" s="13">
        <v>11</v>
      </c>
      <c r="I493" s="65">
        <v>28.320060125851061</v>
      </c>
      <c r="J493" s="65">
        <v>271.97448607484728</v>
      </c>
      <c r="K493" s="65">
        <f t="shared" si="62"/>
        <v>28.142513591607216</v>
      </c>
      <c r="L493" s="65">
        <v>464.92860024130368</v>
      </c>
      <c r="M493" s="63">
        <v>13060.6134949103</v>
      </c>
    </row>
    <row r="494" spans="1:13" ht="15" customHeight="1">
      <c r="A494" s="8">
        <v>42094</v>
      </c>
      <c r="B494" s="9" t="s">
        <v>52</v>
      </c>
      <c r="C494" s="10" t="s">
        <v>36</v>
      </c>
      <c r="D494" s="10" t="s">
        <v>11</v>
      </c>
      <c r="E494" s="16" t="s">
        <v>12</v>
      </c>
      <c r="F494" s="17" t="s">
        <v>17</v>
      </c>
      <c r="G494" s="12">
        <f t="shared" si="69"/>
        <v>43190</v>
      </c>
      <c r="H494" s="13">
        <v>12</v>
      </c>
      <c r="I494" s="65">
        <v>27.089770448971439</v>
      </c>
      <c r="J494" s="65">
        <v>271.79693954060343</v>
      </c>
      <c r="K494" s="65">
        <f t="shared" si="62"/>
        <v>26.912223914727594</v>
      </c>
      <c r="L494" s="65">
        <v>464.63631342096659</v>
      </c>
      <c r="M494" s="63">
        <v>13203.446012625702</v>
      </c>
    </row>
    <row r="495" spans="1:13" ht="15" customHeight="1">
      <c r="A495" s="8">
        <v>42094</v>
      </c>
      <c r="B495" s="9" t="s">
        <v>52</v>
      </c>
      <c r="C495" s="10" t="s">
        <v>36</v>
      </c>
      <c r="D495" s="10" t="s">
        <v>11</v>
      </c>
      <c r="E495" s="16" t="s">
        <v>12</v>
      </c>
      <c r="F495" s="17" t="s">
        <v>17</v>
      </c>
      <c r="G495" s="12">
        <f t="shared" si="69"/>
        <v>43281</v>
      </c>
      <c r="H495" s="13">
        <v>13</v>
      </c>
      <c r="I495" s="65">
        <v>24.555469324968726</v>
      </c>
      <c r="J495" s="65">
        <v>275.55051332095297</v>
      </c>
      <c r="K495" s="65">
        <f t="shared" si="62"/>
        <v>28.309043105318267</v>
      </c>
      <c r="L495" s="65">
        <v>470.81565198046934</v>
      </c>
      <c r="M495" s="63">
        <v>13177.0878693085</v>
      </c>
    </row>
    <row r="496" spans="1:13" ht="15" customHeight="1">
      <c r="A496" s="8">
        <v>42094</v>
      </c>
      <c r="B496" s="9" t="s">
        <v>52</v>
      </c>
      <c r="C496" s="10" t="s">
        <v>36</v>
      </c>
      <c r="D496" s="10" t="s">
        <v>11</v>
      </c>
      <c r="E496" s="16" t="s">
        <v>12</v>
      </c>
      <c r="F496" s="17" t="s">
        <v>17</v>
      </c>
      <c r="G496" s="12">
        <f t="shared" si="69"/>
        <v>43373</v>
      </c>
      <c r="H496" s="13">
        <v>14</v>
      </c>
      <c r="I496" s="65">
        <v>21.092250164428222</v>
      </c>
      <c r="J496" s="65">
        <v>279.30408710130246</v>
      </c>
      <c r="K496" s="65">
        <f t="shared" si="62"/>
        <v>24.845823944777706</v>
      </c>
      <c r="L496" s="65">
        <v>476.99499053997204</v>
      </c>
      <c r="M496" s="63">
        <v>13313.423046160899</v>
      </c>
    </row>
    <row r="497" spans="1:13" ht="15" customHeight="1">
      <c r="A497" s="8">
        <v>42094</v>
      </c>
      <c r="B497" s="9" t="s">
        <v>52</v>
      </c>
      <c r="C497" s="10" t="s">
        <v>36</v>
      </c>
      <c r="D497" s="10" t="s">
        <v>11</v>
      </c>
      <c r="E497" s="16" t="s">
        <v>12</v>
      </c>
      <c r="F497" s="17" t="s">
        <v>17</v>
      </c>
      <c r="G497" s="12">
        <f t="shared" si="69"/>
        <v>43465</v>
      </c>
      <c r="H497" s="13">
        <v>15</v>
      </c>
      <c r="I497" s="65">
        <v>17.168381230785652</v>
      </c>
      <c r="J497" s="65">
        <v>283.64270450417695</v>
      </c>
      <c r="K497" s="65">
        <f t="shared" si="62"/>
        <v>21.506998633660142</v>
      </c>
      <c r="L497" s="65">
        <v>484.13745992551196</v>
      </c>
      <c r="M497" s="63">
        <v>13489.124117336602</v>
      </c>
    </row>
    <row r="498" spans="1:13" ht="15" customHeight="1">
      <c r="A498" s="8">
        <v>42094</v>
      </c>
      <c r="B498" s="9" t="s">
        <v>52</v>
      </c>
      <c r="C498" s="10" t="s">
        <v>36</v>
      </c>
      <c r="D498" s="10" t="s">
        <v>11</v>
      </c>
      <c r="E498" s="16" t="s">
        <v>12</v>
      </c>
      <c r="F498" s="17" t="s">
        <v>17</v>
      </c>
      <c r="G498" s="12">
        <f t="shared" si="69"/>
        <v>43555</v>
      </c>
      <c r="H498" s="13">
        <v>16</v>
      </c>
      <c r="I498" s="65">
        <v>13.242425656897984</v>
      </c>
      <c r="J498" s="65">
        <v>288.69238035124113</v>
      </c>
      <c r="K498" s="65">
        <f t="shared" si="62"/>
        <v>18.292101503962165</v>
      </c>
      <c r="L498" s="65">
        <v>492.45051263227077</v>
      </c>
      <c r="M498" s="63">
        <v>13686.667687090603</v>
      </c>
    </row>
    <row r="499" spans="1:13" ht="15" customHeight="1">
      <c r="A499" s="8">
        <v>42094</v>
      </c>
      <c r="B499" s="9" t="s">
        <v>52</v>
      </c>
      <c r="C499" s="10" t="s">
        <v>36</v>
      </c>
      <c r="D499" s="10" t="s">
        <v>11</v>
      </c>
      <c r="E499" s="16" t="s">
        <v>12</v>
      </c>
      <c r="F499" s="17" t="s">
        <v>17</v>
      </c>
      <c r="G499" s="12">
        <f t="shared" si="69"/>
        <v>43646</v>
      </c>
      <c r="H499" s="13">
        <v>17</v>
      </c>
      <c r="I499" s="65">
        <v>9.6791562085478002</v>
      </c>
      <c r="J499" s="65">
        <v>289.8343665798468</v>
      </c>
      <c r="K499" s="65">
        <f t="shared" si="62"/>
        <v>10.821142437153474</v>
      </c>
      <c r="L499" s="65">
        <v>494.33051285333664</v>
      </c>
      <c r="M499" s="63">
        <v>13879.718064064904</v>
      </c>
    </row>
    <row r="500" spans="1:13" ht="15" customHeight="1">
      <c r="A500" s="8">
        <v>42094</v>
      </c>
      <c r="B500" s="9" t="s">
        <v>52</v>
      </c>
      <c r="C500" s="10" t="s">
        <v>36</v>
      </c>
      <c r="D500" s="10" t="s">
        <v>11</v>
      </c>
      <c r="E500" s="16" t="s">
        <v>12</v>
      </c>
      <c r="F500" s="17" t="s">
        <v>17</v>
      </c>
      <c r="G500" s="12">
        <f t="shared" si="69"/>
        <v>43738</v>
      </c>
      <c r="H500" s="13">
        <v>18</v>
      </c>
      <c r="I500" s="65">
        <v>6.7040804074473206</v>
      </c>
      <c r="J500" s="65">
        <v>291.05853737213266</v>
      </c>
      <c r="K500" s="65">
        <f t="shared" si="62"/>
        <v>7.9282511997331815</v>
      </c>
      <c r="L500" s="65">
        <v>496.3458098004196</v>
      </c>
      <c r="M500" s="63">
        <v>14075.3939803757</v>
      </c>
    </row>
    <row r="501" spans="1:13" ht="15" customHeight="1">
      <c r="A501" s="8">
        <v>42094</v>
      </c>
      <c r="B501" s="9" t="s">
        <v>52</v>
      </c>
      <c r="C501" s="10" t="s">
        <v>36</v>
      </c>
      <c r="D501" s="10" t="s">
        <v>11</v>
      </c>
      <c r="E501" s="16" t="s">
        <v>12</v>
      </c>
      <c r="F501" s="17" t="s">
        <v>17</v>
      </c>
      <c r="G501" s="12">
        <f t="shared" si="69"/>
        <v>43830</v>
      </c>
      <c r="H501" s="13">
        <v>19</v>
      </c>
      <c r="I501" s="65">
        <v>4.4002027735826248</v>
      </c>
      <c r="J501" s="65">
        <v>292.58180503154313</v>
      </c>
      <c r="K501" s="65">
        <f t="shared" si="62"/>
        <v>5.9234704329930894</v>
      </c>
      <c r="L501" s="65">
        <v>498.85349637728024</v>
      </c>
      <c r="M501" s="63">
        <v>14310.315391382299</v>
      </c>
    </row>
    <row r="502" spans="1:13" ht="15" customHeight="1">
      <c r="A502" s="8">
        <v>42094</v>
      </c>
      <c r="B502" s="9" t="s">
        <v>52</v>
      </c>
      <c r="C502" s="10" t="s">
        <v>36</v>
      </c>
      <c r="D502" s="10" t="s">
        <v>11</v>
      </c>
      <c r="E502" s="16" t="s">
        <v>12</v>
      </c>
      <c r="F502" s="17" t="s">
        <v>17</v>
      </c>
      <c r="G502" s="12">
        <f t="shared" si="69"/>
        <v>43921</v>
      </c>
      <c r="H502" s="13">
        <v>20</v>
      </c>
      <c r="I502" s="65">
        <v>2.7367676440868305</v>
      </c>
      <c r="J502" s="65">
        <v>293.90195713387965</v>
      </c>
      <c r="K502" s="65">
        <f t="shared" si="62"/>
        <v>4.0569197464233522</v>
      </c>
      <c r="L502" s="65">
        <v>501.02680300923811</v>
      </c>
      <c r="M502" s="63">
        <v>14518.585334607196</v>
      </c>
    </row>
    <row r="503" spans="1:13" ht="15" customHeight="1">
      <c r="A503" s="8">
        <v>42094</v>
      </c>
      <c r="B503" s="9" t="s">
        <v>52</v>
      </c>
      <c r="C503" s="10" t="s">
        <v>36</v>
      </c>
      <c r="D503" s="10" t="s">
        <v>11</v>
      </c>
      <c r="E503" s="16" t="s">
        <v>12</v>
      </c>
      <c r="F503" s="17" t="s">
        <v>17</v>
      </c>
      <c r="G503" s="12">
        <f t="shared" si="69"/>
        <v>44012</v>
      </c>
      <c r="H503" s="13">
        <v>21</v>
      </c>
      <c r="I503" s="65">
        <v>1.613002064388249</v>
      </c>
      <c r="J503" s="65">
        <v>296.44222499537614</v>
      </c>
      <c r="K503" s="65">
        <f t="shared" si="62"/>
        <v>4.1532699258847376</v>
      </c>
      <c r="L503" s="65">
        <v>505.20873097084836</v>
      </c>
      <c r="M503" s="63">
        <v>14719.880905513999</v>
      </c>
    </row>
    <row r="504" spans="1:13" ht="15" customHeight="1">
      <c r="A504" s="8">
        <f t="shared" ref="A504:F505" si="70">A503</f>
        <v>42094</v>
      </c>
      <c r="B504" s="9" t="str">
        <f t="shared" si="70"/>
        <v>Mid-Cycle 2015</v>
      </c>
      <c r="C504" s="10" t="str">
        <f t="shared" si="70"/>
        <v>Adverse</v>
      </c>
      <c r="D504" s="10" t="str">
        <f t="shared" si="70"/>
        <v>CMM</v>
      </c>
      <c r="E504" s="11" t="str">
        <f t="shared" si="70"/>
        <v>Comm Real Estate</v>
      </c>
      <c r="F504" s="11" t="str">
        <f t="shared" si="70"/>
        <v>Non-Owner-Occupied</v>
      </c>
      <c r="G504" s="12">
        <f t="shared" si="69"/>
        <v>44104</v>
      </c>
      <c r="H504" s="13">
        <v>22</v>
      </c>
      <c r="I504" s="65">
        <v>0.90087322638945155</v>
      </c>
      <c r="J504" s="65">
        <v>298.93050483588661</v>
      </c>
      <c r="K504" s="65">
        <f t="shared" si="62"/>
        <v>3.3891530668999237</v>
      </c>
      <c r="L504" s="65">
        <v>509.30507340743367</v>
      </c>
      <c r="M504" s="63">
        <v>14914.354955281306</v>
      </c>
    </row>
    <row r="505" spans="1:13" ht="15" customHeight="1">
      <c r="A505" s="8">
        <f t="shared" si="70"/>
        <v>42094</v>
      </c>
      <c r="B505" s="9" t="str">
        <f t="shared" si="70"/>
        <v>Mid-Cycle 2015</v>
      </c>
      <c r="C505" s="10" t="str">
        <f t="shared" si="70"/>
        <v>Adverse</v>
      </c>
      <c r="D505" s="10" t="str">
        <f t="shared" si="70"/>
        <v>CMM</v>
      </c>
      <c r="E505" s="11" t="str">
        <f t="shared" si="70"/>
        <v>Comm Real Estate</v>
      </c>
      <c r="F505" s="11" t="str">
        <f t="shared" si="70"/>
        <v>Non-Owner-Occupied</v>
      </c>
      <c r="G505" s="12">
        <f t="shared" si="69"/>
        <v>44196</v>
      </c>
      <c r="H505" s="13">
        <v>23</v>
      </c>
      <c r="I505" s="65">
        <v>0.47678677129014335</v>
      </c>
      <c r="J505" s="65">
        <v>301.4778179866538</v>
      </c>
      <c r="K505" s="65">
        <f t="shared" si="62"/>
        <v>3.0240999220573386</v>
      </c>
      <c r="L505" s="65">
        <v>513.49859970977218</v>
      </c>
      <c r="M505" s="63">
        <v>15116.574962025099</v>
      </c>
    </row>
    <row r="506" spans="1:13" ht="15" customHeight="1">
      <c r="A506" s="21">
        <f>A507</f>
        <v>42094</v>
      </c>
      <c r="B506" s="21" t="str">
        <f t="shared" ref="B506:F506" si="71">B507</f>
        <v>Mid-Cycle 2015</v>
      </c>
      <c r="C506" s="21" t="str">
        <f t="shared" si="71"/>
        <v>Severely Adverse</v>
      </c>
      <c r="D506" s="21" t="str">
        <f t="shared" si="71"/>
        <v>CMM</v>
      </c>
      <c r="E506" s="21" t="str">
        <f t="shared" si="71"/>
        <v>Comm Real Estate</v>
      </c>
      <c r="F506" s="25" t="str">
        <f t="shared" si="71"/>
        <v>Construction</v>
      </c>
      <c r="G506" s="21">
        <f>A506</f>
        <v>42094</v>
      </c>
      <c r="H506" s="22">
        <v>0</v>
      </c>
      <c r="I506" s="65">
        <v>0</v>
      </c>
      <c r="J506" s="70">
        <v>66.574532734526471</v>
      </c>
      <c r="K506" s="65">
        <v>0</v>
      </c>
      <c r="L506" s="65">
        <v>0</v>
      </c>
      <c r="M506" s="65">
        <v>0</v>
      </c>
    </row>
    <row r="507" spans="1:13" ht="15" customHeight="1">
      <c r="A507" s="8">
        <v>42094</v>
      </c>
      <c r="B507" s="9" t="s">
        <v>52</v>
      </c>
      <c r="C507" s="10" t="s">
        <v>37</v>
      </c>
      <c r="D507" s="10" t="s">
        <v>11</v>
      </c>
      <c r="E507" s="16" t="s">
        <v>12</v>
      </c>
      <c r="F507" s="17" t="s">
        <v>13</v>
      </c>
      <c r="G507" s="12">
        <f t="shared" ref="G507:G529" si="72">G483</f>
        <v>42185</v>
      </c>
      <c r="H507" s="13">
        <v>1</v>
      </c>
      <c r="I507" s="65">
        <v>33.080408843401656</v>
      </c>
      <c r="J507" s="65">
        <v>175.4285795290929</v>
      </c>
      <c r="K507" s="65">
        <f t="shared" si="62"/>
        <v>141.93445563796809</v>
      </c>
      <c r="L507" s="65">
        <v>265.08608547967424</v>
      </c>
      <c r="M507" s="63">
        <v>7789.668982035826</v>
      </c>
    </row>
    <row r="508" spans="1:13" ht="15" customHeight="1">
      <c r="A508" s="8">
        <v>42094</v>
      </c>
      <c r="B508" s="9" t="s">
        <v>52</v>
      </c>
      <c r="C508" s="10" t="s">
        <v>37</v>
      </c>
      <c r="D508" s="10" t="s">
        <v>11</v>
      </c>
      <c r="E508" s="16" t="s">
        <v>12</v>
      </c>
      <c r="F508" s="17" t="s">
        <v>13</v>
      </c>
      <c r="G508" s="12">
        <f t="shared" si="72"/>
        <v>42277</v>
      </c>
      <c r="H508" s="13">
        <v>2</v>
      </c>
      <c r="I508" s="65">
        <v>45.481566812130495</v>
      </c>
      <c r="J508" s="65">
        <v>269.06361127334605</v>
      </c>
      <c r="K508" s="65">
        <f t="shared" si="62"/>
        <v>139.11659855638365</v>
      </c>
      <c r="L508" s="65">
        <v>504.71346434880479</v>
      </c>
      <c r="M508" s="63">
        <v>7942.2414533217825</v>
      </c>
    </row>
    <row r="509" spans="1:13" ht="15" customHeight="1">
      <c r="A509" s="8">
        <v>42094</v>
      </c>
      <c r="B509" s="9" t="s">
        <v>52</v>
      </c>
      <c r="C509" s="10" t="s">
        <v>37</v>
      </c>
      <c r="D509" s="10" t="s">
        <v>11</v>
      </c>
      <c r="E509" s="16" t="s">
        <v>12</v>
      </c>
      <c r="F509" s="17" t="s">
        <v>13</v>
      </c>
      <c r="G509" s="12">
        <f t="shared" si="72"/>
        <v>42369</v>
      </c>
      <c r="H509" s="13">
        <v>3</v>
      </c>
      <c r="I509" s="65">
        <v>59.934254751097392</v>
      </c>
      <c r="J509" s="65">
        <v>360.97200046095685</v>
      </c>
      <c r="K509" s="65">
        <f t="shared" si="62"/>
        <v>151.84264393870819</v>
      </c>
      <c r="L509" s="65">
        <v>745.14727339798185</v>
      </c>
      <c r="M509" s="63">
        <v>7844.3996830277774</v>
      </c>
    </row>
    <row r="510" spans="1:13" ht="15" customHeight="1">
      <c r="A510" s="8">
        <v>42094</v>
      </c>
      <c r="B510" s="9" t="s">
        <v>52</v>
      </c>
      <c r="C510" s="10" t="s">
        <v>37</v>
      </c>
      <c r="D510" s="10" t="s">
        <v>11</v>
      </c>
      <c r="E510" s="16" t="s">
        <v>12</v>
      </c>
      <c r="F510" s="17" t="s">
        <v>13</v>
      </c>
      <c r="G510" s="12">
        <f t="shared" si="72"/>
        <v>42460</v>
      </c>
      <c r="H510" s="13">
        <v>4</v>
      </c>
      <c r="I510" s="65">
        <v>75.698965503450609</v>
      </c>
      <c r="J510" s="65">
        <v>452.72063935721997</v>
      </c>
      <c r="K510" s="65">
        <f t="shared" si="62"/>
        <v>167.44760439971373</v>
      </c>
      <c r="L510" s="65">
        <v>989.05908419743139</v>
      </c>
      <c r="M510" s="63">
        <v>7723.3795846746207</v>
      </c>
    </row>
    <row r="511" spans="1:13" ht="15" customHeight="1">
      <c r="A511" s="8">
        <v>42094</v>
      </c>
      <c r="B511" s="9" t="s">
        <v>52</v>
      </c>
      <c r="C511" s="10" t="s">
        <v>37</v>
      </c>
      <c r="D511" s="10" t="s">
        <v>11</v>
      </c>
      <c r="E511" s="16" t="s">
        <v>12</v>
      </c>
      <c r="F511" s="17" t="s">
        <v>13</v>
      </c>
      <c r="G511" s="12">
        <f t="shared" si="72"/>
        <v>42551</v>
      </c>
      <c r="H511" s="13">
        <v>5</v>
      </c>
      <c r="I511" s="65">
        <v>91.638911618188558</v>
      </c>
      <c r="J511" s="65">
        <v>444.07750663050393</v>
      </c>
      <c r="K511" s="65">
        <f t="shared" si="62"/>
        <v>82.995778891472526</v>
      </c>
      <c r="L511" s="65">
        <v>956.83849030347289</v>
      </c>
      <c r="M511" s="63">
        <v>7596.7126137980413</v>
      </c>
    </row>
    <row r="512" spans="1:13" ht="15" customHeight="1">
      <c r="A512" s="8">
        <v>42094</v>
      </c>
      <c r="B512" s="9" t="s">
        <v>52</v>
      </c>
      <c r="C512" s="10" t="s">
        <v>37</v>
      </c>
      <c r="D512" s="10" t="s">
        <v>11</v>
      </c>
      <c r="E512" s="16" t="s">
        <v>12</v>
      </c>
      <c r="F512" s="17" t="s">
        <v>13</v>
      </c>
      <c r="G512" s="12">
        <f t="shared" si="72"/>
        <v>42643</v>
      </c>
      <c r="H512" s="13">
        <v>6</v>
      </c>
      <c r="I512" s="65">
        <v>106.32736307158031</v>
      </c>
      <c r="J512" s="65">
        <v>435.78037500519304</v>
      </c>
      <c r="K512" s="65">
        <f t="shared" si="62"/>
        <v>98.030231446269411</v>
      </c>
      <c r="L512" s="65">
        <v>946.86601660237909</v>
      </c>
      <c r="M512" s="63">
        <v>7520.2189246950866</v>
      </c>
    </row>
    <row r="513" spans="1:13" ht="15" customHeight="1">
      <c r="A513" s="8">
        <v>42094</v>
      </c>
      <c r="B513" s="9" t="s">
        <v>52</v>
      </c>
      <c r="C513" s="10" t="s">
        <v>37</v>
      </c>
      <c r="D513" s="10" t="s">
        <v>11</v>
      </c>
      <c r="E513" s="16" t="s">
        <v>12</v>
      </c>
      <c r="F513" s="17" t="s">
        <v>13</v>
      </c>
      <c r="G513" s="12">
        <f t="shared" si="72"/>
        <v>42735</v>
      </c>
      <c r="H513" s="13">
        <v>7</v>
      </c>
      <c r="I513" s="65">
        <v>118.24568660972825</v>
      </c>
      <c r="J513" s="65">
        <v>427.20076487375269</v>
      </c>
      <c r="K513" s="65">
        <f t="shared" si="62"/>
        <v>109.66607647828791</v>
      </c>
      <c r="L513" s="65">
        <v>919.71740951102959</v>
      </c>
      <c r="M513" s="63">
        <v>7402.7549368773743</v>
      </c>
    </row>
    <row r="514" spans="1:13" ht="15" customHeight="1">
      <c r="A514" s="8">
        <v>42094</v>
      </c>
      <c r="B514" s="9" t="s">
        <v>52</v>
      </c>
      <c r="C514" s="10" t="s">
        <v>37</v>
      </c>
      <c r="D514" s="10" t="s">
        <v>11</v>
      </c>
      <c r="E514" s="16" t="s">
        <v>12</v>
      </c>
      <c r="F514" s="17" t="s">
        <v>13</v>
      </c>
      <c r="G514" s="12">
        <f t="shared" si="72"/>
        <v>42825</v>
      </c>
      <c r="H514" s="13">
        <v>8</v>
      </c>
      <c r="I514" s="65">
        <v>126.03777110064001</v>
      </c>
      <c r="J514" s="65">
        <v>418.74943595034932</v>
      </c>
      <c r="K514" s="65">
        <f t="shared" si="62"/>
        <v>117.58644217723665</v>
      </c>
      <c r="L514" s="65">
        <v>891.40348140416802</v>
      </c>
      <c r="M514" s="63">
        <v>7303.8903715950555</v>
      </c>
    </row>
    <row r="515" spans="1:13" ht="15" customHeight="1">
      <c r="A515" s="8">
        <v>42094</v>
      </c>
      <c r="B515" s="9" t="s">
        <v>52</v>
      </c>
      <c r="C515" s="10" t="s">
        <v>37</v>
      </c>
      <c r="D515" s="10" t="s">
        <v>11</v>
      </c>
      <c r="E515" s="16" t="s">
        <v>12</v>
      </c>
      <c r="F515" s="17" t="s">
        <v>13</v>
      </c>
      <c r="G515" s="12">
        <f t="shared" si="72"/>
        <v>42916</v>
      </c>
      <c r="H515" s="13">
        <v>9</v>
      </c>
      <c r="I515" s="65">
        <v>128.76305267248091</v>
      </c>
      <c r="J515" s="65">
        <v>398.33316107506039</v>
      </c>
      <c r="K515" s="65">
        <f t="shared" si="62"/>
        <v>108.34677779719198</v>
      </c>
      <c r="L515" s="65">
        <v>831.57208548381288</v>
      </c>
      <c r="M515" s="63">
        <v>7267.2928384921242</v>
      </c>
    </row>
    <row r="516" spans="1:13" ht="15" customHeight="1">
      <c r="A516" s="8">
        <v>42094</v>
      </c>
      <c r="B516" s="9" t="s">
        <v>52</v>
      </c>
      <c r="C516" s="10" t="s">
        <v>37</v>
      </c>
      <c r="D516" s="10" t="s">
        <v>11</v>
      </c>
      <c r="E516" s="16" t="s">
        <v>12</v>
      </c>
      <c r="F516" s="17" t="s">
        <v>13</v>
      </c>
      <c r="G516" s="12">
        <f t="shared" si="72"/>
        <v>43008</v>
      </c>
      <c r="H516" s="13">
        <v>10</v>
      </c>
      <c r="I516" s="65">
        <v>126.08312289820329</v>
      </c>
      <c r="J516" s="65">
        <v>378.01913524581829</v>
      </c>
      <c r="K516" s="65">
        <f t="shared" ref="K516:K579" si="73">J516-J515+I516</f>
        <v>105.76909706896119</v>
      </c>
      <c r="L516" s="65">
        <v>770.1549414097509</v>
      </c>
      <c r="M516" s="63">
        <v>7245.5200819378151</v>
      </c>
    </row>
    <row r="517" spans="1:13" ht="15" customHeight="1">
      <c r="A517" s="8">
        <v>42094</v>
      </c>
      <c r="B517" s="9" t="s">
        <v>52</v>
      </c>
      <c r="C517" s="10" t="s">
        <v>37</v>
      </c>
      <c r="D517" s="10" t="s">
        <v>11</v>
      </c>
      <c r="E517" s="16" t="s">
        <v>12</v>
      </c>
      <c r="F517" s="17" t="s">
        <v>13</v>
      </c>
      <c r="G517" s="12">
        <f t="shared" si="72"/>
        <v>43100</v>
      </c>
      <c r="H517" s="13">
        <v>11</v>
      </c>
      <c r="I517" s="65">
        <v>118.3307979094448</v>
      </c>
      <c r="J517" s="65">
        <v>357.83412078505438</v>
      </c>
      <c r="K517" s="65">
        <f t="shared" si="73"/>
        <v>98.145783448680888</v>
      </c>
      <c r="L517" s="65">
        <v>705.36889247180295</v>
      </c>
      <c r="M517" s="63">
        <v>7242.4537607446719</v>
      </c>
    </row>
    <row r="518" spans="1:13" ht="15" customHeight="1">
      <c r="A518" s="8">
        <v>42094</v>
      </c>
      <c r="B518" s="9" t="s">
        <v>52</v>
      </c>
      <c r="C518" s="10" t="s">
        <v>37</v>
      </c>
      <c r="D518" s="10" t="s">
        <v>11</v>
      </c>
      <c r="E518" s="16" t="s">
        <v>12</v>
      </c>
      <c r="F518" s="17" t="s">
        <v>13</v>
      </c>
      <c r="G518" s="12">
        <f t="shared" si="72"/>
        <v>43190</v>
      </c>
      <c r="H518" s="13">
        <v>12</v>
      </c>
      <c r="I518" s="65">
        <v>106.44218275650633</v>
      </c>
      <c r="J518" s="65">
        <v>337.86806737203779</v>
      </c>
      <c r="K518" s="65">
        <f t="shared" si="73"/>
        <v>86.476129343489731</v>
      </c>
      <c r="L518" s="65">
        <v>638.99628739072546</v>
      </c>
      <c r="M518" s="63">
        <v>7271.138709277011</v>
      </c>
    </row>
    <row r="519" spans="1:13" ht="15" customHeight="1">
      <c r="A519" s="8">
        <v>42094</v>
      </c>
      <c r="B519" s="9" t="s">
        <v>52</v>
      </c>
      <c r="C519" s="10" t="s">
        <v>37</v>
      </c>
      <c r="D519" s="10" t="s">
        <v>11</v>
      </c>
      <c r="E519" s="16" t="s">
        <v>12</v>
      </c>
      <c r="F519" s="17" t="s">
        <v>13</v>
      </c>
      <c r="G519" s="12">
        <f t="shared" si="72"/>
        <v>43281</v>
      </c>
      <c r="H519" s="13">
        <v>13</v>
      </c>
      <c r="I519" s="65">
        <v>91.770879456923225</v>
      </c>
      <c r="J519" s="65">
        <v>332.3180913528123</v>
      </c>
      <c r="K519" s="65">
        <f t="shared" si="73"/>
        <v>86.220903437697743</v>
      </c>
      <c r="L519" s="65">
        <v>609.10666344591652</v>
      </c>
      <c r="M519" s="63">
        <v>7316.3229486585315</v>
      </c>
    </row>
    <row r="520" spans="1:13" ht="15" customHeight="1">
      <c r="A520" s="8">
        <v>42094</v>
      </c>
      <c r="B520" s="9" t="s">
        <v>52</v>
      </c>
      <c r="C520" s="10" t="s">
        <v>37</v>
      </c>
      <c r="D520" s="10" t="s">
        <v>11</v>
      </c>
      <c r="E520" s="16" t="s">
        <v>12</v>
      </c>
      <c r="F520" s="17" t="s">
        <v>13</v>
      </c>
      <c r="G520" s="12">
        <f t="shared" si="72"/>
        <v>43373</v>
      </c>
      <c r="H520" s="13">
        <v>14</v>
      </c>
      <c r="I520" s="65">
        <v>75.835256222153831</v>
      </c>
      <c r="J520" s="65">
        <v>326.80617410291512</v>
      </c>
      <c r="K520" s="65">
        <f t="shared" si="73"/>
        <v>70.32333897225665</v>
      </c>
      <c r="L520" s="65">
        <v>580.36364733896914</v>
      </c>
      <c r="M520" s="63">
        <v>7367.0236184187443</v>
      </c>
    </row>
    <row r="521" spans="1:13" ht="15" customHeight="1">
      <c r="A521" s="8">
        <v>42094</v>
      </c>
      <c r="B521" s="9" t="s">
        <v>52</v>
      </c>
      <c r="C521" s="10" t="s">
        <v>37</v>
      </c>
      <c r="D521" s="10" t="s">
        <v>11</v>
      </c>
      <c r="E521" s="16" t="s">
        <v>12</v>
      </c>
      <c r="F521" s="17" t="s">
        <v>13</v>
      </c>
      <c r="G521" s="12">
        <f t="shared" si="72"/>
        <v>43465</v>
      </c>
      <c r="H521" s="13">
        <v>15</v>
      </c>
      <c r="I521" s="65">
        <v>60.063766998566997</v>
      </c>
      <c r="J521" s="65">
        <v>321.50480652445469</v>
      </c>
      <c r="K521" s="65">
        <f t="shared" si="73"/>
        <v>54.762399420106568</v>
      </c>
      <c r="L521" s="65">
        <v>553.816311827037</v>
      </c>
      <c r="M521" s="63">
        <v>7448.2563102892991</v>
      </c>
    </row>
    <row r="522" spans="1:13" ht="15" customHeight="1">
      <c r="A522" s="8">
        <v>42094</v>
      </c>
      <c r="B522" s="9" t="s">
        <v>52</v>
      </c>
      <c r="C522" s="10" t="s">
        <v>37</v>
      </c>
      <c r="D522" s="10" t="s">
        <v>11</v>
      </c>
      <c r="E522" s="16" t="s">
        <v>12</v>
      </c>
      <c r="F522" s="17" t="s">
        <v>13</v>
      </c>
      <c r="G522" s="12">
        <f t="shared" si="72"/>
        <v>43555</v>
      </c>
      <c r="H522" s="13">
        <v>16</v>
      </c>
      <c r="I522" s="65">
        <v>45.596249031595981</v>
      </c>
      <c r="J522" s="65">
        <v>316.32824404054509</v>
      </c>
      <c r="K522" s="65">
        <f t="shared" si="73"/>
        <v>40.419686547686375</v>
      </c>
      <c r="L522" s="65">
        <v>526.59589490089058</v>
      </c>
      <c r="M522" s="63">
        <v>7547.5860702127902</v>
      </c>
    </row>
    <row r="523" spans="1:13" ht="15" customHeight="1">
      <c r="A523" s="8">
        <v>42094</v>
      </c>
      <c r="B523" s="9" t="s">
        <v>52</v>
      </c>
      <c r="C523" s="10" t="s">
        <v>37</v>
      </c>
      <c r="D523" s="10" t="s">
        <v>11</v>
      </c>
      <c r="E523" s="16" t="s">
        <v>12</v>
      </c>
      <c r="F523" s="17" t="s">
        <v>13</v>
      </c>
      <c r="G523" s="12">
        <f t="shared" si="72"/>
        <v>43646</v>
      </c>
      <c r="H523" s="13">
        <v>17</v>
      </c>
      <c r="I523" s="65">
        <v>33.175754660246426</v>
      </c>
      <c r="J523" s="65">
        <v>316.82095151377462</v>
      </c>
      <c r="K523" s="65">
        <f t="shared" si="73"/>
        <v>33.668462133475956</v>
      </c>
      <c r="L523" s="65">
        <v>516.0926029723197</v>
      </c>
      <c r="M523" s="63">
        <v>7663.2621770419619</v>
      </c>
    </row>
    <row r="524" spans="1:13" ht="15" customHeight="1">
      <c r="A524" s="8">
        <v>42094</v>
      </c>
      <c r="B524" s="9" t="s">
        <v>52</v>
      </c>
      <c r="C524" s="10" t="s">
        <v>37</v>
      </c>
      <c r="D524" s="10" t="s">
        <v>11</v>
      </c>
      <c r="E524" s="16" t="s">
        <v>12</v>
      </c>
      <c r="F524" s="17" t="s">
        <v>13</v>
      </c>
      <c r="G524" s="12">
        <f t="shared" si="72"/>
        <v>43738</v>
      </c>
      <c r="H524" s="13">
        <v>18</v>
      </c>
      <c r="I524" s="65">
        <v>23.135966533450233</v>
      </c>
      <c r="J524" s="65">
        <v>317.39539457790238</v>
      </c>
      <c r="K524" s="65">
        <f t="shared" si="73"/>
        <v>23.710409597577996</v>
      </c>
      <c r="L524" s="65">
        <v>506.92172520144607</v>
      </c>
      <c r="M524" s="63">
        <v>7790.7892930816261</v>
      </c>
    </row>
    <row r="525" spans="1:13" ht="15" customHeight="1">
      <c r="A525" s="8">
        <v>42094</v>
      </c>
      <c r="B525" s="9" t="s">
        <v>52</v>
      </c>
      <c r="C525" s="10" t="s">
        <v>37</v>
      </c>
      <c r="D525" s="10" t="s">
        <v>11</v>
      </c>
      <c r="E525" s="16" t="s">
        <v>12</v>
      </c>
      <c r="F525" s="17" t="s">
        <v>13</v>
      </c>
      <c r="G525" s="12">
        <f t="shared" si="72"/>
        <v>43830</v>
      </c>
      <c r="H525" s="13">
        <v>19</v>
      </c>
      <c r="I525" s="65">
        <v>15.464277242279827</v>
      </c>
      <c r="J525" s="65">
        <v>318.13595672076525</v>
      </c>
      <c r="K525" s="65">
        <f t="shared" si="73"/>
        <v>16.204839385142698</v>
      </c>
      <c r="L525" s="65">
        <v>500.88611193160136</v>
      </c>
      <c r="M525" s="63">
        <v>7942.4052830722376</v>
      </c>
    </row>
    <row r="526" spans="1:13" ht="15" customHeight="1">
      <c r="A526" s="8">
        <v>42094</v>
      </c>
      <c r="B526" s="9" t="s">
        <v>52</v>
      </c>
      <c r="C526" s="10" t="s">
        <v>37</v>
      </c>
      <c r="D526" s="10" t="s">
        <v>11</v>
      </c>
      <c r="E526" s="16" t="s">
        <v>12</v>
      </c>
      <c r="F526" s="17" t="s">
        <v>13</v>
      </c>
      <c r="G526" s="12">
        <f t="shared" si="72"/>
        <v>43921</v>
      </c>
      <c r="H526" s="13">
        <v>20</v>
      </c>
      <c r="I526" s="65">
        <v>9.9071046323036018</v>
      </c>
      <c r="J526" s="65">
        <v>318.8519681084972</v>
      </c>
      <c r="K526" s="65">
        <f t="shared" si="73"/>
        <v>10.623116020035555</v>
      </c>
      <c r="L526" s="65">
        <v>500.41539769673091</v>
      </c>
      <c r="M526" s="63">
        <v>8090.458403286957</v>
      </c>
    </row>
    <row r="527" spans="1:13" ht="15" customHeight="1">
      <c r="A527" s="8">
        <v>42094</v>
      </c>
      <c r="B527" s="9" t="s">
        <v>52</v>
      </c>
      <c r="C527" s="10" t="s">
        <v>37</v>
      </c>
      <c r="D527" s="10" t="s">
        <v>11</v>
      </c>
      <c r="E527" s="16" t="s">
        <v>12</v>
      </c>
      <c r="F527" s="17" t="s">
        <v>13</v>
      </c>
      <c r="G527" s="12">
        <f t="shared" si="72"/>
        <v>44012</v>
      </c>
      <c r="H527" s="13">
        <v>21</v>
      </c>
      <c r="I527" s="65">
        <v>6.0832969326637842</v>
      </c>
      <c r="J527" s="65">
        <v>319.69367148060644</v>
      </c>
      <c r="K527" s="65">
        <f t="shared" si="73"/>
        <v>6.9250003047730209</v>
      </c>
      <c r="L527" s="65">
        <v>500.61212420202219</v>
      </c>
      <c r="M527" s="63">
        <v>8216.77550608606</v>
      </c>
    </row>
    <row r="528" spans="1:13" ht="15" customHeight="1">
      <c r="A528" s="8">
        <f t="shared" ref="A528:F529" si="74">A527</f>
        <v>42094</v>
      </c>
      <c r="B528" s="9" t="str">
        <f t="shared" si="74"/>
        <v>Mid-Cycle 2015</v>
      </c>
      <c r="C528" s="10" t="str">
        <f t="shared" si="74"/>
        <v>Severely Adverse</v>
      </c>
      <c r="D528" s="10" t="str">
        <f t="shared" si="74"/>
        <v>CMM</v>
      </c>
      <c r="E528" s="11" t="str">
        <f t="shared" si="74"/>
        <v>Comm Real Estate</v>
      </c>
      <c r="F528" s="11" t="str">
        <f t="shared" si="74"/>
        <v>Construction</v>
      </c>
      <c r="G528" s="12">
        <f t="shared" si="72"/>
        <v>44104</v>
      </c>
      <c r="H528" s="13">
        <v>22</v>
      </c>
      <c r="I528" s="65">
        <v>3.5801928756283381</v>
      </c>
      <c r="J528" s="65">
        <v>320.61982701472738</v>
      </c>
      <c r="K528" s="65">
        <f t="shared" si="73"/>
        <v>4.5063484097492754</v>
      </c>
      <c r="L528" s="65">
        <v>501.03199894717557</v>
      </c>
      <c r="M528" s="63">
        <v>8355.3378440856868</v>
      </c>
    </row>
    <row r="529" spans="1:13" ht="15" customHeight="1">
      <c r="A529" s="8">
        <f t="shared" si="74"/>
        <v>42094</v>
      </c>
      <c r="B529" s="9" t="str">
        <f t="shared" si="74"/>
        <v>Mid-Cycle 2015</v>
      </c>
      <c r="C529" s="10" t="str">
        <f t="shared" si="74"/>
        <v>Severely Adverse</v>
      </c>
      <c r="D529" s="10" t="str">
        <f t="shared" si="74"/>
        <v>CMM</v>
      </c>
      <c r="E529" s="11" t="str">
        <f t="shared" si="74"/>
        <v>Comm Real Estate</v>
      </c>
      <c r="F529" s="11" t="str">
        <f t="shared" si="74"/>
        <v>Construction</v>
      </c>
      <c r="G529" s="12">
        <f t="shared" si="72"/>
        <v>44196</v>
      </c>
      <c r="H529" s="13">
        <v>23</v>
      </c>
      <c r="I529" s="65">
        <v>2.0195237996627595</v>
      </c>
      <c r="J529" s="65">
        <v>321.52114251963161</v>
      </c>
      <c r="K529" s="65">
        <f t="shared" si="73"/>
        <v>2.920839304566992</v>
      </c>
      <c r="L529" s="65">
        <v>501.72213079945857</v>
      </c>
      <c r="M529" s="63">
        <v>8490.295703607484</v>
      </c>
    </row>
    <row r="530" spans="1:13" ht="15" customHeight="1">
      <c r="A530" s="21">
        <f>A531</f>
        <v>42094</v>
      </c>
      <c r="B530" s="21" t="str">
        <f t="shared" ref="B530:F530" si="75">B531</f>
        <v>Mid-Cycle 2015</v>
      </c>
      <c r="C530" s="21" t="str">
        <f t="shared" si="75"/>
        <v>Severely Adverse</v>
      </c>
      <c r="D530" s="21" t="str">
        <f t="shared" si="75"/>
        <v>CMM</v>
      </c>
      <c r="E530" s="21" t="str">
        <f t="shared" si="75"/>
        <v>Comm Real Estate</v>
      </c>
      <c r="F530" s="25" t="str">
        <f t="shared" si="75"/>
        <v>Multifamily</v>
      </c>
      <c r="G530" s="21">
        <f>A530</f>
        <v>42094</v>
      </c>
      <c r="H530" s="22">
        <v>0</v>
      </c>
      <c r="I530" s="65">
        <v>0</v>
      </c>
      <c r="J530" s="70">
        <v>37.379865760017701</v>
      </c>
      <c r="K530" s="65">
        <v>0</v>
      </c>
      <c r="L530" s="65">
        <v>0</v>
      </c>
      <c r="M530" s="65">
        <v>0</v>
      </c>
    </row>
    <row r="531" spans="1:13" ht="15" customHeight="1">
      <c r="A531" s="8">
        <v>42094</v>
      </c>
      <c r="B531" s="9" t="s">
        <v>52</v>
      </c>
      <c r="C531" s="10" t="s">
        <v>37</v>
      </c>
      <c r="D531" s="10" t="s">
        <v>11</v>
      </c>
      <c r="E531" s="16" t="s">
        <v>12</v>
      </c>
      <c r="F531" s="17" t="s">
        <v>14</v>
      </c>
      <c r="G531" s="12">
        <f t="shared" ref="G531:G553" si="76">G507</f>
        <v>42185</v>
      </c>
      <c r="H531" s="13">
        <v>1</v>
      </c>
      <c r="I531" s="65">
        <v>2.0032258915039503</v>
      </c>
      <c r="J531" s="65">
        <v>54.964020239071864</v>
      </c>
      <c r="K531" s="65">
        <f t="shared" si="73"/>
        <v>19.587380370558115</v>
      </c>
      <c r="L531" s="65">
        <v>138.45130689962824</v>
      </c>
      <c r="M531" s="63">
        <v>2545.5016066737689</v>
      </c>
    </row>
    <row r="532" spans="1:13" ht="15" customHeight="1">
      <c r="A532" s="8">
        <v>42094</v>
      </c>
      <c r="B532" s="9" t="s">
        <v>52</v>
      </c>
      <c r="C532" s="10" t="s">
        <v>37</v>
      </c>
      <c r="D532" s="10" t="s">
        <v>11</v>
      </c>
      <c r="E532" s="16" t="s">
        <v>12</v>
      </c>
      <c r="F532" s="17" t="s">
        <v>14</v>
      </c>
      <c r="G532" s="12">
        <f t="shared" si="76"/>
        <v>42277</v>
      </c>
      <c r="H532" s="13">
        <v>2</v>
      </c>
      <c r="I532" s="65">
        <v>3.2984671811241006</v>
      </c>
      <c r="J532" s="65">
        <v>77.257533921256766</v>
      </c>
      <c r="K532" s="65">
        <f t="shared" si="73"/>
        <v>25.591980863309001</v>
      </c>
      <c r="L532" s="65">
        <v>200.02054642887521</v>
      </c>
      <c r="M532" s="63">
        <v>2508.2473055278797</v>
      </c>
    </row>
    <row r="533" spans="1:13" ht="15" customHeight="1">
      <c r="A533" s="8">
        <v>42094</v>
      </c>
      <c r="B533" s="9" t="s">
        <v>52</v>
      </c>
      <c r="C533" s="10" t="s">
        <v>37</v>
      </c>
      <c r="D533" s="10" t="s">
        <v>11</v>
      </c>
      <c r="E533" s="16" t="s">
        <v>12</v>
      </c>
      <c r="F533" s="17" t="s">
        <v>14</v>
      </c>
      <c r="G533" s="12">
        <f t="shared" si="76"/>
        <v>42369</v>
      </c>
      <c r="H533" s="13">
        <v>3</v>
      </c>
      <c r="I533" s="65">
        <v>5.1107266119931953</v>
      </c>
      <c r="J533" s="65">
        <v>99.602037034853197</v>
      </c>
      <c r="K533" s="65">
        <f t="shared" si="73"/>
        <v>27.455229725589625</v>
      </c>
      <c r="L533" s="65">
        <v>261.73060631335159</v>
      </c>
      <c r="M533" s="63">
        <v>2478.8911300920799</v>
      </c>
    </row>
    <row r="534" spans="1:13" ht="15" customHeight="1">
      <c r="A534" s="8">
        <v>42094</v>
      </c>
      <c r="B534" s="9" t="s">
        <v>52</v>
      </c>
      <c r="C534" s="10" t="s">
        <v>37</v>
      </c>
      <c r="D534" s="10" t="s">
        <v>11</v>
      </c>
      <c r="E534" s="16" t="s">
        <v>12</v>
      </c>
      <c r="F534" s="17" t="s">
        <v>14</v>
      </c>
      <c r="G534" s="12">
        <f t="shared" si="76"/>
        <v>42460</v>
      </c>
      <c r="H534" s="13">
        <v>4</v>
      </c>
      <c r="I534" s="65">
        <v>7.4514599648764701</v>
      </c>
      <c r="J534" s="65">
        <v>122.13318732763861</v>
      </c>
      <c r="K534" s="65">
        <f t="shared" si="73"/>
        <v>29.982610257661882</v>
      </c>
      <c r="L534" s="65">
        <v>323.95614011758636</v>
      </c>
      <c r="M534" s="63">
        <v>2432.2068939998503</v>
      </c>
    </row>
    <row r="535" spans="1:13" ht="15" customHeight="1">
      <c r="A535" s="8">
        <v>42094</v>
      </c>
      <c r="B535" s="9" t="s">
        <v>52</v>
      </c>
      <c r="C535" s="10" t="s">
        <v>37</v>
      </c>
      <c r="D535" s="10" t="s">
        <v>11</v>
      </c>
      <c r="E535" s="16" t="s">
        <v>12</v>
      </c>
      <c r="F535" s="17" t="s">
        <v>14</v>
      </c>
      <c r="G535" s="12">
        <f t="shared" si="76"/>
        <v>42551</v>
      </c>
      <c r="H535" s="13">
        <v>5</v>
      </c>
      <c r="I535" s="65">
        <v>10.22323478831956</v>
      </c>
      <c r="J535" s="65">
        <v>123.94314297003709</v>
      </c>
      <c r="K535" s="65">
        <f t="shared" si="73"/>
        <v>12.033190430718038</v>
      </c>
      <c r="L535" s="65">
        <v>328.95479551452343</v>
      </c>
      <c r="M535" s="63">
        <v>2390.0482330381892</v>
      </c>
    </row>
    <row r="536" spans="1:13" ht="15" customHeight="1">
      <c r="A536" s="8">
        <v>42094</v>
      </c>
      <c r="B536" s="9" t="s">
        <v>52</v>
      </c>
      <c r="C536" s="10" t="s">
        <v>37</v>
      </c>
      <c r="D536" s="10" t="s">
        <v>11</v>
      </c>
      <c r="E536" s="16" t="s">
        <v>12</v>
      </c>
      <c r="F536" s="17" t="s">
        <v>14</v>
      </c>
      <c r="G536" s="12">
        <f t="shared" si="76"/>
        <v>42643</v>
      </c>
      <c r="H536" s="13">
        <v>6</v>
      </c>
      <c r="I536" s="65">
        <v>13.198468417691622</v>
      </c>
      <c r="J536" s="65">
        <v>125.75309861243556</v>
      </c>
      <c r="K536" s="65">
        <f t="shared" si="73"/>
        <v>15.0084240600901</v>
      </c>
      <c r="L536" s="65">
        <v>333.95345091146049</v>
      </c>
      <c r="M536" s="63">
        <v>2356.3802833812297</v>
      </c>
    </row>
    <row r="537" spans="1:13" ht="15" customHeight="1">
      <c r="A537" s="8">
        <v>42094</v>
      </c>
      <c r="B537" s="9" t="s">
        <v>52</v>
      </c>
      <c r="C537" s="10" t="s">
        <v>37</v>
      </c>
      <c r="D537" s="10" t="s">
        <v>11</v>
      </c>
      <c r="E537" s="16" t="s">
        <v>12</v>
      </c>
      <c r="F537" s="17" t="s">
        <v>14</v>
      </c>
      <c r="G537" s="12">
        <f t="shared" si="76"/>
        <v>42735</v>
      </c>
      <c r="H537" s="13">
        <v>7</v>
      </c>
      <c r="I537" s="65">
        <v>16.034188322769172</v>
      </c>
      <c r="J537" s="65">
        <v>127.56305425483403</v>
      </c>
      <c r="K537" s="65">
        <f t="shared" si="73"/>
        <v>17.844143965167635</v>
      </c>
      <c r="L537" s="65">
        <v>338.95210630839756</v>
      </c>
      <c r="M537" s="63">
        <v>2317.9312014085808</v>
      </c>
    </row>
    <row r="538" spans="1:13" ht="15" customHeight="1">
      <c r="A538" s="8">
        <v>42094</v>
      </c>
      <c r="B538" s="9" t="s">
        <v>52</v>
      </c>
      <c r="C538" s="10" t="s">
        <v>37</v>
      </c>
      <c r="D538" s="10" t="s">
        <v>11</v>
      </c>
      <c r="E538" s="16" t="s">
        <v>12</v>
      </c>
      <c r="F538" s="17" t="s">
        <v>14</v>
      </c>
      <c r="G538" s="12">
        <f t="shared" si="76"/>
        <v>42825</v>
      </c>
      <c r="H538" s="13">
        <v>8</v>
      </c>
      <c r="I538" s="65">
        <v>18.32983952046008</v>
      </c>
      <c r="J538" s="65">
        <v>129.37300989723249</v>
      </c>
      <c r="K538" s="65">
        <f t="shared" si="73"/>
        <v>20.139795162858544</v>
      </c>
      <c r="L538" s="65">
        <v>343.95076170533457</v>
      </c>
      <c r="M538" s="63">
        <v>2287.8991752143206</v>
      </c>
    </row>
    <row r="539" spans="1:13" ht="15" customHeight="1">
      <c r="A539" s="8">
        <v>42094</v>
      </c>
      <c r="B539" s="9" t="s">
        <v>52</v>
      </c>
      <c r="C539" s="10" t="s">
        <v>37</v>
      </c>
      <c r="D539" s="10" t="s">
        <v>11</v>
      </c>
      <c r="E539" s="16" t="s">
        <v>12</v>
      </c>
      <c r="F539" s="17" t="s">
        <v>14</v>
      </c>
      <c r="G539" s="12">
        <f t="shared" si="76"/>
        <v>42916</v>
      </c>
      <c r="H539" s="13">
        <v>9</v>
      </c>
      <c r="I539" s="65">
        <v>19.717805814583436</v>
      </c>
      <c r="J539" s="65">
        <v>120.14312780311489</v>
      </c>
      <c r="K539" s="65">
        <f t="shared" si="73"/>
        <v>10.487923720465837</v>
      </c>
      <c r="L539" s="65">
        <v>318.46008178915997</v>
      </c>
      <c r="M539" s="63">
        <v>2270.8687730757811</v>
      </c>
    </row>
    <row r="540" spans="1:13" ht="15" customHeight="1">
      <c r="A540" s="8">
        <v>42094</v>
      </c>
      <c r="B540" s="9" t="s">
        <v>52</v>
      </c>
      <c r="C540" s="10" t="s">
        <v>37</v>
      </c>
      <c r="D540" s="10" t="s">
        <v>11</v>
      </c>
      <c r="E540" s="16" t="s">
        <v>12</v>
      </c>
      <c r="F540" s="17" t="s">
        <v>14</v>
      </c>
      <c r="G540" s="12">
        <f t="shared" si="76"/>
        <v>43008</v>
      </c>
      <c r="H540" s="13">
        <v>10</v>
      </c>
      <c r="I540" s="65">
        <v>19.959366268715861</v>
      </c>
      <c r="J540" s="65">
        <v>110.91324570899727</v>
      </c>
      <c r="K540" s="65">
        <f t="shared" si="73"/>
        <v>10.729484174598234</v>
      </c>
      <c r="L540" s="65">
        <v>292.96940187298532</v>
      </c>
      <c r="M540" s="63">
        <v>2254.7996303763807</v>
      </c>
    </row>
    <row r="541" spans="1:13" ht="15" customHeight="1">
      <c r="A541" s="8">
        <v>42094</v>
      </c>
      <c r="B541" s="9" t="s">
        <v>52</v>
      </c>
      <c r="C541" s="10" t="s">
        <v>37</v>
      </c>
      <c r="D541" s="10" t="s">
        <v>11</v>
      </c>
      <c r="E541" s="16" t="s">
        <v>12</v>
      </c>
      <c r="F541" s="17" t="s">
        <v>14</v>
      </c>
      <c r="G541" s="12">
        <f t="shared" si="76"/>
        <v>43100</v>
      </c>
      <c r="H541" s="13">
        <v>11</v>
      </c>
      <c r="I541" s="65">
        <v>19.011796212611756</v>
      </c>
      <c r="J541" s="65">
        <v>101.68336361487962</v>
      </c>
      <c r="K541" s="65">
        <f t="shared" si="73"/>
        <v>9.7819141184941145</v>
      </c>
      <c r="L541" s="65">
        <v>267.4787219568106</v>
      </c>
      <c r="M541" s="63">
        <v>2256.8372273378905</v>
      </c>
    </row>
    <row r="542" spans="1:13" ht="15" customHeight="1">
      <c r="A542" s="8">
        <v>42094</v>
      </c>
      <c r="B542" s="9" t="s">
        <v>52</v>
      </c>
      <c r="C542" s="10" t="s">
        <v>37</v>
      </c>
      <c r="D542" s="10" t="s">
        <v>11</v>
      </c>
      <c r="E542" s="16" t="s">
        <v>12</v>
      </c>
      <c r="F542" s="17" t="s">
        <v>14</v>
      </c>
      <c r="G542" s="12">
        <f t="shared" si="76"/>
        <v>43190</v>
      </c>
      <c r="H542" s="13">
        <v>12</v>
      </c>
      <c r="I542" s="65">
        <v>17.040714213599813</v>
      </c>
      <c r="J542" s="65">
        <v>92.453481520762011</v>
      </c>
      <c r="K542" s="65">
        <f t="shared" si="73"/>
        <v>7.8108321194821997</v>
      </c>
      <c r="L542" s="65">
        <v>241.98804204063597</v>
      </c>
      <c r="M542" s="63">
        <v>2264.8087655612899</v>
      </c>
    </row>
    <row r="543" spans="1:13" ht="15" customHeight="1">
      <c r="A543" s="8">
        <v>42094</v>
      </c>
      <c r="B543" s="9" t="s">
        <v>52</v>
      </c>
      <c r="C543" s="10" t="s">
        <v>37</v>
      </c>
      <c r="D543" s="10" t="s">
        <v>11</v>
      </c>
      <c r="E543" s="16" t="s">
        <v>12</v>
      </c>
      <c r="F543" s="17" t="s">
        <v>14</v>
      </c>
      <c r="G543" s="12">
        <f t="shared" si="76"/>
        <v>43281</v>
      </c>
      <c r="H543" s="13">
        <v>13</v>
      </c>
      <c r="I543" s="65">
        <v>14.372776612385184</v>
      </c>
      <c r="J543" s="65">
        <v>89.073414292663244</v>
      </c>
      <c r="K543" s="65">
        <f t="shared" si="73"/>
        <v>10.992709384286417</v>
      </c>
      <c r="L543" s="65">
        <v>232.65312194869583</v>
      </c>
      <c r="M543" s="63">
        <v>2277.5670939644001</v>
      </c>
    </row>
    <row r="544" spans="1:13" ht="15" customHeight="1">
      <c r="A544" s="8">
        <v>42094</v>
      </c>
      <c r="B544" s="9" t="s">
        <v>52</v>
      </c>
      <c r="C544" s="10" t="s">
        <v>37</v>
      </c>
      <c r="D544" s="10" t="s">
        <v>11</v>
      </c>
      <c r="E544" s="16" t="s">
        <v>12</v>
      </c>
      <c r="F544" s="17" t="s">
        <v>14</v>
      </c>
      <c r="G544" s="12">
        <f t="shared" si="76"/>
        <v>43373</v>
      </c>
      <c r="H544" s="13">
        <v>14</v>
      </c>
      <c r="I544" s="65">
        <v>11.407272028263163</v>
      </c>
      <c r="J544" s="65">
        <v>85.693347064564463</v>
      </c>
      <c r="K544" s="65">
        <f t="shared" si="73"/>
        <v>8.0272048001643821</v>
      </c>
      <c r="L544" s="65">
        <v>223.31820185675562</v>
      </c>
      <c r="M544" s="63">
        <v>2295.8847931038704</v>
      </c>
    </row>
    <row r="545" spans="1:13" ht="15" customHeight="1">
      <c r="A545" s="8">
        <v>42094</v>
      </c>
      <c r="B545" s="9" t="s">
        <v>52</v>
      </c>
      <c r="C545" s="10" t="s">
        <v>37</v>
      </c>
      <c r="D545" s="10" t="s">
        <v>11</v>
      </c>
      <c r="E545" s="16" t="s">
        <v>12</v>
      </c>
      <c r="F545" s="17" t="s">
        <v>14</v>
      </c>
      <c r="G545" s="12">
        <f t="shared" si="76"/>
        <v>43465</v>
      </c>
      <c r="H545" s="13">
        <v>15</v>
      </c>
      <c r="I545" s="65">
        <v>8.5194422013453242</v>
      </c>
      <c r="J545" s="65">
        <v>82.313279836465682</v>
      </c>
      <c r="K545" s="65">
        <f t="shared" si="73"/>
        <v>5.139374973246543</v>
      </c>
      <c r="L545" s="65">
        <v>213.98328176481542</v>
      </c>
      <c r="M545" s="63">
        <v>2321.451055809262</v>
      </c>
    </row>
    <row r="546" spans="1:13" ht="15" customHeight="1">
      <c r="A546" s="8">
        <v>42094</v>
      </c>
      <c r="B546" s="9" t="s">
        <v>52</v>
      </c>
      <c r="C546" s="10" t="s">
        <v>37</v>
      </c>
      <c r="D546" s="10" t="s">
        <v>11</v>
      </c>
      <c r="E546" s="16" t="s">
        <v>12</v>
      </c>
      <c r="F546" s="17" t="s">
        <v>14</v>
      </c>
      <c r="G546" s="12">
        <f t="shared" si="76"/>
        <v>43555</v>
      </c>
      <c r="H546" s="13">
        <v>16</v>
      </c>
      <c r="I546" s="65">
        <v>5.9872688984455511</v>
      </c>
      <c r="J546" s="65">
        <v>78.933212608366915</v>
      </c>
      <c r="K546" s="65">
        <f t="shared" si="73"/>
        <v>2.6072016703467842</v>
      </c>
      <c r="L546" s="65">
        <v>204.64836167287524</v>
      </c>
      <c r="M546" s="63">
        <v>2354.3213258269598</v>
      </c>
    </row>
    <row r="547" spans="1:13" ht="15" customHeight="1">
      <c r="A547" s="8">
        <v>42094</v>
      </c>
      <c r="B547" s="9" t="s">
        <v>52</v>
      </c>
      <c r="C547" s="10" t="s">
        <v>37</v>
      </c>
      <c r="D547" s="10" t="s">
        <v>11</v>
      </c>
      <c r="E547" s="16" t="s">
        <v>12</v>
      </c>
      <c r="F547" s="17" t="s">
        <v>14</v>
      </c>
      <c r="G547" s="12">
        <f t="shared" si="76"/>
        <v>43646</v>
      </c>
      <c r="H547" s="13">
        <v>17</v>
      </c>
      <c r="I547" s="65">
        <v>3.9594476574467752</v>
      </c>
      <c r="J547" s="65">
        <v>77.923756374053042</v>
      </c>
      <c r="K547" s="65">
        <f t="shared" si="73"/>
        <v>2.9499914231329019</v>
      </c>
      <c r="L547" s="65">
        <v>201.86049011656564</v>
      </c>
      <c r="M547" s="63">
        <v>2391.3137037756001</v>
      </c>
    </row>
    <row r="548" spans="1:13" ht="15" customHeight="1">
      <c r="A548" s="8">
        <v>42094</v>
      </c>
      <c r="B548" s="9" t="s">
        <v>52</v>
      </c>
      <c r="C548" s="10" t="s">
        <v>37</v>
      </c>
      <c r="D548" s="10" t="s">
        <v>11</v>
      </c>
      <c r="E548" s="16" t="s">
        <v>12</v>
      </c>
      <c r="F548" s="17" t="s">
        <v>14</v>
      </c>
      <c r="G548" s="12">
        <f t="shared" si="76"/>
        <v>43738</v>
      </c>
      <c r="H548" s="13">
        <v>18</v>
      </c>
      <c r="I548" s="65">
        <v>2.4639318344354035</v>
      </c>
      <c r="J548" s="65">
        <v>76.914300139739183</v>
      </c>
      <c r="K548" s="65">
        <f t="shared" si="73"/>
        <v>1.4544756001215444</v>
      </c>
      <c r="L548" s="65">
        <v>199.07261856025605</v>
      </c>
      <c r="M548" s="63">
        <v>2429.13697299143</v>
      </c>
    </row>
    <row r="549" spans="1:13" ht="15" customHeight="1">
      <c r="A549" s="8">
        <v>42094</v>
      </c>
      <c r="B549" s="9" t="s">
        <v>52</v>
      </c>
      <c r="C549" s="10" t="s">
        <v>37</v>
      </c>
      <c r="D549" s="10" t="s">
        <v>11</v>
      </c>
      <c r="E549" s="16" t="s">
        <v>12</v>
      </c>
      <c r="F549" s="17" t="s">
        <v>14</v>
      </c>
      <c r="G549" s="12">
        <f t="shared" si="76"/>
        <v>43830</v>
      </c>
      <c r="H549" s="13">
        <v>19</v>
      </c>
      <c r="I549" s="65">
        <v>1.4428162047544997</v>
      </c>
      <c r="J549" s="65">
        <v>75.904843905425324</v>
      </c>
      <c r="K549" s="65">
        <f t="shared" si="73"/>
        <v>0.43335997044064056</v>
      </c>
      <c r="L549" s="65">
        <v>196.28474700394648</v>
      </c>
      <c r="M549" s="63">
        <v>2462.6348325641497</v>
      </c>
    </row>
    <row r="550" spans="1:13" ht="15" customHeight="1">
      <c r="A550" s="8">
        <v>42094</v>
      </c>
      <c r="B550" s="9" t="s">
        <v>52</v>
      </c>
      <c r="C550" s="10" t="s">
        <v>37</v>
      </c>
      <c r="D550" s="10" t="s">
        <v>11</v>
      </c>
      <c r="E550" s="16" t="s">
        <v>12</v>
      </c>
      <c r="F550" s="17" t="s">
        <v>14</v>
      </c>
      <c r="G550" s="12">
        <f t="shared" si="76"/>
        <v>43921</v>
      </c>
      <c r="H550" s="13">
        <v>20</v>
      </c>
      <c r="I550" s="65">
        <v>0.79502644348037055</v>
      </c>
      <c r="J550" s="65">
        <v>74.895387671111465</v>
      </c>
      <c r="K550" s="65">
        <f t="shared" si="73"/>
        <v>-0.21442979083348856</v>
      </c>
      <c r="L550" s="65">
        <v>193.49687544763691</v>
      </c>
      <c r="M550" s="63">
        <v>2508.5730063354295</v>
      </c>
    </row>
    <row r="551" spans="1:13" ht="15" customHeight="1">
      <c r="A551" s="8">
        <v>42094</v>
      </c>
      <c r="B551" s="9" t="s">
        <v>52</v>
      </c>
      <c r="C551" s="10" t="s">
        <v>37</v>
      </c>
      <c r="D551" s="10" t="s">
        <v>11</v>
      </c>
      <c r="E551" s="16" t="s">
        <v>12</v>
      </c>
      <c r="F551" s="17" t="s">
        <v>14</v>
      </c>
      <c r="G551" s="12">
        <f t="shared" si="76"/>
        <v>44012</v>
      </c>
      <c r="H551" s="13">
        <v>21</v>
      </c>
      <c r="I551" s="65">
        <v>0.41223074259075848</v>
      </c>
      <c r="J551" s="65">
        <v>75.363335187695142</v>
      </c>
      <c r="K551" s="65">
        <f t="shared" si="73"/>
        <v>0.88017825917443626</v>
      </c>
      <c r="L551" s="65">
        <v>194.78923219078592</v>
      </c>
      <c r="M551" s="63">
        <v>2550.4230473930302</v>
      </c>
    </row>
    <row r="552" spans="1:13" ht="15" customHeight="1">
      <c r="A552" s="8">
        <f t="shared" ref="A552:F553" si="77">A551</f>
        <v>42094</v>
      </c>
      <c r="B552" s="9" t="str">
        <f t="shared" si="77"/>
        <v>Mid-Cycle 2015</v>
      </c>
      <c r="C552" s="10" t="str">
        <f t="shared" si="77"/>
        <v>Severely Adverse</v>
      </c>
      <c r="D552" s="10" t="str">
        <f t="shared" si="77"/>
        <v>CMM</v>
      </c>
      <c r="E552" s="11" t="str">
        <f t="shared" si="77"/>
        <v>Comm Real Estate</v>
      </c>
      <c r="F552" s="11" t="str">
        <f t="shared" si="77"/>
        <v>Multifamily</v>
      </c>
      <c r="G552" s="12">
        <f t="shared" si="76"/>
        <v>44104</v>
      </c>
      <c r="H552" s="13">
        <v>22</v>
      </c>
      <c r="I552" s="65">
        <v>0.20113489324468953</v>
      </c>
      <c r="J552" s="65">
        <v>76.044171776452956</v>
      </c>
      <c r="K552" s="65">
        <f t="shared" si="73"/>
        <v>0.88197148200250286</v>
      </c>
      <c r="L552" s="65">
        <v>196.66953655245337</v>
      </c>
      <c r="M552" s="63">
        <v>2593.5780146073794</v>
      </c>
    </row>
    <row r="553" spans="1:13" ht="15" customHeight="1">
      <c r="A553" s="8">
        <f t="shared" si="77"/>
        <v>42094</v>
      </c>
      <c r="B553" s="9" t="str">
        <f t="shared" si="77"/>
        <v>Mid-Cycle 2015</v>
      </c>
      <c r="C553" s="10" t="str">
        <f t="shared" si="77"/>
        <v>Severely Adverse</v>
      </c>
      <c r="D553" s="10" t="str">
        <f t="shared" si="77"/>
        <v>CMM</v>
      </c>
      <c r="E553" s="11" t="str">
        <f t="shared" si="77"/>
        <v>Comm Real Estate</v>
      </c>
      <c r="F553" s="11" t="str">
        <f t="shared" si="77"/>
        <v>Multifamily</v>
      </c>
      <c r="G553" s="12">
        <f t="shared" si="76"/>
        <v>44196</v>
      </c>
      <c r="H553" s="13">
        <v>23</v>
      </c>
      <c r="I553" s="65">
        <v>9.2346980977579513E-2</v>
      </c>
      <c r="J553" s="65">
        <v>76.752016700335133</v>
      </c>
      <c r="K553" s="65">
        <f t="shared" si="73"/>
        <v>0.80019190485975711</v>
      </c>
      <c r="L553" s="65">
        <v>198.62443133886339</v>
      </c>
      <c r="M553" s="63">
        <v>2635.6974263804304</v>
      </c>
    </row>
    <row r="554" spans="1:13" ht="15" customHeight="1">
      <c r="A554" s="21">
        <f>A555</f>
        <v>42094</v>
      </c>
      <c r="B554" s="21" t="str">
        <f t="shared" ref="B554:F554" si="78">B555</f>
        <v>Mid-Cycle 2015</v>
      </c>
      <c r="C554" s="21" t="str">
        <f t="shared" si="78"/>
        <v>Severely Adverse</v>
      </c>
      <c r="D554" s="21" t="str">
        <f t="shared" si="78"/>
        <v>CMM</v>
      </c>
      <c r="E554" s="21" t="str">
        <f t="shared" si="78"/>
        <v>Comm Real Estate</v>
      </c>
      <c r="F554" s="25" t="str">
        <f t="shared" si="78"/>
        <v>Non-Owner-Occupied</v>
      </c>
      <c r="G554" s="21">
        <f>A554</f>
        <v>42094</v>
      </c>
      <c r="H554" s="22">
        <v>0</v>
      </c>
      <c r="I554" s="65">
        <v>0</v>
      </c>
      <c r="J554" s="70">
        <v>161.73508732491163</v>
      </c>
      <c r="K554" s="65">
        <v>0</v>
      </c>
      <c r="L554" s="65">
        <v>0</v>
      </c>
      <c r="M554" s="65">
        <v>0</v>
      </c>
    </row>
    <row r="555" spans="1:13" ht="15" customHeight="1">
      <c r="A555" s="8">
        <v>42094</v>
      </c>
      <c r="B555" s="9" t="s">
        <v>52</v>
      </c>
      <c r="C555" s="10" t="s">
        <v>37</v>
      </c>
      <c r="D555" s="10" t="s">
        <v>11</v>
      </c>
      <c r="E555" s="16" t="s">
        <v>12</v>
      </c>
      <c r="F555" s="17" t="s">
        <v>17</v>
      </c>
      <c r="G555" s="12">
        <f t="shared" ref="G555:G577" si="79">G531</f>
        <v>42185</v>
      </c>
      <c r="H555" s="13">
        <v>1</v>
      </c>
      <c r="I555" s="65">
        <v>8.9920659296688665</v>
      </c>
      <c r="J555" s="65">
        <v>309.64829739917002</v>
      </c>
      <c r="K555" s="65">
        <f t="shared" si="73"/>
        <v>156.90527600392724</v>
      </c>
      <c r="L555" s="65">
        <v>526.94929002194817</v>
      </c>
      <c r="M555" s="63">
        <v>13103.492640053497</v>
      </c>
    </row>
    <row r="556" spans="1:13" ht="15" customHeight="1">
      <c r="A556" s="8">
        <v>42094</v>
      </c>
      <c r="B556" s="9" t="s">
        <v>52</v>
      </c>
      <c r="C556" s="10" t="s">
        <v>37</v>
      </c>
      <c r="D556" s="10" t="s">
        <v>11</v>
      </c>
      <c r="E556" s="16" t="s">
        <v>12</v>
      </c>
      <c r="F556" s="17" t="s">
        <v>17</v>
      </c>
      <c r="G556" s="12">
        <f t="shared" si="79"/>
        <v>42277</v>
      </c>
      <c r="H556" s="13">
        <v>2</v>
      </c>
      <c r="I556" s="65">
        <v>13.980071395567002</v>
      </c>
      <c r="J556" s="65">
        <v>461.14934241950129</v>
      </c>
      <c r="K556" s="65">
        <f t="shared" si="73"/>
        <v>165.48111641589827</v>
      </c>
      <c r="L556" s="65">
        <v>776.35860074340144</v>
      </c>
      <c r="M556" s="63">
        <v>12983.071373904198</v>
      </c>
    </row>
    <row r="557" spans="1:13" ht="15" customHeight="1">
      <c r="A557" s="8">
        <v>42094</v>
      </c>
      <c r="B557" s="9" t="s">
        <v>52</v>
      </c>
      <c r="C557" s="10" t="s">
        <v>37</v>
      </c>
      <c r="D557" s="10" t="s">
        <v>11</v>
      </c>
      <c r="E557" s="16" t="s">
        <v>12</v>
      </c>
      <c r="F557" s="17" t="s">
        <v>17</v>
      </c>
      <c r="G557" s="12">
        <f t="shared" si="79"/>
        <v>42369</v>
      </c>
      <c r="H557" s="13">
        <v>3</v>
      </c>
      <c r="I557" s="65">
        <v>20.542977109853119</v>
      </c>
      <c r="J557" s="65">
        <v>613.47008410853516</v>
      </c>
      <c r="K557" s="65">
        <f t="shared" si="73"/>
        <v>172.86371879888699</v>
      </c>
      <c r="L557" s="65">
        <v>1027.1173409761452</v>
      </c>
      <c r="M557" s="63">
        <v>12812.1159876982</v>
      </c>
    </row>
    <row r="558" spans="1:13" ht="15" customHeight="1">
      <c r="A558" s="8">
        <v>42094</v>
      </c>
      <c r="B558" s="9" t="s">
        <v>52</v>
      </c>
      <c r="C558" s="10" t="s">
        <v>37</v>
      </c>
      <c r="D558" s="10" t="s">
        <v>11</v>
      </c>
      <c r="E558" s="16" t="s">
        <v>12</v>
      </c>
      <c r="F558" s="17" t="s">
        <v>17</v>
      </c>
      <c r="G558" s="12">
        <f t="shared" si="79"/>
        <v>42460</v>
      </c>
      <c r="H558" s="13">
        <v>4</v>
      </c>
      <c r="I558" s="65">
        <v>28.531293487754368</v>
      </c>
      <c r="J558" s="65">
        <v>765.79082579756891</v>
      </c>
      <c r="K558" s="65">
        <f t="shared" si="73"/>
        <v>180.85203517678812</v>
      </c>
      <c r="L558" s="65">
        <v>1277.8760812088888</v>
      </c>
      <c r="M558" s="63">
        <v>12624.1061252983</v>
      </c>
    </row>
    <row r="559" spans="1:13" ht="15" customHeight="1">
      <c r="A559" s="8">
        <v>42094</v>
      </c>
      <c r="B559" s="9" t="s">
        <v>52</v>
      </c>
      <c r="C559" s="10" t="s">
        <v>37</v>
      </c>
      <c r="D559" s="10" t="s">
        <v>11</v>
      </c>
      <c r="E559" s="16" t="s">
        <v>12</v>
      </c>
      <c r="F559" s="17" t="s">
        <v>17</v>
      </c>
      <c r="G559" s="12">
        <f t="shared" si="79"/>
        <v>42551</v>
      </c>
      <c r="H559" s="13">
        <v>5</v>
      </c>
      <c r="I559" s="65">
        <v>37.452742626532995</v>
      </c>
      <c r="J559" s="65">
        <v>738.72618981963012</v>
      </c>
      <c r="K559" s="65">
        <f t="shared" si="73"/>
        <v>10.388106648594203</v>
      </c>
      <c r="L559" s="65">
        <v>1233.3207964365699</v>
      </c>
      <c r="M559" s="63">
        <v>12426.230165279503</v>
      </c>
    </row>
    <row r="560" spans="1:13" ht="15" customHeight="1">
      <c r="A560" s="8">
        <v>42094</v>
      </c>
      <c r="B560" s="9" t="s">
        <v>52</v>
      </c>
      <c r="C560" s="10" t="s">
        <v>37</v>
      </c>
      <c r="D560" s="10" t="s">
        <v>11</v>
      </c>
      <c r="E560" s="16" t="s">
        <v>12</v>
      </c>
      <c r="F560" s="17" t="s">
        <v>17</v>
      </c>
      <c r="G560" s="12">
        <f t="shared" si="79"/>
        <v>42643</v>
      </c>
      <c r="H560" s="13">
        <v>6</v>
      </c>
      <c r="I560" s="65">
        <v>46.467560939032559</v>
      </c>
      <c r="J560" s="65">
        <v>711.66155384169133</v>
      </c>
      <c r="K560" s="65">
        <f t="shared" si="73"/>
        <v>19.402924961093767</v>
      </c>
      <c r="L560" s="65">
        <v>1188.7655116642511</v>
      </c>
      <c r="M560" s="63">
        <v>12295.641849133401</v>
      </c>
    </row>
    <row r="561" spans="1:13" ht="15" customHeight="1">
      <c r="A561" s="8">
        <v>42094</v>
      </c>
      <c r="B561" s="9" t="s">
        <v>52</v>
      </c>
      <c r="C561" s="10" t="s">
        <v>37</v>
      </c>
      <c r="D561" s="10" t="s">
        <v>11</v>
      </c>
      <c r="E561" s="16" t="s">
        <v>12</v>
      </c>
      <c r="F561" s="17" t="s">
        <v>17</v>
      </c>
      <c r="G561" s="12">
        <f t="shared" si="79"/>
        <v>42735</v>
      </c>
      <c r="H561" s="13">
        <v>7</v>
      </c>
      <c r="I561" s="65">
        <v>54.490427383500588</v>
      </c>
      <c r="J561" s="65">
        <v>684.59691786375265</v>
      </c>
      <c r="K561" s="65">
        <f t="shared" si="73"/>
        <v>27.42579140556191</v>
      </c>
      <c r="L561" s="65">
        <v>1144.2102268919325</v>
      </c>
      <c r="M561" s="63">
        <v>12083.1782818677</v>
      </c>
    </row>
    <row r="562" spans="1:13" ht="15" customHeight="1">
      <c r="A562" s="8">
        <v>42094</v>
      </c>
      <c r="B562" s="9" t="s">
        <v>52</v>
      </c>
      <c r="C562" s="10" t="s">
        <v>37</v>
      </c>
      <c r="D562" s="10" t="s">
        <v>11</v>
      </c>
      <c r="E562" s="16" t="s">
        <v>12</v>
      </c>
      <c r="F562" s="17" t="s">
        <v>17</v>
      </c>
      <c r="G562" s="12">
        <f t="shared" si="79"/>
        <v>42825</v>
      </c>
      <c r="H562" s="13">
        <v>8</v>
      </c>
      <c r="I562" s="65">
        <v>60.394117181724006</v>
      </c>
      <c r="J562" s="65">
        <v>657.53228188581386</v>
      </c>
      <c r="K562" s="65">
        <f t="shared" si="73"/>
        <v>33.329481203785214</v>
      </c>
      <c r="L562" s="65">
        <v>1099.6549421196137</v>
      </c>
      <c r="M562" s="63">
        <v>11959.830181765299</v>
      </c>
    </row>
    <row r="563" spans="1:13" ht="15" customHeight="1">
      <c r="A563" s="8">
        <v>42094</v>
      </c>
      <c r="B563" s="9" t="s">
        <v>52</v>
      </c>
      <c r="C563" s="10" t="s">
        <v>37</v>
      </c>
      <c r="D563" s="10" t="s">
        <v>11</v>
      </c>
      <c r="E563" s="16" t="s">
        <v>12</v>
      </c>
      <c r="F563" s="17" t="s">
        <v>17</v>
      </c>
      <c r="G563" s="12">
        <f t="shared" si="79"/>
        <v>42916</v>
      </c>
      <c r="H563" s="13">
        <v>9</v>
      </c>
      <c r="I563" s="65">
        <v>63.266403436691647</v>
      </c>
      <c r="J563" s="65">
        <v>613.49240534853436</v>
      </c>
      <c r="K563" s="65">
        <f t="shared" si="73"/>
        <v>19.22652689941215</v>
      </c>
      <c r="L563" s="65">
        <v>1027.1540874228904</v>
      </c>
      <c r="M563" s="63">
        <v>11889.352281318103</v>
      </c>
    </row>
    <row r="564" spans="1:13" ht="15" customHeight="1">
      <c r="A564" s="8">
        <v>42094</v>
      </c>
      <c r="B564" s="9" t="s">
        <v>52</v>
      </c>
      <c r="C564" s="10" t="s">
        <v>37</v>
      </c>
      <c r="D564" s="10" t="s">
        <v>11</v>
      </c>
      <c r="E564" s="16" t="s">
        <v>12</v>
      </c>
      <c r="F564" s="17" t="s">
        <v>17</v>
      </c>
      <c r="G564" s="12">
        <f t="shared" si="79"/>
        <v>43008</v>
      </c>
      <c r="H564" s="13">
        <v>10</v>
      </c>
      <c r="I564" s="65">
        <v>62.640575862111966</v>
      </c>
      <c r="J564" s="65">
        <v>569.45252881125487</v>
      </c>
      <c r="K564" s="65">
        <f t="shared" si="73"/>
        <v>18.600699324832469</v>
      </c>
      <c r="L564" s="65">
        <v>954.65323272616683</v>
      </c>
      <c r="M564" s="63">
        <v>11842.001662026598</v>
      </c>
    </row>
    <row r="565" spans="1:13" ht="15" customHeight="1">
      <c r="A565" s="8">
        <v>42094</v>
      </c>
      <c r="B565" s="9" t="s">
        <v>52</v>
      </c>
      <c r="C565" s="10" t="s">
        <v>37</v>
      </c>
      <c r="D565" s="10" t="s">
        <v>11</v>
      </c>
      <c r="E565" s="16" t="s">
        <v>12</v>
      </c>
      <c r="F565" s="17" t="s">
        <v>17</v>
      </c>
      <c r="G565" s="12">
        <f t="shared" si="79"/>
        <v>43100</v>
      </c>
      <c r="H565" s="13">
        <v>11</v>
      </c>
      <c r="I565" s="65">
        <v>58.619542250804436</v>
      </c>
      <c r="J565" s="65">
        <v>525.41265227397537</v>
      </c>
      <c r="K565" s="65">
        <f t="shared" si="73"/>
        <v>14.579665713524939</v>
      </c>
      <c r="L565" s="65">
        <v>882.15237802944353</v>
      </c>
      <c r="M565" s="63">
        <v>11884.646198348599</v>
      </c>
    </row>
    <row r="566" spans="1:13" ht="15" customHeight="1">
      <c r="A566" s="8">
        <v>42094</v>
      </c>
      <c r="B566" s="9" t="s">
        <v>52</v>
      </c>
      <c r="C566" s="10" t="s">
        <v>37</v>
      </c>
      <c r="D566" s="10" t="s">
        <v>11</v>
      </c>
      <c r="E566" s="16" t="s">
        <v>12</v>
      </c>
      <c r="F566" s="17" t="s">
        <v>17</v>
      </c>
      <c r="G566" s="12">
        <f t="shared" si="79"/>
        <v>43190</v>
      </c>
      <c r="H566" s="13">
        <v>12</v>
      </c>
      <c r="I566" s="65">
        <v>51.848141063058591</v>
      </c>
      <c r="J566" s="65">
        <v>481.37277573669587</v>
      </c>
      <c r="K566" s="65">
        <f t="shared" si="73"/>
        <v>7.8082645257790944</v>
      </c>
      <c r="L566" s="65">
        <v>809.6515233327201</v>
      </c>
      <c r="M566" s="63">
        <v>11959.444349367501</v>
      </c>
    </row>
    <row r="567" spans="1:13" ht="15" customHeight="1">
      <c r="A567" s="8">
        <v>42094</v>
      </c>
      <c r="B567" s="9" t="s">
        <v>52</v>
      </c>
      <c r="C567" s="10" t="s">
        <v>37</v>
      </c>
      <c r="D567" s="10" t="s">
        <v>11</v>
      </c>
      <c r="E567" s="16" t="s">
        <v>12</v>
      </c>
      <c r="F567" s="17" t="s">
        <v>17</v>
      </c>
      <c r="G567" s="12">
        <f t="shared" si="79"/>
        <v>43281</v>
      </c>
      <c r="H567" s="13">
        <v>13</v>
      </c>
      <c r="I567" s="65">
        <v>43.34390574782234</v>
      </c>
      <c r="J567" s="65">
        <v>470.65377626483991</v>
      </c>
      <c r="K567" s="65">
        <f t="shared" si="73"/>
        <v>32.624906275966374</v>
      </c>
      <c r="L567" s="65">
        <v>792.0053198392693</v>
      </c>
      <c r="M567" s="63">
        <v>11888.730932868797</v>
      </c>
    </row>
    <row r="568" spans="1:13" ht="15" customHeight="1">
      <c r="A568" s="8">
        <v>42094</v>
      </c>
      <c r="B568" s="9" t="s">
        <v>52</v>
      </c>
      <c r="C568" s="10" t="s">
        <v>37</v>
      </c>
      <c r="D568" s="10" t="s">
        <v>11</v>
      </c>
      <c r="E568" s="16" t="s">
        <v>12</v>
      </c>
      <c r="F568" s="17" t="s">
        <v>17</v>
      </c>
      <c r="G568" s="12">
        <f t="shared" si="79"/>
        <v>43373</v>
      </c>
      <c r="H568" s="13">
        <v>14</v>
      </c>
      <c r="I568" s="65">
        <v>34.24735082346821</v>
      </c>
      <c r="J568" s="65">
        <v>459.93477679298383</v>
      </c>
      <c r="K568" s="65">
        <f t="shared" si="73"/>
        <v>23.52835135161213</v>
      </c>
      <c r="L568" s="65">
        <v>774.35911634581828</v>
      </c>
      <c r="M568" s="63">
        <v>11966.346926013301</v>
      </c>
    </row>
    <row r="569" spans="1:13" ht="15" customHeight="1">
      <c r="A569" s="8">
        <v>42094</v>
      </c>
      <c r="B569" s="9" t="s">
        <v>52</v>
      </c>
      <c r="C569" s="10" t="s">
        <v>37</v>
      </c>
      <c r="D569" s="10" t="s">
        <v>11</v>
      </c>
      <c r="E569" s="16" t="s">
        <v>12</v>
      </c>
      <c r="F569" s="17" t="s">
        <v>17</v>
      </c>
      <c r="G569" s="12">
        <f t="shared" si="79"/>
        <v>43465</v>
      </c>
      <c r="H569" s="13">
        <v>15</v>
      </c>
      <c r="I569" s="65">
        <v>25.575845983898379</v>
      </c>
      <c r="J569" s="65">
        <v>449.21577732112786</v>
      </c>
      <c r="K569" s="65">
        <f t="shared" si="73"/>
        <v>14.856846512042413</v>
      </c>
      <c r="L569" s="65">
        <v>756.71291285236748</v>
      </c>
      <c r="M569" s="63">
        <v>12148.892462435802</v>
      </c>
    </row>
    <row r="570" spans="1:13" ht="15" customHeight="1">
      <c r="A570" s="8">
        <v>42094</v>
      </c>
      <c r="B570" s="9" t="s">
        <v>52</v>
      </c>
      <c r="C570" s="10" t="s">
        <v>37</v>
      </c>
      <c r="D570" s="10" t="s">
        <v>11</v>
      </c>
      <c r="E570" s="16" t="s">
        <v>12</v>
      </c>
      <c r="F570" s="17" t="s">
        <v>17</v>
      </c>
      <c r="G570" s="12">
        <f t="shared" si="79"/>
        <v>43555</v>
      </c>
      <c r="H570" s="13">
        <v>16</v>
      </c>
      <c r="I570" s="65">
        <v>18.052490260886685</v>
      </c>
      <c r="J570" s="65">
        <v>438.49677784927184</v>
      </c>
      <c r="K570" s="65">
        <f t="shared" si="73"/>
        <v>7.3334907890306624</v>
      </c>
      <c r="L570" s="65">
        <v>739.06670935891657</v>
      </c>
      <c r="M570" s="63">
        <v>12366.162876755399</v>
      </c>
    </row>
    <row r="571" spans="1:13" ht="15" customHeight="1">
      <c r="A571" s="8">
        <v>42094</v>
      </c>
      <c r="B571" s="9" t="s">
        <v>52</v>
      </c>
      <c r="C571" s="10" t="s">
        <v>37</v>
      </c>
      <c r="D571" s="10" t="s">
        <v>11</v>
      </c>
      <c r="E571" s="16" t="s">
        <v>12</v>
      </c>
      <c r="F571" s="17" t="s">
        <v>17</v>
      </c>
      <c r="G571" s="12">
        <f t="shared" si="79"/>
        <v>43646</v>
      </c>
      <c r="H571" s="13">
        <v>17</v>
      </c>
      <c r="I571" s="65">
        <v>12.043377978652128</v>
      </c>
      <c r="J571" s="65">
        <v>431.24673718429142</v>
      </c>
      <c r="K571" s="65">
        <f t="shared" si="73"/>
        <v>4.7933373136717101</v>
      </c>
      <c r="L571" s="65">
        <v>727.13129568099373</v>
      </c>
      <c r="M571" s="63">
        <v>12591.418590344299</v>
      </c>
    </row>
    <row r="572" spans="1:13" ht="15" customHeight="1">
      <c r="A572" s="8">
        <v>42094</v>
      </c>
      <c r="B572" s="9" t="s">
        <v>52</v>
      </c>
      <c r="C572" s="10" t="s">
        <v>37</v>
      </c>
      <c r="D572" s="10" t="s">
        <v>11</v>
      </c>
      <c r="E572" s="16" t="s">
        <v>12</v>
      </c>
      <c r="F572" s="17" t="s">
        <v>17</v>
      </c>
      <c r="G572" s="12">
        <f t="shared" si="79"/>
        <v>43738</v>
      </c>
      <c r="H572" s="13">
        <v>18</v>
      </c>
      <c r="I572" s="65">
        <v>7.5938777306721779</v>
      </c>
      <c r="J572" s="65">
        <v>423.99669651931106</v>
      </c>
      <c r="K572" s="65">
        <f t="shared" si="73"/>
        <v>0.34383706569181705</v>
      </c>
      <c r="L572" s="65">
        <v>715.19588200307089</v>
      </c>
      <c r="M572" s="63">
        <v>12847.317292997897</v>
      </c>
    </row>
    <row r="573" spans="1:13" ht="15" customHeight="1">
      <c r="A573" s="8">
        <v>42094</v>
      </c>
      <c r="B573" s="9" t="s">
        <v>52</v>
      </c>
      <c r="C573" s="10" t="s">
        <v>37</v>
      </c>
      <c r="D573" s="10" t="s">
        <v>11</v>
      </c>
      <c r="E573" s="16" t="s">
        <v>12</v>
      </c>
      <c r="F573" s="17" t="s">
        <v>17</v>
      </c>
      <c r="G573" s="12">
        <f t="shared" si="79"/>
        <v>43830</v>
      </c>
      <c r="H573" s="13">
        <v>19</v>
      </c>
      <c r="I573" s="65">
        <v>4.5256709025987396</v>
      </c>
      <c r="J573" s="65">
        <v>416.92840473553667</v>
      </c>
      <c r="K573" s="65">
        <f t="shared" si="73"/>
        <v>-2.5426208811756448</v>
      </c>
      <c r="L573" s="65">
        <v>703.55967327901419</v>
      </c>
      <c r="M573" s="63">
        <v>13150.427517618094</v>
      </c>
    </row>
    <row r="574" spans="1:13" ht="15" customHeight="1">
      <c r="A574" s="8">
        <v>42094</v>
      </c>
      <c r="B574" s="9" t="s">
        <v>52</v>
      </c>
      <c r="C574" s="10" t="s">
        <v>37</v>
      </c>
      <c r="D574" s="10" t="s">
        <v>11</v>
      </c>
      <c r="E574" s="16" t="s">
        <v>12</v>
      </c>
      <c r="F574" s="17" t="s">
        <v>17</v>
      </c>
      <c r="G574" s="12">
        <f t="shared" si="79"/>
        <v>43921</v>
      </c>
      <c r="H574" s="13">
        <v>20</v>
      </c>
      <c r="I574" s="65">
        <v>2.5492147654498218</v>
      </c>
      <c r="J574" s="65">
        <v>411.70381740915008</v>
      </c>
      <c r="K574" s="65">
        <f t="shared" si="73"/>
        <v>-2.6753725609367756</v>
      </c>
      <c r="L574" s="65">
        <v>694.95867172352496</v>
      </c>
      <c r="M574" s="63">
        <v>13422.920818890399</v>
      </c>
    </row>
    <row r="575" spans="1:13" ht="15" customHeight="1">
      <c r="A575" s="8">
        <v>42094</v>
      </c>
      <c r="B575" s="9" t="s">
        <v>52</v>
      </c>
      <c r="C575" s="10" t="s">
        <v>37</v>
      </c>
      <c r="D575" s="10" t="s">
        <v>11</v>
      </c>
      <c r="E575" s="16" t="s">
        <v>12</v>
      </c>
      <c r="F575" s="17" t="s">
        <v>17</v>
      </c>
      <c r="G575" s="12">
        <f t="shared" si="79"/>
        <v>44012</v>
      </c>
      <c r="H575" s="13">
        <v>21</v>
      </c>
      <c r="I575" s="65">
        <v>1.3571691119401101</v>
      </c>
      <c r="J575" s="65">
        <v>417.73968971577824</v>
      </c>
      <c r="K575" s="65">
        <f t="shared" si="73"/>
        <v>7.3930414185682745</v>
      </c>
      <c r="L575" s="65">
        <v>704.89525500845753</v>
      </c>
      <c r="M575" s="63">
        <v>13683.035442068001</v>
      </c>
    </row>
    <row r="576" spans="1:13" ht="15" customHeight="1">
      <c r="A576" s="8">
        <f t="shared" ref="A576:F577" si="80">A575</f>
        <v>42094</v>
      </c>
      <c r="B576" s="9" t="str">
        <f t="shared" si="80"/>
        <v>Mid-Cycle 2015</v>
      </c>
      <c r="C576" s="10" t="str">
        <f t="shared" si="80"/>
        <v>Severely Adverse</v>
      </c>
      <c r="D576" s="10" t="str">
        <f t="shared" si="80"/>
        <v>CMM</v>
      </c>
      <c r="E576" s="11" t="str">
        <f t="shared" si="80"/>
        <v>Comm Real Estate</v>
      </c>
      <c r="F576" s="11" t="str">
        <f t="shared" si="80"/>
        <v>Non-Owner-Occupied</v>
      </c>
      <c r="G576" s="12">
        <f t="shared" si="79"/>
        <v>44104</v>
      </c>
      <c r="H576" s="13">
        <v>22</v>
      </c>
      <c r="I576" s="65">
        <v>0.6829133372110805</v>
      </c>
      <c r="J576" s="65">
        <v>423.67856865168784</v>
      </c>
      <c r="K576" s="65">
        <f t="shared" si="73"/>
        <v>6.62179227312068</v>
      </c>
      <c r="L576" s="65">
        <v>714.67216249886189</v>
      </c>
      <c r="M576" s="64">
        <v>13930.438422585301</v>
      </c>
    </row>
    <row r="577" spans="1:13" ht="15" customHeight="1">
      <c r="A577" s="8">
        <f t="shared" si="80"/>
        <v>42094</v>
      </c>
      <c r="B577" s="9" t="str">
        <f t="shared" si="80"/>
        <v>Mid-Cycle 2015</v>
      </c>
      <c r="C577" s="10" t="str">
        <f t="shared" si="80"/>
        <v>Severely Adverse</v>
      </c>
      <c r="D577" s="10" t="str">
        <f t="shared" si="80"/>
        <v>CMM</v>
      </c>
      <c r="E577" s="11" t="str">
        <f t="shared" si="80"/>
        <v>Comm Real Estate</v>
      </c>
      <c r="F577" s="11" t="str">
        <f t="shared" si="80"/>
        <v>Non-Owner-Occupied</v>
      </c>
      <c r="G577" s="12">
        <f t="shared" si="79"/>
        <v>44196</v>
      </c>
      <c r="H577" s="13">
        <v>23</v>
      </c>
      <c r="I577" s="65">
        <v>0.32478899708630427</v>
      </c>
      <c r="J577" s="65">
        <v>429.63686084283995</v>
      </c>
      <c r="K577" s="65">
        <f t="shared" si="73"/>
        <v>6.2830811882384152</v>
      </c>
      <c r="L577" s="65">
        <v>724.48102915237473</v>
      </c>
      <c r="M577" s="64">
        <v>14180.398744689101</v>
      </c>
    </row>
    <row r="578" spans="1:13" ht="15" customHeight="1">
      <c r="A578" s="21">
        <f>A579</f>
        <v>42094</v>
      </c>
      <c r="B578" s="21" t="str">
        <f t="shared" ref="B578:F578" si="81">B579</f>
        <v>Mid-Cycle 2015</v>
      </c>
      <c r="C578" s="21" t="str">
        <f t="shared" si="81"/>
        <v>Base</v>
      </c>
      <c r="D578" s="21" t="str">
        <f t="shared" si="81"/>
        <v>Credit Card</v>
      </c>
      <c r="E578" s="21" t="str">
        <f t="shared" si="81"/>
        <v>C&amp;I</v>
      </c>
      <c r="F578" s="21" t="str">
        <f t="shared" si="81"/>
        <v>Business and Corporate Card</v>
      </c>
      <c r="G578" s="21">
        <f>A578</f>
        <v>42094</v>
      </c>
      <c r="H578" s="22">
        <v>0</v>
      </c>
      <c r="I578" s="65">
        <v>0</v>
      </c>
      <c r="J578" s="65">
        <v>18</v>
      </c>
      <c r="K578" s="65">
        <v>0</v>
      </c>
      <c r="L578" s="65">
        <v>0</v>
      </c>
      <c r="M578" s="65">
        <v>0</v>
      </c>
    </row>
    <row r="579" spans="1:13" ht="15" customHeight="1">
      <c r="A579" s="8">
        <v>42094</v>
      </c>
      <c r="B579" s="9" t="s">
        <v>52</v>
      </c>
      <c r="C579" s="10" t="s">
        <v>4</v>
      </c>
      <c r="D579" s="10" t="s">
        <v>22</v>
      </c>
      <c r="E579" s="16" t="s">
        <v>20</v>
      </c>
      <c r="F579" s="16" t="s">
        <v>23</v>
      </c>
      <c r="G579" s="12">
        <f t="shared" ref="G579:G601" si="82">G555</f>
        <v>42185</v>
      </c>
      <c r="H579" s="13">
        <v>1</v>
      </c>
      <c r="I579" s="65">
        <v>3.3</v>
      </c>
      <c r="J579" s="65">
        <v>17.8</v>
      </c>
      <c r="K579" s="65">
        <f t="shared" si="73"/>
        <v>3.1000000000000005</v>
      </c>
      <c r="L579" s="65">
        <v>0</v>
      </c>
      <c r="M579" s="61">
        <v>565.1</v>
      </c>
    </row>
    <row r="580" spans="1:13" ht="15" customHeight="1">
      <c r="A580" s="8">
        <v>42094</v>
      </c>
      <c r="B580" s="9" t="s">
        <v>52</v>
      </c>
      <c r="C580" s="10" t="s">
        <v>4</v>
      </c>
      <c r="D580" s="10" t="s">
        <v>22</v>
      </c>
      <c r="E580" s="16" t="s">
        <v>20</v>
      </c>
      <c r="F580" s="16" t="s">
        <v>23</v>
      </c>
      <c r="G580" s="12">
        <f t="shared" si="82"/>
        <v>42277</v>
      </c>
      <c r="H580" s="13">
        <v>2</v>
      </c>
      <c r="I580" s="65">
        <v>4.0999999999999996</v>
      </c>
      <c r="J580" s="65">
        <v>19.600000000000001</v>
      </c>
      <c r="K580" s="65">
        <f t="shared" ref="K580:K643" si="83">J580-J579+I580</f>
        <v>5.9</v>
      </c>
      <c r="L580" s="65">
        <v>0</v>
      </c>
      <c r="M580" s="61">
        <v>592</v>
      </c>
    </row>
    <row r="581" spans="1:13" ht="15" customHeight="1">
      <c r="A581" s="8">
        <v>42094</v>
      </c>
      <c r="B581" s="9" t="s">
        <v>52</v>
      </c>
      <c r="C581" s="10" t="s">
        <v>4</v>
      </c>
      <c r="D581" s="10" t="s">
        <v>22</v>
      </c>
      <c r="E581" s="16" t="s">
        <v>20</v>
      </c>
      <c r="F581" s="16" t="s">
        <v>23</v>
      </c>
      <c r="G581" s="12">
        <f t="shared" si="82"/>
        <v>42369</v>
      </c>
      <c r="H581" s="13">
        <v>3</v>
      </c>
      <c r="I581" s="65">
        <v>5.2</v>
      </c>
      <c r="J581" s="65">
        <v>20.399999999999999</v>
      </c>
      <c r="K581" s="65">
        <f t="shared" si="83"/>
        <v>5.9999999999999973</v>
      </c>
      <c r="L581" s="65">
        <v>0</v>
      </c>
      <c r="M581" s="61">
        <v>616.79999999999995</v>
      </c>
    </row>
    <row r="582" spans="1:13" ht="15" customHeight="1">
      <c r="A582" s="8">
        <v>42094</v>
      </c>
      <c r="B582" s="9" t="s">
        <v>52</v>
      </c>
      <c r="C582" s="10" t="s">
        <v>4</v>
      </c>
      <c r="D582" s="10" t="s">
        <v>22</v>
      </c>
      <c r="E582" s="16" t="s">
        <v>20</v>
      </c>
      <c r="F582" s="16" t="s">
        <v>23</v>
      </c>
      <c r="G582" s="12">
        <f t="shared" si="82"/>
        <v>42460</v>
      </c>
      <c r="H582" s="13">
        <v>4</v>
      </c>
      <c r="I582" s="65">
        <v>5.2</v>
      </c>
      <c r="J582" s="65">
        <v>20.100000000000001</v>
      </c>
      <c r="K582" s="65">
        <f t="shared" si="83"/>
        <v>4.900000000000003</v>
      </c>
      <c r="L582" s="65">
        <v>0</v>
      </c>
      <c r="M582" s="61">
        <v>615.4</v>
      </c>
    </row>
    <row r="583" spans="1:13" ht="15" customHeight="1">
      <c r="A583" s="8">
        <v>42094</v>
      </c>
      <c r="B583" s="9" t="s">
        <v>52</v>
      </c>
      <c r="C583" s="10" t="s">
        <v>4</v>
      </c>
      <c r="D583" s="10" t="s">
        <v>22</v>
      </c>
      <c r="E583" s="16" t="s">
        <v>20</v>
      </c>
      <c r="F583" s="16" t="s">
        <v>23</v>
      </c>
      <c r="G583" s="12">
        <f t="shared" si="82"/>
        <v>42551</v>
      </c>
      <c r="H583" s="13">
        <v>5</v>
      </c>
      <c r="I583" s="65">
        <v>5.0999999999999996</v>
      </c>
      <c r="J583" s="65">
        <v>20.100000000000001</v>
      </c>
      <c r="K583" s="65">
        <f t="shared" si="83"/>
        <v>5.0999999999999996</v>
      </c>
      <c r="L583" s="65">
        <v>0</v>
      </c>
      <c r="M583" s="61">
        <v>630.6</v>
      </c>
    </row>
    <row r="584" spans="1:13" ht="15" customHeight="1">
      <c r="A584" s="8">
        <v>42094</v>
      </c>
      <c r="B584" s="9" t="s">
        <v>52</v>
      </c>
      <c r="C584" s="10" t="s">
        <v>4</v>
      </c>
      <c r="D584" s="10" t="s">
        <v>22</v>
      </c>
      <c r="E584" s="16" t="s">
        <v>20</v>
      </c>
      <c r="F584" s="16" t="s">
        <v>23</v>
      </c>
      <c r="G584" s="12">
        <f t="shared" si="82"/>
        <v>42643</v>
      </c>
      <c r="H584" s="13">
        <v>6</v>
      </c>
      <c r="I584" s="65">
        <v>4.9000000000000004</v>
      </c>
      <c r="J584" s="65">
        <v>20</v>
      </c>
      <c r="K584" s="65">
        <f t="shared" si="83"/>
        <v>4.7999999999999989</v>
      </c>
      <c r="L584" s="65">
        <v>0</v>
      </c>
      <c r="M584" s="61">
        <v>661.9</v>
      </c>
    </row>
    <row r="585" spans="1:13" ht="15" customHeight="1">
      <c r="A585" s="8">
        <v>42094</v>
      </c>
      <c r="B585" s="9" t="s">
        <v>52</v>
      </c>
      <c r="C585" s="10" t="s">
        <v>4</v>
      </c>
      <c r="D585" s="10" t="s">
        <v>22</v>
      </c>
      <c r="E585" s="16" t="s">
        <v>20</v>
      </c>
      <c r="F585" s="16" t="s">
        <v>23</v>
      </c>
      <c r="G585" s="12">
        <f t="shared" si="82"/>
        <v>42735</v>
      </c>
      <c r="H585" s="13">
        <v>7</v>
      </c>
      <c r="I585" s="65">
        <v>4.9000000000000004</v>
      </c>
      <c r="J585" s="65">
        <v>20.2</v>
      </c>
      <c r="K585" s="65">
        <f t="shared" si="83"/>
        <v>5.0999999999999996</v>
      </c>
      <c r="L585" s="65">
        <v>0</v>
      </c>
      <c r="M585" s="61">
        <v>691.7</v>
      </c>
    </row>
    <row r="586" spans="1:13" ht="15" customHeight="1">
      <c r="A586" s="8">
        <v>42094</v>
      </c>
      <c r="B586" s="9" t="s">
        <v>52</v>
      </c>
      <c r="C586" s="10" t="s">
        <v>4</v>
      </c>
      <c r="D586" s="10" t="s">
        <v>22</v>
      </c>
      <c r="E586" s="16" t="s">
        <v>20</v>
      </c>
      <c r="F586" s="16" t="s">
        <v>23</v>
      </c>
      <c r="G586" s="12">
        <f t="shared" si="82"/>
        <v>42825</v>
      </c>
      <c r="H586" s="13">
        <v>8</v>
      </c>
      <c r="I586" s="65">
        <v>5.2</v>
      </c>
      <c r="J586" s="65">
        <v>20.3</v>
      </c>
      <c r="K586" s="65">
        <f t="shared" si="83"/>
        <v>5.3000000000000016</v>
      </c>
      <c r="L586" s="65">
        <v>0</v>
      </c>
      <c r="M586" s="61">
        <v>709.4</v>
      </c>
    </row>
    <row r="587" spans="1:13" ht="15" customHeight="1">
      <c r="A587" s="8">
        <v>42094</v>
      </c>
      <c r="B587" s="9" t="s">
        <v>52</v>
      </c>
      <c r="C587" s="10" t="s">
        <v>4</v>
      </c>
      <c r="D587" s="10" t="s">
        <v>22</v>
      </c>
      <c r="E587" s="16" t="s">
        <v>20</v>
      </c>
      <c r="F587" s="16" t="s">
        <v>23</v>
      </c>
      <c r="G587" s="12">
        <f t="shared" si="82"/>
        <v>42916</v>
      </c>
      <c r="H587" s="13">
        <v>9</v>
      </c>
      <c r="I587" s="65">
        <v>5</v>
      </c>
      <c r="J587" s="65">
        <v>20.100000000000001</v>
      </c>
      <c r="K587" s="65">
        <f t="shared" si="83"/>
        <v>4.8000000000000007</v>
      </c>
      <c r="L587" s="65">
        <v>0</v>
      </c>
      <c r="M587" s="61">
        <v>737.4</v>
      </c>
    </row>
    <row r="588" spans="1:13" ht="15" customHeight="1">
      <c r="A588" s="8">
        <v>42094</v>
      </c>
      <c r="B588" s="9" t="s">
        <v>52</v>
      </c>
      <c r="C588" s="10" t="s">
        <v>4</v>
      </c>
      <c r="D588" s="10" t="s">
        <v>22</v>
      </c>
      <c r="E588" s="16" t="s">
        <v>20</v>
      </c>
      <c r="F588" s="16" t="s">
        <v>23</v>
      </c>
      <c r="G588" s="12">
        <f t="shared" si="82"/>
        <v>43008</v>
      </c>
      <c r="H588" s="13">
        <v>10</v>
      </c>
      <c r="I588" s="65">
        <v>5.0999999999999996</v>
      </c>
      <c r="J588" s="65">
        <v>20.2</v>
      </c>
      <c r="K588" s="65">
        <f t="shared" si="83"/>
        <v>5.1999999999999975</v>
      </c>
      <c r="L588" s="65">
        <v>0</v>
      </c>
      <c r="M588" s="61">
        <v>774.6</v>
      </c>
    </row>
    <row r="589" spans="1:13" ht="15" customHeight="1">
      <c r="A589" s="8">
        <v>42094</v>
      </c>
      <c r="B589" s="9" t="s">
        <v>52</v>
      </c>
      <c r="C589" s="10" t="s">
        <v>4</v>
      </c>
      <c r="D589" s="10" t="s">
        <v>22</v>
      </c>
      <c r="E589" s="16" t="s">
        <v>20</v>
      </c>
      <c r="F589" s="16" t="s">
        <v>23</v>
      </c>
      <c r="G589" s="12">
        <f t="shared" si="82"/>
        <v>43100</v>
      </c>
      <c r="H589" s="13">
        <v>11</v>
      </c>
      <c r="I589" s="65">
        <v>5.0999999999999996</v>
      </c>
      <c r="J589" s="65">
        <v>20.3</v>
      </c>
      <c r="K589" s="65">
        <f t="shared" si="83"/>
        <v>5.2000000000000011</v>
      </c>
      <c r="L589" s="65">
        <v>0</v>
      </c>
      <c r="M589" s="61">
        <v>810.6</v>
      </c>
    </row>
    <row r="590" spans="1:13" ht="15" customHeight="1">
      <c r="A590" s="8">
        <v>42094</v>
      </c>
      <c r="B590" s="9" t="s">
        <v>52</v>
      </c>
      <c r="C590" s="10" t="s">
        <v>4</v>
      </c>
      <c r="D590" s="10" t="s">
        <v>22</v>
      </c>
      <c r="E590" s="16" t="s">
        <v>20</v>
      </c>
      <c r="F590" s="16" t="s">
        <v>23</v>
      </c>
      <c r="G590" s="12">
        <f t="shared" si="82"/>
        <v>43190</v>
      </c>
      <c r="H590" s="13">
        <v>12</v>
      </c>
      <c r="I590" s="65">
        <v>5</v>
      </c>
      <c r="J590" s="65">
        <v>20.8</v>
      </c>
      <c r="K590" s="65">
        <f t="shared" si="83"/>
        <v>5.5</v>
      </c>
      <c r="L590" s="65">
        <v>0</v>
      </c>
      <c r="M590" s="61">
        <v>812.8</v>
      </c>
    </row>
    <row r="591" spans="1:13" ht="15" customHeight="1">
      <c r="A591" s="8">
        <v>42094</v>
      </c>
      <c r="B591" s="9" t="s">
        <v>52</v>
      </c>
      <c r="C591" s="10" t="s">
        <v>4</v>
      </c>
      <c r="D591" s="10" t="s">
        <v>22</v>
      </c>
      <c r="E591" s="16" t="s">
        <v>20</v>
      </c>
      <c r="F591" s="16" t="s">
        <v>23</v>
      </c>
      <c r="G591" s="12">
        <f t="shared" si="82"/>
        <v>43281</v>
      </c>
      <c r="H591" s="13">
        <v>13</v>
      </c>
      <c r="I591" s="65">
        <v>5.0999999999999996</v>
      </c>
      <c r="J591" s="65">
        <v>21.4</v>
      </c>
      <c r="K591" s="65">
        <f t="shared" si="83"/>
        <v>5.6999999999999975</v>
      </c>
      <c r="L591" s="65">
        <v>0</v>
      </c>
      <c r="M591" s="61">
        <v>834.4</v>
      </c>
    </row>
    <row r="592" spans="1:13" ht="15" customHeight="1">
      <c r="A592" s="8">
        <v>42094</v>
      </c>
      <c r="B592" s="9" t="s">
        <v>52</v>
      </c>
      <c r="C592" s="10" t="s">
        <v>4</v>
      </c>
      <c r="D592" s="10" t="s">
        <v>22</v>
      </c>
      <c r="E592" s="16" t="s">
        <v>20</v>
      </c>
      <c r="F592" s="16" t="s">
        <v>23</v>
      </c>
      <c r="G592" s="12">
        <f t="shared" si="82"/>
        <v>43373</v>
      </c>
      <c r="H592" s="13">
        <v>14</v>
      </c>
      <c r="I592" s="65">
        <v>5.2</v>
      </c>
      <c r="J592" s="65">
        <v>21.8</v>
      </c>
      <c r="K592" s="65">
        <f t="shared" si="83"/>
        <v>5.6000000000000023</v>
      </c>
      <c r="L592" s="65">
        <v>0</v>
      </c>
      <c r="M592" s="61">
        <v>875</v>
      </c>
    </row>
    <row r="593" spans="1:13" ht="15" customHeight="1">
      <c r="A593" s="8">
        <v>42094</v>
      </c>
      <c r="B593" s="9" t="s">
        <v>52</v>
      </c>
      <c r="C593" s="10" t="s">
        <v>4</v>
      </c>
      <c r="D593" s="10" t="s">
        <v>22</v>
      </c>
      <c r="E593" s="16" t="s">
        <v>20</v>
      </c>
      <c r="F593" s="16" t="s">
        <v>23</v>
      </c>
      <c r="G593" s="12">
        <f t="shared" si="82"/>
        <v>43465</v>
      </c>
      <c r="H593" s="13">
        <v>15</v>
      </c>
      <c r="I593" s="65">
        <v>5.6</v>
      </c>
      <c r="J593" s="65">
        <v>22.2</v>
      </c>
      <c r="K593" s="65">
        <f t="shared" si="83"/>
        <v>5.9999999999999982</v>
      </c>
      <c r="L593" s="65">
        <v>0</v>
      </c>
      <c r="M593" s="61">
        <v>914.2</v>
      </c>
    </row>
    <row r="594" spans="1:13" ht="15" customHeight="1">
      <c r="A594" s="8">
        <v>42094</v>
      </c>
      <c r="B594" s="9" t="s">
        <v>52</v>
      </c>
      <c r="C594" s="10" t="s">
        <v>4</v>
      </c>
      <c r="D594" s="10" t="s">
        <v>22</v>
      </c>
      <c r="E594" s="16" t="s">
        <v>20</v>
      </c>
      <c r="F594" s="16" t="s">
        <v>23</v>
      </c>
      <c r="G594" s="12">
        <f t="shared" si="82"/>
        <v>43555</v>
      </c>
      <c r="H594" s="13">
        <v>16</v>
      </c>
      <c r="I594" s="65">
        <v>5.5</v>
      </c>
      <c r="J594" s="65">
        <v>22.3</v>
      </c>
      <c r="K594" s="65">
        <f t="shared" si="83"/>
        <v>5.6000000000000014</v>
      </c>
      <c r="L594" s="65">
        <v>0</v>
      </c>
      <c r="M594" s="61">
        <v>923.4</v>
      </c>
    </row>
    <row r="595" spans="1:13" ht="15" customHeight="1">
      <c r="A595" s="8">
        <v>42094</v>
      </c>
      <c r="B595" s="9" t="s">
        <v>52</v>
      </c>
      <c r="C595" s="10" t="s">
        <v>4</v>
      </c>
      <c r="D595" s="10" t="s">
        <v>22</v>
      </c>
      <c r="E595" s="16" t="s">
        <v>20</v>
      </c>
      <c r="F595" s="16" t="s">
        <v>23</v>
      </c>
      <c r="G595" s="12">
        <f t="shared" si="82"/>
        <v>43646</v>
      </c>
      <c r="H595" s="13">
        <v>17</v>
      </c>
      <c r="I595" s="65">
        <v>5.5</v>
      </c>
      <c r="J595" s="65">
        <v>22.6</v>
      </c>
      <c r="K595" s="65">
        <f t="shared" si="83"/>
        <v>5.8000000000000007</v>
      </c>
      <c r="L595" s="65">
        <v>0</v>
      </c>
      <c r="M595" s="61">
        <v>952</v>
      </c>
    </row>
    <row r="596" spans="1:13" ht="15" customHeight="1">
      <c r="A596" s="8">
        <v>42094</v>
      </c>
      <c r="B596" s="9" t="s">
        <v>52</v>
      </c>
      <c r="C596" s="10" t="s">
        <v>4</v>
      </c>
      <c r="D596" s="10" t="s">
        <v>22</v>
      </c>
      <c r="E596" s="16" t="s">
        <v>20</v>
      </c>
      <c r="F596" s="16" t="s">
        <v>23</v>
      </c>
      <c r="G596" s="12">
        <f t="shared" si="82"/>
        <v>43738</v>
      </c>
      <c r="H596" s="13">
        <v>18</v>
      </c>
      <c r="I596" s="65">
        <v>5.6</v>
      </c>
      <c r="J596" s="65">
        <v>22.9</v>
      </c>
      <c r="K596" s="65">
        <f t="shared" si="83"/>
        <v>5.8999999999999968</v>
      </c>
      <c r="L596" s="65">
        <v>0</v>
      </c>
      <c r="M596" s="61">
        <v>998.8</v>
      </c>
    </row>
    <row r="597" spans="1:13" ht="15" customHeight="1">
      <c r="A597" s="8">
        <v>42094</v>
      </c>
      <c r="B597" s="9" t="s">
        <v>52</v>
      </c>
      <c r="C597" s="10" t="s">
        <v>4</v>
      </c>
      <c r="D597" s="10" t="s">
        <v>22</v>
      </c>
      <c r="E597" s="16" t="s">
        <v>20</v>
      </c>
      <c r="F597" s="16" t="s">
        <v>23</v>
      </c>
      <c r="G597" s="12">
        <f t="shared" si="82"/>
        <v>43830</v>
      </c>
      <c r="H597" s="13">
        <v>19</v>
      </c>
      <c r="I597" s="65">
        <v>5.6</v>
      </c>
      <c r="J597" s="65">
        <v>23.1</v>
      </c>
      <c r="K597" s="65">
        <f t="shared" si="83"/>
        <v>5.8000000000000025</v>
      </c>
      <c r="L597" s="65">
        <v>0</v>
      </c>
      <c r="M597" s="61">
        <v>1044.3</v>
      </c>
    </row>
    <row r="598" spans="1:13" ht="15" customHeight="1">
      <c r="A598" s="8">
        <v>42094</v>
      </c>
      <c r="B598" s="9" t="s">
        <v>52</v>
      </c>
      <c r="C598" s="10" t="s">
        <v>4</v>
      </c>
      <c r="D598" s="10" t="s">
        <v>22</v>
      </c>
      <c r="E598" s="16" t="s">
        <v>20</v>
      </c>
      <c r="F598" s="16" t="s">
        <v>23</v>
      </c>
      <c r="G598" s="12">
        <f t="shared" si="82"/>
        <v>43921</v>
      </c>
      <c r="H598" s="13">
        <v>20</v>
      </c>
      <c r="I598" s="65">
        <v>5.8</v>
      </c>
      <c r="J598" s="65">
        <v>23.3</v>
      </c>
      <c r="K598" s="65">
        <f t="shared" si="83"/>
        <v>5.9999999999999991</v>
      </c>
      <c r="L598" s="65">
        <v>0</v>
      </c>
      <c r="M598" s="61">
        <v>1088.5999999999999</v>
      </c>
    </row>
    <row r="599" spans="1:13" ht="15" customHeight="1">
      <c r="A599" s="8">
        <v>42094</v>
      </c>
      <c r="B599" s="9" t="s">
        <v>52</v>
      </c>
      <c r="C599" s="10" t="s">
        <v>4</v>
      </c>
      <c r="D599" s="10" t="s">
        <v>22</v>
      </c>
      <c r="E599" s="16" t="s">
        <v>20</v>
      </c>
      <c r="F599" s="16" t="s">
        <v>23</v>
      </c>
      <c r="G599" s="12">
        <f t="shared" si="82"/>
        <v>44012</v>
      </c>
      <c r="H599" s="13">
        <v>21</v>
      </c>
      <c r="I599" s="65">
        <v>5.8</v>
      </c>
      <c r="J599" s="65">
        <v>23.3</v>
      </c>
      <c r="K599" s="65">
        <f t="shared" si="83"/>
        <v>5.8</v>
      </c>
      <c r="L599" s="65">
        <v>0</v>
      </c>
      <c r="M599" s="61">
        <v>1088.5999999999999</v>
      </c>
    </row>
    <row r="600" spans="1:13" ht="15" customHeight="1">
      <c r="A600" s="8">
        <f t="shared" ref="A600:F601" si="84">A599</f>
        <v>42094</v>
      </c>
      <c r="B600" s="9" t="str">
        <f t="shared" si="84"/>
        <v>Mid-Cycle 2015</v>
      </c>
      <c r="C600" s="10" t="str">
        <f t="shared" si="84"/>
        <v>Base</v>
      </c>
      <c r="D600" s="10" t="str">
        <f t="shared" si="84"/>
        <v>Credit Card</v>
      </c>
      <c r="E600" s="11" t="str">
        <f t="shared" si="84"/>
        <v>C&amp;I</v>
      </c>
      <c r="F600" s="11" t="str">
        <f t="shared" si="84"/>
        <v>Business and Corporate Card</v>
      </c>
      <c r="G600" s="12">
        <f t="shared" si="82"/>
        <v>44104</v>
      </c>
      <c r="H600" s="13">
        <v>22</v>
      </c>
      <c r="I600" s="65">
        <v>5.8</v>
      </c>
      <c r="J600" s="65">
        <v>23.3</v>
      </c>
      <c r="K600" s="65">
        <f t="shared" si="83"/>
        <v>5.8</v>
      </c>
      <c r="L600" s="65">
        <v>0</v>
      </c>
      <c r="M600" s="61">
        <v>1088.5999999999999</v>
      </c>
    </row>
    <row r="601" spans="1:13" ht="15" customHeight="1">
      <c r="A601" s="8">
        <f t="shared" si="84"/>
        <v>42094</v>
      </c>
      <c r="B601" s="9" t="str">
        <f t="shared" si="84"/>
        <v>Mid-Cycle 2015</v>
      </c>
      <c r="C601" s="10" t="str">
        <f t="shared" si="84"/>
        <v>Base</v>
      </c>
      <c r="D601" s="10" t="str">
        <f t="shared" si="84"/>
        <v>Credit Card</v>
      </c>
      <c r="E601" s="11" t="str">
        <f t="shared" si="84"/>
        <v>C&amp;I</v>
      </c>
      <c r="F601" s="11" t="str">
        <f t="shared" si="84"/>
        <v>Business and Corporate Card</v>
      </c>
      <c r="G601" s="12">
        <f t="shared" si="82"/>
        <v>44196</v>
      </c>
      <c r="H601" s="13">
        <v>23</v>
      </c>
      <c r="I601" s="65">
        <v>5.8</v>
      </c>
      <c r="J601" s="65">
        <v>23.3</v>
      </c>
      <c r="K601" s="65">
        <f t="shared" si="83"/>
        <v>5.8</v>
      </c>
      <c r="L601" s="65">
        <v>0</v>
      </c>
      <c r="M601" s="61">
        <v>1088.5999999999999</v>
      </c>
    </row>
    <row r="602" spans="1:13" ht="15" customHeight="1">
      <c r="A602" s="21">
        <f>A603</f>
        <v>42094</v>
      </c>
      <c r="B602" s="21" t="str">
        <f t="shared" ref="B602:F602" si="85">B603</f>
        <v>Mid-Cycle 2015</v>
      </c>
      <c r="C602" s="21" t="str">
        <f t="shared" si="85"/>
        <v>Base</v>
      </c>
      <c r="D602" s="21" t="str">
        <f t="shared" si="85"/>
        <v>Credit Card</v>
      </c>
      <c r="E602" s="21" t="str">
        <f t="shared" si="85"/>
        <v>Credit Card</v>
      </c>
      <c r="F602" s="21" t="str">
        <f t="shared" si="85"/>
        <v>Credit Cards</v>
      </c>
      <c r="G602" s="21">
        <f>A602</f>
        <v>42094</v>
      </c>
      <c r="H602" s="22">
        <v>0</v>
      </c>
      <c r="I602" s="30">
        <v>0</v>
      </c>
      <c r="J602" s="65">
        <v>131</v>
      </c>
      <c r="K602" s="59">
        <v>0</v>
      </c>
      <c r="L602" s="65">
        <v>0</v>
      </c>
      <c r="M602" s="65">
        <v>0</v>
      </c>
    </row>
    <row r="603" spans="1:13" ht="15" customHeight="1">
      <c r="A603" s="8">
        <v>42094</v>
      </c>
      <c r="B603" s="9" t="s">
        <v>52</v>
      </c>
      <c r="C603" s="10" t="s">
        <v>4</v>
      </c>
      <c r="D603" s="10" t="s">
        <v>22</v>
      </c>
      <c r="E603" s="11" t="s">
        <v>22</v>
      </c>
      <c r="F603" s="16" t="s">
        <v>24</v>
      </c>
      <c r="G603" s="12">
        <f t="shared" ref="G603:G625" si="86">G579</f>
        <v>42185</v>
      </c>
      <c r="H603" s="13">
        <v>1</v>
      </c>
      <c r="I603" s="65">
        <v>25.8</v>
      </c>
      <c r="J603" s="65">
        <v>117.8</v>
      </c>
      <c r="K603" s="65">
        <f t="shared" si="83"/>
        <v>12.599999999999998</v>
      </c>
      <c r="L603" s="65">
        <v>0</v>
      </c>
      <c r="M603" s="61">
        <v>4009.3</v>
      </c>
    </row>
    <row r="604" spans="1:13" ht="15" customHeight="1">
      <c r="A604" s="8">
        <v>42094</v>
      </c>
      <c r="B604" s="9" t="s">
        <v>52</v>
      </c>
      <c r="C604" s="10" t="s">
        <v>4</v>
      </c>
      <c r="D604" s="10" t="s">
        <v>22</v>
      </c>
      <c r="E604" s="11" t="s">
        <v>22</v>
      </c>
      <c r="F604" s="16" t="s">
        <v>24</v>
      </c>
      <c r="G604" s="12">
        <f t="shared" si="86"/>
        <v>42277</v>
      </c>
      <c r="H604" s="13">
        <v>2</v>
      </c>
      <c r="I604" s="65">
        <v>26.2</v>
      </c>
      <c r="J604" s="65">
        <v>127.3</v>
      </c>
      <c r="K604" s="65">
        <f t="shared" si="83"/>
        <v>35.700000000000003</v>
      </c>
      <c r="L604" s="65">
        <v>0</v>
      </c>
      <c r="M604" s="61">
        <v>4193.8</v>
      </c>
    </row>
    <row r="605" spans="1:13" ht="15" customHeight="1">
      <c r="A605" s="8">
        <v>42094</v>
      </c>
      <c r="B605" s="9" t="s">
        <v>52</v>
      </c>
      <c r="C605" s="10" t="s">
        <v>4</v>
      </c>
      <c r="D605" s="10" t="s">
        <v>22</v>
      </c>
      <c r="E605" s="11" t="s">
        <v>22</v>
      </c>
      <c r="F605" s="16" t="s">
        <v>24</v>
      </c>
      <c r="G605" s="12">
        <f t="shared" si="86"/>
        <v>42369</v>
      </c>
      <c r="H605" s="13">
        <v>3</v>
      </c>
      <c r="I605" s="65">
        <v>32.6</v>
      </c>
      <c r="J605" s="65">
        <v>135.9</v>
      </c>
      <c r="K605" s="65">
        <f t="shared" si="83"/>
        <v>41.20000000000001</v>
      </c>
      <c r="L605" s="65">
        <v>0</v>
      </c>
      <c r="M605" s="61">
        <v>4369</v>
      </c>
    </row>
    <row r="606" spans="1:13" ht="15" customHeight="1">
      <c r="A606" s="8">
        <v>42094</v>
      </c>
      <c r="B606" s="9" t="s">
        <v>52</v>
      </c>
      <c r="C606" s="10" t="s">
        <v>4</v>
      </c>
      <c r="D606" s="10" t="s">
        <v>22</v>
      </c>
      <c r="E606" s="11" t="s">
        <v>22</v>
      </c>
      <c r="F606" s="16" t="s">
        <v>24</v>
      </c>
      <c r="G606" s="12">
        <f t="shared" si="86"/>
        <v>42460</v>
      </c>
      <c r="H606" s="13">
        <v>4</v>
      </c>
      <c r="I606" s="65">
        <v>33.200000000000003</v>
      </c>
      <c r="J606" s="65">
        <v>138.80000000000001</v>
      </c>
      <c r="K606" s="65">
        <f t="shared" si="83"/>
        <v>36.100000000000009</v>
      </c>
      <c r="L606" s="65">
        <v>0</v>
      </c>
      <c r="M606" s="61">
        <v>4359.1000000000004</v>
      </c>
    </row>
    <row r="607" spans="1:13" ht="15" customHeight="1">
      <c r="A607" s="8">
        <v>42094</v>
      </c>
      <c r="B607" s="9" t="s">
        <v>52</v>
      </c>
      <c r="C607" s="10" t="s">
        <v>4</v>
      </c>
      <c r="D607" s="10" t="s">
        <v>22</v>
      </c>
      <c r="E607" s="11" t="s">
        <v>22</v>
      </c>
      <c r="F607" s="16" t="s">
        <v>24</v>
      </c>
      <c r="G607" s="12">
        <f t="shared" si="86"/>
        <v>42551</v>
      </c>
      <c r="H607" s="13">
        <v>5</v>
      </c>
      <c r="I607" s="65">
        <v>35.299999999999997</v>
      </c>
      <c r="J607" s="65">
        <v>140.30000000000001</v>
      </c>
      <c r="K607" s="65">
        <f t="shared" si="83"/>
        <v>36.799999999999997</v>
      </c>
      <c r="L607" s="65">
        <v>0</v>
      </c>
      <c r="M607" s="61">
        <v>4466.8999999999996</v>
      </c>
    </row>
    <row r="608" spans="1:13" ht="15" customHeight="1">
      <c r="A608" s="8">
        <v>42094</v>
      </c>
      <c r="B608" s="9" t="s">
        <v>52</v>
      </c>
      <c r="C608" s="10" t="s">
        <v>4</v>
      </c>
      <c r="D608" s="10" t="s">
        <v>22</v>
      </c>
      <c r="E608" s="11" t="s">
        <v>22</v>
      </c>
      <c r="F608" s="16" t="s">
        <v>24</v>
      </c>
      <c r="G608" s="12">
        <f t="shared" si="86"/>
        <v>42643</v>
      </c>
      <c r="H608" s="13">
        <v>6</v>
      </c>
      <c r="I608" s="65">
        <v>34.700000000000003</v>
      </c>
      <c r="J608" s="65">
        <v>139.19999999999999</v>
      </c>
      <c r="K608" s="65">
        <f t="shared" si="83"/>
        <v>33.59999999999998</v>
      </c>
      <c r="L608" s="65">
        <v>0</v>
      </c>
      <c r="M608" s="61">
        <v>4688.3</v>
      </c>
    </row>
    <row r="609" spans="1:13" ht="15" customHeight="1">
      <c r="A609" s="8">
        <v>42094</v>
      </c>
      <c r="B609" s="9" t="s">
        <v>52</v>
      </c>
      <c r="C609" s="10" t="s">
        <v>4</v>
      </c>
      <c r="D609" s="10" t="s">
        <v>22</v>
      </c>
      <c r="E609" s="11" t="s">
        <v>22</v>
      </c>
      <c r="F609" s="16" t="s">
        <v>24</v>
      </c>
      <c r="G609" s="12">
        <f t="shared" si="86"/>
        <v>42735</v>
      </c>
      <c r="H609" s="13">
        <v>7</v>
      </c>
      <c r="I609" s="65">
        <v>35.6</v>
      </c>
      <c r="J609" s="65">
        <v>138.4</v>
      </c>
      <c r="K609" s="65">
        <f t="shared" si="83"/>
        <v>34.800000000000018</v>
      </c>
      <c r="L609" s="65">
        <v>0</v>
      </c>
      <c r="M609" s="61">
        <v>4899.3</v>
      </c>
    </row>
    <row r="610" spans="1:13" ht="15" customHeight="1">
      <c r="A610" s="8">
        <v>42094</v>
      </c>
      <c r="B610" s="9" t="s">
        <v>52</v>
      </c>
      <c r="C610" s="10" t="s">
        <v>4</v>
      </c>
      <c r="D610" s="10" t="s">
        <v>22</v>
      </c>
      <c r="E610" s="11" t="s">
        <v>22</v>
      </c>
      <c r="F610" s="16" t="s">
        <v>24</v>
      </c>
      <c r="G610" s="12">
        <f t="shared" si="86"/>
        <v>42825</v>
      </c>
      <c r="H610" s="13">
        <v>8</v>
      </c>
      <c r="I610" s="65">
        <v>34.700000000000003</v>
      </c>
      <c r="J610" s="65">
        <v>136.1</v>
      </c>
      <c r="K610" s="65">
        <f t="shared" si="83"/>
        <v>32.399999999999991</v>
      </c>
      <c r="L610" s="65">
        <v>0</v>
      </c>
      <c r="M610" s="61">
        <v>5024.3</v>
      </c>
    </row>
    <row r="611" spans="1:13" ht="15" customHeight="1">
      <c r="A611" s="8">
        <v>42094</v>
      </c>
      <c r="B611" s="9" t="s">
        <v>52</v>
      </c>
      <c r="C611" s="10" t="s">
        <v>4</v>
      </c>
      <c r="D611" s="10" t="s">
        <v>22</v>
      </c>
      <c r="E611" s="11" t="s">
        <v>22</v>
      </c>
      <c r="F611" s="16" t="s">
        <v>24</v>
      </c>
      <c r="G611" s="12">
        <f t="shared" si="86"/>
        <v>42916</v>
      </c>
      <c r="H611" s="13">
        <v>9</v>
      </c>
      <c r="I611" s="65">
        <v>34.1</v>
      </c>
      <c r="J611" s="65">
        <v>134.19999999999999</v>
      </c>
      <c r="K611" s="65">
        <f t="shared" si="83"/>
        <v>32.199999999999996</v>
      </c>
      <c r="L611" s="65">
        <v>0</v>
      </c>
      <c r="M611" s="61">
        <v>5222.6000000000004</v>
      </c>
    </row>
    <row r="612" spans="1:13" ht="15" customHeight="1">
      <c r="A612" s="8">
        <v>42094</v>
      </c>
      <c r="B612" s="9" t="s">
        <v>52</v>
      </c>
      <c r="C612" s="10" t="s">
        <v>4</v>
      </c>
      <c r="D612" s="10" t="s">
        <v>22</v>
      </c>
      <c r="E612" s="11" t="s">
        <v>22</v>
      </c>
      <c r="F612" s="16" t="s">
        <v>24</v>
      </c>
      <c r="G612" s="12">
        <f t="shared" si="86"/>
        <v>43008</v>
      </c>
      <c r="H612" s="13">
        <v>10</v>
      </c>
      <c r="I612" s="65">
        <v>33.9</v>
      </c>
      <c r="J612" s="65">
        <v>133.5</v>
      </c>
      <c r="K612" s="65">
        <f t="shared" si="83"/>
        <v>33.20000000000001</v>
      </c>
      <c r="L612" s="65">
        <v>0</v>
      </c>
      <c r="M612" s="61">
        <v>5486.4</v>
      </c>
    </row>
    <row r="613" spans="1:13" ht="15" customHeight="1">
      <c r="A613" s="8">
        <v>42094</v>
      </c>
      <c r="B613" s="9" t="s">
        <v>52</v>
      </c>
      <c r="C613" s="10" t="s">
        <v>4</v>
      </c>
      <c r="D613" s="10" t="s">
        <v>22</v>
      </c>
      <c r="E613" s="11" t="s">
        <v>22</v>
      </c>
      <c r="F613" s="16" t="s">
        <v>24</v>
      </c>
      <c r="G613" s="12">
        <f t="shared" si="86"/>
        <v>43100</v>
      </c>
      <c r="H613" s="13">
        <v>11</v>
      </c>
      <c r="I613" s="65">
        <v>33.4</v>
      </c>
      <c r="J613" s="65">
        <v>132.19999999999999</v>
      </c>
      <c r="K613" s="65">
        <f t="shared" si="83"/>
        <v>32.099999999999987</v>
      </c>
      <c r="L613" s="65">
        <v>0</v>
      </c>
      <c r="M613" s="61">
        <v>5741.1</v>
      </c>
    </row>
    <row r="614" spans="1:13" ht="15" customHeight="1">
      <c r="A614" s="8">
        <v>42094</v>
      </c>
      <c r="B614" s="9" t="s">
        <v>52</v>
      </c>
      <c r="C614" s="10" t="s">
        <v>4</v>
      </c>
      <c r="D614" s="10" t="s">
        <v>22</v>
      </c>
      <c r="E614" s="11" t="s">
        <v>22</v>
      </c>
      <c r="F614" s="16" t="s">
        <v>24</v>
      </c>
      <c r="G614" s="12">
        <f t="shared" si="86"/>
        <v>43190</v>
      </c>
      <c r="H614" s="13">
        <v>12</v>
      </c>
      <c r="I614" s="65">
        <v>32.799999999999997</v>
      </c>
      <c r="J614" s="65">
        <v>131.5</v>
      </c>
      <c r="K614" s="65">
        <f t="shared" si="83"/>
        <v>32.100000000000009</v>
      </c>
      <c r="L614" s="65">
        <v>0</v>
      </c>
      <c r="M614" s="61">
        <v>5756.8</v>
      </c>
    </row>
    <row r="615" spans="1:13" ht="15" customHeight="1">
      <c r="A615" s="8">
        <v>42094</v>
      </c>
      <c r="B615" s="9" t="s">
        <v>52</v>
      </c>
      <c r="C615" s="10" t="s">
        <v>4</v>
      </c>
      <c r="D615" s="10" t="s">
        <v>22</v>
      </c>
      <c r="E615" s="11" t="s">
        <v>22</v>
      </c>
      <c r="F615" s="16" t="s">
        <v>24</v>
      </c>
      <c r="G615" s="12">
        <f t="shared" si="86"/>
        <v>43281</v>
      </c>
      <c r="H615" s="13">
        <v>13</v>
      </c>
      <c r="I615" s="65">
        <v>33.4</v>
      </c>
      <c r="J615" s="65">
        <v>131.5</v>
      </c>
      <c r="K615" s="65">
        <f t="shared" si="83"/>
        <v>33.4</v>
      </c>
      <c r="L615" s="65">
        <v>0</v>
      </c>
      <c r="M615" s="61">
        <v>5910</v>
      </c>
    </row>
    <row r="616" spans="1:13" ht="15" customHeight="1">
      <c r="A616" s="8">
        <v>42094</v>
      </c>
      <c r="B616" s="9" t="s">
        <v>52</v>
      </c>
      <c r="C616" s="10" t="s">
        <v>4</v>
      </c>
      <c r="D616" s="10" t="s">
        <v>22</v>
      </c>
      <c r="E616" s="11" t="s">
        <v>22</v>
      </c>
      <c r="F616" s="16" t="s">
        <v>24</v>
      </c>
      <c r="G616" s="12">
        <f t="shared" si="86"/>
        <v>43373</v>
      </c>
      <c r="H616" s="13">
        <v>14</v>
      </c>
      <c r="I616" s="65">
        <v>32.6</v>
      </c>
      <c r="J616" s="65">
        <v>130.9</v>
      </c>
      <c r="K616" s="65">
        <f t="shared" si="83"/>
        <v>32.000000000000007</v>
      </c>
      <c r="L616" s="65">
        <v>0</v>
      </c>
      <c r="M616" s="61">
        <v>6197.5</v>
      </c>
    </row>
    <row r="617" spans="1:13" ht="15" customHeight="1">
      <c r="A617" s="8">
        <v>42094</v>
      </c>
      <c r="B617" s="9" t="s">
        <v>52</v>
      </c>
      <c r="C617" s="10" t="s">
        <v>4</v>
      </c>
      <c r="D617" s="10" t="s">
        <v>22</v>
      </c>
      <c r="E617" s="11" t="s">
        <v>22</v>
      </c>
      <c r="F617" s="16" t="s">
        <v>24</v>
      </c>
      <c r="G617" s="12">
        <f t="shared" si="86"/>
        <v>43465</v>
      </c>
      <c r="H617" s="13">
        <v>15</v>
      </c>
      <c r="I617" s="65">
        <v>32.700000000000003</v>
      </c>
      <c r="J617" s="65">
        <v>131.1</v>
      </c>
      <c r="K617" s="65">
        <f t="shared" si="83"/>
        <v>32.899999999999991</v>
      </c>
      <c r="L617" s="65">
        <v>0</v>
      </c>
      <c r="M617" s="61">
        <v>6475</v>
      </c>
    </row>
    <row r="618" spans="1:13" ht="15" customHeight="1">
      <c r="A618" s="8">
        <v>42094</v>
      </c>
      <c r="B618" s="9" t="s">
        <v>52</v>
      </c>
      <c r="C618" s="10" t="s">
        <v>4</v>
      </c>
      <c r="D618" s="10" t="s">
        <v>22</v>
      </c>
      <c r="E618" s="11" t="s">
        <v>22</v>
      </c>
      <c r="F618" s="16" t="s">
        <v>24</v>
      </c>
      <c r="G618" s="12">
        <f t="shared" si="86"/>
        <v>43555</v>
      </c>
      <c r="H618" s="13">
        <v>16</v>
      </c>
      <c r="I618" s="65">
        <v>32.799999999999997</v>
      </c>
      <c r="J618" s="65">
        <v>131.69999999999999</v>
      </c>
      <c r="K618" s="65">
        <f t="shared" si="83"/>
        <v>33.399999999999991</v>
      </c>
      <c r="L618" s="65">
        <v>0</v>
      </c>
      <c r="M618" s="61">
        <v>6540.3</v>
      </c>
    </row>
    <row r="619" spans="1:13" ht="15" customHeight="1">
      <c r="A619" s="8">
        <v>42094</v>
      </c>
      <c r="B619" s="9" t="s">
        <v>52</v>
      </c>
      <c r="C619" s="10" t="s">
        <v>4</v>
      </c>
      <c r="D619" s="10" t="s">
        <v>22</v>
      </c>
      <c r="E619" s="11" t="s">
        <v>22</v>
      </c>
      <c r="F619" s="16" t="s">
        <v>24</v>
      </c>
      <c r="G619" s="12">
        <f t="shared" si="86"/>
        <v>43646</v>
      </c>
      <c r="H619" s="13">
        <v>17</v>
      </c>
      <c r="I619" s="65">
        <v>32.9</v>
      </c>
      <c r="J619" s="65">
        <v>133.80000000000001</v>
      </c>
      <c r="K619" s="65">
        <f t="shared" si="83"/>
        <v>35.000000000000021</v>
      </c>
      <c r="L619" s="65">
        <v>0</v>
      </c>
      <c r="M619" s="61">
        <v>6742.7</v>
      </c>
    </row>
    <row r="620" spans="1:13" ht="15" customHeight="1">
      <c r="A620" s="8">
        <v>42094</v>
      </c>
      <c r="B620" s="9" t="s">
        <v>52</v>
      </c>
      <c r="C620" s="10" t="s">
        <v>4</v>
      </c>
      <c r="D620" s="10" t="s">
        <v>22</v>
      </c>
      <c r="E620" s="11" t="s">
        <v>22</v>
      </c>
      <c r="F620" s="16" t="s">
        <v>24</v>
      </c>
      <c r="G620" s="12">
        <f t="shared" si="86"/>
        <v>43738</v>
      </c>
      <c r="H620" s="13">
        <v>18</v>
      </c>
      <c r="I620" s="65">
        <v>32.700000000000003</v>
      </c>
      <c r="J620" s="65">
        <v>135.9</v>
      </c>
      <c r="K620" s="65">
        <f t="shared" si="83"/>
        <v>34.799999999999997</v>
      </c>
      <c r="L620" s="65">
        <v>0</v>
      </c>
      <c r="M620" s="61">
        <v>7073.9</v>
      </c>
    </row>
    <row r="621" spans="1:13" ht="15" customHeight="1">
      <c r="A621" s="8">
        <v>42094</v>
      </c>
      <c r="B621" s="9" t="s">
        <v>52</v>
      </c>
      <c r="C621" s="10" t="s">
        <v>4</v>
      </c>
      <c r="D621" s="10" t="s">
        <v>22</v>
      </c>
      <c r="E621" s="11" t="s">
        <v>22</v>
      </c>
      <c r="F621" s="16" t="s">
        <v>24</v>
      </c>
      <c r="G621" s="12">
        <f t="shared" si="86"/>
        <v>43830</v>
      </c>
      <c r="H621" s="13">
        <v>19</v>
      </c>
      <c r="I621" s="65">
        <v>33.299999999999997</v>
      </c>
      <c r="J621" s="65">
        <v>138</v>
      </c>
      <c r="K621" s="65">
        <f t="shared" si="83"/>
        <v>35.399999999999991</v>
      </c>
      <c r="L621" s="65">
        <v>0</v>
      </c>
      <c r="M621" s="61">
        <v>7396</v>
      </c>
    </row>
    <row r="622" spans="1:13" ht="15" customHeight="1">
      <c r="A622" s="8">
        <v>42094</v>
      </c>
      <c r="B622" s="9" t="s">
        <v>52</v>
      </c>
      <c r="C622" s="10" t="s">
        <v>4</v>
      </c>
      <c r="D622" s="10" t="s">
        <v>22</v>
      </c>
      <c r="E622" s="11" t="s">
        <v>22</v>
      </c>
      <c r="F622" s="16" t="s">
        <v>24</v>
      </c>
      <c r="G622" s="12">
        <f t="shared" si="86"/>
        <v>43921</v>
      </c>
      <c r="H622" s="13">
        <v>20</v>
      </c>
      <c r="I622" s="65">
        <v>34.9</v>
      </c>
      <c r="J622" s="65">
        <v>139.6</v>
      </c>
      <c r="K622" s="65">
        <f t="shared" si="83"/>
        <v>36.499999999999993</v>
      </c>
      <c r="L622" s="65">
        <v>0</v>
      </c>
      <c r="M622" s="61">
        <v>7709.4</v>
      </c>
    </row>
    <row r="623" spans="1:13" ht="15" customHeight="1">
      <c r="A623" s="8">
        <v>42094</v>
      </c>
      <c r="B623" s="9" t="s">
        <v>52</v>
      </c>
      <c r="C623" s="10" t="s">
        <v>4</v>
      </c>
      <c r="D623" s="10" t="s">
        <v>22</v>
      </c>
      <c r="E623" s="11" t="s">
        <v>22</v>
      </c>
      <c r="F623" s="16" t="s">
        <v>24</v>
      </c>
      <c r="G623" s="12">
        <f t="shared" si="86"/>
        <v>44012</v>
      </c>
      <c r="H623" s="13">
        <v>21</v>
      </c>
      <c r="I623" s="65">
        <v>34.9</v>
      </c>
      <c r="J623" s="65">
        <v>139.6</v>
      </c>
      <c r="K623" s="65">
        <f t="shared" si="83"/>
        <v>34.9</v>
      </c>
      <c r="L623" s="65">
        <v>0</v>
      </c>
      <c r="M623" s="61">
        <v>7709.4</v>
      </c>
    </row>
    <row r="624" spans="1:13" ht="15" customHeight="1">
      <c r="A624" s="8">
        <f t="shared" ref="A624:F625" si="87">A623</f>
        <v>42094</v>
      </c>
      <c r="B624" s="9" t="str">
        <f t="shared" si="87"/>
        <v>Mid-Cycle 2015</v>
      </c>
      <c r="C624" s="10" t="str">
        <f t="shared" si="87"/>
        <v>Base</v>
      </c>
      <c r="D624" s="10" t="str">
        <f t="shared" si="87"/>
        <v>Credit Card</v>
      </c>
      <c r="E624" s="11" t="str">
        <f t="shared" si="87"/>
        <v>Credit Card</v>
      </c>
      <c r="F624" s="11" t="str">
        <f t="shared" si="87"/>
        <v>Credit Cards</v>
      </c>
      <c r="G624" s="12">
        <f t="shared" si="86"/>
        <v>44104</v>
      </c>
      <c r="H624" s="13">
        <v>22</v>
      </c>
      <c r="I624" s="65">
        <v>34.9</v>
      </c>
      <c r="J624" s="65">
        <v>139.6</v>
      </c>
      <c r="K624" s="65">
        <f t="shared" si="83"/>
        <v>34.9</v>
      </c>
      <c r="L624" s="65">
        <v>0</v>
      </c>
      <c r="M624" s="61">
        <v>7709.4</v>
      </c>
    </row>
    <row r="625" spans="1:13" ht="15" customHeight="1">
      <c r="A625" s="8">
        <f t="shared" si="87"/>
        <v>42094</v>
      </c>
      <c r="B625" s="9" t="str">
        <f t="shared" si="87"/>
        <v>Mid-Cycle 2015</v>
      </c>
      <c r="C625" s="10" t="str">
        <f t="shared" si="87"/>
        <v>Base</v>
      </c>
      <c r="D625" s="10" t="str">
        <f t="shared" si="87"/>
        <v>Credit Card</v>
      </c>
      <c r="E625" s="11" t="str">
        <f t="shared" si="87"/>
        <v>Credit Card</v>
      </c>
      <c r="F625" s="11" t="str">
        <f t="shared" si="87"/>
        <v>Credit Cards</v>
      </c>
      <c r="G625" s="12">
        <f t="shared" si="86"/>
        <v>44196</v>
      </c>
      <c r="H625" s="13">
        <v>23</v>
      </c>
      <c r="I625" s="65">
        <v>34.9</v>
      </c>
      <c r="J625" s="65">
        <v>139.6</v>
      </c>
      <c r="K625" s="65">
        <f t="shared" si="83"/>
        <v>34.9</v>
      </c>
      <c r="L625" s="65">
        <v>0</v>
      </c>
      <c r="M625" s="61">
        <v>7709.4</v>
      </c>
    </row>
    <row r="626" spans="1:13" ht="15" customHeight="1">
      <c r="A626" s="21">
        <f>A627</f>
        <v>42094</v>
      </c>
      <c r="B626" s="21" t="str">
        <f t="shared" ref="B626:F626" si="88">B627</f>
        <v>Mid-Cycle 2015</v>
      </c>
      <c r="C626" s="21" t="str">
        <f t="shared" si="88"/>
        <v>Adverse</v>
      </c>
      <c r="D626" s="21" t="str">
        <f t="shared" si="88"/>
        <v>Credit Card</v>
      </c>
      <c r="E626" s="21" t="str">
        <f t="shared" si="88"/>
        <v>C&amp;I</v>
      </c>
      <c r="F626" s="21" t="str">
        <f t="shared" si="88"/>
        <v>Business and Corporate Card</v>
      </c>
      <c r="G626" s="21">
        <f>A626</f>
        <v>42094</v>
      </c>
      <c r="H626" s="22">
        <v>0</v>
      </c>
      <c r="I626" s="30">
        <v>0</v>
      </c>
      <c r="J626" s="65">
        <v>18</v>
      </c>
      <c r="K626" s="59">
        <v>0</v>
      </c>
      <c r="L626" s="65">
        <v>0</v>
      </c>
      <c r="M626" s="65">
        <v>0</v>
      </c>
    </row>
    <row r="627" spans="1:13" ht="15" customHeight="1">
      <c r="A627" s="8">
        <v>42094</v>
      </c>
      <c r="B627" s="9" t="s">
        <v>52</v>
      </c>
      <c r="C627" s="10" t="s">
        <v>36</v>
      </c>
      <c r="D627" s="10" t="s">
        <v>22</v>
      </c>
      <c r="E627" s="16" t="s">
        <v>20</v>
      </c>
      <c r="F627" s="16" t="s">
        <v>23</v>
      </c>
      <c r="G627" s="12">
        <f t="shared" ref="G627:G649" si="89">G603</f>
        <v>42185</v>
      </c>
      <c r="H627" s="13">
        <v>1</v>
      </c>
      <c r="I627" s="65">
        <v>5.6</v>
      </c>
      <c r="J627" s="65">
        <v>32</v>
      </c>
      <c r="K627" s="65">
        <f t="shared" si="83"/>
        <v>19.600000000000001</v>
      </c>
      <c r="L627" s="65">
        <v>0</v>
      </c>
      <c r="M627" s="61">
        <v>547.1</v>
      </c>
    </row>
    <row r="628" spans="1:13" ht="15" customHeight="1">
      <c r="A628" s="8">
        <v>42094</v>
      </c>
      <c r="B628" s="9" t="s">
        <v>52</v>
      </c>
      <c r="C628" s="10" t="s">
        <v>36</v>
      </c>
      <c r="D628" s="10" t="s">
        <v>22</v>
      </c>
      <c r="E628" s="16" t="s">
        <v>20</v>
      </c>
      <c r="F628" s="16" t="s">
        <v>23</v>
      </c>
      <c r="G628" s="12">
        <f t="shared" si="89"/>
        <v>42277</v>
      </c>
      <c r="H628" s="13">
        <v>2</v>
      </c>
      <c r="I628" s="65">
        <v>6.7</v>
      </c>
      <c r="J628" s="65">
        <v>36</v>
      </c>
      <c r="K628" s="65">
        <f t="shared" si="83"/>
        <v>10.7</v>
      </c>
      <c r="L628" s="65">
        <v>0</v>
      </c>
      <c r="M628" s="61">
        <v>545.1</v>
      </c>
    </row>
    <row r="629" spans="1:13" ht="15" customHeight="1">
      <c r="A629" s="8">
        <v>42094</v>
      </c>
      <c r="B629" s="9" t="s">
        <v>52</v>
      </c>
      <c r="C629" s="10" t="s">
        <v>36</v>
      </c>
      <c r="D629" s="10" t="s">
        <v>22</v>
      </c>
      <c r="E629" s="16" t="s">
        <v>20</v>
      </c>
      <c r="F629" s="16" t="s">
        <v>23</v>
      </c>
      <c r="G629" s="12">
        <f t="shared" si="89"/>
        <v>42369</v>
      </c>
      <c r="H629" s="13">
        <v>3</v>
      </c>
      <c r="I629" s="65">
        <v>9.1999999999999993</v>
      </c>
      <c r="J629" s="65">
        <v>38.9</v>
      </c>
      <c r="K629" s="65">
        <f t="shared" si="83"/>
        <v>12.099999999999998</v>
      </c>
      <c r="L629" s="65">
        <v>0</v>
      </c>
      <c r="M629" s="61">
        <v>542.4</v>
      </c>
    </row>
    <row r="630" spans="1:13" ht="15" customHeight="1">
      <c r="A630" s="8">
        <v>42094</v>
      </c>
      <c r="B630" s="9" t="s">
        <v>52</v>
      </c>
      <c r="C630" s="10" t="s">
        <v>36</v>
      </c>
      <c r="D630" s="10" t="s">
        <v>22</v>
      </c>
      <c r="E630" s="16" t="s">
        <v>20</v>
      </c>
      <c r="F630" s="16" t="s">
        <v>23</v>
      </c>
      <c r="G630" s="12">
        <f t="shared" si="89"/>
        <v>42460</v>
      </c>
      <c r="H630" s="13">
        <v>4</v>
      </c>
      <c r="I630" s="65">
        <v>10.5</v>
      </c>
      <c r="J630" s="65">
        <v>38.700000000000003</v>
      </c>
      <c r="K630" s="65">
        <f t="shared" si="83"/>
        <v>10.300000000000004</v>
      </c>
      <c r="L630" s="65">
        <v>0</v>
      </c>
      <c r="M630" s="61">
        <v>541.70000000000005</v>
      </c>
    </row>
    <row r="631" spans="1:13" ht="15" customHeight="1">
      <c r="A631" s="8">
        <v>42094</v>
      </c>
      <c r="B631" s="9" t="s">
        <v>52</v>
      </c>
      <c r="C631" s="10" t="s">
        <v>36</v>
      </c>
      <c r="D631" s="10" t="s">
        <v>22</v>
      </c>
      <c r="E631" s="16" t="s">
        <v>20</v>
      </c>
      <c r="F631" s="16" t="s">
        <v>23</v>
      </c>
      <c r="G631" s="12">
        <f t="shared" si="89"/>
        <v>42551</v>
      </c>
      <c r="H631" s="13">
        <v>5</v>
      </c>
      <c r="I631" s="65">
        <v>9.6</v>
      </c>
      <c r="J631" s="65">
        <v>36.700000000000003</v>
      </c>
      <c r="K631" s="65">
        <f t="shared" si="83"/>
        <v>7.6</v>
      </c>
      <c r="L631" s="65">
        <v>0</v>
      </c>
      <c r="M631" s="61">
        <v>544</v>
      </c>
    </row>
    <row r="632" spans="1:13" ht="15" customHeight="1">
      <c r="A632" s="8">
        <v>42094</v>
      </c>
      <c r="B632" s="9" t="s">
        <v>52</v>
      </c>
      <c r="C632" s="10" t="s">
        <v>36</v>
      </c>
      <c r="D632" s="10" t="s">
        <v>22</v>
      </c>
      <c r="E632" s="16" t="s">
        <v>20</v>
      </c>
      <c r="F632" s="16" t="s">
        <v>23</v>
      </c>
      <c r="G632" s="12">
        <f t="shared" si="89"/>
        <v>42643</v>
      </c>
      <c r="H632" s="13">
        <v>6</v>
      </c>
      <c r="I632" s="65">
        <v>9.6</v>
      </c>
      <c r="J632" s="65">
        <v>35.4</v>
      </c>
      <c r="K632" s="65">
        <f t="shared" si="83"/>
        <v>8.2999999999999954</v>
      </c>
      <c r="L632" s="65">
        <v>0</v>
      </c>
      <c r="M632" s="61">
        <v>548.4</v>
      </c>
    </row>
    <row r="633" spans="1:13" ht="15" customHeight="1">
      <c r="A633" s="8">
        <v>42094</v>
      </c>
      <c r="B633" s="9" t="s">
        <v>52</v>
      </c>
      <c r="C633" s="10" t="s">
        <v>36</v>
      </c>
      <c r="D633" s="10" t="s">
        <v>22</v>
      </c>
      <c r="E633" s="16" t="s">
        <v>20</v>
      </c>
      <c r="F633" s="16" t="s">
        <v>23</v>
      </c>
      <c r="G633" s="12">
        <f t="shared" si="89"/>
        <v>42735</v>
      </c>
      <c r="H633" s="13">
        <v>7</v>
      </c>
      <c r="I633" s="65">
        <v>9</v>
      </c>
      <c r="J633" s="65">
        <v>33.6</v>
      </c>
      <c r="K633" s="65">
        <f t="shared" si="83"/>
        <v>7.2000000000000028</v>
      </c>
      <c r="L633" s="65">
        <v>0</v>
      </c>
      <c r="M633" s="61">
        <v>553.6</v>
      </c>
    </row>
    <row r="634" spans="1:13" ht="15" customHeight="1">
      <c r="A634" s="8">
        <v>42094</v>
      </c>
      <c r="B634" s="9" t="s">
        <v>52</v>
      </c>
      <c r="C634" s="10" t="s">
        <v>36</v>
      </c>
      <c r="D634" s="10" t="s">
        <v>22</v>
      </c>
      <c r="E634" s="16" t="s">
        <v>20</v>
      </c>
      <c r="F634" s="16" t="s">
        <v>23</v>
      </c>
      <c r="G634" s="12">
        <f t="shared" si="89"/>
        <v>42825</v>
      </c>
      <c r="H634" s="13">
        <v>8</v>
      </c>
      <c r="I634" s="65">
        <v>8.5</v>
      </c>
      <c r="J634" s="65">
        <v>32.4</v>
      </c>
      <c r="K634" s="65">
        <f t="shared" si="83"/>
        <v>7.2999999999999972</v>
      </c>
      <c r="L634" s="65">
        <v>0</v>
      </c>
      <c r="M634" s="61">
        <v>559.5</v>
      </c>
    </row>
    <row r="635" spans="1:13" ht="15" customHeight="1">
      <c r="A635" s="8">
        <v>42094</v>
      </c>
      <c r="B635" s="9" t="s">
        <v>52</v>
      </c>
      <c r="C635" s="10" t="s">
        <v>36</v>
      </c>
      <c r="D635" s="10" t="s">
        <v>22</v>
      </c>
      <c r="E635" s="16" t="s">
        <v>20</v>
      </c>
      <c r="F635" s="16" t="s">
        <v>23</v>
      </c>
      <c r="G635" s="12">
        <f t="shared" si="89"/>
        <v>42916</v>
      </c>
      <c r="H635" s="13">
        <v>9</v>
      </c>
      <c r="I635" s="65">
        <v>8.3000000000000007</v>
      </c>
      <c r="J635" s="65">
        <v>31.7</v>
      </c>
      <c r="K635" s="65">
        <f t="shared" si="83"/>
        <v>7.6000000000000014</v>
      </c>
      <c r="L635" s="65">
        <v>0</v>
      </c>
      <c r="M635" s="61">
        <v>565.79999999999995</v>
      </c>
    </row>
    <row r="636" spans="1:13" ht="15" customHeight="1">
      <c r="A636" s="8">
        <v>42094</v>
      </c>
      <c r="B636" s="9" t="s">
        <v>52</v>
      </c>
      <c r="C636" s="10" t="s">
        <v>36</v>
      </c>
      <c r="D636" s="10" t="s">
        <v>22</v>
      </c>
      <c r="E636" s="16" t="s">
        <v>20</v>
      </c>
      <c r="F636" s="16" t="s">
        <v>23</v>
      </c>
      <c r="G636" s="12">
        <f t="shared" si="89"/>
        <v>43008</v>
      </c>
      <c r="H636" s="13">
        <v>10</v>
      </c>
      <c r="I636" s="65">
        <v>7.9</v>
      </c>
      <c r="J636" s="65">
        <v>30.9</v>
      </c>
      <c r="K636" s="65">
        <f t="shared" si="83"/>
        <v>7.1</v>
      </c>
      <c r="L636" s="65">
        <v>0</v>
      </c>
      <c r="M636" s="61">
        <v>572.5</v>
      </c>
    </row>
    <row r="637" spans="1:13" ht="15" customHeight="1">
      <c r="A637" s="8">
        <v>42094</v>
      </c>
      <c r="B637" s="9" t="s">
        <v>52</v>
      </c>
      <c r="C637" s="10" t="s">
        <v>36</v>
      </c>
      <c r="D637" s="10" t="s">
        <v>22</v>
      </c>
      <c r="E637" s="16" t="s">
        <v>20</v>
      </c>
      <c r="F637" s="16" t="s">
        <v>23</v>
      </c>
      <c r="G637" s="12">
        <f t="shared" si="89"/>
        <v>43100</v>
      </c>
      <c r="H637" s="13">
        <v>11</v>
      </c>
      <c r="I637" s="65">
        <v>7.7</v>
      </c>
      <c r="J637" s="65">
        <v>30.1</v>
      </c>
      <c r="K637" s="65">
        <f t="shared" si="83"/>
        <v>6.900000000000003</v>
      </c>
      <c r="L637" s="65">
        <v>0</v>
      </c>
      <c r="M637" s="61">
        <v>579.20000000000005</v>
      </c>
    </row>
    <row r="638" spans="1:13" ht="15" customHeight="1">
      <c r="A638" s="8">
        <v>42094</v>
      </c>
      <c r="B638" s="9" t="s">
        <v>52</v>
      </c>
      <c r="C638" s="10" t="s">
        <v>36</v>
      </c>
      <c r="D638" s="10" t="s">
        <v>22</v>
      </c>
      <c r="E638" s="16" t="s">
        <v>20</v>
      </c>
      <c r="F638" s="16" t="s">
        <v>23</v>
      </c>
      <c r="G638" s="12">
        <f t="shared" si="89"/>
        <v>43190</v>
      </c>
      <c r="H638" s="13">
        <v>12</v>
      </c>
      <c r="I638" s="65">
        <v>7.9</v>
      </c>
      <c r="J638" s="65">
        <v>28.9</v>
      </c>
      <c r="K638" s="65">
        <f t="shared" si="83"/>
        <v>6.6999999999999975</v>
      </c>
      <c r="L638" s="65">
        <v>0</v>
      </c>
      <c r="M638" s="61">
        <v>585.6</v>
      </c>
    </row>
    <row r="639" spans="1:13" ht="15" customHeight="1">
      <c r="A639" s="8">
        <v>42094</v>
      </c>
      <c r="B639" s="9" t="s">
        <v>52</v>
      </c>
      <c r="C639" s="10" t="s">
        <v>36</v>
      </c>
      <c r="D639" s="10" t="s">
        <v>22</v>
      </c>
      <c r="E639" s="16" t="s">
        <v>20</v>
      </c>
      <c r="F639" s="16" t="s">
        <v>23</v>
      </c>
      <c r="G639" s="12">
        <f t="shared" si="89"/>
        <v>43281</v>
      </c>
      <c r="H639" s="13">
        <v>13</v>
      </c>
      <c r="I639" s="65">
        <v>7.4</v>
      </c>
      <c r="J639" s="65">
        <v>27.5</v>
      </c>
      <c r="K639" s="65">
        <f t="shared" si="83"/>
        <v>6.0000000000000018</v>
      </c>
      <c r="L639" s="65">
        <v>0</v>
      </c>
      <c r="M639" s="61">
        <v>591.70000000000005</v>
      </c>
    </row>
    <row r="640" spans="1:13" ht="15" customHeight="1">
      <c r="A640" s="8">
        <v>42094</v>
      </c>
      <c r="B640" s="9" t="s">
        <v>52</v>
      </c>
      <c r="C640" s="10" t="s">
        <v>36</v>
      </c>
      <c r="D640" s="10" t="s">
        <v>22</v>
      </c>
      <c r="E640" s="16" t="s">
        <v>20</v>
      </c>
      <c r="F640" s="16" t="s">
        <v>23</v>
      </c>
      <c r="G640" s="12">
        <f t="shared" si="89"/>
        <v>43373</v>
      </c>
      <c r="H640" s="13">
        <v>14</v>
      </c>
      <c r="I640" s="65">
        <v>7</v>
      </c>
      <c r="J640" s="65">
        <v>26.6</v>
      </c>
      <c r="K640" s="65">
        <f t="shared" si="83"/>
        <v>6.1000000000000014</v>
      </c>
      <c r="L640" s="65">
        <v>0</v>
      </c>
      <c r="M640" s="61">
        <v>597.5</v>
      </c>
    </row>
    <row r="641" spans="1:13" ht="15" customHeight="1">
      <c r="A641" s="8">
        <v>42094</v>
      </c>
      <c r="B641" s="9" t="s">
        <v>52</v>
      </c>
      <c r="C641" s="10" t="s">
        <v>36</v>
      </c>
      <c r="D641" s="10" t="s">
        <v>22</v>
      </c>
      <c r="E641" s="16" t="s">
        <v>20</v>
      </c>
      <c r="F641" s="16" t="s">
        <v>23</v>
      </c>
      <c r="G641" s="12">
        <f t="shared" si="89"/>
        <v>43465</v>
      </c>
      <c r="H641" s="13">
        <v>15</v>
      </c>
      <c r="I641" s="65">
        <v>6.5</v>
      </c>
      <c r="J641" s="65">
        <v>25.8</v>
      </c>
      <c r="K641" s="65">
        <f t="shared" si="83"/>
        <v>5.6999999999999993</v>
      </c>
      <c r="L641" s="65">
        <v>0</v>
      </c>
      <c r="M641" s="61">
        <v>603.1</v>
      </c>
    </row>
    <row r="642" spans="1:13" ht="15" customHeight="1">
      <c r="A642" s="8">
        <v>42094</v>
      </c>
      <c r="B642" s="9" t="s">
        <v>52</v>
      </c>
      <c r="C642" s="10" t="s">
        <v>36</v>
      </c>
      <c r="D642" s="10" t="s">
        <v>22</v>
      </c>
      <c r="E642" s="16" t="s">
        <v>20</v>
      </c>
      <c r="F642" s="16" t="s">
        <v>23</v>
      </c>
      <c r="G642" s="12">
        <f t="shared" si="89"/>
        <v>43555</v>
      </c>
      <c r="H642" s="13">
        <v>16</v>
      </c>
      <c r="I642" s="65">
        <v>6.5</v>
      </c>
      <c r="J642" s="65">
        <v>25.5</v>
      </c>
      <c r="K642" s="65">
        <f t="shared" si="83"/>
        <v>6.1999999999999993</v>
      </c>
      <c r="L642" s="65">
        <v>0</v>
      </c>
      <c r="M642" s="61">
        <v>608.6</v>
      </c>
    </row>
    <row r="643" spans="1:13" ht="15" customHeight="1">
      <c r="A643" s="8">
        <v>42094</v>
      </c>
      <c r="B643" s="9" t="s">
        <v>52</v>
      </c>
      <c r="C643" s="10" t="s">
        <v>36</v>
      </c>
      <c r="D643" s="10" t="s">
        <v>22</v>
      </c>
      <c r="E643" s="16" t="s">
        <v>20</v>
      </c>
      <c r="F643" s="16" t="s">
        <v>23</v>
      </c>
      <c r="G643" s="12">
        <f t="shared" si="89"/>
        <v>43646</v>
      </c>
      <c r="H643" s="13">
        <v>17</v>
      </c>
      <c r="I643" s="65">
        <v>6.5</v>
      </c>
      <c r="J643" s="65">
        <v>24.7</v>
      </c>
      <c r="K643" s="65">
        <f t="shared" si="83"/>
        <v>5.6999999999999993</v>
      </c>
      <c r="L643" s="65">
        <v>0</v>
      </c>
      <c r="M643" s="61">
        <v>614</v>
      </c>
    </row>
    <row r="644" spans="1:13" ht="15" customHeight="1">
      <c r="A644" s="8">
        <v>42094</v>
      </c>
      <c r="B644" s="9" t="s">
        <v>52</v>
      </c>
      <c r="C644" s="10" t="s">
        <v>36</v>
      </c>
      <c r="D644" s="10" t="s">
        <v>22</v>
      </c>
      <c r="E644" s="16" t="s">
        <v>20</v>
      </c>
      <c r="F644" s="16" t="s">
        <v>23</v>
      </c>
      <c r="G644" s="12">
        <f t="shared" si="89"/>
        <v>43738</v>
      </c>
      <c r="H644" s="13">
        <v>18</v>
      </c>
      <c r="I644" s="65">
        <v>6.3</v>
      </c>
      <c r="J644" s="65">
        <v>23.9</v>
      </c>
      <c r="K644" s="65">
        <f t="shared" ref="K644:K707" si="90">J644-J643+I644</f>
        <v>5.4999999999999991</v>
      </c>
      <c r="L644" s="65">
        <v>0</v>
      </c>
      <c r="M644" s="61">
        <v>619.29999999999995</v>
      </c>
    </row>
    <row r="645" spans="1:13" ht="15" customHeight="1">
      <c r="A645" s="8">
        <v>42094</v>
      </c>
      <c r="B645" s="9" t="s">
        <v>52</v>
      </c>
      <c r="C645" s="10" t="s">
        <v>36</v>
      </c>
      <c r="D645" s="10" t="s">
        <v>22</v>
      </c>
      <c r="E645" s="16" t="s">
        <v>20</v>
      </c>
      <c r="F645" s="16" t="s">
        <v>23</v>
      </c>
      <c r="G645" s="12">
        <f t="shared" si="89"/>
        <v>43830</v>
      </c>
      <c r="H645" s="13">
        <v>19</v>
      </c>
      <c r="I645" s="65">
        <v>6.2</v>
      </c>
      <c r="J645" s="65">
        <v>23.4</v>
      </c>
      <c r="K645" s="65">
        <f t="shared" si="90"/>
        <v>5.7</v>
      </c>
      <c r="L645" s="65">
        <v>0</v>
      </c>
      <c r="M645" s="61">
        <v>624.6</v>
      </c>
    </row>
    <row r="646" spans="1:13" ht="15" customHeight="1">
      <c r="A646" s="8">
        <v>42094</v>
      </c>
      <c r="B646" s="9" t="s">
        <v>52</v>
      </c>
      <c r="C646" s="10" t="s">
        <v>36</v>
      </c>
      <c r="D646" s="10" t="s">
        <v>22</v>
      </c>
      <c r="E646" s="16" t="s">
        <v>20</v>
      </c>
      <c r="F646" s="16" t="s">
        <v>23</v>
      </c>
      <c r="G646" s="12">
        <f t="shared" si="89"/>
        <v>43921</v>
      </c>
      <c r="H646" s="13">
        <v>20</v>
      </c>
      <c r="I646" s="65">
        <v>5.7</v>
      </c>
      <c r="J646" s="65">
        <v>22.9</v>
      </c>
      <c r="K646" s="65">
        <f t="shared" si="90"/>
        <v>5.2</v>
      </c>
      <c r="L646" s="65">
        <v>0</v>
      </c>
      <c r="M646" s="61">
        <v>630.20000000000005</v>
      </c>
    </row>
    <row r="647" spans="1:13" ht="15" customHeight="1">
      <c r="A647" s="8">
        <v>42094</v>
      </c>
      <c r="B647" s="9" t="s">
        <v>52</v>
      </c>
      <c r="C647" s="10" t="s">
        <v>36</v>
      </c>
      <c r="D647" s="10" t="s">
        <v>22</v>
      </c>
      <c r="E647" s="16" t="s">
        <v>20</v>
      </c>
      <c r="F647" s="16" t="s">
        <v>23</v>
      </c>
      <c r="G647" s="12">
        <f t="shared" si="89"/>
        <v>44012</v>
      </c>
      <c r="H647" s="13">
        <v>21</v>
      </c>
      <c r="I647" s="65">
        <v>5.7</v>
      </c>
      <c r="J647" s="65">
        <v>22.9</v>
      </c>
      <c r="K647" s="65">
        <f t="shared" si="90"/>
        <v>5.7</v>
      </c>
      <c r="L647" s="65">
        <v>0</v>
      </c>
      <c r="M647" s="61">
        <v>630.20000000000005</v>
      </c>
    </row>
    <row r="648" spans="1:13" ht="15" customHeight="1">
      <c r="A648" s="8">
        <f t="shared" ref="A648:F649" si="91">A647</f>
        <v>42094</v>
      </c>
      <c r="B648" s="9" t="str">
        <f t="shared" si="91"/>
        <v>Mid-Cycle 2015</v>
      </c>
      <c r="C648" s="10" t="str">
        <f t="shared" si="91"/>
        <v>Adverse</v>
      </c>
      <c r="D648" s="10" t="str">
        <f t="shared" si="91"/>
        <v>Credit Card</v>
      </c>
      <c r="E648" s="11" t="str">
        <f t="shared" si="91"/>
        <v>C&amp;I</v>
      </c>
      <c r="F648" s="11" t="str">
        <f t="shared" si="91"/>
        <v>Business and Corporate Card</v>
      </c>
      <c r="G648" s="12">
        <f t="shared" si="89"/>
        <v>44104</v>
      </c>
      <c r="H648" s="13">
        <v>22</v>
      </c>
      <c r="I648" s="65">
        <v>5.7</v>
      </c>
      <c r="J648" s="65">
        <v>22.9</v>
      </c>
      <c r="K648" s="65">
        <f t="shared" si="90"/>
        <v>5.7</v>
      </c>
      <c r="L648" s="65">
        <v>0</v>
      </c>
      <c r="M648" s="61">
        <v>630.20000000000005</v>
      </c>
    </row>
    <row r="649" spans="1:13" ht="15" customHeight="1">
      <c r="A649" s="8">
        <f t="shared" si="91"/>
        <v>42094</v>
      </c>
      <c r="B649" s="9" t="str">
        <f t="shared" si="91"/>
        <v>Mid-Cycle 2015</v>
      </c>
      <c r="C649" s="10" t="str">
        <f t="shared" si="91"/>
        <v>Adverse</v>
      </c>
      <c r="D649" s="10" t="str">
        <f t="shared" si="91"/>
        <v>Credit Card</v>
      </c>
      <c r="E649" s="11" t="str">
        <f t="shared" si="91"/>
        <v>C&amp;I</v>
      </c>
      <c r="F649" s="11" t="str">
        <f t="shared" si="91"/>
        <v>Business and Corporate Card</v>
      </c>
      <c r="G649" s="12">
        <f t="shared" si="89"/>
        <v>44196</v>
      </c>
      <c r="H649" s="13">
        <v>23</v>
      </c>
      <c r="I649" s="65">
        <v>5.7</v>
      </c>
      <c r="J649" s="65">
        <v>22.9</v>
      </c>
      <c r="K649" s="65">
        <f t="shared" si="90"/>
        <v>5.7</v>
      </c>
      <c r="L649" s="65">
        <v>0</v>
      </c>
      <c r="M649" s="61">
        <v>630.20000000000005</v>
      </c>
    </row>
    <row r="650" spans="1:13" ht="15" customHeight="1">
      <c r="A650" s="21">
        <f>A651</f>
        <v>42094</v>
      </c>
      <c r="B650" s="21" t="str">
        <f t="shared" ref="B650:F650" si="92">B651</f>
        <v>Mid-Cycle 2015</v>
      </c>
      <c r="C650" s="21" t="str">
        <f t="shared" si="92"/>
        <v>Adverse</v>
      </c>
      <c r="D650" s="21" t="str">
        <f t="shared" si="92"/>
        <v>Credit Card</v>
      </c>
      <c r="E650" s="21" t="str">
        <f t="shared" si="92"/>
        <v>Credit Card</v>
      </c>
      <c r="F650" s="21" t="str">
        <f t="shared" si="92"/>
        <v>Credit Cards</v>
      </c>
      <c r="G650" s="21">
        <f>A650</f>
        <v>42094</v>
      </c>
      <c r="H650" s="22">
        <v>0</v>
      </c>
      <c r="I650" s="30">
        <v>0</v>
      </c>
      <c r="J650" s="65">
        <v>131</v>
      </c>
      <c r="K650" s="59">
        <v>0</v>
      </c>
      <c r="L650" s="65">
        <v>0</v>
      </c>
      <c r="M650" s="65">
        <v>0</v>
      </c>
    </row>
    <row r="651" spans="1:13" ht="15" customHeight="1">
      <c r="A651" s="8">
        <v>42094</v>
      </c>
      <c r="B651" s="9" t="s">
        <v>52</v>
      </c>
      <c r="C651" s="10" t="s">
        <v>36</v>
      </c>
      <c r="D651" s="10" t="s">
        <v>22</v>
      </c>
      <c r="E651" s="11" t="s">
        <v>22</v>
      </c>
      <c r="F651" s="16" t="s">
        <v>24</v>
      </c>
      <c r="G651" s="12">
        <f t="shared" ref="G651:G673" si="93">G627</f>
        <v>42185</v>
      </c>
      <c r="H651" s="13">
        <v>1</v>
      </c>
      <c r="I651" s="65">
        <v>37.700000000000003</v>
      </c>
      <c r="J651" s="65">
        <v>179.8</v>
      </c>
      <c r="K651" s="65">
        <f t="shared" si="90"/>
        <v>86.500000000000014</v>
      </c>
      <c r="L651" s="65">
        <v>0</v>
      </c>
      <c r="M651" s="61">
        <v>3881.7</v>
      </c>
    </row>
    <row r="652" spans="1:13" ht="15" customHeight="1">
      <c r="A652" s="8">
        <v>42094</v>
      </c>
      <c r="B652" s="9" t="s">
        <v>52</v>
      </c>
      <c r="C652" s="10" t="s">
        <v>36</v>
      </c>
      <c r="D652" s="10" t="s">
        <v>22</v>
      </c>
      <c r="E652" s="11" t="s">
        <v>22</v>
      </c>
      <c r="F652" s="16" t="s">
        <v>24</v>
      </c>
      <c r="G652" s="12">
        <f t="shared" si="93"/>
        <v>42277</v>
      </c>
      <c r="H652" s="13">
        <v>2</v>
      </c>
      <c r="I652" s="65">
        <v>37.6</v>
      </c>
      <c r="J652" s="65">
        <v>200.2</v>
      </c>
      <c r="K652" s="65">
        <f t="shared" si="90"/>
        <v>57.999999999999979</v>
      </c>
      <c r="L652" s="65">
        <v>0</v>
      </c>
      <c r="M652" s="61">
        <v>3862.5</v>
      </c>
    </row>
    <row r="653" spans="1:13" ht="15" customHeight="1">
      <c r="A653" s="8">
        <v>42094</v>
      </c>
      <c r="B653" s="9" t="s">
        <v>52</v>
      </c>
      <c r="C653" s="10" t="s">
        <v>36</v>
      </c>
      <c r="D653" s="10" t="s">
        <v>22</v>
      </c>
      <c r="E653" s="11" t="s">
        <v>22</v>
      </c>
      <c r="F653" s="16" t="s">
        <v>24</v>
      </c>
      <c r="G653" s="12">
        <f t="shared" si="93"/>
        <v>42369</v>
      </c>
      <c r="H653" s="13">
        <v>3</v>
      </c>
      <c r="I653" s="65">
        <v>51.5</v>
      </c>
      <c r="J653" s="65">
        <v>216.8</v>
      </c>
      <c r="K653" s="65">
        <f t="shared" si="90"/>
        <v>68.100000000000023</v>
      </c>
      <c r="L653" s="65">
        <v>0</v>
      </c>
      <c r="M653" s="61">
        <v>3843.8</v>
      </c>
    </row>
    <row r="654" spans="1:13" ht="15" customHeight="1">
      <c r="A654" s="8">
        <v>42094</v>
      </c>
      <c r="B654" s="9" t="s">
        <v>52</v>
      </c>
      <c r="C654" s="10" t="s">
        <v>36</v>
      </c>
      <c r="D654" s="10" t="s">
        <v>22</v>
      </c>
      <c r="E654" s="11" t="s">
        <v>22</v>
      </c>
      <c r="F654" s="16" t="s">
        <v>24</v>
      </c>
      <c r="G654" s="12">
        <f t="shared" si="93"/>
        <v>42460</v>
      </c>
      <c r="H654" s="13">
        <v>4</v>
      </c>
      <c r="I654" s="65">
        <v>53</v>
      </c>
      <c r="J654" s="65">
        <v>221</v>
      </c>
      <c r="K654" s="65">
        <f t="shared" si="90"/>
        <v>57.199999999999989</v>
      </c>
      <c r="L654" s="65">
        <v>0</v>
      </c>
      <c r="M654" s="61">
        <v>3839.5</v>
      </c>
    </row>
    <row r="655" spans="1:13" ht="15" customHeight="1">
      <c r="A655" s="8">
        <v>42094</v>
      </c>
      <c r="B655" s="9" t="s">
        <v>52</v>
      </c>
      <c r="C655" s="10" t="s">
        <v>36</v>
      </c>
      <c r="D655" s="10" t="s">
        <v>22</v>
      </c>
      <c r="E655" s="11" t="s">
        <v>22</v>
      </c>
      <c r="F655" s="16" t="s">
        <v>24</v>
      </c>
      <c r="G655" s="12">
        <f t="shared" si="93"/>
        <v>42551</v>
      </c>
      <c r="H655" s="13">
        <v>5</v>
      </c>
      <c r="I655" s="65">
        <v>58.1</v>
      </c>
      <c r="J655" s="65">
        <v>220.4</v>
      </c>
      <c r="K655" s="65">
        <f t="shared" si="90"/>
        <v>57.500000000000007</v>
      </c>
      <c r="L655" s="65">
        <v>0</v>
      </c>
      <c r="M655" s="61">
        <v>3856.5</v>
      </c>
    </row>
    <row r="656" spans="1:13" ht="15" customHeight="1">
      <c r="A656" s="8">
        <v>42094</v>
      </c>
      <c r="B656" s="9" t="s">
        <v>52</v>
      </c>
      <c r="C656" s="10" t="s">
        <v>36</v>
      </c>
      <c r="D656" s="10" t="s">
        <v>22</v>
      </c>
      <c r="E656" s="11" t="s">
        <v>22</v>
      </c>
      <c r="F656" s="16" t="s">
        <v>24</v>
      </c>
      <c r="G656" s="12">
        <f t="shared" si="93"/>
        <v>42643</v>
      </c>
      <c r="H656" s="13">
        <v>6</v>
      </c>
      <c r="I656" s="65">
        <v>54.2</v>
      </c>
      <c r="J656" s="65">
        <v>214.2</v>
      </c>
      <c r="K656" s="65">
        <f t="shared" si="90"/>
        <v>47.999999999999986</v>
      </c>
      <c r="L656" s="65">
        <v>0</v>
      </c>
      <c r="M656" s="61">
        <v>3888.1</v>
      </c>
    </row>
    <row r="657" spans="1:13" ht="15" customHeight="1">
      <c r="A657" s="8">
        <v>42094</v>
      </c>
      <c r="B657" s="9" t="s">
        <v>52</v>
      </c>
      <c r="C657" s="10" t="s">
        <v>36</v>
      </c>
      <c r="D657" s="10" t="s">
        <v>22</v>
      </c>
      <c r="E657" s="11" t="s">
        <v>22</v>
      </c>
      <c r="F657" s="16" t="s">
        <v>24</v>
      </c>
      <c r="G657" s="12">
        <f t="shared" si="93"/>
        <v>42735</v>
      </c>
      <c r="H657" s="13">
        <v>7</v>
      </c>
      <c r="I657" s="65">
        <v>55.6</v>
      </c>
      <c r="J657" s="65">
        <v>209.5</v>
      </c>
      <c r="K657" s="65">
        <f t="shared" si="90"/>
        <v>50.900000000000013</v>
      </c>
      <c r="L657" s="65">
        <v>0</v>
      </c>
      <c r="M657" s="61">
        <v>3925.6</v>
      </c>
    </row>
    <row r="658" spans="1:13" ht="15" customHeight="1">
      <c r="A658" s="8">
        <v>42094</v>
      </c>
      <c r="B658" s="9" t="s">
        <v>52</v>
      </c>
      <c r="C658" s="10" t="s">
        <v>36</v>
      </c>
      <c r="D658" s="10" t="s">
        <v>22</v>
      </c>
      <c r="E658" s="11" t="s">
        <v>22</v>
      </c>
      <c r="F658" s="16" t="s">
        <v>24</v>
      </c>
      <c r="G658" s="12">
        <f t="shared" si="93"/>
        <v>42825</v>
      </c>
      <c r="H658" s="13">
        <v>8</v>
      </c>
      <c r="I658" s="65">
        <v>52.5</v>
      </c>
      <c r="J658" s="65">
        <v>201.8</v>
      </c>
      <c r="K658" s="65">
        <f t="shared" si="90"/>
        <v>44.800000000000011</v>
      </c>
      <c r="L658" s="65">
        <v>0</v>
      </c>
      <c r="M658" s="61">
        <v>3967.7</v>
      </c>
    </row>
    <row r="659" spans="1:13" ht="15" customHeight="1">
      <c r="A659" s="8">
        <v>42094</v>
      </c>
      <c r="B659" s="9" t="s">
        <v>52</v>
      </c>
      <c r="C659" s="10" t="s">
        <v>36</v>
      </c>
      <c r="D659" s="10" t="s">
        <v>22</v>
      </c>
      <c r="E659" s="11" t="s">
        <v>22</v>
      </c>
      <c r="F659" s="16" t="s">
        <v>24</v>
      </c>
      <c r="G659" s="12">
        <f t="shared" si="93"/>
        <v>42916</v>
      </c>
      <c r="H659" s="13">
        <v>9</v>
      </c>
      <c r="I659" s="65">
        <v>51.9</v>
      </c>
      <c r="J659" s="65">
        <v>195.7</v>
      </c>
      <c r="K659" s="65">
        <f t="shared" si="90"/>
        <v>45.799999999999976</v>
      </c>
      <c r="L659" s="65">
        <v>0</v>
      </c>
      <c r="M659" s="61">
        <v>4013.5</v>
      </c>
    </row>
    <row r="660" spans="1:13" ht="15" customHeight="1">
      <c r="A660" s="8">
        <v>42094</v>
      </c>
      <c r="B660" s="9" t="s">
        <v>52</v>
      </c>
      <c r="C660" s="10" t="s">
        <v>36</v>
      </c>
      <c r="D660" s="10" t="s">
        <v>22</v>
      </c>
      <c r="E660" s="11" t="s">
        <v>22</v>
      </c>
      <c r="F660" s="16" t="s">
        <v>24</v>
      </c>
      <c r="G660" s="12">
        <f t="shared" si="93"/>
        <v>43008</v>
      </c>
      <c r="H660" s="13">
        <v>10</v>
      </c>
      <c r="I660" s="65">
        <v>49.5</v>
      </c>
      <c r="J660" s="65">
        <v>188.2</v>
      </c>
      <c r="K660" s="65">
        <f t="shared" si="90"/>
        <v>42</v>
      </c>
      <c r="L660" s="65">
        <v>0</v>
      </c>
      <c r="M660" s="61">
        <v>4061.3</v>
      </c>
    </row>
    <row r="661" spans="1:13" ht="15" customHeight="1">
      <c r="A661" s="8">
        <v>42094</v>
      </c>
      <c r="B661" s="9" t="s">
        <v>52</v>
      </c>
      <c r="C661" s="10" t="s">
        <v>36</v>
      </c>
      <c r="D661" s="10" t="s">
        <v>22</v>
      </c>
      <c r="E661" s="11" t="s">
        <v>22</v>
      </c>
      <c r="F661" s="16" t="s">
        <v>24</v>
      </c>
      <c r="G661" s="12">
        <f t="shared" si="93"/>
        <v>43100</v>
      </c>
      <c r="H661" s="13">
        <v>11</v>
      </c>
      <c r="I661" s="65">
        <v>48</v>
      </c>
      <c r="J661" s="65">
        <v>181.3</v>
      </c>
      <c r="K661" s="65">
        <f t="shared" si="90"/>
        <v>41.100000000000023</v>
      </c>
      <c r="L661" s="65">
        <v>0</v>
      </c>
      <c r="M661" s="61">
        <v>4109.2</v>
      </c>
    </row>
    <row r="662" spans="1:13" ht="15" customHeight="1">
      <c r="A662" s="8">
        <v>42094</v>
      </c>
      <c r="B662" s="9" t="s">
        <v>52</v>
      </c>
      <c r="C662" s="10" t="s">
        <v>36</v>
      </c>
      <c r="D662" s="10" t="s">
        <v>22</v>
      </c>
      <c r="E662" s="11" t="s">
        <v>22</v>
      </c>
      <c r="F662" s="16" t="s">
        <v>24</v>
      </c>
      <c r="G662" s="12">
        <f t="shared" si="93"/>
        <v>43190</v>
      </c>
      <c r="H662" s="13">
        <v>12</v>
      </c>
      <c r="I662" s="65">
        <v>46.3</v>
      </c>
      <c r="J662" s="65">
        <v>175.5</v>
      </c>
      <c r="K662" s="65">
        <f t="shared" si="90"/>
        <v>40.499999999999986</v>
      </c>
      <c r="L662" s="65">
        <v>0</v>
      </c>
      <c r="M662" s="61">
        <v>4155</v>
      </c>
    </row>
    <row r="663" spans="1:13" ht="15" customHeight="1">
      <c r="A663" s="8">
        <v>42094</v>
      </c>
      <c r="B663" s="9" t="s">
        <v>52</v>
      </c>
      <c r="C663" s="10" t="s">
        <v>36</v>
      </c>
      <c r="D663" s="10" t="s">
        <v>22</v>
      </c>
      <c r="E663" s="11" t="s">
        <v>22</v>
      </c>
      <c r="F663" s="16" t="s">
        <v>24</v>
      </c>
      <c r="G663" s="12">
        <f t="shared" si="93"/>
        <v>43281</v>
      </c>
      <c r="H663" s="13">
        <v>13</v>
      </c>
      <c r="I663" s="65">
        <v>44.4</v>
      </c>
      <c r="J663" s="65">
        <v>169.3</v>
      </c>
      <c r="K663" s="65">
        <f t="shared" si="90"/>
        <v>38.20000000000001</v>
      </c>
      <c r="L663" s="65">
        <v>0</v>
      </c>
      <c r="M663" s="61">
        <v>4198.8999999999996</v>
      </c>
    </row>
    <row r="664" spans="1:13" ht="15" customHeight="1">
      <c r="A664" s="8">
        <v>42094</v>
      </c>
      <c r="B664" s="9" t="s">
        <v>52</v>
      </c>
      <c r="C664" s="10" t="s">
        <v>36</v>
      </c>
      <c r="D664" s="10" t="s">
        <v>22</v>
      </c>
      <c r="E664" s="11" t="s">
        <v>22</v>
      </c>
      <c r="F664" s="16" t="s">
        <v>24</v>
      </c>
      <c r="G664" s="12">
        <f t="shared" si="93"/>
        <v>43373</v>
      </c>
      <c r="H664" s="13">
        <v>14</v>
      </c>
      <c r="I664" s="65">
        <v>42.6</v>
      </c>
      <c r="J664" s="65">
        <v>164.5</v>
      </c>
      <c r="K664" s="65">
        <f t="shared" si="90"/>
        <v>37.79999999999999</v>
      </c>
      <c r="L664" s="65">
        <v>0</v>
      </c>
      <c r="M664" s="61">
        <v>4240.3</v>
      </c>
    </row>
    <row r="665" spans="1:13" ht="15" customHeight="1">
      <c r="A665" s="8">
        <v>42094</v>
      </c>
      <c r="B665" s="9" t="s">
        <v>52</v>
      </c>
      <c r="C665" s="10" t="s">
        <v>36</v>
      </c>
      <c r="D665" s="10" t="s">
        <v>22</v>
      </c>
      <c r="E665" s="11" t="s">
        <v>22</v>
      </c>
      <c r="F665" s="16" t="s">
        <v>24</v>
      </c>
      <c r="G665" s="12">
        <f t="shared" si="93"/>
        <v>43465</v>
      </c>
      <c r="H665" s="13">
        <v>15</v>
      </c>
      <c r="I665" s="65">
        <v>42.2</v>
      </c>
      <c r="J665" s="65">
        <v>160.30000000000001</v>
      </c>
      <c r="K665" s="65">
        <f t="shared" si="90"/>
        <v>38.000000000000014</v>
      </c>
      <c r="L665" s="65">
        <v>0</v>
      </c>
      <c r="M665" s="61">
        <v>4280.3</v>
      </c>
    </row>
    <row r="666" spans="1:13" ht="15" customHeight="1">
      <c r="A666" s="8">
        <v>42094</v>
      </c>
      <c r="B666" s="9" t="s">
        <v>52</v>
      </c>
      <c r="C666" s="10" t="s">
        <v>36</v>
      </c>
      <c r="D666" s="10" t="s">
        <v>22</v>
      </c>
      <c r="E666" s="11" t="s">
        <v>22</v>
      </c>
      <c r="F666" s="16" t="s">
        <v>24</v>
      </c>
      <c r="G666" s="12">
        <f t="shared" si="93"/>
        <v>43555</v>
      </c>
      <c r="H666" s="13">
        <v>16</v>
      </c>
      <c r="I666" s="65">
        <v>40.1</v>
      </c>
      <c r="J666" s="65">
        <v>154.6</v>
      </c>
      <c r="K666" s="65">
        <f t="shared" si="90"/>
        <v>34.399999999999984</v>
      </c>
      <c r="L666" s="65">
        <v>0</v>
      </c>
      <c r="M666" s="61">
        <v>4319.6000000000004</v>
      </c>
    </row>
    <row r="667" spans="1:13" ht="15" customHeight="1">
      <c r="A667" s="8">
        <v>42094</v>
      </c>
      <c r="B667" s="9" t="s">
        <v>52</v>
      </c>
      <c r="C667" s="10" t="s">
        <v>36</v>
      </c>
      <c r="D667" s="10" t="s">
        <v>22</v>
      </c>
      <c r="E667" s="11" t="s">
        <v>22</v>
      </c>
      <c r="F667" s="16" t="s">
        <v>24</v>
      </c>
      <c r="G667" s="12">
        <f t="shared" si="93"/>
        <v>43646</v>
      </c>
      <c r="H667" s="13">
        <v>17</v>
      </c>
      <c r="I667" s="65">
        <v>39.6</v>
      </c>
      <c r="J667" s="65">
        <v>150.1</v>
      </c>
      <c r="K667" s="65">
        <f t="shared" si="90"/>
        <v>35.1</v>
      </c>
      <c r="L667" s="65">
        <v>0</v>
      </c>
      <c r="M667" s="61">
        <v>4358.3</v>
      </c>
    </row>
    <row r="668" spans="1:13" ht="15" customHeight="1">
      <c r="A668" s="8">
        <v>42094</v>
      </c>
      <c r="B668" s="9" t="s">
        <v>52</v>
      </c>
      <c r="C668" s="10" t="s">
        <v>36</v>
      </c>
      <c r="D668" s="10" t="s">
        <v>22</v>
      </c>
      <c r="E668" s="11" t="s">
        <v>22</v>
      </c>
      <c r="F668" s="16" t="s">
        <v>24</v>
      </c>
      <c r="G668" s="12">
        <f t="shared" si="93"/>
        <v>43738</v>
      </c>
      <c r="H668" s="13">
        <v>18</v>
      </c>
      <c r="I668" s="65">
        <v>38.4</v>
      </c>
      <c r="J668" s="65">
        <v>146.1</v>
      </c>
      <c r="K668" s="65">
        <f t="shared" si="90"/>
        <v>34.4</v>
      </c>
      <c r="L668" s="65">
        <v>0</v>
      </c>
      <c r="M668" s="61">
        <v>4396.2</v>
      </c>
    </row>
    <row r="669" spans="1:13" ht="15" customHeight="1">
      <c r="A669" s="8">
        <v>42094</v>
      </c>
      <c r="B669" s="9" t="s">
        <v>52</v>
      </c>
      <c r="C669" s="10" t="s">
        <v>36</v>
      </c>
      <c r="D669" s="10" t="s">
        <v>22</v>
      </c>
      <c r="E669" s="11" t="s">
        <v>22</v>
      </c>
      <c r="F669" s="16" t="s">
        <v>24</v>
      </c>
      <c r="G669" s="12">
        <f t="shared" si="93"/>
        <v>43830</v>
      </c>
      <c r="H669" s="13">
        <v>19</v>
      </c>
      <c r="I669" s="65">
        <v>36.5</v>
      </c>
      <c r="J669" s="65">
        <v>143.19999999999999</v>
      </c>
      <c r="K669" s="65">
        <f t="shared" si="90"/>
        <v>33.599999999999994</v>
      </c>
      <c r="L669" s="65">
        <v>0</v>
      </c>
      <c r="M669" s="61">
        <v>4434.1000000000004</v>
      </c>
    </row>
    <row r="670" spans="1:13" ht="15" customHeight="1">
      <c r="A670" s="8">
        <v>42094</v>
      </c>
      <c r="B670" s="9" t="s">
        <v>52</v>
      </c>
      <c r="C670" s="10" t="s">
        <v>36</v>
      </c>
      <c r="D670" s="10" t="s">
        <v>22</v>
      </c>
      <c r="E670" s="11" t="s">
        <v>22</v>
      </c>
      <c r="F670" s="16" t="s">
        <v>24</v>
      </c>
      <c r="G670" s="12">
        <f t="shared" si="93"/>
        <v>43921</v>
      </c>
      <c r="H670" s="13">
        <v>20</v>
      </c>
      <c r="I670" s="65">
        <v>35.6</v>
      </c>
      <c r="J670" s="65">
        <v>142.30000000000001</v>
      </c>
      <c r="K670" s="65">
        <f t="shared" si="90"/>
        <v>34.700000000000024</v>
      </c>
      <c r="L670" s="65">
        <v>0</v>
      </c>
      <c r="M670" s="61">
        <v>4473.8999999999996</v>
      </c>
    </row>
    <row r="671" spans="1:13" ht="15" customHeight="1">
      <c r="A671" s="8">
        <v>42094</v>
      </c>
      <c r="B671" s="9" t="s">
        <v>52</v>
      </c>
      <c r="C671" s="10" t="s">
        <v>36</v>
      </c>
      <c r="D671" s="10" t="s">
        <v>22</v>
      </c>
      <c r="E671" s="11" t="s">
        <v>22</v>
      </c>
      <c r="F671" s="16" t="s">
        <v>24</v>
      </c>
      <c r="G671" s="12">
        <f t="shared" si="93"/>
        <v>44012</v>
      </c>
      <c r="H671" s="13">
        <v>21</v>
      </c>
      <c r="I671" s="65">
        <v>35.6</v>
      </c>
      <c r="J671" s="65">
        <v>142.30000000000001</v>
      </c>
      <c r="K671" s="65">
        <f t="shared" si="90"/>
        <v>35.6</v>
      </c>
      <c r="L671" s="65">
        <v>0</v>
      </c>
      <c r="M671" s="61">
        <v>4473.8999999999996</v>
      </c>
    </row>
    <row r="672" spans="1:13" ht="15" customHeight="1">
      <c r="A672" s="8">
        <f t="shared" ref="A672:F673" si="94">A671</f>
        <v>42094</v>
      </c>
      <c r="B672" s="9" t="str">
        <f t="shared" si="94"/>
        <v>Mid-Cycle 2015</v>
      </c>
      <c r="C672" s="10" t="str">
        <f t="shared" si="94"/>
        <v>Adverse</v>
      </c>
      <c r="D672" s="10" t="str">
        <f t="shared" si="94"/>
        <v>Credit Card</v>
      </c>
      <c r="E672" s="11" t="str">
        <f t="shared" si="94"/>
        <v>Credit Card</v>
      </c>
      <c r="F672" s="11" t="str">
        <f t="shared" si="94"/>
        <v>Credit Cards</v>
      </c>
      <c r="G672" s="12">
        <f t="shared" si="93"/>
        <v>44104</v>
      </c>
      <c r="H672" s="13">
        <v>22</v>
      </c>
      <c r="I672" s="65">
        <v>35.6</v>
      </c>
      <c r="J672" s="65">
        <v>142.30000000000001</v>
      </c>
      <c r="K672" s="65">
        <f t="shared" si="90"/>
        <v>35.6</v>
      </c>
      <c r="L672" s="65">
        <v>0</v>
      </c>
      <c r="M672" s="61">
        <v>4473.8999999999996</v>
      </c>
    </row>
    <row r="673" spans="1:13" ht="15" customHeight="1">
      <c r="A673" s="8">
        <f t="shared" si="94"/>
        <v>42094</v>
      </c>
      <c r="B673" s="9" t="str">
        <f t="shared" si="94"/>
        <v>Mid-Cycle 2015</v>
      </c>
      <c r="C673" s="10" t="str">
        <f t="shared" si="94"/>
        <v>Adverse</v>
      </c>
      <c r="D673" s="10" t="str">
        <f t="shared" si="94"/>
        <v>Credit Card</v>
      </c>
      <c r="E673" s="11" t="str">
        <f t="shared" si="94"/>
        <v>Credit Card</v>
      </c>
      <c r="F673" s="11" t="str">
        <f t="shared" si="94"/>
        <v>Credit Cards</v>
      </c>
      <c r="G673" s="12">
        <f t="shared" si="93"/>
        <v>44196</v>
      </c>
      <c r="H673" s="13">
        <v>23</v>
      </c>
      <c r="I673" s="65">
        <v>35.6</v>
      </c>
      <c r="J673" s="65">
        <v>142.30000000000001</v>
      </c>
      <c r="K673" s="65">
        <f t="shared" si="90"/>
        <v>35.6</v>
      </c>
      <c r="L673" s="65">
        <v>0</v>
      </c>
      <c r="M673" s="61">
        <v>4473.8999999999996</v>
      </c>
    </row>
    <row r="674" spans="1:13" ht="15" customHeight="1">
      <c r="A674" s="21">
        <f>A675</f>
        <v>42094</v>
      </c>
      <c r="B674" s="21" t="str">
        <f t="shared" ref="B674:F674" si="95">B675</f>
        <v>Mid-Cycle 2015</v>
      </c>
      <c r="C674" s="21" t="str">
        <f t="shared" si="95"/>
        <v>Severely Adverse</v>
      </c>
      <c r="D674" s="21" t="str">
        <f t="shared" si="95"/>
        <v>Credit Card</v>
      </c>
      <c r="E674" s="21" t="str">
        <f t="shared" si="95"/>
        <v>C&amp;I</v>
      </c>
      <c r="F674" s="21" t="str">
        <f t="shared" si="95"/>
        <v>Business and Corporate Card</v>
      </c>
      <c r="G674" s="21">
        <f>A674</f>
        <v>42094</v>
      </c>
      <c r="H674" s="22">
        <v>0</v>
      </c>
      <c r="I674" s="30">
        <v>0</v>
      </c>
      <c r="J674" s="65">
        <v>18</v>
      </c>
      <c r="K674" s="59">
        <v>0</v>
      </c>
      <c r="L674" s="65">
        <v>0</v>
      </c>
      <c r="M674" s="65">
        <v>0</v>
      </c>
    </row>
    <row r="675" spans="1:13" ht="15" customHeight="1">
      <c r="A675" s="8">
        <v>42094</v>
      </c>
      <c r="B675" s="9" t="s">
        <v>52</v>
      </c>
      <c r="C675" s="10" t="s">
        <v>37</v>
      </c>
      <c r="D675" s="10" t="s">
        <v>22</v>
      </c>
      <c r="E675" s="16" t="s">
        <v>20</v>
      </c>
      <c r="F675" s="16" t="s">
        <v>23</v>
      </c>
      <c r="G675" s="12">
        <f t="shared" ref="G675:G697" si="96">G651</f>
        <v>42185</v>
      </c>
      <c r="H675" s="13">
        <v>1</v>
      </c>
      <c r="I675" s="65">
        <v>6.3</v>
      </c>
      <c r="J675" s="65">
        <v>36.700000000000003</v>
      </c>
      <c r="K675" s="65">
        <f t="shared" si="90"/>
        <v>25.000000000000004</v>
      </c>
      <c r="L675" s="65">
        <v>0</v>
      </c>
      <c r="M675" s="61">
        <v>541.70000000000005</v>
      </c>
    </row>
    <row r="676" spans="1:13" ht="15" customHeight="1">
      <c r="A676" s="8">
        <v>42094</v>
      </c>
      <c r="B676" s="9" t="s">
        <v>52</v>
      </c>
      <c r="C676" s="10" t="s">
        <v>37</v>
      </c>
      <c r="D676" s="10" t="s">
        <v>22</v>
      </c>
      <c r="E676" s="16" t="s">
        <v>20</v>
      </c>
      <c r="F676" s="16" t="s">
        <v>23</v>
      </c>
      <c r="G676" s="12">
        <f t="shared" si="96"/>
        <v>42277</v>
      </c>
      <c r="H676" s="13">
        <v>2</v>
      </c>
      <c r="I676" s="65">
        <v>6.9</v>
      </c>
      <c r="J676" s="65">
        <v>44.3</v>
      </c>
      <c r="K676" s="65">
        <f t="shared" si="90"/>
        <v>14.499999999999995</v>
      </c>
      <c r="L676" s="65">
        <v>0</v>
      </c>
      <c r="M676" s="61">
        <v>529.6</v>
      </c>
    </row>
    <row r="677" spans="1:13" ht="15" customHeight="1">
      <c r="A677" s="8">
        <v>42094</v>
      </c>
      <c r="B677" s="9" t="s">
        <v>52</v>
      </c>
      <c r="C677" s="10" t="s">
        <v>37</v>
      </c>
      <c r="D677" s="10" t="s">
        <v>22</v>
      </c>
      <c r="E677" s="16" t="s">
        <v>20</v>
      </c>
      <c r="F677" s="16" t="s">
        <v>23</v>
      </c>
      <c r="G677" s="12">
        <f t="shared" si="96"/>
        <v>42369</v>
      </c>
      <c r="H677" s="13">
        <v>3</v>
      </c>
      <c r="I677" s="65">
        <v>10.4</v>
      </c>
      <c r="J677" s="65">
        <v>51.8</v>
      </c>
      <c r="K677" s="65">
        <f t="shared" si="90"/>
        <v>17.899999999999999</v>
      </c>
      <c r="L677" s="65">
        <v>0</v>
      </c>
      <c r="M677" s="61">
        <v>514.6</v>
      </c>
    </row>
    <row r="678" spans="1:13" ht="15" customHeight="1">
      <c r="A678" s="8">
        <v>42094</v>
      </c>
      <c r="B678" s="9" t="s">
        <v>52</v>
      </c>
      <c r="C678" s="10" t="s">
        <v>37</v>
      </c>
      <c r="D678" s="10" t="s">
        <v>22</v>
      </c>
      <c r="E678" s="16" t="s">
        <v>20</v>
      </c>
      <c r="F678" s="16" t="s">
        <v>23</v>
      </c>
      <c r="G678" s="12">
        <f t="shared" si="96"/>
        <v>42460</v>
      </c>
      <c r="H678" s="13">
        <v>4</v>
      </c>
      <c r="I678" s="65">
        <v>13.1</v>
      </c>
      <c r="J678" s="65">
        <v>55.5</v>
      </c>
      <c r="K678" s="65">
        <f t="shared" si="90"/>
        <v>16.800000000000004</v>
      </c>
      <c r="L678" s="65">
        <v>0</v>
      </c>
      <c r="M678" s="61">
        <v>500.5</v>
      </c>
    </row>
    <row r="679" spans="1:13" ht="15" customHeight="1">
      <c r="A679" s="8">
        <v>42094</v>
      </c>
      <c r="B679" s="9" t="s">
        <v>52</v>
      </c>
      <c r="C679" s="10" t="s">
        <v>37</v>
      </c>
      <c r="D679" s="10" t="s">
        <v>22</v>
      </c>
      <c r="E679" s="16" t="s">
        <v>20</v>
      </c>
      <c r="F679" s="16" t="s">
        <v>23</v>
      </c>
      <c r="G679" s="12">
        <f t="shared" si="96"/>
        <v>42551</v>
      </c>
      <c r="H679" s="13">
        <v>5</v>
      </c>
      <c r="I679" s="65">
        <v>13.8</v>
      </c>
      <c r="J679" s="65">
        <v>56.6</v>
      </c>
      <c r="K679" s="65">
        <f t="shared" si="90"/>
        <v>14.900000000000002</v>
      </c>
      <c r="L679" s="65">
        <v>0</v>
      </c>
      <c r="M679" s="61">
        <v>490.1</v>
      </c>
    </row>
    <row r="680" spans="1:13" ht="15" customHeight="1">
      <c r="A680" s="8">
        <v>42094</v>
      </c>
      <c r="B680" s="9" t="s">
        <v>52</v>
      </c>
      <c r="C680" s="10" t="s">
        <v>37</v>
      </c>
      <c r="D680" s="10" t="s">
        <v>22</v>
      </c>
      <c r="E680" s="16" t="s">
        <v>20</v>
      </c>
      <c r="F680" s="16" t="s">
        <v>23</v>
      </c>
      <c r="G680" s="12">
        <f t="shared" si="96"/>
        <v>42643</v>
      </c>
      <c r="H680" s="13">
        <v>6</v>
      </c>
      <c r="I680" s="65">
        <v>14.4</v>
      </c>
      <c r="J680" s="65">
        <v>55.8</v>
      </c>
      <c r="K680" s="65">
        <f t="shared" si="90"/>
        <v>13.599999999999996</v>
      </c>
      <c r="L680" s="65">
        <v>0</v>
      </c>
      <c r="M680" s="61">
        <v>483.5</v>
      </c>
    </row>
    <row r="681" spans="1:13" ht="15" customHeight="1">
      <c r="A681" s="8">
        <v>42094</v>
      </c>
      <c r="B681" s="9" t="s">
        <v>52</v>
      </c>
      <c r="C681" s="10" t="s">
        <v>37</v>
      </c>
      <c r="D681" s="10" t="s">
        <v>22</v>
      </c>
      <c r="E681" s="16" t="s">
        <v>20</v>
      </c>
      <c r="F681" s="16" t="s">
        <v>23</v>
      </c>
      <c r="G681" s="12">
        <f t="shared" si="96"/>
        <v>42735</v>
      </c>
      <c r="H681" s="13">
        <v>7</v>
      </c>
      <c r="I681" s="65">
        <v>14</v>
      </c>
      <c r="J681" s="65">
        <v>53.8</v>
      </c>
      <c r="K681" s="65">
        <f t="shared" si="90"/>
        <v>12</v>
      </c>
      <c r="L681" s="65">
        <v>0</v>
      </c>
      <c r="M681" s="61">
        <v>480</v>
      </c>
    </row>
    <row r="682" spans="1:13" ht="15" customHeight="1">
      <c r="A682" s="8">
        <v>42094</v>
      </c>
      <c r="B682" s="9" t="s">
        <v>52</v>
      </c>
      <c r="C682" s="10" t="s">
        <v>37</v>
      </c>
      <c r="D682" s="10" t="s">
        <v>22</v>
      </c>
      <c r="E682" s="16" t="s">
        <v>20</v>
      </c>
      <c r="F682" s="16" t="s">
        <v>23</v>
      </c>
      <c r="G682" s="12">
        <f t="shared" si="96"/>
        <v>42825</v>
      </c>
      <c r="H682" s="13">
        <v>8</v>
      </c>
      <c r="I682" s="65">
        <v>14.3</v>
      </c>
      <c r="J682" s="65">
        <v>51.6</v>
      </c>
      <c r="K682" s="65">
        <f t="shared" si="90"/>
        <v>12.100000000000005</v>
      </c>
      <c r="L682" s="65">
        <v>0</v>
      </c>
      <c r="M682" s="61">
        <v>477.6</v>
      </c>
    </row>
    <row r="683" spans="1:13" ht="15" customHeight="1">
      <c r="A683" s="8">
        <v>42094</v>
      </c>
      <c r="B683" s="9" t="s">
        <v>52</v>
      </c>
      <c r="C683" s="10" t="s">
        <v>37</v>
      </c>
      <c r="D683" s="10" t="s">
        <v>22</v>
      </c>
      <c r="E683" s="16" t="s">
        <v>20</v>
      </c>
      <c r="F683" s="16" t="s">
        <v>23</v>
      </c>
      <c r="G683" s="12">
        <f t="shared" si="96"/>
        <v>42916</v>
      </c>
      <c r="H683" s="13">
        <v>9</v>
      </c>
      <c r="I683" s="65">
        <v>13.1</v>
      </c>
      <c r="J683" s="65">
        <v>47.5</v>
      </c>
      <c r="K683" s="65">
        <f t="shared" si="90"/>
        <v>8.9999999999999982</v>
      </c>
      <c r="L683" s="65">
        <v>0</v>
      </c>
      <c r="M683" s="61">
        <v>475.8</v>
      </c>
    </row>
    <row r="684" spans="1:13" ht="15" customHeight="1">
      <c r="A684" s="8">
        <v>42094</v>
      </c>
      <c r="B684" s="9" t="s">
        <v>52</v>
      </c>
      <c r="C684" s="10" t="s">
        <v>37</v>
      </c>
      <c r="D684" s="10" t="s">
        <v>22</v>
      </c>
      <c r="E684" s="16" t="s">
        <v>20</v>
      </c>
      <c r="F684" s="16" t="s">
        <v>23</v>
      </c>
      <c r="G684" s="12">
        <f t="shared" si="96"/>
        <v>43008</v>
      </c>
      <c r="H684" s="13">
        <v>10</v>
      </c>
      <c r="I684" s="65">
        <v>12.5</v>
      </c>
      <c r="J684" s="65">
        <v>44</v>
      </c>
      <c r="K684" s="65">
        <f t="shared" si="90"/>
        <v>9</v>
      </c>
      <c r="L684" s="65">
        <v>0</v>
      </c>
      <c r="M684" s="61">
        <v>477.1</v>
      </c>
    </row>
    <row r="685" spans="1:13" ht="15" customHeight="1">
      <c r="A685" s="8">
        <v>42094</v>
      </c>
      <c r="B685" s="9" t="s">
        <v>52</v>
      </c>
      <c r="C685" s="10" t="s">
        <v>37</v>
      </c>
      <c r="D685" s="10" t="s">
        <v>22</v>
      </c>
      <c r="E685" s="16" t="s">
        <v>20</v>
      </c>
      <c r="F685" s="16" t="s">
        <v>23</v>
      </c>
      <c r="G685" s="12">
        <f t="shared" si="96"/>
        <v>43100</v>
      </c>
      <c r="H685" s="13">
        <v>11</v>
      </c>
      <c r="I685" s="65">
        <v>11.8</v>
      </c>
      <c r="J685" s="65">
        <v>40.4</v>
      </c>
      <c r="K685" s="65">
        <f t="shared" si="90"/>
        <v>8.1999999999999993</v>
      </c>
      <c r="L685" s="65">
        <v>0</v>
      </c>
      <c r="M685" s="61">
        <v>482.4</v>
      </c>
    </row>
    <row r="686" spans="1:13" ht="15" customHeight="1">
      <c r="A686" s="8">
        <v>42094</v>
      </c>
      <c r="B686" s="9" t="s">
        <v>52</v>
      </c>
      <c r="C686" s="10" t="s">
        <v>37</v>
      </c>
      <c r="D686" s="10" t="s">
        <v>22</v>
      </c>
      <c r="E686" s="16" t="s">
        <v>20</v>
      </c>
      <c r="F686" s="16" t="s">
        <v>23</v>
      </c>
      <c r="G686" s="12">
        <f t="shared" si="96"/>
        <v>43190</v>
      </c>
      <c r="H686" s="13">
        <v>12</v>
      </c>
      <c r="I686" s="65">
        <v>10.199999999999999</v>
      </c>
      <c r="J686" s="65">
        <v>36.6</v>
      </c>
      <c r="K686" s="65">
        <f t="shared" si="90"/>
        <v>6.4000000000000021</v>
      </c>
      <c r="L686" s="65">
        <v>0</v>
      </c>
      <c r="M686" s="61">
        <v>490.2</v>
      </c>
    </row>
    <row r="687" spans="1:13" ht="15" customHeight="1">
      <c r="A687" s="8">
        <v>42094</v>
      </c>
      <c r="B687" s="9" t="s">
        <v>52</v>
      </c>
      <c r="C687" s="10" t="s">
        <v>37</v>
      </c>
      <c r="D687" s="10" t="s">
        <v>22</v>
      </c>
      <c r="E687" s="16" t="s">
        <v>20</v>
      </c>
      <c r="F687" s="16" t="s">
        <v>23</v>
      </c>
      <c r="G687" s="12">
        <f t="shared" si="96"/>
        <v>43281</v>
      </c>
      <c r="H687" s="13">
        <v>13</v>
      </c>
      <c r="I687" s="65">
        <v>9.5</v>
      </c>
      <c r="J687" s="65">
        <v>33.9</v>
      </c>
      <c r="K687" s="65">
        <f t="shared" si="90"/>
        <v>6.7999999999999972</v>
      </c>
      <c r="L687" s="65">
        <v>0</v>
      </c>
      <c r="M687" s="61">
        <v>501.1</v>
      </c>
    </row>
    <row r="688" spans="1:13" ht="15" customHeight="1">
      <c r="A688" s="8">
        <v>42094</v>
      </c>
      <c r="B688" s="9" t="s">
        <v>52</v>
      </c>
      <c r="C688" s="10" t="s">
        <v>37</v>
      </c>
      <c r="D688" s="10" t="s">
        <v>22</v>
      </c>
      <c r="E688" s="16" t="s">
        <v>20</v>
      </c>
      <c r="F688" s="16" t="s">
        <v>23</v>
      </c>
      <c r="G688" s="12">
        <f t="shared" si="96"/>
        <v>43373</v>
      </c>
      <c r="H688" s="13">
        <v>14</v>
      </c>
      <c r="I688" s="65">
        <v>8.9</v>
      </c>
      <c r="J688" s="65">
        <v>31.7</v>
      </c>
      <c r="K688" s="65">
        <f t="shared" si="90"/>
        <v>6.7000000000000011</v>
      </c>
      <c r="L688" s="65">
        <v>0</v>
      </c>
      <c r="M688" s="61">
        <v>514.1</v>
      </c>
    </row>
    <row r="689" spans="1:13" ht="15" customHeight="1">
      <c r="A689" s="8">
        <v>42094</v>
      </c>
      <c r="B689" s="9" t="s">
        <v>52</v>
      </c>
      <c r="C689" s="10" t="s">
        <v>37</v>
      </c>
      <c r="D689" s="10" t="s">
        <v>22</v>
      </c>
      <c r="E689" s="16" t="s">
        <v>20</v>
      </c>
      <c r="F689" s="16" t="s">
        <v>23</v>
      </c>
      <c r="G689" s="12">
        <f t="shared" si="96"/>
        <v>43465</v>
      </c>
      <c r="H689" s="13">
        <v>15</v>
      </c>
      <c r="I689" s="65">
        <v>8</v>
      </c>
      <c r="J689" s="65">
        <v>30.2</v>
      </c>
      <c r="K689" s="65">
        <f t="shared" si="90"/>
        <v>6.5</v>
      </c>
      <c r="L689" s="65">
        <v>0</v>
      </c>
      <c r="M689" s="61">
        <v>528.5</v>
      </c>
    </row>
    <row r="690" spans="1:13" ht="15" customHeight="1">
      <c r="A690" s="8">
        <v>42094</v>
      </c>
      <c r="B690" s="9" t="s">
        <v>52</v>
      </c>
      <c r="C690" s="10" t="s">
        <v>37</v>
      </c>
      <c r="D690" s="10" t="s">
        <v>22</v>
      </c>
      <c r="E690" s="16" t="s">
        <v>20</v>
      </c>
      <c r="F690" s="16" t="s">
        <v>23</v>
      </c>
      <c r="G690" s="12">
        <f t="shared" si="96"/>
        <v>43555</v>
      </c>
      <c r="H690" s="13">
        <v>16</v>
      </c>
      <c r="I690" s="65">
        <v>7.5</v>
      </c>
      <c r="J690" s="65">
        <v>29.4</v>
      </c>
      <c r="K690" s="65">
        <f t="shared" si="90"/>
        <v>6.6999999999999993</v>
      </c>
      <c r="L690" s="65">
        <v>0</v>
      </c>
      <c r="M690" s="61">
        <v>543.5</v>
      </c>
    </row>
    <row r="691" spans="1:13" ht="15" customHeight="1">
      <c r="A691" s="8">
        <v>42094</v>
      </c>
      <c r="B691" s="9" t="s">
        <v>52</v>
      </c>
      <c r="C691" s="10" t="s">
        <v>37</v>
      </c>
      <c r="D691" s="10" t="s">
        <v>22</v>
      </c>
      <c r="E691" s="16" t="s">
        <v>20</v>
      </c>
      <c r="F691" s="16" t="s">
        <v>23</v>
      </c>
      <c r="G691" s="12">
        <f t="shared" si="96"/>
        <v>43646</v>
      </c>
      <c r="H691" s="13">
        <v>17</v>
      </c>
      <c r="I691" s="65">
        <v>7.3</v>
      </c>
      <c r="J691" s="65">
        <v>28.6</v>
      </c>
      <c r="K691" s="65">
        <f t="shared" si="90"/>
        <v>6.5000000000000027</v>
      </c>
      <c r="L691" s="65">
        <v>0</v>
      </c>
      <c r="M691" s="61">
        <v>558.6</v>
      </c>
    </row>
    <row r="692" spans="1:13" ht="15" customHeight="1">
      <c r="A692" s="8">
        <v>42094</v>
      </c>
      <c r="B692" s="9" t="s">
        <v>52</v>
      </c>
      <c r="C692" s="10" t="s">
        <v>37</v>
      </c>
      <c r="D692" s="10" t="s">
        <v>22</v>
      </c>
      <c r="E692" s="16" t="s">
        <v>20</v>
      </c>
      <c r="F692" s="16" t="s">
        <v>23</v>
      </c>
      <c r="G692" s="12">
        <f t="shared" si="96"/>
        <v>43738</v>
      </c>
      <c r="H692" s="13">
        <v>18</v>
      </c>
      <c r="I692" s="65">
        <v>7.4</v>
      </c>
      <c r="J692" s="65">
        <v>28</v>
      </c>
      <c r="K692" s="65">
        <f t="shared" si="90"/>
        <v>6.7999999999999989</v>
      </c>
      <c r="L692" s="65">
        <v>0</v>
      </c>
      <c r="M692" s="61">
        <v>573.6</v>
      </c>
    </row>
    <row r="693" spans="1:13" ht="15" customHeight="1">
      <c r="A693" s="8">
        <v>42094</v>
      </c>
      <c r="B693" s="9" t="s">
        <v>52</v>
      </c>
      <c r="C693" s="10" t="s">
        <v>37</v>
      </c>
      <c r="D693" s="10" t="s">
        <v>22</v>
      </c>
      <c r="E693" s="16" t="s">
        <v>20</v>
      </c>
      <c r="F693" s="16" t="s">
        <v>23</v>
      </c>
      <c r="G693" s="12">
        <f t="shared" si="96"/>
        <v>43830</v>
      </c>
      <c r="H693" s="13">
        <v>19</v>
      </c>
      <c r="I693" s="65">
        <v>7.2</v>
      </c>
      <c r="J693" s="65">
        <v>27.3</v>
      </c>
      <c r="K693" s="65">
        <f t="shared" si="90"/>
        <v>6.5000000000000009</v>
      </c>
      <c r="L693" s="65">
        <v>0</v>
      </c>
      <c r="M693" s="61">
        <v>587.9</v>
      </c>
    </row>
    <row r="694" spans="1:13" ht="15" customHeight="1">
      <c r="A694" s="8">
        <v>42094</v>
      </c>
      <c r="B694" s="9" t="s">
        <v>52</v>
      </c>
      <c r="C694" s="10" t="s">
        <v>37</v>
      </c>
      <c r="D694" s="10" t="s">
        <v>22</v>
      </c>
      <c r="E694" s="16" t="s">
        <v>20</v>
      </c>
      <c r="F694" s="16" t="s">
        <v>23</v>
      </c>
      <c r="G694" s="12">
        <f t="shared" si="96"/>
        <v>43921</v>
      </c>
      <c r="H694" s="13">
        <v>20</v>
      </c>
      <c r="I694" s="65">
        <v>6.7</v>
      </c>
      <c r="J694" s="65">
        <v>26.8</v>
      </c>
      <c r="K694" s="65">
        <f t="shared" si="90"/>
        <v>6.2</v>
      </c>
      <c r="L694" s="65">
        <v>0</v>
      </c>
      <c r="M694" s="61">
        <v>601.6</v>
      </c>
    </row>
    <row r="695" spans="1:13" ht="15" customHeight="1">
      <c r="A695" s="8">
        <v>42094</v>
      </c>
      <c r="B695" s="9" t="s">
        <v>52</v>
      </c>
      <c r="C695" s="10" t="s">
        <v>37</v>
      </c>
      <c r="D695" s="10" t="s">
        <v>22</v>
      </c>
      <c r="E695" s="16" t="s">
        <v>20</v>
      </c>
      <c r="F695" s="16" t="s">
        <v>23</v>
      </c>
      <c r="G695" s="12">
        <f t="shared" si="96"/>
        <v>44012</v>
      </c>
      <c r="H695" s="13">
        <v>21</v>
      </c>
      <c r="I695" s="65">
        <v>6.7</v>
      </c>
      <c r="J695" s="65">
        <v>26.8</v>
      </c>
      <c r="K695" s="65">
        <f t="shared" si="90"/>
        <v>6.7</v>
      </c>
      <c r="L695" s="65">
        <v>0</v>
      </c>
      <c r="M695" s="61">
        <v>601.6</v>
      </c>
    </row>
    <row r="696" spans="1:13" ht="15" customHeight="1">
      <c r="A696" s="8">
        <f t="shared" ref="A696:F697" si="97">A695</f>
        <v>42094</v>
      </c>
      <c r="B696" s="9" t="str">
        <f t="shared" si="97"/>
        <v>Mid-Cycle 2015</v>
      </c>
      <c r="C696" s="10" t="str">
        <f t="shared" si="97"/>
        <v>Severely Adverse</v>
      </c>
      <c r="D696" s="10" t="str">
        <f t="shared" si="97"/>
        <v>Credit Card</v>
      </c>
      <c r="E696" s="11" t="str">
        <f t="shared" si="97"/>
        <v>C&amp;I</v>
      </c>
      <c r="F696" s="11" t="str">
        <f t="shared" si="97"/>
        <v>Business and Corporate Card</v>
      </c>
      <c r="G696" s="12">
        <f t="shared" si="96"/>
        <v>44104</v>
      </c>
      <c r="H696" s="13">
        <v>22</v>
      </c>
      <c r="I696" s="65">
        <v>6.7</v>
      </c>
      <c r="J696" s="65">
        <v>26.8</v>
      </c>
      <c r="K696" s="65">
        <f t="shared" si="90"/>
        <v>6.7</v>
      </c>
      <c r="L696" s="65">
        <v>0</v>
      </c>
      <c r="M696" s="61">
        <v>601.6</v>
      </c>
    </row>
    <row r="697" spans="1:13" ht="15" customHeight="1">
      <c r="A697" s="8">
        <f t="shared" si="97"/>
        <v>42094</v>
      </c>
      <c r="B697" s="9" t="str">
        <f t="shared" si="97"/>
        <v>Mid-Cycle 2015</v>
      </c>
      <c r="C697" s="10" t="str">
        <f t="shared" si="97"/>
        <v>Severely Adverse</v>
      </c>
      <c r="D697" s="10" t="str">
        <f t="shared" si="97"/>
        <v>Credit Card</v>
      </c>
      <c r="E697" s="11" t="str">
        <f t="shared" si="97"/>
        <v>C&amp;I</v>
      </c>
      <c r="F697" s="11" t="str">
        <f t="shared" si="97"/>
        <v>Business and Corporate Card</v>
      </c>
      <c r="G697" s="12">
        <f t="shared" si="96"/>
        <v>44196</v>
      </c>
      <c r="H697" s="13">
        <v>23</v>
      </c>
      <c r="I697" s="65">
        <v>6.7</v>
      </c>
      <c r="J697" s="65">
        <v>26.8</v>
      </c>
      <c r="K697" s="65">
        <f t="shared" si="90"/>
        <v>6.7</v>
      </c>
      <c r="L697" s="65">
        <v>0</v>
      </c>
      <c r="M697" s="61">
        <v>601.6</v>
      </c>
    </row>
    <row r="698" spans="1:13" ht="15" customHeight="1">
      <c r="A698" s="21">
        <f>A699</f>
        <v>42094</v>
      </c>
      <c r="B698" s="21" t="str">
        <f t="shared" ref="B698:F698" si="98">B699</f>
        <v>Mid-Cycle 2015</v>
      </c>
      <c r="C698" s="21" t="str">
        <f t="shared" si="98"/>
        <v>Severely Adverse</v>
      </c>
      <c r="D698" s="21" t="str">
        <f t="shared" si="98"/>
        <v>Credit Card</v>
      </c>
      <c r="E698" s="21" t="str">
        <f t="shared" si="98"/>
        <v>Credit Card</v>
      </c>
      <c r="F698" s="21" t="str">
        <f t="shared" si="98"/>
        <v>Credit Cards</v>
      </c>
      <c r="G698" s="21">
        <f>A698</f>
        <v>42094</v>
      </c>
      <c r="H698" s="22">
        <v>0</v>
      </c>
      <c r="I698" s="30">
        <v>0</v>
      </c>
      <c r="J698" s="65">
        <v>131</v>
      </c>
      <c r="K698" s="59">
        <v>0</v>
      </c>
      <c r="L698" s="65">
        <v>0</v>
      </c>
      <c r="M698" s="65">
        <v>0</v>
      </c>
    </row>
    <row r="699" spans="1:13" ht="15" customHeight="1">
      <c r="A699" s="8">
        <v>42094</v>
      </c>
      <c r="B699" s="9" t="s">
        <v>52</v>
      </c>
      <c r="C699" s="10" t="s">
        <v>37</v>
      </c>
      <c r="D699" s="10" t="s">
        <v>22</v>
      </c>
      <c r="E699" s="11" t="s">
        <v>22</v>
      </c>
      <c r="F699" s="16" t="s">
        <v>24</v>
      </c>
      <c r="G699" s="12">
        <f t="shared" ref="G699:G721" si="99">G675</f>
        <v>42185</v>
      </c>
      <c r="H699" s="13">
        <v>1</v>
      </c>
      <c r="I699" s="65">
        <v>40.9</v>
      </c>
      <c r="J699" s="65">
        <v>202.6</v>
      </c>
      <c r="K699" s="65">
        <f t="shared" si="90"/>
        <v>112.5</v>
      </c>
      <c r="L699" s="65">
        <v>0</v>
      </c>
      <c r="M699" s="61">
        <v>3843.4</v>
      </c>
    </row>
    <row r="700" spans="1:13" ht="15" customHeight="1">
      <c r="A700" s="8">
        <v>42094</v>
      </c>
      <c r="B700" s="9" t="s">
        <v>52</v>
      </c>
      <c r="C700" s="10" t="s">
        <v>37</v>
      </c>
      <c r="D700" s="10" t="s">
        <v>22</v>
      </c>
      <c r="E700" s="11" t="s">
        <v>22</v>
      </c>
      <c r="F700" s="16" t="s">
        <v>24</v>
      </c>
      <c r="G700" s="12">
        <f t="shared" si="99"/>
        <v>42277</v>
      </c>
      <c r="H700" s="13">
        <v>2</v>
      </c>
      <c r="I700" s="65">
        <v>39.200000000000003</v>
      </c>
      <c r="J700" s="65">
        <v>238.3</v>
      </c>
      <c r="K700" s="65">
        <f t="shared" si="90"/>
        <v>74.90000000000002</v>
      </c>
      <c r="L700" s="65">
        <v>0</v>
      </c>
      <c r="M700" s="61">
        <v>3753</v>
      </c>
    </row>
    <row r="701" spans="1:13" ht="15" customHeight="1">
      <c r="A701" s="8">
        <v>42094</v>
      </c>
      <c r="B701" s="9" t="s">
        <v>52</v>
      </c>
      <c r="C701" s="10" t="s">
        <v>37</v>
      </c>
      <c r="D701" s="10" t="s">
        <v>22</v>
      </c>
      <c r="E701" s="11" t="s">
        <v>22</v>
      </c>
      <c r="F701" s="16" t="s">
        <v>24</v>
      </c>
      <c r="G701" s="12">
        <f t="shared" si="99"/>
        <v>42369</v>
      </c>
      <c r="H701" s="13">
        <v>3</v>
      </c>
      <c r="I701" s="65">
        <v>57.3</v>
      </c>
      <c r="J701" s="65">
        <v>275.39999999999998</v>
      </c>
      <c r="K701" s="65">
        <f t="shared" si="90"/>
        <v>94.399999999999963</v>
      </c>
      <c r="L701" s="65">
        <v>0</v>
      </c>
      <c r="M701" s="61">
        <v>3646.7</v>
      </c>
    </row>
    <row r="702" spans="1:13" ht="15" customHeight="1">
      <c r="A702" s="8">
        <v>42094</v>
      </c>
      <c r="B702" s="9" t="s">
        <v>52</v>
      </c>
      <c r="C702" s="10" t="s">
        <v>37</v>
      </c>
      <c r="D702" s="10" t="s">
        <v>22</v>
      </c>
      <c r="E702" s="11" t="s">
        <v>22</v>
      </c>
      <c r="F702" s="16" t="s">
        <v>24</v>
      </c>
      <c r="G702" s="12">
        <f t="shared" si="99"/>
        <v>42460</v>
      </c>
      <c r="H702" s="13">
        <v>4</v>
      </c>
      <c r="I702" s="65">
        <v>65.2</v>
      </c>
      <c r="J702" s="65">
        <v>297.2</v>
      </c>
      <c r="K702" s="65">
        <f t="shared" si="90"/>
        <v>87.000000000000014</v>
      </c>
      <c r="L702" s="65">
        <v>0</v>
      </c>
      <c r="M702" s="61">
        <v>3547.4</v>
      </c>
    </row>
    <row r="703" spans="1:13" ht="15" customHeight="1">
      <c r="A703" s="8">
        <v>42094</v>
      </c>
      <c r="B703" s="9" t="s">
        <v>52</v>
      </c>
      <c r="C703" s="10" t="s">
        <v>37</v>
      </c>
      <c r="D703" s="10" t="s">
        <v>22</v>
      </c>
      <c r="E703" s="11" t="s">
        <v>22</v>
      </c>
      <c r="F703" s="16" t="s">
        <v>24</v>
      </c>
      <c r="G703" s="12">
        <f t="shared" si="99"/>
        <v>42551</v>
      </c>
      <c r="H703" s="13">
        <v>5</v>
      </c>
      <c r="I703" s="65">
        <v>76.599999999999994</v>
      </c>
      <c r="J703" s="65">
        <v>307.89999999999998</v>
      </c>
      <c r="K703" s="65">
        <f t="shared" si="90"/>
        <v>87.299999999999983</v>
      </c>
      <c r="L703" s="65">
        <v>0</v>
      </c>
      <c r="M703" s="61">
        <v>3474.1</v>
      </c>
    </row>
    <row r="704" spans="1:13" ht="15" customHeight="1">
      <c r="A704" s="8">
        <v>42094</v>
      </c>
      <c r="B704" s="9" t="s">
        <v>52</v>
      </c>
      <c r="C704" s="10" t="s">
        <v>37</v>
      </c>
      <c r="D704" s="10" t="s">
        <v>22</v>
      </c>
      <c r="E704" s="11" t="s">
        <v>22</v>
      </c>
      <c r="F704" s="16" t="s">
        <v>24</v>
      </c>
      <c r="G704" s="12">
        <f t="shared" si="99"/>
        <v>42643</v>
      </c>
      <c r="H704" s="13">
        <v>6</v>
      </c>
      <c r="I704" s="65">
        <v>76.2</v>
      </c>
      <c r="J704" s="65">
        <v>303.8</v>
      </c>
      <c r="K704" s="65">
        <f t="shared" si="90"/>
        <v>72.100000000000037</v>
      </c>
      <c r="L704" s="65">
        <v>0</v>
      </c>
      <c r="M704" s="61">
        <v>3427.9</v>
      </c>
    </row>
    <row r="705" spans="1:13" ht="15" customHeight="1">
      <c r="A705" s="8">
        <v>42094</v>
      </c>
      <c r="B705" s="9" t="s">
        <v>52</v>
      </c>
      <c r="C705" s="10" t="s">
        <v>37</v>
      </c>
      <c r="D705" s="10" t="s">
        <v>22</v>
      </c>
      <c r="E705" s="11" t="s">
        <v>22</v>
      </c>
      <c r="F705" s="16" t="s">
        <v>24</v>
      </c>
      <c r="G705" s="12">
        <f t="shared" si="99"/>
        <v>42735</v>
      </c>
      <c r="H705" s="13">
        <v>7</v>
      </c>
      <c r="I705" s="65">
        <v>79.2</v>
      </c>
      <c r="J705" s="65">
        <v>295.7</v>
      </c>
      <c r="K705" s="65">
        <f t="shared" si="90"/>
        <v>71.09999999999998</v>
      </c>
      <c r="L705" s="65">
        <v>0</v>
      </c>
      <c r="M705" s="61">
        <v>3403.1</v>
      </c>
    </row>
    <row r="706" spans="1:13" ht="15" customHeight="1">
      <c r="A706" s="8">
        <v>42094</v>
      </c>
      <c r="B706" s="9" t="s">
        <v>52</v>
      </c>
      <c r="C706" s="10" t="s">
        <v>37</v>
      </c>
      <c r="D706" s="10" t="s">
        <v>22</v>
      </c>
      <c r="E706" s="11" t="s">
        <v>22</v>
      </c>
      <c r="F706" s="16" t="s">
        <v>24</v>
      </c>
      <c r="G706" s="12">
        <f t="shared" si="99"/>
        <v>42825</v>
      </c>
      <c r="H706" s="13">
        <v>8</v>
      </c>
      <c r="I706" s="65">
        <v>75.900000000000006</v>
      </c>
      <c r="J706" s="65">
        <v>280.7</v>
      </c>
      <c r="K706" s="65">
        <f t="shared" si="90"/>
        <v>60.900000000000006</v>
      </c>
      <c r="L706" s="65">
        <v>0</v>
      </c>
      <c r="M706" s="61">
        <v>3386.8</v>
      </c>
    </row>
    <row r="707" spans="1:13" ht="15" customHeight="1">
      <c r="A707" s="8">
        <v>42094</v>
      </c>
      <c r="B707" s="9" t="s">
        <v>52</v>
      </c>
      <c r="C707" s="10" t="s">
        <v>37</v>
      </c>
      <c r="D707" s="10" t="s">
        <v>22</v>
      </c>
      <c r="E707" s="11" t="s">
        <v>22</v>
      </c>
      <c r="F707" s="16" t="s">
        <v>24</v>
      </c>
      <c r="G707" s="12">
        <f t="shared" si="99"/>
        <v>42916</v>
      </c>
      <c r="H707" s="13">
        <v>9</v>
      </c>
      <c r="I707" s="65">
        <v>72.5</v>
      </c>
      <c r="J707" s="65">
        <v>263.3</v>
      </c>
      <c r="K707" s="65">
        <f t="shared" si="90"/>
        <v>55.100000000000023</v>
      </c>
      <c r="L707" s="65">
        <v>0</v>
      </c>
      <c r="M707" s="61">
        <v>3374.5</v>
      </c>
    </row>
    <row r="708" spans="1:13" ht="15" customHeight="1">
      <c r="A708" s="8">
        <v>42094</v>
      </c>
      <c r="B708" s="9" t="s">
        <v>52</v>
      </c>
      <c r="C708" s="10" t="s">
        <v>37</v>
      </c>
      <c r="D708" s="10" t="s">
        <v>22</v>
      </c>
      <c r="E708" s="11" t="s">
        <v>22</v>
      </c>
      <c r="F708" s="16" t="s">
        <v>24</v>
      </c>
      <c r="G708" s="12">
        <f t="shared" si="99"/>
        <v>43008</v>
      </c>
      <c r="H708" s="13">
        <v>10</v>
      </c>
      <c r="I708" s="65">
        <v>68.099999999999994</v>
      </c>
      <c r="J708" s="65">
        <v>245</v>
      </c>
      <c r="K708" s="65">
        <f t="shared" ref="K708:K771" si="100">J708-J707+I708</f>
        <v>49.799999999999983</v>
      </c>
      <c r="L708" s="65">
        <v>0</v>
      </c>
      <c r="M708" s="61">
        <v>3384.2</v>
      </c>
    </row>
    <row r="709" spans="1:13" ht="15" customHeight="1">
      <c r="A709" s="8">
        <v>42094</v>
      </c>
      <c r="B709" s="9" t="s">
        <v>52</v>
      </c>
      <c r="C709" s="10" t="s">
        <v>37</v>
      </c>
      <c r="D709" s="10" t="s">
        <v>22</v>
      </c>
      <c r="E709" s="11" t="s">
        <v>22</v>
      </c>
      <c r="F709" s="16" t="s">
        <v>24</v>
      </c>
      <c r="G709" s="12">
        <f t="shared" si="99"/>
        <v>43100</v>
      </c>
      <c r="H709" s="13">
        <v>11</v>
      </c>
      <c r="I709" s="65">
        <v>64.099999999999994</v>
      </c>
      <c r="J709" s="65">
        <v>228.9</v>
      </c>
      <c r="K709" s="65">
        <f t="shared" si="100"/>
        <v>48</v>
      </c>
      <c r="L709" s="65">
        <v>0</v>
      </c>
      <c r="M709" s="61">
        <v>3422.1</v>
      </c>
    </row>
    <row r="710" spans="1:13" ht="15" customHeight="1">
      <c r="A710" s="8">
        <v>42094</v>
      </c>
      <c r="B710" s="9" t="s">
        <v>52</v>
      </c>
      <c r="C710" s="10" t="s">
        <v>37</v>
      </c>
      <c r="D710" s="10" t="s">
        <v>22</v>
      </c>
      <c r="E710" s="11" t="s">
        <v>22</v>
      </c>
      <c r="F710" s="16" t="s">
        <v>24</v>
      </c>
      <c r="G710" s="12">
        <f t="shared" si="99"/>
        <v>43190</v>
      </c>
      <c r="H710" s="13">
        <v>12</v>
      </c>
      <c r="I710" s="65">
        <v>58.5</v>
      </c>
      <c r="J710" s="65">
        <v>214.7</v>
      </c>
      <c r="K710" s="65">
        <f t="shared" si="100"/>
        <v>44.299999999999983</v>
      </c>
      <c r="L710" s="65">
        <v>0</v>
      </c>
      <c r="M710" s="61">
        <v>3477.9</v>
      </c>
    </row>
    <row r="711" spans="1:13" ht="15" customHeight="1">
      <c r="A711" s="8">
        <v>42094</v>
      </c>
      <c r="B711" s="9" t="s">
        <v>52</v>
      </c>
      <c r="C711" s="10" t="s">
        <v>37</v>
      </c>
      <c r="D711" s="10" t="s">
        <v>22</v>
      </c>
      <c r="E711" s="11" t="s">
        <v>22</v>
      </c>
      <c r="F711" s="16" t="s">
        <v>24</v>
      </c>
      <c r="G711" s="12">
        <f t="shared" si="99"/>
        <v>43281</v>
      </c>
      <c r="H711" s="13">
        <v>13</v>
      </c>
      <c r="I711" s="65">
        <v>54.2</v>
      </c>
      <c r="J711" s="65">
        <v>202.1</v>
      </c>
      <c r="K711" s="65">
        <f t="shared" si="100"/>
        <v>41.600000000000009</v>
      </c>
      <c r="L711" s="65">
        <v>0</v>
      </c>
      <c r="M711" s="61">
        <v>3555.6</v>
      </c>
    </row>
    <row r="712" spans="1:13" ht="15" customHeight="1">
      <c r="A712" s="8">
        <v>42094</v>
      </c>
      <c r="B712" s="9" t="s">
        <v>52</v>
      </c>
      <c r="C712" s="10" t="s">
        <v>37</v>
      </c>
      <c r="D712" s="10" t="s">
        <v>22</v>
      </c>
      <c r="E712" s="11" t="s">
        <v>22</v>
      </c>
      <c r="F712" s="16" t="s">
        <v>24</v>
      </c>
      <c r="G712" s="12">
        <f t="shared" si="99"/>
        <v>43373</v>
      </c>
      <c r="H712" s="13">
        <v>14</v>
      </c>
      <c r="I712" s="65">
        <v>52.1</v>
      </c>
      <c r="J712" s="65">
        <v>191.5</v>
      </c>
      <c r="K712" s="65">
        <f t="shared" si="100"/>
        <v>41.500000000000007</v>
      </c>
      <c r="L712" s="65">
        <v>0</v>
      </c>
      <c r="M712" s="61">
        <v>3648.7</v>
      </c>
    </row>
    <row r="713" spans="1:13" ht="15" customHeight="1">
      <c r="A713" s="8">
        <v>42094</v>
      </c>
      <c r="B713" s="9" t="s">
        <v>52</v>
      </c>
      <c r="C713" s="10" t="s">
        <v>37</v>
      </c>
      <c r="D713" s="10" t="s">
        <v>22</v>
      </c>
      <c r="E713" s="11" t="s">
        <v>22</v>
      </c>
      <c r="F713" s="16" t="s">
        <v>24</v>
      </c>
      <c r="G713" s="12">
        <f t="shared" si="99"/>
        <v>43465</v>
      </c>
      <c r="H713" s="13">
        <v>15</v>
      </c>
      <c r="I713" s="65">
        <v>49.9</v>
      </c>
      <c r="J713" s="65">
        <v>180.6</v>
      </c>
      <c r="K713" s="65">
        <f t="shared" si="100"/>
        <v>38.999999999999993</v>
      </c>
      <c r="L713" s="65">
        <v>0</v>
      </c>
      <c r="M713" s="61">
        <v>3751.1</v>
      </c>
    </row>
    <row r="714" spans="1:13" ht="15" customHeight="1">
      <c r="A714" s="8">
        <v>42094</v>
      </c>
      <c r="B714" s="9" t="s">
        <v>52</v>
      </c>
      <c r="C714" s="10" t="s">
        <v>37</v>
      </c>
      <c r="D714" s="10" t="s">
        <v>22</v>
      </c>
      <c r="E714" s="11" t="s">
        <v>22</v>
      </c>
      <c r="F714" s="16" t="s">
        <v>24</v>
      </c>
      <c r="G714" s="12">
        <f t="shared" si="99"/>
        <v>43555</v>
      </c>
      <c r="H714" s="13">
        <v>16</v>
      </c>
      <c r="I714" s="65">
        <v>46</v>
      </c>
      <c r="J714" s="65">
        <v>170.4</v>
      </c>
      <c r="K714" s="65">
        <f t="shared" si="100"/>
        <v>35.800000000000011</v>
      </c>
      <c r="L714" s="65">
        <v>0</v>
      </c>
      <c r="M714" s="61">
        <v>3857.5</v>
      </c>
    </row>
    <row r="715" spans="1:13" ht="15" customHeight="1">
      <c r="A715" s="8">
        <v>42094</v>
      </c>
      <c r="B715" s="9" t="s">
        <v>52</v>
      </c>
      <c r="C715" s="10" t="s">
        <v>37</v>
      </c>
      <c r="D715" s="10" t="s">
        <v>22</v>
      </c>
      <c r="E715" s="11" t="s">
        <v>22</v>
      </c>
      <c r="F715" s="16" t="s">
        <v>24</v>
      </c>
      <c r="G715" s="12">
        <f t="shared" si="99"/>
        <v>43646</v>
      </c>
      <c r="H715" s="13">
        <v>17</v>
      </c>
      <c r="I715" s="65">
        <v>43.5</v>
      </c>
      <c r="J715" s="65">
        <v>162.80000000000001</v>
      </c>
      <c r="K715" s="65">
        <f t="shared" si="100"/>
        <v>35.900000000000006</v>
      </c>
      <c r="L715" s="65">
        <v>0</v>
      </c>
      <c r="M715" s="61">
        <v>3965.3</v>
      </c>
    </row>
    <row r="716" spans="1:13" ht="15" customHeight="1">
      <c r="A716" s="8">
        <v>42094</v>
      </c>
      <c r="B716" s="9" t="s">
        <v>52</v>
      </c>
      <c r="C716" s="10" t="s">
        <v>37</v>
      </c>
      <c r="D716" s="10" t="s">
        <v>22</v>
      </c>
      <c r="E716" s="11" t="s">
        <v>22</v>
      </c>
      <c r="F716" s="16" t="s">
        <v>24</v>
      </c>
      <c r="G716" s="12">
        <f t="shared" si="99"/>
        <v>43738</v>
      </c>
      <c r="H716" s="13">
        <v>18</v>
      </c>
      <c r="I716" s="65">
        <v>41.1</v>
      </c>
      <c r="J716" s="65">
        <v>157.6</v>
      </c>
      <c r="K716" s="65">
        <f t="shared" si="100"/>
        <v>35.899999999999984</v>
      </c>
      <c r="L716" s="65">
        <v>0</v>
      </c>
      <c r="M716" s="61">
        <v>4071.8</v>
      </c>
    </row>
    <row r="717" spans="1:13" ht="15" customHeight="1">
      <c r="A717" s="8">
        <v>42094</v>
      </c>
      <c r="B717" s="9" t="s">
        <v>52</v>
      </c>
      <c r="C717" s="10" t="s">
        <v>37</v>
      </c>
      <c r="D717" s="10" t="s">
        <v>22</v>
      </c>
      <c r="E717" s="11" t="s">
        <v>22</v>
      </c>
      <c r="F717" s="16" t="s">
        <v>24</v>
      </c>
      <c r="G717" s="12">
        <f t="shared" si="99"/>
        <v>43830</v>
      </c>
      <c r="H717" s="13">
        <v>19</v>
      </c>
      <c r="I717" s="65">
        <v>39.799999999999997</v>
      </c>
      <c r="J717" s="65">
        <v>154.80000000000001</v>
      </c>
      <c r="K717" s="65">
        <f t="shared" si="100"/>
        <v>37.000000000000014</v>
      </c>
      <c r="L717" s="65">
        <v>0</v>
      </c>
      <c r="M717" s="61">
        <v>4173.5</v>
      </c>
    </row>
    <row r="718" spans="1:13" ht="15" customHeight="1">
      <c r="A718" s="8">
        <v>42094</v>
      </c>
      <c r="B718" s="9" t="s">
        <v>52</v>
      </c>
      <c r="C718" s="10" t="s">
        <v>37</v>
      </c>
      <c r="D718" s="10" t="s">
        <v>22</v>
      </c>
      <c r="E718" s="11" t="s">
        <v>22</v>
      </c>
      <c r="F718" s="16" t="s">
        <v>24</v>
      </c>
      <c r="G718" s="12">
        <f t="shared" si="99"/>
        <v>43921</v>
      </c>
      <c r="H718" s="13">
        <v>20</v>
      </c>
      <c r="I718" s="65">
        <v>38.299999999999997</v>
      </c>
      <c r="J718" s="65">
        <v>153.30000000000001</v>
      </c>
      <c r="K718" s="65">
        <f t="shared" si="100"/>
        <v>36.799999999999997</v>
      </c>
      <c r="L718" s="65">
        <v>0</v>
      </c>
      <c r="M718" s="61">
        <v>4271.3</v>
      </c>
    </row>
    <row r="719" spans="1:13" ht="15" customHeight="1">
      <c r="A719" s="8">
        <v>42094</v>
      </c>
      <c r="B719" s="9" t="s">
        <v>52</v>
      </c>
      <c r="C719" s="10" t="s">
        <v>37</v>
      </c>
      <c r="D719" s="10" t="s">
        <v>22</v>
      </c>
      <c r="E719" s="11" t="s">
        <v>22</v>
      </c>
      <c r="F719" s="16" t="s">
        <v>24</v>
      </c>
      <c r="G719" s="12">
        <f t="shared" si="99"/>
        <v>44012</v>
      </c>
      <c r="H719" s="13">
        <v>21</v>
      </c>
      <c r="I719" s="65">
        <v>38.299999999999997</v>
      </c>
      <c r="J719" s="65">
        <v>153.30000000000001</v>
      </c>
      <c r="K719" s="65">
        <f t="shared" si="100"/>
        <v>38.299999999999997</v>
      </c>
      <c r="L719" s="65">
        <v>0</v>
      </c>
      <c r="M719" s="61">
        <v>4271.3</v>
      </c>
    </row>
    <row r="720" spans="1:13" ht="15" customHeight="1">
      <c r="A720" s="8">
        <f t="shared" ref="A720:F721" si="101">A719</f>
        <v>42094</v>
      </c>
      <c r="B720" s="9" t="str">
        <f t="shared" si="101"/>
        <v>Mid-Cycle 2015</v>
      </c>
      <c r="C720" s="10" t="str">
        <f t="shared" si="101"/>
        <v>Severely Adverse</v>
      </c>
      <c r="D720" s="10" t="str">
        <f t="shared" si="101"/>
        <v>Credit Card</v>
      </c>
      <c r="E720" s="11" t="str">
        <f t="shared" si="101"/>
        <v>Credit Card</v>
      </c>
      <c r="F720" s="11" t="str">
        <f t="shared" si="101"/>
        <v>Credit Cards</v>
      </c>
      <c r="G720" s="12">
        <f t="shared" si="99"/>
        <v>44104</v>
      </c>
      <c r="H720" s="13">
        <v>22</v>
      </c>
      <c r="I720" s="65">
        <v>38.299999999999997</v>
      </c>
      <c r="J720" s="65">
        <v>153.30000000000001</v>
      </c>
      <c r="K720" s="65">
        <f t="shared" si="100"/>
        <v>38.299999999999997</v>
      </c>
      <c r="L720" s="65">
        <v>0</v>
      </c>
      <c r="M720" s="61">
        <v>4271.3</v>
      </c>
    </row>
    <row r="721" spans="1:13" ht="15" customHeight="1">
      <c r="A721" s="8">
        <f t="shared" si="101"/>
        <v>42094</v>
      </c>
      <c r="B721" s="9" t="str">
        <f t="shared" si="101"/>
        <v>Mid-Cycle 2015</v>
      </c>
      <c r="C721" s="10" t="str">
        <f t="shared" si="101"/>
        <v>Severely Adverse</v>
      </c>
      <c r="D721" s="10" t="str">
        <f t="shared" si="101"/>
        <v>Credit Card</v>
      </c>
      <c r="E721" s="11" t="str">
        <f t="shared" si="101"/>
        <v>Credit Card</v>
      </c>
      <c r="F721" s="11" t="str">
        <f t="shared" si="101"/>
        <v>Credit Cards</v>
      </c>
      <c r="G721" s="12">
        <f t="shared" si="99"/>
        <v>44196</v>
      </c>
      <c r="H721" s="13">
        <v>23</v>
      </c>
      <c r="I721" s="65">
        <v>38.299999999999997</v>
      </c>
      <c r="J721" s="65">
        <v>153.30000000000001</v>
      </c>
      <c r="K721" s="65">
        <f t="shared" si="100"/>
        <v>38.299999999999997</v>
      </c>
      <c r="L721" s="65">
        <v>0</v>
      </c>
      <c r="M721" s="61">
        <v>4271.3</v>
      </c>
    </row>
    <row r="722" spans="1:13" ht="15" customHeight="1">
      <c r="A722" s="21">
        <f>A723</f>
        <v>42094</v>
      </c>
      <c r="B722" s="21" t="str">
        <f t="shared" ref="B722:F722" si="102">B723</f>
        <v>Mid-Cycle 2015</v>
      </c>
      <c r="C722" s="21" t="str">
        <f t="shared" si="102"/>
        <v>Base</v>
      </c>
      <c r="D722" s="21" t="str">
        <f t="shared" si="102"/>
        <v>Federal Student</v>
      </c>
      <c r="E722" s="21" t="str">
        <f t="shared" si="102"/>
        <v>Other Consumer</v>
      </c>
      <c r="F722" s="21" t="str">
        <f t="shared" si="102"/>
        <v>Student Loans</v>
      </c>
      <c r="G722" s="21">
        <f>A722</f>
        <v>42094</v>
      </c>
      <c r="H722" s="22">
        <v>0</v>
      </c>
      <c r="I722" s="65">
        <v>1.8</v>
      </c>
      <c r="J722" s="65">
        <v>6.021158690176323</v>
      </c>
      <c r="K722" s="59">
        <v>0</v>
      </c>
      <c r="L722" s="65">
        <v>0</v>
      </c>
      <c r="M722" s="65">
        <v>0</v>
      </c>
    </row>
    <row r="723" spans="1:13" ht="15" customHeight="1">
      <c r="A723" s="8">
        <v>42094</v>
      </c>
      <c r="B723" s="9" t="s">
        <v>52</v>
      </c>
      <c r="C723" s="10" t="s">
        <v>4</v>
      </c>
      <c r="D723" s="10" t="s">
        <v>28</v>
      </c>
      <c r="E723" s="16" t="s">
        <v>26</v>
      </c>
      <c r="F723" s="16" t="s">
        <v>29</v>
      </c>
      <c r="G723" s="12">
        <f t="shared" ref="G723:G745" si="103">G699</f>
        <v>42185</v>
      </c>
      <c r="H723" s="13">
        <v>1</v>
      </c>
      <c r="I723" s="65">
        <v>2.0099999999999998</v>
      </c>
      <c r="J723" s="65">
        <v>8.3000000000000007</v>
      </c>
      <c r="K723" s="65">
        <f t="shared" si="100"/>
        <v>4.2888413098236775</v>
      </c>
      <c r="L723" s="65">
        <v>0</v>
      </c>
      <c r="M723" s="63">
        <v>4595.2</v>
      </c>
    </row>
    <row r="724" spans="1:13" ht="15" customHeight="1">
      <c r="A724" s="8">
        <v>42094</v>
      </c>
      <c r="B724" s="9" t="s">
        <v>52</v>
      </c>
      <c r="C724" s="10" t="s">
        <v>4</v>
      </c>
      <c r="D724" s="10" t="s">
        <v>28</v>
      </c>
      <c r="E724" s="16" t="s">
        <v>26</v>
      </c>
      <c r="F724" s="16" t="s">
        <v>29</v>
      </c>
      <c r="G724" s="12">
        <f t="shared" si="103"/>
        <v>42277</v>
      </c>
      <c r="H724" s="13">
        <v>2</v>
      </c>
      <c r="I724" s="65">
        <v>2.04</v>
      </c>
      <c r="J724" s="65">
        <v>8.5</v>
      </c>
      <c r="K724" s="65">
        <f t="shared" si="100"/>
        <v>2.2399999999999993</v>
      </c>
      <c r="L724" s="65">
        <v>0</v>
      </c>
      <c r="M724" s="63">
        <v>4457.8</v>
      </c>
    </row>
    <row r="725" spans="1:13" ht="15" customHeight="1">
      <c r="A725" s="8">
        <v>42094</v>
      </c>
      <c r="B725" s="9" t="s">
        <v>52</v>
      </c>
      <c r="C725" s="10" t="s">
        <v>4</v>
      </c>
      <c r="D725" s="10" t="s">
        <v>28</v>
      </c>
      <c r="E725" s="16" t="s">
        <v>26</v>
      </c>
      <c r="F725" s="16" t="s">
        <v>29</v>
      </c>
      <c r="G725" s="12">
        <f t="shared" si="103"/>
        <v>42369</v>
      </c>
      <c r="H725" s="13">
        <v>3</v>
      </c>
      <c r="I725" s="65">
        <v>1.97</v>
      </c>
      <c r="J725" s="65">
        <v>8.6</v>
      </c>
      <c r="K725" s="65">
        <f t="shared" si="100"/>
        <v>2.0699999999999994</v>
      </c>
      <c r="L725" s="65">
        <v>0</v>
      </c>
      <c r="M725" s="63">
        <v>4290.2</v>
      </c>
    </row>
    <row r="726" spans="1:13" ht="15" customHeight="1">
      <c r="A726" s="8">
        <v>42094</v>
      </c>
      <c r="B726" s="9" t="s">
        <v>52</v>
      </c>
      <c r="C726" s="10" t="s">
        <v>4</v>
      </c>
      <c r="D726" s="10" t="s">
        <v>28</v>
      </c>
      <c r="E726" s="16" t="s">
        <v>26</v>
      </c>
      <c r="F726" s="16" t="s">
        <v>29</v>
      </c>
      <c r="G726" s="12">
        <f t="shared" si="103"/>
        <v>42460</v>
      </c>
      <c r="H726" s="13">
        <v>4</v>
      </c>
      <c r="I726" s="65">
        <v>2.2999999999999998</v>
      </c>
      <c r="J726" s="65">
        <v>8.6999999999999993</v>
      </c>
      <c r="K726" s="65">
        <f t="shared" si="100"/>
        <v>2.3999999999999995</v>
      </c>
      <c r="L726" s="65">
        <v>0</v>
      </c>
      <c r="M726" s="63">
        <v>4087</v>
      </c>
    </row>
    <row r="727" spans="1:13" ht="15" customHeight="1">
      <c r="A727" s="8">
        <v>42094</v>
      </c>
      <c r="B727" s="9" t="s">
        <v>52</v>
      </c>
      <c r="C727" s="10" t="s">
        <v>4</v>
      </c>
      <c r="D727" s="10" t="s">
        <v>28</v>
      </c>
      <c r="E727" s="16" t="s">
        <v>26</v>
      </c>
      <c r="F727" s="16" t="s">
        <v>29</v>
      </c>
      <c r="G727" s="12">
        <f t="shared" si="103"/>
        <v>42551</v>
      </c>
      <c r="H727" s="13">
        <v>5</v>
      </c>
      <c r="I727" s="65">
        <v>2.23</v>
      </c>
      <c r="J727" s="65">
        <v>8.3000000000000007</v>
      </c>
      <c r="K727" s="65">
        <f t="shared" si="100"/>
        <v>1.8300000000000014</v>
      </c>
      <c r="L727" s="65">
        <v>0</v>
      </c>
      <c r="M727" s="63">
        <v>3913.7</v>
      </c>
    </row>
    <row r="728" spans="1:13" ht="15" customHeight="1">
      <c r="A728" s="8">
        <v>42094</v>
      </c>
      <c r="B728" s="9" t="s">
        <v>52</v>
      </c>
      <c r="C728" s="10" t="s">
        <v>4</v>
      </c>
      <c r="D728" s="10" t="s">
        <v>28</v>
      </c>
      <c r="E728" s="16" t="s">
        <v>26</v>
      </c>
      <c r="F728" s="16" t="s">
        <v>29</v>
      </c>
      <c r="G728" s="12">
        <f t="shared" si="103"/>
        <v>42643</v>
      </c>
      <c r="H728" s="13">
        <v>6</v>
      </c>
      <c r="I728" s="65">
        <v>2.14</v>
      </c>
      <c r="J728" s="65">
        <v>7.9</v>
      </c>
      <c r="K728" s="65">
        <f t="shared" si="100"/>
        <v>1.7399999999999998</v>
      </c>
      <c r="L728" s="65">
        <v>0</v>
      </c>
      <c r="M728" s="63">
        <v>3769</v>
      </c>
    </row>
    <row r="729" spans="1:13" ht="15" customHeight="1">
      <c r="A729" s="8">
        <v>42094</v>
      </c>
      <c r="B729" s="9" t="s">
        <v>52</v>
      </c>
      <c r="C729" s="10" t="s">
        <v>4</v>
      </c>
      <c r="D729" s="10" t="s">
        <v>28</v>
      </c>
      <c r="E729" s="16" t="s">
        <v>26</v>
      </c>
      <c r="F729" s="16" t="s">
        <v>29</v>
      </c>
      <c r="G729" s="12">
        <f t="shared" si="103"/>
        <v>42735</v>
      </c>
      <c r="H729" s="13">
        <v>7</v>
      </c>
      <c r="I729" s="65">
        <v>2.0099999999999998</v>
      </c>
      <c r="J729" s="65">
        <v>7.5</v>
      </c>
      <c r="K729" s="65">
        <f t="shared" si="100"/>
        <v>1.6099999999999994</v>
      </c>
      <c r="L729" s="65">
        <v>0</v>
      </c>
      <c r="M729" s="63">
        <v>3630.4</v>
      </c>
    </row>
    <row r="730" spans="1:13" ht="15" customHeight="1">
      <c r="A730" s="8">
        <v>42094</v>
      </c>
      <c r="B730" s="9" t="s">
        <v>52</v>
      </c>
      <c r="C730" s="10" t="s">
        <v>4</v>
      </c>
      <c r="D730" s="10" t="s">
        <v>28</v>
      </c>
      <c r="E730" s="16" t="s">
        <v>26</v>
      </c>
      <c r="F730" s="16" t="s">
        <v>29</v>
      </c>
      <c r="G730" s="12">
        <f t="shared" si="103"/>
        <v>42825</v>
      </c>
      <c r="H730" s="13">
        <v>8</v>
      </c>
      <c r="I730" s="65">
        <v>1.9</v>
      </c>
      <c r="J730" s="65">
        <v>7.1</v>
      </c>
      <c r="K730" s="65">
        <f t="shared" si="100"/>
        <v>1.4999999999999996</v>
      </c>
      <c r="L730" s="65">
        <v>0</v>
      </c>
      <c r="M730" s="63">
        <v>3503.4</v>
      </c>
    </row>
    <row r="731" spans="1:13" ht="15" customHeight="1">
      <c r="A731" s="8">
        <v>42094</v>
      </c>
      <c r="B731" s="9" t="s">
        <v>52</v>
      </c>
      <c r="C731" s="10" t="s">
        <v>4</v>
      </c>
      <c r="D731" s="10" t="s">
        <v>28</v>
      </c>
      <c r="E731" s="16" t="s">
        <v>26</v>
      </c>
      <c r="F731" s="16" t="s">
        <v>29</v>
      </c>
      <c r="G731" s="12">
        <f t="shared" si="103"/>
        <v>42916</v>
      </c>
      <c r="H731" s="13">
        <v>9</v>
      </c>
      <c r="I731" s="65">
        <v>1.82</v>
      </c>
      <c r="J731" s="65">
        <v>6.7</v>
      </c>
      <c r="K731" s="65">
        <f t="shared" si="100"/>
        <v>1.4200000000000006</v>
      </c>
      <c r="L731" s="65">
        <v>0</v>
      </c>
      <c r="M731" s="63">
        <v>3375.4</v>
      </c>
    </row>
    <row r="732" spans="1:13" ht="15" customHeight="1">
      <c r="A732" s="8">
        <v>42094</v>
      </c>
      <c r="B732" s="9" t="s">
        <v>52</v>
      </c>
      <c r="C732" s="10" t="s">
        <v>4</v>
      </c>
      <c r="D732" s="10" t="s">
        <v>28</v>
      </c>
      <c r="E732" s="16" t="s">
        <v>26</v>
      </c>
      <c r="F732" s="16" t="s">
        <v>29</v>
      </c>
      <c r="G732" s="12">
        <f t="shared" si="103"/>
        <v>43008</v>
      </c>
      <c r="H732" s="13">
        <v>10</v>
      </c>
      <c r="I732" s="65">
        <v>1.7</v>
      </c>
      <c r="J732" s="65">
        <v>6.2</v>
      </c>
      <c r="K732" s="65">
        <f t="shared" si="100"/>
        <v>1.2</v>
      </c>
      <c r="L732" s="65">
        <v>0</v>
      </c>
      <c r="M732" s="63">
        <v>3250.4</v>
      </c>
    </row>
    <row r="733" spans="1:13" ht="15" customHeight="1">
      <c r="A733" s="8">
        <v>42094</v>
      </c>
      <c r="B733" s="9" t="s">
        <v>52</v>
      </c>
      <c r="C733" s="10" t="s">
        <v>4</v>
      </c>
      <c r="D733" s="10" t="s">
        <v>28</v>
      </c>
      <c r="E733" s="16" t="s">
        <v>26</v>
      </c>
      <c r="F733" s="16" t="s">
        <v>29</v>
      </c>
      <c r="G733" s="12">
        <f t="shared" si="103"/>
        <v>43100</v>
      </c>
      <c r="H733" s="13">
        <v>11</v>
      </c>
      <c r="I733" s="65">
        <v>1.6</v>
      </c>
      <c r="J733" s="65">
        <v>5.8</v>
      </c>
      <c r="K733" s="65">
        <f t="shared" si="100"/>
        <v>1.1999999999999997</v>
      </c>
      <c r="L733" s="65">
        <v>0</v>
      </c>
      <c r="M733" s="63">
        <v>3131.7</v>
      </c>
    </row>
    <row r="734" spans="1:13" ht="15" customHeight="1">
      <c r="A734" s="8">
        <v>42094</v>
      </c>
      <c r="B734" s="9" t="s">
        <v>52</v>
      </c>
      <c r="C734" s="10" t="s">
        <v>4</v>
      </c>
      <c r="D734" s="10" t="s">
        <v>28</v>
      </c>
      <c r="E734" s="16" t="s">
        <v>26</v>
      </c>
      <c r="F734" s="16" t="s">
        <v>29</v>
      </c>
      <c r="G734" s="12">
        <f t="shared" si="103"/>
        <v>43190</v>
      </c>
      <c r="H734" s="13">
        <v>12</v>
      </c>
      <c r="I734" s="65">
        <v>1.5</v>
      </c>
      <c r="J734" s="65">
        <v>5.3</v>
      </c>
      <c r="K734" s="65">
        <f t="shared" si="100"/>
        <v>1</v>
      </c>
      <c r="L734" s="65">
        <v>0</v>
      </c>
      <c r="M734" s="63">
        <v>3016.7</v>
      </c>
    </row>
    <row r="735" spans="1:13" ht="15" customHeight="1">
      <c r="A735" s="8">
        <v>42094</v>
      </c>
      <c r="B735" s="9" t="s">
        <v>52</v>
      </c>
      <c r="C735" s="10" t="s">
        <v>4</v>
      </c>
      <c r="D735" s="10" t="s">
        <v>28</v>
      </c>
      <c r="E735" s="16" t="s">
        <v>26</v>
      </c>
      <c r="F735" s="16" t="s">
        <v>29</v>
      </c>
      <c r="G735" s="12">
        <f t="shared" si="103"/>
        <v>43281</v>
      </c>
      <c r="H735" s="13">
        <v>13</v>
      </c>
      <c r="I735" s="65">
        <v>1.4</v>
      </c>
      <c r="J735" s="65">
        <v>4.9000000000000004</v>
      </c>
      <c r="K735" s="65">
        <f t="shared" si="100"/>
        <v>1.0000000000000004</v>
      </c>
      <c r="L735" s="65">
        <v>0</v>
      </c>
      <c r="M735" s="63">
        <v>2908</v>
      </c>
    </row>
    <row r="736" spans="1:13" ht="15" customHeight="1">
      <c r="A736" s="8">
        <v>42094</v>
      </c>
      <c r="B736" s="9" t="s">
        <v>52</v>
      </c>
      <c r="C736" s="10" t="s">
        <v>4</v>
      </c>
      <c r="D736" s="10" t="s">
        <v>28</v>
      </c>
      <c r="E736" s="16" t="s">
        <v>26</v>
      </c>
      <c r="F736" s="16" t="s">
        <v>29</v>
      </c>
      <c r="G736" s="12">
        <f t="shared" si="103"/>
        <v>43373</v>
      </c>
      <c r="H736" s="13">
        <v>14</v>
      </c>
      <c r="I736" s="65">
        <v>1.3</v>
      </c>
      <c r="J736" s="65">
        <v>4.5</v>
      </c>
      <c r="K736" s="65">
        <f t="shared" si="100"/>
        <v>0.89999999999999969</v>
      </c>
      <c r="L736" s="65">
        <v>0</v>
      </c>
      <c r="M736" s="63">
        <v>2802.7</v>
      </c>
    </row>
    <row r="737" spans="1:13" ht="15" customHeight="1">
      <c r="A737" s="8">
        <v>42094</v>
      </c>
      <c r="B737" s="9" t="s">
        <v>52</v>
      </c>
      <c r="C737" s="10" t="s">
        <v>4</v>
      </c>
      <c r="D737" s="10" t="s">
        <v>28</v>
      </c>
      <c r="E737" s="16" t="s">
        <v>26</v>
      </c>
      <c r="F737" s="16" t="s">
        <v>29</v>
      </c>
      <c r="G737" s="12">
        <f t="shared" si="103"/>
        <v>43465</v>
      </c>
      <c r="H737" s="13">
        <v>15</v>
      </c>
      <c r="I737" s="65">
        <v>1.2</v>
      </c>
      <c r="J737" s="65">
        <v>4.0999999999999996</v>
      </c>
      <c r="K737" s="65">
        <f t="shared" si="100"/>
        <v>0.7999999999999996</v>
      </c>
      <c r="L737" s="65">
        <v>0</v>
      </c>
      <c r="M737" s="63">
        <v>2701.7</v>
      </c>
    </row>
    <row r="738" spans="1:13" ht="15" customHeight="1">
      <c r="A738" s="8">
        <v>42094</v>
      </c>
      <c r="B738" s="9" t="s">
        <v>52</v>
      </c>
      <c r="C738" s="10" t="s">
        <v>4</v>
      </c>
      <c r="D738" s="10" t="s">
        <v>28</v>
      </c>
      <c r="E738" s="16" t="s">
        <v>26</v>
      </c>
      <c r="F738" s="16" t="s">
        <v>29</v>
      </c>
      <c r="G738" s="12">
        <f t="shared" si="103"/>
        <v>43555</v>
      </c>
      <c r="H738" s="13">
        <v>16</v>
      </c>
      <c r="I738" s="65">
        <v>1.1000000000000001</v>
      </c>
      <c r="J738" s="65">
        <v>3.7</v>
      </c>
      <c r="K738" s="65">
        <f t="shared" si="100"/>
        <v>0.70000000000000062</v>
      </c>
      <c r="L738" s="65">
        <v>0</v>
      </c>
      <c r="M738" s="63">
        <v>2608.6999999999998</v>
      </c>
    </row>
    <row r="739" spans="1:13" ht="15" customHeight="1">
      <c r="A739" s="8">
        <v>42094</v>
      </c>
      <c r="B739" s="9" t="s">
        <v>52</v>
      </c>
      <c r="C739" s="10" t="s">
        <v>4</v>
      </c>
      <c r="D739" s="10" t="s">
        <v>28</v>
      </c>
      <c r="E739" s="16" t="s">
        <v>26</v>
      </c>
      <c r="F739" s="16" t="s">
        <v>29</v>
      </c>
      <c r="G739" s="12">
        <f t="shared" si="103"/>
        <v>43646</v>
      </c>
      <c r="H739" s="13">
        <v>17</v>
      </c>
      <c r="I739" s="65">
        <v>1</v>
      </c>
      <c r="J739" s="65">
        <v>3.4</v>
      </c>
      <c r="K739" s="65">
        <f t="shared" si="100"/>
        <v>0.69999999999999973</v>
      </c>
      <c r="L739" s="65">
        <v>0</v>
      </c>
      <c r="M739" s="63">
        <v>2516</v>
      </c>
    </row>
    <row r="740" spans="1:13" ht="15" customHeight="1">
      <c r="A740" s="8">
        <v>42094</v>
      </c>
      <c r="B740" s="9" t="s">
        <v>52</v>
      </c>
      <c r="C740" s="10" t="s">
        <v>4</v>
      </c>
      <c r="D740" s="10" t="s">
        <v>28</v>
      </c>
      <c r="E740" s="16" t="s">
        <v>26</v>
      </c>
      <c r="F740" s="16" t="s">
        <v>29</v>
      </c>
      <c r="G740" s="12">
        <f t="shared" si="103"/>
        <v>43738</v>
      </c>
      <c r="H740" s="13">
        <v>18</v>
      </c>
      <c r="I740" s="65">
        <v>0.9</v>
      </c>
      <c r="J740" s="65">
        <v>3.2</v>
      </c>
      <c r="K740" s="65">
        <f t="shared" si="100"/>
        <v>0.70000000000000029</v>
      </c>
      <c r="L740" s="65">
        <v>0</v>
      </c>
      <c r="M740" s="63">
        <v>2424.6999999999998</v>
      </c>
    </row>
    <row r="741" spans="1:13" ht="15" customHeight="1">
      <c r="A741" s="8">
        <v>42094</v>
      </c>
      <c r="B741" s="9" t="s">
        <v>52</v>
      </c>
      <c r="C741" s="10" t="s">
        <v>4</v>
      </c>
      <c r="D741" s="10" t="s">
        <v>28</v>
      </c>
      <c r="E741" s="16" t="s">
        <v>26</v>
      </c>
      <c r="F741" s="16" t="s">
        <v>29</v>
      </c>
      <c r="G741" s="12">
        <f t="shared" si="103"/>
        <v>43830</v>
      </c>
      <c r="H741" s="13">
        <v>19</v>
      </c>
      <c r="I741" s="65">
        <v>0.8</v>
      </c>
      <c r="J741" s="65">
        <v>3.1</v>
      </c>
      <c r="K741" s="65">
        <f t="shared" si="100"/>
        <v>0.7</v>
      </c>
      <c r="L741" s="65">
        <v>0</v>
      </c>
      <c r="M741" s="63">
        <v>2334.6999999999998</v>
      </c>
    </row>
    <row r="742" spans="1:13" ht="15" customHeight="1">
      <c r="A742" s="8">
        <v>42094</v>
      </c>
      <c r="B742" s="9" t="s">
        <v>52</v>
      </c>
      <c r="C742" s="10" t="s">
        <v>4</v>
      </c>
      <c r="D742" s="10" t="s">
        <v>28</v>
      </c>
      <c r="E742" s="16" t="s">
        <v>26</v>
      </c>
      <c r="F742" s="16" t="s">
        <v>29</v>
      </c>
      <c r="G742" s="12">
        <f t="shared" si="103"/>
        <v>43921</v>
      </c>
      <c r="H742" s="13">
        <v>20</v>
      </c>
      <c r="I742" s="65">
        <v>0.8</v>
      </c>
      <c r="J742" s="65">
        <v>3</v>
      </c>
      <c r="K742" s="65">
        <f t="shared" si="100"/>
        <v>0.7</v>
      </c>
      <c r="L742" s="65">
        <v>0</v>
      </c>
      <c r="M742" s="63">
        <v>2250</v>
      </c>
    </row>
    <row r="743" spans="1:13" ht="15" customHeight="1">
      <c r="A743" s="8">
        <v>42094</v>
      </c>
      <c r="B743" s="9" t="s">
        <v>52</v>
      </c>
      <c r="C743" s="10" t="s">
        <v>4</v>
      </c>
      <c r="D743" s="10" t="s">
        <v>28</v>
      </c>
      <c r="E743" s="16" t="s">
        <v>26</v>
      </c>
      <c r="F743" s="16" t="s">
        <v>29</v>
      </c>
      <c r="G743" s="12">
        <f t="shared" si="103"/>
        <v>44012</v>
      </c>
      <c r="H743" s="13">
        <v>21</v>
      </c>
      <c r="I743" s="65">
        <v>0.8</v>
      </c>
      <c r="J743" s="65">
        <v>3</v>
      </c>
      <c r="K743" s="65">
        <f t="shared" si="100"/>
        <v>0.8</v>
      </c>
      <c r="L743" s="65">
        <v>0</v>
      </c>
      <c r="M743" s="63">
        <v>2250</v>
      </c>
    </row>
    <row r="744" spans="1:13" ht="15" customHeight="1">
      <c r="A744" s="8">
        <f t="shared" ref="A744:F745" si="104">A743</f>
        <v>42094</v>
      </c>
      <c r="B744" s="9" t="str">
        <f t="shared" si="104"/>
        <v>Mid-Cycle 2015</v>
      </c>
      <c r="C744" s="10" t="str">
        <f t="shared" si="104"/>
        <v>Base</v>
      </c>
      <c r="D744" s="10" t="str">
        <f t="shared" si="104"/>
        <v>Federal Student</v>
      </c>
      <c r="E744" s="11" t="str">
        <f t="shared" si="104"/>
        <v>Other Consumer</v>
      </c>
      <c r="F744" s="11" t="str">
        <f t="shared" si="104"/>
        <v>Student Loans</v>
      </c>
      <c r="G744" s="12">
        <f t="shared" si="103"/>
        <v>44104</v>
      </c>
      <c r="H744" s="13">
        <v>22</v>
      </c>
      <c r="I744" s="65">
        <v>0.8</v>
      </c>
      <c r="J744" s="65">
        <v>3</v>
      </c>
      <c r="K744" s="65">
        <f t="shared" si="100"/>
        <v>0.8</v>
      </c>
      <c r="L744" s="65">
        <v>0</v>
      </c>
      <c r="M744" s="63">
        <v>2250</v>
      </c>
    </row>
    <row r="745" spans="1:13" ht="15" customHeight="1">
      <c r="A745" s="8">
        <f t="shared" si="104"/>
        <v>42094</v>
      </c>
      <c r="B745" s="9" t="str">
        <f t="shared" si="104"/>
        <v>Mid-Cycle 2015</v>
      </c>
      <c r="C745" s="10" t="str">
        <f t="shared" si="104"/>
        <v>Base</v>
      </c>
      <c r="D745" s="10" t="str">
        <f t="shared" si="104"/>
        <v>Federal Student</v>
      </c>
      <c r="E745" s="11" t="str">
        <f t="shared" si="104"/>
        <v>Other Consumer</v>
      </c>
      <c r="F745" s="11" t="str">
        <f t="shared" si="104"/>
        <v>Student Loans</v>
      </c>
      <c r="G745" s="12">
        <f t="shared" si="103"/>
        <v>44196</v>
      </c>
      <c r="H745" s="13">
        <v>23</v>
      </c>
      <c r="I745" s="65">
        <v>0.8</v>
      </c>
      <c r="J745" s="65">
        <v>3</v>
      </c>
      <c r="K745" s="65">
        <f t="shared" si="100"/>
        <v>0.8</v>
      </c>
      <c r="L745" s="65">
        <v>0</v>
      </c>
      <c r="M745" s="63">
        <v>2250</v>
      </c>
    </row>
    <row r="746" spans="1:13" ht="15" customHeight="1">
      <c r="A746" s="21">
        <f>A747</f>
        <v>42094</v>
      </c>
      <c r="B746" s="21" t="str">
        <f t="shared" ref="B746:F746" si="105">B747</f>
        <v>Mid-Cycle 2015</v>
      </c>
      <c r="C746" s="21" t="str">
        <f t="shared" si="105"/>
        <v>Adverse</v>
      </c>
      <c r="D746" s="21" t="str">
        <f t="shared" si="105"/>
        <v>Federal Student</v>
      </c>
      <c r="E746" s="21" t="str">
        <f t="shared" si="105"/>
        <v>Other Consumer</v>
      </c>
      <c r="F746" s="21" t="str">
        <f t="shared" si="105"/>
        <v>Student Loans</v>
      </c>
      <c r="G746" s="21">
        <f>A746</f>
        <v>42094</v>
      </c>
      <c r="H746" s="22">
        <v>0</v>
      </c>
      <c r="I746" s="65">
        <v>1.8</v>
      </c>
      <c r="J746" s="65">
        <v>6.021158690176323</v>
      </c>
      <c r="K746" s="65">
        <v>0</v>
      </c>
      <c r="L746" s="65">
        <v>0</v>
      </c>
      <c r="M746" s="65">
        <v>0</v>
      </c>
    </row>
    <row r="747" spans="1:13" ht="15" customHeight="1">
      <c r="A747" s="8">
        <v>42094</v>
      </c>
      <c r="B747" s="9" t="s">
        <v>52</v>
      </c>
      <c r="C747" s="10" t="s">
        <v>36</v>
      </c>
      <c r="D747" s="10" t="s">
        <v>28</v>
      </c>
      <c r="E747" s="16" t="s">
        <v>26</v>
      </c>
      <c r="F747" s="16" t="s">
        <v>29</v>
      </c>
      <c r="G747" s="12">
        <f t="shared" ref="G747:G769" si="106">G723</f>
        <v>42185</v>
      </c>
      <c r="H747" s="13">
        <v>1</v>
      </c>
      <c r="I747" s="65">
        <v>2.0099999999999998</v>
      </c>
      <c r="J747" s="65">
        <v>8.3000000000000007</v>
      </c>
      <c r="K747" s="65">
        <f t="shared" si="100"/>
        <v>4.2888413098236775</v>
      </c>
      <c r="L747" s="65">
        <v>0</v>
      </c>
      <c r="M747" s="63">
        <v>4578.5</v>
      </c>
    </row>
    <row r="748" spans="1:13" ht="15" customHeight="1">
      <c r="A748" s="8">
        <v>42094</v>
      </c>
      <c r="B748" s="9" t="s">
        <v>52</v>
      </c>
      <c r="C748" s="10" t="s">
        <v>36</v>
      </c>
      <c r="D748" s="10" t="s">
        <v>28</v>
      </c>
      <c r="E748" s="16" t="s">
        <v>26</v>
      </c>
      <c r="F748" s="16" t="s">
        <v>29</v>
      </c>
      <c r="G748" s="12">
        <f t="shared" si="106"/>
        <v>42277</v>
      </c>
      <c r="H748" s="13">
        <v>2</v>
      </c>
      <c r="I748" s="65">
        <v>2.04</v>
      </c>
      <c r="J748" s="65">
        <v>8.5</v>
      </c>
      <c r="K748" s="65">
        <f t="shared" si="100"/>
        <v>2.2399999999999993</v>
      </c>
      <c r="L748" s="65">
        <v>0</v>
      </c>
      <c r="M748" s="63">
        <v>4426.2</v>
      </c>
    </row>
    <row r="749" spans="1:13" ht="15" customHeight="1">
      <c r="A749" s="8">
        <v>42094</v>
      </c>
      <c r="B749" s="9" t="s">
        <v>52</v>
      </c>
      <c r="C749" s="10" t="s">
        <v>36</v>
      </c>
      <c r="D749" s="10" t="s">
        <v>28</v>
      </c>
      <c r="E749" s="16" t="s">
        <v>26</v>
      </c>
      <c r="F749" s="16" t="s">
        <v>29</v>
      </c>
      <c r="G749" s="12">
        <f t="shared" si="106"/>
        <v>42369</v>
      </c>
      <c r="H749" s="13">
        <v>3</v>
      </c>
      <c r="I749" s="65">
        <v>1.97</v>
      </c>
      <c r="J749" s="65">
        <v>8.8000000000000007</v>
      </c>
      <c r="K749" s="65">
        <f t="shared" si="100"/>
        <v>2.2700000000000005</v>
      </c>
      <c r="L749" s="65">
        <v>0</v>
      </c>
      <c r="M749" s="63">
        <v>4246.2</v>
      </c>
    </row>
    <row r="750" spans="1:13" ht="15" customHeight="1">
      <c r="A750" s="8">
        <v>42094</v>
      </c>
      <c r="B750" s="9" t="s">
        <v>52</v>
      </c>
      <c r="C750" s="10" t="s">
        <v>36</v>
      </c>
      <c r="D750" s="10" t="s">
        <v>28</v>
      </c>
      <c r="E750" s="16" t="s">
        <v>26</v>
      </c>
      <c r="F750" s="16" t="s">
        <v>29</v>
      </c>
      <c r="G750" s="12">
        <f t="shared" si="106"/>
        <v>42460</v>
      </c>
      <c r="H750" s="13">
        <v>4</v>
      </c>
      <c r="I750" s="65">
        <v>2.2999999999999998</v>
      </c>
      <c r="J750" s="65">
        <v>9</v>
      </c>
      <c r="K750" s="65">
        <f t="shared" si="100"/>
        <v>2.4999999999999991</v>
      </c>
      <c r="L750" s="65">
        <v>0</v>
      </c>
      <c r="M750" s="63">
        <v>4039.8</v>
      </c>
    </row>
    <row r="751" spans="1:13" ht="15" customHeight="1">
      <c r="A751" s="8">
        <v>42094</v>
      </c>
      <c r="B751" s="9" t="s">
        <v>52</v>
      </c>
      <c r="C751" s="10" t="s">
        <v>36</v>
      </c>
      <c r="D751" s="10" t="s">
        <v>28</v>
      </c>
      <c r="E751" s="16" t="s">
        <v>26</v>
      </c>
      <c r="F751" s="16" t="s">
        <v>29</v>
      </c>
      <c r="G751" s="12">
        <f t="shared" si="106"/>
        <v>42551</v>
      </c>
      <c r="H751" s="13">
        <v>5</v>
      </c>
      <c r="I751" s="65">
        <v>2.23</v>
      </c>
      <c r="J751" s="65">
        <v>8.8000000000000007</v>
      </c>
      <c r="K751" s="65">
        <f t="shared" si="100"/>
        <v>2.0300000000000007</v>
      </c>
      <c r="L751" s="65">
        <v>0</v>
      </c>
      <c r="M751" s="63">
        <v>3882.1</v>
      </c>
    </row>
    <row r="752" spans="1:13" ht="15" customHeight="1">
      <c r="A752" s="8">
        <v>42094</v>
      </c>
      <c r="B752" s="9" t="s">
        <v>52</v>
      </c>
      <c r="C752" s="10" t="s">
        <v>36</v>
      </c>
      <c r="D752" s="10" t="s">
        <v>28</v>
      </c>
      <c r="E752" s="16" t="s">
        <v>26</v>
      </c>
      <c r="F752" s="16" t="s">
        <v>29</v>
      </c>
      <c r="G752" s="12">
        <f t="shared" si="106"/>
        <v>42643</v>
      </c>
      <c r="H752" s="13">
        <v>6</v>
      </c>
      <c r="I752" s="65">
        <v>2.25</v>
      </c>
      <c r="J752" s="65">
        <v>8.6</v>
      </c>
      <c r="K752" s="65">
        <f t="shared" si="100"/>
        <v>2.0499999999999989</v>
      </c>
      <c r="L752" s="65">
        <v>0</v>
      </c>
      <c r="M752" s="63">
        <v>3745</v>
      </c>
    </row>
    <row r="753" spans="1:13" ht="15" customHeight="1">
      <c r="A753" s="8">
        <v>42094</v>
      </c>
      <c r="B753" s="9" t="s">
        <v>52</v>
      </c>
      <c r="C753" s="10" t="s">
        <v>36</v>
      </c>
      <c r="D753" s="10" t="s">
        <v>28</v>
      </c>
      <c r="E753" s="16" t="s">
        <v>26</v>
      </c>
      <c r="F753" s="16" t="s">
        <v>29</v>
      </c>
      <c r="G753" s="12">
        <f t="shared" si="106"/>
        <v>42735</v>
      </c>
      <c r="H753" s="13">
        <v>7</v>
      </c>
      <c r="I753" s="65">
        <v>2.19</v>
      </c>
      <c r="J753" s="65">
        <v>8.3000000000000007</v>
      </c>
      <c r="K753" s="65">
        <f t="shared" si="100"/>
        <v>1.890000000000001</v>
      </c>
      <c r="L753" s="65">
        <v>0</v>
      </c>
      <c r="M753" s="63">
        <v>3606.7</v>
      </c>
    </row>
    <row r="754" spans="1:13" ht="15" customHeight="1">
      <c r="A754" s="8">
        <v>42094</v>
      </c>
      <c r="B754" s="9" t="s">
        <v>52</v>
      </c>
      <c r="C754" s="10" t="s">
        <v>36</v>
      </c>
      <c r="D754" s="10" t="s">
        <v>28</v>
      </c>
      <c r="E754" s="16" t="s">
        <v>26</v>
      </c>
      <c r="F754" s="16" t="s">
        <v>29</v>
      </c>
      <c r="G754" s="12">
        <f t="shared" si="106"/>
        <v>42825</v>
      </c>
      <c r="H754" s="13">
        <v>8</v>
      </c>
      <c r="I754" s="65">
        <v>2.12</v>
      </c>
      <c r="J754" s="65">
        <v>7.9</v>
      </c>
      <c r="K754" s="65">
        <f t="shared" si="100"/>
        <v>1.7199999999999998</v>
      </c>
      <c r="L754" s="65">
        <v>0</v>
      </c>
      <c r="M754" s="63">
        <v>3479.2</v>
      </c>
    </row>
    <row r="755" spans="1:13" ht="15" customHeight="1">
      <c r="A755" s="8">
        <v>42094</v>
      </c>
      <c r="B755" s="9" t="s">
        <v>52</v>
      </c>
      <c r="C755" s="10" t="s">
        <v>36</v>
      </c>
      <c r="D755" s="10" t="s">
        <v>28</v>
      </c>
      <c r="E755" s="16" t="s">
        <v>26</v>
      </c>
      <c r="F755" s="16" t="s">
        <v>29</v>
      </c>
      <c r="G755" s="12">
        <f t="shared" si="106"/>
        <v>42916</v>
      </c>
      <c r="H755" s="13">
        <v>9</v>
      </c>
      <c r="I755" s="65">
        <v>2.06</v>
      </c>
      <c r="J755" s="65">
        <v>7.5</v>
      </c>
      <c r="K755" s="65">
        <f t="shared" si="100"/>
        <v>1.6599999999999997</v>
      </c>
      <c r="L755" s="65">
        <v>0</v>
      </c>
      <c r="M755" s="63">
        <v>3351.7</v>
      </c>
    </row>
    <row r="756" spans="1:13" ht="15" customHeight="1">
      <c r="A756" s="8">
        <v>42094</v>
      </c>
      <c r="B756" s="9" t="s">
        <v>52</v>
      </c>
      <c r="C756" s="10" t="s">
        <v>36</v>
      </c>
      <c r="D756" s="10" t="s">
        <v>28</v>
      </c>
      <c r="E756" s="16" t="s">
        <v>26</v>
      </c>
      <c r="F756" s="16" t="s">
        <v>29</v>
      </c>
      <c r="G756" s="12">
        <f t="shared" si="106"/>
        <v>43008</v>
      </c>
      <c r="H756" s="13">
        <v>10</v>
      </c>
      <c r="I756" s="65">
        <v>1.9</v>
      </c>
      <c r="J756" s="65">
        <v>7</v>
      </c>
      <c r="K756" s="65">
        <f t="shared" si="100"/>
        <v>1.4</v>
      </c>
      <c r="L756" s="65">
        <v>0</v>
      </c>
      <c r="M756" s="63">
        <v>3226.1</v>
      </c>
    </row>
    <row r="757" spans="1:13" ht="15" customHeight="1">
      <c r="A757" s="8">
        <v>42094</v>
      </c>
      <c r="B757" s="9" t="s">
        <v>52</v>
      </c>
      <c r="C757" s="10" t="s">
        <v>36</v>
      </c>
      <c r="D757" s="10" t="s">
        <v>28</v>
      </c>
      <c r="E757" s="16" t="s">
        <v>26</v>
      </c>
      <c r="F757" s="16" t="s">
        <v>29</v>
      </c>
      <c r="G757" s="12">
        <f t="shared" si="106"/>
        <v>43100</v>
      </c>
      <c r="H757" s="13">
        <v>11</v>
      </c>
      <c r="I757" s="65">
        <v>1.8</v>
      </c>
      <c r="J757" s="65">
        <v>6.5</v>
      </c>
      <c r="K757" s="65">
        <f t="shared" si="100"/>
        <v>1.3</v>
      </c>
      <c r="L757" s="65">
        <v>0</v>
      </c>
      <c r="M757" s="63">
        <v>3109.2</v>
      </c>
    </row>
    <row r="758" spans="1:13" ht="15" customHeight="1">
      <c r="A758" s="8">
        <v>42094</v>
      </c>
      <c r="B758" s="9" t="s">
        <v>52</v>
      </c>
      <c r="C758" s="10" t="s">
        <v>36</v>
      </c>
      <c r="D758" s="10" t="s">
        <v>28</v>
      </c>
      <c r="E758" s="16" t="s">
        <v>26</v>
      </c>
      <c r="F758" s="16" t="s">
        <v>29</v>
      </c>
      <c r="G758" s="12">
        <f t="shared" si="106"/>
        <v>43190</v>
      </c>
      <c r="H758" s="13">
        <v>12</v>
      </c>
      <c r="I758" s="65">
        <v>1.7</v>
      </c>
      <c r="J758" s="65">
        <v>6</v>
      </c>
      <c r="K758" s="65">
        <f t="shared" si="100"/>
        <v>1.2</v>
      </c>
      <c r="L758" s="65">
        <v>0</v>
      </c>
      <c r="M758" s="63">
        <v>2994.7</v>
      </c>
    </row>
    <row r="759" spans="1:13" ht="15" customHeight="1">
      <c r="A759" s="8">
        <v>42094</v>
      </c>
      <c r="B759" s="9" t="s">
        <v>52</v>
      </c>
      <c r="C759" s="10" t="s">
        <v>36</v>
      </c>
      <c r="D759" s="10" t="s">
        <v>28</v>
      </c>
      <c r="E759" s="16" t="s">
        <v>26</v>
      </c>
      <c r="F759" s="16" t="s">
        <v>29</v>
      </c>
      <c r="G759" s="12">
        <f t="shared" si="106"/>
        <v>43281</v>
      </c>
      <c r="H759" s="13">
        <v>13</v>
      </c>
      <c r="I759" s="65">
        <v>1.6</v>
      </c>
      <c r="J759" s="65">
        <v>5.5</v>
      </c>
      <c r="K759" s="65">
        <f t="shared" si="100"/>
        <v>1.1000000000000001</v>
      </c>
      <c r="L759" s="65">
        <v>0</v>
      </c>
      <c r="M759" s="63">
        <v>2886.4</v>
      </c>
    </row>
    <row r="760" spans="1:13" ht="15" customHeight="1">
      <c r="A760" s="8">
        <v>42094</v>
      </c>
      <c r="B760" s="9" t="s">
        <v>52</v>
      </c>
      <c r="C760" s="10" t="s">
        <v>36</v>
      </c>
      <c r="D760" s="10" t="s">
        <v>28</v>
      </c>
      <c r="E760" s="16" t="s">
        <v>26</v>
      </c>
      <c r="F760" s="16" t="s">
        <v>29</v>
      </c>
      <c r="G760" s="12">
        <f t="shared" si="106"/>
        <v>43373</v>
      </c>
      <c r="H760" s="13">
        <v>14</v>
      </c>
      <c r="I760" s="65">
        <v>1.4</v>
      </c>
      <c r="J760" s="65">
        <v>5</v>
      </c>
      <c r="K760" s="65">
        <f t="shared" si="100"/>
        <v>0.89999999999999991</v>
      </c>
      <c r="L760" s="65">
        <v>0</v>
      </c>
      <c r="M760" s="63">
        <v>2781.4</v>
      </c>
    </row>
    <row r="761" spans="1:13" ht="15" customHeight="1">
      <c r="A761" s="8">
        <v>42094</v>
      </c>
      <c r="B761" s="9" t="s">
        <v>52</v>
      </c>
      <c r="C761" s="10" t="s">
        <v>36</v>
      </c>
      <c r="D761" s="10" t="s">
        <v>28</v>
      </c>
      <c r="E761" s="16" t="s">
        <v>26</v>
      </c>
      <c r="F761" s="16" t="s">
        <v>29</v>
      </c>
      <c r="G761" s="12">
        <f t="shared" si="106"/>
        <v>43465</v>
      </c>
      <c r="H761" s="13">
        <v>15</v>
      </c>
      <c r="I761" s="65">
        <v>1.3</v>
      </c>
      <c r="J761" s="65">
        <v>4.5999999999999996</v>
      </c>
      <c r="K761" s="65">
        <f t="shared" si="100"/>
        <v>0.89999999999999969</v>
      </c>
      <c r="L761" s="65">
        <v>0</v>
      </c>
      <c r="M761" s="63">
        <v>2683.6</v>
      </c>
    </row>
    <row r="762" spans="1:13" ht="15" customHeight="1">
      <c r="A762" s="8">
        <v>42094</v>
      </c>
      <c r="B762" s="9" t="s">
        <v>52</v>
      </c>
      <c r="C762" s="10" t="s">
        <v>36</v>
      </c>
      <c r="D762" s="10" t="s">
        <v>28</v>
      </c>
      <c r="E762" s="16" t="s">
        <v>26</v>
      </c>
      <c r="F762" s="16" t="s">
        <v>29</v>
      </c>
      <c r="G762" s="12">
        <f t="shared" si="106"/>
        <v>43555</v>
      </c>
      <c r="H762" s="13">
        <v>16</v>
      </c>
      <c r="I762" s="65">
        <v>1.2</v>
      </c>
      <c r="J762" s="65">
        <v>4.0999999999999996</v>
      </c>
      <c r="K762" s="65">
        <f t="shared" si="100"/>
        <v>0.7</v>
      </c>
      <c r="L762" s="65">
        <v>0</v>
      </c>
      <c r="M762" s="63">
        <v>2589.6999999999998</v>
      </c>
    </row>
    <row r="763" spans="1:13" ht="15" customHeight="1">
      <c r="A763" s="8">
        <v>42094</v>
      </c>
      <c r="B763" s="9" t="s">
        <v>52</v>
      </c>
      <c r="C763" s="10" t="s">
        <v>36</v>
      </c>
      <c r="D763" s="10" t="s">
        <v>28</v>
      </c>
      <c r="E763" s="16" t="s">
        <v>26</v>
      </c>
      <c r="F763" s="16" t="s">
        <v>29</v>
      </c>
      <c r="G763" s="12">
        <f t="shared" si="106"/>
        <v>43646</v>
      </c>
      <c r="H763" s="13">
        <v>17</v>
      </c>
      <c r="I763" s="65">
        <v>1.1000000000000001</v>
      </c>
      <c r="J763" s="65">
        <v>3.8</v>
      </c>
      <c r="K763" s="65">
        <f t="shared" si="100"/>
        <v>0.80000000000000027</v>
      </c>
      <c r="L763" s="65">
        <v>0</v>
      </c>
      <c r="M763" s="63">
        <v>2496</v>
      </c>
    </row>
    <row r="764" spans="1:13" ht="15" customHeight="1">
      <c r="A764" s="8">
        <v>42094</v>
      </c>
      <c r="B764" s="9" t="s">
        <v>52</v>
      </c>
      <c r="C764" s="10" t="s">
        <v>36</v>
      </c>
      <c r="D764" s="10" t="s">
        <v>28</v>
      </c>
      <c r="E764" s="16" t="s">
        <v>26</v>
      </c>
      <c r="F764" s="16" t="s">
        <v>29</v>
      </c>
      <c r="G764" s="12">
        <f t="shared" si="106"/>
        <v>43738</v>
      </c>
      <c r="H764" s="13">
        <v>18</v>
      </c>
      <c r="I764" s="65">
        <v>1</v>
      </c>
      <c r="J764" s="65">
        <v>3.5</v>
      </c>
      <c r="K764" s="65">
        <f t="shared" si="100"/>
        <v>0.70000000000000018</v>
      </c>
      <c r="L764" s="65">
        <v>0</v>
      </c>
      <c r="M764" s="63">
        <v>2406</v>
      </c>
    </row>
    <row r="765" spans="1:13" ht="15" customHeight="1">
      <c r="A765" s="8">
        <v>42094</v>
      </c>
      <c r="B765" s="9" t="s">
        <v>52</v>
      </c>
      <c r="C765" s="10" t="s">
        <v>36</v>
      </c>
      <c r="D765" s="10" t="s">
        <v>28</v>
      </c>
      <c r="E765" s="16" t="s">
        <v>26</v>
      </c>
      <c r="F765" s="16" t="s">
        <v>29</v>
      </c>
      <c r="G765" s="12">
        <f t="shared" si="106"/>
        <v>43830</v>
      </c>
      <c r="H765" s="13">
        <v>19</v>
      </c>
      <c r="I765" s="65">
        <v>0.9</v>
      </c>
      <c r="J765" s="65">
        <v>3.3</v>
      </c>
      <c r="K765" s="65">
        <f t="shared" si="100"/>
        <v>0.69999999999999984</v>
      </c>
      <c r="L765" s="65">
        <v>0</v>
      </c>
      <c r="M765" s="63">
        <v>2317.8000000000002</v>
      </c>
    </row>
    <row r="766" spans="1:13" ht="15" customHeight="1">
      <c r="A766" s="8">
        <v>42094</v>
      </c>
      <c r="B766" s="9" t="s">
        <v>52</v>
      </c>
      <c r="C766" s="10" t="s">
        <v>36</v>
      </c>
      <c r="D766" s="10" t="s">
        <v>28</v>
      </c>
      <c r="E766" s="16" t="s">
        <v>26</v>
      </c>
      <c r="F766" s="16" t="s">
        <v>29</v>
      </c>
      <c r="G766" s="12">
        <f t="shared" si="106"/>
        <v>43921</v>
      </c>
      <c r="H766" s="13">
        <v>20</v>
      </c>
      <c r="I766" s="65">
        <v>0.8</v>
      </c>
      <c r="J766" s="65">
        <v>3.3</v>
      </c>
      <c r="K766" s="65">
        <f t="shared" si="100"/>
        <v>0.8</v>
      </c>
      <c r="L766" s="65">
        <v>0</v>
      </c>
      <c r="M766" s="63">
        <v>2234.8000000000002</v>
      </c>
    </row>
    <row r="767" spans="1:13" ht="15" customHeight="1">
      <c r="A767" s="8">
        <v>42094</v>
      </c>
      <c r="B767" s="9" t="s">
        <v>52</v>
      </c>
      <c r="C767" s="10" t="s">
        <v>36</v>
      </c>
      <c r="D767" s="10" t="s">
        <v>28</v>
      </c>
      <c r="E767" s="16" t="s">
        <v>26</v>
      </c>
      <c r="F767" s="16" t="s">
        <v>29</v>
      </c>
      <c r="G767" s="12">
        <f t="shared" si="106"/>
        <v>44012</v>
      </c>
      <c r="H767" s="13">
        <v>21</v>
      </c>
      <c r="I767" s="65">
        <v>0.8</v>
      </c>
      <c r="J767" s="65">
        <v>3.3</v>
      </c>
      <c r="K767" s="65">
        <f t="shared" si="100"/>
        <v>0.8</v>
      </c>
      <c r="L767" s="65">
        <v>0</v>
      </c>
      <c r="M767" s="63">
        <v>2234.8000000000002</v>
      </c>
    </row>
    <row r="768" spans="1:13" ht="15" customHeight="1">
      <c r="A768" s="8">
        <f t="shared" ref="A768:F769" si="107">A767</f>
        <v>42094</v>
      </c>
      <c r="B768" s="9" t="str">
        <f t="shared" si="107"/>
        <v>Mid-Cycle 2015</v>
      </c>
      <c r="C768" s="10" t="str">
        <f t="shared" si="107"/>
        <v>Adverse</v>
      </c>
      <c r="D768" s="10" t="str">
        <f t="shared" si="107"/>
        <v>Federal Student</v>
      </c>
      <c r="E768" s="11" t="str">
        <f t="shared" si="107"/>
        <v>Other Consumer</v>
      </c>
      <c r="F768" s="11" t="str">
        <f t="shared" si="107"/>
        <v>Student Loans</v>
      </c>
      <c r="G768" s="12">
        <f t="shared" si="106"/>
        <v>44104</v>
      </c>
      <c r="H768" s="13">
        <v>22</v>
      </c>
      <c r="I768" s="65">
        <v>0.8</v>
      </c>
      <c r="J768" s="65">
        <v>3.3</v>
      </c>
      <c r="K768" s="65">
        <f t="shared" si="100"/>
        <v>0.8</v>
      </c>
      <c r="L768" s="65">
        <v>0</v>
      </c>
      <c r="M768" s="63">
        <v>2234.8000000000002</v>
      </c>
    </row>
    <row r="769" spans="1:13" ht="15" customHeight="1">
      <c r="A769" s="8">
        <f t="shared" si="107"/>
        <v>42094</v>
      </c>
      <c r="B769" s="9" t="str">
        <f t="shared" si="107"/>
        <v>Mid-Cycle 2015</v>
      </c>
      <c r="C769" s="10" t="str">
        <f t="shared" si="107"/>
        <v>Adverse</v>
      </c>
      <c r="D769" s="10" t="str">
        <f t="shared" si="107"/>
        <v>Federal Student</v>
      </c>
      <c r="E769" s="11" t="str">
        <f t="shared" si="107"/>
        <v>Other Consumer</v>
      </c>
      <c r="F769" s="11" t="str">
        <f t="shared" si="107"/>
        <v>Student Loans</v>
      </c>
      <c r="G769" s="12">
        <f t="shared" si="106"/>
        <v>44196</v>
      </c>
      <c r="H769" s="13">
        <v>23</v>
      </c>
      <c r="I769" s="65">
        <v>0.8</v>
      </c>
      <c r="J769" s="65">
        <v>3.3</v>
      </c>
      <c r="K769" s="65">
        <f t="shared" si="100"/>
        <v>0.8</v>
      </c>
      <c r="L769" s="65">
        <v>0</v>
      </c>
      <c r="M769" s="63">
        <v>2234.8000000000002</v>
      </c>
    </row>
    <row r="770" spans="1:13" ht="15" customHeight="1">
      <c r="A770" s="21">
        <f>A771</f>
        <v>42094</v>
      </c>
      <c r="B770" s="21" t="str">
        <f t="shared" ref="B770:F770" si="108">B771</f>
        <v>Mid-Cycle 2015</v>
      </c>
      <c r="C770" s="21" t="str">
        <f t="shared" si="108"/>
        <v>Severely Adverse</v>
      </c>
      <c r="D770" s="21" t="str">
        <f t="shared" si="108"/>
        <v>Federal Student</v>
      </c>
      <c r="E770" s="21" t="str">
        <f t="shared" si="108"/>
        <v>Other Consumer</v>
      </c>
      <c r="F770" s="21" t="str">
        <f t="shared" si="108"/>
        <v>Student Loans</v>
      </c>
      <c r="G770" s="21">
        <f>A770</f>
        <v>42094</v>
      </c>
      <c r="H770" s="22">
        <v>0</v>
      </c>
      <c r="I770" s="65">
        <v>1.8</v>
      </c>
      <c r="J770" s="65">
        <v>6.021158690176323</v>
      </c>
      <c r="K770" s="59">
        <v>0</v>
      </c>
      <c r="L770" s="65">
        <v>0</v>
      </c>
      <c r="M770" s="63">
        <v>0</v>
      </c>
    </row>
    <row r="771" spans="1:13" ht="15" customHeight="1">
      <c r="A771" s="8">
        <v>42094</v>
      </c>
      <c r="B771" s="9" t="s">
        <v>52</v>
      </c>
      <c r="C771" s="10" t="s">
        <v>37</v>
      </c>
      <c r="D771" s="10" t="s">
        <v>28</v>
      </c>
      <c r="E771" s="16" t="s">
        <v>26</v>
      </c>
      <c r="F771" s="16" t="s">
        <v>29</v>
      </c>
      <c r="G771" s="12">
        <f t="shared" ref="G771:G793" si="109">G747</f>
        <v>42185</v>
      </c>
      <c r="H771" s="13">
        <v>1</v>
      </c>
      <c r="I771" s="65">
        <v>2.0099999999999998</v>
      </c>
      <c r="J771" s="65">
        <v>8.3000000000000007</v>
      </c>
      <c r="K771" s="65">
        <f t="shared" si="100"/>
        <v>4.2888413098236775</v>
      </c>
      <c r="L771" s="65">
        <v>0</v>
      </c>
      <c r="M771" s="63">
        <v>4578.5</v>
      </c>
    </row>
    <row r="772" spans="1:13" ht="15" customHeight="1">
      <c r="A772" s="8">
        <v>42094</v>
      </c>
      <c r="B772" s="9" t="s">
        <v>52</v>
      </c>
      <c r="C772" s="10" t="s">
        <v>37</v>
      </c>
      <c r="D772" s="10" t="s">
        <v>28</v>
      </c>
      <c r="E772" s="16" t="s">
        <v>26</v>
      </c>
      <c r="F772" s="16" t="s">
        <v>29</v>
      </c>
      <c r="G772" s="12">
        <f t="shared" si="109"/>
        <v>42277</v>
      </c>
      <c r="H772" s="13">
        <v>2</v>
      </c>
      <c r="I772" s="65">
        <v>2.04</v>
      </c>
      <c r="J772" s="65">
        <v>8.5</v>
      </c>
      <c r="K772" s="65">
        <f t="shared" ref="K772:K835" si="110">J772-J771+I772</f>
        <v>2.2399999999999993</v>
      </c>
      <c r="L772" s="65">
        <v>0</v>
      </c>
      <c r="M772" s="63">
        <v>4426.2</v>
      </c>
    </row>
    <row r="773" spans="1:13" ht="15" customHeight="1">
      <c r="A773" s="8">
        <v>42094</v>
      </c>
      <c r="B773" s="9" t="s">
        <v>52</v>
      </c>
      <c r="C773" s="10" t="s">
        <v>37</v>
      </c>
      <c r="D773" s="10" t="s">
        <v>28</v>
      </c>
      <c r="E773" s="16" t="s">
        <v>26</v>
      </c>
      <c r="F773" s="16" t="s">
        <v>29</v>
      </c>
      <c r="G773" s="12">
        <f t="shared" si="109"/>
        <v>42369</v>
      </c>
      <c r="H773" s="13">
        <v>3</v>
      </c>
      <c r="I773" s="65">
        <v>1.97</v>
      </c>
      <c r="J773" s="65">
        <v>8.8000000000000007</v>
      </c>
      <c r="K773" s="65">
        <f t="shared" si="110"/>
        <v>2.2700000000000005</v>
      </c>
      <c r="L773" s="65">
        <v>0</v>
      </c>
      <c r="M773" s="63">
        <v>4246.2</v>
      </c>
    </row>
    <row r="774" spans="1:13" ht="15" customHeight="1">
      <c r="A774" s="8">
        <v>42094</v>
      </c>
      <c r="B774" s="9" t="s">
        <v>52</v>
      </c>
      <c r="C774" s="10" t="s">
        <v>37</v>
      </c>
      <c r="D774" s="10" t="s">
        <v>28</v>
      </c>
      <c r="E774" s="16" t="s">
        <v>26</v>
      </c>
      <c r="F774" s="16" t="s">
        <v>29</v>
      </c>
      <c r="G774" s="12">
        <f t="shared" si="109"/>
        <v>42460</v>
      </c>
      <c r="H774" s="13">
        <v>4</v>
      </c>
      <c r="I774" s="65">
        <v>2.2999999999999998</v>
      </c>
      <c r="J774" s="65">
        <v>9.1</v>
      </c>
      <c r="K774" s="65">
        <f t="shared" si="110"/>
        <v>2.5999999999999988</v>
      </c>
      <c r="L774" s="65">
        <v>0</v>
      </c>
      <c r="M774" s="63">
        <v>4039.7</v>
      </c>
    </row>
    <row r="775" spans="1:13" ht="15" customHeight="1">
      <c r="A775" s="8">
        <v>42094</v>
      </c>
      <c r="B775" s="9" t="s">
        <v>52</v>
      </c>
      <c r="C775" s="10" t="s">
        <v>37</v>
      </c>
      <c r="D775" s="10" t="s">
        <v>28</v>
      </c>
      <c r="E775" s="16" t="s">
        <v>26</v>
      </c>
      <c r="F775" s="16" t="s">
        <v>29</v>
      </c>
      <c r="G775" s="12">
        <f t="shared" si="109"/>
        <v>42551</v>
      </c>
      <c r="H775" s="13">
        <v>5</v>
      </c>
      <c r="I775" s="65">
        <v>2.23</v>
      </c>
      <c r="J775" s="65">
        <v>8.9</v>
      </c>
      <c r="K775" s="65">
        <f t="shared" si="110"/>
        <v>2.0300000000000007</v>
      </c>
      <c r="L775" s="65">
        <v>0</v>
      </c>
      <c r="M775" s="63">
        <v>3882.1</v>
      </c>
    </row>
    <row r="776" spans="1:13" ht="15" customHeight="1">
      <c r="A776" s="8">
        <v>42094</v>
      </c>
      <c r="B776" s="9" t="s">
        <v>52</v>
      </c>
      <c r="C776" s="10" t="s">
        <v>37</v>
      </c>
      <c r="D776" s="10" t="s">
        <v>28</v>
      </c>
      <c r="E776" s="16" t="s">
        <v>26</v>
      </c>
      <c r="F776" s="16" t="s">
        <v>29</v>
      </c>
      <c r="G776" s="12">
        <f t="shared" si="109"/>
        <v>42643</v>
      </c>
      <c r="H776" s="13">
        <v>6</v>
      </c>
      <c r="I776" s="65">
        <v>2.29</v>
      </c>
      <c r="J776" s="65">
        <v>8.9</v>
      </c>
      <c r="K776" s="65">
        <f t="shared" si="110"/>
        <v>2.29</v>
      </c>
      <c r="L776" s="65">
        <v>0</v>
      </c>
      <c r="M776" s="63">
        <v>3745</v>
      </c>
    </row>
    <row r="777" spans="1:13" ht="15" customHeight="1">
      <c r="A777" s="8">
        <v>42094</v>
      </c>
      <c r="B777" s="9" t="s">
        <v>52</v>
      </c>
      <c r="C777" s="10" t="s">
        <v>37</v>
      </c>
      <c r="D777" s="10" t="s">
        <v>28</v>
      </c>
      <c r="E777" s="16" t="s">
        <v>26</v>
      </c>
      <c r="F777" s="16" t="s">
        <v>29</v>
      </c>
      <c r="G777" s="12">
        <f t="shared" si="109"/>
        <v>42735</v>
      </c>
      <c r="H777" s="13">
        <v>7</v>
      </c>
      <c r="I777" s="65">
        <v>2.2400000000000002</v>
      </c>
      <c r="J777" s="65">
        <v>8.6</v>
      </c>
      <c r="K777" s="65">
        <f t="shared" si="110"/>
        <v>1.9399999999999995</v>
      </c>
      <c r="L777" s="65">
        <v>0</v>
      </c>
      <c r="M777" s="63">
        <v>3606.7</v>
      </c>
    </row>
    <row r="778" spans="1:13" ht="15" customHeight="1">
      <c r="A778" s="8">
        <v>42094</v>
      </c>
      <c r="B778" s="9" t="s">
        <v>52</v>
      </c>
      <c r="C778" s="10" t="s">
        <v>37</v>
      </c>
      <c r="D778" s="10" t="s">
        <v>28</v>
      </c>
      <c r="E778" s="16" t="s">
        <v>26</v>
      </c>
      <c r="F778" s="16" t="s">
        <v>29</v>
      </c>
      <c r="G778" s="12">
        <f t="shared" si="109"/>
        <v>42825</v>
      </c>
      <c r="H778" s="13">
        <v>8</v>
      </c>
      <c r="I778" s="65">
        <v>2.1800000000000002</v>
      </c>
      <c r="J778" s="65">
        <v>8.3000000000000007</v>
      </c>
      <c r="K778" s="65">
        <f t="shared" si="110"/>
        <v>1.8800000000000012</v>
      </c>
      <c r="L778" s="65">
        <v>0</v>
      </c>
      <c r="M778" s="63">
        <v>3479.2</v>
      </c>
    </row>
    <row r="779" spans="1:13" ht="15" customHeight="1">
      <c r="A779" s="8">
        <v>42094</v>
      </c>
      <c r="B779" s="9" t="s">
        <v>52</v>
      </c>
      <c r="C779" s="10" t="s">
        <v>37</v>
      </c>
      <c r="D779" s="10" t="s">
        <v>28</v>
      </c>
      <c r="E779" s="16" t="s">
        <v>26</v>
      </c>
      <c r="F779" s="16" t="s">
        <v>29</v>
      </c>
      <c r="G779" s="12">
        <f t="shared" si="109"/>
        <v>42916</v>
      </c>
      <c r="H779" s="13">
        <v>9</v>
      </c>
      <c r="I779" s="65">
        <v>2.14</v>
      </c>
      <c r="J779" s="65">
        <v>8</v>
      </c>
      <c r="K779" s="65">
        <f t="shared" si="110"/>
        <v>1.8399999999999994</v>
      </c>
      <c r="L779" s="65">
        <v>0</v>
      </c>
      <c r="M779" s="63">
        <v>3351.6</v>
      </c>
    </row>
    <row r="780" spans="1:13" ht="15" customHeight="1">
      <c r="A780" s="8">
        <v>42094</v>
      </c>
      <c r="B780" s="9" t="s">
        <v>52</v>
      </c>
      <c r="C780" s="10" t="s">
        <v>37</v>
      </c>
      <c r="D780" s="10" t="s">
        <v>28</v>
      </c>
      <c r="E780" s="16" t="s">
        <v>26</v>
      </c>
      <c r="F780" s="16" t="s">
        <v>29</v>
      </c>
      <c r="G780" s="12">
        <f t="shared" si="109"/>
        <v>43008</v>
      </c>
      <c r="H780" s="13">
        <v>10</v>
      </c>
      <c r="I780" s="65">
        <v>2.1</v>
      </c>
      <c r="J780" s="65">
        <v>7.5</v>
      </c>
      <c r="K780" s="65">
        <f t="shared" si="110"/>
        <v>1.6</v>
      </c>
      <c r="L780" s="65">
        <v>0</v>
      </c>
      <c r="M780" s="63">
        <v>3226</v>
      </c>
    </row>
    <row r="781" spans="1:13" ht="15" customHeight="1">
      <c r="A781" s="8">
        <v>42094</v>
      </c>
      <c r="B781" s="9" t="s">
        <v>52</v>
      </c>
      <c r="C781" s="10" t="s">
        <v>37</v>
      </c>
      <c r="D781" s="10" t="s">
        <v>28</v>
      </c>
      <c r="E781" s="16" t="s">
        <v>26</v>
      </c>
      <c r="F781" s="16" t="s">
        <v>29</v>
      </c>
      <c r="G781" s="12">
        <f t="shared" si="109"/>
        <v>43100</v>
      </c>
      <c r="H781" s="13">
        <v>11</v>
      </c>
      <c r="I781" s="65">
        <v>2</v>
      </c>
      <c r="J781" s="65">
        <v>7</v>
      </c>
      <c r="K781" s="65">
        <f t="shared" si="110"/>
        <v>1.5</v>
      </c>
      <c r="L781" s="65">
        <v>0</v>
      </c>
      <c r="M781" s="63">
        <v>3109</v>
      </c>
    </row>
    <row r="782" spans="1:13" ht="15" customHeight="1">
      <c r="A782" s="8">
        <v>42094</v>
      </c>
      <c r="B782" s="9" t="s">
        <v>52</v>
      </c>
      <c r="C782" s="10" t="s">
        <v>37</v>
      </c>
      <c r="D782" s="10" t="s">
        <v>28</v>
      </c>
      <c r="E782" s="16" t="s">
        <v>26</v>
      </c>
      <c r="F782" s="16" t="s">
        <v>29</v>
      </c>
      <c r="G782" s="12">
        <f t="shared" si="109"/>
        <v>43190</v>
      </c>
      <c r="H782" s="13">
        <v>12</v>
      </c>
      <c r="I782" s="65">
        <v>1.8</v>
      </c>
      <c r="J782" s="65">
        <v>6.5</v>
      </c>
      <c r="K782" s="65">
        <f t="shared" si="110"/>
        <v>1.3</v>
      </c>
      <c r="L782" s="65">
        <v>0</v>
      </c>
      <c r="M782" s="63">
        <v>2994.4</v>
      </c>
    </row>
    <row r="783" spans="1:13" ht="15" customHeight="1">
      <c r="A783" s="8">
        <v>42094</v>
      </c>
      <c r="B783" s="9" t="s">
        <v>52</v>
      </c>
      <c r="C783" s="10" t="s">
        <v>37</v>
      </c>
      <c r="D783" s="10" t="s">
        <v>28</v>
      </c>
      <c r="E783" s="16" t="s">
        <v>26</v>
      </c>
      <c r="F783" s="16" t="s">
        <v>29</v>
      </c>
      <c r="G783" s="12">
        <f t="shared" si="109"/>
        <v>43281</v>
      </c>
      <c r="H783" s="13">
        <v>13</v>
      </c>
      <c r="I783" s="65">
        <v>1.7</v>
      </c>
      <c r="J783" s="65">
        <v>5.9</v>
      </c>
      <c r="K783" s="65">
        <f t="shared" si="110"/>
        <v>1.1000000000000003</v>
      </c>
      <c r="L783" s="65">
        <v>0</v>
      </c>
      <c r="M783" s="63">
        <v>2886</v>
      </c>
    </row>
    <row r="784" spans="1:13" ht="15" customHeight="1">
      <c r="A784" s="8">
        <v>42094</v>
      </c>
      <c r="B784" s="9" t="s">
        <v>52</v>
      </c>
      <c r="C784" s="10" t="s">
        <v>37</v>
      </c>
      <c r="D784" s="10" t="s">
        <v>28</v>
      </c>
      <c r="E784" s="16" t="s">
        <v>26</v>
      </c>
      <c r="F784" s="16" t="s">
        <v>29</v>
      </c>
      <c r="G784" s="12">
        <f t="shared" si="109"/>
        <v>43373</v>
      </c>
      <c r="H784" s="13">
        <v>14</v>
      </c>
      <c r="I784" s="65">
        <v>1.5</v>
      </c>
      <c r="J784" s="65">
        <v>5.4</v>
      </c>
      <c r="K784" s="65">
        <f t="shared" si="110"/>
        <v>1</v>
      </c>
      <c r="L784" s="65">
        <v>0</v>
      </c>
      <c r="M784" s="63">
        <v>2780.9</v>
      </c>
    </row>
    <row r="785" spans="1:13" ht="15" customHeight="1">
      <c r="A785" s="8">
        <v>42094</v>
      </c>
      <c r="B785" s="9" t="s">
        <v>52</v>
      </c>
      <c r="C785" s="10" t="s">
        <v>37</v>
      </c>
      <c r="D785" s="10" t="s">
        <v>28</v>
      </c>
      <c r="E785" s="16" t="s">
        <v>26</v>
      </c>
      <c r="F785" s="16" t="s">
        <v>29</v>
      </c>
      <c r="G785" s="12">
        <f t="shared" si="109"/>
        <v>43465</v>
      </c>
      <c r="H785" s="13">
        <v>15</v>
      </c>
      <c r="I785" s="65">
        <v>1.4</v>
      </c>
      <c r="J785" s="65">
        <v>4.9000000000000004</v>
      </c>
      <c r="K785" s="65">
        <f t="shared" si="110"/>
        <v>0.89999999999999991</v>
      </c>
      <c r="L785" s="65">
        <v>0</v>
      </c>
      <c r="M785" s="63">
        <v>2683</v>
      </c>
    </row>
    <row r="786" spans="1:13" ht="15" customHeight="1">
      <c r="A786" s="8">
        <v>42094</v>
      </c>
      <c r="B786" s="9" t="s">
        <v>52</v>
      </c>
      <c r="C786" s="10" t="s">
        <v>37</v>
      </c>
      <c r="D786" s="10" t="s">
        <v>28</v>
      </c>
      <c r="E786" s="16" t="s">
        <v>26</v>
      </c>
      <c r="F786" s="16" t="s">
        <v>29</v>
      </c>
      <c r="G786" s="12">
        <f t="shared" si="109"/>
        <v>43555</v>
      </c>
      <c r="H786" s="13">
        <v>16</v>
      </c>
      <c r="I786" s="65">
        <v>1.3</v>
      </c>
      <c r="J786" s="65">
        <v>4.4000000000000004</v>
      </c>
      <c r="K786" s="65">
        <f t="shared" si="110"/>
        <v>0.8</v>
      </c>
      <c r="L786" s="65">
        <v>0</v>
      </c>
      <c r="M786" s="63">
        <v>2589.1999999999998</v>
      </c>
    </row>
    <row r="787" spans="1:13" ht="15" customHeight="1">
      <c r="A787" s="8">
        <v>42094</v>
      </c>
      <c r="B787" s="9" t="s">
        <v>52</v>
      </c>
      <c r="C787" s="10" t="s">
        <v>37</v>
      </c>
      <c r="D787" s="10" t="s">
        <v>28</v>
      </c>
      <c r="E787" s="16" t="s">
        <v>26</v>
      </c>
      <c r="F787" s="16" t="s">
        <v>29</v>
      </c>
      <c r="G787" s="12">
        <f t="shared" si="109"/>
        <v>43646</v>
      </c>
      <c r="H787" s="13">
        <v>17</v>
      </c>
      <c r="I787" s="65">
        <v>1.1000000000000001</v>
      </c>
      <c r="J787" s="65">
        <v>4</v>
      </c>
      <c r="K787" s="65">
        <f t="shared" si="110"/>
        <v>0.69999999999999973</v>
      </c>
      <c r="L787" s="65">
        <v>0</v>
      </c>
      <c r="M787" s="63">
        <v>2495.5</v>
      </c>
    </row>
    <row r="788" spans="1:13" ht="15" customHeight="1">
      <c r="A788" s="8">
        <v>42094</v>
      </c>
      <c r="B788" s="9" t="s">
        <v>52</v>
      </c>
      <c r="C788" s="10" t="s">
        <v>37</v>
      </c>
      <c r="D788" s="10" t="s">
        <v>28</v>
      </c>
      <c r="E788" s="16" t="s">
        <v>26</v>
      </c>
      <c r="F788" s="16" t="s">
        <v>29</v>
      </c>
      <c r="G788" s="12">
        <f t="shared" si="109"/>
        <v>43738</v>
      </c>
      <c r="H788" s="13">
        <v>18</v>
      </c>
      <c r="I788" s="65">
        <v>1</v>
      </c>
      <c r="J788" s="65">
        <v>3.7</v>
      </c>
      <c r="K788" s="65">
        <f t="shared" si="110"/>
        <v>0.70000000000000018</v>
      </c>
      <c r="L788" s="65">
        <v>0</v>
      </c>
      <c r="M788" s="63">
        <v>2405.4</v>
      </c>
    </row>
    <row r="789" spans="1:13" ht="15" customHeight="1">
      <c r="A789" s="8">
        <v>42094</v>
      </c>
      <c r="B789" s="9" t="s">
        <v>52</v>
      </c>
      <c r="C789" s="10" t="s">
        <v>37</v>
      </c>
      <c r="D789" s="10" t="s">
        <v>28</v>
      </c>
      <c r="E789" s="16" t="s">
        <v>26</v>
      </c>
      <c r="F789" s="16" t="s">
        <v>29</v>
      </c>
      <c r="G789" s="12">
        <f t="shared" si="109"/>
        <v>43830</v>
      </c>
      <c r="H789" s="13">
        <v>19</v>
      </c>
      <c r="I789" s="65">
        <v>0.9</v>
      </c>
      <c r="J789" s="65">
        <v>3.5</v>
      </c>
      <c r="K789" s="65">
        <f t="shared" si="110"/>
        <v>0.69999999999999984</v>
      </c>
      <c r="L789" s="65">
        <v>0</v>
      </c>
      <c r="M789" s="63">
        <v>2317.3000000000002</v>
      </c>
    </row>
    <row r="790" spans="1:13" ht="15" customHeight="1">
      <c r="A790" s="8">
        <v>42094</v>
      </c>
      <c r="B790" s="9" t="s">
        <v>52</v>
      </c>
      <c r="C790" s="10" t="s">
        <v>37</v>
      </c>
      <c r="D790" s="10" t="s">
        <v>28</v>
      </c>
      <c r="E790" s="16" t="s">
        <v>26</v>
      </c>
      <c r="F790" s="16" t="s">
        <v>29</v>
      </c>
      <c r="G790" s="12">
        <f t="shared" si="109"/>
        <v>43921</v>
      </c>
      <c r="H790" s="13">
        <v>20</v>
      </c>
      <c r="I790" s="65">
        <v>0.9</v>
      </c>
      <c r="J790" s="65">
        <v>3.4</v>
      </c>
      <c r="K790" s="65">
        <f t="shared" si="110"/>
        <v>0.79999999999999993</v>
      </c>
      <c r="L790" s="65">
        <v>0</v>
      </c>
      <c r="M790" s="63">
        <v>2234.4</v>
      </c>
    </row>
    <row r="791" spans="1:13" ht="15" customHeight="1">
      <c r="A791" s="8">
        <v>42094</v>
      </c>
      <c r="B791" s="9" t="s">
        <v>52</v>
      </c>
      <c r="C791" s="10" t="s">
        <v>37</v>
      </c>
      <c r="D791" s="10" t="s">
        <v>28</v>
      </c>
      <c r="E791" s="16" t="s">
        <v>26</v>
      </c>
      <c r="F791" s="16" t="s">
        <v>29</v>
      </c>
      <c r="G791" s="12">
        <f t="shared" si="109"/>
        <v>44012</v>
      </c>
      <c r="H791" s="13">
        <v>21</v>
      </c>
      <c r="I791" s="65">
        <v>0.9</v>
      </c>
      <c r="J791" s="65">
        <v>3.4</v>
      </c>
      <c r="K791" s="65">
        <f t="shared" si="110"/>
        <v>0.9</v>
      </c>
      <c r="L791" s="65">
        <v>0</v>
      </c>
      <c r="M791" s="63">
        <v>2234.4</v>
      </c>
    </row>
    <row r="792" spans="1:13" ht="15" customHeight="1">
      <c r="A792" s="8">
        <f t="shared" ref="A792:F793" si="111">A791</f>
        <v>42094</v>
      </c>
      <c r="B792" s="9" t="str">
        <f t="shared" si="111"/>
        <v>Mid-Cycle 2015</v>
      </c>
      <c r="C792" s="10" t="str">
        <f t="shared" si="111"/>
        <v>Severely Adverse</v>
      </c>
      <c r="D792" s="10" t="str">
        <f t="shared" si="111"/>
        <v>Federal Student</v>
      </c>
      <c r="E792" s="11" t="str">
        <f t="shared" si="111"/>
        <v>Other Consumer</v>
      </c>
      <c r="F792" s="11" t="str">
        <f t="shared" si="111"/>
        <v>Student Loans</v>
      </c>
      <c r="G792" s="12">
        <f t="shared" si="109"/>
        <v>44104</v>
      </c>
      <c r="H792" s="13">
        <v>22</v>
      </c>
      <c r="I792" s="65">
        <v>0.9</v>
      </c>
      <c r="J792" s="65">
        <v>3.4</v>
      </c>
      <c r="K792" s="65">
        <f t="shared" si="110"/>
        <v>0.9</v>
      </c>
      <c r="L792" s="65">
        <v>0</v>
      </c>
      <c r="M792" s="63">
        <v>2234.4</v>
      </c>
    </row>
    <row r="793" spans="1:13" ht="15" customHeight="1">
      <c r="A793" s="8">
        <f t="shared" si="111"/>
        <v>42094</v>
      </c>
      <c r="B793" s="9" t="str">
        <f t="shared" si="111"/>
        <v>Mid-Cycle 2015</v>
      </c>
      <c r="C793" s="10" t="str">
        <f t="shared" si="111"/>
        <v>Severely Adverse</v>
      </c>
      <c r="D793" s="10" t="str">
        <f t="shared" si="111"/>
        <v>Federal Student</v>
      </c>
      <c r="E793" s="11" t="str">
        <f t="shared" si="111"/>
        <v>Other Consumer</v>
      </c>
      <c r="F793" s="11" t="str">
        <f t="shared" si="111"/>
        <v>Student Loans</v>
      </c>
      <c r="G793" s="12">
        <f t="shared" si="109"/>
        <v>44196</v>
      </c>
      <c r="H793" s="13">
        <v>23</v>
      </c>
      <c r="I793" s="65">
        <v>0.9</v>
      </c>
      <c r="J793" s="65">
        <v>3.4</v>
      </c>
      <c r="K793" s="65">
        <f t="shared" si="110"/>
        <v>0.9</v>
      </c>
      <c r="L793" s="65">
        <v>0</v>
      </c>
      <c r="M793" s="63">
        <v>2234.4</v>
      </c>
    </row>
    <row r="794" spans="1:13" ht="15" customHeight="1">
      <c r="A794" s="21">
        <f>A795</f>
        <v>42094</v>
      </c>
      <c r="B794" s="21" t="str">
        <f t="shared" ref="B794:F794" si="112">B795</f>
        <v>Mid-Cycle 2015</v>
      </c>
      <c r="C794" s="21" t="str">
        <f t="shared" si="112"/>
        <v>Base</v>
      </c>
      <c r="D794" s="21" t="str">
        <f t="shared" si="112"/>
        <v>Private Student</v>
      </c>
      <c r="E794" s="21" t="str">
        <f t="shared" si="112"/>
        <v>Other Consumer</v>
      </c>
      <c r="F794" s="21" t="str">
        <f t="shared" si="112"/>
        <v>Student Loans</v>
      </c>
      <c r="G794" s="21">
        <f>A794</f>
        <v>42094</v>
      </c>
      <c r="H794" s="22">
        <v>0</v>
      </c>
      <c r="I794" s="65">
        <v>7.4806579799999993</v>
      </c>
      <c r="J794" s="65">
        <v>29.978841309823679</v>
      </c>
      <c r="K794" s="59">
        <v>0</v>
      </c>
      <c r="L794" s="65">
        <v>0</v>
      </c>
      <c r="M794" s="63">
        <v>1791.3100000000002</v>
      </c>
    </row>
    <row r="795" spans="1:13" ht="15" customHeight="1">
      <c r="A795" s="8">
        <v>42094</v>
      </c>
      <c r="B795" s="9" t="s">
        <v>52</v>
      </c>
      <c r="C795" s="10" t="s">
        <v>4</v>
      </c>
      <c r="D795" s="10" t="s">
        <v>38</v>
      </c>
      <c r="E795" s="16" t="s">
        <v>26</v>
      </c>
      <c r="F795" s="16" t="s">
        <v>29</v>
      </c>
      <c r="G795" s="12">
        <f t="shared" ref="G795:G817" si="113">G771</f>
        <v>42185</v>
      </c>
      <c r="H795" s="13">
        <v>1</v>
      </c>
      <c r="I795" s="65">
        <v>10.319000000000001</v>
      </c>
      <c r="J795" s="65">
        <v>41.325000000000003</v>
      </c>
      <c r="K795" s="65">
        <f t="shared" si="110"/>
        <v>21.665158690176327</v>
      </c>
      <c r="L795" s="65">
        <v>0</v>
      </c>
      <c r="M795" s="63">
        <v>1797.8879999999999</v>
      </c>
    </row>
    <row r="796" spans="1:13" ht="15" customHeight="1">
      <c r="A796" s="8">
        <v>42094</v>
      </c>
      <c r="B796" s="9" t="s">
        <v>52</v>
      </c>
      <c r="C796" s="10" t="s">
        <v>4</v>
      </c>
      <c r="D796" s="10" t="s">
        <v>38</v>
      </c>
      <c r="E796" s="16" t="s">
        <v>26</v>
      </c>
      <c r="F796" s="16" t="s">
        <v>29</v>
      </c>
      <c r="G796" s="12">
        <f t="shared" si="113"/>
        <v>42277</v>
      </c>
      <c r="H796" s="13">
        <v>2</v>
      </c>
      <c r="I796" s="65">
        <v>10.548</v>
      </c>
      <c r="J796" s="65">
        <v>41.761000000000003</v>
      </c>
      <c r="K796" s="65">
        <f t="shared" si="110"/>
        <v>10.984</v>
      </c>
      <c r="L796" s="65">
        <v>0</v>
      </c>
      <c r="M796" s="63">
        <v>1863.8509999999999</v>
      </c>
    </row>
    <row r="797" spans="1:13" ht="15" customHeight="1">
      <c r="A797" s="8">
        <v>42094</v>
      </c>
      <c r="B797" s="9" t="s">
        <v>52</v>
      </c>
      <c r="C797" s="10" t="s">
        <v>4</v>
      </c>
      <c r="D797" s="10" t="s">
        <v>38</v>
      </c>
      <c r="E797" s="16" t="s">
        <v>26</v>
      </c>
      <c r="F797" s="16" t="s">
        <v>29</v>
      </c>
      <c r="G797" s="12">
        <f t="shared" si="113"/>
        <v>42369</v>
      </c>
      <c r="H797" s="13">
        <v>3</v>
      </c>
      <c r="I797" s="65">
        <v>9.9830000000000005</v>
      </c>
      <c r="J797" s="65">
        <v>42.058999999999997</v>
      </c>
      <c r="K797" s="65">
        <f t="shared" si="110"/>
        <v>10.280999999999995</v>
      </c>
      <c r="L797" s="65">
        <v>0</v>
      </c>
      <c r="M797" s="63">
        <v>1861.037</v>
      </c>
    </row>
    <row r="798" spans="1:13" ht="15" customHeight="1">
      <c r="A798" s="8">
        <v>42094</v>
      </c>
      <c r="B798" s="9" t="s">
        <v>52</v>
      </c>
      <c r="C798" s="10" t="s">
        <v>4</v>
      </c>
      <c r="D798" s="10" t="s">
        <v>38</v>
      </c>
      <c r="E798" s="16" t="s">
        <v>26</v>
      </c>
      <c r="F798" s="16" t="s">
        <v>29</v>
      </c>
      <c r="G798" s="12">
        <f t="shared" si="113"/>
        <v>42460</v>
      </c>
      <c r="H798" s="13">
        <v>4</v>
      </c>
      <c r="I798" s="65">
        <v>9.9730000000000008</v>
      </c>
      <c r="J798" s="65">
        <v>42.274000000000001</v>
      </c>
      <c r="K798" s="65">
        <f t="shared" si="110"/>
        <v>10.188000000000004</v>
      </c>
      <c r="L798" s="65">
        <v>0</v>
      </c>
      <c r="M798" s="63">
        <v>1897.2660000000001</v>
      </c>
    </row>
    <row r="799" spans="1:13" ht="15" customHeight="1">
      <c r="A799" s="8">
        <v>42094</v>
      </c>
      <c r="B799" s="9" t="s">
        <v>52</v>
      </c>
      <c r="C799" s="10" t="s">
        <v>4</v>
      </c>
      <c r="D799" s="10" t="s">
        <v>38</v>
      </c>
      <c r="E799" s="16" t="s">
        <v>26</v>
      </c>
      <c r="F799" s="16" t="s">
        <v>29</v>
      </c>
      <c r="G799" s="12">
        <f t="shared" si="113"/>
        <v>42551</v>
      </c>
      <c r="H799" s="13">
        <v>5</v>
      </c>
      <c r="I799" s="65">
        <v>10.82</v>
      </c>
      <c r="J799" s="65">
        <v>42.460999999999999</v>
      </c>
      <c r="K799" s="65">
        <f t="shared" si="110"/>
        <v>11.006999999999998</v>
      </c>
      <c r="L799" s="65">
        <v>0</v>
      </c>
      <c r="M799" s="63">
        <v>1884.4740000000002</v>
      </c>
    </row>
    <row r="800" spans="1:13" ht="15" customHeight="1">
      <c r="A800" s="8">
        <v>42094</v>
      </c>
      <c r="B800" s="9" t="s">
        <v>52</v>
      </c>
      <c r="C800" s="10" t="s">
        <v>4</v>
      </c>
      <c r="D800" s="10" t="s">
        <v>38</v>
      </c>
      <c r="E800" s="16" t="s">
        <v>26</v>
      </c>
      <c r="F800" s="16" t="s">
        <v>29</v>
      </c>
      <c r="G800" s="12">
        <f t="shared" si="113"/>
        <v>42643</v>
      </c>
      <c r="H800" s="13">
        <v>6</v>
      </c>
      <c r="I800" s="65">
        <v>10.984</v>
      </c>
      <c r="J800" s="65">
        <v>42.661999999999999</v>
      </c>
      <c r="K800" s="65">
        <f t="shared" si="110"/>
        <v>11.185</v>
      </c>
      <c r="L800" s="65">
        <v>0</v>
      </c>
      <c r="M800" s="63">
        <v>1940.8630000000001</v>
      </c>
    </row>
    <row r="801" spans="1:13" ht="15" customHeight="1">
      <c r="A801" s="8">
        <v>42094</v>
      </c>
      <c r="B801" s="9" t="s">
        <v>52</v>
      </c>
      <c r="C801" s="10" t="s">
        <v>4</v>
      </c>
      <c r="D801" s="10" t="s">
        <v>38</v>
      </c>
      <c r="E801" s="16" t="s">
        <v>26</v>
      </c>
      <c r="F801" s="16" t="s">
        <v>29</v>
      </c>
      <c r="G801" s="12">
        <f t="shared" si="113"/>
        <v>42735</v>
      </c>
      <c r="H801" s="13">
        <v>7</v>
      </c>
      <c r="I801" s="65">
        <v>10.281000000000001</v>
      </c>
      <c r="J801" s="65">
        <v>42.911000000000001</v>
      </c>
      <c r="K801" s="65">
        <f t="shared" si="110"/>
        <v>10.530000000000003</v>
      </c>
      <c r="L801" s="65">
        <v>0</v>
      </c>
      <c r="M801" s="63">
        <v>1926.4080000000001</v>
      </c>
    </row>
    <row r="802" spans="1:13" ht="15" customHeight="1">
      <c r="A802" s="8">
        <v>42094</v>
      </c>
      <c r="B802" s="9" t="s">
        <v>52</v>
      </c>
      <c r="C802" s="10" t="s">
        <v>4</v>
      </c>
      <c r="D802" s="10" t="s">
        <v>38</v>
      </c>
      <c r="E802" s="16" t="s">
        <v>26</v>
      </c>
      <c r="F802" s="16" t="s">
        <v>29</v>
      </c>
      <c r="G802" s="12">
        <f t="shared" si="113"/>
        <v>42825</v>
      </c>
      <c r="H802" s="13">
        <v>8</v>
      </c>
      <c r="I802" s="65">
        <v>10.189</v>
      </c>
      <c r="J802" s="65">
        <v>43.22</v>
      </c>
      <c r="K802" s="65">
        <f t="shared" si="110"/>
        <v>10.497999999999998</v>
      </c>
      <c r="L802" s="65">
        <v>0</v>
      </c>
      <c r="M802" s="63">
        <v>1968.105</v>
      </c>
    </row>
    <row r="803" spans="1:13" ht="15" customHeight="1">
      <c r="A803" s="8">
        <v>42094</v>
      </c>
      <c r="B803" s="9" t="s">
        <v>52</v>
      </c>
      <c r="C803" s="10" t="s">
        <v>4</v>
      </c>
      <c r="D803" s="10" t="s">
        <v>38</v>
      </c>
      <c r="E803" s="16" t="s">
        <v>26</v>
      </c>
      <c r="F803" s="16" t="s">
        <v>29</v>
      </c>
      <c r="G803" s="12">
        <f t="shared" si="113"/>
        <v>42916</v>
      </c>
      <c r="H803" s="13">
        <v>9</v>
      </c>
      <c r="I803" s="65">
        <v>11.007</v>
      </c>
      <c r="J803" s="65">
        <v>43.521000000000001</v>
      </c>
      <c r="K803" s="65">
        <f t="shared" si="110"/>
        <v>11.308000000000002</v>
      </c>
      <c r="L803" s="65">
        <v>0</v>
      </c>
      <c r="M803" s="63">
        <v>1955.0630000000001</v>
      </c>
    </row>
    <row r="804" spans="1:13" ht="15" customHeight="1">
      <c r="A804" s="8">
        <v>42094</v>
      </c>
      <c r="B804" s="9" t="s">
        <v>52</v>
      </c>
      <c r="C804" s="10" t="s">
        <v>4</v>
      </c>
      <c r="D804" s="10" t="s">
        <v>38</v>
      </c>
      <c r="E804" s="16" t="s">
        <v>26</v>
      </c>
      <c r="F804" s="16" t="s">
        <v>29</v>
      </c>
      <c r="G804" s="12">
        <f t="shared" si="113"/>
        <v>43008</v>
      </c>
      <c r="H804" s="13">
        <v>10</v>
      </c>
      <c r="I804" s="65">
        <v>11.185</v>
      </c>
      <c r="J804" s="65">
        <v>43.92</v>
      </c>
      <c r="K804" s="65">
        <f t="shared" si="110"/>
        <v>11.584000000000001</v>
      </c>
      <c r="L804" s="65">
        <v>0</v>
      </c>
      <c r="M804" s="63">
        <v>2014.6490000000001</v>
      </c>
    </row>
    <row r="805" spans="1:13" ht="15" customHeight="1">
      <c r="A805" s="8">
        <v>42094</v>
      </c>
      <c r="B805" s="9" t="s">
        <v>52</v>
      </c>
      <c r="C805" s="10" t="s">
        <v>4</v>
      </c>
      <c r="D805" s="10" t="s">
        <v>38</v>
      </c>
      <c r="E805" s="16" t="s">
        <v>26</v>
      </c>
      <c r="F805" s="16" t="s">
        <v>29</v>
      </c>
      <c r="G805" s="12">
        <f t="shared" si="113"/>
        <v>43100</v>
      </c>
      <c r="H805" s="13">
        <v>11</v>
      </c>
      <c r="I805" s="65">
        <v>10.53</v>
      </c>
      <c r="J805" s="65">
        <v>44.456000000000003</v>
      </c>
      <c r="K805" s="65">
        <f t="shared" si="110"/>
        <v>11.066000000000001</v>
      </c>
      <c r="L805" s="65">
        <v>0</v>
      </c>
      <c r="M805" s="63">
        <v>1999.82</v>
      </c>
    </row>
    <row r="806" spans="1:13" ht="15" customHeight="1">
      <c r="A806" s="8">
        <v>42094</v>
      </c>
      <c r="B806" s="9" t="s">
        <v>52</v>
      </c>
      <c r="C806" s="10" t="s">
        <v>4</v>
      </c>
      <c r="D806" s="10" t="s">
        <v>38</v>
      </c>
      <c r="E806" s="16" t="s">
        <v>26</v>
      </c>
      <c r="F806" s="16" t="s">
        <v>29</v>
      </c>
      <c r="G806" s="12">
        <f t="shared" si="113"/>
        <v>43190</v>
      </c>
      <c r="H806" s="13">
        <v>12</v>
      </c>
      <c r="I806" s="65">
        <v>10.497999999999999</v>
      </c>
      <c r="J806" s="65">
        <v>45.097999999999999</v>
      </c>
      <c r="K806" s="65">
        <f t="shared" si="110"/>
        <v>11.139999999999995</v>
      </c>
      <c r="L806" s="65">
        <v>0</v>
      </c>
      <c r="M806" s="63">
        <v>2044.3680000000002</v>
      </c>
    </row>
    <row r="807" spans="1:13" ht="15" customHeight="1">
      <c r="A807" s="8">
        <v>42094</v>
      </c>
      <c r="B807" s="9" t="s">
        <v>52</v>
      </c>
      <c r="C807" s="10" t="s">
        <v>4</v>
      </c>
      <c r="D807" s="10" t="s">
        <v>38</v>
      </c>
      <c r="E807" s="16" t="s">
        <v>26</v>
      </c>
      <c r="F807" s="16" t="s">
        <v>29</v>
      </c>
      <c r="G807" s="12">
        <f t="shared" si="113"/>
        <v>43281</v>
      </c>
      <c r="H807" s="13">
        <v>13</v>
      </c>
      <c r="I807" s="65">
        <v>11.308</v>
      </c>
      <c r="J807" s="65">
        <v>45.737000000000002</v>
      </c>
      <c r="K807" s="65">
        <f t="shared" si="110"/>
        <v>11.947000000000003</v>
      </c>
      <c r="L807" s="65">
        <v>0</v>
      </c>
      <c r="M807" s="63">
        <v>2031.4140000000002</v>
      </c>
    </row>
    <row r="808" spans="1:13" ht="15" customHeight="1">
      <c r="A808" s="8">
        <v>42094</v>
      </c>
      <c r="B808" s="9" t="s">
        <v>52</v>
      </c>
      <c r="C808" s="10" t="s">
        <v>4</v>
      </c>
      <c r="D808" s="10" t="s">
        <v>38</v>
      </c>
      <c r="E808" s="16" t="s">
        <v>26</v>
      </c>
      <c r="F808" s="16" t="s">
        <v>29</v>
      </c>
      <c r="G808" s="12">
        <f t="shared" si="113"/>
        <v>43373</v>
      </c>
      <c r="H808" s="13">
        <v>14</v>
      </c>
      <c r="I808" s="65">
        <v>11.583</v>
      </c>
      <c r="J808" s="65">
        <v>46.384999999999998</v>
      </c>
      <c r="K808" s="65">
        <f t="shared" si="110"/>
        <v>12.230999999999996</v>
      </c>
      <c r="L808" s="65">
        <v>0</v>
      </c>
      <c r="M808" s="63">
        <v>2094.6970000000001</v>
      </c>
    </row>
    <row r="809" spans="1:13" ht="15" customHeight="1">
      <c r="A809" s="8">
        <v>42094</v>
      </c>
      <c r="B809" s="9" t="s">
        <v>52</v>
      </c>
      <c r="C809" s="10" t="s">
        <v>4</v>
      </c>
      <c r="D809" s="10" t="s">
        <v>38</v>
      </c>
      <c r="E809" s="16" t="s">
        <v>26</v>
      </c>
      <c r="F809" s="16" t="s">
        <v>29</v>
      </c>
      <c r="G809" s="12">
        <f t="shared" si="113"/>
        <v>43465</v>
      </c>
      <c r="H809" s="13">
        <v>15</v>
      </c>
      <c r="I809" s="65">
        <v>11.066000000000001</v>
      </c>
      <c r="J809" s="65">
        <v>47.052999999999997</v>
      </c>
      <c r="K809" s="65">
        <f t="shared" si="110"/>
        <v>11.734</v>
      </c>
      <c r="L809" s="65">
        <v>0</v>
      </c>
      <c r="M809" s="63">
        <v>2079.8179999999998</v>
      </c>
    </row>
    <row r="810" spans="1:13" ht="15" customHeight="1">
      <c r="A810" s="8">
        <v>42094</v>
      </c>
      <c r="B810" s="9" t="s">
        <v>52</v>
      </c>
      <c r="C810" s="10" t="s">
        <v>4</v>
      </c>
      <c r="D810" s="10" t="s">
        <v>38</v>
      </c>
      <c r="E810" s="16" t="s">
        <v>26</v>
      </c>
      <c r="F810" s="16" t="s">
        <v>29</v>
      </c>
      <c r="G810" s="12">
        <f t="shared" si="113"/>
        <v>43555</v>
      </c>
      <c r="H810" s="13">
        <v>16</v>
      </c>
      <c r="I810" s="65">
        <v>11.14</v>
      </c>
      <c r="J810" s="65">
        <v>47.716999999999999</v>
      </c>
      <c r="K810" s="65">
        <f t="shared" si="110"/>
        <v>11.804000000000002</v>
      </c>
      <c r="L810" s="65">
        <v>0</v>
      </c>
      <c r="M810" s="63">
        <v>2127.2620000000002</v>
      </c>
    </row>
    <row r="811" spans="1:13" ht="15" customHeight="1">
      <c r="A811" s="8">
        <v>42094</v>
      </c>
      <c r="B811" s="9" t="s">
        <v>52</v>
      </c>
      <c r="C811" s="10" t="s">
        <v>4</v>
      </c>
      <c r="D811" s="10" t="s">
        <v>38</v>
      </c>
      <c r="E811" s="16" t="s">
        <v>26</v>
      </c>
      <c r="F811" s="16" t="s">
        <v>29</v>
      </c>
      <c r="G811" s="12">
        <f t="shared" si="113"/>
        <v>43646</v>
      </c>
      <c r="H811" s="13">
        <v>17</v>
      </c>
      <c r="I811" s="65">
        <v>11.948</v>
      </c>
      <c r="J811" s="65">
        <v>48.274000000000001</v>
      </c>
      <c r="K811" s="65">
        <f t="shared" si="110"/>
        <v>12.505000000000003</v>
      </c>
      <c r="L811" s="65">
        <v>0</v>
      </c>
      <c r="M811" s="63">
        <v>2114.31</v>
      </c>
    </row>
    <row r="812" spans="1:13" ht="15" customHeight="1">
      <c r="A812" s="8">
        <v>42094</v>
      </c>
      <c r="B812" s="9" t="s">
        <v>52</v>
      </c>
      <c r="C812" s="10" t="s">
        <v>4</v>
      </c>
      <c r="D812" s="10" t="s">
        <v>38</v>
      </c>
      <c r="E812" s="16" t="s">
        <v>26</v>
      </c>
      <c r="F812" s="16" t="s">
        <v>29</v>
      </c>
      <c r="G812" s="12">
        <f t="shared" si="113"/>
        <v>43738</v>
      </c>
      <c r="H812" s="13">
        <v>18</v>
      </c>
      <c r="I812" s="65">
        <v>12.231</v>
      </c>
      <c r="J812" s="65">
        <v>48.966000000000001</v>
      </c>
      <c r="K812" s="65">
        <f t="shared" si="110"/>
        <v>12.923</v>
      </c>
      <c r="L812" s="65">
        <v>0</v>
      </c>
      <c r="M812" s="63">
        <v>2181.3820000000001</v>
      </c>
    </row>
    <row r="813" spans="1:13" ht="15" customHeight="1">
      <c r="A813" s="8">
        <v>42094</v>
      </c>
      <c r="B813" s="9" t="s">
        <v>52</v>
      </c>
      <c r="C813" s="10" t="s">
        <v>4</v>
      </c>
      <c r="D813" s="10" t="s">
        <v>38</v>
      </c>
      <c r="E813" s="16" t="s">
        <v>26</v>
      </c>
      <c r="F813" s="16" t="s">
        <v>29</v>
      </c>
      <c r="G813" s="12">
        <f t="shared" si="113"/>
        <v>43830</v>
      </c>
      <c r="H813" s="13">
        <v>19</v>
      </c>
      <c r="I813" s="65">
        <v>11.734</v>
      </c>
      <c r="J813" s="65">
        <v>49.889000000000003</v>
      </c>
      <c r="K813" s="65">
        <f t="shared" si="110"/>
        <v>12.657000000000002</v>
      </c>
      <c r="L813" s="65">
        <v>0</v>
      </c>
      <c r="M813" s="63">
        <v>2166.3619999999996</v>
      </c>
    </row>
    <row r="814" spans="1:13" ht="15" customHeight="1">
      <c r="A814" s="8">
        <v>42094</v>
      </c>
      <c r="B814" s="9" t="s">
        <v>52</v>
      </c>
      <c r="C814" s="10" t="s">
        <v>4</v>
      </c>
      <c r="D814" s="10" t="s">
        <v>38</v>
      </c>
      <c r="E814" s="16" t="s">
        <v>26</v>
      </c>
      <c r="F814" s="16" t="s">
        <v>29</v>
      </c>
      <c r="G814" s="12">
        <f t="shared" si="113"/>
        <v>43921</v>
      </c>
      <c r="H814" s="13">
        <v>20</v>
      </c>
      <c r="I814" s="65">
        <v>11.804</v>
      </c>
      <c r="J814" s="65">
        <v>51.082000000000001</v>
      </c>
      <c r="K814" s="65">
        <f t="shared" si="110"/>
        <v>12.996999999999998</v>
      </c>
      <c r="L814" s="65">
        <v>0</v>
      </c>
      <c r="M814" s="63">
        <v>2216.7639999999997</v>
      </c>
    </row>
    <row r="815" spans="1:13" ht="15" customHeight="1">
      <c r="A815" s="8">
        <v>42094</v>
      </c>
      <c r="B815" s="9" t="s">
        <v>52</v>
      </c>
      <c r="C815" s="10" t="s">
        <v>4</v>
      </c>
      <c r="D815" s="10" t="s">
        <v>38</v>
      </c>
      <c r="E815" s="16" t="s">
        <v>26</v>
      </c>
      <c r="F815" s="16" t="s">
        <v>29</v>
      </c>
      <c r="G815" s="12">
        <f t="shared" si="113"/>
        <v>44012</v>
      </c>
      <c r="H815" s="13">
        <v>21</v>
      </c>
      <c r="I815" s="65">
        <v>12.505000000000001</v>
      </c>
      <c r="J815" s="65">
        <v>52.405000000000001</v>
      </c>
      <c r="K815" s="65">
        <f t="shared" si="110"/>
        <v>13.828000000000001</v>
      </c>
      <c r="L815" s="65">
        <v>0</v>
      </c>
      <c r="M815" s="63">
        <v>2203.7280000000001</v>
      </c>
    </row>
    <row r="816" spans="1:13" ht="15" customHeight="1">
      <c r="A816" s="8">
        <f t="shared" ref="A816:F817" si="114">A815</f>
        <v>42094</v>
      </c>
      <c r="B816" s="9" t="str">
        <f t="shared" si="114"/>
        <v>Mid-Cycle 2015</v>
      </c>
      <c r="C816" s="10" t="str">
        <f t="shared" si="114"/>
        <v>Base</v>
      </c>
      <c r="D816" s="10" t="str">
        <f t="shared" si="114"/>
        <v>Private Student</v>
      </c>
      <c r="E816" s="11" t="str">
        <f t="shared" si="114"/>
        <v>Other Consumer</v>
      </c>
      <c r="F816" s="11" t="str">
        <f t="shared" si="114"/>
        <v>Student Loans</v>
      </c>
      <c r="G816" s="12">
        <f t="shared" si="113"/>
        <v>44104</v>
      </c>
      <c r="H816" s="13">
        <v>22</v>
      </c>
      <c r="I816" s="65">
        <v>12.923</v>
      </c>
      <c r="J816" s="65">
        <v>53.914999999999999</v>
      </c>
      <c r="K816" s="65">
        <f t="shared" si="110"/>
        <v>14.432999999999998</v>
      </c>
      <c r="L816" s="65">
        <v>0</v>
      </c>
      <c r="M816" s="63">
        <v>2274.6990000000001</v>
      </c>
    </row>
    <row r="817" spans="1:13" ht="15" customHeight="1">
      <c r="A817" s="8">
        <f t="shared" si="114"/>
        <v>42094</v>
      </c>
      <c r="B817" s="9" t="str">
        <f t="shared" si="114"/>
        <v>Mid-Cycle 2015</v>
      </c>
      <c r="C817" s="10" t="str">
        <f t="shared" si="114"/>
        <v>Base</v>
      </c>
      <c r="D817" s="10" t="str">
        <f t="shared" si="114"/>
        <v>Private Student</v>
      </c>
      <c r="E817" s="11" t="str">
        <f t="shared" si="114"/>
        <v>Other Consumer</v>
      </c>
      <c r="F817" s="11" t="str">
        <f t="shared" si="114"/>
        <v>Student Loans</v>
      </c>
      <c r="G817" s="12">
        <f t="shared" si="113"/>
        <v>44196</v>
      </c>
      <c r="H817" s="13">
        <v>23</v>
      </c>
      <c r="I817" s="65">
        <v>12.657</v>
      </c>
      <c r="J817" s="65">
        <v>55.573</v>
      </c>
      <c r="K817" s="65">
        <f t="shared" si="110"/>
        <v>14.315000000000001</v>
      </c>
      <c r="L817" s="65">
        <v>0</v>
      </c>
      <c r="M817" s="63">
        <v>2259.4580000000001</v>
      </c>
    </row>
    <row r="818" spans="1:13" ht="15" customHeight="1">
      <c r="A818" s="21">
        <f>A819</f>
        <v>42094</v>
      </c>
      <c r="B818" s="21" t="str">
        <f t="shared" ref="B818:F818" si="115">B819</f>
        <v>Mid-Cycle 2015</v>
      </c>
      <c r="C818" s="21" t="str">
        <f t="shared" si="115"/>
        <v>Adverse</v>
      </c>
      <c r="D818" s="21" t="str">
        <f t="shared" si="115"/>
        <v>Private Student</v>
      </c>
      <c r="E818" s="21" t="str">
        <f t="shared" si="115"/>
        <v>Other Consumer</v>
      </c>
      <c r="F818" s="21" t="str">
        <f t="shared" si="115"/>
        <v>Student Loans</v>
      </c>
      <c r="G818" s="21">
        <f>A818</f>
        <v>42094</v>
      </c>
      <c r="H818" s="22">
        <v>0</v>
      </c>
      <c r="I818" s="65">
        <v>7.4806579799999993</v>
      </c>
      <c r="J818" s="65">
        <v>29.978841309823679</v>
      </c>
      <c r="K818" s="59">
        <v>0</v>
      </c>
      <c r="L818" s="65">
        <v>0</v>
      </c>
      <c r="M818" s="63">
        <v>1791.3100000000002</v>
      </c>
    </row>
    <row r="819" spans="1:13" ht="15" customHeight="1">
      <c r="A819" s="8">
        <v>42094</v>
      </c>
      <c r="B819" s="9" t="s">
        <v>52</v>
      </c>
      <c r="C819" s="10" t="s">
        <v>36</v>
      </c>
      <c r="D819" s="10" t="s">
        <v>38</v>
      </c>
      <c r="E819" s="16" t="s">
        <v>26</v>
      </c>
      <c r="F819" s="16" t="s">
        <v>29</v>
      </c>
      <c r="G819" s="12">
        <f t="shared" ref="G819:G841" si="116">G795</f>
        <v>42185</v>
      </c>
      <c r="H819" s="13">
        <v>1</v>
      </c>
      <c r="I819" s="65">
        <v>12.244</v>
      </c>
      <c r="J819" s="65">
        <v>60.034999999999997</v>
      </c>
      <c r="K819" s="65">
        <f t="shared" si="110"/>
        <v>42.300158690176318</v>
      </c>
      <c r="L819" s="65">
        <v>0</v>
      </c>
      <c r="M819" s="63">
        <v>1788.4169999999999</v>
      </c>
    </row>
    <row r="820" spans="1:13" ht="15" customHeight="1">
      <c r="A820" s="8">
        <v>42094</v>
      </c>
      <c r="B820" s="9" t="s">
        <v>52</v>
      </c>
      <c r="C820" s="10" t="s">
        <v>36</v>
      </c>
      <c r="D820" s="10" t="s">
        <v>38</v>
      </c>
      <c r="E820" s="16" t="s">
        <v>26</v>
      </c>
      <c r="F820" s="16" t="s">
        <v>29</v>
      </c>
      <c r="G820" s="12">
        <f t="shared" si="116"/>
        <v>42277</v>
      </c>
      <c r="H820" s="13">
        <v>2</v>
      </c>
      <c r="I820" s="65">
        <v>14.715999999999999</v>
      </c>
      <c r="J820" s="65">
        <v>60.42</v>
      </c>
      <c r="K820" s="65">
        <f t="shared" si="110"/>
        <v>15.101000000000004</v>
      </c>
      <c r="L820" s="65">
        <v>0</v>
      </c>
      <c r="M820" s="63">
        <v>1777.001</v>
      </c>
    </row>
    <row r="821" spans="1:13" ht="15" customHeight="1">
      <c r="A821" s="8">
        <v>42094</v>
      </c>
      <c r="B821" s="9" t="s">
        <v>52</v>
      </c>
      <c r="C821" s="10" t="s">
        <v>36</v>
      </c>
      <c r="D821" s="10" t="s">
        <v>38</v>
      </c>
      <c r="E821" s="16" t="s">
        <v>26</v>
      </c>
      <c r="F821" s="16" t="s">
        <v>29</v>
      </c>
      <c r="G821" s="12">
        <f t="shared" si="116"/>
        <v>42369</v>
      </c>
      <c r="H821" s="13">
        <v>3</v>
      </c>
      <c r="I821" s="65">
        <v>15.827999999999999</v>
      </c>
      <c r="J821" s="65">
        <v>59.040999999999997</v>
      </c>
      <c r="K821" s="65">
        <f t="shared" si="110"/>
        <v>14.448999999999995</v>
      </c>
      <c r="L821" s="65">
        <v>0</v>
      </c>
      <c r="M821" s="63">
        <v>1769.7409999999998</v>
      </c>
    </row>
    <row r="822" spans="1:13" ht="15" customHeight="1">
      <c r="A822" s="8">
        <v>42094</v>
      </c>
      <c r="B822" s="9" t="s">
        <v>52</v>
      </c>
      <c r="C822" s="10" t="s">
        <v>36</v>
      </c>
      <c r="D822" s="10" t="s">
        <v>38</v>
      </c>
      <c r="E822" s="16" t="s">
        <v>26</v>
      </c>
      <c r="F822" s="16" t="s">
        <v>29</v>
      </c>
      <c r="G822" s="12">
        <f t="shared" si="116"/>
        <v>42460</v>
      </c>
      <c r="H822" s="13">
        <v>4</v>
      </c>
      <c r="I822" s="65">
        <v>16.376999999999999</v>
      </c>
      <c r="J822" s="65">
        <v>56.887</v>
      </c>
      <c r="K822" s="65">
        <f t="shared" si="110"/>
        <v>14.223000000000003</v>
      </c>
      <c r="L822" s="65">
        <v>0</v>
      </c>
      <c r="M822" s="63">
        <v>1770.3700000000001</v>
      </c>
    </row>
    <row r="823" spans="1:13" ht="15" customHeight="1">
      <c r="A823" s="8">
        <v>42094</v>
      </c>
      <c r="B823" s="9" t="s">
        <v>52</v>
      </c>
      <c r="C823" s="10" t="s">
        <v>36</v>
      </c>
      <c r="D823" s="10" t="s">
        <v>38</v>
      </c>
      <c r="E823" s="16" t="s">
        <v>26</v>
      </c>
      <c r="F823" s="16" t="s">
        <v>29</v>
      </c>
      <c r="G823" s="12">
        <f t="shared" si="116"/>
        <v>42551</v>
      </c>
      <c r="H823" s="13">
        <v>5</v>
      </c>
      <c r="I823" s="65">
        <v>17.282</v>
      </c>
      <c r="J823" s="65">
        <v>55.155999999999999</v>
      </c>
      <c r="K823" s="65">
        <f t="shared" si="110"/>
        <v>15.550999999999998</v>
      </c>
      <c r="L823" s="65">
        <v>0</v>
      </c>
      <c r="M823" s="63">
        <v>1781.8110000000001</v>
      </c>
    </row>
    <row r="824" spans="1:13" ht="15" customHeight="1">
      <c r="A824" s="8">
        <v>42094</v>
      </c>
      <c r="B824" s="9" t="s">
        <v>52</v>
      </c>
      <c r="C824" s="10" t="s">
        <v>36</v>
      </c>
      <c r="D824" s="10" t="s">
        <v>38</v>
      </c>
      <c r="E824" s="16" t="s">
        <v>26</v>
      </c>
      <c r="F824" s="16" t="s">
        <v>29</v>
      </c>
      <c r="G824" s="12">
        <f t="shared" si="116"/>
        <v>42643</v>
      </c>
      <c r="H824" s="13">
        <v>6</v>
      </c>
      <c r="I824" s="65">
        <v>16.777999999999999</v>
      </c>
      <c r="J824" s="65">
        <v>53.981000000000002</v>
      </c>
      <c r="K824" s="65">
        <f t="shared" si="110"/>
        <v>15.603000000000002</v>
      </c>
      <c r="L824" s="65">
        <v>0</v>
      </c>
      <c r="M824" s="63">
        <v>1797.9140000000002</v>
      </c>
    </row>
    <row r="825" spans="1:13" ht="15" customHeight="1">
      <c r="A825" s="8">
        <v>42094</v>
      </c>
      <c r="B825" s="9" t="s">
        <v>52</v>
      </c>
      <c r="C825" s="10" t="s">
        <v>36</v>
      </c>
      <c r="D825" s="10" t="s">
        <v>38</v>
      </c>
      <c r="E825" s="16" t="s">
        <v>26</v>
      </c>
      <c r="F825" s="16" t="s">
        <v>29</v>
      </c>
      <c r="G825" s="12">
        <f t="shared" si="116"/>
        <v>42735</v>
      </c>
      <c r="H825" s="13">
        <v>7</v>
      </c>
      <c r="I825" s="65">
        <v>15.007999999999999</v>
      </c>
      <c r="J825" s="65">
        <v>52.795000000000002</v>
      </c>
      <c r="K825" s="65">
        <f t="shared" si="110"/>
        <v>13.821999999999999</v>
      </c>
      <c r="L825" s="65">
        <v>0</v>
      </c>
      <c r="M825" s="63">
        <v>1815.8169999999998</v>
      </c>
    </row>
    <row r="826" spans="1:13" ht="15" customHeight="1">
      <c r="A826" s="8">
        <v>42094</v>
      </c>
      <c r="B826" s="9" t="s">
        <v>52</v>
      </c>
      <c r="C826" s="10" t="s">
        <v>36</v>
      </c>
      <c r="D826" s="10" t="s">
        <v>38</v>
      </c>
      <c r="E826" s="16" t="s">
        <v>26</v>
      </c>
      <c r="F826" s="16" t="s">
        <v>29</v>
      </c>
      <c r="G826" s="12">
        <f t="shared" si="116"/>
        <v>42825</v>
      </c>
      <c r="H826" s="13">
        <v>8</v>
      </c>
      <c r="I826" s="65">
        <v>14.281000000000001</v>
      </c>
      <c r="J826" s="65">
        <v>51.424999999999997</v>
      </c>
      <c r="K826" s="65">
        <f t="shared" si="110"/>
        <v>12.910999999999996</v>
      </c>
      <c r="L826" s="65">
        <v>0</v>
      </c>
      <c r="M826" s="63">
        <v>1835.9929999999999</v>
      </c>
    </row>
    <row r="827" spans="1:13" ht="15" customHeight="1">
      <c r="A827" s="8">
        <v>42094</v>
      </c>
      <c r="B827" s="9" t="s">
        <v>52</v>
      </c>
      <c r="C827" s="10" t="s">
        <v>36</v>
      </c>
      <c r="D827" s="10" t="s">
        <v>38</v>
      </c>
      <c r="E827" s="16" t="s">
        <v>26</v>
      </c>
      <c r="F827" s="16" t="s">
        <v>29</v>
      </c>
      <c r="G827" s="12">
        <f t="shared" si="116"/>
        <v>42916</v>
      </c>
      <c r="H827" s="13">
        <v>9</v>
      </c>
      <c r="I827" s="65">
        <v>14.882999999999999</v>
      </c>
      <c r="J827" s="65">
        <v>50.423000000000002</v>
      </c>
      <c r="K827" s="65">
        <f t="shared" si="110"/>
        <v>13.881000000000004</v>
      </c>
      <c r="L827" s="65">
        <v>0</v>
      </c>
      <c r="M827" s="63">
        <v>1857.6280000000002</v>
      </c>
    </row>
    <row r="828" spans="1:13" ht="15" customHeight="1">
      <c r="A828" s="8">
        <v>42094</v>
      </c>
      <c r="B828" s="9" t="s">
        <v>52</v>
      </c>
      <c r="C828" s="10" t="s">
        <v>36</v>
      </c>
      <c r="D828" s="10" t="s">
        <v>38</v>
      </c>
      <c r="E828" s="16" t="s">
        <v>26</v>
      </c>
      <c r="F828" s="16" t="s">
        <v>29</v>
      </c>
      <c r="G828" s="12">
        <f t="shared" si="116"/>
        <v>43008</v>
      </c>
      <c r="H828" s="13">
        <v>10</v>
      </c>
      <c r="I828" s="65">
        <v>14.535</v>
      </c>
      <c r="J828" s="65">
        <v>49.869</v>
      </c>
      <c r="K828" s="65">
        <f t="shared" si="110"/>
        <v>13.980999999999998</v>
      </c>
      <c r="L828" s="65">
        <v>0</v>
      </c>
      <c r="M828" s="63">
        <v>1879.923</v>
      </c>
    </row>
    <row r="829" spans="1:13" ht="15" customHeight="1">
      <c r="A829" s="8">
        <v>42094</v>
      </c>
      <c r="B829" s="9" t="s">
        <v>52</v>
      </c>
      <c r="C829" s="10" t="s">
        <v>36</v>
      </c>
      <c r="D829" s="10" t="s">
        <v>38</v>
      </c>
      <c r="E829" s="16" t="s">
        <v>26</v>
      </c>
      <c r="F829" s="16" t="s">
        <v>29</v>
      </c>
      <c r="G829" s="12">
        <f t="shared" si="116"/>
        <v>43100</v>
      </c>
      <c r="H829" s="13">
        <v>11</v>
      </c>
      <c r="I829" s="65">
        <v>13.188000000000001</v>
      </c>
      <c r="J829" s="65">
        <v>49.546999999999997</v>
      </c>
      <c r="K829" s="65">
        <f t="shared" si="110"/>
        <v>12.865999999999998</v>
      </c>
      <c r="L829" s="65">
        <v>0</v>
      </c>
      <c r="M829" s="63">
        <v>1901.912</v>
      </c>
    </row>
    <row r="830" spans="1:13" ht="15" customHeight="1">
      <c r="A830" s="8">
        <v>42094</v>
      </c>
      <c r="B830" s="9" t="s">
        <v>52</v>
      </c>
      <c r="C830" s="10" t="s">
        <v>36</v>
      </c>
      <c r="D830" s="10" t="s">
        <v>38</v>
      </c>
      <c r="E830" s="16" t="s">
        <v>26</v>
      </c>
      <c r="F830" s="16" t="s">
        <v>29</v>
      </c>
      <c r="G830" s="12">
        <f t="shared" si="116"/>
        <v>43190</v>
      </c>
      <c r="H830" s="13">
        <v>12</v>
      </c>
      <c r="I830" s="65">
        <v>12.695</v>
      </c>
      <c r="J830" s="65">
        <v>49.219000000000001</v>
      </c>
      <c r="K830" s="65">
        <f t="shared" si="110"/>
        <v>12.367000000000004</v>
      </c>
      <c r="L830" s="65">
        <v>0</v>
      </c>
      <c r="M830" s="63">
        <v>1922.6840000000002</v>
      </c>
    </row>
    <row r="831" spans="1:13" ht="15" customHeight="1">
      <c r="A831" s="8">
        <v>42094</v>
      </c>
      <c r="B831" s="9" t="s">
        <v>52</v>
      </c>
      <c r="C831" s="10" t="s">
        <v>36</v>
      </c>
      <c r="D831" s="10" t="s">
        <v>38</v>
      </c>
      <c r="E831" s="16" t="s">
        <v>26</v>
      </c>
      <c r="F831" s="16" t="s">
        <v>29</v>
      </c>
      <c r="G831" s="12">
        <f t="shared" si="116"/>
        <v>43281</v>
      </c>
      <c r="H831" s="13">
        <v>13</v>
      </c>
      <c r="I831" s="65">
        <v>13.355</v>
      </c>
      <c r="J831" s="65">
        <v>49.195999999999998</v>
      </c>
      <c r="K831" s="65">
        <f t="shared" si="110"/>
        <v>13.331999999999997</v>
      </c>
      <c r="L831" s="65">
        <v>0</v>
      </c>
      <c r="M831" s="63">
        <v>1942.672</v>
      </c>
    </row>
    <row r="832" spans="1:13" ht="15" customHeight="1">
      <c r="A832" s="8">
        <v>42094</v>
      </c>
      <c r="B832" s="9" t="s">
        <v>52</v>
      </c>
      <c r="C832" s="10" t="s">
        <v>36</v>
      </c>
      <c r="D832" s="10" t="s">
        <v>38</v>
      </c>
      <c r="E832" s="16" t="s">
        <v>26</v>
      </c>
      <c r="F832" s="16" t="s">
        <v>29</v>
      </c>
      <c r="G832" s="12">
        <f t="shared" si="116"/>
        <v>43373</v>
      </c>
      <c r="H832" s="13">
        <v>14</v>
      </c>
      <c r="I832" s="65">
        <v>13.289</v>
      </c>
      <c r="J832" s="65">
        <v>49.296999999999997</v>
      </c>
      <c r="K832" s="65">
        <f t="shared" si="110"/>
        <v>13.389999999999999</v>
      </c>
      <c r="L832" s="65">
        <v>0</v>
      </c>
      <c r="M832" s="63">
        <v>1961.3710000000001</v>
      </c>
    </row>
    <row r="833" spans="1:13" ht="15" customHeight="1">
      <c r="A833" s="8">
        <v>42094</v>
      </c>
      <c r="B833" s="9" t="s">
        <v>52</v>
      </c>
      <c r="C833" s="10" t="s">
        <v>36</v>
      </c>
      <c r="D833" s="10" t="s">
        <v>38</v>
      </c>
      <c r="E833" s="16" t="s">
        <v>26</v>
      </c>
      <c r="F833" s="16" t="s">
        <v>29</v>
      </c>
      <c r="G833" s="12">
        <f t="shared" si="116"/>
        <v>43465</v>
      </c>
      <c r="H833" s="13">
        <v>15</v>
      </c>
      <c r="I833" s="65">
        <v>12.404</v>
      </c>
      <c r="J833" s="65">
        <v>49.482999999999997</v>
      </c>
      <c r="K833" s="65">
        <f t="shared" si="110"/>
        <v>12.59</v>
      </c>
      <c r="L833" s="65">
        <v>0</v>
      </c>
      <c r="M833" s="63">
        <v>1979.6970000000001</v>
      </c>
    </row>
    <row r="834" spans="1:13" ht="15" customHeight="1">
      <c r="A834" s="8">
        <v>42094</v>
      </c>
      <c r="B834" s="9" t="s">
        <v>52</v>
      </c>
      <c r="C834" s="10" t="s">
        <v>36</v>
      </c>
      <c r="D834" s="10" t="s">
        <v>38</v>
      </c>
      <c r="E834" s="16" t="s">
        <v>26</v>
      </c>
      <c r="F834" s="16" t="s">
        <v>29</v>
      </c>
      <c r="G834" s="12">
        <f t="shared" si="116"/>
        <v>43555</v>
      </c>
      <c r="H834" s="13">
        <v>16</v>
      </c>
      <c r="I834" s="65">
        <v>12.218</v>
      </c>
      <c r="J834" s="65">
        <v>49.523000000000003</v>
      </c>
      <c r="K834" s="65">
        <f t="shared" si="110"/>
        <v>12.258000000000006</v>
      </c>
      <c r="L834" s="65">
        <v>0</v>
      </c>
      <c r="M834" s="63">
        <v>1997.769</v>
      </c>
    </row>
    <row r="835" spans="1:13" ht="15" customHeight="1">
      <c r="A835" s="8">
        <v>42094</v>
      </c>
      <c r="B835" s="9" t="s">
        <v>52</v>
      </c>
      <c r="C835" s="10" t="s">
        <v>36</v>
      </c>
      <c r="D835" s="10" t="s">
        <v>38</v>
      </c>
      <c r="E835" s="16" t="s">
        <v>26</v>
      </c>
      <c r="F835" s="16" t="s">
        <v>29</v>
      </c>
      <c r="G835" s="12">
        <f t="shared" si="116"/>
        <v>43646</v>
      </c>
      <c r="H835" s="13">
        <v>17</v>
      </c>
      <c r="I835" s="65">
        <v>12.991</v>
      </c>
      <c r="J835" s="65">
        <v>49.695999999999998</v>
      </c>
      <c r="K835" s="65">
        <f t="shared" si="110"/>
        <v>13.163999999999994</v>
      </c>
      <c r="L835" s="65">
        <v>0</v>
      </c>
      <c r="M835" s="63">
        <v>2015.511</v>
      </c>
    </row>
    <row r="836" spans="1:13" ht="15" customHeight="1">
      <c r="A836" s="8">
        <v>42094</v>
      </c>
      <c r="B836" s="9" t="s">
        <v>52</v>
      </c>
      <c r="C836" s="10" t="s">
        <v>36</v>
      </c>
      <c r="D836" s="10" t="s">
        <v>38</v>
      </c>
      <c r="E836" s="16" t="s">
        <v>26</v>
      </c>
      <c r="F836" s="16" t="s">
        <v>29</v>
      </c>
      <c r="G836" s="12">
        <f t="shared" si="116"/>
        <v>43738</v>
      </c>
      <c r="H836" s="13">
        <v>18</v>
      </c>
      <c r="I836" s="65">
        <v>13.022</v>
      </c>
      <c r="J836" s="65">
        <v>49.968000000000004</v>
      </c>
      <c r="K836" s="65">
        <f t="shared" ref="K836:K899" si="117">J836-J835+I836</f>
        <v>13.294000000000006</v>
      </c>
      <c r="L836" s="65">
        <v>0</v>
      </c>
      <c r="M836" s="63">
        <v>2032.8790000000001</v>
      </c>
    </row>
    <row r="837" spans="1:13" ht="15" customHeight="1">
      <c r="A837" s="8">
        <v>42094</v>
      </c>
      <c r="B837" s="9" t="s">
        <v>52</v>
      </c>
      <c r="C837" s="10" t="s">
        <v>36</v>
      </c>
      <c r="D837" s="10" t="s">
        <v>38</v>
      </c>
      <c r="E837" s="16" t="s">
        <v>26</v>
      </c>
      <c r="F837" s="16" t="s">
        <v>29</v>
      </c>
      <c r="G837" s="12">
        <f t="shared" si="116"/>
        <v>43830</v>
      </c>
      <c r="H837" s="13">
        <v>19</v>
      </c>
      <c r="I837" s="65">
        <v>12.33</v>
      </c>
      <c r="J837" s="65">
        <v>50.52</v>
      </c>
      <c r="K837" s="65">
        <f t="shared" si="117"/>
        <v>12.882</v>
      </c>
      <c r="L837" s="65">
        <v>0</v>
      </c>
      <c r="M837" s="63">
        <v>2050.3939999999998</v>
      </c>
    </row>
    <row r="838" spans="1:13" ht="15" customHeight="1">
      <c r="A838" s="8">
        <v>42094</v>
      </c>
      <c r="B838" s="9" t="s">
        <v>52</v>
      </c>
      <c r="C838" s="10" t="s">
        <v>36</v>
      </c>
      <c r="D838" s="10" t="s">
        <v>38</v>
      </c>
      <c r="E838" s="16" t="s">
        <v>26</v>
      </c>
      <c r="F838" s="16" t="s">
        <v>29</v>
      </c>
      <c r="G838" s="12">
        <f t="shared" si="116"/>
        <v>43921</v>
      </c>
      <c r="H838" s="13">
        <v>20</v>
      </c>
      <c r="I838" s="65">
        <v>12.223000000000001</v>
      </c>
      <c r="J838" s="65">
        <v>51.207999999999998</v>
      </c>
      <c r="K838" s="65">
        <f t="shared" si="117"/>
        <v>12.910999999999996</v>
      </c>
      <c r="L838" s="65">
        <v>0</v>
      </c>
      <c r="M838" s="63">
        <v>2069.203</v>
      </c>
    </row>
    <row r="839" spans="1:13" ht="15" customHeight="1">
      <c r="A839" s="8">
        <v>42094</v>
      </c>
      <c r="B839" s="9" t="s">
        <v>52</v>
      </c>
      <c r="C839" s="10" t="s">
        <v>36</v>
      </c>
      <c r="D839" s="10" t="s">
        <v>38</v>
      </c>
      <c r="E839" s="16" t="s">
        <v>26</v>
      </c>
      <c r="F839" s="16" t="s">
        <v>29</v>
      </c>
      <c r="G839" s="12">
        <f t="shared" si="116"/>
        <v>44012</v>
      </c>
      <c r="H839" s="13">
        <v>21</v>
      </c>
      <c r="I839" s="65">
        <v>12.911</v>
      </c>
      <c r="J839" s="65">
        <v>52.34</v>
      </c>
      <c r="K839" s="65">
        <f t="shared" si="117"/>
        <v>14.043000000000005</v>
      </c>
      <c r="L839" s="65">
        <v>0</v>
      </c>
      <c r="M839" s="63">
        <v>2089.1019999999999</v>
      </c>
    </row>
    <row r="840" spans="1:13" ht="15" customHeight="1">
      <c r="A840" s="8">
        <f t="shared" ref="A840:F841" si="118">A839</f>
        <v>42094</v>
      </c>
      <c r="B840" s="9" t="str">
        <f t="shared" si="118"/>
        <v>Mid-Cycle 2015</v>
      </c>
      <c r="C840" s="10" t="str">
        <f t="shared" si="118"/>
        <v>Adverse</v>
      </c>
      <c r="D840" s="10" t="str">
        <f t="shared" si="118"/>
        <v>Private Student</v>
      </c>
      <c r="E840" s="11" t="str">
        <f t="shared" si="118"/>
        <v>Other Consumer</v>
      </c>
      <c r="F840" s="11" t="str">
        <f t="shared" si="118"/>
        <v>Student Loans</v>
      </c>
      <c r="G840" s="12">
        <f t="shared" si="116"/>
        <v>44104</v>
      </c>
      <c r="H840" s="13">
        <v>22</v>
      </c>
      <c r="I840" s="65">
        <v>13.1</v>
      </c>
      <c r="J840" s="65">
        <v>53.64</v>
      </c>
      <c r="K840" s="65">
        <f t="shared" si="117"/>
        <v>14.399999999999997</v>
      </c>
      <c r="L840" s="65">
        <v>0</v>
      </c>
      <c r="M840" s="63">
        <v>2110.1210000000001</v>
      </c>
    </row>
    <row r="841" spans="1:13" ht="15" customHeight="1">
      <c r="A841" s="8">
        <f t="shared" si="118"/>
        <v>42094</v>
      </c>
      <c r="B841" s="9" t="str">
        <f t="shared" si="118"/>
        <v>Mid-Cycle 2015</v>
      </c>
      <c r="C841" s="10" t="str">
        <f t="shared" si="118"/>
        <v>Adverse</v>
      </c>
      <c r="D841" s="10" t="str">
        <f t="shared" si="118"/>
        <v>Private Student</v>
      </c>
      <c r="E841" s="11" t="str">
        <f t="shared" si="118"/>
        <v>Other Consumer</v>
      </c>
      <c r="F841" s="11" t="str">
        <f t="shared" si="118"/>
        <v>Student Loans</v>
      </c>
      <c r="G841" s="12">
        <f t="shared" si="116"/>
        <v>44196</v>
      </c>
      <c r="H841" s="13">
        <v>23</v>
      </c>
      <c r="I841" s="65">
        <v>12.704000000000001</v>
      </c>
      <c r="J841" s="65">
        <v>55.231000000000002</v>
      </c>
      <c r="K841" s="65">
        <f t="shared" si="117"/>
        <v>14.295000000000002</v>
      </c>
      <c r="L841" s="65">
        <v>0</v>
      </c>
      <c r="M841" s="63">
        <v>2132.0540000000001</v>
      </c>
    </row>
    <row r="842" spans="1:13" ht="15" customHeight="1">
      <c r="A842" s="21">
        <f>A843</f>
        <v>42094</v>
      </c>
      <c r="B842" s="21" t="str">
        <f t="shared" ref="B842:F842" si="119">B843</f>
        <v>Mid-Cycle 2015</v>
      </c>
      <c r="C842" s="21" t="str">
        <f t="shared" si="119"/>
        <v>Severely Adverse</v>
      </c>
      <c r="D842" s="21" t="str">
        <f t="shared" si="119"/>
        <v>Private Student</v>
      </c>
      <c r="E842" s="21" t="str">
        <f t="shared" si="119"/>
        <v>Other Consumer</v>
      </c>
      <c r="F842" s="21" t="str">
        <f t="shared" si="119"/>
        <v>Student Loans</v>
      </c>
      <c r="G842" s="21">
        <f>A842</f>
        <v>42094</v>
      </c>
      <c r="H842" s="22">
        <v>0</v>
      </c>
      <c r="I842" s="65">
        <v>7.4806579799999993</v>
      </c>
      <c r="J842" s="65">
        <v>29.978841309823679</v>
      </c>
      <c r="K842" s="59">
        <v>0</v>
      </c>
      <c r="L842" s="65">
        <v>0</v>
      </c>
      <c r="M842" s="63">
        <v>1791.3100000000002</v>
      </c>
    </row>
    <row r="843" spans="1:13" ht="15" customHeight="1">
      <c r="A843" s="8">
        <v>42094</v>
      </c>
      <c r="B843" s="9" t="s">
        <v>52</v>
      </c>
      <c r="C843" s="10" t="s">
        <v>37</v>
      </c>
      <c r="D843" s="10" t="s">
        <v>38</v>
      </c>
      <c r="E843" s="16" t="s">
        <v>26</v>
      </c>
      <c r="F843" s="16" t="s">
        <v>29</v>
      </c>
      <c r="G843" s="12">
        <f t="shared" ref="G843:G865" si="120">G819</f>
        <v>42185</v>
      </c>
      <c r="H843" s="13">
        <v>1</v>
      </c>
      <c r="I843" s="65">
        <v>13</v>
      </c>
      <c r="J843" s="65">
        <v>78.494</v>
      </c>
      <c r="K843" s="65">
        <f t="shared" si="117"/>
        <v>61.515158690176321</v>
      </c>
      <c r="L843" s="65">
        <v>0</v>
      </c>
      <c r="M843" s="63">
        <v>1761.8789999999997</v>
      </c>
    </row>
    <row r="844" spans="1:13" ht="15" customHeight="1">
      <c r="A844" s="8">
        <v>42094</v>
      </c>
      <c r="B844" s="9" t="s">
        <v>52</v>
      </c>
      <c r="C844" s="10" t="s">
        <v>37</v>
      </c>
      <c r="D844" s="10" t="s">
        <v>38</v>
      </c>
      <c r="E844" s="16" t="s">
        <v>26</v>
      </c>
      <c r="F844" s="16" t="s">
        <v>29</v>
      </c>
      <c r="G844" s="12">
        <f t="shared" si="120"/>
        <v>42277</v>
      </c>
      <c r="H844" s="13">
        <v>2</v>
      </c>
      <c r="I844" s="65">
        <v>16.114000000000001</v>
      </c>
      <c r="J844" s="65">
        <v>87.971000000000004</v>
      </c>
      <c r="K844" s="65">
        <f t="shared" si="117"/>
        <v>25.591000000000005</v>
      </c>
      <c r="L844" s="65">
        <v>0</v>
      </c>
      <c r="M844" s="63">
        <v>1714.338</v>
      </c>
    </row>
    <row r="845" spans="1:13" ht="15" customHeight="1">
      <c r="A845" s="8">
        <v>42094</v>
      </c>
      <c r="B845" s="9" t="s">
        <v>52</v>
      </c>
      <c r="C845" s="10" t="s">
        <v>37</v>
      </c>
      <c r="D845" s="10" t="s">
        <v>38</v>
      </c>
      <c r="E845" s="16" t="s">
        <v>26</v>
      </c>
      <c r="F845" s="16" t="s">
        <v>29</v>
      </c>
      <c r="G845" s="12">
        <f t="shared" si="120"/>
        <v>42369</v>
      </c>
      <c r="H845" s="13">
        <v>3</v>
      </c>
      <c r="I845" s="65">
        <v>18.577999999999999</v>
      </c>
      <c r="J845" s="65">
        <v>91.786000000000001</v>
      </c>
      <c r="K845" s="65">
        <f t="shared" si="117"/>
        <v>22.392999999999997</v>
      </c>
      <c r="L845" s="65">
        <v>0</v>
      </c>
      <c r="M845" s="63">
        <v>1664.4340000000002</v>
      </c>
    </row>
    <row r="846" spans="1:13" ht="15" customHeight="1">
      <c r="A846" s="8">
        <v>42094</v>
      </c>
      <c r="B846" s="9" t="s">
        <v>52</v>
      </c>
      <c r="C846" s="10" t="s">
        <v>37</v>
      </c>
      <c r="D846" s="10" t="s">
        <v>38</v>
      </c>
      <c r="E846" s="16" t="s">
        <v>26</v>
      </c>
      <c r="F846" s="16" t="s">
        <v>29</v>
      </c>
      <c r="G846" s="12">
        <f t="shared" si="120"/>
        <v>42460</v>
      </c>
      <c r="H846" s="13">
        <v>4</v>
      </c>
      <c r="I846" s="65">
        <v>22.356999999999999</v>
      </c>
      <c r="J846" s="65">
        <v>90.460999999999999</v>
      </c>
      <c r="K846" s="65">
        <f t="shared" si="117"/>
        <v>21.031999999999996</v>
      </c>
      <c r="L846" s="65">
        <v>0</v>
      </c>
      <c r="M846" s="63">
        <v>1620.5230000000001</v>
      </c>
    </row>
    <row r="847" spans="1:13" ht="15" customHeight="1">
      <c r="A847" s="8">
        <v>42094</v>
      </c>
      <c r="B847" s="9" t="s">
        <v>52</v>
      </c>
      <c r="C847" s="10" t="s">
        <v>37</v>
      </c>
      <c r="D847" s="10" t="s">
        <v>38</v>
      </c>
      <c r="E847" s="16" t="s">
        <v>26</v>
      </c>
      <c r="F847" s="16" t="s">
        <v>29</v>
      </c>
      <c r="G847" s="12">
        <f t="shared" si="120"/>
        <v>42551</v>
      </c>
      <c r="H847" s="13">
        <v>5</v>
      </c>
      <c r="I847" s="65">
        <v>27.010999999999999</v>
      </c>
      <c r="J847" s="65">
        <v>87.35</v>
      </c>
      <c r="K847" s="65">
        <f t="shared" si="117"/>
        <v>23.899999999999995</v>
      </c>
      <c r="L847" s="65">
        <v>0</v>
      </c>
      <c r="M847" s="63">
        <v>1591.684</v>
      </c>
    </row>
    <row r="848" spans="1:13" ht="15" customHeight="1">
      <c r="A848" s="8">
        <v>42094</v>
      </c>
      <c r="B848" s="9" t="s">
        <v>52</v>
      </c>
      <c r="C848" s="10" t="s">
        <v>37</v>
      </c>
      <c r="D848" s="10" t="s">
        <v>38</v>
      </c>
      <c r="E848" s="16" t="s">
        <v>26</v>
      </c>
      <c r="F848" s="16" t="s">
        <v>29</v>
      </c>
      <c r="G848" s="12">
        <f t="shared" si="120"/>
        <v>42643</v>
      </c>
      <c r="H848" s="13">
        <v>6</v>
      </c>
      <c r="I848" s="65">
        <v>28.619</v>
      </c>
      <c r="J848" s="65">
        <v>84.289000000000001</v>
      </c>
      <c r="K848" s="65">
        <f t="shared" si="117"/>
        <v>25.558000000000007</v>
      </c>
      <c r="L848" s="65">
        <v>0</v>
      </c>
      <c r="M848" s="63">
        <v>1574.0060000000001</v>
      </c>
    </row>
    <row r="849" spans="1:13" ht="15" customHeight="1">
      <c r="A849" s="8">
        <v>42094</v>
      </c>
      <c r="B849" s="9" t="s">
        <v>52</v>
      </c>
      <c r="C849" s="10" t="s">
        <v>37</v>
      </c>
      <c r="D849" s="10" t="s">
        <v>38</v>
      </c>
      <c r="E849" s="16" t="s">
        <v>26</v>
      </c>
      <c r="F849" s="16" t="s">
        <v>29</v>
      </c>
      <c r="G849" s="12">
        <f t="shared" si="120"/>
        <v>42735</v>
      </c>
      <c r="H849" s="13">
        <v>7</v>
      </c>
      <c r="I849" s="65">
        <v>26.181000000000001</v>
      </c>
      <c r="J849" s="65">
        <v>79.616</v>
      </c>
      <c r="K849" s="65">
        <f t="shared" si="117"/>
        <v>21.507999999999999</v>
      </c>
      <c r="L849" s="65">
        <v>0</v>
      </c>
      <c r="M849" s="63">
        <v>1565.59</v>
      </c>
    </row>
    <row r="850" spans="1:13" ht="15" customHeight="1">
      <c r="A850" s="8">
        <v>42094</v>
      </c>
      <c r="B850" s="9" t="s">
        <v>52</v>
      </c>
      <c r="C850" s="10" t="s">
        <v>37</v>
      </c>
      <c r="D850" s="10" t="s">
        <v>38</v>
      </c>
      <c r="E850" s="16" t="s">
        <v>26</v>
      </c>
      <c r="F850" s="16" t="s">
        <v>29</v>
      </c>
      <c r="G850" s="12">
        <f t="shared" si="120"/>
        <v>42825</v>
      </c>
      <c r="H850" s="13">
        <v>8</v>
      </c>
      <c r="I850" s="65">
        <v>24.84</v>
      </c>
      <c r="J850" s="65">
        <v>72.834000000000003</v>
      </c>
      <c r="K850" s="65">
        <f t="shared" si="117"/>
        <v>18.058000000000003</v>
      </c>
      <c r="L850" s="65">
        <v>0</v>
      </c>
      <c r="M850" s="63">
        <v>1558.4880000000001</v>
      </c>
    </row>
    <row r="851" spans="1:13" ht="15" customHeight="1">
      <c r="A851" s="8">
        <v>42094</v>
      </c>
      <c r="B851" s="9" t="s">
        <v>52</v>
      </c>
      <c r="C851" s="10" t="s">
        <v>37</v>
      </c>
      <c r="D851" s="10" t="s">
        <v>38</v>
      </c>
      <c r="E851" s="16" t="s">
        <v>26</v>
      </c>
      <c r="F851" s="16" t="s">
        <v>29</v>
      </c>
      <c r="G851" s="12">
        <f t="shared" si="120"/>
        <v>42916</v>
      </c>
      <c r="H851" s="13">
        <v>9</v>
      </c>
      <c r="I851" s="65">
        <v>25.344999999999999</v>
      </c>
      <c r="J851" s="65">
        <v>66.293000000000006</v>
      </c>
      <c r="K851" s="65">
        <f t="shared" si="117"/>
        <v>18.804000000000002</v>
      </c>
      <c r="L851" s="65">
        <v>0</v>
      </c>
      <c r="M851" s="63">
        <v>1553.471</v>
      </c>
    </row>
    <row r="852" spans="1:13" ht="15" customHeight="1">
      <c r="A852" s="8">
        <v>42094</v>
      </c>
      <c r="B852" s="9" t="s">
        <v>52</v>
      </c>
      <c r="C852" s="10" t="s">
        <v>37</v>
      </c>
      <c r="D852" s="10" t="s">
        <v>38</v>
      </c>
      <c r="E852" s="16" t="s">
        <v>26</v>
      </c>
      <c r="F852" s="16" t="s">
        <v>29</v>
      </c>
      <c r="G852" s="12">
        <f t="shared" si="120"/>
        <v>43008</v>
      </c>
      <c r="H852" s="13">
        <v>10</v>
      </c>
      <c r="I852" s="65">
        <v>23.823</v>
      </c>
      <c r="J852" s="65">
        <v>61.414999999999999</v>
      </c>
      <c r="K852" s="65">
        <f t="shared" si="117"/>
        <v>18.944999999999993</v>
      </c>
      <c r="L852" s="65">
        <v>0</v>
      </c>
      <c r="M852" s="63">
        <v>1562.6530000000002</v>
      </c>
    </row>
    <row r="853" spans="1:13" ht="15" customHeight="1">
      <c r="A853" s="8">
        <v>42094</v>
      </c>
      <c r="B853" s="9" t="s">
        <v>52</v>
      </c>
      <c r="C853" s="10" t="s">
        <v>37</v>
      </c>
      <c r="D853" s="10" t="s">
        <v>38</v>
      </c>
      <c r="E853" s="16" t="s">
        <v>26</v>
      </c>
      <c r="F853" s="16" t="s">
        <v>29</v>
      </c>
      <c r="G853" s="12">
        <f t="shared" si="120"/>
        <v>43100</v>
      </c>
      <c r="H853" s="13">
        <v>11</v>
      </c>
      <c r="I853" s="65">
        <v>20.260000000000002</v>
      </c>
      <c r="J853" s="65">
        <v>57.765999999999998</v>
      </c>
      <c r="K853" s="65">
        <f t="shared" si="117"/>
        <v>16.611000000000001</v>
      </c>
      <c r="L853" s="65">
        <v>0</v>
      </c>
      <c r="M853" s="63">
        <v>1584.2949999999998</v>
      </c>
    </row>
    <row r="854" spans="1:13" ht="15" customHeight="1">
      <c r="A854" s="8">
        <v>42094</v>
      </c>
      <c r="B854" s="9" t="s">
        <v>52</v>
      </c>
      <c r="C854" s="10" t="s">
        <v>37</v>
      </c>
      <c r="D854" s="10" t="s">
        <v>38</v>
      </c>
      <c r="E854" s="16" t="s">
        <v>26</v>
      </c>
      <c r="F854" s="16" t="s">
        <v>29</v>
      </c>
      <c r="G854" s="12">
        <f t="shared" si="120"/>
        <v>43190</v>
      </c>
      <c r="H854" s="13">
        <v>12</v>
      </c>
      <c r="I854" s="65">
        <v>17.744</v>
      </c>
      <c r="J854" s="65">
        <v>54.741999999999997</v>
      </c>
      <c r="K854" s="65">
        <f t="shared" si="117"/>
        <v>14.719999999999999</v>
      </c>
      <c r="L854" s="65">
        <v>0</v>
      </c>
      <c r="M854" s="63">
        <v>1612.123</v>
      </c>
    </row>
    <row r="855" spans="1:13" ht="15" customHeight="1">
      <c r="A855" s="8">
        <v>42094</v>
      </c>
      <c r="B855" s="9" t="s">
        <v>52</v>
      </c>
      <c r="C855" s="10" t="s">
        <v>37</v>
      </c>
      <c r="D855" s="10" t="s">
        <v>38</v>
      </c>
      <c r="E855" s="16" t="s">
        <v>26</v>
      </c>
      <c r="F855" s="16" t="s">
        <v>29</v>
      </c>
      <c r="G855" s="12">
        <f t="shared" si="120"/>
        <v>43281</v>
      </c>
      <c r="H855" s="13">
        <v>13</v>
      </c>
      <c r="I855" s="65">
        <v>17.103000000000002</v>
      </c>
      <c r="J855" s="65">
        <v>52.552999999999997</v>
      </c>
      <c r="K855" s="65">
        <f t="shared" si="117"/>
        <v>14.914000000000001</v>
      </c>
      <c r="L855" s="65">
        <v>0</v>
      </c>
      <c r="M855" s="63">
        <v>1652.0359999999998</v>
      </c>
    </row>
    <row r="856" spans="1:13" ht="15" customHeight="1">
      <c r="A856" s="8">
        <v>42094</v>
      </c>
      <c r="B856" s="9" t="s">
        <v>52</v>
      </c>
      <c r="C856" s="10" t="s">
        <v>37</v>
      </c>
      <c r="D856" s="10" t="s">
        <v>38</v>
      </c>
      <c r="E856" s="16" t="s">
        <v>26</v>
      </c>
      <c r="F856" s="16" t="s">
        <v>29</v>
      </c>
      <c r="G856" s="12">
        <f t="shared" si="120"/>
        <v>43373</v>
      </c>
      <c r="H856" s="13">
        <v>14</v>
      </c>
      <c r="I856" s="65">
        <v>16.036999999999999</v>
      </c>
      <c r="J856" s="65">
        <v>51.052</v>
      </c>
      <c r="K856" s="65">
        <f t="shared" si="117"/>
        <v>14.536000000000001</v>
      </c>
      <c r="L856" s="65">
        <v>0</v>
      </c>
      <c r="M856" s="63">
        <v>1696.5809999999999</v>
      </c>
    </row>
    <row r="857" spans="1:13" ht="15" customHeight="1">
      <c r="A857" s="8">
        <v>42094</v>
      </c>
      <c r="B857" s="9" t="s">
        <v>52</v>
      </c>
      <c r="C857" s="10" t="s">
        <v>37</v>
      </c>
      <c r="D857" s="10" t="s">
        <v>38</v>
      </c>
      <c r="E857" s="16" t="s">
        <v>26</v>
      </c>
      <c r="F857" s="16" t="s">
        <v>29</v>
      </c>
      <c r="G857" s="12">
        <f t="shared" si="120"/>
        <v>43465</v>
      </c>
      <c r="H857" s="13">
        <v>15</v>
      </c>
      <c r="I857" s="65">
        <v>14.127000000000001</v>
      </c>
      <c r="J857" s="65">
        <v>49.981999999999999</v>
      </c>
      <c r="K857" s="65">
        <f t="shared" si="117"/>
        <v>13.057</v>
      </c>
      <c r="L857" s="65">
        <v>0</v>
      </c>
      <c r="M857" s="63">
        <v>1745.249</v>
      </c>
    </row>
    <row r="858" spans="1:13" ht="15" customHeight="1">
      <c r="A858" s="8">
        <v>42094</v>
      </c>
      <c r="B858" s="9" t="s">
        <v>52</v>
      </c>
      <c r="C858" s="10" t="s">
        <v>37</v>
      </c>
      <c r="D858" s="10" t="s">
        <v>38</v>
      </c>
      <c r="E858" s="16" t="s">
        <v>26</v>
      </c>
      <c r="F858" s="16" t="s">
        <v>29</v>
      </c>
      <c r="G858" s="12">
        <f t="shared" si="120"/>
        <v>43555</v>
      </c>
      <c r="H858" s="13">
        <v>16</v>
      </c>
      <c r="I858" s="65">
        <v>13.27</v>
      </c>
      <c r="J858" s="65">
        <v>49.106999999999999</v>
      </c>
      <c r="K858" s="65">
        <f t="shared" si="117"/>
        <v>12.395</v>
      </c>
      <c r="L858" s="65">
        <v>0</v>
      </c>
      <c r="M858" s="63">
        <v>1794.6599999999999</v>
      </c>
    </row>
    <row r="859" spans="1:13" ht="15" customHeight="1">
      <c r="A859" s="8">
        <v>42094</v>
      </c>
      <c r="B859" s="9" t="s">
        <v>52</v>
      </c>
      <c r="C859" s="10" t="s">
        <v>37</v>
      </c>
      <c r="D859" s="10" t="s">
        <v>38</v>
      </c>
      <c r="E859" s="16" t="s">
        <v>26</v>
      </c>
      <c r="F859" s="16" t="s">
        <v>29</v>
      </c>
      <c r="G859" s="12">
        <f t="shared" si="120"/>
        <v>43646</v>
      </c>
      <c r="H859" s="13">
        <v>17</v>
      </c>
      <c r="I859" s="65">
        <v>13.573</v>
      </c>
      <c r="J859" s="65">
        <v>48.843000000000004</v>
      </c>
      <c r="K859" s="65">
        <f t="shared" si="117"/>
        <v>13.309000000000005</v>
      </c>
      <c r="L859" s="65">
        <v>0</v>
      </c>
      <c r="M859" s="63">
        <v>1844.6310000000001</v>
      </c>
    </row>
    <row r="860" spans="1:13" ht="15" customHeight="1">
      <c r="A860" s="8">
        <v>42094</v>
      </c>
      <c r="B860" s="9" t="s">
        <v>52</v>
      </c>
      <c r="C860" s="10" t="s">
        <v>37</v>
      </c>
      <c r="D860" s="10" t="s">
        <v>38</v>
      </c>
      <c r="E860" s="16" t="s">
        <v>26</v>
      </c>
      <c r="F860" s="16" t="s">
        <v>29</v>
      </c>
      <c r="G860" s="12">
        <f t="shared" si="120"/>
        <v>43738</v>
      </c>
      <c r="H860" s="13">
        <v>18</v>
      </c>
      <c r="I860" s="65">
        <v>13.143000000000001</v>
      </c>
      <c r="J860" s="65">
        <v>49.045999999999999</v>
      </c>
      <c r="K860" s="65">
        <f t="shared" si="117"/>
        <v>13.345999999999997</v>
      </c>
      <c r="L860" s="65">
        <v>0</v>
      </c>
      <c r="M860" s="63">
        <v>1893.4799999999998</v>
      </c>
    </row>
    <row r="861" spans="1:13" ht="15" customHeight="1">
      <c r="A861" s="8">
        <v>42094</v>
      </c>
      <c r="B861" s="9" t="s">
        <v>52</v>
      </c>
      <c r="C861" s="10" t="s">
        <v>37</v>
      </c>
      <c r="D861" s="10" t="s">
        <v>38</v>
      </c>
      <c r="E861" s="16" t="s">
        <v>26</v>
      </c>
      <c r="F861" s="16" t="s">
        <v>29</v>
      </c>
      <c r="G861" s="12">
        <f t="shared" si="120"/>
        <v>43830</v>
      </c>
      <c r="H861" s="13">
        <v>19</v>
      </c>
      <c r="I861" s="65">
        <v>12.125</v>
      </c>
      <c r="J861" s="65">
        <v>49.758000000000003</v>
      </c>
      <c r="K861" s="65">
        <f t="shared" si="117"/>
        <v>12.837000000000003</v>
      </c>
      <c r="L861" s="65">
        <v>0</v>
      </c>
      <c r="M861" s="63">
        <v>1939.479</v>
      </c>
    </row>
    <row r="862" spans="1:13" ht="15" customHeight="1">
      <c r="A862" s="8">
        <v>42094</v>
      </c>
      <c r="B862" s="9" t="s">
        <v>52</v>
      </c>
      <c r="C862" s="10" t="s">
        <v>37</v>
      </c>
      <c r="D862" s="10" t="s">
        <v>38</v>
      </c>
      <c r="E862" s="16" t="s">
        <v>26</v>
      </c>
      <c r="F862" s="16" t="s">
        <v>29</v>
      </c>
      <c r="G862" s="12">
        <f t="shared" si="120"/>
        <v>43921</v>
      </c>
      <c r="H862" s="13">
        <v>20</v>
      </c>
      <c r="I862" s="65">
        <v>11.891</v>
      </c>
      <c r="J862" s="65">
        <v>50.761000000000003</v>
      </c>
      <c r="K862" s="65">
        <f t="shared" si="117"/>
        <v>12.894</v>
      </c>
      <c r="L862" s="65">
        <v>0</v>
      </c>
      <c r="M862" s="63">
        <v>1984.204</v>
      </c>
    </row>
    <row r="863" spans="1:13" ht="15" customHeight="1">
      <c r="A863" s="8">
        <v>42094</v>
      </c>
      <c r="B863" s="9" t="s">
        <v>52</v>
      </c>
      <c r="C863" s="10" t="s">
        <v>37</v>
      </c>
      <c r="D863" s="10" t="s">
        <v>38</v>
      </c>
      <c r="E863" s="16" t="s">
        <v>26</v>
      </c>
      <c r="F863" s="16" t="s">
        <v>29</v>
      </c>
      <c r="G863" s="12">
        <f t="shared" si="120"/>
        <v>44012</v>
      </c>
      <c r="H863" s="13">
        <v>21</v>
      </c>
      <c r="I863" s="65">
        <v>12.595000000000001</v>
      </c>
      <c r="J863" s="65">
        <v>52.35</v>
      </c>
      <c r="K863" s="65">
        <f t="shared" si="117"/>
        <v>14.183999999999999</v>
      </c>
      <c r="L863" s="65">
        <v>0</v>
      </c>
      <c r="M863" s="63">
        <v>2027.5070000000001</v>
      </c>
    </row>
    <row r="864" spans="1:13" ht="15" customHeight="1">
      <c r="A864" s="8">
        <f t="shared" ref="A864:F865" si="121">A863</f>
        <v>42094</v>
      </c>
      <c r="B864" s="9" t="str">
        <f t="shared" si="121"/>
        <v>Mid-Cycle 2015</v>
      </c>
      <c r="C864" s="10" t="str">
        <f t="shared" si="121"/>
        <v>Severely Adverse</v>
      </c>
      <c r="D864" s="10" t="str">
        <f t="shared" si="121"/>
        <v>Private Student</v>
      </c>
      <c r="E864" s="11" t="str">
        <f t="shared" si="121"/>
        <v>Other Consumer</v>
      </c>
      <c r="F864" s="11" t="str">
        <f t="shared" si="121"/>
        <v>Student Loans</v>
      </c>
      <c r="G864" s="12">
        <f t="shared" si="120"/>
        <v>44104</v>
      </c>
      <c r="H864" s="13">
        <v>22</v>
      </c>
      <c r="I864" s="65">
        <v>12.827</v>
      </c>
      <c r="J864" s="65">
        <v>54.18</v>
      </c>
      <c r="K864" s="65">
        <f t="shared" si="117"/>
        <v>14.656999999999998</v>
      </c>
      <c r="L864" s="65">
        <v>0</v>
      </c>
      <c r="M864" s="63">
        <v>2069.2360000000003</v>
      </c>
    </row>
    <row r="865" spans="1:13" ht="15" customHeight="1">
      <c r="A865" s="8">
        <f t="shared" si="121"/>
        <v>42094</v>
      </c>
      <c r="B865" s="9" t="str">
        <f t="shared" si="121"/>
        <v>Mid-Cycle 2015</v>
      </c>
      <c r="C865" s="10" t="str">
        <f t="shared" si="121"/>
        <v>Severely Adverse</v>
      </c>
      <c r="D865" s="10" t="str">
        <f t="shared" si="121"/>
        <v>Private Student</v>
      </c>
      <c r="E865" s="11" t="str">
        <f t="shared" si="121"/>
        <v>Other Consumer</v>
      </c>
      <c r="F865" s="11" t="str">
        <f t="shared" si="121"/>
        <v>Student Loans</v>
      </c>
      <c r="G865" s="12">
        <f t="shared" si="120"/>
        <v>44196</v>
      </c>
      <c r="H865" s="13">
        <v>23</v>
      </c>
      <c r="I865" s="65">
        <v>12.532</v>
      </c>
      <c r="J865" s="65">
        <v>56.322000000000003</v>
      </c>
      <c r="K865" s="65">
        <f t="shared" si="117"/>
        <v>14.674000000000003</v>
      </c>
      <c r="L865" s="65">
        <v>0</v>
      </c>
      <c r="M865" s="63">
        <v>2109.7640000000001</v>
      </c>
    </row>
    <row r="866" spans="1:13">
      <c r="A866" s="21">
        <f>A867</f>
        <v>42094</v>
      </c>
      <c r="B866" s="21" t="str">
        <f t="shared" ref="B866:E866" si="122">B867</f>
        <v>Mid-Cycle 2015</v>
      </c>
      <c r="C866" s="21" t="str">
        <f t="shared" si="122"/>
        <v>Base</v>
      </c>
      <c r="D866" s="21" t="str">
        <f t="shared" si="122"/>
        <v>Secured Installment</v>
      </c>
      <c r="E866" s="21" t="str">
        <f t="shared" si="122"/>
        <v>Other Consumer</v>
      </c>
      <c r="F866" s="11" t="s">
        <v>119</v>
      </c>
      <c r="G866" s="21">
        <f>A866</f>
        <v>42094</v>
      </c>
      <c r="H866" s="22">
        <v>0</v>
      </c>
      <c r="I866" s="65">
        <v>2.585494189577239</v>
      </c>
      <c r="J866" s="65">
        <v>21.740874137448472</v>
      </c>
      <c r="K866" s="59">
        <v>0</v>
      </c>
      <c r="L866" s="65">
        <v>14.12081582021753</v>
      </c>
      <c r="M866" s="63">
        <v>687.35570181083392</v>
      </c>
    </row>
    <row r="867" spans="1:13" ht="15" customHeight="1">
      <c r="A867" s="8">
        <v>42094</v>
      </c>
      <c r="B867" s="9" t="s">
        <v>52</v>
      </c>
      <c r="C867" s="10" t="s">
        <v>4</v>
      </c>
      <c r="D867" s="10" t="s">
        <v>30</v>
      </c>
      <c r="E867" s="16" t="s">
        <v>26</v>
      </c>
      <c r="F867" s="11" t="s">
        <v>119</v>
      </c>
      <c r="G867" s="12">
        <f t="shared" ref="G867:G889" si="123">G843</f>
        <v>42185</v>
      </c>
      <c r="H867" s="13">
        <v>1</v>
      </c>
      <c r="I867" s="65">
        <v>4.0787498969413889</v>
      </c>
      <c r="J867" s="65">
        <v>17.943852209584801</v>
      </c>
      <c r="K867" s="65">
        <f t="shared" si="117"/>
        <v>0.28172796907771769</v>
      </c>
      <c r="L867" s="65">
        <v>22.276312321111096</v>
      </c>
      <c r="M867" s="63">
        <v>760.93671367493187</v>
      </c>
    </row>
    <row r="868" spans="1:13" ht="15" customHeight="1">
      <c r="A868" s="8">
        <v>42094</v>
      </c>
      <c r="B868" s="9" t="s">
        <v>52</v>
      </c>
      <c r="C868" s="10" t="s">
        <v>4</v>
      </c>
      <c r="D868" s="10" t="s">
        <v>30</v>
      </c>
      <c r="E868" s="16" t="s">
        <v>26</v>
      </c>
      <c r="F868" s="11" t="s">
        <v>119</v>
      </c>
      <c r="G868" s="12">
        <f t="shared" si="123"/>
        <v>42277</v>
      </c>
      <c r="H868" s="13">
        <v>2</v>
      </c>
      <c r="I868" s="65">
        <v>4.8299540658219984</v>
      </c>
      <c r="J868" s="65">
        <v>17.33314965274911</v>
      </c>
      <c r="K868" s="65">
        <f t="shared" si="117"/>
        <v>4.2192515089863081</v>
      </c>
      <c r="L868" s="65">
        <v>26.379054363581954</v>
      </c>
      <c r="M868" s="63">
        <v>728.72806768542682</v>
      </c>
    </row>
    <row r="869" spans="1:13" ht="15" customHeight="1">
      <c r="A869" s="8">
        <v>42094</v>
      </c>
      <c r="B869" s="9" t="s">
        <v>52</v>
      </c>
      <c r="C869" s="10" t="s">
        <v>4</v>
      </c>
      <c r="D869" s="10" t="s">
        <v>30</v>
      </c>
      <c r="E869" s="16" t="s">
        <v>26</v>
      </c>
      <c r="F869" s="11" t="s">
        <v>119</v>
      </c>
      <c r="G869" s="12">
        <f t="shared" si="123"/>
        <v>42369</v>
      </c>
      <c r="H869" s="13">
        <v>3</v>
      </c>
      <c r="I869" s="65">
        <v>4.5503382875166203</v>
      </c>
      <c r="J869" s="65">
        <v>16.995731859652661</v>
      </c>
      <c r="K869" s="65">
        <f t="shared" si="117"/>
        <v>4.212920494420171</v>
      </c>
      <c r="L869" s="65">
        <v>24.851917724948606</v>
      </c>
      <c r="M869" s="63">
        <v>697.22697314529205</v>
      </c>
    </row>
    <row r="870" spans="1:13" ht="15" customHeight="1">
      <c r="A870" s="8">
        <v>42094</v>
      </c>
      <c r="B870" s="9" t="s">
        <v>52</v>
      </c>
      <c r="C870" s="10" t="s">
        <v>4</v>
      </c>
      <c r="D870" s="10" t="s">
        <v>30</v>
      </c>
      <c r="E870" s="16" t="s">
        <v>26</v>
      </c>
      <c r="F870" s="11" t="s">
        <v>119</v>
      </c>
      <c r="G870" s="12">
        <f t="shared" si="123"/>
        <v>42460</v>
      </c>
      <c r="H870" s="13">
        <v>4</v>
      </c>
      <c r="I870" s="65">
        <v>4.1326030374218492</v>
      </c>
      <c r="J870" s="65">
        <v>16.664719688960268</v>
      </c>
      <c r="K870" s="65">
        <f t="shared" si="117"/>
        <v>3.8015908667294562</v>
      </c>
      <c r="L870" s="65">
        <v>22.57043414939848</v>
      </c>
      <c r="M870" s="63">
        <v>697.22697314529205</v>
      </c>
    </row>
    <row r="871" spans="1:13" ht="15" customHeight="1">
      <c r="A871" s="8">
        <v>42094</v>
      </c>
      <c r="B871" s="9" t="s">
        <v>52</v>
      </c>
      <c r="C871" s="10" t="s">
        <v>4</v>
      </c>
      <c r="D871" s="10" t="s">
        <v>30</v>
      </c>
      <c r="E871" s="16" t="s">
        <v>26</v>
      </c>
      <c r="F871" s="11" t="s">
        <v>119</v>
      </c>
      <c r="G871" s="12">
        <f t="shared" si="123"/>
        <v>42551</v>
      </c>
      <c r="H871" s="13">
        <v>5</v>
      </c>
      <c r="I871" s="65">
        <v>4.4309568188243356</v>
      </c>
      <c r="J871" s="65">
        <v>16.217933283645031</v>
      </c>
      <c r="K871" s="65">
        <f t="shared" si="117"/>
        <v>3.9841704135090987</v>
      </c>
      <c r="L871" s="65">
        <v>24.199909401531556</v>
      </c>
      <c r="M871" s="63">
        <v>643.35133860531255</v>
      </c>
    </row>
    <row r="872" spans="1:13" ht="15" customHeight="1">
      <c r="A872" s="8">
        <v>42094</v>
      </c>
      <c r="B872" s="9" t="s">
        <v>52</v>
      </c>
      <c r="C872" s="10" t="s">
        <v>4</v>
      </c>
      <c r="D872" s="10" t="s">
        <v>30</v>
      </c>
      <c r="E872" s="16" t="s">
        <v>26</v>
      </c>
      <c r="F872" s="11" t="s">
        <v>119</v>
      </c>
      <c r="G872" s="12">
        <f t="shared" si="123"/>
        <v>42643</v>
      </c>
      <c r="H872" s="13">
        <v>6</v>
      </c>
      <c r="I872" s="65">
        <v>4.219251508986301</v>
      </c>
      <c r="J872" s="65">
        <v>15.813021839118411</v>
      </c>
      <c r="K872" s="65">
        <f t="shared" si="117"/>
        <v>3.8143400644596808</v>
      </c>
      <c r="L872" s="65">
        <v>23.043669445380743</v>
      </c>
      <c r="M872" s="63">
        <v>643.35133860531255</v>
      </c>
    </row>
    <row r="873" spans="1:13" ht="15" customHeight="1">
      <c r="A873" s="8">
        <v>42094</v>
      </c>
      <c r="B873" s="9" t="s">
        <v>52</v>
      </c>
      <c r="C873" s="10" t="s">
        <v>4</v>
      </c>
      <c r="D873" s="10" t="s">
        <v>30</v>
      </c>
      <c r="E873" s="16" t="s">
        <v>26</v>
      </c>
      <c r="F873" s="11" t="s">
        <v>119</v>
      </c>
      <c r="G873" s="12">
        <f t="shared" si="123"/>
        <v>42735</v>
      </c>
      <c r="H873" s="13">
        <v>7</v>
      </c>
      <c r="I873" s="65">
        <v>4.2129204944201764</v>
      </c>
      <c r="J873" s="65">
        <v>15.50014494200887</v>
      </c>
      <c r="K873" s="65">
        <f t="shared" si="117"/>
        <v>3.9000435973106349</v>
      </c>
      <c r="L873" s="65">
        <v>23.009092268219113</v>
      </c>
      <c r="M873" s="63">
        <v>598.37075786743992</v>
      </c>
    </row>
    <row r="874" spans="1:13" ht="15" customHeight="1">
      <c r="A874" s="8">
        <v>42094</v>
      </c>
      <c r="B874" s="9" t="s">
        <v>52</v>
      </c>
      <c r="C874" s="10" t="s">
        <v>4</v>
      </c>
      <c r="D874" s="10" t="s">
        <v>30</v>
      </c>
      <c r="E874" s="16" t="s">
        <v>26</v>
      </c>
      <c r="F874" s="11" t="s">
        <v>119</v>
      </c>
      <c r="G874" s="12">
        <f t="shared" si="123"/>
        <v>42825</v>
      </c>
      <c r="H874" s="13">
        <v>8</v>
      </c>
      <c r="I874" s="65">
        <v>3.8015908667294549</v>
      </c>
      <c r="J874" s="65">
        <v>15.216827545235988</v>
      </c>
      <c r="K874" s="65">
        <f t="shared" si="117"/>
        <v>3.5182734699565734</v>
      </c>
      <c r="L874" s="65">
        <v>20.762593344557224</v>
      </c>
      <c r="M874" s="63">
        <v>598.37075786743992</v>
      </c>
    </row>
    <row r="875" spans="1:13" ht="15" customHeight="1">
      <c r="A875" s="8">
        <v>42094</v>
      </c>
      <c r="B875" s="9" t="s">
        <v>52</v>
      </c>
      <c r="C875" s="10" t="s">
        <v>4</v>
      </c>
      <c r="D875" s="10" t="s">
        <v>30</v>
      </c>
      <c r="E875" s="16" t="s">
        <v>26</v>
      </c>
      <c r="F875" s="11" t="s">
        <v>119</v>
      </c>
      <c r="G875" s="12">
        <f t="shared" si="123"/>
        <v>42916</v>
      </c>
      <c r="H875" s="13">
        <v>9</v>
      </c>
      <c r="I875" s="65">
        <v>3.9841704135090952</v>
      </c>
      <c r="J875" s="65">
        <v>14.829230675599424</v>
      </c>
      <c r="K875" s="65">
        <f t="shared" si="117"/>
        <v>3.5965735438725313</v>
      </c>
      <c r="L875" s="65">
        <v>21.759761376497647</v>
      </c>
      <c r="M875" s="63">
        <v>554.15634135055006</v>
      </c>
    </row>
    <row r="876" spans="1:13" ht="15" customHeight="1">
      <c r="A876" s="8">
        <v>42094</v>
      </c>
      <c r="B876" s="9" t="s">
        <v>52</v>
      </c>
      <c r="C876" s="10" t="s">
        <v>4</v>
      </c>
      <c r="D876" s="10" t="s">
        <v>30</v>
      </c>
      <c r="E876" s="16" t="s">
        <v>26</v>
      </c>
      <c r="F876" s="11" t="s">
        <v>119</v>
      </c>
      <c r="G876" s="12">
        <f t="shared" si="123"/>
        <v>43008</v>
      </c>
      <c r="H876" s="13">
        <v>10</v>
      </c>
      <c r="I876" s="65">
        <v>3.814340064459687</v>
      </c>
      <c r="J876" s="65">
        <v>14.413250709982183</v>
      </c>
      <c r="K876" s="65">
        <f t="shared" si="117"/>
        <v>3.3983600988424456</v>
      </c>
      <c r="L876" s="65">
        <v>20.832223774874912</v>
      </c>
      <c r="M876" s="63">
        <v>554.15634135055006</v>
      </c>
    </row>
    <row r="877" spans="1:13" ht="15" customHeight="1">
      <c r="A877" s="8">
        <v>42094</v>
      </c>
      <c r="B877" s="9" t="s">
        <v>52</v>
      </c>
      <c r="C877" s="10" t="s">
        <v>4</v>
      </c>
      <c r="D877" s="10" t="s">
        <v>30</v>
      </c>
      <c r="E877" s="16" t="s">
        <v>26</v>
      </c>
      <c r="F877" s="11" t="s">
        <v>119</v>
      </c>
      <c r="G877" s="12">
        <f t="shared" si="123"/>
        <v>43100</v>
      </c>
      <c r="H877" s="13">
        <v>11</v>
      </c>
      <c r="I877" s="65">
        <v>3.9000435973106273</v>
      </c>
      <c r="J877" s="65">
        <v>13.976783401880647</v>
      </c>
      <c r="K877" s="65">
        <f t="shared" si="117"/>
        <v>3.4635762892090916</v>
      </c>
      <c r="L877" s="65">
        <v>21.300298237160973</v>
      </c>
      <c r="M877" s="63">
        <v>516.64733490876995</v>
      </c>
    </row>
    <row r="878" spans="1:13" ht="15" customHeight="1">
      <c r="A878" s="8">
        <v>42094</v>
      </c>
      <c r="B878" s="9" t="s">
        <v>52</v>
      </c>
      <c r="C878" s="10" t="s">
        <v>4</v>
      </c>
      <c r="D878" s="10" t="s">
        <v>30</v>
      </c>
      <c r="E878" s="16" t="s">
        <v>26</v>
      </c>
      <c r="F878" s="11" t="s">
        <v>119</v>
      </c>
      <c r="G878" s="12">
        <f t="shared" si="123"/>
        <v>43190</v>
      </c>
      <c r="H878" s="13">
        <v>12</v>
      </c>
      <c r="I878" s="65">
        <v>3.5182734699565774</v>
      </c>
      <c r="J878" s="65">
        <v>13.719586952454721</v>
      </c>
      <c r="K878" s="65">
        <f t="shared" si="117"/>
        <v>3.2610770205306512</v>
      </c>
      <c r="L878" s="65">
        <v>19.215240117224138</v>
      </c>
      <c r="M878" s="63">
        <v>516.64733490876995</v>
      </c>
    </row>
    <row r="879" spans="1:13" ht="15" customHeight="1">
      <c r="A879" s="8">
        <v>42094</v>
      </c>
      <c r="B879" s="9" t="s">
        <v>52</v>
      </c>
      <c r="C879" s="10" t="s">
        <v>4</v>
      </c>
      <c r="D879" s="10" t="s">
        <v>30</v>
      </c>
      <c r="E879" s="16" t="s">
        <v>26</v>
      </c>
      <c r="F879" s="11" t="s">
        <v>119</v>
      </c>
      <c r="G879" s="12">
        <f t="shared" si="123"/>
        <v>43281</v>
      </c>
      <c r="H879" s="13">
        <v>13</v>
      </c>
      <c r="I879" s="65">
        <v>3.5965735438725344</v>
      </c>
      <c r="J879" s="65">
        <v>13.35450006374592</v>
      </c>
      <c r="K879" s="65">
        <f t="shared" si="117"/>
        <v>3.2314866551637338</v>
      </c>
      <c r="L879" s="65">
        <v>19.642880189645812</v>
      </c>
      <c r="M879" s="63">
        <v>481.37245771739055</v>
      </c>
    </row>
    <row r="880" spans="1:13" ht="15" customHeight="1">
      <c r="A880" s="8">
        <v>42094</v>
      </c>
      <c r="B880" s="9" t="s">
        <v>52</v>
      </c>
      <c r="C880" s="10" t="s">
        <v>4</v>
      </c>
      <c r="D880" s="10" t="s">
        <v>30</v>
      </c>
      <c r="E880" s="16" t="s">
        <v>26</v>
      </c>
      <c r="F880" s="11" t="s">
        <v>119</v>
      </c>
      <c r="G880" s="12">
        <f t="shared" si="123"/>
        <v>43373</v>
      </c>
      <c r="H880" s="13">
        <v>14</v>
      </c>
      <c r="I880" s="65">
        <v>3.3983600988424469</v>
      </c>
      <c r="J880" s="65">
        <v>12.981100288551559</v>
      </c>
      <c r="K880" s="65">
        <f t="shared" si="117"/>
        <v>3.0249603236480858</v>
      </c>
      <c r="L880" s="65">
        <v>18.560326780071794</v>
      </c>
      <c r="M880" s="63">
        <v>481.37245771739055</v>
      </c>
    </row>
    <row r="881" spans="1:13" ht="15" customHeight="1">
      <c r="A881" s="8">
        <v>42094</v>
      </c>
      <c r="B881" s="9" t="s">
        <v>52</v>
      </c>
      <c r="C881" s="10" t="s">
        <v>4</v>
      </c>
      <c r="D881" s="10" t="s">
        <v>30</v>
      </c>
      <c r="E881" s="16" t="s">
        <v>26</v>
      </c>
      <c r="F881" s="11" t="s">
        <v>119</v>
      </c>
      <c r="G881" s="12">
        <f t="shared" si="123"/>
        <v>43465</v>
      </c>
      <c r="H881" s="13">
        <v>15</v>
      </c>
      <c r="I881" s="65">
        <v>3.463576289209092</v>
      </c>
      <c r="J881" s="65">
        <v>12.596674780732039</v>
      </c>
      <c r="K881" s="65">
        <f t="shared" si="117"/>
        <v>3.079150781389572</v>
      </c>
      <c r="L881" s="65">
        <v>18.916508517542344</v>
      </c>
      <c r="M881" s="63">
        <v>453.38993524138158</v>
      </c>
    </row>
    <row r="882" spans="1:13" ht="15" customHeight="1">
      <c r="A882" s="8">
        <v>42094</v>
      </c>
      <c r="B882" s="9" t="s">
        <v>52</v>
      </c>
      <c r="C882" s="10" t="s">
        <v>4</v>
      </c>
      <c r="D882" s="10" t="s">
        <v>30</v>
      </c>
      <c r="E882" s="16" t="s">
        <v>26</v>
      </c>
      <c r="F882" s="11" t="s">
        <v>119</v>
      </c>
      <c r="G882" s="12">
        <f t="shared" si="123"/>
        <v>43555</v>
      </c>
      <c r="H882" s="13">
        <v>16</v>
      </c>
      <c r="I882" s="65">
        <v>3.261077020530649</v>
      </c>
      <c r="J882" s="65">
        <v>12.281052196541664</v>
      </c>
      <c r="K882" s="65">
        <f t="shared" si="117"/>
        <v>2.9454544363402735</v>
      </c>
      <c r="L882" s="65">
        <v>17.810547851196933</v>
      </c>
      <c r="M882" s="63">
        <v>453.38993524138158</v>
      </c>
    </row>
    <row r="883" spans="1:13" ht="15" customHeight="1">
      <c r="A883" s="8">
        <v>42094</v>
      </c>
      <c r="B883" s="9" t="s">
        <v>52</v>
      </c>
      <c r="C883" s="10" t="s">
        <v>4</v>
      </c>
      <c r="D883" s="10" t="s">
        <v>30</v>
      </c>
      <c r="E883" s="16" t="s">
        <v>26</v>
      </c>
      <c r="F883" s="11" t="s">
        <v>119</v>
      </c>
      <c r="G883" s="12">
        <f t="shared" si="123"/>
        <v>43646</v>
      </c>
      <c r="H883" s="13">
        <v>17</v>
      </c>
      <c r="I883" s="65">
        <v>3.2314866551637325</v>
      </c>
      <c r="J883" s="65">
        <v>12.186051513029659</v>
      </c>
      <c r="K883" s="65">
        <f t="shared" si="117"/>
        <v>3.1364859716517275</v>
      </c>
      <c r="L883" s="65">
        <v>17.648938476446219</v>
      </c>
      <c r="M883" s="63">
        <v>426.36198143375293</v>
      </c>
    </row>
    <row r="884" spans="1:13" ht="15" customHeight="1">
      <c r="A884" s="8">
        <v>42094</v>
      </c>
      <c r="B884" s="9" t="s">
        <v>52</v>
      </c>
      <c r="C884" s="10" t="s">
        <v>4</v>
      </c>
      <c r="D884" s="10" t="s">
        <v>30</v>
      </c>
      <c r="E884" s="16" t="s">
        <v>26</v>
      </c>
      <c r="F884" s="11" t="s">
        <v>119</v>
      </c>
      <c r="G884" s="12">
        <f t="shared" si="123"/>
        <v>43738</v>
      </c>
      <c r="H884" s="13">
        <v>18</v>
      </c>
      <c r="I884" s="65">
        <v>3.0249603236480858</v>
      </c>
      <c r="J884" s="65">
        <v>12.319991600063316</v>
      </c>
      <c r="K884" s="65">
        <f t="shared" si="117"/>
        <v>3.1589004106817433</v>
      </c>
      <c r="L884" s="65">
        <v>16.520983789441306</v>
      </c>
      <c r="M884" s="63">
        <v>426.36198143375293</v>
      </c>
    </row>
    <row r="885" spans="1:13" ht="15" customHeight="1">
      <c r="A885" s="8">
        <v>42094</v>
      </c>
      <c r="B885" s="9" t="s">
        <v>52</v>
      </c>
      <c r="C885" s="10" t="s">
        <v>4</v>
      </c>
      <c r="D885" s="10" t="s">
        <v>30</v>
      </c>
      <c r="E885" s="16" t="s">
        <v>26</v>
      </c>
      <c r="F885" s="11" t="s">
        <v>119</v>
      </c>
      <c r="G885" s="12">
        <f t="shared" si="123"/>
        <v>43830</v>
      </c>
      <c r="H885" s="13">
        <v>19</v>
      </c>
      <c r="I885" s="65">
        <v>3.0791507813895698</v>
      </c>
      <c r="J885" s="65">
        <v>12.411875086371971</v>
      </c>
      <c r="K885" s="65">
        <f t="shared" si="117"/>
        <v>3.1710342676982246</v>
      </c>
      <c r="L885" s="65">
        <v>16.816947894124091</v>
      </c>
      <c r="M885" s="63">
        <v>404.42550774656155</v>
      </c>
    </row>
    <row r="886" spans="1:13" ht="15" customHeight="1">
      <c r="A886" s="8">
        <v>42094</v>
      </c>
      <c r="B886" s="9" t="s">
        <v>52</v>
      </c>
      <c r="C886" s="10" t="s">
        <v>4</v>
      </c>
      <c r="D886" s="10" t="s">
        <v>30</v>
      </c>
      <c r="E886" s="16" t="s">
        <v>26</v>
      </c>
      <c r="F886" s="11" t="s">
        <v>119</v>
      </c>
      <c r="G886" s="12">
        <f t="shared" si="123"/>
        <v>43921</v>
      </c>
      <c r="H886" s="13">
        <v>20</v>
      </c>
      <c r="I886" s="65">
        <v>2.9454544363402744</v>
      </c>
      <c r="J886" s="65">
        <v>12.455145713168262</v>
      </c>
      <c r="K886" s="65">
        <f t="shared" si="117"/>
        <v>2.9887250631365654</v>
      </c>
      <c r="L886" s="65">
        <v>16.086758102211988</v>
      </c>
      <c r="M886" s="63">
        <v>404.42550774656155</v>
      </c>
    </row>
    <row r="887" spans="1:13" ht="15" customHeight="1">
      <c r="A887" s="8">
        <v>42094</v>
      </c>
      <c r="B887" s="9" t="s">
        <v>52</v>
      </c>
      <c r="C887" s="10" t="s">
        <v>4</v>
      </c>
      <c r="D887" s="10" t="s">
        <v>30</v>
      </c>
      <c r="E887" s="16" t="s">
        <v>26</v>
      </c>
      <c r="F887" s="11" t="s">
        <v>119</v>
      </c>
      <c r="G887" s="12">
        <f t="shared" si="123"/>
        <v>44012</v>
      </c>
      <c r="H887" s="13">
        <v>21</v>
      </c>
      <c r="I887" s="65">
        <v>3.1364859716517279</v>
      </c>
      <c r="J887" s="65">
        <v>12.455145713168262</v>
      </c>
      <c r="K887" s="65">
        <f t="shared" si="117"/>
        <v>3.1364859716517279</v>
      </c>
      <c r="L887" s="65">
        <v>17.130087124903579</v>
      </c>
      <c r="M887" s="63">
        <v>382.8980097875214</v>
      </c>
    </row>
    <row r="888" spans="1:13" ht="15" customHeight="1">
      <c r="A888" s="8">
        <f t="shared" ref="A888:E889" si="124">A887</f>
        <v>42094</v>
      </c>
      <c r="B888" s="9" t="str">
        <f t="shared" si="124"/>
        <v>Mid-Cycle 2015</v>
      </c>
      <c r="C888" s="10" t="str">
        <f t="shared" si="124"/>
        <v>Base</v>
      </c>
      <c r="D888" s="10" t="str">
        <f t="shared" si="124"/>
        <v>Secured Installment</v>
      </c>
      <c r="E888" s="11" t="str">
        <f t="shared" si="124"/>
        <v>Other Consumer</v>
      </c>
      <c r="F888" s="11" t="s">
        <v>119</v>
      </c>
      <c r="G888" s="12">
        <f t="shared" si="123"/>
        <v>44104</v>
      </c>
      <c r="H888" s="13">
        <v>22</v>
      </c>
      <c r="I888" s="65">
        <v>3.1589004106817433</v>
      </c>
      <c r="J888" s="65">
        <v>12.455145713168262</v>
      </c>
      <c r="K888" s="65">
        <f t="shared" si="117"/>
        <v>3.1589004106817433</v>
      </c>
      <c r="L888" s="65">
        <v>17.252504791333571</v>
      </c>
      <c r="M888" s="63">
        <v>382.8980097875214</v>
      </c>
    </row>
    <row r="889" spans="1:13" ht="15" customHeight="1">
      <c r="A889" s="8">
        <f t="shared" si="124"/>
        <v>42094</v>
      </c>
      <c r="B889" s="9" t="str">
        <f t="shared" si="124"/>
        <v>Mid-Cycle 2015</v>
      </c>
      <c r="C889" s="10" t="str">
        <f t="shared" si="124"/>
        <v>Base</v>
      </c>
      <c r="D889" s="10" t="str">
        <f t="shared" si="124"/>
        <v>Secured Installment</v>
      </c>
      <c r="E889" s="11" t="str">
        <f t="shared" si="124"/>
        <v>Other Consumer</v>
      </c>
      <c r="F889" s="11" t="s">
        <v>119</v>
      </c>
      <c r="G889" s="12">
        <f t="shared" si="123"/>
        <v>44196</v>
      </c>
      <c r="H889" s="13">
        <v>23</v>
      </c>
      <c r="I889" s="65">
        <v>3.1710342676982282</v>
      </c>
      <c r="J889" s="65">
        <v>12.455145713168262</v>
      </c>
      <c r="K889" s="65">
        <f t="shared" si="117"/>
        <v>3.1710342676982282</v>
      </c>
      <c r="L889" s="65">
        <v>17.318774505189182</v>
      </c>
      <c r="M889" s="63">
        <v>372.47993752433689</v>
      </c>
    </row>
    <row r="890" spans="1:13">
      <c r="A890" s="21">
        <f>A891</f>
        <v>42094</v>
      </c>
      <c r="B890" s="21" t="str">
        <f t="shared" ref="B890:E890" si="125">B891</f>
        <v>Mid-Cycle 2015</v>
      </c>
      <c r="C890" s="21" t="str">
        <f t="shared" si="125"/>
        <v>Adverse</v>
      </c>
      <c r="D890" s="21" t="str">
        <f t="shared" si="125"/>
        <v>Secured Installment</v>
      </c>
      <c r="E890" s="21" t="str">
        <f t="shared" si="125"/>
        <v>Other Consumer</v>
      </c>
      <c r="F890" s="11" t="s">
        <v>119</v>
      </c>
      <c r="G890" s="21">
        <f>A890</f>
        <v>42094</v>
      </c>
      <c r="H890" s="22">
        <v>0</v>
      </c>
      <c r="I890" s="65">
        <v>2.6662198819495706</v>
      </c>
      <c r="J890" s="65">
        <v>21.740874137448472</v>
      </c>
      <c r="K890" s="65">
        <v>0</v>
      </c>
      <c r="L890" s="65">
        <v>14.561703538528603</v>
      </c>
      <c r="M890" s="63">
        <v>687.35570181083392</v>
      </c>
    </row>
    <row r="891" spans="1:13" ht="15" customHeight="1">
      <c r="A891" s="8">
        <v>42094</v>
      </c>
      <c r="B891" s="9" t="s">
        <v>52</v>
      </c>
      <c r="C891" s="10" t="s">
        <v>36</v>
      </c>
      <c r="D891" s="10" t="s">
        <v>30</v>
      </c>
      <c r="E891" s="16" t="s">
        <v>26</v>
      </c>
      <c r="F891" s="11" t="s">
        <v>119</v>
      </c>
      <c r="G891" s="12">
        <f t="shared" ref="G891:G913" si="126">G867</f>
        <v>42185</v>
      </c>
      <c r="H891" s="13">
        <v>1</v>
      </c>
      <c r="I891" s="65">
        <v>4.3386356964476507</v>
      </c>
      <c r="J891" s="65">
        <v>26.18228050781612</v>
      </c>
      <c r="K891" s="65">
        <f t="shared" si="117"/>
        <v>8.7800420668152981</v>
      </c>
      <c r="L891" s="65">
        <v>23.695692617501546</v>
      </c>
      <c r="M891" s="63">
        <v>751.38425064398496</v>
      </c>
    </row>
    <row r="892" spans="1:13" ht="15" customHeight="1">
      <c r="A892" s="8">
        <v>42094</v>
      </c>
      <c r="B892" s="9" t="s">
        <v>52</v>
      </c>
      <c r="C892" s="10" t="s">
        <v>36</v>
      </c>
      <c r="D892" s="10" t="s">
        <v>30</v>
      </c>
      <c r="E892" s="16" t="s">
        <v>26</v>
      </c>
      <c r="F892" s="11" t="s">
        <v>119</v>
      </c>
      <c r="G892" s="12">
        <f t="shared" si="126"/>
        <v>42277</v>
      </c>
      <c r="H892" s="13">
        <v>2</v>
      </c>
      <c r="I892" s="65">
        <v>8.0516607584931137</v>
      </c>
      <c r="J892" s="65">
        <v>23.6697134111044</v>
      </c>
      <c r="K892" s="65">
        <f t="shared" si="117"/>
        <v>5.5390936617813935</v>
      </c>
      <c r="L892" s="65">
        <v>43.974579047940146</v>
      </c>
      <c r="M892" s="63">
        <v>716.49051193918001</v>
      </c>
    </row>
    <row r="893" spans="1:13" ht="15" customHeight="1">
      <c r="A893" s="8">
        <v>42094</v>
      </c>
      <c r="B893" s="9" t="s">
        <v>52</v>
      </c>
      <c r="C893" s="10" t="s">
        <v>36</v>
      </c>
      <c r="D893" s="10" t="s">
        <v>30</v>
      </c>
      <c r="E893" s="16" t="s">
        <v>26</v>
      </c>
      <c r="F893" s="11" t="s">
        <v>119</v>
      </c>
      <c r="G893" s="12">
        <f t="shared" si="126"/>
        <v>42369</v>
      </c>
      <c r="H893" s="13">
        <v>3</v>
      </c>
      <c r="I893" s="65">
        <v>7.3966873609155135</v>
      </c>
      <c r="J893" s="65">
        <v>21.284493290426777</v>
      </c>
      <c r="K893" s="65">
        <f t="shared" si="117"/>
        <v>5.0114672402378906</v>
      </c>
      <c r="L893" s="65">
        <v>40.397406547758393</v>
      </c>
      <c r="M893" s="63">
        <v>685.82817290155947</v>
      </c>
    </row>
    <row r="894" spans="1:13" ht="15" customHeight="1">
      <c r="A894" s="8">
        <v>42094</v>
      </c>
      <c r="B894" s="9" t="s">
        <v>52</v>
      </c>
      <c r="C894" s="10" t="s">
        <v>36</v>
      </c>
      <c r="D894" s="10" t="s">
        <v>30</v>
      </c>
      <c r="E894" s="16" t="s">
        <v>26</v>
      </c>
      <c r="F894" s="11" t="s">
        <v>119</v>
      </c>
      <c r="G894" s="12">
        <f t="shared" si="126"/>
        <v>42460</v>
      </c>
      <c r="H894" s="13">
        <v>4</v>
      </c>
      <c r="I894" s="65">
        <v>5.7027475782009258</v>
      </c>
      <c r="J894" s="65">
        <v>19.863939935219648</v>
      </c>
      <c r="K894" s="65">
        <f t="shared" si="117"/>
        <v>4.2821942229937964</v>
      </c>
      <c r="L894" s="65">
        <v>31.145863156681127</v>
      </c>
      <c r="M894" s="63">
        <v>658.04641727345643</v>
      </c>
    </row>
    <row r="895" spans="1:13" ht="15" customHeight="1">
      <c r="A895" s="8">
        <v>42094</v>
      </c>
      <c r="B895" s="9" t="s">
        <v>52</v>
      </c>
      <c r="C895" s="10" t="s">
        <v>36</v>
      </c>
      <c r="D895" s="10" t="s">
        <v>30</v>
      </c>
      <c r="E895" s="16" t="s">
        <v>26</v>
      </c>
      <c r="F895" s="11" t="s">
        <v>119</v>
      </c>
      <c r="G895" s="12">
        <f t="shared" si="126"/>
        <v>42551</v>
      </c>
      <c r="H895" s="13">
        <v>5</v>
      </c>
      <c r="I895" s="65">
        <v>5.0311848102065611</v>
      </c>
      <c r="J895" s="65">
        <v>18.875008317833913</v>
      </c>
      <c r="K895" s="65">
        <f t="shared" si="117"/>
        <v>4.0422531928208265</v>
      </c>
      <c r="L895" s="65">
        <v>27.478086916149525</v>
      </c>
      <c r="M895" s="63">
        <v>630.70910388743266</v>
      </c>
    </row>
    <row r="896" spans="1:13" ht="15" customHeight="1">
      <c r="A896" s="8">
        <v>42094</v>
      </c>
      <c r="B896" s="9" t="s">
        <v>52</v>
      </c>
      <c r="C896" s="10" t="s">
        <v>36</v>
      </c>
      <c r="D896" s="10" t="s">
        <v>30</v>
      </c>
      <c r="E896" s="16" t="s">
        <v>26</v>
      </c>
      <c r="F896" s="11" t="s">
        <v>119</v>
      </c>
      <c r="G896" s="12">
        <f t="shared" si="126"/>
        <v>42643</v>
      </c>
      <c r="H896" s="13">
        <v>6</v>
      </c>
      <c r="I896" s="65">
        <v>5.5390936617813935</v>
      </c>
      <c r="J896" s="65">
        <v>17.5812213278573</v>
      </c>
      <c r="K896" s="65">
        <f t="shared" si="117"/>
        <v>4.2453066718047801</v>
      </c>
      <c r="L896" s="65">
        <v>30.252058474646486</v>
      </c>
      <c r="M896" s="63">
        <v>605.92794414985883</v>
      </c>
    </row>
    <row r="897" spans="1:13" ht="15" customHeight="1">
      <c r="A897" s="8">
        <v>42094</v>
      </c>
      <c r="B897" s="9" t="s">
        <v>52</v>
      </c>
      <c r="C897" s="10" t="s">
        <v>36</v>
      </c>
      <c r="D897" s="10" t="s">
        <v>30</v>
      </c>
      <c r="E897" s="16" t="s">
        <v>26</v>
      </c>
      <c r="F897" s="11" t="s">
        <v>119</v>
      </c>
      <c r="G897" s="12">
        <f t="shared" si="126"/>
        <v>42735</v>
      </c>
      <c r="H897" s="13">
        <v>7</v>
      </c>
      <c r="I897" s="65">
        <v>5.0114672402378906</v>
      </c>
      <c r="J897" s="65">
        <v>16.562360057519822</v>
      </c>
      <c r="K897" s="65">
        <f t="shared" si="117"/>
        <v>3.9926059699004126</v>
      </c>
      <c r="L897" s="65">
        <v>27.370398345402688</v>
      </c>
      <c r="M897" s="63">
        <v>584.23992464726075</v>
      </c>
    </row>
    <row r="898" spans="1:13" ht="15" customHeight="1">
      <c r="A898" s="8">
        <v>42094</v>
      </c>
      <c r="B898" s="9" t="s">
        <v>52</v>
      </c>
      <c r="C898" s="10" t="s">
        <v>36</v>
      </c>
      <c r="D898" s="10" t="s">
        <v>30</v>
      </c>
      <c r="E898" s="16" t="s">
        <v>26</v>
      </c>
      <c r="F898" s="11" t="s">
        <v>119</v>
      </c>
      <c r="G898" s="12">
        <f t="shared" si="126"/>
        <v>42825</v>
      </c>
      <c r="H898" s="13">
        <v>8</v>
      </c>
      <c r="I898" s="65">
        <v>4.2821942229938008</v>
      </c>
      <c r="J898" s="65">
        <v>15.941480940404436</v>
      </c>
      <c r="K898" s="65">
        <f t="shared" si="117"/>
        <v>3.6613151058784146</v>
      </c>
      <c r="L898" s="65">
        <v>23.387434469223184</v>
      </c>
      <c r="M898" s="63">
        <v>563.31415906007373</v>
      </c>
    </row>
    <row r="899" spans="1:13" ht="15" customHeight="1">
      <c r="A899" s="8">
        <v>42094</v>
      </c>
      <c r="B899" s="9" t="s">
        <v>52</v>
      </c>
      <c r="C899" s="10" t="s">
        <v>36</v>
      </c>
      <c r="D899" s="10" t="s">
        <v>30</v>
      </c>
      <c r="E899" s="16" t="s">
        <v>26</v>
      </c>
      <c r="F899" s="11" t="s">
        <v>119</v>
      </c>
      <c r="G899" s="12">
        <f t="shared" si="126"/>
        <v>42916</v>
      </c>
      <c r="H899" s="13">
        <v>9</v>
      </c>
      <c r="I899" s="65">
        <v>4.0422531928208256</v>
      </c>
      <c r="J899" s="65">
        <v>15.398528918126329</v>
      </c>
      <c r="K899" s="65">
        <f t="shared" si="117"/>
        <v>3.4993011705427195</v>
      </c>
      <c r="L899" s="65">
        <v>22.076983605150726</v>
      </c>
      <c r="M899" s="63">
        <v>542.23612605318738</v>
      </c>
    </row>
    <row r="900" spans="1:13" ht="15" customHeight="1">
      <c r="A900" s="8">
        <v>42094</v>
      </c>
      <c r="B900" s="9" t="s">
        <v>52</v>
      </c>
      <c r="C900" s="10" t="s">
        <v>36</v>
      </c>
      <c r="D900" s="10" t="s">
        <v>30</v>
      </c>
      <c r="E900" s="16" t="s">
        <v>26</v>
      </c>
      <c r="F900" s="11" t="s">
        <v>119</v>
      </c>
      <c r="G900" s="12">
        <f t="shared" si="126"/>
        <v>43008</v>
      </c>
      <c r="H900" s="13">
        <v>10</v>
      </c>
      <c r="I900" s="65">
        <v>4.2453066718047756</v>
      </c>
      <c r="J900" s="65">
        <v>14.67684515701418</v>
      </c>
      <c r="K900" s="65">
        <f t="shared" ref="K900:K963" si="127">J900-J899+I900</f>
        <v>3.5236229106926258</v>
      </c>
      <c r="L900" s="65">
        <v>23.185971120939943</v>
      </c>
      <c r="M900" s="63">
        <v>522.92964641564163</v>
      </c>
    </row>
    <row r="901" spans="1:13" ht="15" customHeight="1">
      <c r="A901" s="8">
        <v>42094</v>
      </c>
      <c r="B901" s="9" t="s">
        <v>52</v>
      </c>
      <c r="C901" s="10" t="s">
        <v>36</v>
      </c>
      <c r="D901" s="10" t="s">
        <v>30</v>
      </c>
      <c r="E901" s="16" t="s">
        <v>26</v>
      </c>
      <c r="F901" s="11" t="s">
        <v>119</v>
      </c>
      <c r="G901" s="12">
        <f t="shared" si="126"/>
        <v>43100</v>
      </c>
      <c r="H901" s="13">
        <v>11</v>
      </c>
      <c r="I901" s="65">
        <v>3.9926059699004255</v>
      </c>
      <c r="J901" s="65">
        <v>14.059799612590481</v>
      </c>
      <c r="K901" s="65">
        <f t="shared" si="127"/>
        <v>3.3755604254767273</v>
      </c>
      <c r="L901" s="65">
        <v>21.805832622228234</v>
      </c>
      <c r="M901" s="63">
        <v>505.19621332939926</v>
      </c>
    </row>
    <row r="902" spans="1:13" ht="15" customHeight="1">
      <c r="A902" s="8">
        <v>42094</v>
      </c>
      <c r="B902" s="9" t="s">
        <v>52</v>
      </c>
      <c r="C902" s="10" t="s">
        <v>36</v>
      </c>
      <c r="D902" s="10" t="s">
        <v>30</v>
      </c>
      <c r="E902" s="16" t="s">
        <v>26</v>
      </c>
      <c r="F902" s="11" t="s">
        <v>119</v>
      </c>
      <c r="G902" s="12">
        <f t="shared" si="126"/>
        <v>43190</v>
      </c>
      <c r="H902" s="13">
        <v>12</v>
      </c>
      <c r="I902" s="65">
        <v>3.6613151058784061</v>
      </c>
      <c r="J902" s="65">
        <v>13.599688801503362</v>
      </c>
      <c r="K902" s="65">
        <f t="shared" si="127"/>
        <v>3.2012042947912867</v>
      </c>
      <c r="L902" s="65">
        <v>19.996469718751516</v>
      </c>
      <c r="M902" s="63">
        <v>488.49177692702489</v>
      </c>
    </row>
    <row r="903" spans="1:13" ht="15" customHeight="1">
      <c r="A903" s="8">
        <v>42094</v>
      </c>
      <c r="B903" s="9" t="s">
        <v>52</v>
      </c>
      <c r="C903" s="10" t="s">
        <v>36</v>
      </c>
      <c r="D903" s="10" t="s">
        <v>30</v>
      </c>
      <c r="E903" s="16" t="s">
        <v>26</v>
      </c>
      <c r="F903" s="11" t="s">
        <v>119</v>
      </c>
      <c r="G903" s="12">
        <f t="shared" si="126"/>
        <v>43281</v>
      </c>
      <c r="H903" s="13">
        <v>13</v>
      </c>
      <c r="I903" s="65">
        <v>3.4993011705427195</v>
      </c>
      <c r="J903" s="65">
        <v>13.197757327092123</v>
      </c>
      <c r="K903" s="65">
        <f t="shared" si="127"/>
        <v>3.0973696961314809</v>
      </c>
      <c r="L903" s="65">
        <v>19.111621881766833</v>
      </c>
      <c r="M903" s="63">
        <v>471.99191775612564</v>
      </c>
    </row>
    <row r="904" spans="1:13" ht="15" customHeight="1">
      <c r="A904" s="8">
        <v>42094</v>
      </c>
      <c r="B904" s="9" t="s">
        <v>52</v>
      </c>
      <c r="C904" s="10" t="s">
        <v>36</v>
      </c>
      <c r="D904" s="10" t="s">
        <v>30</v>
      </c>
      <c r="E904" s="16" t="s">
        <v>26</v>
      </c>
      <c r="F904" s="11" t="s">
        <v>119</v>
      </c>
      <c r="G904" s="12">
        <f t="shared" si="126"/>
        <v>43373</v>
      </c>
      <c r="H904" s="13">
        <v>14</v>
      </c>
      <c r="I904" s="65">
        <v>3.523622910692628</v>
      </c>
      <c r="J904" s="65">
        <v>12.74323223728546</v>
      </c>
      <c r="K904" s="65">
        <f t="shared" si="127"/>
        <v>3.0690978208859643</v>
      </c>
      <c r="L904" s="65">
        <v>19.244456376026598</v>
      </c>
      <c r="M904" s="63">
        <v>457.21433389801081</v>
      </c>
    </row>
    <row r="905" spans="1:13" ht="15" customHeight="1">
      <c r="A905" s="8">
        <v>42094</v>
      </c>
      <c r="B905" s="9" t="s">
        <v>52</v>
      </c>
      <c r="C905" s="10" t="s">
        <v>36</v>
      </c>
      <c r="D905" s="10" t="s">
        <v>30</v>
      </c>
      <c r="E905" s="16" t="s">
        <v>26</v>
      </c>
      <c r="F905" s="11" t="s">
        <v>119</v>
      </c>
      <c r="G905" s="12">
        <f t="shared" si="126"/>
        <v>43465</v>
      </c>
      <c r="H905" s="13">
        <v>15</v>
      </c>
      <c r="I905" s="65">
        <v>3.3755604254767242</v>
      </c>
      <c r="J905" s="65">
        <v>12.336927434770676</v>
      </c>
      <c r="K905" s="65">
        <f t="shared" si="127"/>
        <v>2.9692556229619402</v>
      </c>
      <c r="L905" s="65">
        <v>18.435805135561296</v>
      </c>
      <c r="M905" s="63">
        <v>443.91886161544096</v>
      </c>
    </row>
    <row r="906" spans="1:13" ht="15" customHeight="1">
      <c r="A906" s="8">
        <v>42094</v>
      </c>
      <c r="B906" s="9" t="s">
        <v>52</v>
      </c>
      <c r="C906" s="10" t="s">
        <v>36</v>
      </c>
      <c r="D906" s="10" t="s">
        <v>30</v>
      </c>
      <c r="E906" s="16" t="s">
        <v>26</v>
      </c>
      <c r="F906" s="11" t="s">
        <v>119</v>
      </c>
      <c r="G906" s="12">
        <f t="shared" si="126"/>
        <v>43555</v>
      </c>
      <c r="H906" s="13">
        <v>16</v>
      </c>
      <c r="I906" s="65">
        <v>3.2012042947912911</v>
      </c>
      <c r="J906" s="65">
        <v>11.995836439567729</v>
      </c>
      <c r="K906" s="65">
        <f t="shared" si="127"/>
        <v>2.860113299588344</v>
      </c>
      <c r="L906" s="65">
        <v>17.483549733688829</v>
      </c>
      <c r="M906" s="63">
        <v>431.06632866126654</v>
      </c>
    </row>
    <row r="907" spans="1:13" ht="15" customHeight="1">
      <c r="A907" s="8">
        <v>42094</v>
      </c>
      <c r="B907" s="9" t="s">
        <v>52</v>
      </c>
      <c r="C907" s="10" t="s">
        <v>36</v>
      </c>
      <c r="D907" s="10" t="s">
        <v>30</v>
      </c>
      <c r="E907" s="16" t="s">
        <v>26</v>
      </c>
      <c r="F907" s="11" t="s">
        <v>119</v>
      </c>
      <c r="G907" s="12">
        <f t="shared" si="126"/>
        <v>43646</v>
      </c>
      <c r="H907" s="13">
        <v>17</v>
      </c>
      <c r="I907" s="65">
        <v>3.0973696961314841</v>
      </c>
      <c r="J907" s="65">
        <v>11.675455969955079</v>
      </c>
      <c r="K907" s="65">
        <f t="shared" si="127"/>
        <v>2.7769892265188347</v>
      </c>
      <c r="L907" s="65">
        <v>16.916451478603957</v>
      </c>
      <c r="M907" s="63">
        <v>418.29016006718439</v>
      </c>
    </row>
    <row r="908" spans="1:13" ht="15" customHeight="1">
      <c r="A908" s="8">
        <v>42094</v>
      </c>
      <c r="B908" s="9" t="s">
        <v>52</v>
      </c>
      <c r="C908" s="10" t="s">
        <v>36</v>
      </c>
      <c r="D908" s="10" t="s">
        <v>30</v>
      </c>
      <c r="E908" s="16" t="s">
        <v>26</v>
      </c>
      <c r="F908" s="11" t="s">
        <v>119</v>
      </c>
      <c r="G908" s="12">
        <f t="shared" si="126"/>
        <v>43738</v>
      </c>
      <c r="H908" s="13">
        <v>18</v>
      </c>
      <c r="I908" s="65">
        <v>3.0690978208859589</v>
      </c>
      <c r="J908" s="65">
        <v>11.343705203479388</v>
      </c>
      <c r="K908" s="65">
        <f t="shared" si="127"/>
        <v>2.7373470544102676</v>
      </c>
      <c r="L908" s="65">
        <v>16.762043108690154</v>
      </c>
      <c r="M908" s="63">
        <v>406.37813830985925</v>
      </c>
    </row>
    <row r="909" spans="1:13" ht="15" customHeight="1">
      <c r="A909" s="8">
        <v>42094</v>
      </c>
      <c r="B909" s="9" t="s">
        <v>52</v>
      </c>
      <c r="C909" s="10" t="s">
        <v>36</v>
      </c>
      <c r="D909" s="10" t="s">
        <v>30</v>
      </c>
      <c r="E909" s="16" t="s">
        <v>26</v>
      </c>
      <c r="F909" s="11" t="s">
        <v>119</v>
      </c>
      <c r="G909" s="12">
        <f t="shared" si="126"/>
        <v>43830</v>
      </c>
      <c r="H909" s="13">
        <v>19</v>
      </c>
      <c r="I909" s="65">
        <v>2.9692556229619402</v>
      </c>
      <c r="J909" s="65">
        <v>11.098045284103964</v>
      </c>
      <c r="K909" s="65">
        <f t="shared" si="127"/>
        <v>2.7235957035865166</v>
      </c>
      <c r="L909" s="65">
        <v>16.21674956533035</v>
      </c>
      <c r="M909" s="63">
        <v>395.43788004377899</v>
      </c>
    </row>
    <row r="910" spans="1:13" ht="15" customHeight="1">
      <c r="A910" s="8">
        <v>42094</v>
      </c>
      <c r="B910" s="9" t="s">
        <v>52</v>
      </c>
      <c r="C910" s="10" t="s">
        <v>36</v>
      </c>
      <c r="D910" s="10" t="s">
        <v>30</v>
      </c>
      <c r="E910" s="16" t="s">
        <v>26</v>
      </c>
      <c r="F910" s="11" t="s">
        <v>119</v>
      </c>
      <c r="G910" s="12">
        <f t="shared" si="126"/>
        <v>43921</v>
      </c>
      <c r="H910" s="13">
        <v>20</v>
      </c>
      <c r="I910" s="65">
        <v>2.8601132995883431</v>
      </c>
      <c r="J910" s="65">
        <v>10.893525105828751</v>
      </c>
      <c r="K910" s="65">
        <f t="shared" si="127"/>
        <v>2.6555931213131294</v>
      </c>
      <c r="L910" s="65">
        <v>15.620662885746201</v>
      </c>
      <c r="M910" s="63">
        <v>385.19248329183756</v>
      </c>
    </row>
    <row r="911" spans="1:13" ht="15" customHeight="1">
      <c r="A911" s="8">
        <v>42094</v>
      </c>
      <c r="B911" s="9" t="s">
        <v>52</v>
      </c>
      <c r="C911" s="10" t="s">
        <v>36</v>
      </c>
      <c r="D911" s="10" t="s">
        <v>30</v>
      </c>
      <c r="E911" s="16" t="s">
        <v>26</v>
      </c>
      <c r="F911" s="11" t="s">
        <v>119</v>
      </c>
      <c r="G911" s="12">
        <f t="shared" si="126"/>
        <v>44012</v>
      </c>
      <c r="H911" s="13">
        <v>21</v>
      </c>
      <c r="I911" s="65">
        <v>2.776989226518837</v>
      </c>
      <c r="J911" s="65">
        <v>10.893525105828751</v>
      </c>
      <c r="K911" s="65">
        <f t="shared" si="127"/>
        <v>2.776989226518837</v>
      </c>
      <c r="L911" s="65">
        <v>15.166676282035162</v>
      </c>
      <c r="M911" s="63">
        <v>375.38695061683848</v>
      </c>
    </row>
    <row r="912" spans="1:13" ht="15" customHeight="1">
      <c r="A912" s="8">
        <f t="shared" ref="A912:E913" si="128">A911</f>
        <v>42094</v>
      </c>
      <c r="B912" s="9" t="str">
        <f t="shared" si="128"/>
        <v>Mid-Cycle 2015</v>
      </c>
      <c r="C912" s="10" t="str">
        <f t="shared" si="128"/>
        <v>Adverse</v>
      </c>
      <c r="D912" s="10" t="str">
        <f t="shared" si="128"/>
        <v>Secured Installment</v>
      </c>
      <c r="E912" s="11" t="str">
        <f t="shared" si="128"/>
        <v>Other Consumer</v>
      </c>
      <c r="F912" s="11" t="s">
        <v>119</v>
      </c>
      <c r="G912" s="12">
        <f t="shared" si="126"/>
        <v>44104</v>
      </c>
      <c r="H912" s="13">
        <v>22</v>
      </c>
      <c r="I912" s="65">
        <v>2.7373470544102649</v>
      </c>
      <c r="J912" s="65">
        <v>10.893525105828751</v>
      </c>
      <c r="K912" s="65">
        <f t="shared" si="127"/>
        <v>2.7373470544102649</v>
      </c>
      <c r="L912" s="65">
        <v>14.95016842318361</v>
      </c>
      <c r="M912" s="63">
        <v>372.78188771879553</v>
      </c>
    </row>
    <row r="913" spans="1:13" ht="15" customHeight="1">
      <c r="A913" s="8">
        <f t="shared" si="128"/>
        <v>42094</v>
      </c>
      <c r="B913" s="9" t="str">
        <f t="shared" si="128"/>
        <v>Mid-Cycle 2015</v>
      </c>
      <c r="C913" s="10" t="str">
        <f t="shared" si="128"/>
        <v>Adverse</v>
      </c>
      <c r="D913" s="10" t="str">
        <f t="shared" si="128"/>
        <v>Secured Installment</v>
      </c>
      <c r="E913" s="11" t="str">
        <f t="shared" si="128"/>
        <v>Other Consumer</v>
      </c>
      <c r="F913" s="11" t="s">
        <v>119</v>
      </c>
      <c r="G913" s="12">
        <f t="shared" si="126"/>
        <v>44196</v>
      </c>
      <c r="H913" s="13">
        <v>23</v>
      </c>
      <c r="I913" s="65">
        <v>2.7235957035865215</v>
      </c>
      <c r="J913" s="65">
        <v>10.893525105828751</v>
      </c>
      <c r="K913" s="65">
        <f t="shared" si="127"/>
        <v>2.7235957035865215</v>
      </c>
      <c r="L913" s="65">
        <v>14.8750646797507</v>
      </c>
      <c r="M913" s="63">
        <v>364.69192468669183</v>
      </c>
    </row>
    <row r="914" spans="1:13">
      <c r="A914" s="21">
        <f>A915</f>
        <v>42094</v>
      </c>
      <c r="B914" s="21" t="str">
        <f t="shared" ref="B914:E914" si="129">B915</f>
        <v>Mid-Cycle 2015</v>
      </c>
      <c r="C914" s="21" t="str">
        <f t="shared" si="129"/>
        <v>Severely Adverse</v>
      </c>
      <c r="D914" s="21" t="str">
        <f t="shared" si="129"/>
        <v>Secured Installment</v>
      </c>
      <c r="E914" s="21" t="str">
        <f t="shared" si="129"/>
        <v>Other Consumer</v>
      </c>
      <c r="F914" s="11" t="s">
        <v>119</v>
      </c>
      <c r="G914" s="21">
        <f>A914</f>
        <v>42094</v>
      </c>
      <c r="H914" s="22">
        <v>0</v>
      </c>
      <c r="I914" s="65">
        <v>2.753649980053972</v>
      </c>
      <c r="J914" s="65">
        <v>21.740874137448472</v>
      </c>
      <c r="K914" s="65">
        <v>0</v>
      </c>
      <c r="L914" s="65">
        <v>15.039207729972045</v>
      </c>
      <c r="M914" s="63">
        <v>687.35570181083392</v>
      </c>
    </row>
    <row r="915" spans="1:13" ht="15" customHeight="1">
      <c r="A915" s="8">
        <v>42094</v>
      </c>
      <c r="B915" s="9" t="s">
        <v>52</v>
      </c>
      <c r="C915" s="10" t="s">
        <v>37</v>
      </c>
      <c r="D915" s="10" t="s">
        <v>30</v>
      </c>
      <c r="E915" s="16" t="s">
        <v>26</v>
      </c>
      <c r="F915" s="11" t="s">
        <v>119</v>
      </c>
      <c r="G915" s="12">
        <f t="shared" ref="G915:G937" si="130">G891</f>
        <v>42185</v>
      </c>
      <c r="H915" s="13">
        <v>1</v>
      </c>
      <c r="I915" s="65">
        <v>4.6215895239878764</v>
      </c>
      <c r="J915" s="65">
        <v>30.195438225090601</v>
      </c>
      <c r="K915" s="65">
        <f t="shared" si="127"/>
        <v>13.076153611630005</v>
      </c>
      <c r="L915" s="65">
        <v>25.241060191881754</v>
      </c>
      <c r="M915" s="63">
        <v>749.71552004791658</v>
      </c>
    </row>
    <row r="916" spans="1:13" ht="15" customHeight="1">
      <c r="A916" s="8">
        <v>42094</v>
      </c>
      <c r="B916" s="9" t="s">
        <v>52</v>
      </c>
      <c r="C916" s="10" t="s">
        <v>37</v>
      </c>
      <c r="D916" s="10" t="s">
        <v>30</v>
      </c>
      <c r="E916" s="16" t="s">
        <v>26</v>
      </c>
      <c r="F916" s="11" t="s">
        <v>119</v>
      </c>
      <c r="G916" s="12">
        <f t="shared" si="130"/>
        <v>42277</v>
      </c>
      <c r="H916" s="13">
        <v>2</v>
      </c>
      <c r="I916" s="65">
        <v>9.3395767522841791</v>
      </c>
      <c r="J916" s="65">
        <v>28.054084781116206</v>
      </c>
      <c r="K916" s="65">
        <f t="shared" si="127"/>
        <v>7.1982233083097835</v>
      </c>
      <c r="L916" s="65">
        <v>51.008601639655879</v>
      </c>
      <c r="M916" s="63">
        <v>712.5505434606705</v>
      </c>
    </row>
    <row r="917" spans="1:13" ht="15" customHeight="1">
      <c r="A917" s="8">
        <v>42094</v>
      </c>
      <c r="B917" s="9" t="s">
        <v>52</v>
      </c>
      <c r="C917" s="10" t="s">
        <v>37</v>
      </c>
      <c r="D917" s="10" t="s">
        <v>30</v>
      </c>
      <c r="E917" s="16" t="s">
        <v>26</v>
      </c>
      <c r="F917" s="11" t="s">
        <v>119</v>
      </c>
      <c r="G917" s="12">
        <f t="shared" si="130"/>
        <v>42369</v>
      </c>
      <c r="H917" s="13">
        <v>3</v>
      </c>
      <c r="I917" s="65">
        <v>8.2541935859503894</v>
      </c>
      <c r="J917" s="65">
        <v>26.075443831678353</v>
      </c>
      <c r="K917" s="65">
        <f t="shared" si="127"/>
        <v>6.2755526365125363</v>
      </c>
      <c r="L917" s="65">
        <v>45.080722997364255</v>
      </c>
      <c r="M917" s="63">
        <v>679.20733327392873</v>
      </c>
    </row>
    <row r="918" spans="1:13" ht="15" customHeight="1">
      <c r="A918" s="8">
        <v>42094</v>
      </c>
      <c r="B918" s="9" t="s">
        <v>52</v>
      </c>
      <c r="C918" s="10" t="s">
        <v>37</v>
      </c>
      <c r="D918" s="10" t="s">
        <v>30</v>
      </c>
      <c r="E918" s="16" t="s">
        <v>26</v>
      </c>
      <c r="F918" s="11" t="s">
        <v>119</v>
      </c>
      <c r="G918" s="12">
        <f t="shared" si="130"/>
        <v>42460</v>
      </c>
      <c r="H918" s="13">
        <v>4</v>
      </c>
      <c r="I918" s="65">
        <v>6.3824777091807592</v>
      </c>
      <c r="J918" s="65">
        <v>24.699681937927142</v>
      </c>
      <c r="K918" s="65">
        <f t="shared" si="127"/>
        <v>5.0067158154295486</v>
      </c>
      <c r="L918" s="65">
        <v>34.858245890207201</v>
      </c>
      <c r="M918" s="63">
        <v>648.62515100702421</v>
      </c>
    </row>
    <row r="919" spans="1:13" ht="15" customHeight="1">
      <c r="A919" s="8">
        <v>42094</v>
      </c>
      <c r="B919" s="9" t="s">
        <v>52</v>
      </c>
      <c r="C919" s="10" t="s">
        <v>37</v>
      </c>
      <c r="D919" s="10" t="s">
        <v>30</v>
      </c>
      <c r="E919" s="16" t="s">
        <v>26</v>
      </c>
      <c r="F919" s="11" t="s">
        <v>119</v>
      </c>
      <c r="G919" s="12">
        <f t="shared" si="130"/>
        <v>42551</v>
      </c>
      <c r="H919" s="13">
        <v>5</v>
      </c>
      <c r="I919" s="65">
        <v>6.2191901776752792</v>
      </c>
      <c r="J919" s="65">
        <v>23.213125830058246</v>
      </c>
      <c r="K919" s="65">
        <f t="shared" si="127"/>
        <v>4.7326340698063829</v>
      </c>
      <c r="L919" s="65">
        <v>33.9664422391211</v>
      </c>
      <c r="M919" s="63">
        <v>618.75488312598293</v>
      </c>
    </row>
    <row r="920" spans="1:13" ht="15" customHeight="1">
      <c r="A920" s="8">
        <v>42094</v>
      </c>
      <c r="B920" s="9" t="s">
        <v>52</v>
      </c>
      <c r="C920" s="10" t="s">
        <v>37</v>
      </c>
      <c r="D920" s="10" t="s">
        <v>30</v>
      </c>
      <c r="E920" s="16" t="s">
        <v>26</v>
      </c>
      <c r="F920" s="11" t="s">
        <v>119</v>
      </c>
      <c r="G920" s="12">
        <f t="shared" si="130"/>
        <v>42643</v>
      </c>
      <c r="H920" s="13">
        <v>6</v>
      </c>
      <c r="I920" s="65">
        <v>7.198223308309788</v>
      </c>
      <c r="J920" s="65">
        <v>20.871045493152774</v>
      </c>
      <c r="K920" s="65">
        <f t="shared" si="127"/>
        <v>4.8561429714043163</v>
      </c>
      <c r="L920" s="65">
        <v>39.313484431407531</v>
      </c>
      <c r="M920" s="63">
        <v>591.84944011222899</v>
      </c>
    </row>
    <row r="921" spans="1:13" ht="15" customHeight="1">
      <c r="A921" s="8">
        <v>42094</v>
      </c>
      <c r="B921" s="9" t="s">
        <v>52</v>
      </c>
      <c r="C921" s="10" t="s">
        <v>37</v>
      </c>
      <c r="D921" s="10" t="s">
        <v>30</v>
      </c>
      <c r="E921" s="16" t="s">
        <v>26</v>
      </c>
      <c r="F921" s="11" t="s">
        <v>119</v>
      </c>
      <c r="G921" s="12">
        <f t="shared" si="130"/>
        <v>42735</v>
      </c>
      <c r="H921" s="13">
        <v>7</v>
      </c>
      <c r="I921" s="65">
        <v>6.2755526365125274</v>
      </c>
      <c r="J921" s="65">
        <v>19.009269667435166</v>
      </c>
      <c r="K921" s="65">
        <f t="shared" si="127"/>
        <v>4.4137768107949196</v>
      </c>
      <c r="L921" s="65">
        <v>34.274268844813683</v>
      </c>
      <c r="M921" s="63">
        <v>568.50650697632989</v>
      </c>
    </row>
    <row r="922" spans="1:13" ht="15" customHeight="1">
      <c r="A922" s="8">
        <v>42094</v>
      </c>
      <c r="B922" s="9" t="s">
        <v>52</v>
      </c>
      <c r="C922" s="10" t="s">
        <v>37</v>
      </c>
      <c r="D922" s="10" t="s">
        <v>30</v>
      </c>
      <c r="E922" s="16" t="s">
        <v>26</v>
      </c>
      <c r="F922" s="11" t="s">
        <v>119</v>
      </c>
      <c r="G922" s="12">
        <f t="shared" si="130"/>
        <v>42825</v>
      </c>
      <c r="H922" s="13">
        <v>8</v>
      </c>
      <c r="I922" s="65">
        <v>5.0067158154295459</v>
      </c>
      <c r="J922" s="65">
        <v>17.844211003098948</v>
      </c>
      <c r="K922" s="65">
        <f t="shared" si="127"/>
        <v>3.8416571510933277</v>
      </c>
      <c r="L922" s="65">
        <v>27.344448182809877</v>
      </c>
      <c r="M922" s="63">
        <v>545.86544621196686</v>
      </c>
    </row>
    <row r="923" spans="1:13" ht="15" customHeight="1">
      <c r="A923" s="8">
        <v>42094</v>
      </c>
      <c r="B923" s="9" t="s">
        <v>52</v>
      </c>
      <c r="C923" s="10" t="s">
        <v>37</v>
      </c>
      <c r="D923" s="10" t="s">
        <v>30</v>
      </c>
      <c r="E923" s="16" t="s">
        <v>26</v>
      </c>
      <c r="F923" s="11" t="s">
        <v>119</v>
      </c>
      <c r="G923" s="12">
        <f t="shared" si="130"/>
        <v>42916</v>
      </c>
      <c r="H923" s="13">
        <v>9</v>
      </c>
      <c r="I923" s="65">
        <v>4.7326340698063918</v>
      </c>
      <c r="J923" s="65">
        <v>16.679572080495511</v>
      </c>
      <c r="K923" s="65">
        <f t="shared" si="127"/>
        <v>3.5679951472029545</v>
      </c>
      <c r="L923" s="65">
        <v>25.847535961838656</v>
      </c>
      <c r="M923" s="63">
        <v>523.11155378404783</v>
      </c>
    </row>
    <row r="924" spans="1:13" ht="15" customHeight="1">
      <c r="A924" s="8">
        <v>42094</v>
      </c>
      <c r="B924" s="9" t="s">
        <v>52</v>
      </c>
      <c r="C924" s="10" t="s">
        <v>37</v>
      </c>
      <c r="D924" s="10" t="s">
        <v>30</v>
      </c>
      <c r="E924" s="16" t="s">
        <v>26</v>
      </c>
      <c r="F924" s="11" t="s">
        <v>119</v>
      </c>
      <c r="G924" s="12">
        <f t="shared" si="130"/>
        <v>43008</v>
      </c>
      <c r="H924" s="13">
        <v>10</v>
      </c>
      <c r="I924" s="65">
        <v>4.8561429714043083</v>
      </c>
      <c r="J924" s="65">
        <v>15.300379571187401</v>
      </c>
      <c r="K924" s="65">
        <f t="shared" si="127"/>
        <v>3.4769504620961982</v>
      </c>
      <c r="L924" s="65">
        <v>26.522086482451783</v>
      </c>
      <c r="M924" s="63">
        <v>502.9802282525801</v>
      </c>
    </row>
    <row r="925" spans="1:13" ht="15" customHeight="1">
      <c r="A925" s="8">
        <v>42094</v>
      </c>
      <c r="B925" s="9" t="s">
        <v>52</v>
      </c>
      <c r="C925" s="10" t="s">
        <v>37</v>
      </c>
      <c r="D925" s="10" t="s">
        <v>30</v>
      </c>
      <c r="E925" s="16" t="s">
        <v>26</v>
      </c>
      <c r="F925" s="11" t="s">
        <v>119</v>
      </c>
      <c r="G925" s="12">
        <f t="shared" si="130"/>
        <v>43100</v>
      </c>
      <c r="H925" s="13">
        <v>11</v>
      </c>
      <c r="I925" s="65">
        <v>4.4137768107949151</v>
      </c>
      <c r="J925" s="65">
        <v>14.27385898484094</v>
      </c>
      <c r="K925" s="65">
        <f t="shared" si="127"/>
        <v>3.3872562244484543</v>
      </c>
      <c r="L925" s="65">
        <v>24.106079862037223</v>
      </c>
      <c r="M925" s="63">
        <v>485.22513672385475</v>
      </c>
    </row>
    <row r="926" spans="1:13" ht="15" customHeight="1">
      <c r="A926" s="8">
        <v>42094</v>
      </c>
      <c r="B926" s="9" t="s">
        <v>52</v>
      </c>
      <c r="C926" s="10" t="s">
        <v>37</v>
      </c>
      <c r="D926" s="10" t="s">
        <v>30</v>
      </c>
      <c r="E926" s="16" t="s">
        <v>26</v>
      </c>
      <c r="F926" s="11" t="s">
        <v>119</v>
      </c>
      <c r="G926" s="12">
        <f t="shared" si="130"/>
        <v>43190</v>
      </c>
      <c r="H926" s="13">
        <v>12</v>
      </c>
      <c r="I926" s="65">
        <v>3.8416571510933375</v>
      </c>
      <c r="J926" s="65">
        <v>13.61471367249775</v>
      </c>
      <c r="K926" s="65">
        <f t="shared" si="127"/>
        <v>3.1825118387501474</v>
      </c>
      <c r="L926" s="65">
        <v>20.981417515341903</v>
      </c>
      <c r="M926" s="63">
        <v>468.96633438350716</v>
      </c>
    </row>
    <row r="927" spans="1:13" ht="15" customHeight="1">
      <c r="A927" s="8">
        <v>42094</v>
      </c>
      <c r="B927" s="9" t="s">
        <v>52</v>
      </c>
      <c r="C927" s="10" t="s">
        <v>37</v>
      </c>
      <c r="D927" s="10" t="s">
        <v>30</v>
      </c>
      <c r="E927" s="16" t="s">
        <v>26</v>
      </c>
      <c r="F927" s="11" t="s">
        <v>119</v>
      </c>
      <c r="G927" s="12">
        <f t="shared" si="130"/>
        <v>43281</v>
      </c>
      <c r="H927" s="13">
        <v>13</v>
      </c>
      <c r="I927" s="65">
        <v>3.5679951472029492</v>
      </c>
      <c r="J927" s="65">
        <v>13.128568300418273</v>
      </c>
      <c r="K927" s="65">
        <f t="shared" si="127"/>
        <v>3.0818497751234721</v>
      </c>
      <c r="L927" s="65">
        <v>19.486797736459437</v>
      </c>
      <c r="M927" s="63">
        <v>453.72166594434486</v>
      </c>
    </row>
    <row r="928" spans="1:13" ht="15" customHeight="1">
      <c r="A928" s="8">
        <v>42094</v>
      </c>
      <c r="B928" s="9" t="s">
        <v>52</v>
      </c>
      <c r="C928" s="10" t="s">
        <v>37</v>
      </c>
      <c r="D928" s="10" t="s">
        <v>30</v>
      </c>
      <c r="E928" s="16" t="s">
        <v>26</v>
      </c>
      <c r="F928" s="11" t="s">
        <v>119</v>
      </c>
      <c r="G928" s="12">
        <f t="shared" si="130"/>
        <v>43373</v>
      </c>
      <c r="H928" s="13">
        <v>14</v>
      </c>
      <c r="I928" s="65">
        <v>3.476950462096204</v>
      </c>
      <c r="J928" s="65">
        <v>12.658267751851882</v>
      </c>
      <c r="K928" s="65">
        <f t="shared" si="127"/>
        <v>3.0066499135298135</v>
      </c>
      <c r="L928" s="65">
        <v>18.989552283352371</v>
      </c>
      <c r="M928" s="63">
        <v>440.57175002097489</v>
      </c>
    </row>
    <row r="929" spans="1:13" ht="15" customHeight="1">
      <c r="A929" s="8">
        <v>42094</v>
      </c>
      <c r="B929" s="9" t="s">
        <v>52</v>
      </c>
      <c r="C929" s="10" t="s">
        <v>37</v>
      </c>
      <c r="D929" s="10" t="s">
        <v>30</v>
      </c>
      <c r="E929" s="16" t="s">
        <v>26</v>
      </c>
      <c r="F929" s="11" t="s">
        <v>119</v>
      </c>
      <c r="G929" s="12">
        <f t="shared" si="130"/>
        <v>43465</v>
      </c>
      <c r="H929" s="13">
        <v>15</v>
      </c>
      <c r="I929" s="65">
        <v>3.3872562244484512</v>
      </c>
      <c r="J929" s="65">
        <v>12.217218283101671</v>
      </c>
      <c r="K929" s="65">
        <f t="shared" si="127"/>
        <v>2.9462067556982396</v>
      </c>
      <c r="L929" s="65">
        <v>18.499682371803338</v>
      </c>
      <c r="M929" s="63">
        <v>429.1864437528327</v>
      </c>
    </row>
    <row r="930" spans="1:13" ht="15" customHeight="1">
      <c r="A930" s="8">
        <v>42094</v>
      </c>
      <c r="B930" s="9" t="s">
        <v>52</v>
      </c>
      <c r="C930" s="10" t="s">
        <v>37</v>
      </c>
      <c r="D930" s="10" t="s">
        <v>30</v>
      </c>
      <c r="E930" s="16" t="s">
        <v>26</v>
      </c>
      <c r="F930" s="11" t="s">
        <v>119</v>
      </c>
      <c r="G930" s="12">
        <f t="shared" si="130"/>
        <v>43555</v>
      </c>
      <c r="H930" s="13">
        <v>16</v>
      </c>
      <c r="I930" s="65">
        <v>3.1825118387501425</v>
      </c>
      <c r="J930" s="65">
        <v>11.892292671018383</v>
      </c>
      <c r="K930" s="65">
        <f t="shared" si="127"/>
        <v>2.857586226666855</v>
      </c>
      <c r="L930" s="65">
        <v>17.38145987788927</v>
      </c>
      <c r="M930" s="63">
        <v>418.30568941488991</v>
      </c>
    </row>
    <row r="931" spans="1:13" ht="15" customHeight="1">
      <c r="A931" s="8">
        <v>42094</v>
      </c>
      <c r="B931" s="9" t="s">
        <v>52</v>
      </c>
      <c r="C931" s="10" t="s">
        <v>37</v>
      </c>
      <c r="D931" s="10" t="s">
        <v>30</v>
      </c>
      <c r="E931" s="16" t="s">
        <v>26</v>
      </c>
      <c r="F931" s="11" t="s">
        <v>119</v>
      </c>
      <c r="G931" s="12">
        <f t="shared" si="130"/>
        <v>43646</v>
      </c>
      <c r="H931" s="13">
        <v>17</v>
      </c>
      <c r="I931" s="65">
        <v>3.0818497751234726</v>
      </c>
      <c r="J931" s="65">
        <v>11.59961773930668</v>
      </c>
      <c r="K931" s="65">
        <f t="shared" si="127"/>
        <v>2.7891748434117694</v>
      </c>
      <c r="L931" s="65">
        <v>16.831688593820878</v>
      </c>
      <c r="M931" s="63">
        <v>407.55646164825794</v>
      </c>
    </row>
    <row r="932" spans="1:13" ht="15" customHeight="1">
      <c r="A932" s="8">
        <v>42094</v>
      </c>
      <c r="B932" s="9" t="s">
        <v>52</v>
      </c>
      <c r="C932" s="10" t="s">
        <v>37</v>
      </c>
      <c r="D932" s="10" t="s">
        <v>30</v>
      </c>
      <c r="E932" s="16" t="s">
        <v>26</v>
      </c>
      <c r="F932" s="11" t="s">
        <v>119</v>
      </c>
      <c r="G932" s="12">
        <f t="shared" si="130"/>
        <v>43738</v>
      </c>
      <c r="H932" s="13">
        <v>18</v>
      </c>
      <c r="I932" s="65">
        <v>3.0066499135298184</v>
      </c>
      <c r="J932" s="65">
        <v>11.335826864860095</v>
      </c>
      <c r="K932" s="65">
        <f t="shared" si="127"/>
        <v>2.7428590390832337</v>
      </c>
      <c r="L932" s="65">
        <v>16.420980498033789</v>
      </c>
      <c r="M932" s="63">
        <v>397.62349535839991</v>
      </c>
    </row>
    <row r="933" spans="1:13" ht="15" customHeight="1">
      <c r="A933" s="8">
        <v>42094</v>
      </c>
      <c r="B933" s="9" t="s">
        <v>52</v>
      </c>
      <c r="C933" s="10" t="s">
        <v>37</v>
      </c>
      <c r="D933" s="10" t="s">
        <v>30</v>
      </c>
      <c r="E933" s="16" t="s">
        <v>26</v>
      </c>
      <c r="F933" s="11" t="s">
        <v>119</v>
      </c>
      <c r="G933" s="12">
        <f t="shared" si="130"/>
        <v>43830</v>
      </c>
      <c r="H933" s="13">
        <v>19</v>
      </c>
      <c r="I933" s="65">
        <v>2.9462067556982374</v>
      </c>
      <c r="J933" s="65">
        <v>11.152118918559484</v>
      </c>
      <c r="K933" s="65">
        <f t="shared" si="127"/>
        <v>2.7624988093976262</v>
      </c>
      <c r="L933" s="65">
        <v>16.090866934919717</v>
      </c>
      <c r="M933" s="63">
        <v>388.47225213883979</v>
      </c>
    </row>
    <row r="934" spans="1:13" ht="15" customHeight="1">
      <c r="A934" s="8">
        <v>42094</v>
      </c>
      <c r="B934" s="9" t="s">
        <v>52</v>
      </c>
      <c r="C934" s="10" t="s">
        <v>37</v>
      </c>
      <c r="D934" s="10" t="s">
        <v>30</v>
      </c>
      <c r="E934" s="16" t="s">
        <v>26</v>
      </c>
      <c r="F934" s="11" t="s">
        <v>119</v>
      </c>
      <c r="G934" s="12">
        <f t="shared" si="130"/>
        <v>43921</v>
      </c>
      <c r="H934" s="13">
        <v>20</v>
      </c>
      <c r="I934" s="65">
        <v>2.8575862266668559</v>
      </c>
      <c r="J934" s="65">
        <v>11.007717204755322</v>
      </c>
      <c r="K934" s="65">
        <f t="shared" si="127"/>
        <v>2.7131845128626932</v>
      </c>
      <c r="L934" s="65">
        <v>15.606861140829347</v>
      </c>
      <c r="M934" s="63">
        <v>379.85287897958187</v>
      </c>
    </row>
    <row r="935" spans="1:13" ht="15" customHeight="1">
      <c r="A935" s="8">
        <v>42094</v>
      </c>
      <c r="B935" s="9" t="s">
        <v>52</v>
      </c>
      <c r="C935" s="10" t="s">
        <v>37</v>
      </c>
      <c r="D935" s="10" t="s">
        <v>30</v>
      </c>
      <c r="E935" s="16" t="s">
        <v>26</v>
      </c>
      <c r="F935" s="11" t="s">
        <v>119</v>
      </c>
      <c r="G935" s="12">
        <f t="shared" si="130"/>
        <v>44012</v>
      </c>
      <c r="H935" s="13">
        <v>21</v>
      </c>
      <c r="I935" s="65">
        <v>2.7891748434117658</v>
      </c>
      <c r="J935" s="65">
        <v>11.007717204755322</v>
      </c>
      <c r="K935" s="65">
        <f t="shared" si="127"/>
        <v>2.7891748434117658</v>
      </c>
      <c r="L935" s="65">
        <v>15.233228685244748</v>
      </c>
      <c r="M935" s="63">
        <v>371.51386938334838</v>
      </c>
    </row>
    <row r="936" spans="1:13" ht="15" customHeight="1">
      <c r="A936" s="8">
        <f t="shared" ref="A936:E937" si="131">A935</f>
        <v>42094</v>
      </c>
      <c r="B936" s="9" t="str">
        <f t="shared" si="131"/>
        <v>Mid-Cycle 2015</v>
      </c>
      <c r="C936" s="10" t="str">
        <f t="shared" si="131"/>
        <v>Severely Adverse</v>
      </c>
      <c r="D936" s="10" t="str">
        <f t="shared" si="131"/>
        <v>Secured Installment</v>
      </c>
      <c r="E936" s="11" t="str">
        <f t="shared" si="131"/>
        <v>Other Consumer</v>
      </c>
      <c r="F936" s="11" t="s">
        <v>119</v>
      </c>
      <c r="G936" s="12">
        <f t="shared" si="130"/>
        <v>44104</v>
      </c>
      <c r="H936" s="13">
        <v>22</v>
      </c>
      <c r="I936" s="65">
        <v>2.7428590390832341</v>
      </c>
      <c r="J936" s="65">
        <v>11.007717204755322</v>
      </c>
      <c r="K936" s="65">
        <f t="shared" si="127"/>
        <v>2.7428590390832341</v>
      </c>
      <c r="L936" s="65">
        <v>14.980272424455251</v>
      </c>
      <c r="M936" s="63">
        <v>370.20909844805243</v>
      </c>
    </row>
    <row r="937" spans="1:13" ht="15" customHeight="1">
      <c r="A937" s="8">
        <f t="shared" si="131"/>
        <v>42094</v>
      </c>
      <c r="B937" s="9" t="str">
        <f t="shared" si="131"/>
        <v>Mid-Cycle 2015</v>
      </c>
      <c r="C937" s="10" t="str">
        <f t="shared" si="131"/>
        <v>Severely Adverse</v>
      </c>
      <c r="D937" s="10" t="str">
        <f t="shared" si="131"/>
        <v>Secured Installment</v>
      </c>
      <c r="E937" s="11" t="str">
        <f t="shared" si="131"/>
        <v>Other Consumer</v>
      </c>
      <c r="F937" s="11" t="s">
        <v>119</v>
      </c>
      <c r="G937" s="12">
        <f t="shared" si="130"/>
        <v>44196</v>
      </c>
      <c r="H937" s="13">
        <v>23</v>
      </c>
      <c r="I937" s="65">
        <v>2.7624988093976288</v>
      </c>
      <c r="J937" s="65">
        <v>11.007717204755322</v>
      </c>
      <c r="K937" s="65">
        <f t="shared" si="127"/>
        <v>2.7624988093976288</v>
      </c>
      <c r="L937" s="65">
        <v>15.087536088198501</v>
      </c>
      <c r="M937" s="63">
        <v>363.2882491649458</v>
      </c>
    </row>
    <row r="938" spans="1:13">
      <c r="A938" s="21">
        <f>A939</f>
        <v>42094</v>
      </c>
      <c r="B938" s="21" t="str">
        <f t="shared" ref="B938:E938" si="132">B939</f>
        <v>Mid-Cycle 2015</v>
      </c>
      <c r="C938" s="21" t="str">
        <f t="shared" si="132"/>
        <v>Base</v>
      </c>
      <c r="D938" s="21" t="str">
        <f t="shared" si="132"/>
        <v>Unsecured Installment</v>
      </c>
      <c r="E938" s="21" t="str">
        <f t="shared" si="132"/>
        <v>Other Consumer</v>
      </c>
      <c r="F938" s="11" t="s">
        <v>119</v>
      </c>
      <c r="G938" s="21">
        <f>A938</f>
        <v>42094</v>
      </c>
      <c r="H938" s="22">
        <v>0</v>
      </c>
      <c r="I938" s="65">
        <v>2.3500646606736391</v>
      </c>
      <c r="J938" s="65">
        <v>19.674326746982345</v>
      </c>
      <c r="K938" s="65">
        <v>0</v>
      </c>
      <c r="L938" s="65">
        <v>1.0344198079043692</v>
      </c>
      <c r="M938" s="63">
        <v>690.8786364612115</v>
      </c>
    </row>
    <row r="939" spans="1:13" ht="15" customHeight="1">
      <c r="A939" s="8">
        <v>42094</v>
      </c>
      <c r="B939" s="9" t="s">
        <v>52</v>
      </c>
      <c r="C939" s="10" t="s">
        <v>4</v>
      </c>
      <c r="D939" s="10" t="s">
        <v>39</v>
      </c>
      <c r="E939" s="16" t="s">
        <v>26</v>
      </c>
      <c r="F939" s="11" t="s">
        <v>119</v>
      </c>
      <c r="G939" s="12">
        <f t="shared" ref="G939:G961" si="133">G915</f>
        <v>42185</v>
      </c>
      <c r="H939" s="13">
        <v>1</v>
      </c>
      <c r="I939" s="65">
        <v>3.0259345645196576</v>
      </c>
      <c r="J939" s="65">
        <v>16.238225254376307</v>
      </c>
      <c r="K939" s="65">
        <f t="shared" si="127"/>
        <v>-0.41016692808638089</v>
      </c>
      <c r="L939" s="65">
        <v>1.3319151184820524</v>
      </c>
      <c r="M939" s="63">
        <v>763.92576513491201</v>
      </c>
    </row>
    <row r="940" spans="1:13" ht="15" customHeight="1">
      <c r="A940" s="8">
        <v>42094</v>
      </c>
      <c r="B940" s="9" t="s">
        <v>52</v>
      </c>
      <c r="C940" s="10" t="s">
        <v>4</v>
      </c>
      <c r="D940" s="10" t="s">
        <v>39</v>
      </c>
      <c r="E940" s="16" t="s">
        <v>26</v>
      </c>
      <c r="F940" s="11" t="s">
        <v>119</v>
      </c>
      <c r="G940" s="12">
        <f t="shared" si="133"/>
        <v>42277</v>
      </c>
      <c r="H940" s="13">
        <v>2</v>
      </c>
      <c r="I940" s="65">
        <v>3.6347230176556082</v>
      </c>
      <c r="J940" s="65">
        <v>17.428999670451077</v>
      </c>
      <c r="K940" s="65">
        <f t="shared" si="127"/>
        <v>4.8254974337303782</v>
      </c>
      <c r="L940" s="65">
        <v>1.5998834196464871</v>
      </c>
      <c r="M940" s="63">
        <v>811.10913054150535</v>
      </c>
    </row>
    <row r="941" spans="1:13" ht="15" customHeight="1">
      <c r="A941" s="8">
        <v>42094</v>
      </c>
      <c r="B941" s="9" t="s">
        <v>52</v>
      </c>
      <c r="C941" s="10" t="s">
        <v>4</v>
      </c>
      <c r="D941" s="10" t="s">
        <v>39</v>
      </c>
      <c r="E941" s="16" t="s">
        <v>26</v>
      </c>
      <c r="F941" s="11" t="s">
        <v>119</v>
      </c>
      <c r="G941" s="12">
        <f t="shared" si="133"/>
        <v>42369</v>
      </c>
      <c r="H941" s="13">
        <v>3</v>
      </c>
      <c r="I941" s="65">
        <v>4.0078491119190787</v>
      </c>
      <c r="J941" s="65">
        <v>18.547948845669936</v>
      </c>
      <c r="K941" s="65">
        <f t="shared" si="127"/>
        <v>5.1267982871379374</v>
      </c>
      <c r="L941" s="65">
        <v>1.7641210379601424</v>
      </c>
      <c r="M941" s="63">
        <v>819.38251371953129</v>
      </c>
    </row>
    <row r="942" spans="1:13" ht="15" customHeight="1">
      <c r="A942" s="8">
        <v>42094</v>
      </c>
      <c r="B942" s="9" t="s">
        <v>52</v>
      </c>
      <c r="C942" s="10" t="s">
        <v>4</v>
      </c>
      <c r="D942" s="10" t="s">
        <v>39</v>
      </c>
      <c r="E942" s="16" t="s">
        <v>26</v>
      </c>
      <c r="F942" s="11" t="s">
        <v>119</v>
      </c>
      <c r="G942" s="12">
        <f t="shared" si="133"/>
        <v>42460</v>
      </c>
      <c r="H942" s="13">
        <v>4</v>
      </c>
      <c r="I942" s="65">
        <v>4.1504927852930944</v>
      </c>
      <c r="J942" s="65">
        <v>19.659224945724784</v>
      </c>
      <c r="K942" s="65">
        <f t="shared" si="127"/>
        <v>5.2617688853479425</v>
      </c>
      <c r="L942" s="65">
        <v>1.826908008752693</v>
      </c>
      <c r="M942" s="63">
        <v>832.10185869314569</v>
      </c>
    </row>
    <row r="943" spans="1:13" ht="15" customHeight="1">
      <c r="A943" s="8">
        <v>42094</v>
      </c>
      <c r="B943" s="9" t="s">
        <v>52</v>
      </c>
      <c r="C943" s="10" t="s">
        <v>4</v>
      </c>
      <c r="D943" s="10" t="s">
        <v>39</v>
      </c>
      <c r="E943" s="16" t="s">
        <v>26</v>
      </c>
      <c r="F943" s="11" t="s">
        <v>119</v>
      </c>
      <c r="G943" s="12">
        <f t="shared" si="133"/>
        <v>42551</v>
      </c>
      <c r="H943" s="13">
        <v>5</v>
      </c>
      <c r="I943" s="65">
        <v>4.4451603395085231</v>
      </c>
      <c r="J943" s="65">
        <v>20.603798743592524</v>
      </c>
      <c r="K943" s="65">
        <f t="shared" si="127"/>
        <v>5.3897341373762631</v>
      </c>
      <c r="L943" s="65">
        <v>1.9566108037131524</v>
      </c>
      <c r="M943" s="63">
        <v>898.07944963649845</v>
      </c>
    </row>
    <row r="944" spans="1:13" ht="15" customHeight="1">
      <c r="A944" s="8">
        <v>42094</v>
      </c>
      <c r="B944" s="9" t="s">
        <v>52</v>
      </c>
      <c r="C944" s="10" t="s">
        <v>4</v>
      </c>
      <c r="D944" s="10" t="s">
        <v>39</v>
      </c>
      <c r="E944" s="16" t="s">
        <v>26</v>
      </c>
      <c r="F944" s="11" t="s">
        <v>119</v>
      </c>
      <c r="G944" s="12">
        <f t="shared" si="133"/>
        <v>42643</v>
      </c>
      <c r="H944" s="13">
        <v>6</v>
      </c>
      <c r="I944" s="65">
        <v>4.8254974337303791</v>
      </c>
      <c r="J944" s="65">
        <v>21.512244073408457</v>
      </c>
      <c r="K944" s="65">
        <f t="shared" si="127"/>
        <v>5.7339427635463123</v>
      </c>
      <c r="L944" s="65">
        <v>2.1240224628592048</v>
      </c>
      <c r="M944" s="63">
        <v>961.33661255177844</v>
      </c>
    </row>
    <row r="945" spans="1:13" ht="15" customHeight="1">
      <c r="A945" s="8">
        <v>42094</v>
      </c>
      <c r="B945" s="9" t="s">
        <v>52</v>
      </c>
      <c r="C945" s="10" t="s">
        <v>4</v>
      </c>
      <c r="D945" s="10" t="s">
        <v>39</v>
      </c>
      <c r="E945" s="16" t="s">
        <v>26</v>
      </c>
      <c r="F945" s="11" t="s">
        <v>119</v>
      </c>
      <c r="G945" s="12">
        <f t="shared" si="133"/>
        <v>42735</v>
      </c>
      <c r="H945" s="13">
        <v>7</v>
      </c>
      <c r="I945" s="65">
        <v>5.1267982871379409</v>
      </c>
      <c r="J945" s="65">
        <v>22.406864295747287</v>
      </c>
      <c r="K945" s="65">
        <f t="shared" si="127"/>
        <v>6.0214185094767707</v>
      </c>
      <c r="L945" s="65">
        <v>2.2566450141101697</v>
      </c>
      <c r="M945" s="63">
        <v>983.67918214092447</v>
      </c>
    </row>
    <row r="946" spans="1:13" ht="15" customHeight="1">
      <c r="A946" s="8">
        <v>42094</v>
      </c>
      <c r="B946" s="9" t="s">
        <v>52</v>
      </c>
      <c r="C946" s="10" t="s">
        <v>4</v>
      </c>
      <c r="D946" s="10" t="s">
        <v>39</v>
      </c>
      <c r="E946" s="16" t="s">
        <v>26</v>
      </c>
      <c r="F946" s="11" t="s">
        <v>119</v>
      </c>
      <c r="G946" s="12">
        <f t="shared" si="133"/>
        <v>42825</v>
      </c>
      <c r="H946" s="13">
        <v>8</v>
      </c>
      <c r="I946" s="65">
        <v>5.2617688853479381</v>
      </c>
      <c r="J946" s="65">
        <v>23.252051543474558</v>
      </c>
      <c r="K946" s="65">
        <f t="shared" si="127"/>
        <v>6.1069561330752089</v>
      </c>
      <c r="L946" s="65">
        <v>2.316054554030277</v>
      </c>
      <c r="M946" s="63">
        <v>977.49385428213998</v>
      </c>
    </row>
    <row r="947" spans="1:13" ht="15" customHeight="1">
      <c r="A947" s="8">
        <v>42094</v>
      </c>
      <c r="B947" s="9" t="s">
        <v>52</v>
      </c>
      <c r="C947" s="10" t="s">
        <v>4</v>
      </c>
      <c r="D947" s="10" t="s">
        <v>39</v>
      </c>
      <c r="E947" s="16" t="s">
        <v>26</v>
      </c>
      <c r="F947" s="11" t="s">
        <v>119</v>
      </c>
      <c r="G947" s="12">
        <f t="shared" si="133"/>
        <v>42916</v>
      </c>
      <c r="H947" s="13">
        <v>9</v>
      </c>
      <c r="I947" s="65">
        <v>5.3897341373762639</v>
      </c>
      <c r="J947" s="65">
        <v>24.110954072984192</v>
      </c>
      <c r="K947" s="65">
        <f t="shared" si="127"/>
        <v>6.2486366668858988</v>
      </c>
      <c r="L947" s="65">
        <v>2.3723805750273468</v>
      </c>
      <c r="M947" s="63">
        <v>1023.5513436066711</v>
      </c>
    </row>
    <row r="948" spans="1:13" ht="15" customHeight="1">
      <c r="A948" s="8">
        <v>42094</v>
      </c>
      <c r="B948" s="9" t="s">
        <v>52</v>
      </c>
      <c r="C948" s="10" t="s">
        <v>4</v>
      </c>
      <c r="D948" s="10" t="s">
        <v>39</v>
      </c>
      <c r="E948" s="16" t="s">
        <v>26</v>
      </c>
      <c r="F948" s="11" t="s">
        <v>119</v>
      </c>
      <c r="G948" s="12">
        <f t="shared" si="133"/>
        <v>43008</v>
      </c>
      <c r="H948" s="13">
        <v>10</v>
      </c>
      <c r="I948" s="65">
        <v>5.7339427635463185</v>
      </c>
      <c r="J948" s="65">
        <v>24.878350486311199</v>
      </c>
      <c r="K948" s="65">
        <f t="shared" si="127"/>
        <v>6.5013391768733246</v>
      </c>
      <c r="L948" s="65">
        <v>2.5238896917423714</v>
      </c>
      <c r="M948" s="63">
        <v>1069.366329717669</v>
      </c>
    </row>
    <row r="949" spans="1:13" ht="15" customHeight="1">
      <c r="A949" s="8">
        <v>42094</v>
      </c>
      <c r="B949" s="9" t="s">
        <v>52</v>
      </c>
      <c r="C949" s="10" t="s">
        <v>4</v>
      </c>
      <c r="D949" s="10" t="s">
        <v>39</v>
      </c>
      <c r="E949" s="16" t="s">
        <v>26</v>
      </c>
      <c r="F949" s="11" t="s">
        <v>119</v>
      </c>
      <c r="G949" s="12">
        <f t="shared" si="133"/>
        <v>43100</v>
      </c>
      <c r="H949" s="13">
        <v>11</v>
      </c>
      <c r="I949" s="65">
        <v>6.0214185094767698</v>
      </c>
      <c r="J949" s="65">
        <v>25.722263611225692</v>
      </c>
      <c r="K949" s="65">
        <f t="shared" si="127"/>
        <v>6.8653316343912634</v>
      </c>
      <c r="L949" s="65">
        <v>2.6504268934027291</v>
      </c>
      <c r="M949" s="63">
        <v>1078.3056188013275</v>
      </c>
    </row>
    <row r="950" spans="1:13" ht="15" customHeight="1">
      <c r="A950" s="8">
        <v>42094</v>
      </c>
      <c r="B950" s="9" t="s">
        <v>52</v>
      </c>
      <c r="C950" s="10" t="s">
        <v>4</v>
      </c>
      <c r="D950" s="10" t="s">
        <v>39</v>
      </c>
      <c r="E950" s="16" t="s">
        <v>26</v>
      </c>
      <c r="F950" s="11" t="s">
        <v>119</v>
      </c>
      <c r="G950" s="12">
        <f t="shared" si="133"/>
        <v>43190</v>
      </c>
      <c r="H950" s="13">
        <v>12</v>
      </c>
      <c r="I950" s="65">
        <v>6.1069561330752018</v>
      </c>
      <c r="J950" s="65">
        <v>26.539897082901366</v>
      </c>
      <c r="K950" s="65">
        <f t="shared" si="127"/>
        <v>6.9245896047508753</v>
      </c>
      <c r="L950" s="65">
        <v>2.6880776924007126</v>
      </c>
      <c r="M950" s="63">
        <v>1072.0051870606749</v>
      </c>
    </row>
    <row r="951" spans="1:13" ht="15" customHeight="1">
      <c r="A951" s="8">
        <v>42094</v>
      </c>
      <c r="B951" s="9" t="s">
        <v>52</v>
      </c>
      <c r="C951" s="10" t="s">
        <v>4</v>
      </c>
      <c r="D951" s="10" t="s">
        <v>39</v>
      </c>
      <c r="E951" s="16" t="s">
        <v>26</v>
      </c>
      <c r="F951" s="11" t="s">
        <v>119</v>
      </c>
      <c r="G951" s="12">
        <f t="shared" si="133"/>
        <v>43281</v>
      </c>
      <c r="H951" s="13">
        <v>13</v>
      </c>
      <c r="I951" s="65">
        <v>6.2486366668858997</v>
      </c>
      <c r="J951" s="65">
        <v>27.169774383804217</v>
      </c>
      <c r="K951" s="65">
        <f t="shared" si="127"/>
        <v>6.8785139677887512</v>
      </c>
      <c r="L951" s="65">
        <v>2.750440721393387</v>
      </c>
      <c r="M951" s="63">
        <v>1114.5777668591024</v>
      </c>
    </row>
    <row r="952" spans="1:13" ht="15" customHeight="1">
      <c r="A952" s="8">
        <v>42094</v>
      </c>
      <c r="B952" s="9" t="s">
        <v>52</v>
      </c>
      <c r="C952" s="10" t="s">
        <v>4</v>
      </c>
      <c r="D952" s="10" t="s">
        <v>39</v>
      </c>
      <c r="E952" s="16" t="s">
        <v>26</v>
      </c>
      <c r="F952" s="11" t="s">
        <v>119</v>
      </c>
      <c r="G952" s="12">
        <f t="shared" si="133"/>
        <v>43373</v>
      </c>
      <c r="H952" s="13">
        <v>14</v>
      </c>
      <c r="I952" s="65">
        <v>6.5013391768733291</v>
      </c>
      <c r="J952" s="65">
        <v>27.743982233172396</v>
      </c>
      <c r="K952" s="65">
        <f t="shared" si="127"/>
        <v>7.0755470262415079</v>
      </c>
      <c r="L952" s="65">
        <v>2.8616719084379247</v>
      </c>
      <c r="M952" s="63">
        <v>1157.7098587544763</v>
      </c>
    </row>
    <row r="953" spans="1:13" ht="15" customHeight="1">
      <c r="A953" s="8">
        <v>42094</v>
      </c>
      <c r="B953" s="9" t="s">
        <v>52</v>
      </c>
      <c r="C953" s="10" t="s">
        <v>4</v>
      </c>
      <c r="D953" s="10" t="s">
        <v>39</v>
      </c>
      <c r="E953" s="16" t="s">
        <v>26</v>
      </c>
      <c r="F953" s="11" t="s">
        <v>119</v>
      </c>
      <c r="G953" s="12">
        <f t="shared" si="133"/>
        <v>43465</v>
      </c>
      <c r="H953" s="13">
        <v>15</v>
      </c>
      <c r="I953" s="65">
        <v>6.8653316343912572</v>
      </c>
      <c r="J953" s="65">
        <v>28.340797136817887</v>
      </c>
      <c r="K953" s="65">
        <f t="shared" si="127"/>
        <v>7.4621465380367482</v>
      </c>
      <c r="L953" s="65">
        <v>3.0218892055553606</v>
      </c>
      <c r="M953" s="63">
        <v>1165.0968839966747</v>
      </c>
    </row>
    <row r="954" spans="1:13" ht="15" customHeight="1">
      <c r="A954" s="8">
        <v>42094</v>
      </c>
      <c r="B954" s="9" t="s">
        <v>52</v>
      </c>
      <c r="C954" s="10" t="s">
        <v>4</v>
      </c>
      <c r="D954" s="10" t="s">
        <v>39</v>
      </c>
      <c r="E954" s="16" t="s">
        <v>26</v>
      </c>
      <c r="F954" s="11" t="s">
        <v>119</v>
      </c>
      <c r="G954" s="12">
        <f t="shared" si="133"/>
        <v>43555</v>
      </c>
      <c r="H954" s="13">
        <v>16</v>
      </c>
      <c r="I954" s="65">
        <v>6.9245896047508788</v>
      </c>
      <c r="J954" s="65">
        <v>28.839974691309116</v>
      </c>
      <c r="K954" s="65">
        <f t="shared" si="127"/>
        <v>7.4237671592421082</v>
      </c>
      <c r="L954" s="65">
        <v>3.0479725807671016</v>
      </c>
      <c r="M954" s="63">
        <v>1156.0106276159934</v>
      </c>
    </row>
    <row r="955" spans="1:13" ht="15" customHeight="1">
      <c r="A955" s="8">
        <v>42094</v>
      </c>
      <c r="B955" s="9" t="s">
        <v>52</v>
      </c>
      <c r="C955" s="10" t="s">
        <v>4</v>
      </c>
      <c r="D955" s="10" t="s">
        <v>39</v>
      </c>
      <c r="E955" s="16" t="s">
        <v>26</v>
      </c>
      <c r="F955" s="11" t="s">
        <v>119</v>
      </c>
      <c r="G955" s="12">
        <f t="shared" si="133"/>
        <v>43646</v>
      </c>
      <c r="H955" s="13">
        <v>17</v>
      </c>
      <c r="I955" s="65">
        <v>6.8785139677887521</v>
      </c>
      <c r="J955" s="65">
        <v>29.689866351924248</v>
      </c>
      <c r="K955" s="65">
        <f t="shared" si="127"/>
        <v>7.728405628403884</v>
      </c>
      <c r="L955" s="65">
        <v>3.0276916275095118</v>
      </c>
      <c r="M955" s="63">
        <v>1198.5254279608203</v>
      </c>
    </row>
    <row r="956" spans="1:13" ht="15" customHeight="1">
      <c r="A956" s="8">
        <v>42094</v>
      </c>
      <c r="B956" s="9" t="s">
        <v>52</v>
      </c>
      <c r="C956" s="10" t="s">
        <v>4</v>
      </c>
      <c r="D956" s="10" t="s">
        <v>39</v>
      </c>
      <c r="E956" s="16" t="s">
        <v>26</v>
      </c>
      <c r="F956" s="11" t="s">
        <v>119</v>
      </c>
      <c r="G956" s="12">
        <f t="shared" si="133"/>
        <v>43738</v>
      </c>
      <c r="H956" s="13">
        <v>18</v>
      </c>
      <c r="I956" s="65">
        <v>7.0755470262414999</v>
      </c>
      <c r="J956" s="65">
        <v>30.695018034609063</v>
      </c>
      <c r="K956" s="65">
        <f t="shared" si="127"/>
        <v>8.0806987089263149</v>
      </c>
      <c r="L956" s="65">
        <v>3.1144189852227595</v>
      </c>
      <c r="M956" s="63">
        <v>1241.9272814936969</v>
      </c>
    </row>
    <row r="957" spans="1:13" ht="15" customHeight="1">
      <c r="A957" s="8">
        <v>42094</v>
      </c>
      <c r="B957" s="9" t="s">
        <v>52</v>
      </c>
      <c r="C957" s="10" t="s">
        <v>4</v>
      </c>
      <c r="D957" s="10" t="s">
        <v>39</v>
      </c>
      <c r="E957" s="16" t="s">
        <v>26</v>
      </c>
      <c r="F957" s="11" t="s">
        <v>119</v>
      </c>
      <c r="G957" s="12">
        <f t="shared" si="133"/>
        <v>43830</v>
      </c>
      <c r="H957" s="13">
        <v>19</v>
      </c>
      <c r="I957" s="65">
        <v>7.462146538036758</v>
      </c>
      <c r="J957" s="65">
        <v>31.869275254878364</v>
      </c>
      <c r="K957" s="65">
        <f t="shared" si="127"/>
        <v>8.6364037583060593</v>
      </c>
      <c r="L957" s="65">
        <v>3.2845871509840112</v>
      </c>
      <c r="M957" s="63">
        <v>1250.5495204078027</v>
      </c>
    </row>
    <row r="958" spans="1:13" ht="15" customHeight="1">
      <c r="A958" s="8">
        <v>42094</v>
      </c>
      <c r="B958" s="9" t="s">
        <v>52</v>
      </c>
      <c r="C958" s="10" t="s">
        <v>4</v>
      </c>
      <c r="D958" s="10" t="s">
        <v>39</v>
      </c>
      <c r="E958" s="16" t="s">
        <v>26</v>
      </c>
      <c r="F958" s="11" t="s">
        <v>119</v>
      </c>
      <c r="G958" s="12">
        <f t="shared" si="133"/>
        <v>43921</v>
      </c>
      <c r="H958" s="13">
        <v>20</v>
      </c>
      <c r="I958" s="65">
        <v>7.4237671592421046</v>
      </c>
      <c r="J958" s="65">
        <v>31.869275254878364</v>
      </c>
      <c r="K958" s="65">
        <f t="shared" si="127"/>
        <v>7.4237671592421046</v>
      </c>
      <c r="L958" s="65">
        <v>3.2676938329810623</v>
      </c>
      <c r="M958" s="63">
        <v>1242.7416582868352</v>
      </c>
    </row>
    <row r="959" spans="1:13" ht="15" customHeight="1">
      <c r="A959" s="8">
        <v>42094</v>
      </c>
      <c r="B959" s="9" t="s">
        <v>52</v>
      </c>
      <c r="C959" s="10" t="s">
        <v>4</v>
      </c>
      <c r="D959" s="10" t="s">
        <v>39</v>
      </c>
      <c r="E959" s="16" t="s">
        <v>26</v>
      </c>
      <c r="F959" s="11" t="s">
        <v>119</v>
      </c>
      <c r="G959" s="12">
        <f t="shared" si="133"/>
        <v>44012</v>
      </c>
      <c r="H959" s="13">
        <v>21</v>
      </c>
      <c r="I959" s="65">
        <v>7.7284056284038876</v>
      </c>
      <c r="J959" s="65">
        <v>31.869275254878364</v>
      </c>
      <c r="K959" s="65">
        <f t="shared" si="127"/>
        <v>7.7284056284038876</v>
      </c>
      <c r="L959" s="65">
        <v>3.4017854909783702</v>
      </c>
      <c r="M959" s="63">
        <v>1285.1644933768464</v>
      </c>
    </row>
    <row r="960" spans="1:13" ht="15" customHeight="1">
      <c r="A960" s="8">
        <f t="shared" ref="A960:E961" si="134">A959</f>
        <v>42094</v>
      </c>
      <c r="B960" s="9" t="str">
        <f t="shared" si="134"/>
        <v>Mid-Cycle 2015</v>
      </c>
      <c r="C960" s="10" t="str">
        <f t="shared" si="134"/>
        <v>Base</v>
      </c>
      <c r="D960" s="10" t="str">
        <f t="shared" si="134"/>
        <v>Unsecured Installment</v>
      </c>
      <c r="E960" s="11" t="str">
        <f t="shared" si="134"/>
        <v>Other Consumer</v>
      </c>
      <c r="F960" s="11" t="s">
        <v>119</v>
      </c>
      <c r="G960" s="12">
        <f t="shared" si="133"/>
        <v>44104</v>
      </c>
      <c r="H960" s="13">
        <v>22</v>
      </c>
      <c r="I960" s="65">
        <v>8.0806987089263096</v>
      </c>
      <c r="J960" s="65">
        <v>31.869275254878364</v>
      </c>
      <c r="K960" s="65">
        <f t="shared" si="127"/>
        <v>8.0806987089263096</v>
      </c>
      <c r="L960" s="65">
        <v>3.5568531139158521</v>
      </c>
      <c r="M960" s="63">
        <v>1389.7272568885135</v>
      </c>
    </row>
    <row r="961" spans="1:13" ht="15" customHeight="1">
      <c r="A961" s="8">
        <f t="shared" si="134"/>
        <v>42094</v>
      </c>
      <c r="B961" s="9" t="str">
        <f t="shared" si="134"/>
        <v>Mid-Cycle 2015</v>
      </c>
      <c r="C961" s="10" t="str">
        <f t="shared" si="134"/>
        <v>Base</v>
      </c>
      <c r="D961" s="10" t="str">
        <f t="shared" si="134"/>
        <v>Unsecured Installment</v>
      </c>
      <c r="E961" s="11" t="str">
        <f t="shared" si="134"/>
        <v>Other Consumer</v>
      </c>
      <c r="F961" s="11" t="s">
        <v>119</v>
      </c>
      <c r="G961" s="12">
        <f t="shared" si="133"/>
        <v>44196</v>
      </c>
      <c r="H961" s="13">
        <v>23</v>
      </c>
      <c r="I961" s="65">
        <v>8.6364037583060611</v>
      </c>
      <c r="J961" s="65">
        <v>31.869275254878364</v>
      </c>
      <c r="K961" s="65">
        <f t="shared" si="127"/>
        <v>8.6364037583060611</v>
      </c>
      <c r="L961" s="65">
        <v>3.8014558774270992</v>
      </c>
      <c r="M961" s="63">
        <v>1388.5402293871623</v>
      </c>
    </row>
    <row r="962" spans="1:13">
      <c r="A962" s="21">
        <f>A963</f>
        <v>42094</v>
      </c>
      <c r="B962" s="21" t="str">
        <f t="shared" ref="B962:E962" si="135">B963</f>
        <v>Mid-Cycle 2015</v>
      </c>
      <c r="C962" s="21" t="str">
        <f t="shared" si="135"/>
        <v>Adverse</v>
      </c>
      <c r="D962" s="21" t="str">
        <f t="shared" si="135"/>
        <v>Unsecured Installment</v>
      </c>
      <c r="E962" s="21" t="str">
        <f t="shared" si="135"/>
        <v>Other Consumer</v>
      </c>
      <c r="F962" s="11" t="s">
        <v>119</v>
      </c>
      <c r="G962" s="21">
        <f>A962</f>
        <v>42094</v>
      </c>
      <c r="H962" s="22">
        <v>0</v>
      </c>
      <c r="I962" s="65">
        <v>2.3668775922344749</v>
      </c>
      <c r="J962" s="65">
        <v>19.674326746982345</v>
      </c>
      <c r="K962" s="59">
        <v>0</v>
      </c>
      <c r="L962" s="65">
        <v>1.041820297655355</v>
      </c>
      <c r="M962" s="63">
        <v>690.8786364612115</v>
      </c>
    </row>
    <row r="963" spans="1:13" ht="15" customHeight="1">
      <c r="A963" s="8">
        <v>42094</v>
      </c>
      <c r="B963" s="9" t="s">
        <v>52</v>
      </c>
      <c r="C963" s="10" t="s">
        <v>36</v>
      </c>
      <c r="D963" s="10" t="s">
        <v>39</v>
      </c>
      <c r="E963" s="16" t="s">
        <v>26</v>
      </c>
      <c r="F963" s="11" t="s">
        <v>119</v>
      </c>
      <c r="G963" s="12">
        <f t="shared" ref="G963:G985" si="136">G939</f>
        <v>42185</v>
      </c>
      <c r="H963" s="13">
        <v>1</v>
      </c>
      <c r="I963" s="65">
        <v>3.345619630848534</v>
      </c>
      <c r="J963" s="65">
        <v>22.012197723975547</v>
      </c>
      <c r="K963" s="65">
        <f t="shared" si="127"/>
        <v>5.6834906078417351</v>
      </c>
      <c r="L963" s="65">
        <v>1.4726297849487278</v>
      </c>
      <c r="M963" s="63">
        <v>678.08522348188262</v>
      </c>
    </row>
    <row r="964" spans="1:13" ht="15" customHeight="1">
      <c r="A964" s="8">
        <v>42094</v>
      </c>
      <c r="B964" s="9" t="s">
        <v>52</v>
      </c>
      <c r="C964" s="10" t="s">
        <v>36</v>
      </c>
      <c r="D964" s="10" t="s">
        <v>39</v>
      </c>
      <c r="E964" s="16" t="s">
        <v>26</v>
      </c>
      <c r="F964" s="11" t="s">
        <v>119</v>
      </c>
      <c r="G964" s="12">
        <f t="shared" si="136"/>
        <v>42277</v>
      </c>
      <c r="H964" s="13">
        <v>2</v>
      </c>
      <c r="I964" s="65">
        <v>4.3901160708723515</v>
      </c>
      <c r="J964" s="65">
        <v>24.104125029938302</v>
      </c>
      <c r="K964" s="65">
        <f t="shared" ref="K964:K1027" si="137">J964-J963+I964</f>
        <v>6.4820433768351071</v>
      </c>
      <c r="L964" s="65">
        <v>1.932382158969163</v>
      </c>
      <c r="M964" s="63">
        <v>696.27848599410345</v>
      </c>
    </row>
    <row r="965" spans="1:13" ht="15" customHeight="1">
      <c r="A965" s="8">
        <v>42094</v>
      </c>
      <c r="B965" s="9" t="s">
        <v>52</v>
      </c>
      <c r="C965" s="10" t="s">
        <v>36</v>
      </c>
      <c r="D965" s="10" t="s">
        <v>39</v>
      </c>
      <c r="E965" s="16" t="s">
        <v>26</v>
      </c>
      <c r="F965" s="11" t="s">
        <v>119</v>
      </c>
      <c r="G965" s="12">
        <f t="shared" si="136"/>
        <v>42369</v>
      </c>
      <c r="H965" s="13">
        <v>3</v>
      </c>
      <c r="I965" s="65">
        <v>5.2203084977128098</v>
      </c>
      <c r="J965" s="65">
        <v>25.093703110091301</v>
      </c>
      <c r="K965" s="65">
        <f t="shared" si="137"/>
        <v>6.2098865778658086</v>
      </c>
      <c r="L965" s="65">
        <v>2.2978050790558839</v>
      </c>
      <c r="M965" s="63">
        <v>712.27585243467422</v>
      </c>
    </row>
    <row r="966" spans="1:13" ht="15" customHeight="1">
      <c r="A966" s="8">
        <v>42094</v>
      </c>
      <c r="B966" s="9" t="s">
        <v>52</v>
      </c>
      <c r="C966" s="10" t="s">
        <v>36</v>
      </c>
      <c r="D966" s="10" t="s">
        <v>39</v>
      </c>
      <c r="E966" s="16" t="s">
        <v>26</v>
      </c>
      <c r="F966" s="11" t="s">
        <v>119</v>
      </c>
      <c r="G966" s="12">
        <f t="shared" si="136"/>
        <v>42460</v>
      </c>
      <c r="H966" s="13">
        <v>4</v>
      </c>
      <c r="I966" s="65">
        <v>6.2300952704685271</v>
      </c>
      <c r="J966" s="65">
        <v>24.815156453875058</v>
      </c>
      <c r="K966" s="65">
        <f t="shared" si="137"/>
        <v>5.9515486142522844</v>
      </c>
      <c r="L966" s="65">
        <v>2.7422794192635807</v>
      </c>
      <c r="M966" s="63">
        <v>739.93837402932343</v>
      </c>
    </row>
    <row r="967" spans="1:13" ht="15" customHeight="1">
      <c r="A967" s="8">
        <v>42094</v>
      </c>
      <c r="B967" s="9" t="s">
        <v>52</v>
      </c>
      <c r="C967" s="10" t="s">
        <v>36</v>
      </c>
      <c r="D967" s="10" t="s">
        <v>39</v>
      </c>
      <c r="E967" s="16" t="s">
        <v>26</v>
      </c>
      <c r="F967" s="11" t="s">
        <v>119</v>
      </c>
      <c r="G967" s="12">
        <f t="shared" si="136"/>
        <v>42551</v>
      </c>
      <c r="H967" s="13">
        <v>5</v>
      </c>
      <c r="I967" s="65">
        <v>6.1716778849218601</v>
      </c>
      <c r="J967" s="65">
        <v>24.287778654399805</v>
      </c>
      <c r="K967" s="65">
        <f t="shared" si="137"/>
        <v>5.6443000854466066</v>
      </c>
      <c r="L967" s="65">
        <v>2.7165660413524657</v>
      </c>
      <c r="M967" s="63">
        <v>776.47230786425644</v>
      </c>
    </row>
    <row r="968" spans="1:13" ht="15" customHeight="1">
      <c r="A968" s="8">
        <v>42094</v>
      </c>
      <c r="B968" s="9" t="s">
        <v>52</v>
      </c>
      <c r="C968" s="10" t="s">
        <v>36</v>
      </c>
      <c r="D968" s="10" t="s">
        <v>39</v>
      </c>
      <c r="E968" s="16" t="s">
        <v>26</v>
      </c>
      <c r="F968" s="11" t="s">
        <v>119</v>
      </c>
      <c r="G968" s="12">
        <f t="shared" si="136"/>
        <v>42643</v>
      </c>
      <c r="H968" s="13">
        <v>6</v>
      </c>
      <c r="I968" s="65">
        <v>6.4820433768351018</v>
      </c>
      <c r="J968" s="65">
        <v>23.410028103324951</v>
      </c>
      <c r="K968" s="65">
        <f t="shared" si="137"/>
        <v>5.6042928257602478</v>
      </c>
      <c r="L968" s="65">
        <v>2.8531785430838061</v>
      </c>
      <c r="M968" s="63">
        <v>812.09287296921821</v>
      </c>
    </row>
    <row r="969" spans="1:13" ht="15" customHeight="1">
      <c r="A969" s="8">
        <v>42094</v>
      </c>
      <c r="B969" s="9" t="s">
        <v>52</v>
      </c>
      <c r="C969" s="10" t="s">
        <v>36</v>
      </c>
      <c r="D969" s="10" t="s">
        <v>39</v>
      </c>
      <c r="E969" s="16" t="s">
        <v>26</v>
      </c>
      <c r="F969" s="11" t="s">
        <v>119</v>
      </c>
      <c r="G969" s="12">
        <f t="shared" si="136"/>
        <v>42735</v>
      </c>
      <c r="H969" s="13">
        <v>7</v>
      </c>
      <c r="I969" s="65">
        <v>6.209886577865813</v>
      </c>
      <c r="J969" s="65">
        <v>22.760363871502808</v>
      </c>
      <c r="K969" s="65">
        <f t="shared" si="137"/>
        <v>5.5602223460436697</v>
      </c>
      <c r="L969" s="65">
        <v>2.7333842291567234</v>
      </c>
      <c r="M969" s="63">
        <v>843.96925537646553</v>
      </c>
    </row>
    <row r="970" spans="1:13" ht="15" customHeight="1">
      <c r="A970" s="8">
        <v>42094</v>
      </c>
      <c r="B970" s="9" t="s">
        <v>52</v>
      </c>
      <c r="C970" s="10" t="s">
        <v>36</v>
      </c>
      <c r="D970" s="10" t="s">
        <v>39</v>
      </c>
      <c r="E970" s="16" t="s">
        <v>26</v>
      </c>
      <c r="F970" s="11" t="s">
        <v>119</v>
      </c>
      <c r="G970" s="12">
        <f t="shared" si="136"/>
        <v>42825</v>
      </c>
      <c r="H970" s="13">
        <v>8</v>
      </c>
      <c r="I970" s="65">
        <v>5.9515486142522862</v>
      </c>
      <c r="J970" s="65">
        <v>22.540791430808724</v>
      </c>
      <c r="K970" s="65">
        <f t="shared" si="137"/>
        <v>5.7319761735582029</v>
      </c>
      <c r="L970" s="65">
        <v>2.6196725040423563</v>
      </c>
      <c r="M970" s="63">
        <v>873.75332155009164</v>
      </c>
    </row>
    <row r="971" spans="1:13" ht="15" customHeight="1">
      <c r="A971" s="8">
        <v>42094</v>
      </c>
      <c r="B971" s="9" t="s">
        <v>52</v>
      </c>
      <c r="C971" s="10" t="s">
        <v>36</v>
      </c>
      <c r="D971" s="10" t="s">
        <v>39</v>
      </c>
      <c r="E971" s="16" t="s">
        <v>26</v>
      </c>
      <c r="F971" s="11" t="s">
        <v>119</v>
      </c>
      <c r="G971" s="12">
        <f t="shared" si="136"/>
        <v>42916</v>
      </c>
      <c r="H971" s="13">
        <v>9</v>
      </c>
      <c r="I971" s="65">
        <v>5.6443000854466066</v>
      </c>
      <c r="J971" s="65">
        <v>22.804189787784448</v>
      </c>
      <c r="K971" s="65">
        <f t="shared" si="137"/>
        <v>5.9076984424223307</v>
      </c>
      <c r="L971" s="65">
        <v>2.4844319851474568</v>
      </c>
      <c r="M971" s="63">
        <v>905.02992892820146</v>
      </c>
    </row>
    <row r="972" spans="1:13" ht="15" customHeight="1">
      <c r="A972" s="8">
        <v>42094</v>
      </c>
      <c r="B972" s="9" t="s">
        <v>52</v>
      </c>
      <c r="C972" s="10" t="s">
        <v>36</v>
      </c>
      <c r="D972" s="10" t="s">
        <v>39</v>
      </c>
      <c r="E972" s="16" t="s">
        <v>26</v>
      </c>
      <c r="F972" s="11" t="s">
        <v>119</v>
      </c>
      <c r="G972" s="12">
        <f t="shared" si="136"/>
        <v>43008</v>
      </c>
      <c r="H972" s="13">
        <v>10</v>
      </c>
      <c r="I972" s="65">
        <v>5.6042928257602478</v>
      </c>
      <c r="J972" s="65">
        <v>23.272478766183742</v>
      </c>
      <c r="K972" s="65">
        <f t="shared" si="137"/>
        <v>6.0725818041595412</v>
      </c>
      <c r="L972" s="65">
        <v>2.4668221284604996</v>
      </c>
      <c r="M972" s="63">
        <v>935.26705506998223</v>
      </c>
    </row>
    <row r="973" spans="1:13" ht="15" customHeight="1">
      <c r="A973" s="8">
        <v>42094</v>
      </c>
      <c r="B973" s="9" t="s">
        <v>52</v>
      </c>
      <c r="C973" s="10" t="s">
        <v>36</v>
      </c>
      <c r="D973" s="10" t="s">
        <v>39</v>
      </c>
      <c r="E973" s="16" t="s">
        <v>26</v>
      </c>
      <c r="F973" s="11" t="s">
        <v>119</v>
      </c>
      <c r="G973" s="12">
        <f t="shared" si="136"/>
        <v>43100</v>
      </c>
      <c r="H973" s="13">
        <v>11</v>
      </c>
      <c r="I973" s="65">
        <v>5.5602223460436697</v>
      </c>
      <c r="J973" s="65">
        <v>23.937187991080485</v>
      </c>
      <c r="K973" s="65">
        <f t="shared" si="137"/>
        <v>6.2249315709404129</v>
      </c>
      <c r="L973" s="65">
        <v>2.4474237783105903</v>
      </c>
      <c r="M973" s="63">
        <v>963.28684500596273</v>
      </c>
    </row>
    <row r="974" spans="1:13" ht="15" customHeight="1">
      <c r="A974" s="8">
        <v>42094</v>
      </c>
      <c r="B974" s="9" t="s">
        <v>52</v>
      </c>
      <c r="C974" s="10" t="s">
        <v>36</v>
      </c>
      <c r="D974" s="10" t="s">
        <v>39</v>
      </c>
      <c r="E974" s="16" t="s">
        <v>26</v>
      </c>
      <c r="F974" s="11" t="s">
        <v>119</v>
      </c>
      <c r="G974" s="12">
        <f t="shared" si="136"/>
        <v>43190</v>
      </c>
      <c r="H974" s="13">
        <v>12</v>
      </c>
      <c r="I974" s="65">
        <v>5.7319761735581976</v>
      </c>
      <c r="J974" s="65">
        <v>24.58951714009358</v>
      </c>
      <c r="K974" s="65">
        <f t="shared" si="137"/>
        <v>6.3843053225712927</v>
      </c>
      <c r="L974" s="65">
        <v>2.5230240646505795</v>
      </c>
      <c r="M974" s="63">
        <v>991.59367524384174</v>
      </c>
    </row>
    <row r="975" spans="1:13" ht="15" customHeight="1">
      <c r="A975" s="8">
        <v>42094</v>
      </c>
      <c r="B975" s="9" t="s">
        <v>52</v>
      </c>
      <c r="C975" s="10" t="s">
        <v>36</v>
      </c>
      <c r="D975" s="10" t="s">
        <v>39</v>
      </c>
      <c r="E975" s="16" t="s">
        <v>26</v>
      </c>
      <c r="F975" s="11" t="s">
        <v>119</v>
      </c>
      <c r="G975" s="12">
        <f t="shared" si="136"/>
        <v>43281</v>
      </c>
      <c r="H975" s="13">
        <v>13</v>
      </c>
      <c r="I975" s="65">
        <v>5.9076984424223324</v>
      </c>
      <c r="J975" s="65">
        <v>25.238036275249197</v>
      </c>
      <c r="K975" s="65">
        <f t="shared" si="137"/>
        <v>6.5562175775779492</v>
      </c>
      <c r="L975" s="65">
        <v>2.6003711260505225</v>
      </c>
      <c r="M975" s="63">
        <v>1018.9800807534231</v>
      </c>
    </row>
    <row r="976" spans="1:13" ht="15" customHeight="1">
      <c r="A976" s="8">
        <v>42094</v>
      </c>
      <c r="B976" s="9" t="s">
        <v>52</v>
      </c>
      <c r="C976" s="10" t="s">
        <v>36</v>
      </c>
      <c r="D976" s="10" t="s">
        <v>39</v>
      </c>
      <c r="E976" s="16" t="s">
        <v>26</v>
      </c>
      <c r="F976" s="11" t="s">
        <v>119</v>
      </c>
      <c r="G976" s="12">
        <f t="shared" si="136"/>
        <v>43373</v>
      </c>
      <c r="H976" s="13">
        <v>14</v>
      </c>
      <c r="I976" s="65">
        <v>6.0725818041595403</v>
      </c>
      <c r="J976" s="65">
        <v>25.907924968326807</v>
      </c>
      <c r="K976" s="65">
        <f t="shared" si="137"/>
        <v>6.7424704972371501</v>
      </c>
      <c r="L976" s="65">
        <v>2.6729472633070768</v>
      </c>
      <c r="M976" s="63">
        <v>1043.7177298606944</v>
      </c>
    </row>
    <row r="977" spans="1:13" ht="15" customHeight="1">
      <c r="A977" s="8">
        <v>42094</v>
      </c>
      <c r="B977" s="9" t="s">
        <v>52</v>
      </c>
      <c r="C977" s="10" t="s">
        <v>36</v>
      </c>
      <c r="D977" s="10" t="s">
        <v>39</v>
      </c>
      <c r="E977" s="16" t="s">
        <v>26</v>
      </c>
      <c r="F977" s="11" t="s">
        <v>119</v>
      </c>
      <c r="G977" s="12">
        <f t="shared" si="136"/>
        <v>43465</v>
      </c>
      <c r="H977" s="13">
        <v>15</v>
      </c>
      <c r="I977" s="65">
        <v>6.2249315709404121</v>
      </c>
      <c r="J977" s="65">
        <v>26.616749334143325</v>
      </c>
      <c r="K977" s="65">
        <f t="shared" si="137"/>
        <v>6.9337559367569304</v>
      </c>
      <c r="L977" s="65">
        <v>2.7400065315582625</v>
      </c>
      <c r="M977" s="63">
        <v>1066.7958529183147</v>
      </c>
    </row>
    <row r="978" spans="1:13" ht="15" customHeight="1">
      <c r="A978" s="8">
        <v>42094</v>
      </c>
      <c r="B978" s="9" t="s">
        <v>52</v>
      </c>
      <c r="C978" s="10" t="s">
        <v>36</v>
      </c>
      <c r="D978" s="10" t="s">
        <v>39</v>
      </c>
      <c r="E978" s="16" t="s">
        <v>26</v>
      </c>
      <c r="F978" s="11" t="s">
        <v>119</v>
      </c>
      <c r="G978" s="12">
        <f t="shared" si="136"/>
        <v>43555</v>
      </c>
      <c r="H978" s="13">
        <v>16</v>
      </c>
      <c r="I978" s="65">
        <v>6.3843053225712971</v>
      </c>
      <c r="J978" s="65">
        <v>27.35314661201356</v>
      </c>
      <c r="K978" s="65">
        <f t="shared" si="137"/>
        <v>7.1207026004415326</v>
      </c>
      <c r="L978" s="65">
        <v>2.8101575228504605</v>
      </c>
      <c r="M978" s="63">
        <v>1090.2410566290478</v>
      </c>
    </row>
    <row r="979" spans="1:13" ht="15" customHeight="1">
      <c r="A979" s="8">
        <v>42094</v>
      </c>
      <c r="B979" s="9" t="s">
        <v>52</v>
      </c>
      <c r="C979" s="10" t="s">
        <v>36</v>
      </c>
      <c r="D979" s="10" t="s">
        <v>39</v>
      </c>
      <c r="E979" s="16" t="s">
        <v>26</v>
      </c>
      <c r="F979" s="11" t="s">
        <v>119</v>
      </c>
      <c r="G979" s="12">
        <f t="shared" si="136"/>
        <v>43646</v>
      </c>
      <c r="H979" s="13">
        <v>17</v>
      </c>
      <c r="I979" s="65">
        <v>6.5562175775779519</v>
      </c>
      <c r="J979" s="65">
        <v>27.877110838290779</v>
      </c>
      <c r="K979" s="65">
        <f t="shared" si="137"/>
        <v>7.0801818038551705</v>
      </c>
      <c r="L979" s="65">
        <v>2.885827543669981</v>
      </c>
      <c r="M979" s="63">
        <v>1113.9766115346556</v>
      </c>
    </row>
    <row r="980" spans="1:13" ht="15" customHeight="1">
      <c r="A980" s="8">
        <v>42094</v>
      </c>
      <c r="B980" s="9" t="s">
        <v>52</v>
      </c>
      <c r="C980" s="10" t="s">
        <v>36</v>
      </c>
      <c r="D980" s="10" t="s">
        <v>39</v>
      </c>
      <c r="E980" s="16" t="s">
        <v>26</v>
      </c>
      <c r="F980" s="11" t="s">
        <v>119</v>
      </c>
      <c r="G980" s="12">
        <f t="shared" si="136"/>
        <v>43738</v>
      </c>
      <c r="H980" s="13">
        <v>18</v>
      </c>
      <c r="I980" s="65">
        <v>6.7424704972371465</v>
      </c>
      <c r="J980" s="65">
        <v>28.278593751347639</v>
      </c>
      <c r="K980" s="65">
        <f t="shared" si="137"/>
        <v>7.1439534102940065</v>
      </c>
      <c r="L980" s="65">
        <v>2.9678098450932362</v>
      </c>
      <c r="M980" s="63">
        <v>1136.7114865569888</v>
      </c>
    </row>
    <row r="981" spans="1:13" ht="15" customHeight="1">
      <c r="A981" s="8">
        <v>42094</v>
      </c>
      <c r="B981" s="9" t="s">
        <v>52</v>
      </c>
      <c r="C981" s="10" t="s">
        <v>36</v>
      </c>
      <c r="D981" s="10" t="s">
        <v>39</v>
      </c>
      <c r="E981" s="16" t="s">
        <v>26</v>
      </c>
      <c r="F981" s="11" t="s">
        <v>119</v>
      </c>
      <c r="G981" s="12">
        <f t="shared" si="136"/>
        <v>43830</v>
      </c>
      <c r="H981" s="13">
        <v>19</v>
      </c>
      <c r="I981" s="65">
        <v>6.9337559367569312</v>
      </c>
      <c r="J981" s="65">
        <v>28.852937668017415</v>
      </c>
      <c r="K981" s="65">
        <f t="shared" si="137"/>
        <v>7.5080998534267067</v>
      </c>
      <c r="L981" s="65">
        <v>3.0520072933227</v>
      </c>
      <c r="M981" s="63">
        <v>1158.8079471090857</v>
      </c>
    </row>
    <row r="982" spans="1:13" ht="15" customHeight="1">
      <c r="A982" s="8">
        <v>42094</v>
      </c>
      <c r="B982" s="9" t="s">
        <v>52</v>
      </c>
      <c r="C982" s="10" t="s">
        <v>36</v>
      </c>
      <c r="D982" s="10" t="s">
        <v>39</v>
      </c>
      <c r="E982" s="16" t="s">
        <v>26</v>
      </c>
      <c r="F982" s="11" t="s">
        <v>119</v>
      </c>
      <c r="G982" s="12">
        <f t="shared" si="136"/>
        <v>43921</v>
      </c>
      <c r="H982" s="13">
        <v>20</v>
      </c>
      <c r="I982" s="65">
        <v>7.1207026004415317</v>
      </c>
      <c r="J982" s="65">
        <v>28.852937668017415</v>
      </c>
      <c r="K982" s="65">
        <f t="shared" si="137"/>
        <v>7.1207026004415317</v>
      </c>
      <c r="L982" s="65">
        <v>3.1342949576466057</v>
      </c>
      <c r="M982" s="63">
        <v>1182.5388156345211</v>
      </c>
    </row>
    <row r="983" spans="1:13" ht="15" customHeight="1">
      <c r="A983" s="8">
        <v>42094</v>
      </c>
      <c r="B983" s="9" t="s">
        <v>52</v>
      </c>
      <c r="C983" s="10" t="s">
        <v>36</v>
      </c>
      <c r="D983" s="10" t="s">
        <v>39</v>
      </c>
      <c r="E983" s="16" t="s">
        <v>26</v>
      </c>
      <c r="F983" s="11" t="s">
        <v>119</v>
      </c>
      <c r="G983" s="12">
        <f t="shared" si="136"/>
        <v>44012</v>
      </c>
      <c r="H983" s="13">
        <v>21</v>
      </c>
      <c r="I983" s="65">
        <v>7.0801818038551643</v>
      </c>
      <c r="J983" s="65">
        <v>28.852937668017415</v>
      </c>
      <c r="K983" s="65">
        <f t="shared" si="137"/>
        <v>7.0801818038551643</v>
      </c>
      <c r="L983" s="65">
        <v>3.1164590592041415</v>
      </c>
      <c r="M983" s="63">
        <v>1206.0592384776535</v>
      </c>
    </row>
    <row r="984" spans="1:13" ht="15" customHeight="1">
      <c r="A984" s="8">
        <f t="shared" ref="A984:E985" si="138">A983</f>
        <v>42094</v>
      </c>
      <c r="B984" s="9" t="str">
        <f t="shared" si="138"/>
        <v>Mid-Cycle 2015</v>
      </c>
      <c r="C984" s="10" t="str">
        <f t="shared" si="138"/>
        <v>Adverse</v>
      </c>
      <c r="D984" s="10" t="str">
        <f t="shared" si="138"/>
        <v>Unsecured Installment</v>
      </c>
      <c r="E984" s="11" t="str">
        <f t="shared" si="138"/>
        <v>Other Consumer</v>
      </c>
      <c r="F984" s="11" t="s">
        <v>119</v>
      </c>
      <c r="G984" s="12">
        <f t="shared" si="136"/>
        <v>44104</v>
      </c>
      <c r="H984" s="13">
        <v>22</v>
      </c>
      <c r="I984" s="65">
        <v>7.1439534102940128</v>
      </c>
      <c r="J984" s="65">
        <v>28.852937668017415</v>
      </c>
      <c r="K984" s="65">
        <f t="shared" si="137"/>
        <v>7.1439534102940128</v>
      </c>
      <c r="L984" s="65">
        <v>3.1445291859483637</v>
      </c>
      <c r="M984" s="63">
        <v>1291.024026135379</v>
      </c>
    </row>
    <row r="985" spans="1:13" ht="15" customHeight="1">
      <c r="A985" s="8">
        <f t="shared" si="138"/>
        <v>42094</v>
      </c>
      <c r="B985" s="9" t="str">
        <f t="shared" si="138"/>
        <v>Mid-Cycle 2015</v>
      </c>
      <c r="C985" s="10" t="str">
        <f t="shared" si="138"/>
        <v>Adverse</v>
      </c>
      <c r="D985" s="10" t="str">
        <f t="shared" si="138"/>
        <v>Unsecured Installment</v>
      </c>
      <c r="E985" s="11" t="str">
        <f t="shared" si="138"/>
        <v>Other Consumer</v>
      </c>
      <c r="F985" s="11" t="s">
        <v>119</v>
      </c>
      <c r="G985" s="12">
        <f t="shared" si="136"/>
        <v>44196</v>
      </c>
      <c r="H985" s="13">
        <v>23</v>
      </c>
      <c r="I985" s="65">
        <v>7.5080998534267014</v>
      </c>
      <c r="J985" s="65">
        <v>28.852937668017415</v>
      </c>
      <c r="K985" s="65">
        <f t="shared" si="137"/>
        <v>7.5080998534267014</v>
      </c>
      <c r="L985" s="65">
        <v>3.3048142623795793</v>
      </c>
      <c r="M985" s="63">
        <v>1305.206484754299</v>
      </c>
    </row>
    <row r="986" spans="1:13">
      <c r="A986" s="21">
        <f>A987</f>
        <v>42094</v>
      </c>
      <c r="B986" s="21" t="str">
        <f t="shared" ref="B986:E986" si="139">B987</f>
        <v>Mid-Cycle 2015</v>
      </c>
      <c r="C986" s="21" t="str">
        <f t="shared" si="139"/>
        <v>Severely Adverse</v>
      </c>
      <c r="D986" s="21" t="str">
        <f t="shared" si="139"/>
        <v>Unsecured Installment</v>
      </c>
      <c r="E986" s="21" t="str">
        <f t="shared" si="139"/>
        <v>Other Consumer</v>
      </c>
      <c r="F986" s="11" t="s">
        <v>119</v>
      </c>
      <c r="G986" s="21">
        <f>A986</f>
        <v>42094</v>
      </c>
      <c r="H986" s="22">
        <v>0</v>
      </c>
      <c r="I986" s="65">
        <v>2.3815147326521444</v>
      </c>
      <c r="J986" s="65">
        <v>19.674326746982345</v>
      </c>
      <c r="K986" s="59">
        <v>0</v>
      </c>
      <c r="L986" s="65">
        <v>1.0482630769679777</v>
      </c>
      <c r="M986" s="63">
        <v>690.8786364612115</v>
      </c>
    </row>
    <row r="987" spans="1:13" ht="15" customHeight="1">
      <c r="A987" s="8">
        <v>42094</v>
      </c>
      <c r="B987" s="9" t="s">
        <v>52</v>
      </c>
      <c r="C987" s="10" t="s">
        <v>37</v>
      </c>
      <c r="D987" s="10" t="s">
        <v>39</v>
      </c>
      <c r="E987" s="16" t="s">
        <v>26</v>
      </c>
      <c r="F987" s="11" t="s">
        <v>119</v>
      </c>
      <c r="G987" s="12">
        <f t="shared" ref="G987:G1009" si="140">G963</f>
        <v>42185</v>
      </c>
      <c r="H987" s="13">
        <v>1</v>
      </c>
      <c r="I987" s="65">
        <v>3.5661495800621927</v>
      </c>
      <c r="J987" s="65">
        <v>28.813796013685309</v>
      </c>
      <c r="K987" s="65">
        <f t="shared" si="137"/>
        <v>12.705618846765157</v>
      </c>
      <c r="L987" s="65">
        <v>1.5696996875433922</v>
      </c>
      <c r="M987" s="63">
        <v>662.40385125325872</v>
      </c>
    </row>
    <row r="988" spans="1:13" ht="15" customHeight="1">
      <c r="A988" s="8">
        <v>42094</v>
      </c>
      <c r="B988" s="9" t="s">
        <v>52</v>
      </c>
      <c r="C988" s="10" t="s">
        <v>37</v>
      </c>
      <c r="D988" s="10" t="s">
        <v>39</v>
      </c>
      <c r="E988" s="16" t="s">
        <v>26</v>
      </c>
      <c r="F988" s="11" t="s">
        <v>119</v>
      </c>
      <c r="G988" s="12">
        <f t="shared" si="140"/>
        <v>42277</v>
      </c>
      <c r="H988" s="13">
        <v>2</v>
      </c>
      <c r="I988" s="65">
        <v>5.2078963553058522</v>
      </c>
      <c r="J988" s="65">
        <v>32.231547362317016</v>
      </c>
      <c r="K988" s="65">
        <f t="shared" si="137"/>
        <v>8.6256477039375596</v>
      </c>
      <c r="L988" s="65">
        <v>2.2923416693977825</v>
      </c>
      <c r="M988" s="63">
        <v>659.2521171281154</v>
      </c>
    </row>
    <row r="989" spans="1:13" ht="15" customHeight="1">
      <c r="A989" s="8">
        <v>42094</v>
      </c>
      <c r="B989" s="9" t="s">
        <v>52</v>
      </c>
      <c r="C989" s="10" t="s">
        <v>37</v>
      </c>
      <c r="D989" s="10" t="s">
        <v>39</v>
      </c>
      <c r="E989" s="16" t="s">
        <v>26</v>
      </c>
      <c r="F989" s="11" t="s">
        <v>119</v>
      </c>
      <c r="G989" s="12">
        <f t="shared" si="140"/>
        <v>42369</v>
      </c>
      <c r="H989" s="13">
        <v>3</v>
      </c>
      <c r="I989" s="65">
        <v>6.9151688834655749</v>
      </c>
      <c r="J989" s="65">
        <v>33.307376848753513</v>
      </c>
      <c r="K989" s="65">
        <f t="shared" si="137"/>
        <v>7.9909983699020719</v>
      </c>
      <c r="L989" s="65">
        <v>3.0438258945650842</v>
      </c>
      <c r="M989" s="63">
        <v>650.05278635093805</v>
      </c>
    </row>
    <row r="990" spans="1:13" ht="15" customHeight="1">
      <c r="A990" s="8">
        <v>42094</v>
      </c>
      <c r="B990" s="9" t="s">
        <v>52</v>
      </c>
      <c r="C990" s="10" t="s">
        <v>37</v>
      </c>
      <c r="D990" s="10" t="s">
        <v>39</v>
      </c>
      <c r="E990" s="16" t="s">
        <v>26</v>
      </c>
      <c r="F990" s="11" t="s">
        <v>119</v>
      </c>
      <c r="G990" s="12">
        <f t="shared" si="140"/>
        <v>42460</v>
      </c>
      <c r="H990" s="13">
        <v>4</v>
      </c>
      <c r="I990" s="65">
        <v>8.2132095043720721</v>
      </c>
      <c r="J990" s="65">
        <v>32.527830407492523</v>
      </c>
      <c r="K990" s="65">
        <f t="shared" si="137"/>
        <v>7.4336630631110818</v>
      </c>
      <c r="L990" s="65">
        <v>3.6151799309877575</v>
      </c>
      <c r="M990" s="63">
        <v>651.39744704253701</v>
      </c>
    </row>
    <row r="991" spans="1:13" ht="15" customHeight="1">
      <c r="A991" s="8">
        <v>42094</v>
      </c>
      <c r="B991" s="9" t="s">
        <v>52</v>
      </c>
      <c r="C991" s="10" t="s">
        <v>37</v>
      </c>
      <c r="D991" s="10" t="s">
        <v>39</v>
      </c>
      <c r="E991" s="16" t="s">
        <v>26</v>
      </c>
      <c r="F991" s="11" t="s">
        <v>119</v>
      </c>
      <c r="G991" s="12">
        <f t="shared" si="140"/>
        <v>42551</v>
      </c>
      <c r="H991" s="13">
        <v>5</v>
      </c>
      <c r="I991" s="65">
        <v>8.4775212705418177</v>
      </c>
      <c r="J991" s="65">
        <v>30.425414132860897</v>
      </c>
      <c r="K991" s="65">
        <f t="shared" si="137"/>
        <v>6.375104995910192</v>
      </c>
      <c r="L991" s="65">
        <v>3.7315211240465911</v>
      </c>
      <c r="M991" s="63">
        <v>664.12926839146076</v>
      </c>
    </row>
    <row r="992" spans="1:13" ht="15" customHeight="1">
      <c r="A992" s="8">
        <v>42094</v>
      </c>
      <c r="B992" s="9" t="s">
        <v>52</v>
      </c>
      <c r="C992" s="10" t="s">
        <v>37</v>
      </c>
      <c r="D992" s="10" t="s">
        <v>39</v>
      </c>
      <c r="E992" s="16" t="s">
        <v>26</v>
      </c>
      <c r="F992" s="11" t="s">
        <v>119</v>
      </c>
      <c r="G992" s="12">
        <f t="shared" si="140"/>
        <v>42643</v>
      </c>
      <c r="H992" s="13">
        <v>6</v>
      </c>
      <c r="I992" s="65">
        <v>8.6256477039375525</v>
      </c>
      <c r="J992" s="65">
        <v>27.572417667431019</v>
      </c>
      <c r="K992" s="65">
        <f t="shared" si="137"/>
        <v>5.7726512385076738</v>
      </c>
      <c r="L992" s="65">
        <v>3.7967214222949193</v>
      </c>
      <c r="M992" s="63">
        <v>679.78841732074773</v>
      </c>
    </row>
    <row r="993" spans="1:13" ht="15" customHeight="1">
      <c r="A993" s="8">
        <v>42094</v>
      </c>
      <c r="B993" s="9" t="s">
        <v>52</v>
      </c>
      <c r="C993" s="10" t="s">
        <v>37</v>
      </c>
      <c r="D993" s="10" t="s">
        <v>39</v>
      </c>
      <c r="E993" s="16" t="s">
        <v>26</v>
      </c>
      <c r="F993" s="11" t="s">
        <v>119</v>
      </c>
      <c r="G993" s="12">
        <f t="shared" si="140"/>
        <v>42735</v>
      </c>
      <c r="H993" s="13">
        <v>7</v>
      </c>
      <c r="I993" s="65">
        <v>7.9909983699020763</v>
      </c>
      <c r="J993" s="65">
        <v>24.942973291038275</v>
      </c>
      <c r="K993" s="65">
        <f t="shared" si="137"/>
        <v>5.3615539935093324</v>
      </c>
      <c r="L993" s="65">
        <v>3.5173700269118524</v>
      </c>
      <c r="M993" s="63">
        <v>696.11376424149785</v>
      </c>
    </row>
    <row r="994" spans="1:13" ht="15" customHeight="1">
      <c r="A994" s="8">
        <v>42094</v>
      </c>
      <c r="B994" s="9" t="s">
        <v>52</v>
      </c>
      <c r="C994" s="10" t="s">
        <v>37</v>
      </c>
      <c r="D994" s="10" t="s">
        <v>39</v>
      </c>
      <c r="E994" s="16" t="s">
        <v>26</v>
      </c>
      <c r="F994" s="11" t="s">
        <v>119</v>
      </c>
      <c r="G994" s="12">
        <f t="shared" si="140"/>
        <v>42825</v>
      </c>
      <c r="H994" s="13">
        <v>8</v>
      </c>
      <c r="I994" s="65">
        <v>7.4336630631110783</v>
      </c>
      <c r="J994" s="65">
        <v>22.512454920592468</v>
      </c>
      <c r="K994" s="65">
        <f t="shared" si="137"/>
        <v>5.0031446926652716</v>
      </c>
      <c r="L994" s="65">
        <v>3.2720496786522402</v>
      </c>
      <c r="M994" s="63">
        <v>709.77904863844196</v>
      </c>
    </row>
    <row r="995" spans="1:13" ht="15" customHeight="1">
      <c r="A995" s="8">
        <v>42094</v>
      </c>
      <c r="B995" s="9" t="s">
        <v>52</v>
      </c>
      <c r="C995" s="10" t="s">
        <v>37</v>
      </c>
      <c r="D995" s="10" t="s">
        <v>39</v>
      </c>
      <c r="E995" s="16" t="s">
        <v>26</v>
      </c>
      <c r="F995" s="11" t="s">
        <v>119</v>
      </c>
      <c r="G995" s="12">
        <f t="shared" si="140"/>
        <v>42916</v>
      </c>
      <c r="H995" s="13">
        <v>9</v>
      </c>
      <c r="I995" s="65">
        <v>6.3751049959101955</v>
      </c>
      <c r="J995" s="65">
        <v>20.904549619931501</v>
      </c>
      <c r="K995" s="65">
        <f t="shared" si="137"/>
        <v>4.7671996952492286</v>
      </c>
      <c r="L995" s="65">
        <v>2.8061078469854968</v>
      </c>
      <c r="M995" s="63">
        <v>725.30776820636527</v>
      </c>
    </row>
    <row r="996" spans="1:13" ht="15" customHeight="1">
      <c r="A996" s="8">
        <v>42094</v>
      </c>
      <c r="B996" s="9" t="s">
        <v>52</v>
      </c>
      <c r="C996" s="10" t="s">
        <v>37</v>
      </c>
      <c r="D996" s="10" t="s">
        <v>39</v>
      </c>
      <c r="E996" s="16" t="s">
        <v>26</v>
      </c>
      <c r="F996" s="11" t="s">
        <v>119</v>
      </c>
      <c r="G996" s="12">
        <f t="shared" si="140"/>
        <v>43008</v>
      </c>
      <c r="H996" s="13">
        <v>10</v>
      </c>
      <c r="I996" s="65">
        <v>5.7726512385076676</v>
      </c>
      <c r="J996" s="65">
        <v>19.788208502751484</v>
      </c>
      <c r="K996" s="65">
        <f t="shared" si="137"/>
        <v>4.6563101213276505</v>
      </c>
      <c r="L996" s="65">
        <v>2.5409278668631829</v>
      </c>
      <c r="M996" s="63">
        <v>747.79656453230098</v>
      </c>
    </row>
    <row r="997" spans="1:13" ht="15" customHeight="1">
      <c r="A997" s="8">
        <v>42094</v>
      </c>
      <c r="B997" s="9" t="s">
        <v>52</v>
      </c>
      <c r="C997" s="10" t="s">
        <v>37</v>
      </c>
      <c r="D997" s="10" t="s">
        <v>39</v>
      </c>
      <c r="E997" s="16" t="s">
        <v>26</v>
      </c>
      <c r="F997" s="11" t="s">
        <v>119</v>
      </c>
      <c r="G997" s="12">
        <f t="shared" si="140"/>
        <v>43100</v>
      </c>
      <c r="H997" s="13">
        <v>11</v>
      </c>
      <c r="I997" s="65">
        <v>5.3615539935093333</v>
      </c>
      <c r="J997" s="65">
        <v>19.130531329263238</v>
      </c>
      <c r="K997" s="65">
        <f t="shared" si="137"/>
        <v>4.7038768200210876</v>
      </c>
      <c r="L997" s="65">
        <v>2.359976618875268</v>
      </c>
      <c r="M997" s="63">
        <v>775.61542830078088</v>
      </c>
    </row>
    <row r="998" spans="1:13" ht="15" customHeight="1">
      <c r="A998" s="8">
        <v>42094</v>
      </c>
      <c r="B998" s="9" t="s">
        <v>52</v>
      </c>
      <c r="C998" s="10" t="s">
        <v>37</v>
      </c>
      <c r="D998" s="10" t="s">
        <v>39</v>
      </c>
      <c r="E998" s="16" t="s">
        <v>26</v>
      </c>
      <c r="F998" s="11" t="s">
        <v>119</v>
      </c>
      <c r="G998" s="12">
        <f t="shared" si="140"/>
        <v>43190</v>
      </c>
      <c r="H998" s="13">
        <v>12</v>
      </c>
      <c r="I998" s="65">
        <v>5.0031446926652752</v>
      </c>
      <c r="J998" s="65">
        <v>19.023906854578083</v>
      </c>
      <c r="K998" s="65">
        <f t="shared" si="137"/>
        <v>4.8965202179801199</v>
      </c>
      <c r="L998" s="65">
        <v>2.2022168404596485</v>
      </c>
      <c r="M998" s="63">
        <v>808.11436381989324</v>
      </c>
    </row>
    <row r="999" spans="1:13" ht="15" customHeight="1">
      <c r="A999" s="8">
        <v>42094</v>
      </c>
      <c r="B999" s="9" t="s">
        <v>52</v>
      </c>
      <c r="C999" s="10" t="s">
        <v>37</v>
      </c>
      <c r="D999" s="10" t="s">
        <v>39</v>
      </c>
      <c r="E999" s="16" t="s">
        <v>26</v>
      </c>
      <c r="F999" s="11" t="s">
        <v>119</v>
      </c>
      <c r="G999" s="12">
        <f t="shared" si="140"/>
        <v>43281</v>
      </c>
      <c r="H999" s="13">
        <v>13</v>
      </c>
      <c r="I999" s="65">
        <v>4.7671996952492242</v>
      </c>
      <c r="J999" s="65">
        <v>19.317370215576879</v>
      </c>
      <c r="K999" s="65">
        <f t="shared" si="137"/>
        <v>5.0606630562480204</v>
      </c>
      <c r="L999" s="65">
        <v>2.0983617495817888</v>
      </c>
      <c r="M999" s="63">
        <v>847.30071296030553</v>
      </c>
    </row>
    <row r="1000" spans="1:13" ht="15" customHeight="1">
      <c r="A1000" s="8">
        <v>42094</v>
      </c>
      <c r="B1000" s="9" t="s">
        <v>52</v>
      </c>
      <c r="C1000" s="10" t="s">
        <v>37</v>
      </c>
      <c r="D1000" s="10" t="s">
        <v>39</v>
      </c>
      <c r="E1000" s="16" t="s">
        <v>26</v>
      </c>
      <c r="F1000" s="11" t="s">
        <v>119</v>
      </c>
      <c r="G1000" s="12">
        <f t="shared" si="140"/>
        <v>43373</v>
      </c>
      <c r="H1000" s="13">
        <v>14</v>
      </c>
      <c r="I1000" s="65">
        <v>4.6563101213276514</v>
      </c>
      <c r="J1000" s="65">
        <v>20.026691350780304</v>
      </c>
      <c r="K1000" s="65">
        <f t="shared" si="137"/>
        <v>5.365631256531076</v>
      </c>
      <c r="L1000" s="65">
        <v>2.0495518705711953</v>
      </c>
      <c r="M1000" s="63">
        <v>887.33785167644896</v>
      </c>
    </row>
    <row r="1001" spans="1:13" ht="15" customHeight="1">
      <c r="A1001" s="8">
        <v>42094</v>
      </c>
      <c r="B1001" s="9" t="s">
        <v>52</v>
      </c>
      <c r="C1001" s="10" t="s">
        <v>37</v>
      </c>
      <c r="D1001" s="10" t="s">
        <v>39</v>
      </c>
      <c r="E1001" s="16" t="s">
        <v>26</v>
      </c>
      <c r="F1001" s="11" t="s">
        <v>119</v>
      </c>
      <c r="G1001" s="12">
        <f t="shared" si="140"/>
        <v>43465</v>
      </c>
      <c r="H1001" s="13">
        <v>15</v>
      </c>
      <c r="I1001" s="65">
        <v>4.7038768200210876</v>
      </c>
      <c r="J1001" s="65">
        <v>21.041670065281213</v>
      </c>
      <c r="K1001" s="65">
        <f t="shared" si="137"/>
        <v>5.7188555345219969</v>
      </c>
      <c r="L1001" s="65">
        <v>2.0704891392976665</v>
      </c>
      <c r="M1001" s="63">
        <v>928.37019546216561</v>
      </c>
    </row>
    <row r="1002" spans="1:13" ht="15" customHeight="1">
      <c r="A1002" s="8">
        <v>42094</v>
      </c>
      <c r="B1002" s="9" t="s">
        <v>52</v>
      </c>
      <c r="C1002" s="10" t="s">
        <v>37</v>
      </c>
      <c r="D1002" s="10" t="s">
        <v>39</v>
      </c>
      <c r="E1002" s="16" t="s">
        <v>26</v>
      </c>
      <c r="F1002" s="11" t="s">
        <v>119</v>
      </c>
      <c r="G1002" s="12">
        <f t="shared" si="140"/>
        <v>43555</v>
      </c>
      <c r="H1002" s="13">
        <v>16</v>
      </c>
      <c r="I1002" s="65">
        <v>4.8965202179801182</v>
      </c>
      <c r="J1002" s="65">
        <v>22.189613065828947</v>
      </c>
      <c r="K1002" s="65">
        <f t="shared" si="137"/>
        <v>6.0444632185278522</v>
      </c>
      <c r="L1002" s="65">
        <v>2.1552843153817602</v>
      </c>
      <c r="M1002" s="63">
        <v>970.34739540966723</v>
      </c>
    </row>
    <row r="1003" spans="1:13" ht="15" customHeight="1">
      <c r="A1003" s="8">
        <v>42094</v>
      </c>
      <c r="B1003" s="9" t="s">
        <v>52</v>
      </c>
      <c r="C1003" s="10" t="s">
        <v>37</v>
      </c>
      <c r="D1003" s="10" t="s">
        <v>39</v>
      </c>
      <c r="E1003" s="16" t="s">
        <v>26</v>
      </c>
      <c r="F1003" s="11" t="s">
        <v>119</v>
      </c>
      <c r="G1003" s="12">
        <f t="shared" si="140"/>
        <v>43646</v>
      </c>
      <c r="H1003" s="13">
        <v>17</v>
      </c>
      <c r="I1003" s="65">
        <v>5.0606630562480204</v>
      </c>
      <c r="J1003" s="65">
        <v>23.272756024668247</v>
      </c>
      <c r="K1003" s="65">
        <f t="shared" si="137"/>
        <v>6.1438060150873204</v>
      </c>
      <c r="L1003" s="65">
        <v>2.2275344989921515</v>
      </c>
      <c r="M1003" s="63">
        <v>1013.1325891585469</v>
      </c>
    </row>
    <row r="1004" spans="1:13" ht="15" customHeight="1">
      <c r="A1004" s="8">
        <v>42094</v>
      </c>
      <c r="B1004" s="9" t="s">
        <v>52</v>
      </c>
      <c r="C1004" s="10" t="s">
        <v>37</v>
      </c>
      <c r="D1004" s="10" t="s">
        <v>39</v>
      </c>
      <c r="E1004" s="16" t="s">
        <v>26</v>
      </c>
      <c r="F1004" s="11" t="s">
        <v>119</v>
      </c>
      <c r="G1004" s="12">
        <f t="shared" si="140"/>
        <v>43738</v>
      </c>
      <c r="H1004" s="13">
        <v>18</v>
      </c>
      <c r="I1004" s="65">
        <v>5.3656312565310786</v>
      </c>
      <c r="J1004" s="65">
        <v>24.333989250569921</v>
      </c>
      <c r="K1004" s="65">
        <f t="shared" si="137"/>
        <v>6.4268644824327525</v>
      </c>
      <c r="L1004" s="65">
        <v>2.361771293593077</v>
      </c>
      <c r="M1004" s="63">
        <v>1054.4655870809415</v>
      </c>
    </row>
    <row r="1005" spans="1:13" ht="15" customHeight="1">
      <c r="A1005" s="8">
        <v>42094</v>
      </c>
      <c r="B1005" s="9" t="s">
        <v>52</v>
      </c>
      <c r="C1005" s="10" t="s">
        <v>37</v>
      </c>
      <c r="D1005" s="10" t="s">
        <v>39</v>
      </c>
      <c r="E1005" s="16" t="s">
        <v>26</v>
      </c>
      <c r="F1005" s="11" t="s">
        <v>119</v>
      </c>
      <c r="G1005" s="12">
        <f t="shared" si="140"/>
        <v>43830</v>
      </c>
      <c r="H1005" s="13">
        <v>19</v>
      </c>
      <c r="I1005" s="65">
        <v>5.7188555345220005</v>
      </c>
      <c r="J1005" s="65">
        <v>25.450337853461619</v>
      </c>
      <c r="K1005" s="65">
        <f t="shared" si="137"/>
        <v>6.8352041374136983</v>
      </c>
      <c r="L1005" s="65">
        <v>2.5172487984893861</v>
      </c>
      <c r="M1005" s="63">
        <v>1093.3726717519619</v>
      </c>
    </row>
    <row r="1006" spans="1:13" ht="15" customHeight="1">
      <c r="A1006" s="8">
        <v>42094</v>
      </c>
      <c r="B1006" s="9" t="s">
        <v>52</v>
      </c>
      <c r="C1006" s="10" t="s">
        <v>37</v>
      </c>
      <c r="D1006" s="10" t="s">
        <v>39</v>
      </c>
      <c r="E1006" s="16" t="s">
        <v>26</v>
      </c>
      <c r="F1006" s="11" t="s">
        <v>119</v>
      </c>
      <c r="G1006" s="12">
        <f t="shared" si="140"/>
        <v>43921</v>
      </c>
      <c r="H1006" s="13">
        <v>20</v>
      </c>
      <c r="I1006" s="65">
        <v>6.0444632185278424</v>
      </c>
      <c r="J1006" s="65">
        <v>25.450337853461619</v>
      </c>
      <c r="K1006" s="65">
        <f t="shared" si="137"/>
        <v>6.0444632185278424</v>
      </c>
      <c r="L1006" s="65">
        <v>2.6605704030298183</v>
      </c>
      <c r="M1006" s="63">
        <v>1132.3810916630914</v>
      </c>
    </row>
    <row r="1007" spans="1:13" ht="15" customHeight="1">
      <c r="A1007" s="8">
        <v>42094</v>
      </c>
      <c r="B1007" s="9" t="s">
        <v>52</v>
      </c>
      <c r="C1007" s="10" t="s">
        <v>37</v>
      </c>
      <c r="D1007" s="10" t="s">
        <v>39</v>
      </c>
      <c r="E1007" s="16" t="s">
        <v>26</v>
      </c>
      <c r="F1007" s="11" t="s">
        <v>119</v>
      </c>
      <c r="G1007" s="12">
        <f t="shared" si="140"/>
        <v>44012</v>
      </c>
      <c r="H1007" s="13">
        <v>21</v>
      </c>
      <c r="I1007" s="65">
        <v>6.1438060150873213</v>
      </c>
      <c r="J1007" s="65">
        <v>25.450337853461619</v>
      </c>
      <c r="K1007" s="65">
        <f t="shared" si="137"/>
        <v>6.1438060150873213</v>
      </c>
      <c r="L1007" s="65">
        <v>2.7042977771116363</v>
      </c>
      <c r="M1007" s="63">
        <v>1169.6793135328705</v>
      </c>
    </row>
    <row r="1008" spans="1:13" ht="15" customHeight="1">
      <c r="A1008" s="8">
        <f t="shared" ref="A1008:E1009" si="141">A1007</f>
        <v>42094</v>
      </c>
      <c r="B1008" s="9" t="str">
        <f t="shared" si="141"/>
        <v>Mid-Cycle 2015</v>
      </c>
      <c r="C1008" s="10" t="str">
        <f t="shared" si="141"/>
        <v>Severely Adverse</v>
      </c>
      <c r="D1008" s="10" t="str">
        <f t="shared" si="141"/>
        <v>Unsecured Installment</v>
      </c>
      <c r="E1008" s="11" t="str">
        <f t="shared" si="141"/>
        <v>Other Consumer</v>
      </c>
      <c r="F1008" s="11" t="s">
        <v>119</v>
      </c>
      <c r="G1008" s="12">
        <f t="shared" si="140"/>
        <v>44104</v>
      </c>
      <c r="H1008" s="13">
        <v>22</v>
      </c>
      <c r="I1008" s="65">
        <v>6.4268644824327597</v>
      </c>
      <c r="J1008" s="65">
        <v>25.450337853461619</v>
      </c>
      <c r="K1008" s="65">
        <f t="shared" si="137"/>
        <v>6.4268644824327597</v>
      </c>
      <c r="L1008" s="65">
        <v>2.8288906405834191</v>
      </c>
      <c r="M1008" s="63">
        <v>1266.8626760379225</v>
      </c>
    </row>
    <row r="1009" spans="1:13" ht="15" customHeight="1">
      <c r="A1009" s="8">
        <f t="shared" si="141"/>
        <v>42094</v>
      </c>
      <c r="B1009" s="9" t="str">
        <f t="shared" si="141"/>
        <v>Mid-Cycle 2015</v>
      </c>
      <c r="C1009" s="10" t="str">
        <f t="shared" si="141"/>
        <v>Severely Adverse</v>
      </c>
      <c r="D1009" s="10" t="str">
        <f t="shared" si="141"/>
        <v>Unsecured Installment</v>
      </c>
      <c r="E1009" s="11" t="str">
        <f t="shared" si="141"/>
        <v>Other Consumer</v>
      </c>
      <c r="F1009" s="11" t="s">
        <v>119</v>
      </c>
      <c r="G1009" s="12">
        <f t="shared" si="140"/>
        <v>44196</v>
      </c>
      <c r="H1009" s="13">
        <v>23</v>
      </c>
      <c r="I1009" s="65">
        <v>6.8352041374137</v>
      </c>
      <c r="J1009" s="65">
        <v>25.450337853461619</v>
      </c>
      <c r="K1009" s="65">
        <f t="shared" si="137"/>
        <v>6.8352041374137</v>
      </c>
      <c r="L1009" s="65">
        <v>3.0086280897411126</v>
      </c>
      <c r="M1009" s="63">
        <v>1292.03255887767</v>
      </c>
    </row>
    <row r="1010" spans="1:13">
      <c r="A1010" s="21">
        <f>A1011</f>
        <v>42094</v>
      </c>
      <c r="B1010" s="21" t="str">
        <f t="shared" ref="B1010:E1010" si="142">B1011</f>
        <v>Mid-Cycle 2015</v>
      </c>
      <c r="C1010" s="21" t="str">
        <f t="shared" si="142"/>
        <v>Base</v>
      </c>
      <c r="D1010" s="21" t="str">
        <f t="shared" si="142"/>
        <v>Unsecured Revolving</v>
      </c>
      <c r="E1010" s="21" t="str">
        <f t="shared" si="142"/>
        <v>Other Consumer</v>
      </c>
      <c r="F1010" s="11" t="s">
        <v>119</v>
      </c>
      <c r="G1010" s="21">
        <f>A1010</f>
        <v>42094</v>
      </c>
      <c r="H1010" s="22">
        <v>0</v>
      </c>
      <c r="I1010" s="65">
        <v>8.3272472192897506</v>
      </c>
      <c r="J1010" s="65">
        <v>24.516637412463933</v>
      </c>
      <c r="K1010" s="59">
        <v>0</v>
      </c>
      <c r="L1010" s="65">
        <v>0.55440371519688614</v>
      </c>
      <c r="M1010" s="63">
        <v>772.84206672795403</v>
      </c>
    </row>
    <row r="1011" spans="1:13" ht="15" customHeight="1">
      <c r="A1011" s="8">
        <v>42094</v>
      </c>
      <c r="B1011" s="9" t="s">
        <v>52</v>
      </c>
      <c r="C1011" s="10" t="s">
        <v>4</v>
      </c>
      <c r="D1011" s="10" t="s">
        <v>40</v>
      </c>
      <c r="E1011" s="16" t="s">
        <v>26</v>
      </c>
      <c r="F1011" s="11" t="s">
        <v>119</v>
      </c>
      <c r="G1011" s="12">
        <f t="shared" ref="G1011:G1033" si="143">G987</f>
        <v>42185</v>
      </c>
      <c r="H1011" s="13">
        <v>1</v>
      </c>
      <c r="I1011" s="65">
        <v>5.4549118481290728</v>
      </c>
      <c r="J1011" s="65">
        <v>20.234831204301337</v>
      </c>
      <c r="K1011" s="65">
        <f t="shared" si="137"/>
        <v>1.1731056399664768</v>
      </c>
      <c r="L1011" s="65">
        <v>0.36317204413828041</v>
      </c>
      <c r="M1011" s="63">
        <v>775.94885359015507</v>
      </c>
    </row>
    <row r="1012" spans="1:13" ht="15" customHeight="1">
      <c r="A1012" s="8">
        <v>42094</v>
      </c>
      <c r="B1012" s="9" t="s">
        <v>52</v>
      </c>
      <c r="C1012" s="10" t="s">
        <v>4</v>
      </c>
      <c r="D1012" s="10" t="s">
        <v>40</v>
      </c>
      <c r="E1012" s="16" t="s">
        <v>26</v>
      </c>
      <c r="F1012" s="11" t="s">
        <v>119</v>
      </c>
      <c r="G1012" s="12">
        <f t="shared" si="143"/>
        <v>42277</v>
      </c>
      <c r="H1012" s="13">
        <v>2</v>
      </c>
      <c r="I1012" s="65">
        <v>5.2594119099294021</v>
      </c>
      <c r="J1012" s="65">
        <v>19.717889201455275</v>
      </c>
      <c r="K1012" s="65">
        <f t="shared" si="137"/>
        <v>4.7424699070833407</v>
      </c>
      <c r="L1012" s="65">
        <v>0.35015623120461498</v>
      </c>
      <c r="M1012" s="63">
        <v>751.13879287306702</v>
      </c>
    </row>
    <row r="1013" spans="1:13" ht="15" customHeight="1">
      <c r="A1013" s="8">
        <v>42094</v>
      </c>
      <c r="B1013" s="9" t="s">
        <v>52</v>
      </c>
      <c r="C1013" s="10" t="s">
        <v>4</v>
      </c>
      <c r="D1013" s="10" t="s">
        <v>40</v>
      </c>
      <c r="E1013" s="16" t="s">
        <v>26</v>
      </c>
      <c r="F1013" s="11" t="s">
        <v>119</v>
      </c>
      <c r="G1013" s="12">
        <f t="shared" si="143"/>
        <v>42369</v>
      </c>
      <c r="H1013" s="13">
        <v>3</v>
      </c>
      <c r="I1013" s="65">
        <v>5.0999079750705212</v>
      </c>
      <c r="J1013" s="65">
        <v>19.288947790426224</v>
      </c>
      <c r="K1013" s="65">
        <f t="shared" si="137"/>
        <v>4.6709665640414704</v>
      </c>
      <c r="L1013" s="65">
        <v>0.33953692667989283</v>
      </c>
      <c r="M1013" s="63">
        <v>727.30319183517599</v>
      </c>
    </row>
    <row r="1014" spans="1:13" ht="15" customHeight="1">
      <c r="A1014" s="8">
        <v>42094</v>
      </c>
      <c r="B1014" s="9" t="s">
        <v>52</v>
      </c>
      <c r="C1014" s="10" t="s">
        <v>4</v>
      </c>
      <c r="D1014" s="10" t="s">
        <v>40</v>
      </c>
      <c r="E1014" s="16" t="s">
        <v>26</v>
      </c>
      <c r="F1014" s="11" t="s">
        <v>119</v>
      </c>
      <c r="G1014" s="12">
        <f t="shared" si="143"/>
        <v>42460</v>
      </c>
      <c r="H1014" s="13">
        <v>4</v>
      </c>
      <c r="I1014" s="65">
        <v>4.999439114972752</v>
      </c>
      <c r="J1014" s="65">
        <v>18.913749758246759</v>
      </c>
      <c r="K1014" s="65">
        <f t="shared" si="137"/>
        <v>4.6242410827932865</v>
      </c>
      <c r="L1014" s="65">
        <v>0.33284800441867141</v>
      </c>
      <c r="M1014" s="63">
        <v>705.83076982798195</v>
      </c>
    </row>
    <row r="1015" spans="1:13" ht="15" customHeight="1">
      <c r="A1015" s="8">
        <v>42094</v>
      </c>
      <c r="B1015" s="9" t="s">
        <v>52</v>
      </c>
      <c r="C1015" s="10" t="s">
        <v>4</v>
      </c>
      <c r="D1015" s="10" t="s">
        <v>40</v>
      </c>
      <c r="E1015" s="16" t="s">
        <v>26</v>
      </c>
      <c r="F1015" s="11" t="s">
        <v>119</v>
      </c>
      <c r="G1015" s="12">
        <f t="shared" si="143"/>
        <v>42551</v>
      </c>
      <c r="H1015" s="13">
        <v>5</v>
      </c>
      <c r="I1015" s="65">
        <v>4.876072204328664</v>
      </c>
      <c r="J1015" s="65">
        <v>18.569521766067311</v>
      </c>
      <c r="K1015" s="65">
        <f t="shared" si="137"/>
        <v>4.531844212149216</v>
      </c>
      <c r="L1015" s="65">
        <v>0.32463459705939313</v>
      </c>
      <c r="M1015" s="63">
        <v>689.91845475818798</v>
      </c>
    </row>
    <row r="1016" spans="1:13" ht="15" customHeight="1">
      <c r="A1016" s="8">
        <v>42094</v>
      </c>
      <c r="B1016" s="9" t="s">
        <v>52</v>
      </c>
      <c r="C1016" s="10" t="s">
        <v>4</v>
      </c>
      <c r="D1016" s="10" t="s">
        <v>40</v>
      </c>
      <c r="E1016" s="16" t="s">
        <v>26</v>
      </c>
      <c r="F1016" s="11" t="s">
        <v>119</v>
      </c>
      <c r="G1016" s="12">
        <f t="shared" si="143"/>
        <v>42643</v>
      </c>
      <c r="H1016" s="13">
        <v>6</v>
      </c>
      <c r="I1016" s="65">
        <v>4.7424699070833434</v>
      </c>
      <c r="J1016" s="65">
        <v>18.205825576874687</v>
      </c>
      <c r="K1016" s="65">
        <f t="shared" si="137"/>
        <v>4.37877371789072</v>
      </c>
      <c r="L1016" s="65">
        <v>0.31573974765705237</v>
      </c>
      <c r="M1016" s="63">
        <v>675.19151847151795</v>
      </c>
    </row>
    <row r="1017" spans="1:13" ht="15" customHeight="1">
      <c r="A1017" s="8">
        <v>42094</v>
      </c>
      <c r="B1017" s="9" t="s">
        <v>52</v>
      </c>
      <c r="C1017" s="10" t="s">
        <v>4</v>
      </c>
      <c r="D1017" s="10" t="s">
        <v>40</v>
      </c>
      <c r="E1017" s="16" t="s">
        <v>26</v>
      </c>
      <c r="F1017" s="11" t="s">
        <v>119</v>
      </c>
      <c r="G1017" s="12">
        <f t="shared" si="143"/>
        <v>42735</v>
      </c>
      <c r="H1017" s="13">
        <v>7</v>
      </c>
      <c r="I1017" s="65">
        <v>4.6709665640414748</v>
      </c>
      <c r="J1017" s="65">
        <v>17.822664354879588</v>
      </c>
      <c r="K1017" s="65">
        <f t="shared" si="137"/>
        <v>4.2878053420463758</v>
      </c>
      <c r="L1017" s="65">
        <v>0.31097926463217196</v>
      </c>
      <c r="M1017" s="63">
        <v>659.10815709163489</v>
      </c>
    </row>
    <row r="1018" spans="1:13" ht="15" customHeight="1">
      <c r="A1018" s="8">
        <v>42094</v>
      </c>
      <c r="B1018" s="9" t="s">
        <v>52</v>
      </c>
      <c r="C1018" s="10" t="s">
        <v>4</v>
      </c>
      <c r="D1018" s="10" t="s">
        <v>40</v>
      </c>
      <c r="E1018" s="16" t="s">
        <v>26</v>
      </c>
      <c r="F1018" s="11" t="s">
        <v>119</v>
      </c>
      <c r="G1018" s="12">
        <f t="shared" si="143"/>
        <v>42825</v>
      </c>
      <c r="H1018" s="13">
        <v>8</v>
      </c>
      <c r="I1018" s="65">
        <v>4.6242410827932776</v>
      </c>
      <c r="J1018" s="65">
        <v>17.435299103426129</v>
      </c>
      <c r="K1018" s="65">
        <f t="shared" si="137"/>
        <v>4.2368758313398178</v>
      </c>
      <c r="L1018" s="65">
        <v>0.307868419029035</v>
      </c>
      <c r="M1018" s="63">
        <v>640.66515922167002</v>
      </c>
    </row>
    <row r="1019" spans="1:13" ht="15" customHeight="1">
      <c r="A1019" s="8">
        <v>42094</v>
      </c>
      <c r="B1019" s="9" t="s">
        <v>52</v>
      </c>
      <c r="C1019" s="10" t="s">
        <v>4</v>
      </c>
      <c r="D1019" s="10" t="s">
        <v>40</v>
      </c>
      <c r="E1019" s="16" t="s">
        <v>26</v>
      </c>
      <c r="F1019" s="11" t="s">
        <v>119</v>
      </c>
      <c r="G1019" s="12">
        <f t="shared" si="143"/>
        <v>42916</v>
      </c>
      <c r="H1019" s="13">
        <v>9</v>
      </c>
      <c r="I1019" s="65">
        <v>4.531844212149216</v>
      </c>
      <c r="J1019" s="65">
        <v>17.050902103560198</v>
      </c>
      <c r="K1019" s="65">
        <f t="shared" si="137"/>
        <v>4.1474472122832848</v>
      </c>
      <c r="L1019" s="65">
        <v>0.30171690616906227</v>
      </c>
      <c r="M1019" s="63">
        <v>628.56153824277806</v>
      </c>
    </row>
    <row r="1020" spans="1:13" ht="15" customHeight="1">
      <c r="A1020" s="8">
        <v>42094</v>
      </c>
      <c r="B1020" s="9" t="s">
        <v>52</v>
      </c>
      <c r="C1020" s="10" t="s">
        <v>4</v>
      </c>
      <c r="D1020" s="10" t="s">
        <v>40</v>
      </c>
      <c r="E1020" s="16" t="s">
        <v>26</v>
      </c>
      <c r="F1020" s="11" t="s">
        <v>119</v>
      </c>
      <c r="G1020" s="12">
        <f t="shared" si="143"/>
        <v>43008</v>
      </c>
      <c r="H1020" s="13">
        <v>10</v>
      </c>
      <c r="I1020" s="65">
        <v>4.3787737178907191</v>
      </c>
      <c r="J1020" s="65">
        <v>16.684453479843832</v>
      </c>
      <c r="K1020" s="65">
        <f t="shared" si="137"/>
        <v>4.0123250941743533</v>
      </c>
      <c r="L1020" s="65">
        <v>0.29152592126502902</v>
      </c>
      <c r="M1020" s="63">
        <v>618.36453136174998</v>
      </c>
    </row>
    <row r="1021" spans="1:13" ht="15" customHeight="1">
      <c r="A1021" s="8">
        <v>42094</v>
      </c>
      <c r="B1021" s="9" t="s">
        <v>52</v>
      </c>
      <c r="C1021" s="10" t="s">
        <v>4</v>
      </c>
      <c r="D1021" s="10" t="s">
        <v>40</v>
      </c>
      <c r="E1021" s="16" t="s">
        <v>26</v>
      </c>
      <c r="F1021" s="11" t="s">
        <v>119</v>
      </c>
      <c r="G1021" s="12">
        <f t="shared" si="143"/>
        <v>43100</v>
      </c>
      <c r="H1021" s="13">
        <v>11</v>
      </c>
      <c r="I1021" s="65">
        <v>4.2878053420463731</v>
      </c>
      <c r="J1021" s="65">
        <v>16.361530433401448</v>
      </c>
      <c r="K1021" s="65">
        <f t="shared" si="137"/>
        <v>3.9648822956039895</v>
      </c>
      <c r="L1021" s="65">
        <v>0.28546951340233157</v>
      </c>
      <c r="M1021" s="63">
        <v>605.64338448990293</v>
      </c>
    </row>
    <row r="1022" spans="1:13" ht="15" customHeight="1">
      <c r="A1022" s="8">
        <v>42094</v>
      </c>
      <c r="B1022" s="9" t="s">
        <v>52</v>
      </c>
      <c r="C1022" s="10" t="s">
        <v>4</v>
      </c>
      <c r="D1022" s="10" t="s">
        <v>40</v>
      </c>
      <c r="E1022" s="16" t="s">
        <v>26</v>
      </c>
      <c r="F1022" s="11" t="s">
        <v>119</v>
      </c>
      <c r="G1022" s="12">
        <f t="shared" si="143"/>
        <v>43190</v>
      </c>
      <c r="H1022" s="13">
        <v>12</v>
      </c>
      <c r="I1022" s="65">
        <v>4.2368758313398178</v>
      </c>
      <c r="J1022" s="65">
        <v>16.046487527006789</v>
      </c>
      <c r="K1022" s="65">
        <f t="shared" si="137"/>
        <v>3.9218329249451589</v>
      </c>
      <c r="L1022" s="65">
        <v>0.28207877583860619</v>
      </c>
      <c r="M1022" s="63">
        <v>590.14217871280096</v>
      </c>
    </row>
    <row r="1023" spans="1:13" ht="15" customHeight="1">
      <c r="A1023" s="8">
        <v>42094</v>
      </c>
      <c r="B1023" s="9" t="s">
        <v>52</v>
      </c>
      <c r="C1023" s="10" t="s">
        <v>4</v>
      </c>
      <c r="D1023" s="10" t="s">
        <v>40</v>
      </c>
      <c r="E1023" s="16" t="s">
        <v>26</v>
      </c>
      <c r="F1023" s="11" t="s">
        <v>119</v>
      </c>
      <c r="G1023" s="12">
        <f t="shared" si="143"/>
        <v>43281</v>
      </c>
      <c r="H1023" s="13">
        <v>13</v>
      </c>
      <c r="I1023" s="65">
        <v>4.1474472122832866</v>
      </c>
      <c r="J1023" s="65">
        <v>15.751571634015999</v>
      </c>
      <c r="K1023" s="65">
        <f t="shared" si="137"/>
        <v>3.8525313192924964</v>
      </c>
      <c r="L1023" s="65">
        <v>0.27612488047027617</v>
      </c>
      <c r="M1023" s="63">
        <v>579.85829372350599</v>
      </c>
    </row>
    <row r="1024" spans="1:13" ht="15" customHeight="1">
      <c r="A1024" s="8">
        <v>42094</v>
      </c>
      <c r="B1024" s="9" t="s">
        <v>52</v>
      </c>
      <c r="C1024" s="10" t="s">
        <v>4</v>
      </c>
      <c r="D1024" s="10" t="s">
        <v>40</v>
      </c>
      <c r="E1024" s="16" t="s">
        <v>26</v>
      </c>
      <c r="F1024" s="11" t="s">
        <v>119</v>
      </c>
      <c r="G1024" s="12">
        <f t="shared" si="143"/>
        <v>43373</v>
      </c>
      <c r="H1024" s="13">
        <v>14</v>
      </c>
      <c r="I1024" s="65">
        <v>4.0123250941743533</v>
      </c>
      <c r="J1024" s="65">
        <v>15.48622216103109</v>
      </c>
      <c r="K1024" s="65">
        <f t="shared" si="137"/>
        <v>3.7469756211894447</v>
      </c>
      <c r="L1024" s="65">
        <v>0.26712884584897501</v>
      </c>
      <c r="M1024" s="63">
        <v>570.40285772112202</v>
      </c>
    </row>
    <row r="1025" spans="1:13" ht="15" customHeight="1">
      <c r="A1025" s="8">
        <v>42094</v>
      </c>
      <c r="B1025" s="9" t="s">
        <v>52</v>
      </c>
      <c r="C1025" s="10" t="s">
        <v>4</v>
      </c>
      <c r="D1025" s="10" t="s">
        <v>40</v>
      </c>
      <c r="E1025" s="16" t="s">
        <v>26</v>
      </c>
      <c r="F1025" s="11" t="s">
        <v>119</v>
      </c>
      <c r="G1025" s="12">
        <f t="shared" si="143"/>
        <v>43465</v>
      </c>
      <c r="H1025" s="13">
        <v>15</v>
      </c>
      <c r="I1025" s="65">
        <v>3.9648822956039917</v>
      </c>
      <c r="J1025" s="65">
        <v>15.227898430954038</v>
      </c>
      <c r="K1025" s="65">
        <f t="shared" si="137"/>
        <v>3.7065585655269397</v>
      </c>
      <c r="L1025" s="65">
        <v>0.26397024336077013</v>
      </c>
      <c r="M1025" s="63">
        <v>558.529281161943</v>
      </c>
    </row>
    <row r="1026" spans="1:13" ht="15" customHeight="1">
      <c r="A1026" s="8">
        <v>42094</v>
      </c>
      <c r="B1026" s="9" t="s">
        <v>52</v>
      </c>
      <c r="C1026" s="10" t="s">
        <v>4</v>
      </c>
      <c r="D1026" s="10" t="s">
        <v>40</v>
      </c>
      <c r="E1026" s="16" t="s">
        <v>26</v>
      </c>
      <c r="F1026" s="11" t="s">
        <v>119</v>
      </c>
      <c r="G1026" s="12">
        <f t="shared" si="143"/>
        <v>43555</v>
      </c>
      <c r="H1026" s="13">
        <v>16</v>
      </c>
      <c r="I1026" s="65">
        <v>3.9218329249451593</v>
      </c>
      <c r="J1026" s="65">
        <v>14.995214010649287</v>
      </c>
      <c r="K1026" s="65">
        <f t="shared" si="137"/>
        <v>3.6891485046404076</v>
      </c>
      <c r="L1026" s="65">
        <v>0.26110414242709562</v>
      </c>
      <c r="M1026" s="63">
        <v>545.814008733489</v>
      </c>
    </row>
    <row r="1027" spans="1:13" ht="15" customHeight="1">
      <c r="A1027" s="8">
        <v>42094</v>
      </c>
      <c r="B1027" s="9" t="s">
        <v>52</v>
      </c>
      <c r="C1027" s="10" t="s">
        <v>4</v>
      </c>
      <c r="D1027" s="10" t="s">
        <v>40</v>
      </c>
      <c r="E1027" s="16" t="s">
        <v>26</v>
      </c>
      <c r="F1027" s="11" t="s">
        <v>119</v>
      </c>
      <c r="G1027" s="12">
        <f t="shared" si="143"/>
        <v>43646</v>
      </c>
      <c r="H1027" s="13">
        <v>17</v>
      </c>
      <c r="I1027" s="65">
        <v>3.8525313192924902</v>
      </c>
      <c r="J1027" s="65">
        <v>14.792915373199039</v>
      </c>
      <c r="K1027" s="65">
        <f t="shared" si="137"/>
        <v>3.6502326818422421</v>
      </c>
      <c r="L1027" s="65">
        <v>0.25649024462495656</v>
      </c>
      <c r="M1027" s="63">
        <v>538.68860790542601</v>
      </c>
    </row>
    <row r="1028" spans="1:13" ht="15" customHeight="1">
      <c r="A1028" s="8">
        <v>42094</v>
      </c>
      <c r="B1028" s="9" t="s">
        <v>52</v>
      </c>
      <c r="C1028" s="10" t="s">
        <v>4</v>
      </c>
      <c r="D1028" s="10" t="s">
        <v>40</v>
      </c>
      <c r="E1028" s="16" t="s">
        <v>26</v>
      </c>
      <c r="F1028" s="11" t="s">
        <v>119</v>
      </c>
      <c r="G1028" s="12">
        <f t="shared" si="143"/>
        <v>43738</v>
      </c>
      <c r="H1028" s="13">
        <v>18</v>
      </c>
      <c r="I1028" s="65">
        <v>3.7469756211894469</v>
      </c>
      <c r="J1028" s="65">
        <v>14.583339568002161</v>
      </c>
      <c r="K1028" s="65">
        <f t="shared" ref="K1028:K1091" si="144">J1028-J1027+I1028</f>
        <v>3.5373998159925697</v>
      </c>
      <c r="L1028" s="65">
        <v>0.2494626555973404</v>
      </c>
      <c r="M1028" s="63">
        <v>534.76296410179498</v>
      </c>
    </row>
    <row r="1029" spans="1:13" ht="15" customHeight="1">
      <c r="A1029" s="8">
        <v>42094</v>
      </c>
      <c r="B1029" s="9" t="s">
        <v>52</v>
      </c>
      <c r="C1029" s="10" t="s">
        <v>4</v>
      </c>
      <c r="D1029" s="10" t="s">
        <v>40</v>
      </c>
      <c r="E1029" s="16" t="s">
        <v>26</v>
      </c>
      <c r="F1029" s="11" t="s">
        <v>119</v>
      </c>
      <c r="G1029" s="12">
        <f t="shared" si="143"/>
        <v>43830</v>
      </c>
      <c r="H1029" s="13">
        <v>19</v>
      </c>
      <c r="I1029" s="65">
        <v>3.7065585655269349</v>
      </c>
      <c r="J1029" s="65">
        <v>14.413349930116524</v>
      </c>
      <c r="K1029" s="65">
        <f t="shared" si="144"/>
        <v>3.5365689276412979</v>
      </c>
      <c r="L1029" s="65">
        <v>0.24677180648159538</v>
      </c>
      <c r="M1029" s="63">
        <v>530.39519904563599</v>
      </c>
    </row>
    <row r="1030" spans="1:13" ht="15" customHeight="1">
      <c r="A1030" s="8">
        <v>42094</v>
      </c>
      <c r="B1030" s="9" t="s">
        <v>52</v>
      </c>
      <c r="C1030" s="10" t="s">
        <v>4</v>
      </c>
      <c r="D1030" s="10" t="s">
        <v>40</v>
      </c>
      <c r="E1030" s="16" t="s">
        <v>26</v>
      </c>
      <c r="F1030" s="11" t="s">
        <v>119</v>
      </c>
      <c r="G1030" s="12">
        <f t="shared" si="143"/>
        <v>43921</v>
      </c>
      <c r="H1030" s="13">
        <v>20</v>
      </c>
      <c r="I1030" s="65">
        <v>3.6891485046404147</v>
      </c>
      <c r="J1030" s="65">
        <v>14.413349930116524</v>
      </c>
      <c r="K1030" s="65">
        <f t="shared" si="144"/>
        <v>3.6891485046404147</v>
      </c>
      <c r="L1030" s="65">
        <v>0.24561269565143623</v>
      </c>
      <c r="M1030" s="63">
        <v>515.39123175750296</v>
      </c>
    </row>
    <row r="1031" spans="1:13" ht="15" customHeight="1">
      <c r="A1031" s="8">
        <v>42094</v>
      </c>
      <c r="B1031" s="9" t="s">
        <v>52</v>
      </c>
      <c r="C1031" s="10" t="s">
        <v>4</v>
      </c>
      <c r="D1031" s="10" t="s">
        <v>40</v>
      </c>
      <c r="E1031" s="16" t="s">
        <v>26</v>
      </c>
      <c r="F1031" s="11" t="s">
        <v>119</v>
      </c>
      <c r="G1031" s="12">
        <f t="shared" si="143"/>
        <v>44012</v>
      </c>
      <c r="H1031" s="13">
        <v>21</v>
      </c>
      <c r="I1031" s="65">
        <v>3.6502326818422435</v>
      </c>
      <c r="J1031" s="65">
        <v>14.413349930116524</v>
      </c>
      <c r="K1031" s="65">
        <f t="shared" si="144"/>
        <v>3.6502326818422435</v>
      </c>
      <c r="L1031" s="65">
        <v>0.24302179422013592</v>
      </c>
      <c r="M1031" s="63">
        <v>509.68052593563198</v>
      </c>
    </row>
    <row r="1032" spans="1:13" ht="15" customHeight="1">
      <c r="A1032" s="8">
        <f t="shared" ref="A1032:E1033" si="145">A1031</f>
        <v>42094</v>
      </c>
      <c r="B1032" s="9" t="str">
        <f t="shared" si="145"/>
        <v>Mid-Cycle 2015</v>
      </c>
      <c r="C1032" s="10" t="str">
        <f t="shared" si="145"/>
        <v>Base</v>
      </c>
      <c r="D1032" s="10" t="str">
        <f t="shared" si="145"/>
        <v>Unsecured Revolving</v>
      </c>
      <c r="E1032" s="11" t="str">
        <f t="shared" si="145"/>
        <v>Other Consumer</v>
      </c>
      <c r="F1032" s="11" t="s">
        <v>119</v>
      </c>
      <c r="G1032" s="12">
        <f t="shared" si="143"/>
        <v>44104</v>
      </c>
      <c r="H1032" s="13">
        <v>22</v>
      </c>
      <c r="I1032" s="65">
        <v>3.5373998159925684</v>
      </c>
      <c r="J1032" s="65">
        <v>14.413349930116524</v>
      </c>
      <c r="K1032" s="65">
        <f t="shared" si="144"/>
        <v>3.5373998159925684</v>
      </c>
      <c r="L1032" s="65">
        <v>0.23550971269114457</v>
      </c>
      <c r="M1032" s="63">
        <v>437.40401787020903</v>
      </c>
    </row>
    <row r="1033" spans="1:13" ht="15" customHeight="1">
      <c r="A1033" s="8">
        <f t="shared" si="145"/>
        <v>42094</v>
      </c>
      <c r="B1033" s="9" t="str">
        <f t="shared" si="145"/>
        <v>Mid-Cycle 2015</v>
      </c>
      <c r="C1033" s="10" t="str">
        <f t="shared" si="145"/>
        <v>Base</v>
      </c>
      <c r="D1033" s="10" t="str">
        <f t="shared" si="145"/>
        <v>Unsecured Revolving</v>
      </c>
      <c r="E1033" s="11" t="str">
        <f t="shared" si="145"/>
        <v>Other Consumer</v>
      </c>
      <c r="F1033" s="11" t="s">
        <v>119</v>
      </c>
      <c r="G1033" s="12">
        <f t="shared" si="143"/>
        <v>44196</v>
      </c>
      <c r="H1033" s="13">
        <v>23</v>
      </c>
      <c r="I1033" s="65">
        <v>3.5365689276412997</v>
      </c>
      <c r="J1033" s="65">
        <v>14.413349930116524</v>
      </c>
      <c r="K1033" s="65">
        <f t="shared" si="144"/>
        <v>3.5365689276412997</v>
      </c>
      <c r="L1033" s="65">
        <v>0.23545439457980152</v>
      </c>
      <c r="M1033" s="63">
        <v>438.27118238850005</v>
      </c>
    </row>
    <row r="1034" spans="1:13">
      <c r="A1034" s="21">
        <f>A1035</f>
        <v>42094</v>
      </c>
      <c r="B1034" s="21" t="str">
        <f t="shared" ref="B1034:E1034" si="146">B1035</f>
        <v>Mid-Cycle 2015</v>
      </c>
      <c r="C1034" s="21" t="str">
        <f t="shared" si="146"/>
        <v>Adverse</v>
      </c>
      <c r="D1034" s="21" t="str">
        <f t="shared" si="146"/>
        <v>Unsecured Revolving</v>
      </c>
      <c r="E1034" s="21" t="str">
        <f t="shared" si="146"/>
        <v>Other Consumer</v>
      </c>
      <c r="F1034" s="11" t="s">
        <v>119</v>
      </c>
      <c r="G1034" s="21">
        <f>A1034</f>
        <v>42094</v>
      </c>
      <c r="H1034" s="22">
        <v>0</v>
      </c>
      <c r="I1034" s="65">
        <v>8.4003750682875893</v>
      </c>
      <c r="J1034" s="65">
        <v>24.516637412463933</v>
      </c>
      <c r="K1034" s="59">
        <v>0</v>
      </c>
      <c r="L1034" s="65">
        <v>0.55927235306737499</v>
      </c>
      <c r="M1034" s="63">
        <v>772.84206672795403</v>
      </c>
    </row>
    <row r="1035" spans="1:13" ht="15" customHeight="1">
      <c r="A1035" s="8">
        <v>42094</v>
      </c>
      <c r="B1035" s="9" t="s">
        <v>52</v>
      </c>
      <c r="C1035" s="10" t="s">
        <v>36</v>
      </c>
      <c r="D1035" s="10" t="s">
        <v>40</v>
      </c>
      <c r="E1035" s="16" t="s">
        <v>26</v>
      </c>
      <c r="F1035" s="11" t="s">
        <v>119</v>
      </c>
      <c r="G1035" s="12">
        <f t="shared" ref="G1035:G1057" si="147">G1011</f>
        <v>42185</v>
      </c>
      <c r="H1035" s="13">
        <v>1</v>
      </c>
      <c r="I1035" s="65">
        <v>6.1163296532607632</v>
      </c>
      <c r="J1035" s="65">
        <v>25.429505791694947</v>
      </c>
      <c r="K1035" s="65">
        <f t="shared" si="144"/>
        <v>7.0291980324917773</v>
      </c>
      <c r="L1035" s="65">
        <v>0.40720730318678677</v>
      </c>
      <c r="M1035" s="63">
        <v>736.18017967413198</v>
      </c>
    </row>
    <row r="1036" spans="1:13" ht="15" customHeight="1">
      <c r="A1036" s="8">
        <v>42094</v>
      </c>
      <c r="B1036" s="9" t="s">
        <v>52</v>
      </c>
      <c r="C1036" s="10" t="s">
        <v>36</v>
      </c>
      <c r="D1036" s="10" t="s">
        <v>40</v>
      </c>
      <c r="E1036" s="16" t="s">
        <v>26</v>
      </c>
      <c r="F1036" s="11" t="s">
        <v>119</v>
      </c>
      <c r="G1036" s="12">
        <f t="shared" si="147"/>
        <v>42277</v>
      </c>
      <c r="H1036" s="13">
        <v>2</v>
      </c>
      <c r="I1036" s="65">
        <v>6.4742532776673105</v>
      </c>
      <c r="J1036" s="65">
        <v>24.981460748366707</v>
      </c>
      <c r="K1036" s="65">
        <f t="shared" si="144"/>
        <v>6.0262082343390713</v>
      </c>
      <c r="L1036" s="65">
        <v>0.43103680913300857</v>
      </c>
      <c r="M1036" s="63">
        <v>711.36938016671604</v>
      </c>
    </row>
    <row r="1037" spans="1:13" ht="15" customHeight="1">
      <c r="A1037" s="8">
        <v>42094</v>
      </c>
      <c r="B1037" s="9" t="s">
        <v>52</v>
      </c>
      <c r="C1037" s="10" t="s">
        <v>36</v>
      </c>
      <c r="D1037" s="10" t="s">
        <v>40</v>
      </c>
      <c r="E1037" s="16" t="s">
        <v>26</v>
      </c>
      <c r="F1037" s="11" t="s">
        <v>119</v>
      </c>
      <c r="G1037" s="12">
        <f t="shared" si="147"/>
        <v>42369</v>
      </c>
      <c r="H1037" s="13">
        <v>3</v>
      </c>
      <c r="I1037" s="65">
        <v>6.3480424779260378</v>
      </c>
      <c r="J1037" s="65">
        <v>24.344388323490659</v>
      </c>
      <c r="K1037" s="65">
        <f t="shared" si="144"/>
        <v>5.7109700530499889</v>
      </c>
      <c r="L1037" s="65">
        <v>0.42263406397222536</v>
      </c>
      <c r="M1037" s="63">
        <v>690.50728396376599</v>
      </c>
    </row>
    <row r="1038" spans="1:13" ht="15" customHeight="1">
      <c r="A1038" s="8">
        <v>42094</v>
      </c>
      <c r="B1038" s="9" t="s">
        <v>52</v>
      </c>
      <c r="C1038" s="10" t="s">
        <v>36</v>
      </c>
      <c r="D1038" s="10" t="s">
        <v>40</v>
      </c>
      <c r="E1038" s="16" t="s">
        <v>26</v>
      </c>
      <c r="F1038" s="11" t="s">
        <v>119</v>
      </c>
      <c r="G1038" s="12">
        <f t="shared" si="147"/>
        <v>42460</v>
      </c>
      <c r="H1038" s="13">
        <v>4</v>
      </c>
      <c r="I1038" s="65">
        <v>6.3844131550214556</v>
      </c>
      <c r="J1038" s="65">
        <v>23.441725935361024</v>
      </c>
      <c r="K1038" s="65">
        <f t="shared" si="144"/>
        <v>5.4817507668918211</v>
      </c>
      <c r="L1038" s="65">
        <v>0.4250555170616952</v>
      </c>
      <c r="M1038" s="63">
        <v>672.00061509722002</v>
      </c>
    </row>
    <row r="1039" spans="1:13" ht="15" customHeight="1">
      <c r="A1039" s="8">
        <v>42094</v>
      </c>
      <c r="B1039" s="9" t="s">
        <v>52</v>
      </c>
      <c r="C1039" s="10" t="s">
        <v>36</v>
      </c>
      <c r="D1039" s="10" t="s">
        <v>40</v>
      </c>
      <c r="E1039" s="16" t="s">
        <v>26</v>
      </c>
      <c r="F1039" s="11" t="s">
        <v>119</v>
      </c>
      <c r="G1039" s="12">
        <f t="shared" si="147"/>
        <v>42551</v>
      </c>
      <c r="H1039" s="13">
        <v>5</v>
      </c>
      <c r="I1039" s="65">
        <v>6.2227968810801491</v>
      </c>
      <c r="J1039" s="65">
        <v>22.48207913647159</v>
      </c>
      <c r="K1039" s="65">
        <f t="shared" si="144"/>
        <v>5.2631500821907151</v>
      </c>
      <c r="L1039" s="65">
        <v>0.41429557919149707</v>
      </c>
      <c r="M1039" s="63">
        <v>655.36746454830995</v>
      </c>
    </row>
    <row r="1040" spans="1:13" ht="15" customHeight="1">
      <c r="A1040" s="8">
        <v>42094</v>
      </c>
      <c r="B1040" s="9" t="s">
        <v>52</v>
      </c>
      <c r="C1040" s="10" t="s">
        <v>36</v>
      </c>
      <c r="D1040" s="10" t="s">
        <v>40</v>
      </c>
      <c r="E1040" s="16" t="s">
        <v>26</v>
      </c>
      <c r="F1040" s="11" t="s">
        <v>119</v>
      </c>
      <c r="G1040" s="12">
        <f t="shared" si="147"/>
        <v>42643</v>
      </c>
      <c r="H1040" s="13">
        <v>6</v>
      </c>
      <c r="I1040" s="65">
        <v>6.0262082343390624</v>
      </c>
      <c r="J1040" s="65">
        <v>21.504779103214435</v>
      </c>
      <c r="K1040" s="65">
        <f t="shared" si="144"/>
        <v>5.0489082010819075</v>
      </c>
      <c r="L1040" s="65">
        <v>0.40120728323382243</v>
      </c>
      <c r="M1040" s="63">
        <v>641.142702880922</v>
      </c>
    </row>
    <row r="1041" spans="1:13" ht="15" customHeight="1">
      <c r="A1041" s="8">
        <v>42094</v>
      </c>
      <c r="B1041" s="9" t="s">
        <v>52</v>
      </c>
      <c r="C1041" s="10" t="s">
        <v>36</v>
      </c>
      <c r="D1041" s="10" t="s">
        <v>40</v>
      </c>
      <c r="E1041" s="16" t="s">
        <v>26</v>
      </c>
      <c r="F1041" s="11" t="s">
        <v>119</v>
      </c>
      <c r="G1041" s="12">
        <f t="shared" si="147"/>
        <v>42735</v>
      </c>
      <c r="H1041" s="13">
        <v>7</v>
      </c>
      <c r="I1041" s="65">
        <v>5.7109700530499889</v>
      </c>
      <c r="J1041" s="65">
        <v>20.677341070137071</v>
      </c>
      <c r="K1041" s="65">
        <f t="shared" si="144"/>
        <v>4.8835320199726251</v>
      </c>
      <c r="L1041" s="65">
        <v>0.38021964899213379</v>
      </c>
      <c r="M1041" s="63">
        <v>628.97753377627294</v>
      </c>
    </row>
    <row r="1042" spans="1:13" ht="15" customHeight="1">
      <c r="A1042" s="8">
        <v>42094</v>
      </c>
      <c r="B1042" s="9" t="s">
        <v>52</v>
      </c>
      <c r="C1042" s="10" t="s">
        <v>36</v>
      </c>
      <c r="D1042" s="10" t="s">
        <v>40</v>
      </c>
      <c r="E1042" s="16" t="s">
        <v>26</v>
      </c>
      <c r="F1042" s="11" t="s">
        <v>119</v>
      </c>
      <c r="G1042" s="12">
        <f t="shared" si="147"/>
        <v>42825</v>
      </c>
      <c r="H1042" s="13">
        <v>8</v>
      </c>
      <c r="I1042" s="65">
        <v>5.4817507668918122</v>
      </c>
      <c r="J1042" s="65">
        <v>19.944835133997348</v>
      </c>
      <c r="K1042" s="65">
        <f t="shared" si="144"/>
        <v>4.7492448307520885</v>
      </c>
      <c r="L1042" s="65">
        <v>0.36495890069268427</v>
      </c>
      <c r="M1042" s="63">
        <v>616.57353108983398</v>
      </c>
    </row>
    <row r="1043" spans="1:13" ht="15" customHeight="1">
      <c r="A1043" s="8">
        <v>42094</v>
      </c>
      <c r="B1043" s="9" t="s">
        <v>52</v>
      </c>
      <c r="C1043" s="10" t="s">
        <v>36</v>
      </c>
      <c r="D1043" s="10" t="s">
        <v>40</v>
      </c>
      <c r="E1043" s="16" t="s">
        <v>26</v>
      </c>
      <c r="F1043" s="11" t="s">
        <v>119</v>
      </c>
      <c r="G1043" s="12">
        <f t="shared" si="147"/>
        <v>42916</v>
      </c>
      <c r="H1043" s="13">
        <v>9</v>
      </c>
      <c r="I1043" s="65">
        <v>5.2631500821907311</v>
      </c>
      <c r="J1043" s="65">
        <v>19.28222578837492</v>
      </c>
      <c r="K1043" s="65">
        <f t="shared" si="144"/>
        <v>4.6005407365683029</v>
      </c>
      <c r="L1043" s="65">
        <v>0.35040510775831302</v>
      </c>
      <c r="M1043" s="63">
        <v>604.37146521861098</v>
      </c>
    </row>
    <row r="1044" spans="1:13" ht="15" customHeight="1">
      <c r="A1044" s="8">
        <v>42094</v>
      </c>
      <c r="B1044" s="9" t="s">
        <v>52</v>
      </c>
      <c r="C1044" s="10" t="s">
        <v>36</v>
      </c>
      <c r="D1044" s="10" t="s">
        <v>40</v>
      </c>
      <c r="E1044" s="16" t="s">
        <v>26</v>
      </c>
      <c r="F1044" s="11" t="s">
        <v>119</v>
      </c>
      <c r="G1044" s="12">
        <f t="shared" si="147"/>
        <v>43008</v>
      </c>
      <c r="H1044" s="13">
        <v>10</v>
      </c>
      <c r="I1044" s="65">
        <v>5.0489082010819066</v>
      </c>
      <c r="J1044" s="65">
        <v>18.700558300757731</v>
      </c>
      <c r="K1044" s="65">
        <f t="shared" si="144"/>
        <v>4.4672407134647178</v>
      </c>
      <c r="L1044" s="65">
        <v>0.33614151119276842</v>
      </c>
      <c r="M1044" s="63">
        <v>593.86957431437497</v>
      </c>
    </row>
    <row r="1045" spans="1:13" ht="15" customHeight="1">
      <c r="A1045" s="8">
        <v>42094</v>
      </c>
      <c r="B1045" s="9" t="s">
        <v>52</v>
      </c>
      <c r="C1045" s="10" t="s">
        <v>36</v>
      </c>
      <c r="D1045" s="10" t="s">
        <v>40</v>
      </c>
      <c r="E1045" s="16" t="s">
        <v>26</v>
      </c>
      <c r="F1045" s="11" t="s">
        <v>119</v>
      </c>
      <c r="G1045" s="12">
        <f t="shared" si="147"/>
        <v>43100</v>
      </c>
      <c r="H1045" s="13">
        <v>11</v>
      </c>
      <c r="I1045" s="65">
        <v>4.8835320199726144</v>
      </c>
      <c r="J1045" s="65">
        <v>18.189383127634255</v>
      </c>
      <c r="K1045" s="65">
        <f t="shared" si="144"/>
        <v>4.3723568468491383</v>
      </c>
      <c r="L1045" s="65">
        <v>0.32513124972248564</v>
      </c>
      <c r="M1045" s="63">
        <v>584.88947416463793</v>
      </c>
    </row>
    <row r="1046" spans="1:13" ht="15" customHeight="1">
      <c r="A1046" s="8">
        <v>42094</v>
      </c>
      <c r="B1046" s="9" t="s">
        <v>52</v>
      </c>
      <c r="C1046" s="10" t="s">
        <v>36</v>
      </c>
      <c r="D1046" s="10" t="s">
        <v>40</v>
      </c>
      <c r="E1046" s="16" t="s">
        <v>26</v>
      </c>
      <c r="F1046" s="11" t="s">
        <v>119</v>
      </c>
      <c r="G1046" s="12">
        <f t="shared" si="147"/>
        <v>43190</v>
      </c>
      <c r="H1046" s="13">
        <v>12</v>
      </c>
      <c r="I1046" s="65">
        <v>4.7492448307521027</v>
      </c>
      <c r="J1046" s="65">
        <v>17.732977135909842</v>
      </c>
      <c r="K1046" s="65">
        <f t="shared" si="144"/>
        <v>4.2928388390276897</v>
      </c>
      <c r="L1046" s="65">
        <v>0.3161908022196494</v>
      </c>
      <c r="M1046" s="63">
        <v>575.46021312913308</v>
      </c>
    </row>
    <row r="1047" spans="1:13" ht="15" customHeight="1">
      <c r="A1047" s="8">
        <v>42094</v>
      </c>
      <c r="B1047" s="9" t="s">
        <v>52</v>
      </c>
      <c r="C1047" s="10" t="s">
        <v>36</v>
      </c>
      <c r="D1047" s="10" t="s">
        <v>40</v>
      </c>
      <c r="E1047" s="16" t="s">
        <v>26</v>
      </c>
      <c r="F1047" s="11" t="s">
        <v>119</v>
      </c>
      <c r="G1047" s="12">
        <f t="shared" si="147"/>
        <v>43281</v>
      </c>
      <c r="H1047" s="13">
        <v>13</v>
      </c>
      <c r="I1047" s="65">
        <v>4.6005407365682958</v>
      </c>
      <c r="J1047" s="65">
        <v>17.326643497753331</v>
      </c>
      <c r="K1047" s="65">
        <f t="shared" si="144"/>
        <v>4.194207098411785</v>
      </c>
      <c r="L1047" s="65">
        <v>0.30629051943598051</v>
      </c>
      <c r="M1047" s="63">
        <v>565.86747469045099</v>
      </c>
    </row>
    <row r="1048" spans="1:13" ht="15" customHeight="1">
      <c r="A1048" s="8">
        <v>42094</v>
      </c>
      <c r="B1048" s="9" t="s">
        <v>52</v>
      </c>
      <c r="C1048" s="10" t="s">
        <v>36</v>
      </c>
      <c r="D1048" s="10" t="s">
        <v>40</v>
      </c>
      <c r="E1048" s="16" t="s">
        <v>26</v>
      </c>
      <c r="F1048" s="11" t="s">
        <v>119</v>
      </c>
      <c r="G1048" s="12">
        <f t="shared" si="147"/>
        <v>43373</v>
      </c>
      <c r="H1048" s="13">
        <v>14</v>
      </c>
      <c r="I1048" s="65">
        <v>4.4672407134647232</v>
      </c>
      <c r="J1048" s="65">
        <v>16.942300996055494</v>
      </c>
      <c r="K1048" s="65">
        <f t="shared" si="144"/>
        <v>4.0828982117668859</v>
      </c>
      <c r="L1048" s="65">
        <v>0.29741579456012218</v>
      </c>
      <c r="M1048" s="63">
        <v>556.910658441294</v>
      </c>
    </row>
    <row r="1049" spans="1:13" ht="15" customHeight="1">
      <c r="A1049" s="8">
        <v>42094</v>
      </c>
      <c r="B1049" s="9" t="s">
        <v>52</v>
      </c>
      <c r="C1049" s="10" t="s">
        <v>36</v>
      </c>
      <c r="D1049" s="10" t="s">
        <v>40</v>
      </c>
      <c r="E1049" s="16" t="s">
        <v>26</v>
      </c>
      <c r="F1049" s="11" t="s">
        <v>119</v>
      </c>
      <c r="G1049" s="12">
        <f t="shared" si="147"/>
        <v>43465</v>
      </c>
      <c r="H1049" s="13">
        <v>15</v>
      </c>
      <c r="I1049" s="65">
        <v>4.3723568468491285</v>
      </c>
      <c r="J1049" s="65">
        <v>16.595943990087029</v>
      </c>
      <c r="K1049" s="65">
        <f t="shared" si="144"/>
        <v>4.0259998408806643</v>
      </c>
      <c r="L1049" s="65">
        <v>0.291098704797004</v>
      </c>
      <c r="M1049" s="63">
        <v>548.66397076624401</v>
      </c>
    </row>
    <row r="1050" spans="1:13" ht="15" customHeight="1">
      <c r="A1050" s="8">
        <v>42094</v>
      </c>
      <c r="B1050" s="9" t="s">
        <v>52</v>
      </c>
      <c r="C1050" s="10" t="s">
        <v>36</v>
      </c>
      <c r="D1050" s="10" t="s">
        <v>40</v>
      </c>
      <c r="E1050" s="16" t="s">
        <v>26</v>
      </c>
      <c r="F1050" s="11" t="s">
        <v>119</v>
      </c>
      <c r="G1050" s="12">
        <f t="shared" si="147"/>
        <v>43555</v>
      </c>
      <c r="H1050" s="13">
        <v>16</v>
      </c>
      <c r="I1050" s="65">
        <v>4.2928388390276924</v>
      </c>
      <c r="J1050" s="65">
        <v>16.277833108170796</v>
      </c>
      <c r="K1050" s="65">
        <f t="shared" si="144"/>
        <v>3.9747279571114591</v>
      </c>
      <c r="L1050" s="65">
        <v>0.28580462887967828</v>
      </c>
      <c r="M1050" s="63">
        <v>540.29725410968501</v>
      </c>
    </row>
    <row r="1051" spans="1:13" ht="15" customHeight="1">
      <c r="A1051" s="8">
        <v>42094</v>
      </c>
      <c r="B1051" s="9" t="s">
        <v>52</v>
      </c>
      <c r="C1051" s="10" t="s">
        <v>36</v>
      </c>
      <c r="D1051" s="10" t="s">
        <v>40</v>
      </c>
      <c r="E1051" s="16" t="s">
        <v>26</v>
      </c>
      <c r="F1051" s="11" t="s">
        <v>119</v>
      </c>
      <c r="G1051" s="12">
        <f t="shared" si="147"/>
        <v>43646</v>
      </c>
      <c r="H1051" s="13">
        <v>17</v>
      </c>
      <c r="I1051" s="65">
        <v>4.1942070984117859</v>
      </c>
      <c r="J1051" s="65">
        <v>15.978367129851804</v>
      </c>
      <c r="K1051" s="65">
        <f t="shared" si="144"/>
        <v>3.8947411200927942</v>
      </c>
      <c r="L1051" s="65">
        <v>0.27923801664951342</v>
      </c>
      <c r="M1051" s="63">
        <v>532.17699379815997</v>
      </c>
    </row>
    <row r="1052" spans="1:13" ht="15" customHeight="1">
      <c r="A1052" s="8">
        <v>42094</v>
      </c>
      <c r="B1052" s="9" t="s">
        <v>52</v>
      </c>
      <c r="C1052" s="10" t="s">
        <v>36</v>
      </c>
      <c r="D1052" s="10" t="s">
        <v>40</v>
      </c>
      <c r="E1052" s="16" t="s">
        <v>26</v>
      </c>
      <c r="F1052" s="11" t="s">
        <v>119</v>
      </c>
      <c r="G1052" s="12">
        <f t="shared" si="147"/>
        <v>43738</v>
      </c>
      <c r="H1052" s="13">
        <v>18</v>
      </c>
      <c r="I1052" s="65">
        <v>4.0828982117668868</v>
      </c>
      <c r="J1052" s="65">
        <v>15.736665773306505</v>
      </c>
      <c r="K1052" s="65">
        <f t="shared" si="144"/>
        <v>3.8411968552215878</v>
      </c>
      <c r="L1052" s="65">
        <v>0.27182739718964999</v>
      </c>
      <c r="M1052" s="63">
        <v>524.79280633315102</v>
      </c>
    </row>
    <row r="1053" spans="1:13" ht="15" customHeight="1">
      <c r="A1053" s="8">
        <v>42094</v>
      </c>
      <c r="B1053" s="9" t="s">
        <v>52</v>
      </c>
      <c r="C1053" s="10" t="s">
        <v>36</v>
      </c>
      <c r="D1053" s="10" t="s">
        <v>40</v>
      </c>
      <c r="E1053" s="16" t="s">
        <v>26</v>
      </c>
      <c r="F1053" s="11" t="s">
        <v>119</v>
      </c>
      <c r="G1053" s="12">
        <f t="shared" si="147"/>
        <v>43830</v>
      </c>
      <c r="H1053" s="13">
        <v>19</v>
      </c>
      <c r="I1053" s="65">
        <v>4.0259998408806617</v>
      </c>
      <c r="J1053" s="65">
        <v>15.507405921366768</v>
      </c>
      <c r="K1053" s="65">
        <f t="shared" si="144"/>
        <v>3.7967399889409243</v>
      </c>
      <c r="L1053" s="65">
        <v>0.26803927040810088</v>
      </c>
      <c r="M1053" s="63">
        <v>517.95632034713503</v>
      </c>
    </row>
    <row r="1054" spans="1:13" ht="15" customHeight="1">
      <c r="A1054" s="8">
        <v>42094</v>
      </c>
      <c r="B1054" s="9" t="s">
        <v>52</v>
      </c>
      <c r="C1054" s="10" t="s">
        <v>36</v>
      </c>
      <c r="D1054" s="10" t="s">
        <v>40</v>
      </c>
      <c r="E1054" s="16" t="s">
        <v>26</v>
      </c>
      <c r="F1054" s="11" t="s">
        <v>119</v>
      </c>
      <c r="G1054" s="12">
        <f t="shared" si="147"/>
        <v>43921</v>
      </c>
      <c r="H1054" s="13">
        <v>20</v>
      </c>
      <c r="I1054" s="65">
        <v>3.9747279571114631</v>
      </c>
      <c r="J1054" s="65">
        <v>15.507405921366768</v>
      </c>
      <c r="K1054" s="65">
        <f t="shared" si="144"/>
        <v>3.9747279571114631</v>
      </c>
      <c r="L1054" s="65">
        <v>0.2646257386492572</v>
      </c>
      <c r="M1054" s="63">
        <v>511.40686817364099</v>
      </c>
    </row>
    <row r="1055" spans="1:13" ht="15" customHeight="1">
      <c r="A1055" s="8">
        <v>42094</v>
      </c>
      <c r="B1055" s="9" t="s">
        <v>52</v>
      </c>
      <c r="C1055" s="10" t="s">
        <v>36</v>
      </c>
      <c r="D1055" s="10" t="s">
        <v>40</v>
      </c>
      <c r="E1055" s="16" t="s">
        <v>26</v>
      </c>
      <c r="F1055" s="11" t="s">
        <v>119</v>
      </c>
      <c r="G1055" s="12">
        <f t="shared" si="147"/>
        <v>44012</v>
      </c>
      <c r="H1055" s="13">
        <v>21</v>
      </c>
      <c r="I1055" s="65">
        <v>3.8947411200927964</v>
      </c>
      <c r="J1055" s="65">
        <v>15.507405921366768</v>
      </c>
      <c r="K1055" s="65">
        <f t="shared" si="144"/>
        <v>3.8947411200927964</v>
      </c>
      <c r="L1055" s="65">
        <v>0.2593004494579777</v>
      </c>
      <c r="M1055" s="63">
        <v>505.12699750550792</v>
      </c>
    </row>
    <row r="1056" spans="1:13" ht="15" customHeight="1">
      <c r="A1056" s="8">
        <f t="shared" ref="A1056:E1057" si="148">A1055</f>
        <v>42094</v>
      </c>
      <c r="B1056" s="9" t="str">
        <f t="shared" si="148"/>
        <v>Mid-Cycle 2015</v>
      </c>
      <c r="C1056" s="10" t="str">
        <f t="shared" si="148"/>
        <v>Adverse</v>
      </c>
      <c r="D1056" s="10" t="str">
        <f t="shared" si="148"/>
        <v>Unsecured Revolving</v>
      </c>
      <c r="E1056" s="11" t="str">
        <f t="shared" si="148"/>
        <v>Other Consumer</v>
      </c>
      <c r="F1056" s="11" t="s">
        <v>119</v>
      </c>
      <c r="G1056" s="12">
        <f t="shared" si="147"/>
        <v>44104</v>
      </c>
      <c r="H1056" s="13">
        <v>22</v>
      </c>
      <c r="I1056" s="65">
        <v>3.84119685522159</v>
      </c>
      <c r="J1056" s="65">
        <v>15.507405921366768</v>
      </c>
      <c r="K1056" s="65">
        <f t="shared" si="144"/>
        <v>3.84119685522159</v>
      </c>
      <c r="L1056" s="65">
        <v>0.25573562922502979</v>
      </c>
      <c r="M1056" s="63">
        <v>432.15210464582503</v>
      </c>
    </row>
    <row r="1057" spans="1:13" ht="15" customHeight="1">
      <c r="A1057" s="8">
        <f t="shared" si="148"/>
        <v>42094</v>
      </c>
      <c r="B1057" s="9" t="str">
        <f t="shared" si="148"/>
        <v>Mid-Cycle 2015</v>
      </c>
      <c r="C1057" s="10" t="str">
        <f t="shared" si="148"/>
        <v>Adverse</v>
      </c>
      <c r="D1057" s="10" t="str">
        <f t="shared" si="148"/>
        <v>Unsecured Revolving</v>
      </c>
      <c r="E1057" s="11" t="str">
        <f t="shared" si="148"/>
        <v>Other Consumer</v>
      </c>
      <c r="F1057" s="11" t="s">
        <v>119</v>
      </c>
      <c r="G1057" s="12">
        <f t="shared" si="147"/>
        <v>44196</v>
      </c>
      <c r="H1057" s="13">
        <v>23</v>
      </c>
      <c r="I1057" s="65">
        <v>3.796739988940927</v>
      </c>
      <c r="J1057" s="65">
        <v>15.507405921366768</v>
      </c>
      <c r="K1057" s="65">
        <f t="shared" si="144"/>
        <v>3.796739988940927</v>
      </c>
      <c r="L1057" s="65">
        <v>0.25277582135780124</v>
      </c>
      <c r="M1057" s="63">
        <v>436.61927155900901</v>
      </c>
    </row>
    <row r="1058" spans="1:13">
      <c r="A1058" s="21">
        <f>A1059</f>
        <v>42094</v>
      </c>
      <c r="B1058" s="21" t="str">
        <f t="shared" ref="B1058:E1058" si="149">B1059</f>
        <v>Mid-Cycle 2015</v>
      </c>
      <c r="C1058" s="21" t="str">
        <f t="shared" si="149"/>
        <v>Severely Adverse</v>
      </c>
      <c r="D1058" s="21" t="str">
        <f t="shared" si="149"/>
        <v>Unsecured Revolving</v>
      </c>
      <c r="E1058" s="21" t="str">
        <f t="shared" si="149"/>
        <v>Other Consumer</v>
      </c>
      <c r="F1058" s="11" t="s">
        <v>119</v>
      </c>
      <c r="G1058" s="21">
        <f>A1058</f>
        <v>42094</v>
      </c>
      <c r="H1058" s="22">
        <v>0</v>
      </c>
      <c r="I1058" s="65">
        <v>8.4657233588814016</v>
      </c>
      <c r="J1058" s="65">
        <v>24.516637412463933</v>
      </c>
      <c r="K1058" s="59">
        <v>0</v>
      </c>
      <c r="L1058" s="65">
        <v>0.56362305073887586</v>
      </c>
      <c r="M1058" s="63">
        <v>772.84206672795403</v>
      </c>
    </row>
    <row r="1059" spans="1:13" ht="15" customHeight="1">
      <c r="A1059" s="8">
        <v>42094</v>
      </c>
      <c r="B1059" s="9" t="s">
        <v>52</v>
      </c>
      <c r="C1059" s="10" t="s">
        <v>37</v>
      </c>
      <c r="D1059" s="10" t="s">
        <v>40</v>
      </c>
      <c r="E1059" s="16" t="s">
        <v>26</v>
      </c>
      <c r="F1059" s="11" t="s">
        <v>119</v>
      </c>
      <c r="G1059" s="12">
        <f t="shared" ref="G1059:G1081" si="150">G1035</f>
        <v>42185</v>
      </c>
      <c r="H1059" s="13">
        <v>1</v>
      </c>
      <c r="I1059" s="65">
        <v>6.8846258215064653</v>
      </c>
      <c r="J1059" s="65">
        <v>32.104515093903714</v>
      </c>
      <c r="K1059" s="65">
        <f t="shared" si="144"/>
        <v>14.472503502946246</v>
      </c>
      <c r="L1059" s="65">
        <v>0.45835821042300529</v>
      </c>
      <c r="M1059" s="63">
        <v>730.81376849882406</v>
      </c>
    </row>
    <row r="1060" spans="1:13" ht="15" customHeight="1">
      <c r="A1060" s="8">
        <v>42094</v>
      </c>
      <c r="B1060" s="9" t="s">
        <v>52</v>
      </c>
      <c r="C1060" s="10" t="s">
        <v>37</v>
      </c>
      <c r="D1060" s="10" t="s">
        <v>40</v>
      </c>
      <c r="E1060" s="16" t="s">
        <v>26</v>
      </c>
      <c r="F1060" s="11" t="s">
        <v>119</v>
      </c>
      <c r="G1060" s="12">
        <f t="shared" si="150"/>
        <v>42277</v>
      </c>
      <c r="H1060" s="13">
        <v>2</v>
      </c>
      <c r="I1060" s="65">
        <v>7.7712313217730458</v>
      </c>
      <c r="J1060" s="65">
        <v>32.667547837721806</v>
      </c>
      <c r="K1060" s="65">
        <f t="shared" si="144"/>
        <v>8.3342640655911371</v>
      </c>
      <c r="L1060" s="65">
        <v>0.5173858062560146</v>
      </c>
      <c r="M1060" s="63">
        <v>698.70296861121301</v>
      </c>
    </row>
    <row r="1061" spans="1:13" ht="15" customHeight="1">
      <c r="A1061" s="8">
        <v>42094</v>
      </c>
      <c r="B1061" s="9" t="s">
        <v>52</v>
      </c>
      <c r="C1061" s="10" t="s">
        <v>37</v>
      </c>
      <c r="D1061" s="10" t="s">
        <v>40</v>
      </c>
      <c r="E1061" s="16" t="s">
        <v>26</v>
      </c>
      <c r="F1061" s="11" t="s">
        <v>119</v>
      </c>
      <c r="G1061" s="12">
        <f t="shared" si="150"/>
        <v>42369</v>
      </c>
      <c r="H1061" s="13">
        <v>3</v>
      </c>
      <c r="I1061" s="65">
        <v>7.775736589363377</v>
      </c>
      <c r="J1061" s="65">
        <v>32.911050787203862</v>
      </c>
      <c r="K1061" s="65">
        <f t="shared" si="144"/>
        <v>8.0192395388454329</v>
      </c>
      <c r="L1061" s="65">
        <v>0.51768575376859138</v>
      </c>
      <c r="M1061" s="63">
        <v>669.22887257513298</v>
      </c>
    </row>
    <row r="1062" spans="1:13" ht="15" customHeight="1">
      <c r="A1062" s="8">
        <v>42094</v>
      </c>
      <c r="B1062" s="9" t="s">
        <v>52</v>
      </c>
      <c r="C1062" s="10" t="s">
        <v>37</v>
      </c>
      <c r="D1062" s="10" t="s">
        <v>40</v>
      </c>
      <c r="E1062" s="16" t="s">
        <v>26</v>
      </c>
      <c r="F1062" s="11" t="s">
        <v>119</v>
      </c>
      <c r="G1062" s="12">
        <f t="shared" si="150"/>
        <v>42460</v>
      </c>
      <c r="H1062" s="13">
        <v>4</v>
      </c>
      <c r="I1062" s="65">
        <v>8.1911573076514532</v>
      </c>
      <c r="J1062" s="65">
        <v>32.295461198215541</v>
      </c>
      <c r="K1062" s="65">
        <f t="shared" si="144"/>
        <v>7.5755677186631321</v>
      </c>
      <c r="L1062" s="65">
        <v>0.54534324771871223</v>
      </c>
      <c r="M1062" s="63">
        <v>641.72039795043906</v>
      </c>
    </row>
    <row r="1063" spans="1:13" ht="15" customHeight="1">
      <c r="A1063" s="8">
        <v>42094</v>
      </c>
      <c r="B1063" s="9" t="s">
        <v>52</v>
      </c>
      <c r="C1063" s="10" t="s">
        <v>37</v>
      </c>
      <c r="D1063" s="10" t="s">
        <v>40</v>
      </c>
      <c r="E1063" s="16" t="s">
        <v>26</v>
      </c>
      <c r="F1063" s="11" t="s">
        <v>119</v>
      </c>
      <c r="G1063" s="12">
        <f t="shared" si="150"/>
        <v>42551</v>
      </c>
      <c r="H1063" s="13">
        <v>5</v>
      </c>
      <c r="I1063" s="65">
        <v>8.3663898751158392</v>
      </c>
      <c r="J1063" s="65">
        <v>30.972452949675574</v>
      </c>
      <c r="K1063" s="65">
        <f t="shared" si="144"/>
        <v>7.0433816265758722</v>
      </c>
      <c r="L1063" s="65">
        <v>0.55700971850640557</v>
      </c>
      <c r="M1063" s="63">
        <v>616.94037528255603</v>
      </c>
    </row>
    <row r="1064" spans="1:13" ht="15" customHeight="1">
      <c r="A1064" s="8">
        <v>42094</v>
      </c>
      <c r="B1064" s="9" t="s">
        <v>52</v>
      </c>
      <c r="C1064" s="10" t="s">
        <v>37</v>
      </c>
      <c r="D1064" s="10" t="s">
        <v>40</v>
      </c>
      <c r="E1064" s="16" t="s">
        <v>26</v>
      </c>
      <c r="F1064" s="11" t="s">
        <v>119</v>
      </c>
      <c r="G1064" s="12">
        <f t="shared" si="150"/>
        <v>42643</v>
      </c>
      <c r="H1064" s="13">
        <v>6</v>
      </c>
      <c r="I1064" s="65">
        <v>8.3342640655911246</v>
      </c>
      <c r="J1064" s="65">
        <v>29.202957295810194</v>
      </c>
      <c r="K1064" s="65">
        <f t="shared" si="144"/>
        <v>6.5647684117257441</v>
      </c>
      <c r="L1064" s="65">
        <v>0.55487087625936016</v>
      </c>
      <c r="M1064" s="63">
        <v>595.88216136702204</v>
      </c>
    </row>
    <row r="1065" spans="1:13" ht="15" customHeight="1">
      <c r="A1065" s="8">
        <v>42094</v>
      </c>
      <c r="B1065" s="9" t="s">
        <v>52</v>
      </c>
      <c r="C1065" s="10" t="s">
        <v>37</v>
      </c>
      <c r="D1065" s="10" t="s">
        <v>40</v>
      </c>
      <c r="E1065" s="16" t="s">
        <v>26</v>
      </c>
      <c r="F1065" s="11" t="s">
        <v>119</v>
      </c>
      <c r="G1065" s="12">
        <f t="shared" si="150"/>
        <v>42735</v>
      </c>
      <c r="H1065" s="13">
        <v>7</v>
      </c>
      <c r="I1065" s="65">
        <v>8.0192395388454383</v>
      </c>
      <c r="J1065" s="65">
        <v>27.252698736308272</v>
      </c>
      <c r="K1065" s="65">
        <f t="shared" si="144"/>
        <v>6.0689809793435163</v>
      </c>
      <c r="L1065" s="65">
        <v>0.533897466511013</v>
      </c>
      <c r="M1065" s="63">
        <v>578.393786482172</v>
      </c>
    </row>
    <row r="1066" spans="1:13" ht="15" customHeight="1">
      <c r="A1066" s="8">
        <v>42094</v>
      </c>
      <c r="B1066" s="9" t="s">
        <v>52</v>
      </c>
      <c r="C1066" s="10" t="s">
        <v>37</v>
      </c>
      <c r="D1066" s="10" t="s">
        <v>40</v>
      </c>
      <c r="E1066" s="16" t="s">
        <v>26</v>
      </c>
      <c r="F1066" s="11" t="s">
        <v>119</v>
      </c>
      <c r="G1066" s="12">
        <f t="shared" si="150"/>
        <v>42825</v>
      </c>
      <c r="H1066" s="13">
        <v>8</v>
      </c>
      <c r="I1066" s="65">
        <v>7.5755677186631445</v>
      </c>
      <c r="J1066" s="65">
        <v>25.342738460213216</v>
      </c>
      <c r="K1066" s="65">
        <f t="shared" si="144"/>
        <v>5.6656074425680885</v>
      </c>
      <c r="L1066" s="65">
        <v>0.50435909699227921</v>
      </c>
      <c r="M1066" s="63">
        <v>560.47316954959103</v>
      </c>
    </row>
    <row r="1067" spans="1:13" ht="15" customHeight="1">
      <c r="A1067" s="8">
        <v>42094</v>
      </c>
      <c r="B1067" s="9" t="s">
        <v>52</v>
      </c>
      <c r="C1067" s="10" t="s">
        <v>37</v>
      </c>
      <c r="D1067" s="10" t="s">
        <v>40</v>
      </c>
      <c r="E1067" s="16" t="s">
        <v>26</v>
      </c>
      <c r="F1067" s="11" t="s">
        <v>119</v>
      </c>
      <c r="G1067" s="12">
        <f t="shared" si="150"/>
        <v>42916</v>
      </c>
      <c r="H1067" s="13">
        <v>9</v>
      </c>
      <c r="I1067" s="65">
        <v>7.0433816265758615</v>
      </c>
      <c r="J1067" s="65">
        <v>23.617790166196286</v>
      </c>
      <c r="K1067" s="65">
        <f t="shared" si="144"/>
        <v>5.3184333325589321</v>
      </c>
      <c r="L1067" s="65">
        <v>0.46892770665888794</v>
      </c>
      <c r="M1067" s="63">
        <v>542.88059670958705</v>
      </c>
    </row>
    <row r="1068" spans="1:13" ht="15" customHeight="1">
      <c r="A1068" s="8">
        <v>42094</v>
      </c>
      <c r="B1068" s="9" t="s">
        <v>52</v>
      </c>
      <c r="C1068" s="10" t="s">
        <v>37</v>
      </c>
      <c r="D1068" s="10" t="s">
        <v>40</v>
      </c>
      <c r="E1068" s="16" t="s">
        <v>26</v>
      </c>
      <c r="F1068" s="11" t="s">
        <v>119</v>
      </c>
      <c r="G1068" s="12">
        <f t="shared" si="150"/>
        <v>43008</v>
      </c>
      <c r="H1068" s="13">
        <v>10</v>
      </c>
      <c r="I1068" s="65">
        <v>6.5647684117257388</v>
      </c>
      <c r="J1068" s="65">
        <v>22.060329860759371</v>
      </c>
      <c r="K1068" s="65">
        <f t="shared" si="144"/>
        <v>5.0073081062888232</v>
      </c>
      <c r="L1068" s="65">
        <v>0.4370630414859154</v>
      </c>
      <c r="M1068" s="63">
        <v>529.719247615119</v>
      </c>
    </row>
    <row r="1069" spans="1:13" ht="15" customHeight="1">
      <c r="A1069" s="8">
        <v>42094</v>
      </c>
      <c r="B1069" s="9" t="s">
        <v>52</v>
      </c>
      <c r="C1069" s="10" t="s">
        <v>37</v>
      </c>
      <c r="D1069" s="10" t="s">
        <v>40</v>
      </c>
      <c r="E1069" s="16" t="s">
        <v>26</v>
      </c>
      <c r="F1069" s="11" t="s">
        <v>119</v>
      </c>
      <c r="G1069" s="12">
        <f t="shared" si="150"/>
        <v>43100</v>
      </c>
      <c r="H1069" s="13">
        <v>11</v>
      </c>
      <c r="I1069" s="65">
        <v>6.0689809793435296</v>
      </c>
      <c r="J1069" s="65">
        <v>20.802808324425715</v>
      </c>
      <c r="K1069" s="65">
        <f t="shared" si="144"/>
        <v>4.8114594430098743</v>
      </c>
      <c r="L1069" s="65">
        <v>0.40405496724213613</v>
      </c>
      <c r="M1069" s="63">
        <v>520.65731157536402</v>
      </c>
    </row>
    <row r="1070" spans="1:13" ht="15" customHeight="1">
      <c r="A1070" s="8">
        <v>42094</v>
      </c>
      <c r="B1070" s="9" t="s">
        <v>52</v>
      </c>
      <c r="C1070" s="10" t="s">
        <v>37</v>
      </c>
      <c r="D1070" s="10" t="s">
        <v>40</v>
      </c>
      <c r="E1070" s="16" t="s">
        <v>26</v>
      </c>
      <c r="F1070" s="11" t="s">
        <v>119</v>
      </c>
      <c r="G1070" s="12">
        <f t="shared" si="150"/>
        <v>43190</v>
      </c>
      <c r="H1070" s="13">
        <v>12</v>
      </c>
      <c r="I1070" s="65">
        <v>5.665607442568084</v>
      </c>
      <c r="J1070" s="65">
        <v>19.802862317792005</v>
      </c>
      <c r="K1070" s="65">
        <f t="shared" si="144"/>
        <v>4.665661435934374</v>
      </c>
      <c r="L1070" s="65">
        <v>0.37719953933045097</v>
      </c>
      <c r="M1070" s="63">
        <v>512.62308999659899</v>
      </c>
    </row>
    <row r="1071" spans="1:13" ht="15" customHeight="1">
      <c r="A1071" s="8">
        <v>42094</v>
      </c>
      <c r="B1071" s="9" t="s">
        <v>52</v>
      </c>
      <c r="C1071" s="10" t="s">
        <v>37</v>
      </c>
      <c r="D1071" s="10" t="s">
        <v>40</v>
      </c>
      <c r="E1071" s="16" t="s">
        <v>26</v>
      </c>
      <c r="F1071" s="11" t="s">
        <v>119</v>
      </c>
      <c r="G1071" s="12">
        <f t="shared" si="150"/>
        <v>43281</v>
      </c>
      <c r="H1071" s="13">
        <v>13</v>
      </c>
      <c r="I1071" s="65">
        <v>5.3184333325589277</v>
      </c>
      <c r="J1071" s="65">
        <v>19.021617060776997</v>
      </c>
      <c r="K1071" s="65">
        <f t="shared" si="144"/>
        <v>4.5371880755439191</v>
      </c>
      <c r="L1071" s="65">
        <v>0.35408570454920568</v>
      </c>
      <c r="M1071" s="63">
        <v>507.02299659534896</v>
      </c>
    </row>
    <row r="1072" spans="1:13" ht="15" customHeight="1">
      <c r="A1072" s="8">
        <v>42094</v>
      </c>
      <c r="B1072" s="9" t="s">
        <v>52</v>
      </c>
      <c r="C1072" s="10" t="s">
        <v>37</v>
      </c>
      <c r="D1072" s="10" t="s">
        <v>40</v>
      </c>
      <c r="E1072" s="16" t="s">
        <v>26</v>
      </c>
      <c r="F1072" s="11" t="s">
        <v>119</v>
      </c>
      <c r="G1072" s="12">
        <f t="shared" si="150"/>
        <v>43373</v>
      </c>
      <c r="H1072" s="13">
        <v>14</v>
      </c>
      <c r="I1072" s="65">
        <v>5.0073081062888232</v>
      </c>
      <c r="J1072" s="65">
        <v>18.436681139815832</v>
      </c>
      <c r="K1072" s="65">
        <f t="shared" si="144"/>
        <v>4.4223721853276583</v>
      </c>
      <c r="L1072" s="65">
        <v>0.33337189879884266</v>
      </c>
      <c r="M1072" s="63">
        <v>503.25733150257599</v>
      </c>
    </row>
    <row r="1073" spans="1:13" ht="15" customHeight="1">
      <c r="A1073" s="8">
        <v>42094</v>
      </c>
      <c r="B1073" s="9" t="s">
        <v>52</v>
      </c>
      <c r="C1073" s="10" t="s">
        <v>37</v>
      </c>
      <c r="D1073" s="10" t="s">
        <v>40</v>
      </c>
      <c r="E1073" s="16" t="s">
        <v>26</v>
      </c>
      <c r="F1073" s="11" t="s">
        <v>119</v>
      </c>
      <c r="G1073" s="12">
        <f t="shared" si="150"/>
        <v>43465</v>
      </c>
      <c r="H1073" s="13">
        <v>15</v>
      </c>
      <c r="I1073" s="65">
        <v>4.8114594430098814</v>
      </c>
      <c r="J1073" s="65">
        <v>17.989163563950733</v>
      </c>
      <c r="K1073" s="65">
        <f t="shared" si="144"/>
        <v>4.3639418671447823</v>
      </c>
      <c r="L1073" s="65">
        <v>0.32033286877140837</v>
      </c>
      <c r="M1073" s="63">
        <v>501.11395598500098</v>
      </c>
    </row>
    <row r="1074" spans="1:13" ht="15" customHeight="1">
      <c r="A1074" s="8">
        <v>42094</v>
      </c>
      <c r="B1074" s="9" t="s">
        <v>52</v>
      </c>
      <c r="C1074" s="10" t="s">
        <v>37</v>
      </c>
      <c r="D1074" s="10" t="s">
        <v>40</v>
      </c>
      <c r="E1074" s="16" t="s">
        <v>26</v>
      </c>
      <c r="F1074" s="11" t="s">
        <v>119</v>
      </c>
      <c r="G1074" s="12">
        <f t="shared" si="150"/>
        <v>43555</v>
      </c>
      <c r="H1074" s="13">
        <v>16</v>
      </c>
      <c r="I1074" s="65">
        <v>4.6656614359343695</v>
      </c>
      <c r="J1074" s="65">
        <v>17.645651702634357</v>
      </c>
      <c r="K1074" s="65">
        <f t="shared" si="144"/>
        <v>4.3221495746179937</v>
      </c>
      <c r="L1074" s="65">
        <v>0.31062606475053989</v>
      </c>
      <c r="M1074" s="63">
        <v>499.06288657544201</v>
      </c>
    </row>
    <row r="1075" spans="1:13" ht="15" customHeight="1">
      <c r="A1075" s="8">
        <v>42094</v>
      </c>
      <c r="B1075" s="9" t="s">
        <v>52</v>
      </c>
      <c r="C1075" s="10" t="s">
        <v>37</v>
      </c>
      <c r="D1075" s="10" t="s">
        <v>40</v>
      </c>
      <c r="E1075" s="16" t="s">
        <v>26</v>
      </c>
      <c r="F1075" s="11" t="s">
        <v>119</v>
      </c>
      <c r="G1075" s="12">
        <f t="shared" si="150"/>
        <v>43646</v>
      </c>
      <c r="H1075" s="13">
        <v>17</v>
      </c>
      <c r="I1075" s="65">
        <v>4.5371880755439209</v>
      </c>
      <c r="J1075" s="65">
        <v>17.357681556467249</v>
      </c>
      <c r="K1075" s="65">
        <f t="shared" si="144"/>
        <v>4.2492179293768126</v>
      </c>
      <c r="L1075" s="65">
        <v>0.30207268493262118</v>
      </c>
      <c r="M1075" s="63">
        <v>497.44836529319502</v>
      </c>
    </row>
    <row r="1076" spans="1:13" ht="15" customHeight="1">
      <c r="A1076" s="8">
        <v>42094</v>
      </c>
      <c r="B1076" s="9" t="s">
        <v>52</v>
      </c>
      <c r="C1076" s="10" t="s">
        <v>37</v>
      </c>
      <c r="D1076" s="10" t="s">
        <v>40</v>
      </c>
      <c r="E1076" s="16" t="s">
        <v>26</v>
      </c>
      <c r="F1076" s="11" t="s">
        <v>119</v>
      </c>
      <c r="G1076" s="12">
        <f t="shared" si="150"/>
        <v>43738</v>
      </c>
      <c r="H1076" s="13">
        <v>18</v>
      </c>
      <c r="I1076" s="65">
        <v>4.422372185327661</v>
      </c>
      <c r="J1076" s="65">
        <v>17.14385280248489</v>
      </c>
      <c r="K1076" s="65">
        <f t="shared" si="144"/>
        <v>4.2085434313453023</v>
      </c>
      <c r="L1076" s="65">
        <v>0.29442857945295214</v>
      </c>
      <c r="M1076" s="63">
        <v>496.432495960658</v>
      </c>
    </row>
    <row r="1077" spans="1:13" ht="15" customHeight="1">
      <c r="A1077" s="8">
        <v>42094</v>
      </c>
      <c r="B1077" s="9" t="s">
        <v>52</v>
      </c>
      <c r="C1077" s="10" t="s">
        <v>37</v>
      </c>
      <c r="D1077" s="10" t="s">
        <v>40</v>
      </c>
      <c r="E1077" s="16" t="s">
        <v>26</v>
      </c>
      <c r="F1077" s="11" t="s">
        <v>119</v>
      </c>
      <c r="G1077" s="12">
        <f t="shared" si="150"/>
        <v>43830</v>
      </c>
      <c r="H1077" s="13">
        <v>19</v>
      </c>
      <c r="I1077" s="65">
        <v>4.3639418671447858</v>
      </c>
      <c r="J1077" s="65">
        <v>16.957912999776298</v>
      </c>
      <c r="K1077" s="65">
        <f t="shared" si="144"/>
        <v>4.1780020644361935</v>
      </c>
      <c r="L1077" s="65">
        <v>0.29053846011006979</v>
      </c>
      <c r="M1077" s="63">
        <v>495.37537690919794</v>
      </c>
    </row>
    <row r="1078" spans="1:13" ht="15" customHeight="1">
      <c r="A1078" s="8">
        <v>42094</v>
      </c>
      <c r="B1078" s="9" t="s">
        <v>52</v>
      </c>
      <c r="C1078" s="10" t="s">
        <v>37</v>
      </c>
      <c r="D1078" s="10" t="s">
        <v>40</v>
      </c>
      <c r="E1078" s="16" t="s">
        <v>26</v>
      </c>
      <c r="F1078" s="11" t="s">
        <v>119</v>
      </c>
      <c r="G1078" s="12">
        <f t="shared" si="150"/>
        <v>43921</v>
      </c>
      <c r="H1078" s="13">
        <v>20</v>
      </c>
      <c r="I1078" s="65">
        <v>4.3221495746179901</v>
      </c>
      <c r="J1078" s="65">
        <v>16.957912999776298</v>
      </c>
      <c r="K1078" s="65">
        <f t="shared" si="144"/>
        <v>4.3221495746179901</v>
      </c>
      <c r="L1078" s="65">
        <v>0.28775605175430741</v>
      </c>
      <c r="M1078" s="63">
        <v>494.10568325732697</v>
      </c>
    </row>
    <row r="1079" spans="1:13" ht="15" customHeight="1">
      <c r="A1079" s="8">
        <v>42094</v>
      </c>
      <c r="B1079" s="9" t="s">
        <v>52</v>
      </c>
      <c r="C1079" s="10" t="s">
        <v>37</v>
      </c>
      <c r="D1079" s="10" t="s">
        <v>40</v>
      </c>
      <c r="E1079" s="16" t="s">
        <v>26</v>
      </c>
      <c r="F1079" s="11" t="s">
        <v>119</v>
      </c>
      <c r="G1079" s="12">
        <f t="shared" si="150"/>
        <v>44012</v>
      </c>
      <c r="H1079" s="13">
        <v>21</v>
      </c>
      <c r="I1079" s="65">
        <v>4.2492179293768091</v>
      </c>
      <c r="J1079" s="65">
        <v>16.957912999776298</v>
      </c>
      <c r="K1079" s="65">
        <f t="shared" si="144"/>
        <v>4.2492179293768091</v>
      </c>
      <c r="L1079" s="65">
        <v>0.28290047655492245</v>
      </c>
      <c r="M1079" s="63">
        <v>492.61103818378001</v>
      </c>
    </row>
    <row r="1080" spans="1:13" ht="15" customHeight="1">
      <c r="A1080" s="8">
        <f t="shared" ref="A1080:E1081" si="151">A1079</f>
        <v>42094</v>
      </c>
      <c r="B1080" s="9" t="str">
        <f t="shared" si="151"/>
        <v>Mid-Cycle 2015</v>
      </c>
      <c r="C1080" s="10" t="str">
        <f t="shared" si="151"/>
        <v>Severely Adverse</v>
      </c>
      <c r="D1080" s="10" t="str">
        <f t="shared" si="151"/>
        <v>Unsecured Revolving</v>
      </c>
      <c r="E1080" s="11" t="str">
        <f t="shared" si="151"/>
        <v>Other Consumer</v>
      </c>
      <c r="F1080" s="11" t="s">
        <v>119</v>
      </c>
      <c r="G1080" s="12">
        <f t="shared" si="150"/>
        <v>44104</v>
      </c>
      <c r="H1080" s="13">
        <v>22</v>
      </c>
      <c r="I1080" s="65">
        <v>4.2085434313453032</v>
      </c>
      <c r="J1080" s="65">
        <v>16.957912999776298</v>
      </c>
      <c r="K1080" s="65">
        <f t="shared" si="144"/>
        <v>4.2085434313453032</v>
      </c>
      <c r="L1080" s="65">
        <v>0.28019248768073607</v>
      </c>
      <c r="M1080" s="63">
        <v>423.842439314025</v>
      </c>
    </row>
    <row r="1081" spans="1:13" ht="15" customHeight="1">
      <c r="A1081" s="8">
        <f t="shared" si="151"/>
        <v>42094</v>
      </c>
      <c r="B1081" s="9" t="str">
        <f t="shared" si="151"/>
        <v>Mid-Cycle 2015</v>
      </c>
      <c r="C1081" s="10" t="str">
        <f t="shared" si="151"/>
        <v>Severely Adverse</v>
      </c>
      <c r="D1081" s="10" t="str">
        <f t="shared" si="151"/>
        <v>Unsecured Revolving</v>
      </c>
      <c r="E1081" s="11" t="str">
        <f t="shared" si="151"/>
        <v>Other Consumer</v>
      </c>
      <c r="F1081" s="11" t="s">
        <v>119</v>
      </c>
      <c r="G1081" s="12">
        <f t="shared" si="150"/>
        <v>44196</v>
      </c>
      <c r="H1081" s="13">
        <v>23</v>
      </c>
      <c r="I1081" s="65">
        <v>4.1780020644361944</v>
      </c>
      <c r="J1081" s="65">
        <v>16.957912999776298</v>
      </c>
      <c r="K1081" s="65">
        <f t="shared" si="144"/>
        <v>4.1780020644361944</v>
      </c>
      <c r="L1081" s="65">
        <v>0.27815913297951156</v>
      </c>
      <c r="M1081" s="63">
        <v>432.06686215738398</v>
      </c>
    </row>
    <row r="1082" spans="1:13" ht="15" customHeight="1">
      <c r="A1082" s="21">
        <f>A1083</f>
        <v>42094</v>
      </c>
      <c r="B1082" s="21" t="str">
        <f t="shared" ref="B1082:F1082" si="152">B1083</f>
        <v>Mid-Cycle 2015</v>
      </c>
      <c r="C1082" s="21" t="str">
        <f t="shared" si="152"/>
        <v>Base</v>
      </c>
      <c r="D1082" s="21" t="str">
        <f t="shared" si="152"/>
        <v>ResDev</v>
      </c>
      <c r="E1082" s="21" t="str">
        <f t="shared" si="152"/>
        <v>Comm Real Estate</v>
      </c>
      <c r="F1082" s="25" t="str">
        <f t="shared" si="152"/>
        <v>Construction</v>
      </c>
      <c r="G1082" s="21">
        <f>A1082</f>
        <v>42094</v>
      </c>
      <c r="H1082" s="22">
        <v>0</v>
      </c>
      <c r="I1082" s="65">
        <v>0</v>
      </c>
      <c r="J1082" s="70">
        <v>44.515210773769013</v>
      </c>
      <c r="K1082" s="65">
        <v>0</v>
      </c>
      <c r="L1082" s="65">
        <v>0</v>
      </c>
      <c r="M1082" s="63">
        <v>0</v>
      </c>
    </row>
    <row r="1083" spans="1:13" ht="15" customHeight="1">
      <c r="A1083" s="8">
        <v>42094</v>
      </c>
      <c r="B1083" s="9" t="s">
        <v>52</v>
      </c>
      <c r="C1083" s="10" t="s">
        <v>4</v>
      </c>
      <c r="D1083" s="10" t="s">
        <v>41</v>
      </c>
      <c r="E1083" s="16" t="s">
        <v>12</v>
      </c>
      <c r="F1083" s="17" t="s">
        <v>13</v>
      </c>
      <c r="G1083" s="12">
        <f t="shared" ref="G1083:G1105" si="153">G1059</f>
        <v>42185</v>
      </c>
      <c r="H1083" s="13">
        <v>1</v>
      </c>
      <c r="I1083" s="65">
        <v>12.693985648130377</v>
      </c>
      <c r="J1083" s="65">
        <v>61.139975072381645</v>
      </c>
      <c r="K1083" s="65">
        <f t="shared" si="144"/>
        <v>29.318749946743011</v>
      </c>
      <c r="L1083" s="65">
        <v>0</v>
      </c>
      <c r="M1083" s="63">
        <v>472.04558499186965</v>
      </c>
    </row>
    <row r="1084" spans="1:13" ht="15" customHeight="1">
      <c r="A1084" s="8">
        <v>42094</v>
      </c>
      <c r="B1084" s="9" t="s">
        <v>52</v>
      </c>
      <c r="C1084" s="10" t="s">
        <v>4</v>
      </c>
      <c r="D1084" s="10" t="s">
        <v>41</v>
      </c>
      <c r="E1084" s="16" t="s">
        <v>12</v>
      </c>
      <c r="F1084" s="17" t="s">
        <v>13</v>
      </c>
      <c r="G1084" s="12">
        <f t="shared" si="153"/>
        <v>42277</v>
      </c>
      <c r="H1084" s="13">
        <v>2</v>
      </c>
      <c r="I1084" s="65">
        <v>4.9930807738475504</v>
      </c>
      <c r="J1084" s="65">
        <v>60.754149915726636</v>
      </c>
      <c r="K1084" s="65">
        <f t="shared" si="144"/>
        <v>4.607255617192541</v>
      </c>
      <c r="L1084" s="65">
        <v>0</v>
      </c>
      <c r="M1084" s="63">
        <v>488.15132495057509</v>
      </c>
    </row>
    <row r="1085" spans="1:13" ht="15" customHeight="1">
      <c r="A1085" s="8">
        <v>42094</v>
      </c>
      <c r="B1085" s="9" t="s">
        <v>52</v>
      </c>
      <c r="C1085" s="10" t="s">
        <v>4</v>
      </c>
      <c r="D1085" s="10" t="s">
        <v>41</v>
      </c>
      <c r="E1085" s="16" t="s">
        <v>12</v>
      </c>
      <c r="F1085" s="17" t="s">
        <v>13</v>
      </c>
      <c r="G1085" s="12">
        <f t="shared" si="153"/>
        <v>42369</v>
      </c>
      <c r="H1085" s="13">
        <v>3</v>
      </c>
      <c r="I1085" s="65">
        <v>5.1634398728269186</v>
      </c>
      <c r="J1085" s="65">
        <v>60.274588772191386</v>
      </c>
      <c r="K1085" s="65">
        <f t="shared" si="144"/>
        <v>4.6838787292916688</v>
      </c>
      <c r="L1085" s="65">
        <v>0</v>
      </c>
      <c r="M1085" s="63">
        <v>499.96965510030122</v>
      </c>
    </row>
    <row r="1086" spans="1:13" ht="15" customHeight="1">
      <c r="A1086" s="8">
        <v>42094</v>
      </c>
      <c r="B1086" s="9" t="s">
        <v>52</v>
      </c>
      <c r="C1086" s="10" t="s">
        <v>4</v>
      </c>
      <c r="D1086" s="10" t="s">
        <v>41</v>
      </c>
      <c r="E1086" s="16" t="s">
        <v>12</v>
      </c>
      <c r="F1086" s="17" t="s">
        <v>13</v>
      </c>
      <c r="G1086" s="12">
        <f t="shared" si="153"/>
        <v>42460</v>
      </c>
      <c r="H1086" s="13">
        <v>4</v>
      </c>
      <c r="I1086" s="65">
        <v>5.2884487256278447</v>
      </c>
      <c r="J1086" s="65">
        <v>59.931485600204738</v>
      </c>
      <c r="K1086" s="65">
        <f t="shared" si="144"/>
        <v>4.9453455536411965</v>
      </c>
      <c r="L1086" s="65">
        <v>0</v>
      </c>
      <c r="M1086" s="63">
        <v>510.23033609722637</v>
      </c>
    </row>
    <row r="1087" spans="1:13" ht="15" customHeight="1">
      <c r="A1087" s="8">
        <v>42094</v>
      </c>
      <c r="B1087" s="9" t="s">
        <v>52</v>
      </c>
      <c r="C1087" s="10" t="s">
        <v>4</v>
      </c>
      <c r="D1087" s="10" t="s">
        <v>41</v>
      </c>
      <c r="E1087" s="16" t="s">
        <v>12</v>
      </c>
      <c r="F1087" s="17" t="s">
        <v>13</v>
      </c>
      <c r="G1087" s="12">
        <f t="shared" si="153"/>
        <v>42551</v>
      </c>
      <c r="H1087" s="13">
        <v>5</v>
      </c>
      <c r="I1087" s="65">
        <v>5.3969814831436524</v>
      </c>
      <c r="J1087" s="65">
        <v>59.656742698383603</v>
      </c>
      <c r="K1087" s="65">
        <f t="shared" si="144"/>
        <v>5.1222385813225175</v>
      </c>
      <c r="L1087" s="65">
        <v>0</v>
      </c>
      <c r="M1087" s="63">
        <v>518.14735701663585</v>
      </c>
    </row>
    <row r="1088" spans="1:13" ht="15" customHeight="1">
      <c r="A1088" s="8">
        <v>42094</v>
      </c>
      <c r="B1088" s="9" t="s">
        <v>52</v>
      </c>
      <c r="C1088" s="10" t="s">
        <v>4</v>
      </c>
      <c r="D1088" s="10" t="s">
        <v>41</v>
      </c>
      <c r="E1088" s="16" t="s">
        <v>12</v>
      </c>
      <c r="F1088" s="17" t="s">
        <v>13</v>
      </c>
      <c r="G1088" s="12">
        <f t="shared" si="153"/>
        <v>42643</v>
      </c>
      <c r="H1088" s="13">
        <v>6</v>
      </c>
      <c r="I1088" s="65">
        <v>5.4807240838493341</v>
      </c>
      <c r="J1088" s="65">
        <v>59.336761848355863</v>
      </c>
      <c r="K1088" s="65">
        <f t="shared" si="144"/>
        <v>5.1607432338215942</v>
      </c>
      <c r="L1088" s="65">
        <v>0</v>
      </c>
      <c r="M1088" s="63">
        <v>524.14543101533934</v>
      </c>
    </row>
    <row r="1089" spans="1:13" ht="15" customHeight="1">
      <c r="A1089" s="8">
        <v>42094</v>
      </c>
      <c r="B1089" s="9" t="s">
        <v>52</v>
      </c>
      <c r="C1089" s="10" t="s">
        <v>4</v>
      </c>
      <c r="D1089" s="10" t="s">
        <v>41</v>
      </c>
      <c r="E1089" s="16" t="s">
        <v>12</v>
      </c>
      <c r="F1089" s="17" t="s">
        <v>13</v>
      </c>
      <c r="G1089" s="12">
        <f t="shared" si="153"/>
        <v>42735</v>
      </c>
      <c r="H1089" s="13">
        <v>7</v>
      </c>
      <c r="I1089" s="65">
        <v>5.5441689478947378</v>
      </c>
      <c r="J1089" s="65">
        <v>58.879994946338648</v>
      </c>
      <c r="K1089" s="65">
        <f t="shared" si="144"/>
        <v>5.0874020458775231</v>
      </c>
      <c r="L1089" s="65">
        <v>0</v>
      </c>
      <c r="M1089" s="63">
        <v>528.59613049999757</v>
      </c>
    </row>
    <row r="1090" spans="1:13" ht="15" customHeight="1">
      <c r="A1090" s="8">
        <v>42094</v>
      </c>
      <c r="B1090" s="9" t="s">
        <v>52</v>
      </c>
      <c r="C1090" s="10" t="s">
        <v>4</v>
      </c>
      <c r="D1090" s="10" t="s">
        <v>41</v>
      </c>
      <c r="E1090" s="16" t="s">
        <v>12</v>
      </c>
      <c r="F1090" s="17" t="s">
        <v>13</v>
      </c>
      <c r="G1090" s="12">
        <f t="shared" si="153"/>
        <v>42825</v>
      </c>
      <c r="H1090" s="13">
        <v>8</v>
      </c>
      <c r="I1090" s="65">
        <v>5.5912463970512691</v>
      </c>
      <c r="J1090" s="65">
        <v>58.51435897731772</v>
      </c>
      <c r="K1090" s="65">
        <f t="shared" si="144"/>
        <v>5.2256104280303406</v>
      </c>
      <c r="L1090" s="65">
        <v>0</v>
      </c>
      <c r="M1090" s="63">
        <v>532.7460460454995</v>
      </c>
    </row>
    <row r="1091" spans="1:13" ht="15" customHeight="1">
      <c r="A1091" s="8">
        <v>42094</v>
      </c>
      <c r="B1091" s="9" t="s">
        <v>52</v>
      </c>
      <c r="C1091" s="10" t="s">
        <v>4</v>
      </c>
      <c r="D1091" s="10" t="s">
        <v>41</v>
      </c>
      <c r="E1091" s="16" t="s">
        <v>12</v>
      </c>
      <c r="F1091" s="17" t="s">
        <v>13</v>
      </c>
      <c r="G1091" s="12">
        <f t="shared" si="153"/>
        <v>42916</v>
      </c>
      <c r="H1091" s="13">
        <v>9</v>
      </c>
      <c r="I1091" s="65">
        <v>5.6351422922405092</v>
      </c>
      <c r="J1091" s="65">
        <v>58.324965504293786</v>
      </c>
      <c r="K1091" s="65">
        <f t="shared" si="144"/>
        <v>5.4457488192165755</v>
      </c>
      <c r="L1091" s="65">
        <v>0</v>
      </c>
      <c r="M1091" s="63">
        <v>533.45892492581197</v>
      </c>
    </row>
    <row r="1092" spans="1:13" ht="15" customHeight="1">
      <c r="A1092" s="8">
        <v>42094</v>
      </c>
      <c r="B1092" s="9" t="s">
        <v>52</v>
      </c>
      <c r="C1092" s="10" t="s">
        <v>4</v>
      </c>
      <c r="D1092" s="10" t="s">
        <v>41</v>
      </c>
      <c r="E1092" s="16" t="s">
        <v>12</v>
      </c>
      <c r="F1092" s="17" t="s">
        <v>13</v>
      </c>
      <c r="G1092" s="12">
        <f t="shared" si="153"/>
        <v>43008</v>
      </c>
      <c r="H1092" s="13">
        <v>10</v>
      </c>
      <c r="I1092" s="65">
        <v>5.6426827966844177</v>
      </c>
      <c r="J1092" s="65">
        <v>58.120946244112105</v>
      </c>
      <c r="K1092" s="65">
        <f t="shared" ref="K1092:K1155" si="154">J1092-J1091+I1092</f>
        <v>5.4386635365027365</v>
      </c>
      <c r="L1092" s="65">
        <v>0</v>
      </c>
      <c r="M1092" s="63">
        <v>527.75757331168063</v>
      </c>
    </row>
    <row r="1093" spans="1:13" ht="15" customHeight="1">
      <c r="A1093" s="8">
        <v>42094</v>
      </c>
      <c r="B1093" s="9" t="s">
        <v>52</v>
      </c>
      <c r="C1093" s="10" t="s">
        <v>4</v>
      </c>
      <c r="D1093" s="10" t="s">
        <v>41</v>
      </c>
      <c r="E1093" s="16" t="s">
        <v>12</v>
      </c>
      <c r="F1093" s="17" t="s">
        <v>13</v>
      </c>
      <c r="G1093" s="12">
        <f t="shared" si="153"/>
        <v>43100</v>
      </c>
      <c r="H1093" s="13">
        <v>11</v>
      </c>
      <c r="I1093" s="65">
        <v>5.5823765253526911</v>
      </c>
      <c r="J1093" s="65">
        <v>57.768373068586499</v>
      </c>
      <c r="K1093" s="65">
        <f t="shared" si="154"/>
        <v>5.2298033498270851</v>
      </c>
      <c r="L1093" s="65">
        <v>0</v>
      </c>
      <c r="M1093" s="63">
        <v>522.11651700888081</v>
      </c>
    </row>
    <row r="1094" spans="1:13" ht="15" customHeight="1">
      <c r="A1094" s="8">
        <v>42094</v>
      </c>
      <c r="B1094" s="9" t="s">
        <v>52</v>
      </c>
      <c r="C1094" s="10" t="s">
        <v>4</v>
      </c>
      <c r="D1094" s="10" t="s">
        <v>41</v>
      </c>
      <c r="E1094" s="16" t="s">
        <v>12</v>
      </c>
      <c r="F1094" s="17" t="s">
        <v>13</v>
      </c>
      <c r="G1094" s="12">
        <f t="shared" si="153"/>
        <v>43190</v>
      </c>
      <c r="H1094" s="13">
        <v>12</v>
      </c>
      <c r="I1094" s="65">
        <v>5.5227080300522084</v>
      </c>
      <c r="J1094" s="65">
        <v>57.472902518589699</v>
      </c>
      <c r="K1094" s="65">
        <f t="shared" si="154"/>
        <v>5.2272374800554084</v>
      </c>
      <c r="L1094" s="65">
        <v>0</v>
      </c>
      <c r="M1094" s="63">
        <v>516.53512920138178</v>
      </c>
    </row>
    <row r="1095" spans="1:13" ht="15" customHeight="1">
      <c r="A1095" s="8">
        <v>42094</v>
      </c>
      <c r="B1095" s="9" t="s">
        <v>52</v>
      </c>
      <c r="C1095" s="10" t="s">
        <v>4</v>
      </c>
      <c r="D1095" s="10" t="s">
        <v>41</v>
      </c>
      <c r="E1095" s="16" t="s">
        <v>12</v>
      </c>
      <c r="F1095" s="17" t="s">
        <v>13</v>
      </c>
      <c r="G1095" s="12">
        <f t="shared" si="153"/>
        <v>43281</v>
      </c>
      <c r="H1095" s="13">
        <v>13</v>
      </c>
      <c r="I1095" s="65">
        <v>5.463670680611707</v>
      </c>
      <c r="J1095" s="65">
        <v>57.215655029779775</v>
      </c>
      <c r="K1095" s="65">
        <f t="shared" si="154"/>
        <v>5.2064231918017834</v>
      </c>
      <c r="L1095" s="65">
        <v>0</v>
      </c>
      <c r="M1095" s="63">
        <v>511.01277874332277</v>
      </c>
    </row>
    <row r="1096" spans="1:13" ht="15" customHeight="1">
      <c r="A1096" s="8">
        <v>42094</v>
      </c>
      <c r="B1096" s="9" t="s">
        <v>52</v>
      </c>
      <c r="C1096" s="10" t="s">
        <v>4</v>
      </c>
      <c r="D1096" s="10" t="s">
        <v>41</v>
      </c>
      <c r="E1096" s="16" t="s">
        <v>12</v>
      </c>
      <c r="F1096" s="17" t="s">
        <v>13</v>
      </c>
      <c r="G1096" s="12">
        <f t="shared" si="153"/>
        <v>43373</v>
      </c>
      <c r="H1096" s="13">
        <v>14</v>
      </c>
      <c r="I1096" s="65">
        <v>5.4052578010609809</v>
      </c>
      <c r="J1096" s="65">
        <v>57.0827908316463</v>
      </c>
      <c r="K1096" s="65">
        <f t="shared" si="154"/>
        <v>5.2723936029275054</v>
      </c>
      <c r="L1096" s="65">
        <v>0</v>
      </c>
      <c r="M1096" s="63">
        <v>505.54884116481509</v>
      </c>
    </row>
    <row r="1097" spans="1:13" ht="15" customHeight="1">
      <c r="A1097" s="8">
        <v>42094</v>
      </c>
      <c r="B1097" s="9" t="s">
        <v>52</v>
      </c>
      <c r="C1097" s="10" t="s">
        <v>4</v>
      </c>
      <c r="D1097" s="10" t="s">
        <v>41</v>
      </c>
      <c r="E1097" s="16" t="s">
        <v>12</v>
      </c>
      <c r="F1097" s="17" t="s">
        <v>13</v>
      </c>
      <c r="G1097" s="12">
        <f t="shared" si="153"/>
        <v>43465</v>
      </c>
      <c r="H1097" s="13">
        <v>15</v>
      </c>
      <c r="I1097" s="65">
        <v>5.3474627860451722</v>
      </c>
      <c r="J1097" s="65">
        <v>56.808909933049371</v>
      </c>
      <c r="K1097" s="65">
        <f t="shared" si="154"/>
        <v>5.0735818874482437</v>
      </c>
      <c r="L1097" s="65">
        <v>0</v>
      </c>
      <c r="M1097" s="63">
        <v>500.14269860132282</v>
      </c>
    </row>
    <row r="1098" spans="1:13" ht="15" customHeight="1">
      <c r="A1098" s="8">
        <v>42094</v>
      </c>
      <c r="B1098" s="9" t="s">
        <v>52</v>
      </c>
      <c r="C1098" s="10" t="s">
        <v>4</v>
      </c>
      <c r="D1098" s="10" t="s">
        <v>41</v>
      </c>
      <c r="E1098" s="16" t="s">
        <v>12</v>
      </c>
      <c r="F1098" s="17" t="s">
        <v>13</v>
      </c>
      <c r="G1098" s="12">
        <f t="shared" si="153"/>
        <v>43555</v>
      </c>
      <c r="H1098" s="13">
        <v>16</v>
      </c>
      <c r="I1098" s="65">
        <v>5.2902791000778198</v>
      </c>
      <c r="J1098" s="65">
        <v>56.424236584351192</v>
      </c>
      <c r="K1098" s="65">
        <f t="shared" si="154"/>
        <v>4.9056057513796407</v>
      </c>
      <c r="L1098" s="65">
        <v>0</v>
      </c>
      <c r="M1098" s="63">
        <v>494.79373972379796</v>
      </c>
    </row>
    <row r="1099" spans="1:13" ht="15" customHeight="1">
      <c r="A1099" s="8">
        <v>42094</v>
      </c>
      <c r="B1099" s="9" t="s">
        <v>52</v>
      </c>
      <c r="C1099" s="10" t="s">
        <v>4</v>
      </c>
      <c r="D1099" s="10" t="s">
        <v>41</v>
      </c>
      <c r="E1099" s="16" t="s">
        <v>12</v>
      </c>
      <c r="F1099" s="17" t="s">
        <v>13</v>
      </c>
      <c r="G1099" s="12">
        <f t="shared" si="153"/>
        <v>43646</v>
      </c>
      <c r="H1099" s="13">
        <v>17</v>
      </c>
      <c r="I1099" s="65">
        <v>5.2337002768018284</v>
      </c>
      <c r="J1099" s="65">
        <v>56.119155195215484</v>
      </c>
      <c r="K1099" s="65">
        <f t="shared" si="154"/>
        <v>4.9286188876661203</v>
      </c>
      <c r="L1099" s="65">
        <v>0</v>
      </c>
      <c r="M1099" s="63">
        <v>489.50135966954923</v>
      </c>
    </row>
    <row r="1100" spans="1:13" ht="15" customHeight="1">
      <c r="A1100" s="8">
        <v>42094</v>
      </c>
      <c r="B1100" s="9" t="s">
        <v>52</v>
      </c>
      <c r="C1100" s="10" t="s">
        <v>4</v>
      </c>
      <c r="D1100" s="10" t="s">
        <v>41</v>
      </c>
      <c r="E1100" s="16" t="s">
        <v>12</v>
      </c>
      <c r="F1100" s="17" t="s">
        <v>13</v>
      </c>
      <c r="G1100" s="12">
        <f t="shared" si="153"/>
        <v>43738</v>
      </c>
      <c r="H1100" s="13">
        <v>18</v>
      </c>
      <c r="I1100" s="65">
        <v>5.1777199182582283</v>
      </c>
      <c r="J1100" s="65">
        <v>55.999410141512733</v>
      </c>
      <c r="K1100" s="65">
        <f t="shared" si="154"/>
        <v>5.0579748645554776</v>
      </c>
      <c r="L1100" s="65">
        <v>0</v>
      </c>
      <c r="M1100" s="63">
        <v>484.26495997384393</v>
      </c>
    </row>
    <row r="1101" spans="1:13" ht="15" customHeight="1">
      <c r="A1101" s="8">
        <v>42094</v>
      </c>
      <c r="B1101" s="9" t="s">
        <v>52</v>
      </c>
      <c r="C1101" s="10" t="s">
        <v>4</v>
      </c>
      <c r="D1101" s="10" t="s">
        <v>41</v>
      </c>
      <c r="E1101" s="16" t="s">
        <v>12</v>
      </c>
      <c r="F1101" s="17" t="s">
        <v>13</v>
      </c>
      <c r="G1101" s="12">
        <f t="shared" si="153"/>
        <v>43830</v>
      </c>
      <c r="H1101" s="13">
        <v>19</v>
      </c>
      <c r="I1101" s="65">
        <v>5.1223316941627592</v>
      </c>
      <c r="J1101" s="65">
        <v>55.663127386879161</v>
      </c>
      <c r="K1101" s="65">
        <f t="shared" si="154"/>
        <v>4.786048939529187</v>
      </c>
      <c r="L1101" s="65">
        <v>0</v>
      </c>
      <c r="M1101" s="63">
        <v>479.08394850223436</v>
      </c>
    </row>
    <row r="1102" spans="1:13" ht="15" customHeight="1">
      <c r="A1102" s="8">
        <v>42094</v>
      </c>
      <c r="B1102" s="9" t="s">
        <v>52</v>
      </c>
      <c r="C1102" s="10" t="s">
        <v>4</v>
      </c>
      <c r="D1102" s="10" t="s">
        <v>41</v>
      </c>
      <c r="E1102" s="16" t="s">
        <v>12</v>
      </c>
      <c r="F1102" s="17" t="s">
        <v>13</v>
      </c>
      <c r="G1102" s="12">
        <f t="shared" si="153"/>
        <v>43921</v>
      </c>
      <c r="H1102" s="13">
        <v>20</v>
      </c>
      <c r="I1102" s="65">
        <v>5.0675293411899576</v>
      </c>
      <c r="J1102" s="65">
        <v>55.602942857890049</v>
      </c>
      <c r="K1102" s="65">
        <f t="shared" si="154"/>
        <v>5.0073448122008459</v>
      </c>
      <c r="L1102" s="65">
        <v>0</v>
      </c>
      <c r="M1102" s="63">
        <v>473.95773938359719</v>
      </c>
    </row>
    <row r="1103" spans="1:13" ht="15" customHeight="1">
      <c r="A1103" s="8">
        <v>42094</v>
      </c>
      <c r="B1103" s="9" t="s">
        <v>52</v>
      </c>
      <c r="C1103" s="10" t="s">
        <v>4</v>
      </c>
      <c r="D1103" s="10" t="s">
        <v>41</v>
      </c>
      <c r="E1103" s="16" t="s">
        <v>12</v>
      </c>
      <c r="F1103" s="17" t="s">
        <v>13</v>
      </c>
      <c r="G1103" s="12">
        <f t="shared" si="153"/>
        <v>44012</v>
      </c>
      <c r="H1103" s="13">
        <v>21</v>
      </c>
      <c r="I1103" s="65">
        <v>5.0133066622649309</v>
      </c>
      <c r="J1103" s="65">
        <v>55.556752937083637</v>
      </c>
      <c r="K1103" s="65">
        <f t="shared" si="154"/>
        <v>4.9671167414585184</v>
      </c>
      <c r="L1103" s="65">
        <v>0</v>
      </c>
      <c r="M1103" s="63">
        <v>468.88575294388528</v>
      </c>
    </row>
    <row r="1104" spans="1:13" ht="15" customHeight="1">
      <c r="A1104" s="8">
        <f t="shared" ref="A1104:F1105" si="155">A1103</f>
        <v>42094</v>
      </c>
      <c r="B1104" s="9" t="str">
        <f t="shared" si="155"/>
        <v>Mid-Cycle 2015</v>
      </c>
      <c r="C1104" s="10" t="str">
        <f t="shared" si="155"/>
        <v>Base</v>
      </c>
      <c r="D1104" s="10" t="str">
        <f t="shared" si="155"/>
        <v>ResDev</v>
      </c>
      <c r="E1104" s="11" t="str">
        <f t="shared" si="155"/>
        <v>Comm Real Estate</v>
      </c>
      <c r="F1104" s="11" t="str">
        <f t="shared" si="155"/>
        <v>Construction</v>
      </c>
      <c r="G1104" s="12">
        <f t="shared" si="153"/>
        <v>44104</v>
      </c>
      <c r="H1104" s="13">
        <v>22</v>
      </c>
      <c r="I1104" s="65">
        <v>4.959657525862621</v>
      </c>
      <c r="J1104" s="65">
        <v>55.510613230682658</v>
      </c>
      <c r="K1104" s="65">
        <f t="shared" si="154"/>
        <v>4.9135178194616422</v>
      </c>
      <c r="L1104" s="65">
        <v>0</v>
      </c>
      <c r="M1104" s="63">
        <v>463.8674156405757</v>
      </c>
    </row>
    <row r="1105" spans="1:13" ht="15" customHeight="1">
      <c r="A1105" s="8">
        <f t="shared" si="155"/>
        <v>42094</v>
      </c>
      <c r="B1105" s="9" t="str">
        <f t="shared" si="155"/>
        <v>Mid-Cycle 2015</v>
      </c>
      <c r="C1105" s="10" t="str">
        <f t="shared" si="155"/>
        <v>Base</v>
      </c>
      <c r="D1105" s="10" t="str">
        <f t="shared" si="155"/>
        <v>ResDev</v>
      </c>
      <c r="E1105" s="11" t="str">
        <f t="shared" si="155"/>
        <v>Comm Real Estate</v>
      </c>
      <c r="F1105" s="11" t="str">
        <f t="shared" si="155"/>
        <v>Construction</v>
      </c>
      <c r="G1105" s="12">
        <f t="shared" si="153"/>
        <v>44196</v>
      </c>
      <c r="H1105" s="13">
        <v>23</v>
      </c>
      <c r="I1105" s="65">
        <v>4.9065758653143661</v>
      </c>
      <c r="J1105" s="65">
        <v>55.478480911059215</v>
      </c>
      <c r="K1105" s="65">
        <f t="shared" si="154"/>
        <v>4.874443545690923</v>
      </c>
      <c r="L1105" s="65">
        <v>0</v>
      </c>
      <c r="M1105" s="63">
        <v>458.90215999781441</v>
      </c>
    </row>
    <row r="1106" spans="1:13" ht="15" customHeight="1">
      <c r="A1106" s="21">
        <f>A1107</f>
        <v>42094</v>
      </c>
      <c r="B1106" s="21" t="str">
        <f t="shared" ref="B1106:F1106" si="156">B1107</f>
        <v>Mid-Cycle 2015</v>
      </c>
      <c r="C1106" s="21" t="str">
        <f t="shared" si="156"/>
        <v>Adverse</v>
      </c>
      <c r="D1106" s="21" t="str">
        <f t="shared" si="156"/>
        <v>ResDev</v>
      </c>
      <c r="E1106" s="21" t="str">
        <f t="shared" si="156"/>
        <v>Comm Real Estate</v>
      </c>
      <c r="F1106" s="25" t="str">
        <f t="shared" si="156"/>
        <v>Construction</v>
      </c>
      <c r="G1106" s="21">
        <f>A1106</f>
        <v>42094</v>
      </c>
      <c r="H1106" s="22">
        <v>0</v>
      </c>
      <c r="I1106" s="65">
        <v>0</v>
      </c>
      <c r="J1106" s="70">
        <v>44.515210773769013</v>
      </c>
      <c r="K1106" s="65">
        <v>0</v>
      </c>
      <c r="L1106" s="65">
        <v>0</v>
      </c>
      <c r="M1106" s="63">
        <v>0</v>
      </c>
    </row>
    <row r="1107" spans="1:13" ht="15" customHeight="1">
      <c r="A1107" s="8">
        <v>42094</v>
      </c>
      <c r="B1107" s="9" t="s">
        <v>52</v>
      </c>
      <c r="C1107" s="10" t="s">
        <v>36</v>
      </c>
      <c r="D1107" s="10" t="s">
        <v>41</v>
      </c>
      <c r="E1107" s="16" t="s">
        <v>12</v>
      </c>
      <c r="F1107" s="17" t="s">
        <v>13</v>
      </c>
      <c r="G1107" s="12">
        <f t="shared" ref="G1107:G1129" si="157">G1083</f>
        <v>42185</v>
      </c>
      <c r="H1107" s="13">
        <v>1</v>
      </c>
      <c r="I1107" s="65">
        <v>18.745288584067996</v>
      </c>
      <c r="J1107" s="65">
        <v>60.619982605249028</v>
      </c>
      <c r="K1107" s="65">
        <f t="shared" si="154"/>
        <v>34.850060415548015</v>
      </c>
      <c r="L1107" s="65">
        <v>0</v>
      </c>
      <c r="M1107" s="63">
        <v>465.99428205593199</v>
      </c>
    </row>
    <row r="1108" spans="1:13" ht="15" customHeight="1">
      <c r="A1108" s="8">
        <v>42094</v>
      </c>
      <c r="B1108" s="9" t="s">
        <v>52</v>
      </c>
      <c r="C1108" s="10" t="s">
        <v>36</v>
      </c>
      <c r="D1108" s="10" t="s">
        <v>41</v>
      </c>
      <c r="E1108" s="16" t="s">
        <v>12</v>
      </c>
      <c r="F1108" s="17" t="s">
        <v>13</v>
      </c>
      <c r="G1108" s="12">
        <f t="shared" si="157"/>
        <v>42277</v>
      </c>
      <c r="H1108" s="13">
        <v>2</v>
      </c>
      <c r="I1108" s="65">
        <v>7.9901183809970604</v>
      </c>
      <c r="J1108" s="65">
        <v>61.810219525285781</v>
      </c>
      <c r="K1108" s="65">
        <f t="shared" si="154"/>
        <v>9.1803553010338135</v>
      </c>
      <c r="L1108" s="65">
        <v>0</v>
      </c>
      <c r="M1108" s="63">
        <v>479.10298440748795</v>
      </c>
    </row>
    <row r="1109" spans="1:13" ht="15" customHeight="1">
      <c r="A1109" s="8">
        <v>42094</v>
      </c>
      <c r="B1109" s="9" t="s">
        <v>52</v>
      </c>
      <c r="C1109" s="10" t="s">
        <v>36</v>
      </c>
      <c r="D1109" s="10" t="s">
        <v>41</v>
      </c>
      <c r="E1109" s="16" t="s">
        <v>12</v>
      </c>
      <c r="F1109" s="17" t="s">
        <v>13</v>
      </c>
      <c r="G1109" s="12">
        <f t="shared" si="157"/>
        <v>42369</v>
      </c>
      <c r="H1109" s="13">
        <v>3</v>
      </c>
      <c r="I1109" s="65">
        <v>9.7463280210498322</v>
      </c>
      <c r="J1109" s="65">
        <v>59.859607734672899</v>
      </c>
      <c r="K1109" s="65">
        <f t="shared" si="154"/>
        <v>7.7957162304369501</v>
      </c>
      <c r="L1109" s="65">
        <v>0</v>
      </c>
      <c r="M1109" s="63">
        <v>486.33842640899121</v>
      </c>
    </row>
    <row r="1110" spans="1:13" ht="15" customHeight="1">
      <c r="A1110" s="8">
        <v>42094</v>
      </c>
      <c r="B1110" s="9" t="s">
        <v>52</v>
      </c>
      <c r="C1110" s="10" t="s">
        <v>36</v>
      </c>
      <c r="D1110" s="10" t="s">
        <v>41</v>
      </c>
      <c r="E1110" s="16" t="s">
        <v>12</v>
      </c>
      <c r="F1110" s="17" t="s">
        <v>13</v>
      </c>
      <c r="G1110" s="12">
        <f t="shared" si="157"/>
        <v>42460</v>
      </c>
      <c r="H1110" s="13">
        <v>4</v>
      </c>
      <c r="I1110" s="65">
        <v>5.1442638670751055</v>
      </c>
      <c r="J1110" s="65">
        <v>58.229674961343278</v>
      </c>
      <c r="K1110" s="65">
        <f t="shared" si="154"/>
        <v>3.5143310937454846</v>
      </c>
      <c r="L1110" s="65">
        <v>0</v>
      </c>
      <c r="M1110" s="63">
        <v>496.74329226446912</v>
      </c>
    </row>
    <row r="1111" spans="1:13" ht="15" customHeight="1">
      <c r="A1111" s="8">
        <v>42094</v>
      </c>
      <c r="B1111" s="9" t="s">
        <v>52</v>
      </c>
      <c r="C1111" s="10" t="s">
        <v>36</v>
      </c>
      <c r="D1111" s="10" t="s">
        <v>41</v>
      </c>
      <c r="E1111" s="16" t="s">
        <v>12</v>
      </c>
      <c r="F1111" s="17" t="s">
        <v>13</v>
      </c>
      <c r="G1111" s="12">
        <f t="shared" si="157"/>
        <v>42551</v>
      </c>
      <c r="H1111" s="13">
        <v>5</v>
      </c>
      <c r="I1111" s="65">
        <v>5.2543217456131375</v>
      </c>
      <c r="J1111" s="65">
        <v>57.376000317729698</v>
      </c>
      <c r="K1111" s="65">
        <f t="shared" si="154"/>
        <v>4.4006471019995574</v>
      </c>
      <c r="L1111" s="65">
        <v>0</v>
      </c>
      <c r="M1111" s="63">
        <v>504.80297292140892</v>
      </c>
    </row>
    <row r="1112" spans="1:13" ht="15" customHeight="1">
      <c r="A1112" s="8">
        <v>42094</v>
      </c>
      <c r="B1112" s="9" t="s">
        <v>52</v>
      </c>
      <c r="C1112" s="10" t="s">
        <v>36</v>
      </c>
      <c r="D1112" s="10" t="s">
        <v>41</v>
      </c>
      <c r="E1112" s="16" t="s">
        <v>12</v>
      </c>
      <c r="F1112" s="17" t="s">
        <v>13</v>
      </c>
      <c r="G1112" s="12">
        <f t="shared" si="157"/>
        <v>42643</v>
      </c>
      <c r="H1112" s="13">
        <v>6</v>
      </c>
      <c r="I1112" s="65">
        <v>5.3395733353133377</v>
      </c>
      <c r="J1112" s="65">
        <v>56.112482066511127</v>
      </c>
      <c r="K1112" s="65">
        <f t="shared" si="154"/>
        <v>4.0760550840947669</v>
      </c>
      <c r="L1112" s="65">
        <v>0</v>
      </c>
      <c r="M1112" s="63">
        <v>510.94219766864865</v>
      </c>
    </row>
    <row r="1113" spans="1:13" ht="15" customHeight="1">
      <c r="A1113" s="8">
        <v>42094</v>
      </c>
      <c r="B1113" s="9" t="s">
        <v>52</v>
      </c>
      <c r="C1113" s="10" t="s">
        <v>36</v>
      </c>
      <c r="D1113" s="10" t="s">
        <v>41</v>
      </c>
      <c r="E1113" s="16" t="s">
        <v>12</v>
      </c>
      <c r="F1113" s="17" t="s">
        <v>13</v>
      </c>
      <c r="G1113" s="12">
        <f t="shared" si="157"/>
        <v>42735</v>
      </c>
      <c r="H1113" s="13">
        <v>7</v>
      </c>
      <c r="I1113" s="65">
        <v>5.4045112269627191</v>
      </c>
      <c r="J1113" s="65">
        <v>55.140703719028402</v>
      </c>
      <c r="K1113" s="65">
        <f t="shared" si="154"/>
        <v>4.4327328794799934</v>
      </c>
      <c r="L1113" s="65">
        <v>0</v>
      </c>
      <c r="M1113" s="63">
        <v>515.53255487423905</v>
      </c>
    </row>
    <row r="1114" spans="1:13" ht="15" customHeight="1">
      <c r="A1114" s="8">
        <v>42094</v>
      </c>
      <c r="B1114" s="9" t="s">
        <v>52</v>
      </c>
      <c r="C1114" s="10" t="s">
        <v>36</v>
      </c>
      <c r="D1114" s="10" t="s">
        <v>41</v>
      </c>
      <c r="E1114" s="16" t="s">
        <v>12</v>
      </c>
      <c r="F1114" s="17" t="s">
        <v>13</v>
      </c>
      <c r="G1114" s="12">
        <f t="shared" si="157"/>
        <v>42825</v>
      </c>
      <c r="H1114" s="13">
        <v>8</v>
      </c>
      <c r="I1114" s="65">
        <v>5.4530659111649236</v>
      </c>
      <c r="J1114" s="65">
        <v>53.725774681266131</v>
      </c>
      <c r="K1114" s="65">
        <f t="shared" si="154"/>
        <v>4.038136873402653</v>
      </c>
      <c r="L1114" s="65">
        <v>0</v>
      </c>
      <c r="M1114" s="63">
        <v>519.82065090562696</v>
      </c>
    </row>
    <row r="1115" spans="1:13" ht="15" customHeight="1">
      <c r="A1115" s="8">
        <v>42094</v>
      </c>
      <c r="B1115" s="9" t="s">
        <v>52</v>
      </c>
      <c r="C1115" s="10" t="s">
        <v>36</v>
      </c>
      <c r="D1115" s="10" t="s">
        <v>41</v>
      </c>
      <c r="E1115" s="16" t="s">
        <v>12</v>
      </c>
      <c r="F1115" s="17" t="s">
        <v>13</v>
      </c>
      <c r="G1115" s="12">
        <f t="shared" si="157"/>
        <v>42916</v>
      </c>
      <c r="H1115" s="13">
        <v>9</v>
      </c>
      <c r="I1115" s="65">
        <v>5.4984234158879159</v>
      </c>
      <c r="J1115" s="65">
        <v>52.709531130782047</v>
      </c>
      <c r="K1115" s="65">
        <f t="shared" si="154"/>
        <v>4.4821798654038316</v>
      </c>
      <c r="L1115" s="65">
        <v>0</v>
      </c>
      <c r="M1115" s="63">
        <v>520.67024866229224</v>
      </c>
    </row>
    <row r="1116" spans="1:13" ht="15" customHeight="1">
      <c r="A1116" s="8">
        <v>42094</v>
      </c>
      <c r="B1116" s="9" t="s">
        <v>52</v>
      </c>
      <c r="C1116" s="10" t="s">
        <v>36</v>
      </c>
      <c r="D1116" s="10" t="s">
        <v>41</v>
      </c>
      <c r="E1116" s="16" t="s">
        <v>12</v>
      </c>
      <c r="F1116" s="17" t="s">
        <v>13</v>
      </c>
      <c r="G1116" s="12">
        <f t="shared" si="157"/>
        <v>43008</v>
      </c>
      <c r="H1116" s="13">
        <v>10</v>
      </c>
      <c r="I1116" s="65">
        <v>5.5074100696331936</v>
      </c>
      <c r="J1116" s="65">
        <v>50.768948344071802</v>
      </c>
      <c r="K1116" s="65">
        <f t="shared" si="154"/>
        <v>3.566827282922949</v>
      </c>
      <c r="L1116" s="65">
        <v>0</v>
      </c>
      <c r="M1116" s="63">
        <v>515.10416977521197</v>
      </c>
    </row>
    <row r="1117" spans="1:13" ht="15" customHeight="1">
      <c r="A1117" s="8">
        <v>42094</v>
      </c>
      <c r="B1117" s="9" t="s">
        <v>52</v>
      </c>
      <c r="C1117" s="10" t="s">
        <v>36</v>
      </c>
      <c r="D1117" s="10" t="s">
        <v>41</v>
      </c>
      <c r="E1117" s="16" t="s">
        <v>12</v>
      </c>
      <c r="F1117" s="17" t="s">
        <v>13</v>
      </c>
      <c r="G1117" s="12">
        <f t="shared" si="157"/>
        <v>43100</v>
      </c>
      <c r="H1117" s="13">
        <v>11</v>
      </c>
      <c r="I1117" s="65">
        <v>5.4485346509015926</v>
      </c>
      <c r="J1117" s="65">
        <v>49.284173685842077</v>
      </c>
      <c r="K1117" s="65">
        <f t="shared" si="154"/>
        <v>3.9637599926718678</v>
      </c>
      <c r="L1117" s="65">
        <v>0</v>
      </c>
      <c r="M1117" s="63">
        <v>509.59695534686341</v>
      </c>
    </row>
    <row r="1118" spans="1:13" ht="15" customHeight="1">
      <c r="A1118" s="8">
        <v>42094</v>
      </c>
      <c r="B1118" s="9" t="s">
        <v>52</v>
      </c>
      <c r="C1118" s="10" t="s">
        <v>36</v>
      </c>
      <c r="D1118" s="10" t="s">
        <v>41</v>
      </c>
      <c r="E1118" s="16" t="s">
        <v>12</v>
      </c>
      <c r="F1118" s="17" t="s">
        <v>13</v>
      </c>
      <c r="G1118" s="12">
        <f t="shared" si="157"/>
        <v>43190</v>
      </c>
      <c r="H1118" s="13">
        <v>12</v>
      </c>
      <c r="I1118" s="65">
        <v>5.3902818733014888</v>
      </c>
      <c r="J1118" s="65">
        <v>47.681849559179689</v>
      </c>
      <c r="K1118" s="65">
        <f t="shared" si="154"/>
        <v>3.7879577466391003</v>
      </c>
      <c r="L1118" s="65">
        <v>0</v>
      </c>
      <c r="M1118" s="63">
        <v>504.14799369611501</v>
      </c>
    </row>
    <row r="1119" spans="1:13" ht="15" customHeight="1">
      <c r="A1119" s="8">
        <v>42094</v>
      </c>
      <c r="B1119" s="9" t="s">
        <v>52</v>
      </c>
      <c r="C1119" s="10" t="s">
        <v>36</v>
      </c>
      <c r="D1119" s="10" t="s">
        <v>41</v>
      </c>
      <c r="E1119" s="16" t="s">
        <v>12</v>
      </c>
      <c r="F1119" s="17" t="s">
        <v>13</v>
      </c>
      <c r="G1119" s="12">
        <f t="shared" si="157"/>
        <v>43281</v>
      </c>
      <c r="H1119" s="13">
        <v>13</v>
      </c>
      <c r="I1119" s="65">
        <v>5.332645266751606</v>
      </c>
      <c r="J1119" s="65">
        <v>47.153673613010277</v>
      </c>
      <c r="K1119" s="65">
        <f t="shared" si="154"/>
        <v>4.8044693205821938</v>
      </c>
      <c r="L1119" s="65">
        <v>0</v>
      </c>
      <c r="M1119" s="63">
        <v>498.75666865191636</v>
      </c>
    </row>
    <row r="1120" spans="1:13" ht="15" customHeight="1">
      <c r="A1120" s="8">
        <v>42094</v>
      </c>
      <c r="B1120" s="9" t="s">
        <v>52</v>
      </c>
      <c r="C1120" s="10" t="s">
        <v>36</v>
      </c>
      <c r="D1120" s="10" t="s">
        <v>41</v>
      </c>
      <c r="E1120" s="16" t="s">
        <v>12</v>
      </c>
      <c r="F1120" s="17" t="s">
        <v>13</v>
      </c>
      <c r="G1120" s="12">
        <f t="shared" si="157"/>
        <v>43373</v>
      </c>
      <c r="H1120" s="13">
        <v>14</v>
      </c>
      <c r="I1120" s="65">
        <v>5.2756183136783905</v>
      </c>
      <c r="J1120" s="65">
        <v>46.783807580635752</v>
      </c>
      <c r="K1120" s="65">
        <f t="shared" si="154"/>
        <v>4.9057522813038661</v>
      </c>
      <c r="L1120" s="65">
        <v>0</v>
      </c>
      <c r="M1120" s="63">
        <v>493.42237056079091</v>
      </c>
    </row>
    <row r="1121" spans="1:13" ht="15" customHeight="1">
      <c r="A1121" s="8">
        <v>42094</v>
      </c>
      <c r="B1121" s="9" t="s">
        <v>52</v>
      </c>
      <c r="C1121" s="10" t="s">
        <v>36</v>
      </c>
      <c r="D1121" s="10" t="s">
        <v>41</v>
      </c>
      <c r="E1121" s="16" t="s">
        <v>12</v>
      </c>
      <c r="F1121" s="17" t="s">
        <v>13</v>
      </c>
      <c r="G1121" s="12">
        <f t="shared" si="157"/>
        <v>43465</v>
      </c>
      <c r="H1121" s="13">
        <v>15</v>
      </c>
      <c r="I1121" s="65">
        <v>5.2191945654481726</v>
      </c>
      <c r="J1121" s="65">
        <v>46.411203180078211</v>
      </c>
      <c r="K1121" s="65">
        <f t="shared" si="154"/>
        <v>4.8465901648906309</v>
      </c>
      <c r="L1121" s="65">
        <v>0</v>
      </c>
      <c r="M1121" s="63">
        <v>488.14449621789589</v>
      </c>
    </row>
    <row r="1122" spans="1:13" ht="15" customHeight="1">
      <c r="A1122" s="8">
        <v>42094</v>
      </c>
      <c r="B1122" s="9" t="s">
        <v>52</v>
      </c>
      <c r="C1122" s="10" t="s">
        <v>36</v>
      </c>
      <c r="D1122" s="10" t="s">
        <v>41</v>
      </c>
      <c r="E1122" s="16" t="s">
        <v>12</v>
      </c>
      <c r="F1122" s="17" t="s">
        <v>13</v>
      </c>
      <c r="G1122" s="12">
        <f t="shared" si="157"/>
        <v>43555</v>
      </c>
      <c r="H1122" s="13">
        <v>16</v>
      </c>
      <c r="I1122" s="65">
        <v>5.1633676416379473</v>
      </c>
      <c r="J1122" s="65">
        <v>46.051167654069204</v>
      </c>
      <c r="K1122" s="65">
        <f t="shared" si="154"/>
        <v>4.8033321156289404</v>
      </c>
      <c r="L1122" s="65">
        <v>0</v>
      </c>
      <c r="M1122" s="63">
        <v>482.92244879881088</v>
      </c>
    </row>
    <row r="1123" spans="1:13" ht="15" customHeight="1">
      <c r="A1123" s="8">
        <v>42094</v>
      </c>
      <c r="B1123" s="9" t="s">
        <v>52</v>
      </c>
      <c r="C1123" s="10" t="s">
        <v>36</v>
      </c>
      <c r="D1123" s="10" t="s">
        <v>41</v>
      </c>
      <c r="E1123" s="16" t="s">
        <v>12</v>
      </c>
      <c r="F1123" s="17" t="s">
        <v>13</v>
      </c>
      <c r="G1123" s="12">
        <f t="shared" si="157"/>
        <v>43646</v>
      </c>
      <c r="H1123" s="13">
        <v>17</v>
      </c>
      <c r="I1123" s="65">
        <v>5.1081312293139076</v>
      </c>
      <c r="J1123" s="65">
        <v>45.71068993019464</v>
      </c>
      <c r="K1123" s="65">
        <f t="shared" si="154"/>
        <v>4.7676535054393439</v>
      </c>
      <c r="L1123" s="65">
        <v>0</v>
      </c>
      <c r="M1123" s="63">
        <v>477.75563779204998</v>
      </c>
    </row>
    <row r="1124" spans="1:13" ht="15" customHeight="1">
      <c r="A1124" s="8">
        <v>42094</v>
      </c>
      <c r="B1124" s="9" t="s">
        <v>52</v>
      </c>
      <c r="C1124" s="10" t="s">
        <v>36</v>
      </c>
      <c r="D1124" s="10" t="s">
        <v>41</v>
      </c>
      <c r="E1124" s="16" t="s">
        <v>12</v>
      </c>
      <c r="F1124" s="17" t="s">
        <v>13</v>
      </c>
      <c r="G1124" s="12">
        <f t="shared" si="157"/>
        <v>43738</v>
      </c>
      <c r="H1124" s="13">
        <v>18</v>
      </c>
      <c r="I1124" s="65">
        <v>5.0534790823175424</v>
      </c>
      <c r="J1124" s="65">
        <v>45.391370972095558</v>
      </c>
      <c r="K1124" s="65">
        <f t="shared" si="154"/>
        <v>4.7341601242184606</v>
      </c>
      <c r="L1124" s="65">
        <v>0</v>
      </c>
      <c r="M1124" s="63">
        <v>472.64347893228557</v>
      </c>
    </row>
    <row r="1125" spans="1:13" ht="15" customHeight="1">
      <c r="A1125" s="8">
        <v>42094</v>
      </c>
      <c r="B1125" s="9" t="s">
        <v>52</v>
      </c>
      <c r="C1125" s="10" t="s">
        <v>36</v>
      </c>
      <c r="D1125" s="10" t="s">
        <v>41</v>
      </c>
      <c r="E1125" s="16" t="s">
        <v>12</v>
      </c>
      <c r="F1125" s="17" t="s">
        <v>13</v>
      </c>
      <c r="G1125" s="12">
        <f t="shared" si="157"/>
        <v>43830</v>
      </c>
      <c r="H1125" s="13">
        <v>19</v>
      </c>
      <c r="I1125" s="65">
        <v>4.999405020559319</v>
      </c>
      <c r="J1125" s="65">
        <v>45.086124043268818</v>
      </c>
      <c r="K1125" s="65">
        <f t="shared" si="154"/>
        <v>4.6941580917325787</v>
      </c>
      <c r="L1125" s="65">
        <v>0</v>
      </c>
      <c r="M1125" s="63">
        <v>467.58539413427917</v>
      </c>
    </row>
    <row r="1126" spans="1:13" ht="15" customHeight="1">
      <c r="A1126" s="8">
        <v>42094</v>
      </c>
      <c r="B1126" s="9" t="s">
        <v>52</v>
      </c>
      <c r="C1126" s="10" t="s">
        <v>36</v>
      </c>
      <c r="D1126" s="10" t="s">
        <v>41</v>
      </c>
      <c r="E1126" s="16" t="s">
        <v>12</v>
      </c>
      <c r="F1126" s="17" t="s">
        <v>13</v>
      </c>
      <c r="G1126" s="12">
        <f t="shared" si="157"/>
        <v>43921</v>
      </c>
      <c r="H1126" s="13">
        <v>20</v>
      </c>
      <c r="I1126" s="65">
        <v>4.9459029293198675</v>
      </c>
      <c r="J1126" s="65">
        <v>44.573597545873753</v>
      </c>
      <c r="K1126" s="65">
        <f t="shared" si="154"/>
        <v>4.4333764319248026</v>
      </c>
      <c r="L1126" s="65">
        <v>0</v>
      </c>
      <c r="M1126" s="63">
        <v>462.5808114275124</v>
      </c>
    </row>
    <row r="1127" spans="1:13" ht="15" customHeight="1">
      <c r="A1127" s="8">
        <v>42094</v>
      </c>
      <c r="B1127" s="9" t="s">
        <v>52</v>
      </c>
      <c r="C1127" s="10" t="s">
        <v>36</v>
      </c>
      <c r="D1127" s="10" t="s">
        <v>41</v>
      </c>
      <c r="E1127" s="16" t="s">
        <v>12</v>
      </c>
      <c r="F1127" s="17" t="s">
        <v>13</v>
      </c>
      <c r="G1127" s="12">
        <f t="shared" si="157"/>
        <v>44012</v>
      </c>
      <c r="H1127" s="13">
        <v>21</v>
      </c>
      <c r="I1127" s="65">
        <v>4.8929667585584884</v>
      </c>
      <c r="J1127" s="65">
        <v>44.061047498098787</v>
      </c>
      <c r="K1127" s="65">
        <f t="shared" si="154"/>
        <v>4.380416710783523</v>
      </c>
      <c r="L1127" s="65">
        <v>0</v>
      </c>
      <c r="M1127" s="63">
        <v>457.62916489150683</v>
      </c>
    </row>
    <row r="1128" spans="1:13" ht="15" customHeight="1">
      <c r="A1128" s="8">
        <f t="shared" ref="A1128:F1129" si="158">A1127</f>
        <v>42094</v>
      </c>
      <c r="B1128" s="9" t="str">
        <f t="shared" si="158"/>
        <v>Mid-Cycle 2015</v>
      </c>
      <c r="C1128" s="10" t="str">
        <f t="shared" si="158"/>
        <v>Adverse</v>
      </c>
      <c r="D1128" s="10" t="str">
        <f t="shared" si="158"/>
        <v>ResDev</v>
      </c>
      <c r="E1128" s="11" t="str">
        <f t="shared" si="158"/>
        <v>Comm Real Estate</v>
      </c>
      <c r="F1128" s="11" t="str">
        <f t="shared" si="158"/>
        <v>Construction</v>
      </c>
      <c r="G1128" s="12">
        <f t="shared" si="157"/>
        <v>44104</v>
      </c>
      <c r="H1128" s="13">
        <v>22</v>
      </c>
      <c r="I1128" s="65">
        <v>4.8405905222290118</v>
      </c>
      <c r="J1128" s="65">
        <v>43.649900229246391</v>
      </c>
      <c r="K1128" s="65">
        <f t="shared" si="154"/>
        <v>4.4294432533766157</v>
      </c>
      <c r="L1128" s="65">
        <v>0</v>
      </c>
      <c r="M1128" s="63">
        <v>452.72989459183088</v>
      </c>
    </row>
    <row r="1129" spans="1:13" ht="15" customHeight="1">
      <c r="A1129" s="8">
        <f t="shared" si="158"/>
        <v>42094</v>
      </c>
      <c r="B1129" s="9" t="str">
        <f t="shared" si="158"/>
        <v>Mid-Cycle 2015</v>
      </c>
      <c r="C1129" s="10" t="str">
        <f t="shared" si="158"/>
        <v>Adverse</v>
      </c>
      <c r="D1129" s="10" t="str">
        <f t="shared" si="158"/>
        <v>ResDev</v>
      </c>
      <c r="E1129" s="11" t="str">
        <f t="shared" si="158"/>
        <v>Comm Real Estate</v>
      </c>
      <c r="F1129" s="11" t="str">
        <f t="shared" si="158"/>
        <v>Construction</v>
      </c>
      <c r="G1129" s="12">
        <f t="shared" si="157"/>
        <v>44196</v>
      </c>
      <c r="H1129" s="13">
        <v>23</v>
      </c>
      <c r="I1129" s="65">
        <v>4.7887682976029451</v>
      </c>
      <c r="J1129" s="65">
        <v>43.238699088759475</v>
      </c>
      <c r="K1129" s="65">
        <f t="shared" si="154"/>
        <v>4.3775671571160286</v>
      </c>
      <c r="L1129" s="65">
        <v>0</v>
      </c>
      <c r="M1129" s="63">
        <v>447.88244651678099</v>
      </c>
    </row>
    <row r="1130" spans="1:13" ht="15" customHeight="1">
      <c r="A1130" s="21">
        <f>A1131</f>
        <v>42094</v>
      </c>
      <c r="B1130" s="21" t="str">
        <f t="shared" ref="B1130:F1130" si="159">B1131</f>
        <v>Mid-Cycle 2015</v>
      </c>
      <c r="C1130" s="21" t="str">
        <f t="shared" si="159"/>
        <v>Severely Adverse</v>
      </c>
      <c r="D1130" s="21" t="str">
        <f t="shared" si="159"/>
        <v>ResDev</v>
      </c>
      <c r="E1130" s="21" t="str">
        <f t="shared" si="159"/>
        <v>Comm Real Estate</v>
      </c>
      <c r="F1130" s="25" t="str">
        <f t="shared" si="159"/>
        <v>Construction</v>
      </c>
      <c r="G1130" s="21">
        <f>A1130</f>
        <v>42094</v>
      </c>
      <c r="H1130" s="22">
        <v>0</v>
      </c>
      <c r="I1130" s="30">
        <v>0</v>
      </c>
      <c r="J1130" s="70">
        <v>44.515210773769013</v>
      </c>
      <c r="K1130" s="59">
        <v>0</v>
      </c>
      <c r="L1130" s="65">
        <v>0</v>
      </c>
      <c r="M1130" s="63">
        <v>0</v>
      </c>
    </row>
    <row r="1131" spans="1:13" ht="15" customHeight="1">
      <c r="A1131" s="8">
        <v>42094</v>
      </c>
      <c r="B1131" s="9" t="s">
        <v>52</v>
      </c>
      <c r="C1131" s="10" t="s">
        <v>37</v>
      </c>
      <c r="D1131" s="10" t="s">
        <v>41</v>
      </c>
      <c r="E1131" s="16" t="s">
        <v>12</v>
      </c>
      <c r="F1131" s="17" t="s">
        <v>13</v>
      </c>
      <c r="G1131" s="12">
        <f t="shared" ref="G1131:G1153" si="160">G1107</f>
        <v>42185</v>
      </c>
      <c r="H1131" s="13">
        <v>1</v>
      </c>
      <c r="I1131" s="65">
        <v>25.326867574624689</v>
      </c>
      <c r="J1131" s="65">
        <v>61.838188254992573</v>
      </c>
      <c r="K1131" s="65">
        <f t="shared" si="154"/>
        <v>42.649845055848246</v>
      </c>
      <c r="L1131" s="65">
        <v>0</v>
      </c>
      <c r="M1131" s="63">
        <v>459.41270306537541</v>
      </c>
    </row>
    <row r="1132" spans="1:13" ht="15" customHeight="1">
      <c r="A1132" s="8">
        <v>42094</v>
      </c>
      <c r="B1132" s="9" t="s">
        <v>52</v>
      </c>
      <c r="C1132" s="10" t="s">
        <v>37</v>
      </c>
      <c r="D1132" s="10" t="s">
        <v>41</v>
      </c>
      <c r="E1132" s="16" t="s">
        <v>12</v>
      </c>
      <c r="F1132" s="17" t="s">
        <v>13</v>
      </c>
      <c r="G1132" s="12">
        <f t="shared" si="160"/>
        <v>42277</v>
      </c>
      <c r="H1132" s="13">
        <v>2</v>
      </c>
      <c r="I1132" s="65">
        <v>25.776608035795782</v>
      </c>
      <c r="J1132" s="65">
        <v>59.075882556902165</v>
      </c>
      <c r="K1132" s="65">
        <f t="shared" si="154"/>
        <v>23.014302337705374</v>
      </c>
      <c r="L1132" s="65">
        <v>0</v>
      </c>
      <c r="M1132" s="63">
        <v>454.73491576213263</v>
      </c>
    </row>
    <row r="1133" spans="1:13" ht="15" customHeight="1">
      <c r="A1133" s="8">
        <v>42094</v>
      </c>
      <c r="B1133" s="9" t="s">
        <v>52</v>
      </c>
      <c r="C1133" s="10" t="s">
        <v>37</v>
      </c>
      <c r="D1133" s="10" t="s">
        <v>41</v>
      </c>
      <c r="E1133" s="16" t="s">
        <v>12</v>
      </c>
      <c r="F1133" s="17" t="s">
        <v>13</v>
      </c>
      <c r="G1133" s="12">
        <f t="shared" si="160"/>
        <v>42369</v>
      </c>
      <c r="H1133" s="13">
        <v>3</v>
      </c>
      <c r="I1133" s="65">
        <v>22.549759307744079</v>
      </c>
      <c r="J1133" s="65">
        <v>58.346038012530002</v>
      </c>
      <c r="K1133" s="65">
        <f t="shared" si="154"/>
        <v>21.819914763371916</v>
      </c>
      <c r="L1133" s="65">
        <v>0</v>
      </c>
      <c r="M1133" s="63">
        <v>448.42487647694151</v>
      </c>
    </row>
    <row r="1134" spans="1:13" ht="15" customHeight="1">
      <c r="A1134" s="8">
        <v>42094</v>
      </c>
      <c r="B1134" s="9" t="s">
        <v>52</v>
      </c>
      <c r="C1134" s="10" t="s">
        <v>37</v>
      </c>
      <c r="D1134" s="10" t="s">
        <v>41</v>
      </c>
      <c r="E1134" s="16" t="s">
        <v>12</v>
      </c>
      <c r="F1134" s="17" t="s">
        <v>13</v>
      </c>
      <c r="G1134" s="12">
        <f t="shared" si="160"/>
        <v>42460</v>
      </c>
      <c r="H1134" s="13">
        <v>4</v>
      </c>
      <c r="I1134" s="65">
        <v>13.781245206119229</v>
      </c>
      <c r="J1134" s="65">
        <v>59.094889456496141</v>
      </c>
      <c r="K1134" s="65">
        <f t="shared" si="154"/>
        <v>14.530096650085367</v>
      </c>
      <c r="L1134" s="65">
        <v>0</v>
      </c>
      <c r="M1134" s="63">
        <v>449.46217440820868</v>
      </c>
    </row>
    <row r="1135" spans="1:13" ht="15" customHeight="1">
      <c r="A1135" s="8">
        <v>42094</v>
      </c>
      <c r="B1135" s="9" t="s">
        <v>52</v>
      </c>
      <c r="C1135" s="10" t="s">
        <v>37</v>
      </c>
      <c r="D1135" s="10" t="s">
        <v>41</v>
      </c>
      <c r="E1135" s="16" t="s">
        <v>12</v>
      </c>
      <c r="F1135" s="17" t="s">
        <v>13</v>
      </c>
      <c r="G1135" s="12">
        <f t="shared" si="160"/>
        <v>42551</v>
      </c>
      <c r="H1135" s="13">
        <v>5</v>
      </c>
      <c r="I1135" s="65">
        <v>8.6672793997400674</v>
      </c>
      <c r="J1135" s="65">
        <v>55.519162986953837</v>
      </c>
      <c r="K1135" s="65">
        <f t="shared" si="154"/>
        <v>5.0915529301977642</v>
      </c>
      <c r="L1135" s="65">
        <v>0</v>
      </c>
      <c r="M1135" s="63">
        <v>453.47462182585514</v>
      </c>
    </row>
    <row r="1136" spans="1:13" ht="15" customHeight="1">
      <c r="A1136" s="8">
        <v>42094</v>
      </c>
      <c r="B1136" s="9" t="s">
        <v>52</v>
      </c>
      <c r="C1136" s="10" t="s">
        <v>37</v>
      </c>
      <c r="D1136" s="10" t="s">
        <v>41</v>
      </c>
      <c r="E1136" s="16" t="s">
        <v>12</v>
      </c>
      <c r="F1136" s="17" t="s">
        <v>13</v>
      </c>
      <c r="G1136" s="12">
        <f t="shared" si="160"/>
        <v>42643</v>
      </c>
      <c r="H1136" s="13">
        <v>6</v>
      </c>
      <c r="I1136" s="65">
        <v>9.8653534026883065</v>
      </c>
      <c r="J1136" s="65">
        <v>60.034481887363242</v>
      </c>
      <c r="K1136" s="65">
        <f t="shared" si="154"/>
        <v>14.380672303097711</v>
      </c>
      <c r="L1136" s="65">
        <v>0</v>
      </c>
      <c r="M1136" s="63">
        <v>454.64639792055317</v>
      </c>
    </row>
    <row r="1137" spans="1:13" ht="15" customHeight="1">
      <c r="A1137" s="8">
        <v>42094</v>
      </c>
      <c r="B1137" s="9" t="s">
        <v>52</v>
      </c>
      <c r="C1137" s="10" t="s">
        <v>37</v>
      </c>
      <c r="D1137" s="10" t="s">
        <v>41</v>
      </c>
      <c r="E1137" s="16" t="s">
        <v>12</v>
      </c>
      <c r="F1137" s="17" t="s">
        <v>13</v>
      </c>
      <c r="G1137" s="12">
        <f t="shared" si="160"/>
        <v>42735</v>
      </c>
      <c r="H1137" s="13">
        <v>7</v>
      </c>
      <c r="I1137" s="65">
        <v>6.854419515421152</v>
      </c>
      <c r="J1137" s="65">
        <v>58.318657722481156</v>
      </c>
      <c r="K1137" s="65">
        <f t="shared" si="154"/>
        <v>5.1385953505390658</v>
      </c>
      <c r="L1137" s="65">
        <v>0</v>
      </c>
      <c r="M1137" s="63">
        <v>457.34517825251839</v>
      </c>
    </row>
    <row r="1138" spans="1:13" ht="15" customHeight="1">
      <c r="A1138" s="8">
        <v>42094</v>
      </c>
      <c r="B1138" s="9" t="s">
        <v>52</v>
      </c>
      <c r="C1138" s="10" t="s">
        <v>37</v>
      </c>
      <c r="D1138" s="10" t="s">
        <v>41</v>
      </c>
      <c r="E1138" s="16" t="s">
        <v>12</v>
      </c>
      <c r="F1138" s="17" t="s">
        <v>13</v>
      </c>
      <c r="G1138" s="12">
        <f t="shared" si="160"/>
        <v>42825</v>
      </c>
      <c r="H1138" s="13">
        <v>8</v>
      </c>
      <c r="I1138" s="65">
        <v>4.8375866423660359</v>
      </c>
      <c r="J1138" s="65">
        <v>56.032633325541369</v>
      </c>
      <c r="K1138" s="65">
        <f t="shared" si="154"/>
        <v>2.5515622454262488</v>
      </c>
      <c r="L1138" s="65">
        <v>0</v>
      </c>
      <c r="M1138" s="63">
        <v>461.8070849675388</v>
      </c>
    </row>
    <row r="1139" spans="1:13" ht="15" customHeight="1">
      <c r="A1139" s="8">
        <v>42094</v>
      </c>
      <c r="B1139" s="9" t="s">
        <v>52</v>
      </c>
      <c r="C1139" s="10" t="s">
        <v>37</v>
      </c>
      <c r="D1139" s="10" t="s">
        <v>41</v>
      </c>
      <c r="E1139" s="16" t="s">
        <v>12</v>
      </c>
      <c r="F1139" s="17" t="s">
        <v>13</v>
      </c>
      <c r="G1139" s="12">
        <f t="shared" si="160"/>
        <v>42916</v>
      </c>
      <c r="H1139" s="13">
        <v>9</v>
      </c>
      <c r="I1139" s="65">
        <v>4.8847826364432887</v>
      </c>
      <c r="J1139" s="65">
        <v>53.759338769787547</v>
      </c>
      <c r="K1139" s="65">
        <f t="shared" si="154"/>
        <v>2.6114880806894671</v>
      </c>
      <c r="L1139" s="65">
        <v>0</v>
      </c>
      <c r="M1139" s="63">
        <v>462.82865925848193</v>
      </c>
    </row>
    <row r="1140" spans="1:13" ht="15" customHeight="1">
      <c r="A1140" s="8">
        <v>42094</v>
      </c>
      <c r="B1140" s="9" t="s">
        <v>52</v>
      </c>
      <c r="C1140" s="10" t="s">
        <v>37</v>
      </c>
      <c r="D1140" s="10" t="s">
        <v>41</v>
      </c>
      <c r="E1140" s="16" t="s">
        <v>12</v>
      </c>
      <c r="F1140" s="17" t="s">
        <v>13</v>
      </c>
      <c r="G1140" s="12">
        <f t="shared" si="160"/>
        <v>43008</v>
      </c>
      <c r="H1140" s="13">
        <v>10</v>
      </c>
      <c r="I1140" s="65">
        <v>4.8955883787557664</v>
      </c>
      <c r="J1140" s="65">
        <v>50.782439604068919</v>
      </c>
      <c r="K1140" s="65">
        <f t="shared" si="154"/>
        <v>1.9186892130371387</v>
      </c>
      <c r="L1140" s="65">
        <v>0</v>
      </c>
      <c r="M1140" s="63">
        <v>457.88586547711247</v>
      </c>
    </row>
    <row r="1141" spans="1:13" ht="15" customHeight="1">
      <c r="A1141" s="8">
        <v>42094</v>
      </c>
      <c r="B1141" s="9" t="s">
        <v>52</v>
      </c>
      <c r="C1141" s="10" t="s">
        <v>37</v>
      </c>
      <c r="D1141" s="10" t="s">
        <v>41</v>
      </c>
      <c r="E1141" s="16" t="s">
        <v>12</v>
      </c>
      <c r="F1141" s="17" t="s">
        <v>13</v>
      </c>
      <c r="G1141" s="12">
        <f t="shared" si="160"/>
        <v>43100</v>
      </c>
      <c r="H1141" s="13">
        <v>11</v>
      </c>
      <c r="I1141" s="65">
        <v>4.8433057827872572</v>
      </c>
      <c r="J1141" s="65">
        <v>46.398955654779748</v>
      </c>
      <c r="K1141" s="65">
        <f t="shared" si="154"/>
        <v>0.45982183349808547</v>
      </c>
      <c r="L1141" s="65">
        <v>0</v>
      </c>
      <c r="M1141" s="63">
        <v>452.99534333171158</v>
      </c>
    </row>
    <row r="1142" spans="1:13" ht="15" customHeight="1">
      <c r="A1142" s="8">
        <v>42094</v>
      </c>
      <c r="B1142" s="9" t="s">
        <v>52</v>
      </c>
      <c r="C1142" s="10" t="s">
        <v>37</v>
      </c>
      <c r="D1142" s="10" t="s">
        <v>41</v>
      </c>
      <c r="E1142" s="16" t="s">
        <v>12</v>
      </c>
      <c r="F1142" s="17" t="s">
        <v>13</v>
      </c>
      <c r="G1142" s="12">
        <f t="shared" si="160"/>
        <v>43190</v>
      </c>
      <c r="H1142" s="13">
        <v>12</v>
      </c>
      <c r="I1142" s="65">
        <v>4.7915760921077073</v>
      </c>
      <c r="J1142" s="65">
        <v>41.194848683924164</v>
      </c>
      <c r="K1142" s="65">
        <f t="shared" si="154"/>
        <v>-0.41253087874787653</v>
      </c>
      <c r="L1142" s="65">
        <v>0</v>
      </c>
      <c r="M1142" s="63">
        <v>448.15655087699025</v>
      </c>
    </row>
    <row r="1143" spans="1:13" ht="15" customHeight="1">
      <c r="A1143" s="8">
        <v>42094</v>
      </c>
      <c r="B1143" s="9" t="s">
        <v>52</v>
      </c>
      <c r="C1143" s="10" t="s">
        <v>37</v>
      </c>
      <c r="D1143" s="10" t="s">
        <v>41</v>
      </c>
      <c r="E1143" s="16" t="s">
        <v>12</v>
      </c>
      <c r="F1143" s="17" t="s">
        <v>13</v>
      </c>
      <c r="G1143" s="12">
        <f t="shared" si="160"/>
        <v>43281</v>
      </c>
      <c r="H1143" s="13">
        <v>13</v>
      </c>
      <c r="I1143" s="65">
        <v>4.7403935742694685</v>
      </c>
      <c r="J1143" s="65">
        <v>35.409927909729227</v>
      </c>
      <c r="K1143" s="65">
        <f t="shared" si="154"/>
        <v>-1.0445271999254686</v>
      </c>
      <c r="L1143" s="65">
        <v>0</v>
      </c>
      <c r="M1143" s="63">
        <v>443.36894094010711</v>
      </c>
    </row>
    <row r="1144" spans="1:13" ht="15" customHeight="1">
      <c r="A1144" s="8">
        <v>42094</v>
      </c>
      <c r="B1144" s="9" t="s">
        <v>52</v>
      </c>
      <c r="C1144" s="10" t="s">
        <v>37</v>
      </c>
      <c r="D1144" s="10" t="s">
        <v>41</v>
      </c>
      <c r="E1144" s="16" t="s">
        <v>12</v>
      </c>
      <c r="F1144" s="17" t="s">
        <v>13</v>
      </c>
      <c r="G1144" s="12">
        <f t="shared" si="160"/>
        <v>43373</v>
      </c>
      <c r="H1144" s="13">
        <v>14</v>
      </c>
      <c r="I1144" s="65">
        <v>4.6897524415302572</v>
      </c>
      <c r="J1144" s="65">
        <v>30.021770882831991</v>
      </c>
      <c r="K1144" s="65">
        <f t="shared" si="154"/>
        <v>-0.69840458536697891</v>
      </c>
      <c r="L1144" s="65">
        <v>0</v>
      </c>
      <c r="M1144" s="63">
        <v>438.63197213596339</v>
      </c>
    </row>
    <row r="1145" spans="1:13" ht="15" customHeight="1">
      <c r="A1145" s="8">
        <v>42094</v>
      </c>
      <c r="B1145" s="9" t="s">
        <v>52</v>
      </c>
      <c r="C1145" s="10" t="s">
        <v>37</v>
      </c>
      <c r="D1145" s="10" t="s">
        <v>41</v>
      </c>
      <c r="E1145" s="16" t="s">
        <v>12</v>
      </c>
      <c r="F1145" s="17" t="s">
        <v>13</v>
      </c>
      <c r="G1145" s="12">
        <f t="shared" si="160"/>
        <v>43465</v>
      </c>
      <c r="H1145" s="13">
        <v>15</v>
      </c>
      <c r="I1145" s="65">
        <v>4.6396469673678533</v>
      </c>
      <c r="J1145" s="65">
        <v>25.25572146321689</v>
      </c>
      <c r="K1145" s="65">
        <f t="shared" si="154"/>
        <v>-0.12640245224724733</v>
      </c>
      <c r="L1145" s="65">
        <v>0</v>
      </c>
      <c r="M1145" s="63">
        <v>433.94510880598193</v>
      </c>
    </row>
    <row r="1146" spans="1:13" ht="15" customHeight="1">
      <c r="A1146" s="8">
        <v>42094</v>
      </c>
      <c r="B1146" s="9" t="s">
        <v>52</v>
      </c>
      <c r="C1146" s="10" t="s">
        <v>37</v>
      </c>
      <c r="D1146" s="10" t="s">
        <v>41</v>
      </c>
      <c r="E1146" s="16" t="s">
        <v>12</v>
      </c>
      <c r="F1146" s="17" t="s">
        <v>13</v>
      </c>
      <c r="G1146" s="12">
        <f t="shared" si="160"/>
        <v>43555</v>
      </c>
      <c r="H1146" s="13">
        <v>16</v>
      </c>
      <c r="I1146" s="65">
        <v>4.5900714858325609</v>
      </c>
      <c r="J1146" s="65">
        <v>20.109617556225647</v>
      </c>
      <c r="K1146" s="65">
        <f t="shared" si="154"/>
        <v>-0.55603242115868223</v>
      </c>
      <c r="L1146" s="65">
        <v>0</v>
      </c>
      <c r="M1146" s="63">
        <v>429.30782095753568</v>
      </c>
    </row>
    <row r="1147" spans="1:13" ht="15" customHeight="1">
      <c r="A1147" s="8">
        <v>42094</v>
      </c>
      <c r="B1147" s="9" t="s">
        <v>52</v>
      </c>
      <c r="C1147" s="10" t="s">
        <v>37</v>
      </c>
      <c r="D1147" s="10" t="s">
        <v>41</v>
      </c>
      <c r="E1147" s="16" t="s">
        <v>12</v>
      </c>
      <c r="F1147" s="17" t="s">
        <v>13</v>
      </c>
      <c r="G1147" s="12">
        <f t="shared" si="160"/>
        <v>43646</v>
      </c>
      <c r="H1147" s="13">
        <v>17</v>
      </c>
      <c r="I1147" s="65">
        <v>4.5410203909064784</v>
      </c>
      <c r="J1147" s="65">
        <v>15.633797742026276</v>
      </c>
      <c r="K1147" s="65">
        <f t="shared" si="154"/>
        <v>6.5200576707107771E-2</v>
      </c>
      <c r="L1147" s="65">
        <v>0</v>
      </c>
      <c r="M1147" s="63">
        <v>424.71958420401563</v>
      </c>
    </row>
    <row r="1148" spans="1:13" ht="15" customHeight="1">
      <c r="A1148" s="8">
        <v>42094</v>
      </c>
      <c r="B1148" s="9" t="s">
        <v>52</v>
      </c>
      <c r="C1148" s="10" t="s">
        <v>37</v>
      </c>
      <c r="D1148" s="10" t="s">
        <v>41</v>
      </c>
      <c r="E1148" s="16" t="s">
        <v>12</v>
      </c>
      <c r="F1148" s="17" t="s">
        <v>13</v>
      </c>
      <c r="G1148" s="12">
        <f t="shared" si="160"/>
        <v>43738</v>
      </c>
      <c r="H1148" s="13">
        <v>18</v>
      </c>
      <c r="I1148" s="65">
        <v>4.4924881358695927</v>
      </c>
      <c r="J1148" s="65">
        <v>11.581527281010851</v>
      </c>
      <c r="K1148" s="65">
        <f t="shared" si="154"/>
        <v>0.44021767485416774</v>
      </c>
      <c r="L1148" s="65">
        <v>0</v>
      </c>
      <c r="M1148" s="63">
        <v>420.17987970553247</v>
      </c>
    </row>
    <row r="1149" spans="1:13" ht="15" customHeight="1">
      <c r="A1149" s="8">
        <v>42094</v>
      </c>
      <c r="B1149" s="9" t="s">
        <v>52</v>
      </c>
      <c r="C1149" s="10" t="s">
        <v>37</v>
      </c>
      <c r="D1149" s="10" t="s">
        <v>41</v>
      </c>
      <c r="E1149" s="16" t="s">
        <v>12</v>
      </c>
      <c r="F1149" s="17" t="s">
        <v>13</v>
      </c>
      <c r="G1149" s="12">
        <f t="shared" si="160"/>
        <v>43830</v>
      </c>
      <c r="H1149" s="13">
        <v>19</v>
      </c>
      <c r="I1149" s="65">
        <v>4.444469232672529</v>
      </c>
      <c r="J1149" s="65">
        <v>8.5521088572856172</v>
      </c>
      <c r="K1149" s="65">
        <f t="shared" si="154"/>
        <v>1.4150508089472948</v>
      </c>
      <c r="L1149" s="65">
        <v>0</v>
      </c>
      <c r="M1149" s="63">
        <v>415.68819411024623</v>
      </c>
    </row>
    <row r="1150" spans="1:13" ht="15" customHeight="1">
      <c r="A1150" s="8">
        <v>42094</v>
      </c>
      <c r="B1150" s="9" t="s">
        <v>52</v>
      </c>
      <c r="C1150" s="10" t="s">
        <v>37</v>
      </c>
      <c r="D1150" s="10" t="s">
        <v>41</v>
      </c>
      <c r="E1150" s="16" t="s">
        <v>12</v>
      </c>
      <c r="F1150" s="17" t="s">
        <v>13</v>
      </c>
      <c r="G1150" s="12">
        <f t="shared" si="160"/>
        <v>43921</v>
      </c>
      <c r="H1150" s="13">
        <v>20</v>
      </c>
      <c r="I1150" s="65">
        <v>4.3969582513159775</v>
      </c>
      <c r="J1150" s="65">
        <v>7.6575907984325591</v>
      </c>
      <c r="K1150" s="65">
        <f t="shared" si="154"/>
        <v>3.5024401924629194</v>
      </c>
      <c r="L1150" s="65">
        <v>0</v>
      </c>
      <c r="M1150" s="63">
        <v>411.24401949631664</v>
      </c>
    </row>
    <row r="1151" spans="1:13" ht="15" customHeight="1">
      <c r="A1151" s="8">
        <v>42094</v>
      </c>
      <c r="B1151" s="9" t="s">
        <v>52</v>
      </c>
      <c r="C1151" s="10" t="s">
        <v>37</v>
      </c>
      <c r="D1151" s="10" t="s">
        <v>41</v>
      </c>
      <c r="E1151" s="16" t="s">
        <v>12</v>
      </c>
      <c r="F1151" s="17" t="s">
        <v>13</v>
      </c>
      <c r="G1151" s="12">
        <f t="shared" si="160"/>
        <v>44012</v>
      </c>
      <c r="H1151" s="13">
        <v>21</v>
      </c>
      <c r="I1151" s="65">
        <v>4.3499498192366595</v>
      </c>
      <c r="J1151" s="65">
        <v>6.8904910626261522</v>
      </c>
      <c r="K1151" s="65">
        <f t="shared" si="154"/>
        <v>3.5828500834302526</v>
      </c>
      <c r="L1151" s="65">
        <v>0</v>
      </c>
      <c r="M1151" s="63">
        <v>406.8468533144665</v>
      </c>
    </row>
    <row r="1152" spans="1:13" ht="15" customHeight="1">
      <c r="A1152" s="8">
        <f t="shared" ref="A1152:F1153" si="161">A1151</f>
        <v>42094</v>
      </c>
      <c r="B1152" s="9" t="str">
        <f t="shared" si="161"/>
        <v>Mid-Cycle 2015</v>
      </c>
      <c r="C1152" s="10" t="str">
        <f t="shared" si="161"/>
        <v>Severely Adverse</v>
      </c>
      <c r="D1152" s="10" t="str">
        <f t="shared" si="161"/>
        <v>ResDev</v>
      </c>
      <c r="E1152" s="11" t="str">
        <f t="shared" si="161"/>
        <v>Comm Real Estate</v>
      </c>
      <c r="F1152" s="11" t="str">
        <f t="shared" si="161"/>
        <v>Construction</v>
      </c>
      <c r="G1152" s="12">
        <f t="shared" si="160"/>
        <v>44104</v>
      </c>
      <c r="H1152" s="13">
        <v>22</v>
      </c>
      <c r="I1152" s="65">
        <v>4.3034386206997901</v>
      </c>
      <c r="J1152" s="65">
        <v>6.1235625870746242</v>
      </c>
      <c r="K1152" s="65">
        <f t="shared" si="154"/>
        <v>3.5365101451482621</v>
      </c>
      <c r="L1152" s="65">
        <v>0</v>
      </c>
      <c r="M1152" s="63">
        <v>402.49619833115304</v>
      </c>
    </row>
    <row r="1153" spans="1:13" ht="15" customHeight="1">
      <c r="A1153" s="8">
        <f t="shared" si="161"/>
        <v>42094</v>
      </c>
      <c r="B1153" s="9" t="str">
        <f t="shared" si="161"/>
        <v>Mid-Cycle 2015</v>
      </c>
      <c r="C1153" s="10" t="str">
        <f t="shared" si="161"/>
        <v>Severely Adverse</v>
      </c>
      <c r="D1153" s="10" t="str">
        <f t="shared" si="161"/>
        <v>ResDev</v>
      </c>
      <c r="E1153" s="11" t="str">
        <f t="shared" si="161"/>
        <v>Comm Real Estate</v>
      </c>
      <c r="F1153" s="11" t="str">
        <f t="shared" si="161"/>
        <v>Construction</v>
      </c>
      <c r="G1153" s="12">
        <f t="shared" si="160"/>
        <v>44196</v>
      </c>
      <c r="H1153" s="13">
        <v>23</v>
      </c>
      <c r="I1153" s="65">
        <v>4.257419396197986</v>
      </c>
      <c r="J1153" s="65">
        <v>5.4839624297413385</v>
      </c>
      <c r="K1153" s="65">
        <f t="shared" si="154"/>
        <v>3.6178192388647004</v>
      </c>
      <c r="L1153" s="65">
        <v>0</v>
      </c>
      <c r="M1153" s="63">
        <v>398.19156257234147</v>
      </c>
    </row>
    <row r="1154" spans="1:13" ht="15" customHeight="1">
      <c r="A1154" s="21">
        <f>A1155</f>
        <v>42094</v>
      </c>
      <c r="B1154" s="21" t="str">
        <f t="shared" ref="B1154:F1154" si="162">B1155</f>
        <v>Mid-Cycle 2015</v>
      </c>
      <c r="C1154" s="21" t="str">
        <f t="shared" si="162"/>
        <v>Base</v>
      </c>
      <c r="D1154" s="21" t="str">
        <f t="shared" si="162"/>
        <v>Small Commercial</v>
      </c>
      <c r="E1154" s="21" t="str">
        <f t="shared" si="162"/>
        <v>Resi Real Estate</v>
      </c>
      <c r="F1154" s="21" t="str">
        <f t="shared" si="162"/>
        <v>First Lien Mortgages</v>
      </c>
      <c r="G1154" s="21">
        <f>A1154</f>
        <v>42094</v>
      </c>
      <c r="H1154" s="22">
        <v>0</v>
      </c>
      <c r="I1154" s="30">
        <v>0</v>
      </c>
      <c r="J1154" s="65">
        <v>1.3106679999999999</v>
      </c>
      <c r="K1154" s="59">
        <v>0</v>
      </c>
      <c r="L1154" s="65">
        <v>0</v>
      </c>
      <c r="M1154" s="63">
        <v>155.648076</v>
      </c>
    </row>
    <row r="1155" spans="1:13" ht="15" customHeight="1">
      <c r="A1155" s="8">
        <v>42094</v>
      </c>
      <c r="B1155" s="9" t="s">
        <v>52</v>
      </c>
      <c r="C1155" s="10" t="s">
        <v>4</v>
      </c>
      <c r="D1155" s="10" t="s">
        <v>146</v>
      </c>
      <c r="E1155" s="11" t="s">
        <v>6</v>
      </c>
      <c r="F1155" s="11" t="s">
        <v>7</v>
      </c>
      <c r="G1155" s="12">
        <f t="shared" ref="G1155:G1177" si="163">G1131</f>
        <v>42185</v>
      </c>
      <c r="H1155" s="13">
        <v>1</v>
      </c>
      <c r="I1155" s="65">
        <v>0.309145</v>
      </c>
      <c r="J1155" s="65">
        <v>1.3106679999999999</v>
      </c>
      <c r="K1155" s="65">
        <f t="shared" si="154"/>
        <v>0.309145</v>
      </c>
      <c r="L1155" s="65">
        <v>5.1838069999999998</v>
      </c>
      <c r="M1155" s="63">
        <v>158.42801399999999</v>
      </c>
    </row>
    <row r="1156" spans="1:13" ht="15" customHeight="1">
      <c r="A1156" s="8">
        <v>42094</v>
      </c>
      <c r="B1156" s="9" t="s">
        <v>52</v>
      </c>
      <c r="C1156" s="10" t="s">
        <v>4</v>
      </c>
      <c r="D1156" s="10" t="s">
        <v>146</v>
      </c>
      <c r="E1156" s="11" t="s">
        <v>6</v>
      </c>
      <c r="F1156" s="11" t="s">
        <v>7</v>
      </c>
      <c r="G1156" s="12">
        <f t="shared" si="163"/>
        <v>42277</v>
      </c>
      <c r="H1156" s="13">
        <v>2</v>
      </c>
      <c r="I1156" s="65">
        <v>0.32234499999999999</v>
      </c>
      <c r="J1156" s="65">
        <v>1.3458570000000001</v>
      </c>
      <c r="K1156" s="65">
        <f t="shared" ref="K1156:K1219" si="164">J1156-J1155+I1156</f>
        <v>0.35753400000000013</v>
      </c>
      <c r="L1156" s="65">
        <v>5.5140650000000004</v>
      </c>
      <c r="M1156" s="63">
        <v>160.44495000000001</v>
      </c>
    </row>
    <row r="1157" spans="1:13" ht="15" customHeight="1">
      <c r="A1157" s="8">
        <v>42094</v>
      </c>
      <c r="B1157" s="9" t="s">
        <v>52</v>
      </c>
      <c r="C1157" s="10" t="s">
        <v>4</v>
      </c>
      <c r="D1157" s="10" t="s">
        <v>146</v>
      </c>
      <c r="E1157" s="11" t="s">
        <v>6</v>
      </c>
      <c r="F1157" s="11" t="s">
        <v>7</v>
      </c>
      <c r="G1157" s="12">
        <f t="shared" si="163"/>
        <v>42369</v>
      </c>
      <c r="H1157" s="13">
        <v>3</v>
      </c>
      <c r="I1157" s="65">
        <v>0.32463199999999998</v>
      </c>
      <c r="J1157" s="65">
        <v>1.3705510000000001</v>
      </c>
      <c r="K1157" s="65">
        <f t="shared" si="164"/>
        <v>0.34932599999999997</v>
      </c>
      <c r="L1157" s="65">
        <v>5.5107799999999996</v>
      </c>
      <c r="M1157" s="63">
        <v>161.72935000000001</v>
      </c>
    </row>
    <row r="1158" spans="1:13" ht="15" customHeight="1">
      <c r="A1158" s="8">
        <v>42094</v>
      </c>
      <c r="B1158" s="9" t="s">
        <v>52</v>
      </c>
      <c r="C1158" s="10" t="s">
        <v>4</v>
      </c>
      <c r="D1158" s="10" t="s">
        <v>146</v>
      </c>
      <c r="E1158" s="11" t="s">
        <v>6</v>
      </c>
      <c r="F1158" s="11" t="s">
        <v>7</v>
      </c>
      <c r="G1158" s="12">
        <f t="shared" si="163"/>
        <v>42460</v>
      </c>
      <c r="H1158" s="13">
        <v>4</v>
      </c>
      <c r="I1158" s="65">
        <v>0.31959599999999999</v>
      </c>
      <c r="J1158" s="65">
        <v>1.4064420000000002</v>
      </c>
      <c r="K1158" s="65">
        <f t="shared" si="164"/>
        <v>0.35548700000000011</v>
      </c>
      <c r="L1158" s="65">
        <v>5.2508309999999998</v>
      </c>
      <c r="M1158" s="63">
        <v>162.87779</v>
      </c>
    </row>
    <row r="1159" spans="1:13" ht="15" customHeight="1">
      <c r="A1159" s="8">
        <v>42094</v>
      </c>
      <c r="B1159" s="9" t="s">
        <v>52</v>
      </c>
      <c r="C1159" s="10" t="s">
        <v>4</v>
      </c>
      <c r="D1159" s="10" t="s">
        <v>146</v>
      </c>
      <c r="E1159" s="11" t="s">
        <v>6</v>
      </c>
      <c r="F1159" s="11" t="s">
        <v>7</v>
      </c>
      <c r="G1159" s="12">
        <f t="shared" si="163"/>
        <v>42551</v>
      </c>
      <c r="H1159" s="13">
        <v>5</v>
      </c>
      <c r="I1159" s="65">
        <v>0.34409499999999998</v>
      </c>
      <c r="J1159" s="65">
        <v>1.4185300000000001</v>
      </c>
      <c r="K1159" s="65">
        <f t="shared" si="164"/>
        <v>0.35618299999999986</v>
      </c>
      <c r="L1159" s="65">
        <v>5.8397800000000002</v>
      </c>
      <c r="M1159" s="63">
        <v>163.68583000000001</v>
      </c>
    </row>
    <row r="1160" spans="1:13" ht="15" customHeight="1">
      <c r="A1160" s="8">
        <v>42094</v>
      </c>
      <c r="B1160" s="9" t="s">
        <v>52</v>
      </c>
      <c r="C1160" s="10" t="s">
        <v>4</v>
      </c>
      <c r="D1160" s="10" t="s">
        <v>146</v>
      </c>
      <c r="E1160" s="11" t="s">
        <v>6</v>
      </c>
      <c r="F1160" s="11" t="s">
        <v>7</v>
      </c>
      <c r="G1160" s="12">
        <f t="shared" si="163"/>
        <v>42643</v>
      </c>
      <c r="H1160" s="13">
        <v>6</v>
      </c>
      <c r="I1160" s="65">
        <v>0.35753400000000002</v>
      </c>
      <c r="J1160" s="65">
        <v>1.421678</v>
      </c>
      <c r="K1160" s="65">
        <f t="shared" si="164"/>
        <v>0.36068199999999995</v>
      </c>
      <c r="L1160" s="65">
        <v>6.1188159999999998</v>
      </c>
      <c r="M1160" s="63">
        <v>164.40151700000001</v>
      </c>
    </row>
    <row r="1161" spans="1:13" ht="15" customHeight="1">
      <c r="A1161" s="8">
        <v>42094</v>
      </c>
      <c r="B1161" s="9" t="s">
        <v>52</v>
      </c>
      <c r="C1161" s="10" t="s">
        <v>4</v>
      </c>
      <c r="D1161" s="10" t="s">
        <v>146</v>
      </c>
      <c r="E1161" s="11" t="s">
        <v>6</v>
      </c>
      <c r="F1161" s="11" t="s">
        <v>7</v>
      </c>
      <c r="G1161" s="12">
        <f t="shared" si="163"/>
        <v>42735</v>
      </c>
      <c r="H1161" s="13">
        <v>7</v>
      </c>
      <c r="I1161" s="65">
        <v>0.34932600000000003</v>
      </c>
      <c r="J1161" s="65">
        <v>1.444056</v>
      </c>
      <c r="K1161" s="65">
        <f t="shared" si="164"/>
        <v>0.37170400000000003</v>
      </c>
      <c r="L1161" s="65">
        <v>5.9673679999999996</v>
      </c>
      <c r="M1161" s="63">
        <v>165.119326</v>
      </c>
    </row>
    <row r="1162" spans="1:13" ht="15" customHeight="1">
      <c r="A1162" s="8">
        <v>42094</v>
      </c>
      <c r="B1162" s="9" t="s">
        <v>52</v>
      </c>
      <c r="C1162" s="10" t="s">
        <v>4</v>
      </c>
      <c r="D1162" s="10" t="s">
        <v>146</v>
      </c>
      <c r="E1162" s="11" t="s">
        <v>6</v>
      </c>
      <c r="F1162" s="11" t="s">
        <v>7</v>
      </c>
      <c r="G1162" s="12">
        <f t="shared" si="163"/>
        <v>42825</v>
      </c>
      <c r="H1162" s="13">
        <v>8</v>
      </c>
      <c r="I1162" s="65">
        <v>0.355487</v>
      </c>
      <c r="J1162" s="65">
        <v>1.4704700000000002</v>
      </c>
      <c r="K1162" s="65">
        <f t="shared" si="164"/>
        <v>0.38190100000000016</v>
      </c>
      <c r="L1162" s="65">
        <v>6.1134779999999997</v>
      </c>
      <c r="M1162" s="63">
        <v>166.51730000000001</v>
      </c>
    </row>
    <row r="1163" spans="1:13" ht="15" customHeight="1">
      <c r="A1163" s="8">
        <v>42094</v>
      </c>
      <c r="B1163" s="9" t="s">
        <v>52</v>
      </c>
      <c r="C1163" s="10" t="s">
        <v>4</v>
      </c>
      <c r="D1163" s="10" t="s">
        <v>146</v>
      </c>
      <c r="E1163" s="11" t="s">
        <v>6</v>
      </c>
      <c r="F1163" s="11" t="s">
        <v>7</v>
      </c>
      <c r="G1163" s="12">
        <f t="shared" si="163"/>
        <v>42916</v>
      </c>
      <c r="H1163" s="13">
        <v>9</v>
      </c>
      <c r="I1163" s="65">
        <v>0.35618300000000003</v>
      </c>
      <c r="J1163" s="65">
        <v>1.5041720000000001</v>
      </c>
      <c r="K1163" s="65">
        <f t="shared" si="164"/>
        <v>0.38988499999999993</v>
      </c>
      <c r="L1163" s="65">
        <v>6.1581489999999999</v>
      </c>
      <c r="M1163" s="63">
        <v>167.638912</v>
      </c>
    </row>
    <row r="1164" spans="1:13" ht="15" customHeight="1">
      <c r="A1164" s="8">
        <v>42094</v>
      </c>
      <c r="B1164" s="9" t="s">
        <v>52</v>
      </c>
      <c r="C1164" s="10" t="s">
        <v>4</v>
      </c>
      <c r="D1164" s="10" t="s">
        <v>146</v>
      </c>
      <c r="E1164" s="11" t="s">
        <v>6</v>
      </c>
      <c r="F1164" s="11" t="s">
        <v>7</v>
      </c>
      <c r="G1164" s="12">
        <f t="shared" si="163"/>
        <v>43008</v>
      </c>
      <c r="H1164" s="13">
        <v>10</v>
      </c>
      <c r="I1164" s="65">
        <v>0.360682</v>
      </c>
      <c r="J1164" s="65">
        <v>1.5406599999999999</v>
      </c>
      <c r="K1164" s="65">
        <f t="shared" si="164"/>
        <v>0.39716999999999986</v>
      </c>
      <c r="L1164" s="65">
        <v>6.2803599999999999</v>
      </c>
      <c r="M1164" s="63">
        <v>168.88396700000001</v>
      </c>
    </row>
    <row r="1165" spans="1:13" ht="15" customHeight="1">
      <c r="A1165" s="8">
        <v>42094</v>
      </c>
      <c r="B1165" s="9" t="s">
        <v>52</v>
      </c>
      <c r="C1165" s="10" t="s">
        <v>4</v>
      </c>
      <c r="D1165" s="10" t="s">
        <v>146</v>
      </c>
      <c r="E1165" s="11" t="s">
        <v>6</v>
      </c>
      <c r="F1165" s="11" t="s">
        <v>7</v>
      </c>
      <c r="G1165" s="12">
        <f t="shared" si="163"/>
        <v>43100</v>
      </c>
      <c r="H1165" s="13">
        <v>11</v>
      </c>
      <c r="I1165" s="65">
        <v>0.37170399999999998</v>
      </c>
      <c r="J1165" s="65">
        <v>1.5766250000000002</v>
      </c>
      <c r="K1165" s="65">
        <f t="shared" si="164"/>
        <v>0.40766900000000023</v>
      </c>
      <c r="L1165" s="65">
        <v>6.4959470000000001</v>
      </c>
      <c r="M1165" s="63">
        <v>170.22666799999999</v>
      </c>
    </row>
    <row r="1166" spans="1:13" ht="15" customHeight="1">
      <c r="A1166" s="8">
        <v>42094</v>
      </c>
      <c r="B1166" s="9" t="s">
        <v>52</v>
      </c>
      <c r="C1166" s="10" t="s">
        <v>4</v>
      </c>
      <c r="D1166" s="10" t="s">
        <v>146</v>
      </c>
      <c r="E1166" s="11" t="s">
        <v>6</v>
      </c>
      <c r="F1166" s="11" t="s">
        <v>7</v>
      </c>
      <c r="G1166" s="12">
        <f t="shared" si="163"/>
        <v>43190</v>
      </c>
      <c r="H1166" s="13">
        <v>12</v>
      </c>
      <c r="I1166" s="65">
        <v>0.38190099999999999</v>
      </c>
      <c r="J1166" s="65">
        <v>1.6119570000000001</v>
      </c>
      <c r="K1166" s="65">
        <f t="shared" si="164"/>
        <v>0.41723299999999991</v>
      </c>
      <c r="L1166" s="65">
        <v>6.686725</v>
      </c>
      <c r="M1166" s="63">
        <v>172.14515700000001</v>
      </c>
    </row>
    <row r="1167" spans="1:13" ht="15" customHeight="1">
      <c r="A1167" s="8">
        <v>42094</v>
      </c>
      <c r="B1167" s="9" t="s">
        <v>52</v>
      </c>
      <c r="C1167" s="10" t="s">
        <v>4</v>
      </c>
      <c r="D1167" s="10" t="s">
        <v>146</v>
      </c>
      <c r="E1167" s="11" t="s">
        <v>6</v>
      </c>
      <c r="F1167" s="11" t="s">
        <v>7</v>
      </c>
      <c r="G1167" s="12">
        <f t="shared" si="163"/>
        <v>43281</v>
      </c>
      <c r="H1167" s="13">
        <v>13</v>
      </c>
      <c r="I1167" s="65">
        <v>0.38988499999999998</v>
      </c>
      <c r="J1167" s="65">
        <v>1.6424110000000001</v>
      </c>
      <c r="K1167" s="65">
        <f t="shared" si="164"/>
        <v>0.42033899999999996</v>
      </c>
      <c r="L1167" s="65">
        <v>6.814044</v>
      </c>
      <c r="M1167" s="63">
        <v>173.33017799999999</v>
      </c>
    </row>
    <row r="1168" spans="1:13" ht="15" customHeight="1">
      <c r="A1168" s="8">
        <v>42094</v>
      </c>
      <c r="B1168" s="9" t="s">
        <v>52</v>
      </c>
      <c r="C1168" s="10" t="s">
        <v>4</v>
      </c>
      <c r="D1168" s="10" t="s">
        <v>146</v>
      </c>
      <c r="E1168" s="11" t="s">
        <v>6</v>
      </c>
      <c r="F1168" s="11" t="s">
        <v>7</v>
      </c>
      <c r="G1168" s="12">
        <f t="shared" si="163"/>
        <v>43373</v>
      </c>
      <c r="H1168" s="13">
        <v>14</v>
      </c>
      <c r="I1168" s="65">
        <v>0.39717000000000002</v>
      </c>
      <c r="J1168" s="65">
        <v>1.667689</v>
      </c>
      <c r="K1168" s="65">
        <f t="shared" si="164"/>
        <v>0.42244799999999993</v>
      </c>
      <c r="L1168" s="65">
        <v>6.9236870000000001</v>
      </c>
      <c r="M1168" s="63">
        <v>174.91074</v>
      </c>
    </row>
    <row r="1169" spans="1:13" ht="15" customHeight="1">
      <c r="A1169" s="8">
        <v>42094</v>
      </c>
      <c r="B1169" s="9" t="s">
        <v>52</v>
      </c>
      <c r="C1169" s="10" t="s">
        <v>4</v>
      </c>
      <c r="D1169" s="10" t="s">
        <v>146</v>
      </c>
      <c r="E1169" s="11" t="s">
        <v>6</v>
      </c>
      <c r="F1169" s="11" t="s">
        <v>7</v>
      </c>
      <c r="G1169" s="12">
        <f t="shared" si="163"/>
        <v>43465</v>
      </c>
      <c r="H1169" s="13">
        <v>15</v>
      </c>
      <c r="I1169" s="65">
        <v>0.407669</v>
      </c>
      <c r="J1169" s="65">
        <v>1.6863619999999999</v>
      </c>
      <c r="K1169" s="65">
        <f t="shared" si="164"/>
        <v>0.42634199999999994</v>
      </c>
      <c r="L1169" s="65">
        <v>7.0947069999999997</v>
      </c>
      <c r="M1169" s="63">
        <v>176.906882</v>
      </c>
    </row>
    <row r="1170" spans="1:13" ht="15" customHeight="1">
      <c r="A1170" s="8">
        <v>42094</v>
      </c>
      <c r="B1170" s="9" t="s">
        <v>52</v>
      </c>
      <c r="C1170" s="10" t="s">
        <v>4</v>
      </c>
      <c r="D1170" s="10" t="s">
        <v>146</v>
      </c>
      <c r="E1170" s="11" t="s">
        <v>6</v>
      </c>
      <c r="F1170" s="11" t="s">
        <v>7</v>
      </c>
      <c r="G1170" s="12">
        <f t="shared" si="163"/>
        <v>43555</v>
      </c>
      <c r="H1170" s="13">
        <v>16</v>
      </c>
      <c r="I1170" s="65">
        <v>0.41723300000000002</v>
      </c>
      <c r="J1170" s="65">
        <v>1.7076789999999999</v>
      </c>
      <c r="K1170" s="65">
        <f t="shared" si="164"/>
        <v>0.43855000000000005</v>
      </c>
      <c r="L1170" s="65">
        <v>7.2754580000000004</v>
      </c>
      <c r="M1170" s="63">
        <v>179.30932200000001</v>
      </c>
    </row>
    <row r="1171" spans="1:13" ht="15" customHeight="1">
      <c r="A1171" s="8">
        <v>42094</v>
      </c>
      <c r="B1171" s="9" t="s">
        <v>52</v>
      </c>
      <c r="C1171" s="10" t="s">
        <v>4</v>
      </c>
      <c r="D1171" s="10" t="s">
        <v>146</v>
      </c>
      <c r="E1171" s="11" t="s">
        <v>6</v>
      </c>
      <c r="F1171" s="11" t="s">
        <v>7</v>
      </c>
      <c r="G1171" s="12">
        <f t="shared" si="163"/>
        <v>43646</v>
      </c>
      <c r="H1171" s="13">
        <v>17</v>
      </c>
      <c r="I1171" s="65">
        <v>0.42033900000000002</v>
      </c>
      <c r="J1171" s="65">
        <v>1.757695</v>
      </c>
      <c r="K1171" s="65">
        <f t="shared" si="164"/>
        <v>0.47035500000000008</v>
      </c>
      <c r="L1171" s="65">
        <v>7.3438790000000003</v>
      </c>
      <c r="M1171" s="63">
        <v>181.56975199999999</v>
      </c>
    </row>
    <row r="1172" spans="1:13" ht="15" customHeight="1">
      <c r="A1172" s="8">
        <v>42094</v>
      </c>
      <c r="B1172" s="9" t="s">
        <v>52</v>
      </c>
      <c r="C1172" s="10" t="s">
        <v>4</v>
      </c>
      <c r="D1172" s="10" t="s">
        <v>146</v>
      </c>
      <c r="E1172" s="11" t="s">
        <v>6</v>
      </c>
      <c r="F1172" s="11" t="s">
        <v>7</v>
      </c>
      <c r="G1172" s="12">
        <f t="shared" si="163"/>
        <v>43738</v>
      </c>
      <c r="H1172" s="13">
        <v>18</v>
      </c>
      <c r="I1172" s="65">
        <v>0.42244799999999999</v>
      </c>
      <c r="J1172" s="65">
        <v>1.8520560000000001</v>
      </c>
      <c r="K1172" s="65">
        <f t="shared" si="164"/>
        <v>0.51680900000000007</v>
      </c>
      <c r="L1172" s="65">
        <v>7.3548530000000003</v>
      </c>
      <c r="M1172" s="63">
        <v>183.74991199999999</v>
      </c>
    </row>
    <row r="1173" spans="1:13" ht="15" customHeight="1">
      <c r="A1173" s="8">
        <v>42094</v>
      </c>
      <c r="B1173" s="9" t="s">
        <v>52</v>
      </c>
      <c r="C1173" s="10" t="s">
        <v>4</v>
      </c>
      <c r="D1173" s="10" t="s">
        <v>146</v>
      </c>
      <c r="E1173" s="11" t="s">
        <v>6</v>
      </c>
      <c r="F1173" s="11" t="s">
        <v>7</v>
      </c>
      <c r="G1173" s="12">
        <f t="shared" si="163"/>
        <v>43830</v>
      </c>
      <c r="H1173" s="13">
        <v>19</v>
      </c>
      <c r="I1173" s="65">
        <v>0.426342</v>
      </c>
      <c r="J1173" s="65">
        <v>1.9947140000000001</v>
      </c>
      <c r="K1173" s="65">
        <f t="shared" si="164"/>
        <v>0.56899999999999995</v>
      </c>
      <c r="L1173" s="65">
        <v>7.4278849999999998</v>
      </c>
      <c r="M1173" s="63">
        <v>186.058504</v>
      </c>
    </row>
    <row r="1174" spans="1:13" ht="15" customHeight="1">
      <c r="A1174" s="8">
        <v>42094</v>
      </c>
      <c r="B1174" s="9" t="s">
        <v>52</v>
      </c>
      <c r="C1174" s="10" t="s">
        <v>4</v>
      </c>
      <c r="D1174" s="10" t="s">
        <v>146</v>
      </c>
      <c r="E1174" s="11" t="s">
        <v>6</v>
      </c>
      <c r="F1174" s="11" t="s">
        <v>7</v>
      </c>
      <c r="G1174" s="12">
        <f t="shared" si="163"/>
        <v>43921</v>
      </c>
      <c r="H1174" s="13">
        <v>20</v>
      </c>
      <c r="I1174" s="65">
        <v>0.43855</v>
      </c>
      <c r="J1174" s="65">
        <v>1.9947140000000001</v>
      </c>
      <c r="K1174" s="65">
        <f t="shared" si="164"/>
        <v>0.43855</v>
      </c>
      <c r="L1174" s="65">
        <v>7.657915</v>
      </c>
      <c r="M1174" s="63">
        <v>188.734723</v>
      </c>
    </row>
    <row r="1175" spans="1:13" ht="15" customHeight="1">
      <c r="A1175" s="8">
        <v>42094</v>
      </c>
      <c r="B1175" s="9" t="s">
        <v>52</v>
      </c>
      <c r="C1175" s="10" t="s">
        <v>4</v>
      </c>
      <c r="D1175" s="10" t="s">
        <v>146</v>
      </c>
      <c r="E1175" s="11" t="s">
        <v>6</v>
      </c>
      <c r="F1175" s="11" t="s">
        <v>7</v>
      </c>
      <c r="G1175" s="12">
        <f t="shared" si="163"/>
        <v>44012</v>
      </c>
      <c r="H1175" s="13">
        <v>21</v>
      </c>
      <c r="I1175" s="65">
        <v>0.47035500000000002</v>
      </c>
      <c r="J1175" s="65">
        <v>1.9947140000000001</v>
      </c>
      <c r="K1175" s="65">
        <f t="shared" si="164"/>
        <v>0.47035500000000002</v>
      </c>
      <c r="L1175" s="65">
        <v>8.2986789999999999</v>
      </c>
      <c r="M1175" s="63">
        <v>191.306746</v>
      </c>
    </row>
    <row r="1176" spans="1:13" ht="15" customHeight="1">
      <c r="A1176" s="8">
        <f t="shared" ref="A1176:F1177" si="165">A1175</f>
        <v>42094</v>
      </c>
      <c r="B1176" s="9" t="str">
        <f t="shared" si="165"/>
        <v>Mid-Cycle 2015</v>
      </c>
      <c r="C1176" s="10" t="str">
        <f t="shared" si="165"/>
        <v>Base</v>
      </c>
      <c r="D1176" s="10" t="s">
        <v>146</v>
      </c>
      <c r="E1176" s="11" t="str">
        <f t="shared" si="165"/>
        <v>Resi Real Estate</v>
      </c>
      <c r="F1176" s="11" t="str">
        <f t="shared" si="165"/>
        <v>First Lien Mortgages</v>
      </c>
      <c r="G1176" s="12">
        <f t="shared" si="163"/>
        <v>44104</v>
      </c>
      <c r="H1176" s="13">
        <v>22</v>
      </c>
      <c r="I1176" s="65">
        <v>0.51680899999999996</v>
      </c>
      <c r="J1176" s="65">
        <v>1.9947140000000001</v>
      </c>
      <c r="K1176" s="65">
        <f t="shared" si="164"/>
        <v>0.51680899999999996</v>
      </c>
      <c r="L1176" s="65">
        <v>9.2923200000000001</v>
      </c>
      <c r="M1176" s="63">
        <v>193.76906500000001</v>
      </c>
    </row>
    <row r="1177" spans="1:13" ht="15" customHeight="1">
      <c r="A1177" s="8">
        <f t="shared" si="165"/>
        <v>42094</v>
      </c>
      <c r="B1177" s="9" t="str">
        <f t="shared" si="165"/>
        <v>Mid-Cycle 2015</v>
      </c>
      <c r="C1177" s="10" t="str">
        <f t="shared" si="165"/>
        <v>Base</v>
      </c>
      <c r="D1177" s="10" t="s">
        <v>146</v>
      </c>
      <c r="E1177" s="11" t="str">
        <f t="shared" si="165"/>
        <v>Resi Real Estate</v>
      </c>
      <c r="F1177" s="11" t="str">
        <f t="shared" si="165"/>
        <v>First Lien Mortgages</v>
      </c>
      <c r="G1177" s="12">
        <f t="shared" si="163"/>
        <v>44196</v>
      </c>
      <c r="H1177" s="13">
        <v>23</v>
      </c>
      <c r="I1177" s="65">
        <v>0.56899999999999995</v>
      </c>
      <c r="J1177" s="65">
        <v>1.9947140000000001</v>
      </c>
      <c r="K1177" s="65">
        <f t="shared" si="164"/>
        <v>0.56899999999999995</v>
      </c>
      <c r="L1177" s="65">
        <v>10.263476000000001</v>
      </c>
      <c r="M1177" s="63">
        <v>196.54821999999999</v>
      </c>
    </row>
    <row r="1178" spans="1:13" ht="15" customHeight="1">
      <c r="A1178" s="21">
        <f>A1179</f>
        <v>42094</v>
      </c>
      <c r="B1178" s="21" t="str">
        <f t="shared" ref="B1178:F1178" si="166">B1179</f>
        <v>Mid-Cycle 2015</v>
      </c>
      <c r="C1178" s="21" t="str">
        <f t="shared" si="166"/>
        <v>Base</v>
      </c>
      <c r="D1178" s="10" t="s">
        <v>146</v>
      </c>
      <c r="E1178" s="21" t="str">
        <f t="shared" si="166"/>
        <v>Resi Real Estate</v>
      </c>
      <c r="F1178" s="21" t="str">
        <f t="shared" si="166"/>
        <v>Closed-End Junior Liens</v>
      </c>
      <c r="G1178" s="21">
        <f>A1178</f>
        <v>42094</v>
      </c>
      <c r="H1178" s="22">
        <v>0</v>
      </c>
      <c r="I1178" s="30">
        <v>0</v>
      </c>
      <c r="J1178" s="65">
        <v>0.65897700000000003</v>
      </c>
      <c r="K1178" s="59">
        <v>0</v>
      </c>
      <c r="L1178" s="65">
        <v>0</v>
      </c>
      <c r="M1178" s="63">
        <v>60.395094</v>
      </c>
    </row>
    <row r="1179" spans="1:13" ht="15" customHeight="1">
      <c r="A1179" s="8">
        <v>42094</v>
      </c>
      <c r="B1179" s="9" t="s">
        <v>52</v>
      </c>
      <c r="C1179" s="10" t="s">
        <v>4</v>
      </c>
      <c r="D1179" s="10" t="s">
        <v>146</v>
      </c>
      <c r="E1179" s="16" t="s">
        <v>6</v>
      </c>
      <c r="F1179" s="16" t="s">
        <v>9</v>
      </c>
      <c r="G1179" s="12">
        <f t="shared" ref="G1179:G1201" si="167">G1155</f>
        <v>42185</v>
      </c>
      <c r="H1179" s="13">
        <v>1</v>
      </c>
      <c r="I1179" s="65">
        <v>0.14471999999999999</v>
      </c>
      <c r="J1179" s="65">
        <v>0.65897700000000003</v>
      </c>
      <c r="K1179" s="65">
        <f t="shared" si="164"/>
        <v>0.14471999999999999</v>
      </c>
      <c r="L1179" s="65">
        <v>2.0765820000000001</v>
      </c>
      <c r="M1179" s="63">
        <v>61.029291000000001</v>
      </c>
    </row>
    <row r="1180" spans="1:13" ht="15" customHeight="1">
      <c r="A1180" s="8">
        <v>42094</v>
      </c>
      <c r="B1180" s="9" t="s">
        <v>52</v>
      </c>
      <c r="C1180" s="10" t="s">
        <v>4</v>
      </c>
      <c r="D1180" s="10" t="s">
        <v>146</v>
      </c>
      <c r="E1180" s="16" t="s">
        <v>6</v>
      </c>
      <c r="F1180" s="16" t="s">
        <v>9</v>
      </c>
      <c r="G1180" s="12">
        <f t="shared" si="167"/>
        <v>42277</v>
      </c>
      <c r="H1180" s="13">
        <v>2</v>
      </c>
      <c r="I1180" s="65">
        <v>0.15102299999999999</v>
      </c>
      <c r="J1180" s="65">
        <v>0.68619700000000006</v>
      </c>
      <c r="K1180" s="65">
        <f t="shared" si="164"/>
        <v>0.17824300000000001</v>
      </c>
      <c r="L1180" s="65">
        <v>2.1811989999999999</v>
      </c>
      <c r="M1180" s="63">
        <v>61.602820000000001</v>
      </c>
    </row>
    <row r="1181" spans="1:13" ht="15" customHeight="1">
      <c r="A1181" s="8">
        <v>42094</v>
      </c>
      <c r="B1181" s="9" t="s">
        <v>52</v>
      </c>
      <c r="C1181" s="10" t="s">
        <v>4</v>
      </c>
      <c r="D1181" s="10" t="s">
        <v>146</v>
      </c>
      <c r="E1181" s="16" t="s">
        <v>6</v>
      </c>
      <c r="F1181" s="16" t="s">
        <v>9</v>
      </c>
      <c r="G1181" s="12">
        <f t="shared" si="167"/>
        <v>42369</v>
      </c>
      <c r="H1181" s="13">
        <v>3</v>
      </c>
      <c r="I1181" s="65">
        <v>0.162299</v>
      </c>
      <c r="J1181" s="65">
        <v>0.70225000000000004</v>
      </c>
      <c r="K1181" s="65">
        <f t="shared" si="164"/>
        <v>0.17835199999999998</v>
      </c>
      <c r="L1181" s="65">
        <v>2.353812</v>
      </c>
      <c r="M1181" s="63">
        <v>61.769378000000003</v>
      </c>
    </row>
    <row r="1182" spans="1:13" ht="15" customHeight="1">
      <c r="A1182" s="8">
        <v>42094</v>
      </c>
      <c r="B1182" s="9" t="s">
        <v>52</v>
      </c>
      <c r="C1182" s="10" t="s">
        <v>4</v>
      </c>
      <c r="D1182" s="10" t="s">
        <v>146</v>
      </c>
      <c r="E1182" s="16" t="s">
        <v>6</v>
      </c>
      <c r="F1182" s="16" t="s">
        <v>9</v>
      </c>
      <c r="G1182" s="12">
        <f t="shared" si="167"/>
        <v>42460</v>
      </c>
      <c r="H1182" s="13">
        <v>4</v>
      </c>
      <c r="I1182" s="65">
        <v>0.16753999999999999</v>
      </c>
      <c r="J1182" s="65">
        <v>0.71456200000000003</v>
      </c>
      <c r="K1182" s="65">
        <f t="shared" si="164"/>
        <v>0.17985199999999998</v>
      </c>
      <c r="L1182" s="65">
        <v>2.4180519999999999</v>
      </c>
      <c r="M1182" s="63">
        <v>61.928977000000003</v>
      </c>
    </row>
    <row r="1183" spans="1:13" ht="15" customHeight="1">
      <c r="A1183" s="8">
        <v>42094</v>
      </c>
      <c r="B1183" s="9" t="s">
        <v>52</v>
      </c>
      <c r="C1183" s="10" t="s">
        <v>4</v>
      </c>
      <c r="D1183" s="10" t="s">
        <v>146</v>
      </c>
      <c r="E1183" s="16" t="s">
        <v>6</v>
      </c>
      <c r="F1183" s="16" t="s">
        <v>9</v>
      </c>
      <c r="G1183" s="12">
        <f t="shared" si="167"/>
        <v>42551</v>
      </c>
      <c r="H1183" s="13">
        <v>5</v>
      </c>
      <c r="I1183" s="65">
        <v>0.178115</v>
      </c>
      <c r="J1183" s="65">
        <v>0.71498400000000006</v>
      </c>
      <c r="K1183" s="65">
        <f t="shared" si="164"/>
        <v>0.17853700000000003</v>
      </c>
      <c r="L1183" s="65">
        <v>2.592733</v>
      </c>
      <c r="M1183" s="63">
        <v>61.875143000000001</v>
      </c>
    </row>
    <row r="1184" spans="1:13" ht="15" customHeight="1">
      <c r="A1184" s="8">
        <v>42094</v>
      </c>
      <c r="B1184" s="9" t="s">
        <v>52</v>
      </c>
      <c r="C1184" s="10" t="s">
        <v>4</v>
      </c>
      <c r="D1184" s="10" t="s">
        <v>146</v>
      </c>
      <c r="E1184" s="16" t="s">
        <v>6</v>
      </c>
      <c r="F1184" s="16" t="s">
        <v>9</v>
      </c>
      <c r="G1184" s="12">
        <f t="shared" si="167"/>
        <v>42643</v>
      </c>
      <c r="H1184" s="13">
        <v>6</v>
      </c>
      <c r="I1184" s="65">
        <v>0.17824300000000001</v>
      </c>
      <c r="J1184" s="65">
        <v>0.71870300000000009</v>
      </c>
      <c r="K1184" s="65">
        <f t="shared" si="164"/>
        <v>0.18196200000000004</v>
      </c>
      <c r="L1184" s="65">
        <v>2.5885280000000002</v>
      </c>
      <c r="M1184" s="63">
        <v>61.706533999999998</v>
      </c>
    </row>
    <row r="1185" spans="1:13" ht="15" customHeight="1">
      <c r="A1185" s="8">
        <v>42094</v>
      </c>
      <c r="B1185" s="9" t="s">
        <v>52</v>
      </c>
      <c r="C1185" s="10" t="s">
        <v>4</v>
      </c>
      <c r="D1185" s="10" t="s">
        <v>146</v>
      </c>
      <c r="E1185" s="16" t="s">
        <v>6</v>
      </c>
      <c r="F1185" s="16" t="s">
        <v>9</v>
      </c>
      <c r="G1185" s="12">
        <f t="shared" si="167"/>
        <v>42735</v>
      </c>
      <c r="H1185" s="13">
        <v>7</v>
      </c>
      <c r="I1185" s="65">
        <v>0.17835200000000001</v>
      </c>
      <c r="J1185" s="65">
        <v>0.72747899999999999</v>
      </c>
      <c r="K1185" s="65">
        <f t="shared" si="164"/>
        <v>0.18712799999999991</v>
      </c>
      <c r="L1185" s="65">
        <v>2.5942379999999998</v>
      </c>
      <c r="M1185" s="63">
        <v>61.765664000000001</v>
      </c>
    </row>
    <row r="1186" spans="1:13" ht="15" customHeight="1">
      <c r="A1186" s="8">
        <v>42094</v>
      </c>
      <c r="B1186" s="9" t="s">
        <v>52</v>
      </c>
      <c r="C1186" s="10" t="s">
        <v>4</v>
      </c>
      <c r="D1186" s="10" t="s">
        <v>146</v>
      </c>
      <c r="E1186" s="16" t="s">
        <v>6</v>
      </c>
      <c r="F1186" s="16" t="s">
        <v>9</v>
      </c>
      <c r="G1186" s="12">
        <f t="shared" si="167"/>
        <v>42825</v>
      </c>
      <c r="H1186" s="13">
        <v>8</v>
      </c>
      <c r="I1186" s="65">
        <v>0.17985200000000001</v>
      </c>
      <c r="J1186" s="65">
        <v>0.74299999999999999</v>
      </c>
      <c r="K1186" s="65">
        <f t="shared" si="164"/>
        <v>0.19537300000000002</v>
      </c>
      <c r="L1186" s="65">
        <v>2.618824</v>
      </c>
      <c r="M1186" s="63">
        <v>61.923641000000003</v>
      </c>
    </row>
    <row r="1187" spans="1:13" ht="15" customHeight="1">
      <c r="A1187" s="8">
        <v>42094</v>
      </c>
      <c r="B1187" s="9" t="s">
        <v>52</v>
      </c>
      <c r="C1187" s="10" t="s">
        <v>4</v>
      </c>
      <c r="D1187" s="10" t="s">
        <v>146</v>
      </c>
      <c r="E1187" s="16" t="s">
        <v>6</v>
      </c>
      <c r="F1187" s="16" t="s">
        <v>9</v>
      </c>
      <c r="G1187" s="12">
        <f t="shared" si="167"/>
        <v>42916</v>
      </c>
      <c r="H1187" s="13">
        <v>9</v>
      </c>
      <c r="I1187" s="65">
        <v>0.178537</v>
      </c>
      <c r="J1187" s="65">
        <v>0.76837500000000003</v>
      </c>
      <c r="K1187" s="65">
        <f t="shared" si="164"/>
        <v>0.20391200000000004</v>
      </c>
      <c r="L1187" s="65">
        <v>2.5996920000000001</v>
      </c>
      <c r="M1187" s="63">
        <v>61.944617999999998</v>
      </c>
    </row>
    <row r="1188" spans="1:13" ht="15" customHeight="1">
      <c r="A1188" s="8">
        <v>42094</v>
      </c>
      <c r="B1188" s="9" t="s">
        <v>52</v>
      </c>
      <c r="C1188" s="10" t="s">
        <v>4</v>
      </c>
      <c r="D1188" s="10" t="s">
        <v>146</v>
      </c>
      <c r="E1188" s="16" t="s">
        <v>6</v>
      </c>
      <c r="F1188" s="16" t="s">
        <v>9</v>
      </c>
      <c r="G1188" s="12">
        <f t="shared" si="167"/>
        <v>43008</v>
      </c>
      <c r="H1188" s="13">
        <v>10</v>
      </c>
      <c r="I1188" s="65">
        <v>0.18196200000000001</v>
      </c>
      <c r="J1188" s="65">
        <v>0.79788700000000001</v>
      </c>
      <c r="K1188" s="65">
        <f t="shared" si="164"/>
        <v>0.211474</v>
      </c>
      <c r="L1188" s="65">
        <v>2.657111</v>
      </c>
      <c r="M1188" s="63">
        <v>61.857298</v>
      </c>
    </row>
    <row r="1189" spans="1:13" ht="15" customHeight="1">
      <c r="A1189" s="8">
        <v>42094</v>
      </c>
      <c r="B1189" s="9" t="s">
        <v>52</v>
      </c>
      <c r="C1189" s="10" t="s">
        <v>4</v>
      </c>
      <c r="D1189" s="10" t="s">
        <v>146</v>
      </c>
      <c r="E1189" s="16" t="s">
        <v>6</v>
      </c>
      <c r="F1189" s="16" t="s">
        <v>9</v>
      </c>
      <c r="G1189" s="12">
        <f t="shared" si="167"/>
        <v>43100</v>
      </c>
      <c r="H1189" s="13">
        <v>11</v>
      </c>
      <c r="I1189" s="65">
        <v>0.18712799999999999</v>
      </c>
      <c r="J1189" s="65">
        <v>0.82946300000000006</v>
      </c>
      <c r="K1189" s="65">
        <f t="shared" si="164"/>
        <v>0.21870400000000004</v>
      </c>
      <c r="L1189" s="65">
        <v>2.7348729999999999</v>
      </c>
      <c r="M1189" s="63">
        <v>62.027237999999997</v>
      </c>
    </row>
    <row r="1190" spans="1:13" ht="15" customHeight="1">
      <c r="A1190" s="8">
        <v>42094</v>
      </c>
      <c r="B1190" s="9" t="s">
        <v>52</v>
      </c>
      <c r="C1190" s="10" t="s">
        <v>4</v>
      </c>
      <c r="D1190" s="10" t="s">
        <v>146</v>
      </c>
      <c r="E1190" s="16" t="s">
        <v>6</v>
      </c>
      <c r="F1190" s="16" t="s">
        <v>9</v>
      </c>
      <c r="G1190" s="12">
        <f t="shared" si="167"/>
        <v>43190</v>
      </c>
      <c r="H1190" s="13">
        <v>12</v>
      </c>
      <c r="I1190" s="65">
        <v>0.19537299999999999</v>
      </c>
      <c r="J1190" s="65">
        <v>0.85618499999999997</v>
      </c>
      <c r="K1190" s="65">
        <f t="shared" si="164"/>
        <v>0.2220949999999999</v>
      </c>
      <c r="L1190" s="65">
        <v>2.8616730000000001</v>
      </c>
      <c r="M1190" s="63">
        <v>62.318627999999997</v>
      </c>
    </row>
    <row r="1191" spans="1:13" ht="15" customHeight="1">
      <c r="A1191" s="8">
        <v>42094</v>
      </c>
      <c r="B1191" s="9" t="s">
        <v>52</v>
      </c>
      <c r="C1191" s="10" t="s">
        <v>4</v>
      </c>
      <c r="D1191" s="10" t="s">
        <v>146</v>
      </c>
      <c r="E1191" s="16" t="s">
        <v>6</v>
      </c>
      <c r="F1191" s="16" t="s">
        <v>9</v>
      </c>
      <c r="G1191" s="12">
        <f t="shared" si="167"/>
        <v>43281</v>
      </c>
      <c r="H1191" s="13">
        <v>13</v>
      </c>
      <c r="I1191" s="65">
        <v>0.20391200000000001</v>
      </c>
      <c r="J1191" s="65">
        <v>0.87685199999999996</v>
      </c>
      <c r="K1191" s="65">
        <f t="shared" si="164"/>
        <v>0.224579</v>
      </c>
      <c r="L1191" s="65">
        <v>2.991654</v>
      </c>
      <c r="M1191" s="63">
        <v>62.432876999999998</v>
      </c>
    </row>
    <row r="1192" spans="1:13" ht="15" customHeight="1">
      <c r="A1192" s="8">
        <v>42094</v>
      </c>
      <c r="B1192" s="9" t="s">
        <v>52</v>
      </c>
      <c r="C1192" s="10" t="s">
        <v>4</v>
      </c>
      <c r="D1192" s="10" t="s">
        <v>146</v>
      </c>
      <c r="E1192" s="16" t="s">
        <v>6</v>
      </c>
      <c r="F1192" s="16" t="s">
        <v>9</v>
      </c>
      <c r="G1192" s="12">
        <f t="shared" si="167"/>
        <v>43373</v>
      </c>
      <c r="H1192" s="13">
        <v>14</v>
      </c>
      <c r="I1192" s="65">
        <v>0.211474</v>
      </c>
      <c r="J1192" s="65">
        <v>0.89258999999999999</v>
      </c>
      <c r="K1192" s="65">
        <f t="shared" si="164"/>
        <v>0.22721200000000003</v>
      </c>
      <c r="L1192" s="65">
        <v>3.1049099999999998</v>
      </c>
      <c r="M1192" s="63">
        <v>62.485363999999997</v>
      </c>
    </row>
    <row r="1193" spans="1:13" ht="15" customHeight="1">
      <c r="A1193" s="8">
        <v>42094</v>
      </c>
      <c r="B1193" s="9" t="s">
        <v>52</v>
      </c>
      <c r="C1193" s="10" t="s">
        <v>4</v>
      </c>
      <c r="D1193" s="10" t="s">
        <v>146</v>
      </c>
      <c r="E1193" s="16" t="s">
        <v>6</v>
      </c>
      <c r="F1193" s="16" t="s">
        <v>9</v>
      </c>
      <c r="G1193" s="12">
        <f t="shared" si="167"/>
        <v>43465</v>
      </c>
      <c r="H1193" s="13">
        <v>15</v>
      </c>
      <c r="I1193" s="65">
        <v>0.21870400000000001</v>
      </c>
      <c r="J1193" s="65">
        <v>0.90250200000000003</v>
      </c>
      <c r="K1193" s="65">
        <f t="shared" si="164"/>
        <v>0.22861600000000004</v>
      </c>
      <c r="L1193" s="65">
        <v>3.2116530000000001</v>
      </c>
      <c r="M1193" s="63">
        <v>62.757885000000002</v>
      </c>
    </row>
    <row r="1194" spans="1:13" ht="15" customHeight="1">
      <c r="A1194" s="8">
        <v>42094</v>
      </c>
      <c r="B1194" s="9" t="s">
        <v>52</v>
      </c>
      <c r="C1194" s="10" t="s">
        <v>4</v>
      </c>
      <c r="D1194" s="10" t="s">
        <v>146</v>
      </c>
      <c r="E1194" s="16" t="s">
        <v>6</v>
      </c>
      <c r="F1194" s="16" t="s">
        <v>9</v>
      </c>
      <c r="G1194" s="12">
        <f t="shared" si="167"/>
        <v>43555</v>
      </c>
      <c r="H1194" s="13">
        <v>16</v>
      </c>
      <c r="I1194" s="65">
        <v>0.22209499999999999</v>
      </c>
      <c r="J1194" s="65">
        <v>0.910609</v>
      </c>
      <c r="K1194" s="65">
        <f t="shared" si="164"/>
        <v>0.23020199999999996</v>
      </c>
      <c r="L1194" s="65">
        <v>3.260939</v>
      </c>
      <c r="M1194" s="63">
        <v>63.200578999999998</v>
      </c>
    </row>
    <row r="1195" spans="1:13" ht="15" customHeight="1">
      <c r="A1195" s="8">
        <v>42094</v>
      </c>
      <c r="B1195" s="9" t="s">
        <v>52</v>
      </c>
      <c r="C1195" s="10" t="s">
        <v>4</v>
      </c>
      <c r="D1195" s="10" t="s">
        <v>146</v>
      </c>
      <c r="E1195" s="16" t="s">
        <v>6</v>
      </c>
      <c r="F1195" s="16" t="s">
        <v>9</v>
      </c>
      <c r="G1195" s="12">
        <f t="shared" si="167"/>
        <v>43646</v>
      </c>
      <c r="H1195" s="13">
        <v>17</v>
      </c>
      <c r="I1195" s="65">
        <v>0.224579</v>
      </c>
      <c r="J1195" s="65">
        <v>0.92120900000000006</v>
      </c>
      <c r="K1195" s="65">
        <f t="shared" si="164"/>
        <v>0.23517900000000005</v>
      </c>
      <c r="L1195" s="65">
        <v>3.2999209999999999</v>
      </c>
      <c r="M1195" s="63">
        <v>63.498350000000002</v>
      </c>
    </row>
    <row r="1196" spans="1:13" ht="15" customHeight="1">
      <c r="A1196" s="8">
        <v>42094</v>
      </c>
      <c r="B1196" s="9" t="s">
        <v>52</v>
      </c>
      <c r="C1196" s="10" t="s">
        <v>4</v>
      </c>
      <c r="D1196" s="10" t="s">
        <v>146</v>
      </c>
      <c r="E1196" s="16" t="s">
        <v>6</v>
      </c>
      <c r="F1196" s="16" t="s">
        <v>9</v>
      </c>
      <c r="G1196" s="12">
        <f t="shared" si="167"/>
        <v>43738</v>
      </c>
      <c r="H1196" s="13">
        <v>18</v>
      </c>
      <c r="I1196" s="65">
        <v>0.227212</v>
      </c>
      <c r="J1196" s="65">
        <v>0.94416999999999995</v>
      </c>
      <c r="K1196" s="65">
        <f t="shared" si="164"/>
        <v>0.25017299999999987</v>
      </c>
      <c r="L1196" s="65">
        <v>3.3369430000000002</v>
      </c>
      <c r="M1196" s="63">
        <v>63.704407000000003</v>
      </c>
    </row>
    <row r="1197" spans="1:13" ht="15" customHeight="1">
      <c r="A1197" s="8">
        <v>42094</v>
      </c>
      <c r="B1197" s="9" t="s">
        <v>52</v>
      </c>
      <c r="C1197" s="10" t="s">
        <v>4</v>
      </c>
      <c r="D1197" s="10" t="s">
        <v>146</v>
      </c>
      <c r="E1197" s="16" t="s">
        <v>6</v>
      </c>
      <c r="F1197" s="16" t="s">
        <v>9</v>
      </c>
      <c r="G1197" s="12">
        <f t="shared" si="167"/>
        <v>43830</v>
      </c>
      <c r="H1197" s="13">
        <v>19</v>
      </c>
      <c r="I1197" s="65">
        <v>0.22861600000000001</v>
      </c>
      <c r="J1197" s="65">
        <v>1.0003899999999999</v>
      </c>
      <c r="K1197" s="65">
        <f t="shared" si="164"/>
        <v>0.28483599999999998</v>
      </c>
      <c r="L1197" s="65">
        <v>3.356833</v>
      </c>
      <c r="M1197" s="63">
        <v>64.107229000000004</v>
      </c>
    </row>
    <row r="1198" spans="1:13" ht="15" customHeight="1">
      <c r="A1198" s="8">
        <v>42094</v>
      </c>
      <c r="B1198" s="9" t="s">
        <v>52</v>
      </c>
      <c r="C1198" s="10" t="s">
        <v>4</v>
      </c>
      <c r="D1198" s="10" t="s">
        <v>146</v>
      </c>
      <c r="E1198" s="16" t="s">
        <v>6</v>
      </c>
      <c r="F1198" s="16" t="s">
        <v>9</v>
      </c>
      <c r="G1198" s="12">
        <f t="shared" si="167"/>
        <v>43921</v>
      </c>
      <c r="H1198" s="13">
        <v>20</v>
      </c>
      <c r="I1198" s="65">
        <v>0.23020199999999999</v>
      </c>
      <c r="J1198" s="65">
        <v>1.0003899999999999</v>
      </c>
      <c r="K1198" s="65">
        <f t="shared" si="164"/>
        <v>0.23020199999999999</v>
      </c>
      <c r="L1198" s="65">
        <v>3.3743889999999999</v>
      </c>
      <c r="M1198" s="63">
        <v>64.669953000000007</v>
      </c>
    </row>
    <row r="1199" spans="1:13" ht="15" customHeight="1">
      <c r="A1199" s="8">
        <v>42094</v>
      </c>
      <c r="B1199" s="9" t="s">
        <v>52</v>
      </c>
      <c r="C1199" s="10" t="s">
        <v>4</v>
      </c>
      <c r="D1199" s="10" t="s">
        <v>146</v>
      </c>
      <c r="E1199" s="16" t="s">
        <v>6</v>
      </c>
      <c r="F1199" s="16" t="s">
        <v>9</v>
      </c>
      <c r="G1199" s="12">
        <f t="shared" si="167"/>
        <v>44012</v>
      </c>
      <c r="H1199" s="13">
        <v>21</v>
      </c>
      <c r="I1199" s="65">
        <v>0.235179</v>
      </c>
      <c r="J1199" s="65">
        <v>1.0003899999999999</v>
      </c>
      <c r="K1199" s="65">
        <f t="shared" si="164"/>
        <v>0.235179</v>
      </c>
      <c r="L1199" s="65">
        <v>3.4449350000000001</v>
      </c>
      <c r="M1199" s="63">
        <v>65.090185000000005</v>
      </c>
    </row>
    <row r="1200" spans="1:13" ht="15" customHeight="1">
      <c r="A1200" s="8">
        <f t="shared" ref="A1200:F1201" si="168">A1199</f>
        <v>42094</v>
      </c>
      <c r="B1200" s="9" t="str">
        <f t="shared" si="168"/>
        <v>Mid-Cycle 2015</v>
      </c>
      <c r="C1200" s="10" t="str">
        <f t="shared" si="168"/>
        <v>Base</v>
      </c>
      <c r="D1200" s="10" t="s">
        <v>146</v>
      </c>
      <c r="E1200" s="11" t="str">
        <f t="shared" si="168"/>
        <v>Resi Real Estate</v>
      </c>
      <c r="F1200" s="11" t="str">
        <f t="shared" si="168"/>
        <v>Closed-End Junior Liens</v>
      </c>
      <c r="G1200" s="12">
        <f t="shared" si="167"/>
        <v>44104</v>
      </c>
      <c r="H1200" s="13">
        <v>22</v>
      </c>
      <c r="I1200" s="65">
        <v>0.25017299999999998</v>
      </c>
      <c r="J1200" s="65">
        <v>1.0003899999999999</v>
      </c>
      <c r="K1200" s="65">
        <f t="shared" si="164"/>
        <v>0.25017299999999998</v>
      </c>
      <c r="L1200" s="65">
        <v>3.680714</v>
      </c>
      <c r="M1200" s="63">
        <v>65.380060999999998</v>
      </c>
    </row>
    <row r="1201" spans="1:13" ht="15" customHeight="1">
      <c r="A1201" s="8">
        <f t="shared" si="168"/>
        <v>42094</v>
      </c>
      <c r="B1201" s="9" t="str">
        <f t="shared" si="168"/>
        <v>Mid-Cycle 2015</v>
      </c>
      <c r="C1201" s="10" t="str">
        <f t="shared" si="168"/>
        <v>Base</v>
      </c>
      <c r="D1201" s="10" t="s">
        <v>146</v>
      </c>
      <c r="E1201" s="11" t="str">
        <f t="shared" si="168"/>
        <v>Resi Real Estate</v>
      </c>
      <c r="F1201" s="11" t="str">
        <f t="shared" si="168"/>
        <v>Closed-End Junior Liens</v>
      </c>
      <c r="G1201" s="12">
        <f t="shared" si="167"/>
        <v>44196</v>
      </c>
      <c r="H1201" s="13">
        <v>23</v>
      </c>
      <c r="I1201" s="65">
        <v>0.28483599999999998</v>
      </c>
      <c r="J1201" s="65">
        <v>1.0003899999999999</v>
      </c>
      <c r="K1201" s="65">
        <f t="shared" si="164"/>
        <v>0.28483599999999998</v>
      </c>
      <c r="L1201" s="65">
        <v>4.2118679999999999</v>
      </c>
      <c r="M1201" s="63">
        <v>65.909165999999999</v>
      </c>
    </row>
    <row r="1202" spans="1:13" ht="15" customHeight="1">
      <c r="A1202" s="21">
        <f>A1203</f>
        <v>42094</v>
      </c>
      <c r="B1202" s="21" t="str">
        <f t="shared" ref="B1202:F1202" si="169">B1203</f>
        <v>Mid-Cycle 2015</v>
      </c>
      <c r="C1202" s="21" t="str">
        <f t="shared" si="169"/>
        <v>Base</v>
      </c>
      <c r="D1202" s="10" t="s">
        <v>146</v>
      </c>
      <c r="E1202" s="21" t="str">
        <f t="shared" si="169"/>
        <v>Comm Real Estate</v>
      </c>
      <c r="F1202" s="21" t="str">
        <f t="shared" si="169"/>
        <v>Owner-Occupied</v>
      </c>
      <c r="G1202" s="21">
        <f>A1202</f>
        <v>42094</v>
      </c>
      <c r="H1202" s="22">
        <v>0</v>
      </c>
      <c r="I1202" s="30">
        <v>0</v>
      </c>
      <c r="J1202" s="65">
        <v>18.48</v>
      </c>
      <c r="K1202" s="59">
        <v>0</v>
      </c>
      <c r="L1202" s="65">
        <v>0</v>
      </c>
      <c r="M1202" s="63">
        <v>3927.112314</v>
      </c>
    </row>
    <row r="1203" spans="1:13" ht="15" customHeight="1">
      <c r="A1203" s="8">
        <v>42094</v>
      </c>
      <c r="B1203" s="9" t="s">
        <v>52</v>
      </c>
      <c r="C1203" s="10" t="s">
        <v>4</v>
      </c>
      <c r="D1203" s="10" t="s">
        <v>146</v>
      </c>
      <c r="E1203" s="16" t="s">
        <v>12</v>
      </c>
      <c r="F1203" s="17" t="s">
        <v>16</v>
      </c>
      <c r="G1203" s="12">
        <f t="shared" ref="G1203:G1225" si="170">G1179</f>
        <v>42185</v>
      </c>
      <c r="H1203" s="13">
        <v>1</v>
      </c>
      <c r="I1203" s="65">
        <v>3.7971339999999998</v>
      </c>
      <c r="J1203" s="65">
        <v>14.551015</v>
      </c>
      <c r="K1203" s="65">
        <f t="shared" si="164"/>
        <v>-0.13185100000000105</v>
      </c>
      <c r="L1203" s="65">
        <v>59.901001000000001</v>
      </c>
      <c r="M1203" s="63">
        <v>4000.3518939999999</v>
      </c>
    </row>
    <row r="1204" spans="1:13" ht="15" customHeight="1">
      <c r="A1204" s="8">
        <v>42094</v>
      </c>
      <c r="B1204" s="9" t="s">
        <v>52</v>
      </c>
      <c r="C1204" s="10" t="s">
        <v>4</v>
      </c>
      <c r="D1204" s="10" t="s">
        <v>146</v>
      </c>
      <c r="E1204" s="16" t="s">
        <v>12</v>
      </c>
      <c r="F1204" s="17" t="s">
        <v>16</v>
      </c>
      <c r="G1204" s="12">
        <f t="shared" si="170"/>
        <v>42277</v>
      </c>
      <c r="H1204" s="13">
        <v>2</v>
      </c>
      <c r="I1204" s="65">
        <v>3.6330249999999999</v>
      </c>
      <c r="J1204" s="65">
        <v>14.462887</v>
      </c>
      <c r="K1204" s="65">
        <f t="shared" si="164"/>
        <v>3.5448970000000006</v>
      </c>
      <c r="L1204" s="65">
        <v>57.134410000000003</v>
      </c>
      <c r="M1204" s="63">
        <v>4001.0654639999998</v>
      </c>
    </row>
    <row r="1205" spans="1:13" ht="15" customHeight="1">
      <c r="A1205" s="8">
        <v>42094</v>
      </c>
      <c r="B1205" s="9" t="s">
        <v>52</v>
      </c>
      <c r="C1205" s="10" t="s">
        <v>4</v>
      </c>
      <c r="D1205" s="10" t="s">
        <v>146</v>
      </c>
      <c r="E1205" s="16" t="s">
        <v>12</v>
      </c>
      <c r="F1205" s="17" t="s">
        <v>16</v>
      </c>
      <c r="G1205" s="12">
        <f t="shared" si="170"/>
        <v>42369</v>
      </c>
      <c r="H1205" s="13">
        <v>3</v>
      </c>
      <c r="I1205" s="65">
        <v>3.5910549999999999</v>
      </c>
      <c r="J1205" s="65">
        <v>14.384254000000002</v>
      </c>
      <c r="K1205" s="65">
        <f t="shared" si="164"/>
        <v>3.5124220000000017</v>
      </c>
      <c r="L1205" s="65">
        <v>56.282654000000001</v>
      </c>
      <c r="M1205" s="63">
        <v>4006.151848</v>
      </c>
    </row>
    <row r="1206" spans="1:13" ht="15" customHeight="1">
      <c r="A1206" s="8">
        <v>42094</v>
      </c>
      <c r="B1206" s="9" t="s">
        <v>52</v>
      </c>
      <c r="C1206" s="10" t="s">
        <v>4</v>
      </c>
      <c r="D1206" s="10" t="s">
        <v>146</v>
      </c>
      <c r="E1206" s="16" t="s">
        <v>12</v>
      </c>
      <c r="F1206" s="17" t="s">
        <v>16</v>
      </c>
      <c r="G1206" s="12">
        <f t="shared" si="170"/>
        <v>42460</v>
      </c>
      <c r="H1206" s="13">
        <v>4</v>
      </c>
      <c r="I1206" s="65">
        <v>3.659621</v>
      </c>
      <c r="J1206" s="65">
        <v>14.144899000000001</v>
      </c>
      <c r="K1206" s="65">
        <f t="shared" si="164"/>
        <v>3.4202659999999985</v>
      </c>
      <c r="L1206" s="65">
        <v>57.143591000000001</v>
      </c>
      <c r="M1206" s="63">
        <v>4030.7854520000001</v>
      </c>
    </row>
    <row r="1207" spans="1:13" ht="15" customHeight="1">
      <c r="A1207" s="8">
        <v>42094</v>
      </c>
      <c r="B1207" s="9" t="s">
        <v>52</v>
      </c>
      <c r="C1207" s="10" t="s">
        <v>4</v>
      </c>
      <c r="D1207" s="10" t="s">
        <v>146</v>
      </c>
      <c r="E1207" s="16" t="s">
        <v>12</v>
      </c>
      <c r="F1207" s="17" t="s">
        <v>16</v>
      </c>
      <c r="G1207" s="12">
        <f t="shared" si="170"/>
        <v>42551</v>
      </c>
      <c r="H1207" s="13">
        <v>5</v>
      </c>
      <c r="I1207" s="65">
        <v>3.6673140000000002</v>
      </c>
      <c r="J1207" s="65">
        <v>13.787424</v>
      </c>
      <c r="K1207" s="65">
        <f t="shared" si="164"/>
        <v>3.3098389999999993</v>
      </c>
      <c r="L1207" s="65">
        <v>57.268557000000001</v>
      </c>
      <c r="M1207" s="63">
        <v>4055.694708</v>
      </c>
    </row>
    <row r="1208" spans="1:13" ht="15" customHeight="1">
      <c r="A1208" s="8">
        <v>42094</v>
      </c>
      <c r="B1208" s="9" t="s">
        <v>52</v>
      </c>
      <c r="C1208" s="10" t="s">
        <v>4</v>
      </c>
      <c r="D1208" s="10" t="s">
        <v>146</v>
      </c>
      <c r="E1208" s="16" t="s">
        <v>12</v>
      </c>
      <c r="F1208" s="17" t="s">
        <v>16</v>
      </c>
      <c r="G1208" s="12">
        <f t="shared" si="170"/>
        <v>42643</v>
      </c>
      <c r="H1208" s="13">
        <v>6</v>
      </c>
      <c r="I1208" s="65">
        <v>3.5448970000000002</v>
      </c>
      <c r="J1208" s="65">
        <v>13.512466999999999</v>
      </c>
      <c r="K1208" s="65">
        <f t="shared" si="164"/>
        <v>3.2699399999999996</v>
      </c>
      <c r="L1208" s="65">
        <v>55.115346000000002</v>
      </c>
      <c r="M1208" s="63">
        <v>4080.5664539999998</v>
      </c>
    </row>
    <row r="1209" spans="1:13" ht="15" customHeight="1">
      <c r="A1209" s="8">
        <v>42094</v>
      </c>
      <c r="B1209" s="9" t="s">
        <v>52</v>
      </c>
      <c r="C1209" s="10" t="s">
        <v>4</v>
      </c>
      <c r="D1209" s="10" t="s">
        <v>146</v>
      </c>
      <c r="E1209" s="16" t="s">
        <v>12</v>
      </c>
      <c r="F1209" s="17" t="s">
        <v>16</v>
      </c>
      <c r="G1209" s="12">
        <f t="shared" si="170"/>
        <v>42735</v>
      </c>
      <c r="H1209" s="13">
        <v>7</v>
      </c>
      <c r="I1209" s="65">
        <v>3.5124219999999999</v>
      </c>
      <c r="J1209" s="65">
        <v>13.298162</v>
      </c>
      <c r="K1209" s="65">
        <f t="shared" si="164"/>
        <v>3.2981170000000004</v>
      </c>
      <c r="L1209" s="65">
        <v>54.654192000000002</v>
      </c>
      <c r="M1209" s="63">
        <v>4112.1237019999999</v>
      </c>
    </row>
    <row r="1210" spans="1:13" ht="15" customHeight="1">
      <c r="A1210" s="8">
        <v>42094</v>
      </c>
      <c r="B1210" s="9" t="s">
        <v>52</v>
      </c>
      <c r="C1210" s="10" t="s">
        <v>4</v>
      </c>
      <c r="D1210" s="10" t="s">
        <v>146</v>
      </c>
      <c r="E1210" s="16" t="s">
        <v>12</v>
      </c>
      <c r="F1210" s="17" t="s">
        <v>16</v>
      </c>
      <c r="G1210" s="12">
        <f t="shared" si="170"/>
        <v>42825</v>
      </c>
      <c r="H1210" s="13">
        <v>8</v>
      </c>
      <c r="I1210" s="65">
        <v>3.4202659999999998</v>
      </c>
      <c r="J1210" s="65">
        <v>13.239837</v>
      </c>
      <c r="K1210" s="65">
        <f t="shared" si="164"/>
        <v>3.3619409999999998</v>
      </c>
      <c r="L1210" s="65">
        <v>53.082267000000002</v>
      </c>
      <c r="M1210" s="63">
        <v>4148.7648870000003</v>
      </c>
    </row>
    <row r="1211" spans="1:13" ht="15" customHeight="1">
      <c r="A1211" s="8">
        <v>42094</v>
      </c>
      <c r="B1211" s="9" t="s">
        <v>52</v>
      </c>
      <c r="C1211" s="10" t="s">
        <v>4</v>
      </c>
      <c r="D1211" s="10" t="s">
        <v>146</v>
      </c>
      <c r="E1211" s="16" t="s">
        <v>12</v>
      </c>
      <c r="F1211" s="17" t="s">
        <v>16</v>
      </c>
      <c r="G1211" s="12">
        <f t="shared" si="170"/>
        <v>42916</v>
      </c>
      <c r="H1211" s="13">
        <v>9</v>
      </c>
      <c r="I1211" s="65">
        <v>3.3098390000000002</v>
      </c>
      <c r="J1211" s="65">
        <v>13.332813</v>
      </c>
      <c r="K1211" s="65">
        <f t="shared" si="164"/>
        <v>3.4028150000000004</v>
      </c>
      <c r="L1211" s="65">
        <v>51.272480000000002</v>
      </c>
      <c r="M1211" s="63">
        <v>4185.3765249999997</v>
      </c>
    </row>
    <row r="1212" spans="1:13" ht="15" customHeight="1">
      <c r="A1212" s="8">
        <v>42094</v>
      </c>
      <c r="B1212" s="9" t="s">
        <v>52</v>
      </c>
      <c r="C1212" s="10" t="s">
        <v>4</v>
      </c>
      <c r="D1212" s="10" t="s">
        <v>146</v>
      </c>
      <c r="E1212" s="16" t="s">
        <v>12</v>
      </c>
      <c r="F1212" s="17" t="s">
        <v>16</v>
      </c>
      <c r="G1212" s="12">
        <f t="shared" si="170"/>
        <v>43008</v>
      </c>
      <c r="H1212" s="13">
        <v>10</v>
      </c>
      <c r="I1212" s="65">
        <v>3.2699400000000001</v>
      </c>
      <c r="J1212" s="65">
        <v>13.511984999999999</v>
      </c>
      <c r="K1212" s="65">
        <f t="shared" si="164"/>
        <v>3.4491119999999995</v>
      </c>
      <c r="L1212" s="65">
        <v>50.621219000000004</v>
      </c>
      <c r="M1212" s="63">
        <v>4213.6380609999997</v>
      </c>
    </row>
    <row r="1213" spans="1:13" ht="15" customHeight="1">
      <c r="A1213" s="8">
        <v>42094</v>
      </c>
      <c r="B1213" s="9" t="s">
        <v>52</v>
      </c>
      <c r="C1213" s="10" t="s">
        <v>4</v>
      </c>
      <c r="D1213" s="10" t="s">
        <v>146</v>
      </c>
      <c r="E1213" s="16" t="s">
        <v>12</v>
      </c>
      <c r="F1213" s="17" t="s">
        <v>16</v>
      </c>
      <c r="G1213" s="12">
        <f t="shared" si="170"/>
        <v>43100</v>
      </c>
      <c r="H1213" s="13">
        <v>11</v>
      </c>
      <c r="I1213" s="65">
        <v>3.298117</v>
      </c>
      <c r="J1213" s="65">
        <v>13.742841</v>
      </c>
      <c r="K1213" s="65">
        <f t="shared" si="164"/>
        <v>3.528973000000001</v>
      </c>
      <c r="L1213" s="65">
        <v>50.998126999999997</v>
      </c>
      <c r="M1213" s="63">
        <v>4250.6067990000001</v>
      </c>
    </row>
    <row r="1214" spans="1:13" ht="15" customHeight="1">
      <c r="A1214" s="8">
        <v>42094</v>
      </c>
      <c r="B1214" s="9" t="s">
        <v>52</v>
      </c>
      <c r="C1214" s="10" t="s">
        <v>4</v>
      </c>
      <c r="D1214" s="10" t="s">
        <v>146</v>
      </c>
      <c r="E1214" s="16" t="s">
        <v>12</v>
      </c>
      <c r="F1214" s="17" t="s">
        <v>16</v>
      </c>
      <c r="G1214" s="12">
        <f t="shared" si="170"/>
        <v>43190</v>
      </c>
      <c r="H1214" s="13">
        <v>12</v>
      </c>
      <c r="I1214" s="65">
        <v>3.3619409999999998</v>
      </c>
      <c r="J1214" s="65">
        <v>13.957584000000001</v>
      </c>
      <c r="K1214" s="65">
        <f t="shared" si="164"/>
        <v>3.5766840000000002</v>
      </c>
      <c r="L1214" s="65">
        <v>51.962271999999999</v>
      </c>
      <c r="M1214" s="63">
        <v>4290.9877219999998</v>
      </c>
    </row>
    <row r="1215" spans="1:13" ht="15" customHeight="1">
      <c r="A1215" s="8">
        <v>42094</v>
      </c>
      <c r="B1215" s="9" t="s">
        <v>52</v>
      </c>
      <c r="C1215" s="10" t="s">
        <v>4</v>
      </c>
      <c r="D1215" s="10" t="s">
        <v>146</v>
      </c>
      <c r="E1215" s="16" t="s">
        <v>12</v>
      </c>
      <c r="F1215" s="17" t="s">
        <v>16</v>
      </c>
      <c r="G1215" s="12">
        <f t="shared" si="170"/>
        <v>43281</v>
      </c>
      <c r="H1215" s="13">
        <v>13</v>
      </c>
      <c r="I1215" s="65">
        <v>3.4028149999999999</v>
      </c>
      <c r="J1215" s="65">
        <v>14.158885</v>
      </c>
      <c r="K1215" s="65">
        <f t="shared" si="164"/>
        <v>3.604115999999999</v>
      </c>
      <c r="L1215" s="65">
        <v>52.510530000000003</v>
      </c>
      <c r="M1215" s="63">
        <v>4319.2961059999998</v>
      </c>
    </row>
    <row r="1216" spans="1:13" ht="15" customHeight="1">
      <c r="A1216" s="8">
        <v>42094</v>
      </c>
      <c r="B1216" s="9" t="s">
        <v>52</v>
      </c>
      <c r="C1216" s="10" t="s">
        <v>4</v>
      </c>
      <c r="D1216" s="10" t="s">
        <v>146</v>
      </c>
      <c r="E1216" s="16" t="s">
        <v>12</v>
      </c>
      <c r="F1216" s="17" t="s">
        <v>16</v>
      </c>
      <c r="G1216" s="12">
        <f t="shared" si="170"/>
        <v>43373</v>
      </c>
      <c r="H1216" s="13">
        <v>14</v>
      </c>
      <c r="I1216" s="65">
        <v>3.449112</v>
      </c>
      <c r="J1216" s="65">
        <v>14.334773</v>
      </c>
      <c r="K1216" s="65">
        <f t="shared" si="164"/>
        <v>3.6250000000000004</v>
      </c>
      <c r="L1216" s="65">
        <v>53.155425999999999</v>
      </c>
      <c r="M1216" s="63">
        <v>4355.3560680000001</v>
      </c>
    </row>
    <row r="1217" spans="1:13" ht="15" customHeight="1">
      <c r="A1217" s="8">
        <v>42094</v>
      </c>
      <c r="B1217" s="9" t="s">
        <v>52</v>
      </c>
      <c r="C1217" s="10" t="s">
        <v>4</v>
      </c>
      <c r="D1217" s="10" t="s">
        <v>146</v>
      </c>
      <c r="E1217" s="16" t="s">
        <v>12</v>
      </c>
      <c r="F1217" s="17" t="s">
        <v>16</v>
      </c>
      <c r="G1217" s="12">
        <f t="shared" si="170"/>
        <v>43465</v>
      </c>
      <c r="H1217" s="13">
        <v>15</v>
      </c>
      <c r="I1217" s="65">
        <v>3.5289730000000001</v>
      </c>
      <c r="J1217" s="65">
        <v>14.444889</v>
      </c>
      <c r="K1217" s="65">
        <f t="shared" si="164"/>
        <v>3.6390889999999998</v>
      </c>
      <c r="L1217" s="65">
        <v>54.339604000000001</v>
      </c>
      <c r="M1217" s="63">
        <v>4392.945291</v>
      </c>
    </row>
    <row r="1218" spans="1:13" ht="15" customHeight="1">
      <c r="A1218" s="8">
        <v>42094</v>
      </c>
      <c r="B1218" s="9" t="s">
        <v>52</v>
      </c>
      <c r="C1218" s="10" t="s">
        <v>4</v>
      </c>
      <c r="D1218" s="10" t="s">
        <v>146</v>
      </c>
      <c r="E1218" s="16" t="s">
        <v>12</v>
      </c>
      <c r="F1218" s="17" t="s">
        <v>16</v>
      </c>
      <c r="G1218" s="12">
        <f t="shared" si="170"/>
        <v>43555</v>
      </c>
      <c r="H1218" s="13">
        <v>16</v>
      </c>
      <c r="I1218" s="65">
        <v>3.5766840000000002</v>
      </c>
      <c r="J1218" s="65">
        <v>14.564561999999999</v>
      </c>
      <c r="K1218" s="65">
        <f t="shared" si="164"/>
        <v>3.696356999999999</v>
      </c>
      <c r="L1218" s="65">
        <v>55.049421000000002</v>
      </c>
      <c r="M1218" s="63">
        <v>4441.2296980000001</v>
      </c>
    </row>
    <row r="1219" spans="1:13" ht="15" customHeight="1">
      <c r="A1219" s="8">
        <v>42094</v>
      </c>
      <c r="B1219" s="9" t="s">
        <v>52</v>
      </c>
      <c r="C1219" s="10" t="s">
        <v>4</v>
      </c>
      <c r="D1219" s="10" t="s">
        <v>146</v>
      </c>
      <c r="E1219" s="16" t="s">
        <v>12</v>
      </c>
      <c r="F1219" s="17" t="s">
        <v>16</v>
      </c>
      <c r="G1219" s="12">
        <f t="shared" si="170"/>
        <v>43646</v>
      </c>
      <c r="H1219" s="13">
        <v>17</v>
      </c>
      <c r="I1219" s="65">
        <v>3.6041159999999999</v>
      </c>
      <c r="J1219" s="65">
        <v>14.849773000000001</v>
      </c>
      <c r="K1219" s="65">
        <f t="shared" si="164"/>
        <v>3.889327000000002</v>
      </c>
      <c r="L1219" s="65">
        <v>55.502845999999998</v>
      </c>
      <c r="M1219" s="63">
        <v>4484.2738200000003</v>
      </c>
    </row>
    <row r="1220" spans="1:13" ht="15" customHeight="1">
      <c r="A1220" s="8">
        <v>42094</v>
      </c>
      <c r="B1220" s="9" t="s">
        <v>52</v>
      </c>
      <c r="C1220" s="10" t="s">
        <v>4</v>
      </c>
      <c r="D1220" s="10" t="s">
        <v>146</v>
      </c>
      <c r="E1220" s="16" t="s">
        <v>12</v>
      </c>
      <c r="F1220" s="17" t="s">
        <v>16</v>
      </c>
      <c r="G1220" s="12">
        <f t="shared" si="170"/>
        <v>43738</v>
      </c>
      <c r="H1220" s="13">
        <v>18</v>
      </c>
      <c r="I1220" s="65">
        <v>3.625</v>
      </c>
      <c r="J1220" s="65">
        <v>15.462008999999998</v>
      </c>
      <c r="K1220" s="65">
        <f t="shared" ref="K1220:K1283" si="171">J1220-J1219+I1220</f>
        <v>4.2372359999999976</v>
      </c>
      <c r="L1220" s="65">
        <v>55.771695000000001</v>
      </c>
      <c r="M1220" s="63">
        <v>4522.7264429999996</v>
      </c>
    </row>
    <row r="1221" spans="1:13" ht="15" customHeight="1">
      <c r="A1221" s="8">
        <v>42094</v>
      </c>
      <c r="B1221" s="9" t="s">
        <v>52</v>
      </c>
      <c r="C1221" s="10" t="s">
        <v>4</v>
      </c>
      <c r="D1221" s="10" t="s">
        <v>146</v>
      </c>
      <c r="E1221" s="16" t="s">
        <v>12</v>
      </c>
      <c r="F1221" s="17" t="s">
        <v>16</v>
      </c>
      <c r="G1221" s="12">
        <f t="shared" si="170"/>
        <v>43830</v>
      </c>
      <c r="H1221" s="13">
        <v>19</v>
      </c>
      <c r="I1221" s="65">
        <v>3.6390889999999998</v>
      </c>
      <c r="J1221" s="65">
        <v>16.688372999999999</v>
      </c>
      <c r="K1221" s="65">
        <f t="shared" si="171"/>
        <v>4.8654530000000005</v>
      </c>
      <c r="L1221" s="65">
        <v>55.970475</v>
      </c>
      <c r="M1221" s="63">
        <v>4563.2373209999996</v>
      </c>
    </row>
    <row r="1222" spans="1:13" ht="15" customHeight="1">
      <c r="A1222" s="8">
        <v>42094</v>
      </c>
      <c r="B1222" s="9" t="s">
        <v>52</v>
      </c>
      <c r="C1222" s="10" t="s">
        <v>4</v>
      </c>
      <c r="D1222" s="10" t="s">
        <v>146</v>
      </c>
      <c r="E1222" s="16" t="s">
        <v>12</v>
      </c>
      <c r="F1222" s="17" t="s">
        <v>16</v>
      </c>
      <c r="G1222" s="12">
        <f t="shared" si="170"/>
        <v>43921</v>
      </c>
      <c r="H1222" s="13">
        <v>20</v>
      </c>
      <c r="I1222" s="65">
        <v>3.6963569999999999</v>
      </c>
      <c r="J1222" s="65">
        <v>16.688372999999999</v>
      </c>
      <c r="K1222" s="65">
        <f t="shared" si="171"/>
        <v>3.6963569999999999</v>
      </c>
      <c r="L1222" s="65">
        <v>56.826563</v>
      </c>
      <c r="M1222" s="63">
        <v>4611.7294089999996</v>
      </c>
    </row>
    <row r="1223" spans="1:13" ht="15" customHeight="1">
      <c r="A1223" s="8">
        <v>42094</v>
      </c>
      <c r="B1223" s="9" t="s">
        <v>52</v>
      </c>
      <c r="C1223" s="10" t="s">
        <v>4</v>
      </c>
      <c r="D1223" s="10" t="s">
        <v>146</v>
      </c>
      <c r="E1223" s="16" t="s">
        <v>12</v>
      </c>
      <c r="F1223" s="17" t="s">
        <v>16</v>
      </c>
      <c r="G1223" s="12">
        <f t="shared" si="170"/>
        <v>44012</v>
      </c>
      <c r="H1223" s="13">
        <v>21</v>
      </c>
      <c r="I1223" s="65">
        <v>3.8893270000000002</v>
      </c>
      <c r="J1223" s="65">
        <v>16.688372999999999</v>
      </c>
      <c r="K1223" s="65">
        <f t="shared" si="171"/>
        <v>3.8893270000000002</v>
      </c>
      <c r="L1223" s="65">
        <v>59.860669999999999</v>
      </c>
      <c r="M1223" s="63">
        <v>4659.3442500000001</v>
      </c>
    </row>
    <row r="1224" spans="1:13" ht="15" customHeight="1">
      <c r="A1224" s="8">
        <f t="shared" ref="A1224:F1225" si="172">A1223</f>
        <v>42094</v>
      </c>
      <c r="B1224" s="9" t="str">
        <f t="shared" si="172"/>
        <v>Mid-Cycle 2015</v>
      </c>
      <c r="C1224" s="10" t="str">
        <f t="shared" si="172"/>
        <v>Base</v>
      </c>
      <c r="D1224" s="10" t="s">
        <v>146</v>
      </c>
      <c r="E1224" s="11" t="str">
        <f t="shared" si="172"/>
        <v>Comm Real Estate</v>
      </c>
      <c r="F1224" s="11" t="str">
        <f t="shared" si="172"/>
        <v>Owner-Occupied</v>
      </c>
      <c r="G1224" s="12">
        <f t="shared" si="170"/>
        <v>44104</v>
      </c>
      <c r="H1224" s="13">
        <v>22</v>
      </c>
      <c r="I1224" s="65">
        <v>4.2372360000000002</v>
      </c>
      <c r="J1224" s="65">
        <v>16.688372999999999</v>
      </c>
      <c r="K1224" s="65">
        <f t="shared" si="171"/>
        <v>4.2372360000000002</v>
      </c>
      <c r="L1224" s="65">
        <v>65.516721000000004</v>
      </c>
      <c r="M1224" s="63">
        <v>4704.4115849999998</v>
      </c>
    </row>
    <row r="1225" spans="1:13" ht="15" customHeight="1">
      <c r="A1225" s="8">
        <f t="shared" si="172"/>
        <v>42094</v>
      </c>
      <c r="B1225" s="9" t="str">
        <f t="shared" si="172"/>
        <v>Mid-Cycle 2015</v>
      </c>
      <c r="C1225" s="10" t="str">
        <f t="shared" si="172"/>
        <v>Base</v>
      </c>
      <c r="D1225" s="10" t="s">
        <v>146</v>
      </c>
      <c r="E1225" s="11" t="str">
        <f t="shared" si="172"/>
        <v>Comm Real Estate</v>
      </c>
      <c r="F1225" s="11" t="str">
        <f t="shared" si="172"/>
        <v>Owner-Occupied</v>
      </c>
      <c r="G1225" s="12">
        <f t="shared" si="170"/>
        <v>44196</v>
      </c>
      <c r="H1225" s="13">
        <v>23</v>
      </c>
      <c r="I1225" s="65">
        <v>4.8654529999999996</v>
      </c>
      <c r="J1225" s="65">
        <v>16.688372999999999</v>
      </c>
      <c r="K1225" s="65">
        <f t="shared" si="171"/>
        <v>4.8654529999999996</v>
      </c>
      <c r="L1225" s="65">
        <v>75.573592000000005</v>
      </c>
      <c r="M1225" s="63">
        <v>4748.0381020000004</v>
      </c>
    </row>
    <row r="1226" spans="1:13" ht="15" customHeight="1">
      <c r="A1226" s="21">
        <f>A1227</f>
        <v>42094</v>
      </c>
      <c r="B1226" s="21" t="str">
        <f t="shared" ref="B1226:F1226" si="173">B1227</f>
        <v>Mid-Cycle 2015</v>
      </c>
      <c r="C1226" s="21" t="str">
        <f t="shared" si="173"/>
        <v>Base</v>
      </c>
      <c r="D1226" s="10" t="s">
        <v>146</v>
      </c>
      <c r="E1226" s="21" t="str">
        <f t="shared" si="173"/>
        <v>Farmland</v>
      </c>
      <c r="F1226" s="21" t="str">
        <f t="shared" si="173"/>
        <v>Loans Secured by Farmland</v>
      </c>
      <c r="G1226" s="21">
        <f>A1226</f>
        <v>42094</v>
      </c>
      <c r="H1226" s="22">
        <v>0</v>
      </c>
      <c r="I1226" s="30">
        <v>0</v>
      </c>
      <c r="J1226" s="65">
        <v>4.0017289245718919</v>
      </c>
      <c r="K1226" s="59">
        <v>0</v>
      </c>
      <c r="L1226" s="65">
        <v>0</v>
      </c>
      <c r="M1226" s="63">
        <v>169.709902</v>
      </c>
    </row>
    <row r="1227" spans="1:13" ht="15" customHeight="1">
      <c r="A1227" s="8">
        <v>42094</v>
      </c>
      <c r="B1227" s="9" t="s">
        <v>52</v>
      </c>
      <c r="C1227" s="10" t="s">
        <v>4</v>
      </c>
      <c r="D1227" s="10" t="s">
        <v>146</v>
      </c>
      <c r="E1227" s="16" t="s">
        <v>18</v>
      </c>
      <c r="F1227" s="17" t="s">
        <v>19</v>
      </c>
      <c r="G1227" s="12">
        <f t="shared" ref="G1227:G1249" si="174">G1203</f>
        <v>42185</v>
      </c>
      <c r="H1227" s="13">
        <v>1</v>
      </c>
      <c r="I1227" s="65">
        <v>0.183223</v>
      </c>
      <c r="J1227" s="65">
        <v>0.706507</v>
      </c>
      <c r="K1227" s="65">
        <f t="shared" si="171"/>
        <v>-3.1119989245718918</v>
      </c>
      <c r="L1227" s="65">
        <v>2.3278129999999999</v>
      </c>
      <c r="M1227" s="63">
        <v>173.09720200000001</v>
      </c>
    </row>
    <row r="1228" spans="1:13" ht="15" customHeight="1">
      <c r="A1228" s="8">
        <v>42094</v>
      </c>
      <c r="B1228" s="9" t="s">
        <v>52</v>
      </c>
      <c r="C1228" s="10" t="s">
        <v>4</v>
      </c>
      <c r="D1228" s="10" t="s">
        <v>146</v>
      </c>
      <c r="E1228" s="16" t="s">
        <v>18</v>
      </c>
      <c r="F1228" s="17" t="s">
        <v>19</v>
      </c>
      <c r="G1228" s="12">
        <f t="shared" si="174"/>
        <v>42277</v>
      </c>
      <c r="H1228" s="13">
        <v>2</v>
      </c>
      <c r="I1228" s="65">
        <v>0.17532800000000001</v>
      </c>
      <c r="J1228" s="65">
        <v>0.70600200000000002</v>
      </c>
      <c r="K1228" s="65">
        <f t="shared" si="171"/>
        <v>0.17482300000000003</v>
      </c>
      <c r="L1228" s="65">
        <v>2.2050489999999998</v>
      </c>
      <c r="M1228" s="63">
        <v>173.41095899999999</v>
      </c>
    </row>
    <row r="1229" spans="1:13" ht="15" customHeight="1">
      <c r="A1229" s="8">
        <v>42094</v>
      </c>
      <c r="B1229" s="9" t="s">
        <v>52</v>
      </c>
      <c r="C1229" s="10" t="s">
        <v>4</v>
      </c>
      <c r="D1229" s="10" t="s">
        <v>146</v>
      </c>
      <c r="E1229" s="16" t="s">
        <v>18</v>
      </c>
      <c r="F1229" s="17" t="s">
        <v>19</v>
      </c>
      <c r="G1229" s="12">
        <f t="shared" si="174"/>
        <v>42369</v>
      </c>
      <c r="H1229" s="13">
        <v>3</v>
      </c>
      <c r="I1229" s="65">
        <v>0.173568</v>
      </c>
      <c r="J1229" s="65">
        <v>0.70461900000000011</v>
      </c>
      <c r="K1229" s="65">
        <f t="shared" si="171"/>
        <v>0.17218500000000009</v>
      </c>
      <c r="L1229" s="65">
        <v>2.1550250000000002</v>
      </c>
      <c r="M1229" s="63">
        <v>173.655169</v>
      </c>
    </row>
    <row r="1230" spans="1:13" ht="15" customHeight="1">
      <c r="A1230" s="8">
        <v>42094</v>
      </c>
      <c r="B1230" s="9" t="s">
        <v>52</v>
      </c>
      <c r="C1230" s="10" t="s">
        <v>4</v>
      </c>
      <c r="D1230" s="10" t="s">
        <v>146</v>
      </c>
      <c r="E1230" s="16" t="s">
        <v>18</v>
      </c>
      <c r="F1230" s="17" t="s">
        <v>19</v>
      </c>
      <c r="G1230" s="12">
        <f t="shared" si="174"/>
        <v>42460</v>
      </c>
      <c r="H1230" s="13">
        <v>4</v>
      </c>
      <c r="I1230" s="65">
        <v>0.18002199999999999</v>
      </c>
      <c r="J1230" s="65">
        <v>0.69310799999999995</v>
      </c>
      <c r="K1230" s="65">
        <f t="shared" si="171"/>
        <v>0.16851099999999983</v>
      </c>
      <c r="L1230" s="65">
        <v>2.2072319999999999</v>
      </c>
      <c r="M1230" s="63">
        <v>174.645172</v>
      </c>
    </row>
    <row r="1231" spans="1:13" ht="15" customHeight="1">
      <c r="A1231" s="8">
        <v>42094</v>
      </c>
      <c r="B1231" s="9" t="s">
        <v>52</v>
      </c>
      <c r="C1231" s="10" t="s">
        <v>4</v>
      </c>
      <c r="D1231" s="10" t="s">
        <v>146</v>
      </c>
      <c r="E1231" s="16" t="s">
        <v>18</v>
      </c>
      <c r="F1231" s="17" t="s">
        <v>19</v>
      </c>
      <c r="G1231" s="12">
        <f t="shared" si="174"/>
        <v>42551</v>
      </c>
      <c r="H1231" s="13">
        <v>5</v>
      </c>
      <c r="I1231" s="65">
        <v>0.177589</v>
      </c>
      <c r="J1231" s="65">
        <v>0.67951199999999989</v>
      </c>
      <c r="K1231" s="65">
        <f t="shared" si="171"/>
        <v>0.16399299999999994</v>
      </c>
      <c r="L1231" s="65">
        <v>2.177807</v>
      </c>
      <c r="M1231" s="63">
        <v>175.510302</v>
      </c>
    </row>
    <row r="1232" spans="1:13" ht="15" customHeight="1">
      <c r="A1232" s="8">
        <v>42094</v>
      </c>
      <c r="B1232" s="9" t="s">
        <v>52</v>
      </c>
      <c r="C1232" s="10" t="s">
        <v>4</v>
      </c>
      <c r="D1232" s="10" t="s">
        <v>146</v>
      </c>
      <c r="E1232" s="16" t="s">
        <v>18</v>
      </c>
      <c r="F1232" s="17" t="s">
        <v>19</v>
      </c>
      <c r="G1232" s="12">
        <f t="shared" si="174"/>
        <v>42643</v>
      </c>
      <c r="H1232" s="13">
        <v>6</v>
      </c>
      <c r="I1232" s="65">
        <v>0.17482300000000001</v>
      </c>
      <c r="J1232" s="65">
        <v>0.6659759999999999</v>
      </c>
      <c r="K1232" s="65">
        <f t="shared" si="171"/>
        <v>0.16128700000000001</v>
      </c>
      <c r="L1232" s="65">
        <v>2.1151599999999999</v>
      </c>
      <c r="M1232" s="63">
        <v>176.334924</v>
      </c>
    </row>
    <row r="1233" spans="1:13" ht="15" customHeight="1">
      <c r="A1233" s="8">
        <v>42094</v>
      </c>
      <c r="B1233" s="9" t="s">
        <v>52</v>
      </c>
      <c r="C1233" s="10" t="s">
        <v>4</v>
      </c>
      <c r="D1233" s="10" t="s">
        <v>146</v>
      </c>
      <c r="E1233" s="16" t="s">
        <v>18</v>
      </c>
      <c r="F1233" s="17" t="s">
        <v>19</v>
      </c>
      <c r="G1233" s="12">
        <f t="shared" si="174"/>
        <v>42735</v>
      </c>
      <c r="H1233" s="13">
        <v>7</v>
      </c>
      <c r="I1233" s="65">
        <v>0.172185</v>
      </c>
      <c r="J1233" s="65">
        <v>0.65667300000000006</v>
      </c>
      <c r="K1233" s="65">
        <f t="shared" si="171"/>
        <v>0.16288200000000017</v>
      </c>
      <c r="L1233" s="65">
        <v>2.0866419999999999</v>
      </c>
      <c r="M1233" s="63">
        <v>177.40679800000001</v>
      </c>
    </row>
    <row r="1234" spans="1:13" ht="15" customHeight="1">
      <c r="A1234" s="8">
        <v>42094</v>
      </c>
      <c r="B1234" s="9" t="s">
        <v>52</v>
      </c>
      <c r="C1234" s="10" t="s">
        <v>4</v>
      </c>
      <c r="D1234" s="10" t="s">
        <v>146</v>
      </c>
      <c r="E1234" s="16" t="s">
        <v>18</v>
      </c>
      <c r="F1234" s="17" t="s">
        <v>19</v>
      </c>
      <c r="G1234" s="12">
        <f t="shared" si="174"/>
        <v>42825</v>
      </c>
      <c r="H1234" s="13">
        <v>8</v>
      </c>
      <c r="I1234" s="65">
        <v>0.16851099999999999</v>
      </c>
      <c r="J1234" s="65">
        <v>0.65340699999999996</v>
      </c>
      <c r="K1234" s="65">
        <f t="shared" si="171"/>
        <v>0.16524499999999989</v>
      </c>
      <c r="L1234" s="65">
        <v>2.025738</v>
      </c>
      <c r="M1234" s="63">
        <v>178.76736700000001</v>
      </c>
    </row>
    <row r="1235" spans="1:13" ht="15" customHeight="1">
      <c r="A1235" s="8">
        <v>42094</v>
      </c>
      <c r="B1235" s="9" t="s">
        <v>52</v>
      </c>
      <c r="C1235" s="10" t="s">
        <v>4</v>
      </c>
      <c r="D1235" s="10" t="s">
        <v>146</v>
      </c>
      <c r="E1235" s="16" t="s">
        <v>18</v>
      </c>
      <c r="F1235" s="17" t="s">
        <v>19</v>
      </c>
      <c r="G1235" s="12">
        <f t="shared" si="174"/>
        <v>42916</v>
      </c>
      <c r="H1235" s="13">
        <v>9</v>
      </c>
      <c r="I1235" s="65">
        <v>0.163993</v>
      </c>
      <c r="J1235" s="65">
        <v>0.65650300000000006</v>
      </c>
      <c r="K1235" s="65">
        <f t="shared" si="171"/>
        <v>0.1670890000000001</v>
      </c>
      <c r="L1235" s="65">
        <v>1.9592780000000001</v>
      </c>
      <c r="M1235" s="63">
        <v>180.006452</v>
      </c>
    </row>
    <row r="1236" spans="1:13" ht="15" customHeight="1">
      <c r="A1236" s="8">
        <v>42094</v>
      </c>
      <c r="B1236" s="9" t="s">
        <v>52</v>
      </c>
      <c r="C1236" s="10" t="s">
        <v>4</v>
      </c>
      <c r="D1236" s="10" t="s">
        <v>146</v>
      </c>
      <c r="E1236" s="16" t="s">
        <v>18</v>
      </c>
      <c r="F1236" s="17" t="s">
        <v>19</v>
      </c>
      <c r="G1236" s="12">
        <f t="shared" si="174"/>
        <v>43008</v>
      </c>
      <c r="H1236" s="13">
        <v>10</v>
      </c>
      <c r="I1236" s="65">
        <v>0.16128700000000001</v>
      </c>
      <c r="J1236" s="65">
        <v>0.66470699999999994</v>
      </c>
      <c r="K1236" s="65">
        <f t="shared" si="171"/>
        <v>0.16949099999999989</v>
      </c>
      <c r="L1236" s="65">
        <v>1.921576</v>
      </c>
      <c r="M1236" s="63">
        <v>181.01217700000001</v>
      </c>
    </row>
    <row r="1237" spans="1:13" ht="15" customHeight="1">
      <c r="A1237" s="8">
        <v>42094</v>
      </c>
      <c r="B1237" s="9" t="s">
        <v>52</v>
      </c>
      <c r="C1237" s="10" t="s">
        <v>4</v>
      </c>
      <c r="D1237" s="10" t="s">
        <v>146</v>
      </c>
      <c r="E1237" s="16" t="s">
        <v>18</v>
      </c>
      <c r="F1237" s="17" t="s">
        <v>19</v>
      </c>
      <c r="G1237" s="12">
        <f t="shared" si="174"/>
        <v>43100</v>
      </c>
      <c r="H1237" s="13">
        <v>11</v>
      </c>
      <c r="I1237" s="65">
        <v>0.162882</v>
      </c>
      <c r="J1237" s="65">
        <v>0.675481</v>
      </c>
      <c r="K1237" s="65">
        <f t="shared" si="171"/>
        <v>0.17365600000000006</v>
      </c>
      <c r="L1237" s="65">
        <v>1.933152</v>
      </c>
      <c r="M1237" s="63">
        <v>182.317824</v>
      </c>
    </row>
    <row r="1238" spans="1:13" ht="15" customHeight="1">
      <c r="A1238" s="8">
        <v>42094</v>
      </c>
      <c r="B1238" s="9" t="s">
        <v>52</v>
      </c>
      <c r="C1238" s="10" t="s">
        <v>4</v>
      </c>
      <c r="D1238" s="10" t="s">
        <v>146</v>
      </c>
      <c r="E1238" s="16" t="s">
        <v>18</v>
      </c>
      <c r="F1238" s="17" t="s">
        <v>19</v>
      </c>
      <c r="G1238" s="12">
        <f t="shared" si="174"/>
        <v>43190</v>
      </c>
      <c r="H1238" s="13">
        <v>12</v>
      </c>
      <c r="I1238" s="65">
        <v>0.165245</v>
      </c>
      <c r="J1238" s="65">
        <v>0.68653000000000008</v>
      </c>
      <c r="K1238" s="65">
        <f t="shared" si="171"/>
        <v>0.17629400000000009</v>
      </c>
      <c r="L1238" s="65">
        <v>1.9568700000000001</v>
      </c>
      <c r="M1238" s="63">
        <v>183.894025</v>
      </c>
    </row>
    <row r="1239" spans="1:13" ht="15" customHeight="1">
      <c r="A1239" s="8">
        <v>42094</v>
      </c>
      <c r="B1239" s="9" t="s">
        <v>52</v>
      </c>
      <c r="C1239" s="10" t="s">
        <v>4</v>
      </c>
      <c r="D1239" s="10" t="s">
        <v>146</v>
      </c>
      <c r="E1239" s="16" t="s">
        <v>18</v>
      </c>
      <c r="F1239" s="17" t="s">
        <v>19</v>
      </c>
      <c r="G1239" s="12">
        <f t="shared" si="174"/>
        <v>43281</v>
      </c>
      <c r="H1239" s="13">
        <v>13</v>
      </c>
      <c r="I1239" s="65">
        <v>0.16708899999999999</v>
      </c>
      <c r="J1239" s="65">
        <v>0.69642700000000002</v>
      </c>
      <c r="K1239" s="65">
        <f t="shared" si="171"/>
        <v>0.17698599999999992</v>
      </c>
      <c r="L1239" s="65">
        <v>1.967033</v>
      </c>
      <c r="M1239" s="63">
        <v>184.99354400000001</v>
      </c>
    </row>
    <row r="1240" spans="1:13" ht="15" customHeight="1">
      <c r="A1240" s="8">
        <v>42094</v>
      </c>
      <c r="B1240" s="9" t="s">
        <v>52</v>
      </c>
      <c r="C1240" s="10" t="s">
        <v>4</v>
      </c>
      <c r="D1240" s="10" t="s">
        <v>146</v>
      </c>
      <c r="E1240" s="16" t="s">
        <v>18</v>
      </c>
      <c r="F1240" s="17" t="s">
        <v>19</v>
      </c>
      <c r="G1240" s="12">
        <f t="shared" si="174"/>
        <v>43373</v>
      </c>
      <c r="H1240" s="13">
        <v>14</v>
      </c>
      <c r="I1240" s="65">
        <v>0.169491</v>
      </c>
      <c r="J1240" s="65">
        <v>0.70552099999999995</v>
      </c>
      <c r="K1240" s="65">
        <f t="shared" si="171"/>
        <v>0.17858499999999994</v>
      </c>
      <c r="L1240" s="65">
        <v>1.985287</v>
      </c>
      <c r="M1240" s="63">
        <v>186.36762100000001</v>
      </c>
    </row>
    <row r="1241" spans="1:13" ht="15" customHeight="1">
      <c r="A1241" s="8">
        <v>42094</v>
      </c>
      <c r="B1241" s="9" t="s">
        <v>52</v>
      </c>
      <c r="C1241" s="10" t="s">
        <v>4</v>
      </c>
      <c r="D1241" s="10" t="s">
        <v>146</v>
      </c>
      <c r="E1241" s="16" t="s">
        <v>18</v>
      </c>
      <c r="F1241" s="17" t="s">
        <v>19</v>
      </c>
      <c r="G1241" s="12">
        <f t="shared" si="174"/>
        <v>43465</v>
      </c>
      <c r="H1241" s="13">
        <v>15</v>
      </c>
      <c r="I1241" s="65">
        <v>0.173656</v>
      </c>
      <c r="J1241" s="65">
        <v>0.71140300000000001</v>
      </c>
      <c r="K1241" s="65">
        <f t="shared" si="171"/>
        <v>0.17953800000000006</v>
      </c>
      <c r="L1241" s="65">
        <v>2.0279560000000001</v>
      </c>
      <c r="M1241" s="63">
        <v>187.85065700000001</v>
      </c>
    </row>
    <row r="1242" spans="1:13" ht="15" customHeight="1">
      <c r="A1242" s="8">
        <v>42094</v>
      </c>
      <c r="B1242" s="9" t="s">
        <v>52</v>
      </c>
      <c r="C1242" s="10" t="s">
        <v>4</v>
      </c>
      <c r="D1242" s="10" t="s">
        <v>146</v>
      </c>
      <c r="E1242" s="16" t="s">
        <v>18</v>
      </c>
      <c r="F1242" s="17" t="s">
        <v>19</v>
      </c>
      <c r="G1242" s="12">
        <f t="shared" si="174"/>
        <v>43555</v>
      </c>
      <c r="H1242" s="13">
        <v>16</v>
      </c>
      <c r="I1242" s="65">
        <v>0.17629400000000001</v>
      </c>
      <c r="J1242" s="65">
        <v>0.71866599999999992</v>
      </c>
      <c r="K1242" s="65">
        <f t="shared" si="171"/>
        <v>0.18355699999999991</v>
      </c>
      <c r="L1242" s="65">
        <v>2.0565090000000001</v>
      </c>
      <c r="M1242" s="63">
        <v>189.81402700000001</v>
      </c>
    </row>
    <row r="1243" spans="1:13" ht="15" customHeight="1">
      <c r="A1243" s="8">
        <v>42094</v>
      </c>
      <c r="B1243" s="9" t="s">
        <v>52</v>
      </c>
      <c r="C1243" s="10" t="s">
        <v>4</v>
      </c>
      <c r="D1243" s="10" t="s">
        <v>146</v>
      </c>
      <c r="E1243" s="16" t="s">
        <v>18</v>
      </c>
      <c r="F1243" s="17" t="s">
        <v>19</v>
      </c>
      <c r="G1243" s="12">
        <f t="shared" si="174"/>
        <v>43646</v>
      </c>
      <c r="H1243" s="13">
        <v>17</v>
      </c>
      <c r="I1243" s="65">
        <v>0.176986</v>
      </c>
      <c r="J1243" s="65">
        <v>0.73492099999999994</v>
      </c>
      <c r="K1243" s="65">
        <f t="shared" si="171"/>
        <v>0.19324100000000002</v>
      </c>
      <c r="L1243" s="65">
        <v>2.0673509999999999</v>
      </c>
      <c r="M1243" s="63">
        <v>191.57450700000001</v>
      </c>
    </row>
    <row r="1244" spans="1:13" ht="15" customHeight="1">
      <c r="A1244" s="8">
        <v>42094</v>
      </c>
      <c r="B1244" s="9" t="s">
        <v>52</v>
      </c>
      <c r="C1244" s="10" t="s">
        <v>4</v>
      </c>
      <c r="D1244" s="10" t="s">
        <v>146</v>
      </c>
      <c r="E1244" s="16" t="s">
        <v>18</v>
      </c>
      <c r="F1244" s="17" t="s">
        <v>19</v>
      </c>
      <c r="G1244" s="12">
        <f t="shared" si="174"/>
        <v>43738</v>
      </c>
      <c r="H1244" s="13">
        <v>18</v>
      </c>
      <c r="I1244" s="65">
        <v>0.17858499999999999</v>
      </c>
      <c r="J1244" s="65">
        <v>0.76225799999999988</v>
      </c>
      <c r="K1244" s="65">
        <f t="shared" si="171"/>
        <v>0.20592199999999994</v>
      </c>
      <c r="L1244" s="65">
        <v>2.079501</v>
      </c>
      <c r="M1244" s="63">
        <v>193.14696799999999</v>
      </c>
    </row>
    <row r="1245" spans="1:13" ht="15" customHeight="1">
      <c r="A1245" s="8">
        <v>42094</v>
      </c>
      <c r="B1245" s="9" t="s">
        <v>52</v>
      </c>
      <c r="C1245" s="10" t="s">
        <v>4</v>
      </c>
      <c r="D1245" s="10" t="s">
        <v>146</v>
      </c>
      <c r="E1245" s="16" t="s">
        <v>18</v>
      </c>
      <c r="F1245" s="17" t="s">
        <v>19</v>
      </c>
      <c r="G1245" s="12">
        <f t="shared" si="174"/>
        <v>43830</v>
      </c>
      <c r="H1245" s="13">
        <v>19</v>
      </c>
      <c r="I1245" s="65">
        <v>0.179538</v>
      </c>
      <c r="J1245" s="65">
        <v>0.81297099999999989</v>
      </c>
      <c r="K1245" s="65">
        <f t="shared" si="171"/>
        <v>0.23025100000000001</v>
      </c>
      <c r="L1245" s="65">
        <v>2.0886450000000001</v>
      </c>
      <c r="M1245" s="63">
        <v>194.83879300000001</v>
      </c>
    </row>
    <row r="1246" spans="1:13" ht="15" customHeight="1">
      <c r="A1246" s="8">
        <v>42094</v>
      </c>
      <c r="B1246" s="9" t="s">
        <v>52</v>
      </c>
      <c r="C1246" s="10" t="s">
        <v>4</v>
      </c>
      <c r="D1246" s="10" t="s">
        <v>146</v>
      </c>
      <c r="E1246" s="16" t="s">
        <v>18</v>
      </c>
      <c r="F1246" s="17" t="s">
        <v>19</v>
      </c>
      <c r="G1246" s="12">
        <f t="shared" si="174"/>
        <v>43921</v>
      </c>
      <c r="H1246" s="13">
        <v>20</v>
      </c>
      <c r="I1246" s="65">
        <v>0.183557</v>
      </c>
      <c r="J1246" s="65">
        <v>0.81297099999999989</v>
      </c>
      <c r="K1246" s="65">
        <f t="shared" si="171"/>
        <v>0.183557</v>
      </c>
      <c r="L1246" s="65">
        <v>2.1340050000000002</v>
      </c>
      <c r="M1246" s="63">
        <v>196.87520000000001</v>
      </c>
    </row>
    <row r="1247" spans="1:13" ht="15" customHeight="1">
      <c r="A1247" s="8">
        <v>42094</v>
      </c>
      <c r="B1247" s="9" t="s">
        <v>52</v>
      </c>
      <c r="C1247" s="10" t="s">
        <v>4</v>
      </c>
      <c r="D1247" s="10" t="s">
        <v>146</v>
      </c>
      <c r="E1247" s="16" t="s">
        <v>18</v>
      </c>
      <c r="F1247" s="17" t="s">
        <v>19</v>
      </c>
      <c r="G1247" s="12">
        <f t="shared" si="174"/>
        <v>44012</v>
      </c>
      <c r="H1247" s="13">
        <v>21</v>
      </c>
      <c r="I1247" s="65">
        <v>0.193241</v>
      </c>
      <c r="J1247" s="65">
        <v>0.81297099999999989</v>
      </c>
      <c r="K1247" s="65">
        <f t="shared" si="171"/>
        <v>0.193241</v>
      </c>
      <c r="L1247" s="65">
        <v>2.259334</v>
      </c>
      <c r="M1247" s="63">
        <v>198.865308</v>
      </c>
    </row>
    <row r="1248" spans="1:13" ht="15" customHeight="1">
      <c r="A1248" s="8">
        <f t="shared" ref="A1248:F1249" si="175">A1247</f>
        <v>42094</v>
      </c>
      <c r="B1248" s="9" t="str">
        <f t="shared" si="175"/>
        <v>Mid-Cycle 2015</v>
      </c>
      <c r="C1248" s="10" t="str">
        <f t="shared" si="175"/>
        <v>Base</v>
      </c>
      <c r="D1248" s="10" t="s">
        <v>146</v>
      </c>
      <c r="E1248" s="11" t="str">
        <f t="shared" si="175"/>
        <v>Farmland</v>
      </c>
      <c r="F1248" s="11" t="str">
        <f t="shared" si="175"/>
        <v>Loans Secured by Farmland</v>
      </c>
      <c r="G1248" s="12">
        <f t="shared" si="174"/>
        <v>44104</v>
      </c>
      <c r="H1248" s="13">
        <v>22</v>
      </c>
      <c r="I1248" s="65">
        <v>0.20592199999999999</v>
      </c>
      <c r="J1248" s="65">
        <v>0.81297099999999989</v>
      </c>
      <c r="K1248" s="65">
        <f t="shared" si="171"/>
        <v>0.20592199999999999</v>
      </c>
      <c r="L1248" s="65">
        <v>2.4452850000000002</v>
      </c>
      <c r="M1248" s="63">
        <v>200.71072899999999</v>
      </c>
    </row>
    <row r="1249" spans="1:13" ht="15" customHeight="1">
      <c r="A1249" s="8">
        <f t="shared" si="175"/>
        <v>42094</v>
      </c>
      <c r="B1249" s="9" t="str">
        <f t="shared" si="175"/>
        <v>Mid-Cycle 2015</v>
      </c>
      <c r="C1249" s="10" t="str">
        <f t="shared" si="175"/>
        <v>Base</v>
      </c>
      <c r="D1249" s="10" t="s">
        <v>146</v>
      </c>
      <c r="E1249" s="11" t="str">
        <f t="shared" si="175"/>
        <v>Farmland</v>
      </c>
      <c r="F1249" s="11" t="str">
        <f t="shared" si="175"/>
        <v>Loans Secured by Farmland</v>
      </c>
      <c r="G1249" s="12">
        <f t="shared" si="174"/>
        <v>44196</v>
      </c>
      <c r="H1249" s="13">
        <v>23</v>
      </c>
      <c r="I1249" s="65">
        <v>0.23025100000000001</v>
      </c>
      <c r="J1249" s="65">
        <v>0.81297099999999989</v>
      </c>
      <c r="K1249" s="65">
        <f t="shared" si="171"/>
        <v>0.23025100000000001</v>
      </c>
      <c r="L1249" s="65">
        <v>2.771585</v>
      </c>
      <c r="M1249" s="63">
        <v>202.61859999999999</v>
      </c>
    </row>
    <row r="1250" spans="1:13" ht="15" customHeight="1">
      <c r="A1250" s="21">
        <f>A1251</f>
        <v>42094</v>
      </c>
      <c r="B1250" s="21" t="str">
        <f t="shared" ref="B1250:F1250" si="176">B1251</f>
        <v>Mid-Cycle 2015</v>
      </c>
      <c r="C1250" s="21" t="str">
        <f t="shared" si="176"/>
        <v>Base</v>
      </c>
      <c r="D1250" s="10" t="s">
        <v>146</v>
      </c>
      <c r="E1250" s="21" t="str">
        <f t="shared" si="176"/>
        <v>C&amp;I</v>
      </c>
      <c r="F1250" s="21" t="str">
        <f t="shared" si="176"/>
        <v>C&amp;I Graded</v>
      </c>
      <c r="G1250" s="21">
        <f>A1250</f>
        <v>42094</v>
      </c>
      <c r="H1250" s="22">
        <v>0</v>
      </c>
      <c r="I1250" s="30">
        <v>0</v>
      </c>
      <c r="J1250" s="65">
        <v>9.6627538524975556</v>
      </c>
      <c r="K1250" s="59">
        <v>0</v>
      </c>
      <c r="L1250" s="65">
        <v>0</v>
      </c>
      <c r="M1250" s="63">
        <v>798.45471199999997</v>
      </c>
    </row>
    <row r="1251" spans="1:13" ht="15" customHeight="1">
      <c r="A1251" s="8">
        <v>42094</v>
      </c>
      <c r="B1251" s="9" t="s">
        <v>52</v>
      </c>
      <c r="C1251" s="10" t="s">
        <v>4</v>
      </c>
      <c r="D1251" s="10" t="s">
        <v>146</v>
      </c>
      <c r="E1251" s="16" t="s">
        <v>20</v>
      </c>
      <c r="F1251" s="16" t="s">
        <v>21</v>
      </c>
      <c r="G1251" s="12">
        <f t="shared" ref="G1251:G1273" si="177">G1227</f>
        <v>42185</v>
      </c>
      <c r="H1251" s="13">
        <v>1</v>
      </c>
      <c r="I1251" s="65">
        <v>2.1417099999999998</v>
      </c>
      <c r="J1251" s="65">
        <v>9.1870100000000008</v>
      </c>
      <c r="K1251" s="65">
        <f t="shared" si="171"/>
        <v>1.665966147502445</v>
      </c>
      <c r="L1251" s="65">
        <v>16.822702</v>
      </c>
      <c r="M1251" s="63">
        <v>807.34786799999995</v>
      </c>
    </row>
    <row r="1252" spans="1:13" ht="15" customHeight="1">
      <c r="A1252" s="8">
        <v>42094</v>
      </c>
      <c r="B1252" s="9" t="s">
        <v>52</v>
      </c>
      <c r="C1252" s="10" t="s">
        <v>4</v>
      </c>
      <c r="D1252" s="10" t="s">
        <v>146</v>
      </c>
      <c r="E1252" s="16" t="s">
        <v>20</v>
      </c>
      <c r="F1252" s="16" t="s">
        <v>21</v>
      </c>
      <c r="G1252" s="12">
        <f t="shared" si="177"/>
        <v>42277</v>
      </c>
      <c r="H1252" s="13">
        <v>2</v>
      </c>
      <c r="I1252" s="65">
        <v>2.1372620000000002</v>
      </c>
      <c r="J1252" s="65">
        <v>9.5087910000000004</v>
      </c>
      <c r="K1252" s="65">
        <f t="shared" si="171"/>
        <v>2.4590429999999999</v>
      </c>
      <c r="L1252" s="65">
        <v>16.884312000000001</v>
      </c>
      <c r="M1252" s="63">
        <v>819.65430600000002</v>
      </c>
    </row>
    <row r="1253" spans="1:13" ht="15" customHeight="1">
      <c r="A1253" s="8">
        <v>42094</v>
      </c>
      <c r="B1253" s="9" t="s">
        <v>52</v>
      </c>
      <c r="C1253" s="10" t="s">
        <v>4</v>
      </c>
      <c r="D1253" s="10" t="s">
        <v>146</v>
      </c>
      <c r="E1253" s="16" t="s">
        <v>20</v>
      </c>
      <c r="F1253" s="16" t="s">
        <v>21</v>
      </c>
      <c r="G1253" s="12">
        <f t="shared" si="177"/>
        <v>42369</v>
      </c>
      <c r="H1253" s="13">
        <v>3</v>
      </c>
      <c r="I1253" s="65">
        <v>2.2483770000000001</v>
      </c>
      <c r="J1253" s="65">
        <v>9.7014420000000001</v>
      </c>
      <c r="K1253" s="65">
        <f t="shared" si="171"/>
        <v>2.4410279999999998</v>
      </c>
      <c r="L1253" s="65">
        <v>17.826398000000001</v>
      </c>
      <c r="M1253" s="63">
        <v>823.68818499999998</v>
      </c>
    </row>
    <row r="1254" spans="1:13" ht="15" customHeight="1">
      <c r="A1254" s="8">
        <v>42094</v>
      </c>
      <c r="B1254" s="9" t="s">
        <v>52</v>
      </c>
      <c r="C1254" s="10" t="s">
        <v>4</v>
      </c>
      <c r="D1254" s="10" t="s">
        <v>146</v>
      </c>
      <c r="E1254" s="16" t="s">
        <v>20</v>
      </c>
      <c r="F1254" s="16" t="s">
        <v>21</v>
      </c>
      <c r="G1254" s="12">
        <f t="shared" si="177"/>
        <v>42460</v>
      </c>
      <c r="H1254" s="13">
        <v>4</v>
      </c>
      <c r="I1254" s="65">
        <v>2.4110330000000002</v>
      </c>
      <c r="J1254" s="65">
        <v>9.7296079999999989</v>
      </c>
      <c r="K1254" s="65">
        <f t="shared" si="171"/>
        <v>2.439198999999999</v>
      </c>
      <c r="L1254" s="65">
        <v>19.029216000000002</v>
      </c>
      <c r="M1254" s="63">
        <v>826.12150399999996</v>
      </c>
    </row>
    <row r="1255" spans="1:13" ht="15" customHeight="1">
      <c r="A1255" s="8">
        <v>42094</v>
      </c>
      <c r="B1255" s="9" t="s">
        <v>52</v>
      </c>
      <c r="C1255" s="10" t="s">
        <v>4</v>
      </c>
      <c r="D1255" s="10" t="s">
        <v>146</v>
      </c>
      <c r="E1255" s="16" t="s">
        <v>20</v>
      </c>
      <c r="F1255" s="16" t="s">
        <v>21</v>
      </c>
      <c r="G1255" s="12">
        <f t="shared" si="177"/>
        <v>42551</v>
      </c>
      <c r="H1255" s="13">
        <v>5</v>
      </c>
      <c r="I1255" s="65">
        <v>2.3903379999999999</v>
      </c>
      <c r="J1255" s="65">
        <v>9.7801940000000016</v>
      </c>
      <c r="K1255" s="65">
        <f t="shared" si="171"/>
        <v>2.4409240000000025</v>
      </c>
      <c r="L1255" s="65">
        <v>19.030224</v>
      </c>
      <c r="M1255" s="63">
        <v>824.002927</v>
      </c>
    </row>
    <row r="1256" spans="1:13" ht="15" customHeight="1">
      <c r="A1256" s="8">
        <v>42094</v>
      </c>
      <c r="B1256" s="9" t="s">
        <v>52</v>
      </c>
      <c r="C1256" s="10" t="s">
        <v>4</v>
      </c>
      <c r="D1256" s="10" t="s">
        <v>146</v>
      </c>
      <c r="E1256" s="16" t="s">
        <v>20</v>
      </c>
      <c r="F1256" s="16" t="s">
        <v>21</v>
      </c>
      <c r="G1256" s="12">
        <f t="shared" si="177"/>
        <v>42643</v>
      </c>
      <c r="H1256" s="13">
        <v>6</v>
      </c>
      <c r="I1256" s="65">
        <v>2.4590429999999999</v>
      </c>
      <c r="J1256" s="65">
        <v>9.7582369999999994</v>
      </c>
      <c r="K1256" s="65">
        <f t="shared" si="171"/>
        <v>2.4370859999999976</v>
      </c>
      <c r="L1256" s="65">
        <v>19.514489000000001</v>
      </c>
      <c r="M1256" s="63">
        <v>819.69831199999999</v>
      </c>
    </row>
    <row r="1257" spans="1:13" ht="15" customHeight="1">
      <c r="A1257" s="8">
        <v>42094</v>
      </c>
      <c r="B1257" s="9" t="s">
        <v>52</v>
      </c>
      <c r="C1257" s="10" t="s">
        <v>4</v>
      </c>
      <c r="D1257" s="10" t="s">
        <v>146</v>
      </c>
      <c r="E1257" s="16" t="s">
        <v>20</v>
      </c>
      <c r="F1257" s="16" t="s">
        <v>21</v>
      </c>
      <c r="G1257" s="12">
        <f t="shared" si="177"/>
        <v>42735</v>
      </c>
      <c r="H1257" s="13">
        <v>7</v>
      </c>
      <c r="I1257" s="65">
        <v>2.4410280000000002</v>
      </c>
      <c r="J1257" s="65">
        <v>9.8097319999999986</v>
      </c>
      <c r="K1257" s="65">
        <f t="shared" si="171"/>
        <v>2.4925229999999994</v>
      </c>
      <c r="L1257" s="65">
        <v>19.398754</v>
      </c>
      <c r="M1257" s="63">
        <v>818.44355399999995</v>
      </c>
    </row>
    <row r="1258" spans="1:13" ht="15" customHeight="1">
      <c r="A1258" s="8">
        <v>42094</v>
      </c>
      <c r="B1258" s="9" t="s">
        <v>52</v>
      </c>
      <c r="C1258" s="10" t="s">
        <v>4</v>
      </c>
      <c r="D1258" s="10" t="s">
        <v>146</v>
      </c>
      <c r="E1258" s="16" t="s">
        <v>20</v>
      </c>
      <c r="F1258" s="16" t="s">
        <v>21</v>
      </c>
      <c r="G1258" s="12">
        <f t="shared" si="177"/>
        <v>42825</v>
      </c>
      <c r="H1258" s="13">
        <v>8</v>
      </c>
      <c r="I1258" s="65">
        <v>2.4391989999999999</v>
      </c>
      <c r="J1258" s="65">
        <v>9.9265349999999994</v>
      </c>
      <c r="K1258" s="65">
        <f t="shared" si="171"/>
        <v>2.5560020000000008</v>
      </c>
      <c r="L1258" s="65">
        <v>19.405118999999999</v>
      </c>
      <c r="M1258" s="63">
        <v>819.052412</v>
      </c>
    </row>
    <row r="1259" spans="1:13" ht="15" customHeight="1">
      <c r="A1259" s="8">
        <v>42094</v>
      </c>
      <c r="B1259" s="9" t="s">
        <v>52</v>
      </c>
      <c r="C1259" s="10" t="s">
        <v>4</v>
      </c>
      <c r="D1259" s="10" t="s">
        <v>146</v>
      </c>
      <c r="E1259" s="16" t="s">
        <v>20</v>
      </c>
      <c r="F1259" s="16" t="s">
        <v>21</v>
      </c>
      <c r="G1259" s="12">
        <f t="shared" si="177"/>
        <v>42916</v>
      </c>
      <c r="H1259" s="13">
        <v>9</v>
      </c>
      <c r="I1259" s="65">
        <v>2.4409239999999999</v>
      </c>
      <c r="J1259" s="65">
        <v>10.115117999999999</v>
      </c>
      <c r="K1259" s="65">
        <f t="shared" si="171"/>
        <v>2.6295069999999994</v>
      </c>
      <c r="L1259" s="65">
        <v>19.406313999999998</v>
      </c>
      <c r="M1259" s="63">
        <v>816.08391800000004</v>
      </c>
    </row>
    <row r="1260" spans="1:13" ht="15" customHeight="1">
      <c r="A1260" s="8">
        <v>42094</v>
      </c>
      <c r="B1260" s="9" t="s">
        <v>52</v>
      </c>
      <c r="C1260" s="10" t="s">
        <v>4</v>
      </c>
      <c r="D1260" s="10" t="s">
        <v>146</v>
      </c>
      <c r="E1260" s="16" t="s">
        <v>20</v>
      </c>
      <c r="F1260" s="16" t="s">
        <v>21</v>
      </c>
      <c r="G1260" s="12">
        <f t="shared" si="177"/>
        <v>43008</v>
      </c>
      <c r="H1260" s="13">
        <v>10</v>
      </c>
      <c r="I1260" s="65">
        <v>2.4370859999999999</v>
      </c>
      <c r="J1260" s="65">
        <v>10.395647</v>
      </c>
      <c r="K1260" s="65">
        <f t="shared" si="171"/>
        <v>2.7176150000000012</v>
      </c>
      <c r="L1260" s="65">
        <v>19.431450000000002</v>
      </c>
      <c r="M1260" s="63">
        <v>812.96139900000003</v>
      </c>
    </row>
    <row r="1261" spans="1:13" ht="15" customHeight="1">
      <c r="A1261" s="8">
        <v>42094</v>
      </c>
      <c r="B1261" s="9" t="s">
        <v>52</v>
      </c>
      <c r="C1261" s="10" t="s">
        <v>4</v>
      </c>
      <c r="D1261" s="10" t="s">
        <v>146</v>
      </c>
      <c r="E1261" s="16" t="s">
        <v>20</v>
      </c>
      <c r="F1261" s="16" t="s">
        <v>21</v>
      </c>
      <c r="G1261" s="12">
        <f t="shared" si="177"/>
        <v>43100</v>
      </c>
      <c r="H1261" s="13">
        <v>11</v>
      </c>
      <c r="I1261" s="65">
        <v>2.4925229999999998</v>
      </c>
      <c r="J1261" s="65">
        <v>10.710681000000001</v>
      </c>
      <c r="K1261" s="65">
        <f t="shared" si="171"/>
        <v>2.8075570000000005</v>
      </c>
      <c r="L1261" s="65">
        <v>19.889021</v>
      </c>
      <c r="M1261" s="63">
        <v>813.35256200000003</v>
      </c>
    </row>
    <row r="1262" spans="1:13" ht="15" customHeight="1">
      <c r="A1262" s="8">
        <v>42094</v>
      </c>
      <c r="B1262" s="9" t="s">
        <v>52</v>
      </c>
      <c r="C1262" s="10" t="s">
        <v>4</v>
      </c>
      <c r="D1262" s="10" t="s">
        <v>146</v>
      </c>
      <c r="E1262" s="16" t="s">
        <v>20</v>
      </c>
      <c r="F1262" s="16" t="s">
        <v>21</v>
      </c>
      <c r="G1262" s="12">
        <f t="shared" si="177"/>
        <v>43190</v>
      </c>
      <c r="H1262" s="13">
        <v>12</v>
      </c>
      <c r="I1262" s="65">
        <v>2.5560019999999999</v>
      </c>
      <c r="J1262" s="65">
        <v>11.0067</v>
      </c>
      <c r="K1262" s="65">
        <f t="shared" si="171"/>
        <v>2.8520209999999993</v>
      </c>
      <c r="L1262" s="65">
        <v>20.446558</v>
      </c>
      <c r="M1262" s="63">
        <v>816.49720600000001</v>
      </c>
    </row>
    <row r="1263" spans="1:13" ht="15" customHeight="1">
      <c r="A1263" s="8">
        <v>42094</v>
      </c>
      <c r="B1263" s="9" t="s">
        <v>52</v>
      </c>
      <c r="C1263" s="10" t="s">
        <v>4</v>
      </c>
      <c r="D1263" s="10" t="s">
        <v>146</v>
      </c>
      <c r="E1263" s="16" t="s">
        <v>20</v>
      </c>
      <c r="F1263" s="16" t="s">
        <v>21</v>
      </c>
      <c r="G1263" s="12">
        <f t="shared" si="177"/>
        <v>43281</v>
      </c>
      <c r="H1263" s="13">
        <v>13</v>
      </c>
      <c r="I1263" s="65">
        <v>2.6295069999999998</v>
      </c>
      <c r="J1263" s="65">
        <v>11.247455</v>
      </c>
      <c r="K1263" s="65">
        <f t="shared" si="171"/>
        <v>2.8702619999999999</v>
      </c>
      <c r="L1263" s="65">
        <v>21.077278</v>
      </c>
      <c r="M1263" s="63">
        <v>816.90484400000003</v>
      </c>
    </row>
    <row r="1264" spans="1:13" ht="15" customHeight="1">
      <c r="A1264" s="8">
        <v>42094</v>
      </c>
      <c r="B1264" s="9" t="s">
        <v>52</v>
      </c>
      <c r="C1264" s="10" t="s">
        <v>4</v>
      </c>
      <c r="D1264" s="10" t="s">
        <v>146</v>
      </c>
      <c r="E1264" s="16" t="s">
        <v>20</v>
      </c>
      <c r="F1264" s="16" t="s">
        <v>21</v>
      </c>
      <c r="G1264" s="12">
        <f t="shared" si="177"/>
        <v>43373</v>
      </c>
      <c r="H1264" s="13">
        <v>14</v>
      </c>
      <c r="I1264" s="65">
        <v>2.7176149999999999</v>
      </c>
      <c r="J1264" s="65">
        <v>11.447403</v>
      </c>
      <c r="K1264" s="65">
        <f t="shared" si="171"/>
        <v>2.917562999999999</v>
      </c>
      <c r="L1264" s="65">
        <v>21.79973</v>
      </c>
      <c r="M1264" s="63">
        <v>816.033996</v>
      </c>
    </row>
    <row r="1265" spans="1:13" ht="15" customHeight="1">
      <c r="A1265" s="8">
        <v>42094</v>
      </c>
      <c r="B1265" s="9" t="s">
        <v>52</v>
      </c>
      <c r="C1265" s="10" t="s">
        <v>4</v>
      </c>
      <c r="D1265" s="10" t="s">
        <v>146</v>
      </c>
      <c r="E1265" s="16" t="s">
        <v>20</v>
      </c>
      <c r="F1265" s="16" t="s">
        <v>21</v>
      </c>
      <c r="G1265" s="12">
        <f t="shared" si="177"/>
        <v>43465</v>
      </c>
      <c r="H1265" s="13">
        <v>15</v>
      </c>
      <c r="I1265" s="65">
        <v>2.8075570000000001</v>
      </c>
      <c r="J1265" s="65">
        <v>11.583998000000001</v>
      </c>
      <c r="K1265" s="65">
        <f t="shared" si="171"/>
        <v>2.9441520000000017</v>
      </c>
      <c r="L1265" s="65">
        <v>22.52572</v>
      </c>
      <c r="M1265" s="63">
        <v>819.24072200000001</v>
      </c>
    </row>
    <row r="1266" spans="1:13" ht="15" customHeight="1">
      <c r="A1266" s="8">
        <v>42094</v>
      </c>
      <c r="B1266" s="9" t="s">
        <v>52</v>
      </c>
      <c r="C1266" s="10" t="s">
        <v>4</v>
      </c>
      <c r="D1266" s="10" t="s">
        <v>146</v>
      </c>
      <c r="E1266" s="16" t="s">
        <v>20</v>
      </c>
      <c r="F1266" s="16" t="s">
        <v>21</v>
      </c>
      <c r="G1266" s="12">
        <f t="shared" si="177"/>
        <v>43555</v>
      </c>
      <c r="H1266" s="13">
        <v>16</v>
      </c>
      <c r="I1266" s="65">
        <v>2.8520210000000001</v>
      </c>
      <c r="J1266" s="65">
        <v>11.751507</v>
      </c>
      <c r="K1266" s="65">
        <f t="shared" si="171"/>
        <v>3.0195299999999992</v>
      </c>
      <c r="L1266" s="65">
        <v>22.878847</v>
      </c>
      <c r="M1266" s="63">
        <v>824.93319799999995</v>
      </c>
    </row>
    <row r="1267" spans="1:13" ht="15" customHeight="1">
      <c r="A1267" s="8">
        <v>42094</v>
      </c>
      <c r="B1267" s="9" t="s">
        <v>52</v>
      </c>
      <c r="C1267" s="10" t="s">
        <v>4</v>
      </c>
      <c r="D1267" s="10" t="s">
        <v>146</v>
      </c>
      <c r="E1267" s="16" t="s">
        <v>20</v>
      </c>
      <c r="F1267" s="16" t="s">
        <v>21</v>
      </c>
      <c r="G1267" s="12">
        <f t="shared" si="177"/>
        <v>43646</v>
      </c>
      <c r="H1267" s="13">
        <v>17</v>
      </c>
      <c r="I1267" s="65">
        <v>2.8702619999999999</v>
      </c>
      <c r="J1267" s="65">
        <v>11.956999</v>
      </c>
      <c r="K1267" s="65">
        <f t="shared" si="171"/>
        <v>3.0757539999999994</v>
      </c>
      <c r="L1267" s="65">
        <v>23.043365000000001</v>
      </c>
      <c r="M1267" s="63">
        <v>828.60870499999999</v>
      </c>
    </row>
    <row r="1268" spans="1:13" ht="15" customHeight="1">
      <c r="A1268" s="8">
        <v>42094</v>
      </c>
      <c r="B1268" s="9" t="s">
        <v>52</v>
      </c>
      <c r="C1268" s="10" t="s">
        <v>4</v>
      </c>
      <c r="D1268" s="10" t="s">
        <v>146</v>
      </c>
      <c r="E1268" s="16" t="s">
        <v>20</v>
      </c>
      <c r="F1268" s="16" t="s">
        <v>21</v>
      </c>
      <c r="G1268" s="12">
        <f t="shared" si="177"/>
        <v>43738</v>
      </c>
      <c r="H1268" s="13">
        <v>18</v>
      </c>
      <c r="I1268" s="65">
        <v>2.9175629999999999</v>
      </c>
      <c r="J1268" s="65">
        <v>12.144569000000001</v>
      </c>
      <c r="K1268" s="65">
        <f t="shared" si="171"/>
        <v>3.1051330000000008</v>
      </c>
      <c r="L1268" s="65">
        <v>23.408299</v>
      </c>
      <c r="M1268" s="63">
        <v>830.86807199999998</v>
      </c>
    </row>
    <row r="1269" spans="1:13" ht="15" customHeight="1">
      <c r="A1269" s="8">
        <v>42094</v>
      </c>
      <c r="B1269" s="9" t="s">
        <v>52</v>
      </c>
      <c r="C1269" s="10" t="s">
        <v>4</v>
      </c>
      <c r="D1269" s="10" t="s">
        <v>146</v>
      </c>
      <c r="E1269" s="16" t="s">
        <v>20</v>
      </c>
      <c r="F1269" s="16" t="s">
        <v>21</v>
      </c>
      <c r="G1269" s="12">
        <f t="shared" si="177"/>
        <v>43830</v>
      </c>
      <c r="H1269" s="13">
        <v>19</v>
      </c>
      <c r="I1269" s="65">
        <v>2.9441519999999999</v>
      </c>
      <c r="J1269" s="65">
        <v>12.545700999999999</v>
      </c>
      <c r="K1269" s="65">
        <f t="shared" si="171"/>
        <v>3.3452839999999986</v>
      </c>
      <c r="L1269" s="65">
        <v>23.613189999999999</v>
      </c>
      <c r="M1269" s="63">
        <v>836.92915400000004</v>
      </c>
    </row>
    <row r="1270" spans="1:13" ht="15" customHeight="1">
      <c r="A1270" s="8">
        <v>42094</v>
      </c>
      <c r="B1270" s="9" t="s">
        <v>52</v>
      </c>
      <c r="C1270" s="10" t="s">
        <v>4</v>
      </c>
      <c r="D1270" s="10" t="s">
        <v>146</v>
      </c>
      <c r="E1270" s="16" t="s">
        <v>20</v>
      </c>
      <c r="F1270" s="16" t="s">
        <v>21</v>
      </c>
      <c r="G1270" s="12">
        <f t="shared" si="177"/>
        <v>43921</v>
      </c>
      <c r="H1270" s="13">
        <v>20</v>
      </c>
      <c r="I1270" s="65">
        <v>3.01953</v>
      </c>
      <c r="J1270" s="65">
        <v>12.545700999999999</v>
      </c>
      <c r="K1270" s="65">
        <f t="shared" si="171"/>
        <v>3.01953</v>
      </c>
      <c r="L1270" s="65">
        <v>24.159213999999999</v>
      </c>
      <c r="M1270" s="63">
        <v>845.04716800000006</v>
      </c>
    </row>
    <row r="1271" spans="1:13" ht="15" customHeight="1">
      <c r="A1271" s="8">
        <v>42094</v>
      </c>
      <c r="B1271" s="9" t="s">
        <v>52</v>
      </c>
      <c r="C1271" s="10" t="s">
        <v>4</v>
      </c>
      <c r="D1271" s="10" t="s">
        <v>146</v>
      </c>
      <c r="E1271" s="16" t="s">
        <v>20</v>
      </c>
      <c r="F1271" s="16" t="s">
        <v>21</v>
      </c>
      <c r="G1271" s="12">
        <f t="shared" si="177"/>
        <v>44012</v>
      </c>
      <c r="H1271" s="13">
        <v>21</v>
      </c>
      <c r="I1271" s="65">
        <v>3.0757539999999999</v>
      </c>
      <c r="J1271" s="65">
        <v>12.545700999999999</v>
      </c>
      <c r="K1271" s="65">
        <f t="shared" si="171"/>
        <v>3.0757539999999999</v>
      </c>
      <c r="L1271" s="65">
        <v>24.596879999999999</v>
      </c>
      <c r="M1271" s="63">
        <v>850.68124699999998</v>
      </c>
    </row>
    <row r="1272" spans="1:13" ht="15" customHeight="1">
      <c r="A1272" s="8">
        <f t="shared" ref="A1272:F1273" si="178">A1271</f>
        <v>42094</v>
      </c>
      <c r="B1272" s="9" t="str">
        <f t="shared" si="178"/>
        <v>Mid-Cycle 2015</v>
      </c>
      <c r="C1272" s="10" t="str">
        <f t="shared" si="178"/>
        <v>Base</v>
      </c>
      <c r="D1272" s="10" t="s">
        <v>146</v>
      </c>
      <c r="E1272" s="11" t="str">
        <f t="shared" si="178"/>
        <v>C&amp;I</v>
      </c>
      <c r="F1272" s="11" t="str">
        <f t="shared" si="178"/>
        <v>C&amp;I Graded</v>
      </c>
      <c r="G1272" s="12">
        <f t="shared" si="177"/>
        <v>44104</v>
      </c>
      <c r="H1272" s="13">
        <v>22</v>
      </c>
      <c r="I1272" s="65">
        <v>3.1051329999999999</v>
      </c>
      <c r="J1272" s="65">
        <v>12.545700999999999</v>
      </c>
      <c r="K1272" s="65">
        <f t="shared" si="171"/>
        <v>3.1051329999999999</v>
      </c>
      <c r="L1272" s="65">
        <v>24.984514000000001</v>
      </c>
      <c r="M1272" s="63">
        <v>853.48067100000003</v>
      </c>
    </row>
    <row r="1273" spans="1:13" ht="15" customHeight="1">
      <c r="A1273" s="8">
        <f t="shared" si="178"/>
        <v>42094</v>
      </c>
      <c r="B1273" s="9" t="str">
        <f t="shared" si="178"/>
        <v>Mid-Cycle 2015</v>
      </c>
      <c r="C1273" s="10" t="str">
        <f t="shared" si="178"/>
        <v>Base</v>
      </c>
      <c r="D1273" s="10" t="s">
        <v>146</v>
      </c>
      <c r="E1273" s="11" t="str">
        <f t="shared" si="178"/>
        <v>C&amp;I</v>
      </c>
      <c r="F1273" s="11" t="str">
        <f t="shared" si="178"/>
        <v>C&amp;I Graded</v>
      </c>
      <c r="G1273" s="12">
        <f t="shared" si="177"/>
        <v>44196</v>
      </c>
      <c r="H1273" s="13">
        <v>23</v>
      </c>
      <c r="I1273" s="65">
        <v>3.3452839999999999</v>
      </c>
      <c r="J1273" s="65">
        <v>12.545700999999999</v>
      </c>
      <c r="K1273" s="65">
        <f t="shared" si="171"/>
        <v>3.3452839999999999</v>
      </c>
      <c r="L1273" s="65">
        <v>27.120047</v>
      </c>
      <c r="M1273" s="63">
        <v>862.24187300000006</v>
      </c>
    </row>
    <row r="1274" spans="1:13" ht="15" customHeight="1">
      <c r="A1274" s="21">
        <f>A1275</f>
        <v>42094</v>
      </c>
      <c r="B1274" s="21" t="str">
        <f t="shared" ref="B1274:F1274" si="179">B1275</f>
        <v>Mid-Cycle 2015</v>
      </c>
      <c r="C1274" s="21" t="str">
        <f t="shared" si="179"/>
        <v>Base</v>
      </c>
      <c r="D1274" s="10" t="s">
        <v>146</v>
      </c>
      <c r="E1274" s="21" t="str">
        <f t="shared" si="179"/>
        <v>C&amp;I</v>
      </c>
      <c r="F1274" s="21" t="str">
        <f t="shared" si="179"/>
        <v>Small Business</v>
      </c>
      <c r="G1274" s="21">
        <f>A1274</f>
        <v>42094</v>
      </c>
      <c r="H1274" s="22">
        <v>0</v>
      </c>
      <c r="I1274" s="30">
        <v>0</v>
      </c>
      <c r="J1274" s="65">
        <v>51.307934516135809</v>
      </c>
      <c r="K1274" s="59">
        <v>0</v>
      </c>
      <c r="L1274" s="65">
        <v>0</v>
      </c>
      <c r="M1274" s="63">
        <v>3991.602335</v>
      </c>
    </row>
    <row r="1275" spans="1:13" ht="15" customHeight="1">
      <c r="A1275" s="8">
        <v>42094</v>
      </c>
      <c r="B1275" s="9" t="s">
        <v>52</v>
      </c>
      <c r="C1275" s="10" t="s">
        <v>4</v>
      </c>
      <c r="D1275" s="10" t="s">
        <v>146</v>
      </c>
      <c r="E1275" s="11" t="s">
        <v>20</v>
      </c>
      <c r="F1275" s="16" t="s">
        <v>15</v>
      </c>
      <c r="G1275" s="12">
        <f t="shared" ref="G1275:G1297" si="180">G1251</f>
        <v>42185</v>
      </c>
      <c r="H1275" s="13">
        <v>1</v>
      </c>
      <c r="I1275" s="65">
        <v>12.707696</v>
      </c>
      <c r="J1275" s="65">
        <v>51.984201999999996</v>
      </c>
      <c r="K1275" s="65">
        <f t="shared" si="171"/>
        <v>13.383963483864187</v>
      </c>
      <c r="L1275" s="65">
        <v>58.300694999999997</v>
      </c>
      <c r="M1275" s="63">
        <v>4080.7607170000001</v>
      </c>
    </row>
    <row r="1276" spans="1:13" ht="15" customHeight="1">
      <c r="A1276" s="8">
        <v>42094</v>
      </c>
      <c r="B1276" s="9" t="s">
        <v>52</v>
      </c>
      <c r="C1276" s="10" t="s">
        <v>4</v>
      </c>
      <c r="D1276" s="10" t="s">
        <v>146</v>
      </c>
      <c r="E1276" s="11" t="s">
        <v>20</v>
      </c>
      <c r="F1276" s="16" t="s">
        <v>15</v>
      </c>
      <c r="G1276" s="12">
        <f t="shared" si="180"/>
        <v>42277</v>
      </c>
      <c r="H1276" s="13">
        <v>2</v>
      </c>
      <c r="I1276" s="65">
        <v>12.318142999999999</v>
      </c>
      <c r="J1276" s="65">
        <v>53.358865000000002</v>
      </c>
      <c r="K1276" s="65">
        <f t="shared" si="171"/>
        <v>13.692806000000004</v>
      </c>
      <c r="L1276" s="65">
        <v>57.381810000000002</v>
      </c>
      <c r="M1276" s="63">
        <v>4129.2786640000004</v>
      </c>
    </row>
    <row r="1277" spans="1:13" ht="15" customHeight="1">
      <c r="A1277" s="8">
        <v>42094</v>
      </c>
      <c r="B1277" s="9" t="s">
        <v>52</v>
      </c>
      <c r="C1277" s="10" t="s">
        <v>4</v>
      </c>
      <c r="D1277" s="10" t="s">
        <v>146</v>
      </c>
      <c r="E1277" s="11" t="s">
        <v>20</v>
      </c>
      <c r="F1277" s="16" t="s">
        <v>15</v>
      </c>
      <c r="G1277" s="12">
        <f t="shared" si="180"/>
        <v>42369</v>
      </c>
      <c r="H1277" s="13">
        <v>3</v>
      </c>
      <c r="I1277" s="65">
        <v>12.771604999999999</v>
      </c>
      <c r="J1277" s="65">
        <v>54.011154000000005</v>
      </c>
      <c r="K1277" s="65">
        <f t="shared" si="171"/>
        <v>13.423894000000002</v>
      </c>
      <c r="L1277" s="65">
        <v>59.491503000000002</v>
      </c>
      <c r="M1277" s="63">
        <v>4142.5752499999999</v>
      </c>
    </row>
    <row r="1278" spans="1:13" ht="15" customHeight="1">
      <c r="A1278" s="8">
        <v>42094</v>
      </c>
      <c r="B1278" s="9" t="s">
        <v>52</v>
      </c>
      <c r="C1278" s="10" t="s">
        <v>4</v>
      </c>
      <c r="D1278" s="10" t="s">
        <v>146</v>
      </c>
      <c r="E1278" s="11" t="s">
        <v>20</v>
      </c>
      <c r="F1278" s="16" t="s">
        <v>15</v>
      </c>
      <c r="G1278" s="12">
        <f t="shared" si="180"/>
        <v>42460</v>
      </c>
      <c r="H1278" s="13">
        <v>4</v>
      </c>
      <c r="I1278" s="65">
        <v>13.491453</v>
      </c>
      <c r="J1278" s="65">
        <v>53.763157</v>
      </c>
      <c r="K1278" s="65">
        <f t="shared" si="171"/>
        <v>13.243455999999995</v>
      </c>
      <c r="L1278" s="65">
        <v>63.226163</v>
      </c>
      <c r="M1278" s="63">
        <v>4160.0671540000003</v>
      </c>
    </row>
    <row r="1279" spans="1:13" ht="15" customHeight="1">
      <c r="A1279" s="8">
        <v>42094</v>
      </c>
      <c r="B1279" s="9" t="s">
        <v>52</v>
      </c>
      <c r="C1279" s="10" t="s">
        <v>4</v>
      </c>
      <c r="D1279" s="10" t="s">
        <v>146</v>
      </c>
      <c r="E1279" s="11" t="s">
        <v>20</v>
      </c>
      <c r="F1279" s="16" t="s">
        <v>15</v>
      </c>
      <c r="G1279" s="12">
        <f t="shared" si="180"/>
        <v>42551</v>
      </c>
      <c r="H1279" s="13">
        <v>5</v>
      </c>
      <c r="I1279" s="65">
        <v>13.403001</v>
      </c>
      <c r="J1279" s="65">
        <v>53.495290000000004</v>
      </c>
      <c r="K1279" s="65">
        <f t="shared" si="171"/>
        <v>13.135134000000004</v>
      </c>
      <c r="L1279" s="65">
        <v>62.726889</v>
      </c>
      <c r="M1279" s="63">
        <v>4154.6477379999997</v>
      </c>
    </row>
    <row r="1280" spans="1:13" ht="15" customHeight="1">
      <c r="A1280" s="8">
        <v>42094</v>
      </c>
      <c r="B1280" s="9" t="s">
        <v>52</v>
      </c>
      <c r="C1280" s="10" t="s">
        <v>4</v>
      </c>
      <c r="D1280" s="10" t="s">
        <v>146</v>
      </c>
      <c r="E1280" s="11" t="s">
        <v>20</v>
      </c>
      <c r="F1280" s="16" t="s">
        <v>15</v>
      </c>
      <c r="G1280" s="12">
        <f t="shared" si="180"/>
        <v>42643</v>
      </c>
      <c r="H1280" s="13">
        <v>6</v>
      </c>
      <c r="I1280" s="65">
        <v>13.692805999999999</v>
      </c>
      <c r="J1280" s="65">
        <v>52.901532000000003</v>
      </c>
      <c r="K1280" s="65">
        <f t="shared" si="171"/>
        <v>13.099047999999998</v>
      </c>
      <c r="L1280" s="65">
        <v>63.929243999999997</v>
      </c>
      <c r="M1280" s="63">
        <v>4139.3075840000001</v>
      </c>
    </row>
    <row r="1281" spans="1:13" ht="15" customHeight="1">
      <c r="A1281" s="8">
        <v>42094</v>
      </c>
      <c r="B1281" s="9" t="s">
        <v>52</v>
      </c>
      <c r="C1281" s="10" t="s">
        <v>4</v>
      </c>
      <c r="D1281" s="10" t="s">
        <v>146</v>
      </c>
      <c r="E1281" s="11" t="s">
        <v>20</v>
      </c>
      <c r="F1281" s="16" t="s">
        <v>15</v>
      </c>
      <c r="G1281" s="12">
        <f t="shared" si="180"/>
        <v>42735</v>
      </c>
      <c r="H1281" s="13">
        <v>7</v>
      </c>
      <c r="I1281" s="65">
        <v>13.423894000000001</v>
      </c>
      <c r="J1281" s="65">
        <v>52.752164</v>
      </c>
      <c r="K1281" s="65">
        <f t="shared" si="171"/>
        <v>13.274525999999998</v>
      </c>
      <c r="L1281" s="65">
        <v>63.067574999999998</v>
      </c>
      <c r="M1281" s="63">
        <v>4130.9487749999998</v>
      </c>
    </row>
    <row r="1282" spans="1:13" ht="15" customHeight="1">
      <c r="A1282" s="8">
        <v>42094</v>
      </c>
      <c r="B1282" s="9" t="s">
        <v>52</v>
      </c>
      <c r="C1282" s="10" t="s">
        <v>4</v>
      </c>
      <c r="D1282" s="10" t="s">
        <v>146</v>
      </c>
      <c r="E1282" s="11" t="s">
        <v>20</v>
      </c>
      <c r="F1282" s="16" t="s">
        <v>15</v>
      </c>
      <c r="G1282" s="12">
        <f t="shared" si="180"/>
        <v>42825</v>
      </c>
      <c r="H1282" s="13">
        <v>8</v>
      </c>
      <c r="I1282" s="65">
        <v>13.243456</v>
      </c>
      <c r="J1282" s="65">
        <v>52.975324999999998</v>
      </c>
      <c r="K1282" s="65">
        <f t="shared" si="171"/>
        <v>13.466616999999998</v>
      </c>
      <c r="L1282" s="65">
        <v>62.665391999999997</v>
      </c>
      <c r="M1282" s="63">
        <v>4131.8930840000003</v>
      </c>
    </row>
    <row r="1283" spans="1:13" ht="15" customHeight="1">
      <c r="A1283" s="8">
        <v>42094</v>
      </c>
      <c r="B1283" s="9" t="s">
        <v>52</v>
      </c>
      <c r="C1283" s="10" t="s">
        <v>4</v>
      </c>
      <c r="D1283" s="10" t="s">
        <v>146</v>
      </c>
      <c r="E1283" s="11" t="s">
        <v>20</v>
      </c>
      <c r="F1283" s="16" t="s">
        <v>15</v>
      </c>
      <c r="G1283" s="12">
        <f t="shared" si="180"/>
        <v>42916</v>
      </c>
      <c r="H1283" s="13">
        <v>9</v>
      </c>
      <c r="I1283" s="65">
        <v>13.135134000000001</v>
      </c>
      <c r="J1283" s="65">
        <v>53.507363999999995</v>
      </c>
      <c r="K1283" s="65">
        <f t="shared" si="171"/>
        <v>13.667172999999998</v>
      </c>
      <c r="L1283" s="65">
        <v>62.209392999999999</v>
      </c>
      <c r="M1283" s="63">
        <v>4122.9850509999997</v>
      </c>
    </row>
    <row r="1284" spans="1:13" ht="15" customHeight="1">
      <c r="A1284" s="8">
        <v>42094</v>
      </c>
      <c r="B1284" s="9" t="s">
        <v>52</v>
      </c>
      <c r="C1284" s="10" t="s">
        <v>4</v>
      </c>
      <c r="D1284" s="10" t="s">
        <v>146</v>
      </c>
      <c r="E1284" s="11" t="s">
        <v>20</v>
      </c>
      <c r="F1284" s="16" t="s">
        <v>15</v>
      </c>
      <c r="G1284" s="12">
        <f t="shared" si="180"/>
        <v>43008</v>
      </c>
      <c r="H1284" s="13">
        <v>10</v>
      </c>
      <c r="I1284" s="65">
        <v>13.099048</v>
      </c>
      <c r="J1284" s="65">
        <v>54.339129</v>
      </c>
      <c r="K1284" s="65">
        <f t="shared" ref="K1284:K1347" si="181">J1284-J1283+I1284</f>
        <v>13.930813000000004</v>
      </c>
      <c r="L1284" s="65">
        <v>61.930177999999998</v>
      </c>
      <c r="M1284" s="63">
        <v>4115.8079420000004</v>
      </c>
    </row>
    <row r="1285" spans="1:13" ht="15" customHeight="1">
      <c r="A1285" s="8">
        <v>42094</v>
      </c>
      <c r="B1285" s="9" t="s">
        <v>52</v>
      </c>
      <c r="C1285" s="10" t="s">
        <v>4</v>
      </c>
      <c r="D1285" s="10" t="s">
        <v>146</v>
      </c>
      <c r="E1285" s="11" t="s">
        <v>20</v>
      </c>
      <c r="F1285" s="16" t="s">
        <v>15</v>
      </c>
      <c r="G1285" s="12">
        <f t="shared" si="180"/>
        <v>43100</v>
      </c>
      <c r="H1285" s="13">
        <v>11</v>
      </c>
      <c r="I1285" s="65">
        <v>13.274526</v>
      </c>
      <c r="J1285" s="65">
        <v>55.296542000000002</v>
      </c>
      <c r="K1285" s="65">
        <f t="shared" si="181"/>
        <v>14.231939000000002</v>
      </c>
      <c r="L1285" s="65">
        <v>63.069184</v>
      </c>
      <c r="M1285" s="63">
        <v>4117.1034739999996</v>
      </c>
    </row>
    <row r="1286" spans="1:13" ht="15" customHeight="1">
      <c r="A1286" s="8">
        <v>42094</v>
      </c>
      <c r="B1286" s="9" t="s">
        <v>52</v>
      </c>
      <c r="C1286" s="10" t="s">
        <v>4</v>
      </c>
      <c r="D1286" s="10" t="s">
        <v>146</v>
      </c>
      <c r="E1286" s="11" t="s">
        <v>20</v>
      </c>
      <c r="F1286" s="16" t="s">
        <v>15</v>
      </c>
      <c r="G1286" s="12">
        <f t="shared" si="180"/>
        <v>43190</v>
      </c>
      <c r="H1286" s="13">
        <v>12</v>
      </c>
      <c r="I1286" s="65">
        <v>13.466616999999999</v>
      </c>
      <c r="J1286" s="65">
        <v>56.285758000000001</v>
      </c>
      <c r="K1286" s="65">
        <f t="shared" si="181"/>
        <v>14.455832999999998</v>
      </c>
      <c r="L1286" s="65">
        <v>64.397996000000006</v>
      </c>
      <c r="M1286" s="63">
        <v>4131.6887280000001</v>
      </c>
    </row>
    <row r="1287" spans="1:13" ht="15" customHeight="1">
      <c r="A1287" s="8">
        <v>42094</v>
      </c>
      <c r="B1287" s="9" t="s">
        <v>52</v>
      </c>
      <c r="C1287" s="10" t="s">
        <v>4</v>
      </c>
      <c r="D1287" s="10" t="s">
        <v>146</v>
      </c>
      <c r="E1287" s="11" t="s">
        <v>20</v>
      </c>
      <c r="F1287" s="16" t="s">
        <v>15</v>
      </c>
      <c r="G1287" s="12">
        <f t="shared" si="180"/>
        <v>43281</v>
      </c>
      <c r="H1287" s="13">
        <v>13</v>
      </c>
      <c r="I1287" s="65">
        <v>13.667173</v>
      </c>
      <c r="J1287" s="65">
        <v>57.134846000000003</v>
      </c>
      <c r="K1287" s="65">
        <f t="shared" si="181"/>
        <v>14.516261000000002</v>
      </c>
      <c r="L1287" s="65">
        <v>65.889801000000006</v>
      </c>
      <c r="M1287" s="63">
        <v>4138.1712589999997</v>
      </c>
    </row>
    <row r="1288" spans="1:13" ht="15" customHeight="1">
      <c r="A1288" s="8">
        <v>42094</v>
      </c>
      <c r="B1288" s="9" t="s">
        <v>52</v>
      </c>
      <c r="C1288" s="10" t="s">
        <v>4</v>
      </c>
      <c r="D1288" s="10" t="s">
        <v>146</v>
      </c>
      <c r="E1288" s="11" t="s">
        <v>20</v>
      </c>
      <c r="F1288" s="16" t="s">
        <v>15</v>
      </c>
      <c r="G1288" s="12">
        <f t="shared" si="180"/>
        <v>43373</v>
      </c>
      <c r="H1288" s="13">
        <v>14</v>
      </c>
      <c r="I1288" s="65">
        <v>13.930813000000001</v>
      </c>
      <c r="J1288" s="65">
        <v>57.878536000000004</v>
      </c>
      <c r="K1288" s="65">
        <f t="shared" si="181"/>
        <v>14.674503000000001</v>
      </c>
      <c r="L1288" s="65">
        <v>67.650992000000002</v>
      </c>
      <c r="M1288" s="63">
        <v>4142.1148380000004</v>
      </c>
    </row>
    <row r="1289" spans="1:13" ht="15" customHeight="1">
      <c r="A1289" s="8">
        <v>42094</v>
      </c>
      <c r="B1289" s="9" t="s">
        <v>52</v>
      </c>
      <c r="C1289" s="10" t="s">
        <v>4</v>
      </c>
      <c r="D1289" s="10" t="s">
        <v>146</v>
      </c>
      <c r="E1289" s="11" t="s">
        <v>20</v>
      </c>
      <c r="F1289" s="16" t="s">
        <v>15</v>
      </c>
      <c r="G1289" s="12">
        <f t="shared" si="180"/>
        <v>43465</v>
      </c>
      <c r="H1289" s="13">
        <v>15</v>
      </c>
      <c r="I1289" s="65">
        <v>14.231939000000001</v>
      </c>
      <c r="J1289" s="65">
        <v>58.431632</v>
      </c>
      <c r="K1289" s="65">
        <f t="shared" si="181"/>
        <v>14.785034999999997</v>
      </c>
      <c r="L1289" s="65">
        <v>69.617504999999994</v>
      </c>
      <c r="M1289" s="63">
        <v>4156.5845490000002</v>
      </c>
    </row>
    <row r="1290" spans="1:13" ht="15" customHeight="1">
      <c r="A1290" s="8">
        <v>42094</v>
      </c>
      <c r="B1290" s="9" t="s">
        <v>52</v>
      </c>
      <c r="C1290" s="10" t="s">
        <v>4</v>
      </c>
      <c r="D1290" s="10" t="s">
        <v>146</v>
      </c>
      <c r="E1290" s="11" t="s">
        <v>20</v>
      </c>
      <c r="F1290" s="16" t="s">
        <v>15</v>
      </c>
      <c r="G1290" s="12">
        <f t="shared" si="180"/>
        <v>43555</v>
      </c>
      <c r="H1290" s="13">
        <v>16</v>
      </c>
      <c r="I1290" s="65">
        <v>14.455833</v>
      </c>
      <c r="J1290" s="65">
        <v>59.133045000000003</v>
      </c>
      <c r="K1290" s="65">
        <f t="shared" si="181"/>
        <v>15.157246000000002</v>
      </c>
      <c r="L1290" s="65">
        <v>70.732211000000007</v>
      </c>
      <c r="M1290" s="63">
        <v>4183.4970999999996</v>
      </c>
    </row>
    <row r="1291" spans="1:13" ht="15" customHeight="1">
      <c r="A1291" s="8">
        <v>42094</v>
      </c>
      <c r="B1291" s="9" t="s">
        <v>52</v>
      </c>
      <c r="C1291" s="10" t="s">
        <v>4</v>
      </c>
      <c r="D1291" s="10" t="s">
        <v>146</v>
      </c>
      <c r="E1291" s="11" t="s">
        <v>20</v>
      </c>
      <c r="F1291" s="16" t="s">
        <v>15</v>
      </c>
      <c r="G1291" s="12">
        <f t="shared" si="180"/>
        <v>43646</v>
      </c>
      <c r="H1291" s="13">
        <v>17</v>
      </c>
      <c r="I1291" s="65">
        <v>14.516261</v>
      </c>
      <c r="J1291" s="65">
        <v>60.311860000000003</v>
      </c>
      <c r="K1291" s="65">
        <f t="shared" si="181"/>
        <v>15.695076</v>
      </c>
      <c r="L1291" s="65">
        <v>71.080312000000006</v>
      </c>
      <c r="M1291" s="63">
        <v>4206.6160399999999</v>
      </c>
    </row>
    <row r="1292" spans="1:13" ht="15" customHeight="1">
      <c r="A1292" s="8">
        <v>42094</v>
      </c>
      <c r="B1292" s="9" t="s">
        <v>52</v>
      </c>
      <c r="C1292" s="10" t="s">
        <v>4</v>
      </c>
      <c r="D1292" s="10" t="s">
        <v>146</v>
      </c>
      <c r="E1292" s="11" t="s">
        <v>20</v>
      </c>
      <c r="F1292" s="16" t="s">
        <v>15</v>
      </c>
      <c r="G1292" s="12">
        <f t="shared" si="180"/>
        <v>43738</v>
      </c>
      <c r="H1292" s="13">
        <v>18</v>
      </c>
      <c r="I1292" s="65">
        <v>14.674503</v>
      </c>
      <c r="J1292" s="65">
        <v>61.814774999999997</v>
      </c>
      <c r="K1292" s="65">
        <f t="shared" si="181"/>
        <v>16.177417999999996</v>
      </c>
      <c r="L1292" s="65">
        <v>72.090126999999995</v>
      </c>
      <c r="M1292" s="63">
        <v>4225.7158840000002</v>
      </c>
    </row>
    <row r="1293" spans="1:13" ht="15" customHeight="1">
      <c r="A1293" s="8">
        <v>42094</v>
      </c>
      <c r="B1293" s="9" t="s">
        <v>52</v>
      </c>
      <c r="C1293" s="10" t="s">
        <v>4</v>
      </c>
      <c r="D1293" s="10" t="s">
        <v>146</v>
      </c>
      <c r="E1293" s="11" t="s">
        <v>20</v>
      </c>
      <c r="F1293" s="16" t="s">
        <v>15</v>
      </c>
      <c r="G1293" s="12">
        <f t="shared" si="180"/>
        <v>43830</v>
      </c>
      <c r="H1293" s="13">
        <v>19</v>
      </c>
      <c r="I1293" s="65">
        <v>14.785035000000001</v>
      </c>
      <c r="J1293" s="65">
        <v>64.370901000000003</v>
      </c>
      <c r="K1293" s="65">
        <f t="shared" si="181"/>
        <v>17.341161000000007</v>
      </c>
      <c r="L1293" s="65">
        <v>72.654280999999997</v>
      </c>
      <c r="M1293" s="63">
        <v>4253.8688069999998</v>
      </c>
    </row>
    <row r="1294" spans="1:13" ht="15" customHeight="1">
      <c r="A1294" s="8">
        <v>42094</v>
      </c>
      <c r="B1294" s="9" t="s">
        <v>52</v>
      </c>
      <c r="C1294" s="10" t="s">
        <v>4</v>
      </c>
      <c r="D1294" s="10" t="s">
        <v>146</v>
      </c>
      <c r="E1294" s="11" t="s">
        <v>20</v>
      </c>
      <c r="F1294" s="16" t="s">
        <v>15</v>
      </c>
      <c r="G1294" s="12">
        <f t="shared" si="180"/>
        <v>43921</v>
      </c>
      <c r="H1294" s="13">
        <v>20</v>
      </c>
      <c r="I1294" s="65">
        <v>15.157246000000001</v>
      </c>
      <c r="J1294" s="65">
        <v>64.370901000000003</v>
      </c>
      <c r="K1294" s="65">
        <f t="shared" si="181"/>
        <v>15.157246000000001</v>
      </c>
      <c r="L1294" s="65">
        <v>74.417961000000005</v>
      </c>
      <c r="M1294" s="63">
        <v>4291.6973340000004</v>
      </c>
    </row>
    <row r="1295" spans="1:13" ht="15" customHeight="1">
      <c r="A1295" s="8">
        <v>42094</v>
      </c>
      <c r="B1295" s="9" t="s">
        <v>52</v>
      </c>
      <c r="C1295" s="10" t="s">
        <v>4</v>
      </c>
      <c r="D1295" s="10" t="s">
        <v>146</v>
      </c>
      <c r="E1295" s="11" t="s">
        <v>20</v>
      </c>
      <c r="F1295" s="16" t="s">
        <v>15</v>
      </c>
      <c r="G1295" s="12">
        <f t="shared" si="180"/>
        <v>44012</v>
      </c>
      <c r="H1295" s="13">
        <v>21</v>
      </c>
      <c r="I1295" s="65">
        <v>15.695076</v>
      </c>
      <c r="J1295" s="65">
        <v>64.370901000000003</v>
      </c>
      <c r="K1295" s="65">
        <f t="shared" si="181"/>
        <v>15.695076</v>
      </c>
      <c r="L1295" s="65">
        <v>76.675707000000003</v>
      </c>
      <c r="M1295" s="63">
        <v>4324.1912629999997</v>
      </c>
    </row>
    <row r="1296" spans="1:13" ht="15" customHeight="1">
      <c r="A1296" s="8">
        <f t="shared" ref="A1296:F1297" si="182">A1295</f>
        <v>42094</v>
      </c>
      <c r="B1296" s="9" t="str">
        <f t="shared" si="182"/>
        <v>Mid-Cycle 2015</v>
      </c>
      <c r="C1296" s="10" t="str">
        <f t="shared" si="182"/>
        <v>Base</v>
      </c>
      <c r="D1296" s="10" t="s">
        <v>146</v>
      </c>
      <c r="E1296" s="11" t="str">
        <f t="shared" si="182"/>
        <v>C&amp;I</v>
      </c>
      <c r="F1296" s="11" t="str">
        <f t="shared" si="182"/>
        <v>Small Business</v>
      </c>
      <c r="G1296" s="12">
        <f t="shared" si="180"/>
        <v>44104</v>
      </c>
      <c r="H1296" s="13">
        <v>22</v>
      </c>
      <c r="I1296" s="65">
        <v>16.177417999999999</v>
      </c>
      <c r="J1296" s="65">
        <v>64.370901000000003</v>
      </c>
      <c r="K1296" s="65">
        <f t="shared" si="181"/>
        <v>16.177417999999999</v>
      </c>
      <c r="L1296" s="65">
        <v>78.689340000000001</v>
      </c>
      <c r="M1296" s="63">
        <v>4349.0893070000002</v>
      </c>
    </row>
    <row r="1297" spans="1:13" ht="15" customHeight="1">
      <c r="A1297" s="8">
        <f t="shared" si="182"/>
        <v>42094</v>
      </c>
      <c r="B1297" s="9" t="str">
        <f t="shared" si="182"/>
        <v>Mid-Cycle 2015</v>
      </c>
      <c r="C1297" s="10" t="str">
        <f t="shared" si="182"/>
        <v>Base</v>
      </c>
      <c r="D1297" s="10" t="s">
        <v>146</v>
      </c>
      <c r="E1297" s="11" t="str">
        <f t="shared" si="182"/>
        <v>C&amp;I</v>
      </c>
      <c r="F1297" s="11" t="str">
        <f t="shared" si="182"/>
        <v>Small Business</v>
      </c>
      <c r="G1297" s="12">
        <f t="shared" si="180"/>
        <v>44196</v>
      </c>
      <c r="H1297" s="13">
        <v>23</v>
      </c>
      <c r="I1297" s="65">
        <v>17.341161</v>
      </c>
      <c r="J1297" s="65">
        <v>64.370901000000003</v>
      </c>
      <c r="K1297" s="65">
        <f t="shared" si="181"/>
        <v>17.341161</v>
      </c>
      <c r="L1297" s="65">
        <v>85.301576999999995</v>
      </c>
      <c r="M1297" s="63">
        <v>4390.2980539999999</v>
      </c>
    </row>
    <row r="1298" spans="1:13" ht="15" customHeight="1">
      <c r="A1298" s="21">
        <f>A1299</f>
        <v>42094</v>
      </c>
      <c r="B1298" s="21" t="str">
        <f t="shared" ref="B1298:F1298" si="183">B1299</f>
        <v>Mid-Cycle 2015</v>
      </c>
      <c r="C1298" s="21" t="str">
        <f t="shared" si="183"/>
        <v>Base</v>
      </c>
      <c r="D1298" s="10" t="s">
        <v>146</v>
      </c>
      <c r="E1298" s="21" t="str">
        <f t="shared" si="183"/>
        <v>Other Loans &amp; Leases</v>
      </c>
      <c r="F1298" s="21" t="str">
        <f t="shared" si="183"/>
        <v>Agricultural Loans</v>
      </c>
      <c r="G1298" s="21">
        <f>A1298</f>
        <v>42094</v>
      </c>
      <c r="H1298" s="22">
        <v>0</v>
      </c>
      <c r="I1298" s="30">
        <v>0</v>
      </c>
      <c r="J1298" s="65">
        <v>0.88171293478829238</v>
      </c>
      <c r="K1298" s="59">
        <v>0</v>
      </c>
      <c r="L1298" s="65">
        <v>0</v>
      </c>
      <c r="M1298" s="63">
        <v>35.962107000000003</v>
      </c>
    </row>
    <row r="1299" spans="1:13" ht="15" customHeight="1">
      <c r="A1299" s="8">
        <v>42094</v>
      </c>
      <c r="B1299" s="9" t="s">
        <v>52</v>
      </c>
      <c r="C1299" s="10" t="s">
        <v>4</v>
      </c>
      <c r="D1299" s="10" t="s">
        <v>146</v>
      </c>
      <c r="E1299" s="11" t="s">
        <v>31</v>
      </c>
      <c r="F1299" s="16" t="s">
        <v>32</v>
      </c>
      <c r="G1299" s="12">
        <f t="shared" ref="G1299:G1321" si="184">G1275</f>
        <v>42185</v>
      </c>
      <c r="H1299" s="13">
        <v>1</v>
      </c>
      <c r="I1299" s="65">
        <v>9.1439000000000006E-2</v>
      </c>
      <c r="J1299" s="65">
        <v>0.38762200000000002</v>
      </c>
      <c r="K1299" s="65">
        <f t="shared" si="181"/>
        <v>-0.40265193478829236</v>
      </c>
      <c r="L1299" s="65">
        <v>0.65395199999999998</v>
      </c>
      <c r="M1299" s="63">
        <v>36.447994999999999</v>
      </c>
    </row>
    <row r="1300" spans="1:13" ht="15" customHeight="1">
      <c r="A1300" s="8">
        <v>42094</v>
      </c>
      <c r="B1300" s="9" t="s">
        <v>52</v>
      </c>
      <c r="C1300" s="10" t="s">
        <v>4</v>
      </c>
      <c r="D1300" s="10" t="s">
        <v>146</v>
      </c>
      <c r="E1300" s="11" t="s">
        <v>31</v>
      </c>
      <c r="F1300" s="16" t="s">
        <v>32</v>
      </c>
      <c r="G1300" s="12">
        <f t="shared" si="184"/>
        <v>42277</v>
      </c>
      <c r="H1300" s="13">
        <v>2</v>
      </c>
      <c r="I1300" s="65">
        <v>9.0653999999999998E-2</v>
      </c>
      <c r="J1300" s="65">
        <v>0.40026400000000001</v>
      </c>
      <c r="K1300" s="65">
        <f t="shared" si="181"/>
        <v>0.10329599999999999</v>
      </c>
      <c r="L1300" s="65">
        <v>0.648061</v>
      </c>
      <c r="M1300" s="63">
        <v>36.979263000000003</v>
      </c>
    </row>
    <row r="1301" spans="1:13" ht="15" customHeight="1">
      <c r="A1301" s="8">
        <v>42094</v>
      </c>
      <c r="B1301" s="9" t="s">
        <v>52</v>
      </c>
      <c r="C1301" s="10" t="s">
        <v>4</v>
      </c>
      <c r="D1301" s="10" t="s">
        <v>146</v>
      </c>
      <c r="E1301" s="11" t="s">
        <v>31</v>
      </c>
      <c r="F1301" s="16" t="s">
        <v>32</v>
      </c>
      <c r="G1301" s="12">
        <f t="shared" si="184"/>
        <v>42369</v>
      </c>
      <c r="H1301" s="13">
        <v>3</v>
      </c>
      <c r="I1301" s="65">
        <v>9.4747999999999999E-2</v>
      </c>
      <c r="J1301" s="65">
        <v>0.40778700000000001</v>
      </c>
      <c r="K1301" s="65">
        <f t="shared" si="181"/>
        <v>0.102271</v>
      </c>
      <c r="L1301" s="65">
        <v>0.677068</v>
      </c>
      <c r="M1301" s="63">
        <v>37.145543000000004</v>
      </c>
    </row>
    <row r="1302" spans="1:13" ht="15" customHeight="1">
      <c r="A1302" s="8">
        <v>42094</v>
      </c>
      <c r="B1302" s="9" t="s">
        <v>52</v>
      </c>
      <c r="C1302" s="10" t="s">
        <v>4</v>
      </c>
      <c r="D1302" s="10" t="s">
        <v>146</v>
      </c>
      <c r="E1302" s="11" t="s">
        <v>31</v>
      </c>
      <c r="F1302" s="16" t="s">
        <v>32</v>
      </c>
      <c r="G1302" s="12">
        <f t="shared" si="184"/>
        <v>42460</v>
      </c>
      <c r="H1302" s="13">
        <v>4</v>
      </c>
      <c r="I1302" s="65">
        <v>0.10194499999999999</v>
      </c>
      <c r="J1302" s="65">
        <v>0.407914</v>
      </c>
      <c r="K1302" s="65">
        <f t="shared" si="181"/>
        <v>0.10207199999999998</v>
      </c>
      <c r="L1302" s="65">
        <v>0.72823599999999999</v>
      </c>
      <c r="M1302" s="63">
        <v>37.258508999999997</v>
      </c>
    </row>
    <row r="1303" spans="1:13" ht="15" customHeight="1">
      <c r="A1303" s="8">
        <v>42094</v>
      </c>
      <c r="B1303" s="9" t="s">
        <v>52</v>
      </c>
      <c r="C1303" s="10" t="s">
        <v>4</v>
      </c>
      <c r="D1303" s="10" t="s">
        <v>146</v>
      </c>
      <c r="E1303" s="11" t="s">
        <v>31</v>
      </c>
      <c r="F1303" s="16" t="s">
        <v>32</v>
      </c>
      <c r="G1303" s="12">
        <f t="shared" si="184"/>
        <v>42551</v>
      </c>
      <c r="H1303" s="13">
        <v>5</v>
      </c>
      <c r="I1303" s="65">
        <v>0.100275</v>
      </c>
      <c r="J1303" s="65">
        <v>0.40967399999999998</v>
      </c>
      <c r="K1303" s="65">
        <f t="shared" si="181"/>
        <v>0.10203499999999999</v>
      </c>
      <c r="L1303" s="65">
        <v>0.71624299999999996</v>
      </c>
      <c r="M1303" s="63">
        <v>37.166274999999999</v>
      </c>
    </row>
    <row r="1304" spans="1:13" ht="15" customHeight="1">
      <c r="A1304" s="8">
        <v>42094</v>
      </c>
      <c r="B1304" s="9" t="s">
        <v>52</v>
      </c>
      <c r="C1304" s="10" t="s">
        <v>4</v>
      </c>
      <c r="D1304" s="10" t="s">
        <v>146</v>
      </c>
      <c r="E1304" s="11" t="s">
        <v>31</v>
      </c>
      <c r="F1304" s="16" t="s">
        <v>32</v>
      </c>
      <c r="G1304" s="12">
        <f t="shared" si="184"/>
        <v>42643</v>
      </c>
      <c r="H1304" s="13">
        <v>6</v>
      </c>
      <c r="I1304" s="65">
        <v>0.103296</v>
      </c>
      <c r="J1304" s="65">
        <v>0.40789799999999998</v>
      </c>
      <c r="K1304" s="65">
        <f t="shared" si="181"/>
        <v>0.10152</v>
      </c>
      <c r="L1304" s="65">
        <v>0.73752700000000004</v>
      </c>
      <c r="M1304" s="63">
        <v>36.98095</v>
      </c>
    </row>
    <row r="1305" spans="1:13" ht="15" customHeight="1">
      <c r="A1305" s="8">
        <v>42094</v>
      </c>
      <c r="B1305" s="9" t="s">
        <v>52</v>
      </c>
      <c r="C1305" s="10" t="s">
        <v>4</v>
      </c>
      <c r="D1305" s="10" t="s">
        <v>146</v>
      </c>
      <c r="E1305" s="11" t="s">
        <v>31</v>
      </c>
      <c r="F1305" s="16" t="s">
        <v>32</v>
      </c>
      <c r="G1305" s="12">
        <f t="shared" si="184"/>
        <v>42735</v>
      </c>
      <c r="H1305" s="13">
        <v>7</v>
      </c>
      <c r="I1305" s="65">
        <v>0.102271</v>
      </c>
      <c r="J1305" s="65">
        <v>0.409335</v>
      </c>
      <c r="K1305" s="65">
        <f t="shared" si="181"/>
        <v>0.10370800000000002</v>
      </c>
      <c r="L1305" s="65">
        <v>0.73021400000000003</v>
      </c>
      <c r="M1305" s="63">
        <v>36.913055</v>
      </c>
    </row>
    <row r="1306" spans="1:13" ht="15" customHeight="1">
      <c r="A1306" s="8">
        <v>42094</v>
      </c>
      <c r="B1306" s="9" t="s">
        <v>52</v>
      </c>
      <c r="C1306" s="10" t="s">
        <v>4</v>
      </c>
      <c r="D1306" s="10" t="s">
        <v>146</v>
      </c>
      <c r="E1306" s="11" t="s">
        <v>31</v>
      </c>
      <c r="F1306" s="16" t="s">
        <v>32</v>
      </c>
      <c r="G1306" s="12">
        <f t="shared" si="184"/>
        <v>42825</v>
      </c>
      <c r="H1306" s="13">
        <v>8</v>
      </c>
      <c r="I1306" s="65">
        <v>0.102072</v>
      </c>
      <c r="J1306" s="65">
        <v>0.41330799999999995</v>
      </c>
      <c r="K1306" s="65">
        <f t="shared" si="181"/>
        <v>0.10604499999999994</v>
      </c>
      <c r="L1306" s="65">
        <v>0.72860599999999998</v>
      </c>
      <c r="M1306" s="63">
        <v>36.936914000000002</v>
      </c>
    </row>
    <row r="1307" spans="1:13" ht="15" customHeight="1">
      <c r="A1307" s="8">
        <v>42094</v>
      </c>
      <c r="B1307" s="9" t="s">
        <v>52</v>
      </c>
      <c r="C1307" s="10" t="s">
        <v>4</v>
      </c>
      <c r="D1307" s="10" t="s">
        <v>146</v>
      </c>
      <c r="E1307" s="11" t="s">
        <v>31</v>
      </c>
      <c r="F1307" s="16" t="s">
        <v>32</v>
      </c>
      <c r="G1307" s="12">
        <f t="shared" si="184"/>
        <v>42916</v>
      </c>
      <c r="H1307" s="13">
        <v>9</v>
      </c>
      <c r="I1307" s="65">
        <v>0.102035</v>
      </c>
      <c r="J1307" s="65">
        <v>0.42011200000000004</v>
      </c>
      <c r="K1307" s="65">
        <f t="shared" si="181"/>
        <v>0.10883900000000009</v>
      </c>
      <c r="L1307" s="65">
        <v>0.72820499999999999</v>
      </c>
      <c r="M1307" s="63">
        <v>36.798617</v>
      </c>
    </row>
    <row r="1308" spans="1:13" ht="15" customHeight="1">
      <c r="A1308" s="8">
        <v>42094</v>
      </c>
      <c r="B1308" s="9" t="s">
        <v>52</v>
      </c>
      <c r="C1308" s="10" t="s">
        <v>4</v>
      </c>
      <c r="D1308" s="10" t="s">
        <v>146</v>
      </c>
      <c r="E1308" s="11" t="s">
        <v>31</v>
      </c>
      <c r="F1308" s="16" t="s">
        <v>32</v>
      </c>
      <c r="G1308" s="12">
        <f t="shared" si="184"/>
        <v>43008</v>
      </c>
      <c r="H1308" s="13">
        <v>10</v>
      </c>
      <c r="I1308" s="65">
        <v>0.10152</v>
      </c>
      <c r="J1308" s="65">
        <v>0.430896</v>
      </c>
      <c r="K1308" s="65">
        <f t="shared" si="181"/>
        <v>0.11230399999999996</v>
      </c>
      <c r="L1308" s="65">
        <v>0.724464</v>
      </c>
      <c r="M1308" s="63">
        <v>36.670171000000003</v>
      </c>
    </row>
    <row r="1309" spans="1:13" ht="15" customHeight="1">
      <c r="A1309" s="8">
        <v>42094</v>
      </c>
      <c r="B1309" s="9" t="s">
        <v>52</v>
      </c>
      <c r="C1309" s="10" t="s">
        <v>4</v>
      </c>
      <c r="D1309" s="10" t="s">
        <v>146</v>
      </c>
      <c r="E1309" s="11" t="s">
        <v>31</v>
      </c>
      <c r="F1309" s="16" t="s">
        <v>32</v>
      </c>
      <c r="G1309" s="12">
        <f t="shared" si="184"/>
        <v>43100</v>
      </c>
      <c r="H1309" s="13">
        <v>11</v>
      </c>
      <c r="I1309" s="65">
        <v>0.10370799999999999</v>
      </c>
      <c r="J1309" s="65">
        <v>0.44315800000000005</v>
      </c>
      <c r="K1309" s="65">
        <f t="shared" si="181"/>
        <v>0.11597000000000005</v>
      </c>
      <c r="L1309" s="65">
        <v>0.73999199999999998</v>
      </c>
      <c r="M1309" s="63">
        <v>36.673527</v>
      </c>
    </row>
    <row r="1310" spans="1:13" ht="15" customHeight="1">
      <c r="A1310" s="8">
        <v>42094</v>
      </c>
      <c r="B1310" s="9" t="s">
        <v>52</v>
      </c>
      <c r="C1310" s="10" t="s">
        <v>4</v>
      </c>
      <c r="D1310" s="10" t="s">
        <v>146</v>
      </c>
      <c r="E1310" s="11" t="s">
        <v>31</v>
      </c>
      <c r="F1310" s="16" t="s">
        <v>32</v>
      </c>
      <c r="G1310" s="12">
        <f t="shared" si="184"/>
        <v>43190</v>
      </c>
      <c r="H1310" s="13">
        <v>12</v>
      </c>
      <c r="I1310" s="65">
        <v>0.106045</v>
      </c>
      <c r="J1310" s="65">
        <v>0.454959</v>
      </c>
      <c r="K1310" s="65">
        <f t="shared" si="181"/>
        <v>0.11784599999999995</v>
      </c>
      <c r="L1310" s="65">
        <v>0.75661400000000001</v>
      </c>
      <c r="M1310" s="63">
        <v>36.812322000000002</v>
      </c>
    </row>
    <row r="1311" spans="1:13" ht="15" customHeight="1">
      <c r="A1311" s="8">
        <v>42094</v>
      </c>
      <c r="B1311" s="9" t="s">
        <v>52</v>
      </c>
      <c r="C1311" s="10" t="s">
        <v>4</v>
      </c>
      <c r="D1311" s="10" t="s">
        <v>146</v>
      </c>
      <c r="E1311" s="11" t="s">
        <v>31</v>
      </c>
      <c r="F1311" s="16" t="s">
        <v>32</v>
      </c>
      <c r="G1311" s="12">
        <f t="shared" si="184"/>
        <v>43281</v>
      </c>
      <c r="H1311" s="13">
        <v>13</v>
      </c>
      <c r="I1311" s="65">
        <v>0.10883900000000001</v>
      </c>
      <c r="J1311" s="65">
        <v>0.46456999999999998</v>
      </c>
      <c r="K1311" s="65">
        <f t="shared" si="181"/>
        <v>0.11844999999999999</v>
      </c>
      <c r="L1311" s="65">
        <v>0.77643399999999996</v>
      </c>
      <c r="M1311" s="63">
        <v>36.838360000000002</v>
      </c>
    </row>
    <row r="1312" spans="1:13" ht="15" customHeight="1">
      <c r="A1312" s="8">
        <v>42094</v>
      </c>
      <c r="B1312" s="9" t="s">
        <v>52</v>
      </c>
      <c r="C1312" s="10" t="s">
        <v>4</v>
      </c>
      <c r="D1312" s="10" t="s">
        <v>146</v>
      </c>
      <c r="E1312" s="11" t="s">
        <v>31</v>
      </c>
      <c r="F1312" s="16" t="s">
        <v>32</v>
      </c>
      <c r="G1312" s="12">
        <f t="shared" si="184"/>
        <v>43373</v>
      </c>
      <c r="H1312" s="13">
        <v>14</v>
      </c>
      <c r="I1312" s="65">
        <v>0.112304</v>
      </c>
      <c r="J1312" s="65">
        <v>0.472719</v>
      </c>
      <c r="K1312" s="65">
        <f t="shared" si="181"/>
        <v>0.12045300000000002</v>
      </c>
      <c r="L1312" s="65">
        <v>0.80106500000000003</v>
      </c>
      <c r="M1312" s="63">
        <v>36.814146000000001</v>
      </c>
    </row>
    <row r="1313" spans="1:13" ht="15" customHeight="1">
      <c r="A1313" s="8">
        <v>42094</v>
      </c>
      <c r="B1313" s="9" t="s">
        <v>52</v>
      </c>
      <c r="C1313" s="10" t="s">
        <v>4</v>
      </c>
      <c r="D1313" s="10" t="s">
        <v>146</v>
      </c>
      <c r="E1313" s="11" t="s">
        <v>31</v>
      </c>
      <c r="F1313" s="16" t="s">
        <v>32</v>
      </c>
      <c r="G1313" s="12">
        <f t="shared" si="184"/>
        <v>43465</v>
      </c>
      <c r="H1313" s="13">
        <v>15</v>
      </c>
      <c r="I1313" s="65">
        <v>0.11597</v>
      </c>
      <c r="J1313" s="65">
        <v>0.47831199999999996</v>
      </c>
      <c r="K1313" s="65">
        <f t="shared" si="181"/>
        <v>0.12156299999999996</v>
      </c>
      <c r="L1313" s="65">
        <v>0.82715700000000003</v>
      </c>
      <c r="M1313" s="63">
        <v>36.957486000000003</v>
      </c>
    </row>
    <row r="1314" spans="1:13" ht="15" customHeight="1">
      <c r="A1314" s="8">
        <v>42094</v>
      </c>
      <c r="B1314" s="9" t="s">
        <v>52</v>
      </c>
      <c r="C1314" s="10" t="s">
        <v>4</v>
      </c>
      <c r="D1314" s="10" t="s">
        <v>146</v>
      </c>
      <c r="E1314" s="11" t="s">
        <v>31</v>
      </c>
      <c r="F1314" s="16" t="s">
        <v>32</v>
      </c>
      <c r="G1314" s="12">
        <f t="shared" si="184"/>
        <v>43555</v>
      </c>
      <c r="H1314" s="13">
        <v>16</v>
      </c>
      <c r="I1314" s="65">
        <v>0.11784600000000001</v>
      </c>
      <c r="J1314" s="65">
        <v>0.48538400000000004</v>
      </c>
      <c r="K1314" s="65">
        <f t="shared" si="181"/>
        <v>0.12491800000000008</v>
      </c>
      <c r="L1314" s="65">
        <v>0.84050599999999998</v>
      </c>
      <c r="M1314" s="63">
        <v>37.214753000000002</v>
      </c>
    </row>
    <row r="1315" spans="1:13" ht="15" customHeight="1">
      <c r="A1315" s="8">
        <v>42094</v>
      </c>
      <c r="B1315" s="9" t="s">
        <v>52</v>
      </c>
      <c r="C1315" s="10" t="s">
        <v>4</v>
      </c>
      <c r="D1315" s="10" t="s">
        <v>146</v>
      </c>
      <c r="E1315" s="11" t="s">
        <v>31</v>
      </c>
      <c r="F1315" s="16" t="s">
        <v>32</v>
      </c>
      <c r="G1315" s="12">
        <f t="shared" si="184"/>
        <v>43646</v>
      </c>
      <c r="H1315" s="13">
        <v>17</v>
      </c>
      <c r="I1315" s="65">
        <v>0.11845</v>
      </c>
      <c r="J1315" s="65">
        <v>0.49455699999999997</v>
      </c>
      <c r="K1315" s="65">
        <f t="shared" si="181"/>
        <v>0.12762299999999993</v>
      </c>
      <c r="L1315" s="65">
        <v>0.84484099999999995</v>
      </c>
      <c r="M1315" s="63">
        <v>37.392958999999998</v>
      </c>
    </row>
    <row r="1316" spans="1:13" ht="15" customHeight="1">
      <c r="A1316" s="8">
        <v>42094</v>
      </c>
      <c r="B1316" s="9" t="s">
        <v>52</v>
      </c>
      <c r="C1316" s="10" t="s">
        <v>4</v>
      </c>
      <c r="D1316" s="10" t="s">
        <v>146</v>
      </c>
      <c r="E1316" s="11" t="s">
        <v>31</v>
      </c>
      <c r="F1316" s="16" t="s">
        <v>32</v>
      </c>
      <c r="G1316" s="12">
        <f t="shared" si="184"/>
        <v>43738</v>
      </c>
      <c r="H1316" s="13">
        <v>18</v>
      </c>
      <c r="I1316" s="65">
        <v>0.120453</v>
      </c>
      <c r="J1316" s="65">
        <v>0.50259699999999996</v>
      </c>
      <c r="K1316" s="65">
        <f t="shared" si="181"/>
        <v>0.128493</v>
      </c>
      <c r="L1316" s="65">
        <v>0.85908099999999998</v>
      </c>
      <c r="M1316" s="63">
        <v>37.512504999999997</v>
      </c>
    </row>
    <row r="1317" spans="1:13" ht="15" customHeight="1">
      <c r="A1317" s="8">
        <v>42094</v>
      </c>
      <c r="B1317" s="9" t="s">
        <v>52</v>
      </c>
      <c r="C1317" s="10" t="s">
        <v>4</v>
      </c>
      <c r="D1317" s="10" t="s">
        <v>146</v>
      </c>
      <c r="E1317" s="11" t="s">
        <v>31</v>
      </c>
      <c r="F1317" s="16" t="s">
        <v>32</v>
      </c>
      <c r="G1317" s="12">
        <f t="shared" si="184"/>
        <v>43830</v>
      </c>
      <c r="H1317" s="13">
        <v>19</v>
      </c>
      <c r="I1317" s="65">
        <v>0.121563</v>
      </c>
      <c r="J1317" s="65">
        <v>0.51866800000000002</v>
      </c>
      <c r="K1317" s="65">
        <f t="shared" si="181"/>
        <v>0.13763400000000006</v>
      </c>
      <c r="L1317" s="65">
        <v>0.86697100000000005</v>
      </c>
      <c r="M1317" s="63">
        <v>37.787872</v>
      </c>
    </row>
    <row r="1318" spans="1:13" ht="15" customHeight="1">
      <c r="A1318" s="8">
        <v>42094</v>
      </c>
      <c r="B1318" s="9" t="s">
        <v>52</v>
      </c>
      <c r="C1318" s="10" t="s">
        <v>4</v>
      </c>
      <c r="D1318" s="10" t="s">
        <v>146</v>
      </c>
      <c r="E1318" s="11" t="s">
        <v>31</v>
      </c>
      <c r="F1318" s="16" t="s">
        <v>32</v>
      </c>
      <c r="G1318" s="12">
        <f t="shared" si="184"/>
        <v>43921</v>
      </c>
      <c r="H1318" s="13">
        <v>20</v>
      </c>
      <c r="I1318" s="65">
        <v>0.124918</v>
      </c>
      <c r="J1318" s="65">
        <v>0.51866800000000002</v>
      </c>
      <c r="K1318" s="65">
        <f t="shared" si="181"/>
        <v>0.124918</v>
      </c>
      <c r="L1318" s="65">
        <v>0.89088400000000001</v>
      </c>
      <c r="M1318" s="63">
        <v>38.152439000000001</v>
      </c>
    </row>
    <row r="1319" spans="1:13" ht="15" customHeight="1">
      <c r="A1319" s="8">
        <v>42094</v>
      </c>
      <c r="B1319" s="9" t="s">
        <v>52</v>
      </c>
      <c r="C1319" s="10" t="s">
        <v>4</v>
      </c>
      <c r="D1319" s="10" t="s">
        <v>146</v>
      </c>
      <c r="E1319" s="11" t="s">
        <v>31</v>
      </c>
      <c r="F1319" s="16" t="s">
        <v>32</v>
      </c>
      <c r="G1319" s="12">
        <f t="shared" si="184"/>
        <v>44012</v>
      </c>
      <c r="H1319" s="13">
        <v>21</v>
      </c>
      <c r="I1319" s="65">
        <v>0.12762299999999999</v>
      </c>
      <c r="J1319" s="65">
        <v>0.51866800000000002</v>
      </c>
      <c r="K1319" s="65">
        <f t="shared" si="181"/>
        <v>0.12762299999999999</v>
      </c>
      <c r="L1319" s="65">
        <v>0.91027000000000002</v>
      </c>
      <c r="M1319" s="63">
        <v>38.418700999999999</v>
      </c>
    </row>
    <row r="1320" spans="1:13" ht="15" customHeight="1">
      <c r="A1320" s="8">
        <f t="shared" ref="A1320:F1321" si="185">A1319</f>
        <v>42094</v>
      </c>
      <c r="B1320" s="9" t="str">
        <f t="shared" si="185"/>
        <v>Mid-Cycle 2015</v>
      </c>
      <c r="C1320" s="10" t="str">
        <f t="shared" si="185"/>
        <v>Base</v>
      </c>
      <c r="D1320" s="10" t="s">
        <v>146</v>
      </c>
      <c r="E1320" s="11" t="str">
        <f t="shared" si="185"/>
        <v>Other Loans &amp; Leases</v>
      </c>
      <c r="F1320" s="11" t="str">
        <f t="shared" si="185"/>
        <v>Agricultural Loans</v>
      </c>
      <c r="G1320" s="12">
        <f t="shared" si="184"/>
        <v>44104</v>
      </c>
      <c r="H1320" s="13">
        <v>22</v>
      </c>
      <c r="I1320" s="65">
        <v>0.128493</v>
      </c>
      <c r="J1320" s="65">
        <v>0.51866800000000002</v>
      </c>
      <c r="K1320" s="65">
        <f t="shared" si="181"/>
        <v>0.128493</v>
      </c>
      <c r="L1320" s="65">
        <v>0.91678899999999997</v>
      </c>
      <c r="M1320" s="63">
        <v>38.564711000000003</v>
      </c>
    </row>
    <row r="1321" spans="1:13" ht="15" customHeight="1">
      <c r="A1321" s="8">
        <f t="shared" si="185"/>
        <v>42094</v>
      </c>
      <c r="B1321" s="9" t="str">
        <f t="shared" si="185"/>
        <v>Mid-Cycle 2015</v>
      </c>
      <c r="C1321" s="10" t="str">
        <f t="shared" si="185"/>
        <v>Base</v>
      </c>
      <c r="D1321" s="10" t="s">
        <v>146</v>
      </c>
      <c r="E1321" s="11" t="str">
        <f t="shared" si="185"/>
        <v>Other Loans &amp; Leases</v>
      </c>
      <c r="F1321" s="11" t="str">
        <f t="shared" si="185"/>
        <v>Agricultural Loans</v>
      </c>
      <c r="G1321" s="12">
        <f t="shared" si="184"/>
        <v>44196</v>
      </c>
      <c r="H1321" s="13">
        <v>23</v>
      </c>
      <c r="I1321" s="65">
        <v>0.13763400000000001</v>
      </c>
      <c r="J1321" s="65">
        <v>0.51866800000000002</v>
      </c>
      <c r="K1321" s="65">
        <f t="shared" si="181"/>
        <v>0.13763400000000001</v>
      </c>
      <c r="L1321" s="65">
        <v>0.98236500000000004</v>
      </c>
      <c r="M1321" s="63">
        <v>38.965380000000003</v>
      </c>
    </row>
    <row r="1322" spans="1:13" ht="15" customHeight="1">
      <c r="A1322" s="21">
        <f>A1323</f>
        <v>42094</v>
      </c>
      <c r="B1322" s="21" t="str">
        <f t="shared" ref="B1322:F1322" si="186">B1323</f>
        <v>Mid-Cycle 2015</v>
      </c>
      <c r="C1322" s="21" t="str">
        <f t="shared" si="186"/>
        <v>Base</v>
      </c>
      <c r="D1322" s="10" t="s">
        <v>146</v>
      </c>
      <c r="E1322" s="21" t="str">
        <f t="shared" si="186"/>
        <v>Other Loans &amp; Leases</v>
      </c>
      <c r="F1322" s="25" t="str">
        <f t="shared" si="186"/>
        <v>Loans for purchasing or carrying securities</v>
      </c>
      <c r="G1322" s="21">
        <f>A1322</f>
        <v>42094</v>
      </c>
      <c r="H1322" s="22">
        <v>0</v>
      </c>
      <c r="I1322" s="65">
        <v>0</v>
      </c>
      <c r="J1322" s="65">
        <v>2.394895884429785E-2</v>
      </c>
      <c r="K1322" s="65">
        <v>0</v>
      </c>
      <c r="L1322" s="65">
        <v>0</v>
      </c>
      <c r="M1322" s="63">
        <v>2.0212000000000001E-2</v>
      </c>
    </row>
    <row r="1323" spans="1:13" ht="15" customHeight="1">
      <c r="A1323" s="8">
        <v>42094</v>
      </c>
      <c r="B1323" s="9" t="s">
        <v>52</v>
      </c>
      <c r="C1323" s="10" t="s">
        <v>4</v>
      </c>
      <c r="D1323" s="10" t="s">
        <v>146</v>
      </c>
      <c r="E1323" s="16" t="s">
        <v>31</v>
      </c>
      <c r="F1323" s="16" t="s">
        <v>33</v>
      </c>
      <c r="G1323" s="12">
        <f t="shared" ref="G1323:G1345" si="187">G1299</f>
        <v>42185</v>
      </c>
      <c r="H1323" s="13">
        <v>1</v>
      </c>
      <c r="I1323" s="65">
        <v>5.8999999999999998E-5</v>
      </c>
      <c r="J1323" s="65">
        <v>2.5300000000000002E-4</v>
      </c>
      <c r="K1323" s="65">
        <f t="shared" si="181"/>
        <v>-2.363695884429785E-2</v>
      </c>
      <c r="L1323" s="65">
        <v>4.2000000000000002E-4</v>
      </c>
      <c r="M1323" s="63">
        <v>2.0374E-2</v>
      </c>
    </row>
    <row r="1324" spans="1:13" ht="15" customHeight="1">
      <c r="A1324" s="8">
        <v>42094</v>
      </c>
      <c r="B1324" s="9" t="s">
        <v>52</v>
      </c>
      <c r="C1324" s="10" t="s">
        <v>4</v>
      </c>
      <c r="D1324" s="10" t="s">
        <v>146</v>
      </c>
      <c r="E1324" s="16" t="s">
        <v>31</v>
      </c>
      <c r="F1324" s="16" t="s">
        <v>33</v>
      </c>
      <c r="G1324" s="12">
        <f t="shared" si="187"/>
        <v>42277</v>
      </c>
      <c r="H1324" s="13">
        <v>2</v>
      </c>
      <c r="I1324" s="65">
        <v>5.8999999999999998E-5</v>
      </c>
      <c r="J1324" s="65">
        <v>2.6199999999999997E-4</v>
      </c>
      <c r="K1324" s="65">
        <f t="shared" si="181"/>
        <v>6.7999999999999945E-5</v>
      </c>
      <c r="L1324" s="65">
        <v>4.17E-4</v>
      </c>
      <c r="M1324" s="63">
        <v>2.0729999999999998E-2</v>
      </c>
    </row>
    <row r="1325" spans="1:13" ht="15" customHeight="1">
      <c r="A1325" s="8">
        <v>42094</v>
      </c>
      <c r="B1325" s="9" t="s">
        <v>52</v>
      </c>
      <c r="C1325" s="10" t="s">
        <v>4</v>
      </c>
      <c r="D1325" s="10" t="s">
        <v>146</v>
      </c>
      <c r="E1325" s="16" t="s">
        <v>31</v>
      </c>
      <c r="F1325" s="16" t="s">
        <v>33</v>
      </c>
      <c r="G1325" s="12">
        <f t="shared" si="187"/>
        <v>42369</v>
      </c>
      <c r="H1325" s="13">
        <v>3</v>
      </c>
      <c r="I1325" s="65">
        <v>6.2000000000000003E-5</v>
      </c>
      <c r="J1325" s="65">
        <v>2.6699999999999998E-4</v>
      </c>
      <c r="K1325" s="65">
        <f t="shared" si="181"/>
        <v>6.7000000000000016E-5</v>
      </c>
      <c r="L1325" s="65">
        <v>4.3899999999999999E-4</v>
      </c>
      <c r="M1325" s="63">
        <v>2.0856E-2</v>
      </c>
    </row>
    <row r="1326" spans="1:13" ht="15" customHeight="1">
      <c r="A1326" s="8">
        <v>42094</v>
      </c>
      <c r="B1326" s="9" t="s">
        <v>52</v>
      </c>
      <c r="C1326" s="10" t="s">
        <v>4</v>
      </c>
      <c r="D1326" s="10" t="s">
        <v>146</v>
      </c>
      <c r="E1326" s="16" t="s">
        <v>31</v>
      </c>
      <c r="F1326" s="16" t="s">
        <v>33</v>
      </c>
      <c r="G1326" s="12">
        <f t="shared" si="187"/>
        <v>42460</v>
      </c>
      <c r="H1326" s="13">
        <v>4</v>
      </c>
      <c r="I1326" s="65">
        <v>6.7000000000000002E-5</v>
      </c>
      <c r="J1326" s="65">
        <v>2.6699999999999998E-4</v>
      </c>
      <c r="K1326" s="65">
        <f t="shared" si="181"/>
        <v>6.7000000000000002E-5</v>
      </c>
      <c r="L1326" s="65">
        <v>4.7399999999999997E-4</v>
      </c>
      <c r="M1326" s="63">
        <v>2.0920000000000001E-2</v>
      </c>
    </row>
    <row r="1327" spans="1:13" ht="15" customHeight="1">
      <c r="A1327" s="8">
        <v>42094</v>
      </c>
      <c r="B1327" s="9" t="s">
        <v>52</v>
      </c>
      <c r="C1327" s="10" t="s">
        <v>4</v>
      </c>
      <c r="D1327" s="10" t="s">
        <v>146</v>
      </c>
      <c r="E1327" s="16" t="s">
        <v>31</v>
      </c>
      <c r="F1327" s="16" t="s">
        <v>33</v>
      </c>
      <c r="G1327" s="12">
        <f t="shared" si="187"/>
        <v>42551</v>
      </c>
      <c r="H1327" s="13">
        <v>5</v>
      </c>
      <c r="I1327" s="65">
        <v>6.4999999999999994E-5</v>
      </c>
      <c r="J1327" s="65">
        <v>2.6900000000000003E-4</v>
      </c>
      <c r="K1327" s="65">
        <f t="shared" si="181"/>
        <v>6.7000000000000043E-5</v>
      </c>
      <c r="L1327" s="65">
        <v>4.6500000000000003E-4</v>
      </c>
      <c r="M1327" s="63">
        <v>2.0858999999999999E-2</v>
      </c>
    </row>
    <row r="1328" spans="1:13" ht="15" customHeight="1">
      <c r="A1328" s="8">
        <v>42094</v>
      </c>
      <c r="B1328" s="9" t="s">
        <v>52</v>
      </c>
      <c r="C1328" s="10" t="s">
        <v>4</v>
      </c>
      <c r="D1328" s="10" t="s">
        <v>146</v>
      </c>
      <c r="E1328" s="16" t="s">
        <v>31</v>
      </c>
      <c r="F1328" s="16" t="s">
        <v>33</v>
      </c>
      <c r="G1328" s="12">
        <f t="shared" si="187"/>
        <v>42643</v>
      </c>
      <c r="H1328" s="13">
        <v>6</v>
      </c>
      <c r="I1328" s="65">
        <v>6.7999999999999999E-5</v>
      </c>
      <c r="J1328" s="65">
        <v>2.6800000000000001E-4</v>
      </c>
      <c r="K1328" s="65">
        <f t="shared" si="181"/>
        <v>6.6999999999999975E-5</v>
      </c>
      <c r="L1328" s="65">
        <v>4.8099999999999998E-4</v>
      </c>
      <c r="M1328" s="63">
        <v>2.0733999999999999E-2</v>
      </c>
    </row>
    <row r="1329" spans="1:13" ht="15" customHeight="1">
      <c r="A1329" s="8">
        <v>42094</v>
      </c>
      <c r="B1329" s="9" t="s">
        <v>52</v>
      </c>
      <c r="C1329" s="10" t="s">
        <v>4</v>
      </c>
      <c r="D1329" s="10" t="s">
        <v>146</v>
      </c>
      <c r="E1329" s="16" t="s">
        <v>31</v>
      </c>
      <c r="F1329" s="16" t="s">
        <v>33</v>
      </c>
      <c r="G1329" s="12">
        <f t="shared" si="187"/>
        <v>42735</v>
      </c>
      <c r="H1329" s="13">
        <v>7</v>
      </c>
      <c r="I1329" s="65">
        <v>6.7000000000000002E-5</v>
      </c>
      <c r="J1329" s="65">
        <v>2.7E-4</v>
      </c>
      <c r="K1329" s="65">
        <f t="shared" si="181"/>
        <v>6.8999999999999997E-5</v>
      </c>
      <c r="L1329" s="65">
        <v>4.7800000000000002E-4</v>
      </c>
      <c r="M1329" s="63">
        <v>2.0701000000000001E-2</v>
      </c>
    </row>
    <row r="1330" spans="1:13" ht="15" customHeight="1">
      <c r="A1330" s="8">
        <v>42094</v>
      </c>
      <c r="B1330" s="9" t="s">
        <v>52</v>
      </c>
      <c r="C1330" s="10" t="s">
        <v>4</v>
      </c>
      <c r="D1330" s="10" t="s">
        <v>146</v>
      </c>
      <c r="E1330" s="16" t="s">
        <v>31</v>
      </c>
      <c r="F1330" s="16" t="s">
        <v>33</v>
      </c>
      <c r="G1330" s="12">
        <f t="shared" si="187"/>
        <v>42825</v>
      </c>
      <c r="H1330" s="13">
        <v>8</v>
      </c>
      <c r="I1330" s="65">
        <v>6.7000000000000002E-5</v>
      </c>
      <c r="J1330" s="65">
        <v>2.7300000000000002E-4</v>
      </c>
      <c r="K1330" s="65">
        <f t="shared" si="181"/>
        <v>7.0000000000000021E-5</v>
      </c>
      <c r="L1330" s="65">
        <v>4.7699999999999999E-4</v>
      </c>
      <c r="M1330" s="63">
        <v>2.0712999999999999E-2</v>
      </c>
    </row>
    <row r="1331" spans="1:13" ht="15" customHeight="1">
      <c r="A1331" s="8">
        <v>42094</v>
      </c>
      <c r="B1331" s="9" t="s">
        <v>52</v>
      </c>
      <c r="C1331" s="10" t="s">
        <v>4</v>
      </c>
      <c r="D1331" s="10" t="s">
        <v>146</v>
      </c>
      <c r="E1331" s="16" t="s">
        <v>31</v>
      </c>
      <c r="F1331" s="16" t="s">
        <v>33</v>
      </c>
      <c r="G1331" s="12">
        <f t="shared" si="187"/>
        <v>42916</v>
      </c>
      <c r="H1331" s="13">
        <v>9</v>
      </c>
      <c r="I1331" s="65">
        <v>6.7000000000000002E-5</v>
      </c>
      <c r="J1331" s="65">
        <v>2.7799999999999998E-4</v>
      </c>
      <c r="K1331" s="65">
        <f t="shared" si="181"/>
        <v>7.1999999999999961E-5</v>
      </c>
      <c r="L1331" s="65">
        <v>4.7899999999999999E-4</v>
      </c>
      <c r="M1331" s="63">
        <v>2.0625000000000001E-2</v>
      </c>
    </row>
    <row r="1332" spans="1:13" ht="15" customHeight="1">
      <c r="A1332" s="8">
        <v>42094</v>
      </c>
      <c r="B1332" s="9" t="s">
        <v>52</v>
      </c>
      <c r="C1332" s="10" t="s">
        <v>4</v>
      </c>
      <c r="D1332" s="10" t="s">
        <v>146</v>
      </c>
      <c r="E1332" s="16" t="s">
        <v>31</v>
      </c>
      <c r="F1332" s="16" t="s">
        <v>33</v>
      </c>
      <c r="G1332" s="12">
        <f t="shared" si="187"/>
        <v>43008</v>
      </c>
      <c r="H1332" s="13">
        <v>10</v>
      </c>
      <c r="I1332" s="65">
        <v>6.7000000000000002E-5</v>
      </c>
      <c r="J1332" s="65">
        <v>2.8599999999999996E-4</v>
      </c>
      <c r="K1332" s="65">
        <f t="shared" si="181"/>
        <v>7.499999999999998E-5</v>
      </c>
      <c r="L1332" s="65">
        <v>4.7699999999999999E-4</v>
      </c>
      <c r="M1332" s="63">
        <v>2.0528000000000001E-2</v>
      </c>
    </row>
    <row r="1333" spans="1:13" ht="15" customHeight="1">
      <c r="A1333" s="8">
        <v>42094</v>
      </c>
      <c r="B1333" s="9" t="s">
        <v>52</v>
      </c>
      <c r="C1333" s="10" t="s">
        <v>4</v>
      </c>
      <c r="D1333" s="10" t="s">
        <v>146</v>
      </c>
      <c r="E1333" s="16" t="s">
        <v>31</v>
      </c>
      <c r="F1333" s="16" t="s">
        <v>33</v>
      </c>
      <c r="G1333" s="12">
        <f t="shared" si="187"/>
        <v>43100</v>
      </c>
      <c r="H1333" s="13">
        <v>11</v>
      </c>
      <c r="I1333" s="65">
        <v>6.8999999999999997E-5</v>
      </c>
      <c r="J1333" s="65">
        <v>2.9399999999999999E-4</v>
      </c>
      <c r="K1333" s="65">
        <f t="shared" si="181"/>
        <v>7.7000000000000028E-5</v>
      </c>
      <c r="L1333" s="65">
        <v>4.8799999999999999E-4</v>
      </c>
      <c r="M1333" s="63">
        <v>2.0541E-2</v>
      </c>
    </row>
    <row r="1334" spans="1:13" ht="15" customHeight="1">
      <c r="A1334" s="8">
        <v>42094</v>
      </c>
      <c r="B1334" s="9" t="s">
        <v>52</v>
      </c>
      <c r="C1334" s="10" t="s">
        <v>4</v>
      </c>
      <c r="D1334" s="10" t="s">
        <v>146</v>
      </c>
      <c r="E1334" s="16" t="s">
        <v>31</v>
      </c>
      <c r="F1334" s="16" t="s">
        <v>33</v>
      </c>
      <c r="G1334" s="12">
        <f t="shared" si="187"/>
        <v>43190</v>
      </c>
      <c r="H1334" s="13">
        <v>12</v>
      </c>
      <c r="I1334" s="65">
        <v>6.9999999999999994E-5</v>
      </c>
      <c r="J1334" s="65">
        <v>3.0199999999999997E-4</v>
      </c>
      <c r="K1334" s="65">
        <f t="shared" si="181"/>
        <v>7.7999999999999971E-5</v>
      </c>
      <c r="L1334" s="65">
        <v>4.9899999999999999E-4</v>
      </c>
      <c r="M1334" s="63">
        <v>2.0622000000000001E-2</v>
      </c>
    </row>
    <row r="1335" spans="1:13" ht="15" customHeight="1">
      <c r="A1335" s="8">
        <v>42094</v>
      </c>
      <c r="B1335" s="9" t="s">
        <v>52</v>
      </c>
      <c r="C1335" s="10" t="s">
        <v>4</v>
      </c>
      <c r="D1335" s="10" t="s">
        <v>146</v>
      </c>
      <c r="E1335" s="16" t="s">
        <v>31</v>
      </c>
      <c r="F1335" s="16" t="s">
        <v>33</v>
      </c>
      <c r="G1335" s="12">
        <f t="shared" si="187"/>
        <v>43281</v>
      </c>
      <c r="H1335" s="13">
        <v>13</v>
      </c>
      <c r="I1335" s="65">
        <v>7.2000000000000002E-5</v>
      </c>
      <c r="J1335" s="65">
        <v>3.0900000000000003E-4</v>
      </c>
      <c r="K1335" s="65">
        <f t="shared" si="181"/>
        <v>7.9000000000000064E-5</v>
      </c>
      <c r="L1335" s="65">
        <v>5.13E-4</v>
      </c>
      <c r="M1335" s="63">
        <v>2.0622000000000001E-2</v>
      </c>
    </row>
    <row r="1336" spans="1:13" ht="15" customHeight="1">
      <c r="A1336" s="8">
        <v>42094</v>
      </c>
      <c r="B1336" s="9" t="s">
        <v>52</v>
      </c>
      <c r="C1336" s="10" t="s">
        <v>4</v>
      </c>
      <c r="D1336" s="10" t="s">
        <v>146</v>
      </c>
      <c r="E1336" s="16" t="s">
        <v>31</v>
      </c>
      <c r="F1336" s="16" t="s">
        <v>33</v>
      </c>
      <c r="G1336" s="12">
        <f t="shared" si="187"/>
        <v>43373</v>
      </c>
      <c r="H1336" s="13">
        <v>14</v>
      </c>
      <c r="I1336" s="65">
        <v>7.4999999999999993E-5</v>
      </c>
      <c r="J1336" s="65">
        <v>3.1399999999999999E-4</v>
      </c>
      <c r="K1336" s="65">
        <f t="shared" si="181"/>
        <v>7.9999999999999952E-5</v>
      </c>
      <c r="L1336" s="65">
        <v>5.2999999999999998E-4</v>
      </c>
      <c r="M1336" s="63">
        <v>2.0583000000000001E-2</v>
      </c>
    </row>
    <row r="1337" spans="1:13" ht="15" customHeight="1">
      <c r="A1337" s="8">
        <v>42094</v>
      </c>
      <c r="B1337" s="9" t="s">
        <v>52</v>
      </c>
      <c r="C1337" s="10" t="s">
        <v>4</v>
      </c>
      <c r="D1337" s="10" t="s">
        <v>146</v>
      </c>
      <c r="E1337" s="16" t="s">
        <v>31</v>
      </c>
      <c r="F1337" s="16" t="s">
        <v>33</v>
      </c>
      <c r="G1337" s="12">
        <f t="shared" si="187"/>
        <v>43465</v>
      </c>
      <c r="H1337" s="13">
        <v>15</v>
      </c>
      <c r="I1337" s="65">
        <v>7.7000000000000001E-5</v>
      </c>
      <c r="J1337" s="65">
        <v>3.1800000000000003E-4</v>
      </c>
      <c r="K1337" s="65">
        <f t="shared" si="181"/>
        <v>8.1000000000000044E-5</v>
      </c>
      <c r="L1337" s="65">
        <v>5.4799999999999998E-4</v>
      </c>
      <c r="M1337" s="63">
        <v>2.0666E-2</v>
      </c>
    </row>
    <row r="1338" spans="1:13" ht="15" customHeight="1">
      <c r="A1338" s="8">
        <v>42094</v>
      </c>
      <c r="B1338" s="9" t="s">
        <v>52</v>
      </c>
      <c r="C1338" s="10" t="s">
        <v>4</v>
      </c>
      <c r="D1338" s="10" t="s">
        <v>146</v>
      </c>
      <c r="E1338" s="16" t="s">
        <v>31</v>
      </c>
      <c r="F1338" s="16" t="s">
        <v>33</v>
      </c>
      <c r="G1338" s="12">
        <f t="shared" si="187"/>
        <v>43555</v>
      </c>
      <c r="H1338" s="13">
        <v>16</v>
      </c>
      <c r="I1338" s="65">
        <v>7.7999999999999999E-5</v>
      </c>
      <c r="J1338" s="65">
        <v>3.2300000000000004E-4</v>
      </c>
      <c r="K1338" s="65">
        <f t="shared" si="181"/>
        <v>8.3000000000000012E-5</v>
      </c>
      <c r="L1338" s="65">
        <v>5.5699999999999999E-4</v>
      </c>
      <c r="M1338" s="63">
        <v>2.0813000000000002E-2</v>
      </c>
    </row>
    <row r="1339" spans="1:13" ht="15" customHeight="1">
      <c r="A1339" s="8">
        <v>42094</v>
      </c>
      <c r="B1339" s="9" t="s">
        <v>52</v>
      </c>
      <c r="C1339" s="10" t="s">
        <v>4</v>
      </c>
      <c r="D1339" s="10" t="s">
        <v>146</v>
      </c>
      <c r="E1339" s="16" t="s">
        <v>31</v>
      </c>
      <c r="F1339" s="16" t="s">
        <v>33</v>
      </c>
      <c r="G1339" s="12">
        <f t="shared" si="187"/>
        <v>43646</v>
      </c>
      <c r="H1339" s="13">
        <v>17</v>
      </c>
      <c r="I1339" s="65">
        <v>7.8999999999999996E-5</v>
      </c>
      <c r="J1339" s="65">
        <v>3.2900000000000003E-4</v>
      </c>
      <c r="K1339" s="65">
        <f t="shared" si="181"/>
        <v>8.4999999999999979E-5</v>
      </c>
      <c r="L1339" s="65">
        <v>5.5999999999999995E-4</v>
      </c>
      <c r="M1339" s="63">
        <v>2.0898E-2</v>
      </c>
    </row>
    <row r="1340" spans="1:13" ht="15" customHeight="1">
      <c r="A1340" s="8">
        <v>42094</v>
      </c>
      <c r="B1340" s="9" t="s">
        <v>52</v>
      </c>
      <c r="C1340" s="10" t="s">
        <v>4</v>
      </c>
      <c r="D1340" s="10" t="s">
        <v>146</v>
      </c>
      <c r="E1340" s="16" t="s">
        <v>31</v>
      </c>
      <c r="F1340" s="16" t="s">
        <v>33</v>
      </c>
      <c r="G1340" s="12">
        <f t="shared" si="187"/>
        <v>43738</v>
      </c>
      <c r="H1340" s="13">
        <v>18</v>
      </c>
      <c r="I1340" s="65">
        <v>8.0000000000000007E-5</v>
      </c>
      <c r="J1340" s="65">
        <v>3.3399999999999999E-4</v>
      </c>
      <c r="K1340" s="65">
        <f t="shared" si="181"/>
        <v>8.4999999999999965E-5</v>
      </c>
      <c r="L1340" s="65">
        <v>5.6999999999999998E-4</v>
      </c>
      <c r="M1340" s="63">
        <v>2.0943E-2</v>
      </c>
    </row>
    <row r="1341" spans="1:13" ht="15" customHeight="1">
      <c r="A1341" s="8">
        <v>42094</v>
      </c>
      <c r="B1341" s="9" t="s">
        <v>52</v>
      </c>
      <c r="C1341" s="10" t="s">
        <v>4</v>
      </c>
      <c r="D1341" s="10" t="s">
        <v>146</v>
      </c>
      <c r="E1341" s="16" t="s">
        <v>31</v>
      </c>
      <c r="F1341" s="16" t="s">
        <v>33</v>
      </c>
      <c r="G1341" s="12">
        <f t="shared" si="187"/>
        <v>43830</v>
      </c>
      <c r="H1341" s="13">
        <v>19</v>
      </c>
      <c r="I1341" s="65">
        <v>8.1000000000000004E-5</v>
      </c>
      <c r="J1341" s="65">
        <v>3.4300000000000004E-4</v>
      </c>
      <c r="K1341" s="65">
        <f t="shared" si="181"/>
        <v>9.000000000000006E-5</v>
      </c>
      <c r="L1341" s="65">
        <v>5.7499999999999999E-4</v>
      </c>
      <c r="M1341" s="63">
        <v>2.1103E-2</v>
      </c>
    </row>
    <row r="1342" spans="1:13" ht="15" customHeight="1">
      <c r="A1342" s="8">
        <v>42094</v>
      </c>
      <c r="B1342" s="9" t="s">
        <v>52</v>
      </c>
      <c r="C1342" s="10" t="s">
        <v>4</v>
      </c>
      <c r="D1342" s="10" t="s">
        <v>146</v>
      </c>
      <c r="E1342" s="16" t="s">
        <v>31</v>
      </c>
      <c r="F1342" s="16" t="s">
        <v>33</v>
      </c>
      <c r="G1342" s="12">
        <f t="shared" si="187"/>
        <v>43921</v>
      </c>
      <c r="H1342" s="13">
        <v>20</v>
      </c>
      <c r="I1342" s="65">
        <v>8.2999999999999998E-5</v>
      </c>
      <c r="J1342" s="65">
        <v>3.4300000000000004E-4</v>
      </c>
      <c r="K1342" s="65">
        <f t="shared" si="181"/>
        <v>8.2999999999999998E-5</v>
      </c>
      <c r="L1342" s="65">
        <v>5.9199999999999997E-4</v>
      </c>
      <c r="M1342" s="63">
        <v>2.1318E-2</v>
      </c>
    </row>
    <row r="1343" spans="1:13" ht="15" customHeight="1">
      <c r="A1343" s="8">
        <v>42094</v>
      </c>
      <c r="B1343" s="9" t="s">
        <v>52</v>
      </c>
      <c r="C1343" s="10" t="s">
        <v>4</v>
      </c>
      <c r="D1343" s="10" t="s">
        <v>146</v>
      </c>
      <c r="E1343" s="16" t="s">
        <v>31</v>
      </c>
      <c r="F1343" s="16" t="s">
        <v>33</v>
      </c>
      <c r="G1343" s="12">
        <f t="shared" si="187"/>
        <v>44012</v>
      </c>
      <c r="H1343" s="13">
        <v>21</v>
      </c>
      <c r="I1343" s="65">
        <v>8.5000000000000006E-5</v>
      </c>
      <c r="J1343" s="65">
        <v>3.4300000000000004E-4</v>
      </c>
      <c r="K1343" s="65">
        <f t="shared" si="181"/>
        <v>8.5000000000000006E-5</v>
      </c>
      <c r="L1343" s="65">
        <v>6.0099999999999997E-4</v>
      </c>
      <c r="M1343" s="63">
        <v>2.1454999999999998E-2</v>
      </c>
    </row>
    <row r="1344" spans="1:13" ht="15" customHeight="1">
      <c r="A1344" s="8">
        <f t="shared" ref="A1344:F1345" si="188">A1343</f>
        <v>42094</v>
      </c>
      <c r="B1344" s="9" t="str">
        <f t="shared" si="188"/>
        <v>Mid-Cycle 2015</v>
      </c>
      <c r="C1344" s="10" t="str">
        <f t="shared" si="188"/>
        <v>Base</v>
      </c>
      <c r="D1344" s="10" t="s">
        <v>146</v>
      </c>
      <c r="E1344" s="11" t="str">
        <f t="shared" si="188"/>
        <v>Other Loans &amp; Leases</v>
      </c>
      <c r="F1344" s="11" t="str">
        <f t="shared" si="188"/>
        <v>Loans for purchasing or carrying securities</v>
      </c>
      <c r="G1344" s="12">
        <f t="shared" si="187"/>
        <v>44104</v>
      </c>
      <c r="H1344" s="13">
        <v>22</v>
      </c>
      <c r="I1344" s="65">
        <v>8.5000000000000006E-5</v>
      </c>
      <c r="J1344" s="65">
        <v>3.4300000000000004E-4</v>
      </c>
      <c r="K1344" s="65">
        <f t="shared" si="181"/>
        <v>8.5000000000000006E-5</v>
      </c>
      <c r="L1344" s="65">
        <v>5.9999999999999995E-4</v>
      </c>
      <c r="M1344" s="63">
        <v>2.1507999999999999E-2</v>
      </c>
    </row>
    <row r="1345" spans="1:13" ht="15" customHeight="1">
      <c r="A1345" s="8">
        <f t="shared" si="188"/>
        <v>42094</v>
      </c>
      <c r="B1345" s="9" t="str">
        <f t="shared" si="188"/>
        <v>Mid-Cycle 2015</v>
      </c>
      <c r="C1345" s="10" t="str">
        <f t="shared" si="188"/>
        <v>Base</v>
      </c>
      <c r="D1345" s="10" t="s">
        <v>146</v>
      </c>
      <c r="E1345" s="11" t="str">
        <f t="shared" si="188"/>
        <v>Other Loans &amp; Leases</v>
      </c>
      <c r="F1345" s="11" t="str">
        <f t="shared" si="188"/>
        <v>Loans for purchasing or carrying securities</v>
      </c>
      <c r="G1345" s="12">
        <f t="shared" si="187"/>
        <v>44196</v>
      </c>
      <c r="H1345" s="13">
        <v>23</v>
      </c>
      <c r="I1345" s="65">
        <v>9.0000000000000006E-5</v>
      </c>
      <c r="J1345" s="65">
        <v>3.4300000000000004E-4</v>
      </c>
      <c r="K1345" s="65">
        <f t="shared" si="181"/>
        <v>9.0000000000000006E-5</v>
      </c>
      <c r="L1345" s="65">
        <v>6.4000000000000005E-4</v>
      </c>
      <c r="M1345" s="63">
        <v>2.1739999999999999E-2</v>
      </c>
    </row>
    <row r="1346" spans="1:13" ht="15" customHeight="1">
      <c r="A1346" s="21">
        <f>A1347</f>
        <v>42094</v>
      </c>
      <c r="B1346" s="21" t="str">
        <f t="shared" ref="B1346:F1346" si="189">B1347</f>
        <v>Mid-Cycle 2015</v>
      </c>
      <c r="C1346" s="21" t="str">
        <f t="shared" si="189"/>
        <v>Base</v>
      </c>
      <c r="D1346" s="10" t="s">
        <v>146</v>
      </c>
      <c r="E1346" s="21" t="str">
        <f t="shared" si="189"/>
        <v>Other Loans &amp; Leases</v>
      </c>
      <c r="F1346" s="25" t="str">
        <f t="shared" si="189"/>
        <v>Loans to Depositories and Other Financial Institutions</v>
      </c>
      <c r="G1346" s="21">
        <f>A1346</f>
        <v>42094</v>
      </c>
      <c r="H1346" s="22">
        <v>0</v>
      </c>
      <c r="I1346" s="65">
        <v>0</v>
      </c>
      <c r="J1346" s="65">
        <v>3.8580902164695409E-3</v>
      </c>
      <c r="K1346" s="65">
        <v>0</v>
      </c>
      <c r="L1346" s="65">
        <v>0</v>
      </c>
      <c r="M1346" s="63">
        <v>0.26280500000000001</v>
      </c>
    </row>
    <row r="1347" spans="1:13" ht="15" customHeight="1">
      <c r="A1347" s="8">
        <v>42094</v>
      </c>
      <c r="B1347" s="9" t="s">
        <v>52</v>
      </c>
      <c r="C1347" s="10" t="s">
        <v>4</v>
      </c>
      <c r="D1347" s="10" t="s">
        <v>146</v>
      </c>
      <c r="E1347" s="11" t="s">
        <v>31</v>
      </c>
      <c r="F1347" s="11" t="s">
        <v>34</v>
      </c>
      <c r="G1347" s="12">
        <f t="shared" ref="G1347:G1369" si="190">G1323</f>
        <v>42185</v>
      </c>
      <c r="H1347" s="13">
        <v>1</v>
      </c>
      <c r="I1347" s="65">
        <v>7.6800000000000002E-4</v>
      </c>
      <c r="J1347" s="65">
        <v>3.287E-3</v>
      </c>
      <c r="K1347" s="65">
        <f t="shared" si="181"/>
        <v>1.9690978353045915E-4</v>
      </c>
      <c r="L1347" s="65">
        <v>5.457E-3</v>
      </c>
      <c r="M1347" s="63">
        <v>0.26490799999999998</v>
      </c>
    </row>
    <row r="1348" spans="1:13" ht="15" customHeight="1">
      <c r="A1348" s="8">
        <v>42094</v>
      </c>
      <c r="B1348" s="9" t="s">
        <v>52</v>
      </c>
      <c r="C1348" s="10" t="s">
        <v>4</v>
      </c>
      <c r="D1348" s="10" t="s">
        <v>146</v>
      </c>
      <c r="E1348" s="11" t="s">
        <v>31</v>
      </c>
      <c r="F1348" s="11" t="s">
        <v>34</v>
      </c>
      <c r="G1348" s="12">
        <f t="shared" si="190"/>
        <v>42277</v>
      </c>
      <c r="H1348" s="13">
        <v>2</v>
      </c>
      <c r="I1348" s="65">
        <v>7.6400000000000003E-4</v>
      </c>
      <c r="J1348" s="65">
        <v>3.4039999999999999E-3</v>
      </c>
      <c r="K1348" s="65">
        <f t="shared" ref="K1348:K1411" si="191">J1348-J1347+I1348</f>
        <v>8.8099999999999995E-4</v>
      </c>
      <c r="L1348" s="65">
        <v>5.4219999999999997E-3</v>
      </c>
      <c r="M1348" s="63">
        <v>0.26953700000000003</v>
      </c>
    </row>
    <row r="1349" spans="1:13" ht="15" customHeight="1">
      <c r="A1349" s="8">
        <v>42094</v>
      </c>
      <c r="B1349" s="9" t="s">
        <v>52</v>
      </c>
      <c r="C1349" s="10" t="s">
        <v>4</v>
      </c>
      <c r="D1349" s="10" t="s">
        <v>146</v>
      </c>
      <c r="E1349" s="11" t="s">
        <v>31</v>
      </c>
      <c r="F1349" s="11" t="s">
        <v>34</v>
      </c>
      <c r="G1349" s="12">
        <f t="shared" si="190"/>
        <v>42369</v>
      </c>
      <c r="H1349" s="13">
        <v>3</v>
      </c>
      <c r="I1349" s="65">
        <v>8.0400000000000003E-4</v>
      </c>
      <c r="J1349" s="65">
        <v>3.4749999999999998E-3</v>
      </c>
      <c r="K1349" s="65">
        <f t="shared" si="191"/>
        <v>8.7499999999999991E-4</v>
      </c>
      <c r="L1349" s="65">
        <v>5.7089999999999997E-3</v>
      </c>
      <c r="M1349" s="63">
        <v>0.271175</v>
      </c>
    </row>
    <row r="1350" spans="1:13" ht="15" customHeight="1">
      <c r="A1350" s="8">
        <v>42094</v>
      </c>
      <c r="B1350" s="9" t="s">
        <v>52</v>
      </c>
      <c r="C1350" s="10" t="s">
        <v>4</v>
      </c>
      <c r="D1350" s="10" t="s">
        <v>146</v>
      </c>
      <c r="E1350" s="11" t="s">
        <v>31</v>
      </c>
      <c r="F1350" s="11" t="s">
        <v>34</v>
      </c>
      <c r="G1350" s="12">
        <f t="shared" si="190"/>
        <v>42460</v>
      </c>
      <c r="H1350" s="13">
        <v>4</v>
      </c>
      <c r="I1350" s="65">
        <v>8.6700000000000004E-4</v>
      </c>
      <c r="J1350" s="65">
        <v>3.4810000000000002E-3</v>
      </c>
      <c r="K1350" s="65">
        <f t="shared" si="191"/>
        <v>8.730000000000004E-4</v>
      </c>
      <c r="L1350" s="65">
        <v>6.1570000000000001E-3</v>
      </c>
      <c r="M1350" s="63">
        <v>0.272009</v>
      </c>
    </row>
    <row r="1351" spans="1:13" ht="15" customHeight="1">
      <c r="A1351" s="8">
        <v>42094</v>
      </c>
      <c r="B1351" s="9" t="s">
        <v>52</v>
      </c>
      <c r="C1351" s="10" t="s">
        <v>4</v>
      </c>
      <c r="D1351" s="10" t="s">
        <v>146</v>
      </c>
      <c r="E1351" s="11" t="s">
        <v>31</v>
      </c>
      <c r="F1351" s="11" t="s">
        <v>34</v>
      </c>
      <c r="G1351" s="12">
        <f t="shared" si="190"/>
        <v>42551</v>
      </c>
      <c r="H1351" s="13">
        <v>5</v>
      </c>
      <c r="I1351" s="65">
        <v>8.52E-4</v>
      </c>
      <c r="J1351" s="65">
        <v>3.5059999999999996E-3</v>
      </c>
      <c r="K1351" s="65">
        <f t="shared" si="191"/>
        <v>8.7699999999999942E-4</v>
      </c>
      <c r="L1351" s="65">
        <v>6.0470000000000003E-3</v>
      </c>
      <c r="M1351" s="63">
        <v>0.27121200000000001</v>
      </c>
    </row>
    <row r="1352" spans="1:13" ht="15" customHeight="1">
      <c r="A1352" s="8">
        <v>42094</v>
      </c>
      <c r="B1352" s="9" t="s">
        <v>52</v>
      </c>
      <c r="C1352" s="10" t="s">
        <v>4</v>
      </c>
      <c r="D1352" s="10" t="s">
        <v>146</v>
      </c>
      <c r="E1352" s="11" t="s">
        <v>31</v>
      </c>
      <c r="F1352" s="11" t="s">
        <v>34</v>
      </c>
      <c r="G1352" s="12">
        <f t="shared" si="190"/>
        <v>42643</v>
      </c>
      <c r="H1352" s="13">
        <v>6</v>
      </c>
      <c r="I1352" s="65">
        <v>8.8099999999999995E-4</v>
      </c>
      <c r="J1352" s="65">
        <v>3.4989999999999995E-3</v>
      </c>
      <c r="K1352" s="65">
        <f t="shared" si="191"/>
        <v>8.7399999999999989E-4</v>
      </c>
      <c r="L1352" s="65">
        <v>6.2560000000000003E-3</v>
      </c>
      <c r="M1352" s="63">
        <v>0.26958799999999999</v>
      </c>
    </row>
    <row r="1353" spans="1:13" ht="15" customHeight="1">
      <c r="A1353" s="8">
        <v>42094</v>
      </c>
      <c r="B1353" s="9" t="s">
        <v>52</v>
      </c>
      <c r="C1353" s="10" t="s">
        <v>4</v>
      </c>
      <c r="D1353" s="10" t="s">
        <v>146</v>
      </c>
      <c r="E1353" s="11" t="s">
        <v>31</v>
      </c>
      <c r="F1353" s="11" t="s">
        <v>34</v>
      </c>
      <c r="G1353" s="12">
        <f t="shared" si="190"/>
        <v>42735</v>
      </c>
      <c r="H1353" s="13">
        <v>7</v>
      </c>
      <c r="I1353" s="65">
        <v>8.7500000000000002E-4</v>
      </c>
      <c r="J1353" s="65">
        <v>3.5169999999999997E-3</v>
      </c>
      <c r="K1353" s="65">
        <f t="shared" si="191"/>
        <v>8.9300000000000024E-4</v>
      </c>
      <c r="L1353" s="65">
        <v>6.2139999999999999E-3</v>
      </c>
      <c r="M1353" s="63">
        <v>0.26916299999999999</v>
      </c>
    </row>
    <row r="1354" spans="1:13" ht="15" customHeight="1">
      <c r="A1354" s="8">
        <v>42094</v>
      </c>
      <c r="B1354" s="9" t="s">
        <v>52</v>
      </c>
      <c r="C1354" s="10" t="s">
        <v>4</v>
      </c>
      <c r="D1354" s="10" t="s">
        <v>146</v>
      </c>
      <c r="E1354" s="11" t="s">
        <v>31</v>
      </c>
      <c r="F1354" s="11" t="s">
        <v>34</v>
      </c>
      <c r="G1354" s="12">
        <f t="shared" si="190"/>
        <v>42825</v>
      </c>
      <c r="H1354" s="13">
        <v>8</v>
      </c>
      <c r="I1354" s="65">
        <v>8.7299999999999997E-4</v>
      </c>
      <c r="J1354" s="65">
        <v>3.558E-3</v>
      </c>
      <c r="K1354" s="65">
        <f t="shared" si="191"/>
        <v>9.1400000000000021E-4</v>
      </c>
      <c r="L1354" s="65">
        <v>6.202E-3</v>
      </c>
      <c r="M1354" s="63">
        <v>0.269318</v>
      </c>
    </row>
    <row r="1355" spans="1:13" ht="15" customHeight="1">
      <c r="A1355" s="8">
        <v>42094</v>
      </c>
      <c r="B1355" s="9" t="s">
        <v>52</v>
      </c>
      <c r="C1355" s="10" t="s">
        <v>4</v>
      </c>
      <c r="D1355" s="10" t="s">
        <v>146</v>
      </c>
      <c r="E1355" s="11" t="s">
        <v>31</v>
      </c>
      <c r="F1355" s="11" t="s">
        <v>34</v>
      </c>
      <c r="G1355" s="12">
        <f t="shared" si="190"/>
        <v>42916</v>
      </c>
      <c r="H1355" s="13">
        <v>9</v>
      </c>
      <c r="I1355" s="65">
        <v>8.7699999999999996E-4</v>
      </c>
      <c r="J1355" s="65">
        <v>3.62E-3</v>
      </c>
      <c r="K1355" s="65">
        <f t="shared" si="191"/>
        <v>9.3899999999999995E-4</v>
      </c>
      <c r="L1355" s="65">
        <v>6.2259999999999998E-3</v>
      </c>
      <c r="M1355" s="63">
        <v>0.26817099999999999</v>
      </c>
    </row>
    <row r="1356" spans="1:13" ht="15" customHeight="1">
      <c r="A1356" s="8">
        <v>42094</v>
      </c>
      <c r="B1356" s="9" t="s">
        <v>52</v>
      </c>
      <c r="C1356" s="10" t="s">
        <v>4</v>
      </c>
      <c r="D1356" s="10" t="s">
        <v>146</v>
      </c>
      <c r="E1356" s="11" t="s">
        <v>31</v>
      </c>
      <c r="F1356" s="11" t="s">
        <v>34</v>
      </c>
      <c r="G1356" s="12">
        <f t="shared" si="190"/>
        <v>43008</v>
      </c>
      <c r="H1356" s="13">
        <v>10</v>
      </c>
      <c r="I1356" s="65">
        <v>8.7399999999999999E-4</v>
      </c>
      <c r="J1356" s="65">
        <v>3.7170000000000003E-3</v>
      </c>
      <c r="K1356" s="65">
        <f t="shared" si="191"/>
        <v>9.7100000000000029E-4</v>
      </c>
      <c r="L1356" s="65">
        <v>6.2049999999999996E-3</v>
      </c>
      <c r="M1356" s="63">
        <v>0.26691199999999998</v>
      </c>
    </row>
    <row r="1357" spans="1:13" ht="15" customHeight="1">
      <c r="A1357" s="8">
        <v>42094</v>
      </c>
      <c r="B1357" s="9" t="s">
        <v>52</v>
      </c>
      <c r="C1357" s="10" t="s">
        <v>4</v>
      </c>
      <c r="D1357" s="10" t="s">
        <v>146</v>
      </c>
      <c r="E1357" s="11" t="s">
        <v>31</v>
      </c>
      <c r="F1357" s="11" t="s">
        <v>34</v>
      </c>
      <c r="G1357" s="12">
        <f t="shared" si="190"/>
        <v>43100</v>
      </c>
      <c r="H1357" s="13">
        <v>11</v>
      </c>
      <c r="I1357" s="65">
        <v>8.9300000000000002E-4</v>
      </c>
      <c r="J1357" s="65">
        <v>3.8270000000000001E-3</v>
      </c>
      <c r="K1357" s="65">
        <f t="shared" si="191"/>
        <v>1.003E-3</v>
      </c>
      <c r="L1357" s="65">
        <v>6.3439999999999998E-3</v>
      </c>
      <c r="M1357" s="63">
        <v>0.26708599999999999</v>
      </c>
    </row>
    <row r="1358" spans="1:13" ht="15" customHeight="1">
      <c r="A1358" s="8">
        <v>42094</v>
      </c>
      <c r="B1358" s="9" t="s">
        <v>52</v>
      </c>
      <c r="C1358" s="10" t="s">
        <v>4</v>
      </c>
      <c r="D1358" s="10" t="s">
        <v>146</v>
      </c>
      <c r="E1358" s="11" t="s">
        <v>31</v>
      </c>
      <c r="F1358" s="11" t="s">
        <v>34</v>
      </c>
      <c r="G1358" s="12">
        <f t="shared" si="190"/>
        <v>43190</v>
      </c>
      <c r="H1358" s="13">
        <v>12</v>
      </c>
      <c r="I1358" s="65">
        <v>9.1399999999999999E-4</v>
      </c>
      <c r="J1358" s="65">
        <v>3.9319999999999997E-3</v>
      </c>
      <c r="K1358" s="65">
        <f t="shared" si="191"/>
        <v>1.0189999999999995E-3</v>
      </c>
      <c r="L1358" s="65">
        <v>6.4929999999999996E-3</v>
      </c>
      <c r="M1358" s="63">
        <v>0.26813700000000001</v>
      </c>
    </row>
    <row r="1359" spans="1:13" ht="15" customHeight="1">
      <c r="A1359" s="8">
        <v>42094</v>
      </c>
      <c r="B1359" s="9" t="s">
        <v>52</v>
      </c>
      <c r="C1359" s="10" t="s">
        <v>4</v>
      </c>
      <c r="D1359" s="10" t="s">
        <v>146</v>
      </c>
      <c r="E1359" s="11" t="s">
        <v>31</v>
      </c>
      <c r="F1359" s="11" t="s">
        <v>34</v>
      </c>
      <c r="G1359" s="12">
        <f t="shared" si="190"/>
        <v>43281</v>
      </c>
      <c r="H1359" s="13">
        <v>13</v>
      </c>
      <c r="I1359" s="65">
        <v>9.3899999999999995E-4</v>
      </c>
      <c r="J1359" s="65">
        <v>4.019E-3</v>
      </c>
      <c r="K1359" s="65">
        <f t="shared" si="191"/>
        <v>1.0260000000000002E-3</v>
      </c>
      <c r="L1359" s="65">
        <v>6.6689999999999996E-3</v>
      </c>
      <c r="M1359" s="63">
        <v>0.26814300000000002</v>
      </c>
    </row>
    <row r="1360" spans="1:13" ht="15" customHeight="1">
      <c r="A1360" s="8">
        <v>42094</v>
      </c>
      <c r="B1360" s="9" t="s">
        <v>52</v>
      </c>
      <c r="C1360" s="10" t="s">
        <v>4</v>
      </c>
      <c r="D1360" s="10" t="s">
        <v>146</v>
      </c>
      <c r="E1360" s="11" t="s">
        <v>31</v>
      </c>
      <c r="F1360" s="11" t="s">
        <v>34</v>
      </c>
      <c r="G1360" s="12">
        <f t="shared" si="190"/>
        <v>43373</v>
      </c>
      <c r="H1360" s="13">
        <v>14</v>
      </c>
      <c r="I1360" s="65">
        <v>9.7099999999999997E-4</v>
      </c>
      <c r="J1360" s="65">
        <v>4.091E-3</v>
      </c>
      <c r="K1360" s="65">
        <f t="shared" si="191"/>
        <v>1.0430000000000001E-3</v>
      </c>
      <c r="L1360" s="65">
        <v>6.8960000000000002E-3</v>
      </c>
      <c r="M1360" s="63">
        <v>0.26763399999999998</v>
      </c>
    </row>
    <row r="1361" spans="1:13" ht="15" customHeight="1">
      <c r="A1361" s="8">
        <v>42094</v>
      </c>
      <c r="B1361" s="9" t="s">
        <v>52</v>
      </c>
      <c r="C1361" s="10" t="s">
        <v>4</v>
      </c>
      <c r="D1361" s="10" t="s">
        <v>146</v>
      </c>
      <c r="E1361" s="11" t="s">
        <v>31</v>
      </c>
      <c r="F1361" s="11" t="s">
        <v>34</v>
      </c>
      <c r="G1361" s="12">
        <f t="shared" si="190"/>
        <v>43465</v>
      </c>
      <c r="H1361" s="13">
        <v>15</v>
      </c>
      <c r="I1361" s="65">
        <v>1.003E-3</v>
      </c>
      <c r="J1361" s="65">
        <v>4.1419999999999998E-3</v>
      </c>
      <c r="K1361" s="65">
        <f t="shared" si="191"/>
        <v>1.0539999999999998E-3</v>
      </c>
      <c r="L1361" s="65">
        <v>7.1250000000000003E-3</v>
      </c>
      <c r="M1361" s="63">
        <v>0.26871400000000001</v>
      </c>
    </row>
    <row r="1362" spans="1:13" ht="15" customHeight="1">
      <c r="A1362" s="8">
        <v>42094</v>
      </c>
      <c r="B1362" s="9" t="s">
        <v>52</v>
      </c>
      <c r="C1362" s="10" t="s">
        <v>4</v>
      </c>
      <c r="D1362" s="10" t="s">
        <v>146</v>
      </c>
      <c r="E1362" s="11" t="s">
        <v>31</v>
      </c>
      <c r="F1362" s="11" t="s">
        <v>34</v>
      </c>
      <c r="G1362" s="12">
        <f t="shared" si="190"/>
        <v>43555</v>
      </c>
      <c r="H1362" s="13">
        <v>16</v>
      </c>
      <c r="I1362" s="65">
        <v>1.0189999999999999E-3</v>
      </c>
      <c r="J1362" s="65">
        <v>4.2069999999999998E-3</v>
      </c>
      <c r="K1362" s="65">
        <f t="shared" si="191"/>
        <v>1.0839999999999999E-3</v>
      </c>
      <c r="L1362" s="65">
        <v>7.2370000000000004E-3</v>
      </c>
      <c r="M1362" s="63">
        <v>0.27061499999999999</v>
      </c>
    </row>
    <row r="1363" spans="1:13" ht="15" customHeight="1">
      <c r="A1363" s="8">
        <v>42094</v>
      </c>
      <c r="B1363" s="9" t="s">
        <v>52</v>
      </c>
      <c r="C1363" s="10" t="s">
        <v>4</v>
      </c>
      <c r="D1363" s="10" t="s">
        <v>146</v>
      </c>
      <c r="E1363" s="11" t="s">
        <v>31</v>
      </c>
      <c r="F1363" s="11" t="s">
        <v>34</v>
      </c>
      <c r="G1363" s="12">
        <f t="shared" si="190"/>
        <v>43646</v>
      </c>
      <c r="H1363" s="13">
        <v>17</v>
      </c>
      <c r="I1363" s="65">
        <v>1.026E-3</v>
      </c>
      <c r="J1363" s="65">
        <v>4.2819999999999993E-3</v>
      </c>
      <c r="K1363" s="65">
        <f t="shared" si="191"/>
        <v>1.1009999999999995E-3</v>
      </c>
      <c r="L1363" s="65">
        <v>7.2830000000000004E-3</v>
      </c>
      <c r="M1363" s="63">
        <v>0.271731</v>
      </c>
    </row>
    <row r="1364" spans="1:13" ht="15" customHeight="1">
      <c r="A1364" s="8">
        <v>42094</v>
      </c>
      <c r="B1364" s="9" t="s">
        <v>52</v>
      </c>
      <c r="C1364" s="10" t="s">
        <v>4</v>
      </c>
      <c r="D1364" s="10" t="s">
        <v>146</v>
      </c>
      <c r="E1364" s="11" t="s">
        <v>31</v>
      </c>
      <c r="F1364" s="11" t="s">
        <v>34</v>
      </c>
      <c r="G1364" s="12">
        <f t="shared" si="190"/>
        <v>43738</v>
      </c>
      <c r="H1364" s="13">
        <v>18</v>
      </c>
      <c r="I1364" s="65">
        <v>1.0430000000000001E-3</v>
      </c>
      <c r="J1364" s="65">
        <v>4.3379999999999998E-3</v>
      </c>
      <c r="K1364" s="65">
        <f t="shared" si="191"/>
        <v>1.0990000000000006E-3</v>
      </c>
      <c r="L1364" s="65">
        <v>7.4089999999999998E-3</v>
      </c>
      <c r="M1364" s="63">
        <v>0.272316</v>
      </c>
    </row>
    <row r="1365" spans="1:13" ht="15" customHeight="1">
      <c r="A1365" s="8">
        <v>42094</v>
      </c>
      <c r="B1365" s="9" t="s">
        <v>52</v>
      </c>
      <c r="C1365" s="10" t="s">
        <v>4</v>
      </c>
      <c r="D1365" s="10" t="s">
        <v>146</v>
      </c>
      <c r="E1365" s="11" t="s">
        <v>31</v>
      </c>
      <c r="F1365" s="11" t="s">
        <v>34</v>
      </c>
      <c r="G1365" s="12">
        <f t="shared" si="190"/>
        <v>43830</v>
      </c>
      <c r="H1365" s="13">
        <v>19</v>
      </c>
      <c r="I1365" s="65">
        <v>1.054E-3</v>
      </c>
      <c r="J1365" s="65">
        <v>4.4559999999999999E-3</v>
      </c>
      <c r="K1365" s="65">
        <f t="shared" si="191"/>
        <v>1.1720000000000001E-3</v>
      </c>
      <c r="L1365" s="65">
        <v>7.4819999999999999E-3</v>
      </c>
      <c r="M1365" s="63">
        <v>0.274395</v>
      </c>
    </row>
    <row r="1366" spans="1:13" ht="15" customHeight="1">
      <c r="A1366" s="8">
        <v>42094</v>
      </c>
      <c r="B1366" s="9" t="s">
        <v>52</v>
      </c>
      <c r="C1366" s="10" t="s">
        <v>4</v>
      </c>
      <c r="D1366" s="10" t="s">
        <v>146</v>
      </c>
      <c r="E1366" s="11" t="s">
        <v>31</v>
      </c>
      <c r="F1366" s="11" t="s">
        <v>34</v>
      </c>
      <c r="G1366" s="12">
        <f t="shared" si="190"/>
        <v>43921</v>
      </c>
      <c r="H1366" s="13">
        <v>20</v>
      </c>
      <c r="I1366" s="65">
        <v>1.0839999999999999E-3</v>
      </c>
      <c r="J1366" s="65">
        <v>4.4559999999999999E-3</v>
      </c>
      <c r="K1366" s="65">
        <f t="shared" si="191"/>
        <v>1.0839999999999999E-3</v>
      </c>
      <c r="L1366" s="65">
        <v>7.698E-3</v>
      </c>
      <c r="M1366" s="63">
        <v>0.27717999999999998</v>
      </c>
    </row>
    <row r="1367" spans="1:13" ht="15" customHeight="1">
      <c r="A1367" s="8">
        <v>42094</v>
      </c>
      <c r="B1367" s="9" t="s">
        <v>52</v>
      </c>
      <c r="C1367" s="10" t="s">
        <v>4</v>
      </c>
      <c r="D1367" s="10" t="s">
        <v>146</v>
      </c>
      <c r="E1367" s="11" t="s">
        <v>31</v>
      </c>
      <c r="F1367" s="11" t="s">
        <v>34</v>
      </c>
      <c r="G1367" s="12">
        <f t="shared" si="190"/>
        <v>44012</v>
      </c>
      <c r="H1367" s="13">
        <v>21</v>
      </c>
      <c r="I1367" s="65">
        <v>1.101E-3</v>
      </c>
      <c r="J1367" s="65">
        <v>4.4559999999999999E-3</v>
      </c>
      <c r="K1367" s="65">
        <f t="shared" si="191"/>
        <v>1.101E-3</v>
      </c>
      <c r="L1367" s="65">
        <v>7.8150000000000008E-3</v>
      </c>
      <c r="M1367" s="63">
        <v>0.278972</v>
      </c>
    </row>
    <row r="1368" spans="1:13" ht="15" customHeight="1">
      <c r="A1368" s="8">
        <f t="shared" ref="A1368:F1369" si="192">A1367</f>
        <v>42094</v>
      </c>
      <c r="B1368" s="9" t="str">
        <f t="shared" si="192"/>
        <v>Mid-Cycle 2015</v>
      </c>
      <c r="C1368" s="10" t="str">
        <f t="shared" si="192"/>
        <v>Base</v>
      </c>
      <c r="D1368" s="10" t="s">
        <v>146</v>
      </c>
      <c r="E1368" s="11" t="str">
        <f t="shared" si="192"/>
        <v>Other Loans &amp; Leases</v>
      </c>
      <c r="F1368" s="11" t="str">
        <f t="shared" si="192"/>
        <v>Loans to Depositories and Other Financial Institutions</v>
      </c>
      <c r="G1368" s="12">
        <f t="shared" si="190"/>
        <v>44104</v>
      </c>
      <c r="H1368" s="13">
        <v>22</v>
      </c>
      <c r="I1368" s="65">
        <v>1.0989999999999999E-3</v>
      </c>
      <c r="J1368" s="65">
        <v>4.4559999999999999E-3</v>
      </c>
      <c r="K1368" s="65">
        <f t="shared" si="191"/>
        <v>1.0989999999999999E-3</v>
      </c>
      <c r="L1368" s="65">
        <v>7.803E-3</v>
      </c>
      <c r="M1368" s="63">
        <v>0.27966000000000002</v>
      </c>
    </row>
    <row r="1369" spans="1:13" ht="15" customHeight="1">
      <c r="A1369" s="8">
        <f t="shared" si="192"/>
        <v>42094</v>
      </c>
      <c r="B1369" s="9" t="str">
        <f t="shared" si="192"/>
        <v>Mid-Cycle 2015</v>
      </c>
      <c r="C1369" s="10" t="str">
        <f t="shared" si="192"/>
        <v>Base</v>
      </c>
      <c r="D1369" s="10" t="s">
        <v>146</v>
      </c>
      <c r="E1369" s="11" t="str">
        <f t="shared" si="192"/>
        <v>Other Loans &amp; Leases</v>
      </c>
      <c r="F1369" s="11" t="str">
        <f t="shared" si="192"/>
        <v>Loans to Depositories and Other Financial Institutions</v>
      </c>
      <c r="G1369" s="12">
        <f t="shared" si="190"/>
        <v>44196</v>
      </c>
      <c r="H1369" s="13">
        <v>23</v>
      </c>
      <c r="I1369" s="65">
        <v>1.1720000000000001E-3</v>
      </c>
      <c r="J1369" s="65">
        <v>4.4559999999999999E-3</v>
      </c>
      <c r="K1369" s="65">
        <f t="shared" si="191"/>
        <v>1.1720000000000001E-3</v>
      </c>
      <c r="L1369" s="65">
        <v>8.3219999999999995E-3</v>
      </c>
      <c r="M1369" s="63">
        <v>0.28267900000000001</v>
      </c>
    </row>
    <row r="1370" spans="1:13" ht="15" customHeight="1">
      <c r="A1370" s="21">
        <f>A1371</f>
        <v>42094</v>
      </c>
      <c r="B1370" s="21" t="str">
        <f t="shared" ref="B1370:F1370" si="193">B1371</f>
        <v>Mid-Cycle 2015</v>
      </c>
      <c r="C1370" s="21" t="str">
        <f t="shared" si="193"/>
        <v>Base</v>
      </c>
      <c r="D1370" s="10" t="s">
        <v>146</v>
      </c>
      <c r="E1370" s="21" t="str">
        <f t="shared" si="193"/>
        <v>Other Loans &amp; Leases</v>
      </c>
      <c r="F1370" s="21" t="str">
        <f t="shared" si="193"/>
        <v>All Other Loans</v>
      </c>
      <c r="G1370" s="21">
        <f>A1370</f>
        <v>42094</v>
      </c>
      <c r="H1370" s="22">
        <v>0</v>
      </c>
      <c r="I1370" s="65">
        <v>0</v>
      </c>
      <c r="J1370" s="65">
        <v>2.3203681002675114</v>
      </c>
      <c r="K1370" s="65">
        <v>0</v>
      </c>
      <c r="L1370" s="65">
        <v>0</v>
      </c>
      <c r="M1370" s="63">
        <v>224.74251100000001</v>
      </c>
    </row>
    <row r="1371" spans="1:13" ht="15" customHeight="1">
      <c r="A1371" s="8">
        <v>42094</v>
      </c>
      <c r="B1371" s="9" t="s">
        <v>52</v>
      </c>
      <c r="C1371" s="10" t="s">
        <v>4</v>
      </c>
      <c r="D1371" s="10" t="s">
        <v>146</v>
      </c>
      <c r="E1371" s="16" t="s">
        <v>31</v>
      </c>
      <c r="F1371" s="16" t="s">
        <v>35</v>
      </c>
      <c r="G1371" s="12">
        <f t="shared" ref="G1371:G1393" si="194">G1347</f>
        <v>42185</v>
      </c>
      <c r="H1371" s="13">
        <v>1</v>
      </c>
      <c r="I1371" s="65">
        <v>0.48023199999999999</v>
      </c>
      <c r="J1371" s="65">
        <v>2.0117319999999999</v>
      </c>
      <c r="K1371" s="65">
        <f t="shared" si="191"/>
        <v>0.17159589973248845</v>
      </c>
      <c r="L1371" s="65">
        <v>3.410288</v>
      </c>
      <c r="M1371" s="63">
        <v>229.14614800000001</v>
      </c>
    </row>
    <row r="1372" spans="1:13" ht="15" customHeight="1">
      <c r="A1372" s="8">
        <v>42094</v>
      </c>
      <c r="B1372" s="9" t="s">
        <v>52</v>
      </c>
      <c r="C1372" s="10" t="s">
        <v>4</v>
      </c>
      <c r="D1372" s="10" t="s">
        <v>146</v>
      </c>
      <c r="E1372" s="16" t="s">
        <v>31</v>
      </c>
      <c r="F1372" s="16" t="s">
        <v>35</v>
      </c>
      <c r="G1372" s="12">
        <f t="shared" si="194"/>
        <v>42277</v>
      </c>
      <c r="H1372" s="13">
        <v>2</v>
      </c>
      <c r="I1372" s="65">
        <v>0.47486</v>
      </c>
      <c r="J1372" s="65">
        <v>2.0686429999999998</v>
      </c>
      <c r="K1372" s="65">
        <f t="shared" si="191"/>
        <v>0.53177099999999999</v>
      </c>
      <c r="L1372" s="65">
        <v>3.3721399999999999</v>
      </c>
      <c r="M1372" s="63">
        <v>231.80417</v>
      </c>
    </row>
    <row r="1373" spans="1:13" ht="15" customHeight="1">
      <c r="A1373" s="8">
        <v>42094</v>
      </c>
      <c r="B1373" s="9" t="s">
        <v>52</v>
      </c>
      <c r="C1373" s="10" t="s">
        <v>4</v>
      </c>
      <c r="D1373" s="10" t="s">
        <v>146</v>
      </c>
      <c r="E1373" s="16" t="s">
        <v>31</v>
      </c>
      <c r="F1373" s="16" t="s">
        <v>35</v>
      </c>
      <c r="G1373" s="12">
        <f t="shared" si="194"/>
        <v>42369</v>
      </c>
      <c r="H1373" s="13">
        <v>3</v>
      </c>
      <c r="I1373" s="65">
        <v>0.49091600000000002</v>
      </c>
      <c r="J1373" s="65">
        <v>2.101451</v>
      </c>
      <c r="K1373" s="65">
        <f t="shared" si="191"/>
        <v>0.52372400000000019</v>
      </c>
      <c r="L1373" s="65">
        <v>3.4861550000000001</v>
      </c>
      <c r="M1373" s="63">
        <v>232.44426799999999</v>
      </c>
    </row>
    <row r="1374" spans="1:13" ht="15" customHeight="1">
      <c r="A1374" s="8">
        <v>42094</v>
      </c>
      <c r="B1374" s="9" t="s">
        <v>52</v>
      </c>
      <c r="C1374" s="10" t="s">
        <v>4</v>
      </c>
      <c r="D1374" s="10" t="s">
        <v>146</v>
      </c>
      <c r="E1374" s="16" t="s">
        <v>31</v>
      </c>
      <c r="F1374" s="16" t="s">
        <v>35</v>
      </c>
      <c r="G1374" s="12">
        <f t="shared" si="194"/>
        <v>42460</v>
      </c>
      <c r="H1374" s="13">
        <v>4</v>
      </c>
      <c r="I1374" s="65">
        <v>0.52662299999999995</v>
      </c>
      <c r="J1374" s="65">
        <v>2.0977440000000001</v>
      </c>
      <c r="K1374" s="65">
        <f t="shared" si="191"/>
        <v>0.52291600000000005</v>
      </c>
      <c r="L1374" s="65">
        <v>3.7397290000000001</v>
      </c>
      <c r="M1374" s="63">
        <v>233.12285299999999</v>
      </c>
    </row>
    <row r="1375" spans="1:13" ht="15" customHeight="1">
      <c r="A1375" s="8">
        <v>42094</v>
      </c>
      <c r="B1375" s="9" t="s">
        <v>52</v>
      </c>
      <c r="C1375" s="10" t="s">
        <v>4</v>
      </c>
      <c r="D1375" s="10" t="s">
        <v>146</v>
      </c>
      <c r="E1375" s="16" t="s">
        <v>31</v>
      </c>
      <c r="F1375" s="16" t="s">
        <v>35</v>
      </c>
      <c r="G1375" s="12">
        <f t="shared" si="194"/>
        <v>42551</v>
      </c>
      <c r="H1375" s="13">
        <v>5</v>
      </c>
      <c r="I1375" s="65">
        <v>0.51933300000000004</v>
      </c>
      <c r="J1375" s="65">
        <v>2.0977420000000002</v>
      </c>
      <c r="K1375" s="65">
        <f t="shared" si="191"/>
        <v>0.51933100000000021</v>
      </c>
      <c r="L1375" s="65">
        <v>3.6879599999999999</v>
      </c>
      <c r="M1375" s="63">
        <v>232.62715499999999</v>
      </c>
    </row>
    <row r="1376" spans="1:13" ht="15" customHeight="1">
      <c r="A1376" s="8">
        <v>42094</v>
      </c>
      <c r="B1376" s="9" t="s">
        <v>52</v>
      </c>
      <c r="C1376" s="10" t="s">
        <v>4</v>
      </c>
      <c r="D1376" s="10" t="s">
        <v>146</v>
      </c>
      <c r="E1376" s="16" t="s">
        <v>31</v>
      </c>
      <c r="F1376" s="16" t="s">
        <v>35</v>
      </c>
      <c r="G1376" s="12">
        <f t="shared" si="194"/>
        <v>42643</v>
      </c>
      <c r="H1376" s="13">
        <v>6</v>
      </c>
      <c r="I1376" s="65">
        <v>0.53177099999999999</v>
      </c>
      <c r="J1376" s="65">
        <v>2.0813959999999998</v>
      </c>
      <c r="K1376" s="65">
        <f t="shared" si="191"/>
        <v>0.51542499999999958</v>
      </c>
      <c r="L1376" s="65">
        <v>3.7762859999999998</v>
      </c>
      <c r="M1376" s="63">
        <v>231.68101999999999</v>
      </c>
    </row>
    <row r="1377" spans="1:13" ht="15" customHeight="1">
      <c r="A1377" s="8">
        <v>42094</v>
      </c>
      <c r="B1377" s="9" t="s">
        <v>52</v>
      </c>
      <c r="C1377" s="10" t="s">
        <v>4</v>
      </c>
      <c r="D1377" s="10" t="s">
        <v>146</v>
      </c>
      <c r="E1377" s="16" t="s">
        <v>31</v>
      </c>
      <c r="F1377" s="16" t="s">
        <v>35</v>
      </c>
      <c r="G1377" s="12">
        <f t="shared" si="194"/>
        <v>42735</v>
      </c>
      <c r="H1377" s="13">
        <v>7</v>
      </c>
      <c r="I1377" s="65">
        <v>0.52372399999999997</v>
      </c>
      <c r="J1377" s="65">
        <v>2.0835509999999999</v>
      </c>
      <c r="K1377" s="65">
        <f t="shared" si="191"/>
        <v>0.5258790000000001</v>
      </c>
      <c r="L1377" s="65">
        <v>3.7191399999999999</v>
      </c>
      <c r="M1377" s="63">
        <v>231.14978199999999</v>
      </c>
    </row>
    <row r="1378" spans="1:13" ht="15" customHeight="1">
      <c r="A1378" s="8">
        <v>42094</v>
      </c>
      <c r="B1378" s="9" t="s">
        <v>52</v>
      </c>
      <c r="C1378" s="10" t="s">
        <v>4</v>
      </c>
      <c r="D1378" s="10" t="s">
        <v>146</v>
      </c>
      <c r="E1378" s="16" t="s">
        <v>31</v>
      </c>
      <c r="F1378" s="16" t="s">
        <v>35</v>
      </c>
      <c r="G1378" s="12">
        <f t="shared" si="194"/>
        <v>42825</v>
      </c>
      <c r="H1378" s="13">
        <v>8</v>
      </c>
      <c r="I1378" s="65">
        <v>0.52291600000000005</v>
      </c>
      <c r="J1378" s="65">
        <v>2.0975809999999999</v>
      </c>
      <c r="K1378" s="65">
        <f t="shared" si="191"/>
        <v>0.53694600000000003</v>
      </c>
      <c r="L1378" s="65">
        <v>3.7134040000000001</v>
      </c>
      <c r="M1378" s="63">
        <v>231.28825399999999</v>
      </c>
    </row>
    <row r="1379" spans="1:13" ht="15" customHeight="1">
      <c r="A1379" s="8">
        <v>42094</v>
      </c>
      <c r="B1379" s="9" t="s">
        <v>52</v>
      </c>
      <c r="C1379" s="10" t="s">
        <v>4</v>
      </c>
      <c r="D1379" s="10" t="s">
        <v>146</v>
      </c>
      <c r="E1379" s="16" t="s">
        <v>31</v>
      </c>
      <c r="F1379" s="16" t="s">
        <v>35</v>
      </c>
      <c r="G1379" s="12">
        <f t="shared" si="194"/>
        <v>42916</v>
      </c>
      <c r="H1379" s="13">
        <v>9</v>
      </c>
      <c r="I1379" s="65">
        <v>0.51933099999999999</v>
      </c>
      <c r="J1379" s="65">
        <v>2.1288660000000004</v>
      </c>
      <c r="K1379" s="65">
        <f t="shared" si="191"/>
        <v>0.55061600000000044</v>
      </c>
      <c r="L1379" s="65">
        <v>3.6879430000000002</v>
      </c>
      <c r="M1379" s="63">
        <v>230.50140300000001</v>
      </c>
    </row>
    <row r="1380" spans="1:13" ht="15" customHeight="1">
      <c r="A1380" s="8">
        <v>42094</v>
      </c>
      <c r="B1380" s="9" t="s">
        <v>52</v>
      </c>
      <c r="C1380" s="10" t="s">
        <v>4</v>
      </c>
      <c r="D1380" s="10" t="s">
        <v>146</v>
      </c>
      <c r="E1380" s="16" t="s">
        <v>31</v>
      </c>
      <c r="F1380" s="16" t="s">
        <v>35</v>
      </c>
      <c r="G1380" s="12">
        <f t="shared" si="194"/>
        <v>43008</v>
      </c>
      <c r="H1380" s="13">
        <v>10</v>
      </c>
      <c r="I1380" s="65">
        <v>0.51542500000000002</v>
      </c>
      <c r="J1380" s="65">
        <v>2.1796850000000001</v>
      </c>
      <c r="K1380" s="65">
        <f t="shared" si="191"/>
        <v>0.56624399999999975</v>
      </c>
      <c r="L1380" s="65">
        <v>3.660202</v>
      </c>
      <c r="M1380" s="63">
        <v>229.96294499999999</v>
      </c>
    </row>
    <row r="1381" spans="1:13" ht="15" customHeight="1">
      <c r="A1381" s="8">
        <v>42094</v>
      </c>
      <c r="B1381" s="9" t="s">
        <v>52</v>
      </c>
      <c r="C1381" s="10" t="s">
        <v>4</v>
      </c>
      <c r="D1381" s="10" t="s">
        <v>146</v>
      </c>
      <c r="E1381" s="16" t="s">
        <v>31</v>
      </c>
      <c r="F1381" s="16" t="s">
        <v>35</v>
      </c>
      <c r="G1381" s="12">
        <f t="shared" si="194"/>
        <v>43100</v>
      </c>
      <c r="H1381" s="13">
        <v>11</v>
      </c>
      <c r="I1381" s="65">
        <v>0.52587899999999999</v>
      </c>
      <c r="J1381" s="65">
        <v>2.238102</v>
      </c>
      <c r="K1381" s="65">
        <f t="shared" si="191"/>
        <v>0.58429599999999993</v>
      </c>
      <c r="L1381" s="65">
        <v>3.7344390000000001</v>
      </c>
      <c r="M1381" s="63">
        <v>229.801188</v>
      </c>
    </row>
    <row r="1382" spans="1:13" ht="15" customHeight="1">
      <c r="A1382" s="8">
        <v>42094</v>
      </c>
      <c r="B1382" s="9" t="s">
        <v>52</v>
      </c>
      <c r="C1382" s="10" t="s">
        <v>4</v>
      </c>
      <c r="D1382" s="10" t="s">
        <v>146</v>
      </c>
      <c r="E1382" s="16" t="s">
        <v>31</v>
      </c>
      <c r="F1382" s="16" t="s">
        <v>35</v>
      </c>
      <c r="G1382" s="12">
        <f t="shared" si="194"/>
        <v>43190</v>
      </c>
      <c r="H1382" s="13">
        <v>12</v>
      </c>
      <c r="I1382" s="65">
        <v>0.53694600000000003</v>
      </c>
      <c r="J1382" s="65">
        <v>2.2954509999999999</v>
      </c>
      <c r="K1382" s="65">
        <f t="shared" si="191"/>
        <v>0.59429499999999991</v>
      </c>
      <c r="L1382" s="65">
        <v>3.8130329999999999</v>
      </c>
      <c r="M1382" s="63">
        <v>230.60903200000001</v>
      </c>
    </row>
    <row r="1383" spans="1:13" ht="15" customHeight="1">
      <c r="A1383" s="8">
        <v>42094</v>
      </c>
      <c r="B1383" s="9" t="s">
        <v>52</v>
      </c>
      <c r="C1383" s="10" t="s">
        <v>4</v>
      </c>
      <c r="D1383" s="10" t="s">
        <v>146</v>
      </c>
      <c r="E1383" s="16" t="s">
        <v>31</v>
      </c>
      <c r="F1383" s="16" t="s">
        <v>35</v>
      </c>
      <c r="G1383" s="12">
        <f t="shared" si="194"/>
        <v>43281</v>
      </c>
      <c r="H1383" s="13">
        <v>13</v>
      </c>
      <c r="I1383" s="65">
        <v>0.55061599999999999</v>
      </c>
      <c r="J1383" s="65">
        <v>2.3408669999999998</v>
      </c>
      <c r="K1383" s="65">
        <f t="shared" si="191"/>
        <v>0.5960319999999999</v>
      </c>
      <c r="L1383" s="65">
        <v>3.91011</v>
      </c>
      <c r="M1383" s="63">
        <v>230.933637</v>
      </c>
    </row>
    <row r="1384" spans="1:13" ht="15" customHeight="1">
      <c r="A1384" s="8">
        <v>42094</v>
      </c>
      <c r="B1384" s="9" t="s">
        <v>52</v>
      </c>
      <c r="C1384" s="10" t="s">
        <v>4</v>
      </c>
      <c r="D1384" s="10" t="s">
        <v>146</v>
      </c>
      <c r="E1384" s="16" t="s">
        <v>31</v>
      </c>
      <c r="F1384" s="16" t="s">
        <v>35</v>
      </c>
      <c r="G1384" s="12">
        <f t="shared" si="194"/>
        <v>43373</v>
      </c>
      <c r="H1384" s="13">
        <v>14</v>
      </c>
      <c r="I1384" s="65">
        <v>0.56624399999999997</v>
      </c>
      <c r="J1384" s="65">
        <v>2.3803330000000003</v>
      </c>
      <c r="K1384" s="65">
        <f t="shared" si="191"/>
        <v>0.60571000000000041</v>
      </c>
      <c r="L1384" s="65">
        <v>4.0210910000000002</v>
      </c>
      <c r="M1384" s="63">
        <v>231.06215800000001</v>
      </c>
    </row>
    <row r="1385" spans="1:13" ht="15" customHeight="1">
      <c r="A1385" s="8">
        <v>42094</v>
      </c>
      <c r="B1385" s="9" t="s">
        <v>52</v>
      </c>
      <c r="C1385" s="10" t="s">
        <v>4</v>
      </c>
      <c r="D1385" s="10" t="s">
        <v>146</v>
      </c>
      <c r="E1385" s="16" t="s">
        <v>31</v>
      </c>
      <c r="F1385" s="16" t="s">
        <v>35</v>
      </c>
      <c r="G1385" s="12">
        <f t="shared" si="194"/>
        <v>43465</v>
      </c>
      <c r="H1385" s="13">
        <v>15</v>
      </c>
      <c r="I1385" s="65">
        <v>0.58429600000000004</v>
      </c>
      <c r="J1385" s="65">
        <v>2.406752</v>
      </c>
      <c r="K1385" s="65">
        <f t="shared" si="191"/>
        <v>0.61071499999999979</v>
      </c>
      <c r="L1385" s="65">
        <v>4.1492820000000004</v>
      </c>
      <c r="M1385" s="63">
        <v>231.90424899999999</v>
      </c>
    </row>
    <row r="1386" spans="1:13" ht="15" customHeight="1">
      <c r="A1386" s="8">
        <v>42094</v>
      </c>
      <c r="B1386" s="9" t="s">
        <v>52</v>
      </c>
      <c r="C1386" s="10" t="s">
        <v>4</v>
      </c>
      <c r="D1386" s="10" t="s">
        <v>146</v>
      </c>
      <c r="E1386" s="16" t="s">
        <v>31</v>
      </c>
      <c r="F1386" s="16" t="s">
        <v>35</v>
      </c>
      <c r="G1386" s="12">
        <f t="shared" si="194"/>
        <v>43555</v>
      </c>
      <c r="H1386" s="13">
        <v>16</v>
      </c>
      <c r="I1386" s="65">
        <v>0.59429500000000002</v>
      </c>
      <c r="J1386" s="65">
        <v>2.4388009999999998</v>
      </c>
      <c r="K1386" s="65">
        <f t="shared" si="191"/>
        <v>0.62634399999999979</v>
      </c>
      <c r="L1386" s="65">
        <v>4.2202849999999996</v>
      </c>
      <c r="M1386" s="63">
        <v>233.47393199999999</v>
      </c>
    </row>
    <row r="1387" spans="1:13" ht="15" customHeight="1">
      <c r="A1387" s="8">
        <v>42094</v>
      </c>
      <c r="B1387" s="9" t="s">
        <v>52</v>
      </c>
      <c r="C1387" s="10" t="s">
        <v>4</v>
      </c>
      <c r="D1387" s="10" t="s">
        <v>146</v>
      </c>
      <c r="E1387" s="16" t="s">
        <v>31</v>
      </c>
      <c r="F1387" s="16" t="s">
        <v>35</v>
      </c>
      <c r="G1387" s="12">
        <f t="shared" si="194"/>
        <v>43646</v>
      </c>
      <c r="H1387" s="13">
        <v>17</v>
      </c>
      <c r="I1387" s="65">
        <v>0.59603200000000001</v>
      </c>
      <c r="J1387" s="65">
        <v>2.4892630000000002</v>
      </c>
      <c r="K1387" s="65">
        <f t="shared" si="191"/>
        <v>0.64649400000000046</v>
      </c>
      <c r="L1387" s="65">
        <v>4.2326230000000002</v>
      </c>
      <c r="M1387" s="63">
        <v>234.74202399999999</v>
      </c>
    </row>
    <row r="1388" spans="1:13" ht="15" customHeight="1">
      <c r="A1388" s="8">
        <v>42094</v>
      </c>
      <c r="B1388" s="9" t="s">
        <v>52</v>
      </c>
      <c r="C1388" s="10" t="s">
        <v>4</v>
      </c>
      <c r="D1388" s="10" t="s">
        <v>146</v>
      </c>
      <c r="E1388" s="16" t="s">
        <v>31</v>
      </c>
      <c r="F1388" s="16" t="s">
        <v>35</v>
      </c>
      <c r="G1388" s="12">
        <f t="shared" si="194"/>
        <v>43738</v>
      </c>
      <c r="H1388" s="13">
        <v>18</v>
      </c>
      <c r="I1388" s="65">
        <v>0.60570999999999997</v>
      </c>
      <c r="J1388" s="65">
        <v>2.5430640000000002</v>
      </c>
      <c r="K1388" s="65">
        <f t="shared" si="191"/>
        <v>0.65951099999999996</v>
      </c>
      <c r="L1388" s="65">
        <v>4.3013519999999996</v>
      </c>
      <c r="M1388" s="63">
        <v>235.74175099999999</v>
      </c>
    </row>
    <row r="1389" spans="1:13" ht="15" customHeight="1">
      <c r="A1389" s="8">
        <v>42094</v>
      </c>
      <c r="B1389" s="9" t="s">
        <v>52</v>
      </c>
      <c r="C1389" s="10" t="s">
        <v>4</v>
      </c>
      <c r="D1389" s="10" t="s">
        <v>146</v>
      </c>
      <c r="E1389" s="16" t="s">
        <v>31</v>
      </c>
      <c r="F1389" s="16" t="s">
        <v>35</v>
      </c>
      <c r="G1389" s="12">
        <f t="shared" si="194"/>
        <v>43830</v>
      </c>
      <c r="H1389" s="13">
        <v>19</v>
      </c>
      <c r="I1389" s="65">
        <v>0.61071500000000001</v>
      </c>
      <c r="J1389" s="65">
        <v>2.6431840000000002</v>
      </c>
      <c r="K1389" s="65">
        <f t="shared" si="191"/>
        <v>0.71083499999999999</v>
      </c>
      <c r="L1389" s="65">
        <v>4.336894</v>
      </c>
      <c r="M1389" s="63">
        <v>237.38742500000001</v>
      </c>
    </row>
    <row r="1390" spans="1:13" ht="15" customHeight="1">
      <c r="A1390" s="8">
        <v>42094</v>
      </c>
      <c r="B1390" s="9" t="s">
        <v>52</v>
      </c>
      <c r="C1390" s="10" t="s">
        <v>4</v>
      </c>
      <c r="D1390" s="10" t="s">
        <v>146</v>
      </c>
      <c r="E1390" s="16" t="s">
        <v>31</v>
      </c>
      <c r="F1390" s="16" t="s">
        <v>35</v>
      </c>
      <c r="G1390" s="12">
        <f t="shared" si="194"/>
        <v>43921</v>
      </c>
      <c r="H1390" s="13">
        <v>20</v>
      </c>
      <c r="I1390" s="65">
        <v>0.62634400000000001</v>
      </c>
      <c r="J1390" s="65">
        <v>2.6431840000000002</v>
      </c>
      <c r="K1390" s="65">
        <f t="shared" si="191"/>
        <v>0.62634400000000001</v>
      </c>
      <c r="L1390" s="65">
        <v>4.4478780000000002</v>
      </c>
      <c r="M1390" s="63">
        <v>239.543216</v>
      </c>
    </row>
    <row r="1391" spans="1:13" ht="15" customHeight="1">
      <c r="A1391" s="8">
        <v>42094</v>
      </c>
      <c r="B1391" s="9" t="s">
        <v>52</v>
      </c>
      <c r="C1391" s="10" t="s">
        <v>4</v>
      </c>
      <c r="D1391" s="10" t="s">
        <v>146</v>
      </c>
      <c r="E1391" s="16" t="s">
        <v>31</v>
      </c>
      <c r="F1391" s="16" t="s">
        <v>35</v>
      </c>
      <c r="G1391" s="12">
        <f t="shared" si="194"/>
        <v>44012</v>
      </c>
      <c r="H1391" s="13">
        <v>21</v>
      </c>
      <c r="I1391" s="65">
        <v>0.64649400000000001</v>
      </c>
      <c r="J1391" s="65">
        <v>2.6431840000000002</v>
      </c>
      <c r="K1391" s="65">
        <f t="shared" si="191"/>
        <v>0.64649400000000001</v>
      </c>
      <c r="L1391" s="65">
        <v>4.590973</v>
      </c>
      <c r="M1391" s="63">
        <v>241.33938599999999</v>
      </c>
    </row>
    <row r="1392" spans="1:13" ht="15" customHeight="1">
      <c r="A1392" s="8">
        <f t="shared" ref="A1392:F1393" si="195">A1391</f>
        <v>42094</v>
      </c>
      <c r="B1392" s="9" t="str">
        <f t="shared" si="195"/>
        <v>Mid-Cycle 2015</v>
      </c>
      <c r="C1392" s="10" t="str">
        <f t="shared" si="195"/>
        <v>Base</v>
      </c>
      <c r="D1392" s="10" t="s">
        <v>146</v>
      </c>
      <c r="E1392" s="11" t="str">
        <f t="shared" si="195"/>
        <v>Other Loans &amp; Leases</v>
      </c>
      <c r="F1392" s="11" t="str">
        <f t="shared" si="195"/>
        <v>All Other Loans</v>
      </c>
      <c r="G1392" s="12">
        <f t="shared" si="194"/>
        <v>44104</v>
      </c>
      <c r="H1392" s="13">
        <v>22</v>
      </c>
      <c r="I1392" s="65">
        <v>0.65951099999999996</v>
      </c>
      <c r="J1392" s="65">
        <v>2.6431840000000002</v>
      </c>
      <c r="K1392" s="65">
        <f t="shared" si="191"/>
        <v>0.65951099999999996</v>
      </c>
      <c r="L1392" s="65">
        <v>4.6834059999999997</v>
      </c>
      <c r="M1392" s="63">
        <v>242.58493799999999</v>
      </c>
    </row>
    <row r="1393" spans="1:13" ht="15" customHeight="1">
      <c r="A1393" s="8">
        <f t="shared" si="195"/>
        <v>42094</v>
      </c>
      <c r="B1393" s="9" t="str">
        <f t="shared" si="195"/>
        <v>Mid-Cycle 2015</v>
      </c>
      <c r="C1393" s="10" t="str">
        <f t="shared" si="195"/>
        <v>Base</v>
      </c>
      <c r="D1393" s="10" t="s">
        <v>146</v>
      </c>
      <c r="E1393" s="11" t="str">
        <f t="shared" si="195"/>
        <v>Other Loans &amp; Leases</v>
      </c>
      <c r="F1393" s="11" t="str">
        <f t="shared" si="195"/>
        <v>All Other Loans</v>
      </c>
      <c r="G1393" s="12">
        <f t="shared" si="194"/>
        <v>44196</v>
      </c>
      <c r="H1393" s="13">
        <v>23</v>
      </c>
      <c r="I1393" s="65">
        <v>0.71083499999999999</v>
      </c>
      <c r="J1393" s="65">
        <v>2.6431840000000002</v>
      </c>
      <c r="K1393" s="65">
        <f t="shared" si="191"/>
        <v>0.71083499999999999</v>
      </c>
      <c r="L1393" s="65">
        <v>5.0478769999999997</v>
      </c>
      <c r="M1393" s="63">
        <v>245.00353899999999</v>
      </c>
    </row>
    <row r="1394" spans="1:13" ht="15" customHeight="1">
      <c r="A1394" s="21">
        <f>A1395</f>
        <v>42094</v>
      </c>
      <c r="B1394" s="21" t="str">
        <f t="shared" ref="B1394:F1394" si="196">B1395</f>
        <v>Mid-Cycle 2015</v>
      </c>
      <c r="C1394" s="21" t="str">
        <f t="shared" si="196"/>
        <v>Adverse</v>
      </c>
      <c r="D1394" s="10" t="s">
        <v>146</v>
      </c>
      <c r="E1394" s="21" t="str">
        <f t="shared" si="196"/>
        <v>Resi Real Estate</v>
      </c>
      <c r="F1394" s="21" t="str">
        <f t="shared" si="196"/>
        <v>First Lien Mortgages</v>
      </c>
      <c r="G1394" s="21">
        <f>A1394</f>
        <v>42094</v>
      </c>
      <c r="H1394" s="22">
        <v>0</v>
      </c>
      <c r="I1394" s="65">
        <v>0</v>
      </c>
      <c r="J1394" s="65">
        <v>1.3106679999999999</v>
      </c>
      <c r="K1394" s="65">
        <v>0</v>
      </c>
      <c r="L1394" s="65">
        <v>0</v>
      </c>
      <c r="M1394" s="63">
        <v>155.648076</v>
      </c>
    </row>
    <row r="1395" spans="1:13" ht="15" customHeight="1">
      <c r="A1395" s="8">
        <v>42094</v>
      </c>
      <c r="B1395" s="9" t="s">
        <v>52</v>
      </c>
      <c r="C1395" s="10" t="s">
        <v>36</v>
      </c>
      <c r="D1395" s="10" t="s">
        <v>146</v>
      </c>
      <c r="E1395" s="11" t="s">
        <v>6</v>
      </c>
      <c r="F1395" s="11" t="s">
        <v>7</v>
      </c>
      <c r="G1395" s="12">
        <f t="shared" ref="G1395:G1417" si="197">G1371</f>
        <v>42185</v>
      </c>
      <c r="H1395" s="13">
        <v>1</v>
      </c>
      <c r="I1395" s="65">
        <v>0.41088999999999998</v>
      </c>
      <c r="J1395" s="65">
        <v>2.0600726210181697</v>
      </c>
      <c r="K1395" s="65">
        <f t="shared" si="191"/>
        <v>1.1602946210181697</v>
      </c>
      <c r="L1395" s="65">
        <v>6.1337010000000003</v>
      </c>
      <c r="M1395" s="63">
        <v>154.74103099999999</v>
      </c>
    </row>
    <row r="1396" spans="1:13" ht="15" customHeight="1">
      <c r="A1396" s="8">
        <v>42094</v>
      </c>
      <c r="B1396" s="9" t="s">
        <v>52</v>
      </c>
      <c r="C1396" s="10" t="s">
        <v>36</v>
      </c>
      <c r="D1396" s="10" t="s">
        <v>146</v>
      </c>
      <c r="E1396" s="11" t="s">
        <v>6</v>
      </c>
      <c r="F1396" s="11" t="s">
        <v>7</v>
      </c>
      <c r="G1396" s="12">
        <f t="shared" si="197"/>
        <v>42277</v>
      </c>
      <c r="H1396" s="13">
        <v>2</v>
      </c>
      <c r="I1396" s="65">
        <v>0.54766899999999996</v>
      </c>
      <c r="J1396" s="65">
        <v>2.8094772420363396</v>
      </c>
      <c r="K1396" s="65">
        <f t="shared" si="191"/>
        <v>1.2970736210181699</v>
      </c>
      <c r="L1396" s="65">
        <v>8.5532649999999997</v>
      </c>
      <c r="M1396" s="63">
        <v>155.29813200000001</v>
      </c>
    </row>
    <row r="1397" spans="1:13" ht="15" customHeight="1">
      <c r="A1397" s="8">
        <v>42094</v>
      </c>
      <c r="B1397" s="9" t="s">
        <v>52</v>
      </c>
      <c r="C1397" s="10" t="s">
        <v>36</v>
      </c>
      <c r="D1397" s="10" t="s">
        <v>146</v>
      </c>
      <c r="E1397" s="11" t="s">
        <v>6</v>
      </c>
      <c r="F1397" s="11" t="s">
        <v>7</v>
      </c>
      <c r="G1397" s="12">
        <f t="shared" si="197"/>
        <v>42369</v>
      </c>
      <c r="H1397" s="13">
        <v>3</v>
      </c>
      <c r="I1397" s="65">
        <v>0.71447400000000005</v>
      </c>
      <c r="J1397" s="65">
        <v>4.1544080000000001</v>
      </c>
      <c r="K1397" s="65">
        <f t="shared" si="191"/>
        <v>2.0594047579636605</v>
      </c>
      <c r="L1397" s="65">
        <v>11.420995</v>
      </c>
      <c r="M1397" s="63">
        <v>154.04890399999999</v>
      </c>
    </row>
    <row r="1398" spans="1:13" ht="15" customHeight="1">
      <c r="A1398" s="8">
        <v>42094</v>
      </c>
      <c r="B1398" s="9" t="s">
        <v>52</v>
      </c>
      <c r="C1398" s="10" t="s">
        <v>36</v>
      </c>
      <c r="D1398" s="10" t="s">
        <v>146</v>
      </c>
      <c r="E1398" s="11" t="s">
        <v>6</v>
      </c>
      <c r="F1398" s="11" t="s">
        <v>7</v>
      </c>
      <c r="G1398" s="12">
        <f t="shared" si="197"/>
        <v>42460</v>
      </c>
      <c r="H1398" s="13">
        <v>4</v>
      </c>
      <c r="I1398" s="65">
        <v>0.93258799999999997</v>
      </c>
      <c r="J1398" s="65">
        <v>4.0661799999999992</v>
      </c>
      <c r="K1398" s="65">
        <f t="shared" si="191"/>
        <v>0.84435999999999911</v>
      </c>
      <c r="L1398" s="65">
        <v>14.553426999999999</v>
      </c>
      <c r="M1398" s="63">
        <v>152.92452299999999</v>
      </c>
    </row>
    <row r="1399" spans="1:13" ht="15" customHeight="1">
      <c r="A1399" s="8">
        <v>42094</v>
      </c>
      <c r="B1399" s="9" t="s">
        <v>52</v>
      </c>
      <c r="C1399" s="10" t="s">
        <v>36</v>
      </c>
      <c r="D1399" s="10" t="s">
        <v>146</v>
      </c>
      <c r="E1399" s="11" t="s">
        <v>6</v>
      </c>
      <c r="F1399" s="11" t="s">
        <v>7</v>
      </c>
      <c r="G1399" s="12">
        <f t="shared" si="197"/>
        <v>42551</v>
      </c>
      <c r="H1399" s="13">
        <v>5</v>
      </c>
      <c r="I1399" s="65">
        <v>1.0803529999999999</v>
      </c>
      <c r="J1399" s="65">
        <v>3.6472560000000001</v>
      </c>
      <c r="K1399" s="65">
        <f t="shared" si="191"/>
        <v>0.66142900000000071</v>
      </c>
      <c r="L1399" s="65">
        <v>16.741582000000001</v>
      </c>
      <c r="M1399" s="63">
        <v>151.970056</v>
      </c>
    </row>
    <row r="1400" spans="1:13" ht="15" customHeight="1">
      <c r="A1400" s="8">
        <v>42094</v>
      </c>
      <c r="B1400" s="9" t="s">
        <v>52</v>
      </c>
      <c r="C1400" s="10" t="s">
        <v>36</v>
      </c>
      <c r="D1400" s="10" t="s">
        <v>146</v>
      </c>
      <c r="E1400" s="11" t="s">
        <v>6</v>
      </c>
      <c r="F1400" s="11" t="s">
        <v>7</v>
      </c>
      <c r="G1400" s="12">
        <f t="shared" si="197"/>
        <v>42643</v>
      </c>
      <c r="H1400" s="13">
        <v>6</v>
      </c>
      <c r="I1400" s="65">
        <v>1.1129530000000001</v>
      </c>
      <c r="J1400" s="65">
        <v>3.097801</v>
      </c>
      <c r="K1400" s="65">
        <f t="shared" si="191"/>
        <v>0.56349800000000005</v>
      </c>
      <c r="L1400" s="65">
        <v>16.795954999999999</v>
      </c>
      <c r="M1400" s="63">
        <v>151.21493899999999</v>
      </c>
    </row>
    <row r="1401" spans="1:13" ht="15" customHeight="1">
      <c r="A1401" s="8">
        <v>42094</v>
      </c>
      <c r="B1401" s="9" t="s">
        <v>52</v>
      </c>
      <c r="C1401" s="10" t="s">
        <v>36</v>
      </c>
      <c r="D1401" s="10" t="s">
        <v>146</v>
      </c>
      <c r="E1401" s="11" t="s">
        <v>6</v>
      </c>
      <c r="F1401" s="11" t="s">
        <v>7</v>
      </c>
      <c r="G1401" s="12">
        <f t="shared" si="197"/>
        <v>42735</v>
      </c>
      <c r="H1401" s="13">
        <v>7</v>
      </c>
      <c r="I1401" s="65">
        <v>1.0285139999999999</v>
      </c>
      <c r="J1401" s="65">
        <v>2.5778449999999999</v>
      </c>
      <c r="K1401" s="65">
        <f t="shared" si="191"/>
        <v>0.50855799999999984</v>
      </c>
      <c r="L1401" s="65">
        <v>15.105092000000001</v>
      </c>
      <c r="M1401" s="63">
        <v>150.556951</v>
      </c>
    </row>
    <row r="1402" spans="1:13" ht="15" customHeight="1">
      <c r="A1402" s="8">
        <v>42094</v>
      </c>
      <c r="B1402" s="9" t="s">
        <v>52</v>
      </c>
      <c r="C1402" s="10" t="s">
        <v>36</v>
      </c>
      <c r="D1402" s="10" t="s">
        <v>146</v>
      </c>
      <c r="E1402" s="11" t="s">
        <v>6</v>
      </c>
      <c r="F1402" s="11" t="s">
        <v>7</v>
      </c>
      <c r="G1402" s="12">
        <f t="shared" si="197"/>
        <v>42825</v>
      </c>
      <c r="H1402" s="13">
        <v>8</v>
      </c>
      <c r="I1402" s="65">
        <v>0.84436</v>
      </c>
      <c r="J1402" s="65">
        <v>2.2158410000000002</v>
      </c>
      <c r="K1402" s="65">
        <f t="shared" si="191"/>
        <v>0.48235600000000023</v>
      </c>
      <c r="L1402" s="65">
        <v>12.683301</v>
      </c>
      <c r="M1402" s="63">
        <v>150.731787</v>
      </c>
    </row>
    <row r="1403" spans="1:13" ht="15" customHeight="1">
      <c r="A1403" s="8">
        <v>42094</v>
      </c>
      <c r="B1403" s="9" t="s">
        <v>52</v>
      </c>
      <c r="C1403" s="10" t="s">
        <v>36</v>
      </c>
      <c r="D1403" s="10" t="s">
        <v>146</v>
      </c>
      <c r="E1403" s="11" t="s">
        <v>6</v>
      </c>
      <c r="F1403" s="11" t="s">
        <v>7</v>
      </c>
      <c r="G1403" s="12">
        <f t="shared" si="197"/>
        <v>42916</v>
      </c>
      <c r="H1403" s="13">
        <v>9</v>
      </c>
      <c r="I1403" s="65">
        <v>0.66142900000000004</v>
      </c>
      <c r="J1403" s="65">
        <v>2.0235509999999999</v>
      </c>
      <c r="K1403" s="65">
        <f t="shared" si="191"/>
        <v>0.46913899999999975</v>
      </c>
      <c r="L1403" s="65">
        <v>9.8564360000000004</v>
      </c>
      <c r="M1403" s="63">
        <v>151.18625599999999</v>
      </c>
    </row>
    <row r="1404" spans="1:13" ht="15" customHeight="1">
      <c r="A1404" s="8">
        <v>42094</v>
      </c>
      <c r="B1404" s="9" t="s">
        <v>52</v>
      </c>
      <c r="C1404" s="10" t="s">
        <v>36</v>
      </c>
      <c r="D1404" s="10" t="s">
        <v>146</v>
      </c>
      <c r="E1404" s="11" t="s">
        <v>6</v>
      </c>
      <c r="F1404" s="11" t="s">
        <v>7</v>
      </c>
      <c r="G1404" s="12">
        <f t="shared" si="197"/>
        <v>43008</v>
      </c>
      <c r="H1404" s="13">
        <v>10</v>
      </c>
      <c r="I1404" s="65">
        <v>0.56349800000000005</v>
      </c>
      <c r="J1404" s="65">
        <v>1.9272229999999997</v>
      </c>
      <c r="K1404" s="65">
        <f t="shared" si="191"/>
        <v>0.46716999999999986</v>
      </c>
      <c r="L1404" s="65">
        <v>8.4181699999999999</v>
      </c>
      <c r="M1404" s="63">
        <v>152.336973</v>
      </c>
    </row>
    <row r="1405" spans="1:13" ht="15" customHeight="1">
      <c r="A1405" s="8">
        <v>42094</v>
      </c>
      <c r="B1405" s="9" t="s">
        <v>52</v>
      </c>
      <c r="C1405" s="10" t="s">
        <v>36</v>
      </c>
      <c r="D1405" s="10" t="s">
        <v>146</v>
      </c>
      <c r="E1405" s="11" t="s">
        <v>6</v>
      </c>
      <c r="F1405" s="11" t="s">
        <v>7</v>
      </c>
      <c r="G1405" s="12">
        <f t="shared" si="197"/>
        <v>43100</v>
      </c>
      <c r="H1405" s="13">
        <v>11</v>
      </c>
      <c r="I1405" s="65">
        <v>0.50855799999999995</v>
      </c>
      <c r="J1405" s="65">
        <v>1.8837189999999999</v>
      </c>
      <c r="K1405" s="65">
        <f t="shared" si="191"/>
        <v>0.46505400000000019</v>
      </c>
      <c r="L1405" s="65">
        <v>7.5681419999999999</v>
      </c>
      <c r="M1405" s="63">
        <v>153.493574</v>
      </c>
    </row>
    <row r="1406" spans="1:13" ht="15" customHeight="1">
      <c r="A1406" s="8">
        <v>42094</v>
      </c>
      <c r="B1406" s="9" t="s">
        <v>52</v>
      </c>
      <c r="C1406" s="10" t="s">
        <v>36</v>
      </c>
      <c r="D1406" s="10" t="s">
        <v>146</v>
      </c>
      <c r="E1406" s="11" t="s">
        <v>6</v>
      </c>
      <c r="F1406" s="11" t="s">
        <v>7</v>
      </c>
      <c r="G1406" s="12">
        <f t="shared" si="197"/>
        <v>43190</v>
      </c>
      <c r="H1406" s="13">
        <v>12</v>
      </c>
      <c r="I1406" s="65">
        <v>0.48235600000000001</v>
      </c>
      <c r="J1406" s="65">
        <v>1.8669249999999999</v>
      </c>
      <c r="K1406" s="65">
        <f t="shared" si="191"/>
        <v>0.46556200000000003</v>
      </c>
      <c r="L1406" s="65">
        <v>7.1021609999999997</v>
      </c>
      <c r="M1406" s="63">
        <v>155.118583</v>
      </c>
    </row>
    <row r="1407" spans="1:13" ht="15" customHeight="1">
      <c r="A1407" s="8">
        <v>42094</v>
      </c>
      <c r="B1407" s="9" t="s">
        <v>52</v>
      </c>
      <c r="C1407" s="10" t="s">
        <v>36</v>
      </c>
      <c r="D1407" s="10" t="s">
        <v>146</v>
      </c>
      <c r="E1407" s="11" t="s">
        <v>6</v>
      </c>
      <c r="F1407" s="11" t="s">
        <v>7</v>
      </c>
      <c r="G1407" s="12">
        <f t="shared" si="197"/>
        <v>43281</v>
      </c>
      <c r="H1407" s="13">
        <v>13</v>
      </c>
      <c r="I1407" s="65">
        <v>0.46913899999999997</v>
      </c>
      <c r="J1407" s="65">
        <v>1.8611879999999998</v>
      </c>
      <c r="K1407" s="65">
        <f t="shared" si="191"/>
        <v>0.46340199999999987</v>
      </c>
      <c r="L1407" s="65">
        <v>6.8354999999999997</v>
      </c>
      <c r="M1407" s="63">
        <v>156.347838</v>
      </c>
    </row>
    <row r="1408" spans="1:13" ht="15" customHeight="1">
      <c r="A1408" s="8">
        <v>42094</v>
      </c>
      <c r="B1408" s="9" t="s">
        <v>52</v>
      </c>
      <c r="C1408" s="10" t="s">
        <v>36</v>
      </c>
      <c r="D1408" s="10" t="s">
        <v>146</v>
      </c>
      <c r="E1408" s="11" t="s">
        <v>6</v>
      </c>
      <c r="F1408" s="11" t="s">
        <v>7</v>
      </c>
      <c r="G1408" s="12">
        <f t="shared" si="197"/>
        <v>43373</v>
      </c>
      <c r="H1408" s="13">
        <v>14</v>
      </c>
      <c r="I1408" s="65">
        <v>0.46716999999999997</v>
      </c>
      <c r="J1408" s="65">
        <v>1.8565700000000001</v>
      </c>
      <c r="K1408" s="65">
        <f t="shared" si="191"/>
        <v>0.46255200000000019</v>
      </c>
      <c r="L1408" s="65">
        <v>6.7538410000000004</v>
      </c>
      <c r="M1408" s="63">
        <v>158.37027800000001</v>
      </c>
    </row>
    <row r="1409" spans="1:13" ht="15" customHeight="1">
      <c r="A1409" s="8">
        <v>42094</v>
      </c>
      <c r="B1409" s="9" t="s">
        <v>52</v>
      </c>
      <c r="C1409" s="10" t="s">
        <v>36</v>
      </c>
      <c r="D1409" s="10" t="s">
        <v>146</v>
      </c>
      <c r="E1409" s="11" t="s">
        <v>6</v>
      </c>
      <c r="F1409" s="11" t="s">
        <v>7</v>
      </c>
      <c r="G1409" s="12">
        <f t="shared" si="197"/>
        <v>43465</v>
      </c>
      <c r="H1409" s="13">
        <v>15</v>
      </c>
      <c r="I1409" s="65">
        <v>0.46505400000000002</v>
      </c>
      <c r="J1409" s="65">
        <v>1.856849</v>
      </c>
      <c r="K1409" s="65">
        <f t="shared" si="191"/>
        <v>0.46533299999999994</v>
      </c>
      <c r="L1409" s="65">
        <v>6.6693179999999996</v>
      </c>
      <c r="M1409" s="63">
        <v>160.491198</v>
      </c>
    </row>
    <row r="1410" spans="1:13" ht="15" customHeight="1">
      <c r="A1410" s="8">
        <v>42094</v>
      </c>
      <c r="B1410" s="9" t="s">
        <v>52</v>
      </c>
      <c r="C1410" s="10" t="s">
        <v>36</v>
      </c>
      <c r="D1410" s="10" t="s">
        <v>146</v>
      </c>
      <c r="E1410" s="11" t="s">
        <v>6</v>
      </c>
      <c r="F1410" s="11" t="s">
        <v>7</v>
      </c>
      <c r="G1410" s="12">
        <f t="shared" si="197"/>
        <v>43555</v>
      </c>
      <c r="H1410" s="13">
        <v>16</v>
      </c>
      <c r="I1410" s="65">
        <v>0.46556199999999998</v>
      </c>
      <c r="J1410" s="65">
        <v>1.8573659999999999</v>
      </c>
      <c r="K1410" s="65">
        <f t="shared" si="191"/>
        <v>0.46607899999999985</v>
      </c>
      <c r="L1410" s="65">
        <v>6.6614360000000001</v>
      </c>
      <c r="M1410" s="63">
        <v>162.71685299999999</v>
      </c>
    </row>
    <row r="1411" spans="1:13" ht="15" customHeight="1">
      <c r="A1411" s="8">
        <v>42094</v>
      </c>
      <c r="B1411" s="9" t="s">
        <v>52</v>
      </c>
      <c r="C1411" s="10" t="s">
        <v>36</v>
      </c>
      <c r="D1411" s="10" t="s">
        <v>146</v>
      </c>
      <c r="E1411" s="11" t="s">
        <v>6</v>
      </c>
      <c r="F1411" s="11" t="s">
        <v>7</v>
      </c>
      <c r="G1411" s="12">
        <f t="shared" si="197"/>
        <v>43646</v>
      </c>
      <c r="H1411" s="13">
        <v>17</v>
      </c>
      <c r="I1411" s="65">
        <v>0.46340199999999998</v>
      </c>
      <c r="J1411" s="65">
        <v>1.852994</v>
      </c>
      <c r="K1411" s="65">
        <f t="shared" si="191"/>
        <v>0.45903000000000016</v>
      </c>
      <c r="L1411" s="65">
        <v>6.5884749999999999</v>
      </c>
      <c r="M1411" s="63">
        <v>164.93185199999999</v>
      </c>
    </row>
    <row r="1412" spans="1:13" ht="15" customHeight="1">
      <c r="A1412" s="8">
        <v>42094</v>
      </c>
      <c r="B1412" s="9" t="s">
        <v>52</v>
      </c>
      <c r="C1412" s="10" t="s">
        <v>36</v>
      </c>
      <c r="D1412" s="10" t="s">
        <v>146</v>
      </c>
      <c r="E1412" s="11" t="s">
        <v>6</v>
      </c>
      <c r="F1412" s="11" t="s">
        <v>7</v>
      </c>
      <c r="G1412" s="12">
        <f t="shared" si="197"/>
        <v>43738</v>
      </c>
      <c r="H1412" s="13">
        <v>18</v>
      </c>
      <c r="I1412" s="65">
        <v>0.46255200000000002</v>
      </c>
      <c r="J1412" s="65">
        <v>1.8371329999999999</v>
      </c>
      <c r="K1412" s="65">
        <f t="shared" ref="K1412:K1475" si="198">J1412-J1411+I1412</f>
        <v>0.44669099999999989</v>
      </c>
      <c r="L1412" s="65">
        <v>6.5344059999999997</v>
      </c>
      <c r="M1412" s="63">
        <v>167.131022</v>
      </c>
    </row>
    <row r="1413" spans="1:13" ht="15" customHeight="1">
      <c r="A1413" s="8">
        <v>42094</v>
      </c>
      <c r="B1413" s="9" t="s">
        <v>52</v>
      </c>
      <c r="C1413" s="10" t="s">
        <v>36</v>
      </c>
      <c r="D1413" s="10" t="s">
        <v>146</v>
      </c>
      <c r="E1413" s="11" t="s">
        <v>6</v>
      </c>
      <c r="F1413" s="11" t="s">
        <v>7</v>
      </c>
      <c r="G1413" s="12">
        <f t="shared" si="197"/>
        <v>43830</v>
      </c>
      <c r="H1413" s="13">
        <v>19</v>
      </c>
      <c r="I1413" s="65">
        <v>0.465333</v>
      </c>
      <c r="J1413" s="65">
        <v>1.8101179999999999</v>
      </c>
      <c r="K1413" s="65">
        <f t="shared" si="198"/>
        <v>0.43831799999999999</v>
      </c>
      <c r="L1413" s="65">
        <v>6.5494849999999998</v>
      </c>
      <c r="M1413" s="63">
        <v>169.436395</v>
      </c>
    </row>
    <row r="1414" spans="1:13" ht="15" customHeight="1">
      <c r="A1414" s="8">
        <v>42094</v>
      </c>
      <c r="B1414" s="9" t="s">
        <v>52</v>
      </c>
      <c r="C1414" s="10" t="s">
        <v>36</v>
      </c>
      <c r="D1414" s="10" t="s">
        <v>146</v>
      </c>
      <c r="E1414" s="11" t="s">
        <v>6</v>
      </c>
      <c r="F1414" s="11" t="s">
        <v>7</v>
      </c>
      <c r="G1414" s="12">
        <f t="shared" si="197"/>
        <v>43921</v>
      </c>
      <c r="H1414" s="13">
        <v>20</v>
      </c>
      <c r="I1414" s="65">
        <v>0.46607900000000002</v>
      </c>
      <c r="J1414" s="65">
        <v>1.8101179999999999</v>
      </c>
      <c r="K1414" s="65">
        <f t="shared" si="198"/>
        <v>0.46607900000000002</v>
      </c>
      <c r="L1414" s="65">
        <v>6.5640150000000004</v>
      </c>
      <c r="M1414" s="63">
        <v>171.715643</v>
      </c>
    </row>
    <row r="1415" spans="1:13" ht="15" customHeight="1">
      <c r="A1415" s="8">
        <v>42094</v>
      </c>
      <c r="B1415" s="9" t="s">
        <v>52</v>
      </c>
      <c r="C1415" s="10" t="s">
        <v>36</v>
      </c>
      <c r="D1415" s="10" t="s">
        <v>146</v>
      </c>
      <c r="E1415" s="11" t="s">
        <v>6</v>
      </c>
      <c r="F1415" s="11" t="s">
        <v>7</v>
      </c>
      <c r="G1415" s="12">
        <f t="shared" si="197"/>
        <v>44012</v>
      </c>
      <c r="H1415" s="13">
        <v>21</v>
      </c>
      <c r="I1415" s="65">
        <v>0.45902999999999999</v>
      </c>
      <c r="J1415" s="65">
        <v>1.8101179999999999</v>
      </c>
      <c r="K1415" s="65">
        <f t="shared" si="198"/>
        <v>0.45902999999999999</v>
      </c>
      <c r="L1415" s="65">
        <v>6.45519</v>
      </c>
      <c r="M1415" s="63">
        <v>173.996713</v>
      </c>
    </row>
    <row r="1416" spans="1:13" ht="15" customHeight="1">
      <c r="A1416" s="8">
        <f t="shared" ref="A1416:F1417" si="199">A1415</f>
        <v>42094</v>
      </c>
      <c r="B1416" s="9" t="str">
        <f t="shared" si="199"/>
        <v>Mid-Cycle 2015</v>
      </c>
      <c r="C1416" s="10" t="str">
        <f t="shared" si="199"/>
        <v>Adverse</v>
      </c>
      <c r="D1416" s="10" t="s">
        <v>146</v>
      </c>
      <c r="E1416" s="11" t="str">
        <f t="shared" si="199"/>
        <v>Resi Real Estate</v>
      </c>
      <c r="F1416" s="11" t="str">
        <f t="shared" si="199"/>
        <v>First Lien Mortgages</v>
      </c>
      <c r="G1416" s="12">
        <f t="shared" si="197"/>
        <v>44104</v>
      </c>
      <c r="H1416" s="13">
        <v>22</v>
      </c>
      <c r="I1416" s="65">
        <v>0.446691</v>
      </c>
      <c r="J1416" s="65">
        <v>1.8101179999999999</v>
      </c>
      <c r="K1416" s="65">
        <f t="shared" si="198"/>
        <v>0.446691</v>
      </c>
      <c r="L1416" s="65">
        <v>6.2297089999999997</v>
      </c>
      <c r="M1416" s="63">
        <v>176.24498199999999</v>
      </c>
    </row>
    <row r="1417" spans="1:13" ht="15" customHeight="1">
      <c r="A1417" s="8">
        <f t="shared" si="199"/>
        <v>42094</v>
      </c>
      <c r="B1417" s="9" t="str">
        <f t="shared" si="199"/>
        <v>Mid-Cycle 2015</v>
      </c>
      <c r="C1417" s="10" t="str">
        <f t="shared" si="199"/>
        <v>Adverse</v>
      </c>
      <c r="D1417" s="10" t="s">
        <v>146</v>
      </c>
      <c r="E1417" s="11" t="str">
        <f t="shared" si="199"/>
        <v>Resi Real Estate</v>
      </c>
      <c r="F1417" s="11" t="str">
        <f t="shared" si="199"/>
        <v>First Lien Mortgages</v>
      </c>
      <c r="G1417" s="12">
        <f t="shared" si="197"/>
        <v>44196</v>
      </c>
      <c r="H1417" s="13">
        <v>23</v>
      </c>
      <c r="I1417" s="65">
        <v>0.43831799999999999</v>
      </c>
      <c r="J1417" s="65">
        <v>1.8101179999999999</v>
      </c>
      <c r="K1417" s="65">
        <f t="shared" si="198"/>
        <v>0.43831799999999999</v>
      </c>
      <c r="L1417" s="65">
        <v>6.0757289999999999</v>
      </c>
      <c r="M1417" s="63">
        <v>178.59580299999999</v>
      </c>
    </row>
    <row r="1418" spans="1:13" ht="15" customHeight="1">
      <c r="A1418" s="21">
        <f>A1419</f>
        <v>42094</v>
      </c>
      <c r="B1418" s="21" t="str">
        <f t="shared" ref="B1418:F1418" si="200">B1419</f>
        <v>Mid-Cycle 2015</v>
      </c>
      <c r="C1418" s="21" t="str">
        <f t="shared" si="200"/>
        <v>Adverse</v>
      </c>
      <c r="D1418" s="10" t="s">
        <v>146</v>
      </c>
      <c r="E1418" s="21" t="str">
        <f t="shared" si="200"/>
        <v>Resi Real Estate</v>
      </c>
      <c r="F1418" s="21" t="str">
        <f t="shared" si="200"/>
        <v>Closed-End Junior Liens</v>
      </c>
      <c r="G1418" s="21">
        <f>A1418</f>
        <v>42094</v>
      </c>
      <c r="H1418" s="22">
        <v>0</v>
      </c>
      <c r="I1418" s="65">
        <v>0</v>
      </c>
      <c r="J1418" s="65">
        <v>0.65897700000000003</v>
      </c>
      <c r="K1418" s="65">
        <v>0</v>
      </c>
      <c r="L1418" s="65">
        <v>0</v>
      </c>
      <c r="M1418" s="63">
        <v>60.395094</v>
      </c>
    </row>
    <row r="1419" spans="1:13" ht="15" customHeight="1">
      <c r="A1419" s="8">
        <v>42094</v>
      </c>
      <c r="B1419" s="9" t="s">
        <v>52</v>
      </c>
      <c r="C1419" s="10" t="s">
        <v>36</v>
      </c>
      <c r="D1419" s="10" t="s">
        <v>146</v>
      </c>
      <c r="E1419" s="16" t="s">
        <v>6</v>
      </c>
      <c r="F1419" s="16" t="s">
        <v>9</v>
      </c>
      <c r="G1419" s="12">
        <f t="shared" ref="G1419:G1441" si="201">G1395</f>
        <v>42185</v>
      </c>
      <c r="H1419" s="13">
        <v>1</v>
      </c>
      <c r="I1419" s="65">
        <v>0.154836</v>
      </c>
      <c r="J1419" s="65">
        <v>0.94976352106452477</v>
      </c>
      <c r="K1419" s="65">
        <f t="shared" si="198"/>
        <v>0.44562252106452471</v>
      </c>
      <c r="L1419" s="65">
        <v>2.1367980000000002</v>
      </c>
      <c r="M1419" s="63">
        <v>59.991745999999999</v>
      </c>
    </row>
    <row r="1420" spans="1:13" ht="15" customHeight="1">
      <c r="A1420" s="8">
        <v>42094</v>
      </c>
      <c r="B1420" s="9" t="s">
        <v>52</v>
      </c>
      <c r="C1420" s="10" t="s">
        <v>36</v>
      </c>
      <c r="D1420" s="10" t="s">
        <v>146</v>
      </c>
      <c r="E1420" s="16" t="s">
        <v>6</v>
      </c>
      <c r="F1420" s="16" t="s">
        <v>9</v>
      </c>
      <c r="G1420" s="12">
        <f t="shared" si="201"/>
        <v>42277</v>
      </c>
      <c r="H1420" s="13">
        <v>2</v>
      </c>
      <c r="I1420" s="65">
        <v>0.18143699999999999</v>
      </c>
      <c r="J1420" s="65">
        <v>1.2405500421290494</v>
      </c>
      <c r="K1420" s="65">
        <f t="shared" si="198"/>
        <v>0.47222352106452459</v>
      </c>
      <c r="L1420" s="65">
        <v>2.5252970000000001</v>
      </c>
      <c r="M1420" s="63">
        <v>60.693660000000001</v>
      </c>
    </row>
    <row r="1421" spans="1:13" ht="15" customHeight="1">
      <c r="A1421" s="8">
        <v>42094</v>
      </c>
      <c r="B1421" s="9" t="s">
        <v>52</v>
      </c>
      <c r="C1421" s="10" t="s">
        <v>36</v>
      </c>
      <c r="D1421" s="10" t="s">
        <v>146</v>
      </c>
      <c r="E1421" s="16" t="s">
        <v>6</v>
      </c>
      <c r="F1421" s="16" t="s">
        <v>9</v>
      </c>
      <c r="G1421" s="12">
        <f t="shared" si="201"/>
        <v>42369</v>
      </c>
      <c r="H1421" s="13">
        <v>3</v>
      </c>
      <c r="I1421" s="65">
        <v>0.28145599999999998</v>
      </c>
      <c r="J1421" s="65">
        <v>2.0865260000000001</v>
      </c>
      <c r="K1421" s="65">
        <f t="shared" si="198"/>
        <v>1.1274319578709506</v>
      </c>
      <c r="L1421" s="65">
        <v>4.0703379999999996</v>
      </c>
      <c r="M1421" s="63">
        <v>60.525829999999999</v>
      </c>
    </row>
    <row r="1422" spans="1:13" ht="15" customHeight="1">
      <c r="A1422" s="8">
        <v>42094</v>
      </c>
      <c r="B1422" s="9" t="s">
        <v>52</v>
      </c>
      <c r="C1422" s="10" t="s">
        <v>36</v>
      </c>
      <c r="D1422" s="10" t="s">
        <v>146</v>
      </c>
      <c r="E1422" s="16" t="s">
        <v>6</v>
      </c>
      <c r="F1422" s="16" t="s">
        <v>9</v>
      </c>
      <c r="G1422" s="12">
        <f t="shared" si="201"/>
        <v>42460</v>
      </c>
      <c r="H1422" s="13">
        <v>4</v>
      </c>
      <c r="I1422" s="65">
        <v>0.41436699999999999</v>
      </c>
      <c r="J1422" s="65">
        <v>2.0620020000000001</v>
      </c>
      <c r="K1422" s="65">
        <f t="shared" si="198"/>
        <v>0.389843</v>
      </c>
      <c r="L1422" s="65">
        <v>6.0249779999999999</v>
      </c>
      <c r="M1422" s="63">
        <v>60.376564999999999</v>
      </c>
    </row>
    <row r="1423" spans="1:13" ht="15" customHeight="1">
      <c r="A1423" s="8">
        <v>42094</v>
      </c>
      <c r="B1423" s="9" t="s">
        <v>52</v>
      </c>
      <c r="C1423" s="10" t="s">
        <v>36</v>
      </c>
      <c r="D1423" s="10" t="s">
        <v>146</v>
      </c>
      <c r="E1423" s="16" t="s">
        <v>6</v>
      </c>
      <c r="F1423" s="16" t="s">
        <v>9</v>
      </c>
      <c r="G1423" s="12">
        <f t="shared" si="201"/>
        <v>42551</v>
      </c>
      <c r="H1423" s="13">
        <v>5</v>
      </c>
      <c r="I1423" s="65">
        <v>0.53762799999999999</v>
      </c>
      <c r="J1423" s="65">
        <v>1.8160249999999998</v>
      </c>
      <c r="K1423" s="65">
        <f t="shared" si="198"/>
        <v>0.29165099999999966</v>
      </c>
      <c r="L1423" s="65">
        <v>7.8870189999999996</v>
      </c>
      <c r="M1423" s="63">
        <v>60.025097000000002</v>
      </c>
    </row>
    <row r="1424" spans="1:13" ht="15" customHeight="1">
      <c r="A1424" s="8">
        <v>42094</v>
      </c>
      <c r="B1424" s="9" t="s">
        <v>52</v>
      </c>
      <c r="C1424" s="10" t="s">
        <v>36</v>
      </c>
      <c r="D1424" s="10" t="s">
        <v>146</v>
      </c>
      <c r="E1424" s="16" t="s">
        <v>6</v>
      </c>
      <c r="F1424" s="16" t="s">
        <v>9</v>
      </c>
      <c r="G1424" s="12">
        <f t="shared" si="201"/>
        <v>42643</v>
      </c>
      <c r="H1424" s="13">
        <v>6</v>
      </c>
      <c r="I1424" s="65">
        <v>0.609213</v>
      </c>
      <c r="J1424" s="65">
        <v>1.4469909999999997</v>
      </c>
      <c r="K1424" s="65">
        <f t="shared" si="198"/>
        <v>0.24017899999999992</v>
      </c>
      <c r="L1424" s="65">
        <v>8.9241609999999998</v>
      </c>
      <c r="M1424" s="63">
        <v>59.804344999999998</v>
      </c>
    </row>
    <row r="1425" spans="1:13" ht="15" customHeight="1">
      <c r="A1425" s="8">
        <v>42094</v>
      </c>
      <c r="B1425" s="9" t="s">
        <v>52</v>
      </c>
      <c r="C1425" s="10" t="s">
        <v>36</v>
      </c>
      <c r="D1425" s="10" t="s">
        <v>146</v>
      </c>
      <c r="E1425" s="16" t="s">
        <v>6</v>
      </c>
      <c r="F1425" s="16" t="s">
        <v>9</v>
      </c>
      <c r="G1425" s="12">
        <f t="shared" si="201"/>
        <v>42735</v>
      </c>
      <c r="H1425" s="13">
        <v>7</v>
      </c>
      <c r="I1425" s="65">
        <v>0.52531799999999995</v>
      </c>
      <c r="J1425" s="65">
        <v>1.1413730000000002</v>
      </c>
      <c r="K1425" s="65">
        <f t="shared" si="198"/>
        <v>0.21970000000000045</v>
      </c>
      <c r="L1425" s="65">
        <v>7.548362</v>
      </c>
      <c r="M1425" s="63">
        <v>59.683441000000002</v>
      </c>
    </row>
    <row r="1426" spans="1:13" ht="15" customHeight="1">
      <c r="A1426" s="8">
        <v>42094</v>
      </c>
      <c r="B1426" s="9" t="s">
        <v>52</v>
      </c>
      <c r="C1426" s="10" t="s">
        <v>36</v>
      </c>
      <c r="D1426" s="10" t="s">
        <v>146</v>
      </c>
      <c r="E1426" s="16" t="s">
        <v>6</v>
      </c>
      <c r="F1426" s="16" t="s">
        <v>9</v>
      </c>
      <c r="G1426" s="12">
        <f t="shared" si="201"/>
        <v>42825</v>
      </c>
      <c r="H1426" s="13">
        <v>8</v>
      </c>
      <c r="I1426" s="65">
        <v>0.389843</v>
      </c>
      <c r="J1426" s="65">
        <v>0.96690399999999999</v>
      </c>
      <c r="K1426" s="65">
        <f t="shared" si="198"/>
        <v>0.21537399999999979</v>
      </c>
      <c r="L1426" s="65">
        <v>5.5709379999999999</v>
      </c>
      <c r="M1426" s="63">
        <v>59.814010000000003</v>
      </c>
    </row>
    <row r="1427" spans="1:13" ht="15" customHeight="1">
      <c r="A1427" s="8">
        <v>42094</v>
      </c>
      <c r="B1427" s="9" t="s">
        <v>52</v>
      </c>
      <c r="C1427" s="10" t="s">
        <v>36</v>
      </c>
      <c r="D1427" s="10" t="s">
        <v>146</v>
      </c>
      <c r="E1427" s="16" t="s">
        <v>6</v>
      </c>
      <c r="F1427" s="16" t="s">
        <v>9</v>
      </c>
      <c r="G1427" s="12">
        <f t="shared" si="201"/>
        <v>42916</v>
      </c>
      <c r="H1427" s="13">
        <v>9</v>
      </c>
      <c r="I1427" s="65">
        <v>0.29165099999999999</v>
      </c>
      <c r="J1427" s="65">
        <v>0.89187300000000014</v>
      </c>
      <c r="K1427" s="65">
        <f t="shared" si="198"/>
        <v>0.21662000000000015</v>
      </c>
      <c r="L1427" s="65">
        <v>4.1377389999999998</v>
      </c>
      <c r="M1427" s="63">
        <v>60.173948000000003</v>
      </c>
    </row>
    <row r="1428" spans="1:13" ht="15" customHeight="1">
      <c r="A1428" s="8">
        <v>42094</v>
      </c>
      <c r="B1428" s="9" t="s">
        <v>52</v>
      </c>
      <c r="C1428" s="10" t="s">
        <v>36</v>
      </c>
      <c r="D1428" s="10" t="s">
        <v>146</v>
      </c>
      <c r="E1428" s="16" t="s">
        <v>6</v>
      </c>
      <c r="F1428" s="16" t="s">
        <v>9</v>
      </c>
      <c r="G1428" s="12">
        <f t="shared" si="201"/>
        <v>43008</v>
      </c>
      <c r="H1428" s="13">
        <v>10</v>
      </c>
      <c r="I1428" s="65">
        <v>0.240179</v>
      </c>
      <c r="J1428" s="65">
        <v>0.87069399999999997</v>
      </c>
      <c r="K1428" s="65">
        <f t="shared" si="198"/>
        <v>0.21899999999999983</v>
      </c>
      <c r="L1428" s="65">
        <v>3.399435</v>
      </c>
      <c r="M1428" s="63">
        <v>60.706507000000002</v>
      </c>
    </row>
    <row r="1429" spans="1:13" ht="15" customHeight="1">
      <c r="A1429" s="8">
        <v>42094</v>
      </c>
      <c r="B1429" s="9" t="s">
        <v>52</v>
      </c>
      <c r="C1429" s="10" t="s">
        <v>36</v>
      </c>
      <c r="D1429" s="10" t="s">
        <v>146</v>
      </c>
      <c r="E1429" s="16" t="s">
        <v>6</v>
      </c>
      <c r="F1429" s="16" t="s">
        <v>9</v>
      </c>
      <c r="G1429" s="12">
        <f t="shared" si="201"/>
        <v>43100</v>
      </c>
      <c r="H1429" s="13">
        <v>11</v>
      </c>
      <c r="I1429" s="65">
        <v>0.21970000000000001</v>
      </c>
      <c r="J1429" s="65">
        <v>0.87206399999999995</v>
      </c>
      <c r="K1429" s="65">
        <f t="shared" si="198"/>
        <v>0.22106999999999999</v>
      </c>
      <c r="L1429" s="65">
        <v>3.1119599999999998</v>
      </c>
      <c r="M1429" s="63">
        <v>61.367127000000004</v>
      </c>
    </row>
    <row r="1430" spans="1:13" ht="15" customHeight="1">
      <c r="A1430" s="8">
        <v>42094</v>
      </c>
      <c r="B1430" s="9" t="s">
        <v>52</v>
      </c>
      <c r="C1430" s="10" t="s">
        <v>36</v>
      </c>
      <c r="D1430" s="10" t="s">
        <v>146</v>
      </c>
      <c r="E1430" s="16" t="s">
        <v>6</v>
      </c>
      <c r="F1430" s="16" t="s">
        <v>9</v>
      </c>
      <c r="G1430" s="12">
        <f t="shared" si="201"/>
        <v>43190</v>
      </c>
      <c r="H1430" s="13">
        <v>12</v>
      </c>
      <c r="I1430" s="65">
        <v>0.21537400000000001</v>
      </c>
      <c r="J1430" s="65">
        <v>0.87853999999999999</v>
      </c>
      <c r="K1430" s="65">
        <f t="shared" si="198"/>
        <v>0.22185000000000005</v>
      </c>
      <c r="L1430" s="65">
        <v>3.0511780000000002</v>
      </c>
      <c r="M1430" s="63">
        <v>62.159222</v>
      </c>
    </row>
    <row r="1431" spans="1:13" ht="15" customHeight="1">
      <c r="A1431" s="8">
        <v>42094</v>
      </c>
      <c r="B1431" s="9" t="s">
        <v>52</v>
      </c>
      <c r="C1431" s="10" t="s">
        <v>36</v>
      </c>
      <c r="D1431" s="10" t="s">
        <v>146</v>
      </c>
      <c r="E1431" s="16" t="s">
        <v>6</v>
      </c>
      <c r="F1431" s="16" t="s">
        <v>9</v>
      </c>
      <c r="G1431" s="12">
        <f t="shared" si="201"/>
        <v>43281</v>
      </c>
      <c r="H1431" s="13">
        <v>13</v>
      </c>
      <c r="I1431" s="65">
        <v>0.21662000000000001</v>
      </c>
      <c r="J1431" s="65">
        <v>0.88484099999999999</v>
      </c>
      <c r="K1431" s="65">
        <f t="shared" si="198"/>
        <v>0.22292100000000001</v>
      </c>
      <c r="L1431" s="65">
        <v>3.0701700000000001</v>
      </c>
      <c r="M1431" s="63">
        <v>63.052892</v>
      </c>
    </row>
    <row r="1432" spans="1:13" ht="15" customHeight="1">
      <c r="A1432" s="8">
        <v>42094</v>
      </c>
      <c r="B1432" s="9" t="s">
        <v>52</v>
      </c>
      <c r="C1432" s="10" t="s">
        <v>36</v>
      </c>
      <c r="D1432" s="10" t="s">
        <v>146</v>
      </c>
      <c r="E1432" s="16" t="s">
        <v>6</v>
      </c>
      <c r="F1432" s="16" t="s">
        <v>9</v>
      </c>
      <c r="G1432" s="12">
        <f t="shared" si="201"/>
        <v>43373</v>
      </c>
      <c r="H1432" s="13">
        <v>14</v>
      </c>
      <c r="I1432" s="65">
        <v>0.219</v>
      </c>
      <c r="J1432" s="65">
        <v>0.89027299999999998</v>
      </c>
      <c r="K1432" s="65">
        <f t="shared" si="198"/>
        <v>0.22443199999999999</v>
      </c>
      <c r="L1432" s="65">
        <v>3.0998540000000001</v>
      </c>
      <c r="M1432" s="63">
        <v>64.054845</v>
      </c>
    </row>
    <row r="1433" spans="1:13" ht="15" customHeight="1">
      <c r="A1433" s="8">
        <v>42094</v>
      </c>
      <c r="B1433" s="9" t="s">
        <v>52</v>
      </c>
      <c r="C1433" s="10" t="s">
        <v>36</v>
      </c>
      <c r="D1433" s="10" t="s">
        <v>146</v>
      </c>
      <c r="E1433" s="16" t="s">
        <v>6</v>
      </c>
      <c r="F1433" s="16" t="s">
        <v>9</v>
      </c>
      <c r="G1433" s="12">
        <f t="shared" si="201"/>
        <v>43465</v>
      </c>
      <c r="H1433" s="13">
        <v>15</v>
      </c>
      <c r="I1433" s="65">
        <v>0.22106999999999999</v>
      </c>
      <c r="J1433" s="65">
        <v>0.89556499999999994</v>
      </c>
      <c r="K1433" s="65">
        <f t="shared" si="198"/>
        <v>0.22636199999999995</v>
      </c>
      <c r="L1433" s="65">
        <v>3.1259100000000002</v>
      </c>
      <c r="M1433" s="63">
        <v>65.0702</v>
      </c>
    </row>
    <row r="1434" spans="1:13" ht="15" customHeight="1">
      <c r="A1434" s="8">
        <v>42094</v>
      </c>
      <c r="B1434" s="9" t="s">
        <v>52</v>
      </c>
      <c r="C1434" s="10" t="s">
        <v>36</v>
      </c>
      <c r="D1434" s="10" t="s">
        <v>146</v>
      </c>
      <c r="E1434" s="16" t="s">
        <v>6</v>
      </c>
      <c r="F1434" s="16" t="s">
        <v>9</v>
      </c>
      <c r="G1434" s="12">
        <f t="shared" si="201"/>
        <v>43555</v>
      </c>
      <c r="H1434" s="13">
        <v>16</v>
      </c>
      <c r="I1434" s="65">
        <v>0.22184999999999999</v>
      </c>
      <c r="J1434" s="65">
        <v>0.89964900000000003</v>
      </c>
      <c r="K1434" s="65">
        <f t="shared" si="198"/>
        <v>0.22593400000000008</v>
      </c>
      <c r="L1434" s="65">
        <v>3.1343480000000001</v>
      </c>
      <c r="M1434" s="63">
        <v>66.073065999999997</v>
      </c>
    </row>
    <row r="1435" spans="1:13" ht="15" customHeight="1">
      <c r="A1435" s="8">
        <v>42094</v>
      </c>
      <c r="B1435" s="9" t="s">
        <v>52</v>
      </c>
      <c r="C1435" s="10" t="s">
        <v>36</v>
      </c>
      <c r="D1435" s="10" t="s">
        <v>146</v>
      </c>
      <c r="E1435" s="16" t="s">
        <v>6</v>
      </c>
      <c r="F1435" s="16" t="s">
        <v>9</v>
      </c>
      <c r="G1435" s="12">
        <f t="shared" si="201"/>
        <v>43646</v>
      </c>
      <c r="H1435" s="13">
        <v>17</v>
      </c>
      <c r="I1435" s="65">
        <v>0.22292100000000001</v>
      </c>
      <c r="J1435" s="65">
        <v>0.89890899999999996</v>
      </c>
      <c r="K1435" s="65">
        <f t="shared" si="198"/>
        <v>0.22218099999999993</v>
      </c>
      <c r="L1435" s="65">
        <v>3.1456439999999999</v>
      </c>
      <c r="M1435" s="63">
        <v>67.031233999999998</v>
      </c>
    </row>
    <row r="1436" spans="1:13" ht="15" customHeight="1">
      <c r="A1436" s="8">
        <v>42094</v>
      </c>
      <c r="B1436" s="9" t="s">
        <v>52</v>
      </c>
      <c r="C1436" s="10" t="s">
        <v>36</v>
      </c>
      <c r="D1436" s="10" t="s">
        <v>146</v>
      </c>
      <c r="E1436" s="16" t="s">
        <v>6</v>
      </c>
      <c r="F1436" s="16" t="s">
        <v>9</v>
      </c>
      <c r="G1436" s="12">
        <f t="shared" si="201"/>
        <v>43738</v>
      </c>
      <c r="H1436" s="13">
        <v>18</v>
      </c>
      <c r="I1436" s="65">
        <v>0.22443199999999999</v>
      </c>
      <c r="J1436" s="65">
        <v>0.89321099999999998</v>
      </c>
      <c r="K1436" s="65">
        <f t="shared" si="198"/>
        <v>0.21873400000000001</v>
      </c>
      <c r="L1436" s="65">
        <v>3.162855</v>
      </c>
      <c r="M1436" s="63">
        <v>67.990959000000004</v>
      </c>
    </row>
    <row r="1437" spans="1:13" ht="15" customHeight="1">
      <c r="A1437" s="8">
        <v>42094</v>
      </c>
      <c r="B1437" s="9" t="s">
        <v>52</v>
      </c>
      <c r="C1437" s="10" t="s">
        <v>36</v>
      </c>
      <c r="D1437" s="10" t="s">
        <v>146</v>
      </c>
      <c r="E1437" s="16" t="s">
        <v>6</v>
      </c>
      <c r="F1437" s="16" t="s">
        <v>9</v>
      </c>
      <c r="G1437" s="12">
        <f t="shared" si="201"/>
        <v>43830</v>
      </c>
      <c r="H1437" s="13">
        <v>19</v>
      </c>
      <c r="I1437" s="65">
        <v>0.22636200000000001</v>
      </c>
      <c r="J1437" s="65">
        <v>0.88370800000000005</v>
      </c>
      <c r="K1437" s="65">
        <f t="shared" si="198"/>
        <v>0.21685900000000008</v>
      </c>
      <c r="L1437" s="65">
        <v>3.1863959999999998</v>
      </c>
      <c r="M1437" s="63">
        <v>68.997248999999996</v>
      </c>
    </row>
    <row r="1438" spans="1:13" ht="15" customHeight="1">
      <c r="A1438" s="8">
        <v>42094</v>
      </c>
      <c r="B1438" s="9" t="s">
        <v>52</v>
      </c>
      <c r="C1438" s="10" t="s">
        <v>36</v>
      </c>
      <c r="D1438" s="10" t="s">
        <v>146</v>
      </c>
      <c r="E1438" s="16" t="s">
        <v>6</v>
      </c>
      <c r="F1438" s="16" t="s">
        <v>9</v>
      </c>
      <c r="G1438" s="12">
        <f t="shared" si="201"/>
        <v>43921</v>
      </c>
      <c r="H1438" s="13">
        <v>20</v>
      </c>
      <c r="I1438" s="65">
        <v>0.225934</v>
      </c>
      <c r="J1438" s="65">
        <v>0.88370800000000005</v>
      </c>
      <c r="K1438" s="65">
        <f t="shared" si="198"/>
        <v>0.225934</v>
      </c>
      <c r="L1438" s="65">
        <v>3.1790500000000002</v>
      </c>
      <c r="M1438" s="63">
        <v>69.983028000000004</v>
      </c>
    </row>
    <row r="1439" spans="1:13" ht="15" customHeight="1">
      <c r="A1439" s="8">
        <v>42094</v>
      </c>
      <c r="B1439" s="9" t="s">
        <v>52</v>
      </c>
      <c r="C1439" s="10" t="s">
        <v>36</v>
      </c>
      <c r="D1439" s="10" t="s">
        <v>146</v>
      </c>
      <c r="E1439" s="16" t="s">
        <v>6</v>
      </c>
      <c r="F1439" s="16" t="s">
        <v>9</v>
      </c>
      <c r="G1439" s="12">
        <f t="shared" si="201"/>
        <v>44012</v>
      </c>
      <c r="H1439" s="13">
        <v>21</v>
      </c>
      <c r="I1439" s="65">
        <v>0.22218099999999999</v>
      </c>
      <c r="J1439" s="65">
        <v>0.88370800000000005</v>
      </c>
      <c r="K1439" s="65">
        <f t="shared" si="198"/>
        <v>0.22218099999999999</v>
      </c>
      <c r="L1439" s="65">
        <v>3.121858</v>
      </c>
      <c r="M1439" s="63">
        <v>70.983716999999999</v>
      </c>
    </row>
    <row r="1440" spans="1:13" ht="15" customHeight="1">
      <c r="A1440" s="8">
        <f t="shared" ref="A1440:F1441" si="202">A1439</f>
        <v>42094</v>
      </c>
      <c r="B1440" s="9" t="str">
        <f t="shared" si="202"/>
        <v>Mid-Cycle 2015</v>
      </c>
      <c r="C1440" s="10" t="str">
        <f t="shared" si="202"/>
        <v>Adverse</v>
      </c>
      <c r="D1440" s="10" t="s">
        <v>146</v>
      </c>
      <c r="E1440" s="11" t="str">
        <f t="shared" si="202"/>
        <v>Resi Real Estate</v>
      </c>
      <c r="F1440" s="11" t="str">
        <f t="shared" si="202"/>
        <v>Closed-End Junior Liens</v>
      </c>
      <c r="G1440" s="12">
        <f t="shared" si="201"/>
        <v>44104</v>
      </c>
      <c r="H1440" s="13">
        <v>22</v>
      </c>
      <c r="I1440" s="65">
        <v>0.21873400000000001</v>
      </c>
      <c r="J1440" s="65">
        <v>0.88370800000000005</v>
      </c>
      <c r="K1440" s="65">
        <f t="shared" si="198"/>
        <v>0.21873400000000001</v>
      </c>
      <c r="L1440" s="65">
        <v>3.06779</v>
      </c>
      <c r="M1440" s="63">
        <v>71.946933000000001</v>
      </c>
    </row>
    <row r="1441" spans="1:13" ht="15" customHeight="1">
      <c r="A1441" s="8">
        <f t="shared" si="202"/>
        <v>42094</v>
      </c>
      <c r="B1441" s="9" t="str">
        <f t="shared" si="202"/>
        <v>Mid-Cycle 2015</v>
      </c>
      <c r="C1441" s="10" t="str">
        <f t="shared" si="202"/>
        <v>Adverse</v>
      </c>
      <c r="D1441" s="10" t="s">
        <v>146</v>
      </c>
      <c r="E1441" s="11" t="str">
        <f t="shared" si="202"/>
        <v>Resi Real Estate</v>
      </c>
      <c r="F1441" s="11" t="str">
        <f t="shared" si="202"/>
        <v>Closed-End Junior Liens</v>
      </c>
      <c r="G1441" s="12">
        <f t="shared" si="201"/>
        <v>44196</v>
      </c>
      <c r="H1441" s="13">
        <v>23</v>
      </c>
      <c r="I1441" s="65">
        <v>0.216859</v>
      </c>
      <c r="J1441" s="65">
        <v>0.88370800000000005</v>
      </c>
      <c r="K1441" s="65">
        <f t="shared" si="198"/>
        <v>0.216859</v>
      </c>
      <c r="L1441" s="65">
        <v>3.0383019999999998</v>
      </c>
      <c r="M1441" s="63">
        <v>72.926743999999999</v>
      </c>
    </row>
    <row r="1442" spans="1:13" ht="15" customHeight="1">
      <c r="A1442" s="21">
        <f>A1443</f>
        <v>42094</v>
      </c>
      <c r="B1442" s="21" t="str">
        <f t="shared" ref="B1442:F1442" si="203">B1443</f>
        <v>Mid-Cycle 2015</v>
      </c>
      <c r="C1442" s="21" t="str">
        <f t="shared" si="203"/>
        <v>Adverse</v>
      </c>
      <c r="D1442" s="10" t="s">
        <v>146</v>
      </c>
      <c r="E1442" s="21" t="str">
        <f t="shared" si="203"/>
        <v>Comm Real Estate</v>
      </c>
      <c r="F1442" s="21" t="str">
        <f t="shared" si="203"/>
        <v>Owner-Occupied</v>
      </c>
      <c r="G1442" s="21">
        <f>A1442</f>
        <v>42094</v>
      </c>
      <c r="H1442" s="22">
        <v>0</v>
      </c>
      <c r="I1442" s="65">
        <v>0</v>
      </c>
      <c r="J1442" s="65">
        <v>18.48</v>
      </c>
      <c r="K1442" s="65">
        <v>0</v>
      </c>
      <c r="L1442" s="65">
        <v>0</v>
      </c>
      <c r="M1442" s="63">
        <v>3927.112314</v>
      </c>
    </row>
    <row r="1443" spans="1:13" ht="15" customHeight="1">
      <c r="A1443" s="8">
        <v>42094</v>
      </c>
      <c r="B1443" s="9" t="s">
        <v>52</v>
      </c>
      <c r="C1443" s="10" t="s">
        <v>36</v>
      </c>
      <c r="D1443" s="10" t="s">
        <v>146</v>
      </c>
      <c r="E1443" s="16" t="s">
        <v>12</v>
      </c>
      <c r="F1443" s="17" t="s">
        <v>16</v>
      </c>
      <c r="G1443" s="12">
        <f t="shared" ref="G1443:G1465" si="204">G1419</f>
        <v>42185</v>
      </c>
      <c r="H1443" s="13">
        <v>1</v>
      </c>
      <c r="I1443" s="65">
        <v>4.6007939999999996</v>
      </c>
      <c r="J1443" s="65">
        <v>37.388014740695908</v>
      </c>
      <c r="K1443" s="65">
        <f t="shared" si="198"/>
        <v>23.508808740695908</v>
      </c>
      <c r="L1443" s="65">
        <v>61.739992000000001</v>
      </c>
      <c r="M1443" s="63">
        <v>3903.3537710000001</v>
      </c>
    </row>
    <row r="1444" spans="1:13" ht="15" customHeight="1">
      <c r="A1444" s="8">
        <v>42094</v>
      </c>
      <c r="B1444" s="9" t="s">
        <v>52</v>
      </c>
      <c r="C1444" s="10" t="s">
        <v>36</v>
      </c>
      <c r="D1444" s="10" t="s">
        <v>146</v>
      </c>
      <c r="E1444" s="16" t="s">
        <v>12</v>
      </c>
      <c r="F1444" s="17" t="s">
        <v>16</v>
      </c>
      <c r="G1444" s="12">
        <f t="shared" si="204"/>
        <v>42277</v>
      </c>
      <c r="H1444" s="13">
        <v>2</v>
      </c>
      <c r="I1444" s="65">
        <v>5.2761329999999997</v>
      </c>
      <c r="J1444" s="65">
        <v>56.29602948139182</v>
      </c>
      <c r="K1444" s="65">
        <f t="shared" si="198"/>
        <v>24.184147740695913</v>
      </c>
      <c r="L1444" s="65">
        <v>70.813773999999995</v>
      </c>
      <c r="M1444" s="63">
        <v>3913.9169160000001</v>
      </c>
    </row>
    <row r="1445" spans="1:13" ht="15" customHeight="1">
      <c r="A1445" s="8">
        <v>42094</v>
      </c>
      <c r="B1445" s="9" t="s">
        <v>52</v>
      </c>
      <c r="C1445" s="10" t="s">
        <v>36</v>
      </c>
      <c r="D1445" s="10" t="s">
        <v>146</v>
      </c>
      <c r="E1445" s="16" t="s">
        <v>12</v>
      </c>
      <c r="F1445" s="17" t="s">
        <v>16</v>
      </c>
      <c r="G1445" s="12">
        <f t="shared" si="204"/>
        <v>42369</v>
      </c>
      <c r="H1445" s="13">
        <v>3</v>
      </c>
      <c r="I1445" s="65">
        <v>8.2130139999999994</v>
      </c>
      <c r="J1445" s="65">
        <v>53.716681999999999</v>
      </c>
      <c r="K1445" s="65">
        <f t="shared" si="198"/>
        <v>5.6336665186081785</v>
      </c>
      <c r="L1445" s="65">
        <v>112.23796900000001</v>
      </c>
      <c r="M1445" s="63">
        <v>3906.8638970000002</v>
      </c>
    </row>
    <row r="1446" spans="1:13" ht="15" customHeight="1">
      <c r="A1446" s="8">
        <v>42094</v>
      </c>
      <c r="B1446" s="9" t="s">
        <v>52</v>
      </c>
      <c r="C1446" s="10" t="s">
        <v>36</v>
      </c>
      <c r="D1446" s="10" t="s">
        <v>146</v>
      </c>
      <c r="E1446" s="16" t="s">
        <v>12</v>
      </c>
      <c r="F1446" s="17" t="s">
        <v>16</v>
      </c>
      <c r="G1446" s="12">
        <f t="shared" si="204"/>
        <v>42460</v>
      </c>
      <c r="H1446" s="13">
        <v>4</v>
      </c>
      <c r="I1446" s="65">
        <v>11.880839</v>
      </c>
      <c r="J1446" s="65">
        <v>52.991000999999997</v>
      </c>
      <c r="K1446" s="65">
        <f t="shared" si="198"/>
        <v>11.155157999999998</v>
      </c>
      <c r="L1446" s="65">
        <v>162.66195300000001</v>
      </c>
      <c r="M1446" s="63">
        <v>3919.701219</v>
      </c>
    </row>
    <row r="1447" spans="1:13" ht="15" customHeight="1">
      <c r="A1447" s="8">
        <v>42094</v>
      </c>
      <c r="B1447" s="9" t="s">
        <v>52</v>
      </c>
      <c r="C1447" s="10" t="s">
        <v>36</v>
      </c>
      <c r="D1447" s="10" t="s">
        <v>146</v>
      </c>
      <c r="E1447" s="16" t="s">
        <v>12</v>
      </c>
      <c r="F1447" s="17" t="s">
        <v>16</v>
      </c>
      <c r="G1447" s="12">
        <f t="shared" si="204"/>
        <v>42551</v>
      </c>
      <c r="H1447" s="13">
        <v>5</v>
      </c>
      <c r="I1447" s="65">
        <v>14.080095</v>
      </c>
      <c r="J1447" s="65">
        <v>48.559771999999995</v>
      </c>
      <c r="K1447" s="65">
        <f t="shared" si="198"/>
        <v>9.6488659999999982</v>
      </c>
      <c r="L1447" s="65">
        <v>193.362348</v>
      </c>
      <c r="M1447" s="63">
        <v>3923.951791</v>
      </c>
    </row>
    <row r="1448" spans="1:13" ht="15" customHeight="1">
      <c r="A1448" s="8">
        <v>42094</v>
      </c>
      <c r="B1448" s="9" t="s">
        <v>52</v>
      </c>
      <c r="C1448" s="10" t="s">
        <v>36</v>
      </c>
      <c r="D1448" s="10" t="s">
        <v>146</v>
      </c>
      <c r="E1448" s="16" t="s">
        <v>12</v>
      </c>
      <c r="F1448" s="17" t="s">
        <v>16</v>
      </c>
      <c r="G1448" s="12">
        <f t="shared" si="204"/>
        <v>42643</v>
      </c>
      <c r="H1448" s="13">
        <v>6</v>
      </c>
      <c r="I1448" s="65">
        <v>14.519743999999999</v>
      </c>
      <c r="J1448" s="65">
        <v>42.750048</v>
      </c>
      <c r="K1448" s="65">
        <f t="shared" si="198"/>
        <v>8.7100200000000036</v>
      </c>
      <c r="L1448" s="65">
        <v>199.014081</v>
      </c>
      <c r="M1448" s="63">
        <v>3940.837528</v>
      </c>
    </row>
    <row r="1449" spans="1:13" ht="15" customHeight="1">
      <c r="A1449" s="8">
        <v>42094</v>
      </c>
      <c r="B1449" s="9" t="s">
        <v>52</v>
      </c>
      <c r="C1449" s="10" t="s">
        <v>36</v>
      </c>
      <c r="D1449" s="10" t="s">
        <v>146</v>
      </c>
      <c r="E1449" s="16" t="s">
        <v>12</v>
      </c>
      <c r="F1449" s="17" t="s">
        <v>16</v>
      </c>
      <c r="G1449" s="12">
        <f t="shared" si="204"/>
        <v>42735</v>
      </c>
      <c r="H1449" s="13">
        <v>7</v>
      </c>
      <c r="I1449" s="65">
        <v>13.236003999999999</v>
      </c>
      <c r="J1449" s="65">
        <v>37.651679999999999</v>
      </c>
      <c r="K1449" s="65">
        <f t="shared" si="198"/>
        <v>8.1376359999999988</v>
      </c>
      <c r="L1449" s="65">
        <v>179.88611299999999</v>
      </c>
      <c r="M1449" s="63">
        <v>3966.596309</v>
      </c>
    </row>
    <row r="1450" spans="1:13" ht="15" customHeight="1">
      <c r="A1450" s="8">
        <v>42094</v>
      </c>
      <c r="B1450" s="9" t="s">
        <v>52</v>
      </c>
      <c r="C1450" s="10" t="s">
        <v>36</v>
      </c>
      <c r="D1450" s="10" t="s">
        <v>146</v>
      </c>
      <c r="E1450" s="16" t="s">
        <v>12</v>
      </c>
      <c r="F1450" s="17" t="s">
        <v>16</v>
      </c>
      <c r="G1450" s="12">
        <f t="shared" si="204"/>
        <v>42825</v>
      </c>
      <c r="H1450" s="13">
        <v>8</v>
      </c>
      <c r="I1450" s="65">
        <v>11.155158</v>
      </c>
      <c r="J1450" s="65">
        <v>34.348500999999999</v>
      </c>
      <c r="K1450" s="65">
        <f t="shared" si="198"/>
        <v>7.851979</v>
      </c>
      <c r="L1450" s="65">
        <v>151.826852</v>
      </c>
      <c r="M1450" s="63">
        <v>4009.8097590000002</v>
      </c>
    </row>
    <row r="1451" spans="1:13" ht="15" customHeight="1">
      <c r="A1451" s="8">
        <v>42094</v>
      </c>
      <c r="B1451" s="9" t="s">
        <v>52</v>
      </c>
      <c r="C1451" s="10" t="s">
        <v>36</v>
      </c>
      <c r="D1451" s="10" t="s">
        <v>146</v>
      </c>
      <c r="E1451" s="16" t="s">
        <v>12</v>
      </c>
      <c r="F1451" s="17" t="s">
        <v>16</v>
      </c>
      <c r="G1451" s="12">
        <f t="shared" si="204"/>
        <v>42916</v>
      </c>
      <c r="H1451" s="13">
        <v>9</v>
      </c>
      <c r="I1451" s="65">
        <v>9.6488659999999999</v>
      </c>
      <c r="J1451" s="65">
        <v>32.400873000000004</v>
      </c>
      <c r="K1451" s="65">
        <f t="shared" si="198"/>
        <v>7.7012380000000054</v>
      </c>
      <c r="L1451" s="65">
        <v>131.415718</v>
      </c>
      <c r="M1451" s="63">
        <v>4069.243168</v>
      </c>
    </row>
    <row r="1452" spans="1:13" ht="15" customHeight="1">
      <c r="A1452" s="8">
        <v>42094</v>
      </c>
      <c r="B1452" s="9" t="s">
        <v>52</v>
      </c>
      <c r="C1452" s="10" t="s">
        <v>36</v>
      </c>
      <c r="D1452" s="10" t="s">
        <v>146</v>
      </c>
      <c r="E1452" s="16" t="s">
        <v>12</v>
      </c>
      <c r="F1452" s="17" t="s">
        <v>16</v>
      </c>
      <c r="G1452" s="12">
        <f t="shared" si="204"/>
        <v>43008</v>
      </c>
      <c r="H1452" s="13">
        <v>10</v>
      </c>
      <c r="I1452" s="65">
        <v>8.7100200000000001</v>
      </c>
      <c r="J1452" s="65">
        <v>31.349335</v>
      </c>
      <c r="K1452" s="65">
        <f t="shared" si="198"/>
        <v>7.6584819999999958</v>
      </c>
      <c r="L1452" s="65">
        <v>118.802882</v>
      </c>
      <c r="M1452" s="63">
        <v>4136.384744</v>
      </c>
    </row>
    <row r="1453" spans="1:13" ht="15" customHeight="1">
      <c r="A1453" s="8">
        <v>42094</v>
      </c>
      <c r="B1453" s="9" t="s">
        <v>52</v>
      </c>
      <c r="C1453" s="10" t="s">
        <v>36</v>
      </c>
      <c r="D1453" s="10" t="s">
        <v>146</v>
      </c>
      <c r="E1453" s="16" t="s">
        <v>12</v>
      </c>
      <c r="F1453" s="17" t="s">
        <v>16</v>
      </c>
      <c r="G1453" s="12">
        <f t="shared" si="204"/>
        <v>43100</v>
      </c>
      <c r="H1453" s="13">
        <v>11</v>
      </c>
      <c r="I1453" s="65">
        <v>8.1376360000000005</v>
      </c>
      <c r="J1453" s="65">
        <v>30.850021999999999</v>
      </c>
      <c r="K1453" s="65">
        <f t="shared" si="198"/>
        <v>7.6383229999999998</v>
      </c>
      <c r="L1453" s="65">
        <v>111.089902</v>
      </c>
      <c r="M1453" s="63">
        <v>4213.9666749999997</v>
      </c>
    </row>
    <row r="1454" spans="1:13" ht="15" customHeight="1">
      <c r="A1454" s="8">
        <v>42094</v>
      </c>
      <c r="B1454" s="9" t="s">
        <v>52</v>
      </c>
      <c r="C1454" s="10" t="s">
        <v>36</v>
      </c>
      <c r="D1454" s="10" t="s">
        <v>146</v>
      </c>
      <c r="E1454" s="16" t="s">
        <v>12</v>
      </c>
      <c r="F1454" s="17" t="s">
        <v>16</v>
      </c>
      <c r="G1454" s="12">
        <f t="shared" si="204"/>
        <v>43190</v>
      </c>
      <c r="H1454" s="13">
        <v>12</v>
      </c>
      <c r="I1454" s="65">
        <v>7.851979</v>
      </c>
      <c r="J1454" s="65">
        <v>30.553377999999999</v>
      </c>
      <c r="K1454" s="65">
        <f t="shared" si="198"/>
        <v>7.5553349999999995</v>
      </c>
      <c r="L1454" s="65">
        <v>107.162243</v>
      </c>
      <c r="M1454" s="63">
        <v>4296.2025180000001</v>
      </c>
    </row>
    <row r="1455" spans="1:13" ht="15" customHeight="1">
      <c r="A1455" s="8">
        <v>42094</v>
      </c>
      <c r="B1455" s="9" t="s">
        <v>52</v>
      </c>
      <c r="C1455" s="10" t="s">
        <v>36</v>
      </c>
      <c r="D1455" s="10" t="s">
        <v>146</v>
      </c>
      <c r="E1455" s="16" t="s">
        <v>12</v>
      </c>
      <c r="F1455" s="17" t="s">
        <v>16</v>
      </c>
      <c r="G1455" s="12">
        <f t="shared" si="204"/>
        <v>43281</v>
      </c>
      <c r="H1455" s="13">
        <v>13</v>
      </c>
      <c r="I1455" s="65">
        <v>7.701238</v>
      </c>
      <c r="J1455" s="65">
        <v>30.328018</v>
      </c>
      <c r="K1455" s="65">
        <f t="shared" si="198"/>
        <v>7.4758780000000016</v>
      </c>
      <c r="L1455" s="65">
        <v>105.05978899999999</v>
      </c>
      <c r="M1455" s="63">
        <v>4376.3144300000004</v>
      </c>
    </row>
    <row r="1456" spans="1:13" ht="15" customHeight="1">
      <c r="A1456" s="8">
        <v>42094</v>
      </c>
      <c r="B1456" s="9" t="s">
        <v>52</v>
      </c>
      <c r="C1456" s="10" t="s">
        <v>36</v>
      </c>
      <c r="D1456" s="10" t="s">
        <v>146</v>
      </c>
      <c r="E1456" s="16" t="s">
        <v>12</v>
      </c>
      <c r="F1456" s="17" t="s">
        <v>16</v>
      </c>
      <c r="G1456" s="12">
        <f t="shared" si="204"/>
        <v>43373</v>
      </c>
      <c r="H1456" s="13">
        <v>14</v>
      </c>
      <c r="I1456" s="65">
        <v>7.6584820000000002</v>
      </c>
      <c r="J1456" s="65">
        <v>30.085366</v>
      </c>
      <c r="K1456" s="65">
        <f t="shared" si="198"/>
        <v>7.4158300000000006</v>
      </c>
      <c r="L1456" s="65">
        <v>104.392768</v>
      </c>
      <c r="M1456" s="63">
        <v>4472.5819890000002</v>
      </c>
    </row>
    <row r="1457" spans="1:13" ht="15" customHeight="1">
      <c r="A1457" s="8">
        <v>42094</v>
      </c>
      <c r="B1457" s="9" t="s">
        <v>52</v>
      </c>
      <c r="C1457" s="10" t="s">
        <v>36</v>
      </c>
      <c r="D1457" s="10" t="s">
        <v>146</v>
      </c>
      <c r="E1457" s="16" t="s">
        <v>12</v>
      </c>
      <c r="F1457" s="17" t="s">
        <v>16</v>
      </c>
      <c r="G1457" s="12">
        <f t="shared" si="204"/>
        <v>43465</v>
      </c>
      <c r="H1457" s="13">
        <v>15</v>
      </c>
      <c r="I1457" s="65">
        <v>7.6383229999999998</v>
      </c>
      <c r="J1457" s="65">
        <v>29.827731</v>
      </c>
      <c r="K1457" s="65">
        <f t="shared" si="198"/>
        <v>7.3806879999999992</v>
      </c>
      <c r="L1457" s="65">
        <v>104.044461</v>
      </c>
      <c r="M1457" s="63">
        <v>4567.5838519999998</v>
      </c>
    </row>
    <row r="1458" spans="1:13" ht="15" customHeight="1">
      <c r="A1458" s="8">
        <v>42094</v>
      </c>
      <c r="B1458" s="9" t="s">
        <v>52</v>
      </c>
      <c r="C1458" s="10" t="s">
        <v>36</v>
      </c>
      <c r="D1458" s="10" t="s">
        <v>146</v>
      </c>
      <c r="E1458" s="16" t="s">
        <v>12</v>
      </c>
      <c r="F1458" s="17" t="s">
        <v>16</v>
      </c>
      <c r="G1458" s="12">
        <f t="shared" si="204"/>
        <v>43555</v>
      </c>
      <c r="H1458" s="13">
        <v>16</v>
      </c>
      <c r="I1458" s="65">
        <v>7.5553350000000004</v>
      </c>
      <c r="J1458" s="65">
        <v>29.524990000000003</v>
      </c>
      <c r="K1458" s="65">
        <f t="shared" si="198"/>
        <v>7.2525940000000029</v>
      </c>
      <c r="L1458" s="65">
        <v>102.84635299999999</v>
      </c>
      <c r="M1458" s="63">
        <v>4661.406422</v>
      </c>
    </row>
    <row r="1459" spans="1:13" ht="15" customHeight="1">
      <c r="A1459" s="8">
        <v>42094</v>
      </c>
      <c r="B1459" s="9" t="s">
        <v>52</v>
      </c>
      <c r="C1459" s="10" t="s">
        <v>36</v>
      </c>
      <c r="D1459" s="10" t="s">
        <v>146</v>
      </c>
      <c r="E1459" s="16" t="s">
        <v>12</v>
      </c>
      <c r="F1459" s="17" t="s">
        <v>16</v>
      </c>
      <c r="G1459" s="12">
        <f t="shared" si="204"/>
        <v>43646</v>
      </c>
      <c r="H1459" s="13">
        <v>17</v>
      </c>
      <c r="I1459" s="65">
        <v>7.4758779999999998</v>
      </c>
      <c r="J1459" s="65">
        <v>29.032017</v>
      </c>
      <c r="K1459" s="65">
        <f t="shared" si="198"/>
        <v>6.982904999999997</v>
      </c>
      <c r="L1459" s="65">
        <v>101.677278</v>
      </c>
      <c r="M1459" s="63">
        <v>4747.9980390000001</v>
      </c>
    </row>
    <row r="1460" spans="1:13" ht="15" customHeight="1">
      <c r="A1460" s="8">
        <v>42094</v>
      </c>
      <c r="B1460" s="9" t="s">
        <v>52</v>
      </c>
      <c r="C1460" s="10" t="s">
        <v>36</v>
      </c>
      <c r="D1460" s="10" t="s">
        <v>146</v>
      </c>
      <c r="E1460" s="16" t="s">
        <v>12</v>
      </c>
      <c r="F1460" s="17" t="s">
        <v>16</v>
      </c>
      <c r="G1460" s="12">
        <f t="shared" si="204"/>
        <v>43738</v>
      </c>
      <c r="H1460" s="13">
        <v>18</v>
      </c>
      <c r="I1460" s="65">
        <v>7.4158299999999997</v>
      </c>
      <c r="J1460" s="65">
        <v>28.339565</v>
      </c>
      <c r="K1460" s="65">
        <f t="shared" si="198"/>
        <v>6.7233780000000003</v>
      </c>
      <c r="L1460" s="65">
        <v>100.770064</v>
      </c>
      <c r="M1460" s="63">
        <v>4831.4796939999997</v>
      </c>
    </row>
    <row r="1461" spans="1:13" ht="15" customHeight="1">
      <c r="A1461" s="8">
        <v>42094</v>
      </c>
      <c r="B1461" s="9" t="s">
        <v>52</v>
      </c>
      <c r="C1461" s="10" t="s">
        <v>36</v>
      </c>
      <c r="D1461" s="10" t="s">
        <v>146</v>
      </c>
      <c r="E1461" s="16" t="s">
        <v>12</v>
      </c>
      <c r="F1461" s="17" t="s">
        <v>16</v>
      </c>
      <c r="G1461" s="12">
        <f t="shared" si="204"/>
        <v>43830</v>
      </c>
      <c r="H1461" s="13">
        <v>19</v>
      </c>
      <c r="I1461" s="65">
        <v>7.3806880000000001</v>
      </c>
      <c r="J1461" s="65">
        <v>27.470952</v>
      </c>
      <c r="K1461" s="65">
        <f t="shared" si="198"/>
        <v>6.5120750000000003</v>
      </c>
      <c r="L1461" s="65">
        <v>100.209039</v>
      </c>
      <c r="M1461" s="63">
        <v>4920.6542339999996</v>
      </c>
    </row>
    <row r="1462" spans="1:13" ht="15" customHeight="1">
      <c r="A1462" s="8">
        <v>42094</v>
      </c>
      <c r="B1462" s="9" t="s">
        <v>52</v>
      </c>
      <c r="C1462" s="10" t="s">
        <v>36</v>
      </c>
      <c r="D1462" s="10" t="s">
        <v>146</v>
      </c>
      <c r="E1462" s="16" t="s">
        <v>12</v>
      </c>
      <c r="F1462" s="17" t="s">
        <v>16</v>
      </c>
      <c r="G1462" s="12">
        <f t="shared" si="204"/>
        <v>43921</v>
      </c>
      <c r="H1462" s="13">
        <v>20</v>
      </c>
      <c r="I1462" s="65">
        <v>7.2525940000000002</v>
      </c>
      <c r="J1462" s="65">
        <v>27.470952</v>
      </c>
      <c r="K1462" s="65">
        <f t="shared" si="198"/>
        <v>7.2525940000000002</v>
      </c>
      <c r="L1462" s="65">
        <v>98.403002000000001</v>
      </c>
      <c r="M1462" s="63">
        <v>5005.6131299999997</v>
      </c>
    </row>
    <row r="1463" spans="1:13" ht="15" customHeight="1">
      <c r="A1463" s="8">
        <v>42094</v>
      </c>
      <c r="B1463" s="9" t="s">
        <v>52</v>
      </c>
      <c r="C1463" s="10" t="s">
        <v>36</v>
      </c>
      <c r="D1463" s="10" t="s">
        <v>146</v>
      </c>
      <c r="E1463" s="16" t="s">
        <v>12</v>
      </c>
      <c r="F1463" s="17" t="s">
        <v>16</v>
      </c>
      <c r="G1463" s="12">
        <f t="shared" si="204"/>
        <v>44012</v>
      </c>
      <c r="H1463" s="13">
        <v>21</v>
      </c>
      <c r="I1463" s="65">
        <v>6.9829049999999997</v>
      </c>
      <c r="J1463" s="65">
        <v>27.470952</v>
      </c>
      <c r="K1463" s="65">
        <f t="shared" si="198"/>
        <v>6.9829049999999997</v>
      </c>
      <c r="L1463" s="65">
        <v>94.636998000000006</v>
      </c>
      <c r="M1463" s="63">
        <v>5090.8661849999999</v>
      </c>
    </row>
    <row r="1464" spans="1:13" ht="15" customHeight="1">
      <c r="A1464" s="8">
        <f t="shared" ref="A1464:F1465" si="205">A1463</f>
        <v>42094</v>
      </c>
      <c r="B1464" s="9" t="str">
        <f t="shared" si="205"/>
        <v>Mid-Cycle 2015</v>
      </c>
      <c r="C1464" s="10" t="str">
        <f t="shared" si="205"/>
        <v>Adverse</v>
      </c>
      <c r="D1464" s="10" t="s">
        <v>146</v>
      </c>
      <c r="E1464" s="11" t="str">
        <f t="shared" si="205"/>
        <v>Comm Real Estate</v>
      </c>
      <c r="F1464" s="11" t="str">
        <f t="shared" si="205"/>
        <v>Owner-Occupied</v>
      </c>
      <c r="G1464" s="12">
        <f t="shared" si="204"/>
        <v>44104</v>
      </c>
      <c r="H1464" s="13">
        <v>22</v>
      </c>
      <c r="I1464" s="65">
        <v>6.7233780000000003</v>
      </c>
      <c r="J1464" s="65">
        <v>27.470952</v>
      </c>
      <c r="K1464" s="65">
        <f t="shared" si="198"/>
        <v>6.7233780000000003</v>
      </c>
      <c r="L1464" s="65">
        <v>90.996030000000005</v>
      </c>
      <c r="M1464" s="63">
        <v>5174.4646000000002</v>
      </c>
    </row>
    <row r="1465" spans="1:13" ht="15" customHeight="1">
      <c r="A1465" s="8">
        <f t="shared" si="205"/>
        <v>42094</v>
      </c>
      <c r="B1465" s="9" t="str">
        <f t="shared" si="205"/>
        <v>Mid-Cycle 2015</v>
      </c>
      <c r="C1465" s="10" t="str">
        <f t="shared" si="205"/>
        <v>Adverse</v>
      </c>
      <c r="D1465" s="10" t="s">
        <v>146</v>
      </c>
      <c r="E1465" s="11" t="str">
        <f t="shared" si="205"/>
        <v>Comm Real Estate</v>
      </c>
      <c r="F1465" s="11" t="str">
        <f t="shared" si="205"/>
        <v>Owner-Occupied</v>
      </c>
      <c r="G1465" s="12">
        <f t="shared" si="204"/>
        <v>44196</v>
      </c>
      <c r="H1465" s="13">
        <v>23</v>
      </c>
      <c r="I1465" s="65">
        <v>6.5120750000000003</v>
      </c>
      <c r="J1465" s="65">
        <v>27.470952</v>
      </c>
      <c r="K1465" s="65">
        <f t="shared" si="198"/>
        <v>6.5120750000000003</v>
      </c>
      <c r="L1465" s="65">
        <v>88.034734</v>
      </c>
      <c r="M1465" s="63">
        <v>5256.0842419999999</v>
      </c>
    </row>
    <row r="1466" spans="1:13" ht="15" customHeight="1">
      <c r="A1466" s="21">
        <f>A1467</f>
        <v>42094</v>
      </c>
      <c r="B1466" s="21" t="str">
        <f t="shared" ref="B1466:F1466" si="206">B1467</f>
        <v>Mid-Cycle 2015</v>
      </c>
      <c r="C1466" s="21" t="str">
        <f t="shared" si="206"/>
        <v>Adverse</v>
      </c>
      <c r="D1466" s="10" t="s">
        <v>146</v>
      </c>
      <c r="E1466" s="21" t="str">
        <f t="shared" si="206"/>
        <v>Farmland</v>
      </c>
      <c r="F1466" s="21" t="str">
        <f t="shared" si="206"/>
        <v>Loans Secured by Farmland</v>
      </c>
      <c r="G1466" s="21">
        <f>A1466</f>
        <v>42094</v>
      </c>
      <c r="H1466" s="22">
        <v>0</v>
      </c>
      <c r="I1466" s="65">
        <v>0</v>
      </c>
      <c r="J1466" s="65">
        <v>4.0017289245718919</v>
      </c>
      <c r="K1466" s="65">
        <v>0</v>
      </c>
      <c r="L1466" s="65">
        <v>0</v>
      </c>
      <c r="M1466" s="63">
        <v>169.709902</v>
      </c>
    </row>
    <row r="1467" spans="1:13" ht="15" customHeight="1">
      <c r="A1467" s="8">
        <v>42094</v>
      </c>
      <c r="B1467" s="9" t="s">
        <v>52</v>
      </c>
      <c r="C1467" s="10" t="s">
        <v>36</v>
      </c>
      <c r="D1467" s="10" t="s">
        <v>146</v>
      </c>
      <c r="E1467" s="16" t="s">
        <v>18</v>
      </c>
      <c r="F1467" s="17" t="s">
        <v>19</v>
      </c>
      <c r="G1467" s="12">
        <f t="shared" ref="G1467:G1489" si="207">G1443</f>
        <v>42185</v>
      </c>
      <c r="H1467" s="13">
        <v>1</v>
      </c>
      <c r="I1467" s="65">
        <v>0.22837099999999999</v>
      </c>
      <c r="J1467" s="65">
        <v>4.8188375458910579</v>
      </c>
      <c r="K1467" s="65">
        <f t="shared" si="198"/>
        <v>1.0454796213191662</v>
      </c>
      <c r="L1467" s="65">
        <v>2.4168219999999998</v>
      </c>
      <c r="M1467" s="63">
        <v>169.16226399999999</v>
      </c>
    </row>
    <row r="1468" spans="1:13" ht="15" customHeight="1">
      <c r="A1468" s="8">
        <v>42094</v>
      </c>
      <c r="B1468" s="9" t="s">
        <v>52</v>
      </c>
      <c r="C1468" s="10" t="s">
        <v>36</v>
      </c>
      <c r="D1468" s="10" t="s">
        <v>146</v>
      </c>
      <c r="E1468" s="16" t="s">
        <v>18</v>
      </c>
      <c r="F1468" s="17" t="s">
        <v>19</v>
      </c>
      <c r="G1468" s="12">
        <f t="shared" si="207"/>
        <v>42277</v>
      </c>
      <c r="H1468" s="13">
        <v>2</v>
      </c>
      <c r="I1468" s="65">
        <v>0.26207799999999998</v>
      </c>
      <c r="J1468" s="65">
        <v>5.635946167210224</v>
      </c>
      <c r="K1468" s="65">
        <f t="shared" si="198"/>
        <v>1.0791866213191661</v>
      </c>
      <c r="L1468" s="65">
        <v>2.7739509999999998</v>
      </c>
      <c r="M1468" s="63">
        <v>169.88311300000001</v>
      </c>
    </row>
    <row r="1469" spans="1:13" ht="15" customHeight="1">
      <c r="A1469" s="8">
        <v>42094</v>
      </c>
      <c r="B1469" s="9" t="s">
        <v>52</v>
      </c>
      <c r="C1469" s="10" t="s">
        <v>36</v>
      </c>
      <c r="D1469" s="10" t="s">
        <v>146</v>
      </c>
      <c r="E1469" s="16" t="s">
        <v>18</v>
      </c>
      <c r="F1469" s="17" t="s">
        <v>19</v>
      </c>
      <c r="G1469" s="12">
        <f t="shared" si="207"/>
        <v>42369</v>
      </c>
      <c r="H1469" s="13">
        <v>3</v>
      </c>
      <c r="I1469" s="65">
        <v>0.368921</v>
      </c>
      <c r="J1469" s="65">
        <v>2.3934920000000002</v>
      </c>
      <c r="K1469" s="65">
        <f t="shared" si="198"/>
        <v>-2.873533167210224</v>
      </c>
      <c r="L1469" s="65">
        <v>4.1147049999999998</v>
      </c>
      <c r="M1469" s="63">
        <v>169.53397699999999</v>
      </c>
    </row>
    <row r="1470" spans="1:13" ht="15" customHeight="1">
      <c r="A1470" s="8">
        <v>42094</v>
      </c>
      <c r="B1470" s="9" t="s">
        <v>52</v>
      </c>
      <c r="C1470" s="10" t="s">
        <v>36</v>
      </c>
      <c r="D1470" s="10" t="s">
        <v>146</v>
      </c>
      <c r="E1470" s="16" t="s">
        <v>18</v>
      </c>
      <c r="F1470" s="17" t="s">
        <v>19</v>
      </c>
      <c r="G1470" s="12">
        <f t="shared" si="207"/>
        <v>42460</v>
      </c>
      <c r="H1470" s="13">
        <v>4</v>
      </c>
      <c r="I1470" s="65">
        <v>0.52676900000000004</v>
      </c>
      <c r="J1470" s="65">
        <v>2.3785319999999999</v>
      </c>
      <c r="K1470" s="65">
        <f t="shared" si="198"/>
        <v>0.51180899999999974</v>
      </c>
      <c r="L1470" s="65">
        <v>5.8838499999999998</v>
      </c>
      <c r="M1470" s="63">
        <v>169.972599</v>
      </c>
    </row>
    <row r="1471" spans="1:13" ht="15" customHeight="1">
      <c r="A1471" s="8">
        <v>42094</v>
      </c>
      <c r="B1471" s="9" t="s">
        <v>52</v>
      </c>
      <c r="C1471" s="10" t="s">
        <v>36</v>
      </c>
      <c r="D1471" s="10" t="s">
        <v>146</v>
      </c>
      <c r="E1471" s="16" t="s">
        <v>18</v>
      </c>
      <c r="F1471" s="17" t="s">
        <v>19</v>
      </c>
      <c r="G1471" s="12">
        <f t="shared" si="207"/>
        <v>42551</v>
      </c>
      <c r="H1471" s="13">
        <v>5</v>
      </c>
      <c r="I1471" s="65">
        <v>0.61342399999999997</v>
      </c>
      <c r="J1471" s="65">
        <v>2.2047980000000003</v>
      </c>
      <c r="K1471" s="65">
        <f t="shared" si="198"/>
        <v>0.43969000000000036</v>
      </c>
      <c r="L1471" s="65">
        <v>6.827642</v>
      </c>
      <c r="M1471" s="63">
        <v>169.90233900000001</v>
      </c>
    </row>
    <row r="1472" spans="1:13" ht="15" customHeight="1">
      <c r="A1472" s="8">
        <v>42094</v>
      </c>
      <c r="B1472" s="9" t="s">
        <v>52</v>
      </c>
      <c r="C1472" s="10" t="s">
        <v>36</v>
      </c>
      <c r="D1472" s="10" t="s">
        <v>146</v>
      </c>
      <c r="E1472" s="16" t="s">
        <v>18</v>
      </c>
      <c r="F1472" s="17" t="s">
        <v>19</v>
      </c>
      <c r="G1472" s="12">
        <f t="shared" si="207"/>
        <v>42643</v>
      </c>
      <c r="H1472" s="13">
        <v>6</v>
      </c>
      <c r="I1472" s="65">
        <v>0.64047500000000002</v>
      </c>
      <c r="J1472" s="65">
        <v>1.9573799999999999</v>
      </c>
      <c r="K1472" s="65">
        <f t="shared" si="198"/>
        <v>0.39305699999999966</v>
      </c>
      <c r="L1472" s="65">
        <v>6.9835770000000004</v>
      </c>
      <c r="M1472" s="63">
        <v>170.38166899999999</v>
      </c>
    </row>
    <row r="1473" spans="1:13" ht="15" customHeight="1">
      <c r="A1473" s="8">
        <v>42094</v>
      </c>
      <c r="B1473" s="9" t="s">
        <v>52</v>
      </c>
      <c r="C1473" s="10" t="s">
        <v>36</v>
      </c>
      <c r="D1473" s="10" t="s">
        <v>146</v>
      </c>
      <c r="E1473" s="16" t="s">
        <v>18</v>
      </c>
      <c r="F1473" s="17" t="s">
        <v>19</v>
      </c>
      <c r="G1473" s="12">
        <f t="shared" si="207"/>
        <v>42735</v>
      </c>
      <c r="H1473" s="13">
        <v>7</v>
      </c>
      <c r="I1473" s="65">
        <v>0.61282400000000004</v>
      </c>
      <c r="J1473" s="65">
        <v>1.7097859999999998</v>
      </c>
      <c r="K1473" s="65">
        <f t="shared" si="198"/>
        <v>0.36522999999999994</v>
      </c>
      <c r="L1473" s="65">
        <v>6.5694369999999997</v>
      </c>
      <c r="M1473" s="63">
        <v>171.14390599999999</v>
      </c>
    </row>
    <row r="1474" spans="1:13" ht="15" customHeight="1">
      <c r="A1474" s="8">
        <v>42094</v>
      </c>
      <c r="B1474" s="9" t="s">
        <v>52</v>
      </c>
      <c r="C1474" s="10" t="s">
        <v>36</v>
      </c>
      <c r="D1474" s="10" t="s">
        <v>146</v>
      </c>
      <c r="E1474" s="16" t="s">
        <v>18</v>
      </c>
      <c r="F1474" s="17" t="s">
        <v>19</v>
      </c>
      <c r="G1474" s="12">
        <f t="shared" si="207"/>
        <v>42825</v>
      </c>
      <c r="H1474" s="13">
        <v>8</v>
      </c>
      <c r="I1474" s="65">
        <v>0.51180899999999996</v>
      </c>
      <c r="J1474" s="65">
        <v>1.5508380000000002</v>
      </c>
      <c r="K1474" s="65">
        <f t="shared" si="198"/>
        <v>0.35286100000000031</v>
      </c>
      <c r="L1474" s="65">
        <v>5.6143729999999996</v>
      </c>
      <c r="M1474" s="63">
        <v>172.722846</v>
      </c>
    </row>
    <row r="1475" spans="1:13" ht="15" customHeight="1">
      <c r="A1475" s="8">
        <v>42094</v>
      </c>
      <c r="B1475" s="9" t="s">
        <v>52</v>
      </c>
      <c r="C1475" s="10" t="s">
        <v>36</v>
      </c>
      <c r="D1475" s="10" t="s">
        <v>146</v>
      </c>
      <c r="E1475" s="16" t="s">
        <v>18</v>
      </c>
      <c r="F1475" s="17" t="s">
        <v>19</v>
      </c>
      <c r="G1475" s="12">
        <f t="shared" si="207"/>
        <v>42916</v>
      </c>
      <c r="H1475" s="13">
        <v>9</v>
      </c>
      <c r="I1475" s="65">
        <v>0.43969000000000003</v>
      </c>
      <c r="J1475" s="65">
        <v>1.458099</v>
      </c>
      <c r="K1475" s="65">
        <f t="shared" si="198"/>
        <v>0.3469509999999999</v>
      </c>
      <c r="L1475" s="65">
        <v>4.9120780000000002</v>
      </c>
      <c r="M1475" s="63">
        <v>174.94515699999999</v>
      </c>
    </row>
    <row r="1476" spans="1:13" ht="15" customHeight="1">
      <c r="A1476" s="8">
        <v>42094</v>
      </c>
      <c r="B1476" s="9" t="s">
        <v>52</v>
      </c>
      <c r="C1476" s="10" t="s">
        <v>36</v>
      </c>
      <c r="D1476" s="10" t="s">
        <v>146</v>
      </c>
      <c r="E1476" s="16" t="s">
        <v>18</v>
      </c>
      <c r="F1476" s="17" t="s">
        <v>19</v>
      </c>
      <c r="G1476" s="12">
        <f t="shared" si="207"/>
        <v>43008</v>
      </c>
      <c r="H1476" s="13">
        <v>10</v>
      </c>
      <c r="I1476" s="65">
        <v>0.39305699999999999</v>
      </c>
      <c r="J1476" s="65">
        <v>1.411702</v>
      </c>
      <c r="K1476" s="65">
        <f t="shared" ref="K1476:K1539" si="208">J1476-J1475+I1476</f>
        <v>0.34665999999999997</v>
      </c>
      <c r="L1476" s="65">
        <v>4.4524819999999998</v>
      </c>
      <c r="M1476" s="63">
        <v>177.64269100000001</v>
      </c>
    </row>
    <row r="1477" spans="1:13" ht="15" customHeight="1">
      <c r="A1477" s="8">
        <v>42094</v>
      </c>
      <c r="B1477" s="9" t="s">
        <v>52</v>
      </c>
      <c r="C1477" s="10" t="s">
        <v>36</v>
      </c>
      <c r="D1477" s="10" t="s">
        <v>146</v>
      </c>
      <c r="E1477" s="16" t="s">
        <v>18</v>
      </c>
      <c r="F1477" s="17" t="s">
        <v>19</v>
      </c>
      <c r="G1477" s="12">
        <f t="shared" si="207"/>
        <v>43100</v>
      </c>
      <c r="H1477" s="13">
        <v>11</v>
      </c>
      <c r="I1477" s="65">
        <v>0.36523</v>
      </c>
      <c r="J1477" s="65">
        <v>1.393626</v>
      </c>
      <c r="K1477" s="65">
        <f t="shared" si="208"/>
        <v>0.34715400000000002</v>
      </c>
      <c r="L1477" s="65">
        <v>4.1557170000000001</v>
      </c>
      <c r="M1477" s="63">
        <v>180.68315699999999</v>
      </c>
    </row>
    <row r="1478" spans="1:13" ht="15" customHeight="1">
      <c r="A1478" s="8">
        <v>42094</v>
      </c>
      <c r="B1478" s="9" t="s">
        <v>52</v>
      </c>
      <c r="C1478" s="10" t="s">
        <v>36</v>
      </c>
      <c r="D1478" s="10" t="s">
        <v>146</v>
      </c>
      <c r="E1478" s="16" t="s">
        <v>18</v>
      </c>
      <c r="F1478" s="17" t="s">
        <v>19</v>
      </c>
      <c r="G1478" s="12">
        <f t="shared" si="207"/>
        <v>43190</v>
      </c>
      <c r="H1478" s="13">
        <v>12</v>
      </c>
      <c r="I1478" s="65">
        <v>0.35286099999999998</v>
      </c>
      <c r="J1478" s="65">
        <v>1.3855299999999999</v>
      </c>
      <c r="K1478" s="65">
        <f t="shared" si="208"/>
        <v>0.34476499999999988</v>
      </c>
      <c r="L1478" s="65">
        <v>4.0039259999999999</v>
      </c>
      <c r="M1478" s="63">
        <v>184.04831100000001</v>
      </c>
    </row>
    <row r="1479" spans="1:13" ht="15" customHeight="1">
      <c r="A1479" s="8">
        <v>42094</v>
      </c>
      <c r="B1479" s="9" t="s">
        <v>52</v>
      </c>
      <c r="C1479" s="10" t="s">
        <v>36</v>
      </c>
      <c r="D1479" s="10" t="s">
        <v>146</v>
      </c>
      <c r="E1479" s="16" t="s">
        <v>18</v>
      </c>
      <c r="F1479" s="17" t="s">
        <v>19</v>
      </c>
      <c r="G1479" s="12">
        <f t="shared" si="207"/>
        <v>43281</v>
      </c>
      <c r="H1479" s="13">
        <v>13</v>
      </c>
      <c r="I1479" s="65">
        <v>0.34695100000000001</v>
      </c>
      <c r="J1479" s="65">
        <v>1.3814419999999998</v>
      </c>
      <c r="K1479" s="65">
        <f t="shared" si="208"/>
        <v>0.34286299999999992</v>
      </c>
      <c r="L1479" s="65">
        <v>3.9203220000000001</v>
      </c>
      <c r="M1479" s="63">
        <v>187.42726999999999</v>
      </c>
    </row>
    <row r="1480" spans="1:13" ht="15" customHeight="1">
      <c r="A1480" s="8">
        <v>42094</v>
      </c>
      <c r="B1480" s="9" t="s">
        <v>52</v>
      </c>
      <c r="C1480" s="10" t="s">
        <v>36</v>
      </c>
      <c r="D1480" s="10" t="s">
        <v>146</v>
      </c>
      <c r="E1480" s="16" t="s">
        <v>18</v>
      </c>
      <c r="F1480" s="17" t="s">
        <v>19</v>
      </c>
      <c r="G1480" s="12">
        <f t="shared" si="207"/>
        <v>43373</v>
      </c>
      <c r="H1480" s="13">
        <v>14</v>
      </c>
      <c r="I1480" s="65">
        <v>0.34666000000000002</v>
      </c>
      <c r="J1480" s="65">
        <v>1.3766779999999998</v>
      </c>
      <c r="K1480" s="65">
        <f t="shared" si="208"/>
        <v>0.34189600000000003</v>
      </c>
      <c r="L1480" s="65">
        <v>3.8997660000000001</v>
      </c>
      <c r="M1480" s="63">
        <v>191.43803199999999</v>
      </c>
    </row>
    <row r="1481" spans="1:13" ht="15" customHeight="1">
      <c r="A1481" s="8">
        <v>42094</v>
      </c>
      <c r="B1481" s="9" t="s">
        <v>52</v>
      </c>
      <c r="C1481" s="10" t="s">
        <v>36</v>
      </c>
      <c r="D1481" s="10" t="s">
        <v>146</v>
      </c>
      <c r="E1481" s="16" t="s">
        <v>18</v>
      </c>
      <c r="F1481" s="17" t="s">
        <v>19</v>
      </c>
      <c r="G1481" s="12">
        <f t="shared" si="207"/>
        <v>43465</v>
      </c>
      <c r="H1481" s="13">
        <v>15</v>
      </c>
      <c r="I1481" s="65">
        <v>0.34715400000000002</v>
      </c>
      <c r="J1481" s="65">
        <v>1.3714709999999999</v>
      </c>
      <c r="K1481" s="65">
        <f t="shared" si="208"/>
        <v>0.34194700000000006</v>
      </c>
      <c r="L1481" s="65">
        <v>3.8907189999999998</v>
      </c>
      <c r="M1481" s="63">
        <v>195.40363199999999</v>
      </c>
    </row>
    <row r="1482" spans="1:13" ht="15" customHeight="1">
      <c r="A1482" s="8">
        <v>42094</v>
      </c>
      <c r="B1482" s="9" t="s">
        <v>52</v>
      </c>
      <c r="C1482" s="10" t="s">
        <v>36</v>
      </c>
      <c r="D1482" s="10" t="s">
        <v>146</v>
      </c>
      <c r="E1482" s="16" t="s">
        <v>18</v>
      </c>
      <c r="F1482" s="17" t="s">
        <v>19</v>
      </c>
      <c r="G1482" s="12">
        <f t="shared" si="207"/>
        <v>43555</v>
      </c>
      <c r="H1482" s="13">
        <v>16</v>
      </c>
      <c r="I1482" s="65">
        <v>0.34476499999999999</v>
      </c>
      <c r="J1482" s="65">
        <v>1.3641219999999998</v>
      </c>
      <c r="K1482" s="65">
        <f t="shared" si="208"/>
        <v>0.33741599999999994</v>
      </c>
      <c r="L1482" s="65">
        <v>3.8499240000000001</v>
      </c>
      <c r="M1482" s="63">
        <v>199.30848900000001</v>
      </c>
    </row>
    <row r="1483" spans="1:13" ht="15" customHeight="1">
      <c r="A1483" s="8">
        <v>42094</v>
      </c>
      <c r="B1483" s="9" t="s">
        <v>52</v>
      </c>
      <c r="C1483" s="10" t="s">
        <v>36</v>
      </c>
      <c r="D1483" s="10" t="s">
        <v>146</v>
      </c>
      <c r="E1483" s="16" t="s">
        <v>18</v>
      </c>
      <c r="F1483" s="17" t="s">
        <v>19</v>
      </c>
      <c r="G1483" s="12">
        <f t="shared" si="207"/>
        <v>43646</v>
      </c>
      <c r="H1483" s="13">
        <v>17</v>
      </c>
      <c r="I1483" s="65">
        <v>0.34286299999999997</v>
      </c>
      <c r="J1483" s="65">
        <v>1.3483489999999998</v>
      </c>
      <c r="K1483" s="65">
        <f t="shared" si="208"/>
        <v>0.32708999999999994</v>
      </c>
      <c r="L1483" s="65">
        <v>3.8115510000000001</v>
      </c>
      <c r="M1483" s="63">
        <v>202.95173600000001</v>
      </c>
    </row>
    <row r="1484" spans="1:13" ht="15" customHeight="1">
      <c r="A1484" s="8">
        <v>42094</v>
      </c>
      <c r="B1484" s="9" t="s">
        <v>52</v>
      </c>
      <c r="C1484" s="10" t="s">
        <v>36</v>
      </c>
      <c r="D1484" s="10" t="s">
        <v>146</v>
      </c>
      <c r="E1484" s="16" t="s">
        <v>18</v>
      </c>
      <c r="F1484" s="17" t="s">
        <v>19</v>
      </c>
      <c r="G1484" s="12">
        <f t="shared" si="207"/>
        <v>43738</v>
      </c>
      <c r="H1484" s="13">
        <v>18</v>
      </c>
      <c r="I1484" s="65">
        <v>0.34189599999999998</v>
      </c>
      <c r="J1484" s="65">
        <v>1.3238650000000001</v>
      </c>
      <c r="K1484" s="65">
        <f t="shared" si="208"/>
        <v>0.31741200000000025</v>
      </c>
      <c r="L1484" s="65">
        <v>3.7835839999999998</v>
      </c>
      <c r="M1484" s="63">
        <v>206.490319</v>
      </c>
    </row>
    <row r="1485" spans="1:13" ht="15" customHeight="1">
      <c r="A1485" s="8">
        <v>42094</v>
      </c>
      <c r="B1485" s="9" t="s">
        <v>52</v>
      </c>
      <c r="C1485" s="10" t="s">
        <v>36</v>
      </c>
      <c r="D1485" s="10" t="s">
        <v>146</v>
      </c>
      <c r="E1485" s="16" t="s">
        <v>18</v>
      </c>
      <c r="F1485" s="17" t="s">
        <v>19</v>
      </c>
      <c r="G1485" s="12">
        <f t="shared" si="207"/>
        <v>43830</v>
      </c>
      <c r="H1485" s="13">
        <v>19</v>
      </c>
      <c r="I1485" s="65">
        <v>0.341947</v>
      </c>
      <c r="J1485" s="65">
        <v>1.2914270000000001</v>
      </c>
      <c r="K1485" s="65">
        <f t="shared" si="208"/>
        <v>0.30950900000000003</v>
      </c>
      <c r="L1485" s="65">
        <v>3.7686120000000001</v>
      </c>
      <c r="M1485" s="63">
        <v>210.231819</v>
      </c>
    </row>
    <row r="1486" spans="1:13" ht="15" customHeight="1">
      <c r="A1486" s="8">
        <v>42094</v>
      </c>
      <c r="B1486" s="9" t="s">
        <v>52</v>
      </c>
      <c r="C1486" s="10" t="s">
        <v>36</v>
      </c>
      <c r="D1486" s="10" t="s">
        <v>146</v>
      </c>
      <c r="E1486" s="16" t="s">
        <v>18</v>
      </c>
      <c r="F1486" s="17" t="s">
        <v>19</v>
      </c>
      <c r="G1486" s="12">
        <f t="shared" si="207"/>
        <v>43921</v>
      </c>
      <c r="H1486" s="13">
        <v>20</v>
      </c>
      <c r="I1486" s="65">
        <v>0.33741599999999999</v>
      </c>
      <c r="J1486" s="65">
        <v>1.2914270000000001</v>
      </c>
      <c r="K1486" s="65">
        <f t="shared" si="208"/>
        <v>0.33741599999999999</v>
      </c>
      <c r="L1486" s="65">
        <v>3.704599</v>
      </c>
      <c r="M1486" s="63">
        <v>213.78806499999999</v>
      </c>
    </row>
    <row r="1487" spans="1:13" ht="15" customHeight="1">
      <c r="A1487" s="8">
        <v>42094</v>
      </c>
      <c r="B1487" s="9" t="s">
        <v>52</v>
      </c>
      <c r="C1487" s="10" t="s">
        <v>36</v>
      </c>
      <c r="D1487" s="10" t="s">
        <v>146</v>
      </c>
      <c r="E1487" s="16" t="s">
        <v>18</v>
      </c>
      <c r="F1487" s="17" t="s">
        <v>19</v>
      </c>
      <c r="G1487" s="12">
        <f t="shared" si="207"/>
        <v>44012</v>
      </c>
      <c r="H1487" s="13">
        <v>21</v>
      </c>
      <c r="I1487" s="65">
        <v>0.32708999999999999</v>
      </c>
      <c r="J1487" s="65">
        <v>1.2914270000000001</v>
      </c>
      <c r="K1487" s="65">
        <f t="shared" si="208"/>
        <v>0.32708999999999999</v>
      </c>
      <c r="L1487" s="65">
        <v>3.5706880000000001</v>
      </c>
      <c r="M1487" s="63">
        <v>217.388328</v>
      </c>
    </row>
    <row r="1488" spans="1:13" ht="15" customHeight="1">
      <c r="A1488" s="8">
        <f t="shared" ref="A1488:F1489" si="209">A1487</f>
        <v>42094</v>
      </c>
      <c r="B1488" s="9" t="str">
        <f t="shared" si="209"/>
        <v>Mid-Cycle 2015</v>
      </c>
      <c r="C1488" s="10" t="str">
        <f t="shared" si="209"/>
        <v>Adverse</v>
      </c>
      <c r="D1488" s="10" t="s">
        <v>146</v>
      </c>
      <c r="E1488" s="11" t="str">
        <f t="shared" si="209"/>
        <v>Farmland</v>
      </c>
      <c r="F1488" s="11" t="str">
        <f t="shared" si="209"/>
        <v>Loans Secured by Farmland</v>
      </c>
      <c r="G1488" s="12">
        <f t="shared" si="207"/>
        <v>44104</v>
      </c>
      <c r="H1488" s="13">
        <v>22</v>
      </c>
      <c r="I1488" s="65">
        <v>0.31741200000000003</v>
      </c>
      <c r="J1488" s="65">
        <v>1.2914270000000001</v>
      </c>
      <c r="K1488" s="65">
        <f t="shared" si="208"/>
        <v>0.31741200000000003</v>
      </c>
      <c r="L1488" s="65">
        <v>3.4418220000000002</v>
      </c>
      <c r="M1488" s="63">
        <v>220.90861100000001</v>
      </c>
    </row>
    <row r="1489" spans="1:13" ht="15" customHeight="1">
      <c r="A1489" s="8">
        <f t="shared" si="209"/>
        <v>42094</v>
      </c>
      <c r="B1489" s="9" t="str">
        <f t="shared" si="209"/>
        <v>Mid-Cycle 2015</v>
      </c>
      <c r="C1489" s="10" t="str">
        <f t="shared" si="209"/>
        <v>Adverse</v>
      </c>
      <c r="D1489" s="10" t="s">
        <v>146</v>
      </c>
      <c r="E1489" s="11" t="str">
        <f t="shared" si="209"/>
        <v>Farmland</v>
      </c>
      <c r="F1489" s="11" t="str">
        <f t="shared" si="209"/>
        <v>Loans Secured by Farmland</v>
      </c>
      <c r="G1489" s="12">
        <f t="shared" si="207"/>
        <v>44196</v>
      </c>
      <c r="H1489" s="13">
        <v>23</v>
      </c>
      <c r="I1489" s="65">
        <v>0.30950899999999998</v>
      </c>
      <c r="J1489" s="65">
        <v>1.2914270000000001</v>
      </c>
      <c r="K1489" s="65">
        <f t="shared" si="208"/>
        <v>0.30950899999999998</v>
      </c>
      <c r="L1489" s="65">
        <v>3.335302</v>
      </c>
      <c r="M1489" s="63">
        <v>224.395734</v>
      </c>
    </row>
    <row r="1490" spans="1:13" ht="15" customHeight="1">
      <c r="A1490" s="21">
        <f>A1491</f>
        <v>42094</v>
      </c>
      <c r="B1490" s="21" t="str">
        <f t="shared" ref="B1490:F1490" si="210">B1491</f>
        <v>Mid-Cycle 2015</v>
      </c>
      <c r="C1490" s="21" t="str">
        <f t="shared" si="210"/>
        <v>Adverse</v>
      </c>
      <c r="D1490" s="10" t="s">
        <v>146</v>
      </c>
      <c r="E1490" s="21" t="str">
        <f t="shared" si="210"/>
        <v>C&amp;I</v>
      </c>
      <c r="F1490" s="21" t="str">
        <f t="shared" si="210"/>
        <v>C&amp;I Graded</v>
      </c>
      <c r="G1490" s="21">
        <f>A1490</f>
        <v>42094</v>
      </c>
      <c r="H1490" s="22">
        <v>0</v>
      </c>
      <c r="I1490" s="65">
        <v>0</v>
      </c>
      <c r="J1490" s="65">
        <v>9.6627538524975556</v>
      </c>
      <c r="K1490" s="65">
        <v>0</v>
      </c>
      <c r="L1490" s="65">
        <v>0</v>
      </c>
      <c r="M1490" s="63">
        <v>798.45471199999997</v>
      </c>
    </row>
    <row r="1491" spans="1:13" ht="15" customHeight="1">
      <c r="A1491" s="8">
        <v>42094</v>
      </c>
      <c r="B1491" s="9" t="s">
        <v>52</v>
      </c>
      <c r="C1491" s="10" t="s">
        <v>36</v>
      </c>
      <c r="D1491" s="10" t="s">
        <v>146</v>
      </c>
      <c r="E1491" s="16" t="s">
        <v>20</v>
      </c>
      <c r="F1491" s="16" t="s">
        <v>21</v>
      </c>
      <c r="G1491" s="12">
        <f t="shared" ref="G1491:G1513" si="211">G1467</f>
        <v>42185</v>
      </c>
      <c r="H1491" s="13">
        <v>1</v>
      </c>
      <c r="I1491" s="65">
        <v>2.6362380000000001</v>
      </c>
      <c r="J1491" s="65">
        <v>13.507103658957945</v>
      </c>
      <c r="K1491" s="65">
        <f t="shared" si="208"/>
        <v>6.4805878064603899</v>
      </c>
      <c r="L1491" s="65">
        <v>17.664417</v>
      </c>
      <c r="M1491" s="63">
        <v>795.95496600000001</v>
      </c>
    </row>
    <row r="1492" spans="1:13" ht="15" customHeight="1">
      <c r="A1492" s="8">
        <v>42094</v>
      </c>
      <c r="B1492" s="9" t="s">
        <v>52</v>
      </c>
      <c r="C1492" s="10" t="s">
        <v>36</v>
      </c>
      <c r="D1492" s="10" t="s">
        <v>146</v>
      </c>
      <c r="E1492" s="16" t="s">
        <v>20</v>
      </c>
      <c r="F1492" s="16" t="s">
        <v>21</v>
      </c>
      <c r="G1492" s="12">
        <f t="shared" si="211"/>
        <v>42277</v>
      </c>
      <c r="H1492" s="13">
        <v>2</v>
      </c>
      <c r="I1492" s="65">
        <v>2.8209409999999999</v>
      </c>
      <c r="J1492" s="65">
        <v>17.351453465418334</v>
      </c>
      <c r="K1492" s="65">
        <f t="shared" si="208"/>
        <v>6.6652908064603889</v>
      </c>
      <c r="L1492" s="65">
        <v>19.081033000000001</v>
      </c>
      <c r="M1492" s="63">
        <v>810.47725700000001</v>
      </c>
    </row>
    <row r="1493" spans="1:13" ht="15" customHeight="1">
      <c r="A1493" s="8">
        <v>42094</v>
      </c>
      <c r="B1493" s="9" t="s">
        <v>52</v>
      </c>
      <c r="C1493" s="10" t="s">
        <v>36</v>
      </c>
      <c r="D1493" s="10" t="s">
        <v>146</v>
      </c>
      <c r="E1493" s="16" t="s">
        <v>20</v>
      </c>
      <c r="F1493" s="16" t="s">
        <v>21</v>
      </c>
      <c r="G1493" s="12">
        <f t="shared" si="211"/>
        <v>42369</v>
      </c>
      <c r="H1493" s="13">
        <v>3</v>
      </c>
      <c r="I1493" s="65">
        <v>3.31067</v>
      </c>
      <c r="J1493" s="65">
        <v>23.401810000000001</v>
      </c>
      <c r="K1493" s="65">
        <f t="shared" si="208"/>
        <v>9.3610265345816668</v>
      </c>
      <c r="L1493" s="65">
        <v>23.415884999999999</v>
      </c>
      <c r="M1493" s="63">
        <v>809.36533399999996</v>
      </c>
    </row>
    <row r="1494" spans="1:13" ht="15" customHeight="1">
      <c r="A1494" s="8">
        <v>42094</v>
      </c>
      <c r="B1494" s="9" t="s">
        <v>52</v>
      </c>
      <c r="C1494" s="10" t="s">
        <v>36</v>
      </c>
      <c r="D1494" s="10" t="s">
        <v>146</v>
      </c>
      <c r="E1494" s="16" t="s">
        <v>20</v>
      </c>
      <c r="F1494" s="16" t="s">
        <v>21</v>
      </c>
      <c r="G1494" s="12">
        <f t="shared" si="211"/>
        <v>42460</v>
      </c>
      <c r="H1494" s="13">
        <v>4</v>
      </c>
      <c r="I1494" s="65">
        <v>4.5581040000000002</v>
      </c>
      <c r="J1494" s="65">
        <v>24.129322000000002</v>
      </c>
      <c r="K1494" s="65">
        <f t="shared" si="208"/>
        <v>5.285616000000001</v>
      </c>
      <c r="L1494" s="65">
        <v>32.594788000000001</v>
      </c>
      <c r="M1494" s="63">
        <v>807.03742399999999</v>
      </c>
    </row>
    <row r="1495" spans="1:13" ht="15" customHeight="1">
      <c r="A1495" s="8">
        <v>42094</v>
      </c>
      <c r="B1495" s="9" t="s">
        <v>52</v>
      </c>
      <c r="C1495" s="10" t="s">
        <v>36</v>
      </c>
      <c r="D1495" s="10" t="s">
        <v>146</v>
      </c>
      <c r="E1495" s="16" t="s">
        <v>20</v>
      </c>
      <c r="F1495" s="16" t="s">
        <v>21</v>
      </c>
      <c r="G1495" s="12">
        <f t="shared" si="211"/>
        <v>42551</v>
      </c>
      <c r="H1495" s="13">
        <v>5</v>
      </c>
      <c r="I1495" s="65">
        <v>5.5180059999999997</v>
      </c>
      <c r="J1495" s="65">
        <v>22.679433000000003</v>
      </c>
      <c r="K1495" s="65">
        <f t="shared" si="208"/>
        <v>4.0681170000000009</v>
      </c>
      <c r="L1495" s="65">
        <v>40.027589999999996</v>
      </c>
      <c r="M1495" s="63">
        <v>800.190246</v>
      </c>
    </row>
    <row r="1496" spans="1:13" ht="15" customHeight="1">
      <c r="A1496" s="8">
        <v>42094</v>
      </c>
      <c r="B1496" s="9" t="s">
        <v>52</v>
      </c>
      <c r="C1496" s="10" t="s">
        <v>36</v>
      </c>
      <c r="D1496" s="10" t="s">
        <v>146</v>
      </c>
      <c r="E1496" s="16" t="s">
        <v>20</v>
      </c>
      <c r="F1496" s="16" t="s">
        <v>21</v>
      </c>
      <c r="G1496" s="12">
        <f t="shared" si="211"/>
        <v>42643</v>
      </c>
      <c r="H1496" s="13">
        <v>6</v>
      </c>
      <c r="I1496" s="65">
        <v>6.5481340000000001</v>
      </c>
      <c r="J1496" s="65">
        <v>19.487471000000003</v>
      </c>
      <c r="K1496" s="65">
        <f t="shared" si="208"/>
        <v>3.3561719999999999</v>
      </c>
      <c r="L1496" s="65">
        <v>47.227724000000002</v>
      </c>
      <c r="M1496" s="63">
        <v>795.45798400000001</v>
      </c>
    </row>
    <row r="1497" spans="1:13" ht="15" customHeight="1">
      <c r="A1497" s="8">
        <v>42094</v>
      </c>
      <c r="B1497" s="9" t="s">
        <v>52</v>
      </c>
      <c r="C1497" s="10" t="s">
        <v>36</v>
      </c>
      <c r="D1497" s="10" t="s">
        <v>146</v>
      </c>
      <c r="E1497" s="16" t="s">
        <v>20</v>
      </c>
      <c r="F1497" s="16" t="s">
        <v>21</v>
      </c>
      <c r="G1497" s="12">
        <f t="shared" si="211"/>
        <v>42735</v>
      </c>
      <c r="H1497" s="13">
        <v>7</v>
      </c>
      <c r="I1497" s="65">
        <v>6.7775660000000002</v>
      </c>
      <c r="J1497" s="65">
        <v>15.750247999999999</v>
      </c>
      <c r="K1497" s="65">
        <f t="shared" si="208"/>
        <v>3.0403429999999965</v>
      </c>
      <c r="L1497" s="65">
        <v>47.375033000000002</v>
      </c>
      <c r="M1497" s="63">
        <v>790.60401400000001</v>
      </c>
    </row>
    <row r="1498" spans="1:13" ht="15" customHeight="1">
      <c r="A1498" s="8">
        <v>42094</v>
      </c>
      <c r="B1498" s="9" t="s">
        <v>52</v>
      </c>
      <c r="C1498" s="10" t="s">
        <v>36</v>
      </c>
      <c r="D1498" s="10" t="s">
        <v>146</v>
      </c>
      <c r="E1498" s="16" t="s">
        <v>20</v>
      </c>
      <c r="F1498" s="16" t="s">
        <v>21</v>
      </c>
      <c r="G1498" s="12">
        <f t="shared" si="211"/>
        <v>42825</v>
      </c>
      <c r="H1498" s="13">
        <v>8</v>
      </c>
      <c r="I1498" s="65">
        <v>5.2856160000000001</v>
      </c>
      <c r="J1498" s="65">
        <v>13.449031</v>
      </c>
      <c r="K1498" s="65">
        <f t="shared" si="208"/>
        <v>2.9843990000000007</v>
      </c>
      <c r="L1498" s="65">
        <v>36.66525</v>
      </c>
      <c r="M1498" s="63">
        <v>789.72451100000001</v>
      </c>
    </row>
    <row r="1499" spans="1:13" ht="15" customHeight="1">
      <c r="A1499" s="8">
        <v>42094</v>
      </c>
      <c r="B1499" s="9" t="s">
        <v>52</v>
      </c>
      <c r="C1499" s="10" t="s">
        <v>36</v>
      </c>
      <c r="D1499" s="10" t="s">
        <v>146</v>
      </c>
      <c r="E1499" s="16" t="s">
        <v>20</v>
      </c>
      <c r="F1499" s="16" t="s">
        <v>21</v>
      </c>
      <c r="G1499" s="12">
        <f t="shared" si="211"/>
        <v>42916</v>
      </c>
      <c r="H1499" s="13">
        <v>9</v>
      </c>
      <c r="I1499" s="65">
        <v>4.068117</v>
      </c>
      <c r="J1499" s="65">
        <v>12.381408</v>
      </c>
      <c r="K1499" s="65">
        <f t="shared" si="208"/>
        <v>3.0004940000000007</v>
      </c>
      <c r="L1499" s="65">
        <v>28.034744</v>
      </c>
      <c r="M1499" s="63">
        <v>791.67682200000002</v>
      </c>
    </row>
    <row r="1500" spans="1:13" ht="15" customHeight="1">
      <c r="A1500" s="8">
        <v>42094</v>
      </c>
      <c r="B1500" s="9" t="s">
        <v>52</v>
      </c>
      <c r="C1500" s="10" t="s">
        <v>36</v>
      </c>
      <c r="D1500" s="10" t="s">
        <v>146</v>
      </c>
      <c r="E1500" s="16" t="s">
        <v>20</v>
      </c>
      <c r="F1500" s="16" t="s">
        <v>21</v>
      </c>
      <c r="G1500" s="12">
        <f t="shared" si="211"/>
        <v>43008</v>
      </c>
      <c r="H1500" s="13">
        <v>10</v>
      </c>
      <c r="I1500" s="65">
        <v>3.3561719999999999</v>
      </c>
      <c r="J1500" s="65">
        <v>12.099815</v>
      </c>
      <c r="K1500" s="65">
        <f t="shared" si="208"/>
        <v>3.0745789999999991</v>
      </c>
      <c r="L1500" s="65">
        <v>23.091315999999999</v>
      </c>
      <c r="M1500" s="63">
        <v>797.76729</v>
      </c>
    </row>
    <row r="1501" spans="1:13" ht="15" customHeight="1">
      <c r="A1501" s="8">
        <v>42094</v>
      </c>
      <c r="B1501" s="9" t="s">
        <v>52</v>
      </c>
      <c r="C1501" s="10" t="s">
        <v>36</v>
      </c>
      <c r="D1501" s="10" t="s">
        <v>146</v>
      </c>
      <c r="E1501" s="16" t="s">
        <v>20</v>
      </c>
      <c r="F1501" s="16" t="s">
        <v>21</v>
      </c>
      <c r="G1501" s="12">
        <f t="shared" si="211"/>
        <v>43100</v>
      </c>
      <c r="H1501" s="13">
        <v>11</v>
      </c>
      <c r="I1501" s="65">
        <v>3.040343</v>
      </c>
      <c r="J1501" s="65">
        <v>12.185587999999999</v>
      </c>
      <c r="K1501" s="65">
        <f t="shared" si="208"/>
        <v>3.1261159999999997</v>
      </c>
      <c r="L1501" s="65">
        <v>20.94096</v>
      </c>
      <c r="M1501" s="63">
        <v>804.69412799999998</v>
      </c>
    </row>
    <row r="1502" spans="1:13" ht="15" customHeight="1">
      <c r="A1502" s="8">
        <v>42094</v>
      </c>
      <c r="B1502" s="9" t="s">
        <v>52</v>
      </c>
      <c r="C1502" s="10" t="s">
        <v>36</v>
      </c>
      <c r="D1502" s="10" t="s">
        <v>146</v>
      </c>
      <c r="E1502" s="16" t="s">
        <v>20</v>
      </c>
      <c r="F1502" s="16" t="s">
        <v>21</v>
      </c>
      <c r="G1502" s="12">
        <f t="shared" si="211"/>
        <v>43190</v>
      </c>
      <c r="H1502" s="13">
        <v>12</v>
      </c>
      <c r="I1502" s="65">
        <v>2.9843989999999998</v>
      </c>
      <c r="J1502" s="65">
        <v>12.364585999999999</v>
      </c>
      <c r="K1502" s="65">
        <f t="shared" si="208"/>
        <v>3.1633969999999998</v>
      </c>
      <c r="L1502" s="65">
        <v>20.556086000000001</v>
      </c>
      <c r="M1502" s="63">
        <v>814.55910300000005</v>
      </c>
    </row>
    <row r="1503" spans="1:13" ht="15" customHeight="1">
      <c r="A1503" s="8">
        <v>42094</v>
      </c>
      <c r="B1503" s="9" t="s">
        <v>52</v>
      </c>
      <c r="C1503" s="10" t="s">
        <v>36</v>
      </c>
      <c r="D1503" s="10" t="s">
        <v>146</v>
      </c>
      <c r="E1503" s="16" t="s">
        <v>20</v>
      </c>
      <c r="F1503" s="16" t="s">
        <v>21</v>
      </c>
      <c r="G1503" s="12">
        <f t="shared" si="211"/>
        <v>43281</v>
      </c>
      <c r="H1503" s="13">
        <v>13</v>
      </c>
      <c r="I1503" s="65">
        <v>3.0004940000000002</v>
      </c>
      <c r="J1503" s="65">
        <v>12.575858</v>
      </c>
      <c r="K1503" s="65">
        <f t="shared" si="208"/>
        <v>3.2117660000000012</v>
      </c>
      <c r="L1503" s="65">
        <v>20.673468</v>
      </c>
      <c r="M1503" s="63">
        <v>826.83082000000002</v>
      </c>
    </row>
    <row r="1504" spans="1:13" ht="15" customHeight="1">
      <c r="A1504" s="8">
        <v>42094</v>
      </c>
      <c r="B1504" s="9" t="s">
        <v>52</v>
      </c>
      <c r="C1504" s="10" t="s">
        <v>36</v>
      </c>
      <c r="D1504" s="10" t="s">
        <v>146</v>
      </c>
      <c r="E1504" s="16" t="s">
        <v>20</v>
      </c>
      <c r="F1504" s="16" t="s">
        <v>21</v>
      </c>
      <c r="G1504" s="12">
        <f t="shared" si="211"/>
        <v>43373</v>
      </c>
      <c r="H1504" s="13">
        <v>14</v>
      </c>
      <c r="I1504" s="65">
        <v>3.074579</v>
      </c>
      <c r="J1504" s="65">
        <v>12.769024999999999</v>
      </c>
      <c r="K1504" s="65">
        <f t="shared" si="208"/>
        <v>3.2677459999999989</v>
      </c>
      <c r="L1504" s="65">
        <v>21.146305999999999</v>
      </c>
      <c r="M1504" s="63">
        <v>840.16771100000005</v>
      </c>
    </row>
    <row r="1505" spans="1:13" ht="15" customHeight="1">
      <c r="A1505" s="8">
        <v>42094</v>
      </c>
      <c r="B1505" s="9" t="s">
        <v>52</v>
      </c>
      <c r="C1505" s="10" t="s">
        <v>36</v>
      </c>
      <c r="D1505" s="10" t="s">
        <v>146</v>
      </c>
      <c r="E1505" s="16" t="s">
        <v>20</v>
      </c>
      <c r="F1505" s="16" t="s">
        <v>21</v>
      </c>
      <c r="G1505" s="12">
        <f t="shared" si="211"/>
        <v>43465</v>
      </c>
      <c r="H1505" s="13">
        <v>15</v>
      </c>
      <c r="I1505" s="65">
        <v>3.1261160000000001</v>
      </c>
      <c r="J1505" s="65">
        <v>12.968294999999999</v>
      </c>
      <c r="K1505" s="65">
        <f t="shared" si="208"/>
        <v>3.3253860000000004</v>
      </c>
      <c r="L1505" s="65">
        <v>21.476012999999998</v>
      </c>
      <c r="M1505" s="63">
        <v>853.83345299999996</v>
      </c>
    </row>
    <row r="1506" spans="1:13" ht="15" customHeight="1">
      <c r="A1506" s="8">
        <v>42094</v>
      </c>
      <c r="B1506" s="9" t="s">
        <v>52</v>
      </c>
      <c r="C1506" s="10" t="s">
        <v>36</v>
      </c>
      <c r="D1506" s="10" t="s">
        <v>146</v>
      </c>
      <c r="E1506" s="16" t="s">
        <v>20</v>
      </c>
      <c r="F1506" s="16" t="s">
        <v>21</v>
      </c>
      <c r="G1506" s="12">
        <f t="shared" si="211"/>
        <v>43555</v>
      </c>
      <c r="H1506" s="13">
        <v>16</v>
      </c>
      <c r="I1506" s="65">
        <v>3.1633969999999998</v>
      </c>
      <c r="J1506" s="65">
        <v>13.134585</v>
      </c>
      <c r="K1506" s="65">
        <f t="shared" si="208"/>
        <v>3.3296869999999998</v>
      </c>
      <c r="L1506" s="65">
        <v>21.707519000000001</v>
      </c>
      <c r="M1506" s="63">
        <v>866.83763899999997</v>
      </c>
    </row>
    <row r="1507" spans="1:13" ht="15" customHeight="1">
      <c r="A1507" s="8">
        <v>42094</v>
      </c>
      <c r="B1507" s="9" t="s">
        <v>52</v>
      </c>
      <c r="C1507" s="10" t="s">
        <v>36</v>
      </c>
      <c r="D1507" s="10" t="s">
        <v>146</v>
      </c>
      <c r="E1507" s="16" t="s">
        <v>20</v>
      </c>
      <c r="F1507" s="16" t="s">
        <v>21</v>
      </c>
      <c r="G1507" s="12">
        <f t="shared" si="211"/>
        <v>43646</v>
      </c>
      <c r="H1507" s="13">
        <v>17</v>
      </c>
      <c r="I1507" s="65">
        <v>3.2117659999999999</v>
      </c>
      <c r="J1507" s="65">
        <v>13.243345000000001</v>
      </c>
      <c r="K1507" s="65">
        <f t="shared" si="208"/>
        <v>3.3205260000000019</v>
      </c>
      <c r="L1507" s="65">
        <v>22.007352000000001</v>
      </c>
      <c r="M1507" s="63">
        <v>879.84358699999996</v>
      </c>
    </row>
    <row r="1508" spans="1:13" ht="15" customHeight="1">
      <c r="A1508" s="8">
        <v>42094</v>
      </c>
      <c r="B1508" s="9" t="s">
        <v>52</v>
      </c>
      <c r="C1508" s="10" t="s">
        <v>36</v>
      </c>
      <c r="D1508" s="10" t="s">
        <v>146</v>
      </c>
      <c r="E1508" s="16" t="s">
        <v>20</v>
      </c>
      <c r="F1508" s="16" t="s">
        <v>21</v>
      </c>
      <c r="G1508" s="12">
        <f t="shared" si="211"/>
        <v>43738</v>
      </c>
      <c r="H1508" s="13">
        <v>18</v>
      </c>
      <c r="I1508" s="65">
        <v>3.2677459999999998</v>
      </c>
      <c r="J1508" s="65">
        <v>13.299824999999998</v>
      </c>
      <c r="K1508" s="65">
        <f t="shared" si="208"/>
        <v>3.3242259999999968</v>
      </c>
      <c r="L1508" s="65">
        <v>22.357454000000001</v>
      </c>
      <c r="M1508" s="63">
        <v>893.17843200000004</v>
      </c>
    </row>
    <row r="1509" spans="1:13" ht="15" customHeight="1">
      <c r="A1509" s="8">
        <v>42094</v>
      </c>
      <c r="B1509" s="9" t="s">
        <v>52</v>
      </c>
      <c r="C1509" s="10" t="s">
        <v>36</v>
      </c>
      <c r="D1509" s="10" t="s">
        <v>146</v>
      </c>
      <c r="E1509" s="16" t="s">
        <v>20</v>
      </c>
      <c r="F1509" s="16" t="s">
        <v>21</v>
      </c>
      <c r="G1509" s="12">
        <f t="shared" si="211"/>
        <v>43830</v>
      </c>
      <c r="H1509" s="13">
        <v>19</v>
      </c>
      <c r="I1509" s="65">
        <v>3.325386</v>
      </c>
      <c r="J1509" s="65">
        <v>13.304483000000001</v>
      </c>
      <c r="K1509" s="65">
        <f t="shared" si="208"/>
        <v>3.3300440000000027</v>
      </c>
      <c r="L1509" s="65">
        <v>22.722224000000001</v>
      </c>
      <c r="M1509" s="63">
        <v>906.63755900000001</v>
      </c>
    </row>
    <row r="1510" spans="1:13" ht="15" customHeight="1">
      <c r="A1510" s="8">
        <v>42094</v>
      </c>
      <c r="B1510" s="9" t="s">
        <v>52</v>
      </c>
      <c r="C1510" s="10" t="s">
        <v>36</v>
      </c>
      <c r="D1510" s="10" t="s">
        <v>146</v>
      </c>
      <c r="E1510" s="16" t="s">
        <v>20</v>
      </c>
      <c r="F1510" s="16" t="s">
        <v>21</v>
      </c>
      <c r="G1510" s="12">
        <f t="shared" si="211"/>
        <v>43921</v>
      </c>
      <c r="H1510" s="13">
        <v>20</v>
      </c>
      <c r="I1510" s="65">
        <v>3.3296869999999998</v>
      </c>
      <c r="J1510" s="65">
        <v>13.304483000000001</v>
      </c>
      <c r="K1510" s="65">
        <f t="shared" si="208"/>
        <v>3.3296869999999998</v>
      </c>
      <c r="L1510" s="65">
        <v>22.740174</v>
      </c>
      <c r="M1510" s="63">
        <v>919.49075800000003</v>
      </c>
    </row>
    <row r="1511" spans="1:13" ht="15" customHeight="1">
      <c r="A1511" s="8">
        <v>42094</v>
      </c>
      <c r="B1511" s="9" t="s">
        <v>52</v>
      </c>
      <c r="C1511" s="10" t="s">
        <v>36</v>
      </c>
      <c r="D1511" s="10" t="s">
        <v>146</v>
      </c>
      <c r="E1511" s="16" t="s">
        <v>20</v>
      </c>
      <c r="F1511" s="16" t="s">
        <v>21</v>
      </c>
      <c r="G1511" s="12">
        <f t="shared" si="211"/>
        <v>44012</v>
      </c>
      <c r="H1511" s="13">
        <v>21</v>
      </c>
      <c r="I1511" s="65">
        <v>3.3205260000000001</v>
      </c>
      <c r="J1511" s="65">
        <v>13.304483000000001</v>
      </c>
      <c r="K1511" s="65">
        <f t="shared" si="208"/>
        <v>3.3205260000000001</v>
      </c>
      <c r="L1511" s="65">
        <v>22.637516000000002</v>
      </c>
      <c r="M1511" s="63">
        <v>933.00113199999998</v>
      </c>
    </row>
    <row r="1512" spans="1:13" ht="15" customHeight="1">
      <c r="A1512" s="8">
        <f t="shared" ref="A1512:F1513" si="212">A1511</f>
        <v>42094</v>
      </c>
      <c r="B1512" s="9" t="str">
        <f t="shared" si="212"/>
        <v>Mid-Cycle 2015</v>
      </c>
      <c r="C1512" s="10" t="str">
        <f t="shared" si="212"/>
        <v>Adverse</v>
      </c>
      <c r="D1512" s="10" t="s">
        <v>146</v>
      </c>
      <c r="E1512" s="11" t="str">
        <f t="shared" si="212"/>
        <v>C&amp;I</v>
      </c>
      <c r="F1512" s="11" t="str">
        <f t="shared" si="212"/>
        <v>C&amp;I Graded</v>
      </c>
      <c r="G1512" s="12">
        <f t="shared" si="211"/>
        <v>44104</v>
      </c>
      <c r="H1512" s="13">
        <v>22</v>
      </c>
      <c r="I1512" s="65">
        <v>3.3242259999999999</v>
      </c>
      <c r="J1512" s="65">
        <v>13.304483000000001</v>
      </c>
      <c r="K1512" s="65">
        <f t="shared" si="208"/>
        <v>3.3242259999999999</v>
      </c>
      <c r="L1512" s="65">
        <v>22.615075999999998</v>
      </c>
      <c r="M1512" s="63">
        <v>945.51667499999996</v>
      </c>
    </row>
    <row r="1513" spans="1:13" ht="15" customHeight="1">
      <c r="A1513" s="8">
        <f t="shared" si="212"/>
        <v>42094</v>
      </c>
      <c r="B1513" s="9" t="str">
        <f t="shared" si="212"/>
        <v>Mid-Cycle 2015</v>
      </c>
      <c r="C1513" s="10" t="str">
        <f t="shared" si="212"/>
        <v>Adverse</v>
      </c>
      <c r="D1513" s="10" t="s">
        <v>146</v>
      </c>
      <c r="E1513" s="11" t="str">
        <f t="shared" si="212"/>
        <v>C&amp;I</v>
      </c>
      <c r="F1513" s="11" t="str">
        <f t="shared" si="212"/>
        <v>C&amp;I Graded</v>
      </c>
      <c r="G1513" s="12">
        <f t="shared" si="211"/>
        <v>44196</v>
      </c>
      <c r="H1513" s="13">
        <v>23</v>
      </c>
      <c r="I1513" s="65">
        <v>3.330044</v>
      </c>
      <c r="J1513" s="65">
        <v>13.304483000000001</v>
      </c>
      <c r="K1513" s="65">
        <f t="shared" si="208"/>
        <v>3.330044</v>
      </c>
      <c r="L1513" s="65">
        <v>22.626131999999998</v>
      </c>
      <c r="M1513" s="63">
        <v>959.32864400000005</v>
      </c>
    </row>
    <row r="1514" spans="1:13" ht="15" customHeight="1">
      <c r="A1514" s="21">
        <f>A1515</f>
        <v>42094</v>
      </c>
      <c r="B1514" s="21" t="str">
        <f t="shared" ref="B1514:F1514" si="213">B1515</f>
        <v>Mid-Cycle 2015</v>
      </c>
      <c r="C1514" s="21" t="str">
        <f t="shared" si="213"/>
        <v>Adverse</v>
      </c>
      <c r="D1514" s="10" t="s">
        <v>146</v>
      </c>
      <c r="E1514" s="21" t="str">
        <f t="shared" si="213"/>
        <v>C&amp;I</v>
      </c>
      <c r="F1514" s="21" t="str">
        <f t="shared" si="213"/>
        <v>Small Business</v>
      </c>
      <c r="G1514" s="21">
        <f>A1514</f>
        <v>42094</v>
      </c>
      <c r="H1514" s="22">
        <v>0</v>
      </c>
      <c r="I1514" s="65">
        <v>0</v>
      </c>
      <c r="J1514" s="65">
        <v>51.307934516135809</v>
      </c>
      <c r="K1514" s="65">
        <v>0</v>
      </c>
      <c r="L1514" s="65">
        <v>0</v>
      </c>
      <c r="M1514" s="63">
        <v>3991.602335</v>
      </c>
    </row>
    <row r="1515" spans="1:13" ht="15" customHeight="1">
      <c r="A1515" s="8">
        <v>42094</v>
      </c>
      <c r="B1515" s="9" t="s">
        <v>52</v>
      </c>
      <c r="C1515" s="10" t="s">
        <v>36</v>
      </c>
      <c r="D1515" s="10" t="s">
        <v>146</v>
      </c>
      <c r="E1515" s="11" t="s">
        <v>20</v>
      </c>
      <c r="F1515" s="16" t="s">
        <v>15</v>
      </c>
      <c r="G1515" s="12">
        <f t="shared" ref="G1515:G1537" si="214">G1491</f>
        <v>42185</v>
      </c>
      <c r="H1515" s="13">
        <v>1</v>
      </c>
      <c r="I1515" s="65">
        <v>14.699934000000001</v>
      </c>
      <c r="J1515" s="65">
        <v>70.526451776290799</v>
      </c>
      <c r="K1515" s="65">
        <f t="shared" si="208"/>
        <v>33.918451260154988</v>
      </c>
      <c r="L1515" s="65">
        <v>61.138896000000003</v>
      </c>
      <c r="M1515" s="63">
        <v>4015.141087</v>
      </c>
    </row>
    <row r="1516" spans="1:13" ht="15" customHeight="1">
      <c r="A1516" s="8">
        <v>42094</v>
      </c>
      <c r="B1516" s="9" t="s">
        <v>52</v>
      </c>
      <c r="C1516" s="10" t="s">
        <v>36</v>
      </c>
      <c r="D1516" s="10" t="s">
        <v>146</v>
      </c>
      <c r="E1516" s="11" t="s">
        <v>20</v>
      </c>
      <c r="F1516" s="16" t="s">
        <v>15</v>
      </c>
      <c r="G1516" s="12">
        <f t="shared" si="214"/>
        <v>42277</v>
      </c>
      <c r="H1516" s="13">
        <v>2</v>
      </c>
      <c r="I1516" s="65">
        <v>16.277570000000001</v>
      </c>
      <c r="J1516" s="65">
        <v>89.744969036445795</v>
      </c>
      <c r="K1516" s="65">
        <f t="shared" si="208"/>
        <v>35.496087260154994</v>
      </c>
      <c r="L1516" s="65">
        <v>67.432959999999994</v>
      </c>
      <c r="M1516" s="63">
        <v>4074.878721</v>
      </c>
    </row>
    <row r="1517" spans="1:13" ht="15" customHeight="1">
      <c r="A1517" s="8">
        <v>42094</v>
      </c>
      <c r="B1517" s="9" t="s">
        <v>52</v>
      </c>
      <c r="C1517" s="10" t="s">
        <v>36</v>
      </c>
      <c r="D1517" s="10" t="s">
        <v>146</v>
      </c>
      <c r="E1517" s="11" t="s">
        <v>20</v>
      </c>
      <c r="F1517" s="16" t="s">
        <v>15</v>
      </c>
      <c r="G1517" s="12">
        <f t="shared" si="214"/>
        <v>42369</v>
      </c>
      <c r="H1517" s="13">
        <v>3</v>
      </c>
      <c r="I1517" s="65">
        <v>20.626265</v>
      </c>
      <c r="J1517" s="65">
        <v>125.48368099999999</v>
      </c>
      <c r="K1517" s="65">
        <f t="shared" si="208"/>
        <v>56.364976963554199</v>
      </c>
      <c r="L1517" s="65">
        <v>83.544470000000004</v>
      </c>
      <c r="M1517" s="63">
        <v>4069.464023</v>
      </c>
    </row>
    <row r="1518" spans="1:13" ht="15" customHeight="1">
      <c r="A1518" s="8">
        <v>42094</v>
      </c>
      <c r="B1518" s="9" t="s">
        <v>52</v>
      </c>
      <c r="C1518" s="10" t="s">
        <v>36</v>
      </c>
      <c r="D1518" s="10" t="s">
        <v>146</v>
      </c>
      <c r="E1518" s="11" t="s">
        <v>20</v>
      </c>
      <c r="F1518" s="16" t="s">
        <v>15</v>
      </c>
      <c r="G1518" s="12">
        <f t="shared" si="214"/>
        <v>42460</v>
      </c>
      <c r="H1518" s="13">
        <v>4</v>
      </c>
      <c r="I1518" s="65">
        <v>26.996929000000002</v>
      </c>
      <c r="J1518" s="65">
        <v>125.533963</v>
      </c>
      <c r="K1518" s="65">
        <f t="shared" si="208"/>
        <v>27.047211000000011</v>
      </c>
      <c r="L1518" s="65">
        <v>114.88980599999999</v>
      </c>
      <c r="M1518" s="63">
        <v>4071.1706979999999</v>
      </c>
    </row>
    <row r="1519" spans="1:13" ht="15" customHeight="1">
      <c r="A1519" s="8">
        <v>42094</v>
      </c>
      <c r="B1519" s="9" t="s">
        <v>52</v>
      </c>
      <c r="C1519" s="10" t="s">
        <v>36</v>
      </c>
      <c r="D1519" s="10" t="s">
        <v>146</v>
      </c>
      <c r="E1519" s="11" t="s">
        <v>20</v>
      </c>
      <c r="F1519" s="16" t="s">
        <v>15</v>
      </c>
      <c r="G1519" s="12">
        <f t="shared" si="214"/>
        <v>42551</v>
      </c>
      <c r="H1519" s="13">
        <v>5</v>
      </c>
      <c r="I1519" s="65">
        <v>30.956997999999999</v>
      </c>
      <c r="J1519" s="65">
        <v>116.830281</v>
      </c>
      <c r="K1519" s="65">
        <f t="shared" si="208"/>
        <v>22.253315999999998</v>
      </c>
      <c r="L1519" s="65">
        <v>136.61163400000001</v>
      </c>
      <c r="M1519" s="63">
        <v>4042.1203249999999</v>
      </c>
    </row>
    <row r="1520" spans="1:13" ht="15" customHeight="1">
      <c r="A1520" s="8">
        <v>42094</v>
      </c>
      <c r="B1520" s="9" t="s">
        <v>52</v>
      </c>
      <c r="C1520" s="10" t="s">
        <v>36</v>
      </c>
      <c r="D1520" s="10" t="s">
        <v>146</v>
      </c>
      <c r="E1520" s="11" t="s">
        <v>20</v>
      </c>
      <c r="F1520" s="16" t="s">
        <v>15</v>
      </c>
      <c r="G1520" s="12">
        <f t="shared" si="214"/>
        <v>42643</v>
      </c>
      <c r="H1520" s="13">
        <v>6</v>
      </c>
      <c r="I1520" s="65">
        <v>34.276598</v>
      </c>
      <c r="J1520" s="65">
        <v>101.87255099999999</v>
      </c>
      <c r="K1520" s="65">
        <f t="shared" si="208"/>
        <v>19.318867999999988</v>
      </c>
      <c r="L1520" s="65">
        <v>155.25121300000001</v>
      </c>
      <c r="M1520" s="63">
        <v>4022.125043</v>
      </c>
    </row>
    <row r="1521" spans="1:13" ht="15" customHeight="1">
      <c r="A1521" s="8">
        <v>42094</v>
      </c>
      <c r="B1521" s="9" t="s">
        <v>52</v>
      </c>
      <c r="C1521" s="10" t="s">
        <v>36</v>
      </c>
      <c r="D1521" s="10" t="s">
        <v>146</v>
      </c>
      <c r="E1521" s="11" t="s">
        <v>20</v>
      </c>
      <c r="F1521" s="16" t="s">
        <v>15</v>
      </c>
      <c r="G1521" s="12">
        <f t="shared" si="214"/>
        <v>42735</v>
      </c>
      <c r="H1521" s="13">
        <v>7</v>
      </c>
      <c r="I1521" s="65">
        <v>33.253155999999997</v>
      </c>
      <c r="J1521" s="65">
        <v>86.554164</v>
      </c>
      <c r="K1521" s="65">
        <f t="shared" si="208"/>
        <v>17.93476900000001</v>
      </c>
      <c r="L1521" s="65">
        <v>154.66995299999999</v>
      </c>
      <c r="M1521" s="63">
        <v>4002.0719039999999</v>
      </c>
    </row>
    <row r="1522" spans="1:13" ht="15" customHeight="1">
      <c r="A1522" s="8">
        <v>42094</v>
      </c>
      <c r="B1522" s="9" t="s">
        <v>52</v>
      </c>
      <c r="C1522" s="10" t="s">
        <v>36</v>
      </c>
      <c r="D1522" s="10" t="s">
        <v>146</v>
      </c>
      <c r="E1522" s="11" t="s">
        <v>20</v>
      </c>
      <c r="F1522" s="16" t="s">
        <v>15</v>
      </c>
      <c r="G1522" s="12">
        <f t="shared" si="214"/>
        <v>42825</v>
      </c>
      <c r="H1522" s="13">
        <v>8</v>
      </c>
      <c r="I1522" s="65">
        <v>27.047211000000001</v>
      </c>
      <c r="J1522" s="65">
        <v>77.234633000000002</v>
      </c>
      <c r="K1522" s="65">
        <f t="shared" si="208"/>
        <v>17.727680000000003</v>
      </c>
      <c r="L1522" s="65">
        <v>122.363805</v>
      </c>
      <c r="M1522" s="63">
        <v>4002.7466909999998</v>
      </c>
    </row>
    <row r="1523" spans="1:13" ht="15" customHeight="1">
      <c r="A1523" s="8">
        <v>42094</v>
      </c>
      <c r="B1523" s="9" t="s">
        <v>52</v>
      </c>
      <c r="C1523" s="10" t="s">
        <v>36</v>
      </c>
      <c r="D1523" s="10" t="s">
        <v>146</v>
      </c>
      <c r="E1523" s="11" t="s">
        <v>20</v>
      </c>
      <c r="F1523" s="16" t="s">
        <v>15</v>
      </c>
      <c r="G1523" s="12">
        <f t="shared" si="214"/>
        <v>42916</v>
      </c>
      <c r="H1523" s="13">
        <v>9</v>
      </c>
      <c r="I1523" s="65">
        <v>22.253316000000002</v>
      </c>
      <c r="J1523" s="65">
        <v>72.812759</v>
      </c>
      <c r="K1523" s="65">
        <f t="shared" si="208"/>
        <v>17.831441999999999</v>
      </c>
      <c r="L1523" s="65">
        <v>97.582601999999994</v>
      </c>
      <c r="M1523" s="63">
        <v>4019.3353550000002</v>
      </c>
    </row>
    <row r="1524" spans="1:13" ht="15" customHeight="1">
      <c r="A1524" s="8">
        <v>42094</v>
      </c>
      <c r="B1524" s="9" t="s">
        <v>52</v>
      </c>
      <c r="C1524" s="10" t="s">
        <v>36</v>
      </c>
      <c r="D1524" s="10" t="s">
        <v>146</v>
      </c>
      <c r="E1524" s="11" t="s">
        <v>20</v>
      </c>
      <c r="F1524" s="16" t="s">
        <v>15</v>
      </c>
      <c r="G1524" s="12">
        <f t="shared" si="214"/>
        <v>43008</v>
      </c>
      <c r="H1524" s="13">
        <v>10</v>
      </c>
      <c r="I1524" s="65">
        <v>19.318867999999998</v>
      </c>
      <c r="J1524" s="65">
        <v>71.672224999999997</v>
      </c>
      <c r="K1524" s="65">
        <f t="shared" si="208"/>
        <v>18.178333999999996</v>
      </c>
      <c r="L1524" s="65">
        <v>82.714674000000002</v>
      </c>
      <c r="M1524" s="63">
        <v>4056.3975359999999</v>
      </c>
    </row>
    <row r="1525" spans="1:13" ht="15" customHeight="1">
      <c r="A1525" s="8">
        <v>42094</v>
      </c>
      <c r="B1525" s="9" t="s">
        <v>52</v>
      </c>
      <c r="C1525" s="10" t="s">
        <v>36</v>
      </c>
      <c r="D1525" s="10" t="s">
        <v>146</v>
      </c>
      <c r="E1525" s="11" t="s">
        <v>20</v>
      </c>
      <c r="F1525" s="16" t="s">
        <v>15</v>
      </c>
      <c r="G1525" s="12">
        <f t="shared" si="214"/>
        <v>43100</v>
      </c>
      <c r="H1525" s="13">
        <v>11</v>
      </c>
      <c r="I1525" s="65">
        <v>17.934768999999999</v>
      </c>
      <c r="J1525" s="65">
        <v>72.193894999999998</v>
      </c>
      <c r="K1525" s="65">
        <f t="shared" si="208"/>
        <v>18.456439</v>
      </c>
      <c r="L1525" s="65">
        <v>75.784458999999998</v>
      </c>
      <c r="M1525" s="63">
        <v>4097.9518779999999</v>
      </c>
    </row>
    <row r="1526" spans="1:13" ht="15" customHeight="1">
      <c r="A1526" s="8">
        <v>42094</v>
      </c>
      <c r="B1526" s="9" t="s">
        <v>52</v>
      </c>
      <c r="C1526" s="10" t="s">
        <v>36</v>
      </c>
      <c r="D1526" s="10" t="s">
        <v>146</v>
      </c>
      <c r="E1526" s="11" t="s">
        <v>20</v>
      </c>
      <c r="F1526" s="16" t="s">
        <v>15</v>
      </c>
      <c r="G1526" s="12">
        <f t="shared" si="214"/>
        <v>43190</v>
      </c>
      <c r="H1526" s="13">
        <v>12</v>
      </c>
      <c r="I1526" s="65">
        <v>17.727679999999999</v>
      </c>
      <c r="J1526" s="65">
        <v>73.062104000000005</v>
      </c>
      <c r="K1526" s="65">
        <f t="shared" si="208"/>
        <v>18.595889000000007</v>
      </c>
      <c r="L1526" s="65">
        <v>74.347775999999996</v>
      </c>
      <c r="M1526" s="63">
        <v>4153.7802609999999</v>
      </c>
    </row>
    <row r="1527" spans="1:13" ht="15" customHeight="1">
      <c r="A1527" s="8">
        <v>42094</v>
      </c>
      <c r="B1527" s="9" t="s">
        <v>52</v>
      </c>
      <c r="C1527" s="10" t="s">
        <v>36</v>
      </c>
      <c r="D1527" s="10" t="s">
        <v>146</v>
      </c>
      <c r="E1527" s="11" t="s">
        <v>20</v>
      </c>
      <c r="F1527" s="16" t="s">
        <v>15</v>
      </c>
      <c r="G1527" s="12">
        <f t="shared" si="214"/>
        <v>43281</v>
      </c>
      <c r="H1527" s="13">
        <v>13</v>
      </c>
      <c r="I1527" s="65">
        <v>17.831441999999999</v>
      </c>
      <c r="J1527" s="65">
        <v>74.022731999999991</v>
      </c>
      <c r="K1527" s="65">
        <f t="shared" si="208"/>
        <v>18.792069999999985</v>
      </c>
      <c r="L1527" s="65">
        <v>74.490875000000003</v>
      </c>
      <c r="M1527" s="63">
        <v>4220.8795719999998</v>
      </c>
    </row>
    <row r="1528" spans="1:13" ht="15" customHeight="1">
      <c r="A1528" s="8">
        <v>42094</v>
      </c>
      <c r="B1528" s="9" t="s">
        <v>52</v>
      </c>
      <c r="C1528" s="10" t="s">
        <v>36</v>
      </c>
      <c r="D1528" s="10" t="s">
        <v>146</v>
      </c>
      <c r="E1528" s="11" t="s">
        <v>20</v>
      </c>
      <c r="F1528" s="16" t="s">
        <v>15</v>
      </c>
      <c r="G1528" s="12">
        <f t="shared" si="214"/>
        <v>43373</v>
      </c>
      <c r="H1528" s="13">
        <v>14</v>
      </c>
      <c r="I1528" s="65">
        <v>18.178334</v>
      </c>
      <c r="J1528" s="65">
        <v>74.876840000000001</v>
      </c>
      <c r="K1528" s="65">
        <f t="shared" si="208"/>
        <v>19.03244200000001</v>
      </c>
      <c r="L1528" s="65">
        <v>75.863359000000003</v>
      </c>
      <c r="M1528" s="63">
        <v>4293.7851929999997</v>
      </c>
    </row>
    <row r="1529" spans="1:13" ht="15" customHeight="1">
      <c r="A1529" s="8">
        <v>42094</v>
      </c>
      <c r="B1529" s="9" t="s">
        <v>52</v>
      </c>
      <c r="C1529" s="10" t="s">
        <v>36</v>
      </c>
      <c r="D1529" s="10" t="s">
        <v>146</v>
      </c>
      <c r="E1529" s="11" t="s">
        <v>20</v>
      </c>
      <c r="F1529" s="16" t="s">
        <v>15</v>
      </c>
      <c r="G1529" s="12">
        <f t="shared" si="214"/>
        <v>43465</v>
      </c>
      <c r="H1529" s="13">
        <v>15</v>
      </c>
      <c r="I1529" s="65">
        <v>18.456439</v>
      </c>
      <c r="J1529" s="65">
        <v>75.714669000000001</v>
      </c>
      <c r="K1529" s="65">
        <f t="shared" si="208"/>
        <v>19.294267999999999</v>
      </c>
      <c r="L1529" s="65">
        <v>76.925950999999998</v>
      </c>
      <c r="M1529" s="63">
        <v>4368.3274590000001</v>
      </c>
    </row>
    <row r="1530" spans="1:13" ht="15" customHeight="1">
      <c r="A1530" s="8">
        <v>42094</v>
      </c>
      <c r="B1530" s="9" t="s">
        <v>52</v>
      </c>
      <c r="C1530" s="10" t="s">
        <v>36</v>
      </c>
      <c r="D1530" s="10" t="s">
        <v>146</v>
      </c>
      <c r="E1530" s="11" t="s">
        <v>20</v>
      </c>
      <c r="F1530" s="16" t="s">
        <v>15</v>
      </c>
      <c r="G1530" s="12">
        <f t="shared" si="214"/>
        <v>43555</v>
      </c>
      <c r="H1530" s="13">
        <v>16</v>
      </c>
      <c r="I1530" s="65">
        <v>18.595889</v>
      </c>
      <c r="J1530" s="65">
        <v>76.376145000000008</v>
      </c>
      <c r="K1530" s="65">
        <f t="shared" si="208"/>
        <v>19.257365000000007</v>
      </c>
      <c r="L1530" s="65">
        <v>77.494676999999996</v>
      </c>
      <c r="M1530" s="63">
        <v>4439.4719160000004</v>
      </c>
    </row>
    <row r="1531" spans="1:13" ht="15" customHeight="1">
      <c r="A1531" s="8">
        <v>42094</v>
      </c>
      <c r="B1531" s="9" t="s">
        <v>52</v>
      </c>
      <c r="C1531" s="10" t="s">
        <v>36</v>
      </c>
      <c r="D1531" s="10" t="s">
        <v>146</v>
      </c>
      <c r="E1531" s="11" t="s">
        <v>20</v>
      </c>
      <c r="F1531" s="16" t="s">
        <v>15</v>
      </c>
      <c r="G1531" s="12">
        <f t="shared" si="214"/>
        <v>43646</v>
      </c>
      <c r="H1531" s="13">
        <v>17</v>
      </c>
      <c r="I1531" s="65">
        <v>18.792069999999999</v>
      </c>
      <c r="J1531" s="65">
        <v>76.646878999999998</v>
      </c>
      <c r="K1531" s="65">
        <f t="shared" si="208"/>
        <v>19.062803999999989</v>
      </c>
      <c r="L1531" s="65">
        <v>78.305743000000007</v>
      </c>
      <c r="M1531" s="63">
        <v>4509.6963470000001</v>
      </c>
    </row>
    <row r="1532" spans="1:13" ht="15" customHeight="1">
      <c r="A1532" s="8">
        <v>42094</v>
      </c>
      <c r="B1532" s="9" t="s">
        <v>52</v>
      </c>
      <c r="C1532" s="10" t="s">
        <v>36</v>
      </c>
      <c r="D1532" s="10" t="s">
        <v>146</v>
      </c>
      <c r="E1532" s="11" t="s">
        <v>20</v>
      </c>
      <c r="F1532" s="16" t="s">
        <v>15</v>
      </c>
      <c r="G1532" s="12">
        <f t="shared" si="214"/>
        <v>43738</v>
      </c>
      <c r="H1532" s="13">
        <v>18</v>
      </c>
      <c r="I1532" s="65">
        <v>19.032442</v>
      </c>
      <c r="J1532" s="65">
        <v>76.55081899999999</v>
      </c>
      <c r="K1532" s="65">
        <f t="shared" si="208"/>
        <v>18.936381999999991</v>
      </c>
      <c r="L1532" s="65">
        <v>79.303826999999998</v>
      </c>
      <c r="M1532" s="63">
        <v>4580.8613459999997</v>
      </c>
    </row>
    <row r="1533" spans="1:13" ht="15" customHeight="1">
      <c r="A1533" s="8">
        <v>42094</v>
      </c>
      <c r="B1533" s="9" t="s">
        <v>52</v>
      </c>
      <c r="C1533" s="10" t="s">
        <v>36</v>
      </c>
      <c r="D1533" s="10" t="s">
        <v>146</v>
      </c>
      <c r="E1533" s="11" t="s">
        <v>20</v>
      </c>
      <c r="F1533" s="16" t="s">
        <v>15</v>
      </c>
      <c r="G1533" s="12">
        <f t="shared" si="214"/>
        <v>43830</v>
      </c>
      <c r="H1533" s="13">
        <v>19</v>
      </c>
      <c r="I1533" s="65">
        <v>19.294267999999999</v>
      </c>
      <c r="J1533" s="65">
        <v>76.083843000000002</v>
      </c>
      <c r="K1533" s="65">
        <f t="shared" si="208"/>
        <v>18.827292000000011</v>
      </c>
      <c r="L1533" s="65">
        <v>80.393144000000007</v>
      </c>
      <c r="M1533" s="63">
        <v>4653.1997069999998</v>
      </c>
    </row>
    <row r="1534" spans="1:13" ht="15" customHeight="1">
      <c r="A1534" s="8">
        <v>42094</v>
      </c>
      <c r="B1534" s="9" t="s">
        <v>52</v>
      </c>
      <c r="C1534" s="10" t="s">
        <v>36</v>
      </c>
      <c r="D1534" s="10" t="s">
        <v>146</v>
      </c>
      <c r="E1534" s="11" t="s">
        <v>20</v>
      </c>
      <c r="F1534" s="16" t="s">
        <v>15</v>
      </c>
      <c r="G1534" s="12">
        <f t="shared" si="214"/>
        <v>43921</v>
      </c>
      <c r="H1534" s="13">
        <v>20</v>
      </c>
      <c r="I1534" s="65">
        <v>19.257365</v>
      </c>
      <c r="J1534" s="65">
        <v>76.083843000000002</v>
      </c>
      <c r="K1534" s="65">
        <f t="shared" si="208"/>
        <v>19.257365</v>
      </c>
      <c r="L1534" s="65">
        <v>80.256330000000005</v>
      </c>
      <c r="M1534" s="63">
        <v>4722.2656070000003</v>
      </c>
    </row>
    <row r="1535" spans="1:13" ht="15" customHeight="1">
      <c r="A1535" s="8">
        <v>42094</v>
      </c>
      <c r="B1535" s="9" t="s">
        <v>52</v>
      </c>
      <c r="C1535" s="10" t="s">
        <v>36</v>
      </c>
      <c r="D1535" s="10" t="s">
        <v>146</v>
      </c>
      <c r="E1535" s="11" t="s">
        <v>20</v>
      </c>
      <c r="F1535" s="16" t="s">
        <v>15</v>
      </c>
      <c r="G1535" s="12">
        <f t="shared" si="214"/>
        <v>44012</v>
      </c>
      <c r="H1535" s="13">
        <v>21</v>
      </c>
      <c r="I1535" s="65">
        <v>19.062804</v>
      </c>
      <c r="J1535" s="65">
        <v>76.083843000000002</v>
      </c>
      <c r="K1535" s="65">
        <f t="shared" si="208"/>
        <v>19.062804</v>
      </c>
      <c r="L1535" s="65">
        <v>79.465235000000007</v>
      </c>
      <c r="M1535" s="63">
        <v>4794.0280540000003</v>
      </c>
    </row>
    <row r="1536" spans="1:13" ht="15" customHeight="1">
      <c r="A1536" s="8">
        <f t="shared" ref="A1536:F1537" si="215">A1535</f>
        <v>42094</v>
      </c>
      <c r="B1536" s="9" t="str">
        <f t="shared" si="215"/>
        <v>Mid-Cycle 2015</v>
      </c>
      <c r="C1536" s="10" t="str">
        <f t="shared" si="215"/>
        <v>Adverse</v>
      </c>
      <c r="D1536" s="10" t="s">
        <v>146</v>
      </c>
      <c r="E1536" s="11" t="str">
        <f t="shared" si="215"/>
        <v>C&amp;I</v>
      </c>
      <c r="F1536" s="11" t="str">
        <f t="shared" si="215"/>
        <v>Small Business</v>
      </c>
      <c r="G1536" s="12">
        <f t="shared" si="214"/>
        <v>44104</v>
      </c>
      <c r="H1536" s="13">
        <v>22</v>
      </c>
      <c r="I1536" s="65">
        <v>18.936381999999998</v>
      </c>
      <c r="J1536" s="65">
        <v>76.083843000000002</v>
      </c>
      <c r="K1536" s="65">
        <f t="shared" si="208"/>
        <v>18.936381999999998</v>
      </c>
      <c r="L1536" s="65">
        <v>78.949646000000001</v>
      </c>
      <c r="M1536" s="63">
        <v>4863.2975049999995</v>
      </c>
    </row>
    <row r="1537" spans="1:13" ht="15" customHeight="1">
      <c r="A1537" s="8">
        <f t="shared" si="215"/>
        <v>42094</v>
      </c>
      <c r="B1537" s="9" t="str">
        <f t="shared" si="215"/>
        <v>Mid-Cycle 2015</v>
      </c>
      <c r="C1537" s="10" t="str">
        <f t="shared" si="215"/>
        <v>Adverse</v>
      </c>
      <c r="D1537" s="10" t="s">
        <v>146</v>
      </c>
      <c r="E1537" s="11" t="str">
        <f t="shared" si="215"/>
        <v>C&amp;I</v>
      </c>
      <c r="F1537" s="11" t="str">
        <f t="shared" si="215"/>
        <v>Small Business</v>
      </c>
      <c r="G1537" s="12">
        <f t="shared" si="214"/>
        <v>44196</v>
      </c>
      <c r="H1537" s="13">
        <v>23</v>
      </c>
      <c r="I1537" s="65">
        <v>18.827292</v>
      </c>
      <c r="J1537" s="65">
        <v>76.083843000000002</v>
      </c>
      <c r="K1537" s="65">
        <f t="shared" si="208"/>
        <v>18.827292</v>
      </c>
      <c r="L1537" s="65">
        <v>78.569490000000002</v>
      </c>
      <c r="M1537" s="63">
        <v>4936.9488199999996</v>
      </c>
    </row>
    <row r="1538" spans="1:13" ht="15" customHeight="1">
      <c r="A1538" s="21">
        <f>A1539</f>
        <v>42094</v>
      </c>
      <c r="B1538" s="21" t="str">
        <f t="shared" ref="B1538:F1538" si="216">B1539</f>
        <v>Mid-Cycle 2015</v>
      </c>
      <c r="C1538" s="21" t="str">
        <f t="shared" si="216"/>
        <v>Adverse</v>
      </c>
      <c r="D1538" s="10" t="s">
        <v>146</v>
      </c>
      <c r="E1538" s="21" t="str">
        <f t="shared" si="216"/>
        <v>Other Loans &amp; Leases</v>
      </c>
      <c r="F1538" s="21" t="str">
        <f t="shared" si="216"/>
        <v>Agricultural Loans</v>
      </c>
      <c r="G1538" s="21">
        <f>A1538</f>
        <v>42094</v>
      </c>
      <c r="H1538" s="22">
        <v>0</v>
      </c>
      <c r="I1538" s="65">
        <v>0</v>
      </c>
      <c r="J1538" s="65">
        <v>0.88171293478829238</v>
      </c>
      <c r="K1538" s="65">
        <v>0</v>
      </c>
      <c r="L1538" s="65">
        <v>0</v>
      </c>
      <c r="M1538" s="63">
        <v>35.962107000000003</v>
      </c>
    </row>
    <row r="1539" spans="1:13" ht="15" customHeight="1">
      <c r="A1539" s="8">
        <v>42094</v>
      </c>
      <c r="B1539" s="9" t="s">
        <v>52</v>
      </c>
      <c r="C1539" s="10" t="s">
        <v>36</v>
      </c>
      <c r="D1539" s="10" t="s">
        <v>146</v>
      </c>
      <c r="E1539" s="11" t="s">
        <v>31</v>
      </c>
      <c r="F1539" s="16" t="s">
        <v>32</v>
      </c>
      <c r="G1539" s="12">
        <f t="shared" ref="G1539:G1561" si="217">G1515</f>
        <v>42185</v>
      </c>
      <c r="H1539" s="13">
        <v>1</v>
      </c>
      <c r="I1539" s="65">
        <v>0.11418200000000001</v>
      </c>
      <c r="J1539" s="65">
        <v>1.0548610382531234</v>
      </c>
      <c r="K1539" s="65">
        <f t="shared" si="208"/>
        <v>0.28733010346483101</v>
      </c>
      <c r="L1539" s="65">
        <v>0.68935800000000003</v>
      </c>
      <c r="M1539" s="63">
        <v>35.932265999999998</v>
      </c>
    </row>
    <row r="1540" spans="1:13" ht="15" customHeight="1">
      <c r="A1540" s="8">
        <v>42094</v>
      </c>
      <c r="B1540" s="9" t="s">
        <v>52</v>
      </c>
      <c r="C1540" s="10" t="s">
        <v>36</v>
      </c>
      <c r="D1540" s="10" t="s">
        <v>146</v>
      </c>
      <c r="E1540" s="11" t="s">
        <v>31</v>
      </c>
      <c r="F1540" s="16" t="s">
        <v>32</v>
      </c>
      <c r="G1540" s="12">
        <f t="shared" si="217"/>
        <v>42277</v>
      </c>
      <c r="H1540" s="13">
        <v>2</v>
      </c>
      <c r="I1540" s="65">
        <v>0.122584</v>
      </c>
      <c r="J1540" s="65">
        <v>1.2280091417179544</v>
      </c>
      <c r="K1540" s="65">
        <f t="shared" ref="K1540:K1603" si="218">J1540-J1539+I1540</f>
        <v>0.29573210346483103</v>
      </c>
      <c r="L1540" s="65">
        <v>0.73982000000000003</v>
      </c>
      <c r="M1540" s="63">
        <v>36.563544999999998</v>
      </c>
    </row>
    <row r="1541" spans="1:13" ht="15" customHeight="1">
      <c r="A1541" s="8">
        <v>42094</v>
      </c>
      <c r="B1541" s="9" t="s">
        <v>52</v>
      </c>
      <c r="C1541" s="10" t="s">
        <v>36</v>
      </c>
      <c r="D1541" s="10" t="s">
        <v>146</v>
      </c>
      <c r="E1541" s="11" t="s">
        <v>31</v>
      </c>
      <c r="F1541" s="16" t="s">
        <v>32</v>
      </c>
      <c r="G1541" s="12">
        <f t="shared" si="217"/>
        <v>42369</v>
      </c>
      <c r="H1541" s="13">
        <v>3</v>
      </c>
      <c r="I1541" s="65">
        <v>0.14006099999999999</v>
      </c>
      <c r="J1541" s="65">
        <v>0.978572</v>
      </c>
      <c r="K1541" s="65">
        <f t="shared" si="218"/>
        <v>-0.1093761417179544</v>
      </c>
      <c r="L1541" s="65">
        <v>0.84699599999999997</v>
      </c>
      <c r="M1541" s="63">
        <v>36.506614999999996</v>
      </c>
    </row>
    <row r="1542" spans="1:13" ht="15" customHeight="1">
      <c r="A1542" s="8">
        <v>42094</v>
      </c>
      <c r="B1542" s="9" t="s">
        <v>52</v>
      </c>
      <c r="C1542" s="10" t="s">
        <v>36</v>
      </c>
      <c r="D1542" s="10" t="s">
        <v>146</v>
      </c>
      <c r="E1542" s="11" t="s">
        <v>31</v>
      </c>
      <c r="F1542" s="16" t="s">
        <v>32</v>
      </c>
      <c r="G1542" s="12">
        <f t="shared" si="217"/>
        <v>42460</v>
      </c>
      <c r="H1542" s="13">
        <v>4</v>
      </c>
      <c r="I1542" s="65">
        <v>0.19214500000000001</v>
      </c>
      <c r="J1542" s="65">
        <v>1.010375</v>
      </c>
      <c r="K1542" s="65">
        <f t="shared" si="218"/>
        <v>0.22394800000000004</v>
      </c>
      <c r="L1542" s="65">
        <v>1.162104</v>
      </c>
      <c r="M1542" s="63">
        <v>36.416423999999999</v>
      </c>
    </row>
    <row r="1543" spans="1:13" ht="15" customHeight="1">
      <c r="A1543" s="8">
        <v>42094</v>
      </c>
      <c r="B1543" s="9" t="s">
        <v>52</v>
      </c>
      <c r="C1543" s="10" t="s">
        <v>36</v>
      </c>
      <c r="D1543" s="10" t="s">
        <v>146</v>
      </c>
      <c r="E1543" s="11" t="s">
        <v>31</v>
      </c>
      <c r="F1543" s="16" t="s">
        <v>32</v>
      </c>
      <c r="G1543" s="12">
        <f t="shared" si="217"/>
        <v>42551</v>
      </c>
      <c r="H1543" s="13">
        <v>5</v>
      </c>
      <c r="I1543" s="65">
        <v>0.22946</v>
      </c>
      <c r="J1543" s="65">
        <v>0.95504200000000006</v>
      </c>
      <c r="K1543" s="65">
        <f t="shared" si="218"/>
        <v>0.17412700000000003</v>
      </c>
      <c r="L1543" s="65">
        <v>1.387742</v>
      </c>
      <c r="M1543" s="63">
        <v>36.106304999999999</v>
      </c>
    </row>
    <row r="1544" spans="1:13" ht="15" customHeight="1">
      <c r="A1544" s="8">
        <v>42094</v>
      </c>
      <c r="B1544" s="9" t="s">
        <v>52</v>
      </c>
      <c r="C1544" s="10" t="s">
        <v>36</v>
      </c>
      <c r="D1544" s="10" t="s">
        <v>146</v>
      </c>
      <c r="E1544" s="11" t="s">
        <v>31</v>
      </c>
      <c r="F1544" s="16" t="s">
        <v>32</v>
      </c>
      <c r="G1544" s="12">
        <f t="shared" si="217"/>
        <v>42643</v>
      </c>
      <c r="H1544" s="13">
        <v>6</v>
      </c>
      <c r="I1544" s="65">
        <v>0.27118500000000001</v>
      </c>
      <c r="J1544" s="65">
        <v>0.82820300000000002</v>
      </c>
      <c r="K1544" s="65">
        <f t="shared" si="218"/>
        <v>0.14434599999999997</v>
      </c>
      <c r="L1544" s="65">
        <v>1.639016</v>
      </c>
      <c r="M1544" s="63">
        <v>35.896093</v>
      </c>
    </row>
    <row r="1545" spans="1:13" ht="15" customHeight="1">
      <c r="A1545" s="8">
        <v>42094</v>
      </c>
      <c r="B1545" s="9" t="s">
        <v>52</v>
      </c>
      <c r="C1545" s="10" t="s">
        <v>36</v>
      </c>
      <c r="D1545" s="10" t="s">
        <v>146</v>
      </c>
      <c r="E1545" s="11" t="s">
        <v>31</v>
      </c>
      <c r="F1545" s="16" t="s">
        <v>32</v>
      </c>
      <c r="G1545" s="12">
        <f t="shared" si="217"/>
        <v>42735</v>
      </c>
      <c r="H1545" s="13">
        <v>7</v>
      </c>
      <c r="I1545" s="65">
        <v>0.28578199999999998</v>
      </c>
      <c r="J1545" s="65">
        <v>0.67322700000000002</v>
      </c>
      <c r="K1545" s="65">
        <f t="shared" si="218"/>
        <v>0.13080599999999998</v>
      </c>
      <c r="L1545" s="65">
        <v>1.7263379999999999</v>
      </c>
      <c r="M1545" s="63">
        <v>35.671166999999997</v>
      </c>
    </row>
    <row r="1546" spans="1:13" ht="15" customHeight="1">
      <c r="A1546" s="8">
        <v>42094</v>
      </c>
      <c r="B1546" s="9" t="s">
        <v>52</v>
      </c>
      <c r="C1546" s="10" t="s">
        <v>36</v>
      </c>
      <c r="D1546" s="10" t="s">
        <v>146</v>
      </c>
      <c r="E1546" s="11" t="s">
        <v>31</v>
      </c>
      <c r="F1546" s="16" t="s">
        <v>32</v>
      </c>
      <c r="G1546" s="12">
        <f t="shared" si="217"/>
        <v>42825</v>
      </c>
      <c r="H1546" s="13">
        <v>8</v>
      </c>
      <c r="I1546" s="65">
        <v>0.22394800000000001</v>
      </c>
      <c r="J1546" s="65">
        <v>0.57757799999999992</v>
      </c>
      <c r="K1546" s="65">
        <f t="shared" si="218"/>
        <v>0.12829899999999991</v>
      </c>
      <c r="L1546" s="65">
        <v>1.353998</v>
      </c>
      <c r="M1546" s="63">
        <v>35.635548999999997</v>
      </c>
    </row>
    <row r="1547" spans="1:13" ht="15" customHeight="1">
      <c r="A1547" s="8">
        <v>42094</v>
      </c>
      <c r="B1547" s="9" t="s">
        <v>52</v>
      </c>
      <c r="C1547" s="10" t="s">
        <v>36</v>
      </c>
      <c r="D1547" s="10" t="s">
        <v>146</v>
      </c>
      <c r="E1547" s="11" t="s">
        <v>31</v>
      </c>
      <c r="F1547" s="16" t="s">
        <v>32</v>
      </c>
      <c r="G1547" s="12">
        <f t="shared" si="217"/>
        <v>42916</v>
      </c>
      <c r="H1547" s="13">
        <v>9</v>
      </c>
      <c r="I1547" s="65">
        <v>0.174127</v>
      </c>
      <c r="J1547" s="65">
        <v>0.53229799999999994</v>
      </c>
      <c r="K1547" s="65">
        <f t="shared" si="218"/>
        <v>0.12884700000000002</v>
      </c>
      <c r="L1547" s="65">
        <v>1.0535890000000001</v>
      </c>
      <c r="M1547" s="63">
        <v>35.720689999999998</v>
      </c>
    </row>
    <row r="1548" spans="1:13" ht="15" customHeight="1">
      <c r="A1548" s="8">
        <v>42094</v>
      </c>
      <c r="B1548" s="9" t="s">
        <v>52</v>
      </c>
      <c r="C1548" s="10" t="s">
        <v>36</v>
      </c>
      <c r="D1548" s="10" t="s">
        <v>146</v>
      </c>
      <c r="E1548" s="11" t="s">
        <v>31</v>
      </c>
      <c r="F1548" s="16" t="s">
        <v>32</v>
      </c>
      <c r="G1548" s="12">
        <f t="shared" si="217"/>
        <v>43008</v>
      </c>
      <c r="H1548" s="13">
        <v>10</v>
      </c>
      <c r="I1548" s="65">
        <v>0.144346</v>
      </c>
      <c r="J1548" s="65">
        <v>0.51997400000000005</v>
      </c>
      <c r="K1548" s="65">
        <f t="shared" si="218"/>
        <v>0.13202200000000011</v>
      </c>
      <c r="L1548" s="65">
        <v>0.87397400000000003</v>
      </c>
      <c r="M1548" s="63">
        <v>36.005947999999997</v>
      </c>
    </row>
    <row r="1549" spans="1:13" ht="15" customHeight="1">
      <c r="A1549" s="8">
        <v>42094</v>
      </c>
      <c r="B1549" s="9" t="s">
        <v>52</v>
      </c>
      <c r="C1549" s="10" t="s">
        <v>36</v>
      </c>
      <c r="D1549" s="10" t="s">
        <v>146</v>
      </c>
      <c r="E1549" s="11" t="s">
        <v>31</v>
      </c>
      <c r="F1549" s="16" t="s">
        <v>32</v>
      </c>
      <c r="G1549" s="12">
        <f t="shared" si="217"/>
        <v>43100</v>
      </c>
      <c r="H1549" s="13">
        <v>11</v>
      </c>
      <c r="I1549" s="65">
        <v>0.13080600000000001</v>
      </c>
      <c r="J1549" s="65">
        <v>0.52346799999999993</v>
      </c>
      <c r="K1549" s="65">
        <f t="shared" si="218"/>
        <v>0.13429999999999989</v>
      </c>
      <c r="L1549" s="65">
        <v>0.79219499999999998</v>
      </c>
      <c r="M1549" s="63">
        <v>36.316237999999998</v>
      </c>
    </row>
    <row r="1550" spans="1:13" ht="15" customHeight="1">
      <c r="A1550" s="8">
        <v>42094</v>
      </c>
      <c r="B1550" s="9" t="s">
        <v>52</v>
      </c>
      <c r="C1550" s="10" t="s">
        <v>36</v>
      </c>
      <c r="D1550" s="10" t="s">
        <v>146</v>
      </c>
      <c r="E1550" s="11" t="s">
        <v>31</v>
      </c>
      <c r="F1550" s="16" t="s">
        <v>32</v>
      </c>
      <c r="G1550" s="12">
        <f t="shared" si="217"/>
        <v>43190</v>
      </c>
      <c r="H1550" s="13">
        <v>12</v>
      </c>
      <c r="I1550" s="65">
        <v>0.128299</v>
      </c>
      <c r="J1550" s="65">
        <v>0.53106900000000001</v>
      </c>
      <c r="K1550" s="65">
        <f t="shared" si="218"/>
        <v>0.13590000000000008</v>
      </c>
      <c r="L1550" s="65">
        <v>0.77692899999999998</v>
      </c>
      <c r="M1550" s="63">
        <v>36.771281999999999</v>
      </c>
    </row>
    <row r="1551" spans="1:13" ht="15" customHeight="1">
      <c r="A1551" s="8">
        <v>42094</v>
      </c>
      <c r="B1551" s="9" t="s">
        <v>52</v>
      </c>
      <c r="C1551" s="10" t="s">
        <v>36</v>
      </c>
      <c r="D1551" s="10" t="s">
        <v>146</v>
      </c>
      <c r="E1551" s="11" t="s">
        <v>31</v>
      </c>
      <c r="F1551" s="16" t="s">
        <v>32</v>
      </c>
      <c r="G1551" s="12">
        <f t="shared" si="217"/>
        <v>43281</v>
      </c>
      <c r="H1551" s="13">
        <v>13</v>
      </c>
      <c r="I1551" s="65">
        <v>0.12884699999999999</v>
      </c>
      <c r="J1551" s="65">
        <v>0.54023699999999997</v>
      </c>
      <c r="K1551" s="65">
        <f t="shared" si="218"/>
        <v>0.13801499999999994</v>
      </c>
      <c r="L1551" s="65">
        <v>0.78007700000000002</v>
      </c>
      <c r="M1551" s="63">
        <v>37.338689000000002</v>
      </c>
    </row>
    <row r="1552" spans="1:13" ht="15" customHeight="1">
      <c r="A1552" s="8">
        <v>42094</v>
      </c>
      <c r="B1552" s="9" t="s">
        <v>52</v>
      </c>
      <c r="C1552" s="10" t="s">
        <v>36</v>
      </c>
      <c r="D1552" s="10" t="s">
        <v>146</v>
      </c>
      <c r="E1552" s="11" t="s">
        <v>31</v>
      </c>
      <c r="F1552" s="16" t="s">
        <v>32</v>
      </c>
      <c r="G1552" s="12">
        <f t="shared" si="217"/>
        <v>43373</v>
      </c>
      <c r="H1552" s="13">
        <v>14</v>
      </c>
      <c r="I1552" s="65">
        <v>0.132022</v>
      </c>
      <c r="J1552" s="65">
        <v>0.54868499999999998</v>
      </c>
      <c r="K1552" s="65">
        <f t="shared" si="218"/>
        <v>0.14047000000000001</v>
      </c>
      <c r="L1552" s="65">
        <v>0.79913199999999995</v>
      </c>
      <c r="M1552" s="63">
        <v>37.955351999999998</v>
      </c>
    </row>
    <row r="1553" spans="1:13" ht="15" customHeight="1">
      <c r="A1553" s="8">
        <v>42094</v>
      </c>
      <c r="B1553" s="9" t="s">
        <v>52</v>
      </c>
      <c r="C1553" s="10" t="s">
        <v>36</v>
      </c>
      <c r="D1553" s="10" t="s">
        <v>146</v>
      </c>
      <c r="E1553" s="11" t="s">
        <v>31</v>
      </c>
      <c r="F1553" s="16" t="s">
        <v>32</v>
      </c>
      <c r="G1553" s="12">
        <f t="shared" si="217"/>
        <v>43465</v>
      </c>
      <c r="H1553" s="13">
        <v>15</v>
      </c>
      <c r="I1553" s="65">
        <v>0.1343</v>
      </c>
      <c r="J1553" s="65">
        <v>0.55738699999999997</v>
      </c>
      <c r="K1553" s="65">
        <f t="shared" si="218"/>
        <v>0.14300199999999999</v>
      </c>
      <c r="L1553" s="65">
        <v>0.81275699999999995</v>
      </c>
      <c r="M1553" s="63">
        <v>38.585369999999998</v>
      </c>
    </row>
    <row r="1554" spans="1:13" ht="15" customHeight="1">
      <c r="A1554" s="8">
        <v>42094</v>
      </c>
      <c r="B1554" s="9" t="s">
        <v>52</v>
      </c>
      <c r="C1554" s="10" t="s">
        <v>36</v>
      </c>
      <c r="D1554" s="10" t="s">
        <v>146</v>
      </c>
      <c r="E1554" s="11" t="s">
        <v>31</v>
      </c>
      <c r="F1554" s="16" t="s">
        <v>32</v>
      </c>
      <c r="G1554" s="12">
        <f t="shared" si="217"/>
        <v>43555</v>
      </c>
      <c r="H1554" s="13">
        <v>16</v>
      </c>
      <c r="I1554" s="65">
        <v>0.13589999999999999</v>
      </c>
      <c r="J1554" s="65">
        <v>0.56468399999999996</v>
      </c>
      <c r="K1554" s="65">
        <f t="shared" si="218"/>
        <v>0.14319699999999999</v>
      </c>
      <c r="L1554" s="65">
        <v>0.82229099999999999</v>
      </c>
      <c r="M1554" s="63">
        <v>39.184840999999999</v>
      </c>
    </row>
    <row r="1555" spans="1:13" ht="15" customHeight="1">
      <c r="A1555" s="8">
        <v>42094</v>
      </c>
      <c r="B1555" s="9" t="s">
        <v>52</v>
      </c>
      <c r="C1555" s="10" t="s">
        <v>36</v>
      </c>
      <c r="D1555" s="10" t="s">
        <v>146</v>
      </c>
      <c r="E1555" s="11" t="s">
        <v>31</v>
      </c>
      <c r="F1555" s="16" t="s">
        <v>32</v>
      </c>
      <c r="G1555" s="12">
        <f t="shared" si="217"/>
        <v>43646</v>
      </c>
      <c r="H1555" s="13">
        <v>17</v>
      </c>
      <c r="I1555" s="65">
        <v>0.138015</v>
      </c>
      <c r="J1555" s="65">
        <v>0.56945999999999997</v>
      </c>
      <c r="K1555" s="65">
        <f t="shared" si="218"/>
        <v>0.142791</v>
      </c>
      <c r="L1555" s="65">
        <v>0.83491000000000004</v>
      </c>
      <c r="M1555" s="63">
        <v>39.785178000000002</v>
      </c>
    </row>
    <row r="1556" spans="1:13" ht="15" customHeight="1">
      <c r="A1556" s="8">
        <v>42094</v>
      </c>
      <c r="B1556" s="9" t="s">
        <v>52</v>
      </c>
      <c r="C1556" s="10" t="s">
        <v>36</v>
      </c>
      <c r="D1556" s="10" t="s">
        <v>146</v>
      </c>
      <c r="E1556" s="11" t="s">
        <v>31</v>
      </c>
      <c r="F1556" s="16" t="s">
        <v>32</v>
      </c>
      <c r="G1556" s="12">
        <f t="shared" si="217"/>
        <v>43738</v>
      </c>
      <c r="H1556" s="13">
        <v>18</v>
      </c>
      <c r="I1556" s="65">
        <v>0.14047000000000001</v>
      </c>
      <c r="J1556" s="65">
        <v>0.57195099999999999</v>
      </c>
      <c r="K1556" s="65">
        <f t="shared" si="218"/>
        <v>0.14296100000000003</v>
      </c>
      <c r="L1556" s="65">
        <v>0.84958299999999998</v>
      </c>
      <c r="M1556" s="63">
        <v>40.400086999999999</v>
      </c>
    </row>
    <row r="1557" spans="1:13" ht="15" customHeight="1">
      <c r="A1557" s="8">
        <v>42094</v>
      </c>
      <c r="B1557" s="9" t="s">
        <v>52</v>
      </c>
      <c r="C1557" s="10" t="s">
        <v>36</v>
      </c>
      <c r="D1557" s="10" t="s">
        <v>146</v>
      </c>
      <c r="E1557" s="11" t="s">
        <v>31</v>
      </c>
      <c r="F1557" s="16" t="s">
        <v>32</v>
      </c>
      <c r="G1557" s="12">
        <f t="shared" si="217"/>
        <v>43830</v>
      </c>
      <c r="H1557" s="13">
        <v>19</v>
      </c>
      <c r="I1557" s="65">
        <v>0.14300199999999999</v>
      </c>
      <c r="J1557" s="65">
        <v>0.57213200000000008</v>
      </c>
      <c r="K1557" s="65">
        <f t="shared" si="218"/>
        <v>0.14318300000000009</v>
      </c>
      <c r="L1557" s="65">
        <v>0.86473199999999995</v>
      </c>
      <c r="M1557" s="63">
        <v>41.018492000000002</v>
      </c>
    </row>
    <row r="1558" spans="1:13" ht="15" customHeight="1">
      <c r="A1558" s="8">
        <v>42094</v>
      </c>
      <c r="B1558" s="9" t="s">
        <v>52</v>
      </c>
      <c r="C1558" s="10" t="s">
        <v>36</v>
      </c>
      <c r="D1558" s="10" t="s">
        <v>146</v>
      </c>
      <c r="E1558" s="11" t="s">
        <v>31</v>
      </c>
      <c r="F1558" s="16" t="s">
        <v>32</v>
      </c>
      <c r="G1558" s="12">
        <f t="shared" si="217"/>
        <v>43921</v>
      </c>
      <c r="H1558" s="13">
        <v>20</v>
      </c>
      <c r="I1558" s="65">
        <v>0.14319699999999999</v>
      </c>
      <c r="J1558" s="65">
        <v>0.57213200000000008</v>
      </c>
      <c r="K1558" s="65">
        <f t="shared" si="218"/>
        <v>0.14319699999999999</v>
      </c>
      <c r="L1558" s="65">
        <v>0.86574799999999996</v>
      </c>
      <c r="M1558" s="63">
        <v>41.606102999999997</v>
      </c>
    </row>
    <row r="1559" spans="1:13" ht="15" customHeight="1">
      <c r="A1559" s="8">
        <v>42094</v>
      </c>
      <c r="B1559" s="9" t="s">
        <v>52</v>
      </c>
      <c r="C1559" s="10" t="s">
        <v>36</v>
      </c>
      <c r="D1559" s="10" t="s">
        <v>146</v>
      </c>
      <c r="E1559" s="11" t="s">
        <v>31</v>
      </c>
      <c r="F1559" s="16" t="s">
        <v>32</v>
      </c>
      <c r="G1559" s="12">
        <f t="shared" si="217"/>
        <v>44012</v>
      </c>
      <c r="H1559" s="13">
        <v>21</v>
      </c>
      <c r="I1559" s="65">
        <v>0.142791</v>
      </c>
      <c r="J1559" s="65">
        <v>0.57213200000000008</v>
      </c>
      <c r="K1559" s="65">
        <f t="shared" si="218"/>
        <v>0.142791</v>
      </c>
      <c r="L1559" s="65">
        <v>0.86308600000000002</v>
      </c>
      <c r="M1559" s="63">
        <v>42.226252000000002</v>
      </c>
    </row>
    <row r="1560" spans="1:13" ht="15" customHeight="1">
      <c r="A1560" s="8">
        <f t="shared" ref="A1560:F1561" si="219">A1559</f>
        <v>42094</v>
      </c>
      <c r="B1560" s="9" t="str">
        <f t="shared" si="219"/>
        <v>Mid-Cycle 2015</v>
      </c>
      <c r="C1560" s="10" t="str">
        <f t="shared" si="219"/>
        <v>Adverse</v>
      </c>
      <c r="D1560" s="10" t="s">
        <v>146</v>
      </c>
      <c r="E1560" s="11" t="str">
        <f t="shared" si="219"/>
        <v>Other Loans &amp; Leases</v>
      </c>
      <c r="F1560" s="11" t="str">
        <f t="shared" si="219"/>
        <v>Agricultural Loans</v>
      </c>
      <c r="G1560" s="12">
        <f t="shared" si="217"/>
        <v>44104</v>
      </c>
      <c r="H1560" s="13">
        <v>22</v>
      </c>
      <c r="I1560" s="65">
        <v>0.142961</v>
      </c>
      <c r="J1560" s="65">
        <v>0.57213200000000008</v>
      </c>
      <c r="K1560" s="65">
        <f t="shared" si="218"/>
        <v>0.142961</v>
      </c>
      <c r="L1560" s="65">
        <v>0.86389300000000002</v>
      </c>
      <c r="M1560" s="63">
        <v>42.803642000000004</v>
      </c>
    </row>
    <row r="1561" spans="1:13" ht="15" customHeight="1">
      <c r="A1561" s="8">
        <f t="shared" si="219"/>
        <v>42094</v>
      </c>
      <c r="B1561" s="9" t="str">
        <f t="shared" si="219"/>
        <v>Mid-Cycle 2015</v>
      </c>
      <c r="C1561" s="10" t="str">
        <f t="shared" si="219"/>
        <v>Adverse</v>
      </c>
      <c r="D1561" s="10" t="s">
        <v>146</v>
      </c>
      <c r="E1561" s="11" t="str">
        <f t="shared" si="219"/>
        <v>Other Loans &amp; Leases</v>
      </c>
      <c r="F1561" s="11" t="str">
        <f t="shared" si="219"/>
        <v>Agricultural Loans</v>
      </c>
      <c r="G1561" s="12">
        <f t="shared" si="217"/>
        <v>44196</v>
      </c>
      <c r="H1561" s="13">
        <v>23</v>
      </c>
      <c r="I1561" s="65">
        <v>0.143183</v>
      </c>
      <c r="J1561" s="65">
        <v>0.57213200000000008</v>
      </c>
      <c r="K1561" s="65">
        <f t="shared" si="218"/>
        <v>0.143183</v>
      </c>
      <c r="L1561" s="65">
        <v>0.86503099999999999</v>
      </c>
      <c r="M1561" s="63">
        <v>43.440241</v>
      </c>
    </row>
    <row r="1562" spans="1:13" ht="15" customHeight="1">
      <c r="A1562" s="21">
        <f>A1563</f>
        <v>42094</v>
      </c>
      <c r="B1562" s="21" t="str">
        <f t="shared" ref="B1562:F1562" si="220">B1563</f>
        <v>Mid-Cycle 2015</v>
      </c>
      <c r="C1562" s="21" t="str">
        <f t="shared" si="220"/>
        <v>Adverse</v>
      </c>
      <c r="D1562" s="10" t="s">
        <v>146</v>
      </c>
      <c r="E1562" s="21" t="str">
        <f t="shared" si="220"/>
        <v>Other Loans &amp; Leases</v>
      </c>
      <c r="F1562" s="25" t="str">
        <f t="shared" si="220"/>
        <v>Loans for purchasing or carrying securities</v>
      </c>
      <c r="G1562" s="21">
        <f>A1562</f>
        <v>42094</v>
      </c>
      <c r="H1562" s="22">
        <v>0</v>
      </c>
      <c r="I1562" s="65">
        <v>0</v>
      </c>
      <c r="J1562" s="65">
        <v>2.394895884429785E-2</v>
      </c>
      <c r="K1562" s="65">
        <v>0</v>
      </c>
      <c r="L1562" s="65">
        <v>0</v>
      </c>
      <c r="M1562" s="63">
        <v>2.0212000000000001E-2</v>
      </c>
    </row>
    <row r="1563" spans="1:13" ht="15" customHeight="1">
      <c r="A1563" s="8">
        <v>42094</v>
      </c>
      <c r="B1563" s="9" t="s">
        <v>52</v>
      </c>
      <c r="C1563" s="10" t="s">
        <v>36</v>
      </c>
      <c r="D1563" s="10" t="s">
        <v>146</v>
      </c>
      <c r="E1563" s="16" t="s">
        <v>31</v>
      </c>
      <c r="F1563" s="16" t="s">
        <v>33</v>
      </c>
      <c r="G1563" s="12">
        <f t="shared" ref="G1563:G1585" si="221">G1539</f>
        <v>42185</v>
      </c>
      <c r="H1563" s="13">
        <v>1</v>
      </c>
      <c r="I1563" s="65">
        <v>7.3999999999999996E-5</v>
      </c>
      <c r="J1563" s="65">
        <v>2.4046274317699651E-2</v>
      </c>
      <c r="K1563" s="65">
        <f t="shared" si="218"/>
        <v>1.71315473401801E-4</v>
      </c>
      <c r="L1563" s="65">
        <v>4.44E-4</v>
      </c>
      <c r="M1563" s="63">
        <v>2.0098000000000001E-2</v>
      </c>
    </row>
    <row r="1564" spans="1:13" ht="15" customHeight="1">
      <c r="A1564" s="8">
        <v>42094</v>
      </c>
      <c r="B1564" s="9" t="s">
        <v>52</v>
      </c>
      <c r="C1564" s="10" t="s">
        <v>36</v>
      </c>
      <c r="D1564" s="10" t="s">
        <v>146</v>
      </c>
      <c r="E1564" s="16" t="s">
        <v>31</v>
      </c>
      <c r="F1564" s="16" t="s">
        <v>33</v>
      </c>
      <c r="G1564" s="12">
        <f t="shared" si="221"/>
        <v>42277</v>
      </c>
      <c r="H1564" s="13">
        <v>2</v>
      </c>
      <c r="I1564" s="65">
        <v>7.7000000000000001E-5</v>
      </c>
      <c r="J1564" s="65">
        <v>2.4143589791101452E-2</v>
      </c>
      <c r="K1564" s="65">
        <f t="shared" si="218"/>
        <v>1.74315473401801E-4</v>
      </c>
      <c r="L1564" s="65">
        <v>4.6299999999999998E-4</v>
      </c>
      <c r="M1564" s="63">
        <v>2.0514999999999999E-2</v>
      </c>
    </row>
    <row r="1565" spans="1:13" ht="15" customHeight="1">
      <c r="A1565" s="8">
        <v>42094</v>
      </c>
      <c r="B1565" s="9" t="s">
        <v>52</v>
      </c>
      <c r="C1565" s="10" t="s">
        <v>36</v>
      </c>
      <c r="D1565" s="10" t="s">
        <v>146</v>
      </c>
      <c r="E1565" s="16" t="s">
        <v>31</v>
      </c>
      <c r="F1565" s="16" t="s">
        <v>33</v>
      </c>
      <c r="G1565" s="12">
        <f t="shared" si="221"/>
        <v>42369</v>
      </c>
      <c r="H1565" s="13">
        <v>3</v>
      </c>
      <c r="I1565" s="65">
        <v>8.7000000000000001E-5</v>
      </c>
      <c r="J1565" s="65">
        <v>6.1300000000000005E-4</v>
      </c>
      <c r="K1565" s="65">
        <f t="shared" si="218"/>
        <v>-2.3443589791101452E-2</v>
      </c>
      <c r="L1565" s="65">
        <v>5.2099999999999998E-4</v>
      </c>
      <c r="M1565" s="63">
        <v>2.0500999999999998E-2</v>
      </c>
    </row>
    <row r="1566" spans="1:13" ht="15" customHeight="1">
      <c r="A1566" s="8">
        <v>42094</v>
      </c>
      <c r="B1566" s="9" t="s">
        <v>52</v>
      </c>
      <c r="C1566" s="10" t="s">
        <v>36</v>
      </c>
      <c r="D1566" s="10" t="s">
        <v>146</v>
      </c>
      <c r="E1566" s="16" t="s">
        <v>31</v>
      </c>
      <c r="F1566" s="16" t="s">
        <v>33</v>
      </c>
      <c r="G1566" s="12">
        <f t="shared" si="221"/>
        <v>42460</v>
      </c>
      <c r="H1566" s="13">
        <v>4</v>
      </c>
      <c r="I1566" s="65">
        <v>1.18E-4</v>
      </c>
      <c r="J1566" s="65">
        <v>6.3900000000000003E-4</v>
      </c>
      <c r="K1566" s="65">
        <f t="shared" si="218"/>
        <v>1.4399999999999998E-4</v>
      </c>
      <c r="L1566" s="65">
        <v>7.0500000000000001E-4</v>
      </c>
      <c r="M1566" s="63">
        <v>2.0431999999999999E-2</v>
      </c>
    </row>
    <row r="1567" spans="1:13" ht="15" customHeight="1">
      <c r="A1567" s="8">
        <v>42094</v>
      </c>
      <c r="B1567" s="9" t="s">
        <v>52</v>
      </c>
      <c r="C1567" s="10" t="s">
        <v>36</v>
      </c>
      <c r="D1567" s="10" t="s">
        <v>146</v>
      </c>
      <c r="E1567" s="16" t="s">
        <v>31</v>
      </c>
      <c r="F1567" s="16" t="s">
        <v>33</v>
      </c>
      <c r="G1567" s="12">
        <f t="shared" si="221"/>
        <v>42551</v>
      </c>
      <c r="H1567" s="13">
        <v>5</v>
      </c>
      <c r="I1567" s="65">
        <v>1.4100000000000001E-4</v>
      </c>
      <c r="J1567" s="65">
        <v>6.0900000000000006E-4</v>
      </c>
      <c r="K1567" s="65">
        <f t="shared" si="218"/>
        <v>1.1100000000000004E-4</v>
      </c>
      <c r="L1567" s="65">
        <v>8.4699999999999999E-4</v>
      </c>
      <c r="M1567" s="63">
        <v>2.0249E-2</v>
      </c>
    </row>
    <row r="1568" spans="1:13" ht="15" customHeight="1">
      <c r="A1568" s="8">
        <v>42094</v>
      </c>
      <c r="B1568" s="9" t="s">
        <v>52</v>
      </c>
      <c r="C1568" s="10" t="s">
        <v>36</v>
      </c>
      <c r="D1568" s="10" t="s">
        <v>146</v>
      </c>
      <c r="E1568" s="16" t="s">
        <v>31</v>
      </c>
      <c r="F1568" s="16" t="s">
        <v>33</v>
      </c>
      <c r="G1568" s="12">
        <f t="shared" si="221"/>
        <v>42643</v>
      </c>
      <c r="H1568" s="13">
        <v>6</v>
      </c>
      <c r="I1568" s="65">
        <v>1.7100000000000001E-4</v>
      </c>
      <c r="J1568" s="65">
        <v>5.2900000000000006E-4</v>
      </c>
      <c r="K1568" s="65">
        <f t="shared" si="218"/>
        <v>9.1000000000000016E-5</v>
      </c>
      <c r="L1568" s="65">
        <v>1.024E-3</v>
      </c>
      <c r="M1568" s="63">
        <v>2.0119000000000001E-2</v>
      </c>
    </row>
    <row r="1569" spans="1:13" ht="15" customHeight="1">
      <c r="A1569" s="8">
        <v>42094</v>
      </c>
      <c r="B1569" s="9" t="s">
        <v>52</v>
      </c>
      <c r="C1569" s="10" t="s">
        <v>36</v>
      </c>
      <c r="D1569" s="10" t="s">
        <v>146</v>
      </c>
      <c r="E1569" s="16" t="s">
        <v>31</v>
      </c>
      <c r="F1569" s="16" t="s">
        <v>33</v>
      </c>
      <c r="G1569" s="12">
        <f t="shared" si="221"/>
        <v>42735</v>
      </c>
      <c r="H1569" s="13">
        <v>7</v>
      </c>
      <c r="I1569" s="65">
        <v>1.83E-4</v>
      </c>
      <c r="J1569" s="65">
        <v>4.28E-4</v>
      </c>
      <c r="K1569" s="65">
        <f t="shared" si="218"/>
        <v>8.1999999999999933E-5</v>
      </c>
      <c r="L1569" s="65">
        <v>1.098E-3</v>
      </c>
      <c r="M1569" s="63">
        <v>1.9983000000000001E-2</v>
      </c>
    </row>
    <row r="1570" spans="1:13" ht="15" customHeight="1">
      <c r="A1570" s="8">
        <v>42094</v>
      </c>
      <c r="B1570" s="9" t="s">
        <v>52</v>
      </c>
      <c r="C1570" s="10" t="s">
        <v>36</v>
      </c>
      <c r="D1570" s="10" t="s">
        <v>146</v>
      </c>
      <c r="E1570" s="16" t="s">
        <v>31</v>
      </c>
      <c r="F1570" s="16" t="s">
        <v>33</v>
      </c>
      <c r="G1570" s="12">
        <f t="shared" si="221"/>
        <v>42825</v>
      </c>
      <c r="H1570" s="13">
        <v>8</v>
      </c>
      <c r="I1570" s="65">
        <v>1.44E-4</v>
      </c>
      <c r="J1570" s="65">
        <v>3.6500000000000004E-4</v>
      </c>
      <c r="K1570" s="65">
        <f t="shared" si="218"/>
        <v>8.1000000000000044E-5</v>
      </c>
      <c r="L1570" s="65">
        <v>8.6300000000000005E-4</v>
      </c>
      <c r="M1570" s="63">
        <v>1.9945000000000001E-2</v>
      </c>
    </row>
    <row r="1571" spans="1:13" ht="15" customHeight="1">
      <c r="A1571" s="8">
        <v>42094</v>
      </c>
      <c r="B1571" s="9" t="s">
        <v>52</v>
      </c>
      <c r="C1571" s="10" t="s">
        <v>36</v>
      </c>
      <c r="D1571" s="10" t="s">
        <v>146</v>
      </c>
      <c r="E1571" s="16" t="s">
        <v>31</v>
      </c>
      <c r="F1571" s="16" t="s">
        <v>33</v>
      </c>
      <c r="G1571" s="12">
        <f t="shared" si="221"/>
        <v>42916</v>
      </c>
      <c r="H1571" s="13">
        <v>9</v>
      </c>
      <c r="I1571" s="65">
        <v>1.11E-4</v>
      </c>
      <c r="J1571" s="65">
        <v>3.3500000000000001E-4</v>
      </c>
      <c r="K1571" s="65">
        <f t="shared" si="218"/>
        <v>8.0999999999999977E-5</v>
      </c>
      <c r="L1571" s="65">
        <v>6.6299999999999996E-4</v>
      </c>
      <c r="M1571" s="63">
        <v>1.9983000000000001E-2</v>
      </c>
    </row>
    <row r="1572" spans="1:13" ht="15" customHeight="1">
      <c r="A1572" s="8">
        <v>42094</v>
      </c>
      <c r="B1572" s="9" t="s">
        <v>52</v>
      </c>
      <c r="C1572" s="10" t="s">
        <v>36</v>
      </c>
      <c r="D1572" s="10" t="s">
        <v>146</v>
      </c>
      <c r="E1572" s="16" t="s">
        <v>31</v>
      </c>
      <c r="F1572" s="16" t="s">
        <v>33</v>
      </c>
      <c r="G1572" s="12">
        <f t="shared" si="221"/>
        <v>43008</v>
      </c>
      <c r="H1572" s="13">
        <v>10</v>
      </c>
      <c r="I1572" s="65">
        <v>9.1000000000000003E-5</v>
      </c>
      <c r="J1572" s="65">
        <v>3.2700000000000003E-4</v>
      </c>
      <c r="K1572" s="65">
        <f t="shared" si="218"/>
        <v>8.3000000000000025E-5</v>
      </c>
      <c r="L1572" s="65">
        <v>5.4500000000000002E-4</v>
      </c>
      <c r="M1572" s="63">
        <v>2.0126999999999999E-2</v>
      </c>
    </row>
    <row r="1573" spans="1:13" ht="15" customHeight="1">
      <c r="A1573" s="8">
        <v>42094</v>
      </c>
      <c r="B1573" s="9" t="s">
        <v>52</v>
      </c>
      <c r="C1573" s="10" t="s">
        <v>36</v>
      </c>
      <c r="D1573" s="10" t="s">
        <v>146</v>
      </c>
      <c r="E1573" s="16" t="s">
        <v>31</v>
      </c>
      <c r="F1573" s="16" t="s">
        <v>33</v>
      </c>
      <c r="G1573" s="12">
        <f t="shared" si="221"/>
        <v>43100</v>
      </c>
      <c r="H1573" s="13">
        <v>11</v>
      </c>
      <c r="I1573" s="65">
        <v>8.2000000000000001E-5</v>
      </c>
      <c r="J1573" s="65">
        <v>3.3E-4</v>
      </c>
      <c r="K1573" s="65">
        <f t="shared" si="218"/>
        <v>8.4999999999999965E-5</v>
      </c>
      <c r="L1573" s="65">
        <v>4.9200000000000003E-4</v>
      </c>
      <c r="M1573" s="63">
        <v>2.0298E-2</v>
      </c>
    </row>
    <row r="1574" spans="1:13" ht="15" customHeight="1">
      <c r="A1574" s="8">
        <v>42094</v>
      </c>
      <c r="B1574" s="9" t="s">
        <v>52</v>
      </c>
      <c r="C1574" s="10" t="s">
        <v>36</v>
      </c>
      <c r="D1574" s="10" t="s">
        <v>146</v>
      </c>
      <c r="E1574" s="16" t="s">
        <v>31</v>
      </c>
      <c r="F1574" s="16" t="s">
        <v>33</v>
      </c>
      <c r="G1574" s="12">
        <f t="shared" si="221"/>
        <v>43190</v>
      </c>
      <c r="H1574" s="13">
        <v>12</v>
      </c>
      <c r="I1574" s="65">
        <v>8.1000000000000004E-5</v>
      </c>
      <c r="J1574" s="65">
        <v>3.3500000000000001E-4</v>
      </c>
      <c r="K1574" s="65">
        <f t="shared" si="218"/>
        <v>8.6000000000000017E-5</v>
      </c>
      <c r="L1574" s="65">
        <v>4.84E-4</v>
      </c>
      <c r="M1574" s="63">
        <v>2.0541E-2</v>
      </c>
    </row>
    <row r="1575" spans="1:13" ht="15" customHeight="1">
      <c r="A1575" s="8">
        <v>42094</v>
      </c>
      <c r="B1575" s="9" t="s">
        <v>52</v>
      </c>
      <c r="C1575" s="10" t="s">
        <v>36</v>
      </c>
      <c r="D1575" s="10" t="s">
        <v>146</v>
      </c>
      <c r="E1575" s="16" t="s">
        <v>31</v>
      </c>
      <c r="F1575" s="16" t="s">
        <v>33</v>
      </c>
      <c r="G1575" s="12">
        <f t="shared" si="221"/>
        <v>43281</v>
      </c>
      <c r="H1575" s="13">
        <v>13</v>
      </c>
      <c r="I1575" s="65">
        <v>8.1000000000000004E-5</v>
      </c>
      <c r="J1575" s="65">
        <v>3.4199999999999996E-4</v>
      </c>
      <c r="K1575" s="65">
        <f t="shared" si="218"/>
        <v>8.7999999999999957E-5</v>
      </c>
      <c r="L1575" s="65">
        <v>4.8700000000000002E-4</v>
      </c>
      <c r="M1575" s="63">
        <v>2.0847000000000001E-2</v>
      </c>
    </row>
    <row r="1576" spans="1:13" ht="15" customHeight="1">
      <c r="A1576" s="8">
        <v>42094</v>
      </c>
      <c r="B1576" s="9" t="s">
        <v>52</v>
      </c>
      <c r="C1576" s="10" t="s">
        <v>36</v>
      </c>
      <c r="D1576" s="10" t="s">
        <v>146</v>
      </c>
      <c r="E1576" s="16" t="s">
        <v>31</v>
      </c>
      <c r="F1576" s="16" t="s">
        <v>33</v>
      </c>
      <c r="G1576" s="12">
        <f t="shared" si="221"/>
        <v>43373</v>
      </c>
      <c r="H1576" s="13">
        <v>14</v>
      </c>
      <c r="I1576" s="65">
        <v>8.2999999999999998E-5</v>
      </c>
      <c r="J1576" s="65">
        <v>3.48E-4</v>
      </c>
      <c r="K1576" s="65">
        <f t="shared" si="218"/>
        <v>8.9000000000000036E-5</v>
      </c>
      <c r="L1576" s="65">
        <v>5.0100000000000003E-4</v>
      </c>
      <c r="M1576" s="63">
        <v>2.1177999999999999E-2</v>
      </c>
    </row>
    <row r="1577" spans="1:13" ht="15" customHeight="1">
      <c r="A1577" s="8">
        <v>42094</v>
      </c>
      <c r="B1577" s="9" t="s">
        <v>52</v>
      </c>
      <c r="C1577" s="10" t="s">
        <v>36</v>
      </c>
      <c r="D1577" s="10" t="s">
        <v>146</v>
      </c>
      <c r="E1577" s="16" t="s">
        <v>31</v>
      </c>
      <c r="F1577" s="16" t="s">
        <v>33</v>
      </c>
      <c r="G1577" s="12">
        <f t="shared" si="221"/>
        <v>43465</v>
      </c>
      <c r="H1577" s="13">
        <v>15</v>
      </c>
      <c r="I1577" s="65">
        <v>8.5000000000000006E-5</v>
      </c>
      <c r="J1577" s="65">
        <v>3.5399999999999999E-4</v>
      </c>
      <c r="K1577" s="65">
        <f t="shared" si="218"/>
        <v>9.0999999999999989E-5</v>
      </c>
      <c r="L1577" s="65">
        <v>5.1000000000000004E-4</v>
      </c>
      <c r="M1577" s="63">
        <v>2.1520000000000001E-2</v>
      </c>
    </row>
    <row r="1578" spans="1:13" ht="15" customHeight="1">
      <c r="A1578" s="8">
        <v>42094</v>
      </c>
      <c r="B1578" s="9" t="s">
        <v>52</v>
      </c>
      <c r="C1578" s="10" t="s">
        <v>36</v>
      </c>
      <c r="D1578" s="10" t="s">
        <v>146</v>
      </c>
      <c r="E1578" s="16" t="s">
        <v>31</v>
      </c>
      <c r="F1578" s="16" t="s">
        <v>33</v>
      </c>
      <c r="G1578" s="12">
        <f t="shared" si="221"/>
        <v>43555</v>
      </c>
      <c r="H1578" s="13">
        <v>16</v>
      </c>
      <c r="I1578" s="65">
        <v>8.6000000000000003E-5</v>
      </c>
      <c r="J1578" s="65">
        <v>3.59E-4</v>
      </c>
      <c r="K1578" s="65">
        <f t="shared" si="218"/>
        <v>9.1000000000000016E-5</v>
      </c>
      <c r="L1578" s="65">
        <v>5.1699999999999999E-4</v>
      </c>
      <c r="M1578" s="63">
        <v>2.1842E-2</v>
      </c>
    </row>
    <row r="1579" spans="1:13" ht="15" customHeight="1">
      <c r="A1579" s="8">
        <v>42094</v>
      </c>
      <c r="B1579" s="9" t="s">
        <v>52</v>
      </c>
      <c r="C1579" s="10" t="s">
        <v>36</v>
      </c>
      <c r="D1579" s="10" t="s">
        <v>146</v>
      </c>
      <c r="E1579" s="16" t="s">
        <v>31</v>
      </c>
      <c r="F1579" s="16" t="s">
        <v>33</v>
      </c>
      <c r="G1579" s="12">
        <f t="shared" si="221"/>
        <v>43646</v>
      </c>
      <c r="H1579" s="13">
        <v>17</v>
      </c>
      <c r="I1579" s="65">
        <v>8.7999999999999998E-5</v>
      </c>
      <c r="J1579" s="65">
        <v>3.6199999999999996E-4</v>
      </c>
      <c r="K1579" s="65">
        <f t="shared" si="218"/>
        <v>9.0999999999999962E-5</v>
      </c>
      <c r="L1579" s="65">
        <v>5.2599999999999999E-4</v>
      </c>
      <c r="M1579" s="63">
        <v>2.2166999999999999E-2</v>
      </c>
    </row>
    <row r="1580" spans="1:13" ht="15" customHeight="1">
      <c r="A1580" s="8">
        <v>42094</v>
      </c>
      <c r="B1580" s="9" t="s">
        <v>52</v>
      </c>
      <c r="C1580" s="10" t="s">
        <v>36</v>
      </c>
      <c r="D1580" s="10" t="s">
        <v>146</v>
      </c>
      <c r="E1580" s="16" t="s">
        <v>31</v>
      </c>
      <c r="F1580" s="16" t="s">
        <v>33</v>
      </c>
      <c r="G1580" s="12">
        <f t="shared" si="221"/>
        <v>43738</v>
      </c>
      <c r="H1580" s="13">
        <v>18</v>
      </c>
      <c r="I1580" s="65">
        <v>8.8999999999999995E-5</v>
      </c>
      <c r="J1580" s="65">
        <v>3.6500000000000004E-4</v>
      </c>
      <c r="K1580" s="65">
        <f t="shared" si="218"/>
        <v>9.2000000000000068E-5</v>
      </c>
      <c r="L1580" s="65">
        <v>5.3600000000000002E-4</v>
      </c>
      <c r="M1580" s="63">
        <v>2.2501E-2</v>
      </c>
    </row>
    <row r="1581" spans="1:13" ht="15" customHeight="1">
      <c r="A1581" s="8">
        <v>42094</v>
      </c>
      <c r="B1581" s="9" t="s">
        <v>52</v>
      </c>
      <c r="C1581" s="10" t="s">
        <v>36</v>
      </c>
      <c r="D1581" s="10" t="s">
        <v>146</v>
      </c>
      <c r="E1581" s="16" t="s">
        <v>31</v>
      </c>
      <c r="F1581" s="16" t="s">
        <v>33</v>
      </c>
      <c r="G1581" s="12">
        <f t="shared" si="221"/>
        <v>43830</v>
      </c>
      <c r="H1581" s="13">
        <v>19</v>
      </c>
      <c r="I1581" s="65">
        <v>9.1000000000000003E-5</v>
      </c>
      <c r="J1581" s="65">
        <v>3.6600000000000001E-4</v>
      </c>
      <c r="K1581" s="65">
        <f t="shared" si="218"/>
        <v>9.1999999999999973E-5</v>
      </c>
      <c r="L1581" s="65">
        <v>5.4600000000000004E-4</v>
      </c>
      <c r="M1581" s="63">
        <v>2.2838000000000001E-2</v>
      </c>
    </row>
    <row r="1582" spans="1:13" ht="15" customHeight="1">
      <c r="A1582" s="8">
        <v>42094</v>
      </c>
      <c r="B1582" s="9" t="s">
        <v>52</v>
      </c>
      <c r="C1582" s="10" t="s">
        <v>36</v>
      </c>
      <c r="D1582" s="10" t="s">
        <v>146</v>
      </c>
      <c r="E1582" s="16" t="s">
        <v>31</v>
      </c>
      <c r="F1582" s="16" t="s">
        <v>33</v>
      </c>
      <c r="G1582" s="12">
        <f t="shared" si="221"/>
        <v>43921</v>
      </c>
      <c r="H1582" s="13">
        <v>20</v>
      </c>
      <c r="I1582" s="65">
        <v>9.1000000000000003E-5</v>
      </c>
      <c r="J1582" s="65">
        <v>3.6600000000000001E-4</v>
      </c>
      <c r="K1582" s="65">
        <f t="shared" si="218"/>
        <v>9.1000000000000003E-5</v>
      </c>
      <c r="L1582" s="65">
        <v>5.4699999999999996E-4</v>
      </c>
      <c r="M1582" s="63">
        <v>2.3158999999999999E-2</v>
      </c>
    </row>
    <row r="1583" spans="1:13" ht="15" customHeight="1">
      <c r="A1583" s="8">
        <v>42094</v>
      </c>
      <c r="B1583" s="9" t="s">
        <v>52</v>
      </c>
      <c r="C1583" s="10" t="s">
        <v>36</v>
      </c>
      <c r="D1583" s="10" t="s">
        <v>146</v>
      </c>
      <c r="E1583" s="16" t="s">
        <v>31</v>
      </c>
      <c r="F1583" s="16" t="s">
        <v>33</v>
      </c>
      <c r="G1583" s="12">
        <f t="shared" si="221"/>
        <v>44012</v>
      </c>
      <c r="H1583" s="13">
        <v>21</v>
      </c>
      <c r="I1583" s="65">
        <v>9.1000000000000003E-5</v>
      </c>
      <c r="J1583" s="65">
        <v>3.6600000000000001E-4</v>
      </c>
      <c r="K1583" s="65">
        <f t="shared" si="218"/>
        <v>9.1000000000000003E-5</v>
      </c>
      <c r="L1583" s="65">
        <v>5.4799999999999998E-4</v>
      </c>
      <c r="M1583" s="63">
        <v>2.3498000000000002E-2</v>
      </c>
    </row>
    <row r="1584" spans="1:13" ht="15" customHeight="1">
      <c r="A1584" s="8">
        <f t="shared" ref="A1584:F1585" si="222">A1583</f>
        <v>42094</v>
      </c>
      <c r="B1584" s="9" t="str">
        <f t="shared" si="222"/>
        <v>Mid-Cycle 2015</v>
      </c>
      <c r="C1584" s="10" t="str">
        <f t="shared" si="222"/>
        <v>Adverse</v>
      </c>
      <c r="D1584" s="10" t="s">
        <v>146</v>
      </c>
      <c r="E1584" s="11" t="str">
        <f t="shared" si="222"/>
        <v>Other Loans &amp; Leases</v>
      </c>
      <c r="F1584" s="11" t="str">
        <f t="shared" si="222"/>
        <v>Loans for purchasing or carrying securities</v>
      </c>
      <c r="G1584" s="12">
        <f t="shared" si="221"/>
        <v>44104</v>
      </c>
      <c r="H1584" s="13">
        <v>22</v>
      </c>
      <c r="I1584" s="65">
        <v>9.2E-5</v>
      </c>
      <c r="J1584" s="65">
        <v>3.6600000000000001E-4</v>
      </c>
      <c r="K1584" s="65">
        <f t="shared" si="218"/>
        <v>9.2E-5</v>
      </c>
      <c r="L1584" s="65">
        <v>5.5000000000000003E-4</v>
      </c>
      <c r="M1584" s="63">
        <v>2.3806000000000001E-2</v>
      </c>
    </row>
    <row r="1585" spans="1:13" ht="15" customHeight="1">
      <c r="A1585" s="8">
        <f t="shared" si="222"/>
        <v>42094</v>
      </c>
      <c r="B1585" s="9" t="str">
        <f t="shared" si="222"/>
        <v>Mid-Cycle 2015</v>
      </c>
      <c r="C1585" s="10" t="str">
        <f t="shared" si="222"/>
        <v>Adverse</v>
      </c>
      <c r="D1585" s="10" t="s">
        <v>146</v>
      </c>
      <c r="E1585" s="11" t="str">
        <f t="shared" si="222"/>
        <v>Other Loans &amp; Leases</v>
      </c>
      <c r="F1585" s="11" t="str">
        <f t="shared" si="222"/>
        <v>Loans for purchasing or carrying securities</v>
      </c>
      <c r="G1585" s="12">
        <f t="shared" si="221"/>
        <v>44196</v>
      </c>
      <c r="H1585" s="13">
        <v>23</v>
      </c>
      <c r="I1585" s="65">
        <v>9.2E-5</v>
      </c>
      <c r="J1585" s="65">
        <v>3.6600000000000001E-4</v>
      </c>
      <c r="K1585" s="65">
        <f t="shared" si="218"/>
        <v>9.2E-5</v>
      </c>
      <c r="L1585" s="65">
        <v>5.53E-4</v>
      </c>
      <c r="M1585" s="63">
        <v>2.4153999999999998E-2</v>
      </c>
    </row>
    <row r="1586" spans="1:13" ht="15" customHeight="1">
      <c r="A1586" s="21">
        <f>A1587</f>
        <v>42094</v>
      </c>
      <c r="B1586" s="21" t="str">
        <f t="shared" ref="B1586:F1586" si="223">B1587</f>
        <v>Mid-Cycle 2015</v>
      </c>
      <c r="C1586" s="21" t="str">
        <f t="shared" si="223"/>
        <v>Adverse</v>
      </c>
      <c r="D1586" s="10" t="s">
        <v>146</v>
      </c>
      <c r="E1586" s="21" t="str">
        <f t="shared" si="223"/>
        <v>Other Loans &amp; Leases</v>
      </c>
      <c r="F1586" s="25" t="str">
        <f t="shared" si="223"/>
        <v>Loans to Depositories and Other Financial Institutions</v>
      </c>
      <c r="G1586" s="21">
        <f>A1586</f>
        <v>42094</v>
      </c>
      <c r="H1586" s="22">
        <v>0</v>
      </c>
      <c r="I1586" s="65">
        <v>0</v>
      </c>
      <c r="J1586" s="65">
        <v>3.8580902164695409E-3</v>
      </c>
      <c r="K1586" s="65">
        <v>0</v>
      </c>
      <c r="L1586" s="65">
        <v>0</v>
      </c>
      <c r="M1586" s="63">
        <v>0.26280500000000001</v>
      </c>
    </row>
    <row r="1587" spans="1:13" ht="15" customHeight="1">
      <c r="A1587" s="8">
        <v>42094</v>
      </c>
      <c r="B1587" s="9" t="s">
        <v>52</v>
      </c>
      <c r="C1587" s="10" t="s">
        <v>36</v>
      </c>
      <c r="D1587" s="10" t="s">
        <v>146</v>
      </c>
      <c r="E1587" s="11" t="s">
        <v>31</v>
      </c>
      <c r="F1587" s="11" t="s">
        <v>34</v>
      </c>
      <c r="G1587" s="12">
        <f t="shared" ref="G1587:G1609" si="224">G1563</f>
        <v>42185</v>
      </c>
      <c r="H1587" s="13">
        <v>1</v>
      </c>
      <c r="I1587" s="65">
        <v>9.6199999999999996E-4</v>
      </c>
      <c r="J1587" s="65">
        <v>5.123427292828134E-3</v>
      </c>
      <c r="K1587" s="65">
        <f t="shared" si="218"/>
        <v>2.2273370763585933E-3</v>
      </c>
      <c r="L1587" s="65">
        <v>5.7670000000000004E-3</v>
      </c>
      <c r="M1587" s="63">
        <v>0.26132300000000003</v>
      </c>
    </row>
    <row r="1588" spans="1:13" ht="15" customHeight="1">
      <c r="A1588" s="8">
        <v>42094</v>
      </c>
      <c r="B1588" s="9" t="s">
        <v>52</v>
      </c>
      <c r="C1588" s="10" t="s">
        <v>36</v>
      </c>
      <c r="D1588" s="10" t="s">
        <v>146</v>
      </c>
      <c r="E1588" s="11" t="s">
        <v>31</v>
      </c>
      <c r="F1588" s="11" t="s">
        <v>34</v>
      </c>
      <c r="G1588" s="12">
        <f t="shared" si="224"/>
        <v>42277</v>
      </c>
      <c r="H1588" s="13">
        <v>2</v>
      </c>
      <c r="I1588" s="65">
        <v>1.005E-3</v>
      </c>
      <c r="J1588" s="65">
        <v>6.3887643691867271E-3</v>
      </c>
      <c r="K1588" s="65">
        <f t="shared" si="218"/>
        <v>2.2703370763585929E-3</v>
      </c>
      <c r="L1588" s="65">
        <v>6.0260000000000001E-3</v>
      </c>
      <c r="M1588" s="63">
        <v>0.26673999999999998</v>
      </c>
    </row>
    <row r="1589" spans="1:13" ht="15" customHeight="1">
      <c r="A1589" s="8">
        <v>42094</v>
      </c>
      <c r="B1589" s="9" t="s">
        <v>52</v>
      </c>
      <c r="C1589" s="10" t="s">
        <v>36</v>
      </c>
      <c r="D1589" s="10" t="s">
        <v>146</v>
      </c>
      <c r="E1589" s="11" t="s">
        <v>31</v>
      </c>
      <c r="F1589" s="11" t="s">
        <v>34</v>
      </c>
      <c r="G1589" s="12">
        <f t="shared" si="224"/>
        <v>42369</v>
      </c>
      <c r="H1589" s="13">
        <v>3</v>
      </c>
      <c r="I1589" s="65">
        <v>1.1299999999999999E-3</v>
      </c>
      <c r="J1589" s="65">
        <v>7.9659999999999991E-3</v>
      </c>
      <c r="K1589" s="65">
        <f t="shared" si="218"/>
        <v>2.707235630813272E-3</v>
      </c>
      <c r="L1589" s="65">
        <v>6.7759999999999999E-3</v>
      </c>
      <c r="M1589" s="63">
        <v>0.26656000000000002</v>
      </c>
    </row>
    <row r="1590" spans="1:13" ht="15" customHeight="1">
      <c r="A1590" s="8">
        <v>42094</v>
      </c>
      <c r="B1590" s="9" t="s">
        <v>52</v>
      </c>
      <c r="C1590" s="10" t="s">
        <v>36</v>
      </c>
      <c r="D1590" s="10" t="s">
        <v>146</v>
      </c>
      <c r="E1590" s="11" t="s">
        <v>31</v>
      </c>
      <c r="F1590" s="11" t="s">
        <v>34</v>
      </c>
      <c r="G1590" s="12">
        <f t="shared" si="224"/>
        <v>42460</v>
      </c>
      <c r="H1590" s="13">
        <v>4</v>
      </c>
      <c r="I1590" s="65">
        <v>1.529E-3</v>
      </c>
      <c r="J1590" s="65">
        <v>8.3099999999999997E-3</v>
      </c>
      <c r="K1590" s="65">
        <f t="shared" si="218"/>
        <v>1.8730000000000005E-3</v>
      </c>
      <c r="L1590" s="65">
        <v>9.1690000000000001E-3</v>
      </c>
      <c r="M1590" s="63">
        <v>0.26566899999999999</v>
      </c>
    </row>
    <row r="1591" spans="1:13" ht="15" customHeight="1">
      <c r="A1591" s="8">
        <v>42094</v>
      </c>
      <c r="B1591" s="9" t="s">
        <v>52</v>
      </c>
      <c r="C1591" s="10" t="s">
        <v>36</v>
      </c>
      <c r="D1591" s="10" t="s">
        <v>146</v>
      </c>
      <c r="E1591" s="11" t="s">
        <v>31</v>
      </c>
      <c r="F1591" s="11" t="s">
        <v>34</v>
      </c>
      <c r="G1591" s="12">
        <f t="shared" si="224"/>
        <v>42551</v>
      </c>
      <c r="H1591" s="13">
        <v>5</v>
      </c>
      <c r="I1591" s="65">
        <v>1.836E-3</v>
      </c>
      <c r="J1591" s="65">
        <v>7.9110000000000014E-3</v>
      </c>
      <c r="K1591" s="65">
        <f t="shared" si="218"/>
        <v>1.4370000000000016E-3</v>
      </c>
      <c r="L1591" s="65">
        <v>1.1009E-2</v>
      </c>
      <c r="M1591" s="63">
        <v>0.26328800000000002</v>
      </c>
    </row>
    <row r="1592" spans="1:13" ht="15" customHeight="1">
      <c r="A1592" s="8">
        <v>42094</v>
      </c>
      <c r="B1592" s="9" t="s">
        <v>52</v>
      </c>
      <c r="C1592" s="10" t="s">
        <v>36</v>
      </c>
      <c r="D1592" s="10" t="s">
        <v>146</v>
      </c>
      <c r="E1592" s="11" t="s">
        <v>31</v>
      </c>
      <c r="F1592" s="11" t="s">
        <v>34</v>
      </c>
      <c r="G1592" s="12">
        <f t="shared" si="224"/>
        <v>42643</v>
      </c>
      <c r="H1592" s="13">
        <v>6</v>
      </c>
      <c r="I1592" s="65">
        <v>2.2200000000000002E-3</v>
      </c>
      <c r="J1592" s="65">
        <v>6.8719999999999996E-3</v>
      </c>
      <c r="K1592" s="65">
        <f t="shared" si="218"/>
        <v>1.1809999999999985E-3</v>
      </c>
      <c r="L1592" s="65">
        <v>1.3311E-2</v>
      </c>
      <c r="M1592" s="63">
        <v>0.26159500000000002</v>
      </c>
    </row>
    <row r="1593" spans="1:13" ht="15" customHeight="1">
      <c r="A1593" s="8">
        <v>42094</v>
      </c>
      <c r="B1593" s="9" t="s">
        <v>52</v>
      </c>
      <c r="C1593" s="10" t="s">
        <v>36</v>
      </c>
      <c r="D1593" s="10" t="s">
        <v>146</v>
      </c>
      <c r="E1593" s="11" t="s">
        <v>31</v>
      </c>
      <c r="F1593" s="11" t="s">
        <v>34</v>
      </c>
      <c r="G1593" s="12">
        <f t="shared" si="224"/>
        <v>42735</v>
      </c>
      <c r="H1593" s="13">
        <v>7</v>
      </c>
      <c r="I1593" s="65">
        <v>2.3809999999999999E-3</v>
      </c>
      <c r="J1593" s="65">
        <v>5.5580000000000004E-3</v>
      </c>
      <c r="K1593" s="65">
        <f t="shared" si="218"/>
        <v>1.0670000000000007E-3</v>
      </c>
      <c r="L1593" s="65">
        <v>1.4274E-2</v>
      </c>
      <c r="M1593" s="63">
        <v>0.25983400000000001</v>
      </c>
    </row>
    <row r="1594" spans="1:13" ht="15" customHeight="1">
      <c r="A1594" s="8">
        <v>42094</v>
      </c>
      <c r="B1594" s="9" t="s">
        <v>52</v>
      </c>
      <c r="C1594" s="10" t="s">
        <v>36</v>
      </c>
      <c r="D1594" s="10" t="s">
        <v>146</v>
      </c>
      <c r="E1594" s="11" t="s">
        <v>31</v>
      </c>
      <c r="F1594" s="11" t="s">
        <v>34</v>
      </c>
      <c r="G1594" s="12">
        <f t="shared" si="224"/>
        <v>42825</v>
      </c>
      <c r="H1594" s="13">
        <v>8</v>
      </c>
      <c r="I1594" s="65">
        <v>1.8730000000000001E-3</v>
      </c>
      <c r="J1594" s="65">
        <v>4.7340000000000004E-3</v>
      </c>
      <c r="K1594" s="65">
        <f t="shared" si="218"/>
        <v>1.049E-3</v>
      </c>
      <c r="L1594" s="65">
        <v>1.1228E-2</v>
      </c>
      <c r="M1594" s="63">
        <v>0.25933299999999998</v>
      </c>
    </row>
    <row r="1595" spans="1:13" ht="15" customHeight="1">
      <c r="A1595" s="8">
        <v>42094</v>
      </c>
      <c r="B1595" s="9" t="s">
        <v>52</v>
      </c>
      <c r="C1595" s="10" t="s">
        <v>36</v>
      </c>
      <c r="D1595" s="10" t="s">
        <v>146</v>
      </c>
      <c r="E1595" s="11" t="s">
        <v>31</v>
      </c>
      <c r="F1595" s="11" t="s">
        <v>34</v>
      </c>
      <c r="G1595" s="12">
        <f t="shared" si="224"/>
        <v>42916</v>
      </c>
      <c r="H1595" s="13">
        <v>9</v>
      </c>
      <c r="I1595" s="65">
        <v>1.4369999999999999E-3</v>
      </c>
      <c r="J1595" s="65">
        <v>4.3530000000000001E-3</v>
      </c>
      <c r="K1595" s="65">
        <f t="shared" si="218"/>
        <v>1.0559999999999996E-3</v>
      </c>
      <c r="L1595" s="65">
        <v>8.6189999999999999E-3</v>
      </c>
      <c r="M1595" s="63">
        <v>0.259828</v>
      </c>
    </row>
    <row r="1596" spans="1:13" ht="15" customHeight="1">
      <c r="A1596" s="8">
        <v>42094</v>
      </c>
      <c r="B1596" s="9" t="s">
        <v>52</v>
      </c>
      <c r="C1596" s="10" t="s">
        <v>36</v>
      </c>
      <c r="D1596" s="10" t="s">
        <v>146</v>
      </c>
      <c r="E1596" s="11" t="s">
        <v>31</v>
      </c>
      <c r="F1596" s="11" t="s">
        <v>34</v>
      </c>
      <c r="G1596" s="12">
        <f t="shared" si="224"/>
        <v>43008</v>
      </c>
      <c r="H1596" s="13">
        <v>10</v>
      </c>
      <c r="I1596" s="65">
        <v>1.181E-3</v>
      </c>
      <c r="J1596" s="65">
        <v>4.2570000000000004E-3</v>
      </c>
      <c r="K1596" s="65">
        <f t="shared" si="218"/>
        <v>1.0850000000000002E-3</v>
      </c>
      <c r="L1596" s="65">
        <v>7.0819999999999998E-3</v>
      </c>
      <c r="M1596" s="63">
        <v>0.26170599999999999</v>
      </c>
    </row>
    <row r="1597" spans="1:13" ht="15" customHeight="1">
      <c r="A1597" s="8">
        <v>42094</v>
      </c>
      <c r="B1597" s="9" t="s">
        <v>52</v>
      </c>
      <c r="C1597" s="10" t="s">
        <v>36</v>
      </c>
      <c r="D1597" s="10" t="s">
        <v>146</v>
      </c>
      <c r="E1597" s="11" t="s">
        <v>31</v>
      </c>
      <c r="F1597" s="11" t="s">
        <v>34</v>
      </c>
      <c r="G1597" s="12">
        <f t="shared" si="224"/>
        <v>43100</v>
      </c>
      <c r="H1597" s="13">
        <v>11</v>
      </c>
      <c r="I1597" s="65">
        <v>1.067E-3</v>
      </c>
      <c r="J1597" s="65">
        <v>4.2950000000000002E-3</v>
      </c>
      <c r="K1597" s="65">
        <f t="shared" si="218"/>
        <v>1.1049999999999999E-3</v>
      </c>
      <c r="L1597" s="65">
        <v>6.4009999999999996E-3</v>
      </c>
      <c r="M1597" s="63">
        <v>0.26392700000000002</v>
      </c>
    </row>
    <row r="1598" spans="1:13" ht="15" customHeight="1">
      <c r="A1598" s="8">
        <v>42094</v>
      </c>
      <c r="B1598" s="9" t="s">
        <v>52</v>
      </c>
      <c r="C1598" s="10" t="s">
        <v>36</v>
      </c>
      <c r="D1598" s="10" t="s">
        <v>146</v>
      </c>
      <c r="E1598" s="11" t="s">
        <v>31</v>
      </c>
      <c r="F1598" s="11" t="s">
        <v>34</v>
      </c>
      <c r="G1598" s="12">
        <f t="shared" si="224"/>
        <v>43190</v>
      </c>
      <c r="H1598" s="13">
        <v>12</v>
      </c>
      <c r="I1598" s="65">
        <v>1.049E-3</v>
      </c>
      <c r="J1598" s="65">
        <v>4.3660000000000001E-3</v>
      </c>
      <c r="K1598" s="65">
        <f t="shared" si="218"/>
        <v>1.1199999999999999E-3</v>
      </c>
      <c r="L1598" s="65">
        <v>6.2899999999999996E-3</v>
      </c>
      <c r="M1598" s="63">
        <v>0.26707900000000001</v>
      </c>
    </row>
    <row r="1599" spans="1:13" ht="15" customHeight="1">
      <c r="A1599" s="8">
        <v>42094</v>
      </c>
      <c r="B1599" s="9" t="s">
        <v>52</v>
      </c>
      <c r="C1599" s="10" t="s">
        <v>36</v>
      </c>
      <c r="D1599" s="10" t="s">
        <v>146</v>
      </c>
      <c r="E1599" s="11" t="s">
        <v>31</v>
      </c>
      <c r="F1599" s="11" t="s">
        <v>34</v>
      </c>
      <c r="G1599" s="12">
        <f t="shared" si="224"/>
        <v>43281</v>
      </c>
      <c r="H1599" s="13">
        <v>13</v>
      </c>
      <c r="I1599" s="65">
        <v>1.0560000000000001E-3</v>
      </c>
      <c r="J1599" s="65">
        <v>4.45E-3</v>
      </c>
      <c r="K1599" s="65">
        <f t="shared" si="218"/>
        <v>1.14E-3</v>
      </c>
      <c r="L1599" s="65">
        <v>6.3299999999999997E-3</v>
      </c>
      <c r="M1599" s="63">
        <v>0.271065</v>
      </c>
    </row>
    <row r="1600" spans="1:13" ht="15" customHeight="1">
      <c r="A1600" s="8">
        <v>42094</v>
      </c>
      <c r="B1600" s="9" t="s">
        <v>52</v>
      </c>
      <c r="C1600" s="10" t="s">
        <v>36</v>
      </c>
      <c r="D1600" s="10" t="s">
        <v>146</v>
      </c>
      <c r="E1600" s="11" t="s">
        <v>31</v>
      </c>
      <c r="F1600" s="11" t="s">
        <v>34</v>
      </c>
      <c r="G1600" s="12">
        <f t="shared" si="224"/>
        <v>43373</v>
      </c>
      <c r="H1600" s="13">
        <v>14</v>
      </c>
      <c r="I1600" s="65">
        <v>1.085E-3</v>
      </c>
      <c r="J1600" s="65">
        <v>4.5269999999999998E-3</v>
      </c>
      <c r="K1600" s="65">
        <f t="shared" si="218"/>
        <v>1.1619999999999998E-3</v>
      </c>
      <c r="L1600" s="65">
        <v>6.5079999999999999E-3</v>
      </c>
      <c r="M1600" s="63">
        <v>0.27537099999999998</v>
      </c>
    </row>
    <row r="1601" spans="1:13" ht="15" customHeight="1">
      <c r="A1601" s="8">
        <v>42094</v>
      </c>
      <c r="B1601" s="9" t="s">
        <v>52</v>
      </c>
      <c r="C1601" s="10" t="s">
        <v>36</v>
      </c>
      <c r="D1601" s="10" t="s">
        <v>146</v>
      </c>
      <c r="E1601" s="11" t="s">
        <v>31</v>
      </c>
      <c r="F1601" s="11" t="s">
        <v>34</v>
      </c>
      <c r="G1601" s="12">
        <f t="shared" si="224"/>
        <v>43465</v>
      </c>
      <c r="H1601" s="13">
        <v>15</v>
      </c>
      <c r="I1601" s="65">
        <v>1.1050000000000001E-3</v>
      </c>
      <c r="J1601" s="65">
        <v>4.607E-3</v>
      </c>
      <c r="K1601" s="65">
        <f t="shared" si="218"/>
        <v>1.1850000000000003E-3</v>
      </c>
      <c r="L1601" s="65">
        <v>6.6249999999999998E-3</v>
      </c>
      <c r="M1601" s="63">
        <v>0.27981499999999998</v>
      </c>
    </row>
    <row r="1602" spans="1:13" ht="15" customHeight="1">
      <c r="A1602" s="8">
        <v>42094</v>
      </c>
      <c r="B1602" s="9" t="s">
        <v>52</v>
      </c>
      <c r="C1602" s="10" t="s">
        <v>36</v>
      </c>
      <c r="D1602" s="10" t="s">
        <v>146</v>
      </c>
      <c r="E1602" s="11" t="s">
        <v>31</v>
      </c>
      <c r="F1602" s="11" t="s">
        <v>34</v>
      </c>
      <c r="G1602" s="12">
        <f t="shared" si="224"/>
        <v>43555</v>
      </c>
      <c r="H1602" s="13">
        <v>16</v>
      </c>
      <c r="I1602" s="65">
        <v>1.1199999999999999E-3</v>
      </c>
      <c r="J1602" s="65">
        <v>4.6740000000000002E-3</v>
      </c>
      <c r="K1602" s="65">
        <f t="shared" si="218"/>
        <v>1.1870000000000001E-3</v>
      </c>
      <c r="L1602" s="65">
        <v>6.718E-3</v>
      </c>
      <c r="M1602" s="63">
        <v>0.28399799999999997</v>
      </c>
    </row>
    <row r="1603" spans="1:13" ht="15" customHeight="1">
      <c r="A1603" s="8">
        <v>42094</v>
      </c>
      <c r="B1603" s="9" t="s">
        <v>52</v>
      </c>
      <c r="C1603" s="10" t="s">
        <v>36</v>
      </c>
      <c r="D1603" s="10" t="s">
        <v>146</v>
      </c>
      <c r="E1603" s="11" t="s">
        <v>31</v>
      </c>
      <c r="F1603" s="11" t="s">
        <v>34</v>
      </c>
      <c r="G1603" s="12">
        <f t="shared" si="224"/>
        <v>43646</v>
      </c>
      <c r="H1603" s="13">
        <v>17</v>
      </c>
      <c r="I1603" s="65">
        <v>1.14E-3</v>
      </c>
      <c r="J1603" s="65">
        <v>4.7219999999999996E-3</v>
      </c>
      <c r="K1603" s="65">
        <f t="shared" si="218"/>
        <v>1.1879999999999994E-3</v>
      </c>
      <c r="L1603" s="65">
        <v>6.8349999999999999E-3</v>
      </c>
      <c r="M1603" s="63">
        <v>0.288219</v>
      </c>
    </row>
    <row r="1604" spans="1:13" ht="15" customHeight="1">
      <c r="A1604" s="8">
        <v>42094</v>
      </c>
      <c r="B1604" s="9" t="s">
        <v>52</v>
      </c>
      <c r="C1604" s="10" t="s">
        <v>36</v>
      </c>
      <c r="D1604" s="10" t="s">
        <v>146</v>
      </c>
      <c r="E1604" s="11" t="s">
        <v>31</v>
      </c>
      <c r="F1604" s="11" t="s">
        <v>34</v>
      </c>
      <c r="G1604" s="12">
        <f t="shared" si="224"/>
        <v>43738</v>
      </c>
      <c r="H1604" s="13">
        <v>18</v>
      </c>
      <c r="I1604" s="65">
        <v>1.1620000000000001E-3</v>
      </c>
      <c r="J1604" s="65">
        <v>4.7530000000000003E-3</v>
      </c>
      <c r="K1604" s="65">
        <f t="shared" ref="K1604:K1667" si="225">J1604-J1603+I1604</f>
        <v>1.1930000000000007E-3</v>
      </c>
      <c r="L1604" s="65">
        <v>6.9690000000000004E-3</v>
      </c>
      <c r="M1604" s="63">
        <v>0.292574</v>
      </c>
    </row>
    <row r="1605" spans="1:13" ht="15" customHeight="1">
      <c r="A1605" s="8">
        <v>42094</v>
      </c>
      <c r="B1605" s="9" t="s">
        <v>52</v>
      </c>
      <c r="C1605" s="10" t="s">
        <v>36</v>
      </c>
      <c r="D1605" s="10" t="s">
        <v>146</v>
      </c>
      <c r="E1605" s="11" t="s">
        <v>31</v>
      </c>
      <c r="F1605" s="11" t="s">
        <v>34</v>
      </c>
      <c r="G1605" s="12">
        <f t="shared" si="224"/>
        <v>43830</v>
      </c>
      <c r="H1605" s="13">
        <v>19</v>
      </c>
      <c r="I1605" s="65">
        <v>1.1850000000000001E-3</v>
      </c>
      <c r="J1605" s="65">
        <v>4.7660000000000003E-3</v>
      </c>
      <c r="K1605" s="65">
        <f t="shared" si="225"/>
        <v>1.1980000000000001E-3</v>
      </c>
      <c r="L1605" s="65">
        <v>7.1040000000000001E-3</v>
      </c>
      <c r="M1605" s="63">
        <v>0.29694999999999999</v>
      </c>
    </row>
    <row r="1606" spans="1:13" ht="15" customHeight="1">
      <c r="A1606" s="8">
        <v>42094</v>
      </c>
      <c r="B1606" s="9" t="s">
        <v>52</v>
      </c>
      <c r="C1606" s="10" t="s">
        <v>36</v>
      </c>
      <c r="D1606" s="10" t="s">
        <v>146</v>
      </c>
      <c r="E1606" s="11" t="s">
        <v>31</v>
      </c>
      <c r="F1606" s="11" t="s">
        <v>34</v>
      </c>
      <c r="G1606" s="12">
        <f t="shared" si="224"/>
        <v>43921</v>
      </c>
      <c r="H1606" s="13">
        <v>20</v>
      </c>
      <c r="I1606" s="65">
        <v>1.1869999999999999E-3</v>
      </c>
      <c r="J1606" s="65">
        <v>4.7660000000000003E-3</v>
      </c>
      <c r="K1606" s="65">
        <f t="shared" si="225"/>
        <v>1.1869999999999999E-3</v>
      </c>
      <c r="L1606" s="65">
        <v>7.1180000000000002E-3</v>
      </c>
      <c r="M1606" s="63">
        <v>0.30112699999999998</v>
      </c>
    </row>
    <row r="1607" spans="1:13" ht="15" customHeight="1">
      <c r="A1607" s="8">
        <v>42094</v>
      </c>
      <c r="B1607" s="9" t="s">
        <v>52</v>
      </c>
      <c r="C1607" s="10" t="s">
        <v>36</v>
      </c>
      <c r="D1607" s="10" t="s">
        <v>146</v>
      </c>
      <c r="E1607" s="11" t="s">
        <v>31</v>
      </c>
      <c r="F1607" s="11" t="s">
        <v>34</v>
      </c>
      <c r="G1607" s="12">
        <f t="shared" si="224"/>
        <v>44012</v>
      </c>
      <c r="H1607" s="13">
        <v>21</v>
      </c>
      <c r="I1607" s="65">
        <v>1.188E-3</v>
      </c>
      <c r="J1607" s="65">
        <v>4.7660000000000003E-3</v>
      </c>
      <c r="K1607" s="65">
        <f t="shared" si="225"/>
        <v>1.188E-3</v>
      </c>
      <c r="L1607" s="65">
        <v>7.1209999999999997E-3</v>
      </c>
      <c r="M1607" s="63">
        <v>0.305531</v>
      </c>
    </row>
    <row r="1608" spans="1:13" ht="15" customHeight="1">
      <c r="A1608" s="8">
        <f t="shared" ref="A1608:F1609" si="226">A1607</f>
        <v>42094</v>
      </c>
      <c r="B1608" s="9" t="str">
        <f t="shared" si="226"/>
        <v>Mid-Cycle 2015</v>
      </c>
      <c r="C1608" s="10" t="str">
        <f t="shared" si="226"/>
        <v>Adverse</v>
      </c>
      <c r="D1608" s="10" t="s">
        <v>146</v>
      </c>
      <c r="E1608" s="11" t="str">
        <f t="shared" si="226"/>
        <v>Other Loans &amp; Leases</v>
      </c>
      <c r="F1608" s="11" t="str">
        <f t="shared" si="226"/>
        <v>Loans to Depositories and Other Financial Institutions</v>
      </c>
      <c r="G1608" s="12">
        <f t="shared" si="224"/>
        <v>44104</v>
      </c>
      <c r="H1608" s="13">
        <v>22</v>
      </c>
      <c r="I1608" s="65">
        <v>1.193E-3</v>
      </c>
      <c r="J1608" s="65">
        <v>4.7660000000000003E-3</v>
      </c>
      <c r="K1608" s="65">
        <f t="shared" si="225"/>
        <v>1.193E-3</v>
      </c>
      <c r="L1608" s="65">
        <v>7.1549999999999999E-3</v>
      </c>
      <c r="M1608" s="63">
        <v>0.30953700000000001</v>
      </c>
    </row>
    <row r="1609" spans="1:13" ht="15" customHeight="1">
      <c r="A1609" s="8">
        <f t="shared" si="226"/>
        <v>42094</v>
      </c>
      <c r="B1609" s="9" t="str">
        <f t="shared" si="226"/>
        <v>Mid-Cycle 2015</v>
      </c>
      <c r="C1609" s="10" t="str">
        <f t="shared" si="226"/>
        <v>Adverse</v>
      </c>
      <c r="D1609" s="10" t="s">
        <v>146</v>
      </c>
      <c r="E1609" s="11" t="str">
        <f t="shared" si="226"/>
        <v>Other Loans &amp; Leases</v>
      </c>
      <c r="F1609" s="11" t="str">
        <f t="shared" si="226"/>
        <v>Loans to Depositories and Other Financial Institutions</v>
      </c>
      <c r="G1609" s="12">
        <f t="shared" si="224"/>
        <v>44196</v>
      </c>
      <c r="H1609" s="13">
        <v>23</v>
      </c>
      <c r="I1609" s="65">
        <v>1.1980000000000001E-3</v>
      </c>
      <c r="J1609" s="65">
        <v>4.7660000000000003E-3</v>
      </c>
      <c r="K1609" s="65">
        <f t="shared" si="225"/>
        <v>1.1980000000000001E-3</v>
      </c>
      <c r="L1609" s="65">
        <v>7.1859999999999997E-3</v>
      </c>
      <c r="M1609" s="63">
        <v>0.31406000000000001</v>
      </c>
    </row>
    <row r="1610" spans="1:13" ht="15" customHeight="1">
      <c r="A1610" s="21">
        <f>A1611</f>
        <v>42094</v>
      </c>
      <c r="B1610" s="21" t="str">
        <f t="shared" ref="B1610:F1610" si="227">B1611</f>
        <v>Mid-Cycle 2015</v>
      </c>
      <c r="C1610" s="21" t="str">
        <f t="shared" si="227"/>
        <v>Adverse</v>
      </c>
      <c r="D1610" s="10" t="s">
        <v>146</v>
      </c>
      <c r="E1610" s="21" t="str">
        <f t="shared" si="227"/>
        <v>Other Loans &amp; Leases</v>
      </c>
      <c r="F1610" s="21" t="str">
        <f t="shared" si="227"/>
        <v>All Other Loans</v>
      </c>
      <c r="G1610" s="21">
        <f>A1610</f>
        <v>42094</v>
      </c>
      <c r="H1610" s="22">
        <v>0</v>
      </c>
      <c r="I1610" s="65">
        <v>0</v>
      </c>
      <c r="J1610" s="65">
        <v>2.3203681002675114</v>
      </c>
      <c r="K1610" s="65">
        <v>0</v>
      </c>
      <c r="L1610" s="65">
        <v>0</v>
      </c>
      <c r="M1610" s="63">
        <v>224.74251100000001</v>
      </c>
    </row>
    <row r="1611" spans="1:13" ht="15" customHeight="1">
      <c r="A1611" s="8">
        <v>42094</v>
      </c>
      <c r="B1611" s="9" t="s">
        <v>52</v>
      </c>
      <c r="C1611" s="10" t="s">
        <v>36</v>
      </c>
      <c r="D1611" s="10" t="s">
        <v>146</v>
      </c>
      <c r="E1611" s="16" t="s">
        <v>31</v>
      </c>
      <c r="F1611" s="16" t="s">
        <v>35</v>
      </c>
      <c r="G1611" s="12">
        <f t="shared" ref="G1611:G1633" si="228">G1587</f>
        <v>42185</v>
      </c>
      <c r="H1611" s="13">
        <v>1</v>
      </c>
      <c r="I1611" s="65">
        <v>0.59747499999999998</v>
      </c>
      <c r="J1611" s="65">
        <v>3.4024442852800831</v>
      </c>
      <c r="K1611" s="65">
        <f t="shared" si="225"/>
        <v>1.6795511850125717</v>
      </c>
      <c r="L1611" s="65">
        <v>3.5824319999999998</v>
      </c>
      <c r="M1611" s="63">
        <v>225.800364</v>
      </c>
    </row>
    <row r="1612" spans="1:13" ht="15" customHeight="1">
      <c r="A1612" s="8">
        <v>42094</v>
      </c>
      <c r="B1612" s="9" t="s">
        <v>52</v>
      </c>
      <c r="C1612" s="10" t="s">
        <v>36</v>
      </c>
      <c r="D1612" s="10" t="s">
        <v>146</v>
      </c>
      <c r="E1612" s="16" t="s">
        <v>31</v>
      </c>
      <c r="F1612" s="16" t="s">
        <v>35</v>
      </c>
      <c r="G1612" s="12">
        <f t="shared" si="228"/>
        <v>42277</v>
      </c>
      <c r="H1612" s="13">
        <v>2</v>
      </c>
      <c r="I1612" s="65">
        <v>0.668597</v>
      </c>
      <c r="J1612" s="65">
        <v>4.4845204702926553</v>
      </c>
      <c r="K1612" s="65">
        <f t="shared" si="225"/>
        <v>1.7506731850125723</v>
      </c>
      <c r="L1612" s="65">
        <v>4.0088730000000004</v>
      </c>
      <c r="M1612" s="63">
        <v>229.03391999999999</v>
      </c>
    </row>
    <row r="1613" spans="1:13" ht="15" customHeight="1">
      <c r="A1613" s="8">
        <v>42094</v>
      </c>
      <c r="B1613" s="9" t="s">
        <v>52</v>
      </c>
      <c r="C1613" s="10" t="s">
        <v>36</v>
      </c>
      <c r="D1613" s="10" t="s">
        <v>146</v>
      </c>
      <c r="E1613" s="16" t="s">
        <v>31</v>
      </c>
      <c r="F1613" s="16" t="s">
        <v>35</v>
      </c>
      <c r="G1613" s="12">
        <f t="shared" si="228"/>
        <v>42369</v>
      </c>
      <c r="H1613" s="13">
        <v>3</v>
      </c>
      <c r="I1613" s="65">
        <v>0.77879399999999999</v>
      </c>
      <c r="J1613" s="65">
        <v>5.3772750000000009</v>
      </c>
      <c r="K1613" s="65">
        <f t="shared" si="225"/>
        <v>1.6715485297073456</v>
      </c>
      <c r="L1613" s="65">
        <v>4.6696090000000003</v>
      </c>
      <c r="M1613" s="63">
        <v>228.44885199999999</v>
      </c>
    </row>
    <row r="1614" spans="1:13" ht="15" customHeight="1">
      <c r="A1614" s="8">
        <v>42094</v>
      </c>
      <c r="B1614" s="9" t="s">
        <v>52</v>
      </c>
      <c r="C1614" s="10" t="s">
        <v>36</v>
      </c>
      <c r="D1614" s="10" t="s">
        <v>146</v>
      </c>
      <c r="E1614" s="16" t="s">
        <v>31</v>
      </c>
      <c r="F1614" s="16" t="s">
        <v>35</v>
      </c>
      <c r="G1614" s="12">
        <f t="shared" si="228"/>
        <v>42460</v>
      </c>
      <c r="H1614" s="13">
        <v>4</v>
      </c>
      <c r="I1614" s="65">
        <v>1.0886180000000001</v>
      </c>
      <c r="J1614" s="65">
        <v>5.4707600000000003</v>
      </c>
      <c r="K1614" s="65">
        <f t="shared" si="225"/>
        <v>1.1821029999999995</v>
      </c>
      <c r="L1614" s="65">
        <v>6.527298</v>
      </c>
      <c r="M1614" s="63">
        <v>228.07897700000001</v>
      </c>
    </row>
    <row r="1615" spans="1:13" ht="15" customHeight="1">
      <c r="A1615" s="8">
        <v>42094</v>
      </c>
      <c r="B1615" s="9" t="s">
        <v>52</v>
      </c>
      <c r="C1615" s="10" t="s">
        <v>36</v>
      </c>
      <c r="D1615" s="10" t="s">
        <v>146</v>
      </c>
      <c r="E1615" s="16" t="s">
        <v>31</v>
      </c>
      <c r="F1615" s="16" t="s">
        <v>35</v>
      </c>
      <c r="G1615" s="12">
        <f t="shared" si="228"/>
        <v>42551</v>
      </c>
      <c r="H1615" s="13">
        <v>5</v>
      </c>
      <c r="I1615" s="65">
        <v>1.290484</v>
      </c>
      <c r="J1615" s="65">
        <v>5.1160519999999998</v>
      </c>
      <c r="K1615" s="65">
        <f t="shared" si="225"/>
        <v>0.9357759999999995</v>
      </c>
      <c r="L1615" s="65">
        <v>7.7376769999999997</v>
      </c>
      <c r="M1615" s="63">
        <v>226.214607</v>
      </c>
    </row>
    <row r="1616" spans="1:13" ht="15" customHeight="1">
      <c r="A1616" s="8">
        <v>42094</v>
      </c>
      <c r="B1616" s="9" t="s">
        <v>52</v>
      </c>
      <c r="C1616" s="10" t="s">
        <v>36</v>
      </c>
      <c r="D1616" s="10" t="s">
        <v>146</v>
      </c>
      <c r="E1616" s="16" t="s">
        <v>31</v>
      </c>
      <c r="F1616" s="16" t="s">
        <v>35</v>
      </c>
      <c r="G1616" s="12">
        <f t="shared" si="228"/>
        <v>42643</v>
      </c>
      <c r="H1616" s="13">
        <v>6</v>
      </c>
      <c r="I1616" s="65">
        <v>1.4784330000000001</v>
      </c>
      <c r="J1616" s="65">
        <v>4.4224030000000001</v>
      </c>
      <c r="K1616" s="65">
        <f t="shared" si="225"/>
        <v>0.78478400000000037</v>
      </c>
      <c r="L1616" s="65">
        <v>8.8646130000000003</v>
      </c>
      <c r="M1616" s="63">
        <v>225.01396099999999</v>
      </c>
    </row>
    <row r="1617" spans="1:13" ht="15" customHeight="1">
      <c r="A1617" s="8">
        <v>42094</v>
      </c>
      <c r="B1617" s="9" t="s">
        <v>52</v>
      </c>
      <c r="C1617" s="10" t="s">
        <v>36</v>
      </c>
      <c r="D1617" s="10" t="s">
        <v>146</v>
      </c>
      <c r="E1617" s="16" t="s">
        <v>31</v>
      </c>
      <c r="F1617" s="16" t="s">
        <v>35</v>
      </c>
      <c r="G1617" s="12">
        <f t="shared" si="228"/>
        <v>42735</v>
      </c>
      <c r="H1617" s="13">
        <v>7</v>
      </c>
      <c r="I1617" s="65">
        <v>1.5197400000000001</v>
      </c>
      <c r="J1617" s="65">
        <v>3.6163370000000001</v>
      </c>
      <c r="K1617" s="65">
        <f t="shared" si="225"/>
        <v>0.71367400000000014</v>
      </c>
      <c r="L1617" s="65">
        <v>9.1122829999999997</v>
      </c>
      <c r="M1617" s="63">
        <v>223.674003</v>
      </c>
    </row>
    <row r="1618" spans="1:13" ht="15" customHeight="1">
      <c r="A1618" s="8">
        <v>42094</v>
      </c>
      <c r="B1618" s="9" t="s">
        <v>52</v>
      </c>
      <c r="C1618" s="10" t="s">
        <v>36</v>
      </c>
      <c r="D1618" s="10" t="s">
        <v>146</v>
      </c>
      <c r="E1618" s="16" t="s">
        <v>31</v>
      </c>
      <c r="F1618" s="16" t="s">
        <v>35</v>
      </c>
      <c r="G1618" s="12">
        <f t="shared" si="228"/>
        <v>42825</v>
      </c>
      <c r="H1618" s="13">
        <v>8</v>
      </c>
      <c r="I1618" s="65">
        <v>1.1821029999999999</v>
      </c>
      <c r="J1618" s="65">
        <v>3.1324230000000002</v>
      </c>
      <c r="K1618" s="65">
        <f t="shared" si="225"/>
        <v>0.69818899999999995</v>
      </c>
      <c r="L1618" s="65">
        <v>7.0878300000000003</v>
      </c>
      <c r="M1618" s="63">
        <v>223.640266</v>
      </c>
    </row>
    <row r="1619" spans="1:13" ht="15" customHeight="1">
      <c r="A1619" s="8">
        <v>42094</v>
      </c>
      <c r="B1619" s="9" t="s">
        <v>52</v>
      </c>
      <c r="C1619" s="10" t="s">
        <v>36</v>
      </c>
      <c r="D1619" s="10" t="s">
        <v>146</v>
      </c>
      <c r="E1619" s="16" t="s">
        <v>31</v>
      </c>
      <c r="F1619" s="16" t="s">
        <v>35</v>
      </c>
      <c r="G1619" s="12">
        <f t="shared" si="228"/>
        <v>42916</v>
      </c>
      <c r="H1619" s="13">
        <v>9</v>
      </c>
      <c r="I1619" s="65">
        <v>0.93577600000000005</v>
      </c>
      <c r="J1619" s="65">
        <v>2.8959839999999999</v>
      </c>
      <c r="K1619" s="65">
        <f t="shared" si="225"/>
        <v>0.69933699999999976</v>
      </c>
      <c r="L1619" s="65">
        <v>5.6108659999999997</v>
      </c>
      <c r="M1619" s="63">
        <v>224.24340699999999</v>
      </c>
    </row>
    <row r="1620" spans="1:13" ht="15" customHeight="1">
      <c r="A1620" s="8">
        <v>42094</v>
      </c>
      <c r="B1620" s="9" t="s">
        <v>52</v>
      </c>
      <c r="C1620" s="10" t="s">
        <v>36</v>
      </c>
      <c r="D1620" s="10" t="s">
        <v>146</v>
      </c>
      <c r="E1620" s="16" t="s">
        <v>31</v>
      </c>
      <c r="F1620" s="16" t="s">
        <v>35</v>
      </c>
      <c r="G1620" s="12">
        <f t="shared" si="228"/>
        <v>43008</v>
      </c>
      <c r="H1620" s="13">
        <v>10</v>
      </c>
      <c r="I1620" s="65">
        <v>0.78478400000000004</v>
      </c>
      <c r="J1620" s="65">
        <v>2.8245069999999997</v>
      </c>
      <c r="K1620" s="65">
        <f t="shared" si="225"/>
        <v>0.7133069999999998</v>
      </c>
      <c r="L1620" s="65">
        <v>4.7055259999999999</v>
      </c>
      <c r="M1620" s="63">
        <v>226.19051400000001</v>
      </c>
    </row>
    <row r="1621" spans="1:13" ht="15" customHeight="1">
      <c r="A1621" s="8">
        <v>42094</v>
      </c>
      <c r="B1621" s="9" t="s">
        <v>52</v>
      </c>
      <c r="C1621" s="10" t="s">
        <v>36</v>
      </c>
      <c r="D1621" s="10" t="s">
        <v>146</v>
      </c>
      <c r="E1621" s="16" t="s">
        <v>31</v>
      </c>
      <c r="F1621" s="16" t="s">
        <v>35</v>
      </c>
      <c r="G1621" s="12">
        <f t="shared" si="228"/>
        <v>43100</v>
      </c>
      <c r="H1621" s="13">
        <v>11</v>
      </c>
      <c r="I1621" s="65">
        <v>0.71367400000000003</v>
      </c>
      <c r="J1621" s="65">
        <v>2.835909</v>
      </c>
      <c r="K1621" s="65">
        <f t="shared" si="225"/>
        <v>0.72507600000000039</v>
      </c>
      <c r="L1621" s="65">
        <v>4.2791509999999997</v>
      </c>
      <c r="M1621" s="63">
        <v>228.127275</v>
      </c>
    </row>
    <row r="1622" spans="1:13" ht="15" customHeight="1">
      <c r="A1622" s="8">
        <v>42094</v>
      </c>
      <c r="B1622" s="9" t="s">
        <v>52</v>
      </c>
      <c r="C1622" s="10" t="s">
        <v>36</v>
      </c>
      <c r="D1622" s="10" t="s">
        <v>146</v>
      </c>
      <c r="E1622" s="16" t="s">
        <v>31</v>
      </c>
      <c r="F1622" s="16" t="s">
        <v>35</v>
      </c>
      <c r="G1622" s="12">
        <f t="shared" si="228"/>
        <v>43190</v>
      </c>
      <c r="H1622" s="13">
        <v>12</v>
      </c>
      <c r="I1622" s="65">
        <v>0.69818899999999995</v>
      </c>
      <c r="J1622" s="65">
        <v>2.8694569999999997</v>
      </c>
      <c r="K1622" s="65">
        <f t="shared" si="225"/>
        <v>0.73173699999999964</v>
      </c>
      <c r="L1622" s="65">
        <v>4.1863080000000004</v>
      </c>
      <c r="M1622" s="63">
        <v>231.10364899999999</v>
      </c>
    </row>
    <row r="1623" spans="1:13" ht="15" customHeight="1">
      <c r="A1623" s="8">
        <v>42094</v>
      </c>
      <c r="B1623" s="9" t="s">
        <v>52</v>
      </c>
      <c r="C1623" s="10" t="s">
        <v>36</v>
      </c>
      <c r="D1623" s="10" t="s">
        <v>146</v>
      </c>
      <c r="E1623" s="16" t="s">
        <v>31</v>
      </c>
      <c r="F1623" s="16" t="s">
        <v>35</v>
      </c>
      <c r="G1623" s="12">
        <f t="shared" si="228"/>
        <v>43281</v>
      </c>
      <c r="H1623" s="13">
        <v>13</v>
      </c>
      <c r="I1623" s="65">
        <v>0.69933699999999999</v>
      </c>
      <c r="J1623" s="65">
        <v>2.9114439999999999</v>
      </c>
      <c r="K1623" s="65">
        <f t="shared" si="225"/>
        <v>0.74132400000000021</v>
      </c>
      <c r="L1623" s="65">
        <v>4.1931880000000001</v>
      </c>
      <c r="M1623" s="63">
        <v>234.795298</v>
      </c>
    </row>
    <row r="1624" spans="1:13" ht="15" customHeight="1">
      <c r="A1624" s="8">
        <v>42094</v>
      </c>
      <c r="B1624" s="9" t="s">
        <v>52</v>
      </c>
      <c r="C1624" s="10" t="s">
        <v>36</v>
      </c>
      <c r="D1624" s="10" t="s">
        <v>146</v>
      </c>
      <c r="E1624" s="16" t="s">
        <v>31</v>
      </c>
      <c r="F1624" s="16" t="s">
        <v>35</v>
      </c>
      <c r="G1624" s="12">
        <f t="shared" si="228"/>
        <v>43373</v>
      </c>
      <c r="H1624" s="13">
        <v>14</v>
      </c>
      <c r="I1624" s="65">
        <v>0.71330700000000002</v>
      </c>
      <c r="J1624" s="65">
        <v>2.9509970000000001</v>
      </c>
      <c r="K1624" s="65">
        <f t="shared" si="225"/>
        <v>0.7528600000000002</v>
      </c>
      <c r="L1624" s="65">
        <v>4.2769529999999998</v>
      </c>
      <c r="M1624" s="63">
        <v>238.81305599999999</v>
      </c>
    </row>
    <row r="1625" spans="1:13" ht="15" customHeight="1">
      <c r="A1625" s="8">
        <v>42094</v>
      </c>
      <c r="B1625" s="9" t="s">
        <v>52</v>
      </c>
      <c r="C1625" s="10" t="s">
        <v>36</v>
      </c>
      <c r="D1625" s="10" t="s">
        <v>146</v>
      </c>
      <c r="E1625" s="16" t="s">
        <v>31</v>
      </c>
      <c r="F1625" s="16" t="s">
        <v>35</v>
      </c>
      <c r="G1625" s="12">
        <f t="shared" si="228"/>
        <v>43465</v>
      </c>
      <c r="H1625" s="13">
        <v>15</v>
      </c>
      <c r="I1625" s="65">
        <v>0.72507600000000005</v>
      </c>
      <c r="J1625" s="65">
        <v>2.9911250000000003</v>
      </c>
      <c r="K1625" s="65">
        <f t="shared" si="225"/>
        <v>0.76520400000000022</v>
      </c>
      <c r="L1625" s="65">
        <v>4.3475169999999999</v>
      </c>
      <c r="M1625" s="63">
        <v>242.87685099999999</v>
      </c>
    </row>
    <row r="1626" spans="1:13" ht="15" customHeight="1">
      <c r="A1626" s="8">
        <v>42094</v>
      </c>
      <c r="B1626" s="9" t="s">
        <v>52</v>
      </c>
      <c r="C1626" s="10" t="s">
        <v>36</v>
      </c>
      <c r="D1626" s="10" t="s">
        <v>146</v>
      </c>
      <c r="E1626" s="16" t="s">
        <v>31</v>
      </c>
      <c r="F1626" s="16" t="s">
        <v>35</v>
      </c>
      <c r="G1626" s="12">
        <f t="shared" si="228"/>
        <v>43555</v>
      </c>
      <c r="H1626" s="13">
        <v>16</v>
      </c>
      <c r="I1626" s="65">
        <v>0.73173699999999997</v>
      </c>
      <c r="J1626" s="65">
        <v>3.0252490000000001</v>
      </c>
      <c r="K1626" s="65">
        <f t="shared" si="225"/>
        <v>0.76586099999999979</v>
      </c>
      <c r="L1626" s="65">
        <v>4.3874589999999998</v>
      </c>
      <c r="M1626" s="63">
        <v>246.78428400000001</v>
      </c>
    </row>
    <row r="1627" spans="1:13" ht="15" customHeight="1">
      <c r="A1627" s="8">
        <v>42094</v>
      </c>
      <c r="B1627" s="9" t="s">
        <v>52</v>
      </c>
      <c r="C1627" s="10" t="s">
        <v>36</v>
      </c>
      <c r="D1627" s="10" t="s">
        <v>146</v>
      </c>
      <c r="E1627" s="16" t="s">
        <v>31</v>
      </c>
      <c r="F1627" s="16" t="s">
        <v>35</v>
      </c>
      <c r="G1627" s="12">
        <f t="shared" si="228"/>
        <v>43646</v>
      </c>
      <c r="H1627" s="13">
        <v>17</v>
      </c>
      <c r="I1627" s="65">
        <v>0.74132399999999998</v>
      </c>
      <c r="J1627" s="65">
        <v>3.044082</v>
      </c>
      <c r="K1627" s="65">
        <f t="shared" si="225"/>
        <v>0.76015699999999986</v>
      </c>
      <c r="L1627" s="65">
        <v>4.444941</v>
      </c>
      <c r="M1627" s="63">
        <v>250.67497700000001</v>
      </c>
    </row>
    <row r="1628" spans="1:13" ht="15" customHeight="1">
      <c r="A1628" s="8">
        <v>42094</v>
      </c>
      <c r="B1628" s="9" t="s">
        <v>52</v>
      </c>
      <c r="C1628" s="10" t="s">
        <v>36</v>
      </c>
      <c r="D1628" s="10" t="s">
        <v>146</v>
      </c>
      <c r="E1628" s="16" t="s">
        <v>31</v>
      </c>
      <c r="F1628" s="16" t="s">
        <v>35</v>
      </c>
      <c r="G1628" s="12">
        <f t="shared" si="228"/>
        <v>43738</v>
      </c>
      <c r="H1628" s="13">
        <v>18</v>
      </c>
      <c r="I1628" s="65">
        <v>0.75285999999999997</v>
      </c>
      <c r="J1628" s="65">
        <v>3.0485150000000001</v>
      </c>
      <c r="K1628" s="65">
        <f t="shared" si="225"/>
        <v>0.7572930000000001</v>
      </c>
      <c r="L1628" s="65">
        <v>4.5141090000000004</v>
      </c>
      <c r="M1628" s="63">
        <v>254.63661400000001</v>
      </c>
    </row>
    <row r="1629" spans="1:13" ht="15" customHeight="1">
      <c r="A1629" s="8">
        <v>42094</v>
      </c>
      <c r="B1629" s="9" t="s">
        <v>52</v>
      </c>
      <c r="C1629" s="10" t="s">
        <v>36</v>
      </c>
      <c r="D1629" s="10" t="s">
        <v>146</v>
      </c>
      <c r="E1629" s="16" t="s">
        <v>31</v>
      </c>
      <c r="F1629" s="16" t="s">
        <v>35</v>
      </c>
      <c r="G1629" s="12">
        <f t="shared" si="228"/>
        <v>43830</v>
      </c>
      <c r="H1629" s="13">
        <v>19</v>
      </c>
      <c r="I1629" s="65">
        <v>0.765204</v>
      </c>
      <c r="J1629" s="65">
        <v>3.0390460000000004</v>
      </c>
      <c r="K1629" s="65">
        <f t="shared" si="225"/>
        <v>0.75573500000000027</v>
      </c>
      <c r="L1629" s="65">
        <v>4.5881249999999998</v>
      </c>
      <c r="M1629" s="63">
        <v>258.61573199999998</v>
      </c>
    </row>
    <row r="1630" spans="1:13" ht="15" customHeight="1">
      <c r="A1630" s="8">
        <v>42094</v>
      </c>
      <c r="B1630" s="9" t="s">
        <v>52</v>
      </c>
      <c r="C1630" s="10" t="s">
        <v>36</v>
      </c>
      <c r="D1630" s="10" t="s">
        <v>146</v>
      </c>
      <c r="E1630" s="16" t="s">
        <v>31</v>
      </c>
      <c r="F1630" s="16" t="s">
        <v>35</v>
      </c>
      <c r="G1630" s="12">
        <f t="shared" si="228"/>
        <v>43921</v>
      </c>
      <c r="H1630" s="13">
        <v>20</v>
      </c>
      <c r="I1630" s="65">
        <v>0.76586100000000001</v>
      </c>
      <c r="J1630" s="65">
        <v>3.0390460000000004</v>
      </c>
      <c r="K1630" s="65">
        <f t="shared" si="225"/>
        <v>0.76586100000000001</v>
      </c>
      <c r="L1630" s="65">
        <v>4.5920620000000003</v>
      </c>
      <c r="M1630" s="63">
        <v>262.38076799999999</v>
      </c>
    </row>
    <row r="1631" spans="1:13" ht="15" customHeight="1">
      <c r="A1631" s="8">
        <v>42094</v>
      </c>
      <c r="B1631" s="9" t="s">
        <v>52</v>
      </c>
      <c r="C1631" s="10" t="s">
        <v>36</v>
      </c>
      <c r="D1631" s="10" t="s">
        <v>146</v>
      </c>
      <c r="E1631" s="16" t="s">
        <v>31</v>
      </c>
      <c r="F1631" s="16" t="s">
        <v>35</v>
      </c>
      <c r="G1631" s="12">
        <f t="shared" si="228"/>
        <v>44012</v>
      </c>
      <c r="H1631" s="13">
        <v>21</v>
      </c>
      <c r="I1631" s="65">
        <v>0.76015699999999997</v>
      </c>
      <c r="J1631" s="65">
        <v>3.0390460000000004</v>
      </c>
      <c r="K1631" s="65">
        <f t="shared" si="225"/>
        <v>0.76015699999999997</v>
      </c>
      <c r="L1631" s="65">
        <v>4.5578630000000002</v>
      </c>
      <c r="M1631" s="63">
        <v>266.36506200000002</v>
      </c>
    </row>
    <row r="1632" spans="1:13" ht="15" customHeight="1">
      <c r="A1632" s="8">
        <f t="shared" ref="A1632:F1633" si="229">A1631</f>
        <v>42094</v>
      </c>
      <c r="B1632" s="9" t="str">
        <f t="shared" si="229"/>
        <v>Mid-Cycle 2015</v>
      </c>
      <c r="C1632" s="10" t="str">
        <f t="shared" si="229"/>
        <v>Adverse</v>
      </c>
      <c r="D1632" s="10" t="s">
        <v>146</v>
      </c>
      <c r="E1632" s="11" t="str">
        <f t="shared" si="229"/>
        <v>Other Loans &amp; Leases</v>
      </c>
      <c r="F1632" s="11" t="str">
        <f t="shared" si="229"/>
        <v>All Other Loans</v>
      </c>
      <c r="G1632" s="12">
        <f t="shared" si="228"/>
        <v>44104</v>
      </c>
      <c r="H1632" s="13">
        <v>22</v>
      </c>
      <c r="I1632" s="65">
        <v>0.75729299999999999</v>
      </c>
      <c r="J1632" s="65">
        <v>3.0390460000000004</v>
      </c>
      <c r="K1632" s="65">
        <f t="shared" si="225"/>
        <v>0.75729299999999999</v>
      </c>
      <c r="L1632" s="65">
        <v>4.5406890000000004</v>
      </c>
      <c r="M1632" s="63">
        <v>270.15792599999997</v>
      </c>
    </row>
    <row r="1633" spans="1:13" ht="15" customHeight="1">
      <c r="A1633" s="8">
        <f t="shared" si="229"/>
        <v>42094</v>
      </c>
      <c r="B1633" s="9" t="str">
        <f t="shared" si="229"/>
        <v>Mid-Cycle 2015</v>
      </c>
      <c r="C1633" s="10" t="str">
        <f t="shared" si="229"/>
        <v>Adverse</v>
      </c>
      <c r="D1633" s="10" t="s">
        <v>146</v>
      </c>
      <c r="E1633" s="11" t="str">
        <f t="shared" si="229"/>
        <v>Other Loans &amp; Leases</v>
      </c>
      <c r="F1633" s="11" t="str">
        <f t="shared" si="229"/>
        <v>All Other Loans</v>
      </c>
      <c r="G1633" s="12">
        <f t="shared" si="228"/>
        <v>44196</v>
      </c>
      <c r="H1633" s="13">
        <v>23</v>
      </c>
      <c r="I1633" s="65">
        <v>0.75573500000000005</v>
      </c>
      <c r="J1633" s="65">
        <v>3.0390460000000004</v>
      </c>
      <c r="K1633" s="65">
        <f t="shared" si="225"/>
        <v>0.75573500000000005</v>
      </c>
      <c r="L1633" s="65">
        <v>4.5313470000000002</v>
      </c>
      <c r="M1633" s="63">
        <v>274.24921699999999</v>
      </c>
    </row>
    <row r="1634" spans="1:13" ht="15" customHeight="1">
      <c r="A1634" s="21">
        <f>A1635</f>
        <v>42094</v>
      </c>
      <c r="B1634" s="21" t="str">
        <f t="shared" ref="B1634:F1634" si="230">B1635</f>
        <v>Mid-Cycle 2015</v>
      </c>
      <c r="C1634" s="21" t="str">
        <f t="shared" si="230"/>
        <v>Severely Adverse</v>
      </c>
      <c r="D1634" s="10" t="s">
        <v>146</v>
      </c>
      <c r="E1634" s="21" t="str">
        <f t="shared" si="230"/>
        <v>Resi Real Estate</v>
      </c>
      <c r="F1634" s="21" t="str">
        <f t="shared" si="230"/>
        <v>First Lien Mortgages</v>
      </c>
      <c r="G1634" s="21">
        <f>A1634</f>
        <v>42094</v>
      </c>
      <c r="H1634" s="22">
        <v>0</v>
      </c>
      <c r="I1634" s="65">
        <v>0</v>
      </c>
      <c r="J1634" s="65">
        <v>1.3106679999999999</v>
      </c>
      <c r="K1634" s="65">
        <v>0</v>
      </c>
      <c r="L1634" s="65">
        <v>0</v>
      </c>
      <c r="M1634" s="63">
        <v>155.648076</v>
      </c>
    </row>
    <row r="1635" spans="1:13" ht="15" customHeight="1">
      <c r="A1635" s="8">
        <v>42094</v>
      </c>
      <c r="B1635" s="9" t="s">
        <v>52</v>
      </c>
      <c r="C1635" s="10" t="s">
        <v>37</v>
      </c>
      <c r="D1635" s="10" t="s">
        <v>146</v>
      </c>
      <c r="E1635" s="11" t="s">
        <v>6</v>
      </c>
      <c r="F1635" s="11" t="s">
        <v>7</v>
      </c>
      <c r="G1635" s="12">
        <f t="shared" ref="G1635:G1657" si="231">G1611</f>
        <v>42185</v>
      </c>
      <c r="H1635" s="13">
        <v>1</v>
      </c>
      <c r="I1635" s="30">
        <v>0.500112</v>
      </c>
      <c r="J1635" s="65">
        <v>2.5167750260998885</v>
      </c>
      <c r="K1635" s="65">
        <f t="shared" si="225"/>
        <v>1.7062190260998884</v>
      </c>
      <c r="L1635" s="30">
        <v>6.5920300000000003</v>
      </c>
      <c r="M1635" s="63">
        <v>154.767686</v>
      </c>
    </row>
    <row r="1636" spans="1:13" ht="15" customHeight="1">
      <c r="A1636" s="8">
        <v>42094</v>
      </c>
      <c r="B1636" s="9" t="s">
        <v>52</v>
      </c>
      <c r="C1636" s="10" t="s">
        <v>37</v>
      </c>
      <c r="D1636" s="10" t="s">
        <v>146</v>
      </c>
      <c r="E1636" s="11" t="s">
        <v>6</v>
      </c>
      <c r="F1636" s="11" t="s">
        <v>7</v>
      </c>
      <c r="G1636" s="12">
        <f t="shared" si="231"/>
        <v>42277</v>
      </c>
      <c r="H1636" s="13">
        <v>2</v>
      </c>
      <c r="I1636" s="30">
        <v>0.73497599999999996</v>
      </c>
      <c r="J1636" s="65">
        <v>3.7228820521997767</v>
      </c>
      <c r="K1636" s="65">
        <f t="shared" si="225"/>
        <v>1.9410830260998884</v>
      </c>
      <c r="L1636" s="30">
        <v>10.109969</v>
      </c>
      <c r="M1636" s="63">
        <v>153.96316200000001</v>
      </c>
    </row>
    <row r="1637" spans="1:13" ht="15" customHeight="1">
      <c r="A1637" s="8">
        <v>42094</v>
      </c>
      <c r="B1637" s="9" t="s">
        <v>52</v>
      </c>
      <c r="C1637" s="10" t="s">
        <v>37</v>
      </c>
      <c r="D1637" s="10" t="s">
        <v>146</v>
      </c>
      <c r="E1637" s="11" t="s">
        <v>6</v>
      </c>
      <c r="F1637" s="11" t="s">
        <v>7</v>
      </c>
      <c r="G1637" s="12">
        <f t="shared" si="231"/>
        <v>42369</v>
      </c>
      <c r="H1637" s="13">
        <v>3</v>
      </c>
      <c r="I1637" s="30">
        <v>1.0742240000000001</v>
      </c>
      <c r="J1637" s="65">
        <v>4.928989078299665</v>
      </c>
      <c r="K1637" s="65">
        <f t="shared" si="225"/>
        <v>2.2803310260998884</v>
      </c>
      <c r="L1637" s="30">
        <v>15.368148</v>
      </c>
      <c r="M1637" s="63">
        <v>151.60369800000001</v>
      </c>
    </row>
    <row r="1638" spans="1:13" ht="15" customHeight="1">
      <c r="A1638" s="8">
        <v>42094</v>
      </c>
      <c r="B1638" s="9" t="s">
        <v>52</v>
      </c>
      <c r="C1638" s="10" t="s">
        <v>37</v>
      </c>
      <c r="D1638" s="10" t="s">
        <v>146</v>
      </c>
      <c r="E1638" s="11" t="s">
        <v>6</v>
      </c>
      <c r="F1638" s="11" t="s">
        <v>7</v>
      </c>
      <c r="G1638" s="12">
        <f t="shared" si="231"/>
        <v>42460</v>
      </c>
      <c r="H1638" s="13">
        <v>4</v>
      </c>
      <c r="I1638" s="30">
        <v>1.577863</v>
      </c>
      <c r="J1638" s="65">
        <v>8.2525399999999998</v>
      </c>
      <c r="K1638" s="65">
        <f t="shared" si="225"/>
        <v>4.9014139217003345</v>
      </c>
      <c r="L1638" s="30">
        <v>22.446646999999999</v>
      </c>
      <c r="M1638" s="63">
        <v>148.56829500000001</v>
      </c>
    </row>
    <row r="1639" spans="1:13" ht="15" customHeight="1">
      <c r="A1639" s="8">
        <v>42094</v>
      </c>
      <c r="B1639" s="9" t="s">
        <v>52</v>
      </c>
      <c r="C1639" s="10" t="s">
        <v>37</v>
      </c>
      <c r="D1639" s="10" t="s">
        <v>146</v>
      </c>
      <c r="E1639" s="11" t="s">
        <v>6</v>
      </c>
      <c r="F1639" s="11" t="s">
        <v>7</v>
      </c>
      <c r="G1639" s="12">
        <f t="shared" si="231"/>
        <v>42551</v>
      </c>
      <c r="H1639" s="13">
        <v>5</v>
      </c>
      <c r="I1639" s="30">
        <v>1.999587</v>
      </c>
      <c r="J1639" s="65">
        <v>7.6961339999999998</v>
      </c>
      <c r="K1639" s="65">
        <f t="shared" si="225"/>
        <v>1.443181</v>
      </c>
      <c r="L1639" s="30">
        <v>28.657174000000001</v>
      </c>
      <c r="M1639" s="63">
        <v>145.91624100000001</v>
      </c>
    </row>
    <row r="1640" spans="1:13" ht="15" customHeight="1">
      <c r="A1640" s="8">
        <v>42094</v>
      </c>
      <c r="B1640" s="9" t="s">
        <v>52</v>
      </c>
      <c r="C1640" s="10" t="s">
        <v>37</v>
      </c>
      <c r="D1640" s="10" t="s">
        <v>146</v>
      </c>
      <c r="E1640" s="11" t="s">
        <v>6</v>
      </c>
      <c r="F1640" s="11" t="s">
        <v>7</v>
      </c>
      <c r="G1640" s="12">
        <f t="shared" si="231"/>
        <v>42643</v>
      </c>
      <c r="H1640" s="13">
        <v>6</v>
      </c>
      <c r="I1640" s="30">
        <v>2.2179850000000001</v>
      </c>
      <c r="J1640" s="65">
        <v>6.6286070000000006</v>
      </c>
      <c r="K1640" s="65">
        <f t="shared" si="225"/>
        <v>1.1504580000000009</v>
      </c>
      <c r="L1640" s="30">
        <v>31.642983000000001</v>
      </c>
      <c r="M1640" s="63">
        <v>143.84543300000001</v>
      </c>
    </row>
    <row r="1641" spans="1:13" ht="15" customHeight="1">
      <c r="A1641" s="8">
        <v>42094</v>
      </c>
      <c r="B1641" s="9" t="s">
        <v>52</v>
      </c>
      <c r="C1641" s="10" t="s">
        <v>37</v>
      </c>
      <c r="D1641" s="10" t="s">
        <v>146</v>
      </c>
      <c r="E1641" s="11" t="s">
        <v>6</v>
      </c>
      <c r="F1641" s="11" t="s">
        <v>7</v>
      </c>
      <c r="G1641" s="12">
        <f t="shared" si="231"/>
        <v>42735</v>
      </c>
      <c r="H1641" s="13">
        <v>7</v>
      </c>
      <c r="I1641" s="30">
        <v>2.1844769999999998</v>
      </c>
      <c r="J1641" s="65">
        <v>5.3579199999999991</v>
      </c>
      <c r="K1641" s="65">
        <f t="shared" si="225"/>
        <v>0.91378999999999833</v>
      </c>
      <c r="L1641" s="30">
        <v>30.632681000000002</v>
      </c>
      <c r="M1641" s="63">
        <v>141.37161800000001</v>
      </c>
    </row>
    <row r="1642" spans="1:13" ht="15" customHeight="1">
      <c r="A1642" s="8">
        <v>42094</v>
      </c>
      <c r="B1642" s="9" t="s">
        <v>52</v>
      </c>
      <c r="C1642" s="10" t="s">
        <v>37</v>
      </c>
      <c r="D1642" s="10" t="s">
        <v>146</v>
      </c>
      <c r="E1642" s="11" t="s">
        <v>6</v>
      </c>
      <c r="F1642" s="11" t="s">
        <v>7</v>
      </c>
      <c r="G1642" s="12">
        <f t="shared" si="231"/>
        <v>42825</v>
      </c>
      <c r="H1642" s="13">
        <v>8</v>
      </c>
      <c r="I1642" s="30">
        <v>1.8504910000000001</v>
      </c>
      <c r="J1642" s="65">
        <v>4.2287699999999999</v>
      </c>
      <c r="K1642" s="65">
        <f t="shared" si="225"/>
        <v>0.7213410000000009</v>
      </c>
      <c r="L1642" s="30">
        <v>26.603479</v>
      </c>
      <c r="M1642" s="63">
        <v>139.65102099999999</v>
      </c>
    </row>
    <row r="1643" spans="1:13" ht="15" customHeight="1">
      <c r="A1643" s="8">
        <v>42094</v>
      </c>
      <c r="B1643" s="9" t="s">
        <v>52</v>
      </c>
      <c r="C1643" s="10" t="s">
        <v>37</v>
      </c>
      <c r="D1643" s="10" t="s">
        <v>146</v>
      </c>
      <c r="E1643" s="11" t="s">
        <v>6</v>
      </c>
      <c r="F1643" s="11" t="s">
        <v>7</v>
      </c>
      <c r="G1643" s="12">
        <f t="shared" si="231"/>
        <v>42916</v>
      </c>
      <c r="H1643" s="13">
        <v>9</v>
      </c>
      <c r="I1643" s="30">
        <v>1.443181</v>
      </c>
      <c r="J1643" s="65">
        <v>3.3493689999999998</v>
      </c>
      <c r="K1643" s="65">
        <f t="shared" si="225"/>
        <v>0.56377999999999995</v>
      </c>
      <c r="L1643" s="30">
        <v>20.673584999999999</v>
      </c>
      <c r="M1643" s="63">
        <v>138.194264</v>
      </c>
    </row>
    <row r="1644" spans="1:13" ht="15" customHeight="1">
      <c r="A1644" s="8">
        <v>42094</v>
      </c>
      <c r="B1644" s="9" t="s">
        <v>52</v>
      </c>
      <c r="C1644" s="10" t="s">
        <v>37</v>
      </c>
      <c r="D1644" s="10" t="s">
        <v>146</v>
      </c>
      <c r="E1644" s="11" t="s">
        <v>6</v>
      </c>
      <c r="F1644" s="11" t="s">
        <v>7</v>
      </c>
      <c r="G1644" s="12">
        <f t="shared" si="231"/>
        <v>43008</v>
      </c>
      <c r="H1644" s="13">
        <v>10</v>
      </c>
      <c r="I1644" s="30">
        <v>1.150458</v>
      </c>
      <c r="J1644" s="65">
        <v>2.6587879999999999</v>
      </c>
      <c r="K1644" s="65">
        <f t="shared" si="225"/>
        <v>0.45987700000000009</v>
      </c>
      <c r="L1644" s="30">
        <v>16.425795999999998</v>
      </c>
      <c r="M1644" s="63">
        <v>137.322035</v>
      </c>
    </row>
    <row r="1645" spans="1:13" ht="15" customHeight="1">
      <c r="A1645" s="8">
        <v>42094</v>
      </c>
      <c r="B1645" s="9" t="s">
        <v>52</v>
      </c>
      <c r="C1645" s="10" t="s">
        <v>37</v>
      </c>
      <c r="D1645" s="10" t="s">
        <v>146</v>
      </c>
      <c r="E1645" s="11" t="s">
        <v>6</v>
      </c>
      <c r="F1645" s="11" t="s">
        <v>7</v>
      </c>
      <c r="G1645" s="12">
        <f t="shared" si="231"/>
        <v>43100</v>
      </c>
      <c r="H1645" s="13">
        <v>11</v>
      </c>
      <c r="I1645" s="30">
        <v>0.91378999999999999</v>
      </c>
      <c r="J1645" s="65">
        <v>2.1337279999999996</v>
      </c>
      <c r="K1645" s="65">
        <f t="shared" si="225"/>
        <v>0.38872999999999969</v>
      </c>
      <c r="L1645" s="30">
        <v>12.979168</v>
      </c>
      <c r="M1645" s="63">
        <v>137.75120100000001</v>
      </c>
    </row>
    <row r="1646" spans="1:13" ht="15" customHeight="1">
      <c r="A1646" s="8">
        <v>42094</v>
      </c>
      <c r="B1646" s="9" t="s">
        <v>52</v>
      </c>
      <c r="C1646" s="10" t="s">
        <v>37</v>
      </c>
      <c r="D1646" s="10" t="s">
        <v>146</v>
      </c>
      <c r="E1646" s="11" t="s">
        <v>6</v>
      </c>
      <c r="F1646" s="11" t="s">
        <v>7</v>
      </c>
      <c r="G1646" s="12">
        <f t="shared" si="231"/>
        <v>43190</v>
      </c>
      <c r="H1646" s="13">
        <v>12</v>
      </c>
      <c r="I1646" s="30">
        <v>0.72134100000000001</v>
      </c>
      <c r="J1646" s="65">
        <v>1.7605820000000001</v>
      </c>
      <c r="K1646" s="65">
        <f t="shared" si="225"/>
        <v>0.34819500000000048</v>
      </c>
      <c r="L1646" s="30">
        <v>10.051081</v>
      </c>
      <c r="M1646" s="63">
        <v>139.33333500000001</v>
      </c>
    </row>
    <row r="1647" spans="1:13" ht="15" customHeight="1">
      <c r="A1647" s="8">
        <v>42094</v>
      </c>
      <c r="B1647" s="9" t="s">
        <v>52</v>
      </c>
      <c r="C1647" s="10" t="s">
        <v>37</v>
      </c>
      <c r="D1647" s="10" t="s">
        <v>146</v>
      </c>
      <c r="E1647" s="11" t="s">
        <v>6</v>
      </c>
      <c r="F1647" s="11" t="s">
        <v>7</v>
      </c>
      <c r="G1647" s="12">
        <f t="shared" si="231"/>
        <v>43281</v>
      </c>
      <c r="H1647" s="13">
        <v>13</v>
      </c>
      <c r="I1647" s="30">
        <v>0.56377999999999995</v>
      </c>
      <c r="J1647" s="65">
        <v>1.5321319999999998</v>
      </c>
      <c r="K1647" s="65">
        <f t="shared" si="225"/>
        <v>0.33532999999999968</v>
      </c>
      <c r="L1647" s="30">
        <v>7.610398</v>
      </c>
      <c r="M1647" s="63">
        <v>140.57270800000001</v>
      </c>
    </row>
    <row r="1648" spans="1:13" ht="15" customHeight="1">
      <c r="A1648" s="8">
        <v>42094</v>
      </c>
      <c r="B1648" s="9" t="s">
        <v>52</v>
      </c>
      <c r="C1648" s="10" t="s">
        <v>37</v>
      </c>
      <c r="D1648" s="10" t="s">
        <v>146</v>
      </c>
      <c r="E1648" s="11" t="s">
        <v>6</v>
      </c>
      <c r="F1648" s="11" t="s">
        <v>7</v>
      </c>
      <c r="G1648" s="12">
        <f t="shared" si="231"/>
        <v>43373</v>
      </c>
      <c r="H1648" s="13">
        <v>14</v>
      </c>
      <c r="I1648" s="30">
        <v>0.45987699999999998</v>
      </c>
      <c r="J1648" s="65">
        <v>1.4118530000000002</v>
      </c>
      <c r="K1648" s="65">
        <f t="shared" si="225"/>
        <v>0.3395980000000004</v>
      </c>
      <c r="L1648" s="30">
        <v>6.0067370000000002</v>
      </c>
      <c r="M1648" s="63">
        <v>142.55730500000001</v>
      </c>
    </row>
    <row r="1649" spans="1:13" ht="15" customHeight="1">
      <c r="A1649" s="8">
        <v>42094</v>
      </c>
      <c r="B1649" s="9" t="s">
        <v>52</v>
      </c>
      <c r="C1649" s="10" t="s">
        <v>37</v>
      </c>
      <c r="D1649" s="10" t="s">
        <v>146</v>
      </c>
      <c r="E1649" s="11" t="s">
        <v>6</v>
      </c>
      <c r="F1649" s="11" t="s">
        <v>7</v>
      </c>
      <c r="G1649" s="12">
        <f t="shared" si="231"/>
        <v>43465</v>
      </c>
      <c r="H1649" s="13">
        <v>15</v>
      </c>
      <c r="I1649" s="30">
        <v>0.38873000000000002</v>
      </c>
      <c r="J1649" s="65">
        <v>1.3807339999999999</v>
      </c>
      <c r="K1649" s="65">
        <f t="shared" si="225"/>
        <v>0.35761099999999968</v>
      </c>
      <c r="L1649" s="30">
        <v>4.8988610000000001</v>
      </c>
      <c r="M1649" s="63">
        <v>144.77208099999999</v>
      </c>
    </row>
    <row r="1650" spans="1:13" ht="15" customHeight="1">
      <c r="A1650" s="8">
        <v>42094</v>
      </c>
      <c r="B1650" s="9" t="s">
        <v>52</v>
      </c>
      <c r="C1650" s="10" t="s">
        <v>37</v>
      </c>
      <c r="D1650" s="10" t="s">
        <v>146</v>
      </c>
      <c r="E1650" s="11" t="s">
        <v>6</v>
      </c>
      <c r="F1650" s="11" t="s">
        <v>7</v>
      </c>
      <c r="G1650" s="12">
        <f t="shared" si="231"/>
        <v>43555</v>
      </c>
      <c r="H1650" s="13">
        <v>16</v>
      </c>
      <c r="I1650" s="30">
        <v>0.34819499999999998</v>
      </c>
      <c r="J1650" s="65">
        <v>1.4085719999999999</v>
      </c>
      <c r="K1650" s="65">
        <f t="shared" si="225"/>
        <v>0.37603300000000001</v>
      </c>
      <c r="L1650" s="30">
        <v>4.2732159999999997</v>
      </c>
      <c r="M1650" s="63">
        <v>147.204498</v>
      </c>
    </row>
    <row r="1651" spans="1:13" ht="15" customHeight="1">
      <c r="A1651" s="8">
        <v>42094</v>
      </c>
      <c r="B1651" s="9" t="s">
        <v>52</v>
      </c>
      <c r="C1651" s="10" t="s">
        <v>37</v>
      </c>
      <c r="D1651" s="10" t="s">
        <v>146</v>
      </c>
      <c r="E1651" s="11" t="s">
        <v>6</v>
      </c>
      <c r="F1651" s="11" t="s">
        <v>7</v>
      </c>
      <c r="G1651" s="12">
        <f t="shared" si="231"/>
        <v>43646</v>
      </c>
      <c r="H1651" s="13">
        <v>17</v>
      </c>
      <c r="I1651" s="30">
        <v>0.33533000000000002</v>
      </c>
      <c r="J1651" s="65">
        <v>1.454053</v>
      </c>
      <c r="K1651" s="65">
        <f t="shared" si="225"/>
        <v>0.38081100000000012</v>
      </c>
      <c r="L1651" s="30">
        <v>4.0338539999999998</v>
      </c>
      <c r="M1651" s="63">
        <v>149.69119699999999</v>
      </c>
    </row>
    <row r="1652" spans="1:13" ht="15" customHeight="1">
      <c r="A1652" s="8">
        <v>42094</v>
      </c>
      <c r="B1652" s="9" t="s">
        <v>52</v>
      </c>
      <c r="C1652" s="10" t="s">
        <v>37</v>
      </c>
      <c r="D1652" s="10" t="s">
        <v>146</v>
      </c>
      <c r="E1652" s="11" t="s">
        <v>6</v>
      </c>
      <c r="F1652" s="11" t="s">
        <v>7</v>
      </c>
      <c r="G1652" s="12">
        <f t="shared" si="231"/>
        <v>43738</v>
      </c>
      <c r="H1652" s="13">
        <v>18</v>
      </c>
      <c r="I1652" s="30">
        <v>0.33959800000000001</v>
      </c>
      <c r="J1652" s="65">
        <v>1.4917639999999999</v>
      </c>
      <c r="K1652" s="65">
        <f t="shared" si="225"/>
        <v>0.37730899999999984</v>
      </c>
      <c r="L1652" s="30">
        <v>4.063904</v>
      </c>
      <c r="M1652" s="63">
        <v>152.17295200000001</v>
      </c>
    </row>
    <row r="1653" spans="1:13" ht="15" customHeight="1">
      <c r="A1653" s="8">
        <v>42094</v>
      </c>
      <c r="B1653" s="9" t="s">
        <v>52</v>
      </c>
      <c r="C1653" s="10" t="s">
        <v>37</v>
      </c>
      <c r="D1653" s="10" t="s">
        <v>146</v>
      </c>
      <c r="E1653" s="11" t="s">
        <v>6</v>
      </c>
      <c r="F1653" s="11" t="s">
        <v>7</v>
      </c>
      <c r="G1653" s="12">
        <f t="shared" si="231"/>
        <v>43830</v>
      </c>
      <c r="H1653" s="13">
        <v>19</v>
      </c>
      <c r="I1653" s="30">
        <v>0.35761100000000001</v>
      </c>
      <c r="J1653" s="65">
        <v>1.506375</v>
      </c>
      <c r="K1653" s="65">
        <f t="shared" si="225"/>
        <v>0.37222200000000016</v>
      </c>
      <c r="L1653" s="30">
        <v>4.3088620000000004</v>
      </c>
      <c r="M1653" s="63">
        <v>154.752219</v>
      </c>
    </row>
    <row r="1654" spans="1:13" ht="15" customHeight="1">
      <c r="A1654" s="8">
        <v>42094</v>
      </c>
      <c r="B1654" s="9" t="s">
        <v>52</v>
      </c>
      <c r="C1654" s="10" t="s">
        <v>37</v>
      </c>
      <c r="D1654" s="10" t="s">
        <v>146</v>
      </c>
      <c r="E1654" s="11" t="s">
        <v>6</v>
      </c>
      <c r="F1654" s="11" t="s">
        <v>7</v>
      </c>
      <c r="G1654" s="12">
        <f t="shared" si="231"/>
        <v>43921</v>
      </c>
      <c r="H1654" s="13">
        <v>20</v>
      </c>
      <c r="I1654" s="30">
        <v>0.37603300000000001</v>
      </c>
      <c r="J1654" s="65">
        <v>1.506375</v>
      </c>
      <c r="K1654" s="65">
        <f t="shared" si="225"/>
        <v>0.37603300000000001</v>
      </c>
      <c r="L1654" s="30">
        <v>4.5716200000000002</v>
      </c>
      <c r="M1654" s="63">
        <v>157.29622000000001</v>
      </c>
    </row>
    <row r="1655" spans="1:13" ht="15" customHeight="1">
      <c r="A1655" s="8">
        <v>42094</v>
      </c>
      <c r="B1655" s="9" t="s">
        <v>52</v>
      </c>
      <c r="C1655" s="10" t="s">
        <v>37</v>
      </c>
      <c r="D1655" s="10" t="s">
        <v>146</v>
      </c>
      <c r="E1655" s="11" t="s">
        <v>6</v>
      </c>
      <c r="F1655" s="11" t="s">
        <v>7</v>
      </c>
      <c r="G1655" s="12">
        <f t="shared" si="231"/>
        <v>44012</v>
      </c>
      <c r="H1655" s="13">
        <v>21</v>
      </c>
      <c r="I1655" s="30">
        <v>0.38081100000000001</v>
      </c>
      <c r="J1655" s="65">
        <v>1.506375</v>
      </c>
      <c r="K1655" s="65">
        <f t="shared" si="225"/>
        <v>0.38081100000000001</v>
      </c>
      <c r="L1655" s="30">
        <v>4.6418970000000002</v>
      </c>
      <c r="M1655" s="63">
        <v>159.81991099999999</v>
      </c>
    </row>
    <row r="1656" spans="1:13" ht="15" customHeight="1">
      <c r="A1656" s="8">
        <f t="shared" ref="A1656:F1657" si="232">A1655</f>
        <v>42094</v>
      </c>
      <c r="B1656" s="9" t="str">
        <f t="shared" si="232"/>
        <v>Mid-Cycle 2015</v>
      </c>
      <c r="C1656" s="10" t="str">
        <f t="shared" si="232"/>
        <v>Severely Adverse</v>
      </c>
      <c r="D1656" s="10" t="s">
        <v>146</v>
      </c>
      <c r="E1656" s="11" t="str">
        <f t="shared" si="232"/>
        <v>Resi Real Estate</v>
      </c>
      <c r="F1656" s="11" t="str">
        <f t="shared" si="232"/>
        <v>First Lien Mortgages</v>
      </c>
      <c r="G1656" s="12">
        <f t="shared" si="231"/>
        <v>44104</v>
      </c>
      <c r="H1656" s="13">
        <v>22</v>
      </c>
      <c r="I1656" s="30">
        <v>0.37730900000000001</v>
      </c>
      <c r="J1656" s="65">
        <v>1.506375</v>
      </c>
      <c r="K1656" s="65">
        <f t="shared" si="225"/>
        <v>0.37730900000000001</v>
      </c>
      <c r="L1656" s="30">
        <v>4.5693070000000002</v>
      </c>
      <c r="M1656" s="63">
        <v>162.285167</v>
      </c>
    </row>
    <row r="1657" spans="1:13" ht="15" customHeight="1">
      <c r="A1657" s="8">
        <f t="shared" si="232"/>
        <v>42094</v>
      </c>
      <c r="B1657" s="9" t="str">
        <f t="shared" si="232"/>
        <v>Mid-Cycle 2015</v>
      </c>
      <c r="C1657" s="10" t="str">
        <f t="shared" si="232"/>
        <v>Severely Adverse</v>
      </c>
      <c r="D1657" s="10" t="s">
        <v>146</v>
      </c>
      <c r="E1657" s="11" t="str">
        <f t="shared" si="232"/>
        <v>Resi Real Estate</v>
      </c>
      <c r="F1657" s="11" t="str">
        <f t="shared" si="232"/>
        <v>First Lien Mortgages</v>
      </c>
      <c r="G1657" s="12">
        <f t="shared" si="231"/>
        <v>44196</v>
      </c>
      <c r="H1657" s="13">
        <v>23</v>
      </c>
      <c r="I1657" s="30">
        <v>0.372222</v>
      </c>
      <c r="J1657" s="65">
        <v>1.506375</v>
      </c>
      <c r="K1657" s="65">
        <f t="shared" si="225"/>
        <v>0.372222</v>
      </c>
      <c r="L1657" s="30">
        <v>4.4720909999999998</v>
      </c>
      <c r="M1657" s="63">
        <v>164.825321</v>
      </c>
    </row>
    <row r="1658" spans="1:13" ht="15" customHeight="1">
      <c r="A1658" s="21">
        <f>A1659</f>
        <v>42094</v>
      </c>
      <c r="B1658" s="21" t="str">
        <f t="shared" ref="B1658:F1658" si="233">B1659</f>
        <v>Mid-Cycle 2015</v>
      </c>
      <c r="C1658" s="21" t="str">
        <f t="shared" si="233"/>
        <v>Severely Adverse</v>
      </c>
      <c r="D1658" s="10" t="s">
        <v>146</v>
      </c>
      <c r="E1658" s="21" t="str">
        <f t="shared" si="233"/>
        <v>Resi Real Estate</v>
      </c>
      <c r="F1658" s="21" t="str">
        <f t="shared" si="233"/>
        <v>Closed-End Junior Liens</v>
      </c>
      <c r="G1658" s="21">
        <f>A1658</f>
        <v>42094</v>
      </c>
      <c r="H1658" s="22">
        <v>0</v>
      </c>
      <c r="I1658" s="30">
        <v>0</v>
      </c>
      <c r="J1658" s="65">
        <v>0.65897700000000003</v>
      </c>
      <c r="K1658" s="65">
        <v>0</v>
      </c>
      <c r="L1658" s="30">
        <v>0</v>
      </c>
      <c r="M1658" s="63">
        <v>60.395094</v>
      </c>
    </row>
    <row r="1659" spans="1:13" ht="15" customHeight="1">
      <c r="A1659" s="8">
        <v>42094</v>
      </c>
      <c r="B1659" s="9" t="s">
        <v>52</v>
      </c>
      <c r="C1659" s="10" t="s">
        <v>37</v>
      </c>
      <c r="D1659" s="10" t="s">
        <v>146</v>
      </c>
      <c r="E1659" s="16" t="s">
        <v>6</v>
      </c>
      <c r="F1659" s="16" t="s">
        <v>9</v>
      </c>
      <c r="G1659" s="12">
        <f t="shared" ref="G1659:G1681" si="234">G1635</f>
        <v>42185</v>
      </c>
      <c r="H1659" s="13">
        <v>1</v>
      </c>
      <c r="I1659" s="30">
        <v>0.16728499999999999</v>
      </c>
      <c r="J1659" s="65">
        <v>1.126974736222343</v>
      </c>
      <c r="K1659" s="65">
        <f t="shared" si="225"/>
        <v>0.63528273622234299</v>
      </c>
      <c r="L1659" s="30">
        <v>2.2219570000000002</v>
      </c>
      <c r="M1659" s="63">
        <v>60.014505</v>
      </c>
    </row>
    <row r="1660" spans="1:13" ht="15" customHeight="1">
      <c r="A1660" s="8">
        <v>42094</v>
      </c>
      <c r="B1660" s="9" t="s">
        <v>52</v>
      </c>
      <c r="C1660" s="10" t="s">
        <v>37</v>
      </c>
      <c r="D1660" s="10" t="s">
        <v>146</v>
      </c>
      <c r="E1660" s="16" t="s">
        <v>6</v>
      </c>
      <c r="F1660" s="16" t="s">
        <v>9</v>
      </c>
      <c r="G1660" s="12">
        <f t="shared" si="234"/>
        <v>42277</v>
      </c>
      <c r="H1660" s="13">
        <v>2</v>
      </c>
      <c r="I1660" s="30">
        <v>0.215748</v>
      </c>
      <c r="J1660" s="65">
        <v>1.5949724724446861</v>
      </c>
      <c r="K1660" s="65">
        <f t="shared" si="225"/>
        <v>0.68374573622234314</v>
      </c>
      <c r="L1660" s="30">
        <v>2.898002</v>
      </c>
      <c r="M1660" s="63">
        <v>60.110739000000002</v>
      </c>
    </row>
    <row r="1661" spans="1:13" ht="15" customHeight="1">
      <c r="A1661" s="8">
        <v>42094</v>
      </c>
      <c r="B1661" s="9" t="s">
        <v>52</v>
      </c>
      <c r="C1661" s="10" t="s">
        <v>37</v>
      </c>
      <c r="D1661" s="10" t="s">
        <v>146</v>
      </c>
      <c r="E1661" s="16" t="s">
        <v>6</v>
      </c>
      <c r="F1661" s="16" t="s">
        <v>9</v>
      </c>
      <c r="G1661" s="12">
        <f t="shared" si="234"/>
        <v>42369</v>
      </c>
      <c r="H1661" s="13">
        <v>3</v>
      </c>
      <c r="I1661" s="30">
        <v>0.36366900000000002</v>
      </c>
      <c r="J1661" s="65">
        <v>2.062970208667029</v>
      </c>
      <c r="K1661" s="65">
        <f t="shared" si="225"/>
        <v>0.83166673622234288</v>
      </c>
      <c r="L1661" s="30">
        <v>5.1541269999999999</v>
      </c>
      <c r="M1661" s="63">
        <v>59.232714999999999</v>
      </c>
    </row>
    <row r="1662" spans="1:13" ht="15" customHeight="1">
      <c r="A1662" s="8">
        <v>42094</v>
      </c>
      <c r="B1662" s="9" t="s">
        <v>52</v>
      </c>
      <c r="C1662" s="10" t="s">
        <v>37</v>
      </c>
      <c r="D1662" s="10" t="s">
        <v>146</v>
      </c>
      <c r="E1662" s="16" t="s">
        <v>6</v>
      </c>
      <c r="F1662" s="16" t="s">
        <v>9</v>
      </c>
      <c r="G1662" s="12">
        <f t="shared" si="234"/>
        <v>42460</v>
      </c>
      <c r="H1662" s="13">
        <v>4</v>
      </c>
      <c r="I1662" s="30">
        <v>0.54842500000000005</v>
      </c>
      <c r="J1662" s="65">
        <v>3.0073099999999999</v>
      </c>
      <c r="K1662" s="65">
        <f t="shared" si="225"/>
        <v>1.4927647913329709</v>
      </c>
      <c r="L1662" s="30">
        <v>7.7921300000000002</v>
      </c>
      <c r="M1662" s="63">
        <v>57.971696999999999</v>
      </c>
    </row>
    <row r="1663" spans="1:13" ht="15" customHeight="1">
      <c r="A1663" s="8">
        <v>42094</v>
      </c>
      <c r="B1663" s="9" t="s">
        <v>52</v>
      </c>
      <c r="C1663" s="10" t="s">
        <v>37</v>
      </c>
      <c r="D1663" s="10" t="s">
        <v>146</v>
      </c>
      <c r="E1663" s="16" t="s">
        <v>6</v>
      </c>
      <c r="F1663" s="16" t="s">
        <v>9</v>
      </c>
      <c r="G1663" s="12">
        <f t="shared" si="234"/>
        <v>42551</v>
      </c>
      <c r="H1663" s="13">
        <v>5</v>
      </c>
      <c r="I1663" s="30">
        <v>0.72975999999999996</v>
      </c>
      <c r="J1663" s="65">
        <v>2.7640320000000003</v>
      </c>
      <c r="K1663" s="65">
        <f t="shared" si="225"/>
        <v>0.4864820000000003</v>
      </c>
      <c r="L1663" s="30">
        <v>10.486988</v>
      </c>
      <c r="M1663" s="63">
        <v>56.978884999999998</v>
      </c>
    </row>
    <row r="1664" spans="1:13" ht="15" customHeight="1">
      <c r="A1664" s="8">
        <v>42094</v>
      </c>
      <c r="B1664" s="9" t="s">
        <v>52</v>
      </c>
      <c r="C1664" s="10" t="s">
        <v>37</v>
      </c>
      <c r="D1664" s="10" t="s">
        <v>146</v>
      </c>
      <c r="E1664" s="16" t="s">
        <v>6</v>
      </c>
      <c r="F1664" s="16" t="s">
        <v>9</v>
      </c>
      <c r="G1664" s="12">
        <f t="shared" si="234"/>
        <v>42643</v>
      </c>
      <c r="H1664" s="13">
        <v>6</v>
      </c>
      <c r="I1664" s="30">
        <v>0.86111300000000002</v>
      </c>
      <c r="J1664" s="65">
        <v>2.2888070000000003</v>
      </c>
      <c r="K1664" s="65">
        <f t="shared" si="225"/>
        <v>0.38588800000000001</v>
      </c>
      <c r="L1664" s="30">
        <v>12.421452</v>
      </c>
      <c r="M1664" s="63">
        <v>56.179296999999998</v>
      </c>
    </row>
    <row r="1665" spans="1:13" ht="15" customHeight="1">
      <c r="A1665" s="8">
        <v>42094</v>
      </c>
      <c r="B1665" s="9" t="s">
        <v>52</v>
      </c>
      <c r="C1665" s="10" t="s">
        <v>37</v>
      </c>
      <c r="D1665" s="10" t="s">
        <v>146</v>
      </c>
      <c r="E1665" s="16" t="s">
        <v>6</v>
      </c>
      <c r="F1665" s="16" t="s">
        <v>9</v>
      </c>
      <c r="G1665" s="12">
        <f t="shared" si="234"/>
        <v>42735</v>
      </c>
      <c r="H1665" s="13">
        <v>7</v>
      </c>
      <c r="I1665" s="30">
        <v>0.78706200000000004</v>
      </c>
      <c r="J1665" s="65">
        <v>1.8144650000000002</v>
      </c>
      <c r="K1665" s="65">
        <f t="shared" si="225"/>
        <v>0.31272</v>
      </c>
      <c r="L1665" s="30">
        <v>11.122303</v>
      </c>
      <c r="M1665" s="63">
        <v>55.396524999999997</v>
      </c>
    </row>
    <row r="1666" spans="1:13" ht="15" customHeight="1">
      <c r="A1666" s="8">
        <v>42094</v>
      </c>
      <c r="B1666" s="9" t="s">
        <v>52</v>
      </c>
      <c r="C1666" s="10" t="s">
        <v>37</v>
      </c>
      <c r="D1666" s="10" t="s">
        <v>146</v>
      </c>
      <c r="E1666" s="16" t="s">
        <v>6</v>
      </c>
      <c r="F1666" s="16" t="s">
        <v>9</v>
      </c>
      <c r="G1666" s="12">
        <f t="shared" si="234"/>
        <v>42825</v>
      </c>
      <c r="H1666" s="13">
        <v>8</v>
      </c>
      <c r="I1666" s="30">
        <v>0.62937500000000002</v>
      </c>
      <c r="J1666" s="65">
        <v>1.4456160000000002</v>
      </c>
      <c r="K1666" s="65">
        <f t="shared" si="225"/>
        <v>0.26052600000000004</v>
      </c>
      <c r="L1666" s="30">
        <v>8.9456140000000008</v>
      </c>
      <c r="M1666" s="63">
        <v>54.808177000000001</v>
      </c>
    </row>
    <row r="1667" spans="1:13" ht="15" customHeight="1">
      <c r="A1667" s="8">
        <v>42094</v>
      </c>
      <c r="B1667" s="9" t="s">
        <v>52</v>
      </c>
      <c r="C1667" s="10" t="s">
        <v>37</v>
      </c>
      <c r="D1667" s="10" t="s">
        <v>146</v>
      </c>
      <c r="E1667" s="16" t="s">
        <v>6</v>
      </c>
      <c r="F1667" s="16" t="s">
        <v>9</v>
      </c>
      <c r="G1667" s="12">
        <f t="shared" si="234"/>
        <v>42916</v>
      </c>
      <c r="H1667" s="13">
        <v>9</v>
      </c>
      <c r="I1667" s="30">
        <v>0.48648200000000003</v>
      </c>
      <c r="J1667" s="65">
        <v>1.185721</v>
      </c>
      <c r="K1667" s="65">
        <f t="shared" si="225"/>
        <v>0.22658699999999982</v>
      </c>
      <c r="L1667" s="30">
        <v>6.8952299999999997</v>
      </c>
      <c r="M1667" s="63">
        <v>54.303266999999998</v>
      </c>
    </row>
    <row r="1668" spans="1:13" ht="15" customHeight="1">
      <c r="A1668" s="8">
        <v>42094</v>
      </c>
      <c r="B1668" s="9" t="s">
        <v>52</v>
      </c>
      <c r="C1668" s="10" t="s">
        <v>37</v>
      </c>
      <c r="D1668" s="10" t="s">
        <v>146</v>
      </c>
      <c r="E1668" s="16" t="s">
        <v>6</v>
      </c>
      <c r="F1668" s="16" t="s">
        <v>9</v>
      </c>
      <c r="G1668" s="12">
        <f t="shared" si="234"/>
        <v>43008</v>
      </c>
      <c r="H1668" s="13">
        <v>10</v>
      </c>
      <c r="I1668" s="30">
        <v>0.38588800000000001</v>
      </c>
      <c r="J1668" s="65">
        <v>0.99988299999999986</v>
      </c>
      <c r="K1668" s="65">
        <f t="shared" ref="K1668:K1731" si="235">J1668-J1667+I1668</f>
        <v>0.20004999999999984</v>
      </c>
      <c r="L1668" s="30">
        <v>5.4553209999999996</v>
      </c>
      <c r="M1668" s="63">
        <v>53.980074000000002</v>
      </c>
    </row>
    <row r="1669" spans="1:13" ht="15" customHeight="1">
      <c r="A1669" s="8">
        <v>42094</v>
      </c>
      <c r="B1669" s="9" t="s">
        <v>52</v>
      </c>
      <c r="C1669" s="10" t="s">
        <v>37</v>
      </c>
      <c r="D1669" s="10" t="s">
        <v>146</v>
      </c>
      <c r="E1669" s="16" t="s">
        <v>6</v>
      </c>
      <c r="F1669" s="16" t="s">
        <v>9</v>
      </c>
      <c r="G1669" s="12">
        <f t="shared" si="234"/>
        <v>43100</v>
      </c>
      <c r="H1669" s="13">
        <v>11</v>
      </c>
      <c r="I1669" s="30">
        <v>0.31272</v>
      </c>
      <c r="J1669" s="65">
        <v>0.86684300000000003</v>
      </c>
      <c r="K1669" s="65">
        <f t="shared" si="235"/>
        <v>0.17968000000000017</v>
      </c>
      <c r="L1669" s="30">
        <v>4.4206669999999999</v>
      </c>
      <c r="M1669" s="63">
        <v>54.373910000000002</v>
      </c>
    </row>
    <row r="1670" spans="1:13" ht="15" customHeight="1">
      <c r="A1670" s="8">
        <v>42094</v>
      </c>
      <c r="B1670" s="9" t="s">
        <v>52</v>
      </c>
      <c r="C1670" s="10" t="s">
        <v>37</v>
      </c>
      <c r="D1670" s="10" t="s">
        <v>146</v>
      </c>
      <c r="E1670" s="16" t="s">
        <v>6</v>
      </c>
      <c r="F1670" s="16" t="s">
        <v>9</v>
      </c>
      <c r="G1670" s="12">
        <f t="shared" si="234"/>
        <v>43190</v>
      </c>
      <c r="H1670" s="13">
        <v>12</v>
      </c>
      <c r="I1670" s="30">
        <v>0.26052599999999998</v>
      </c>
      <c r="J1670" s="65">
        <v>0.774536</v>
      </c>
      <c r="K1670" s="65">
        <f t="shared" si="235"/>
        <v>0.16821899999999995</v>
      </c>
      <c r="L1670" s="30">
        <v>3.6685080000000001</v>
      </c>
      <c r="M1670" s="63">
        <v>55.311518</v>
      </c>
    </row>
    <row r="1671" spans="1:13" ht="15" customHeight="1">
      <c r="A1671" s="8">
        <v>42094</v>
      </c>
      <c r="B1671" s="9" t="s">
        <v>52</v>
      </c>
      <c r="C1671" s="10" t="s">
        <v>37</v>
      </c>
      <c r="D1671" s="10" t="s">
        <v>146</v>
      </c>
      <c r="E1671" s="16" t="s">
        <v>6</v>
      </c>
      <c r="F1671" s="16" t="s">
        <v>9</v>
      </c>
      <c r="G1671" s="12">
        <f t="shared" si="234"/>
        <v>43281</v>
      </c>
      <c r="H1671" s="13">
        <v>13</v>
      </c>
      <c r="I1671" s="30">
        <v>0.22658700000000001</v>
      </c>
      <c r="J1671" s="65">
        <v>0.711677</v>
      </c>
      <c r="K1671" s="65">
        <f t="shared" si="235"/>
        <v>0.16372800000000001</v>
      </c>
      <c r="L1671" s="30">
        <v>3.1873149999999999</v>
      </c>
      <c r="M1671" s="63">
        <v>56.318148999999998</v>
      </c>
    </row>
    <row r="1672" spans="1:13" ht="15" customHeight="1">
      <c r="A1672" s="8">
        <v>42094</v>
      </c>
      <c r="B1672" s="9" t="s">
        <v>52</v>
      </c>
      <c r="C1672" s="10" t="s">
        <v>37</v>
      </c>
      <c r="D1672" s="10" t="s">
        <v>146</v>
      </c>
      <c r="E1672" s="16" t="s">
        <v>6</v>
      </c>
      <c r="F1672" s="16" t="s">
        <v>9</v>
      </c>
      <c r="G1672" s="12">
        <f t="shared" si="234"/>
        <v>43373</v>
      </c>
      <c r="H1672" s="13">
        <v>14</v>
      </c>
      <c r="I1672" s="30">
        <v>0.20005000000000001</v>
      </c>
      <c r="J1672" s="65">
        <v>0.67751100000000009</v>
      </c>
      <c r="K1672" s="65">
        <f t="shared" si="235"/>
        <v>0.16588400000000009</v>
      </c>
      <c r="L1672" s="30">
        <v>2.8007330000000001</v>
      </c>
      <c r="M1672" s="63">
        <v>57.446815999999998</v>
      </c>
    </row>
    <row r="1673" spans="1:13" ht="15" customHeight="1">
      <c r="A1673" s="8">
        <v>42094</v>
      </c>
      <c r="B1673" s="9" t="s">
        <v>52</v>
      </c>
      <c r="C1673" s="10" t="s">
        <v>37</v>
      </c>
      <c r="D1673" s="10" t="s">
        <v>146</v>
      </c>
      <c r="E1673" s="16" t="s">
        <v>6</v>
      </c>
      <c r="F1673" s="16" t="s">
        <v>9</v>
      </c>
      <c r="G1673" s="12">
        <f t="shared" si="234"/>
        <v>43465</v>
      </c>
      <c r="H1673" s="13">
        <v>15</v>
      </c>
      <c r="I1673" s="30">
        <v>0.17968000000000001</v>
      </c>
      <c r="J1673" s="65">
        <v>0.66941400000000006</v>
      </c>
      <c r="K1673" s="65">
        <f t="shared" si="235"/>
        <v>0.17158299999999999</v>
      </c>
      <c r="L1673" s="30">
        <v>2.49716</v>
      </c>
      <c r="M1673" s="63">
        <v>58.486288999999999</v>
      </c>
    </row>
    <row r="1674" spans="1:13" ht="15" customHeight="1">
      <c r="A1674" s="8">
        <v>42094</v>
      </c>
      <c r="B1674" s="9" t="s">
        <v>52</v>
      </c>
      <c r="C1674" s="10" t="s">
        <v>37</v>
      </c>
      <c r="D1674" s="10" t="s">
        <v>146</v>
      </c>
      <c r="E1674" s="16" t="s">
        <v>6</v>
      </c>
      <c r="F1674" s="16" t="s">
        <v>9</v>
      </c>
      <c r="G1674" s="12">
        <f t="shared" si="234"/>
        <v>43555</v>
      </c>
      <c r="H1674" s="13">
        <v>16</v>
      </c>
      <c r="I1674" s="30">
        <v>0.16821900000000001</v>
      </c>
      <c r="J1674" s="65">
        <v>0.67467800000000011</v>
      </c>
      <c r="K1674" s="65">
        <f t="shared" si="235"/>
        <v>0.17348300000000005</v>
      </c>
      <c r="L1674" s="30">
        <v>2.327839</v>
      </c>
      <c r="M1674" s="63">
        <v>59.551672000000003</v>
      </c>
    </row>
    <row r="1675" spans="1:13" ht="15" customHeight="1">
      <c r="A1675" s="8">
        <v>42094</v>
      </c>
      <c r="B1675" s="9" t="s">
        <v>52</v>
      </c>
      <c r="C1675" s="10" t="s">
        <v>37</v>
      </c>
      <c r="D1675" s="10" t="s">
        <v>146</v>
      </c>
      <c r="E1675" s="16" t="s">
        <v>6</v>
      </c>
      <c r="F1675" s="16" t="s">
        <v>9</v>
      </c>
      <c r="G1675" s="12">
        <f t="shared" si="234"/>
        <v>43646</v>
      </c>
      <c r="H1675" s="13">
        <v>17</v>
      </c>
      <c r="I1675" s="30">
        <v>0.16372800000000001</v>
      </c>
      <c r="J1675" s="65">
        <v>0.68354800000000004</v>
      </c>
      <c r="K1675" s="65">
        <f t="shared" si="235"/>
        <v>0.17259799999999995</v>
      </c>
      <c r="L1675" s="30">
        <v>2.251325</v>
      </c>
      <c r="M1675" s="63">
        <v>60.581248000000002</v>
      </c>
    </row>
    <row r="1676" spans="1:13" ht="15" customHeight="1">
      <c r="A1676" s="8">
        <v>42094</v>
      </c>
      <c r="B1676" s="9" t="s">
        <v>52</v>
      </c>
      <c r="C1676" s="10" t="s">
        <v>37</v>
      </c>
      <c r="D1676" s="10" t="s">
        <v>146</v>
      </c>
      <c r="E1676" s="16" t="s">
        <v>6</v>
      </c>
      <c r="F1676" s="16" t="s">
        <v>9</v>
      </c>
      <c r="G1676" s="12">
        <f t="shared" si="234"/>
        <v>43738</v>
      </c>
      <c r="H1676" s="13">
        <v>18</v>
      </c>
      <c r="I1676" s="30">
        <v>0.165884</v>
      </c>
      <c r="J1676" s="65">
        <v>0.68829399999999996</v>
      </c>
      <c r="K1676" s="65">
        <f t="shared" si="235"/>
        <v>0.17062999999999992</v>
      </c>
      <c r="L1676" s="30">
        <v>2.2761529999999999</v>
      </c>
      <c r="M1676" s="63">
        <v>61.542281000000003</v>
      </c>
    </row>
    <row r="1677" spans="1:13" ht="15" customHeight="1">
      <c r="A1677" s="8">
        <v>42094</v>
      </c>
      <c r="B1677" s="9" t="s">
        <v>52</v>
      </c>
      <c r="C1677" s="10" t="s">
        <v>37</v>
      </c>
      <c r="D1677" s="10" t="s">
        <v>146</v>
      </c>
      <c r="E1677" s="16" t="s">
        <v>6</v>
      </c>
      <c r="F1677" s="16" t="s">
        <v>9</v>
      </c>
      <c r="G1677" s="12">
        <f t="shared" si="234"/>
        <v>43830</v>
      </c>
      <c r="H1677" s="13">
        <v>19</v>
      </c>
      <c r="I1677" s="30">
        <v>0.17158300000000001</v>
      </c>
      <c r="J1677" s="65">
        <v>0.6863189999999999</v>
      </c>
      <c r="K1677" s="65">
        <f t="shared" si="235"/>
        <v>0.16960799999999995</v>
      </c>
      <c r="L1677" s="30">
        <v>2.3525049999999998</v>
      </c>
      <c r="M1677" s="63">
        <v>62.523631000000002</v>
      </c>
    </row>
    <row r="1678" spans="1:13" ht="15" customHeight="1">
      <c r="A1678" s="8">
        <v>42094</v>
      </c>
      <c r="B1678" s="9" t="s">
        <v>52</v>
      </c>
      <c r="C1678" s="10" t="s">
        <v>37</v>
      </c>
      <c r="D1678" s="10" t="s">
        <v>146</v>
      </c>
      <c r="E1678" s="16" t="s">
        <v>6</v>
      </c>
      <c r="F1678" s="16" t="s">
        <v>9</v>
      </c>
      <c r="G1678" s="12">
        <f t="shared" si="234"/>
        <v>43921</v>
      </c>
      <c r="H1678" s="13">
        <v>20</v>
      </c>
      <c r="I1678" s="30">
        <v>0.173483</v>
      </c>
      <c r="J1678" s="65">
        <v>0.6863189999999999</v>
      </c>
      <c r="K1678" s="65">
        <f t="shared" si="235"/>
        <v>0.173483</v>
      </c>
      <c r="L1678" s="30">
        <v>2.3696969999999999</v>
      </c>
      <c r="M1678" s="63">
        <v>63.492649</v>
      </c>
    </row>
    <row r="1679" spans="1:13" ht="15" customHeight="1">
      <c r="A1679" s="8">
        <v>42094</v>
      </c>
      <c r="B1679" s="9" t="s">
        <v>52</v>
      </c>
      <c r="C1679" s="10" t="s">
        <v>37</v>
      </c>
      <c r="D1679" s="10" t="s">
        <v>146</v>
      </c>
      <c r="E1679" s="16" t="s">
        <v>6</v>
      </c>
      <c r="F1679" s="16" t="s">
        <v>9</v>
      </c>
      <c r="G1679" s="12">
        <f t="shared" si="234"/>
        <v>44012</v>
      </c>
      <c r="H1679" s="13">
        <v>21</v>
      </c>
      <c r="I1679" s="30">
        <v>0.172598</v>
      </c>
      <c r="J1679" s="65">
        <v>0.6863189999999999</v>
      </c>
      <c r="K1679" s="65">
        <f t="shared" si="235"/>
        <v>0.172598</v>
      </c>
      <c r="L1679" s="30">
        <v>2.350225</v>
      </c>
      <c r="M1679" s="63">
        <v>64.478475000000003</v>
      </c>
    </row>
    <row r="1680" spans="1:13" ht="15" customHeight="1">
      <c r="A1680" s="8">
        <f t="shared" ref="A1680:F1681" si="236">A1679</f>
        <v>42094</v>
      </c>
      <c r="B1680" s="9" t="str">
        <f t="shared" si="236"/>
        <v>Mid-Cycle 2015</v>
      </c>
      <c r="C1680" s="10" t="str">
        <f t="shared" si="236"/>
        <v>Severely Adverse</v>
      </c>
      <c r="D1680" s="10" t="s">
        <v>146</v>
      </c>
      <c r="E1680" s="11" t="str">
        <f t="shared" si="236"/>
        <v>Resi Real Estate</v>
      </c>
      <c r="F1680" s="11" t="str">
        <f t="shared" si="236"/>
        <v>Closed-End Junior Liens</v>
      </c>
      <c r="G1680" s="12">
        <f t="shared" si="234"/>
        <v>44104</v>
      </c>
      <c r="H1680" s="13">
        <v>22</v>
      </c>
      <c r="I1680" s="30">
        <v>0.17063</v>
      </c>
      <c r="J1680" s="65">
        <v>0.6863189999999999</v>
      </c>
      <c r="K1680" s="65">
        <f t="shared" si="235"/>
        <v>0.17063</v>
      </c>
      <c r="L1680" s="30">
        <v>2.314654</v>
      </c>
      <c r="M1680" s="63">
        <v>65.427575000000004</v>
      </c>
    </row>
    <row r="1681" spans="1:13" ht="15" customHeight="1">
      <c r="A1681" s="8">
        <f t="shared" si="236"/>
        <v>42094</v>
      </c>
      <c r="B1681" s="9" t="str">
        <f t="shared" si="236"/>
        <v>Mid-Cycle 2015</v>
      </c>
      <c r="C1681" s="10" t="str">
        <f t="shared" si="236"/>
        <v>Severely Adverse</v>
      </c>
      <c r="D1681" s="10" t="s">
        <v>146</v>
      </c>
      <c r="E1681" s="11" t="str">
        <f t="shared" si="236"/>
        <v>Resi Real Estate</v>
      </c>
      <c r="F1681" s="11" t="str">
        <f t="shared" si="236"/>
        <v>Closed-End Junior Liens</v>
      </c>
      <c r="G1681" s="12">
        <f t="shared" si="234"/>
        <v>44196</v>
      </c>
      <c r="H1681" s="13">
        <v>23</v>
      </c>
      <c r="I1681" s="30">
        <v>0.16960800000000001</v>
      </c>
      <c r="J1681" s="65">
        <v>0.6863189999999999</v>
      </c>
      <c r="K1681" s="65">
        <f t="shared" si="235"/>
        <v>0.16960800000000001</v>
      </c>
      <c r="L1681" s="30">
        <v>2.294136</v>
      </c>
      <c r="M1681" s="63">
        <v>66.390997999999996</v>
      </c>
    </row>
    <row r="1682" spans="1:13" ht="15" customHeight="1">
      <c r="A1682" s="21">
        <f>A1683</f>
        <v>42094</v>
      </c>
      <c r="B1682" s="21" t="str">
        <f t="shared" ref="B1682:F1682" si="237">B1683</f>
        <v>Mid-Cycle 2015</v>
      </c>
      <c r="C1682" s="21" t="str">
        <f t="shared" si="237"/>
        <v>Severely Adverse</v>
      </c>
      <c r="D1682" s="10" t="s">
        <v>146</v>
      </c>
      <c r="E1682" s="21" t="str">
        <f t="shared" si="237"/>
        <v>Comm Real Estate</v>
      </c>
      <c r="F1682" s="21" t="str">
        <f t="shared" si="237"/>
        <v>Owner-Occupied</v>
      </c>
      <c r="G1682" s="21">
        <f>A1682</f>
        <v>42094</v>
      </c>
      <c r="H1682" s="22">
        <v>0</v>
      </c>
      <c r="I1682" s="30">
        <v>0</v>
      </c>
      <c r="J1682" s="65">
        <v>18.48</v>
      </c>
      <c r="K1682" s="65">
        <v>0</v>
      </c>
      <c r="L1682" s="30">
        <v>0</v>
      </c>
      <c r="M1682" s="63">
        <v>3927.112314</v>
      </c>
    </row>
    <row r="1683" spans="1:13" ht="15" customHeight="1">
      <c r="A1683" s="8">
        <v>42094</v>
      </c>
      <c r="B1683" s="9" t="s">
        <v>52</v>
      </c>
      <c r="C1683" s="10" t="s">
        <v>37</v>
      </c>
      <c r="D1683" s="10" t="s">
        <v>146</v>
      </c>
      <c r="E1683" s="16" t="s">
        <v>12</v>
      </c>
      <c r="F1683" s="17" t="s">
        <v>16</v>
      </c>
      <c r="G1683" s="12">
        <f t="shared" ref="G1683:G1705" si="238">G1659</f>
        <v>42185</v>
      </c>
      <c r="H1683" s="13">
        <v>1</v>
      </c>
      <c r="I1683" s="30">
        <v>5.5259539999999996</v>
      </c>
      <c r="J1683" s="65">
        <v>48.910943163080219</v>
      </c>
      <c r="K1683" s="65">
        <f t="shared" si="235"/>
        <v>35.956897163080221</v>
      </c>
      <c r="L1683" s="30">
        <v>64.519542999999999</v>
      </c>
      <c r="M1683" s="63">
        <v>3904.918803</v>
      </c>
    </row>
    <row r="1684" spans="1:13" ht="15" customHeight="1">
      <c r="A1684" s="8">
        <v>42094</v>
      </c>
      <c r="B1684" s="9" t="s">
        <v>52</v>
      </c>
      <c r="C1684" s="10" t="s">
        <v>37</v>
      </c>
      <c r="D1684" s="10" t="s">
        <v>146</v>
      </c>
      <c r="E1684" s="16" t="s">
        <v>12</v>
      </c>
      <c r="F1684" s="17" t="s">
        <v>16</v>
      </c>
      <c r="G1684" s="12">
        <f t="shared" si="238"/>
        <v>42277</v>
      </c>
      <c r="H1684" s="13">
        <v>2</v>
      </c>
      <c r="I1684" s="30">
        <v>7.2523809999999997</v>
      </c>
      <c r="J1684" s="65">
        <v>79.341886326160434</v>
      </c>
      <c r="K1684" s="65">
        <f t="shared" si="235"/>
        <v>37.683324163080215</v>
      </c>
      <c r="L1684" s="30">
        <v>84.869022999999999</v>
      </c>
      <c r="M1684" s="63">
        <v>3873.4043609999999</v>
      </c>
    </row>
    <row r="1685" spans="1:13" ht="15" customHeight="1">
      <c r="A1685" s="8">
        <v>42094</v>
      </c>
      <c r="B1685" s="9" t="s">
        <v>52</v>
      </c>
      <c r="C1685" s="10" t="s">
        <v>37</v>
      </c>
      <c r="D1685" s="10" t="s">
        <v>146</v>
      </c>
      <c r="E1685" s="16" t="s">
        <v>12</v>
      </c>
      <c r="F1685" s="17" t="s">
        <v>16</v>
      </c>
      <c r="G1685" s="12">
        <f t="shared" si="238"/>
        <v>42369</v>
      </c>
      <c r="H1685" s="13">
        <v>3</v>
      </c>
      <c r="I1685" s="30">
        <v>12.853944</v>
      </c>
      <c r="J1685" s="65">
        <v>109.77282948924065</v>
      </c>
      <c r="K1685" s="65">
        <f t="shared" si="235"/>
        <v>43.284887163080214</v>
      </c>
      <c r="L1685" s="30">
        <v>153.711815</v>
      </c>
      <c r="M1685" s="63">
        <v>3819.4010960000001</v>
      </c>
    </row>
    <row r="1686" spans="1:13" ht="15" customHeight="1">
      <c r="A1686" s="8">
        <v>42094</v>
      </c>
      <c r="B1686" s="9" t="s">
        <v>52</v>
      </c>
      <c r="C1686" s="10" t="s">
        <v>37</v>
      </c>
      <c r="D1686" s="10" t="s">
        <v>146</v>
      </c>
      <c r="E1686" s="16" t="s">
        <v>12</v>
      </c>
      <c r="F1686" s="17" t="s">
        <v>16</v>
      </c>
      <c r="G1686" s="12">
        <f t="shared" si="238"/>
        <v>42460</v>
      </c>
      <c r="H1686" s="13">
        <v>4</v>
      </c>
      <c r="I1686" s="30">
        <v>19.239481000000001</v>
      </c>
      <c r="J1686" s="65">
        <v>101.806612</v>
      </c>
      <c r="K1686" s="65">
        <f t="shared" si="235"/>
        <v>11.273263510759353</v>
      </c>
      <c r="L1686" s="30">
        <v>230.26391000000001</v>
      </c>
      <c r="M1686" s="63">
        <v>3757.0788069999999</v>
      </c>
    </row>
    <row r="1687" spans="1:13" ht="15" customHeight="1">
      <c r="A1687" s="8">
        <v>42094</v>
      </c>
      <c r="B1687" s="9" t="s">
        <v>52</v>
      </c>
      <c r="C1687" s="10" t="s">
        <v>37</v>
      </c>
      <c r="D1687" s="10" t="s">
        <v>146</v>
      </c>
      <c r="E1687" s="16" t="s">
        <v>12</v>
      </c>
      <c r="F1687" s="17" t="s">
        <v>16</v>
      </c>
      <c r="G1687" s="12">
        <f t="shared" si="238"/>
        <v>42551</v>
      </c>
      <c r="H1687" s="13">
        <v>5</v>
      </c>
      <c r="I1687" s="30">
        <v>24.348130999999999</v>
      </c>
      <c r="J1687" s="65">
        <v>97.440373000000008</v>
      </c>
      <c r="K1687" s="65">
        <f t="shared" si="235"/>
        <v>19.981892000000006</v>
      </c>
      <c r="L1687" s="30">
        <v>292.95523500000002</v>
      </c>
      <c r="M1687" s="63">
        <v>3714.6514980000002</v>
      </c>
    </row>
    <row r="1688" spans="1:13" ht="15" customHeight="1">
      <c r="A1688" s="8">
        <v>42094</v>
      </c>
      <c r="B1688" s="9" t="s">
        <v>52</v>
      </c>
      <c r="C1688" s="10" t="s">
        <v>37</v>
      </c>
      <c r="D1688" s="10" t="s">
        <v>146</v>
      </c>
      <c r="E1688" s="16" t="s">
        <v>12</v>
      </c>
      <c r="F1688" s="17" t="s">
        <v>16</v>
      </c>
      <c r="G1688" s="12">
        <f t="shared" si="238"/>
        <v>42643</v>
      </c>
      <c r="H1688" s="13">
        <v>6</v>
      </c>
      <c r="I1688" s="30">
        <v>26.986795000000001</v>
      </c>
      <c r="J1688" s="65">
        <v>87.476940999999997</v>
      </c>
      <c r="K1688" s="65">
        <f t="shared" si="235"/>
        <v>17.023362999999989</v>
      </c>
      <c r="L1688" s="30">
        <v>325.50022899999999</v>
      </c>
      <c r="M1688" s="63">
        <v>3690.2771619999999</v>
      </c>
    </row>
    <row r="1689" spans="1:13" ht="15" customHeight="1">
      <c r="A1689" s="8">
        <v>42094</v>
      </c>
      <c r="B1689" s="9" t="s">
        <v>52</v>
      </c>
      <c r="C1689" s="10" t="s">
        <v>37</v>
      </c>
      <c r="D1689" s="10" t="s">
        <v>146</v>
      </c>
      <c r="E1689" s="16" t="s">
        <v>12</v>
      </c>
      <c r="F1689" s="17" t="s">
        <v>16</v>
      </c>
      <c r="G1689" s="12">
        <f t="shared" si="238"/>
        <v>42735</v>
      </c>
      <c r="H1689" s="13">
        <v>7</v>
      </c>
      <c r="I1689" s="30">
        <v>26.686067999999999</v>
      </c>
      <c r="J1689" s="65">
        <v>75.340333000000001</v>
      </c>
      <c r="K1689" s="65">
        <f t="shared" si="235"/>
        <v>14.549460000000003</v>
      </c>
      <c r="L1689" s="30">
        <v>318.84983399999999</v>
      </c>
      <c r="M1689" s="63">
        <v>3667.2166010000001</v>
      </c>
    </row>
    <row r="1690" spans="1:13" ht="15" customHeight="1">
      <c r="A1690" s="8">
        <v>42094</v>
      </c>
      <c r="B1690" s="9" t="s">
        <v>52</v>
      </c>
      <c r="C1690" s="10" t="s">
        <v>37</v>
      </c>
      <c r="D1690" s="10" t="s">
        <v>146</v>
      </c>
      <c r="E1690" s="16" t="s">
        <v>12</v>
      </c>
      <c r="F1690" s="17" t="s">
        <v>16</v>
      </c>
      <c r="G1690" s="12">
        <f t="shared" si="238"/>
        <v>42825</v>
      </c>
      <c r="H1690" s="13">
        <v>8</v>
      </c>
      <c r="I1690" s="30">
        <v>23.785617999999999</v>
      </c>
      <c r="J1690" s="65">
        <v>64.027377999999999</v>
      </c>
      <c r="K1690" s="65">
        <f t="shared" si="235"/>
        <v>12.472662999999997</v>
      </c>
      <c r="L1690" s="30">
        <v>284.82454000000001</v>
      </c>
      <c r="M1690" s="63">
        <v>3657.7961620000001</v>
      </c>
    </row>
    <row r="1691" spans="1:13" ht="15" customHeight="1">
      <c r="A1691" s="8">
        <v>42094</v>
      </c>
      <c r="B1691" s="9" t="s">
        <v>52</v>
      </c>
      <c r="C1691" s="10" t="s">
        <v>37</v>
      </c>
      <c r="D1691" s="10" t="s">
        <v>146</v>
      </c>
      <c r="E1691" s="16" t="s">
        <v>12</v>
      </c>
      <c r="F1691" s="17" t="s">
        <v>16</v>
      </c>
      <c r="G1691" s="12">
        <f t="shared" si="238"/>
        <v>42916</v>
      </c>
      <c r="H1691" s="13">
        <v>9</v>
      </c>
      <c r="I1691" s="30">
        <v>19.981891999999998</v>
      </c>
      <c r="J1691" s="65">
        <v>54.838023999999997</v>
      </c>
      <c r="K1691" s="65">
        <f t="shared" si="235"/>
        <v>10.792537999999997</v>
      </c>
      <c r="L1691" s="30">
        <v>238.99032099999999</v>
      </c>
      <c r="M1691" s="63">
        <v>3655.9177869999999</v>
      </c>
    </row>
    <row r="1692" spans="1:13" ht="15" customHeight="1">
      <c r="A1692" s="8">
        <v>42094</v>
      </c>
      <c r="B1692" s="9" t="s">
        <v>52</v>
      </c>
      <c r="C1692" s="10" t="s">
        <v>37</v>
      </c>
      <c r="D1692" s="10" t="s">
        <v>146</v>
      </c>
      <c r="E1692" s="16" t="s">
        <v>12</v>
      </c>
      <c r="F1692" s="17" t="s">
        <v>16</v>
      </c>
      <c r="G1692" s="12">
        <f t="shared" si="238"/>
        <v>43008</v>
      </c>
      <c r="H1692" s="13">
        <v>10</v>
      </c>
      <c r="I1692" s="30">
        <v>17.023363</v>
      </c>
      <c r="J1692" s="65">
        <v>47.094088999999997</v>
      </c>
      <c r="K1692" s="65">
        <f t="shared" si="235"/>
        <v>9.2794279999999993</v>
      </c>
      <c r="L1692" s="30">
        <v>203.420266</v>
      </c>
      <c r="M1692" s="63">
        <v>3661.76566</v>
      </c>
    </row>
    <row r="1693" spans="1:13" ht="15" customHeight="1">
      <c r="A1693" s="8">
        <v>42094</v>
      </c>
      <c r="B1693" s="9" t="s">
        <v>52</v>
      </c>
      <c r="C1693" s="10" t="s">
        <v>37</v>
      </c>
      <c r="D1693" s="10" t="s">
        <v>146</v>
      </c>
      <c r="E1693" s="16" t="s">
        <v>12</v>
      </c>
      <c r="F1693" s="17" t="s">
        <v>16</v>
      </c>
      <c r="G1693" s="12">
        <f t="shared" si="238"/>
        <v>43100</v>
      </c>
      <c r="H1693" s="13">
        <v>11</v>
      </c>
      <c r="I1693" s="30">
        <v>14.54946</v>
      </c>
      <c r="J1693" s="65">
        <v>40.644598999999999</v>
      </c>
      <c r="K1693" s="65">
        <f t="shared" si="235"/>
        <v>8.0999700000000026</v>
      </c>
      <c r="L1693" s="30">
        <v>173.862731</v>
      </c>
      <c r="M1693" s="63">
        <v>3719.601784</v>
      </c>
    </row>
    <row r="1694" spans="1:13" ht="15" customHeight="1">
      <c r="A1694" s="8">
        <v>42094</v>
      </c>
      <c r="B1694" s="9" t="s">
        <v>52</v>
      </c>
      <c r="C1694" s="10" t="s">
        <v>37</v>
      </c>
      <c r="D1694" s="10" t="s">
        <v>146</v>
      </c>
      <c r="E1694" s="16" t="s">
        <v>12</v>
      </c>
      <c r="F1694" s="17" t="s">
        <v>16</v>
      </c>
      <c r="G1694" s="12">
        <f t="shared" si="238"/>
        <v>43190</v>
      </c>
      <c r="H1694" s="13">
        <v>12</v>
      </c>
      <c r="I1694" s="30">
        <v>12.472663000000001</v>
      </c>
      <c r="J1694" s="65">
        <v>35.692881</v>
      </c>
      <c r="K1694" s="65">
        <f t="shared" si="235"/>
        <v>7.5209450000000011</v>
      </c>
      <c r="L1694" s="30">
        <v>148.89147700000001</v>
      </c>
      <c r="M1694" s="63">
        <v>3810.02279</v>
      </c>
    </row>
    <row r="1695" spans="1:13" ht="15" customHeight="1">
      <c r="A1695" s="8">
        <v>42094</v>
      </c>
      <c r="B1695" s="9" t="s">
        <v>52</v>
      </c>
      <c r="C1695" s="10" t="s">
        <v>37</v>
      </c>
      <c r="D1695" s="10" t="s">
        <v>146</v>
      </c>
      <c r="E1695" s="16" t="s">
        <v>12</v>
      </c>
      <c r="F1695" s="17" t="s">
        <v>16</v>
      </c>
      <c r="G1695" s="12">
        <f t="shared" si="238"/>
        <v>43281</v>
      </c>
      <c r="H1695" s="13">
        <v>13</v>
      </c>
      <c r="I1695" s="30">
        <v>10.792538</v>
      </c>
      <c r="J1695" s="65">
        <v>32.177237000000005</v>
      </c>
      <c r="K1695" s="65">
        <f t="shared" si="235"/>
        <v>7.2768940000000057</v>
      </c>
      <c r="L1695" s="30">
        <v>128.812771</v>
      </c>
      <c r="M1695" s="63">
        <v>3896.577648</v>
      </c>
    </row>
    <row r="1696" spans="1:13" ht="15" customHeight="1">
      <c r="A1696" s="8">
        <v>42094</v>
      </c>
      <c r="B1696" s="9" t="s">
        <v>52</v>
      </c>
      <c r="C1696" s="10" t="s">
        <v>37</v>
      </c>
      <c r="D1696" s="10" t="s">
        <v>146</v>
      </c>
      <c r="E1696" s="16" t="s">
        <v>12</v>
      </c>
      <c r="F1696" s="17" t="s">
        <v>16</v>
      </c>
      <c r="G1696" s="12">
        <f t="shared" si="238"/>
        <v>43373</v>
      </c>
      <c r="H1696" s="13">
        <v>14</v>
      </c>
      <c r="I1696" s="30">
        <v>9.2794279999999993</v>
      </c>
      <c r="J1696" s="65">
        <v>30.177142000000003</v>
      </c>
      <c r="K1696" s="65">
        <f t="shared" si="235"/>
        <v>7.2793329999999976</v>
      </c>
      <c r="L1696" s="30">
        <v>110.61839999999999</v>
      </c>
      <c r="M1696" s="63">
        <v>3999.722941</v>
      </c>
    </row>
    <row r="1697" spans="1:13" ht="15" customHeight="1">
      <c r="A1697" s="8">
        <v>42094</v>
      </c>
      <c r="B1697" s="9" t="s">
        <v>52</v>
      </c>
      <c r="C1697" s="10" t="s">
        <v>37</v>
      </c>
      <c r="D1697" s="10" t="s">
        <v>146</v>
      </c>
      <c r="E1697" s="16" t="s">
        <v>12</v>
      </c>
      <c r="F1697" s="17" t="s">
        <v>16</v>
      </c>
      <c r="G1697" s="12">
        <f t="shared" si="238"/>
        <v>43465</v>
      </c>
      <c r="H1697" s="13">
        <v>15</v>
      </c>
      <c r="I1697" s="30">
        <v>8.0999700000000008</v>
      </c>
      <c r="J1697" s="65">
        <v>29.410382000000002</v>
      </c>
      <c r="K1697" s="65">
        <f t="shared" si="235"/>
        <v>7.3332099999999993</v>
      </c>
      <c r="L1697" s="30">
        <v>96.366298999999998</v>
      </c>
      <c r="M1697" s="63">
        <v>4096.1300709999996</v>
      </c>
    </row>
    <row r="1698" spans="1:13" ht="15" customHeight="1">
      <c r="A1698" s="8">
        <v>42094</v>
      </c>
      <c r="B1698" s="9" t="s">
        <v>52</v>
      </c>
      <c r="C1698" s="10" t="s">
        <v>37</v>
      </c>
      <c r="D1698" s="10" t="s">
        <v>146</v>
      </c>
      <c r="E1698" s="16" t="s">
        <v>12</v>
      </c>
      <c r="F1698" s="17" t="s">
        <v>16</v>
      </c>
      <c r="G1698" s="12">
        <f t="shared" si="238"/>
        <v>43555</v>
      </c>
      <c r="H1698" s="13">
        <v>16</v>
      </c>
      <c r="I1698" s="30">
        <v>7.5209450000000002</v>
      </c>
      <c r="J1698" s="65">
        <v>29.128810000000001</v>
      </c>
      <c r="K1698" s="65">
        <f t="shared" si="235"/>
        <v>7.2393729999999996</v>
      </c>
      <c r="L1698" s="30">
        <v>89.381769000000006</v>
      </c>
      <c r="M1698" s="63">
        <v>4194.1079460000001</v>
      </c>
    </row>
    <row r="1699" spans="1:13" ht="15" customHeight="1">
      <c r="A1699" s="8">
        <v>42094</v>
      </c>
      <c r="B1699" s="9" t="s">
        <v>52</v>
      </c>
      <c r="C1699" s="10" t="s">
        <v>37</v>
      </c>
      <c r="D1699" s="10" t="s">
        <v>146</v>
      </c>
      <c r="E1699" s="16" t="s">
        <v>12</v>
      </c>
      <c r="F1699" s="17" t="s">
        <v>16</v>
      </c>
      <c r="G1699" s="12">
        <f t="shared" si="238"/>
        <v>43646</v>
      </c>
      <c r="H1699" s="13">
        <v>17</v>
      </c>
      <c r="I1699" s="30">
        <v>7.2768940000000004</v>
      </c>
      <c r="J1699" s="65">
        <v>28.835827999999999</v>
      </c>
      <c r="K1699" s="65">
        <f t="shared" si="235"/>
        <v>6.9839119999999983</v>
      </c>
      <c r="L1699" s="30">
        <v>86.328872000000004</v>
      </c>
      <c r="M1699" s="63">
        <v>4285.5080049999997</v>
      </c>
    </row>
    <row r="1700" spans="1:13" ht="15" customHeight="1">
      <c r="A1700" s="8">
        <v>42094</v>
      </c>
      <c r="B1700" s="9" t="s">
        <v>52</v>
      </c>
      <c r="C1700" s="10" t="s">
        <v>37</v>
      </c>
      <c r="D1700" s="10" t="s">
        <v>146</v>
      </c>
      <c r="E1700" s="16" t="s">
        <v>12</v>
      </c>
      <c r="F1700" s="17" t="s">
        <v>16</v>
      </c>
      <c r="G1700" s="12">
        <f t="shared" si="238"/>
        <v>43738</v>
      </c>
      <c r="H1700" s="13">
        <v>18</v>
      </c>
      <c r="I1700" s="30">
        <v>7.2793330000000003</v>
      </c>
      <c r="J1700" s="65">
        <v>28.254724999999997</v>
      </c>
      <c r="K1700" s="65">
        <f t="shared" si="235"/>
        <v>6.6982299999999979</v>
      </c>
      <c r="L1700" s="30">
        <v>86.300343999999996</v>
      </c>
      <c r="M1700" s="63">
        <v>4369.8112899999996</v>
      </c>
    </row>
    <row r="1701" spans="1:13" ht="15" customHeight="1">
      <c r="A1701" s="8">
        <v>42094</v>
      </c>
      <c r="B1701" s="9" t="s">
        <v>52</v>
      </c>
      <c r="C1701" s="10" t="s">
        <v>37</v>
      </c>
      <c r="D1701" s="10" t="s">
        <v>146</v>
      </c>
      <c r="E1701" s="16" t="s">
        <v>12</v>
      </c>
      <c r="F1701" s="17" t="s">
        <v>16</v>
      </c>
      <c r="G1701" s="12">
        <f t="shared" si="238"/>
        <v>43830</v>
      </c>
      <c r="H1701" s="13">
        <v>19</v>
      </c>
      <c r="I1701" s="30">
        <v>7.3332100000000002</v>
      </c>
      <c r="J1701" s="65">
        <v>27.342482</v>
      </c>
      <c r="K1701" s="65">
        <f t="shared" si="235"/>
        <v>6.4209670000000036</v>
      </c>
      <c r="L1701" s="30">
        <v>86.899645000000007</v>
      </c>
      <c r="M1701" s="63">
        <v>4458.3611300000002</v>
      </c>
    </row>
    <row r="1702" spans="1:13" ht="15" customHeight="1">
      <c r="A1702" s="8">
        <v>42094</v>
      </c>
      <c r="B1702" s="9" t="s">
        <v>52</v>
      </c>
      <c r="C1702" s="10" t="s">
        <v>37</v>
      </c>
      <c r="D1702" s="10" t="s">
        <v>146</v>
      </c>
      <c r="E1702" s="16" t="s">
        <v>12</v>
      </c>
      <c r="F1702" s="17" t="s">
        <v>16</v>
      </c>
      <c r="G1702" s="12">
        <f t="shared" si="238"/>
        <v>43921</v>
      </c>
      <c r="H1702" s="13">
        <v>20</v>
      </c>
      <c r="I1702" s="30">
        <v>7.2393729999999996</v>
      </c>
      <c r="J1702" s="65">
        <v>27.342482</v>
      </c>
      <c r="K1702" s="65">
        <f t="shared" si="235"/>
        <v>7.2393729999999996</v>
      </c>
      <c r="L1702" s="30">
        <v>85.668464</v>
      </c>
      <c r="M1702" s="63">
        <v>4543.3296460000001</v>
      </c>
    </row>
    <row r="1703" spans="1:13" ht="15" customHeight="1">
      <c r="A1703" s="8">
        <v>42094</v>
      </c>
      <c r="B1703" s="9" t="s">
        <v>52</v>
      </c>
      <c r="C1703" s="10" t="s">
        <v>37</v>
      </c>
      <c r="D1703" s="10" t="s">
        <v>146</v>
      </c>
      <c r="E1703" s="16" t="s">
        <v>12</v>
      </c>
      <c r="F1703" s="17" t="s">
        <v>16</v>
      </c>
      <c r="G1703" s="12">
        <f t="shared" si="238"/>
        <v>44012</v>
      </c>
      <c r="H1703" s="13">
        <v>21</v>
      </c>
      <c r="I1703" s="30">
        <v>6.9839120000000001</v>
      </c>
      <c r="J1703" s="65">
        <v>27.342482</v>
      </c>
      <c r="K1703" s="65">
        <f t="shared" si="235"/>
        <v>6.9839120000000001</v>
      </c>
      <c r="L1703" s="30">
        <v>82.546452000000002</v>
      </c>
      <c r="M1703" s="63">
        <v>4628.2931470000003</v>
      </c>
    </row>
    <row r="1704" spans="1:13" ht="15" customHeight="1">
      <c r="A1704" s="8">
        <f t="shared" ref="A1704:F1705" si="239">A1703</f>
        <v>42094</v>
      </c>
      <c r="B1704" s="9" t="str">
        <f t="shared" si="239"/>
        <v>Mid-Cycle 2015</v>
      </c>
      <c r="C1704" s="10" t="str">
        <f t="shared" si="239"/>
        <v>Severely Adverse</v>
      </c>
      <c r="D1704" s="10" t="s">
        <v>146</v>
      </c>
      <c r="E1704" s="11" t="str">
        <f t="shared" si="239"/>
        <v>Comm Real Estate</v>
      </c>
      <c r="F1704" s="11" t="str">
        <f t="shared" si="239"/>
        <v>Owner-Occupied</v>
      </c>
      <c r="G1704" s="12">
        <f t="shared" si="238"/>
        <v>44104</v>
      </c>
      <c r="H1704" s="13">
        <v>22</v>
      </c>
      <c r="I1704" s="30">
        <v>6.6982299999999997</v>
      </c>
      <c r="J1704" s="65">
        <v>27.342482</v>
      </c>
      <c r="K1704" s="65">
        <f t="shared" si="235"/>
        <v>6.6982299999999997</v>
      </c>
      <c r="L1704" s="30">
        <v>79.051924</v>
      </c>
      <c r="M1704" s="63">
        <v>4711.3065850000003</v>
      </c>
    </row>
    <row r="1705" spans="1:13" ht="15" customHeight="1">
      <c r="A1705" s="8">
        <f t="shared" si="239"/>
        <v>42094</v>
      </c>
      <c r="B1705" s="9" t="str">
        <f t="shared" si="239"/>
        <v>Mid-Cycle 2015</v>
      </c>
      <c r="C1705" s="10" t="str">
        <f t="shared" si="239"/>
        <v>Severely Adverse</v>
      </c>
      <c r="D1705" s="10" t="s">
        <v>146</v>
      </c>
      <c r="E1705" s="11" t="str">
        <f t="shared" si="239"/>
        <v>Comm Real Estate</v>
      </c>
      <c r="F1705" s="11" t="str">
        <f t="shared" si="239"/>
        <v>Owner-Occupied</v>
      </c>
      <c r="G1705" s="12">
        <f t="shared" si="238"/>
        <v>44196</v>
      </c>
      <c r="H1705" s="13">
        <v>23</v>
      </c>
      <c r="I1705" s="30">
        <v>6.4209670000000001</v>
      </c>
      <c r="J1705" s="65">
        <v>27.342482</v>
      </c>
      <c r="K1705" s="65">
        <f t="shared" si="235"/>
        <v>6.4209670000000001</v>
      </c>
      <c r="L1705" s="30">
        <v>75.683713999999995</v>
      </c>
      <c r="M1705" s="63">
        <v>4792.0699350000004</v>
      </c>
    </row>
    <row r="1706" spans="1:13" ht="15" customHeight="1">
      <c r="A1706" s="21">
        <f>A1707</f>
        <v>42094</v>
      </c>
      <c r="B1706" s="21" t="str">
        <f t="shared" ref="B1706:F1706" si="240">B1707</f>
        <v>Mid-Cycle 2015</v>
      </c>
      <c r="C1706" s="21" t="str">
        <f t="shared" si="240"/>
        <v>Severely Adverse</v>
      </c>
      <c r="D1706" s="10" t="s">
        <v>146</v>
      </c>
      <c r="E1706" s="21" t="str">
        <f t="shared" si="240"/>
        <v>Farmland</v>
      </c>
      <c r="F1706" s="21" t="str">
        <f t="shared" si="240"/>
        <v>Loans Secured by Farmland</v>
      </c>
      <c r="G1706" s="21">
        <f>A1706</f>
        <v>42094</v>
      </c>
      <c r="H1706" s="22">
        <v>0</v>
      </c>
      <c r="I1706" s="30">
        <v>0</v>
      </c>
      <c r="J1706" s="65">
        <v>4.0017289245718919</v>
      </c>
      <c r="K1706" s="65">
        <v>0</v>
      </c>
      <c r="L1706" s="30">
        <v>0</v>
      </c>
      <c r="M1706" s="63">
        <v>169.709902</v>
      </c>
    </row>
    <row r="1707" spans="1:13" ht="15" customHeight="1">
      <c r="A1707" s="8">
        <v>42094</v>
      </c>
      <c r="B1707" s="9" t="s">
        <v>52</v>
      </c>
      <c r="C1707" s="10" t="s">
        <v>37</v>
      </c>
      <c r="D1707" s="10" t="s">
        <v>146</v>
      </c>
      <c r="E1707" s="16" t="s">
        <v>18</v>
      </c>
      <c r="F1707" s="17" t="s">
        <v>19</v>
      </c>
      <c r="G1707" s="12">
        <f t="shared" ref="G1707:G1729" si="241">G1683</f>
        <v>42185</v>
      </c>
      <c r="H1707" s="13">
        <v>1</v>
      </c>
      <c r="I1707" s="30">
        <v>0.27899299999999999</v>
      </c>
      <c r="J1707" s="65">
        <v>5.3168001446036994</v>
      </c>
      <c r="K1707" s="65">
        <f t="shared" si="235"/>
        <v>1.5940642200318076</v>
      </c>
      <c r="L1707" s="30">
        <v>2.5320520000000002</v>
      </c>
      <c r="M1707" s="63">
        <v>169.233723</v>
      </c>
    </row>
    <row r="1708" spans="1:13" ht="15" customHeight="1">
      <c r="A1708" s="8">
        <v>42094</v>
      </c>
      <c r="B1708" s="9" t="s">
        <v>52</v>
      </c>
      <c r="C1708" s="10" t="s">
        <v>37</v>
      </c>
      <c r="D1708" s="10" t="s">
        <v>146</v>
      </c>
      <c r="E1708" s="16" t="s">
        <v>18</v>
      </c>
      <c r="F1708" s="17" t="s">
        <v>19</v>
      </c>
      <c r="G1708" s="12">
        <f t="shared" si="241"/>
        <v>42277</v>
      </c>
      <c r="H1708" s="13">
        <v>2</v>
      </c>
      <c r="I1708" s="30">
        <v>0.36333399999999999</v>
      </c>
      <c r="J1708" s="65">
        <v>6.631871364635507</v>
      </c>
      <c r="K1708" s="65">
        <f t="shared" si="235"/>
        <v>1.6784052200318076</v>
      </c>
      <c r="L1708" s="30">
        <v>3.3247260000000001</v>
      </c>
      <c r="M1708" s="63">
        <v>168.12256199999999</v>
      </c>
    </row>
    <row r="1709" spans="1:13" ht="15" customHeight="1">
      <c r="A1709" s="8">
        <v>42094</v>
      </c>
      <c r="B1709" s="9" t="s">
        <v>52</v>
      </c>
      <c r="C1709" s="10" t="s">
        <v>37</v>
      </c>
      <c r="D1709" s="10" t="s">
        <v>146</v>
      </c>
      <c r="E1709" s="16" t="s">
        <v>18</v>
      </c>
      <c r="F1709" s="17" t="s">
        <v>19</v>
      </c>
      <c r="G1709" s="12">
        <f t="shared" si="241"/>
        <v>42369</v>
      </c>
      <c r="H1709" s="13">
        <v>3</v>
      </c>
      <c r="I1709" s="30">
        <v>0.57418499999999995</v>
      </c>
      <c r="J1709" s="65">
        <v>7.9469425846673145</v>
      </c>
      <c r="K1709" s="65">
        <f t="shared" si="235"/>
        <v>1.8892562200318075</v>
      </c>
      <c r="L1709" s="30">
        <v>5.6053879999999996</v>
      </c>
      <c r="M1709" s="63">
        <v>165.65185199999999</v>
      </c>
    </row>
    <row r="1710" spans="1:13" ht="15" customHeight="1">
      <c r="A1710" s="8">
        <v>42094</v>
      </c>
      <c r="B1710" s="9" t="s">
        <v>52</v>
      </c>
      <c r="C1710" s="10" t="s">
        <v>37</v>
      </c>
      <c r="D1710" s="10" t="s">
        <v>146</v>
      </c>
      <c r="E1710" s="16" t="s">
        <v>18</v>
      </c>
      <c r="F1710" s="17" t="s">
        <v>19</v>
      </c>
      <c r="G1710" s="12">
        <f t="shared" si="241"/>
        <v>42460</v>
      </c>
      <c r="H1710" s="13">
        <v>4</v>
      </c>
      <c r="I1710" s="30">
        <v>0.857796</v>
      </c>
      <c r="J1710" s="65">
        <v>4.4925519999999999</v>
      </c>
      <c r="K1710" s="65">
        <f t="shared" si="235"/>
        <v>-2.5965945846673146</v>
      </c>
      <c r="L1710" s="30">
        <v>8.3655380000000008</v>
      </c>
      <c r="M1710" s="63">
        <v>162.721496</v>
      </c>
    </row>
    <row r="1711" spans="1:13" ht="15" customHeight="1">
      <c r="A1711" s="8">
        <v>42094</v>
      </c>
      <c r="B1711" s="9" t="s">
        <v>52</v>
      </c>
      <c r="C1711" s="10" t="s">
        <v>37</v>
      </c>
      <c r="D1711" s="10" t="s">
        <v>146</v>
      </c>
      <c r="E1711" s="16" t="s">
        <v>18</v>
      </c>
      <c r="F1711" s="17" t="s">
        <v>19</v>
      </c>
      <c r="G1711" s="12">
        <f t="shared" si="241"/>
        <v>42551</v>
      </c>
      <c r="H1711" s="13">
        <v>5</v>
      </c>
      <c r="I1711" s="30">
        <v>1.066649</v>
      </c>
      <c r="J1711" s="65">
        <v>4.2959309999999995</v>
      </c>
      <c r="K1711" s="65">
        <f t="shared" si="235"/>
        <v>0.87002799999999958</v>
      </c>
      <c r="L1711" s="30">
        <v>10.442562000000001</v>
      </c>
      <c r="M1711" s="63">
        <v>160.671674</v>
      </c>
    </row>
    <row r="1712" spans="1:13" ht="15" customHeight="1">
      <c r="A1712" s="8">
        <v>42094</v>
      </c>
      <c r="B1712" s="9" t="s">
        <v>52</v>
      </c>
      <c r="C1712" s="10" t="s">
        <v>37</v>
      </c>
      <c r="D1712" s="10" t="s">
        <v>146</v>
      </c>
      <c r="E1712" s="16" t="s">
        <v>18</v>
      </c>
      <c r="F1712" s="17" t="s">
        <v>19</v>
      </c>
      <c r="G1712" s="12">
        <f t="shared" si="241"/>
        <v>42643</v>
      </c>
      <c r="H1712" s="13">
        <v>6</v>
      </c>
      <c r="I1712" s="30">
        <v>1.1785810000000001</v>
      </c>
      <c r="J1712" s="65">
        <v>3.8541650000000001</v>
      </c>
      <c r="K1712" s="65">
        <f t="shared" si="235"/>
        <v>0.73681500000000066</v>
      </c>
      <c r="L1712" s="30">
        <v>11.476068</v>
      </c>
      <c r="M1712" s="63">
        <v>159.366038</v>
      </c>
    </row>
    <row r="1713" spans="1:13" ht="15" customHeight="1">
      <c r="A1713" s="8">
        <v>42094</v>
      </c>
      <c r="B1713" s="9" t="s">
        <v>52</v>
      </c>
      <c r="C1713" s="10" t="s">
        <v>37</v>
      </c>
      <c r="D1713" s="10" t="s">
        <v>146</v>
      </c>
      <c r="E1713" s="16" t="s">
        <v>18</v>
      </c>
      <c r="F1713" s="17" t="s">
        <v>19</v>
      </c>
      <c r="G1713" s="12">
        <f t="shared" si="241"/>
        <v>42735</v>
      </c>
      <c r="H1713" s="13">
        <v>7</v>
      </c>
      <c r="I1713" s="30">
        <v>1.2048460000000001</v>
      </c>
      <c r="J1713" s="65">
        <v>3.2740690000000003</v>
      </c>
      <c r="K1713" s="65">
        <f t="shared" si="235"/>
        <v>0.62475000000000036</v>
      </c>
      <c r="L1713" s="30">
        <v>11.620524</v>
      </c>
      <c r="M1713" s="63">
        <v>158.068747</v>
      </c>
    </row>
    <row r="1714" spans="1:13" ht="15" customHeight="1">
      <c r="A1714" s="8">
        <v>42094</v>
      </c>
      <c r="B1714" s="9" t="s">
        <v>52</v>
      </c>
      <c r="C1714" s="10" t="s">
        <v>37</v>
      </c>
      <c r="D1714" s="10" t="s">
        <v>146</v>
      </c>
      <c r="E1714" s="16" t="s">
        <v>18</v>
      </c>
      <c r="F1714" s="17" t="s">
        <v>19</v>
      </c>
      <c r="G1714" s="12">
        <f t="shared" si="241"/>
        <v>42825</v>
      </c>
      <c r="H1714" s="13">
        <v>8</v>
      </c>
      <c r="I1714" s="30">
        <v>1.042476</v>
      </c>
      <c r="J1714" s="65">
        <v>2.7670720000000002</v>
      </c>
      <c r="K1714" s="65">
        <f t="shared" si="235"/>
        <v>0.53547899999999982</v>
      </c>
      <c r="L1714" s="30">
        <v>10.34183</v>
      </c>
      <c r="M1714" s="63">
        <v>157.41562300000001</v>
      </c>
    </row>
    <row r="1715" spans="1:13" ht="15" customHeight="1">
      <c r="A1715" s="8">
        <v>42094</v>
      </c>
      <c r="B1715" s="9" t="s">
        <v>52</v>
      </c>
      <c r="C1715" s="10" t="s">
        <v>37</v>
      </c>
      <c r="D1715" s="10" t="s">
        <v>146</v>
      </c>
      <c r="E1715" s="16" t="s">
        <v>18</v>
      </c>
      <c r="F1715" s="17" t="s">
        <v>19</v>
      </c>
      <c r="G1715" s="12">
        <f t="shared" si="241"/>
        <v>42916</v>
      </c>
      <c r="H1715" s="13">
        <v>9</v>
      </c>
      <c r="I1715" s="30">
        <v>0.87002800000000002</v>
      </c>
      <c r="J1715" s="65">
        <v>2.360144</v>
      </c>
      <c r="K1715" s="65">
        <f t="shared" si="235"/>
        <v>0.46309999999999985</v>
      </c>
      <c r="L1715" s="30">
        <v>8.7210920000000005</v>
      </c>
      <c r="M1715" s="63">
        <v>156.977473</v>
      </c>
    </row>
    <row r="1716" spans="1:13" ht="15" customHeight="1">
      <c r="A1716" s="8">
        <v>42094</v>
      </c>
      <c r="B1716" s="9" t="s">
        <v>52</v>
      </c>
      <c r="C1716" s="10" t="s">
        <v>37</v>
      </c>
      <c r="D1716" s="10" t="s">
        <v>146</v>
      </c>
      <c r="E1716" s="16" t="s">
        <v>18</v>
      </c>
      <c r="F1716" s="17" t="s">
        <v>19</v>
      </c>
      <c r="G1716" s="12">
        <f t="shared" si="241"/>
        <v>43008</v>
      </c>
      <c r="H1716" s="13">
        <v>10</v>
      </c>
      <c r="I1716" s="30">
        <v>0.736815</v>
      </c>
      <c r="J1716" s="65">
        <v>2.024553</v>
      </c>
      <c r="K1716" s="65">
        <f t="shared" si="235"/>
        <v>0.40122400000000003</v>
      </c>
      <c r="L1716" s="30">
        <v>7.4495269999999998</v>
      </c>
      <c r="M1716" s="63">
        <v>157.041966</v>
      </c>
    </row>
    <row r="1717" spans="1:13" ht="15" customHeight="1">
      <c r="A1717" s="8">
        <v>42094</v>
      </c>
      <c r="B1717" s="9" t="s">
        <v>52</v>
      </c>
      <c r="C1717" s="10" t="s">
        <v>37</v>
      </c>
      <c r="D1717" s="10" t="s">
        <v>146</v>
      </c>
      <c r="E1717" s="16" t="s">
        <v>18</v>
      </c>
      <c r="F1717" s="17" t="s">
        <v>19</v>
      </c>
      <c r="G1717" s="12">
        <f t="shared" si="241"/>
        <v>43100</v>
      </c>
      <c r="H1717" s="13">
        <v>11</v>
      </c>
      <c r="I1717" s="30">
        <v>0.62475000000000003</v>
      </c>
      <c r="J1717" s="65">
        <v>1.7544030000000002</v>
      </c>
      <c r="K1717" s="65">
        <f t="shared" si="235"/>
        <v>0.35460000000000014</v>
      </c>
      <c r="L1717" s="30">
        <v>6.3657490000000001</v>
      </c>
      <c r="M1717" s="63">
        <v>159.27057600000001</v>
      </c>
    </row>
    <row r="1718" spans="1:13" ht="15" customHeight="1">
      <c r="A1718" s="8">
        <v>42094</v>
      </c>
      <c r="B1718" s="9" t="s">
        <v>52</v>
      </c>
      <c r="C1718" s="10" t="s">
        <v>37</v>
      </c>
      <c r="D1718" s="10" t="s">
        <v>146</v>
      </c>
      <c r="E1718" s="16" t="s">
        <v>18</v>
      </c>
      <c r="F1718" s="17" t="s">
        <v>19</v>
      </c>
      <c r="G1718" s="12">
        <f t="shared" si="241"/>
        <v>43190</v>
      </c>
      <c r="H1718" s="13">
        <v>12</v>
      </c>
      <c r="I1718" s="30">
        <v>0.53547900000000004</v>
      </c>
      <c r="J1718" s="65">
        <v>1.5500550000000002</v>
      </c>
      <c r="K1718" s="65">
        <f t="shared" si="235"/>
        <v>0.33113100000000006</v>
      </c>
      <c r="L1718" s="30">
        <v>5.4598870000000002</v>
      </c>
      <c r="M1718" s="63">
        <v>163.08480599999999</v>
      </c>
    </row>
    <row r="1719" spans="1:13" ht="15" customHeight="1">
      <c r="A1719" s="8">
        <v>42094</v>
      </c>
      <c r="B1719" s="9" t="s">
        <v>52</v>
      </c>
      <c r="C1719" s="10" t="s">
        <v>37</v>
      </c>
      <c r="D1719" s="10" t="s">
        <v>146</v>
      </c>
      <c r="E1719" s="16" t="s">
        <v>18</v>
      </c>
      <c r="F1719" s="17" t="s">
        <v>19</v>
      </c>
      <c r="G1719" s="12">
        <f t="shared" si="241"/>
        <v>43281</v>
      </c>
      <c r="H1719" s="13">
        <v>13</v>
      </c>
      <c r="I1719" s="30">
        <v>0.46310000000000001</v>
      </c>
      <c r="J1719" s="65">
        <v>1.4105500000000002</v>
      </c>
      <c r="K1719" s="65">
        <f t="shared" si="235"/>
        <v>0.32359500000000002</v>
      </c>
      <c r="L1719" s="30">
        <v>4.7120309999999996</v>
      </c>
      <c r="M1719" s="63">
        <v>166.81337300000001</v>
      </c>
    </row>
    <row r="1720" spans="1:13" ht="15" customHeight="1">
      <c r="A1720" s="8">
        <v>42094</v>
      </c>
      <c r="B1720" s="9" t="s">
        <v>52</v>
      </c>
      <c r="C1720" s="10" t="s">
        <v>37</v>
      </c>
      <c r="D1720" s="10" t="s">
        <v>146</v>
      </c>
      <c r="E1720" s="16" t="s">
        <v>18</v>
      </c>
      <c r="F1720" s="17" t="s">
        <v>19</v>
      </c>
      <c r="G1720" s="12">
        <f t="shared" si="241"/>
        <v>43373</v>
      </c>
      <c r="H1720" s="13">
        <v>14</v>
      </c>
      <c r="I1720" s="30">
        <v>0.40122400000000003</v>
      </c>
      <c r="J1720" s="65">
        <v>1.3347930000000001</v>
      </c>
      <c r="K1720" s="65">
        <f t="shared" si="235"/>
        <v>0.32546699999999995</v>
      </c>
      <c r="L1720" s="30">
        <v>4.0503900000000002</v>
      </c>
      <c r="M1720" s="63">
        <v>171.20408399999999</v>
      </c>
    </row>
    <row r="1721" spans="1:13" ht="15" customHeight="1">
      <c r="A1721" s="8">
        <v>42094</v>
      </c>
      <c r="B1721" s="9" t="s">
        <v>52</v>
      </c>
      <c r="C1721" s="10" t="s">
        <v>37</v>
      </c>
      <c r="D1721" s="10" t="s">
        <v>146</v>
      </c>
      <c r="E1721" s="16" t="s">
        <v>18</v>
      </c>
      <c r="F1721" s="17" t="s">
        <v>19</v>
      </c>
      <c r="G1721" s="12">
        <f t="shared" si="241"/>
        <v>43465</v>
      </c>
      <c r="H1721" s="13">
        <v>15</v>
      </c>
      <c r="I1721" s="30">
        <v>0.35460000000000003</v>
      </c>
      <c r="J1721" s="65">
        <v>1.3101700000000001</v>
      </c>
      <c r="K1721" s="65">
        <f t="shared" si="235"/>
        <v>0.32997699999999996</v>
      </c>
      <c r="L1721" s="30">
        <v>3.542179</v>
      </c>
      <c r="M1721" s="63">
        <v>175.245903</v>
      </c>
    </row>
    <row r="1722" spans="1:13" ht="15" customHeight="1">
      <c r="A1722" s="8">
        <v>42094</v>
      </c>
      <c r="B1722" s="9" t="s">
        <v>52</v>
      </c>
      <c r="C1722" s="10" t="s">
        <v>37</v>
      </c>
      <c r="D1722" s="10" t="s">
        <v>146</v>
      </c>
      <c r="E1722" s="16" t="s">
        <v>18</v>
      </c>
      <c r="F1722" s="17" t="s">
        <v>19</v>
      </c>
      <c r="G1722" s="12">
        <f t="shared" si="241"/>
        <v>43555</v>
      </c>
      <c r="H1722" s="13">
        <v>16</v>
      </c>
      <c r="I1722" s="30">
        <v>0.33113100000000001</v>
      </c>
      <c r="J1722" s="65">
        <v>1.308449</v>
      </c>
      <c r="K1722" s="65">
        <f t="shared" si="235"/>
        <v>0.32940999999999993</v>
      </c>
      <c r="L1722" s="30">
        <v>3.2918370000000001</v>
      </c>
      <c r="M1722" s="63">
        <v>179.34073900000001</v>
      </c>
    </row>
    <row r="1723" spans="1:13" ht="15" customHeight="1">
      <c r="A1723" s="8">
        <v>42094</v>
      </c>
      <c r="B1723" s="9" t="s">
        <v>52</v>
      </c>
      <c r="C1723" s="10" t="s">
        <v>37</v>
      </c>
      <c r="D1723" s="10" t="s">
        <v>146</v>
      </c>
      <c r="E1723" s="16" t="s">
        <v>18</v>
      </c>
      <c r="F1723" s="17" t="s">
        <v>19</v>
      </c>
      <c r="G1723" s="12">
        <f t="shared" si="241"/>
        <v>43646</v>
      </c>
      <c r="H1723" s="13">
        <v>17</v>
      </c>
      <c r="I1723" s="30">
        <v>0.32359500000000002</v>
      </c>
      <c r="J1723" s="65">
        <v>1.3060050000000001</v>
      </c>
      <c r="K1723" s="65">
        <f t="shared" si="235"/>
        <v>0.32115100000000013</v>
      </c>
      <c r="L1723" s="30">
        <v>3.1959620000000002</v>
      </c>
      <c r="M1723" s="63">
        <v>183.19304299999999</v>
      </c>
    </row>
    <row r="1724" spans="1:13" ht="15" customHeight="1">
      <c r="A1724" s="8">
        <v>42094</v>
      </c>
      <c r="B1724" s="9" t="s">
        <v>52</v>
      </c>
      <c r="C1724" s="10" t="s">
        <v>37</v>
      </c>
      <c r="D1724" s="10" t="s">
        <v>146</v>
      </c>
      <c r="E1724" s="16" t="s">
        <v>18</v>
      </c>
      <c r="F1724" s="17" t="s">
        <v>19</v>
      </c>
      <c r="G1724" s="12">
        <f t="shared" si="241"/>
        <v>43738</v>
      </c>
      <c r="H1724" s="13">
        <v>18</v>
      </c>
      <c r="I1724" s="30">
        <v>0.32546700000000001</v>
      </c>
      <c r="J1724" s="65">
        <v>1.2922229999999999</v>
      </c>
      <c r="K1724" s="65">
        <f t="shared" si="235"/>
        <v>0.31168499999999982</v>
      </c>
      <c r="L1724" s="30">
        <v>3.2017229999999999</v>
      </c>
      <c r="M1724" s="63">
        <v>186.73161500000001</v>
      </c>
    </row>
    <row r="1725" spans="1:13" ht="15" customHeight="1">
      <c r="A1725" s="8">
        <v>42094</v>
      </c>
      <c r="B1725" s="9" t="s">
        <v>52</v>
      </c>
      <c r="C1725" s="10" t="s">
        <v>37</v>
      </c>
      <c r="D1725" s="10" t="s">
        <v>146</v>
      </c>
      <c r="E1725" s="16" t="s">
        <v>18</v>
      </c>
      <c r="F1725" s="17" t="s">
        <v>19</v>
      </c>
      <c r="G1725" s="12">
        <f t="shared" si="241"/>
        <v>43830</v>
      </c>
      <c r="H1725" s="13">
        <v>19</v>
      </c>
      <c r="I1725" s="30">
        <v>0.32997700000000002</v>
      </c>
      <c r="J1725" s="65">
        <v>1.264453</v>
      </c>
      <c r="K1725" s="65">
        <f t="shared" si="235"/>
        <v>0.30220700000000017</v>
      </c>
      <c r="L1725" s="30">
        <v>3.229454</v>
      </c>
      <c r="M1725" s="63">
        <v>190.396985</v>
      </c>
    </row>
    <row r="1726" spans="1:13" ht="15" customHeight="1">
      <c r="A1726" s="8">
        <v>42094</v>
      </c>
      <c r="B1726" s="9" t="s">
        <v>52</v>
      </c>
      <c r="C1726" s="10" t="s">
        <v>37</v>
      </c>
      <c r="D1726" s="10" t="s">
        <v>146</v>
      </c>
      <c r="E1726" s="16" t="s">
        <v>18</v>
      </c>
      <c r="F1726" s="17" t="s">
        <v>19</v>
      </c>
      <c r="G1726" s="12">
        <f t="shared" si="241"/>
        <v>43921</v>
      </c>
      <c r="H1726" s="13">
        <v>20</v>
      </c>
      <c r="I1726" s="30">
        <v>0.32940999999999998</v>
      </c>
      <c r="J1726" s="65">
        <v>1.264453</v>
      </c>
      <c r="K1726" s="65">
        <f t="shared" si="235"/>
        <v>0.32940999999999998</v>
      </c>
      <c r="L1726" s="30">
        <v>3.199986</v>
      </c>
      <c r="M1726" s="63">
        <v>193.905101</v>
      </c>
    </row>
    <row r="1727" spans="1:13" ht="15" customHeight="1">
      <c r="A1727" s="8">
        <v>42094</v>
      </c>
      <c r="B1727" s="9" t="s">
        <v>52</v>
      </c>
      <c r="C1727" s="10" t="s">
        <v>37</v>
      </c>
      <c r="D1727" s="10" t="s">
        <v>146</v>
      </c>
      <c r="E1727" s="16" t="s">
        <v>18</v>
      </c>
      <c r="F1727" s="17" t="s">
        <v>19</v>
      </c>
      <c r="G1727" s="12">
        <f t="shared" si="241"/>
        <v>44012</v>
      </c>
      <c r="H1727" s="13">
        <v>21</v>
      </c>
      <c r="I1727" s="30">
        <v>0.32115100000000002</v>
      </c>
      <c r="J1727" s="65">
        <v>1.264453</v>
      </c>
      <c r="K1727" s="65">
        <f t="shared" si="235"/>
        <v>0.32115100000000002</v>
      </c>
      <c r="L1727" s="30">
        <v>3.0953620000000002</v>
      </c>
      <c r="M1727" s="63">
        <v>197.45050699999999</v>
      </c>
    </row>
    <row r="1728" spans="1:13" ht="15" customHeight="1">
      <c r="A1728" s="8">
        <f t="shared" ref="A1728:F1729" si="242">A1727</f>
        <v>42094</v>
      </c>
      <c r="B1728" s="9" t="str">
        <f t="shared" si="242"/>
        <v>Mid-Cycle 2015</v>
      </c>
      <c r="C1728" s="10" t="str">
        <f t="shared" si="242"/>
        <v>Severely Adverse</v>
      </c>
      <c r="D1728" s="10" t="s">
        <v>146</v>
      </c>
      <c r="E1728" s="11" t="str">
        <f t="shared" si="242"/>
        <v>Farmland</v>
      </c>
      <c r="F1728" s="11" t="str">
        <f t="shared" si="242"/>
        <v>Loans Secured by Farmland</v>
      </c>
      <c r="G1728" s="12">
        <f t="shared" si="241"/>
        <v>44104</v>
      </c>
      <c r="H1728" s="13">
        <v>22</v>
      </c>
      <c r="I1728" s="30">
        <v>0.31168499999999999</v>
      </c>
      <c r="J1728" s="65">
        <v>1.264453</v>
      </c>
      <c r="K1728" s="65">
        <f t="shared" si="235"/>
        <v>0.31168499999999999</v>
      </c>
      <c r="L1728" s="30">
        <v>2.9774069999999999</v>
      </c>
      <c r="M1728" s="63">
        <v>200.90913800000001</v>
      </c>
    </row>
    <row r="1729" spans="1:13" ht="15" customHeight="1">
      <c r="A1729" s="8">
        <f t="shared" si="242"/>
        <v>42094</v>
      </c>
      <c r="B1729" s="9" t="str">
        <f t="shared" si="242"/>
        <v>Mid-Cycle 2015</v>
      </c>
      <c r="C1729" s="10" t="str">
        <f t="shared" si="242"/>
        <v>Severely Adverse</v>
      </c>
      <c r="D1729" s="10" t="s">
        <v>146</v>
      </c>
      <c r="E1729" s="11" t="str">
        <f t="shared" si="242"/>
        <v>Farmland</v>
      </c>
      <c r="F1729" s="11" t="str">
        <f t="shared" si="242"/>
        <v>Loans Secured by Farmland</v>
      </c>
      <c r="G1729" s="12">
        <f t="shared" si="241"/>
        <v>44196</v>
      </c>
      <c r="H1729" s="13">
        <v>23</v>
      </c>
      <c r="I1729" s="30">
        <v>0.302207</v>
      </c>
      <c r="J1729" s="65">
        <v>1.264453</v>
      </c>
      <c r="K1729" s="65">
        <f t="shared" si="235"/>
        <v>0.302207</v>
      </c>
      <c r="L1729" s="30">
        <v>2.8603890000000001</v>
      </c>
      <c r="M1729" s="63">
        <v>204.32587599999999</v>
      </c>
    </row>
    <row r="1730" spans="1:13" ht="15" customHeight="1">
      <c r="A1730" s="21">
        <f>A1731</f>
        <v>42094</v>
      </c>
      <c r="B1730" s="21" t="str">
        <f t="shared" ref="B1730:F1730" si="243">B1731</f>
        <v>Mid-Cycle 2015</v>
      </c>
      <c r="C1730" s="21" t="str">
        <f t="shared" si="243"/>
        <v>Severely Adverse</v>
      </c>
      <c r="D1730" s="10" t="s">
        <v>146</v>
      </c>
      <c r="E1730" s="21" t="str">
        <f t="shared" si="243"/>
        <v>C&amp;I</v>
      </c>
      <c r="F1730" s="21" t="str">
        <f t="shared" si="243"/>
        <v>C&amp;I Graded</v>
      </c>
      <c r="G1730" s="21">
        <f>A1730</f>
        <v>42094</v>
      </c>
      <c r="H1730" s="22">
        <v>0</v>
      </c>
      <c r="I1730" s="30">
        <v>0</v>
      </c>
      <c r="J1730" s="65">
        <v>9.6627538524975556</v>
      </c>
      <c r="K1730" s="30">
        <v>0</v>
      </c>
      <c r="L1730" s="30">
        <v>0</v>
      </c>
      <c r="M1730" s="63">
        <v>798.45471199999997</v>
      </c>
    </row>
    <row r="1731" spans="1:13" ht="15" customHeight="1">
      <c r="A1731" s="8">
        <v>42094</v>
      </c>
      <c r="B1731" s="9" t="s">
        <v>52</v>
      </c>
      <c r="C1731" s="10" t="s">
        <v>37</v>
      </c>
      <c r="D1731" s="10" t="s">
        <v>146</v>
      </c>
      <c r="E1731" s="16" t="s">
        <v>20</v>
      </c>
      <c r="F1731" s="16" t="s">
        <v>21</v>
      </c>
      <c r="G1731" s="12">
        <f t="shared" ref="G1731:G1753" si="244">G1707</f>
        <v>42185</v>
      </c>
      <c r="H1731" s="13">
        <v>1</v>
      </c>
      <c r="I1731" s="30">
        <v>3.1806779999999999</v>
      </c>
      <c r="J1731" s="65">
        <v>15.849928554006635</v>
      </c>
      <c r="K1731" s="65">
        <f t="shared" si="235"/>
        <v>9.3678527015090793</v>
      </c>
      <c r="L1731" s="30">
        <v>18.585778000000001</v>
      </c>
      <c r="M1731" s="63">
        <v>796.34867799999995</v>
      </c>
    </row>
    <row r="1732" spans="1:13" ht="15" customHeight="1">
      <c r="A1732" s="8">
        <v>42094</v>
      </c>
      <c r="B1732" s="9" t="s">
        <v>52</v>
      </c>
      <c r="C1732" s="10" t="s">
        <v>37</v>
      </c>
      <c r="D1732" s="10" t="s">
        <v>146</v>
      </c>
      <c r="E1732" s="16" t="s">
        <v>20</v>
      </c>
      <c r="F1732" s="16" t="s">
        <v>21</v>
      </c>
      <c r="G1732" s="12">
        <f t="shared" si="244"/>
        <v>42277</v>
      </c>
      <c r="H1732" s="13">
        <v>2</v>
      </c>
      <c r="I1732" s="30">
        <v>3.6727630000000002</v>
      </c>
      <c r="J1732" s="65">
        <v>22.037103255515714</v>
      </c>
      <c r="K1732" s="65">
        <f t="shared" ref="K1732:K1795" si="245">J1732-J1731+I1732</f>
        <v>9.8599377015090788</v>
      </c>
      <c r="L1732" s="30">
        <v>21.724198999999999</v>
      </c>
      <c r="M1732" s="63">
        <v>802.23946100000001</v>
      </c>
    </row>
    <row r="1733" spans="1:13" ht="15" customHeight="1">
      <c r="A1733" s="8">
        <v>42094</v>
      </c>
      <c r="B1733" s="9" t="s">
        <v>52</v>
      </c>
      <c r="C1733" s="10" t="s">
        <v>37</v>
      </c>
      <c r="D1733" s="10" t="s">
        <v>146</v>
      </c>
      <c r="E1733" s="16" t="s">
        <v>20</v>
      </c>
      <c r="F1733" s="16" t="s">
        <v>21</v>
      </c>
      <c r="G1733" s="12">
        <f t="shared" si="244"/>
        <v>42369</v>
      </c>
      <c r="H1733" s="13">
        <v>3</v>
      </c>
      <c r="I1733" s="30">
        <v>4.4347760000000003</v>
      </c>
      <c r="J1733" s="65">
        <v>28.224277957024793</v>
      </c>
      <c r="K1733" s="65">
        <f t="shared" si="245"/>
        <v>10.621950701509078</v>
      </c>
      <c r="L1733" s="30">
        <v>27.827186999999999</v>
      </c>
      <c r="M1733" s="63">
        <v>789.47603600000002</v>
      </c>
    </row>
    <row r="1734" spans="1:13" ht="15" customHeight="1">
      <c r="A1734" s="8">
        <v>42094</v>
      </c>
      <c r="B1734" s="9" t="s">
        <v>52</v>
      </c>
      <c r="C1734" s="10" t="s">
        <v>37</v>
      </c>
      <c r="D1734" s="10" t="s">
        <v>146</v>
      </c>
      <c r="E1734" s="16" t="s">
        <v>20</v>
      </c>
      <c r="F1734" s="16" t="s">
        <v>21</v>
      </c>
      <c r="G1734" s="12">
        <f t="shared" si="244"/>
        <v>42460</v>
      </c>
      <c r="H1734" s="13">
        <v>4</v>
      </c>
      <c r="I1734" s="30">
        <v>6.4314869999999997</v>
      </c>
      <c r="J1734" s="65">
        <v>34.254048999999995</v>
      </c>
      <c r="K1734" s="65">
        <f t="shared" si="245"/>
        <v>12.461258042975203</v>
      </c>
      <c r="L1734" s="30">
        <v>40.600380999999999</v>
      </c>
      <c r="M1734" s="63">
        <v>769.29228599999999</v>
      </c>
    </row>
    <row r="1735" spans="1:13" ht="15" customHeight="1">
      <c r="A1735" s="8">
        <v>42094</v>
      </c>
      <c r="B1735" s="9" t="s">
        <v>52</v>
      </c>
      <c r="C1735" s="10" t="s">
        <v>37</v>
      </c>
      <c r="D1735" s="10" t="s">
        <v>146</v>
      </c>
      <c r="E1735" s="16" t="s">
        <v>20</v>
      </c>
      <c r="F1735" s="16" t="s">
        <v>21</v>
      </c>
      <c r="G1735" s="12">
        <f t="shared" si="244"/>
        <v>42551</v>
      </c>
      <c r="H1735" s="13">
        <v>5</v>
      </c>
      <c r="I1735" s="30">
        <v>7.7917240000000003</v>
      </c>
      <c r="J1735" s="65">
        <v>32.393025000000002</v>
      </c>
      <c r="K1735" s="65">
        <f t="shared" si="245"/>
        <v>5.930700000000007</v>
      </c>
      <c r="L1735" s="30">
        <v>50.120669999999997</v>
      </c>
      <c r="M1735" s="63">
        <v>754.25019999999995</v>
      </c>
    </row>
    <row r="1736" spans="1:13" ht="15" customHeight="1">
      <c r="A1736" s="8">
        <v>42094</v>
      </c>
      <c r="B1736" s="9" t="s">
        <v>52</v>
      </c>
      <c r="C1736" s="10" t="s">
        <v>37</v>
      </c>
      <c r="D1736" s="10" t="s">
        <v>146</v>
      </c>
      <c r="E1736" s="16" t="s">
        <v>20</v>
      </c>
      <c r="F1736" s="16" t="s">
        <v>21</v>
      </c>
      <c r="G1736" s="12">
        <f t="shared" si="244"/>
        <v>42643</v>
      </c>
      <c r="H1736" s="13">
        <v>6</v>
      </c>
      <c r="I1736" s="30">
        <v>9.084835</v>
      </c>
      <c r="J1736" s="65">
        <v>28.091671000000005</v>
      </c>
      <c r="K1736" s="65">
        <f t="shared" si="245"/>
        <v>4.7834810000000036</v>
      </c>
      <c r="L1736" s="30">
        <v>58.708606000000003</v>
      </c>
      <c r="M1736" s="63">
        <v>741.38864999999998</v>
      </c>
    </row>
    <row r="1737" spans="1:13" ht="15" customHeight="1">
      <c r="A1737" s="8">
        <v>42094</v>
      </c>
      <c r="B1737" s="9" t="s">
        <v>52</v>
      </c>
      <c r="C1737" s="10" t="s">
        <v>37</v>
      </c>
      <c r="D1737" s="10" t="s">
        <v>146</v>
      </c>
      <c r="E1737" s="16" t="s">
        <v>20</v>
      </c>
      <c r="F1737" s="16" t="s">
        <v>21</v>
      </c>
      <c r="G1737" s="12">
        <f t="shared" si="244"/>
        <v>42735</v>
      </c>
      <c r="H1737" s="13">
        <v>7</v>
      </c>
      <c r="I1737" s="30">
        <v>9.8075729999999997</v>
      </c>
      <c r="J1737" s="65">
        <v>22.157378000000001</v>
      </c>
      <c r="K1737" s="65">
        <f t="shared" si="245"/>
        <v>3.8732799999999958</v>
      </c>
      <c r="L1737" s="30">
        <v>61.260390999999998</v>
      </c>
      <c r="M1737" s="63">
        <v>728.276478</v>
      </c>
    </row>
    <row r="1738" spans="1:13" ht="15" customHeight="1">
      <c r="A1738" s="8">
        <v>42094</v>
      </c>
      <c r="B1738" s="9" t="s">
        <v>52</v>
      </c>
      <c r="C1738" s="10" t="s">
        <v>37</v>
      </c>
      <c r="D1738" s="10" t="s">
        <v>146</v>
      </c>
      <c r="E1738" s="16" t="s">
        <v>20</v>
      </c>
      <c r="F1738" s="16" t="s">
        <v>21</v>
      </c>
      <c r="G1738" s="12">
        <f t="shared" si="244"/>
        <v>42825</v>
      </c>
      <c r="H1738" s="13">
        <v>8</v>
      </c>
      <c r="I1738" s="30">
        <v>7.5699170000000002</v>
      </c>
      <c r="J1738" s="65">
        <v>17.927329</v>
      </c>
      <c r="K1738" s="65">
        <f t="shared" si="245"/>
        <v>3.3398679999999992</v>
      </c>
      <c r="L1738" s="30">
        <v>47.651173999999997</v>
      </c>
      <c r="M1738" s="63">
        <v>718.19211900000005</v>
      </c>
    </row>
    <row r="1739" spans="1:13" ht="15" customHeight="1">
      <c r="A1739" s="8">
        <v>42094</v>
      </c>
      <c r="B1739" s="9" t="s">
        <v>52</v>
      </c>
      <c r="C1739" s="10" t="s">
        <v>37</v>
      </c>
      <c r="D1739" s="10" t="s">
        <v>146</v>
      </c>
      <c r="E1739" s="16" t="s">
        <v>20</v>
      </c>
      <c r="F1739" s="16" t="s">
        <v>21</v>
      </c>
      <c r="G1739" s="12">
        <f t="shared" si="244"/>
        <v>42916</v>
      </c>
      <c r="H1739" s="13">
        <v>9</v>
      </c>
      <c r="I1739" s="30">
        <v>5.9306999999999999</v>
      </c>
      <c r="J1739" s="65">
        <v>14.938787999999999</v>
      </c>
      <c r="K1739" s="65">
        <f t="shared" si="245"/>
        <v>2.9421589999999984</v>
      </c>
      <c r="L1739" s="30">
        <v>37.219560999999999</v>
      </c>
      <c r="M1739" s="63">
        <v>707.85722899999996</v>
      </c>
    </row>
    <row r="1740" spans="1:13" ht="15" customHeight="1">
      <c r="A1740" s="8">
        <v>42094</v>
      </c>
      <c r="B1740" s="9" t="s">
        <v>52</v>
      </c>
      <c r="C1740" s="10" t="s">
        <v>37</v>
      </c>
      <c r="D1740" s="10" t="s">
        <v>146</v>
      </c>
      <c r="E1740" s="16" t="s">
        <v>20</v>
      </c>
      <c r="F1740" s="16" t="s">
        <v>21</v>
      </c>
      <c r="G1740" s="12">
        <f t="shared" si="244"/>
        <v>43008</v>
      </c>
      <c r="H1740" s="13">
        <v>10</v>
      </c>
      <c r="I1740" s="30">
        <v>4.7834810000000001</v>
      </c>
      <c r="J1740" s="65">
        <v>12.871792000000001</v>
      </c>
      <c r="K1740" s="65">
        <f t="shared" si="245"/>
        <v>2.7164850000000023</v>
      </c>
      <c r="L1740" s="30">
        <v>29.923622000000002</v>
      </c>
      <c r="M1740" s="63">
        <v>702.33691999999996</v>
      </c>
    </row>
    <row r="1741" spans="1:13" ht="15" customHeight="1">
      <c r="A1741" s="8">
        <v>42094</v>
      </c>
      <c r="B1741" s="9" t="s">
        <v>52</v>
      </c>
      <c r="C1741" s="10" t="s">
        <v>37</v>
      </c>
      <c r="D1741" s="10" t="s">
        <v>146</v>
      </c>
      <c r="E1741" s="16" t="s">
        <v>20</v>
      </c>
      <c r="F1741" s="16" t="s">
        <v>21</v>
      </c>
      <c r="G1741" s="12">
        <f t="shared" si="244"/>
        <v>43100</v>
      </c>
      <c r="H1741" s="13">
        <v>11</v>
      </c>
      <c r="I1741" s="30">
        <v>3.8732799999999998</v>
      </c>
      <c r="J1741" s="65">
        <v>11.589627999999999</v>
      </c>
      <c r="K1741" s="65">
        <f t="shared" si="245"/>
        <v>2.5911159999999982</v>
      </c>
      <c r="L1741" s="30">
        <v>24.236954000000001</v>
      </c>
      <c r="M1741" s="63">
        <v>706.40946599999995</v>
      </c>
    </row>
    <row r="1742" spans="1:13" ht="15" customHeight="1">
      <c r="A1742" s="8">
        <v>42094</v>
      </c>
      <c r="B1742" s="9" t="s">
        <v>52</v>
      </c>
      <c r="C1742" s="10" t="s">
        <v>37</v>
      </c>
      <c r="D1742" s="10" t="s">
        <v>146</v>
      </c>
      <c r="E1742" s="16" t="s">
        <v>20</v>
      </c>
      <c r="F1742" s="16" t="s">
        <v>21</v>
      </c>
      <c r="G1742" s="12">
        <f t="shared" si="244"/>
        <v>43190</v>
      </c>
      <c r="H1742" s="13">
        <v>12</v>
      </c>
      <c r="I1742" s="30">
        <v>3.3398680000000001</v>
      </c>
      <c r="J1742" s="65">
        <v>10.759719</v>
      </c>
      <c r="K1742" s="65">
        <f t="shared" si="245"/>
        <v>2.5099590000000012</v>
      </c>
      <c r="L1742" s="30">
        <v>20.779813000000001</v>
      </c>
      <c r="M1742" s="63">
        <v>720.25267499999995</v>
      </c>
    </row>
    <row r="1743" spans="1:13" ht="15" customHeight="1">
      <c r="A1743" s="8">
        <v>42094</v>
      </c>
      <c r="B1743" s="9" t="s">
        <v>52</v>
      </c>
      <c r="C1743" s="10" t="s">
        <v>37</v>
      </c>
      <c r="D1743" s="10" t="s">
        <v>146</v>
      </c>
      <c r="E1743" s="16" t="s">
        <v>20</v>
      </c>
      <c r="F1743" s="16" t="s">
        <v>21</v>
      </c>
      <c r="G1743" s="12">
        <f t="shared" si="244"/>
        <v>43281</v>
      </c>
      <c r="H1743" s="13">
        <v>13</v>
      </c>
      <c r="I1743" s="30">
        <v>2.9421590000000002</v>
      </c>
      <c r="J1743" s="65">
        <v>10.360182</v>
      </c>
      <c r="K1743" s="65">
        <f t="shared" si="245"/>
        <v>2.5426219999999997</v>
      </c>
      <c r="L1743" s="30">
        <v>18.277137</v>
      </c>
      <c r="M1743" s="63">
        <v>735.55617299999994</v>
      </c>
    </row>
    <row r="1744" spans="1:13" ht="15" customHeight="1">
      <c r="A1744" s="8">
        <v>42094</v>
      </c>
      <c r="B1744" s="9" t="s">
        <v>52</v>
      </c>
      <c r="C1744" s="10" t="s">
        <v>37</v>
      </c>
      <c r="D1744" s="10" t="s">
        <v>146</v>
      </c>
      <c r="E1744" s="16" t="s">
        <v>20</v>
      </c>
      <c r="F1744" s="16" t="s">
        <v>21</v>
      </c>
      <c r="G1744" s="12">
        <f t="shared" si="244"/>
        <v>43373</v>
      </c>
      <c r="H1744" s="13">
        <v>14</v>
      </c>
      <c r="I1744" s="30">
        <v>2.716485</v>
      </c>
      <c r="J1744" s="65">
        <v>10.253432</v>
      </c>
      <c r="K1744" s="65">
        <f t="shared" si="245"/>
        <v>2.6097350000000001</v>
      </c>
      <c r="L1744" s="30">
        <v>16.754152999999999</v>
      </c>
      <c r="M1744" s="63">
        <v>752.32452899999998</v>
      </c>
    </row>
    <row r="1745" spans="1:13" ht="15" customHeight="1">
      <c r="A1745" s="8">
        <v>42094</v>
      </c>
      <c r="B1745" s="9" t="s">
        <v>52</v>
      </c>
      <c r="C1745" s="10" t="s">
        <v>37</v>
      </c>
      <c r="D1745" s="10" t="s">
        <v>146</v>
      </c>
      <c r="E1745" s="16" t="s">
        <v>20</v>
      </c>
      <c r="F1745" s="16" t="s">
        <v>21</v>
      </c>
      <c r="G1745" s="12">
        <f t="shared" si="244"/>
        <v>43465</v>
      </c>
      <c r="H1745" s="13">
        <v>15</v>
      </c>
      <c r="I1745" s="30">
        <v>2.591116</v>
      </c>
      <c r="J1745" s="65">
        <v>10.375922000000001</v>
      </c>
      <c r="K1745" s="65">
        <f t="shared" si="245"/>
        <v>2.7136060000000009</v>
      </c>
      <c r="L1745" s="30">
        <v>15.822379</v>
      </c>
      <c r="M1745" s="63">
        <v>766.643148</v>
      </c>
    </row>
    <row r="1746" spans="1:13" ht="15" customHeight="1">
      <c r="A1746" s="8">
        <v>42094</v>
      </c>
      <c r="B1746" s="9" t="s">
        <v>52</v>
      </c>
      <c r="C1746" s="10" t="s">
        <v>37</v>
      </c>
      <c r="D1746" s="10" t="s">
        <v>146</v>
      </c>
      <c r="E1746" s="16" t="s">
        <v>20</v>
      </c>
      <c r="F1746" s="16" t="s">
        <v>21</v>
      </c>
      <c r="G1746" s="12">
        <f t="shared" si="244"/>
        <v>43555</v>
      </c>
      <c r="H1746" s="13">
        <v>16</v>
      </c>
      <c r="I1746" s="30">
        <v>2.5099589999999998</v>
      </c>
      <c r="J1746" s="65">
        <v>10.666613000000002</v>
      </c>
      <c r="K1746" s="65">
        <f t="shared" si="245"/>
        <v>2.8006500000000005</v>
      </c>
      <c r="L1746" s="30">
        <v>15.241934000000001</v>
      </c>
      <c r="M1746" s="63">
        <v>780.71997699999997</v>
      </c>
    </row>
    <row r="1747" spans="1:13" ht="15" customHeight="1">
      <c r="A1747" s="8">
        <v>42094</v>
      </c>
      <c r="B1747" s="9" t="s">
        <v>52</v>
      </c>
      <c r="C1747" s="10" t="s">
        <v>37</v>
      </c>
      <c r="D1747" s="10" t="s">
        <v>146</v>
      </c>
      <c r="E1747" s="16" t="s">
        <v>20</v>
      </c>
      <c r="F1747" s="16" t="s">
        <v>21</v>
      </c>
      <c r="G1747" s="12">
        <f t="shared" si="244"/>
        <v>43646</v>
      </c>
      <c r="H1747" s="13">
        <v>17</v>
      </c>
      <c r="I1747" s="30">
        <v>2.5426220000000002</v>
      </c>
      <c r="J1747" s="65">
        <v>10.973016000000001</v>
      </c>
      <c r="K1747" s="65">
        <f t="shared" si="245"/>
        <v>2.8490249999999997</v>
      </c>
      <c r="L1747" s="30">
        <v>15.332965</v>
      </c>
      <c r="M1747" s="63">
        <v>794.71432900000002</v>
      </c>
    </row>
    <row r="1748" spans="1:13" ht="15" customHeight="1">
      <c r="A1748" s="8">
        <v>42094</v>
      </c>
      <c r="B1748" s="9" t="s">
        <v>52</v>
      </c>
      <c r="C1748" s="10" t="s">
        <v>37</v>
      </c>
      <c r="D1748" s="10" t="s">
        <v>146</v>
      </c>
      <c r="E1748" s="16" t="s">
        <v>20</v>
      </c>
      <c r="F1748" s="16" t="s">
        <v>21</v>
      </c>
      <c r="G1748" s="12">
        <f t="shared" si="244"/>
        <v>43738</v>
      </c>
      <c r="H1748" s="13">
        <v>18</v>
      </c>
      <c r="I1748" s="30">
        <v>2.6097350000000001</v>
      </c>
      <c r="J1748" s="65">
        <v>11.246064000000001</v>
      </c>
      <c r="K1748" s="65">
        <f t="shared" si="245"/>
        <v>2.8827829999999994</v>
      </c>
      <c r="L1748" s="30">
        <v>15.702133999999999</v>
      </c>
      <c r="M1748" s="63">
        <v>807.32149100000004</v>
      </c>
    </row>
    <row r="1749" spans="1:13" ht="15" customHeight="1">
      <c r="A1749" s="8">
        <v>42094</v>
      </c>
      <c r="B1749" s="9" t="s">
        <v>52</v>
      </c>
      <c r="C1749" s="10" t="s">
        <v>37</v>
      </c>
      <c r="D1749" s="10" t="s">
        <v>146</v>
      </c>
      <c r="E1749" s="16" t="s">
        <v>20</v>
      </c>
      <c r="F1749" s="16" t="s">
        <v>21</v>
      </c>
      <c r="G1749" s="12">
        <f t="shared" si="244"/>
        <v>43830</v>
      </c>
      <c r="H1749" s="13">
        <v>19</v>
      </c>
      <c r="I1749" s="30">
        <v>2.713606</v>
      </c>
      <c r="J1749" s="65">
        <v>11.458552000000001</v>
      </c>
      <c r="K1749" s="65">
        <f t="shared" si="245"/>
        <v>2.9260940000000004</v>
      </c>
      <c r="L1749" s="30">
        <v>16.312031000000001</v>
      </c>
      <c r="M1749" s="63">
        <v>819.41619500000002</v>
      </c>
    </row>
    <row r="1750" spans="1:13" ht="15" customHeight="1">
      <c r="A1750" s="8">
        <v>42094</v>
      </c>
      <c r="B1750" s="9" t="s">
        <v>52</v>
      </c>
      <c r="C1750" s="10" t="s">
        <v>37</v>
      </c>
      <c r="D1750" s="10" t="s">
        <v>146</v>
      </c>
      <c r="E1750" s="16" t="s">
        <v>20</v>
      </c>
      <c r="F1750" s="16" t="s">
        <v>21</v>
      </c>
      <c r="G1750" s="12">
        <f t="shared" si="244"/>
        <v>43921</v>
      </c>
      <c r="H1750" s="13">
        <v>20</v>
      </c>
      <c r="I1750" s="30">
        <v>2.8006500000000001</v>
      </c>
      <c r="J1750" s="65">
        <v>11.458552000000001</v>
      </c>
      <c r="K1750" s="65">
        <f t="shared" si="245"/>
        <v>2.8006500000000001</v>
      </c>
      <c r="L1750" s="30">
        <v>16.774207000000001</v>
      </c>
      <c r="M1750" s="63">
        <v>831.03787599999998</v>
      </c>
    </row>
    <row r="1751" spans="1:13" ht="15" customHeight="1">
      <c r="A1751" s="8">
        <v>42094</v>
      </c>
      <c r="B1751" s="9" t="s">
        <v>52</v>
      </c>
      <c r="C1751" s="10" t="s">
        <v>37</v>
      </c>
      <c r="D1751" s="10" t="s">
        <v>146</v>
      </c>
      <c r="E1751" s="16" t="s">
        <v>20</v>
      </c>
      <c r="F1751" s="16" t="s">
        <v>21</v>
      </c>
      <c r="G1751" s="12">
        <f t="shared" si="244"/>
        <v>44012</v>
      </c>
      <c r="H1751" s="13">
        <v>21</v>
      </c>
      <c r="I1751" s="30">
        <v>2.8490250000000001</v>
      </c>
      <c r="J1751" s="65">
        <v>11.458552000000001</v>
      </c>
      <c r="K1751" s="65">
        <f t="shared" si="245"/>
        <v>2.8490250000000001</v>
      </c>
      <c r="L1751" s="30">
        <v>17.006803999999999</v>
      </c>
      <c r="M1751" s="63">
        <v>843.43981399999996</v>
      </c>
    </row>
    <row r="1752" spans="1:13" ht="15" customHeight="1">
      <c r="A1752" s="8">
        <f t="shared" ref="A1752:F1753" si="246">A1751</f>
        <v>42094</v>
      </c>
      <c r="B1752" s="9" t="str">
        <f t="shared" si="246"/>
        <v>Mid-Cycle 2015</v>
      </c>
      <c r="C1752" s="10" t="str">
        <f t="shared" si="246"/>
        <v>Severely Adverse</v>
      </c>
      <c r="D1752" s="10" t="s">
        <v>146</v>
      </c>
      <c r="E1752" s="11" t="str">
        <f t="shared" si="246"/>
        <v>C&amp;I</v>
      </c>
      <c r="F1752" s="11" t="str">
        <f t="shared" si="246"/>
        <v>C&amp;I Graded</v>
      </c>
      <c r="G1752" s="12">
        <f t="shared" si="244"/>
        <v>44104</v>
      </c>
      <c r="H1752" s="13">
        <v>22</v>
      </c>
      <c r="I1752" s="30">
        <v>2.8827829999999999</v>
      </c>
      <c r="J1752" s="65">
        <v>11.458552000000001</v>
      </c>
      <c r="K1752" s="65">
        <f t="shared" si="245"/>
        <v>2.8827829999999999</v>
      </c>
      <c r="L1752" s="30">
        <v>17.146569</v>
      </c>
      <c r="M1752" s="63">
        <v>854.95761000000005</v>
      </c>
    </row>
    <row r="1753" spans="1:13" ht="15" customHeight="1">
      <c r="A1753" s="8">
        <f t="shared" si="246"/>
        <v>42094</v>
      </c>
      <c r="B1753" s="9" t="str">
        <f t="shared" si="246"/>
        <v>Mid-Cycle 2015</v>
      </c>
      <c r="C1753" s="10" t="str">
        <f t="shared" si="246"/>
        <v>Severely Adverse</v>
      </c>
      <c r="D1753" s="10" t="s">
        <v>146</v>
      </c>
      <c r="E1753" s="11" t="str">
        <f t="shared" si="246"/>
        <v>C&amp;I</v>
      </c>
      <c r="F1753" s="11" t="str">
        <f t="shared" si="246"/>
        <v>C&amp;I Graded</v>
      </c>
      <c r="G1753" s="12">
        <f t="shared" si="244"/>
        <v>44196</v>
      </c>
      <c r="H1753" s="13">
        <v>23</v>
      </c>
      <c r="I1753" s="30">
        <v>2.926094</v>
      </c>
      <c r="J1753" s="65">
        <v>11.458552000000001</v>
      </c>
      <c r="K1753" s="65">
        <f t="shared" si="245"/>
        <v>2.926094</v>
      </c>
      <c r="L1753" s="30">
        <v>17.353558</v>
      </c>
      <c r="M1753" s="63">
        <v>867.79822999999999</v>
      </c>
    </row>
    <row r="1754" spans="1:13" ht="15" customHeight="1">
      <c r="A1754" s="21">
        <f>A1755</f>
        <v>42094</v>
      </c>
      <c r="B1754" s="21" t="str">
        <f t="shared" ref="B1754:F1754" si="247">B1755</f>
        <v>Mid-Cycle 2015</v>
      </c>
      <c r="C1754" s="21" t="str">
        <f t="shared" si="247"/>
        <v>Severely Adverse</v>
      </c>
      <c r="D1754" s="10" t="s">
        <v>146</v>
      </c>
      <c r="E1754" s="21" t="str">
        <f t="shared" si="247"/>
        <v>C&amp;I</v>
      </c>
      <c r="F1754" s="21" t="str">
        <f t="shared" si="247"/>
        <v>Small Business</v>
      </c>
      <c r="G1754" s="21">
        <f>A1754</f>
        <v>42094</v>
      </c>
      <c r="H1754" s="22">
        <v>0</v>
      </c>
      <c r="I1754" s="30">
        <v>0</v>
      </c>
      <c r="J1754" s="65">
        <v>51.307934516135809</v>
      </c>
      <c r="K1754" s="30">
        <v>0</v>
      </c>
      <c r="L1754" s="30">
        <v>0</v>
      </c>
      <c r="M1754" s="63">
        <v>3991.602335</v>
      </c>
    </row>
    <row r="1755" spans="1:13" ht="15" customHeight="1">
      <c r="A1755" s="8">
        <v>42094</v>
      </c>
      <c r="B1755" s="9" t="s">
        <v>52</v>
      </c>
      <c r="C1755" s="10" t="s">
        <v>37</v>
      </c>
      <c r="D1755" s="10" t="s">
        <v>146</v>
      </c>
      <c r="E1755" s="11" t="s">
        <v>20</v>
      </c>
      <c r="F1755" s="16" t="s">
        <v>15</v>
      </c>
      <c r="G1755" s="12">
        <f t="shared" ref="G1755:G1777" si="248">G1731</f>
        <v>42185</v>
      </c>
      <c r="H1755" s="13">
        <v>1</v>
      </c>
      <c r="I1755" s="30">
        <v>16.922795000000001</v>
      </c>
      <c r="J1755" s="65">
        <v>82.238606743913422</v>
      </c>
      <c r="K1755" s="65">
        <f t="shared" si="245"/>
        <v>47.853467227777614</v>
      </c>
      <c r="L1755" s="30">
        <v>64.329781999999994</v>
      </c>
      <c r="M1755" s="63">
        <v>4017.2394020000002</v>
      </c>
    </row>
    <row r="1756" spans="1:13" ht="15" customHeight="1">
      <c r="A1756" s="8">
        <v>42094</v>
      </c>
      <c r="B1756" s="9" t="s">
        <v>52</v>
      </c>
      <c r="C1756" s="10" t="s">
        <v>37</v>
      </c>
      <c r="D1756" s="10" t="s">
        <v>146</v>
      </c>
      <c r="E1756" s="11" t="s">
        <v>20</v>
      </c>
      <c r="F1756" s="16" t="s">
        <v>15</v>
      </c>
      <c r="G1756" s="12">
        <f t="shared" si="248"/>
        <v>42277</v>
      </c>
      <c r="H1756" s="13">
        <v>2</v>
      </c>
      <c r="I1756" s="30">
        <v>20.580901000000001</v>
      </c>
      <c r="J1756" s="65">
        <v>113.16927897169104</v>
      </c>
      <c r="K1756" s="65">
        <f t="shared" si="245"/>
        <v>51.511573227777617</v>
      </c>
      <c r="L1756" s="30">
        <v>77.778482999999994</v>
      </c>
      <c r="M1756" s="63">
        <v>4032.7323449999999</v>
      </c>
    </row>
    <row r="1757" spans="1:13" ht="15" customHeight="1">
      <c r="A1757" s="8">
        <v>42094</v>
      </c>
      <c r="B1757" s="9" t="s">
        <v>52</v>
      </c>
      <c r="C1757" s="10" t="s">
        <v>37</v>
      </c>
      <c r="D1757" s="10" t="s">
        <v>146</v>
      </c>
      <c r="E1757" s="11" t="s">
        <v>20</v>
      </c>
      <c r="F1757" s="16" t="s">
        <v>15</v>
      </c>
      <c r="G1757" s="12">
        <f t="shared" si="248"/>
        <v>42369</v>
      </c>
      <c r="H1757" s="13">
        <v>3</v>
      </c>
      <c r="I1757" s="30">
        <v>27.872745999999999</v>
      </c>
      <c r="J1757" s="65">
        <v>144.09995119946865</v>
      </c>
      <c r="K1757" s="65">
        <f t="shared" si="245"/>
        <v>58.803418227777605</v>
      </c>
      <c r="L1757" s="30">
        <v>102.43254</v>
      </c>
      <c r="M1757" s="63">
        <v>3967.6392460000002</v>
      </c>
    </row>
    <row r="1758" spans="1:13" ht="15" customHeight="1">
      <c r="A1758" s="8">
        <v>42094</v>
      </c>
      <c r="B1758" s="9" t="s">
        <v>52</v>
      </c>
      <c r="C1758" s="10" t="s">
        <v>37</v>
      </c>
      <c r="D1758" s="10" t="s">
        <v>146</v>
      </c>
      <c r="E1758" s="11" t="s">
        <v>20</v>
      </c>
      <c r="F1758" s="16" t="s">
        <v>15</v>
      </c>
      <c r="G1758" s="12">
        <f t="shared" si="248"/>
        <v>42460</v>
      </c>
      <c r="H1758" s="13">
        <v>4</v>
      </c>
      <c r="I1758" s="30">
        <v>38.551479</v>
      </c>
      <c r="J1758" s="65">
        <v>192.40644399999999</v>
      </c>
      <c r="K1758" s="65">
        <f t="shared" si="245"/>
        <v>86.857971800531345</v>
      </c>
      <c r="L1758" s="30">
        <v>148.20618400000001</v>
      </c>
      <c r="M1758" s="63">
        <v>3877.6983679999998</v>
      </c>
    </row>
    <row r="1759" spans="1:13" ht="15" customHeight="1">
      <c r="A1759" s="8">
        <v>42094</v>
      </c>
      <c r="B1759" s="9" t="s">
        <v>52</v>
      </c>
      <c r="C1759" s="10" t="s">
        <v>37</v>
      </c>
      <c r="D1759" s="10" t="s">
        <v>146</v>
      </c>
      <c r="E1759" s="11" t="s">
        <v>20</v>
      </c>
      <c r="F1759" s="16" t="s">
        <v>15</v>
      </c>
      <c r="G1759" s="12">
        <f t="shared" si="248"/>
        <v>42551</v>
      </c>
      <c r="H1759" s="13">
        <v>5</v>
      </c>
      <c r="I1759" s="30">
        <v>46.087100999999997</v>
      </c>
      <c r="J1759" s="65">
        <v>180.45200800000001</v>
      </c>
      <c r="K1759" s="65">
        <f t="shared" si="245"/>
        <v>34.13266500000001</v>
      </c>
      <c r="L1759" s="30">
        <v>181.076221</v>
      </c>
      <c r="M1759" s="63">
        <v>3806.5213640000002</v>
      </c>
    </row>
    <row r="1760" spans="1:13" ht="15" customHeight="1">
      <c r="A1760" s="8">
        <v>42094</v>
      </c>
      <c r="B1760" s="9" t="s">
        <v>52</v>
      </c>
      <c r="C1760" s="10" t="s">
        <v>37</v>
      </c>
      <c r="D1760" s="10" t="s">
        <v>146</v>
      </c>
      <c r="E1760" s="11" t="s">
        <v>20</v>
      </c>
      <c r="F1760" s="16" t="s">
        <v>15</v>
      </c>
      <c r="G1760" s="12">
        <f t="shared" si="248"/>
        <v>42643</v>
      </c>
      <c r="H1760" s="13">
        <v>6</v>
      </c>
      <c r="I1760" s="30">
        <v>51.580033</v>
      </c>
      <c r="J1760" s="65">
        <v>157.02105699999998</v>
      </c>
      <c r="K1760" s="65">
        <f t="shared" si="245"/>
        <v>28.149081999999979</v>
      </c>
      <c r="L1760" s="30">
        <v>206.69489999999999</v>
      </c>
      <c r="M1760" s="63">
        <v>3744.7223300000001</v>
      </c>
    </row>
    <row r="1761" spans="1:13" ht="15" customHeight="1">
      <c r="A1761" s="8">
        <v>42094</v>
      </c>
      <c r="B1761" s="9" t="s">
        <v>52</v>
      </c>
      <c r="C1761" s="10" t="s">
        <v>37</v>
      </c>
      <c r="D1761" s="10" t="s">
        <v>146</v>
      </c>
      <c r="E1761" s="11" t="s">
        <v>20</v>
      </c>
      <c r="F1761" s="16" t="s">
        <v>15</v>
      </c>
      <c r="G1761" s="12">
        <f t="shared" si="248"/>
        <v>42735</v>
      </c>
      <c r="H1761" s="13">
        <v>7</v>
      </c>
      <c r="I1761" s="30">
        <v>52.221193</v>
      </c>
      <c r="J1761" s="65">
        <v>128.04804199999998</v>
      </c>
      <c r="K1761" s="65">
        <f t="shared" si="245"/>
        <v>23.248177999999996</v>
      </c>
      <c r="L1761" s="30">
        <v>214.84551500000001</v>
      </c>
      <c r="M1761" s="63">
        <v>3682.1270549999999</v>
      </c>
    </row>
    <row r="1762" spans="1:13" ht="15" customHeight="1">
      <c r="A1762" s="8">
        <v>42094</v>
      </c>
      <c r="B1762" s="9" t="s">
        <v>52</v>
      </c>
      <c r="C1762" s="10" t="s">
        <v>37</v>
      </c>
      <c r="D1762" s="10" t="s">
        <v>146</v>
      </c>
      <c r="E1762" s="11" t="s">
        <v>20</v>
      </c>
      <c r="F1762" s="16" t="s">
        <v>15</v>
      </c>
      <c r="G1762" s="12">
        <f t="shared" si="248"/>
        <v>42825</v>
      </c>
      <c r="H1762" s="13">
        <v>8</v>
      </c>
      <c r="I1762" s="30">
        <v>42.518116999999997</v>
      </c>
      <c r="J1762" s="65">
        <v>105.637326</v>
      </c>
      <c r="K1762" s="65">
        <f t="shared" si="245"/>
        <v>20.107401000000017</v>
      </c>
      <c r="L1762" s="30">
        <v>170.610649</v>
      </c>
      <c r="M1762" s="63">
        <v>3635.3860100000002</v>
      </c>
    </row>
    <row r="1763" spans="1:13" ht="15" customHeight="1">
      <c r="A1763" s="8">
        <v>42094</v>
      </c>
      <c r="B1763" s="9" t="s">
        <v>52</v>
      </c>
      <c r="C1763" s="10" t="s">
        <v>37</v>
      </c>
      <c r="D1763" s="10" t="s">
        <v>146</v>
      </c>
      <c r="E1763" s="11" t="s">
        <v>20</v>
      </c>
      <c r="F1763" s="16" t="s">
        <v>15</v>
      </c>
      <c r="G1763" s="12">
        <f t="shared" si="248"/>
        <v>42916</v>
      </c>
      <c r="H1763" s="13">
        <v>9</v>
      </c>
      <c r="I1763" s="30">
        <v>34.132665000000003</v>
      </c>
      <c r="J1763" s="65">
        <v>89.111487999999994</v>
      </c>
      <c r="K1763" s="65">
        <f t="shared" si="245"/>
        <v>17.606826999999996</v>
      </c>
      <c r="L1763" s="30">
        <v>135.618043</v>
      </c>
      <c r="M1763" s="63">
        <v>3588.7562370000001</v>
      </c>
    </row>
    <row r="1764" spans="1:13" ht="15" customHeight="1">
      <c r="A1764" s="8">
        <v>42094</v>
      </c>
      <c r="B1764" s="9" t="s">
        <v>52</v>
      </c>
      <c r="C1764" s="10" t="s">
        <v>37</v>
      </c>
      <c r="D1764" s="10" t="s">
        <v>146</v>
      </c>
      <c r="E1764" s="11" t="s">
        <v>20</v>
      </c>
      <c r="F1764" s="16" t="s">
        <v>15</v>
      </c>
      <c r="G1764" s="12">
        <f t="shared" si="248"/>
        <v>43008</v>
      </c>
      <c r="H1764" s="13">
        <v>10</v>
      </c>
      <c r="I1764" s="30">
        <v>28.149082</v>
      </c>
      <c r="J1764" s="65">
        <v>76.796959999999999</v>
      </c>
      <c r="K1764" s="65">
        <f t="shared" si="245"/>
        <v>15.834554000000004</v>
      </c>
      <c r="L1764" s="30">
        <v>110.659024</v>
      </c>
      <c r="M1764" s="63">
        <v>3566.0451320000002</v>
      </c>
    </row>
    <row r="1765" spans="1:13" ht="15" customHeight="1">
      <c r="A1765" s="8">
        <v>42094</v>
      </c>
      <c r="B1765" s="9" t="s">
        <v>52</v>
      </c>
      <c r="C1765" s="10" t="s">
        <v>37</v>
      </c>
      <c r="D1765" s="10" t="s">
        <v>146</v>
      </c>
      <c r="E1765" s="11" t="s">
        <v>20</v>
      </c>
      <c r="F1765" s="16" t="s">
        <v>15</v>
      </c>
      <c r="G1765" s="12">
        <f t="shared" si="248"/>
        <v>43100</v>
      </c>
      <c r="H1765" s="13">
        <v>11</v>
      </c>
      <c r="I1765" s="30">
        <v>23.248177999999999</v>
      </c>
      <c r="J1765" s="65">
        <v>68.435515000000009</v>
      </c>
      <c r="K1765" s="65">
        <f t="shared" si="245"/>
        <v>14.88673300000001</v>
      </c>
      <c r="L1765" s="30">
        <v>90.684279000000004</v>
      </c>
      <c r="M1765" s="63">
        <v>3592.8260439999999</v>
      </c>
    </row>
    <row r="1766" spans="1:13" ht="15" customHeight="1">
      <c r="A1766" s="8">
        <v>42094</v>
      </c>
      <c r="B1766" s="9" t="s">
        <v>52</v>
      </c>
      <c r="C1766" s="10" t="s">
        <v>37</v>
      </c>
      <c r="D1766" s="10" t="s">
        <v>146</v>
      </c>
      <c r="E1766" s="11" t="s">
        <v>20</v>
      </c>
      <c r="F1766" s="16" t="s">
        <v>15</v>
      </c>
      <c r="G1766" s="12">
        <f t="shared" si="248"/>
        <v>43190</v>
      </c>
      <c r="H1766" s="13">
        <v>12</v>
      </c>
      <c r="I1766" s="30">
        <v>20.107400999999999</v>
      </c>
      <c r="J1766" s="65">
        <v>62.778976999999998</v>
      </c>
      <c r="K1766" s="65">
        <f t="shared" si="245"/>
        <v>14.450862999999988</v>
      </c>
      <c r="L1766" s="30">
        <v>78.033600000000007</v>
      </c>
      <c r="M1766" s="63">
        <v>3668.9868299999998</v>
      </c>
    </row>
    <row r="1767" spans="1:13" ht="15" customHeight="1">
      <c r="A1767" s="8">
        <v>42094</v>
      </c>
      <c r="B1767" s="9" t="s">
        <v>52</v>
      </c>
      <c r="C1767" s="10" t="s">
        <v>37</v>
      </c>
      <c r="D1767" s="10" t="s">
        <v>146</v>
      </c>
      <c r="E1767" s="11" t="s">
        <v>20</v>
      </c>
      <c r="F1767" s="16" t="s">
        <v>15</v>
      </c>
      <c r="G1767" s="12">
        <f t="shared" si="248"/>
        <v>43281</v>
      </c>
      <c r="H1767" s="13">
        <v>13</v>
      </c>
      <c r="I1767" s="30">
        <v>17.606826999999999</v>
      </c>
      <c r="J1767" s="65">
        <v>59.897932000000004</v>
      </c>
      <c r="K1767" s="65">
        <f t="shared" si="245"/>
        <v>14.725782000000006</v>
      </c>
      <c r="L1767" s="30">
        <v>68.416138000000004</v>
      </c>
      <c r="M1767" s="63">
        <v>3751.5385529999999</v>
      </c>
    </row>
    <row r="1768" spans="1:13" ht="15" customHeight="1">
      <c r="A1768" s="8">
        <v>42094</v>
      </c>
      <c r="B1768" s="9" t="s">
        <v>52</v>
      </c>
      <c r="C1768" s="10" t="s">
        <v>37</v>
      </c>
      <c r="D1768" s="10" t="s">
        <v>146</v>
      </c>
      <c r="E1768" s="11" t="s">
        <v>20</v>
      </c>
      <c r="F1768" s="16" t="s">
        <v>15</v>
      </c>
      <c r="G1768" s="12">
        <f t="shared" si="248"/>
        <v>43373</v>
      </c>
      <c r="H1768" s="13">
        <v>14</v>
      </c>
      <c r="I1768" s="30">
        <v>15.834554000000001</v>
      </c>
      <c r="J1768" s="65">
        <v>59.356777000000001</v>
      </c>
      <c r="K1768" s="65">
        <f t="shared" si="245"/>
        <v>15.293398999999997</v>
      </c>
      <c r="L1768" s="30">
        <v>61.969768000000002</v>
      </c>
      <c r="M1768" s="63">
        <v>3841.9084739999998</v>
      </c>
    </row>
    <row r="1769" spans="1:13" ht="15" customHeight="1">
      <c r="A1769" s="8">
        <v>42094</v>
      </c>
      <c r="B1769" s="9" t="s">
        <v>52</v>
      </c>
      <c r="C1769" s="10" t="s">
        <v>37</v>
      </c>
      <c r="D1769" s="10" t="s">
        <v>146</v>
      </c>
      <c r="E1769" s="11" t="s">
        <v>20</v>
      </c>
      <c r="F1769" s="16" t="s">
        <v>15</v>
      </c>
      <c r="G1769" s="12">
        <f t="shared" si="248"/>
        <v>43465</v>
      </c>
      <c r="H1769" s="13">
        <v>15</v>
      </c>
      <c r="I1769" s="30">
        <v>14.886733</v>
      </c>
      <c r="J1769" s="65">
        <v>60.298721999999998</v>
      </c>
      <c r="K1769" s="65">
        <f t="shared" si="245"/>
        <v>15.828677999999996</v>
      </c>
      <c r="L1769" s="30">
        <v>58.016886999999997</v>
      </c>
      <c r="M1769" s="63">
        <v>3919.6629330000001</v>
      </c>
    </row>
    <row r="1770" spans="1:13" ht="15" customHeight="1">
      <c r="A1770" s="8">
        <v>42094</v>
      </c>
      <c r="B1770" s="9" t="s">
        <v>52</v>
      </c>
      <c r="C1770" s="10" t="s">
        <v>37</v>
      </c>
      <c r="D1770" s="10" t="s">
        <v>146</v>
      </c>
      <c r="E1770" s="11" t="s">
        <v>20</v>
      </c>
      <c r="F1770" s="16" t="s">
        <v>15</v>
      </c>
      <c r="G1770" s="12">
        <f t="shared" si="248"/>
        <v>43555</v>
      </c>
      <c r="H1770" s="13">
        <v>16</v>
      </c>
      <c r="I1770" s="30">
        <v>14.450863</v>
      </c>
      <c r="J1770" s="65">
        <v>61.991933000000003</v>
      </c>
      <c r="K1770" s="65">
        <f t="shared" si="245"/>
        <v>16.144074000000003</v>
      </c>
      <c r="L1770" s="30">
        <v>55.826117000000004</v>
      </c>
      <c r="M1770" s="63">
        <v>3996.1670779999999</v>
      </c>
    </row>
    <row r="1771" spans="1:13" ht="15" customHeight="1">
      <c r="A1771" s="8">
        <v>42094</v>
      </c>
      <c r="B1771" s="9" t="s">
        <v>52</v>
      </c>
      <c r="C1771" s="10" t="s">
        <v>37</v>
      </c>
      <c r="D1771" s="10" t="s">
        <v>146</v>
      </c>
      <c r="E1771" s="11" t="s">
        <v>20</v>
      </c>
      <c r="F1771" s="16" t="s">
        <v>15</v>
      </c>
      <c r="G1771" s="12">
        <f t="shared" si="248"/>
        <v>43646</v>
      </c>
      <c r="H1771" s="13">
        <v>17</v>
      </c>
      <c r="I1771" s="30">
        <v>14.725782000000001</v>
      </c>
      <c r="J1771" s="65">
        <v>63.482985999999997</v>
      </c>
      <c r="K1771" s="65">
        <f t="shared" si="245"/>
        <v>16.216834999999996</v>
      </c>
      <c r="L1771" s="30">
        <v>56.230165</v>
      </c>
      <c r="M1771" s="63">
        <v>4071.2795019999999</v>
      </c>
    </row>
    <row r="1772" spans="1:13" ht="15" customHeight="1">
      <c r="A1772" s="8">
        <v>42094</v>
      </c>
      <c r="B1772" s="9" t="s">
        <v>52</v>
      </c>
      <c r="C1772" s="10" t="s">
        <v>37</v>
      </c>
      <c r="D1772" s="10" t="s">
        <v>146</v>
      </c>
      <c r="E1772" s="11" t="s">
        <v>20</v>
      </c>
      <c r="F1772" s="16" t="s">
        <v>15</v>
      </c>
      <c r="G1772" s="12">
        <f t="shared" si="248"/>
        <v>43738</v>
      </c>
      <c r="H1772" s="13">
        <v>18</v>
      </c>
      <c r="I1772" s="30">
        <v>15.293399000000001</v>
      </c>
      <c r="J1772" s="65">
        <v>64.393669000000003</v>
      </c>
      <c r="K1772" s="65">
        <f t="shared" si="245"/>
        <v>16.204082000000007</v>
      </c>
      <c r="L1772" s="30">
        <v>57.669044999999997</v>
      </c>
      <c r="M1772" s="63">
        <v>4138.6190280000001</v>
      </c>
    </row>
    <row r="1773" spans="1:13" ht="15" customHeight="1">
      <c r="A1773" s="8">
        <v>42094</v>
      </c>
      <c r="B1773" s="9" t="s">
        <v>52</v>
      </c>
      <c r="C1773" s="10" t="s">
        <v>37</v>
      </c>
      <c r="D1773" s="10" t="s">
        <v>146</v>
      </c>
      <c r="E1773" s="11" t="s">
        <v>20</v>
      </c>
      <c r="F1773" s="16" t="s">
        <v>15</v>
      </c>
      <c r="G1773" s="12">
        <f t="shared" si="248"/>
        <v>43830</v>
      </c>
      <c r="H1773" s="13">
        <v>19</v>
      </c>
      <c r="I1773" s="30">
        <v>15.828678</v>
      </c>
      <c r="J1773" s="65">
        <v>64.803960000000004</v>
      </c>
      <c r="K1773" s="65">
        <f t="shared" si="245"/>
        <v>16.238969000000001</v>
      </c>
      <c r="L1773" s="30">
        <v>59.610672999999998</v>
      </c>
      <c r="M1773" s="63">
        <v>4203.9401749999997</v>
      </c>
    </row>
    <row r="1774" spans="1:13" ht="15" customHeight="1">
      <c r="A1774" s="8">
        <v>42094</v>
      </c>
      <c r="B1774" s="9" t="s">
        <v>52</v>
      </c>
      <c r="C1774" s="10" t="s">
        <v>37</v>
      </c>
      <c r="D1774" s="10" t="s">
        <v>146</v>
      </c>
      <c r="E1774" s="11" t="s">
        <v>20</v>
      </c>
      <c r="F1774" s="16" t="s">
        <v>15</v>
      </c>
      <c r="G1774" s="12">
        <f t="shared" si="248"/>
        <v>43921</v>
      </c>
      <c r="H1774" s="13">
        <v>20</v>
      </c>
      <c r="I1774" s="30">
        <v>16.144074</v>
      </c>
      <c r="J1774" s="65">
        <v>64.803960000000004</v>
      </c>
      <c r="K1774" s="65">
        <f t="shared" si="245"/>
        <v>16.144074</v>
      </c>
      <c r="L1774" s="30">
        <v>60.944476999999999</v>
      </c>
      <c r="M1774" s="63">
        <v>4266.7540179999996</v>
      </c>
    </row>
    <row r="1775" spans="1:13" ht="15" customHeight="1">
      <c r="A1775" s="8">
        <v>42094</v>
      </c>
      <c r="B1775" s="9" t="s">
        <v>52</v>
      </c>
      <c r="C1775" s="10" t="s">
        <v>37</v>
      </c>
      <c r="D1775" s="10" t="s">
        <v>146</v>
      </c>
      <c r="E1775" s="11" t="s">
        <v>20</v>
      </c>
      <c r="F1775" s="16" t="s">
        <v>15</v>
      </c>
      <c r="G1775" s="12">
        <f t="shared" si="248"/>
        <v>44012</v>
      </c>
      <c r="H1775" s="13">
        <v>21</v>
      </c>
      <c r="I1775" s="30">
        <v>16.216835</v>
      </c>
      <c r="J1775" s="65">
        <v>64.803960000000004</v>
      </c>
      <c r="K1775" s="65">
        <f t="shared" si="245"/>
        <v>16.216835</v>
      </c>
      <c r="L1775" s="30">
        <v>61.280636000000001</v>
      </c>
      <c r="M1775" s="63">
        <v>4332.8220359999996</v>
      </c>
    </row>
    <row r="1776" spans="1:13" ht="15" customHeight="1">
      <c r="A1776" s="8">
        <f t="shared" ref="A1776:F1777" si="249">A1775</f>
        <v>42094</v>
      </c>
      <c r="B1776" s="9" t="str">
        <f t="shared" si="249"/>
        <v>Mid-Cycle 2015</v>
      </c>
      <c r="C1776" s="10" t="str">
        <f t="shared" si="249"/>
        <v>Severely Adverse</v>
      </c>
      <c r="D1776" s="10" t="s">
        <v>146</v>
      </c>
      <c r="E1776" s="11" t="str">
        <f t="shared" si="249"/>
        <v>C&amp;I</v>
      </c>
      <c r="F1776" s="11" t="str">
        <f t="shared" si="249"/>
        <v>Small Business</v>
      </c>
      <c r="G1776" s="12">
        <f t="shared" si="248"/>
        <v>44104</v>
      </c>
      <c r="H1776" s="13">
        <v>22</v>
      </c>
      <c r="I1776" s="30">
        <v>16.204082</v>
      </c>
      <c r="J1776" s="65">
        <v>64.803960000000004</v>
      </c>
      <c r="K1776" s="65">
        <f t="shared" si="245"/>
        <v>16.204082</v>
      </c>
      <c r="L1776" s="30">
        <v>61.340707000000002</v>
      </c>
      <c r="M1776" s="63">
        <v>4396.906422</v>
      </c>
    </row>
    <row r="1777" spans="1:13" ht="15" customHeight="1">
      <c r="A1777" s="8">
        <f t="shared" si="249"/>
        <v>42094</v>
      </c>
      <c r="B1777" s="9" t="str">
        <f t="shared" si="249"/>
        <v>Mid-Cycle 2015</v>
      </c>
      <c r="C1777" s="10" t="str">
        <f t="shared" si="249"/>
        <v>Severely Adverse</v>
      </c>
      <c r="D1777" s="10" t="s">
        <v>146</v>
      </c>
      <c r="E1777" s="11" t="str">
        <f t="shared" si="249"/>
        <v>C&amp;I</v>
      </c>
      <c r="F1777" s="11" t="str">
        <f t="shared" si="249"/>
        <v>Small Business</v>
      </c>
      <c r="G1777" s="12">
        <f t="shared" si="248"/>
        <v>44196</v>
      </c>
      <c r="H1777" s="13">
        <v>23</v>
      </c>
      <c r="I1777" s="30">
        <v>16.238969000000001</v>
      </c>
      <c r="J1777" s="65">
        <v>64.803960000000004</v>
      </c>
      <c r="K1777" s="65">
        <f t="shared" si="245"/>
        <v>16.238969000000001</v>
      </c>
      <c r="L1777" s="30">
        <v>61.533259999999999</v>
      </c>
      <c r="M1777" s="63">
        <v>4465.523811</v>
      </c>
    </row>
    <row r="1778" spans="1:13" ht="15" customHeight="1">
      <c r="A1778" s="21">
        <f>A1779</f>
        <v>42094</v>
      </c>
      <c r="B1778" s="21" t="str">
        <f t="shared" ref="B1778:F1778" si="250">B1779</f>
        <v>Mid-Cycle 2015</v>
      </c>
      <c r="C1778" s="21" t="str">
        <f t="shared" si="250"/>
        <v>Severely Adverse</v>
      </c>
      <c r="D1778" s="10" t="s">
        <v>146</v>
      </c>
      <c r="E1778" s="21" t="str">
        <f t="shared" si="250"/>
        <v>Other Loans &amp; Leases</v>
      </c>
      <c r="F1778" s="21" t="str">
        <f t="shared" si="250"/>
        <v>Agricultural Loans</v>
      </c>
      <c r="G1778" s="21">
        <f>A1778</f>
        <v>42094</v>
      </c>
      <c r="H1778" s="22">
        <v>0</v>
      </c>
      <c r="I1778" s="30">
        <v>0</v>
      </c>
      <c r="J1778" s="65">
        <v>0.88171293478829238</v>
      </c>
      <c r="K1778" s="30">
        <v>0</v>
      </c>
      <c r="L1778" s="30">
        <v>0</v>
      </c>
      <c r="M1778" s="63">
        <v>35.962107000000003</v>
      </c>
    </row>
    <row r="1779" spans="1:13" ht="15" customHeight="1">
      <c r="A1779" s="8">
        <v>42094</v>
      </c>
      <c r="B1779" s="9" t="s">
        <v>52</v>
      </c>
      <c r="C1779" s="10" t="s">
        <v>37</v>
      </c>
      <c r="D1779" s="10" t="s">
        <v>146</v>
      </c>
      <c r="E1779" s="11" t="s">
        <v>31</v>
      </c>
      <c r="F1779" s="16" t="s">
        <v>32</v>
      </c>
      <c r="G1779" s="12">
        <f t="shared" ref="G1779:G1801" si="251">G1755</f>
        <v>42185</v>
      </c>
      <c r="H1779" s="13">
        <v>1</v>
      </c>
      <c r="I1779" s="30">
        <v>0.13914099999999999</v>
      </c>
      <c r="J1779" s="65">
        <v>1.1603810111354487</v>
      </c>
      <c r="K1779" s="65">
        <f t="shared" si="245"/>
        <v>0.41780907634715625</v>
      </c>
      <c r="L1779" s="30">
        <v>0.72683600000000004</v>
      </c>
      <c r="M1779" s="63">
        <v>35.950564</v>
      </c>
    </row>
    <row r="1780" spans="1:13" ht="15" customHeight="1">
      <c r="A1780" s="8">
        <v>42094</v>
      </c>
      <c r="B1780" s="9" t="s">
        <v>52</v>
      </c>
      <c r="C1780" s="10" t="s">
        <v>37</v>
      </c>
      <c r="D1780" s="10" t="s">
        <v>146</v>
      </c>
      <c r="E1780" s="11" t="s">
        <v>31</v>
      </c>
      <c r="F1780" s="16" t="s">
        <v>32</v>
      </c>
      <c r="G1780" s="12">
        <f t="shared" si="251"/>
        <v>42277</v>
      </c>
      <c r="H1780" s="13">
        <v>2</v>
      </c>
      <c r="I1780" s="30">
        <v>0.161722</v>
      </c>
      <c r="J1780" s="65">
        <v>1.439049087482605</v>
      </c>
      <c r="K1780" s="65">
        <f t="shared" si="245"/>
        <v>0.44039007634715632</v>
      </c>
      <c r="L1780" s="30">
        <v>0.844669</v>
      </c>
      <c r="M1780" s="63">
        <v>36.188746999999999</v>
      </c>
    </row>
    <row r="1781" spans="1:13" ht="15" customHeight="1">
      <c r="A1781" s="8">
        <v>42094</v>
      </c>
      <c r="B1781" s="9" t="s">
        <v>52</v>
      </c>
      <c r="C1781" s="10" t="s">
        <v>37</v>
      </c>
      <c r="D1781" s="10" t="s">
        <v>146</v>
      </c>
      <c r="E1781" s="11" t="s">
        <v>31</v>
      </c>
      <c r="F1781" s="16" t="s">
        <v>32</v>
      </c>
      <c r="G1781" s="12">
        <f t="shared" si="251"/>
        <v>42369</v>
      </c>
      <c r="H1781" s="13">
        <v>3</v>
      </c>
      <c r="I1781" s="30">
        <v>0.190557</v>
      </c>
      <c r="J1781" s="65">
        <v>1.7177171638297613</v>
      </c>
      <c r="K1781" s="65">
        <f t="shared" si="245"/>
        <v>0.46922507634715627</v>
      </c>
      <c r="L1781" s="30">
        <v>0.99801399999999996</v>
      </c>
      <c r="M1781" s="63">
        <v>35.595568999999998</v>
      </c>
    </row>
    <row r="1782" spans="1:13" ht="15" customHeight="1">
      <c r="A1782" s="8">
        <v>42094</v>
      </c>
      <c r="B1782" s="9" t="s">
        <v>52</v>
      </c>
      <c r="C1782" s="10" t="s">
        <v>37</v>
      </c>
      <c r="D1782" s="10" t="s">
        <v>146</v>
      </c>
      <c r="E1782" s="11" t="s">
        <v>31</v>
      </c>
      <c r="F1782" s="16" t="s">
        <v>32</v>
      </c>
      <c r="G1782" s="12">
        <f t="shared" si="251"/>
        <v>42460</v>
      </c>
      <c r="H1782" s="13">
        <v>4</v>
      </c>
      <c r="I1782" s="30">
        <v>0.27676299999999998</v>
      </c>
      <c r="J1782" s="65">
        <v>1.4637069999999999</v>
      </c>
      <c r="K1782" s="65">
        <f t="shared" si="245"/>
        <v>2.27528361702386E-2</v>
      </c>
      <c r="L1782" s="30">
        <v>1.4494450000000001</v>
      </c>
      <c r="M1782" s="63">
        <v>34.684399999999997</v>
      </c>
    </row>
    <row r="1783" spans="1:13" ht="15" customHeight="1">
      <c r="A1783" s="8">
        <v>42094</v>
      </c>
      <c r="B1783" s="9" t="s">
        <v>52</v>
      </c>
      <c r="C1783" s="10" t="s">
        <v>37</v>
      </c>
      <c r="D1783" s="10" t="s">
        <v>146</v>
      </c>
      <c r="E1783" s="11" t="s">
        <v>31</v>
      </c>
      <c r="F1783" s="16" t="s">
        <v>32</v>
      </c>
      <c r="G1783" s="12">
        <f t="shared" si="251"/>
        <v>42551</v>
      </c>
      <c r="H1783" s="13">
        <v>5</v>
      </c>
      <c r="I1783" s="30">
        <v>0.33239999999999997</v>
      </c>
      <c r="J1783" s="65">
        <v>1.386452</v>
      </c>
      <c r="K1783" s="65">
        <f t="shared" si="245"/>
        <v>0.25514500000000012</v>
      </c>
      <c r="L1783" s="30">
        <v>1.741174</v>
      </c>
      <c r="M1783" s="63">
        <v>34.00441</v>
      </c>
    </row>
    <row r="1784" spans="1:13" ht="15" customHeight="1">
      <c r="A1784" s="8">
        <v>42094</v>
      </c>
      <c r="B1784" s="9" t="s">
        <v>52</v>
      </c>
      <c r="C1784" s="10" t="s">
        <v>37</v>
      </c>
      <c r="D1784" s="10" t="s">
        <v>146</v>
      </c>
      <c r="E1784" s="11" t="s">
        <v>31</v>
      </c>
      <c r="F1784" s="16" t="s">
        <v>32</v>
      </c>
      <c r="G1784" s="12">
        <f t="shared" si="251"/>
        <v>42643</v>
      </c>
      <c r="H1784" s="13">
        <v>6</v>
      </c>
      <c r="I1784" s="30">
        <v>0.38473200000000002</v>
      </c>
      <c r="J1784" s="65">
        <v>1.208051</v>
      </c>
      <c r="K1784" s="65">
        <f t="shared" si="245"/>
        <v>0.20633099999999999</v>
      </c>
      <c r="L1784" s="30">
        <v>2.0148980000000001</v>
      </c>
      <c r="M1784" s="63">
        <v>33.424129000000001</v>
      </c>
    </row>
    <row r="1785" spans="1:13" ht="15" customHeight="1">
      <c r="A1785" s="8">
        <v>42094</v>
      </c>
      <c r="B1785" s="9" t="s">
        <v>52</v>
      </c>
      <c r="C1785" s="10" t="s">
        <v>37</v>
      </c>
      <c r="D1785" s="10" t="s">
        <v>146</v>
      </c>
      <c r="E1785" s="11" t="s">
        <v>31</v>
      </c>
      <c r="F1785" s="16" t="s">
        <v>32</v>
      </c>
      <c r="G1785" s="12">
        <f t="shared" si="251"/>
        <v>42735</v>
      </c>
      <c r="H1785" s="13">
        <v>7</v>
      </c>
      <c r="I1785" s="30">
        <v>0.42210399999999998</v>
      </c>
      <c r="J1785" s="65">
        <v>0.95311799999999991</v>
      </c>
      <c r="K1785" s="65">
        <f t="shared" si="245"/>
        <v>0.1671709999999999</v>
      </c>
      <c r="L1785" s="30">
        <v>2.2099220000000002</v>
      </c>
      <c r="M1785" s="63">
        <v>32.827086000000001</v>
      </c>
    </row>
    <row r="1786" spans="1:13" ht="15" customHeight="1">
      <c r="A1786" s="8">
        <v>42094</v>
      </c>
      <c r="B1786" s="9" t="s">
        <v>52</v>
      </c>
      <c r="C1786" s="10" t="s">
        <v>37</v>
      </c>
      <c r="D1786" s="10" t="s">
        <v>146</v>
      </c>
      <c r="E1786" s="11" t="s">
        <v>31</v>
      </c>
      <c r="F1786" s="16" t="s">
        <v>32</v>
      </c>
      <c r="G1786" s="12">
        <f t="shared" si="251"/>
        <v>42825</v>
      </c>
      <c r="H1786" s="13">
        <v>8</v>
      </c>
      <c r="I1786" s="30">
        <v>0.32447100000000001</v>
      </c>
      <c r="J1786" s="65">
        <v>0.77300499999999994</v>
      </c>
      <c r="K1786" s="65">
        <f t="shared" si="245"/>
        <v>0.14435800000000004</v>
      </c>
      <c r="L1786" s="30">
        <v>1.7013780000000001</v>
      </c>
      <c r="M1786" s="63">
        <v>32.375700000000002</v>
      </c>
    </row>
    <row r="1787" spans="1:13" ht="15" customHeight="1">
      <c r="A1787" s="8">
        <v>42094</v>
      </c>
      <c r="B1787" s="9" t="s">
        <v>52</v>
      </c>
      <c r="C1787" s="10" t="s">
        <v>37</v>
      </c>
      <c r="D1787" s="10" t="s">
        <v>146</v>
      </c>
      <c r="E1787" s="11" t="s">
        <v>31</v>
      </c>
      <c r="F1787" s="16" t="s">
        <v>32</v>
      </c>
      <c r="G1787" s="12">
        <f t="shared" si="251"/>
        <v>42916</v>
      </c>
      <c r="H1787" s="13">
        <v>9</v>
      </c>
      <c r="I1787" s="30">
        <v>0.25514500000000001</v>
      </c>
      <c r="J1787" s="65">
        <v>0.64494399999999996</v>
      </c>
      <c r="K1787" s="65">
        <f t="shared" si="245"/>
        <v>0.12708400000000003</v>
      </c>
      <c r="L1787" s="30">
        <v>1.338724</v>
      </c>
      <c r="M1787" s="63">
        <v>31.900918999999998</v>
      </c>
    </row>
    <row r="1788" spans="1:13" ht="15" customHeight="1">
      <c r="A1788" s="8">
        <v>42094</v>
      </c>
      <c r="B1788" s="9" t="s">
        <v>52</v>
      </c>
      <c r="C1788" s="10" t="s">
        <v>37</v>
      </c>
      <c r="D1788" s="10" t="s">
        <v>146</v>
      </c>
      <c r="E1788" s="11" t="s">
        <v>31</v>
      </c>
      <c r="F1788" s="16" t="s">
        <v>32</v>
      </c>
      <c r="G1788" s="12">
        <f t="shared" si="251"/>
        <v>43008</v>
      </c>
      <c r="H1788" s="13">
        <v>10</v>
      </c>
      <c r="I1788" s="30">
        <v>0.20633099999999999</v>
      </c>
      <c r="J1788" s="65">
        <v>0.55598999999999987</v>
      </c>
      <c r="K1788" s="65">
        <f t="shared" si="245"/>
        <v>0.1173769999999999</v>
      </c>
      <c r="L1788" s="30">
        <v>1.0833159999999999</v>
      </c>
      <c r="M1788" s="63">
        <v>31.659088000000001</v>
      </c>
    </row>
    <row r="1789" spans="1:13" ht="15" customHeight="1">
      <c r="A1789" s="8">
        <v>42094</v>
      </c>
      <c r="B1789" s="9" t="s">
        <v>52</v>
      </c>
      <c r="C1789" s="10" t="s">
        <v>37</v>
      </c>
      <c r="D1789" s="10" t="s">
        <v>146</v>
      </c>
      <c r="E1789" s="11" t="s">
        <v>31</v>
      </c>
      <c r="F1789" s="16" t="s">
        <v>32</v>
      </c>
      <c r="G1789" s="12">
        <f t="shared" si="251"/>
        <v>43100</v>
      </c>
      <c r="H1789" s="13">
        <v>11</v>
      </c>
      <c r="I1789" s="30">
        <v>0.16717099999999999</v>
      </c>
      <c r="J1789" s="65">
        <v>0.50095699999999999</v>
      </c>
      <c r="K1789" s="65">
        <f t="shared" si="245"/>
        <v>0.1121380000000001</v>
      </c>
      <c r="L1789" s="30">
        <v>0.87831099999999995</v>
      </c>
      <c r="M1789" s="63">
        <v>31.842711000000001</v>
      </c>
    </row>
    <row r="1790" spans="1:13" ht="15" customHeight="1">
      <c r="A1790" s="8">
        <v>42094</v>
      </c>
      <c r="B1790" s="9" t="s">
        <v>52</v>
      </c>
      <c r="C1790" s="10" t="s">
        <v>37</v>
      </c>
      <c r="D1790" s="10" t="s">
        <v>146</v>
      </c>
      <c r="E1790" s="11" t="s">
        <v>31</v>
      </c>
      <c r="F1790" s="16" t="s">
        <v>32</v>
      </c>
      <c r="G1790" s="12">
        <f t="shared" si="251"/>
        <v>43190</v>
      </c>
      <c r="H1790" s="13">
        <v>12</v>
      </c>
      <c r="I1790" s="30">
        <v>0.14435799999999999</v>
      </c>
      <c r="J1790" s="65">
        <v>0.46531699999999998</v>
      </c>
      <c r="K1790" s="65">
        <f t="shared" si="245"/>
        <v>0.10871799999999998</v>
      </c>
      <c r="L1790" s="30">
        <v>0.75870300000000002</v>
      </c>
      <c r="M1790" s="63">
        <v>32.486030999999997</v>
      </c>
    </row>
    <row r="1791" spans="1:13" ht="15" customHeight="1">
      <c r="A1791" s="8">
        <v>42094</v>
      </c>
      <c r="B1791" s="9" t="s">
        <v>52</v>
      </c>
      <c r="C1791" s="10" t="s">
        <v>37</v>
      </c>
      <c r="D1791" s="10" t="s">
        <v>146</v>
      </c>
      <c r="E1791" s="11" t="s">
        <v>31</v>
      </c>
      <c r="F1791" s="16" t="s">
        <v>32</v>
      </c>
      <c r="G1791" s="12">
        <f t="shared" si="251"/>
        <v>43281</v>
      </c>
      <c r="H1791" s="13">
        <v>13</v>
      </c>
      <c r="I1791" s="30">
        <v>0.127084</v>
      </c>
      <c r="J1791" s="65">
        <v>0.44864700000000002</v>
      </c>
      <c r="K1791" s="65">
        <f t="shared" si="245"/>
        <v>0.11041400000000004</v>
      </c>
      <c r="L1791" s="30">
        <v>0.66797499999999999</v>
      </c>
      <c r="M1791" s="63">
        <v>33.196733999999999</v>
      </c>
    </row>
    <row r="1792" spans="1:13" ht="15" customHeight="1">
      <c r="A1792" s="8">
        <v>42094</v>
      </c>
      <c r="B1792" s="9" t="s">
        <v>52</v>
      </c>
      <c r="C1792" s="10" t="s">
        <v>37</v>
      </c>
      <c r="D1792" s="10" t="s">
        <v>146</v>
      </c>
      <c r="E1792" s="11" t="s">
        <v>31</v>
      </c>
      <c r="F1792" s="16" t="s">
        <v>32</v>
      </c>
      <c r="G1792" s="12">
        <f t="shared" si="251"/>
        <v>43373</v>
      </c>
      <c r="H1792" s="13">
        <v>14</v>
      </c>
      <c r="I1792" s="30">
        <v>0.117377</v>
      </c>
      <c r="J1792" s="65">
        <v>0.44467100000000004</v>
      </c>
      <c r="K1792" s="65">
        <f t="shared" si="245"/>
        <v>0.11340100000000002</v>
      </c>
      <c r="L1792" s="30">
        <v>0.616761</v>
      </c>
      <c r="M1792" s="63">
        <v>33.975603</v>
      </c>
    </row>
    <row r="1793" spans="1:13" ht="15" customHeight="1">
      <c r="A1793" s="8">
        <v>42094</v>
      </c>
      <c r="B1793" s="9" t="s">
        <v>52</v>
      </c>
      <c r="C1793" s="10" t="s">
        <v>37</v>
      </c>
      <c r="D1793" s="10" t="s">
        <v>146</v>
      </c>
      <c r="E1793" s="11" t="s">
        <v>31</v>
      </c>
      <c r="F1793" s="16" t="s">
        <v>32</v>
      </c>
      <c r="G1793" s="12">
        <f t="shared" si="251"/>
        <v>43465</v>
      </c>
      <c r="H1793" s="13">
        <v>15</v>
      </c>
      <c r="I1793" s="30">
        <v>0.112138</v>
      </c>
      <c r="J1793" s="65">
        <v>0.45044299999999998</v>
      </c>
      <c r="K1793" s="65">
        <f t="shared" si="245"/>
        <v>0.11790999999999995</v>
      </c>
      <c r="L1793" s="30">
        <v>0.58890500000000001</v>
      </c>
      <c r="M1793" s="63">
        <v>34.636257999999998</v>
      </c>
    </row>
    <row r="1794" spans="1:13" ht="15" customHeight="1">
      <c r="A1794" s="8">
        <v>42094</v>
      </c>
      <c r="B1794" s="9" t="s">
        <v>52</v>
      </c>
      <c r="C1794" s="10" t="s">
        <v>37</v>
      </c>
      <c r="D1794" s="10" t="s">
        <v>146</v>
      </c>
      <c r="E1794" s="11" t="s">
        <v>31</v>
      </c>
      <c r="F1794" s="16" t="s">
        <v>32</v>
      </c>
      <c r="G1794" s="12">
        <f t="shared" si="251"/>
        <v>43555</v>
      </c>
      <c r="H1794" s="13">
        <v>16</v>
      </c>
      <c r="I1794" s="30">
        <v>0.108718</v>
      </c>
      <c r="J1794" s="65">
        <v>0.46359600000000001</v>
      </c>
      <c r="K1794" s="65">
        <f t="shared" si="245"/>
        <v>0.12187100000000002</v>
      </c>
      <c r="L1794" s="30">
        <v>0.57082599999999994</v>
      </c>
      <c r="M1794" s="63">
        <v>35.284981000000002</v>
      </c>
    </row>
    <row r="1795" spans="1:13" ht="15" customHeight="1">
      <c r="A1795" s="8">
        <v>42094</v>
      </c>
      <c r="B1795" s="9" t="s">
        <v>52</v>
      </c>
      <c r="C1795" s="10" t="s">
        <v>37</v>
      </c>
      <c r="D1795" s="10" t="s">
        <v>146</v>
      </c>
      <c r="E1795" s="11" t="s">
        <v>31</v>
      </c>
      <c r="F1795" s="16" t="s">
        <v>32</v>
      </c>
      <c r="G1795" s="12">
        <f t="shared" si="251"/>
        <v>43646</v>
      </c>
      <c r="H1795" s="13">
        <v>17</v>
      </c>
      <c r="I1795" s="30">
        <v>0.110414</v>
      </c>
      <c r="J1795" s="65">
        <v>0.477182</v>
      </c>
      <c r="K1795" s="65">
        <f t="shared" si="245"/>
        <v>0.12399999999999999</v>
      </c>
      <c r="L1795" s="30">
        <v>0.57945800000000003</v>
      </c>
      <c r="M1795" s="63">
        <v>35.929848</v>
      </c>
    </row>
    <row r="1796" spans="1:13" ht="15" customHeight="1">
      <c r="A1796" s="8">
        <v>42094</v>
      </c>
      <c r="B1796" s="9" t="s">
        <v>52</v>
      </c>
      <c r="C1796" s="10" t="s">
        <v>37</v>
      </c>
      <c r="D1796" s="10" t="s">
        <v>146</v>
      </c>
      <c r="E1796" s="11" t="s">
        <v>31</v>
      </c>
      <c r="F1796" s="16" t="s">
        <v>32</v>
      </c>
      <c r="G1796" s="12">
        <f t="shared" si="251"/>
        <v>43738</v>
      </c>
      <c r="H1796" s="13">
        <v>18</v>
      </c>
      <c r="I1796" s="30">
        <v>0.113401</v>
      </c>
      <c r="J1796" s="65">
        <v>0.48934100000000003</v>
      </c>
      <c r="K1796" s="65">
        <f t="shared" ref="K1796:K1859" si="252">J1796-J1795+I1796</f>
        <v>0.12556000000000003</v>
      </c>
      <c r="L1796" s="30">
        <v>0.59492599999999995</v>
      </c>
      <c r="M1796" s="63">
        <v>36.508512000000003</v>
      </c>
    </row>
    <row r="1797" spans="1:13" ht="15" customHeight="1">
      <c r="A1797" s="8">
        <v>42094</v>
      </c>
      <c r="B1797" s="9" t="s">
        <v>52</v>
      </c>
      <c r="C1797" s="10" t="s">
        <v>37</v>
      </c>
      <c r="D1797" s="10" t="s">
        <v>146</v>
      </c>
      <c r="E1797" s="11" t="s">
        <v>31</v>
      </c>
      <c r="F1797" s="16" t="s">
        <v>32</v>
      </c>
      <c r="G1797" s="12">
        <f t="shared" si="251"/>
        <v>43830</v>
      </c>
      <c r="H1797" s="13">
        <v>19</v>
      </c>
      <c r="I1797" s="30">
        <v>0.11791</v>
      </c>
      <c r="J1797" s="65">
        <v>0.49885299999999999</v>
      </c>
      <c r="K1797" s="65">
        <f t="shared" si="252"/>
        <v>0.12742199999999998</v>
      </c>
      <c r="L1797" s="30">
        <v>0.61831400000000003</v>
      </c>
      <c r="M1797" s="63">
        <v>37.060809999999996</v>
      </c>
    </row>
    <row r="1798" spans="1:13" ht="15" customHeight="1">
      <c r="A1798" s="8">
        <v>42094</v>
      </c>
      <c r="B1798" s="9" t="s">
        <v>52</v>
      </c>
      <c r="C1798" s="10" t="s">
        <v>37</v>
      </c>
      <c r="D1798" s="10" t="s">
        <v>146</v>
      </c>
      <c r="E1798" s="11" t="s">
        <v>31</v>
      </c>
      <c r="F1798" s="16" t="s">
        <v>32</v>
      </c>
      <c r="G1798" s="12">
        <f t="shared" si="251"/>
        <v>43921</v>
      </c>
      <c r="H1798" s="13">
        <v>20</v>
      </c>
      <c r="I1798" s="30">
        <v>0.12187099999999999</v>
      </c>
      <c r="J1798" s="65">
        <v>0.49885299999999999</v>
      </c>
      <c r="K1798" s="65">
        <f t="shared" si="252"/>
        <v>0.12187099999999999</v>
      </c>
      <c r="L1798" s="30">
        <v>0.63873599999999997</v>
      </c>
      <c r="M1798" s="63">
        <v>37.588563000000001</v>
      </c>
    </row>
    <row r="1799" spans="1:13" ht="15" customHeight="1">
      <c r="A1799" s="8">
        <v>42094</v>
      </c>
      <c r="B1799" s="9" t="s">
        <v>52</v>
      </c>
      <c r="C1799" s="10" t="s">
        <v>37</v>
      </c>
      <c r="D1799" s="10" t="s">
        <v>146</v>
      </c>
      <c r="E1799" s="11" t="s">
        <v>31</v>
      </c>
      <c r="F1799" s="16" t="s">
        <v>32</v>
      </c>
      <c r="G1799" s="12">
        <f t="shared" si="251"/>
        <v>44012</v>
      </c>
      <c r="H1799" s="13">
        <v>21</v>
      </c>
      <c r="I1799" s="30">
        <v>0.124</v>
      </c>
      <c r="J1799" s="65">
        <v>0.49885299999999999</v>
      </c>
      <c r="K1799" s="65">
        <f t="shared" si="252"/>
        <v>0.124</v>
      </c>
      <c r="L1799" s="30">
        <v>0.64958099999999996</v>
      </c>
      <c r="M1799" s="63">
        <v>38.154651999999999</v>
      </c>
    </row>
    <row r="1800" spans="1:13" ht="15" customHeight="1">
      <c r="A1800" s="8">
        <f t="shared" ref="A1800:F1801" si="253">A1799</f>
        <v>42094</v>
      </c>
      <c r="B1800" s="9" t="str">
        <f t="shared" si="253"/>
        <v>Mid-Cycle 2015</v>
      </c>
      <c r="C1800" s="10" t="str">
        <f t="shared" si="253"/>
        <v>Severely Adverse</v>
      </c>
      <c r="D1800" s="10" t="s">
        <v>146</v>
      </c>
      <c r="E1800" s="11" t="str">
        <f t="shared" si="253"/>
        <v>Other Loans &amp; Leases</v>
      </c>
      <c r="F1800" s="11" t="str">
        <f t="shared" si="253"/>
        <v>Agricultural Loans</v>
      </c>
      <c r="G1800" s="12">
        <f t="shared" si="251"/>
        <v>44104</v>
      </c>
      <c r="H1800" s="13">
        <v>22</v>
      </c>
      <c r="I1800" s="30">
        <v>0.12556</v>
      </c>
      <c r="J1800" s="65">
        <v>0.49885299999999999</v>
      </c>
      <c r="K1800" s="65">
        <f t="shared" si="252"/>
        <v>0.12556</v>
      </c>
      <c r="L1800" s="30">
        <v>0.65744000000000002</v>
      </c>
      <c r="M1800" s="63">
        <v>38.683280000000003</v>
      </c>
    </row>
    <row r="1801" spans="1:13" ht="15" customHeight="1">
      <c r="A1801" s="8">
        <f t="shared" si="253"/>
        <v>42094</v>
      </c>
      <c r="B1801" s="9" t="str">
        <f t="shared" si="253"/>
        <v>Mid-Cycle 2015</v>
      </c>
      <c r="C1801" s="10" t="str">
        <f t="shared" si="253"/>
        <v>Severely Adverse</v>
      </c>
      <c r="D1801" s="10" t="s">
        <v>146</v>
      </c>
      <c r="E1801" s="11" t="str">
        <f t="shared" si="253"/>
        <v>Other Loans &amp; Leases</v>
      </c>
      <c r="F1801" s="11" t="str">
        <f t="shared" si="253"/>
        <v>Agricultural Loans</v>
      </c>
      <c r="G1801" s="12">
        <f t="shared" si="251"/>
        <v>44196</v>
      </c>
      <c r="H1801" s="13">
        <v>23</v>
      </c>
      <c r="I1801" s="30">
        <v>0.12742200000000001</v>
      </c>
      <c r="J1801" s="65">
        <v>0.49885299999999999</v>
      </c>
      <c r="K1801" s="65">
        <f t="shared" si="252"/>
        <v>0.12742200000000001</v>
      </c>
      <c r="L1801" s="30">
        <v>0.66689100000000001</v>
      </c>
      <c r="M1801" s="63">
        <v>39.272536000000002</v>
      </c>
    </row>
    <row r="1802" spans="1:13" ht="15" customHeight="1">
      <c r="A1802" s="21">
        <f>A1803</f>
        <v>42094</v>
      </c>
      <c r="B1802" s="21" t="str">
        <f t="shared" ref="B1802:F1802" si="254">B1803</f>
        <v>Mid-Cycle 2015</v>
      </c>
      <c r="C1802" s="21" t="str">
        <f t="shared" si="254"/>
        <v>Severely Adverse</v>
      </c>
      <c r="D1802" s="10" t="s">
        <v>146</v>
      </c>
      <c r="E1802" s="21" t="str">
        <f t="shared" si="254"/>
        <v>Other Loans &amp; Leases</v>
      </c>
      <c r="F1802" s="25" t="str">
        <f t="shared" si="254"/>
        <v>Loans for purchasing or carrying securities</v>
      </c>
      <c r="G1802" s="21">
        <f>A1802</f>
        <v>42094</v>
      </c>
      <c r="H1802" s="22">
        <v>0</v>
      </c>
      <c r="I1802" s="30">
        <v>0</v>
      </c>
      <c r="J1802" s="65">
        <v>2.394895884429785E-2</v>
      </c>
      <c r="K1802" s="30">
        <v>0</v>
      </c>
      <c r="L1802" s="30">
        <v>0</v>
      </c>
      <c r="M1802" s="63">
        <v>2.0212000000000001E-2</v>
      </c>
    </row>
    <row r="1803" spans="1:13" ht="15" customHeight="1">
      <c r="A1803" s="8">
        <v>42094</v>
      </c>
      <c r="B1803" s="9" t="s">
        <v>52</v>
      </c>
      <c r="C1803" s="10" t="s">
        <v>37</v>
      </c>
      <c r="D1803" s="10" t="s">
        <v>146</v>
      </c>
      <c r="E1803" s="16" t="s">
        <v>31</v>
      </c>
      <c r="F1803" s="16" t="s">
        <v>33</v>
      </c>
      <c r="G1803" s="12">
        <f t="shared" ref="G1803:G1825" si="255">G1779</f>
        <v>42185</v>
      </c>
      <c r="H1803" s="13">
        <v>1</v>
      </c>
      <c r="I1803" s="30">
        <v>9.0000000000000006E-5</v>
      </c>
      <c r="J1803" s="65">
        <v>2.410558034478804E-2</v>
      </c>
      <c r="K1803" s="65">
        <f t="shared" si="252"/>
        <v>2.4662150049019013E-4</v>
      </c>
      <c r="L1803" s="30">
        <v>4.6799999999999999E-4</v>
      </c>
      <c r="M1803" s="63">
        <v>2.0108000000000001E-2</v>
      </c>
    </row>
    <row r="1804" spans="1:13" ht="15" customHeight="1">
      <c r="A1804" s="8">
        <v>42094</v>
      </c>
      <c r="B1804" s="9" t="s">
        <v>52</v>
      </c>
      <c r="C1804" s="10" t="s">
        <v>37</v>
      </c>
      <c r="D1804" s="10" t="s">
        <v>146</v>
      </c>
      <c r="E1804" s="16" t="s">
        <v>31</v>
      </c>
      <c r="F1804" s="16" t="s">
        <v>33</v>
      </c>
      <c r="G1804" s="12">
        <f t="shared" si="255"/>
        <v>42277</v>
      </c>
      <c r="H1804" s="13">
        <v>2</v>
      </c>
      <c r="I1804" s="30">
        <v>1.01E-4</v>
      </c>
      <c r="J1804" s="65">
        <v>2.426220184527823E-2</v>
      </c>
      <c r="K1804" s="65">
        <f t="shared" si="252"/>
        <v>2.5762150049019012E-4</v>
      </c>
      <c r="L1804" s="30">
        <v>5.2499999999999997E-4</v>
      </c>
      <c r="M1804" s="63">
        <v>2.0305E-2</v>
      </c>
    </row>
    <row r="1805" spans="1:13" ht="15" customHeight="1">
      <c r="A1805" s="8">
        <v>42094</v>
      </c>
      <c r="B1805" s="9" t="s">
        <v>52</v>
      </c>
      <c r="C1805" s="10" t="s">
        <v>37</v>
      </c>
      <c r="D1805" s="10" t="s">
        <v>146</v>
      </c>
      <c r="E1805" s="16" t="s">
        <v>31</v>
      </c>
      <c r="F1805" s="16" t="s">
        <v>33</v>
      </c>
      <c r="G1805" s="12">
        <f t="shared" si="255"/>
        <v>42369</v>
      </c>
      <c r="H1805" s="13">
        <v>3</v>
      </c>
      <c r="I1805" s="30">
        <v>1.16E-4</v>
      </c>
      <c r="J1805" s="65">
        <v>2.441882334576842E-2</v>
      </c>
      <c r="K1805" s="65">
        <f t="shared" si="252"/>
        <v>2.7262150049019011E-4</v>
      </c>
      <c r="L1805" s="30">
        <v>6.02E-4</v>
      </c>
      <c r="M1805" s="63">
        <v>1.9987999999999999E-2</v>
      </c>
    </row>
    <row r="1806" spans="1:13" ht="15" customHeight="1">
      <c r="A1806" s="8">
        <v>42094</v>
      </c>
      <c r="B1806" s="9" t="s">
        <v>52</v>
      </c>
      <c r="C1806" s="10" t="s">
        <v>37</v>
      </c>
      <c r="D1806" s="10" t="s">
        <v>146</v>
      </c>
      <c r="E1806" s="16" t="s">
        <v>31</v>
      </c>
      <c r="F1806" s="16" t="s">
        <v>33</v>
      </c>
      <c r="G1806" s="12">
        <f t="shared" si="255"/>
        <v>42460</v>
      </c>
      <c r="H1806" s="13">
        <v>4</v>
      </c>
      <c r="I1806" s="30">
        <v>1.66E-4</v>
      </c>
      <c r="J1806" s="65">
        <v>8.8400000000000002E-4</v>
      </c>
      <c r="K1806" s="65">
        <f t="shared" si="252"/>
        <v>-2.3368823345768421E-2</v>
      </c>
      <c r="L1806" s="30">
        <v>8.61E-4</v>
      </c>
      <c r="M1806" s="63">
        <v>1.9456999999999999E-2</v>
      </c>
    </row>
    <row r="1807" spans="1:13" ht="15" customHeight="1">
      <c r="A1807" s="8">
        <v>42094</v>
      </c>
      <c r="B1807" s="9" t="s">
        <v>52</v>
      </c>
      <c r="C1807" s="10" t="s">
        <v>37</v>
      </c>
      <c r="D1807" s="10" t="s">
        <v>146</v>
      </c>
      <c r="E1807" s="16" t="s">
        <v>31</v>
      </c>
      <c r="F1807" s="16" t="s">
        <v>33</v>
      </c>
      <c r="G1807" s="12">
        <f t="shared" si="255"/>
        <v>42551</v>
      </c>
      <c r="H1807" s="13">
        <v>5</v>
      </c>
      <c r="I1807" s="30">
        <v>1.9699999999999999E-4</v>
      </c>
      <c r="J1807" s="65">
        <v>8.4199999999999987E-4</v>
      </c>
      <c r="K1807" s="65">
        <f t="shared" si="252"/>
        <v>1.5499999999999984E-4</v>
      </c>
      <c r="L1807" s="30">
        <v>1.024E-3</v>
      </c>
      <c r="M1807" s="63">
        <v>1.9068000000000002E-2</v>
      </c>
    </row>
    <row r="1808" spans="1:13" ht="15" customHeight="1">
      <c r="A1808" s="8">
        <v>42094</v>
      </c>
      <c r="B1808" s="9" t="s">
        <v>52</v>
      </c>
      <c r="C1808" s="10" t="s">
        <v>37</v>
      </c>
      <c r="D1808" s="10" t="s">
        <v>146</v>
      </c>
      <c r="E1808" s="16" t="s">
        <v>31</v>
      </c>
      <c r="F1808" s="16" t="s">
        <v>33</v>
      </c>
      <c r="G1808" s="12">
        <f t="shared" si="255"/>
        <v>42643</v>
      </c>
      <c r="H1808" s="13">
        <v>6</v>
      </c>
      <c r="I1808" s="30">
        <v>2.31E-4</v>
      </c>
      <c r="J1808" s="65">
        <v>7.36E-4</v>
      </c>
      <c r="K1808" s="65">
        <f t="shared" si="252"/>
        <v>1.2500000000000014E-4</v>
      </c>
      <c r="L1808" s="30">
        <v>1.199E-3</v>
      </c>
      <c r="M1808" s="63">
        <v>1.8731000000000001E-2</v>
      </c>
    </row>
    <row r="1809" spans="1:13" ht="15" customHeight="1">
      <c r="A1809" s="8">
        <v>42094</v>
      </c>
      <c r="B1809" s="9" t="s">
        <v>52</v>
      </c>
      <c r="C1809" s="10" t="s">
        <v>37</v>
      </c>
      <c r="D1809" s="10" t="s">
        <v>146</v>
      </c>
      <c r="E1809" s="16" t="s">
        <v>31</v>
      </c>
      <c r="F1809" s="16" t="s">
        <v>33</v>
      </c>
      <c r="G1809" s="12">
        <f t="shared" si="255"/>
        <v>42735</v>
      </c>
      <c r="H1809" s="13">
        <v>7</v>
      </c>
      <c r="I1809" s="30">
        <v>2.5799999999999998E-4</v>
      </c>
      <c r="J1809" s="65">
        <v>5.7899999999999998E-4</v>
      </c>
      <c r="K1809" s="65">
        <f t="shared" si="252"/>
        <v>1.0099999999999996E-4</v>
      </c>
      <c r="L1809" s="30">
        <v>1.3370000000000001E-3</v>
      </c>
      <c r="M1809" s="63">
        <v>1.8388999999999999E-2</v>
      </c>
    </row>
    <row r="1810" spans="1:13" ht="15" customHeight="1">
      <c r="A1810" s="8">
        <v>42094</v>
      </c>
      <c r="B1810" s="9" t="s">
        <v>52</v>
      </c>
      <c r="C1810" s="10" t="s">
        <v>37</v>
      </c>
      <c r="D1810" s="10" t="s">
        <v>146</v>
      </c>
      <c r="E1810" s="16" t="s">
        <v>31</v>
      </c>
      <c r="F1810" s="16" t="s">
        <v>33</v>
      </c>
      <c r="G1810" s="12">
        <f t="shared" si="255"/>
        <v>42825</v>
      </c>
      <c r="H1810" s="13">
        <v>8</v>
      </c>
      <c r="I1810" s="30">
        <v>1.9799999999999999E-4</v>
      </c>
      <c r="J1810" s="65">
        <v>4.6900000000000002E-4</v>
      </c>
      <c r="K1810" s="65">
        <f t="shared" si="252"/>
        <v>8.8000000000000025E-5</v>
      </c>
      <c r="L1810" s="30">
        <v>1.0269999999999999E-3</v>
      </c>
      <c r="M1810" s="63">
        <v>1.8120000000000001E-2</v>
      </c>
    </row>
    <row r="1811" spans="1:13" ht="15" customHeight="1">
      <c r="A1811" s="8">
        <v>42094</v>
      </c>
      <c r="B1811" s="9" t="s">
        <v>52</v>
      </c>
      <c r="C1811" s="10" t="s">
        <v>37</v>
      </c>
      <c r="D1811" s="10" t="s">
        <v>146</v>
      </c>
      <c r="E1811" s="16" t="s">
        <v>31</v>
      </c>
      <c r="F1811" s="16" t="s">
        <v>33</v>
      </c>
      <c r="G1811" s="12">
        <f t="shared" si="255"/>
        <v>42916</v>
      </c>
      <c r="H1811" s="13">
        <v>9</v>
      </c>
      <c r="I1811" s="30">
        <v>1.55E-4</v>
      </c>
      <c r="J1811" s="65">
        <v>3.9200000000000004E-4</v>
      </c>
      <c r="K1811" s="65">
        <f t="shared" si="252"/>
        <v>7.8000000000000026E-5</v>
      </c>
      <c r="L1811" s="30">
        <v>8.0500000000000005E-4</v>
      </c>
      <c r="M1811" s="63">
        <v>1.7845E-2</v>
      </c>
    </row>
    <row r="1812" spans="1:13" ht="15" customHeight="1">
      <c r="A1812" s="8">
        <v>42094</v>
      </c>
      <c r="B1812" s="9" t="s">
        <v>52</v>
      </c>
      <c r="C1812" s="10" t="s">
        <v>37</v>
      </c>
      <c r="D1812" s="10" t="s">
        <v>146</v>
      </c>
      <c r="E1812" s="16" t="s">
        <v>31</v>
      </c>
      <c r="F1812" s="16" t="s">
        <v>33</v>
      </c>
      <c r="G1812" s="12">
        <f t="shared" si="255"/>
        <v>43008</v>
      </c>
      <c r="H1812" s="13">
        <v>10</v>
      </c>
      <c r="I1812" s="30">
        <v>1.25E-4</v>
      </c>
      <c r="J1812" s="65">
        <v>3.3999999999999997E-4</v>
      </c>
      <c r="K1812" s="65">
        <f t="shared" si="252"/>
        <v>7.2999999999999931E-5</v>
      </c>
      <c r="L1812" s="30">
        <v>6.4999999999999997E-4</v>
      </c>
      <c r="M1812" s="63">
        <v>1.7694999999999999E-2</v>
      </c>
    </row>
    <row r="1813" spans="1:13" ht="15" customHeight="1">
      <c r="A1813" s="8">
        <v>42094</v>
      </c>
      <c r="B1813" s="9" t="s">
        <v>52</v>
      </c>
      <c r="C1813" s="10" t="s">
        <v>37</v>
      </c>
      <c r="D1813" s="10" t="s">
        <v>146</v>
      </c>
      <c r="E1813" s="16" t="s">
        <v>31</v>
      </c>
      <c r="F1813" s="16" t="s">
        <v>33</v>
      </c>
      <c r="G1813" s="12">
        <f t="shared" si="255"/>
        <v>43100</v>
      </c>
      <c r="H1813" s="13">
        <v>11</v>
      </c>
      <c r="I1813" s="30">
        <v>1.01E-4</v>
      </c>
      <c r="J1813" s="65">
        <v>3.0900000000000003E-4</v>
      </c>
      <c r="K1813" s="65">
        <f t="shared" si="252"/>
        <v>7.0000000000000062E-5</v>
      </c>
      <c r="L1813" s="30">
        <v>5.2599999999999999E-4</v>
      </c>
      <c r="M1813" s="63">
        <v>1.7797E-2</v>
      </c>
    </row>
    <row r="1814" spans="1:13" ht="15" customHeight="1">
      <c r="A1814" s="8">
        <v>42094</v>
      </c>
      <c r="B1814" s="9" t="s">
        <v>52</v>
      </c>
      <c r="C1814" s="10" t="s">
        <v>37</v>
      </c>
      <c r="D1814" s="10" t="s">
        <v>146</v>
      </c>
      <c r="E1814" s="16" t="s">
        <v>31</v>
      </c>
      <c r="F1814" s="16" t="s">
        <v>33</v>
      </c>
      <c r="G1814" s="12">
        <f t="shared" si="255"/>
        <v>43190</v>
      </c>
      <c r="H1814" s="13">
        <v>12</v>
      </c>
      <c r="I1814" s="30">
        <v>8.7999999999999998E-5</v>
      </c>
      <c r="J1814" s="65">
        <v>2.9E-4</v>
      </c>
      <c r="K1814" s="65">
        <f t="shared" si="252"/>
        <v>6.899999999999997E-5</v>
      </c>
      <c r="L1814" s="30">
        <v>4.57E-4</v>
      </c>
      <c r="M1814" s="63">
        <v>1.8148000000000001E-2</v>
      </c>
    </row>
    <row r="1815" spans="1:13" ht="15" customHeight="1">
      <c r="A1815" s="8">
        <v>42094</v>
      </c>
      <c r="B1815" s="9" t="s">
        <v>52</v>
      </c>
      <c r="C1815" s="10" t="s">
        <v>37</v>
      </c>
      <c r="D1815" s="10" t="s">
        <v>146</v>
      </c>
      <c r="E1815" s="16" t="s">
        <v>31</v>
      </c>
      <c r="F1815" s="16" t="s">
        <v>33</v>
      </c>
      <c r="G1815" s="12">
        <f t="shared" si="255"/>
        <v>43281</v>
      </c>
      <c r="H1815" s="13">
        <v>13</v>
      </c>
      <c r="I1815" s="30">
        <v>7.7999999999999999E-5</v>
      </c>
      <c r="J1815" s="65">
        <v>2.8200000000000002E-4</v>
      </c>
      <c r="K1815" s="65">
        <f t="shared" si="252"/>
        <v>7.0000000000000021E-5</v>
      </c>
      <c r="L1815" s="30">
        <v>4.0499999999999998E-4</v>
      </c>
      <c r="M1815" s="63">
        <v>1.8537000000000001E-2</v>
      </c>
    </row>
    <row r="1816" spans="1:13" ht="15" customHeight="1">
      <c r="A1816" s="8">
        <v>42094</v>
      </c>
      <c r="B1816" s="9" t="s">
        <v>52</v>
      </c>
      <c r="C1816" s="10" t="s">
        <v>37</v>
      </c>
      <c r="D1816" s="10" t="s">
        <v>146</v>
      </c>
      <c r="E1816" s="16" t="s">
        <v>31</v>
      </c>
      <c r="F1816" s="16" t="s">
        <v>33</v>
      </c>
      <c r="G1816" s="12">
        <f t="shared" si="255"/>
        <v>43373</v>
      </c>
      <c r="H1816" s="13">
        <v>14</v>
      </c>
      <c r="I1816" s="30">
        <v>7.2999999999999999E-5</v>
      </c>
      <c r="J1816" s="65">
        <v>2.81E-4</v>
      </c>
      <c r="K1816" s="65">
        <f t="shared" si="252"/>
        <v>7.1999999999999975E-5</v>
      </c>
      <c r="L1816" s="30">
        <v>3.7800000000000003E-4</v>
      </c>
      <c r="M1816" s="63">
        <v>1.8960999999999999E-2</v>
      </c>
    </row>
    <row r="1817" spans="1:13" ht="15" customHeight="1">
      <c r="A1817" s="8">
        <v>42094</v>
      </c>
      <c r="B1817" s="9" t="s">
        <v>52</v>
      </c>
      <c r="C1817" s="10" t="s">
        <v>37</v>
      </c>
      <c r="D1817" s="10" t="s">
        <v>146</v>
      </c>
      <c r="E1817" s="16" t="s">
        <v>31</v>
      </c>
      <c r="F1817" s="16" t="s">
        <v>33</v>
      </c>
      <c r="G1817" s="12">
        <f t="shared" si="255"/>
        <v>43465</v>
      </c>
      <c r="H1817" s="13">
        <v>15</v>
      </c>
      <c r="I1817" s="30">
        <v>6.9999999999999994E-5</v>
      </c>
      <c r="J1817" s="65">
        <v>2.8599999999999996E-4</v>
      </c>
      <c r="K1817" s="65">
        <f t="shared" si="252"/>
        <v>7.4999999999999953E-5</v>
      </c>
      <c r="L1817" s="30">
        <v>3.6499999999999998E-4</v>
      </c>
      <c r="M1817" s="63">
        <v>1.9321000000000001E-2</v>
      </c>
    </row>
    <row r="1818" spans="1:13" ht="15" customHeight="1">
      <c r="A1818" s="8">
        <v>42094</v>
      </c>
      <c r="B1818" s="9" t="s">
        <v>52</v>
      </c>
      <c r="C1818" s="10" t="s">
        <v>37</v>
      </c>
      <c r="D1818" s="10" t="s">
        <v>146</v>
      </c>
      <c r="E1818" s="16" t="s">
        <v>31</v>
      </c>
      <c r="F1818" s="16" t="s">
        <v>33</v>
      </c>
      <c r="G1818" s="12">
        <f t="shared" si="255"/>
        <v>43555</v>
      </c>
      <c r="H1818" s="13">
        <v>16</v>
      </c>
      <c r="I1818" s="30">
        <v>6.8999999999999997E-5</v>
      </c>
      <c r="J1818" s="65">
        <v>2.9499999999999996E-4</v>
      </c>
      <c r="K1818" s="65">
        <f t="shared" si="252"/>
        <v>7.7999999999999999E-5</v>
      </c>
      <c r="L1818" s="30">
        <v>3.5599999999999998E-4</v>
      </c>
      <c r="M1818" s="63">
        <v>1.9671000000000001E-2</v>
      </c>
    </row>
    <row r="1819" spans="1:13" ht="15" customHeight="1">
      <c r="A1819" s="8">
        <v>42094</v>
      </c>
      <c r="B1819" s="9" t="s">
        <v>52</v>
      </c>
      <c r="C1819" s="10" t="s">
        <v>37</v>
      </c>
      <c r="D1819" s="10" t="s">
        <v>146</v>
      </c>
      <c r="E1819" s="16" t="s">
        <v>31</v>
      </c>
      <c r="F1819" s="16" t="s">
        <v>33</v>
      </c>
      <c r="G1819" s="12">
        <f t="shared" si="255"/>
        <v>43646</v>
      </c>
      <c r="H1819" s="13">
        <v>17</v>
      </c>
      <c r="I1819" s="30">
        <v>6.9999999999999994E-5</v>
      </c>
      <c r="J1819" s="65">
        <v>3.0400000000000002E-4</v>
      </c>
      <c r="K1819" s="65">
        <f t="shared" si="252"/>
        <v>7.900000000000005E-5</v>
      </c>
      <c r="L1819" s="30">
        <v>3.6299999999999999E-4</v>
      </c>
      <c r="M1819" s="63">
        <v>2.0021000000000001E-2</v>
      </c>
    </row>
    <row r="1820" spans="1:13" ht="15" customHeight="1">
      <c r="A1820" s="8">
        <v>42094</v>
      </c>
      <c r="B1820" s="9" t="s">
        <v>52</v>
      </c>
      <c r="C1820" s="10" t="s">
        <v>37</v>
      </c>
      <c r="D1820" s="10" t="s">
        <v>146</v>
      </c>
      <c r="E1820" s="16" t="s">
        <v>31</v>
      </c>
      <c r="F1820" s="16" t="s">
        <v>33</v>
      </c>
      <c r="G1820" s="12">
        <f t="shared" si="255"/>
        <v>43738</v>
      </c>
      <c r="H1820" s="13">
        <v>18</v>
      </c>
      <c r="I1820" s="30">
        <v>7.2000000000000002E-5</v>
      </c>
      <c r="J1820" s="65">
        <v>3.1199999999999999E-4</v>
      </c>
      <c r="K1820" s="65">
        <f t="shared" si="252"/>
        <v>7.9999999999999979E-5</v>
      </c>
      <c r="L1820" s="30">
        <v>3.7300000000000001E-4</v>
      </c>
      <c r="M1820" s="63">
        <v>2.0334999999999999E-2</v>
      </c>
    </row>
    <row r="1821" spans="1:13" ht="15" customHeight="1">
      <c r="A1821" s="8">
        <v>42094</v>
      </c>
      <c r="B1821" s="9" t="s">
        <v>52</v>
      </c>
      <c r="C1821" s="10" t="s">
        <v>37</v>
      </c>
      <c r="D1821" s="10" t="s">
        <v>146</v>
      </c>
      <c r="E1821" s="16" t="s">
        <v>31</v>
      </c>
      <c r="F1821" s="16" t="s">
        <v>33</v>
      </c>
      <c r="G1821" s="12">
        <f t="shared" si="255"/>
        <v>43830</v>
      </c>
      <c r="H1821" s="13">
        <v>19</v>
      </c>
      <c r="I1821" s="30">
        <v>7.4999999999999993E-5</v>
      </c>
      <c r="J1821" s="65">
        <v>3.19E-4</v>
      </c>
      <c r="K1821" s="65">
        <f t="shared" si="252"/>
        <v>8.2000000000000001E-5</v>
      </c>
      <c r="L1821" s="30">
        <v>3.8900000000000002E-4</v>
      </c>
      <c r="M1821" s="63">
        <v>2.0632999999999999E-2</v>
      </c>
    </row>
    <row r="1822" spans="1:13" ht="15" customHeight="1">
      <c r="A1822" s="8">
        <v>42094</v>
      </c>
      <c r="B1822" s="9" t="s">
        <v>52</v>
      </c>
      <c r="C1822" s="10" t="s">
        <v>37</v>
      </c>
      <c r="D1822" s="10" t="s">
        <v>146</v>
      </c>
      <c r="E1822" s="16" t="s">
        <v>31</v>
      </c>
      <c r="F1822" s="16" t="s">
        <v>33</v>
      </c>
      <c r="G1822" s="12">
        <f t="shared" si="255"/>
        <v>43921</v>
      </c>
      <c r="H1822" s="13">
        <v>20</v>
      </c>
      <c r="I1822" s="30">
        <v>7.7999999999999999E-5</v>
      </c>
      <c r="J1822" s="65">
        <v>3.19E-4</v>
      </c>
      <c r="K1822" s="65">
        <f t="shared" si="252"/>
        <v>7.7999999999999999E-5</v>
      </c>
      <c r="L1822" s="30">
        <v>4.0200000000000001E-4</v>
      </c>
      <c r="M1822" s="63">
        <v>2.0919E-2</v>
      </c>
    </row>
    <row r="1823" spans="1:13" ht="15" customHeight="1">
      <c r="A1823" s="8">
        <v>42094</v>
      </c>
      <c r="B1823" s="9" t="s">
        <v>52</v>
      </c>
      <c r="C1823" s="10" t="s">
        <v>37</v>
      </c>
      <c r="D1823" s="10" t="s">
        <v>146</v>
      </c>
      <c r="E1823" s="16" t="s">
        <v>31</v>
      </c>
      <c r="F1823" s="16" t="s">
        <v>33</v>
      </c>
      <c r="G1823" s="12">
        <f t="shared" si="255"/>
        <v>44012</v>
      </c>
      <c r="H1823" s="13">
        <v>21</v>
      </c>
      <c r="I1823" s="30">
        <v>7.8999999999999996E-5</v>
      </c>
      <c r="J1823" s="65">
        <v>3.19E-4</v>
      </c>
      <c r="K1823" s="65">
        <f t="shared" si="252"/>
        <v>7.8999999999999996E-5</v>
      </c>
      <c r="L1823" s="30">
        <v>4.1100000000000002E-4</v>
      </c>
      <c r="M1823" s="63">
        <v>2.1226999999999999E-2</v>
      </c>
    </row>
    <row r="1824" spans="1:13" ht="15" customHeight="1">
      <c r="A1824" s="8">
        <f t="shared" ref="A1824:F1825" si="256">A1823</f>
        <v>42094</v>
      </c>
      <c r="B1824" s="9" t="str">
        <f t="shared" si="256"/>
        <v>Mid-Cycle 2015</v>
      </c>
      <c r="C1824" s="10" t="str">
        <f t="shared" si="256"/>
        <v>Severely Adverse</v>
      </c>
      <c r="D1824" s="10" t="s">
        <v>146</v>
      </c>
      <c r="E1824" s="11" t="str">
        <f t="shared" si="256"/>
        <v>Other Loans &amp; Leases</v>
      </c>
      <c r="F1824" s="11" t="str">
        <f t="shared" si="256"/>
        <v>Loans for purchasing or carrying securities</v>
      </c>
      <c r="G1824" s="12">
        <f t="shared" si="255"/>
        <v>44104</v>
      </c>
      <c r="H1824" s="13">
        <v>22</v>
      </c>
      <c r="I1824" s="30">
        <v>8.0000000000000007E-5</v>
      </c>
      <c r="J1824" s="65">
        <v>3.19E-4</v>
      </c>
      <c r="K1824" s="65">
        <f t="shared" si="252"/>
        <v>8.0000000000000007E-5</v>
      </c>
      <c r="L1824" s="30">
        <v>4.17E-4</v>
      </c>
      <c r="M1824" s="63">
        <v>2.1506999999999998E-2</v>
      </c>
    </row>
    <row r="1825" spans="1:13" ht="15" customHeight="1">
      <c r="A1825" s="8">
        <f t="shared" si="256"/>
        <v>42094</v>
      </c>
      <c r="B1825" s="9" t="str">
        <f t="shared" si="256"/>
        <v>Mid-Cycle 2015</v>
      </c>
      <c r="C1825" s="10" t="str">
        <f t="shared" si="256"/>
        <v>Severely Adverse</v>
      </c>
      <c r="D1825" s="10" t="s">
        <v>146</v>
      </c>
      <c r="E1825" s="11" t="str">
        <f t="shared" si="256"/>
        <v>Other Loans &amp; Leases</v>
      </c>
      <c r="F1825" s="11" t="str">
        <f t="shared" si="256"/>
        <v>Loans for purchasing or carrying securities</v>
      </c>
      <c r="G1825" s="12">
        <f t="shared" si="255"/>
        <v>44196</v>
      </c>
      <c r="H1825" s="13">
        <v>23</v>
      </c>
      <c r="I1825" s="30">
        <v>8.2000000000000001E-5</v>
      </c>
      <c r="J1825" s="65">
        <v>3.19E-4</v>
      </c>
      <c r="K1825" s="65">
        <f t="shared" si="252"/>
        <v>8.2000000000000001E-5</v>
      </c>
      <c r="L1825" s="30">
        <v>4.2499999999999998E-4</v>
      </c>
      <c r="M1825" s="63">
        <v>2.1826999999999999E-2</v>
      </c>
    </row>
    <row r="1826" spans="1:13" ht="15" customHeight="1">
      <c r="A1826" s="21">
        <f>A1827</f>
        <v>42094</v>
      </c>
      <c r="B1826" s="21" t="str">
        <f t="shared" ref="B1826:F1826" si="257">B1827</f>
        <v>Mid-Cycle 2015</v>
      </c>
      <c r="C1826" s="21" t="str">
        <f t="shared" si="257"/>
        <v>Severely Adverse</v>
      </c>
      <c r="D1826" s="10" t="s">
        <v>146</v>
      </c>
      <c r="E1826" s="21" t="str">
        <f t="shared" si="257"/>
        <v>Other Loans &amp; Leases</v>
      </c>
      <c r="F1826" s="25" t="str">
        <f t="shared" si="257"/>
        <v>Loans to Depositories and Other Financial Institutions</v>
      </c>
      <c r="G1826" s="21">
        <f>A1826</f>
        <v>42094</v>
      </c>
      <c r="H1826" s="22">
        <v>0</v>
      </c>
      <c r="I1826" s="30">
        <v>0</v>
      </c>
      <c r="J1826" s="65">
        <v>3.8580902164695409E-3</v>
      </c>
      <c r="K1826" s="30">
        <v>0</v>
      </c>
      <c r="L1826" s="30">
        <v>0</v>
      </c>
      <c r="M1826" s="63">
        <v>0.26280500000000001</v>
      </c>
    </row>
    <row r="1827" spans="1:13" ht="15" customHeight="1">
      <c r="A1827" s="8">
        <v>42094</v>
      </c>
      <c r="B1827" s="9" t="s">
        <v>52</v>
      </c>
      <c r="C1827" s="10" t="s">
        <v>37</v>
      </c>
      <c r="D1827" s="10" t="s">
        <v>146</v>
      </c>
      <c r="E1827" s="11" t="s">
        <v>31</v>
      </c>
      <c r="F1827" s="11" t="s">
        <v>34</v>
      </c>
      <c r="G1827" s="12">
        <f t="shared" ref="G1827:G1849" si="258">G1803</f>
        <v>42185</v>
      </c>
      <c r="H1827" s="13">
        <v>1</v>
      </c>
      <c r="I1827" s="30">
        <v>1.1739999999999999E-3</v>
      </c>
      <c r="J1827" s="65">
        <v>5.894549420720682E-3</v>
      </c>
      <c r="K1827" s="65">
        <f t="shared" si="252"/>
        <v>3.2104592042511409E-3</v>
      </c>
      <c r="L1827" s="30">
        <v>6.0899999999999999E-3</v>
      </c>
      <c r="M1827" s="63">
        <v>0.26145499999999999</v>
      </c>
    </row>
    <row r="1828" spans="1:13" ht="15" customHeight="1">
      <c r="A1828" s="8">
        <v>42094</v>
      </c>
      <c r="B1828" s="9" t="s">
        <v>52</v>
      </c>
      <c r="C1828" s="10" t="s">
        <v>37</v>
      </c>
      <c r="D1828" s="10" t="s">
        <v>146</v>
      </c>
      <c r="E1828" s="11" t="s">
        <v>31</v>
      </c>
      <c r="F1828" s="11" t="s">
        <v>34</v>
      </c>
      <c r="G1828" s="12">
        <f t="shared" si="258"/>
        <v>42277</v>
      </c>
      <c r="H1828" s="13">
        <v>2</v>
      </c>
      <c r="I1828" s="30">
        <v>1.3159999999999999E-3</v>
      </c>
      <c r="J1828" s="65">
        <v>7.9310086249718241E-3</v>
      </c>
      <c r="K1828" s="65">
        <f t="shared" si="252"/>
        <v>3.3524592042511419E-3</v>
      </c>
      <c r="L1828" s="30">
        <v>6.8269999999999997E-3</v>
      </c>
      <c r="M1828" s="63">
        <v>0.26400899999999999</v>
      </c>
    </row>
    <row r="1829" spans="1:13" ht="15" customHeight="1">
      <c r="A1829" s="8">
        <v>42094</v>
      </c>
      <c r="B1829" s="9" t="s">
        <v>52</v>
      </c>
      <c r="C1829" s="10" t="s">
        <v>37</v>
      </c>
      <c r="D1829" s="10" t="s">
        <v>146</v>
      </c>
      <c r="E1829" s="11" t="s">
        <v>31</v>
      </c>
      <c r="F1829" s="11" t="s">
        <v>34</v>
      </c>
      <c r="G1829" s="12">
        <f t="shared" si="258"/>
        <v>42369</v>
      </c>
      <c r="H1829" s="13">
        <v>3</v>
      </c>
      <c r="I1829" s="30">
        <v>1.508E-3</v>
      </c>
      <c r="J1829" s="65">
        <v>9.9674678292229653E-3</v>
      </c>
      <c r="K1829" s="65">
        <f t="shared" si="252"/>
        <v>3.544459204251141E-3</v>
      </c>
      <c r="L1829" s="30">
        <v>7.8250000000000004E-3</v>
      </c>
      <c r="M1829" s="63">
        <v>0.25989200000000001</v>
      </c>
    </row>
    <row r="1830" spans="1:13" ht="15" customHeight="1">
      <c r="A1830" s="8">
        <v>42094</v>
      </c>
      <c r="B1830" s="9" t="s">
        <v>52</v>
      </c>
      <c r="C1830" s="10" t="s">
        <v>37</v>
      </c>
      <c r="D1830" s="10" t="s">
        <v>146</v>
      </c>
      <c r="E1830" s="11" t="s">
        <v>31</v>
      </c>
      <c r="F1830" s="11" t="s">
        <v>34</v>
      </c>
      <c r="G1830" s="12">
        <f t="shared" si="258"/>
        <v>42460</v>
      </c>
      <c r="H1830" s="13">
        <v>4</v>
      </c>
      <c r="I1830" s="30">
        <v>2.1580000000000002E-3</v>
      </c>
      <c r="J1830" s="65">
        <v>1.1498000000000001E-2</v>
      </c>
      <c r="K1830" s="65">
        <f t="shared" si="252"/>
        <v>3.6885321707770362E-3</v>
      </c>
      <c r="L1830" s="30">
        <v>1.1198E-2</v>
      </c>
      <c r="M1830" s="63">
        <v>0.25298599999999999</v>
      </c>
    </row>
    <row r="1831" spans="1:13" ht="15" customHeight="1">
      <c r="A1831" s="8">
        <v>42094</v>
      </c>
      <c r="B1831" s="9" t="s">
        <v>52</v>
      </c>
      <c r="C1831" s="10" t="s">
        <v>37</v>
      </c>
      <c r="D1831" s="10" t="s">
        <v>146</v>
      </c>
      <c r="E1831" s="11" t="s">
        <v>31</v>
      </c>
      <c r="F1831" s="11" t="s">
        <v>34</v>
      </c>
      <c r="G1831" s="12">
        <f t="shared" si="258"/>
        <v>42551</v>
      </c>
      <c r="H1831" s="13">
        <v>5</v>
      </c>
      <c r="I1831" s="30">
        <v>2.5669999999999998E-3</v>
      </c>
      <c r="J1831" s="65">
        <v>1.0947999999999999E-2</v>
      </c>
      <c r="K1831" s="65">
        <f t="shared" si="252"/>
        <v>2.016999999999998E-3</v>
      </c>
      <c r="L1831" s="30">
        <v>1.3318E-2</v>
      </c>
      <c r="M1831" s="63">
        <v>0.24793100000000001</v>
      </c>
    </row>
    <row r="1832" spans="1:13" ht="15" customHeight="1">
      <c r="A1832" s="8">
        <v>42094</v>
      </c>
      <c r="B1832" s="9" t="s">
        <v>52</v>
      </c>
      <c r="C1832" s="10" t="s">
        <v>37</v>
      </c>
      <c r="D1832" s="10" t="s">
        <v>146</v>
      </c>
      <c r="E1832" s="11" t="s">
        <v>31</v>
      </c>
      <c r="F1832" s="11" t="s">
        <v>34</v>
      </c>
      <c r="G1832" s="12">
        <f t="shared" si="258"/>
        <v>42643</v>
      </c>
      <c r="H1832" s="13">
        <v>6</v>
      </c>
      <c r="I1832" s="30">
        <v>3.0049999999999999E-3</v>
      </c>
      <c r="J1832" s="65">
        <v>9.5729999999999999E-3</v>
      </c>
      <c r="K1832" s="65">
        <f t="shared" si="252"/>
        <v>1.6300000000000004E-3</v>
      </c>
      <c r="L1832" s="30">
        <v>1.5592E-2</v>
      </c>
      <c r="M1832" s="63">
        <v>0.24354799999999999</v>
      </c>
    </row>
    <row r="1833" spans="1:13" ht="15" customHeight="1">
      <c r="A1833" s="8">
        <v>42094</v>
      </c>
      <c r="B1833" s="9" t="s">
        <v>52</v>
      </c>
      <c r="C1833" s="10" t="s">
        <v>37</v>
      </c>
      <c r="D1833" s="10" t="s">
        <v>146</v>
      </c>
      <c r="E1833" s="11" t="s">
        <v>31</v>
      </c>
      <c r="F1833" s="11" t="s">
        <v>34</v>
      </c>
      <c r="G1833" s="12">
        <f t="shared" si="258"/>
        <v>42735</v>
      </c>
      <c r="H1833" s="13">
        <v>7</v>
      </c>
      <c r="I1833" s="30">
        <v>3.3509999999999998E-3</v>
      </c>
      <c r="J1833" s="65">
        <v>7.541E-3</v>
      </c>
      <c r="K1833" s="65">
        <f t="shared" si="252"/>
        <v>1.3189999999999999E-3</v>
      </c>
      <c r="L1833" s="30">
        <v>1.7385000000000001E-2</v>
      </c>
      <c r="M1833" s="63">
        <v>0.23910300000000001</v>
      </c>
    </row>
    <row r="1834" spans="1:13" ht="15" customHeight="1">
      <c r="A1834" s="8">
        <v>42094</v>
      </c>
      <c r="B1834" s="9" t="s">
        <v>52</v>
      </c>
      <c r="C1834" s="10" t="s">
        <v>37</v>
      </c>
      <c r="D1834" s="10" t="s">
        <v>146</v>
      </c>
      <c r="E1834" s="11" t="s">
        <v>31</v>
      </c>
      <c r="F1834" s="11" t="s">
        <v>34</v>
      </c>
      <c r="G1834" s="12">
        <f t="shared" si="258"/>
        <v>42825</v>
      </c>
      <c r="H1834" s="13">
        <v>8</v>
      </c>
      <c r="I1834" s="30">
        <v>2.575E-3</v>
      </c>
      <c r="J1834" s="65">
        <v>6.1120000000000002E-3</v>
      </c>
      <c r="K1834" s="65">
        <f t="shared" si="252"/>
        <v>1.1460000000000003E-3</v>
      </c>
      <c r="L1834" s="30">
        <v>1.3358999999999999E-2</v>
      </c>
      <c r="M1834" s="63">
        <v>0.2356</v>
      </c>
    </row>
    <row r="1835" spans="1:13" ht="15" customHeight="1">
      <c r="A1835" s="8">
        <v>42094</v>
      </c>
      <c r="B1835" s="9" t="s">
        <v>52</v>
      </c>
      <c r="C1835" s="10" t="s">
        <v>37</v>
      </c>
      <c r="D1835" s="10" t="s">
        <v>146</v>
      </c>
      <c r="E1835" s="11" t="s">
        <v>31</v>
      </c>
      <c r="F1835" s="11" t="s">
        <v>34</v>
      </c>
      <c r="G1835" s="12">
        <f t="shared" si="258"/>
        <v>42916</v>
      </c>
      <c r="H1835" s="13">
        <v>9</v>
      </c>
      <c r="I1835" s="30">
        <v>2.0170000000000001E-3</v>
      </c>
      <c r="J1835" s="65">
        <v>5.1090000000000007E-3</v>
      </c>
      <c r="K1835" s="65">
        <f t="shared" si="252"/>
        <v>1.0140000000000006E-3</v>
      </c>
      <c r="L1835" s="30">
        <v>1.0465E-2</v>
      </c>
      <c r="M1835" s="63">
        <v>0.23202400000000001</v>
      </c>
    </row>
    <row r="1836" spans="1:13" ht="15" customHeight="1">
      <c r="A1836" s="8">
        <v>42094</v>
      </c>
      <c r="B1836" s="9" t="s">
        <v>52</v>
      </c>
      <c r="C1836" s="10" t="s">
        <v>37</v>
      </c>
      <c r="D1836" s="10" t="s">
        <v>146</v>
      </c>
      <c r="E1836" s="11" t="s">
        <v>31</v>
      </c>
      <c r="F1836" s="11" t="s">
        <v>34</v>
      </c>
      <c r="G1836" s="12">
        <f t="shared" si="258"/>
        <v>43008</v>
      </c>
      <c r="H1836" s="13">
        <v>10</v>
      </c>
      <c r="I1836" s="30">
        <v>1.6299999999999999E-3</v>
      </c>
      <c r="J1836" s="65">
        <v>4.4250000000000001E-3</v>
      </c>
      <c r="K1836" s="65">
        <f t="shared" si="252"/>
        <v>9.4599999999999936E-4</v>
      </c>
      <c r="L1836" s="30">
        <v>8.4569999999999992E-3</v>
      </c>
      <c r="M1836" s="63">
        <v>0.23007900000000001</v>
      </c>
    </row>
    <row r="1837" spans="1:13" ht="15" customHeight="1">
      <c r="A1837" s="8">
        <v>42094</v>
      </c>
      <c r="B1837" s="9" t="s">
        <v>52</v>
      </c>
      <c r="C1837" s="10" t="s">
        <v>37</v>
      </c>
      <c r="D1837" s="10" t="s">
        <v>146</v>
      </c>
      <c r="E1837" s="11" t="s">
        <v>31</v>
      </c>
      <c r="F1837" s="11" t="s">
        <v>34</v>
      </c>
      <c r="G1837" s="12">
        <f t="shared" si="258"/>
        <v>43100</v>
      </c>
      <c r="H1837" s="13">
        <v>11</v>
      </c>
      <c r="I1837" s="30">
        <v>1.3190000000000001E-3</v>
      </c>
      <c r="J1837" s="65">
        <v>4.0210000000000003E-3</v>
      </c>
      <c r="K1837" s="65">
        <f t="shared" si="252"/>
        <v>9.1500000000000023E-4</v>
      </c>
      <c r="L1837" s="30">
        <v>6.8430000000000001E-3</v>
      </c>
      <c r="M1837" s="63">
        <v>0.23139999999999999</v>
      </c>
    </row>
    <row r="1838" spans="1:13" ht="15" customHeight="1">
      <c r="A1838" s="8">
        <v>42094</v>
      </c>
      <c r="B1838" s="9" t="s">
        <v>52</v>
      </c>
      <c r="C1838" s="10" t="s">
        <v>37</v>
      </c>
      <c r="D1838" s="10" t="s">
        <v>146</v>
      </c>
      <c r="E1838" s="11" t="s">
        <v>31</v>
      </c>
      <c r="F1838" s="11" t="s">
        <v>34</v>
      </c>
      <c r="G1838" s="12">
        <f t="shared" si="258"/>
        <v>43190</v>
      </c>
      <c r="H1838" s="13">
        <v>12</v>
      </c>
      <c r="I1838" s="30">
        <v>1.1460000000000001E-3</v>
      </c>
      <c r="J1838" s="65">
        <v>3.7680000000000001E-3</v>
      </c>
      <c r="K1838" s="65">
        <f t="shared" si="252"/>
        <v>8.9299999999999991E-4</v>
      </c>
      <c r="L1838" s="30">
        <v>5.947E-3</v>
      </c>
      <c r="M1838" s="63">
        <v>0.23596200000000001</v>
      </c>
    </row>
    <row r="1839" spans="1:13" ht="15" customHeight="1">
      <c r="A1839" s="8">
        <v>42094</v>
      </c>
      <c r="B1839" s="9" t="s">
        <v>52</v>
      </c>
      <c r="C1839" s="10" t="s">
        <v>37</v>
      </c>
      <c r="D1839" s="10" t="s">
        <v>146</v>
      </c>
      <c r="E1839" s="11" t="s">
        <v>31</v>
      </c>
      <c r="F1839" s="11" t="s">
        <v>34</v>
      </c>
      <c r="G1839" s="12">
        <f t="shared" si="258"/>
        <v>43281</v>
      </c>
      <c r="H1839" s="13">
        <v>13</v>
      </c>
      <c r="I1839" s="30">
        <v>1.0139999999999999E-3</v>
      </c>
      <c r="J1839" s="65">
        <v>3.6639999999999997E-3</v>
      </c>
      <c r="K1839" s="65">
        <f t="shared" si="252"/>
        <v>9.0999999999999957E-4</v>
      </c>
      <c r="L1839" s="30">
        <v>5.2599999999999999E-3</v>
      </c>
      <c r="M1839" s="63">
        <v>0.24102199999999999</v>
      </c>
    </row>
    <row r="1840" spans="1:13" ht="15" customHeight="1">
      <c r="A1840" s="8">
        <v>42094</v>
      </c>
      <c r="B1840" s="9" t="s">
        <v>52</v>
      </c>
      <c r="C1840" s="10" t="s">
        <v>37</v>
      </c>
      <c r="D1840" s="10" t="s">
        <v>146</v>
      </c>
      <c r="E1840" s="11" t="s">
        <v>31</v>
      </c>
      <c r="F1840" s="11" t="s">
        <v>34</v>
      </c>
      <c r="G1840" s="12">
        <f t="shared" si="258"/>
        <v>43373</v>
      </c>
      <c r="H1840" s="13">
        <v>14</v>
      </c>
      <c r="I1840" s="30">
        <v>9.4600000000000001E-4</v>
      </c>
      <c r="J1840" s="65">
        <v>3.6540000000000001E-3</v>
      </c>
      <c r="K1840" s="65">
        <f t="shared" si="252"/>
        <v>9.3600000000000042E-4</v>
      </c>
      <c r="L1840" s="30">
        <v>4.9109999999999996E-3</v>
      </c>
      <c r="M1840" s="63">
        <v>0.24654400000000001</v>
      </c>
    </row>
    <row r="1841" spans="1:13" ht="15" customHeight="1">
      <c r="A1841" s="8">
        <v>42094</v>
      </c>
      <c r="B1841" s="9" t="s">
        <v>52</v>
      </c>
      <c r="C1841" s="10" t="s">
        <v>37</v>
      </c>
      <c r="D1841" s="10" t="s">
        <v>146</v>
      </c>
      <c r="E1841" s="11" t="s">
        <v>31</v>
      </c>
      <c r="F1841" s="11" t="s">
        <v>34</v>
      </c>
      <c r="G1841" s="12">
        <f t="shared" si="258"/>
        <v>43465</v>
      </c>
      <c r="H1841" s="13">
        <v>15</v>
      </c>
      <c r="I1841" s="30">
        <v>9.1500000000000001E-4</v>
      </c>
      <c r="J1841" s="65">
        <v>3.7130000000000002E-3</v>
      </c>
      <c r="K1841" s="65">
        <f t="shared" si="252"/>
        <v>9.7400000000000004E-4</v>
      </c>
      <c r="L1841" s="30">
        <v>4.7460000000000002E-3</v>
      </c>
      <c r="M1841" s="63">
        <v>0.25122100000000003</v>
      </c>
    </row>
    <row r="1842" spans="1:13" ht="15" customHeight="1">
      <c r="A1842" s="8">
        <v>42094</v>
      </c>
      <c r="B1842" s="9" t="s">
        <v>52</v>
      </c>
      <c r="C1842" s="10" t="s">
        <v>37</v>
      </c>
      <c r="D1842" s="10" t="s">
        <v>146</v>
      </c>
      <c r="E1842" s="11" t="s">
        <v>31</v>
      </c>
      <c r="F1842" s="11" t="s">
        <v>34</v>
      </c>
      <c r="G1842" s="12">
        <f t="shared" si="258"/>
        <v>43555</v>
      </c>
      <c r="H1842" s="13">
        <v>16</v>
      </c>
      <c r="I1842" s="30">
        <v>8.9300000000000002E-4</v>
      </c>
      <c r="J1842" s="65">
        <v>3.8279999999999998E-3</v>
      </c>
      <c r="K1842" s="65">
        <f t="shared" si="252"/>
        <v>1.0079999999999998E-3</v>
      </c>
      <c r="L1842" s="30">
        <v>4.6309999999999997E-3</v>
      </c>
      <c r="M1842" s="63">
        <v>0.25577100000000003</v>
      </c>
    </row>
    <row r="1843" spans="1:13" ht="15" customHeight="1">
      <c r="A1843" s="8">
        <v>42094</v>
      </c>
      <c r="B1843" s="9" t="s">
        <v>52</v>
      </c>
      <c r="C1843" s="10" t="s">
        <v>37</v>
      </c>
      <c r="D1843" s="10" t="s">
        <v>146</v>
      </c>
      <c r="E1843" s="11" t="s">
        <v>31</v>
      </c>
      <c r="F1843" s="11" t="s">
        <v>34</v>
      </c>
      <c r="G1843" s="12">
        <f t="shared" si="258"/>
        <v>43646</v>
      </c>
      <c r="H1843" s="13">
        <v>17</v>
      </c>
      <c r="I1843" s="30">
        <v>9.1E-4</v>
      </c>
      <c r="J1843" s="65">
        <v>3.9480000000000001E-3</v>
      </c>
      <c r="K1843" s="65">
        <f t="shared" si="252"/>
        <v>1.0300000000000003E-3</v>
      </c>
      <c r="L1843" s="30">
        <v>4.7210000000000004E-3</v>
      </c>
      <c r="M1843" s="63">
        <v>0.26032100000000002</v>
      </c>
    </row>
    <row r="1844" spans="1:13" ht="15" customHeight="1">
      <c r="A1844" s="8">
        <v>42094</v>
      </c>
      <c r="B1844" s="9" t="s">
        <v>52</v>
      </c>
      <c r="C1844" s="10" t="s">
        <v>37</v>
      </c>
      <c r="D1844" s="10" t="s">
        <v>146</v>
      </c>
      <c r="E1844" s="11" t="s">
        <v>31</v>
      </c>
      <c r="F1844" s="11" t="s">
        <v>34</v>
      </c>
      <c r="G1844" s="12">
        <f t="shared" si="258"/>
        <v>43738</v>
      </c>
      <c r="H1844" s="13">
        <v>18</v>
      </c>
      <c r="I1844" s="30">
        <v>9.3599999999999998E-4</v>
      </c>
      <c r="J1844" s="65">
        <v>4.0580000000000008E-3</v>
      </c>
      <c r="K1844" s="65">
        <f t="shared" si="252"/>
        <v>1.0460000000000007E-3</v>
      </c>
      <c r="L1844" s="30">
        <v>4.8560000000000001E-3</v>
      </c>
      <c r="M1844" s="63">
        <v>0.264403</v>
      </c>
    </row>
    <row r="1845" spans="1:13" ht="15" customHeight="1">
      <c r="A1845" s="8">
        <v>42094</v>
      </c>
      <c r="B1845" s="9" t="s">
        <v>52</v>
      </c>
      <c r="C1845" s="10" t="s">
        <v>37</v>
      </c>
      <c r="D1845" s="10" t="s">
        <v>146</v>
      </c>
      <c r="E1845" s="11" t="s">
        <v>31</v>
      </c>
      <c r="F1845" s="11" t="s">
        <v>34</v>
      </c>
      <c r="G1845" s="12">
        <f t="shared" si="258"/>
        <v>43830</v>
      </c>
      <c r="H1845" s="13">
        <v>19</v>
      </c>
      <c r="I1845" s="30">
        <v>9.7400000000000004E-4</v>
      </c>
      <c r="J1845" s="65">
        <v>4.15E-3</v>
      </c>
      <c r="K1845" s="65">
        <f t="shared" si="252"/>
        <v>1.0659999999999992E-3</v>
      </c>
      <c r="L1845" s="30">
        <v>5.0540000000000003E-3</v>
      </c>
      <c r="M1845" s="63">
        <v>0.26828000000000002</v>
      </c>
    </row>
    <row r="1846" spans="1:13" ht="15" customHeight="1">
      <c r="A1846" s="8">
        <v>42094</v>
      </c>
      <c r="B1846" s="9" t="s">
        <v>52</v>
      </c>
      <c r="C1846" s="10" t="s">
        <v>37</v>
      </c>
      <c r="D1846" s="10" t="s">
        <v>146</v>
      </c>
      <c r="E1846" s="11" t="s">
        <v>31</v>
      </c>
      <c r="F1846" s="11" t="s">
        <v>34</v>
      </c>
      <c r="G1846" s="12">
        <f t="shared" si="258"/>
        <v>43921</v>
      </c>
      <c r="H1846" s="13">
        <v>20</v>
      </c>
      <c r="I1846" s="30">
        <v>1.008E-3</v>
      </c>
      <c r="J1846" s="65">
        <v>4.15E-3</v>
      </c>
      <c r="K1846" s="65">
        <f t="shared" si="252"/>
        <v>1.008E-3</v>
      </c>
      <c r="L1846" s="30">
        <v>5.2300000000000003E-3</v>
      </c>
      <c r="M1846" s="63">
        <v>0.27200299999999999</v>
      </c>
    </row>
    <row r="1847" spans="1:13" ht="15" customHeight="1">
      <c r="A1847" s="8">
        <v>42094</v>
      </c>
      <c r="B1847" s="9" t="s">
        <v>52</v>
      </c>
      <c r="C1847" s="10" t="s">
        <v>37</v>
      </c>
      <c r="D1847" s="10" t="s">
        <v>146</v>
      </c>
      <c r="E1847" s="11" t="s">
        <v>31</v>
      </c>
      <c r="F1847" s="11" t="s">
        <v>34</v>
      </c>
      <c r="G1847" s="12">
        <f t="shared" si="258"/>
        <v>44012</v>
      </c>
      <c r="H1847" s="13">
        <v>21</v>
      </c>
      <c r="I1847" s="30">
        <v>1.0300000000000001E-3</v>
      </c>
      <c r="J1847" s="65">
        <v>4.15E-3</v>
      </c>
      <c r="K1847" s="65">
        <f t="shared" si="252"/>
        <v>1.0300000000000001E-3</v>
      </c>
      <c r="L1847" s="30">
        <v>5.3429999999999997E-3</v>
      </c>
      <c r="M1847" s="63">
        <v>0.27599899999999999</v>
      </c>
    </row>
    <row r="1848" spans="1:13" ht="15" customHeight="1">
      <c r="A1848" s="8">
        <f t="shared" ref="A1848:F1849" si="259">A1847</f>
        <v>42094</v>
      </c>
      <c r="B1848" s="9" t="str">
        <f t="shared" si="259"/>
        <v>Mid-Cycle 2015</v>
      </c>
      <c r="C1848" s="10" t="str">
        <f t="shared" si="259"/>
        <v>Severely Adverse</v>
      </c>
      <c r="D1848" s="10" t="s">
        <v>146</v>
      </c>
      <c r="E1848" s="11" t="str">
        <f t="shared" si="259"/>
        <v>Other Loans &amp; Leases</v>
      </c>
      <c r="F1848" s="11" t="str">
        <f t="shared" si="259"/>
        <v>Loans to Depositories and Other Financial Institutions</v>
      </c>
      <c r="G1848" s="12">
        <f t="shared" si="258"/>
        <v>44104</v>
      </c>
      <c r="H1848" s="13">
        <v>22</v>
      </c>
      <c r="I1848" s="30">
        <v>1.0460000000000001E-3</v>
      </c>
      <c r="J1848" s="65">
        <v>4.15E-3</v>
      </c>
      <c r="K1848" s="65">
        <f t="shared" si="252"/>
        <v>1.0460000000000001E-3</v>
      </c>
      <c r="L1848" s="30">
        <v>5.4270000000000004E-3</v>
      </c>
      <c r="M1848" s="63">
        <v>0.27963900000000003</v>
      </c>
    </row>
    <row r="1849" spans="1:13" ht="15" customHeight="1">
      <c r="A1849" s="8">
        <f t="shared" si="259"/>
        <v>42094</v>
      </c>
      <c r="B1849" s="9" t="str">
        <f t="shared" si="259"/>
        <v>Mid-Cycle 2015</v>
      </c>
      <c r="C1849" s="10" t="str">
        <f t="shared" si="259"/>
        <v>Severely Adverse</v>
      </c>
      <c r="D1849" s="10" t="s">
        <v>146</v>
      </c>
      <c r="E1849" s="11" t="str">
        <f t="shared" si="259"/>
        <v>Other Loans &amp; Leases</v>
      </c>
      <c r="F1849" s="11" t="str">
        <f t="shared" si="259"/>
        <v>Loans to Depositories and Other Financial Institutions</v>
      </c>
      <c r="G1849" s="12">
        <f t="shared" si="258"/>
        <v>44196</v>
      </c>
      <c r="H1849" s="13">
        <v>23</v>
      </c>
      <c r="I1849" s="30">
        <v>1.0660000000000001E-3</v>
      </c>
      <c r="J1849" s="65">
        <v>4.15E-3</v>
      </c>
      <c r="K1849" s="65">
        <f t="shared" si="252"/>
        <v>1.0660000000000001E-3</v>
      </c>
      <c r="L1849" s="30">
        <v>5.5319999999999996E-3</v>
      </c>
      <c r="M1849" s="63">
        <v>0.28380699999999998</v>
      </c>
    </row>
    <row r="1850" spans="1:13" ht="15" customHeight="1">
      <c r="A1850" s="21">
        <f>A1851</f>
        <v>42094</v>
      </c>
      <c r="B1850" s="21" t="str">
        <f t="shared" ref="B1850:F1850" si="260">B1851</f>
        <v>Mid-Cycle 2015</v>
      </c>
      <c r="C1850" s="21" t="str">
        <f t="shared" si="260"/>
        <v>Severely Adverse</v>
      </c>
      <c r="D1850" s="10" t="s">
        <v>146</v>
      </c>
      <c r="E1850" s="21" t="str">
        <f t="shared" si="260"/>
        <v>Other Loans &amp; Leases</v>
      </c>
      <c r="F1850" s="21" t="str">
        <f t="shared" si="260"/>
        <v>All Other Loans</v>
      </c>
      <c r="G1850" s="21">
        <f>A1850</f>
        <v>42094</v>
      </c>
      <c r="H1850" s="22">
        <v>0</v>
      </c>
      <c r="I1850" s="30">
        <v>0</v>
      </c>
      <c r="J1850" s="65">
        <v>2.3203681002675114</v>
      </c>
      <c r="K1850" s="30">
        <v>0</v>
      </c>
      <c r="L1850" s="30">
        <v>0</v>
      </c>
      <c r="M1850" s="63">
        <v>224.74251100000001</v>
      </c>
    </row>
    <row r="1851" spans="1:13" ht="15" customHeight="1">
      <c r="A1851" s="8">
        <v>42094</v>
      </c>
      <c r="B1851" s="9" t="s">
        <v>52</v>
      </c>
      <c r="C1851" s="10" t="s">
        <v>37</v>
      </c>
      <c r="D1851" s="10" t="s">
        <v>146</v>
      </c>
      <c r="E1851" s="16" t="s">
        <v>31</v>
      </c>
      <c r="F1851" s="16" t="s">
        <v>35</v>
      </c>
      <c r="G1851" s="12">
        <f t="shared" ref="G1851:G1873" si="261">G1827</f>
        <v>42185</v>
      </c>
      <c r="H1851" s="13">
        <v>1</v>
      </c>
      <c r="I1851" s="30">
        <v>0.72631999999999997</v>
      </c>
      <c r="J1851" s="65">
        <v>4.0618835018483921</v>
      </c>
      <c r="K1851" s="65">
        <f t="shared" si="252"/>
        <v>2.4678354015808805</v>
      </c>
      <c r="L1851" s="30">
        <v>3.7683970000000002</v>
      </c>
      <c r="M1851" s="63">
        <v>225.91584599999999</v>
      </c>
    </row>
    <row r="1852" spans="1:13" ht="15" customHeight="1">
      <c r="A1852" s="8">
        <v>42094</v>
      </c>
      <c r="B1852" s="9" t="s">
        <v>52</v>
      </c>
      <c r="C1852" s="10" t="s">
        <v>37</v>
      </c>
      <c r="D1852" s="10" t="s">
        <v>146</v>
      </c>
      <c r="E1852" s="16" t="s">
        <v>31</v>
      </c>
      <c r="F1852" s="16" t="s">
        <v>35</v>
      </c>
      <c r="G1852" s="12">
        <f t="shared" si="261"/>
        <v>42277</v>
      </c>
      <c r="H1852" s="13">
        <v>2</v>
      </c>
      <c r="I1852" s="30">
        <v>0.89134599999999997</v>
      </c>
      <c r="J1852" s="65">
        <v>5.8033989034292723</v>
      </c>
      <c r="K1852" s="65">
        <f t="shared" si="252"/>
        <v>2.6328614015808802</v>
      </c>
      <c r="L1852" s="30">
        <v>4.6246049999999999</v>
      </c>
      <c r="M1852" s="63">
        <v>226.68295499999999</v>
      </c>
    </row>
    <row r="1853" spans="1:13" ht="15" customHeight="1">
      <c r="A1853" s="8">
        <v>42094</v>
      </c>
      <c r="B1853" s="9" t="s">
        <v>52</v>
      </c>
      <c r="C1853" s="10" t="s">
        <v>37</v>
      </c>
      <c r="D1853" s="10" t="s">
        <v>146</v>
      </c>
      <c r="E1853" s="16" t="s">
        <v>31</v>
      </c>
      <c r="F1853" s="16" t="s">
        <v>35</v>
      </c>
      <c r="G1853" s="12">
        <f t="shared" si="261"/>
        <v>42369</v>
      </c>
      <c r="H1853" s="13">
        <v>3</v>
      </c>
      <c r="I1853" s="30">
        <v>1.085896</v>
      </c>
      <c r="J1853" s="65">
        <v>7.5449143050101526</v>
      </c>
      <c r="K1853" s="65">
        <f t="shared" si="252"/>
        <v>2.8274114015808802</v>
      </c>
      <c r="L1853" s="30">
        <v>5.6339959999999998</v>
      </c>
      <c r="M1853" s="63">
        <v>222.754863</v>
      </c>
    </row>
    <row r="1854" spans="1:13" ht="15" customHeight="1">
      <c r="A1854" s="8">
        <v>42094</v>
      </c>
      <c r="B1854" s="9" t="s">
        <v>52</v>
      </c>
      <c r="C1854" s="10" t="s">
        <v>37</v>
      </c>
      <c r="D1854" s="10" t="s">
        <v>146</v>
      </c>
      <c r="E1854" s="16" t="s">
        <v>31</v>
      </c>
      <c r="F1854" s="16" t="s">
        <v>35</v>
      </c>
      <c r="G1854" s="12">
        <f t="shared" si="261"/>
        <v>42460</v>
      </c>
      <c r="H1854" s="13">
        <v>4</v>
      </c>
      <c r="I1854" s="30">
        <v>1.6083320000000001</v>
      </c>
      <c r="J1854" s="65">
        <v>8.4220349999999993</v>
      </c>
      <c r="K1854" s="65">
        <f t="shared" si="252"/>
        <v>2.4854526949898466</v>
      </c>
      <c r="L1854" s="30">
        <v>8.3445719999999994</v>
      </c>
      <c r="M1854" s="63">
        <v>217.25838899999999</v>
      </c>
    </row>
    <row r="1855" spans="1:13" ht="15" customHeight="1">
      <c r="A1855" s="8">
        <v>42094</v>
      </c>
      <c r="B1855" s="9" t="s">
        <v>52</v>
      </c>
      <c r="C1855" s="10" t="s">
        <v>37</v>
      </c>
      <c r="D1855" s="10" t="s">
        <v>146</v>
      </c>
      <c r="E1855" s="16" t="s">
        <v>31</v>
      </c>
      <c r="F1855" s="16" t="s">
        <v>35</v>
      </c>
      <c r="G1855" s="12">
        <f t="shared" si="261"/>
        <v>42551</v>
      </c>
      <c r="H1855" s="13">
        <v>5</v>
      </c>
      <c r="I1855" s="30">
        <v>1.9555309999999999</v>
      </c>
      <c r="J1855" s="65">
        <v>7.9178230000000003</v>
      </c>
      <c r="K1855" s="65">
        <f t="shared" si="252"/>
        <v>1.4513190000000009</v>
      </c>
      <c r="L1855" s="30">
        <v>10.145962000000001</v>
      </c>
      <c r="M1855" s="63">
        <v>213.060382</v>
      </c>
    </row>
    <row r="1856" spans="1:13" ht="15" customHeight="1">
      <c r="A1856" s="8">
        <v>42094</v>
      </c>
      <c r="B1856" s="9" t="s">
        <v>52</v>
      </c>
      <c r="C1856" s="10" t="s">
        <v>37</v>
      </c>
      <c r="D1856" s="10" t="s">
        <v>146</v>
      </c>
      <c r="E1856" s="16" t="s">
        <v>31</v>
      </c>
      <c r="F1856" s="16" t="s">
        <v>35</v>
      </c>
      <c r="G1856" s="12">
        <f t="shared" si="261"/>
        <v>42643</v>
      </c>
      <c r="H1856" s="13">
        <v>6</v>
      </c>
      <c r="I1856" s="30">
        <v>2.2310690000000002</v>
      </c>
      <c r="J1856" s="65">
        <v>6.8600259999999995</v>
      </c>
      <c r="K1856" s="65">
        <f t="shared" si="252"/>
        <v>1.1732719999999994</v>
      </c>
      <c r="L1856" s="30">
        <v>11.575543</v>
      </c>
      <c r="M1856" s="63">
        <v>209.53420199999999</v>
      </c>
    </row>
    <row r="1857" spans="1:13" ht="15" customHeight="1">
      <c r="A1857" s="8">
        <v>42094</v>
      </c>
      <c r="B1857" s="9" t="s">
        <v>52</v>
      </c>
      <c r="C1857" s="10" t="s">
        <v>37</v>
      </c>
      <c r="D1857" s="10" t="s">
        <v>146</v>
      </c>
      <c r="E1857" s="16" t="s">
        <v>31</v>
      </c>
      <c r="F1857" s="16" t="s">
        <v>35</v>
      </c>
      <c r="G1857" s="12">
        <f t="shared" si="261"/>
        <v>42735</v>
      </c>
      <c r="H1857" s="13">
        <v>7</v>
      </c>
      <c r="I1857" s="30">
        <v>2.3971550000000001</v>
      </c>
      <c r="J1857" s="65">
        <v>5.413888</v>
      </c>
      <c r="K1857" s="65">
        <f t="shared" si="252"/>
        <v>0.95101700000000067</v>
      </c>
      <c r="L1857" s="30">
        <v>12.437253999999999</v>
      </c>
      <c r="M1857" s="63">
        <v>205.84091000000001</v>
      </c>
    </row>
    <row r="1858" spans="1:13" ht="15" customHeight="1">
      <c r="A1858" s="8">
        <v>42094</v>
      </c>
      <c r="B1858" s="9" t="s">
        <v>52</v>
      </c>
      <c r="C1858" s="10" t="s">
        <v>37</v>
      </c>
      <c r="D1858" s="10" t="s">
        <v>146</v>
      </c>
      <c r="E1858" s="16" t="s">
        <v>31</v>
      </c>
      <c r="F1858" s="16" t="s">
        <v>35</v>
      </c>
      <c r="G1858" s="12">
        <f t="shared" si="261"/>
        <v>42825</v>
      </c>
      <c r="H1858" s="13">
        <v>8</v>
      </c>
      <c r="I1858" s="30">
        <v>1.8382799999999999</v>
      </c>
      <c r="J1858" s="65">
        <v>4.3892530000000001</v>
      </c>
      <c r="K1858" s="65">
        <f t="shared" si="252"/>
        <v>0.81364499999999995</v>
      </c>
      <c r="L1858" s="30">
        <v>9.5376220000000007</v>
      </c>
      <c r="M1858" s="63">
        <v>203.18122700000001</v>
      </c>
    </row>
    <row r="1859" spans="1:13" ht="15" customHeight="1">
      <c r="A1859" s="8">
        <v>42094</v>
      </c>
      <c r="B1859" s="9" t="s">
        <v>52</v>
      </c>
      <c r="C1859" s="10" t="s">
        <v>37</v>
      </c>
      <c r="D1859" s="10" t="s">
        <v>146</v>
      </c>
      <c r="E1859" s="16" t="s">
        <v>31</v>
      </c>
      <c r="F1859" s="16" t="s">
        <v>35</v>
      </c>
      <c r="G1859" s="12">
        <f t="shared" si="261"/>
        <v>42916</v>
      </c>
      <c r="H1859" s="13">
        <v>9</v>
      </c>
      <c r="I1859" s="30">
        <v>1.451319</v>
      </c>
      <c r="J1859" s="65">
        <v>3.6496490000000001</v>
      </c>
      <c r="K1859" s="65">
        <f t="shared" si="252"/>
        <v>0.7117150000000001</v>
      </c>
      <c r="L1859" s="30">
        <v>7.529935</v>
      </c>
      <c r="M1859" s="63">
        <v>200.26655400000001</v>
      </c>
    </row>
    <row r="1860" spans="1:13" ht="15" customHeight="1">
      <c r="A1860" s="8">
        <v>42094</v>
      </c>
      <c r="B1860" s="9" t="s">
        <v>52</v>
      </c>
      <c r="C1860" s="10" t="s">
        <v>37</v>
      </c>
      <c r="D1860" s="10" t="s">
        <v>146</v>
      </c>
      <c r="E1860" s="16" t="s">
        <v>31</v>
      </c>
      <c r="F1860" s="16" t="s">
        <v>35</v>
      </c>
      <c r="G1860" s="12">
        <f t="shared" si="261"/>
        <v>43008</v>
      </c>
      <c r="H1860" s="13">
        <v>10</v>
      </c>
      <c r="I1860" s="30">
        <v>1.1732720000000001</v>
      </c>
      <c r="J1860" s="65">
        <v>3.1242760000000001</v>
      </c>
      <c r="K1860" s="65">
        <f t="shared" ref="K1860:K1923" si="262">J1860-J1859+I1860</f>
        <v>0.647899</v>
      </c>
      <c r="L1860" s="30">
        <v>6.0873350000000004</v>
      </c>
      <c r="M1860" s="63">
        <v>198.89404200000001</v>
      </c>
    </row>
    <row r="1861" spans="1:13" ht="15" customHeight="1">
      <c r="A1861" s="8">
        <v>42094</v>
      </c>
      <c r="B1861" s="9" t="s">
        <v>52</v>
      </c>
      <c r="C1861" s="10" t="s">
        <v>37</v>
      </c>
      <c r="D1861" s="10" t="s">
        <v>146</v>
      </c>
      <c r="E1861" s="16" t="s">
        <v>31</v>
      </c>
      <c r="F1861" s="16" t="s">
        <v>35</v>
      </c>
      <c r="G1861" s="12">
        <f t="shared" si="261"/>
        <v>43100</v>
      </c>
      <c r="H1861" s="13">
        <v>11</v>
      </c>
      <c r="I1861" s="30">
        <v>0.951017</v>
      </c>
      <c r="J1861" s="65">
        <v>2.7827440000000001</v>
      </c>
      <c r="K1861" s="65">
        <f t="shared" si="262"/>
        <v>0.60948500000000005</v>
      </c>
      <c r="L1861" s="30">
        <v>4.9341989999999996</v>
      </c>
      <c r="M1861" s="63">
        <v>200.02026699999999</v>
      </c>
    </row>
    <row r="1862" spans="1:13" ht="15" customHeight="1">
      <c r="A1862" s="8">
        <v>42094</v>
      </c>
      <c r="B1862" s="9" t="s">
        <v>52</v>
      </c>
      <c r="C1862" s="10" t="s">
        <v>37</v>
      </c>
      <c r="D1862" s="10" t="s">
        <v>146</v>
      </c>
      <c r="E1862" s="16" t="s">
        <v>31</v>
      </c>
      <c r="F1862" s="16" t="s">
        <v>35</v>
      </c>
      <c r="G1862" s="12">
        <f t="shared" si="261"/>
        <v>43190</v>
      </c>
      <c r="H1862" s="13">
        <v>12</v>
      </c>
      <c r="I1862" s="30">
        <v>0.81364499999999995</v>
      </c>
      <c r="J1862" s="65">
        <v>2.5546490000000004</v>
      </c>
      <c r="K1862" s="65">
        <f t="shared" si="262"/>
        <v>0.58555000000000024</v>
      </c>
      <c r="L1862" s="30">
        <v>4.2214679999999998</v>
      </c>
      <c r="M1862" s="63">
        <v>204.151139</v>
      </c>
    </row>
    <row r="1863" spans="1:13" ht="15" customHeight="1">
      <c r="A1863" s="8">
        <v>42094</v>
      </c>
      <c r="B1863" s="9" t="s">
        <v>52</v>
      </c>
      <c r="C1863" s="10" t="s">
        <v>37</v>
      </c>
      <c r="D1863" s="10" t="s">
        <v>146</v>
      </c>
      <c r="E1863" s="16" t="s">
        <v>31</v>
      </c>
      <c r="F1863" s="16" t="s">
        <v>35</v>
      </c>
      <c r="G1863" s="12">
        <f t="shared" si="261"/>
        <v>43281</v>
      </c>
      <c r="H1863" s="13">
        <v>13</v>
      </c>
      <c r="I1863" s="30">
        <v>0.71171499999999999</v>
      </c>
      <c r="J1863" s="65">
        <v>2.4347950000000003</v>
      </c>
      <c r="K1863" s="65">
        <f t="shared" si="262"/>
        <v>0.59186099999999986</v>
      </c>
      <c r="L1863" s="30">
        <v>3.6926220000000001</v>
      </c>
      <c r="M1863" s="63">
        <v>208.72059200000001</v>
      </c>
    </row>
    <row r="1864" spans="1:13" ht="15" customHeight="1">
      <c r="A1864" s="8">
        <v>42094</v>
      </c>
      <c r="B1864" s="9" t="s">
        <v>52</v>
      </c>
      <c r="C1864" s="10" t="s">
        <v>37</v>
      </c>
      <c r="D1864" s="10" t="s">
        <v>146</v>
      </c>
      <c r="E1864" s="16" t="s">
        <v>31</v>
      </c>
      <c r="F1864" s="16" t="s">
        <v>35</v>
      </c>
      <c r="G1864" s="12">
        <f t="shared" si="261"/>
        <v>43373</v>
      </c>
      <c r="H1864" s="13">
        <v>14</v>
      </c>
      <c r="I1864" s="30">
        <v>0.647899</v>
      </c>
      <c r="J1864" s="65">
        <v>2.3938809999999999</v>
      </c>
      <c r="K1864" s="65">
        <f t="shared" si="262"/>
        <v>0.60698499999999966</v>
      </c>
      <c r="L1864" s="30">
        <v>3.3615179999999998</v>
      </c>
      <c r="M1864" s="63">
        <v>213.73182</v>
      </c>
    </row>
    <row r="1865" spans="1:13" ht="15" customHeight="1">
      <c r="A1865" s="8">
        <v>42094</v>
      </c>
      <c r="B1865" s="9" t="s">
        <v>52</v>
      </c>
      <c r="C1865" s="10" t="s">
        <v>37</v>
      </c>
      <c r="D1865" s="10" t="s">
        <v>146</v>
      </c>
      <c r="E1865" s="16" t="s">
        <v>31</v>
      </c>
      <c r="F1865" s="16" t="s">
        <v>35</v>
      </c>
      <c r="G1865" s="12">
        <f t="shared" si="261"/>
        <v>43465</v>
      </c>
      <c r="H1865" s="13">
        <v>15</v>
      </c>
      <c r="I1865" s="30">
        <v>0.60948500000000005</v>
      </c>
      <c r="J1865" s="65">
        <v>2.4150939999999999</v>
      </c>
      <c r="K1865" s="65">
        <f t="shared" si="262"/>
        <v>0.63069799999999998</v>
      </c>
      <c r="L1865" s="30">
        <v>3.1622150000000002</v>
      </c>
      <c r="M1865" s="63">
        <v>217.97961599999999</v>
      </c>
    </row>
    <row r="1866" spans="1:13" ht="15" customHeight="1">
      <c r="A1866" s="8">
        <v>42094</v>
      </c>
      <c r="B1866" s="9" t="s">
        <v>52</v>
      </c>
      <c r="C1866" s="10" t="s">
        <v>37</v>
      </c>
      <c r="D1866" s="10" t="s">
        <v>146</v>
      </c>
      <c r="E1866" s="16" t="s">
        <v>31</v>
      </c>
      <c r="F1866" s="16" t="s">
        <v>35</v>
      </c>
      <c r="G1866" s="12">
        <f t="shared" si="261"/>
        <v>43555</v>
      </c>
      <c r="H1866" s="13">
        <v>16</v>
      </c>
      <c r="I1866" s="30">
        <v>0.58555000000000001</v>
      </c>
      <c r="J1866" s="65">
        <v>2.4810059999999998</v>
      </c>
      <c r="K1866" s="65">
        <f t="shared" si="262"/>
        <v>0.65146199999999999</v>
      </c>
      <c r="L1866" s="30">
        <v>3.0380340000000001</v>
      </c>
      <c r="M1866" s="63">
        <v>222.189313</v>
      </c>
    </row>
    <row r="1867" spans="1:13" ht="15" customHeight="1">
      <c r="A1867" s="8">
        <v>42094</v>
      </c>
      <c r="B1867" s="9" t="s">
        <v>52</v>
      </c>
      <c r="C1867" s="10" t="s">
        <v>37</v>
      </c>
      <c r="D1867" s="10" t="s">
        <v>146</v>
      </c>
      <c r="E1867" s="16" t="s">
        <v>31</v>
      </c>
      <c r="F1867" s="16" t="s">
        <v>35</v>
      </c>
      <c r="G1867" s="12">
        <f t="shared" si="261"/>
        <v>43646</v>
      </c>
      <c r="H1867" s="13">
        <v>17</v>
      </c>
      <c r="I1867" s="30">
        <v>0.59186099999999997</v>
      </c>
      <c r="J1867" s="65">
        <v>2.5484800000000001</v>
      </c>
      <c r="K1867" s="65">
        <f t="shared" si="262"/>
        <v>0.65933500000000023</v>
      </c>
      <c r="L1867" s="30">
        <v>3.070776</v>
      </c>
      <c r="M1867" s="63">
        <v>226.35452699999999</v>
      </c>
    </row>
    <row r="1868" spans="1:13" ht="15" customHeight="1">
      <c r="A1868" s="8">
        <v>42094</v>
      </c>
      <c r="B1868" s="9" t="s">
        <v>52</v>
      </c>
      <c r="C1868" s="10" t="s">
        <v>37</v>
      </c>
      <c r="D1868" s="10" t="s">
        <v>146</v>
      </c>
      <c r="E1868" s="16" t="s">
        <v>31</v>
      </c>
      <c r="F1868" s="16" t="s">
        <v>35</v>
      </c>
      <c r="G1868" s="12">
        <f t="shared" si="261"/>
        <v>43738</v>
      </c>
      <c r="H1868" s="13">
        <v>18</v>
      </c>
      <c r="I1868" s="30">
        <v>0.606985</v>
      </c>
      <c r="J1868" s="65">
        <v>2.6066380000000002</v>
      </c>
      <c r="K1868" s="65">
        <f t="shared" si="262"/>
        <v>0.66514300000000015</v>
      </c>
      <c r="L1868" s="30">
        <v>3.1492429999999998</v>
      </c>
      <c r="M1868" s="63">
        <v>230.094323</v>
      </c>
    </row>
    <row r="1869" spans="1:13" ht="15" customHeight="1">
      <c r="A1869" s="8">
        <v>42094</v>
      </c>
      <c r="B1869" s="9" t="s">
        <v>52</v>
      </c>
      <c r="C1869" s="10" t="s">
        <v>37</v>
      </c>
      <c r="D1869" s="10" t="s">
        <v>146</v>
      </c>
      <c r="E1869" s="16" t="s">
        <v>31</v>
      </c>
      <c r="F1869" s="16" t="s">
        <v>35</v>
      </c>
      <c r="G1869" s="12">
        <f t="shared" si="261"/>
        <v>43830</v>
      </c>
      <c r="H1869" s="13">
        <v>19</v>
      </c>
      <c r="I1869" s="30">
        <v>0.63069799999999998</v>
      </c>
      <c r="J1869" s="65">
        <v>2.6469909999999999</v>
      </c>
      <c r="K1869" s="65">
        <f t="shared" si="262"/>
        <v>0.67105099999999962</v>
      </c>
      <c r="L1869" s="30">
        <v>3.2722739999999999</v>
      </c>
      <c r="M1869" s="63">
        <v>233.66939600000001</v>
      </c>
    </row>
    <row r="1870" spans="1:13" ht="15" customHeight="1">
      <c r="A1870" s="8">
        <v>42094</v>
      </c>
      <c r="B1870" s="9" t="s">
        <v>52</v>
      </c>
      <c r="C1870" s="10" t="s">
        <v>37</v>
      </c>
      <c r="D1870" s="10" t="s">
        <v>146</v>
      </c>
      <c r="E1870" s="16" t="s">
        <v>31</v>
      </c>
      <c r="F1870" s="16" t="s">
        <v>35</v>
      </c>
      <c r="G1870" s="12">
        <f t="shared" si="261"/>
        <v>43921</v>
      </c>
      <c r="H1870" s="13">
        <v>20</v>
      </c>
      <c r="I1870" s="30">
        <v>0.65146199999999999</v>
      </c>
      <c r="J1870" s="65">
        <v>2.6469909999999999</v>
      </c>
      <c r="K1870" s="65">
        <f t="shared" si="262"/>
        <v>0.65146199999999999</v>
      </c>
      <c r="L1870" s="30">
        <v>3.3800080000000001</v>
      </c>
      <c r="M1870" s="63">
        <v>237.071134</v>
      </c>
    </row>
    <row r="1871" spans="1:13" ht="15" customHeight="1">
      <c r="A1871" s="8">
        <v>42094</v>
      </c>
      <c r="B1871" s="9" t="s">
        <v>52</v>
      </c>
      <c r="C1871" s="10" t="s">
        <v>37</v>
      </c>
      <c r="D1871" s="10" t="s">
        <v>146</v>
      </c>
      <c r="E1871" s="16" t="s">
        <v>31</v>
      </c>
      <c r="F1871" s="16" t="s">
        <v>35</v>
      </c>
      <c r="G1871" s="12">
        <f t="shared" si="261"/>
        <v>44012</v>
      </c>
      <c r="H1871" s="13">
        <v>21</v>
      </c>
      <c r="I1871" s="30">
        <v>0.659335</v>
      </c>
      <c r="J1871" s="65">
        <v>2.6469909999999999</v>
      </c>
      <c r="K1871" s="65">
        <f t="shared" si="262"/>
        <v>0.659335</v>
      </c>
      <c r="L1871" s="30">
        <v>3.4208530000000001</v>
      </c>
      <c r="M1871" s="63">
        <v>240.725469</v>
      </c>
    </row>
    <row r="1872" spans="1:13" ht="15" customHeight="1">
      <c r="A1872" s="8">
        <f t="shared" ref="A1872:F1873" si="263">A1871</f>
        <v>42094</v>
      </c>
      <c r="B1872" s="9" t="str">
        <f t="shared" si="263"/>
        <v>Mid-Cycle 2015</v>
      </c>
      <c r="C1872" s="10" t="str">
        <f t="shared" si="263"/>
        <v>Severely Adverse</v>
      </c>
      <c r="D1872" s="10" t="s">
        <v>146</v>
      </c>
      <c r="E1872" s="11" t="str">
        <f t="shared" si="263"/>
        <v>Other Loans &amp; Leases</v>
      </c>
      <c r="F1872" s="11" t="str">
        <f t="shared" si="263"/>
        <v>All Other Loans</v>
      </c>
      <c r="G1872" s="12">
        <f t="shared" si="261"/>
        <v>44104</v>
      </c>
      <c r="H1872" s="13">
        <v>22</v>
      </c>
      <c r="I1872" s="30">
        <v>0.66514300000000004</v>
      </c>
      <c r="J1872" s="65">
        <v>2.6469909999999999</v>
      </c>
      <c r="K1872" s="65">
        <f t="shared" si="262"/>
        <v>0.66514300000000004</v>
      </c>
      <c r="L1872" s="30">
        <v>3.450987</v>
      </c>
      <c r="M1872" s="63">
        <v>244.21905000000001</v>
      </c>
    </row>
    <row r="1873" spans="1:13" ht="15" customHeight="1">
      <c r="A1873" s="8">
        <f t="shared" si="263"/>
        <v>42094</v>
      </c>
      <c r="B1873" s="9" t="str">
        <f t="shared" si="263"/>
        <v>Mid-Cycle 2015</v>
      </c>
      <c r="C1873" s="10" t="str">
        <f t="shared" si="263"/>
        <v>Severely Adverse</v>
      </c>
      <c r="D1873" s="10" t="s">
        <v>146</v>
      </c>
      <c r="E1873" s="11" t="str">
        <f t="shared" si="263"/>
        <v>Other Loans &amp; Leases</v>
      </c>
      <c r="F1873" s="11" t="str">
        <f t="shared" si="263"/>
        <v>All Other Loans</v>
      </c>
      <c r="G1873" s="12">
        <f t="shared" si="261"/>
        <v>44196</v>
      </c>
      <c r="H1873" s="13">
        <v>23</v>
      </c>
      <c r="I1873" s="30">
        <v>0.67105099999999995</v>
      </c>
      <c r="J1873" s="65">
        <v>2.6469909999999999</v>
      </c>
      <c r="K1873" s="65">
        <f t="shared" si="262"/>
        <v>0.67105099999999995</v>
      </c>
      <c r="L1873" s="30">
        <v>3.4816400000000001</v>
      </c>
      <c r="M1873" s="63">
        <v>248.01921400000001</v>
      </c>
    </row>
    <row r="1874" spans="1:13" ht="15" customHeight="1">
      <c r="A1874" s="21">
        <f>A1875</f>
        <v>42094</v>
      </c>
      <c r="B1874" s="21" t="str">
        <f t="shared" ref="B1874:F1874" si="264">B1875</f>
        <v>Mid-Cycle 2015</v>
      </c>
      <c r="C1874" s="21" t="str">
        <f t="shared" si="264"/>
        <v>Base</v>
      </c>
      <c r="D1874" s="10" t="s">
        <v>146</v>
      </c>
      <c r="E1874" s="21" t="str">
        <f t="shared" si="264"/>
        <v>Comm Real Estate</v>
      </c>
      <c r="F1874" s="21" t="str">
        <f t="shared" si="264"/>
        <v>Construction</v>
      </c>
      <c r="G1874" s="21">
        <f>A1874</f>
        <v>42094</v>
      </c>
      <c r="H1874" s="22">
        <v>0</v>
      </c>
      <c r="I1874" s="30">
        <v>0</v>
      </c>
      <c r="J1874" s="65">
        <v>0.8</v>
      </c>
      <c r="K1874" s="30">
        <v>0</v>
      </c>
      <c r="L1874" s="30">
        <v>0</v>
      </c>
      <c r="M1874" s="63">
        <v>98.004746999999995</v>
      </c>
    </row>
    <row r="1875" spans="1:13" ht="15" customHeight="1">
      <c r="A1875" s="8">
        <v>42094</v>
      </c>
      <c r="B1875" s="9" t="s">
        <v>52</v>
      </c>
      <c r="C1875" s="10" t="s">
        <v>4</v>
      </c>
      <c r="D1875" s="10" t="s">
        <v>146</v>
      </c>
      <c r="E1875" s="16" t="s">
        <v>12</v>
      </c>
      <c r="F1875" s="17" t="s">
        <v>13</v>
      </c>
      <c r="G1875" s="12">
        <f t="shared" ref="G1875:G1897" si="265">G1851</f>
        <v>42185</v>
      </c>
      <c r="H1875" s="13">
        <v>1</v>
      </c>
      <c r="I1875" s="65">
        <v>0.25086199999999997</v>
      </c>
      <c r="J1875" s="65">
        <v>1.100816</v>
      </c>
      <c r="K1875" s="65">
        <f t="shared" si="262"/>
        <v>0.55167799999999989</v>
      </c>
      <c r="L1875" s="65">
        <v>5.1573529999999996</v>
      </c>
      <c r="M1875" s="63">
        <v>99.359037999999998</v>
      </c>
    </row>
    <row r="1876" spans="1:13" ht="15" customHeight="1">
      <c r="A1876" s="8">
        <v>42094</v>
      </c>
      <c r="B1876" s="9" t="s">
        <v>52</v>
      </c>
      <c r="C1876" s="10" t="s">
        <v>4</v>
      </c>
      <c r="D1876" s="10" t="s">
        <v>146</v>
      </c>
      <c r="E1876" s="16" t="s">
        <v>12</v>
      </c>
      <c r="F1876" s="17" t="s">
        <v>13</v>
      </c>
      <c r="G1876" s="12">
        <f t="shared" si="265"/>
        <v>42277</v>
      </c>
      <c r="H1876" s="13">
        <v>2</v>
      </c>
      <c r="I1876" s="65">
        <v>0.26816800000000002</v>
      </c>
      <c r="J1876" s="65">
        <v>1.135097</v>
      </c>
      <c r="K1876" s="65">
        <f t="shared" si="262"/>
        <v>0.30244900000000002</v>
      </c>
      <c r="L1876" s="65">
        <v>5.5288709999999996</v>
      </c>
      <c r="M1876" s="63">
        <v>101.087148</v>
      </c>
    </row>
    <row r="1877" spans="1:13" ht="15" customHeight="1">
      <c r="A1877" s="8">
        <v>42094</v>
      </c>
      <c r="B1877" s="9" t="s">
        <v>52</v>
      </c>
      <c r="C1877" s="10" t="s">
        <v>4</v>
      </c>
      <c r="D1877" s="10" t="s">
        <v>146</v>
      </c>
      <c r="E1877" s="16" t="s">
        <v>12</v>
      </c>
      <c r="F1877" s="17" t="s">
        <v>13</v>
      </c>
      <c r="G1877" s="12">
        <f t="shared" si="265"/>
        <v>42369</v>
      </c>
      <c r="H1877" s="13">
        <v>3</v>
      </c>
      <c r="I1877" s="65">
        <v>0.279636</v>
      </c>
      <c r="J1877" s="65">
        <v>1.1530450000000001</v>
      </c>
      <c r="K1877" s="65">
        <f t="shared" si="262"/>
        <v>0.29758400000000007</v>
      </c>
      <c r="L1877" s="65">
        <v>5.7337619999999996</v>
      </c>
      <c r="M1877" s="63">
        <v>101.99280899999999</v>
      </c>
    </row>
    <row r="1878" spans="1:13" ht="15" customHeight="1">
      <c r="A1878" s="8">
        <v>42094</v>
      </c>
      <c r="B1878" s="9" t="s">
        <v>52</v>
      </c>
      <c r="C1878" s="10" t="s">
        <v>4</v>
      </c>
      <c r="D1878" s="10" t="s">
        <v>146</v>
      </c>
      <c r="E1878" s="16" t="s">
        <v>12</v>
      </c>
      <c r="F1878" s="17" t="s">
        <v>13</v>
      </c>
      <c r="G1878" s="12">
        <f t="shared" si="265"/>
        <v>42460</v>
      </c>
      <c r="H1878" s="13">
        <v>4</v>
      </c>
      <c r="I1878" s="65">
        <v>0.26303900000000002</v>
      </c>
      <c r="J1878" s="65">
        <v>1.1905920000000001</v>
      </c>
      <c r="K1878" s="65">
        <f t="shared" si="262"/>
        <v>0.30058600000000002</v>
      </c>
      <c r="L1878" s="65">
        <v>5.316611</v>
      </c>
      <c r="M1878" s="63">
        <v>102.583359</v>
      </c>
    </row>
    <row r="1879" spans="1:13" ht="15" customHeight="1">
      <c r="A1879" s="8">
        <v>42094</v>
      </c>
      <c r="B1879" s="9" t="s">
        <v>52</v>
      </c>
      <c r="C1879" s="10" t="s">
        <v>4</v>
      </c>
      <c r="D1879" s="10" t="s">
        <v>146</v>
      </c>
      <c r="E1879" s="16" t="s">
        <v>12</v>
      </c>
      <c r="F1879" s="17" t="s">
        <v>13</v>
      </c>
      <c r="G1879" s="12">
        <f t="shared" si="265"/>
        <v>42551</v>
      </c>
      <c r="H1879" s="13">
        <v>5</v>
      </c>
      <c r="I1879" s="65">
        <v>0.28997299999999998</v>
      </c>
      <c r="J1879" s="65">
        <v>1.2057760000000002</v>
      </c>
      <c r="K1879" s="65">
        <f t="shared" si="262"/>
        <v>0.30515700000000007</v>
      </c>
      <c r="L1879" s="65">
        <v>5.8941679999999996</v>
      </c>
      <c r="M1879" s="63">
        <v>103.097112</v>
      </c>
    </row>
    <row r="1880" spans="1:13" ht="15" customHeight="1">
      <c r="A1880" s="8">
        <v>42094</v>
      </c>
      <c r="B1880" s="9" t="s">
        <v>52</v>
      </c>
      <c r="C1880" s="10" t="s">
        <v>4</v>
      </c>
      <c r="D1880" s="10" t="s">
        <v>146</v>
      </c>
      <c r="E1880" s="16" t="s">
        <v>12</v>
      </c>
      <c r="F1880" s="17" t="s">
        <v>13</v>
      </c>
      <c r="G1880" s="12">
        <f t="shared" si="265"/>
        <v>42643</v>
      </c>
      <c r="H1880" s="13">
        <v>6</v>
      </c>
      <c r="I1880" s="65">
        <v>0.30244900000000002</v>
      </c>
      <c r="J1880" s="65">
        <v>1.2190160000000001</v>
      </c>
      <c r="K1880" s="65">
        <f t="shared" si="262"/>
        <v>0.31568899999999994</v>
      </c>
      <c r="L1880" s="65">
        <v>6.1860350000000004</v>
      </c>
      <c r="M1880" s="63">
        <v>103.53877799999999</v>
      </c>
    </row>
    <row r="1881" spans="1:13" ht="15" customHeight="1">
      <c r="A1881" s="8">
        <v>42094</v>
      </c>
      <c r="B1881" s="9" t="s">
        <v>52</v>
      </c>
      <c r="C1881" s="10" t="s">
        <v>4</v>
      </c>
      <c r="D1881" s="10" t="s">
        <v>146</v>
      </c>
      <c r="E1881" s="16" t="s">
        <v>12</v>
      </c>
      <c r="F1881" s="17" t="s">
        <v>13</v>
      </c>
      <c r="G1881" s="12">
        <f t="shared" si="265"/>
        <v>42735</v>
      </c>
      <c r="H1881" s="13">
        <v>7</v>
      </c>
      <c r="I1881" s="65">
        <v>0.29758400000000002</v>
      </c>
      <c r="J1881" s="65">
        <v>1.2489920000000001</v>
      </c>
      <c r="K1881" s="65">
        <f t="shared" si="262"/>
        <v>0.32756000000000002</v>
      </c>
      <c r="L1881" s="65">
        <v>6.0683069999999999</v>
      </c>
      <c r="M1881" s="63">
        <v>104.063902</v>
      </c>
    </row>
    <row r="1882" spans="1:13" ht="15" customHeight="1">
      <c r="A1882" s="8">
        <v>42094</v>
      </c>
      <c r="B1882" s="9" t="s">
        <v>52</v>
      </c>
      <c r="C1882" s="10" t="s">
        <v>4</v>
      </c>
      <c r="D1882" s="10" t="s">
        <v>146</v>
      </c>
      <c r="E1882" s="16" t="s">
        <v>12</v>
      </c>
      <c r="F1882" s="17" t="s">
        <v>13</v>
      </c>
      <c r="G1882" s="12">
        <f t="shared" si="265"/>
        <v>42825</v>
      </c>
      <c r="H1882" s="13">
        <v>8</v>
      </c>
      <c r="I1882" s="65">
        <v>0.30058600000000002</v>
      </c>
      <c r="J1882" s="65">
        <v>1.2872520000000001</v>
      </c>
      <c r="K1882" s="65">
        <f t="shared" si="262"/>
        <v>0.33884599999999998</v>
      </c>
      <c r="L1882" s="65">
        <v>6.1321719999999997</v>
      </c>
      <c r="M1882" s="63">
        <v>104.838308</v>
      </c>
    </row>
    <row r="1883" spans="1:13" ht="15" customHeight="1">
      <c r="A1883" s="8">
        <v>42094</v>
      </c>
      <c r="B1883" s="9" t="s">
        <v>52</v>
      </c>
      <c r="C1883" s="10" t="s">
        <v>4</v>
      </c>
      <c r="D1883" s="10" t="s">
        <v>146</v>
      </c>
      <c r="E1883" s="16" t="s">
        <v>12</v>
      </c>
      <c r="F1883" s="17" t="s">
        <v>13</v>
      </c>
      <c r="G1883" s="12">
        <f t="shared" si="265"/>
        <v>42916</v>
      </c>
      <c r="H1883" s="13">
        <v>9</v>
      </c>
      <c r="I1883" s="65">
        <v>0.30515700000000001</v>
      </c>
      <c r="J1883" s="65">
        <v>1.3287640000000001</v>
      </c>
      <c r="K1883" s="65">
        <f t="shared" si="262"/>
        <v>0.346669</v>
      </c>
      <c r="L1883" s="65">
        <v>6.2447039999999996</v>
      </c>
      <c r="M1883" s="63">
        <v>105.529933</v>
      </c>
    </row>
    <row r="1884" spans="1:13" ht="15" customHeight="1">
      <c r="A1884" s="8">
        <v>42094</v>
      </c>
      <c r="B1884" s="9" t="s">
        <v>52</v>
      </c>
      <c r="C1884" s="10" t="s">
        <v>4</v>
      </c>
      <c r="D1884" s="10" t="s">
        <v>146</v>
      </c>
      <c r="E1884" s="16" t="s">
        <v>12</v>
      </c>
      <c r="F1884" s="17" t="s">
        <v>13</v>
      </c>
      <c r="G1884" s="12">
        <f t="shared" si="265"/>
        <v>43008</v>
      </c>
      <c r="H1884" s="13">
        <v>10</v>
      </c>
      <c r="I1884" s="65">
        <v>0.315689</v>
      </c>
      <c r="J1884" s="65">
        <v>1.3689430000000002</v>
      </c>
      <c r="K1884" s="65">
        <f t="shared" si="262"/>
        <v>0.35586800000000018</v>
      </c>
      <c r="L1884" s="65">
        <v>6.4724630000000003</v>
      </c>
      <c r="M1884" s="63">
        <v>106.18214999999999</v>
      </c>
    </row>
    <row r="1885" spans="1:13" ht="15" customHeight="1">
      <c r="A1885" s="8">
        <v>42094</v>
      </c>
      <c r="B1885" s="9" t="s">
        <v>52</v>
      </c>
      <c r="C1885" s="10" t="s">
        <v>4</v>
      </c>
      <c r="D1885" s="10" t="s">
        <v>146</v>
      </c>
      <c r="E1885" s="16" t="s">
        <v>12</v>
      </c>
      <c r="F1885" s="17" t="s">
        <v>13</v>
      </c>
      <c r="G1885" s="12">
        <f t="shared" si="265"/>
        <v>43100</v>
      </c>
      <c r="H1885" s="13">
        <v>11</v>
      </c>
      <c r="I1885" s="65">
        <v>0.32756000000000002</v>
      </c>
      <c r="J1885" s="65">
        <v>1.4072339999999999</v>
      </c>
      <c r="K1885" s="65">
        <f t="shared" si="262"/>
        <v>0.36585099999999965</v>
      </c>
      <c r="L1885" s="65">
        <v>6.7242930000000003</v>
      </c>
      <c r="M1885" s="63">
        <v>106.98301600000001</v>
      </c>
    </row>
    <row r="1886" spans="1:13" ht="15" customHeight="1">
      <c r="A1886" s="8">
        <v>42094</v>
      </c>
      <c r="B1886" s="9" t="s">
        <v>52</v>
      </c>
      <c r="C1886" s="10" t="s">
        <v>4</v>
      </c>
      <c r="D1886" s="10" t="s">
        <v>146</v>
      </c>
      <c r="E1886" s="16" t="s">
        <v>12</v>
      </c>
      <c r="F1886" s="17" t="s">
        <v>13</v>
      </c>
      <c r="G1886" s="12">
        <f t="shared" si="265"/>
        <v>43190</v>
      </c>
      <c r="H1886" s="13">
        <v>12</v>
      </c>
      <c r="I1886" s="65">
        <v>0.33884599999999998</v>
      </c>
      <c r="J1886" s="65">
        <v>1.439724</v>
      </c>
      <c r="K1886" s="65">
        <f t="shared" si="262"/>
        <v>0.37133600000000011</v>
      </c>
      <c r="L1886" s="65">
        <v>6.945201</v>
      </c>
      <c r="M1886" s="63">
        <v>108.033857</v>
      </c>
    </row>
    <row r="1887" spans="1:13" ht="15" customHeight="1">
      <c r="A1887" s="8">
        <v>42094</v>
      </c>
      <c r="B1887" s="9" t="s">
        <v>52</v>
      </c>
      <c r="C1887" s="10" t="s">
        <v>4</v>
      </c>
      <c r="D1887" s="10" t="s">
        <v>146</v>
      </c>
      <c r="E1887" s="16" t="s">
        <v>12</v>
      </c>
      <c r="F1887" s="17" t="s">
        <v>13</v>
      </c>
      <c r="G1887" s="12">
        <f t="shared" si="265"/>
        <v>43281</v>
      </c>
      <c r="H1887" s="13">
        <v>13</v>
      </c>
      <c r="I1887" s="65">
        <v>0.346669</v>
      </c>
      <c r="J1887" s="65">
        <v>1.4674020000000001</v>
      </c>
      <c r="K1887" s="65">
        <f t="shared" si="262"/>
        <v>0.3743470000000001</v>
      </c>
      <c r="L1887" s="65">
        <v>7.0833389999999996</v>
      </c>
      <c r="M1887" s="63">
        <v>108.507532</v>
      </c>
    </row>
    <row r="1888" spans="1:13" ht="15" customHeight="1">
      <c r="A1888" s="8">
        <v>42094</v>
      </c>
      <c r="B1888" s="9" t="s">
        <v>52</v>
      </c>
      <c r="C1888" s="10" t="s">
        <v>4</v>
      </c>
      <c r="D1888" s="10" t="s">
        <v>146</v>
      </c>
      <c r="E1888" s="16" t="s">
        <v>12</v>
      </c>
      <c r="F1888" s="17" t="s">
        <v>13</v>
      </c>
      <c r="G1888" s="12">
        <f t="shared" si="265"/>
        <v>43373</v>
      </c>
      <c r="H1888" s="13">
        <v>14</v>
      </c>
      <c r="I1888" s="65">
        <v>0.35586800000000002</v>
      </c>
      <c r="J1888" s="65">
        <v>1.485608</v>
      </c>
      <c r="K1888" s="65">
        <f t="shared" si="262"/>
        <v>0.37407399999999996</v>
      </c>
      <c r="L1888" s="65">
        <v>7.2576239999999999</v>
      </c>
      <c r="M1888" s="63">
        <v>109.21651900000001</v>
      </c>
    </row>
    <row r="1889" spans="1:13" ht="15" customHeight="1">
      <c r="A1889" s="8">
        <v>42094</v>
      </c>
      <c r="B1889" s="9" t="s">
        <v>52</v>
      </c>
      <c r="C1889" s="10" t="s">
        <v>4</v>
      </c>
      <c r="D1889" s="10" t="s">
        <v>146</v>
      </c>
      <c r="E1889" s="16" t="s">
        <v>12</v>
      </c>
      <c r="F1889" s="17" t="s">
        <v>13</v>
      </c>
      <c r="G1889" s="12">
        <f t="shared" si="265"/>
        <v>43465</v>
      </c>
      <c r="H1889" s="13">
        <v>15</v>
      </c>
      <c r="I1889" s="65">
        <v>0.36585099999999998</v>
      </c>
      <c r="J1889" s="65">
        <v>1.4959129999999998</v>
      </c>
      <c r="K1889" s="65">
        <f t="shared" si="262"/>
        <v>0.37615599999999977</v>
      </c>
      <c r="L1889" s="65">
        <v>7.4539569999999999</v>
      </c>
      <c r="M1889" s="63">
        <v>110.25496099999999</v>
      </c>
    </row>
    <row r="1890" spans="1:13" ht="15" customHeight="1">
      <c r="A1890" s="8">
        <v>42094</v>
      </c>
      <c r="B1890" s="9" t="s">
        <v>52</v>
      </c>
      <c r="C1890" s="10" t="s">
        <v>4</v>
      </c>
      <c r="D1890" s="10" t="s">
        <v>146</v>
      </c>
      <c r="E1890" s="16" t="s">
        <v>12</v>
      </c>
      <c r="F1890" s="17" t="s">
        <v>13</v>
      </c>
      <c r="G1890" s="12">
        <f t="shared" si="265"/>
        <v>43555</v>
      </c>
      <c r="H1890" s="13">
        <v>16</v>
      </c>
      <c r="I1890" s="65">
        <v>0.371336</v>
      </c>
      <c r="J1890" s="65">
        <v>1.5126219999999999</v>
      </c>
      <c r="K1890" s="65">
        <f t="shared" si="262"/>
        <v>0.38804500000000008</v>
      </c>
      <c r="L1890" s="65">
        <v>7.5664809999999996</v>
      </c>
      <c r="M1890" s="63">
        <v>111.44004200000001</v>
      </c>
    </row>
    <row r="1891" spans="1:13" ht="15" customHeight="1">
      <c r="A1891" s="8">
        <v>42094</v>
      </c>
      <c r="B1891" s="9" t="s">
        <v>52</v>
      </c>
      <c r="C1891" s="10" t="s">
        <v>4</v>
      </c>
      <c r="D1891" s="10" t="s">
        <v>146</v>
      </c>
      <c r="E1891" s="16" t="s">
        <v>12</v>
      </c>
      <c r="F1891" s="17" t="s">
        <v>13</v>
      </c>
      <c r="G1891" s="12">
        <f t="shared" si="265"/>
        <v>43646</v>
      </c>
      <c r="H1891" s="13">
        <v>17</v>
      </c>
      <c r="I1891" s="65">
        <v>0.37434699999999999</v>
      </c>
      <c r="J1891" s="65">
        <v>1.5531079999999999</v>
      </c>
      <c r="K1891" s="65">
        <f t="shared" si="262"/>
        <v>0.41483300000000001</v>
      </c>
      <c r="L1891" s="65">
        <v>7.6230349999999998</v>
      </c>
      <c r="M1891" s="63">
        <v>112.471898</v>
      </c>
    </row>
    <row r="1892" spans="1:13" ht="15" customHeight="1">
      <c r="A1892" s="8">
        <v>42094</v>
      </c>
      <c r="B1892" s="9" t="s">
        <v>52</v>
      </c>
      <c r="C1892" s="10" t="s">
        <v>4</v>
      </c>
      <c r="D1892" s="10" t="s">
        <v>146</v>
      </c>
      <c r="E1892" s="16" t="s">
        <v>12</v>
      </c>
      <c r="F1892" s="17" t="s">
        <v>13</v>
      </c>
      <c r="G1892" s="12">
        <f t="shared" si="265"/>
        <v>43738</v>
      </c>
      <c r="H1892" s="13">
        <v>18</v>
      </c>
      <c r="I1892" s="65">
        <v>0.37407400000000002</v>
      </c>
      <c r="J1892" s="65">
        <v>1.6368459999999998</v>
      </c>
      <c r="K1892" s="65">
        <f t="shared" si="262"/>
        <v>0.45781199999999989</v>
      </c>
      <c r="L1892" s="65">
        <v>7.603313</v>
      </c>
      <c r="M1892" s="63">
        <v>113.434077</v>
      </c>
    </row>
    <row r="1893" spans="1:13" ht="15" customHeight="1">
      <c r="A1893" s="8">
        <v>42094</v>
      </c>
      <c r="B1893" s="9" t="s">
        <v>52</v>
      </c>
      <c r="C1893" s="10" t="s">
        <v>4</v>
      </c>
      <c r="D1893" s="10" t="s">
        <v>146</v>
      </c>
      <c r="E1893" s="16" t="s">
        <v>12</v>
      </c>
      <c r="F1893" s="17" t="s">
        <v>13</v>
      </c>
      <c r="G1893" s="12">
        <f t="shared" si="265"/>
        <v>43830</v>
      </c>
      <c r="H1893" s="13">
        <v>19</v>
      </c>
      <c r="I1893" s="65">
        <v>0.37615599999999999</v>
      </c>
      <c r="J1893" s="65">
        <v>1.7715709999999998</v>
      </c>
      <c r="K1893" s="65">
        <f t="shared" si="262"/>
        <v>0.51088099999999992</v>
      </c>
      <c r="L1893" s="65">
        <v>7.6449509999999998</v>
      </c>
      <c r="M1893" s="63">
        <v>114.56227</v>
      </c>
    </row>
    <row r="1894" spans="1:13" ht="15" customHeight="1">
      <c r="A1894" s="8">
        <v>42094</v>
      </c>
      <c r="B1894" s="9" t="s">
        <v>52</v>
      </c>
      <c r="C1894" s="10" t="s">
        <v>4</v>
      </c>
      <c r="D1894" s="10" t="s">
        <v>146</v>
      </c>
      <c r="E1894" s="16" t="s">
        <v>12</v>
      </c>
      <c r="F1894" s="17" t="s">
        <v>13</v>
      </c>
      <c r="G1894" s="12">
        <f t="shared" si="265"/>
        <v>43921</v>
      </c>
      <c r="H1894" s="13">
        <v>20</v>
      </c>
      <c r="I1894" s="65">
        <v>0.38804499999999997</v>
      </c>
      <c r="J1894" s="65">
        <v>1.7715709999999998</v>
      </c>
      <c r="K1894" s="65">
        <f t="shared" si="262"/>
        <v>0.38804499999999997</v>
      </c>
      <c r="L1894" s="65">
        <v>7.9170680000000004</v>
      </c>
      <c r="M1894" s="63">
        <v>115.839423</v>
      </c>
    </row>
    <row r="1895" spans="1:13" ht="15" customHeight="1">
      <c r="A1895" s="8">
        <v>42094</v>
      </c>
      <c r="B1895" s="9" t="s">
        <v>52</v>
      </c>
      <c r="C1895" s="10" t="s">
        <v>4</v>
      </c>
      <c r="D1895" s="10" t="s">
        <v>146</v>
      </c>
      <c r="E1895" s="16" t="s">
        <v>12</v>
      </c>
      <c r="F1895" s="17" t="s">
        <v>13</v>
      </c>
      <c r="G1895" s="12">
        <f t="shared" si="265"/>
        <v>44012</v>
      </c>
      <c r="H1895" s="13">
        <v>21</v>
      </c>
      <c r="I1895" s="65">
        <v>0.41483300000000001</v>
      </c>
      <c r="J1895" s="65">
        <v>1.7715709999999998</v>
      </c>
      <c r="K1895" s="65">
        <f t="shared" si="262"/>
        <v>0.41483300000000001</v>
      </c>
      <c r="L1895" s="65">
        <v>8.529598</v>
      </c>
      <c r="M1895" s="63">
        <v>116.972424</v>
      </c>
    </row>
    <row r="1896" spans="1:13" ht="15" customHeight="1">
      <c r="A1896" s="8">
        <f t="shared" ref="A1896:F1897" si="266">A1895</f>
        <v>42094</v>
      </c>
      <c r="B1896" s="9" t="str">
        <f t="shared" si="266"/>
        <v>Mid-Cycle 2015</v>
      </c>
      <c r="C1896" s="10" t="str">
        <f t="shared" si="266"/>
        <v>Base</v>
      </c>
      <c r="D1896" s="10" t="s">
        <v>146</v>
      </c>
      <c r="E1896" s="11" t="str">
        <f t="shared" si="266"/>
        <v>Comm Real Estate</v>
      </c>
      <c r="F1896" s="11" t="str">
        <f t="shared" si="266"/>
        <v>Construction</v>
      </c>
      <c r="G1896" s="12">
        <f t="shared" si="265"/>
        <v>44104</v>
      </c>
      <c r="H1896" s="13">
        <v>22</v>
      </c>
      <c r="I1896" s="65">
        <v>0.457812</v>
      </c>
      <c r="J1896" s="65">
        <v>1.7715709999999998</v>
      </c>
      <c r="K1896" s="65">
        <f t="shared" si="262"/>
        <v>0.457812</v>
      </c>
      <c r="L1896" s="65">
        <v>9.4693059999999996</v>
      </c>
      <c r="M1896" s="63">
        <v>118.060542</v>
      </c>
    </row>
    <row r="1897" spans="1:13" ht="15" customHeight="1">
      <c r="A1897" s="8">
        <f t="shared" si="266"/>
        <v>42094</v>
      </c>
      <c r="B1897" s="9" t="str">
        <f t="shared" si="266"/>
        <v>Mid-Cycle 2015</v>
      </c>
      <c r="C1897" s="10" t="str">
        <f t="shared" si="266"/>
        <v>Base</v>
      </c>
      <c r="D1897" s="10" t="s">
        <v>146</v>
      </c>
      <c r="E1897" s="11" t="str">
        <f t="shared" si="266"/>
        <v>Comm Real Estate</v>
      </c>
      <c r="F1897" s="11" t="str">
        <f t="shared" si="266"/>
        <v>Construction</v>
      </c>
      <c r="G1897" s="12">
        <f t="shared" si="265"/>
        <v>44196</v>
      </c>
      <c r="H1897" s="13">
        <v>23</v>
      </c>
      <c r="I1897" s="65">
        <v>0.51088100000000003</v>
      </c>
      <c r="J1897" s="65">
        <v>1.7715709999999998</v>
      </c>
      <c r="K1897" s="65">
        <f t="shared" si="262"/>
        <v>0.51088100000000003</v>
      </c>
      <c r="L1897" s="65">
        <v>10.537886</v>
      </c>
      <c r="M1897" s="63">
        <v>119.33449299999999</v>
      </c>
    </row>
    <row r="1898" spans="1:13" ht="15" customHeight="1">
      <c r="A1898" s="21">
        <f>A1899</f>
        <v>42094</v>
      </c>
      <c r="B1898" s="21" t="str">
        <f t="shared" ref="B1898:F1898" si="267">B1899</f>
        <v>Mid-Cycle 2015</v>
      </c>
      <c r="C1898" s="21" t="str">
        <f t="shared" si="267"/>
        <v>Base</v>
      </c>
      <c r="D1898" s="10" t="s">
        <v>146</v>
      </c>
      <c r="E1898" s="21" t="str">
        <f t="shared" si="267"/>
        <v>Comm Real Estate</v>
      </c>
      <c r="F1898" s="21" t="str">
        <f t="shared" si="267"/>
        <v>Multifamily</v>
      </c>
      <c r="G1898" s="21">
        <f>A1898</f>
        <v>42094</v>
      </c>
      <c r="H1898" s="22">
        <v>0</v>
      </c>
      <c r="I1898" s="30">
        <v>0</v>
      </c>
      <c r="J1898" s="65">
        <v>3.07</v>
      </c>
      <c r="K1898" s="30">
        <v>0</v>
      </c>
      <c r="L1898" s="30">
        <v>0</v>
      </c>
      <c r="M1898" s="63">
        <v>301.712155</v>
      </c>
    </row>
    <row r="1899" spans="1:13" ht="15" customHeight="1">
      <c r="A1899" s="8">
        <v>42094</v>
      </c>
      <c r="B1899" s="9" t="s">
        <v>52</v>
      </c>
      <c r="C1899" s="10" t="s">
        <v>4</v>
      </c>
      <c r="D1899" s="10" t="s">
        <v>146</v>
      </c>
      <c r="E1899" s="16" t="s">
        <v>12</v>
      </c>
      <c r="F1899" s="17" t="s">
        <v>14</v>
      </c>
      <c r="G1899" s="12">
        <f t="shared" ref="G1899:G1921" si="268">G1875</f>
        <v>42185</v>
      </c>
      <c r="H1899" s="13">
        <v>1</v>
      </c>
      <c r="I1899" s="65">
        <v>0.606151</v>
      </c>
      <c r="J1899" s="65">
        <v>2.58657</v>
      </c>
      <c r="K1899" s="65">
        <f t="shared" si="262"/>
        <v>0.12272100000000019</v>
      </c>
      <c r="L1899" s="65">
        <v>14.062699</v>
      </c>
      <c r="M1899" s="63">
        <v>306.01051100000001</v>
      </c>
    </row>
    <row r="1900" spans="1:13" ht="15" customHeight="1">
      <c r="A1900" s="8">
        <v>42094</v>
      </c>
      <c r="B1900" s="9" t="s">
        <v>52</v>
      </c>
      <c r="C1900" s="10" t="s">
        <v>4</v>
      </c>
      <c r="D1900" s="10" t="s">
        <v>146</v>
      </c>
      <c r="E1900" s="16" t="s">
        <v>12</v>
      </c>
      <c r="F1900" s="17" t="s">
        <v>14</v>
      </c>
      <c r="G1900" s="12">
        <f t="shared" si="268"/>
        <v>42277</v>
      </c>
      <c r="H1900" s="13">
        <v>2</v>
      </c>
      <c r="I1900" s="65">
        <v>0.65385700000000002</v>
      </c>
      <c r="J1900" s="65">
        <v>2.6568330000000002</v>
      </c>
      <c r="K1900" s="65">
        <f t="shared" si="262"/>
        <v>0.72412000000000021</v>
      </c>
      <c r="L1900" s="65">
        <v>15.187073</v>
      </c>
      <c r="M1900" s="63">
        <v>310.60673100000002</v>
      </c>
    </row>
    <row r="1901" spans="1:13" ht="15" customHeight="1">
      <c r="A1901" s="8">
        <v>42094</v>
      </c>
      <c r="B1901" s="9" t="s">
        <v>52</v>
      </c>
      <c r="C1901" s="10" t="s">
        <v>4</v>
      </c>
      <c r="D1901" s="10" t="s">
        <v>146</v>
      </c>
      <c r="E1901" s="16" t="s">
        <v>12</v>
      </c>
      <c r="F1901" s="17" t="s">
        <v>14</v>
      </c>
      <c r="G1901" s="12">
        <f t="shared" si="268"/>
        <v>42369</v>
      </c>
      <c r="H1901" s="13">
        <v>3</v>
      </c>
      <c r="I1901" s="65">
        <v>0.64586600000000005</v>
      </c>
      <c r="J1901" s="65">
        <v>2.7153</v>
      </c>
      <c r="K1901" s="65">
        <f t="shared" si="262"/>
        <v>0.70433299999999988</v>
      </c>
      <c r="L1901" s="65">
        <v>14.99071</v>
      </c>
      <c r="M1901" s="63">
        <v>314.69955800000002</v>
      </c>
    </row>
    <row r="1902" spans="1:13" ht="15" customHeight="1">
      <c r="A1902" s="8">
        <v>42094</v>
      </c>
      <c r="B1902" s="9" t="s">
        <v>52</v>
      </c>
      <c r="C1902" s="10" t="s">
        <v>4</v>
      </c>
      <c r="D1902" s="10" t="s">
        <v>146</v>
      </c>
      <c r="E1902" s="16" t="s">
        <v>12</v>
      </c>
      <c r="F1902" s="17" t="s">
        <v>14</v>
      </c>
      <c r="G1902" s="12">
        <f t="shared" si="268"/>
        <v>42460</v>
      </c>
      <c r="H1902" s="13">
        <v>4</v>
      </c>
      <c r="I1902" s="65">
        <v>0.60108499999999998</v>
      </c>
      <c r="J1902" s="65">
        <v>2.8406549999999999</v>
      </c>
      <c r="K1902" s="65">
        <f t="shared" si="262"/>
        <v>0.72643999999999986</v>
      </c>
      <c r="L1902" s="65">
        <v>13.921528</v>
      </c>
      <c r="M1902" s="63">
        <v>318.06735200000003</v>
      </c>
    </row>
    <row r="1903" spans="1:13" ht="15" customHeight="1">
      <c r="A1903" s="8">
        <v>42094</v>
      </c>
      <c r="B1903" s="9" t="s">
        <v>52</v>
      </c>
      <c r="C1903" s="10" t="s">
        <v>4</v>
      </c>
      <c r="D1903" s="10" t="s">
        <v>146</v>
      </c>
      <c r="E1903" s="16" t="s">
        <v>12</v>
      </c>
      <c r="F1903" s="17" t="s">
        <v>14</v>
      </c>
      <c r="G1903" s="12">
        <f t="shared" si="268"/>
        <v>42551</v>
      </c>
      <c r="H1903" s="13">
        <v>5</v>
      </c>
      <c r="I1903" s="65">
        <v>0.68576199999999998</v>
      </c>
      <c r="J1903" s="65">
        <v>2.8890409999999997</v>
      </c>
      <c r="K1903" s="65">
        <f t="shared" si="262"/>
        <v>0.7341479999999998</v>
      </c>
      <c r="L1903" s="65">
        <v>15.917317000000001</v>
      </c>
      <c r="M1903" s="63">
        <v>321.36734300000001</v>
      </c>
    </row>
    <row r="1904" spans="1:13" ht="15" customHeight="1">
      <c r="A1904" s="8">
        <v>42094</v>
      </c>
      <c r="B1904" s="9" t="s">
        <v>52</v>
      </c>
      <c r="C1904" s="10" t="s">
        <v>4</v>
      </c>
      <c r="D1904" s="10" t="s">
        <v>146</v>
      </c>
      <c r="E1904" s="16" t="s">
        <v>12</v>
      </c>
      <c r="F1904" s="17" t="s">
        <v>14</v>
      </c>
      <c r="G1904" s="12">
        <f t="shared" si="268"/>
        <v>42643</v>
      </c>
      <c r="H1904" s="13">
        <v>6</v>
      </c>
      <c r="I1904" s="65">
        <v>0.72411999999999999</v>
      </c>
      <c r="J1904" s="65">
        <v>2.9159539999999997</v>
      </c>
      <c r="K1904" s="65">
        <f t="shared" si="262"/>
        <v>0.75103299999999995</v>
      </c>
      <c r="L1904" s="65">
        <v>16.81392</v>
      </c>
      <c r="M1904" s="63">
        <v>324.74447099999998</v>
      </c>
    </row>
    <row r="1905" spans="1:13" ht="15" customHeight="1">
      <c r="A1905" s="8">
        <v>42094</v>
      </c>
      <c r="B1905" s="9" t="s">
        <v>52</v>
      </c>
      <c r="C1905" s="10" t="s">
        <v>4</v>
      </c>
      <c r="D1905" s="10" t="s">
        <v>146</v>
      </c>
      <c r="E1905" s="16" t="s">
        <v>12</v>
      </c>
      <c r="F1905" s="17" t="s">
        <v>14</v>
      </c>
      <c r="G1905" s="12">
        <f t="shared" si="268"/>
        <v>42735</v>
      </c>
      <c r="H1905" s="13">
        <v>7</v>
      </c>
      <c r="I1905" s="65">
        <v>0.70433299999999999</v>
      </c>
      <c r="J1905" s="65">
        <v>2.9901400000000002</v>
      </c>
      <c r="K1905" s="65">
        <f t="shared" si="262"/>
        <v>0.77851900000000052</v>
      </c>
      <c r="L1905" s="65">
        <v>16.350881999999999</v>
      </c>
      <c r="M1905" s="63">
        <v>327.83457199999998</v>
      </c>
    </row>
    <row r="1906" spans="1:13" ht="15" customHeight="1">
      <c r="A1906" s="8">
        <v>42094</v>
      </c>
      <c r="B1906" s="9" t="s">
        <v>52</v>
      </c>
      <c r="C1906" s="10" t="s">
        <v>4</v>
      </c>
      <c r="D1906" s="10" t="s">
        <v>146</v>
      </c>
      <c r="E1906" s="16" t="s">
        <v>12</v>
      </c>
      <c r="F1906" s="17" t="s">
        <v>14</v>
      </c>
      <c r="G1906" s="12">
        <f t="shared" si="268"/>
        <v>42825</v>
      </c>
      <c r="H1906" s="13">
        <v>8</v>
      </c>
      <c r="I1906" s="65">
        <v>0.72643999999999997</v>
      </c>
      <c r="J1906" s="65">
        <v>3.0653999999999999</v>
      </c>
      <c r="K1906" s="65">
        <f t="shared" si="262"/>
        <v>0.80169999999999964</v>
      </c>
      <c r="L1906" s="65">
        <v>16.871482</v>
      </c>
      <c r="M1906" s="63">
        <v>332.60659299999998</v>
      </c>
    </row>
    <row r="1907" spans="1:13" ht="15" customHeight="1">
      <c r="A1907" s="8">
        <v>42094</v>
      </c>
      <c r="B1907" s="9" t="s">
        <v>52</v>
      </c>
      <c r="C1907" s="10" t="s">
        <v>4</v>
      </c>
      <c r="D1907" s="10" t="s">
        <v>146</v>
      </c>
      <c r="E1907" s="16" t="s">
        <v>12</v>
      </c>
      <c r="F1907" s="17" t="s">
        <v>14</v>
      </c>
      <c r="G1907" s="12">
        <f t="shared" si="268"/>
        <v>42916</v>
      </c>
      <c r="H1907" s="13">
        <v>9</v>
      </c>
      <c r="I1907" s="65">
        <v>0.73414800000000002</v>
      </c>
      <c r="J1907" s="65">
        <v>3.1464339999999997</v>
      </c>
      <c r="K1907" s="65">
        <f t="shared" si="262"/>
        <v>0.81518199999999985</v>
      </c>
      <c r="L1907" s="65">
        <v>17.053476</v>
      </c>
      <c r="M1907" s="63">
        <v>337.28499399999998</v>
      </c>
    </row>
    <row r="1908" spans="1:13" ht="15" customHeight="1">
      <c r="A1908" s="8">
        <v>42094</v>
      </c>
      <c r="B1908" s="9" t="s">
        <v>52</v>
      </c>
      <c r="C1908" s="10" t="s">
        <v>4</v>
      </c>
      <c r="D1908" s="10" t="s">
        <v>146</v>
      </c>
      <c r="E1908" s="16" t="s">
        <v>12</v>
      </c>
      <c r="F1908" s="17" t="s">
        <v>14</v>
      </c>
      <c r="G1908" s="12">
        <f t="shared" si="268"/>
        <v>43008</v>
      </c>
      <c r="H1908" s="13">
        <v>10</v>
      </c>
      <c r="I1908" s="65">
        <v>0.75103299999999995</v>
      </c>
      <c r="J1908" s="65">
        <v>3.2209859999999999</v>
      </c>
      <c r="K1908" s="65">
        <f t="shared" si="262"/>
        <v>0.82558500000000012</v>
      </c>
      <c r="L1908" s="65">
        <v>17.452010999999999</v>
      </c>
      <c r="M1908" s="63">
        <v>342.09324299999997</v>
      </c>
    </row>
    <row r="1909" spans="1:13" ht="15" customHeight="1">
      <c r="A1909" s="8">
        <v>42094</v>
      </c>
      <c r="B1909" s="9" t="s">
        <v>52</v>
      </c>
      <c r="C1909" s="10" t="s">
        <v>4</v>
      </c>
      <c r="D1909" s="10" t="s">
        <v>146</v>
      </c>
      <c r="E1909" s="16" t="s">
        <v>12</v>
      </c>
      <c r="F1909" s="17" t="s">
        <v>14</v>
      </c>
      <c r="G1909" s="12">
        <f t="shared" si="268"/>
        <v>43100</v>
      </c>
      <c r="H1909" s="13">
        <v>11</v>
      </c>
      <c r="I1909" s="65">
        <v>0.77851899999999996</v>
      </c>
      <c r="J1909" s="65">
        <v>3.2869839999999995</v>
      </c>
      <c r="K1909" s="65">
        <f t="shared" si="262"/>
        <v>0.84451699999999952</v>
      </c>
      <c r="L1909" s="65">
        <v>18.094107000000001</v>
      </c>
      <c r="M1909" s="63">
        <v>347.06760500000001</v>
      </c>
    </row>
    <row r="1910" spans="1:13" ht="15" customHeight="1">
      <c r="A1910" s="8">
        <v>42094</v>
      </c>
      <c r="B1910" s="9" t="s">
        <v>52</v>
      </c>
      <c r="C1910" s="10" t="s">
        <v>4</v>
      </c>
      <c r="D1910" s="10" t="s">
        <v>146</v>
      </c>
      <c r="E1910" s="16" t="s">
        <v>12</v>
      </c>
      <c r="F1910" s="17" t="s">
        <v>14</v>
      </c>
      <c r="G1910" s="12">
        <f t="shared" si="268"/>
        <v>43190</v>
      </c>
      <c r="H1910" s="13">
        <v>12</v>
      </c>
      <c r="I1910" s="65">
        <v>0.80169999999999997</v>
      </c>
      <c r="J1910" s="65">
        <v>3.3537620000000001</v>
      </c>
      <c r="K1910" s="65">
        <f t="shared" si="262"/>
        <v>0.86847800000000064</v>
      </c>
      <c r="L1910" s="65">
        <v>18.634535</v>
      </c>
      <c r="M1910" s="63">
        <v>353.00758400000001</v>
      </c>
    </row>
    <row r="1911" spans="1:13" ht="15" customHeight="1">
      <c r="A1911" s="8">
        <v>42094</v>
      </c>
      <c r="B1911" s="9" t="s">
        <v>52</v>
      </c>
      <c r="C1911" s="10" t="s">
        <v>4</v>
      </c>
      <c r="D1911" s="10" t="s">
        <v>146</v>
      </c>
      <c r="E1911" s="16" t="s">
        <v>12</v>
      </c>
      <c r="F1911" s="17" t="s">
        <v>14</v>
      </c>
      <c r="G1911" s="12">
        <f t="shared" si="268"/>
        <v>43281</v>
      </c>
      <c r="H1911" s="13">
        <v>13</v>
      </c>
      <c r="I1911" s="65">
        <v>0.81518199999999996</v>
      </c>
      <c r="J1911" s="65">
        <v>3.4165900000000002</v>
      </c>
      <c r="K1911" s="65">
        <f t="shared" si="262"/>
        <v>0.87801000000000007</v>
      </c>
      <c r="L1911" s="65">
        <v>18.945699000000001</v>
      </c>
      <c r="M1911" s="63">
        <v>356.78547099999997</v>
      </c>
    </row>
    <row r="1912" spans="1:13" ht="15" customHeight="1">
      <c r="A1912" s="8">
        <v>42094</v>
      </c>
      <c r="B1912" s="9" t="s">
        <v>52</v>
      </c>
      <c r="C1912" s="10" t="s">
        <v>4</v>
      </c>
      <c r="D1912" s="10" t="s">
        <v>146</v>
      </c>
      <c r="E1912" s="16" t="s">
        <v>12</v>
      </c>
      <c r="F1912" s="17" t="s">
        <v>14</v>
      </c>
      <c r="G1912" s="12">
        <f t="shared" si="268"/>
        <v>43373</v>
      </c>
      <c r="H1912" s="13">
        <v>14</v>
      </c>
      <c r="I1912" s="65">
        <v>0.82558500000000001</v>
      </c>
      <c r="J1912" s="65">
        <v>3.4683450000000002</v>
      </c>
      <c r="K1912" s="65">
        <f t="shared" si="262"/>
        <v>0.87734000000000001</v>
      </c>
      <c r="L1912" s="65">
        <v>19.183215000000001</v>
      </c>
      <c r="M1912" s="63">
        <v>362.09350899999998</v>
      </c>
    </row>
    <row r="1913" spans="1:13" ht="15" customHeight="1">
      <c r="A1913" s="8">
        <v>42094</v>
      </c>
      <c r="B1913" s="9" t="s">
        <v>52</v>
      </c>
      <c r="C1913" s="10" t="s">
        <v>4</v>
      </c>
      <c r="D1913" s="10" t="s">
        <v>146</v>
      </c>
      <c r="E1913" s="16" t="s">
        <v>12</v>
      </c>
      <c r="F1913" s="17" t="s">
        <v>14</v>
      </c>
      <c r="G1913" s="12">
        <f t="shared" si="268"/>
        <v>43465</v>
      </c>
      <c r="H1913" s="13">
        <v>15</v>
      </c>
      <c r="I1913" s="65">
        <v>0.84451699999999996</v>
      </c>
      <c r="J1913" s="65">
        <v>3.5109149999999998</v>
      </c>
      <c r="K1913" s="65">
        <f t="shared" si="262"/>
        <v>0.88708699999999951</v>
      </c>
      <c r="L1913" s="65">
        <v>19.620785999999999</v>
      </c>
      <c r="M1913" s="63">
        <v>368.295478</v>
      </c>
    </row>
    <row r="1914" spans="1:13" ht="15" customHeight="1">
      <c r="A1914" s="8">
        <v>42094</v>
      </c>
      <c r="B1914" s="9" t="s">
        <v>52</v>
      </c>
      <c r="C1914" s="10" t="s">
        <v>4</v>
      </c>
      <c r="D1914" s="10" t="s">
        <v>146</v>
      </c>
      <c r="E1914" s="16" t="s">
        <v>12</v>
      </c>
      <c r="F1914" s="17" t="s">
        <v>14</v>
      </c>
      <c r="G1914" s="12">
        <f t="shared" si="268"/>
        <v>43555</v>
      </c>
      <c r="H1914" s="13">
        <v>16</v>
      </c>
      <c r="I1914" s="65">
        <v>0.86847799999999997</v>
      </c>
      <c r="J1914" s="65">
        <v>3.558837</v>
      </c>
      <c r="K1914" s="65">
        <f t="shared" si="262"/>
        <v>0.91640000000000021</v>
      </c>
      <c r="L1914" s="65">
        <v>20.180492000000001</v>
      </c>
      <c r="M1914" s="63">
        <v>375.16144500000001</v>
      </c>
    </row>
    <row r="1915" spans="1:13" ht="15" customHeight="1">
      <c r="A1915" s="8">
        <v>42094</v>
      </c>
      <c r="B1915" s="9" t="s">
        <v>52</v>
      </c>
      <c r="C1915" s="10" t="s">
        <v>4</v>
      </c>
      <c r="D1915" s="10" t="s">
        <v>146</v>
      </c>
      <c r="E1915" s="16" t="s">
        <v>12</v>
      </c>
      <c r="F1915" s="17" t="s">
        <v>14</v>
      </c>
      <c r="G1915" s="12">
        <f t="shared" si="268"/>
        <v>43646</v>
      </c>
      <c r="H1915" s="13">
        <v>17</v>
      </c>
      <c r="I1915" s="65">
        <v>0.87800999999999996</v>
      </c>
      <c r="J1915" s="65">
        <v>3.6829929999999997</v>
      </c>
      <c r="K1915" s="65">
        <f t="shared" si="262"/>
        <v>1.0021659999999997</v>
      </c>
      <c r="L1915" s="65">
        <v>20.403634</v>
      </c>
      <c r="M1915" s="63">
        <v>381.76134200000001</v>
      </c>
    </row>
    <row r="1916" spans="1:13" ht="15" customHeight="1">
      <c r="A1916" s="8">
        <v>42094</v>
      </c>
      <c r="B1916" s="9" t="s">
        <v>52</v>
      </c>
      <c r="C1916" s="10" t="s">
        <v>4</v>
      </c>
      <c r="D1916" s="10" t="s">
        <v>146</v>
      </c>
      <c r="E1916" s="16" t="s">
        <v>12</v>
      </c>
      <c r="F1916" s="17" t="s">
        <v>14</v>
      </c>
      <c r="G1916" s="12">
        <f t="shared" si="268"/>
        <v>43738</v>
      </c>
      <c r="H1916" s="13">
        <v>18</v>
      </c>
      <c r="I1916" s="65">
        <v>0.87734000000000001</v>
      </c>
      <c r="J1916" s="65">
        <v>3.943946</v>
      </c>
      <c r="K1916" s="65">
        <f t="shared" si="262"/>
        <v>1.1382930000000002</v>
      </c>
      <c r="L1916" s="65">
        <v>20.383600999999999</v>
      </c>
      <c r="M1916" s="63">
        <v>388.31589700000001</v>
      </c>
    </row>
    <row r="1917" spans="1:13" ht="15" customHeight="1">
      <c r="A1917" s="8">
        <v>42094</v>
      </c>
      <c r="B1917" s="9" t="s">
        <v>52</v>
      </c>
      <c r="C1917" s="10" t="s">
        <v>4</v>
      </c>
      <c r="D1917" s="10" t="s">
        <v>146</v>
      </c>
      <c r="E1917" s="16" t="s">
        <v>12</v>
      </c>
      <c r="F1917" s="17" t="s">
        <v>14</v>
      </c>
      <c r="G1917" s="12">
        <f t="shared" si="268"/>
        <v>43830</v>
      </c>
      <c r="H1917" s="13">
        <v>19</v>
      </c>
      <c r="I1917" s="65">
        <v>0.88708699999999996</v>
      </c>
      <c r="J1917" s="65">
        <v>4.3139419999999999</v>
      </c>
      <c r="K1917" s="65">
        <f t="shared" si="262"/>
        <v>1.257083</v>
      </c>
      <c r="L1917" s="65">
        <v>20.610647</v>
      </c>
      <c r="M1917" s="63">
        <v>394.81607700000001</v>
      </c>
    </row>
    <row r="1918" spans="1:13" ht="15" customHeight="1">
      <c r="A1918" s="8">
        <v>42094</v>
      </c>
      <c r="B1918" s="9" t="s">
        <v>52</v>
      </c>
      <c r="C1918" s="10" t="s">
        <v>4</v>
      </c>
      <c r="D1918" s="10" t="s">
        <v>146</v>
      </c>
      <c r="E1918" s="16" t="s">
        <v>12</v>
      </c>
      <c r="F1918" s="17" t="s">
        <v>14</v>
      </c>
      <c r="G1918" s="12">
        <f t="shared" si="268"/>
        <v>43921</v>
      </c>
      <c r="H1918" s="13">
        <v>20</v>
      </c>
      <c r="I1918" s="65">
        <v>0.91639999999999999</v>
      </c>
      <c r="J1918" s="65">
        <v>4.3139419999999999</v>
      </c>
      <c r="K1918" s="65">
        <f t="shared" si="262"/>
        <v>0.91639999999999999</v>
      </c>
      <c r="L1918" s="65">
        <v>21.29345</v>
      </c>
      <c r="M1918" s="63">
        <v>402.10384699999997</v>
      </c>
    </row>
    <row r="1919" spans="1:13" ht="15" customHeight="1">
      <c r="A1919" s="8">
        <v>42094</v>
      </c>
      <c r="B1919" s="9" t="s">
        <v>52</v>
      </c>
      <c r="C1919" s="10" t="s">
        <v>4</v>
      </c>
      <c r="D1919" s="10" t="s">
        <v>146</v>
      </c>
      <c r="E1919" s="16" t="s">
        <v>12</v>
      </c>
      <c r="F1919" s="17" t="s">
        <v>14</v>
      </c>
      <c r="G1919" s="12">
        <f t="shared" si="268"/>
        <v>44012</v>
      </c>
      <c r="H1919" s="13">
        <v>21</v>
      </c>
      <c r="I1919" s="65">
        <v>1.0021659999999999</v>
      </c>
      <c r="J1919" s="65">
        <v>4.3139419999999999</v>
      </c>
      <c r="K1919" s="65">
        <f t="shared" si="262"/>
        <v>1.0021659999999999</v>
      </c>
      <c r="L1919" s="65">
        <v>23.304867999999999</v>
      </c>
      <c r="M1919" s="63">
        <v>409.27517</v>
      </c>
    </row>
    <row r="1920" spans="1:13" ht="15" customHeight="1">
      <c r="A1920" s="8">
        <f t="shared" ref="A1920:F1921" si="269">A1919</f>
        <v>42094</v>
      </c>
      <c r="B1920" s="9" t="str">
        <f t="shared" si="269"/>
        <v>Mid-Cycle 2015</v>
      </c>
      <c r="C1920" s="10" t="str">
        <f t="shared" si="269"/>
        <v>Base</v>
      </c>
      <c r="D1920" s="10" t="s">
        <v>146</v>
      </c>
      <c r="E1920" s="11" t="str">
        <f t="shared" si="269"/>
        <v>Comm Real Estate</v>
      </c>
      <c r="F1920" s="11" t="str">
        <f t="shared" si="269"/>
        <v>Multifamily</v>
      </c>
      <c r="G1920" s="12">
        <f t="shared" si="268"/>
        <v>44104</v>
      </c>
      <c r="H1920" s="13">
        <v>22</v>
      </c>
      <c r="I1920" s="65">
        <v>1.138293</v>
      </c>
      <c r="J1920" s="65">
        <v>4.3139419999999999</v>
      </c>
      <c r="K1920" s="65">
        <f t="shared" si="262"/>
        <v>1.138293</v>
      </c>
      <c r="L1920" s="65">
        <v>26.504773</v>
      </c>
      <c r="M1920" s="63">
        <v>416.506843</v>
      </c>
    </row>
    <row r="1921" spans="1:13" ht="15" customHeight="1">
      <c r="A1921" s="8">
        <f t="shared" si="269"/>
        <v>42094</v>
      </c>
      <c r="B1921" s="9" t="str">
        <f t="shared" si="269"/>
        <v>Mid-Cycle 2015</v>
      </c>
      <c r="C1921" s="10" t="str">
        <f t="shared" si="269"/>
        <v>Base</v>
      </c>
      <c r="D1921" s="10" t="s">
        <v>146</v>
      </c>
      <c r="E1921" s="11" t="str">
        <f t="shared" si="269"/>
        <v>Comm Real Estate</v>
      </c>
      <c r="F1921" s="11" t="str">
        <f t="shared" si="269"/>
        <v>Multifamily</v>
      </c>
      <c r="G1921" s="12">
        <f t="shared" si="268"/>
        <v>44196</v>
      </c>
      <c r="H1921" s="13">
        <v>23</v>
      </c>
      <c r="I1921" s="65">
        <v>1.257083</v>
      </c>
      <c r="J1921" s="65">
        <v>4.3139419999999999</v>
      </c>
      <c r="K1921" s="65">
        <f t="shared" si="262"/>
        <v>1.257083</v>
      </c>
      <c r="L1921" s="65">
        <v>29.279095999999999</v>
      </c>
      <c r="M1921" s="63">
        <v>423.90159499999999</v>
      </c>
    </row>
    <row r="1922" spans="1:13" ht="15" customHeight="1">
      <c r="A1922" s="21">
        <f>A1923</f>
        <v>42094</v>
      </c>
      <c r="B1922" s="21" t="str">
        <f t="shared" ref="B1922:F1922" si="270">B1923</f>
        <v>Mid-Cycle 2015</v>
      </c>
      <c r="C1922" s="21" t="str">
        <f t="shared" si="270"/>
        <v>Base</v>
      </c>
      <c r="D1922" s="10" t="s">
        <v>146</v>
      </c>
      <c r="E1922" s="21" t="str">
        <f t="shared" si="270"/>
        <v>Comm Real Estate</v>
      </c>
      <c r="F1922" s="21" t="str">
        <f t="shared" si="270"/>
        <v>Non-Owner-Occupied</v>
      </c>
      <c r="G1922" s="21">
        <f>A1922</f>
        <v>42094</v>
      </c>
      <c r="H1922" s="22">
        <v>0</v>
      </c>
      <c r="I1922" s="30">
        <v>0</v>
      </c>
      <c r="J1922" s="65">
        <v>5.01</v>
      </c>
      <c r="K1922" s="30">
        <v>0</v>
      </c>
      <c r="L1922" s="30">
        <v>0</v>
      </c>
      <c r="M1922" s="63">
        <v>555.58142299999997</v>
      </c>
    </row>
    <row r="1923" spans="1:13" ht="15" customHeight="1">
      <c r="A1923" s="8">
        <v>42094</v>
      </c>
      <c r="B1923" s="9" t="s">
        <v>52</v>
      </c>
      <c r="C1923" s="10" t="s">
        <v>4</v>
      </c>
      <c r="D1923" s="10" t="s">
        <v>146</v>
      </c>
      <c r="E1923" s="16" t="s">
        <v>12</v>
      </c>
      <c r="F1923" s="17" t="s">
        <v>17</v>
      </c>
      <c r="G1923" s="12">
        <f t="shared" ref="G1923:G1945" si="271">G1899</f>
        <v>42185</v>
      </c>
      <c r="H1923" s="13">
        <v>1</v>
      </c>
      <c r="I1923" s="65">
        <v>1.1394610000000001</v>
      </c>
      <c r="J1923" s="65">
        <v>4.8619219999999999</v>
      </c>
      <c r="K1923" s="65">
        <f t="shared" si="262"/>
        <v>0.99138300000000013</v>
      </c>
      <c r="L1923" s="65">
        <v>26.516496</v>
      </c>
      <c r="M1923" s="63">
        <v>563.64989600000001</v>
      </c>
    </row>
    <row r="1924" spans="1:13" ht="15" customHeight="1">
      <c r="A1924" s="8">
        <v>42094</v>
      </c>
      <c r="B1924" s="9" t="s">
        <v>52</v>
      </c>
      <c r="C1924" s="10" t="s">
        <v>4</v>
      </c>
      <c r="D1924" s="10" t="s">
        <v>146</v>
      </c>
      <c r="E1924" s="16" t="s">
        <v>12</v>
      </c>
      <c r="F1924" s="17" t="s">
        <v>17</v>
      </c>
      <c r="G1924" s="12">
        <f t="shared" si="271"/>
        <v>42277</v>
      </c>
      <c r="H1924" s="13">
        <v>2</v>
      </c>
      <c r="I1924" s="65">
        <v>1.22942</v>
      </c>
      <c r="J1924" s="65">
        <v>4.9914649999999998</v>
      </c>
      <c r="K1924" s="65">
        <f t="shared" ref="K1924:K1987" si="272">J1924-J1923+I1924</f>
        <v>1.3589629999999999</v>
      </c>
      <c r="L1924" s="65">
        <v>28.631717999999999</v>
      </c>
      <c r="M1924" s="63">
        <v>572.35037199999999</v>
      </c>
    </row>
    <row r="1925" spans="1:13" ht="15" customHeight="1">
      <c r="A1925" s="8">
        <v>42094</v>
      </c>
      <c r="B1925" s="9" t="s">
        <v>52</v>
      </c>
      <c r="C1925" s="10" t="s">
        <v>4</v>
      </c>
      <c r="D1925" s="10" t="s">
        <v>146</v>
      </c>
      <c r="E1925" s="16" t="s">
        <v>12</v>
      </c>
      <c r="F1925" s="17" t="s">
        <v>17</v>
      </c>
      <c r="G1925" s="12">
        <f t="shared" si="271"/>
        <v>42369</v>
      </c>
      <c r="H1925" s="13">
        <v>3</v>
      </c>
      <c r="I1925" s="65">
        <v>1.2189410000000001</v>
      </c>
      <c r="J1925" s="65">
        <v>5.0941419999999997</v>
      </c>
      <c r="K1925" s="65">
        <f t="shared" si="272"/>
        <v>1.321618</v>
      </c>
      <c r="L1925" s="65">
        <v>28.372693999999999</v>
      </c>
      <c r="M1925" s="63">
        <v>579.76636699999995</v>
      </c>
    </row>
    <row r="1926" spans="1:13" ht="15" customHeight="1">
      <c r="A1926" s="8">
        <v>42094</v>
      </c>
      <c r="B1926" s="9" t="s">
        <v>52</v>
      </c>
      <c r="C1926" s="10" t="s">
        <v>4</v>
      </c>
      <c r="D1926" s="10" t="s">
        <v>146</v>
      </c>
      <c r="E1926" s="16" t="s">
        <v>12</v>
      </c>
      <c r="F1926" s="17" t="s">
        <v>17</v>
      </c>
      <c r="G1926" s="12">
        <f t="shared" si="271"/>
        <v>42460</v>
      </c>
      <c r="H1926" s="13">
        <v>4</v>
      </c>
      <c r="I1926" s="65">
        <v>1.1280060000000001</v>
      </c>
      <c r="J1926" s="65">
        <v>5.3262849999999995</v>
      </c>
      <c r="K1926" s="65">
        <f t="shared" si="272"/>
        <v>1.3601489999999998</v>
      </c>
      <c r="L1926" s="65">
        <v>26.215154999999999</v>
      </c>
      <c r="M1926" s="63">
        <v>585.78374899999994</v>
      </c>
    </row>
    <row r="1927" spans="1:13" ht="15" customHeight="1">
      <c r="A1927" s="8">
        <v>42094</v>
      </c>
      <c r="B1927" s="9" t="s">
        <v>52</v>
      </c>
      <c r="C1927" s="10" t="s">
        <v>4</v>
      </c>
      <c r="D1927" s="10" t="s">
        <v>146</v>
      </c>
      <c r="E1927" s="16" t="s">
        <v>12</v>
      </c>
      <c r="F1927" s="17" t="s">
        <v>17</v>
      </c>
      <c r="G1927" s="12">
        <f t="shared" si="271"/>
        <v>42551</v>
      </c>
      <c r="H1927" s="13">
        <v>5</v>
      </c>
      <c r="I1927" s="65">
        <v>1.285555</v>
      </c>
      <c r="J1927" s="65">
        <v>5.4176590000000004</v>
      </c>
      <c r="K1927" s="65">
        <f t="shared" si="272"/>
        <v>1.376929000000001</v>
      </c>
      <c r="L1927" s="65">
        <v>29.917659</v>
      </c>
      <c r="M1927" s="63">
        <v>591.73587699999996</v>
      </c>
    </row>
    <row r="1928" spans="1:13" ht="15" customHeight="1">
      <c r="A1928" s="8">
        <v>42094</v>
      </c>
      <c r="B1928" s="9" t="s">
        <v>52</v>
      </c>
      <c r="C1928" s="10" t="s">
        <v>4</v>
      </c>
      <c r="D1928" s="10" t="s">
        <v>146</v>
      </c>
      <c r="E1928" s="16" t="s">
        <v>12</v>
      </c>
      <c r="F1928" s="17" t="s">
        <v>17</v>
      </c>
      <c r="G1928" s="12">
        <f t="shared" si="271"/>
        <v>42643</v>
      </c>
      <c r="H1928" s="13">
        <v>6</v>
      </c>
      <c r="I1928" s="65">
        <v>1.3589629999999999</v>
      </c>
      <c r="J1928" s="65">
        <v>5.4703659999999994</v>
      </c>
      <c r="K1928" s="65">
        <f t="shared" si="272"/>
        <v>1.4116699999999989</v>
      </c>
      <c r="L1928" s="65">
        <v>31.64123</v>
      </c>
      <c r="M1928" s="63">
        <v>597.81739100000004</v>
      </c>
    </row>
    <row r="1929" spans="1:13" ht="15" customHeight="1">
      <c r="A1929" s="8">
        <v>42094</v>
      </c>
      <c r="B1929" s="9" t="s">
        <v>52</v>
      </c>
      <c r="C1929" s="10" t="s">
        <v>4</v>
      </c>
      <c r="D1929" s="10" t="s">
        <v>146</v>
      </c>
      <c r="E1929" s="16" t="s">
        <v>12</v>
      </c>
      <c r="F1929" s="17" t="s">
        <v>17</v>
      </c>
      <c r="G1929" s="12">
        <f t="shared" si="271"/>
        <v>42735</v>
      </c>
      <c r="H1929" s="13">
        <v>7</v>
      </c>
      <c r="I1929" s="65">
        <v>1.321618</v>
      </c>
      <c r="J1929" s="65">
        <v>5.6130800000000001</v>
      </c>
      <c r="K1929" s="65">
        <f t="shared" si="272"/>
        <v>1.4643320000000006</v>
      </c>
      <c r="L1929" s="65">
        <v>30.766525000000001</v>
      </c>
      <c r="M1929" s="63">
        <v>603.36681399999998</v>
      </c>
    </row>
    <row r="1930" spans="1:13" ht="15" customHeight="1">
      <c r="A1930" s="8">
        <v>42094</v>
      </c>
      <c r="B1930" s="9" t="s">
        <v>52</v>
      </c>
      <c r="C1930" s="10" t="s">
        <v>4</v>
      </c>
      <c r="D1930" s="10" t="s">
        <v>146</v>
      </c>
      <c r="E1930" s="16" t="s">
        <v>12</v>
      </c>
      <c r="F1930" s="17" t="s">
        <v>17</v>
      </c>
      <c r="G1930" s="12">
        <f t="shared" si="271"/>
        <v>42825</v>
      </c>
      <c r="H1930" s="13">
        <v>8</v>
      </c>
      <c r="I1930" s="65">
        <v>1.3601490000000001</v>
      </c>
      <c r="J1930" s="65">
        <v>5.7606440000000001</v>
      </c>
      <c r="K1930" s="65">
        <f t="shared" si="272"/>
        <v>1.5077130000000001</v>
      </c>
      <c r="L1930" s="65">
        <v>31.672377999999998</v>
      </c>
      <c r="M1930" s="63">
        <v>611.87522899999999</v>
      </c>
    </row>
    <row r="1931" spans="1:13" ht="15" customHeight="1">
      <c r="A1931" s="8">
        <v>42094</v>
      </c>
      <c r="B1931" s="9" t="s">
        <v>52</v>
      </c>
      <c r="C1931" s="10" t="s">
        <v>4</v>
      </c>
      <c r="D1931" s="10" t="s">
        <v>146</v>
      </c>
      <c r="E1931" s="16" t="s">
        <v>12</v>
      </c>
      <c r="F1931" s="17" t="s">
        <v>17</v>
      </c>
      <c r="G1931" s="12">
        <f t="shared" si="271"/>
        <v>42916</v>
      </c>
      <c r="H1931" s="13">
        <v>9</v>
      </c>
      <c r="I1931" s="65">
        <v>1.3769290000000001</v>
      </c>
      <c r="J1931" s="65">
        <v>5.9157329999999995</v>
      </c>
      <c r="K1931" s="65">
        <f t="shared" si="272"/>
        <v>1.5320179999999994</v>
      </c>
      <c r="L1931" s="65">
        <v>32.070847000000001</v>
      </c>
      <c r="M1931" s="63">
        <v>620.23641299999997</v>
      </c>
    </row>
    <row r="1932" spans="1:13" ht="15" customHeight="1">
      <c r="A1932" s="8">
        <v>42094</v>
      </c>
      <c r="B1932" s="9" t="s">
        <v>52</v>
      </c>
      <c r="C1932" s="10" t="s">
        <v>4</v>
      </c>
      <c r="D1932" s="10" t="s">
        <v>146</v>
      </c>
      <c r="E1932" s="16" t="s">
        <v>12</v>
      </c>
      <c r="F1932" s="17" t="s">
        <v>17</v>
      </c>
      <c r="G1932" s="12">
        <f t="shared" si="271"/>
        <v>43008</v>
      </c>
      <c r="H1932" s="13">
        <v>10</v>
      </c>
      <c r="I1932" s="65">
        <v>1.41167</v>
      </c>
      <c r="J1932" s="65">
        <v>6.0566260000000005</v>
      </c>
      <c r="K1932" s="65">
        <f t="shared" si="272"/>
        <v>1.552563000000001</v>
      </c>
      <c r="L1932" s="65">
        <v>32.888053999999997</v>
      </c>
      <c r="M1932" s="63">
        <v>628.83966599999997</v>
      </c>
    </row>
    <row r="1933" spans="1:13" ht="15" customHeight="1">
      <c r="A1933" s="8">
        <v>42094</v>
      </c>
      <c r="B1933" s="9" t="s">
        <v>52</v>
      </c>
      <c r="C1933" s="10" t="s">
        <v>4</v>
      </c>
      <c r="D1933" s="10" t="s">
        <v>146</v>
      </c>
      <c r="E1933" s="16" t="s">
        <v>12</v>
      </c>
      <c r="F1933" s="17" t="s">
        <v>17</v>
      </c>
      <c r="G1933" s="12">
        <f t="shared" si="271"/>
        <v>43100</v>
      </c>
      <c r="H1933" s="13">
        <v>11</v>
      </c>
      <c r="I1933" s="65">
        <v>1.464332</v>
      </c>
      <c r="J1933" s="65">
        <v>6.1806529999999995</v>
      </c>
      <c r="K1933" s="65">
        <f t="shared" si="272"/>
        <v>1.588358999999999</v>
      </c>
      <c r="L1933" s="65">
        <v>34.119784000000003</v>
      </c>
      <c r="M1933" s="63">
        <v>637.69546300000002</v>
      </c>
    </row>
    <row r="1934" spans="1:13" ht="15" customHeight="1">
      <c r="A1934" s="8">
        <v>42094</v>
      </c>
      <c r="B1934" s="9" t="s">
        <v>52</v>
      </c>
      <c r="C1934" s="10" t="s">
        <v>4</v>
      </c>
      <c r="D1934" s="10" t="s">
        <v>146</v>
      </c>
      <c r="E1934" s="16" t="s">
        <v>12</v>
      </c>
      <c r="F1934" s="17" t="s">
        <v>17</v>
      </c>
      <c r="G1934" s="12">
        <f t="shared" si="271"/>
        <v>43190</v>
      </c>
      <c r="H1934" s="13">
        <v>12</v>
      </c>
      <c r="I1934" s="65">
        <v>1.5077130000000001</v>
      </c>
      <c r="J1934" s="65">
        <v>6.3039650000000007</v>
      </c>
      <c r="K1934" s="65">
        <f t="shared" si="272"/>
        <v>1.6310250000000013</v>
      </c>
      <c r="L1934" s="65">
        <v>35.130750999999997</v>
      </c>
      <c r="M1934" s="63">
        <v>648.30784400000005</v>
      </c>
    </row>
    <row r="1935" spans="1:13" ht="15" customHeight="1">
      <c r="A1935" s="8">
        <v>42094</v>
      </c>
      <c r="B1935" s="9" t="s">
        <v>52</v>
      </c>
      <c r="C1935" s="10" t="s">
        <v>4</v>
      </c>
      <c r="D1935" s="10" t="s">
        <v>146</v>
      </c>
      <c r="E1935" s="16" t="s">
        <v>12</v>
      </c>
      <c r="F1935" s="17" t="s">
        <v>17</v>
      </c>
      <c r="G1935" s="12">
        <f t="shared" si="271"/>
        <v>43281</v>
      </c>
      <c r="H1935" s="13">
        <v>13</v>
      </c>
      <c r="I1935" s="65">
        <v>1.5320180000000001</v>
      </c>
      <c r="J1935" s="65">
        <v>6.4197689999999996</v>
      </c>
      <c r="K1935" s="65">
        <f t="shared" si="272"/>
        <v>1.647821999999999</v>
      </c>
      <c r="L1935" s="65">
        <v>35.691479000000001</v>
      </c>
      <c r="M1935" s="63">
        <v>654.95847900000001</v>
      </c>
    </row>
    <row r="1936" spans="1:13" ht="15" customHeight="1">
      <c r="A1936" s="8">
        <v>42094</v>
      </c>
      <c r="B1936" s="9" t="s">
        <v>52</v>
      </c>
      <c r="C1936" s="10" t="s">
        <v>4</v>
      </c>
      <c r="D1936" s="10" t="s">
        <v>146</v>
      </c>
      <c r="E1936" s="16" t="s">
        <v>12</v>
      </c>
      <c r="F1936" s="17" t="s">
        <v>17</v>
      </c>
      <c r="G1936" s="12">
        <f t="shared" si="271"/>
        <v>43373</v>
      </c>
      <c r="H1936" s="13">
        <v>14</v>
      </c>
      <c r="I1936" s="65">
        <v>1.5525629999999999</v>
      </c>
      <c r="J1936" s="65">
        <v>6.5123129999999998</v>
      </c>
      <c r="K1936" s="65">
        <f t="shared" si="272"/>
        <v>1.6451070000000001</v>
      </c>
      <c r="L1936" s="65">
        <v>36.164211999999999</v>
      </c>
      <c r="M1936" s="63">
        <v>664.38075200000003</v>
      </c>
    </row>
    <row r="1937" spans="1:13" ht="15" customHeight="1">
      <c r="A1937" s="8">
        <v>42094</v>
      </c>
      <c r="B1937" s="9" t="s">
        <v>52</v>
      </c>
      <c r="C1937" s="10" t="s">
        <v>4</v>
      </c>
      <c r="D1937" s="10" t="s">
        <v>146</v>
      </c>
      <c r="E1937" s="16" t="s">
        <v>12</v>
      </c>
      <c r="F1937" s="17" t="s">
        <v>17</v>
      </c>
      <c r="G1937" s="12">
        <f t="shared" si="271"/>
        <v>43465</v>
      </c>
      <c r="H1937" s="13">
        <v>15</v>
      </c>
      <c r="I1937" s="65">
        <v>1.5883590000000001</v>
      </c>
      <c r="J1937" s="65">
        <v>6.5861470000000004</v>
      </c>
      <c r="K1937" s="65">
        <f t="shared" si="272"/>
        <v>1.6621930000000007</v>
      </c>
      <c r="L1937" s="65">
        <v>36.994554999999998</v>
      </c>
      <c r="M1937" s="63">
        <v>675.42566699999998</v>
      </c>
    </row>
    <row r="1938" spans="1:13" ht="15" customHeight="1">
      <c r="A1938" s="8">
        <v>42094</v>
      </c>
      <c r="B1938" s="9" t="s">
        <v>52</v>
      </c>
      <c r="C1938" s="10" t="s">
        <v>4</v>
      </c>
      <c r="D1938" s="10" t="s">
        <v>146</v>
      </c>
      <c r="E1938" s="16" t="s">
        <v>12</v>
      </c>
      <c r="F1938" s="17" t="s">
        <v>17</v>
      </c>
      <c r="G1938" s="12">
        <f t="shared" si="271"/>
        <v>43555</v>
      </c>
      <c r="H1938" s="13">
        <v>16</v>
      </c>
      <c r="I1938" s="65">
        <v>1.6310249999999999</v>
      </c>
      <c r="J1938" s="65">
        <v>6.674817</v>
      </c>
      <c r="K1938" s="65">
        <f t="shared" si="272"/>
        <v>1.7196949999999995</v>
      </c>
      <c r="L1938" s="65">
        <v>37.992019999999997</v>
      </c>
      <c r="M1938" s="63">
        <v>687.62251300000003</v>
      </c>
    </row>
    <row r="1939" spans="1:13" ht="15" customHeight="1">
      <c r="A1939" s="8">
        <v>42094</v>
      </c>
      <c r="B1939" s="9" t="s">
        <v>52</v>
      </c>
      <c r="C1939" s="10" t="s">
        <v>4</v>
      </c>
      <c r="D1939" s="10" t="s">
        <v>146</v>
      </c>
      <c r="E1939" s="16" t="s">
        <v>12</v>
      </c>
      <c r="F1939" s="17" t="s">
        <v>17</v>
      </c>
      <c r="G1939" s="12">
        <f t="shared" si="271"/>
        <v>43646</v>
      </c>
      <c r="H1939" s="13">
        <v>17</v>
      </c>
      <c r="I1939" s="65">
        <v>1.6478219999999999</v>
      </c>
      <c r="J1939" s="65">
        <v>6.9099140000000006</v>
      </c>
      <c r="K1939" s="65">
        <f t="shared" si="272"/>
        <v>1.8829190000000005</v>
      </c>
      <c r="L1939" s="65">
        <v>38.385308000000002</v>
      </c>
      <c r="M1939" s="63">
        <v>699.33337900000004</v>
      </c>
    </row>
    <row r="1940" spans="1:13" ht="15" customHeight="1">
      <c r="A1940" s="8">
        <v>42094</v>
      </c>
      <c r="B1940" s="9" t="s">
        <v>52</v>
      </c>
      <c r="C1940" s="10" t="s">
        <v>4</v>
      </c>
      <c r="D1940" s="10" t="s">
        <v>146</v>
      </c>
      <c r="E1940" s="16" t="s">
        <v>12</v>
      </c>
      <c r="F1940" s="17" t="s">
        <v>17</v>
      </c>
      <c r="G1940" s="12">
        <f t="shared" si="271"/>
        <v>43738</v>
      </c>
      <c r="H1940" s="13">
        <v>18</v>
      </c>
      <c r="I1940" s="65">
        <v>1.6451070000000001</v>
      </c>
      <c r="J1940" s="65">
        <v>7.4029889999999998</v>
      </c>
      <c r="K1940" s="65">
        <f t="shared" si="272"/>
        <v>2.1381819999999996</v>
      </c>
      <c r="L1940" s="65">
        <v>38.315843000000001</v>
      </c>
      <c r="M1940" s="63">
        <v>710.962762</v>
      </c>
    </row>
    <row r="1941" spans="1:13" ht="15" customHeight="1">
      <c r="A1941" s="8">
        <v>42094</v>
      </c>
      <c r="B1941" s="9" t="s">
        <v>52</v>
      </c>
      <c r="C1941" s="10" t="s">
        <v>4</v>
      </c>
      <c r="D1941" s="10" t="s">
        <v>146</v>
      </c>
      <c r="E1941" s="16" t="s">
        <v>12</v>
      </c>
      <c r="F1941" s="17" t="s">
        <v>17</v>
      </c>
      <c r="G1941" s="12">
        <f t="shared" si="271"/>
        <v>43830</v>
      </c>
      <c r="H1941" s="13">
        <v>19</v>
      </c>
      <c r="I1941" s="65">
        <v>1.662193</v>
      </c>
      <c r="J1941" s="65">
        <v>8.1028739999999999</v>
      </c>
      <c r="K1941" s="65">
        <f t="shared" si="272"/>
        <v>2.3620780000000003</v>
      </c>
      <c r="L1941" s="65">
        <v>38.715159</v>
      </c>
      <c r="M1941" s="63">
        <v>722.51503700000001</v>
      </c>
    </row>
    <row r="1942" spans="1:13" ht="15" customHeight="1">
      <c r="A1942" s="8">
        <v>42094</v>
      </c>
      <c r="B1942" s="9" t="s">
        <v>52</v>
      </c>
      <c r="C1942" s="10" t="s">
        <v>4</v>
      </c>
      <c r="D1942" s="10" t="s">
        <v>146</v>
      </c>
      <c r="E1942" s="16" t="s">
        <v>12</v>
      </c>
      <c r="F1942" s="17" t="s">
        <v>17</v>
      </c>
      <c r="G1942" s="12">
        <f t="shared" si="271"/>
        <v>43921</v>
      </c>
      <c r="H1942" s="13">
        <v>20</v>
      </c>
      <c r="I1942" s="65">
        <v>1.719695</v>
      </c>
      <c r="J1942" s="65">
        <v>8.1028739999999999</v>
      </c>
      <c r="K1942" s="65">
        <f t="shared" si="272"/>
        <v>1.719695</v>
      </c>
      <c r="L1942" s="65">
        <v>40.061506999999999</v>
      </c>
      <c r="M1942" s="63">
        <v>735.42823399999997</v>
      </c>
    </row>
    <row r="1943" spans="1:13" ht="15" customHeight="1">
      <c r="A1943" s="8">
        <v>42094</v>
      </c>
      <c r="B1943" s="9" t="s">
        <v>52</v>
      </c>
      <c r="C1943" s="10" t="s">
        <v>4</v>
      </c>
      <c r="D1943" s="10" t="s">
        <v>146</v>
      </c>
      <c r="E1943" s="16" t="s">
        <v>12</v>
      </c>
      <c r="F1943" s="17" t="s">
        <v>17</v>
      </c>
      <c r="G1943" s="12">
        <f t="shared" si="271"/>
        <v>44012</v>
      </c>
      <c r="H1943" s="13">
        <v>21</v>
      </c>
      <c r="I1943" s="65">
        <v>1.882919</v>
      </c>
      <c r="J1943" s="65">
        <v>8.1028739999999999</v>
      </c>
      <c r="K1943" s="65">
        <f t="shared" si="272"/>
        <v>1.882919</v>
      </c>
      <c r="L1943" s="65">
        <v>43.888578000000003</v>
      </c>
      <c r="M1943" s="63">
        <v>748.11881600000004</v>
      </c>
    </row>
    <row r="1944" spans="1:13" ht="15" customHeight="1">
      <c r="A1944" s="8">
        <f t="shared" ref="A1944:F1945" si="273">A1943</f>
        <v>42094</v>
      </c>
      <c r="B1944" s="9" t="str">
        <f t="shared" si="273"/>
        <v>Mid-Cycle 2015</v>
      </c>
      <c r="C1944" s="10" t="str">
        <f t="shared" si="273"/>
        <v>Base</v>
      </c>
      <c r="D1944" s="10" t="s">
        <v>146</v>
      </c>
      <c r="E1944" s="11" t="str">
        <f t="shared" si="273"/>
        <v>Comm Real Estate</v>
      </c>
      <c r="F1944" s="11" t="str">
        <f t="shared" si="273"/>
        <v>Non-Owner-Occupied</v>
      </c>
      <c r="G1944" s="12">
        <f t="shared" si="271"/>
        <v>44104</v>
      </c>
      <c r="H1944" s="13">
        <v>22</v>
      </c>
      <c r="I1944" s="65">
        <v>2.138182</v>
      </c>
      <c r="J1944" s="65">
        <v>8.1028739999999999</v>
      </c>
      <c r="K1944" s="65">
        <f t="shared" si="272"/>
        <v>2.138182</v>
      </c>
      <c r="L1944" s="65">
        <v>49.876525000000001</v>
      </c>
      <c r="M1944" s="63">
        <v>760.94254799999999</v>
      </c>
    </row>
    <row r="1945" spans="1:13" ht="15" customHeight="1">
      <c r="A1945" s="8">
        <f t="shared" si="273"/>
        <v>42094</v>
      </c>
      <c r="B1945" s="9" t="str">
        <f t="shared" si="273"/>
        <v>Mid-Cycle 2015</v>
      </c>
      <c r="C1945" s="10" t="str">
        <f t="shared" si="273"/>
        <v>Base</v>
      </c>
      <c r="D1945" s="10" t="s">
        <v>146</v>
      </c>
      <c r="E1945" s="11" t="str">
        <f t="shared" si="273"/>
        <v>Comm Real Estate</v>
      </c>
      <c r="F1945" s="11" t="str">
        <f t="shared" si="273"/>
        <v>Non-Owner-Occupied</v>
      </c>
      <c r="G1945" s="12">
        <f t="shared" si="271"/>
        <v>44196</v>
      </c>
      <c r="H1945" s="13">
        <v>23</v>
      </c>
      <c r="I1945" s="65">
        <v>2.3620779999999999</v>
      </c>
      <c r="J1945" s="65">
        <v>8.1028739999999999</v>
      </c>
      <c r="K1945" s="65">
        <f t="shared" si="272"/>
        <v>2.3620779999999999</v>
      </c>
      <c r="L1945" s="65">
        <v>55.098692</v>
      </c>
      <c r="M1945" s="63">
        <v>774.04603599999996</v>
      </c>
    </row>
    <row r="1946" spans="1:13">
      <c r="A1946" s="21">
        <f>A1947</f>
        <v>42094</v>
      </c>
      <c r="B1946" s="21" t="str">
        <f t="shared" ref="B1946:E1946" si="274">B1947</f>
        <v>Mid-Cycle 2015</v>
      </c>
      <c r="C1946" s="21" t="str">
        <f t="shared" si="274"/>
        <v>Base</v>
      </c>
      <c r="D1946" s="10" t="s">
        <v>146</v>
      </c>
      <c r="E1946" s="21" t="str">
        <f t="shared" si="274"/>
        <v>Other Consumer</v>
      </c>
      <c r="F1946" s="11" t="s">
        <v>119</v>
      </c>
      <c r="G1946" s="21">
        <f>A1946</f>
        <v>42094</v>
      </c>
      <c r="H1946" s="22">
        <v>0</v>
      </c>
      <c r="I1946" s="30">
        <v>0</v>
      </c>
      <c r="J1946" s="65">
        <v>0.10661999999999999</v>
      </c>
      <c r="K1946" s="30">
        <v>0</v>
      </c>
      <c r="L1946" s="30">
        <v>0</v>
      </c>
      <c r="M1946" s="63">
        <v>10.110085</v>
      </c>
    </row>
    <row r="1947" spans="1:13" ht="15" customHeight="1">
      <c r="A1947" s="8">
        <v>42094</v>
      </c>
      <c r="B1947" s="9" t="s">
        <v>52</v>
      </c>
      <c r="C1947" s="10" t="s">
        <v>4</v>
      </c>
      <c r="D1947" s="10" t="s">
        <v>146</v>
      </c>
      <c r="E1947" s="16" t="s">
        <v>26</v>
      </c>
      <c r="F1947" s="11" t="s">
        <v>119</v>
      </c>
      <c r="G1947" s="12">
        <f t="shared" ref="G1947:G1969" si="275">G1923</f>
        <v>42185</v>
      </c>
      <c r="H1947" s="13">
        <v>1</v>
      </c>
      <c r="I1947" s="65">
        <v>2.5176E-2</v>
      </c>
      <c r="J1947" s="65">
        <v>0.10661999999999999</v>
      </c>
      <c r="K1947" s="65">
        <f t="shared" si="272"/>
        <v>2.5176E-2</v>
      </c>
      <c r="L1947" s="65">
        <v>0.178783</v>
      </c>
      <c r="M1947" s="63">
        <v>10.255591000000001</v>
      </c>
    </row>
    <row r="1948" spans="1:13" ht="15" customHeight="1">
      <c r="A1948" s="8">
        <v>42094</v>
      </c>
      <c r="B1948" s="9" t="s">
        <v>52</v>
      </c>
      <c r="C1948" s="10" t="s">
        <v>4</v>
      </c>
      <c r="D1948" s="10" t="s">
        <v>146</v>
      </c>
      <c r="E1948" s="16" t="s">
        <v>26</v>
      </c>
      <c r="F1948" s="11" t="s">
        <v>119</v>
      </c>
      <c r="G1948" s="12">
        <f t="shared" si="275"/>
        <v>42277</v>
      </c>
      <c r="H1948" s="13">
        <v>2</v>
      </c>
      <c r="I1948" s="65">
        <v>2.4958000000000001E-2</v>
      </c>
      <c r="J1948" s="65">
        <v>0.11005700000000002</v>
      </c>
      <c r="K1948" s="65">
        <f t="shared" si="272"/>
        <v>2.8395000000000024E-2</v>
      </c>
      <c r="L1948" s="65">
        <v>0.177234</v>
      </c>
      <c r="M1948" s="63">
        <v>10.401417</v>
      </c>
    </row>
    <row r="1949" spans="1:13" ht="15" customHeight="1">
      <c r="A1949" s="8">
        <v>42094</v>
      </c>
      <c r="B1949" s="9" t="s">
        <v>52</v>
      </c>
      <c r="C1949" s="10" t="s">
        <v>4</v>
      </c>
      <c r="D1949" s="10" t="s">
        <v>146</v>
      </c>
      <c r="E1949" s="16" t="s">
        <v>26</v>
      </c>
      <c r="F1949" s="11" t="s">
        <v>119</v>
      </c>
      <c r="G1949" s="12">
        <f t="shared" si="275"/>
        <v>42369</v>
      </c>
      <c r="H1949" s="13">
        <v>3</v>
      </c>
      <c r="I1949" s="65">
        <v>2.6054000000000001E-2</v>
      </c>
      <c r="J1949" s="65">
        <v>0.112097</v>
      </c>
      <c r="K1949" s="65">
        <f t="shared" si="272"/>
        <v>2.8093999999999987E-2</v>
      </c>
      <c r="L1949" s="65">
        <v>0.18501600000000001</v>
      </c>
      <c r="M1949" s="63">
        <v>10.445570999999999</v>
      </c>
    </row>
    <row r="1950" spans="1:13" ht="15" customHeight="1">
      <c r="A1950" s="8">
        <v>42094</v>
      </c>
      <c r="B1950" s="9" t="s">
        <v>52</v>
      </c>
      <c r="C1950" s="10" t="s">
        <v>4</v>
      </c>
      <c r="D1950" s="10" t="s">
        <v>146</v>
      </c>
      <c r="E1950" s="16" t="s">
        <v>26</v>
      </c>
      <c r="F1950" s="11" t="s">
        <v>119</v>
      </c>
      <c r="G1950" s="12">
        <f t="shared" si="275"/>
        <v>42460</v>
      </c>
      <c r="H1950" s="13">
        <v>4</v>
      </c>
      <c r="I1950" s="65">
        <v>2.8028000000000001E-2</v>
      </c>
      <c r="J1950" s="65">
        <v>0.11211400000000001</v>
      </c>
      <c r="K1950" s="65">
        <f t="shared" si="272"/>
        <v>2.8045000000000004E-2</v>
      </c>
      <c r="L1950" s="65">
        <v>0.19903599999999999</v>
      </c>
      <c r="M1950" s="63">
        <v>10.476792</v>
      </c>
    </row>
    <row r="1951" spans="1:13" ht="15" customHeight="1">
      <c r="A1951" s="8">
        <v>42094</v>
      </c>
      <c r="B1951" s="9" t="s">
        <v>52</v>
      </c>
      <c r="C1951" s="10" t="s">
        <v>4</v>
      </c>
      <c r="D1951" s="10" t="s">
        <v>146</v>
      </c>
      <c r="E1951" s="16" t="s">
        <v>26</v>
      </c>
      <c r="F1951" s="11" t="s">
        <v>119</v>
      </c>
      <c r="G1951" s="12">
        <f t="shared" si="275"/>
        <v>42551</v>
      </c>
      <c r="H1951" s="13">
        <v>5</v>
      </c>
      <c r="I1951" s="65">
        <v>2.758E-2</v>
      </c>
      <c r="J1951" s="65">
        <v>0.112549</v>
      </c>
      <c r="K1951" s="65">
        <f t="shared" si="272"/>
        <v>2.8014999999999991E-2</v>
      </c>
      <c r="L1951" s="65">
        <v>0.195853</v>
      </c>
      <c r="M1951" s="63">
        <v>10.450735</v>
      </c>
    </row>
    <row r="1952" spans="1:13" ht="15" customHeight="1">
      <c r="A1952" s="8">
        <v>42094</v>
      </c>
      <c r="B1952" s="9" t="s">
        <v>52</v>
      </c>
      <c r="C1952" s="10" t="s">
        <v>4</v>
      </c>
      <c r="D1952" s="10" t="s">
        <v>146</v>
      </c>
      <c r="E1952" s="16" t="s">
        <v>26</v>
      </c>
      <c r="F1952" s="11" t="s">
        <v>119</v>
      </c>
      <c r="G1952" s="12">
        <f t="shared" si="275"/>
        <v>42643</v>
      </c>
      <c r="H1952" s="13">
        <v>6</v>
      </c>
      <c r="I1952" s="65">
        <v>2.8395E-2</v>
      </c>
      <c r="J1952" s="65">
        <v>0.11202000000000001</v>
      </c>
      <c r="K1952" s="65">
        <f t="shared" si="272"/>
        <v>2.7866000000000012E-2</v>
      </c>
      <c r="L1952" s="65">
        <v>0.20164299999999999</v>
      </c>
      <c r="M1952" s="63">
        <v>10.399231</v>
      </c>
    </row>
    <row r="1953" spans="1:13" ht="15" customHeight="1">
      <c r="A1953" s="8">
        <v>42094</v>
      </c>
      <c r="B1953" s="9" t="s">
        <v>52</v>
      </c>
      <c r="C1953" s="10" t="s">
        <v>4</v>
      </c>
      <c r="D1953" s="10" t="s">
        <v>146</v>
      </c>
      <c r="E1953" s="16" t="s">
        <v>26</v>
      </c>
      <c r="F1953" s="11" t="s">
        <v>119</v>
      </c>
      <c r="G1953" s="12">
        <f t="shared" si="275"/>
        <v>42735</v>
      </c>
      <c r="H1953" s="13">
        <v>7</v>
      </c>
      <c r="I1953" s="65">
        <v>2.8094000000000001E-2</v>
      </c>
      <c r="J1953" s="65">
        <v>0.11239</v>
      </c>
      <c r="K1953" s="65">
        <f t="shared" si="272"/>
        <v>2.8463999999999996E-2</v>
      </c>
      <c r="L1953" s="65">
        <v>0.19950300000000001</v>
      </c>
      <c r="M1953" s="63">
        <v>10.378728000000001</v>
      </c>
    </row>
    <row r="1954" spans="1:13" ht="15" customHeight="1">
      <c r="A1954" s="8">
        <v>42094</v>
      </c>
      <c r="B1954" s="9" t="s">
        <v>52</v>
      </c>
      <c r="C1954" s="10" t="s">
        <v>4</v>
      </c>
      <c r="D1954" s="10" t="s">
        <v>146</v>
      </c>
      <c r="E1954" s="16" t="s">
        <v>26</v>
      </c>
      <c r="F1954" s="11" t="s">
        <v>119</v>
      </c>
      <c r="G1954" s="12">
        <f t="shared" si="275"/>
        <v>42825</v>
      </c>
      <c r="H1954" s="13">
        <v>8</v>
      </c>
      <c r="I1954" s="65">
        <v>2.8045E-2</v>
      </c>
      <c r="J1954" s="65">
        <v>0.11344600000000001</v>
      </c>
      <c r="K1954" s="65">
        <f t="shared" si="272"/>
        <v>2.9101000000000002E-2</v>
      </c>
      <c r="L1954" s="65">
        <v>0.199159</v>
      </c>
      <c r="M1954" s="63">
        <v>10.384835000000001</v>
      </c>
    </row>
    <row r="1955" spans="1:13" ht="15" customHeight="1">
      <c r="A1955" s="8">
        <v>42094</v>
      </c>
      <c r="B1955" s="9" t="s">
        <v>52</v>
      </c>
      <c r="C1955" s="10" t="s">
        <v>4</v>
      </c>
      <c r="D1955" s="10" t="s">
        <v>146</v>
      </c>
      <c r="E1955" s="16" t="s">
        <v>26</v>
      </c>
      <c r="F1955" s="11" t="s">
        <v>119</v>
      </c>
      <c r="G1955" s="12">
        <f t="shared" si="275"/>
        <v>42916</v>
      </c>
      <c r="H1955" s="13">
        <v>9</v>
      </c>
      <c r="I1955" s="65">
        <v>2.8015000000000002E-2</v>
      </c>
      <c r="J1955" s="65">
        <v>0.115298</v>
      </c>
      <c r="K1955" s="65">
        <f t="shared" si="272"/>
        <v>2.9866999999999994E-2</v>
      </c>
      <c r="L1955" s="65">
        <v>0.19894100000000001</v>
      </c>
      <c r="M1955" s="63">
        <v>10.345518</v>
      </c>
    </row>
    <row r="1956" spans="1:13" ht="15" customHeight="1">
      <c r="A1956" s="8">
        <v>42094</v>
      </c>
      <c r="B1956" s="9" t="s">
        <v>52</v>
      </c>
      <c r="C1956" s="10" t="s">
        <v>4</v>
      </c>
      <c r="D1956" s="10" t="s">
        <v>146</v>
      </c>
      <c r="E1956" s="16" t="s">
        <v>26</v>
      </c>
      <c r="F1956" s="11" t="s">
        <v>119</v>
      </c>
      <c r="G1956" s="12">
        <f t="shared" si="275"/>
        <v>43008</v>
      </c>
      <c r="H1956" s="13">
        <v>10</v>
      </c>
      <c r="I1956" s="65">
        <v>2.7865999999999998E-2</v>
      </c>
      <c r="J1956" s="65">
        <v>0.118239</v>
      </c>
      <c r="K1956" s="65">
        <f t="shared" si="272"/>
        <v>3.0806999999999998E-2</v>
      </c>
      <c r="L1956" s="65">
        <v>0.19788500000000001</v>
      </c>
      <c r="M1956" s="63">
        <v>10.310439000000001</v>
      </c>
    </row>
    <row r="1957" spans="1:13" ht="15" customHeight="1">
      <c r="A1957" s="8">
        <v>42094</v>
      </c>
      <c r="B1957" s="9" t="s">
        <v>52</v>
      </c>
      <c r="C1957" s="10" t="s">
        <v>4</v>
      </c>
      <c r="D1957" s="10" t="s">
        <v>146</v>
      </c>
      <c r="E1957" s="16" t="s">
        <v>26</v>
      </c>
      <c r="F1957" s="11" t="s">
        <v>119</v>
      </c>
      <c r="G1957" s="12">
        <f t="shared" si="275"/>
        <v>43100</v>
      </c>
      <c r="H1957" s="13">
        <v>11</v>
      </c>
      <c r="I1957" s="65">
        <v>2.8464E-2</v>
      </c>
      <c r="J1957" s="65">
        <v>0.121586</v>
      </c>
      <c r="K1957" s="65">
        <f t="shared" si="272"/>
        <v>3.1811000000000006E-2</v>
      </c>
      <c r="L1957" s="65">
        <v>0.20213200000000001</v>
      </c>
      <c r="M1957" s="63">
        <v>10.309437000000001</v>
      </c>
    </row>
    <row r="1958" spans="1:13" ht="15" customHeight="1">
      <c r="A1958" s="8">
        <v>42094</v>
      </c>
      <c r="B1958" s="9" t="s">
        <v>52</v>
      </c>
      <c r="C1958" s="10" t="s">
        <v>4</v>
      </c>
      <c r="D1958" s="10" t="s">
        <v>146</v>
      </c>
      <c r="E1958" s="16" t="s">
        <v>26</v>
      </c>
      <c r="F1958" s="11" t="s">
        <v>119</v>
      </c>
      <c r="G1958" s="12">
        <f t="shared" si="275"/>
        <v>43190</v>
      </c>
      <c r="H1958" s="13">
        <v>12</v>
      </c>
      <c r="I1958" s="65">
        <v>2.9100999999999998E-2</v>
      </c>
      <c r="J1958" s="65">
        <v>0.12481500000000001</v>
      </c>
      <c r="K1958" s="65">
        <f t="shared" si="272"/>
        <v>3.2330000000000012E-2</v>
      </c>
      <c r="L1958" s="65">
        <v>0.20665600000000001</v>
      </c>
      <c r="M1958" s="63">
        <v>10.34761</v>
      </c>
    </row>
    <row r="1959" spans="1:13" ht="15" customHeight="1">
      <c r="A1959" s="8">
        <v>42094</v>
      </c>
      <c r="B1959" s="9" t="s">
        <v>52</v>
      </c>
      <c r="C1959" s="10" t="s">
        <v>4</v>
      </c>
      <c r="D1959" s="10" t="s">
        <v>146</v>
      </c>
      <c r="E1959" s="16" t="s">
        <v>26</v>
      </c>
      <c r="F1959" s="11" t="s">
        <v>119</v>
      </c>
      <c r="G1959" s="12">
        <f t="shared" si="275"/>
        <v>43281</v>
      </c>
      <c r="H1959" s="13">
        <v>13</v>
      </c>
      <c r="I1959" s="65">
        <v>2.9867000000000001E-2</v>
      </c>
      <c r="J1959" s="65">
        <v>0.12743399999999999</v>
      </c>
      <c r="K1959" s="65">
        <f t="shared" si="272"/>
        <v>3.2485999999999987E-2</v>
      </c>
      <c r="L1959" s="65">
        <v>0.21209700000000001</v>
      </c>
      <c r="M1959" s="63">
        <v>10.355751</v>
      </c>
    </row>
    <row r="1960" spans="1:13" ht="15" customHeight="1">
      <c r="A1960" s="8">
        <v>42094</v>
      </c>
      <c r="B1960" s="9" t="s">
        <v>52</v>
      </c>
      <c r="C1960" s="10" t="s">
        <v>4</v>
      </c>
      <c r="D1960" s="10" t="s">
        <v>146</v>
      </c>
      <c r="E1960" s="16" t="s">
        <v>26</v>
      </c>
      <c r="F1960" s="11" t="s">
        <v>119</v>
      </c>
      <c r="G1960" s="12">
        <f t="shared" si="275"/>
        <v>43373</v>
      </c>
      <c r="H1960" s="13">
        <v>14</v>
      </c>
      <c r="I1960" s="65">
        <v>3.0807000000000001E-2</v>
      </c>
      <c r="J1960" s="65">
        <v>0.129661</v>
      </c>
      <c r="K1960" s="65">
        <f t="shared" si="272"/>
        <v>3.3034000000000008E-2</v>
      </c>
      <c r="L1960" s="65">
        <v>0.21876899999999999</v>
      </c>
      <c r="M1960" s="63">
        <v>10.350151</v>
      </c>
    </row>
    <row r="1961" spans="1:13" ht="15" customHeight="1">
      <c r="A1961" s="8">
        <v>42094</v>
      </c>
      <c r="B1961" s="9" t="s">
        <v>52</v>
      </c>
      <c r="C1961" s="10" t="s">
        <v>4</v>
      </c>
      <c r="D1961" s="10" t="s">
        <v>146</v>
      </c>
      <c r="E1961" s="16" t="s">
        <v>26</v>
      </c>
      <c r="F1961" s="11" t="s">
        <v>119</v>
      </c>
      <c r="G1961" s="12">
        <f t="shared" si="275"/>
        <v>43465</v>
      </c>
      <c r="H1961" s="13">
        <v>15</v>
      </c>
      <c r="I1961" s="65">
        <v>3.1810999999999999E-2</v>
      </c>
      <c r="J1961" s="65">
        <v>0.131185</v>
      </c>
      <c r="K1961" s="65">
        <f t="shared" si="272"/>
        <v>3.3334999999999997E-2</v>
      </c>
      <c r="L1961" s="65">
        <v>0.22589999999999999</v>
      </c>
      <c r="M1961" s="63">
        <v>10.389692999999999</v>
      </c>
    </row>
    <row r="1962" spans="1:13" ht="15" customHeight="1">
      <c r="A1962" s="8">
        <v>42094</v>
      </c>
      <c r="B1962" s="9" t="s">
        <v>52</v>
      </c>
      <c r="C1962" s="10" t="s">
        <v>4</v>
      </c>
      <c r="D1962" s="10" t="s">
        <v>146</v>
      </c>
      <c r="E1962" s="16" t="s">
        <v>26</v>
      </c>
      <c r="F1962" s="11" t="s">
        <v>119</v>
      </c>
      <c r="G1962" s="12">
        <f t="shared" si="275"/>
        <v>43555</v>
      </c>
      <c r="H1962" s="13">
        <v>16</v>
      </c>
      <c r="I1962" s="65">
        <v>3.2329999999999998E-2</v>
      </c>
      <c r="J1962" s="65">
        <v>0.133102</v>
      </c>
      <c r="K1962" s="65">
        <f t="shared" si="272"/>
        <v>3.4247E-2</v>
      </c>
      <c r="L1962" s="65">
        <v>0.22958700000000001</v>
      </c>
      <c r="M1962" s="63">
        <v>10.461423</v>
      </c>
    </row>
    <row r="1963" spans="1:13" ht="15" customHeight="1">
      <c r="A1963" s="8">
        <v>42094</v>
      </c>
      <c r="B1963" s="9" t="s">
        <v>52</v>
      </c>
      <c r="C1963" s="10" t="s">
        <v>4</v>
      </c>
      <c r="D1963" s="10" t="s">
        <v>146</v>
      </c>
      <c r="E1963" s="16" t="s">
        <v>26</v>
      </c>
      <c r="F1963" s="11" t="s">
        <v>119</v>
      </c>
      <c r="G1963" s="12">
        <f t="shared" si="275"/>
        <v>43646</v>
      </c>
      <c r="H1963" s="13">
        <v>17</v>
      </c>
      <c r="I1963" s="65">
        <v>3.2486000000000001E-2</v>
      </c>
      <c r="J1963" s="65">
        <v>0.13564799999999999</v>
      </c>
      <c r="K1963" s="65">
        <f t="shared" si="272"/>
        <v>3.5031999999999994E-2</v>
      </c>
      <c r="L1963" s="65">
        <v>0.23069300000000001</v>
      </c>
      <c r="M1963" s="63">
        <v>10.512142000000001</v>
      </c>
    </row>
    <row r="1964" spans="1:13" ht="15" customHeight="1">
      <c r="A1964" s="8">
        <v>42094</v>
      </c>
      <c r="B1964" s="9" t="s">
        <v>52</v>
      </c>
      <c r="C1964" s="10" t="s">
        <v>4</v>
      </c>
      <c r="D1964" s="10" t="s">
        <v>146</v>
      </c>
      <c r="E1964" s="16" t="s">
        <v>26</v>
      </c>
      <c r="F1964" s="11" t="s">
        <v>119</v>
      </c>
      <c r="G1964" s="12">
        <f t="shared" si="275"/>
        <v>43738</v>
      </c>
      <c r="H1964" s="13">
        <v>18</v>
      </c>
      <c r="I1964" s="65">
        <v>3.3034000000000001E-2</v>
      </c>
      <c r="J1964" s="65">
        <v>0.13793800000000001</v>
      </c>
      <c r="K1964" s="65">
        <f t="shared" si="272"/>
        <v>3.5324000000000015E-2</v>
      </c>
      <c r="L1964" s="65">
        <v>0.23458399999999999</v>
      </c>
      <c r="M1964" s="63">
        <v>10.547025</v>
      </c>
    </row>
    <row r="1965" spans="1:13" ht="15" customHeight="1">
      <c r="A1965" s="8">
        <v>42094</v>
      </c>
      <c r="B1965" s="9" t="s">
        <v>52</v>
      </c>
      <c r="C1965" s="10" t="s">
        <v>4</v>
      </c>
      <c r="D1965" s="10" t="s">
        <v>146</v>
      </c>
      <c r="E1965" s="16" t="s">
        <v>26</v>
      </c>
      <c r="F1965" s="11" t="s">
        <v>119</v>
      </c>
      <c r="G1965" s="12">
        <f t="shared" si="275"/>
        <v>43830</v>
      </c>
      <c r="H1965" s="13">
        <v>19</v>
      </c>
      <c r="I1965" s="65">
        <v>3.3334999999999997E-2</v>
      </c>
      <c r="J1965" s="65">
        <v>0.142461</v>
      </c>
      <c r="K1965" s="65">
        <f t="shared" si="272"/>
        <v>3.7857999999999996E-2</v>
      </c>
      <c r="L1965" s="65">
        <v>0.23672299999999999</v>
      </c>
      <c r="M1965" s="63">
        <v>10.623721</v>
      </c>
    </row>
    <row r="1966" spans="1:13" ht="15" customHeight="1">
      <c r="A1966" s="8">
        <v>42094</v>
      </c>
      <c r="B1966" s="9" t="s">
        <v>52</v>
      </c>
      <c r="C1966" s="10" t="s">
        <v>4</v>
      </c>
      <c r="D1966" s="10" t="s">
        <v>146</v>
      </c>
      <c r="E1966" s="16" t="s">
        <v>26</v>
      </c>
      <c r="F1966" s="11" t="s">
        <v>119</v>
      </c>
      <c r="G1966" s="12">
        <f t="shared" si="275"/>
        <v>43921</v>
      </c>
      <c r="H1966" s="13">
        <v>20</v>
      </c>
      <c r="I1966" s="65">
        <v>3.4247E-2</v>
      </c>
      <c r="J1966" s="65">
        <v>0.142461</v>
      </c>
      <c r="K1966" s="65">
        <f t="shared" si="272"/>
        <v>3.4247E-2</v>
      </c>
      <c r="L1966" s="65">
        <v>0.243196</v>
      </c>
      <c r="M1966" s="63">
        <v>10.725274000000001</v>
      </c>
    </row>
    <row r="1967" spans="1:13" ht="15" customHeight="1">
      <c r="A1967" s="8">
        <v>42094</v>
      </c>
      <c r="B1967" s="9" t="s">
        <v>52</v>
      </c>
      <c r="C1967" s="10" t="s">
        <v>4</v>
      </c>
      <c r="D1967" s="10" t="s">
        <v>146</v>
      </c>
      <c r="E1967" s="16" t="s">
        <v>26</v>
      </c>
      <c r="F1967" s="11" t="s">
        <v>119</v>
      </c>
      <c r="G1967" s="12">
        <f t="shared" si="275"/>
        <v>44012</v>
      </c>
      <c r="H1967" s="13">
        <v>21</v>
      </c>
      <c r="I1967" s="65">
        <v>3.5032000000000001E-2</v>
      </c>
      <c r="J1967" s="65">
        <v>0.142461</v>
      </c>
      <c r="K1967" s="65">
        <f t="shared" si="272"/>
        <v>3.5032000000000001E-2</v>
      </c>
      <c r="L1967" s="65">
        <v>0.24877199999999999</v>
      </c>
      <c r="M1967" s="63">
        <v>10.800743000000001</v>
      </c>
    </row>
    <row r="1968" spans="1:13" ht="15" customHeight="1">
      <c r="A1968" s="8">
        <f t="shared" ref="A1968:E1969" si="276">A1967</f>
        <v>42094</v>
      </c>
      <c r="B1968" s="9" t="str">
        <f t="shared" si="276"/>
        <v>Mid-Cycle 2015</v>
      </c>
      <c r="C1968" s="10" t="str">
        <f t="shared" si="276"/>
        <v>Base</v>
      </c>
      <c r="D1968" s="10" t="s">
        <v>146</v>
      </c>
      <c r="E1968" s="11" t="str">
        <f t="shared" si="276"/>
        <v>Other Consumer</v>
      </c>
      <c r="F1968" s="11" t="s">
        <v>119</v>
      </c>
      <c r="G1968" s="12">
        <f t="shared" si="275"/>
        <v>44104</v>
      </c>
      <c r="H1968" s="13">
        <v>22</v>
      </c>
      <c r="I1968" s="65">
        <v>3.5324000000000001E-2</v>
      </c>
      <c r="J1968" s="65">
        <v>0.142461</v>
      </c>
      <c r="K1968" s="65">
        <f t="shared" si="272"/>
        <v>3.5324000000000001E-2</v>
      </c>
      <c r="L1968" s="65">
        <v>0.25084400000000001</v>
      </c>
      <c r="M1968" s="63">
        <v>10.843508</v>
      </c>
    </row>
    <row r="1969" spans="1:13" ht="15" customHeight="1">
      <c r="A1969" s="8">
        <f t="shared" si="276"/>
        <v>42094</v>
      </c>
      <c r="B1969" s="9" t="str">
        <f t="shared" si="276"/>
        <v>Mid-Cycle 2015</v>
      </c>
      <c r="C1969" s="10" t="str">
        <f t="shared" si="276"/>
        <v>Base</v>
      </c>
      <c r="D1969" s="10" t="s">
        <v>146</v>
      </c>
      <c r="E1969" s="11" t="str">
        <f t="shared" si="276"/>
        <v>Other Consumer</v>
      </c>
      <c r="F1969" s="11" t="s">
        <v>119</v>
      </c>
      <c r="G1969" s="12">
        <f t="shared" si="275"/>
        <v>44196</v>
      </c>
      <c r="H1969" s="13">
        <v>23</v>
      </c>
      <c r="I1969" s="65">
        <v>3.7858000000000003E-2</v>
      </c>
      <c r="J1969" s="65">
        <v>0.142461</v>
      </c>
      <c r="K1969" s="65">
        <f t="shared" si="272"/>
        <v>3.7858000000000003E-2</v>
      </c>
      <c r="L1969" s="65">
        <v>0.268845</v>
      </c>
      <c r="M1969" s="63">
        <v>10.955608</v>
      </c>
    </row>
    <row r="1970" spans="1:13" ht="15" customHeight="1">
      <c r="A1970" s="21">
        <f>A1971</f>
        <v>42094</v>
      </c>
      <c r="B1970" s="21" t="str">
        <f t="shared" ref="B1970:F1970" si="277">B1971</f>
        <v>Mid-Cycle 2015</v>
      </c>
      <c r="C1970" s="21" t="str">
        <f t="shared" si="277"/>
        <v>Adverse</v>
      </c>
      <c r="D1970" s="10" t="s">
        <v>146</v>
      </c>
      <c r="E1970" s="21" t="str">
        <f t="shared" si="277"/>
        <v>Comm Real Estate</v>
      </c>
      <c r="F1970" s="21" t="str">
        <f t="shared" si="277"/>
        <v>Construction</v>
      </c>
      <c r="G1970" s="21">
        <f>A1970</f>
        <v>42094</v>
      </c>
      <c r="H1970" s="22">
        <v>0</v>
      </c>
      <c r="I1970" s="30">
        <v>0</v>
      </c>
      <c r="J1970" s="65">
        <v>0.8</v>
      </c>
      <c r="K1970" s="30">
        <v>0</v>
      </c>
      <c r="L1970" s="30">
        <v>0</v>
      </c>
      <c r="M1970" s="63">
        <v>98.004746999999995</v>
      </c>
    </row>
    <row r="1971" spans="1:13" ht="15" customHeight="1">
      <c r="A1971" s="8">
        <v>42094</v>
      </c>
      <c r="B1971" s="9" t="s">
        <v>52</v>
      </c>
      <c r="C1971" s="10" t="s">
        <v>36</v>
      </c>
      <c r="D1971" s="10" t="s">
        <v>146</v>
      </c>
      <c r="E1971" s="16" t="s">
        <v>12</v>
      </c>
      <c r="F1971" s="17" t="s">
        <v>13</v>
      </c>
      <c r="G1971" s="12">
        <f t="shared" ref="G1971:G1993" si="278">G1947</f>
        <v>42185</v>
      </c>
      <c r="H1971" s="13">
        <v>1</v>
      </c>
      <c r="I1971" s="65">
        <v>0.34933900000000001</v>
      </c>
      <c r="J1971" s="65">
        <v>1.2718671259612397</v>
      </c>
      <c r="K1971" s="65">
        <f t="shared" si="272"/>
        <v>0.82120612596123976</v>
      </c>
      <c r="L1971" s="65">
        <v>6.590986</v>
      </c>
      <c r="M1971" s="63">
        <v>97.067790000000002</v>
      </c>
    </row>
    <row r="1972" spans="1:13" ht="15" customHeight="1">
      <c r="A1972" s="8">
        <v>42094</v>
      </c>
      <c r="B1972" s="9" t="s">
        <v>52</v>
      </c>
      <c r="C1972" s="10" t="s">
        <v>36</v>
      </c>
      <c r="D1972" s="10" t="s">
        <v>146</v>
      </c>
      <c r="E1972" s="16" t="s">
        <v>12</v>
      </c>
      <c r="F1972" s="17" t="s">
        <v>13</v>
      </c>
      <c r="G1972" s="12">
        <f t="shared" si="278"/>
        <v>42277</v>
      </c>
      <c r="H1972" s="13">
        <v>2</v>
      </c>
      <c r="I1972" s="65">
        <v>0.462615</v>
      </c>
      <c r="J1972" s="65">
        <v>1.7437342519224794</v>
      </c>
      <c r="K1972" s="65">
        <f t="shared" si="272"/>
        <v>0.9344821259612397</v>
      </c>
      <c r="L1972" s="65">
        <v>8.8056169999999998</v>
      </c>
      <c r="M1972" s="63">
        <v>97.721795</v>
      </c>
    </row>
    <row r="1973" spans="1:13" ht="15" customHeight="1">
      <c r="A1973" s="8">
        <v>42094</v>
      </c>
      <c r="B1973" s="9" t="s">
        <v>52</v>
      </c>
      <c r="C1973" s="10" t="s">
        <v>36</v>
      </c>
      <c r="D1973" s="10" t="s">
        <v>146</v>
      </c>
      <c r="E1973" s="16" t="s">
        <v>12</v>
      </c>
      <c r="F1973" s="17" t="s">
        <v>13</v>
      </c>
      <c r="G1973" s="12">
        <f t="shared" si="278"/>
        <v>42369</v>
      </c>
      <c r="H1973" s="13">
        <v>3</v>
      </c>
      <c r="I1973" s="65">
        <v>0.63510599999999995</v>
      </c>
      <c r="J1973" s="65">
        <v>3.7037450000000001</v>
      </c>
      <c r="K1973" s="65">
        <f t="shared" si="272"/>
        <v>2.5951167480775208</v>
      </c>
      <c r="L1973" s="65">
        <v>12.002278</v>
      </c>
      <c r="M1973" s="63">
        <v>96.872784999999993</v>
      </c>
    </row>
    <row r="1974" spans="1:13" ht="15" customHeight="1">
      <c r="A1974" s="8">
        <v>42094</v>
      </c>
      <c r="B1974" s="9" t="s">
        <v>52</v>
      </c>
      <c r="C1974" s="10" t="s">
        <v>36</v>
      </c>
      <c r="D1974" s="10" t="s">
        <v>146</v>
      </c>
      <c r="E1974" s="16" t="s">
        <v>12</v>
      </c>
      <c r="F1974" s="17" t="s">
        <v>13</v>
      </c>
      <c r="G1974" s="12">
        <f t="shared" si="278"/>
        <v>42460</v>
      </c>
      <c r="H1974" s="13">
        <v>4</v>
      </c>
      <c r="I1974" s="65">
        <v>0.80934200000000001</v>
      </c>
      <c r="J1974" s="65">
        <v>3.6678329999999995</v>
      </c>
      <c r="K1974" s="65">
        <f t="shared" si="272"/>
        <v>0.7734299999999994</v>
      </c>
      <c r="L1974" s="65">
        <v>15.136533</v>
      </c>
      <c r="M1974" s="63">
        <v>95.981542000000005</v>
      </c>
    </row>
    <row r="1975" spans="1:13" ht="15" customHeight="1">
      <c r="A1975" s="8">
        <v>42094</v>
      </c>
      <c r="B1975" s="9" t="s">
        <v>52</v>
      </c>
      <c r="C1975" s="10" t="s">
        <v>36</v>
      </c>
      <c r="D1975" s="10" t="s">
        <v>146</v>
      </c>
      <c r="E1975" s="16" t="s">
        <v>12</v>
      </c>
      <c r="F1975" s="17" t="s">
        <v>13</v>
      </c>
      <c r="G1975" s="12">
        <f t="shared" si="278"/>
        <v>42551</v>
      </c>
      <c r="H1975" s="13">
        <v>5</v>
      </c>
      <c r="I1975" s="65">
        <v>0.95046699999999995</v>
      </c>
      <c r="J1975" s="65">
        <v>3.2928599999999997</v>
      </c>
      <c r="K1975" s="65">
        <f t="shared" si="272"/>
        <v>0.57549400000000017</v>
      </c>
      <c r="L1975" s="65">
        <v>17.631978</v>
      </c>
      <c r="M1975" s="63">
        <v>95.513300000000001</v>
      </c>
    </row>
    <row r="1976" spans="1:13" ht="15" customHeight="1">
      <c r="A1976" s="8">
        <v>42094</v>
      </c>
      <c r="B1976" s="9" t="s">
        <v>52</v>
      </c>
      <c r="C1976" s="10" t="s">
        <v>36</v>
      </c>
      <c r="D1976" s="10" t="s">
        <v>146</v>
      </c>
      <c r="E1976" s="16" t="s">
        <v>12</v>
      </c>
      <c r="F1976" s="17" t="s">
        <v>13</v>
      </c>
      <c r="G1976" s="12">
        <f t="shared" si="278"/>
        <v>42643</v>
      </c>
      <c r="H1976" s="13">
        <v>6</v>
      </c>
      <c r="I1976" s="65">
        <v>1.0196179999999999</v>
      </c>
      <c r="J1976" s="65">
        <v>2.7467149999999996</v>
      </c>
      <c r="K1976" s="65">
        <f t="shared" si="272"/>
        <v>0.47347299999999981</v>
      </c>
      <c r="L1976" s="65">
        <v>18.792825000000001</v>
      </c>
      <c r="M1976" s="63">
        <v>95.096610999999996</v>
      </c>
    </row>
    <row r="1977" spans="1:13" ht="15" customHeight="1">
      <c r="A1977" s="8">
        <v>42094</v>
      </c>
      <c r="B1977" s="9" t="s">
        <v>52</v>
      </c>
      <c r="C1977" s="10" t="s">
        <v>36</v>
      </c>
      <c r="D1977" s="10" t="s">
        <v>146</v>
      </c>
      <c r="E1977" s="16" t="s">
        <v>12</v>
      </c>
      <c r="F1977" s="17" t="s">
        <v>13</v>
      </c>
      <c r="G1977" s="12">
        <f t="shared" si="278"/>
        <v>42735</v>
      </c>
      <c r="H1977" s="13">
        <v>7</v>
      </c>
      <c r="I1977" s="65">
        <v>0.92431799999999997</v>
      </c>
      <c r="J1977" s="65">
        <v>2.245133</v>
      </c>
      <c r="K1977" s="65">
        <f t="shared" si="272"/>
        <v>0.42273600000000044</v>
      </c>
      <c r="L1977" s="65">
        <v>17.091172</v>
      </c>
      <c r="M1977" s="63">
        <v>94.839805999999996</v>
      </c>
    </row>
    <row r="1978" spans="1:13" ht="15" customHeight="1">
      <c r="A1978" s="8">
        <v>42094</v>
      </c>
      <c r="B1978" s="9" t="s">
        <v>52</v>
      </c>
      <c r="C1978" s="10" t="s">
        <v>36</v>
      </c>
      <c r="D1978" s="10" t="s">
        <v>146</v>
      </c>
      <c r="E1978" s="16" t="s">
        <v>12</v>
      </c>
      <c r="F1978" s="17" t="s">
        <v>13</v>
      </c>
      <c r="G1978" s="12">
        <f t="shared" si="278"/>
        <v>42825</v>
      </c>
      <c r="H1978" s="13">
        <v>8</v>
      </c>
      <c r="I1978" s="65">
        <v>0.77342999999999995</v>
      </c>
      <c r="J1978" s="65">
        <v>1.8735889999999999</v>
      </c>
      <c r="K1978" s="65">
        <f t="shared" si="272"/>
        <v>0.40188599999999985</v>
      </c>
      <c r="L1978" s="65">
        <v>14.446146000000001</v>
      </c>
      <c r="M1978" s="63">
        <v>94.986348000000007</v>
      </c>
    </row>
    <row r="1979" spans="1:13" ht="15" customHeight="1">
      <c r="A1979" s="8">
        <v>42094</v>
      </c>
      <c r="B1979" s="9" t="s">
        <v>52</v>
      </c>
      <c r="C1979" s="10" t="s">
        <v>36</v>
      </c>
      <c r="D1979" s="10" t="s">
        <v>146</v>
      </c>
      <c r="E1979" s="16" t="s">
        <v>12</v>
      </c>
      <c r="F1979" s="17" t="s">
        <v>13</v>
      </c>
      <c r="G1979" s="12">
        <f t="shared" si="278"/>
        <v>42916</v>
      </c>
      <c r="H1979" s="13">
        <v>9</v>
      </c>
      <c r="I1979" s="65">
        <v>0.57549399999999995</v>
      </c>
      <c r="J1979" s="65">
        <v>1.689457</v>
      </c>
      <c r="K1979" s="65">
        <f t="shared" si="272"/>
        <v>0.39136199999999999</v>
      </c>
      <c r="L1979" s="65">
        <v>10.748317</v>
      </c>
      <c r="M1979" s="63">
        <v>95.348549000000006</v>
      </c>
    </row>
    <row r="1980" spans="1:13" ht="15" customHeight="1">
      <c r="A1980" s="8">
        <v>42094</v>
      </c>
      <c r="B1980" s="9" t="s">
        <v>52</v>
      </c>
      <c r="C1980" s="10" t="s">
        <v>36</v>
      </c>
      <c r="D1980" s="10" t="s">
        <v>146</v>
      </c>
      <c r="E1980" s="16" t="s">
        <v>12</v>
      </c>
      <c r="F1980" s="17" t="s">
        <v>13</v>
      </c>
      <c r="G1980" s="12">
        <f t="shared" si="278"/>
        <v>43008</v>
      </c>
      <c r="H1980" s="13">
        <v>10</v>
      </c>
      <c r="I1980" s="65">
        <v>0.47347299999999998</v>
      </c>
      <c r="J1980" s="65">
        <v>1.60541</v>
      </c>
      <c r="K1980" s="65">
        <f t="shared" si="272"/>
        <v>0.38942599999999999</v>
      </c>
      <c r="L1980" s="65">
        <v>8.8452179999999991</v>
      </c>
      <c r="M1980" s="63">
        <v>96.017696999999998</v>
      </c>
    </row>
    <row r="1981" spans="1:13" ht="15" customHeight="1">
      <c r="A1981" s="8">
        <v>42094</v>
      </c>
      <c r="B1981" s="9" t="s">
        <v>52</v>
      </c>
      <c r="C1981" s="10" t="s">
        <v>36</v>
      </c>
      <c r="D1981" s="10" t="s">
        <v>146</v>
      </c>
      <c r="E1981" s="16" t="s">
        <v>12</v>
      </c>
      <c r="F1981" s="17" t="s">
        <v>13</v>
      </c>
      <c r="G1981" s="12">
        <f t="shared" si="278"/>
        <v>43100</v>
      </c>
      <c r="H1981" s="13">
        <v>11</v>
      </c>
      <c r="I1981" s="65">
        <v>0.422736</v>
      </c>
      <c r="J1981" s="65">
        <v>1.5669919999999999</v>
      </c>
      <c r="K1981" s="65">
        <f t="shared" si="272"/>
        <v>0.38431799999999994</v>
      </c>
      <c r="L1981" s="65">
        <v>7.8831639999999998</v>
      </c>
      <c r="M1981" s="63">
        <v>96.728837999999996</v>
      </c>
    </row>
    <row r="1982" spans="1:13" ht="15" customHeight="1">
      <c r="A1982" s="8">
        <v>42094</v>
      </c>
      <c r="B1982" s="9" t="s">
        <v>52</v>
      </c>
      <c r="C1982" s="10" t="s">
        <v>36</v>
      </c>
      <c r="D1982" s="10" t="s">
        <v>146</v>
      </c>
      <c r="E1982" s="16" t="s">
        <v>12</v>
      </c>
      <c r="F1982" s="17" t="s">
        <v>13</v>
      </c>
      <c r="G1982" s="12">
        <f t="shared" si="278"/>
        <v>43190</v>
      </c>
      <c r="H1982" s="13">
        <v>12</v>
      </c>
      <c r="I1982" s="65">
        <v>0.40188600000000002</v>
      </c>
      <c r="J1982" s="65">
        <v>1.5485370000000001</v>
      </c>
      <c r="K1982" s="65">
        <f t="shared" si="272"/>
        <v>0.38343100000000013</v>
      </c>
      <c r="L1982" s="65">
        <v>7.4743300000000001</v>
      </c>
      <c r="M1982" s="63">
        <v>97.676747000000006</v>
      </c>
    </row>
    <row r="1983" spans="1:13" ht="15" customHeight="1">
      <c r="A1983" s="8">
        <v>42094</v>
      </c>
      <c r="B1983" s="9" t="s">
        <v>52</v>
      </c>
      <c r="C1983" s="10" t="s">
        <v>36</v>
      </c>
      <c r="D1983" s="10" t="s">
        <v>146</v>
      </c>
      <c r="E1983" s="16" t="s">
        <v>12</v>
      </c>
      <c r="F1983" s="17" t="s">
        <v>13</v>
      </c>
      <c r="G1983" s="12">
        <f t="shared" si="278"/>
        <v>43281</v>
      </c>
      <c r="H1983" s="13">
        <v>13</v>
      </c>
      <c r="I1983" s="65">
        <v>0.39136199999999999</v>
      </c>
      <c r="J1983" s="65">
        <v>1.5369170000000001</v>
      </c>
      <c r="K1983" s="65">
        <f t="shared" si="272"/>
        <v>0.37974200000000002</v>
      </c>
      <c r="L1983" s="65">
        <v>7.257441</v>
      </c>
      <c r="M1983" s="63">
        <v>98.222273000000001</v>
      </c>
    </row>
    <row r="1984" spans="1:13" ht="15" customHeight="1">
      <c r="A1984" s="8">
        <v>42094</v>
      </c>
      <c r="B1984" s="9" t="s">
        <v>52</v>
      </c>
      <c r="C1984" s="10" t="s">
        <v>36</v>
      </c>
      <c r="D1984" s="10" t="s">
        <v>146</v>
      </c>
      <c r="E1984" s="16" t="s">
        <v>12</v>
      </c>
      <c r="F1984" s="17" t="s">
        <v>13</v>
      </c>
      <c r="G1984" s="12">
        <f t="shared" si="278"/>
        <v>43373</v>
      </c>
      <c r="H1984" s="13">
        <v>14</v>
      </c>
      <c r="I1984" s="65">
        <v>0.38942599999999999</v>
      </c>
      <c r="J1984" s="65">
        <v>1.523933</v>
      </c>
      <c r="K1984" s="65">
        <f t="shared" si="272"/>
        <v>0.37644199999999989</v>
      </c>
      <c r="L1984" s="65">
        <v>7.2103260000000002</v>
      </c>
      <c r="M1984" s="63">
        <v>99.301426000000006</v>
      </c>
    </row>
    <row r="1985" spans="1:13" ht="15" customHeight="1">
      <c r="A1985" s="8">
        <v>42094</v>
      </c>
      <c r="B1985" s="9" t="s">
        <v>52</v>
      </c>
      <c r="C1985" s="10" t="s">
        <v>36</v>
      </c>
      <c r="D1985" s="10" t="s">
        <v>146</v>
      </c>
      <c r="E1985" s="16" t="s">
        <v>12</v>
      </c>
      <c r="F1985" s="17" t="s">
        <v>13</v>
      </c>
      <c r="G1985" s="12">
        <f t="shared" si="278"/>
        <v>43465</v>
      </c>
      <c r="H1985" s="13">
        <v>15</v>
      </c>
      <c r="I1985" s="65">
        <v>0.38431799999999999</v>
      </c>
      <c r="J1985" s="65">
        <v>1.5158990000000001</v>
      </c>
      <c r="K1985" s="65">
        <f t="shared" si="272"/>
        <v>0.37628400000000012</v>
      </c>
      <c r="L1985" s="65">
        <v>7.100994</v>
      </c>
      <c r="M1985" s="63">
        <v>100.44389200000001</v>
      </c>
    </row>
    <row r="1986" spans="1:13" ht="15" customHeight="1">
      <c r="A1986" s="8">
        <v>42094</v>
      </c>
      <c r="B1986" s="9" t="s">
        <v>52</v>
      </c>
      <c r="C1986" s="10" t="s">
        <v>36</v>
      </c>
      <c r="D1986" s="10" t="s">
        <v>146</v>
      </c>
      <c r="E1986" s="16" t="s">
        <v>12</v>
      </c>
      <c r="F1986" s="17" t="s">
        <v>13</v>
      </c>
      <c r="G1986" s="12">
        <f t="shared" si="278"/>
        <v>43555</v>
      </c>
      <c r="H1986" s="13">
        <v>16</v>
      </c>
      <c r="I1986" s="65">
        <v>0.38343100000000002</v>
      </c>
      <c r="J1986" s="65">
        <v>1.507018</v>
      </c>
      <c r="K1986" s="65">
        <f t="shared" si="272"/>
        <v>0.37454999999999988</v>
      </c>
      <c r="L1986" s="65">
        <v>7.0806139999999997</v>
      </c>
      <c r="M1986" s="63">
        <v>101.68669199999999</v>
      </c>
    </row>
    <row r="1987" spans="1:13" ht="15" customHeight="1">
      <c r="A1987" s="8">
        <v>42094</v>
      </c>
      <c r="B1987" s="9" t="s">
        <v>52</v>
      </c>
      <c r="C1987" s="10" t="s">
        <v>36</v>
      </c>
      <c r="D1987" s="10" t="s">
        <v>146</v>
      </c>
      <c r="E1987" s="16" t="s">
        <v>12</v>
      </c>
      <c r="F1987" s="17" t="s">
        <v>13</v>
      </c>
      <c r="G1987" s="12">
        <f t="shared" si="278"/>
        <v>43646</v>
      </c>
      <c r="H1987" s="13">
        <v>17</v>
      </c>
      <c r="I1987" s="65">
        <v>0.37974200000000002</v>
      </c>
      <c r="J1987" s="65">
        <v>1.4951539999999999</v>
      </c>
      <c r="K1987" s="65">
        <f t="shared" si="272"/>
        <v>0.36787799999999993</v>
      </c>
      <c r="L1987" s="65">
        <v>7.0025510000000004</v>
      </c>
      <c r="M1987" s="63">
        <v>102.920214</v>
      </c>
    </row>
    <row r="1988" spans="1:13" ht="15" customHeight="1">
      <c r="A1988" s="8">
        <v>42094</v>
      </c>
      <c r="B1988" s="9" t="s">
        <v>52</v>
      </c>
      <c r="C1988" s="10" t="s">
        <v>36</v>
      </c>
      <c r="D1988" s="10" t="s">
        <v>146</v>
      </c>
      <c r="E1988" s="16" t="s">
        <v>12</v>
      </c>
      <c r="F1988" s="17" t="s">
        <v>13</v>
      </c>
      <c r="G1988" s="12">
        <f t="shared" si="278"/>
        <v>43738</v>
      </c>
      <c r="H1988" s="13">
        <v>18</v>
      </c>
      <c r="I1988" s="65">
        <v>0.376442</v>
      </c>
      <c r="J1988" s="65">
        <v>1.4757549999999999</v>
      </c>
      <c r="K1988" s="65">
        <f t="shared" ref="K1988:K2051" si="279">J1988-J1987+I1988</f>
        <v>0.35704300000000005</v>
      </c>
      <c r="L1988" s="65">
        <v>6.9311059999999998</v>
      </c>
      <c r="M1988" s="63">
        <v>104.131607</v>
      </c>
    </row>
    <row r="1989" spans="1:13" ht="15" customHeight="1">
      <c r="A1989" s="8">
        <v>42094</v>
      </c>
      <c r="B1989" s="9" t="s">
        <v>52</v>
      </c>
      <c r="C1989" s="10" t="s">
        <v>36</v>
      </c>
      <c r="D1989" s="10" t="s">
        <v>146</v>
      </c>
      <c r="E1989" s="16" t="s">
        <v>12</v>
      </c>
      <c r="F1989" s="17" t="s">
        <v>13</v>
      </c>
      <c r="G1989" s="12">
        <f t="shared" si="278"/>
        <v>43830</v>
      </c>
      <c r="H1989" s="13">
        <v>19</v>
      </c>
      <c r="I1989" s="65">
        <v>0.37628400000000001</v>
      </c>
      <c r="J1989" s="65">
        <v>1.4490209999999999</v>
      </c>
      <c r="K1989" s="65">
        <f t="shared" si="279"/>
        <v>0.34954999999999997</v>
      </c>
      <c r="L1989" s="65">
        <v>6.9221769999999996</v>
      </c>
      <c r="M1989" s="63">
        <v>105.478453</v>
      </c>
    </row>
    <row r="1990" spans="1:13" ht="15" customHeight="1">
      <c r="A1990" s="8">
        <v>42094</v>
      </c>
      <c r="B1990" s="9" t="s">
        <v>52</v>
      </c>
      <c r="C1990" s="10" t="s">
        <v>36</v>
      </c>
      <c r="D1990" s="10" t="s">
        <v>146</v>
      </c>
      <c r="E1990" s="16" t="s">
        <v>12</v>
      </c>
      <c r="F1990" s="17" t="s">
        <v>13</v>
      </c>
      <c r="G1990" s="12">
        <f t="shared" si="278"/>
        <v>43921</v>
      </c>
      <c r="H1990" s="13">
        <v>20</v>
      </c>
      <c r="I1990" s="65">
        <v>0.37454999999999999</v>
      </c>
      <c r="J1990" s="65">
        <v>1.4490209999999999</v>
      </c>
      <c r="K1990" s="65">
        <f t="shared" si="279"/>
        <v>0.37454999999999999</v>
      </c>
      <c r="L1990" s="65">
        <v>6.8888309999999997</v>
      </c>
      <c r="M1990" s="63">
        <v>106.813315</v>
      </c>
    </row>
    <row r="1991" spans="1:13" ht="15" customHeight="1">
      <c r="A1991" s="8">
        <v>42094</v>
      </c>
      <c r="B1991" s="9" t="s">
        <v>52</v>
      </c>
      <c r="C1991" s="10" t="s">
        <v>36</v>
      </c>
      <c r="D1991" s="10" t="s">
        <v>146</v>
      </c>
      <c r="E1991" s="16" t="s">
        <v>12</v>
      </c>
      <c r="F1991" s="17" t="s">
        <v>13</v>
      </c>
      <c r="G1991" s="12">
        <f t="shared" si="278"/>
        <v>44012</v>
      </c>
      <c r="H1991" s="13">
        <v>21</v>
      </c>
      <c r="I1991" s="65">
        <v>0.36787799999999998</v>
      </c>
      <c r="J1991" s="65">
        <v>1.4490209999999999</v>
      </c>
      <c r="K1991" s="65">
        <f t="shared" si="279"/>
        <v>0.36787799999999998</v>
      </c>
      <c r="L1991" s="65">
        <v>6.7647810000000002</v>
      </c>
      <c r="M1991" s="63">
        <v>108.089319</v>
      </c>
    </row>
    <row r="1992" spans="1:13" ht="15" customHeight="1">
      <c r="A1992" s="8">
        <f t="shared" ref="A1992:F1993" si="280">A1991</f>
        <v>42094</v>
      </c>
      <c r="B1992" s="9" t="str">
        <f t="shared" si="280"/>
        <v>Mid-Cycle 2015</v>
      </c>
      <c r="C1992" s="10" t="str">
        <f t="shared" si="280"/>
        <v>Adverse</v>
      </c>
      <c r="D1992" s="10" t="s">
        <v>146</v>
      </c>
      <c r="E1992" s="11" t="str">
        <f t="shared" si="280"/>
        <v>Comm Real Estate</v>
      </c>
      <c r="F1992" s="11" t="str">
        <f t="shared" si="280"/>
        <v>Construction</v>
      </c>
      <c r="G1992" s="12">
        <f t="shared" si="278"/>
        <v>44104</v>
      </c>
      <c r="H1992" s="13">
        <v>22</v>
      </c>
      <c r="I1992" s="65">
        <v>0.357043</v>
      </c>
      <c r="J1992" s="65">
        <v>1.4490209999999999</v>
      </c>
      <c r="K1992" s="65">
        <f t="shared" si="279"/>
        <v>0.357043</v>
      </c>
      <c r="L1992" s="65">
        <v>6.555269</v>
      </c>
      <c r="M1992" s="63">
        <v>109.37433</v>
      </c>
    </row>
    <row r="1993" spans="1:13" ht="15" customHeight="1">
      <c r="A1993" s="8">
        <f t="shared" si="280"/>
        <v>42094</v>
      </c>
      <c r="B1993" s="9" t="str">
        <f t="shared" si="280"/>
        <v>Mid-Cycle 2015</v>
      </c>
      <c r="C1993" s="10" t="str">
        <f t="shared" si="280"/>
        <v>Adverse</v>
      </c>
      <c r="D1993" s="10" t="s">
        <v>146</v>
      </c>
      <c r="E1993" s="11" t="str">
        <f t="shared" si="280"/>
        <v>Comm Real Estate</v>
      </c>
      <c r="F1993" s="11" t="str">
        <f t="shared" si="280"/>
        <v>Construction</v>
      </c>
      <c r="G1993" s="12">
        <f t="shared" si="278"/>
        <v>44196</v>
      </c>
      <c r="H1993" s="13">
        <v>23</v>
      </c>
      <c r="I1993" s="65">
        <v>0.34955000000000003</v>
      </c>
      <c r="J1993" s="65">
        <v>1.4490209999999999</v>
      </c>
      <c r="K1993" s="65">
        <f t="shared" si="279"/>
        <v>0.34955000000000003</v>
      </c>
      <c r="L1993" s="65">
        <v>6.4090800000000003</v>
      </c>
      <c r="M1993" s="63">
        <v>110.684067</v>
      </c>
    </row>
    <row r="1994" spans="1:13" ht="15" customHeight="1">
      <c r="A1994" s="21">
        <f>A1995</f>
        <v>42094</v>
      </c>
      <c r="B1994" s="21" t="str">
        <f t="shared" ref="B1994:F1994" si="281">B1995</f>
        <v>Mid-Cycle 2015</v>
      </c>
      <c r="C1994" s="21" t="str">
        <f t="shared" si="281"/>
        <v>Adverse</v>
      </c>
      <c r="D1994" s="10" t="s">
        <v>146</v>
      </c>
      <c r="E1994" s="21" t="str">
        <f t="shared" si="281"/>
        <v>Comm Real Estate</v>
      </c>
      <c r="F1994" s="21" t="str">
        <f t="shared" si="281"/>
        <v>Multifamily</v>
      </c>
      <c r="G1994" s="21">
        <f>A1994</f>
        <v>42094</v>
      </c>
      <c r="H1994" s="22">
        <v>0</v>
      </c>
      <c r="I1994" s="30">
        <v>0</v>
      </c>
      <c r="J1994" s="65">
        <v>3.07</v>
      </c>
      <c r="K1994" s="30">
        <v>0</v>
      </c>
      <c r="L1994" s="30">
        <v>0</v>
      </c>
      <c r="M1994" s="63">
        <v>301.712155</v>
      </c>
    </row>
    <row r="1995" spans="1:13" ht="15" customHeight="1">
      <c r="A1995" s="8">
        <v>42094</v>
      </c>
      <c r="B1995" s="9" t="s">
        <v>52</v>
      </c>
      <c r="C1995" s="10" t="s">
        <v>36</v>
      </c>
      <c r="D1995" s="10" t="s">
        <v>146</v>
      </c>
      <c r="E1995" s="16" t="s">
        <v>12</v>
      </c>
      <c r="F1995" s="17" t="s">
        <v>14</v>
      </c>
      <c r="G1995" s="12">
        <f t="shared" ref="G1995:G2017" si="282">G1971</f>
        <v>42185</v>
      </c>
      <c r="H1995" s="13">
        <v>1</v>
      </c>
      <c r="I1995" s="65">
        <v>0.85055499999999995</v>
      </c>
      <c r="J1995" s="65">
        <v>4.5226648127301639</v>
      </c>
      <c r="K1995" s="65">
        <f t="shared" si="279"/>
        <v>2.303219812730164</v>
      </c>
      <c r="L1995" s="65">
        <v>17.000392000000002</v>
      </c>
      <c r="M1995" s="63">
        <v>296.82667600000002</v>
      </c>
    </row>
    <row r="1996" spans="1:13" ht="15" customHeight="1">
      <c r="A1996" s="8">
        <v>42094</v>
      </c>
      <c r="B1996" s="9" t="s">
        <v>52</v>
      </c>
      <c r="C1996" s="10" t="s">
        <v>36</v>
      </c>
      <c r="D1996" s="10" t="s">
        <v>146</v>
      </c>
      <c r="E1996" s="16" t="s">
        <v>12</v>
      </c>
      <c r="F1996" s="17" t="s">
        <v>14</v>
      </c>
      <c r="G1996" s="12">
        <f t="shared" si="282"/>
        <v>42277</v>
      </c>
      <c r="H1996" s="13">
        <v>2</v>
      </c>
      <c r="I1996" s="65">
        <v>1.231506</v>
      </c>
      <c r="J1996" s="65">
        <v>5.9753296254603274</v>
      </c>
      <c r="K1996" s="65">
        <f t="shared" si="279"/>
        <v>2.6841708127301636</v>
      </c>
      <c r="L1996" s="65">
        <v>24.691814999999998</v>
      </c>
      <c r="M1996" s="63">
        <v>295.71702599999998</v>
      </c>
    </row>
    <row r="1997" spans="1:13" ht="15" customHeight="1">
      <c r="A1997" s="8">
        <v>42094</v>
      </c>
      <c r="B1997" s="9" t="s">
        <v>52</v>
      </c>
      <c r="C1997" s="10" t="s">
        <v>36</v>
      </c>
      <c r="D1997" s="10" t="s">
        <v>146</v>
      </c>
      <c r="E1997" s="16" t="s">
        <v>12</v>
      </c>
      <c r="F1997" s="17" t="s">
        <v>14</v>
      </c>
      <c r="G1997" s="12">
        <f t="shared" si="282"/>
        <v>42369</v>
      </c>
      <c r="H1997" s="13">
        <v>3</v>
      </c>
      <c r="I1997" s="65">
        <v>1.65361</v>
      </c>
      <c r="J1997" s="65">
        <v>8.7293190000000003</v>
      </c>
      <c r="K1997" s="65">
        <f t="shared" si="279"/>
        <v>4.4075993745396733</v>
      </c>
      <c r="L1997" s="65">
        <v>33.199246000000002</v>
      </c>
      <c r="M1997" s="63">
        <v>292.131351</v>
      </c>
    </row>
    <row r="1998" spans="1:13" ht="15" customHeight="1">
      <c r="A1998" s="8">
        <v>42094</v>
      </c>
      <c r="B1998" s="9" t="s">
        <v>52</v>
      </c>
      <c r="C1998" s="10" t="s">
        <v>36</v>
      </c>
      <c r="D1998" s="10" t="s">
        <v>146</v>
      </c>
      <c r="E1998" s="16" t="s">
        <v>12</v>
      </c>
      <c r="F1998" s="17" t="s">
        <v>14</v>
      </c>
      <c r="G1998" s="12">
        <f t="shared" si="282"/>
        <v>42460</v>
      </c>
      <c r="H1998" s="13">
        <v>4</v>
      </c>
      <c r="I1998" s="65">
        <v>2.0655939999999999</v>
      </c>
      <c r="J1998" s="65">
        <v>8.4013749999999998</v>
      </c>
      <c r="K1998" s="65">
        <f t="shared" si="279"/>
        <v>1.7376499999999995</v>
      </c>
      <c r="L1998" s="65">
        <v>41.434106999999997</v>
      </c>
      <c r="M1998" s="63">
        <v>288.48657900000001</v>
      </c>
    </row>
    <row r="1999" spans="1:13" ht="15" customHeight="1">
      <c r="A1999" s="8">
        <v>42094</v>
      </c>
      <c r="B1999" s="9" t="s">
        <v>52</v>
      </c>
      <c r="C1999" s="10" t="s">
        <v>36</v>
      </c>
      <c r="D1999" s="10" t="s">
        <v>146</v>
      </c>
      <c r="E1999" s="16" t="s">
        <v>12</v>
      </c>
      <c r="F1999" s="17" t="s">
        <v>14</v>
      </c>
      <c r="G1999" s="12">
        <f t="shared" si="282"/>
        <v>42551</v>
      </c>
      <c r="H1999" s="13">
        <v>5</v>
      </c>
      <c r="I1999" s="65">
        <v>2.349259</v>
      </c>
      <c r="J1999" s="65">
        <v>7.4039349999999997</v>
      </c>
      <c r="K1999" s="65">
        <f t="shared" si="279"/>
        <v>1.3518189999999999</v>
      </c>
      <c r="L1999" s="65">
        <v>47.103586</v>
      </c>
      <c r="M1999" s="63">
        <v>287.01123999999999</v>
      </c>
    </row>
    <row r="2000" spans="1:13" ht="15" customHeight="1">
      <c r="A2000" s="8">
        <v>42094</v>
      </c>
      <c r="B2000" s="9" t="s">
        <v>52</v>
      </c>
      <c r="C2000" s="10" t="s">
        <v>36</v>
      </c>
      <c r="D2000" s="10" t="s">
        <v>146</v>
      </c>
      <c r="E2000" s="16" t="s">
        <v>12</v>
      </c>
      <c r="F2000" s="17" t="s">
        <v>14</v>
      </c>
      <c r="G2000" s="12">
        <f t="shared" si="282"/>
        <v>42643</v>
      </c>
      <c r="H2000" s="13">
        <v>6</v>
      </c>
      <c r="I2000" s="65">
        <v>2.288475</v>
      </c>
      <c r="J2000" s="65">
        <v>6.2783179999999996</v>
      </c>
      <c r="K2000" s="65">
        <f t="shared" si="279"/>
        <v>1.1628579999999999</v>
      </c>
      <c r="L2000" s="65">
        <v>45.798065000000001</v>
      </c>
      <c r="M2000" s="63">
        <v>285.51775199999997</v>
      </c>
    </row>
    <row r="2001" spans="1:13" ht="15" customHeight="1">
      <c r="A2001" s="8">
        <v>42094</v>
      </c>
      <c r="B2001" s="9" t="s">
        <v>52</v>
      </c>
      <c r="C2001" s="10" t="s">
        <v>36</v>
      </c>
      <c r="D2001" s="10" t="s">
        <v>146</v>
      </c>
      <c r="E2001" s="16" t="s">
        <v>12</v>
      </c>
      <c r="F2001" s="17" t="s">
        <v>14</v>
      </c>
      <c r="G2001" s="12">
        <f t="shared" si="282"/>
        <v>42735</v>
      </c>
      <c r="H2001" s="13">
        <v>7</v>
      </c>
      <c r="I2001" s="65">
        <v>2.0259909999999999</v>
      </c>
      <c r="J2001" s="65">
        <v>5.2951160000000002</v>
      </c>
      <c r="K2001" s="65">
        <f t="shared" si="279"/>
        <v>1.0427890000000004</v>
      </c>
      <c r="L2001" s="65">
        <v>40.463189999999997</v>
      </c>
      <c r="M2001" s="63">
        <v>284.47274299999998</v>
      </c>
    </row>
    <row r="2002" spans="1:13" ht="15" customHeight="1">
      <c r="A2002" s="8">
        <v>42094</v>
      </c>
      <c r="B2002" s="9" t="s">
        <v>52</v>
      </c>
      <c r="C2002" s="10" t="s">
        <v>36</v>
      </c>
      <c r="D2002" s="10" t="s">
        <v>146</v>
      </c>
      <c r="E2002" s="16" t="s">
        <v>12</v>
      </c>
      <c r="F2002" s="17" t="s">
        <v>14</v>
      </c>
      <c r="G2002" s="12">
        <f t="shared" si="282"/>
        <v>42825</v>
      </c>
      <c r="H2002" s="13">
        <v>8</v>
      </c>
      <c r="I2002" s="65">
        <v>1.7376499999999999</v>
      </c>
      <c r="J2002" s="65">
        <v>4.5260449999999999</v>
      </c>
      <c r="K2002" s="65">
        <f t="shared" si="279"/>
        <v>0.96857899999999963</v>
      </c>
      <c r="L2002" s="65">
        <v>34.746192999999998</v>
      </c>
      <c r="M2002" s="63">
        <v>284.91378400000002</v>
      </c>
    </row>
    <row r="2003" spans="1:13" ht="15" customHeight="1">
      <c r="A2003" s="8">
        <v>42094</v>
      </c>
      <c r="B2003" s="9" t="s">
        <v>52</v>
      </c>
      <c r="C2003" s="10" t="s">
        <v>36</v>
      </c>
      <c r="D2003" s="10" t="s">
        <v>146</v>
      </c>
      <c r="E2003" s="16" t="s">
        <v>12</v>
      </c>
      <c r="F2003" s="17" t="s">
        <v>14</v>
      </c>
      <c r="G2003" s="12">
        <f t="shared" si="282"/>
        <v>42916</v>
      </c>
      <c r="H2003" s="13">
        <v>9</v>
      </c>
      <c r="I2003" s="65">
        <v>1.3518190000000001</v>
      </c>
      <c r="J2003" s="65">
        <v>4.0969049999999996</v>
      </c>
      <c r="K2003" s="65">
        <f t="shared" si="279"/>
        <v>0.9226789999999998</v>
      </c>
      <c r="L2003" s="65">
        <v>27.029129000000001</v>
      </c>
      <c r="M2003" s="63">
        <v>285.686016</v>
      </c>
    </row>
    <row r="2004" spans="1:13" ht="15" customHeight="1">
      <c r="A2004" s="8">
        <v>42094</v>
      </c>
      <c r="B2004" s="9" t="s">
        <v>52</v>
      </c>
      <c r="C2004" s="10" t="s">
        <v>36</v>
      </c>
      <c r="D2004" s="10" t="s">
        <v>146</v>
      </c>
      <c r="E2004" s="16" t="s">
        <v>12</v>
      </c>
      <c r="F2004" s="17" t="s">
        <v>14</v>
      </c>
      <c r="G2004" s="12">
        <f t="shared" si="282"/>
        <v>43008</v>
      </c>
      <c r="H2004" s="13">
        <v>10</v>
      </c>
      <c r="I2004" s="65">
        <v>1.1628579999999999</v>
      </c>
      <c r="J2004" s="65">
        <v>3.8393079999999999</v>
      </c>
      <c r="K2004" s="65">
        <f t="shared" si="279"/>
        <v>0.90526100000000032</v>
      </c>
      <c r="L2004" s="65">
        <v>23.260133</v>
      </c>
      <c r="M2004" s="63">
        <v>287.478973</v>
      </c>
    </row>
    <row r="2005" spans="1:13" ht="15" customHeight="1">
      <c r="A2005" s="8">
        <v>42094</v>
      </c>
      <c r="B2005" s="9" t="s">
        <v>52</v>
      </c>
      <c r="C2005" s="10" t="s">
        <v>36</v>
      </c>
      <c r="D2005" s="10" t="s">
        <v>146</v>
      </c>
      <c r="E2005" s="16" t="s">
        <v>12</v>
      </c>
      <c r="F2005" s="17" t="s">
        <v>14</v>
      </c>
      <c r="G2005" s="12">
        <f t="shared" si="282"/>
        <v>43100</v>
      </c>
      <c r="H2005" s="13">
        <v>11</v>
      </c>
      <c r="I2005" s="65">
        <v>1.042789</v>
      </c>
      <c r="J2005" s="65">
        <v>3.684663</v>
      </c>
      <c r="K2005" s="65">
        <f t="shared" si="279"/>
        <v>0.88814400000000004</v>
      </c>
      <c r="L2005" s="65">
        <v>20.855447000000002</v>
      </c>
      <c r="M2005" s="63">
        <v>289.35914300000002</v>
      </c>
    </row>
    <row r="2006" spans="1:13" ht="15" customHeight="1">
      <c r="A2006" s="8">
        <v>42094</v>
      </c>
      <c r="B2006" s="9" t="s">
        <v>52</v>
      </c>
      <c r="C2006" s="10" t="s">
        <v>36</v>
      </c>
      <c r="D2006" s="10" t="s">
        <v>146</v>
      </c>
      <c r="E2006" s="16" t="s">
        <v>12</v>
      </c>
      <c r="F2006" s="17" t="s">
        <v>14</v>
      </c>
      <c r="G2006" s="12">
        <f t="shared" si="282"/>
        <v>43190</v>
      </c>
      <c r="H2006" s="13">
        <v>12</v>
      </c>
      <c r="I2006" s="65">
        <v>0.96857899999999997</v>
      </c>
      <c r="J2006" s="65">
        <v>3.6018279999999998</v>
      </c>
      <c r="K2006" s="65">
        <f t="shared" si="279"/>
        <v>0.88574399999999975</v>
      </c>
      <c r="L2006" s="65">
        <v>19.358398999999999</v>
      </c>
      <c r="M2006" s="63">
        <v>291.72575699999999</v>
      </c>
    </row>
    <row r="2007" spans="1:13" ht="15" customHeight="1">
      <c r="A2007" s="8">
        <v>42094</v>
      </c>
      <c r="B2007" s="9" t="s">
        <v>52</v>
      </c>
      <c r="C2007" s="10" t="s">
        <v>36</v>
      </c>
      <c r="D2007" s="10" t="s">
        <v>146</v>
      </c>
      <c r="E2007" s="16" t="s">
        <v>12</v>
      </c>
      <c r="F2007" s="17" t="s">
        <v>14</v>
      </c>
      <c r="G2007" s="12">
        <f t="shared" si="282"/>
        <v>43281</v>
      </c>
      <c r="H2007" s="13">
        <v>13</v>
      </c>
      <c r="I2007" s="65">
        <v>0.92267900000000003</v>
      </c>
      <c r="J2007" s="65">
        <v>3.5505749999999998</v>
      </c>
      <c r="K2007" s="65">
        <f t="shared" si="279"/>
        <v>0.87142600000000003</v>
      </c>
      <c r="L2007" s="65">
        <v>18.428501000000001</v>
      </c>
      <c r="M2007" s="63">
        <v>291.97985499999999</v>
      </c>
    </row>
    <row r="2008" spans="1:13" ht="15" customHeight="1">
      <c r="A2008" s="8">
        <v>42094</v>
      </c>
      <c r="B2008" s="9" t="s">
        <v>52</v>
      </c>
      <c r="C2008" s="10" t="s">
        <v>36</v>
      </c>
      <c r="D2008" s="10" t="s">
        <v>146</v>
      </c>
      <c r="E2008" s="16" t="s">
        <v>12</v>
      </c>
      <c r="F2008" s="17" t="s">
        <v>14</v>
      </c>
      <c r="G2008" s="12">
        <f t="shared" si="282"/>
        <v>43373</v>
      </c>
      <c r="H2008" s="13">
        <v>14</v>
      </c>
      <c r="I2008" s="65">
        <v>0.90526099999999998</v>
      </c>
      <c r="J2008" s="65">
        <v>3.505188</v>
      </c>
      <c r="K2008" s="65">
        <f t="shared" si="279"/>
        <v>0.85987400000000014</v>
      </c>
      <c r="L2008" s="65">
        <v>18.070314</v>
      </c>
      <c r="M2008" s="63">
        <v>294.64002699999998</v>
      </c>
    </row>
    <row r="2009" spans="1:13" ht="15" customHeight="1">
      <c r="A2009" s="8">
        <v>42094</v>
      </c>
      <c r="B2009" s="9" t="s">
        <v>52</v>
      </c>
      <c r="C2009" s="10" t="s">
        <v>36</v>
      </c>
      <c r="D2009" s="10" t="s">
        <v>146</v>
      </c>
      <c r="E2009" s="16" t="s">
        <v>12</v>
      </c>
      <c r="F2009" s="17" t="s">
        <v>14</v>
      </c>
      <c r="G2009" s="12">
        <f t="shared" si="282"/>
        <v>43465</v>
      </c>
      <c r="H2009" s="13">
        <v>15</v>
      </c>
      <c r="I2009" s="65">
        <v>0.88814400000000004</v>
      </c>
      <c r="J2009" s="65">
        <v>3.4767299999999999</v>
      </c>
      <c r="K2009" s="65">
        <f t="shared" si="279"/>
        <v>0.85968599999999995</v>
      </c>
      <c r="L2009" s="65">
        <v>17.719566</v>
      </c>
      <c r="M2009" s="63">
        <v>297.62321100000003</v>
      </c>
    </row>
    <row r="2010" spans="1:13" ht="15" customHeight="1">
      <c r="A2010" s="8">
        <v>42094</v>
      </c>
      <c r="B2010" s="9" t="s">
        <v>52</v>
      </c>
      <c r="C2010" s="10" t="s">
        <v>36</v>
      </c>
      <c r="D2010" s="10" t="s">
        <v>146</v>
      </c>
      <c r="E2010" s="16" t="s">
        <v>12</v>
      </c>
      <c r="F2010" s="17" t="s">
        <v>14</v>
      </c>
      <c r="G2010" s="12">
        <f t="shared" si="282"/>
        <v>43555</v>
      </c>
      <c r="H2010" s="13">
        <v>16</v>
      </c>
      <c r="I2010" s="65">
        <v>0.88574399999999998</v>
      </c>
      <c r="J2010" s="65">
        <v>3.4539260000000001</v>
      </c>
      <c r="K2010" s="65">
        <f t="shared" si="279"/>
        <v>0.86294000000000015</v>
      </c>
      <c r="L2010" s="65">
        <v>17.668198</v>
      </c>
      <c r="M2010" s="63">
        <v>301.10454900000002</v>
      </c>
    </row>
    <row r="2011" spans="1:13" ht="15" customHeight="1">
      <c r="A2011" s="8">
        <v>42094</v>
      </c>
      <c r="B2011" s="9" t="s">
        <v>52</v>
      </c>
      <c r="C2011" s="10" t="s">
        <v>36</v>
      </c>
      <c r="D2011" s="10" t="s">
        <v>146</v>
      </c>
      <c r="E2011" s="16" t="s">
        <v>12</v>
      </c>
      <c r="F2011" s="17" t="s">
        <v>14</v>
      </c>
      <c r="G2011" s="12">
        <f t="shared" si="282"/>
        <v>43646</v>
      </c>
      <c r="H2011" s="13">
        <v>17</v>
      </c>
      <c r="I2011" s="65">
        <v>0.87142600000000003</v>
      </c>
      <c r="J2011" s="65">
        <v>3.430612</v>
      </c>
      <c r="K2011" s="65">
        <f t="shared" si="279"/>
        <v>0.84811199999999998</v>
      </c>
      <c r="L2011" s="65">
        <v>17.374604999999999</v>
      </c>
      <c r="M2011" s="63">
        <v>304.60055899999998</v>
      </c>
    </row>
    <row r="2012" spans="1:13" ht="15" customHeight="1">
      <c r="A2012" s="8">
        <v>42094</v>
      </c>
      <c r="B2012" s="9" t="s">
        <v>52</v>
      </c>
      <c r="C2012" s="10" t="s">
        <v>36</v>
      </c>
      <c r="D2012" s="10" t="s">
        <v>146</v>
      </c>
      <c r="E2012" s="16" t="s">
        <v>12</v>
      </c>
      <c r="F2012" s="17" t="s">
        <v>14</v>
      </c>
      <c r="G2012" s="12">
        <f t="shared" si="282"/>
        <v>43738</v>
      </c>
      <c r="H2012" s="13">
        <v>18</v>
      </c>
      <c r="I2012" s="65">
        <v>0.85987400000000003</v>
      </c>
      <c r="J2012" s="65">
        <v>3.3831579999999999</v>
      </c>
      <c r="K2012" s="65">
        <f t="shared" si="279"/>
        <v>0.81241999999999992</v>
      </c>
      <c r="L2012" s="65">
        <v>17.136324999999999</v>
      </c>
      <c r="M2012" s="63">
        <v>307.98837300000002</v>
      </c>
    </row>
    <row r="2013" spans="1:13" ht="15" customHeight="1">
      <c r="A2013" s="8">
        <v>42094</v>
      </c>
      <c r="B2013" s="9" t="s">
        <v>52</v>
      </c>
      <c r="C2013" s="10" t="s">
        <v>36</v>
      </c>
      <c r="D2013" s="10" t="s">
        <v>146</v>
      </c>
      <c r="E2013" s="16" t="s">
        <v>12</v>
      </c>
      <c r="F2013" s="17" t="s">
        <v>14</v>
      </c>
      <c r="G2013" s="12">
        <f t="shared" si="282"/>
        <v>43830</v>
      </c>
      <c r="H2013" s="13">
        <v>19</v>
      </c>
      <c r="I2013" s="65">
        <v>0.85968599999999995</v>
      </c>
      <c r="J2013" s="65">
        <v>3.3113929999999998</v>
      </c>
      <c r="K2013" s="65">
        <f t="shared" si="279"/>
        <v>0.78792099999999987</v>
      </c>
      <c r="L2013" s="65">
        <v>17.127887999999999</v>
      </c>
      <c r="M2013" s="63">
        <v>311.697205</v>
      </c>
    </row>
    <row r="2014" spans="1:13" ht="15" customHeight="1">
      <c r="A2014" s="8">
        <v>42094</v>
      </c>
      <c r="B2014" s="9" t="s">
        <v>52</v>
      </c>
      <c r="C2014" s="10" t="s">
        <v>36</v>
      </c>
      <c r="D2014" s="10" t="s">
        <v>146</v>
      </c>
      <c r="E2014" s="16" t="s">
        <v>12</v>
      </c>
      <c r="F2014" s="17" t="s">
        <v>14</v>
      </c>
      <c r="G2014" s="12">
        <f t="shared" si="282"/>
        <v>43921</v>
      </c>
      <c r="H2014" s="13">
        <v>20</v>
      </c>
      <c r="I2014" s="65">
        <v>0.86294000000000004</v>
      </c>
      <c r="J2014" s="65">
        <v>3.3113929999999998</v>
      </c>
      <c r="K2014" s="65">
        <f t="shared" si="279"/>
        <v>0.86294000000000004</v>
      </c>
      <c r="L2014" s="65">
        <v>17.193442000000001</v>
      </c>
      <c r="M2014" s="63">
        <v>315.55267700000002</v>
      </c>
    </row>
    <row r="2015" spans="1:13" ht="15" customHeight="1">
      <c r="A2015" s="8">
        <v>42094</v>
      </c>
      <c r="B2015" s="9" t="s">
        <v>52</v>
      </c>
      <c r="C2015" s="10" t="s">
        <v>36</v>
      </c>
      <c r="D2015" s="10" t="s">
        <v>146</v>
      </c>
      <c r="E2015" s="16" t="s">
        <v>12</v>
      </c>
      <c r="F2015" s="17" t="s">
        <v>14</v>
      </c>
      <c r="G2015" s="12">
        <f t="shared" si="282"/>
        <v>44012</v>
      </c>
      <c r="H2015" s="13">
        <v>21</v>
      </c>
      <c r="I2015" s="65">
        <v>0.84811199999999998</v>
      </c>
      <c r="J2015" s="65">
        <v>3.3113929999999998</v>
      </c>
      <c r="K2015" s="65">
        <f t="shared" si="279"/>
        <v>0.84811199999999998</v>
      </c>
      <c r="L2015" s="65">
        <v>16.894606</v>
      </c>
      <c r="M2015" s="63">
        <v>319.19626799999998</v>
      </c>
    </row>
    <row r="2016" spans="1:13" ht="15" customHeight="1">
      <c r="A2016" s="8">
        <f t="shared" ref="A2016:F2017" si="283">A2015</f>
        <v>42094</v>
      </c>
      <c r="B2016" s="9" t="str">
        <f t="shared" si="283"/>
        <v>Mid-Cycle 2015</v>
      </c>
      <c r="C2016" s="10" t="str">
        <f t="shared" si="283"/>
        <v>Adverse</v>
      </c>
      <c r="D2016" s="10" t="s">
        <v>146</v>
      </c>
      <c r="E2016" s="11" t="str">
        <f t="shared" si="283"/>
        <v>Comm Real Estate</v>
      </c>
      <c r="F2016" s="11" t="str">
        <f t="shared" si="283"/>
        <v>Multifamily</v>
      </c>
      <c r="G2016" s="12">
        <f t="shared" si="282"/>
        <v>44104</v>
      </c>
      <c r="H2016" s="13">
        <v>22</v>
      </c>
      <c r="I2016" s="65">
        <v>0.81242000000000003</v>
      </c>
      <c r="J2016" s="65">
        <v>3.3113929999999998</v>
      </c>
      <c r="K2016" s="65">
        <f t="shared" si="279"/>
        <v>0.81242000000000003</v>
      </c>
      <c r="L2016" s="65">
        <v>16.172384000000001</v>
      </c>
      <c r="M2016" s="63">
        <v>322.86710900000003</v>
      </c>
    </row>
    <row r="2017" spans="1:13" ht="15" customHeight="1">
      <c r="A2017" s="8">
        <f t="shared" si="283"/>
        <v>42094</v>
      </c>
      <c r="B2017" s="9" t="str">
        <f t="shared" si="283"/>
        <v>Mid-Cycle 2015</v>
      </c>
      <c r="C2017" s="10" t="str">
        <f t="shared" si="283"/>
        <v>Adverse</v>
      </c>
      <c r="D2017" s="10" t="s">
        <v>146</v>
      </c>
      <c r="E2017" s="11" t="str">
        <f t="shared" si="283"/>
        <v>Comm Real Estate</v>
      </c>
      <c r="F2017" s="11" t="str">
        <f t="shared" si="283"/>
        <v>Multifamily</v>
      </c>
      <c r="G2017" s="12">
        <f t="shared" si="282"/>
        <v>44196</v>
      </c>
      <c r="H2017" s="13">
        <v>23</v>
      </c>
      <c r="I2017" s="65">
        <v>0.78792099999999998</v>
      </c>
      <c r="J2017" s="65">
        <v>3.3113929999999998</v>
      </c>
      <c r="K2017" s="65">
        <f t="shared" si="279"/>
        <v>0.78792099999999998</v>
      </c>
      <c r="L2017" s="65">
        <v>15.676443000000001</v>
      </c>
      <c r="M2017" s="63">
        <v>326.65781800000002</v>
      </c>
    </row>
    <row r="2018" spans="1:13" ht="15" customHeight="1">
      <c r="A2018" s="21">
        <f>A2019</f>
        <v>42094</v>
      </c>
      <c r="B2018" s="21" t="str">
        <f t="shared" ref="B2018:F2018" si="284">B2019</f>
        <v>Mid-Cycle 2015</v>
      </c>
      <c r="C2018" s="21" t="str">
        <f t="shared" si="284"/>
        <v>Adverse</v>
      </c>
      <c r="D2018" s="10" t="s">
        <v>146</v>
      </c>
      <c r="E2018" s="21" t="str">
        <f t="shared" si="284"/>
        <v>Comm Real Estate</v>
      </c>
      <c r="F2018" s="21" t="str">
        <f t="shared" si="284"/>
        <v>Non-Owner-Occupied</v>
      </c>
      <c r="G2018" s="21">
        <f>A2018</f>
        <v>42094</v>
      </c>
      <c r="H2018" s="22">
        <v>0</v>
      </c>
      <c r="I2018" s="30">
        <v>0</v>
      </c>
      <c r="J2018" s="65">
        <v>5.01</v>
      </c>
      <c r="K2018" s="30">
        <v>0</v>
      </c>
      <c r="L2018" s="30">
        <v>0</v>
      </c>
      <c r="M2018" s="63">
        <v>555.58142299999997</v>
      </c>
    </row>
    <row r="2019" spans="1:13" ht="15" customHeight="1">
      <c r="A2019" s="8">
        <v>42094</v>
      </c>
      <c r="B2019" s="9" t="s">
        <v>52</v>
      </c>
      <c r="C2019" s="10" t="s">
        <v>36</v>
      </c>
      <c r="D2019" s="10" t="s">
        <v>146</v>
      </c>
      <c r="E2019" s="16" t="s">
        <v>12</v>
      </c>
      <c r="F2019" s="17" t="s">
        <v>17</v>
      </c>
      <c r="G2019" s="12">
        <f t="shared" ref="G2019:G2041" si="285">G1995</f>
        <v>42185</v>
      </c>
      <c r="H2019" s="13">
        <v>1</v>
      </c>
      <c r="I2019" s="65">
        <v>1.6217189999999999</v>
      </c>
      <c r="J2019" s="65">
        <v>7.6849786855576063</v>
      </c>
      <c r="K2019" s="65">
        <f t="shared" si="279"/>
        <v>4.2966976855576062</v>
      </c>
      <c r="L2019" s="65">
        <v>32.547072</v>
      </c>
      <c r="M2019" s="63">
        <v>546.92920300000003</v>
      </c>
    </row>
    <row r="2020" spans="1:13" ht="15" customHeight="1">
      <c r="A2020" s="8">
        <v>42094</v>
      </c>
      <c r="B2020" s="9" t="s">
        <v>52</v>
      </c>
      <c r="C2020" s="10" t="s">
        <v>36</v>
      </c>
      <c r="D2020" s="10" t="s">
        <v>146</v>
      </c>
      <c r="E2020" s="16" t="s">
        <v>12</v>
      </c>
      <c r="F2020" s="17" t="s">
        <v>17</v>
      </c>
      <c r="G2020" s="12">
        <f t="shared" si="285"/>
        <v>42277</v>
      </c>
      <c r="H2020" s="13">
        <v>2</v>
      </c>
      <c r="I2020" s="65">
        <v>2.337135</v>
      </c>
      <c r="J2020" s="65">
        <v>10.359957371115213</v>
      </c>
      <c r="K2020" s="65">
        <f t="shared" si="279"/>
        <v>5.0121136855576065</v>
      </c>
      <c r="L2020" s="65">
        <v>46.984827000000003</v>
      </c>
      <c r="M2020" s="63">
        <v>545.24177699999996</v>
      </c>
    </row>
    <row r="2021" spans="1:13" ht="15" customHeight="1">
      <c r="A2021" s="8">
        <v>42094</v>
      </c>
      <c r="B2021" s="9" t="s">
        <v>52</v>
      </c>
      <c r="C2021" s="10" t="s">
        <v>36</v>
      </c>
      <c r="D2021" s="10" t="s">
        <v>146</v>
      </c>
      <c r="E2021" s="16" t="s">
        <v>12</v>
      </c>
      <c r="F2021" s="17" t="s">
        <v>17</v>
      </c>
      <c r="G2021" s="12">
        <f t="shared" si="285"/>
        <v>42369</v>
      </c>
      <c r="H2021" s="13">
        <v>3</v>
      </c>
      <c r="I2021" s="65">
        <v>3.1329419999999999</v>
      </c>
      <c r="J2021" s="65">
        <v>16.532482000000002</v>
      </c>
      <c r="K2021" s="65">
        <f t="shared" si="279"/>
        <v>9.3054666288847887</v>
      </c>
      <c r="L2021" s="65">
        <v>63.007843999999999</v>
      </c>
      <c r="M2021" s="63">
        <v>538.65769999999998</v>
      </c>
    </row>
    <row r="2022" spans="1:13" ht="15" customHeight="1">
      <c r="A2022" s="8">
        <v>42094</v>
      </c>
      <c r="B2022" s="9" t="s">
        <v>52</v>
      </c>
      <c r="C2022" s="10" t="s">
        <v>36</v>
      </c>
      <c r="D2022" s="10" t="s">
        <v>146</v>
      </c>
      <c r="E2022" s="16" t="s">
        <v>12</v>
      </c>
      <c r="F2022" s="17" t="s">
        <v>17</v>
      </c>
      <c r="G2022" s="12">
        <f t="shared" si="285"/>
        <v>42460</v>
      </c>
      <c r="H2022" s="13">
        <v>4</v>
      </c>
      <c r="I2022" s="65">
        <v>3.9000029999999999</v>
      </c>
      <c r="J2022" s="65">
        <v>15.957081000000001</v>
      </c>
      <c r="K2022" s="65">
        <f t="shared" si="279"/>
        <v>3.3246019999999987</v>
      </c>
      <c r="L2022" s="65">
        <v>78.357755999999995</v>
      </c>
      <c r="M2022" s="63">
        <v>531.99036100000001</v>
      </c>
    </row>
    <row r="2023" spans="1:13" ht="15" customHeight="1">
      <c r="A2023" s="8">
        <v>42094</v>
      </c>
      <c r="B2023" s="9" t="s">
        <v>52</v>
      </c>
      <c r="C2023" s="10" t="s">
        <v>36</v>
      </c>
      <c r="D2023" s="10" t="s">
        <v>146</v>
      </c>
      <c r="E2023" s="16" t="s">
        <v>12</v>
      </c>
      <c r="F2023" s="17" t="s">
        <v>17</v>
      </c>
      <c r="G2023" s="12">
        <f t="shared" si="285"/>
        <v>42551</v>
      </c>
      <c r="H2023" s="13">
        <v>5</v>
      </c>
      <c r="I2023" s="65">
        <v>4.428579</v>
      </c>
      <c r="J2023" s="65">
        <v>14.101937000000001</v>
      </c>
      <c r="K2023" s="65">
        <f t="shared" si="279"/>
        <v>2.5734350000000008</v>
      </c>
      <c r="L2023" s="65">
        <v>88.931614999999994</v>
      </c>
      <c r="M2023" s="63">
        <v>529.34107600000004</v>
      </c>
    </row>
    <row r="2024" spans="1:13" ht="15" customHeight="1">
      <c r="A2024" s="8">
        <v>42094</v>
      </c>
      <c r="B2024" s="9" t="s">
        <v>52</v>
      </c>
      <c r="C2024" s="10" t="s">
        <v>36</v>
      </c>
      <c r="D2024" s="10" t="s">
        <v>146</v>
      </c>
      <c r="E2024" s="16" t="s">
        <v>12</v>
      </c>
      <c r="F2024" s="17" t="s">
        <v>17</v>
      </c>
      <c r="G2024" s="12">
        <f t="shared" si="285"/>
        <v>42643</v>
      </c>
      <c r="H2024" s="13">
        <v>6</v>
      </c>
      <c r="I2024" s="65">
        <v>4.341971</v>
      </c>
      <c r="J2024" s="65">
        <v>11.962721</v>
      </c>
      <c r="K2024" s="65">
        <f t="shared" si="279"/>
        <v>2.2027549999999989</v>
      </c>
      <c r="L2024" s="65">
        <v>87.090732000000003</v>
      </c>
      <c r="M2024" s="63">
        <v>526.65391199999999</v>
      </c>
    </row>
    <row r="2025" spans="1:13" ht="15" customHeight="1">
      <c r="A2025" s="8">
        <v>42094</v>
      </c>
      <c r="B2025" s="9" t="s">
        <v>52</v>
      </c>
      <c r="C2025" s="10" t="s">
        <v>36</v>
      </c>
      <c r="D2025" s="10" t="s">
        <v>146</v>
      </c>
      <c r="E2025" s="16" t="s">
        <v>12</v>
      </c>
      <c r="F2025" s="17" t="s">
        <v>17</v>
      </c>
      <c r="G2025" s="12">
        <f t="shared" si="285"/>
        <v>42735</v>
      </c>
      <c r="H2025" s="13">
        <v>7</v>
      </c>
      <c r="I2025" s="65">
        <v>3.8619289999999999</v>
      </c>
      <c r="J2025" s="65">
        <v>10.073067</v>
      </c>
      <c r="K2025" s="65">
        <f t="shared" si="279"/>
        <v>1.9722749999999998</v>
      </c>
      <c r="L2025" s="65">
        <v>77.402861000000001</v>
      </c>
      <c r="M2025" s="63">
        <v>524.80058899999995</v>
      </c>
    </row>
    <row r="2026" spans="1:13" ht="15" customHeight="1">
      <c r="A2026" s="8">
        <v>42094</v>
      </c>
      <c r="B2026" s="9" t="s">
        <v>52</v>
      </c>
      <c r="C2026" s="10" t="s">
        <v>36</v>
      </c>
      <c r="D2026" s="10" t="s">
        <v>146</v>
      </c>
      <c r="E2026" s="16" t="s">
        <v>12</v>
      </c>
      <c r="F2026" s="17" t="s">
        <v>17</v>
      </c>
      <c r="G2026" s="12">
        <f t="shared" si="285"/>
        <v>42825</v>
      </c>
      <c r="H2026" s="13">
        <v>8</v>
      </c>
      <c r="I2026" s="65">
        <v>3.3246020000000001</v>
      </c>
      <c r="J2026" s="65">
        <v>8.5823450000000001</v>
      </c>
      <c r="K2026" s="65">
        <f t="shared" si="279"/>
        <v>1.8338800000000002</v>
      </c>
      <c r="L2026" s="65">
        <v>66.707531000000003</v>
      </c>
      <c r="M2026" s="63">
        <v>525.64774999999997</v>
      </c>
    </row>
    <row r="2027" spans="1:13" ht="15" customHeight="1">
      <c r="A2027" s="8">
        <v>42094</v>
      </c>
      <c r="B2027" s="9" t="s">
        <v>52</v>
      </c>
      <c r="C2027" s="10" t="s">
        <v>36</v>
      </c>
      <c r="D2027" s="10" t="s">
        <v>146</v>
      </c>
      <c r="E2027" s="16" t="s">
        <v>12</v>
      </c>
      <c r="F2027" s="17" t="s">
        <v>17</v>
      </c>
      <c r="G2027" s="12">
        <f t="shared" si="285"/>
        <v>42916</v>
      </c>
      <c r="H2027" s="13">
        <v>9</v>
      </c>
      <c r="I2027" s="65">
        <v>2.5734349999999999</v>
      </c>
      <c r="J2027" s="65">
        <v>7.7571529999999989</v>
      </c>
      <c r="K2027" s="65">
        <f t="shared" si="279"/>
        <v>1.7482429999999987</v>
      </c>
      <c r="L2027" s="65">
        <v>51.626978999999999</v>
      </c>
      <c r="M2027" s="63">
        <v>527.12296300000003</v>
      </c>
    </row>
    <row r="2028" spans="1:13" ht="15" customHeight="1">
      <c r="A2028" s="8">
        <v>42094</v>
      </c>
      <c r="B2028" s="9" t="s">
        <v>52</v>
      </c>
      <c r="C2028" s="10" t="s">
        <v>36</v>
      </c>
      <c r="D2028" s="10" t="s">
        <v>146</v>
      </c>
      <c r="E2028" s="16" t="s">
        <v>12</v>
      </c>
      <c r="F2028" s="17" t="s">
        <v>17</v>
      </c>
      <c r="G2028" s="12">
        <f t="shared" si="285"/>
        <v>43008</v>
      </c>
      <c r="H2028" s="13">
        <v>10</v>
      </c>
      <c r="I2028" s="65">
        <v>2.2027549999999998</v>
      </c>
      <c r="J2028" s="65">
        <v>7.2706150000000003</v>
      </c>
      <c r="K2028" s="65">
        <f t="shared" si="279"/>
        <v>1.7162170000000012</v>
      </c>
      <c r="L2028" s="65">
        <v>44.197688999999997</v>
      </c>
      <c r="M2028" s="63">
        <v>530.47562900000003</v>
      </c>
    </row>
    <row r="2029" spans="1:13" ht="15" customHeight="1">
      <c r="A2029" s="8">
        <v>42094</v>
      </c>
      <c r="B2029" s="9" t="s">
        <v>52</v>
      </c>
      <c r="C2029" s="10" t="s">
        <v>36</v>
      </c>
      <c r="D2029" s="10" t="s">
        <v>146</v>
      </c>
      <c r="E2029" s="16" t="s">
        <v>12</v>
      </c>
      <c r="F2029" s="17" t="s">
        <v>17</v>
      </c>
      <c r="G2029" s="12">
        <f t="shared" si="285"/>
        <v>43100</v>
      </c>
      <c r="H2029" s="13">
        <v>11</v>
      </c>
      <c r="I2029" s="65">
        <v>1.972275</v>
      </c>
      <c r="J2029" s="65">
        <v>6.9810050000000006</v>
      </c>
      <c r="K2029" s="65">
        <f t="shared" si="279"/>
        <v>1.6826650000000003</v>
      </c>
      <c r="L2029" s="65">
        <v>39.566372000000001</v>
      </c>
      <c r="M2029" s="63">
        <v>533.94954700000005</v>
      </c>
    </row>
    <row r="2030" spans="1:13" ht="15" customHeight="1">
      <c r="A2030" s="8">
        <v>42094</v>
      </c>
      <c r="B2030" s="9" t="s">
        <v>52</v>
      </c>
      <c r="C2030" s="10" t="s">
        <v>36</v>
      </c>
      <c r="D2030" s="10" t="s">
        <v>146</v>
      </c>
      <c r="E2030" s="16" t="s">
        <v>12</v>
      </c>
      <c r="F2030" s="17" t="s">
        <v>17</v>
      </c>
      <c r="G2030" s="12">
        <f t="shared" si="285"/>
        <v>43190</v>
      </c>
      <c r="H2030" s="13">
        <v>12</v>
      </c>
      <c r="I2030" s="65">
        <v>1.83388</v>
      </c>
      <c r="J2030" s="65">
        <v>6.824522</v>
      </c>
      <c r="K2030" s="65">
        <f t="shared" si="279"/>
        <v>1.6773969999999994</v>
      </c>
      <c r="L2030" s="65">
        <v>36.772995999999999</v>
      </c>
      <c r="M2030" s="63">
        <v>538.37093100000004</v>
      </c>
    </row>
    <row r="2031" spans="1:13" ht="15" customHeight="1">
      <c r="A2031" s="8">
        <v>42094</v>
      </c>
      <c r="B2031" s="9" t="s">
        <v>52</v>
      </c>
      <c r="C2031" s="10" t="s">
        <v>36</v>
      </c>
      <c r="D2031" s="10" t="s">
        <v>146</v>
      </c>
      <c r="E2031" s="16" t="s">
        <v>12</v>
      </c>
      <c r="F2031" s="17" t="s">
        <v>17</v>
      </c>
      <c r="G2031" s="12">
        <f t="shared" si="285"/>
        <v>43281</v>
      </c>
      <c r="H2031" s="13">
        <v>13</v>
      </c>
      <c r="I2031" s="65">
        <v>1.748243</v>
      </c>
      <c r="J2031" s="65">
        <v>6.72621</v>
      </c>
      <c r="K2031" s="65">
        <f t="shared" si="279"/>
        <v>1.649931</v>
      </c>
      <c r="L2031" s="65">
        <v>35.039085</v>
      </c>
      <c r="M2031" s="63">
        <v>538.91724899999997</v>
      </c>
    </row>
    <row r="2032" spans="1:13" ht="15" customHeight="1">
      <c r="A2032" s="8">
        <v>42094</v>
      </c>
      <c r="B2032" s="9" t="s">
        <v>52</v>
      </c>
      <c r="C2032" s="10" t="s">
        <v>36</v>
      </c>
      <c r="D2032" s="10" t="s">
        <v>146</v>
      </c>
      <c r="E2032" s="16" t="s">
        <v>12</v>
      </c>
      <c r="F2032" s="17" t="s">
        <v>17</v>
      </c>
      <c r="G2032" s="12">
        <f t="shared" si="285"/>
        <v>43373</v>
      </c>
      <c r="H2032" s="13">
        <v>14</v>
      </c>
      <c r="I2032" s="65">
        <v>1.7162170000000001</v>
      </c>
      <c r="J2032" s="65">
        <v>6.6371789999999997</v>
      </c>
      <c r="K2032" s="65">
        <f t="shared" si="279"/>
        <v>1.6271859999999998</v>
      </c>
      <c r="L2032" s="65">
        <v>34.385480999999999</v>
      </c>
      <c r="M2032" s="63">
        <v>543.84954800000003</v>
      </c>
    </row>
    <row r="2033" spans="1:13" ht="15" customHeight="1">
      <c r="A2033" s="8">
        <v>42094</v>
      </c>
      <c r="B2033" s="9" t="s">
        <v>52</v>
      </c>
      <c r="C2033" s="10" t="s">
        <v>36</v>
      </c>
      <c r="D2033" s="10" t="s">
        <v>146</v>
      </c>
      <c r="E2033" s="16" t="s">
        <v>12</v>
      </c>
      <c r="F2033" s="17" t="s">
        <v>17</v>
      </c>
      <c r="G2033" s="12">
        <f t="shared" si="285"/>
        <v>43465</v>
      </c>
      <c r="H2033" s="13">
        <v>15</v>
      </c>
      <c r="I2033" s="65">
        <v>1.6826650000000001</v>
      </c>
      <c r="J2033" s="65">
        <v>6.5802689999999995</v>
      </c>
      <c r="K2033" s="65">
        <f t="shared" si="279"/>
        <v>1.6257549999999998</v>
      </c>
      <c r="L2033" s="65">
        <v>33.701196000000003</v>
      </c>
      <c r="M2033" s="63">
        <v>549.36128199999996</v>
      </c>
    </row>
    <row r="2034" spans="1:13" ht="15" customHeight="1">
      <c r="A2034" s="8">
        <v>42094</v>
      </c>
      <c r="B2034" s="9" t="s">
        <v>52</v>
      </c>
      <c r="C2034" s="10" t="s">
        <v>36</v>
      </c>
      <c r="D2034" s="10" t="s">
        <v>146</v>
      </c>
      <c r="E2034" s="16" t="s">
        <v>12</v>
      </c>
      <c r="F2034" s="17" t="s">
        <v>17</v>
      </c>
      <c r="G2034" s="12">
        <f t="shared" si="285"/>
        <v>43555</v>
      </c>
      <c r="H2034" s="13">
        <v>16</v>
      </c>
      <c r="I2034" s="65">
        <v>1.677397</v>
      </c>
      <c r="J2034" s="65">
        <v>6.5328510000000009</v>
      </c>
      <c r="K2034" s="65">
        <f t="shared" si="279"/>
        <v>1.6299790000000014</v>
      </c>
      <c r="L2034" s="65">
        <v>33.592286999999999</v>
      </c>
      <c r="M2034" s="63">
        <v>555.78670899999997</v>
      </c>
    </row>
    <row r="2035" spans="1:13" ht="15" customHeight="1">
      <c r="A2035" s="8">
        <v>42094</v>
      </c>
      <c r="B2035" s="9" t="s">
        <v>52</v>
      </c>
      <c r="C2035" s="10" t="s">
        <v>36</v>
      </c>
      <c r="D2035" s="10" t="s">
        <v>146</v>
      </c>
      <c r="E2035" s="16" t="s">
        <v>12</v>
      </c>
      <c r="F2035" s="17" t="s">
        <v>17</v>
      </c>
      <c r="G2035" s="12">
        <f t="shared" si="285"/>
        <v>43646</v>
      </c>
      <c r="H2035" s="13">
        <v>17</v>
      </c>
      <c r="I2035" s="65">
        <v>1.649931</v>
      </c>
      <c r="J2035" s="65">
        <v>6.4842260000000005</v>
      </c>
      <c r="K2035" s="65">
        <f t="shared" si="279"/>
        <v>1.6013059999999997</v>
      </c>
      <c r="L2035" s="65">
        <v>33.032769999999999</v>
      </c>
      <c r="M2035" s="63">
        <v>562.24069199999997</v>
      </c>
    </row>
    <row r="2036" spans="1:13" ht="15" customHeight="1">
      <c r="A2036" s="8">
        <v>42094</v>
      </c>
      <c r="B2036" s="9" t="s">
        <v>52</v>
      </c>
      <c r="C2036" s="10" t="s">
        <v>36</v>
      </c>
      <c r="D2036" s="10" t="s">
        <v>146</v>
      </c>
      <c r="E2036" s="16" t="s">
        <v>12</v>
      </c>
      <c r="F2036" s="17" t="s">
        <v>17</v>
      </c>
      <c r="G2036" s="12">
        <f t="shared" si="285"/>
        <v>43738</v>
      </c>
      <c r="H2036" s="13">
        <v>18</v>
      </c>
      <c r="I2036" s="65">
        <v>1.627186</v>
      </c>
      <c r="J2036" s="65">
        <v>6.3914310000000008</v>
      </c>
      <c r="K2036" s="65">
        <f t="shared" si="279"/>
        <v>1.5343910000000003</v>
      </c>
      <c r="L2036" s="65">
        <v>32.567898999999997</v>
      </c>
      <c r="M2036" s="63">
        <v>568.49489300000005</v>
      </c>
    </row>
    <row r="2037" spans="1:13" ht="15" customHeight="1">
      <c r="A2037" s="8">
        <v>42094</v>
      </c>
      <c r="B2037" s="9" t="s">
        <v>52</v>
      </c>
      <c r="C2037" s="10" t="s">
        <v>36</v>
      </c>
      <c r="D2037" s="10" t="s">
        <v>146</v>
      </c>
      <c r="E2037" s="16" t="s">
        <v>12</v>
      </c>
      <c r="F2037" s="17" t="s">
        <v>17</v>
      </c>
      <c r="G2037" s="12">
        <f t="shared" si="285"/>
        <v>43830</v>
      </c>
      <c r="H2037" s="13">
        <v>19</v>
      </c>
      <c r="I2037" s="65">
        <v>1.6257550000000001</v>
      </c>
      <c r="J2037" s="65">
        <v>6.2538720000000003</v>
      </c>
      <c r="K2037" s="65">
        <f t="shared" si="279"/>
        <v>1.4881959999999996</v>
      </c>
      <c r="L2037" s="65">
        <v>32.533878000000001</v>
      </c>
      <c r="M2037" s="63">
        <v>575.37157400000001</v>
      </c>
    </row>
    <row r="2038" spans="1:13" ht="15" customHeight="1">
      <c r="A2038" s="8">
        <v>42094</v>
      </c>
      <c r="B2038" s="9" t="s">
        <v>52</v>
      </c>
      <c r="C2038" s="10" t="s">
        <v>36</v>
      </c>
      <c r="D2038" s="10" t="s">
        <v>146</v>
      </c>
      <c r="E2038" s="16" t="s">
        <v>12</v>
      </c>
      <c r="F2038" s="17" t="s">
        <v>17</v>
      </c>
      <c r="G2038" s="12">
        <f t="shared" si="285"/>
        <v>43921</v>
      </c>
      <c r="H2038" s="13">
        <v>20</v>
      </c>
      <c r="I2038" s="65">
        <v>1.6299790000000001</v>
      </c>
      <c r="J2038" s="65">
        <v>6.2538720000000003</v>
      </c>
      <c r="K2038" s="65">
        <f t="shared" si="279"/>
        <v>1.6299790000000001</v>
      </c>
      <c r="L2038" s="65">
        <v>32.619401000000003</v>
      </c>
      <c r="M2038" s="63">
        <v>582.48844999999994</v>
      </c>
    </row>
    <row r="2039" spans="1:13" ht="15" customHeight="1">
      <c r="A2039" s="8">
        <v>42094</v>
      </c>
      <c r="B2039" s="9" t="s">
        <v>52</v>
      </c>
      <c r="C2039" s="10" t="s">
        <v>36</v>
      </c>
      <c r="D2039" s="10" t="s">
        <v>146</v>
      </c>
      <c r="E2039" s="16" t="s">
        <v>12</v>
      </c>
      <c r="F2039" s="17" t="s">
        <v>17</v>
      </c>
      <c r="G2039" s="12">
        <f t="shared" si="285"/>
        <v>44012</v>
      </c>
      <c r="H2039" s="13">
        <v>21</v>
      </c>
      <c r="I2039" s="65">
        <v>1.6013059999999999</v>
      </c>
      <c r="J2039" s="65">
        <v>6.2538720000000003</v>
      </c>
      <c r="K2039" s="65">
        <f t="shared" si="279"/>
        <v>1.6013059999999999</v>
      </c>
      <c r="L2039" s="65">
        <v>32.043564000000003</v>
      </c>
      <c r="M2039" s="63">
        <v>589.20020599999998</v>
      </c>
    </row>
    <row r="2040" spans="1:13" ht="15" customHeight="1">
      <c r="A2040" s="8">
        <f t="shared" ref="A2040:F2041" si="286">A2039</f>
        <v>42094</v>
      </c>
      <c r="B2040" s="9" t="str">
        <f t="shared" si="286"/>
        <v>Mid-Cycle 2015</v>
      </c>
      <c r="C2040" s="10" t="str">
        <f t="shared" si="286"/>
        <v>Adverse</v>
      </c>
      <c r="D2040" s="10" t="s">
        <v>146</v>
      </c>
      <c r="E2040" s="11" t="str">
        <f t="shared" si="286"/>
        <v>Comm Real Estate</v>
      </c>
      <c r="F2040" s="11" t="str">
        <f t="shared" si="286"/>
        <v>Non-Owner-Occupied</v>
      </c>
      <c r="G2040" s="12">
        <f t="shared" si="285"/>
        <v>44104</v>
      </c>
      <c r="H2040" s="13">
        <v>22</v>
      </c>
      <c r="I2040" s="65">
        <v>1.5343910000000001</v>
      </c>
      <c r="J2040" s="65">
        <v>6.2538720000000003</v>
      </c>
      <c r="K2040" s="65">
        <f t="shared" si="279"/>
        <v>1.5343910000000001</v>
      </c>
      <c r="L2040" s="65">
        <v>30.692530000000001</v>
      </c>
      <c r="M2040" s="63">
        <v>595.98088199999995</v>
      </c>
    </row>
    <row r="2041" spans="1:13" ht="15" customHeight="1">
      <c r="A2041" s="8">
        <f t="shared" si="286"/>
        <v>42094</v>
      </c>
      <c r="B2041" s="9" t="str">
        <f t="shared" si="286"/>
        <v>Mid-Cycle 2015</v>
      </c>
      <c r="C2041" s="10" t="str">
        <f t="shared" si="286"/>
        <v>Adverse</v>
      </c>
      <c r="D2041" s="10" t="s">
        <v>146</v>
      </c>
      <c r="E2041" s="11" t="str">
        <f t="shared" si="286"/>
        <v>Comm Real Estate</v>
      </c>
      <c r="F2041" s="11" t="str">
        <f t="shared" si="286"/>
        <v>Non-Owner-Occupied</v>
      </c>
      <c r="G2041" s="12">
        <f t="shared" si="285"/>
        <v>44196</v>
      </c>
      <c r="H2041" s="13">
        <v>23</v>
      </c>
      <c r="I2041" s="65">
        <v>1.4881960000000001</v>
      </c>
      <c r="J2041" s="65">
        <v>6.2538720000000003</v>
      </c>
      <c r="K2041" s="65">
        <f t="shared" si="279"/>
        <v>1.4881960000000001</v>
      </c>
      <c r="L2041" s="65">
        <v>29.759516000000001</v>
      </c>
      <c r="M2041" s="63">
        <v>602.97184800000002</v>
      </c>
    </row>
    <row r="2042" spans="1:13">
      <c r="A2042" s="21">
        <f>A2043</f>
        <v>42094</v>
      </c>
      <c r="B2042" s="21" t="str">
        <f t="shared" ref="B2042:E2042" si="287">B2043</f>
        <v>Mid-Cycle 2015</v>
      </c>
      <c r="C2042" s="21" t="str">
        <f t="shared" si="287"/>
        <v>Adverse</v>
      </c>
      <c r="D2042" s="10" t="s">
        <v>146</v>
      </c>
      <c r="E2042" s="21" t="str">
        <f t="shared" si="287"/>
        <v>Other Consumer</v>
      </c>
      <c r="F2042" s="11" t="s">
        <v>119</v>
      </c>
      <c r="G2042" s="21">
        <f>A2042</f>
        <v>42094</v>
      </c>
      <c r="H2042" s="22">
        <v>0</v>
      </c>
      <c r="I2042" s="30">
        <v>0</v>
      </c>
      <c r="J2042" s="65">
        <v>0.10661999999999999</v>
      </c>
      <c r="K2042" s="30">
        <v>0</v>
      </c>
      <c r="L2042" s="30">
        <v>0</v>
      </c>
      <c r="M2042" s="63">
        <v>10.110085</v>
      </c>
    </row>
    <row r="2043" spans="1:13" ht="15" customHeight="1">
      <c r="A2043" s="8">
        <v>42094</v>
      </c>
      <c r="B2043" s="9" t="s">
        <v>52</v>
      </c>
      <c r="C2043" s="10" t="s">
        <v>36</v>
      </c>
      <c r="D2043" s="10" t="s">
        <v>146</v>
      </c>
      <c r="E2043" s="16" t="s">
        <v>26</v>
      </c>
      <c r="F2043" s="11" t="s">
        <v>119</v>
      </c>
      <c r="G2043" s="12">
        <f t="shared" ref="G2043:G2065" si="288">G2019</f>
        <v>42185</v>
      </c>
      <c r="H2043" s="13">
        <v>1</v>
      </c>
      <c r="I2043" s="65">
        <v>3.1420999999999998E-2</v>
      </c>
      <c r="J2043" s="65">
        <v>0.15529740490339555</v>
      </c>
      <c r="K2043" s="65">
        <f t="shared" si="279"/>
        <v>8.0098404903395565E-2</v>
      </c>
      <c r="L2043" s="65">
        <v>0.18840100000000001</v>
      </c>
      <c r="M2043" s="63">
        <v>10.110718</v>
      </c>
    </row>
    <row r="2044" spans="1:13" ht="15" customHeight="1">
      <c r="A2044" s="8">
        <v>42094</v>
      </c>
      <c r="B2044" s="9" t="s">
        <v>52</v>
      </c>
      <c r="C2044" s="10" t="s">
        <v>36</v>
      </c>
      <c r="D2044" s="10" t="s">
        <v>146</v>
      </c>
      <c r="E2044" s="16" t="s">
        <v>26</v>
      </c>
      <c r="F2044" s="11" t="s">
        <v>119</v>
      </c>
      <c r="G2044" s="12">
        <f t="shared" si="288"/>
        <v>42277</v>
      </c>
      <c r="H2044" s="13">
        <v>2</v>
      </c>
      <c r="I2044" s="65">
        <v>3.3931000000000003E-2</v>
      </c>
      <c r="J2044" s="65">
        <v>0.20397480980679111</v>
      </c>
      <c r="K2044" s="65">
        <f t="shared" si="279"/>
        <v>8.2608404903395563E-2</v>
      </c>
      <c r="L2044" s="65">
        <v>0.20344799999999999</v>
      </c>
      <c r="M2044" s="63">
        <v>10.284423</v>
      </c>
    </row>
    <row r="2045" spans="1:13" ht="15" customHeight="1">
      <c r="A2045" s="8">
        <v>42094</v>
      </c>
      <c r="B2045" s="9" t="s">
        <v>52</v>
      </c>
      <c r="C2045" s="10" t="s">
        <v>36</v>
      </c>
      <c r="D2045" s="10" t="s">
        <v>146</v>
      </c>
      <c r="E2045" s="16" t="s">
        <v>26</v>
      </c>
      <c r="F2045" s="11" t="s">
        <v>119</v>
      </c>
      <c r="G2045" s="12">
        <f t="shared" si="288"/>
        <v>42369</v>
      </c>
      <c r="H2045" s="13">
        <v>3</v>
      </c>
      <c r="I2045" s="65">
        <v>3.8822000000000002E-2</v>
      </c>
      <c r="J2045" s="65">
        <v>0.27086900000000003</v>
      </c>
      <c r="K2045" s="65">
        <f t="shared" si="279"/>
        <v>0.10571619019320891</v>
      </c>
      <c r="L2045" s="65">
        <v>0.23277600000000001</v>
      </c>
      <c r="M2045" s="63">
        <v>10.266811000000001</v>
      </c>
    </row>
    <row r="2046" spans="1:13" ht="15" customHeight="1">
      <c r="A2046" s="8">
        <v>42094</v>
      </c>
      <c r="B2046" s="9" t="s">
        <v>52</v>
      </c>
      <c r="C2046" s="10" t="s">
        <v>36</v>
      </c>
      <c r="D2046" s="10" t="s">
        <v>146</v>
      </c>
      <c r="E2046" s="16" t="s">
        <v>26</v>
      </c>
      <c r="F2046" s="11" t="s">
        <v>119</v>
      </c>
      <c r="G2046" s="12">
        <f t="shared" si="288"/>
        <v>42460</v>
      </c>
      <c r="H2046" s="13">
        <v>4</v>
      </c>
      <c r="I2046" s="65">
        <v>5.3395999999999999E-2</v>
      </c>
      <c r="J2046" s="65">
        <v>0.27911400000000003</v>
      </c>
      <c r="K2046" s="65">
        <f t="shared" si="279"/>
        <v>6.1641000000000001E-2</v>
      </c>
      <c r="L2046" s="65">
        <v>0.32016</v>
      </c>
      <c r="M2046" s="63">
        <v>10.242266000000001</v>
      </c>
    </row>
    <row r="2047" spans="1:13" ht="15" customHeight="1">
      <c r="A2047" s="8">
        <v>42094</v>
      </c>
      <c r="B2047" s="9" t="s">
        <v>52</v>
      </c>
      <c r="C2047" s="10" t="s">
        <v>36</v>
      </c>
      <c r="D2047" s="10" t="s">
        <v>146</v>
      </c>
      <c r="E2047" s="16" t="s">
        <v>26</v>
      </c>
      <c r="F2047" s="11" t="s">
        <v>119</v>
      </c>
      <c r="G2047" s="12">
        <f t="shared" si="288"/>
        <v>42551</v>
      </c>
      <c r="H2047" s="13">
        <v>5</v>
      </c>
      <c r="I2047" s="65">
        <v>6.3700000000000007E-2</v>
      </c>
      <c r="J2047" s="65">
        <v>0.263434</v>
      </c>
      <c r="K2047" s="65">
        <f t="shared" si="279"/>
        <v>4.8019999999999979E-2</v>
      </c>
      <c r="L2047" s="65">
        <v>0.38194400000000001</v>
      </c>
      <c r="M2047" s="63">
        <v>10.154928999999999</v>
      </c>
    </row>
    <row r="2048" spans="1:13" ht="15" customHeight="1">
      <c r="A2048" s="8">
        <v>42094</v>
      </c>
      <c r="B2048" s="9" t="s">
        <v>52</v>
      </c>
      <c r="C2048" s="10" t="s">
        <v>36</v>
      </c>
      <c r="D2048" s="10" t="s">
        <v>146</v>
      </c>
      <c r="E2048" s="16" t="s">
        <v>26</v>
      </c>
      <c r="F2048" s="11" t="s">
        <v>119</v>
      </c>
      <c r="G2048" s="12">
        <f t="shared" si="288"/>
        <v>42643</v>
      </c>
      <c r="H2048" s="13">
        <v>6</v>
      </c>
      <c r="I2048" s="65">
        <v>7.4989E-2</v>
      </c>
      <c r="J2048" s="65">
        <v>0.22829800000000003</v>
      </c>
      <c r="K2048" s="65">
        <f t="shared" si="279"/>
        <v>3.9853000000000027E-2</v>
      </c>
      <c r="L2048" s="65">
        <v>0.44962800000000003</v>
      </c>
      <c r="M2048" s="63">
        <v>10.095931</v>
      </c>
    </row>
    <row r="2049" spans="1:13" ht="15" customHeight="1">
      <c r="A2049" s="8">
        <v>42094</v>
      </c>
      <c r="B2049" s="9" t="s">
        <v>52</v>
      </c>
      <c r="C2049" s="10" t="s">
        <v>36</v>
      </c>
      <c r="D2049" s="10" t="s">
        <v>146</v>
      </c>
      <c r="E2049" s="16" t="s">
        <v>26</v>
      </c>
      <c r="F2049" s="11" t="s">
        <v>119</v>
      </c>
      <c r="G2049" s="12">
        <f t="shared" si="288"/>
        <v>42735</v>
      </c>
      <c r="H2049" s="13">
        <v>7</v>
      </c>
      <c r="I2049" s="65">
        <v>7.8784000000000007E-2</v>
      </c>
      <c r="J2049" s="65">
        <v>0.185641</v>
      </c>
      <c r="K2049" s="65">
        <f t="shared" si="279"/>
        <v>3.6126999999999979E-2</v>
      </c>
      <c r="L2049" s="65">
        <v>0.472385</v>
      </c>
      <c r="M2049" s="63">
        <v>10.032285999999999</v>
      </c>
    </row>
    <row r="2050" spans="1:13" ht="15" customHeight="1">
      <c r="A2050" s="8">
        <v>42094</v>
      </c>
      <c r="B2050" s="9" t="s">
        <v>52</v>
      </c>
      <c r="C2050" s="10" t="s">
        <v>36</v>
      </c>
      <c r="D2050" s="10" t="s">
        <v>146</v>
      </c>
      <c r="E2050" s="16" t="s">
        <v>26</v>
      </c>
      <c r="F2050" s="11" t="s">
        <v>119</v>
      </c>
      <c r="G2050" s="12">
        <f t="shared" si="288"/>
        <v>42825</v>
      </c>
      <c r="H2050" s="13">
        <v>8</v>
      </c>
      <c r="I2050" s="65">
        <v>6.1641000000000001E-2</v>
      </c>
      <c r="J2050" s="65">
        <v>0.15942400000000001</v>
      </c>
      <c r="K2050" s="65">
        <f t="shared" si="279"/>
        <v>3.5424000000000011E-2</v>
      </c>
      <c r="L2050" s="65">
        <v>0.36959599999999998</v>
      </c>
      <c r="M2050" s="63">
        <v>10.022800999999999</v>
      </c>
    </row>
    <row r="2051" spans="1:13" ht="15" customHeight="1">
      <c r="A2051" s="8">
        <v>42094</v>
      </c>
      <c r="B2051" s="9" t="s">
        <v>52</v>
      </c>
      <c r="C2051" s="10" t="s">
        <v>36</v>
      </c>
      <c r="D2051" s="10" t="s">
        <v>146</v>
      </c>
      <c r="E2051" s="16" t="s">
        <v>26</v>
      </c>
      <c r="F2051" s="11" t="s">
        <v>119</v>
      </c>
      <c r="G2051" s="12">
        <f t="shared" si="288"/>
        <v>42916</v>
      </c>
      <c r="H2051" s="13">
        <v>9</v>
      </c>
      <c r="I2051" s="65">
        <v>4.802E-2</v>
      </c>
      <c r="J2051" s="65">
        <v>0.14697099999999999</v>
      </c>
      <c r="K2051" s="65">
        <f t="shared" si="279"/>
        <v>3.5566999999999981E-2</v>
      </c>
      <c r="L2051" s="65">
        <v>0.28792800000000002</v>
      </c>
      <c r="M2051" s="63">
        <v>10.046314000000001</v>
      </c>
    </row>
    <row r="2052" spans="1:13" ht="15" customHeight="1">
      <c r="A2052" s="8">
        <v>42094</v>
      </c>
      <c r="B2052" s="9" t="s">
        <v>52</v>
      </c>
      <c r="C2052" s="10" t="s">
        <v>36</v>
      </c>
      <c r="D2052" s="10" t="s">
        <v>146</v>
      </c>
      <c r="E2052" s="16" t="s">
        <v>26</v>
      </c>
      <c r="F2052" s="11" t="s">
        <v>119</v>
      </c>
      <c r="G2052" s="12">
        <f t="shared" si="288"/>
        <v>43008</v>
      </c>
      <c r="H2052" s="13">
        <v>10</v>
      </c>
      <c r="I2052" s="65">
        <v>3.9853E-2</v>
      </c>
      <c r="J2052" s="65">
        <v>0.143544</v>
      </c>
      <c r="K2052" s="65">
        <f t="shared" ref="K2052:K2115" si="289">J2052-J2051+I2052</f>
        <v>3.6426000000000014E-2</v>
      </c>
      <c r="L2052" s="65">
        <v>0.238958</v>
      </c>
      <c r="M2052" s="63">
        <v>10.127007000000001</v>
      </c>
    </row>
    <row r="2053" spans="1:13" ht="15" customHeight="1">
      <c r="A2053" s="8">
        <v>42094</v>
      </c>
      <c r="B2053" s="9" t="s">
        <v>52</v>
      </c>
      <c r="C2053" s="10" t="s">
        <v>36</v>
      </c>
      <c r="D2053" s="10" t="s">
        <v>146</v>
      </c>
      <c r="E2053" s="16" t="s">
        <v>26</v>
      </c>
      <c r="F2053" s="11" t="s">
        <v>119</v>
      </c>
      <c r="G2053" s="12">
        <f t="shared" si="288"/>
        <v>43100</v>
      </c>
      <c r="H2053" s="13">
        <v>11</v>
      </c>
      <c r="I2053" s="65">
        <v>3.6126999999999999E-2</v>
      </c>
      <c r="J2053" s="65">
        <v>0.14447299999999999</v>
      </c>
      <c r="K2053" s="65">
        <f t="shared" si="289"/>
        <v>3.7055999999999985E-2</v>
      </c>
      <c r="L2053" s="65">
        <v>0.216613</v>
      </c>
      <c r="M2053" s="63">
        <v>10.213379</v>
      </c>
    </row>
    <row r="2054" spans="1:13" ht="15" customHeight="1">
      <c r="A2054" s="8">
        <v>42094</v>
      </c>
      <c r="B2054" s="9" t="s">
        <v>52</v>
      </c>
      <c r="C2054" s="10" t="s">
        <v>36</v>
      </c>
      <c r="D2054" s="10" t="s">
        <v>146</v>
      </c>
      <c r="E2054" s="16" t="s">
        <v>26</v>
      </c>
      <c r="F2054" s="11" t="s">
        <v>119</v>
      </c>
      <c r="G2054" s="12">
        <f t="shared" si="288"/>
        <v>43190</v>
      </c>
      <c r="H2054" s="13">
        <v>12</v>
      </c>
      <c r="I2054" s="65">
        <v>3.5423999999999997E-2</v>
      </c>
      <c r="J2054" s="65">
        <v>0.146537</v>
      </c>
      <c r="K2054" s="65">
        <f t="shared" si="289"/>
        <v>3.7488000000000007E-2</v>
      </c>
      <c r="L2054" s="65">
        <v>0.21240000000000001</v>
      </c>
      <c r="M2054" s="63">
        <v>10.341609999999999</v>
      </c>
    </row>
    <row r="2055" spans="1:13" ht="15" customHeight="1">
      <c r="A2055" s="8">
        <v>42094</v>
      </c>
      <c r="B2055" s="9" t="s">
        <v>52</v>
      </c>
      <c r="C2055" s="10" t="s">
        <v>36</v>
      </c>
      <c r="D2055" s="10" t="s">
        <v>146</v>
      </c>
      <c r="E2055" s="16" t="s">
        <v>26</v>
      </c>
      <c r="F2055" s="11" t="s">
        <v>119</v>
      </c>
      <c r="G2055" s="12">
        <f t="shared" si="288"/>
        <v>43281</v>
      </c>
      <c r="H2055" s="13">
        <v>13</v>
      </c>
      <c r="I2055" s="65">
        <v>3.5567000000000001E-2</v>
      </c>
      <c r="J2055" s="65">
        <v>0.149034</v>
      </c>
      <c r="K2055" s="65">
        <f t="shared" si="289"/>
        <v>3.8064000000000001E-2</v>
      </c>
      <c r="L2055" s="65">
        <v>0.21326000000000001</v>
      </c>
      <c r="M2055" s="63">
        <v>10.501963</v>
      </c>
    </row>
    <row r="2056" spans="1:13" ht="15" customHeight="1">
      <c r="A2056" s="8">
        <v>42094</v>
      </c>
      <c r="B2056" s="9" t="s">
        <v>52</v>
      </c>
      <c r="C2056" s="10" t="s">
        <v>36</v>
      </c>
      <c r="D2056" s="10" t="s">
        <v>146</v>
      </c>
      <c r="E2056" s="16" t="s">
        <v>26</v>
      </c>
      <c r="F2056" s="11" t="s">
        <v>119</v>
      </c>
      <c r="G2056" s="12">
        <f t="shared" si="288"/>
        <v>43373</v>
      </c>
      <c r="H2056" s="13">
        <v>14</v>
      </c>
      <c r="I2056" s="65">
        <v>3.6426E-2</v>
      </c>
      <c r="J2056" s="65">
        <v>0.15134300000000001</v>
      </c>
      <c r="K2056" s="65">
        <f t="shared" si="289"/>
        <v>3.8735000000000006E-2</v>
      </c>
      <c r="L2056" s="65">
        <v>0.21840999999999999</v>
      </c>
      <c r="M2056" s="63">
        <v>10.675935000000001</v>
      </c>
    </row>
    <row r="2057" spans="1:13" ht="15" customHeight="1">
      <c r="A2057" s="8">
        <v>42094</v>
      </c>
      <c r="B2057" s="9" t="s">
        <v>52</v>
      </c>
      <c r="C2057" s="10" t="s">
        <v>36</v>
      </c>
      <c r="D2057" s="10" t="s">
        <v>146</v>
      </c>
      <c r="E2057" s="16" t="s">
        <v>26</v>
      </c>
      <c r="F2057" s="11" t="s">
        <v>119</v>
      </c>
      <c r="G2057" s="12">
        <f t="shared" si="288"/>
        <v>43465</v>
      </c>
      <c r="H2057" s="13">
        <v>15</v>
      </c>
      <c r="I2057" s="65">
        <v>3.7055999999999999E-2</v>
      </c>
      <c r="J2057" s="65">
        <v>0.15371599999999999</v>
      </c>
      <c r="K2057" s="65">
        <f t="shared" si="289"/>
        <v>3.9428999999999985E-2</v>
      </c>
      <c r="L2057" s="65">
        <v>0.22218499999999999</v>
      </c>
      <c r="M2057" s="63">
        <v>10.853417</v>
      </c>
    </row>
    <row r="2058" spans="1:13" ht="15" customHeight="1">
      <c r="A2058" s="8">
        <v>42094</v>
      </c>
      <c r="B2058" s="9" t="s">
        <v>52</v>
      </c>
      <c r="C2058" s="10" t="s">
        <v>36</v>
      </c>
      <c r="D2058" s="10" t="s">
        <v>146</v>
      </c>
      <c r="E2058" s="16" t="s">
        <v>26</v>
      </c>
      <c r="F2058" s="11" t="s">
        <v>119</v>
      </c>
      <c r="G2058" s="12">
        <f t="shared" si="288"/>
        <v>43555</v>
      </c>
      <c r="H2058" s="13">
        <v>16</v>
      </c>
      <c r="I2058" s="65">
        <v>3.7488E-2</v>
      </c>
      <c r="J2058" s="65">
        <v>0.15571299999999999</v>
      </c>
      <c r="K2058" s="65">
        <f t="shared" si="289"/>
        <v>3.9484999999999999E-2</v>
      </c>
      <c r="L2058" s="65">
        <v>0.224775</v>
      </c>
      <c r="M2058" s="63">
        <v>11.022537</v>
      </c>
    </row>
    <row r="2059" spans="1:13" ht="15" customHeight="1">
      <c r="A2059" s="8">
        <v>42094</v>
      </c>
      <c r="B2059" s="9" t="s">
        <v>52</v>
      </c>
      <c r="C2059" s="10" t="s">
        <v>36</v>
      </c>
      <c r="D2059" s="10" t="s">
        <v>146</v>
      </c>
      <c r="E2059" s="16" t="s">
        <v>26</v>
      </c>
      <c r="F2059" s="11" t="s">
        <v>119</v>
      </c>
      <c r="G2059" s="12">
        <f t="shared" si="288"/>
        <v>43646</v>
      </c>
      <c r="H2059" s="13">
        <v>17</v>
      </c>
      <c r="I2059" s="65">
        <v>3.8064000000000001E-2</v>
      </c>
      <c r="J2059" s="65">
        <v>0.157004</v>
      </c>
      <c r="K2059" s="65">
        <f t="shared" si="289"/>
        <v>3.9355000000000015E-2</v>
      </c>
      <c r="L2059" s="65">
        <v>0.22822899999999999</v>
      </c>
      <c r="M2059" s="63">
        <v>11.191877</v>
      </c>
    </row>
    <row r="2060" spans="1:13" ht="15" customHeight="1">
      <c r="A2060" s="8">
        <v>42094</v>
      </c>
      <c r="B2060" s="9" t="s">
        <v>52</v>
      </c>
      <c r="C2060" s="10" t="s">
        <v>36</v>
      </c>
      <c r="D2060" s="10" t="s">
        <v>146</v>
      </c>
      <c r="E2060" s="16" t="s">
        <v>26</v>
      </c>
      <c r="F2060" s="11" t="s">
        <v>119</v>
      </c>
      <c r="G2060" s="12">
        <f t="shared" si="288"/>
        <v>43738</v>
      </c>
      <c r="H2060" s="13">
        <v>18</v>
      </c>
      <c r="I2060" s="65">
        <v>3.8734999999999999E-2</v>
      </c>
      <c r="J2060" s="65">
        <v>0.15765099999999999</v>
      </c>
      <c r="K2060" s="65">
        <f t="shared" si="289"/>
        <v>3.938199999999998E-2</v>
      </c>
      <c r="L2060" s="65">
        <v>0.23225299999999999</v>
      </c>
      <c r="M2060" s="63">
        <v>11.365297999999999</v>
      </c>
    </row>
    <row r="2061" spans="1:13" ht="15" customHeight="1">
      <c r="A2061" s="8">
        <v>42094</v>
      </c>
      <c r="B2061" s="9" t="s">
        <v>52</v>
      </c>
      <c r="C2061" s="10" t="s">
        <v>36</v>
      </c>
      <c r="D2061" s="10" t="s">
        <v>146</v>
      </c>
      <c r="E2061" s="16" t="s">
        <v>26</v>
      </c>
      <c r="F2061" s="11" t="s">
        <v>119</v>
      </c>
      <c r="G2061" s="12">
        <f t="shared" si="288"/>
        <v>43830</v>
      </c>
      <c r="H2061" s="13">
        <v>19</v>
      </c>
      <c r="I2061" s="65">
        <v>3.9428999999999999E-2</v>
      </c>
      <c r="J2061" s="65">
        <v>0.15765199999999999</v>
      </c>
      <c r="K2061" s="65">
        <f t="shared" si="289"/>
        <v>3.943E-2</v>
      </c>
      <c r="L2061" s="65">
        <v>0.23641699999999999</v>
      </c>
      <c r="M2061" s="63">
        <v>11.539515</v>
      </c>
    </row>
    <row r="2062" spans="1:13" ht="15" customHeight="1">
      <c r="A2062" s="8">
        <v>42094</v>
      </c>
      <c r="B2062" s="9" t="s">
        <v>52</v>
      </c>
      <c r="C2062" s="10" t="s">
        <v>36</v>
      </c>
      <c r="D2062" s="10" t="s">
        <v>146</v>
      </c>
      <c r="E2062" s="16" t="s">
        <v>26</v>
      </c>
      <c r="F2062" s="11" t="s">
        <v>119</v>
      </c>
      <c r="G2062" s="12">
        <f t="shared" si="288"/>
        <v>43921</v>
      </c>
      <c r="H2062" s="13">
        <v>20</v>
      </c>
      <c r="I2062" s="65">
        <v>3.9484999999999999E-2</v>
      </c>
      <c r="J2062" s="65">
        <v>0.15765199999999999</v>
      </c>
      <c r="K2062" s="65">
        <f t="shared" si="289"/>
        <v>3.9484999999999999E-2</v>
      </c>
      <c r="L2062" s="65">
        <v>0.23675199999999999</v>
      </c>
      <c r="M2062" s="63">
        <v>11.704999000000001</v>
      </c>
    </row>
    <row r="2063" spans="1:13" ht="15" customHeight="1">
      <c r="A2063" s="8">
        <v>42094</v>
      </c>
      <c r="B2063" s="9" t="s">
        <v>52</v>
      </c>
      <c r="C2063" s="10" t="s">
        <v>36</v>
      </c>
      <c r="D2063" s="10" t="s">
        <v>146</v>
      </c>
      <c r="E2063" s="16" t="s">
        <v>26</v>
      </c>
      <c r="F2063" s="11" t="s">
        <v>119</v>
      </c>
      <c r="G2063" s="12">
        <f t="shared" si="288"/>
        <v>44012</v>
      </c>
      <c r="H2063" s="13">
        <v>21</v>
      </c>
      <c r="I2063" s="65">
        <v>3.9355000000000001E-2</v>
      </c>
      <c r="J2063" s="65">
        <v>0.15765199999999999</v>
      </c>
      <c r="K2063" s="65">
        <f t="shared" si="289"/>
        <v>3.9355000000000001E-2</v>
      </c>
      <c r="L2063" s="65">
        <v>0.23596900000000001</v>
      </c>
      <c r="M2063" s="63">
        <v>11.879822000000001</v>
      </c>
    </row>
    <row r="2064" spans="1:13" ht="15" customHeight="1">
      <c r="A2064" s="8">
        <f t="shared" ref="A2064:E2065" si="290">A2063</f>
        <v>42094</v>
      </c>
      <c r="B2064" s="9" t="str">
        <f t="shared" si="290"/>
        <v>Mid-Cycle 2015</v>
      </c>
      <c r="C2064" s="10" t="str">
        <f t="shared" si="290"/>
        <v>Adverse</v>
      </c>
      <c r="D2064" s="10" t="s">
        <v>146</v>
      </c>
      <c r="E2064" s="11" t="str">
        <f t="shared" si="290"/>
        <v>Other Consumer</v>
      </c>
      <c r="F2064" s="11" t="s">
        <v>119</v>
      </c>
      <c r="G2064" s="12">
        <f t="shared" si="288"/>
        <v>44104</v>
      </c>
      <c r="H2064" s="13">
        <v>22</v>
      </c>
      <c r="I2064" s="65">
        <v>3.9382E-2</v>
      </c>
      <c r="J2064" s="65">
        <v>0.15765199999999999</v>
      </c>
      <c r="K2064" s="65">
        <f t="shared" si="289"/>
        <v>3.9382E-2</v>
      </c>
      <c r="L2064" s="65">
        <v>0.23613100000000001</v>
      </c>
      <c r="M2064" s="63">
        <v>12.043035</v>
      </c>
    </row>
    <row r="2065" spans="1:13" ht="15" customHeight="1">
      <c r="A2065" s="8">
        <f t="shared" si="290"/>
        <v>42094</v>
      </c>
      <c r="B2065" s="9" t="str">
        <f t="shared" si="290"/>
        <v>Mid-Cycle 2015</v>
      </c>
      <c r="C2065" s="10" t="str">
        <f t="shared" si="290"/>
        <v>Adverse</v>
      </c>
      <c r="D2065" s="10" t="s">
        <v>146</v>
      </c>
      <c r="E2065" s="11" t="str">
        <f t="shared" si="290"/>
        <v>Other Consumer</v>
      </c>
      <c r="F2065" s="11" t="s">
        <v>119</v>
      </c>
      <c r="G2065" s="12">
        <f t="shared" si="288"/>
        <v>44196</v>
      </c>
      <c r="H2065" s="13">
        <v>23</v>
      </c>
      <c r="I2065" s="65">
        <v>3.943E-2</v>
      </c>
      <c r="J2065" s="65">
        <v>0.15765199999999999</v>
      </c>
      <c r="K2065" s="65">
        <f t="shared" si="289"/>
        <v>3.943E-2</v>
      </c>
      <c r="L2065" s="65">
        <v>0.23641999999999999</v>
      </c>
      <c r="M2065" s="63">
        <v>12.222576</v>
      </c>
    </row>
    <row r="2066" spans="1:13" ht="15" customHeight="1">
      <c r="A2066" s="21">
        <f>A2067</f>
        <v>42094</v>
      </c>
      <c r="B2066" s="21" t="str">
        <f t="shared" ref="B2066:F2066" si="291">B2067</f>
        <v>Mid-Cycle 2015</v>
      </c>
      <c r="C2066" s="21" t="str">
        <f t="shared" si="291"/>
        <v>Severely Adverse</v>
      </c>
      <c r="D2066" s="10" t="s">
        <v>146</v>
      </c>
      <c r="E2066" s="21" t="str">
        <f t="shared" si="291"/>
        <v>Comm Real Estate</v>
      </c>
      <c r="F2066" s="21" t="str">
        <f t="shared" si="291"/>
        <v>Construction</v>
      </c>
      <c r="G2066" s="21">
        <f>A2066</f>
        <v>42094</v>
      </c>
      <c r="H2066" s="22">
        <v>0</v>
      </c>
      <c r="I2066" s="30">
        <v>0</v>
      </c>
      <c r="J2066" s="65">
        <v>0.8</v>
      </c>
      <c r="K2066" s="30">
        <v>0</v>
      </c>
      <c r="L2066" s="30">
        <v>0</v>
      </c>
      <c r="M2066" s="63">
        <v>98.004746999999995</v>
      </c>
    </row>
    <row r="2067" spans="1:13" ht="15" customHeight="1">
      <c r="A2067" s="8">
        <v>42094</v>
      </c>
      <c r="B2067" s="9" t="s">
        <v>52</v>
      </c>
      <c r="C2067" s="10" t="s">
        <v>37</v>
      </c>
      <c r="D2067" s="10" t="s">
        <v>146</v>
      </c>
      <c r="E2067" s="16" t="s">
        <v>12</v>
      </c>
      <c r="F2067" s="17" t="s">
        <v>13</v>
      </c>
      <c r="G2067" s="12">
        <f t="shared" ref="G2067:G2089" si="292">G2043</f>
        <v>42185</v>
      </c>
      <c r="H2067" s="13">
        <v>1</v>
      </c>
      <c r="I2067" s="30">
        <v>0.42558600000000002</v>
      </c>
      <c r="J2067" s="65">
        <v>1.5594325415743779</v>
      </c>
      <c r="K2067" s="65">
        <f t="shared" si="289"/>
        <v>1.1850185415743779</v>
      </c>
      <c r="L2067" s="30">
        <v>7.2833230000000002</v>
      </c>
      <c r="M2067" s="63">
        <v>97.072408999999993</v>
      </c>
    </row>
    <row r="2068" spans="1:13" ht="15" customHeight="1">
      <c r="A2068" s="8">
        <v>42094</v>
      </c>
      <c r="B2068" s="9" t="s">
        <v>52</v>
      </c>
      <c r="C2068" s="10" t="s">
        <v>37</v>
      </c>
      <c r="D2068" s="10" t="s">
        <v>146</v>
      </c>
      <c r="E2068" s="16" t="s">
        <v>12</v>
      </c>
      <c r="F2068" s="17" t="s">
        <v>13</v>
      </c>
      <c r="G2068" s="12">
        <f t="shared" si="292"/>
        <v>42277</v>
      </c>
      <c r="H2068" s="13">
        <v>2</v>
      </c>
      <c r="I2068" s="30">
        <v>0.60666500000000001</v>
      </c>
      <c r="J2068" s="65">
        <v>2.3188650831487561</v>
      </c>
      <c r="K2068" s="65">
        <f t="shared" si="289"/>
        <v>1.3660975415743781</v>
      </c>
      <c r="L2068" s="30">
        <v>10.417111</v>
      </c>
      <c r="M2068" s="63">
        <v>96.948798999999994</v>
      </c>
    </row>
    <row r="2069" spans="1:13" ht="15" customHeight="1">
      <c r="A2069" s="8">
        <v>42094</v>
      </c>
      <c r="B2069" s="9" t="s">
        <v>52</v>
      </c>
      <c r="C2069" s="10" t="s">
        <v>37</v>
      </c>
      <c r="D2069" s="10" t="s">
        <v>146</v>
      </c>
      <c r="E2069" s="16" t="s">
        <v>12</v>
      </c>
      <c r="F2069" s="17" t="s">
        <v>13</v>
      </c>
      <c r="G2069" s="12">
        <f t="shared" si="292"/>
        <v>42369</v>
      </c>
      <c r="H2069" s="13">
        <v>3</v>
      </c>
      <c r="I2069" s="30">
        <v>0.91586699999999999</v>
      </c>
      <c r="J2069" s="65">
        <v>3.0782976247231342</v>
      </c>
      <c r="K2069" s="65">
        <f t="shared" si="289"/>
        <v>1.6752995415743781</v>
      </c>
      <c r="L2069" s="30">
        <v>15.709827000000001</v>
      </c>
      <c r="M2069" s="63">
        <v>95.668861000000007</v>
      </c>
    </row>
    <row r="2070" spans="1:13" ht="15" customHeight="1">
      <c r="A2070" s="8">
        <v>42094</v>
      </c>
      <c r="B2070" s="9" t="s">
        <v>52</v>
      </c>
      <c r="C2070" s="10" t="s">
        <v>37</v>
      </c>
      <c r="D2070" s="10" t="s">
        <v>146</v>
      </c>
      <c r="E2070" s="16" t="s">
        <v>12</v>
      </c>
      <c r="F2070" s="17" t="s">
        <v>13</v>
      </c>
      <c r="G2070" s="12">
        <f t="shared" si="292"/>
        <v>42460</v>
      </c>
      <c r="H2070" s="13">
        <v>4</v>
      </c>
      <c r="I2070" s="30">
        <v>1.3041560000000001</v>
      </c>
      <c r="J2070" s="65">
        <v>6.8221210000000001</v>
      </c>
      <c r="K2070" s="65">
        <f t="shared" si="289"/>
        <v>5.0479793752768662</v>
      </c>
      <c r="L2070" s="30">
        <v>22.327124999999999</v>
      </c>
      <c r="M2070" s="63">
        <v>93.946737999999996</v>
      </c>
    </row>
    <row r="2071" spans="1:13" ht="15" customHeight="1">
      <c r="A2071" s="8">
        <v>42094</v>
      </c>
      <c r="B2071" s="9" t="s">
        <v>52</v>
      </c>
      <c r="C2071" s="10" t="s">
        <v>37</v>
      </c>
      <c r="D2071" s="10" t="s">
        <v>146</v>
      </c>
      <c r="E2071" s="16" t="s">
        <v>12</v>
      </c>
      <c r="F2071" s="17" t="s">
        <v>13</v>
      </c>
      <c r="G2071" s="12">
        <f t="shared" si="292"/>
        <v>42551</v>
      </c>
      <c r="H2071" s="13">
        <v>5</v>
      </c>
      <c r="I2071" s="30">
        <v>1.617305</v>
      </c>
      <c r="J2071" s="65">
        <v>6.407527</v>
      </c>
      <c r="K2071" s="65">
        <f t="shared" si="289"/>
        <v>1.2027109999999999</v>
      </c>
      <c r="L2071" s="30">
        <v>27.644977999999998</v>
      </c>
      <c r="M2071" s="63">
        <v>92.391628999999995</v>
      </c>
    </row>
    <row r="2072" spans="1:13" ht="15" customHeight="1">
      <c r="A2072" s="8">
        <v>42094</v>
      </c>
      <c r="B2072" s="9" t="s">
        <v>52</v>
      </c>
      <c r="C2072" s="10" t="s">
        <v>37</v>
      </c>
      <c r="D2072" s="10" t="s">
        <v>146</v>
      </c>
      <c r="E2072" s="16" t="s">
        <v>12</v>
      </c>
      <c r="F2072" s="17" t="s">
        <v>13</v>
      </c>
      <c r="G2072" s="12">
        <f t="shared" si="292"/>
        <v>42643</v>
      </c>
      <c r="H2072" s="13">
        <v>6</v>
      </c>
      <c r="I2072" s="30">
        <v>1.83561</v>
      </c>
      <c r="J2072" s="65">
        <v>5.529102</v>
      </c>
      <c r="K2072" s="65">
        <f t="shared" si="289"/>
        <v>0.95718499999999995</v>
      </c>
      <c r="L2072" s="30">
        <v>31.340102999999999</v>
      </c>
      <c r="M2072" s="63">
        <v>91.213943</v>
      </c>
    </row>
    <row r="2073" spans="1:13" ht="15" customHeight="1">
      <c r="A2073" s="8">
        <v>42094</v>
      </c>
      <c r="B2073" s="9" t="s">
        <v>52</v>
      </c>
      <c r="C2073" s="10" t="s">
        <v>37</v>
      </c>
      <c r="D2073" s="10" t="s">
        <v>146</v>
      </c>
      <c r="E2073" s="16" t="s">
        <v>12</v>
      </c>
      <c r="F2073" s="17" t="s">
        <v>13</v>
      </c>
      <c r="G2073" s="12">
        <f t="shared" si="292"/>
        <v>42735</v>
      </c>
      <c r="H2073" s="13">
        <v>7</v>
      </c>
      <c r="I2073" s="30">
        <v>1.797939</v>
      </c>
      <c r="J2073" s="65">
        <v>4.488022</v>
      </c>
      <c r="K2073" s="65">
        <f t="shared" si="289"/>
        <v>0.75685899999999995</v>
      </c>
      <c r="L2073" s="30">
        <v>30.727906999999998</v>
      </c>
      <c r="M2073" s="63">
        <v>89.774383</v>
      </c>
    </row>
    <row r="2074" spans="1:13" ht="15" customHeight="1">
      <c r="A2074" s="8">
        <v>42094</v>
      </c>
      <c r="B2074" s="9" t="s">
        <v>52</v>
      </c>
      <c r="C2074" s="10" t="s">
        <v>37</v>
      </c>
      <c r="D2074" s="10" t="s">
        <v>146</v>
      </c>
      <c r="E2074" s="16" t="s">
        <v>12</v>
      </c>
      <c r="F2074" s="17" t="s">
        <v>13</v>
      </c>
      <c r="G2074" s="12">
        <f t="shared" si="292"/>
        <v>42825</v>
      </c>
      <c r="H2074" s="13">
        <v>8</v>
      </c>
      <c r="I2074" s="30">
        <v>1.571267</v>
      </c>
      <c r="J2074" s="65">
        <v>3.5179329999999998</v>
      </c>
      <c r="K2074" s="65">
        <f t="shared" si="289"/>
        <v>0.60117799999999977</v>
      </c>
      <c r="L2074" s="30">
        <v>26.950718999999999</v>
      </c>
      <c r="M2074" s="63">
        <v>88.712217999999993</v>
      </c>
    </row>
    <row r="2075" spans="1:13" ht="15" customHeight="1">
      <c r="A2075" s="8">
        <v>42094</v>
      </c>
      <c r="B2075" s="9" t="s">
        <v>52</v>
      </c>
      <c r="C2075" s="10" t="s">
        <v>37</v>
      </c>
      <c r="D2075" s="10" t="s">
        <v>146</v>
      </c>
      <c r="E2075" s="16" t="s">
        <v>12</v>
      </c>
      <c r="F2075" s="17" t="s">
        <v>13</v>
      </c>
      <c r="G2075" s="12">
        <f t="shared" si="292"/>
        <v>42916</v>
      </c>
      <c r="H2075" s="13">
        <v>9</v>
      </c>
      <c r="I2075" s="30">
        <v>1.2027110000000001</v>
      </c>
      <c r="J2075" s="65">
        <v>2.7855619999999996</v>
      </c>
      <c r="K2075" s="65">
        <f t="shared" si="289"/>
        <v>0.47033999999999998</v>
      </c>
      <c r="L2075" s="30">
        <v>20.61524</v>
      </c>
      <c r="M2075" s="63">
        <v>87.990228000000002</v>
      </c>
    </row>
    <row r="2076" spans="1:13" ht="15" customHeight="1">
      <c r="A2076" s="8">
        <v>42094</v>
      </c>
      <c r="B2076" s="9" t="s">
        <v>52</v>
      </c>
      <c r="C2076" s="10" t="s">
        <v>37</v>
      </c>
      <c r="D2076" s="10" t="s">
        <v>146</v>
      </c>
      <c r="E2076" s="16" t="s">
        <v>12</v>
      </c>
      <c r="F2076" s="17" t="s">
        <v>13</v>
      </c>
      <c r="G2076" s="12">
        <f t="shared" si="292"/>
        <v>43008</v>
      </c>
      <c r="H2076" s="13">
        <v>10</v>
      </c>
      <c r="I2076" s="30">
        <v>0.95718499999999995</v>
      </c>
      <c r="J2076" s="65">
        <v>2.2144629999999998</v>
      </c>
      <c r="K2076" s="65">
        <f t="shared" si="289"/>
        <v>0.38608600000000015</v>
      </c>
      <c r="L2076" s="30">
        <v>16.403921</v>
      </c>
      <c r="M2076" s="63">
        <v>87.446596999999997</v>
      </c>
    </row>
    <row r="2077" spans="1:13" ht="15" customHeight="1">
      <c r="A2077" s="8">
        <v>42094</v>
      </c>
      <c r="B2077" s="9" t="s">
        <v>52</v>
      </c>
      <c r="C2077" s="10" t="s">
        <v>37</v>
      </c>
      <c r="D2077" s="10" t="s">
        <v>146</v>
      </c>
      <c r="E2077" s="16" t="s">
        <v>12</v>
      </c>
      <c r="F2077" s="17" t="s">
        <v>13</v>
      </c>
      <c r="G2077" s="12">
        <f t="shared" si="292"/>
        <v>43100</v>
      </c>
      <c r="H2077" s="13">
        <v>11</v>
      </c>
      <c r="I2077" s="30">
        <v>0.75685899999999995</v>
      </c>
      <c r="J2077" s="65">
        <v>1.7847789999999999</v>
      </c>
      <c r="K2077" s="65">
        <f t="shared" si="289"/>
        <v>0.32717499999999999</v>
      </c>
      <c r="L2077" s="30">
        <v>12.958012999999999</v>
      </c>
      <c r="M2077" s="63">
        <v>87.651875000000004</v>
      </c>
    </row>
    <row r="2078" spans="1:13" ht="15" customHeight="1">
      <c r="A2078" s="8">
        <v>42094</v>
      </c>
      <c r="B2078" s="9" t="s">
        <v>52</v>
      </c>
      <c r="C2078" s="10" t="s">
        <v>37</v>
      </c>
      <c r="D2078" s="10" t="s">
        <v>146</v>
      </c>
      <c r="E2078" s="16" t="s">
        <v>12</v>
      </c>
      <c r="F2078" s="17" t="s">
        <v>13</v>
      </c>
      <c r="G2078" s="12">
        <f t="shared" si="292"/>
        <v>43190</v>
      </c>
      <c r="H2078" s="13">
        <v>12</v>
      </c>
      <c r="I2078" s="30">
        <v>0.60117799999999999</v>
      </c>
      <c r="J2078" s="65">
        <v>1.476262</v>
      </c>
      <c r="K2078" s="65">
        <f t="shared" si="289"/>
        <v>0.29266100000000006</v>
      </c>
      <c r="L2078" s="30">
        <v>10.270453</v>
      </c>
      <c r="M2078" s="63">
        <v>88.367405000000005</v>
      </c>
    </row>
    <row r="2079" spans="1:13" ht="15" customHeight="1">
      <c r="A2079" s="8">
        <v>42094</v>
      </c>
      <c r="B2079" s="9" t="s">
        <v>52</v>
      </c>
      <c r="C2079" s="10" t="s">
        <v>37</v>
      </c>
      <c r="D2079" s="10" t="s">
        <v>146</v>
      </c>
      <c r="E2079" s="16" t="s">
        <v>12</v>
      </c>
      <c r="F2079" s="17" t="s">
        <v>13</v>
      </c>
      <c r="G2079" s="12">
        <f t="shared" si="292"/>
        <v>43281</v>
      </c>
      <c r="H2079" s="13">
        <v>13</v>
      </c>
      <c r="I2079" s="30">
        <v>0.47033999999999998</v>
      </c>
      <c r="J2079" s="65">
        <v>1.283201</v>
      </c>
      <c r="K2079" s="65">
        <f t="shared" si="289"/>
        <v>0.27727900000000005</v>
      </c>
      <c r="L2079" s="30">
        <v>7.9990069999999998</v>
      </c>
      <c r="M2079" s="63">
        <v>88.770715999999993</v>
      </c>
    </row>
    <row r="2080" spans="1:13" ht="15" customHeight="1">
      <c r="A2080" s="8">
        <v>42094</v>
      </c>
      <c r="B2080" s="9" t="s">
        <v>52</v>
      </c>
      <c r="C2080" s="10" t="s">
        <v>37</v>
      </c>
      <c r="D2080" s="10" t="s">
        <v>146</v>
      </c>
      <c r="E2080" s="16" t="s">
        <v>12</v>
      </c>
      <c r="F2080" s="17" t="s">
        <v>13</v>
      </c>
      <c r="G2080" s="12">
        <f t="shared" si="292"/>
        <v>43373</v>
      </c>
      <c r="H2080" s="13">
        <v>14</v>
      </c>
      <c r="I2080" s="30">
        <v>0.38608599999999998</v>
      </c>
      <c r="J2080" s="65">
        <v>1.1754390000000001</v>
      </c>
      <c r="K2080" s="65">
        <f t="shared" si="289"/>
        <v>0.27832400000000007</v>
      </c>
      <c r="L2080" s="30">
        <v>6.542357</v>
      </c>
      <c r="M2080" s="63">
        <v>89.650577999999996</v>
      </c>
    </row>
    <row r="2081" spans="1:13" ht="15" customHeight="1">
      <c r="A2081" s="8">
        <v>42094</v>
      </c>
      <c r="B2081" s="9" t="s">
        <v>52</v>
      </c>
      <c r="C2081" s="10" t="s">
        <v>37</v>
      </c>
      <c r="D2081" s="10" t="s">
        <v>146</v>
      </c>
      <c r="E2081" s="16" t="s">
        <v>12</v>
      </c>
      <c r="F2081" s="17" t="s">
        <v>13</v>
      </c>
      <c r="G2081" s="12">
        <f t="shared" si="292"/>
        <v>43465</v>
      </c>
      <c r="H2081" s="13">
        <v>15</v>
      </c>
      <c r="I2081" s="30">
        <v>0.32717499999999999</v>
      </c>
      <c r="J2081" s="65">
        <v>1.1398679999999999</v>
      </c>
      <c r="K2081" s="65">
        <f t="shared" si="289"/>
        <v>0.29160399999999975</v>
      </c>
      <c r="L2081" s="30">
        <v>5.5259910000000003</v>
      </c>
      <c r="M2081" s="63">
        <v>90.835341</v>
      </c>
    </row>
    <row r="2082" spans="1:13" ht="15" customHeight="1">
      <c r="A2082" s="8">
        <v>42094</v>
      </c>
      <c r="B2082" s="9" t="s">
        <v>52</v>
      </c>
      <c r="C2082" s="10" t="s">
        <v>37</v>
      </c>
      <c r="D2082" s="10" t="s">
        <v>146</v>
      </c>
      <c r="E2082" s="16" t="s">
        <v>12</v>
      </c>
      <c r="F2082" s="17" t="s">
        <v>13</v>
      </c>
      <c r="G2082" s="12">
        <f t="shared" si="292"/>
        <v>43555</v>
      </c>
      <c r="H2082" s="13">
        <v>16</v>
      </c>
      <c r="I2082" s="30">
        <v>0.292661</v>
      </c>
      <c r="J2082" s="65">
        <v>1.150074</v>
      </c>
      <c r="K2082" s="65">
        <f t="shared" si="289"/>
        <v>0.30286700000000016</v>
      </c>
      <c r="L2082" s="30">
        <v>4.9304259999999998</v>
      </c>
      <c r="M2082" s="63">
        <v>92.199506999999997</v>
      </c>
    </row>
    <row r="2083" spans="1:13" ht="15" customHeight="1">
      <c r="A2083" s="8">
        <v>42094</v>
      </c>
      <c r="B2083" s="9" t="s">
        <v>52</v>
      </c>
      <c r="C2083" s="10" t="s">
        <v>37</v>
      </c>
      <c r="D2083" s="10" t="s">
        <v>146</v>
      </c>
      <c r="E2083" s="16" t="s">
        <v>12</v>
      </c>
      <c r="F2083" s="17" t="s">
        <v>13</v>
      </c>
      <c r="G2083" s="12">
        <f t="shared" si="292"/>
        <v>43646</v>
      </c>
      <c r="H2083" s="13">
        <v>17</v>
      </c>
      <c r="I2083" s="30">
        <v>0.277279</v>
      </c>
      <c r="J2083" s="65">
        <v>1.178293</v>
      </c>
      <c r="K2083" s="65">
        <f t="shared" si="289"/>
        <v>0.30549799999999999</v>
      </c>
      <c r="L2083" s="30">
        <v>4.6627929999999997</v>
      </c>
      <c r="M2083" s="63">
        <v>93.616184000000004</v>
      </c>
    </row>
    <row r="2084" spans="1:13" ht="15" customHeight="1">
      <c r="A2084" s="8">
        <v>42094</v>
      </c>
      <c r="B2084" s="9" t="s">
        <v>52</v>
      </c>
      <c r="C2084" s="10" t="s">
        <v>37</v>
      </c>
      <c r="D2084" s="10" t="s">
        <v>146</v>
      </c>
      <c r="E2084" s="16" t="s">
        <v>12</v>
      </c>
      <c r="F2084" s="17" t="s">
        <v>13</v>
      </c>
      <c r="G2084" s="12">
        <f t="shared" si="292"/>
        <v>43738</v>
      </c>
      <c r="H2084" s="13">
        <v>18</v>
      </c>
      <c r="I2084" s="30">
        <v>0.27832400000000002</v>
      </c>
      <c r="J2084" s="65">
        <v>1.199481</v>
      </c>
      <c r="K2084" s="65">
        <f t="shared" si="289"/>
        <v>0.299512</v>
      </c>
      <c r="L2084" s="30">
        <v>4.6775630000000001</v>
      </c>
      <c r="M2084" s="63">
        <v>95.100493</v>
      </c>
    </row>
    <row r="2085" spans="1:13" ht="15" customHeight="1">
      <c r="A2085" s="8">
        <v>42094</v>
      </c>
      <c r="B2085" s="9" t="s">
        <v>52</v>
      </c>
      <c r="C2085" s="10" t="s">
        <v>37</v>
      </c>
      <c r="D2085" s="10" t="s">
        <v>146</v>
      </c>
      <c r="E2085" s="16" t="s">
        <v>12</v>
      </c>
      <c r="F2085" s="17" t="s">
        <v>13</v>
      </c>
      <c r="G2085" s="12">
        <f t="shared" si="292"/>
        <v>43830</v>
      </c>
      <c r="H2085" s="13">
        <v>19</v>
      </c>
      <c r="I2085" s="30">
        <v>0.29160399999999997</v>
      </c>
      <c r="J2085" s="65">
        <v>1.20136</v>
      </c>
      <c r="K2085" s="65">
        <f t="shared" si="289"/>
        <v>0.29348299999999994</v>
      </c>
      <c r="L2085" s="30">
        <v>4.9043159999999997</v>
      </c>
      <c r="M2085" s="63">
        <v>96.742671999999999</v>
      </c>
    </row>
    <row r="2086" spans="1:13" ht="15" customHeight="1">
      <c r="A2086" s="8">
        <v>42094</v>
      </c>
      <c r="B2086" s="9" t="s">
        <v>52</v>
      </c>
      <c r="C2086" s="10" t="s">
        <v>37</v>
      </c>
      <c r="D2086" s="10" t="s">
        <v>146</v>
      </c>
      <c r="E2086" s="16" t="s">
        <v>12</v>
      </c>
      <c r="F2086" s="17" t="s">
        <v>13</v>
      </c>
      <c r="G2086" s="12">
        <f t="shared" si="292"/>
        <v>43921</v>
      </c>
      <c r="H2086" s="13">
        <v>20</v>
      </c>
      <c r="I2086" s="30">
        <v>0.302867</v>
      </c>
      <c r="J2086" s="65">
        <v>1.20136</v>
      </c>
      <c r="K2086" s="65">
        <f t="shared" si="289"/>
        <v>0.302867</v>
      </c>
      <c r="L2086" s="30">
        <v>5.1002580000000002</v>
      </c>
      <c r="M2086" s="63">
        <v>98.359690000000001</v>
      </c>
    </row>
    <row r="2087" spans="1:13" ht="15" customHeight="1">
      <c r="A2087" s="8">
        <v>42094</v>
      </c>
      <c r="B2087" s="9" t="s">
        <v>52</v>
      </c>
      <c r="C2087" s="10" t="s">
        <v>37</v>
      </c>
      <c r="D2087" s="10" t="s">
        <v>146</v>
      </c>
      <c r="E2087" s="16" t="s">
        <v>12</v>
      </c>
      <c r="F2087" s="17" t="s">
        <v>13</v>
      </c>
      <c r="G2087" s="12">
        <f t="shared" si="292"/>
        <v>44012</v>
      </c>
      <c r="H2087" s="13">
        <v>21</v>
      </c>
      <c r="I2087" s="30">
        <v>0.30549799999999999</v>
      </c>
      <c r="J2087" s="65">
        <v>1.20136</v>
      </c>
      <c r="K2087" s="65">
        <f t="shared" si="289"/>
        <v>0.30549799999999999</v>
      </c>
      <c r="L2087" s="30">
        <v>5.147964</v>
      </c>
      <c r="M2087" s="63">
        <v>99.894767000000002</v>
      </c>
    </row>
    <row r="2088" spans="1:13" ht="15" customHeight="1">
      <c r="A2088" s="8">
        <f t="shared" ref="A2088:F2089" si="293">A2087</f>
        <v>42094</v>
      </c>
      <c r="B2088" s="9" t="str">
        <f t="shared" si="293"/>
        <v>Mid-Cycle 2015</v>
      </c>
      <c r="C2088" s="10" t="str">
        <f t="shared" si="293"/>
        <v>Severely Adverse</v>
      </c>
      <c r="D2088" s="10" t="s">
        <v>146</v>
      </c>
      <c r="E2088" s="11" t="str">
        <f t="shared" si="293"/>
        <v>Comm Real Estate</v>
      </c>
      <c r="F2088" s="11" t="str">
        <f t="shared" si="293"/>
        <v>Construction</v>
      </c>
      <c r="G2088" s="12">
        <f t="shared" si="292"/>
        <v>44104</v>
      </c>
      <c r="H2088" s="13">
        <v>22</v>
      </c>
      <c r="I2088" s="30">
        <v>0.299512</v>
      </c>
      <c r="J2088" s="65">
        <v>1.20136</v>
      </c>
      <c r="K2088" s="65">
        <f t="shared" si="289"/>
        <v>0.299512</v>
      </c>
      <c r="L2088" s="30">
        <v>5.0440560000000003</v>
      </c>
      <c r="M2088" s="63">
        <v>101.412729</v>
      </c>
    </row>
    <row r="2089" spans="1:13" ht="15" customHeight="1">
      <c r="A2089" s="8">
        <f t="shared" si="293"/>
        <v>42094</v>
      </c>
      <c r="B2089" s="9" t="str">
        <f t="shared" si="293"/>
        <v>Mid-Cycle 2015</v>
      </c>
      <c r="C2089" s="10" t="str">
        <f t="shared" si="293"/>
        <v>Severely Adverse</v>
      </c>
      <c r="D2089" s="10" t="s">
        <v>146</v>
      </c>
      <c r="E2089" s="11" t="str">
        <f t="shared" si="293"/>
        <v>Comm Real Estate</v>
      </c>
      <c r="F2089" s="11" t="str">
        <f t="shared" si="293"/>
        <v>Construction</v>
      </c>
      <c r="G2089" s="12">
        <f t="shared" si="292"/>
        <v>44196</v>
      </c>
      <c r="H2089" s="13">
        <v>23</v>
      </c>
      <c r="I2089" s="30">
        <v>0.29348299999999999</v>
      </c>
      <c r="J2089" s="65">
        <v>1.20136</v>
      </c>
      <c r="K2089" s="65">
        <f t="shared" si="289"/>
        <v>0.29348299999999999</v>
      </c>
      <c r="L2089" s="30">
        <v>4.938409</v>
      </c>
      <c r="M2089" s="63">
        <v>102.93092799999999</v>
      </c>
    </row>
    <row r="2090" spans="1:13" ht="15" customHeight="1">
      <c r="A2090" s="21">
        <f>A2091</f>
        <v>42094</v>
      </c>
      <c r="B2090" s="21" t="str">
        <f t="shared" ref="B2090:F2090" si="294">B2091</f>
        <v>Mid-Cycle 2015</v>
      </c>
      <c r="C2090" s="21" t="str">
        <f t="shared" si="294"/>
        <v>Severely Adverse</v>
      </c>
      <c r="D2090" s="10" t="s">
        <v>146</v>
      </c>
      <c r="E2090" s="21" t="str">
        <f t="shared" si="294"/>
        <v>Comm Real Estate</v>
      </c>
      <c r="F2090" s="21" t="str">
        <f t="shared" si="294"/>
        <v>Multifamily</v>
      </c>
      <c r="G2090" s="21">
        <f>A2090</f>
        <v>42094</v>
      </c>
      <c r="H2090" s="22">
        <v>0</v>
      </c>
      <c r="I2090" s="30">
        <v>0</v>
      </c>
      <c r="J2090" s="65">
        <v>3.07</v>
      </c>
      <c r="K2090" s="30">
        <v>0</v>
      </c>
      <c r="L2090" s="30">
        <v>0</v>
      </c>
      <c r="M2090" s="63">
        <v>301.712155</v>
      </c>
    </row>
    <row r="2091" spans="1:13" ht="15" customHeight="1">
      <c r="A2091" s="8">
        <v>42094</v>
      </c>
      <c r="B2091" s="9" t="s">
        <v>52</v>
      </c>
      <c r="C2091" s="10" t="s">
        <v>37</v>
      </c>
      <c r="D2091" s="10" t="s">
        <v>146</v>
      </c>
      <c r="E2091" s="16" t="s">
        <v>12</v>
      </c>
      <c r="F2091" s="17" t="s">
        <v>14</v>
      </c>
      <c r="G2091" s="12">
        <f t="shared" ref="G2091:G2113" si="295">G2067</f>
        <v>42185</v>
      </c>
      <c r="H2091" s="13">
        <v>1</v>
      </c>
      <c r="I2091" s="30">
        <v>1.0441819999999999</v>
      </c>
      <c r="J2091" s="65">
        <v>5.4079482699499515</v>
      </c>
      <c r="K2091" s="65">
        <f t="shared" si="289"/>
        <v>3.3821302699499514</v>
      </c>
      <c r="L2091" s="30">
        <v>18.311848000000001</v>
      </c>
      <c r="M2091" s="63">
        <v>296.79905300000001</v>
      </c>
    </row>
    <row r="2092" spans="1:13" ht="15" customHeight="1">
      <c r="A2092" s="8">
        <v>42094</v>
      </c>
      <c r="B2092" s="9" t="s">
        <v>52</v>
      </c>
      <c r="C2092" s="10" t="s">
        <v>37</v>
      </c>
      <c r="D2092" s="10" t="s">
        <v>146</v>
      </c>
      <c r="E2092" s="16" t="s">
        <v>12</v>
      </c>
      <c r="F2092" s="17" t="s">
        <v>14</v>
      </c>
      <c r="G2092" s="12">
        <f t="shared" si="295"/>
        <v>42277</v>
      </c>
      <c r="H2092" s="13">
        <v>2</v>
      </c>
      <c r="I2092" s="30">
        <v>1.6637930000000001</v>
      </c>
      <c r="J2092" s="65">
        <v>7.7458965398999027</v>
      </c>
      <c r="K2092" s="65">
        <f t="shared" si="289"/>
        <v>4.0017412699499513</v>
      </c>
      <c r="L2092" s="30">
        <v>29.272058999999999</v>
      </c>
      <c r="M2092" s="63">
        <v>293.56693200000001</v>
      </c>
    </row>
    <row r="2093" spans="1:13" ht="15" customHeight="1">
      <c r="A2093" s="8">
        <v>42094</v>
      </c>
      <c r="B2093" s="9" t="s">
        <v>52</v>
      </c>
      <c r="C2093" s="10" t="s">
        <v>37</v>
      </c>
      <c r="D2093" s="10" t="s">
        <v>146</v>
      </c>
      <c r="E2093" s="16" t="s">
        <v>12</v>
      </c>
      <c r="F2093" s="17" t="s">
        <v>14</v>
      </c>
      <c r="G2093" s="12">
        <f t="shared" si="295"/>
        <v>42369</v>
      </c>
      <c r="H2093" s="13">
        <v>3</v>
      </c>
      <c r="I2093" s="30">
        <v>2.5743659999999999</v>
      </c>
      <c r="J2093" s="65">
        <v>10.083844809849854</v>
      </c>
      <c r="K2093" s="65">
        <f t="shared" si="289"/>
        <v>4.9123142699499507</v>
      </c>
      <c r="L2093" s="30">
        <v>45.388531</v>
      </c>
      <c r="M2093" s="63">
        <v>289.59821899999997</v>
      </c>
    </row>
    <row r="2094" spans="1:13" ht="15" customHeight="1">
      <c r="A2094" s="8">
        <v>42094</v>
      </c>
      <c r="B2094" s="9" t="s">
        <v>52</v>
      </c>
      <c r="C2094" s="10" t="s">
        <v>37</v>
      </c>
      <c r="D2094" s="10" t="s">
        <v>146</v>
      </c>
      <c r="E2094" s="16" t="s">
        <v>12</v>
      </c>
      <c r="F2094" s="17" t="s">
        <v>14</v>
      </c>
      <c r="G2094" s="12">
        <f t="shared" si="295"/>
        <v>42460</v>
      </c>
      <c r="H2094" s="13">
        <v>4</v>
      </c>
      <c r="I2094" s="30">
        <v>3.7518880000000001</v>
      </c>
      <c r="J2094" s="65">
        <v>19.626930000000002</v>
      </c>
      <c r="K2094" s="65">
        <f t="shared" si="289"/>
        <v>13.294973190150149</v>
      </c>
      <c r="L2094" s="30">
        <v>66.147253000000006</v>
      </c>
      <c r="M2094" s="63">
        <v>284.65614599999998</v>
      </c>
    </row>
    <row r="2095" spans="1:13" ht="15" customHeight="1">
      <c r="A2095" s="8">
        <v>42094</v>
      </c>
      <c r="B2095" s="9" t="s">
        <v>52</v>
      </c>
      <c r="C2095" s="10" t="s">
        <v>37</v>
      </c>
      <c r="D2095" s="10" t="s">
        <v>146</v>
      </c>
      <c r="E2095" s="16" t="s">
        <v>12</v>
      </c>
      <c r="F2095" s="17" t="s">
        <v>14</v>
      </c>
      <c r="G2095" s="12">
        <f t="shared" si="295"/>
        <v>42551</v>
      </c>
      <c r="H2095" s="13">
        <v>5</v>
      </c>
      <c r="I2095" s="30">
        <v>4.8132580000000003</v>
      </c>
      <c r="J2095" s="65">
        <v>18.289343000000002</v>
      </c>
      <c r="K2095" s="65">
        <f t="shared" si="289"/>
        <v>3.4756710000000011</v>
      </c>
      <c r="L2095" s="30">
        <v>84.895850999999993</v>
      </c>
      <c r="M2095" s="63">
        <v>279.78944000000001</v>
      </c>
    </row>
    <row r="2096" spans="1:13" ht="15" customHeight="1">
      <c r="A2096" s="8">
        <v>42094</v>
      </c>
      <c r="B2096" s="9" t="s">
        <v>52</v>
      </c>
      <c r="C2096" s="10" t="s">
        <v>37</v>
      </c>
      <c r="D2096" s="10" t="s">
        <v>146</v>
      </c>
      <c r="E2096" s="16" t="s">
        <v>12</v>
      </c>
      <c r="F2096" s="17" t="s">
        <v>14</v>
      </c>
      <c r="G2096" s="12">
        <f t="shared" si="295"/>
        <v>42643</v>
      </c>
      <c r="H2096" s="13">
        <v>6</v>
      </c>
      <c r="I2096" s="30">
        <v>5.2734100000000002</v>
      </c>
      <c r="J2096" s="65">
        <v>15.772438000000001</v>
      </c>
      <c r="K2096" s="65">
        <f t="shared" si="289"/>
        <v>2.7565049999999989</v>
      </c>
      <c r="L2096" s="30">
        <v>92.979934999999998</v>
      </c>
      <c r="M2096" s="63">
        <v>276.19043599999998</v>
      </c>
    </row>
    <row r="2097" spans="1:13" ht="15" customHeight="1">
      <c r="A2097" s="8">
        <v>42094</v>
      </c>
      <c r="B2097" s="9" t="s">
        <v>52</v>
      </c>
      <c r="C2097" s="10" t="s">
        <v>37</v>
      </c>
      <c r="D2097" s="10" t="s">
        <v>146</v>
      </c>
      <c r="E2097" s="16" t="s">
        <v>12</v>
      </c>
      <c r="F2097" s="17" t="s">
        <v>14</v>
      </c>
      <c r="G2097" s="12">
        <f t="shared" si="295"/>
        <v>42735</v>
      </c>
      <c r="H2097" s="13">
        <v>7</v>
      </c>
      <c r="I2097" s="30">
        <v>5.0670739999999999</v>
      </c>
      <c r="J2097" s="65">
        <v>12.875151000000001</v>
      </c>
      <c r="K2097" s="65">
        <f t="shared" si="289"/>
        <v>2.1697869999999995</v>
      </c>
      <c r="L2097" s="30">
        <v>89.257604000000001</v>
      </c>
      <c r="M2097" s="63">
        <v>271.37434200000001</v>
      </c>
    </row>
    <row r="2098" spans="1:13" ht="15" customHeight="1">
      <c r="A2098" s="8">
        <v>42094</v>
      </c>
      <c r="B2098" s="9" t="s">
        <v>52</v>
      </c>
      <c r="C2098" s="10" t="s">
        <v>37</v>
      </c>
      <c r="D2098" s="10" t="s">
        <v>146</v>
      </c>
      <c r="E2098" s="16" t="s">
        <v>12</v>
      </c>
      <c r="F2098" s="17" t="s">
        <v>14</v>
      </c>
      <c r="G2098" s="12">
        <f t="shared" si="295"/>
        <v>42825</v>
      </c>
      <c r="H2098" s="13">
        <v>8</v>
      </c>
      <c r="I2098" s="30">
        <v>4.4731880000000004</v>
      </c>
      <c r="J2098" s="65">
        <v>10.055565</v>
      </c>
      <c r="K2098" s="65">
        <f t="shared" si="289"/>
        <v>1.6536019999999994</v>
      </c>
      <c r="L2098" s="30">
        <v>78.879059999999996</v>
      </c>
      <c r="M2098" s="63">
        <v>268.05104999999998</v>
      </c>
    </row>
    <row r="2099" spans="1:13" ht="15" customHeight="1">
      <c r="A2099" s="8">
        <v>42094</v>
      </c>
      <c r="B2099" s="9" t="s">
        <v>52</v>
      </c>
      <c r="C2099" s="10" t="s">
        <v>37</v>
      </c>
      <c r="D2099" s="10" t="s">
        <v>146</v>
      </c>
      <c r="E2099" s="16" t="s">
        <v>12</v>
      </c>
      <c r="F2099" s="17" t="s">
        <v>14</v>
      </c>
      <c r="G2099" s="12">
        <f t="shared" si="295"/>
        <v>42916</v>
      </c>
      <c r="H2099" s="13">
        <v>9</v>
      </c>
      <c r="I2099" s="30">
        <v>3.4756710000000002</v>
      </c>
      <c r="J2099" s="65">
        <v>7.7970500000000005</v>
      </c>
      <c r="K2099" s="65">
        <f t="shared" si="289"/>
        <v>1.217156000000001</v>
      </c>
      <c r="L2099" s="30">
        <v>61.283014999999999</v>
      </c>
      <c r="M2099" s="63">
        <v>265.90767699999998</v>
      </c>
    </row>
    <row r="2100" spans="1:13" ht="15" customHeight="1">
      <c r="A2100" s="8">
        <v>42094</v>
      </c>
      <c r="B2100" s="9" t="s">
        <v>52</v>
      </c>
      <c r="C2100" s="10" t="s">
        <v>37</v>
      </c>
      <c r="D2100" s="10" t="s">
        <v>146</v>
      </c>
      <c r="E2100" s="16" t="s">
        <v>12</v>
      </c>
      <c r="F2100" s="17" t="s">
        <v>14</v>
      </c>
      <c r="G2100" s="12">
        <f t="shared" si="295"/>
        <v>43008</v>
      </c>
      <c r="H2100" s="13">
        <v>10</v>
      </c>
      <c r="I2100" s="30">
        <v>2.7565050000000002</v>
      </c>
      <c r="J2100" s="65">
        <v>5.9724170000000001</v>
      </c>
      <c r="K2100" s="65">
        <f t="shared" si="289"/>
        <v>0.93187199999999981</v>
      </c>
      <c r="L2100" s="30">
        <v>48.595751</v>
      </c>
      <c r="M2100" s="63">
        <v>264.20991600000002</v>
      </c>
    </row>
    <row r="2101" spans="1:13" ht="15" customHeight="1">
      <c r="A2101" s="8">
        <v>42094</v>
      </c>
      <c r="B2101" s="9" t="s">
        <v>52</v>
      </c>
      <c r="C2101" s="10" t="s">
        <v>37</v>
      </c>
      <c r="D2101" s="10" t="s">
        <v>146</v>
      </c>
      <c r="E2101" s="16" t="s">
        <v>12</v>
      </c>
      <c r="F2101" s="17" t="s">
        <v>14</v>
      </c>
      <c r="G2101" s="12">
        <f t="shared" si="295"/>
        <v>43100</v>
      </c>
      <c r="H2101" s="13">
        <v>11</v>
      </c>
      <c r="I2101" s="30">
        <v>2.1697869999999999</v>
      </c>
      <c r="J2101" s="65">
        <v>4.5374689999999998</v>
      </c>
      <c r="K2101" s="65">
        <f t="shared" si="289"/>
        <v>0.73483899999999958</v>
      </c>
      <c r="L2101" s="30">
        <v>38.243845999999998</v>
      </c>
      <c r="M2101" s="63">
        <v>264.46194000000003</v>
      </c>
    </row>
    <row r="2102" spans="1:13" ht="15" customHeight="1">
      <c r="A2102" s="8">
        <v>42094</v>
      </c>
      <c r="B2102" s="9" t="s">
        <v>52</v>
      </c>
      <c r="C2102" s="10" t="s">
        <v>37</v>
      </c>
      <c r="D2102" s="10" t="s">
        <v>146</v>
      </c>
      <c r="E2102" s="16" t="s">
        <v>12</v>
      </c>
      <c r="F2102" s="17" t="s">
        <v>14</v>
      </c>
      <c r="G2102" s="12">
        <f t="shared" si="295"/>
        <v>43190</v>
      </c>
      <c r="H2102" s="13">
        <v>12</v>
      </c>
      <c r="I2102" s="30">
        <v>1.653602</v>
      </c>
      <c r="J2102" s="65">
        <v>3.5082059999999999</v>
      </c>
      <c r="K2102" s="65">
        <f t="shared" si="289"/>
        <v>0.6243390000000002</v>
      </c>
      <c r="L2102" s="30">
        <v>29.117448</v>
      </c>
      <c r="M2102" s="63">
        <v>265.53887800000001</v>
      </c>
    </row>
    <row r="2103" spans="1:13" ht="15" customHeight="1">
      <c r="A2103" s="8">
        <v>42094</v>
      </c>
      <c r="B2103" s="9" t="s">
        <v>52</v>
      </c>
      <c r="C2103" s="10" t="s">
        <v>37</v>
      </c>
      <c r="D2103" s="10" t="s">
        <v>146</v>
      </c>
      <c r="E2103" s="16" t="s">
        <v>12</v>
      </c>
      <c r="F2103" s="17" t="s">
        <v>14</v>
      </c>
      <c r="G2103" s="12">
        <f t="shared" si="295"/>
        <v>43281</v>
      </c>
      <c r="H2103" s="13">
        <v>13</v>
      </c>
      <c r="I2103" s="30">
        <v>1.2171559999999999</v>
      </c>
      <c r="J2103" s="65">
        <v>2.8704270000000003</v>
      </c>
      <c r="K2103" s="65">
        <f t="shared" si="289"/>
        <v>0.57937700000000025</v>
      </c>
      <c r="L2103" s="30">
        <v>21.39706</v>
      </c>
      <c r="M2103" s="63">
        <v>264.96085099999999</v>
      </c>
    </row>
    <row r="2104" spans="1:13" ht="15" customHeight="1">
      <c r="A2104" s="8">
        <v>42094</v>
      </c>
      <c r="B2104" s="9" t="s">
        <v>52</v>
      </c>
      <c r="C2104" s="10" t="s">
        <v>37</v>
      </c>
      <c r="D2104" s="10" t="s">
        <v>146</v>
      </c>
      <c r="E2104" s="16" t="s">
        <v>12</v>
      </c>
      <c r="F2104" s="17" t="s">
        <v>14</v>
      </c>
      <c r="G2104" s="12">
        <f t="shared" si="295"/>
        <v>43373</v>
      </c>
      <c r="H2104" s="13">
        <v>14</v>
      </c>
      <c r="I2104" s="30">
        <v>0.93187200000000003</v>
      </c>
      <c r="J2104" s="65">
        <v>2.5200800000000001</v>
      </c>
      <c r="K2104" s="65">
        <f t="shared" si="289"/>
        <v>0.58152499999999985</v>
      </c>
      <c r="L2104" s="30">
        <v>16.348711999999999</v>
      </c>
      <c r="M2104" s="63">
        <v>266.507927</v>
      </c>
    </row>
    <row r="2105" spans="1:13" ht="15" customHeight="1">
      <c r="A2105" s="8">
        <v>42094</v>
      </c>
      <c r="B2105" s="9" t="s">
        <v>52</v>
      </c>
      <c r="C2105" s="10" t="s">
        <v>37</v>
      </c>
      <c r="D2105" s="10" t="s">
        <v>146</v>
      </c>
      <c r="E2105" s="16" t="s">
        <v>12</v>
      </c>
      <c r="F2105" s="17" t="s">
        <v>14</v>
      </c>
      <c r="G2105" s="12">
        <f t="shared" si="295"/>
        <v>43465</v>
      </c>
      <c r="H2105" s="13">
        <v>15</v>
      </c>
      <c r="I2105" s="30">
        <v>0.73483900000000002</v>
      </c>
      <c r="J2105" s="65">
        <v>2.4071910000000001</v>
      </c>
      <c r="K2105" s="65">
        <f t="shared" si="289"/>
        <v>0.62195</v>
      </c>
      <c r="L2105" s="30">
        <v>12.859883</v>
      </c>
      <c r="M2105" s="63">
        <v>269.63911200000001</v>
      </c>
    </row>
    <row r="2106" spans="1:13" ht="15" customHeight="1">
      <c r="A2106" s="8">
        <v>42094</v>
      </c>
      <c r="B2106" s="9" t="s">
        <v>52</v>
      </c>
      <c r="C2106" s="10" t="s">
        <v>37</v>
      </c>
      <c r="D2106" s="10" t="s">
        <v>146</v>
      </c>
      <c r="E2106" s="16" t="s">
        <v>12</v>
      </c>
      <c r="F2106" s="17" t="s">
        <v>14</v>
      </c>
      <c r="G2106" s="12">
        <f t="shared" si="295"/>
        <v>43555</v>
      </c>
      <c r="H2106" s="13">
        <v>16</v>
      </c>
      <c r="I2106" s="30">
        <v>0.62433899999999998</v>
      </c>
      <c r="J2106" s="65">
        <v>2.451336</v>
      </c>
      <c r="K2106" s="65">
        <f t="shared" si="289"/>
        <v>0.66848399999999986</v>
      </c>
      <c r="L2106" s="30">
        <v>10.904048</v>
      </c>
      <c r="M2106" s="63">
        <v>273.53045500000002</v>
      </c>
    </row>
    <row r="2107" spans="1:13" ht="15" customHeight="1">
      <c r="A2107" s="8">
        <v>42094</v>
      </c>
      <c r="B2107" s="9" t="s">
        <v>52</v>
      </c>
      <c r="C2107" s="10" t="s">
        <v>37</v>
      </c>
      <c r="D2107" s="10" t="s">
        <v>146</v>
      </c>
      <c r="E2107" s="16" t="s">
        <v>12</v>
      </c>
      <c r="F2107" s="17" t="s">
        <v>14</v>
      </c>
      <c r="G2107" s="12">
        <f t="shared" si="295"/>
        <v>43646</v>
      </c>
      <c r="H2107" s="13">
        <v>17</v>
      </c>
      <c r="I2107" s="30">
        <v>0.57937700000000003</v>
      </c>
      <c r="J2107" s="65">
        <v>2.5537929999999998</v>
      </c>
      <c r="K2107" s="65">
        <f t="shared" si="289"/>
        <v>0.68183399999999983</v>
      </c>
      <c r="L2107" s="30">
        <v>10.103123999999999</v>
      </c>
      <c r="M2107" s="63">
        <v>277.68313799999999</v>
      </c>
    </row>
    <row r="2108" spans="1:13" ht="15" customHeight="1">
      <c r="A2108" s="8">
        <v>42094</v>
      </c>
      <c r="B2108" s="9" t="s">
        <v>52</v>
      </c>
      <c r="C2108" s="10" t="s">
        <v>37</v>
      </c>
      <c r="D2108" s="10" t="s">
        <v>146</v>
      </c>
      <c r="E2108" s="16" t="s">
        <v>12</v>
      </c>
      <c r="F2108" s="17" t="s">
        <v>14</v>
      </c>
      <c r="G2108" s="12">
        <f t="shared" si="295"/>
        <v>43738</v>
      </c>
      <c r="H2108" s="13">
        <v>18</v>
      </c>
      <c r="I2108" s="30">
        <v>0.58152499999999996</v>
      </c>
      <c r="J2108" s="65">
        <v>2.6406359999999998</v>
      </c>
      <c r="K2108" s="65">
        <f t="shared" si="289"/>
        <v>0.66836799999999996</v>
      </c>
      <c r="L2108" s="30">
        <v>10.136369999999999</v>
      </c>
      <c r="M2108" s="63">
        <v>282.260516</v>
      </c>
    </row>
    <row r="2109" spans="1:13" ht="15" customHeight="1">
      <c r="A2109" s="8">
        <v>42094</v>
      </c>
      <c r="B2109" s="9" t="s">
        <v>52</v>
      </c>
      <c r="C2109" s="10" t="s">
        <v>37</v>
      </c>
      <c r="D2109" s="10" t="s">
        <v>146</v>
      </c>
      <c r="E2109" s="16" t="s">
        <v>12</v>
      </c>
      <c r="F2109" s="17" t="s">
        <v>14</v>
      </c>
      <c r="G2109" s="12">
        <f t="shared" si="295"/>
        <v>43830</v>
      </c>
      <c r="H2109" s="13">
        <v>19</v>
      </c>
      <c r="I2109" s="30">
        <v>0.62195</v>
      </c>
      <c r="J2109" s="65">
        <v>2.6685490000000001</v>
      </c>
      <c r="K2109" s="65">
        <f t="shared" si="289"/>
        <v>0.6498630000000003</v>
      </c>
      <c r="L2109" s="30">
        <v>10.846747000000001</v>
      </c>
      <c r="M2109" s="63">
        <v>287.30965200000003</v>
      </c>
    </row>
    <row r="2110" spans="1:13" ht="15" customHeight="1">
      <c r="A2110" s="8">
        <v>42094</v>
      </c>
      <c r="B2110" s="9" t="s">
        <v>52</v>
      </c>
      <c r="C2110" s="10" t="s">
        <v>37</v>
      </c>
      <c r="D2110" s="10" t="s">
        <v>146</v>
      </c>
      <c r="E2110" s="16" t="s">
        <v>12</v>
      </c>
      <c r="F2110" s="17" t="s">
        <v>14</v>
      </c>
      <c r="G2110" s="12">
        <f t="shared" si="295"/>
        <v>43921</v>
      </c>
      <c r="H2110" s="13">
        <v>20</v>
      </c>
      <c r="I2110" s="30">
        <v>0.66848399999999997</v>
      </c>
      <c r="J2110" s="65">
        <v>2.6685490000000001</v>
      </c>
      <c r="K2110" s="65">
        <f t="shared" si="289"/>
        <v>0.66848399999999997</v>
      </c>
      <c r="L2110" s="30">
        <v>11.666558</v>
      </c>
      <c r="M2110" s="63">
        <v>292.43002300000001</v>
      </c>
    </row>
    <row r="2111" spans="1:13" ht="15" customHeight="1">
      <c r="A2111" s="8">
        <v>42094</v>
      </c>
      <c r="B2111" s="9" t="s">
        <v>52</v>
      </c>
      <c r="C2111" s="10" t="s">
        <v>37</v>
      </c>
      <c r="D2111" s="10" t="s">
        <v>146</v>
      </c>
      <c r="E2111" s="16" t="s">
        <v>12</v>
      </c>
      <c r="F2111" s="17" t="s">
        <v>14</v>
      </c>
      <c r="G2111" s="12">
        <f t="shared" si="295"/>
        <v>44012</v>
      </c>
      <c r="H2111" s="13">
        <v>21</v>
      </c>
      <c r="I2111" s="30">
        <v>0.68183400000000005</v>
      </c>
      <c r="J2111" s="65">
        <v>2.6685490000000001</v>
      </c>
      <c r="K2111" s="65">
        <f t="shared" si="289"/>
        <v>0.68183400000000005</v>
      </c>
      <c r="L2111" s="30">
        <v>11.900524000000001</v>
      </c>
      <c r="M2111" s="63">
        <v>297.23105500000003</v>
      </c>
    </row>
    <row r="2112" spans="1:13" ht="15" customHeight="1">
      <c r="A2112" s="8">
        <f t="shared" ref="A2112:F2113" si="296">A2111</f>
        <v>42094</v>
      </c>
      <c r="B2112" s="9" t="str">
        <f t="shared" si="296"/>
        <v>Mid-Cycle 2015</v>
      </c>
      <c r="C2112" s="10" t="str">
        <f t="shared" si="296"/>
        <v>Severely Adverse</v>
      </c>
      <c r="D2112" s="10" t="s">
        <v>146</v>
      </c>
      <c r="E2112" s="11" t="str">
        <f t="shared" si="296"/>
        <v>Comm Real Estate</v>
      </c>
      <c r="F2112" s="11" t="str">
        <f t="shared" si="296"/>
        <v>Multifamily</v>
      </c>
      <c r="G2112" s="12">
        <f t="shared" si="295"/>
        <v>44104</v>
      </c>
      <c r="H2112" s="13">
        <v>22</v>
      </c>
      <c r="I2112" s="30">
        <v>0.66836799999999996</v>
      </c>
      <c r="J2112" s="65">
        <v>2.6685490000000001</v>
      </c>
      <c r="K2112" s="65">
        <f t="shared" si="289"/>
        <v>0.66836799999999996</v>
      </c>
      <c r="L2112" s="30">
        <v>11.659114000000001</v>
      </c>
      <c r="M2112" s="63">
        <v>301.94248499999998</v>
      </c>
    </row>
    <row r="2113" spans="1:13" ht="15" customHeight="1">
      <c r="A2113" s="8">
        <f t="shared" si="296"/>
        <v>42094</v>
      </c>
      <c r="B2113" s="9" t="str">
        <f t="shared" si="296"/>
        <v>Mid-Cycle 2015</v>
      </c>
      <c r="C2113" s="10" t="str">
        <f t="shared" si="296"/>
        <v>Severely Adverse</v>
      </c>
      <c r="D2113" s="10" t="s">
        <v>146</v>
      </c>
      <c r="E2113" s="11" t="str">
        <f t="shared" si="296"/>
        <v>Comm Real Estate</v>
      </c>
      <c r="F2113" s="11" t="str">
        <f t="shared" si="296"/>
        <v>Multifamily</v>
      </c>
      <c r="G2113" s="12">
        <f t="shared" si="295"/>
        <v>44196</v>
      </c>
      <c r="H2113" s="13">
        <v>23</v>
      </c>
      <c r="I2113" s="30">
        <v>0.64986299999999997</v>
      </c>
      <c r="J2113" s="65">
        <v>2.6685490000000001</v>
      </c>
      <c r="K2113" s="65">
        <f t="shared" si="289"/>
        <v>0.64986299999999997</v>
      </c>
      <c r="L2113" s="30">
        <v>11.327889000000001</v>
      </c>
      <c r="M2113" s="63">
        <v>306.67135300000001</v>
      </c>
    </row>
    <row r="2114" spans="1:13" ht="15" customHeight="1">
      <c r="A2114" s="21">
        <f>A2115</f>
        <v>42094</v>
      </c>
      <c r="B2114" s="21" t="str">
        <f t="shared" ref="B2114:F2114" si="297">B2115</f>
        <v>Mid-Cycle 2015</v>
      </c>
      <c r="C2114" s="21" t="str">
        <f t="shared" si="297"/>
        <v>Severely Adverse</v>
      </c>
      <c r="D2114" s="10" t="s">
        <v>146</v>
      </c>
      <c r="E2114" s="21" t="str">
        <f t="shared" si="297"/>
        <v>Comm Real Estate</v>
      </c>
      <c r="F2114" s="21" t="str">
        <f t="shared" si="297"/>
        <v>Non-Owner-Occupied</v>
      </c>
      <c r="G2114" s="21">
        <f>A2114</f>
        <v>42094</v>
      </c>
      <c r="H2114" s="22">
        <v>0</v>
      </c>
      <c r="I2114" s="30">
        <v>0</v>
      </c>
      <c r="J2114" s="65">
        <v>5.01</v>
      </c>
      <c r="K2114" s="30">
        <v>0</v>
      </c>
      <c r="L2114" s="30">
        <v>0</v>
      </c>
      <c r="M2114" s="63">
        <v>555.58142299999997</v>
      </c>
    </row>
    <row r="2115" spans="1:13" ht="15" customHeight="1">
      <c r="A2115" s="8">
        <v>42094</v>
      </c>
      <c r="B2115" s="9" t="s">
        <v>52</v>
      </c>
      <c r="C2115" s="10" t="s">
        <v>37</v>
      </c>
      <c r="D2115" s="10" t="s">
        <v>146</v>
      </c>
      <c r="E2115" s="16" t="s">
        <v>12</v>
      </c>
      <c r="F2115" s="17" t="s">
        <v>17</v>
      </c>
      <c r="G2115" s="12">
        <f t="shared" ref="G2115:G2137" si="298">G2091</f>
        <v>42185</v>
      </c>
      <c r="H2115" s="13">
        <v>1</v>
      </c>
      <c r="I2115" s="30">
        <v>2.0002149999999999</v>
      </c>
      <c r="J2115" s="65">
        <v>9.3151650561416126</v>
      </c>
      <c r="K2115" s="65">
        <f t="shared" si="289"/>
        <v>6.3053800561416127</v>
      </c>
      <c r="L2115" s="30">
        <v>35.251823999999999</v>
      </c>
      <c r="M2115" s="63">
        <v>546.87819100000002</v>
      </c>
    </row>
    <row r="2116" spans="1:13" ht="15" customHeight="1">
      <c r="A2116" s="8">
        <v>42094</v>
      </c>
      <c r="B2116" s="9" t="s">
        <v>52</v>
      </c>
      <c r="C2116" s="10" t="s">
        <v>37</v>
      </c>
      <c r="D2116" s="10" t="s">
        <v>146</v>
      </c>
      <c r="E2116" s="16" t="s">
        <v>12</v>
      </c>
      <c r="F2116" s="17" t="s">
        <v>17</v>
      </c>
      <c r="G2116" s="12">
        <f t="shared" si="298"/>
        <v>42277</v>
      </c>
      <c r="H2116" s="13">
        <v>2</v>
      </c>
      <c r="I2116" s="30">
        <v>3.1584789999999998</v>
      </c>
      <c r="J2116" s="65">
        <v>13.620330112283225</v>
      </c>
      <c r="K2116" s="65">
        <f t="shared" ref="K2116:K2179" si="299">J2116-J2115+I2116</f>
        <v>7.4636440561416126</v>
      </c>
      <c r="L2116" s="30">
        <v>55.748089</v>
      </c>
      <c r="M2116" s="63">
        <v>541.27834499999994</v>
      </c>
    </row>
    <row r="2117" spans="1:13" ht="15" customHeight="1">
      <c r="A2117" s="8">
        <v>42094</v>
      </c>
      <c r="B2117" s="9" t="s">
        <v>52</v>
      </c>
      <c r="C2117" s="10" t="s">
        <v>37</v>
      </c>
      <c r="D2117" s="10" t="s">
        <v>146</v>
      </c>
      <c r="E2117" s="16" t="s">
        <v>12</v>
      </c>
      <c r="F2117" s="17" t="s">
        <v>17</v>
      </c>
      <c r="G2117" s="12">
        <f t="shared" si="298"/>
        <v>42369</v>
      </c>
      <c r="H2117" s="13">
        <v>3</v>
      </c>
      <c r="I2117" s="30">
        <v>4.8589029999999998</v>
      </c>
      <c r="J2117" s="65">
        <v>17.925495168424838</v>
      </c>
      <c r="K2117" s="65">
        <f t="shared" si="299"/>
        <v>9.1640680561416126</v>
      </c>
      <c r="L2117" s="30">
        <v>85.846210999999997</v>
      </c>
      <c r="M2117" s="63">
        <v>533.99199299999998</v>
      </c>
    </row>
    <row r="2118" spans="1:13" ht="15" customHeight="1">
      <c r="A2118" s="8">
        <v>42094</v>
      </c>
      <c r="B2118" s="9" t="s">
        <v>52</v>
      </c>
      <c r="C2118" s="10" t="s">
        <v>37</v>
      </c>
      <c r="D2118" s="10" t="s">
        <v>146</v>
      </c>
      <c r="E2118" s="16" t="s">
        <v>12</v>
      </c>
      <c r="F2118" s="17" t="s">
        <v>17</v>
      </c>
      <c r="G2118" s="12">
        <f t="shared" si="298"/>
        <v>42460</v>
      </c>
      <c r="H2118" s="13">
        <v>4</v>
      </c>
      <c r="I2118" s="30">
        <v>7.052638</v>
      </c>
      <c r="J2118" s="65">
        <v>36.829470000000001</v>
      </c>
      <c r="K2118" s="65">
        <f t="shared" si="299"/>
        <v>25.956612831575164</v>
      </c>
      <c r="L2118" s="30">
        <v>124.583467</v>
      </c>
      <c r="M2118" s="63">
        <v>524.93901000000005</v>
      </c>
    </row>
    <row r="2119" spans="1:13" ht="15" customHeight="1">
      <c r="A2119" s="8">
        <v>42094</v>
      </c>
      <c r="B2119" s="9" t="s">
        <v>52</v>
      </c>
      <c r="C2119" s="10" t="s">
        <v>37</v>
      </c>
      <c r="D2119" s="10" t="s">
        <v>146</v>
      </c>
      <c r="E2119" s="16" t="s">
        <v>12</v>
      </c>
      <c r="F2119" s="17" t="s">
        <v>17</v>
      </c>
      <c r="G2119" s="12">
        <f t="shared" si="298"/>
        <v>42551</v>
      </c>
      <c r="H2119" s="13">
        <v>5</v>
      </c>
      <c r="I2119" s="30">
        <v>8.9970569999999999</v>
      </c>
      <c r="J2119" s="65">
        <v>34.365801000000005</v>
      </c>
      <c r="K2119" s="65">
        <f t="shared" si="299"/>
        <v>6.533388000000004</v>
      </c>
      <c r="L2119" s="30">
        <v>158.954859</v>
      </c>
      <c r="M2119" s="63">
        <v>516.03349100000003</v>
      </c>
    </row>
    <row r="2120" spans="1:13" ht="15" customHeight="1">
      <c r="A2120" s="8">
        <v>42094</v>
      </c>
      <c r="B2120" s="9" t="s">
        <v>52</v>
      </c>
      <c r="C2120" s="10" t="s">
        <v>37</v>
      </c>
      <c r="D2120" s="10" t="s">
        <v>146</v>
      </c>
      <c r="E2120" s="16" t="s">
        <v>12</v>
      </c>
      <c r="F2120" s="17" t="s">
        <v>17</v>
      </c>
      <c r="G2120" s="12">
        <f t="shared" si="298"/>
        <v>42643</v>
      </c>
      <c r="H2120" s="13">
        <v>6</v>
      </c>
      <c r="I2120" s="30">
        <v>9.8778179999999995</v>
      </c>
      <c r="J2120" s="65">
        <v>29.671405</v>
      </c>
      <c r="K2120" s="65">
        <f t="shared" si="299"/>
        <v>5.1834219999999949</v>
      </c>
      <c r="L2120" s="30">
        <v>174.481989</v>
      </c>
      <c r="M2120" s="63">
        <v>509.463571</v>
      </c>
    </row>
    <row r="2121" spans="1:13" ht="15" customHeight="1">
      <c r="A2121" s="8">
        <v>42094</v>
      </c>
      <c r="B2121" s="9" t="s">
        <v>52</v>
      </c>
      <c r="C2121" s="10" t="s">
        <v>37</v>
      </c>
      <c r="D2121" s="10" t="s">
        <v>146</v>
      </c>
      <c r="E2121" s="16" t="s">
        <v>12</v>
      </c>
      <c r="F2121" s="17" t="s">
        <v>17</v>
      </c>
      <c r="G2121" s="12">
        <f t="shared" si="298"/>
        <v>42735</v>
      </c>
      <c r="H2121" s="13">
        <v>7</v>
      </c>
      <c r="I2121" s="30">
        <v>9.5279000000000007</v>
      </c>
      <c r="J2121" s="65">
        <v>24.221965000000001</v>
      </c>
      <c r="K2121" s="65">
        <f t="shared" si="299"/>
        <v>4.0784600000000015</v>
      </c>
      <c r="L2121" s="30">
        <v>168.23213200000001</v>
      </c>
      <c r="M2121" s="63">
        <v>500.65356600000001</v>
      </c>
    </row>
    <row r="2122" spans="1:13" ht="15" customHeight="1">
      <c r="A2122" s="8">
        <v>42094</v>
      </c>
      <c r="B2122" s="9" t="s">
        <v>52</v>
      </c>
      <c r="C2122" s="10" t="s">
        <v>37</v>
      </c>
      <c r="D2122" s="10" t="s">
        <v>146</v>
      </c>
      <c r="E2122" s="16" t="s">
        <v>12</v>
      </c>
      <c r="F2122" s="17" t="s">
        <v>17</v>
      </c>
      <c r="G2122" s="12">
        <f t="shared" si="298"/>
        <v>42825</v>
      </c>
      <c r="H2122" s="13">
        <v>8</v>
      </c>
      <c r="I2122" s="30">
        <v>8.4266950000000005</v>
      </c>
      <c r="J2122" s="65">
        <v>18.911766</v>
      </c>
      <c r="K2122" s="65">
        <f t="shared" si="299"/>
        <v>3.1164959999999997</v>
      </c>
      <c r="L2122" s="30">
        <v>148.89899700000001</v>
      </c>
      <c r="M2122" s="63">
        <v>494.55683599999998</v>
      </c>
    </row>
    <row r="2123" spans="1:13" ht="15" customHeight="1">
      <c r="A2123" s="8">
        <v>42094</v>
      </c>
      <c r="B2123" s="9" t="s">
        <v>52</v>
      </c>
      <c r="C2123" s="10" t="s">
        <v>37</v>
      </c>
      <c r="D2123" s="10" t="s">
        <v>146</v>
      </c>
      <c r="E2123" s="16" t="s">
        <v>12</v>
      </c>
      <c r="F2123" s="17" t="s">
        <v>17</v>
      </c>
      <c r="G2123" s="12">
        <f t="shared" si="298"/>
        <v>42916</v>
      </c>
      <c r="H2123" s="13">
        <v>9</v>
      </c>
      <c r="I2123" s="30">
        <v>6.5333880000000004</v>
      </c>
      <c r="J2123" s="65">
        <v>14.67802</v>
      </c>
      <c r="K2123" s="65">
        <f t="shared" si="299"/>
        <v>2.2996420000000004</v>
      </c>
      <c r="L2123" s="30">
        <v>115.43429</v>
      </c>
      <c r="M2123" s="63">
        <v>490.655958</v>
      </c>
    </row>
    <row r="2124" spans="1:13" ht="15" customHeight="1">
      <c r="A2124" s="8">
        <v>42094</v>
      </c>
      <c r="B2124" s="9" t="s">
        <v>52</v>
      </c>
      <c r="C2124" s="10" t="s">
        <v>37</v>
      </c>
      <c r="D2124" s="10" t="s">
        <v>146</v>
      </c>
      <c r="E2124" s="16" t="s">
        <v>12</v>
      </c>
      <c r="F2124" s="17" t="s">
        <v>17</v>
      </c>
      <c r="G2124" s="12">
        <f t="shared" si="298"/>
        <v>43008</v>
      </c>
      <c r="H2124" s="13">
        <v>10</v>
      </c>
      <c r="I2124" s="30">
        <v>5.1834220000000002</v>
      </c>
      <c r="J2124" s="65">
        <v>11.26275</v>
      </c>
      <c r="K2124" s="65">
        <f t="shared" si="299"/>
        <v>1.7681520000000006</v>
      </c>
      <c r="L2124" s="30">
        <v>91.575000000000003</v>
      </c>
      <c r="M2124" s="63">
        <v>487.570176</v>
      </c>
    </row>
    <row r="2125" spans="1:13" ht="15" customHeight="1">
      <c r="A2125" s="8">
        <v>42094</v>
      </c>
      <c r="B2125" s="9" t="s">
        <v>52</v>
      </c>
      <c r="C2125" s="10" t="s">
        <v>37</v>
      </c>
      <c r="D2125" s="10" t="s">
        <v>146</v>
      </c>
      <c r="E2125" s="16" t="s">
        <v>12</v>
      </c>
      <c r="F2125" s="17" t="s">
        <v>17</v>
      </c>
      <c r="G2125" s="12">
        <f t="shared" si="298"/>
        <v>43100</v>
      </c>
      <c r="H2125" s="13">
        <v>11</v>
      </c>
      <c r="I2125" s="30">
        <v>4.0784599999999998</v>
      </c>
      <c r="J2125" s="65">
        <v>8.5856929999999991</v>
      </c>
      <c r="K2125" s="65">
        <f t="shared" si="299"/>
        <v>1.4014029999999984</v>
      </c>
      <c r="L2125" s="30">
        <v>72.042292000000003</v>
      </c>
      <c r="M2125" s="63">
        <v>488.03745199999997</v>
      </c>
    </row>
    <row r="2126" spans="1:13" ht="15" customHeight="1">
      <c r="A2126" s="8">
        <v>42094</v>
      </c>
      <c r="B2126" s="9" t="s">
        <v>52</v>
      </c>
      <c r="C2126" s="10" t="s">
        <v>37</v>
      </c>
      <c r="D2126" s="10" t="s">
        <v>146</v>
      </c>
      <c r="E2126" s="16" t="s">
        <v>12</v>
      </c>
      <c r="F2126" s="17" t="s">
        <v>17</v>
      </c>
      <c r="G2126" s="12">
        <f t="shared" si="298"/>
        <v>43190</v>
      </c>
      <c r="H2126" s="13">
        <v>12</v>
      </c>
      <c r="I2126" s="30">
        <v>3.1164960000000002</v>
      </c>
      <c r="J2126" s="65">
        <v>6.6639360000000005</v>
      </c>
      <c r="K2126" s="65">
        <f t="shared" si="299"/>
        <v>1.1947390000000015</v>
      </c>
      <c r="L2126" s="30">
        <v>55.017491999999997</v>
      </c>
      <c r="M2126" s="63">
        <v>490.07253300000002</v>
      </c>
    </row>
    <row r="2127" spans="1:13" ht="15" customHeight="1">
      <c r="A2127" s="8">
        <v>42094</v>
      </c>
      <c r="B2127" s="9" t="s">
        <v>52</v>
      </c>
      <c r="C2127" s="10" t="s">
        <v>37</v>
      </c>
      <c r="D2127" s="10" t="s">
        <v>146</v>
      </c>
      <c r="E2127" s="16" t="s">
        <v>12</v>
      </c>
      <c r="F2127" s="17" t="s">
        <v>17</v>
      </c>
      <c r="G2127" s="12">
        <f t="shared" si="298"/>
        <v>43281</v>
      </c>
      <c r="H2127" s="13">
        <v>13</v>
      </c>
      <c r="I2127" s="30">
        <v>2.299642</v>
      </c>
      <c r="J2127" s="65">
        <v>5.473865</v>
      </c>
      <c r="K2127" s="65">
        <f t="shared" si="299"/>
        <v>1.1095709999999994</v>
      </c>
      <c r="L2127" s="30">
        <v>40.553362999999997</v>
      </c>
      <c r="M2127" s="63">
        <v>489.07787100000002</v>
      </c>
    </row>
    <row r="2128" spans="1:13" ht="15" customHeight="1">
      <c r="A2128" s="8">
        <v>42094</v>
      </c>
      <c r="B2128" s="9" t="s">
        <v>52</v>
      </c>
      <c r="C2128" s="10" t="s">
        <v>37</v>
      </c>
      <c r="D2128" s="10" t="s">
        <v>146</v>
      </c>
      <c r="E2128" s="16" t="s">
        <v>12</v>
      </c>
      <c r="F2128" s="17" t="s">
        <v>17</v>
      </c>
      <c r="G2128" s="12">
        <f t="shared" si="298"/>
        <v>43373</v>
      </c>
      <c r="H2128" s="13">
        <v>14</v>
      </c>
      <c r="I2128" s="30">
        <v>1.7681519999999999</v>
      </c>
      <c r="J2128" s="65">
        <v>4.8186790000000004</v>
      </c>
      <c r="K2128" s="65">
        <f t="shared" si="299"/>
        <v>1.1129660000000003</v>
      </c>
      <c r="L2128" s="30">
        <v>31.143360000000001</v>
      </c>
      <c r="M2128" s="63">
        <v>491.95080000000002</v>
      </c>
    </row>
    <row r="2129" spans="1:13" ht="15" customHeight="1">
      <c r="A2129" s="8">
        <v>42094</v>
      </c>
      <c r="B2129" s="9" t="s">
        <v>52</v>
      </c>
      <c r="C2129" s="10" t="s">
        <v>37</v>
      </c>
      <c r="D2129" s="10" t="s">
        <v>146</v>
      </c>
      <c r="E2129" s="16" t="s">
        <v>12</v>
      </c>
      <c r="F2129" s="17" t="s">
        <v>17</v>
      </c>
      <c r="G2129" s="12">
        <f t="shared" si="298"/>
        <v>43465</v>
      </c>
      <c r="H2129" s="13">
        <v>15</v>
      </c>
      <c r="I2129" s="30">
        <v>1.401403</v>
      </c>
      <c r="J2129" s="65">
        <v>4.6054950000000003</v>
      </c>
      <c r="K2129" s="65">
        <f t="shared" si="299"/>
        <v>1.1882189999999999</v>
      </c>
      <c r="L2129" s="30">
        <v>24.648965</v>
      </c>
      <c r="M2129" s="63">
        <v>497.73278800000003</v>
      </c>
    </row>
    <row r="2130" spans="1:13" ht="15" customHeight="1">
      <c r="A2130" s="8">
        <v>42094</v>
      </c>
      <c r="B2130" s="9" t="s">
        <v>52</v>
      </c>
      <c r="C2130" s="10" t="s">
        <v>37</v>
      </c>
      <c r="D2130" s="10" t="s">
        <v>146</v>
      </c>
      <c r="E2130" s="16" t="s">
        <v>12</v>
      </c>
      <c r="F2130" s="17" t="s">
        <v>17</v>
      </c>
      <c r="G2130" s="12">
        <f t="shared" si="298"/>
        <v>43555</v>
      </c>
      <c r="H2130" s="13">
        <v>16</v>
      </c>
      <c r="I2130" s="30">
        <v>1.194739</v>
      </c>
      <c r="J2130" s="65">
        <v>4.6846050000000004</v>
      </c>
      <c r="K2130" s="65">
        <f t="shared" si="299"/>
        <v>1.273849</v>
      </c>
      <c r="L2130" s="30">
        <v>20.99005</v>
      </c>
      <c r="M2130" s="63">
        <v>504.912058</v>
      </c>
    </row>
    <row r="2131" spans="1:13" ht="15" customHeight="1">
      <c r="A2131" s="8">
        <v>42094</v>
      </c>
      <c r="B2131" s="9" t="s">
        <v>52</v>
      </c>
      <c r="C2131" s="10" t="s">
        <v>37</v>
      </c>
      <c r="D2131" s="10" t="s">
        <v>146</v>
      </c>
      <c r="E2131" s="16" t="s">
        <v>12</v>
      </c>
      <c r="F2131" s="17" t="s">
        <v>17</v>
      </c>
      <c r="G2131" s="12">
        <f t="shared" si="298"/>
        <v>43646</v>
      </c>
      <c r="H2131" s="13">
        <v>17</v>
      </c>
      <c r="I2131" s="30">
        <v>1.1095710000000001</v>
      </c>
      <c r="J2131" s="65">
        <v>4.8733189999999995</v>
      </c>
      <c r="K2131" s="65">
        <f t="shared" si="299"/>
        <v>1.2982849999999992</v>
      </c>
      <c r="L2131" s="30">
        <v>19.476744</v>
      </c>
      <c r="M2131" s="63">
        <v>512.57554000000005</v>
      </c>
    </row>
    <row r="2132" spans="1:13" ht="15" customHeight="1">
      <c r="A2132" s="8">
        <v>42094</v>
      </c>
      <c r="B2132" s="9" t="s">
        <v>52</v>
      </c>
      <c r="C2132" s="10" t="s">
        <v>37</v>
      </c>
      <c r="D2132" s="10" t="s">
        <v>146</v>
      </c>
      <c r="E2132" s="16" t="s">
        <v>12</v>
      </c>
      <c r="F2132" s="17" t="s">
        <v>17</v>
      </c>
      <c r="G2132" s="12">
        <f t="shared" si="298"/>
        <v>43738</v>
      </c>
      <c r="H2132" s="13">
        <v>18</v>
      </c>
      <c r="I2132" s="30">
        <v>1.1129659999999999</v>
      </c>
      <c r="J2132" s="65">
        <v>5.0321350000000002</v>
      </c>
      <c r="K2132" s="65">
        <f t="shared" si="299"/>
        <v>1.2717820000000006</v>
      </c>
      <c r="L2132" s="30">
        <v>19.531741</v>
      </c>
      <c r="M2132" s="63">
        <v>521.02447900000004</v>
      </c>
    </row>
    <row r="2133" spans="1:13" ht="15" customHeight="1">
      <c r="A2133" s="8">
        <v>42094</v>
      </c>
      <c r="B2133" s="9" t="s">
        <v>52</v>
      </c>
      <c r="C2133" s="10" t="s">
        <v>37</v>
      </c>
      <c r="D2133" s="10" t="s">
        <v>146</v>
      </c>
      <c r="E2133" s="16" t="s">
        <v>12</v>
      </c>
      <c r="F2133" s="17" t="s">
        <v>17</v>
      </c>
      <c r="G2133" s="12">
        <f t="shared" si="298"/>
        <v>43830</v>
      </c>
      <c r="H2133" s="13">
        <v>19</v>
      </c>
      <c r="I2133" s="30">
        <v>1.1882189999999999</v>
      </c>
      <c r="J2133" s="65">
        <v>5.0801480000000003</v>
      </c>
      <c r="K2133" s="65">
        <f t="shared" si="299"/>
        <v>1.236232</v>
      </c>
      <c r="L2133" s="30">
        <v>20.859293999999998</v>
      </c>
      <c r="M2133" s="63">
        <v>530.37493800000004</v>
      </c>
    </row>
    <row r="2134" spans="1:13" ht="15" customHeight="1">
      <c r="A2134" s="8">
        <v>42094</v>
      </c>
      <c r="B2134" s="9" t="s">
        <v>52</v>
      </c>
      <c r="C2134" s="10" t="s">
        <v>37</v>
      </c>
      <c r="D2134" s="10" t="s">
        <v>146</v>
      </c>
      <c r="E2134" s="16" t="s">
        <v>12</v>
      </c>
      <c r="F2134" s="17" t="s">
        <v>17</v>
      </c>
      <c r="G2134" s="12">
        <f t="shared" si="298"/>
        <v>43921</v>
      </c>
      <c r="H2134" s="13">
        <v>20</v>
      </c>
      <c r="I2134" s="30">
        <v>1.273849</v>
      </c>
      <c r="J2134" s="65">
        <v>5.0801480000000003</v>
      </c>
      <c r="K2134" s="65">
        <f t="shared" si="299"/>
        <v>1.273849</v>
      </c>
      <c r="L2134" s="30">
        <v>22.372744000000001</v>
      </c>
      <c r="M2134" s="63">
        <v>539.82679599999994</v>
      </c>
    </row>
    <row r="2135" spans="1:13" ht="15" customHeight="1">
      <c r="A2135" s="8">
        <v>42094</v>
      </c>
      <c r="B2135" s="9" t="s">
        <v>52</v>
      </c>
      <c r="C2135" s="10" t="s">
        <v>37</v>
      </c>
      <c r="D2135" s="10" t="s">
        <v>146</v>
      </c>
      <c r="E2135" s="16" t="s">
        <v>12</v>
      </c>
      <c r="F2135" s="17" t="s">
        <v>17</v>
      </c>
      <c r="G2135" s="12">
        <f t="shared" si="298"/>
        <v>44012</v>
      </c>
      <c r="H2135" s="13">
        <v>21</v>
      </c>
      <c r="I2135" s="30">
        <v>1.2982849999999999</v>
      </c>
      <c r="J2135" s="65">
        <v>5.0801480000000003</v>
      </c>
      <c r="K2135" s="65">
        <f t="shared" si="299"/>
        <v>1.2982849999999999</v>
      </c>
      <c r="L2135" s="30">
        <v>22.804956000000001</v>
      </c>
      <c r="M2135" s="63">
        <v>548.675161</v>
      </c>
    </row>
    <row r="2136" spans="1:13" ht="15" customHeight="1">
      <c r="A2136" s="8">
        <f t="shared" ref="A2136:F2137" si="300">A2135</f>
        <v>42094</v>
      </c>
      <c r="B2136" s="9" t="str">
        <f t="shared" si="300"/>
        <v>Mid-Cycle 2015</v>
      </c>
      <c r="C2136" s="10" t="str">
        <f t="shared" si="300"/>
        <v>Severely Adverse</v>
      </c>
      <c r="D2136" s="10" t="s">
        <v>146</v>
      </c>
      <c r="E2136" s="11" t="str">
        <f t="shared" si="300"/>
        <v>Comm Real Estate</v>
      </c>
      <c r="F2136" s="11" t="str">
        <f t="shared" si="300"/>
        <v>Non-Owner-Occupied</v>
      </c>
      <c r="G2136" s="12">
        <f t="shared" si="298"/>
        <v>44104</v>
      </c>
      <c r="H2136" s="13">
        <v>22</v>
      </c>
      <c r="I2136" s="30">
        <v>1.271782</v>
      </c>
      <c r="J2136" s="65">
        <v>5.0801480000000003</v>
      </c>
      <c r="K2136" s="65">
        <f t="shared" si="299"/>
        <v>1.271782</v>
      </c>
      <c r="L2136" s="30">
        <v>22.333200999999999</v>
      </c>
      <c r="M2136" s="63">
        <v>557.37663499999996</v>
      </c>
    </row>
    <row r="2137" spans="1:13" ht="15" customHeight="1">
      <c r="A2137" s="8">
        <f t="shared" si="300"/>
        <v>42094</v>
      </c>
      <c r="B2137" s="9" t="str">
        <f t="shared" si="300"/>
        <v>Mid-Cycle 2015</v>
      </c>
      <c r="C2137" s="10" t="str">
        <f t="shared" si="300"/>
        <v>Severely Adverse</v>
      </c>
      <c r="D2137" s="10" t="s">
        <v>146</v>
      </c>
      <c r="E2137" s="11" t="str">
        <f t="shared" si="300"/>
        <v>Comm Real Estate</v>
      </c>
      <c r="F2137" s="11" t="str">
        <f t="shared" si="300"/>
        <v>Non-Owner-Occupied</v>
      </c>
      <c r="G2137" s="12">
        <f t="shared" si="298"/>
        <v>44196</v>
      </c>
      <c r="H2137" s="13">
        <v>23</v>
      </c>
      <c r="I2137" s="30">
        <v>1.236232</v>
      </c>
      <c r="J2137" s="65">
        <v>5.0801480000000003</v>
      </c>
      <c r="K2137" s="65">
        <f t="shared" si="299"/>
        <v>1.236232</v>
      </c>
      <c r="L2137" s="30">
        <v>21.700939000000002</v>
      </c>
      <c r="M2137" s="63">
        <v>566.099378</v>
      </c>
    </row>
    <row r="2138" spans="1:13">
      <c r="A2138" s="21">
        <f>A2139</f>
        <v>42094</v>
      </c>
      <c r="B2138" s="21" t="str">
        <f t="shared" ref="B2138:E2138" si="301">B2139</f>
        <v>Mid-Cycle 2015</v>
      </c>
      <c r="C2138" s="21" t="str">
        <f t="shared" si="301"/>
        <v>Severely Adverse</v>
      </c>
      <c r="D2138" s="10" t="s">
        <v>146</v>
      </c>
      <c r="E2138" s="21" t="str">
        <f t="shared" si="301"/>
        <v>Other Consumer</v>
      </c>
      <c r="F2138" s="11" t="s">
        <v>119</v>
      </c>
      <c r="G2138" s="21">
        <f>A2138</f>
        <v>42094</v>
      </c>
      <c r="H2138" s="22">
        <v>0</v>
      </c>
      <c r="I2138" s="30">
        <v>0</v>
      </c>
      <c r="J2138" s="65">
        <v>0.10661999999999999</v>
      </c>
      <c r="K2138" s="30">
        <v>0</v>
      </c>
      <c r="L2138" s="30">
        <v>0</v>
      </c>
      <c r="M2138" s="63">
        <v>10.110085</v>
      </c>
    </row>
    <row r="2139" spans="1:13" ht="15" customHeight="1">
      <c r="A2139" s="8">
        <v>42094</v>
      </c>
      <c r="B2139" s="9" t="s">
        <v>52</v>
      </c>
      <c r="C2139" s="10" t="s">
        <v>37</v>
      </c>
      <c r="D2139" s="10" t="s">
        <v>146</v>
      </c>
      <c r="E2139" s="16" t="s">
        <v>26</v>
      </c>
      <c r="F2139" s="11" t="s">
        <v>119</v>
      </c>
      <c r="G2139" s="12">
        <f t="shared" ref="G2139:G2161" si="302">G2115</f>
        <v>42185</v>
      </c>
      <c r="H2139" s="13">
        <v>1</v>
      </c>
      <c r="I2139" s="30">
        <v>3.8274000000000002E-2</v>
      </c>
      <c r="J2139" s="65">
        <v>0.18496240464987879</v>
      </c>
      <c r="K2139" s="65">
        <f t="shared" si="299"/>
        <v>0.1166164046498788</v>
      </c>
      <c r="L2139" s="30">
        <v>0.19858000000000001</v>
      </c>
      <c r="M2139" s="63">
        <v>10.115876</v>
      </c>
    </row>
    <row r="2140" spans="1:13" ht="15" customHeight="1">
      <c r="A2140" s="8">
        <v>42094</v>
      </c>
      <c r="B2140" s="9" t="s">
        <v>52</v>
      </c>
      <c r="C2140" s="10" t="s">
        <v>37</v>
      </c>
      <c r="D2140" s="10" t="s">
        <v>146</v>
      </c>
      <c r="E2140" s="16" t="s">
        <v>26</v>
      </c>
      <c r="F2140" s="11" t="s">
        <v>119</v>
      </c>
      <c r="G2140" s="12">
        <f t="shared" si="302"/>
        <v>42277</v>
      </c>
      <c r="H2140" s="13">
        <v>2</v>
      </c>
      <c r="I2140" s="30">
        <v>4.4819999999999999E-2</v>
      </c>
      <c r="J2140" s="65">
        <v>0.26330480929975758</v>
      </c>
      <c r="K2140" s="65">
        <f t="shared" si="299"/>
        <v>0.12316240464987879</v>
      </c>
      <c r="L2140" s="30">
        <v>0.232542</v>
      </c>
      <c r="M2140" s="63">
        <v>10.178991999999999</v>
      </c>
    </row>
    <row r="2141" spans="1:13" ht="15" customHeight="1">
      <c r="A2141" s="8">
        <v>42094</v>
      </c>
      <c r="B2141" s="9" t="s">
        <v>52</v>
      </c>
      <c r="C2141" s="10" t="s">
        <v>37</v>
      </c>
      <c r="D2141" s="10" t="s">
        <v>146</v>
      </c>
      <c r="E2141" s="16" t="s">
        <v>26</v>
      </c>
      <c r="F2141" s="11" t="s">
        <v>119</v>
      </c>
      <c r="G2141" s="12">
        <f t="shared" si="302"/>
        <v>42369</v>
      </c>
      <c r="H2141" s="13">
        <v>3</v>
      </c>
      <c r="I2141" s="30">
        <v>5.2963999999999997E-2</v>
      </c>
      <c r="J2141" s="65">
        <v>0.34164721394963637</v>
      </c>
      <c r="K2141" s="65">
        <f t="shared" si="299"/>
        <v>0.13130640464987881</v>
      </c>
      <c r="L2141" s="30">
        <v>0.27479399999999998</v>
      </c>
      <c r="M2141" s="63">
        <v>10.010507</v>
      </c>
    </row>
    <row r="2142" spans="1:13" ht="15" customHeight="1">
      <c r="A2142" s="8">
        <v>42094</v>
      </c>
      <c r="B2142" s="9" t="s">
        <v>52</v>
      </c>
      <c r="C2142" s="10" t="s">
        <v>37</v>
      </c>
      <c r="D2142" s="10" t="s">
        <v>146</v>
      </c>
      <c r="E2142" s="16" t="s">
        <v>26</v>
      </c>
      <c r="F2142" s="11" t="s">
        <v>119</v>
      </c>
      <c r="G2142" s="12">
        <f t="shared" si="302"/>
        <v>42460</v>
      </c>
      <c r="H2142" s="13">
        <v>4</v>
      </c>
      <c r="I2142" s="30">
        <v>7.7145000000000005E-2</v>
      </c>
      <c r="J2142" s="65">
        <v>0.40734200000000004</v>
      </c>
      <c r="K2142" s="65">
        <f t="shared" si="299"/>
        <v>0.14283978605036368</v>
      </c>
      <c r="L2142" s="30">
        <v>0.40025300000000003</v>
      </c>
      <c r="M2142" s="63">
        <v>9.7549759999999992</v>
      </c>
    </row>
    <row r="2143" spans="1:13" ht="15" customHeight="1">
      <c r="A2143" s="8">
        <v>42094</v>
      </c>
      <c r="B2143" s="9" t="s">
        <v>52</v>
      </c>
      <c r="C2143" s="10" t="s">
        <v>37</v>
      </c>
      <c r="D2143" s="10" t="s">
        <v>146</v>
      </c>
      <c r="E2143" s="16" t="s">
        <v>26</v>
      </c>
      <c r="F2143" s="11" t="s">
        <v>119</v>
      </c>
      <c r="G2143" s="12">
        <f t="shared" si="302"/>
        <v>42551</v>
      </c>
      <c r="H2143" s="13">
        <v>5</v>
      </c>
      <c r="I2143" s="30">
        <v>9.2807000000000001E-2</v>
      </c>
      <c r="J2143" s="65">
        <v>0.38534600000000002</v>
      </c>
      <c r="K2143" s="65">
        <f t="shared" si="299"/>
        <v>7.0810999999999985E-2</v>
      </c>
      <c r="L2143" s="30">
        <v>0.481516</v>
      </c>
      <c r="M2143" s="63">
        <v>9.5636069999999993</v>
      </c>
    </row>
    <row r="2144" spans="1:13" ht="15" customHeight="1">
      <c r="A2144" s="8">
        <v>42094</v>
      </c>
      <c r="B2144" s="9" t="s">
        <v>52</v>
      </c>
      <c r="C2144" s="10" t="s">
        <v>37</v>
      </c>
      <c r="D2144" s="10" t="s">
        <v>146</v>
      </c>
      <c r="E2144" s="16" t="s">
        <v>26</v>
      </c>
      <c r="F2144" s="11" t="s">
        <v>119</v>
      </c>
      <c r="G2144" s="12">
        <f t="shared" si="302"/>
        <v>42643</v>
      </c>
      <c r="H2144" s="13">
        <v>6</v>
      </c>
      <c r="I2144" s="30">
        <v>0.107206</v>
      </c>
      <c r="J2144" s="65">
        <v>0.33537499999999998</v>
      </c>
      <c r="K2144" s="65">
        <f t="shared" si="299"/>
        <v>5.7234999999999953E-2</v>
      </c>
      <c r="L2144" s="30">
        <v>0.55622400000000005</v>
      </c>
      <c r="M2144" s="63">
        <v>9.4005030000000005</v>
      </c>
    </row>
    <row r="2145" spans="1:13" ht="15" customHeight="1">
      <c r="A2145" s="8">
        <v>42094</v>
      </c>
      <c r="B2145" s="9" t="s">
        <v>52</v>
      </c>
      <c r="C2145" s="10" t="s">
        <v>37</v>
      </c>
      <c r="D2145" s="10" t="s">
        <v>146</v>
      </c>
      <c r="E2145" s="16" t="s">
        <v>26</v>
      </c>
      <c r="F2145" s="11" t="s">
        <v>119</v>
      </c>
      <c r="G2145" s="12">
        <f t="shared" si="302"/>
        <v>42735</v>
      </c>
      <c r="H2145" s="13">
        <v>7</v>
      </c>
      <c r="I2145" s="30">
        <v>0.11729100000000001</v>
      </c>
      <c r="J2145" s="65">
        <v>0.26443900000000004</v>
      </c>
      <c r="K2145" s="65">
        <f t="shared" si="299"/>
        <v>4.6355000000000063E-2</v>
      </c>
      <c r="L2145" s="30">
        <v>0.608545</v>
      </c>
      <c r="M2145" s="63">
        <v>9.2321860000000004</v>
      </c>
    </row>
    <row r="2146" spans="1:13" ht="15" customHeight="1">
      <c r="A2146" s="8">
        <v>42094</v>
      </c>
      <c r="B2146" s="9" t="s">
        <v>52</v>
      </c>
      <c r="C2146" s="10" t="s">
        <v>37</v>
      </c>
      <c r="D2146" s="10" t="s">
        <v>146</v>
      </c>
      <c r="E2146" s="16" t="s">
        <v>26</v>
      </c>
      <c r="F2146" s="11" t="s">
        <v>119</v>
      </c>
      <c r="G2146" s="12">
        <f t="shared" si="302"/>
        <v>42825</v>
      </c>
      <c r="H2146" s="13">
        <v>8</v>
      </c>
      <c r="I2146" s="30">
        <v>9.0038000000000007E-2</v>
      </c>
      <c r="J2146" s="65">
        <v>0.214368</v>
      </c>
      <c r="K2146" s="65">
        <f t="shared" si="299"/>
        <v>3.9966999999999975E-2</v>
      </c>
      <c r="L2146" s="30">
        <v>0.46714800000000001</v>
      </c>
      <c r="M2146" s="63">
        <v>9.1057450000000006</v>
      </c>
    </row>
    <row r="2147" spans="1:13" ht="15" customHeight="1">
      <c r="A2147" s="8">
        <v>42094</v>
      </c>
      <c r="B2147" s="9" t="s">
        <v>52</v>
      </c>
      <c r="C2147" s="10" t="s">
        <v>37</v>
      </c>
      <c r="D2147" s="10" t="s">
        <v>146</v>
      </c>
      <c r="E2147" s="16" t="s">
        <v>26</v>
      </c>
      <c r="F2147" s="11" t="s">
        <v>119</v>
      </c>
      <c r="G2147" s="12">
        <f t="shared" si="302"/>
        <v>42916</v>
      </c>
      <c r="H2147" s="13">
        <v>9</v>
      </c>
      <c r="I2147" s="30">
        <v>7.0810999999999999E-2</v>
      </c>
      <c r="J2147" s="65">
        <v>0.178707</v>
      </c>
      <c r="K2147" s="65">
        <f t="shared" si="299"/>
        <v>3.5150000000000001E-2</v>
      </c>
      <c r="L2147" s="30">
        <v>0.36739100000000002</v>
      </c>
      <c r="M2147" s="63">
        <v>8.9717300000000009</v>
      </c>
    </row>
    <row r="2148" spans="1:13" ht="15" customHeight="1">
      <c r="A2148" s="8">
        <v>42094</v>
      </c>
      <c r="B2148" s="9" t="s">
        <v>52</v>
      </c>
      <c r="C2148" s="10" t="s">
        <v>37</v>
      </c>
      <c r="D2148" s="10" t="s">
        <v>146</v>
      </c>
      <c r="E2148" s="16" t="s">
        <v>26</v>
      </c>
      <c r="F2148" s="11" t="s">
        <v>119</v>
      </c>
      <c r="G2148" s="12">
        <f t="shared" si="302"/>
        <v>43008</v>
      </c>
      <c r="H2148" s="13">
        <v>10</v>
      </c>
      <c r="I2148" s="30">
        <v>5.7235000000000001E-2</v>
      </c>
      <c r="J2148" s="65">
        <v>0.15387800000000001</v>
      </c>
      <c r="K2148" s="65">
        <f t="shared" si="299"/>
        <v>3.2406000000000011E-2</v>
      </c>
      <c r="L2148" s="30">
        <v>0.296956</v>
      </c>
      <c r="M2148" s="63">
        <v>8.9041320000000006</v>
      </c>
    </row>
    <row r="2149" spans="1:13" ht="15" customHeight="1">
      <c r="A2149" s="8">
        <v>42094</v>
      </c>
      <c r="B2149" s="9" t="s">
        <v>52</v>
      </c>
      <c r="C2149" s="10" t="s">
        <v>37</v>
      </c>
      <c r="D2149" s="10" t="s">
        <v>146</v>
      </c>
      <c r="E2149" s="16" t="s">
        <v>26</v>
      </c>
      <c r="F2149" s="11" t="s">
        <v>119</v>
      </c>
      <c r="G2149" s="12">
        <f t="shared" si="302"/>
        <v>43100</v>
      </c>
      <c r="H2149" s="13">
        <v>11</v>
      </c>
      <c r="I2149" s="30">
        <v>4.6355E-2</v>
      </c>
      <c r="J2149" s="65">
        <v>0.138428</v>
      </c>
      <c r="K2149" s="65">
        <f t="shared" si="299"/>
        <v>3.0904999999999981E-2</v>
      </c>
      <c r="L2149" s="30">
        <v>0.24050299999999999</v>
      </c>
      <c r="M2149" s="63">
        <v>8.9548570000000005</v>
      </c>
    </row>
    <row r="2150" spans="1:13" ht="15" customHeight="1">
      <c r="A2150" s="8">
        <v>42094</v>
      </c>
      <c r="B2150" s="9" t="s">
        <v>52</v>
      </c>
      <c r="C2150" s="10" t="s">
        <v>37</v>
      </c>
      <c r="D2150" s="10" t="s">
        <v>146</v>
      </c>
      <c r="E2150" s="16" t="s">
        <v>26</v>
      </c>
      <c r="F2150" s="11" t="s">
        <v>119</v>
      </c>
      <c r="G2150" s="12">
        <f t="shared" si="302"/>
        <v>43190</v>
      </c>
      <c r="H2150" s="13">
        <v>12</v>
      </c>
      <c r="I2150" s="30">
        <v>3.9967000000000003E-2</v>
      </c>
      <c r="J2150" s="65">
        <v>0.12839</v>
      </c>
      <c r="K2150" s="65">
        <f t="shared" si="299"/>
        <v>2.9929000000000011E-2</v>
      </c>
      <c r="L2150" s="30">
        <v>0.20735999999999999</v>
      </c>
      <c r="M2150" s="63">
        <v>9.136056</v>
      </c>
    </row>
    <row r="2151" spans="1:13" ht="15" customHeight="1">
      <c r="A2151" s="8">
        <v>42094</v>
      </c>
      <c r="B2151" s="9" t="s">
        <v>52</v>
      </c>
      <c r="C2151" s="10" t="s">
        <v>37</v>
      </c>
      <c r="D2151" s="10" t="s">
        <v>146</v>
      </c>
      <c r="E2151" s="16" t="s">
        <v>26</v>
      </c>
      <c r="F2151" s="11" t="s">
        <v>119</v>
      </c>
      <c r="G2151" s="12">
        <f t="shared" si="302"/>
        <v>43281</v>
      </c>
      <c r="H2151" s="13">
        <v>13</v>
      </c>
      <c r="I2151" s="30">
        <v>3.5150000000000001E-2</v>
      </c>
      <c r="J2151" s="65">
        <v>0.12362599999999999</v>
      </c>
      <c r="K2151" s="65">
        <f t="shared" si="299"/>
        <v>3.0385999999999982E-2</v>
      </c>
      <c r="L2151" s="30">
        <v>0.18237</v>
      </c>
      <c r="M2151" s="63">
        <v>9.3367140000000006</v>
      </c>
    </row>
    <row r="2152" spans="1:13" ht="15" customHeight="1">
      <c r="A2152" s="8">
        <v>42094</v>
      </c>
      <c r="B2152" s="9" t="s">
        <v>52</v>
      </c>
      <c r="C2152" s="10" t="s">
        <v>37</v>
      </c>
      <c r="D2152" s="10" t="s">
        <v>146</v>
      </c>
      <c r="E2152" s="16" t="s">
        <v>26</v>
      </c>
      <c r="F2152" s="11" t="s">
        <v>119</v>
      </c>
      <c r="G2152" s="12">
        <f t="shared" si="302"/>
        <v>43373</v>
      </c>
      <c r="H2152" s="13">
        <v>14</v>
      </c>
      <c r="I2152" s="30">
        <v>3.2405999999999997E-2</v>
      </c>
      <c r="J2152" s="65">
        <v>0.122429</v>
      </c>
      <c r="K2152" s="65">
        <f t="shared" si="299"/>
        <v>3.1209000000000008E-2</v>
      </c>
      <c r="L2152" s="30">
        <v>0.16813400000000001</v>
      </c>
      <c r="M2152" s="63">
        <v>9.5563140000000004</v>
      </c>
    </row>
    <row r="2153" spans="1:13" ht="15" customHeight="1">
      <c r="A2153" s="8">
        <v>42094</v>
      </c>
      <c r="B2153" s="9" t="s">
        <v>52</v>
      </c>
      <c r="C2153" s="10" t="s">
        <v>37</v>
      </c>
      <c r="D2153" s="10" t="s">
        <v>146</v>
      </c>
      <c r="E2153" s="16" t="s">
        <v>26</v>
      </c>
      <c r="F2153" s="11" t="s">
        <v>119</v>
      </c>
      <c r="G2153" s="12">
        <f t="shared" si="302"/>
        <v>43465</v>
      </c>
      <c r="H2153" s="13">
        <v>15</v>
      </c>
      <c r="I2153" s="30">
        <v>3.0904999999999998E-2</v>
      </c>
      <c r="J2153" s="65">
        <v>0.12397999999999999</v>
      </c>
      <c r="K2153" s="65">
        <f t="shared" si="299"/>
        <v>3.2455999999999999E-2</v>
      </c>
      <c r="L2153" s="30">
        <v>0.16034399999999999</v>
      </c>
      <c r="M2153" s="63">
        <v>9.7423900000000003</v>
      </c>
    </row>
    <row r="2154" spans="1:13" ht="15" customHeight="1">
      <c r="A2154" s="8">
        <v>42094</v>
      </c>
      <c r="B2154" s="9" t="s">
        <v>52</v>
      </c>
      <c r="C2154" s="10" t="s">
        <v>37</v>
      </c>
      <c r="D2154" s="10" t="s">
        <v>146</v>
      </c>
      <c r="E2154" s="16" t="s">
        <v>26</v>
      </c>
      <c r="F2154" s="11" t="s">
        <v>119</v>
      </c>
      <c r="G2154" s="12">
        <f t="shared" si="302"/>
        <v>43555</v>
      </c>
      <c r="H2154" s="13">
        <v>16</v>
      </c>
      <c r="I2154" s="30">
        <v>2.9929000000000001E-2</v>
      </c>
      <c r="J2154" s="65">
        <v>0.127607</v>
      </c>
      <c r="K2154" s="65">
        <f t="shared" si="299"/>
        <v>3.3556000000000002E-2</v>
      </c>
      <c r="L2154" s="30">
        <v>0.155282</v>
      </c>
      <c r="M2154" s="63">
        <v>9.9253370000000007</v>
      </c>
    </row>
    <row r="2155" spans="1:13" ht="15" customHeight="1">
      <c r="A2155" s="8">
        <v>42094</v>
      </c>
      <c r="B2155" s="9" t="s">
        <v>52</v>
      </c>
      <c r="C2155" s="10" t="s">
        <v>37</v>
      </c>
      <c r="D2155" s="10" t="s">
        <v>146</v>
      </c>
      <c r="E2155" s="16" t="s">
        <v>26</v>
      </c>
      <c r="F2155" s="11" t="s">
        <v>119</v>
      </c>
      <c r="G2155" s="12">
        <f t="shared" si="302"/>
        <v>43646</v>
      </c>
      <c r="H2155" s="13">
        <v>17</v>
      </c>
      <c r="I2155" s="30">
        <v>3.0386E-2</v>
      </c>
      <c r="J2155" s="65">
        <v>0.13134999999999999</v>
      </c>
      <c r="K2155" s="65">
        <f t="shared" si="299"/>
        <v>3.4128999999999993E-2</v>
      </c>
      <c r="L2155" s="30">
        <v>0.15765100000000001</v>
      </c>
      <c r="M2155" s="63">
        <v>10.107173</v>
      </c>
    </row>
    <row r="2156" spans="1:13" ht="15" customHeight="1">
      <c r="A2156" s="8">
        <v>42094</v>
      </c>
      <c r="B2156" s="9" t="s">
        <v>52</v>
      </c>
      <c r="C2156" s="10" t="s">
        <v>37</v>
      </c>
      <c r="D2156" s="10" t="s">
        <v>146</v>
      </c>
      <c r="E2156" s="16" t="s">
        <v>26</v>
      </c>
      <c r="F2156" s="11" t="s">
        <v>119</v>
      </c>
      <c r="G2156" s="12">
        <f t="shared" si="302"/>
        <v>43738</v>
      </c>
      <c r="H2156" s="13">
        <v>18</v>
      </c>
      <c r="I2156" s="30">
        <v>3.1209000000000001E-2</v>
      </c>
      <c r="J2156" s="65">
        <v>0.13469300000000001</v>
      </c>
      <c r="K2156" s="65">
        <f t="shared" si="299"/>
        <v>3.4552000000000013E-2</v>
      </c>
      <c r="L2156" s="30">
        <v>0.16192200000000001</v>
      </c>
      <c r="M2156" s="63">
        <v>10.270365999999999</v>
      </c>
    </row>
    <row r="2157" spans="1:13" ht="15" customHeight="1">
      <c r="A2157" s="8">
        <v>42094</v>
      </c>
      <c r="B2157" s="9" t="s">
        <v>52</v>
      </c>
      <c r="C2157" s="10" t="s">
        <v>37</v>
      </c>
      <c r="D2157" s="10" t="s">
        <v>146</v>
      </c>
      <c r="E2157" s="16" t="s">
        <v>26</v>
      </c>
      <c r="F2157" s="11" t="s">
        <v>119</v>
      </c>
      <c r="G2157" s="12">
        <f t="shared" si="302"/>
        <v>43830</v>
      </c>
      <c r="H2157" s="13">
        <v>19</v>
      </c>
      <c r="I2157" s="30">
        <v>3.2455999999999999E-2</v>
      </c>
      <c r="J2157" s="65">
        <v>0.13728399999999999</v>
      </c>
      <c r="K2157" s="65">
        <f t="shared" si="299"/>
        <v>3.5046999999999981E-2</v>
      </c>
      <c r="L2157" s="30">
        <v>0.16839399999999999</v>
      </c>
      <c r="M2157" s="63">
        <v>10.42596</v>
      </c>
    </row>
    <row r="2158" spans="1:13" ht="15" customHeight="1">
      <c r="A2158" s="8">
        <v>42094</v>
      </c>
      <c r="B2158" s="9" t="s">
        <v>52</v>
      </c>
      <c r="C2158" s="10" t="s">
        <v>37</v>
      </c>
      <c r="D2158" s="10" t="s">
        <v>146</v>
      </c>
      <c r="E2158" s="16" t="s">
        <v>26</v>
      </c>
      <c r="F2158" s="11" t="s">
        <v>119</v>
      </c>
      <c r="G2158" s="12">
        <f t="shared" si="302"/>
        <v>43921</v>
      </c>
      <c r="H2158" s="13">
        <v>20</v>
      </c>
      <c r="I2158" s="30">
        <v>3.3556000000000002E-2</v>
      </c>
      <c r="J2158" s="65">
        <v>0.13728399999999999</v>
      </c>
      <c r="K2158" s="65">
        <f t="shared" si="299"/>
        <v>3.3556000000000002E-2</v>
      </c>
      <c r="L2158" s="30">
        <v>0.1741</v>
      </c>
      <c r="M2158" s="63">
        <v>10.574590000000001</v>
      </c>
    </row>
    <row r="2159" spans="1:13" ht="15" customHeight="1">
      <c r="A2159" s="8">
        <v>42094</v>
      </c>
      <c r="B2159" s="9" t="s">
        <v>52</v>
      </c>
      <c r="C2159" s="10" t="s">
        <v>37</v>
      </c>
      <c r="D2159" s="10" t="s">
        <v>146</v>
      </c>
      <c r="E2159" s="16" t="s">
        <v>26</v>
      </c>
      <c r="F2159" s="11" t="s">
        <v>119</v>
      </c>
      <c r="G2159" s="12">
        <f t="shared" si="302"/>
        <v>44012</v>
      </c>
      <c r="H2159" s="13">
        <v>21</v>
      </c>
      <c r="I2159" s="30">
        <v>3.4129E-2</v>
      </c>
      <c r="J2159" s="65">
        <v>0.13728399999999999</v>
      </c>
      <c r="K2159" s="65">
        <f t="shared" si="299"/>
        <v>3.4129E-2</v>
      </c>
      <c r="L2159" s="30">
        <v>0.17707100000000001</v>
      </c>
      <c r="M2159" s="63">
        <v>10.734184000000001</v>
      </c>
    </row>
    <row r="2160" spans="1:13" ht="15" customHeight="1">
      <c r="A2160" s="8">
        <f t="shared" ref="A2160:E2161" si="303">A2159</f>
        <v>42094</v>
      </c>
      <c r="B2160" s="9" t="str">
        <f t="shared" si="303"/>
        <v>Mid-Cycle 2015</v>
      </c>
      <c r="C2160" s="10" t="str">
        <f t="shared" si="303"/>
        <v>Severely Adverse</v>
      </c>
      <c r="D2160" s="10" t="s">
        <v>146</v>
      </c>
      <c r="E2160" s="11" t="str">
        <f t="shared" si="303"/>
        <v>Other Consumer</v>
      </c>
      <c r="F2160" s="11" t="s">
        <v>119</v>
      </c>
      <c r="G2160" s="12">
        <f t="shared" si="302"/>
        <v>44104</v>
      </c>
      <c r="H2160" s="13">
        <v>22</v>
      </c>
      <c r="I2160" s="30">
        <v>3.4551999999999999E-2</v>
      </c>
      <c r="J2160" s="65">
        <v>0.13728399999999999</v>
      </c>
      <c r="K2160" s="65">
        <f t="shared" si="299"/>
        <v>3.4551999999999999E-2</v>
      </c>
      <c r="L2160" s="30">
        <v>0.17926600000000001</v>
      </c>
      <c r="M2160" s="63">
        <v>10.883654</v>
      </c>
    </row>
    <row r="2161" spans="1:13" ht="15" customHeight="1">
      <c r="A2161" s="8">
        <f t="shared" si="303"/>
        <v>42094</v>
      </c>
      <c r="B2161" s="9" t="str">
        <f t="shared" si="303"/>
        <v>Mid-Cycle 2015</v>
      </c>
      <c r="C2161" s="10" t="str">
        <f t="shared" si="303"/>
        <v>Severely Adverse</v>
      </c>
      <c r="D2161" s="10" t="s">
        <v>146</v>
      </c>
      <c r="E2161" s="11" t="str">
        <f t="shared" si="303"/>
        <v>Other Consumer</v>
      </c>
      <c r="F2161" s="11" t="s">
        <v>119</v>
      </c>
      <c r="G2161" s="12">
        <f t="shared" si="302"/>
        <v>44196</v>
      </c>
      <c r="H2161" s="13">
        <v>23</v>
      </c>
      <c r="I2161" s="30">
        <v>3.5047000000000002E-2</v>
      </c>
      <c r="J2161" s="65">
        <v>0.13728399999999999</v>
      </c>
      <c r="K2161" s="65">
        <f t="shared" si="299"/>
        <v>3.5047000000000002E-2</v>
      </c>
      <c r="L2161" s="30">
        <v>0.181836</v>
      </c>
      <c r="M2161" s="63">
        <v>11.049854</v>
      </c>
    </row>
    <row r="2162" spans="1:13" ht="15" customHeight="1">
      <c r="A2162" s="21">
        <f>A2163</f>
        <v>42094</v>
      </c>
      <c r="B2162" s="21" t="str">
        <f t="shared" ref="B2162:F2162" si="304">B2163</f>
        <v>Mid-Cycle 2015</v>
      </c>
      <c r="C2162" s="21" t="str">
        <f t="shared" si="304"/>
        <v>Base</v>
      </c>
      <c r="D2162" s="21" t="str">
        <f t="shared" si="304"/>
        <v>TMM</v>
      </c>
      <c r="E2162" s="21" t="str">
        <f t="shared" si="304"/>
        <v>Resi Real Estate</v>
      </c>
      <c r="F2162" s="25" t="str">
        <f t="shared" si="304"/>
        <v>First Lien Mortgages</v>
      </c>
      <c r="G2162" s="21">
        <f>A2162</f>
        <v>42094</v>
      </c>
      <c r="H2162" s="22">
        <v>0</v>
      </c>
      <c r="I2162" s="30">
        <v>0</v>
      </c>
      <c r="J2162" s="70">
        <v>1.59</v>
      </c>
      <c r="K2162" s="30">
        <v>0</v>
      </c>
      <c r="L2162" s="30">
        <v>0</v>
      </c>
      <c r="M2162" s="30">
        <v>0</v>
      </c>
    </row>
    <row r="2163" spans="1:13" ht="15" customHeight="1">
      <c r="A2163" s="8">
        <v>42094</v>
      </c>
      <c r="B2163" s="9" t="s">
        <v>52</v>
      </c>
      <c r="C2163" s="10" t="s">
        <v>4</v>
      </c>
      <c r="D2163" s="10" t="s">
        <v>42</v>
      </c>
      <c r="E2163" s="11" t="s">
        <v>6</v>
      </c>
      <c r="F2163" s="11" t="s">
        <v>7</v>
      </c>
      <c r="G2163" s="12">
        <f t="shared" ref="G2163:G2185" si="305">G2139</f>
        <v>42185</v>
      </c>
      <c r="H2163" s="13">
        <v>1</v>
      </c>
      <c r="I2163" s="65">
        <v>6.461993371082865E-2</v>
      </c>
      <c r="J2163" s="65">
        <v>1.5896404138138982</v>
      </c>
      <c r="K2163" s="65">
        <f t="shared" si="299"/>
        <v>6.4260347524726771E-2</v>
      </c>
      <c r="L2163" s="65">
        <v>3.5634843475625324</v>
      </c>
      <c r="M2163" s="63">
        <v>25.457000020376473</v>
      </c>
    </row>
    <row r="2164" spans="1:13" ht="15" customHeight="1">
      <c r="A2164" s="8">
        <v>42094</v>
      </c>
      <c r="B2164" s="9" t="s">
        <v>52</v>
      </c>
      <c r="C2164" s="10" t="s">
        <v>4</v>
      </c>
      <c r="D2164" s="10" t="s">
        <v>42</v>
      </c>
      <c r="E2164" s="11" t="s">
        <v>6</v>
      </c>
      <c r="F2164" s="11" t="s">
        <v>7</v>
      </c>
      <c r="G2164" s="12">
        <f t="shared" si="305"/>
        <v>42277</v>
      </c>
      <c r="H2164" s="13">
        <v>2</v>
      </c>
      <c r="I2164" s="65">
        <v>4.5993003281340226E-2</v>
      </c>
      <c r="J2164" s="65">
        <v>1.6387156291697018</v>
      </c>
      <c r="K2164" s="65">
        <f t="shared" si="299"/>
        <v>9.5068218637143848E-2</v>
      </c>
      <c r="L2164" s="65">
        <v>3.5467363720936058</v>
      </c>
      <c r="M2164" s="63">
        <v>22.937161275192537</v>
      </c>
    </row>
    <row r="2165" spans="1:13" ht="15" customHeight="1">
      <c r="A2165" s="8">
        <v>42094</v>
      </c>
      <c r="B2165" s="9" t="s">
        <v>52</v>
      </c>
      <c r="C2165" s="10" t="s">
        <v>4</v>
      </c>
      <c r="D2165" s="10" t="s">
        <v>42</v>
      </c>
      <c r="E2165" s="11" t="s">
        <v>6</v>
      </c>
      <c r="F2165" s="11" t="s">
        <v>7</v>
      </c>
      <c r="G2165" s="12">
        <f t="shared" si="305"/>
        <v>42369</v>
      </c>
      <c r="H2165" s="13">
        <v>3</v>
      </c>
      <c r="I2165" s="65">
        <v>4.2513372012667659E-2</v>
      </c>
      <c r="J2165" s="65">
        <v>1.6157937612124953</v>
      </c>
      <c r="K2165" s="65">
        <f t="shared" si="299"/>
        <v>1.9591504055461138E-2</v>
      </c>
      <c r="L2165" s="65">
        <v>3.5720896468987946</v>
      </c>
      <c r="M2165" s="63">
        <v>20.860048361302589</v>
      </c>
    </row>
    <row r="2166" spans="1:13" ht="15" customHeight="1">
      <c r="A2166" s="8">
        <v>42094</v>
      </c>
      <c r="B2166" s="9" t="s">
        <v>52</v>
      </c>
      <c r="C2166" s="10" t="s">
        <v>4</v>
      </c>
      <c r="D2166" s="10" t="s">
        <v>42</v>
      </c>
      <c r="E2166" s="11" t="s">
        <v>6</v>
      </c>
      <c r="F2166" s="11" t="s">
        <v>7</v>
      </c>
      <c r="G2166" s="12">
        <f t="shared" si="305"/>
        <v>42460</v>
      </c>
      <c r="H2166" s="13">
        <v>4</v>
      </c>
      <c r="I2166" s="65">
        <v>4.4117138792882038E-2</v>
      </c>
      <c r="J2166" s="65">
        <v>1.692245393251113</v>
      </c>
      <c r="K2166" s="65">
        <f t="shared" si="299"/>
        <v>0.12056877083149975</v>
      </c>
      <c r="L2166" s="65">
        <v>3.6042177619550713</v>
      </c>
      <c r="M2166" s="63">
        <v>20.01729230168711</v>
      </c>
    </row>
    <row r="2167" spans="1:13" ht="15" customHeight="1">
      <c r="A2167" s="8">
        <v>42094</v>
      </c>
      <c r="B2167" s="9" t="s">
        <v>52</v>
      </c>
      <c r="C2167" s="10" t="s">
        <v>4</v>
      </c>
      <c r="D2167" s="10" t="s">
        <v>42</v>
      </c>
      <c r="E2167" s="11" t="s">
        <v>6</v>
      </c>
      <c r="F2167" s="11" t="s">
        <v>7</v>
      </c>
      <c r="G2167" s="12">
        <f t="shared" si="305"/>
        <v>42551</v>
      </c>
      <c r="H2167" s="13">
        <v>5</v>
      </c>
      <c r="I2167" s="65">
        <v>5.1364193508472142E-2</v>
      </c>
      <c r="J2167" s="65">
        <v>1.6836894369617548</v>
      </c>
      <c r="K2167" s="65">
        <f t="shared" si="299"/>
        <v>4.2808237219113907E-2</v>
      </c>
      <c r="L2167" s="65">
        <v>3.6635467800004671</v>
      </c>
      <c r="M2167" s="63">
        <v>19.253852756537025</v>
      </c>
    </row>
    <row r="2168" spans="1:13" ht="15" customHeight="1">
      <c r="A2168" s="8">
        <v>42094</v>
      </c>
      <c r="B2168" s="9" t="s">
        <v>52</v>
      </c>
      <c r="C2168" s="10" t="s">
        <v>4</v>
      </c>
      <c r="D2168" s="10" t="s">
        <v>42</v>
      </c>
      <c r="E2168" s="11" t="s">
        <v>6</v>
      </c>
      <c r="F2168" s="11" t="s">
        <v>7</v>
      </c>
      <c r="G2168" s="12">
        <f t="shared" si="305"/>
        <v>42643</v>
      </c>
      <c r="H2168" s="13">
        <v>6</v>
      </c>
      <c r="I2168" s="65">
        <v>4.5058372969926999E-2</v>
      </c>
      <c r="J2168" s="65">
        <v>1.6539276164672283</v>
      </c>
      <c r="K2168" s="65">
        <f t="shared" si="299"/>
        <v>1.5296552475400529E-2</v>
      </c>
      <c r="L2168" s="65">
        <v>3.6912300804927951</v>
      </c>
      <c r="M2168" s="63">
        <v>18.491500037411527</v>
      </c>
    </row>
    <row r="2169" spans="1:13" ht="15" customHeight="1">
      <c r="A2169" s="8">
        <v>42094</v>
      </c>
      <c r="B2169" s="9" t="s">
        <v>52</v>
      </c>
      <c r="C2169" s="10" t="s">
        <v>4</v>
      </c>
      <c r="D2169" s="10" t="s">
        <v>42</v>
      </c>
      <c r="E2169" s="11" t="s">
        <v>6</v>
      </c>
      <c r="F2169" s="11" t="s">
        <v>7</v>
      </c>
      <c r="G2169" s="12">
        <f t="shared" si="305"/>
        <v>42735</v>
      </c>
      <c r="H2169" s="13">
        <v>7</v>
      </c>
      <c r="I2169" s="65">
        <v>4.1655845723249901E-2</v>
      </c>
      <c r="J2169" s="65">
        <v>1.6473693640201996</v>
      </c>
      <c r="K2169" s="65">
        <f t="shared" si="299"/>
        <v>3.5097593276221223E-2</v>
      </c>
      <c r="L2169" s="65">
        <v>3.7235326855177</v>
      </c>
      <c r="M2169" s="63">
        <v>17.88036947256732</v>
      </c>
    </row>
    <row r="2170" spans="1:13" ht="15" customHeight="1">
      <c r="A2170" s="8">
        <v>42094</v>
      </c>
      <c r="B2170" s="9" t="s">
        <v>52</v>
      </c>
      <c r="C2170" s="10" t="s">
        <v>4</v>
      </c>
      <c r="D2170" s="10" t="s">
        <v>42</v>
      </c>
      <c r="E2170" s="11" t="s">
        <v>6</v>
      </c>
      <c r="F2170" s="11" t="s">
        <v>7</v>
      </c>
      <c r="G2170" s="12">
        <f t="shared" si="305"/>
        <v>42825</v>
      </c>
      <c r="H2170" s="13">
        <v>8</v>
      </c>
      <c r="I2170" s="65">
        <v>4.1255331884386952E-2</v>
      </c>
      <c r="J2170" s="65">
        <v>1.633074390361865</v>
      </c>
      <c r="K2170" s="65">
        <f t="shared" si="299"/>
        <v>2.6960358226052299E-2</v>
      </c>
      <c r="L2170" s="65">
        <v>3.7648680528781848</v>
      </c>
      <c r="M2170" s="63">
        <v>17.399128879949743</v>
      </c>
    </row>
    <row r="2171" spans="1:13" ht="15" customHeight="1">
      <c r="A2171" s="8">
        <v>42094</v>
      </c>
      <c r="B2171" s="9" t="s">
        <v>52</v>
      </c>
      <c r="C2171" s="10" t="s">
        <v>4</v>
      </c>
      <c r="D2171" s="10" t="s">
        <v>42</v>
      </c>
      <c r="E2171" s="11" t="s">
        <v>6</v>
      </c>
      <c r="F2171" s="11" t="s">
        <v>7</v>
      </c>
      <c r="G2171" s="12">
        <f t="shared" si="305"/>
        <v>42916</v>
      </c>
      <c r="H2171" s="13">
        <v>9</v>
      </c>
      <c r="I2171" s="65">
        <v>3.9530213867987773E-2</v>
      </c>
      <c r="J2171" s="65">
        <v>1.6025260466764923</v>
      </c>
      <c r="K2171" s="65">
        <f t="shared" si="299"/>
        <v>8.9818701826151481E-3</v>
      </c>
      <c r="L2171" s="65">
        <v>3.7228653027736209</v>
      </c>
      <c r="M2171" s="63">
        <v>16.99568525742486</v>
      </c>
    </row>
    <row r="2172" spans="1:13" ht="15" customHeight="1">
      <c r="A2172" s="8">
        <v>42094</v>
      </c>
      <c r="B2172" s="9" t="s">
        <v>52</v>
      </c>
      <c r="C2172" s="10" t="s">
        <v>4</v>
      </c>
      <c r="D2172" s="10" t="s">
        <v>42</v>
      </c>
      <c r="E2172" s="11" t="s">
        <v>6</v>
      </c>
      <c r="F2172" s="11" t="s">
        <v>7</v>
      </c>
      <c r="G2172" s="12">
        <f t="shared" si="305"/>
        <v>43008</v>
      </c>
      <c r="H2172" s="13">
        <v>10</v>
      </c>
      <c r="I2172" s="65">
        <v>3.5653353807712181E-2</v>
      </c>
      <c r="J2172" s="65">
        <v>1.6116931036264757</v>
      </c>
      <c r="K2172" s="65">
        <f t="shared" si="299"/>
        <v>4.4820410757695502E-2</v>
      </c>
      <c r="L2172" s="65">
        <v>3.7488931952073345</v>
      </c>
      <c r="M2172" s="63">
        <v>16.594063203706501</v>
      </c>
    </row>
    <row r="2173" spans="1:13" ht="15" customHeight="1">
      <c r="A2173" s="8">
        <v>42094</v>
      </c>
      <c r="B2173" s="9" t="s">
        <v>52</v>
      </c>
      <c r="C2173" s="10" t="s">
        <v>4</v>
      </c>
      <c r="D2173" s="10" t="s">
        <v>42</v>
      </c>
      <c r="E2173" s="11" t="s">
        <v>6</v>
      </c>
      <c r="F2173" s="11" t="s">
        <v>7</v>
      </c>
      <c r="G2173" s="12">
        <f t="shared" si="305"/>
        <v>43100</v>
      </c>
      <c r="H2173" s="13">
        <v>11</v>
      </c>
      <c r="I2173" s="65">
        <v>3.4327818106911094E-2</v>
      </c>
      <c r="J2173" s="65">
        <v>1.6072696133458964</v>
      </c>
      <c r="K2173" s="65">
        <f t="shared" si="299"/>
        <v>2.9904327826331782E-2</v>
      </c>
      <c r="L2173" s="65">
        <v>3.7854368937083551</v>
      </c>
      <c r="M2173" s="63">
        <v>16.228129710115972</v>
      </c>
    </row>
    <row r="2174" spans="1:13" ht="15" customHeight="1">
      <c r="A2174" s="8">
        <v>42094</v>
      </c>
      <c r="B2174" s="9" t="s">
        <v>52</v>
      </c>
      <c r="C2174" s="10" t="s">
        <v>4</v>
      </c>
      <c r="D2174" s="10" t="s">
        <v>42</v>
      </c>
      <c r="E2174" s="11" t="s">
        <v>6</v>
      </c>
      <c r="F2174" s="11" t="s">
        <v>7</v>
      </c>
      <c r="G2174" s="12">
        <f t="shared" si="305"/>
        <v>43190</v>
      </c>
      <c r="H2174" s="13">
        <v>12</v>
      </c>
      <c r="I2174" s="65">
        <v>3.6173121267924074E-2</v>
      </c>
      <c r="J2174" s="65">
        <v>1.596120190560498</v>
      </c>
      <c r="K2174" s="65">
        <f t="shared" si="299"/>
        <v>2.5023698482525752E-2</v>
      </c>
      <c r="L2174" s="65">
        <v>3.8292548076318886</v>
      </c>
      <c r="M2174" s="63">
        <v>15.874564103436988</v>
      </c>
    </row>
    <row r="2175" spans="1:13" ht="15" customHeight="1">
      <c r="A2175" s="8">
        <v>42094</v>
      </c>
      <c r="B2175" s="9" t="s">
        <v>52</v>
      </c>
      <c r="C2175" s="10" t="s">
        <v>4</v>
      </c>
      <c r="D2175" s="10" t="s">
        <v>42</v>
      </c>
      <c r="E2175" s="11" t="s">
        <v>6</v>
      </c>
      <c r="F2175" s="11" t="s">
        <v>7</v>
      </c>
      <c r="G2175" s="12">
        <f t="shared" si="305"/>
        <v>43281</v>
      </c>
      <c r="H2175" s="13">
        <v>13</v>
      </c>
      <c r="I2175" s="65">
        <v>3.3229732186666326E-2</v>
      </c>
      <c r="J2175" s="65">
        <v>0.75527070081621828</v>
      </c>
      <c r="K2175" s="65">
        <f t="shared" si="299"/>
        <v>-0.80761975755761339</v>
      </c>
      <c r="L2175" s="65">
        <v>0.87452459036299857</v>
      </c>
      <c r="M2175" s="63">
        <v>15.389752767711949</v>
      </c>
    </row>
    <row r="2176" spans="1:13" ht="15" customHeight="1">
      <c r="A2176" s="8">
        <v>42094</v>
      </c>
      <c r="B2176" s="9" t="s">
        <v>52</v>
      </c>
      <c r="C2176" s="10" t="s">
        <v>4</v>
      </c>
      <c r="D2176" s="10" t="s">
        <v>42</v>
      </c>
      <c r="E2176" s="11" t="s">
        <v>6</v>
      </c>
      <c r="F2176" s="11" t="s">
        <v>7</v>
      </c>
      <c r="G2176" s="12">
        <f t="shared" si="305"/>
        <v>43373</v>
      </c>
      <c r="H2176" s="13">
        <v>14</v>
      </c>
      <c r="I2176" s="65">
        <v>3.7385279224533871E-2</v>
      </c>
      <c r="J2176" s="65">
        <v>0.65336544269639618</v>
      </c>
      <c r="K2176" s="65">
        <f t="shared" si="299"/>
        <v>-6.4519978895288224E-2</v>
      </c>
      <c r="L2176" s="65">
        <v>0.9007593097689498</v>
      </c>
      <c r="M2176" s="63">
        <v>14.971148653648378</v>
      </c>
    </row>
    <row r="2177" spans="1:13" ht="15" customHeight="1">
      <c r="A2177" s="8">
        <v>42094</v>
      </c>
      <c r="B2177" s="9" t="s">
        <v>52</v>
      </c>
      <c r="C2177" s="10" t="s">
        <v>4</v>
      </c>
      <c r="D2177" s="10" t="s">
        <v>42</v>
      </c>
      <c r="E2177" s="11" t="s">
        <v>6</v>
      </c>
      <c r="F2177" s="11" t="s">
        <v>7</v>
      </c>
      <c r="G2177" s="12">
        <f t="shared" si="305"/>
        <v>43465</v>
      </c>
      <c r="H2177" s="13">
        <v>15</v>
      </c>
      <c r="I2177" s="65">
        <v>3.4856971471448846E-2</v>
      </c>
      <c r="J2177" s="65">
        <v>0.63481076290866956</v>
      </c>
      <c r="K2177" s="65">
        <f t="shared" si="299"/>
        <v>1.6302291683722221E-2</v>
      </c>
      <c r="L2177" s="65">
        <v>0.90513611044091868</v>
      </c>
      <c r="M2177" s="63">
        <v>14.543890262021172</v>
      </c>
    </row>
    <row r="2178" spans="1:13" ht="15" customHeight="1">
      <c r="A2178" s="8">
        <v>42094</v>
      </c>
      <c r="B2178" s="9" t="s">
        <v>52</v>
      </c>
      <c r="C2178" s="10" t="s">
        <v>4</v>
      </c>
      <c r="D2178" s="10" t="s">
        <v>42</v>
      </c>
      <c r="E2178" s="11" t="s">
        <v>6</v>
      </c>
      <c r="F2178" s="11" t="s">
        <v>7</v>
      </c>
      <c r="G2178" s="12">
        <f t="shared" si="305"/>
        <v>43555</v>
      </c>
      <c r="H2178" s="13">
        <v>16</v>
      </c>
      <c r="I2178" s="65">
        <v>3.2043654581306841E-2</v>
      </c>
      <c r="J2178" s="65">
        <v>0.61548847630542569</v>
      </c>
      <c r="K2178" s="65">
        <f t="shared" si="299"/>
        <v>1.2721367978062975E-2</v>
      </c>
      <c r="L2178" s="65">
        <v>0.91230429913149436</v>
      </c>
      <c r="M2178" s="63">
        <v>14.174611254850351</v>
      </c>
    </row>
    <row r="2179" spans="1:13" ht="15" customHeight="1">
      <c r="A2179" s="8">
        <v>42094</v>
      </c>
      <c r="B2179" s="9" t="s">
        <v>52</v>
      </c>
      <c r="C2179" s="10" t="s">
        <v>4</v>
      </c>
      <c r="D2179" s="10" t="s">
        <v>42</v>
      </c>
      <c r="E2179" s="11" t="s">
        <v>6</v>
      </c>
      <c r="F2179" s="11" t="s">
        <v>7</v>
      </c>
      <c r="G2179" s="12">
        <f t="shared" si="305"/>
        <v>43646</v>
      </c>
      <c r="H2179" s="13">
        <v>17</v>
      </c>
      <c r="I2179" s="65">
        <v>2.9367455708226759E-2</v>
      </c>
      <c r="J2179" s="65">
        <v>0.61953586949655004</v>
      </c>
      <c r="K2179" s="65">
        <f t="shared" si="299"/>
        <v>3.3414848899351104E-2</v>
      </c>
      <c r="L2179" s="65">
        <v>0.91994289138508034</v>
      </c>
      <c r="M2179" s="63">
        <v>13.794542251837816</v>
      </c>
    </row>
    <row r="2180" spans="1:13" ht="15" customHeight="1">
      <c r="A2180" s="8">
        <v>42094</v>
      </c>
      <c r="B2180" s="9" t="s">
        <v>52</v>
      </c>
      <c r="C2180" s="10" t="s">
        <v>4</v>
      </c>
      <c r="D2180" s="10" t="s">
        <v>42</v>
      </c>
      <c r="E2180" s="11" t="s">
        <v>6</v>
      </c>
      <c r="F2180" s="11" t="s">
        <v>7</v>
      </c>
      <c r="G2180" s="12">
        <f t="shared" si="305"/>
        <v>43738</v>
      </c>
      <c r="H2180" s="13">
        <v>18</v>
      </c>
      <c r="I2180" s="65">
        <v>2.6732235244269605E-2</v>
      </c>
      <c r="J2180" s="65">
        <v>0.63362846371271075</v>
      </c>
      <c r="K2180" s="65">
        <f t="shared" ref="K2180:K2243" si="306">J2180-J2179+I2180</f>
        <v>4.0824829460430319E-2</v>
      </c>
      <c r="L2180" s="65">
        <v>0.92377031555054245</v>
      </c>
      <c r="M2180" s="63">
        <v>13.425892335005416</v>
      </c>
    </row>
    <row r="2181" spans="1:13" ht="15" customHeight="1">
      <c r="A2181" s="8">
        <v>42094</v>
      </c>
      <c r="B2181" s="9" t="s">
        <v>52</v>
      </c>
      <c r="C2181" s="10" t="s">
        <v>4</v>
      </c>
      <c r="D2181" s="10" t="s">
        <v>42</v>
      </c>
      <c r="E2181" s="11" t="s">
        <v>6</v>
      </c>
      <c r="F2181" s="11" t="s">
        <v>7</v>
      </c>
      <c r="G2181" s="12">
        <f t="shared" si="305"/>
        <v>43830</v>
      </c>
      <c r="H2181" s="13">
        <v>19</v>
      </c>
      <c r="I2181" s="65">
        <v>2.0407582714440903E-2</v>
      </c>
      <c r="J2181" s="65">
        <v>0.69147069034923059</v>
      </c>
      <c r="K2181" s="65">
        <f t="shared" si="306"/>
        <v>7.8249809350960736E-2</v>
      </c>
      <c r="L2181" s="65">
        <v>0.91566335315619074</v>
      </c>
      <c r="M2181" s="63">
        <v>13.050837345757127</v>
      </c>
    </row>
    <row r="2182" spans="1:13" ht="15" customHeight="1">
      <c r="A2182" s="8">
        <v>42094</v>
      </c>
      <c r="B2182" s="9" t="s">
        <v>52</v>
      </c>
      <c r="C2182" s="10" t="s">
        <v>4</v>
      </c>
      <c r="D2182" s="10" t="s">
        <v>42</v>
      </c>
      <c r="E2182" s="11" t="s">
        <v>6</v>
      </c>
      <c r="F2182" s="11" t="s">
        <v>7</v>
      </c>
      <c r="G2182" s="12">
        <f t="shared" si="305"/>
        <v>43921</v>
      </c>
      <c r="H2182" s="13">
        <v>20</v>
      </c>
      <c r="I2182" s="65">
        <v>2.2093472571506022E-2</v>
      </c>
      <c r="J2182" s="65">
        <v>0.69294212746422645</v>
      </c>
      <c r="K2182" s="65">
        <f t="shared" si="306"/>
        <v>2.3564909686501889E-2</v>
      </c>
      <c r="L2182" s="65">
        <v>0.93287988568217772</v>
      </c>
      <c r="M2182" s="63">
        <v>12.72341213696043</v>
      </c>
    </row>
    <row r="2183" spans="1:13" ht="15" customHeight="1">
      <c r="A2183" s="8">
        <v>42094</v>
      </c>
      <c r="B2183" s="9" t="s">
        <v>52</v>
      </c>
      <c r="C2183" s="10" t="s">
        <v>4</v>
      </c>
      <c r="D2183" s="10" t="s">
        <v>42</v>
      </c>
      <c r="E2183" s="11" t="s">
        <v>6</v>
      </c>
      <c r="F2183" s="11" t="s">
        <v>7</v>
      </c>
      <c r="G2183" s="12">
        <f t="shared" si="305"/>
        <v>44012</v>
      </c>
      <c r="H2183" s="13">
        <v>21</v>
      </c>
      <c r="I2183" s="65">
        <v>2.0241070799559249E-2</v>
      </c>
      <c r="J2183" s="65">
        <v>0.71961665603764813</v>
      </c>
      <c r="K2183" s="65">
        <f t="shared" si="306"/>
        <v>4.6915599372980926E-2</v>
      </c>
      <c r="L2183" s="65">
        <v>0.93818028341297932</v>
      </c>
      <c r="M2183" s="63">
        <v>12.392805561021998</v>
      </c>
    </row>
    <row r="2184" spans="1:13" ht="15" customHeight="1">
      <c r="A2184" s="8">
        <f t="shared" ref="A2184:F2185" si="307">A2183</f>
        <v>42094</v>
      </c>
      <c r="B2184" s="9" t="str">
        <f t="shared" si="307"/>
        <v>Mid-Cycle 2015</v>
      </c>
      <c r="C2184" s="10" t="str">
        <f t="shared" si="307"/>
        <v>Base</v>
      </c>
      <c r="D2184" s="10" t="str">
        <f t="shared" si="307"/>
        <v>TMM</v>
      </c>
      <c r="E2184" s="11" t="str">
        <f t="shared" si="307"/>
        <v>Resi Real Estate</v>
      </c>
      <c r="F2184" s="11" t="str">
        <f t="shared" si="307"/>
        <v>First Lien Mortgages</v>
      </c>
      <c r="G2184" s="12">
        <f t="shared" si="305"/>
        <v>44104</v>
      </c>
      <c r="H2184" s="13">
        <v>22</v>
      </c>
      <c r="I2184" s="65">
        <v>3.117183057625806E-2</v>
      </c>
      <c r="J2184" s="65">
        <v>0.5642022802560781</v>
      </c>
      <c r="K2184" s="65">
        <f t="shared" si="306"/>
        <v>-0.12424254520531197</v>
      </c>
      <c r="L2184" s="65">
        <v>0.98516260034742209</v>
      </c>
      <c r="M2184" s="63">
        <v>12.050833437752424</v>
      </c>
    </row>
    <row r="2185" spans="1:13" ht="15" customHeight="1">
      <c r="A2185" s="8">
        <f t="shared" si="307"/>
        <v>42094</v>
      </c>
      <c r="B2185" s="9" t="str">
        <f t="shared" si="307"/>
        <v>Mid-Cycle 2015</v>
      </c>
      <c r="C2185" s="10" t="str">
        <f t="shared" si="307"/>
        <v>Base</v>
      </c>
      <c r="D2185" s="10" t="str">
        <f t="shared" si="307"/>
        <v>TMM</v>
      </c>
      <c r="E2185" s="11" t="str">
        <f t="shared" si="307"/>
        <v>Resi Real Estate</v>
      </c>
      <c r="F2185" s="11" t="str">
        <f t="shared" si="307"/>
        <v>First Lien Mortgages</v>
      </c>
      <c r="G2185" s="12">
        <f t="shared" si="305"/>
        <v>44196</v>
      </c>
      <c r="H2185" s="13">
        <v>23</v>
      </c>
      <c r="I2185" s="65">
        <v>2.5238643617918655E-2</v>
      </c>
      <c r="J2185" s="65">
        <v>0.60118640104502552</v>
      </c>
      <c r="K2185" s="65">
        <f t="shared" si="306"/>
        <v>6.2222764406866068E-2</v>
      </c>
      <c r="L2185" s="65">
        <v>0.98091852858579021</v>
      </c>
      <c r="M2185" s="63">
        <v>11.706607410178728</v>
      </c>
    </row>
    <row r="2186" spans="1:13" ht="15" customHeight="1">
      <c r="A2186" s="21">
        <f>A2187</f>
        <v>42094</v>
      </c>
      <c r="B2186" s="21" t="str">
        <f t="shared" ref="B2186:F2186" si="308">B2187</f>
        <v>Mid-Cycle 2015</v>
      </c>
      <c r="C2186" s="21" t="str">
        <f t="shared" si="308"/>
        <v>Base</v>
      </c>
      <c r="D2186" s="21" t="str">
        <f t="shared" si="308"/>
        <v>TMM</v>
      </c>
      <c r="E2186" s="21" t="str">
        <f t="shared" si="308"/>
        <v>Resi Real Estate</v>
      </c>
      <c r="F2186" s="25" t="str">
        <f t="shared" si="308"/>
        <v>Closed-End Junior Liens</v>
      </c>
      <c r="G2186" s="21">
        <f>A2186</f>
        <v>42094</v>
      </c>
      <c r="H2186" s="22">
        <v>0</v>
      </c>
      <c r="I2186" s="30">
        <v>0</v>
      </c>
      <c r="J2186" s="70">
        <v>0.35</v>
      </c>
      <c r="K2186" s="30">
        <v>0</v>
      </c>
      <c r="L2186" s="30">
        <v>0</v>
      </c>
      <c r="M2186" s="30">
        <v>0</v>
      </c>
    </row>
    <row r="2187" spans="1:13" ht="15" customHeight="1">
      <c r="A2187" s="8">
        <v>42094</v>
      </c>
      <c r="B2187" s="9" t="s">
        <v>52</v>
      </c>
      <c r="C2187" s="10" t="s">
        <v>4</v>
      </c>
      <c r="D2187" s="10" t="s">
        <v>42</v>
      </c>
      <c r="E2187" s="16" t="s">
        <v>6</v>
      </c>
      <c r="F2187" s="16" t="s">
        <v>9</v>
      </c>
      <c r="G2187" s="12">
        <f t="shared" ref="G2187:G2209" si="309">G2163</f>
        <v>42185</v>
      </c>
      <c r="H2187" s="13">
        <v>1</v>
      </c>
      <c r="I2187" s="65">
        <v>1.6173237847494661E-2</v>
      </c>
      <c r="J2187" s="65">
        <v>0.35028426873236107</v>
      </c>
      <c r="K2187" s="65">
        <f t="shared" si="306"/>
        <v>1.6457506579855754E-2</v>
      </c>
      <c r="L2187" s="65">
        <v>0.47306137182362967</v>
      </c>
      <c r="M2187" s="63">
        <v>6.1887754022785684</v>
      </c>
    </row>
    <row r="2188" spans="1:13" ht="15" customHeight="1">
      <c r="A2188" s="8">
        <v>42094</v>
      </c>
      <c r="B2188" s="9" t="s">
        <v>52</v>
      </c>
      <c r="C2188" s="10" t="s">
        <v>4</v>
      </c>
      <c r="D2188" s="10" t="s">
        <v>42</v>
      </c>
      <c r="E2188" s="16" t="s">
        <v>6</v>
      </c>
      <c r="F2188" s="16" t="s">
        <v>9</v>
      </c>
      <c r="G2188" s="12">
        <f t="shared" si="309"/>
        <v>42277</v>
      </c>
      <c r="H2188" s="13">
        <v>2</v>
      </c>
      <c r="I2188" s="65">
        <v>1.1552401775146156E-2</v>
      </c>
      <c r="J2188" s="65">
        <v>0.32859841048653382</v>
      </c>
      <c r="K2188" s="65">
        <f t="shared" si="306"/>
        <v>-1.0133456470681094E-2</v>
      </c>
      <c r="L2188" s="65">
        <v>0.46858819948728575</v>
      </c>
      <c r="M2188" s="63">
        <v>5.8730940586517741</v>
      </c>
    </row>
    <row r="2189" spans="1:13" ht="15" customHeight="1">
      <c r="A2189" s="8">
        <v>42094</v>
      </c>
      <c r="B2189" s="9" t="s">
        <v>52</v>
      </c>
      <c r="C2189" s="10" t="s">
        <v>4</v>
      </c>
      <c r="D2189" s="10" t="s">
        <v>42</v>
      </c>
      <c r="E2189" s="16" t="s">
        <v>6</v>
      </c>
      <c r="F2189" s="16" t="s">
        <v>9</v>
      </c>
      <c r="G2189" s="12">
        <f t="shared" si="309"/>
        <v>42369</v>
      </c>
      <c r="H2189" s="13">
        <v>3</v>
      </c>
      <c r="I2189" s="65">
        <v>1.2435326375040252E-2</v>
      </c>
      <c r="J2189" s="65">
        <v>0.30401952801745791</v>
      </c>
      <c r="K2189" s="65">
        <f t="shared" si="306"/>
        <v>-1.2143556094035661E-2</v>
      </c>
      <c r="L2189" s="65">
        <v>0.4744889971258559</v>
      </c>
      <c r="M2189" s="63">
        <v>5.58164737294004</v>
      </c>
    </row>
    <row r="2190" spans="1:13" ht="15" customHeight="1">
      <c r="A2190" s="8">
        <v>42094</v>
      </c>
      <c r="B2190" s="9" t="s">
        <v>52</v>
      </c>
      <c r="C2190" s="10" t="s">
        <v>4</v>
      </c>
      <c r="D2190" s="10" t="s">
        <v>42</v>
      </c>
      <c r="E2190" s="16" t="s">
        <v>6</v>
      </c>
      <c r="F2190" s="16" t="s">
        <v>9</v>
      </c>
      <c r="G2190" s="12">
        <f t="shared" si="309"/>
        <v>42460</v>
      </c>
      <c r="H2190" s="13">
        <v>4</v>
      </c>
      <c r="I2190" s="65">
        <v>1.6908280286293105E-2</v>
      </c>
      <c r="J2190" s="65">
        <v>0.28581567629659421</v>
      </c>
      <c r="K2190" s="65">
        <f t="shared" si="306"/>
        <v>-1.2955714345705902E-3</v>
      </c>
      <c r="L2190" s="65">
        <v>0.48653252459643553</v>
      </c>
      <c r="M2190" s="63">
        <v>5.3218214488753359</v>
      </c>
    </row>
    <row r="2191" spans="1:13" ht="15" customHeight="1">
      <c r="A2191" s="8">
        <v>42094</v>
      </c>
      <c r="B2191" s="9" t="s">
        <v>52</v>
      </c>
      <c r="C2191" s="10" t="s">
        <v>4</v>
      </c>
      <c r="D2191" s="10" t="s">
        <v>42</v>
      </c>
      <c r="E2191" s="16" t="s">
        <v>6</v>
      </c>
      <c r="F2191" s="16" t="s">
        <v>9</v>
      </c>
      <c r="G2191" s="12">
        <f t="shared" si="309"/>
        <v>42551</v>
      </c>
      <c r="H2191" s="13">
        <v>5</v>
      </c>
      <c r="I2191" s="65">
        <v>1.6056519026834203E-2</v>
      </c>
      <c r="J2191" s="65">
        <v>0.28415647644552722</v>
      </c>
      <c r="K2191" s="65">
        <f t="shared" si="306"/>
        <v>1.4397319175767209E-2</v>
      </c>
      <c r="L2191" s="65">
        <v>0.49033343897722992</v>
      </c>
      <c r="M2191" s="63">
        <v>5.0433984990543372</v>
      </c>
    </row>
    <row r="2192" spans="1:13" ht="15" customHeight="1">
      <c r="A2192" s="8">
        <v>42094</v>
      </c>
      <c r="B2192" s="9" t="s">
        <v>52</v>
      </c>
      <c r="C2192" s="10" t="s">
        <v>4</v>
      </c>
      <c r="D2192" s="10" t="s">
        <v>42</v>
      </c>
      <c r="E2192" s="16" t="s">
        <v>6</v>
      </c>
      <c r="F2192" s="16" t="s">
        <v>9</v>
      </c>
      <c r="G2192" s="12">
        <f t="shared" si="309"/>
        <v>42643</v>
      </c>
      <c r="H2192" s="13">
        <v>6</v>
      </c>
      <c r="I2192" s="65">
        <v>4.0688292928152759E-3</v>
      </c>
      <c r="J2192" s="65">
        <v>0.28733025883601993</v>
      </c>
      <c r="K2192" s="65">
        <f t="shared" si="306"/>
        <v>7.2426116833079835E-3</v>
      </c>
      <c r="L2192" s="65">
        <v>0.47596029305712623</v>
      </c>
      <c r="M2192" s="63">
        <v>4.7656165525914655</v>
      </c>
    </row>
    <row r="2193" spans="1:13" ht="15" customHeight="1">
      <c r="A2193" s="8">
        <v>42094</v>
      </c>
      <c r="B2193" s="9" t="s">
        <v>52</v>
      </c>
      <c r="C2193" s="10" t="s">
        <v>4</v>
      </c>
      <c r="D2193" s="10" t="s">
        <v>42</v>
      </c>
      <c r="E2193" s="16" t="s">
        <v>6</v>
      </c>
      <c r="F2193" s="16" t="s">
        <v>9</v>
      </c>
      <c r="G2193" s="12">
        <f t="shared" si="309"/>
        <v>42735</v>
      </c>
      <c r="H2193" s="13">
        <v>7</v>
      </c>
      <c r="I2193" s="65">
        <v>4.4198733040503955E-3</v>
      </c>
      <c r="J2193" s="65">
        <v>0.28526636985722442</v>
      </c>
      <c r="K2193" s="65">
        <f t="shared" si="306"/>
        <v>2.3559843252548927E-3</v>
      </c>
      <c r="L2193" s="65">
        <v>0.48132206231388625</v>
      </c>
      <c r="M2193" s="63">
        <v>4.5161267330693811</v>
      </c>
    </row>
    <row r="2194" spans="1:13" ht="15" customHeight="1">
      <c r="A2194" s="8">
        <v>42094</v>
      </c>
      <c r="B2194" s="9" t="s">
        <v>52</v>
      </c>
      <c r="C2194" s="10" t="s">
        <v>4</v>
      </c>
      <c r="D2194" s="10" t="s">
        <v>42</v>
      </c>
      <c r="E2194" s="16" t="s">
        <v>6</v>
      </c>
      <c r="F2194" s="16" t="s">
        <v>9</v>
      </c>
      <c r="G2194" s="12">
        <f t="shared" si="309"/>
        <v>42825</v>
      </c>
      <c r="H2194" s="13">
        <v>8</v>
      </c>
      <c r="I2194" s="65">
        <v>4.2236559702229564E-3</v>
      </c>
      <c r="J2194" s="65">
        <v>0.28718671881076646</v>
      </c>
      <c r="K2194" s="65">
        <f t="shared" si="306"/>
        <v>6.1440049237649957E-3</v>
      </c>
      <c r="L2194" s="65">
        <v>0.48535791653673138</v>
      </c>
      <c r="M2194" s="63">
        <v>4.2923059298112065</v>
      </c>
    </row>
    <row r="2195" spans="1:13" ht="15" customHeight="1">
      <c r="A2195" s="8">
        <v>42094</v>
      </c>
      <c r="B2195" s="9" t="s">
        <v>52</v>
      </c>
      <c r="C2195" s="10" t="s">
        <v>4</v>
      </c>
      <c r="D2195" s="10" t="s">
        <v>42</v>
      </c>
      <c r="E2195" s="16" t="s">
        <v>6</v>
      </c>
      <c r="F2195" s="16" t="s">
        <v>9</v>
      </c>
      <c r="G2195" s="12">
        <f t="shared" si="309"/>
        <v>42916</v>
      </c>
      <c r="H2195" s="13">
        <v>9</v>
      </c>
      <c r="I2195" s="65">
        <v>4.084559639661707E-3</v>
      </c>
      <c r="J2195" s="65">
        <v>0.28622055768319249</v>
      </c>
      <c r="K2195" s="65">
        <f t="shared" si="306"/>
        <v>3.1183985120877347E-3</v>
      </c>
      <c r="L2195" s="65">
        <v>0.48966572815327719</v>
      </c>
      <c r="M2195" s="63">
        <v>4.0553348956597004</v>
      </c>
    </row>
    <row r="2196" spans="1:13" ht="15" customHeight="1">
      <c r="A2196" s="8">
        <v>42094</v>
      </c>
      <c r="B2196" s="9" t="s">
        <v>52</v>
      </c>
      <c r="C2196" s="10" t="s">
        <v>4</v>
      </c>
      <c r="D2196" s="10" t="s">
        <v>42</v>
      </c>
      <c r="E2196" s="16" t="s">
        <v>6</v>
      </c>
      <c r="F2196" s="16" t="s">
        <v>9</v>
      </c>
      <c r="G2196" s="12">
        <f t="shared" si="309"/>
        <v>43008</v>
      </c>
      <c r="H2196" s="13">
        <v>10</v>
      </c>
      <c r="I2196" s="65">
        <v>4.0621216342102712E-3</v>
      </c>
      <c r="J2196" s="65">
        <v>0.2844473746800445</v>
      </c>
      <c r="K2196" s="65">
        <f t="shared" si="306"/>
        <v>2.2889386310622779E-3</v>
      </c>
      <c r="L2196" s="65">
        <v>0.49396567766279192</v>
      </c>
      <c r="M2196" s="63">
        <v>3.8154751473453992</v>
      </c>
    </row>
    <row r="2197" spans="1:13" ht="15" customHeight="1">
      <c r="A2197" s="8">
        <v>42094</v>
      </c>
      <c r="B2197" s="9" t="s">
        <v>52</v>
      </c>
      <c r="C2197" s="10" t="s">
        <v>4</v>
      </c>
      <c r="D2197" s="10" t="s">
        <v>42</v>
      </c>
      <c r="E2197" s="16" t="s">
        <v>6</v>
      </c>
      <c r="F2197" s="16" t="s">
        <v>9</v>
      </c>
      <c r="G2197" s="12">
        <f t="shared" si="309"/>
        <v>43100</v>
      </c>
      <c r="H2197" s="13">
        <v>11</v>
      </c>
      <c r="I2197" s="65">
        <v>4.1307811564462527E-3</v>
      </c>
      <c r="J2197" s="65">
        <v>0.28243028582581209</v>
      </c>
      <c r="K2197" s="65">
        <f t="shared" si="306"/>
        <v>2.1136923022138454E-3</v>
      </c>
      <c r="L2197" s="65">
        <v>0.49853828376364279</v>
      </c>
      <c r="M2197" s="63">
        <v>3.5996470698743006</v>
      </c>
    </row>
    <row r="2198" spans="1:13" ht="15" customHeight="1">
      <c r="A2198" s="8">
        <v>42094</v>
      </c>
      <c r="B2198" s="9" t="s">
        <v>52</v>
      </c>
      <c r="C2198" s="10" t="s">
        <v>4</v>
      </c>
      <c r="D2198" s="10" t="s">
        <v>42</v>
      </c>
      <c r="E2198" s="16" t="s">
        <v>6</v>
      </c>
      <c r="F2198" s="16" t="s">
        <v>9</v>
      </c>
      <c r="G2198" s="12">
        <f t="shared" si="309"/>
        <v>43190</v>
      </c>
      <c r="H2198" s="13">
        <v>12</v>
      </c>
      <c r="I2198" s="65">
        <v>4.4241904065819024E-3</v>
      </c>
      <c r="J2198" s="65">
        <v>0.28030286783632818</v>
      </c>
      <c r="K2198" s="65">
        <f t="shared" si="306"/>
        <v>2.2967724170979984E-3</v>
      </c>
      <c r="L2198" s="65">
        <v>0.50360563869038821</v>
      </c>
      <c r="M2198" s="63">
        <v>3.4058297162975433</v>
      </c>
    </row>
    <row r="2199" spans="1:13" ht="15" customHeight="1">
      <c r="A2199" s="8">
        <v>42094</v>
      </c>
      <c r="B2199" s="9" t="s">
        <v>52</v>
      </c>
      <c r="C2199" s="10" t="s">
        <v>4</v>
      </c>
      <c r="D2199" s="10" t="s">
        <v>42</v>
      </c>
      <c r="E2199" s="16" t="s">
        <v>6</v>
      </c>
      <c r="F2199" s="16" t="s">
        <v>9</v>
      </c>
      <c r="G2199" s="12">
        <f t="shared" si="309"/>
        <v>43281</v>
      </c>
      <c r="H2199" s="13">
        <v>13</v>
      </c>
      <c r="I2199" s="65">
        <v>4.476876889058185E-3</v>
      </c>
      <c r="J2199" s="65">
        <v>0.27758060779867638</v>
      </c>
      <c r="K2199" s="65">
        <f t="shared" si="306"/>
        <v>1.7546168514063825E-3</v>
      </c>
      <c r="L2199" s="65">
        <v>0.50810204444601292</v>
      </c>
      <c r="M2199" s="63">
        <v>3.2112538010057259</v>
      </c>
    </row>
    <row r="2200" spans="1:13" ht="15" customHeight="1">
      <c r="A2200" s="8">
        <v>42094</v>
      </c>
      <c r="B2200" s="9" t="s">
        <v>52</v>
      </c>
      <c r="C2200" s="10" t="s">
        <v>4</v>
      </c>
      <c r="D2200" s="10" t="s">
        <v>42</v>
      </c>
      <c r="E2200" s="16" t="s">
        <v>6</v>
      </c>
      <c r="F2200" s="16" t="s">
        <v>9</v>
      </c>
      <c r="G2200" s="12">
        <f t="shared" si="309"/>
        <v>43373</v>
      </c>
      <c r="H2200" s="13">
        <v>14</v>
      </c>
      <c r="I2200" s="65">
        <v>4.6260046741476244E-3</v>
      </c>
      <c r="J2200" s="65">
        <v>0.26894919979828752</v>
      </c>
      <c r="K2200" s="65">
        <f t="shared" si="306"/>
        <v>-4.0054033262412383E-3</v>
      </c>
      <c r="L2200" s="65">
        <v>0.51299656735614552</v>
      </c>
      <c r="M2200" s="63">
        <v>3.0279618406147635</v>
      </c>
    </row>
    <row r="2201" spans="1:13" ht="15" customHeight="1">
      <c r="A2201" s="8">
        <v>42094</v>
      </c>
      <c r="B2201" s="9" t="s">
        <v>52</v>
      </c>
      <c r="C2201" s="10" t="s">
        <v>4</v>
      </c>
      <c r="D2201" s="10" t="s">
        <v>42</v>
      </c>
      <c r="E2201" s="16" t="s">
        <v>6</v>
      </c>
      <c r="F2201" s="16" t="s">
        <v>9</v>
      </c>
      <c r="G2201" s="12">
        <f t="shared" si="309"/>
        <v>43465</v>
      </c>
      <c r="H2201" s="13">
        <v>15</v>
      </c>
      <c r="I2201" s="65">
        <v>3.8564071839576222E-3</v>
      </c>
      <c r="J2201" s="65">
        <v>0.26954075786321235</v>
      </c>
      <c r="K2201" s="65">
        <f t="shared" si="306"/>
        <v>4.447965248882458E-3</v>
      </c>
      <c r="L2201" s="65">
        <v>0.51472704356946475</v>
      </c>
      <c r="M2201" s="63">
        <v>2.8692483415331305</v>
      </c>
    </row>
    <row r="2202" spans="1:13" ht="15" customHeight="1">
      <c r="A2202" s="8">
        <v>42094</v>
      </c>
      <c r="B2202" s="9" t="s">
        <v>52</v>
      </c>
      <c r="C2202" s="10" t="s">
        <v>4</v>
      </c>
      <c r="D2202" s="10" t="s">
        <v>42</v>
      </c>
      <c r="E2202" s="16" t="s">
        <v>6</v>
      </c>
      <c r="F2202" s="16" t="s">
        <v>9</v>
      </c>
      <c r="G2202" s="12">
        <f t="shared" si="309"/>
        <v>43555</v>
      </c>
      <c r="H2202" s="13">
        <v>16</v>
      </c>
      <c r="I2202" s="65">
        <v>3.9637084845590151E-3</v>
      </c>
      <c r="J2202" s="65">
        <v>0.26639525658573004</v>
      </c>
      <c r="K2202" s="65">
        <f t="shared" si="306"/>
        <v>8.1820720707670522E-4</v>
      </c>
      <c r="L2202" s="65">
        <v>0.51952304718249187</v>
      </c>
      <c r="M2202" s="63">
        <v>2.7340804454000502</v>
      </c>
    </row>
    <row r="2203" spans="1:13" ht="15" customHeight="1">
      <c r="A2203" s="8">
        <v>42094</v>
      </c>
      <c r="B2203" s="9" t="s">
        <v>52</v>
      </c>
      <c r="C2203" s="10" t="s">
        <v>4</v>
      </c>
      <c r="D2203" s="10" t="s">
        <v>42</v>
      </c>
      <c r="E2203" s="16" t="s">
        <v>6</v>
      </c>
      <c r="F2203" s="16" t="s">
        <v>9</v>
      </c>
      <c r="G2203" s="12">
        <f t="shared" si="309"/>
        <v>43646</v>
      </c>
      <c r="H2203" s="13">
        <v>17</v>
      </c>
      <c r="I2203" s="65">
        <v>4.1797561332254807E-3</v>
      </c>
      <c r="J2203" s="65">
        <v>0.13815177320076524</v>
      </c>
      <c r="K2203" s="65">
        <f t="shared" si="306"/>
        <v>-0.12406372725173932</v>
      </c>
      <c r="L2203" s="65">
        <v>0.2408100416535908</v>
      </c>
      <c r="M2203" s="63">
        <v>2.6025108228707099</v>
      </c>
    </row>
    <row r="2204" spans="1:13" ht="15" customHeight="1">
      <c r="A2204" s="8">
        <v>42094</v>
      </c>
      <c r="B2204" s="9" t="s">
        <v>52</v>
      </c>
      <c r="C2204" s="10" t="s">
        <v>4</v>
      </c>
      <c r="D2204" s="10" t="s">
        <v>42</v>
      </c>
      <c r="E2204" s="16" t="s">
        <v>6</v>
      </c>
      <c r="F2204" s="16" t="s">
        <v>9</v>
      </c>
      <c r="G2204" s="12">
        <f t="shared" si="309"/>
        <v>43738</v>
      </c>
      <c r="H2204" s="13">
        <v>18</v>
      </c>
      <c r="I2204" s="65">
        <v>4.122918924002965E-3</v>
      </c>
      <c r="J2204" s="65">
        <v>0.13678093548800233</v>
      </c>
      <c r="K2204" s="65">
        <f t="shared" si="306"/>
        <v>2.7520812112400471E-3</v>
      </c>
      <c r="L2204" s="65">
        <v>0.24457144576691475</v>
      </c>
      <c r="M2204" s="63">
        <v>2.4728157661588774</v>
      </c>
    </row>
    <row r="2205" spans="1:13" ht="15" customHeight="1">
      <c r="A2205" s="8">
        <v>42094</v>
      </c>
      <c r="B2205" s="9" t="s">
        <v>52</v>
      </c>
      <c r="C2205" s="10" t="s">
        <v>4</v>
      </c>
      <c r="D2205" s="10" t="s">
        <v>42</v>
      </c>
      <c r="E2205" s="16" t="s">
        <v>6</v>
      </c>
      <c r="F2205" s="16" t="s">
        <v>9</v>
      </c>
      <c r="G2205" s="12">
        <f t="shared" si="309"/>
        <v>43830</v>
      </c>
      <c r="H2205" s="13">
        <v>19</v>
      </c>
      <c r="I2205" s="65">
        <v>3.9450306000752278E-3</v>
      </c>
      <c r="J2205" s="65">
        <v>0.13452943655269861</v>
      </c>
      <c r="K2205" s="65">
        <f t="shared" si="306"/>
        <v>1.6935316647715137E-3</v>
      </c>
      <c r="L2205" s="65">
        <v>0.248142446944879</v>
      </c>
      <c r="M2205" s="63">
        <v>2.3542973401756631</v>
      </c>
    </row>
    <row r="2206" spans="1:13" ht="15" customHeight="1">
      <c r="A2206" s="8">
        <v>42094</v>
      </c>
      <c r="B2206" s="9" t="s">
        <v>52</v>
      </c>
      <c r="C2206" s="10" t="s">
        <v>4</v>
      </c>
      <c r="D2206" s="10" t="s">
        <v>42</v>
      </c>
      <c r="E2206" s="16" t="s">
        <v>6</v>
      </c>
      <c r="F2206" s="16" t="s">
        <v>9</v>
      </c>
      <c r="G2206" s="12">
        <f t="shared" si="309"/>
        <v>43921</v>
      </c>
      <c r="H2206" s="13">
        <v>20</v>
      </c>
      <c r="I2206" s="65">
        <v>4.1050491956706589E-3</v>
      </c>
      <c r="J2206" s="65">
        <v>0.13096459636933264</v>
      </c>
      <c r="K2206" s="65">
        <f t="shared" si="306"/>
        <v>5.4020901230468401E-4</v>
      </c>
      <c r="L2206" s="65">
        <v>0.25239003146138406</v>
      </c>
      <c r="M2206" s="63">
        <v>2.2453195529726875</v>
      </c>
    </row>
    <row r="2207" spans="1:13" ht="15" customHeight="1">
      <c r="A2207" s="8">
        <v>42094</v>
      </c>
      <c r="B2207" s="9" t="s">
        <v>52</v>
      </c>
      <c r="C2207" s="10" t="s">
        <v>4</v>
      </c>
      <c r="D2207" s="10" t="s">
        <v>42</v>
      </c>
      <c r="E2207" s="16" t="s">
        <v>6</v>
      </c>
      <c r="F2207" s="16" t="s">
        <v>9</v>
      </c>
      <c r="G2207" s="12">
        <f t="shared" si="309"/>
        <v>44012</v>
      </c>
      <c r="H2207" s="13">
        <v>21</v>
      </c>
      <c r="I2207" s="65">
        <v>4.238245025283238E-3</v>
      </c>
      <c r="J2207" s="65">
        <v>0.12874311865632371</v>
      </c>
      <c r="K2207" s="65">
        <f t="shared" si="306"/>
        <v>2.0167673122743089E-3</v>
      </c>
      <c r="L2207" s="65">
        <v>0.25649479798528474</v>
      </c>
      <c r="M2207" s="63">
        <v>2.1320735759308636</v>
      </c>
    </row>
    <row r="2208" spans="1:13" ht="15" customHeight="1">
      <c r="A2208" s="8">
        <f t="shared" ref="A2208:F2209" si="310">A2207</f>
        <v>42094</v>
      </c>
      <c r="B2208" s="9" t="str">
        <f t="shared" si="310"/>
        <v>Mid-Cycle 2015</v>
      </c>
      <c r="C2208" s="10" t="str">
        <f t="shared" si="310"/>
        <v>Base</v>
      </c>
      <c r="D2208" s="10" t="str">
        <f t="shared" si="310"/>
        <v>TMM</v>
      </c>
      <c r="E2208" s="11" t="str">
        <f t="shared" si="310"/>
        <v>Resi Real Estate</v>
      </c>
      <c r="F2208" s="11" t="str">
        <f t="shared" si="310"/>
        <v>Closed-End Junior Liens</v>
      </c>
      <c r="G2208" s="12">
        <f t="shared" si="309"/>
        <v>44104</v>
      </c>
      <c r="H2208" s="13">
        <v>22</v>
      </c>
      <c r="I2208" s="65">
        <v>4.7899705074986657E-3</v>
      </c>
      <c r="J2208" s="65">
        <v>0.11570066848509183</v>
      </c>
      <c r="K2208" s="65">
        <f t="shared" si="306"/>
        <v>-8.2524796637332073E-3</v>
      </c>
      <c r="L2208" s="65">
        <v>0.26220409219433577</v>
      </c>
      <c r="M2208" s="63">
        <v>2.0172373229838452</v>
      </c>
    </row>
    <row r="2209" spans="1:13" ht="15" customHeight="1">
      <c r="A2209" s="8">
        <f t="shared" si="310"/>
        <v>42094</v>
      </c>
      <c r="B2209" s="9" t="str">
        <f t="shared" si="310"/>
        <v>Mid-Cycle 2015</v>
      </c>
      <c r="C2209" s="10" t="str">
        <f t="shared" si="310"/>
        <v>Base</v>
      </c>
      <c r="D2209" s="10" t="str">
        <f t="shared" si="310"/>
        <v>TMM</v>
      </c>
      <c r="E2209" s="11" t="str">
        <f t="shared" si="310"/>
        <v>Resi Real Estate</v>
      </c>
      <c r="F2209" s="11" t="str">
        <f t="shared" si="310"/>
        <v>Closed-End Junior Liens</v>
      </c>
      <c r="G2209" s="12">
        <f t="shared" si="309"/>
        <v>44196</v>
      </c>
      <c r="H2209" s="13">
        <v>23</v>
      </c>
      <c r="I2209" s="65">
        <v>4.9677740336954513E-3</v>
      </c>
      <c r="J2209" s="65">
        <v>0.1132042552951225</v>
      </c>
      <c r="K2209" s="65">
        <f t="shared" si="306"/>
        <v>2.4713608437261165E-3</v>
      </c>
      <c r="L2209" s="65">
        <v>0.26597974098849525</v>
      </c>
      <c r="M2209" s="63">
        <v>1.9101711921554001</v>
      </c>
    </row>
    <row r="2210" spans="1:13" ht="15" customHeight="1">
      <c r="A2210" s="21">
        <f>A2211</f>
        <v>42094</v>
      </c>
      <c r="B2210" s="21" t="str">
        <f t="shared" ref="B2210:F2210" si="311">B2211</f>
        <v>Mid-Cycle 2015</v>
      </c>
      <c r="C2210" s="21" t="str">
        <f t="shared" si="311"/>
        <v>Base</v>
      </c>
      <c r="D2210" s="21" t="str">
        <f t="shared" si="311"/>
        <v>TMM</v>
      </c>
      <c r="E2210" s="21" t="str">
        <f t="shared" si="311"/>
        <v>Comm Real Estate</v>
      </c>
      <c r="F2210" s="25" t="str">
        <f t="shared" si="311"/>
        <v>Owner-Occupied</v>
      </c>
      <c r="G2210" s="21">
        <f>A2210</f>
        <v>42094</v>
      </c>
      <c r="H2210" s="22">
        <v>0</v>
      </c>
      <c r="I2210" s="30">
        <v>0</v>
      </c>
      <c r="J2210" s="70">
        <v>103.52</v>
      </c>
      <c r="K2210" s="30">
        <v>0</v>
      </c>
      <c r="L2210" s="30">
        <v>0</v>
      </c>
      <c r="M2210" s="30">
        <v>0</v>
      </c>
    </row>
    <row r="2211" spans="1:13" ht="15" customHeight="1">
      <c r="A2211" s="8">
        <v>42094</v>
      </c>
      <c r="B2211" s="9" t="s">
        <v>52</v>
      </c>
      <c r="C2211" s="10" t="s">
        <v>4</v>
      </c>
      <c r="D2211" s="10" t="s">
        <v>42</v>
      </c>
      <c r="E2211" s="16" t="s">
        <v>12</v>
      </c>
      <c r="F2211" s="17" t="s">
        <v>16</v>
      </c>
      <c r="G2211" s="12">
        <f t="shared" ref="G2211:G2233" si="312">G2187</f>
        <v>42185</v>
      </c>
      <c r="H2211" s="13">
        <v>1</v>
      </c>
      <c r="I2211" s="65">
        <v>3.0639683614525408</v>
      </c>
      <c r="J2211" s="65">
        <v>81.500200684947743</v>
      </c>
      <c r="K2211" s="65">
        <f t="shared" si="306"/>
        <v>-18.955830953599712</v>
      </c>
      <c r="L2211" s="65">
        <v>70.209289184156049</v>
      </c>
      <c r="M2211" s="63">
        <v>3893.6564564103096</v>
      </c>
    </row>
    <row r="2212" spans="1:13" ht="15" customHeight="1">
      <c r="A2212" s="8">
        <v>42094</v>
      </c>
      <c r="B2212" s="9" t="s">
        <v>52</v>
      </c>
      <c r="C2212" s="10" t="s">
        <v>4</v>
      </c>
      <c r="D2212" s="10" t="s">
        <v>42</v>
      </c>
      <c r="E2212" s="16" t="s">
        <v>12</v>
      </c>
      <c r="F2212" s="17" t="s">
        <v>16</v>
      </c>
      <c r="G2212" s="12">
        <f t="shared" si="312"/>
        <v>42277</v>
      </c>
      <c r="H2212" s="13">
        <v>2</v>
      </c>
      <c r="I2212" s="65">
        <v>2.0680327866137449</v>
      </c>
      <c r="J2212" s="65">
        <v>78.531442604989621</v>
      </c>
      <c r="K2212" s="65">
        <f t="shared" si="306"/>
        <v>-0.90072529334437634</v>
      </c>
      <c r="L2212" s="65">
        <v>59.164821984973742</v>
      </c>
      <c r="M2212" s="63">
        <v>3850.9008536397359</v>
      </c>
    </row>
    <row r="2213" spans="1:13" ht="15" customHeight="1">
      <c r="A2213" s="8">
        <v>42094</v>
      </c>
      <c r="B2213" s="9" t="s">
        <v>52</v>
      </c>
      <c r="C2213" s="10" t="s">
        <v>4</v>
      </c>
      <c r="D2213" s="10" t="s">
        <v>42</v>
      </c>
      <c r="E2213" s="16" t="s">
        <v>12</v>
      </c>
      <c r="F2213" s="17" t="s">
        <v>16</v>
      </c>
      <c r="G2213" s="12">
        <f t="shared" si="312"/>
        <v>42369</v>
      </c>
      <c r="H2213" s="13">
        <v>3</v>
      </c>
      <c r="I2213" s="65">
        <v>2.1846973633585542</v>
      </c>
      <c r="J2213" s="65">
        <v>81.39131350452142</v>
      </c>
      <c r="K2213" s="65">
        <f t="shared" si="306"/>
        <v>5.044568262890353</v>
      </c>
      <c r="L2213" s="65">
        <v>61.688397314971731</v>
      </c>
      <c r="M2213" s="63">
        <v>3850.0773881992336</v>
      </c>
    </row>
    <row r="2214" spans="1:13" ht="15" customHeight="1">
      <c r="A2214" s="8">
        <v>42094</v>
      </c>
      <c r="B2214" s="9" t="s">
        <v>52</v>
      </c>
      <c r="C2214" s="10" t="s">
        <v>4</v>
      </c>
      <c r="D2214" s="10" t="s">
        <v>42</v>
      </c>
      <c r="E2214" s="16" t="s">
        <v>12</v>
      </c>
      <c r="F2214" s="17" t="s">
        <v>16</v>
      </c>
      <c r="G2214" s="12">
        <f t="shared" si="312"/>
        <v>42460</v>
      </c>
      <c r="H2214" s="13">
        <v>4</v>
      </c>
      <c r="I2214" s="65">
        <v>2.3304876016780889</v>
      </c>
      <c r="J2214" s="65">
        <v>84.626042522898786</v>
      </c>
      <c r="K2214" s="65">
        <f t="shared" si="306"/>
        <v>5.5652166200554536</v>
      </c>
      <c r="L2214" s="65">
        <v>64.26161536684593</v>
      </c>
      <c r="M2214" s="63">
        <v>3862.369188371139</v>
      </c>
    </row>
    <row r="2215" spans="1:13" ht="15" customHeight="1">
      <c r="A2215" s="8">
        <v>42094</v>
      </c>
      <c r="B2215" s="9" t="s">
        <v>52</v>
      </c>
      <c r="C2215" s="10" t="s">
        <v>4</v>
      </c>
      <c r="D2215" s="10" t="s">
        <v>42</v>
      </c>
      <c r="E2215" s="16" t="s">
        <v>12</v>
      </c>
      <c r="F2215" s="17" t="s">
        <v>16</v>
      </c>
      <c r="G2215" s="12">
        <f t="shared" si="312"/>
        <v>42551</v>
      </c>
      <c r="H2215" s="13">
        <v>5</v>
      </c>
      <c r="I2215" s="65">
        <v>2.3398851633218305</v>
      </c>
      <c r="J2215" s="65">
        <v>83.630160055737633</v>
      </c>
      <c r="K2215" s="65">
        <f t="shared" si="306"/>
        <v>1.3440026961606781</v>
      </c>
      <c r="L2215" s="65">
        <v>50.330127249417195</v>
      </c>
      <c r="M2215" s="63">
        <v>3864.1084366699806</v>
      </c>
    </row>
    <row r="2216" spans="1:13" ht="15" customHeight="1">
      <c r="A2216" s="8">
        <v>42094</v>
      </c>
      <c r="B2216" s="9" t="s">
        <v>52</v>
      </c>
      <c r="C2216" s="10" t="s">
        <v>4</v>
      </c>
      <c r="D2216" s="10" t="s">
        <v>42</v>
      </c>
      <c r="E2216" s="16" t="s">
        <v>12</v>
      </c>
      <c r="F2216" s="17" t="s">
        <v>16</v>
      </c>
      <c r="G2216" s="12">
        <f t="shared" si="312"/>
        <v>42643</v>
      </c>
      <c r="H2216" s="13">
        <v>6</v>
      </c>
      <c r="I2216" s="65">
        <v>2.3102738737921236</v>
      </c>
      <c r="J2216" s="65">
        <v>85.703621268229099</v>
      </c>
      <c r="K2216" s="65">
        <f t="shared" si="306"/>
        <v>4.3837350862835898</v>
      </c>
      <c r="L2216" s="65">
        <v>50.55626871776208</v>
      </c>
      <c r="M2216" s="63">
        <v>3886.3141279225265</v>
      </c>
    </row>
    <row r="2217" spans="1:13" ht="15" customHeight="1">
      <c r="A2217" s="8">
        <v>42094</v>
      </c>
      <c r="B2217" s="9" t="s">
        <v>52</v>
      </c>
      <c r="C2217" s="10" t="s">
        <v>4</v>
      </c>
      <c r="D2217" s="10" t="s">
        <v>42</v>
      </c>
      <c r="E2217" s="16" t="s">
        <v>12</v>
      </c>
      <c r="F2217" s="17" t="s">
        <v>16</v>
      </c>
      <c r="G2217" s="12">
        <f t="shared" si="312"/>
        <v>42735</v>
      </c>
      <c r="H2217" s="13">
        <v>7</v>
      </c>
      <c r="I2217" s="65">
        <v>2.4006964215751658</v>
      </c>
      <c r="J2217" s="65">
        <v>86.234383101382434</v>
      </c>
      <c r="K2217" s="65">
        <f t="shared" si="306"/>
        <v>2.9314582547285006</v>
      </c>
      <c r="L2217" s="65">
        <v>48.04209449178353</v>
      </c>
      <c r="M2217" s="63">
        <v>3891.8404580894703</v>
      </c>
    </row>
    <row r="2218" spans="1:13" ht="15" customHeight="1">
      <c r="A2218" s="8">
        <v>42094</v>
      </c>
      <c r="B2218" s="9" t="s">
        <v>52</v>
      </c>
      <c r="C2218" s="10" t="s">
        <v>4</v>
      </c>
      <c r="D2218" s="10" t="s">
        <v>42</v>
      </c>
      <c r="E2218" s="16" t="s">
        <v>12</v>
      </c>
      <c r="F2218" s="17" t="s">
        <v>16</v>
      </c>
      <c r="G2218" s="12">
        <f t="shared" si="312"/>
        <v>42825</v>
      </c>
      <c r="H2218" s="13">
        <v>8</v>
      </c>
      <c r="I2218" s="65">
        <v>3.3209929891440586</v>
      </c>
      <c r="J2218" s="65">
        <v>87.783588405806739</v>
      </c>
      <c r="K2218" s="65">
        <f t="shared" si="306"/>
        <v>4.8701982935683636</v>
      </c>
      <c r="L2218" s="65">
        <v>49.473750899218516</v>
      </c>
      <c r="M2218" s="63">
        <v>3895.2214022929625</v>
      </c>
    </row>
    <row r="2219" spans="1:13" ht="15" customHeight="1">
      <c r="A2219" s="8">
        <v>42094</v>
      </c>
      <c r="B2219" s="9" t="s">
        <v>52</v>
      </c>
      <c r="C2219" s="10" t="s">
        <v>4</v>
      </c>
      <c r="D2219" s="10" t="s">
        <v>42</v>
      </c>
      <c r="E2219" s="16" t="s">
        <v>12</v>
      </c>
      <c r="F2219" s="17" t="s">
        <v>16</v>
      </c>
      <c r="G2219" s="12">
        <f t="shared" si="312"/>
        <v>42916</v>
      </c>
      <c r="H2219" s="13">
        <v>9</v>
      </c>
      <c r="I2219" s="65">
        <v>2.5638700304445265</v>
      </c>
      <c r="J2219" s="65">
        <v>86.884873146002207</v>
      </c>
      <c r="K2219" s="65">
        <f t="shared" si="306"/>
        <v>1.6651547706399938</v>
      </c>
      <c r="L2219" s="65">
        <v>38.00952650430969</v>
      </c>
      <c r="M2219" s="63">
        <v>3903.6217994486806</v>
      </c>
    </row>
    <row r="2220" spans="1:13" ht="15" customHeight="1">
      <c r="A2220" s="8">
        <v>42094</v>
      </c>
      <c r="B2220" s="9" t="s">
        <v>52</v>
      </c>
      <c r="C2220" s="10" t="s">
        <v>4</v>
      </c>
      <c r="D2220" s="10" t="s">
        <v>42</v>
      </c>
      <c r="E2220" s="16" t="s">
        <v>12</v>
      </c>
      <c r="F2220" s="17" t="s">
        <v>16</v>
      </c>
      <c r="G2220" s="12">
        <f t="shared" si="312"/>
        <v>43008</v>
      </c>
      <c r="H2220" s="13">
        <v>10</v>
      </c>
      <c r="I2220" s="65">
        <v>2.6471755383184017</v>
      </c>
      <c r="J2220" s="65">
        <v>87.99476818253369</v>
      </c>
      <c r="K2220" s="65">
        <f t="shared" si="306"/>
        <v>3.7570705748498852</v>
      </c>
      <c r="L2220" s="65">
        <v>38.886127442775752</v>
      </c>
      <c r="M2220" s="63">
        <v>3901.3035336140624</v>
      </c>
    </row>
    <row r="2221" spans="1:13" ht="15" customHeight="1">
      <c r="A2221" s="8">
        <v>42094</v>
      </c>
      <c r="B2221" s="9" t="s">
        <v>52</v>
      </c>
      <c r="C2221" s="10" t="s">
        <v>4</v>
      </c>
      <c r="D2221" s="10" t="s">
        <v>42</v>
      </c>
      <c r="E2221" s="16" t="s">
        <v>12</v>
      </c>
      <c r="F2221" s="17" t="s">
        <v>16</v>
      </c>
      <c r="G2221" s="12">
        <f t="shared" si="312"/>
        <v>43100</v>
      </c>
      <c r="H2221" s="13">
        <v>11</v>
      </c>
      <c r="I2221" s="65">
        <v>2.7342785004799879</v>
      </c>
      <c r="J2221" s="65">
        <v>89.422861949564691</v>
      </c>
      <c r="K2221" s="65">
        <f t="shared" si="306"/>
        <v>4.1623722675109889</v>
      </c>
      <c r="L2221" s="65">
        <v>37.757741945260378</v>
      </c>
      <c r="M2221" s="63">
        <v>3910.9929675544554</v>
      </c>
    </row>
    <row r="2222" spans="1:13" ht="15" customHeight="1">
      <c r="A2222" s="8">
        <v>42094</v>
      </c>
      <c r="B2222" s="9" t="s">
        <v>52</v>
      </c>
      <c r="C2222" s="10" t="s">
        <v>4</v>
      </c>
      <c r="D2222" s="10" t="s">
        <v>42</v>
      </c>
      <c r="E2222" s="16" t="s">
        <v>12</v>
      </c>
      <c r="F2222" s="17" t="s">
        <v>16</v>
      </c>
      <c r="G2222" s="12">
        <f t="shared" si="312"/>
        <v>43190</v>
      </c>
      <c r="H2222" s="13">
        <v>12</v>
      </c>
      <c r="I2222" s="65">
        <v>2.7562068217794344</v>
      </c>
      <c r="J2222" s="65">
        <v>90.638472110380022</v>
      </c>
      <c r="K2222" s="65">
        <f t="shared" si="306"/>
        <v>3.9718169825947651</v>
      </c>
      <c r="L2222" s="65">
        <v>37.383543940632755</v>
      </c>
      <c r="M2222" s="63">
        <v>3931.8623789053904</v>
      </c>
    </row>
    <row r="2223" spans="1:13" ht="15" customHeight="1">
      <c r="A2223" s="8">
        <v>42094</v>
      </c>
      <c r="B2223" s="9" t="s">
        <v>52</v>
      </c>
      <c r="C2223" s="10" t="s">
        <v>4</v>
      </c>
      <c r="D2223" s="10" t="s">
        <v>42</v>
      </c>
      <c r="E2223" s="16" t="s">
        <v>12</v>
      </c>
      <c r="F2223" s="17" t="s">
        <v>16</v>
      </c>
      <c r="G2223" s="12">
        <f t="shared" si="312"/>
        <v>43281</v>
      </c>
      <c r="H2223" s="13">
        <v>13</v>
      </c>
      <c r="I2223" s="65">
        <v>2.8136592698284497</v>
      </c>
      <c r="J2223" s="65">
        <v>87.044531459022821</v>
      </c>
      <c r="K2223" s="65">
        <f t="shared" si="306"/>
        <v>-0.78028138152875126</v>
      </c>
      <c r="L2223" s="65">
        <v>31.153161575714218</v>
      </c>
      <c r="M2223" s="63">
        <v>3858.9625459959752</v>
      </c>
    </row>
    <row r="2224" spans="1:13" ht="15" customHeight="1">
      <c r="A2224" s="8">
        <v>42094</v>
      </c>
      <c r="B2224" s="9" t="s">
        <v>52</v>
      </c>
      <c r="C2224" s="10" t="s">
        <v>4</v>
      </c>
      <c r="D2224" s="10" t="s">
        <v>42</v>
      </c>
      <c r="E2224" s="16" t="s">
        <v>12</v>
      </c>
      <c r="F2224" s="17" t="s">
        <v>16</v>
      </c>
      <c r="G2224" s="12">
        <f t="shared" si="312"/>
        <v>43373</v>
      </c>
      <c r="H2224" s="13">
        <v>14</v>
      </c>
      <c r="I2224" s="65">
        <v>2.8349157906692031</v>
      </c>
      <c r="J2224" s="65">
        <v>90.721740763103426</v>
      </c>
      <c r="K2224" s="65">
        <f t="shared" si="306"/>
        <v>6.5121250947498091</v>
      </c>
      <c r="L2224" s="65">
        <v>31.593523171704589</v>
      </c>
      <c r="M2224" s="63">
        <v>3875.5068975380086</v>
      </c>
    </row>
    <row r="2225" spans="1:13" ht="15" customHeight="1">
      <c r="A2225" s="8">
        <v>42094</v>
      </c>
      <c r="B2225" s="9" t="s">
        <v>52</v>
      </c>
      <c r="C2225" s="10" t="s">
        <v>4</v>
      </c>
      <c r="D2225" s="10" t="s">
        <v>42</v>
      </c>
      <c r="E2225" s="16" t="s">
        <v>12</v>
      </c>
      <c r="F2225" s="17" t="s">
        <v>16</v>
      </c>
      <c r="G2225" s="12">
        <f t="shared" si="312"/>
        <v>43465</v>
      </c>
      <c r="H2225" s="13">
        <v>15</v>
      </c>
      <c r="I2225" s="65">
        <v>2.980096357391842</v>
      </c>
      <c r="J2225" s="65">
        <v>92.251218486532153</v>
      </c>
      <c r="K2225" s="65">
        <f t="shared" si="306"/>
        <v>4.5095740808205687</v>
      </c>
      <c r="L2225" s="65">
        <v>28.472899992542324</v>
      </c>
      <c r="M2225" s="63">
        <v>3904.179903646836</v>
      </c>
    </row>
    <row r="2226" spans="1:13" ht="15" customHeight="1">
      <c r="A2226" s="8">
        <v>42094</v>
      </c>
      <c r="B2226" s="9" t="s">
        <v>52</v>
      </c>
      <c r="C2226" s="10" t="s">
        <v>4</v>
      </c>
      <c r="D2226" s="10" t="s">
        <v>42</v>
      </c>
      <c r="E2226" s="16" t="s">
        <v>12</v>
      </c>
      <c r="F2226" s="17" t="s">
        <v>16</v>
      </c>
      <c r="G2226" s="12">
        <f t="shared" si="312"/>
        <v>43555</v>
      </c>
      <c r="H2226" s="13">
        <v>16</v>
      </c>
      <c r="I2226" s="65">
        <v>3.0500383439403764</v>
      </c>
      <c r="J2226" s="65">
        <v>94.984529628980084</v>
      </c>
      <c r="K2226" s="65">
        <f t="shared" si="306"/>
        <v>5.7833494863883077</v>
      </c>
      <c r="L2226" s="65">
        <v>28.854975474564917</v>
      </c>
      <c r="M2226" s="63">
        <v>3937.5215750317825</v>
      </c>
    </row>
    <row r="2227" spans="1:13" ht="15" customHeight="1">
      <c r="A2227" s="8">
        <v>42094</v>
      </c>
      <c r="B2227" s="9" t="s">
        <v>52</v>
      </c>
      <c r="C2227" s="10" t="s">
        <v>4</v>
      </c>
      <c r="D2227" s="10" t="s">
        <v>42</v>
      </c>
      <c r="E2227" s="16" t="s">
        <v>12</v>
      </c>
      <c r="F2227" s="17" t="s">
        <v>16</v>
      </c>
      <c r="G2227" s="12">
        <f t="shared" si="312"/>
        <v>43646</v>
      </c>
      <c r="H2227" s="13">
        <v>17</v>
      </c>
      <c r="I2227" s="65">
        <v>3.1579694160474729</v>
      </c>
      <c r="J2227" s="65">
        <v>95.815084580012666</v>
      </c>
      <c r="K2227" s="65">
        <f t="shared" si="306"/>
        <v>3.9885243670800548</v>
      </c>
      <c r="L2227" s="65">
        <v>23.890709608390956</v>
      </c>
      <c r="M2227" s="63">
        <v>3971.0246533855102</v>
      </c>
    </row>
    <row r="2228" spans="1:13" ht="15" customHeight="1">
      <c r="A2228" s="8">
        <v>42094</v>
      </c>
      <c r="B2228" s="9" t="s">
        <v>52</v>
      </c>
      <c r="C2228" s="10" t="s">
        <v>4</v>
      </c>
      <c r="D2228" s="10" t="s">
        <v>42</v>
      </c>
      <c r="E2228" s="16" t="s">
        <v>12</v>
      </c>
      <c r="F2228" s="17" t="s">
        <v>16</v>
      </c>
      <c r="G2228" s="12">
        <f t="shared" si="312"/>
        <v>43738</v>
      </c>
      <c r="H2228" s="13">
        <v>18</v>
      </c>
      <c r="I2228" s="65">
        <v>3.2238436754081778</v>
      </c>
      <c r="J2228" s="65">
        <v>97.999348107863185</v>
      </c>
      <c r="K2228" s="65">
        <f t="shared" si="306"/>
        <v>5.4081072032586963</v>
      </c>
      <c r="L2228" s="65">
        <v>24.087668943862099</v>
      </c>
      <c r="M2228" s="63">
        <v>3985.4017489223297</v>
      </c>
    </row>
    <row r="2229" spans="1:13" ht="15" customHeight="1">
      <c r="A2229" s="8">
        <v>42094</v>
      </c>
      <c r="B2229" s="9" t="s">
        <v>52</v>
      </c>
      <c r="C2229" s="10" t="s">
        <v>4</v>
      </c>
      <c r="D2229" s="10" t="s">
        <v>42</v>
      </c>
      <c r="E2229" s="16" t="s">
        <v>12</v>
      </c>
      <c r="F2229" s="17" t="s">
        <v>16</v>
      </c>
      <c r="G2229" s="12">
        <f t="shared" si="312"/>
        <v>43830</v>
      </c>
      <c r="H2229" s="13">
        <v>19</v>
      </c>
      <c r="I2229" s="65">
        <v>3.5108655531019046</v>
      </c>
      <c r="J2229" s="65">
        <v>100.79420768254639</v>
      </c>
      <c r="K2229" s="65">
        <f t="shared" si="306"/>
        <v>6.3057251277851059</v>
      </c>
      <c r="L2229" s="65">
        <v>24.32628606159891</v>
      </c>
      <c r="M2229" s="63">
        <v>4033.0999633046326</v>
      </c>
    </row>
    <row r="2230" spans="1:13" ht="15" customHeight="1">
      <c r="A2230" s="8">
        <v>42094</v>
      </c>
      <c r="B2230" s="9" t="s">
        <v>52</v>
      </c>
      <c r="C2230" s="10" t="s">
        <v>4</v>
      </c>
      <c r="D2230" s="10" t="s">
        <v>42</v>
      </c>
      <c r="E2230" s="16" t="s">
        <v>12</v>
      </c>
      <c r="F2230" s="17" t="s">
        <v>16</v>
      </c>
      <c r="G2230" s="12">
        <f t="shared" si="312"/>
        <v>43921</v>
      </c>
      <c r="H2230" s="13">
        <v>20</v>
      </c>
      <c r="I2230" s="65">
        <v>3.291432055262967</v>
      </c>
      <c r="J2230" s="65">
        <v>103.23689005086348</v>
      </c>
      <c r="K2230" s="65">
        <f t="shared" si="306"/>
        <v>5.7341144235800607</v>
      </c>
      <c r="L2230" s="65">
        <v>23.886493567316407</v>
      </c>
      <c r="M2230" s="63">
        <v>4044.7225519231297</v>
      </c>
    </row>
    <row r="2231" spans="1:13" ht="15" customHeight="1">
      <c r="A2231" s="8">
        <v>42094</v>
      </c>
      <c r="B2231" s="9" t="s">
        <v>52</v>
      </c>
      <c r="C2231" s="10" t="s">
        <v>4</v>
      </c>
      <c r="D2231" s="10" t="s">
        <v>42</v>
      </c>
      <c r="E2231" s="16" t="s">
        <v>12</v>
      </c>
      <c r="F2231" s="17" t="s">
        <v>16</v>
      </c>
      <c r="G2231" s="12">
        <f t="shared" si="312"/>
        <v>44012</v>
      </c>
      <c r="H2231" s="13">
        <v>21</v>
      </c>
      <c r="I2231" s="65">
        <v>3.2854043864857738</v>
      </c>
      <c r="J2231" s="65">
        <v>103.30309804763998</v>
      </c>
      <c r="K2231" s="65">
        <f t="shared" si="306"/>
        <v>3.351612383262272</v>
      </c>
      <c r="L2231" s="65">
        <v>17.435412170985771</v>
      </c>
      <c r="M2231" s="63">
        <v>4056.8023207435126</v>
      </c>
    </row>
    <row r="2232" spans="1:13" ht="15" customHeight="1">
      <c r="A2232" s="8">
        <f t="shared" ref="A2232:F2233" si="313">A2231</f>
        <v>42094</v>
      </c>
      <c r="B2232" s="9" t="str">
        <f t="shared" si="313"/>
        <v>Mid-Cycle 2015</v>
      </c>
      <c r="C2232" s="10" t="str">
        <f t="shared" si="313"/>
        <v>Base</v>
      </c>
      <c r="D2232" s="10" t="str">
        <f t="shared" si="313"/>
        <v>TMM</v>
      </c>
      <c r="E2232" s="11" t="str">
        <f t="shared" si="313"/>
        <v>Comm Real Estate</v>
      </c>
      <c r="F2232" s="11" t="str">
        <f t="shared" si="313"/>
        <v>Owner-Occupied</v>
      </c>
      <c r="G2232" s="12">
        <f t="shared" si="312"/>
        <v>44104</v>
      </c>
      <c r="H2232" s="13">
        <v>22</v>
      </c>
      <c r="I2232" s="65">
        <v>3.2947995759004289</v>
      </c>
      <c r="J2232" s="65">
        <v>105.17297523649962</v>
      </c>
      <c r="K2232" s="65">
        <f t="shared" si="306"/>
        <v>5.1646767647600758</v>
      </c>
      <c r="L2232" s="65">
        <v>17.465176380038635</v>
      </c>
      <c r="M2232" s="63">
        <v>4086.1936428001054</v>
      </c>
    </row>
    <row r="2233" spans="1:13" ht="15" customHeight="1">
      <c r="A2233" s="8">
        <f t="shared" si="313"/>
        <v>42094</v>
      </c>
      <c r="B2233" s="9" t="str">
        <f t="shared" si="313"/>
        <v>Mid-Cycle 2015</v>
      </c>
      <c r="C2233" s="10" t="str">
        <f t="shared" si="313"/>
        <v>Base</v>
      </c>
      <c r="D2233" s="10" t="str">
        <f t="shared" si="313"/>
        <v>TMM</v>
      </c>
      <c r="E2233" s="11" t="str">
        <f t="shared" si="313"/>
        <v>Comm Real Estate</v>
      </c>
      <c r="F2233" s="11" t="str">
        <f t="shared" si="313"/>
        <v>Owner-Occupied</v>
      </c>
      <c r="G2233" s="12">
        <f t="shared" si="312"/>
        <v>44196</v>
      </c>
      <c r="H2233" s="13">
        <v>23</v>
      </c>
      <c r="I2233" s="65">
        <v>3.3334112080618996</v>
      </c>
      <c r="J2233" s="65">
        <v>105.64083984419491</v>
      </c>
      <c r="K2233" s="65">
        <f t="shared" si="306"/>
        <v>3.8012758157571898</v>
      </c>
      <c r="L2233" s="65">
        <v>17.587523287537351</v>
      </c>
      <c r="M2233" s="63">
        <v>4098.8056633530468</v>
      </c>
    </row>
    <row r="2234" spans="1:13" ht="15" customHeight="1">
      <c r="A2234" s="21">
        <f>A2235</f>
        <v>42094</v>
      </c>
      <c r="B2234" s="21" t="str">
        <f t="shared" ref="B2234:F2234" si="314">B2235</f>
        <v>Mid-Cycle 2015</v>
      </c>
      <c r="C2234" s="21" t="str">
        <f t="shared" si="314"/>
        <v>Base</v>
      </c>
      <c r="D2234" s="21" t="str">
        <f t="shared" si="314"/>
        <v>TMM</v>
      </c>
      <c r="E2234" s="21" t="str">
        <f t="shared" si="314"/>
        <v>C&amp;I</v>
      </c>
      <c r="F2234" s="25" t="str">
        <f t="shared" si="314"/>
        <v>C&amp;I Graded</v>
      </c>
      <c r="G2234" s="21">
        <f>A2234</f>
        <v>42094</v>
      </c>
      <c r="H2234" s="22">
        <v>0</v>
      </c>
      <c r="I2234" s="30">
        <v>0</v>
      </c>
      <c r="J2234" s="70">
        <v>917.17</v>
      </c>
      <c r="K2234" s="30">
        <v>0</v>
      </c>
      <c r="L2234" s="30">
        <v>0</v>
      </c>
      <c r="M2234" s="30">
        <v>0</v>
      </c>
    </row>
    <row r="2235" spans="1:13" ht="15" customHeight="1">
      <c r="A2235" s="8">
        <v>42094</v>
      </c>
      <c r="B2235" s="9" t="s">
        <v>52</v>
      </c>
      <c r="C2235" s="10" t="s">
        <v>4</v>
      </c>
      <c r="D2235" s="10" t="s">
        <v>42</v>
      </c>
      <c r="E2235" s="16" t="s">
        <v>20</v>
      </c>
      <c r="F2235" s="16" t="s">
        <v>21</v>
      </c>
      <c r="G2235" s="12">
        <f t="shared" ref="G2235:G2257" si="315">G2211</f>
        <v>42185</v>
      </c>
      <c r="H2235" s="13">
        <v>1</v>
      </c>
      <c r="I2235" s="65">
        <v>26.880018941548183</v>
      </c>
      <c r="J2235" s="65">
        <v>872.01213976386532</v>
      </c>
      <c r="K2235" s="65">
        <f t="shared" si="306"/>
        <v>-18.277841294586455</v>
      </c>
      <c r="L2235" s="65">
        <v>97.468640228355937</v>
      </c>
      <c r="M2235" s="63">
        <v>62578.254194786241</v>
      </c>
    </row>
    <row r="2236" spans="1:13" ht="15" customHeight="1">
      <c r="A2236" s="8">
        <v>42094</v>
      </c>
      <c r="B2236" s="9" t="s">
        <v>52</v>
      </c>
      <c r="C2236" s="10" t="s">
        <v>4</v>
      </c>
      <c r="D2236" s="10" t="s">
        <v>42</v>
      </c>
      <c r="E2236" s="16" t="s">
        <v>20</v>
      </c>
      <c r="F2236" s="16" t="s">
        <v>21</v>
      </c>
      <c r="G2236" s="12">
        <f t="shared" si="315"/>
        <v>42277</v>
      </c>
      <c r="H2236" s="13">
        <v>2</v>
      </c>
      <c r="I2236" s="65">
        <v>23.887763434103128</v>
      </c>
      <c r="J2236" s="65">
        <v>870.35754810051117</v>
      </c>
      <c r="K2236" s="65">
        <f t="shared" si="306"/>
        <v>22.233171770748974</v>
      </c>
      <c r="L2236" s="65">
        <v>86.419082954356895</v>
      </c>
      <c r="M2236" s="63">
        <v>63386.83396979059</v>
      </c>
    </row>
    <row r="2237" spans="1:13" ht="15" customHeight="1">
      <c r="A2237" s="8">
        <v>42094</v>
      </c>
      <c r="B2237" s="9" t="s">
        <v>52</v>
      </c>
      <c r="C2237" s="10" t="s">
        <v>4</v>
      </c>
      <c r="D2237" s="10" t="s">
        <v>42</v>
      </c>
      <c r="E2237" s="16" t="s">
        <v>20</v>
      </c>
      <c r="F2237" s="16" t="s">
        <v>21</v>
      </c>
      <c r="G2237" s="12">
        <f t="shared" si="315"/>
        <v>42369</v>
      </c>
      <c r="H2237" s="13">
        <v>3</v>
      </c>
      <c r="I2237" s="65">
        <v>25.895970766952097</v>
      </c>
      <c r="J2237" s="65">
        <v>872.01988233614691</v>
      </c>
      <c r="K2237" s="65">
        <f t="shared" si="306"/>
        <v>27.558305002587836</v>
      </c>
      <c r="L2237" s="65">
        <v>88.744919092183878</v>
      </c>
      <c r="M2237" s="63">
        <v>64413.184305756011</v>
      </c>
    </row>
    <row r="2238" spans="1:13" ht="15" customHeight="1">
      <c r="A2238" s="8">
        <v>42094</v>
      </c>
      <c r="B2238" s="9" t="s">
        <v>52</v>
      </c>
      <c r="C2238" s="10" t="s">
        <v>4</v>
      </c>
      <c r="D2238" s="10" t="s">
        <v>42</v>
      </c>
      <c r="E2238" s="16" t="s">
        <v>20</v>
      </c>
      <c r="F2238" s="16" t="s">
        <v>21</v>
      </c>
      <c r="G2238" s="12">
        <f t="shared" si="315"/>
        <v>42460</v>
      </c>
      <c r="H2238" s="13">
        <v>4</v>
      </c>
      <c r="I2238" s="65">
        <v>28.437690280655449</v>
      </c>
      <c r="J2238" s="65">
        <v>885.31688741479809</v>
      </c>
      <c r="K2238" s="65">
        <f t="shared" si="306"/>
        <v>41.734695359306627</v>
      </c>
      <c r="L2238" s="65">
        <v>95.408625494250273</v>
      </c>
      <c r="M2238" s="63">
        <v>65628.199195521098</v>
      </c>
    </row>
    <row r="2239" spans="1:13" ht="15" customHeight="1">
      <c r="A2239" s="8">
        <v>42094</v>
      </c>
      <c r="B2239" s="9" t="s">
        <v>52</v>
      </c>
      <c r="C2239" s="10" t="s">
        <v>4</v>
      </c>
      <c r="D2239" s="10" t="s">
        <v>42</v>
      </c>
      <c r="E2239" s="16" t="s">
        <v>20</v>
      </c>
      <c r="F2239" s="16" t="s">
        <v>21</v>
      </c>
      <c r="G2239" s="12">
        <f t="shared" si="315"/>
        <v>42551</v>
      </c>
      <c r="H2239" s="13">
        <v>5</v>
      </c>
      <c r="I2239" s="65">
        <v>30.934075945190155</v>
      </c>
      <c r="J2239" s="65">
        <v>880.19996825978751</v>
      </c>
      <c r="K2239" s="65">
        <f t="shared" si="306"/>
        <v>25.817156790179578</v>
      </c>
      <c r="L2239" s="65">
        <v>102.28579539469636</v>
      </c>
      <c r="M2239" s="63">
        <v>66583.204604887214</v>
      </c>
    </row>
    <row r="2240" spans="1:13" ht="15" customHeight="1">
      <c r="A2240" s="8">
        <v>42094</v>
      </c>
      <c r="B2240" s="9" t="s">
        <v>52</v>
      </c>
      <c r="C2240" s="10" t="s">
        <v>4</v>
      </c>
      <c r="D2240" s="10" t="s">
        <v>42</v>
      </c>
      <c r="E2240" s="16" t="s">
        <v>20</v>
      </c>
      <c r="F2240" s="16" t="s">
        <v>21</v>
      </c>
      <c r="G2240" s="12">
        <f t="shared" si="315"/>
        <v>42643</v>
      </c>
      <c r="H2240" s="13">
        <v>6</v>
      </c>
      <c r="I2240" s="65">
        <v>36.494442816832333</v>
      </c>
      <c r="J2240" s="65">
        <v>873.9638538697302</v>
      </c>
      <c r="K2240" s="65">
        <f t="shared" si="306"/>
        <v>30.258328426775023</v>
      </c>
      <c r="L2240" s="65">
        <v>119.6664847363708</v>
      </c>
      <c r="M2240" s="63">
        <v>67462.591885463116</v>
      </c>
    </row>
    <row r="2241" spans="1:13" ht="15" customHeight="1">
      <c r="A2241" s="8">
        <v>42094</v>
      </c>
      <c r="B2241" s="9" t="s">
        <v>52</v>
      </c>
      <c r="C2241" s="10" t="s">
        <v>4</v>
      </c>
      <c r="D2241" s="10" t="s">
        <v>42</v>
      </c>
      <c r="E2241" s="16" t="s">
        <v>20</v>
      </c>
      <c r="F2241" s="16" t="s">
        <v>21</v>
      </c>
      <c r="G2241" s="12">
        <f t="shared" si="315"/>
        <v>42735</v>
      </c>
      <c r="H2241" s="13">
        <v>7</v>
      </c>
      <c r="I2241" s="65">
        <v>37.16542263617125</v>
      </c>
      <c r="J2241" s="65">
        <v>883.96616102009136</v>
      </c>
      <c r="K2241" s="65">
        <f t="shared" si="306"/>
        <v>47.167729786532412</v>
      </c>
      <c r="L2241" s="65">
        <v>116.61241705287122</v>
      </c>
      <c r="M2241" s="63">
        <v>68279.505135654195</v>
      </c>
    </row>
    <row r="2242" spans="1:13" ht="15" customHeight="1">
      <c r="A2242" s="8">
        <v>42094</v>
      </c>
      <c r="B2242" s="9" t="s">
        <v>52</v>
      </c>
      <c r="C2242" s="10" t="s">
        <v>4</v>
      </c>
      <c r="D2242" s="10" t="s">
        <v>42</v>
      </c>
      <c r="E2242" s="16" t="s">
        <v>20</v>
      </c>
      <c r="F2242" s="16" t="s">
        <v>21</v>
      </c>
      <c r="G2242" s="12">
        <f t="shared" si="315"/>
        <v>42825</v>
      </c>
      <c r="H2242" s="13">
        <v>8</v>
      </c>
      <c r="I2242" s="65">
        <v>38.457724946110346</v>
      </c>
      <c r="J2242" s="65">
        <v>919.55848919009941</v>
      </c>
      <c r="K2242" s="65">
        <f t="shared" si="306"/>
        <v>74.050053116118391</v>
      </c>
      <c r="L2242" s="65">
        <v>116.00076160917412</v>
      </c>
      <c r="M2242" s="63">
        <v>69333.461047453675</v>
      </c>
    </row>
    <row r="2243" spans="1:13" ht="15" customHeight="1">
      <c r="A2243" s="8">
        <v>42094</v>
      </c>
      <c r="B2243" s="9" t="s">
        <v>52</v>
      </c>
      <c r="C2243" s="10" t="s">
        <v>4</v>
      </c>
      <c r="D2243" s="10" t="s">
        <v>42</v>
      </c>
      <c r="E2243" s="16" t="s">
        <v>20</v>
      </c>
      <c r="F2243" s="16" t="s">
        <v>21</v>
      </c>
      <c r="G2243" s="12">
        <f t="shared" si="315"/>
        <v>42916</v>
      </c>
      <c r="H2243" s="13">
        <v>9</v>
      </c>
      <c r="I2243" s="65">
        <v>42.089806080728003</v>
      </c>
      <c r="J2243" s="65">
        <v>927.45126161399844</v>
      </c>
      <c r="K2243" s="65">
        <f t="shared" si="306"/>
        <v>49.982578504627035</v>
      </c>
      <c r="L2243" s="65">
        <v>126.3387177034667</v>
      </c>
      <c r="M2243" s="63">
        <v>70035.199805461394</v>
      </c>
    </row>
    <row r="2244" spans="1:13" ht="15" customHeight="1">
      <c r="A2244" s="8">
        <v>42094</v>
      </c>
      <c r="B2244" s="9" t="s">
        <v>52</v>
      </c>
      <c r="C2244" s="10" t="s">
        <v>4</v>
      </c>
      <c r="D2244" s="10" t="s">
        <v>42</v>
      </c>
      <c r="E2244" s="16" t="s">
        <v>20</v>
      </c>
      <c r="F2244" s="16" t="s">
        <v>21</v>
      </c>
      <c r="G2244" s="12">
        <f t="shared" si="315"/>
        <v>43008</v>
      </c>
      <c r="H2244" s="13">
        <v>10</v>
      </c>
      <c r="I2244" s="65">
        <v>45.318966399565035</v>
      </c>
      <c r="J2244" s="65">
        <v>935.6767239711794</v>
      </c>
      <c r="K2244" s="65">
        <f t="shared" ref="K2244:K2307" si="316">J2244-J2243+I2244</f>
        <v>53.544428756745994</v>
      </c>
      <c r="L2244" s="65">
        <v>134.19384637391585</v>
      </c>
      <c r="M2244" s="63">
        <v>70515.084046238233</v>
      </c>
    </row>
    <row r="2245" spans="1:13" ht="15" customHeight="1">
      <c r="A2245" s="8">
        <v>42094</v>
      </c>
      <c r="B2245" s="9" t="s">
        <v>52</v>
      </c>
      <c r="C2245" s="10" t="s">
        <v>4</v>
      </c>
      <c r="D2245" s="10" t="s">
        <v>42</v>
      </c>
      <c r="E2245" s="16" t="s">
        <v>20</v>
      </c>
      <c r="F2245" s="16" t="s">
        <v>21</v>
      </c>
      <c r="G2245" s="12">
        <f t="shared" si="315"/>
        <v>43100</v>
      </c>
      <c r="H2245" s="13">
        <v>11</v>
      </c>
      <c r="I2245" s="65">
        <v>48.22174270855249</v>
      </c>
      <c r="J2245" s="65">
        <v>947.71199214316414</v>
      </c>
      <c r="K2245" s="65">
        <f t="shared" si="316"/>
        <v>60.25701088053723</v>
      </c>
      <c r="L2245" s="65">
        <v>141.69000139823856</v>
      </c>
      <c r="M2245" s="63">
        <v>71475.149958769776</v>
      </c>
    </row>
    <row r="2246" spans="1:13" ht="15" customHeight="1">
      <c r="A2246" s="8">
        <v>42094</v>
      </c>
      <c r="B2246" s="9" t="s">
        <v>52</v>
      </c>
      <c r="C2246" s="10" t="s">
        <v>4</v>
      </c>
      <c r="D2246" s="10" t="s">
        <v>42</v>
      </c>
      <c r="E2246" s="16" t="s">
        <v>20</v>
      </c>
      <c r="F2246" s="16" t="s">
        <v>21</v>
      </c>
      <c r="G2246" s="12">
        <f t="shared" si="315"/>
        <v>43190</v>
      </c>
      <c r="H2246" s="13">
        <v>12</v>
      </c>
      <c r="I2246" s="65">
        <v>49.150508329643486</v>
      </c>
      <c r="J2246" s="65">
        <v>974.27656086152035</v>
      </c>
      <c r="K2246" s="65">
        <f t="shared" si="316"/>
        <v>75.715077047999699</v>
      </c>
      <c r="L2246" s="65">
        <v>143.7646503928448</v>
      </c>
      <c r="M2246" s="63">
        <v>72269.737269454723</v>
      </c>
    </row>
    <row r="2247" spans="1:13" ht="15" customHeight="1">
      <c r="A2247" s="8">
        <v>42094</v>
      </c>
      <c r="B2247" s="9" t="s">
        <v>52</v>
      </c>
      <c r="C2247" s="10" t="s">
        <v>4</v>
      </c>
      <c r="D2247" s="10" t="s">
        <v>42</v>
      </c>
      <c r="E2247" s="16" t="s">
        <v>20</v>
      </c>
      <c r="F2247" s="16" t="s">
        <v>21</v>
      </c>
      <c r="G2247" s="12">
        <f t="shared" si="315"/>
        <v>43281</v>
      </c>
      <c r="H2247" s="13">
        <v>13</v>
      </c>
      <c r="I2247" s="65">
        <v>50.828852486703759</v>
      </c>
      <c r="J2247" s="65">
        <v>1008.113852745436</v>
      </c>
      <c r="K2247" s="65">
        <f t="shared" si="316"/>
        <v>84.666144370619435</v>
      </c>
      <c r="L2247" s="65">
        <v>145.95364406215191</v>
      </c>
      <c r="M2247" s="63">
        <v>73278.856723224861</v>
      </c>
    </row>
    <row r="2248" spans="1:13" ht="15" customHeight="1">
      <c r="A2248" s="8">
        <v>42094</v>
      </c>
      <c r="B2248" s="9" t="s">
        <v>52</v>
      </c>
      <c r="C2248" s="10" t="s">
        <v>4</v>
      </c>
      <c r="D2248" s="10" t="s">
        <v>42</v>
      </c>
      <c r="E2248" s="16" t="s">
        <v>20</v>
      </c>
      <c r="F2248" s="16" t="s">
        <v>21</v>
      </c>
      <c r="G2248" s="12">
        <f t="shared" si="315"/>
        <v>43373</v>
      </c>
      <c r="H2248" s="13">
        <v>14</v>
      </c>
      <c r="I2248" s="65">
        <v>52.64848553054312</v>
      </c>
      <c r="J2248" s="65">
        <v>1024.8882921799575</v>
      </c>
      <c r="K2248" s="65">
        <f t="shared" si="316"/>
        <v>69.422924965064595</v>
      </c>
      <c r="L2248" s="65">
        <v>151.53023199640677</v>
      </c>
      <c r="M2248" s="63">
        <v>73907.912520672413</v>
      </c>
    </row>
    <row r="2249" spans="1:13" ht="15" customHeight="1">
      <c r="A2249" s="8">
        <v>42094</v>
      </c>
      <c r="B2249" s="9" t="s">
        <v>52</v>
      </c>
      <c r="C2249" s="10" t="s">
        <v>4</v>
      </c>
      <c r="D2249" s="10" t="s">
        <v>42</v>
      </c>
      <c r="E2249" s="16" t="s">
        <v>20</v>
      </c>
      <c r="F2249" s="16" t="s">
        <v>21</v>
      </c>
      <c r="G2249" s="12">
        <f t="shared" si="315"/>
        <v>43465</v>
      </c>
      <c r="H2249" s="13">
        <v>15</v>
      </c>
      <c r="I2249" s="65">
        <v>53.966685741482117</v>
      </c>
      <c r="J2249" s="65">
        <v>1057.272976534701</v>
      </c>
      <c r="K2249" s="65">
        <f t="shared" si="316"/>
        <v>86.351370096225622</v>
      </c>
      <c r="L2249" s="65">
        <v>156.26436331334671</v>
      </c>
      <c r="M2249" s="63">
        <v>74886.142854130114</v>
      </c>
    </row>
    <row r="2250" spans="1:13" ht="15" customHeight="1">
      <c r="A2250" s="8">
        <v>42094</v>
      </c>
      <c r="B2250" s="9" t="s">
        <v>52</v>
      </c>
      <c r="C2250" s="10" t="s">
        <v>4</v>
      </c>
      <c r="D2250" s="10" t="s">
        <v>42</v>
      </c>
      <c r="E2250" s="16" t="s">
        <v>20</v>
      </c>
      <c r="F2250" s="16" t="s">
        <v>21</v>
      </c>
      <c r="G2250" s="12">
        <f t="shared" si="315"/>
        <v>43555</v>
      </c>
      <c r="H2250" s="13">
        <v>16</v>
      </c>
      <c r="I2250" s="65">
        <v>54.644543435430386</v>
      </c>
      <c r="J2250" s="65">
        <v>1107.2486727318362</v>
      </c>
      <c r="K2250" s="65">
        <f t="shared" si="316"/>
        <v>104.62023963256561</v>
      </c>
      <c r="L2250" s="65">
        <v>158.78025336588476</v>
      </c>
      <c r="M2250" s="63">
        <v>75942.348521093852</v>
      </c>
    </row>
    <row r="2251" spans="1:13" ht="15" customHeight="1">
      <c r="A2251" s="8">
        <v>42094</v>
      </c>
      <c r="B2251" s="9" t="s">
        <v>52</v>
      </c>
      <c r="C2251" s="10" t="s">
        <v>4</v>
      </c>
      <c r="D2251" s="10" t="s">
        <v>42</v>
      </c>
      <c r="E2251" s="16" t="s">
        <v>20</v>
      </c>
      <c r="F2251" s="16" t="s">
        <v>21</v>
      </c>
      <c r="G2251" s="12">
        <f t="shared" si="315"/>
        <v>43646</v>
      </c>
      <c r="H2251" s="13">
        <v>17</v>
      </c>
      <c r="I2251" s="65">
        <v>54.944346778994941</v>
      </c>
      <c r="J2251" s="65">
        <v>1149.3390074881736</v>
      </c>
      <c r="K2251" s="65">
        <f t="shared" si="316"/>
        <v>97.034681535332311</v>
      </c>
      <c r="L2251" s="65">
        <v>158.525703458724</v>
      </c>
      <c r="M2251" s="63">
        <v>76954.765211276113</v>
      </c>
    </row>
    <row r="2252" spans="1:13" ht="15" customHeight="1">
      <c r="A2252" s="8">
        <v>42094</v>
      </c>
      <c r="B2252" s="9" t="s">
        <v>52</v>
      </c>
      <c r="C2252" s="10" t="s">
        <v>4</v>
      </c>
      <c r="D2252" s="10" t="s">
        <v>42</v>
      </c>
      <c r="E2252" s="16" t="s">
        <v>20</v>
      </c>
      <c r="F2252" s="16" t="s">
        <v>21</v>
      </c>
      <c r="G2252" s="12">
        <f t="shared" si="315"/>
        <v>43738</v>
      </c>
      <c r="H2252" s="13">
        <v>18</v>
      </c>
      <c r="I2252" s="65">
        <v>56.363445975985854</v>
      </c>
      <c r="J2252" s="65">
        <v>1186.3645786727527</v>
      </c>
      <c r="K2252" s="65">
        <f t="shared" si="316"/>
        <v>93.389017160564975</v>
      </c>
      <c r="L2252" s="65">
        <v>162.49496847936692</v>
      </c>
      <c r="M2252" s="63">
        <v>77672.111164283211</v>
      </c>
    </row>
    <row r="2253" spans="1:13" ht="15" customHeight="1">
      <c r="A2253" s="8">
        <v>42094</v>
      </c>
      <c r="B2253" s="9" t="s">
        <v>52</v>
      </c>
      <c r="C2253" s="10" t="s">
        <v>4</v>
      </c>
      <c r="D2253" s="10" t="s">
        <v>42</v>
      </c>
      <c r="E2253" s="16" t="s">
        <v>20</v>
      </c>
      <c r="F2253" s="16" t="s">
        <v>21</v>
      </c>
      <c r="G2253" s="12">
        <f t="shared" si="315"/>
        <v>43830</v>
      </c>
      <c r="H2253" s="13">
        <v>19</v>
      </c>
      <c r="I2253" s="65">
        <v>57.617619349484485</v>
      </c>
      <c r="J2253" s="65">
        <v>1214.4303751431278</v>
      </c>
      <c r="K2253" s="65">
        <f t="shared" si="316"/>
        <v>85.683415819859547</v>
      </c>
      <c r="L2253" s="65">
        <v>166.55622062749001</v>
      </c>
      <c r="M2253" s="63">
        <v>78770.331651478627</v>
      </c>
    </row>
    <row r="2254" spans="1:13" ht="15" customHeight="1">
      <c r="A2254" s="8">
        <v>42094</v>
      </c>
      <c r="B2254" s="9" t="s">
        <v>52</v>
      </c>
      <c r="C2254" s="10" t="s">
        <v>4</v>
      </c>
      <c r="D2254" s="10" t="s">
        <v>42</v>
      </c>
      <c r="E2254" s="16" t="s">
        <v>20</v>
      </c>
      <c r="F2254" s="16" t="s">
        <v>21</v>
      </c>
      <c r="G2254" s="12">
        <f t="shared" si="315"/>
        <v>43921</v>
      </c>
      <c r="H2254" s="13">
        <v>20</v>
      </c>
      <c r="I2254" s="65">
        <v>57.579414425396152</v>
      </c>
      <c r="J2254" s="65">
        <v>1288.4201552726722</v>
      </c>
      <c r="K2254" s="65">
        <f t="shared" si="316"/>
        <v>131.56919455494059</v>
      </c>
      <c r="L2254" s="65">
        <v>166.66026696143513</v>
      </c>
      <c r="M2254" s="63">
        <v>79910.398875495186</v>
      </c>
    </row>
    <row r="2255" spans="1:13" ht="15" customHeight="1">
      <c r="A2255" s="8">
        <v>42094</v>
      </c>
      <c r="B2255" s="9" t="s">
        <v>52</v>
      </c>
      <c r="C2255" s="10" t="s">
        <v>4</v>
      </c>
      <c r="D2255" s="10" t="s">
        <v>42</v>
      </c>
      <c r="E2255" s="16" t="s">
        <v>20</v>
      </c>
      <c r="F2255" s="16" t="s">
        <v>21</v>
      </c>
      <c r="G2255" s="12">
        <f t="shared" si="315"/>
        <v>44012</v>
      </c>
      <c r="H2255" s="13">
        <v>21</v>
      </c>
      <c r="I2255" s="65">
        <v>61.747965062355149</v>
      </c>
      <c r="J2255" s="65">
        <v>1354.8436538009664</v>
      </c>
      <c r="K2255" s="65">
        <f t="shared" si="316"/>
        <v>128.17146359064935</v>
      </c>
      <c r="L2255" s="65">
        <v>176.44717647101749</v>
      </c>
      <c r="M2255" s="63">
        <v>80921.402656667691</v>
      </c>
    </row>
    <row r="2256" spans="1:13" ht="15" customHeight="1">
      <c r="A2256" s="8">
        <f t="shared" ref="A2256:F2257" si="317">A2255</f>
        <v>42094</v>
      </c>
      <c r="B2256" s="9" t="str">
        <f t="shared" si="317"/>
        <v>Mid-Cycle 2015</v>
      </c>
      <c r="C2256" s="10" t="str">
        <f t="shared" si="317"/>
        <v>Base</v>
      </c>
      <c r="D2256" s="10" t="str">
        <f t="shared" si="317"/>
        <v>TMM</v>
      </c>
      <c r="E2256" s="11" t="str">
        <f t="shared" si="317"/>
        <v>C&amp;I</v>
      </c>
      <c r="F2256" s="11" t="str">
        <f t="shared" si="317"/>
        <v>C&amp;I Graded</v>
      </c>
      <c r="G2256" s="12">
        <f t="shared" si="315"/>
        <v>44104</v>
      </c>
      <c r="H2256" s="13">
        <v>22</v>
      </c>
      <c r="I2256" s="65">
        <v>68.708115098223047</v>
      </c>
      <c r="J2256" s="65">
        <v>1368.3477974294601</v>
      </c>
      <c r="K2256" s="65">
        <f t="shared" si="316"/>
        <v>82.21225872671674</v>
      </c>
      <c r="L2256" s="65">
        <v>192.832603070755</v>
      </c>
      <c r="M2256" s="63">
        <v>81759.810243524902</v>
      </c>
    </row>
    <row r="2257" spans="1:13" ht="15" customHeight="1">
      <c r="A2257" s="8">
        <f t="shared" si="317"/>
        <v>42094</v>
      </c>
      <c r="B2257" s="9" t="str">
        <f t="shared" si="317"/>
        <v>Mid-Cycle 2015</v>
      </c>
      <c r="C2257" s="10" t="str">
        <f t="shared" si="317"/>
        <v>Base</v>
      </c>
      <c r="D2257" s="10" t="str">
        <f t="shared" si="317"/>
        <v>TMM</v>
      </c>
      <c r="E2257" s="11" t="str">
        <f t="shared" si="317"/>
        <v>C&amp;I</v>
      </c>
      <c r="F2257" s="11" t="str">
        <f t="shared" si="317"/>
        <v>C&amp;I Graded</v>
      </c>
      <c r="G2257" s="12">
        <f t="shared" si="315"/>
        <v>44196</v>
      </c>
      <c r="H2257" s="13">
        <v>23</v>
      </c>
      <c r="I2257" s="65">
        <v>69.70628945019098</v>
      </c>
      <c r="J2257" s="65">
        <v>1387.6240879355469</v>
      </c>
      <c r="K2257" s="65">
        <f t="shared" si="316"/>
        <v>88.982579956277732</v>
      </c>
      <c r="L2257" s="65">
        <v>194.94979325188112</v>
      </c>
      <c r="M2257" s="63">
        <v>82855.648882415524</v>
      </c>
    </row>
    <row r="2258" spans="1:13" ht="15" customHeight="1">
      <c r="A2258" s="21">
        <f>A2259</f>
        <v>42094</v>
      </c>
      <c r="B2258" s="21" t="str">
        <f t="shared" ref="B2258:F2258" si="318">B2259</f>
        <v>Mid-Cycle 2015</v>
      </c>
      <c r="C2258" s="21" t="str">
        <f t="shared" si="318"/>
        <v>Base</v>
      </c>
      <c r="D2258" s="21" t="str">
        <f t="shared" si="318"/>
        <v>TMM</v>
      </c>
      <c r="E2258" s="21" t="str">
        <f t="shared" si="318"/>
        <v>C&amp;I</v>
      </c>
      <c r="F2258" s="25" t="str">
        <f t="shared" si="318"/>
        <v>Small Business</v>
      </c>
      <c r="G2258" s="21">
        <f>A2258</f>
        <v>42094</v>
      </c>
      <c r="H2258" s="22">
        <v>0</v>
      </c>
      <c r="I2258" s="30">
        <v>0</v>
      </c>
      <c r="J2258" s="70">
        <v>3.84</v>
      </c>
      <c r="K2258" s="30">
        <v>0</v>
      </c>
      <c r="L2258" s="30">
        <v>0</v>
      </c>
      <c r="M2258" s="30">
        <v>0</v>
      </c>
    </row>
    <row r="2259" spans="1:13" ht="15" customHeight="1">
      <c r="A2259" s="8">
        <v>42094</v>
      </c>
      <c r="B2259" s="9" t="s">
        <v>52</v>
      </c>
      <c r="C2259" s="10" t="s">
        <v>4</v>
      </c>
      <c r="D2259" s="10" t="s">
        <v>42</v>
      </c>
      <c r="E2259" s="11" t="s">
        <v>20</v>
      </c>
      <c r="F2259" s="16" t="s">
        <v>15</v>
      </c>
      <c r="G2259" s="12">
        <f t="shared" ref="G2259:G2281" si="319">G2235</f>
        <v>42185</v>
      </c>
      <c r="H2259" s="13">
        <v>1</v>
      </c>
      <c r="I2259" s="65">
        <v>0.42816062651216991</v>
      </c>
      <c r="J2259" s="65">
        <v>3.8953917279435126</v>
      </c>
      <c r="K2259" s="65">
        <f t="shared" si="316"/>
        <v>0.48355235445568268</v>
      </c>
      <c r="L2259" s="65">
        <v>1.0693454436204783</v>
      </c>
      <c r="M2259" s="63">
        <v>974.71844046224987</v>
      </c>
    </row>
    <row r="2260" spans="1:13" ht="15" customHeight="1">
      <c r="A2260" s="8">
        <v>42094</v>
      </c>
      <c r="B2260" s="9" t="s">
        <v>52</v>
      </c>
      <c r="C2260" s="10" t="s">
        <v>4</v>
      </c>
      <c r="D2260" s="10" t="s">
        <v>42</v>
      </c>
      <c r="E2260" s="11" t="s">
        <v>20</v>
      </c>
      <c r="F2260" s="16" t="s">
        <v>15</v>
      </c>
      <c r="G2260" s="12">
        <f t="shared" si="319"/>
        <v>42277</v>
      </c>
      <c r="H2260" s="13">
        <v>2</v>
      </c>
      <c r="I2260" s="65">
        <v>0.47831267035162733</v>
      </c>
      <c r="J2260" s="65">
        <v>3.8618218927690688</v>
      </c>
      <c r="K2260" s="65">
        <f t="shared" si="316"/>
        <v>0.44474283517718355</v>
      </c>
      <c r="L2260" s="65">
        <v>1.1964332576488628</v>
      </c>
      <c r="M2260" s="63">
        <v>957.14231733613985</v>
      </c>
    </row>
    <row r="2261" spans="1:13" ht="15" customHeight="1">
      <c r="A2261" s="8">
        <v>42094</v>
      </c>
      <c r="B2261" s="9" t="s">
        <v>52</v>
      </c>
      <c r="C2261" s="10" t="s">
        <v>4</v>
      </c>
      <c r="D2261" s="10" t="s">
        <v>42</v>
      </c>
      <c r="E2261" s="11" t="s">
        <v>20</v>
      </c>
      <c r="F2261" s="16" t="s">
        <v>15</v>
      </c>
      <c r="G2261" s="12">
        <f t="shared" si="319"/>
        <v>42369</v>
      </c>
      <c r="H2261" s="13">
        <v>3</v>
      </c>
      <c r="I2261" s="65">
        <v>0.51939381308455779</v>
      </c>
      <c r="J2261" s="65">
        <v>3.8317264308034193</v>
      </c>
      <c r="K2261" s="65">
        <f t="shared" si="316"/>
        <v>0.48929835111890829</v>
      </c>
      <c r="L2261" s="65">
        <v>1.288279026995478</v>
      </c>
      <c r="M2261" s="63">
        <v>934.47001466050244</v>
      </c>
    </row>
    <row r="2262" spans="1:13" ht="15" customHeight="1">
      <c r="A2262" s="8">
        <v>42094</v>
      </c>
      <c r="B2262" s="9" t="s">
        <v>52</v>
      </c>
      <c r="C2262" s="10" t="s">
        <v>4</v>
      </c>
      <c r="D2262" s="10" t="s">
        <v>42</v>
      </c>
      <c r="E2262" s="11" t="s">
        <v>20</v>
      </c>
      <c r="F2262" s="16" t="s">
        <v>15</v>
      </c>
      <c r="G2262" s="12">
        <f t="shared" si="319"/>
        <v>42460</v>
      </c>
      <c r="H2262" s="13">
        <v>4</v>
      </c>
      <c r="I2262" s="65">
        <v>0.58460348017379649</v>
      </c>
      <c r="J2262" s="65">
        <v>3.9440412779119458</v>
      </c>
      <c r="K2262" s="65">
        <f t="shared" si="316"/>
        <v>0.69691832728232295</v>
      </c>
      <c r="L2262" s="65">
        <v>1.4442074388428476</v>
      </c>
      <c r="M2262" s="63">
        <v>915.26179448862683</v>
      </c>
    </row>
    <row r="2263" spans="1:13" ht="15" customHeight="1">
      <c r="A2263" s="8">
        <v>42094</v>
      </c>
      <c r="B2263" s="9" t="s">
        <v>52</v>
      </c>
      <c r="C2263" s="10" t="s">
        <v>4</v>
      </c>
      <c r="D2263" s="10" t="s">
        <v>42</v>
      </c>
      <c r="E2263" s="11" t="s">
        <v>20</v>
      </c>
      <c r="F2263" s="16" t="s">
        <v>15</v>
      </c>
      <c r="G2263" s="12">
        <f t="shared" si="319"/>
        <v>42551</v>
      </c>
      <c r="H2263" s="13">
        <v>5</v>
      </c>
      <c r="I2263" s="65">
        <v>0.60182298518967525</v>
      </c>
      <c r="J2263" s="65">
        <v>4.2117920173503691</v>
      </c>
      <c r="K2263" s="65">
        <f t="shared" si="316"/>
        <v>0.86957372462809857</v>
      </c>
      <c r="L2263" s="65">
        <v>1.4746043420451878</v>
      </c>
      <c r="M2263" s="63">
        <v>913.22942803053104</v>
      </c>
    </row>
    <row r="2264" spans="1:13" ht="15" customHeight="1">
      <c r="A2264" s="8">
        <v>42094</v>
      </c>
      <c r="B2264" s="9" t="s">
        <v>52</v>
      </c>
      <c r="C2264" s="10" t="s">
        <v>4</v>
      </c>
      <c r="D2264" s="10" t="s">
        <v>42</v>
      </c>
      <c r="E2264" s="11" t="s">
        <v>20</v>
      </c>
      <c r="F2264" s="16" t="s">
        <v>15</v>
      </c>
      <c r="G2264" s="12">
        <f t="shared" si="319"/>
        <v>42643</v>
      </c>
      <c r="H2264" s="13">
        <v>6</v>
      </c>
      <c r="I2264" s="65">
        <v>0.61617455261667009</v>
      </c>
      <c r="J2264" s="65">
        <v>4.3756172228025436</v>
      </c>
      <c r="K2264" s="65">
        <f t="shared" si="316"/>
        <v>0.77999975806884458</v>
      </c>
      <c r="L2264" s="65">
        <v>1.4864487601216423</v>
      </c>
      <c r="M2264" s="63">
        <v>911.08064875459388</v>
      </c>
    </row>
    <row r="2265" spans="1:13" ht="15" customHeight="1">
      <c r="A2265" s="8">
        <v>42094</v>
      </c>
      <c r="B2265" s="9" t="s">
        <v>52</v>
      </c>
      <c r="C2265" s="10" t="s">
        <v>4</v>
      </c>
      <c r="D2265" s="10" t="s">
        <v>42</v>
      </c>
      <c r="E2265" s="11" t="s">
        <v>20</v>
      </c>
      <c r="F2265" s="16" t="s">
        <v>15</v>
      </c>
      <c r="G2265" s="12">
        <f t="shared" si="319"/>
        <v>42735</v>
      </c>
      <c r="H2265" s="13">
        <v>7</v>
      </c>
      <c r="I2265" s="65">
        <v>0.64489857809936579</v>
      </c>
      <c r="J2265" s="65">
        <v>4.7258356204864844</v>
      </c>
      <c r="K2265" s="65">
        <f t="shared" si="316"/>
        <v>0.9951169757833066</v>
      </c>
      <c r="L2265" s="65">
        <v>1.5391917626294196</v>
      </c>
      <c r="M2265" s="63">
        <v>913.34693265502324</v>
      </c>
    </row>
    <row r="2266" spans="1:13" ht="15" customHeight="1">
      <c r="A2266" s="8">
        <v>42094</v>
      </c>
      <c r="B2266" s="9" t="s">
        <v>52</v>
      </c>
      <c r="C2266" s="10" t="s">
        <v>4</v>
      </c>
      <c r="D2266" s="10" t="s">
        <v>42</v>
      </c>
      <c r="E2266" s="11" t="s">
        <v>20</v>
      </c>
      <c r="F2266" s="16" t="s">
        <v>15</v>
      </c>
      <c r="G2266" s="12">
        <f t="shared" si="319"/>
        <v>42825</v>
      </c>
      <c r="H2266" s="13">
        <v>8</v>
      </c>
      <c r="I2266" s="65">
        <v>0.65749719852749233</v>
      </c>
      <c r="J2266" s="65">
        <v>5.1296573900888305</v>
      </c>
      <c r="K2266" s="65">
        <f t="shared" si="316"/>
        <v>1.0613189681298385</v>
      </c>
      <c r="L2266" s="65">
        <v>1.5447342576363536</v>
      </c>
      <c r="M2266" s="63">
        <v>913.40300711388443</v>
      </c>
    </row>
    <row r="2267" spans="1:13" ht="15" customHeight="1">
      <c r="A2267" s="8">
        <v>42094</v>
      </c>
      <c r="B2267" s="9" t="s">
        <v>52</v>
      </c>
      <c r="C2267" s="10" t="s">
        <v>4</v>
      </c>
      <c r="D2267" s="10" t="s">
        <v>42</v>
      </c>
      <c r="E2267" s="11" t="s">
        <v>20</v>
      </c>
      <c r="F2267" s="16" t="s">
        <v>15</v>
      </c>
      <c r="G2267" s="12">
        <f t="shared" si="319"/>
        <v>42916</v>
      </c>
      <c r="H2267" s="13">
        <v>9</v>
      </c>
      <c r="I2267" s="65">
        <v>0.67577721478235153</v>
      </c>
      <c r="J2267" s="65">
        <v>5.3521904430632894</v>
      </c>
      <c r="K2267" s="65">
        <f t="shared" si="316"/>
        <v>0.89831026775681044</v>
      </c>
      <c r="L2267" s="65">
        <v>1.5589303515923547</v>
      </c>
      <c r="M2267" s="63">
        <v>908.66469360030749</v>
      </c>
    </row>
    <row r="2268" spans="1:13" ht="15" customHeight="1">
      <c r="A2268" s="8">
        <v>42094</v>
      </c>
      <c r="B2268" s="9" t="s">
        <v>52</v>
      </c>
      <c r="C2268" s="10" t="s">
        <v>4</v>
      </c>
      <c r="D2268" s="10" t="s">
        <v>42</v>
      </c>
      <c r="E2268" s="11" t="s">
        <v>20</v>
      </c>
      <c r="F2268" s="16" t="s">
        <v>15</v>
      </c>
      <c r="G2268" s="12">
        <f t="shared" si="319"/>
        <v>43008</v>
      </c>
      <c r="H2268" s="13">
        <v>10</v>
      </c>
      <c r="I2268" s="65">
        <v>0.65615744877732329</v>
      </c>
      <c r="J2268" s="65">
        <v>6.0845884854662806</v>
      </c>
      <c r="K2268" s="65">
        <f t="shared" si="316"/>
        <v>1.3885554911803144</v>
      </c>
      <c r="L2268" s="65">
        <v>1.4878746037288697</v>
      </c>
      <c r="M2268" s="63">
        <v>912.73351731771982</v>
      </c>
    </row>
    <row r="2269" spans="1:13" ht="15" customHeight="1">
      <c r="A2269" s="8">
        <v>42094</v>
      </c>
      <c r="B2269" s="9" t="s">
        <v>52</v>
      </c>
      <c r="C2269" s="10" t="s">
        <v>4</v>
      </c>
      <c r="D2269" s="10" t="s">
        <v>42</v>
      </c>
      <c r="E2269" s="11" t="s">
        <v>20</v>
      </c>
      <c r="F2269" s="16" t="s">
        <v>15</v>
      </c>
      <c r="G2269" s="12">
        <f t="shared" si="319"/>
        <v>43100</v>
      </c>
      <c r="H2269" s="13">
        <v>11</v>
      </c>
      <c r="I2269" s="65">
        <v>0.66528683162414703</v>
      </c>
      <c r="J2269" s="65">
        <v>6.7584988469498839</v>
      </c>
      <c r="K2269" s="65">
        <f t="shared" si="316"/>
        <v>1.3391971931077502</v>
      </c>
      <c r="L2269" s="65">
        <v>1.470047495337377</v>
      </c>
      <c r="M2269" s="63">
        <v>915.44183878672493</v>
      </c>
    </row>
    <row r="2270" spans="1:13" ht="15" customHeight="1">
      <c r="A2270" s="8">
        <v>42094</v>
      </c>
      <c r="B2270" s="9" t="s">
        <v>52</v>
      </c>
      <c r="C2270" s="10" t="s">
        <v>4</v>
      </c>
      <c r="D2270" s="10" t="s">
        <v>42</v>
      </c>
      <c r="E2270" s="11" t="s">
        <v>20</v>
      </c>
      <c r="F2270" s="16" t="s">
        <v>15</v>
      </c>
      <c r="G2270" s="12">
        <f t="shared" si="319"/>
        <v>43190</v>
      </c>
      <c r="H2270" s="13">
        <v>12</v>
      </c>
      <c r="I2270" s="65">
        <v>0.63774129924902889</v>
      </c>
      <c r="J2270" s="65">
        <v>7.6479202916771181</v>
      </c>
      <c r="K2270" s="65">
        <f t="shared" si="316"/>
        <v>1.5271627439762629</v>
      </c>
      <c r="L2270" s="65">
        <v>1.3680083511752128</v>
      </c>
      <c r="M2270" s="63">
        <v>922.86516650973988</v>
      </c>
    </row>
    <row r="2271" spans="1:13" ht="15" customHeight="1">
      <c r="A2271" s="8">
        <v>42094</v>
      </c>
      <c r="B2271" s="9" t="s">
        <v>52</v>
      </c>
      <c r="C2271" s="10" t="s">
        <v>4</v>
      </c>
      <c r="D2271" s="10" t="s">
        <v>42</v>
      </c>
      <c r="E2271" s="11" t="s">
        <v>20</v>
      </c>
      <c r="F2271" s="16" t="s">
        <v>15</v>
      </c>
      <c r="G2271" s="12">
        <f t="shared" si="319"/>
        <v>43281</v>
      </c>
      <c r="H2271" s="13">
        <v>13</v>
      </c>
      <c r="I2271" s="65">
        <v>0.64589485465370222</v>
      </c>
      <c r="J2271" s="65">
        <v>8.366549921018974</v>
      </c>
      <c r="K2271" s="65">
        <f t="shared" si="316"/>
        <v>1.3645244839955581</v>
      </c>
      <c r="L2271" s="65">
        <v>1.3429929172461057</v>
      </c>
      <c r="M2271" s="63">
        <v>929.27601303209678</v>
      </c>
    </row>
    <row r="2272" spans="1:13" ht="15" customHeight="1">
      <c r="A2272" s="8">
        <v>42094</v>
      </c>
      <c r="B2272" s="9" t="s">
        <v>52</v>
      </c>
      <c r="C2272" s="10" t="s">
        <v>4</v>
      </c>
      <c r="D2272" s="10" t="s">
        <v>42</v>
      </c>
      <c r="E2272" s="11" t="s">
        <v>20</v>
      </c>
      <c r="F2272" s="16" t="s">
        <v>15</v>
      </c>
      <c r="G2272" s="12">
        <f t="shared" si="319"/>
        <v>43373</v>
      </c>
      <c r="H2272" s="13">
        <v>14</v>
      </c>
      <c r="I2272" s="65">
        <v>0.70092223500575124</v>
      </c>
      <c r="J2272" s="65">
        <v>8.6726434854305055</v>
      </c>
      <c r="K2272" s="65">
        <f t="shared" si="316"/>
        <v>1.0070157994172826</v>
      </c>
      <c r="L2272" s="65">
        <v>1.4018528341943712</v>
      </c>
      <c r="M2272" s="63">
        <v>938.34989061003444</v>
      </c>
    </row>
    <row r="2273" spans="1:13" ht="15" customHeight="1">
      <c r="A2273" s="8">
        <v>42094</v>
      </c>
      <c r="B2273" s="9" t="s">
        <v>52</v>
      </c>
      <c r="C2273" s="10" t="s">
        <v>4</v>
      </c>
      <c r="D2273" s="10" t="s">
        <v>42</v>
      </c>
      <c r="E2273" s="11" t="s">
        <v>20</v>
      </c>
      <c r="F2273" s="16" t="s">
        <v>15</v>
      </c>
      <c r="G2273" s="12">
        <f t="shared" si="319"/>
        <v>43465</v>
      </c>
      <c r="H2273" s="13">
        <v>15</v>
      </c>
      <c r="I2273" s="65">
        <v>0.69683294494654058</v>
      </c>
      <c r="J2273" s="65">
        <v>9.2211221707916096</v>
      </c>
      <c r="K2273" s="65">
        <f t="shared" si="316"/>
        <v>1.2453116303076448</v>
      </c>
      <c r="L2273" s="65">
        <v>1.3590963822506017</v>
      </c>
      <c r="M2273" s="63">
        <v>949.2210846164611</v>
      </c>
    </row>
    <row r="2274" spans="1:13" ht="15" customHeight="1">
      <c r="A2274" s="8">
        <v>42094</v>
      </c>
      <c r="B2274" s="9" t="s">
        <v>52</v>
      </c>
      <c r="C2274" s="10" t="s">
        <v>4</v>
      </c>
      <c r="D2274" s="10" t="s">
        <v>42</v>
      </c>
      <c r="E2274" s="11" t="s">
        <v>20</v>
      </c>
      <c r="F2274" s="16" t="s">
        <v>15</v>
      </c>
      <c r="G2274" s="12">
        <f t="shared" si="319"/>
        <v>43555</v>
      </c>
      <c r="H2274" s="13">
        <v>16</v>
      </c>
      <c r="I2274" s="65">
        <v>0.71256993601592789</v>
      </c>
      <c r="J2274" s="65">
        <v>9.8820917484784836</v>
      </c>
      <c r="K2274" s="65">
        <f t="shared" si="316"/>
        <v>1.3735395137028019</v>
      </c>
      <c r="L2274" s="65">
        <v>1.3463906503211944</v>
      </c>
      <c r="M2274" s="63">
        <v>961.8562769695219</v>
      </c>
    </row>
    <row r="2275" spans="1:13" ht="15" customHeight="1">
      <c r="A2275" s="8">
        <v>42094</v>
      </c>
      <c r="B2275" s="9" t="s">
        <v>52</v>
      </c>
      <c r="C2275" s="10" t="s">
        <v>4</v>
      </c>
      <c r="D2275" s="10" t="s">
        <v>42</v>
      </c>
      <c r="E2275" s="11" t="s">
        <v>20</v>
      </c>
      <c r="F2275" s="16" t="s">
        <v>15</v>
      </c>
      <c r="G2275" s="12">
        <f t="shared" si="319"/>
        <v>43646</v>
      </c>
      <c r="H2275" s="13">
        <v>17</v>
      </c>
      <c r="I2275" s="65">
        <v>0.7274572511843389</v>
      </c>
      <c r="J2275" s="65">
        <v>10.527959434064686</v>
      </c>
      <c r="K2275" s="65">
        <f t="shared" si="316"/>
        <v>1.3733249367705409</v>
      </c>
      <c r="L2275" s="65">
        <v>1.3375069506102242</v>
      </c>
      <c r="M2275" s="63">
        <v>974.82620318392787</v>
      </c>
    </row>
    <row r="2276" spans="1:13" ht="15" customHeight="1">
      <c r="A2276" s="8">
        <v>42094</v>
      </c>
      <c r="B2276" s="9" t="s">
        <v>52</v>
      </c>
      <c r="C2276" s="10" t="s">
        <v>4</v>
      </c>
      <c r="D2276" s="10" t="s">
        <v>42</v>
      </c>
      <c r="E2276" s="11" t="s">
        <v>20</v>
      </c>
      <c r="F2276" s="16" t="s">
        <v>15</v>
      </c>
      <c r="G2276" s="12">
        <f t="shared" si="319"/>
        <v>43738</v>
      </c>
      <c r="H2276" s="13">
        <v>18</v>
      </c>
      <c r="I2276" s="65">
        <v>0.73117225143610942</v>
      </c>
      <c r="J2276" s="65">
        <v>11.177896107662452</v>
      </c>
      <c r="K2276" s="65">
        <f t="shared" si="316"/>
        <v>1.3811089250338757</v>
      </c>
      <c r="L2276" s="65">
        <v>1.3082501251922223</v>
      </c>
      <c r="M2276" s="63">
        <v>991.32473453268187</v>
      </c>
    </row>
    <row r="2277" spans="1:13" ht="15" customHeight="1">
      <c r="A2277" s="8">
        <v>42094</v>
      </c>
      <c r="B2277" s="9" t="s">
        <v>52</v>
      </c>
      <c r="C2277" s="10" t="s">
        <v>4</v>
      </c>
      <c r="D2277" s="10" t="s">
        <v>42</v>
      </c>
      <c r="E2277" s="11" t="s">
        <v>20</v>
      </c>
      <c r="F2277" s="16" t="s">
        <v>15</v>
      </c>
      <c r="G2277" s="12">
        <f t="shared" si="319"/>
        <v>43830</v>
      </c>
      <c r="H2277" s="13">
        <v>19</v>
      </c>
      <c r="I2277" s="65">
        <v>0.77582450780078149</v>
      </c>
      <c r="J2277" s="65">
        <v>11.491883860890329</v>
      </c>
      <c r="K2277" s="65">
        <f t="shared" si="316"/>
        <v>1.0898122610286589</v>
      </c>
      <c r="L2277" s="65">
        <v>1.356211262966144</v>
      </c>
      <c r="M2277" s="63">
        <v>1001.1897628145256</v>
      </c>
    </row>
    <row r="2278" spans="1:13" ht="15" customHeight="1">
      <c r="A2278" s="8">
        <v>42094</v>
      </c>
      <c r="B2278" s="9" t="s">
        <v>52</v>
      </c>
      <c r="C2278" s="10" t="s">
        <v>4</v>
      </c>
      <c r="D2278" s="10" t="s">
        <v>42</v>
      </c>
      <c r="E2278" s="11" t="s">
        <v>20</v>
      </c>
      <c r="F2278" s="16" t="s">
        <v>15</v>
      </c>
      <c r="G2278" s="12">
        <f t="shared" si="319"/>
        <v>43921</v>
      </c>
      <c r="H2278" s="13">
        <v>20</v>
      </c>
      <c r="I2278" s="65">
        <v>0.77170075700135643</v>
      </c>
      <c r="J2278" s="65">
        <v>12.053988068816922</v>
      </c>
      <c r="K2278" s="65">
        <f t="shared" si="316"/>
        <v>1.3338049649279493</v>
      </c>
      <c r="L2278" s="65">
        <v>1.3184542201810745</v>
      </c>
      <c r="M2278" s="63">
        <v>1013.3230127022312</v>
      </c>
    </row>
    <row r="2279" spans="1:13" ht="15" customHeight="1">
      <c r="A2279" s="8">
        <v>42094</v>
      </c>
      <c r="B2279" s="9" t="s">
        <v>52</v>
      </c>
      <c r="C2279" s="10" t="s">
        <v>4</v>
      </c>
      <c r="D2279" s="10" t="s">
        <v>42</v>
      </c>
      <c r="E2279" s="11" t="s">
        <v>20</v>
      </c>
      <c r="F2279" s="16" t="s">
        <v>15</v>
      </c>
      <c r="G2279" s="12">
        <f t="shared" si="319"/>
        <v>44012</v>
      </c>
      <c r="H2279" s="13">
        <v>21</v>
      </c>
      <c r="I2279" s="65">
        <v>0.77744212946991909</v>
      </c>
      <c r="J2279" s="65">
        <v>12.604328220104598</v>
      </c>
      <c r="K2279" s="65">
        <f t="shared" si="316"/>
        <v>1.327782280757595</v>
      </c>
      <c r="L2279" s="65">
        <v>1.3063004913254961</v>
      </c>
      <c r="M2279" s="63">
        <v>1026.8552761876344</v>
      </c>
    </row>
    <row r="2280" spans="1:13" ht="15" customHeight="1">
      <c r="A2280" s="8">
        <f t="shared" ref="A2280:F2281" si="320">A2279</f>
        <v>42094</v>
      </c>
      <c r="B2280" s="9" t="str">
        <f t="shared" si="320"/>
        <v>Mid-Cycle 2015</v>
      </c>
      <c r="C2280" s="10" t="str">
        <f t="shared" si="320"/>
        <v>Base</v>
      </c>
      <c r="D2280" s="10" t="str">
        <f t="shared" si="320"/>
        <v>TMM</v>
      </c>
      <c r="E2280" s="11" t="str">
        <f t="shared" si="320"/>
        <v>C&amp;I</v>
      </c>
      <c r="F2280" s="11" t="str">
        <f t="shared" si="320"/>
        <v>Small Business</v>
      </c>
      <c r="G2280" s="12">
        <f t="shared" si="319"/>
        <v>44104</v>
      </c>
      <c r="H2280" s="13">
        <v>22</v>
      </c>
      <c r="I2280" s="65">
        <v>0.80832814143580189</v>
      </c>
      <c r="J2280" s="65">
        <v>12.98385590534296</v>
      </c>
      <c r="K2280" s="65">
        <f t="shared" si="316"/>
        <v>1.1878558266741635</v>
      </c>
      <c r="L2280" s="65">
        <v>1.3394206524889991</v>
      </c>
      <c r="M2280" s="64">
        <v>1047.8076014750741</v>
      </c>
    </row>
    <row r="2281" spans="1:13" ht="15" customHeight="1">
      <c r="A2281" s="8">
        <f t="shared" si="320"/>
        <v>42094</v>
      </c>
      <c r="B2281" s="9" t="str">
        <f t="shared" si="320"/>
        <v>Mid-Cycle 2015</v>
      </c>
      <c r="C2281" s="10" t="str">
        <f t="shared" si="320"/>
        <v>Base</v>
      </c>
      <c r="D2281" s="10" t="str">
        <f t="shared" si="320"/>
        <v>TMM</v>
      </c>
      <c r="E2281" s="11" t="str">
        <f t="shared" si="320"/>
        <v>C&amp;I</v>
      </c>
      <c r="F2281" s="11" t="str">
        <f t="shared" si="320"/>
        <v>Small Business</v>
      </c>
      <c r="G2281" s="12">
        <f t="shared" si="319"/>
        <v>44196</v>
      </c>
      <c r="H2281" s="13">
        <v>23</v>
      </c>
      <c r="I2281" s="65">
        <v>0.8196531496149706</v>
      </c>
      <c r="J2281" s="65">
        <v>13.479427585220241</v>
      </c>
      <c r="K2281" s="65">
        <f t="shared" si="316"/>
        <v>1.3152248294922522</v>
      </c>
      <c r="L2281" s="65">
        <v>1.3517321287065651</v>
      </c>
      <c r="M2281" s="64">
        <v>1067.7552909947583</v>
      </c>
    </row>
    <row r="2282" spans="1:13" ht="15" customHeight="1">
      <c r="A2282" s="21">
        <f>A2283</f>
        <v>42094</v>
      </c>
      <c r="B2282" s="21" t="str">
        <f t="shared" ref="B2282:F2282" si="321">B2283</f>
        <v>Mid-Cycle 2015</v>
      </c>
      <c r="C2282" s="21" t="str">
        <f t="shared" si="321"/>
        <v>Base</v>
      </c>
      <c r="D2282" s="21" t="str">
        <f t="shared" si="321"/>
        <v>TMM</v>
      </c>
      <c r="E2282" s="21" t="str">
        <f t="shared" si="321"/>
        <v>Other Consumer</v>
      </c>
      <c r="F2282" s="25" t="str">
        <f t="shared" si="321"/>
        <v>Auto Loans</v>
      </c>
      <c r="G2282" s="21">
        <f>A2282</f>
        <v>42094</v>
      </c>
      <c r="H2282" s="22">
        <v>0</v>
      </c>
      <c r="I2282" s="30">
        <v>0</v>
      </c>
      <c r="J2282" s="70">
        <v>0.08</v>
      </c>
      <c r="K2282" s="30">
        <v>0</v>
      </c>
      <c r="L2282" s="30">
        <v>0</v>
      </c>
      <c r="M2282" s="30">
        <v>0</v>
      </c>
    </row>
    <row r="2283" spans="1:13" ht="15" customHeight="1">
      <c r="A2283" s="8">
        <v>42094</v>
      </c>
      <c r="B2283" s="9" t="s">
        <v>52</v>
      </c>
      <c r="C2283" s="10" t="s">
        <v>4</v>
      </c>
      <c r="D2283" s="10" t="s">
        <v>42</v>
      </c>
      <c r="E2283" s="16" t="s">
        <v>26</v>
      </c>
      <c r="F2283" s="16" t="s">
        <v>27</v>
      </c>
      <c r="G2283" s="12">
        <f t="shared" ref="G2283:G2305" si="322">G2259</f>
        <v>42185</v>
      </c>
      <c r="H2283" s="13">
        <v>1</v>
      </c>
      <c r="I2283" s="65">
        <v>1.6501068747981611E-3</v>
      </c>
      <c r="J2283" s="65">
        <v>8.1454846912231191E-2</v>
      </c>
      <c r="K2283" s="65">
        <f t="shared" si="316"/>
        <v>3.1049537870293503E-3</v>
      </c>
      <c r="L2283" s="65">
        <v>7.4344025130541804E-3</v>
      </c>
      <c r="M2283" s="61">
        <v>808.05365890000019</v>
      </c>
    </row>
    <row r="2284" spans="1:13" ht="15" customHeight="1">
      <c r="A2284" s="8">
        <v>42094</v>
      </c>
      <c r="B2284" s="9" t="s">
        <v>52</v>
      </c>
      <c r="C2284" s="10" t="s">
        <v>4</v>
      </c>
      <c r="D2284" s="10" t="s">
        <v>42</v>
      </c>
      <c r="E2284" s="16" t="s">
        <v>26</v>
      </c>
      <c r="F2284" s="16" t="s">
        <v>27</v>
      </c>
      <c r="G2284" s="12">
        <f t="shared" si="322"/>
        <v>42277</v>
      </c>
      <c r="H2284" s="13">
        <v>2</v>
      </c>
      <c r="I2284" s="65">
        <v>2.2007091771396284E-3</v>
      </c>
      <c r="J2284" s="65">
        <v>6.6230413848720915E-2</v>
      </c>
      <c r="K2284" s="65">
        <f t="shared" si="316"/>
        <v>-1.3023723886370648E-2</v>
      </c>
      <c r="L2284" s="65">
        <v>1.0226270090156656E-2</v>
      </c>
      <c r="M2284" s="61">
        <v>673.69174555221207</v>
      </c>
    </row>
    <row r="2285" spans="1:13" ht="15" customHeight="1">
      <c r="A2285" s="8">
        <v>42094</v>
      </c>
      <c r="B2285" s="9" t="s">
        <v>52</v>
      </c>
      <c r="C2285" s="10" t="s">
        <v>4</v>
      </c>
      <c r="D2285" s="10" t="s">
        <v>42</v>
      </c>
      <c r="E2285" s="16" t="s">
        <v>26</v>
      </c>
      <c r="F2285" s="16" t="s">
        <v>27</v>
      </c>
      <c r="G2285" s="12">
        <f t="shared" si="322"/>
        <v>42369</v>
      </c>
      <c r="H2285" s="13">
        <v>3</v>
      </c>
      <c r="I2285" s="65">
        <v>2.4808636699019501E-3</v>
      </c>
      <c r="J2285" s="65">
        <v>6.272526072369701E-2</v>
      </c>
      <c r="K2285" s="65">
        <f t="shared" si="316"/>
        <v>-1.0242894551219547E-3</v>
      </c>
      <c r="L2285" s="65">
        <v>1.1147001971566768E-2</v>
      </c>
      <c r="M2285" s="61">
        <v>539.33061197470283</v>
      </c>
    </row>
    <row r="2286" spans="1:13" ht="15" customHeight="1">
      <c r="A2286" s="8">
        <v>42094</v>
      </c>
      <c r="B2286" s="9" t="s">
        <v>52</v>
      </c>
      <c r="C2286" s="10" t="s">
        <v>4</v>
      </c>
      <c r="D2286" s="10" t="s">
        <v>42</v>
      </c>
      <c r="E2286" s="16" t="s">
        <v>26</v>
      </c>
      <c r="F2286" s="16" t="s">
        <v>27</v>
      </c>
      <c r="G2286" s="12">
        <f t="shared" si="322"/>
        <v>42460</v>
      </c>
      <c r="H2286" s="13">
        <v>4</v>
      </c>
      <c r="I2286" s="65">
        <v>3.7563012232252504E-3</v>
      </c>
      <c r="J2286" s="65">
        <v>5.7192110033232442E-2</v>
      </c>
      <c r="K2286" s="65">
        <f t="shared" si="316"/>
        <v>-1.7768494672393176E-3</v>
      </c>
      <c r="L2286" s="65">
        <v>1.7543756271836377E-2</v>
      </c>
      <c r="M2286" s="61">
        <v>488.57737074215777</v>
      </c>
    </row>
    <row r="2287" spans="1:13" ht="15" customHeight="1">
      <c r="A2287" s="8">
        <v>42094</v>
      </c>
      <c r="B2287" s="9" t="s">
        <v>52</v>
      </c>
      <c r="C2287" s="10" t="s">
        <v>4</v>
      </c>
      <c r="D2287" s="10" t="s">
        <v>42</v>
      </c>
      <c r="E2287" s="16" t="s">
        <v>26</v>
      </c>
      <c r="F2287" s="16" t="s">
        <v>27</v>
      </c>
      <c r="G2287" s="12">
        <f t="shared" si="322"/>
        <v>42551</v>
      </c>
      <c r="H2287" s="13">
        <v>5</v>
      </c>
      <c r="I2287" s="65">
        <v>4.5419243618890978E-3</v>
      </c>
      <c r="J2287" s="65">
        <v>4.7632477759135136E-2</v>
      </c>
      <c r="K2287" s="65">
        <f t="shared" si="316"/>
        <v>-5.017707912208208E-3</v>
      </c>
      <c r="L2287" s="65">
        <v>2.206907415962122E-2</v>
      </c>
      <c r="M2287" s="61">
        <v>437.82520465783927</v>
      </c>
    </row>
    <row r="2288" spans="1:13" ht="15" customHeight="1">
      <c r="A2288" s="8">
        <v>42094</v>
      </c>
      <c r="B2288" s="9" t="s">
        <v>52</v>
      </c>
      <c r="C2288" s="10" t="s">
        <v>4</v>
      </c>
      <c r="D2288" s="10" t="s">
        <v>42</v>
      </c>
      <c r="E2288" s="16" t="s">
        <v>26</v>
      </c>
      <c r="F2288" s="16" t="s">
        <v>27</v>
      </c>
      <c r="G2288" s="12">
        <f t="shared" si="322"/>
        <v>42643</v>
      </c>
      <c r="H2288" s="13">
        <v>6</v>
      </c>
      <c r="I2288" s="65">
        <v>1.3749810313824923E-3</v>
      </c>
      <c r="J2288" s="65">
        <v>6.9424171853186903E-2</v>
      </c>
      <c r="K2288" s="65">
        <f t="shared" si="316"/>
        <v>2.3166675125434258E-2</v>
      </c>
      <c r="L2288" s="65">
        <v>2.005890537905891E-3</v>
      </c>
      <c r="M2288" s="61">
        <v>387.06993351359102</v>
      </c>
    </row>
    <row r="2289" spans="1:13" ht="15" customHeight="1">
      <c r="A2289" s="8">
        <v>42094</v>
      </c>
      <c r="B2289" s="9" t="s">
        <v>52</v>
      </c>
      <c r="C2289" s="10" t="s">
        <v>4</v>
      </c>
      <c r="D2289" s="10" t="s">
        <v>42</v>
      </c>
      <c r="E2289" s="16" t="s">
        <v>26</v>
      </c>
      <c r="F2289" s="16" t="s">
        <v>27</v>
      </c>
      <c r="G2289" s="12">
        <f t="shared" si="322"/>
        <v>42735</v>
      </c>
      <c r="H2289" s="13">
        <v>7</v>
      </c>
      <c r="I2289" s="65">
        <v>1.6926763720220211E-2</v>
      </c>
      <c r="J2289" s="65">
        <v>5.6335468202226575E-2</v>
      </c>
      <c r="K2289" s="65">
        <f t="shared" si="316"/>
        <v>3.8380600692598833E-3</v>
      </c>
      <c r="L2289" s="65">
        <v>9.4026545016228286E-2</v>
      </c>
      <c r="M2289" s="61">
        <v>336.31486575753001</v>
      </c>
    </row>
    <row r="2290" spans="1:13" ht="15" customHeight="1">
      <c r="A2290" s="8">
        <v>42094</v>
      </c>
      <c r="B2290" s="9" t="s">
        <v>52</v>
      </c>
      <c r="C2290" s="10" t="s">
        <v>4</v>
      </c>
      <c r="D2290" s="10" t="s">
        <v>42</v>
      </c>
      <c r="E2290" s="16" t="s">
        <v>26</v>
      </c>
      <c r="F2290" s="16" t="s">
        <v>27</v>
      </c>
      <c r="G2290" s="12">
        <f t="shared" si="322"/>
        <v>42825</v>
      </c>
      <c r="H2290" s="13">
        <v>8</v>
      </c>
      <c r="I2290" s="65">
        <v>1.7676722941986342E-2</v>
      </c>
      <c r="J2290" s="65">
        <v>5.1687392261853697E-2</v>
      </c>
      <c r="K2290" s="65">
        <f t="shared" si="316"/>
        <v>1.3028647001613464E-2</v>
      </c>
      <c r="L2290" s="65">
        <v>9.7843712616151435E-2</v>
      </c>
      <c r="M2290" s="61">
        <v>340.351572640222</v>
      </c>
    </row>
    <row r="2291" spans="1:13" ht="15" customHeight="1">
      <c r="A2291" s="8">
        <v>42094</v>
      </c>
      <c r="B2291" s="9" t="s">
        <v>52</v>
      </c>
      <c r="C2291" s="10" t="s">
        <v>4</v>
      </c>
      <c r="D2291" s="10" t="s">
        <v>42</v>
      </c>
      <c r="E2291" s="16" t="s">
        <v>26</v>
      </c>
      <c r="F2291" s="16" t="s">
        <v>27</v>
      </c>
      <c r="G2291" s="12">
        <f t="shared" si="322"/>
        <v>42916</v>
      </c>
      <c r="H2291" s="13">
        <v>9</v>
      </c>
      <c r="I2291" s="65">
        <v>1.5080023631816311E-2</v>
      </c>
      <c r="J2291" s="65">
        <v>5.2712551398533009E-2</v>
      </c>
      <c r="K2291" s="65">
        <f t="shared" si="316"/>
        <v>1.6105182768495624E-2</v>
      </c>
      <c r="L2291" s="65">
        <v>8.8962870597278906E-2</v>
      </c>
      <c r="M2291" s="61">
        <v>344.388243840222</v>
      </c>
    </row>
    <row r="2292" spans="1:13" ht="15" customHeight="1">
      <c r="A2292" s="8">
        <v>42094</v>
      </c>
      <c r="B2292" s="9" t="s">
        <v>52</v>
      </c>
      <c r="C2292" s="10" t="s">
        <v>4</v>
      </c>
      <c r="D2292" s="10" t="s">
        <v>42</v>
      </c>
      <c r="E2292" s="16" t="s">
        <v>26</v>
      </c>
      <c r="F2292" s="16" t="s">
        <v>27</v>
      </c>
      <c r="G2292" s="12">
        <f t="shared" si="322"/>
        <v>43008</v>
      </c>
      <c r="H2292" s="13">
        <v>10</v>
      </c>
      <c r="I2292" s="65">
        <v>2.0593144764568631E-2</v>
      </c>
      <c r="J2292" s="65">
        <v>4.1531701591100541E-2</v>
      </c>
      <c r="K2292" s="65">
        <f t="shared" si="316"/>
        <v>9.4122949571361636E-3</v>
      </c>
      <c r="L2292" s="65">
        <v>0.12096719079213657</v>
      </c>
      <c r="M2292" s="61">
        <v>348.42509174022206</v>
      </c>
    </row>
    <row r="2293" spans="1:13" ht="15" customHeight="1">
      <c r="A2293" s="8">
        <v>42094</v>
      </c>
      <c r="B2293" s="9" t="s">
        <v>52</v>
      </c>
      <c r="C2293" s="10" t="s">
        <v>4</v>
      </c>
      <c r="D2293" s="10" t="s">
        <v>42</v>
      </c>
      <c r="E2293" s="16" t="s">
        <v>26</v>
      </c>
      <c r="F2293" s="16" t="s">
        <v>27</v>
      </c>
      <c r="G2293" s="12">
        <f t="shared" si="322"/>
        <v>43100</v>
      </c>
      <c r="H2293" s="13">
        <v>11</v>
      </c>
      <c r="I2293" s="65">
        <v>-5.7367596656821885E-4</v>
      </c>
      <c r="J2293" s="65">
        <v>5.4253168672958006E-2</v>
      </c>
      <c r="K2293" s="65">
        <f t="shared" si="316"/>
        <v>1.2147791115289247E-2</v>
      </c>
      <c r="L2293" s="65">
        <v>-3.3553268349001257E-3</v>
      </c>
      <c r="M2293" s="61">
        <v>352.46211914022206</v>
      </c>
    </row>
    <row r="2294" spans="1:13" ht="15" customHeight="1">
      <c r="A2294" s="8">
        <v>42094</v>
      </c>
      <c r="B2294" s="9" t="s">
        <v>52</v>
      </c>
      <c r="C2294" s="10" t="s">
        <v>4</v>
      </c>
      <c r="D2294" s="10" t="s">
        <v>42</v>
      </c>
      <c r="E2294" s="16" t="s">
        <v>26</v>
      </c>
      <c r="F2294" s="16" t="s">
        <v>27</v>
      </c>
      <c r="G2294" s="12">
        <f t="shared" si="322"/>
        <v>43190</v>
      </c>
      <c r="H2294" s="13">
        <v>12</v>
      </c>
      <c r="I2294" s="65">
        <v>1.5079574953282588E-2</v>
      </c>
      <c r="J2294" s="65">
        <v>4.4801546258694341E-2</v>
      </c>
      <c r="K2294" s="65">
        <f t="shared" si="316"/>
        <v>5.6279525390189235E-3</v>
      </c>
      <c r="L2294" s="65">
        <v>8.7879629839282977E-2</v>
      </c>
      <c r="M2294" s="61">
        <v>355.854311040222</v>
      </c>
    </row>
    <row r="2295" spans="1:13" ht="15" customHeight="1">
      <c r="A2295" s="8">
        <v>42094</v>
      </c>
      <c r="B2295" s="9" t="s">
        <v>52</v>
      </c>
      <c r="C2295" s="10" t="s">
        <v>4</v>
      </c>
      <c r="D2295" s="10" t="s">
        <v>42</v>
      </c>
      <c r="E2295" s="16" t="s">
        <v>26</v>
      </c>
      <c r="F2295" s="16" t="s">
        <v>27</v>
      </c>
      <c r="G2295" s="12">
        <f t="shared" si="322"/>
        <v>43281</v>
      </c>
      <c r="H2295" s="13">
        <v>13</v>
      </c>
      <c r="I2295" s="65">
        <v>1.7605852535687441E-2</v>
      </c>
      <c r="J2295" s="65">
        <v>4.442785930453419E-2</v>
      </c>
      <c r="K2295" s="65">
        <f t="shared" si="316"/>
        <v>1.7232165581527289E-2</v>
      </c>
      <c r="L2295" s="65">
        <v>0.10227006495237748</v>
      </c>
      <c r="M2295" s="61">
        <v>359.22114424022209</v>
      </c>
    </row>
    <row r="2296" spans="1:13" ht="15" customHeight="1">
      <c r="A2296" s="8">
        <v>42094</v>
      </c>
      <c r="B2296" s="9" t="s">
        <v>52</v>
      </c>
      <c r="C2296" s="10" t="s">
        <v>4</v>
      </c>
      <c r="D2296" s="10" t="s">
        <v>42</v>
      </c>
      <c r="E2296" s="16" t="s">
        <v>26</v>
      </c>
      <c r="F2296" s="16" t="s">
        <v>27</v>
      </c>
      <c r="G2296" s="12">
        <f t="shared" si="322"/>
        <v>43373</v>
      </c>
      <c r="H2296" s="13">
        <v>14</v>
      </c>
      <c r="I2296" s="65">
        <v>1.4739461008743973E-2</v>
      </c>
      <c r="J2296" s="65">
        <v>4.6553825713099357E-2</v>
      </c>
      <c r="K2296" s="65">
        <f t="shared" si="316"/>
        <v>1.6865427417309141E-2</v>
      </c>
      <c r="L2296" s="65">
        <v>8.5371214123772715E-2</v>
      </c>
      <c r="M2296" s="61">
        <v>362.5752366402221</v>
      </c>
    </row>
    <row r="2297" spans="1:13" ht="15" customHeight="1">
      <c r="A2297" s="8">
        <v>42094</v>
      </c>
      <c r="B2297" s="9" t="s">
        <v>52</v>
      </c>
      <c r="C2297" s="10" t="s">
        <v>4</v>
      </c>
      <c r="D2297" s="10" t="s">
        <v>42</v>
      </c>
      <c r="E2297" s="16" t="s">
        <v>26</v>
      </c>
      <c r="F2297" s="16" t="s">
        <v>27</v>
      </c>
      <c r="G2297" s="12">
        <f t="shared" si="322"/>
        <v>43465</v>
      </c>
      <c r="H2297" s="13">
        <v>15</v>
      </c>
      <c r="I2297" s="65">
        <v>1.9658965985192872E-2</v>
      </c>
      <c r="J2297" s="65">
        <v>3.4419663996304639E-2</v>
      </c>
      <c r="K2297" s="65">
        <f t="shared" si="316"/>
        <v>7.5248042683981539E-3</v>
      </c>
      <c r="L2297" s="65">
        <v>0.11355509435768524</v>
      </c>
      <c r="M2297" s="61">
        <v>365.92932904022223</v>
      </c>
    </row>
    <row r="2298" spans="1:13" ht="15" customHeight="1">
      <c r="A2298" s="8">
        <v>42094</v>
      </c>
      <c r="B2298" s="9" t="s">
        <v>52</v>
      </c>
      <c r="C2298" s="10" t="s">
        <v>4</v>
      </c>
      <c r="D2298" s="10" t="s">
        <v>42</v>
      </c>
      <c r="E2298" s="16" t="s">
        <v>26</v>
      </c>
      <c r="F2298" s="16" t="s">
        <v>27</v>
      </c>
      <c r="G2298" s="12">
        <f t="shared" si="322"/>
        <v>43555</v>
      </c>
      <c r="H2298" s="13">
        <v>16</v>
      </c>
      <c r="I2298" s="65">
        <v>-1.0321303035583465E-3</v>
      </c>
      <c r="J2298" s="65">
        <v>5.032993535535172E-2</v>
      </c>
      <c r="K2298" s="65">
        <f t="shared" si="316"/>
        <v>1.4878141055488734E-2</v>
      </c>
      <c r="L2298" s="65">
        <v>-5.9468951323828623E-3</v>
      </c>
      <c r="M2298" s="61">
        <v>369.62743094022227</v>
      </c>
    </row>
    <row r="2299" spans="1:13" ht="15" customHeight="1">
      <c r="A2299" s="8">
        <v>42094</v>
      </c>
      <c r="B2299" s="9" t="s">
        <v>52</v>
      </c>
      <c r="C2299" s="10" t="s">
        <v>4</v>
      </c>
      <c r="D2299" s="10" t="s">
        <v>42</v>
      </c>
      <c r="E2299" s="16" t="s">
        <v>26</v>
      </c>
      <c r="F2299" s="16" t="s">
        <v>27</v>
      </c>
      <c r="G2299" s="12">
        <f t="shared" si="322"/>
        <v>43646</v>
      </c>
      <c r="H2299" s="13">
        <v>17</v>
      </c>
      <c r="I2299" s="65">
        <v>1.43122852864684E-2</v>
      </c>
      <c r="J2299" s="65">
        <v>4.1609828239404317E-2</v>
      </c>
      <c r="K2299" s="65">
        <f t="shared" si="316"/>
        <v>5.5921781705209981E-3</v>
      </c>
      <c r="L2299" s="65">
        <v>8.2287192907402718E-2</v>
      </c>
      <c r="M2299" s="61">
        <v>373.32553284022208</v>
      </c>
    </row>
    <row r="2300" spans="1:13" ht="15" customHeight="1">
      <c r="A2300" s="8">
        <v>42094</v>
      </c>
      <c r="B2300" s="9" t="s">
        <v>52</v>
      </c>
      <c r="C2300" s="10" t="s">
        <v>4</v>
      </c>
      <c r="D2300" s="10" t="s">
        <v>42</v>
      </c>
      <c r="E2300" s="16" t="s">
        <v>26</v>
      </c>
      <c r="F2300" s="16" t="s">
        <v>27</v>
      </c>
      <c r="G2300" s="12">
        <f t="shared" si="322"/>
        <v>43738</v>
      </c>
      <c r="H2300" s="13">
        <v>18</v>
      </c>
      <c r="I2300" s="65">
        <v>1.6143325323196501E-2</v>
      </c>
      <c r="J2300" s="65">
        <v>4.0770639291810302E-2</v>
      </c>
      <c r="K2300" s="65">
        <f t="shared" si="316"/>
        <v>1.5304136375602486E-2</v>
      </c>
      <c r="L2300" s="65">
        <v>9.2626140716185981E-2</v>
      </c>
      <c r="M2300" s="61">
        <v>377.02363474022223</v>
      </c>
    </row>
    <row r="2301" spans="1:13" ht="15" customHeight="1">
      <c r="A2301" s="8">
        <v>42094</v>
      </c>
      <c r="B2301" s="9" t="s">
        <v>52</v>
      </c>
      <c r="C2301" s="10" t="s">
        <v>4</v>
      </c>
      <c r="D2301" s="10" t="s">
        <v>42</v>
      </c>
      <c r="E2301" s="16" t="s">
        <v>26</v>
      </c>
      <c r="F2301" s="16" t="s">
        <v>27</v>
      </c>
      <c r="G2301" s="12">
        <f t="shared" si="322"/>
        <v>43830</v>
      </c>
      <c r="H2301" s="13">
        <v>19</v>
      </c>
      <c r="I2301" s="65">
        <v>1.5231770904528747E-2</v>
      </c>
      <c r="J2301" s="65">
        <v>4.6300616315970759E-2</v>
      </c>
      <c r="K2301" s="65">
        <f t="shared" si="316"/>
        <v>2.0761747928689206E-2</v>
      </c>
      <c r="L2301" s="65">
        <v>8.7242861591208767E-2</v>
      </c>
      <c r="M2301" s="61">
        <v>380.7217366402221</v>
      </c>
    </row>
    <row r="2302" spans="1:13" ht="15" customHeight="1">
      <c r="A2302" s="8">
        <v>42094</v>
      </c>
      <c r="B2302" s="9" t="s">
        <v>52</v>
      </c>
      <c r="C2302" s="10" t="s">
        <v>4</v>
      </c>
      <c r="D2302" s="10" t="s">
        <v>42</v>
      </c>
      <c r="E2302" s="16" t="s">
        <v>26</v>
      </c>
      <c r="F2302" s="16" t="s">
        <v>27</v>
      </c>
      <c r="G2302" s="12">
        <f t="shared" si="322"/>
        <v>43921</v>
      </c>
      <c r="H2302" s="13">
        <v>20</v>
      </c>
      <c r="I2302" s="65">
        <v>1.8926659139029443E-2</v>
      </c>
      <c r="J2302" s="65">
        <v>3.4881425148930695E-2</v>
      </c>
      <c r="K2302" s="65">
        <f t="shared" si="316"/>
        <v>7.5074679719893782E-3</v>
      </c>
      <c r="L2302" s="65">
        <v>0.10819351221632882</v>
      </c>
      <c r="M2302" s="61">
        <v>384.56694154022222</v>
      </c>
    </row>
    <row r="2303" spans="1:13" ht="15" customHeight="1">
      <c r="A2303" s="8">
        <v>42094</v>
      </c>
      <c r="B2303" s="9" t="s">
        <v>52</v>
      </c>
      <c r="C2303" s="10" t="s">
        <v>4</v>
      </c>
      <c r="D2303" s="10" t="s">
        <v>42</v>
      </c>
      <c r="E2303" s="16" t="s">
        <v>26</v>
      </c>
      <c r="F2303" s="16" t="s">
        <v>27</v>
      </c>
      <c r="G2303" s="12">
        <f t="shared" si="322"/>
        <v>44012</v>
      </c>
      <c r="H2303" s="13">
        <v>21</v>
      </c>
      <c r="I2303" s="65">
        <v>-7.9986985843804193E-4</v>
      </c>
      <c r="J2303" s="65">
        <v>5.135830525543348E-2</v>
      </c>
      <c r="K2303" s="65">
        <f t="shared" si="316"/>
        <v>1.5677010248064744E-2</v>
      </c>
      <c r="L2303" s="65">
        <v>-4.5607553726039491E-3</v>
      </c>
      <c r="M2303" s="61">
        <v>388.41214654022224</v>
      </c>
    </row>
    <row r="2304" spans="1:13" ht="15" customHeight="1">
      <c r="A2304" s="8">
        <f t="shared" ref="A2304:F2305" si="323">A2303</f>
        <v>42094</v>
      </c>
      <c r="B2304" s="9" t="str">
        <f t="shared" si="323"/>
        <v>Mid-Cycle 2015</v>
      </c>
      <c r="C2304" s="10" t="str">
        <f t="shared" si="323"/>
        <v>Base</v>
      </c>
      <c r="D2304" s="10" t="str">
        <f t="shared" si="323"/>
        <v>TMM</v>
      </c>
      <c r="E2304" s="11" t="str">
        <f t="shared" si="323"/>
        <v>Other Consumer</v>
      </c>
      <c r="F2304" s="11" t="str">
        <f t="shared" si="323"/>
        <v>Auto Loans</v>
      </c>
      <c r="G2304" s="12">
        <f t="shared" si="322"/>
        <v>44104</v>
      </c>
      <c r="H2304" s="13">
        <v>22</v>
      </c>
      <c r="I2304" s="65">
        <v>1.4956261666347269E-2</v>
      </c>
      <c r="J2304" s="65">
        <v>4.3781718021558849E-2</v>
      </c>
      <c r="K2304" s="65">
        <f t="shared" si="316"/>
        <v>7.3796744324726386E-3</v>
      </c>
      <c r="L2304" s="65">
        <v>8.5025775371370113E-2</v>
      </c>
      <c r="M2304" s="61">
        <v>392.25735144022224</v>
      </c>
    </row>
    <row r="2305" spans="1:13" ht="15" customHeight="1">
      <c r="A2305" s="8">
        <f t="shared" si="323"/>
        <v>42094</v>
      </c>
      <c r="B2305" s="9" t="str">
        <f t="shared" si="323"/>
        <v>Mid-Cycle 2015</v>
      </c>
      <c r="C2305" s="10" t="str">
        <f t="shared" si="323"/>
        <v>Base</v>
      </c>
      <c r="D2305" s="10" t="str">
        <f t="shared" si="323"/>
        <v>TMM</v>
      </c>
      <c r="E2305" s="11" t="str">
        <f t="shared" si="323"/>
        <v>Other Consumer</v>
      </c>
      <c r="F2305" s="11" t="str">
        <f t="shared" si="323"/>
        <v>Auto Loans</v>
      </c>
      <c r="G2305" s="12">
        <f t="shared" si="322"/>
        <v>44196</v>
      </c>
      <c r="H2305" s="13">
        <v>23</v>
      </c>
      <c r="I2305" s="65">
        <v>1.6855308542508999E-2</v>
      </c>
      <c r="J2305" s="65">
        <v>4.2764872111457408E-2</v>
      </c>
      <c r="K2305" s="65">
        <f t="shared" si="316"/>
        <v>1.5838462632407558E-2</v>
      </c>
      <c r="L2305" s="65">
        <v>9.5591833566790435E-2</v>
      </c>
      <c r="M2305" s="61">
        <v>396.10255634022224</v>
      </c>
    </row>
    <row r="2306" spans="1:13">
      <c r="A2306" s="21">
        <f>A2307</f>
        <v>42094</v>
      </c>
      <c r="B2306" s="21" t="str">
        <f t="shared" ref="B2306:E2306" si="324">B2307</f>
        <v>Mid-Cycle 2015</v>
      </c>
      <c r="C2306" s="21" t="str">
        <f t="shared" si="324"/>
        <v>Base</v>
      </c>
      <c r="D2306" s="21" t="str">
        <f t="shared" si="324"/>
        <v>TMM</v>
      </c>
      <c r="E2306" s="21" t="str">
        <f t="shared" si="324"/>
        <v>Other Consumer</v>
      </c>
      <c r="F2306" s="11" t="s">
        <v>119</v>
      </c>
      <c r="G2306" s="21">
        <f>A2306</f>
        <v>42094</v>
      </c>
      <c r="H2306" s="22">
        <v>0</v>
      </c>
      <c r="I2306" s="30">
        <v>0</v>
      </c>
      <c r="J2306" s="70">
        <v>5.46</v>
      </c>
      <c r="K2306" s="30">
        <v>0</v>
      </c>
      <c r="L2306" s="30">
        <v>0</v>
      </c>
      <c r="M2306" s="30">
        <v>0</v>
      </c>
    </row>
    <row r="2307" spans="1:13" ht="15" customHeight="1">
      <c r="A2307" s="8">
        <v>42094</v>
      </c>
      <c r="B2307" s="9" t="s">
        <v>52</v>
      </c>
      <c r="C2307" s="10" t="s">
        <v>4</v>
      </c>
      <c r="D2307" s="10" t="s">
        <v>42</v>
      </c>
      <c r="E2307" s="16" t="s">
        <v>26</v>
      </c>
      <c r="F2307" s="11" t="s">
        <v>119</v>
      </c>
      <c r="G2307" s="12">
        <f t="shared" ref="G2307:G2329" si="325">G2283</f>
        <v>42185</v>
      </c>
      <c r="H2307" s="13">
        <v>1</v>
      </c>
      <c r="I2307" s="65">
        <v>0.40198956671847175</v>
      </c>
      <c r="J2307" s="65">
        <v>5.462756864566086</v>
      </c>
      <c r="K2307" s="65">
        <f t="shared" si="316"/>
        <v>0.40474643128455778</v>
      </c>
      <c r="L2307" s="65">
        <v>1.4437751828986265</v>
      </c>
      <c r="M2307" s="63">
        <v>2178.2087929785066</v>
      </c>
    </row>
    <row r="2308" spans="1:13" ht="15" customHeight="1">
      <c r="A2308" s="8">
        <v>42094</v>
      </c>
      <c r="B2308" s="9" t="s">
        <v>52</v>
      </c>
      <c r="C2308" s="10" t="s">
        <v>4</v>
      </c>
      <c r="D2308" s="10" t="s">
        <v>42</v>
      </c>
      <c r="E2308" s="16" t="s">
        <v>26</v>
      </c>
      <c r="F2308" s="11" t="s">
        <v>119</v>
      </c>
      <c r="G2308" s="12">
        <f t="shared" si="325"/>
        <v>42277</v>
      </c>
      <c r="H2308" s="13">
        <v>2</v>
      </c>
      <c r="I2308" s="65">
        <v>0.40891326037301673</v>
      </c>
      <c r="J2308" s="65">
        <v>11.976362935146565</v>
      </c>
      <c r="K2308" s="65">
        <f t="shared" ref="K2308:K2371" si="326">J2308-J2307+I2308</f>
        <v>6.9225193309534951</v>
      </c>
      <c r="L2308" s="65">
        <v>1.3209741742125731</v>
      </c>
      <c r="M2308" s="63">
        <v>2270.2287381303763</v>
      </c>
    </row>
    <row r="2309" spans="1:13" ht="15" customHeight="1">
      <c r="A2309" s="8">
        <v>42094</v>
      </c>
      <c r="B2309" s="9" t="s">
        <v>52</v>
      </c>
      <c r="C2309" s="10" t="s">
        <v>4</v>
      </c>
      <c r="D2309" s="10" t="s">
        <v>42</v>
      </c>
      <c r="E2309" s="16" t="s">
        <v>26</v>
      </c>
      <c r="F2309" s="11" t="s">
        <v>119</v>
      </c>
      <c r="G2309" s="12">
        <f t="shared" si="325"/>
        <v>42369</v>
      </c>
      <c r="H2309" s="13">
        <v>3</v>
      </c>
      <c r="I2309" s="65">
        <v>0.63934819735292248</v>
      </c>
      <c r="J2309" s="65">
        <v>15.659956599101781</v>
      </c>
      <c r="K2309" s="65">
        <f t="shared" si="326"/>
        <v>4.3229418613081387</v>
      </c>
      <c r="L2309" s="65">
        <v>1.7057944678607868</v>
      </c>
      <c r="M2309" s="63">
        <v>2329.7857844574605</v>
      </c>
    </row>
    <row r="2310" spans="1:13" ht="15" customHeight="1">
      <c r="A2310" s="8">
        <v>42094</v>
      </c>
      <c r="B2310" s="9" t="s">
        <v>52</v>
      </c>
      <c r="C2310" s="10" t="s">
        <v>4</v>
      </c>
      <c r="D2310" s="10" t="s">
        <v>42</v>
      </c>
      <c r="E2310" s="16" t="s">
        <v>26</v>
      </c>
      <c r="F2310" s="11" t="s">
        <v>119</v>
      </c>
      <c r="G2310" s="12">
        <f t="shared" si="325"/>
        <v>42460</v>
      </c>
      <c r="H2310" s="13">
        <v>4</v>
      </c>
      <c r="I2310" s="65">
        <v>0.79770560847956795</v>
      </c>
      <c r="J2310" s="65">
        <v>20.915507286881805</v>
      </c>
      <c r="K2310" s="65">
        <f t="shared" si="326"/>
        <v>6.0532562962595922</v>
      </c>
      <c r="L2310" s="65">
        <v>1.8291922450487248</v>
      </c>
      <c r="M2310" s="63">
        <v>2369.0621025807654</v>
      </c>
    </row>
    <row r="2311" spans="1:13" ht="15" customHeight="1">
      <c r="A2311" s="8">
        <v>42094</v>
      </c>
      <c r="B2311" s="9" t="s">
        <v>52</v>
      </c>
      <c r="C2311" s="10" t="s">
        <v>4</v>
      </c>
      <c r="D2311" s="10" t="s">
        <v>42</v>
      </c>
      <c r="E2311" s="16" t="s">
        <v>26</v>
      </c>
      <c r="F2311" s="11" t="s">
        <v>119</v>
      </c>
      <c r="G2311" s="12">
        <f t="shared" si="325"/>
        <v>42551</v>
      </c>
      <c r="H2311" s="13">
        <v>5</v>
      </c>
      <c r="I2311" s="65">
        <v>0.97897959224900222</v>
      </c>
      <c r="J2311" s="65">
        <v>25.896421411922944</v>
      </c>
      <c r="K2311" s="65">
        <f t="shared" si="326"/>
        <v>5.9598937172901412</v>
      </c>
      <c r="L2311" s="65">
        <v>1.9058142078661264</v>
      </c>
      <c r="M2311" s="63">
        <v>2392.9622291069254</v>
      </c>
    </row>
    <row r="2312" spans="1:13" ht="15" customHeight="1">
      <c r="A2312" s="8">
        <v>42094</v>
      </c>
      <c r="B2312" s="9" t="s">
        <v>52</v>
      </c>
      <c r="C2312" s="10" t="s">
        <v>4</v>
      </c>
      <c r="D2312" s="10" t="s">
        <v>42</v>
      </c>
      <c r="E2312" s="16" t="s">
        <v>26</v>
      </c>
      <c r="F2312" s="11" t="s">
        <v>119</v>
      </c>
      <c r="G2312" s="12">
        <f t="shared" si="325"/>
        <v>42643</v>
      </c>
      <c r="H2312" s="13">
        <v>6</v>
      </c>
      <c r="I2312" s="65">
        <v>1.2891064968622759</v>
      </c>
      <c r="J2312" s="65">
        <v>28.001751070744724</v>
      </c>
      <c r="K2312" s="65">
        <f t="shared" si="326"/>
        <v>3.3944361556840565</v>
      </c>
      <c r="L2312" s="65">
        <v>2.4222858419882063</v>
      </c>
      <c r="M2312" s="63">
        <v>2411.7966971393766</v>
      </c>
    </row>
    <row r="2313" spans="1:13" ht="15" customHeight="1">
      <c r="A2313" s="8">
        <v>42094</v>
      </c>
      <c r="B2313" s="9" t="s">
        <v>52</v>
      </c>
      <c r="C2313" s="10" t="s">
        <v>4</v>
      </c>
      <c r="D2313" s="10" t="s">
        <v>42</v>
      </c>
      <c r="E2313" s="16" t="s">
        <v>26</v>
      </c>
      <c r="F2313" s="11" t="s">
        <v>119</v>
      </c>
      <c r="G2313" s="12">
        <f t="shared" si="325"/>
        <v>42735</v>
      </c>
      <c r="H2313" s="13">
        <v>7</v>
      </c>
      <c r="I2313" s="65">
        <v>1.4277929421055751</v>
      </c>
      <c r="J2313" s="65">
        <v>30.260032875947655</v>
      </c>
      <c r="K2313" s="65">
        <f t="shared" si="326"/>
        <v>3.6860747473085054</v>
      </c>
      <c r="L2313" s="65">
        <v>2.6495595918649602</v>
      </c>
      <c r="M2313" s="63">
        <v>2455.5469370114938</v>
      </c>
    </row>
    <row r="2314" spans="1:13" ht="15" customHeight="1">
      <c r="A2314" s="8">
        <v>42094</v>
      </c>
      <c r="B2314" s="9" t="s">
        <v>52</v>
      </c>
      <c r="C2314" s="10" t="s">
        <v>4</v>
      </c>
      <c r="D2314" s="10" t="s">
        <v>42</v>
      </c>
      <c r="E2314" s="16" t="s">
        <v>26</v>
      </c>
      <c r="F2314" s="11" t="s">
        <v>119</v>
      </c>
      <c r="G2314" s="12">
        <f t="shared" si="325"/>
        <v>42825</v>
      </c>
      <c r="H2314" s="13">
        <v>8</v>
      </c>
      <c r="I2314" s="65">
        <v>1.6414959108816525</v>
      </c>
      <c r="J2314" s="65">
        <v>31.826130445303512</v>
      </c>
      <c r="K2314" s="65">
        <f t="shared" si="326"/>
        <v>3.2075934802375103</v>
      </c>
      <c r="L2314" s="65">
        <v>3.0213426547411251</v>
      </c>
      <c r="M2314" s="63">
        <v>2522.4105259037342</v>
      </c>
    </row>
    <row r="2315" spans="1:13" ht="15" customHeight="1">
      <c r="A2315" s="8">
        <v>42094</v>
      </c>
      <c r="B2315" s="9" t="s">
        <v>52</v>
      </c>
      <c r="C2315" s="10" t="s">
        <v>4</v>
      </c>
      <c r="D2315" s="10" t="s">
        <v>42</v>
      </c>
      <c r="E2315" s="16" t="s">
        <v>26</v>
      </c>
      <c r="F2315" s="11" t="s">
        <v>119</v>
      </c>
      <c r="G2315" s="12">
        <f t="shared" si="325"/>
        <v>42916</v>
      </c>
      <c r="H2315" s="13">
        <v>9</v>
      </c>
      <c r="I2315" s="65">
        <v>1.8111004349875579</v>
      </c>
      <c r="J2315" s="65">
        <v>33.996723693480433</v>
      </c>
      <c r="K2315" s="65">
        <f t="shared" si="326"/>
        <v>3.9816936831644787</v>
      </c>
      <c r="L2315" s="65">
        <v>3.3025184946119861</v>
      </c>
      <c r="M2315" s="63">
        <v>2596.2110726834649</v>
      </c>
    </row>
    <row r="2316" spans="1:13" ht="15" customHeight="1">
      <c r="A2316" s="8">
        <v>42094</v>
      </c>
      <c r="B2316" s="9" t="s">
        <v>52</v>
      </c>
      <c r="C2316" s="10" t="s">
        <v>4</v>
      </c>
      <c r="D2316" s="10" t="s">
        <v>42</v>
      </c>
      <c r="E2316" s="16" t="s">
        <v>26</v>
      </c>
      <c r="F2316" s="11" t="s">
        <v>119</v>
      </c>
      <c r="G2316" s="12">
        <f t="shared" si="325"/>
        <v>43008</v>
      </c>
      <c r="H2316" s="13">
        <v>10</v>
      </c>
      <c r="I2316" s="65">
        <v>2.031904816508284</v>
      </c>
      <c r="J2316" s="65">
        <v>35.942968780181303</v>
      </c>
      <c r="K2316" s="65">
        <f t="shared" si="326"/>
        <v>3.9781499032091538</v>
      </c>
      <c r="L2316" s="65">
        <v>3.68781825070102</v>
      </c>
      <c r="M2316" s="63">
        <v>2679.5381742969071</v>
      </c>
    </row>
    <row r="2317" spans="1:13" ht="15" customHeight="1">
      <c r="A2317" s="8">
        <v>42094</v>
      </c>
      <c r="B2317" s="9" t="s">
        <v>52</v>
      </c>
      <c r="C2317" s="10" t="s">
        <v>4</v>
      </c>
      <c r="D2317" s="10" t="s">
        <v>42</v>
      </c>
      <c r="E2317" s="16" t="s">
        <v>26</v>
      </c>
      <c r="F2317" s="11" t="s">
        <v>119</v>
      </c>
      <c r="G2317" s="12">
        <f t="shared" si="325"/>
        <v>43100</v>
      </c>
      <c r="H2317" s="13">
        <v>11</v>
      </c>
      <c r="I2317" s="65">
        <v>2.3260454334482845</v>
      </c>
      <c r="J2317" s="65">
        <v>36.781323402629646</v>
      </c>
      <c r="K2317" s="65">
        <f t="shared" si="326"/>
        <v>3.164400055896627</v>
      </c>
      <c r="L2317" s="65">
        <v>4.1943352419860283</v>
      </c>
      <c r="M2317" s="63">
        <v>2768.4447900381401</v>
      </c>
    </row>
    <row r="2318" spans="1:13" ht="15" customHeight="1">
      <c r="A2318" s="8">
        <v>42094</v>
      </c>
      <c r="B2318" s="9" t="s">
        <v>52</v>
      </c>
      <c r="C2318" s="10" t="s">
        <v>4</v>
      </c>
      <c r="D2318" s="10" t="s">
        <v>42</v>
      </c>
      <c r="E2318" s="16" t="s">
        <v>26</v>
      </c>
      <c r="F2318" s="11" t="s">
        <v>119</v>
      </c>
      <c r="G2318" s="12">
        <f t="shared" si="325"/>
        <v>43190</v>
      </c>
      <c r="H2318" s="13">
        <v>12</v>
      </c>
      <c r="I2318" s="65">
        <v>2.5193872742862888</v>
      </c>
      <c r="J2318" s="65">
        <v>36.987094551474677</v>
      </c>
      <c r="K2318" s="65">
        <f t="shared" si="326"/>
        <v>2.7251584231313197</v>
      </c>
      <c r="L2318" s="65">
        <v>4.5116193635348161</v>
      </c>
      <c r="M2318" s="63">
        <v>2827.4025237398096</v>
      </c>
    </row>
    <row r="2319" spans="1:13" ht="15" customHeight="1">
      <c r="A2319" s="8">
        <v>42094</v>
      </c>
      <c r="B2319" s="9" t="s">
        <v>52</v>
      </c>
      <c r="C2319" s="10" t="s">
        <v>4</v>
      </c>
      <c r="D2319" s="10" t="s">
        <v>42</v>
      </c>
      <c r="E2319" s="16" t="s">
        <v>26</v>
      </c>
      <c r="F2319" s="11" t="s">
        <v>119</v>
      </c>
      <c r="G2319" s="12">
        <f t="shared" si="325"/>
        <v>43281</v>
      </c>
      <c r="H2319" s="13">
        <v>13</v>
      </c>
      <c r="I2319" s="65">
        <v>2.7310404152157304</v>
      </c>
      <c r="J2319" s="65">
        <v>36.874869284447485</v>
      </c>
      <c r="K2319" s="65">
        <f t="shared" si="326"/>
        <v>2.6188151481885384</v>
      </c>
      <c r="L2319" s="65">
        <v>4.8379061327124813</v>
      </c>
      <c r="M2319" s="63">
        <v>2887.423460022324</v>
      </c>
    </row>
    <row r="2320" spans="1:13" ht="15" customHeight="1">
      <c r="A2320" s="8">
        <v>42094</v>
      </c>
      <c r="B2320" s="9" t="s">
        <v>52</v>
      </c>
      <c r="C2320" s="10" t="s">
        <v>4</v>
      </c>
      <c r="D2320" s="10" t="s">
        <v>42</v>
      </c>
      <c r="E2320" s="16" t="s">
        <v>26</v>
      </c>
      <c r="F2320" s="11" t="s">
        <v>119</v>
      </c>
      <c r="G2320" s="12">
        <f t="shared" si="325"/>
        <v>43373</v>
      </c>
      <c r="H2320" s="13">
        <v>14</v>
      </c>
      <c r="I2320" s="65">
        <v>2.8462559244079593</v>
      </c>
      <c r="J2320" s="65">
        <v>37.659998377039379</v>
      </c>
      <c r="K2320" s="65">
        <f t="shared" si="326"/>
        <v>3.6313850169998538</v>
      </c>
      <c r="L2320" s="65">
        <v>5.0203494936932316</v>
      </c>
      <c r="M2320" s="63">
        <v>2948.5522559848632</v>
      </c>
    </row>
    <row r="2321" spans="1:13" ht="15" customHeight="1">
      <c r="A2321" s="8">
        <v>42094</v>
      </c>
      <c r="B2321" s="9" t="s">
        <v>52</v>
      </c>
      <c r="C2321" s="10" t="s">
        <v>4</v>
      </c>
      <c r="D2321" s="10" t="s">
        <v>42</v>
      </c>
      <c r="E2321" s="16" t="s">
        <v>26</v>
      </c>
      <c r="F2321" s="11" t="s">
        <v>119</v>
      </c>
      <c r="G2321" s="12">
        <f t="shared" si="325"/>
        <v>43465</v>
      </c>
      <c r="H2321" s="13">
        <v>15</v>
      </c>
      <c r="I2321" s="65">
        <v>2.7739397109634223</v>
      </c>
      <c r="J2321" s="65">
        <v>40.111164634355653</v>
      </c>
      <c r="K2321" s="65">
        <f t="shared" si="326"/>
        <v>5.2251059682796956</v>
      </c>
      <c r="L2321" s="65">
        <v>4.8944183057688067</v>
      </c>
      <c r="M2321" s="63">
        <v>3010.7954170302551</v>
      </c>
    </row>
    <row r="2322" spans="1:13" ht="15" customHeight="1">
      <c r="A2322" s="8">
        <v>42094</v>
      </c>
      <c r="B2322" s="9" t="s">
        <v>52</v>
      </c>
      <c r="C2322" s="10" t="s">
        <v>4</v>
      </c>
      <c r="D2322" s="10" t="s">
        <v>42</v>
      </c>
      <c r="E2322" s="16" t="s">
        <v>26</v>
      </c>
      <c r="F2322" s="11" t="s">
        <v>119</v>
      </c>
      <c r="G2322" s="12">
        <f t="shared" si="325"/>
        <v>43555</v>
      </c>
      <c r="H2322" s="13">
        <v>16</v>
      </c>
      <c r="I2322" s="65">
        <v>2.9422631892773023</v>
      </c>
      <c r="J2322" s="65">
        <v>41.301614877461965</v>
      </c>
      <c r="K2322" s="65">
        <f t="shared" si="326"/>
        <v>4.1327134323836141</v>
      </c>
      <c r="L2322" s="65">
        <v>5.1747825996861261</v>
      </c>
      <c r="M2322" s="63">
        <v>3074.1787355503961</v>
      </c>
    </row>
    <row r="2323" spans="1:13" ht="15" customHeight="1">
      <c r="A2323" s="8">
        <v>42094</v>
      </c>
      <c r="B2323" s="9" t="s">
        <v>52</v>
      </c>
      <c r="C2323" s="10" t="s">
        <v>4</v>
      </c>
      <c r="D2323" s="10" t="s">
        <v>42</v>
      </c>
      <c r="E2323" s="16" t="s">
        <v>26</v>
      </c>
      <c r="F2323" s="11" t="s">
        <v>119</v>
      </c>
      <c r="G2323" s="12">
        <f t="shared" si="325"/>
        <v>43646</v>
      </c>
      <c r="H2323" s="13">
        <v>17</v>
      </c>
      <c r="I2323" s="65">
        <v>2.9435613093475443</v>
      </c>
      <c r="J2323" s="65">
        <v>42.916930567175903</v>
      </c>
      <c r="K2323" s="65">
        <f t="shared" si="326"/>
        <v>4.5588769990614821</v>
      </c>
      <c r="L2323" s="65">
        <v>5.1584991438656944</v>
      </c>
      <c r="M2323" s="63">
        <v>3138.7516787866443</v>
      </c>
    </row>
    <row r="2324" spans="1:13" ht="15" customHeight="1">
      <c r="A2324" s="8">
        <v>42094</v>
      </c>
      <c r="B2324" s="9" t="s">
        <v>52</v>
      </c>
      <c r="C2324" s="10" t="s">
        <v>4</v>
      </c>
      <c r="D2324" s="10" t="s">
        <v>42</v>
      </c>
      <c r="E2324" s="16" t="s">
        <v>26</v>
      </c>
      <c r="F2324" s="11" t="s">
        <v>119</v>
      </c>
      <c r="G2324" s="12">
        <f t="shared" si="325"/>
        <v>43738</v>
      </c>
      <c r="H2324" s="13">
        <v>18</v>
      </c>
      <c r="I2324" s="65">
        <v>2.9904441358061837</v>
      </c>
      <c r="J2324" s="65">
        <v>44.504033002311715</v>
      </c>
      <c r="K2324" s="65">
        <f t="shared" si="326"/>
        <v>4.5775465709419958</v>
      </c>
      <c r="L2324" s="65">
        <v>5.2367742699117361</v>
      </c>
      <c r="M2324" s="63">
        <v>3204.5045245428746</v>
      </c>
    </row>
    <row r="2325" spans="1:13" ht="15" customHeight="1">
      <c r="A2325" s="8">
        <v>42094</v>
      </c>
      <c r="B2325" s="9" t="s">
        <v>52</v>
      </c>
      <c r="C2325" s="10" t="s">
        <v>4</v>
      </c>
      <c r="D2325" s="10" t="s">
        <v>42</v>
      </c>
      <c r="E2325" s="16" t="s">
        <v>26</v>
      </c>
      <c r="F2325" s="11" t="s">
        <v>119</v>
      </c>
      <c r="G2325" s="12">
        <f t="shared" si="325"/>
        <v>43830</v>
      </c>
      <c r="H2325" s="13">
        <v>19</v>
      </c>
      <c r="I2325" s="65">
        <v>3.1466047792493064</v>
      </c>
      <c r="J2325" s="65">
        <v>46.519386803451809</v>
      </c>
      <c r="K2325" s="65">
        <f t="shared" si="326"/>
        <v>5.1619585803894008</v>
      </c>
      <c r="L2325" s="65">
        <v>5.4891405923244756</v>
      </c>
      <c r="M2325" s="63">
        <v>3361.3045871915942</v>
      </c>
    </row>
    <row r="2326" spans="1:13" ht="15" customHeight="1">
      <c r="A2326" s="8">
        <v>42094</v>
      </c>
      <c r="B2326" s="9" t="s">
        <v>52</v>
      </c>
      <c r="C2326" s="10" t="s">
        <v>4</v>
      </c>
      <c r="D2326" s="10" t="s">
        <v>42</v>
      </c>
      <c r="E2326" s="16" t="s">
        <v>26</v>
      </c>
      <c r="F2326" s="11" t="s">
        <v>119</v>
      </c>
      <c r="G2326" s="12">
        <f t="shared" si="325"/>
        <v>43921</v>
      </c>
      <c r="H2326" s="13">
        <v>20</v>
      </c>
      <c r="I2326" s="65">
        <v>3.2799933731457074</v>
      </c>
      <c r="J2326" s="65">
        <v>48.133653780466474</v>
      </c>
      <c r="K2326" s="65">
        <f t="shared" si="326"/>
        <v>4.8942603501603728</v>
      </c>
      <c r="L2326" s="65">
        <v>5.7176551622228482</v>
      </c>
      <c r="M2326" s="63">
        <v>3432.1623095010186</v>
      </c>
    </row>
    <row r="2327" spans="1:13" ht="15" customHeight="1">
      <c r="A2327" s="8">
        <v>42094</v>
      </c>
      <c r="B2327" s="9" t="s">
        <v>52</v>
      </c>
      <c r="C2327" s="10" t="s">
        <v>4</v>
      </c>
      <c r="D2327" s="10" t="s">
        <v>42</v>
      </c>
      <c r="E2327" s="16" t="s">
        <v>26</v>
      </c>
      <c r="F2327" s="11" t="s">
        <v>119</v>
      </c>
      <c r="G2327" s="12">
        <f t="shared" si="325"/>
        <v>44012</v>
      </c>
      <c r="H2327" s="13">
        <v>21</v>
      </c>
      <c r="I2327" s="65">
        <v>3.5376228638805771</v>
      </c>
      <c r="J2327" s="65">
        <v>48.90576473157769</v>
      </c>
      <c r="K2327" s="65">
        <f t="shared" si="326"/>
        <v>4.3097338149917928</v>
      </c>
      <c r="L2327" s="65">
        <v>6.1843962617138644</v>
      </c>
      <c r="M2327" s="63">
        <v>3505.5228862964159</v>
      </c>
    </row>
    <row r="2328" spans="1:13" ht="15" customHeight="1">
      <c r="A2328" s="8">
        <f t="shared" ref="A2328:E2329" si="327">A2327</f>
        <v>42094</v>
      </c>
      <c r="B2328" s="9" t="str">
        <f t="shared" si="327"/>
        <v>Mid-Cycle 2015</v>
      </c>
      <c r="C2328" s="10" t="str">
        <f t="shared" si="327"/>
        <v>Base</v>
      </c>
      <c r="D2328" s="10" t="str">
        <f t="shared" si="327"/>
        <v>TMM</v>
      </c>
      <c r="E2328" s="11" t="str">
        <f t="shared" si="327"/>
        <v>Other Consumer</v>
      </c>
      <c r="F2328" s="11" t="s">
        <v>119</v>
      </c>
      <c r="G2328" s="12">
        <f t="shared" si="325"/>
        <v>44104</v>
      </c>
      <c r="H2328" s="13">
        <v>22</v>
      </c>
      <c r="I2328" s="65">
        <v>3.7287800991870848</v>
      </c>
      <c r="J2328" s="65">
        <v>50.413885543596109</v>
      </c>
      <c r="K2328" s="65">
        <f t="shared" si="326"/>
        <v>5.2369009112055034</v>
      </c>
      <c r="L2328" s="65">
        <v>6.5472185502336959</v>
      </c>
      <c r="M2328" s="63">
        <v>3582.0758213194677</v>
      </c>
    </row>
    <row r="2329" spans="1:13" ht="15" customHeight="1">
      <c r="A2329" s="8">
        <f t="shared" si="327"/>
        <v>42094</v>
      </c>
      <c r="B2329" s="9" t="str">
        <f t="shared" si="327"/>
        <v>Mid-Cycle 2015</v>
      </c>
      <c r="C2329" s="10" t="str">
        <f t="shared" si="327"/>
        <v>Base</v>
      </c>
      <c r="D2329" s="10" t="str">
        <f t="shared" si="327"/>
        <v>TMM</v>
      </c>
      <c r="E2329" s="11" t="str">
        <f t="shared" si="327"/>
        <v>Other Consumer</v>
      </c>
      <c r="F2329" s="11" t="s">
        <v>119</v>
      </c>
      <c r="G2329" s="12">
        <f t="shared" si="325"/>
        <v>44196</v>
      </c>
      <c r="H2329" s="13">
        <v>23</v>
      </c>
      <c r="I2329" s="65">
        <v>3.7134135496323695</v>
      </c>
      <c r="J2329" s="65">
        <v>52.584534944274687</v>
      </c>
      <c r="K2329" s="65">
        <f t="shared" si="326"/>
        <v>5.8840629503109465</v>
      </c>
      <c r="L2329" s="65">
        <v>6.4961055477694147</v>
      </c>
      <c r="M2329" s="63">
        <v>3660.9618646088288</v>
      </c>
    </row>
    <row r="2330" spans="1:13" ht="15" customHeight="1">
      <c r="A2330" s="21">
        <f>A2331</f>
        <v>42094</v>
      </c>
      <c r="B2330" s="21" t="str">
        <f t="shared" ref="B2330:F2330" si="328">B2331</f>
        <v>Mid-Cycle 2015</v>
      </c>
      <c r="C2330" s="21" t="str">
        <f t="shared" si="328"/>
        <v>Base</v>
      </c>
      <c r="D2330" s="21" t="str">
        <f t="shared" si="328"/>
        <v>TMM</v>
      </c>
      <c r="E2330" s="21" t="str">
        <f t="shared" si="328"/>
        <v>Other Loans &amp; Leases</v>
      </c>
      <c r="F2330" s="25" t="str">
        <f t="shared" si="328"/>
        <v>Loans to Foreign Governments</v>
      </c>
      <c r="G2330" s="21">
        <f>A2330</f>
        <v>42094</v>
      </c>
      <c r="H2330" s="22">
        <v>0</v>
      </c>
      <c r="I2330" s="30">
        <v>0</v>
      </c>
      <c r="J2330" s="70">
        <v>0.01</v>
      </c>
      <c r="K2330" s="30">
        <v>0</v>
      </c>
      <c r="L2330" s="30">
        <v>0</v>
      </c>
      <c r="M2330" s="30">
        <v>0</v>
      </c>
    </row>
    <row r="2331" spans="1:13" ht="15" customHeight="1">
      <c r="A2331" s="8">
        <v>42094</v>
      </c>
      <c r="B2331" s="9" t="s">
        <v>52</v>
      </c>
      <c r="C2331" s="10" t="s">
        <v>4</v>
      </c>
      <c r="D2331" s="10" t="s">
        <v>42</v>
      </c>
      <c r="E2331" s="11" t="s">
        <v>31</v>
      </c>
      <c r="F2331" s="11" t="s">
        <v>43</v>
      </c>
      <c r="G2331" s="12">
        <f t="shared" ref="G2331:G2353" si="329">G2307</f>
        <v>42185</v>
      </c>
      <c r="H2331" s="13">
        <v>1</v>
      </c>
      <c r="I2331" s="65">
        <v>5.165824322648584E-5</v>
      </c>
      <c r="J2331" s="65">
        <v>5.2393384835897408E-3</v>
      </c>
      <c r="K2331" s="65">
        <f t="shared" si="326"/>
        <v>-4.7090032731837731E-3</v>
      </c>
      <c r="L2331" s="65">
        <v>1.5884594911880581E-4</v>
      </c>
      <c r="M2331" s="63">
        <v>0.16467090000000029</v>
      </c>
    </row>
    <row r="2332" spans="1:13" ht="15" customHeight="1">
      <c r="A2332" s="8">
        <v>42094</v>
      </c>
      <c r="B2332" s="9" t="s">
        <v>52</v>
      </c>
      <c r="C2332" s="10" t="s">
        <v>4</v>
      </c>
      <c r="D2332" s="10" t="s">
        <v>42</v>
      </c>
      <c r="E2332" s="11" t="s">
        <v>31</v>
      </c>
      <c r="F2332" s="11" t="s">
        <v>43</v>
      </c>
      <c r="G2332" s="12">
        <f t="shared" si="329"/>
        <v>42277</v>
      </c>
      <c r="H2332" s="13">
        <v>2</v>
      </c>
      <c r="I2332" s="65">
        <v>6.6870314537834474E-5</v>
      </c>
      <c r="J2332" s="65">
        <v>5.0375531205649532E-3</v>
      </c>
      <c r="K2332" s="65">
        <f t="shared" si="326"/>
        <v>-1.3491504848695316E-4</v>
      </c>
      <c r="L2332" s="65">
        <v>2.0948535747814607E-4</v>
      </c>
      <c r="M2332" s="63">
        <v>0.15288600000000035</v>
      </c>
    </row>
    <row r="2333" spans="1:13" ht="15" customHeight="1">
      <c r="A2333" s="8">
        <v>42094</v>
      </c>
      <c r="B2333" s="9" t="s">
        <v>52</v>
      </c>
      <c r="C2333" s="10" t="s">
        <v>4</v>
      </c>
      <c r="D2333" s="10" t="s">
        <v>42</v>
      </c>
      <c r="E2333" s="11" t="s">
        <v>31</v>
      </c>
      <c r="F2333" s="11" t="s">
        <v>43</v>
      </c>
      <c r="G2333" s="12">
        <f t="shared" si="329"/>
        <v>42369</v>
      </c>
      <c r="H2333" s="13">
        <v>3</v>
      </c>
      <c r="I2333" s="65">
        <v>7.2024996562566017E-5</v>
      </c>
      <c r="J2333" s="65">
        <v>4.9777936051451678E-3</v>
      </c>
      <c r="K2333" s="65">
        <f t="shared" si="326"/>
        <v>1.2265481142780665E-5</v>
      </c>
      <c r="L2333" s="65">
        <v>2.3911760534910543E-4</v>
      </c>
      <c r="M2333" s="63">
        <v>0.14445729999999904</v>
      </c>
    </row>
    <row r="2334" spans="1:13" ht="15" customHeight="1">
      <c r="A2334" s="8">
        <v>42094</v>
      </c>
      <c r="B2334" s="9" t="s">
        <v>52</v>
      </c>
      <c r="C2334" s="10" t="s">
        <v>4</v>
      </c>
      <c r="D2334" s="10" t="s">
        <v>42</v>
      </c>
      <c r="E2334" s="11" t="s">
        <v>31</v>
      </c>
      <c r="F2334" s="11" t="s">
        <v>43</v>
      </c>
      <c r="G2334" s="12">
        <f t="shared" si="329"/>
        <v>42460</v>
      </c>
      <c r="H2334" s="13">
        <v>4</v>
      </c>
      <c r="I2334" s="65">
        <v>7.5241894716978112E-5</v>
      </c>
      <c r="J2334" s="65">
        <v>5.0809570391016252E-3</v>
      </c>
      <c r="K2334" s="65">
        <f t="shared" si="326"/>
        <v>1.7840532867343555E-4</v>
      </c>
      <c r="L2334" s="65">
        <v>2.758441143623453E-4</v>
      </c>
      <c r="M2334" s="63">
        <v>0.14115140000000043</v>
      </c>
    </row>
    <row r="2335" spans="1:13" ht="15" customHeight="1">
      <c r="A2335" s="8">
        <v>42094</v>
      </c>
      <c r="B2335" s="9" t="s">
        <v>52</v>
      </c>
      <c r="C2335" s="10" t="s">
        <v>4</v>
      </c>
      <c r="D2335" s="10" t="s">
        <v>42</v>
      </c>
      <c r="E2335" s="11" t="s">
        <v>31</v>
      </c>
      <c r="F2335" s="11" t="s">
        <v>43</v>
      </c>
      <c r="G2335" s="12">
        <f t="shared" si="329"/>
        <v>42551</v>
      </c>
      <c r="H2335" s="13">
        <v>5</v>
      </c>
      <c r="I2335" s="65">
        <v>9.0988359064937888E-5</v>
      </c>
      <c r="J2335" s="65">
        <v>5.0442116696251477E-3</v>
      </c>
      <c r="K2335" s="65">
        <f t="shared" si="326"/>
        <v>5.4242989588460343E-5</v>
      </c>
      <c r="L2335" s="65">
        <v>3.2309114022017094E-4</v>
      </c>
      <c r="M2335" s="63">
        <v>0.13740890000000103</v>
      </c>
    </row>
    <row r="2336" spans="1:13" ht="15" customHeight="1">
      <c r="A2336" s="8">
        <v>42094</v>
      </c>
      <c r="B2336" s="9" t="s">
        <v>52</v>
      </c>
      <c r="C2336" s="10" t="s">
        <v>4</v>
      </c>
      <c r="D2336" s="10" t="s">
        <v>42</v>
      </c>
      <c r="E2336" s="11" t="s">
        <v>31</v>
      </c>
      <c r="F2336" s="11" t="s">
        <v>43</v>
      </c>
      <c r="G2336" s="12">
        <f t="shared" si="329"/>
        <v>42643</v>
      </c>
      <c r="H2336" s="13">
        <v>6</v>
      </c>
      <c r="I2336" s="65">
        <v>1.0294425900118519E-4</v>
      </c>
      <c r="J2336" s="65">
        <v>4.942180865335156E-3</v>
      </c>
      <c r="K2336" s="65">
        <f t="shared" si="326"/>
        <v>9.1345471119345847E-7</v>
      </c>
      <c r="L2336" s="65">
        <v>3.5920959146707127E-4</v>
      </c>
      <c r="M2336" s="63">
        <v>0.1337540999999999</v>
      </c>
    </row>
    <row r="2337" spans="1:13" ht="15" customHeight="1">
      <c r="A2337" s="8">
        <v>42094</v>
      </c>
      <c r="B2337" s="9" t="s">
        <v>52</v>
      </c>
      <c r="C2337" s="10" t="s">
        <v>4</v>
      </c>
      <c r="D2337" s="10" t="s">
        <v>42</v>
      </c>
      <c r="E2337" s="11" t="s">
        <v>31</v>
      </c>
      <c r="F2337" s="11" t="s">
        <v>43</v>
      </c>
      <c r="G2337" s="12">
        <f t="shared" si="329"/>
        <v>42735</v>
      </c>
      <c r="H2337" s="13">
        <v>7</v>
      </c>
      <c r="I2337" s="65">
        <v>1.171830519001752E-4</v>
      </c>
      <c r="J2337" s="65">
        <v>4.8747575460706292E-3</v>
      </c>
      <c r="K2337" s="65">
        <f t="shared" si="326"/>
        <v>4.9759732635648447E-5</v>
      </c>
      <c r="L2337" s="65">
        <v>4.0635982350546045E-4</v>
      </c>
      <c r="M2337" s="63">
        <v>0.13014119999999924</v>
      </c>
    </row>
    <row r="2338" spans="1:13" ht="15" customHeight="1">
      <c r="A2338" s="8">
        <v>42094</v>
      </c>
      <c r="B2338" s="9" t="s">
        <v>52</v>
      </c>
      <c r="C2338" s="10" t="s">
        <v>4</v>
      </c>
      <c r="D2338" s="10" t="s">
        <v>42</v>
      </c>
      <c r="E2338" s="11" t="s">
        <v>31</v>
      </c>
      <c r="F2338" s="11" t="s">
        <v>43</v>
      </c>
      <c r="G2338" s="12">
        <f t="shared" si="329"/>
        <v>42825</v>
      </c>
      <c r="H2338" s="13">
        <v>8</v>
      </c>
      <c r="I2338" s="65">
        <v>1.2441013864300643E-4</v>
      </c>
      <c r="J2338" s="65">
        <v>4.8548426042319716E-3</v>
      </c>
      <c r="K2338" s="65">
        <f t="shared" si="326"/>
        <v>1.044951968043488E-4</v>
      </c>
      <c r="L2338" s="65">
        <v>4.3452168723329934E-4</v>
      </c>
      <c r="M2338" s="63">
        <v>0.12656720000000041</v>
      </c>
    </row>
    <row r="2339" spans="1:13" ht="15" customHeight="1">
      <c r="A2339" s="8">
        <v>42094</v>
      </c>
      <c r="B2339" s="9" t="s">
        <v>52</v>
      </c>
      <c r="C2339" s="10" t="s">
        <v>4</v>
      </c>
      <c r="D2339" s="10" t="s">
        <v>42</v>
      </c>
      <c r="E2339" s="11" t="s">
        <v>31</v>
      </c>
      <c r="F2339" s="11" t="s">
        <v>43</v>
      </c>
      <c r="G2339" s="12">
        <f t="shared" si="329"/>
        <v>42916</v>
      </c>
      <c r="H2339" s="13">
        <v>9</v>
      </c>
      <c r="I2339" s="65">
        <v>1.2553969735947773E-4</v>
      </c>
      <c r="J2339" s="65">
        <v>4.8923612176115109E-3</v>
      </c>
      <c r="K2339" s="65">
        <f t="shared" si="326"/>
        <v>1.6305831073901701E-4</v>
      </c>
      <c r="L2339" s="65">
        <v>4.4825340613376054E-4</v>
      </c>
      <c r="M2339" s="63">
        <v>0.12297670000000098</v>
      </c>
    </row>
    <row r="2340" spans="1:13" ht="15" customHeight="1">
      <c r="A2340" s="8">
        <v>42094</v>
      </c>
      <c r="B2340" s="9" t="s">
        <v>52</v>
      </c>
      <c r="C2340" s="10" t="s">
        <v>4</v>
      </c>
      <c r="D2340" s="10" t="s">
        <v>42</v>
      </c>
      <c r="E2340" s="11" t="s">
        <v>31</v>
      </c>
      <c r="F2340" s="11" t="s">
        <v>43</v>
      </c>
      <c r="G2340" s="12">
        <f t="shared" si="329"/>
        <v>43008</v>
      </c>
      <c r="H2340" s="13">
        <v>10</v>
      </c>
      <c r="I2340" s="65">
        <v>1.3350696195987797E-4</v>
      </c>
      <c r="J2340" s="65">
        <v>4.8594093004491407E-3</v>
      </c>
      <c r="K2340" s="65">
        <f t="shared" si="326"/>
        <v>1.005550447975078E-4</v>
      </c>
      <c r="L2340" s="65">
        <v>4.7338771964947242E-4</v>
      </c>
      <c r="M2340" s="63">
        <v>0.11946390000000071</v>
      </c>
    </row>
    <row r="2341" spans="1:13" ht="15" customHeight="1">
      <c r="A2341" s="8">
        <v>42094</v>
      </c>
      <c r="B2341" s="9" t="s">
        <v>52</v>
      </c>
      <c r="C2341" s="10" t="s">
        <v>4</v>
      </c>
      <c r="D2341" s="10" t="s">
        <v>42</v>
      </c>
      <c r="E2341" s="11" t="s">
        <v>31</v>
      </c>
      <c r="F2341" s="11" t="s">
        <v>43</v>
      </c>
      <c r="G2341" s="12">
        <f t="shared" si="329"/>
        <v>43100</v>
      </c>
      <c r="H2341" s="13">
        <v>11</v>
      </c>
      <c r="I2341" s="65">
        <v>1.4039256996693783E-4</v>
      </c>
      <c r="J2341" s="65">
        <v>4.8075214800462314E-3</v>
      </c>
      <c r="K2341" s="65">
        <f t="shared" si="326"/>
        <v>8.8504749564028568E-5</v>
      </c>
      <c r="L2341" s="65">
        <v>4.956527824840969E-4</v>
      </c>
      <c r="M2341" s="63">
        <v>0.11599260000000169</v>
      </c>
    </row>
    <row r="2342" spans="1:13" ht="15" customHeight="1">
      <c r="A2342" s="8">
        <v>42094</v>
      </c>
      <c r="B2342" s="9" t="s">
        <v>52</v>
      </c>
      <c r="C2342" s="10" t="s">
        <v>4</v>
      </c>
      <c r="D2342" s="10" t="s">
        <v>42</v>
      </c>
      <c r="E2342" s="11" t="s">
        <v>31</v>
      </c>
      <c r="F2342" s="11" t="s">
        <v>43</v>
      </c>
      <c r="G2342" s="12">
        <f t="shared" si="329"/>
        <v>43190</v>
      </c>
      <c r="H2342" s="13">
        <v>12</v>
      </c>
      <c r="I2342" s="65">
        <v>1.4096757438032437E-4</v>
      </c>
      <c r="J2342" s="65">
        <v>4.7600437522852717E-3</v>
      </c>
      <c r="K2342" s="65">
        <f t="shared" si="326"/>
        <v>9.3489846619364606E-5</v>
      </c>
      <c r="L2342" s="65">
        <v>4.9823534876830891E-4</v>
      </c>
      <c r="M2342" s="63">
        <v>0.11255760000000102</v>
      </c>
    </row>
    <row r="2343" spans="1:13" ht="15" customHeight="1">
      <c r="A2343" s="8">
        <v>42094</v>
      </c>
      <c r="B2343" s="9" t="s">
        <v>52</v>
      </c>
      <c r="C2343" s="10" t="s">
        <v>4</v>
      </c>
      <c r="D2343" s="10" t="s">
        <v>42</v>
      </c>
      <c r="E2343" s="11" t="s">
        <v>31</v>
      </c>
      <c r="F2343" s="11" t="s">
        <v>43</v>
      </c>
      <c r="G2343" s="12">
        <f t="shared" si="329"/>
        <v>43281</v>
      </c>
      <c r="H2343" s="13">
        <v>13</v>
      </c>
      <c r="I2343" s="65">
        <v>1.413058424811842E-4</v>
      </c>
      <c r="J2343" s="65">
        <v>4.7364201742846491E-3</v>
      </c>
      <c r="K2343" s="65">
        <f t="shared" si="326"/>
        <v>1.1768226448056161E-4</v>
      </c>
      <c r="L2343" s="65">
        <v>5.030193929347306E-4</v>
      </c>
      <c r="M2343" s="63">
        <v>0.10912249999999953</v>
      </c>
    </row>
    <row r="2344" spans="1:13" ht="15" customHeight="1">
      <c r="A2344" s="8">
        <v>42094</v>
      </c>
      <c r="B2344" s="9" t="s">
        <v>52</v>
      </c>
      <c r="C2344" s="10" t="s">
        <v>4</v>
      </c>
      <c r="D2344" s="10" t="s">
        <v>42</v>
      </c>
      <c r="E2344" s="11" t="s">
        <v>31</v>
      </c>
      <c r="F2344" s="11" t="s">
        <v>43</v>
      </c>
      <c r="G2344" s="12">
        <f t="shared" si="329"/>
        <v>43373</v>
      </c>
      <c r="H2344" s="13">
        <v>14</v>
      </c>
      <c r="I2344" s="65">
        <v>1.4901585733024692E-4</v>
      </c>
      <c r="J2344" s="65">
        <v>4.6780596182641803E-3</v>
      </c>
      <c r="K2344" s="65">
        <f t="shared" si="326"/>
        <v>9.0655301309778186E-5</v>
      </c>
      <c r="L2344" s="65">
        <v>5.2474700400399776E-4</v>
      </c>
      <c r="M2344" s="63">
        <v>0.10571609999999938</v>
      </c>
    </row>
    <row r="2345" spans="1:13" ht="15" customHeight="1">
      <c r="A2345" s="8">
        <v>42094</v>
      </c>
      <c r="B2345" s="9" t="s">
        <v>52</v>
      </c>
      <c r="C2345" s="10" t="s">
        <v>4</v>
      </c>
      <c r="D2345" s="10" t="s">
        <v>42</v>
      </c>
      <c r="E2345" s="11" t="s">
        <v>31</v>
      </c>
      <c r="F2345" s="11" t="s">
        <v>43</v>
      </c>
      <c r="G2345" s="12">
        <f t="shared" si="329"/>
        <v>43465</v>
      </c>
      <c r="H2345" s="13">
        <v>15</v>
      </c>
      <c r="I2345" s="65">
        <v>1.5072771445875184E-4</v>
      </c>
      <c r="J2345" s="65">
        <v>4.5902173725963008E-3</v>
      </c>
      <c r="K2345" s="65">
        <f t="shared" si="326"/>
        <v>6.288546879087227E-5</v>
      </c>
      <c r="L2345" s="65">
        <v>5.256638158872756E-4</v>
      </c>
      <c r="M2345" s="63">
        <v>0.10232580000000117</v>
      </c>
    </row>
    <row r="2346" spans="1:13" ht="15" customHeight="1">
      <c r="A2346" s="8">
        <v>42094</v>
      </c>
      <c r="B2346" s="9" t="s">
        <v>52</v>
      </c>
      <c r="C2346" s="10" t="s">
        <v>4</v>
      </c>
      <c r="D2346" s="10" t="s">
        <v>42</v>
      </c>
      <c r="E2346" s="11" t="s">
        <v>31</v>
      </c>
      <c r="F2346" s="11" t="s">
        <v>43</v>
      </c>
      <c r="G2346" s="12">
        <f t="shared" si="329"/>
        <v>43555</v>
      </c>
      <c r="H2346" s="13">
        <v>16</v>
      </c>
      <c r="I2346" s="65">
        <v>1.5225196273483364E-4</v>
      </c>
      <c r="J2346" s="65">
        <v>4.547669533438459E-3</v>
      </c>
      <c r="K2346" s="65">
        <f t="shared" si="326"/>
        <v>1.0970412357699192E-4</v>
      </c>
      <c r="L2346" s="65">
        <v>5.3617195169449155E-4</v>
      </c>
      <c r="M2346" s="63">
        <v>9.8952303358870869E-2</v>
      </c>
    </row>
    <row r="2347" spans="1:13" ht="15" customHeight="1">
      <c r="A2347" s="8">
        <v>42094</v>
      </c>
      <c r="B2347" s="9" t="s">
        <v>52</v>
      </c>
      <c r="C2347" s="10" t="s">
        <v>4</v>
      </c>
      <c r="D2347" s="10" t="s">
        <v>42</v>
      </c>
      <c r="E2347" s="11" t="s">
        <v>31</v>
      </c>
      <c r="F2347" s="11" t="s">
        <v>43</v>
      </c>
      <c r="G2347" s="12">
        <f t="shared" si="329"/>
        <v>43646</v>
      </c>
      <c r="H2347" s="13">
        <v>17</v>
      </c>
      <c r="I2347" s="65">
        <v>1.4278015287108497E-4</v>
      </c>
      <c r="J2347" s="65">
        <v>4.5623393725469441E-3</v>
      </c>
      <c r="K2347" s="65">
        <f t="shared" si="326"/>
        <v>1.5744999197957006E-4</v>
      </c>
      <c r="L2347" s="65">
        <v>5.2287639560549002E-4</v>
      </c>
      <c r="M2347" s="63">
        <v>9.5588817399227616E-2</v>
      </c>
    </row>
    <row r="2348" spans="1:13" ht="15" customHeight="1">
      <c r="A2348" s="8">
        <v>42094</v>
      </c>
      <c r="B2348" s="9" t="s">
        <v>52</v>
      </c>
      <c r="C2348" s="10" t="s">
        <v>4</v>
      </c>
      <c r="D2348" s="10" t="s">
        <v>42</v>
      </c>
      <c r="E2348" s="11" t="s">
        <v>31</v>
      </c>
      <c r="F2348" s="11" t="s">
        <v>43</v>
      </c>
      <c r="G2348" s="12">
        <f t="shared" si="329"/>
        <v>43738</v>
      </c>
      <c r="H2348" s="13">
        <v>18</v>
      </c>
      <c r="I2348" s="65">
        <v>1.41360180763193E-4</v>
      </c>
      <c r="J2348" s="65">
        <v>4.5114601146665411E-3</v>
      </c>
      <c r="K2348" s="65">
        <f t="shared" si="326"/>
        <v>9.0480922882790006E-5</v>
      </c>
      <c r="L2348" s="65">
        <v>5.1803998222510082E-4</v>
      </c>
      <c r="M2348" s="63">
        <v>9.2255943988581862E-2</v>
      </c>
    </row>
    <row r="2349" spans="1:13" ht="15" customHeight="1">
      <c r="A2349" s="8">
        <v>42094</v>
      </c>
      <c r="B2349" s="9" t="s">
        <v>52</v>
      </c>
      <c r="C2349" s="10" t="s">
        <v>4</v>
      </c>
      <c r="D2349" s="10" t="s">
        <v>42</v>
      </c>
      <c r="E2349" s="11" t="s">
        <v>31</v>
      </c>
      <c r="F2349" s="11" t="s">
        <v>43</v>
      </c>
      <c r="G2349" s="12">
        <f t="shared" si="329"/>
        <v>43830</v>
      </c>
      <c r="H2349" s="13">
        <v>19</v>
      </c>
      <c r="I2349" s="65">
        <v>1.4484066288749923E-4</v>
      </c>
      <c r="J2349" s="65">
        <v>4.4332208104403128E-3</v>
      </c>
      <c r="K2349" s="65">
        <f t="shared" si="326"/>
        <v>6.6601358661270911E-5</v>
      </c>
      <c r="L2349" s="65">
        <v>5.2665577816481753E-4</v>
      </c>
      <c r="M2349" s="63">
        <v>8.8942531767201252E-2</v>
      </c>
    </row>
    <row r="2350" spans="1:13" ht="15" customHeight="1">
      <c r="A2350" s="8">
        <v>42094</v>
      </c>
      <c r="B2350" s="9" t="s">
        <v>52</v>
      </c>
      <c r="C2350" s="10" t="s">
        <v>4</v>
      </c>
      <c r="D2350" s="10" t="s">
        <v>42</v>
      </c>
      <c r="E2350" s="11" t="s">
        <v>31</v>
      </c>
      <c r="F2350" s="11" t="s">
        <v>43</v>
      </c>
      <c r="G2350" s="12">
        <f t="shared" si="329"/>
        <v>43921</v>
      </c>
      <c r="H2350" s="13">
        <v>20</v>
      </c>
      <c r="I2350" s="65">
        <v>1.4567271947681253E-4</v>
      </c>
      <c r="J2350" s="65">
        <v>4.3478369272143902E-3</v>
      </c>
      <c r="K2350" s="65">
        <f t="shared" si="326"/>
        <v>6.0288836250889936E-5</v>
      </c>
      <c r="L2350" s="65">
        <v>5.2786786585596961E-4</v>
      </c>
      <c r="M2350" s="63">
        <v>8.5659918108202102E-2</v>
      </c>
    </row>
    <row r="2351" spans="1:13" ht="15" customHeight="1">
      <c r="A2351" s="8">
        <v>42094</v>
      </c>
      <c r="B2351" s="9" t="s">
        <v>52</v>
      </c>
      <c r="C2351" s="10" t="s">
        <v>4</v>
      </c>
      <c r="D2351" s="10" t="s">
        <v>42</v>
      </c>
      <c r="E2351" s="11" t="s">
        <v>31</v>
      </c>
      <c r="F2351" s="11" t="s">
        <v>43</v>
      </c>
      <c r="G2351" s="12">
        <f t="shared" si="329"/>
        <v>44012</v>
      </c>
      <c r="H2351" s="13">
        <v>21</v>
      </c>
      <c r="I2351" s="65">
        <v>1.403554297167877E-4</v>
      </c>
      <c r="J2351" s="65">
        <v>4.2974728973459008E-3</v>
      </c>
      <c r="K2351" s="65">
        <f t="shared" si="326"/>
        <v>8.9991399848298283E-5</v>
      </c>
      <c r="L2351" s="65">
        <v>5.1555526389041181E-4</v>
      </c>
      <c r="M2351" s="63">
        <v>8.2392712014519698E-2</v>
      </c>
    </row>
    <row r="2352" spans="1:13" ht="15" customHeight="1">
      <c r="A2352" s="8">
        <f t="shared" ref="A2352:F2353" si="330">A2351</f>
        <v>42094</v>
      </c>
      <c r="B2352" s="9" t="str">
        <f t="shared" si="330"/>
        <v>Mid-Cycle 2015</v>
      </c>
      <c r="C2352" s="10" t="str">
        <f t="shared" si="330"/>
        <v>Base</v>
      </c>
      <c r="D2352" s="10" t="str">
        <f t="shared" si="330"/>
        <v>TMM</v>
      </c>
      <c r="E2352" s="11" t="str">
        <f t="shared" si="330"/>
        <v>Other Loans &amp; Leases</v>
      </c>
      <c r="F2352" s="11" t="str">
        <f t="shared" si="330"/>
        <v>Loans to Foreign Governments</v>
      </c>
      <c r="G2352" s="12">
        <f t="shared" si="329"/>
        <v>44104</v>
      </c>
      <c r="H2352" s="13">
        <v>22</v>
      </c>
      <c r="I2352" s="65">
        <v>1.3428653472029951E-4</v>
      </c>
      <c r="J2352" s="65">
        <v>4.2801882599961469E-3</v>
      </c>
      <c r="K2352" s="65">
        <f t="shared" si="326"/>
        <v>1.1700189737054559E-4</v>
      </c>
      <c r="L2352" s="65">
        <v>5.0443546554399573E-4</v>
      </c>
      <c r="M2352" s="63">
        <v>7.9156845101920947E-2</v>
      </c>
    </row>
    <row r="2353" spans="1:13" ht="15" customHeight="1">
      <c r="A2353" s="8">
        <f t="shared" si="330"/>
        <v>42094</v>
      </c>
      <c r="B2353" s="9" t="str">
        <f t="shared" si="330"/>
        <v>Mid-Cycle 2015</v>
      </c>
      <c r="C2353" s="10" t="str">
        <f t="shared" si="330"/>
        <v>Base</v>
      </c>
      <c r="D2353" s="10" t="str">
        <f t="shared" si="330"/>
        <v>TMM</v>
      </c>
      <c r="E2353" s="11" t="str">
        <f t="shared" si="330"/>
        <v>Other Loans &amp; Leases</v>
      </c>
      <c r="F2353" s="11" t="str">
        <f t="shared" si="330"/>
        <v>Loans to Foreign Governments</v>
      </c>
      <c r="G2353" s="12">
        <f t="shared" si="329"/>
        <v>44196</v>
      </c>
      <c r="H2353" s="13">
        <v>23</v>
      </c>
      <c r="I2353" s="65">
        <v>1.3391757484062635E-4</v>
      </c>
      <c r="J2353" s="65">
        <v>4.2071277079519746E-3</v>
      </c>
      <c r="K2353" s="65">
        <f t="shared" si="326"/>
        <v>6.0857022796454032E-5</v>
      </c>
      <c r="L2353" s="65">
        <v>5.0236693163766412E-4</v>
      </c>
      <c r="M2353" s="63">
        <v>7.594273589339201E-2</v>
      </c>
    </row>
    <row r="2354" spans="1:13" ht="15" customHeight="1">
      <c r="A2354" s="21">
        <f>A2355</f>
        <v>42094</v>
      </c>
      <c r="B2354" s="21" t="str">
        <f t="shared" ref="B2354:F2354" si="331">B2355</f>
        <v>Mid-Cycle 2015</v>
      </c>
      <c r="C2354" s="21" t="str">
        <f t="shared" si="331"/>
        <v>Base</v>
      </c>
      <c r="D2354" s="21" t="str">
        <f t="shared" si="331"/>
        <v>TMM</v>
      </c>
      <c r="E2354" s="21" t="str">
        <f t="shared" si="331"/>
        <v>Other Loans &amp; Leases</v>
      </c>
      <c r="F2354" s="25" t="str">
        <f t="shared" si="331"/>
        <v>Agricultural Loans</v>
      </c>
      <c r="G2354" s="21">
        <f>A2354</f>
        <v>42094</v>
      </c>
      <c r="H2354" s="22">
        <v>0</v>
      </c>
      <c r="I2354" s="30">
        <v>0</v>
      </c>
      <c r="J2354" s="70">
        <v>0.14000000000000001</v>
      </c>
      <c r="K2354" s="30">
        <v>0</v>
      </c>
      <c r="L2354" s="30">
        <v>0</v>
      </c>
      <c r="M2354" s="30">
        <v>0</v>
      </c>
    </row>
    <row r="2355" spans="1:13" ht="15" customHeight="1">
      <c r="A2355" s="8">
        <v>42094</v>
      </c>
      <c r="B2355" s="9" t="s">
        <v>52</v>
      </c>
      <c r="C2355" s="10" t="s">
        <v>4</v>
      </c>
      <c r="D2355" s="10" t="s">
        <v>42</v>
      </c>
      <c r="E2355" s="11" t="s">
        <v>31</v>
      </c>
      <c r="F2355" s="16" t="s">
        <v>32</v>
      </c>
      <c r="G2355" s="12">
        <f t="shared" ref="G2355:G2377" si="332">G2331</f>
        <v>42185</v>
      </c>
      <c r="H2355" s="13">
        <v>1</v>
      </c>
      <c r="I2355" s="65">
        <v>1.1025451560395081E-2</v>
      </c>
      <c r="J2355" s="65">
        <v>6.0109774900834918E-2</v>
      </c>
      <c r="K2355" s="65">
        <f t="shared" si="326"/>
        <v>-6.8864773538770019E-2</v>
      </c>
      <c r="L2355" s="65">
        <v>3.87650868322248E-2</v>
      </c>
      <c r="M2355" s="63">
        <v>6.0474741811985302</v>
      </c>
    </row>
    <row r="2356" spans="1:13" ht="15" customHeight="1">
      <c r="A2356" s="8">
        <v>42094</v>
      </c>
      <c r="B2356" s="9" t="s">
        <v>52</v>
      </c>
      <c r="C2356" s="10" t="s">
        <v>4</v>
      </c>
      <c r="D2356" s="10" t="s">
        <v>42</v>
      </c>
      <c r="E2356" s="11" t="s">
        <v>31</v>
      </c>
      <c r="F2356" s="16" t="s">
        <v>32</v>
      </c>
      <c r="G2356" s="12">
        <f t="shared" si="332"/>
        <v>42277</v>
      </c>
      <c r="H2356" s="13">
        <v>2</v>
      </c>
      <c r="I2356" s="65">
        <v>9.4515049194930818E-3</v>
      </c>
      <c r="J2356" s="65">
        <v>4.9629436292470686E-2</v>
      </c>
      <c r="K2356" s="65">
        <f t="shared" si="326"/>
        <v>-1.0288336888711509E-3</v>
      </c>
      <c r="L2356" s="65">
        <v>3.4171068235337686E-2</v>
      </c>
      <c r="M2356" s="63">
        <v>5.1321386416485906</v>
      </c>
    </row>
    <row r="2357" spans="1:13" ht="15" customHeight="1">
      <c r="A2357" s="8">
        <v>42094</v>
      </c>
      <c r="B2357" s="9" t="s">
        <v>52</v>
      </c>
      <c r="C2357" s="10" t="s">
        <v>4</v>
      </c>
      <c r="D2357" s="10" t="s">
        <v>42</v>
      </c>
      <c r="E2357" s="11" t="s">
        <v>31</v>
      </c>
      <c r="F2357" s="16" t="s">
        <v>32</v>
      </c>
      <c r="G2357" s="12">
        <f t="shared" si="332"/>
        <v>42369</v>
      </c>
      <c r="H2357" s="13">
        <v>3</v>
      </c>
      <c r="I2357" s="65">
        <v>9.1320030952512024E-3</v>
      </c>
      <c r="J2357" s="65">
        <v>3.9042351773710154E-2</v>
      </c>
      <c r="K2357" s="65">
        <f t="shared" si="326"/>
        <v>-1.4550814235093287E-3</v>
      </c>
      <c r="L2357" s="65">
        <v>3.2183081193605176E-2</v>
      </c>
      <c r="M2357" s="63">
        <v>4.5929825991674909</v>
      </c>
    </row>
    <row r="2358" spans="1:13" ht="15" customHeight="1">
      <c r="A2358" s="8">
        <v>42094</v>
      </c>
      <c r="B2358" s="9" t="s">
        <v>52</v>
      </c>
      <c r="C2358" s="10" t="s">
        <v>4</v>
      </c>
      <c r="D2358" s="10" t="s">
        <v>42</v>
      </c>
      <c r="E2358" s="11" t="s">
        <v>31</v>
      </c>
      <c r="F2358" s="16" t="s">
        <v>32</v>
      </c>
      <c r="G2358" s="12">
        <f t="shared" si="332"/>
        <v>42460</v>
      </c>
      <c r="H2358" s="13">
        <v>4</v>
      </c>
      <c r="I2358" s="65">
        <v>9.049605946107828E-3</v>
      </c>
      <c r="J2358" s="65">
        <v>2.9337389745600274E-2</v>
      </c>
      <c r="K2358" s="65">
        <f t="shared" si="326"/>
        <v>-6.5535608200205202E-4</v>
      </c>
      <c r="L2358" s="65">
        <v>3.1396403321331062E-2</v>
      </c>
      <c r="M2358" s="63">
        <v>3.5503537946762824</v>
      </c>
    </row>
    <row r="2359" spans="1:13" ht="15" customHeight="1">
      <c r="A2359" s="8">
        <v>42094</v>
      </c>
      <c r="B2359" s="9" t="s">
        <v>52</v>
      </c>
      <c r="C2359" s="10" t="s">
        <v>4</v>
      </c>
      <c r="D2359" s="10" t="s">
        <v>42</v>
      </c>
      <c r="E2359" s="11" t="s">
        <v>31</v>
      </c>
      <c r="F2359" s="16" t="s">
        <v>32</v>
      </c>
      <c r="G2359" s="12">
        <f t="shared" si="332"/>
        <v>42551</v>
      </c>
      <c r="H2359" s="13">
        <v>5</v>
      </c>
      <c r="I2359" s="65">
        <v>5.4716240170718739E-3</v>
      </c>
      <c r="J2359" s="65">
        <v>3.3100780917715678E-2</v>
      </c>
      <c r="K2359" s="65">
        <f t="shared" si="326"/>
        <v>9.2350151891872762E-3</v>
      </c>
      <c r="L2359" s="65">
        <v>1.4581661121989725E-2</v>
      </c>
      <c r="M2359" s="63">
        <v>3.5383105187575463</v>
      </c>
    </row>
    <row r="2360" spans="1:13" ht="15" customHeight="1">
      <c r="A2360" s="8">
        <v>42094</v>
      </c>
      <c r="B2360" s="9" t="s">
        <v>52</v>
      </c>
      <c r="C2360" s="10" t="s">
        <v>4</v>
      </c>
      <c r="D2360" s="10" t="s">
        <v>42</v>
      </c>
      <c r="E2360" s="11" t="s">
        <v>31</v>
      </c>
      <c r="F2360" s="16" t="s">
        <v>32</v>
      </c>
      <c r="G2360" s="12">
        <f t="shared" si="332"/>
        <v>42643</v>
      </c>
      <c r="H2360" s="13">
        <v>6</v>
      </c>
      <c r="I2360" s="65">
        <v>5.7701857034783343E-3</v>
      </c>
      <c r="J2360" s="65">
        <v>3.9032888047047902E-2</v>
      </c>
      <c r="K2360" s="65">
        <f t="shared" si="326"/>
        <v>1.170229283281056E-2</v>
      </c>
      <c r="L2360" s="65">
        <v>1.331088446148769E-2</v>
      </c>
      <c r="M2360" s="63">
        <v>3.5211467765145557</v>
      </c>
    </row>
    <row r="2361" spans="1:13" ht="15" customHeight="1">
      <c r="A2361" s="8">
        <v>42094</v>
      </c>
      <c r="B2361" s="9" t="s">
        <v>52</v>
      </c>
      <c r="C2361" s="10" t="s">
        <v>4</v>
      </c>
      <c r="D2361" s="10" t="s">
        <v>42</v>
      </c>
      <c r="E2361" s="11" t="s">
        <v>31</v>
      </c>
      <c r="F2361" s="16" t="s">
        <v>32</v>
      </c>
      <c r="G2361" s="12">
        <f t="shared" si="332"/>
        <v>42735</v>
      </c>
      <c r="H2361" s="13">
        <v>7</v>
      </c>
      <c r="I2361" s="65">
        <v>6.5587369881336469E-3</v>
      </c>
      <c r="J2361" s="65">
        <v>3.0192624511865523E-2</v>
      </c>
      <c r="K2361" s="65">
        <f t="shared" si="326"/>
        <v>-2.2815265470487317E-3</v>
      </c>
      <c r="L2361" s="65">
        <v>1.43848530434974E-2</v>
      </c>
      <c r="M2361" s="63">
        <v>3.4961976755664339</v>
      </c>
    </row>
    <row r="2362" spans="1:13" ht="15" customHeight="1">
      <c r="A2362" s="8">
        <v>42094</v>
      </c>
      <c r="B2362" s="9" t="s">
        <v>52</v>
      </c>
      <c r="C2362" s="10" t="s">
        <v>4</v>
      </c>
      <c r="D2362" s="10" t="s">
        <v>42</v>
      </c>
      <c r="E2362" s="11" t="s">
        <v>31</v>
      </c>
      <c r="F2362" s="16" t="s">
        <v>32</v>
      </c>
      <c r="G2362" s="12">
        <f t="shared" si="332"/>
        <v>42825</v>
      </c>
      <c r="H2362" s="13">
        <v>8</v>
      </c>
      <c r="I2362" s="65">
        <v>6.3964178474840653E-3</v>
      </c>
      <c r="J2362" s="65">
        <v>3.6628120961814739E-2</v>
      </c>
      <c r="K2362" s="65">
        <f t="shared" si="326"/>
        <v>1.2831914297433281E-2</v>
      </c>
      <c r="L2362" s="65">
        <v>1.3348141413225907E-2</v>
      </c>
      <c r="M2362" s="63">
        <v>3.5166461082402649</v>
      </c>
    </row>
    <row r="2363" spans="1:13" ht="15" customHeight="1">
      <c r="A2363" s="8">
        <v>42094</v>
      </c>
      <c r="B2363" s="9" t="s">
        <v>52</v>
      </c>
      <c r="C2363" s="10" t="s">
        <v>4</v>
      </c>
      <c r="D2363" s="10" t="s">
        <v>42</v>
      </c>
      <c r="E2363" s="11" t="s">
        <v>31</v>
      </c>
      <c r="F2363" s="16" t="s">
        <v>32</v>
      </c>
      <c r="G2363" s="12">
        <f t="shared" si="332"/>
        <v>42916</v>
      </c>
      <c r="H2363" s="13">
        <v>9</v>
      </c>
      <c r="I2363" s="65">
        <v>3.4106750492249151E-3</v>
      </c>
      <c r="J2363" s="65">
        <v>4.6466752792673663E-2</v>
      </c>
      <c r="K2363" s="65">
        <f t="shared" si="326"/>
        <v>1.3249306880083838E-2</v>
      </c>
      <c r="L2363" s="65">
        <v>8.716013444052078E-3</v>
      </c>
      <c r="M2363" s="63">
        <v>3.5546800411437438</v>
      </c>
    </row>
    <row r="2364" spans="1:13" ht="15" customHeight="1">
      <c r="A2364" s="8">
        <v>42094</v>
      </c>
      <c r="B2364" s="9" t="s">
        <v>52</v>
      </c>
      <c r="C2364" s="10" t="s">
        <v>4</v>
      </c>
      <c r="D2364" s="10" t="s">
        <v>42</v>
      </c>
      <c r="E2364" s="11" t="s">
        <v>31</v>
      </c>
      <c r="F2364" s="16" t="s">
        <v>32</v>
      </c>
      <c r="G2364" s="12">
        <f t="shared" si="332"/>
        <v>43008</v>
      </c>
      <c r="H2364" s="13">
        <v>10</v>
      </c>
      <c r="I2364" s="65">
        <v>3.9087440833424445E-3</v>
      </c>
      <c r="J2364" s="65">
        <v>5.1043206427962118E-2</v>
      </c>
      <c r="K2364" s="65">
        <f t="shared" si="326"/>
        <v>8.4851977186308995E-3</v>
      </c>
      <c r="L2364" s="65">
        <v>9.2538019815758266E-3</v>
      </c>
      <c r="M2364" s="63">
        <v>3.589588824463215</v>
      </c>
    </row>
    <row r="2365" spans="1:13" ht="15" customHeight="1">
      <c r="A2365" s="8">
        <v>42094</v>
      </c>
      <c r="B2365" s="9" t="s">
        <v>52</v>
      </c>
      <c r="C2365" s="10" t="s">
        <v>4</v>
      </c>
      <c r="D2365" s="10" t="s">
        <v>42</v>
      </c>
      <c r="E2365" s="11" t="s">
        <v>31</v>
      </c>
      <c r="F2365" s="16" t="s">
        <v>32</v>
      </c>
      <c r="G2365" s="12">
        <f t="shared" si="332"/>
        <v>43100</v>
      </c>
      <c r="H2365" s="13">
        <v>11</v>
      </c>
      <c r="I2365" s="65">
        <v>4.0864495786032805E-3</v>
      </c>
      <c r="J2365" s="65">
        <v>5.5011305599914927E-2</v>
      </c>
      <c r="K2365" s="65">
        <f t="shared" si="326"/>
        <v>8.0545487505560894E-3</v>
      </c>
      <c r="L2365" s="65">
        <v>9.3064927226181211E-3</v>
      </c>
      <c r="M2365" s="63">
        <v>3.6368271099048894</v>
      </c>
    </row>
    <row r="2366" spans="1:13" ht="15" customHeight="1">
      <c r="A2366" s="8">
        <v>42094</v>
      </c>
      <c r="B2366" s="9" t="s">
        <v>52</v>
      </c>
      <c r="C2366" s="10" t="s">
        <v>4</v>
      </c>
      <c r="D2366" s="10" t="s">
        <v>42</v>
      </c>
      <c r="E2366" s="11" t="s">
        <v>31</v>
      </c>
      <c r="F2366" s="16" t="s">
        <v>32</v>
      </c>
      <c r="G2366" s="12">
        <f t="shared" si="332"/>
        <v>43190</v>
      </c>
      <c r="H2366" s="13">
        <v>12</v>
      </c>
      <c r="I2366" s="65">
        <v>4.7163224489576196E-3</v>
      </c>
      <c r="J2366" s="65">
        <v>5.2869604380161882E-2</v>
      </c>
      <c r="K2366" s="65">
        <f t="shared" si="326"/>
        <v>2.5746212292045746E-3</v>
      </c>
      <c r="L2366" s="65">
        <v>1.0018291177457924E-2</v>
      </c>
      <c r="M2366" s="63">
        <v>3.6880715326310929</v>
      </c>
    </row>
    <row r="2367" spans="1:13" ht="15" customHeight="1">
      <c r="A2367" s="8">
        <v>42094</v>
      </c>
      <c r="B2367" s="9" t="s">
        <v>52</v>
      </c>
      <c r="C2367" s="10" t="s">
        <v>4</v>
      </c>
      <c r="D2367" s="10" t="s">
        <v>42</v>
      </c>
      <c r="E2367" s="11" t="s">
        <v>31</v>
      </c>
      <c r="F2367" s="16" t="s">
        <v>32</v>
      </c>
      <c r="G2367" s="12">
        <f t="shared" si="332"/>
        <v>43281</v>
      </c>
      <c r="H2367" s="13">
        <v>13</v>
      </c>
      <c r="I2367" s="65">
        <v>4.3956525452661654E-3</v>
      </c>
      <c r="J2367" s="65">
        <v>5.6234528665543661E-2</v>
      </c>
      <c r="K2367" s="65">
        <f t="shared" si="326"/>
        <v>7.7605768306479445E-3</v>
      </c>
      <c r="L2367" s="65">
        <v>9.3220479980947873E-3</v>
      </c>
      <c r="M2367" s="63">
        <v>3.7251201775815135</v>
      </c>
    </row>
    <row r="2368" spans="1:13" ht="15" customHeight="1">
      <c r="A2368" s="8">
        <v>42094</v>
      </c>
      <c r="B2368" s="9" t="s">
        <v>52</v>
      </c>
      <c r="C2368" s="10" t="s">
        <v>4</v>
      </c>
      <c r="D2368" s="10" t="s">
        <v>42</v>
      </c>
      <c r="E2368" s="11" t="s">
        <v>31</v>
      </c>
      <c r="F2368" s="16" t="s">
        <v>32</v>
      </c>
      <c r="G2368" s="12">
        <f t="shared" si="332"/>
        <v>43373</v>
      </c>
      <c r="H2368" s="13">
        <v>14</v>
      </c>
      <c r="I2368" s="65">
        <v>5.3392607500069474E-3</v>
      </c>
      <c r="J2368" s="65">
        <v>5.0587099712767071E-2</v>
      </c>
      <c r="K2368" s="65">
        <f t="shared" si="326"/>
        <v>-3.0816820276964238E-4</v>
      </c>
      <c r="L2368" s="65">
        <v>1.0724353776745164E-2</v>
      </c>
      <c r="M2368" s="63">
        <v>3.7755336043026722</v>
      </c>
    </row>
    <row r="2369" spans="1:13" ht="15" customHeight="1">
      <c r="A2369" s="8">
        <v>42094</v>
      </c>
      <c r="B2369" s="9" t="s">
        <v>52</v>
      </c>
      <c r="C2369" s="10" t="s">
        <v>4</v>
      </c>
      <c r="D2369" s="10" t="s">
        <v>42</v>
      </c>
      <c r="E2369" s="11" t="s">
        <v>31</v>
      </c>
      <c r="F2369" s="16" t="s">
        <v>32</v>
      </c>
      <c r="G2369" s="12">
        <f t="shared" si="332"/>
        <v>43465</v>
      </c>
      <c r="H2369" s="13">
        <v>15</v>
      </c>
      <c r="I2369" s="65">
        <v>5.626533518279392E-3</v>
      </c>
      <c r="J2369" s="65">
        <v>4.8654713636774753E-2</v>
      </c>
      <c r="K2369" s="65">
        <f t="shared" si="326"/>
        <v>3.6941474422870742E-3</v>
      </c>
      <c r="L2369" s="65">
        <v>1.095922727106903E-2</v>
      </c>
      <c r="M2369" s="63">
        <v>3.8268170269848176</v>
      </c>
    </row>
    <row r="2370" spans="1:13" ht="15" customHeight="1">
      <c r="A2370" s="8">
        <v>42094</v>
      </c>
      <c r="B2370" s="9" t="s">
        <v>52</v>
      </c>
      <c r="C2370" s="10" t="s">
        <v>4</v>
      </c>
      <c r="D2370" s="10" t="s">
        <v>42</v>
      </c>
      <c r="E2370" s="11" t="s">
        <v>31</v>
      </c>
      <c r="F2370" s="16" t="s">
        <v>32</v>
      </c>
      <c r="G2370" s="12">
        <f t="shared" si="332"/>
        <v>43555</v>
      </c>
      <c r="H2370" s="13">
        <v>16</v>
      </c>
      <c r="I2370" s="65">
        <v>5.8508977721645847E-3</v>
      </c>
      <c r="J2370" s="65">
        <v>4.8043404256335409E-2</v>
      </c>
      <c r="K2370" s="65">
        <f t="shared" si="326"/>
        <v>5.2395883917252407E-3</v>
      </c>
      <c r="L2370" s="65">
        <v>1.1225260381580155E-2</v>
      </c>
      <c r="M2370" s="63">
        <v>3.8944337360644847</v>
      </c>
    </row>
    <row r="2371" spans="1:13" ht="15" customHeight="1">
      <c r="A2371" s="8">
        <v>42094</v>
      </c>
      <c r="B2371" s="9" t="s">
        <v>52</v>
      </c>
      <c r="C2371" s="10" t="s">
        <v>4</v>
      </c>
      <c r="D2371" s="10" t="s">
        <v>42</v>
      </c>
      <c r="E2371" s="11" t="s">
        <v>31</v>
      </c>
      <c r="F2371" s="16" t="s">
        <v>32</v>
      </c>
      <c r="G2371" s="12">
        <f t="shared" si="332"/>
        <v>43646</v>
      </c>
      <c r="H2371" s="13">
        <v>17</v>
      </c>
      <c r="I2371" s="65">
        <v>6.1267841423468311E-3</v>
      </c>
      <c r="J2371" s="65">
        <v>4.6023027877898755E-2</v>
      </c>
      <c r="K2371" s="65">
        <f t="shared" si="326"/>
        <v>4.1064077639101767E-3</v>
      </c>
      <c r="L2371" s="65">
        <v>1.1519905780666901E-2</v>
      </c>
      <c r="M2371" s="63">
        <v>3.9757064104259072</v>
      </c>
    </row>
    <row r="2372" spans="1:13" ht="15" customHeight="1">
      <c r="A2372" s="8">
        <v>42094</v>
      </c>
      <c r="B2372" s="9" t="s">
        <v>52</v>
      </c>
      <c r="C2372" s="10" t="s">
        <v>4</v>
      </c>
      <c r="D2372" s="10" t="s">
        <v>42</v>
      </c>
      <c r="E2372" s="11" t="s">
        <v>31</v>
      </c>
      <c r="F2372" s="16" t="s">
        <v>32</v>
      </c>
      <c r="G2372" s="12">
        <f t="shared" si="332"/>
        <v>43738</v>
      </c>
      <c r="H2372" s="13">
        <v>18</v>
      </c>
      <c r="I2372" s="65">
        <v>5.6121721565639991E-3</v>
      </c>
      <c r="J2372" s="65">
        <v>5.0190491149427488E-2</v>
      </c>
      <c r="K2372" s="65">
        <f t="shared" ref="K2372:K2435" si="333">J2372-J2371+I2372</f>
        <v>9.7796354280927332E-3</v>
      </c>
      <c r="L2372" s="65">
        <v>1.0557119855283644E-2</v>
      </c>
      <c r="M2372" s="63">
        <v>4.0642112947607396</v>
      </c>
    </row>
    <row r="2373" spans="1:13" ht="15" customHeight="1">
      <c r="A2373" s="8">
        <v>42094</v>
      </c>
      <c r="B2373" s="9" t="s">
        <v>52</v>
      </c>
      <c r="C2373" s="10" t="s">
        <v>4</v>
      </c>
      <c r="D2373" s="10" t="s">
        <v>42</v>
      </c>
      <c r="E2373" s="11" t="s">
        <v>31</v>
      </c>
      <c r="F2373" s="16" t="s">
        <v>32</v>
      </c>
      <c r="G2373" s="12">
        <f t="shared" si="332"/>
        <v>43830</v>
      </c>
      <c r="H2373" s="13">
        <v>19</v>
      </c>
      <c r="I2373" s="65">
        <v>5.6617971214378178E-3</v>
      </c>
      <c r="J2373" s="65">
        <v>5.1988447320444046E-2</v>
      </c>
      <c r="K2373" s="65">
        <f t="shared" si="333"/>
        <v>7.4597532924543762E-3</v>
      </c>
      <c r="L2373" s="65">
        <v>1.0562933803992956E-2</v>
      </c>
      <c r="M2373" s="63">
        <v>4.1571510535341556</v>
      </c>
    </row>
    <row r="2374" spans="1:13" ht="15" customHeight="1">
      <c r="A2374" s="8">
        <v>42094</v>
      </c>
      <c r="B2374" s="9" t="s">
        <v>52</v>
      </c>
      <c r="C2374" s="10" t="s">
        <v>4</v>
      </c>
      <c r="D2374" s="10" t="s">
        <v>42</v>
      </c>
      <c r="E2374" s="11" t="s">
        <v>31</v>
      </c>
      <c r="F2374" s="16" t="s">
        <v>32</v>
      </c>
      <c r="G2374" s="12">
        <f t="shared" si="332"/>
        <v>43921</v>
      </c>
      <c r="H2374" s="13">
        <v>20</v>
      </c>
      <c r="I2374" s="65">
        <v>4.7836599567034396E-3</v>
      </c>
      <c r="J2374" s="65">
        <v>4.9195130745242031E-2</v>
      </c>
      <c r="K2374" s="65">
        <f t="shared" si="333"/>
        <v>1.9903433815014245E-3</v>
      </c>
      <c r="L2374" s="65">
        <v>9.3392350530463776E-3</v>
      </c>
      <c r="M2374" s="63">
        <v>4.2497618462633904</v>
      </c>
    </row>
    <row r="2375" spans="1:13" ht="15" customHeight="1">
      <c r="A2375" s="8">
        <v>42094</v>
      </c>
      <c r="B2375" s="9" t="s">
        <v>52</v>
      </c>
      <c r="C2375" s="10" t="s">
        <v>4</v>
      </c>
      <c r="D2375" s="10" t="s">
        <v>42</v>
      </c>
      <c r="E2375" s="11" t="s">
        <v>31</v>
      </c>
      <c r="F2375" s="16" t="s">
        <v>32</v>
      </c>
      <c r="G2375" s="12">
        <f t="shared" si="332"/>
        <v>44012</v>
      </c>
      <c r="H2375" s="13">
        <v>21</v>
      </c>
      <c r="I2375" s="65">
        <v>3.9496842917677525E-3</v>
      </c>
      <c r="J2375" s="65">
        <v>5.4808056703193747E-2</v>
      </c>
      <c r="K2375" s="65">
        <f t="shared" si="333"/>
        <v>9.5626102497194682E-3</v>
      </c>
      <c r="L2375" s="65">
        <v>6.8064078167154865E-3</v>
      </c>
      <c r="M2375" s="63">
        <v>4.3511379381626929</v>
      </c>
    </row>
    <row r="2376" spans="1:13" ht="15" customHeight="1">
      <c r="A2376" s="8">
        <f t="shared" ref="A2376:F2377" si="334">A2375</f>
        <v>42094</v>
      </c>
      <c r="B2376" s="9" t="str">
        <f t="shared" si="334"/>
        <v>Mid-Cycle 2015</v>
      </c>
      <c r="C2376" s="10" t="str">
        <f t="shared" si="334"/>
        <v>Base</v>
      </c>
      <c r="D2376" s="10" t="str">
        <f t="shared" si="334"/>
        <v>TMM</v>
      </c>
      <c r="E2376" s="11" t="str">
        <f t="shared" si="334"/>
        <v>Other Loans &amp; Leases</v>
      </c>
      <c r="F2376" s="11" t="str">
        <f t="shared" si="334"/>
        <v>Agricultural Loans</v>
      </c>
      <c r="G2376" s="12">
        <f t="shared" si="332"/>
        <v>44104</v>
      </c>
      <c r="H2376" s="13">
        <v>22</v>
      </c>
      <c r="I2376" s="65">
        <v>4.1485656690574821E-3</v>
      </c>
      <c r="J2376" s="65">
        <v>5.6197386958098637E-2</v>
      </c>
      <c r="K2376" s="65">
        <f t="shared" si="333"/>
        <v>5.537895923962372E-3</v>
      </c>
      <c r="L2376" s="65">
        <v>7.1737880048644721E-3</v>
      </c>
      <c r="M2376" s="63">
        <v>4.3925739780546635</v>
      </c>
    </row>
    <row r="2377" spans="1:13" ht="15" customHeight="1">
      <c r="A2377" s="8">
        <f t="shared" si="334"/>
        <v>42094</v>
      </c>
      <c r="B2377" s="9" t="str">
        <f t="shared" si="334"/>
        <v>Mid-Cycle 2015</v>
      </c>
      <c r="C2377" s="10" t="str">
        <f t="shared" si="334"/>
        <v>Base</v>
      </c>
      <c r="D2377" s="10" t="str">
        <f t="shared" si="334"/>
        <v>TMM</v>
      </c>
      <c r="E2377" s="11" t="str">
        <f t="shared" si="334"/>
        <v>Other Loans &amp; Leases</v>
      </c>
      <c r="F2377" s="11" t="str">
        <f t="shared" si="334"/>
        <v>Agricultural Loans</v>
      </c>
      <c r="G2377" s="12">
        <f t="shared" si="332"/>
        <v>44196</v>
      </c>
      <c r="H2377" s="13">
        <v>23</v>
      </c>
      <c r="I2377" s="65">
        <v>4.1093006100418709E-3</v>
      </c>
      <c r="J2377" s="65">
        <v>5.8439691260611923E-2</v>
      </c>
      <c r="K2377" s="65">
        <f t="shared" si="333"/>
        <v>6.3516049125551567E-3</v>
      </c>
      <c r="L2377" s="65">
        <v>7.134733347466408E-3</v>
      </c>
      <c r="M2377" s="63">
        <v>4.4259387517552033</v>
      </c>
    </row>
    <row r="2378" spans="1:13" ht="15" customHeight="1">
      <c r="A2378" s="21">
        <f>A2379</f>
        <v>42094</v>
      </c>
      <c r="B2378" s="21" t="str">
        <f t="shared" ref="B2378:F2378" si="335">B2379</f>
        <v>Mid-Cycle 2015</v>
      </c>
      <c r="C2378" s="21" t="str">
        <f t="shared" si="335"/>
        <v>Base</v>
      </c>
      <c r="D2378" s="21" t="str">
        <f t="shared" si="335"/>
        <v>TMM</v>
      </c>
      <c r="E2378" s="21" t="str">
        <f t="shared" si="335"/>
        <v>Other Loans &amp; Leases</v>
      </c>
      <c r="F2378" s="25" t="str">
        <f t="shared" si="335"/>
        <v>Loans for purchasing or carrying securities</v>
      </c>
      <c r="G2378" s="21">
        <f>A2378</f>
        <v>42094</v>
      </c>
      <c r="H2378" s="22">
        <v>0</v>
      </c>
      <c r="I2378" s="30">
        <v>0</v>
      </c>
      <c r="J2378" s="70">
        <v>0.19</v>
      </c>
      <c r="K2378" s="30">
        <v>0</v>
      </c>
      <c r="L2378" s="30">
        <v>0</v>
      </c>
      <c r="M2378" s="30">
        <v>0</v>
      </c>
    </row>
    <row r="2379" spans="1:13" ht="15" customHeight="1">
      <c r="A2379" s="8">
        <v>42094</v>
      </c>
      <c r="B2379" s="9" t="s">
        <v>52</v>
      </c>
      <c r="C2379" s="10" t="s">
        <v>4</v>
      </c>
      <c r="D2379" s="10" t="s">
        <v>42</v>
      </c>
      <c r="E2379" s="16" t="s">
        <v>31</v>
      </c>
      <c r="F2379" s="16" t="s">
        <v>33</v>
      </c>
      <c r="G2379" s="12">
        <f t="shared" ref="G2379:G2401" si="336">G2355</f>
        <v>42185</v>
      </c>
      <c r="H2379" s="13">
        <v>1</v>
      </c>
      <c r="I2379" s="65">
        <v>2.0770385333133596E-2</v>
      </c>
      <c r="J2379" s="65">
        <v>0.29163156081461528</v>
      </c>
      <c r="K2379" s="65">
        <f t="shared" si="333"/>
        <v>0.12240194614774887</v>
      </c>
      <c r="L2379" s="65">
        <v>7.1802845359932796E-2</v>
      </c>
      <c r="M2379" s="63">
        <v>222.52114003162151</v>
      </c>
    </row>
    <row r="2380" spans="1:13" ht="15" customHeight="1">
      <c r="A2380" s="8">
        <v>42094</v>
      </c>
      <c r="B2380" s="9" t="s">
        <v>52</v>
      </c>
      <c r="C2380" s="10" t="s">
        <v>4</v>
      </c>
      <c r="D2380" s="10" t="s">
        <v>42</v>
      </c>
      <c r="E2380" s="16" t="s">
        <v>31</v>
      </c>
      <c r="F2380" s="16" t="s">
        <v>33</v>
      </c>
      <c r="G2380" s="12">
        <f t="shared" si="336"/>
        <v>42277</v>
      </c>
      <c r="H2380" s="13">
        <v>2</v>
      </c>
      <c r="I2380" s="65">
        <v>1.3056513107960539E-2</v>
      </c>
      <c r="J2380" s="65">
        <v>6.8223918068370901E-2</v>
      </c>
      <c r="K2380" s="65">
        <f t="shared" si="333"/>
        <v>-0.21035112963828381</v>
      </c>
      <c r="L2380" s="65">
        <v>6.2131190995302898E-2</v>
      </c>
      <c r="M2380" s="63">
        <v>191.66858202962413</v>
      </c>
    </row>
    <row r="2381" spans="1:13" ht="15" customHeight="1">
      <c r="A2381" s="8">
        <v>42094</v>
      </c>
      <c r="B2381" s="9" t="s">
        <v>52</v>
      </c>
      <c r="C2381" s="10" t="s">
        <v>4</v>
      </c>
      <c r="D2381" s="10" t="s">
        <v>42</v>
      </c>
      <c r="E2381" s="16" t="s">
        <v>31</v>
      </c>
      <c r="F2381" s="16" t="s">
        <v>33</v>
      </c>
      <c r="G2381" s="12">
        <f t="shared" si="336"/>
        <v>42369</v>
      </c>
      <c r="H2381" s="13">
        <v>3</v>
      </c>
      <c r="I2381" s="65">
        <v>4.8567957445780222E-3</v>
      </c>
      <c r="J2381" s="65">
        <v>0.59794057454400174</v>
      </c>
      <c r="K2381" s="65">
        <f t="shared" si="333"/>
        <v>0.5345734522202088</v>
      </c>
      <c r="L2381" s="65">
        <v>5.1301509656025091E-2</v>
      </c>
      <c r="M2381" s="63">
        <v>191.16776594362275</v>
      </c>
    </row>
    <row r="2382" spans="1:13" ht="15" customHeight="1">
      <c r="A2382" s="8">
        <v>42094</v>
      </c>
      <c r="B2382" s="9" t="s">
        <v>52</v>
      </c>
      <c r="C2382" s="10" t="s">
        <v>4</v>
      </c>
      <c r="D2382" s="10" t="s">
        <v>42</v>
      </c>
      <c r="E2382" s="16" t="s">
        <v>31</v>
      </c>
      <c r="F2382" s="16" t="s">
        <v>33</v>
      </c>
      <c r="G2382" s="12">
        <f t="shared" si="336"/>
        <v>42460</v>
      </c>
      <c r="H2382" s="13">
        <v>4</v>
      </c>
      <c r="I2382" s="65">
        <v>1.8226721687353026E-2</v>
      </c>
      <c r="J2382" s="65">
        <v>0.51368686875199132</v>
      </c>
      <c r="K2382" s="65">
        <f t="shared" si="333"/>
        <v>-6.6026984104657391E-2</v>
      </c>
      <c r="L2382" s="65">
        <v>8.6658312014449859E-2</v>
      </c>
      <c r="M2382" s="63">
        <v>181.25444421114656</v>
      </c>
    </row>
    <row r="2383" spans="1:13" ht="15" customHeight="1">
      <c r="A2383" s="8">
        <v>42094</v>
      </c>
      <c r="B2383" s="9" t="s">
        <v>52</v>
      </c>
      <c r="C2383" s="10" t="s">
        <v>4</v>
      </c>
      <c r="D2383" s="10" t="s">
        <v>42</v>
      </c>
      <c r="E2383" s="16" t="s">
        <v>31</v>
      </c>
      <c r="F2383" s="16" t="s">
        <v>33</v>
      </c>
      <c r="G2383" s="12">
        <f t="shared" si="336"/>
        <v>42551</v>
      </c>
      <c r="H2383" s="13">
        <v>5</v>
      </c>
      <c r="I2383" s="65">
        <v>1.2947974277530402E-2</v>
      </c>
      <c r="J2383" s="65">
        <v>0.65755425145806956</v>
      </c>
      <c r="K2383" s="65">
        <f t="shared" si="333"/>
        <v>0.15681535698360866</v>
      </c>
      <c r="L2383" s="65">
        <v>6.9472395686189181E-2</v>
      </c>
      <c r="M2383" s="63">
        <v>178.64198119362544</v>
      </c>
    </row>
    <row r="2384" spans="1:13" ht="15" customHeight="1">
      <c r="A2384" s="8">
        <v>42094</v>
      </c>
      <c r="B2384" s="9" t="s">
        <v>52</v>
      </c>
      <c r="C2384" s="10" t="s">
        <v>4</v>
      </c>
      <c r="D2384" s="10" t="s">
        <v>42</v>
      </c>
      <c r="E2384" s="16" t="s">
        <v>31</v>
      </c>
      <c r="F2384" s="16" t="s">
        <v>33</v>
      </c>
      <c r="G2384" s="12">
        <f t="shared" si="336"/>
        <v>42643</v>
      </c>
      <c r="H2384" s="13">
        <v>6</v>
      </c>
      <c r="I2384" s="65">
        <v>1.9831678326796828E-2</v>
      </c>
      <c r="J2384" s="65">
        <v>0.60656908008251254</v>
      </c>
      <c r="K2384" s="65">
        <f t="shared" si="333"/>
        <v>-3.1153493048760198E-2</v>
      </c>
      <c r="L2384" s="65">
        <v>8.8713008338458618E-2</v>
      </c>
      <c r="M2384" s="63">
        <v>176.53917083926629</v>
      </c>
    </row>
    <row r="2385" spans="1:13" ht="15" customHeight="1">
      <c r="A2385" s="8">
        <v>42094</v>
      </c>
      <c r="B2385" s="9" t="s">
        <v>52</v>
      </c>
      <c r="C2385" s="10" t="s">
        <v>4</v>
      </c>
      <c r="D2385" s="10" t="s">
        <v>42</v>
      </c>
      <c r="E2385" s="16" t="s">
        <v>31</v>
      </c>
      <c r="F2385" s="16" t="s">
        <v>33</v>
      </c>
      <c r="G2385" s="12">
        <f t="shared" si="336"/>
        <v>42735</v>
      </c>
      <c r="H2385" s="13">
        <v>7</v>
      </c>
      <c r="I2385" s="65">
        <v>2.3115859922987404E-2</v>
      </c>
      <c r="J2385" s="65">
        <v>0.47588862204336119</v>
      </c>
      <c r="K2385" s="65">
        <f t="shared" si="333"/>
        <v>-0.10756459811616395</v>
      </c>
      <c r="L2385" s="65">
        <v>9.7422037456277616E-2</v>
      </c>
      <c r="M2385" s="63">
        <v>172.53625947158221</v>
      </c>
    </row>
    <row r="2386" spans="1:13" ht="15" customHeight="1">
      <c r="A2386" s="8">
        <v>42094</v>
      </c>
      <c r="B2386" s="9" t="s">
        <v>52</v>
      </c>
      <c r="C2386" s="10" t="s">
        <v>4</v>
      </c>
      <c r="D2386" s="10" t="s">
        <v>42</v>
      </c>
      <c r="E2386" s="16" t="s">
        <v>31</v>
      </c>
      <c r="F2386" s="16" t="s">
        <v>33</v>
      </c>
      <c r="G2386" s="12">
        <f t="shared" si="336"/>
        <v>42825</v>
      </c>
      <c r="H2386" s="13">
        <v>8</v>
      </c>
      <c r="I2386" s="65">
        <v>1.540331769045526E-2</v>
      </c>
      <c r="J2386" s="65">
        <v>0.62400418693797144</v>
      </c>
      <c r="K2386" s="65">
        <f t="shared" si="333"/>
        <v>0.1635188825850655</v>
      </c>
      <c r="L2386" s="65">
        <v>8.3072678922978316E-2</v>
      </c>
      <c r="M2386" s="63">
        <v>170.8878368215311</v>
      </c>
    </row>
    <row r="2387" spans="1:13" ht="15" customHeight="1">
      <c r="A2387" s="8">
        <v>42094</v>
      </c>
      <c r="B2387" s="9" t="s">
        <v>52</v>
      </c>
      <c r="C2387" s="10" t="s">
        <v>4</v>
      </c>
      <c r="D2387" s="10" t="s">
        <v>42</v>
      </c>
      <c r="E2387" s="16" t="s">
        <v>31</v>
      </c>
      <c r="F2387" s="16" t="s">
        <v>33</v>
      </c>
      <c r="G2387" s="12">
        <f t="shared" si="336"/>
        <v>42916</v>
      </c>
      <c r="H2387" s="13">
        <v>9</v>
      </c>
      <c r="I2387" s="65">
        <v>2.0566313527940906E-2</v>
      </c>
      <c r="J2387" s="65">
        <v>0.58287636867198045</v>
      </c>
      <c r="K2387" s="65">
        <f t="shared" si="333"/>
        <v>-2.0561504738050084E-2</v>
      </c>
      <c r="L2387" s="65">
        <v>9.6566305011084097E-2</v>
      </c>
      <c r="M2387" s="63">
        <v>168.72915996708531</v>
      </c>
    </row>
    <row r="2388" spans="1:13" ht="15" customHeight="1">
      <c r="A2388" s="8">
        <v>42094</v>
      </c>
      <c r="B2388" s="9" t="s">
        <v>52</v>
      </c>
      <c r="C2388" s="10" t="s">
        <v>4</v>
      </c>
      <c r="D2388" s="10" t="s">
        <v>42</v>
      </c>
      <c r="E2388" s="16" t="s">
        <v>31</v>
      </c>
      <c r="F2388" s="16" t="s">
        <v>33</v>
      </c>
      <c r="G2388" s="12">
        <f t="shared" si="336"/>
        <v>43008</v>
      </c>
      <c r="H2388" s="13">
        <v>10</v>
      </c>
      <c r="I2388" s="65">
        <v>2.0568910468198452E-2</v>
      </c>
      <c r="J2388" s="65">
        <v>0.57399695122105709</v>
      </c>
      <c r="K2388" s="65">
        <f t="shared" si="333"/>
        <v>1.1689493017275097E-2</v>
      </c>
      <c r="L2388" s="65">
        <v>0.10287147621928797</v>
      </c>
      <c r="M2388" s="63">
        <v>166.30130164160599</v>
      </c>
    </row>
    <row r="2389" spans="1:13" ht="15" customHeight="1">
      <c r="A2389" s="8">
        <v>42094</v>
      </c>
      <c r="B2389" s="9" t="s">
        <v>52</v>
      </c>
      <c r="C2389" s="10" t="s">
        <v>4</v>
      </c>
      <c r="D2389" s="10" t="s">
        <v>42</v>
      </c>
      <c r="E2389" s="16" t="s">
        <v>31</v>
      </c>
      <c r="F2389" s="16" t="s">
        <v>33</v>
      </c>
      <c r="G2389" s="12">
        <f t="shared" si="336"/>
        <v>43100</v>
      </c>
      <c r="H2389" s="13">
        <v>11</v>
      </c>
      <c r="I2389" s="65">
        <v>2.2250502890694222E-2</v>
      </c>
      <c r="J2389" s="65">
        <v>0.16034376988100837</v>
      </c>
      <c r="K2389" s="65">
        <f t="shared" si="333"/>
        <v>-0.39140267844935445</v>
      </c>
      <c r="L2389" s="65">
        <v>0.10831688510997742</v>
      </c>
      <c r="M2389" s="63">
        <v>139.44859196054125</v>
      </c>
    </row>
    <row r="2390" spans="1:13" ht="15" customHeight="1">
      <c r="A2390" s="8">
        <v>42094</v>
      </c>
      <c r="B2390" s="9" t="s">
        <v>52</v>
      </c>
      <c r="C2390" s="10" t="s">
        <v>4</v>
      </c>
      <c r="D2390" s="10" t="s">
        <v>42</v>
      </c>
      <c r="E2390" s="16" t="s">
        <v>31</v>
      </c>
      <c r="F2390" s="16" t="s">
        <v>33</v>
      </c>
      <c r="G2390" s="12">
        <f t="shared" si="336"/>
        <v>43190</v>
      </c>
      <c r="H2390" s="13">
        <v>12</v>
      </c>
      <c r="I2390" s="65">
        <v>1.3184896415414361E-2</v>
      </c>
      <c r="J2390" s="65">
        <v>0.78218892691636255</v>
      </c>
      <c r="K2390" s="65">
        <f t="shared" si="333"/>
        <v>0.63503005345076846</v>
      </c>
      <c r="L2390" s="65">
        <v>8.7067013919563049E-2</v>
      </c>
      <c r="M2390" s="63">
        <v>137.08879303313915</v>
      </c>
    </row>
    <row r="2391" spans="1:13" ht="15" customHeight="1">
      <c r="A2391" s="8">
        <v>42094</v>
      </c>
      <c r="B2391" s="9" t="s">
        <v>52</v>
      </c>
      <c r="C2391" s="10" t="s">
        <v>4</v>
      </c>
      <c r="D2391" s="10" t="s">
        <v>42</v>
      </c>
      <c r="E2391" s="16" t="s">
        <v>31</v>
      </c>
      <c r="F2391" s="16" t="s">
        <v>33</v>
      </c>
      <c r="G2391" s="12">
        <f t="shared" si="336"/>
        <v>43281</v>
      </c>
      <c r="H2391" s="13">
        <v>13</v>
      </c>
      <c r="I2391" s="65">
        <v>2.7886567952882392E-2</v>
      </c>
      <c r="J2391" s="65">
        <v>0.77520867186304565</v>
      </c>
      <c r="K2391" s="65">
        <f t="shared" si="333"/>
        <v>2.0906312899565495E-2</v>
      </c>
      <c r="L2391" s="65">
        <v>0.12089771655351415</v>
      </c>
      <c r="M2391" s="63">
        <v>134.98492981823469</v>
      </c>
    </row>
    <row r="2392" spans="1:13" ht="15" customHeight="1">
      <c r="A2392" s="8">
        <v>42094</v>
      </c>
      <c r="B2392" s="9" t="s">
        <v>52</v>
      </c>
      <c r="C2392" s="10" t="s">
        <v>4</v>
      </c>
      <c r="D2392" s="10" t="s">
        <v>42</v>
      </c>
      <c r="E2392" s="16" t="s">
        <v>31</v>
      </c>
      <c r="F2392" s="16" t="s">
        <v>33</v>
      </c>
      <c r="G2392" s="12">
        <f t="shared" si="336"/>
        <v>43373</v>
      </c>
      <c r="H2392" s="13">
        <v>14</v>
      </c>
      <c r="I2392" s="65">
        <v>3.112955426951633E-2</v>
      </c>
      <c r="J2392" s="65">
        <v>0.6586081819006242</v>
      </c>
      <c r="K2392" s="65">
        <f t="shared" si="333"/>
        <v>-8.547093569290512E-2</v>
      </c>
      <c r="L2392" s="65">
        <v>0.12713707417902739</v>
      </c>
      <c r="M2392" s="63">
        <v>132.9669223633191</v>
      </c>
    </row>
    <row r="2393" spans="1:13" ht="15" customHeight="1">
      <c r="A2393" s="8">
        <v>42094</v>
      </c>
      <c r="B2393" s="9" t="s">
        <v>52</v>
      </c>
      <c r="C2393" s="10" t="s">
        <v>4</v>
      </c>
      <c r="D2393" s="10" t="s">
        <v>42</v>
      </c>
      <c r="E2393" s="16" t="s">
        <v>31</v>
      </c>
      <c r="F2393" s="16" t="s">
        <v>33</v>
      </c>
      <c r="G2393" s="12">
        <f t="shared" si="336"/>
        <v>43465</v>
      </c>
      <c r="H2393" s="13">
        <v>15</v>
      </c>
      <c r="I2393" s="65">
        <v>3.6999526343519502E-2</v>
      </c>
      <c r="J2393" s="65">
        <v>0.52149123194563007</v>
      </c>
      <c r="K2393" s="65">
        <f t="shared" si="333"/>
        <v>-0.10011742361147463</v>
      </c>
      <c r="L2393" s="65">
        <v>0.14358628085807257</v>
      </c>
      <c r="M2393" s="63">
        <v>131.0704598764016</v>
      </c>
    </row>
    <row r="2394" spans="1:13" ht="15" customHeight="1">
      <c r="A2394" s="8">
        <v>42094</v>
      </c>
      <c r="B2394" s="9" t="s">
        <v>52</v>
      </c>
      <c r="C2394" s="10" t="s">
        <v>4</v>
      </c>
      <c r="D2394" s="10" t="s">
        <v>42</v>
      </c>
      <c r="E2394" s="16" t="s">
        <v>31</v>
      </c>
      <c r="F2394" s="16" t="s">
        <v>33</v>
      </c>
      <c r="G2394" s="12">
        <f t="shared" si="336"/>
        <v>43555</v>
      </c>
      <c r="H2394" s="13">
        <v>16</v>
      </c>
      <c r="I2394" s="65">
        <v>3.1395541925553654E-2</v>
      </c>
      <c r="J2394" s="65">
        <v>0.48852235229687313</v>
      </c>
      <c r="K2394" s="65">
        <f t="shared" si="333"/>
        <v>-1.57333772320329E-3</v>
      </c>
      <c r="L2394" s="65">
        <v>0.13549965454476345</v>
      </c>
      <c r="M2394" s="63">
        <v>129.19216888516419</v>
      </c>
    </row>
    <row r="2395" spans="1:13" ht="15" customHeight="1">
      <c r="A2395" s="8">
        <v>42094</v>
      </c>
      <c r="B2395" s="9" t="s">
        <v>52</v>
      </c>
      <c r="C2395" s="10" t="s">
        <v>4</v>
      </c>
      <c r="D2395" s="10" t="s">
        <v>42</v>
      </c>
      <c r="E2395" s="16" t="s">
        <v>31</v>
      </c>
      <c r="F2395" s="16" t="s">
        <v>33</v>
      </c>
      <c r="G2395" s="12">
        <f t="shared" si="336"/>
        <v>43646</v>
      </c>
      <c r="H2395" s="13">
        <v>17</v>
      </c>
      <c r="I2395" s="65">
        <v>2.5633471340916803E-2</v>
      </c>
      <c r="J2395" s="65">
        <v>0.52289477773830118</v>
      </c>
      <c r="K2395" s="65">
        <f t="shared" si="333"/>
        <v>6.0005896782344845E-2</v>
      </c>
      <c r="L2395" s="65">
        <v>0.12550778837311685</v>
      </c>
      <c r="M2395" s="63">
        <v>126.78803715149201</v>
      </c>
    </row>
    <row r="2396" spans="1:13" ht="15" customHeight="1">
      <c r="A2396" s="8">
        <v>42094</v>
      </c>
      <c r="B2396" s="9" t="s">
        <v>52</v>
      </c>
      <c r="C2396" s="10" t="s">
        <v>4</v>
      </c>
      <c r="D2396" s="10" t="s">
        <v>42</v>
      </c>
      <c r="E2396" s="16" t="s">
        <v>31</v>
      </c>
      <c r="F2396" s="16" t="s">
        <v>33</v>
      </c>
      <c r="G2396" s="12">
        <f t="shared" si="336"/>
        <v>43738</v>
      </c>
      <c r="H2396" s="13">
        <v>18</v>
      </c>
      <c r="I2396" s="65">
        <v>2.6718858482399511E-2</v>
      </c>
      <c r="J2396" s="65">
        <v>0.4909339704773068</v>
      </c>
      <c r="K2396" s="65">
        <f t="shared" si="333"/>
        <v>-5.2419487785948619E-3</v>
      </c>
      <c r="L2396" s="65">
        <v>0.13054295887426284</v>
      </c>
      <c r="M2396" s="63">
        <v>125.00160029463748</v>
      </c>
    </row>
    <row r="2397" spans="1:13" ht="15" customHeight="1">
      <c r="A2397" s="8">
        <v>42094</v>
      </c>
      <c r="B2397" s="9" t="s">
        <v>52</v>
      </c>
      <c r="C2397" s="10" t="s">
        <v>4</v>
      </c>
      <c r="D2397" s="10" t="s">
        <v>42</v>
      </c>
      <c r="E2397" s="16" t="s">
        <v>31</v>
      </c>
      <c r="F2397" s="16" t="s">
        <v>33</v>
      </c>
      <c r="G2397" s="12">
        <f t="shared" si="336"/>
        <v>43830</v>
      </c>
      <c r="H2397" s="13">
        <v>19</v>
      </c>
      <c r="I2397" s="65">
        <v>2.9941308842742112E-2</v>
      </c>
      <c r="J2397" s="65">
        <v>-0.8759971198249078</v>
      </c>
      <c r="K2397" s="65">
        <f t="shared" si="333"/>
        <v>-1.3369897814594727</v>
      </c>
      <c r="L2397" s="65">
        <v>0.13875951700134032</v>
      </c>
      <c r="M2397" s="63">
        <v>32.969213835278879</v>
      </c>
    </row>
    <row r="2398" spans="1:13" ht="15" customHeight="1">
      <c r="A2398" s="8">
        <v>42094</v>
      </c>
      <c r="B2398" s="9" t="s">
        <v>52</v>
      </c>
      <c r="C2398" s="10" t="s">
        <v>4</v>
      </c>
      <c r="D2398" s="10" t="s">
        <v>42</v>
      </c>
      <c r="E2398" s="16" t="s">
        <v>31</v>
      </c>
      <c r="F2398" s="16" t="s">
        <v>33</v>
      </c>
      <c r="G2398" s="12">
        <f t="shared" si="336"/>
        <v>43921</v>
      </c>
      <c r="H2398" s="13">
        <v>20</v>
      </c>
      <c r="I2398" s="65">
        <v>-2.2344949600609575E-2</v>
      </c>
      <c r="J2398" s="65">
        <v>1.5598083530915028</v>
      </c>
      <c r="K2398" s="65">
        <f t="shared" si="333"/>
        <v>2.4134605233158011</v>
      </c>
      <c r="L2398" s="65">
        <v>-4.2766920000938811E-2</v>
      </c>
      <c r="M2398" s="63">
        <v>32.849528935277462</v>
      </c>
    </row>
    <row r="2399" spans="1:13" ht="15" customHeight="1">
      <c r="A2399" s="8">
        <v>42094</v>
      </c>
      <c r="B2399" s="9" t="s">
        <v>52</v>
      </c>
      <c r="C2399" s="10" t="s">
        <v>4</v>
      </c>
      <c r="D2399" s="10" t="s">
        <v>42</v>
      </c>
      <c r="E2399" s="16" t="s">
        <v>31</v>
      </c>
      <c r="F2399" s="16" t="s">
        <v>33</v>
      </c>
      <c r="G2399" s="12">
        <f t="shared" si="336"/>
        <v>44012</v>
      </c>
      <c r="H2399" s="13">
        <v>21</v>
      </c>
      <c r="I2399" s="65">
        <v>3.8054397871574941E-2</v>
      </c>
      <c r="J2399" s="65">
        <v>1.677374472808649</v>
      </c>
      <c r="K2399" s="65">
        <f t="shared" si="333"/>
        <v>0.1556205175887212</v>
      </c>
      <c r="L2399" s="65">
        <v>7.4351080409567519E-2</v>
      </c>
      <c r="M2399" s="63">
        <v>32.906949135277422</v>
      </c>
    </row>
    <row r="2400" spans="1:13" ht="15" customHeight="1">
      <c r="A2400" s="8">
        <f t="shared" ref="A2400:F2401" si="337">A2399</f>
        <v>42094</v>
      </c>
      <c r="B2400" s="9" t="str">
        <f t="shared" si="337"/>
        <v>Mid-Cycle 2015</v>
      </c>
      <c r="C2400" s="10" t="str">
        <f t="shared" si="337"/>
        <v>Base</v>
      </c>
      <c r="D2400" s="10" t="str">
        <f t="shared" si="337"/>
        <v>TMM</v>
      </c>
      <c r="E2400" s="11" t="str">
        <f t="shared" si="337"/>
        <v>Other Loans &amp; Leases</v>
      </c>
      <c r="F2400" s="11" t="str">
        <f t="shared" si="337"/>
        <v>Loans for purchasing or carrying securities</v>
      </c>
      <c r="G2400" s="12">
        <f t="shared" si="336"/>
        <v>44104</v>
      </c>
      <c r="H2400" s="13">
        <v>22</v>
      </c>
      <c r="I2400" s="65">
        <v>4.5507401596469571E-2</v>
      </c>
      <c r="J2400" s="65">
        <v>1.6163063582095856</v>
      </c>
      <c r="K2400" s="65">
        <f t="shared" si="333"/>
        <v>-1.5560713002593901E-2</v>
      </c>
      <c r="L2400" s="65">
        <v>8.9201184365510236E-2</v>
      </c>
      <c r="M2400" s="63">
        <v>32.912465035277002</v>
      </c>
    </row>
    <row r="2401" spans="1:13" ht="15" customHeight="1">
      <c r="A2401" s="8">
        <f t="shared" si="337"/>
        <v>42094</v>
      </c>
      <c r="B2401" s="9" t="str">
        <f t="shared" si="337"/>
        <v>Mid-Cycle 2015</v>
      </c>
      <c r="C2401" s="10" t="str">
        <f t="shared" si="337"/>
        <v>Base</v>
      </c>
      <c r="D2401" s="10" t="str">
        <f t="shared" si="337"/>
        <v>TMM</v>
      </c>
      <c r="E2401" s="11" t="str">
        <f t="shared" si="337"/>
        <v>Other Loans &amp; Leases</v>
      </c>
      <c r="F2401" s="11" t="str">
        <f t="shared" si="337"/>
        <v>Loans for purchasing or carrying securities</v>
      </c>
      <c r="G2401" s="12">
        <f t="shared" si="336"/>
        <v>44196</v>
      </c>
      <c r="H2401" s="13">
        <v>23</v>
      </c>
      <c r="I2401" s="65">
        <v>5.5847534932061287E-2</v>
      </c>
      <c r="J2401" s="65">
        <v>1.4831777306842262</v>
      </c>
      <c r="K2401" s="65">
        <f t="shared" si="333"/>
        <v>-7.7281092593298073E-2</v>
      </c>
      <c r="L2401" s="65">
        <v>0.1093720635718454</v>
      </c>
      <c r="M2401" s="63">
        <v>32.926769535277515</v>
      </c>
    </row>
    <row r="2402" spans="1:13" ht="15" customHeight="1">
      <c r="A2402" s="21">
        <f>A2403</f>
        <v>42094</v>
      </c>
      <c r="B2402" s="21" t="str">
        <f t="shared" ref="B2402:F2402" si="338">B2403</f>
        <v>Mid-Cycle 2015</v>
      </c>
      <c r="C2402" s="21" t="str">
        <f t="shared" si="338"/>
        <v>Base</v>
      </c>
      <c r="D2402" s="21" t="str">
        <f t="shared" si="338"/>
        <v>TMM</v>
      </c>
      <c r="E2402" s="21" t="str">
        <f t="shared" si="338"/>
        <v>Other Loans &amp; Leases</v>
      </c>
      <c r="F2402" s="25" t="str">
        <f t="shared" si="338"/>
        <v>Loans to Depositories and Other Financial Institutions</v>
      </c>
      <c r="G2402" s="21">
        <f>A2402</f>
        <v>42094</v>
      </c>
      <c r="H2402" s="22">
        <v>0</v>
      </c>
      <c r="I2402" s="30">
        <v>0</v>
      </c>
      <c r="J2402" s="70">
        <v>27.63</v>
      </c>
      <c r="K2402" s="30">
        <v>0</v>
      </c>
      <c r="L2402" s="30">
        <v>0</v>
      </c>
      <c r="M2402" s="30">
        <v>0</v>
      </c>
    </row>
    <row r="2403" spans="1:13" ht="15" customHeight="1">
      <c r="A2403" s="8">
        <v>42094</v>
      </c>
      <c r="B2403" s="9" t="s">
        <v>52</v>
      </c>
      <c r="C2403" s="10" t="s">
        <v>4</v>
      </c>
      <c r="D2403" s="10" t="s">
        <v>42</v>
      </c>
      <c r="E2403" s="11" t="s">
        <v>31</v>
      </c>
      <c r="F2403" s="11" t="s">
        <v>34</v>
      </c>
      <c r="G2403" s="12">
        <f t="shared" ref="G2403:G2425" si="339">G2379</f>
        <v>42185</v>
      </c>
      <c r="H2403" s="13">
        <v>1</v>
      </c>
      <c r="I2403" s="65">
        <v>1.229633621809656</v>
      </c>
      <c r="J2403" s="65">
        <v>23.53661038786484</v>
      </c>
      <c r="K2403" s="65">
        <f t="shared" si="333"/>
        <v>-2.8637559903255028</v>
      </c>
      <c r="L2403" s="65">
        <v>2.2060407638015311</v>
      </c>
      <c r="M2403" s="63">
        <v>7046.9557215252098</v>
      </c>
    </row>
    <row r="2404" spans="1:13" ht="15" customHeight="1">
      <c r="A2404" s="8">
        <v>42094</v>
      </c>
      <c r="B2404" s="9" t="s">
        <v>52</v>
      </c>
      <c r="C2404" s="10" t="s">
        <v>4</v>
      </c>
      <c r="D2404" s="10" t="s">
        <v>42</v>
      </c>
      <c r="E2404" s="11" t="s">
        <v>31</v>
      </c>
      <c r="F2404" s="11" t="s">
        <v>34</v>
      </c>
      <c r="G2404" s="12">
        <f t="shared" si="339"/>
        <v>42277</v>
      </c>
      <c r="H2404" s="13">
        <v>2</v>
      </c>
      <c r="I2404" s="65">
        <v>1.1984283407169189</v>
      </c>
      <c r="J2404" s="65">
        <v>45.028544073876361</v>
      </c>
      <c r="K2404" s="65">
        <f t="shared" si="333"/>
        <v>22.69036202672844</v>
      </c>
      <c r="L2404" s="65">
        <v>1.8391435452769564</v>
      </c>
      <c r="M2404" s="63">
        <v>7348.0599452669139</v>
      </c>
    </row>
    <row r="2405" spans="1:13" ht="15" customHeight="1">
      <c r="A2405" s="8">
        <v>42094</v>
      </c>
      <c r="B2405" s="9" t="s">
        <v>52</v>
      </c>
      <c r="C2405" s="10" t="s">
        <v>4</v>
      </c>
      <c r="D2405" s="10" t="s">
        <v>42</v>
      </c>
      <c r="E2405" s="11" t="s">
        <v>31</v>
      </c>
      <c r="F2405" s="11" t="s">
        <v>34</v>
      </c>
      <c r="G2405" s="12">
        <f t="shared" si="339"/>
        <v>42369</v>
      </c>
      <c r="H2405" s="13">
        <v>3</v>
      </c>
      <c r="I2405" s="65">
        <v>1.743860828098329</v>
      </c>
      <c r="J2405" s="65">
        <v>48.461366364836174</v>
      </c>
      <c r="K2405" s="65">
        <f t="shared" si="333"/>
        <v>5.1766831190581417</v>
      </c>
      <c r="L2405" s="65">
        <v>2.9124808337847168</v>
      </c>
      <c r="M2405" s="63">
        <v>7492.2136015729502</v>
      </c>
    </row>
    <row r="2406" spans="1:13" ht="15" customHeight="1">
      <c r="A2406" s="8">
        <v>42094</v>
      </c>
      <c r="B2406" s="9" t="s">
        <v>52</v>
      </c>
      <c r="C2406" s="10" t="s">
        <v>4</v>
      </c>
      <c r="D2406" s="10" t="s">
        <v>42</v>
      </c>
      <c r="E2406" s="11" t="s">
        <v>31</v>
      </c>
      <c r="F2406" s="11" t="s">
        <v>34</v>
      </c>
      <c r="G2406" s="12">
        <f t="shared" si="339"/>
        <v>42460</v>
      </c>
      <c r="H2406" s="13">
        <v>4</v>
      </c>
      <c r="I2406" s="65">
        <v>2.0876149800773343</v>
      </c>
      <c r="J2406" s="65">
        <v>50.403138178840337</v>
      </c>
      <c r="K2406" s="65">
        <f t="shared" si="333"/>
        <v>4.0293867940814971</v>
      </c>
      <c r="L2406" s="65">
        <v>3.4796783249843126</v>
      </c>
      <c r="M2406" s="63">
        <v>7623.8425409585698</v>
      </c>
    </row>
    <row r="2407" spans="1:13" ht="15" customHeight="1">
      <c r="A2407" s="8">
        <v>42094</v>
      </c>
      <c r="B2407" s="9" t="s">
        <v>52</v>
      </c>
      <c r="C2407" s="10" t="s">
        <v>4</v>
      </c>
      <c r="D2407" s="10" t="s">
        <v>42</v>
      </c>
      <c r="E2407" s="11" t="s">
        <v>31</v>
      </c>
      <c r="F2407" s="11" t="s">
        <v>34</v>
      </c>
      <c r="G2407" s="12">
        <f t="shared" si="339"/>
        <v>42551</v>
      </c>
      <c r="H2407" s="13">
        <v>5</v>
      </c>
      <c r="I2407" s="65">
        <v>2.0979818127913967</v>
      </c>
      <c r="J2407" s="65">
        <v>53.798969969494543</v>
      </c>
      <c r="K2407" s="65">
        <f t="shared" si="333"/>
        <v>5.4938136034456031</v>
      </c>
      <c r="L2407" s="65">
        <v>3.5500748002865592</v>
      </c>
      <c r="M2407" s="63">
        <v>7753.0718043222432</v>
      </c>
    </row>
    <row r="2408" spans="1:13" ht="15" customHeight="1">
      <c r="A2408" s="8">
        <v>42094</v>
      </c>
      <c r="B2408" s="9" t="s">
        <v>52</v>
      </c>
      <c r="C2408" s="10" t="s">
        <v>4</v>
      </c>
      <c r="D2408" s="10" t="s">
        <v>42</v>
      </c>
      <c r="E2408" s="11" t="s">
        <v>31</v>
      </c>
      <c r="F2408" s="11" t="s">
        <v>34</v>
      </c>
      <c r="G2408" s="12">
        <f t="shared" si="339"/>
        <v>42643</v>
      </c>
      <c r="H2408" s="13">
        <v>6</v>
      </c>
      <c r="I2408" s="65">
        <v>2.5354651312515779</v>
      </c>
      <c r="J2408" s="65">
        <v>53.461412224725038</v>
      </c>
      <c r="K2408" s="65">
        <f t="shared" si="333"/>
        <v>2.1979073864820728</v>
      </c>
      <c r="L2408" s="65">
        <v>4.3412991312695217</v>
      </c>
      <c r="M2408" s="63">
        <v>7799.4946013156014</v>
      </c>
    </row>
    <row r="2409" spans="1:13" ht="15" customHeight="1">
      <c r="A2409" s="8">
        <v>42094</v>
      </c>
      <c r="B2409" s="9" t="s">
        <v>52</v>
      </c>
      <c r="C2409" s="10" t="s">
        <v>4</v>
      </c>
      <c r="D2409" s="10" t="s">
        <v>42</v>
      </c>
      <c r="E2409" s="11" t="s">
        <v>31</v>
      </c>
      <c r="F2409" s="11" t="s">
        <v>34</v>
      </c>
      <c r="G2409" s="12">
        <f t="shared" si="339"/>
        <v>42735</v>
      </c>
      <c r="H2409" s="13">
        <v>7</v>
      </c>
      <c r="I2409" s="65">
        <v>2.4496958522155956</v>
      </c>
      <c r="J2409" s="65">
        <v>64.5037710526627</v>
      </c>
      <c r="K2409" s="65">
        <f t="shared" si="333"/>
        <v>13.492054680153258</v>
      </c>
      <c r="L2409" s="65">
        <v>4.1375080963424997</v>
      </c>
      <c r="M2409" s="63">
        <v>8236.4955191453428</v>
      </c>
    </row>
    <row r="2410" spans="1:13" ht="15" customHeight="1">
      <c r="A2410" s="8">
        <v>42094</v>
      </c>
      <c r="B2410" s="9" t="s">
        <v>52</v>
      </c>
      <c r="C2410" s="10" t="s">
        <v>4</v>
      </c>
      <c r="D2410" s="10" t="s">
        <v>42</v>
      </c>
      <c r="E2410" s="11" t="s">
        <v>31</v>
      </c>
      <c r="F2410" s="11" t="s">
        <v>34</v>
      </c>
      <c r="G2410" s="12">
        <f t="shared" si="339"/>
        <v>42825</v>
      </c>
      <c r="H2410" s="13">
        <v>8</v>
      </c>
      <c r="I2410" s="65">
        <v>2.770511690115149</v>
      </c>
      <c r="J2410" s="65">
        <v>66.705528593583722</v>
      </c>
      <c r="K2410" s="65">
        <f t="shared" si="333"/>
        <v>4.9722692310361714</v>
      </c>
      <c r="L2410" s="65">
        <v>4.8019506632236011</v>
      </c>
      <c r="M2410" s="63">
        <v>8297.2371042088616</v>
      </c>
    </row>
    <row r="2411" spans="1:13" ht="15" customHeight="1">
      <c r="A2411" s="8">
        <v>42094</v>
      </c>
      <c r="B2411" s="9" t="s">
        <v>52</v>
      </c>
      <c r="C2411" s="10" t="s">
        <v>4</v>
      </c>
      <c r="D2411" s="10" t="s">
        <v>42</v>
      </c>
      <c r="E2411" s="11" t="s">
        <v>31</v>
      </c>
      <c r="F2411" s="11" t="s">
        <v>34</v>
      </c>
      <c r="G2411" s="12">
        <f t="shared" si="339"/>
        <v>42916</v>
      </c>
      <c r="H2411" s="13">
        <v>9</v>
      </c>
      <c r="I2411" s="65">
        <v>2.9506802224016471</v>
      </c>
      <c r="J2411" s="65">
        <v>71.829568741955285</v>
      </c>
      <c r="K2411" s="65">
        <f t="shared" si="333"/>
        <v>8.0747203707732105</v>
      </c>
      <c r="L2411" s="65">
        <v>5.167927464448816</v>
      </c>
      <c r="M2411" s="63">
        <v>8490.2654860413695</v>
      </c>
    </row>
    <row r="2412" spans="1:13" ht="15" customHeight="1">
      <c r="A2412" s="8">
        <v>42094</v>
      </c>
      <c r="B2412" s="9" t="s">
        <v>52</v>
      </c>
      <c r="C2412" s="10" t="s">
        <v>4</v>
      </c>
      <c r="D2412" s="10" t="s">
        <v>42</v>
      </c>
      <c r="E2412" s="11" t="s">
        <v>31</v>
      </c>
      <c r="F2412" s="11" t="s">
        <v>34</v>
      </c>
      <c r="G2412" s="12">
        <f t="shared" si="339"/>
        <v>43008</v>
      </c>
      <c r="H2412" s="13">
        <v>10</v>
      </c>
      <c r="I2412" s="65">
        <v>3.3213666745036057</v>
      </c>
      <c r="J2412" s="65">
        <v>77.092279004750253</v>
      </c>
      <c r="K2412" s="65">
        <f t="shared" si="333"/>
        <v>8.5840769372985744</v>
      </c>
      <c r="L2412" s="65">
        <v>5.86518137631725</v>
      </c>
      <c r="M2412" s="63">
        <v>8734.0371907404351</v>
      </c>
    </row>
    <row r="2413" spans="1:13" ht="15" customHeight="1">
      <c r="A2413" s="8">
        <v>42094</v>
      </c>
      <c r="B2413" s="9" t="s">
        <v>52</v>
      </c>
      <c r="C2413" s="10" t="s">
        <v>4</v>
      </c>
      <c r="D2413" s="10" t="s">
        <v>42</v>
      </c>
      <c r="E2413" s="11" t="s">
        <v>31</v>
      </c>
      <c r="F2413" s="11" t="s">
        <v>34</v>
      </c>
      <c r="G2413" s="12">
        <f t="shared" si="339"/>
        <v>43100</v>
      </c>
      <c r="H2413" s="13">
        <v>11</v>
      </c>
      <c r="I2413" s="65">
        <v>3.6408436273017344</v>
      </c>
      <c r="J2413" s="65">
        <v>77.68465537873152</v>
      </c>
      <c r="K2413" s="65">
        <f t="shared" si="333"/>
        <v>4.2332200012830015</v>
      </c>
      <c r="L2413" s="65">
        <v>6.5270834239858129</v>
      </c>
      <c r="M2413" s="63">
        <v>8771.1739889812379</v>
      </c>
    </row>
    <row r="2414" spans="1:13" ht="15" customHeight="1">
      <c r="A2414" s="8">
        <v>42094</v>
      </c>
      <c r="B2414" s="9" t="s">
        <v>52</v>
      </c>
      <c r="C2414" s="10" t="s">
        <v>4</v>
      </c>
      <c r="D2414" s="10" t="s">
        <v>42</v>
      </c>
      <c r="E2414" s="11" t="s">
        <v>31</v>
      </c>
      <c r="F2414" s="11" t="s">
        <v>34</v>
      </c>
      <c r="G2414" s="12">
        <f t="shared" si="339"/>
        <v>43190</v>
      </c>
      <c r="H2414" s="13">
        <v>12</v>
      </c>
      <c r="I2414" s="65">
        <v>3.7410385329504838</v>
      </c>
      <c r="J2414" s="65">
        <v>82.446572109055296</v>
      </c>
      <c r="K2414" s="65">
        <f t="shared" si="333"/>
        <v>8.5029552632742593</v>
      </c>
      <c r="L2414" s="65">
        <v>6.7010912265143823</v>
      </c>
      <c r="M2414" s="63">
        <v>9068.0540246849832</v>
      </c>
    </row>
    <row r="2415" spans="1:13" ht="15" customHeight="1">
      <c r="A2415" s="8">
        <v>42094</v>
      </c>
      <c r="B2415" s="9" t="s">
        <v>52</v>
      </c>
      <c r="C2415" s="10" t="s">
        <v>4</v>
      </c>
      <c r="D2415" s="10" t="s">
        <v>42</v>
      </c>
      <c r="E2415" s="11" t="s">
        <v>31</v>
      </c>
      <c r="F2415" s="11" t="s">
        <v>34</v>
      </c>
      <c r="G2415" s="12">
        <f t="shared" si="339"/>
        <v>43281</v>
      </c>
      <c r="H2415" s="13">
        <v>13</v>
      </c>
      <c r="I2415" s="65">
        <v>3.9464362959267327</v>
      </c>
      <c r="J2415" s="65">
        <v>87.59505411644065</v>
      </c>
      <c r="K2415" s="65">
        <f t="shared" si="333"/>
        <v>9.0949183033120864</v>
      </c>
      <c r="L2415" s="65">
        <v>7.1524469397822683</v>
      </c>
      <c r="M2415" s="63">
        <v>9179.9080089642684</v>
      </c>
    </row>
    <row r="2416" spans="1:13" ht="15" customHeight="1">
      <c r="A2416" s="8">
        <v>42094</v>
      </c>
      <c r="B2416" s="9" t="s">
        <v>52</v>
      </c>
      <c r="C2416" s="10" t="s">
        <v>4</v>
      </c>
      <c r="D2416" s="10" t="s">
        <v>42</v>
      </c>
      <c r="E2416" s="11" t="s">
        <v>31</v>
      </c>
      <c r="F2416" s="11" t="s">
        <v>34</v>
      </c>
      <c r="G2416" s="12">
        <f t="shared" si="339"/>
        <v>43373</v>
      </c>
      <c r="H2416" s="13">
        <v>14</v>
      </c>
      <c r="I2416" s="65">
        <v>4.068253195147876</v>
      </c>
      <c r="J2416" s="65">
        <v>91.810060021935229</v>
      </c>
      <c r="K2416" s="65">
        <f t="shared" si="333"/>
        <v>8.2832591006424536</v>
      </c>
      <c r="L2416" s="65">
        <v>7.4861709094802116</v>
      </c>
      <c r="M2416" s="63">
        <v>9302.4861204686113</v>
      </c>
    </row>
    <row r="2417" spans="1:13" ht="15" customHeight="1">
      <c r="A2417" s="8">
        <v>42094</v>
      </c>
      <c r="B2417" s="9" t="s">
        <v>52</v>
      </c>
      <c r="C2417" s="10" t="s">
        <v>4</v>
      </c>
      <c r="D2417" s="10" t="s">
        <v>42</v>
      </c>
      <c r="E2417" s="11" t="s">
        <v>31</v>
      </c>
      <c r="F2417" s="11" t="s">
        <v>34</v>
      </c>
      <c r="G2417" s="12">
        <f t="shared" si="339"/>
        <v>43465</v>
      </c>
      <c r="H2417" s="13">
        <v>15</v>
      </c>
      <c r="I2417" s="65">
        <v>4.0020934071635432</v>
      </c>
      <c r="J2417" s="65">
        <v>100.22643551936638</v>
      </c>
      <c r="K2417" s="65">
        <f t="shared" si="333"/>
        <v>12.41846890459469</v>
      </c>
      <c r="L2417" s="65">
        <v>7.4354621298252876</v>
      </c>
      <c r="M2417" s="63">
        <v>9237.165611102082</v>
      </c>
    </row>
    <row r="2418" spans="1:13" ht="15" customHeight="1">
      <c r="A2418" s="8">
        <v>42094</v>
      </c>
      <c r="B2418" s="9" t="s">
        <v>52</v>
      </c>
      <c r="C2418" s="10" t="s">
        <v>4</v>
      </c>
      <c r="D2418" s="10" t="s">
        <v>42</v>
      </c>
      <c r="E2418" s="11" t="s">
        <v>31</v>
      </c>
      <c r="F2418" s="11" t="s">
        <v>34</v>
      </c>
      <c r="G2418" s="12">
        <f t="shared" si="339"/>
        <v>43555</v>
      </c>
      <c r="H2418" s="13">
        <v>16</v>
      </c>
      <c r="I2418" s="65">
        <v>4.3348149273690035</v>
      </c>
      <c r="J2418" s="65">
        <v>102.35067298534568</v>
      </c>
      <c r="K2418" s="65">
        <f t="shared" si="333"/>
        <v>6.4590523933483093</v>
      </c>
      <c r="L2418" s="65">
        <v>8.1324454321532382</v>
      </c>
      <c r="M2418" s="63">
        <v>9269.6174752025909</v>
      </c>
    </row>
    <row r="2419" spans="1:13" ht="15" customHeight="1">
      <c r="A2419" s="8">
        <v>42094</v>
      </c>
      <c r="B2419" s="9" t="s">
        <v>52</v>
      </c>
      <c r="C2419" s="10" t="s">
        <v>4</v>
      </c>
      <c r="D2419" s="10" t="s">
        <v>42</v>
      </c>
      <c r="E2419" s="11" t="s">
        <v>31</v>
      </c>
      <c r="F2419" s="11" t="s">
        <v>34</v>
      </c>
      <c r="G2419" s="12">
        <f t="shared" si="339"/>
        <v>43646</v>
      </c>
      <c r="H2419" s="13">
        <v>17</v>
      </c>
      <c r="I2419" s="65">
        <v>4.0795709377732514</v>
      </c>
      <c r="J2419" s="65">
        <v>115.01160490697848</v>
      </c>
      <c r="K2419" s="65">
        <f t="shared" si="333"/>
        <v>16.740502859406046</v>
      </c>
      <c r="L2419" s="65">
        <v>7.8528571327667187</v>
      </c>
      <c r="M2419" s="63">
        <v>9298.7061468089832</v>
      </c>
    </row>
    <row r="2420" spans="1:13" ht="15" customHeight="1">
      <c r="A2420" s="8">
        <v>42094</v>
      </c>
      <c r="B2420" s="9" t="s">
        <v>52</v>
      </c>
      <c r="C2420" s="10" t="s">
        <v>4</v>
      </c>
      <c r="D2420" s="10" t="s">
        <v>42</v>
      </c>
      <c r="E2420" s="11" t="s">
        <v>31</v>
      </c>
      <c r="F2420" s="11" t="s">
        <v>34</v>
      </c>
      <c r="G2420" s="12">
        <f t="shared" si="339"/>
        <v>43738</v>
      </c>
      <c r="H2420" s="13">
        <v>18</v>
      </c>
      <c r="I2420" s="65">
        <v>4.4762207197999357</v>
      </c>
      <c r="J2420" s="65">
        <v>118.53781509884952</v>
      </c>
      <c r="K2420" s="65">
        <f t="shared" si="333"/>
        <v>8.0024309116709809</v>
      </c>
      <c r="L2420" s="65">
        <v>8.6701954158549306</v>
      </c>
      <c r="M2420" s="63">
        <v>9340.2686193376721</v>
      </c>
    </row>
    <row r="2421" spans="1:13" ht="15" customHeight="1">
      <c r="A2421" s="8">
        <v>42094</v>
      </c>
      <c r="B2421" s="9" t="s">
        <v>52</v>
      </c>
      <c r="C2421" s="10" t="s">
        <v>4</v>
      </c>
      <c r="D2421" s="10" t="s">
        <v>42</v>
      </c>
      <c r="E2421" s="11" t="s">
        <v>31</v>
      </c>
      <c r="F2421" s="11" t="s">
        <v>34</v>
      </c>
      <c r="G2421" s="12">
        <f t="shared" si="339"/>
        <v>43830</v>
      </c>
      <c r="H2421" s="13">
        <v>19</v>
      </c>
      <c r="I2421" s="65">
        <v>4.6575129088693794</v>
      </c>
      <c r="J2421" s="65">
        <v>119.84821715852378</v>
      </c>
      <c r="K2421" s="65">
        <f t="shared" si="333"/>
        <v>5.9679149685436395</v>
      </c>
      <c r="L2421" s="65">
        <v>9.0742965270282365</v>
      </c>
      <c r="M2421" s="63">
        <v>9378.7009310176018</v>
      </c>
    </row>
    <row r="2422" spans="1:13" ht="15" customHeight="1">
      <c r="A2422" s="8">
        <v>42094</v>
      </c>
      <c r="B2422" s="9" t="s">
        <v>52</v>
      </c>
      <c r="C2422" s="10" t="s">
        <v>4</v>
      </c>
      <c r="D2422" s="10" t="s">
        <v>42</v>
      </c>
      <c r="E2422" s="11" t="s">
        <v>31</v>
      </c>
      <c r="F2422" s="11" t="s">
        <v>34</v>
      </c>
      <c r="G2422" s="12">
        <f t="shared" si="339"/>
        <v>43921</v>
      </c>
      <c r="H2422" s="13">
        <v>20</v>
      </c>
      <c r="I2422" s="65">
        <v>4.767721118217402</v>
      </c>
      <c r="J2422" s="65">
        <v>122.69141397458797</v>
      </c>
      <c r="K2422" s="65">
        <f t="shared" si="333"/>
        <v>7.6109179342815949</v>
      </c>
      <c r="L2422" s="65">
        <v>9.3079175618377121</v>
      </c>
      <c r="M2422" s="63">
        <v>9363.9607295945625</v>
      </c>
    </row>
    <row r="2423" spans="1:13" ht="15" customHeight="1">
      <c r="A2423" s="8">
        <v>42094</v>
      </c>
      <c r="B2423" s="9" t="s">
        <v>52</v>
      </c>
      <c r="C2423" s="10" t="s">
        <v>4</v>
      </c>
      <c r="D2423" s="10" t="s">
        <v>42</v>
      </c>
      <c r="E2423" s="11" t="s">
        <v>31</v>
      </c>
      <c r="F2423" s="11" t="s">
        <v>34</v>
      </c>
      <c r="G2423" s="12">
        <f t="shared" si="339"/>
        <v>44012</v>
      </c>
      <c r="H2423" s="13">
        <v>21</v>
      </c>
      <c r="I2423" s="65">
        <v>5.3060390955444703</v>
      </c>
      <c r="J2423" s="65">
        <v>124.60826006483504</v>
      </c>
      <c r="K2423" s="65">
        <f t="shared" si="333"/>
        <v>7.222885185791533</v>
      </c>
      <c r="L2423" s="65">
        <v>10.429137214356798</v>
      </c>
      <c r="M2423" s="63">
        <v>9338.0367288739035</v>
      </c>
    </row>
    <row r="2424" spans="1:13" ht="15" customHeight="1">
      <c r="A2424" s="8">
        <f t="shared" ref="A2424:F2425" si="340">A2423</f>
        <v>42094</v>
      </c>
      <c r="B2424" s="9" t="str">
        <f t="shared" si="340"/>
        <v>Mid-Cycle 2015</v>
      </c>
      <c r="C2424" s="10" t="str">
        <f t="shared" si="340"/>
        <v>Base</v>
      </c>
      <c r="D2424" s="10" t="str">
        <f t="shared" si="340"/>
        <v>TMM</v>
      </c>
      <c r="E2424" s="11" t="str">
        <f t="shared" si="340"/>
        <v>Other Loans &amp; Leases</v>
      </c>
      <c r="F2424" s="11" t="str">
        <f t="shared" si="340"/>
        <v>Loans to Depositories and Other Financial Institutions</v>
      </c>
      <c r="G2424" s="12">
        <f t="shared" si="339"/>
        <v>44104</v>
      </c>
      <c r="H2424" s="13">
        <v>22</v>
      </c>
      <c r="I2424" s="65">
        <v>5.9367421403543474</v>
      </c>
      <c r="J2424" s="65">
        <v>128.78078538701249</v>
      </c>
      <c r="K2424" s="65">
        <f t="shared" si="333"/>
        <v>10.109267462531797</v>
      </c>
      <c r="L2424" s="65">
        <v>11.64808888041174</v>
      </c>
      <c r="M2424" s="63">
        <v>9388.8611698167024</v>
      </c>
    </row>
    <row r="2425" spans="1:13" ht="15" customHeight="1">
      <c r="A2425" s="8">
        <f t="shared" si="340"/>
        <v>42094</v>
      </c>
      <c r="B2425" s="9" t="str">
        <f t="shared" si="340"/>
        <v>Mid-Cycle 2015</v>
      </c>
      <c r="C2425" s="10" t="str">
        <f t="shared" si="340"/>
        <v>Base</v>
      </c>
      <c r="D2425" s="10" t="str">
        <f t="shared" si="340"/>
        <v>TMM</v>
      </c>
      <c r="E2425" s="11" t="str">
        <f t="shared" si="340"/>
        <v>Other Loans &amp; Leases</v>
      </c>
      <c r="F2425" s="11" t="str">
        <f t="shared" si="340"/>
        <v>Loans to Depositories and Other Financial Institutions</v>
      </c>
      <c r="G2425" s="12">
        <f t="shared" si="339"/>
        <v>44196</v>
      </c>
      <c r="H2425" s="13">
        <v>23</v>
      </c>
      <c r="I2425" s="65">
        <v>5.8005740366345755</v>
      </c>
      <c r="J2425" s="65">
        <v>134.67028996890971</v>
      </c>
      <c r="K2425" s="65">
        <f t="shared" si="333"/>
        <v>11.690078618531803</v>
      </c>
      <c r="L2425" s="65">
        <v>11.356572654412089</v>
      </c>
      <c r="M2425" s="63">
        <v>9437.7801477214052</v>
      </c>
    </row>
    <row r="2426" spans="1:13" ht="15" customHeight="1">
      <c r="A2426" s="21">
        <f>A2427</f>
        <v>42094</v>
      </c>
      <c r="B2426" s="21" t="str">
        <f t="shared" ref="B2426:F2426" si="341">B2427</f>
        <v>Mid-Cycle 2015</v>
      </c>
      <c r="C2426" s="21" t="str">
        <f t="shared" si="341"/>
        <v>Base</v>
      </c>
      <c r="D2426" s="21" t="str">
        <f t="shared" si="341"/>
        <v>TMM</v>
      </c>
      <c r="E2426" s="21" t="str">
        <f t="shared" si="341"/>
        <v>Other Loans &amp; Leases</v>
      </c>
      <c r="F2426" s="25" t="str">
        <f t="shared" si="341"/>
        <v>All Other Loans</v>
      </c>
      <c r="G2426" s="21">
        <f>A2426</f>
        <v>42094</v>
      </c>
      <c r="H2426" s="22">
        <v>0</v>
      </c>
      <c r="I2426" s="30">
        <v>0</v>
      </c>
      <c r="J2426" s="70">
        <v>82.43</v>
      </c>
      <c r="K2426" s="30">
        <v>0</v>
      </c>
      <c r="L2426" s="30">
        <v>0</v>
      </c>
      <c r="M2426" s="30">
        <v>0</v>
      </c>
    </row>
    <row r="2427" spans="1:13" ht="15" customHeight="1">
      <c r="A2427" s="8">
        <v>42094</v>
      </c>
      <c r="B2427" s="9" t="s">
        <v>52</v>
      </c>
      <c r="C2427" s="10" t="s">
        <v>4</v>
      </c>
      <c r="D2427" s="10" t="s">
        <v>42</v>
      </c>
      <c r="E2427" s="16" t="s">
        <v>31</v>
      </c>
      <c r="F2427" s="16" t="s">
        <v>35</v>
      </c>
      <c r="G2427" s="12">
        <f t="shared" ref="G2427:G2449" si="342">G2403</f>
        <v>42185</v>
      </c>
      <c r="H2427" s="13">
        <v>1</v>
      </c>
      <c r="I2427" s="65">
        <v>1.6790792414471079</v>
      </c>
      <c r="J2427" s="65">
        <v>71.465106917695124</v>
      </c>
      <c r="K2427" s="65">
        <f t="shared" si="333"/>
        <v>-9.2858138408577755</v>
      </c>
      <c r="L2427" s="65">
        <v>3.6655785994939887</v>
      </c>
      <c r="M2427" s="63">
        <v>15014.664014341601</v>
      </c>
    </row>
    <row r="2428" spans="1:13" ht="15" customHeight="1">
      <c r="A2428" s="8">
        <v>42094</v>
      </c>
      <c r="B2428" s="9" t="s">
        <v>52</v>
      </c>
      <c r="C2428" s="10" t="s">
        <v>4</v>
      </c>
      <c r="D2428" s="10" t="s">
        <v>42</v>
      </c>
      <c r="E2428" s="16" t="s">
        <v>31</v>
      </c>
      <c r="F2428" s="16" t="s">
        <v>35</v>
      </c>
      <c r="G2428" s="12">
        <f t="shared" si="342"/>
        <v>42277</v>
      </c>
      <c r="H2428" s="13">
        <v>2</v>
      </c>
      <c r="I2428" s="65">
        <v>1.7064418794158291</v>
      </c>
      <c r="J2428" s="65">
        <v>72.705452984933245</v>
      </c>
      <c r="K2428" s="65">
        <f t="shared" si="333"/>
        <v>2.9467879466539504</v>
      </c>
      <c r="L2428" s="65">
        <v>3.6840721109871448</v>
      </c>
      <c r="M2428" s="63">
        <v>14825.0677470068</v>
      </c>
    </row>
    <row r="2429" spans="1:13" ht="15" customHeight="1">
      <c r="A2429" s="8">
        <v>42094</v>
      </c>
      <c r="B2429" s="9" t="s">
        <v>52</v>
      </c>
      <c r="C2429" s="10" t="s">
        <v>4</v>
      </c>
      <c r="D2429" s="10" t="s">
        <v>42</v>
      </c>
      <c r="E2429" s="16" t="s">
        <v>31</v>
      </c>
      <c r="F2429" s="16" t="s">
        <v>35</v>
      </c>
      <c r="G2429" s="12">
        <f t="shared" si="342"/>
        <v>42369</v>
      </c>
      <c r="H2429" s="13">
        <v>3</v>
      </c>
      <c r="I2429" s="65">
        <v>1.8308899738882889</v>
      </c>
      <c r="J2429" s="65">
        <v>82.608911182907889</v>
      </c>
      <c r="K2429" s="65">
        <f t="shared" si="333"/>
        <v>11.734348171862932</v>
      </c>
      <c r="L2429" s="65">
        <v>3.9433857925425526</v>
      </c>
      <c r="M2429" s="63">
        <v>15104.362404551628</v>
      </c>
    </row>
    <row r="2430" spans="1:13" ht="15" customHeight="1">
      <c r="A2430" s="8">
        <v>42094</v>
      </c>
      <c r="B2430" s="9" t="s">
        <v>52</v>
      </c>
      <c r="C2430" s="10" t="s">
        <v>4</v>
      </c>
      <c r="D2430" s="10" t="s">
        <v>42</v>
      </c>
      <c r="E2430" s="16" t="s">
        <v>31</v>
      </c>
      <c r="F2430" s="16" t="s">
        <v>35</v>
      </c>
      <c r="G2430" s="12">
        <f t="shared" si="342"/>
        <v>42460</v>
      </c>
      <c r="H2430" s="13">
        <v>4</v>
      </c>
      <c r="I2430" s="65">
        <v>2.2382458317907457</v>
      </c>
      <c r="J2430" s="65">
        <v>93.475966649503917</v>
      </c>
      <c r="K2430" s="65">
        <f t="shared" si="333"/>
        <v>13.105301298386774</v>
      </c>
      <c r="L2430" s="65">
        <v>4.5748045062606844</v>
      </c>
      <c r="M2430" s="63">
        <v>15377.113707080662</v>
      </c>
    </row>
    <row r="2431" spans="1:13" ht="15" customHeight="1">
      <c r="A2431" s="8">
        <v>42094</v>
      </c>
      <c r="B2431" s="9" t="s">
        <v>52</v>
      </c>
      <c r="C2431" s="10" t="s">
        <v>4</v>
      </c>
      <c r="D2431" s="10" t="s">
        <v>42</v>
      </c>
      <c r="E2431" s="16" t="s">
        <v>31</v>
      </c>
      <c r="F2431" s="16" t="s">
        <v>35</v>
      </c>
      <c r="G2431" s="12">
        <f t="shared" si="342"/>
        <v>42551</v>
      </c>
      <c r="H2431" s="13">
        <v>5</v>
      </c>
      <c r="I2431" s="65">
        <v>2.3644659235658541</v>
      </c>
      <c r="J2431" s="65">
        <v>99.391875436879275</v>
      </c>
      <c r="K2431" s="65">
        <f t="shared" si="333"/>
        <v>8.2803747109412118</v>
      </c>
      <c r="L2431" s="65">
        <v>4.791061955282391</v>
      </c>
      <c r="M2431" s="63">
        <v>15565.529011950252</v>
      </c>
    </row>
    <row r="2432" spans="1:13" ht="15" customHeight="1">
      <c r="A2432" s="8">
        <v>42094</v>
      </c>
      <c r="B2432" s="9" t="s">
        <v>52</v>
      </c>
      <c r="C2432" s="10" t="s">
        <v>4</v>
      </c>
      <c r="D2432" s="10" t="s">
        <v>42</v>
      </c>
      <c r="E2432" s="16" t="s">
        <v>31</v>
      </c>
      <c r="F2432" s="16" t="s">
        <v>35</v>
      </c>
      <c r="G2432" s="12">
        <f t="shared" si="342"/>
        <v>42643</v>
      </c>
      <c r="H2432" s="13">
        <v>6</v>
      </c>
      <c r="I2432" s="65">
        <v>2.8773506387403041</v>
      </c>
      <c r="J2432" s="65">
        <v>102.90670518596512</v>
      </c>
      <c r="K2432" s="65">
        <f t="shared" si="333"/>
        <v>6.3921803878261523</v>
      </c>
      <c r="L2432" s="65">
        <v>5.7805130425407425</v>
      </c>
      <c r="M2432" s="63">
        <v>15748.639225857092</v>
      </c>
    </row>
    <row r="2433" spans="1:13" ht="15" customHeight="1">
      <c r="A2433" s="8">
        <v>42094</v>
      </c>
      <c r="B2433" s="9" t="s">
        <v>52</v>
      </c>
      <c r="C2433" s="10" t="s">
        <v>4</v>
      </c>
      <c r="D2433" s="10" t="s">
        <v>42</v>
      </c>
      <c r="E2433" s="16" t="s">
        <v>31</v>
      </c>
      <c r="F2433" s="16" t="s">
        <v>35</v>
      </c>
      <c r="G2433" s="12">
        <f t="shared" si="342"/>
        <v>42735</v>
      </c>
      <c r="H2433" s="13">
        <v>7</v>
      </c>
      <c r="I2433" s="65">
        <v>3.0070188680454222</v>
      </c>
      <c r="J2433" s="65">
        <v>114.81734626776056</v>
      </c>
      <c r="K2433" s="65">
        <f t="shared" si="333"/>
        <v>14.917659949840855</v>
      </c>
      <c r="L2433" s="65">
        <v>5.8951393898113613</v>
      </c>
      <c r="M2433" s="63">
        <v>16303.091426407344</v>
      </c>
    </row>
    <row r="2434" spans="1:13" ht="15" customHeight="1">
      <c r="A2434" s="8">
        <v>42094</v>
      </c>
      <c r="B2434" s="9" t="s">
        <v>52</v>
      </c>
      <c r="C2434" s="10" t="s">
        <v>4</v>
      </c>
      <c r="D2434" s="10" t="s">
        <v>42</v>
      </c>
      <c r="E2434" s="16" t="s">
        <v>31</v>
      </c>
      <c r="F2434" s="16" t="s">
        <v>35</v>
      </c>
      <c r="G2434" s="12">
        <f t="shared" si="342"/>
        <v>42825</v>
      </c>
      <c r="H2434" s="13">
        <v>8</v>
      </c>
      <c r="I2434" s="65">
        <v>3.2912125677452377</v>
      </c>
      <c r="J2434" s="65">
        <v>119.8780068089122</v>
      </c>
      <c r="K2434" s="65">
        <f t="shared" si="333"/>
        <v>8.3518731088968856</v>
      </c>
      <c r="L2434" s="65">
        <v>6.4537664798578351</v>
      </c>
      <c r="M2434" s="63">
        <v>16116.708624689873</v>
      </c>
    </row>
    <row r="2435" spans="1:13" ht="15" customHeight="1">
      <c r="A2435" s="8">
        <v>42094</v>
      </c>
      <c r="B2435" s="9" t="s">
        <v>52</v>
      </c>
      <c r="C2435" s="10" t="s">
        <v>4</v>
      </c>
      <c r="D2435" s="10" t="s">
        <v>42</v>
      </c>
      <c r="E2435" s="16" t="s">
        <v>31</v>
      </c>
      <c r="F2435" s="16" t="s">
        <v>35</v>
      </c>
      <c r="G2435" s="12">
        <f t="shared" si="342"/>
        <v>42916</v>
      </c>
      <c r="H2435" s="13">
        <v>9</v>
      </c>
      <c r="I2435" s="65">
        <v>3.5382016433417207</v>
      </c>
      <c r="J2435" s="65">
        <v>129.69978508134184</v>
      </c>
      <c r="K2435" s="65">
        <f t="shared" si="333"/>
        <v>13.35997991577136</v>
      </c>
      <c r="L2435" s="65">
        <v>6.9023482962684364</v>
      </c>
      <c r="M2435" s="63">
        <v>16302.114814287184</v>
      </c>
    </row>
    <row r="2436" spans="1:13" ht="15" customHeight="1">
      <c r="A2436" s="8">
        <v>42094</v>
      </c>
      <c r="B2436" s="9" t="s">
        <v>52</v>
      </c>
      <c r="C2436" s="10" t="s">
        <v>4</v>
      </c>
      <c r="D2436" s="10" t="s">
        <v>42</v>
      </c>
      <c r="E2436" s="16" t="s">
        <v>31</v>
      </c>
      <c r="F2436" s="16" t="s">
        <v>35</v>
      </c>
      <c r="G2436" s="12">
        <f t="shared" si="342"/>
        <v>43008</v>
      </c>
      <c r="H2436" s="13">
        <v>10</v>
      </c>
      <c r="I2436" s="65">
        <v>4.0656080711746254</v>
      </c>
      <c r="J2436" s="65">
        <v>135.7933164586041</v>
      </c>
      <c r="K2436" s="65">
        <f t="shared" ref="K2436:K2499" si="343">J2436-J2435+I2436</f>
        <v>10.159139448436878</v>
      </c>
      <c r="L2436" s="65">
        <v>7.8906334363409378</v>
      </c>
      <c r="M2436" s="63">
        <v>16475.118722657258</v>
      </c>
    </row>
    <row r="2437" spans="1:13" ht="15" customHeight="1">
      <c r="A2437" s="8">
        <v>42094</v>
      </c>
      <c r="B2437" s="9" t="s">
        <v>52</v>
      </c>
      <c r="C2437" s="10" t="s">
        <v>4</v>
      </c>
      <c r="D2437" s="10" t="s">
        <v>42</v>
      </c>
      <c r="E2437" s="16" t="s">
        <v>31</v>
      </c>
      <c r="F2437" s="16" t="s">
        <v>35</v>
      </c>
      <c r="G2437" s="12">
        <f t="shared" si="342"/>
        <v>43100</v>
      </c>
      <c r="H2437" s="13">
        <v>11</v>
      </c>
      <c r="I2437" s="65">
        <v>4.4311873336844805</v>
      </c>
      <c r="J2437" s="65">
        <v>139.84169948566949</v>
      </c>
      <c r="K2437" s="65">
        <f t="shared" si="343"/>
        <v>8.4795703607498787</v>
      </c>
      <c r="L2437" s="65">
        <v>8.6112354795408983</v>
      </c>
      <c r="M2437" s="63">
        <v>16656.189436233188</v>
      </c>
    </row>
    <row r="2438" spans="1:13" ht="15" customHeight="1">
      <c r="A2438" s="8">
        <v>42094</v>
      </c>
      <c r="B2438" s="9" t="s">
        <v>52</v>
      </c>
      <c r="C2438" s="10" t="s">
        <v>4</v>
      </c>
      <c r="D2438" s="10" t="s">
        <v>42</v>
      </c>
      <c r="E2438" s="16" t="s">
        <v>31</v>
      </c>
      <c r="F2438" s="16" t="s">
        <v>35</v>
      </c>
      <c r="G2438" s="12">
        <f t="shared" si="342"/>
        <v>43190</v>
      </c>
      <c r="H2438" s="13">
        <v>12</v>
      </c>
      <c r="I2438" s="65">
        <v>4.4009159761731134</v>
      </c>
      <c r="J2438" s="65">
        <v>157.26438345895363</v>
      </c>
      <c r="K2438" s="65">
        <f t="shared" si="343"/>
        <v>21.82359994945725</v>
      </c>
      <c r="L2438" s="65">
        <v>8.5537954665854272</v>
      </c>
      <c r="M2438" s="63">
        <v>16878.537792228581</v>
      </c>
    </row>
    <row r="2439" spans="1:13" ht="15" customHeight="1">
      <c r="A2439" s="8">
        <v>42094</v>
      </c>
      <c r="B2439" s="9" t="s">
        <v>52</v>
      </c>
      <c r="C2439" s="10" t="s">
        <v>4</v>
      </c>
      <c r="D2439" s="10" t="s">
        <v>42</v>
      </c>
      <c r="E2439" s="16" t="s">
        <v>31</v>
      </c>
      <c r="F2439" s="16" t="s">
        <v>35</v>
      </c>
      <c r="G2439" s="12">
        <f t="shared" si="342"/>
        <v>43281</v>
      </c>
      <c r="H2439" s="13">
        <v>13</v>
      </c>
      <c r="I2439" s="65">
        <v>4.994043798864424</v>
      </c>
      <c r="J2439" s="65">
        <v>161.0012403720128</v>
      </c>
      <c r="K2439" s="65">
        <f t="shared" si="343"/>
        <v>8.7309007119235957</v>
      </c>
      <c r="L2439" s="65">
        <v>9.6907193600790649</v>
      </c>
      <c r="M2439" s="63">
        <v>16956.934080799805</v>
      </c>
    </row>
    <row r="2440" spans="1:13" ht="15" customHeight="1">
      <c r="A2440" s="8">
        <v>42094</v>
      </c>
      <c r="B2440" s="9" t="s">
        <v>52</v>
      </c>
      <c r="C2440" s="10" t="s">
        <v>4</v>
      </c>
      <c r="D2440" s="10" t="s">
        <v>42</v>
      </c>
      <c r="E2440" s="16" t="s">
        <v>31</v>
      </c>
      <c r="F2440" s="16" t="s">
        <v>35</v>
      </c>
      <c r="G2440" s="12">
        <f t="shared" si="342"/>
        <v>43373</v>
      </c>
      <c r="H2440" s="13">
        <v>14</v>
      </c>
      <c r="I2440" s="65">
        <v>5.1175200160407988</v>
      </c>
      <c r="J2440" s="65">
        <v>167.28542368172091</v>
      </c>
      <c r="K2440" s="65">
        <f t="shared" si="343"/>
        <v>11.401703325748912</v>
      </c>
      <c r="L2440" s="65">
        <v>9.992160142395841</v>
      </c>
      <c r="M2440" s="63">
        <v>17129.35422926196</v>
      </c>
    </row>
    <row r="2441" spans="1:13" ht="15" customHeight="1">
      <c r="A2441" s="8">
        <v>42094</v>
      </c>
      <c r="B2441" s="9" t="s">
        <v>52</v>
      </c>
      <c r="C2441" s="10" t="s">
        <v>4</v>
      </c>
      <c r="D2441" s="10" t="s">
        <v>42</v>
      </c>
      <c r="E2441" s="16" t="s">
        <v>31</v>
      </c>
      <c r="F2441" s="16" t="s">
        <v>35</v>
      </c>
      <c r="G2441" s="12">
        <f t="shared" si="342"/>
        <v>43465</v>
      </c>
      <c r="H2441" s="13">
        <v>15</v>
      </c>
      <c r="I2441" s="65">
        <v>5.6179575448589132</v>
      </c>
      <c r="J2441" s="65">
        <v>171.14011615472219</v>
      </c>
      <c r="K2441" s="65">
        <f t="shared" si="343"/>
        <v>9.4726500178601931</v>
      </c>
      <c r="L2441" s="65">
        <v>10.920581924091012</v>
      </c>
      <c r="M2441" s="63">
        <v>17290.966560135315</v>
      </c>
    </row>
    <row r="2442" spans="1:13" ht="15" customHeight="1">
      <c r="A2442" s="8">
        <v>42094</v>
      </c>
      <c r="B2442" s="9" t="s">
        <v>52</v>
      </c>
      <c r="C2442" s="10" t="s">
        <v>4</v>
      </c>
      <c r="D2442" s="10" t="s">
        <v>42</v>
      </c>
      <c r="E2442" s="16" t="s">
        <v>31</v>
      </c>
      <c r="F2442" s="16" t="s">
        <v>35</v>
      </c>
      <c r="G2442" s="12">
        <f t="shared" si="342"/>
        <v>43555</v>
      </c>
      <c r="H2442" s="13">
        <v>16</v>
      </c>
      <c r="I2442" s="65">
        <v>5.753321521561138</v>
      </c>
      <c r="J2442" s="65">
        <v>180.59528630116165</v>
      </c>
      <c r="K2442" s="65">
        <f t="shared" si="343"/>
        <v>15.208491668000594</v>
      </c>
      <c r="L2442" s="65">
        <v>11.202724832989778</v>
      </c>
      <c r="M2442" s="63">
        <v>17447.069873155178</v>
      </c>
    </row>
    <row r="2443" spans="1:13" ht="15" customHeight="1">
      <c r="A2443" s="8">
        <v>42094</v>
      </c>
      <c r="B2443" s="9" t="s">
        <v>52</v>
      </c>
      <c r="C2443" s="10" t="s">
        <v>4</v>
      </c>
      <c r="D2443" s="10" t="s">
        <v>42</v>
      </c>
      <c r="E2443" s="16" t="s">
        <v>31</v>
      </c>
      <c r="F2443" s="16" t="s">
        <v>35</v>
      </c>
      <c r="G2443" s="12">
        <f t="shared" si="342"/>
        <v>43646</v>
      </c>
      <c r="H2443" s="13">
        <v>17</v>
      </c>
      <c r="I2443" s="65">
        <v>5.8918256466966641</v>
      </c>
      <c r="J2443" s="65">
        <v>185.75446917843809</v>
      </c>
      <c r="K2443" s="65">
        <f t="shared" si="343"/>
        <v>11.051008523973099</v>
      </c>
      <c r="L2443" s="65">
        <v>11.435780133577392</v>
      </c>
      <c r="M2443" s="63">
        <v>17477.032718859125</v>
      </c>
    </row>
    <row r="2444" spans="1:13" ht="15" customHeight="1">
      <c r="A2444" s="8">
        <v>42094</v>
      </c>
      <c r="B2444" s="9" t="s">
        <v>52</v>
      </c>
      <c r="C2444" s="10" t="s">
        <v>4</v>
      </c>
      <c r="D2444" s="10" t="s">
        <v>42</v>
      </c>
      <c r="E2444" s="16" t="s">
        <v>31</v>
      </c>
      <c r="F2444" s="16" t="s">
        <v>35</v>
      </c>
      <c r="G2444" s="12">
        <f t="shared" si="342"/>
        <v>43738</v>
      </c>
      <c r="H2444" s="13">
        <v>18</v>
      </c>
      <c r="I2444" s="65">
        <v>6.0841749720368155</v>
      </c>
      <c r="J2444" s="65">
        <v>193.30693241117925</v>
      </c>
      <c r="K2444" s="65">
        <f t="shared" si="343"/>
        <v>13.636638204777977</v>
      </c>
      <c r="L2444" s="65">
        <v>11.439661415824045</v>
      </c>
      <c r="M2444" s="63">
        <v>17614.047502559493</v>
      </c>
    </row>
    <row r="2445" spans="1:13" ht="15" customHeight="1">
      <c r="A2445" s="8">
        <v>42094</v>
      </c>
      <c r="B2445" s="9" t="s">
        <v>52</v>
      </c>
      <c r="C2445" s="10" t="s">
        <v>4</v>
      </c>
      <c r="D2445" s="10" t="s">
        <v>42</v>
      </c>
      <c r="E2445" s="16" t="s">
        <v>31</v>
      </c>
      <c r="F2445" s="16" t="s">
        <v>35</v>
      </c>
      <c r="G2445" s="12">
        <f t="shared" si="342"/>
        <v>43830</v>
      </c>
      <c r="H2445" s="13">
        <v>19</v>
      </c>
      <c r="I2445" s="65">
        <v>6.3851855399542004</v>
      </c>
      <c r="J2445" s="65">
        <v>198.56929628644889</v>
      </c>
      <c r="K2445" s="65">
        <f t="shared" si="343"/>
        <v>11.647549415223843</v>
      </c>
      <c r="L2445" s="65">
        <v>12.028202239658524</v>
      </c>
      <c r="M2445" s="63">
        <v>17795.706170785186</v>
      </c>
    </row>
    <row r="2446" spans="1:13" ht="15" customHeight="1">
      <c r="A2446" s="8">
        <v>42094</v>
      </c>
      <c r="B2446" s="9" t="s">
        <v>52</v>
      </c>
      <c r="C2446" s="10" t="s">
        <v>4</v>
      </c>
      <c r="D2446" s="10" t="s">
        <v>42</v>
      </c>
      <c r="E2446" s="16" t="s">
        <v>31</v>
      </c>
      <c r="F2446" s="16" t="s">
        <v>35</v>
      </c>
      <c r="G2446" s="12">
        <f t="shared" si="342"/>
        <v>43921</v>
      </c>
      <c r="H2446" s="13">
        <v>20</v>
      </c>
      <c r="I2446" s="65">
        <v>6.5910428866621231</v>
      </c>
      <c r="J2446" s="65">
        <v>212.24787945946997</v>
      </c>
      <c r="K2446" s="65">
        <f t="shared" si="343"/>
        <v>20.269626059683205</v>
      </c>
      <c r="L2446" s="65">
        <v>12.405031518453695</v>
      </c>
      <c r="M2446" s="63">
        <v>17968.364671207612</v>
      </c>
    </row>
    <row r="2447" spans="1:13" ht="15" customHeight="1">
      <c r="A2447" s="8">
        <v>42094</v>
      </c>
      <c r="B2447" s="9" t="s">
        <v>52</v>
      </c>
      <c r="C2447" s="10" t="s">
        <v>4</v>
      </c>
      <c r="D2447" s="10" t="s">
        <v>42</v>
      </c>
      <c r="E2447" s="16" t="s">
        <v>31</v>
      </c>
      <c r="F2447" s="16" t="s">
        <v>35</v>
      </c>
      <c r="G2447" s="12">
        <f t="shared" si="342"/>
        <v>44012</v>
      </c>
      <c r="H2447" s="13">
        <v>21</v>
      </c>
      <c r="I2447" s="65">
        <v>7.4789888711329775</v>
      </c>
      <c r="J2447" s="65">
        <v>218.15218633324204</v>
      </c>
      <c r="K2447" s="65">
        <f t="shared" si="343"/>
        <v>13.383295744905048</v>
      </c>
      <c r="L2447" s="65">
        <v>14.089220891260561</v>
      </c>
      <c r="M2447" s="63">
        <v>18127.215883293276</v>
      </c>
    </row>
    <row r="2448" spans="1:13" ht="15" customHeight="1">
      <c r="A2448" s="8">
        <f t="shared" ref="A2448:F2449" si="344">A2447</f>
        <v>42094</v>
      </c>
      <c r="B2448" s="9" t="str">
        <f t="shared" si="344"/>
        <v>Mid-Cycle 2015</v>
      </c>
      <c r="C2448" s="10" t="str">
        <f t="shared" si="344"/>
        <v>Base</v>
      </c>
      <c r="D2448" s="10" t="str">
        <f t="shared" si="344"/>
        <v>TMM</v>
      </c>
      <c r="E2448" s="11" t="str">
        <f t="shared" si="344"/>
        <v>Other Loans &amp; Leases</v>
      </c>
      <c r="F2448" s="11" t="str">
        <f t="shared" si="344"/>
        <v>All Other Loans</v>
      </c>
      <c r="G2448" s="12">
        <f t="shared" si="342"/>
        <v>44104</v>
      </c>
      <c r="H2448" s="13">
        <v>22</v>
      </c>
      <c r="I2448" s="65">
        <v>8.5401135935983312</v>
      </c>
      <c r="J2448" s="65">
        <v>221.62274372903704</v>
      </c>
      <c r="K2448" s="65">
        <f t="shared" si="343"/>
        <v>12.010670989393329</v>
      </c>
      <c r="L2448" s="65">
        <v>16.085151268309179</v>
      </c>
      <c r="M2448" s="63">
        <v>18284.507947423313</v>
      </c>
    </row>
    <row r="2449" spans="1:13" ht="15" customHeight="1">
      <c r="A2449" s="8">
        <f t="shared" si="344"/>
        <v>42094</v>
      </c>
      <c r="B2449" s="9" t="str">
        <f t="shared" si="344"/>
        <v>Mid-Cycle 2015</v>
      </c>
      <c r="C2449" s="10" t="str">
        <f t="shared" si="344"/>
        <v>Base</v>
      </c>
      <c r="D2449" s="10" t="str">
        <f t="shared" si="344"/>
        <v>TMM</v>
      </c>
      <c r="E2449" s="11" t="str">
        <f t="shared" si="344"/>
        <v>Other Loans &amp; Leases</v>
      </c>
      <c r="F2449" s="11" t="str">
        <f t="shared" si="344"/>
        <v>All Other Loans</v>
      </c>
      <c r="G2449" s="12">
        <f t="shared" si="342"/>
        <v>44196</v>
      </c>
      <c r="H2449" s="13">
        <v>23</v>
      </c>
      <c r="I2449" s="65">
        <v>8.8486180433279706</v>
      </c>
      <c r="J2449" s="65">
        <v>225.37391862083601</v>
      </c>
      <c r="K2449" s="65">
        <f t="shared" si="343"/>
        <v>12.599792935126938</v>
      </c>
      <c r="L2449" s="65">
        <v>16.653368163348819</v>
      </c>
      <c r="M2449" s="63">
        <v>18615.877810946044</v>
      </c>
    </row>
    <row r="2450" spans="1:13" ht="15" customHeight="1">
      <c r="A2450" s="21">
        <f>A2451</f>
        <v>42094</v>
      </c>
      <c r="B2450" s="21" t="str">
        <f t="shared" ref="B2450:F2450" si="345">B2451</f>
        <v>Mid-Cycle 2015</v>
      </c>
      <c r="C2450" s="21" t="str">
        <f t="shared" si="345"/>
        <v>Base</v>
      </c>
      <c r="D2450" s="21" t="str">
        <f t="shared" si="345"/>
        <v>TMM</v>
      </c>
      <c r="E2450" s="21" t="str">
        <f t="shared" si="345"/>
        <v>Other Loans &amp; Leases</v>
      </c>
      <c r="F2450" s="25" t="str">
        <f t="shared" si="345"/>
        <v>All Other Leases</v>
      </c>
      <c r="G2450" s="21">
        <f>A2450</f>
        <v>42094</v>
      </c>
      <c r="H2450" s="22">
        <v>0</v>
      </c>
      <c r="I2450" s="30">
        <v>0</v>
      </c>
      <c r="J2450" s="70">
        <v>36.64</v>
      </c>
      <c r="K2450" s="30">
        <v>0</v>
      </c>
      <c r="L2450" s="30">
        <v>0</v>
      </c>
      <c r="M2450" s="30">
        <v>0</v>
      </c>
    </row>
    <row r="2451" spans="1:13" ht="15" customHeight="1">
      <c r="A2451" s="8">
        <v>42094</v>
      </c>
      <c r="B2451" s="9" t="s">
        <v>52</v>
      </c>
      <c r="C2451" s="10" t="s">
        <v>4</v>
      </c>
      <c r="D2451" s="10" t="s">
        <v>42</v>
      </c>
      <c r="E2451" s="16" t="s">
        <v>31</v>
      </c>
      <c r="F2451" s="16" t="s">
        <v>44</v>
      </c>
      <c r="G2451" s="12">
        <f t="shared" ref="G2451:G2473" si="346">G2427</f>
        <v>42185</v>
      </c>
      <c r="H2451" s="13">
        <v>1</v>
      </c>
      <c r="I2451" s="65">
        <v>1.9534998009939497</v>
      </c>
      <c r="J2451" s="65">
        <v>61.050139748612629</v>
      </c>
      <c r="K2451" s="65">
        <f t="shared" si="343"/>
        <v>26.363639549606578</v>
      </c>
      <c r="L2451" s="65">
        <v>4.4236392214302356</v>
      </c>
      <c r="M2451" s="63">
        <v>6639.5042625394308</v>
      </c>
    </row>
    <row r="2452" spans="1:13" ht="15" customHeight="1">
      <c r="A2452" s="8">
        <v>42094</v>
      </c>
      <c r="B2452" s="9" t="s">
        <v>52</v>
      </c>
      <c r="C2452" s="10" t="s">
        <v>4</v>
      </c>
      <c r="D2452" s="10" t="s">
        <v>42</v>
      </c>
      <c r="E2452" s="16" t="s">
        <v>31</v>
      </c>
      <c r="F2452" s="16" t="s">
        <v>44</v>
      </c>
      <c r="G2452" s="12">
        <f t="shared" si="346"/>
        <v>42277</v>
      </c>
      <c r="H2452" s="13">
        <v>2</v>
      </c>
      <c r="I2452" s="65">
        <v>1.9574437479603553</v>
      </c>
      <c r="J2452" s="65">
        <v>60.575519348901608</v>
      </c>
      <c r="K2452" s="65">
        <f t="shared" si="343"/>
        <v>1.4828233482493338</v>
      </c>
      <c r="L2452" s="65">
        <v>4.439591742066674</v>
      </c>
      <c r="M2452" s="63">
        <v>6756.3693158441984</v>
      </c>
    </row>
    <row r="2453" spans="1:13" ht="15" customHeight="1">
      <c r="A2453" s="8">
        <v>42094</v>
      </c>
      <c r="B2453" s="9" t="s">
        <v>52</v>
      </c>
      <c r="C2453" s="10" t="s">
        <v>4</v>
      </c>
      <c r="D2453" s="10" t="s">
        <v>42</v>
      </c>
      <c r="E2453" s="16" t="s">
        <v>31</v>
      </c>
      <c r="F2453" s="16" t="s">
        <v>44</v>
      </c>
      <c r="G2453" s="12">
        <f t="shared" si="346"/>
        <v>42369</v>
      </c>
      <c r="H2453" s="13">
        <v>3</v>
      </c>
      <c r="I2453" s="65">
        <v>2.0805195534646099</v>
      </c>
      <c r="J2453" s="65">
        <v>60.386259899052753</v>
      </c>
      <c r="K2453" s="65">
        <f t="shared" si="343"/>
        <v>1.891260103615755</v>
      </c>
      <c r="L2453" s="65">
        <v>4.7505058331425163</v>
      </c>
      <c r="M2453" s="63">
        <v>6868.3003864739603</v>
      </c>
    </row>
    <row r="2454" spans="1:13" ht="15" customHeight="1">
      <c r="A2454" s="8">
        <v>42094</v>
      </c>
      <c r="B2454" s="9" t="s">
        <v>52</v>
      </c>
      <c r="C2454" s="10" t="s">
        <v>4</v>
      </c>
      <c r="D2454" s="10" t="s">
        <v>42</v>
      </c>
      <c r="E2454" s="16" t="s">
        <v>31</v>
      </c>
      <c r="F2454" s="16" t="s">
        <v>44</v>
      </c>
      <c r="G2454" s="12">
        <f t="shared" si="346"/>
        <v>42460</v>
      </c>
      <c r="H2454" s="13">
        <v>4</v>
      </c>
      <c r="I2454" s="65">
        <v>2.23238814330155</v>
      </c>
      <c r="J2454" s="65">
        <v>61.025641149502313</v>
      </c>
      <c r="K2454" s="65">
        <f t="shared" si="343"/>
        <v>2.87176939375111</v>
      </c>
      <c r="L2454" s="65">
        <v>5.0712041467887605</v>
      </c>
      <c r="M2454" s="63">
        <v>6980.7209482928283</v>
      </c>
    </row>
    <row r="2455" spans="1:13" ht="15" customHeight="1">
      <c r="A2455" s="8">
        <v>42094</v>
      </c>
      <c r="B2455" s="9" t="s">
        <v>52</v>
      </c>
      <c r="C2455" s="10" t="s">
        <v>4</v>
      </c>
      <c r="D2455" s="10" t="s">
        <v>42</v>
      </c>
      <c r="E2455" s="16" t="s">
        <v>31</v>
      </c>
      <c r="F2455" s="16" t="s">
        <v>44</v>
      </c>
      <c r="G2455" s="12">
        <f t="shared" si="346"/>
        <v>42551</v>
      </c>
      <c r="H2455" s="13">
        <v>5</v>
      </c>
      <c r="I2455" s="65">
        <v>2.1577861122064275</v>
      </c>
      <c r="J2455" s="65">
        <v>60.951876015658009</v>
      </c>
      <c r="K2455" s="65">
        <f t="shared" si="343"/>
        <v>2.0840209783621231</v>
      </c>
      <c r="L2455" s="65">
        <v>4.825234984363969</v>
      </c>
      <c r="M2455" s="63">
        <v>7087.838324390148</v>
      </c>
    </row>
    <row r="2456" spans="1:13" ht="15" customHeight="1">
      <c r="A2456" s="8">
        <v>42094</v>
      </c>
      <c r="B2456" s="9" t="s">
        <v>52</v>
      </c>
      <c r="C2456" s="10" t="s">
        <v>4</v>
      </c>
      <c r="D2456" s="10" t="s">
        <v>42</v>
      </c>
      <c r="E2456" s="16" t="s">
        <v>31</v>
      </c>
      <c r="F2456" s="16" t="s">
        <v>44</v>
      </c>
      <c r="G2456" s="12">
        <f t="shared" si="346"/>
        <v>42643</v>
      </c>
      <c r="H2456" s="13">
        <v>6</v>
      </c>
      <c r="I2456" s="65">
        <v>2.2902173377138455</v>
      </c>
      <c r="J2456" s="65">
        <v>61.824930938462785</v>
      </c>
      <c r="K2456" s="65">
        <f t="shared" si="343"/>
        <v>3.1632722605186219</v>
      </c>
      <c r="L2456" s="65">
        <v>5.0485150064920612</v>
      </c>
      <c r="M2456" s="63">
        <v>7189.5694934100684</v>
      </c>
    </row>
    <row r="2457" spans="1:13" ht="15" customHeight="1">
      <c r="A2457" s="8">
        <v>42094</v>
      </c>
      <c r="B2457" s="9" t="s">
        <v>52</v>
      </c>
      <c r="C2457" s="10" t="s">
        <v>4</v>
      </c>
      <c r="D2457" s="10" t="s">
        <v>42</v>
      </c>
      <c r="E2457" s="16" t="s">
        <v>31</v>
      </c>
      <c r="F2457" s="16" t="s">
        <v>44</v>
      </c>
      <c r="G2457" s="12">
        <f t="shared" si="346"/>
        <v>42735</v>
      </c>
      <c r="H2457" s="13">
        <v>7</v>
      </c>
      <c r="I2457" s="65">
        <v>2.2575360974968168</v>
      </c>
      <c r="J2457" s="65">
        <v>64.176857490995218</v>
      </c>
      <c r="K2457" s="65">
        <f t="shared" si="343"/>
        <v>4.6094626500292497</v>
      </c>
      <c r="L2457" s="65">
        <v>4.962877998300903</v>
      </c>
      <c r="M2457" s="63">
        <v>7288.7528695980782</v>
      </c>
    </row>
    <row r="2458" spans="1:13" ht="15" customHeight="1">
      <c r="A2458" s="8">
        <v>42094</v>
      </c>
      <c r="B2458" s="9" t="s">
        <v>52</v>
      </c>
      <c r="C2458" s="10" t="s">
        <v>4</v>
      </c>
      <c r="D2458" s="10" t="s">
        <v>42</v>
      </c>
      <c r="E2458" s="16" t="s">
        <v>31</v>
      </c>
      <c r="F2458" s="16" t="s">
        <v>44</v>
      </c>
      <c r="G2458" s="12">
        <f t="shared" si="346"/>
        <v>42825</v>
      </c>
      <c r="H2458" s="13">
        <v>8</v>
      </c>
      <c r="I2458" s="65">
        <v>2.315099666906772</v>
      </c>
      <c r="J2458" s="65">
        <v>66.317861210357648</v>
      </c>
      <c r="K2458" s="65">
        <f t="shared" si="343"/>
        <v>4.4561033862692021</v>
      </c>
      <c r="L2458" s="65">
        <v>5.037794257256814</v>
      </c>
      <c r="M2458" s="63">
        <v>7373.2157443896494</v>
      </c>
    </row>
    <row r="2459" spans="1:13" ht="15" customHeight="1">
      <c r="A2459" s="8">
        <v>42094</v>
      </c>
      <c r="B2459" s="9" t="s">
        <v>52</v>
      </c>
      <c r="C2459" s="10" t="s">
        <v>4</v>
      </c>
      <c r="D2459" s="10" t="s">
        <v>42</v>
      </c>
      <c r="E2459" s="16" t="s">
        <v>31</v>
      </c>
      <c r="F2459" s="16" t="s">
        <v>44</v>
      </c>
      <c r="G2459" s="12">
        <f t="shared" si="346"/>
        <v>42916</v>
      </c>
      <c r="H2459" s="13">
        <v>9</v>
      </c>
      <c r="I2459" s="65">
        <v>2.4172790752472495</v>
      </c>
      <c r="J2459" s="65">
        <v>69.311222778130357</v>
      </c>
      <c r="K2459" s="65">
        <f t="shared" si="343"/>
        <v>5.4106406430199581</v>
      </c>
      <c r="L2459" s="65">
        <v>5.2110865518049163</v>
      </c>
      <c r="M2459" s="63">
        <v>7459.8266917736191</v>
      </c>
    </row>
    <row r="2460" spans="1:13" ht="15" customHeight="1">
      <c r="A2460" s="8">
        <v>42094</v>
      </c>
      <c r="B2460" s="9" t="s">
        <v>52</v>
      </c>
      <c r="C2460" s="10" t="s">
        <v>4</v>
      </c>
      <c r="D2460" s="10" t="s">
        <v>42</v>
      </c>
      <c r="E2460" s="16" t="s">
        <v>31</v>
      </c>
      <c r="F2460" s="16" t="s">
        <v>44</v>
      </c>
      <c r="G2460" s="12">
        <f t="shared" si="346"/>
        <v>43008</v>
      </c>
      <c r="H2460" s="13">
        <v>10</v>
      </c>
      <c r="I2460" s="65">
        <v>2.6178435979026839</v>
      </c>
      <c r="J2460" s="65">
        <v>71.260347250552428</v>
      </c>
      <c r="K2460" s="65">
        <f t="shared" si="343"/>
        <v>4.566968070324755</v>
      </c>
      <c r="L2460" s="65">
        <v>5.6221158763489605</v>
      </c>
      <c r="M2460" s="63">
        <v>7540.6138629639054</v>
      </c>
    </row>
    <row r="2461" spans="1:13" ht="15" customHeight="1">
      <c r="A2461" s="8">
        <v>42094</v>
      </c>
      <c r="B2461" s="9" t="s">
        <v>52</v>
      </c>
      <c r="C2461" s="10" t="s">
        <v>4</v>
      </c>
      <c r="D2461" s="10" t="s">
        <v>42</v>
      </c>
      <c r="E2461" s="16" t="s">
        <v>31</v>
      </c>
      <c r="F2461" s="16" t="s">
        <v>44</v>
      </c>
      <c r="G2461" s="12">
        <f t="shared" si="346"/>
        <v>43100</v>
      </c>
      <c r="H2461" s="13">
        <v>11</v>
      </c>
      <c r="I2461" s="65">
        <v>2.7834549358460015</v>
      </c>
      <c r="J2461" s="65">
        <v>72.926724272445853</v>
      </c>
      <c r="K2461" s="65">
        <f t="shared" si="343"/>
        <v>4.4498319577394261</v>
      </c>
      <c r="L2461" s="65">
        <v>5.9272027830506948</v>
      </c>
      <c r="M2461" s="63">
        <v>7618.9631014460765</v>
      </c>
    </row>
    <row r="2462" spans="1:13" ht="15" customHeight="1">
      <c r="A2462" s="8">
        <v>42094</v>
      </c>
      <c r="B2462" s="9" t="s">
        <v>52</v>
      </c>
      <c r="C2462" s="10" t="s">
        <v>4</v>
      </c>
      <c r="D2462" s="10" t="s">
        <v>42</v>
      </c>
      <c r="E2462" s="16" t="s">
        <v>31</v>
      </c>
      <c r="F2462" s="16" t="s">
        <v>44</v>
      </c>
      <c r="G2462" s="12">
        <f t="shared" si="346"/>
        <v>43190</v>
      </c>
      <c r="H2462" s="13">
        <v>12</v>
      </c>
      <c r="I2462" s="65">
        <v>2.7705578744416286</v>
      </c>
      <c r="J2462" s="65">
        <v>75.527538676786321</v>
      </c>
      <c r="K2462" s="65">
        <f t="shared" si="343"/>
        <v>5.371372278782097</v>
      </c>
      <c r="L2462" s="65">
        <v>5.9016773330340389</v>
      </c>
      <c r="M2462" s="63">
        <v>7688.0359011542323</v>
      </c>
    </row>
    <row r="2463" spans="1:13" ht="15" customHeight="1">
      <c r="A2463" s="8">
        <v>42094</v>
      </c>
      <c r="B2463" s="9" t="s">
        <v>52</v>
      </c>
      <c r="C2463" s="10" t="s">
        <v>4</v>
      </c>
      <c r="D2463" s="10" t="s">
        <v>42</v>
      </c>
      <c r="E2463" s="16" t="s">
        <v>31</v>
      </c>
      <c r="F2463" s="16" t="s">
        <v>44</v>
      </c>
      <c r="G2463" s="12">
        <f t="shared" si="346"/>
        <v>43281</v>
      </c>
      <c r="H2463" s="13">
        <v>13</v>
      </c>
      <c r="I2463" s="65">
        <v>2.882214462366421</v>
      </c>
      <c r="J2463" s="65">
        <v>77.4196652494647</v>
      </c>
      <c r="K2463" s="65">
        <f t="shared" si="343"/>
        <v>4.7743410350447997</v>
      </c>
      <c r="L2463" s="65">
        <v>6.1177967375112301</v>
      </c>
      <c r="M2463" s="63">
        <v>7756.5240684923347</v>
      </c>
    </row>
    <row r="2464" spans="1:13" ht="15" customHeight="1">
      <c r="A2464" s="8">
        <v>42094</v>
      </c>
      <c r="B2464" s="9" t="s">
        <v>52</v>
      </c>
      <c r="C2464" s="10" t="s">
        <v>4</v>
      </c>
      <c r="D2464" s="10" t="s">
        <v>42</v>
      </c>
      <c r="E2464" s="16" t="s">
        <v>31</v>
      </c>
      <c r="F2464" s="16" t="s">
        <v>44</v>
      </c>
      <c r="G2464" s="12">
        <f t="shared" si="346"/>
        <v>43373</v>
      </c>
      <c r="H2464" s="13">
        <v>14</v>
      </c>
      <c r="I2464" s="65">
        <v>2.9360864858803097</v>
      </c>
      <c r="J2464" s="65">
        <v>80.020428387620385</v>
      </c>
      <c r="K2464" s="65">
        <f t="shared" si="343"/>
        <v>5.5368496240359946</v>
      </c>
      <c r="L2464" s="65">
        <v>6.1990831682963181</v>
      </c>
      <c r="M2464" s="63">
        <v>7820.9405487932772</v>
      </c>
    </row>
    <row r="2465" spans="1:13" ht="15" customHeight="1">
      <c r="A2465" s="8">
        <v>42094</v>
      </c>
      <c r="B2465" s="9" t="s">
        <v>52</v>
      </c>
      <c r="C2465" s="10" t="s">
        <v>4</v>
      </c>
      <c r="D2465" s="10" t="s">
        <v>42</v>
      </c>
      <c r="E2465" s="16" t="s">
        <v>31</v>
      </c>
      <c r="F2465" s="16" t="s">
        <v>44</v>
      </c>
      <c r="G2465" s="12">
        <f t="shared" si="346"/>
        <v>43465</v>
      </c>
      <c r="H2465" s="13">
        <v>15</v>
      </c>
      <c r="I2465" s="65">
        <v>3.0693567552233367</v>
      </c>
      <c r="J2465" s="65">
        <v>81.662014258191007</v>
      </c>
      <c r="K2465" s="65">
        <f t="shared" si="343"/>
        <v>4.7109426257939599</v>
      </c>
      <c r="L2465" s="65">
        <v>6.4691739138340782</v>
      </c>
      <c r="M2465" s="63">
        <v>7888.7868711208766</v>
      </c>
    </row>
    <row r="2466" spans="1:13" ht="15" customHeight="1">
      <c r="A2466" s="8">
        <v>42094</v>
      </c>
      <c r="B2466" s="9" t="s">
        <v>52</v>
      </c>
      <c r="C2466" s="10" t="s">
        <v>4</v>
      </c>
      <c r="D2466" s="10" t="s">
        <v>42</v>
      </c>
      <c r="E2466" s="16" t="s">
        <v>31</v>
      </c>
      <c r="F2466" s="16" t="s">
        <v>44</v>
      </c>
      <c r="G2466" s="12">
        <f t="shared" si="346"/>
        <v>43555</v>
      </c>
      <c r="H2466" s="13">
        <v>16</v>
      </c>
      <c r="I2466" s="65">
        <v>3.1163673741395774</v>
      </c>
      <c r="J2466" s="65">
        <v>84.684158797256075</v>
      </c>
      <c r="K2466" s="65">
        <f t="shared" si="343"/>
        <v>6.1385119132046446</v>
      </c>
      <c r="L2466" s="65">
        <v>6.5031187136927597</v>
      </c>
      <c r="M2466" s="63">
        <v>7958.1999070045476</v>
      </c>
    </row>
    <row r="2467" spans="1:13" ht="15" customHeight="1">
      <c r="A2467" s="8">
        <v>42094</v>
      </c>
      <c r="B2467" s="9" t="s">
        <v>52</v>
      </c>
      <c r="C2467" s="10" t="s">
        <v>4</v>
      </c>
      <c r="D2467" s="10" t="s">
        <v>42</v>
      </c>
      <c r="E2467" s="16" t="s">
        <v>31</v>
      </c>
      <c r="F2467" s="16" t="s">
        <v>44</v>
      </c>
      <c r="G2467" s="12">
        <f t="shared" si="346"/>
        <v>43646</v>
      </c>
      <c r="H2467" s="13">
        <v>17</v>
      </c>
      <c r="I2467" s="65">
        <v>3.1427509404586251</v>
      </c>
      <c r="J2467" s="65">
        <v>87.374304702881858</v>
      </c>
      <c r="K2467" s="65">
        <f t="shared" si="343"/>
        <v>5.8328968460844086</v>
      </c>
      <c r="L2467" s="65">
        <v>6.5205556800227802</v>
      </c>
      <c r="M2467" s="63">
        <v>8028.8366752946386</v>
      </c>
    </row>
    <row r="2468" spans="1:13" ht="15" customHeight="1">
      <c r="A2468" s="8">
        <v>42094</v>
      </c>
      <c r="B2468" s="9" t="s">
        <v>52</v>
      </c>
      <c r="C2468" s="10" t="s">
        <v>4</v>
      </c>
      <c r="D2468" s="10" t="s">
        <v>42</v>
      </c>
      <c r="E2468" s="16" t="s">
        <v>31</v>
      </c>
      <c r="F2468" s="16" t="s">
        <v>44</v>
      </c>
      <c r="G2468" s="12">
        <f t="shared" si="346"/>
        <v>43738</v>
      </c>
      <c r="H2468" s="13">
        <v>18</v>
      </c>
      <c r="I2468" s="65">
        <v>3.2343828521675042</v>
      </c>
      <c r="J2468" s="65">
        <v>89.69127635481945</v>
      </c>
      <c r="K2468" s="65">
        <f t="shared" si="343"/>
        <v>5.5513545041050971</v>
      </c>
      <c r="L2468" s="65">
        <v>6.6752929486414798</v>
      </c>
      <c r="M2468" s="63">
        <v>8098.582284994648</v>
      </c>
    </row>
    <row r="2469" spans="1:13" ht="15" customHeight="1">
      <c r="A2469" s="8">
        <v>42094</v>
      </c>
      <c r="B2469" s="9" t="s">
        <v>52</v>
      </c>
      <c r="C2469" s="10" t="s">
        <v>4</v>
      </c>
      <c r="D2469" s="10" t="s">
        <v>42</v>
      </c>
      <c r="E2469" s="16" t="s">
        <v>31</v>
      </c>
      <c r="F2469" s="16" t="s">
        <v>44</v>
      </c>
      <c r="G2469" s="12">
        <f t="shared" si="346"/>
        <v>43830</v>
      </c>
      <c r="H2469" s="13">
        <v>19</v>
      </c>
      <c r="I2469" s="65">
        <v>3.2793035930263494</v>
      </c>
      <c r="J2469" s="65">
        <v>93.082908875416493</v>
      </c>
      <c r="K2469" s="65">
        <f t="shared" si="343"/>
        <v>6.6709361136233918</v>
      </c>
      <c r="L2469" s="65">
        <v>6.7314212245093588</v>
      </c>
      <c r="M2469" s="63">
        <v>8167.68925599463</v>
      </c>
    </row>
    <row r="2470" spans="1:13" ht="15" customHeight="1">
      <c r="A2470" s="8">
        <v>42094</v>
      </c>
      <c r="B2470" s="9" t="s">
        <v>52</v>
      </c>
      <c r="C2470" s="10" t="s">
        <v>4</v>
      </c>
      <c r="D2470" s="10" t="s">
        <v>42</v>
      </c>
      <c r="E2470" s="16" t="s">
        <v>31</v>
      </c>
      <c r="F2470" s="16" t="s">
        <v>44</v>
      </c>
      <c r="G2470" s="12">
        <f t="shared" si="346"/>
        <v>43921</v>
      </c>
      <c r="H2470" s="13">
        <v>20</v>
      </c>
      <c r="I2470" s="65">
        <v>3.3588757446165474</v>
      </c>
      <c r="J2470" s="65">
        <v>97.183447609490628</v>
      </c>
      <c r="K2470" s="65">
        <f t="shared" si="343"/>
        <v>7.4594144786906824</v>
      </c>
      <c r="L2470" s="65">
        <v>6.8539614235566679</v>
      </c>
      <c r="M2470" s="63">
        <v>8242.6956673946243</v>
      </c>
    </row>
    <row r="2471" spans="1:13" ht="15" customHeight="1">
      <c r="A2471" s="8">
        <v>42094</v>
      </c>
      <c r="B2471" s="9" t="s">
        <v>52</v>
      </c>
      <c r="C2471" s="10" t="s">
        <v>4</v>
      </c>
      <c r="D2471" s="10" t="s">
        <v>42</v>
      </c>
      <c r="E2471" s="16" t="s">
        <v>31</v>
      </c>
      <c r="F2471" s="16" t="s">
        <v>44</v>
      </c>
      <c r="G2471" s="12">
        <f t="shared" si="346"/>
        <v>44012</v>
      </c>
      <c r="H2471" s="13">
        <v>21</v>
      </c>
      <c r="I2471" s="65">
        <v>3.6284300360942376</v>
      </c>
      <c r="J2471" s="65">
        <v>100.01323481956084</v>
      </c>
      <c r="K2471" s="65">
        <f t="shared" si="343"/>
        <v>6.4582172461644456</v>
      </c>
      <c r="L2471" s="65">
        <v>7.416492068971194</v>
      </c>
      <c r="M2471" s="63">
        <v>8316.77874679454</v>
      </c>
    </row>
    <row r="2472" spans="1:13" ht="15" customHeight="1">
      <c r="A2472" s="8">
        <f t="shared" ref="A2472:F2473" si="347">A2471</f>
        <v>42094</v>
      </c>
      <c r="B2472" s="9" t="str">
        <f t="shared" si="347"/>
        <v>Mid-Cycle 2015</v>
      </c>
      <c r="C2472" s="10" t="str">
        <f t="shared" si="347"/>
        <v>Base</v>
      </c>
      <c r="D2472" s="10" t="str">
        <f t="shared" si="347"/>
        <v>TMM</v>
      </c>
      <c r="E2472" s="11" t="str">
        <f t="shared" si="347"/>
        <v>Other Loans &amp; Leases</v>
      </c>
      <c r="F2472" s="11" t="str">
        <f t="shared" si="347"/>
        <v>All Other Leases</v>
      </c>
      <c r="G2472" s="12">
        <f t="shared" si="346"/>
        <v>44104</v>
      </c>
      <c r="H2472" s="13">
        <v>22</v>
      </c>
      <c r="I2472" s="65">
        <v>3.9695601403967808</v>
      </c>
      <c r="J2472" s="65">
        <v>102.960089960104</v>
      </c>
      <c r="K2472" s="65">
        <f t="shared" si="343"/>
        <v>6.9164152809399448</v>
      </c>
      <c r="L2472" s="65">
        <v>8.1512597172467434</v>
      </c>
      <c r="M2472" s="63">
        <v>8377.4442581945441</v>
      </c>
    </row>
    <row r="2473" spans="1:13" ht="15" customHeight="1">
      <c r="A2473" s="8">
        <f t="shared" si="347"/>
        <v>42094</v>
      </c>
      <c r="B2473" s="9" t="str">
        <f t="shared" si="347"/>
        <v>Mid-Cycle 2015</v>
      </c>
      <c r="C2473" s="10" t="str">
        <f t="shared" si="347"/>
        <v>Base</v>
      </c>
      <c r="D2473" s="10" t="str">
        <f t="shared" si="347"/>
        <v>TMM</v>
      </c>
      <c r="E2473" s="11" t="str">
        <f t="shared" si="347"/>
        <v>Other Loans &amp; Leases</v>
      </c>
      <c r="F2473" s="11" t="str">
        <f t="shared" si="347"/>
        <v>All Other Leases</v>
      </c>
      <c r="G2473" s="12">
        <f t="shared" si="346"/>
        <v>44196</v>
      </c>
      <c r="H2473" s="13">
        <v>23</v>
      </c>
      <c r="I2473" s="65">
        <v>4.0656008440617617</v>
      </c>
      <c r="J2473" s="65">
        <v>105.48426225696127</v>
      </c>
      <c r="K2473" s="65">
        <f t="shared" si="343"/>
        <v>6.5897731409190348</v>
      </c>
      <c r="L2473" s="65">
        <v>8.3258323647999326</v>
      </c>
      <c r="M2473" s="63">
        <v>8448.5656881946361</v>
      </c>
    </row>
    <row r="2474" spans="1:13" ht="15" customHeight="1">
      <c r="A2474" s="21">
        <f>A2475</f>
        <v>42094</v>
      </c>
      <c r="B2474" s="21" t="str">
        <f t="shared" ref="B2474:F2474" si="348">B2475</f>
        <v>Mid-Cycle 2015</v>
      </c>
      <c r="C2474" s="21" t="str">
        <f t="shared" si="348"/>
        <v>Adverse</v>
      </c>
      <c r="D2474" s="21" t="str">
        <f t="shared" si="348"/>
        <v>TMM</v>
      </c>
      <c r="E2474" s="21" t="str">
        <f t="shared" si="348"/>
        <v>Resi Real Estate</v>
      </c>
      <c r="F2474" s="25" t="str">
        <f t="shared" si="348"/>
        <v>First Lien Mortgages</v>
      </c>
      <c r="G2474" s="21">
        <f>A2474</f>
        <v>42094</v>
      </c>
      <c r="H2474" s="22">
        <v>0</v>
      </c>
      <c r="I2474" s="30">
        <v>0</v>
      </c>
      <c r="J2474" s="70">
        <v>1.59</v>
      </c>
      <c r="K2474" s="30">
        <v>0</v>
      </c>
      <c r="L2474" s="30">
        <v>0</v>
      </c>
      <c r="M2474" s="30">
        <v>0</v>
      </c>
    </row>
    <row r="2475" spans="1:13" ht="15" customHeight="1">
      <c r="A2475" s="8">
        <v>42094</v>
      </c>
      <c r="B2475" s="9" t="s">
        <v>52</v>
      </c>
      <c r="C2475" s="10" t="s">
        <v>36</v>
      </c>
      <c r="D2475" s="10" t="s">
        <v>42</v>
      </c>
      <c r="E2475" s="11" t="s">
        <v>6</v>
      </c>
      <c r="F2475" s="11" t="s">
        <v>7</v>
      </c>
      <c r="G2475" s="12">
        <f t="shared" ref="G2475:G2497" si="349">G2451</f>
        <v>42185</v>
      </c>
      <c r="H2475" s="13">
        <v>1</v>
      </c>
      <c r="I2475" s="65">
        <v>8.7357992899277981E-2</v>
      </c>
      <c r="J2475" s="65">
        <v>1.3786830067353761</v>
      </c>
      <c r="K2475" s="65">
        <f t="shared" si="343"/>
        <v>-0.12395900036534596</v>
      </c>
      <c r="L2475" s="65">
        <v>3.6253709346182239</v>
      </c>
      <c r="M2475" s="63">
        <v>25.387571103943632</v>
      </c>
    </row>
    <row r="2476" spans="1:13" ht="15" customHeight="1">
      <c r="A2476" s="8">
        <v>42094</v>
      </c>
      <c r="B2476" s="9" t="s">
        <v>52</v>
      </c>
      <c r="C2476" s="10" t="s">
        <v>36</v>
      </c>
      <c r="D2476" s="10" t="s">
        <v>42</v>
      </c>
      <c r="E2476" s="11" t="s">
        <v>6</v>
      </c>
      <c r="F2476" s="11" t="s">
        <v>7</v>
      </c>
      <c r="G2476" s="12">
        <f t="shared" si="349"/>
        <v>42277</v>
      </c>
      <c r="H2476" s="13">
        <v>2</v>
      </c>
      <c r="I2476" s="65">
        <v>5.5396540941502717E-2</v>
      </c>
      <c r="J2476" s="65">
        <v>1.4943131433311525</v>
      </c>
      <c r="K2476" s="65">
        <f t="shared" si="343"/>
        <v>0.17102667753727907</v>
      </c>
      <c r="L2476" s="65">
        <v>3.5795495405224682</v>
      </c>
      <c r="M2476" s="63">
        <v>22.860221225368953</v>
      </c>
    </row>
    <row r="2477" spans="1:13" ht="15" customHeight="1">
      <c r="A2477" s="8">
        <v>42094</v>
      </c>
      <c r="B2477" s="9" t="s">
        <v>52</v>
      </c>
      <c r="C2477" s="10" t="s">
        <v>36</v>
      </c>
      <c r="D2477" s="10" t="s">
        <v>42</v>
      </c>
      <c r="E2477" s="11" t="s">
        <v>6</v>
      </c>
      <c r="F2477" s="11" t="s">
        <v>7</v>
      </c>
      <c r="G2477" s="12">
        <f t="shared" si="349"/>
        <v>42369</v>
      </c>
      <c r="H2477" s="13">
        <v>3</v>
      </c>
      <c r="I2477" s="65">
        <v>7.529316902798279E-2</v>
      </c>
      <c r="J2477" s="65">
        <v>1.5310458881015661</v>
      </c>
      <c r="K2477" s="65">
        <f t="shared" si="343"/>
        <v>0.11202591379839634</v>
      </c>
      <c r="L2477" s="65">
        <v>3.655241988105713</v>
      </c>
      <c r="M2477" s="63">
        <v>20.770044102769095</v>
      </c>
    </row>
    <row r="2478" spans="1:13" ht="15" customHeight="1">
      <c r="A2478" s="8">
        <v>42094</v>
      </c>
      <c r="B2478" s="9" t="s">
        <v>52</v>
      </c>
      <c r="C2478" s="10" t="s">
        <v>36</v>
      </c>
      <c r="D2478" s="10" t="s">
        <v>42</v>
      </c>
      <c r="E2478" s="11" t="s">
        <v>6</v>
      </c>
      <c r="F2478" s="11" t="s">
        <v>7</v>
      </c>
      <c r="G2478" s="12">
        <f t="shared" si="349"/>
        <v>42460</v>
      </c>
      <c r="H2478" s="13">
        <v>4</v>
      </c>
      <c r="I2478" s="65">
        <v>0.10087685337914268</v>
      </c>
      <c r="J2478" s="65">
        <v>1.7096376875295276</v>
      </c>
      <c r="K2478" s="65">
        <f t="shared" si="343"/>
        <v>0.2794686528071042</v>
      </c>
      <c r="L2478" s="65">
        <v>3.7247392712184526</v>
      </c>
      <c r="M2478" s="63">
        <v>19.947071901499569</v>
      </c>
    </row>
    <row r="2479" spans="1:13" ht="15" customHeight="1">
      <c r="A2479" s="8">
        <v>42094</v>
      </c>
      <c r="B2479" s="9" t="s">
        <v>52</v>
      </c>
      <c r="C2479" s="10" t="s">
        <v>36</v>
      </c>
      <c r="D2479" s="10" t="s">
        <v>42</v>
      </c>
      <c r="E2479" s="11" t="s">
        <v>6</v>
      </c>
      <c r="F2479" s="11" t="s">
        <v>7</v>
      </c>
      <c r="G2479" s="12">
        <f t="shared" si="349"/>
        <v>42551</v>
      </c>
      <c r="H2479" s="13">
        <v>5</v>
      </c>
      <c r="I2479" s="65">
        <v>0.11530892831085836</v>
      </c>
      <c r="J2479" s="65">
        <v>1.7647074608457738</v>
      </c>
      <c r="K2479" s="65">
        <f t="shared" si="343"/>
        <v>0.17037870162710456</v>
      </c>
      <c r="L2479" s="65">
        <v>3.7930805808131822</v>
      </c>
      <c r="M2479" s="63">
        <v>19.170607559967607</v>
      </c>
    </row>
    <row r="2480" spans="1:13" ht="15" customHeight="1">
      <c r="A2480" s="8">
        <v>42094</v>
      </c>
      <c r="B2480" s="9" t="s">
        <v>52</v>
      </c>
      <c r="C2480" s="10" t="s">
        <v>36</v>
      </c>
      <c r="D2480" s="10" t="s">
        <v>42</v>
      </c>
      <c r="E2480" s="11" t="s">
        <v>6</v>
      </c>
      <c r="F2480" s="11" t="s">
        <v>7</v>
      </c>
      <c r="G2480" s="12">
        <f t="shared" si="349"/>
        <v>42643</v>
      </c>
      <c r="H2480" s="13">
        <v>6</v>
      </c>
      <c r="I2480" s="65">
        <v>0.1212220046247061</v>
      </c>
      <c r="J2480" s="65">
        <v>1.7729256685863437</v>
      </c>
      <c r="K2480" s="65">
        <f t="shared" si="343"/>
        <v>0.12944021236527603</v>
      </c>
      <c r="L2480" s="65">
        <v>3.8463640171907434</v>
      </c>
      <c r="M2480" s="63">
        <v>18.39887847891514</v>
      </c>
    </row>
    <row r="2481" spans="1:13" ht="15" customHeight="1">
      <c r="A2481" s="8">
        <v>42094</v>
      </c>
      <c r="B2481" s="9" t="s">
        <v>52</v>
      </c>
      <c r="C2481" s="10" t="s">
        <v>36</v>
      </c>
      <c r="D2481" s="10" t="s">
        <v>42</v>
      </c>
      <c r="E2481" s="11" t="s">
        <v>6</v>
      </c>
      <c r="F2481" s="11" t="s">
        <v>7</v>
      </c>
      <c r="G2481" s="12">
        <f t="shared" si="349"/>
        <v>42735</v>
      </c>
      <c r="H2481" s="13">
        <v>7</v>
      </c>
      <c r="I2481" s="65">
        <v>6.6043304574394654E-2</v>
      </c>
      <c r="J2481" s="65">
        <v>1.7495165840078939</v>
      </c>
      <c r="K2481" s="65">
        <f t="shared" si="343"/>
        <v>4.2634219995944841E-2</v>
      </c>
      <c r="L2481" s="65">
        <v>3.7642299814884224</v>
      </c>
      <c r="M2481" s="63">
        <v>17.78123045662209</v>
      </c>
    </row>
    <row r="2482" spans="1:13" ht="15" customHeight="1">
      <c r="A2482" s="8">
        <v>42094</v>
      </c>
      <c r="B2482" s="9" t="s">
        <v>52</v>
      </c>
      <c r="C2482" s="10" t="s">
        <v>36</v>
      </c>
      <c r="D2482" s="10" t="s">
        <v>42</v>
      </c>
      <c r="E2482" s="11" t="s">
        <v>6</v>
      </c>
      <c r="F2482" s="11" t="s">
        <v>7</v>
      </c>
      <c r="G2482" s="12">
        <f t="shared" si="349"/>
        <v>42825</v>
      </c>
      <c r="H2482" s="13">
        <v>8</v>
      </c>
      <c r="I2482" s="65">
        <v>6.3164749875943754E-2</v>
      </c>
      <c r="J2482" s="65">
        <v>1.7301719500266599</v>
      </c>
      <c r="K2482" s="65">
        <f t="shared" si="343"/>
        <v>4.3820115894709771E-2</v>
      </c>
      <c r="L2482" s="65">
        <v>3.8004670807050713</v>
      </c>
      <c r="M2482" s="63">
        <v>17.293900214122043</v>
      </c>
    </row>
    <row r="2483" spans="1:13" ht="15" customHeight="1">
      <c r="A2483" s="8">
        <v>42094</v>
      </c>
      <c r="B2483" s="9" t="s">
        <v>52</v>
      </c>
      <c r="C2483" s="10" t="s">
        <v>36</v>
      </c>
      <c r="D2483" s="10" t="s">
        <v>42</v>
      </c>
      <c r="E2483" s="11" t="s">
        <v>6</v>
      </c>
      <c r="F2483" s="11" t="s">
        <v>7</v>
      </c>
      <c r="G2483" s="12">
        <f t="shared" si="349"/>
        <v>42916</v>
      </c>
      <c r="H2483" s="13">
        <v>9</v>
      </c>
      <c r="I2483" s="65">
        <v>5.6391344788909288E-2</v>
      </c>
      <c r="J2483" s="65">
        <v>1.6876679942815456</v>
      </c>
      <c r="K2483" s="65">
        <f t="shared" si="343"/>
        <v>1.3887389043794947E-2</v>
      </c>
      <c r="L2483" s="65">
        <v>3.7472917303108129</v>
      </c>
      <c r="M2483" s="63">
        <v>16.882296816635264</v>
      </c>
    </row>
    <row r="2484" spans="1:13" ht="15" customHeight="1">
      <c r="A2484" s="8">
        <v>42094</v>
      </c>
      <c r="B2484" s="9" t="s">
        <v>52</v>
      </c>
      <c r="C2484" s="10" t="s">
        <v>36</v>
      </c>
      <c r="D2484" s="10" t="s">
        <v>42</v>
      </c>
      <c r="E2484" s="11" t="s">
        <v>6</v>
      </c>
      <c r="F2484" s="11" t="s">
        <v>7</v>
      </c>
      <c r="G2484" s="12">
        <f t="shared" si="349"/>
        <v>43008</v>
      </c>
      <c r="H2484" s="13">
        <v>10</v>
      </c>
      <c r="I2484" s="65">
        <v>5.2891399318594282E-2</v>
      </c>
      <c r="J2484" s="65">
        <v>1.6920018710094509</v>
      </c>
      <c r="K2484" s="65">
        <f t="shared" si="343"/>
        <v>5.7225276046499587E-2</v>
      </c>
      <c r="L2484" s="65">
        <v>3.7725199955156192</v>
      </c>
      <c r="M2484" s="63">
        <v>16.477790907181028</v>
      </c>
    </row>
    <row r="2485" spans="1:13" ht="15" customHeight="1">
      <c r="A2485" s="8">
        <v>42094</v>
      </c>
      <c r="B2485" s="9" t="s">
        <v>52</v>
      </c>
      <c r="C2485" s="10" t="s">
        <v>36</v>
      </c>
      <c r="D2485" s="10" t="s">
        <v>42</v>
      </c>
      <c r="E2485" s="11" t="s">
        <v>6</v>
      </c>
      <c r="F2485" s="11" t="s">
        <v>7</v>
      </c>
      <c r="G2485" s="12">
        <f t="shared" si="349"/>
        <v>43100</v>
      </c>
      <c r="H2485" s="13">
        <v>11</v>
      </c>
      <c r="I2485" s="65">
        <v>4.7338841333062313E-2</v>
      </c>
      <c r="J2485" s="65">
        <v>1.6820904190675909</v>
      </c>
      <c r="K2485" s="65">
        <f t="shared" si="343"/>
        <v>3.7427389391202374E-2</v>
      </c>
      <c r="L2485" s="65">
        <v>3.801184810858127</v>
      </c>
      <c r="M2485" s="63">
        <v>16.112868254192737</v>
      </c>
    </row>
    <row r="2486" spans="1:13" ht="15" customHeight="1">
      <c r="A2486" s="8">
        <v>42094</v>
      </c>
      <c r="B2486" s="9" t="s">
        <v>52</v>
      </c>
      <c r="C2486" s="10" t="s">
        <v>36</v>
      </c>
      <c r="D2486" s="10" t="s">
        <v>42</v>
      </c>
      <c r="E2486" s="11" t="s">
        <v>6</v>
      </c>
      <c r="F2486" s="11" t="s">
        <v>7</v>
      </c>
      <c r="G2486" s="12">
        <f t="shared" si="349"/>
        <v>43190</v>
      </c>
      <c r="H2486" s="13">
        <v>12</v>
      </c>
      <c r="I2486" s="65">
        <v>4.8379225292853871E-2</v>
      </c>
      <c r="J2486" s="65">
        <v>1.6658044615092422</v>
      </c>
      <c r="K2486" s="65">
        <f t="shared" si="343"/>
        <v>3.2093267734505153E-2</v>
      </c>
      <c r="L2486" s="65">
        <v>3.8433098823012406</v>
      </c>
      <c r="M2486" s="63">
        <v>15.76031580634136</v>
      </c>
    </row>
    <row r="2487" spans="1:13" ht="15" customHeight="1">
      <c r="A2487" s="8">
        <v>42094</v>
      </c>
      <c r="B2487" s="9" t="s">
        <v>52</v>
      </c>
      <c r="C2487" s="10" t="s">
        <v>36</v>
      </c>
      <c r="D2487" s="10" t="s">
        <v>42</v>
      </c>
      <c r="E2487" s="11" t="s">
        <v>6</v>
      </c>
      <c r="F2487" s="11" t="s">
        <v>7</v>
      </c>
      <c r="G2487" s="12">
        <f t="shared" si="349"/>
        <v>43281</v>
      </c>
      <c r="H2487" s="13">
        <v>13</v>
      </c>
      <c r="I2487" s="65">
        <v>4.0839345384199408E-2</v>
      </c>
      <c r="J2487" s="65">
        <v>0.79746834770584196</v>
      </c>
      <c r="K2487" s="65">
        <f t="shared" si="343"/>
        <v>-0.82749676841920083</v>
      </c>
      <c r="L2487" s="65">
        <v>0.8797316444962815</v>
      </c>
      <c r="M2487" s="63">
        <v>15.272950412853062</v>
      </c>
    </row>
    <row r="2488" spans="1:13" ht="15" customHeight="1">
      <c r="A2488" s="8">
        <v>42094</v>
      </c>
      <c r="B2488" s="9" t="s">
        <v>52</v>
      </c>
      <c r="C2488" s="10" t="s">
        <v>36</v>
      </c>
      <c r="D2488" s="10" t="s">
        <v>42</v>
      </c>
      <c r="E2488" s="11" t="s">
        <v>6</v>
      </c>
      <c r="F2488" s="11" t="s">
        <v>7</v>
      </c>
      <c r="G2488" s="12">
        <f t="shared" si="349"/>
        <v>43373</v>
      </c>
      <c r="H2488" s="13">
        <v>14</v>
      </c>
      <c r="I2488" s="65">
        <v>5.2435172360633699E-2</v>
      </c>
      <c r="J2488" s="65">
        <v>0.6650720295856446</v>
      </c>
      <c r="K2488" s="65">
        <f t="shared" si="343"/>
        <v>-7.9961145759563673E-2</v>
      </c>
      <c r="L2488" s="65">
        <v>0.92433969793814563</v>
      </c>
      <c r="M2488" s="63">
        <v>14.859272993216724</v>
      </c>
    </row>
    <row r="2489" spans="1:13" ht="15" customHeight="1">
      <c r="A2489" s="8">
        <v>42094</v>
      </c>
      <c r="B2489" s="9" t="s">
        <v>52</v>
      </c>
      <c r="C2489" s="10" t="s">
        <v>36</v>
      </c>
      <c r="D2489" s="10" t="s">
        <v>42</v>
      </c>
      <c r="E2489" s="11" t="s">
        <v>6</v>
      </c>
      <c r="F2489" s="11" t="s">
        <v>7</v>
      </c>
      <c r="G2489" s="12">
        <f t="shared" si="349"/>
        <v>43465</v>
      </c>
      <c r="H2489" s="13">
        <v>15</v>
      </c>
      <c r="I2489" s="65">
        <v>4.6905570289480086E-2</v>
      </c>
      <c r="J2489" s="65">
        <v>0.63424723805625582</v>
      </c>
      <c r="K2489" s="65">
        <f t="shared" si="343"/>
        <v>1.6080778760091313E-2</v>
      </c>
      <c r="L2489" s="65">
        <v>0.92233868407171971</v>
      </c>
      <c r="M2489" s="63">
        <v>14.439618954545324</v>
      </c>
    </row>
    <row r="2490" spans="1:13" ht="15" customHeight="1">
      <c r="A2490" s="8">
        <v>42094</v>
      </c>
      <c r="B2490" s="9" t="s">
        <v>52</v>
      </c>
      <c r="C2490" s="10" t="s">
        <v>36</v>
      </c>
      <c r="D2490" s="10" t="s">
        <v>42</v>
      </c>
      <c r="E2490" s="11" t="s">
        <v>6</v>
      </c>
      <c r="F2490" s="11" t="s">
        <v>7</v>
      </c>
      <c r="G2490" s="12">
        <f t="shared" si="349"/>
        <v>43555</v>
      </c>
      <c r="H2490" s="13">
        <v>16</v>
      </c>
      <c r="I2490" s="65">
        <v>4.2326964717849511E-2</v>
      </c>
      <c r="J2490" s="65">
        <v>0.60833238895713004</v>
      </c>
      <c r="K2490" s="65">
        <f t="shared" si="343"/>
        <v>1.641211561872373E-2</v>
      </c>
      <c r="L2490" s="65">
        <v>0.92714649056110499</v>
      </c>
      <c r="M2490" s="63">
        <v>14.075367958833816</v>
      </c>
    </row>
    <row r="2491" spans="1:13" ht="15" customHeight="1">
      <c r="A2491" s="8">
        <v>42094</v>
      </c>
      <c r="B2491" s="9" t="s">
        <v>52</v>
      </c>
      <c r="C2491" s="10" t="s">
        <v>36</v>
      </c>
      <c r="D2491" s="10" t="s">
        <v>42</v>
      </c>
      <c r="E2491" s="11" t="s">
        <v>6</v>
      </c>
      <c r="F2491" s="11" t="s">
        <v>7</v>
      </c>
      <c r="G2491" s="12">
        <f t="shared" si="349"/>
        <v>43646</v>
      </c>
      <c r="H2491" s="13">
        <v>17</v>
      </c>
      <c r="I2491" s="65">
        <v>3.5702496588029306E-2</v>
      </c>
      <c r="J2491" s="65">
        <v>0.60511409935198612</v>
      </c>
      <c r="K2491" s="65">
        <f t="shared" si="343"/>
        <v>3.2484206982885386E-2</v>
      </c>
      <c r="L2491" s="65">
        <v>0.92747299164729691</v>
      </c>
      <c r="M2491" s="63">
        <v>13.697167880862905</v>
      </c>
    </row>
    <row r="2492" spans="1:13" ht="15" customHeight="1">
      <c r="A2492" s="8">
        <v>42094</v>
      </c>
      <c r="B2492" s="9" t="s">
        <v>52</v>
      </c>
      <c r="C2492" s="10" t="s">
        <v>36</v>
      </c>
      <c r="D2492" s="10" t="s">
        <v>42</v>
      </c>
      <c r="E2492" s="11" t="s">
        <v>6</v>
      </c>
      <c r="F2492" s="11" t="s">
        <v>7</v>
      </c>
      <c r="G2492" s="12">
        <f t="shared" si="349"/>
        <v>43738</v>
      </c>
      <c r="H2492" s="13">
        <v>18</v>
      </c>
      <c r="I2492" s="65">
        <v>3.2777632250522493E-2</v>
      </c>
      <c r="J2492" s="65">
        <v>0.61731434934537355</v>
      </c>
      <c r="K2492" s="65">
        <f t="shared" si="343"/>
        <v>4.4977882243909917E-2</v>
      </c>
      <c r="L2492" s="65">
        <v>0.93056021009617795</v>
      </c>
      <c r="M2492" s="63">
        <v>13.33400602532271</v>
      </c>
    </row>
    <row r="2493" spans="1:13" ht="15" customHeight="1">
      <c r="A2493" s="8">
        <v>42094</v>
      </c>
      <c r="B2493" s="9" t="s">
        <v>52</v>
      </c>
      <c r="C2493" s="10" t="s">
        <v>36</v>
      </c>
      <c r="D2493" s="10" t="s">
        <v>42</v>
      </c>
      <c r="E2493" s="11" t="s">
        <v>6</v>
      </c>
      <c r="F2493" s="11" t="s">
        <v>7</v>
      </c>
      <c r="G2493" s="12">
        <f t="shared" si="349"/>
        <v>43830</v>
      </c>
      <c r="H2493" s="13">
        <v>19</v>
      </c>
      <c r="I2493" s="65">
        <v>2.5033965753720477E-2</v>
      </c>
      <c r="J2493" s="65">
        <v>0.67313895023403747</v>
      </c>
      <c r="K2493" s="65">
        <f t="shared" si="343"/>
        <v>8.0858566642384402E-2</v>
      </c>
      <c r="L2493" s="65">
        <v>0.91822977819401053</v>
      </c>
      <c r="M2493" s="63">
        <v>12.967072974573609</v>
      </c>
    </row>
    <row r="2494" spans="1:13" ht="15" customHeight="1">
      <c r="A2494" s="8">
        <v>42094</v>
      </c>
      <c r="B2494" s="9" t="s">
        <v>52</v>
      </c>
      <c r="C2494" s="10" t="s">
        <v>36</v>
      </c>
      <c r="D2494" s="10" t="s">
        <v>42</v>
      </c>
      <c r="E2494" s="11" t="s">
        <v>6</v>
      </c>
      <c r="F2494" s="11" t="s">
        <v>7</v>
      </c>
      <c r="G2494" s="12">
        <f t="shared" si="349"/>
        <v>43921</v>
      </c>
      <c r="H2494" s="13">
        <v>20</v>
      </c>
      <c r="I2494" s="65">
        <v>2.4357629365037641E-2</v>
      </c>
      <c r="J2494" s="65">
        <v>0.67487962918294442</v>
      </c>
      <c r="K2494" s="65">
        <f t="shared" si="343"/>
        <v>2.609830831394459E-2</v>
      </c>
      <c r="L2494" s="65">
        <v>0.93084974780527707</v>
      </c>
      <c r="M2494" s="63">
        <v>12.644518971343125</v>
      </c>
    </row>
    <row r="2495" spans="1:13" ht="15" customHeight="1">
      <c r="A2495" s="8">
        <v>42094</v>
      </c>
      <c r="B2495" s="9" t="s">
        <v>52</v>
      </c>
      <c r="C2495" s="10" t="s">
        <v>36</v>
      </c>
      <c r="D2495" s="10" t="s">
        <v>42</v>
      </c>
      <c r="E2495" s="11" t="s">
        <v>6</v>
      </c>
      <c r="F2495" s="11" t="s">
        <v>7</v>
      </c>
      <c r="G2495" s="12">
        <f t="shared" si="349"/>
        <v>44012</v>
      </c>
      <c r="H2495" s="13">
        <v>21</v>
      </c>
      <c r="I2495" s="65">
        <v>1.9539940576247024E-2</v>
      </c>
      <c r="J2495" s="65">
        <v>0.69818125554082577</v>
      </c>
      <c r="K2495" s="65">
        <f t="shared" si="343"/>
        <v>4.2841566934128383E-2</v>
      </c>
      <c r="L2495" s="65">
        <v>0.93033769113820941</v>
      </c>
      <c r="M2495" s="63">
        <v>12.318653123484438</v>
      </c>
    </row>
    <row r="2496" spans="1:13" ht="15" customHeight="1">
      <c r="A2496" s="8">
        <f t="shared" ref="A2496:F2497" si="350">A2495</f>
        <v>42094</v>
      </c>
      <c r="B2496" s="9" t="str">
        <f t="shared" si="350"/>
        <v>Mid-Cycle 2015</v>
      </c>
      <c r="C2496" s="10" t="str">
        <f t="shared" si="350"/>
        <v>Adverse</v>
      </c>
      <c r="D2496" s="10" t="str">
        <f t="shared" si="350"/>
        <v>TMM</v>
      </c>
      <c r="E2496" s="11" t="str">
        <f t="shared" si="350"/>
        <v>Resi Real Estate</v>
      </c>
      <c r="F2496" s="11" t="str">
        <f t="shared" si="350"/>
        <v>First Lien Mortgages</v>
      </c>
      <c r="G2496" s="12">
        <f t="shared" si="349"/>
        <v>44104</v>
      </c>
      <c r="H2496" s="13">
        <v>22</v>
      </c>
      <c r="I2496" s="65">
        <v>3.3014406254416921E-2</v>
      </c>
      <c r="J2496" s="65">
        <v>0.54401669628283089</v>
      </c>
      <c r="K2496" s="65">
        <f t="shared" si="343"/>
        <v>-0.12115015300357795</v>
      </c>
      <c r="L2496" s="65">
        <v>0.98434999315943938</v>
      </c>
      <c r="M2496" s="63">
        <v>11.984356853689022</v>
      </c>
    </row>
    <row r="2497" spans="1:13" ht="15" customHeight="1">
      <c r="A2497" s="8">
        <f t="shared" si="350"/>
        <v>42094</v>
      </c>
      <c r="B2497" s="9" t="str">
        <f t="shared" si="350"/>
        <v>Mid-Cycle 2015</v>
      </c>
      <c r="C2497" s="10" t="str">
        <f t="shared" si="350"/>
        <v>Adverse</v>
      </c>
      <c r="D2497" s="10" t="str">
        <f t="shared" si="350"/>
        <v>TMM</v>
      </c>
      <c r="E2497" s="11" t="str">
        <f t="shared" si="350"/>
        <v>Resi Real Estate</v>
      </c>
      <c r="F2497" s="11" t="str">
        <f t="shared" si="350"/>
        <v>First Lien Mortgages</v>
      </c>
      <c r="G2497" s="12">
        <f t="shared" si="349"/>
        <v>44196</v>
      </c>
      <c r="H2497" s="13">
        <v>23</v>
      </c>
      <c r="I2497" s="65">
        <v>2.1589063743152653E-2</v>
      </c>
      <c r="J2497" s="65">
        <v>0.56401708290079888</v>
      </c>
      <c r="K2497" s="65">
        <f t="shared" si="343"/>
        <v>4.1589450361120647E-2</v>
      </c>
      <c r="L2497" s="65">
        <v>0.96944455844525934</v>
      </c>
      <c r="M2497" s="63">
        <v>11.648881553091837</v>
      </c>
    </row>
    <row r="2498" spans="1:13" ht="15" customHeight="1">
      <c r="A2498" s="21">
        <f>A2499</f>
        <v>42094</v>
      </c>
      <c r="B2498" s="21" t="str">
        <f t="shared" ref="B2498:F2498" si="351">B2499</f>
        <v>Mid-Cycle 2015</v>
      </c>
      <c r="C2498" s="21" t="str">
        <f t="shared" si="351"/>
        <v>Adverse</v>
      </c>
      <c r="D2498" s="21" t="str">
        <f t="shared" si="351"/>
        <v>TMM</v>
      </c>
      <c r="E2498" s="21" t="str">
        <f t="shared" si="351"/>
        <v>Resi Real Estate</v>
      </c>
      <c r="F2498" s="25" t="str">
        <f t="shared" si="351"/>
        <v>Closed-End Junior Liens</v>
      </c>
      <c r="G2498" s="21">
        <f>A2498</f>
        <v>42094</v>
      </c>
      <c r="H2498" s="22">
        <v>0</v>
      </c>
      <c r="I2498" s="30">
        <v>0</v>
      </c>
      <c r="J2498" s="70">
        <v>0.35</v>
      </c>
      <c r="K2498" s="30">
        <v>0</v>
      </c>
      <c r="L2498" s="30">
        <v>0</v>
      </c>
      <c r="M2498" s="30">
        <v>0</v>
      </c>
    </row>
    <row r="2499" spans="1:13" ht="15" customHeight="1">
      <c r="A2499" s="8">
        <v>42094</v>
      </c>
      <c r="B2499" s="9" t="s">
        <v>52</v>
      </c>
      <c r="C2499" s="10" t="s">
        <v>36</v>
      </c>
      <c r="D2499" s="10" t="s">
        <v>42</v>
      </c>
      <c r="E2499" s="16" t="s">
        <v>6</v>
      </c>
      <c r="F2499" s="16" t="s">
        <v>9</v>
      </c>
      <c r="G2499" s="12">
        <f t="shared" ref="G2499:G2521" si="352">G2475</f>
        <v>42185</v>
      </c>
      <c r="H2499" s="13">
        <v>1</v>
      </c>
      <c r="I2499" s="65">
        <v>2.5326391798549445E-2</v>
      </c>
      <c r="J2499" s="65">
        <v>0.35626414240144594</v>
      </c>
      <c r="K2499" s="65">
        <f t="shared" si="343"/>
        <v>3.1590534199995406E-2</v>
      </c>
      <c r="L2499" s="65">
        <v>0.48923277959103117</v>
      </c>
      <c r="M2499" s="63">
        <v>6.1874619785628804</v>
      </c>
    </row>
    <row r="2500" spans="1:13" ht="15" customHeight="1">
      <c r="A2500" s="8">
        <v>42094</v>
      </c>
      <c r="B2500" s="9" t="s">
        <v>52</v>
      </c>
      <c r="C2500" s="10" t="s">
        <v>36</v>
      </c>
      <c r="D2500" s="10" t="s">
        <v>42</v>
      </c>
      <c r="E2500" s="16" t="s">
        <v>6</v>
      </c>
      <c r="F2500" s="16" t="s">
        <v>9</v>
      </c>
      <c r="G2500" s="12">
        <f t="shared" si="352"/>
        <v>42277</v>
      </c>
      <c r="H2500" s="13">
        <v>2</v>
      </c>
      <c r="I2500" s="65">
        <v>1.8726812013244169E-2</v>
      </c>
      <c r="J2500" s="65">
        <v>0.34566112925467962</v>
      </c>
      <c r="K2500" s="65">
        <f t="shared" ref="K2500:K2563" si="353">J2500-J2499+I2500</f>
        <v>8.1237988664778528E-3</v>
      </c>
      <c r="L2500" s="65">
        <v>0.48011247563445469</v>
      </c>
      <c r="M2500" s="63">
        <v>5.8502811172531182</v>
      </c>
    </row>
    <row r="2501" spans="1:13" ht="15" customHeight="1">
      <c r="A2501" s="8">
        <v>42094</v>
      </c>
      <c r="B2501" s="9" t="s">
        <v>52</v>
      </c>
      <c r="C2501" s="10" t="s">
        <v>36</v>
      </c>
      <c r="D2501" s="10" t="s">
        <v>42</v>
      </c>
      <c r="E2501" s="16" t="s">
        <v>6</v>
      </c>
      <c r="F2501" s="16" t="s">
        <v>9</v>
      </c>
      <c r="G2501" s="12">
        <f t="shared" si="352"/>
        <v>42369</v>
      </c>
      <c r="H2501" s="13">
        <v>3</v>
      </c>
      <c r="I2501" s="65">
        <v>2.4301653842721219E-2</v>
      </c>
      <c r="J2501" s="65">
        <v>0.33126936910226323</v>
      </c>
      <c r="K2501" s="65">
        <f t="shared" si="353"/>
        <v>9.9098936903048301E-3</v>
      </c>
      <c r="L2501" s="65">
        <v>0.49257510297113954</v>
      </c>
      <c r="M2501" s="63">
        <v>5.5262679922600633</v>
      </c>
    </row>
    <row r="2502" spans="1:13" ht="15" customHeight="1">
      <c r="A2502" s="8">
        <v>42094</v>
      </c>
      <c r="B2502" s="9" t="s">
        <v>52</v>
      </c>
      <c r="C2502" s="10" t="s">
        <v>36</v>
      </c>
      <c r="D2502" s="10" t="s">
        <v>42</v>
      </c>
      <c r="E2502" s="16" t="s">
        <v>6</v>
      </c>
      <c r="F2502" s="16" t="s">
        <v>9</v>
      </c>
      <c r="G2502" s="12">
        <f t="shared" si="352"/>
        <v>42460</v>
      </c>
      <c r="H2502" s="13">
        <v>4</v>
      </c>
      <c r="I2502" s="65">
        <v>4.6636717868165686E-2</v>
      </c>
      <c r="J2502" s="65">
        <v>0.33035167392488551</v>
      </c>
      <c r="K2502" s="65">
        <f t="shared" si="353"/>
        <v>4.5719022690787967E-2</v>
      </c>
      <c r="L2502" s="65">
        <v>0.53200599259924408</v>
      </c>
      <c r="M2502" s="63">
        <v>5.2355399932383868</v>
      </c>
    </row>
    <row r="2503" spans="1:13" ht="15" customHeight="1">
      <c r="A2503" s="8">
        <v>42094</v>
      </c>
      <c r="B2503" s="9" t="s">
        <v>52</v>
      </c>
      <c r="C2503" s="10" t="s">
        <v>36</v>
      </c>
      <c r="D2503" s="10" t="s">
        <v>42</v>
      </c>
      <c r="E2503" s="16" t="s">
        <v>6</v>
      </c>
      <c r="F2503" s="16" t="s">
        <v>9</v>
      </c>
      <c r="G2503" s="12">
        <f t="shared" si="352"/>
        <v>42551</v>
      </c>
      <c r="H2503" s="13">
        <v>5</v>
      </c>
      <c r="I2503" s="65">
        <v>3.6360398743969485E-2</v>
      </c>
      <c r="J2503" s="65">
        <v>0.33392497529855703</v>
      </c>
      <c r="K2503" s="65">
        <f t="shared" si="353"/>
        <v>3.9933700117640997E-2</v>
      </c>
      <c r="L2503" s="65">
        <v>0.51906714704070955</v>
      </c>
      <c r="M2503" s="63">
        <v>4.9271665090921086</v>
      </c>
    </row>
    <row r="2504" spans="1:13" ht="15" customHeight="1">
      <c r="A2504" s="8">
        <v>42094</v>
      </c>
      <c r="B2504" s="9" t="s">
        <v>52</v>
      </c>
      <c r="C2504" s="10" t="s">
        <v>36</v>
      </c>
      <c r="D2504" s="10" t="s">
        <v>42</v>
      </c>
      <c r="E2504" s="16" t="s">
        <v>6</v>
      </c>
      <c r="F2504" s="16" t="s">
        <v>9</v>
      </c>
      <c r="G2504" s="12">
        <f t="shared" si="352"/>
        <v>42643</v>
      </c>
      <c r="H2504" s="13">
        <v>6</v>
      </c>
      <c r="I2504" s="65">
        <v>1.3610036778927748E-2</v>
      </c>
      <c r="J2504" s="65">
        <v>0.33898564088027655</v>
      </c>
      <c r="K2504" s="65">
        <f t="shared" si="353"/>
        <v>1.8670702360647273E-2</v>
      </c>
      <c r="L2504" s="65">
        <v>0.49287506839152562</v>
      </c>
      <c r="M2504" s="63">
        <v>4.621751415093204</v>
      </c>
    </row>
    <row r="2505" spans="1:13" ht="15" customHeight="1">
      <c r="A2505" s="8">
        <v>42094</v>
      </c>
      <c r="B2505" s="9" t="s">
        <v>52</v>
      </c>
      <c r="C2505" s="10" t="s">
        <v>36</v>
      </c>
      <c r="D2505" s="10" t="s">
        <v>42</v>
      </c>
      <c r="E2505" s="16" t="s">
        <v>6</v>
      </c>
      <c r="F2505" s="16" t="s">
        <v>9</v>
      </c>
      <c r="G2505" s="12">
        <f t="shared" si="352"/>
        <v>42735</v>
      </c>
      <c r="H2505" s="13">
        <v>7</v>
      </c>
      <c r="I2505" s="65">
        <v>8.900272115036318E-3</v>
      </c>
      <c r="J2505" s="65">
        <v>0.33253886965786345</v>
      </c>
      <c r="K2505" s="65">
        <f t="shared" si="353"/>
        <v>2.4535008926232123E-3</v>
      </c>
      <c r="L2505" s="65">
        <v>0.48803323928690734</v>
      </c>
      <c r="M2505" s="63">
        <v>4.3494384761779132</v>
      </c>
    </row>
    <row r="2506" spans="1:13" ht="15" customHeight="1">
      <c r="A2506" s="8">
        <v>42094</v>
      </c>
      <c r="B2506" s="9" t="s">
        <v>52</v>
      </c>
      <c r="C2506" s="10" t="s">
        <v>36</v>
      </c>
      <c r="D2506" s="10" t="s">
        <v>42</v>
      </c>
      <c r="E2506" s="16" t="s">
        <v>6</v>
      </c>
      <c r="F2506" s="16" t="s">
        <v>9</v>
      </c>
      <c r="G2506" s="12">
        <f t="shared" si="352"/>
        <v>42825</v>
      </c>
      <c r="H2506" s="13">
        <v>8</v>
      </c>
      <c r="I2506" s="65">
        <v>7.9270299199438593E-3</v>
      </c>
      <c r="J2506" s="65">
        <v>0.33137294852037497</v>
      </c>
      <c r="K2506" s="65">
        <f t="shared" si="353"/>
        <v>6.7611087824553801E-3</v>
      </c>
      <c r="L2506" s="65">
        <v>0.49069199148049958</v>
      </c>
      <c r="M2506" s="63">
        <v>4.108568515802693</v>
      </c>
    </row>
    <row r="2507" spans="1:13" ht="15" customHeight="1">
      <c r="A2507" s="8">
        <v>42094</v>
      </c>
      <c r="B2507" s="9" t="s">
        <v>52</v>
      </c>
      <c r="C2507" s="10" t="s">
        <v>36</v>
      </c>
      <c r="D2507" s="10" t="s">
        <v>42</v>
      </c>
      <c r="E2507" s="16" t="s">
        <v>6</v>
      </c>
      <c r="F2507" s="16" t="s">
        <v>9</v>
      </c>
      <c r="G2507" s="12">
        <f t="shared" si="352"/>
        <v>42916</v>
      </c>
      <c r="H2507" s="13">
        <v>9</v>
      </c>
      <c r="I2507" s="65">
        <v>7.0430408918270692E-3</v>
      </c>
      <c r="J2507" s="65">
        <v>0.32690101555283085</v>
      </c>
      <c r="K2507" s="65">
        <f t="shared" si="353"/>
        <v>2.571107924282957E-3</v>
      </c>
      <c r="L2507" s="65">
        <v>0.4937378887378312</v>
      </c>
      <c r="M2507" s="63">
        <v>3.8594999552772871</v>
      </c>
    </row>
    <row r="2508" spans="1:13" ht="15" customHeight="1">
      <c r="A2508" s="8">
        <v>42094</v>
      </c>
      <c r="B2508" s="9" t="s">
        <v>52</v>
      </c>
      <c r="C2508" s="10" t="s">
        <v>36</v>
      </c>
      <c r="D2508" s="10" t="s">
        <v>42</v>
      </c>
      <c r="E2508" s="16" t="s">
        <v>6</v>
      </c>
      <c r="F2508" s="16" t="s">
        <v>9</v>
      </c>
      <c r="G2508" s="12">
        <f t="shared" si="352"/>
        <v>43008</v>
      </c>
      <c r="H2508" s="13">
        <v>10</v>
      </c>
      <c r="I2508" s="65">
        <v>7.1374606977131928E-3</v>
      </c>
      <c r="J2508" s="65">
        <v>0.32201498523450761</v>
      </c>
      <c r="K2508" s="65">
        <f t="shared" si="353"/>
        <v>2.2514303793899505E-3</v>
      </c>
      <c r="L2508" s="65">
        <v>0.49838367353389473</v>
      </c>
      <c r="M2508" s="63">
        <v>3.6110227376616248</v>
      </c>
    </row>
    <row r="2509" spans="1:13" ht="15" customHeight="1">
      <c r="A2509" s="8">
        <v>42094</v>
      </c>
      <c r="B2509" s="9" t="s">
        <v>52</v>
      </c>
      <c r="C2509" s="10" t="s">
        <v>36</v>
      </c>
      <c r="D2509" s="10" t="s">
        <v>42</v>
      </c>
      <c r="E2509" s="16" t="s">
        <v>6</v>
      </c>
      <c r="F2509" s="16" t="s">
        <v>9</v>
      </c>
      <c r="G2509" s="12">
        <f t="shared" si="352"/>
        <v>43100</v>
      </c>
      <c r="H2509" s="13">
        <v>11</v>
      </c>
      <c r="I2509" s="65">
        <v>6.8939741963697614E-3</v>
      </c>
      <c r="J2509" s="65">
        <v>0.31690908843462112</v>
      </c>
      <c r="K2509" s="65">
        <f t="shared" si="353"/>
        <v>1.7880773964832723E-3</v>
      </c>
      <c r="L2509" s="65">
        <v>0.50231116022892974</v>
      </c>
      <c r="M2509" s="63">
        <v>3.3894817352648499</v>
      </c>
    </row>
    <row r="2510" spans="1:13" ht="15" customHeight="1">
      <c r="A2510" s="8">
        <v>42094</v>
      </c>
      <c r="B2510" s="9" t="s">
        <v>52</v>
      </c>
      <c r="C2510" s="10" t="s">
        <v>36</v>
      </c>
      <c r="D2510" s="10" t="s">
        <v>42</v>
      </c>
      <c r="E2510" s="16" t="s">
        <v>6</v>
      </c>
      <c r="F2510" s="16" t="s">
        <v>9</v>
      </c>
      <c r="G2510" s="12">
        <f t="shared" si="352"/>
        <v>43190</v>
      </c>
      <c r="H2510" s="13">
        <v>12</v>
      </c>
      <c r="I2510" s="65">
        <v>7.1477456072685007E-3</v>
      </c>
      <c r="J2510" s="65">
        <v>0.31195238889958699</v>
      </c>
      <c r="K2510" s="65">
        <f t="shared" si="353"/>
        <v>2.1910460722343638E-3</v>
      </c>
      <c r="L2510" s="65">
        <v>0.50724291542344513</v>
      </c>
      <c r="M2510" s="63">
        <v>3.1928716221429045</v>
      </c>
    </row>
    <row r="2511" spans="1:13" ht="15" customHeight="1">
      <c r="A2511" s="8">
        <v>42094</v>
      </c>
      <c r="B2511" s="9" t="s">
        <v>52</v>
      </c>
      <c r="C2511" s="10" t="s">
        <v>36</v>
      </c>
      <c r="D2511" s="10" t="s">
        <v>42</v>
      </c>
      <c r="E2511" s="16" t="s">
        <v>6</v>
      </c>
      <c r="F2511" s="16" t="s">
        <v>9</v>
      </c>
      <c r="G2511" s="12">
        <f t="shared" si="352"/>
        <v>43281</v>
      </c>
      <c r="H2511" s="13">
        <v>13</v>
      </c>
      <c r="I2511" s="65">
        <v>6.7621832803386956E-3</v>
      </c>
      <c r="J2511" s="65">
        <v>0.30531882553814627</v>
      </c>
      <c r="K2511" s="65">
        <f t="shared" si="353"/>
        <v>1.2861991889797589E-4</v>
      </c>
      <c r="L2511" s="65">
        <v>0.51093842317784288</v>
      </c>
      <c r="M2511" s="63">
        <v>2.9987379663252107</v>
      </c>
    </row>
    <row r="2512" spans="1:13" ht="15" customHeight="1">
      <c r="A2512" s="8">
        <v>42094</v>
      </c>
      <c r="B2512" s="9" t="s">
        <v>52</v>
      </c>
      <c r="C2512" s="10" t="s">
        <v>36</v>
      </c>
      <c r="D2512" s="10" t="s">
        <v>42</v>
      </c>
      <c r="E2512" s="16" t="s">
        <v>6</v>
      </c>
      <c r="F2512" s="16" t="s">
        <v>9</v>
      </c>
      <c r="G2512" s="12">
        <f t="shared" si="352"/>
        <v>43373</v>
      </c>
      <c r="H2512" s="13">
        <v>14</v>
      </c>
      <c r="I2512" s="65">
        <v>7.4221535544416288E-3</v>
      </c>
      <c r="J2512" s="65">
        <v>0.291508080399414</v>
      </c>
      <c r="K2512" s="65">
        <f t="shared" si="353"/>
        <v>-6.3885915842906323E-3</v>
      </c>
      <c r="L2512" s="65">
        <v>0.51704374265710251</v>
      </c>
      <c r="M2512" s="63">
        <v>2.8182304191953325</v>
      </c>
    </row>
    <row r="2513" spans="1:13" ht="15" customHeight="1">
      <c r="A2513" s="8">
        <v>42094</v>
      </c>
      <c r="B2513" s="9" t="s">
        <v>52</v>
      </c>
      <c r="C2513" s="10" t="s">
        <v>36</v>
      </c>
      <c r="D2513" s="10" t="s">
        <v>42</v>
      </c>
      <c r="E2513" s="16" t="s">
        <v>6</v>
      </c>
      <c r="F2513" s="16" t="s">
        <v>9</v>
      </c>
      <c r="G2513" s="12">
        <f t="shared" si="352"/>
        <v>43465</v>
      </c>
      <c r="H2513" s="13">
        <v>15</v>
      </c>
      <c r="I2513" s="65">
        <v>6.0728650801609267E-3</v>
      </c>
      <c r="J2513" s="65">
        <v>0.28854834505753651</v>
      </c>
      <c r="K2513" s="65">
        <f t="shared" si="353"/>
        <v>3.1131297382834371E-3</v>
      </c>
      <c r="L2513" s="65">
        <v>0.51737859550193965</v>
      </c>
      <c r="M2513" s="63">
        <v>2.6633915600157225</v>
      </c>
    </row>
    <row r="2514" spans="1:13" ht="15" customHeight="1">
      <c r="A2514" s="8">
        <v>42094</v>
      </c>
      <c r="B2514" s="9" t="s">
        <v>52</v>
      </c>
      <c r="C2514" s="10" t="s">
        <v>36</v>
      </c>
      <c r="D2514" s="10" t="s">
        <v>42</v>
      </c>
      <c r="E2514" s="16" t="s">
        <v>6</v>
      </c>
      <c r="F2514" s="16" t="s">
        <v>9</v>
      </c>
      <c r="G2514" s="12">
        <f t="shared" si="352"/>
        <v>43555</v>
      </c>
      <c r="H2514" s="13">
        <v>16</v>
      </c>
      <c r="I2514" s="65">
        <v>6.1064428118046575E-3</v>
      </c>
      <c r="J2514" s="65">
        <v>0.28342485598877198</v>
      </c>
      <c r="K2514" s="65">
        <f t="shared" si="353"/>
        <v>9.8295374304012677E-4</v>
      </c>
      <c r="L2514" s="65">
        <v>0.52204734648006035</v>
      </c>
      <c r="M2514" s="63">
        <v>2.5326715376206441</v>
      </c>
    </row>
    <row r="2515" spans="1:13" ht="15" customHeight="1">
      <c r="A2515" s="8">
        <v>42094</v>
      </c>
      <c r="B2515" s="9" t="s">
        <v>52</v>
      </c>
      <c r="C2515" s="10" t="s">
        <v>36</v>
      </c>
      <c r="D2515" s="10" t="s">
        <v>42</v>
      </c>
      <c r="E2515" s="16" t="s">
        <v>6</v>
      </c>
      <c r="F2515" s="16" t="s">
        <v>9</v>
      </c>
      <c r="G2515" s="12">
        <f t="shared" si="352"/>
        <v>43646</v>
      </c>
      <c r="H2515" s="13">
        <v>17</v>
      </c>
      <c r="I2515" s="65">
        <v>6.060882362235535E-3</v>
      </c>
      <c r="J2515" s="65">
        <v>0.15298724888129145</v>
      </c>
      <c r="K2515" s="65">
        <f t="shared" si="353"/>
        <v>-0.124376724745245</v>
      </c>
      <c r="L2515" s="65">
        <v>0.24290404172215177</v>
      </c>
      <c r="M2515" s="63">
        <v>2.4073072893405341</v>
      </c>
    </row>
    <row r="2516" spans="1:13" ht="15" customHeight="1">
      <c r="A2516" s="8">
        <v>42094</v>
      </c>
      <c r="B2516" s="9" t="s">
        <v>52</v>
      </c>
      <c r="C2516" s="10" t="s">
        <v>36</v>
      </c>
      <c r="D2516" s="10" t="s">
        <v>42</v>
      </c>
      <c r="E2516" s="16" t="s">
        <v>6</v>
      </c>
      <c r="F2516" s="16" t="s">
        <v>9</v>
      </c>
      <c r="G2516" s="12">
        <f t="shared" si="352"/>
        <v>43738</v>
      </c>
      <c r="H2516" s="13">
        <v>18</v>
      </c>
      <c r="I2516" s="65">
        <v>5.9682431820505749E-3</v>
      </c>
      <c r="J2516" s="65">
        <v>0.14991874300390159</v>
      </c>
      <c r="K2516" s="65">
        <f t="shared" si="353"/>
        <v>2.8997373046607206E-3</v>
      </c>
      <c r="L2516" s="65">
        <v>0.24658244774533569</v>
      </c>
      <c r="M2516" s="63">
        <v>2.285427334888142</v>
      </c>
    </row>
    <row r="2517" spans="1:13" ht="15" customHeight="1">
      <c r="A2517" s="8">
        <v>42094</v>
      </c>
      <c r="B2517" s="9" t="s">
        <v>52</v>
      </c>
      <c r="C2517" s="10" t="s">
        <v>36</v>
      </c>
      <c r="D2517" s="10" t="s">
        <v>42</v>
      </c>
      <c r="E2517" s="16" t="s">
        <v>6</v>
      </c>
      <c r="F2517" s="16" t="s">
        <v>9</v>
      </c>
      <c r="G2517" s="12">
        <f t="shared" si="352"/>
        <v>43830</v>
      </c>
      <c r="H2517" s="13">
        <v>19</v>
      </c>
      <c r="I2517" s="65">
        <v>5.9156855495473551E-3</v>
      </c>
      <c r="J2517" s="65">
        <v>0.14625457498405703</v>
      </c>
      <c r="K2517" s="65">
        <f t="shared" si="353"/>
        <v>2.2515175297027892E-3</v>
      </c>
      <c r="L2517" s="65">
        <v>0.25036884340821303</v>
      </c>
      <c r="M2517" s="63">
        <v>2.174983923492241</v>
      </c>
    </row>
    <row r="2518" spans="1:13" ht="15" customHeight="1">
      <c r="A2518" s="8">
        <v>42094</v>
      </c>
      <c r="B2518" s="9" t="s">
        <v>52</v>
      </c>
      <c r="C2518" s="10" t="s">
        <v>36</v>
      </c>
      <c r="D2518" s="10" t="s">
        <v>42</v>
      </c>
      <c r="E2518" s="16" t="s">
        <v>6</v>
      </c>
      <c r="F2518" s="16" t="s">
        <v>9</v>
      </c>
      <c r="G2518" s="12">
        <f t="shared" si="352"/>
        <v>43921</v>
      </c>
      <c r="H2518" s="13">
        <v>20</v>
      </c>
      <c r="I2518" s="65">
        <v>5.5921035661755563E-3</v>
      </c>
      <c r="J2518" s="65">
        <v>0.14063968130769211</v>
      </c>
      <c r="K2518" s="65">
        <f t="shared" si="353"/>
        <v>-2.2790110189361938E-5</v>
      </c>
      <c r="L2518" s="65">
        <v>0.2539383344749585</v>
      </c>
      <c r="M2518" s="63">
        <v>2.0740072663663423</v>
      </c>
    </row>
    <row r="2519" spans="1:13" ht="15" customHeight="1">
      <c r="A2519" s="8">
        <v>42094</v>
      </c>
      <c r="B2519" s="9" t="s">
        <v>52</v>
      </c>
      <c r="C2519" s="10" t="s">
        <v>36</v>
      </c>
      <c r="D2519" s="10" t="s">
        <v>42</v>
      </c>
      <c r="E2519" s="16" t="s">
        <v>6</v>
      </c>
      <c r="F2519" s="16" t="s">
        <v>9</v>
      </c>
      <c r="G2519" s="12">
        <f t="shared" si="352"/>
        <v>44012</v>
      </c>
      <c r="H2519" s="13">
        <v>21</v>
      </c>
      <c r="I2519" s="65">
        <v>5.1577317943779059E-3</v>
      </c>
      <c r="J2519" s="65">
        <v>0.13614203407288644</v>
      </c>
      <c r="K2519" s="65">
        <f t="shared" si="353"/>
        <v>6.6008455957223752E-4</v>
      </c>
      <c r="L2519" s="65">
        <v>0.25726845778801288</v>
      </c>
      <c r="M2519" s="63">
        <v>1.9696374555356455</v>
      </c>
    </row>
    <row r="2520" spans="1:13" ht="15" customHeight="1">
      <c r="A2520" s="8">
        <f t="shared" ref="A2520:F2521" si="354">A2519</f>
        <v>42094</v>
      </c>
      <c r="B2520" s="9" t="str">
        <f t="shared" si="354"/>
        <v>Mid-Cycle 2015</v>
      </c>
      <c r="C2520" s="10" t="str">
        <f t="shared" si="354"/>
        <v>Adverse</v>
      </c>
      <c r="D2520" s="10" t="str">
        <f t="shared" si="354"/>
        <v>TMM</v>
      </c>
      <c r="E2520" s="11" t="str">
        <f t="shared" si="354"/>
        <v>Resi Real Estate</v>
      </c>
      <c r="F2520" s="11" t="str">
        <f t="shared" si="354"/>
        <v>Closed-End Junior Liens</v>
      </c>
      <c r="G2520" s="12">
        <f t="shared" si="352"/>
        <v>44104</v>
      </c>
      <c r="H2520" s="13">
        <v>22</v>
      </c>
      <c r="I2520" s="65">
        <v>5.6365545141034796E-3</v>
      </c>
      <c r="J2520" s="65">
        <v>0.1214250579106981</v>
      </c>
      <c r="K2520" s="65">
        <f t="shared" si="353"/>
        <v>-9.0804216480848583E-3</v>
      </c>
      <c r="L2520" s="65">
        <v>0.26315429682044295</v>
      </c>
      <c r="M2520" s="63">
        <v>1.86424987369416</v>
      </c>
    </row>
    <row r="2521" spans="1:13" ht="15" customHeight="1">
      <c r="A2521" s="8">
        <f t="shared" si="354"/>
        <v>42094</v>
      </c>
      <c r="B2521" s="9" t="str">
        <f t="shared" si="354"/>
        <v>Mid-Cycle 2015</v>
      </c>
      <c r="C2521" s="10" t="str">
        <f t="shared" si="354"/>
        <v>Adverse</v>
      </c>
      <c r="D2521" s="10" t="str">
        <f t="shared" si="354"/>
        <v>TMM</v>
      </c>
      <c r="E2521" s="11" t="str">
        <f t="shared" si="354"/>
        <v>Resi Real Estate</v>
      </c>
      <c r="F2521" s="11" t="str">
        <f t="shared" si="354"/>
        <v>Closed-End Junior Liens</v>
      </c>
      <c r="G2521" s="12">
        <f t="shared" si="352"/>
        <v>44196</v>
      </c>
      <c r="H2521" s="13">
        <v>23</v>
      </c>
      <c r="I2521" s="65">
        <v>4.670742772745806E-3</v>
      </c>
      <c r="J2521" s="65">
        <v>0.1154798642668068</v>
      </c>
      <c r="K2521" s="65">
        <f t="shared" si="353"/>
        <v>-1.2744508711454968E-3</v>
      </c>
      <c r="L2521" s="65">
        <v>0.26524486430810118</v>
      </c>
      <c r="M2521" s="63">
        <v>1.7663164609262021</v>
      </c>
    </row>
    <row r="2522" spans="1:13" ht="15" customHeight="1">
      <c r="A2522" s="21">
        <f>A2523</f>
        <v>42094</v>
      </c>
      <c r="B2522" s="21" t="str">
        <f t="shared" ref="B2522:F2522" si="355">B2523</f>
        <v>Mid-Cycle 2015</v>
      </c>
      <c r="C2522" s="21" t="str">
        <f t="shared" si="355"/>
        <v>Adverse</v>
      </c>
      <c r="D2522" s="21" t="str">
        <f t="shared" si="355"/>
        <v>TMM</v>
      </c>
      <c r="E2522" s="21" t="str">
        <f t="shared" si="355"/>
        <v>Comm Real Estate</v>
      </c>
      <c r="F2522" s="25" t="str">
        <f t="shared" si="355"/>
        <v>Owner-Occupied</v>
      </c>
      <c r="G2522" s="21">
        <f>A2522</f>
        <v>42094</v>
      </c>
      <c r="H2522" s="22">
        <v>0</v>
      </c>
      <c r="I2522" s="30">
        <v>0</v>
      </c>
      <c r="J2522" s="70">
        <v>103.52</v>
      </c>
      <c r="K2522" s="30">
        <v>0</v>
      </c>
      <c r="L2522" s="30">
        <v>0</v>
      </c>
      <c r="M2522" s="30">
        <v>0</v>
      </c>
    </row>
    <row r="2523" spans="1:13" ht="15" customHeight="1">
      <c r="A2523" s="8">
        <v>42094</v>
      </c>
      <c r="B2523" s="9" t="s">
        <v>52</v>
      </c>
      <c r="C2523" s="10" t="s">
        <v>36</v>
      </c>
      <c r="D2523" s="10" t="s">
        <v>42</v>
      </c>
      <c r="E2523" s="16" t="s">
        <v>12</v>
      </c>
      <c r="F2523" s="17" t="s">
        <v>16</v>
      </c>
      <c r="G2523" s="12">
        <f t="shared" ref="G2523:G2545" si="356">G2499</f>
        <v>42185</v>
      </c>
      <c r="H2523" s="13">
        <v>1</v>
      </c>
      <c r="I2523" s="65">
        <v>4.3813703181182806</v>
      </c>
      <c r="J2523" s="65">
        <v>81.891382805282817</v>
      </c>
      <c r="K2523" s="65">
        <f t="shared" si="353"/>
        <v>-17.247246876598901</v>
      </c>
      <c r="L2523" s="65">
        <v>74.495647338061019</v>
      </c>
      <c r="M2523" s="63">
        <v>3742.8938626941208</v>
      </c>
    </row>
    <row r="2524" spans="1:13" ht="15" customHeight="1">
      <c r="A2524" s="8">
        <v>42094</v>
      </c>
      <c r="B2524" s="9" t="s">
        <v>52</v>
      </c>
      <c r="C2524" s="10" t="s">
        <v>36</v>
      </c>
      <c r="D2524" s="10" t="s">
        <v>42</v>
      </c>
      <c r="E2524" s="16" t="s">
        <v>12</v>
      </c>
      <c r="F2524" s="17" t="s">
        <v>16</v>
      </c>
      <c r="G2524" s="12">
        <f t="shared" si="356"/>
        <v>42277</v>
      </c>
      <c r="H2524" s="13">
        <v>2</v>
      </c>
      <c r="I2524" s="65">
        <v>3.7620486351195135</v>
      </c>
      <c r="J2524" s="65">
        <v>80.475362252325738</v>
      </c>
      <c r="K2524" s="65">
        <f t="shared" si="353"/>
        <v>2.3460280821624346</v>
      </c>
      <c r="L2524" s="65">
        <v>64.934327116894451</v>
      </c>
      <c r="M2524" s="63">
        <v>3657.3820255632786</v>
      </c>
    </row>
    <row r="2525" spans="1:13" ht="15" customHeight="1">
      <c r="A2525" s="8">
        <v>42094</v>
      </c>
      <c r="B2525" s="9" t="s">
        <v>52</v>
      </c>
      <c r="C2525" s="10" t="s">
        <v>36</v>
      </c>
      <c r="D2525" s="10" t="s">
        <v>42</v>
      </c>
      <c r="E2525" s="16" t="s">
        <v>12</v>
      </c>
      <c r="F2525" s="17" t="s">
        <v>16</v>
      </c>
      <c r="G2525" s="12">
        <f t="shared" si="356"/>
        <v>42369</v>
      </c>
      <c r="H2525" s="13">
        <v>3</v>
      </c>
      <c r="I2525" s="65">
        <v>4.3940616225241458</v>
      </c>
      <c r="J2525" s="65">
        <v>85.28713701351225</v>
      </c>
      <c r="K2525" s="65">
        <f t="shared" si="353"/>
        <v>9.2058363837106576</v>
      </c>
      <c r="L2525" s="65">
        <v>69.34740864116894</v>
      </c>
      <c r="M2525" s="63">
        <v>3598.2075940983127</v>
      </c>
    </row>
    <row r="2526" spans="1:13" ht="15" customHeight="1">
      <c r="A2526" s="8">
        <v>42094</v>
      </c>
      <c r="B2526" s="9" t="s">
        <v>52</v>
      </c>
      <c r="C2526" s="10" t="s">
        <v>36</v>
      </c>
      <c r="D2526" s="10" t="s">
        <v>42</v>
      </c>
      <c r="E2526" s="16" t="s">
        <v>12</v>
      </c>
      <c r="F2526" s="17" t="s">
        <v>16</v>
      </c>
      <c r="G2526" s="12">
        <f t="shared" si="356"/>
        <v>42460</v>
      </c>
      <c r="H2526" s="13">
        <v>4</v>
      </c>
      <c r="I2526" s="65">
        <v>5.166315269769342</v>
      </c>
      <c r="J2526" s="65">
        <v>89.956751506834109</v>
      </c>
      <c r="K2526" s="65">
        <f t="shared" si="353"/>
        <v>9.835929763091201</v>
      </c>
      <c r="L2526" s="65">
        <v>72.868270000988986</v>
      </c>
      <c r="M2526" s="63">
        <v>3565.3322468730926</v>
      </c>
    </row>
    <row r="2527" spans="1:13" ht="15" customHeight="1">
      <c r="A2527" s="8">
        <v>42094</v>
      </c>
      <c r="B2527" s="9" t="s">
        <v>52</v>
      </c>
      <c r="C2527" s="10" t="s">
        <v>36</v>
      </c>
      <c r="D2527" s="10" t="s">
        <v>42</v>
      </c>
      <c r="E2527" s="16" t="s">
        <v>12</v>
      </c>
      <c r="F2527" s="17" t="s">
        <v>16</v>
      </c>
      <c r="G2527" s="12">
        <f t="shared" si="356"/>
        <v>42551</v>
      </c>
      <c r="H2527" s="13">
        <v>5</v>
      </c>
      <c r="I2527" s="65">
        <v>6.3015413125883022</v>
      </c>
      <c r="J2527" s="65">
        <v>91.204745667250492</v>
      </c>
      <c r="K2527" s="65">
        <f t="shared" si="353"/>
        <v>7.5495354730046849</v>
      </c>
      <c r="L2527" s="65">
        <v>61.972603626162027</v>
      </c>
      <c r="M2527" s="63">
        <v>3509.1226670437195</v>
      </c>
    </row>
    <row r="2528" spans="1:13" ht="15" customHeight="1">
      <c r="A2528" s="8">
        <v>42094</v>
      </c>
      <c r="B2528" s="9" t="s">
        <v>52</v>
      </c>
      <c r="C2528" s="10" t="s">
        <v>36</v>
      </c>
      <c r="D2528" s="10" t="s">
        <v>42</v>
      </c>
      <c r="E2528" s="16" t="s">
        <v>12</v>
      </c>
      <c r="F2528" s="17" t="s">
        <v>16</v>
      </c>
      <c r="G2528" s="12">
        <f t="shared" si="356"/>
        <v>42643</v>
      </c>
      <c r="H2528" s="13">
        <v>6</v>
      </c>
      <c r="I2528" s="65">
        <v>5.9127058324413202</v>
      </c>
      <c r="J2528" s="65">
        <v>94.258407567466278</v>
      </c>
      <c r="K2528" s="65">
        <f t="shared" si="353"/>
        <v>8.9663677326571065</v>
      </c>
      <c r="L2528" s="65">
        <v>60.930582461028109</v>
      </c>
      <c r="M2528" s="63">
        <v>3484.0426467640486</v>
      </c>
    </row>
    <row r="2529" spans="1:13" ht="15" customHeight="1">
      <c r="A2529" s="8">
        <v>42094</v>
      </c>
      <c r="B2529" s="9" t="s">
        <v>52</v>
      </c>
      <c r="C2529" s="10" t="s">
        <v>36</v>
      </c>
      <c r="D2529" s="10" t="s">
        <v>42</v>
      </c>
      <c r="E2529" s="16" t="s">
        <v>12</v>
      </c>
      <c r="F2529" s="17" t="s">
        <v>16</v>
      </c>
      <c r="G2529" s="12">
        <f t="shared" si="356"/>
        <v>42735</v>
      </c>
      <c r="H2529" s="13">
        <v>7</v>
      </c>
      <c r="I2529" s="65">
        <v>6.6560636229202945</v>
      </c>
      <c r="J2529" s="65">
        <v>96.07228101003075</v>
      </c>
      <c r="K2529" s="65">
        <f t="shared" si="353"/>
        <v>8.4699370654847659</v>
      </c>
      <c r="L2529" s="65">
        <v>60.047961937665193</v>
      </c>
      <c r="M2529" s="63">
        <v>3449.6002229600681</v>
      </c>
    </row>
    <row r="2530" spans="1:13" ht="15" customHeight="1">
      <c r="A2530" s="8">
        <v>42094</v>
      </c>
      <c r="B2530" s="9" t="s">
        <v>52</v>
      </c>
      <c r="C2530" s="10" t="s">
        <v>36</v>
      </c>
      <c r="D2530" s="10" t="s">
        <v>42</v>
      </c>
      <c r="E2530" s="16" t="s">
        <v>12</v>
      </c>
      <c r="F2530" s="17" t="s">
        <v>16</v>
      </c>
      <c r="G2530" s="12">
        <f t="shared" si="356"/>
        <v>42825</v>
      </c>
      <c r="H2530" s="13">
        <v>8</v>
      </c>
      <c r="I2530" s="65">
        <v>7.2468185091475652</v>
      </c>
      <c r="J2530" s="65">
        <v>98.138649280403484</v>
      </c>
      <c r="K2530" s="65">
        <f t="shared" si="353"/>
        <v>9.3131867795203007</v>
      </c>
      <c r="L2530" s="65">
        <v>60.284700028194045</v>
      </c>
      <c r="M2530" s="63">
        <v>3436.7594246048525</v>
      </c>
    </row>
    <row r="2531" spans="1:13" ht="15" customHeight="1">
      <c r="A2531" s="8">
        <v>42094</v>
      </c>
      <c r="B2531" s="9" t="s">
        <v>52</v>
      </c>
      <c r="C2531" s="10" t="s">
        <v>36</v>
      </c>
      <c r="D2531" s="10" t="s">
        <v>42</v>
      </c>
      <c r="E2531" s="16" t="s">
        <v>12</v>
      </c>
      <c r="F2531" s="17" t="s">
        <v>16</v>
      </c>
      <c r="G2531" s="12">
        <f t="shared" si="356"/>
        <v>42916</v>
      </c>
      <c r="H2531" s="13">
        <v>9</v>
      </c>
      <c r="I2531" s="65">
        <v>5.7627410755538762</v>
      </c>
      <c r="J2531" s="65">
        <v>97.457888312718737</v>
      </c>
      <c r="K2531" s="65">
        <f t="shared" si="353"/>
        <v>5.0819801078691285</v>
      </c>
      <c r="L2531" s="65">
        <v>46.582204459532441</v>
      </c>
      <c r="M2531" s="63">
        <v>3441.2455979334777</v>
      </c>
    </row>
    <row r="2532" spans="1:13" ht="15" customHeight="1">
      <c r="A2532" s="8">
        <v>42094</v>
      </c>
      <c r="B2532" s="9" t="s">
        <v>52</v>
      </c>
      <c r="C2532" s="10" t="s">
        <v>36</v>
      </c>
      <c r="D2532" s="10" t="s">
        <v>42</v>
      </c>
      <c r="E2532" s="16" t="s">
        <v>12</v>
      </c>
      <c r="F2532" s="17" t="s">
        <v>16</v>
      </c>
      <c r="G2532" s="12">
        <f t="shared" si="356"/>
        <v>43008</v>
      </c>
      <c r="H2532" s="13">
        <v>10</v>
      </c>
      <c r="I2532" s="65">
        <v>5.4617803501141591</v>
      </c>
      <c r="J2532" s="65">
        <v>99.062501951662881</v>
      </c>
      <c r="K2532" s="65">
        <f t="shared" si="353"/>
        <v>7.0663939890583034</v>
      </c>
      <c r="L2532" s="65">
        <v>46.255323756255088</v>
      </c>
      <c r="M2532" s="63">
        <v>3449.4467328320352</v>
      </c>
    </row>
    <row r="2533" spans="1:13" ht="15" customHeight="1">
      <c r="A2533" s="8">
        <v>42094</v>
      </c>
      <c r="B2533" s="9" t="s">
        <v>52</v>
      </c>
      <c r="C2533" s="10" t="s">
        <v>36</v>
      </c>
      <c r="D2533" s="10" t="s">
        <v>42</v>
      </c>
      <c r="E2533" s="16" t="s">
        <v>12</v>
      </c>
      <c r="F2533" s="17" t="s">
        <v>16</v>
      </c>
      <c r="G2533" s="12">
        <f t="shared" si="356"/>
        <v>43100</v>
      </c>
      <c r="H2533" s="13">
        <v>11</v>
      </c>
      <c r="I2533" s="65">
        <v>5.2954738299440196</v>
      </c>
      <c r="J2533" s="65">
        <v>99.49014858589095</v>
      </c>
      <c r="K2533" s="65">
        <f t="shared" si="353"/>
        <v>5.7231204641720881</v>
      </c>
      <c r="L2533" s="65">
        <v>44.324623207079853</v>
      </c>
      <c r="M2533" s="63">
        <v>3473.953526928211</v>
      </c>
    </row>
    <row r="2534" spans="1:13" ht="15" customHeight="1">
      <c r="A2534" s="8">
        <v>42094</v>
      </c>
      <c r="B2534" s="9" t="s">
        <v>52</v>
      </c>
      <c r="C2534" s="10" t="s">
        <v>36</v>
      </c>
      <c r="D2534" s="10" t="s">
        <v>42</v>
      </c>
      <c r="E2534" s="16" t="s">
        <v>12</v>
      </c>
      <c r="F2534" s="17" t="s">
        <v>16</v>
      </c>
      <c r="G2534" s="12">
        <f t="shared" si="356"/>
        <v>43190</v>
      </c>
      <c r="H2534" s="13">
        <v>12</v>
      </c>
      <c r="I2534" s="65">
        <v>6.3043498511996496</v>
      </c>
      <c r="J2534" s="65">
        <v>100.10497300240056</v>
      </c>
      <c r="K2534" s="65">
        <f t="shared" si="353"/>
        <v>6.9191742677092556</v>
      </c>
      <c r="L2534" s="65">
        <v>43.562465550657009</v>
      </c>
      <c r="M2534" s="63">
        <v>3519.793536992343</v>
      </c>
    </row>
    <row r="2535" spans="1:13" ht="15" customHeight="1">
      <c r="A2535" s="8">
        <v>42094</v>
      </c>
      <c r="B2535" s="9" t="s">
        <v>52</v>
      </c>
      <c r="C2535" s="10" t="s">
        <v>36</v>
      </c>
      <c r="D2535" s="10" t="s">
        <v>42</v>
      </c>
      <c r="E2535" s="16" t="s">
        <v>12</v>
      </c>
      <c r="F2535" s="17" t="s">
        <v>16</v>
      </c>
      <c r="G2535" s="12">
        <f t="shared" si="356"/>
        <v>43281</v>
      </c>
      <c r="H2535" s="13">
        <v>13</v>
      </c>
      <c r="I2535" s="65">
        <v>5.1707799979168172</v>
      </c>
      <c r="J2535" s="65">
        <v>96.29626484059618</v>
      </c>
      <c r="K2535" s="65">
        <f t="shared" si="353"/>
        <v>1.3620718361124418</v>
      </c>
      <c r="L2535" s="65">
        <v>37.08651132764831</v>
      </c>
      <c r="M2535" s="63">
        <v>3478.6008780096886</v>
      </c>
    </row>
    <row r="2536" spans="1:13" ht="15" customHeight="1">
      <c r="A2536" s="8">
        <v>42094</v>
      </c>
      <c r="B2536" s="9" t="s">
        <v>52</v>
      </c>
      <c r="C2536" s="10" t="s">
        <v>36</v>
      </c>
      <c r="D2536" s="10" t="s">
        <v>42</v>
      </c>
      <c r="E2536" s="16" t="s">
        <v>12</v>
      </c>
      <c r="F2536" s="17" t="s">
        <v>16</v>
      </c>
      <c r="G2536" s="12">
        <f t="shared" si="356"/>
        <v>43373</v>
      </c>
      <c r="H2536" s="13">
        <v>14</v>
      </c>
      <c r="I2536" s="65">
        <v>4.9677119209738683</v>
      </c>
      <c r="J2536" s="65">
        <v>99.467447808649766</v>
      </c>
      <c r="K2536" s="65">
        <f t="shared" si="353"/>
        <v>8.1388948890274548</v>
      </c>
      <c r="L2536" s="65">
        <v>36.837834515389005</v>
      </c>
      <c r="M2536" s="63">
        <v>3533.5001390444609</v>
      </c>
    </row>
    <row r="2537" spans="1:13" ht="15" customHeight="1">
      <c r="A2537" s="8">
        <v>42094</v>
      </c>
      <c r="B2537" s="9" t="s">
        <v>52</v>
      </c>
      <c r="C2537" s="10" t="s">
        <v>36</v>
      </c>
      <c r="D2537" s="10" t="s">
        <v>42</v>
      </c>
      <c r="E2537" s="16" t="s">
        <v>12</v>
      </c>
      <c r="F2537" s="17" t="s">
        <v>16</v>
      </c>
      <c r="G2537" s="12">
        <f t="shared" si="356"/>
        <v>43465</v>
      </c>
      <c r="H2537" s="13">
        <v>15</v>
      </c>
      <c r="I2537" s="65">
        <v>4.9361443903164703</v>
      </c>
      <c r="J2537" s="65">
        <v>101.0200089073783</v>
      </c>
      <c r="K2537" s="65">
        <f t="shared" si="353"/>
        <v>6.4887054890450022</v>
      </c>
      <c r="L2537" s="65">
        <v>33.148874697528171</v>
      </c>
      <c r="M2537" s="63">
        <v>3598.9862478832215</v>
      </c>
    </row>
    <row r="2538" spans="1:13" ht="15" customHeight="1">
      <c r="A2538" s="8">
        <v>42094</v>
      </c>
      <c r="B2538" s="9" t="s">
        <v>52</v>
      </c>
      <c r="C2538" s="10" t="s">
        <v>36</v>
      </c>
      <c r="D2538" s="10" t="s">
        <v>42</v>
      </c>
      <c r="E2538" s="16" t="s">
        <v>12</v>
      </c>
      <c r="F2538" s="17" t="s">
        <v>16</v>
      </c>
      <c r="G2538" s="12">
        <f t="shared" si="356"/>
        <v>43555</v>
      </c>
      <c r="H2538" s="13">
        <v>16</v>
      </c>
      <c r="I2538" s="65">
        <v>4.8783802315139475</v>
      </c>
      <c r="J2538" s="65">
        <v>103.70941959106987</v>
      </c>
      <c r="K2538" s="65">
        <f t="shared" si="353"/>
        <v>7.5677909152055243</v>
      </c>
      <c r="L2538" s="65">
        <v>33.136376727109067</v>
      </c>
      <c r="M2538" s="63">
        <v>3660.1176933110114</v>
      </c>
    </row>
    <row r="2539" spans="1:13" ht="15" customHeight="1">
      <c r="A2539" s="8">
        <v>42094</v>
      </c>
      <c r="B2539" s="9" t="s">
        <v>52</v>
      </c>
      <c r="C2539" s="10" t="s">
        <v>36</v>
      </c>
      <c r="D2539" s="10" t="s">
        <v>42</v>
      </c>
      <c r="E2539" s="16" t="s">
        <v>12</v>
      </c>
      <c r="F2539" s="17" t="s">
        <v>16</v>
      </c>
      <c r="G2539" s="12">
        <f t="shared" si="356"/>
        <v>43646</v>
      </c>
      <c r="H2539" s="13">
        <v>17</v>
      </c>
      <c r="I2539" s="65">
        <v>5.0508760521169007</v>
      </c>
      <c r="J2539" s="65">
        <v>104.4223818883075</v>
      </c>
      <c r="K2539" s="65">
        <f t="shared" si="353"/>
        <v>5.7638383493545247</v>
      </c>
      <c r="L2539" s="65">
        <v>27.707165613758743</v>
      </c>
      <c r="M2539" s="63">
        <v>3720.5488848365321</v>
      </c>
    </row>
    <row r="2540" spans="1:13" ht="15" customHeight="1">
      <c r="A2540" s="8">
        <v>42094</v>
      </c>
      <c r="B2540" s="9" t="s">
        <v>52</v>
      </c>
      <c r="C2540" s="10" t="s">
        <v>36</v>
      </c>
      <c r="D2540" s="10" t="s">
        <v>42</v>
      </c>
      <c r="E2540" s="16" t="s">
        <v>12</v>
      </c>
      <c r="F2540" s="17" t="s">
        <v>16</v>
      </c>
      <c r="G2540" s="12">
        <f t="shared" si="356"/>
        <v>43738</v>
      </c>
      <c r="H2540" s="13">
        <v>18</v>
      </c>
      <c r="I2540" s="65">
        <v>4.7509517111102966</v>
      </c>
      <c r="J2540" s="65">
        <v>106.42902777597122</v>
      </c>
      <c r="K2540" s="65">
        <f t="shared" si="353"/>
        <v>6.7575975987740193</v>
      </c>
      <c r="L2540" s="65">
        <v>27.079534342144807</v>
      </c>
      <c r="M2540" s="63">
        <v>3761.1632608465743</v>
      </c>
    </row>
    <row r="2541" spans="1:13" ht="15" customHeight="1">
      <c r="A2541" s="8">
        <v>42094</v>
      </c>
      <c r="B2541" s="9" t="s">
        <v>52</v>
      </c>
      <c r="C2541" s="10" t="s">
        <v>36</v>
      </c>
      <c r="D2541" s="10" t="s">
        <v>42</v>
      </c>
      <c r="E2541" s="16" t="s">
        <v>12</v>
      </c>
      <c r="F2541" s="17" t="s">
        <v>16</v>
      </c>
      <c r="G2541" s="12">
        <f t="shared" si="356"/>
        <v>43830</v>
      </c>
      <c r="H2541" s="13">
        <v>19</v>
      </c>
      <c r="I2541" s="65">
        <v>4.744049571976249</v>
      </c>
      <c r="J2541" s="65">
        <v>109.3692595211007</v>
      </c>
      <c r="K2541" s="65">
        <f t="shared" si="353"/>
        <v>7.6842813171057296</v>
      </c>
      <c r="L2541" s="65">
        <v>27.15887184794309</v>
      </c>
      <c r="M2541" s="63">
        <v>3833.9972711610553</v>
      </c>
    </row>
    <row r="2542" spans="1:13" ht="15" customHeight="1">
      <c r="A2542" s="8">
        <v>42094</v>
      </c>
      <c r="B2542" s="9" t="s">
        <v>52</v>
      </c>
      <c r="C2542" s="10" t="s">
        <v>36</v>
      </c>
      <c r="D2542" s="10" t="s">
        <v>42</v>
      </c>
      <c r="E2542" s="16" t="s">
        <v>12</v>
      </c>
      <c r="F2542" s="17" t="s">
        <v>16</v>
      </c>
      <c r="G2542" s="12">
        <f t="shared" si="356"/>
        <v>43921</v>
      </c>
      <c r="H2542" s="13">
        <v>20</v>
      </c>
      <c r="I2542" s="65">
        <v>5.35716316511534</v>
      </c>
      <c r="J2542" s="65">
        <v>112.32178998190018</v>
      </c>
      <c r="K2542" s="65">
        <f t="shared" si="353"/>
        <v>8.3096936259148197</v>
      </c>
      <c r="L2542" s="65">
        <v>27.029039852455902</v>
      </c>
      <c r="M2542" s="63">
        <v>3868.7959639387022</v>
      </c>
    </row>
    <row r="2543" spans="1:13" ht="15" customHeight="1">
      <c r="A2543" s="8">
        <v>42094</v>
      </c>
      <c r="B2543" s="9" t="s">
        <v>52</v>
      </c>
      <c r="C2543" s="10" t="s">
        <v>36</v>
      </c>
      <c r="D2543" s="10" t="s">
        <v>42</v>
      </c>
      <c r="E2543" s="16" t="s">
        <v>12</v>
      </c>
      <c r="F2543" s="17" t="s">
        <v>16</v>
      </c>
      <c r="G2543" s="12">
        <f t="shared" si="356"/>
        <v>44012</v>
      </c>
      <c r="H2543" s="13">
        <v>21</v>
      </c>
      <c r="I2543" s="65">
        <v>4.7412763478834332</v>
      </c>
      <c r="J2543" s="65">
        <v>112.9207108491793</v>
      </c>
      <c r="K2543" s="65">
        <f t="shared" si="353"/>
        <v>5.3401972151625525</v>
      </c>
      <c r="L2543" s="65">
        <v>20.517362226880799</v>
      </c>
      <c r="M2543" s="63">
        <v>3905.0691084293367</v>
      </c>
    </row>
    <row r="2544" spans="1:13" ht="15" customHeight="1">
      <c r="A2544" s="8">
        <f t="shared" ref="A2544:F2545" si="357">A2543</f>
        <v>42094</v>
      </c>
      <c r="B2544" s="9" t="str">
        <f t="shared" si="357"/>
        <v>Mid-Cycle 2015</v>
      </c>
      <c r="C2544" s="10" t="str">
        <f t="shared" si="357"/>
        <v>Adverse</v>
      </c>
      <c r="D2544" s="10" t="str">
        <f t="shared" si="357"/>
        <v>TMM</v>
      </c>
      <c r="E2544" s="11" t="str">
        <f t="shared" si="357"/>
        <v>Comm Real Estate</v>
      </c>
      <c r="F2544" s="11" t="str">
        <f t="shared" si="357"/>
        <v>Owner-Occupied</v>
      </c>
      <c r="G2544" s="12">
        <f t="shared" si="356"/>
        <v>44104</v>
      </c>
      <c r="H2544" s="13">
        <v>22</v>
      </c>
      <c r="I2544" s="65">
        <v>4.8731576818636109</v>
      </c>
      <c r="J2544" s="65">
        <v>114.14265116266978</v>
      </c>
      <c r="K2544" s="65">
        <f t="shared" si="353"/>
        <v>6.0950979953540889</v>
      </c>
      <c r="L2544" s="65">
        <v>20.768582142671871</v>
      </c>
      <c r="M2544" s="63">
        <v>3956.3343616993434</v>
      </c>
    </row>
    <row r="2545" spans="1:13" ht="15" customHeight="1">
      <c r="A2545" s="8">
        <f t="shared" si="357"/>
        <v>42094</v>
      </c>
      <c r="B2545" s="9" t="str">
        <f t="shared" si="357"/>
        <v>Mid-Cycle 2015</v>
      </c>
      <c r="C2545" s="10" t="str">
        <f t="shared" si="357"/>
        <v>Adverse</v>
      </c>
      <c r="D2545" s="10" t="str">
        <f t="shared" si="357"/>
        <v>TMM</v>
      </c>
      <c r="E2545" s="11" t="str">
        <f t="shared" si="357"/>
        <v>Comm Real Estate</v>
      </c>
      <c r="F2545" s="11" t="str">
        <f t="shared" si="357"/>
        <v>Owner-Occupied</v>
      </c>
      <c r="G2545" s="12">
        <f t="shared" si="356"/>
        <v>44196</v>
      </c>
      <c r="H2545" s="13">
        <v>23</v>
      </c>
      <c r="I2545" s="65">
        <v>4.9565739307721932</v>
      </c>
      <c r="J2545" s="65">
        <v>114.89124559335056</v>
      </c>
      <c r="K2545" s="65">
        <f t="shared" si="353"/>
        <v>5.7051683614529756</v>
      </c>
      <c r="L2545" s="65">
        <v>20.956127332392555</v>
      </c>
      <c r="M2545" s="63">
        <v>3990.128803309869</v>
      </c>
    </row>
    <row r="2546" spans="1:13" ht="15" customHeight="1">
      <c r="A2546" s="21">
        <f>A2547</f>
        <v>42094</v>
      </c>
      <c r="B2546" s="21" t="str">
        <f t="shared" ref="B2546:F2546" si="358">B2547</f>
        <v>Mid-Cycle 2015</v>
      </c>
      <c r="C2546" s="21" t="str">
        <f t="shared" si="358"/>
        <v>Adverse</v>
      </c>
      <c r="D2546" s="21" t="str">
        <f t="shared" si="358"/>
        <v>TMM</v>
      </c>
      <c r="E2546" s="21" t="str">
        <f t="shared" si="358"/>
        <v>C&amp;I</v>
      </c>
      <c r="F2546" s="25" t="str">
        <f t="shared" si="358"/>
        <v>C&amp;I Graded</v>
      </c>
      <c r="G2546" s="21">
        <f>A2546</f>
        <v>42094</v>
      </c>
      <c r="H2546" s="22">
        <v>0</v>
      </c>
      <c r="I2546" s="65">
        <v>0</v>
      </c>
      <c r="J2546" s="70">
        <v>917.17</v>
      </c>
      <c r="K2546" s="65">
        <v>0</v>
      </c>
      <c r="L2546" s="65">
        <v>0</v>
      </c>
      <c r="M2546" s="65">
        <v>0</v>
      </c>
    </row>
    <row r="2547" spans="1:13" ht="15" customHeight="1">
      <c r="A2547" s="8">
        <v>42094</v>
      </c>
      <c r="B2547" s="9" t="s">
        <v>52</v>
      </c>
      <c r="C2547" s="10" t="s">
        <v>36</v>
      </c>
      <c r="D2547" s="10" t="s">
        <v>42</v>
      </c>
      <c r="E2547" s="16" t="s">
        <v>20</v>
      </c>
      <c r="F2547" s="16" t="s">
        <v>21</v>
      </c>
      <c r="G2547" s="12">
        <f t="shared" ref="G2547:G2569" si="359">G2523</f>
        <v>42185</v>
      </c>
      <c r="H2547" s="13">
        <v>1</v>
      </c>
      <c r="I2547" s="65">
        <v>38.943904209146154</v>
      </c>
      <c r="J2547" s="65">
        <v>886.8800093525814</v>
      </c>
      <c r="K2547" s="65">
        <f t="shared" si="353"/>
        <v>8.6539135617275917</v>
      </c>
      <c r="L2547" s="65">
        <v>129.52648155123202</v>
      </c>
      <c r="M2547" s="63">
        <v>61623.965708369105</v>
      </c>
    </row>
    <row r="2548" spans="1:13" ht="15" customHeight="1">
      <c r="A2548" s="8">
        <v>42094</v>
      </c>
      <c r="B2548" s="9" t="s">
        <v>52</v>
      </c>
      <c r="C2548" s="10" t="s">
        <v>36</v>
      </c>
      <c r="D2548" s="10" t="s">
        <v>42</v>
      </c>
      <c r="E2548" s="16" t="s">
        <v>20</v>
      </c>
      <c r="F2548" s="16" t="s">
        <v>21</v>
      </c>
      <c r="G2548" s="12">
        <f t="shared" si="359"/>
        <v>42277</v>
      </c>
      <c r="H2548" s="13">
        <v>2</v>
      </c>
      <c r="I2548" s="65">
        <v>69.81552660404391</v>
      </c>
      <c r="J2548" s="65">
        <v>955.08749623726942</v>
      </c>
      <c r="K2548" s="65">
        <f t="shared" si="353"/>
        <v>138.02301348873192</v>
      </c>
      <c r="L2548" s="65">
        <v>205.02466446777896</v>
      </c>
      <c r="M2548" s="63">
        <v>61880.528000215854</v>
      </c>
    </row>
    <row r="2549" spans="1:13" ht="15" customHeight="1">
      <c r="A2549" s="8">
        <v>42094</v>
      </c>
      <c r="B2549" s="9" t="s">
        <v>52</v>
      </c>
      <c r="C2549" s="10" t="s">
        <v>36</v>
      </c>
      <c r="D2549" s="10" t="s">
        <v>42</v>
      </c>
      <c r="E2549" s="16" t="s">
        <v>20</v>
      </c>
      <c r="F2549" s="16" t="s">
        <v>21</v>
      </c>
      <c r="G2549" s="12">
        <f t="shared" si="359"/>
        <v>42369</v>
      </c>
      <c r="H2549" s="13">
        <v>3</v>
      </c>
      <c r="I2549" s="65">
        <v>73.086777679191883</v>
      </c>
      <c r="J2549" s="65">
        <v>1005.3628482810702</v>
      </c>
      <c r="K2549" s="65">
        <f t="shared" si="353"/>
        <v>123.36212972299269</v>
      </c>
      <c r="L2549" s="65">
        <v>206.90080559112096</v>
      </c>
      <c r="M2549" s="63">
        <v>61895.30113042314</v>
      </c>
    </row>
    <row r="2550" spans="1:13" ht="15" customHeight="1">
      <c r="A2550" s="8">
        <v>42094</v>
      </c>
      <c r="B2550" s="9" t="s">
        <v>52</v>
      </c>
      <c r="C2550" s="10" t="s">
        <v>36</v>
      </c>
      <c r="D2550" s="10" t="s">
        <v>42</v>
      </c>
      <c r="E2550" s="16" t="s">
        <v>20</v>
      </c>
      <c r="F2550" s="16" t="s">
        <v>21</v>
      </c>
      <c r="G2550" s="12">
        <f t="shared" si="359"/>
        <v>42460</v>
      </c>
      <c r="H2550" s="13">
        <v>4</v>
      </c>
      <c r="I2550" s="65">
        <v>70.09927098116124</v>
      </c>
      <c r="J2550" s="65">
        <v>1078.6824976317532</v>
      </c>
      <c r="K2550" s="65">
        <f t="shared" si="353"/>
        <v>143.41892033184422</v>
      </c>
      <c r="L2550" s="65">
        <v>198.87965411064272</v>
      </c>
      <c r="M2550" s="63">
        <v>62349.690240220953</v>
      </c>
    </row>
    <row r="2551" spans="1:13" ht="15" customHeight="1">
      <c r="A2551" s="8">
        <v>42094</v>
      </c>
      <c r="B2551" s="9" t="s">
        <v>52</v>
      </c>
      <c r="C2551" s="10" t="s">
        <v>36</v>
      </c>
      <c r="D2551" s="10" t="s">
        <v>42</v>
      </c>
      <c r="E2551" s="16" t="s">
        <v>20</v>
      </c>
      <c r="F2551" s="16" t="s">
        <v>21</v>
      </c>
      <c r="G2551" s="12">
        <f t="shared" si="359"/>
        <v>42551</v>
      </c>
      <c r="H2551" s="13">
        <v>5</v>
      </c>
      <c r="I2551" s="65">
        <v>71.865040612669645</v>
      </c>
      <c r="J2551" s="65">
        <v>1123.1446526182638</v>
      </c>
      <c r="K2551" s="65">
        <f t="shared" si="353"/>
        <v>116.32719559918019</v>
      </c>
      <c r="L2551" s="65">
        <v>204.08179543739911</v>
      </c>
      <c r="M2551" s="63">
        <v>62559.081958645991</v>
      </c>
    </row>
    <row r="2552" spans="1:13" ht="15" customHeight="1">
      <c r="A2552" s="8">
        <v>42094</v>
      </c>
      <c r="B2552" s="9" t="s">
        <v>52</v>
      </c>
      <c r="C2552" s="10" t="s">
        <v>36</v>
      </c>
      <c r="D2552" s="10" t="s">
        <v>42</v>
      </c>
      <c r="E2552" s="16" t="s">
        <v>20</v>
      </c>
      <c r="F2552" s="16" t="s">
        <v>21</v>
      </c>
      <c r="G2552" s="12">
        <f t="shared" si="359"/>
        <v>42643</v>
      </c>
      <c r="H2552" s="13">
        <v>6</v>
      </c>
      <c r="I2552" s="65">
        <v>67.340553062041423</v>
      </c>
      <c r="J2552" s="65">
        <v>1130.4175606421211</v>
      </c>
      <c r="K2552" s="65">
        <f t="shared" si="353"/>
        <v>74.613461085898749</v>
      </c>
      <c r="L2552" s="65">
        <v>188.64135874436769</v>
      </c>
      <c r="M2552" s="63">
        <v>62978.055991821398</v>
      </c>
    </row>
    <row r="2553" spans="1:13" ht="15" customHeight="1">
      <c r="A2553" s="8">
        <v>42094</v>
      </c>
      <c r="B2553" s="9" t="s">
        <v>52</v>
      </c>
      <c r="C2553" s="10" t="s">
        <v>36</v>
      </c>
      <c r="D2553" s="10" t="s">
        <v>42</v>
      </c>
      <c r="E2553" s="16" t="s">
        <v>20</v>
      </c>
      <c r="F2553" s="16" t="s">
        <v>21</v>
      </c>
      <c r="G2553" s="12">
        <f t="shared" si="359"/>
        <v>42735</v>
      </c>
      <c r="H2553" s="13">
        <v>7</v>
      </c>
      <c r="I2553" s="65">
        <v>59.044698317662053</v>
      </c>
      <c r="J2553" s="65">
        <v>1121.2346497761621</v>
      </c>
      <c r="K2553" s="65">
        <f t="shared" si="353"/>
        <v>49.861787451703051</v>
      </c>
      <c r="L2553" s="65">
        <v>160.26447791917363</v>
      </c>
      <c r="M2553" s="63">
        <v>63102.378251544404</v>
      </c>
    </row>
    <row r="2554" spans="1:13" ht="15" customHeight="1">
      <c r="A2554" s="8">
        <v>42094</v>
      </c>
      <c r="B2554" s="9" t="s">
        <v>52</v>
      </c>
      <c r="C2554" s="10" t="s">
        <v>36</v>
      </c>
      <c r="D2554" s="10" t="s">
        <v>42</v>
      </c>
      <c r="E2554" s="16" t="s">
        <v>20</v>
      </c>
      <c r="F2554" s="16" t="s">
        <v>21</v>
      </c>
      <c r="G2554" s="12">
        <f t="shared" si="359"/>
        <v>42825</v>
      </c>
      <c r="H2554" s="13">
        <v>8</v>
      </c>
      <c r="I2554" s="65">
        <v>55.735763639529843</v>
      </c>
      <c r="J2554" s="65">
        <v>1114.4085895722578</v>
      </c>
      <c r="K2554" s="65">
        <f t="shared" si="353"/>
        <v>48.90970343562558</v>
      </c>
      <c r="L2554" s="65">
        <v>146.26748298442723</v>
      </c>
      <c r="M2554" s="63">
        <v>63788.229392103014</v>
      </c>
    </row>
    <row r="2555" spans="1:13" ht="15" customHeight="1">
      <c r="A2555" s="8">
        <v>42094</v>
      </c>
      <c r="B2555" s="9" t="s">
        <v>52</v>
      </c>
      <c r="C2555" s="10" t="s">
        <v>36</v>
      </c>
      <c r="D2555" s="10" t="s">
        <v>42</v>
      </c>
      <c r="E2555" s="16" t="s">
        <v>20</v>
      </c>
      <c r="F2555" s="16" t="s">
        <v>21</v>
      </c>
      <c r="G2555" s="12">
        <f t="shared" si="359"/>
        <v>42916</v>
      </c>
      <c r="H2555" s="13">
        <v>9</v>
      </c>
      <c r="I2555" s="65">
        <v>54.82840829960945</v>
      </c>
      <c r="J2555" s="65">
        <v>1081.9548404941359</v>
      </c>
      <c r="K2555" s="65">
        <f t="shared" si="353"/>
        <v>22.374659221487477</v>
      </c>
      <c r="L2555" s="65">
        <v>142.65677119257089</v>
      </c>
      <c r="M2555" s="63">
        <v>64533.700755529237</v>
      </c>
    </row>
    <row r="2556" spans="1:13" ht="15" customHeight="1">
      <c r="A2556" s="8">
        <v>42094</v>
      </c>
      <c r="B2556" s="9" t="s">
        <v>52</v>
      </c>
      <c r="C2556" s="10" t="s">
        <v>36</v>
      </c>
      <c r="D2556" s="10" t="s">
        <v>42</v>
      </c>
      <c r="E2556" s="16" t="s">
        <v>20</v>
      </c>
      <c r="F2556" s="16" t="s">
        <v>21</v>
      </c>
      <c r="G2556" s="12">
        <f t="shared" si="359"/>
        <v>43008</v>
      </c>
      <c r="H2556" s="13">
        <v>10</v>
      </c>
      <c r="I2556" s="65">
        <v>54.256172320119205</v>
      </c>
      <c r="J2556" s="65">
        <v>1052.8475810203925</v>
      </c>
      <c r="K2556" s="65">
        <f t="shared" si="353"/>
        <v>25.148912846375808</v>
      </c>
      <c r="L2556" s="65">
        <v>140.41106009276484</v>
      </c>
      <c r="M2556" s="63">
        <v>65323.529699274899</v>
      </c>
    </row>
    <row r="2557" spans="1:13" ht="15" customHeight="1">
      <c r="A2557" s="8">
        <v>42094</v>
      </c>
      <c r="B2557" s="9" t="s">
        <v>52</v>
      </c>
      <c r="C2557" s="10" t="s">
        <v>36</v>
      </c>
      <c r="D2557" s="10" t="s">
        <v>42</v>
      </c>
      <c r="E2557" s="16" t="s">
        <v>20</v>
      </c>
      <c r="F2557" s="16" t="s">
        <v>21</v>
      </c>
      <c r="G2557" s="12">
        <f t="shared" si="359"/>
        <v>43100</v>
      </c>
      <c r="H2557" s="13">
        <v>11</v>
      </c>
      <c r="I2557" s="65">
        <v>55.266205182580386</v>
      </c>
      <c r="J2557" s="65">
        <v>1030.8828241587196</v>
      </c>
      <c r="K2557" s="65">
        <f t="shared" si="353"/>
        <v>33.301448320907518</v>
      </c>
      <c r="L2557" s="65">
        <v>144.12466443481421</v>
      </c>
      <c r="M2557" s="63">
        <v>66408.835497017586</v>
      </c>
    </row>
    <row r="2558" spans="1:13" ht="15" customHeight="1">
      <c r="A2558" s="8">
        <v>42094</v>
      </c>
      <c r="B2558" s="9" t="s">
        <v>52</v>
      </c>
      <c r="C2558" s="10" t="s">
        <v>36</v>
      </c>
      <c r="D2558" s="10" t="s">
        <v>42</v>
      </c>
      <c r="E2558" s="16" t="s">
        <v>20</v>
      </c>
      <c r="F2558" s="16" t="s">
        <v>21</v>
      </c>
      <c r="G2558" s="12">
        <f t="shared" si="359"/>
        <v>43190</v>
      </c>
      <c r="H2558" s="13">
        <v>12</v>
      </c>
      <c r="I2558" s="65">
        <v>55.878579269757559</v>
      </c>
      <c r="J2558" s="65">
        <v>1031.8641016756405</v>
      </c>
      <c r="K2558" s="65">
        <f t="shared" si="353"/>
        <v>56.859856786678513</v>
      </c>
      <c r="L2558" s="65">
        <v>146.79952934062683</v>
      </c>
      <c r="M2558" s="63">
        <v>67436.975029239082</v>
      </c>
    </row>
    <row r="2559" spans="1:13" ht="15" customHeight="1">
      <c r="A2559" s="8">
        <v>42094</v>
      </c>
      <c r="B2559" s="9" t="s">
        <v>52</v>
      </c>
      <c r="C2559" s="10" t="s">
        <v>36</v>
      </c>
      <c r="D2559" s="10" t="s">
        <v>42</v>
      </c>
      <c r="E2559" s="16" t="s">
        <v>20</v>
      </c>
      <c r="F2559" s="16" t="s">
        <v>21</v>
      </c>
      <c r="G2559" s="12">
        <f t="shared" si="359"/>
        <v>43281</v>
      </c>
      <c r="H2559" s="13">
        <v>13</v>
      </c>
      <c r="I2559" s="65">
        <v>58.079972335452119</v>
      </c>
      <c r="J2559" s="65">
        <v>1075.2271554756089</v>
      </c>
      <c r="K2559" s="65">
        <f t="shared" si="353"/>
        <v>101.4430261354205</v>
      </c>
      <c r="L2559" s="65">
        <v>151.51320042977002</v>
      </c>
      <c r="M2559" s="63">
        <v>69019.880140432622</v>
      </c>
    </row>
    <row r="2560" spans="1:13" ht="15" customHeight="1">
      <c r="A2560" s="8">
        <v>42094</v>
      </c>
      <c r="B2560" s="9" t="s">
        <v>52</v>
      </c>
      <c r="C2560" s="10" t="s">
        <v>36</v>
      </c>
      <c r="D2560" s="10" t="s">
        <v>42</v>
      </c>
      <c r="E2560" s="16" t="s">
        <v>20</v>
      </c>
      <c r="F2560" s="16" t="s">
        <v>21</v>
      </c>
      <c r="G2560" s="12">
        <f t="shared" si="359"/>
        <v>43373</v>
      </c>
      <c r="H2560" s="13">
        <v>14</v>
      </c>
      <c r="I2560" s="65">
        <v>60.861074025709328</v>
      </c>
      <c r="J2560" s="65">
        <v>1103.1387223495813</v>
      </c>
      <c r="K2560" s="65">
        <f t="shared" si="353"/>
        <v>88.772640899681662</v>
      </c>
      <c r="L2560" s="65">
        <v>160.52277758901084</v>
      </c>
      <c r="M2560" s="63">
        <v>70352.15813460591</v>
      </c>
    </row>
    <row r="2561" spans="1:13" ht="15" customHeight="1">
      <c r="A2561" s="8">
        <v>42094</v>
      </c>
      <c r="B2561" s="9" t="s">
        <v>52</v>
      </c>
      <c r="C2561" s="10" t="s">
        <v>36</v>
      </c>
      <c r="D2561" s="10" t="s">
        <v>42</v>
      </c>
      <c r="E2561" s="16" t="s">
        <v>20</v>
      </c>
      <c r="F2561" s="16" t="s">
        <v>21</v>
      </c>
      <c r="G2561" s="12">
        <f t="shared" si="359"/>
        <v>43465</v>
      </c>
      <c r="H2561" s="13">
        <v>15</v>
      </c>
      <c r="I2561" s="65">
        <v>61.00821649162139</v>
      </c>
      <c r="J2561" s="65">
        <v>1154.251808842894</v>
      </c>
      <c r="K2561" s="65">
        <f t="shared" si="353"/>
        <v>112.12130298493412</v>
      </c>
      <c r="L2561" s="65">
        <v>163.62816434156036</v>
      </c>
      <c r="M2561" s="63">
        <v>71794.522112848746</v>
      </c>
    </row>
    <row r="2562" spans="1:13" ht="15" customHeight="1">
      <c r="A2562" s="8">
        <v>42094</v>
      </c>
      <c r="B2562" s="9" t="s">
        <v>52</v>
      </c>
      <c r="C2562" s="10" t="s">
        <v>36</v>
      </c>
      <c r="D2562" s="10" t="s">
        <v>42</v>
      </c>
      <c r="E2562" s="16" t="s">
        <v>20</v>
      </c>
      <c r="F2562" s="16" t="s">
        <v>21</v>
      </c>
      <c r="G2562" s="12">
        <f t="shared" si="359"/>
        <v>43555</v>
      </c>
      <c r="H2562" s="13">
        <v>16</v>
      </c>
      <c r="I2562" s="65">
        <v>61.694890254195855</v>
      </c>
      <c r="J2562" s="65">
        <v>1223.5600586836622</v>
      </c>
      <c r="K2562" s="65">
        <f t="shared" si="353"/>
        <v>131.00314009496407</v>
      </c>
      <c r="L2562" s="65">
        <v>166.76038624533092</v>
      </c>
      <c r="M2562" s="63">
        <v>73194.786077531346</v>
      </c>
    </row>
    <row r="2563" spans="1:13" ht="15" customHeight="1">
      <c r="A2563" s="8">
        <v>42094</v>
      </c>
      <c r="B2563" s="9" t="s">
        <v>52</v>
      </c>
      <c r="C2563" s="10" t="s">
        <v>36</v>
      </c>
      <c r="D2563" s="10" t="s">
        <v>42</v>
      </c>
      <c r="E2563" s="16" t="s">
        <v>20</v>
      </c>
      <c r="F2563" s="16" t="s">
        <v>21</v>
      </c>
      <c r="G2563" s="12">
        <f t="shared" si="359"/>
        <v>43646</v>
      </c>
      <c r="H2563" s="13">
        <v>17</v>
      </c>
      <c r="I2563" s="65">
        <v>63.106307366325758</v>
      </c>
      <c r="J2563" s="65">
        <v>1288.8415456934763</v>
      </c>
      <c r="K2563" s="65">
        <f t="shared" si="353"/>
        <v>128.38779437613985</v>
      </c>
      <c r="L2563" s="65">
        <v>169.86498447069749</v>
      </c>
      <c r="M2563" s="63">
        <v>74692.613233627271</v>
      </c>
    </row>
    <row r="2564" spans="1:13" ht="15" customHeight="1">
      <c r="A2564" s="8">
        <v>42094</v>
      </c>
      <c r="B2564" s="9" t="s">
        <v>52</v>
      </c>
      <c r="C2564" s="10" t="s">
        <v>36</v>
      </c>
      <c r="D2564" s="10" t="s">
        <v>42</v>
      </c>
      <c r="E2564" s="16" t="s">
        <v>20</v>
      </c>
      <c r="F2564" s="16" t="s">
        <v>21</v>
      </c>
      <c r="G2564" s="12">
        <f t="shared" si="359"/>
        <v>43738</v>
      </c>
      <c r="H2564" s="13">
        <v>18</v>
      </c>
      <c r="I2564" s="65">
        <v>65.073654546148205</v>
      </c>
      <c r="J2564" s="65">
        <v>1349.730171314053</v>
      </c>
      <c r="K2564" s="65">
        <f t="shared" ref="K2564:K2627" si="360">J2564-J2563+I2564</f>
        <v>125.96228016672491</v>
      </c>
      <c r="L2564" s="65">
        <v>175.22196181444988</v>
      </c>
      <c r="M2564" s="63">
        <v>75993.852940051744</v>
      </c>
    </row>
    <row r="2565" spans="1:13" ht="15" customHeight="1">
      <c r="A2565" s="8">
        <v>42094</v>
      </c>
      <c r="B2565" s="9" t="s">
        <v>52</v>
      </c>
      <c r="C2565" s="10" t="s">
        <v>36</v>
      </c>
      <c r="D2565" s="10" t="s">
        <v>42</v>
      </c>
      <c r="E2565" s="16" t="s">
        <v>20</v>
      </c>
      <c r="F2565" s="16" t="s">
        <v>21</v>
      </c>
      <c r="G2565" s="12">
        <f t="shared" si="359"/>
        <v>43830</v>
      </c>
      <c r="H2565" s="13">
        <v>19</v>
      </c>
      <c r="I2565" s="65">
        <v>67.133058003137819</v>
      </c>
      <c r="J2565" s="65">
        <v>1393.2710730651338</v>
      </c>
      <c r="K2565" s="65">
        <f t="shared" si="360"/>
        <v>110.67395975421863</v>
      </c>
      <c r="L2565" s="65">
        <v>181.28006852145535</v>
      </c>
      <c r="M2565" s="63">
        <v>77408.821086339187</v>
      </c>
    </row>
    <row r="2566" spans="1:13" ht="15" customHeight="1">
      <c r="A2566" s="8">
        <v>42094</v>
      </c>
      <c r="B2566" s="9" t="s">
        <v>52</v>
      </c>
      <c r="C2566" s="10" t="s">
        <v>36</v>
      </c>
      <c r="D2566" s="10" t="s">
        <v>42</v>
      </c>
      <c r="E2566" s="16" t="s">
        <v>20</v>
      </c>
      <c r="F2566" s="16" t="s">
        <v>21</v>
      </c>
      <c r="G2566" s="12">
        <f t="shared" si="359"/>
        <v>43921</v>
      </c>
      <c r="H2566" s="13">
        <v>20</v>
      </c>
      <c r="I2566" s="65">
        <v>65.897464191150945</v>
      </c>
      <c r="J2566" s="65">
        <v>1487.3622298237574</v>
      </c>
      <c r="K2566" s="65">
        <f t="shared" si="360"/>
        <v>159.98862094977454</v>
      </c>
      <c r="L2566" s="65">
        <v>180.10699094047237</v>
      </c>
      <c r="M2566" s="63">
        <v>78775.709476578748</v>
      </c>
    </row>
    <row r="2567" spans="1:13" ht="15" customHeight="1">
      <c r="A2567" s="8">
        <v>42094</v>
      </c>
      <c r="B2567" s="9" t="s">
        <v>52</v>
      </c>
      <c r="C2567" s="10" t="s">
        <v>36</v>
      </c>
      <c r="D2567" s="10" t="s">
        <v>42</v>
      </c>
      <c r="E2567" s="16" t="s">
        <v>20</v>
      </c>
      <c r="F2567" s="16" t="s">
        <v>21</v>
      </c>
      <c r="G2567" s="12">
        <f t="shared" si="359"/>
        <v>44012</v>
      </c>
      <c r="H2567" s="13">
        <v>21</v>
      </c>
      <c r="I2567" s="65">
        <v>68.497660216776353</v>
      </c>
      <c r="J2567" s="65">
        <v>1569.3779022446324</v>
      </c>
      <c r="K2567" s="65">
        <f t="shared" si="360"/>
        <v>150.51333263765139</v>
      </c>
      <c r="L2567" s="65">
        <v>187.09314145353181</v>
      </c>
      <c r="M2567" s="63">
        <v>80227.421475036754</v>
      </c>
    </row>
    <row r="2568" spans="1:13" ht="15" customHeight="1">
      <c r="A2568" s="8">
        <f t="shared" ref="A2568:F2569" si="361">A2567</f>
        <v>42094</v>
      </c>
      <c r="B2568" s="9" t="str">
        <f t="shared" si="361"/>
        <v>Mid-Cycle 2015</v>
      </c>
      <c r="C2568" s="10" t="str">
        <f t="shared" si="361"/>
        <v>Adverse</v>
      </c>
      <c r="D2568" s="10" t="str">
        <f t="shared" si="361"/>
        <v>TMM</v>
      </c>
      <c r="E2568" s="11" t="str">
        <f t="shared" si="361"/>
        <v>C&amp;I</v>
      </c>
      <c r="F2568" s="11" t="str">
        <f t="shared" si="361"/>
        <v>C&amp;I Graded</v>
      </c>
      <c r="G2568" s="12">
        <f t="shared" si="359"/>
        <v>44104</v>
      </c>
      <c r="H2568" s="13">
        <v>22</v>
      </c>
      <c r="I2568" s="65">
        <v>73.579513364396604</v>
      </c>
      <c r="J2568" s="65">
        <v>1587.9101949402086</v>
      </c>
      <c r="K2568" s="65">
        <f t="shared" si="360"/>
        <v>92.111806059972793</v>
      </c>
      <c r="L2568" s="65">
        <v>200.15798870939599</v>
      </c>
      <c r="M2568" s="63">
        <v>81610.597045397371</v>
      </c>
    </row>
    <row r="2569" spans="1:13" ht="15" customHeight="1">
      <c r="A2569" s="8">
        <f t="shared" si="361"/>
        <v>42094</v>
      </c>
      <c r="B2569" s="9" t="str">
        <f t="shared" si="361"/>
        <v>Mid-Cycle 2015</v>
      </c>
      <c r="C2569" s="10" t="str">
        <f t="shared" si="361"/>
        <v>Adverse</v>
      </c>
      <c r="D2569" s="10" t="str">
        <f t="shared" si="361"/>
        <v>TMM</v>
      </c>
      <c r="E2569" s="11" t="str">
        <f t="shared" si="361"/>
        <v>C&amp;I</v>
      </c>
      <c r="F2569" s="11" t="str">
        <f t="shared" si="361"/>
        <v>C&amp;I Graded</v>
      </c>
      <c r="G2569" s="12">
        <f t="shared" si="359"/>
        <v>44196</v>
      </c>
      <c r="H2569" s="13">
        <v>23</v>
      </c>
      <c r="I2569" s="65">
        <v>75.039068335468187</v>
      </c>
      <c r="J2569" s="65">
        <v>1615.8694546986524</v>
      </c>
      <c r="K2569" s="65">
        <f t="shared" si="360"/>
        <v>102.99832809391194</v>
      </c>
      <c r="L2569" s="65">
        <v>203.98263145773939</v>
      </c>
      <c r="M2569" s="63">
        <v>82929.289398837907</v>
      </c>
    </row>
    <row r="2570" spans="1:13" ht="15" customHeight="1">
      <c r="A2570" s="21">
        <f>A2571</f>
        <v>42094</v>
      </c>
      <c r="B2570" s="21" t="str">
        <f t="shared" ref="B2570:F2570" si="362">B2571</f>
        <v>Mid-Cycle 2015</v>
      </c>
      <c r="C2570" s="21" t="str">
        <f t="shared" si="362"/>
        <v>Adverse</v>
      </c>
      <c r="D2570" s="21" t="str">
        <f t="shared" si="362"/>
        <v>TMM</v>
      </c>
      <c r="E2570" s="21" t="str">
        <f t="shared" si="362"/>
        <v>C&amp;I</v>
      </c>
      <c r="F2570" s="25" t="str">
        <f t="shared" si="362"/>
        <v>Small Business</v>
      </c>
      <c r="G2570" s="21">
        <f>A2570</f>
        <v>42094</v>
      </c>
      <c r="H2570" s="22">
        <v>0</v>
      </c>
      <c r="I2570" s="65">
        <v>0</v>
      </c>
      <c r="J2570" s="70">
        <v>3.84</v>
      </c>
      <c r="K2570" s="65">
        <v>0</v>
      </c>
      <c r="L2570" s="65">
        <v>0</v>
      </c>
      <c r="M2570" s="65">
        <v>0</v>
      </c>
    </row>
    <row r="2571" spans="1:13" ht="15" customHeight="1">
      <c r="A2571" s="8">
        <v>42094</v>
      </c>
      <c r="B2571" s="9" t="s">
        <v>52</v>
      </c>
      <c r="C2571" s="10" t="s">
        <v>36</v>
      </c>
      <c r="D2571" s="10" t="s">
        <v>42</v>
      </c>
      <c r="E2571" s="11" t="s">
        <v>20</v>
      </c>
      <c r="F2571" s="16" t="s">
        <v>15</v>
      </c>
      <c r="G2571" s="12">
        <f t="shared" ref="G2571:G2593" si="363">G2547</f>
        <v>42185</v>
      </c>
      <c r="H2571" s="13">
        <v>1</v>
      </c>
      <c r="I2571" s="65">
        <v>0.58626877661879284</v>
      </c>
      <c r="J2571" s="65">
        <v>3.9715307284786752</v>
      </c>
      <c r="K2571" s="65">
        <f t="shared" si="360"/>
        <v>0.71779950509746815</v>
      </c>
      <c r="L2571" s="65">
        <v>1.4556702577557323</v>
      </c>
      <c r="M2571" s="63">
        <v>956.15967140120858</v>
      </c>
    </row>
    <row r="2572" spans="1:13" ht="15" customHeight="1">
      <c r="A2572" s="8">
        <v>42094</v>
      </c>
      <c r="B2572" s="9" t="s">
        <v>52</v>
      </c>
      <c r="C2572" s="10" t="s">
        <v>36</v>
      </c>
      <c r="D2572" s="10" t="s">
        <v>42</v>
      </c>
      <c r="E2572" s="11" t="s">
        <v>20</v>
      </c>
      <c r="F2572" s="16" t="s">
        <v>15</v>
      </c>
      <c r="G2572" s="12">
        <f t="shared" si="363"/>
        <v>42277</v>
      </c>
      <c r="H2572" s="13">
        <v>2</v>
      </c>
      <c r="I2572" s="65">
        <v>0.81332154713076543</v>
      </c>
      <c r="J2572" s="65">
        <v>4.0001713461705553</v>
      </c>
      <c r="K2572" s="65">
        <f t="shared" si="360"/>
        <v>0.84196216482264552</v>
      </c>
      <c r="L2572" s="65">
        <v>2.0078528369633237</v>
      </c>
      <c r="M2572" s="63">
        <v>923.39454966606161</v>
      </c>
    </row>
    <row r="2573" spans="1:13" ht="15" customHeight="1">
      <c r="A2573" s="8">
        <v>42094</v>
      </c>
      <c r="B2573" s="9" t="s">
        <v>52</v>
      </c>
      <c r="C2573" s="10" t="s">
        <v>36</v>
      </c>
      <c r="D2573" s="10" t="s">
        <v>42</v>
      </c>
      <c r="E2573" s="11" t="s">
        <v>20</v>
      </c>
      <c r="F2573" s="16" t="s">
        <v>15</v>
      </c>
      <c r="G2573" s="12">
        <f t="shared" si="363"/>
        <v>42369</v>
      </c>
      <c r="H2573" s="13">
        <v>3</v>
      </c>
      <c r="I2573" s="65">
        <v>1.3744266570160273</v>
      </c>
      <c r="J2573" s="65">
        <v>4.269757981551372</v>
      </c>
      <c r="K2573" s="65">
        <f t="shared" si="360"/>
        <v>1.644013292396844</v>
      </c>
      <c r="L2573" s="65">
        <v>3.3396203431195319</v>
      </c>
      <c r="M2573" s="63">
        <v>879.91127868167951</v>
      </c>
    </row>
    <row r="2574" spans="1:13" ht="15" customHeight="1">
      <c r="A2574" s="8">
        <v>42094</v>
      </c>
      <c r="B2574" s="9" t="s">
        <v>52</v>
      </c>
      <c r="C2574" s="10" t="s">
        <v>36</v>
      </c>
      <c r="D2574" s="10" t="s">
        <v>42</v>
      </c>
      <c r="E2574" s="11" t="s">
        <v>20</v>
      </c>
      <c r="F2574" s="16" t="s">
        <v>15</v>
      </c>
      <c r="G2574" s="12">
        <f t="shared" si="363"/>
        <v>42460</v>
      </c>
      <c r="H2574" s="13">
        <v>4</v>
      </c>
      <c r="I2574" s="65">
        <v>1.5739631142693911</v>
      </c>
      <c r="J2574" s="65">
        <v>4.543251735256324</v>
      </c>
      <c r="K2574" s="65">
        <f t="shared" si="360"/>
        <v>1.8474568679743431</v>
      </c>
      <c r="L2574" s="65">
        <v>3.8011115087277672</v>
      </c>
      <c r="M2574" s="63">
        <v>848.01730938725348</v>
      </c>
    </row>
    <row r="2575" spans="1:13" ht="15" customHeight="1">
      <c r="A2575" s="8">
        <v>42094</v>
      </c>
      <c r="B2575" s="9" t="s">
        <v>52</v>
      </c>
      <c r="C2575" s="10" t="s">
        <v>36</v>
      </c>
      <c r="D2575" s="10" t="s">
        <v>42</v>
      </c>
      <c r="E2575" s="11" t="s">
        <v>20</v>
      </c>
      <c r="F2575" s="16" t="s">
        <v>15</v>
      </c>
      <c r="G2575" s="12">
        <f t="shared" si="363"/>
        <v>42551</v>
      </c>
      <c r="H2575" s="13">
        <v>5</v>
      </c>
      <c r="I2575" s="65">
        <v>1.3125720464775739</v>
      </c>
      <c r="J2575" s="65">
        <v>4.6924282578483902</v>
      </c>
      <c r="K2575" s="65">
        <f t="shared" si="360"/>
        <v>1.4617485690696401</v>
      </c>
      <c r="L2575" s="65">
        <v>3.1406314652348875</v>
      </c>
      <c r="M2575" s="63">
        <v>828.67509248683211</v>
      </c>
    </row>
    <row r="2576" spans="1:13" ht="15" customHeight="1">
      <c r="A2576" s="8">
        <v>42094</v>
      </c>
      <c r="B2576" s="9" t="s">
        <v>52</v>
      </c>
      <c r="C2576" s="10" t="s">
        <v>36</v>
      </c>
      <c r="D2576" s="10" t="s">
        <v>42</v>
      </c>
      <c r="E2576" s="11" t="s">
        <v>20</v>
      </c>
      <c r="F2576" s="16" t="s">
        <v>15</v>
      </c>
      <c r="G2576" s="12">
        <f t="shared" si="363"/>
        <v>42643</v>
      </c>
      <c r="H2576" s="13">
        <v>6</v>
      </c>
      <c r="I2576" s="65">
        <v>0.97647897268204353</v>
      </c>
      <c r="J2576" s="65">
        <v>4.4667202484151245</v>
      </c>
      <c r="K2576" s="65">
        <f t="shared" si="360"/>
        <v>0.75077096324877779</v>
      </c>
      <c r="L2576" s="65">
        <v>2.2994426095112281</v>
      </c>
      <c r="M2576" s="63">
        <v>812.92974653790748</v>
      </c>
    </row>
    <row r="2577" spans="1:13" ht="15" customHeight="1">
      <c r="A2577" s="8">
        <v>42094</v>
      </c>
      <c r="B2577" s="9" t="s">
        <v>52</v>
      </c>
      <c r="C2577" s="10" t="s">
        <v>36</v>
      </c>
      <c r="D2577" s="10" t="s">
        <v>42</v>
      </c>
      <c r="E2577" s="11" t="s">
        <v>20</v>
      </c>
      <c r="F2577" s="16" t="s">
        <v>15</v>
      </c>
      <c r="G2577" s="12">
        <f t="shared" si="363"/>
        <v>42735</v>
      </c>
      <c r="H2577" s="13">
        <v>7</v>
      </c>
      <c r="I2577" s="65">
        <v>0.78740563184941104</v>
      </c>
      <c r="J2577" s="65">
        <v>4.5313528520273589</v>
      </c>
      <c r="K2577" s="65">
        <f t="shared" si="360"/>
        <v>0.85203823546164548</v>
      </c>
      <c r="L2577" s="65">
        <v>1.8413127472870847</v>
      </c>
      <c r="M2577" s="63">
        <v>801.54216774342592</v>
      </c>
    </row>
    <row r="2578" spans="1:13" ht="15" customHeight="1">
      <c r="A2578" s="8">
        <v>42094</v>
      </c>
      <c r="B2578" s="9" t="s">
        <v>52</v>
      </c>
      <c r="C2578" s="10" t="s">
        <v>36</v>
      </c>
      <c r="D2578" s="10" t="s">
        <v>42</v>
      </c>
      <c r="E2578" s="11" t="s">
        <v>20</v>
      </c>
      <c r="F2578" s="16" t="s">
        <v>15</v>
      </c>
      <c r="G2578" s="12">
        <f t="shared" si="363"/>
        <v>42825</v>
      </c>
      <c r="H2578" s="13">
        <v>8</v>
      </c>
      <c r="I2578" s="65">
        <v>0.6830146190547739</v>
      </c>
      <c r="J2578" s="65">
        <v>4.5494630682585111</v>
      </c>
      <c r="K2578" s="65">
        <f t="shared" si="360"/>
        <v>0.70112483528592606</v>
      </c>
      <c r="L2578" s="65">
        <v>1.5797816717281499</v>
      </c>
      <c r="M2578" s="63">
        <v>794.956231400565</v>
      </c>
    </row>
    <row r="2579" spans="1:13" ht="15" customHeight="1">
      <c r="A2579" s="8">
        <v>42094</v>
      </c>
      <c r="B2579" s="9" t="s">
        <v>52</v>
      </c>
      <c r="C2579" s="10" t="s">
        <v>36</v>
      </c>
      <c r="D2579" s="10" t="s">
        <v>42</v>
      </c>
      <c r="E2579" s="11" t="s">
        <v>20</v>
      </c>
      <c r="F2579" s="16" t="s">
        <v>15</v>
      </c>
      <c r="G2579" s="12">
        <f t="shared" si="363"/>
        <v>42916</v>
      </c>
      <c r="H2579" s="13">
        <v>9</v>
      </c>
      <c r="I2579" s="65">
        <v>0.63953414876239278</v>
      </c>
      <c r="J2579" s="65">
        <v>4.5443572276689821</v>
      </c>
      <c r="K2579" s="65">
        <f t="shared" si="360"/>
        <v>0.63442830817286378</v>
      </c>
      <c r="L2579" s="65">
        <v>1.4683374441012356</v>
      </c>
      <c r="M2579" s="63">
        <v>789.1561476349475</v>
      </c>
    </row>
    <row r="2580" spans="1:13" ht="15" customHeight="1">
      <c r="A2580" s="8">
        <v>42094</v>
      </c>
      <c r="B2580" s="9" t="s">
        <v>52</v>
      </c>
      <c r="C2580" s="10" t="s">
        <v>36</v>
      </c>
      <c r="D2580" s="10" t="s">
        <v>42</v>
      </c>
      <c r="E2580" s="11" t="s">
        <v>20</v>
      </c>
      <c r="F2580" s="16" t="s">
        <v>15</v>
      </c>
      <c r="G2580" s="12">
        <f t="shared" si="363"/>
        <v>43008</v>
      </c>
      <c r="H2580" s="13">
        <v>10</v>
      </c>
      <c r="I2580" s="65">
        <v>0.60589330729933844</v>
      </c>
      <c r="J2580" s="65">
        <v>5.1300152782124808</v>
      </c>
      <c r="K2580" s="65">
        <f t="shared" si="360"/>
        <v>1.1915513578428372</v>
      </c>
      <c r="L2580" s="65">
        <v>1.3833056438309348</v>
      </c>
      <c r="M2580" s="63">
        <v>794.88350258896787</v>
      </c>
    </row>
    <row r="2581" spans="1:13" ht="15" customHeight="1">
      <c r="A2581" s="8">
        <v>42094</v>
      </c>
      <c r="B2581" s="9" t="s">
        <v>52</v>
      </c>
      <c r="C2581" s="10" t="s">
        <v>36</v>
      </c>
      <c r="D2581" s="10" t="s">
        <v>42</v>
      </c>
      <c r="E2581" s="11" t="s">
        <v>20</v>
      </c>
      <c r="F2581" s="16" t="s">
        <v>15</v>
      </c>
      <c r="G2581" s="12">
        <f t="shared" si="363"/>
        <v>43100</v>
      </c>
      <c r="H2581" s="13">
        <v>11</v>
      </c>
      <c r="I2581" s="65">
        <v>0.60187859287114898</v>
      </c>
      <c r="J2581" s="65">
        <v>5.671387521131626</v>
      </c>
      <c r="K2581" s="65">
        <f t="shared" si="360"/>
        <v>1.1432508357902942</v>
      </c>
      <c r="L2581" s="65">
        <v>1.3509524045555761</v>
      </c>
      <c r="M2581" s="63">
        <v>799.88266993481147</v>
      </c>
    </row>
    <row r="2582" spans="1:13" ht="15" customHeight="1">
      <c r="A2582" s="8">
        <v>42094</v>
      </c>
      <c r="B2582" s="9" t="s">
        <v>52</v>
      </c>
      <c r="C2582" s="10" t="s">
        <v>36</v>
      </c>
      <c r="D2582" s="10" t="s">
        <v>42</v>
      </c>
      <c r="E2582" s="11" t="s">
        <v>20</v>
      </c>
      <c r="F2582" s="16" t="s">
        <v>15</v>
      </c>
      <c r="G2582" s="12">
        <f t="shared" si="363"/>
        <v>43190</v>
      </c>
      <c r="H2582" s="13">
        <v>12</v>
      </c>
      <c r="I2582" s="65">
        <v>0.56911514394431884</v>
      </c>
      <c r="J2582" s="65">
        <v>6.5126449395423718</v>
      </c>
      <c r="K2582" s="65">
        <f t="shared" si="360"/>
        <v>1.4103725623550645</v>
      </c>
      <c r="L2582" s="65">
        <v>1.252755164941332</v>
      </c>
      <c r="M2582" s="63">
        <v>814.17764772946146</v>
      </c>
    </row>
    <row r="2583" spans="1:13" ht="15" customHeight="1">
      <c r="A2583" s="8">
        <v>42094</v>
      </c>
      <c r="B2583" s="9" t="s">
        <v>52</v>
      </c>
      <c r="C2583" s="10" t="s">
        <v>36</v>
      </c>
      <c r="D2583" s="10" t="s">
        <v>42</v>
      </c>
      <c r="E2583" s="11" t="s">
        <v>20</v>
      </c>
      <c r="F2583" s="16" t="s">
        <v>15</v>
      </c>
      <c r="G2583" s="12">
        <f t="shared" si="363"/>
        <v>43281</v>
      </c>
      <c r="H2583" s="13">
        <v>13</v>
      </c>
      <c r="I2583" s="65">
        <v>0.5691621172630752</v>
      </c>
      <c r="J2583" s="65">
        <v>7.2702200315829488</v>
      </c>
      <c r="K2583" s="65">
        <f t="shared" si="360"/>
        <v>1.3267372093036522</v>
      </c>
      <c r="L2583" s="65">
        <v>1.2194802686454729</v>
      </c>
      <c r="M2583" s="63">
        <v>829.91545370522738</v>
      </c>
    </row>
    <row r="2584" spans="1:13" ht="15" customHeight="1">
      <c r="A2584" s="8">
        <v>42094</v>
      </c>
      <c r="B2584" s="9" t="s">
        <v>52</v>
      </c>
      <c r="C2584" s="10" t="s">
        <v>36</v>
      </c>
      <c r="D2584" s="10" t="s">
        <v>42</v>
      </c>
      <c r="E2584" s="11" t="s">
        <v>20</v>
      </c>
      <c r="F2584" s="16" t="s">
        <v>15</v>
      </c>
      <c r="G2584" s="12">
        <f t="shared" si="363"/>
        <v>43373</v>
      </c>
      <c r="H2584" s="13">
        <v>14</v>
      </c>
      <c r="I2584" s="65">
        <v>0.60982597828885332</v>
      </c>
      <c r="J2584" s="65">
        <v>7.5800634142374514</v>
      </c>
      <c r="K2584" s="65">
        <f t="shared" si="360"/>
        <v>0.91966936094335594</v>
      </c>
      <c r="L2584" s="65">
        <v>1.2511724633465315</v>
      </c>
      <c r="M2584" s="63">
        <v>849.15486452289247</v>
      </c>
    </row>
    <row r="2585" spans="1:13" ht="15" customHeight="1">
      <c r="A2585" s="8">
        <v>42094</v>
      </c>
      <c r="B2585" s="9" t="s">
        <v>52</v>
      </c>
      <c r="C2585" s="10" t="s">
        <v>36</v>
      </c>
      <c r="D2585" s="10" t="s">
        <v>42</v>
      </c>
      <c r="E2585" s="11" t="s">
        <v>20</v>
      </c>
      <c r="F2585" s="16" t="s">
        <v>15</v>
      </c>
      <c r="G2585" s="12">
        <f t="shared" si="363"/>
        <v>43465</v>
      </c>
      <c r="H2585" s="13">
        <v>15</v>
      </c>
      <c r="I2585" s="65">
        <v>0.61600370774706259</v>
      </c>
      <c r="J2585" s="65">
        <v>8.1746789223129142</v>
      </c>
      <c r="K2585" s="65">
        <f t="shared" si="360"/>
        <v>1.2106192158225253</v>
      </c>
      <c r="L2585" s="65">
        <v>1.2308650452081873</v>
      </c>
      <c r="M2585" s="63">
        <v>870.2158946077235</v>
      </c>
    </row>
    <row r="2586" spans="1:13" ht="15" customHeight="1">
      <c r="A2586" s="8">
        <v>42094</v>
      </c>
      <c r="B2586" s="9" t="s">
        <v>52</v>
      </c>
      <c r="C2586" s="10" t="s">
        <v>36</v>
      </c>
      <c r="D2586" s="10" t="s">
        <v>42</v>
      </c>
      <c r="E2586" s="11" t="s">
        <v>20</v>
      </c>
      <c r="F2586" s="16" t="s">
        <v>15</v>
      </c>
      <c r="G2586" s="12">
        <f t="shared" si="363"/>
        <v>43555</v>
      </c>
      <c r="H2586" s="13">
        <v>16</v>
      </c>
      <c r="I2586" s="65">
        <v>0.62385975469154065</v>
      </c>
      <c r="J2586" s="65">
        <v>8.8271515659874691</v>
      </c>
      <c r="K2586" s="65">
        <f t="shared" si="360"/>
        <v>1.2763323983660957</v>
      </c>
      <c r="L2586" s="65">
        <v>1.2022396761564016</v>
      </c>
      <c r="M2586" s="63">
        <v>891.4547036215987</v>
      </c>
    </row>
    <row r="2587" spans="1:13" ht="15" customHeight="1">
      <c r="A2587" s="8">
        <v>42094</v>
      </c>
      <c r="B2587" s="9" t="s">
        <v>52</v>
      </c>
      <c r="C2587" s="10" t="s">
        <v>36</v>
      </c>
      <c r="D2587" s="10" t="s">
        <v>42</v>
      </c>
      <c r="E2587" s="11" t="s">
        <v>20</v>
      </c>
      <c r="F2587" s="16" t="s">
        <v>15</v>
      </c>
      <c r="G2587" s="12">
        <f t="shared" si="363"/>
        <v>43646</v>
      </c>
      <c r="H2587" s="13">
        <v>17</v>
      </c>
      <c r="I2587" s="65">
        <v>0.63374139114911887</v>
      </c>
      <c r="J2587" s="65">
        <v>9.5161088751175651</v>
      </c>
      <c r="K2587" s="65">
        <f t="shared" si="360"/>
        <v>1.322698700279215</v>
      </c>
      <c r="L2587" s="65">
        <v>1.187084726747444</v>
      </c>
      <c r="M2587" s="63">
        <v>912.49011134802845</v>
      </c>
    </row>
    <row r="2588" spans="1:13" ht="15" customHeight="1">
      <c r="A2588" s="8">
        <v>42094</v>
      </c>
      <c r="B2588" s="9" t="s">
        <v>52</v>
      </c>
      <c r="C2588" s="10" t="s">
        <v>36</v>
      </c>
      <c r="D2588" s="10" t="s">
        <v>42</v>
      </c>
      <c r="E2588" s="11" t="s">
        <v>20</v>
      </c>
      <c r="F2588" s="16" t="s">
        <v>15</v>
      </c>
      <c r="G2588" s="12">
        <f t="shared" si="363"/>
        <v>43738</v>
      </c>
      <c r="H2588" s="13">
        <v>18</v>
      </c>
      <c r="I2588" s="65">
        <v>0.64484879242089499</v>
      </c>
      <c r="J2588" s="65">
        <v>10.218974728091345</v>
      </c>
      <c r="K2588" s="65">
        <f t="shared" si="360"/>
        <v>1.3477146453946747</v>
      </c>
      <c r="L2588" s="65">
        <v>1.172977857390034</v>
      </c>
      <c r="M2588" s="63">
        <v>935.9391621116531</v>
      </c>
    </row>
    <row r="2589" spans="1:13" ht="15" customHeight="1">
      <c r="A2589" s="8">
        <v>42094</v>
      </c>
      <c r="B2589" s="9" t="s">
        <v>52</v>
      </c>
      <c r="C2589" s="10" t="s">
        <v>36</v>
      </c>
      <c r="D2589" s="10" t="s">
        <v>42</v>
      </c>
      <c r="E2589" s="11" t="s">
        <v>20</v>
      </c>
      <c r="F2589" s="16" t="s">
        <v>15</v>
      </c>
      <c r="G2589" s="12">
        <f t="shared" si="363"/>
        <v>43830</v>
      </c>
      <c r="H2589" s="13">
        <v>19</v>
      </c>
      <c r="I2589" s="65">
        <v>0.68857159473931506</v>
      </c>
      <c r="J2589" s="65">
        <v>10.551440761336401</v>
      </c>
      <c r="K2589" s="65">
        <f t="shared" si="360"/>
        <v>1.0210376279843718</v>
      </c>
      <c r="L2589" s="65">
        <v>1.2190627905861171</v>
      </c>
      <c r="M2589" s="63">
        <v>953.23811137409825</v>
      </c>
    </row>
    <row r="2590" spans="1:13" ht="15" customHeight="1">
      <c r="A2590" s="8">
        <v>42094</v>
      </c>
      <c r="B2590" s="9" t="s">
        <v>52</v>
      </c>
      <c r="C2590" s="10" t="s">
        <v>36</v>
      </c>
      <c r="D2590" s="10" t="s">
        <v>42</v>
      </c>
      <c r="E2590" s="11" t="s">
        <v>20</v>
      </c>
      <c r="F2590" s="16" t="s">
        <v>15</v>
      </c>
      <c r="G2590" s="12">
        <f t="shared" si="363"/>
        <v>43921</v>
      </c>
      <c r="H2590" s="13">
        <v>20</v>
      </c>
      <c r="I2590" s="65">
        <v>0.68660678840989886</v>
      </c>
      <c r="J2590" s="65">
        <v>11.711350918852897</v>
      </c>
      <c r="K2590" s="65">
        <f t="shared" si="360"/>
        <v>1.8465169459263948</v>
      </c>
      <c r="L2590" s="65">
        <v>1.1838131778442591</v>
      </c>
      <c r="M2590" s="63">
        <v>972.42200644601473</v>
      </c>
    </row>
    <row r="2591" spans="1:13" ht="15" customHeight="1">
      <c r="A2591" s="8">
        <v>42094</v>
      </c>
      <c r="B2591" s="9" t="s">
        <v>52</v>
      </c>
      <c r="C2591" s="10" t="s">
        <v>36</v>
      </c>
      <c r="D2591" s="10" t="s">
        <v>42</v>
      </c>
      <c r="E2591" s="11" t="s">
        <v>20</v>
      </c>
      <c r="F2591" s="16" t="s">
        <v>15</v>
      </c>
      <c r="G2591" s="12">
        <f t="shared" si="363"/>
        <v>44012</v>
      </c>
      <c r="H2591" s="13">
        <v>21</v>
      </c>
      <c r="I2591" s="65">
        <v>0.72521562007677987</v>
      </c>
      <c r="J2591" s="65">
        <v>12.686790236811404</v>
      </c>
      <c r="K2591" s="65">
        <f t="shared" si="360"/>
        <v>1.7006549380352871</v>
      </c>
      <c r="L2591" s="65">
        <v>1.2242501869832361</v>
      </c>
      <c r="M2591" s="63">
        <v>991.791376335579</v>
      </c>
    </row>
    <row r="2592" spans="1:13" ht="15" customHeight="1">
      <c r="A2592" s="8">
        <f t="shared" ref="A2592:F2593" si="364">A2591</f>
        <v>42094</v>
      </c>
      <c r="B2592" s="9" t="str">
        <f t="shared" si="364"/>
        <v>Mid-Cycle 2015</v>
      </c>
      <c r="C2592" s="10" t="str">
        <f t="shared" si="364"/>
        <v>Adverse</v>
      </c>
      <c r="D2592" s="10" t="str">
        <f t="shared" si="364"/>
        <v>TMM</v>
      </c>
      <c r="E2592" s="11" t="str">
        <f t="shared" si="364"/>
        <v>C&amp;I</v>
      </c>
      <c r="F2592" s="11" t="str">
        <f t="shared" si="364"/>
        <v>Small Business</v>
      </c>
      <c r="G2592" s="12">
        <f t="shared" si="363"/>
        <v>44104</v>
      </c>
      <c r="H2592" s="13">
        <v>22</v>
      </c>
      <c r="I2592" s="65">
        <v>0.78096634825002653</v>
      </c>
      <c r="J2592" s="65">
        <v>13.474382124010218</v>
      </c>
      <c r="K2592" s="65">
        <f t="shared" si="360"/>
        <v>1.5685582354488394</v>
      </c>
      <c r="L2592" s="65">
        <v>1.296497070108229</v>
      </c>
      <c r="M2592" s="64">
        <v>1018.8902518945778</v>
      </c>
    </row>
    <row r="2593" spans="1:13" ht="15" customHeight="1">
      <c r="A2593" s="8">
        <f t="shared" si="364"/>
        <v>42094</v>
      </c>
      <c r="B2593" s="9" t="str">
        <f t="shared" si="364"/>
        <v>Mid-Cycle 2015</v>
      </c>
      <c r="C2593" s="10" t="str">
        <f t="shared" si="364"/>
        <v>Adverse</v>
      </c>
      <c r="D2593" s="10" t="str">
        <f t="shared" si="364"/>
        <v>TMM</v>
      </c>
      <c r="E2593" s="11" t="str">
        <f t="shared" si="364"/>
        <v>C&amp;I</v>
      </c>
      <c r="F2593" s="11" t="str">
        <f t="shared" si="364"/>
        <v>Small Business</v>
      </c>
      <c r="G2593" s="12">
        <f t="shared" si="363"/>
        <v>44196</v>
      </c>
      <c r="H2593" s="13">
        <v>23</v>
      </c>
      <c r="I2593" s="65">
        <v>0.81605486496232083</v>
      </c>
      <c r="J2593" s="65">
        <v>14.381455895423915</v>
      </c>
      <c r="K2593" s="65">
        <f t="shared" si="360"/>
        <v>1.7231286363760185</v>
      </c>
      <c r="L2593" s="65">
        <v>1.3458972843817378</v>
      </c>
      <c r="M2593" s="64">
        <v>1043.2636102769636</v>
      </c>
    </row>
    <row r="2594" spans="1:13" ht="15" customHeight="1">
      <c r="A2594" s="21">
        <f>A2595</f>
        <v>42094</v>
      </c>
      <c r="B2594" s="21" t="str">
        <f t="shared" ref="B2594:F2594" si="365">B2595</f>
        <v>Mid-Cycle 2015</v>
      </c>
      <c r="C2594" s="21" t="str">
        <f t="shared" si="365"/>
        <v>Adverse</v>
      </c>
      <c r="D2594" s="21" t="str">
        <f t="shared" si="365"/>
        <v>TMM</v>
      </c>
      <c r="E2594" s="21" t="str">
        <f t="shared" si="365"/>
        <v>Other Consumer</v>
      </c>
      <c r="F2594" s="25" t="str">
        <f t="shared" si="365"/>
        <v>Auto Loans</v>
      </c>
      <c r="G2594" s="21">
        <f>A2594</f>
        <v>42094</v>
      </c>
      <c r="H2594" s="22">
        <v>0</v>
      </c>
      <c r="I2594" s="65">
        <v>0</v>
      </c>
      <c r="J2594" s="70">
        <v>0.08</v>
      </c>
      <c r="K2594" s="65">
        <v>0</v>
      </c>
      <c r="L2594" s="65">
        <v>0</v>
      </c>
      <c r="M2594" s="65">
        <v>0</v>
      </c>
    </row>
    <row r="2595" spans="1:13" ht="15" customHeight="1">
      <c r="A2595" s="8">
        <v>42094</v>
      </c>
      <c r="B2595" s="9" t="s">
        <v>52</v>
      </c>
      <c r="C2595" s="10" t="s">
        <v>36</v>
      </c>
      <c r="D2595" s="10" t="s">
        <v>42</v>
      </c>
      <c r="E2595" s="16" t="s">
        <v>26</v>
      </c>
      <c r="F2595" s="16" t="s">
        <v>27</v>
      </c>
      <c r="G2595" s="12">
        <f t="shared" ref="G2595:G2617" si="366">G2571</f>
        <v>42185</v>
      </c>
      <c r="H2595" s="13">
        <v>1</v>
      </c>
      <c r="I2595" s="65">
        <v>2.4294510588621235E-3</v>
      </c>
      <c r="J2595" s="65">
        <v>0.10504209413576444</v>
      </c>
      <c r="K2595" s="65">
        <f t="shared" si="360"/>
        <v>2.7471545194626565E-2</v>
      </c>
      <c r="L2595" s="65">
        <v>1.0875869237117622E-2</v>
      </c>
      <c r="M2595" s="61">
        <v>972.07499980000011</v>
      </c>
    </row>
    <row r="2596" spans="1:13" ht="15" customHeight="1">
      <c r="A2596" s="8">
        <v>42094</v>
      </c>
      <c r="B2596" s="9" t="s">
        <v>52</v>
      </c>
      <c r="C2596" s="10" t="s">
        <v>36</v>
      </c>
      <c r="D2596" s="10" t="s">
        <v>42</v>
      </c>
      <c r="E2596" s="16" t="s">
        <v>26</v>
      </c>
      <c r="F2596" s="16" t="s">
        <v>27</v>
      </c>
      <c r="G2596" s="12">
        <f t="shared" si="366"/>
        <v>42277</v>
      </c>
      <c r="H2596" s="13">
        <v>2</v>
      </c>
      <c r="I2596" s="65">
        <v>3.082031460721988E-2</v>
      </c>
      <c r="J2596" s="65">
        <v>0.11943330713361844</v>
      </c>
      <c r="K2596" s="65">
        <f t="shared" si="360"/>
        <v>4.5211527605073874E-2</v>
      </c>
      <c r="L2596" s="65">
        <v>0.17022070805764827</v>
      </c>
      <c r="M2596" s="61">
        <v>837.19438648180562</v>
      </c>
    </row>
    <row r="2597" spans="1:13" ht="15" customHeight="1">
      <c r="A2597" s="8">
        <v>42094</v>
      </c>
      <c r="B2597" s="9" t="s">
        <v>52</v>
      </c>
      <c r="C2597" s="10" t="s">
        <v>36</v>
      </c>
      <c r="D2597" s="10" t="s">
        <v>42</v>
      </c>
      <c r="E2597" s="16" t="s">
        <v>26</v>
      </c>
      <c r="F2597" s="16" t="s">
        <v>27</v>
      </c>
      <c r="G2597" s="12">
        <f t="shared" si="366"/>
        <v>42369</v>
      </c>
      <c r="H2597" s="13">
        <v>3</v>
      </c>
      <c r="I2597" s="65">
        <v>2.2960338733440441E-2</v>
      </c>
      <c r="J2597" s="65">
        <v>0.12278628883002664</v>
      </c>
      <c r="K2597" s="65">
        <f t="shared" si="360"/>
        <v>2.631332042984864E-2</v>
      </c>
      <c r="L2597" s="65">
        <v>0.12042468640100908</v>
      </c>
      <c r="M2597" s="61">
        <v>701.46962810133743</v>
      </c>
    </row>
    <row r="2598" spans="1:13" ht="15" customHeight="1">
      <c r="A2598" s="8">
        <v>42094</v>
      </c>
      <c r="B2598" s="9" t="s">
        <v>52</v>
      </c>
      <c r="C2598" s="10" t="s">
        <v>36</v>
      </c>
      <c r="D2598" s="10" t="s">
        <v>42</v>
      </c>
      <c r="E2598" s="16" t="s">
        <v>26</v>
      </c>
      <c r="F2598" s="16" t="s">
        <v>27</v>
      </c>
      <c r="G2598" s="12">
        <f t="shared" si="366"/>
        <v>42460</v>
      </c>
      <c r="H2598" s="13">
        <v>4</v>
      </c>
      <c r="I2598" s="65">
        <v>2.4753048166426088E-2</v>
      </c>
      <c r="J2598" s="65">
        <v>0.11689813594908836</v>
      </c>
      <c r="K2598" s="65">
        <f t="shared" si="360"/>
        <v>1.8864895285487814E-2</v>
      </c>
      <c r="L2598" s="65">
        <v>0.12880436750526911</v>
      </c>
      <c r="M2598" s="61">
        <v>650.92944175645323</v>
      </c>
    </row>
    <row r="2599" spans="1:13" ht="15" customHeight="1">
      <c r="A2599" s="8">
        <v>42094</v>
      </c>
      <c r="B2599" s="9" t="s">
        <v>52</v>
      </c>
      <c r="C2599" s="10" t="s">
        <v>36</v>
      </c>
      <c r="D2599" s="10" t="s">
        <v>42</v>
      </c>
      <c r="E2599" s="16" t="s">
        <v>26</v>
      </c>
      <c r="F2599" s="16" t="s">
        <v>27</v>
      </c>
      <c r="G2599" s="12">
        <f t="shared" si="366"/>
        <v>42551</v>
      </c>
      <c r="H2599" s="13">
        <v>5</v>
      </c>
      <c r="I2599" s="65">
        <v>2.2855291222473265E-2</v>
      </c>
      <c r="J2599" s="65">
        <v>8.9058866742759341E-2</v>
      </c>
      <c r="K2599" s="65">
        <f t="shared" si="360"/>
        <v>-4.9839779838557578E-3</v>
      </c>
      <c r="L2599" s="65">
        <v>0.11858202426468012</v>
      </c>
      <c r="M2599" s="61">
        <v>599.64863758851857</v>
      </c>
    </row>
    <row r="2600" spans="1:13" ht="15" customHeight="1">
      <c r="A2600" s="8">
        <v>42094</v>
      </c>
      <c r="B2600" s="9" t="s">
        <v>52</v>
      </c>
      <c r="C2600" s="10" t="s">
        <v>36</v>
      </c>
      <c r="D2600" s="10" t="s">
        <v>42</v>
      </c>
      <c r="E2600" s="16" t="s">
        <v>26</v>
      </c>
      <c r="F2600" s="16" t="s">
        <v>27</v>
      </c>
      <c r="G2600" s="12">
        <f t="shared" si="366"/>
        <v>42643</v>
      </c>
      <c r="H2600" s="13">
        <v>6</v>
      </c>
      <c r="I2600" s="65">
        <v>-4.3355673490092046E-3</v>
      </c>
      <c r="J2600" s="65">
        <v>0.14191936499465371</v>
      </c>
      <c r="K2600" s="65">
        <f t="shared" si="360"/>
        <v>4.852493090288517E-2</v>
      </c>
      <c r="L2600" s="65">
        <v>-3.4137373426218295E-2</v>
      </c>
      <c r="M2600" s="61">
        <v>549.05311211278763</v>
      </c>
    </row>
    <row r="2601" spans="1:13" ht="15" customHeight="1">
      <c r="A2601" s="8">
        <v>42094</v>
      </c>
      <c r="B2601" s="9" t="s">
        <v>52</v>
      </c>
      <c r="C2601" s="10" t="s">
        <v>36</v>
      </c>
      <c r="D2601" s="10" t="s">
        <v>42</v>
      </c>
      <c r="E2601" s="16" t="s">
        <v>26</v>
      </c>
      <c r="F2601" s="16" t="s">
        <v>27</v>
      </c>
      <c r="G2601" s="12">
        <f t="shared" si="366"/>
        <v>42735</v>
      </c>
      <c r="H2601" s="13">
        <v>7</v>
      </c>
      <c r="I2601" s="65">
        <v>7.4597361137369894E-2</v>
      </c>
      <c r="J2601" s="65">
        <v>0.16186028090267823</v>
      </c>
      <c r="K2601" s="65">
        <f t="shared" si="360"/>
        <v>9.4538277045394414E-2</v>
      </c>
      <c r="L2601" s="65">
        <v>0.40816220356818672</v>
      </c>
      <c r="M2601" s="61">
        <v>498.69721293264462</v>
      </c>
    </row>
    <row r="2602" spans="1:13" ht="15" customHeight="1">
      <c r="A2602" s="8">
        <v>42094</v>
      </c>
      <c r="B2602" s="9" t="s">
        <v>52</v>
      </c>
      <c r="C2602" s="10" t="s">
        <v>36</v>
      </c>
      <c r="D2602" s="10" t="s">
        <v>42</v>
      </c>
      <c r="E2602" s="16" t="s">
        <v>26</v>
      </c>
      <c r="F2602" s="16" t="s">
        <v>27</v>
      </c>
      <c r="G2602" s="12">
        <f t="shared" si="366"/>
        <v>42825</v>
      </c>
      <c r="H2602" s="13">
        <v>8</v>
      </c>
      <c r="I2602" s="65">
        <v>6.576145046569537E-2</v>
      </c>
      <c r="J2602" s="65">
        <v>0.13416246331621096</v>
      </c>
      <c r="K2602" s="65">
        <f t="shared" si="360"/>
        <v>3.8063632879228093E-2</v>
      </c>
      <c r="L2602" s="65">
        <v>0.35802108703375124</v>
      </c>
      <c r="M2602" s="61">
        <v>503.48922842320474</v>
      </c>
    </row>
    <row r="2603" spans="1:13" ht="15" customHeight="1">
      <c r="A2603" s="8">
        <v>42094</v>
      </c>
      <c r="B2603" s="9" t="s">
        <v>52</v>
      </c>
      <c r="C2603" s="10" t="s">
        <v>36</v>
      </c>
      <c r="D2603" s="10" t="s">
        <v>42</v>
      </c>
      <c r="E2603" s="16" t="s">
        <v>26</v>
      </c>
      <c r="F2603" s="16" t="s">
        <v>27</v>
      </c>
      <c r="G2603" s="12">
        <f t="shared" si="366"/>
        <v>42916</v>
      </c>
      <c r="H2603" s="13">
        <v>9</v>
      </c>
      <c r="I2603" s="65">
        <v>6.2315857419596651E-2</v>
      </c>
      <c r="J2603" s="65">
        <v>0.12167335622425351</v>
      </c>
      <c r="K2603" s="65">
        <f t="shared" si="360"/>
        <v>4.982675032763921E-2</v>
      </c>
      <c r="L2603" s="65">
        <v>0.34796851505376808</v>
      </c>
      <c r="M2603" s="61">
        <v>509.1062197232049</v>
      </c>
    </row>
    <row r="2604" spans="1:13" ht="15" customHeight="1">
      <c r="A2604" s="8">
        <v>42094</v>
      </c>
      <c r="B2604" s="9" t="s">
        <v>52</v>
      </c>
      <c r="C2604" s="10" t="s">
        <v>36</v>
      </c>
      <c r="D2604" s="10" t="s">
        <v>42</v>
      </c>
      <c r="E2604" s="16" t="s">
        <v>26</v>
      </c>
      <c r="F2604" s="16" t="s">
        <v>27</v>
      </c>
      <c r="G2604" s="12">
        <f t="shared" si="366"/>
        <v>43008</v>
      </c>
      <c r="H2604" s="13">
        <v>10</v>
      </c>
      <c r="I2604" s="65">
        <v>6.6155980775789922E-2</v>
      </c>
      <c r="J2604" s="65">
        <v>9.0700555619467868E-2</v>
      </c>
      <c r="K2604" s="65">
        <f t="shared" si="360"/>
        <v>3.5183180171004275E-2</v>
      </c>
      <c r="L2604" s="65">
        <v>0.36966472573610248</v>
      </c>
      <c r="M2604" s="61">
        <v>515.32649442320496</v>
      </c>
    </row>
    <row r="2605" spans="1:13" ht="15" customHeight="1">
      <c r="A2605" s="8">
        <v>42094</v>
      </c>
      <c r="B2605" s="9" t="s">
        <v>52</v>
      </c>
      <c r="C2605" s="10" t="s">
        <v>36</v>
      </c>
      <c r="D2605" s="10" t="s">
        <v>42</v>
      </c>
      <c r="E2605" s="16" t="s">
        <v>26</v>
      </c>
      <c r="F2605" s="16" t="s">
        <v>27</v>
      </c>
      <c r="G2605" s="12">
        <f t="shared" si="366"/>
        <v>43100</v>
      </c>
      <c r="H2605" s="13">
        <v>11</v>
      </c>
      <c r="I2605" s="65">
        <v>-4.2742674193280801E-3</v>
      </c>
      <c r="J2605" s="65">
        <v>7.3930214549334378E-2</v>
      </c>
      <c r="K2605" s="65">
        <f t="shared" si="360"/>
        <v>-2.1044608489461571E-2</v>
      </c>
      <c r="L2605" s="65">
        <v>-2.3903145436510342E-2</v>
      </c>
      <c r="M2605" s="61">
        <v>521.93132822320501</v>
      </c>
    </row>
    <row r="2606" spans="1:13" ht="15" customHeight="1">
      <c r="A2606" s="8">
        <v>42094</v>
      </c>
      <c r="B2606" s="9" t="s">
        <v>52</v>
      </c>
      <c r="C2606" s="10" t="s">
        <v>36</v>
      </c>
      <c r="D2606" s="10" t="s">
        <v>42</v>
      </c>
      <c r="E2606" s="16" t="s">
        <v>26</v>
      </c>
      <c r="F2606" s="16" t="s">
        <v>27</v>
      </c>
      <c r="G2606" s="12">
        <f t="shared" si="366"/>
        <v>43190</v>
      </c>
      <c r="H2606" s="13">
        <v>12</v>
      </c>
      <c r="I2606" s="65">
        <v>1.7997866050091849E-2</v>
      </c>
      <c r="J2606" s="65">
        <v>6.3860129876697619E-2</v>
      </c>
      <c r="K2606" s="65">
        <f t="shared" si="360"/>
        <v>7.9277813774550898E-3</v>
      </c>
      <c r="L2606" s="65">
        <v>0.1007062271213482</v>
      </c>
      <c r="M2606" s="61">
        <v>528.33739392320501</v>
      </c>
    </row>
    <row r="2607" spans="1:13" ht="15" customHeight="1">
      <c r="A2607" s="8">
        <v>42094</v>
      </c>
      <c r="B2607" s="9" t="s">
        <v>52</v>
      </c>
      <c r="C2607" s="10" t="s">
        <v>36</v>
      </c>
      <c r="D2607" s="10" t="s">
        <v>42</v>
      </c>
      <c r="E2607" s="16" t="s">
        <v>26</v>
      </c>
      <c r="F2607" s="16" t="s">
        <v>27</v>
      </c>
      <c r="G2607" s="12">
        <f t="shared" si="366"/>
        <v>43281</v>
      </c>
      <c r="H2607" s="13">
        <v>13</v>
      </c>
      <c r="I2607" s="65">
        <v>2.415489381123416E-2</v>
      </c>
      <c r="J2607" s="65">
        <v>6.2005082866326763E-2</v>
      </c>
      <c r="K2607" s="65">
        <f t="shared" si="360"/>
        <v>2.2299846800863304E-2</v>
      </c>
      <c r="L2607" s="65">
        <v>0.1351660371456247</v>
      </c>
      <c r="M2607" s="61">
        <v>535.30729122320486</v>
      </c>
    </row>
    <row r="2608" spans="1:13" ht="15" customHeight="1">
      <c r="A2608" s="8">
        <v>42094</v>
      </c>
      <c r="B2608" s="9" t="s">
        <v>52</v>
      </c>
      <c r="C2608" s="10" t="s">
        <v>36</v>
      </c>
      <c r="D2608" s="10" t="s">
        <v>42</v>
      </c>
      <c r="E2608" s="16" t="s">
        <v>26</v>
      </c>
      <c r="F2608" s="16" t="s">
        <v>27</v>
      </c>
      <c r="G2608" s="12">
        <f t="shared" si="366"/>
        <v>43373</v>
      </c>
      <c r="H2608" s="13">
        <v>14</v>
      </c>
      <c r="I2608" s="65">
        <v>2.128640575895652E-2</v>
      </c>
      <c r="J2608" s="65">
        <v>6.882699697565281E-2</v>
      </c>
      <c r="K2608" s="65">
        <f t="shared" si="360"/>
        <v>2.8108319868282567E-2</v>
      </c>
      <c r="L2608" s="65">
        <v>0.11907727506484796</v>
      </c>
      <c r="M2608" s="61">
        <v>542.38297692320486</v>
      </c>
    </row>
    <row r="2609" spans="1:13" ht="15" customHeight="1">
      <c r="A2609" s="8">
        <v>42094</v>
      </c>
      <c r="B2609" s="9" t="s">
        <v>52</v>
      </c>
      <c r="C2609" s="10" t="s">
        <v>36</v>
      </c>
      <c r="D2609" s="10" t="s">
        <v>42</v>
      </c>
      <c r="E2609" s="16" t="s">
        <v>26</v>
      </c>
      <c r="F2609" s="16" t="s">
        <v>27</v>
      </c>
      <c r="G2609" s="12">
        <f t="shared" si="366"/>
        <v>43465</v>
      </c>
      <c r="H2609" s="13">
        <v>15</v>
      </c>
      <c r="I2609" s="65">
        <v>3.2837461053282543E-2</v>
      </c>
      <c r="J2609" s="65">
        <v>5.6556038869829281E-2</v>
      </c>
      <c r="K2609" s="65">
        <f t="shared" si="360"/>
        <v>2.0566502947459014E-2</v>
      </c>
      <c r="L2609" s="65">
        <v>0.18361423570150376</v>
      </c>
      <c r="M2609" s="61">
        <v>549.61241442320488</v>
      </c>
    </row>
    <row r="2610" spans="1:13" ht="15" customHeight="1">
      <c r="A2610" s="8">
        <v>42094</v>
      </c>
      <c r="B2610" s="9" t="s">
        <v>52</v>
      </c>
      <c r="C2610" s="10" t="s">
        <v>36</v>
      </c>
      <c r="D2610" s="10" t="s">
        <v>42</v>
      </c>
      <c r="E2610" s="16" t="s">
        <v>26</v>
      </c>
      <c r="F2610" s="16" t="s">
        <v>27</v>
      </c>
      <c r="G2610" s="12">
        <f t="shared" si="366"/>
        <v>43555</v>
      </c>
      <c r="H2610" s="13">
        <v>16</v>
      </c>
      <c r="I2610" s="65">
        <v>3.5169503069980351E-3</v>
      </c>
      <c r="J2610" s="65">
        <v>0.1164074131081012</v>
      </c>
      <c r="K2610" s="65">
        <f t="shared" si="360"/>
        <v>6.3368324545269944E-2</v>
      </c>
      <c r="L2610" s="65">
        <v>1.9656462859904664E-2</v>
      </c>
      <c r="M2610" s="61">
        <v>556.95842002320489</v>
      </c>
    </row>
    <row r="2611" spans="1:13" ht="15" customHeight="1">
      <c r="A2611" s="8">
        <v>42094</v>
      </c>
      <c r="B2611" s="9" t="s">
        <v>52</v>
      </c>
      <c r="C2611" s="10" t="s">
        <v>36</v>
      </c>
      <c r="D2611" s="10" t="s">
        <v>42</v>
      </c>
      <c r="E2611" s="16" t="s">
        <v>26</v>
      </c>
      <c r="F2611" s="16" t="s">
        <v>27</v>
      </c>
      <c r="G2611" s="12">
        <f t="shared" si="366"/>
        <v>43646</v>
      </c>
      <c r="H2611" s="13">
        <v>17</v>
      </c>
      <c r="I2611" s="65">
        <v>8.9426503297458257E-2</v>
      </c>
      <c r="J2611" s="65">
        <v>0.1566045140348383</v>
      </c>
      <c r="K2611" s="65">
        <f t="shared" si="360"/>
        <v>0.12962360422419536</v>
      </c>
      <c r="L2611" s="65">
        <v>0.49961894902525888</v>
      </c>
      <c r="M2611" s="61">
        <v>564.09491232320488</v>
      </c>
    </row>
    <row r="2612" spans="1:13" ht="15" customHeight="1">
      <c r="A2612" s="8">
        <v>42094</v>
      </c>
      <c r="B2612" s="9" t="s">
        <v>52</v>
      </c>
      <c r="C2612" s="10" t="s">
        <v>36</v>
      </c>
      <c r="D2612" s="10" t="s">
        <v>42</v>
      </c>
      <c r="E2612" s="16" t="s">
        <v>26</v>
      </c>
      <c r="F2612" s="16" t="s">
        <v>27</v>
      </c>
      <c r="G2612" s="12">
        <f t="shared" si="366"/>
        <v>43738</v>
      </c>
      <c r="H2612" s="13">
        <v>18</v>
      </c>
      <c r="I2612" s="65">
        <v>8.276140998692072E-2</v>
      </c>
      <c r="J2612" s="65">
        <v>0.13767241205818695</v>
      </c>
      <c r="K2612" s="65">
        <f t="shared" si="360"/>
        <v>6.382930801026937E-2</v>
      </c>
      <c r="L2612" s="65">
        <v>0.46215270503458306</v>
      </c>
      <c r="M2612" s="61">
        <v>571.18907972320494</v>
      </c>
    </row>
    <row r="2613" spans="1:13" ht="15" customHeight="1">
      <c r="A2613" s="8">
        <v>42094</v>
      </c>
      <c r="B2613" s="9" t="s">
        <v>52</v>
      </c>
      <c r="C2613" s="10" t="s">
        <v>36</v>
      </c>
      <c r="D2613" s="10" t="s">
        <v>42</v>
      </c>
      <c r="E2613" s="16" t="s">
        <v>26</v>
      </c>
      <c r="F2613" s="16" t="s">
        <v>27</v>
      </c>
      <c r="G2613" s="12">
        <f t="shared" si="366"/>
        <v>43830</v>
      </c>
      <c r="H2613" s="13">
        <v>19</v>
      </c>
      <c r="I2613" s="65">
        <v>7.3139251538444097E-2</v>
      </c>
      <c r="J2613" s="65">
        <v>0.12913000090868837</v>
      </c>
      <c r="K2613" s="65">
        <f t="shared" si="360"/>
        <v>6.4596840388945517E-2</v>
      </c>
      <c r="L2613" s="65">
        <v>0.40830849646224437</v>
      </c>
      <c r="M2613" s="61">
        <v>578.36377002320489</v>
      </c>
    </row>
    <row r="2614" spans="1:13" ht="15" customHeight="1">
      <c r="A2614" s="8">
        <v>42094</v>
      </c>
      <c r="B2614" s="9" t="s">
        <v>52</v>
      </c>
      <c r="C2614" s="10" t="s">
        <v>36</v>
      </c>
      <c r="D2614" s="10" t="s">
        <v>42</v>
      </c>
      <c r="E2614" s="16" t="s">
        <v>26</v>
      </c>
      <c r="F2614" s="16" t="s">
        <v>27</v>
      </c>
      <c r="G2614" s="12">
        <f t="shared" si="366"/>
        <v>43921</v>
      </c>
      <c r="H2614" s="13">
        <v>20</v>
      </c>
      <c r="I2614" s="65">
        <v>8.3619759046803327E-2</v>
      </c>
      <c r="J2614" s="65">
        <v>0.1002857829592816</v>
      </c>
      <c r="K2614" s="65">
        <f t="shared" si="360"/>
        <v>5.477554109739656E-2</v>
      </c>
      <c r="L2614" s="65">
        <v>0.4669544950744145</v>
      </c>
      <c r="M2614" s="61">
        <v>585.61736422320485</v>
      </c>
    </row>
    <row r="2615" spans="1:13" ht="15" customHeight="1">
      <c r="A2615" s="8">
        <v>42094</v>
      </c>
      <c r="B2615" s="9" t="s">
        <v>52</v>
      </c>
      <c r="C2615" s="10" t="s">
        <v>36</v>
      </c>
      <c r="D2615" s="10" t="s">
        <v>42</v>
      </c>
      <c r="E2615" s="16" t="s">
        <v>26</v>
      </c>
      <c r="F2615" s="16" t="s">
        <v>27</v>
      </c>
      <c r="G2615" s="12">
        <f t="shared" si="366"/>
        <v>44012</v>
      </c>
      <c r="H2615" s="13">
        <v>21</v>
      </c>
      <c r="I2615" s="65">
        <v>7.4417620976913439E-4</v>
      </c>
      <c r="J2615" s="65">
        <v>0.12076215097714664</v>
      </c>
      <c r="K2615" s="65">
        <f t="shared" si="360"/>
        <v>2.1220544227634173E-2</v>
      </c>
      <c r="L2615" s="65">
        <v>4.1565308090364961E-3</v>
      </c>
      <c r="M2615" s="61">
        <v>592.82569842320459</v>
      </c>
    </row>
    <row r="2616" spans="1:13" ht="15" customHeight="1">
      <c r="A2616" s="8">
        <f t="shared" ref="A2616:F2617" si="367">A2615</f>
        <v>42094</v>
      </c>
      <c r="B2616" s="9" t="str">
        <f t="shared" si="367"/>
        <v>Mid-Cycle 2015</v>
      </c>
      <c r="C2616" s="10" t="str">
        <f t="shared" si="367"/>
        <v>Adverse</v>
      </c>
      <c r="D2616" s="10" t="str">
        <f t="shared" si="367"/>
        <v>TMM</v>
      </c>
      <c r="E2616" s="11" t="str">
        <f t="shared" si="367"/>
        <v>Other Consumer</v>
      </c>
      <c r="F2616" s="11" t="str">
        <f t="shared" si="367"/>
        <v>Auto Loans</v>
      </c>
      <c r="G2616" s="12">
        <f t="shared" si="366"/>
        <v>44104</v>
      </c>
      <c r="H2616" s="13">
        <v>22</v>
      </c>
      <c r="I2616" s="65">
        <v>9.2909612817562007E-2</v>
      </c>
      <c r="J2616" s="65">
        <v>0.16262467160000629</v>
      </c>
      <c r="K2616" s="65">
        <f t="shared" si="360"/>
        <v>0.13477213344042166</v>
      </c>
      <c r="L2616" s="65">
        <v>0.51893163093937267</v>
      </c>
      <c r="M2616" s="61">
        <v>599.98440082320462</v>
      </c>
    </row>
    <row r="2617" spans="1:13" ht="15" customHeight="1">
      <c r="A2617" s="8">
        <f t="shared" si="367"/>
        <v>42094</v>
      </c>
      <c r="B2617" s="9" t="str">
        <f t="shared" si="367"/>
        <v>Mid-Cycle 2015</v>
      </c>
      <c r="C2617" s="10" t="str">
        <f t="shared" si="367"/>
        <v>Adverse</v>
      </c>
      <c r="D2617" s="10" t="str">
        <f t="shared" si="367"/>
        <v>TMM</v>
      </c>
      <c r="E2617" s="11" t="str">
        <f t="shared" si="367"/>
        <v>Other Consumer</v>
      </c>
      <c r="F2617" s="11" t="str">
        <f t="shared" si="367"/>
        <v>Auto Loans</v>
      </c>
      <c r="G2617" s="12">
        <f t="shared" si="366"/>
        <v>44196</v>
      </c>
      <c r="H2617" s="13">
        <v>23</v>
      </c>
      <c r="I2617" s="65">
        <v>8.6911127435126509E-2</v>
      </c>
      <c r="J2617" s="65">
        <v>0.14447064898860437</v>
      </c>
      <c r="K2617" s="65">
        <f t="shared" si="360"/>
        <v>6.8757104823724588E-2</v>
      </c>
      <c r="L2617" s="65">
        <v>0.48545216706002514</v>
      </c>
      <c r="M2617" s="61">
        <v>607.1161338232049</v>
      </c>
    </row>
    <row r="2618" spans="1:13">
      <c r="A2618" s="21">
        <f>A2619</f>
        <v>42094</v>
      </c>
      <c r="B2618" s="21" t="str">
        <f t="shared" ref="B2618:E2618" si="368">B2619</f>
        <v>Mid-Cycle 2015</v>
      </c>
      <c r="C2618" s="21" t="str">
        <f t="shared" si="368"/>
        <v>Adverse</v>
      </c>
      <c r="D2618" s="21" t="str">
        <f t="shared" si="368"/>
        <v>TMM</v>
      </c>
      <c r="E2618" s="21" t="str">
        <f t="shared" si="368"/>
        <v>Other Consumer</v>
      </c>
      <c r="F2618" s="11" t="s">
        <v>119</v>
      </c>
      <c r="G2618" s="21">
        <f>A2618</f>
        <v>42094</v>
      </c>
      <c r="H2618" s="22">
        <v>0</v>
      </c>
      <c r="I2618" s="65">
        <v>0</v>
      </c>
      <c r="J2618" s="70">
        <v>5.46</v>
      </c>
      <c r="K2618" s="65">
        <v>0</v>
      </c>
      <c r="L2618" s="65">
        <v>0</v>
      </c>
      <c r="M2618" s="65">
        <v>0</v>
      </c>
    </row>
    <row r="2619" spans="1:13" ht="15" customHeight="1">
      <c r="A2619" s="8">
        <v>42094</v>
      </c>
      <c r="B2619" s="9" t="s">
        <v>52</v>
      </c>
      <c r="C2619" s="10" t="s">
        <v>36</v>
      </c>
      <c r="D2619" s="10" t="s">
        <v>42</v>
      </c>
      <c r="E2619" s="16" t="s">
        <v>26</v>
      </c>
      <c r="F2619" s="11" t="s">
        <v>119</v>
      </c>
      <c r="G2619" s="12">
        <f t="shared" ref="G2619:G2641" si="369">G2595</f>
        <v>42185</v>
      </c>
      <c r="H2619" s="13">
        <v>1</v>
      </c>
      <c r="I2619" s="65">
        <v>0.55063601733996814</v>
      </c>
      <c r="J2619" s="65">
        <v>3.989816524810212</v>
      </c>
      <c r="K2619" s="65">
        <f t="shared" si="360"/>
        <v>-0.91954745784981984</v>
      </c>
      <c r="L2619" s="65">
        <v>1.9628419992550257</v>
      </c>
      <c r="M2619" s="63">
        <v>2029.2138406138999</v>
      </c>
    </row>
    <row r="2620" spans="1:13" ht="15" customHeight="1">
      <c r="A2620" s="8">
        <v>42094</v>
      </c>
      <c r="B2620" s="9" t="s">
        <v>52</v>
      </c>
      <c r="C2620" s="10" t="s">
        <v>36</v>
      </c>
      <c r="D2620" s="10" t="s">
        <v>42</v>
      </c>
      <c r="E2620" s="16" t="s">
        <v>26</v>
      </c>
      <c r="F2620" s="11" t="s">
        <v>119</v>
      </c>
      <c r="G2620" s="12">
        <f t="shared" si="369"/>
        <v>42277</v>
      </c>
      <c r="H2620" s="13">
        <v>2</v>
      </c>
      <c r="I2620" s="65">
        <v>0.72591111338122483</v>
      </c>
      <c r="J2620" s="65">
        <v>12.338734809013397</v>
      </c>
      <c r="K2620" s="65">
        <f t="shared" si="360"/>
        <v>9.0748293975844092</v>
      </c>
      <c r="L2620" s="65">
        <v>2.5446056358965619</v>
      </c>
      <c r="M2620" s="63">
        <v>2022.7850475425903</v>
      </c>
    </row>
    <row r="2621" spans="1:13" ht="15" customHeight="1">
      <c r="A2621" s="8">
        <v>42094</v>
      </c>
      <c r="B2621" s="9" t="s">
        <v>52</v>
      </c>
      <c r="C2621" s="10" t="s">
        <v>36</v>
      </c>
      <c r="D2621" s="10" t="s">
        <v>42</v>
      </c>
      <c r="E2621" s="16" t="s">
        <v>26</v>
      </c>
      <c r="F2621" s="11" t="s">
        <v>119</v>
      </c>
      <c r="G2621" s="12">
        <f t="shared" si="369"/>
        <v>42369</v>
      </c>
      <c r="H2621" s="13">
        <v>3</v>
      </c>
      <c r="I2621" s="65">
        <v>1.5957752519821939</v>
      </c>
      <c r="J2621" s="65">
        <v>17.383828672776623</v>
      </c>
      <c r="K2621" s="65">
        <f t="shared" si="360"/>
        <v>6.6408691157454198</v>
      </c>
      <c r="L2621" s="65">
        <v>4.317004750036765</v>
      </c>
      <c r="M2621" s="63">
        <v>2019.2679073129295</v>
      </c>
    </row>
    <row r="2622" spans="1:13" ht="15" customHeight="1">
      <c r="A2622" s="8">
        <v>42094</v>
      </c>
      <c r="B2622" s="9" t="s">
        <v>52</v>
      </c>
      <c r="C2622" s="10" t="s">
        <v>36</v>
      </c>
      <c r="D2622" s="10" t="s">
        <v>42</v>
      </c>
      <c r="E2622" s="16" t="s">
        <v>26</v>
      </c>
      <c r="F2622" s="11" t="s">
        <v>119</v>
      </c>
      <c r="G2622" s="12">
        <f t="shared" si="369"/>
        <v>42460</v>
      </c>
      <c r="H2622" s="13">
        <v>4</v>
      </c>
      <c r="I2622" s="65">
        <v>2.1586203364830223</v>
      </c>
      <c r="J2622" s="65">
        <v>25.56805495110623</v>
      </c>
      <c r="K2622" s="65">
        <f t="shared" si="360"/>
        <v>10.342846614812629</v>
      </c>
      <c r="L2622" s="65">
        <v>4.8272865947310803</v>
      </c>
      <c r="M2622" s="63">
        <v>2033.0960599775387</v>
      </c>
    </row>
    <row r="2623" spans="1:13" ht="15" customHeight="1">
      <c r="A2623" s="8">
        <v>42094</v>
      </c>
      <c r="B2623" s="9" t="s">
        <v>52</v>
      </c>
      <c r="C2623" s="10" t="s">
        <v>36</v>
      </c>
      <c r="D2623" s="10" t="s">
        <v>42</v>
      </c>
      <c r="E2623" s="16" t="s">
        <v>26</v>
      </c>
      <c r="F2623" s="11" t="s">
        <v>119</v>
      </c>
      <c r="G2623" s="12">
        <f t="shared" si="369"/>
        <v>42551</v>
      </c>
      <c r="H2623" s="13">
        <v>5</v>
      </c>
      <c r="I2623" s="65">
        <v>2.5822312494384345</v>
      </c>
      <c r="J2623" s="65">
        <v>33.882574104798728</v>
      </c>
      <c r="K2623" s="65">
        <f t="shared" si="360"/>
        <v>10.896750403130932</v>
      </c>
      <c r="L2623" s="65">
        <v>4.8612197562091755</v>
      </c>
      <c r="M2623" s="63">
        <v>2050.4261819364501</v>
      </c>
    </row>
    <row r="2624" spans="1:13" ht="15" customHeight="1">
      <c r="A2624" s="8">
        <v>42094</v>
      </c>
      <c r="B2624" s="9" t="s">
        <v>52</v>
      </c>
      <c r="C2624" s="10" t="s">
        <v>36</v>
      </c>
      <c r="D2624" s="10" t="s">
        <v>42</v>
      </c>
      <c r="E2624" s="16" t="s">
        <v>26</v>
      </c>
      <c r="F2624" s="11" t="s">
        <v>119</v>
      </c>
      <c r="G2624" s="12">
        <f t="shared" si="369"/>
        <v>42643</v>
      </c>
      <c r="H2624" s="13">
        <v>6</v>
      </c>
      <c r="I2624" s="65">
        <v>2.831298551515129</v>
      </c>
      <c r="J2624" s="65">
        <v>36.571955912241947</v>
      </c>
      <c r="K2624" s="65">
        <f t="shared" si="360"/>
        <v>5.520680358958348</v>
      </c>
      <c r="L2624" s="65">
        <v>5.1357128600953041</v>
      </c>
      <c r="M2624" s="63">
        <v>2072.805203619464</v>
      </c>
    </row>
    <row r="2625" spans="1:13" ht="15" customHeight="1">
      <c r="A2625" s="8">
        <v>42094</v>
      </c>
      <c r="B2625" s="9" t="s">
        <v>52</v>
      </c>
      <c r="C2625" s="10" t="s">
        <v>36</v>
      </c>
      <c r="D2625" s="10" t="s">
        <v>42</v>
      </c>
      <c r="E2625" s="16" t="s">
        <v>26</v>
      </c>
      <c r="F2625" s="11" t="s">
        <v>119</v>
      </c>
      <c r="G2625" s="12">
        <f t="shared" si="369"/>
        <v>42735</v>
      </c>
      <c r="H2625" s="13">
        <v>7</v>
      </c>
      <c r="I2625" s="65">
        <v>2.490018758071415</v>
      </c>
      <c r="J2625" s="65">
        <v>38.558841534358407</v>
      </c>
      <c r="K2625" s="65">
        <f t="shared" si="360"/>
        <v>4.4769043801878752</v>
      </c>
      <c r="L2625" s="65">
        <v>4.4869912935800471</v>
      </c>
      <c r="M2625" s="63">
        <v>2099.0554814783859</v>
      </c>
    </row>
    <row r="2626" spans="1:13" ht="15" customHeight="1">
      <c r="A2626" s="8">
        <v>42094</v>
      </c>
      <c r="B2626" s="9" t="s">
        <v>52</v>
      </c>
      <c r="C2626" s="10" t="s">
        <v>36</v>
      </c>
      <c r="D2626" s="10" t="s">
        <v>42</v>
      </c>
      <c r="E2626" s="16" t="s">
        <v>26</v>
      </c>
      <c r="F2626" s="11" t="s">
        <v>119</v>
      </c>
      <c r="G2626" s="12">
        <f t="shared" si="369"/>
        <v>42825</v>
      </c>
      <c r="H2626" s="13">
        <v>8</v>
      </c>
      <c r="I2626" s="65">
        <v>2.4451296422280655</v>
      </c>
      <c r="J2626" s="65">
        <v>38.004071377864314</v>
      </c>
      <c r="K2626" s="65">
        <f t="shared" si="360"/>
        <v>1.8903594857339718</v>
      </c>
      <c r="L2626" s="65">
        <v>4.4045292339892388</v>
      </c>
      <c r="M2626" s="63">
        <v>2126.5236296546263</v>
      </c>
    </row>
    <row r="2627" spans="1:13" ht="15" customHeight="1">
      <c r="A2627" s="8">
        <v>42094</v>
      </c>
      <c r="B2627" s="9" t="s">
        <v>52</v>
      </c>
      <c r="C2627" s="10" t="s">
        <v>36</v>
      </c>
      <c r="D2627" s="10" t="s">
        <v>42</v>
      </c>
      <c r="E2627" s="16" t="s">
        <v>26</v>
      </c>
      <c r="F2627" s="11" t="s">
        <v>119</v>
      </c>
      <c r="G2627" s="12">
        <f t="shared" si="369"/>
        <v>42916</v>
      </c>
      <c r="H2627" s="13">
        <v>9</v>
      </c>
      <c r="I2627" s="65">
        <v>2.3536328264054278</v>
      </c>
      <c r="J2627" s="65">
        <v>38.083140770366967</v>
      </c>
      <c r="K2627" s="65">
        <f t="shared" si="360"/>
        <v>2.4327022189080809</v>
      </c>
      <c r="L2627" s="65">
        <v>4.2343953583450604</v>
      </c>
      <c r="M2627" s="63">
        <v>2155.3688589070734</v>
      </c>
    </row>
    <row r="2628" spans="1:13" ht="15" customHeight="1">
      <c r="A2628" s="8">
        <v>42094</v>
      </c>
      <c r="B2628" s="9" t="s">
        <v>52</v>
      </c>
      <c r="C2628" s="10" t="s">
        <v>36</v>
      </c>
      <c r="D2628" s="10" t="s">
        <v>42</v>
      </c>
      <c r="E2628" s="16" t="s">
        <v>26</v>
      </c>
      <c r="F2628" s="11" t="s">
        <v>119</v>
      </c>
      <c r="G2628" s="12">
        <f t="shared" si="369"/>
        <v>43008</v>
      </c>
      <c r="H2628" s="13">
        <v>10</v>
      </c>
      <c r="I2628" s="65">
        <v>2.3941586936074306</v>
      </c>
      <c r="J2628" s="65">
        <v>38.086632205035933</v>
      </c>
      <c r="K2628" s="65">
        <f t="shared" ref="K2628:K2691" si="370">J2628-J2627+I2628</f>
        <v>2.3976501282763967</v>
      </c>
      <c r="L2628" s="65">
        <v>4.2996540257593043</v>
      </c>
      <c r="M2628" s="63">
        <v>2184.9539600902126</v>
      </c>
    </row>
    <row r="2629" spans="1:13" ht="15" customHeight="1">
      <c r="A2629" s="8">
        <v>42094</v>
      </c>
      <c r="B2629" s="9" t="s">
        <v>52</v>
      </c>
      <c r="C2629" s="10" t="s">
        <v>36</v>
      </c>
      <c r="D2629" s="10" t="s">
        <v>42</v>
      </c>
      <c r="E2629" s="16" t="s">
        <v>26</v>
      </c>
      <c r="F2629" s="11" t="s">
        <v>119</v>
      </c>
      <c r="G2629" s="12">
        <f t="shared" si="369"/>
        <v>43100</v>
      </c>
      <c r="H2629" s="13">
        <v>11</v>
      </c>
      <c r="I2629" s="65">
        <v>2.5761286850236038</v>
      </c>
      <c r="J2629" s="65">
        <v>37.094500966729498</v>
      </c>
      <c r="K2629" s="65">
        <f t="shared" si="370"/>
        <v>1.5839974467171691</v>
      </c>
      <c r="L2629" s="65">
        <v>4.6027273091455392</v>
      </c>
      <c r="M2629" s="63">
        <v>2231.5085867267458</v>
      </c>
    </row>
    <row r="2630" spans="1:13" ht="15" customHeight="1">
      <c r="A2630" s="8">
        <v>42094</v>
      </c>
      <c r="B2630" s="9" t="s">
        <v>52</v>
      </c>
      <c r="C2630" s="10" t="s">
        <v>36</v>
      </c>
      <c r="D2630" s="10" t="s">
        <v>42</v>
      </c>
      <c r="E2630" s="16" t="s">
        <v>26</v>
      </c>
      <c r="F2630" s="11" t="s">
        <v>119</v>
      </c>
      <c r="G2630" s="12">
        <f t="shared" si="369"/>
        <v>43190</v>
      </c>
      <c r="H2630" s="13">
        <v>12</v>
      </c>
      <c r="I2630" s="65">
        <v>2.7140219839532072</v>
      </c>
      <c r="J2630" s="65">
        <v>35.869007114204344</v>
      </c>
      <c r="K2630" s="65">
        <f t="shared" si="370"/>
        <v>1.4885281314280525</v>
      </c>
      <c r="L2630" s="65">
        <v>4.8316794873074356</v>
      </c>
      <c r="M2630" s="63">
        <v>2259.0314679774551</v>
      </c>
    </row>
    <row r="2631" spans="1:13" ht="15" customHeight="1">
      <c r="A2631" s="8">
        <v>42094</v>
      </c>
      <c r="B2631" s="9" t="s">
        <v>52</v>
      </c>
      <c r="C2631" s="10" t="s">
        <v>36</v>
      </c>
      <c r="D2631" s="10" t="s">
        <v>42</v>
      </c>
      <c r="E2631" s="16" t="s">
        <v>26</v>
      </c>
      <c r="F2631" s="11" t="s">
        <v>119</v>
      </c>
      <c r="G2631" s="12">
        <f t="shared" si="369"/>
        <v>43281</v>
      </c>
      <c r="H2631" s="13">
        <v>13</v>
      </c>
      <c r="I2631" s="65">
        <v>2.9056793338440361</v>
      </c>
      <c r="J2631" s="65">
        <v>34.796811459102202</v>
      </c>
      <c r="K2631" s="65">
        <f t="shared" si="370"/>
        <v>1.833483678741894</v>
      </c>
      <c r="L2631" s="65">
        <v>5.1304797394165318</v>
      </c>
      <c r="M2631" s="63">
        <v>2285.5260187922713</v>
      </c>
    </row>
    <row r="2632" spans="1:13" ht="15" customHeight="1">
      <c r="A2632" s="8">
        <v>42094</v>
      </c>
      <c r="B2632" s="9" t="s">
        <v>52</v>
      </c>
      <c r="C2632" s="10" t="s">
        <v>36</v>
      </c>
      <c r="D2632" s="10" t="s">
        <v>42</v>
      </c>
      <c r="E2632" s="16" t="s">
        <v>26</v>
      </c>
      <c r="F2632" s="11" t="s">
        <v>119</v>
      </c>
      <c r="G2632" s="12">
        <f t="shared" si="369"/>
        <v>43373</v>
      </c>
      <c r="H2632" s="13">
        <v>14</v>
      </c>
      <c r="I2632" s="65">
        <v>3.0137947127363085</v>
      </c>
      <c r="J2632" s="65">
        <v>34.094732691432235</v>
      </c>
      <c r="K2632" s="65">
        <f t="shared" si="370"/>
        <v>2.3117159450663416</v>
      </c>
      <c r="L2632" s="65">
        <v>5.3130383569341486</v>
      </c>
      <c r="M2632" s="63">
        <v>2310.3923820109462</v>
      </c>
    </row>
    <row r="2633" spans="1:13" ht="15" customHeight="1">
      <c r="A2633" s="8">
        <v>42094</v>
      </c>
      <c r="B2633" s="9" t="s">
        <v>52</v>
      </c>
      <c r="C2633" s="10" t="s">
        <v>36</v>
      </c>
      <c r="D2633" s="10" t="s">
        <v>42</v>
      </c>
      <c r="E2633" s="16" t="s">
        <v>26</v>
      </c>
      <c r="F2633" s="11" t="s">
        <v>119</v>
      </c>
      <c r="G2633" s="12">
        <f t="shared" si="369"/>
        <v>43465</v>
      </c>
      <c r="H2633" s="13">
        <v>15</v>
      </c>
      <c r="I2633" s="65">
        <v>2.8265750481600631</v>
      </c>
      <c r="J2633" s="65">
        <v>35.69640796967235</v>
      </c>
      <c r="K2633" s="65">
        <f t="shared" si="370"/>
        <v>4.4282503264001782</v>
      </c>
      <c r="L2633" s="65">
        <v>4.9875793913766913</v>
      </c>
      <c r="M2633" s="63">
        <v>2334.7470434878046</v>
      </c>
    </row>
    <row r="2634" spans="1:13" ht="15" customHeight="1">
      <c r="A2634" s="8">
        <v>42094</v>
      </c>
      <c r="B2634" s="9" t="s">
        <v>52</v>
      </c>
      <c r="C2634" s="10" t="s">
        <v>36</v>
      </c>
      <c r="D2634" s="10" t="s">
        <v>42</v>
      </c>
      <c r="E2634" s="16" t="s">
        <v>26</v>
      </c>
      <c r="F2634" s="11" t="s">
        <v>119</v>
      </c>
      <c r="G2634" s="12">
        <f t="shared" si="369"/>
        <v>43555</v>
      </c>
      <c r="H2634" s="13">
        <v>16</v>
      </c>
      <c r="I2634" s="65">
        <v>2.8830449316835094</v>
      </c>
      <c r="J2634" s="65">
        <v>36.033523273393797</v>
      </c>
      <c r="K2634" s="65">
        <f t="shared" si="370"/>
        <v>3.2201602354049563</v>
      </c>
      <c r="L2634" s="65">
        <v>5.086818289382264</v>
      </c>
      <c r="M2634" s="63">
        <v>2358.7340901932735</v>
      </c>
    </row>
    <row r="2635" spans="1:13" ht="15" customHeight="1">
      <c r="A2635" s="8">
        <v>42094</v>
      </c>
      <c r="B2635" s="9" t="s">
        <v>52</v>
      </c>
      <c r="C2635" s="10" t="s">
        <v>36</v>
      </c>
      <c r="D2635" s="10" t="s">
        <v>42</v>
      </c>
      <c r="E2635" s="16" t="s">
        <v>26</v>
      </c>
      <c r="F2635" s="11" t="s">
        <v>119</v>
      </c>
      <c r="G2635" s="12">
        <f t="shared" si="369"/>
        <v>43646</v>
      </c>
      <c r="H2635" s="13">
        <v>17</v>
      </c>
      <c r="I2635" s="65">
        <v>2.7762783454438442</v>
      </c>
      <c r="J2635" s="65">
        <v>37.222512137444035</v>
      </c>
      <c r="K2635" s="65">
        <f t="shared" si="370"/>
        <v>3.965267209494082</v>
      </c>
      <c r="L2635" s="65">
        <v>4.9001030286783509</v>
      </c>
      <c r="M2635" s="63">
        <v>2382.2703579026997</v>
      </c>
    </row>
    <row r="2636" spans="1:13" ht="15" customHeight="1">
      <c r="A2636" s="8">
        <v>42094</v>
      </c>
      <c r="B2636" s="9" t="s">
        <v>52</v>
      </c>
      <c r="C2636" s="10" t="s">
        <v>36</v>
      </c>
      <c r="D2636" s="10" t="s">
        <v>42</v>
      </c>
      <c r="E2636" s="16" t="s">
        <v>26</v>
      </c>
      <c r="F2636" s="11" t="s">
        <v>119</v>
      </c>
      <c r="G2636" s="12">
        <f t="shared" si="369"/>
        <v>43738</v>
      </c>
      <c r="H2636" s="13">
        <v>18</v>
      </c>
      <c r="I2636" s="65">
        <v>2.7331746322647139</v>
      </c>
      <c r="J2636" s="65">
        <v>38.612180044574949</v>
      </c>
      <c r="K2636" s="65">
        <f t="shared" si="370"/>
        <v>4.1228425393956272</v>
      </c>
      <c r="L2636" s="65">
        <v>4.8342799401523129</v>
      </c>
      <c r="M2636" s="63">
        <v>2405.2884126453905</v>
      </c>
    </row>
    <row r="2637" spans="1:13" ht="15" customHeight="1">
      <c r="A2637" s="8">
        <v>42094</v>
      </c>
      <c r="B2637" s="9" t="s">
        <v>52</v>
      </c>
      <c r="C2637" s="10" t="s">
        <v>36</v>
      </c>
      <c r="D2637" s="10" t="s">
        <v>42</v>
      </c>
      <c r="E2637" s="16" t="s">
        <v>26</v>
      </c>
      <c r="F2637" s="11" t="s">
        <v>119</v>
      </c>
      <c r="G2637" s="12">
        <f t="shared" si="369"/>
        <v>43830</v>
      </c>
      <c r="H2637" s="13">
        <v>19</v>
      </c>
      <c r="I2637" s="65">
        <v>2.8436140679797797</v>
      </c>
      <c r="J2637" s="65">
        <v>40.051334088390007</v>
      </c>
      <c r="K2637" s="65">
        <f t="shared" si="370"/>
        <v>4.2827681117948382</v>
      </c>
      <c r="L2637" s="65">
        <v>5.0206363511008485</v>
      </c>
      <c r="M2637" s="63">
        <v>2518.2804744028358</v>
      </c>
    </row>
    <row r="2638" spans="1:13" ht="15" customHeight="1">
      <c r="A2638" s="8">
        <v>42094</v>
      </c>
      <c r="B2638" s="9" t="s">
        <v>52</v>
      </c>
      <c r="C2638" s="10" t="s">
        <v>36</v>
      </c>
      <c r="D2638" s="10" t="s">
        <v>42</v>
      </c>
      <c r="E2638" s="16" t="s">
        <v>26</v>
      </c>
      <c r="F2638" s="11" t="s">
        <v>119</v>
      </c>
      <c r="G2638" s="12">
        <f t="shared" si="369"/>
        <v>43921</v>
      </c>
      <c r="H2638" s="13">
        <v>20</v>
      </c>
      <c r="I2638" s="65">
        <v>2.8672584590097849</v>
      </c>
      <c r="J2638" s="65">
        <v>41.522954502565597</v>
      </c>
      <c r="K2638" s="65">
        <f t="shared" si="370"/>
        <v>4.338878873185374</v>
      </c>
      <c r="L2638" s="65">
        <v>5.0568780685181318</v>
      </c>
      <c r="M2638" s="63">
        <v>2540.8995555540605</v>
      </c>
    </row>
    <row r="2639" spans="1:13" ht="15" customHeight="1">
      <c r="A2639" s="8">
        <v>42094</v>
      </c>
      <c r="B2639" s="9" t="s">
        <v>52</v>
      </c>
      <c r="C2639" s="10" t="s">
        <v>36</v>
      </c>
      <c r="D2639" s="10" t="s">
        <v>42</v>
      </c>
      <c r="E2639" s="16" t="s">
        <v>26</v>
      </c>
      <c r="F2639" s="11" t="s">
        <v>119</v>
      </c>
      <c r="G2639" s="12">
        <f t="shared" si="369"/>
        <v>44012</v>
      </c>
      <c r="H2639" s="13">
        <v>21</v>
      </c>
      <c r="I2639" s="65">
        <v>3.0252735424188075</v>
      </c>
      <c r="J2639" s="65">
        <v>41.711986490764851</v>
      </c>
      <c r="K2639" s="65">
        <f t="shared" si="370"/>
        <v>3.2143055306180615</v>
      </c>
      <c r="L2639" s="65">
        <v>5.3230690687257374</v>
      </c>
      <c r="M2639" s="63">
        <v>2565.2262748472499</v>
      </c>
    </row>
    <row r="2640" spans="1:13" ht="15" customHeight="1">
      <c r="A2640" s="8">
        <f t="shared" ref="A2640:E2641" si="371">A2639</f>
        <v>42094</v>
      </c>
      <c r="B2640" s="9" t="str">
        <f t="shared" si="371"/>
        <v>Mid-Cycle 2015</v>
      </c>
      <c r="C2640" s="10" t="str">
        <f t="shared" si="371"/>
        <v>Adverse</v>
      </c>
      <c r="D2640" s="10" t="str">
        <f t="shared" si="371"/>
        <v>TMM</v>
      </c>
      <c r="E2640" s="11" t="str">
        <f t="shared" si="371"/>
        <v>Other Consumer</v>
      </c>
      <c r="F2640" s="11" t="s">
        <v>119</v>
      </c>
      <c r="G2640" s="12">
        <f t="shared" si="369"/>
        <v>44104</v>
      </c>
      <c r="H2640" s="13">
        <v>22</v>
      </c>
      <c r="I2640" s="65">
        <v>3.0823214915240391</v>
      </c>
      <c r="J2640" s="65">
        <v>42.704237180319993</v>
      </c>
      <c r="K2640" s="65">
        <f t="shared" si="370"/>
        <v>4.0745721810791817</v>
      </c>
      <c r="L2640" s="65">
        <v>5.4199717577127</v>
      </c>
      <c r="M2640" s="63">
        <v>2590.9219578274578</v>
      </c>
    </row>
    <row r="2641" spans="1:13" ht="15" customHeight="1">
      <c r="A2641" s="8">
        <f t="shared" si="371"/>
        <v>42094</v>
      </c>
      <c r="B2641" s="9" t="str">
        <f t="shared" si="371"/>
        <v>Mid-Cycle 2015</v>
      </c>
      <c r="C2641" s="10" t="str">
        <f t="shared" si="371"/>
        <v>Adverse</v>
      </c>
      <c r="D2641" s="10" t="str">
        <f t="shared" si="371"/>
        <v>TMM</v>
      </c>
      <c r="E2641" s="11" t="str">
        <f t="shared" si="371"/>
        <v>Other Consumer</v>
      </c>
      <c r="F2641" s="11" t="s">
        <v>119</v>
      </c>
      <c r="G2641" s="12">
        <f t="shared" si="369"/>
        <v>44196</v>
      </c>
      <c r="H2641" s="13">
        <v>23</v>
      </c>
      <c r="I2641" s="65">
        <v>3.0311081247571754</v>
      </c>
      <c r="J2641" s="65">
        <v>44.823641440468514</v>
      </c>
      <c r="K2641" s="65">
        <f t="shared" si="370"/>
        <v>5.1505123849056957</v>
      </c>
      <c r="L2641" s="65">
        <v>5.3161062709894074</v>
      </c>
      <c r="M2641" s="63">
        <v>2617.7371145244033</v>
      </c>
    </row>
    <row r="2642" spans="1:13" ht="15" customHeight="1">
      <c r="A2642" s="21">
        <f>A2643</f>
        <v>42094</v>
      </c>
      <c r="B2642" s="21" t="str">
        <f t="shared" ref="B2642:F2642" si="372">B2643</f>
        <v>Mid-Cycle 2015</v>
      </c>
      <c r="C2642" s="21" t="str">
        <f t="shared" si="372"/>
        <v>Adverse</v>
      </c>
      <c r="D2642" s="21" t="str">
        <f t="shared" si="372"/>
        <v>TMM</v>
      </c>
      <c r="E2642" s="21" t="str">
        <f t="shared" si="372"/>
        <v>Other Loans &amp; Leases</v>
      </c>
      <c r="F2642" s="25" t="str">
        <f t="shared" si="372"/>
        <v>Loans to Foreign Governments</v>
      </c>
      <c r="G2642" s="21">
        <f>A2642</f>
        <v>42094</v>
      </c>
      <c r="H2642" s="22">
        <v>0</v>
      </c>
      <c r="I2642" s="65">
        <v>0</v>
      </c>
      <c r="J2642" s="70">
        <v>0.01</v>
      </c>
      <c r="K2642" s="65">
        <v>0</v>
      </c>
      <c r="L2642" s="65">
        <v>0</v>
      </c>
      <c r="M2642" s="65">
        <v>0</v>
      </c>
    </row>
    <row r="2643" spans="1:13" ht="15" customHeight="1">
      <c r="A2643" s="8">
        <v>42094</v>
      </c>
      <c r="B2643" s="9" t="s">
        <v>52</v>
      </c>
      <c r="C2643" s="10" t="s">
        <v>36</v>
      </c>
      <c r="D2643" s="10" t="s">
        <v>42</v>
      </c>
      <c r="E2643" s="11" t="s">
        <v>31</v>
      </c>
      <c r="F2643" s="11" t="s">
        <v>43</v>
      </c>
      <c r="G2643" s="12">
        <f t="shared" ref="G2643:G2665" si="373">G2619</f>
        <v>42185</v>
      </c>
      <c r="H2643" s="13">
        <v>1</v>
      </c>
      <c r="I2643" s="65">
        <v>6.7042824609434988E-5</v>
      </c>
      <c r="J2643" s="65">
        <v>5.345670757688231E-3</v>
      </c>
      <c r="K2643" s="65">
        <f t="shared" si="370"/>
        <v>-4.587286417702334E-3</v>
      </c>
      <c r="L2643" s="65">
        <v>2.0502504591062484E-4</v>
      </c>
      <c r="M2643" s="63">
        <v>0.16465909999999995</v>
      </c>
    </row>
    <row r="2644" spans="1:13" ht="15" customHeight="1">
      <c r="A2644" s="8">
        <v>42094</v>
      </c>
      <c r="B2644" s="9" t="s">
        <v>52</v>
      </c>
      <c r="C2644" s="10" t="s">
        <v>36</v>
      </c>
      <c r="D2644" s="10" t="s">
        <v>42</v>
      </c>
      <c r="E2644" s="11" t="s">
        <v>31</v>
      </c>
      <c r="F2644" s="11" t="s">
        <v>43</v>
      </c>
      <c r="G2644" s="12">
        <f t="shared" si="373"/>
        <v>42277</v>
      </c>
      <c r="H2644" s="13">
        <v>2</v>
      </c>
      <c r="I2644" s="65">
        <v>1.1013361195605453E-4</v>
      </c>
      <c r="J2644" s="65">
        <v>5.2478490096416162E-3</v>
      </c>
      <c r="K2644" s="65">
        <f t="shared" si="370"/>
        <v>1.2311863909439752E-5</v>
      </c>
      <c r="L2644" s="65">
        <v>3.396951014259553E-4</v>
      </c>
      <c r="M2644" s="63">
        <v>0.15282520000000077</v>
      </c>
    </row>
    <row r="2645" spans="1:13" ht="15" customHeight="1">
      <c r="A2645" s="8">
        <v>42094</v>
      </c>
      <c r="B2645" s="9" t="s">
        <v>52</v>
      </c>
      <c r="C2645" s="10" t="s">
        <v>36</v>
      </c>
      <c r="D2645" s="10" t="s">
        <v>42</v>
      </c>
      <c r="E2645" s="11" t="s">
        <v>31</v>
      </c>
      <c r="F2645" s="11" t="s">
        <v>43</v>
      </c>
      <c r="G2645" s="12">
        <f t="shared" si="373"/>
        <v>42369</v>
      </c>
      <c r="H2645" s="13">
        <v>3</v>
      </c>
      <c r="I2645" s="65">
        <v>1.6685280847938437E-4</v>
      </c>
      <c r="J2645" s="65">
        <v>5.4008552542251743E-3</v>
      </c>
      <c r="K2645" s="65">
        <f t="shared" si="370"/>
        <v>3.1985905306294242E-4</v>
      </c>
      <c r="L2645" s="65">
        <v>5.442291938851431E-4</v>
      </c>
      <c r="M2645" s="63">
        <v>0.14429389999999878</v>
      </c>
    </row>
    <row r="2646" spans="1:13" ht="15" customHeight="1">
      <c r="A2646" s="8">
        <v>42094</v>
      </c>
      <c r="B2646" s="9" t="s">
        <v>52</v>
      </c>
      <c r="C2646" s="10" t="s">
        <v>36</v>
      </c>
      <c r="D2646" s="10" t="s">
        <v>42</v>
      </c>
      <c r="E2646" s="11" t="s">
        <v>31</v>
      </c>
      <c r="F2646" s="11" t="s">
        <v>43</v>
      </c>
      <c r="G2646" s="12">
        <f t="shared" si="373"/>
        <v>42460</v>
      </c>
      <c r="H2646" s="13">
        <v>4</v>
      </c>
      <c r="I2646" s="65">
        <v>1.9089016970627197E-4</v>
      </c>
      <c r="J2646" s="65">
        <v>5.7192118206071934E-3</v>
      </c>
      <c r="K2646" s="65">
        <f t="shared" si="370"/>
        <v>5.0924673608829111E-4</v>
      </c>
      <c r="L2646" s="65">
        <v>6.8578723950235749E-4</v>
      </c>
      <c r="M2646" s="63">
        <v>0.14083320000000099</v>
      </c>
    </row>
    <row r="2647" spans="1:13" ht="15" customHeight="1">
      <c r="A2647" s="8">
        <v>42094</v>
      </c>
      <c r="B2647" s="9" t="s">
        <v>52</v>
      </c>
      <c r="C2647" s="10" t="s">
        <v>36</v>
      </c>
      <c r="D2647" s="10" t="s">
        <v>42</v>
      </c>
      <c r="E2647" s="11" t="s">
        <v>31</v>
      </c>
      <c r="F2647" s="11" t="s">
        <v>43</v>
      </c>
      <c r="G2647" s="12">
        <f t="shared" si="373"/>
        <v>42551</v>
      </c>
      <c r="H2647" s="13">
        <v>5</v>
      </c>
      <c r="I2647" s="65">
        <v>2.0915529306191337E-4</v>
      </c>
      <c r="J2647" s="65">
        <v>5.8046431705596523E-3</v>
      </c>
      <c r="K2647" s="65">
        <f t="shared" si="370"/>
        <v>2.9458664301437227E-4</v>
      </c>
      <c r="L2647" s="65">
        <v>7.1589920374888754E-4</v>
      </c>
      <c r="M2647" s="63">
        <v>0.1368823000000001</v>
      </c>
    </row>
    <row r="2648" spans="1:13" ht="15" customHeight="1">
      <c r="A2648" s="8">
        <v>42094</v>
      </c>
      <c r="B2648" s="9" t="s">
        <v>52</v>
      </c>
      <c r="C2648" s="10" t="s">
        <v>36</v>
      </c>
      <c r="D2648" s="10" t="s">
        <v>42</v>
      </c>
      <c r="E2648" s="11" t="s">
        <v>31</v>
      </c>
      <c r="F2648" s="11" t="s">
        <v>43</v>
      </c>
      <c r="G2648" s="12">
        <f t="shared" si="373"/>
        <v>42643</v>
      </c>
      <c r="H2648" s="13">
        <v>6</v>
      </c>
      <c r="I2648" s="65">
        <v>1.7924574558137376E-4</v>
      </c>
      <c r="J2648" s="65">
        <v>5.6817104495916256E-3</v>
      </c>
      <c r="K2648" s="65">
        <f t="shared" si="370"/>
        <v>5.6313024613347087E-5</v>
      </c>
      <c r="L2648" s="65">
        <v>5.9954056660405715E-4</v>
      </c>
      <c r="M2648" s="63">
        <v>0.13297900000000001</v>
      </c>
    </row>
    <row r="2649" spans="1:13" ht="15" customHeight="1">
      <c r="A2649" s="8">
        <v>42094</v>
      </c>
      <c r="B2649" s="9" t="s">
        <v>52</v>
      </c>
      <c r="C2649" s="10" t="s">
        <v>36</v>
      </c>
      <c r="D2649" s="10" t="s">
        <v>42</v>
      </c>
      <c r="E2649" s="11" t="s">
        <v>31</v>
      </c>
      <c r="F2649" s="11" t="s">
        <v>43</v>
      </c>
      <c r="G2649" s="12">
        <f t="shared" si="373"/>
        <v>42735</v>
      </c>
      <c r="H2649" s="13">
        <v>7</v>
      </c>
      <c r="I2649" s="65">
        <v>1.5881275954249285E-4</v>
      </c>
      <c r="J2649" s="65">
        <v>5.5410964341498876E-3</v>
      </c>
      <c r="K2649" s="65">
        <f t="shared" si="370"/>
        <v>1.819874410075484E-5</v>
      </c>
      <c r="L2649" s="65">
        <v>5.2775436204243213E-4</v>
      </c>
      <c r="M2649" s="63">
        <v>0.12911849999999905</v>
      </c>
    </row>
    <row r="2650" spans="1:13" ht="15" customHeight="1">
      <c r="A2650" s="8">
        <v>42094</v>
      </c>
      <c r="B2650" s="9" t="s">
        <v>52</v>
      </c>
      <c r="C2650" s="10" t="s">
        <v>36</v>
      </c>
      <c r="D2650" s="10" t="s">
        <v>42</v>
      </c>
      <c r="E2650" s="11" t="s">
        <v>31</v>
      </c>
      <c r="F2650" s="11" t="s">
        <v>43</v>
      </c>
      <c r="G2650" s="12">
        <f t="shared" si="373"/>
        <v>42825</v>
      </c>
      <c r="H2650" s="13">
        <v>8</v>
      </c>
      <c r="I2650" s="65">
        <v>1.4121882791823999E-4</v>
      </c>
      <c r="J2650" s="65">
        <v>5.4484408356696755E-3</v>
      </c>
      <c r="K2650" s="65">
        <f t="shared" si="370"/>
        <v>4.8563229438027905E-5</v>
      </c>
      <c r="L2650" s="65">
        <v>4.7677790970088689E-4</v>
      </c>
      <c r="M2650" s="63">
        <v>0.12530049999999951</v>
      </c>
    </row>
    <row r="2651" spans="1:13" ht="15" customHeight="1">
      <c r="A2651" s="8">
        <v>42094</v>
      </c>
      <c r="B2651" s="9" t="s">
        <v>52</v>
      </c>
      <c r="C2651" s="10" t="s">
        <v>36</v>
      </c>
      <c r="D2651" s="10" t="s">
        <v>42</v>
      </c>
      <c r="E2651" s="11" t="s">
        <v>31</v>
      </c>
      <c r="F2651" s="11" t="s">
        <v>43</v>
      </c>
      <c r="G2651" s="12">
        <f t="shared" si="373"/>
        <v>42916</v>
      </c>
      <c r="H2651" s="13">
        <v>9</v>
      </c>
      <c r="I2651" s="65">
        <v>1.3025975596513107E-4</v>
      </c>
      <c r="J2651" s="65">
        <v>5.3800879959063318E-3</v>
      </c>
      <c r="K2651" s="65">
        <f t="shared" si="370"/>
        <v>6.1906916201787316E-5</v>
      </c>
      <c r="L2651" s="65">
        <v>4.5396894937524337E-4</v>
      </c>
      <c r="M2651" s="63">
        <v>0.12142469999999984</v>
      </c>
    </row>
    <row r="2652" spans="1:13" ht="15" customHeight="1">
      <c r="A2652" s="8">
        <v>42094</v>
      </c>
      <c r="B2652" s="9" t="s">
        <v>52</v>
      </c>
      <c r="C2652" s="10" t="s">
        <v>36</v>
      </c>
      <c r="D2652" s="10" t="s">
        <v>42</v>
      </c>
      <c r="E2652" s="11" t="s">
        <v>31</v>
      </c>
      <c r="F2652" s="11" t="s">
        <v>43</v>
      </c>
      <c r="G2652" s="12">
        <f t="shared" si="373"/>
        <v>43008</v>
      </c>
      <c r="H2652" s="13">
        <v>10</v>
      </c>
      <c r="I2652" s="65">
        <v>1.3801386020377679E-4</v>
      </c>
      <c r="J2652" s="65">
        <v>5.25483645245561E-3</v>
      </c>
      <c r="K2652" s="65">
        <f t="shared" si="370"/>
        <v>1.276231675305503E-5</v>
      </c>
      <c r="L2652" s="65">
        <v>4.7943007222965312E-4</v>
      </c>
      <c r="M2652" s="63">
        <v>0.11760630000000021</v>
      </c>
    </row>
    <row r="2653" spans="1:13" ht="15" customHeight="1">
      <c r="A2653" s="8">
        <v>42094</v>
      </c>
      <c r="B2653" s="9" t="s">
        <v>52</v>
      </c>
      <c r="C2653" s="10" t="s">
        <v>36</v>
      </c>
      <c r="D2653" s="10" t="s">
        <v>42</v>
      </c>
      <c r="E2653" s="11" t="s">
        <v>31</v>
      </c>
      <c r="F2653" s="11" t="s">
        <v>43</v>
      </c>
      <c r="G2653" s="12">
        <f t="shared" si="373"/>
        <v>43100</v>
      </c>
      <c r="H2653" s="13">
        <v>11</v>
      </c>
      <c r="I2653" s="65">
        <v>1.4574548169724499E-4</v>
      </c>
      <c r="J2653" s="65">
        <v>5.1201763583349187E-3</v>
      </c>
      <c r="K2653" s="65">
        <f t="shared" si="370"/>
        <v>1.108538757655373E-5</v>
      </c>
      <c r="L2653" s="65">
        <v>5.0491181281175684E-4</v>
      </c>
      <c r="M2653" s="63">
        <v>0.11387100000000036</v>
      </c>
    </row>
    <row r="2654" spans="1:13" ht="15" customHeight="1">
      <c r="A2654" s="8">
        <v>42094</v>
      </c>
      <c r="B2654" s="9" t="s">
        <v>52</v>
      </c>
      <c r="C2654" s="10" t="s">
        <v>36</v>
      </c>
      <c r="D2654" s="10" t="s">
        <v>42</v>
      </c>
      <c r="E2654" s="11" t="s">
        <v>31</v>
      </c>
      <c r="F2654" s="11" t="s">
        <v>43</v>
      </c>
      <c r="G2654" s="12">
        <f t="shared" si="373"/>
        <v>43190</v>
      </c>
      <c r="H2654" s="13">
        <v>12</v>
      </c>
      <c r="I2654" s="65">
        <v>1.5000514926819387E-4</v>
      </c>
      <c r="J2654" s="65">
        <v>5.0040082937509679E-3</v>
      </c>
      <c r="K2654" s="65">
        <f t="shared" si="370"/>
        <v>3.3837084684243011E-5</v>
      </c>
      <c r="L2654" s="65">
        <v>5.2038819082173503E-4</v>
      </c>
      <c r="M2654" s="63">
        <v>0.11021539999999939</v>
      </c>
    </row>
    <row r="2655" spans="1:13" ht="15" customHeight="1">
      <c r="A2655" s="8">
        <v>42094</v>
      </c>
      <c r="B2655" s="9" t="s">
        <v>52</v>
      </c>
      <c r="C2655" s="10" t="s">
        <v>36</v>
      </c>
      <c r="D2655" s="10" t="s">
        <v>42</v>
      </c>
      <c r="E2655" s="11" t="s">
        <v>31</v>
      </c>
      <c r="F2655" s="11" t="s">
        <v>43</v>
      </c>
      <c r="G2655" s="12">
        <f t="shared" si="373"/>
        <v>43281</v>
      </c>
      <c r="H2655" s="13">
        <v>13</v>
      </c>
      <c r="I2655" s="65">
        <v>1.5147463742399837E-4</v>
      </c>
      <c r="J2655" s="65">
        <v>4.9229504099101368E-3</v>
      </c>
      <c r="K2655" s="65">
        <f t="shared" si="370"/>
        <v>7.0416753583167288E-5</v>
      </c>
      <c r="L2655" s="65">
        <v>5.3020570043976561E-4</v>
      </c>
      <c r="M2655" s="63">
        <v>0.10658150000000008</v>
      </c>
    </row>
    <row r="2656" spans="1:13" ht="15" customHeight="1">
      <c r="A2656" s="8">
        <v>42094</v>
      </c>
      <c r="B2656" s="9" t="s">
        <v>52</v>
      </c>
      <c r="C2656" s="10" t="s">
        <v>36</v>
      </c>
      <c r="D2656" s="10" t="s">
        <v>42</v>
      </c>
      <c r="E2656" s="11" t="s">
        <v>31</v>
      </c>
      <c r="F2656" s="11" t="s">
        <v>43</v>
      </c>
      <c r="G2656" s="12">
        <f t="shared" si="373"/>
        <v>43373</v>
      </c>
      <c r="H2656" s="13">
        <v>14</v>
      </c>
      <c r="I2656" s="65">
        <v>1.5660738170987623E-4</v>
      </c>
      <c r="J2656" s="65">
        <v>4.8079330879690118E-3</v>
      </c>
      <c r="K2656" s="65">
        <f t="shared" si="370"/>
        <v>4.1590059768751187E-5</v>
      </c>
      <c r="L2656" s="65">
        <v>5.4307687806727295E-4</v>
      </c>
      <c r="M2656" s="63">
        <v>0.10302260000000124</v>
      </c>
    </row>
    <row r="2657" spans="1:13" ht="15" customHeight="1">
      <c r="A2657" s="8">
        <v>42094</v>
      </c>
      <c r="B2657" s="9" t="s">
        <v>52</v>
      </c>
      <c r="C2657" s="10" t="s">
        <v>36</v>
      </c>
      <c r="D2657" s="10" t="s">
        <v>42</v>
      </c>
      <c r="E2657" s="11" t="s">
        <v>31</v>
      </c>
      <c r="F2657" s="11" t="s">
        <v>43</v>
      </c>
      <c r="G2657" s="12">
        <f t="shared" si="373"/>
        <v>43465</v>
      </c>
      <c r="H2657" s="13">
        <v>15</v>
      </c>
      <c r="I2657" s="65">
        <v>1.616181650554081E-4</v>
      </c>
      <c r="J2657" s="65">
        <v>4.677821532906629E-3</v>
      </c>
      <c r="K2657" s="65">
        <f t="shared" si="370"/>
        <v>3.1506609993025295E-5</v>
      </c>
      <c r="L2657" s="65">
        <v>5.5428513688661907E-4</v>
      </c>
      <c r="M2657" s="63">
        <v>9.9527973498610978E-2</v>
      </c>
    </row>
    <row r="2658" spans="1:13" ht="15" customHeight="1">
      <c r="A2658" s="8">
        <v>42094</v>
      </c>
      <c r="B2658" s="9" t="s">
        <v>52</v>
      </c>
      <c r="C2658" s="10" t="s">
        <v>36</v>
      </c>
      <c r="D2658" s="10" t="s">
        <v>42</v>
      </c>
      <c r="E2658" s="11" t="s">
        <v>31</v>
      </c>
      <c r="F2658" s="11" t="s">
        <v>43</v>
      </c>
      <c r="G2658" s="12">
        <f t="shared" si="373"/>
        <v>43555</v>
      </c>
      <c r="H2658" s="13">
        <v>16</v>
      </c>
      <c r="I2658" s="65">
        <v>1.5903409109556404E-4</v>
      </c>
      <c r="J2658" s="65">
        <v>4.5933551845851184E-3</v>
      </c>
      <c r="K2658" s="65">
        <f t="shared" si="370"/>
        <v>7.4567742774053465E-5</v>
      </c>
      <c r="L2658" s="65">
        <v>5.5211662704842757E-4</v>
      </c>
      <c r="M2658" s="63">
        <v>9.6092886237259645E-2</v>
      </c>
    </row>
    <row r="2659" spans="1:13" ht="15" customHeight="1">
      <c r="A2659" s="8">
        <v>42094</v>
      </c>
      <c r="B2659" s="9" t="s">
        <v>52</v>
      </c>
      <c r="C2659" s="10" t="s">
        <v>36</v>
      </c>
      <c r="D2659" s="10" t="s">
        <v>42</v>
      </c>
      <c r="E2659" s="11" t="s">
        <v>31</v>
      </c>
      <c r="F2659" s="11" t="s">
        <v>43</v>
      </c>
      <c r="G2659" s="12">
        <f t="shared" si="373"/>
        <v>43646</v>
      </c>
      <c r="H2659" s="13">
        <v>17</v>
      </c>
      <c r="I2659" s="65">
        <v>1.4778101251247059E-4</v>
      </c>
      <c r="J2659" s="65">
        <v>4.5746899075085456E-3</v>
      </c>
      <c r="K2659" s="65">
        <f t="shared" si="370"/>
        <v>1.2911573543589779E-4</v>
      </c>
      <c r="L2659" s="65">
        <v>5.3577765002311485E-4</v>
      </c>
      <c r="M2659" s="63">
        <v>9.2697916777117306E-2</v>
      </c>
    </row>
    <row r="2660" spans="1:13" ht="15" customHeight="1">
      <c r="A2660" s="8">
        <v>42094</v>
      </c>
      <c r="B2660" s="9" t="s">
        <v>52</v>
      </c>
      <c r="C2660" s="10" t="s">
        <v>36</v>
      </c>
      <c r="D2660" s="10" t="s">
        <v>42</v>
      </c>
      <c r="E2660" s="11" t="s">
        <v>31</v>
      </c>
      <c r="F2660" s="11" t="s">
        <v>43</v>
      </c>
      <c r="G2660" s="12">
        <f t="shared" si="373"/>
        <v>43738</v>
      </c>
      <c r="H2660" s="13">
        <v>18</v>
      </c>
      <c r="I2660" s="65">
        <v>1.4780238125821271E-4</v>
      </c>
      <c r="J2660" s="65">
        <v>4.4999700417873555E-3</v>
      </c>
      <c r="K2660" s="65">
        <f t="shared" si="370"/>
        <v>7.3082515537022661E-5</v>
      </c>
      <c r="L2660" s="65">
        <v>5.3685836272826418E-4</v>
      </c>
      <c r="M2660" s="63">
        <v>8.9367206959769505E-2</v>
      </c>
    </row>
    <row r="2661" spans="1:13" ht="15" customHeight="1">
      <c r="A2661" s="8">
        <v>42094</v>
      </c>
      <c r="B2661" s="9" t="s">
        <v>52</v>
      </c>
      <c r="C2661" s="10" t="s">
        <v>36</v>
      </c>
      <c r="D2661" s="10" t="s">
        <v>42</v>
      </c>
      <c r="E2661" s="11" t="s">
        <v>31</v>
      </c>
      <c r="F2661" s="11" t="s">
        <v>43</v>
      </c>
      <c r="G2661" s="12">
        <f t="shared" si="373"/>
        <v>43830</v>
      </c>
      <c r="H2661" s="13">
        <v>19</v>
      </c>
      <c r="I2661" s="65">
        <v>1.4922875233011989E-4</v>
      </c>
      <c r="J2661" s="65">
        <v>4.3980406806227376E-3</v>
      </c>
      <c r="K2661" s="65">
        <f t="shared" si="370"/>
        <v>4.7299391165501976E-5</v>
      </c>
      <c r="L2661" s="65">
        <v>5.3830999359658061E-4</v>
      </c>
      <c r="M2661" s="63">
        <v>8.608758665059936E-2</v>
      </c>
    </row>
    <row r="2662" spans="1:13" ht="15" customHeight="1">
      <c r="A2662" s="8">
        <v>42094</v>
      </c>
      <c r="B2662" s="9" t="s">
        <v>52</v>
      </c>
      <c r="C2662" s="10" t="s">
        <v>36</v>
      </c>
      <c r="D2662" s="10" t="s">
        <v>42</v>
      </c>
      <c r="E2662" s="11" t="s">
        <v>31</v>
      </c>
      <c r="F2662" s="11" t="s">
        <v>43</v>
      </c>
      <c r="G2662" s="12">
        <f t="shared" si="373"/>
        <v>43921</v>
      </c>
      <c r="H2662" s="13">
        <v>20</v>
      </c>
      <c r="I2662" s="65">
        <v>1.4669528480358262E-4</v>
      </c>
      <c r="J2662" s="65">
        <v>4.2470527256096022E-3</v>
      </c>
      <c r="K2662" s="65">
        <f t="shared" si="370"/>
        <v>-4.2926702095527917E-6</v>
      </c>
      <c r="L2662" s="65">
        <v>5.2831581776748308E-4</v>
      </c>
      <c r="M2662" s="63">
        <v>8.2864130045651491E-2</v>
      </c>
    </row>
    <row r="2663" spans="1:13" ht="15" customHeight="1">
      <c r="A2663" s="8">
        <v>42094</v>
      </c>
      <c r="B2663" s="9" t="s">
        <v>52</v>
      </c>
      <c r="C2663" s="10" t="s">
        <v>36</v>
      </c>
      <c r="D2663" s="10" t="s">
        <v>42</v>
      </c>
      <c r="E2663" s="11" t="s">
        <v>31</v>
      </c>
      <c r="F2663" s="11" t="s">
        <v>43</v>
      </c>
      <c r="G2663" s="12">
        <f t="shared" si="373"/>
        <v>44012</v>
      </c>
      <c r="H2663" s="13">
        <v>21</v>
      </c>
      <c r="I2663" s="65">
        <v>1.3727661747284291E-4</v>
      </c>
      <c r="J2663" s="65">
        <v>4.1813513467003844E-3</v>
      </c>
      <c r="K2663" s="65">
        <f t="shared" si="370"/>
        <v>7.1575238563625064E-5</v>
      </c>
      <c r="L2663" s="65">
        <v>5.0647793248542066E-4</v>
      </c>
      <c r="M2663" s="63">
        <v>7.9675620618220311E-2</v>
      </c>
    </row>
    <row r="2664" spans="1:13" ht="15" customHeight="1">
      <c r="A2664" s="8">
        <f t="shared" ref="A2664:F2665" si="374">A2663</f>
        <v>42094</v>
      </c>
      <c r="B2664" s="9" t="str">
        <f t="shared" si="374"/>
        <v>Mid-Cycle 2015</v>
      </c>
      <c r="C2664" s="10" t="str">
        <f t="shared" si="374"/>
        <v>Adverse</v>
      </c>
      <c r="D2664" s="10" t="str">
        <f t="shared" si="374"/>
        <v>TMM</v>
      </c>
      <c r="E2664" s="11" t="str">
        <f t="shared" si="374"/>
        <v>Other Loans &amp; Leases</v>
      </c>
      <c r="F2664" s="11" t="str">
        <f t="shared" si="374"/>
        <v>Loans to Foreign Governments</v>
      </c>
      <c r="G2664" s="12">
        <f t="shared" si="373"/>
        <v>44104</v>
      </c>
      <c r="H2664" s="13">
        <v>22</v>
      </c>
      <c r="I2664" s="65">
        <v>1.2682995941991579E-4</v>
      </c>
      <c r="J2664" s="65">
        <v>4.1611352139770677E-3</v>
      </c>
      <c r="K2664" s="65">
        <f t="shared" si="370"/>
        <v>1.0661382669659909E-4</v>
      </c>
      <c r="L2664" s="65">
        <v>4.830836256788169E-4</v>
      </c>
      <c r="M2664" s="63">
        <v>7.653584233040929E-2</v>
      </c>
    </row>
    <row r="2665" spans="1:13" ht="15" customHeight="1">
      <c r="A2665" s="8">
        <f t="shared" si="374"/>
        <v>42094</v>
      </c>
      <c r="B2665" s="9" t="str">
        <f t="shared" si="374"/>
        <v>Mid-Cycle 2015</v>
      </c>
      <c r="C2665" s="10" t="str">
        <f t="shared" si="374"/>
        <v>Adverse</v>
      </c>
      <c r="D2665" s="10" t="str">
        <f t="shared" si="374"/>
        <v>TMM</v>
      </c>
      <c r="E2665" s="11" t="str">
        <f t="shared" si="374"/>
        <v>Other Loans &amp; Leases</v>
      </c>
      <c r="F2665" s="11" t="str">
        <f t="shared" si="374"/>
        <v>Loans to Foreign Governments</v>
      </c>
      <c r="G2665" s="12">
        <f t="shared" si="373"/>
        <v>44196</v>
      </c>
      <c r="H2665" s="13">
        <v>23</v>
      </c>
      <c r="I2665" s="65">
        <v>1.2258364086079691E-4</v>
      </c>
      <c r="J2665" s="65">
        <v>4.0563039003968125E-3</v>
      </c>
      <c r="K2665" s="65">
        <f t="shared" si="370"/>
        <v>1.7752327280541727E-5</v>
      </c>
      <c r="L2665" s="65">
        <v>4.6942152925549455E-4</v>
      </c>
      <c r="M2665" s="63">
        <v>7.3428157143620262E-2</v>
      </c>
    </row>
    <row r="2666" spans="1:13" ht="15" customHeight="1">
      <c r="A2666" s="21">
        <f>A2667</f>
        <v>42094</v>
      </c>
      <c r="B2666" s="21" t="str">
        <f t="shared" ref="B2666:F2666" si="375">B2667</f>
        <v>Mid-Cycle 2015</v>
      </c>
      <c r="C2666" s="21" t="str">
        <f t="shared" si="375"/>
        <v>Adverse</v>
      </c>
      <c r="D2666" s="21" t="str">
        <f t="shared" si="375"/>
        <v>TMM</v>
      </c>
      <c r="E2666" s="21" t="str">
        <f t="shared" si="375"/>
        <v>Other Loans &amp; Leases</v>
      </c>
      <c r="F2666" s="25" t="str">
        <f t="shared" si="375"/>
        <v>Agricultural Loans</v>
      </c>
      <c r="G2666" s="21">
        <f>A2666</f>
        <v>42094</v>
      </c>
      <c r="H2666" s="22">
        <v>0</v>
      </c>
      <c r="I2666" s="65">
        <v>0</v>
      </c>
      <c r="J2666" s="70">
        <v>0.14000000000000001</v>
      </c>
      <c r="K2666" s="65">
        <v>0</v>
      </c>
      <c r="L2666" s="65">
        <v>0</v>
      </c>
      <c r="M2666" s="65">
        <v>0</v>
      </c>
    </row>
    <row r="2667" spans="1:13" ht="15" customHeight="1">
      <c r="A2667" s="8">
        <v>42094</v>
      </c>
      <c r="B2667" s="9" t="s">
        <v>52</v>
      </c>
      <c r="C2667" s="10" t="s">
        <v>36</v>
      </c>
      <c r="D2667" s="10" t="s">
        <v>42</v>
      </c>
      <c r="E2667" s="11" t="s">
        <v>31</v>
      </c>
      <c r="F2667" s="16" t="s">
        <v>32</v>
      </c>
      <c r="G2667" s="12">
        <f t="shared" ref="G2667:G2689" si="376">G2643</f>
        <v>42185</v>
      </c>
      <c r="H2667" s="13">
        <v>1</v>
      </c>
      <c r="I2667" s="65">
        <v>1.4772885249819156E-2</v>
      </c>
      <c r="J2667" s="65">
        <v>6.0782654862153493E-2</v>
      </c>
      <c r="K2667" s="65">
        <f t="shared" si="370"/>
        <v>-6.4444459888027369E-2</v>
      </c>
      <c r="L2667" s="65">
        <v>5.1696245030849609E-2</v>
      </c>
      <c r="M2667" s="63">
        <v>5.9763052782663282</v>
      </c>
    </row>
    <row r="2668" spans="1:13" ht="15" customHeight="1">
      <c r="A2668" s="8">
        <v>42094</v>
      </c>
      <c r="B2668" s="9" t="s">
        <v>52</v>
      </c>
      <c r="C2668" s="10" t="s">
        <v>36</v>
      </c>
      <c r="D2668" s="10" t="s">
        <v>42</v>
      </c>
      <c r="E2668" s="11" t="s">
        <v>31</v>
      </c>
      <c r="F2668" s="16" t="s">
        <v>32</v>
      </c>
      <c r="G2668" s="12">
        <f t="shared" si="376"/>
        <v>42277</v>
      </c>
      <c r="H2668" s="13">
        <v>2</v>
      </c>
      <c r="I2668" s="65">
        <v>1.7867135069714598E-2</v>
      </c>
      <c r="J2668" s="65">
        <v>5.1197505060221721E-2</v>
      </c>
      <c r="K2668" s="65">
        <f t="shared" si="370"/>
        <v>8.2819852677828258E-3</v>
      </c>
      <c r="L2668" s="65">
        <v>5.8305840377919103E-2</v>
      </c>
      <c r="M2668" s="63">
        <v>5.0805105811628435</v>
      </c>
    </row>
    <row r="2669" spans="1:13" ht="15" customHeight="1">
      <c r="A2669" s="8">
        <v>42094</v>
      </c>
      <c r="B2669" s="9" t="s">
        <v>52</v>
      </c>
      <c r="C2669" s="10" t="s">
        <v>36</v>
      </c>
      <c r="D2669" s="10" t="s">
        <v>42</v>
      </c>
      <c r="E2669" s="11" t="s">
        <v>31</v>
      </c>
      <c r="F2669" s="16" t="s">
        <v>32</v>
      </c>
      <c r="G2669" s="12">
        <f t="shared" si="376"/>
        <v>42369</v>
      </c>
      <c r="H2669" s="13">
        <v>3</v>
      </c>
      <c r="I2669" s="65">
        <v>2.2856182227293912E-2</v>
      </c>
      <c r="J2669" s="65">
        <v>4.6782145917333297E-2</v>
      </c>
      <c r="K2669" s="65">
        <f t="shared" si="370"/>
        <v>1.8440823084405488E-2</v>
      </c>
      <c r="L2669" s="65">
        <v>7.9917472943804302E-2</v>
      </c>
      <c r="M2669" s="63">
        <v>4.5395580750438516</v>
      </c>
    </row>
    <row r="2670" spans="1:13" ht="15" customHeight="1">
      <c r="A2670" s="8">
        <v>42094</v>
      </c>
      <c r="B2670" s="9" t="s">
        <v>52</v>
      </c>
      <c r="C2670" s="10" t="s">
        <v>36</v>
      </c>
      <c r="D2670" s="10" t="s">
        <v>42</v>
      </c>
      <c r="E2670" s="11" t="s">
        <v>31</v>
      </c>
      <c r="F2670" s="16" t="s">
        <v>32</v>
      </c>
      <c r="G2670" s="12">
        <f t="shared" si="376"/>
        <v>42460</v>
      </c>
      <c r="H2670" s="13">
        <v>4</v>
      </c>
      <c r="I2670" s="65">
        <v>2.2135661074232663E-2</v>
      </c>
      <c r="J2670" s="65">
        <v>3.8799111361812862E-2</v>
      </c>
      <c r="K2670" s="65">
        <f t="shared" si="370"/>
        <v>1.4152626518712227E-2</v>
      </c>
      <c r="L2670" s="65">
        <v>7.4831998570220895E-2</v>
      </c>
      <c r="M2670" s="63">
        <v>3.4993346176676998</v>
      </c>
    </row>
    <row r="2671" spans="1:13" ht="15" customHeight="1">
      <c r="A2671" s="8">
        <v>42094</v>
      </c>
      <c r="B2671" s="9" t="s">
        <v>52</v>
      </c>
      <c r="C2671" s="10" t="s">
        <v>36</v>
      </c>
      <c r="D2671" s="10" t="s">
        <v>42</v>
      </c>
      <c r="E2671" s="11" t="s">
        <v>31</v>
      </c>
      <c r="F2671" s="16" t="s">
        <v>32</v>
      </c>
      <c r="G2671" s="12">
        <f t="shared" si="376"/>
        <v>42551</v>
      </c>
      <c r="H2671" s="13">
        <v>5</v>
      </c>
      <c r="I2671" s="65">
        <v>1.1068017498832732E-2</v>
      </c>
      <c r="J2671" s="65">
        <v>4.2331218558117827E-2</v>
      </c>
      <c r="K2671" s="65">
        <f t="shared" si="370"/>
        <v>1.4600124695137696E-2</v>
      </c>
      <c r="L2671" s="65">
        <v>2.7707086229894831E-2</v>
      </c>
      <c r="M2671" s="63">
        <v>3.4684273285343821</v>
      </c>
    </row>
    <row r="2672" spans="1:13" ht="15" customHeight="1">
      <c r="A2672" s="8">
        <v>42094</v>
      </c>
      <c r="B2672" s="9" t="s">
        <v>52</v>
      </c>
      <c r="C2672" s="10" t="s">
        <v>36</v>
      </c>
      <c r="D2672" s="10" t="s">
        <v>42</v>
      </c>
      <c r="E2672" s="11" t="s">
        <v>31</v>
      </c>
      <c r="F2672" s="16" t="s">
        <v>32</v>
      </c>
      <c r="G2672" s="12">
        <f t="shared" si="376"/>
        <v>42643</v>
      </c>
      <c r="H2672" s="13">
        <v>6</v>
      </c>
      <c r="I2672" s="65">
        <v>8.9243000508291391E-3</v>
      </c>
      <c r="J2672" s="65">
        <v>5.0368546478609451E-2</v>
      </c>
      <c r="K2672" s="65">
        <f t="shared" si="370"/>
        <v>1.6961627971320763E-2</v>
      </c>
      <c r="L2672" s="65">
        <v>1.8586843787804504E-2</v>
      </c>
      <c r="M2672" s="63">
        <v>3.4459907277252078</v>
      </c>
    </row>
    <row r="2673" spans="1:13" ht="15" customHeight="1">
      <c r="A2673" s="8">
        <v>42094</v>
      </c>
      <c r="B2673" s="9" t="s">
        <v>52</v>
      </c>
      <c r="C2673" s="10" t="s">
        <v>36</v>
      </c>
      <c r="D2673" s="10" t="s">
        <v>42</v>
      </c>
      <c r="E2673" s="11" t="s">
        <v>31</v>
      </c>
      <c r="F2673" s="16" t="s">
        <v>32</v>
      </c>
      <c r="G2673" s="12">
        <f t="shared" si="376"/>
        <v>42735</v>
      </c>
      <c r="H2673" s="13">
        <v>7</v>
      </c>
      <c r="I2673" s="65">
        <v>8.5361165660751068E-3</v>
      </c>
      <c r="J2673" s="65">
        <v>3.6660215053504738E-2</v>
      </c>
      <c r="K2673" s="65">
        <f t="shared" si="370"/>
        <v>-5.1722148590296058E-3</v>
      </c>
      <c r="L2673" s="65">
        <v>1.6638347427588643E-2</v>
      </c>
      <c r="M2673" s="63">
        <v>3.4160839386862847</v>
      </c>
    </row>
    <row r="2674" spans="1:13" ht="15" customHeight="1">
      <c r="A2674" s="8">
        <v>42094</v>
      </c>
      <c r="B2674" s="9" t="s">
        <v>52</v>
      </c>
      <c r="C2674" s="10" t="s">
        <v>36</v>
      </c>
      <c r="D2674" s="10" t="s">
        <v>42</v>
      </c>
      <c r="E2674" s="11" t="s">
        <v>31</v>
      </c>
      <c r="F2674" s="16" t="s">
        <v>32</v>
      </c>
      <c r="G2674" s="12">
        <f t="shared" si="376"/>
        <v>42825</v>
      </c>
      <c r="H2674" s="13">
        <v>8</v>
      </c>
      <c r="I2674" s="65">
        <v>7.1725509111627292E-3</v>
      </c>
      <c r="J2674" s="65">
        <v>4.0378261813194871E-2</v>
      </c>
      <c r="K2674" s="65">
        <f t="shared" si="370"/>
        <v>1.0890597670852861E-2</v>
      </c>
      <c r="L2674" s="65">
        <v>1.3096133939300748E-2</v>
      </c>
      <c r="M2674" s="63">
        <v>3.4446870072637794</v>
      </c>
    </row>
    <row r="2675" spans="1:13" ht="15" customHeight="1">
      <c r="A2675" s="8">
        <v>42094</v>
      </c>
      <c r="B2675" s="9" t="s">
        <v>52</v>
      </c>
      <c r="C2675" s="10" t="s">
        <v>36</v>
      </c>
      <c r="D2675" s="10" t="s">
        <v>42</v>
      </c>
      <c r="E2675" s="11" t="s">
        <v>31</v>
      </c>
      <c r="F2675" s="16" t="s">
        <v>32</v>
      </c>
      <c r="G2675" s="12">
        <f t="shared" si="376"/>
        <v>42916</v>
      </c>
      <c r="H2675" s="13">
        <v>9</v>
      </c>
      <c r="I2675" s="65">
        <v>3.8022949645513367E-3</v>
      </c>
      <c r="J2675" s="65">
        <v>4.9379018316111405E-2</v>
      </c>
      <c r="K2675" s="65">
        <f t="shared" si="370"/>
        <v>1.2803051467467869E-2</v>
      </c>
      <c r="L2675" s="65">
        <v>8.1833542298795029E-3</v>
      </c>
      <c r="M2675" s="63">
        <v>3.5094251777442169</v>
      </c>
    </row>
    <row r="2676" spans="1:13" ht="15" customHeight="1">
      <c r="A2676" s="8">
        <v>42094</v>
      </c>
      <c r="B2676" s="9" t="s">
        <v>52</v>
      </c>
      <c r="C2676" s="10" t="s">
        <v>36</v>
      </c>
      <c r="D2676" s="10" t="s">
        <v>42</v>
      </c>
      <c r="E2676" s="11" t="s">
        <v>31</v>
      </c>
      <c r="F2676" s="16" t="s">
        <v>32</v>
      </c>
      <c r="G2676" s="12">
        <f t="shared" si="376"/>
        <v>43008</v>
      </c>
      <c r="H2676" s="13">
        <v>10</v>
      </c>
      <c r="I2676" s="65">
        <v>4.0528913028161475E-3</v>
      </c>
      <c r="J2676" s="65">
        <v>5.3210014076075195E-2</v>
      </c>
      <c r="K2676" s="65">
        <f t="shared" si="370"/>
        <v>7.8838870627799366E-3</v>
      </c>
      <c r="L2676" s="65">
        <v>8.5295482684146998E-3</v>
      </c>
      <c r="M2676" s="63">
        <v>3.5854377179968142</v>
      </c>
    </row>
    <row r="2677" spans="1:13" ht="15" customHeight="1">
      <c r="A2677" s="8">
        <v>42094</v>
      </c>
      <c r="B2677" s="9" t="s">
        <v>52</v>
      </c>
      <c r="C2677" s="10" t="s">
        <v>36</v>
      </c>
      <c r="D2677" s="10" t="s">
        <v>42</v>
      </c>
      <c r="E2677" s="11" t="s">
        <v>31</v>
      </c>
      <c r="F2677" s="16" t="s">
        <v>32</v>
      </c>
      <c r="G2677" s="12">
        <f t="shared" si="376"/>
        <v>43100</v>
      </c>
      <c r="H2677" s="13">
        <v>11</v>
      </c>
      <c r="I2677" s="65">
        <v>4.1110738430207346E-3</v>
      </c>
      <c r="J2677" s="65">
        <v>5.681060120233071E-2</v>
      </c>
      <c r="K2677" s="65">
        <f t="shared" si="370"/>
        <v>7.7116609692762499E-3</v>
      </c>
      <c r="L2677" s="65">
        <v>8.5479652468125628E-3</v>
      </c>
      <c r="M2677" s="63">
        <v>3.6793186921926471</v>
      </c>
    </row>
    <row r="2678" spans="1:13" ht="15" customHeight="1">
      <c r="A2678" s="8">
        <v>42094</v>
      </c>
      <c r="B2678" s="9" t="s">
        <v>52</v>
      </c>
      <c r="C2678" s="10" t="s">
        <v>36</v>
      </c>
      <c r="D2678" s="10" t="s">
        <v>42</v>
      </c>
      <c r="E2678" s="11" t="s">
        <v>31</v>
      </c>
      <c r="F2678" s="16" t="s">
        <v>32</v>
      </c>
      <c r="G2678" s="12">
        <f t="shared" si="376"/>
        <v>43190</v>
      </c>
      <c r="H2678" s="13">
        <v>12</v>
      </c>
      <c r="I2678" s="65">
        <v>4.7974126229466249E-3</v>
      </c>
      <c r="J2678" s="65">
        <v>5.473381142592261E-2</v>
      </c>
      <c r="K2678" s="65">
        <f t="shared" si="370"/>
        <v>2.7206228465385248E-3</v>
      </c>
      <c r="L2678" s="65">
        <v>9.52425524807325E-3</v>
      </c>
      <c r="M2678" s="63">
        <v>3.7787926016193953</v>
      </c>
    </row>
    <row r="2679" spans="1:13" ht="15" customHeight="1">
      <c r="A2679" s="8">
        <v>42094</v>
      </c>
      <c r="B2679" s="9" t="s">
        <v>52</v>
      </c>
      <c r="C2679" s="10" t="s">
        <v>36</v>
      </c>
      <c r="D2679" s="10" t="s">
        <v>42</v>
      </c>
      <c r="E2679" s="11" t="s">
        <v>31</v>
      </c>
      <c r="F2679" s="16" t="s">
        <v>32</v>
      </c>
      <c r="G2679" s="12">
        <f t="shared" si="376"/>
        <v>43281</v>
      </c>
      <c r="H2679" s="13">
        <v>13</v>
      </c>
      <c r="I2679" s="65">
        <v>4.6400808197473511E-3</v>
      </c>
      <c r="J2679" s="65">
        <v>5.9026966287338646E-2</v>
      </c>
      <c r="K2679" s="65">
        <f t="shared" si="370"/>
        <v>8.9332356811633873E-3</v>
      </c>
      <c r="L2679" s="65">
        <v>9.1988015916059443E-3</v>
      </c>
      <c r="M2679" s="63">
        <v>3.876940467371055</v>
      </c>
    </row>
    <row r="2680" spans="1:13" ht="15" customHeight="1">
      <c r="A2680" s="8">
        <v>42094</v>
      </c>
      <c r="B2680" s="9" t="s">
        <v>52</v>
      </c>
      <c r="C2680" s="10" t="s">
        <v>36</v>
      </c>
      <c r="D2680" s="10" t="s">
        <v>42</v>
      </c>
      <c r="E2680" s="11" t="s">
        <v>31</v>
      </c>
      <c r="F2680" s="16" t="s">
        <v>32</v>
      </c>
      <c r="G2680" s="12">
        <f t="shared" si="376"/>
        <v>43373</v>
      </c>
      <c r="H2680" s="13">
        <v>14</v>
      </c>
      <c r="I2680" s="65">
        <v>5.7416346570582279E-3</v>
      </c>
      <c r="J2680" s="65">
        <v>5.3230543997445E-2</v>
      </c>
      <c r="K2680" s="65">
        <f t="shared" si="370"/>
        <v>-5.4787632835418335E-5</v>
      </c>
      <c r="L2680" s="65">
        <v>1.0874214942412452E-2</v>
      </c>
      <c r="M2680" s="63">
        <v>3.991812846096872</v>
      </c>
    </row>
    <row r="2681" spans="1:13" ht="15" customHeight="1">
      <c r="A2681" s="8">
        <v>42094</v>
      </c>
      <c r="B2681" s="9" t="s">
        <v>52</v>
      </c>
      <c r="C2681" s="10" t="s">
        <v>36</v>
      </c>
      <c r="D2681" s="10" t="s">
        <v>42</v>
      </c>
      <c r="E2681" s="11" t="s">
        <v>31</v>
      </c>
      <c r="F2681" s="16" t="s">
        <v>32</v>
      </c>
      <c r="G2681" s="12">
        <f t="shared" si="376"/>
        <v>43465</v>
      </c>
      <c r="H2681" s="13">
        <v>15</v>
      </c>
      <c r="I2681" s="65">
        <v>6.1050949500077037E-3</v>
      </c>
      <c r="J2681" s="65">
        <v>5.166401255758428E-2</v>
      </c>
      <c r="K2681" s="65">
        <f t="shared" si="370"/>
        <v>4.5385635101469835E-3</v>
      </c>
      <c r="L2681" s="65">
        <v>1.133689410451727E-2</v>
      </c>
      <c r="M2681" s="63">
        <v>4.1094797317510032</v>
      </c>
    </row>
    <row r="2682" spans="1:13" ht="15" customHeight="1">
      <c r="A2682" s="8">
        <v>42094</v>
      </c>
      <c r="B2682" s="9" t="s">
        <v>52</v>
      </c>
      <c r="C2682" s="10" t="s">
        <v>36</v>
      </c>
      <c r="D2682" s="10" t="s">
        <v>42</v>
      </c>
      <c r="E2682" s="11" t="s">
        <v>31</v>
      </c>
      <c r="F2682" s="16" t="s">
        <v>32</v>
      </c>
      <c r="G2682" s="12">
        <f t="shared" si="376"/>
        <v>43555</v>
      </c>
      <c r="H2682" s="13">
        <v>16</v>
      </c>
      <c r="I2682" s="65">
        <v>6.3041913849338918E-3</v>
      </c>
      <c r="J2682" s="65">
        <v>5.1866682515225408E-2</v>
      </c>
      <c r="K2682" s="65">
        <f t="shared" si="370"/>
        <v>6.5068613425750205E-3</v>
      </c>
      <c r="L2682" s="65">
        <v>1.1553651488617776E-2</v>
      </c>
      <c r="M2682" s="63">
        <v>4.2280285014864125</v>
      </c>
    </row>
    <row r="2683" spans="1:13" ht="15" customHeight="1">
      <c r="A2683" s="8">
        <v>42094</v>
      </c>
      <c r="B2683" s="9" t="s">
        <v>52</v>
      </c>
      <c r="C2683" s="10" t="s">
        <v>36</v>
      </c>
      <c r="D2683" s="10" t="s">
        <v>42</v>
      </c>
      <c r="E2683" s="11" t="s">
        <v>31</v>
      </c>
      <c r="F2683" s="16" t="s">
        <v>32</v>
      </c>
      <c r="G2683" s="12">
        <f t="shared" si="376"/>
        <v>43646</v>
      </c>
      <c r="H2683" s="13">
        <v>17</v>
      </c>
      <c r="I2683" s="65">
        <v>6.5864623479890477E-3</v>
      </c>
      <c r="J2683" s="65">
        <v>5.0658584963369127E-2</v>
      </c>
      <c r="K2683" s="65">
        <f t="shared" si="370"/>
        <v>5.3783647961327665E-3</v>
      </c>
      <c r="L2683" s="65">
        <v>1.1895905047208563E-2</v>
      </c>
      <c r="M2683" s="63">
        <v>4.3539037914919128</v>
      </c>
    </row>
    <row r="2684" spans="1:13" ht="15" customHeight="1">
      <c r="A2684" s="8">
        <v>42094</v>
      </c>
      <c r="B2684" s="9" t="s">
        <v>52</v>
      </c>
      <c r="C2684" s="10" t="s">
        <v>36</v>
      </c>
      <c r="D2684" s="10" t="s">
        <v>42</v>
      </c>
      <c r="E2684" s="11" t="s">
        <v>31</v>
      </c>
      <c r="F2684" s="16" t="s">
        <v>32</v>
      </c>
      <c r="G2684" s="12">
        <f t="shared" si="376"/>
        <v>43738</v>
      </c>
      <c r="H2684" s="13">
        <v>18</v>
      </c>
      <c r="I2684" s="65">
        <v>6.1368654426771354E-3</v>
      </c>
      <c r="J2684" s="65">
        <v>5.5773025093938486E-2</v>
      </c>
      <c r="K2684" s="65">
        <f t="shared" si="370"/>
        <v>1.1251305573246495E-2</v>
      </c>
      <c r="L2684" s="65">
        <v>1.1095806424946756E-2</v>
      </c>
      <c r="M2684" s="63">
        <v>4.4876804549883396</v>
      </c>
    </row>
    <row r="2685" spans="1:13" ht="15" customHeight="1">
      <c r="A2685" s="8">
        <v>42094</v>
      </c>
      <c r="B2685" s="9" t="s">
        <v>52</v>
      </c>
      <c r="C2685" s="10" t="s">
        <v>36</v>
      </c>
      <c r="D2685" s="10" t="s">
        <v>42</v>
      </c>
      <c r="E2685" s="11" t="s">
        <v>31</v>
      </c>
      <c r="F2685" s="16" t="s">
        <v>32</v>
      </c>
      <c r="G2685" s="12">
        <f t="shared" si="376"/>
        <v>43830</v>
      </c>
      <c r="H2685" s="13">
        <v>19</v>
      </c>
      <c r="I2685" s="65">
        <v>6.1454338968210988E-3</v>
      </c>
      <c r="J2685" s="65">
        <v>5.8389995138446095E-2</v>
      </c>
      <c r="K2685" s="65">
        <f t="shared" si="370"/>
        <v>8.7624039413287079E-3</v>
      </c>
      <c r="L2685" s="65">
        <v>1.103941934660922E-2</v>
      </c>
      <c r="M2685" s="63">
        <v>4.6288728527246992</v>
      </c>
    </row>
    <row r="2686" spans="1:13" ht="15" customHeight="1">
      <c r="A2686" s="8">
        <v>42094</v>
      </c>
      <c r="B2686" s="9" t="s">
        <v>52</v>
      </c>
      <c r="C2686" s="10" t="s">
        <v>36</v>
      </c>
      <c r="D2686" s="10" t="s">
        <v>42</v>
      </c>
      <c r="E2686" s="11" t="s">
        <v>31</v>
      </c>
      <c r="F2686" s="16" t="s">
        <v>32</v>
      </c>
      <c r="G2686" s="12">
        <f t="shared" si="376"/>
        <v>43921</v>
      </c>
      <c r="H2686" s="13">
        <v>20</v>
      </c>
      <c r="I2686" s="65">
        <v>4.9211226232555964E-3</v>
      </c>
      <c r="J2686" s="65">
        <v>5.6853256217381361E-2</v>
      </c>
      <c r="K2686" s="65">
        <f t="shared" si="370"/>
        <v>3.3843837021908622E-3</v>
      </c>
      <c r="L2686" s="65">
        <v>9.4015475475523903E-3</v>
      </c>
      <c r="M2686" s="63">
        <v>4.7568009059804108</v>
      </c>
    </row>
    <row r="2687" spans="1:13" ht="15" customHeight="1">
      <c r="A2687" s="8">
        <v>42094</v>
      </c>
      <c r="B2687" s="9" t="s">
        <v>52</v>
      </c>
      <c r="C2687" s="10" t="s">
        <v>36</v>
      </c>
      <c r="D2687" s="10" t="s">
        <v>42</v>
      </c>
      <c r="E2687" s="11" t="s">
        <v>31</v>
      </c>
      <c r="F2687" s="16" t="s">
        <v>32</v>
      </c>
      <c r="G2687" s="12">
        <f t="shared" si="376"/>
        <v>44012</v>
      </c>
      <c r="H2687" s="13">
        <v>21</v>
      </c>
      <c r="I2687" s="65">
        <v>4.2619919486884287E-3</v>
      </c>
      <c r="J2687" s="65">
        <v>6.7201144717783476E-2</v>
      </c>
      <c r="K2687" s="65">
        <f t="shared" si="370"/>
        <v>1.4609880449090545E-2</v>
      </c>
      <c r="L2687" s="65">
        <v>7.3118921979270241E-3</v>
      </c>
      <c r="M2687" s="63">
        <v>4.8927780844304127</v>
      </c>
    </row>
    <row r="2688" spans="1:13" ht="15" customHeight="1">
      <c r="A2688" s="8">
        <f t="shared" ref="A2688:F2689" si="377">A2687</f>
        <v>42094</v>
      </c>
      <c r="B2688" s="9" t="str">
        <f t="shared" si="377"/>
        <v>Mid-Cycle 2015</v>
      </c>
      <c r="C2688" s="10" t="str">
        <f t="shared" si="377"/>
        <v>Adverse</v>
      </c>
      <c r="D2688" s="10" t="str">
        <f t="shared" si="377"/>
        <v>TMM</v>
      </c>
      <c r="E2688" s="11" t="str">
        <f t="shared" si="377"/>
        <v>Other Loans &amp; Leases</v>
      </c>
      <c r="F2688" s="11" t="str">
        <f t="shared" si="377"/>
        <v>Agricultural Loans</v>
      </c>
      <c r="G2688" s="12">
        <f t="shared" si="376"/>
        <v>44104</v>
      </c>
      <c r="H2688" s="13">
        <v>22</v>
      </c>
      <c r="I2688" s="65">
        <v>4.7795059931498114E-3</v>
      </c>
      <c r="J2688" s="65">
        <v>6.990089623705438E-2</v>
      </c>
      <c r="K2688" s="65">
        <f t="shared" si="370"/>
        <v>7.4792575124207157E-3</v>
      </c>
      <c r="L2688" s="65">
        <v>8.184097721816103E-3</v>
      </c>
      <c r="M2688" s="63">
        <v>4.9704690055432916</v>
      </c>
    </row>
    <row r="2689" spans="1:13" ht="15" customHeight="1">
      <c r="A2689" s="8">
        <f t="shared" si="377"/>
        <v>42094</v>
      </c>
      <c r="B2689" s="9" t="str">
        <f t="shared" si="377"/>
        <v>Mid-Cycle 2015</v>
      </c>
      <c r="C2689" s="10" t="str">
        <f t="shared" si="377"/>
        <v>Adverse</v>
      </c>
      <c r="D2689" s="10" t="str">
        <f t="shared" si="377"/>
        <v>TMM</v>
      </c>
      <c r="E2689" s="11" t="str">
        <f t="shared" si="377"/>
        <v>Other Loans &amp; Leases</v>
      </c>
      <c r="F2689" s="11" t="str">
        <f t="shared" si="377"/>
        <v>Agricultural Loans</v>
      </c>
      <c r="G2689" s="12">
        <f t="shared" si="376"/>
        <v>44196</v>
      </c>
      <c r="H2689" s="13">
        <v>23</v>
      </c>
      <c r="I2689" s="65">
        <v>4.9133913582305516E-3</v>
      </c>
      <c r="J2689" s="65">
        <v>7.4318856407174755E-2</v>
      </c>
      <c r="K2689" s="65">
        <f t="shared" si="370"/>
        <v>9.3313515283509271E-3</v>
      </c>
      <c r="L2689" s="65">
        <v>8.4149062178247944E-3</v>
      </c>
      <c r="M2689" s="63">
        <v>5.0470228532459505</v>
      </c>
    </row>
    <row r="2690" spans="1:13" ht="15" customHeight="1">
      <c r="A2690" s="21">
        <f>A2691</f>
        <v>42094</v>
      </c>
      <c r="B2690" s="21" t="str">
        <f t="shared" ref="B2690:F2690" si="378">B2691</f>
        <v>Mid-Cycle 2015</v>
      </c>
      <c r="C2690" s="21" t="str">
        <f t="shared" si="378"/>
        <v>Adverse</v>
      </c>
      <c r="D2690" s="21" t="str">
        <f t="shared" si="378"/>
        <v>TMM</v>
      </c>
      <c r="E2690" s="21" t="str">
        <f t="shared" si="378"/>
        <v>Other Loans &amp; Leases</v>
      </c>
      <c r="F2690" s="25" t="str">
        <f t="shared" si="378"/>
        <v>Loans for purchasing or carrying securities</v>
      </c>
      <c r="G2690" s="21">
        <f>A2690</f>
        <v>42094</v>
      </c>
      <c r="H2690" s="22">
        <v>0</v>
      </c>
      <c r="I2690" s="65">
        <v>0</v>
      </c>
      <c r="J2690" s="70">
        <v>0.19</v>
      </c>
      <c r="K2690" s="65">
        <v>0</v>
      </c>
      <c r="L2690" s="65">
        <v>0</v>
      </c>
      <c r="M2690" s="65">
        <v>0</v>
      </c>
    </row>
    <row r="2691" spans="1:13" ht="15" customHeight="1">
      <c r="A2691" s="8">
        <v>42094</v>
      </c>
      <c r="B2691" s="9" t="s">
        <v>52</v>
      </c>
      <c r="C2691" s="10" t="s">
        <v>36</v>
      </c>
      <c r="D2691" s="10" t="s">
        <v>42</v>
      </c>
      <c r="E2691" s="16" t="s">
        <v>31</v>
      </c>
      <c r="F2691" s="16" t="s">
        <v>33</v>
      </c>
      <c r="G2691" s="12">
        <f t="shared" ref="G2691:G2713" si="379">G2667</f>
        <v>42185</v>
      </c>
      <c r="H2691" s="13">
        <v>1</v>
      </c>
      <c r="I2691" s="65">
        <v>2.8081028184732675E-2</v>
      </c>
      <c r="J2691" s="65">
        <v>0.38704027097944577</v>
      </c>
      <c r="K2691" s="65">
        <f t="shared" si="370"/>
        <v>0.22512129916417845</v>
      </c>
      <c r="L2691" s="65">
        <v>9.8645500504113887E-2</v>
      </c>
      <c r="M2691" s="63">
        <v>228.54092089384881</v>
      </c>
    </row>
    <row r="2692" spans="1:13" ht="15" customHeight="1">
      <c r="A2692" s="8">
        <v>42094</v>
      </c>
      <c r="B2692" s="9" t="s">
        <v>52</v>
      </c>
      <c r="C2692" s="10" t="s">
        <v>36</v>
      </c>
      <c r="D2692" s="10" t="s">
        <v>42</v>
      </c>
      <c r="E2692" s="16" t="s">
        <v>31</v>
      </c>
      <c r="F2692" s="16" t="s">
        <v>33</v>
      </c>
      <c r="G2692" s="12">
        <f t="shared" si="379"/>
        <v>42277</v>
      </c>
      <c r="H2692" s="13">
        <v>2</v>
      </c>
      <c r="I2692" s="65">
        <v>4.9508415172516806E-2</v>
      </c>
      <c r="J2692" s="65">
        <v>8.7700810195291398E-2</v>
      </c>
      <c r="K2692" s="65">
        <f t="shared" ref="K2692:K2755" si="380">J2692-J2691+I2692</f>
        <v>-0.24983104561163755</v>
      </c>
      <c r="L2692" s="65">
        <v>0.21782203112589688</v>
      </c>
      <c r="M2692" s="63">
        <v>198.04746462239888</v>
      </c>
    </row>
    <row r="2693" spans="1:13" ht="15" customHeight="1">
      <c r="A2693" s="8">
        <v>42094</v>
      </c>
      <c r="B2693" s="9" t="s">
        <v>52</v>
      </c>
      <c r="C2693" s="10" t="s">
        <v>36</v>
      </c>
      <c r="D2693" s="10" t="s">
        <v>42</v>
      </c>
      <c r="E2693" s="16" t="s">
        <v>31</v>
      </c>
      <c r="F2693" s="16" t="s">
        <v>33</v>
      </c>
      <c r="G2693" s="12">
        <f t="shared" si="379"/>
        <v>42369</v>
      </c>
      <c r="H2693" s="13">
        <v>3</v>
      </c>
      <c r="I2693" s="65">
        <v>1.5694669637696612E-2</v>
      </c>
      <c r="J2693" s="65">
        <v>0.87430731239861692</v>
      </c>
      <c r="K2693" s="65">
        <f t="shared" si="380"/>
        <v>0.80230117184102212</v>
      </c>
      <c r="L2693" s="65">
        <v>0.14631161051398842</v>
      </c>
      <c r="M2693" s="63">
        <v>197.16064924442847</v>
      </c>
    </row>
    <row r="2694" spans="1:13" ht="15" customHeight="1">
      <c r="A2694" s="8">
        <v>42094</v>
      </c>
      <c r="B2694" s="9" t="s">
        <v>52</v>
      </c>
      <c r="C2694" s="10" t="s">
        <v>36</v>
      </c>
      <c r="D2694" s="10" t="s">
        <v>42</v>
      </c>
      <c r="E2694" s="16" t="s">
        <v>31</v>
      </c>
      <c r="F2694" s="16" t="s">
        <v>33</v>
      </c>
      <c r="G2694" s="12">
        <f t="shared" si="379"/>
        <v>42460</v>
      </c>
      <c r="H2694" s="13">
        <v>4</v>
      </c>
      <c r="I2694" s="65">
        <v>5.0858383620752033E-2</v>
      </c>
      <c r="J2694" s="65">
        <v>0.81574913724166576</v>
      </c>
      <c r="K2694" s="65">
        <f t="shared" si="380"/>
        <v>-7.6997915361991312E-3</v>
      </c>
      <c r="L2694" s="65">
        <v>0.21711564215575807</v>
      </c>
      <c r="M2694" s="63">
        <v>186.51349837717279</v>
      </c>
    </row>
    <row r="2695" spans="1:13" ht="15" customHeight="1">
      <c r="A2695" s="8">
        <v>42094</v>
      </c>
      <c r="B2695" s="9" t="s">
        <v>52</v>
      </c>
      <c r="C2695" s="10" t="s">
        <v>36</v>
      </c>
      <c r="D2695" s="10" t="s">
        <v>42</v>
      </c>
      <c r="E2695" s="16" t="s">
        <v>31</v>
      </c>
      <c r="F2695" s="16" t="s">
        <v>33</v>
      </c>
      <c r="G2695" s="12">
        <f t="shared" si="379"/>
        <v>42551</v>
      </c>
      <c r="H2695" s="13">
        <v>5</v>
      </c>
      <c r="I2695" s="65">
        <v>3.6893960309932243E-2</v>
      </c>
      <c r="J2695" s="65">
        <v>1.0574473846189039</v>
      </c>
      <c r="K2695" s="65">
        <f t="shared" si="380"/>
        <v>0.27859220768717036</v>
      </c>
      <c r="L2695" s="65">
        <v>0.16075934521575105</v>
      </c>
      <c r="M2695" s="63">
        <v>183.04286879576696</v>
      </c>
    </row>
    <row r="2696" spans="1:13" ht="15" customHeight="1">
      <c r="A2696" s="8">
        <v>42094</v>
      </c>
      <c r="B2696" s="9" t="s">
        <v>52</v>
      </c>
      <c r="C2696" s="10" t="s">
        <v>36</v>
      </c>
      <c r="D2696" s="10" t="s">
        <v>42</v>
      </c>
      <c r="E2696" s="16" t="s">
        <v>31</v>
      </c>
      <c r="F2696" s="16" t="s">
        <v>33</v>
      </c>
      <c r="G2696" s="12">
        <f t="shared" si="379"/>
        <v>42643</v>
      </c>
      <c r="H2696" s="13">
        <v>6</v>
      </c>
      <c r="I2696" s="65">
        <v>4.4618224525356784E-2</v>
      </c>
      <c r="J2696" s="65">
        <v>1.0395188689704686</v>
      </c>
      <c r="K2696" s="65">
        <f t="shared" si="380"/>
        <v>2.6689708876921556E-2</v>
      </c>
      <c r="L2696" s="65">
        <v>0.163659959039368</v>
      </c>
      <c r="M2696" s="63">
        <v>180.52608101975247</v>
      </c>
    </row>
    <row r="2697" spans="1:13" ht="15" customHeight="1">
      <c r="A2697" s="8">
        <v>42094</v>
      </c>
      <c r="B2697" s="9" t="s">
        <v>52</v>
      </c>
      <c r="C2697" s="10" t="s">
        <v>36</v>
      </c>
      <c r="D2697" s="10" t="s">
        <v>42</v>
      </c>
      <c r="E2697" s="16" t="s">
        <v>31</v>
      </c>
      <c r="F2697" s="16" t="s">
        <v>33</v>
      </c>
      <c r="G2697" s="12">
        <f t="shared" si="379"/>
        <v>42735</v>
      </c>
      <c r="H2697" s="13">
        <v>7</v>
      </c>
      <c r="I2697" s="65">
        <v>4.7564628047453379E-2</v>
      </c>
      <c r="J2697" s="65">
        <v>0.81442874664100495</v>
      </c>
      <c r="K2697" s="65">
        <f t="shared" si="380"/>
        <v>-0.17752549428201031</v>
      </c>
      <c r="L2697" s="65">
        <v>0.16264409430179308</v>
      </c>
      <c r="M2697" s="63">
        <v>176.3564556366297</v>
      </c>
    </row>
    <row r="2698" spans="1:13" ht="15" customHeight="1">
      <c r="A2698" s="8">
        <v>42094</v>
      </c>
      <c r="B2698" s="9" t="s">
        <v>52</v>
      </c>
      <c r="C2698" s="10" t="s">
        <v>36</v>
      </c>
      <c r="D2698" s="10" t="s">
        <v>42</v>
      </c>
      <c r="E2698" s="16" t="s">
        <v>31</v>
      </c>
      <c r="F2698" s="16" t="s">
        <v>33</v>
      </c>
      <c r="G2698" s="12">
        <f t="shared" si="379"/>
        <v>42825</v>
      </c>
      <c r="H2698" s="13">
        <v>8</v>
      </c>
      <c r="I2698" s="65">
        <v>2.8699907934907041E-2</v>
      </c>
      <c r="J2698" s="65">
        <v>0.95865106078976603</v>
      </c>
      <c r="K2698" s="65">
        <f t="shared" si="380"/>
        <v>0.17292222208366811</v>
      </c>
      <c r="L2698" s="65">
        <v>0.12511159175673642</v>
      </c>
      <c r="M2698" s="63">
        <v>174.72335598854963</v>
      </c>
    </row>
    <row r="2699" spans="1:13" ht="15" customHeight="1">
      <c r="A2699" s="8">
        <v>42094</v>
      </c>
      <c r="B2699" s="9" t="s">
        <v>52</v>
      </c>
      <c r="C2699" s="10" t="s">
        <v>36</v>
      </c>
      <c r="D2699" s="10" t="s">
        <v>42</v>
      </c>
      <c r="E2699" s="16" t="s">
        <v>31</v>
      </c>
      <c r="F2699" s="16" t="s">
        <v>33</v>
      </c>
      <c r="G2699" s="12">
        <f t="shared" si="379"/>
        <v>42916</v>
      </c>
      <c r="H2699" s="13">
        <v>9</v>
      </c>
      <c r="I2699" s="65">
        <v>3.4334632701927797E-2</v>
      </c>
      <c r="J2699" s="65">
        <v>0.88267807033611601</v>
      </c>
      <c r="K2699" s="65">
        <f t="shared" si="380"/>
        <v>-4.1638357751722227E-2</v>
      </c>
      <c r="L2699" s="65">
        <v>0.13862630893526828</v>
      </c>
      <c r="M2699" s="63">
        <v>172.83219495867215</v>
      </c>
    </row>
    <row r="2700" spans="1:13" ht="15" customHeight="1">
      <c r="A2700" s="8">
        <v>42094</v>
      </c>
      <c r="B2700" s="9" t="s">
        <v>52</v>
      </c>
      <c r="C2700" s="10" t="s">
        <v>36</v>
      </c>
      <c r="D2700" s="10" t="s">
        <v>42</v>
      </c>
      <c r="E2700" s="16" t="s">
        <v>31</v>
      </c>
      <c r="F2700" s="16" t="s">
        <v>33</v>
      </c>
      <c r="G2700" s="12">
        <f t="shared" si="379"/>
        <v>43008</v>
      </c>
      <c r="H2700" s="13">
        <v>10</v>
      </c>
      <c r="I2700" s="65">
        <v>3.2147341557077221E-2</v>
      </c>
      <c r="J2700" s="65">
        <v>0.83495890376523441</v>
      </c>
      <c r="K2700" s="65">
        <f t="shared" si="380"/>
        <v>-1.5571825013804379E-2</v>
      </c>
      <c r="L2700" s="65">
        <v>0.13718742141956841</v>
      </c>
      <c r="M2700" s="63">
        <v>171.07502935117381</v>
      </c>
    </row>
    <row r="2701" spans="1:13" ht="15" customHeight="1">
      <c r="A2701" s="8">
        <v>42094</v>
      </c>
      <c r="B2701" s="9" t="s">
        <v>52</v>
      </c>
      <c r="C2701" s="10" t="s">
        <v>36</v>
      </c>
      <c r="D2701" s="10" t="s">
        <v>42</v>
      </c>
      <c r="E2701" s="16" t="s">
        <v>31</v>
      </c>
      <c r="F2701" s="16" t="s">
        <v>33</v>
      </c>
      <c r="G2701" s="12">
        <f t="shared" si="379"/>
        <v>43100</v>
      </c>
      <c r="H2701" s="13">
        <v>11</v>
      </c>
      <c r="I2701" s="65">
        <v>3.4008072210098342E-2</v>
      </c>
      <c r="J2701" s="65">
        <v>0.40252192627331246</v>
      </c>
      <c r="K2701" s="65">
        <f t="shared" si="380"/>
        <v>-0.39842890528182362</v>
      </c>
      <c r="L2701" s="65">
        <v>0.14383943523434956</v>
      </c>
      <c r="M2701" s="63">
        <v>145.13999870888827</v>
      </c>
    </row>
    <row r="2702" spans="1:13" ht="15" customHeight="1">
      <c r="A2702" s="8">
        <v>42094</v>
      </c>
      <c r="B2702" s="9" t="s">
        <v>52</v>
      </c>
      <c r="C2702" s="10" t="s">
        <v>36</v>
      </c>
      <c r="D2702" s="10" t="s">
        <v>42</v>
      </c>
      <c r="E2702" s="16" t="s">
        <v>31</v>
      </c>
      <c r="F2702" s="16" t="s">
        <v>33</v>
      </c>
      <c r="G2702" s="12">
        <f t="shared" si="379"/>
        <v>43190</v>
      </c>
      <c r="H2702" s="13">
        <v>12</v>
      </c>
      <c r="I2702" s="65">
        <v>2.7714382150426996E-2</v>
      </c>
      <c r="J2702" s="65">
        <v>0.99067905624609442</v>
      </c>
      <c r="K2702" s="65">
        <f t="shared" si="380"/>
        <v>0.6158715121232089</v>
      </c>
      <c r="L2702" s="65">
        <v>0.12935379694936869</v>
      </c>
      <c r="M2702" s="63">
        <v>143.69336101155369</v>
      </c>
    </row>
    <row r="2703" spans="1:13" ht="15" customHeight="1">
      <c r="A2703" s="8">
        <v>42094</v>
      </c>
      <c r="B2703" s="9" t="s">
        <v>52</v>
      </c>
      <c r="C2703" s="10" t="s">
        <v>36</v>
      </c>
      <c r="D2703" s="10" t="s">
        <v>42</v>
      </c>
      <c r="E2703" s="16" t="s">
        <v>31</v>
      </c>
      <c r="F2703" s="16" t="s">
        <v>33</v>
      </c>
      <c r="G2703" s="12">
        <f t="shared" si="379"/>
        <v>43281</v>
      </c>
      <c r="H2703" s="13">
        <v>13</v>
      </c>
      <c r="I2703" s="65">
        <v>4.2218491457590504E-2</v>
      </c>
      <c r="J2703" s="65">
        <v>0.98843586518477189</v>
      </c>
      <c r="K2703" s="65">
        <f t="shared" si="380"/>
        <v>3.9975300396267968E-2</v>
      </c>
      <c r="L2703" s="65">
        <v>0.16504657864880781</v>
      </c>
      <c r="M2703" s="63">
        <v>142.45438614013003</v>
      </c>
    </row>
    <row r="2704" spans="1:13" ht="15" customHeight="1">
      <c r="A2704" s="8">
        <v>42094</v>
      </c>
      <c r="B2704" s="9" t="s">
        <v>52</v>
      </c>
      <c r="C2704" s="10" t="s">
        <v>36</v>
      </c>
      <c r="D2704" s="10" t="s">
        <v>42</v>
      </c>
      <c r="E2704" s="16" t="s">
        <v>31</v>
      </c>
      <c r="F2704" s="16" t="s">
        <v>33</v>
      </c>
      <c r="G2704" s="12">
        <f t="shared" si="379"/>
        <v>43373</v>
      </c>
      <c r="H2704" s="13">
        <v>14</v>
      </c>
      <c r="I2704" s="65">
        <v>4.6102198585225157E-2</v>
      </c>
      <c r="J2704" s="65">
        <v>0.87608025176159499</v>
      </c>
      <c r="K2704" s="65">
        <f t="shared" si="380"/>
        <v>-6.6253414837951746E-2</v>
      </c>
      <c r="L2704" s="65">
        <v>0.17435461969923585</v>
      </c>
      <c r="M2704" s="63">
        <v>141.2716601541145</v>
      </c>
    </row>
    <row r="2705" spans="1:13" ht="15" customHeight="1">
      <c r="A2705" s="8">
        <v>42094</v>
      </c>
      <c r="B2705" s="9" t="s">
        <v>52</v>
      </c>
      <c r="C2705" s="10" t="s">
        <v>36</v>
      </c>
      <c r="D2705" s="10" t="s">
        <v>42</v>
      </c>
      <c r="E2705" s="16" t="s">
        <v>31</v>
      </c>
      <c r="F2705" s="16" t="s">
        <v>33</v>
      </c>
      <c r="G2705" s="12">
        <f t="shared" si="379"/>
        <v>43465</v>
      </c>
      <c r="H2705" s="13">
        <v>15</v>
      </c>
      <c r="I2705" s="65">
        <v>5.5906879978248995E-2</v>
      </c>
      <c r="J2705" s="65">
        <v>0.67514966410748445</v>
      </c>
      <c r="K2705" s="65">
        <f t="shared" si="380"/>
        <v>-0.14502370767586154</v>
      </c>
      <c r="L2705" s="65">
        <v>0.19609307594818057</v>
      </c>
      <c r="M2705" s="63">
        <v>140.25586893188739</v>
      </c>
    </row>
    <row r="2706" spans="1:13" ht="15" customHeight="1">
      <c r="A2706" s="8">
        <v>42094</v>
      </c>
      <c r="B2706" s="9" t="s">
        <v>52</v>
      </c>
      <c r="C2706" s="10" t="s">
        <v>36</v>
      </c>
      <c r="D2706" s="10" t="s">
        <v>42</v>
      </c>
      <c r="E2706" s="16" t="s">
        <v>31</v>
      </c>
      <c r="F2706" s="16" t="s">
        <v>33</v>
      </c>
      <c r="G2706" s="12">
        <f t="shared" si="379"/>
        <v>43555</v>
      </c>
      <c r="H2706" s="13">
        <v>16</v>
      </c>
      <c r="I2706" s="65">
        <v>4.3574391403014799E-2</v>
      </c>
      <c r="J2706" s="65">
        <v>0.64365113763881299</v>
      </c>
      <c r="K2706" s="65">
        <f t="shared" si="380"/>
        <v>1.2075864934343337E-2</v>
      </c>
      <c r="L2706" s="65">
        <v>0.17517003838097689</v>
      </c>
      <c r="M2706" s="63">
        <v>139.19765998558324</v>
      </c>
    </row>
    <row r="2707" spans="1:13" ht="15" customHeight="1">
      <c r="A2707" s="8">
        <v>42094</v>
      </c>
      <c r="B2707" s="9" t="s">
        <v>52</v>
      </c>
      <c r="C2707" s="10" t="s">
        <v>36</v>
      </c>
      <c r="D2707" s="10" t="s">
        <v>42</v>
      </c>
      <c r="E2707" s="16" t="s">
        <v>31</v>
      </c>
      <c r="F2707" s="16" t="s">
        <v>33</v>
      </c>
      <c r="G2707" s="12">
        <f t="shared" si="379"/>
        <v>43646</v>
      </c>
      <c r="H2707" s="13">
        <v>17</v>
      </c>
      <c r="I2707" s="65">
        <v>3.9376084432684005E-2</v>
      </c>
      <c r="J2707" s="65">
        <v>0.70521086965630975</v>
      </c>
      <c r="K2707" s="65">
        <f t="shared" si="380"/>
        <v>0.10093581645018077</v>
      </c>
      <c r="L2707" s="65">
        <v>0.16985147631911995</v>
      </c>
      <c r="M2707" s="63">
        <v>137.57775503656435</v>
      </c>
    </row>
    <row r="2708" spans="1:13" ht="15" customHeight="1">
      <c r="A2708" s="8">
        <v>42094</v>
      </c>
      <c r="B2708" s="9" t="s">
        <v>52</v>
      </c>
      <c r="C2708" s="10" t="s">
        <v>36</v>
      </c>
      <c r="D2708" s="10" t="s">
        <v>42</v>
      </c>
      <c r="E2708" s="16" t="s">
        <v>31</v>
      </c>
      <c r="F2708" s="16" t="s">
        <v>33</v>
      </c>
      <c r="G2708" s="12">
        <f t="shared" si="379"/>
        <v>43738</v>
      </c>
      <c r="H2708" s="13">
        <v>18</v>
      </c>
      <c r="I2708" s="65">
        <v>4.1222991884124725E-2</v>
      </c>
      <c r="J2708" s="65">
        <v>0.68293707857123631</v>
      </c>
      <c r="K2708" s="65">
        <f t="shared" si="380"/>
        <v>1.894920079905129E-2</v>
      </c>
      <c r="L2708" s="65">
        <v>0.17612133856792028</v>
      </c>
      <c r="M2708" s="63">
        <v>136.55543521382671</v>
      </c>
    </row>
    <row r="2709" spans="1:13" ht="15" customHeight="1">
      <c r="A2709" s="8">
        <v>42094</v>
      </c>
      <c r="B2709" s="9" t="s">
        <v>52</v>
      </c>
      <c r="C2709" s="10" t="s">
        <v>36</v>
      </c>
      <c r="D2709" s="10" t="s">
        <v>42</v>
      </c>
      <c r="E2709" s="16" t="s">
        <v>31</v>
      </c>
      <c r="F2709" s="16" t="s">
        <v>33</v>
      </c>
      <c r="G2709" s="12">
        <f t="shared" si="379"/>
        <v>43830</v>
      </c>
      <c r="H2709" s="13">
        <v>19</v>
      </c>
      <c r="I2709" s="65">
        <v>4.5464372684186509E-2</v>
      </c>
      <c r="J2709" s="65">
        <v>-1.1946023480150012</v>
      </c>
      <c r="K2709" s="65">
        <f t="shared" si="380"/>
        <v>-1.8320750539020509</v>
      </c>
      <c r="L2709" s="65">
        <v>0.18615373345880676</v>
      </c>
      <c r="M2709" s="63">
        <v>45.317144036820864</v>
      </c>
    </row>
    <row r="2710" spans="1:13" ht="15" customHeight="1">
      <c r="A2710" s="8">
        <v>42094</v>
      </c>
      <c r="B2710" s="9" t="s">
        <v>52</v>
      </c>
      <c r="C2710" s="10" t="s">
        <v>36</v>
      </c>
      <c r="D2710" s="10" t="s">
        <v>42</v>
      </c>
      <c r="E2710" s="16" t="s">
        <v>31</v>
      </c>
      <c r="F2710" s="16" t="s">
        <v>33</v>
      </c>
      <c r="G2710" s="12">
        <f t="shared" si="379"/>
        <v>43921</v>
      </c>
      <c r="H2710" s="13">
        <v>20</v>
      </c>
      <c r="I2710" s="65">
        <v>-2.2380817649011286E-2</v>
      </c>
      <c r="J2710" s="65">
        <v>2.3206120988494945</v>
      </c>
      <c r="K2710" s="65">
        <f t="shared" si="380"/>
        <v>3.4928336292154847</v>
      </c>
      <c r="L2710" s="65">
        <v>-4.3550159273614407E-2</v>
      </c>
      <c r="M2710" s="63">
        <v>45.957426236824688</v>
      </c>
    </row>
    <row r="2711" spans="1:13" ht="15" customHeight="1">
      <c r="A2711" s="8">
        <v>42094</v>
      </c>
      <c r="B2711" s="9" t="s">
        <v>52</v>
      </c>
      <c r="C2711" s="10" t="s">
        <v>36</v>
      </c>
      <c r="D2711" s="10" t="s">
        <v>42</v>
      </c>
      <c r="E2711" s="16" t="s">
        <v>31</v>
      </c>
      <c r="F2711" s="16" t="s">
        <v>33</v>
      </c>
      <c r="G2711" s="12">
        <f t="shared" si="379"/>
        <v>44012</v>
      </c>
      <c r="H2711" s="13">
        <v>21</v>
      </c>
      <c r="I2711" s="65">
        <v>6.1608127040720717E-2</v>
      </c>
      <c r="J2711" s="65">
        <v>2.4875661396457791</v>
      </c>
      <c r="K2711" s="65">
        <f t="shared" si="380"/>
        <v>0.22856216783700534</v>
      </c>
      <c r="L2711" s="65">
        <v>0.11900591376740673</v>
      </c>
      <c r="M2711" s="63">
        <v>46.764925236824418</v>
      </c>
    </row>
    <row r="2712" spans="1:13" ht="15" customHeight="1">
      <c r="A2712" s="8">
        <f t="shared" ref="A2712:F2713" si="381">A2711</f>
        <v>42094</v>
      </c>
      <c r="B2712" s="9" t="str">
        <f t="shared" si="381"/>
        <v>Mid-Cycle 2015</v>
      </c>
      <c r="C2712" s="10" t="str">
        <f t="shared" si="381"/>
        <v>Adverse</v>
      </c>
      <c r="D2712" s="10" t="str">
        <f t="shared" si="381"/>
        <v>TMM</v>
      </c>
      <c r="E2712" s="11" t="str">
        <f t="shared" si="381"/>
        <v>Other Loans &amp; Leases</v>
      </c>
      <c r="F2712" s="11" t="str">
        <f t="shared" si="381"/>
        <v>Loans for purchasing or carrying securities</v>
      </c>
      <c r="G2712" s="12">
        <f t="shared" si="379"/>
        <v>44104</v>
      </c>
      <c r="H2712" s="13">
        <v>22</v>
      </c>
      <c r="I2712" s="65">
        <v>7.2376661758216582E-2</v>
      </c>
      <c r="J2712" s="65">
        <v>2.4081012919160045</v>
      </c>
      <c r="K2712" s="65">
        <f t="shared" si="380"/>
        <v>-7.0881859715579976E-3</v>
      </c>
      <c r="L2712" s="65">
        <v>0.14006726250131521</v>
      </c>
      <c r="M2712" s="63">
        <v>47.526961636824801</v>
      </c>
    </row>
    <row r="2713" spans="1:13" ht="15" customHeight="1">
      <c r="A2713" s="8">
        <f t="shared" si="381"/>
        <v>42094</v>
      </c>
      <c r="B2713" s="9" t="str">
        <f t="shared" si="381"/>
        <v>Mid-Cycle 2015</v>
      </c>
      <c r="C2713" s="10" t="str">
        <f t="shared" si="381"/>
        <v>Adverse</v>
      </c>
      <c r="D2713" s="10" t="str">
        <f t="shared" si="381"/>
        <v>TMM</v>
      </c>
      <c r="E2713" s="11" t="str">
        <f t="shared" si="381"/>
        <v>Other Loans &amp; Leases</v>
      </c>
      <c r="F2713" s="11" t="str">
        <f t="shared" si="381"/>
        <v>Loans for purchasing or carrying securities</v>
      </c>
      <c r="G2713" s="12">
        <f t="shared" si="379"/>
        <v>44196</v>
      </c>
      <c r="H2713" s="13">
        <v>23</v>
      </c>
      <c r="I2713" s="65">
        <v>8.763363689343201E-2</v>
      </c>
      <c r="J2713" s="65">
        <v>2.2005044843541297</v>
      </c>
      <c r="K2713" s="65">
        <f t="shared" si="380"/>
        <v>-0.11996317066844281</v>
      </c>
      <c r="L2713" s="65">
        <v>0.16935732979561452</v>
      </c>
      <c r="M2713" s="63">
        <v>48.27917343682379</v>
      </c>
    </row>
    <row r="2714" spans="1:13" ht="15" customHeight="1">
      <c r="A2714" s="21">
        <f>A2715</f>
        <v>42094</v>
      </c>
      <c r="B2714" s="21" t="str">
        <f t="shared" ref="B2714:F2714" si="382">B2715</f>
        <v>Mid-Cycle 2015</v>
      </c>
      <c r="C2714" s="21" t="str">
        <f t="shared" si="382"/>
        <v>Adverse</v>
      </c>
      <c r="D2714" s="21" t="str">
        <f t="shared" si="382"/>
        <v>TMM</v>
      </c>
      <c r="E2714" s="21" t="str">
        <f t="shared" si="382"/>
        <v>Other Loans &amp; Leases</v>
      </c>
      <c r="F2714" s="25" t="str">
        <f t="shared" si="382"/>
        <v>Loans to Depositories and Other Financial Institutions</v>
      </c>
      <c r="G2714" s="21">
        <f>A2714</f>
        <v>42094</v>
      </c>
      <c r="H2714" s="22">
        <v>0</v>
      </c>
      <c r="I2714" s="65">
        <v>0</v>
      </c>
      <c r="J2714" s="70">
        <v>27.63</v>
      </c>
      <c r="K2714" s="65">
        <v>0</v>
      </c>
      <c r="L2714" s="65">
        <v>0</v>
      </c>
      <c r="M2714" s="65">
        <v>0</v>
      </c>
    </row>
    <row r="2715" spans="1:13" ht="15" customHeight="1">
      <c r="A2715" s="8">
        <v>42094</v>
      </c>
      <c r="B2715" s="9" t="s">
        <v>52</v>
      </c>
      <c r="C2715" s="10" t="s">
        <v>36</v>
      </c>
      <c r="D2715" s="10" t="s">
        <v>42</v>
      </c>
      <c r="E2715" s="11" t="s">
        <v>31</v>
      </c>
      <c r="F2715" s="11" t="s">
        <v>34</v>
      </c>
      <c r="G2715" s="12">
        <f t="shared" ref="G2715:G2737" si="383">G2691</f>
        <v>42185</v>
      </c>
      <c r="H2715" s="13">
        <v>1</v>
      </c>
      <c r="I2715" s="65">
        <v>1.7389211757820202</v>
      </c>
      <c r="J2715" s="65">
        <v>21.555908988288952</v>
      </c>
      <c r="K2715" s="65">
        <f t="shared" si="380"/>
        <v>-4.3351698359290269</v>
      </c>
      <c r="L2715" s="65">
        <v>3.08812356616491</v>
      </c>
      <c r="M2715" s="63">
        <v>6885.0345906385237</v>
      </c>
    </row>
    <row r="2716" spans="1:13" ht="15" customHeight="1">
      <c r="A2716" s="8">
        <v>42094</v>
      </c>
      <c r="B2716" s="9" t="s">
        <v>52</v>
      </c>
      <c r="C2716" s="10" t="s">
        <v>36</v>
      </c>
      <c r="D2716" s="10" t="s">
        <v>42</v>
      </c>
      <c r="E2716" s="11" t="s">
        <v>31</v>
      </c>
      <c r="F2716" s="11" t="s">
        <v>34</v>
      </c>
      <c r="G2716" s="12">
        <f t="shared" si="383"/>
        <v>42277</v>
      </c>
      <c r="H2716" s="13">
        <v>2</v>
      </c>
      <c r="I2716" s="65">
        <v>4.2952363979109682</v>
      </c>
      <c r="J2716" s="65">
        <v>57.783565418705805</v>
      </c>
      <c r="K2716" s="65">
        <f t="shared" si="380"/>
        <v>40.522892828327826</v>
      </c>
      <c r="L2716" s="65">
        <v>6.3226460853681266</v>
      </c>
      <c r="M2716" s="63">
        <v>7167.013891765986</v>
      </c>
    </row>
    <row r="2717" spans="1:13" ht="15" customHeight="1">
      <c r="A2717" s="8">
        <v>42094</v>
      </c>
      <c r="B2717" s="9" t="s">
        <v>52</v>
      </c>
      <c r="C2717" s="10" t="s">
        <v>36</v>
      </c>
      <c r="D2717" s="10" t="s">
        <v>42</v>
      </c>
      <c r="E2717" s="11" t="s">
        <v>31</v>
      </c>
      <c r="F2717" s="11" t="s">
        <v>34</v>
      </c>
      <c r="G2717" s="12">
        <f t="shared" si="383"/>
        <v>42369</v>
      </c>
      <c r="H2717" s="13">
        <v>3</v>
      </c>
      <c r="I2717" s="65">
        <v>5.3517897317931125</v>
      </c>
      <c r="J2717" s="65">
        <v>66.092386144429554</v>
      </c>
      <c r="K2717" s="65">
        <f t="shared" si="380"/>
        <v>13.66061045751686</v>
      </c>
      <c r="L2717" s="65">
        <v>8.7319906206480873</v>
      </c>
      <c r="M2717" s="63">
        <v>7216.2851212331652</v>
      </c>
    </row>
    <row r="2718" spans="1:13" ht="15" customHeight="1">
      <c r="A2718" s="8">
        <v>42094</v>
      </c>
      <c r="B2718" s="9" t="s">
        <v>52</v>
      </c>
      <c r="C2718" s="10" t="s">
        <v>36</v>
      </c>
      <c r="D2718" s="10" t="s">
        <v>42</v>
      </c>
      <c r="E2718" s="11" t="s">
        <v>31</v>
      </c>
      <c r="F2718" s="11" t="s">
        <v>34</v>
      </c>
      <c r="G2718" s="12">
        <f t="shared" si="383"/>
        <v>42460</v>
      </c>
      <c r="H2718" s="13">
        <v>4</v>
      </c>
      <c r="I2718" s="65">
        <v>5.7171717823384096</v>
      </c>
      <c r="J2718" s="65">
        <v>72.167818215032284</v>
      </c>
      <c r="K2718" s="65">
        <f t="shared" si="380"/>
        <v>11.79260385294114</v>
      </c>
      <c r="L2718" s="65">
        <v>9.4297711317632249</v>
      </c>
      <c r="M2718" s="63">
        <v>7284.3292228260652</v>
      </c>
    </row>
    <row r="2719" spans="1:13" ht="15" customHeight="1">
      <c r="A2719" s="8">
        <v>42094</v>
      </c>
      <c r="B2719" s="9" t="s">
        <v>52</v>
      </c>
      <c r="C2719" s="10" t="s">
        <v>36</v>
      </c>
      <c r="D2719" s="10" t="s">
        <v>42</v>
      </c>
      <c r="E2719" s="11" t="s">
        <v>31</v>
      </c>
      <c r="F2719" s="11" t="s">
        <v>34</v>
      </c>
      <c r="G2719" s="12">
        <f t="shared" si="383"/>
        <v>42551</v>
      </c>
      <c r="H2719" s="13">
        <v>5</v>
      </c>
      <c r="I2719" s="65">
        <v>5.3385619443460399</v>
      </c>
      <c r="J2719" s="65">
        <v>79.22032395788402</v>
      </c>
      <c r="K2719" s="65">
        <f t="shared" si="380"/>
        <v>12.391067687197776</v>
      </c>
      <c r="L2719" s="65">
        <v>8.8866554823748416</v>
      </c>
      <c r="M2719" s="63">
        <v>7330.2024160822994</v>
      </c>
    </row>
    <row r="2720" spans="1:13" ht="15" customHeight="1">
      <c r="A2720" s="8">
        <v>42094</v>
      </c>
      <c r="B2720" s="9" t="s">
        <v>52</v>
      </c>
      <c r="C2720" s="10" t="s">
        <v>36</v>
      </c>
      <c r="D2720" s="10" t="s">
        <v>42</v>
      </c>
      <c r="E2720" s="11" t="s">
        <v>31</v>
      </c>
      <c r="F2720" s="11" t="s">
        <v>34</v>
      </c>
      <c r="G2720" s="12">
        <f t="shared" si="383"/>
        <v>42643</v>
      </c>
      <c r="H2720" s="13">
        <v>6</v>
      </c>
      <c r="I2720" s="65">
        <v>5.2424862102259135</v>
      </c>
      <c r="J2720" s="65">
        <v>78.173012230074377</v>
      </c>
      <c r="K2720" s="65">
        <f t="shared" si="380"/>
        <v>4.1951744824162711</v>
      </c>
      <c r="L2720" s="65">
        <v>8.783449956441018</v>
      </c>
      <c r="M2720" s="63">
        <v>7323.0561537560643</v>
      </c>
    </row>
    <row r="2721" spans="1:13" ht="15" customHeight="1">
      <c r="A2721" s="8">
        <v>42094</v>
      </c>
      <c r="B2721" s="9" t="s">
        <v>52</v>
      </c>
      <c r="C2721" s="10" t="s">
        <v>36</v>
      </c>
      <c r="D2721" s="10" t="s">
        <v>42</v>
      </c>
      <c r="E2721" s="11" t="s">
        <v>31</v>
      </c>
      <c r="F2721" s="11" t="s">
        <v>34</v>
      </c>
      <c r="G2721" s="12">
        <f t="shared" si="383"/>
        <v>42735</v>
      </c>
      <c r="H2721" s="13">
        <v>7</v>
      </c>
      <c r="I2721" s="65">
        <v>4.2303917208682655</v>
      </c>
      <c r="J2721" s="65">
        <v>92.216857759096001</v>
      </c>
      <c r="K2721" s="65">
        <f t="shared" si="380"/>
        <v>18.27423724988989</v>
      </c>
      <c r="L2721" s="65">
        <v>6.9049381044559297</v>
      </c>
      <c r="M2721" s="63">
        <v>7716.7368633556416</v>
      </c>
    </row>
    <row r="2722" spans="1:13" ht="15" customHeight="1">
      <c r="A2722" s="8">
        <v>42094</v>
      </c>
      <c r="B2722" s="9" t="s">
        <v>52</v>
      </c>
      <c r="C2722" s="10" t="s">
        <v>36</v>
      </c>
      <c r="D2722" s="10" t="s">
        <v>42</v>
      </c>
      <c r="E2722" s="11" t="s">
        <v>31</v>
      </c>
      <c r="F2722" s="11" t="s">
        <v>34</v>
      </c>
      <c r="G2722" s="12">
        <f t="shared" si="383"/>
        <v>42825</v>
      </c>
      <c r="H2722" s="13">
        <v>8</v>
      </c>
      <c r="I2722" s="65">
        <v>4.5050525891807887</v>
      </c>
      <c r="J2722" s="65">
        <v>91.941063519545139</v>
      </c>
      <c r="K2722" s="65">
        <f t="shared" si="380"/>
        <v>4.2292583496299265</v>
      </c>
      <c r="L2722" s="65">
        <v>7.5115873876118444</v>
      </c>
      <c r="M2722" s="63">
        <v>7771.5749500568609</v>
      </c>
    </row>
    <row r="2723" spans="1:13" ht="15" customHeight="1">
      <c r="A2723" s="8">
        <v>42094</v>
      </c>
      <c r="B2723" s="9" t="s">
        <v>52</v>
      </c>
      <c r="C2723" s="10" t="s">
        <v>36</v>
      </c>
      <c r="D2723" s="10" t="s">
        <v>42</v>
      </c>
      <c r="E2723" s="11" t="s">
        <v>31</v>
      </c>
      <c r="F2723" s="11" t="s">
        <v>34</v>
      </c>
      <c r="G2723" s="12">
        <f t="shared" si="383"/>
        <v>42916</v>
      </c>
      <c r="H2723" s="13">
        <v>9</v>
      </c>
      <c r="I2723" s="65">
        <v>4.5528986963565776</v>
      </c>
      <c r="J2723" s="65">
        <v>93.748551435166235</v>
      </c>
      <c r="K2723" s="65">
        <f t="shared" si="380"/>
        <v>6.3603866119776731</v>
      </c>
      <c r="L2723" s="65">
        <v>7.6570139225009584</v>
      </c>
      <c r="M2723" s="63">
        <v>7999.5725697570979</v>
      </c>
    </row>
    <row r="2724" spans="1:13" ht="15" customHeight="1">
      <c r="A2724" s="8">
        <v>42094</v>
      </c>
      <c r="B2724" s="9" t="s">
        <v>52</v>
      </c>
      <c r="C2724" s="10" t="s">
        <v>36</v>
      </c>
      <c r="D2724" s="10" t="s">
        <v>42</v>
      </c>
      <c r="E2724" s="11" t="s">
        <v>31</v>
      </c>
      <c r="F2724" s="11" t="s">
        <v>34</v>
      </c>
      <c r="G2724" s="12">
        <f t="shared" si="383"/>
        <v>43008</v>
      </c>
      <c r="H2724" s="13">
        <v>10</v>
      </c>
      <c r="I2724" s="65">
        <v>4.6538162165910046</v>
      </c>
      <c r="J2724" s="65">
        <v>95.788210870506475</v>
      </c>
      <c r="K2724" s="65">
        <f t="shared" si="380"/>
        <v>6.6934756519312453</v>
      </c>
      <c r="L2724" s="65">
        <v>7.9021102447942813</v>
      </c>
      <c r="M2724" s="63">
        <v>8308.2428268887688</v>
      </c>
    </row>
    <row r="2725" spans="1:13" ht="15" customHeight="1">
      <c r="A2725" s="8">
        <v>42094</v>
      </c>
      <c r="B2725" s="9" t="s">
        <v>52</v>
      </c>
      <c r="C2725" s="10" t="s">
        <v>36</v>
      </c>
      <c r="D2725" s="10" t="s">
        <v>42</v>
      </c>
      <c r="E2725" s="11" t="s">
        <v>31</v>
      </c>
      <c r="F2725" s="11" t="s">
        <v>34</v>
      </c>
      <c r="G2725" s="12">
        <f t="shared" si="383"/>
        <v>43100</v>
      </c>
      <c r="H2725" s="13">
        <v>11</v>
      </c>
      <c r="I2725" s="65">
        <v>4.908784433588476</v>
      </c>
      <c r="J2725" s="65">
        <v>93.517998855154531</v>
      </c>
      <c r="K2725" s="65">
        <f t="shared" si="380"/>
        <v>2.6385724182365315</v>
      </c>
      <c r="L2725" s="65">
        <v>8.4372162706113905</v>
      </c>
      <c r="M2725" s="63">
        <v>8432.4745977622151</v>
      </c>
    </row>
    <row r="2726" spans="1:13" ht="15" customHeight="1">
      <c r="A2726" s="8">
        <v>42094</v>
      </c>
      <c r="B2726" s="9" t="s">
        <v>52</v>
      </c>
      <c r="C2726" s="10" t="s">
        <v>36</v>
      </c>
      <c r="D2726" s="10" t="s">
        <v>42</v>
      </c>
      <c r="E2726" s="11" t="s">
        <v>31</v>
      </c>
      <c r="F2726" s="11" t="s">
        <v>34</v>
      </c>
      <c r="G2726" s="12">
        <f t="shared" si="383"/>
        <v>43190</v>
      </c>
      <c r="H2726" s="13">
        <v>12</v>
      </c>
      <c r="I2726" s="65">
        <v>5.025466260874488</v>
      </c>
      <c r="J2726" s="65">
        <v>96.554434117902375</v>
      </c>
      <c r="K2726" s="65">
        <f t="shared" si="380"/>
        <v>8.0619015236223319</v>
      </c>
      <c r="L2726" s="65">
        <v>8.637362529600308</v>
      </c>
      <c r="M2726" s="63">
        <v>8831.5888681851393</v>
      </c>
    </row>
    <row r="2727" spans="1:13" ht="15" customHeight="1">
      <c r="A2727" s="8">
        <v>42094</v>
      </c>
      <c r="B2727" s="9" t="s">
        <v>52</v>
      </c>
      <c r="C2727" s="10" t="s">
        <v>36</v>
      </c>
      <c r="D2727" s="10" t="s">
        <v>42</v>
      </c>
      <c r="E2727" s="11" t="s">
        <v>31</v>
      </c>
      <c r="F2727" s="11" t="s">
        <v>34</v>
      </c>
      <c r="G2727" s="12">
        <f t="shared" si="383"/>
        <v>43281</v>
      </c>
      <c r="H2727" s="13">
        <v>13</v>
      </c>
      <c r="I2727" s="65">
        <v>5.3386834882353762</v>
      </c>
      <c r="J2727" s="65">
        <v>106.4812017511742</v>
      </c>
      <c r="K2727" s="65">
        <f t="shared" si="380"/>
        <v>15.265451121507198</v>
      </c>
      <c r="L2727" s="65">
        <v>9.2789060487193993</v>
      </c>
      <c r="M2727" s="63">
        <v>9079.3363588780448</v>
      </c>
    </row>
    <row r="2728" spans="1:13" ht="15" customHeight="1">
      <c r="A2728" s="8">
        <v>42094</v>
      </c>
      <c r="B2728" s="9" t="s">
        <v>52</v>
      </c>
      <c r="C2728" s="10" t="s">
        <v>36</v>
      </c>
      <c r="D2728" s="10" t="s">
        <v>42</v>
      </c>
      <c r="E2728" s="11" t="s">
        <v>31</v>
      </c>
      <c r="F2728" s="11" t="s">
        <v>34</v>
      </c>
      <c r="G2728" s="12">
        <f t="shared" si="383"/>
        <v>43373</v>
      </c>
      <c r="H2728" s="13">
        <v>14</v>
      </c>
      <c r="I2728" s="65">
        <v>5.7059151352617503</v>
      </c>
      <c r="J2728" s="65">
        <v>114.97794861125264</v>
      </c>
      <c r="K2728" s="65">
        <f t="shared" si="380"/>
        <v>14.202661995340197</v>
      </c>
      <c r="L2728" s="65">
        <v>10.123396132047922</v>
      </c>
      <c r="M2728" s="63">
        <v>9338.8839361729351</v>
      </c>
    </row>
    <row r="2729" spans="1:13" ht="15" customHeight="1">
      <c r="A2729" s="8">
        <v>42094</v>
      </c>
      <c r="B2729" s="9" t="s">
        <v>52</v>
      </c>
      <c r="C2729" s="10" t="s">
        <v>36</v>
      </c>
      <c r="D2729" s="10" t="s">
        <v>42</v>
      </c>
      <c r="E2729" s="11" t="s">
        <v>31</v>
      </c>
      <c r="F2729" s="11" t="s">
        <v>34</v>
      </c>
      <c r="G2729" s="12">
        <f t="shared" si="383"/>
        <v>43465</v>
      </c>
      <c r="H2729" s="13">
        <v>15</v>
      </c>
      <c r="I2729" s="65">
        <v>5.402444436894358</v>
      </c>
      <c r="J2729" s="65">
        <v>130.59532837458229</v>
      </c>
      <c r="K2729" s="65">
        <f t="shared" si="380"/>
        <v>21.019824200224008</v>
      </c>
      <c r="L2729" s="65">
        <v>9.729728075914462</v>
      </c>
      <c r="M2729" s="63">
        <v>9421.5304245302104</v>
      </c>
    </row>
    <row r="2730" spans="1:13" ht="15" customHeight="1">
      <c r="A2730" s="8">
        <v>42094</v>
      </c>
      <c r="B2730" s="9" t="s">
        <v>52</v>
      </c>
      <c r="C2730" s="10" t="s">
        <v>36</v>
      </c>
      <c r="D2730" s="10" t="s">
        <v>42</v>
      </c>
      <c r="E2730" s="11" t="s">
        <v>31</v>
      </c>
      <c r="F2730" s="11" t="s">
        <v>34</v>
      </c>
      <c r="G2730" s="12">
        <f t="shared" si="383"/>
        <v>43555</v>
      </c>
      <c r="H2730" s="13">
        <v>16</v>
      </c>
      <c r="I2730" s="65">
        <v>5.9843752037938236</v>
      </c>
      <c r="J2730" s="65">
        <v>137.15890072765097</v>
      </c>
      <c r="K2730" s="65">
        <f t="shared" si="380"/>
        <v>12.547947556862503</v>
      </c>
      <c r="L2730" s="65">
        <v>10.945124900844737</v>
      </c>
      <c r="M2730" s="63">
        <v>9601.8900274216321</v>
      </c>
    </row>
    <row r="2731" spans="1:13" ht="15" customHeight="1">
      <c r="A2731" s="8">
        <v>42094</v>
      </c>
      <c r="B2731" s="9" t="s">
        <v>52</v>
      </c>
      <c r="C2731" s="10" t="s">
        <v>36</v>
      </c>
      <c r="D2731" s="10" t="s">
        <v>42</v>
      </c>
      <c r="E2731" s="11" t="s">
        <v>31</v>
      </c>
      <c r="F2731" s="11" t="s">
        <v>34</v>
      </c>
      <c r="G2731" s="12">
        <f t="shared" si="383"/>
        <v>43646</v>
      </c>
      <c r="H2731" s="13">
        <v>17</v>
      </c>
      <c r="I2731" s="65">
        <v>5.9085172903835312</v>
      </c>
      <c r="J2731" s="65">
        <v>158.39714016721189</v>
      </c>
      <c r="K2731" s="65">
        <f t="shared" si="380"/>
        <v>27.146756729944446</v>
      </c>
      <c r="L2731" s="65">
        <v>11.120600104404803</v>
      </c>
      <c r="M2731" s="63">
        <v>9764.7140988998235</v>
      </c>
    </row>
    <row r="2732" spans="1:13" ht="15" customHeight="1">
      <c r="A2732" s="8">
        <v>42094</v>
      </c>
      <c r="B2732" s="9" t="s">
        <v>52</v>
      </c>
      <c r="C2732" s="10" t="s">
        <v>36</v>
      </c>
      <c r="D2732" s="10" t="s">
        <v>42</v>
      </c>
      <c r="E2732" s="11" t="s">
        <v>31</v>
      </c>
      <c r="F2732" s="11" t="s">
        <v>34</v>
      </c>
      <c r="G2732" s="12">
        <f t="shared" si="383"/>
        <v>43738</v>
      </c>
      <c r="H2732" s="13">
        <v>18</v>
      </c>
      <c r="I2732" s="65">
        <v>6.589759471579514</v>
      </c>
      <c r="J2732" s="65">
        <v>166.74688217059989</v>
      </c>
      <c r="K2732" s="65">
        <f t="shared" si="380"/>
        <v>14.939501474967516</v>
      </c>
      <c r="L2732" s="65">
        <v>12.52273344603193</v>
      </c>
      <c r="M2732" s="63">
        <v>9939.1709952960391</v>
      </c>
    </row>
    <row r="2733" spans="1:13" ht="15" customHeight="1">
      <c r="A2733" s="8">
        <v>42094</v>
      </c>
      <c r="B2733" s="9" t="s">
        <v>52</v>
      </c>
      <c r="C2733" s="10" t="s">
        <v>36</v>
      </c>
      <c r="D2733" s="10" t="s">
        <v>42</v>
      </c>
      <c r="E2733" s="11" t="s">
        <v>31</v>
      </c>
      <c r="F2733" s="11" t="s">
        <v>34</v>
      </c>
      <c r="G2733" s="12">
        <f t="shared" si="383"/>
        <v>43830</v>
      </c>
      <c r="H2733" s="13">
        <v>19</v>
      </c>
      <c r="I2733" s="65">
        <v>7.0002838237493608</v>
      </c>
      <c r="J2733" s="65">
        <v>171.10326268876773</v>
      </c>
      <c r="K2733" s="65">
        <f t="shared" si="380"/>
        <v>11.356664341917199</v>
      </c>
      <c r="L2733" s="65">
        <v>13.3950434116501</v>
      </c>
      <c r="M2733" s="63">
        <v>10113.002049028832</v>
      </c>
    </row>
    <row r="2734" spans="1:13" ht="15" customHeight="1">
      <c r="A2734" s="8">
        <v>42094</v>
      </c>
      <c r="B2734" s="9" t="s">
        <v>52</v>
      </c>
      <c r="C2734" s="10" t="s">
        <v>36</v>
      </c>
      <c r="D2734" s="10" t="s">
        <v>42</v>
      </c>
      <c r="E2734" s="11" t="s">
        <v>31</v>
      </c>
      <c r="F2734" s="11" t="s">
        <v>34</v>
      </c>
      <c r="G2734" s="12">
        <f t="shared" si="383"/>
        <v>43921</v>
      </c>
      <c r="H2734" s="13">
        <v>20</v>
      </c>
      <c r="I2734" s="65">
        <v>6.9747707021181364</v>
      </c>
      <c r="J2734" s="65">
        <v>176.93102733457829</v>
      </c>
      <c r="K2734" s="65">
        <f t="shared" si="380"/>
        <v>12.802535347928696</v>
      </c>
      <c r="L2734" s="65">
        <v>13.393028859247435</v>
      </c>
      <c r="M2734" s="63">
        <v>10227.602607397712</v>
      </c>
    </row>
    <row r="2735" spans="1:13" ht="15" customHeight="1">
      <c r="A2735" s="8">
        <v>42094</v>
      </c>
      <c r="B2735" s="9" t="s">
        <v>52</v>
      </c>
      <c r="C2735" s="10" t="s">
        <v>36</v>
      </c>
      <c r="D2735" s="10" t="s">
        <v>42</v>
      </c>
      <c r="E2735" s="11" t="s">
        <v>31</v>
      </c>
      <c r="F2735" s="11" t="s">
        <v>34</v>
      </c>
      <c r="G2735" s="12">
        <f t="shared" si="383"/>
        <v>44012</v>
      </c>
      <c r="H2735" s="13">
        <v>21</v>
      </c>
      <c r="I2735" s="65">
        <v>7.3358961858133567</v>
      </c>
      <c r="J2735" s="65">
        <v>181.19390207653953</v>
      </c>
      <c r="K2735" s="65">
        <f t="shared" si="380"/>
        <v>11.598770927774599</v>
      </c>
      <c r="L2735" s="65">
        <v>14.187560421517697</v>
      </c>
      <c r="M2735" s="63">
        <v>10331.991384230612</v>
      </c>
    </row>
    <row r="2736" spans="1:13" ht="15" customHeight="1">
      <c r="A2736" s="8">
        <f t="shared" ref="A2736:F2737" si="384">A2735</f>
        <v>42094</v>
      </c>
      <c r="B2736" s="9" t="str">
        <f t="shared" si="384"/>
        <v>Mid-Cycle 2015</v>
      </c>
      <c r="C2736" s="10" t="str">
        <f t="shared" si="384"/>
        <v>Adverse</v>
      </c>
      <c r="D2736" s="10" t="str">
        <f t="shared" si="384"/>
        <v>TMM</v>
      </c>
      <c r="E2736" s="11" t="str">
        <f t="shared" si="384"/>
        <v>Other Loans &amp; Leases</v>
      </c>
      <c r="F2736" s="11" t="str">
        <f t="shared" si="384"/>
        <v>Loans to Depositories and Other Financial Institutions</v>
      </c>
      <c r="G2736" s="12">
        <f t="shared" si="383"/>
        <v>44104</v>
      </c>
      <c r="H2736" s="13">
        <v>22</v>
      </c>
      <c r="I2736" s="65">
        <v>7.6799246820369502</v>
      </c>
      <c r="J2736" s="65">
        <v>187.87093748409097</v>
      </c>
      <c r="K2736" s="65">
        <f t="shared" si="380"/>
        <v>14.356960089588394</v>
      </c>
      <c r="L2736" s="65">
        <v>14.846420065830348</v>
      </c>
      <c r="M2736" s="63">
        <v>10512.184737566186</v>
      </c>
    </row>
    <row r="2737" spans="1:13" ht="15" customHeight="1">
      <c r="A2737" s="8">
        <f t="shared" si="384"/>
        <v>42094</v>
      </c>
      <c r="B2737" s="9" t="str">
        <f t="shared" si="384"/>
        <v>Mid-Cycle 2015</v>
      </c>
      <c r="C2737" s="10" t="str">
        <f t="shared" si="384"/>
        <v>Adverse</v>
      </c>
      <c r="D2737" s="10" t="str">
        <f t="shared" si="384"/>
        <v>TMM</v>
      </c>
      <c r="E2737" s="11" t="str">
        <f t="shared" si="384"/>
        <v>Other Loans &amp; Leases</v>
      </c>
      <c r="F2737" s="11" t="str">
        <f t="shared" si="384"/>
        <v>Loans to Depositories and Other Financial Institutions</v>
      </c>
      <c r="G2737" s="12">
        <f t="shared" si="383"/>
        <v>44196</v>
      </c>
      <c r="H2737" s="13">
        <v>23</v>
      </c>
      <c r="I2737" s="65">
        <v>7.601906942268946</v>
      </c>
      <c r="J2737" s="65">
        <v>198.19291804681376</v>
      </c>
      <c r="K2737" s="65">
        <f t="shared" si="380"/>
        <v>17.923887504991733</v>
      </c>
      <c r="L2737" s="65">
        <v>14.713533858790662</v>
      </c>
      <c r="M2737" s="63">
        <v>10685.671483854703</v>
      </c>
    </row>
    <row r="2738" spans="1:13" ht="15" customHeight="1">
      <c r="A2738" s="21">
        <f>A2739</f>
        <v>42094</v>
      </c>
      <c r="B2738" s="21" t="str">
        <f t="shared" ref="B2738:F2738" si="385">B2739</f>
        <v>Mid-Cycle 2015</v>
      </c>
      <c r="C2738" s="21" t="str">
        <f t="shared" si="385"/>
        <v>Adverse</v>
      </c>
      <c r="D2738" s="21" t="str">
        <f t="shared" si="385"/>
        <v>TMM</v>
      </c>
      <c r="E2738" s="21" t="str">
        <f t="shared" si="385"/>
        <v>Other Loans &amp; Leases</v>
      </c>
      <c r="F2738" s="25" t="str">
        <f t="shared" si="385"/>
        <v>All Other Loans</v>
      </c>
      <c r="G2738" s="21">
        <f>A2738</f>
        <v>42094</v>
      </c>
      <c r="H2738" s="22">
        <v>0</v>
      </c>
      <c r="I2738" s="65">
        <v>0</v>
      </c>
      <c r="J2738" s="70">
        <v>82.43</v>
      </c>
      <c r="K2738" s="65">
        <v>0</v>
      </c>
      <c r="L2738" s="65">
        <v>0</v>
      </c>
      <c r="M2738" s="65">
        <v>0</v>
      </c>
    </row>
    <row r="2739" spans="1:13" ht="15" customHeight="1">
      <c r="A2739" s="8">
        <v>42094</v>
      </c>
      <c r="B2739" s="9" t="s">
        <v>52</v>
      </c>
      <c r="C2739" s="10" t="s">
        <v>36</v>
      </c>
      <c r="D2739" s="10" t="s">
        <v>42</v>
      </c>
      <c r="E2739" s="16" t="s">
        <v>31</v>
      </c>
      <c r="F2739" s="16" t="s">
        <v>35</v>
      </c>
      <c r="G2739" s="12">
        <f t="shared" ref="G2739:G2761" si="386">G2715</f>
        <v>42185</v>
      </c>
      <c r="H2739" s="13">
        <v>1</v>
      </c>
      <c r="I2739" s="65">
        <v>2.6017124729154655</v>
      </c>
      <c r="J2739" s="65">
        <v>65.656802827038803</v>
      </c>
      <c r="K2739" s="65">
        <f t="shared" si="380"/>
        <v>-14.171484700045738</v>
      </c>
      <c r="L2739" s="65">
        <v>5.750322919033132</v>
      </c>
      <c r="M2739" s="63">
        <v>14660.905814024631</v>
      </c>
    </row>
    <row r="2740" spans="1:13" ht="15" customHeight="1">
      <c r="A2740" s="8">
        <v>42094</v>
      </c>
      <c r="B2740" s="9" t="s">
        <v>52</v>
      </c>
      <c r="C2740" s="10" t="s">
        <v>36</v>
      </c>
      <c r="D2740" s="10" t="s">
        <v>42</v>
      </c>
      <c r="E2740" s="16" t="s">
        <v>31</v>
      </c>
      <c r="F2740" s="16" t="s">
        <v>35</v>
      </c>
      <c r="G2740" s="12">
        <f t="shared" si="386"/>
        <v>42277</v>
      </c>
      <c r="H2740" s="13">
        <v>2</v>
      </c>
      <c r="I2740" s="65">
        <v>6.1295640051436786</v>
      </c>
      <c r="J2740" s="65">
        <v>72.659556167665102</v>
      </c>
      <c r="K2740" s="65">
        <f t="shared" si="380"/>
        <v>13.132317345769977</v>
      </c>
      <c r="L2740" s="65">
        <v>12.86920760252581</v>
      </c>
      <c r="M2740" s="63">
        <v>14235.449657509471</v>
      </c>
    </row>
    <row r="2741" spans="1:13" ht="15" customHeight="1">
      <c r="A2741" s="8">
        <v>42094</v>
      </c>
      <c r="B2741" s="9" t="s">
        <v>52</v>
      </c>
      <c r="C2741" s="10" t="s">
        <v>36</v>
      </c>
      <c r="D2741" s="10" t="s">
        <v>42</v>
      </c>
      <c r="E2741" s="16" t="s">
        <v>31</v>
      </c>
      <c r="F2741" s="16" t="s">
        <v>35</v>
      </c>
      <c r="G2741" s="12">
        <f t="shared" si="386"/>
        <v>42369</v>
      </c>
      <c r="H2741" s="13">
        <v>3</v>
      </c>
      <c r="I2741" s="65">
        <v>5.2729115610029842</v>
      </c>
      <c r="J2741" s="65">
        <v>86.364238389446413</v>
      </c>
      <c r="K2741" s="65">
        <f t="shared" si="380"/>
        <v>18.977593782784297</v>
      </c>
      <c r="L2741" s="65">
        <v>11.257029649329242</v>
      </c>
      <c r="M2741" s="63">
        <v>14200.263242828121</v>
      </c>
    </row>
    <row r="2742" spans="1:13" ht="15" customHeight="1">
      <c r="A2742" s="8">
        <v>42094</v>
      </c>
      <c r="B2742" s="9" t="s">
        <v>52</v>
      </c>
      <c r="C2742" s="10" t="s">
        <v>36</v>
      </c>
      <c r="D2742" s="10" t="s">
        <v>42</v>
      </c>
      <c r="E2742" s="16" t="s">
        <v>31</v>
      </c>
      <c r="F2742" s="16" t="s">
        <v>35</v>
      </c>
      <c r="G2742" s="12">
        <f t="shared" si="386"/>
        <v>42460</v>
      </c>
      <c r="H2742" s="13">
        <v>4</v>
      </c>
      <c r="I2742" s="65">
        <v>5.0678097918797294</v>
      </c>
      <c r="J2742" s="65">
        <v>103.75370439856673</v>
      </c>
      <c r="K2742" s="65">
        <f t="shared" si="380"/>
        <v>22.457275801000041</v>
      </c>
      <c r="L2742" s="65">
        <v>9.9387180800689272</v>
      </c>
      <c r="M2742" s="63">
        <v>14245.692500025049</v>
      </c>
    </row>
    <row r="2743" spans="1:13" ht="15" customHeight="1">
      <c r="A2743" s="8">
        <v>42094</v>
      </c>
      <c r="B2743" s="9" t="s">
        <v>52</v>
      </c>
      <c r="C2743" s="10" t="s">
        <v>36</v>
      </c>
      <c r="D2743" s="10" t="s">
        <v>42</v>
      </c>
      <c r="E2743" s="16" t="s">
        <v>31</v>
      </c>
      <c r="F2743" s="16" t="s">
        <v>35</v>
      </c>
      <c r="G2743" s="12">
        <f t="shared" si="386"/>
        <v>42551</v>
      </c>
      <c r="H2743" s="13">
        <v>5</v>
      </c>
      <c r="I2743" s="65">
        <v>4.7159636699603986</v>
      </c>
      <c r="J2743" s="65">
        <v>113.83149081588056</v>
      </c>
      <c r="K2743" s="65">
        <f t="shared" si="380"/>
        <v>14.79375008727423</v>
      </c>
      <c r="L2743" s="65">
        <v>9.0890815176906887</v>
      </c>
      <c r="M2743" s="63">
        <v>14170.386414897022</v>
      </c>
    </row>
    <row r="2744" spans="1:13" ht="15" customHeight="1">
      <c r="A2744" s="8">
        <v>42094</v>
      </c>
      <c r="B2744" s="9" t="s">
        <v>52</v>
      </c>
      <c r="C2744" s="10" t="s">
        <v>36</v>
      </c>
      <c r="D2744" s="10" t="s">
        <v>42</v>
      </c>
      <c r="E2744" s="16" t="s">
        <v>31</v>
      </c>
      <c r="F2744" s="16" t="s">
        <v>35</v>
      </c>
      <c r="G2744" s="12">
        <f t="shared" si="386"/>
        <v>42643</v>
      </c>
      <c r="H2744" s="13">
        <v>6</v>
      </c>
      <c r="I2744" s="65">
        <v>4.5848135410690762</v>
      </c>
      <c r="J2744" s="65">
        <v>115.9383345330223</v>
      </c>
      <c r="K2744" s="65">
        <f t="shared" si="380"/>
        <v>6.6916572582108191</v>
      </c>
      <c r="L2744" s="65">
        <v>8.7525397435033767</v>
      </c>
      <c r="M2744" s="63">
        <v>14150.231983848456</v>
      </c>
    </row>
    <row r="2745" spans="1:13" ht="15" customHeight="1">
      <c r="A2745" s="8">
        <v>42094</v>
      </c>
      <c r="B2745" s="9" t="s">
        <v>52</v>
      </c>
      <c r="C2745" s="10" t="s">
        <v>36</v>
      </c>
      <c r="D2745" s="10" t="s">
        <v>42</v>
      </c>
      <c r="E2745" s="16" t="s">
        <v>31</v>
      </c>
      <c r="F2745" s="16" t="s">
        <v>35</v>
      </c>
      <c r="G2745" s="12">
        <f t="shared" si="386"/>
        <v>42735</v>
      </c>
      <c r="H2745" s="13">
        <v>7</v>
      </c>
      <c r="I2745" s="65">
        <v>4.1057486951217976</v>
      </c>
      <c r="J2745" s="65">
        <v>127.93138474254025</v>
      </c>
      <c r="K2745" s="65">
        <f t="shared" si="380"/>
        <v>16.098798904639743</v>
      </c>
      <c r="L2745" s="65">
        <v>7.6254203633258637</v>
      </c>
      <c r="M2745" s="63">
        <v>14522.634896166763</v>
      </c>
    </row>
    <row r="2746" spans="1:13" ht="15" customHeight="1">
      <c r="A2746" s="8">
        <v>42094</v>
      </c>
      <c r="B2746" s="9" t="s">
        <v>52</v>
      </c>
      <c r="C2746" s="10" t="s">
        <v>36</v>
      </c>
      <c r="D2746" s="10" t="s">
        <v>42</v>
      </c>
      <c r="E2746" s="16" t="s">
        <v>31</v>
      </c>
      <c r="F2746" s="16" t="s">
        <v>35</v>
      </c>
      <c r="G2746" s="12">
        <f t="shared" si="386"/>
        <v>42825</v>
      </c>
      <c r="H2746" s="13">
        <v>8</v>
      </c>
      <c r="I2746" s="65">
        <v>4.1412701242722072</v>
      </c>
      <c r="J2746" s="65">
        <v>129.12894974368379</v>
      </c>
      <c r="K2746" s="65">
        <f t="shared" si="380"/>
        <v>5.338835125415752</v>
      </c>
      <c r="L2746" s="65">
        <v>7.668018929092872</v>
      </c>
      <c r="M2746" s="63">
        <v>14255.279782380238</v>
      </c>
    </row>
    <row r="2747" spans="1:13" ht="15" customHeight="1">
      <c r="A2747" s="8">
        <v>42094</v>
      </c>
      <c r="B2747" s="9" t="s">
        <v>52</v>
      </c>
      <c r="C2747" s="10" t="s">
        <v>36</v>
      </c>
      <c r="D2747" s="10" t="s">
        <v>42</v>
      </c>
      <c r="E2747" s="16" t="s">
        <v>31</v>
      </c>
      <c r="F2747" s="16" t="s">
        <v>35</v>
      </c>
      <c r="G2747" s="12">
        <f t="shared" si="386"/>
        <v>42916</v>
      </c>
      <c r="H2747" s="13">
        <v>9</v>
      </c>
      <c r="I2747" s="65">
        <v>4.1581568485216316</v>
      </c>
      <c r="J2747" s="65">
        <v>135.24403805147324</v>
      </c>
      <c r="K2747" s="65">
        <f t="shared" si="380"/>
        <v>10.273245156311081</v>
      </c>
      <c r="L2747" s="65">
        <v>7.6491191388991053</v>
      </c>
      <c r="M2747" s="63">
        <v>14431.361179996364</v>
      </c>
    </row>
    <row r="2748" spans="1:13" ht="15" customHeight="1">
      <c r="A2748" s="8">
        <v>42094</v>
      </c>
      <c r="B2748" s="9" t="s">
        <v>52</v>
      </c>
      <c r="C2748" s="10" t="s">
        <v>36</v>
      </c>
      <c r="D2748" s="10" t="s">
        <v>42</v>
      </c>
      <c r="E2748" s="16" t="s">
        <v>31</v>
      </c>
      <c r="F2748" s="16" t="s">
        <v>35</v>
      </c>
      <c r="G2748" s="12">
        <f t="shared" si="386"/>
        <v>43008</v>
      </c>
      <c r="H2748" s="13">
        <v>10</v>
      </c>
      <c r="I2748" s="65">
        <v>4.3714620055888238</v>
      </c>
      <c r="J2748" s="65">
        <v>137.72624399516053</v>
      </c>
      <c r="K2748" s="65">
        <f t="shared" si="380"/>
        <v>6.8536679492761143</v>
      </c>
      <c r="L2748" s="65">
        <v>8.0539635186711749</v>
      </c>
      <c r="M2748" s="63">
        <v>14648.019647777395</v>
      </c>
    </row>
    <row r="2749" spans="1:13" ht="15" customHeight="1">
      <c r="A2749" s="8">
        <v>42094</v>
      </c>
      <c r="B2749" s="9" t="s">
        <v>52</v>
      </c>
      <c r="C2749" s="10" t="s">
        <v>36</v>
      </c>
      <c r="D2749" s="10" t="s">
        <v>42</v>
      </c>
      <c r="E2749" s="16" t="s">
        <v>31</v>
      </c>
      <c r="F2749" s="16" t="s">
        <v>35</v>
      </c>
      <c r="G2749" s="12">
        <f t="shared" si="386"/>
        <v>43100</v>
      </c>
      <c r="H2749" s="13">
        <v>11</v>
      </c>
      <c r="I2749" s="65">
        <v>4.6411091419666164</v>
      </c>
      <c r="J2749" s="65">
        <v>138.62215960002641</v>
      </c>
      <c r="K2749" s="65">
        <f t="shared" si="380"/>
        <v>5.5370247468324933</v>
      </c>
      <c r="L2749" s="65">
        <v>8.5719624174933688</v>
      </c>
      <c r="M2749" s="63">
        <v>14906.087876613345</v>
      </c>
    </row>
    <row r="2750" spans="1:13" ht="15" customHeight="1">
      <c r="A2750" s="8">
        <v>42094</v>
      </c>
      <c r="B2750" s="9" t="s">
        <v>52</v>
      </c>
      <c r="C2750" s="10" t="s">
        <v>36</v>
      </c>
      <c r="D2750" s="10" t="s">
        <v>42</v>
      </c>
      <c r="E2750" s="16" t="s">
        <v>31</v>
      </c>
      <c r="F2750" s="16" t="s">
        <v>35</v>
      </c>
      <c r="G2750" s="12">
        <f t="shared" si="386"/>
        <v>43190</v>
      </c>
      <c r="H2750" s="13">
        <v>12</v>
      </c>
      <c r="I2750" s="65">
        <v>4.5511815129110351</v>
      </c>
      <c r="J2750" s="65">
        <v>154.8472049565234</v>
      </c>
      <c r="K2750" s="65">
        <f t="shared" si="380"/>
        <v>20.776226869408028</v>
      </c>
      <c r="L2750" s="65">
        <v>8.4216448314834693</v>
      </c>
      <c r="M2750" s="63">
        <v>15254.799488412244</v>
      </c>
    </row>
    <row r="2751" spans="1:13" ht="15" customHeight="1">
      <c r="A2751" s="8">
        <v>42094</v>
      </c>
      <c r="B2751" s="9" t="s">
        <v>52</v>
      </c>
      <c r="C2751" s="10" t="s">
        <v>36</v>
      </c>
      <c r="D2751" s="10" t="s">
        <v>42</v>
      </c>
      <c r="E2751" s="16" t="s">
        <v>31</v>
      </c>
      <c r="F2751" s="16" t="s">
        <v>35</v>
      </c>
      <c r="G2751" s="12">
        <f t="shared" si="386"/>
        <v>43281</v>
      </c>
      <c r="H2751" s="13">
        <v>13</v>
      </c>
      <c r="I2751" s="65">
        <v>5.276260008389559</v>
      </c>
      <c r="J2751" s="65">
        <v>163.84347370866715</v>
      </c>
      <c r="K2751" s="65">
        <f t="shared" si="380"/>
        <v>14.272528760533309</v>
      </c>
      <c r="L2751" s="65">
        <v>9.7460946289795025</v>
      </c>
      <c r="M2751" s="63">
        <v>15510.354095162105</v>
      </c>
    </row>
    <row r="2752" spans="1:13" ht="15" customHeight="1">
      <c r="A2752" s="8">
        <v>42094</v>
      </c>
      <c r="B2752" s="9" t="s">
        <v>52</v>
      </c>
      <c r="C2752" s="10" t="s">
        <v>36</v>
      </c>
      <c r="D2752" s="10" t="s">
        <v>42</v>
      </c>
      <c r="E2752" s="16" t="s">
        <v>31</v>
      </c>
      <c r="F2752" s="16" t="s">
        <v>35</v>
      </c>
      <c r="G2752" s="12">
        <f t="shared" si="386"/>
        <v>43373</v>
      </c>
      <c r="H2752" s="13">
        <v>14</v>
      </c>
      <c r="I2752" s="65">
        <v>5.7021074235722606</v>
      </c>
      <c r="J2752" s="65">
        <v>176.29507759127046</v>
      </c>
      <c r="K2752" s="65">
        <f t="shared" si="380"/>
        <v>18.15371130617557</v>
      </c>
      <c r="L2752" s="65">
        <v>10.652779712685774</v>
      </c>
      <c r="M2752" s="63">
        <v>15869.947768138576</v>
      </c>
    </row>
    <row r="2753" spans="1:13" ht="15" customHeight="1">
      <c r="A2753" s="8">
        <v>42094</v>
      </c>
      <c r="B2753" s="9" t="s">
        <v>52</v>
      </c>
      <c r="C2753" s="10" t="s">
        <v>36</v>
      </c>
      <c r="D2753" s="10" t="s">
        <v>42</v>
      </c>
      <c r="E2753" s="16" t="s">
        <v>31</v>
      </c>
      <c r="F2753" s="16" t="s">
        <v>35</v>
      </c>
      <c r="G2753" s="12">
        <f t="shared" si="386"/>
        <v>43465</v>
      </c>
      <c r="H2753" s="13">
        <v>15</v>
      </c>
      <c r="I2753" s="65">
        <v>6.2813056210587392</v>
      </c>
      <c r="J2753" s="65">
        <v>186.41493057152857</v>
      </c>
      <c r="K2753" s="65">
        <f t="shared" si="380"/>
        <v>16.401158601316855</v>
      </c>
      <c r="L2753" s="65">
        <v>11.791670385242629</v>
      </c>
      <c r="M2753" s="63">
        <v>16233.13379107943</v>
      </c>
    </row>
    <row r="2754" spans="1:13" ht="15" customHeight="1">
      <c r="A2754" s="8">
        <v>42094</v>
      </c>
      <c r="B2754" s="9" t="s">
        <v>52</v>
      </c>
      <c r="C2754" s="10" t="s">
        <v>36</v>
      </c>
      <c r="D2754" s="10" t="s">
        <v>42</v>
      </c>
      <c r="E2754" s="16" t="s">
        <v>31</v>
      </c>
      <c r="F2754" s="16" t="s">
        <v>35</v>
      </c>
      <c r="G2754" s="12">
        <f t="shared" si="386"/>
        <v>43555</v>
      </c>
      <c r="H2754" s="13">
        <v>16</v>
      </c>
      <c r="I2754" s="65">
        <v>6.5450103803129522</v>
      </c>
      <c r="J2754" s="65">
        <v>203.5476859397258</v>
      </c>
      <c r="K2754" s="65">
        <f t="shared" si="380"/>
        <v>23.677765748510176</v>
      </c>
      <c r="L2754" s="65">
        <v>12.36257520779796</v>
      </c>
      <c r="M2754" s="63">
        <v>16556.31072582617</v>
      </c>
    </row>
    <row r="2755" spans="1:13" ht="15" customHeight="1">
      <c r="A2755" s="8">
        <v>42094</v>
      </c>
      <c r="B2755" s="9" t="s">
        <v>52</v>
      </c>
      <c r="C2755" s="10" t="s">
        <v>36</v>
      </c>
      <c r="D2755" s="10" t="s">
        <v>42</v>
      </c>
      <c r="E2755" s="16" t="s">
        <v>31</v>
      </c>
      <c r="F2755" s="16" t="s">
        <v>35</v>
      </c>
      <c r="G2755" s="12">
        <f t="shared" si="386"/>
        <v>43646</v>
      </c>
      <c r="H2755" s="13">
        <v>17</v>
      </c>
      <c r="I2755" s="65">
        <v>6.9765715958762895</v>
      </c>
      <c r="J2755" s="65">
        <v>214.57366264829577</v>
      </c>
      <c r="K2755" s="65">
        <f t="shared" si="380"/>
        <v>18.002548304446261</v>
      </c>
      <c r="L2755" s="65">
        <v>13.193676178409769</v>
      </c>
      <c r="M2755" s="63">
        <v>16714.397516869605</v>
      </c>
    </row>
    <row r="2756" spans="1:13" ht="15" customHeight="1">
      <c r="A2756" s="8">
        <v>42094</v>
      </c>
      <c r="B2756" s="9" t="s">
        <v>52</v>
      </c>
      <c r="C2756" s="10" t="s">
        <v>36</v>
      </c>
      <c r="D2756" s="10" t="s">
        <v>42</v>
      </c>
      <c r="E2756" s="16" t="s">
        <v>31</v>
      </c>
      <c r="F2756" s="16" t="s">
        <v>35</v>
      </c>
      <c r="G2756" s="12">
        <f t="shared" si="386"/>
        <v>43738</v>
      </c>
      <c r="H2756" s="13">
        <v>18</v>
      </c>
      <c r="I2756" s="65">
        <v>7.3154409951415742</v>
      </c>
      <c r="J2756" s="65">
        <v>228.62646264035396</v>
      </c>
      <c r="K2756" s="65">
        <f t="shared" ref="K2756:K2819" si="387">J2756-J2755+I2756</f>
        <v>21.368240987199773</v>
      </c>
      <c r="L2756" s="65">
        <v>13.381670548491638</v>
      </c>
      <c r="M2756" s="63">
        <v>16968.7583571535</v>
      </c>
    </row>
    <row r="2757" spans="1:13" ht="15" customHeight="1">
      <c r="A2757" s="8">
        <v>42094</v>
      </c>
      <c r="B2757" s="9" t="s">
        <v>52</v>
      </c>
      <c r="C2757" s="10" t="s">
        <v>36</v>
      </c>
      <c r="D2757" s="10" t="s">
        <v>42</v>
      </c>
      <c r="E2757" s="16" t="s">
        <v>31</v>
      </c>
      <c r="F2757" s="16" t="s">
        <v>35</v>
      </c>
      <c r="G2757" s="12">
        <f t="shared" si="386"/>
        <v>43830</v>
      </c>
      <c r="H2757" s="13">
        <v>19</v>
      </c>
      <c r="I2757" s="65">
        <v>7.8630906973584898</v>
      </c>
      <c r="J2757" s="65">
        <v>239.11021525224649</v>
      </c>
      <c r="K2757" s="65">
        <f t="shared" si="387"/>
        <v>18.346843309251017</v>
      </c>
      <c r="L2757" s="65">
        <v>14.458531215399436</v>
      </c>
      <c r="M2757" s="63">
        <v>17277.106702617402</v>
      </c>
    </row>
    <row r="2758" spans="1:13" ht="15" customHeight="1">
      <c r="A2758" s="8">
        <v>42094</v>
      </c>
      <c r="B2758" s="9" t="s">
        <v>52</v>
      </c>
      <c r="C2758" s="10" t="s">
        <v>36</v>
      </c>
      <c r="D2758" s="10" t="s">
        <v>42</v>
      </c>
      <c r="E2758" s="16" t="s">
        <v>31</v>
      </c>
      <c r="F2758" s="16" t="s">
        <v>35</v>
      </c>
      <c r="G2758" s="12">
        <f t="shared" si="386"/>
        <v>43921</v>
      </c>
      <c r="H2758" s="13">
        <v>20</v>
      </c>
      <c r="I2758" s="65">
        <v>7.9380372181365217</v>
      </c>
      <c r="J2758" s="65">
        <v>260.58956808886285</v>
      </c>
      <c r="K2758" s="65">
        <f t="shared" si="387"/>
        <v>29.417390054752879</v>
      </c>
      <c r="L2758" s="65">
        <v>14.63095017557978</v>
      </c>
      <c r="M2758" s="63">
        <v>17564.223853681298</v>
      </c>
    </row>
    <row r="2759" spans="1:13" ht="15" customHeight="1">
      <c r="A2759" s="8">
        <v>42094</v>
      </c>
      <c r="B2759" s="9" t="s">
        <v>52</v>
      </c>
      <c r="C2759" s="10" t="s">
        <v>36</v>
      </c>
      <c r="D2759" s="10" t="s">
        <v>42</v>
      </c>
      <c r="E2759" s="16" t="s">
        <v>31</v>
      </c>
      <c r="F2759" s="16" t="s">
        <v>35</v>
      </c>
      <c r="G2759" s="12">
        <f t="shared" si="386"/>
        <v>44012</v>
      </c>
      <c r="H2759" s="13">
        <v>21</v>
      </c>
      <c r="I2759" s="65">
        <v>8.5872730267356712</v>
      </c>
      <c r="J2759" s="65">
        <v>270.55110909147078</v>
      </c>
      <c r="K2759" s="65">
        <f t="shared" si="387"/>
        <v>18.548814029343603</v>
      </c>
      <c r="L2759" s="65">
        <v>15.899270668551488</v>
      </c>
      <c r="M2759" s="63">
        <v>17833.088143638564</v>
      </c>
    </row>
    <row r="2760" spans="1:13" ht="15" customHeight="1">
      <c r="A2760" s="8">
        <f t="shared" ref="A2760:F2761" si="388">A2759</f>
        <v>42094</v>
      </c>
      <c r="B2760" s="9" t="str">
        <f t="shared" si="388"/>
        <v>Mid-Cycle 2015</v>
      </c>
      <c r="C2760" s="10" t="str">
        <f t="shared" si="388"/>
        <v>Adverse</v>
      </c>
      <c r="D2760" s="10" t="str">
        <f t="shared" si="388"/>
        <v>TMM</v>
      </c>
      <c r="E2760" s="11" t="str">
        <f t="shared" si="388"/>
        <v>Other Loans &amp; Leases</v>
      </c>
      <c r="F2760" s="11" t="str">
        <f t="shared" si="388"/>
        <v>All Other Loans</v>
      </c>
      <c r="G2760" s="12">
        <f t="shared" si="386"/>
        <v>44104</v>
      </c>
      <c r="H2760" s="13">
        <v>22</v>
      </c>
      <c r="I2760" s="65">
        <v>9.3242140149377892</v>
      </c>
      <c r="J2760" s="65">
        <v>275.13026898237342</v>
      </c>
      <c r="K2760" s="65">
        <f t="shared" si="387"/>
        <v>13.903373905840434</v>
      </c>
      <c r="L2760" s="65">
        <v>17.333970715830052</v>
      </c>
      <c r="M2760" s="63">
        <v>18097.024147917557</v>
      </c>
    </row>
    <row r="2761" spans="1:13" ht="15" customHeight="1">
      <c r="A2761" s="8">
        <f t="shared" si="388"/>
        <v>42094</v>
      </c>
      <c r="B2761" s="9" t="str">
        <f t="shared" si="388"/>
        <v>Mid-Cycle 2015</v>
      </c>
      <c r="C2761" s="10" t="str">
        <f t="shared" si="388"/>
        <v>Adverse</v>
      </c>
      <c r="D2761" s="10" t="str">
        <f t="shared" si="388"/>
        <v>TMM</v>
      </c>
      <c r="E2761" s="11" t="str">
        <f t="shared" si="388"/>
        <v>Other Loans &amp; Leases</v>
      </c>
      <c r="F2761" s="11" t="str">
        <f t="shared" si="388"/>
        <v>All Other Loans</v>
      </c>
      <c r="G2761" s="12">
        <f t="shared" si="386"/>
        <v>44196</v>
      </c>
      <c r="H2761" s="13">
        <v>23</v>
      </c>
      <c r="I2761" s="65">
        <v>9.7487194287337289</v>
      </c>
      <c r="J2761" s="65">
        <v>281.72570271378942</v>
      </c>
      <c r="K2761" s="65">
        <f t="shared" si="387"/>
        <v>16.344153160149723</v>
      </c>
      <c r="L2761" s="65">
        <v>18.17128173453164</v>
      </c>
      <c r="M2761" s="63">
        <v>18534.564291202663</v>
      </c>
    </row>
    <row r="2762" spans="1:13" ht="15" customHeight="1">
      <c r="A2762" s="21">
        <f>A2763</f>
        <v>42094</v>
      </c>
      <c r="B2762" s="21" t="str">
        <f t="shared" ref="B2762:F2762" si="389">B2763</f>
        <v>Mid-Cycle 2015</v>
      </c>
      <c r="C2762" s="21" t="str">
        <f t="shared" si="389"/>
        <v>Adverse</v>
      </c>
      <c r="D2762" s="21" t="str">
        <f t="shared" si="389"/>
        <v>TMM</v>
      </c>
      <c r="E2762" s="21" t="str">
        <f t="shared" si="389"/>
        <v>Other Loans &amp; Leases</v>
      </c>
      <c r="F2762" s="25" t="str">
        <f t="shared" si="389"/>
        <v>All Other Leases</v>
      </c>
      <c r="G2762" s="21">
        <f>A2762</f>
        <v>42094</v>
      </c>
      <c r="H2762" s="22">
        <v>0</v>
      </c>
      <c r="I2762" s="65">
        <v>0</v>
      </c>
      <c r="J2762" s="70">
        <v>36.64</v>
      </c>
      <c r="K2762" s="65">
        <v>0</v>
      </c>
      <c r="L2762" s="65">
        <v>0</v>
      </c>
      <c r="M2762" s="65">
        <v>0</v>
      </c>
    </row>
    <row r="2763" spans="1:13" ht="15" customHeight="1">
      <c r="A2763" s="8">
        <v>42094</v>
      </c>
      <c r="B2763" s="9" t="s">
        <v>52</v>
      </c>
      <c r="C2763" s="10" t="s">
        <v>36</v>
      </c>
      <c r="D2763" s="10" t="s">
        <v>42</v>
      </c>
      <c r="E2763" s="16" t="s">
        <v>31</v>
      </c>
      <c r="F2763" s="16" t="s">
        <v>44</v>
      </c>
      <c r="G2763" s="12">
        <f t="shared" ref="G2763:G2785" si="390">G2739</f>
        <v>42185</v>
      </c>
      <c r="H2763" s="13">
        <v>1</v>
      </c>
      <c r="I2763" s="65">
        <v>3.2218725563753101</v>
      </c>
      <c r="J2763" s="65">
        <v>61.444133220563181</v>
      </c>
      <c r="K2763" s="65">
        <f t="shared" si="387"/>
        <v>28.02600577693849</v>
      </c>
      <c r="L2763" s="65">
        <v>7.0076043155046381</v>
      </c>
      <c r="M2763" s="63">
        <v>6498.8793651552787</v>
      </c>
    </row>
    <row r="2764" spans="1:13" ht="15" customHeight="1">
      <c r="A2764" s="8">
        <v>42094</v>
      </c>
      <c r="B2764" s="9" t="s">
        <v>52</v>
      </c>
      <c r="C2764" s="10" t="s">
        <v>36</v>
      </c>
      <c r="D2764" s="10" t="s">
        <v>42</v>
      </c>
      <c r="E2764" s="16" t="s">
        <v>31</v>
      </c>
      <c r="F2764" s="16" t="s">
        <v>44</v>
      </c>
      <c r="G2764" s="12">
        <f t="shared" si="390"/>
        <v>42277</v>
      </c>
      <c r="H2764" s="13">
        <v>2</v>
      </c>
      <c r="I2764" s="65">
        <v>6.4035475235807153</v>
      </c>
      <c r="J2764" s="65">
        <v>65.198056680056212</v>
      </c>
      <c r="K2764" s="65">
        <f t="shared" si="387"/>
        <v>10.157470983073747</v>
      </c>
      <c r="L2764" s="65">
        <v>13.610929148318128</v>
      </c>
      <c r="M2764" s="63">
        <v>6513.0033230284444</v>
      </c>
    </row>
    <row r="2765" spans="1:13" ht="15" customHeight="1">
      <c r="A2765" s="8">
        <v>42094</v>
      </c>
      <c r="B2765" s="9" t="s">
        <v>52</v>
      </c>
      <c r="C2765" s="10" t="s">
        <v>36</v>
      </c>
      <c r="D2765" s="10" t="s">
        <v>42</v>
      </c>
      <c r="E2765" s="16" t="s">
        <v>31</v>
      </c>
      <c r="F2765" s="16" t="s">
        <v>44</v>
      </c>
      <c r="G2765" s="12">
        <f t="shared" si="390"/>
        <v>42369</v>
      </c>
      <c r="H2765" s="13">
        <v>3</v>
      </c>
      <c r="I2765" s="65">
        <v>6.4649492675027904</v>
      </c>
      <c r="J2765" s="65">
        <v>66.947884825914116</v>
      </c>
      <c r="K2765" s="65">
        <f t="shared" si="387"/>
        <v>8.2147774133606948</v>
      </c>
      <c r="L2765" s="65">
        <v>14.159961144749088</v>
      </c>
      <c r="M2765" s="63">
        <v>6493.9501703821106</v>
      </c>
    </row>
    <row r="2766" spans="1:13" ht="15" customHeight="1">
      <c r="A2766" s="8">
        <v>42094</v>
      </c>
      <c r="B2766" s="9" t="s">
        <v>52</v>
      </c>
      <c r="C2766" s="10" t="s">
        <v>36</v>
      </c>
      <c r="D2766" s="10" t="s">
        <v>42</v>
      </c>
      <c r="E2766" s="16" t="s">
        <v>31</v>
      </c>
      <c r="F2766" s="16" t="s">
        <v>44</v>
      </c>
      <c r="G2766" s="12">
        <f t="shared" si="390"/>
        <v>42460</v>
      </c>
      <c r="H2766" s="13">
        <v>4</v>
      </c>
      <c r="I2766" s="65">
        <v>5.7222295311611999</v>
      </c>
      <c r="J2766" s="65">
        <v>70.395537817643756</v>
      </c>
      <c r="K2766" s="65">
        <f t="shared" si="387"/>
        <v>9.1698825228908412</v>
      </c>
      <c r="L2766" s="65">
        <v>12.690419710758922</v>
      </c>
      <c r="M2766" s="63">
        <v>6512.9513753108595</v>
      </c>
    </row>
    <row r="2767" spans="1:13" ht="15" customHeight="1">
      <c r="A2767" s="8">
        <v>42094</v>
      </c>
      <c r="B2767" s="9" t="s">
        <v>52</v>
      </c>
      <c r="C2767" s="10" t="s">
        <v>36</v>
      </c>
      <c r="D2767" s="10" t="s">
        <v>42</v>
      </c>
      <c r="E2767" s="16" t="s">
        <v>31</v>
      </c>
      <c r="F2767" s="16" t="s">
        <v>44</v>
      </c>
      <c r="G2767" s="12">
        <f t="shared" si="390"/>
        <v>42551</v>
      </c>
      <c r="H2767" s="13">
        <v>5</v>
      </c>
      <c r="I2767" s="65">
        <v>4.8581391324677057</v>
      </c>
      <c r="J2767" s="65">
        <v>72.420289330250384</v>
      </c>
      <c r="K2767" s="65">
        <f t="shared" si="387"/>
        <v>6.8828906450743332</v>
      </c>
      <c r="L2767" s="65">
        <v>10.594733578075227</v>
      </c>
      <c r="M2767" s="63">
        <v>6500.853295959776</v>
      </c>
    </row>
    <row r="2768" spans="1:13" ht="15" customHeight="1">
      <c r="A2768" s="8">
        <v>42094</v>
      </c>
      <c r="B2768" s="9" t="s">
        <v>52</v>
      </c>
      <c r="C2768" s="10" t="s">
        <v>36</v>
      </c>
      <c r="D2768" s="10" t="s">
        <v>42</v>
      </c>
      <c r="E2768" s="16" t="s">
        <v>31</v>
      </c>
      <c r="F2768" s="16" t="s">
        <v>44</v>
      </c>
      <c r="G2768" s="12">
        <f t="shared" si="390"/>
        <v>42643</v>
      </c>
      <c r="H2768" s="13">
        <v>6</v>
      </c>
      <c r="I2768" s="65">
        <v>4.0455363799357187</v>
      </c>
      <c r="J2768" s="65">
        <v>73.207206168227486</v>
      </c>
      <c r="K2768" s="65">
        <f t="shared" si="387"/>
        <v>4.8324532179128212</v>
      </c>
      <c r="L2768" s="65">
        <v>8.6857658183104007</v>
      </c>
      <c r="M2768" s="63">
        <v>6506.3632112713676</v>
      </c>
    </row>
    <row r="2769" spans="1:13" ht="15" customHeight="1">
      <c r="A2769" s="8">
        <v>42094</v>
      </c>
      <c r="B2769" s="9" t="s">
        <v>52</v>
      </c>
      <c r="C2769" s="10" t="s">
        <v>36</v>
      </c>
      <c r="D2769" s="10" t="s">
        <v>42</v>
      </c>
      <c r="E2769" s="16" t="s">
        <v>31</v>
      </c>
      <c r="F2769" s="16" t="s">
        <v>44</v>
      </c>
      <c r="G2769" s="12">
        <f t="shared" si="390"/>
        <v>42735</v>
      </c>
      <c r="H2769" s="13">
        <v>7</v>
      </c>
      <c r="I2769" s="65">
        <v>3.4260515430695624</v>
      </c>
      <c r="J2769" s="65">
        <v>74.617157931689093</v>
      </c>
      <c r="K2769" s="65">
        <f t="shared" si="387"/>
        <v>4.8360033065311683</v>
      </c>
      <c r="L2769" s="65">
        <v>7.3096267873909087</v>
      </c>
      <c r="M2769" s="63">
        <v>6517.3289903993755</v>
      </c>
    </row>
    <row r="2770" spans="1:13" ht="15" customHeight="1">
      <c r="A2770" s="8">
        <v>42094</v>
      </c>
      <c r="B2770" s="9" t="s">
        <v>52</v>
      </c>
      <c r="C2770" s="10" t="s">
        <v>36</v>
      </c>
      <c r="D2770" s="10" t="s">
        <v>42</v>
      </c>
      <c r="E2770" s="16" t="s">
        <v>31</v>
      </c>
      <c r="F2770" s="16" t="s">
        <v>44</v>
      </c>
      <c r="G2770" s="12">
        <f t="shared" si="390"/>
        <v>42825</v>
      </c>
      <c r="H2770" s="13">
        <v>8</v>
      </c>
      <c r="I2770" s="65">
        <v>3.1704689342110184</v>
      </c>
      <c r="J2770" s="65">
        <v>74.003989696556445</v>
      </c>
      <c r="K2770" s="65">
        <f t="shared" si="387"/>
        <v>2.5573006990783709</v>
      </c>
      <c r="L2770" s="65">
        <v>6.7401346263528525</v>
      </c>
      <c r="M2770" s="63">
        <v>6555.8714865537195</v>
      </c>
    </row>
    <row r="2771" spans="1:13" ht="15" customHeight="1">
      <c r="A2771" s="8">
        <v>42094</v>
      </c>
      <c r="B2771" s="9" t="s">
        <v>52</v>
      </c>
      <c r="C2771" s="10" t="s">
        <v>36</v>
      </c>
      <c r="D2771" s="10" t="s">
        <v>42</v>
      </c>
      <c r="E2771" s="16" t="s">
        <v>31</v>
      </c>
      <c r="F2771" s="16" t="s">
        <v>44</v>
      </c>
      <c r="G2771" s="12">
        <f t="shared" si="390"/>
        <v>42916</v>
      </c>
      <c r="H2771" s="13">
        <v>9</v>
      </c>
      <c r="I2771" s="65">
        <v>3.0452871045585255</v>
      </c>
      <c r="J2771" s="65">
        <v>74.404166209295482</v>
      </c>
      <c r="K2771" s="65">
        <f t="shared" si="387"/>
        <v>3.4454636172975626</v>
      </c>
      <c r="L2771" s="65">
        <v>6.4605111752761051</v>
      </c>
      <c r="M2771" s="63">
        <v>6624.3456941932818</v>
      </c>
    </row>
    <row r="2772" spans="1:13" ht="15" customHeight="1">
      <c r="A2772" s="8">
        <v>42094</v>
      </c>
      <c r="B2772" s="9" t="s">
        <v>52</v>
      </c>
      <c r="C2772" s="10" t="s">
        <v>36</v>
      </c>
      <c r="D2772" s="10" t="s">
        <v>42</v>
      </c>
      <c r="E2772" s="16" t="s">
        <v>31</v>
      </c>
      <c r="F2772" s="16" t="s">
        <v>44</v>
      </c>
      <c r="G2772" s="12">
        <f t="shared" si="390"/>
        <v>43008</v>
      </c>
      <c r="H2772" s="13">
        <v>10</v>
      </c>
      <c r="I2772" s="65">
        <v>3.0718010045071975</v>
      </c>
      <c r="J2772" s="65">
        <v>73.815388403290171</v>
      </c>
      <c r="K2772" s="65">
        <f t="shared" si="387"/>
        <v>2.4830231985018867</v>
      </c>
      <c r="L2772" s="65">
        <v>6.5145412792977364</v>
      </c>
      <c r="M2772" s="63">
        <v>6707.3136698868948</v>
      </c>
    </row>
    <row r="2773" spans="1:13" ht="15" customHeight="1">
      <c r="A2773" s="8">
        <v>42094</v>
      </c>
      <c r="B2773" s="9" t="s">
        <v>52</v>
      </c>
      <c r="C2773" s="10" t="s">
        <v>36</v>
      </c>
      <c r="D2773" s="10" t="s">
        <v>42</v>
      </c>
      <c r="E2773" s="16" t="s">
        <v>31</v>
      </c>
      <c r="F2773" s="16" t="s">
        <v>44</v>
      </c>
      <c r="G2773" s="12">
        <f t="shared" si="390"/>
        <v>43100</v>
      </c>
      <c r="H2773" s="13">
        <v>11</v>
      </c>
      <c r="I2773" s="65">
        <v>3.121664543613953</v>
      </c>
      <c r="J2773" s="65">
        <v>73.227366602883862</v>
      </c>
      <c r="K2773" s="65">
        <f t="shared" si="387"/>
        <v>2.5336427432076434</v>
      </c>
      <c r="L2773" s="65">
        <v>6.5894343547967438</v>
      </c>
      <c r="M2773" s="63">
        <v>6800.7912566597888</v>
      </c>
    </row>
    <row r="2774" spans="1:13" ht="15" customHeight="1">
      <c r="A2774" s="8">
        <v>42094</v>
      </c>
      <c r="B2774" s="9" t="s">
        <v>52</v>
      </c>
      <c r="C2774" s="10" t="s">
        <v>36</v>
      </c>
      <c r="D2774" s="10" t="s">
        <v>42</v>
      </c>
      <c r="E2774" s="16" t="s">
        <v>31</v>
      </c>
      <c r="F2774" s="16" t="s">
        <v>44</v>
      </c>
      <c r="G2774" s="12">
        <f t="shared" si="390"/>
        <v>43190</v>
      </c>
      <c r="H2774" s="13">
        <v>12</v>
      </c>
      <c r="I2774" s="65">
        <v>3.0665670496736088</v>
      </c>
      <c r="J2774" s="65">
        <v>74.502324042123618</v>
      </c>
      <c r="K2774" s="65">
        <f t="shared" si="387"/>
        <v>4.3415244889133646</v>
      </c>
      <c r="L2774" s="65">
        <v>6.5104532994594573</v>
      </c>
      <c r="M2774" s="63">
        <v>6904.7363811843588</v>
      </c>
    </row>
    <row r="2775" spans="1:13" ht="15" customHeight="1">
      <c r="A2775" s="8">
        <v>42094</v>
      </c>
      <c r="B2775" s="9" t="s">
        <v>52</v>
      </c>
      <c r="C2775" s="10" t="s">
        <v>36</v>
      </c>
      <c r="D2775" s="10" t="s">
        <v>42</v>
      </c>
      <c r="E2775" s="16" t="s">
        <v>31</v>
      </c>
      <c r="F2775" s="16" t="s">
        <v>44</v>
      </c>
      <c r="G2775" s="12">
        <f t="shared" si="390"/>
        <v>43281</v>
      </c>
      <c r="H2775" s="13">
        <v>13</v>
      </c>
      <c r="I2775" s="65">
        <v>3.196324584715748</v>
      </c>
      <c r="J2775" s="65">
        <v>78.045858982354019</v>
      </c>
      <c r="K2775" s="65">
        <f t="shared" si="387"/>
        <v>6.7398595249461497</v>
      </c>
      <c r="L2775" s="65">
        <v>6.7847965187672807</v>
      </c>
      <c r="M2775" s="63">
        <v>7027.9623555955632</v>
      </c>
    </row>
    <row r="2776" spans="1:13" ht="15" customHeight="1">
      <c r="A2776" s="8">
        <v>42094</v>
      </c>
      <c r="B2776" s="9" t="s">
        <v>52</v>
      </c>
      <c r="C2776" s="10" t="s">
        <v>36</v>
      </c>
      <c r="D2776" s="10" t="s">
        <v>42</v>
      </c>
      <c r="E2776" s="16" t="s">
        <v>31</v>
      </c>
      <c r="F2776" s="16" t="s">
        <v>44</v>
      </c>
      <c r="G2776" s="12">
        <f t="shared" si="390"/>
        <v>43373</v>
      </c>
      <c r="H2776" s="13">
        <v>14</v>
      </c>
      <c r="I2776" s="65">
        <v>3.2744267473888087</v>
      </c>
      <c r="J2776" s="65">
        <v>82.516353221480841</v>
      </c>
      <c r="K2776" s="65">
        <f t="shared" si="387"/>
        <v>7.7449209865156305</v>
      </c>
      <c r="L2776" s="65">
        <v>6.9295865483678041</v>
      </c>
      <c r="M2776" s="63">
        <v>7151.1155751841152</v>
      </c>
    </row>
    <row r="2777" spans="1:13" ht="15" customHeight="1">
      <c r="A2777" s="8">
        <v>42094</v>
      </c>
      <c r="B2777" s="9" t="s">
        <v>52</v>
      </c>
      <c r="C2777" s="10" t="s">
        <v>36</v>
      </c>
      <c r="D2777" s="10" t="s">
        <v>42</v>
      </c>
      <c r="E2777" s="16" t="s">
        <v>31</v>
      </c>
      <c r="F2777" s="16" t="s">
        <v>44</v>
      </c>
      <c r="G2777" s="12">
        <f t="shared" si="390"/>
        <v>43465</v>
      </c>
      <c r="H2777" s="13">
        <v>15</v>
      </c>
      <c r="I2777" s="65">
        <v>3.3948216607004742</v>
      </c>
      <c r="J2777" s="65">
        <v>86.075084197302431</v>
      </c>
      <c r="K2777" s="65">
        <f t="shared" si="387"/>
        <v>6.9535526365220637</v>
      </c>
      <c r="L2777" s="65">
        <v>7.1652902209162228</v>
      </c>
      <c r="M2777" s="63">
        <v>7282.8863760974755</v>
      </c>
    </row>
    <row r="2778" spans="1:13" ht="15" customHeight="1">
      <c r="A2778" s="8">
        <v>42094</v>
      </c>
      <c r="B2778" s="9" t="s">
        <v>52</v>
      </c>
      <c r="C2778" s="10" t="s">
        <v>36</v>
      </c>
      <c r="D2778" s="10" t="s">
        <v>42</v>
      </c>
      <c r="E2778" s="16" t="s">
        <v>31</v>
      </c>
      <c r="F2778" s="16" t="s">
        <v>44</v>
      </c>
      <c r="G2778" s="12">
        <f t="shared" si="390"/>
        <v>43555</v>
      </c>
      <c r="H2778" s="13">
        <v>16</v>
      </c>
      <c r="I2778" s="65">
        <v>3.4470440027434792</v>
      </c>
      <c r="J2778" s="65">
        <v>91.143534564168775</v>
      </c>
      <c r="K2778" s="65">
        <f t="shared" si="387"/>
        <v>8.5154943696098222</v>
      </c>
      <c r="L2778" s="65">
        <v>7.2071284504526067</v>
      </c>
      <c r="M2778" s="63">
        <v>7403.3609852781246</v>
      </c>
    </row>
    <row r="2779" spans="1:13" ht="15" customHeight="1">
      <c r="A2779" s="8">
        <v>42094</v>
      </c>
      <c r="B2779" s="9" t="s">
        <v>52</v>
      </c>
      <c r="C2779" s="10" t="s">
        <v>36</v>
      </c>
      <c r="D2779" s="10" t="s">
        <v>42</v>
      </c>
      <c r="E2779" s="16" t="s">
        <v>31</v>
      </c>
      <c r="F2779" s="16" t="s">
        <v>44</v>
      </c>
      <c r="G2779" s="12">
        <f t="shared" si="390"/>
        <v>43646</v>
      </c>
      <c r="H2779" s="13">
        <v>17</v>
      </c>
      <c r="I2779" s="65">
        <v>3.5433585239295122</v>
      </c>
      <c r="J2779" s="65">
        <v>95.963447120334436</v>
      </c>
      <c r="K2779" s="65">
        <f t="shared" si="387"/>
        <v>8.3632710800951742</v>
      </c>
      <c r="L2779" s="65">
        <v>7.3783899009780081</v>
      </c>
      <c r="M2779" s="63">
        <v>7517.9895369983651</v>
      </c>
    </row>
    <row r="2780" spans="1:13" ht="15" customHeight="1">
      <c r="A2780" s="8">
        <v>42094</v>
      </c>
      <c r="B2780" s="9" t="s">
        <v>52</v>
      </c>
      <c r="C2780" s="10" t="s">
        <v>36</v>
      </c>
      <c r="D2780" s="10" t="s">
        <v>42</v>
      </c>
      <c r="E2780" s="16" t="s">
        <v>31</v>
      </c>
      <c r="F2780" s="16" t="s">
        <v>44</v>
      </c>
      <c r="G2780" s="12">
        <f t="shared" si="390"/>
        <v>43738</v>
      </c>
      <c r="H2780" s="13">
        <v>18</v>
      </c>
      <c r="I2780" s="65">
        <v>3.6857746583259727</v>
      </c>
      <c r="J2780" s="65">
        <v>100.27973184266222</v>
      </c>
      <c r="K2780" s="65">
        <f t="shared" si="387"/>
        <v>8.0020593806537512</v>
      </c>
      <c r="L2780" s="65">
        <v>7.6250881279541201</v>
      </c>
      <c r="M2780" s="63">
        <v>7630.2913558983219</v>
      </c>
    </row>
    <row r="2781" spans="1:13" ht="15" customHeight="1">
      <c r="A2781" s="8">
        <v>42094</v>
      </c>
      <c r="B2781" s="9" t="s">
        <v>52</v>
      </c>
      <c r="C2781" s="10" t="s">
        <v>36</v>
      </c>
      <c r="D2781" s="10" t="s">
        <v>42</v>
      </c>
      <c r="E2781" s="16" t="s">
        <v>31</v>
      </c>
      <c r="F2781" s="16" t="s">
        <v>44</v>
      </c>
      <c r="G2781" s="12">
        <f t="shared" si="390"/>
        <v>43830</v>
      </c>
      <c r="H2781" s="13">
        <v>19</v>
      </c>
      <c r="I2781" s="65">
        <v>3.767176769005645</v>
      </c>
      <c r="J2781" s="65">
        <v>105.73820562910676</v>
      </c>
      <c r="K2781" s="65">
        <f t="shared" si="387"/>
        <v>9.2256505554501871</v>
      </c>
      <c r="L2781" s="65">
        <v>7.7530231797579203</v>
      </c>
      <c r="M2781" s="63">
        <v>7744.6608826983293</v>
      </c>
    </row>
    <row r="2782" spans="1:13" ht="15" customHeight="1">
      <c r="A2782" s="8">
        <v>42094</v>
      </c>
      <c r="B2782" s="9" t="s">
        <v>52</v>
      </c>
      <c r="C2782" s="10" t="s">
        <v>36</v>
      </c>
      <c r="D2782" s="10" t="s">
        <v>42</v>
      </c>
      <c r="E2782" s="16" t="s">
        <v>31</v>
      </c>
      <c r="F2782" s="16" t="s">
        <v>44</v>
      </c>
      <c r="G2782" s="12">
        <f t="shared" si="390"/>
        <v>43921</v>
      </c>
      <c r="H2782" s="13">
        <v>20</v>
      </c>
      <c r="I2782" s="65">
        <v>3.7791154664114113</v>
      </c>
      <c r="J2782" s="65">
        <v>112.26071301389024</v>
      </c>
      <c r="K2782" s="65">
        <f t="shared" si="387"/>
        <v>10.301622851194892</v>
      </c>
      <c r="L2782" s="65">
        <v>7.7237794332193124</v>
      </c>
      <c r="M2782" s="63">
        <v>7859.6118770983348</v>
      </c>
    </row>
    <row r="2783" spans="1:13" ht="15" customHeight="1">
      <c r="A2783" s="8">
        <v>42094</v>
      </c>
      <c r="B2783" s="9" t="s">
        <v>52</v>
      </c>
      <c r="C2783" s="10" t="s">
        <v>36</v>
      </c>
      <c r="D2783" s="10" t="s">
        <v>42</v>
      </c>
      <c r="E2783" s="16" t="s">
        <v>31</v>
      </c>
      <c r="F2783" s="16" t="s">
        <v>44</v>
      </c>
      <c r="G2783" s="12">
        <f t="shared" si="390"/>
        <v>44012</v>
      </c>
      <c r="H2783" s="13">
        <v>21</v>
      </c>
      <c r="I2783" s="65">
        <v>3.9413990194135775</v>
      </c>
      <c r="J2783" s="65">
        <v>116.65124206309925</v>
      </c>
      <c r="K2783" s="65">
        <f t="shared" si="387"/>
        <v>8.3319280686225845</v>
      </c>
      <c r="L2783" s="65">
        <v>8.0119130195759016</v>
      </c>
      <c r="M2783" s="63">
        <v>7972.833992498302</v>
      </c>
    </row>
    <row r="2784" spans="1:13" ht="15" customHeight="1">
      <c r="A2784" s="8">
        <f t="shared" ref="A2784:F2785" si="391">A2783</f>
        <v>42094</v>
      </c>
      <c r="B2784" s="9" t="str">
        <f t="shared" si="391"/>
        <v>Mid-Cycle 2015</v>
      </c>
      <c r="C2784" s="10" t="str">
        <f t="shared" si="391"/>
        <v>Adverse</v>
      </c>
      <c r="D2784" s="10" t="str">
        <f t="shared" si="391"/>
        <v>TMM</v>
      </c>
      <c r="E2784" s="11" t="str">
        <f t="shared" si="391"/>
        <v>Other Loans &amp; Leases</v>
      </c>
      <c r="F2784" s="11" t="str">
        <f t="shared" si="391"/>
        <v>All Other Leases</v>
      </c>
      <c r="G2784" s="12">
        <f t="shared" si="390"/>
        <v>44104</v>
      </c>
      <c r="H2784" s="13">
        <v>22</v>
      </c>
      <c r="I2784" s="65">
        <v>4.132721006510919</v>
      </c>
      <c r="J2784" s="65">
        <v>120.67300268862256</v>
      </c>
      <c r="K2784" s="65">
        <f t="shared" si="387"/>
        <v>8.1544816320342335</v>
      </c>
      <c r="L2784" s="65">
        <v>8.3792756862230195</v>
      </c>
      <c r="M2784" s="63">
        <v>8070.8660599982895</v>
      </c>
    </row>
    <row r="2785" spans="1:13" ht="15" customHeight="1">
      <c r="A2785" s="8">
        <f t="shared" si="391"/>
        <v>42094</v>
      </c>
      <c r="B2785" s="9" t="str">
        <f t="shared" si="391"/>
        <v>Mid-Cycle 2015</v>
      </c>
      <c r="C2785" s="10" t="str">
        <f t="shared" si="391"/>
        <v>Adverse</v>
      </c>
      <c r="D2785" s="10" t="str">
        <f t="shared" si="391"/>
        <v>TMM</v>
      </c>
      <c r="E2785" s="11" t="str">
        <f t="shared" si="391"/>
        <v>Other Loans &amp; Leases</v>
      </c>
      <c r="F2785" s="11" t="str">
        <f t="shared" si="391"/>
        <v>All Other Leases</v>
      </c>
      <c r="G2785" s="12">
        <f t="shared" si="390"/>
        <v>44196</v>
      </c>
      <c r="H2785" s="13">
        <v>23</v>
      </c>
      <c r="I2785" s="65">
        <v>4.2807459272108188</v>
      </c>
      <c r="J2785" s="65">
        <v>124.6702625604207</v>
      </c>
      <c r="K2785" s="65">
        <f t="shared" si="387"/>
        <v>8.2780057990089553</v>
      </c>
      <c r="L2785" s="65">
        <v>8.6540267261885475</v>
      </c>
      <c r="M2785" s="63">
        <v>8178.6671927984416</v>
      </c>
    </row>
    <row r="2786" spans="1:13" ht="15" customHeight="1">
      <c r="A2786" s="21">
        <f>A2787</f>
        <v>42094</v>
      </c>
      <c r="B2786" s="21" t="str">
        <f t="shared" ref="B2786:F2786" si="392">B2787</f>
        <v>Mid-Cycle 2015</v>
      </c>
      <c r="C2786" s="21" t="str">
        <f t="shared" si="392"/>
        <v>Severely Adverse</v>
      </c>
      <c r="D2786" s="21" t="str">
        <f t="shared" si="392"/>
        <v>TMM</v>
      </c>
      <c r="E2786" s="21" t="str">
        <f t="shared" si="392"/>
        <v>Resi Real Estate</v>
      </c>
      <c r="F2786" s="25" t="str">
        <f t="shared" si="392"/>
        <v>First Lien Mortgages</v>
      </c>
      <c r="G2786" s="21">
        <f>A2786</f>
        <v>42094</v>
      </c>
      <c r="H2786" s="22">
        <v>0</v>
      </c>
      <c r="I2786" s="65">
        <v>0</v>
      </c>
      <c r="J2786" s="70">
        <v>1.59</v>
      </c>
      <c r="K2786" s="65">
        <v>0</v>
      </c>
      <c r="L2786" s="65">
        <v>0</v>
      </c>
      <c r="M2786" s="65">
        <v>0</v>
      </c>
    </row>
    <row r="2787" spans="1:13" ht="15" customHeight="1">
      <c r="A2787" s="8">
        <v>42094</v>
      </c>
      <c r="B2787" s="9" t="s">
        <v>52</v>
      </c>
      <c r="C2787" s="10" t="s">
        <v>37</v>
      </c>
      <c r="D2787" s="10" t="s">
        <v>42</v>
      </c>
      <c r="E2787" s="11" t="s">
        <v>6</v>
      </c>
      <c r="F2787" s="11" t="s">
        <v>7</v>
      </c>
      <c r="G2787" s="12">
        <f t="shared" ref="G2787:G2809" si="393">G2763</f>
        <v>42185</v>
      </c>
      <c r="H2787" s="13">
        <v>1</v>
      </c>
      <c r="I2787" s="65">
        <v>0.10400440808972777</v>
      </c>
      <c r="J2787" s="65">
        <v>1.0922020907886505</v>
      </c>
      <c r="K2787" s="65">
        <f t="shared" si="387"/>
        <v>-0.39379350112162181</v>
      </c>
      <c r="L2787" s="65">
        <v>3.6699677099072558</v>
      </c>
      <c r="M2787" s="63">
        <v>25.387854614805757</v>
      </c>
    </row>
    <row r="2788" spans="1:13" ht="15" customHeight="1">
      <c r="A2788" s="8">
        <v>42094</v>
      </c>
      <c r="B2788" s="9" t="s">
        <v>52</v>
      </c>
      <c r="C2788" s="10" t="s">
        <v>37</v>
      </c>
      <c r="D2788" s="10" t="s">
        <v>42</v>
      </c>
      <c r="E2788" s="11" t="s">
        <v>6</v>
      </c>
      <c r="F2788" s="11" t="s">
        <v>7</v>
      </c>
      <c r="G2788" s="12">
        <f t="shared" si="393"/>
        <v>42277</v>
      </c>
      <c r="H2788" s="13">
        <v>2</v>
      </c>
      <c r="I2788" s="65">
        <v>6.3166060297690688E-2</v>
      </c>
      <c r="J2788" s="65">
        <v>1.2838066071438148</v>
      </c>
      <c r="K2788" s="65">
        <f t="shared" si="387"/>
        <v>0.25477057665285496</v>
      </c>
      <c r="L2788" s="65">
        <v>3.5990070438343191</v>
      </c>
      <c r="M2788" s="63">
        <v>22.849247834458353</v>
      </c>
    </row>
    <row r="2789" spans="1:13" ht="15" customHeight="1">
      <c r="A2789" s="8">
        <v>42094</v>
      </c>
      <c r="B2789" s="9" t="s">
        <v>52</v>
      </c>
      <c r="C2789" s="10" t="s">
        <v>37</v>
      </c>
      <c r="D2789" s="10" t="s">
        <v>42</v>
      </c>
      <c r="E2789" s="11" t="s">
        <v>6</v>
      </c>
      <c r="F2789" s="11" t="s">
        <v>7</v>
      </c>
      <c r="G2789" s="12">
        <f t="shared" si="393"/>
        <v>42369</v>
      </c>
      <c r="H2789" s="13">
        <v>3</v>
      </c>
      <c r="I2789" s="65">
        <v>9.3267589592668135E-2</v>
      </c>
      <c r="J2789" s="65">
        <v>1.3605093328165638</v>
      </c>
      <c r="K2789" s="65">
        <f t="shared" si="387"/>
        <v>0.16997031526541717</v>
      </c>
      <c r="L2789" s="65">
        <v>3.6899506684242502</v>
      </c>
      <c r="M2789" s="63">
        <v>20.762324661628998</v>
      </c>
    </row>
    <row r="2790" spans="1:13" ht="15" customHeight="1">
      <c r="A2790" s="8">
        <v>42094</v>
      </c>
      <c r="B2790" s="9" t="s">
        <v>52</v>
      </c>
      <c r="C2790" s="10" t="s">
        <v>37</v>
      </c>
      <c r="D2790" s="10" t="s">
        <v>42</v>
      </c>
      <c r="E2790" s="11" t="s">
        <v>6</v>
      </c>
      <c r="F2790" s="11" t="s">
        <v>7</v>
      </c>
      <c r="G2790" s="12">
        <f t="shared" si="393"/>
        <v>42460</v>
      </c>
      <c r="H2790" s="13">
        <v>4</v>
      </c>
      <c r="I2790" s="65">
        <v>0.182140993966485</v>
      </c>
      <c r="J2790" s="65">
        <v>1.6539031976493499</v>
      </c>
      <c r="K2790" s="65">
        <f t="shared" si="387"/>
        <v>0.47553485879927104</v>
      </c>
      <c r="L2790" s="65">
        <v>3.8689483780503</v>
      </c>
      <c r="M2790" s="63">
        <v>19.933530402596404</v>
      </c>
    </row>
    <row r="2791" spans="1:13" ht="15" customHeight="1">
      <c r="A2791" s="8">
        <v>42094</v>
      </c>
      <c r="B2791" s="9" t="s">
        <v>52</v>
      </c>
      <c r="C2791" s="10" t="s">
        <v>37</v>
      </c>
      <c r="D2791" s="10" t="s">
        <v>42</v>
      </c>
      <c r="E2791" s="11" t="s">
        <v>6</v>
      </c>
      <c r="F2791" s="11" t="s">
        <v>7</v>
      </c>
      <c r="G2791" s="12">
        <f t="shared" si="393"/>
        <v>42551</v>
      </c>
      <c r="H2791" s="13">
        <v>5</v>
      </c>
      <c r="I2791" s="65">
        <v>0.26643863948985658</v>
      </c>
      <c r="J2791" s="65">
        <v>1.7768155064023123</v>
      </c>
      <c r="K2791" s="65">
        <f t="shared" si="387"/>
        <v>0.38935094824281902</v>
      </c>
      <c r="L2791" s="65">
        <v>4.0709221198393504</v>
      </c>
      <c r="M2791" s="63">
        <v>19.158251459341329</v>
      </c>
    </row>
    <row r="2792" spans="1:13" ht="15" customHeight="1">
      <c r="A2792" s="8">
        <v>42094</v>
      </c>
      <c r="B2792" s="9" t="s">
        <v>52</v>
      </c>
      <c r="C2792" s="10" t="s">
        <v>37</v>
      </c>
      <c r="D2792" s="10" t="s">
        <v>42</v>
      </c>
      <c r="E2792" s="11" t="s">
        <v>6</v>
      </c>
      <c r="F2792" s="11" t="s">
        <v>7</v>
      </c>
      <c r="G2792" s="12">
        <f t="shared" si="393"/>
        <v>42643</v>
      </c>
      <c r="H2792" s="13">
        <v>6</v>
      </c>
      <c r="I2792" s="65">
        <v>0.27127423326524019</v>
      </c>
      <c r="J2792" s="65">
        <v>1.7934085422811559</v>
      </c>
      <c r="K2792" s="65">
        <f t="shared" si="387"/>
        <v>0.28786726914408373</v>
      </c>
      <c r="L2792" s="65">
        <v>4.1222610985441657</v>
      </c>
      <c r="M2792" s="63">
        <v>18.384919753209836</v>
      </c>
    </row>
    <row r="2793" spans="1:13" ht="15" customHeight="1">
      <c r="A2793" s="8">
        <v>42094</v>
      </c>
      <c r="B2793" s="9" t="s">
        <v>52</v>
      </c>
      <c r="C2793" s="10" t="s">
        <v>37</v>
      </c>
      <c r="D2793" s="10" t="s">
        <v>42</v>
      </c>
      <c r="E2793" s="11" t="s">
        <v>6</v>
      </c>
      <c r="F2793" s="11" t="s">
        <v>7</v>
      </c>
      <c r="G2793" s="12">
        <f t="shared" si="393"/>
        <v>42735</v>
      </c>
      <c r="H2793" s="13">
        <v>7</v>
      </c>
      <c r="I2793" s="65">
        <v>0.17594294663163162</v>
      </c>
      <c r="J2793" s="65">
        <v>1.7695434667775223</v>
      </c>
      <c r="K2793" s="65">
        <f t="shared" si="387"/>
        <v>0.15207787112799803</v>
      </c>
      <c r="L2793" s="65">
        <v>3.9607479148034241</v>
      </c>
      <c r="M2793" s="63">
        <v>17.769536824770363</v>
      </c>
    </row>
    <row r="2794" spans="1:13" ht="15" customHeight="1">
      <c r="A2794" s="8">
        <v>42094</v>
      </c>
      <c r="B2794" s="9" t="s">
        <v>52</v>
      </c>
      <c r="C2794" s="10" t="s">
        <v>37</v>
      </c>
      <c r="D2794" s="10" t="s">
        <v>42</v>
      </c>
      <c r="E2794" s="11" t="s">
        <v>6</v>
      </c>
      <c r="F2794" s="11" t="s">
        <v>7</v>
      </c>
      <c r="G2794" s="12">
        <f t="shared" si="393"/>
        <v>42825</v>
      </c>
      <c r="H2794" s="13">
        <v>8</v>
      </c>
      <c r="I2794" s="65">
        <v>0.13282564902776436</v>
      </c>
      <c r="J2794" s="65">
        <v>1.735470858845894</v>
      </c>
      <c r="K2794" s="65">
        <f t="shared" si="387"/>
        <v>9.8753041096136113E-2</v>
      </c>
      <c r="L2794" s="65">
        <v>3.9213413761817506</v>
      </c>
      <c r="M2794" s="63">
        <v>17.283310701062653</v>
      </c>
    </row>
    <row r="2795" spans="1:13" ht="15" customHeight="1">
      <c r="A2795" s="8">
        <v>42094</v>
      </c>
      <c r="B2795" s="9" t="s">
        <v>52</v>
      </c>
      <c r="C2795" s="10" t="s">
        <v>37</v>
      </c>
      <c r="D2795" s="10" t="s">
        <v>42</v>
      </c>
      <c r="E2795" s="11" t="s">
        <v>6</v>
      </c>
      <c r="F2795" s="11" t="s">
        <v>7</v>
      </c>
      <c r="G2795" s="12">
        <f t="shared" si="393"/>
        <v>42916</v>
      </c>
      <c r="H2795" s="13">
        <v>9</v>
      </c>
      <c r="I2795" s="65">
        <v>0.10153358439947895</v>
      </c>
      <c r="J2795" s="65">
        <v>1.6773018049952513</v>
      </c>
      <c r="K2795" s="65">
        <f t="shared" si="387"/>
        <v>4.3364530548836197E-2</v>
      </c>
      <c r="L2795" s="65">
        <v>3.8214184574042567</v>
      </c>
      <c r="M2795" s="63">
        <v>16.868399951901001</v>
      </c>
    </row>
    <row r="2796" spans="1:13" ht="15" customHeight="1">
      <c r="A2796" s="8">
        <v>42094</v>
      </c>
      <c r="B2796" s="9" t="s">
        <v>52</v>
      </c>
      <c r="C2796" s="10" t="s">
        <v>37</v>
      </c>
      <c r="D2796" s="10" t="s">
        <v>42</v>
      </c>
      <c r="E2796" s="11" t="s">
        <v>6</v>
      </c>
      <c r="F2796" s="11" t="s">
        <v>7</v>
      </c>
      <c r="G2796" s="12">
        <f t="shared" si="393"/>
        <v>43008</v>
      </c>
      <c r="H2796" s="13">
        <v>10</v>
      </c>
      <c r="I2796" s="65">
        <v>7.8792104864202364E-2</v>
      </c>
      <c r="J2796" s="65">
        <v>1.6772703374136964</v>
      </c>
      <c r="K2796" s="65">
        <f t="shared" si="387"/>
        <v>7.8760637282647442E-2</v>
      </c>
      <c r="L2796" s="65">
        <v>3.8059631742704889</v>
      </c>
      <c r="M2796" s="63">
        <v>16.456513696479323</v>
      </c>
    </row>
    <row r="2797" spans="1:13" ht="15" customHeight="1">
      <c r="A2797" s="8">
        <v>42094</v>
      </c>
      <c r="B2797" s="9" t="s">
        <v>52</v>
      </c>
      <c r="C2797" s="10" t="s">
        <v>37</v>
      </c>
      <c r="D2797" s="10" t="s">
        <v>42</v>
      </c>
      <c r="E2797" s="11" t="s">
        <v>6</v>
      </c>
      <c r="F2797" s="11" t="s">
        <v>7</v>
      </c>
      <c r="G2797" s="12">
        <f t="shared" si="393"/>
        <v>43100</v>
      </c>
      <c r="H2797" s="13">
        <v>11</v>
      </c>
      <c r="I2797" s="65">
        <v>4.8219289932669746E-2</v>
      </c>
      <c r="J2797" s="65">
        <v>1.645371879132264</v>
      </c>
      <c r="K2797" s="65">
        <f t="shared" si="387"/>
        <v>1.6320831651237405E-2</v>
      </c>
      <c r="L2797" s="65">
        <v>3.7940412768786622</v>
      </c>
      <c r="M2797" s="63">
        <v>16.091814200959654</v>
      </c>
    </row>
    <row r="2798" spans="1:13" ht="15" customHeight="1">
      <c r="A2798" s="8">
        <v>42094</v>
      </c>
      <c r="B2798" s="9" t="s">
        <v>52</v>
      </c>
      <c r="C2798" s="10" t="s">
        <v>37</v>
      </c>
      <c r="D2798" s="10" t="s">
        <v>42</v>
      </c>
      <c r="E2798" s="11" t="s">
        <v>6</v>
      </c>
      <c r="F2798" s="11" t="s">
        <v>7</v>
      </c>
      <c r="G2798" s="12">
        <f t="shared" si="393"/>
        <v>43190</v>
      </c>
      <c r="H2798" s="13">
        <v>12</v>
      </c>
      <c r="I2798" s="65">
        <v>4.3706941403909128E-2</v>
      </c>
      <c r="J2798" s="65">
        <v>1.6153904563375452</v>
      </c>
      <c r="K2798" s="65">
        <f t="shared" si="387"/>
        <v>1.3725518609190301E-2</v>
      </c>
      <c r="L2798" s="65">
        <v>3.8270850097092177</v>
      </c>
      <c r="M2798" s="63">
        <v>15.74608215186311</v>
      </c>
    </row>
    <row r="2799" spans="1:13" ht="15" customHeight="1">
      <c r="A2799" s="8">
        <v>42094</v>
      </c>
      <c r="B2799" s="9" t="s">
        <v>52</v>
      </c>
      <c r="C2799" s="10" t="s">
        <v>37</v>
      </c>
      <c r="D2799" s="10" t="s">
        <v>42</v>
      </c>
      <c r="E2799" s="11" t="s">
        <v>6</v>
      </c>
      <c r="F2799" s="11" t="s">
        <v>7</v>
      </c>
      <c r="G2799" s="12">
        <f t="shared" si="393"/>
        <v>43281</v>
      </c>
      <c r="H2799" s="13">
        <v>13</v>
      </c>
      <c r="I2799" s="65">
        <v>3.4010940908247113E-2</v>
      </c>
      <c r="J2799" s="65">
        <v>0.70190759785131829</v>
      </c>
      <c r="K2799" s="65">
        <f t="shared" si="387"/>
        <v>-0.87947191757797982</v>
      </c>
      <c r="L2799" s="65">
        <v>0.86111374290844667</v>
      </c>
      <c r="M2799" s="63">
        <v>15.260639000801872</v>
      </c>
    </row>
    <row r="2800" spans="1:13" ht="15" customHeight="1">
      <c r="A2800" s="8">
        <v>42094</v>
      </c>
      <c r="B2800" s="9" t="s">
        <v>52</v>
      </c>
      <c r="C2800" s="10" t="s">
        <v>37</v>
      </c>
      <c r="D2800" s="10" t="s">
        <v>42</v>
      </c>
      <c r="E2800" s="11" t="s">
        <v>6</v>
      </c>
      <c r="F2800" s="11" t="s">
        <v>7</v>
      </c>
      <c r="G2800" s="12">
        <f t="shared" si="393"/>
        <v>43373</v>
      </c>
      <c r="H2800" s="13">
        <v>14</v>
      </c>
      <c r="I2800" s="65">
        <v>3.7362389094971762E-2</v>
      </c>
      <c r="J2800" s="65">
        <v>0.60151882453147509</v>
      </c>
      <c r="K2800" s="65">
        <f t="shared" si="387"/>
        <v>-6.3026384224871432E-2</v>
      </c>
      <c r="L2800" s="65">
        <v>0.89065016232261651</v>
      </c>
      <c r="M2800" s="63">
        <v>14.84683397273162</v>
      </c>
    </row>
    <row r="2801" spans="1:13" ht="15" customHeight="1">
      <c r="A2801" s="8">
        <v>42094</v>
      </c>
      <c r="B2801" s="9" t="s">
        <v>52</v>
      </c>
      <c r="C2801" s="10" t="s">
        <v>37</v>
      </c>
      <c r="D2801" s="10" t="s">
        <v>42</v>
      </c>
      <c r="E2801" s="11" t="s">
        <v>6</v>
      </c>
      <c r="F2801" s="11" t="s">
        <v>7</v>
      </c>
      <c r="G2801" s="12">
        <f t="shared" si="393"/>
        <v>43465</v>
      </c>
      <c r="H2801" s="13">
        <v>15</v>
      </c>
      <c r="I2801" s="65">
        <v>3.0182828817060057E-2</v>
      </c>
      <c r="J2801" s="65">
        <v>0.56576745685826479</v>
      </c>
      <c r="K2801" s="65">
        <f t="shared" si="387"/>
        <v>-5.5685388561502423E-3</v>
      </c>
      <c r="L2801" s="65">
        <v>0.88749104747954399</v>
      </c>
      <c r="M2801" s="63">
        <v>14.42210304641881</v>
      </c>
    </row>
    <row r="2802" spans="1:13" ht="15" customHeight="1">
      <c r="A2802" s="8">
        <v>42094</v>
      </c>
      <c r="B2802" s="9" t="s">
        <v>52</v>
      </c>
      <c r="C2802" s="10" t="s">
        <v>37</v>
      </c>
      <c r="D2802" s="10" t="s">
        <v>42</v>
      </c>
      <c r="E2802" s="11" t="s">
        <v>6</v>
      </c>
      <c r="F2802" s="11" t="s">
        <v>7</v>
      </c>
      <c r="G2802" s="12">
        <f t="shared" si="393"/>
        <v>43555</v>
      </c>
      <c r="H2802" s="13">
        <v>16</v>
      </c>
      <c r="I2802" s="65">
        <v>2.6844981534175499E-2</v>
      </c>
      <c r="J2802" s="65">
        <v>0.53483122030605246</v>
      </c>
      <c r="K2802" s="65">
        <f t="shared" si="387"/>
        <v>-4.0912550180368379E-3</v>
      </c>
      <c r="L2802" s="65">
        <v>0.89429564036713727</v>
      </c>
      <c r="M2802" s="63">
        <v>14.052705808313249</v>
      </c>
    </row>
    <row r="2803" spans="1:13" ht="15" customHeight="1">
      <c r="A2803" s="8">
        <v>42094</v>
      </c>
      <c r="B2803" s="9" t="s">
        <v>52</v>
      </c>
      <c r="C2803" s="10" t="s">
        <v>37</v>
      </c>
      <c r="D2803" s="10" t="s">
        <v>42</v>
      </c>
      <c r="E2803" s="11" t="s">
        <v>6</v>
      </c>
      <c r="F2803" s="11" t="s">
        <v>7</v>
      </c>
      <c r="G2803" s="12">
        <f t="shared" si="393"/>
        <v>43646</v>
      </c>
      <c r="H2803" s="13">
        <v>17</v>
      </c>
      <c r="I2803" s="65">
        <v>2.354405259398578E-2</v>
      </c>
      <c r="J2803" s="65">
        <v>0.52940927352121103</v>
      </c>
      <c r="K2803" s="65">
        <f t="shared" si="387"/>
        <v>1.8122105809144355E-2</v>
      </c>
      <c r="L2803" s="65">
        <v>0.90106322397813043</v>
      </c>
      <c r="M2803" s="63">
        <v>13.667580426418278</v>
      </c>
    </row>
    <row r="2804" spans="1:13" ht="15" customHeight="1">
      <c r="A2804" s="8">
        <v>42094</v>
      </c>
      <c r="B2804" s="9" t="s">
        <v>52</v>
      </c>
      <c r="C2804" s="10" t="s">
        <v>37</v>
      </c>
      <c r="D2804" s="10" t="s">
        <v>42</v>
      </c>
      <c r="E2804" s="11" t="s">
        <v>6</v>
      </c>
      <c r="F2804" s="11" t="s">
        <v>7</v>
      </c>
      <c r="G2804" s="12">
        <f t="shared" si="393"/>
        <v>43738</v>
      </c>
      <c r="H2804" s="13">
        <v>18</v>
      </c>
      <c r="I2804" s="65">
        <v>2.3136753402353005E-2</v>
      </c>
      <c r="J2804" s="65">
        <v>0.54096204532690195</v>
      </c>
      <c r="K2804" s="65">
        <f t="shared" si="387"/>
        <v>3.4689525208043928E-2</v>
      </c>
      <c r="L2804" s="65">
        <v>0.91017620261997201</v>
      </c>
      <c r="M2804" s="63">
        <v>13.294272097687481</v>
      </c>
    </row>
    <row r="2805" spans="1:13" ht="15" customHeight="1">
      <c r="A2805" s="8">
        <v>42094</v>
      </c>
      <c r="B2805" s="9" t="s">
        <v>52</v>
      </c>
      <c r="C2805" s="10" t="s">
        <v>37</v>
      </c>
      <c r="D2805" s="10" t="s">
        <v>42</v>
      </c>
      <c r="E2805" s="11" t="s">
        <v>6</v>
      </c>
      <c r="F2805" s="11" t="s">
        <v>7</v>
      </c>
      <c r="G2805" s="12">
        <f t="shared" si="393"/>
        <v>43830</v>
      </c>
      <c r="H2805" s="13">
        <v>19</v>
      </c>
      <c r="I2805" s="65">
        <v>1.6969833539290352E-2</v>
      </c>
      <c r="J2805" s="65">
        <v>0.59295116958411709</v>
      </c>
      <c r="K2805" s="65">
        <f t="shared" si="387"/>
        <v>6.8958957796505488E-2</v>
      </c>
      <c r="L2805" s="65">
        <v>0.90276439321333468</v>
      </c>
      <c r="M2805" s="63">
        <v>12.916706986677305</v>
      </c>
    </row>
    <row r="2806" spans="1:13" ht="15" customHeight="1">
      <c r="A2806" s="8">
        <v>42094</v>
      </c>
      <c r="B2806" s="9" t="s">
        <v>52</v>
      </c>
      <c r="C2806" s="10" t="s">
        <v>37</v>
      </c>
      <c r="D2806" s="10" t="s">
        <v>42</v>
      </c>
      <c r="E2806" s="11" t="s">
        <v>6</v>
      </c>
      <c r="F2806" s="11" t="s">
        <v>7</v>
      </c>
      <c r="G2806" s="12">
        <f t="shared" si="393"/>
        <v>43921</v>
      </c>
      <c r="H2806" s="13">
        <v>20</v>
      </c>
      <c r="I2806" s="65">
        <v>1.7990358545449867E-2</v>
      </c>
      <c r="J2806" s="65">
        <v>0.59415352369179153</v>
      </c>
      <c r="K2806" s="65">
        <f t="shared" si="387"/>
        <v>1.9192712653124309E-2</v>
      </c>
      <c r="L2806" s="65">
        <v>0.91848003760385122</v>
      </c>
      <c r="M2806" s="63">
        <v>12.58345891664727</v>
      </c>
    </row>
    <row r="2807" spans="1:13" ht="15" customHeight="1">
      <c r="A2807" s="8">
        <v>42094</v>
      </c>
      <c r="B2807" s="9" t="s">
        <v>52</v>
      </c>
      <c r="C2807" s="10" t="s">
        <v>37</v>
      </c>
      <c r="D2807" s="10" t="s">
        <v>42</v>
      </c>
      <c r="E2807" s="11" t="s">
        <v>6</v>
      </c>
      <c r="F2807" s="11" t="s">
        <v>7</v>
      </c>
      <c r="G2807" s="12">
        <f t="shared" si="393"/>
        <v>44012</v>
      </c>
      <c r="H2807" s="13">
        <v>21</v>
      </c>
      <c r="I2807" s="65">
        <v>1.4768507798394717E-2</v>
      </c>
      <c r="J2807" s="65">
        <v>0.61600078773211187</v>
      </c>
      <c r="K2807" s="65">
        <f t="shared" si="387"/>
        <v>3.6615771838715054E-2</v>
      </c>
      <c r="L2807" s="65">
        <v>0.92175212117217376</v>
      </c>
      <c r="M2807" s="63">
        <v>12.246695957300901</v>
      </c>
    </row>
    <row r="2808" spans="1:13" ht="15" customHeight="1">
      <c r="A2808" s="8">
        <f t="shared" ref="A2808:F2809" si="394">A2807</f>
        <v>42094</v>
      </c>
      <c r="B2808" s="9" t="str">
        <f t="shared" si="394"/>
        <v>Mid-Cycle 2015</v>
      </c>
      <c r="C2808" s="10" t="str">
        <f t="shared" si="394"/>
        <v>Severely Adverse</v>
      </c>
      <c r="D2808" s="10" t="str">
        <f t="shared" si="394"/>
        <v>TMM</v>
      </c>
      <c r="E2808" s="11" t="str">
        <f t="shared" si="394"/>
        <v>Resi Real Estate</v>
      </c>
      <c r="F2808" s="11" t="str">
        <f t="shared" si="394"/>
        <v>First Lien Mortgages</v>
      </c>
      <c r="G2808" s="12">
        <f t="shared" si="393"/>
        <v>44104</v>
      </c>
      <c r="H2808" s="13">
        <v>22</v>
      </c>
      <c r="I2808" s="65">
        <v>2.7877685566632723E-2</v>
      </c>
      <c r="J2808" s="65">
        <v>0.47996426909745793</v>
      </c>
      <c r="K2808" s="65">
        <f t="shared" si="387"/>
        <v>-0.10815883306802121</v>
      </c>
      <c r="L2808" s="65">
        <v>0.97536876846698428</v>
      </c>
      <c r="M2808" s="63">
        <v>11.901635168881848</v>
      </c>
    </row>
    <row r="2809" spans="1:13" ht="15" customHeight="1">
      <c r="A2809" s="8">
        <f t="shared" si="394"/>
        <v>42094</v>
      </c>
      <c r="B2809" s="9" t="str">
        <f t="shared" si="394"/>
        <v>Mid-Cycle 2015</v>
      </c>
      <c r="C2809" s="10" t="str">
        <f t="shared" si="394"/>
        <v>Severely Adverse</v>
      </c>
      <c r="D2809" s="10" t="str">
        <f t="shared" si="394"/>
        <v>TMM</v>
      </c>
      <c r="E2809" s="11" t="str">
        <f t="shared" si="394"/>
        <v>Resi Real Estate</v>
      </c>
      <c r="F2809" s="11" t="str">
        <f t="shared" si="394"/>
        <v>First Lien Mortgages</v>
      </c>
      <c r="G2809" s="12">
        <f t="shared" si="393"/>
        <v>44196</v>
      </c>
      <c r="H2809" s="13">
        <v>23</v>
      </c>
      <c r="I2809" s="65">
        <v>1.7748053276826437E-2</v>
      </c>
      <c r="J2809" s="65">
        <v>0.49821313737132383</v>
      </c>
      <c r="K2809" s="65">
        <f t="shared" si="387"/>
        <v>3.599692155069234E-2</v>
      </c>
      <c r="L2809" s="65">
        <v>0.96288114750621312</v>
      </c>
      <c r="M2809" s="63">
        <v>11.556542796245129</v>
      </c>
    </row>
    <row r="2810" spans="1:13" ht="15" customHeight="1">
      <c r="A2810" s="21">
        <f>A2811</f>
        <v>42094</v>
      </c>
      <c r="B2810" s="21" t="str">
        <f t="shared" ref="B2810:F2810" si="395">B2811</f>
        <v>Mid-Cycle 2015</v>
      </c>
      <c r="C2810" s="21" t="str">
        <f t="shared" si="395"/>
        <v>Severely Adverse</v>
      </c>
      <c r="D2810" s="21" t="str">
        <f t="shared" si="395"/>
        <v>TMM</v>
      </c>
      <c r="E2810" s="21" t="str">
        <f t="shared" si="395"/>
        <v>Resi Real Estate</v>
      </c>
      <c r="F2810" s="25" t="str">
        <f t="shared" si="395"/>
        <v>Closed-End Junior Liens</v>
      </c>
      <c r="G2810" s="21">
        <f>A2810</f>
        <v>42094</v>
      </c>
      <c r="H2810" s="22">
        <v>0</v>
      </c>
      <c r="I2810" s="30">
        <v>0</v>
      </c>
      <c r="J2810" s="70">
        <v>0.35</v>
      </c>
      <c r="K2810" s="59">
        <v>0</v>
      </c>
      <c r="L2810" s="65">
        <v>0</v>
      </c>
      <c r="M2810" s="63">
        <v>0</v>
      </c>
    </row>
    <row r="2811" spans="1:13" ht="15" customHeight="1">
      <c r="A2811" s="8">
        <v>42094</v>
      </c>
      <c r="B2811" s="9" t="s">
        <v>52</v>
      </c>
      <c r="C2811" s="10" t="s">
        <v>37</v>
      </c>
      <c r="D2811" s="10" t="s">
        <v>42</v>
      </c>
      <c r="E2811" s="16" t="s">
        <v>6</v>
      </c>
      <c r="F2811" s="16" t="s">
        <v>9</v>
      </c>
      <c r="G2811" s="12">
        <f t="shared" ref="G2811:G2833" si="396">G2787</f>
        <v>42185</v>
      </c>
      <c r="H2811" s="13">
        <v>1</v>
      </c>
      <c r="I2811" s="65">
        <v>3.1397298161806517E-2</v>
      </c>
      <c r="J2811" s="65">
        <v>0.34960203509174603</v>
      </c>
      <c r="K2811" s="65">
        <f t="shared" si="387"/>
        <v>3.0999333253552572E-2</v>
      </c>
      <c r="L2811" s="65">
        <v>0.49965755770735359</v>
      </c>
      <c r="M2811" s="63">
        <v>6.1866558624209294</v>
      </c>
    </row>
    <row r="2812" spans="1:13" ht="15" customHeight="1">
      <c r="A2812" s="8">
        <v>42094</v>
      </c>
      <c r="B2812" s="9" t="s">
        <v>52</v>
      </c>
      <c r="C2812" s="10" t="s">
        <v>37</v>
      </c>
      <c r="D2812" s="10" t="s">
        <v>42</v>
      </c>
      <c r="E2812" s="16" t="s">
        <v>6</v>
      </c>
      <c r="F2812" s="16" t="s">
        <v>9</v>
      </c>
      <c r="G2812" s="12">
        <f t="shared" si="396"/>
        <v>42277</v>
      </c>
      <c r="H2812" s="13">
        <v>2</v>
      </c>
      <c r="I2812" s="65">
        <v>2.6072034212141219E-2</v>
      </c>
      <c r="J2812" s="65">
        <v>0.3468402690933502</v>
      </c>
      <c r="K2812" s="65">
        <f t="shared" si="387"/>
        <v>2.3310268213745381E-2</v>
      </c>
      <c r="L2812" s="65">
        <v>0.49074358422029407</v>
      </c>
      <c r="M2812" s="63">
        <v>5.8327717502179377</v>
      </c>
    </row>
    <row r="2813" spans="1:13" ht="15" customHeight="1">
      <c r="A2813" s="8">
        <v>42094</v>
      </c>
      <c r="B2813" s="9" t="s">
        <v>52</v>
      </c>
      <c r="C2813" s="10" t="s">
        <v>37</v>
      </c>
      <c r="D2813" s="10" t="s">
        <v>42</v>
      </c>
      <c r="E2813" s="16" t="s">
        <v>6</v>
      </c>
      <c r="F2813" s="16" t="s">
        <v>9</v>
      </c>
      <c r="G2813" s="12">
        <f t="shared" si="396"/>
        <v>42369</v>
      </c>
      <c r="H2813" s="13">
        <v>3</v>
      </c>
      <c r="I2813" s="65">
        <v>3.7685878697417373E-2</v>
      </c>
      <c r="J2813" s="65">
        <v>0.33921135610794406</v>
      </c>
      <c r="K2813" s="65">
        <f t="shared" si="387"/>
        <v>3.005696571201124E-2</v>
      </c>
      <c r="L2813" s="65">
        <v>0.5109591083813172</v>
      </c>
      <c r="M2813" s="63">
        <v>5.4847633336799566</v>
      </c>
    </row>
    <row r="2814" spans="1:13" ht="15" customHeight="1">
      <c r="A2814" s="8">
        <v>42094</v>
      </c>
      <c r="B2814" s="9" t="s">
        <v>52</v>
      </c>
      <c r="C2814" s="10" t="s">
        <v>37</v>
      </c>
      <c r="D2814" s="10" t="s">
        <v>42</v>
      </c>
      <c r="E2814" s="16" t="s">
        <v>6</v>
      </c>
      <c r="F2814" s="16" t="s">
        <v>9</v>
      </c>
      <c r="G2814" s="12">
        <f t="shared" si="396"/>
        <v>42460</v>
      </c>
      <c r="H2814" s="13">
        <v>4</v>
      </c>
      <c r="I2814" s="65">
        <v>0.10266619186597541</v>
      </c>
      <c r="J2814" s="65">
        <v>0.37132777456230714</v>
      </c>
      <c r="K2814" s="65">
        <f t="shared" si="387"/>
        <v>0.1347826103203385</v>
      </c>
      <c r="L2814" s="65">
        <v>0.61134375769243587</v>
      </c>
      <c r="M2814" s="63">
        <v>5.1758860609066915</v>
      </c>
    </row>
    <row r="2815" spans="1:13" ht="15" customHeight="1">
      <c r="A2815" s="8">
        <v>42094</v>
      </c>
      <c r="B2815" s="9" t="s">
        <v>52</v>
      </c>
      <c r="C2815" s="10" t="s">
        <v>37</v>
      </c>
      <c r="D2815" s="10" t="s">
        <v>42</v>
      </c>
      <c r="E2815" s="16" t="s">
        <v>6</v>
      </c>
      <c r="F2815" s="16" t="s">
        <v>9</v>
      </c>
      <c r="G2815" s="12">
        <f t="shared" si="396"/>
        <v>42551</v>
      </c>
      <c r="H2815" s="13">
        <v>5</v>
      </c>
      <c r="I2815" s="65">
        <v>9.9147650056989306E-2</v>
      </c>
      <c r="J2815" s="65">
        <v>0.39347476938554177</v>
      </c>
      <c r="K2815" s="65">
        <f t="shared" si="387"/>
        <v>0.12129464488022393</v>
      </c>
      <c r="L2815" s="65">
        <v>0.60632998290818541</v>
      </c>
      <c r="M2815" s="63">
        <v>4.8542189910999021</v>
      </c>
    </row>
    <row r="2816" spans="1:13" ht="15" customHeight="1">
      <c r="A2816" s="8">
        <v>42094</v>
      </c>
      <c r="B2816" s="9" t="s">
        <v>52</v>
      </c>
      <c r="C2816" s="10" t="s">
        <v>37</v>
      </c>
      <c r="D2816" s="10" t="s">
        <v>42</v>
      </c>
      <c r="E2816" s="16" t="s">
        <v>6</v>
      </c>
      <c r="F2816" s="16" t="s">
        <v>9</v>
      </c>
      <c r="G2816" s="12">
        <f t="shared" si="396"/>
        <v>42643</v>
      </c>
      <c r="H2816" s="13">
        <v>6</v>
      </c>
      <c r="I2816" s="65">
        <v>3.533983940010943E-2</v>
      </c>
      <c r="J2816" s="65">
        <v>0.38017227851120206</v>
      </c>
      <c r="K2816" s="65">
        <f t="shared" si="387"/>
        <v>2.2037348525769718E-2</v>
      </c>
      <c r="L2816" s="65">
        <v>0.52654065530505612</v>
      </c>
      <c r="M2816" s="63">
        <v>4.5397693873830036</v>
      </c>
    </row>
    <row r="2817" spans="1:13" ht="15" customHeight="1">
      <c r="A2817" s="8">
        <v>42094</v>
      </c>
      <c r="B2817" s="9" t="s">
        <v>52</v>
      </c>
      <c r="C2817" s="10" t="s">
        <v>37</v>
      </c>
      <c r="D2817" s="10" t="s">
        <v>42</v>
      </c>
      <c r="E2817" s="16" t="s">
        <v>6</v>
      </c>
      <c r="F2817" s="16" t="s">
        <v>9</v>
      </c>
      <c r="G2817" s="12">
        <f t="shared" si="396"/>
        <v>42735</v>
      </c>
      <c r="H2817" s="13">
        <v>7</v>
      </c>
      <c r="I2817" s="65">
        <v>2.7021287167005956E-2</v>
      </c>
      <c r="J2817" s="65">
        <v>0.37262548318120486</v>
      </c>
      <c r="K2817" s="65">
        <f t="shared" si="387"/>
        <v>1.9474491837008764E-2</v>
      </c>
      <c r="L2817" s="65">
        <v>0.51641706556910805</v>
      </c>
      <c r="M2817" s="63">
        <v>4.2586427685959309</v>
      </c>
    </row>
    <row r="2818" spans="1:13" ht="15" customHeight="1">
      <c r="A2818" s="8">
        <v>42094</v>
      </c>
      <c r="B2818" s="9" t="s">
        <v>52</v>
      </c>
      <c r="C2818" s="10" t="s">
        <v>37</v>
      </c>
      <c r="D2818" s="10" t="s">
        <v>42</v>
      </c>
      <c r="E2818" s="16" t="s">
        <v>6</v>
      </c>
      <c r="F2818" s="16" t="s">
        <v>9</v>
      </c>
      <c r="G2818" s="12">
        <f t="shared" si="396"/>
        <v>42825</v>
      </c>
      <c r="H2818" s="13">
        <v>8</v>
      </c>
      <c r="I2818" s="65">
        <v>1.9550296436368103E-2</v>
      </c>
      <c r="J2818" s="65">
        <v>0.36552476754412799</v>
      </c>
      <c r="K2818" s="65">
        <f t="shared" si="387"/>
        <v>1.2449580799291232E-2</v>
      </c>
      <c r="L2818" s="65">
        <v>0.50794274565207309</v>
      </c>
      <c r="M2818" s="63">
        <v>4.0071975403511884</v>
      </c>
    </row>
    <row r="2819" spans="1:13" ht="15" customHeight="1">
      <c r="A2819" s="8">
        <v>42094</v>
      </c>
      <c r="B2819" s="9" t="s">
        <v>52</v>
      </c>
      <c r="C2819" s="10" t="s">
        <v>37</v>
      </c>
      <c r="D2819" s="10" t="s">
        <v>42</v>
      </c>
      <c r="E2819" s="16" t="s">
        <v>6</v>
      </c>
      <c r="F2819" s="16" t="s">
        <v>9</v>
      </c>
      <c r="G2819" s="12">
        <f t="shared" si="396"/>
        <v>42916</v>
      </c>
      <c r="H2819" s="13">
        <v>9</v>
      </c>
      <c r="I2819" s="65">
        <v>1.475551303034439E-2</v>
      </c>
      <c r="J2819" s="65">
        <v>0.35113222368096697</v>
      </c>
      <c r="K2819" s="65">
        <f t="shared" si="387"/>
        <v>3.6296916718336729E-4</v>
      </c>
      <c r="L2819" s="65">
        <v>0.50510153957164861</v>
      </c>
      <c r="M2819" s="63">
        <v>3.7434411408911696</v>
      </c>
    </row>
    <row r="2820" spans="1:13" ht="15" customHeight="1">
      <c r="A2820" s="8">
        <v>42094</v>
      </c>
      <c r="B2820" s="9" t="s">
        <v>52</v>
      </c>
      <c r="C2820" s="10" t="s">
        <v>37</v>
      </c>
      <c r="D2820" s="10" t="s">
        <v>42</v>
      </c>
      <c r="E2820" s="16" t="s">
        <v>6</v>
      </c>
      <c r="F2820" s="16" t="s">
        <v>9</v>
      </c>
      <c r="G2820" s="12">
        <f t="shared" si="396"/>
        <v>43008</v>
      </c>
      <c r="H2820" s="13">
        <v>10</v>
      </c>
      <c r="I2820" s="65">
        <v>1.2725108675690391E-2</v>
      </c>
      <c r="J2820" s="65">
        <v>0.33679913269626421</v>
      </c>
      <c r="K2820" s="65">
        <f t="shared" ref="K2820:K2883" si="397">J2820-J2819+I2820</f>
        <v>-1.6079823090123652E-3</v>
      </c>
      <c r="L2820" s="65">
        <v>0.50628300572066676</v>
      </c>
      <c r="M2820" s="63">
        <v>3.4754357685798825</v>
      </c>
    </row>
    <row r="2821" spans="1:13" ht="15" customHeight="1">
      <c r="A2821" s="8">
        <v>42094</v>
      </c>
      <c r="B2821" s="9" t="s">
        <v>52</v>
      </c>
      <c r="C2821" s="10" t="s">
        <v>37</v>
      </c>
      <c r="D2821" s="10" t="s">
        <v>42</v>
      </c>
      <c r="E2821" s="16" t="s">
        <v>6</v>
      </c>
      <c r="F2821" s="16" t="s">
        <v>9</v>
      </c>
      <c r="G2821" s="12">
        <f t="shared" si="396"/>
        <v>43100</v>
      </c>
      <c r="H2821" s="13">
        <v>11</v>
      </c>
      <c r="I2821" s="65">
        <v>8.4404555624185348E-3</v>
      </c>
      <c r="J2821" s="65">
        <v>0.32473336690965482</v>
      </c>
      <c r="K2821" s="65">
        <f t="shared" si="397"/>
        <v>-3.62531022419086E-3</v>
      </c>
      <c r="L2821" s="65">
        <v>0.50364279631012199</v>
      </c>
      <c r="M2821" s="63">
        <v>3.2297575357089174</v>
      </c>
    </row>
    <row r="2822" spans="1:13" ht="15" customHeight="1">
      <c r="A2822" s="8">
        <v>42094</v>
      </c>
      <c r="B2822" s="9" t="s">
        <v>52</v>
      </c>
      <c r="C2822" s="10" t="s">
        <v>37</v>
      </c>
      <c r="D2822" s="10" t="s">
        <v>42</v>
      </c>
      <c r="E2822" s="16" t="s">
        <v>6</v>
      </c>
      <c r="F2822" s="16" t="s">
        <v>9</v>
      </c>
      <c r="G2822" s="12">
        <f t="shared" si="396"/>
        <v>43190</v>
      </c>
      <c r="H2822" s="13">
        <v>12</v>
      </c>
      <c r="I2822" s="65">
        <v>7.7498481391362738E-3</v>
      </c>
      <c r="J2822" s="65">
        <v>0.31505321999511404</v>
      </c>
      <c r="K2822" s="65">
        <f t="shared" si="397"/>
        <v>-1.9302987754045032E-3</v>
      </c>
      <c r="L2822" s="65">
        <v>0.50714498773203875</v>
      </c>
      <c r="M2822" s="63">
        <v>3.0073164780478359</v>
      </c>
    </row>
    <row r="2823" spans="1:13" ht="15" customHeight="1">
      <c r="A2823" s="8">
        <v>42094</v>
      </c>
      <c r="B2823" s="9" t="s">
        <v>52</v>
      </c>
      <c r="C2823" s="10" t="s">
        <v>37</v>
      </c>
      <c r="D2823" s="10" t="s">
        <v>42</v>
      </c>
      <c r="E2823" s="16" t="s">
        <v>6</v>
      </c>
      <c r="F2823" s="16" t="s">
        <v>9</v>
      </c>
      <c r="G2823" s="12">
        <f t="shared" si="396"/>
        <v>43281</v>
      </c>
      <c r="H2823" s="13">
        <v>13</v>
      </c>
      <c r="I2823" s="65">
        <v>6.782126391208382E-3</v>
      </c>
      <c r="J2823" s="65">
        <v>0.30590382119494841</v>
      </c>
      <c r="K2823" s="65">
        <f t="shared" si="397"/>
        <v>-2.3672724089572493E-3</v>
      </c>
      <c r="L2823" s="65">
        <v>0.51014432565755918</v>
      </c>
      <c r="M2823" s="63">
        <v>2.7910703261072118</v>
      </c>
    </row>
    <row r="2824" spans="1:13" ht="15" customHeight="1">
      <c r="A2824" s="8">
        <v>42094</v>
      </c>
      <c r="B2824" s="9" t="s">
        <v>52</v>
      </c>
      <c r="C2824" s="10" t="s">
        <v>37</v>
      </c>
      <c r="D2824" s="10" t="s">
        <v>42</v>
      </c>
      <c r="E2824" s="16" t="s">
        <v>6</v>
      </c>
      <c r="F2824" s="16" t="s">
        <v>9</v>
      </c>
      <c r="G2824" s="12">
        <f t="shared" si="396"/>
        <v>43373</v>
      </c>
      <c r="H2824" s="13">
        <v>14</v>
      </c>
      <c r="I2824" s="65">
        <v>6.1514156513541324E-3</v>
      </c>
      <c r="J2824" s="65">
        <v>0.29195546108553705</v>
      </c>
      <c r="K2824" s="65">
        <f t="shared" si="397"/>
        <v>-7.7969444580572294E-3</v>
      </c>
      <c r="L2824" s="65">
        <v>0.51421034285206391</v>
      </c>
      <c r="M2824" s="63">
        <v>2.5933018239285719</v>
      </c>
    </row>
    <row r="2825" spans="1:13" ht="15" customHeight="1">
      <c r="A2825" s="8">
        <v>42094</v>
      </c>
      <c r="B2825" s="9" t="s">
        <v>52</v>
      </c>
      <c r="C2825" s="10" t="s">
        <v>37</v>
      </c>
      <c r="D2825" s="10" t="s">
        <v>42</v>
      </c>
      <c r="E2825" s="16" t="s">
        <v>6</v>
      </c>
      <c r="F2825" s="16" t="s">
        <v>9</v>
      </c>
      <c r="G2825" s="12">
        <f t="shared" si="396"/>
        <v>43465</v>
      </c>
      <c r="H2825" s="13">
        <v>15</v>
      </c>
      <c r="I2825" s="65">
        <v>4.8400699383903513E-3</v>
      </c>
      <c r="J2825" s="65">
        <v>0.28463007091729792</v>
      </c>
      <c r="K2825" s="65">
        <f t="shared" si="397"/>
        <v>-2.4853202298487807E-3</v>
      </c>
      <c r="L2825" s="65">
        <v>0.51573232463759122</v>
      </c>
      <c r="M2825" s="63">
        <v>2.4251229592396286</v>
      </c>
    </row>
    <row r="2826" spans="1:13" ht="15" customHeight="1">
      <c r="A2826" s="8">
        <v>42094</v>
      </c>
      <c r="B2826" s="9" t="s">
        <v>52</v>
      </c>
      <c r="C2826" s="10" t="s">
        <v>37</v>
      </c>
      <c r="D2826" s="10" t="s">
        <v>42</v>
      </c>
      <c r="E2826" s="16" t="s">
        <v>6</v>
      </c>
      <c r="F2826" s="16" t="s">
        <v>9</v>
      </c>
      <c r="G2826" s="12">
        <f t="shared" si="396"/>
        <v>43555</v>
      </c>
      <c r="H2826" s="13">
        <v>16</v>
      </c>
      <c r="I2826" s="65">
        <v>4.6471263226251936E-3</v>
      </c>
      <c r="J2826" s="65">
        <v>0.27693162652614522</v>
      </c>
      <c r="K2826" s="65">
        <f t="shared" si="397"/>
        <v>-3.0513180685274987E-3</v>
      </c>
      <c r="L2826" s="65">
        <v>0.52006979878261239</v>
      </c>
      <c r="M2826" s="63">
        <v>2.2845094161055086</v>
      </c>
    </row>
    <row r="2827" spans="1:13" ht="15" customHeight="1">
      <c r="A2827" s="8">
        <v>42094</v>
      </c>
      <c r="B2827" s="9" t="s">
        <v>52</v>
      </c>
      <c r="C2827" s="10" t="s">
        <v>37</v>
      </c>
      <c r="D2827" s="10" t="s">
        <v>42</v>
      </c>
      <c r="E2827" s="16" t="s">
        <v>6</v>
      </c>
      <c r="F2827" s="16" t="s">
        <v>9</v>
      </c>
      <c r="G2827" s="12">
        <f t="shared" si="396"/>
        <v>43646</v>
      </c>
      <c r="H2827" s="13">
        <v>17</v>
      </c>
      <c r="I2827" s="65">
        <v>4.8159600397887281E-3</v>
      </c>
      <c r="J2827" s="65">
        <v>0.14524165114616988</v>
      </c>
      <c r="K2827" s="65">
        <f t="shared" si="397"/>
        <v>-0.12687401534018661</v>
      </c>
      <c r="L2827" s="65">
        <v>0.24130738531790899</v>
      </c>
      <c r="M2827" s="63">
        <v>2.15461190003467</v>
      </c>
    </row>
    <row r="2828" spans="1:13" ht="15" customHeight="1">
      <c r="A2828" s="8">
        <v>42094</v>
      </c>
      <c r="B2828" s="9" t="s">
        <v>52</v>
      </c>
      <c r="C2828" s="10" t="s">
        <v>37</v>
      </c>
      <c r="D2828" s="10" t="s">
        <v>42</v>
      </c>
      <c r="E2828" s="16" t="s">
        <v>6</v>
      </c>
      <c r="F2828" s="16" t="s">
        <v>9</v>
      </c>
      <c r="G2828" s="12">
        <f t="shared" si="396"/>
        <v>43738</v>
      </c>
      <c r="H2828" s="13">
        <v>18</v>
      </c>
      <c r="I2828" s="65">
        <v>5.0258079475205804E-3</v>
      </c>
      <c r="J2828" s="65">
        <v>0.14153793112465929</v>
      </c>
      <c r="K2828" s="65">
        <f t="shared" si="397"/>
        <v>1.3220879260099879E-3</v>
      </c>
      <c r="L2828" s="65">
        <v>0.24547758240755921</v>
      </c>
      <c r="M2828" s="63">
        <v>2.0330535781841701</v>
      </c>
    </row>
    <row r="2829" spans="1:13" ht="15" customHeight="1">
      <c r="A2829" s="8">
        <v>42094</v>
      </c>
      <c r="B2829" s="9" t="s">
        <v>52</v>
      </c>
      <c r="C2829" s="10" t="s">
        <v>37</v>
      </c>
      <c r="D2829" s="10" t="s">
        <v>42</v>
      </c>
      <c r="E2829" s="16" t="s">
        <v>6</v>
      </c>
      <c r="F2829" s="16" t="s">
        <v>9</v>
      </c>
      <c r="G2829" s="12">
        <f t="shared" si="396"/>
        <v>43830</v>
      </c>
      <c r="H2829" s="13">
        <v>19</v>
      </c>
      <c r="I2829" s="65">
        <v>4.9741927927007407E-3</v>
      </c>
      <c r="J2829" s="65">
        <v>0.13705270150110604</v>
      </c>
      <c r="K2829" s="65">
        <f t="shared" si="397"/>
        <v>4.889631691474966E-4</v>
      </c>
      <c r="L2829" s="65">
        <v>0.24932585097824045</v>
      </c>
      <c r="M2829" s="63">
        <v>1.9256337169630005</v>
      </c>
    </row>
    <row r="2830" spans="1:13" ht="15" customHeight="1">
      <c r="A2830" s="8">
        <v>42094</v>
      </c>
      <c r="B2830" s="9" t="s">
        <v>52</v>
      </c>
      <c r="C2830" s="10" t="s">
        <v>37</v>
      </c>
      <c r="D2830" s="10" t="s">
        <v>42</v>
      </c>
      <c r="E2830" s="16" t="s">
        <v>6</v>
      </c>
      <c r="F2830" s="16" t="s">
        <v>9</v>
      </c>
      <c r="G2830" s="12">
        <f t="shared" si="396"/>
        <v>43921</v>
      </c>
      <c r="H2830" s="13">
        <v>20</v>
      </c>
      <c r="I2830" s="65">
        <v>4.9788588177826628E-3</v>
      </c>
      <c r="J2830" s="65">
        <v>0.13163271414291311</v>
      </c>
      <c r="K2830" s="65">
        <f t="shared" si="397"/>
        <v>-4.4112854041027192E-4</v>
      </c>
      <c r="L2830" s="65">
        <v>0.2533811407587887</v>
      </c>
      <c r="M2830" s="63">
        <v>1.8295428855267029</v>
      </c>
    </row>
    <row r="2831" spans="1:13" ht="15" customHeight="1">
      <c r="A2831" s="8">
        <v>42094</v>
      </c>
      <c r="B2831" s="9" t="s">
        <v>52</v>
      </c>
      <c r="C2831" s="10" t="s">
        <v>37</v>
      </c>
      <c r="D2831" s="10" t="s">
        <v>42</v>
      </c>
      <c r="E2831" s="16" t="s">
        <v>6</v>
      </c>
      <c r="F2831" s="16" t="s">
        <v>9</v>
      </c>
      <c r="G2831" s="12">
        <f t="shared" si="396"/>
        <v>44012</v>
      </c>
      <c r="H2831" s="13">
        <v>21</v>
      </c>
      <c r="I2831" s="65">
        <v>4.6784192180743716E-3</v>
      </c>
      <c r="J2831" s="65">
        <v>0.12735358249635009</v>
      </c>
      <c r="K2831" s="65">
        <f t="shared" si="397"/>
        <v>3.9928757151135464E-4</v>
      </c>
      <c r="L2831" s="65">
        <v>0.25689146751575687</v>
      </c>
      <c r="M2831" s="63">
        <v>1.7323567217649189</v>
      </c>
    </row>
    <row r="2832" spans="1:13" ht="15" customHeight="1">
      <c r="A2832" s="8">
        <f t="shared" ref="A2832:F2833" si="398">A2831</f>
        <v>42094</v>
      </c>
      <c r="B2832" s="9" t="str">
        <f t="shared" si="398"/>
        <v>Mid-Cycle 2015</v>
      </c>
      <c r="C2832" s="10" t="str">
        <f t="shared" si="398"/>
        <v>Severely Adverse</v>
      </c>
      <c r="D2832" s="10" t="str">
        <f t="shared" si="398"/>
        <v>TMM</v>
      </c>
      <c r="E2832" s="11" t="str">
        <f t="shared" si="398"/>
        <v>Resi Real Estate</v>
      </c>
      <c r="F2832" s="11" t="str">
        <f t="shared" si="398"/>
        <v>Closed-End Junior Liens</v>
      </c>
      <c r="G2832" s="12">
        <f t="shared" si="396"/>
        <v>44104</v>
      </c>
      <c r="H2832" s="13">
        <v>22</v>
      </c>
      <c r="I2832" s="65">
        <v>5.1081636484946111E-3</v>
      </c>
      <c r="J2832" s="65">
        <v>0.11388237237372548</v>
      </c>
      <c r="K2832" s="65">
        <f t="shared" si="397"/>
        <v>-8.3630464741300051E-3</v>
      </c>
      <c r="L2832" s="65">
        <v>0.26267804905158282</v>
      </c>
      <c r="M2832" s="63">
        <v>1.6355982115767449</v>
      </c>
    </row>
    <row r="2833" spans="1:13" ht="15" customHeight="1">
      <c r="A2833" s="8">
        <f t="shared" si="398"/>
        <v>42094</v>
      </c>
      <c r="B2833" s="9" t="str">
        <f t="shared" si="398"/>
        <v>Mid-Cycle 2015</v>
      </c>
      <c r="C2833" s="10" t="str">
        <f t="shared" si="398"/>
        <v>Severely Adverse</v>
      </c>
      <c r="D2833" s="10" t="str">
        <f t="shared" si="398"/>
        <v>TMM</v>
      </c>
      <c r="E2833" s="11" t="str">
        <f t="shared" si="398"/>
        <v>Resi Real Estate</v>
      </c>
      <c r="F2833" s="11" t="str">
        <f t="shared" si="398"/>
        <v>Closed-End Junior Liens</v>
      </c>
      <c r="G2833" s="12">
        <f t="shared" si="396"/>
        <v>44196</v>
      </c>
      <c r="H2833" s="13">
        <v>23</v>
      </c>
      <c r="I2833" s="65">
        <v>4.1420589283870657E-3</v>
      </c>
      <c r="J2833" s="65">
        <v>0.10817771540000364</v>
      </c>
      <c r="K2833" s="65">
        <f t="shared" si="397"/>
        <v>-1.562598045334776E-3</v>
      </c>
      <c r="L2833" s="65">
        <v>0.26473563507175807</v>
      </c>
      <c r="M2833" s="63">
        <v>1.5465585678948948</v>
      </c>
    </row>
    <row r="2834" spans="1:13" ht="15" customHeight="1">
      <c r="A2834" s="21">
        <f>A2835</f>
        <v>42094</v>
      </c>
      <c r="B2834" s="21" t="str">
        <f t="shared" ref="B2834:F2834" si="399">B2835</f>
        <v>Mid-Cycle 2015</v>
      </c>
      <c r="C2834" s="21" t="str">
        <f t="shared" si="399"/>
        <v>Severely Adverse</v>
      </c>
      <c r="D2834" s="21" t="str">
        <f t="shared" si="399"/>
        <v>TMM</v>
      </c>
      <c r="E2834" s="21" t="str">
        <f t="shared" si="399"/>
        <v>Comm Real Estate</v>
      </c>
      <c r="F2834" s="25" t="str">
        <f t="shared" si="399"/>
        <v>Owner-Occupied</v>
      </c>
      <c r="G2834" s="21">
        <f>A2834</f>
        <v>42094</v>
      </c>
      <c r="H2834" s="22">
        <v>0</v>
      </c>
      <c r="I2834" s="30">
        <v>0</v>
      </c>
      <c r="J2834" s="70">
        <v>103.52</v>
      </c>
      <c r="K2834" s="59">
        <v>0</v>
      </c>
      <c r="L2834" s="65">
        <v>0</v>
      </c>
      <c r="M2834" s="63">
        <v>0</v>
      </c>
    </row>
    <row r="2835" spans="1:13" ht="15" customHeight="1">
      <c r="A2835" s="8">
        <v>42094</v>
      </c>
      <c r="B2835" s="9" t="s">
        <v>52</v>
      </c>
      <c r="C2835" s="10" t="s">
        <v>37</v>
      </c>
      <c r="D2835" s="10" t="s">
        <v>42</v>
      </c>
      <c r="E2835" s="16" t="s">
        <v>12</v>
      </c>
      <c r="F2835" s="17" t="s">
        <v>16</v>
      </c>
      <c r="G2835" s="12">
        <f t="shared" ref="G2835:G2857" si="400">G2811</f>
        <v>42185</v>
      </c>
      <c r="H2835" s="13">
        <v>1</v>
      </c>
      <c r="I2835" s="65">
        <v>5.8194840808873192</v>
      </c>
      <c r="J2835" s="65">
        <v>85.564097508863199</v>
      </c>
      <c r="K2835" s="65">
        <f t="shared" si="397"/>
        <v>-12.136418410249478</v>
      </c>
      <c r="L2835" s="65">
        <v>79.22337607090607</v>
      </c>
      <c r="M2835" s="63">
        <v>3744.3151295975536</v>
      </c>
    </row>
    <row r="2836" spans="1:13" ht="15" customHeight="1">
      <c r="A2836" s="8">
        <v>42094</v>
      </c>
      <c r="B2836" s="9" t="s">
        <v>52</v>
      </c>
      <c r="C2836" s="10" t="s">
        <v>37</v>
      </c>
      <c r="D2836" s="10" t="s">
        <v>42</v>
      </c>
      <c r="E2836" s="16" t="s">
        <v>12</v>
      </c>
      <c r="F2836" s="17" t="s">
        <v>16</v>
      </c>
      <c r="G2836" s="12">
        <f t="shared" si="400"/>
        <v>42277</v>
      </c>
      <c r="H2836" s="13">
        <v>2</v>
      </c>
      <c r="I2836" s="65">
        <v>5.1484867721386909</v>
      </c>
      <c r="J2836" s="65">
        <v>82.70864296126463</v>
      </c>
      <c r="K2836" s="65">
        <f t="shared" si="397"/>
        <v>2.2930322245401218</v>
      </c>
      <c r="L2836" s="65">
        <v>69.723354792298053</v>
      </c>
      <c r="M2836" s="63">
        <v>3625.6742115379575</v>
      </c>
    </row>
    <row r="2837" spans="1:13" ht="15" customHeight="1">
      <c r="A2837" s="8">
        <v>42094</v>
      </c>
      <c r="B2837" s="9" t="s">
        <v>52</v>
      </c>
      <c r="C2837" s="10" t="s">
        <v>37</v>
      </c>
      <c r="D2837" s="10" t="s">
        <v>42</v>
      </c>
      <c r="E2837" s="16" t="s">
        <v>12</v>
      </c>
      <c r="F2837" s="17" t="s">
        <v>16</v>
      </c>
      <c r="G2837" s="12">
        <f t="shared" si="400"/>
        <v>42369</v>
      </c>
      <c r="H2837" s="13">
        <v>3</v>
      </c>
      <c r="I2837" s="65">
        <v>6.664977717007349</v>
      </c>
      <c r="J2837" s="65">
        <v>86.336374997781888</v>
      </c>
      <c r="K2837" s="65">
        <f t="shared" si="397"/>
        <v>10.292709753524608</v>
      </c>
      <c r="L2837" s="65">
        <v>75.61354808962281</v>
      </c>
      <c r="M2837" s="63">
        <v>3521.6218064178997</v>
      </c>
    </row>
    <row r="2838" spans="1:13" ht="15" customHeight="1">
      <c r="A2838" s="8">
        <v>42094</v>
      </c>
      <c r="B2838" s="9" t="s">
        <v>52</v>
      </c>
      <c r="C2838" s="10" t="s">
        <v>37</v>
      </c>
      <c r="D2838" s="10" t="s">
        <v>42</v>
      </c>
      <c r="E2838" s="16" t="s">
        <v>12</v>
      </c>
      <c r="F2838" s="17" t="s">
        <v>16</v>
      </c>
      <c r="G2838" s="12">
        <f t="shared" si="400"/>
        <v>42460</v>
      </c>
      <c r="H2838" s="13">
        <v>4</v>
      </c>
      <c r="I2838" s="65">
        <v>9.1147822593821015</v>
      </c>
      <c r="J2838" s="65">
        <v>93.248023397532677</v>
      </c>
      <c r="K2838" s="65">
        <f t="shared" si="397"/>
        <v>16.026430659132892</v>
      </c>
      <c r="L2838" s="65">
        <v>84.599726146263507</v>
      </c>
      <c r="M2838" s="63">
        <v>3419.5209363400609</v>
      </c>
    </row>
    <row r="2839" spans="1:13" ht="15" customHeight="1">
      <c r="A2839" s="8">
        <v>42094</v>
      </c>
      <c r="B2839" s="9" t="s">
        <v>52</v>
      </c>
      <c r="C2839" s="10" t="s">
        <v>37</v>
      </c>
      <c r="D2839" s="10" t="s">
        <v>42</v>
      </c>
      <c r="E2839" s="16" t="s">
        <v>12</v>
      </c>
      <c r="F2839" s="17" t="s">
        <v>16</v>
      </c>
      <c r="G2839" s="12">
        <f t="shared" si="400"/>
        <v>42551</v>
      </c>
      <c r="H2839" s="13">
        <v>5</v>
      </c>
      <c r="I2839" s="65">
        <v>9.5242413415467837</v>
      </c>
      <c r="J2839" s="65">
        <v>96.693991925199924</v>
      </c>
      <c r="K2839" s="65">
        <f t="shared" si="397"/>
        <v>12.970209869214031</v>
      </c>
      <c r="L2839" s="65">
        <v>70.793041015869676</v>
      </c>
      <c r="M2839" s="63">
        <v>3331.9195652328376</v>
      </c>
    </row>
    <row r="2840" spans="1:13" ht="15" customHeight="1">
      <c r="A2840" s="8">
        <v>42094</v>
      </c>
      <c r="B2840" s="9" t="s">
        <v>52</v>
      </c>
      <c r="C2840" s="10" t="s">
        <v>37</v>
      </c>
      <c r="D2840" s="10" t="s">
        <v>42</v>
      </c>
      <c r="E2840" s="16" t="s">
        <v>12</v>
      </c>
      <c r="F2840" s="17" t="s">
        <v>16</v>
      </c>
      <c r="G2840" s="12">
        <f t="shared" si="400"/>
        <v>42643</v>
      </c>
      <c r="H2840" s="13">
        <v>6</v>
      </c>
      <c r="I2840" s="65">
        <v>6.8049274547850036</v>
      </c>
      <c r="J2840" s="65">
        <v>97.878197769933678</v>
      </c>
      <c r="K2840" s="65">
        <f t="shared" si="397"/>
        <v>7.9891332995187572</v>
      </c>
      <c r="L2840" s="65">
        <v>62.889773375460521</v>
      </c>
      <c r="M2840" s="63">
        <v>3275.3661047613023</v>
      </c>
    </row>
    <row r="2841" spans="1:13" ht="15" customHeight="1">
      <c r="A2841" s="8">
        <v>42094</v>
      </c>
      <c r="B2841" s="9" t="s">
        <v>52</v>
      </c>
      <c r="C2841" s="10" t="s">
        <v>37</v>
      </c>
      <c r="D2841" s="10" t="s">
        <v>42</v>
      </c>
      <c r="E2841" s="16" t="s">
        <v>12</v>
      </c>
      <c r="F2841" s="17" t="s">
        <v>16</v>
      </c>
      <c r="G2841" s="12">
        <f t="shared" si="400"/>
        <v>42735</v>
      </c>
      <c r="H2841" s="13">
        <v>7</v>
      </c>
      <c r="I2841" s="65">
        <v>7.0908583981012887</v>
      </c>
      <c r="J2841" s="65">
        <v>98.026647634073115</v>
      </c>
      <c r="K2841" s="65">
        <f t="shared" si="397"/>
        <v>7.2393082622407254</v>
      </c>
      <c r="L2841" s="65">
        <v>60.689006640217599</v>
      </c>
      <c r="M2841" s="63">
        <v>3209.2052023048441</v>
      </c>
    </row>
    <row r="2842" spans="1:13" ht="15" customHeight="1">
      <c r="A2842" s="8">
        <v>42094</v>
      </c>
      <c r="B2842" s="9" t="s">
        <v>52</v>
      </c>
      <c r="C2842" s="10" t="s">
        <v>37</v>
      </c>
      <c r="D2842" s="10" t="s">
        <v>42</v>
      </c>
      <c r="E2842" s="16" t="s">
        <v>12</v>
      </c>
      <c r="F2842" s="17" t="s">
        <v>16</v>
      </c>
      <c r="G2842" s="12">
        <f t="shared" si="400"/>
        <v>42825</v>
      </c>
      <c r="H2842" s="13">
        <v>8</v>
      </c>
      <c r="I2842" s="65">
        <v>7.5316495630693421</v>
      </c>
      <c r="J2842" s="65">
        <v>97.705398700726178</v>
      </c>
      <c r="K2842" s="65">
        <f t="shared" si="397"/>
        <v>7.2104006297224057</v>
      </c>
      <c r="L2842" s="65">
        <v>60.668253999385755</v>
      </c>
      <c r="M2842" s="63">
        <v>3160.8655678411674</v>
      </c>
    </row>
    <row r="2843" spans="1:13" ht="15" customHeight="1">
      <c r="A2843" s="8">
        <v>42094</v>
      </c>
      <c r="B2843" s="9" t="s">
        <v>52</v>
      </c>
      <c r="C2843" s="10" t="s">
        <v>37</v>
      </c>
      <c r="D2843" s="10" t="s">
        <v>42</v>
      </c>
      <c r="E2843" s="16" t="s">
        <v>12</v>
      </c>
      <c r="F2843" s="17" t="s">
        <v>16</v>
      </c>
      <c r="G2843" s="12">
        <f t="shared" si="400"/>
        <v>42916</v>
      </c>
      <c r="H2843" s="13">
        <v>9</v>
      </c>
      <c r="I2843" s="65">
        <v>6.5375727641877184</v>
      </c>
      <c r="J2843" s="65">
        <v>94.531583337170176</v>
      </c>
      <c r="K2843" s="65">
        <f t="shared" si="397"/>
        <v>3.3637574006317159</v>
      </c>
      <c r="L2843" s="65">
        <v>48.44073683907299</v>
      </c>
      <c r="M2843" s="63">
        <v>3117.8972142170346</v>
      </c>
    </row>
    <row r="2844" spans="1:13" ht="15" customHeight="1">
      <c r="A2844" s="8">
        <v>42094</v>
      </c>
      <c r="B2844" s="9" t="s">
        <v>52</v>
      </c>
      <c r="C2844" s="10" t="s">
        <v>37</v>
      </c>
      <c r="D2844" s="10" t="s">
        <v>42</v>
      </c>
      <c r="E2844" s="16" t="s">
        <v>12</v>
      </c>
      <c r="F2844" s="17" t="s">
        <v>16</v>
      </c>
      <c r="G2844" s="12">
        <f t="shared" si="400"/>
        <v>43008</v>
      </c>
      <c r="H2844" s="13">
        <v>10</v>
      </c>
      <c r="I2844" s="65">
        <v>6.2644383950167697</v>
      </c>
      <c r="J2844" s="65">
        <v>93.678464045729598</v>
      </c>
      <c r="K2844" s="65">
        <f t="shared" si="397"/>
        <v>5.4113191035761918</v>
      </c>
      <c r="L2844" s="65">
        <v>48.293065280257046</v>
      </c>
      <c r="M2844" s="63">
        <v>3081.3954500494197</v>
      </c>
    </row>
    <row r="2845" spans="1:13" ht="15" customHeight="1">
      <c r="A2845" s="8">
        <v>42094</v>
      </c>
      <c r="B2845" s="9" t="s">
        <v>52</v>
      </c>
      <c r="C2845" s="10" t="s">
        <v>37</v>
      </c>
      <c r="D2845" s="10" t="s">
        <v>42</v>
      </c>
      <c r="E2845" s="16" t="s">
        <v>12</v>
      </c>
      <c r="F2845" s="17" t="s">
        <v>16</v>
      </c>
      <c r="G2845" s="12">
        <f t="shared" si="400"/>
        <v>43100</v>
      </c>
      <c r="H2845" s="13">
        <v>11</v>
      </c>
      <c r="I2845" s="65">
        <v>6.9058743538038119</v>
      </c>
      <c r="J2845" s="65">
        <v>94.075226058668449</v>
      </c>
      <c r="K2845" s="65">
        <f t="shared" si="397"/>
        <v>7.3026363667426626</v>
      </c>
      <c r="L2845" s="65">
        <v>45.766873681430354</v>
      </c>
      <c r="M2845" s="63">
        <v>3095.8422948258126</v>
      </c>
    </row>
    <row r="2846" spans="1:13" ht="15" customHeight="1">
      <c r="A2846" s="8">
        <v>42094</v>
      </c>
      <c r="B2846" s="9" t="s">
        <v>52</v>
      </c>
      <c r="C2846" s="10" t="s">
        <v>37</v>
      </c>
      <c r="D2846" s="10" t="s">
        <v>42</v>
      </c>
      <c r="E2846" s="16" t="s">
        <v>12</v>
      </c>
      <c r="F2846" s="17" t="s">
        <v>16</v>
      </c>
      <c r="G2846" s="12">
        <f t="shared" si="400"/>
        <v>43190</v>
      </c>
      <c r="H2846" s="13">
        <v>12</v>
      </c>
      <c r="I2846" s="65">
        <v>6.0127540556779406</v>
      </c>
      <c r="J2846" s="65">
        <v>95.54216426353112</v>
      </c>
      <c r="K2846" s="65">
        <f t="shared" si="397"/>
        <v>7.4796922605406122</v>
      </c>
      <c r="L2846" s="65">
        <v>43.788081523513242</v>
      </c>
      <c r="M2846" s="63">
        <v>3155.5430042465646</v>
      </c>
    </row>
    <row r="2847" spans="1:13" ht="15" customHeight="1">
      <c r="A2847" s="8">
        <v>42094</v>
      </c>
      <c r="B2847" s="9" t="s">
        <v>52</v>
      </c>
      <c r="C2847" s="10" t="s">
        <v>37</v>
      </c>
      <c r="D2847" s="10" t="s">
        <v>42</v>
      </c>
      <c r="E2847" s="16" t="s">
        <v>12</v>
      </c>
      <c r="F2847" s="17" t="s">
        <v>16</v>
      </c>
      <c r="G2847" s="12">
        <f t="shared" si="400"/>
        <v>43281</v>
      </c>
      <c r="H2847" s="13">
        <v>13</v>
      </c>
      <c r="I2847" s="65">
        <v>5.7247011367955487</v>
      </c>
      <c r="J2847" s="65">
        <v>92.740276301571356</v>
      </c>
      <c r="K2847" s="65">
        <f t="shared" si="397"/>
        <v>2.9228131748357846</v>
      </c>
      <c r="L2847" s="65">
        <v>38.514754419175297</v>
      </c>
      <c r="M2847" s="63">
        <v>3125.5223120767073</v>
      </c>
    </row>
    <row r="2848" spans="1:13" ht="15" customHeight="1">
      <c r="A2848" s="8">
        <v>42094</v>
      </c>
      <c r="B2848" s="9" t="s">
        <v>52</v>
      </c>
      <c r="C2848" s="10" t="s">
        <v>37</v>
      </c>
      <c r="D2848" s="10" t="s">
        <v>42</v>
      </c>
      <c r="E2848" s="16" t="s">
        <v>12</v>
      </c>
      <c r="F2848" s="17" t="s">
        <v>16</v>
      </c>
      <c r="G2848" s="12">
        <f t="shared" si="400"/>
        <v>43373</v>
      </c>
      <c r="H2848" s="13">
        <v>14</v>
      </c>
      <c r="I2848" s="65">
        <v>5.6787156381346211</v>
      </c>
      <c r="J2848" s="65">
        <v>98.49449249573081</v>
      </c>
      <c r="K2848" s="65">
        <f t="shared" si="397"/>
        <v>11.432931832294075</v>
      </c>
      <c r="L2848" s="65">
        <v>38.637152242946911</v>
      </c>
      <c r="M2848" s="63">
        <v>3193.1795760942873</v>
      </c>
    </row>
    <row r="2849" spans="1:13" ht="15" customHeight="1">
      <c r="A2849" s="8">
        <v>42094</v>
      </c>
      <c r="B2849" s="9" t="s">
        <v>52</v>
      </c>
      <c r="C2849" s="10" t="s">
        <v>37</v>
      </c>
      <c r="D2849" s="10" t="s">
        <v>42</v>
      </c>
      <c r="E2849" s="16" t="s">
        <v>12</v>
      </c>
      <c r="F2849" s="17" t="s">
        <v>16</v>
      </c>
      <c r="G2849" s="12">
        <f t="shared" si="400"/>
        <v>43465</v>
      </c>
      <c r="H2849" s="13">
        <v>15</v>
      </c>
      <c r="I2849" s="65">
        <v>5.6334492944718884</v>
      </c>
      <c r="J2849" s="65">
        <v>101.77943033432764</v>
      </c>
      <c r="K2849" s="65">
        <f t="shared" si="397"/>
        <v>8.9183871330687197</v>
      </c>
      <c r="L2849" s="65">
        <v>34.827710636092725</v>
      </c>
      <c r="M2849" s="63">
        <v>3260.4485803433558</v>
      </c>
    </row>
    <row r="2850" spans="1:13" ht="15" customHeight="1">
      <c r="A2850" s="8">
        <v>42094</v>
      </c>
      <c r="B2850" s="9" t="s">
        <v>52</v>
      </c>
      <c r="C2850" s="10" t="s">
        <v>37</v>
      </c>
      <c r="D2850" s="10" t="s">
        <v>42</v>
      </c>
      <c r="E2850" s="16" t="s">
        <v>12</v>
      </c>
      <c r="F2850" s="17" t="s">
        <v>16</v>
      </c>
      <c r="G2850" s="12">
        <f t="shared" si="400"/>
        <v>43555</v>
      </c>
      <c r="H2850" s="13">
        <v>16</v>
      </c>
      <c r="I2850" s="65">
        <v>5.615867503493094</v>
      </c>
      <c r="J2850" s="65">
        <v>103.70313918864936</v>
      </c>
      <c r="K2850" s="65">
        <f t="shared" si="397"/>
        <v>7.5395763578148109</v>
      </c>
      <c r="L2850" s="65">
        <v>34.312299183868937</v>
      </c>
      <c r="M2850" s="63">
        <v>3325.210107656007</v>
      </c>
    </row>
    <row r="2851" spans="1:13" ht="15" customHeight="1">
      <c r="A2851" s="8">
        <v>42094</v>
      </c>
      <c r="B2851" s="9" t="s">
        <v>52</v>
      </c>
      <c r="C2851" s="10" t="s">
        <v>37</v>
      </c>
      <c r="D2851" s="10" t="s">
        <v>42</v>
      </c>
      <c r="E2851" s="16" t="s">
        <v>12</v>
      </c>
      <c r="F2851" s="17" t="s">
        <v>16</v>
      </c>
      <c r="G2851" s="12">
        <f t="shared" si="400"/>
        <v>43646</v>
      </c>
      <c r="H2851" s="13">
        <v>17</v>
      </c>
      <c r="I2851" s="65">
        <v>5.1748473890218474</v>
      </c>
      <c r="J2851" s="65">
        <v>103.16919977484702</v>
      </c>
      <c r="K2851" s="65">
        <f t="shared" si="397"/>
        <v>4.6409079752195037</v>
      </c>
      <c r="L2851" s="65">
        <v>28.071346659346094</v>
      </c>
      <c r="M2851" s="63">
        <v>3388.3080181437203</v>
      </c>
    </row>
    <row r="2852" spans="1:13" ht="15" customHeight="1">
      <c r="A2852" s="8">
        <v>42094</v>
      </c>
      <c r="B2852" s="9" t="s">
        <v>52</v>
      </c>
      <c r="C2852" s="10" t="s">
        <v>37</v>
      </c>
      <c r="D2852" s="10" t="s">
        <v>42</v>
      </c>
      <c r="E2852" s="16" t="s">
        <v>12</v>
      </c>
      <c r="F2852" s="17" t="s">
        <v>16</v>
      </c>
      <c r="G2852" s="12">
        <f t="shared" si="400"/>
        <v>43738</v>
      </c>
      <c r="H2852" s="13">
        <v>18</v>
      </c>
      <c r="I2852" s="65">
        <v>5.0112605034679447</v>
      </c>
      <c r="J2852" s="65">
        <v>104.4174677734549</v>
      </c>
      <c r="K2852" s="65">
        <f t="shared" si="397"/>
        <v>6.2595285020758311</v>
      </c>
      <c r="L2852" s="65">
        <v>27.621245987164158</v>
      </c>
      <c r="M2852" s="63">
        <v>3425.139752911055</v>
      </c>
    </row>
    <row r="2853" spans="1:13" ht="15" customHeight="1">
      <c r="A2853" s="8">
        <v>42094</v>
      </c>
      <c r="B2853" s="9" t="s">
        <v>52</v>
      </c>
      <c r="C2853" s="10" t="s">
        <v>37</v>
      </c>
      <c r="D2853" s="10" t="s">
        <v>42</v>
      </c>
      <c r="E2853" s="16" t="s">
        <v>12</v>
      </c>
      <c r="F2853" s="17" t="s">
        <v>16</v>
      </c>
      <c r="G2853" s="12">
        <f t="shared" si="400"/>
        <v>43830</v>
      </c>
      <c r="H2853" s="13">
        <v>19</v>
      </c>
      <c r="I2853" s="65">
        <v>5.426597486893578</v>
      </c>
      <c r="J2853" s="65">
        <v>106.41554668487288</v>
      </c>
      <c r="K2853" s="65">
        <f t="shared" si="397"/>
        <v>7.4246763983115551</v>
      </c>
      <c r="L2853" s="65">
        <v>27.318837810766496</v>
      </c>
      <c r="M2853" s="63">
        <v>3492.5373108725826</v>
      </c>
    </row>
    <row r="2854" spans="1:13" ht="15" customHeight="1">
      <c r="A2854" s="8">
        <v>42094</v>
      </c>
      <c r="B2854" s="9" t="s">
        <v>52</v>
      </c>
      <c r="C2854" s="10" t="s">
        <v>37</v>
      </c>
      <c r="D2854" s="10" t="s">
        <v>42</v>
      </c>
      <c r="E2854" s="16" t="s">
        <v>12</v>
      </c>
      <c r="F2854" s="17" t="s">
        <v>16</v>
      </c>
      <c r="G2854" s="12">
        <f t="shared" si="400"/>
        <v>43921</v>
      </c>
      <c r="H2854" s="13">
        <v>20</v>
      </c>
      <c r="I2854" s="65">
        <v>4.7527339723521322</v>
      </c>
      <c r="J2854" s="65">
        <v>108.08047067013176</v>
      </c>
      <c r="K2854" s="65">
        <f t="shared" si="397"/>
        <v>6.4176579576110129</v>
      </c>
      <c r="L2854" s="65">
        <v>25.899974527888094</v>
      </c>
      <c r="M2854" s="63">
        <v>3521.6096692576343</v>
      </c>
    </row>
    <row r="2855" spans="1:13" ht="15" customHeight="1">
      <c r="A2855" s="8">
        <v>42094</v>
      </c>
      <c r="B2855" s="9" t="s">
        <v>52</v>
      </c>
      <c r="C2855" s="10" t="s">
        <v>37</v>
      </c>
      <c r="D2855" s="10" t="s">
        <v>42</v>
      </c>
      <c r="E2855" s="16" t="s">
        <v>12</v>
      </c>
      <c r="F2855" s="17" t="s">
        <v>16</v>
      </c>
      <c r="G2855" s="12">
        <f t="shared" si="400"/>
        <v>44012</v>
      </c>
      <c r="H2855" s="13">
        <v>21</v>
      </c>
      <c r="I2855" s="65">
        <v>4.6163092013950111</v>
      </c>
      <c r="J2855" s="65">
        <v>108.28090614899956</v>
      </c>
      <c r="K2855" s="65">
        <f t="shared" si="397"/>
        <v>4.816744680262814</v>
      </c>
      <c r="L2855" s="65">
        <v>20.168088170409465</v>
      </c>
      <c r="M2855" s="63">
        <v>3552.9464937921034</v>
      </c>
    </row>
    <row r="2856" spans="1:13" ht="15" customHeight="1">
      <c r="A2856" s="8">
        <f t="shared" ref="A2856:F2857" si="401">A2855</f>
        <v>42094</v>
      </c>
      <c r="B2856" s="9" t="str">
        <f t="shared" si="401"/>
        <v>Mid-Cycle 2015</v>
      </c>
      <c r="C2856" s="10" t="str">
        <f t="shared" si="401"/>
        <v>Severely Adverse</v>
      </c>
      <c r="D2856" s="10" t="str">
        <f t="shared" si="401"/>
        <v>TMM</v>
      </c>
      <c r="E2856" s="11" t="str">
        <f t="shared" si="401"/>
        <v>Comm Real Estate</v>
      </c>
      <c r="F2856" s="11" t="str">
        <f t="shared" si="401"/>
        <v>Owner-Occupied</v>
      </c>
      <c r="G2856" s="12">
        <f t="shared" si="400"/>
        <v>44104</v>
      </c>
      <c r="H2856" s="13">
        <v>22</v>
      </c>
      <c r="I2856" s="65">
        <v>4.6234120991415688</v>
      </c>
      <c r="J2856" s="65">
        <v>108.95043551466598</v>
      </c>
      <c r="K2856" s="65">
        <f t="shared" si="397"/>
        <v>5.2929414648079893</v>
      </c>
      <c r="L2856" s="65">
        <v>20.132571050097638</v>
      </c>
      <c r="M2856" s="63">
        <v>3599.4813428417842</v>
      </c>
    </row>
    <row r="2857" spans="1:13" ht="15" customHeight="1">
      <c r="A2857" s="8">
        <f t="shared" si="401"/>
        <v>42094</v>
      </c>
      <c r="B2857" s="9" t="str">
        <f t="shared" si="401"/>
        <v>Mid-Cycle 2015</v>
      </c>
      <c r="C2857" s="10" t="str">
        <f t="shared" si="401"/>
        <v>Severely Adverse</v>
      </c>
      <c r="D2857" s="10" t="str">
        <f t="shared" si="401"/>
        <v>TMM</v>
      </c>
      <c r="E2857" s="11" t="str">
        <f t="shared" si="401"/>
        <v>Comm Real Estate</v>
      </c>
      <c r="F2857" s="11" t="str">
        <f t="shared" si="401"/>
        <v>Owner-Occupied</v>
      </c>
      <c r="G2857" s="12">
        <f t="shared" si="400"/>
        <v>44196</v>
      </c>
      <c r="H2857" s="13">
        <v>23</v>
      </c>
      <c r="I2857" s="65">
        <v>4.6189744339165921</v>
      </c>
      <c r="J2857" s="65">
        <v>108.90600470906236</v>
      </c>
      <c r="K2857" s="65">
        <f t="shared" si="397"/>
        <v>4.5745436283129672</v>
      </c>
      <c r="L2857" s="65">
        <v>20.123510617287184</v>
      </c>
      <c r="M2857" s="63">
        <v>3628.6692754221608</v>
      </c>
    </row>
    <row r="2858" spans="1:13" ht="15" customHeight="1">
      <c r="A2858" s="21">
        <f>A2859</f>
        <v>42094</v>
      </c>
      <c r="B2858" s="21" t="str">
        <f t="shared" ref="B2858:F2858" si="402">B2859</f>
        <v>Mid-Cycle 2015</v>
      </c>
      <c r="C2858" s="21" t="str">
        <f t="shared" si="402"/>
        <v>Severely Adverse</v>
      </c>
      <c r="D2858" s="21" t="str">
        <f t="shared" si="402"/>
        <v>TMM</v>
      </c>
      <c r="E2858" s="21" t="str">
        <f t="shared" si="402"/>
        <v>C&amp;I</v>
      </c>
      <c r="F2858" s="25" t="str">
        <f t="shared" si="402"/>
        <v>C&amp;I Graded</v>
      </c>
      <c r="G2858" s="21">
        <f>A2858</f>
        <v>42094</v>
      </c>
      <c r="H2858" s="22">
        <v>0</v>
      </c>
      <c r="I2858" s="30">
        <v>0</v>
      </c>
      <c r="J2858" s="70">
        <v>917.17</v>
      </c>
      <c r="K2858" s="59">
        <v>0</v>
      </c>
      <c r="L2858" s="65">
        <v>0</v>
      </c>
      <c r="M2858" s="63">
        <v>0</v>
      </c>
    </row>
    <row r="2859" spans="1:13" ht="15" customHeight="1">
      <c r="A2859" s="8">
        <v>42094</v>
      </c>
      <c r="B2859" s="9" t="s">
        <v>52</v>
      </c>
      <c r="C2859" s="10" t="s">
        <v>37</v>
      </c>
      <c r="D2859" s="10" t="s">
        <v>42</v>
      </c>
      <c r="E2859" s="16" t="s">
        <v>20</v>
      </c>
      <c r="F2859" s="16" t="s">
        <v>21</v>
      </c>
      <c r="G2859" s="12">
        <f t="shared" ref="G2859:G2881" si="403">G2835</f>
        <v>42185</v>
      </c>
      <c r="H2859" s="13">
        <v>1</v>
      </c>
      <c r="I2859" s="65">
        <v>52.448933652911265</v>
      </c>
      <c r="J2859" s="65">
        <v>908.35610011921153</v>
      </c>
      <c r="K2859" s="65">
        <f t="shared" si="397"/>
        <v>43.635033772122839</v>
      </c>
      <c r="L2859" s="65">
        <v>164.11257757804762</v>
      </c>
      <c r="M2859" s="63">
        <v>61679.845288703436</v>
      </c>
    </row>
    <row r="2860" spans="1:13" ht="15" customHeight="1">
      <c r="A2860" s="8">
        <v>42094</v>
      </c>
      <c r="B2860" s="9" t="s">
        <v>52</v>
      </c>
      <c r="C2860" s="10" t="s">
        <v>37</v>
      </c>
      <c r="D2860" s="10" t="s">
        <v>42</v>
      </c>
      <c r="E2860" s="16" t="s">
        <v>20</v>
      </c>
      <c r="F2860" s="16" t="s">
        <v>21</v>
      </c>
      <c r="G2860" s="12">
        <f t="shared" si="403"/>
        <v>42277</v>
      </c>
      <c r="H2860" s="13">
        <v>2</v>
      </c>
      <c r="I2860" s="65">
        <v>95.161516220283687</v>
      </c>
      <c r="J2860" s="65">
        <v>990.56866655152635</v>
      </c>
      <c r="K2860" s="65">
        <f t="shared" si="397"/>
        <v>177.3740826525985</v>
      </c>
      <c r="L2860" s="65">
        <v>270.64625347545422</v>
      </c>
      <c r="M2860" s="63">
        <v>61468.920888396009</v>
      </c>
    </row>
    <row r="2861" spans="1:13" ht="15" customHeight="1">
      <c r="A2861" s="8">
        <v>42094</v>
      </c>
      <c r="B2861" s="9" t="s">
        <v>52</v>
      </c>
      <c r="C2861" s="10" t="s">
        <v>37</v>
      </c>
      <c r="D2861" s="10" t="s">
        <v>42</v>
      </c>
      <c r="E2861" s="16" t="s">
        <v>20</v>
      </c>
      <c r="F2861" s="16" t="s">
        <v>21</v>
      </c>
      <c r="G2861" s="12">
        <f t="shared" si="403"/>
        <v>42369</v>
      </c>
      <c r="H2861" s="13">
        <v>3</v>
      </c>
      <c r="I2861" s="65">
        <v>102.44550071619248</v>
      </c>
      <c r="J2861" s="65">
        <v>1068.6185765976174</v>
      </c>
      <c r="K2861" s="65">
        <f t="shared" si="397"/>
        <v>180.4954107622836</v>
      </c>
      <c r="L2861" s="65">
        <v>283.50162937228203</v>
      </c>
      <c r="M2861" s="63">
        <v>60801.87774374985</v>
      </c>
    </row>
    <row r="2862" spans="1:13" ht="15" customHeight="1">
      <c r="A2862" s="8">
        <v>42094</v>
      </c>
      <c r="B2862" s="9" t="s">
        <v>52</v>
      </c>
      <c r="C2862" s="10" t="s">
        <v>37</v>
      </c>
      <c r="D2862" s="10" t="s">
        <v>42</v>
      </c>
      <c r="E2862" s="16" t="s">
        <v>20</v>
      </c>
      <c r="F2862" s="16" t="s">
        <v>21</v>
      </c>
      <c r="G2862" s="12">
        <f t="shared" si="403"/>
        <v>42460</v>
      </c>
      <c r="H2862" s="13">
        <v>4</v>
      </c>
      <c r="I2862" s="65">
        <v>124.97522123204909</v>
      </c>
      <c r="J2862" s="65">
        <v>1200.3211172540503</v>
      </c>
      <c r="K2862" s="65">
        <f t="shared" si="397"/>
        <v>256.67776188848188</v>
      </c>
      <c r="L2862" s="65">
        <v>334.90730507435859</v>
      </c>
      <c r="M2862" s="63">
        <v>60306.777347265859</v>
      </c>
    </row>
    <row r="2863" spans="1:13" ht="15" customHeight="1">
      <c r="A2863" s="8">
        <v>42094</v>
      </c>
      <c r="B2863" s="9" t="s">
        <v>52</v>
      </c>
      <c r="C2863" s="10" t="s">
        <v>37</v>
      </c>
      <c r="D2863" s="10" t="s">
        <v>42</v>
      </c>
      <c r="E2863" s="16" t="s">
        <v>20</v>
      </c>
      <c r="F2863" s="16" t="s">
        <v>21</v>
      </c>
      <c r="G2863" s="12">
        <f t="shared" si="403"/>
        <v>42551</v>
      </c>
      <c r="H2863" s="13">
        <v>5</v>
      </c>
      <c r="I2863" s="65">
        <v>153.73640345877087</v>
      </c>
      <c r="J2863" s="65">
        <v>1312.3062887533381</v>
      </c>
      <c r="K2863" s="65">
        <f t="shared" si="397"/>
        <v>265.72157495805868</v>
      </c>
      <c r="L2863" s="65">
        <v>399.2653571700281</v>
      </c>
      <c r="M2863" s="63">
        <v>60185.383864149677</v>
      </c>
    </row>
    <row r="2864" spans="1:13" ht="15" customHeight="1">
      <c r="A2864" s="8">
        <v>42094</v>
      </c>
      <c r="B2864" s="9" t="s">
        <v>52</v>
      </c>
      <c r="C2864" s="10" t="s">
        <v>37</v>
      </c>
      <c r="D2864" s="10" t="s">
        <v>42</v>
      </c>
      <c r="E2864" s="16" t="s">
        <v>20</v>
      </c>
      <c r="F2864" s="16" t="s">
        <v>21</v>
      </c>
      <c r="G2864" s="12">
        <f t="shared" si="403"/>
        <v>42643</v>
      </c>
      <c r="H2864" s="13">
        <v>6</v>
      </c>
      <c r="I2864" s="65">
        <v>154.90582230063248</v>
      </c>
      <c r="J2864" s="65">
        <v>1367.8368707100451</v>
      </c>
      <c r="K2864" s="65">
        <f t="shared" si="397"/>
        <v>210.43640425733949</v>
      </c>
      <c r="L2864" s="65">
        <v>377.53308394505763</v>
      </c>
      <c r="M2864" s="63">
        <v>60264.888534904603</v>
      </c>
    </row>
    <row r="2865" spans="1:13" ht="15" customHeight="1">
      <c r="A2865" s="8">
        <v>42094</v>
      </c>
      <c r="B2865" s="9" t="s">
        <v>52</v>
      </c>
      <c r="C2865" s="10" t="s">
        <v>37</v>
      </c>
      <c r="D2865" s="10" t="s">
        <v>42</v>
      </c>
      <c r="E2865" s="16" t="s">
        <v>20</v>
      </c>
      <c r="F2865" s="16" t="s">
        <v>21</v>
      </c>
      <c r="G2865" s="12">
        <f t="shared" si="403"/>
        <v>42735</v>
      </c>
      <c r="H2865" s="13">
        <v>7</v>
      </c>
      <c r="I2865" s="65">
        <v>146.42810313494471</v>
      </c>
      <c r="J2865" s="65">
        <v>1395.0516134028103</v>
      </c>
      <c r="K2865" s="65">
        <f t="shared" si="397"/>
        <v>173.64284582770989</v>
      </c>
      <c r="L2865" s="65">
        <v>339.07970070397158</v>
      </c>
      <c r="M2865" s="63">
        <v>60057.682505792975</v>
      </c>
    </row>
    <row r="2866" spans="1:13" ht="15" customHeight="1">
      <c r="A2866" s="8">
        <v>42094</v>
      </c>
      <c r="B2866" s="9" t="s">
        <v>52</v>
      </c>
      <c r="C2866" s="10" t="s">
        <v>37</v>
      </c>
      <c r="D2866" s="10" t="s">
        <v>42</v>
      </c>
      <c r="E2866" s="16" t="s">
        <v>20</v>
      </c>
      <c r="F2866" s="16" t="s">
        <v>21</v>
      </c>
      <c r="G2866" s="12">
        <f t="shared" si="403"/>
        <v>42825</v>
      </c>
      <c r="H2866" s="13">
        <v>8</v>
      </c>
      <c r="I2866" s="65">
        <v>133.01505425242362</v>
      </c>
      <c r="J2866" s="65">
        <v>1408.7309044079409</v>
      </c>
      <c r="K2866" s="65">
        <f t="shared" si="397"/>
        <v>146.69434525755423</v>
      </c>
      <c r="L2866" s="65">
        <v>300.30350865726177</v>
      </c>
      <c r="M2866" s="63">
        <v>60352.597556312307</v>
      </c>
    </row>
    <row r="2867" spans="1:13" ht="15" customHeight="1">
      <c r="A2867" s="8">
        <v>42094</v>
      </c>
      <c r="B2867" s="9" t="s">
        <v>52</v>
      </c>
      <c r="C2867" s="10" t="s">
        <v>37</v>
      </c>
      <c r="D2867" s="10" t="s">
        <v>42</v>
      </c>
      <c r="E2867" s="16" t="s">
        <v>20</v>
      </c>
      <c r="F2867" s="16" t="s">
        <v>21</v>
      </c>
      <c r="G2867" s="12">
        <f t="shared" si="403"/>
        <v>42916</v>
      </c>
      <c r="H2867" s="13">
        <v>9</v>
      </c>
      <c r="I2867" s="65">
        <v>129.79589000175019</v>
      </c>
      <c r="J2867" s="65">
        <v>1377.0357453806089</v>
      </c>
      <c r="K2867" s="65">
        <f t="shared" si="397"/>
        <v>98.100730974418184</v>
      </c>
      <c r="L2867" s="65">
        <v>285.42687460492243</v>
      </c>
      <c r="M2867" s="63">
        <v>60507.823716474857</v>
      </c>
    </row>
    <row r="2868" spans="1:13" ht="15" customHeight="1">
      <c r="A2868" s="8">
        <v>42094</v>
      </c>
      <c r="B2868" s="9" t="s">
        <v>52</v>
      </c>
      <c r="C2868" s="10" t="s">
        <v>37</v>
      </c>
      <c r="D2868" s="10" t="s">
        <v>42</v>
      </c>
      <c r="E2868" s="16" t="s">
        <v>20</v>
      </c>
      <c r="F2868" s="16" t="s">
        <v>21</v>
      </c>
      <c r="G2868" s="12">
        <f t="shared" si="403"/>
        <v>43008</v>
      </c>
      <c r="H2868" s="13">
        <v>10</v>
      </c>
      <c r="I2868" s="65">
        <v>124.0540010789904</v>
      </c>
      <c r="J2868" s="65">
        <v>1333.499464231287</v>
      </c>
      <c r="K2868" s="65">
        <f t="shared" si="397"/>
        <v>80.517719929668502</v>
      </c>
      <c r="L2868" s="65">
        <v>267.83205598799276</v>
      </c>
      <c r="M2868" s="63">
        <v>60748.704531994859</v>
      </c>
    </row>
    <row r="2869" spans="1:13" ht="15" customHeight="1">
      <c r="A2869" s="8">
        <v>42094</v>
      </c>
      <c r="B2869" s="9" t="s">
        <v>52</v>
      </c>
      <c r="C2869" s="10" t="s">
        <v>37</v>
      </c>
      <c r="D2869" s="10" t="s">
        <v>42</v>
      </c>
      <c r="E2869" s="16" t="s">
        <v>20</v>
      </c>
      <c r="F2869" s="16" t="s">
        <v>21</v>
      </c>
      <c r="G2869" s="12">
        <f t="shared" si="403"/>
        <v>43100</v>
      </c>
      <c r="H2869" s="13">
        <v>11</v>
      </c>
      <c r="I2869" s="65">
        <v>106.64057251267182</v>
      </c>
      <c r="J2869" s="65">
        <v>1285.3500973550508</v>
      </c>
      <c r="K2869" s="65">
        <f t="shared" si="397"/>
        <v>58.491205636435652</v>
      </c>
      <c r="L2869" s="65">
        <v>232.83439566515159</v>
      </c>
      <c r="M2869" s="63">
        <v>61796.712992699315</v>
      </c>
    </row>
    <row r="2870" spans="1:13" ht="15" customHeight="1">
      <c r="A2870" s="8">
        <v>42094</v>
      </c>
      <c r="B2870" s="9" t="s">
        <v>52</v>
      </c>
      <c r="C2870" s="10" t="s">
        <v>37</v>
      </c>
      <c r="D2870" s="10" t="s">
        <v>42</v>
      </c>
      <c r="E2870" s="16" t="s">
        <v>20</v>
      </c>
      <c r="F2870" s="16" t="s">
        <v>21</v>
      </c>
      <c r="G2870" s="12">
        <f t="shared" si="403"/>
        <v>43190</v>
      </c>
      <c r="H2870" s="13">
        <v>12</v>
      </c>
      <c r="I2870" s="65">
        <v>96.14440467735875</v>
      </c>
      <c r="J2870" s="65">
        <v>1269.4987381014273</v>
      </c>
      <c r="K2870" s="65">
        <f t="shared" si="397"/>
        <v>80.293045423735236</v>
      </c>
      <c r="L2870" s="65">
        <v>208.34977375786244</v>
      </c>
      <c r="M2870" s="63">
        <v>63187.969855130417</v>
      </c>
    </row>
    <row r="2871" spans="1:13" ht="15" customHeight="1">
      <c r="A2871" s="8">
        <v>42094</v>
      </c>
      <c r="B2871" s="9" t="s">
        <v>52</v>
      </c>
      <c r="C2871" s="10" t="s">
        <v>37</v>
      </c>
      <c r="D2871" s="10" t="s">
        <v>42</v>
      </c>
      <c r="E2871" s="16" t="s">
        <v>20</v>
      </c>
      <c r="F2871" s="16" t="s">
        <v>21</v>
      </c>
      <c r="G2871" s="12">
        <f t="shared" si="403"/>
        <v>43281</v>
      </c>
      <c r="H2871" s="13">
        <v>13</v>
      </c>
      <c r="I2871" s="65">
        <v>87.767893673516994</v>
      </c>
      <c r="J2871" s="65">
        <v>1244.5151114708804</v>
      </c>
      <c r="K2871" s="65">
        <f t="shared" si="397"/>
        <v>62.784267042970043</v>
      </c>
      <c r="L2871" s="65">
        <v>189.35216445308237</v>
      </c>
      <c r="M2871" s="63">
        <v>65073.954823377899</v>
      </c>
    </row>
    <row r="2872" spans="1:13" ht="15" customHeight="1">
      <c r="A2872" s="8">
        <v>42094</v>
      </c>
      <c r="B2872" s="9" t="s">
        <v>52</v>
      </c>
      <c r="C2872" s="10" t="s">
        <v>37</v>
      </c>
      <c r="D2872" s="10" t="s">
        <v>42</v>
      </c>
      <c r="E2872" s="16" t="s">
        <v>20</v>
      </c>
      <c r="F2872" s="16" t="s">
        <v>21</v>
      </c>
      <c r="G2872" s="12">
        <f t="shared" si="403"/>
        <v>43373</v>
      </c>
      <c r="H2872" s="13">
        <v>14</v>
      </c>
      <c r="I2872" s="65">
        <v>77.728626045153021</v>
      </c>
      <c r="J2872" s="65">
        <v>1198.3057098007471</v>
      </c>
      <c r="K2872" s="65">
        <f t="shared" si="397"/>
        <v>31.519224375019746</v>
      </c>
      <c r="L2872" s="65">
        <v>171.47241524226837</v>
      </c>
      <c r="M2872" s="63">
        <v>66733.131840994989</v>
      </c>
    </row>
    <row r="2873" spans="1:13" ht="15" customHeight="1">
      <c r="A2873" s="8">
        <v>42094</v>
      </c>
      <c r="B2873" s="9" t="s">
        <v>52</v>
      </c>
      <c r="C2873" s="10" t="s">
        <v>37</v>
      </c>
      <c r="D2873" s="10" t="s">
        <v>42</v>
      </c>
      <c r="E2873" s="16" t="s">
        <v>20</v>
      </c>
      <c r="F2873" s="16" t="s">
        <v>21</v>
      </c>
      <c r="G2873" s="12">
        <f t="shared" si="403"/>
        <v>43465</v>
      </c>
      <c r="H2873" s="13">
        <v>15</v>
      </c>
      <c r="I2873" s="65">
        <v>73.77461306077862</v>
      </c>
      <c r="J2873" s="65">
        <v>1175.2047960795544</v>
      </c>
      <c r="K2873" s="65">
        <f t="shared" si="397"/>
        <v>50.673699339585937</v>
      </c>
      <c r="L2873" s="65">
        <v>166.11366312698371</v>
      </c>
      <c r="M2873" s="63">
        <v>68317.579501869346</v>
      </c>
    </row>
    <row r="2874" spans="1:13" ht="15" customHeight="1">
      <c r="A2874" s="8">
        <v>42094</v>
      </c>
      <c r="B2874" s="9" t="s">
        <v>52</v>
      </c>
      <c r="C2874" s="10" t="s">
        <v>37</v>
      </c>
      <c r="D2874" s="10" t="s">
        <v>42</v>
      </c>
      <c r="E2874" s="16" t="s">
        <v>20</v>
      </c>
      <c r="F2874" s="16" t="s">
        <v>21</v>
      </c>
      <c r="G2874" s="12">
        <f t="shared" si="403"/>
        <v>43555</v>
      </c>
      <c r="H2874" s="13">
        <v>16</v>
      </c>
      <c r="I2874" s="65">
        <v>66.818109043697135</v>
      </c>
      <c r="J2874" s="65">
        <v>1176.1038022129228</v>
      </c>
      <c r="K2874" s="65">
        <f t="shared" si="397"/>
        <v>67.717115177065537</v>
      </c>
      <c r="L2874" s="65">
        <v>156.1592053267714</v>
      </c>
      <c r="M2874" s="63">
        <v>69872.586382369045</v>
      </c>
    </row>
    <row r="2875" spans="1:13" ht="15" customHeight="1">
      <c r="A2875" s="8">
        <v>42094</v>
      </c>
      <c r="B2875" s="9" t="s">
        <v>52</v>
      </c>
      <c r="C2875" s="10" t="s">
        <v>37</v>
      </c>
      <c r="D2875" s="10" t="s">
        <v>42</v>
      </c>
      <c r="E2875" s="16" t="s">
        <v>20</v>
      </c>
      <c r="F2875" s="16" t="s">
        <v>21</v>
      </c>
      <c r="G2875" s="12">
        <f t="shared" si="403"/>
        <v>43646</v>
      </c>
      <c r="H2875" s="13">
        <v>17</v>
      </c>
      <c r="I2875" s="65">
        <v>63.722175996988142</v>
      </c>
      <c r="J2875" s="65">
        <v>1188.3501221078488</v>
      </c>
      <c r="K2875" s="65">
        <f t="shared" si="397"/>
        <v>75.968495891914188</v>
      </c>
      <c r="L2875" s="65">
        <v>153.74776350449565</v>
      </c>
      <c r="M2875" s="63">
        <v>71513.500202478317</v>
      </c>
    </row>
    <row r="2876" spans="1:13" ht="15" customHeight="1">
      <c r="A2876" s="8">
        <v>42094</v>
      </c>
      <c r="B2876" s="9" t="s">
        <v>52</v>
      </c>
      <c r="C2876" s="10" t="s">
        <v>37</v>
      </c>
      <c r="D2876" s="10" t="s">
        <v>42</v>
      </c>
      <c r="E2876" s="16" t="s">
        <v>20</v>
      </c>
      <c r="F2876" s="16" t="s">
        <v>21</v>
      </c>
      <c r="G2876" s="12">
        <f t="shared" si="403"/>
        <v>43738</v>
      </c>
      <c r="H2876" s="13">
        <v>18</v>
      </c>
      <c r="I2876" s="65">
        <v>62.307694807220457</v>
      </c>
      <c r="J2876" s="65">
        <v>1210.6840519284845</v>
      </c>
      <c r="K2876" s="65">
        <f t="shared" si="397"/>
        <v>84.641624627856061</v>
      </c>
      <c r="L2876" s="65">
        <v>155.91914570893204</v>
      </c>
      <c r="M2876" s="63">
        <v>72847.981965484665</v>
      </c>
    </row>
    <row r="2877" spans="1:13" ht="15" customHeight="1">
      <c r="A2877" s="8">
        <v>42094</v>
      </c>
      <c r="B2877" s="9" t="s">
        <v>52</v>
      </c>
      <c r="C2877" s="10" t="s">
        <v>37</v>
      </c>
      <c r="D2877" s="10" t="s">
        <v>42</v>
      </c>
      <c r="E2877" s="16" t="s">
        <v>20</v>
      </c>
      <c r="F2877" s="16" t="s">
        <v>21</v>
      </c>
      <c r="G2877" s="12">
        <f t="shared" si="403"/>
        <v>43830</v>
      </c>
      <c r="H2877" s="13">
        <v>19</v>
      </c>
      <c r="I2877" s="65">
        <v>61.627483053477249</v>
      </c>
      <c r="J2877" s="65">
        <v>1227.6589749296136</v>
      </c>
      <c r="K2877" s="65">
        <f t="shared" si="397"/>
        <v>78.602406054606377</v>
      </c>
      <c r="L2877" s="65">
        <v>159.03359620445519</v>
      </c>
      <c r="M2877" s="63">
        <v>74255.246648679196</v>
      </c>
    </row>
    <row r="2878" spans="1:13" ht="15" customHeight="1">
      <c r="A2878" s="8">
        <v>42094</v>
      </c>
      <c r="B2878" s="9" t="s">
        <v>52</v>
      </c>
      <c r="C2878" s="10" t="s">
        <v>37</v>
      </c>
      <c r="D2878" s="10" t="s">
        <v>42</v>
      </c>
      <c r="E2878" s="16" t="s">
        <v>20</v>
      </c>
      <c r="F2878" s="16" t="s">
        <v>21</v>
      </c>
      <c r="G2878" s="12">
        <f t="shared" si="403"/>
        <v>43921</v>
      </c>
      <c r="H2878" s="13">
        <v>20</v>
      </c>
      <c r="I2878" s="65">
        <v>57.66101586833399</v>
      </c>
      <c r="J2878" s="65">
        <v>1316.364698966978</v>
      </c>
      <c r="K2878" s="65">
        <f t="shared" si="397"/>
        <v>146.36673990569847</v>
      </c>
      <c r="L2878" s="65">
        <v>154.55249450887257</v>
      </c>
      <c r="M2878" s="63">
        <v>75626.952439799206</v>
      </c>
    </row>
    <row r="2879" spans="1:13" ht="15" customHeight="1">
      <c r="A2879" s="8">
        <v>42094</v>
      </c>
      <c r="B2879" s="9" t="s">
        <v>52</v>
      </c>
      <c r="C2879" s="10" t="s">
        <v>37</v>
      </c>
      <c r="D2879" s="10" t="s">
        <v>42</v>
      </c>
      <c r="E2879" s="16" t="s">
        <v>20</v>
      </c>
      <c r="F2879" s="16" t="s">
        <v>21</v>
      </c>
      <c r="G2879" s="12">
        <f t="shared" si="403"/>
        <v>44012</v>
      </c>
      <c r="H2879" s="13">
        <v>21</v>
      </c>
      <c r="I2879" s="65">
        <v>58.745112281651025</v>
      </c>
      <c r="J2879" s="65">
        <v>1400.6130429595732</v>
      </c>
      <c r="K2879" s="65">
        <f t="shared" si="397"/>
        <v>142.99345627424623</v>
      </c>
      <c r="L2879" s="65">
        <v>159.7246283300897</v>
      </c>
      <c r="M2879" s="63">
        <v>77089.881657987644</v>
      </c>
    </row>
    <row r="2880" spans="1:13" ht="15" customHeight="1">
      <c r="A2880" s="8">
        <f t="shared" ref="A2880:F2881" si="404">A2879</f>
        <v>42094</v>
      </c>
      <c r="B2880" s="9" t="str">
        <f t="shared" si="404"/>
        <v>Mid-Cycle 2015</v>
      </c>
      <c r="C2880" s="10" t="str">
        <f t="shared" si="404"/>
        <v>Severely Adverse</v>
      </c>
      <c r="D2880" s="10" t="str">
        <f t="shared" si="404"/>
        <v>TMM</v>
      </c>
      <c r="E2880" s="11" t="str">
        <f t="shared" si="404"/>
        <v>C&amp;I</v>
      </c>
      <c r="F2880" s="11" t="str">
        <f t="shared" si="404"/>
        <v>C&amp;I Graded</v>
      </c>
      <c r="G2880" s="12">
        <f t="shared" si="403"/>
        <v>44104</v>
      </c>
      <c r="H2880" s="13">
        <v>22</v>
      </c>
      <c r="I2880" s="65">
        <v>62.088059686310039</v>
      </c>
      <c r="J2880" s="65">
        <v>1420.1278160700249</v>
      </c>
      <c r="K2880" s="65">
        <f t="shared" si="397"/>
        <v>81.602832796761675</v>
      </c>
      <c r="L2880" s="65">
        <v>169.80052918576621</v>
      </c>
      <c r="M2880" s="63">
        <v>78492.162451665135</v>
      </c>
    </row>
    <row r="2881" spans="1:13" ht="15" customHeight="1">
      <c r="A2881" s="8">
        <f t="shared" si="404"/>
        <v>42094</v>
      </c>
      <c r="B2881" s="9" t="str">
        <f t="shared" si="404"/>
        <v>Mid-Cycle 2015</v>
      </c>
      <c r="C2881" s="10" t="str">
        <f t="shared" si="404"/>
        <v>Severely Adverse</v>
      </c>
      <c r="D2881" s="10" t="str">
        <f t="shared" si="404"/>
        <v>TMM</v>
      </c>
      <c r="E2881" s="11" t="str">
        <f t="shared" si="404"/>
        <v>C&amp;I</v>
      </c>
      <c r="F2881" s="11" t="str">
        <f t="shared" si="404"/>
        <v>C&amp;I Graded</v>
      </c>
      <c r="G2881" s="12">
        <f t="shared" si="403"/>
        <v>44196</v>
      </c>
      <c r="H2881" s="13">
        <v>23</v>
      </c>
      <c r="I2881" s="65">
        <v>62.864570309809807</v>
      </c>
      <c r="J2881" s="65">
        <v>1447.6682396133467</v>
      </c>
      <c r="K2881" s="65">
        <f t="shared" si="397"/>
        <v>90.404993853131629</v>
      </c>
      <c r="L2881" s="65">
        <v>172.9842644980609</v>
      </c>
      <c r="M2881" s="63">
        <v>79833.334127265698</v>
      </c>
    </row>
    <row r="2882" spans="1:13" ht="15" customHeight="1">
      <c r="A2882" s="21">
        <f>A2883</f>
        <v>42094</v>
      </c>
      <c r="B2882" s="21" t="str">
        <f t="shared" ref="B2882:F2882" si="405">B2883</f>
        <v>Mid-Cycle 2015</v>
      </c>
      <c r="C2882" s="21" t="str">
        <f t="shared" si="405"/>
        <v>Severely Adverse</v>
      </c>
      <c r="D2882" s="21" t="str">
        <f t="shared" si="405"/>
        <v>TMM</v>
      </c>
      <c r="E2882" s="21" t="str">
        <f t="shared" si="405"/>
        <v>C&amp;I</v>
      </c>
      <c r="F2882" s="25" t="str">
        <f t="shared" si="405"/>
        <v>Small Business</v>
      </c>
      <c r="G2882" s="21">
        <f>A2882</f>
        <v>42094</v>
      </c>
      <c r="H2882" s="22">
        <v>0</v>
      </c>
      <c r="I2882" s="30">
        <v>0</v>
      </c>
      <c r="J2882" s="70">
        <v>3.84</v>
      </c>
      <c r="K2882" s="59">
        <v>0</v>
      </c>
      <c r="L2882" s="65">
        <v>0</v>
      </c>
      <c r="M2882" s="63">
        <v>0</v>
      </c>
    </row>
    <row r="2883" spans="1:13" ht="15" customHeight="1">
      <c r="A2883" s="8">
        <v>42094</v>
      </c>
      <c r="B2883" s="9" t="s">
        <v>52</v>
      </c>
      <c r="C2883" s="10" t="s">
        <v>37</v>
      </c>
      <c r="D2883" s="10" t="s">
        <v>42</v>
      </c>
      <c r="E2883" s="11" t="s">
        <v>20</v>
      </c>
      <c r="F2883" s="16" t="s">
        <v>15</v>
      </c>
      <c r="G2883" s="12">
        <f t="shared" ref="G2883:G2905" si="406">G2859</f>
        <v>42185</v>
      </c>
      <c r="H2883" s="13">
        <v>1</v>
      </c>
      <c r="I2883" s="65">
        <v>0.72948095188898721</v>
      </c>
      <c r="J2883" s="65">
        <v>3.8188585178893097</v>
      </c>
      <c r="K2883" s="65">
        <f t="shared" si="397"/>
        <v>0.70833946977829709</v>
      </c>
      <c r="L2883" s="65">
        <v>1.8100155723076596</v>
      </c>
      <c r="M2883" s="63">
        <v>956.71475682433845</v>
      </c>
    </row>
    <row r="2884" spans="1:13" ht="15" customHeight="1">
      <c r="A2884" s="8">
        <v>42094</v>
      </c>
      <c r="B2884" s="9" t="s">
        <v>52</v>
      </c>
      <c r="C2884" s="10" t="s">
        <v>37</v>
      </c>
      <c r="D2884" s="10" t="s">
        <v>42</v>
      </c>
      <c r="E2884" s="11" t="s">
        <v>20</v>
      </c>
      <c r="F2884" s="16" t="s">
        <v>15</v>
      </c>
      <c r="G2884" s="12">
        <f t="shared" si="406"/>
        <v>42277</v>
      </c>
      <c r="H2884" s="13">
        <v>2</v>
      </c>
      <c r="I2884" s="65">
        <v>1.1293454136898928</v>
      </c>
      <c r="J2884" s="65">
        <v>3.9843235632283904</v>
      </c>
      <c r="K2884" s="65">
        <f t="shared" ref="K2884:K2947" si="407">J2884-J2883+I2884</f>
        <v>1.2948104590289735</v>
      </c>
      <c r="L2884" s="65">
        <v>2.793512327208981</v>
      </c>
      <c r="M2884" s="63">
        <v>913.53586753194156</v>
      </c>
    </row>
    <row r="2885" spans="1:13" ht="15" customHeight="1">
      <c r="A2885" s="8">
        <v>42094</v>
      </c>
      <c r="B2885" s="9" t="s">
        <v>52</v>
      </c>
      <c r="C2885" s="10" t="s">
        <v>37</v>
      </c>
      <c r="D2885" s="10" t="s">
        <v>42</v>
      </c>
      <c r="E2885" s="11" t="s">
        <v>20</v>
      </c>
      <c r="F2885" s="16" t="s">
        <v>15</v>
      </c>
      <c r="G2885" s="12">
        <f t="shared" si="406"/>
        <v>42369</v>
      </c>
      <c r="H2885" s="13">
        <v>3</v>
      </c>
      <c r="I2885" s="65">
        <v>2.4637382621694259</v>
      </c>
      <c r="J2885" s="65">
        <v>4.5995229823271639</v>
      </c>
      <c r="K2885" s="65">
        <f t="shared" si="407"/>
        <v>3.0789376812681994</v>
      </c>
      <c r="L2885" s="65">
        <v>6.0212976977910042</v>
      </c>
      <c r="M2885" s="63">
        <v>855.40428973211908</v>
      </c>
    </row>
    <row r="2886" spans="1:13" ht="15" customHeight="1">
      <c r="A2886" s="8">
        <v>42094</v>
      </c>
      <c r="B2886" s="9" t="s">
        <v>52</v>
      </c>
      <c r="C2886" s="10" t="s">
        <v>37</v>
      </c>
      <c r="D2886" s="10" t="s">
        <v>42</v>
      </c>
      <c r="E2886" s="11" t="s">
        <v>20</v>
      </c>
      <c r="F2886" s="16" t="s">
        <v>15</v>
      </c>
      <c r="G2886" s="12">
        <f t="shared" si="406"/>
        <v>42460</v>
      </c>
      <c r="H2886" s="13">
        <v>4</v>
      </c>
      <c r="I2886" s="65">
        <v>2.7413317447026486</v>
      </c>
      <c r="J2886" s="65">
        <v>4.5971234996953516</v>
      </c>
      <c r="K2886" s="65">
        <f t="shared" si="407"/>
        <v>2.7389322620708363</v>
      </c>
      <c r="L2886" s="65">
        <v>6.6878602952352244</v>
      </c>
      <c r="M2886" s="63">
        <v>801.27120906437995</v>
      </c>
    </row>
    <row r="2887" spans="1:13" ht="15" customHeight="1">
      <c r="A2887" s="8">
        <v>42094</v>
      </c>
      <c r="B2887" s="9" t="s">
        <v>52</v>
      </c>
      <c r="C2887" s="10" t="s">
        <v>37</v>
      </c>
      <c r="D2887" s="10" t="s">
        <v>42</v>
      </c>
      <c r="E2887" s="11" t="s">
        <v>20</v>
      </c>
      <c r="F2887" s="16" t="s">
        <v>15</v>
      </c>
      <c r="G2887" s="12">
        <f t="shared" si="406"/>
        <v>42551</v>
      </c>
      <c r="H2887" s="13">
        <v>5</v>
      </c>
      <c r="I2887" s="65">
        <v>2.1156112982751778</v>
      </c>
      <c r="J2887" s="65">
        <v>4.4764927895894422</v>
      </c>
      <c r="K2887" s="65">
        <f t="shared" si="407"/>
        <v>1.9949805881692684</v>
      </c>
      <c r="L2887" s="65">
        <v>5.1277406939087591</v>
      </c>
      <c r="M2887" s="63">
        <v>772.40524164719716</v>
      </c>
    </row>
    <row r="2888" spans="1:13" ht="15" customHeight="1">
      <c r="A2888" s="8">
        <v>42094</v>
      </c>
      <c r="B2888" s="9" t="s">
        <v>52</v>
      </c>
      <c r="C2888" s="10" t="s">
        <v>37</v>
      </c>
      <c r="D2888" s="10" t="s">
        <v>42</v>
      </c>
      <c r="E2888" s="11" t="s">
        <v>20</v>
      </c>
      <c r="F2888" s="16" t="s">
        <v>15</v>
      </c>
      <c r="G2888" s="12">
        <f t="shared" si="406"/>
        <v>42643</v>
      </c>
      <c r="H2888" s="13">
        <v>6</v>
      </c>
      <c r="I2888" s="65">
        <v>1.7414930748932815</v>
      </c>
      <c r="J2888" s="65">
        <v>4.251113914226516</v>
      </c>
      <c r="K2888" s="65">
        <f t="shared" si="407"/>
        <v>1.5161141995303553</v>
      </c>
      <c r="L2888" s="65">
        <v>4.1344455164296621</v>
      </c>
      <c r="M2888" s="63">
        <v>746.95326220336676</v>
      </c>
    </row>
    <row r="2889" spans="1:13" ht="15" customHeight="1">
      <c r="A2889" s="8">
        <v>42094</v>
      </c>
      <c r="B2889" s="9" t="s">
        <v>52</v>
      </c>
      <c r="C2889" s="10" t="s">
        <v>37</v>
      </c>
      <c r="D2889" s="10" t="s">
        <v>42</v>
      </c>
      <c r="E2889" s="11" t="s">
        <v>20</v>
      </c>
      <c r="F2889" s="16" t="s">
        <v>15</v>
      </c>
      <c r="G2889" s="12">
        <f t="shared" si="406"/>
        <v>42735</v>
      </c>
      <c r="H2889" s="13">
        <v>7</v>
      </c>
      <c r="I2889" s="65">
        <v>1.3231604831862243</v>
      </c>
      <c r="J2889" s="65">
        <v>4.1214568525600086</v>
      </c>
      <c r="K2889" s="65">
        <f t="shared" si="407"/>
        <v>1.1935034215197169</v>
      </c>
      <c r="L2889" s="65">
        <v>3.1082379383888274</v>
      </c>
      <c r="M2889" s="63">
        <v>725.97213092142499</v>
      </c>
    </row>
    <row r="2890" spans="1:13" ht="15" customHeight="1">
      <c r="A2890" s="8">
        <v>42094</v>
      </c>
      <c r="B2890" s="9" t="s">
        <v>52</v>
      </c>
      <c r="C2890" s="10" t="s">
        <v>37</v>
      </c>
      <c r="D2890" s="10" t="s">
        <v>42</v>
      </c>
      <c r="E2890" s="11" t="s">
        <v>20</v>
      </c>
      <c r="F2890" s="16" t="s">
        <v>15</v>
      </c>
      <c r="G2890" s="12">
        <f t="shared" si="406"/>
        <v>42825</v>
      </c>
      <c r="H2890" s="13">
        <v>8</v>
      </c>
      <c r="I2890" s="65">
        <v>1.0243981120999457</v>
      </c>
      <c r="J2890" s="65">
        <v>4.1509681727017753</v>
      </c>
      <c r="K2890" s="65">
        <f t="shared" si="407"/>
        <v>1.0539094322417124</v>
      </c>
      <c r="L2890" s="65">
        <v>2.3743147138531766</v>
      </c>
      <c r="M2890" s="63">
        <v>708.66303510966418</v>
      </c>
    </row>
    <row r="2891" spans="1:13" ht="15" customHeight="1">
      <c r="A2891" s="8">
        <v>42094</v>
      </c>
      <c r="B2891" s="9" t="s">
        <v>52</v>
      </c>
      <c r="C2891" s="10" t="s">
        <v>37</v>
      </c>
      <c r="D2891" s="10" t="s">
        <v>42</v>
      </c>
      <c r="E2891" s="11" t="s">
        <v>20</v>
      </c>
      <c r="F2891" s="16" t="s">
        <v>15</v>
      </c>
      <c r="G2891" s="12">
        <f t="shared" si="406"/>
        <v>42916</v>
      </c>
      <c r="H2891" s="13">
        <v>9</v>
      </c>
      <c r="I2891" s="65">
        <v>0.84019090006608299</v>
      </c>
      <c r="J2891" s="65">
        <v>3.9343990505301822</v>
      </c>
      <c r="K2891" s="65">
        <f t="shared" si="407"/>
        <v>0.62362177789448991</v>
      </c>
      <c r="L2891" s="65">
        <v>1.9229314008124263</v>
      </c>
      <c r="M2891" s="63">
        <v>688.13450582821611</v>
      </c>
    </row>
    <row r="2892" spans="1:13" ht="15" customHeight="1">
      <c r="A2892" s="8">
        <v>42094</v>
      </c>
      <c r="B2892" s="9" t="s">
        <v>52</v>
      </c>
      <c r="C2892" s="10" t="s">
        <v>37</v>
      </c>
      <c r="D2892" s="10" t="s">
        <v>42</v>
      </c>
      <c r="E2892" s="11" t="s">
        <v>20</v>
      </c>
      <c r="F2892" s="16" t="s">
        <v>15</v>
      </c>
      <c r="G2892" s="12">
        <f t="shared" si="406"/>
        <v>43008</v>
      </c>
      <c r="H2892" s="13">
        <v>10</v>
      </c>
      <c r="I2892" s="65">
        <v>0.66452379895269276</v>
      </c>
      <c r="J2892" s="65">
        <v>4.5798908074487557</v>
      </c>
      <c r="K2892" s="65">
        <f t="shared" si="407"/>
        <v>1.3100155558712663</v>
      </c>
      <c r="L2892" s="65">
        <v>1.5183037157018937</v>
      </c>
      <c r="M2892" s="63">
        <v>679.93490913782</v>
      </c>
    </row>
    <row r="2893" spans="1:13" ht="15" customHeight="1">
      <c r="A2893" s="8">
        <v>42094</v>
      </c>
      <c r="B2893" s="9" t="s">
        <v>52</v>
      </c>
      <c r="C2893" s="10" t="s">
        <v>37</v>
      </c>
      <c r="D2893" s="10" t="s">
        <v>42</v>
      </c>
      <c r="E2893" s="11" t="s">
        <v>20</v>
      </c>
      <c r="F2893" s="16" t="s">
        <v>15</v>
      </c>
      <c r="G2893" s="12">
        <f t="shared" si="406"/>
        <v>43100</v>
      </c>
      <c r="H2893" s="13">
        <v>11</v>
      </c>
      <c r="I2893" s="65">
        <v>0.56790764603790278</v>
      </c>
      <c r="J2893" s="65">
        <v>4.8744622617899473</v>
      </c>
      <c r="K2893" s="65">
        <f t="shared" si="407"/>
        <v>0.86247910037909448</v>
      </c>
      <c r="L2893" s="65">
        <v>1.2761094104336876</v>
      </c>
      <c r="M2893" s="63">
        <v>681.88432316562751</v>
      </c>
    </row>
    <row r="2894" spans="1:13" ht="15" customHeight="1">
      <c r="A2894" s="8">
        <v>42094</v>
      </c>
      <c r="B2894" s="9" t="s">
        <v>52</v>
      </c>
      <c r="C2894" s="10" t="s">
        <v>37</v>
      </c>
      <c r="D2894" s="10" t="s">
        <v>42</v>
      </c>
      <c r="E2894" s="11" t="s">
        <v>20</v>
      </c>
      <c r="F2894" s="16" t="s">
        <v>15</v>
      </c>
      <c r="G2894" s="12">
        <f t="shared" si="406"/>
        <v>43190</v>
      </c>
      <c r="H2894" s="13">
        <v>12</v>
      </c>
      <c r="I2894" s="65">
        <v>0.46838084328733937</v>
      </c>
      <c r="J2894" s="65">
        <v>5.6186598839417856</v>
      </c>
      <c r="K2894" s="65">
        <f t="shared" si="407"/>
        <v>1.2125784654391776</v>
      </c>
      <c r="L2894" s="65">
        <v>1.0373918247773799</v>
      </c>
      <c r="M2894" s="63">
        <v>701.61938242841995</v>
      </c>
    </row>
    <row r="2895" spans="1:13" ht="15" customHeight="1">
      <c r="A2895" s="8">
        <v>42094</v>
      </c>
      <c r="B2895" s="9" t="s">
        <v>52</v>
      </c>
      <c r="C2895" s="10" t="s">
        <v>37</v>
      </c>
      <c r="D2895" s="10" t="s">
        <v>42</v>
      </c>
      <c r="E2895" s="11" t="s">
        <v>20</v>
      </c>
      <c r="F2895" s="16" t="s">
        <v>15</v>
      </c>
      <c r="G2895" s="12">
        <f t="shared" si="406"/>
        <v>43281</v>
      </c>
      <c r="H2895" s="13">
        <v>13</v>
      </c>
      <c r="I2895" s="65">
        <v>0.43633160927819914</v>
      </c>
      <c r="J2895" s="65">
        <v>6.3064474453299342</v>
      </c>
      <c r="K2895" s="65">
        <f t="shared" si="407"/>
        <v>1.1241191706663476</v>
      </c>
      <c r="L2895" s="65">
        <v>0.94536658120802819</v>
      </c>
      <c r="M2895" s="63">
        <v>721.4504404369842</v>
      </c>
    </row>
    <row r="2896" spans="1:13" ht="15" customHeight="1">
      <c r="A2896" s="8">
        <v>42094</v>
      </c>
      <c r="B2896" s="9" t="s">
        <v>52</v>
      </c>
      <c r="C2896" s="10" t="s">
        <v>37</v>
      </c>
      <c r="D2896" s="10" t="s">
        <v>42</v>
      </c>
      <c r="E2896" s="11" t="s">
        <v>20</v>
      </c>
      <c r="F2896" s="16" t="s">
        <v>15</v>
      </c>
      <c r="G2896" s="12">
        <f t="shared" si="406"/>
        <v>43373</v>
      </c>
      <c r="H2896" s="13">
        <v>14</v>
      </c>
      <c r="I2896" s="65">
        <v>0.45355727189244999</v>
      </c>
      <c r="J2896" s="65">
        <v>6.5157818986180605</v>
      </c>
      <c r="K2896" s="65">
        <f t="shared" si="407"/>
        <v>0.66289172518057626</v>
      </c>
      <c r="L2896" s="65">
        <v>0.93949580979184555</v>
      </c>
      <c r="M2896" s="63">
        <v>745.42216624957189</v>
      </c>
    </row>
    <row r="2897" spans="1:13" ht="15" customHeight="1">
      <c r="A2897" s="8">
        <v>42094</v>
      </c>
      <c r="B2897" s="9" t="s">
        <v>52</v>
      </c>
      <c r="C2897" s="10" t="s">
        <v>37</v>
      </c>
      <c r="D2897" s="10" t="s">
        <v>42</v>
      </c>
      <c r="E2897" s="11" t="s">
        <v>20</v>
      </c>
      <c r="F2897" s="16" t="s">
        <v>15</v>
      </c>
      <c r="G2897" s="12">
        <f t="shared" si="406"/>
        <v>43465</v>
      </c>
      <c r="H2897" s="13">
        <v>15</v>
      </c>
      <c r="I2897" s="65">
        <v>0.44574844830333699</v>
      </c>
      <c r="J2897" s="65">
        <v>6.9511437355781016</v>
      </c>
      <c r="K2897" s="65">
        <f t="shared" si="407"/>
        <v>0.88111028526337809</v>
      </c>
      <c r="L2897" s="65">
        <v>0.90366131097915803</v>
      </c>
      <c r="M2897" s="63">
        <v>767.3028766411835</v>
      </c>
    </row>
    <row r="2898" spans="1:13" ht="15" customHeight="1">
      <c r="A2898" s="8">
        <v>42094</v>
      </c>
      <c r="B2898" s="9" t="s">
        <v>52</v>
      </c>
      <c r="C2898" s="10" t="s">
        <v>37</v>
      </c>
      <c r="D2898" s="10" t="s">
        <v>42</v>
      </c>
      <c r="E2898" s="11" t="s">
        <v>20</v>
      </c>
      <c r="F2898" s="16" t="s">
        <v>15</v>
      </c>
      <c r="G2898" s="12">
        <f t="shared" si="406"/>
        <v>43555</v>
      </c>
      <c r="H2898" s="13">
        <v>16</v>
      </c>
      <c r="I2898" s="65">
        <v>0.47245394272961344</v>
      </c>
      <c r="J2898" s="65">
        <v>7.5186473487957581</v>
      </c>
      <c r="K2898" s="65">
        <f t="shared" si="407"/>
        <v>1.03995755594727</v>
      </c>
      <c r="L2898" s="65">
        <v>0.92882269565456388</v>
      </c>
      <c r="M2898" s="63">
        <v>789.84519819035211</v>
      </c>
    </row>
    <row r="2899" spans="1:13" ht="15" customHeight="1">
      <c r="A2899" s="8">
        <v>42094</v>
      </c>
      <c r="B2899" s="9" t="s">
        <v>52</v>
      </c>
      <c r="C2899" s="10" t="s">
        <v>37</v>
      </c>
      <c r="D2899" s="10" t="s">
        <v>42</v>
      </c>
      <c r="E2899" s="11" t="s">
        <v>20</v>
      </c>
      <c r="F2899" s="16" t="s">
        <v>15</v>
      </c>
      <c r="G2899" s="12">
        <f t="shared" si="406"/>
        <v>43646</v>
      </c>
      <c r="H2899" s="13">
        <v>17</v>
      </c>
      <c r="I2899" s="65">
        <v>0.48165114594015779</v>
      </c>
      <c r="J2899" s="65">
        <v>8.0935442147352141</v>
      </c>
      <c r="K2899" s="65">
        <f t="shared" si="407"/>
        <v>1.0565480118796138</v>
      </c>
      <c r="L2899" s="65">
        <v>0.92244793788486223</v>
      </c>
      <c r="M2899" s="63">
        <v>812.10392035124323</v>
      </c>
    </row>
    <row r="2900" spans="1:13" ht="15" customHeight="1">
      <c r="A2900" s="8">
        <v>42094</v>
      </c>
      <c r="B2900" s="9" t="s">
        <v>52</v>
      </c>
      <c r="C2900" s="10" t="s">
        <v>37</v>
      </c>
      <c r="D2900" s="10" t="s">
        <v>42</v>
      </c>
      <c r="E2900" s="11" t="s">
        <v>20</v>
      </c>
      <c r="F2900" s="16" t="s">
        <v>15</v>
      </c>
      <c r="G2900" s="12">
        <f t="shared" si="406"/>
        <v>43738</v>
      </c>
      <c r="H2900" s="13">
        <v>18</v>
      </c>
      <c r="I2900" s="65">
        <v>0.49216094881510158</v>
      </c>
      <c r="J2900" s="65">
        <v>8.7153571448067861</v>
      </c>
      <c r="K2900" s="65">
        <f t="shared" si="407"/>
        <v>1.1139738788866735</v>
      </c>
      <c r="L2900" s="65">
        <v>0.91675683973689936</v>
      </c>
      <c r="M2900" s="63">
        <v>834.39498576129904</v>
      </c>
    </row>
    <row r="2901" spans="1:13" ht="15" customHeight="1">
      <c r="A2901" s="8">
        <v>42094</v>
      </c>
      <c r="B2901" s="9" t="s">
        <v>52</v>
      </c>
      <c r="C2901" s="10" t="s">
        <v>37</v>
      </c>
      <c r="D2901" s="10" t="s">
        <v>42</v>
      </c>
      <c r="E2901" s="11" t="s">
        <v>20</v>
      </c>
      <c r="F2901" s="16" t="s">
        <v>15</v>
      </c>
      <c r="G2901" s="12">
        <f t="shared" si="406"/>
        <v>43830</v>
      </c>
      <c r="H2901" s="13">
        <v>19</v>
      </c>
      <c r="I2901" s="65">
        <v>0.52106254819660947</v>
      </c>
      <c r="J2901" s="65">
        <v>8.9573967703888737</v>
      </c>
      <c r="K2901" s="65">
        <f t="shared" si="407"/>
        <v>0.76310217377869705</v>
      </c>
      <c r="L2901" s="65">
        <v>0.94440094608199299</v>
      </c>
      <c r="M2901" s="63">
        <v>849.85167620005245</v>
      </c>
    </row>
    <row r="2902" spans="1:13" ht="15" customHeight="1">
      <c r="A2902" s="8">
        <v>42094</v>
      </c>
      <c r="B2902" s="9" t="s">
        <v>52</v>
      </c>
      <c r="C2902" s="10" t="s">
        <v>37</v>
      </c>
      <c r="D2902" s="10" t="s">
        <v>42</v>
      </c>
      <c r="E2902" s="11" t="s">
        <v>20</v>
      </c>
      <c r="F2902" s="16" t="s">
        <v>15</v>
      </c>
      <c r="G2902" s="12">
        <f t="shared" si="406"/>
        <v>43921</v>
      </c>
      <c r="H2902" s="13">
        <v>20</v>
      </c>
      <c r="I2902" s="65">
        <v>0.51427352662628412</v>
      </c>
      <c r="J2902" s="65">
        <v>9.4285057535551289</v>
      </c>
      <c r="K2902" s="65">
        <f t="shared" si="407"/>
        <v>0.98538250979253927</v>
      </c>
      <c r="L2902" s="65">
        <v>0.90626533026386369</v>
      </c>
      <c r="M2902" s="63">
        <v>867.43674922026753</v>
      </c>
    </row>
    <row r="2903" spans="1:13" ht="15" customHeight="1">
      <c r="A2903" s="8">
        <v>42094</v>
      </c>
      <c r="B2903" s="9" t="s">
        <v>52</v>
      </c>
      <c r="C2903" s="10" t="s">
        <v>37</v>
      </c>
      <c r="D2903" s="10" t="s">
        <v>42</v>
      </c>
      <c r="E2903" s="11" t="s">
        <v>20</v>
      </c>
      <c r="F2903" s="16" t="s">
        <v>15</v>
      </c>
      <c r="G2903" s="12">
        <f t="shared" si="406"/>
        <v>44012</v>
      </c>
      <c r="H2903" s="13">
        <v>21</v>
      </c>
      <c r="I2903" s="65">
        <v>0.52070022844997965</v>
      </c>
      <c r="J2903" s="65">
        <v>9.8936920135232942</v>
      </c>
      <c r="K2903" s="65">
        <f t="shared" si="407"/>
        <v>0.98588648841814497</v>
      </c>
      <c r="L2903" s="65">
        <v>0.90001066780580563</v>
      </c>
      <c r="M2903" s="63">
        <v>885.26088077595693</v>
      </c>
    </row>
    <row r="2904" spans="1:13" ht="15" customHeight="1">
      <c r="A2904" s="8">
        <f t="shared" ref="A2904:F2905" si="408">A2903</f>
        <v>42094</v>
      </c>
      <c r="B2904" s="9" t="str">
        <f t="shared" si="408"/>
        <v>Mid-Cycle 2015</v>
      </c>
      <c r="C2904" s="10" t="str">
        <f t="shared" si="408"/>
        <v>Severely Adverse</v>
      </c>
      <c r="D2904" s="10" t="str">
        <f t="shared" si="408"/>
        <v>TMM</v>
      </c>
      <c r="E2904" s="11" t="str">
        <f t="shared" si="408"/>
        <v>C&amp;I</v>
      </c>
      <c r="F2904" s="11" t="str">
        <f t="shared" si="408"/>
        <v>Small Business</v>
      </c>
      <c r="G2904" s="12">
        <f t="shared" si="406"/>
        <v>44104</v>
      </c>
      <c r="H2904" s="13">
        <v>22</v>
      </c>
      <c r="I2904" s="65">
        <v>0.54459966533289861</v>
      </c>
      <c r="J2904" s="65">
        <v>10.212866034009037</v>
      </c>
      <c r="K2904" s="65">
        <f t="shared" si="407"/>
        <v>0.86377368581864178</v>
      </c>
      <c r="L2904" s="65">
        <v>0.92554923961120827</v>
      </c>
      <c r="M2904" s="64">
        <v>910.91443440158685</v>
      </c>
    </row>
    <row r="2905" spans="1:13" ht="15" customHeight="1">
      <c r="A2905" s="8">
        <f t="shared" si="408"/>
        <v>42094</v>
      </c>
      <c r="B2905" s="9" t="str">
        <f t="shared" si="408"/>
        <v>Mid-Cycle 2015</v>
      </c>
      <c r="C2905" s="10" t="str">
        <f t="shared" si="408"/>
        <v>Severely Adverse</v>
      </c>
      <c r="D2905" s="10" t="str">
        <f t="shared" si="408"/>
        <v>TMM</v>
      </c>
      <c r="E2905" s="11" t="str">
        <f t="shared" si="408"/>
        <v>C&amp;I</v>
      </c>
      <c r="F2905" s="11" t="str">
        <f t="shared" si="408"/>
        <v>Small Business</v>
      </c>
      <c r="G2905" s="12">
        <f t="shared" si="406"/>
        <v>44196</v>
      </c>
      <c r="H2905" s="13">
        <v>23</v>
      </c>
      <c r="I2905" s="65">
        <v>0.55192319687225755</v>
      </c>
      <c r="J2905" s="65">
        <v>10.662536195074281</v>
      </c>
      <c r="K2905" s="65">
        <f t="shared" si="407"/>
        <v>1.0015933579375016</v>
      </c>
      <c r="L2905" s="65">
        <v>0.93314081961359829</v>
      </c>
      <c r="M2905" s="64">
        <v>933.71845218443354</v>
      </c>
    </row>
    <row r="2906" spans="1:13" ht="15" customHeight="1">
      <c r="A2906" s="21">
        <f>A2907</f>
        <v>42094</v>
      </c>
      <c r="B2906" s="21" t="str">
        <f t="shared" ref="B2906:F2906" si="409">B2907</f>
        <v>Mid-Cycle 2015</v>
      </c>
      <c r="C2906" s="21" t="str">
        <f t="shared" si="409"/>
        <v>Severely Adverse</v>
      </c>
      <c r="D2906" s="21" t="str">
        <f t="shared" si="409"/>
        <v>TMM</v>
      </c>
      <c r="E2906" s="21" t="str">
        <f t="shared" si="409"/>
        <v>Other Consumer</v>
      </c>
      <c r="F2906" s="25" t="str">
        <f t="shared" si="409"/>
        <v>Auto Loans</v>
      </c>
      <c r="G2906" s="21">
        <f>A2906</f>
        <v>42094</v>
      </c>
      <c r="H2906" s="22">
        <v>0</v>
      </c>
      <c r="I2906" s="30">
        <v>0</v>
      </c>
      <c r="J2906" s="70">
        <v>0.08</v>
      </c>
      <c r="K2906" s="59">
        <v>0</v>
      </c>
      <c r="L2906" s="65">
        <v>0</v>
      </c>
      <c r="M2906" s="63">
        <v>0</v>
      </c>
    </row>
    <row r="2907" spans="1:13" ht="15" customHeight="1">
      <c r="A2907" s="8">
        <v>42094</v>
      </c>
      <c r="B2907" s="9" t="s">
        <v>52</v>
      </c>
      <c r="C2907" s="10" t="s">
        <v>37</v>
      </c>
      <c r="D2907" s="10" t="s">
        <v>42</v>
      </c>
      <c r="E2907" s="16" t="s">
        <v>26</v>
      </c>
      <c r="F2907" s="16" t="s">
        <v>27</v>
      </c>
      <c r="G2907" s="12">
        <f t="shared" ref="G2907:G2929" si="410">G2883</f>
        <v>42185</v>
      </c>
      <c r="H2907" s="13">
        <v>1</v>
      </c>
      <c r="I2907" s="65">
        <v>3.8761124208739161E-3</v>
      </c>
      <c r="J2907" s="65">
        <v>0.11271380576262643</v>
      </c>
      <c r="K2907" s="65">
        <f t="shared" si="407"/>
        <v>3.6589918183500346E-2</v>
      </c>
      <c r="L2907" s="65">
        <v>1.7265951377671653E-2</v>
      </c>
      <c r="M2907" s="61">
        <v>972.17673330000014</v>
      </c>
    </row>
    <row r="2908" spans="1:13" ht="15" customHeight="1">
      <c r="A2908" s="8">
        <v>42094</v>
      </c>
      <c r="B2908" s="9" t="s">
        <v>52</v>
      </c>
      <c r="C2908" s="10" t="s">
        <v>37</v>
      </c>
      <c r="D2908" s="10" t="s">
        <v>42</v>
      </c>
      <c r="E2908" s="16" t="s">
        <v>26</v>
      </c>
      <c r="F2908" s="16" t="s">
        <v>27</v>
      </c>
      <c r="G2908" s="12">
        <f t="shared" si="410"/>
        <v>42277</v>
      </c>
      <c r="H2908" s="13">
        <v>2</v>
      </c>
      <c r="I2908" s="65">
        <v>4.6861367842745742E-2</v>
      </c>
      <c r="J2908" s="65">
        <v>0.14976980627672243</v>
      </c>
      <c r="K2908" s="65">
        <f t="shared" si="407"/>
        <v>8.3917368356841743E-2</v>
      </c>
      <c r="L2908" s="65">
        <v>0.2561543037878789</v>
      </c>
      <c r="M2908" s="61">
        <v>835.37825418129501</v>
      </c>
    </row>
    <row r="2909" spans="1:13" ht="15" customHeight="1">
      <c r="A2909" s="8">
        <v>42094</v>
      </c>
      <c r="B2909" s="9" t="s">
        <v>52</v>
      </c>
      <c r="C2909" s="10" t="s">
        <v>37</v>
      </c>
      <c r="D2909" s="10" t="s">
        <v>42</v>
      </c>
      <c r="E2909" s="16" t="s">
        <v>26</v>
      </c>
      <c r="F2909" s="16" t="s">
        <v>27</v>
      </c>
      <c r="G2909" s="12">
        <f t="shared" si="410"/>
        <v>42369</v>
      </c>
      <c r="H2909" s="13">
        <v>3</v>
      </c>
      <c r="I2909" s="65">
        <v>3.4491204621555395E-2</v>
      </c>
      <c r="J2909" s="65">
        <v>0.15400155288729003</v>
      </c>
      <c r="K2909" s="65">
        <f t="shared" si="407"/>
        <v>3.8722951232123E-2</v>
      </c>
      <c r="L2909" s="65">
        <v>0.18023746140949881</v>
      </c>
      <c r="M2909" s="61">
        <v>696.95387347682868</v>
      </c>
    </row>
    <row r="2910" spans="1:13" ht="15" customHeight="1">
      <c r="A2910" s="8">
        <v>42094</v>
      </c>
      <c r="B2910" s="9" t="s">
        <v>52</v>
      </c>
      <c r="C2910" s="10" t="s">
        <v>37</v>
      </c>
      <c r="D2910" s="10" t="s">
        <v>42</v>
      </c>
      <c r="E2910" s="16" t="s">
        <v>26</v>
      </c>
      <c r="F2910" s="16" t="s">
        <v>27</v>
      </c>
      <c r="G2910" s="12">
        <f t="shared" si="410"/>
        <v>42460</v>
      </c>
      <c r="H2910" s="13">
        <v>4</v>
      </c>
      <c r="I2910" s="65">
        <v>4.4340138770572315E-2</v>
      </c>
      <c r="J2910" s="65">
        <v>0.15607320044871684</v>
      </c>
      <c r="K2910" s="65">
        <f t="shared" si="407"/>
        <v>4.6411786331999119E-2</v>
      </c>
      <c r="L2910" s="65">
        <v>0.22871955384117504</v>
      </c>
      <c r="M2910" s="61">
        <v>642.29039094723407</v>
      </c>
    </row>
    <row r="2911" spans="1:13" ht="15" customHeight="1">
      <c r="A2911" s="8">
        <v>42094</v>
      </c>
      <c r="B2911" s="9" t="s">
        <v>52</v>
      </c>
      <c r="C2911" s="10" t="s">
        <v>37</v>
      </c>
      <c r="D2911" s="10" t="s">
        <v>42</v>
      </c>
      <c r="E2911" s="16" t="s">
        <v>26</v>
      </c>
      <c r="F2911" s="16" t="s">
        <v>27</v>
      </c>
      <c r="G2911" s="12">
        <f t="shared" si="410"/>
        <v>42551</v>
      </c>
      <c r="H2911" s="13">
        <v>5</v>
      </c>
      <c r="I2911" s="65">
        <v>5.5807743161819218E-2</v>
      </c>
      <c r="J2911" s="65">
        <v>0.13444009997826015</v>
      </c>
      <c r="K2911" s="65">
        <f t="shared" si="407"/>
        <v>3.4174642691362528E-2</v>
      </c>
      <c r="L2911" s="65">
        <v>0.28254116176204153</v>
      </c>
      <c r="M2911" s="61">
        <v>589.23686247820092</v>
      </c>
    </row>
    <row r="2912" spans="1:13" ht="15" customHeight="1">
      <c r="A2912" s="8">
        <v>42094</v>
      </c>
      <c r="B2912" s="9" t="s">
        <v>52</v>
      </c>
      <c r="C2912" s="10" t="s">
        <v>37</v>
      </c>
      <c r="D2912" s="10" t="s">
        <v>42</v>
      </c>
      <c r="E2912" s="16" t="s">
        <v>26</v>
      </c>
      <c r="F2912" s="16" t="s">
        <v>27</v>
      </c>
      <c r="G2912" s="12">
        <f t="shared" si="410"/>
        <v>42643</v>
      </c>
      <c r="H2912" s="13">
        <v>6</v>
      </c>
      <c r="I2912" s="65">
        <v>-2.8815691058771097E-3</v>
      </c>
      <c r="J2912" s="65">
        <v>0.16651719121092323</v>
      </c>
      <c r="K2912" s="65">
        <f t="shared" si="407"/>
        <v>2.9195522126785976E-2</v>
      </c>
      <c r="L2912" s="65">
        <v>-3.5940847801488401E-2</v>
      </c>
      <c r="M2912" s="61">
        <v>536.80575392566243</v>
      </c>
    </row>
    <row r="2913" spans="1:13" ht="15" customHeight="1">
      <c r="A2913" s="8">
        <v>42094</v>
      </c>
      <c r="B2913" s="9" t="s">
        <v>52</v>
      </c>
      <c r="C2913" s="10" t="s">
        <v>37</v>
      </c>
      <c r="D2913" s="10" t="s">
        <v>42</v>
      </c>
      <c r="E2913" s="16" t="s">
        <v>26</v>
      </c>
      <c r="F2913" s="16" t="s">
        <v>27</v>
      </c>
      <c r="G2913" s="12">
        <f t="shared" si="410"/>
        <v>42735</v>
      </c>
      <c r="H2913" s="13">
        <v>7</v>
      </c>
      <c r="I2913" s="65">
        <v>0.11902165262880936</v>
      </c>
      <c r="J2913" s="65">
        <v>0.22790828381284955</v>
      </c>
      <c r="K2913" s="65">
        <f t="shared" si="407"/>
        <v>0.18041274523073569</v>
      </c>
      <c r="L2913" s="65">
        <v>0.60250265076640874</v>
      </c>
      <c r="M2913" s="61">
        <v>484.6495783056219</v>
      </c>
    </row>
    <row r="2914" spans="1:13" ht="15" customHeight="1">
      <c r="A2914" s="8">
        <v>42094</v>
      </c>
      <c r="B2914" s="9" t="s">
        <v>52</v>
      </c>
      <c r="C2914" s="10" t="s">
        <v>37</v>
      </c>
      <c r="D2914" s="10" t="s">
        <v>42</v>
      </c>
      <c r="E2914" s="16" t="s">
        <v>26</v>
      </c>
      <c r="F2914" s="16" t="s">
        <v>27</v>
      </c>
      <c r="G2914" s="12">
        <f t="shared" si="410"/>
        <v>42825</v>
      </c>
      <c r="H2914" s="13">
        <v>8</v>
      </c>
      <c r="I2914" s="65">
        <v>9.0974647169024175E-2</v>
      </c>
      <c r="J2914" s="65">
        <v>0.17424434938907696</v>
      </c>
      <c r="K2914" s="65">
        <f t="shared" si="407"/>
        <v>3.7310712745251579E-2</v>
      </c>
      <c r="L2914" s="65">
        <v>0.45344940373181047</v>
      </c>
      <c r="M2914" s="61">
        <v>487.41428503068278</v>
      </c>
    </row>
    <row r="2915" spans="1:13" ht="15" customHeight="1">
      <c r="A2915" s="8">
        <v>42094</v>
      </c>
      <c r="B2915" s="9" t="s">
        <v>52</v>
      </c>
      <c r="C2915" s="10" t="s">
        <v>37</v>
      </c>
      <c r="D2915" s="10" t="s">
        <v>42</v>
      </c>
      <c r="E2915" s="16" t="s">
        <v>26</v>
      </c>
      <c r="F2915" s="16" t="s">
        <v>27</v>
      </c>
      <c r="G2915" s="12">
        <f t="shared" si="410"/>
        <v>42916</v>
      </c>
      <c r="H2915" s="13">
        <v>9</v>
      </c>
      <c r="I2915" s="65">
        <v>7.6025022485772795E-2</v>
      </c>
      <c r="J2915" s="65">
        <v>0.15271914102755055</v>
      </c>
      <c r="K2915" s="65">
        <f t="shared" si="407"/>
        <v>5.4499814124246385E-2</v>
      </c>
      <c r="L2915" s="65">
        <v>0.3928473714702293</v>
      </c>
      <c r="M2915" s="61">
        <v>490.23811713068278</v>
      </c>
    </row>
    <row r="2916" spans="1:13" ht="15" customHeight="1">
      <c r="A2916" s="8">
        <v>42094</v>
      </c>
      <c r="B2916" s="9" t="s">
        <v>52</v>
      </c>
      <c r="C2916" s="10" t="s">
        <v>37</v>
      </c>
      <c r="D2916" s="10" t="s">
        <v>42</v>
      </c>
      <c r="E2916" s="16" t="s">
        <v>26</v>
      </c>
      <c r="F2916" s="16" t="s">
        <v>27</v>
      </c>
      <c r="G2916" s="12">
        <f t="shared" si="410"/>
        <v>43008</v>
      </c>
      <c r="H2916" s="13">
        <v>10</v>
      </c>
      <c r="I2916" s="65">
        <v>8.3527455598145645E-2</v>
      </c>
      <c r="J2916" s="65">
        <v>0.1126840122668098</v>
      </c>
      <c r="K2916" s="65">
        <f t="shared" si="407"/>
        <v>4.3492326837404893E-2</v>
      </c>
      <c r="L2916" s="65">
        <v>0.43083683329816241</v>
      </c>
      <c r="M2916" s="61">
        <v>493.84201843068303</v>
      </c>
    </row>
    <row r="2917" spans="1:13" ht="15" customHeight="1">
      <c r="A2917" s="8">
        <v>42094</v>
      </c>
      <c r="B2917" s="9" t="s">
        <v>52</v>
      </c>
      <c r="C2917" s="10" t="s">
        <v>37</v>
      </c>
      <c r="D2917" s="10" t="s">
        <v>42</v>
      </c>
      <c r="E2917" s="16" t="s">
        <v>26</v>
      </c>
      <c r="F2917" s="16" t="s">
        <v>27</v>
      </c>
      <c r="G2917" s="12">
        <f t="shared" si="410"/>
        <v>43100</v>
      </c>
      <c r="H2917" s="13">
        <v>11</v>
      </c>
      <c r="I2917" s="65">
        <v>-1.5920496371464373E-3</v>
      </c>
      <c r="J2917" s="65">
        <v>0.12306120168415924</v>
      </c>
      <c r="K2917" s="65">
        <f t="shared" si="407"/>
        <v>8.7851397802030037E-3</v>
      </c>
      <c r="L2917" s="65">
        <v>-8.2211622106476354E-3</v>
      </c>
      <c r="M2917" s="61">
        <v>499.79614213068248</v>
      </c>
    </row>
    <row r="2918" spans="1:13" ht="15" customHeight="1">
      <c r="A2918" s="8">
        <v>42094</v>
      </c>
      <c r="B2918" s="9" t="s">
        <v>52</v>
      </c>
      <c r="C2918" s="10" t="s">
        <v>37</v>
      </c>
      <c r="D2918" s="10" t="s">
        <v>42</v>
      </c>
      <c r="E2918" s="16" t="s">
        <v>26</v>
      </c>
      <c r="F2918" s="16" t="s">
        <v>27</v>
      </c>
      <c r="G2918" s="12">
        <f t="shared" si="410"/>
        <v>43190</v>
      </c>
      <c r="H2918" s="13">
        <v>12</v>
      </c>
      <c r="I2918" s="65">
        <v>7.6353161305795489E-2</v>
      </c>
      <c r="J2918" s="65">
        <v>0.1520527793532257</v>
      </c>
      <c r="K2918" s="65">
        <f t="shared" si="407"/>
        <v>0.10534473897486195</v>
      </c>
      <c r="L2918" s="65">
        <v>0.39546379939965776</v>
      </c>
      <c r="M2918" s="61">
        <v>507.14045893068248</v>
      </c>
    </row>
    <row r="2919" spans="1:13" ht="15" customHeight="1">
      <c r="A2919" s="8">
        <v>42094</v>
      </c>
      <c r="B2919" s="9" t="s">
        <v>52</v>
      </c>
      <c r="C2919" s="10" t="s">
        <v>37</v>
      </c>
      <c r="D2919" s="10" t="s">
        <v>42</v>
      </c>
      <c r="E2919" s="16" t="s">
        <v>26</v>
      </c>
      <c r="F2919" s="16" t="s">
        <v>27</v>
      </c>
      <c r="G2919" s="12">
        <f t="shared" si="410"/>
        <v>43281</v>
      </c>
      <c r="H2919" s="13">
        <v>13</v>
      </c>
      <c r="I2919" s="65">
        <v>6.9034852469539443E-2</v>
      </c>
      <c r="J2919" s="65">
        <v>0.12752849391554749</v>
      </c>
      <c r="K2919" s="65">
        <f t="shared" si="407"/>
        <v>4.4510567031861237E-2</v>
      </c>
      <c r="L2919" s="65">
        <v>0.35910456652572514</v>
      </c>
      <c r="M2919" s="61">
        <v>514.80540693068281</v>
      </c>
    </row>
    <row r="2920" spans="1:13" ht="15" customHeight="1">
      <c r="A2920" s="8">
        <v>42094</v>
      </c>
      <c r="B2920" s="9" t="s">
        <v>52</v>
      </c>
      <c r="C2920" s="10" t="s">
        <v>37</v>
      </c>
      <c r="D2920" s="10" t="s">
        <v>42</v>
      </c>
      <c r="E2920" s="16" t="s">
        <v>26</v>
      </c>
      <c r="F2920" s="16" t="s">
        <v>27</v>
      </c>
      <c r="G2920" s="12">
        <f t="shared" si="410"/>
        <v>43373</v>
      </c>
      <c r="H2920" s="13">
        <v>14</v>
      </c>
      <c r="I2920" s="65">
        <v>6.0493345711172819E-2</v>
      </c>
      <c r="J2920" s="65">
        <v>0.11137233174557783</v>
      </c>
      <c r="K2920" s="65">
        <f t="shared" si="407"/>
        <v>4.4337183541203154E-2</v>
      </c>
      <c r="L2920" s="65">
        <v>0.3165021815476135</v>
      </c>
      <c r="M2920" s="61">
        <v>522.68027603068276</v>
      </c>
    </row>
    <row r="2921" spans="1:13" ht="15" customHeight="1">
      <c r="A2921" s="8">
        <v>42094</v>
      </c>
      <c r="B2921" s="9" t="s">
        <v>52</v>
      </c>
      <c r="C2921" s="10" t="s">
        <v>37</v>
      </c>
      <c r="D2921" s="10" t="s">
        <v>42</v>
      </c>
      <c r="E2921" s="16" t="s">
        <v>26</v>
      </c>
      <c r="F2921" s="16" t="s">
        <v>27</v>
      </c>
      <c r="G2921" s="12">
        <f t="shared" si="410"/>
        <v>43465</v>
      </c>
      <c r="H2921" s="13">
        <v>15</v>
      </c>
      <c r="I2921" s="65">
        <v>6.6843952212044491E-2</v>
      </c>
      <c r="J2921" s="65">
        <v>8.1605102778564559E-2</v>
      </c>
      <c r="K2921" s="65">
        <f t="shared" si="407"/>
        <v>3.7076723245031223E-2</v>
      </c>
      <c r="L2921" s="65">
        <v>0.35163156953703495</v>
      </c>
      <c r="M2921" s="61">
        <v>530.00540063068274</v>
      </c>
    </row>
    <row r="2922" spans="1:13" ht="15" customHeight="1">
      <c r="A2922" s="8">
        <v>42094</v>
      </c>
      <c r="B2922" s="9" t="s">
        <v>52</v>
      </c>
      <c r="C2922" s="10" t="s">
        <v>37</v>
      </c>
      <c r="D2922" s="10" t="s">
        <v>42</v>
      </c>
      <c r="E2922" s="16" t="s">
        <v>26</v>
      </c>
      <c r="F2922" s="16" t="s">
        <v>27</v>
      </c>
      <c r="G2922" s="12">
        <f t="shared" si="410"/>
        <v>43555</v>
      </c>
      <c r="H2922" s="13">
        <v>16</v>
      </c>
      <c r="I2922" s="65">
        <v>-5.116175712452254E-3</v>
      </c>
      <c r="J2922" s="65">
        <v>6.6254797969807044E-2</v>
      </c>
      <c r="K2922" s="65">
        <f t="shared" si="407"/>
        <v>-2.0466480521209768E-2</v>
      </c>
      <c r="L2922" s="65">
        <v>-2.7059596912200379E-2</v>
      </c>
      <c r="M2922" s="61">
        <v>537.5342385306825</v>
      </c>
    </row>
    <row r="2923" spans="1:13" ht="15" customHeight="1">
      <c r="A2923" s="8">
        <v>42094</v>
      </c>
      <c r="B2923" s="9" t="s">
        <v>52</v>
      </c>
      <c r="C2923" s="10" t="s">
        <v>37</v>
      </c>
      <c r="D2923" s="10" t="s">
        <v>42</v>
      </c>
      <c r="E2923" s="16" t="s">
        <v>26</v>
      </c>
      <c r="F2923" s="16" t="s">
        <v>27</v>
      </c>
      <c r="G2923" s="12">
        <f t="shared" si="410"/>
        <v>43646</v>
      </c>
      <c r="H2923" s="13">
        <v>17</v>
      </c>
      <c r="I2923" s="65">
        <v>1.6956654291215723E-2</v>
      </c>
      <c r="J2923" s="65">
        <v>6.0031668627618155E-2</v>
      </c>
      <c r="K2923" s="65">
        <f t="shared" si="407"/>
        <v>1.0733524949026834E-2</v>
      </c>
      <c r="L2923" s="65">
        <v>9.0114652541203918E-2</v>
      </c>
      <c r="M2923" s="61">
        <v>544.81958803068278</v>
      </c>
    </row>
    <row r="2924" spans="1:13" ht="15" customHeight="1">
      <c r="A2924" s="8">
        <v>42094</v>
      </c>
      <c r="B2924" s="9" t="s">
        <v>52</v>
      </c>
      <c r="C2924" s="10" t="s">
        <v>37</v>
      </c>
      <c r="D2924" s="10" t="s">
        <v>42</v>
      </c>
      <c r="E2924" s="16" t="s">
        <v>26</v>
      </c>
      <c r="F2924" s="16" t="s">
        <v>27</v>
      </c>
      <c r="G2924" s="12">
        <f t="shared" si="410"/>
        <v>43738</v>
      </c>
      <c r="H2924" s="13">
        <v>18</v>
      </c>
      <c r="I2924" s="65">
        <v>1.9184803332567064E-2</v>
      </c>
      <c r="J2924" s="65">
        <v>5.5265717671036031E-2</v>
      </c>
      <c r="K2924" s="65">
        <f t="shared" si="407"/>
        <v>1.441885237598494E-2</v>
      </c>
      <c r="L2924" s="65">
        <v>0.10233769343898053</v>
      </c>
      <c r="M2924" s="61">
        <v>551.65212763068246</v>
      </c>
    </row>
    <row r="2925" spans="1:13" ht="15" customHeight="1">
      <c r="A2925" s="8">
        <v>42094</v>
      </c>
      <c r="B2925" s="9" t="s">
        <v>52</v>
      </c>
      <c r="C2925" s="10" t="s">
        <v>37</v>
      </c>
      <c r="D2925" s="10" t="s">
        <v>42</v>
      </c>
      <c r="E2925" s="16" t="s">
        <v>26</v>
      </c>
      <c r="F2925" s="16" t="s">
        <v>27</v>
      </c>
      <c r="G2925" s="12">
        <f t="shared" si="410"/>
        <v>43830</v>
      </c>
      <c r="H2925" s="13">
        <v>19</v>
      </c>
      <c r="I2925" s="65">
        <v>1.8828155082651545E-2</v>
      </c>
      <c r="J2925" s="65">
        <v>6.0419514986055849E-2</v>
      </c>
      <c r="K2925" s="65">
        <f t="shared" si="407"/>
        <v>2.3981952397671362E-2</v>
      </c>
      <c r="L2925" s="65">
        <v>0.10075872937811196</v>
      </c>
      <c r="M2925" s="61">
        <v>558.42093993068261</v>
      </c>
    </row>
    <row r="2926" spans="1:13" ht="15" customHeight="1">
      <c r="A2926" s="8">
        <v>42094</v>
      </c>
      <c r="B2926" s="9" t="s">
        <v>52</v>
      </c>
      <c r="C2926" s="10" t="s">
        <v>37</v>
      </c>
      <c r="D2926" s="10" t="s">
        <v>42</v>
      </c>
      <c r="E2926" s="16" t="s">
        <v>26</v>
      </c>
      <c r="F2926" s="16" t="s">
        <v>27</v>
      </c>
      <c r="G2926" s="12">
        <f t="shared" si="410"/>
        <v>43921</v>
      </c>
      <c r="H2926" s="13">
        <v>20</v>
      </c>
      <c r="I2926" s="65">
        <v>2.5391710131197277E-2</v>
      </c>
      <c r="J2926" s="65">
        <v>4.7708465516997992E-2</v>
      </c>
      <c r="K2926" s="65">
        <f t="shared" si="407"/>
        <v>1.268066066213942E-2</v>
      </c>
      <c r="L2926" s="65">
        <v>0.13638955064870736</v>
      </c>
      <c r="M2926" s="61">
        <v>565.31546853068278</v>
      </c>
    </row>
    <row r="2927" spans="1:13" ht="15" customHeight="1">
      <c r="A2927" s="8">
        <v>42094</v>
      </c>
      <c r="B2927" s="9" t="s">
        <v>52</v>
      </c>
      <c r="C2927" s="10" t="s">
        <v>37</v>
      </c>
      <c r="D2927" s="10" t="s">
        <v>42</v>
      </c>
      <c r="E2927" s="16" t="s">
        <v>26</v>
      </c>
      <c r="F2927" s="16" t="s">
        <v>27</v>
      </c>
      <c r="G2927" s="12">
        <f t="shared" si="410"/>
        <v>44012</v>
      </c>
      <c r="H2927" s="13">
        <v>21</v>
      </c>
      <c r="I2927" s="65">
        <v>-1.6967793548832532E-3</v>
      </c>
      <c r="J2927" s="65">
        <v>0.10923916354658568</v>
      </c>
      <c r="K2927" s="65">
        <f t="shared" si="407"/>
        <v>5.9833918674704438E-2</v>
      </c>
      <c r="L2927" s="65">
        <v>-9.1447762947613528E-3</v>
      </c>
      <c r="M2927" s="61">
        <v>572.18830663068275</v>
      </c>
    </row>
    <row r="2928" spans="1:13" ht="15" customHeight="1">
      <c r="A2928" s="8">
        <f t="shared" ref="A2928:F2929" si="411">A2927</f>
        <v>42094</v>
      </c>
      <c r="B2928" s="9" t="str">
        <f t="shared" si="411"/>
        <v>Mid-Cycle 2015</v>
      </c>
      <c r="C2928" s="10" t="str">
        <f t="shared" si="411"/>
        <v>Severely Adverse</v>
      </c>
      <c r="D2928" s="10" t="str">
        <f t="shared" si="411"/>
        <v>TMM</v>
      </c>
      <c r="E2928" s="11" t="str">
        <f t="shared" si="411"/>
        <v>Other Consumer</v>
      </c>
      <c r="F2928" s="11" t="str">
        <f t="shared" si="411"/>
        <v>Auto Loans</v>
      </c>
      <c r="G2928" s="12">
        <f t="shared" si="410"/>
        <v>44104</v>
      </c>
      <c r="H2928" s="13">
        <v>22</v>
      </c>
      <c r="I2928" s="65">
        <v>8.9188500312647107E-2</v>
      </c>
      <c r="J2928" s="65">
        <v>0.15861757327817147</v>
      </c>
      <c r="K2928" s="65">
        <f t="shared" si="407"/>
        <v>0.13856691004423288</v>
      </c>
      <c r="L2928" s="65">
        <v>0.48225655642990783</v>
      </c>
      <c r="M2928" s="61">
        <v>579.03654423068269</v>
      </c>
    </row>
    <row r="2929" spans="1:13" ht="15" customHeight="1">
      <c r="A2929" s="8">
        <f t="shared" si="411"/>
        <v>42094</v>
      </c>
      <c r="B2929" s="9" t="str">
        <f t="shared" si="411"/>
        <v>Mid-Cycle 2015</v>
      </c>
      <c r="C2929" s="10" t="str">
        <f t="shared" si="411"/>
        <v>Severely Adverse</v>
      </c>
      <c r="D2929" s="10" t="str">
        <f t="shared" si="411"/>
        <v>TMM</v>
      </c>
      <c r="E2929" s="11" t="str">
        <f t="shared" si="411"/>
        <v>Other Consumer</v>
      </c>
      <c r="F2929" s="11" t="str">
        <f t="shared" si="411"/>
        <v>Auto Loans</v>
      </c>
      <c r="G2929" s="12">
        <f t="shared" si="410"/>
        <v>44196</v>
      </c>
      <c r="H2929" s="13">
        <v>23</v>
      </c>
      <c r="I2929" s="65">
        <v>7.9407284424266894E-2</v>
      </c>
      <c r="J2929" s="65">
        <v>0.13828428108636073</v>
      </c>
      <c r="K2929" s="65">
        <f t="shared" si="407"/>
        <v>5.9073992232456157E-2</v>
      </c>
      <c r="L2929" s="65">
        <v>0.43068198852550971</v>
      </c>
      <c r="M2929" s="61">
        <v>585.87265243068305</v>
      </c>
    </row>
    <row r="2930" spans="1:13">
      <c r="A2930" s="21">
        <f>A2931</f>
        <v>42094</v>
      </c>
      <c r="B2930" s="21" t="str">
        <f t="shared" ref="B2930:E2930" si="412">B2931</f>
        <v>Mid-Cycle 2015</v>
      </c>
      <c r="C2930" s="21" t="str">
        <f t="shared" si="412"/>
        <v>Severely Adverse</v>
      </c>
      <c r="D2930" s="21" t="str">
        <f t="shared" si="412"/>
        <v>TMM</v>
      </c>
      <c r="E2930" s="21" t="str">
        <f t="shared" si="412"/>
        <v>Other Consumer</v>
      </c>
      <c r="F2930" s="11" t="s">
        <v>119</v>
      </c>
      <c r="G2930" s="21">
        <f>A2930</f>
        <v>42094</v>
      </c>
      <c r="H2930" s="22">
        <v>0</v>
      </c>
      <c r="I2930" s="30">
        <v>0</v>
      </c>
      <c r="J2930" s="70">
        <v>5.46</v>
      </c>
      <c r="K2930" s="59">
        <v>0</v>
      </c>
      <c r="L2930" s="65">
        <v>0</v>
      </c>
      <c r="M2930" s="63">
        <v>0</v>
      </c>
    </row>
    <row r="2931" spans="1:13" ht="15" customHeight="1">
      <c r="A2931" s="8">
        <v>42094</v>
      </c>
      <c r="B2931" s="9" t="s">
        <v>52</v>
      </c>
      <c r="C2931" s="10" t="s">
        <v>37</v>
      </c>
      <c r="D2931" s="10" t="s">
        <v>42</v>
      </c>
      <c r="E2931" s="16" t="s">
        <v>26</v>
      </c>
      <c r="F2931" s="11" t="s">
        <v>119</v>
      </c>
      <c r="G2931" s="12">
        <f t="shared" ref="G2931:G2953" si="413">G2907</f>
        <v>42185</v>
      </c>
      <c r="H2931" s="13">
        <v>1</v>
      </c>
      <c r="I2931" s="65">
        <v>0.66514673909479916</v>
      </c>
      <c r="J2931" s="65">
        <v>3.7358002241191266</v>
      </c>
      <c r="K2931" s="65">
        <f t="shared" si="407"/>
        <v>-1.0590530367860742</v>
      </c>
      <c r="L2931" s="65">
        <v>2.3822659127140358</v>
      </c>
      <c r="M2931" s="63">
        <v>1996.7080437719123</v>
      </c>
    </row>
    <row r="2932" spans="1:13" ht="15" customHeight="1">
      <c r="A2932" s="8">
        <v>42094</v>
      </c>
      <c r="B2932" s="9" t="s">
        <v>52</v>
      </c>
      <c r="C2932" s="10" t="s">
        <v>37</v>
      </c>
      <c r="D2932" s="10" t="s">
        <v>42</v>
      </c>
      <c r="E2932" s="16" t="s">
        <v>26</v>
      </c>
      <c r="F2932" s="11" t="s">
        <v>119</v>
      </c>
      <c r="G2932" s="12">
        <f t="shared" si="413"/>
        <v>42277</v>
      </c>
      <c r="H2932" s="13">
        <v>2</v>
      </c>
      <c r="I2932" s="65">
        <v>0.91356967255646593</v>
      </c>
      <c r="J2932" s="65">
        <v>11.347698559190256</v>
      </c>
      <c r="K2932" s="65">
        <f t="shared" si="407"/>
        <v>8.5254680076275964</v>
      </c>
      <c r="L2932" s="65">
        <v>3.2617512259215125</v>
      </c>
      <c r="M2932" s="63">
        <v>1946.0726488009764</v>
      </c>
    </row>
    <row r="2933" spans="1:13" ht="15" customHeight="1">
      <c r="A2933" s="8">
        <v>42094</v>
      </c>
      <c r="B2933" s="9" t="s">
        <v>52</v>
      </c>
      <c r="C2933" s="10" t="s">
        <v>37</v>
      </c>
      <c r="D2933" s="10" t="s">
        <v>42</v>
      </c>
      <c r="E2933" s="16" t="s">
        <v>26</v>
      </c>
      <c r="F2933" s="11" t="s">
        <v>119</v>
      </c>
      <c r="G2933" s="12">
        <f t="shared" si="413"/>
        <v>42369</v>
      </c>
      <c r="H2933" s="13">
        <v>3</v>
      </c>
      <c r="I2933" s="65">
        <v>2.3409741518764404</v>
      </c>
      <c r="J2933" s="65">
        <v>16.125999199458438</v>
      </c>
      <c r="K2933" s="65">
        <f t="shared" si="407"/>
        <v>7.1192747921446218</v>
      </c>
      <c r="L2933" s="65">
        <v>6.3544683270612889</v>
      </c>
      <c r="M2933" s="63">
        <v>1890.4492157444847</v>
      </c>
    </row>
    <row r="2934" spans="1:13" ht="15" customHeight="1">
      <c r="A2934" s="8">
        <v>42094</v>
      </c>
      <c r="B2934" s="9" t="s">
        <v>52</v>
      </c>
      <c r="C2934" s="10" t="s">
        <v>37</v>
      </c>
      <c r="D2934" s="10" t="s">
        <v>42</v>
      </c>
      <c r="E2934" s="16" t="s">
        <v>26</v>
      </c>
      <c r="F2934" s="11" t="s">
        <v>119</v>
      </c>
      <c r="G2934" s="12">
        <f t="shared" si="413"/>
        <v>42460</v>
      </c>
      <c r="H2934" s="13">
        <v>4</v>
      </c>
      <c r="I2934" s="65">
        <v>3.5405069556228841</v>
      </c>
      <c r="J2934" s="65">
        <v>24.22482649839554</v>
      </c>
      <c r="K2934" s="65">
        <f t="shared" si="407"/>
        <v>11.639334254559987</v>
      </c>
      <c r="L2934" s="65">
        <v>7.9269740261260644</v>
      </c>
      <c r="M2934" s="63">
        <v>1849.8512964559841</v>
      </c>
    </row>
    <row r="2935" spans="1:13" ht="15" customHeight="1">
      <c r="A2935" s="8">
        <v>42094</v>
      </c>
      <c r="B2935" s="9" t="s">
        <v>52</v>
      </c>
      <c r="C2935" s="10" t="s">
        <v>37</v>
      </c>
      <c r="D2935" s="10" t="s">
        <v>42</v>
      </c>
      <c r="E2935" s="16" t="s">
        <v>26</v>
      </c>
      <c r="F2935" s="11" t="s">
        <v>119</v>
      </c>
      <c r="G2935" s="12">
        <f t="shared" si="413"/>
        <v>42551</v>
      </c>
      <c r="H2935" s="13">
        <v>5</v>
      </c>
      <c r="I2935" s="65">
        <v>4.4396930872066074</v>
      </c>
      <c r="J2935" s="65">
        <v>32.959330809220262</v>
      </c>
      <c r="K2935" s="65">
        <f t="shared" si="407"/>
        <v>13.174197398031328</v>
      </c>
      <c r="L2935" s="65">
        <v>8.2824290240230614</v>
      </c>
      <c r="M2935" s="63">
        <v>1817.833928293388</v>
      </c>
    </row>
    <row r="2936" spans="1:13" ht="15" customHeight="1">
      <c r="A2936" s="8">
        <v>42094</v>
      </c>
      <c r="B2936" s="9" t="s">
        <v>52</v>
      </c>
      <c r="C2936" s="10" t="s">
        <v>37</v>
      </c>
      <c r="D2936" s="10" t="s">
        <v>42</v>
      </c>
      <c r="E2936" s="16" t="s">
        <v>26</v>
      </c>
      <c r="F2936" s="11" t="s">
        <v>119</v>
      </c>
      <c r="G2936" s="12">
        <f t="shared" si="413"/>
        <v>42643</v>
      </c>
      <c r="H2936" s="13">
        <v>6</v>
      </c>
      <c r="I2936" s="65">
        <v>5.4010743197052928</v>
      </c>
      <c r="J2936" s="65">
        <v>36.574429392498686</v>
      </c>
      <c r="K2936" s="65">
        <f t="shared" si="407"/>
        <v>9.0161729029837172</v>
      </c>
      <c r="L2936" s="65">
        <v>9.5356238542084224</v>
      </c>
      <c r="M2936" s="63">
        <v>1798.7999569907856</v>
      </c>
    </row>
    <row r="2937" spans="1:13" ht="15" customHeight="1">
      <c r="A2937" s="8">
        <v>42094</v>
      </c>
      <c r="B2937" s="9" t="s">
        <v>52</v>
      </c>
      <c r="C2937" s="10" t="s">
        <v>37</v>
      </c>
      <c r="D2937" s="10" t="s">
        <v>42</v>
      </c>
      <c r="E2937" s="16" t="s">
        <v>26</v>
      </c>
      <c r="F2937" s="11" t="s">
        <v>119</v>
      </c>
      <c r="G2937" s="12">
        <f t="shared" si="413"/>
        <v>42735</v>
      </c>
      <c r="H2937" s="13">
        <v>7</v>
      </c>
      <c r="I2937" s="65">
        <v>4.9073309608060471</v>
      </c>
      <c r="J2937" s="65">
        <v>39.120942161272595</v>
      </c>
      <c r="K2937" s="65">
        <f t="shared" si="407"/>
        <v>7.4538437295799556</v>
      </c>
      <c r="L2937" s="65">
        <v>8.5573364618637697</v>
      </c>
      <c r="M2937" s="63">
        <v>1792.7830544030785</v>
      </c>
    </row>
    <row r="2938" spans="1:13" ht="15" customHeight="1">
      <c r="A2938" s="8">
        <v>42094</v>
      </c>
      <c r="B2938" s="9" t="s">
        <v>52</v>
      </c>
      <c r="C2938" s="10" t="s">
        <v>37</v>
      </c>
      <c r="D2938" s="10" t="s">
        <v>42</v>
      </c>
      <c r="E2938" s="16" t="s">
        <v>26</v>
      </c>
      <c r="F2938" s="11" t="s">
        <v>119</v>
      </c>
      <c r="G2938" s="12">
        <f t="shared" si="413"/>
        <v>42825</v>
      </c>
      <c r="H2938" s="13">
        <v>8</v>
      </c>
      <c r="I2938" s="65">
        <v>4.5617744136946721</v>
      </c>
      <c r="J2938" s="65">
        <v>39.729061634180688</v>
      </c>
      <c r="K2938" s="65">
        <f t="shared" si="407"/>
        <v>5.1698938866027655</v>
      </c>
      <c r="L2938" s="65">
        <v>7.8871501553717183</v>
      </c>
      <c r="M2938" s="63">
        <v>1786.8032042991597</v>
      </c>
    </row>
    <row r="2939" spans="1:13" ht="15" customHeight="1">
      <c r="A2939" s="8">
        <v>42094</v>
      </c>
      <c r="B2939" s="9" t="s">
        <v>52</v>
      </c>
      <c r="C2939" s="10" t="s">
        <v>37</v>
      </c>
      <c r="D2939" s="10" t="s">
        <v>42</v>
      </c>
      <c r="E2939" s="16" t="s">
        <v>26</v>
      </c>
      <c r="F2939" s="11" t="s">
        <v>119</v>
      </c>
      <c r="G2939" s="12">
        <f t="shared" si="413"/>
        <v>42916</v>
      </c>
      <c r="H2939" s="13">
        <v>9</v>
      </c>
      <c r="I2939" s="65">
        <v>4.2103652581832707</v>
      </c>
      <c r="J2939" s="65">
        <v>40.784142095134129</v>
      </c>
      <c r="K2939" s="65">
        <f t="shared" si="407"/>
        <v>5.2654457191367117</v>
      </c>
      <c r="L2939" s="65">
        <v>7.2524738518163501</v>
      </c>
      <c r="M2939" s="63">
        <v>1782.9659257697103</v>
      </c>
    </row>
    <row r="2940" spans="1:13" ht="15" customHeight="1">
      <c r="A2940" s="8">
        <v>42094</v>
      </c>
      <c r="B2940" s="9" t="s">
        <v>52</v>
      </c>
      <c r="C2940" s="10" t="s">
        <v>37</v>
      </c>
      <c r="D2940" s="10" t="s">
        <v>42</v>
      </c>
      <c r="E2940" s="16" t="s">
        <v>26</v>
      </c>
      <c r="F2940" s="11" t="s">
        <v>119</v>
      </c>
      <c r="G2940" s="12">
        <f t="shared" si="413"/>
        <v>43008</v>
      </c>
      <c r="H2940" s="13">
        <v>10</v>
      </c>
      <c r="I2940" s="65">
        <v>3.9933450951703326</v>
      </c>
      <c r="J2940" s="65">
        <v>41.538002108399589</v>
      </c>
      <c r="K2940" s="65">
        <f t="shared" si="407"/>
        <v>4.747205108435792</v>
      </c>
      <c r="L2940" s="65">
        <v>6.8952037508843889</v>
      </c>
      <c r="M2940" s="63">
        <v>1796.471334752337</v>
      </c>
    </row>
    <row r="2941" spans="1:13" ht="15" customHeight="1">
      <c r="A2941" s="8">
        <v>42094</v>
      </c>
      <c r="B2941" s="9" t="s">
        <v>52</v>
      </c>
      <c r="C2941" s="10" t="s">
        <v>37</v>
      </c>
      <c r="D2941" s="10" t="s">
        <v>42</v>
      </c>
      <c r="E2941" s="16" t="s">
        <v>26</v>
      </c>
      <c r="F2941" s="11" t="s">
        <v>119</v>
      </c>
      <c r="G2941" s="12">
        <f t="shared" si="413"/>
        <v>43100</v>
      </c>
      <c r="H2941" s="13">
        <v>11</v>
      </c>
      <c r="I2941" s="65">
        <v>3.680174275051797</v>
      </c>
      <c r="J2941" s="65">
        <v>40.129808657697872</v>
      </c>
      <c r="K2941" s="65">
        <f t="shared" si="407"/>
        <v>2.2719808243500803</v>
      </c>
      <c r="L2941" s="65">
        <v>6.3300477264980737</v>
      </c>
      <c r="M2941" s="63">
        <v>1842.5991440463072</v>
      </c>
    </row>
    <row r="2942" spans="1:13" ht="15" customHeight="1">
      <c r="A2942" s="8">
        <v>42094</v>
      </c>
      <c r="B2942" s="9" t="s">
        <v>52</v>
      </c>
      <c r="C2942" s="10" t="s">
        <v>37</v>
      </c>
      <c r="D2942" s="10" t="s">
        <v>42</v>
      </c>
      <c r="E2942" s="16" t="s">
        <v>26</v>
      </c>
      <c r="F2942" s="11" t="s">
        <v>119</v>
      </c>
      <c r="G2942" s="12">
        <f t="shared" si="413"/>
        <v>43190</v>
      </c>
      <c r="H2942" s="13">
        <v>12</v>
      </c>
      <c r="I2942" s="65">
        <v>3.4913306967780122</v>
      </c>
      <c r="J2942" s="65">
        <v>38.332480233028072</v>
      </c>
      <c r="K2942" s="65">
        <f t="shared" si="407"/>
        <v>1.6940022721082122</v>
      </c>
      <c r="L2942" s="65">
        <v>6.0256298917685607</v>
      </c>
      <c r="M2942" s="63">
        <v>1878.77643862901</v>
      </c>
    </row>
    <row r="2943" spans="1:13" ht="15" customHeight="1">
      <c r="A2943" s="8">
        <v>42094</v>
      </c>
      <c r="B2943" s="9" t="s">
        <v>52</v>
      </c>
      <c r="C2943" s="10" t="s">
        <v>37</v>
      </c>
      <c r="D2943" s="10" t="s">
        <v>42</v>
      </c>
      <c r="E2943" s="16" t="s">
        <v>26</v>
      </c>
      <c r="F2943" s="11" t="s">
        <v>119</v>
      </c>
      <c r="G2943" s="12">
        <f t="shared" si="413"/>
        <v>43281</v>
      </c>
      <c r="H2943" s="13">
        <v>13</v>
      </c>
      <c r="I2943" s="65">
        <v>3.3830546425548698</v>
      </c>
      <c r="J2943" s="65">
        <v>36.131897089929936</v>
      </c>
      <c r="K2943" s="65">
        <f t="shared" si="407"/>
        <v>1.1824714994567338</v>
      </c>
      <c r="L2943" s="65">
        <v>5.8314429015097193</v>
      </c>
      <c r="M2943" s="63">
        <v>1929.7065167712224</v>
      </c>
    </row>
    <row r="2944" spans="1:13" ht="15" customHeight="1">
      <c r="A2944" s="8">
        <v>42094</v>
      </c>
      <c r="B2944" s="9" t="s">
        <v>52</v>
      </c>
      <c r="C2944" s="10" t="s">
        <v>37</v>
      </c>
      <c r="D2944" s="10" t="s">
        <v>42</v>
      </c>
      <c r="E2944" s="16" t="s">
        <v>26</v>
      </c>
      <c r="F2944" s="11" t="s">
        <v>119</v>
      </c>
      <c r="G2944" s="12">
        <f t="shared" si="413"/>
        <v>43373</v>
      </c>
      <c r="H2944" s="13">
        <v>14</v>
      </c>
      <c r="I2944" s="65">
        <v>3.1548054127095848</v>
      </c>
      <c r="J2944" s="65">
        <v>33.950112598087401</v>
      </c>
      <c r="K2944" s="65">
        <f t="shared" si="407"/>
        <v>0.97302092086704972</v>
      </c>
      <c r="L2944" s="65">
        <v>5.4468252096415721</v>
      </c>
      <c r="M2944" s="63">
        <v>1986.2696415667119</v>
      </c>
    </row>
    <row r="2945" spans="1:13" ht="15" customHeight="1">
      <c r="A2945" s="8">
        <v>42094</v>
      </c>
      <c r="B2945" s="9" t="s">
        <v>52</v>
      </c>
      <c r="C2945" s="10" t="s">
        <v>37</v>
      </c>
      <c r="D2945" s="10" t="s">
        <v>42</v>
      </c>
      <c r="E2945" s="16" t="s">
        <v>26</v>
      </c>
      <c r="F2945" s="11" t="s">
        <v>119</v>
      </c>
      <c r="G2945" s="12">
        <f t="shared" si="413"/>
        <v>43465</v>
      </c>
      <c r="H2945" s="13">
        <v>15</v>
      </c>
      <c r="I2945" s="65">
        <v>2.87695070082329</v>
      </c>
      <c r="J2945" s="65">
        <v>34.141756403825447</v>
      </c>
      <c r="K2945" s="65">
        <f t="shared" si="407"/>
        <v>3.068594506561336</v>
      </c>
      <c r="L2945" s="65">
        <v>5.0013511349636479</v>
      </c>
      <c r="M2945" s="63">
        <v>2047.8372396155237</v>
      </c>
    </row>
    <row r="2946" spans="1:13" ht="15" customHeight="1">
      <c r="A2946" s="8">
        <v>42094</v>
      </c>
      <c r="B2946" s="9" t="s">
        <v>52</v>
      </c>
      <c r="C2946" s="10" t="s">
        <v>37</v>
      </c>
      <c r="D2946" s="10" t="s">
        <v>42</v>
      </c>
      <c r="E2946" s="16" t="s">
        <v>26</v>
      </c>
      <c r="F2946" s="11" t="s">
        <v>119</v>
      </c>
      <c r="G2946" s="12">
        <f t="shared" si="413"/>
        <v>43555</v>
      </c>
      <c r="H2946" s="13">
        <v>16</v>
      </c>
      <c r="I2946" s="65">
        <v>2.8229979570942025</v>
      </c>
      <c r="J2946" s="65">
        <v>33.571832553707878</v>
      </c>
      <c r="K2946" s="65">
        <f t="shared" si="407"/>
        <v>2.253074106976634</v>
      </c>
      <c r="L2946" s="65">
        <v>4.8975742299943903</v>
      </c>
      <c r="M2946" s="63">
        <v>2110.2580574124486</v>
      </c>
    </row>
    <row r="2947" spans="1:13" ht="15" customHeight="1">
      <c r="A2947" s="8">
        <v>42094</v>
      </c>
      <c r="B2947" s="9" t="s">
        <v>52</v>
      </c>
      <c r="C2947" s="10" t="s">
        <v>37</v>
      </c>
      <c r="D2947" s="10" t="s">
        <v>42</v>
      </c>
      <c r="E2947" s="16" t="s">
        <v>26</v>
      </c>
      <c r="F2947" s="11" t="s">
        <v>119</v>
      </c>
      <c r="G2947" s="12">
        <f t="shared" si="413"/>
        <v>43646</v>
      </c>
      <c r="H2947" s="13">
        <v>17</v>
      </c>
      <c r="I2947" s="65">
        <v>2.6179284784811192</v>
      </c>
      <c r="J2947" s="65">
        <v>33.933034943745582</v>
      </c>
      <c r="K2947" s="65">
        <f t="shared" si="407"/>
        <v>2.9791308685188231</v>
      </c>
      <c r="L2947" s="65">
        <v>4.5420875471418043</v>
      </c>
      <c r="M2947" s="63">
        <v>2173.3207968343354</v>
      </c>
    </row>
    <row r="2948" spans="1:13" ht="15" customHeight="1">
      <c r="A2948" s="8">
        <v>42094</v>
      </c>
      <c r="B2948" s="9" t="s">
        <v>52</v>
      </c>
      <c r="C2948" s="10" t="s">
        <v>37</v>
      </c>
      <c r="D2948" s="10" t="s">
        <v>42</v>
      </c>
      <c r="E2948" s="16" t="s">
        <v>26</v>
      </c>
      <c r="F2948" s="11" t="s">
        <v>119</v>
      </c>
      <c r="G2948" s="12">
        <f t="shared" si="413"/>
        <v>43738</v>
      </c>
      <c r="H2948" s="13">
        <v>18</v>
      </c>
      <c r="I2948" s="65">
        <v>2.50190875148636</v>
      </c>
      <c r="J2948" s="65">
        <v>34.861603771114957</v>
      </c>
      <c r="K2948" s="65">
        <f t="shared" ref="K2948:K3011" si="414">J2948-J2947+I2948</f>
        <v>3.4304775788557351</v>
      </c>
      <c r="L2948" s="65">
        <v>4.3455461636150154</v>
      </c>
      <c r="M2948" s="63">
        <v>2234.9494464837858</v>
      </c>
    </row>
    <row r="2949" spans="1:13" ht="15" customHeight="1">
      <c r="A2949" s="8">
        <v>42094</v>
      </c>
      <c r="B2949" s="9" t="s">
        <v>52</v>
      </c>
      <c r="C2949" s="10" t="s">
        <v>37</v>
      </c>
      <c r="D2949" s="10" t="s">
        <v>42</v>
      </c>
      <c r="E2949" s="16" t="s">
        <v>26</v>
      </c>
      <c r="F2949" s="11" t="s">
        <v>119</v>
      </c>
      <c r="G2949" s="12">
        <f t="shared" si="413"/>
        <v>43830</v>
      </c>
      <c r="H2949" s="13">
        <v>19</v>
      </c>
      <c r="I2949" s="65">
        <v>2.5570227310664202</v>
      </c>
      <c r="J2949" s="65">
        <v>35.88912453375525</v>
      </c>
      <c r="K2949" s="65">
        <f t="shared" si="414"/>
        <v>3.5845434937067133</v>
      </c>
      <c r="L2949" s="65">
        <v>4.4372459659712646</v>
      </c>
      <c r="M2949" s="63">
        <v>2382.8733181212142</v>
      </c>
    </row>
    <row r="2950" spans="1:13" ht="15" customHeight="1">
      <c r="A2950" s="8">
        <v>42094</v>
      </c>
      <c r="B2950" s="9" t="s">
        <v>52</v>
      </c>
      <c r="C2950" s="10" t="s">
        <v>37</v>
      </c>
      <c r="D2950" s="10" t="s">
        <v>42</v>
      </c>
      <c r="E2950" s="16" t="s">
        <v>26</v>
      </c>
      <c r="F2950" s="11" t="s">
        <v>119</v>
      </c>
      <c r="G2950" s="12">
        <f t="shared" si="413"/>
        <v>43921</v>
      </c>
      <c r="H2950" s="13">
        <v>20</v>
      </c>
      <c r="I2950" s="65">
        <v>2.543377629830597</v>
      </c>
      <c r="J2950" s="65">
        <v>37.000921430488866</v>
      </c>
      <c r="K2950" s="65">
        <f t="shared" si="414"/>
        <v>3.6551745265642124</v>
      </c>
      <c r="L2950" s="65">
        <v>4.4126804582609127</v>
      </c>
      <c r="M2950" s="63">
        <v>2437.2787111811713</v>
      </c>
    </row>
    <row r="2951" spans="1:13" ht="15" customHeight="1">
      <c r="A2951" s="8">
        <v>42094</v>
      </c>
      <c r="B2951" s="9" t="s">
        <v>52</v>
      </c>
      <c r="C2951" s="10" t="s">
        <v>37</v>
      </c>
      <c r="D2951" s="10" t="s">
        <v>42</v>
      </c>
      <c r="E2951" s="16" t="s">
        <v>26</v>
      </c>
      <c r="F2951" s="11" t="s">
        <v>119</v>
      </c>
      <c r="G2951" s="12">
        <f t="shared" si="413"/>
        <v>44012</v>
      </c>
      <c r="H2951" s="13">
        <v>21</v>
      </c>
      <c r="I2951" s="65">
        <v>2.63112257308152</v>
      </c>
      <c r="J2951" s="65">
        <v>37.206812009137934</v>
      </c>
      <c r="K2951" s="65">
        <f t="shared" si="414"/>
        <v>2.8370131517305883</v>
      </c>
      <c r="L2951" s="65">
        <v>4.5678929695894066</v>
      </c>
      <c r="M2951" s="63">
        <v>2490.3066015228242</v>
      </c>
    </row>
    <row r="2952" spans="1:13" ht="15" customHeight="1">
      <c r="A2952" s="8">
        <f t="shared" ref="A2952:E2953" si="415">A2951</f>
        <v>42094</v>
      </c>
      <c r="B2952" s="9" t="str">
        <f t="shared" si="415"/>
        <v>Mid-Cycle 2015</v>
      </c>
      <c r="C2952" s="10" t="str">
        <f t="shared" si="415"/>
        <v>Severely Adverse</v>
      </c>
      <c r="D2952" s="10" t="str">
        <f t="shared" si="415"/>
        <v>TMM</v>
      </c>
      <c r="E2952" s="11" t="str">
        <f t="shared" si="415"/>
        <v>Other Consumer</v>
      </c>
      <c r="F2952" s="11" t="s">
        <v>119</v>
      </c>
      <c r="G2952" s="12">
        <f t="shared" si="413"/>
        <v>44104</v>
      </c>
      <c r="H2952" s="13">
        <v>22</v>
      </c>
      <c r="I2952" s="65">
        <v>2.6200744774796751</v>
      </c>
      <c r="J2952" s="65">
        <v>37.856584419161251</v>
      </c>
      <c r="K2952" s="65">
        <f t="shared" si="414"/>
        <v>3.2698468875029922</v>
      </c>
      <c r="L2952" s="65">
        <v>4.560611793897694</v>
      </c>
      <c r="M2952" s="63">
        <v>2541.4022640699982</v>
      </c>
    </row>
    <row r="2953" spans="1:13" ht="15" customHeight="1">
      <c r="A2953" s="8">
        <f t="shared" si="415"/>
        <v>42094</v>
      </c>
      <c r="B2953" s="9" t="str">
        <f t="shared" si="415"/>
        <v>Mid-Cycle 2015</v>
      </c>
      <c r="C2953" s="10" t="str">
        <f t="shared" si="415"/>
        <v>Severely Adverse</v>
      </c>
      <c r="D2953" s="10" t="str">
        <f t="shared" si="415"/>
        <v>TMM</v>
      </c>
      <c r="E2953" s="11" t="str">
        <f t="shared" si="415"/>
        <v>Other Consumer</v>
      </c>
      <c r="F2953" s="11" t="s">
        <v>119</v>
      </c>
      <c r="G2953" s="12">
        <f t="shared" si="413"/>
        <v>44196</v>
      </c>
      <c r="H2953" s="13">
        <v>23</v>
      </c>
      <c r="I2953" s="65">
        <v>2.5070685399964718</v>
      </c>
      <c r="J2953" s="65">
        <v>39.628633475042065</v>
      </c>
      <c r="K2953" s="65">
        <f t="shared" si="414"/>
        <v>4.2791175958772856</v>
      </c>
      <c r="L2953" s="65">
        <v>4.3685411221030064</v>
      </c>
      <c r="M2953" s="63">
        <v>2591.0224213384263</v>
      </c>
    </row>
    <row r="2954" spans="1:13" ht="15" customHeight="1">
      <c r="A2954" s="21">
        <f>A2955</f>
        <v>42094</v>
      </c>
      <c r="B2954" s="21" t="str">
        <f t="shared" ref="B2954:F2954" si="416">B2955</f>
        <v>Mid-Cycle 2015</v>
      </c>
      <c r="C2954" s="21" t="str">
        <f t="shared" si="416"/>
        <v>Severely Adverse</v>
      </c>
      <c r="D2954" s="21" t="str">
        <f t="shared" si="416"/>
        <v>TMM</v>
      </c>
      <c r="E2954" s="21" t="str">
        <f t="shared" si="416"/>
        <v>Other Loans &amp; Leases</v>
      </c>
      <c r="F2954" s="25" t="str">
        <f t="shared" si="416"/>
        <v>Loans to Foreign Governments</v>
      </c>
      <c r="G2954" s="21">
        <f>A2954</f>
        <v>42094</v>
      </c>
      <c r="H2954" s="22">
        <v>0</v>
      </c>
      <c r="I2954" s="30">
        <v>0</v>
      </c>
      <c r="J2954" s="70">
        <v>0.01</v>
      </c>
      <c r="K2954" s="59">
        <v>0</v>
      </c>
      <c r="L2954" s="65">
        <v>0</v>
      </c>
      <c r="M2954" s="63">
        <v>0</v>
      </c>
    </row>
    <row r="2955" spans="1:13" ht="15" customHeight="1">
      <c r="A2955" s="8">
        <v>42094</v>
      </c>
      <c r="B2955" s="9" t="s">
        <v>52</v>
      </c>
      <c r="C2955" s="10" t="s">
        <v>37</v>
      </c>
      <c r="D2955" s="10" t="s">
        <v>42</v>
      </c>
      <c r="E2955" s="11" t="s">
        <v>31</v>
      </c>
      <c r="F2955" s="11" t="s">
        <v>43</v>
      </c>
      <c r="G2955" s="12">
        <f t="shared" ref="G2955:G2977" si="417">G2931</f>
        <v>42185</v>
      </c>
      <c r="H2955" s="13">
        <v>1</v>
      </c>
      <c r="I2955" s="65">
        <v>6.9730516218617072E-5</v>
      </c>
      <c r="J2955" s="65">
        <v>5.2955727098169033E-3</v>
      </c>
      <c r="K2955" s="65">
        <f t="shared" si="414"/>
        <v>-4.63469677396448E-3</v>
      </c>
      <c r="L2955" s="65">
        <v>2.1297360301858248E-4</v>
      </c>
      <c r="M2955" s="63">
        <v>0.16465600000000022</v>
      </c>
    </row>
    <row r="2956" spans="1:13" ht="15" customHeight="1">
      <c r="A2956" s="8">
        <v>42094</v>
      </c>
      <c r="B2956" s="9" t="s">
        <v>52</v>
      </c>
      <c r="C2956" s="10" t="s">
        <v>37</v>
      </c>
      <c r="D2956" s="10" t="s">
        <v>42</v>
      </c>
      <c r="E2956" s="11" t="s">
        <v>31</v>
      </c>
      <c r="F2956" s="11" t="s">
        <v>43</v>
      </c>
      <c r="G2956" s="12">
        <f t="shared" si="417"/>
        <v>42277</v>
      </c>
      <c r="H2956" s="13">
        <v>2</v>
      </c>
      <c r="I2956" s="65">
        <v>1.2466765324526053E-4</v>
      </c>
      <c r="J2956" s="65">
        <v>5.2637721794779315E-3</v>
      </c>
      <c r="K2956" s="65">
        <f t="shared" si="414"/>
        <v>9.2867122906288774E-5</v>
      </c>
      <c r="L2956" s="65">
        <v>3.8957146633898806E-4</v>
      </c>
      <c r="M2956" s="63">
        <v>0.15281060000000121</v>
      </c>
    </row>
    <row r="2957" spans="1:13" ht="15" customHeight="1">
      <c r="A2957" s="8">
        <v>42094</v>
      </c>
      <c r="B2957" s="9" t="s">
        <v>52</v>
      </c>
      <c r="C2957" s="10" t="s">
        <v>37</v>
      </c>
      <c r="D2957" s="10" t="s">
        <v>42</v>
      </c>
      <c r="E2957" s="11" t="s">
        <v>31</v>
      </c>
      <c r="F2957" s="11" t="s">
        <v>43</v>
      </c>
      <c r="G2957" s="12">
        <f t="shared" si="417"/>
        <v>42369</v>
      </c>
      <c r="H2957" s="13">
        <v>3</v>
      </c>
      <c r="I2957" s="65">
        <v>2.4649092861824841E-4</v>
      </c>
      <c r="J2957" s="65">
        <v>5.4756014929639267E-3</v>
      </c>
      <c r="K2957" s="65">
        <f t="shared" si="414"/>
        <v>4.5832024210424357E-4</v>
      </c>
      <c r="L2957" s="65">
        <v>8.2193407390711314E-4</v>
      </c>
      <c r="M2957" s="63">
        <v>0.1442668</v>
      </c>
    </row>
    <row r="2958" spans="1:13" ht="15" customHeight="1">
      <c r="A2958" s="8">
        <v>42094</v>
      </c>
      <c r="B2958" s="9" t="s">
        <v>52</v>
      </c>
      <c r="C2958" s="10" t="s">
        <v>37</v>
      </c>
      <c r="D2958" s="10" t="s">
        <v>42</v>
      </c>
      <c r="E2958" s="11" t="s">
        <v>31</v>
      </c>
      <c r="F2958" s="11" t="s">
        <v>43</v>
      </c>
      <c r="G2958" s="12">
        <f t="shared" si="417"/>
        <v>42460</v>
      </c>
      <c r="H2958" s="13">
        <v>4</v>
      </c>
      <c r="I2958" s="65">
        <v>2.9992911550858034E-4</v>
      </c>
      <c r="J2958" s="65">
        <v>5.8416599236152484E-3</v>
      </c>
      <c r="K2958" s="65">
        <f t="shared" si="414"/>
        <v>6.6598754615990207E-4</v>
      </c>
      <c r="L2958" s="65">
        <v>1.106444212325697E-3</v>
      </c>
      <c r="M2958" s="63">
        <v>0.14079310000000048</v>
      </c>
    </row>
    <row r="2959" spans="1:13" ht="15" customHeight="1">
      <c r="A2959" s="8">
        <v>42094</v>
      </c>
      <c r="B2959" s="9" t="s">
        <v>52</v>
      </c>
      <c r="C2959" s="10" t="s">
        <v>37</v>
      </c>
      <c r="D2959" s="10" t="s">
        <v>42</v>
      </c>
      <c r="E2959" s="11" t="s">
        <v>31</v>
      </c>
      <c r="F2959" s="11" t="s">
        <v>43</v>
      </c>
      <c r="G2959" s="12">
        <f t="shared" si="417"/>
        <v>42551</v>
      </c>
      <c r="H2959" s="13">
        <v>5</v>
      </c>
      <c r="I2959" s="65">
        <v>3.3632020561495245E-4</v>
      </c>
      <c r="J2959" s="65">
        <v>6.0334240384548286E-3</v>
      </c>
      <c r="K2959" s="65">
        <f t="shared" si="414"/>
        <v>5.2808432045453265E-4</v>
      </c>
      <c r="L2959" s="65">
        <v>1.1654033850365922E-3</v>
      </c>
      <c r="M2959" s="63">
        <v>0.13682809999999879</v>
      </c>
    </row>
    <row r="2960" spans="1:13" ht="15" customHeight="1">
      <c r="A2960" s="8">
        <v>42094</v>
      </c>
      <c r="B2960" s="9" t="s">
        <v>52</v>
      </c>
      <c r="C2960" s="10" t="s">
        <v>37</v>
      </c>
      <c r="D2960" s="10" t="s">
        <v>42</v>
      </c>
      <c r="E2960" s="11" t="s">
        <v>31</v>
      </c>
      <c r="F2960" s="11" t="s">
        <v>43</v>
      </c>
      <c r="G2960" s="12">
        <f t="shared" si="417"/>
        <v>42643</v>
      </c>
      <c r="H2960" s="13">
        <v>6</v>
      </c>
      <c r="I2960" s="65">
        <v>3.3689189742546567E-4</v>
      </c>
      <c r="J2960" s="65">
        <v>6.0218513356840109E-3</v>
      </c>
      <c r="K2960" s="65">
        <f t="shared" si="414"/>
        <v>3.2531919465464794E-4</v>
      </c>
      <c r="L2960" s="65">
        <v>1.1177538562294393E-3</v>
      </c>
      <c r="M2960" s="63">
        <v>0.13290950000000101</v>
      </c>
    </row>
    <row r="2961" spans="1:13" ht="15" customHeight="1">
      <c r="A2961" s="8">
        <v>42094</v>
      </c>
      <c r="B2961" s="9" t="s">
        <v>52</v>
      </c>
      <c r="C2961" s="10" t="s">
        <v>37</v>
      </c>
      <c r="D2961" s="10" t="s">
        <v>42</v>
      </c>
      <c r="E2961" s="11" t="s">
        <v>31</v>
      </c>
      <c r="F2961" s="11" t="s">
        <v>43</v>
      </c>
      <c r="G2961" s="12">
        <f t="shared" si="417"/>
        <v>42735</v>
      </c>
      <c r="H2961" s="13">
        <v>7</v>
      </c>
      <c r="I2961" s="65">
        <v>2.9237033479777253E-4</v>
      </c>
      <c r="J2961" s="65">
        <v>5.9581053931106898E-3</v>
      </c>
      <c r="K2961" s="65">
        <f t="shared" si="414"/>
        <v>2.2862439222445146E-4</v>
      </c>
      <c r="L2961" s="65">
        <v>9.5148128554884402E-4</v>
      </c>
      <c r="M2961" s="63">
        <v>0.1290327999999997</v>
      </c>
    </row>
    <row r="2962" spans="1:13" ht="15" customHeight="1">
      <c r="A2962" s="8">
        <v>42094</v>
      </c>
      <c r="B2962" s="9" t="s">
        <v>52</v>
      </c>
      <c r="C2962" s="10" t="s">
        <v>37</v>
      </c>
      <c r="D2962" s="10" t="s">
        <v>42</v>
      </c>
      <c r="E2962" s="11" t="s">
        <v>31</v>
      </c>
      <c r="F2962" s="11" t="s">
        <v>43</v>
      </c>
      <c r="G2962" s="12">
        <f t="shared" si="417"/>
        <v>42825</v>
      </c>
      <c r="H2962" s="13">
        <v>8</v>
      </c>
      <c r="I2962" s="65">
        <v>2.3727281990944764E-4</v>
      </c>
      <c r="J2962" s="65">
        <v>5.9063954204494227E-3</v>
      </c>
      <c r="K2962" s="65">
        <f t="shared" si="414"/>
        <v>1.8556284724818053E-4</v>
      </c>
      <c r="L2962" s="65">
        <v>7.7834263349208139E-4</v>
      </c>
      <c r="M2962" s="63">
        <v>0.12519800000000011</v>
      </c>
    </row>
    <row r="2963" spans="1:13" ht="15" customHeight="1">
      <c r="A2963" s="8">
        <v>42094</v>
      </c>
      <c r="B2963" s="9" t="s">
        <v>52</v>
      </c>
      <c r="C2963" s="10" t="s">
        <v>37</v>
      </c>
      <c r="D2963" s="10" t="s">
        <v>42</v>
      </c>
      <c r="E2963" s="11" t="s">
        <v>31</v>
      </c>
      <c r="F2963" s="11" t="s">
        <v>43</v>
      </c>
      <c r="G2963" s="12">
        <f t="shared" si="417"/>
        <v>42916</v>
      </c>
      <c r="H2963" s="13">
        <v>9</v>
      </c>
      <c r="I2963" s="65">
        <v>1.891275486744022E-4</v>
      </c>
      <c r="J2963" s="65">
        <v>5.8771801733094832E-3</v>
      </c>
      <c r="K2963" s="65">
        <f t="shared" si="414"/>
        <v>1.5991230153446264E-4</v>
      </c>
      <c r="L2963" s="65">
        <v>6.406934931881288E-4</v>
      </c>
      <c r="M2963" s="63">
        <v>0.12130369999999956</v>
      </c>
    </row>
    <row r="2964" spans="1:13" ht="15" customHeight="1">
      <c r="A2964" s="8">
        <v>42094</v>
      </c>
      <c r="B2964" s="9" t="s">
        <v>52</v>
      </c>
      <c r="C2964" s="10" t="s">
        <v>37</v>
      </c>
      <c r="D2964" s="10" t="s">
        <v>42</v>
      </c>
      <c r="E2964" s="11" t="s">
        <v>31</v>
      </c>
      <c r="F2964" s="11" t="s">
        <v>43</v>
      </c>
      <c r="G2964" s="12">
        <f t="shared" si="417"/>
        <v>43008</v>
      </c>
      <c r="H2964" s="13">
        <v>10</v>
      </c>
      <c r="I2964" s="65">
        <v>1.6841418831615925E-4</v>
      </c>
      <c r="J2964" s="65">
        <v>5.7074144608774092E-3</v>
      </c>
      <c r="K2964" s="65">
        <f t="shared" si="414"/>
        <v>-1.3515241159146982E-6</v>
      </c>
      <c r="L2964" s="65">
        <v>5.6799451827402845E-4</v>
      </c>
      <c r="M2964" s="63">
        <v>0.11746119999999856</v>
      </c>
    </row>
    <row r="2965" spans="1:13" ht="15" customHeight="1">
      <c r="A2965" s="8">
        <v>42094</v>
      </c>
      <c r="B2965" s="9" t="s">
        <v>52</v>
      </c>
      <c r="C2965" s="10" t="s">
        <v>37</v>
      </c>
      <c r="D2965" s="10" t="s">
        <v>42</v>
      </c>
      <c r="E2965" s="11" t="s">
        <v>31</v>
      </c>
      <c r="F2965" s="11" t="s">
        <v>43</v>
      </c>
      <c r="G2965" s="12">
        <f t="shared" si="417"/>
        <v>43100</v>
      </c>
      <c r="H2965" s="13">
        <v>11</v>
      </c>
      <c r="I2965" s="65">
        <v>1.5104217494993591E-4</v>
      </c>
      <c r="J2965" s="65">
        <v>5.513792159437445E-3</v>
      </c>
      <c r="K2965" s="65">
        <f t="shared" si="414"/>
        <v>-4.2580126490028293E-5</v>
      </c>
      <c r="L2965" s="65">
        <v>5.1020131715535748E-4</v>
      </c>
      <c r="M2965" s="63">
        <v>0.11366659999999962</v>
      </c>
    </row>
    <row r="2966" spans="1:13" ht="15" customHeight="1">
      <c r="A2966" s="8">
        <v>42094</v>
      </c>
      <c r="B2966" s="9" t="s">
        <v>52</v>
      </c>
      <c r="C2966" s="10" t="s">
        <v>37</v>
      </c>
      <c r="D2966" s="10" t="s">
        <v>42</v>
      </c>
      <c r="E2966" s="11" t="s">
        <v>31</v>
      </c>
      <c r="F2966" s="11" t="s">
        <v>43</v>
      </c>
      <c r="G2966" s="12">
        <f t="shared" si="417"/>
        <v>43190</v>
      </c>
      <c r="H2966" s="13">
        <v>12</v>
      </c>
      <c r="I2966" s="65">
        <v>1.3462027987256919E-4</v>
      </c>
      <c r="J2966" s="65">
        <v>5.3067021946970111E-3</v>
      </c>
      <c r="K2966" s="65">
        <f t="shared" si="414"/>
        <v>-7.2469684867864758E-5</v>
      </c>
      <c r="L2966" s="65">
        <v>4.575609783180832E-4</v>
      </c>
      <c r="M2966" s="63">
        <v>0.10991959999999962</v>
      </c>
    </row>
    <row r="2967" spans="1:13" ht="15" customHeight="1">
      <c r="A2967" s="8">
        <v>42094</v>
      </c>
      <c r="B2967" s="9" t="s">
        <v>52</v>
      </c>
      <c r="C2967" s="10" t="s">
        <v>37</v>
      </c>
      <c r="D2967" s="10" t="s">
        <v>42</v>
      </c>
      <c r="E2967" s="11" t="s">
        <v>31</v>
      </c>
      <c r="F2967" s="11" t="s">
        <v>43</v>
      </c>
      <c r="G2967" s="12">
        <f t="shared" si="417"/>
        <v>43281</v>
      </c>
      <c r="H2967" s="13">
        <v>13</v>
      </c>
      <c r="I2967" s="65">
        <v>1.2755184213139237E-4</v>
      </c>
      <c r="J2967" s="65">
        <v>5.140848553714379E-3</v>
      </c>
      <c r="K2967" s="65">
        <f t="shared" si="414"/>
        <v>-3.8301798851239714E-5</v>
      </c>
      <c r="L2967" s="65">
        <v>4.3898332063380558E-4</v>
      </c>
      <c r="M2967" s="63">
        <v>0.10616439999999892</v>
      </c>
    </row>
    <row r="2968" spans="1:13" ht="15" customHeight="1">
      <c r="A2968" s="8">
        <v>42094</v>
      </c>
      <c r="B2968" s="9" t="s">
        <v>52</v>
      </c>
      <c r="C2968" s="10" t="s">
        <v>37</v>
      </c>
      <c r="D2968" s="10" t="s">
        <v>42</v>
      </c>
      <c r="E2968" s="11" t="s">
        <v>31</v>
      </c>
      <c r="F2968" s="11" t="s">
        <v>43</v>
      </c>
      <c r="G2968" s="12">
        <f t="shared" si="417"/>
        <v>43373</v>
      </c>
      <c r="H2968" s="13">
        <v>14</v>
      </c>
      <c r="I2968" s="65">
        <v>1.2717349203344297E-4</v>
      </c>
      <c r="J2968" s="65">
        <v>4.9450216667789029E-3</v>
      </c>
      <c r="K2968" s="65">
        <f t="shared" si="414"/>
        <v>-6.865339490203312E-5</v>
      </c>
      <c r="L2968" s="65">
        <v>4.3391683540227742E-4</v>
      </c>
      <c r="M2968" s="63">
        <v>0.10246400000000076</v>
      </c>
    </row>
    <row r="2969" spans="1:13" ht="15" customHeight="1">
      <c r="A2969" s="8">
        <v>42094</v>
      </c>
      <c r="B2969" s="9" t="s">
        <v>52</v>
      </c>
      <c r="C2969" s="10" t="s">
        <v>37</v>
      </c>
      <c r="D2969" s="10" t="s">
        <v>42</v>
      </c>
      <c r="E2969" s="11" t="s">
        <v>31</v>
      </c>
      <c r="F2969" s="11" t="s">
        <v>43</v>
      </c>
      <c r="G2969" s="12">
        <f t="shared" si="417"/>
        <v>43465</v>
      </c>
      <c r="H2969" s="13">
        <v>15</v>
      </c>
      <c r="I2969" s="65">
        <v>1.2952479699508809E-4</v>
      </c>
      <c r="J2969" s="65">
        <v>4.7424961585806804E-3</v>
      </c>
      <c r="K2969" s="65">
        <f t="shared" si="414"/>
        <v>-7.3000711203134402E-5</v>
      </c>
      <c r="L2969" s="65">
        <v>4.3801751337444594E-4</v>
      </c>
      <c r="M2969" s="63">
        <v>9.8814635939700995E-2</v>
      </c>
    </row>
    <row r="2970" spans="1:13" ht="15" customHeight="1">
      <c r="A2970" s="8">
        <v>42094</v>
      </c>
      <c r="B2970" s="9" t="s">
        <v>52</v>
      </c>
      <c r="C2970" s="10" t="s">
        <v>37</v>
      </c>
      <c r="D2970" s="10" t="s">
        <v>42</v>
      </c>
      <c r="E2970" s="11" t="s">
        <v>31</v>
      </c>
      <c r="F2970" s="11" t="s">
        <v>43</v>
      </c>
      <c r="G2970" s="12">
        <f t="shared" si="417"/>
        <v>43555</v>
      </c>
      <c r="H2970" s="13">
        <v>16</v>
      </c>
      <c r="I2970" s="65">
        <v>1.3798003651264195E-4</v>
      </c>
      <c r="J2970" s="65">
        <v>4.6120702777756881E-3</v>
      </c>
      <c r="K2970" s="65">
        <f t="shared" si="414"/>
        <v>7.5541557076496573E-6</v>
      </c>
      <c r="L2970" s="65">
        <v>4.724655983311356E-4</v>
      </c>
      <c r="M2970" s="63">
        <v>9.5215918560788607E-2</v>
      </c>
    </row>
    <row r="2971" spans="1:13" ht="15" customHeight="1">
      <c r="A2971" s="8">
        <v>42094</v>
      </c>
      <c r="B2971" s="9" t="s">
        <v>52</v>
      </c>
      <c r="C2971" s="10" t="s">
        <v>37</v>
      </c>
      <c r="D2971" s="10" t="s">
        <v>42</v>
      </c>
      <c r="E2971" s="11" t="s">
        <v>31</v>
      </c>
      <c r="F2971" s="11" t="s">
        <v>43</v>
      </c>
      <c r="G2971" s="12">
        <f t="shared" si="417"/>
        <v>43646</v>
      </c>
      <c r="H2971" s="13">
        <v>17</v>
      </c>
      <c r="I2971" s="65">
        <v>1.3083404696908536E-4</v>
      </c>
      <c r="J2971" s="65">
        <v>4.5436283615937195E-3</v>
      </c>
      <c r="K2971" s="65">
        <f t="shared" si="414"/>
        <v>6.2392130787116714E-5</v>
      </c>
      <c r="L2971" s="65">
        <v>4.6814510456397889E-4</v>
      </c>
      <c r="M2971" s="63">
        <v>9.163688796185096E-2</v>
      </c>
    </row>
    <row r="2972" spans="1:13" ht="15" customHeight="1">
      <c r="A2972" s="8">
        <v>42094</v>
      </c>
      <c r="B2972" s="9" t="s">
        <v>52</v>
      </c>
      <c r="C2972" s="10" t="s">
        <v>37</v>
      </c>
      <c r="D2972" s="10" t="s">
        <v>42</v>
      </c>
      <c r="E2972" s="11" t="s">
        <v>31</v>
      </c>
      <c r="F2972" s="11" t="s">
        <v>43</v>
      </c>
      <c r="G2972" s="12">
        <f t="shared" si="417"/>
        <v>43738</v>
      </c>
      <c r="H2972" s="13">
        <v>18</v>
      </c>
      <c r="I2972" s="65">
        <v>1.330537634640154E-4</v>
      </c>
      <c r="J2972" s="65">
        <v>4.4287508215453131E-3</v>
      </c>
      <c r="K2972" s="65">
        <f t="shared" si="414"/>
        <v>1.8176223415609021E-5</v>
      </c>
      <c r="L2972" s="65">
        <v>4.7790786487270721E-4</v>
      </c>
      <c r="M2972" s="63">
        <v>8.8117750687899302E-2</v>
      </c>
    </row>
    <row r="2973" spans="1:13" ht="15" customHeight="1">
      <c r="A2973" s="8">
        <v>42094</v>
      </c>
      <c r="B2973" s="9" t="s">
        <v>52</v>
      </c>
      <c r="C2973" s="10" t="s">
        <v>37</v>
      </c>
      <c r="D2973" s="10" t="s">
        <v>42</v>
      </c>
      <c r="E2973" s="11" t="s">
        <v>31</v>
      </c>
      <c r="F2973" s="11" t="s">
        <v>43</v>
      </c>
      <c r="G2973" s="12">
        <f t="shared" si="417"/>
        <v>43830</v>
      </c>
      <c r="H2973" s="13">
        <v>19</v>
      </c>
      <c r="I2973" s="65">
        <v>1.3373158581192531E-4</v>
      </c>
      <c r="J2973" s="65">
        <v>4.2887462264105869E-3</v>
      </c>
      <c r="K2973" s="65">
        <f t="shared" si="414"/>
        <v>-6.2730093228009125E-6</v>
      </c>
      <c r="L2973" s="65">
        <v>4.7847558144409449E-4</v>
      </c>
      <c r="M2973" s="63">
        <v>8.4678949079788943E-2</v>
      </c>
    </row>
    <row r="2974" spans="1:13" ht="15" customHeight="1">
      <c r="A2974" s="8">
        <v>42094</v>
      </c>
      <c r="B2974" s="9" t="s">
        <v>52</v>
      </c>
      <c r="C2974" s="10" t="s">
        <v>37</v>
      </c>
      <c r="D2974" s="10" t="s">
        <v>42</v>
      </c>
      <c r="E2974" s="11" t="s">
        <v>31</v>
      </c>
      <c r="F2974" s="11" t="s">
        <v>43</v>
      </c>
      <c r="G2974" s="12">
        <f t="shared" si="417"/>
        <v>43921</v>
      </c>
      <c r="H2974" s="13">
        <v>20</v>
      </c>
      <c r="I2974" s="65">
        <v>1.2889276135455655E-4</v>
      </c>
      <c r="J2974" s="65">
        <v>4.1532382087819753E-3</v>
      </c>
      <c r="K2974" s="65">
        <f t="shared" si="414"/>
        <v>-6.6152562740550271E-6</v>
      </c>
      <c r="L2974" s="65">
        <v>4.6217353165604256E-4</v>
      </c>
      <c r="M2974" s="63">
        <v>8.1320237340801502E-2</v>
      </c>
    </row>
    <row r="2975" spans="1:13" ht="15" customHeight="1">
      <c r="A2975" s="8">
        <v>42094</v>
      </c>
      <c r="B2975" s="9" t="s">
        <v>52</v>
      </c>
      <c r="C2975" s="10" t="s">
        <v>37</v>
      </c>
      <c r="D2975" s="10" t="s">
        <v>42</v>
      </c>
      <c r="E2975" s="11" t="s">
        <v>31</v>
      </c>
      <c r="F2975" s="11" t="s">
        <v>43</v>
      </c>
      <c r="G2975" s="12">
        <f t="shared" si="417"/>
        <v>44012</v>
      </c>
      <c r="H2975" s="13">
        <v>21</v>
      </c>
      <c r="I2975" s="65">
        <v>1.2205160727725121E-4</v>
      </c>
      <c r="J2975" s="65">
        <v>4.0652074715872713E-3</v>
      </c>
      <c r="K2975" s="65">
        <f t="shared" si="414"/>
        <v>3.402087008254726E-5</v>
      </c>
      <c r="L2975" s="65">
        <v>4.4505847387346734E-4</v>
      </c>
      <c r="M2975" s="63">
        <v>7.8003253186079771E-2</v>
      </c>
    </row>
    <row r="2976" spans="1:13" ht="15" customHeight="1">
      <c r="A2976" s="8">
        <f t="shared" ref="A2976:F2977" si="418">A2975</f>
        <v>42094</v>
      </c>
      <c r="B2976" s="9" t="str">
        <f t="shared" si="418"/>
        <v>Mid-Cycle 2015</v>
      </c>
      <c r="C2976" s="10" t="str">
        <f t="shared" si="418"/>
        <v>Severely Adverse</v>
      </c>
      <c r="D2976" s="10" t="str">
        <f t="shared" si="418"/>
        <v>TMM</v>
      </c>
      <c r="E2976" s="11" t="str">
        <f t="shared" si="418"/>
        <v>Other Loans &amp; Leases</v>
      </c>
      <c r="F2976" s="11" t="str">
        <f t="shared" si="418"/>
        <v>Loans to Foreign Governments</v>
      </c>
      <c r="G2976" s="12">
        <f t="shared" si="417"/>
        <v>44104</v>
      </c>
      <c r="H2976" s="13">
        <v>22</v>
      </c>
      <c r="I2976" s="65">
        <v>1.1283194801540452E-4</v>
      </c>
      <c r="J2976" s="65">
        <v>4.0146744113783691E-3</v>
      </c>
      <c r="K2976" s="65">
        <f t="shared" si="414"/>
        <v>6.2298887806502243E-5</v>
      </c>
      <c r="L2976" s="65">
        <v>4.2230306563076966E-4</v>
      </c>
      <c r="M2976" s="63">
        <v>7.4745681873368844E-2</v>
      </c>
    </row>
    <row r="2977" spans="1:13" ht="15" customHeight="1">
      <c r="A2977" s="8">
        <f t="shared" si="418"/>
        <v>42094</v>
      </c>
      <c r="B2977" s="9" t="str">
        <f t="shared" si="418"/>
        <v>Mid-Cycle 2015</v>
      </c>
      <c r="C2977" s="10" t="str">
        <f t="shared" si="418"/>
        <v>Severely Adverse</v>
      </c>
      <c r="D2977" s="10" t="str">
        <f t="shared" si="418"/>
        <v>TMM</v>
      </c>
      <c r="E2977" s="11" t="str">
        <f t="shared" si="418"/>
        <v>Other Loans &amp; Leases</v>
      </c>
      <c r="F2977" s="11" t="str">
        <f t="shared" si="418"/>
        <v>Loans to Foreign Governments</v>
      </c>
      <c r="G2977" s="12">
        <f t="shared" si="417"/>
        <v>44196</v>
      </c>
      <c r="H2977" s="13">
        <v>23</v>
      </c>
      <c r="I2977" s="65">
        <v>1.0898864733689548E-4</v>
      </c>
      <c r="J2977" s="65">
        <v>3.9153949196117973E-3</v>
      </c>
      <c r="K2977" s="65">
        <f t="shared" si="414"/>
        <v>9.7091555703237111E-6</v>
      </c>
      <c r="L2977" s="65">
        <v>4.0912405041210008E-4</v>
      </c>
      <c r="M2977" s="63">
        <v>7.1548645230579605E-2</v>
      </c>
    </row>
    <row r="2978" spans="1:13" ht="15" customHeight="1">
      <c r="A2978" s="21">
        <f>A2979</f>
        <v>42094</v>
      </c>
      <c r="B2978" s="21" t="str">
        <f t="shared" ref="B2978:F2978" si="419">B2979</f>
        <v>Mid-Cycle 2015</v>
      </c>
      <c r="C2978" s="21" t="str">
        <f t="shared" si="419"/>
        <v>Severely Adverse</v>
      </c>
      <c r="D2978" s="21" t="str">
        <f t="shared" si="419"/>
        <v>TMM</v>
      </c>
      <c r="E2978" s="21" t="str">
        <f t="shared" si="419"/>
        <v>Other Loans &amp; Leases</v>
      </c>
      <c r="F2978" s="25" t="str">
        <f t="shared" si="419"/>
        <v>Agricultural Loans</v>
      </c>
      <c r="G2978" s="21">
        <f>A2978</f>
        <v>42094</v>
      </c>
      <c r="H2978" s="22">
        <v>0</v>
      </c>
      <c r="I2978" s="30">
        <v>0</v>
      </c>
      <c r="J2978" s="70">
        <v>0.14000000000000001</v>
      </c>
      <c r="K2978" s="59">
        <v>0</v>
      </c>
      <c r="L2978" s="65">
        <v>0</v>
      </c>
      <c r="M2978" s="63">
        <v>0</v>
      </c>
    </row>
    <row r="2979" spans="1:13" ht="15" customHeight="1">
      <c r="A2979" s="8">
        <v>42094</v>
      </c>
      <c r="B2979" s="9" t="s">
        <v>52</v>
      </c>
      <c r="C2979" s="10" t="s">
        <v>37</v>
      </c>
      <c r="D2979" s="10" t="s">
        <v>42</v>
      </c>
      <c r="E2979" s="11" t="s">
        <v>31</v>
      </c>
      <c r="F2979" s="16" t="s">
        <v>32</v>
      </c>
      <c r="G2979" s="12">
        <f t="shared" ref="G2979:G3001" si="420">G2955</f>
        <v>42185</v>
      </c>
      <c r="H2979" s="13">
        <v>1</v>
      </c>
      <c r="I2979" s="65">
        <v>1.8187323835923079E-2</v>
      </c>
      <c r="J2979" s="65">
        <v>5.4067255561898085E-2</v>
      </c>
      <c r="K2979" s="65">
        <f t="shared" si="414"/>
        <v>-6.7745420602178835E-2</v>
      </c>
      <c r="L2979" s="65">
        <v>6.5203230406847182E-2</v>
      </c>
      <c r="M2979" s="63">
        <v>5.9822097723082814</v>
      </c>
    </row>
    <row r="2980" spans="1:13" ht="15" customHeight="1">
      <c r="A2980" s="8">
        <v>42094</v>
      </c>
      <c r="B2980" s="9" t="s">
        <v>52</v>
      </c>
      <c r="C2980" s="10" t="s">
        <v>37</v>
      </c>
      <c r="D2980" s="10" t="s">
        <v>42</v>
      </c>
      <c r="E2980" s="11" t="s">
        <v>31</v>
      </c>
      <c r="F2980" s="16" t="s">
        <v>32</v>
      </c>
      <c r="G2980" s="12">
        <f t="shared" si="420"/>
        <v>42277</v>
      </c>
      <c r="H2980" s="13">
        <v>2</v>
      </c>
      <c r="I2980" s="65">
        <v>2.3342163307101593E-2</v>
      </c>
      <c r="J2980" s="65">
        <v>5.1188783052786527E-2</v>
      </c>
      <c r="K2980" s="65">
        <f t="shared" si="414"/>
        <v>2.0463690797990035E-2</v>
      </c>
      <c r="L2980" s="65">
        <v>7.9938731188715348E-2</v>
      </c>
      <c r="M2980" s="63">
        <v>5.0479706081673514</v>
      </c>
    </row>
    <row r="2981" spans="1:13" ht="15" customHeight="1">
      <c r="A2981" s="8">
        <v>42094</v>
      </c>
      <c r="B2981" s="9" t="s">
        <v>52</v>
      </c>
      <c r="C2981" s="10" t="s">
        <v>37</v>
      </c>
      <c r="D2981" s="10" t="s">
        <v>42</v>
      </c>
      <c r="E2981" s="11" t="s">
        <v>31</v>
      </c>
      <c r="F2981" s="16" t="s">
        <v>32</v>
      </c>
      <c r="G2981" s="12">
        <f t="shared" si="420"/>
        <v>42369</v>
      </c>
      <c r="H2981" s="13">
        <v>3</v>
      </c>
      <c r="I2981" s="65">
        <v>3.4873661137053993E-2</v>
      </c>
      <c r="J2981" s="65">
        <v>5.1805953364087047E-2</v>
      </c>
      <c r="K2981" s="65">
        <f t="shared" si="414"/>
        <v>3.5490831448354514E-2</v>
      </c>
      <c r="L2981" s="65">
        <v>0.13251595471688221</v>
      </c>
      <c r="M2981" s="63">
        <v>4.4500473574278505</v>
      </c>
    </row>
    <row r="2982" spans="1:13" ht="15" customHeight="1">
      <c r="A2982" s="8">
        <v>42094</v>
      </c>
      <c r="B2982" s="9" t="s">
        <v>52</v>
      </c>
      <c r="C2982" s="10" t="s">
        <v>37</v>
      </c>
      <c r="D2982" s="10" t="s">
        <v>42</v>
      </c>
      <c r="E2982" s="11" t="s">
        <v>31</v>
      </c>
      <c r="F2982" s="16" t="s">
        <v>32</v>
      </c>
      <c r="G2982" s="12">
        <f t="shared" si="420"/>
        <v>42460</v>
      </c>
      <c r="H2982" s="13">
        <v>4</v>
      </c>
      <c r="I2982" s="65">
        <v>3.3644748269849173E-2</v>
      </c>
      <c r="J2982" s="65">
        <v>4.2699161872295194E-2</v>
      </c>
      <c r="K2982" s="65">
        <f t="shared" si="414"/>
        <v>2.453795677805732E-2</v>
      </c>
      <c r="L2982" s="65">
        <v>0.1184714784150669</v>
      </c>
      <c r="M2982" s="63">
        <v>3.3205043730278079</v>
      </c>
    </row>
    <row r="2983" spans="1:13" ht="15" customHeight="1">
      <c r="A2983" s="8">
        <v>42094</v>
      </c>
      <c r="B2983" s="9" t="s">
        <v>52</v>
      </c>
      <c r="C2983" s="10" t="s">
        <v>37</v>
      </c>
      <c r="D2983" s="10" t="s">
        <v>42</v>
      </c>
      <c r="E2983" s="11" t="s">
        <v>31</v>
      </c>
      <c r="F2983" s="16" t="s">
        <v>32</v>
      </c>
      <c r="G2983" s="12">
        <f t="shared" si="420"/>
        <v>42551</v>
      </c>
      <c r="H2983" s="13">
        <v>5</v>
      </c>
      <c r="I2983" s="65">
        <v>1.6840403044026796E-2</v>
      </c>
      <c r="J2983" s="65">
        <v>4.0354834818135989E-2</v>
      </c>
      <c r="K2983" s="65">
        <f t="shared" si="414"/>
        <v>1.4496075989867591E-2</v>
      </c>
      <c r="L2983" s="65">
        <v>4.1984841850999759E-2</v>
      </c>
      <c r="M2983" s="63">
        <v>3.2536261449361321</v>
      </c>
    </row>
    <row r="2984" spans="1:13" ht="15" customHeight="1">
      <c r="A2984" s="8">
        <v>42094</v>
      </c>
      <c r="B2984" s="9" t="s">
        <v>52</v>
      </c>
      <c r="C2984" s="10" t="s">
        <v>37</v>
      </c>
      <c r="D2984" s="10" t="s">
        <v>42</v>
      </c>
      <c r="E2984" s="11" t="s">
        <v>31</v>
      </c>
      <c r="F2984" s="16" t="s">
        <v>32</v>
      </c>
      <c r="G2984" s="12">
        <f t="shared" si="420"/>
        <v>42643</v>
      </c>
      <c r="H2984" s="13">
        <v>6</v>
      </c>
      <c r="I2984" s="65">
        <v>1.6015728929749826E-2</v>
      </c>
      <c r="J2984" s="65">
        <v>4.9057062605087048E-2</v>
      </c>
      <c r="K2984" s="65">
        <f t="shared" si="414"/>
        <v>2.4717956716700885E-2</v>
      </c>
      <c r="L2984" s="65">
        <v>3.229854670327955E-2</v>
      </c>
      <c r="M2984" s="63">
        <v>3.1936471007797991</v>
      </c>
    </row>
    <row r="2985" spans="1:13" ht="15" customHeight="1">
      <c r="A2985" s="8">
        <v>42094</v>
      </c>
      <c r="B2985" s="9" t="s">
        <v>52</v>
      </c>
      <c r="C2985" s="10" t="s">
        <v>37</v>
      </c>
      <c r="D2985" s="10" t="s">
        <v>42</v>
      </c>
      <c r="E2985" s="11" t="s">
        <v>31</v>
      </c>
      <c r="F2985" s="16" t="s">
        <v>32</v>
      </c>
      <c r="G2985" s="12">
        <f t="shared" si="420"/>
        <v>42735</v>
      </c>
      <c r="H2985" s="13">
        <v>7</v>
      </c>
      <c r="I2985" s="65">
        <v>1.5334924111166612E-2</v>
      </c>
      <c r="J2985" s="65">
        <v>3.436717229840229E-2</v>
      </c>
      <c r="K2985" s="65">
        <f t="shared" si="414"/>
        <v>6.4503380448185411E-4</v>
      </c>
      <c r="L2985" s="65">
        <v>2.8525301253857802E-2</v>
      </c>
      <c r="M2985" s="63">
        <v>3.127219889948464</v>
      </c>
    </row>
    <row r="2986" spans="1:13" ht="15" customHeight="1">
      <c r="A2986" s="8">
        <v>42094</v>
      </c>
      <c r="B2986" s="9" t="s">
        <v>52</v>
      </c>
      <c r="C2986" s="10" t="s">
        <v>37</v>
      </c>
      <c r="D2986" s="10" t="s">
        <v>42</v>
      </c>
      <c r="E2986" s="11" t="s">
        <v>31</v>
      </c>
      <c r="F2986" s="16" t="s">
        <v>32</v>
      </c>
      <c r="G2986" s="12">
        <f t="shared" si="420"/>
        <v>42825</v>
      </c>
      <c r="H2986" s="13">
        <v>8</v>
      </c>
      <c r="I2986" s="65">
        <v>1.1108489939734125E-2</v>
      </c>
      <c r="J2986" s="65">
        <v>4.1919159971251438E-2</v>
      </c>
      <c r="K2986" s="65">
        <f t="shared" si="414"/>
        <v>1.8660477612583271E-2</v>
      </c>
      <c r="L2986" s="65">
        <v>1.8181959682686596E-2</v>
      </c>
      <c r="M2986" s="63">
        <v>3.1139597005750197</v>
      </c>
    </row>
    <row r="2987" spans="1:13" ht="15" customHeight="1">
      <c r="A2987" s="8">
        <v>42094</v>
      </c>
      <c r="B2987" s="9" t="s">
        <v>52</v>
      </c>
      <c r="C2987" s="10" t="s">
        <v>37</v>
      </c>
      <c r="D2987" s="10" t="s">
        <v>42</v>
      </c>
      <c r="E2987" s="11" t="s">
        <v>31</v>
      </c>
      <c r="F2987" s="16" t="s">
        <v>32</v>
      </c>
      <c r="G2987" s="12">
        <f t="shared" si="420"/>
        <v>42916</v>
      </c>
      <c r="H2987" s="13">
        <v>9</v>
      </c>
      <c r="I2987" s="65">
        <v>5.8796534089471386E-3</v>
      </c>
      <c r="J2987" s="65">
        <v>5.3601673941363399E-2</v>
      </c>
      <c r="K2987" s="65">
        <f t="shared" si="414"/>
        <v>1.75621673790591E-2</v>
      </c>
      <c r="L2987" s="65">
        <v>1.0372936989719106E-2</v>
      </c>
      <c r="M2987" s="63">
        <v>3.1192125016318872</v>
      </c>
    </row>
    <row r="2988" spans="1:13" ht="15" customHeight="1">
      <c r="A2988" s="8">
        <v>42094</v>
      </c>
      <c r="B2988" s="9" t="s">
        <v>52</v>
      </c>
      <c r="C2988" s="10" t="s">
        <v>37</v>
      </c>
      <c r="D2988" s="10" t="s">
        <v>42</v>
      </c>
      <c r="E2988" s="11" t="s">
        <v>31</v>
      </c>
      <c r="F2988" s="16" t="s">
        <v>32</v>
      </c>
      <c r="G2988" s="12">
        <f t="shared" si="420"/>
        <v>43008</v>
      </c>
      <c r="H2988" s="13">
        <v>10</v>
      </c>
      <c r="I2988" s="65">
        <v>6.0386023642348009E-3</v>
      </c>
      <c r="J2988" s="65">
        <v>5.7711714667879215E-2</v>
      </c>
      <c r="K2988" s="65">
        <f t="shared" si="414"/>
        <v>1.0148643090750616E-2</v>
      </c>
      <c r="L2988" s="65">
        <v>1.0151641096922836E-2</v>
      </c>
      <c r="M2988" s="63">
        <v>3.1397451268219978</v>
      </c>
    </row>
    <row r="2989" spans="1:13" ht="15" customHeight="1">
      <c r="A2989" s="8">
        <v>42094</v>
      </c>
      <c r="B2989" s="9" t="s">
        <v>52</v>
      </c>
      <c r="C2989" s="10" t="s">
        <v>37</v>
      </c>
      <c r="D2989" s="10" t="s">
        <v>42</v>
      </c>
      <c r="E2989" s="11" t="s">
        <v>31</v>
      </c>
      <c r="F2989" s="16" t="s">
        <v>32</v>
      </c>
      <c r="G2989" s="12">
        <f t="shared" si="420"/>
        <v>43100</v>
      </c>
      <c r="H2989" s="13">
        <v>11</v>
      </c>
      <c r="I2989" s="65">
        <v>5.4324607844599268E-3</v>
      </c>
      <c r="J2989" s="65">
        <v>6.0469564023517157E-2</v>
      </c>
      <c r="K2989" s="65">
        <f t="shared" si="414"/>
        <v>8.1903101400978701E-3</v>
      </c>
      <c r="L2989" s="65">
        <v>9.0487600695216171E-3</v>
      </c>
      <c r="M2989" s="63">
        <v>3.2226472444974954</v>
      </c>
    </row>
    <row r="2990" spans="1:13" ht="15" customHeight="1">
      <c r="A2990" s="8">
        <v>42094</v>
      </c>
      <c r="B2990" s="9" t="s">
        <v>52</v>
      </c>
      <c r="C2990" s="10" t="s">
        <v>37</v>
      </c>
      <c r="D2990" s="10" t="s">
        <v>42</v>
      </c>
      <c r="E2990" s="11" t="s">
        <v>31</v>
      </c>
      <c r="F2990" s="16" t="s">
        <v>32</v>
      </c>
      <c r="G2990" s="12">
        <f t="shared" si="420"/>
        <v>43190</v>
      </c>
      <c r="H2990" s="13">
        <v>12</v>
      </c>
      <c r="I2990" s="65">
        <v>5.6520996875624452E-3</v>
      </c>
      <c r="J2990" s="65">
        <v>5.7395668684879907E-2</v>
      </c>
      <c r="K2990" s="65">
        <f t="shared" si="414"/>
        <v>2.5782043489251949E-3</v>
      </c>
      <c r="L2990" s="65">
        <v>9.2148250316599848E-3</v>
      </c>
      <c r="M2990" s="63">
        <v>3.3474107465870304</v>
      </c>
    </row>
    <row r="2991" spans="1:13" ht="15" customHeight="1">
      <c r="A2991" s="8">
        <v>42094</v>
      </c>
      <c r="B2991" s="9" t="s">
        <v>52</v>
      </c>
      <c r="C2991" s="10" t="s">
        <v>37</v>
      </c>
      <c r="D2991" s="10" t="s">
        <v>42</v>
      </c>
      <c r="E2991" s="11" t="s">
        <v>31</v>
      </c>
      <c r="F2991" s="16" t="s">
        <v>32</v>
      </c>
      <c r="G2991" s="12">
        <f t="shared" si="420"/>
        <v>43281</v>
      </c>
      <c r="H2991" s="13">
        <v>13</v>
      </c>
      <c r="I2991" s="65">
        <v>4.8790903962500302E-3</v>
      </c>
      <c r="J2991" s="65">
        <v>6.0031282848057664E-2</v>
      </c>
      <c r="K2991" s="65">
        <f t="shared" si="414"/>
        <v>7.5147045594277876E-3</v>
      </c>
      <c r="L2991" s="65">
        <v>8.0750128180118695E-3</v>
      </c>
      <c r="M2991" s="63">
        <v>3.4645571171995466</v>
      </c>
    </row>
    <row r="2992" spans="1:13" ht="15" customHeight="1">
      <c r="A2992" s="8">
        <v>42094</v>
      </c>
      <c r="B2992" s="9" t="s">
        <v>52</v>
      </c>
      <c r="C2992" s="10" t="s">
        <v>37</v>
      </c>
      <c r="D2992" s="10" t="s">
        <v>42</v>
      </c>
      <c r="E2992" s="11" t="s">
        <v>31</v>
      </c>
      <c r="F2992" s="16" t="s">
        <v>32</v>
      </c>
      <c r="G2992" s="12">
        <f t="shared" si="420"/>
        <v>43373</v>
      </c>
      <c r="H2992" s="13">
        <v>14</v>
      </c>
      <c r="I2992" s="65">
        <v>5.623587134967036E-3</v>
      </c>
      <c r="J2992" s="65">
        <v>5.3049482355266811E-2</v>
      </c>
      <c r="K2992" s="65">
        <f t="shared" si="414"/>
        <v>-1.3582133578238171E-3</v>
      </c>
      <c r="L2992" s="65">
        <v>9.2944171996060237E-3</v>
      </c>
      <c r="M2992" s="63">
        <v>3.6004241828589474</v>
      </c>
    </row>
    <row r="2993" spans="1:13" ht="15" customHeight="1">
      <c r="A2993" s="8">
        <v>42094</v>
      </c>
      <c r="B2993" s="9" t="s">
        <v>52</v>
      </c>
      <c r="C2993" s="10" t="s">
        <v>37</v>
      </c>
      <c r="D2993" s="10" t="s">
        <v>42</v>
      </c>
      <c r="E2993" s="11" t="s">
        <v>31</v>
      </c>
      <c r="F2993" s="16" t="s">
        <v>32</v>
      </c>
      <c r="G2993" s="12">
        <f t="shared" si="420"/>
        <v>43465</v>
      </c>
      <c r="H2993" s="13">
        <v>15</v>
      </c>
      <c r="I2993" s="65">
        <v>5.8912752652319281E-3</v>
      </c>
      <c r="J2993" s="65">
        <v>4.9787263513536469E-2</v>
      </c>
      <c r="K2993" s="65">
        <f t="shared" si="414"/>
        <v>2.6290564235015856E-3</v>
      </c>
      <c r="L2993" s="65">
        <v>9.6989104485122688E-3</v>
      </c>
      <c r="M2993" s="63">
        <v>3.7229451206280473</v>
      </c>
    </row>
    <row r="2994" spans="1:13" ht="15" customHeight="1">
      <c r="A2994" s="8">
        <v>42094</v>
      </c>
      <c r="B2994" s="9" t="s">
        <v>52</v>
      </c>
      <c r="C2994" s="10" t="s">
        <v>37</v>
      </c>
      <c r="D2994" s="10" t="s">
        <v>42</v>
      </c>
      <c r="E2994" s="11" t="s">
        <v>31</v>
      </c>
      <c r="F2994" s="16" t="s">
        <v>32</v>
      </c>
      <c r="G2994" s="12">
        <f t="shared" si="420"/>
        <v>43555</v>
      </c>
      <c r="H2994" s="13">
        <v>16</v>
      </c>
      <c r="I2994" s="65">
        <v>6.0798749233432706E-3</v>
      </c>
      <c r="J2994" s="65">
        <v>4.8904317797837563E-2</v>
      </c>
      <c r="K2994" s="65">
        <f t="shared" si="414"/>
        <v>5.1969292076443647E-3</v>
      </c>
      <c r="L2994" s="65">
        <v>1.0139217946018528E-2</v>
      </c>
      <c r="M2994" s="63">
        <v>3.8480396099169303</v>
      </c>
    </row>
    <row r="2995" spans="1:13" ht="15" customHeight="1">
      <c r="A2995" s="8">
        <v>42094</v>
      </c>
      <c r="B2995" s="9" t="s">
        <v>52</v>
      </c>
      <c r="C2995" s="10" t="s">
        <v>37</v>
      </c>
      <c r="D2995" s="10" t="s">
        <v>42</v>
      </c>
      <c r="E2995" s="11" t="s">
        <v>31</v>
      </c>
      <c r="F2995" s="16" t="s">
        <v>32</v>
      </c>
      <c r="G2995" s="12">
        <f t="shared" si="420"/>
        <v>43646</v>
      </c>
      <c r="H2995" s="13">
        <v>17</v>
      </c>
      <c r="I2995" s="65">
        <v>6.2662983464602468E-3</v>
      </c>
      <c r="J2995" s="65">
        <v>4.6828185158256083E-2</v>
      </c>
      <c r="K2995" s="65">
        <f t="shared" si="414"/>
        <v>4.1901657068787674E-3</v>
      </c>
      <c r="L2995" s="65">
        <v>1.0462369487409768E-2</v>
      </c>
      <c r="M2995" s="63">
        <v>3.9795573705884513</v>
      </c>
    </row>
    <row r="2996" spans="1:13" ht="15" customHeight="1">
      <c r="A2996" s="8">
        <v>42094</v>
      </c>
      <c r="B2996" s="9" t="s">
        <v>52</v>
      </c>
      <c r="C2996" s="10" t="s">
        <v>37</v>
      </c>
      <c r="D2996" s="10" t="s">
        <v>42</v>
      </c>
      <c r="E2996" s="11" t="s">
        <v>31</v>
      </c>
      <c r="F2996" s="16" t="s">
        <v>32</v>
      </c>
      <c r="G2996" s="12">
        <f t="shared" si="420"/>
        <v>43738</v>
      </c>
      <c r="H2996" s="13">
        <v>18</v>
      </c>
      <c r="I2996" s="65">
        <v>5.8930192108169318E-3</v>
      </c>
      <c r="J2996" s="65">
        <v>5.0346595251230843E-2</v>
      </c>
      <c r="K2996" s="65">
        <f t="shared" si="414"/>
        <v>9.4114293037916921E-3</v>
      </c>
      <c r="L2996" s="65">
        <v>9.8964704982384098E-3</v>
      </c>
      <c r="M2996" s="63">
        <v>4.1086178379857881</v>
      </c>
    </row>
    <row r="2997" spans="1:13" ht="15" customHeight="1">
      <c r="A2997" s="8">
        <v>42094</v>
      </c>
      <c r="B2997" s="9" t="s">
        <v>52</v>
      </c>
      <c r="C2997" s="10" t="s">
        <v>37</v>
      </c>
      <c r="D2997" s="10" t="s">
        <v>42</v>
      </c>
      <c r="E2997" s="11" t="s">
        <v>31</v>
      </c>
      <c r="F2997" s="16" t="s">
        <v>32</v>
      </c>
      <c r="G2997" s="12">
        <f t="shared" si="420"/>
        <v>43830</v>
      </c>
      <c r="H2997" s="13">
        <v>19</v>
      </c>
      <c r="I2997" s="65">
        <v>5.7487993653634606E-3</v>
      </c>
      <c r="J2997" s="65">
        <v>5.1982879165542083E-2</v>
      </c>
      <c r="K2997" s="65">
        <f t="shared" si="414"/>
        <v>7.3850832796747007E-3</v>
      </c>
      <c r="L2997" s="65">
        <v>9.6700546046312175E-3</v>
      </c>
      <c r="M2997" s="63">
        <v>4.2407817611136744</v>
      </c>
    </row>
    <row r="2998" spans="1:13" ht="15" customHeight="1">
      <c r="A2998" s="8">
        <v>42094</v>
      </c>
      <c r="B2998" s="9" t="s">
        <v>52</v>
      </c>
      <c r="C2998" s="10" t="s">
        <v>37</v>
      </c>
      <c r="D2998" s="10" t="s">
        <v>42</v>
      </c>
      <c r="E2998" s="11" t="s">
        <v>31</v>
      </c>
      <c r="F2998" s="16" t="s">
        <v>32</v>
      </c>
      <c r="G2998" s="12">
        <f t="shared" si="420"/>
        <v>43921</v>
      </c>
      <c r="H2998" s="13">
        <v>20</v>
      </c>
      <c r="I2998" s="65">
        <v>4.0047751962123349E-3</v>
      </c>
      <c r="J2998" s="65">
        <v>4.9109572074817261E-2</v>
      </c>
      <c r="K2998" s="65">
        <f t="shared" si="414"/>
        <v>1.1314681054875129E-3</v>
      </c>
      <c r="L2998" s="65">
        <v>7.509677205362302E-3</v>
      </c>
      <c r="M2998" s="63">
        <v>4.3591600808052862</v>
      </c>
    </row>
    <row r="2999" spans="1:13" ht="15" customHeight="1">
      <c r="A2999" s="8">
        <v>42094</v>
      </c>
      <c r="B2999" s="9" t="s">
        <v>52</v>
      </c>
      <c r="C2999" s="10" t="s">
        <v>37</v>
      </c>
      <c r="D2999" s="10" t="s">
        <v>42</v>
      </c>
      <c r="E2999" s="11" t="s">
        <v>31</v>
      </c>
      <c r="F2999" s="16" t="s">
        <v>32</v>
      </c>
      <c r="G2999" s="12">
        <f t="shared" si="420"/>
        <v>44012</v>
      </c>
      <c r="H2999" s="13">
        <v>21</v>
      </c>
      <c r="I2999" s="65">
        <v>3.3415027896713323E-3</v>
      </c>
      <c r="J2999" s="65">
        <v>5.4916844288465279E-2</v>
      </c>
      <c r="K2999" s="65">
        <f t="shared" si="414"/>
        <v>9.1487750033193496E-3</v>
      </c>
      <c r="L2999" s="65">
        <v>5.820124618790121E-3</v>
      </c>
      <c r="M2999" s="63">
        <v>4.4864067425809653</v>
      </c>
    </row>
    <row r="3000" spans="1:13" ht="15" customHeight="1">
      <c r="A3000" s="8">
        <f t="shared" ref="A3000:F3001" si="421">A2999</f>
        <v>42094</v>
      </c>
      <c r="B3000" s="9" t="str">
        <f t="shared" si="421"/>
        <v>Mid-Cycle 2015</v>
      </c>
      <c r="C3000" s="10" t="str">
        <f t="shared" si="421"/>
        <v>Severely Adverse</v>
      </c>
      <c r="D3000" s="10" t="str">
        <f t="shared" si="421"/>
        <v>TMM</v>
      </c>
      <c r="E3000" s="11" t="str">
        <f t="shared" si="421"/>
        <v>Other Loans &amp; Leases</v>
      </c>
      <c r="F3000" s="11" t="str">
        <f t="shared" si="421"/>
        <v>Agricultural Loans</v>
      </c>
      <c r="G3000" s="12">
        <f t="shared" si="420"/>
        <v>44104</v>
      </c>
      <c r="H3000" s="13">
        <v>22</v>
      </c>
      <c r="I3000" s="65">
        <v>3.5469563883212662E-3</v>
      </c>
      <c r="J3000" s="65">
        <v>5.6246022925498976E-2</v>
      </c>
      <c r="K3000" s="65">
        <f t="shared" si="414"/>
        <v>4.8761350253549631E-3</v>
      </c>
      <c r="L3000" s="65">
        <v>6.1907263130011108E-3</v>
      </c>
      <c r="M3000" s="63">
        <v>4.5567287356519524</v>
      </c>
    </row>
    <row r="3001" spans="1:13" ht="15" customHeight="1">
      <c r="A3001" s="8">
        <f t="shared" si="421"/>
        <v>42094</v>
      </c>
      <c r="B3001" s="9" t="str">
        <f t="shared" si="421"/>
        <v>Mid-Cycle 2015</v>
      </c>
      <c r="C3001" s="10" t="str">
        <f t="shared" si="421"/>
        <v>Severely Adverse</v>
      </c>
      <c r="D3001" s="10" t="str">
        <f t="shared" si="421"/>
        <v>TMM</v>
      </c>
      <c r="E3001" s="11" t="str">
        <f t="shared" si="421"/>
        <v>Other Loans &amp; Leases</v>
      </c>
      <c r="F3001" s="11" t="str">
        <f t="shared" si="421"/>
        <v>Agricultural Loans</v>
      </c>
      <c r="G3001" s="12">
        <f t="shared" si="420"/>
        <v>44196</v>
      </c>
      <c r="H3001" s="13">
        <v>23</v>
      </c>
      <c r="I3001" s="65">
        <v>3.5589081248861561E-3</v>
      </c>
      <c r="J3001" s="65">
        <v>5.839324227186217E-2</v>
      </c>
      <c r="K3001" s="65">
        <f t="shared" si="414"/>
        <v>5.7061274712493504E-3</v>
      </c>
      <c r="L3001" s="65">
        <v>6.2341491393173142E-3</v>
      </c>
      <c r="M3001" s="63">
        <v>4.6265007867804959</v>
      </c>
    </row>
    <row r="3002" spans="1:13" ht="15" customHeight="1">
      <c r="A3002" s="21">
        <f>A3003</f>
        <v>42094</v>
      </c>
      <c r="B3002" s="21" t="str">
        <f t="shared" ref="B3002:F3002" si="422">B3003</f>
        <v>Mid-Cycle 2015</v>
      </c>
      <c r="C3002" s="21" t="str">
        <f t="shared" si="422"/>
        <v>Severely Adverse</v>
      </c>
      <c r="D3002" s="21" t="str">
        <f t="shared" si="422"/>
        <v>TMM</v>
      </c>
      <c r="E3002" s="21" t="str">
        <f t="shared" si="422"/>
        <v>Other Loans &amp; Leases</v>
      </c>
      <c r="F3002" s="25" t="str">
        <f t="shared" si="422"/>
        <v>Loans for purchasing or carrying securities</v>
      </c>
      <c r="G3002" s="21">
        <f>A3002</f>
        <v>42094</v>
      </c>
      <c r="H3002" s="22">
        <v>0</v>
      </c>
      <c r="I3002" s="30">
        <v>0</v>
      </c>
      <c r="J3002" s="70">
        <v>0.19</v>
      </c>
      <c r="K3002" s="59">
        <v>0</v>
      </c>
      <c r="L3002" s="65">
        <v>0</v>
      </c>
      <c r="M3002" s="63">
        <v>0</v>
      </c>
    </row>
    <row r="3003" spans="1:13" ht="15" customHeight="1">
      <c r="A3003" s="8">
        <v>42094</v>
      </c>
      <c r="B3003" s="9" t="s">
        <v>52</v>
      </c>
      <c r="C3003" s="10" t="s">
        <v>37</v>
      </c>
      <c r="D3003" s="10" t="s">
        <v>42</v>
      </c>
      <c r="E3003" s="16" t="s">
        <v>31</v>
      </c>
      <c r="F3003" s="16" t="s">
        <v>33</v>
      </c>
      <c r="G3003" s="12">
        <f t="shared" ref="G3003:G3025" si="423">G2979</f>
        <v>42185</v>
      </c>
      <c r="H3003" s="13">
        <v>1</v>
      </c>
      <c r="I3003" s="65">
        <v>3.7009040234703611E-2</v>
      </c>
      <c r="J3003" s="65">
        <v>0.4116194233260681</v>
      </c>
      <c r="K3003" s="65">
        <f t="shared" si="414"/>
        <v>0.25862846356077174</v>
      </c>
      <c r="L3003" s="65">
        <v>0.13700007532022451</v>
      </c>
      <c r="M3003" s="63">
        <v>228.56603568181097</v>
      </c>
    </row>
    <row r="3004" spans="1:13" ht="15" customHeight="1">
      <c r="A3004" s="8">
        <v>42094</v>
      </c>
      <c r="B3004" s="9" t="s">
        <v>52</v>
      </c>
      <c r="C3004" s="10" t="s">
        <v>37</v>
      </c>
      <c r="D3004" s="10" t="s">
        <v>42</v>
      </c>
      <c r="E3004" s="16" t="s">
        <v>31</v>
      </c>
      <c r="F3004" s="16" t="s">
        <v>33</v>
      </c>
      <c r="G3004" s="12">
        <f t="shared" si="423"/>
        <v>42277</v>
      </c>
      <c r="H3004" s="13">
        <v>2</v>
      </c>
      <c r="I3004" s="65">
        <v>7.0942875786513385E-2</v>
      </c>
      <c r="J3004" s="65">
        <v>0.1391704236249961</v>
      </c>
      <c r="K3004" s="65">
        <f t="shared" si="414"/>
        <v>-0.20150612391455863</v>
      </c>
      <c r="L3004" s="65">
        <v>0.30861273442541098</v>
      </c>
      <c r="M3004" s="63">
        <v>197.65187732230231</v>
      </c>
    </row>
    <row r="3005" spans="1:13" ht="15" customHeight="1">
      <c r="A3005" s="8">
        <v>42094</v>
      </c>
      <c r="B3005" s="9" t="s">
        <v>52</v>
      </c>
      <c r="C3005" s="10" t="s">
        <v>37</v>
      </c>
      <c r="D3005" s="10" t="s">
        <v>42</v>
      </c>
      <c r="E3005" s="16" t="s">
        <v>31</v>
      </c>
      <c r="F3005" s="16" t="s">
        <v>33</v>
      </c>
      <c r="G3005" s="12">
        <f t="shared" si="423"/>
        <v>42369</v>
      </c>
      <c r="H3005" s="13">
        <v>3</v>
      </c>
      <c r="I3005" s="65">
        <v>1.464363604192407E-2</v>
      </c>
      <c r="J3005" s="65">
        <v>0.92237192279748781</v>
      </c>
      <c r="K3005" s="65">
        <f t="shared" si="414"/>
        <v>0.7978451352144158</v>
      </c>
      <c r="L3005" s="65">
        <v>0.17802677089240676</v>
      </c>
      <c r="M3005" s="63">
        <v>196.16706443608021</v>
      </c>
    </row>
    <row r="3006" spans="1:13" ht="15" customHeight="1">
      <c r="A3006" s="8">
        <v>42094</v>
      </c>
      <c r="B3006" s="9" t="s">
        <v>52</v>
      </c>
      <c r="C3006" s="10" t="s">
        <v>37</v>
      </c>
      <c r="D3006" s="10" t="s">
        <v>42</v>
      </c>
      <c r="E3006" s="16" t="s">
        <v>31</v>
      </c>
      <c r="F3006" s="16" t="s">
        <v>33</v>
      </c>
      <c r="G3006" s="12">
        <f t="shared" si="423"/>
        <v>42460</v>
      </c>
      <c r="H3006" s="13">
        <v>4</v>
      </c>
      <c r="I3006" s="65">
        <v>8.1805566366164192E-2</v>
      </c>
      <c r="J3006" s="65">
        <v>0.94256073182874756</v>
      </c>
      <c r="K3006" s="65">
        <f t="shared" si="414"/>
        <v>0.10199437539742394</v>
      </c>
      <c r="L3006" s="65">
        <v>0.33325642596845179</v>
      </c>
      <c r="M3006" s="63">
        <v>184.6053948804512</v>
      </c>
    </row>
    <row r="3007" spans="1:13" ht="15" customHeight="1">
      <c r="A3007" s="8">
        <v>42094</v>
      </c>
      <c r="B3007" s="9" t="s">
        <v>52</v>
      </c>
      <c r="C3007" s="10" t="s">
        <v>37</v>
      </c>
      <c r="D3007" s="10" t="s">
        <v>42</v>
      </c>
      <c r="E3007" s="16" t="s">
        <v>31</v>
      </c>
      <c r="F3007" s="16" t="s">
        <v>33</v>
      </c>
      <c r="G3007" s="12">
        <f t="shared" si="423"/>
        <v>42551</v>
      </c>
      <c r="H3007" s="13">
        <v>5</v>
      </c>
      <c r="I3007" s="65">
        <v>7.1374616470878227E-2</v>
      </c>
      <c r="J3007" s="65">
        <v>1.2678605408641443</v>
      </c>
      <c r="K3007" s="65">
        <f t="shared" si="414"/>
        <v>0.39667442550627502</v>
      </c>
      <c r="L3007" s="65">
        <v>0.31075315387044922</v>
      </c>
      <c r="M3007" s="63">
        <v>180.74035371993619</v>
      </c>
    </row>
    <row r="3008" spans="1:13" ht="15" customHeight="1">
      <c r="A3008" s="8">
        <v>42094</v>
      </c>
      <c r="B3008" s="9" t="s">
        <v>52</v>
      </c>
      <c r="C3008" s="10" t="s">
        <v>37</v>
      </c>
      <c r="D3008" s="10" t="s">
        <v>42</v>
      </c>
      <c r="E3008" s="16" t="s">
        <v>31</v>
      </c>
      <c r="F3008" s="16" t="s">
        <v>33</v>
      </c>
      <c r="G3008" s="12">
        <f t="shared" si="423"/>
        <v>42643</v>
      </c>
      <c r="H3008" s="13">
        <v>6</v>
      </c>
      <c r="I3008" s="65">
        <v>0.10102593705782742</v>
      </c>
      <c r="J3008" s="65">
        <v>1.3477908263304159</v>
      </c>
      <c r="K3008" s="65">
        <f t="shared" si="414"/>
        <v>0.18095622252409899</v>
      </c>
      <c r="L3008" s="65">
        <v>0.36862018102639194</v>
      </c>
      <c r="M3008" s="63">
        <v>177.81841266311275</v>
      </c>
    </row>
    <row r="3009" spans="1:13" ht="15" customHeight="1">
      <c r="A3009" s="8">
        <v>42094</v>
      </c>
      <c r="B3009" s="9" t="s">
        <v>52</v>
      </c>
      <c r="C3009" s="10" t="s">
        <v>37</v>
      </c>
      <c r="D3009" s="10" t="s">
        <v>42</v>
      </c>
      <c r="E3009" s="16" t="s">
        <v>31</v>
      </c>
      <c r="F3009" s="16" t="s">
        <v>33</v>
      </c>
      <c r="G3009" s="12">
        <f t="shared" si="423"/>
        <v>42735</v>
      </c>
      <c r="H3009" s="13">
        <v>7</v>
      </c>
      <c r="I3009" s="65">
        <v>0.12421172489523008</v>
      </c>
      <c r="J3009" s="65">
        <v>1.1770320758709452</v>
      </c>
      <c r="K3009" s="65">
        <f t="shared" si="414"/>
        <v>-4.6547025564240674E-2</v>
      </c>
      <c r="L3009" s="65">
        <v>0.40973642447998626</v>
      </c>
      <c r="M3009" s="63">
        <v>173.25166547217012</v>
      </c>
    </row>
    <row r="3010" spans="1:13" ht="15" customHeight="1">
      <c r="A3010" s="8">
        <v>42094</v>
      </c>
      <c r="B3010" s="9" t="s">
        <v>52</v>
      </c>
      <c r="C3010" s="10" t="s">
        <v>37</v>
      </c>
      <c r="D3010" s="10" t="s">
        <v>42</v>
      </c>
      <c r="E3010" s="16" t="s">
        <v>31</v>
      </c>
      <c r="F3010" s="16" t="s">
        <v>33</v>
      </c>
      <c r="G3010" s="12">
        <f t="shared" si="423"/>
        <v>42825</v>
      </c>
      <c r="H3010" s="13">
        <v>8</v>
      </c>
      <c r="I3010" s="65">
        <v>7.2380717373506889E-2</v>
      </c>
      <c r="J3010" s="65">
        <v>1.3679633026552056</v>
      </c>
      <c r="K3010" s="65">
        <f t="shared" si="414"/>
        <v>0.26331194415776732</v>
      </c>
      <c r="L3010" s="65">
        <v>0.30327573912840267</v>
      </c>
      <c r="M3010" s="63">
        <v>171.17078047228151</v>
      </c>
    </row>
    <row r="3011" spans="1:13" ht="15" customHeight="1">
      <c r="A3011" s="8">
        <v>42094</v>
      </c>
      <c r="B3011" s="9" t="s">
        <v>52</v>
      </c>
      <c r="C3011" s="10" t="s">
        <v>37</v>
      </c>
      <c r="D3011" s="10" t="s">
        <v>42</v>
      </c>
      <c r="E3011" s="16" t="s">
        <v>31</v>
      </c>
      <c r="F3011" s="16" t="s">
        <v>33</v>
      </c>
      <c r="G3011" s="12">
        <f t="shared" si="423"/>
        <v>42916</v>
      </c>
      <c r="H3011" s="13">
        <v>9</v>
      </c>
      <c r="I3011" s="65">
        <v>8.7538192335045312E-2</v>
      </c>
      <c r="J3011" s="65">
        <v>1.2935504588231537</v>
      </c>
      <c r="K3011" s="65">
        <f t="shared" si="414"/>
        <v>1.3125348502993378E-2</v>
      </c>
      <c r="L3011" s="65">
        <v>0.33394356406793974</v>
      </c>
      <c r="M3011" s="63">
        <v>168.66117352961373</v>
      </c>
    </row>
    <row r="3012" spans="1:13" ht="15" customHeight="1">
      <c r="A3012" s="8">
        <v>42094</v>
      </c>
      <c r="B3012" s="9" t="s">
        <v>52</v>
      </c>
      <c r="C3012" s="10" t="s">
        <v>37</v>
      </c>
      <c r="D3012" s="10" t="s">
        <v>42</v>
      </c>
      <c r="E3012" s="16" t="s">
        <v>31</v>
      </c>
      <c r="F3012" s="16" t="s">
        <v>33</v>
      </c>
      <c r="G3012" s="12">
        <f t="shared" si="423"/>
        <v>43008</v>
      </c>
      <c r="H3012" s="13">
        <v>10</v>
      </c>
      <c r="I3012" s="65">
        <v>8.0608813628301274E-2</v>
      </c>
      <c r="J3012" s="65">
        <v>1.2397656349924384</v>
      </c>
      <c r="K3012" s="65">
        <f t="shared" ref="K3012:K3075" si="424">J3012-J3011+I3012</f>
        <v>2.6823989797586018E-2</v>
      </c>
      <c r="L3012" s="65">
        <v>0.32346676084904485</v>
      </c>
      <c r="M3012" s="63">
        <v>166.32555958339887</v>
      </c>
    </row>
    <row r="3013" spans="1:13" ht="15" customHeight="1">
      <c r="A3013" s="8">
        <v>42094</v>
      </c>
      <c r="B3013" s="9" t="s">
        <v>52</v>
      </c>
      <c r="C3013" s="10" t="s">
        <v>37</v>
      </c>
      <c r="D3013" s="10" t="s">
        <v>42</v>
      </c>
      <c r="E3013" s="16" t="s">
        <v>31</v>
      </c>
      <c r="F3013" s="16" t="s">
        <v>33</v>
      </c>
      <c r="G3013" s="12">
        <f t="shared" si="423"/>
        <v>43100</v>
      </c>
      <c r="H3013" s="13">
        <v>11</v>
      </c>
      <c r="I3013" s="65">
        <v>7.31040376035271E-2</v>
      </c>
      <c r="J3013" s="65">
        <v>0.6184054423317461</v>
      </c>
      <c r="K3013" s="65">
        <f t="shared" si="424"/>
        <v>-0.54825615505716518</v>
      </c>
      <c r="L3013" s="65">
        <v>0.2925462798908916</v>
      </c>
      <c r="M3013" s="63">
        <v>140.24827269804027</v>
      </c>
    </row>
    <row r="3014" spans="1:13" ht="15" customHeight="1">
      <c r="A3014" s="8">
        <v>42094</v>
      </c>
      <c r="B3014" s="9" t="s">
        <v>52</v>
      </c>
      <c r="C3014" s="10" t="s">
        <v>37</v>
      </c>
      <c r="D3014" s="10" t="s">
        <v>42</v>
      </c>
      <c r="E3014" s="16" t="s">
        <v>31</v>
      </c>
      <c r="F3014" s="16" t="s">
        <v>33</v>
      </c>
      <c r="G3014" s="12">
        <f t="shared" si="423"/>
        <v>43190</v>
      </c>
      <c r="H3014" s="13">
        <v>12</v>
      </c>
      <c r="I3014" s="65">
        <v>5.6531222450565202E-2</v>
      </c>
      <c r="J3014" s="65">
        <v>1.431022626974328</v>
      </c>
      <c r="K3014" s="65">
        <f t="shared" si="424"/>
        <v>0.86914840709314711</v>
      </c>
      <c r="L3014" s="65">
        <v>0.2454415244659558</v>
      </c>
      <c r="M3014" s="63">
        <v>139.01351618693849</v>
      </c>
    </row>
    <row r="3015" spans="1:13" ht="15" customHeight="1">
      <c r="A3015" s="8">
        <v>42094</v>
      </c>
      <c r="B3015" s="9" t="s">
        <v>52</v>
      </c>
      <c r="C3015" s="10" t="s">
        <v>37</v>
      </c>
      <c r="D3015" s="10" t="s">
        <v>42</v>
      </c>
      <c r="E3015" s="16" t="s">
        <v>31</v>
      </c>
      <c r="F3015" s="16" t="s">
        <v>33</v>
      </c>
      <c r="G3015" s="12">
        <f t="shared" si="423"/>
        <v>43281</v>
      </c>
      <c r="H3015" s="13">
        <v>13</v>
      </c>
      <c r="I3015" s="65">
        <v>6.8653884127168455E-2</v>
      </c>
      <c r="J3015" s="65">
        <v>1.4113400801499378</v>
      </c>
      <c r="K3015" s="65">
        <f t="shared" si="424"/>
        <v>4.8971337302778264E-2</v>
      </c>
      <c r="L3015" s="65">
        <v>0.2612134873537979</v>
      </c>
      <c r="M3015" s="63">
        <v>137.93132137130917</v>
      </c>
    </row>
    <row r="3016" spans="1:13" ht="15" customHeight="1">
      <c r="A3016" s="8">
        <v>42094</v>
      </c>
      <c r="B3016" s="9" t="s">
        <v>52</v>
      </c>
      <c r="C3016" s="10" t="s">
        <v>37</v>
      </c>
      <c r="D3016" s="10" t="s">
        <v>42</v>
      </c>
      <c r="E3016" s="16" t="s">
        <v>31</v>
      </c>
      <c r="F3016" s="16" t="s">
        <v>33</v>
      </c>
      <c r="G3016" s="12">
        <f t="shared" si="423"/>
        <v>43373</v>
      </c>
      <c r="H3016" s="13">
        <v>14</v>
      </c>
      <c r="I3016" s="65">
        <v>6.707837143415947E-2</v>
      </c>
      <c r="J3016" s="65">
        <v>1.228606106331924</v>
      </c>
      <c r="K3016" s="65">
        <f t="shared" si="424"/>
        <v>-0.11565560238385435</v>
      </c>
      <c r="L3016" s="65">
        <v>0.24818921124384183</v>
      </c>
      <c r="M3016" s="63">
        <v>136.92825154536939</v>
      </c>
    </row>
    <row r="3017" spans="1:13" ht="15" customHeight="1">
      <c r="A3017" s="8">
        <v>42094</v>
      </c>
      <c r="B3017" s="9" t="s">
        <v>52</v>
      </c>
      <c r="C3017" s="10" t="s">
        <v>37</v>
      </c>
      <c r="D3017" s="10" t="s">
        <v>42</v>
      </c>
      <c r="E3017" s="16" t="s">
        <v>31</v>
      </c>
      <c r="F3017" s="16" t="s">
        <v>33</v>
      </c>
      <c r="G3017" s="12">
        <f t="shared" si="423"/>
        <v>43465</v>
      </c>
      <c r="H3017" s="13">
        <v>15</v>
      </c>
      <c r="I3017" s="65">
        <v>8.4944226383221702E-2</v>
      </c>
      <c r="J3017" s="65">
        <v>0.98076877689756381</v>
      </c>
      <c r="K3017" s="65">
        <f t="shared" si="424"/>
        <v>-0.16289310305113852</v>
      </c>
      <c r="L3017" s="65">
        <v>0.28606042552210881</v>
      </c>
      <c r="M3017" s="63">
        <v>135.93554258984841</v>
      </c>
    </row>
    <row r="3018" spans="1:13" ht="15" customHeight="1">
      <c r="A3018" s="8">
        <v>42094</v>
      </c>
      <c r="B3018" s="9" t="s">
        <v>52</v>
      </c>
      <c r="C3018" s="10" t="s">
        <v>37</v>
      </c>
      <c r="D3018" s="10" t="s">
        <v>42</v>
      </c>
      <c r="E3018" s="16" t="s">
        <v>31</v>
      </c>
      <c r="F3018" s="16" t="s">
        <v>33</v>
      </c>
      <c r="G3018" s="12">
        <f t="shared" si="423"/>
        <v>43555</v>
      </c>
      <c r="H3018" s="13">
        <v>16</v>
      </c>
      <c r="I3018" s="65">
        <v>6.4025415828353305E-2</v>
      </c>
      <c r="J3018" s="65">
        <v>0.86120583425010755</v>
      </c>
      <c r="K3018" s="65">
        <f t="shared" si="424"/>
        <v>-5.5537526819102956E-2</v>
      </c>
      <c r="L3018" s="65">
        <v>0.24530264109986391</v>
      </c>
      <c r="M3018" s="63">
        <v>134.91900605750351</v>
      </c>
    </row>
    <row r="3019" spans="1:13" ht="15" customHeight="1">
      <c r="A3019" s="8">
        <v>42094</v>
      </c>
      <c r="B3019" s="9" t="s">
        <v>52</v>
      </c>
      <c r="C3019" s="10" t="s">
        <v>37</v>
      </c>
      <c r="D3019" s="10" t="s">
        <v>42</v>
      </c>
      <c r="E3019" s="16" t="s">
        <v>31</v>
      </c>
      <c r="F3019" s="16" t="s">
        <v>33</v>
      </c>
      <c r="G3019" s="12">
        <f t="shared" si="423"/>
        <v>43646</v>
      </c>
      <c r="H3019" s="13">
        <v>17</v>
      </c>
      <c r="I3019" s="65">
        <v>5.8115863409803278E-2</v>
      </c>
      <c r="J3019" s="65">
        <v>0.83800295178496575</v>
      </c>
      <c r="K3019" s="65">
        <f t="shared" si="424"/>
        <v>3.4912980944661484E-2</v>
      </c>
      <c r="L3019" s="65">
        <v>0.23431004655375476</v>
      </c>
      <c r="M3019" s="63">
        <v>133.33348247700022</v>
      </c>
    </row>
    <row r="3020" spans="1:13" ht="15" customHeight="1">
      <c r="A3020" s="8">
        <v>42094</v>
      </c>
      <c r="B3020" s="9" t="s">
        <v>52</v>
      </c>
      <c r="C3020" s="10" t="s">
        <v>37</v>
      </c>
      <c r="D3020" s="10" t="s">
        <v>42</v>
      </c>
      <c r="E3020" s="16" t="s">
        <v>31</v>
      </c>
      <c r="F3020" s="16" t="s">
        <v>33</v>
      </c>
      <c r="G3020" s="12">
        <f t="shared" si="423"/>
        <v>43738</v>
      </c>
      <c r="H3020" s="13">
        <v>18</v>
      </c>
      <c r="I3020" s="65">
        <v>5.5827902918240704E-2</v>
      </c>
      <c r="J3020" s="65">
        <v>0.76637542760381083</v>
      </c>
      <c r="K3020" s="65">
        <f t="shared" si="424"/>
        <v>-1.5799621262914218E-2</v>
      </c>
      <c r="L3020" s="65">
        <v>0.22927422725550392</v>
      </c>
      <c r="M3020" s="63">
        <v>132.2532636471432</v>
      </c>
    </row>
    <row r="3021" spans="1:13" ht="15" customHeight="1">
      <c r="A3021" s="8">
        <v>42094</v>
      </c>
      <c r="B3021" s="9" t="s">
        <v>52</v>
      </c>
      <c r="C3021" s="10" t="s">
        <v>37</v>
      </c>
      <c r="D3021" s="10" t="s">
        <v>42</v>
      </c>
      <c r="E3021" s="16" t="s">
        <v>31</v>
      </c>
      <c r="F3021" s="16" t="s">
        <v>33</v>
      </c>
      <c r="G3021" s="12">
        <f t="shared" si="423"/>
        <v>43830</v>
      </c>
      <c r="H3021" s="13">
        <v>19</v>
      </c>
      <c r="I3021" s="65">
        <v>5.7878907129540226E-2</v>
      </c>
      <c r="J3021" s="65">
        <v>-0.62463174914906605</v>
      </c>
      <c r="K3021" s="65">
        <f t="shared" si="424"/>
        <v>-1.3331282696233366</v>
      </c>
      <c r="L3021" s="65">
        <v>0.2317625705655102</v>
      </c>
      <c r="M3021" s="63">
        <v>40.926036014256525</v>
      </c>
    </row>
    <row r="3022" spans="1:13" ht="15" customHeight="1">
      <c r="A3022" s="8">
        <v>42094</v>
      </c>
      <c r="B3022" s="9" t="s">
        <v>52</v>
      </c>
      <c r="C3022" s="10" t="s">
        <v>37</v>
      </c>
      <c r="D3022" s="10" t="s">
        <v>42</v>
      </c>
      <c r="E3022" s="16" t="s">
        <v>31</v>
      </c>
      <c r="F3022" s="16" t="s">
        <v>33</v>
      </c>
      <c r="G3022" s="12">
        <f t="shared" si="423"/>
        <v>43921</v>
      </c>
      <c r="H3022" s="13">
        <v>20</v>
      </c>
      <c r="I3022" s="65">
        <v>-3.2684959436572723E-3</v>
      </c>
      <c r="J3022" s="65">
        <v>2.4231602192490622</v>
      </c>
      <c r="K3022" s="65">
        <f t="shared" si="424"/>
        <v>3.044523472454471</v>
      </c>
      <c r="L3022" s="65">
        <v>-3.6227133314128074E-3</v>
      </c>
      <c r="M3022" s="63">
        <v>41.482391714256153</v>
      </c>
    </row>
    <row r="3023" spans="1:13" ht="15" customHeight="1">
      <c r="A3023" s="8">
        <v>42094</v>
      </c>
      <c r="B3023" s="9" t="s">
        <v>52</v>
      </c>
      <c r="C3023" s="10" t="s">
        <v>37</v>
      </c>
      <c r="D3023" s="10" t="s">
        <v>42</v>
      </c>
      <c r="E3023" s="16" t="s">
        <v>31</v>
      </c>
      <c r="F3023" s="16" t="s">
        <v>33</v>
      </c>
      <c r="G3023" s="12">
        <f t="shared" si="423"/>
        <v>44012</v>
      </c>
      <c r="H3023" s="13">
        <v>21</v>
      </c>
      <c r="I3023" s="65">
        <v>7.4588979463159552E-2</v>
      </c>
      <c r="J3023" s="65">
        <v>2.6346329875006047</v>
      </c>
      <c r="K3023" s="65">
        <f t="shared" si="424"/>
        <v>0.28606174771470205</v>
      </c>
      <c r="L3023" s="65">
        <v>0.14199696219825839</v>
      </c>
      <c r="M3023" s="63">
        <v>42.210274214255975</v>
      </c>
    </row>
    <row r="3024" spans="1:13" ht="15" customHeight="1">
      <c r="A3024" s="8">
        <f t="shared" ref="A3024:F3025" si="425">A3023</f>
        <v>42094</v>
      </c>
      <c r="B3024" s="9" t="str">
        <f t="shared" si="425"/>
        <v>Mid-Cycle 2015</v>
      </c>
      <c r="C3024" s="10" t="str">
        <f t="shared" si="425"/>
        <v>Severely Adverse</v>
      </c>
      <c r="D3024" s="10" t="str">
        <f t="shared" si="425"/>
        <v>TMM</v>
      </c>
      <c r="E3024" s="11" t="str">
        <f t="shared" si="425"/>
        <v>Other Loans &amp; Leases</v>
      </c>
      <c r="F3024" s="11" t="str">
        <f t="shared" si="425"/>
        <v>Loans for purchasing or carrying securities</v>
      </c>
      <c r="G3024" s="12">
        <f t="shared" si="423"/>
        <v>44104</v>
      </c>
      <c r="H3024" s="13">
        <v>22</v>
      </c>
      <c r="I3024" s="65">
        <v>8.6722837777752942E-2</v>
      </c>
      <c r="J3024" s="65">
        <v>2.5113645773175994</v>
      </c>
      <c r="K3024" s="65">
        <f t="shared" si="424"/>
        <v>-3.654557240525233E-2</v>
      </c>
      <c r="L3024" s="65">
        <v>0.16575296822903227</v>
      </c>
      <c r="M3024" s="63">
        <v>42.895822014256709</v>
      </c>
    </row>
    <row r="3025" spans="1:13" ht="15" customHeight="1">
      <c r="A3025" s="8">
        <f t="shared" si="425"/>
        <v>42094</v>
      </c>
      <c r="B3025" s="9" t="str">
        <f t="shared" si="425"/>
        <v>Mid-Cycle 2015</v>
      </c>
      <c r="C3025" s="10" t="str">
        <f t="shared" si="425"/>
        <v>Severely Adverse</v>
      </c>
      <c r="D3025" s="10" t="str">
        <f t="shared" si="425"/>
        <v>TMM</v>
      </c>
      <c r="E3025" s="11" t="str">
        <f t="shared" si="425"/>
        <v>Other Loans &amp; Leases</v>
      </c>
      <c r="F3025" s="11" t="str">
        <f t="shared" si="425"/>
        <v>Loans for purchasing or carrying securities</v>
      </c>
      <c r="G3025" s="12">
        <f t="shared" si="423"/>
        <v>44196</v>
      </c>
      <c r="H3025" s="13">
        <v>23</v>
      </c>
      <c r="I3025" s="65">
        <v>0.10541180157884841</v>
      </c>
      <c r="J3025" s="65">
        <v>2.265263092680458</v>
      </c>
      <c r="K3025" s="65">
        <f t="shared" si="424"/>
        <v>-0.14068968305829302</v>
      </c>
      <c r="L3025" s="65">
        <v>0.20119338840778833</v>
      </c>
      <c r="M3025" s="63">
        <v>43.578787114256286</v>
      </c>
    </row>
    <row r="3026" spans="1:13" ht="15" customHeight="1">
      <c r="A3026" s="21">
        <f>A3027</f>
        <v>42094</v>
      </c>
      <c r="B3026" s="21" t="str">
        <f t="shared" ref="B3026:F3026" si="426">B3027</f>
        <v>Mid-Cycle 2015</v>
      </c>
      <c r="C3026" s="21" t="str">
        <f t="shared" si="426"/>
        <v>Severely Adverse</v>
      </c>
      <c r="D3026" s="21" t="str">
        <f t="shared" si="426"/>
        <v>TMM</v>
      </c>
      <c r="E3026" s="21" t="str">
        <f t="shared" si="426"/>
        <v>Other Loans &amp; Leases</v>
      </c>
      <c r="F3026" s="25" t="str">
        <f t="shared" si="426"/>
        <v>Loans to Depositories and Other Financial Institutions</v>
      </c>
      <c r="G3026" s="21">
        <f>A3026</f>
        <v>42094</v>
      </c>
      <c r="H3026" s="22">
        <v>0</v>
      </c>
      <c r="I3026" s="30">
        <v>0</v>
      </c>
      <c r="J3026" s="70">
        <v>27.63</v>
      </c>
      <c r="K3026" s="59">
        <v>0</v>
      </c>
      <c r="L3026" s="65">
        <v>0</v>
      </c>
      <c r="M3026" s="63">
        <v>0</v>
      </c>
    </row>
    <row r="3027" spans="1:13" ht="15" customHeight="1">
      <c r="A3027" s="8">
        <v>42094</v>
      </c>
      <c r="B3027" s="9" t="s">
        <v>52</v>
      </c>
      <c r="C3027" s="10" t="s">
        <v>37</v>
      </c>
      <c r="D3027" s="10" t="s">
        <v>42</v>
      </c>
      <c r="E3027" s="11" t="s">
        <v>31</v>
      </c>
      <c r="F3027" s="11" t="s">
        <v>34</v>
      </c>
      <c r="G3027" s="12">
        <f t="shared" ref="G3027:G3049" si="427">G3003</f>
        <v>42185</v>
      </c>
      <c r="H3027" s="13">
        <v>1</v>
      </c>
      <c r="I3027" s="65">
        <v>2.6249306611082757</v>
      </c>
      <c r="J3027" s="65">
        <v>23.40167716679472</v>
      </c>
      <c r="K3027" s="65">
        <f t="shared" si="424"/>
        <v>-1.6033921720970037</v>
      </c>
      <c r="L3027" s="65">
        <v>4.610478020792562</v>
      </c>
      <c r="M3027" s="63">
        <v>6890.1897012246764</v>
      </c>
    </row>
    <row r="3028" spans="1:13" ht="15" customHeight="1">
      <c r="A3028" s="8">
        <v>42094</v>
      </c>
      <c r="B3028" s="9" t="s">
        <v>52</v>
      </c>
      <c r="C3028" s="10" t="s">
        <v>37</v>
      </c>
      <c r="D3028" s="10" t="s">
        <v>42</v>
      </c>
      <c r="E3028" s="11" t="s">
        <v>31</v>
      </c>
      <c r="F3028" s="11" t="s">
        <v>34</v>
      </c>
      <c r="G3028" s="12">
        <f t="shared" si="427"/>
        <v>42277</v>
      </c>
      <c r="H3028" s="13">
        <v>2</v>
      </c>
      <c r="I3028" s="65">
        <v>6.2335717186387249</v>
      </c>
      <c r="J3028" s="65">
        <v>59.972296114560599</v>
      </c>
      <c r="K3028" s="65">
        <f t="shared" si="424"/>
        <v>42.804190666404608</v>
      </c>
      <c r="L3028" s="65">
        <v>9.0731085886677114</v>
      </c>
      <c r="M3028" s="63">
        <v>7082.3079230199473</v>
      </c>
    </row>
    <row r="3029" spans="1:13" ht="15" customHeight="1">
      <c r="A3029" s="8">
        <v>42094</v>
      </c>
      <c r="B3029" s="9" t="s">
        <v>52</v>
      </c>
      <c r="C3029" s="10" t="s">
        <v>37</v>
      </c>
      <c r="D3029" s="10" t="s">
        <v>42</v>
      </c>
      <c r="E3029" s="11" t="s">
        <v>31</v>
      </c>
      <c r="F3029" s="11" t="s">
        <v>34</v>
      </c>
      <c r="G3029" s="12">
        <f t="shared" si="427"/>
        <v>42369</v>
      </c>
      <c r="H3029" s="13">
        <v>3</v>
      </c>
      <c r="I3029" s="65">
        <v>7.1926582794932274</v>
      </c>
      <c r="J3029" s="65">
        <v>69.093333307228306</v>
      </c>
      <c r="K3029" s="65">
        <f t="shared" si="424"/>
        <v>16.313695472160934</v>
      </c>
      <c r="L3029" s="65">
        <v>11.587778439472247</v>
      </c>
      <c r="M3029" s="63">
        <v>7001.4632191951123</v>
      </c>
    </row>
    <row r="3030" spans="1:13" ht="15" customHeight="1">
      <c r="A3030" s="8">
        <v>42094</v>
      </c>
      <c r="B3030" s="9" t="s">
        <v>52</v>
      </c>
      <c r="C3030" s="10" t="s">
        <v>37</v>
      </c>
      <c r="D3030" s="10" t="s">
        <v>42</v>
      </c>
      <c r="E3030" s="11" t="s">
        <v>31</v>
      </c>
      <c r="F3030" s="11" t="s">
        <v>34</v>
      </c>
      <c r="G3030" s="12">
        <f t="shared" si="427"/>
        <v>42460</v>
      </c>
      <c r="H3030" s="13">
        <v>4</v>
      </c>
      <c r="I3030" s="65">
        <v>9.0968622569053466</v>
      </c>
      <c r="J3030" s="65">
        <v>76.459204861061622</v>
      </c>
      <c r="K3030" s="65">
        <f t="shared" si="424"/>
        <v>16.462733810738662</v>
      </c>
      <c r="L3030" s="65">
        <v>14.561870062466395</v>
      </c>
      <c r="M3030" s="63">
        <v>6871.0102788523436</v>
      </c>
    </row>
    <row r="3031" spans="1:13" ht="15" customHeight="1">
      <c r="A3031" s="8">
        <v>42094</v>
      </c>
      <c r="B3031" s="9" t="s">
        <v>52</v>
      </c>
      <c r="C3031" s="10" t="s">
        <v>37</v>
      </c>
      <c r="D3031" s="10" t="s">
        <v>42</v>
      </c>
      <c r="E3031" s="11" t="s">
        <v>31</v>
      </c>
      <c r="F3031" s="11" t="s">
        <v>34</v>
      </c>
      <c r="G3031" s="12">
        <f t="shared" si="427"/>
        <v>42551</v>
      </c>
      <c r="H3031" s="13">
        <v>5</v>
      </c>
      <c r="I3031" s="65">
        <v>10.770462470595282</v>
      </c>
      <c r="J3031" s="65">
        <v>87.208949505225178</v>
      </c>
      <c r="K3031" s="65">
        <f t="shared" si="424"/>
        <v>21.52020711475884</v>
      </c>
      <c r="L3031" s="65">
        <v>16.769328306142874</v>
      </c>
      <c r="M3031" s="63">
        <v>6827.5589714179114</v>
      </c>
    </row>
    <row r="3032" spans="1:13" ht="15" customHeight="1">
      <c r="A3032" s="8">
        <v>42094</v>
      </c>
      <c r="B3032" s="9" t="s">
        <v>52</v>
      </c>
      <c r="C3032" s="10" t="s">
        <v>37</v>
      </c>
      <c r="D3032" s="10" t="s">
        <v>42</v>
      </c>
      <c r="E3032" s="11" t="s">
        <v>31</v>
      </c>
      <c r="F3032" s="11" t="s">
        <v>34</v>
      </c>
      <c r="G3032" s="12">
        <f t="shared" si="427"/>
        <v>42643</v>
      </c>
      <c r="H3032" s="13">
        <v>6</v>
      </c>
      <c r="I3032" s="65">
        <v>12.01203488605633</v>
      </c>
      <c r="J3032" s="65">
        <v>89.687196567464667</v>
      </c>
      <c r="K3032" s="65">
        <f t="shared" si="424"/>
        <v>14.49028194829582</v>
      </c>
      <c r="L3032" s="65">
        <v>18.361754735370123</v>
      </c>
      <c r="M3032" s="63">
        <v>6732.1823495347026</v>
      </c>
    </row>
    <row r="3033" spans="1:13" ht="15" customHeight="1">
      <c r="A3033" s="8">
        <v>42094</v>
      </c>
      <c r="B3033" s="9" t="s">
        <v>52</v>
      </c>
      <c r="C3033" s="10" t="s">
        <v>37</v>
      </c>
      <c r="D3033" s="10" t="s">
        <v>42</v>
      </c>
      <c r="E3033" s="11" t="s">
        <v>31</v>
      </c>
      <c r="F3033" s="11" t="s">
        <v>34</v>
      </c>
      <c r="G3033" s="12">
        <f t="shared" si="427"/>
        <v>42735</v>
      </c>
      <c r="H3033" s="13">
        <v>7</v>
      </c>
      <c r="I3033" s="65">
        <v>10.497163093805732</v>
      </c>
      <c r="J3033" s="65">
        <v>105.06903398996111</v>
      </c>
      <c r="K3033" s="65">
        <f t="shared" si="424"/>
        <v>25.879000516302177</v>
      </c>
      <c r="L3033" s="65">
        <v>15.300289927280636</v>
      </c>
      <c r="M3033" s="63">
        <v>7042.0996837939729</v>
      </c>
    </row>
    <row r="3034" spans="1:13" ht="15" customHeight="1">
      <c r="A3034" s="8">
        <v>42094</v>
      </c>
      <c r="B3034" s="9" t="s">
        <v>52</v>
      </c>
      <c r="C3034" s="10" t="s">
        <v>37</v>
      </c>
      <c r="D3034" s="10" t="s">
        <v>42</v>
      </c>
      <c r="E3034" s="11" t="s">
        <v>31</v>
      </c>
      <c r="F3034" s="11" t="s">
        <v>34</v>
      </c>
      <c r="G3034" s="12">
        <f t="shared" si="427"/>
        <v>42825</v>
      </c>
      <c r="H3034" s="13">
        <v>8</v>
      </c>
      <c r="I3034" s="65">
        <v>10.51070836302204</v>
      </c>
      <c r="J3034" s="65">
        <v>107.87511699850403</v>
      </c>
      <c r="K3034" s="65">
        <f t="shared" si="424"/>
        <v>13.316791371564953</v>
      </c>
      <c r="L3034" s="65">
        <v>15.506557876315869</v>
      </c>
      <c r="M3034" s="63">
        <v>7000.6691703510323</v>
      </c>
    </row>
    <row r="3035" spans="1:13" ht="15" customHeight="1">
      <c r="A3035" s="8">
        <v>42094</v>
      </c>
      <c r="B3035" s="9" t="s">
        <v>52</v>
      </c>
      <c r="C3035" s="10" t="s">
        <v>37</v>
      </c>
      <c r="D3035" s="10" t="s">
        <v>42</v>
      </c>
      <c r="E3035" s="11" t="s">
        <v>31</v>
      </c>
      <c r="F3035" s="11" t="s">
        <v>34</v>
      </c>
      <c r="G3035" s="12">
        <f t="shared" si="427"/>
        <v>42916</v>
      </c>
      <c r="H3035" s="13">
        <v>9</v>
      </c>
      <c r="I3035" s="65">
        <v>10.632082541263213</v>
      </c>
      <c r="J3035" s="65">
        <v>111.41083046482198</v>
      </c>
      <c r="K3035" s="65">
        <f t="shared" si="424"/>
        <v>14.16779600758117</v>
      </c>
      <c r="L3035" s="65">
        <v>15.788473236240698</v>
      </c>
      <c r="M3035" s="63">
        <v>7096.7302468497755</v>
      </c>
    </row>
    <row r="3036" spans="1:13" ht="15" customHeight="1">
      <c r="A3036" s="8">
        <v>42094</v>
      </c>
      <c r="B3036" s="9" t="s">
        <v>52</v>
      </c>
      <c r="C3036" s="10" t="s">
        <v>37</v>
      </c>
      <c r="D3036" s="10" t="s">
        <v>42</v>
      </c>
      <c r="E3036" s="11" t="s">
        <v>31</v>
      </c>
      <c r="F3036" s="11" t="s">
        <v>34</v>
      </c>
      <c r="G3036" s="12">
        <f t="shared" si="427"/>
        <v>43008</v>
      </c>
      <c r="H3036" s="13">
        <v>10</v>
      </c>
      <c r="I3036" s="65">
        <v>10.565183903744744</v>
      </c>
      <c r="J3036" s="65">
        <v>114.94227756909461</v>
      </c>
      <c r="K3036" s="65">
        <f t="shared" si="424"/>
        <v>14.096631008017374</v>
      </c>
      <c r="L3036" s="65">
        <v>15.839933840007459</v>
      </c>
      <c r="M3036" s="63">
        <v>7275.5991813790224</v>
      </c>
    </row>
    <row r="3037" spans="1:13" ht="15" customHeight="1">
      <c r="A3037" s="8">
        <v>42094</v>
      </c>
      <c r="B3037" s="9" t="s">
        <v>52</v>
      </c>
      <c r="C3037" s="10" t="s">
        <v>37</v>
      </c>
      <c r="D3037" s="10" t="s">
        <v>42</v>
      </c>
      <c r="E3037" s="11" t="s">
        <v>31</v>
      </c>
      <c r="F3037" s="11" t="s">
        <v>34</v>
      </c>
      <c r="G3037" s="12">
        <f t="shared" si="427"/>
        <v>43100</v>
      </c>
      <c r="H3037" s="13">
        <v>11</v>
      </c>
      <c r="I3037" s="65">
        <v>9.5785150536665853</v>
      </c>
      <c r="J3037" s="65">
        <v>112.20633176818532</v>
      </c>
      <c r="K3037" s="65">
        <f t="shared" si="424"/>
        <v>6.8425692527572934</v>
      </c>
      <c r="L3037" s="65">
        <v>14.558009233340428</v>
      </c>
      <c r="M3037" s="63">
        <v>7365.9181518892847</v>
      </c>
    </row>
    <row r="3038" spans="1:13" ht="15" customHeight="1">
      <c r="A3038" s="8">
        <v>42094</v>
      </c>
      <c r="B3038" s="9" t="s">
        <v>52</v>
      </c>
      <c r="C3038" s="10" t="s">
        <v>37</v>
      </c>
      <c r="D3038" s="10" t="s">
        <v>42</v>
      </c>
      <c r="E3038" s="11" t="s">
        <v>31</v>
      </c>
      <c r="F3038" s="11" t="s">
        <v>34</v>
      </c>
      <c r="G3038" s="12">
        <f t="shared" si="427"/>
        <v>43190</v>
      </c>
      <c r="H3038" s="13">
        <v>12</v>
      </c>
      <c r="I3038" s="65">
        <v>9.0021850461193385</v>
      </c>
      <c r="J3038" s="65">
        <v>117.1022842751421</v>
      </c>
      <c r="K3038" s="65">
        <f t="shared" si="424"/>
        <v>13.898137553076113</v>
      </c>
      <c r="L3038" s="65">
        <v>13.763937436578225</v>
      </c>
      <c r="M3038" s="63">
        <v>7811.5722175055507</v>
      </c>
    </row>
    <row r="3039" spans="1:13" ht="15" customHeight="1">
      <c r="A3039" s="8">
        <v>42094</v>
      </c>
      <c r="B3039" s="9" t="s">
        <v>52</v>
      </c>
      <c r="C3039" s="10" t="s">
        <v>37</v>
      </c>
      <c r="D3039" s="10" t="s">
        <v>42</v>
      </c>
      <c r="E3039" s="11" t="s">
        <v>31</v>
      </c>
      <c r="F3039" s="11" t="s">
        <v>34</v>
      </c>
      <c r="G3039" s="12">
        <f t="shared" si="427"/>
        <v>43281</v>
      </c>
      <c r="H3039" s="13">
        <v>13</v>
      </c>
      <c r="I3039" s="65">
        <v>8.3485560878034608</v>
      </c>
      <c r="J3039" s="65">
        <v>118.13772217438181</v>
      </c>
      <c r="K3039" s="65">
        <f t="shared" si="424"/>
        <v>9.383993987043171</v>
      </c>
      <c r="L3039" s="65">
        <v>13.107802830237455</v>
      </c>
      <c r="M3039" s="63">
        <v>8095.1890759620992</v>
      </c>
    </row>
    <row r="3040" spans="1:13" ht="15" customHeight="1">
      <c r="A3040" s="8">
        <v>42094</v>
      </c>
      <c r="B3040" s="9" t="s">
        <v>52</v>
      </c>
      <c r="C3040" s="10" t="s">
        <v>37</v>
      </c>
      <c r="D3040" s="10" t="s">
        <v>42</v>
      </c>
      <c r="E3040" s="11" t="s">
        <v>31</v>
      </c>
      <c r="F3040" s="11" t="s">
        <v>34</v>
      </c>
      <c r="G3040" s="12">
        <f t="shared" si="427"/>
        <v>43373</v>
      </c>
      <c r="H3040" s="13">
        <v>14</v>
      </c>
      <c r="I3040" s="65">
        <v>7.5811341115415392</v>
      </c>
      <c r="J3040" s="65">
        <v>115.7343580120757</v>
      </c>
      <c r="K3040" s="65">
        <f t="shared" si="424"/>
        <v>5.1777699492354348</v>
      </c>
      <c r="L3040" s="65">
        <v>12.152445514990037</v>
      </c>
      <c r="M3040" s="63">
        <v>8397.0247000586151</v>
      </c>
    </row>
    <row r="3041" spans="1:13" ht="15" customHeight="1">
      <c r="A3041" s="8">
        <v>42094</v>
      </c>
      <c r="B3041" s="9" t="s">
        <v>52</v>
      </c>
      <c r="C3041" s="10" t="s">
        <v>37</v>
      </c>
      <c r="D3041" s="10" t="s">
        <v>42</v>
      </c>
      <c r="E3041" s="11" t="s">
        <v>31</v>
      </c>
      <c r="F3041" s="11" t="s">
        <v>34</v>
      </c>
      <c r="G3041" s="12">
        <f t="shared" si="427"/>
        <v>43465</v>
      </c>
      <c r="H3041" s="13">
        <v>15</v>
      </c>
      <c r="I3041" s="65">
        <v>6.5194674546775788</v>
      </c>
      <c r="J3041" s="65">
        <v>119.29813360821063</v>
      </c>
      <c r="K3041" s="65">
        <f t="shared" si="424"/>
        <v>10.083243050812509</v>
      </c>
      <c r="L3041" s="65">
        <v>10.610741528994041</v>
      </c>
      <c r="M3041" s="63">
        <v>8483.3582105805108</v>
      </c>
    </row>
    <row r="3042" spans="1:13" ht="15" customHeight="1">
      <c r="A3042" s="8">
        <v>42094</v>
      </c>
      <c r="B3042" s="9" t="s">
        <v>52</v>
      </c>
      <c r="C3042" s="10" t="s">
        <v>37</v>
      </c>
      <c r="D3042" s="10" t="s">
        <v>42</v>
      </c>
      <c r="E3042" s="11" t="s">
        <v>31</v>
      </c>
      <c r="F3042" s="11" t="s">
        <v>34</v>
      </c>
      <c r="G3042" s="12">
        <f t="shared" si="427"/>
        <v>43555</v>
      </c>
      <c r="H3042" s="13">
        <v>16</v>
      </c>
      <c r="I3042" s="65">
        <v>6.3580150040129899</v>
      </c>
      <c r="J3042" s="65">
        <v>118.0020774146811</v>
      </c>
      <c r="K3042" s="65">
        <f t="shared" si="424"/>
        <v>5.0619588104834525</v>
      </c>
      <c r="L3042" s="65">
        <v>10.552467041311784</v>
      </c>
      <c r="M3042" s="63">
        <v>8671.4920132400184</v>
      </c>
    </row>
    <row r="3043" spans="1:13" ht="15" customHeight="1">
      <c r="A3043" s="8">
        <v>42094</v>
      </c>
      <c r="B3043" s="9" t="s">
        <v>52</v>
      </c>
      <c r="C3043" s="10" t="s">
        <v>37</v>
      </c>
      <c r="D3043" s="10" t="s">
        <v>42</v>
      </c>
      <c r="E3043" s="11" t="s">
        <v>31</v>
      </c>
      <c r="F3043" s="11" t="s">
        <v>34</v>
      </c>
      <c r="G3043" s="12">
        <f t="shared" si="427"/>
        <v>43646</v>
      </c>
      <c r="H3043" s="13">
        <v>17</v>
      </c>
      <c r="I3043" s="65">
        <v>5.6773400335153754</v>
      </c>
      <c r="J3043" s="65">
        <v>128.07915235213423</v>
      </c>
      <c r="K3043" s="65">
        <f t="shared" si="424"/>
        <v>15.754414970968508</v>
      </c>
      <c r="L3043" s="65">
        <v>9.828223673962551</v>
      </c>
      <c r="M3043" s="63">
        <v>8843.5229077132062</v>
      </c>
    </row>
    <row r="3044" spans="1:13" ht="15" customHeight="1">
      <c r="A3044" s="8">
        <v>42094</v>
      </c>
      <c r="B3044" s="9" t="s">
        <v>52</v>
      </c>
      <c r="C3044" s="10" t="s">
        <v>37</v>
      </c>
      <c r="D3044" s="10" t="s">
        <v>42</v>
      </c>
      <c r="E3044" s="11" t="s">
        <v>31</v>
      </c>
      <c r="F3044" s="11" t="s">
        <v>34</v>
      </c>
      <c r="G3044" s="12">
        <f t="shared" si="427"/>
        <v>43738</v>
      </c>
      <c r="H3044" s="13">
        <v>18</v>
      </c>
      <c r="I3044" s="65">
        <v>5.8784792275869133</v>
      </c>
      <c r="J3044" s="65">
        <v>131.375349919728</v>
      </c>
      <c r="K3044" s="65">
        <f t="shared" si="424"/>
        <v>9.1746767951806785</v>
      </c>
      <c r="L3044" s="65">
        <v>10.34433058229747</v>
      </c>
      <c r="M3044" s="63">
        <v>9008.2511179547982</v>
      </c>
    </row>
    <row r="3045" spans="1:13" ht="15" customHeight="1">
      <c r="A3045" s="8">
        <v>42094</v>
      </c>
      <c r="B3045" s="9" t="s">
        <v>52</v>
      </c>
      <c r="C3045" s="10" t="s">
        <v>37</v>
      </c>
      <c r="D3045" s="10" t="s">
        <v>42</v>
      </c>
      <c r="E3045" s="11" t="s">
        <v>31</v>
      </c>
      <c r="F3045" s="11" t="s">
        <v>34</v>
      </c>
      <c r="G3045" s="12">
        <f t="shared" si="427"/>
        <v>43830</v>
      </c>
      <c r="H3045" s="13">
        <v>19</v>
      </c>
      <c r="I3045" s="65">
        <v>6.0211457586461554</v>
      </c>
      <c r="J3045" s="65">
        <v>132.19415675386622</v>
      </c>
      <c r="K3045" s="65">
        <f t="shared" si="424"/>
        <v>6.8399525927843845</v>
      </c>
      <c r="L3045" s="65">
        <v>10.755008768927681</v>
      </c>
      <c r="M3045" s="63">
        <v>9165.1355618371508</v>
      </c>
    </row>
    <row r="3046" spans="1:13" ht="15" customHeight="1">
      <c r="A3046" s="8">
        <v>42094</v>
      </c>
      <c r="B3046" s="9" t="s">
        <v>52</v>
      </c>
      <c r="C3046" s="10" t="s">
        <v>37</v>
      </c>
      <c r="D3046" s="10" t="s">
        <v>42</v>
      </c>
      <c r="E3046" s="11" t="s">
        <v>31</v>
      </c>
      <c r="F3046" s="11" t="s">
        <v>34</v>
      </c>
      <c r="G3046" s="12">
        <f t="shared" si="427"/>
        <v>43921</v>
      </c>
      <c r="H3046" s="13">
        <v>20</v>
      </c>
      <c r="I3046" s="65">
        <v>5.7685702843085043</v>
      </c>
      <c r="J3046" s="65">
        <v>137.9523921791243</v>
      </c>
      <c r="K3046" s="65">
        <f t="shared" si="424"/>
        <v>11.526805709566583</v>
      </c>
      <c r="L3046" s="65">
        <v>10.379239672378532</v>
      </c>
      <c r="M3046" s="63">
        <v>9258.6528381287171</v>
      </c>
    </row>
    <row r="3047" spans="1:13" ht="15" customHeight="1">
      <c r="A3047" s="8">
        <v>42094</v>
      </c>
      <c r="B3047" s="9" t="s">
        <v>52</v>
      </c>
      <c r="C3047" s="10" t="s">
        <v>37</v>
      </c>
      <c r="D3047" s="10" t="s">
        <v>42</v>
      </c>
      <c r="E3047" s="11" t="s">
        <v>31</v>
      </c>
      <c r="F3047" s="11" t="s">
        <v>34</v>
      </c>
      <c r="G3047" s="12">
        <f t="shared" si="427"/>
        <v>44012</v>
      </c>
      <c r="H3047" s="13">
        <v>21</v>
      </c>
      <c r="I3047" s="65">
        <v>5.9603488207792683</v>
      </c>
      <c r="J3047" s="65">
        <v>143.04306580909912</v>
      </c>
      <c r="K3047" s="65">
        <f t="shared" si="424"/>
        <v>11.051022450754084</v>
      </c>
      <c r="L3047" s="65">
        <v>10.892481431904917</v>
      </c>
      <c r="M3047" s="63">
        <v>9342.2051544918431</v>
      </c>
    </row>
    <row r="3048" spans="1:13" ht="15" customHeight="1">
      <c r="A3048" s="8">
        <f t="shared" ref="A3048:F3049" si="428">A3047</f>
        <v>42094</v>
      </c>
      <c r="B3048" s="9" t="str">
        <f t="shared" si="428"/>
        <v>Mid-Cycle 2015</v>
      </c>
      <c r="C3048" s="10" t="str">
        <f t="shared" si="428"/>
        <v>Severely Adverse</v>
      </c>
      <c r="D3048" s="10" t="str">
        <f t="shared" si="428"/>
        <v>TMM</v>
      </c>
      <c r="E3048" s="11" t="str">
        <f t="shared" si="428"/>
        <v>Other Loans &amp; Leases</v>
      </c>
      <c r="F3048" s="11" t="str">
        <f t="shared" si="428"/>
        <v>Loans to Depositories and Other Financial Institutions</v>
      </c>
      <c r="G3048" s="12">
        <f t="shared" si="427"/>
        <v>44104</v>
      </c>
      <c r="H3048" s="13">
        <v>22</v>
      </c>
      <c r="I3048" s="65">
        <v>6.119644364227435</v>
      </c>
      <c r="J3048" s="65">
        <v>149.68162270188003</v>
      </c>
      <c r="K3048" s="65">
        <f t="shared" si="424"/>
        <v>12.758201257008347</v>
      </c>
      <c r="L3048" s="65">
        <v>11.2556061445641</v>
      </c>
      <c r="M3048" s="63">
        <v>9506.3440235679136</v>
      </c>
    </row>
    <row r="3049" spans="1:13" ht="15" customHeight="1">
      <c r="A3049" s="8">
        <f t="shared" si="428"/>
        <v>42094</v>
      </c>
      <c r="B3049" s="9" t="str">
        <f t="shared" si="428"/>
        <v>Mid-Cycle 2015</v>
      </c>
      <c r="C3049" s="10" t="str">
        <f t="shared" si="428"/>
        <v>Severely Adverse</v>
      </c>
      <c r="D3049" s="10" t="str">
        <f t="shared" si="428"/>
        <v>TMM</v>
      </c>
      <c r="E3049" s="11" t="str">
        <f t="shared" si="428"/>
        <v>Other Loans &amp; Leases</v>
      </c>
      <c r="F3049" s="11" t="str">
        <f t="shared" si="428"/>
        <v>Loans to Depositories and Other Financial Institutions</v>
      </c>
      <c r="G3049" s="12">
        <f t="shared" si="427"/>
        <v>44196</v>
      </c>
      <c r="H3049" s="13">
        <v>23</v>
      </c>
      <c r="I3049" s="65">
        <v>5.8395287695937448</v>
      </c>
      <c r="J3049" s="65">
        <v>159.78075924690435</v>
      </c>
      <c r="K3049" s="65">
        <f t="shared" si="424"/>
        <v>15.938665314618067</v>
      </c>
      <c r="L3049" s="65">
        <v>10.8196915376838</v>
      </c>
      <c r="M3049" s="63">
        <v>9666.8886255731759</v>
      </c>
    </row>
    <row r="3050" spans="1:13" ht="15" customHeight="1">
      <c r="A3050" s="21">
        <f>A3051</f>
        <v>42094</v>
      </c>
      <c r="B3050" s="21" t="str">
        <f t="shared" ref="B3050:F3050" si="429">B3051</f>
        <v>Mid-Cycle 2015</v>
      </c>
      <c r="C3050" s="21" t="str">
        <f t="shared" si="429"/>
        <v>Severely Adverse</v>
      </c>
      <c r="D3050" s="21" t="str">
        <f t="shared" si="429"/>
        <v>TMM</v>
      </c>
      <c r="E3050" s="21" t="str">
        <f t="shared" si="429"/>
        <v>Other Loans &amp; Leases</v>
      </c>
      <c r="F3050" s="25" t="str">
        <f t="shared" si="429"/>
        <v>All Other Loans</v>
      </c>
      <c r="G3050" s="21">
        <f>A3050</f>
        <v>42094</v>
      </c>
      <c r="H3050" s="22">
        <v>0</v>
      </c>
      <c r="I3050" s="30">
        <v>0</v>
      </c>
      <c r="J3050" s="70">
        <v>82.43</v>
      </c>
      <c r="K3050" s="59">
        <v>0</v>
      </c>
      <c r="L3050" s="65">
        <v>0</v>
      </c>
      <c r="M3050" s="63">
        <v>0</v>
      </c>
    </row>
    <row r="3051" spans="1:13" ht="15" customHeight="1">
      <c r="A3051" s="8">
        <v>42094</v>
      </c>
      <c r="B3051" s="9" t="s">
        <v>52</v>
      </c>
      <c r="C3051" s="10" t="s">
        <v>37</v>
      </c>
      <c r="D3051" s="10" t="s">
        <v>42</v>
      </c>
      <c r="E3051" s="16" t="s">
        <v>31</v>
      </c>
      <c r="F3051" s="16" t="s">
        <v>35</v>
      </c>
      <c r="G3051" s="12">
        <f t="shared" ref="G3051:G3073" si="430">G3027</f>
        <v>42185</v>
      </c>
      <c r="H3051" s="13">
        <v>1</v>
      </c>
      <c r="I3051" s="65">
        <v>3.8794878102522223</v>
      </c>
      <c r="J3051" s="65">
        <v>68.962692766646867</v>
      </c>
      <c r="K3051" s="65">
        <f t="shared" si="424"/>
        <v>-9.5878194231009175</v>
      </c>
      <c r="L3051" s="65">
        <v>8.4627881073586408</v>
      </c>
      <c r="M3051" s="63">
        <v>14656.181237084029</v>
      </c>
    </row>
    <row r="3052" spans="1:13" ht="15" customHeight="1">
      <c r="A3052" s="8">
        <v>42094</v>
      </c>
      <c r="B3052" s="9" t="s">
        <v>52</v>
      </c>
      <c r="C3052" s="10" t="s">
        <v>37</v>
      </c>
      <c r="D3052" s="10" t="s">
        <v>42</v>
      </c>
      <c r="E3052" s="16" t="s">
        <v>31</v>
      </c>
      <c r="F3052" s="16" t="s">
        <v>35</v>
      </c>
      <c r="G3052" s="12">
        <f t="shared" si="430"/>
        <v>42277</v>
      </c>
      <c r="H3052" s="13">
        <v>2</v>
      </c>
      <c r="I3052" s="65">
        <v>8.7615806929362492</v>
      </c>
      <c r="J3052" s="65">
        <v>76.76271707335502</v>
      </c>
      <c r="K3052" s="65">
        <f t="shared" si="424"/>
        <v>16.561604999644402</v>
      </c>
      <c r="L3052" s="65">
        <v>18.031169157111464</v>
      </c>
      <c r="M3052" s="63">
        <v>14055.420406387244</v>
      </c>
    </row>
    <row r="3053" spans="1:13" ht="15" customHeight="1">
      <c r="A3053" s="8">
        <v>42094</v>
      </c>
      <c r="B3053" s="9" t="s">
        <v>52</v>
      </c>
      <c r="C3053" s="10" t="s">
        <v>37</v>
      </c>
      <c r="D3053" s="10" t="s">
        <v>42</v>
      </c>
      <c r="E3053" s="16" t="s">
        <v>31</v>
      </c>
      <c r="F3053" s="16" t="s">
        <v>35</v>
      </c>
      <c r="G3053" s="12">
        <f t="shared" si="430"/>
        <v>42369</v>
      </c>
      <c r="H3053" s="13">
        <v>3</v>
      </c>
      <c r="I3053" s="65">
        <v>6.7876821829933398</v>
      </c>
      <c r="J3053" s="65">
        <v>88.494480502189276</v>
      </c>
      <c r="K3053" s="65">
        <f t="shared" si="424"/>
        <v>18.519445611827596</v>
      </c>
      <c r="L3053" s="65">
        <v>14.292816513409962</v>
      </c>
      <c r="M3053" s="63">
        <v>13781.83562950781</v>
      </c>
    </row>
    <row r="3054" spans="1:13" ht="15" customHeight="1">
      <c r="A3054" s="8">
        <v>42094</v>
      </c>
      <c r="B3054" s="9" t="s">
        <v>52</v>
      </c>
      <c r="C3054" s="10" t="s">
        <v>37</v>
      </c>
      <c r="D3054" s="10" t="s">
        <v>42</v>
      </c>
      <c r="E3054" s="16" t="s">
        <v>31</v>
      </c>
      <c r="F3054" s="16" t="s">
        <v>35</v>
      </c>
      <c r="G3054" s="12">
        <f t="shared" si="430"/>
        <v>42460</v>
      </c>
      <c r="H3054" s="13">
        <v>4</v>
      </c>
      <c r="I3054" s="65">
        <v>7.2979184793426883</v>
      </c>
      <c r="J3054" s="65">
        <v>104.62639534348607</v>
      </c>
      <c r="K3054" s="65">
        <f t="shared" si="424"/>
        <v>23.429833320639478</v>
      </c>
      <c r="L3054" s="65">
        <v>14.1944553299956</v>
      </c>
      <c r="M3054" s="63">
        <v>13492.628705193078</v>
      </c>
    </row>
    <row r="3055" spans="1:13" ht="15" customHeight="1">
      <c r="A3055" s="8">
        <v>42094</v>
      </c>
      <c r="B3055" s="9" t="s">
        <v>52</v>
      </c>
      <c r="C3055" s="10" t="s">
        <v>37</v>
      </c>
      <c r="D3055" s="10" t="s">
        <v>42</v>
      </c>
      <c r="E3055" s="16" t="s">
        <v>31</v>
      </c>
      <c r="F3055" s="16" t="s">
        <v>35</v>
      </c>
      <c r="G3055" s="12">
        <f t="shared" si="430"/>
        <v>42551</v>
      </c>
      <c r="H3055" s="13">
        <v>5</v>
      </c>
      <c r="I3055" s="65">
        <v>8.3257296263489451</v>
      </c>
      <c r="J3055" s="65">
        <v>118.8388169032669</v>
      </c>
      <c r="K3055" s="65">
        <f t="shared" si="424"/>
        <v>22.538151186129781</v>
      </c>
      <c r="L3055" s="65">
        <v>15.410104411839111</v>
      </c>
      <c r="M3055" s="63">
        <v>13260.522948626389</v>
      </c>
    </row>
    <row r="3056" spans="1:13" ht="15" customHeight="1">
      <c r="A3056" s="8">
        <v>42094</v>
      </c>
      <c r="B3056" s="9" t="s">
        <v>52</v>
      </c>
      <c r="C3056" s="10" t="s">
        <v>37</v>
      </c>
      <c r="D3056" s="10" t="s">
        <v>42</v>
      </c>
      <c r="E3056" s="16" t="s">
        <v>31</v>
      </c>
      <c r="F3056" s="16" t="s">
        <v>35</v>
      </c>
      <c r="G3056" s="12">
        <f t="shared" si="430"/>
        <v>42643</v>
      </c>
      <c r="H3056" s="13">
        <v>6</v>
      </c>
      <c r="I3056" s="65">
        <v>9.2290468759148983</v>
      </c>
      <c r="J3056" s="65">
        <v>125.57084859995872</v>
      </c>
      <c r="K3056" s="65">
        <f t="shared" si="424"/>
        <v>15.961078572606718</v>
      </c>
      <c r="L3056" s="65">
        <v>16.511016967788347</v>
      </c>
      <c r="M3056" s="63">
        <v>13080.101595477341</v>
      </c>
    </row>
    <row r="3057" spans="1:13" ht="15" customHeight="1">
      <c r="A3057" s="8">
        <v>42094</v>
      </c>
      <c r="B3057" s="9" t="s">
        <v>52</v>
      </c>
      <c r="C3057" s="10" t="s">
        <v>37</v>
      </c>
      <c r="D3057" s="10" t="s">
        <v>42</v>
      </c>
      <c r="E3057" s="16" t="s">
        <v>31</v>
      </c>
      <c r="F3057" s="16" t="s">
        <v>35</v>
      </c>
      <c r="G3057" s="12">
        <f t="shared" si="430"/>
        <v>42735</v>
      </c>
      <c r="H3057" s="13">
        <v>7</v>
      </c>
      <c r="I3057" s="65">
        <v>9.0355134452329224</v>
      </c>
      <c r="J3057" s="65">
        <v>139.51355647429591</v>
      </c>
      <c r="K3057" s="65">
        <f t="shared" si="424"/>
        <v>22.97822131957011</v>
      </c>
      <c r="L3057" s="65">
        <v>15.594929093283485</v>
      </c>
      <c r="M3057" s="63">
        <v>13294.460244340409</v>
      </c>
    </row>
    <row r="3058" spans="1:13" ht="15" customHeight="1">
      <c r="A3058" s="8">
        <v>42094</v>
      </c>
      <c r="B3058" s="9" t="s">
        <v>52</v>
      </c>
      <c r="C3058" s="10" t="s">
        <v>37</v>
      </c>
      <c r="D3058" s="10" t="s">
        <v>42</v>
      </c>
      <c r="E3058" s="16" t="s">
        <v>31</v>
      </c>
      <c r="F3058" s="16" t="s">
        <v>35</v>
      </c>
      <c r="G3058" s="12">
        <f t="shared" si="430"/>
        <v>42825</v>
      </c>
      <c r="H3058" s="13">
        <v>8</v>
      </c>
      <c r="I3058" s="65">
        <v>8.4689113816499511</v>
      </c>
      <c r="J3058" s="65">
        <v>142.32846665745362</v>
      </c>
      <c r="K3058" s="65">
        <f t="shared" si="424"/>
        <v>11.283821564807658</v>
      </c>
      <c r="L3058" s="65">
        <v>14.458686553141348</v>
      </c>
      <c r="M3058" s="63">
        <v>12849.202628197856</v>
      </c>
    </row>
    <row r="3059" spans="1:13" ht="15" customHeight="1">
      <c r="A3059" s="8">
        <v>42094</v>
      </c>
      <c r="B3059" s="9" t="s">
        <v>52</v>
      </c>
      <c r="C3059" s="10" t="s">
        <v>37</v>
      </c>
      <c r="D3059" s="10" t="s">
        <v>42</v>
      </c>
      <c r="E3059" s="16" t="s">
        <v>31</v>
      </c>
      <c r="F3059" s="16" t="s">
        <v>35</v>
      </c>
      <c r="G3059" s="12">
        <f t="shared" si="430"/>
        <v>42916</v>
      </c>
      <c r="H3059" s="13">
        <v>9</v>
      </c>
      <c r="I3059" s="65">
        <v>8.3576260802444295</v>
      </c>
      <c r="J3059" s="65">
        <v>149.1629514664194</v>
      </c>
      <c r="K3059" s="65">
        <f t="shared" si="424"/>
        <v>15.192110889210213</v>
      </c>
      <c r="L3059" s="65">
        <v>14.088093430681996</v>
      </c>
      <c r="M3059" s="63">
        <v>12781.241418152073</v>
      </c>
    </row>
    <row r="3060" spans="1:13" ht="15" customHeight="1">
      <c r="A3060" s="8">
        <v>42094</v>
      </c>
      <c r="B3060" s="9" t="s">
        <v>52</v>
      </c>
      <c r="C3060" s="10" t="s">
        <v>37</v>
      </c>
      <c r="D3060" s="10" t="s">
        <v>42</v>
      </c>
      <c r="E3060" s="16" t="s">
        <v>31</v>
      </c>
      <c r="F3060" s="16" t="s">
        <v>35</v>
      </c>
      <c r="G3060" s="12">
        <f t="shared" si="430"/>
        <v>43008</v>
      </c>
      <c r="H3060" s="13">
        <v>10</v>
      </c>
      <c r="I3060" s="65">
        <v>8.4838356076633499</v>
      </c>
      <c r="J3060" s="65">
        <v>151.28854692181542</v>
      </c>
      <c r="K3060" s="65">
        <f t="shared" si="424"/>
        <v>10.609431063059374</v>
      </c>
      <c r="L3060" s="65">
        <v>14.227654012354549</v>
      </c>
      <c r="M3060" s="63">
        <v>12768.820916538622</v>
      </c>
    </row>
    <row r="3061" spans="1:13" ht="15" customHeight="1">
      <c r="A3061" s="8">
        <v>42094</v>
      </c>
      <c r="B3061" s="9" t="s">
        <v>52</v>
      </c>
      <c r="C3061" s="10" t="s">
        <v>37</v>
      </c>
      <c r="D3061" s="10" t="s">
        <v>42</v>
      </c>
      <c r="E3061" s="16" t="s">
        <v>31</v>
      </c>
      <c r="F3061" s="16" t="s">
        <v>35</v>
      </c>
      <c r="G3061" s="12">
        <f t="shared" si="430"/>
        <v>43100</v>
      </c>
      <c r="H3061" s="13">
        <v>11</v>
      </c>
      <c r="I3061" s="65">
        <v>7.7367322463974988</v>
      </c>
      <c r="J3061" s="65">
        <v>152.12492059687963</v>
      </c>
      <c r="K3061" s="65">
        <f t="shared" si="424"/>
        <v>8.5731059214617069</v>
      </c>
      <c r="L3061" s="65">
        <v>12.957580686974829</v>
      </c>
      <c r="M3061" s="63">
        <v>12969.417963200513</v>
      </c>
    </row>
    <row r="3062" spans="1:13" ht="15" customHeight="1">
      <c r="A3062" s="8">
        <v>42094</v>
      </c>
      <c r="B3062" s="9" t="s">
        <v>52</v>
      </c>
      <c r="C3062" s="10" t="s">
        <v>37</v>
      </c>
      <c r="D3062" s="10" t="s">
        <v>42</v>
      </c>
      <c r="E3062" s="16" t="s">
        <v>31</v>
      </c>
      <c r="F3062" s="16" t="s">
        <v>35</v>
      </c>
      <c r="G3062" s="12">
        <f t="shared" si="430"/>
        <v>43190</v>
      </c>
      <c r="H3062" s="13">
        <v>12</v>
      </c>
      <c r="I3062" s="65">
        <v>6.7818963677097805</v>
      </c>
      <c r="J3062" s="65">
        <v>176.17582085555711</v>
      </c>
      <c r="K3062" s="65">
        <f t="shared" si="424"/>
        <v>30.832796626387253</v>
      </c>
      <c r="L3062" s="65">
        <v>11.455170317498641</v>
      </c>
      <c r="M3062" s="63">
        <v>13398.78369590775</v>
      </c>
    </row>
    <row r="3063" spans="1:13" ht="15" customHeight="1">
      <c r="A3063" s="8">
        <v>42094</v>
      </c>
      <c r="B3063" s="9" t="s">
        <v>52</v>
      </c>
      <c r="C3063" s="10" t="s">
        <v>37</v>
      </c>
      <c r="D3063" s="10" t="s">
        <v>42</v>
      </c>
      <c r="E3063" s="16" t="s">
        <v>31</v>
      </c>
      <c r="F3063" s="16" t="s">
        <v>35</v>
      </c>
      <c r="G3063" s="12">
        <f t="shared" si="430"/>
        <v>43281</v>
      </c>
      <c r="H3063" s="13">
        <v>13</v>
      </c>
      <c r="I3063" s="65">
        <v>6.9132995913410156</v>
      </c>
      <c r="J3063" s="65">
        <v>179.15390501558187</v>
      </c>
      <c r="K3063" s="65">
        <f t="shared" si="424"/>
        <v>9.8913837513657796</v>
      </c>
      <c r="L3063" s="65">
        <v>11.836728168807678</v>
      </c>
      <c r="M3063" s="63">
        <v>13714.151068555861</v>
      </c>
    </row>
    <row r="3064" spans="1:13" ht="15" customHeight="1">
      <c r="A3064" s="8">
        <v>42094</v>
      </c>
      <c r="B3064" s="9" t="s">
        <v>52</v>
      </c>
      <c r="C3064" s="10" t="s">
        <v>37</v>
      </c>
      <c r="D3064" s="10" t="s">
        <v>42</v>
      </c>
      <c r="E3064" s="16" t="s">
        <v>31</v>
      </c>
      <c r="F3064" s="16" t="s">
        <v>35</v>
      </c>
      <c r="G3064" s="12">
        <f t="shared" si="430"/>
        <v>43373</v>
      </c>
      <c r="H3064" s="13">
        <v>14</v>
      </c>
      <c r="I3064" s="65">
        <v>6.6542877953682149</v>
      </c>
      <c r="J3064" s="65">
        <v>179.5919650084615</v>
      </c>
      <c r="K3064" s="65">
        <f t="shared" si="424"/>
        <v>7.092347788247845</v>
      </c>
      <c r="L3064" s="65">
        <v>11.547520363247736</v>
      </c>
      <c r="M3064" s="63">
        <v>14139.488798267485</v>
      </c>
    </row>
    <row r="3065" spans="1:13" ht="15" customHeight="1">
      <c r="A3065" s="8">
        <v>42094</v>
      </c>
      <c r="B3065" s="9" t="s">
        <v>52</v>
      </c>
      <c r="C3065" s="10" t="s">
        <v>37</v>
      </c>
      <c r="D3065" s="10" t="s">
        <v>42</v>
      </c>
      <c r="E3065" s="16" t="s">
        <v>31</v>
      </c>
      <c r="F3065" s="16" t="s">
        <v>35</v>
      </c>
      <c r="G3065" s="12">
        <f t="shared" si="430"/>
        <v>43465</v>
      </c>
      <c r="H3065" s="13">
        <v>15</v>
      </c>
      <c r="I3065" s="65">
        <v>7.201608727194869</v>
      </c>
      <c r="J3065" s="65">
        <v>178.01659682897639</v>
      </c>
      <c r="K3065" s="65">
        <f t="shared" si="424"/>
        <v>5.6262405477097586</v>
      </c>
      <c r="L3065" s="65">
        <v>12.629430396748479</v>
      </c>
      <c r="M3065" s="63">
        <v>14509.999128872829</v>
      </c>
    </row>
    <row r="3066" spans="1:13" ht="15" customHeight="1">
      <c r="A3066" s="8">
        <v>42094</v>
      </c>
      <c r="B3066" s="9" t="s">
        <v>52</v>
      </c>
      <c r="C3066" s="10" t="s">
        <v>37</v>
      </c>
      <c r="D3066" s="10" t="s">
        <v>42</v>
      </c>
      <c r="E3066" s="16" t="s">
        <v>31</v>
      </c>
      <c r="F3066" s="16" t="s">
        <v>35</v>
      </c>
      <c r="G3066" s="12">
        <f t="shared" si="430"/>
        <v>43555</v>
      </c>
      <c r="H3066" s="13">
        <v>16</v>
      </c>
      <c r="I3066" s="65">
        <v>6.8025159488208491</v>
      </c>
      <c r="J3066" s="65">
        <v>181.67453648908045</v>
      </c>
      <c r="K3066" s="65">
        <f t="shared" si="424"/>
        <v>10.460455608924912</v>
      </c>
      <c r="L3066" s="65">
        <v>12.056515922704103</v>
      </c>
      <c r="M3066" s="63">
        <v>14846.568057189788</v>
      </c>
    </row>
    <row r="3067" spans="1:13" ht="15" customHeight="1">
      <c r="A3067" s="8">
        <v>42094</v>
      </c>
      <c r="B3067" s="9" t="s">
        <v>52</v>
      </c>
      <c r="C3067" s="10" t="s">
        <v>37</v>
      </c>
      <c r="D3067" s="10" t="s">
        <v>42</v>
      </c>
      <c r="E3067" s="16" t="s">
        <v>31</v>
      </c>
      <c r="F3067" s="16" t="s">
        <v>35</v>
      </c>
      <c r="G3067" s="12">
        <f t="shared" si="430"/>
        <v>43646</v>
      </c>
      <c r="H3067" s="13">
        <v>17</v>
      </c>
      <c r="I3067" s="65">
        <v>6.7128655098114995</v>
      </c>
      <c r="J3067" s="65">
        <v>183.45978486914063</v>
      </c>
      <c r="K3067" s="65">
        <f t="shared" si="424"/>
        <v>8.4981138898716821</v>
      </c>
      <c r="L3067" s="65">
        <v>11.918173580410947</v>
      </c>
      <c r="M3067" s="63">
        <v>15036.300539105127</v>
      </c>
    </row>
    <row r="3068" spans="1:13" ht="15" customHeight="1">
      <c r="A3068" s="8">
        <v>42094</v>
      </c>
      <c r="B3068" s="9" t="s">
        <v>52</v>
      </c>
      <c r="C3068" s="10" t="s">
        <v>37</v>
      </c>
      <c r="D3068" s="10" t="s">
        <v>42</v>
      </c>
      <c r="E3068" s="16" t="s">
        <v>31</v>
      </c>
      <c r="F3068" s="16" t="s">
        <v>35</v>
      </c>
      <c r="G3068" s="12">
        <f t="shared" si="430"/>
        <v>43738</v>
      </c>
      <c r="H3068" s="13">
        <v>18</v>
      </c>
      <c r="I3068" s="65">
        <v>6.5992069729220812</v>
      </c>
      <c r="J3068" s="65">
        <v>189.18516050998824</v>
      </c>
      <c r="K3068" s="65">
        <f t="shared" si="424"/>
        <v>12.324582613769683</v>
      </c>
      <c r="L3068" s="65">
        <v>11.04291509657171</v>
      </c>
      <c r="M3068" s="63">
        <v>15295.995573761878</v>
      </c>
    </row>
    <row r="3069" spans="1:13" ht="15" customHeight="1">
      <c r="A3069" s="8">
        <v>42094</v>
      </c>
      <c r="B3069" s="9" t="s">
        <v>52</v>
      </c>
      <c r="C3069" s="10" t="s">
        <v>37</v>
      </c>
      <c r="D3069" s="10" t="s">
        <v>42</v>
      </c>
      <c r="E3069" s="16" t="s">
        <v>31</v>
      </c>
      <c r="F3069" s="16" t="s">
        <v>35</v>
      </c>
      <c r="G3069" s="12">
        <f t="shared" si="430"/>
        <v>43830</v>
      </c>
      <c r="H3069" s="13">
        <v>19</v>
      </c>
      <c r="I3069" s="65">
        <v>6.8531389608565583</v>
      </c>
      <c r="J3069" s="65">
        <v>193.48659224229996</v>
      </c>
      <c r="K3069" s="65">
        <f t="shared" si="424"/>
        <v>11.154570693168285</v>
      </c>
      <c r="L3069" s="65">
        <v>11.629426609582501</v>
      </c>
      <c r="M3069" s="63">
        <v>15597.19655806775</v>
      </c>
    </row>
    <row r="3070" spans="1:13" ht="15" customHeight="1">
      <c r="A3070" s="8">
        <v>42094</v>
      </c>
      <c r="B3070" s="9" t="s">
        <v>52</v>
      </c>
      <c r="C3070" s="10" t="s">
        <v>37</v>
      </c>
      <c r="D3070" s="10" t="s">
        <v>42</v>
      </c>
      <c r="E3070" s="16" t="s">
        <v>31</v>
      </c>
      <c r="F3070" s="16" t="s">
        <v>35</v>
      </c>
      <c r="G3070" s="12">
        <f t="shared" si="430"/>
        <v>43921</v>
      </c>
      <c r="H3070" s="13">
        <v>20</v>
      </c>
      <c r="I3070" s="65">
        <v>6.6258828057789199</v>
      </c>
      <c r="J3070" s="65">
        <v>214.3044638651028</v>
      </c>
      <c r="K3070" s="65">
        <f t="shared" si="424"/>
        <v>27.443754428581762</v>
      </c>
      <c r="L3070" s="65">
        <v>11.287760062254236</v>
      </c>
      <c r="M3070" s="63">
        <v>15881.748855701488</v>
      </c>
    </row>
    <row r="3071" spans="1:13" ht="15" customHeight="1">
      <c r="A3071" s="8">
        <v>42094</v>
      </c>
      <c r="B3071" s="9" t="s">
        <v>52</v>
      </c>
      <c r="C3071" s="10" t="s">
        <v>37</v>
      </c>
      <c r="D3071" s="10" t="s">
        <v>42</v>
      </c>
      <c r="E3071" s="16" t="s">
        <v>31</v>
      </c>
      <c r="F3071" s="16" t="s">
        <v>35</v>
      </c>
      <c r="G3071" s="12">
        <f t="shared" si="430"/>
        <v>44012</v>
      </c>
      <c r="H3071" s="13">
        <v>21</v>
      </c>
      <c r="I3071" s="65">
        <v>7.1710483751200211</v>
      </c>
      <c r="J3071" s="65">
        <v>225.08658885605624</v>
      </c>
      <c r="K3071" s="65">
        <f t="shared" si="424"/>
        <v>17.953173366073457</v>
      </c>
      <c r="L3071" s="65">
        <v>12.355053064349288</v>
      </c>
      <c r="M3071" s="63">
        <v>16150.37306905838</v>
      </c>
    </row>
    <row r="3072" spans="1:13" ht="15" customHeight="1">
      <c r="A3072" s="8">
        <f t="shared" ref="A3072:F3073" si="431">A3071</f>
        <v>42094</v>
      </c>
      <c r="B3072" s="9" t="str">
        <f t="shared" si="431"/>
        <v>Mid-Cycle 2015</v>
      </c>
      <c r="C3072" s="10" t="str">
        <f t="shared" si="431"/>
        <v>Severely Adverse</v>
      </c>
      <c r="D3072" s="10" t="str">
        <f t="shared" si="431"/>
        <v>TMM</v>
      </c>
      <c r="E3072" s="11" t="str">
        <f t="shared" si="431"/>
        <v>Other Loans &amp; Leases</v>
      </c>
      <c r="F3072" s="11" t="str">
        <f t="shared" si="431"/>
        <v>All Other Loans</v>
      </c>
      <c r="G3072" s="12">
        <f t="shared" si="430"/>
        <v>44104</v>
      </c>
      <c r="H3072" s="13">
        <v>22</v>
      </c>
      <c r="I3072" s="65">
        <v>7.6610029911225892</v>
      </c>
      <c r="J3072" s="65">
        <v>229.32018738611799</v>
      </c>
      <c r="K3072" s="65">
        <f t="shared" si="424"/>
        <v>11.894601521184345</v>
      </c>
      <c r="L3072" s="65">
        <v>13.385863367053062</v>
      </c>
      <c r="M3072" s="63">
        <v>16416.020308493436</v>
      </c>
    </row>
    <row r="3073" spans="1:13" ht="15" customHeight="1">
      <c r="A3073" s="8">
        <f t="shared" si="431"/>
        <v>42094</v>
      </c>
      <c r="B3073" s="9" t="str">
        <f t="shared" si="431"/>
        <v>Mid-Cycle 2015</v>
      </c>
      <c r="C3073" s="10" t="str">
        <f t="shared" si="431"/>
        <v>Severely Adverse</v>
      </c>
      <c r="D3073" s="10" t="str">
        <f t="shared" si="431"/>
        <v>TMM</v>
      </c>
      <c r="E3073" s="11" t="str">
        <f t="shared" si="431"/>
        <v>Other Loans &amp; Leases</v>
      </c>
      <c r="F3073" s="11" t="str">
        <f t="shared" si="431"/>
        <v>All Other Loans</v>
      </c>
      <c r="G3073" s="12">
        <f t="shared" si="430"/>
        <v>44196</v>
      </c>
      <c r="H3073" s="13">
        <v>23</v>
      </c>
      <c r="I3073" s="65">
        <v>8.0501030110155778</v>
      </c>
      <c r="J3073" s="65">
        <v>235.04479518953207</v>
      </c>
      <c r="K3073" s="65">
        <f t="shared" si="424"/>
        <v>13.774710814429652</v>
      </c>
      <c r="L3073" s="65">
        <v>14.226090165801796</v>
      </c>
      <c r="M3073" s="63">
        <v>16856.391091290461</v>
      </c>
    </row>
    <row r="3074" spans="1:13" ht="15" customHeight="1">
      <c r="A3074" s="21">
        <f>A3075</f>
        <v>42094</v>
      </c>
      <c r="B3074" s="21" t="str">
        <f t="shared" ref="B3074:F3074" si="432">B3075</f>
        <v>Mid-Cycle 2015</v>
      </c>
      <c r="C3074" s="21" t="str">
        <f t="shared" si="432"/>
        <v>Severely Adverse</v>
      </c>
      <c r="D3074" s="21" t="str">
        <f t="shared" si="432"/>
        <v>TMM</v>
      </c>
      <c r="E3074" s="21" t="str">
        <f t="shared" si="432"/>
        <v>Other Loans &amp; Leases</v>
      </c>
      <c r="F3074" s="25" t="str">
        <f t="shared" si="432"/>
        <v>All Other Leases</v>
      </c>
      <c r="G3074" s="21">
        <f>A3074</f>
        <v>42094</v>
      </c>
      <c r="H3074" s="22">
        <v>0</v>
      </c>
      <c r="I3074" s="30">
        <v>0</v>
      </c>
      <c r="J3074" s="70">
        <v>36.64</v>
      </c>
      <c r="K3074" s="59">
        <v>0</v>
      </c>
      <c r="L3074" s="65">
        <v>0</v>
      </c>
      <c r="M3074" s="63">
        <v>0</v>
      </c>
    </row>
    <row r="3075" spans="1:13" ht="15" customHeight="1">
      <c r="A3075" s="8">
        <v>42094</v>
      </c>
      <c r="B3075" s="9" t="s">
        <v>52</v>
      </c>
      <c r="C3075" s="10" t="s">
        <v>37</v>
      </c>
      <c r="D3075" s="10" t="s">
        <v>42</v>
      </c>
      <c r="E3075" s="16" t="s">
        <v>31</v>
      </c>
      <c r="F3075" s="16" t="s">
        <v>44</v>
      </c>
      <c r="G3075" s="12">
        <f t="shared" ref="G3075:G3097" si="433">G3051</f>
        <v>42185</v>
      </c>
      <c r="H3075" s="13">
        <v>1</v>
      </c>
      <c r="I3075" s="65">
        <v>4.5618528538353749</v>
      </c>
      <c r="J3075" s="65">
        <v>63.525058497276611</v>
      </c>
      <c r="K3075" s="65">
        <f t="shared" si="424"/>
        <v>31.446911351111986</v>
      </c>
      <c r="L3075" s="65">
        <v>9.7761811852789826</v>
      </c>
      <c r="M3075" s="63">
        <v>6502.5875873793293</v>
      </c>
    </row>
    <row r="3076" spans="1:13" ht="15" customHeight="1">
      <c r="A3076" s="8">
        <v>42094</v>
      </c>
      <c r="B3076" s="9" t="s">
        <v>52</v>
      </c>
      <c r="C3076" s="10" t="s">
        <v>37</v>
      </c>
      <c r="D3076" s="10" t="s">
        <v>42</v>
      </c>
      <c r="E3076" s="16" t="s">
        <v>31</v>
      </c>
      <c r="F3076" s="16" t="s">
        <v>44</v>
      </c>
      <c r="G3076" s="12">
        <f t="shared" si="433"/>
        <v>42277</v>
      </c>
      <c r="H3076" s="13">
        <v>2</v>
      </c>
      <c r="I3076" s="65">
        <v>8.530970110397881</v>
      </c>
      <c r="J3076" s="65">
        <v>67.966983754920363</v>
      </c>
      <c r="K3076" s="65">
        <f t="shared" ref="K3076:K3139" si="434">J3076-J3075+I3076</f>
        <v>12.972895368041634</v>
      </c>
      <c r="L3076" s="65">
        <v>18.166876588212862</v>
      </c>
      <c r="M3076" s="63">
        <v>6452.5539101595796</v>
      </c>
    </row>
    <row r="3077" spans="1:13" ht="15" customHeight="1">
      <c r="A3077" s="8">
        <v>42094</v>
      </c>
      <c r="B3077" s="9" t="s">
        <v>52</v>
      </c>
      <c r="C3077" s="10" t="s">
        <v>37</v>
      </c>
      <c r="D3077" s="10" t="s">
        <v>42</v>
      </c>
      <c r="E3077" s="16" t="s">
        <v>31</v>
      </c>
      <c r="F3077" s="16" t="s">
        <v>44</v>
      </c>
      <c r="G3077" s="12">
        <f t="shared" si="433"/>
        <v>42369</v>
      </c>
      <c r="H3077" s="13">
        <v>3</v>
      </c>
      <c r="I3077" s="65">
        <v>8.8512682457908252</v>
      </c>
      <c r="J3077" s="65">
        <v>70.655073220725228</v>
      </c>
      <c r="K3077" s="65">
        <f t="shared" si="434"/>
        <v>11.53935771159569</v>
      </c>
      <c r="L3077" s="65">
        <v>19.666244374610901</v>
      </c>
      <c r="M3077" s="63">
        <v>6343.4899614502847</v>
      </c>
    </row>
    <row r="3078" spans="1:13" ht="15" customHeight="1">
      <c r="A3078" s="8">
        <v>42094</v>
      </c>
      <c r="B3078" s="9" t="s">
        <v>52</v>
      </c>
      <c r="C3078" s="10" t="s">
        <v>37</v>
      </c>
      <c r="D3078" s="10" t="s">
        <v>42</v>
      </c>
      <c r="E3078" s="16" t="s">
        <v>31</v>
      </c>
      <c r="F3078" s="16" t="s">
        <v>44</v>
      </c>
      <c r="G3078" s="12">
        <f t="shared" si="433"/>
        <v>42460</v>
      </c>
      <c r="H3078" s="13">
        <v>4</v>
      </c>
      <c r="I3078" s="65">
        <v>9.523403181445298</v>
      </c>
      <c r="J3078" s="65">
        <v>75.760061912523938</v>
      </c>
      <c r="K3078" s="65">
        <f t="shared" si="434"/>
        <v>14.628391873244007</v>
      </c>
      <c r="L3078" s="65">
        <v>21.21052311356647</v>
      </c>
      <c r="M3078" s="63">
        <v>6224.6981232633852</v>
      </c>
    </row>
    <row r="3079" spans="1:13" ht="15" customHeight="1">
      <c r="A3079" s="8">
        <v>42094</v>
      </c>
      <c r="B3079" s="9" t="s">
        <v>52</v>
      </c>
      <c r="C3079" s="10" t="s">
        <v>37</v>
      </c>
      <c r="D3079" s="10" t="s">
        <v>42</v>
      </c>
      <c r="E3079" s="16" t="s">
        <v>31</v>
      </c>
      <c r="F3079" s="16" t="s">
        <v>44</v>
      </c>
      <c r="G3079" s="12">
        <f t="shared" si="433"/>
        <v>42551</v>
      </c>
      <c r="H3079" s="13">
        <v>5</v>
      </c>
      <c r="I3079" s="65">
        <v>9.5341593395417981</v>
      </c>
      <c r="J3079" s="65">
        <v>80.970723958021978</v>
      </c>
      <c r="K3079" s="65">
        <f t="shared" si="434"/>
        <v>14.744821385039838</v>
      </c>
      <c r="L3079" s="65">
        <v>20.568544139039027</v>
      </c>
      <c r="M3079" s="63">
        <v>6152.8395726504341</v>
      </c>
    </row>
    <row r="3080" spans="1:13" ht="15" customHeight="1">
      <c r="A3080" s="8">
        <v>42094</v>
      </c>
      <c r="B3080" s="9" t="s">
        <v>52</v>
      </c>
      <c r="C3080" s="10" t="s">
        <v>37</v>
      </c>
      <c r="D3080" s="10" t="s">
        <v>42</v>
      </c>
      <c r="E3080" s="16" t="s">
        <v>31</v>
      </c>
      <c r="F3080" s="16" t="s">
        <v>44</v>
      </c>
      <c r="G3080" s="12">
        <f t="shared" si="433"/>
        <v>42643</v>
      </c>
      <c r="H3080" s="13">
        <v>6</v>
      </c>
      <c r="I3080" s="65">
        <v>8.9696047708911983</v>
      </c>
      <c r="J3080" s="65">
        <v>84.665460444862063</v>
      </c>
      <c r="K3080" s="65">
        <f t="shared" si="434"/>
        <v>12.664341257731284</v>
      </c>
      <c r="L3080" s="65">
        <v>18.909646105137192</v>
      </c>
      <c r="M3080" s="63">
        <v>6096.390069486808</v>
      </c>
    </row>
    <row r="3081" spans="1:13" ht="15" customHeight="1">
      <c r="A3081" s="8">
        <v>42094</v>
      </c>
      <c r="B3081" s="9" t="s">
        <v>52</v>
      </c>
      <c r="C3081" s="10" t="s">
        <v>37</v>
      </c>
      <c r="D3081" s="10" t="s">
        <v>42</v>
      </c>
      <c r="E3081" s="16" t="s">
        <v>31</v>
      </c>
      <c r="F3081" s="16" t="s">
        <v>44</v>
      </c>
      <c r="G3081" s="12">
        <f t="shared" si="433"/>
        <v>42735</v>
      </c>
      <c r="H3081" s="13">
        <v>7</v>
      </c>
      <c r="I3081" s="65">
        <v>8.1184456428944021</v>
      </c>
      <c r="J3081" s="65">
        <v>87.458744676593412</v>
      </c>
      <c r="K3081" s="65">
        <f t="shared" si="434"/>
        <v>10.911729874625751</v>
      </c>
      <c r="L3081" s="65">
        <v>16.891387991339709</v>
      </c>
      <c r="M3081" s="63">
        <v>6046.5103390169488</v>
      </c>
    </row>
    <row r="3082" spans="1:13" ht="15" customHeight="1">
      <c r="A3082" s="8">
        <v>42094</v>
      </c>
      <c r="B3082" s="9" t="s">
        <v>52</v>
      </c>
      <c r="C3082" s="10" t="s">
        <v>37</v>
      </c>
      <c r="D3082" s="10" t="s">
        <v>42</v>
      </c>
      <c r="E3082" s="16" t="s">
        <v>31</v>
      </c>
      <c r="F3082" s="16" t="s">
        <v>44</v>
      </c>
      <c r="G3082" s="12">
        <f t="shared" si="433"/>
        <v>42825</v>
      </c>
      <c r="H3082" s="13">
        <v>8</v>
      </c>
      <c r="I3082" s="65">
        <v>7.1068588507554189</v>
      </c>
      <c r="J3082" s="65">
        <v>88.213046188049915</v>
      </c>
      <c r="K3082" s="65">
        <f t="shared" si="434"/>
        <v>7.8611603622119226</v>
      </c>
      <c r="L3082" s="65">
        <v>14.665834258974279</v>
      </c>
      <c r="M3082" s="63">
        <v>6016.48316633165</v>
      </c>
    </row>
    <row r="3083" spans="1:13" ht="15" customHeight="1">
      <c r="A3083" s="8">
        <v>42094</v>
      </c>
      <c r="B3083" s="9" t="s">
        <v>52</v>
      </c>
      <c r="C3083" s="10" t="s">
        <v>37</v>
      </c>
      <c r="D3083" s="10" t="s">
        <v>42</v>
      </c>
      <c r="E3083" s="16" t="s">
        <v>31</v>
      </c>
      <c r="F3083" s="16" t="s">
        <v>44</v>
      </c>
      <c r="G3083" s="12">
        <f t="shared" si="433"/>
        <v>42916</v>
      </c>
      <c r="H3083" s="13">
        <v>9</v>
      </c>
      <c r="I3083" s="65">
        <v>6.7308258729579684</v>
      </c>
      <c r="J3083" s="65">
        <v>89.137449531172109</v>
      </c>
      <c r="K3083" s="65">
        <f t="shared" si="434"/>
        <v>7.655229216080162</v>
      </c>
      <c r="L3083" s="65">
        <v>13.819352488175523</v>
      </c>
      <c r="M3083" s="63">
        <v>5990.4866262738351</v>
      </c>
    </row>
    <row r="3084" spans="1:13" ht="15" customHeight="1">
      <c r="A3084" s="8">
        <v>42094</v>
      </c>
      <c r="B3084" s="9" t="s">
        <v>52</v>
      </c>
      <c r="C3084" s="10" t="s">
        <v>37</v>
      </c>
      <c r="D3084" s="10" t="s">
        <v>42</v>
      </c>
      <c r="E3084" s="16" t="s">
        <v>31</v>
      </c>
      <c r="F3084" s="16" t="s">
        <v>44</v>
      </c>
      <c r="G3084" s="12">
        <f t="shared" si="433"/>
        <v>43008</v>
      </c>
      <c r="H3084" s="13">
        <v>10</v>
      </c>
      <c r="I3084" s="65">
        <v>6.4876690753654485</v>
      </c>
      <c r="J3084" s="65">
        <v>88.256132317789806</v>
      </c>
      <c r="K3084" s="65">
        <f t="shared" si="434"/>
        <v>5.6063518619831454</v>
      </c>
      <c r="L3084" s="65">
        <v>13.358532669028078</v>
      </c>
      <c r="M3084" s="63">
        <v>5984.8938404406554</v>
      </c>
    </row>
    <row r="3085" spans="1:13" ht="15" customHeight="1">
      <c r="A3085" s="8">
        <v>42094</v>
      </c>
      <c r="B3085" s="9" t="s">
        <v>52</v>
      </c>
      <c r="C3085" s="10" t="s">
        <v>37</v>
      </c>
      <c r="D3085" s="10" t="s">
        <v>42</v>
      </c>
      <c r="E3085" s="16" t="s">
        <v>31</v>
      </c>
      <c r="F3085" s="16" t="s">
        <v>44</v>
      </c>
      <c r="G3085" s="12">
        <f t="shared" si="433"/>
        <v>43100</v>
      </c>
      <c r="H3085" s="13">
        <v>11</v>
      </c>
      <c r="I3085" s="65">
        <v>5.5931464257927441</v>
      </c>
      <c r="J3085" s="65">
        <v>86.875859314762707</v>
      </c>
      <c r="K3085" s="65">
        <f t="shared" si="434"/>
        <v>4.2128734227656448</v>
      </c>
      <c r="L3085" s="65">
        <v>11.501996325015751</v>
      </c>
      <c r="M3085" s="63">
        <v>6056.0537779745564</v>
      </c>
    </row>
    <row r="3086" spans="1:13" ht="15" customHeight="1">
      <c r="A3086" s="8">
        <v>42094</v>
      </c>
      <c r="B3086" s="9" t="s">
        <v>52</v>
      </c>
      <c r="C3086" s="10" t="s">
        <v>37</v>
      </c>
      <c r="D3086" s="10" t="s">
        <v>42</v>
      </c>
      <c r="E3086" s="16" t="s">
        <v>31</v>
      </c>
      <c r="F3086" s="16" t="s">
        <v>44</v>
      </c>
      <c r="G3086" s="12">
        <f t="shared" si="433"/>
        <v>43190</v>
      </c>
      <c r="H3086" s="13">
        <v>12</v>
      </c>
      <c r="I3086" s="65">
        <v>4.9844998684800634</v>
      </c>
      <c r="J3086" s="65">
        <v>88.392095404373279</v>
      </c>
      <c r="K3086" s="65">
        <f t="shared" si="434"/>
        <v>6.5007359580906359</v>
      </c>
      <c r="L3086" s="65">
        <v>10.374057022676674</v>
      </c>
      <c r="M3086" s="63">
        <v>6191.24817625373</v>
      </c>
    </row>
    <row r="3087" spans="1:13" ht="15" customHeight="1">
      <c r="A3087" s="8">
        <v>42094</v>
      </c>
      <c r="B3087" s="9" t="s">
        <v>52</v>
      </c>
      <c r="C3087" s="10" t="s">
        <v>37</v>
      </c>
      <c r="D3087" s="10" t="s">
        <v>42</v>
      </c>
      <c r="E3087" s="16" t="s">
        <v>31</v>
      </c>
      <c r="F3087" s="16" t="s">
        <v>44</v>
      </c>
      <c r="G3087" s="12">
        <f t="shared" si="433"/>
        <v>43281</v>
      </c>
      <c r="H3087" s="13">
        <v>13</v>
      </c>
      <c r="I3087" s="65">
        <v>4.616227316028894</v>
      </c>
      <c r="J3087" s="65">
        <v>87.4001562454457</v>
      </c>
      <c r="K3087" s="65">
        <f t="shared" si="434"/>
        <v>3.624288157101315</v>
      </c>
      <c r="L3087" s="65">
        <v>9.653519394346862</v>
      </c>
      <c r="M3087" s="63">
        <v>6337.5217291086483</v>
      </c>
    </row>
    <row r="3088" spans="1:13" ht="15" customHeight="1">
      <c r="A3088" s="8">
        <v>42094</v>
      </c>
      <c r="B3088" s="9" t="s">
        <v>52</v>
      </c>
      <c r="C3088" s="10" t="s">
        <v>37</v>
      </c>
      <c r="D3088" s="10" t="s">
        <v>42</v>
      </c>
      <c r="E3088" s="16" t="s">
        <v>31</v>
      </c>
      <c r="F3088" s="16" t="s">
        <v>44</v>
      </c>
      <c r="G3088" s="12">
        <f t="shared" si="433"/>
        <v>43373</v>
      </c>
      <c r="H3088" s="13">
        <v>14</v>
      </c>
      <c r="I3088" s="65">
        <v>4.0790790501274543</v>
      </c>
      <c r="J3088" s="65">
        <v>86.087121740108003</v>
      </c>
      <c r="K3088" s="65">
        <f t="shared" si="434"/>
        <v>2.7660445447897573</v>
      </c>
      <c r="L3088" s="65">
        <v>8.5646058886793099</v>
      </c>
      <c r="M3088" s="63">
        <v>6487.2312753728174</v>
      </c>
    </row>
    <row r="3089" spans="1:13" ht="15" customHeight="1">
      <c r="A3089" s="8">
        <v>42094</v>
      </c>
      <c r="B3089" s="9" t="s">
        <v>52</v>
      </c>
      <c r="C3089" s="10" t="s">
        <v>37</v>
      </c>
      <c r="D3089" s="10" t="s">
        <v>42</v>
      </c>
      <c r="E3089" s="16" t="s">
        <v>31</v>
      </c>
      <c r="F3089" s="16" t="s">
        <v>44</v>
      </c>
      <c r="G3089" s="12">
        <f t="shared" si="433"/>
        <v>43465</v>
      </c>
      <c r="H3089" s="13">
        <v>15</v>
      </c>
      <c r="I3089" s="65">
        <v>4.084515264795801</v>
      </c>
      <c r="J3089" s="65">
        <v>84.392282621950258</v>
      </c>
      <c r="K3089" s="65">
        <f t="shared" si="434"/>
        <v>2.3896761466380561</v>
      </c>
      <c r="L3089" s="65">
        <v>8.6185181268049185</v>
      </c>
      <c r="M3089" s="63">
        <v>6621.8305127238164</v>
      </c>
    </row>
    <row r="3090" spans="1:13" ht="15" customHeight="1">
      <c r="A3090" s="8">
        <v>42094</v>
      </c>
      <c r="B3090" s="9" t="s">
        <v>52</v>
      </c>
      <c r="C3090" s="10" t="s">
        <v>37</v>
      </c>
      <c r="D3090" s="10" t="s">
        <v>42</v>
      </c>
      <c r="E3090" s="16" t="s">
        <v>31</v>
      </c>
      <c r="F3090" s="16" t="s">
        <v>44</v>
      </c>
      <c r="G3090" s="12">
        <f t="shared" si="433"/>
        <v>43555</v>
      </c>
      <c r="H3090" s="13">
        <v>16</v>
      </c>
      <c r="I3090" s="65">
        <v>3.7876106658622248</v>
      </c>
      <c r="J3090" s="65">
        <v>84.214507102054881</v>
      </c>
      <c r="K3090" s="65">
        <f t="shared" si="434"/>
        <v>3.6098351459668478</v>
      </c>
      <c r="L3090" s="65">
        <v>7.9477761198471182</v>
      </c>
      <c r="M3090" s="63">
        <v>6748.059742901969</v>
      </c>
    </row>
    <row r="3091" spans="1:13" ht="15" customHeight="1">
      <c r="A3091" s="8">
        <v>42094</v>
      </c>
      <c r="B3091" s="9" t="s">
        <v>52</v>
      </c>
      <c r="C3091" s="10" t="s">
        <v>37</v>
      </c>
      <c r="D3091" s="10" t="s">
        <v>42</v>
      </c>
      <c r="E3091" s="16" t="s">
        <v>31</v>
      </c>
      <c r="F3091" s="16" t="s">
        <v>44</v>
      </c>
      <c r="G3091" s="12">
        <f t="shared" si="433"/>
        <v>43646</v>
      </c>
      <c r="H3091" s="13">
        <v>17</v>
      </c>
      <c r="I3091" s="65">
        <v>3.6386415810685113</v>
      </c>
      <c r="J3091" s="65">
        <v>84.706487198526517</v>
      </c>
      <c r="K3091" s="65">
        <f t="shared" si="434"/>
        <v>4.1306216775401472</v>
      </c>
      <c r="L3091" s="65">
        <v>7.6350871134957981</v>
      </c>
      <c r="M3091" s="63">
        <v>6867.2838632178964</v>
      </c>
    </row>
    <row r="3092" spans="1:13" ht="15" customHeight="1">
      <c r="A3092" s="8">
        <v>42094</v>
      </c>
      <c r="B3092" s="9" t="s">
        <v>52</v>
      </c>
      <c r="C3092" s="10" t="s">
        <v>37</v>
      </c>
      <c r="D3092" s="10" t="s">
        <v>42</v>
      </c>
      <c r="E3092" s="16" t="s">
        <v>31</v>
      </c>
      <c r="F3092" s="16" t="s">
        <v>44</v>
      </c>
      <c r="G3092" s="12">
        <f t="shared" si="433"/>
        <v>43738</v>
      </c>
      <c r="H3092" s="13">
        <v>18</v>
      </c>
      <c r="I3092" s="65">
        <v>3.5689415513918221</v>
      </c>
      <c r="J3092" s="65">
        <v>85.672568033860486</v>
      </c>
      <c r="K3092" s="65">
        <f t="shared" si="434"/>
        <v>4.5350223867257906</v>
      </c>
      <c r="L3092" s="65">
        <v>7.4388135061336813</v>
      </c>
      <c r="M3092" s="63">
        <v>6970.3223401999212</v>
      </c>
    </row>
    <row r="3093" spans="1:13" ht="15" customHeight="1">
      <c r="A3093" s="8">
        <v>42094</v>
      </c>
      <c r="B3093" s="9" t="s">
        <v>52</v>
      </c>
      <c r="C3093" s="10" t="s">
        <v>37</v>
      </c>
      <c r="D3093" s="10" t="s">
        <v>42</v>
      </c>
      <c r="E3093" s="16" t="s">
        <v>31</v>
      </c>
      <c r="F3093" s="16" t="s">
        <v>44</v>
      </c>
      <c r="G3093" s="12">
        <f t="shared" si="433"/>
        <v>43830</v>
      </c>
      <c r="H3093" s="13">
        <v>19</v>
      </c>
      <c r="I3093" s="65">
        <v>3.4683009900244537</v>
      </c>
      <c r="J3093" s="65">
        <v>87.949656556385477</v>
      </c>
      <c r="K3093" s="65">
        <f t="shared" si="434"/>
        <v>5.745389512549445</v>
      </c>
      <c r="L3093" s="65">
        <v>7.2041295046217364</v>
      </c>
      <c r="M3093" s="63">
        <v>7070.5410767415315</v>
      </c>
    </row>
    <row r="3094" spans="1:13" ht="15" customHeight="1">
      <c r="A3094" s="8">
        <v>42094</v>
      </c>
      <c r="B3094" s="9" t="s">
        <v>52</v>
      </c>
      <c r="C3094" s="10" t="s">
        <v>37</v>
      </c>
      <c r="D3094" s="10" t="s">
        <v>42</v>
      </c>
      <c r="E3094" s="16" t="s">
        <v>31</v>
      </c>
      <c r="F3094" s="16" t="s">
        <v>44</v>
      </c>
      <c r="G3094" s="12">
        <f t="shared" si="433"/>
        <v>43921</v>
      </c>
      <c r="H3094" s="13">
        <v>20</v>
      </c>
      <c r="I3094" s="65">
        <v>3.3110444976547022</v>
      </c>
      <c r="J3094" s="65">
        <v>93.243044021291325</v>
      </c>
      <c r="K3094" s="65">
        <f t="shared" si="434"/>
        <v>8.6044319625605503</v>
      </c>
      <c r="L3094" s="65">
        <v>6.8375514363020908</v>
      </c>
      <c r="M3094" s="63">
        <v>7172.8929304396688</v>
      </c>
    </row>
    <row r="3095" spans="1:13" ht="15" customHeight="1">
      <c r="A3095" s="8">
        <v>42094</v>
      </c>
      <c r="B3095" s="9" t="s">
        <v>52</v>
      </c>
      <c r="C3095" s="10" t="s">
        <v>37</v>
      </c>
      <c r="D3095" s="10" t="s">
        <v>42</v>
      </c>
      <c r="E3095" s="16" t="s">
        <v>31</v>
      </c>
      <c r="F3095" s="16" t="s">
        <v>44</v>
      </c>
      <c r="G3095" s="12">
        <f t="shared" si="433"/>
        <v>44012</v>
      </c>
      <c r="H3095" s="13">
        <v>21</v>
      </c>
      <c r="I3095" s="65">
        <v>3.3627053955729673</v>
      </c>
      <c r="J3095" s="65">
        <v>97.13490033137424</v>
      </c>
      <c r="K3095" s="65">
        <f t="shared" si="434"/>
        <v>7.254561705655882</v>
      </c>
      <c r="L3095" s="65">
        <v>6.9063722848757756</v>
      </c>
      <c r="M3095" s="63">
        <v>7274.264878782712</v>
      </c>
    </row>
    <row r="3096" spans="1:13" ht="15" customHeight="1">
      <c r="A3096" s="8">
        <f t="shared" ref="A3096:F3097" si="435">A3095</f>
        <v>42094</v>
      </c>
      <c r="B3096" s="9" t="str">
        <f t="shared" si="435"/>
        <v>Mid-Cycle 2015</v>
      </c>
      <c r="C3096" s="10" t="str">
        <f t="shared" si="435"/>
        <v>Severely Adverse</v>
      </c>
      <c r="D3096" s="10" t="str">
        <f t="shared" si="435"/>
        <v>TMM</v>
      </c>
      <c r="E3096" s="11" t="str">
        <f t="shared" si="435"/>
        <v>Other Loans &amp; Leases</v>
      </c>
      <c r="F3096" s="11" t="str">
        <f t="shared" si="435"/>
        <v>All Other Leases</v>
      </c>
      <c r="G3096" s="12">
        <f t="shared" si="433"/>
        <v>44104</v>
      </c>
      <c r="H3096" s="13">
        <v>22</v>
      </c>
      <c r="I3096" s="65">
        <v>3.4009591296455031</v>
      </c>
      <c r="J3096" s="65">
        <v>100.31375793800721</v>
      </c>
      <c r="K3096" s="65">
        <f t="shared" si="434"/>
        <v>6.5798167362784774</v>
      </c>
      <c r="L3096" s="65">
        <v>6.9792962046986089</v>
      </c>
      <c r="M3096" s="63">
        <v>7361.6150559454354</v>
      </c>
    </row>
    <row r="3097" spans="1:13" ht="15" customHeight="1">
      <c r="A3097" s="8">
        <f t="shared" si="435"/>
        <v>42094</v>
      </c>
      <c r="B3097" s="9" t="str">
        <f t="shared" si="435"/>
        <v>Mid-Cycle 2015</v>
      </c>
      <c r="C3097" s="10" t="str">
        <f t="shared" si="435"/>
        <v>Severely Adverse</v>
      </c>
      <c r="D3097" s="10" t="str">
        <f t="shared" si="435"/>
        <v>TMM</v>
      </c>
      <c r="E3097" s="11" t="str">
        <f t="shared" si="435"/>
        <v>Other Loans &amp; Leases</v>
      </c>
      <c r="F3097" s="11" t="str">
        <f t="shared" si="435"/>
        <v>All Other Leases</v>
      </c>
      <c r="G3097" s="12">
        <f t="shared" si="433"/>
        <v>44196</v>
      </c>
      <c r="H3097" s="13">
        <v>23</v>
      </c>
      <c r="I3097" s="65">
        <v>3.4745290977313577</v>
      </c>
      <c r="J3097" s="65">
        <v>103.56760909045668</v>
      </c>
      <c r="K3097" s="65">
        <f t="shared" si="434"/>
        <v>6.7283802501808285</v>
      </c>
      <c r="L3097" s="65">
        <v>7.117725501423144</v>
      </c>
      <c r="M3097" s="63">
        <v>7459.3908123371311</v>
      </c>
    </row>
    <row r="3098" spans="1:13" ht="15" customHeight="1">
      <c r="A3098" s="21">
        <f>A3099</f>
        <v>42094</v>
      </c>
      <c r="B3098" s="21" t="str">
        <f t="shared" ref="B3098:F3098" si="436">B3099</f>
        <v>Mid-Cycle 2015</v>
      </c>
      <c r="C3098" s="21" t="str">
        <f t="shared" si="436"/>
        <v>Base</v>
      </c>
      <c r="D3098" s="21" t="str">
        <f t="shared" si="436"/>
        <v>HE and Mtg Tran</v>
      </c>
      <c r="E3098" s="21" t="str">
        <f t="shared" si="436"/>
        <v>Resi Real Estate</v>
      </c>
      <c r="F3098" s="21" t="str">
        <f t="shared" si="436"/>
        <v>First Lien Mortgages</v>
      </c>
      <c r="G3098" s="21">
        <f>A3098</f>
        <v>42094</v>
      </c>
      <c r="H3098" s="22">
        <v>0</v>
      </c>
      <c r="I3098" s="30">
        <v>0</v>
      </c>
      <c r="J3098" s="65">
        <v>21.038429785170429</v>
      </c>
      <c r="K3098" s="59">
        <v>0</v>
      </c>
      <c r="L3098" s="65">
        <v>750.07480599499979</v>
      </c>
      <c r="M3098" s="63">
        <v>10354</v>
      </c>
    </row>
    <row r="3099" spans="1:13" ht="15" customHeight="1">
      <c r="A3099" s="8">
        <v>42094</v>
      </c>
      <c r="B3099" s="9" t="s">
        <v>52</v>
      </c>
      <c r="C3099" s="10" t="s">
        <v>4</v>
      </c>
      <c r="D3099" s="10" t="s">
        <v>45</v>
      </c>
      <c r="E3099" s="11" t="s">
        <v>6</v>
      </c>
      <c r="F3099" s="11" t="s">
        <v>7</v>
      </c>
      <c r="G3099" s="12">
        <f t="shared" ref="G3099:G3121" si="437">G3075</f>
        <v>42185</v>
      </c>
      <c r="H3099" s="13">
        <v>1</v>
      </c>
      <c r="I3099" s="65">
        <v>3.6784992245224131</v>
      </c>
      <c r="J3099" s="65">
        <v>30.077897600489997</v>
      </c>
      <c r="K3099" s="65">
        <f t="shared" si="434"/>
        <v>12.717967039841982</v>
      </c>
      <c r="L3099" s="65">
        <v>731.32293584512468</v>
      </c>
      <c r="M3099" s="63">
        <v>10672</v>
      </c>
    </row>
    <row r="3100" spans="1:13" ht="15" customHeight="1">
      <c r="A3100" s="8">
        <v>42094</v>
      </c>
      <c r="B3100" s="9" t="s">
        <v>52</v>
      </c>
      <c r="C3100" s="10" t="s">
        <v>4</v>
      </c>
      <c r="D3100" s="10" t="s">
        <v>45</v>
      </c>
      <c r="E3100" s="11" t="s">
        <v>6</v>
      </c>
      <c r="F3100" s="11" t="s">
        <v>7</v>
      </c>
      <c r="G3100" s="12">
        <f t="shared" si="437"/>
        <v>42277</v>
      </c>
      <c r="H3100" s="13">
        <v>2</v>
      </c>
      <c r="I3100" s="65">
        <v>6.0406196565553829</v>
      </c>
      <c r="J3100" s="65">
        <v>29.583158689447149</v>
      </c>
      <c r="K3100" s="65">
        <f t="shared" si="434"/>
        <v>5.5458807455125347</v>
      </c>
      <c r="L3100" s="65">
        <v>713.03986244899659</v>
      </c>
      <c r="M3100" s="63">
        <v>11163</v>
      </c>
    </row>
    <row r="3101" spans="1:13" ht="15" customHeight="1">
      <c r="A3101" s="8">
        <v>42094</v>
      </c>
      <c r="B3101" s="9" t="s">
        <v>52</v>
      </c>
      <c r="C3101" s="10" t="s">
        <v>4</v>
      </c>
      <c r="D3101" s="10" t="s">
        <v>45</v>
      </c>
      <c r="E3101" s="11" t="s">
        <v>6</v>
      </c>
      <c r="F3101" s="11" t="s">
        <v>7</v>
      </c>
      <c r="G3101" s="12">
        <f t="shared" si="437"/>
        <v>42369</v>
      </c>
      <c r="H3101" s="13">
        <v>3</v>
      </c>
      <c r="I3101" s="65">
        <v>6.0687619486842284</v>
      </c>
      <c r="J3101" s="65">
        <v>28.800161114082041</v>
      </c>
      <c r="K3101" s="65">
        <f t="shared" si="434"/>
        <v>5.28576437331912</v>
      </c>
      <c r="L3101" s="65">
        <v>695.21386588777182</v>
      </c>
      <c r="M3101" s="63">
        <v>11554</v>
      </c>
    </row>
    <row r="3102" spans="1:13" ht="15" customHeight="1">
      <c r="A3102" s="8">
        <v>42094</v>
      </c>
      <c r="B3102" s="9" t="s">
        <v>52</v>
      </c>
      <c r="C3102" s="10" t="s">
        <v>4</v>
      </c>
      <c r="D3102" s="10" t="s">
        <v>45</v>
      </c>
      <c r="E3102" s="11" t="s">
        <v>6</v>
      </c>
      <c r="F3102" s="11" t="s">
        <v>7</v>
      </c>
      <c r="G3102" s="12">
        <f t="shared" si="437"/>
        <v>42460</v>
      </c>
      <c r="H3102" s="13">
        <v>4</v>
      </c>
      <c r="I3102" s="65">
        <v>6.0728720534510456</v>
      </c>
      <c r="J3102" s="65">
        <v>27.961358886849439</v>
      </c>
      <c r="K3102" s="65">
        <f t="shared" si="434"/>
        <v>5.2340698262184437</v>
      </c>
      <c r="L3102" s="65">
        <v>677.83351924057774</v>
      </c>
      <c r="M3102" s="63">
        <v>12093</v>
      </c>
    </row>
    <row r="3103" spans="1:13" ht="15" customHeight="1">
      <c r="A3103" s="8">
        <v>42094</v>
      </c>
      <c r="B3103" s="9" t="s">
        <v>52</v>
      </c>
      <c r="C3103" s="10" t="s">
        <v>4</v>
      </c>
      <c r="D3103" s="10" t="s">
        <v>45</v>
      </c>
      <c r="E3103" s="11" t="s">
        <v>6</v>
      </c>
      <c r="F3103" s="11" t="s">
        <v>7</v>
      </c>
      <c r="G3103" s="12">
        <f t="shared" si="437"/>
        <v>42551</v>
      </c>
      <c r="H3103" s="13">
        <v>5</v>
      </c>
      <c r="I3103" s="65">
        <v>6.0804679520774183</v>
      </c>
      <c r="J3103" s="65">
        <v>27.031871135189906</v>
      </c>
      <c r="K3103" s="65">
        <f t="shared" si="434"/>
        <v>5.1509802004178855</v>
      </c>
      <c r="L3103" s="65">
        <v>660.8876812595629</v>
      </c>
      <c r="M3103" s="63">
        <v>12553</v>
      </c>
    </row>
    <row r="3104" spans="1:13" ht="15" customHeight="1">
      <c r="A3104" s="8">
        <v>42094</v>
      </c>
      <c r="B3104" s="9" t="s">
        <v>52</v>
      </c>
      <c r="C3104" s="10" t="s">
        <v>4</v>
      </c>
      <c r="D3104" s="10" t="s">
        <v>45</v>
      </c>
      <c r="E3104" s="11" t="s">
        <v>6</v>
      </c>
      <c r="F3104" s="11" t="s">
        <v>7</v>
      </c>
      <c r="G3104" s="12">
        <f t="shared" si="437"/>
        <v>42643</v>
      </c>
      <c r="H3104" s="13">
        <v>6</v>
      </c>
      <c r="I3104" s="65">
        <v>5.8151759897219186</v>
      </c>
      <c r="J3104" s="65">
        <v>25.883954886978081</v>
      </c>
      <c r="K3104" s="65">
        <f t="shared" si="434"/>
        <v>4.6672597415100938</v>
      </c>
      <c r="L3104" s="65">
        <v>644.36548922807367</v>
      </c>
      <c r="M3104" s="63">
        <v>13016</v>
      </c>
    </row>
    <row r="3105" spans="1:13" ht="15" customHeight="1">
      <c r="A3105" s="8">
        <v>42094</v>
      </c>
      <c r="B3105" s="9" t="s">
        <v>52</v>
      </c>
      <c r="C3105" s="10" t="s">
        <v>4</v>
      </c>
      <c r="D3105" s="10" t="s">
        <v>45</v>
      </c>
      <c r="E3105" s="11" t="s">
        <v>6</v>
      </c>
      <c r="F3105" s="11" t="s">
        <v>7</v>
      </c>
      <c r="G3105" s="12">
        <f t="shared" si="437"/>
        <v>42735</v>
      </c>
      <c r="H3105" s="13">
        <v>7</v>
      </c>
      <c r="I3105" s="65">
        <v>5.545880745512541</v>
      </c>
      <c r="J3105" s="65">
        <v>24.769074395835815</v>
      </c>
      <c r="K3105" s="65">
        <f t="shared" si="434"/>
        <v>4.4310002543702751</v>
      </c>
      <c r="L3105" s="65">
        <v>628.25635199737235</v>
      </c>
      <c r="M3105" s="63">
        <v>13551</v>
      </c>
    </row>
    <row r="3106" spans="1:13" ht="15" customHeight="1">
      <c r="A3106" s="8">
        <v>42094</v>
      </c>
      <c r="B3106" s="9" t="s">
        <v>52</v>
      </c>
      <c r="C3106" s="10" t="s">
        <v>4</v>
      </c>
      <c r="D3106" s="10" t="s">
        <v>45</v>
      </c>
      <c r="E3106" s="11" t="s">
        <v>6</v>
      </c>
      <c r="F3106" s="11" t="s">
        <v>7</v>
      </c>
      <c r="G3106" s="12">
        <f t="shared" si="437"/>
        <v>42825</v>
      </c>
      <c r="H3106" s="13">
        <v>8</v>
      </c>
      <c r="I3106" s="65">
        <v>5.2857643733191244</v>
      </c>
      <c r="J3106" s="65">
        <v>23.028209670308005</v>
      </c>
      <c r="K3106" s="65">
        <f t="shared" si="434"/>
        <v>3.5448996477913139</v>
      </c>
      <c r="L3106" s="65">
        <v>612.54994319743787</v>
      </c>
      <c r="M3106" s="63">
        <v>14139</v>
      </c>
    </row>
    <row r="3107" spans="1:13" ht="15" customHeight="1">
      <c r="A3107" s="8">
        <v>42094</v>
      </c>
      <c r="B3107" s="9" t="s">
        <v>52</v>
      </c>
      <c r="C3107" s="10" t="s">
        <v>4</v>
      </c>
      <c r="D3107" s="10" t="s">
        <v>45</v>
      </c>
      <c r="E3107" s="11" t="s">
        <v>6</v>
      </c>
      <c r="F3107" s="11" t="s">
        <v>7</v>
      </c>
      <c r="G3107" s="12">
        <f t="shared" si="437"/>
        <v>42916</v>
      </c>
      <c r="H3107" s="13">
        <v>9</v>
      </c>
      <c r="I3107" s="65">
        <v>5.2340698262184375</v>
      </c>
      <c r="J3107" s="65">
        <v>21.221412616319995</v>
      </c>
      <c r="K3107" s="65">
        <f t="shared" si="434"/>
        <v>3.4272727722304275</v>
      </c>
      <c r="L3107" s="65">
        <v>597.23619461750161</v>
      </c>
      <c r="M3107" s="63">
        <v>14675</v>
      </c>
    </row>
    <row r="3108" spans="1:13" ht="15" customHeight="1">
      <c r="A3108" s="8">
        <v>42094</v>
      </c>
      <c r="B3108" s="9" t="s">
        <v>52</v>
      </c>
      <c r="C3108" s="10" t="s">
        <v>4</v>
      </c>
      <c r="D3108" s="10" t="s">
        <v>45</v>
      </c>
      <c r="E3108" s="11" t="s">
        <v>6</v>
      </c>
      <c r="F3108" s="11" t="s">
        <v>7</v>
      </c>
      <c r="G3108" s="12">
        <f t="shared" si="437"/>
        <v>43008</v>
      </c>
      <c r="H3108" s="13">
        <v>10</v>
      </c>
      <c r="I3108" s="65">
        <v>5.1509802004178802</v>
      </c>
      <c r="J3108" s="65">
        <v>19.411822708628929</v>
      </c>
      <c r="K3108" s="65">
        <f t="shared" si="434"/>
        <v>3.341390292726814</v>
      </c>
      <c r="L3108" s="65">
        <v>582.30528975206437</v>
      </c>
      <c r="M3108" s="63">
        <v>15163</v>
      </c>
    </row>
    <row r="3109" spans="1:13" ht="15" customHeight="1">
      <c r="A3109" s="8">
        <v>42094</v>
      </c>
      <c r="B3109" s="9" t="s">
        <v>52</v>
      </c>
      <c r="C3109" s="10" t="s">
        <v>4</v>
      </c>
      <c r="D3109" s="10" t="s">
        <v>45</v>
      </c>
      <c r="E3109" s="11" t="s">
        <v>6</v>
      </c>
      <c r="F3109" s="11" t="s">
        <v>7</v>
      </c>
      <c r="G3109" s="12">
        <f t="shared" si="437"/>
        <v>43100</v>
      </c>
      <c r="H3109" s="13">
        <v>11</v>
      </c>
      <c r="I3109" s="65">
        <v>4.6672597415100991</v>
      </c>
      <c r="J3109" s="65">
        <v>18.030522595909822</v>
      </c>
      <c r="K3109" s="65">
        <f t="shared" si="434"/>
        <v>3.2859596287909927</v>
      </c>
      <c r="L3109" s="65">
        <v>567.74765750826282</v>
      </c>
      <c r="M3109" s="63">
        <v>15700</v>
      </c>
    </row>
    <row r="3110" spans="1:13" ht="15" customHeight="1">
      <c r="A3110" s="8">
        <v>42094</v>
      </c>
      <c r="B3110" s="9" t="s">
        <v>52</v>
      </c>
      <c r="C3110" s="10" t="s">
        <v>4</v>
      </c>
      <c r="D3110" s="10" t="s">
        <v>45</v>
      </c>
      <c r="E3110" s="11" t="s">
        <v>6</v>
      </c>
      <c r="F3110" s="11" t="s">
        <v>7</v>
      </c>
      <c r="G3110" s="12">
        <f t="shared" si="437"/>
        <v>43190</v>
      </c>
      <c r="H3110" s="13">
        <v>12</v>
      </c>
      <c r="I3110" s="65">
        <v>4.4310002543702707</v>
      </c>
      <c r="J3110" s="65">
        <v>16.832050084807825</v>
      </c>
      <c r="K3110" s="65">
        <f t="shared" si="434"/>
        <v>3.2325277432682737</v>
      </c>
      <c r="L3110" s="65">
        <v>553.55396607055627</v>
      </c>
      <c r="M3110" s="63">
        <v>16301</v>
      </c>
    </row>
    <row r="3111" spans="1:13" ht="15" customHeight="1">
      <c r="A3111" s="8">
        <v>42094</v>
      </c>
      <c r="B3111" s="9" t="s">
        <v>52</v>
      </c>
      <c r="C3111" s="10" t="s">
        <v>4</v>
      </c>
      <c r="D3111" s="10" t="s">
        <v>45</v>
      </c>
      <c r="E3111" s="11" t="s">
        <v>6</v>
      </c>
      <c r="F3111" s="11" t="s">
        <v>7</v>
      </c>
      <c r="G3111" s="12">
        <f t="shared" si="437"/>
        <v>43281</v>
      </c>
      <c r="H3111" s="13">
        <v>13</v>
      </c>
      <c r="I3111" s="65">
        <v>3.5448996477913246</v>
      </c>
      <c r="J3111" s="65">
        <v>16.500863161337616</v>
      </c>
      <c r="K3111" s="65">
        <f t="shared" si="434"/>
        <v>3.2137127243211152</v>
      </c>
      <c r="L3111" s="65">
        <v>539.71511691879209</v>
      </c>
      <c r="M3111" s="63">
        <v>16883</v>
      </c>
    </row>
    <row r="3112" spans="1:13" ht="15" customHeight="1">
      <c r="A3112" s="8">
        <v>42094</v>
      </c>
      <c r="B3112" s="9" t="s">
        <v>52</v>
      </c>
      <c r="C3112" s="10" t="s">
        <v>4</v>
      </c>
      <c r="D3112" s="10" t="s">
        <v>45</v>
      </c>
      <c r="E3112" s="11" t="s">
        <v>6</v>
      </c>
      <c r="F3112" s="11" t="s">
        <v>7</v>
      </c>
      <c r="G3112" s="12">
        <f t="shared" si="437"/>
        <v>43373</v>
      </c>
      <c r="H3112" s="13">
        <v>14</v>
      </c>
      <c r="I3112" s="65">
        <v>3.4272727722304244</v>
      </c>
      <c r="J3112" s="65">
        <v>16.239088746308216</v>
      </c>
      <c r="K3112" s="65">
        <f t="shared" si="434"/>
        <v>3.1654983572010242</v>
      </c>
      <c r="L3112" s="65">
        <v>526.22223899582252</v>
      </c>
      <c r="M3112" s="63">
        <v>17443</v>
      </c>
    </row>
    <row r="3113" spans="1:13" ht="15" customHeight="1">
      <c r="A3113" s="8">
        <v>42094</v>
      </c>
      <c r="B3113" s="9" t="s">
        <v>52</v>
      </c>
      <c r="C3113" s="10" t="s">
        <v>4</v>
      </c>
      <c r="D3113" s="10" t="s">
        <v>45</v>
      </c>
      <c r="E3113" s="11" t="s">
        <v>6</v>
      </c>
      <c r="F3113" s="11" t="s">
        <v>7</v>
      </c>
      <c r="G3113" s="12">
        <f t="shared" si="437"/>
        <v>43465</v>
      </c>
      <c r="H3113" s="13">
        <v>15</v>
      </c>
      <c r="I3113" s="65">
        <v>3.3413902927268135</v>
      </c>
      <c r="J3113" s="65">
        <v>16.04441926926798</v>
      </c>
      <c r="K3113" s="65">
        <f t="shared" si="434"/>
        <v>3.1467208156865776</v>
      </c>
      <c r="L3113" s="65">
        <v>513.0666830209268</v>
      </c>
      <c r="M3113" s="63">
        <v>18059</v>
      </c>
    </row>
    <row r="3114" spans="1:13" ht="15" customHeight="1">
      <c r="A3114" s="8">
        <v>42094</v>
      </c>
      <c r="B3114" s="9" t="s">
        <v>52</v>
      </c>
      <c r="C3114" s="10" t="s">
        <v>4</v>
      </c>
      <c r="D3114" s="10" t="s">
        <v>45</v>
      </c>
      <c r="E3114" s="11" t="s">
        <v>6</v>
      </c>
      <c r="F3114" s="11" t="s">
        <v>7</v>
      </c>
      <c r="G3114" s="12">
        <f t="shared" si="437"/>
        <v>43555</v>
      </c>
      <c r="H3114" s="13">
        <v>16</v>
      </c>
      <c r="I3114" s="65">
        <v>3.2859596287909967</v>
      </c>
      <c r="J3114" s="65">
        <v>15.907665837678554</v>
      </c>
      <c r="K3114" s="65">
        <f t="shared" si="434"/>
        <v>3.1492061972015706</v>
      </c>
      <c r="L3114" s="65">
        <v>500.24001594540368</v>
      </c>
      <c r="M3114" s="63">
        <v>18724</v>
      </c>
    </row>
    <row r="3115" spans="1:13" ht="15" customHeight="1">
      <c r="A3115" s="8">
        <v>42094</v>
      </c>
      <c r="B3115" s="9" t="s">
        <v>52</v>
      </c>
      <c r="C3115" s="10" t="s">
        <v>4</v>
      </c>
      <c r="D3115" s="10" t="s">
        <v>45</v>
      </c>
      <c r="E3115" s="11" t="s">
        <v>6</v>
      </c>
      <c r="F3115" s="11" t="s">
        <v>7</v>
      </c>
      <c r="G3115" s="12">
        <f t="shared" si="437"/>
        <v>43646</v>
      </c>
      <c r="H3115" s="13">
        <v>17</v>
      </c>
      <c r="I3115" s="65">
        <v>3.2325277432682618</v>
      </c>
      <c r="J3115" s="65">
        <v>15.810258715614657</v>
      </c>
      <c r="K3115" s="65">
        <f t="shared" si="434"/>
        <v>3.1351206212043645</v>
      </c>
      <c r="L3115" s="65">
        <v>487.73401554676843</v>
      </c>
      <c r="M3115" s="63">
        <v>19334</v>
      </c>
    </row>
    <row r="3116" spans="1:13" ht="15" customHeight="1">
      <c r="A3116" s="8">
        <v>42094</v>
      </c>
      <c r="B3116" s="9" t="s">
        <v>52</v>
      </c>
      <c r="C3116" s="10" t="s">
        <v>4</v>
      </c>
      <c r="D3116" s="10" t="s">
        <v>45</v>
      </c>
      <c r="E3116" s="11" t="s">
        <v>6</v>
      </c>
      <c r="F3116" s="11" t="s">
        <v>7</v>
      </c>
      <c r="G3116" s="12">
        <f t="shared" si="437"/>
        <v>43738</v>
      </c>
      <c r="H3116" s="13">
        <v>18</v>
      </c>
      <c r="I3116" s="65">
        <v>3.2137127243211241</v>
      </c>
      <c r="J3116" s="65">
        <v>15.767791837643019</v>
      </c>
      <c r="K3116" s="65">
        <f t="shared" si="434"/>
        <v>3.1712458463494864</v>
      </c>
      <c r="L3116" s="65">
        <v>475.54066515809939</v>
      </c>
      <c r="M3116" s="63">
        <v>19904</v>
      </c>
    </row>
    <row r="3117" spans="1:13" ht="15" customHeight="1">
      <c r="A3117" s="8">
        <v>42094</v>
      </c>
      <c r="B3117" s="9" t="s">
        <v>52</v>
      </c>
      <c r="C3117" s="10" t="s">
        <v>4</v>
      </c>
      <c r="D3117" s="10" t="s">
        <v>45</v>
      </c>
      <c r="E3117" s="11" t="s">
        <v>6</v>
      </c>
      <c r="F3117" s="11" t="s">
        <v>7</v>
      </c>
      <c r="G3117" s="12">
        <f t="shared" si="437"/>
        <v>43830</v>
      </c>
      <c r="H3117" s="13">
        <v>19</v>
      </c>
      <c r="I3117" s="65">
        <v>3.1654983572010247</v>
      </c>
      <c r="J3117" s="65">
        <v>15.773449754928196</v>
      </c>
      <c r="K3117" s="65">
        <f t="shared" si="434"/>
        <v>3.1711562744862016</v>
      </c>
      <c r="L3117" s="65">
        <v>463.65214852914664</v>
      </c>
      <c r="M3117" s="63">
        <v>20533</v>
      </c>
    </row>
    <row r="3118" spans="1:13" ht="15" customHeight="1">
      <c r="A3118" s="8">
        <v>42094</v>
      </c>
      <c r="B3118" s="9" t="s">
        <v>52</v>
      </c>
      <c r="C3118" s="10" t="s">
        <v>4</v>
      </c>
      <c r="D3118" s="10" t="s">
        <v>45</v>
      </c>
      <c r="E3118" s="11" t="s">
        <v>6</v>
      </c>
      <c r="F3118" s="11" t="s">
        <v>7</v>
      </c>
      <c r="G3118" s="12">
        <f t="shared" si="437"/>
        <v>43921</v>
      </c>
      <c r="H3118" s="13">
        <v>20</v>
      </c>
      <c r="I3118" s="65">
        <v>3.1467208156865762</v>
      </c>
      <c r="J3118" s="65">
        <v>15.822492327996718</v>
      </c>
      <c r="K3118" s="65">
        <f t="shared" si="434"/>
        <v>3.1957633887550987</v>
      </c>
      <c r="L3118" s="65">
        <v>452.06084481591802</v>
      </c>
      <c r="M3118" s="63">
        <v>21233</v>
      </c>
    </row>
    <row r="3119" spans="1:13" ht="15" customHeight="1">
      <c r="A3119" s="8">
        <v>42094</v>
      </c>
      <c r="B3119" s="9" t="s">
        <v>52</v>
      </c>
      <c r="C3119" s="10" t="s">
        <v>4</v>
      </c>
      <c r="D3119" s="10" t="s">
        <v>45</v>
      </c>
      <c r="E3119" s="11" t="s">
        <v>6</v>
      </c>
      <c r="F3119" s="11" t="s">
        <v>7</v>
      </c>
      <c r="G3119" s="12">
        <f t="shared" si="437"/>
        <v>44012</v>
      </c>
      <c r="H3119" s="13">
        <v>21</v>
      </c>
      <c r="I3119" s="65">
        <v>3.149206197201567</v>
      </c>
      <c r="J3119" s="65">
        <v>15.849403492966131</v>
      </c>
      <c r="K3119" s="65">
        <f t="shared" si="434"/>
        <v>3.1761173621709795</v>
      </c>
      <c r="L3119" s="65">
        <v>440.75932369552004</v>
      </c>
      <c r="M3119" s="63">
        <v>21865</v>
      </c>
    </row>
    <row r="3120" spans="1:13" ht="15" customHeight="1">
      <c r="A3120" s="8">
        <f t="shared" ref="A3120:F3121" si="438">A3119</f>
        <v>42094</v>
      </c>
      <c r="B3120" s="9" t="str">
        <f t="shared" si="438"/>
        <v>Mid-Cycle 2015</v>
      </c>
      <c r="C3120" s="10" t="str">
        <f t="shared" si="438"/>
        <v>Base</v>
      </c>
      <c r="D3120" s="10" t="str">
        <f t="shared" si="438"/>
        <v>HE and Mtg Tran</v>
      </c>
      <c r="E3120" s="11" t="str">
        <f t="shared" si="438"/>
        <v>Resi Real Estate</v>
      </c>
      <c r="F3120" s="11" t="str">
        <f t="shared" si="438"/>
        <v>First Lien Mortgages</v>
      </c>
      <c r="G3120" s="12">
        <f t="shared" si="437"/>
        <v>44104</v>
      </c>
      <c r="H3120" s="13">
        <v>22</v>
      </c>
      <c r="I3120" s="65">
        <v>3.1351206212043636</v>
      </c>
      <c r="J3120" s="65">
        <v>15.778593880257803</v>
      </c>
      <c r="K3120" s="65">
        <f t="shared" si="434"/>
        <v>3.0643110084960363</v>
      </c>
      <c r="L3120" s="65">
        <v>429.74034060313198</v>
      </c>
      <c r="M3120" s="63">
        <v>22456</v>
      </c>
    </row>
    <row r="3121" spans="1:13" ht="15" customHeight="1">
      <c r="A3121" s="8">
        <f t="shared" si="438"/>
        <v>42094</v>
      </c>
      <c r="B3121" s="9" t="str">
        <f t="shared" si="438"/>
        <v>Mid-Cycle 2015</v>
      </c>
      <c r="C3121" s="10" t="str">
        <f t="shared" si="438"/>
        <v>Base</v>
      </c>
      <c r="D3121" s="10" t="str">
        <f t="shared" si="438"/>
        <v>HE and Mtg Tran</v>
      </c>
      <c r="E3121" s="11" t="str">
        <f t="shared" si="438"/>
        <v>Resi Real Estate</v>
      </c>
      <c r="F3121" s="11" t="str">
        <f t="shared" si="438"/>
        <v>First Lien Mortgages</v>
      </c>
      <c r="G3121" s="12">
        <f t="shared" si="437"/>
        <v>44196</v>
      </c>
      <c r="H3121" s="13">
        <v>23</v>
      </c>
      <c r="I3121" s="65">
        <v>3.1712458463494886</v>
      </c>
      <c r="J3121" s="65">
        <v>15.468457204087434</v>
      </c>
      <c r="K3121" s="65">
        <f t="shared" si="434"/>
        <v>2.8611091701791191</v>
      </c>
      <c r="L3121" s="65">
        <v>418.99683208805374</v>
      </c>
      <c r="M3121" s="63">
        <v>23119</v>
      </c>
    </row>
    <row r="3122" spans="1:13" ht="15" customHeight="1">
      <c r="A3122" s="21">
        <f>A3123</f>
        <v>42094</v>
      </c>
      <c r="B3122" s="21" t="str">
        <f t="shared" ref="B3122:F3122" si="439">B3123</f>
        <v>Mid-Cycle 2015</v>
      </c>
      <c r="C3122" s="21" t="str">
        <f t="shared" si="439"/>
        <v>Base</v>
      </c>
      <c r="D3122" s="21" t="str">
        <f t="shared" si="439"/>
        <v>HE and Mtg Tran</v>
      </c>
      <c r="E3122" s="21" t="str">
        <f t="shared" si="439"/>
        <v>Resi Real Estate</v>
      </c>
      <c r="F3122" s="21" t="str">
        <f t="shared" si="439"/>
        <v>First Lien HELOAN</v>
      </c>
      <c r="G3122" s="21">
        <f>A3122</f>
        <v>42094</v>
      </c>
      <c r="H3122" s="22">
        <v>0</v>
      </c>
      <c r="I3122" s="30">
        <v>0</v>
      </c>
      <c r="J3122" s="65">
        <v>7.8218314673583595</v>
      </c>
      <c r="K3122" s="59">
        <v>0</v>
      </c>
      <c r="L3122" s="65">
        <v>58.780246805000012</v>
      </c>
      <c r="M3122" s="63">
        <v>10786</v>
      </c>
    </row>
    <row r="3123" spans="1:13" ht="15" customHeight="1">
      <c r="A3123" s="8">
        <v>42094</v>
      </c>
      <c r="B3123" s="9" t="s">
        <v>52</v>
      </c>
      <c r="C3123" s="10" t="s">
        <v>4</v>
      </c>
      <c r="D3123" s="10" t="s">
        <v>45</v>
      </c>
      <c r="E3123" s="11" t="s">
        <v>6</v>
      </c>
      <c r="F3123" s="16" t="s">
        <v>8</v>
      </c>
      <c r="G3123" s="12">
        <f t="shared" ref="G3123:G3145" si="440">G3099</f>
        <v>42185</v>
      </c>
      <c r="H3123" s="13">
        <v>1</v>
      </c>
      <c r="I3123" s="65">
        <v>4.1243381601134672</v>
      </c>
      <c r="J3123" s="65">
        <v>31.119365069878818</v>
      </c>
      <c r="K3123" s="65">
        <f t="shared" si="434"/>
        <v>27.421871762633927</v>
      </c>
      <c r="L3123" s="65">
        <v>57.310740634875017</v>
      </c>
      <c r="M3123" s="63">
        <v>11162</v>
      </c>
    </row>
    <row r="3124" spans="1:13" ht="15" customHeight="1">
      <c r="A3124" s="8">
        <v>42094</v>
      </c>
      <c r="B3124" s="9" t="s">
        <v>52</v>
      </c>
      <c r="C3124" s="10" t="s">
        <v>4</v>
      </c>
      <c r="D3124" s="10" t="s">
        <v>45</v>
      </c>
      <c r="E3124" s="11" t="s">
        <v>6</v>
      </c>
      <c r="F3124" s="16" t="s">
        <v>8</v>
      </c>
      <c r="G3124" s="12">
        <f t="shared" si="440"/>
        <v>42277</v>
      </c>
      <c r="H3124" s="13">
        <v>2</v>
      </c>
      <c r="I3124" s="65">
        <v>5.8125316535720604</v>
      </c>
      <c r="J3124" s="65">
        <v>31.172329342399895</v>
      </c>
      <c r="K3124" s="65">
        <f t="shared" si="434"/>
        <v>5.8654959260931374</v>
      </c>
      <c r="L3124" s="65">
        <v>55.877972119003147</v>
      </c>
      <c r="M3124" s="63">
        <v>11090</v>
      </c>
    </row>
    <row r="3125" spans="1:13" ht="15" customHeight="1">
      <c r="A3125" s="8">
        <v>42094</v>
      </c>
      <c r="B3125" s="9" t="s">
        <v>52</v>
      </c>
      <c r="C3125" s="10" t="s">
        <v>4</v>
      </c>
      <c r="D3125" s="10" t="s">
        <v>45</v>
      </c>
      <c r="E3125" s="11" t="s">
        <v>6</v>
      </c>
      <c r="F3125" s="16" t="s">
        <v>8</v>
      </c>
      <c r="G3125" s="12">
        <f t="shared" si="440"/>
        <v>42369</v>
      </c>
      <c r="H3125" s="13">
        <v>3</v>
      </c>
      <c r="I3125" s="65">
        <v>6.100131758255368</v>
      </c>
      <c r="J3125" s="65">
        <v>30.842846462789527</v>
      </c>
      <c r="K3125" s="65">
        <f t="shared" si="434"/>
        <v>5.7706488786450008</v>
      </c>
      <c r="L3125" s="65">
        <v>54.481022816028073</v>
      </c>
      <c r="M3125" s="63">
        <v>11042</v>
      </c>
    </row>
    <row r="3126" spans="1:13" ht="15" customHeight="1">
      <c r="A3126" s="8">
        <v>42094</v>
      </c>
      <c r="B3126" s="9" t="s">
        <v>52</v>
      </c>
      <c r="C3126" s="10" t="s">
        <v>4</v>
      </c>
      <c r="D3126" s="10" t="s">
        <v>45</v>
      </c>
      <c r="E3126" s="11" t="s">
        <v>6</v>
      </c>
      <c r="F3126" s="16" t="s">
        <v>8</v>
      </c>
      <c r="G3126" s="12">
        <f t="shared" si="440"/>
        <v>42460</v>
      </c>
      <c r="H3126" s="13">
        <v>4</v>
      </c>
      <c r="I3126" s="65">
        <v>6.7728794239882459</v>
      </c>
      <c r="J3126" s="65">
        <v>29.652473758919669</v>
      </c>
      <c r="K3126" s="65">
        <f t="shared" si="434"/>
        <v>5.5825067201183876</v>
      </c>
      <c r="L3126" s="65">
        <v>53.118997245627355</v>
      </c>
      <c r="M3126" s="63">
        <v>11012</v>
      </c>
    </row>
    <row r="3127" spans="1:13" ht="15" customHeight="1">
      <c r="A3127" s="8">
        <v>42094</v>
      </c>
      <c r="B3127" s="9" t="s">
        <v>52</v>
      </c>
      <c r="C3127" s="10" t="s">
        <v>4</v>
      </c>
      <c r="D3127" s="10" t="s">
        <v>45</v>
      </c>
      <c r="E3127" s="11" t="s">
        <v>6</v>
      </c>
      <c r="F3127" s="16" t="s">
        <v>8</v>
      </c>
      <c r="G3127" s="12">
        <f t="shared" si="440"/>
        <v>42551</v>
      </c>
      <c r="H3127" s="13">
        <v>5</v>
      </c>
      <c r="I3127" s="65">
        <v>6.3963878609600311</v>
      </c>
      <c r="J3127" s="65">
        <v>28.748003318030513</v>
      </c>
      <c r="K3127" s="65">
        <f t="shared" si="434"/>
        <v>5.4919174200708749</v>
      </c>
      <c r="L3127" s="65">
        <v>51.791022314486689</v>
      </c>
      <c r="M3127" s="63">
        <v>11018</v>
      </c>
    </row>
    <row r="3128" spans="1:13" ht="15" customHeight="1">
      <c r="A3128" s="8">
        <v>42094</v>
      </c>
      <c r="B3128" s="9" t="s">
        <v>52</v>
      </c>
      <c r="C3128" s="10" t="s">
        <v>4</v>
      </c>
      <c r="D3128" s="10" t="s">
        <v>45</v>
      </c>
      <c r="E3128" s="11" t="s">
        <v>6</v>
      </c>
      <c r="F3128" s="16" t="s">
        <v>8</v>
      </c>
      <c r="G3128" s="12">
        <f t="shared" si="440"/>
        <v>42643</v>
      </c>
      <c r="H3128" s="13">
        <v>6</v>
      </c>
      <c r="I3128" s="65">
        <v>6.0374343731031148</v>
      </c>
      <c r="J3128" s="65">
        <v>28.123188104927955</v>
      </c>
      <c r="K3128" s="65">
        <f t="shared" si="434"/>
        <v>5.4126191600005571</v>
      </c>
      <c r="L3128" s="65">
        <v>50.496246756624515</v>
      </c>
      <c r="M3128" s="63">
        <v>11023</v>
      </c>
    </row>
    <row r="3129" spans="1:13" ht="15" customHeight="1">
      <c r="A3129" s="8">
        <v>42094</v>
      </c>
      <c r="B3129" s="9" t="s">
        <v>52</v>
      </c>
      <c r="C3129" s="10" t="s">
        <v>4</v>
      </c>
      <c r="D3129" s="10" t="s">
        <v>45</v>
      </c>
      <c r="E3129" s="11" t="s">
        <v>6</v>
      </c>
      <c r="F3129" s="16" t="s">
        <v>8</v>
      </c>
      <c r="G3129" s="12">
        <f t="shared" si="440"/>
        <v>42735</v>
      </c>
      <c r="H3129" s="13">
        <v>7</v>
      </c>
      <c r="I3129" s="65">
        <v>5.8654959260931347</v>
      </c>
      <c r="J3129" s="65">
        <v>27.601624661673188</v>
      </c>
      <c r="K3129" s="65">
        <f t="shared" si="434"/>
        <v>5.3439324828383681</v>
      </c>
      <c r="L3129" s="65">
        <v>49.23384058770889</v>
      </c>
      <c r="M3129" s="63">
        <v>10997</v>
      </c>
    </row>
    <row r="3130" spans="1:13" ht="15" customHeight="1">
      <c r="A3130" s="8">
        <v>42094</v>
      </c>
      <c r="B3130" s="9" t="s">
        <v>52</v>
      </c>
      <c r="C3130" s="10" t="s">
        <v>4</v>
      </c>
      <c r="D3130" s="10" t="s">
        <v>45</v>
      </c>
      <c r="E3130" s="11" t="s">
        <v>6</v>
      </c>
      <c r="F3130" s="16" t="s">
        <v>8</v>
      </c>
      <c r="G3130" s="12">
        <f t="shared" si="440"/>
        <v>42825</v>
      </c>
      <c r="H3130" s="13">
        <v>8</v>
      </c>
      <c r="I3130" s="65">
        <v>5.7706488786450025</v>
      </c>
      <c r="J3130" s="65">
        <v>27.131509340946199</v>
      </c>
      <c r="K3130" s="65">
        <f t="shared" si="434"/>
        <v>5.3005335579180128</v>
      </c>
      <c r="L3130" s="65">
        <v>48.002994573016181</v>
      </c>
      <c r="M3130" s="63">
        <v>10984</v>
      </c>
    </row>
    <row r="3131" spans="1:13" ht="15" customHeight="1">
      <c r="A3131" s="8">
        <v>42094</v>
      </c>
      <c r="B3131" s="9" t="s">
        <v>52</v>
      </c>
      <c r="C3131" s="10" t="s">
        <v>4</v>
      </c>
      <c r="D3131" s="10" t="s">
        <v>45</v>
      </c>
      <c r="E3131" s="11" t="s">
        <v>6</v>
      </c>
      <c r="F3131" s="16" t="s">
        <v>8</v>
      </c>
      <c r="G3131" s="12">
        <f t="shared" si="440"/>
        <v>42916</v>
      </c>
      <c r="H3131" s="13">
        <v>9</v>
      </c>
      <c r="I3131" s="65">
        <v>5.5825067201183813</v>
      </c>
      <c r="J3131" s="65">
        <v>26.821819061098616</v>
      </c>
      <c r="K3131" s="65">
        <f t="shared" si="434"/>
        <v>5.2728164402707982</v>
      </c>
      <c r="L3131" s="65">
        <v>46.802919708690766</v>
      </c>
      <c r="M3131" s="63">
        <v>11005</v>
      </c>
    </row>
    <row r="3132" spans="1:13" ht="15" customHeight="1">
      <c r="A3132" s="8">
        <v>42094</v>
      </c>
      <c r="B3132" s="9" t="s">
        <v>52</v>
      </c>
      <c r="C3132" s="10" t="s">
        <v>4</v>
      </c>
      <c r="D3132" s="10" t="s">
        <v>45</v>
      </c>
      <c r="E3132" s="11" t="s">
        <v>6</v>
      </c>
      <c r="F3132" s="16" t="s">
        <v>8</v>
      </c>
      <c r="G3132" s="12">
        <f t="shared" si="440"/>
        <v>43008</v>
      </c>
      <c r="H3132" s="13">
        <v>10</v>
      </c>
      <c r="I3132" s="65">
        <v>5.4919174200708873</v>
      </c>
      <c r="J3132" s="65">
        <v>26.553496307414981</v>
      </c>
      <c r="K3132" s="65">
        <f t="shared" si="434"/>
        <v>5.2235946663872532</v>
      </c>
      <c r="L3132" s="65">
        <v>45.632846715973507</v>
      </c>
      <c r="M3132" s="63">
        <v>11019</v>
      </c>
    </row>
    <row r="3133" spans="1:13" ht="15" customHeight="1">
      <c r="A3133" s="8">
        <v>42094</v>
      </c>
      <c r="B3133" s="9" t="s">
        <v>52</v>
      </c>
      <c r="C3133" s="10" t="s">
        <v>4</v>
      </c>
      <c r="D3133" s="10" t="s">
        <v>45</v>
      </c>
      <c r="E3133" s="11" t="s">
        <v>6</v>
      </c>
      <c r="F3133" s="16" t="s">
        <v>8</v>
      </c>
      <c r="G3133" s="12">
        <f t="shared" si="440"/>
        <v>43100</v>
      </c>
      <c r="H3133" s="13">
        <v>11</v>
      </c>
      <c r="I3133" s="65">
        <v>5.41261916000055</v>
      </c>
      <c r="J3133" s="65">
        <v>26.359714331451634</v>
      </c>
      <c r="K3133" s="65">
        <f t="shared" si="434"/>
        <v>5.218837184037203</v>
      </c>
      <c r="L3133" s="65">
        <v>44.492025548074153</v>
      </c>
      <c r="M3133" s="63">
        <v>11018</v>
      </c>
    </row>
    <row r="3134" spans="1:13" ht="15" customHeight="1">
      <c r="A3134" s="8">
        <v>42094</v>
      </c>
      <c r="B3134" s="9" t="s">
        <v>52</v>
      </c>
      <c r="C3134" s="10" t="s">
        <v>4</v>
      </c>
      <c r="D3134" s="10" t="s">
        <v>45</v>
      </c>
      <c r="E3134" s="11" t="s">
        <v>6</v>
      </c>
      <c r="F3134" s="16" t="s">
        <v>8</v>
      </c>
      <c r="G3134" s="12">
        <f t="shared" si="440"/>
        <v>43190</v>
      </c>
      <c r="H3134" s="13">
        <v>12</v>
      </c>
      <c r="I3134" s="65">
        <v>5.3439324828383636</v>
      </c>
      <c r="J3134" s="65">
        <v>26.187679695295863</v>
      </c>
      <c r="K3134" s="65">
        <f t="shared" si="434"/>
        <v>5.171897846682592</v>
      </c>
      <c r="L3134" s="65">
        <v>43.379724909372307</v>
      </c>
      <c r="M3134" s="63">
        <v>11046</v>
      </c>
    </row>
    <row r="3135" spans="1:13" ht="15" customHeight="1">
      <c r="A3135" s="8">
        <v>42094</v>
      </c>
      <c r="B3135" s="9" t="s">
        <v>52</v>
      </c>
      <c r="C3135" s="10" t="s">
        <v>4</v>
      </c>
      <c r="D3135" s="10" t="s">
        <v>45</v>
      </c>
      <c r="E3135" s="11" t="s">
        <v>6</v>
      </c>
      <c r="F3135" s="16" t="s">
        <v>8</v>
      </c>
      <c r="G3135" s="12">
        <f t="shared" si="440"/>
        <v>43281</v>
      </c>
      <c r="H3135" s="13">
        <v>13</v>
      </c>
      <c r="I3135" s="65">
        <v>5.3005335579180164</v>
      </c>
      <c r="J3135" s="65">
        <v>26.047211603040516</v>
      </c>
      <c r="K3135" s="65">
        <f t="shared" si="434"/>
        <v>5.1600654656626697</v>
      </c>
      <c r="L3135" s="65">
        <v>42.295231786637984</v>
      </c>
      <c r="M3135" s="63">
        <v>11113</v>
      </c>
    </row>
    <row r="3136" spans="1:13" ht="15" customHeight="1">
      <c r="A3136" s="8">
        <v>42094</v>
      </c>
      <c r="B3136" s="9" t="s">
        <v>52</v>
      </c>
      <c r="C3136" s="10" t="s">
        <v>4</v>
      </c>
      <c r="D3136" s="10" t="s">
        <v>45</v>
      </c>
      <c r="E3136" s="11" t="s">
        <v>6</v>
      </c>
      <c r="F3136" s="16" t="s">
        <v>8</v>
      </c>
      <c r="G3136" s="12">
        <f t="shared" si="440"/>
        <v>43373</v>
      </c>
      <c r="H3136" s="13">
        <v>14</v>
      </c>
      <c r="I3136" s="65">
        <v>5.2728164402708035</v>
      </c>
      <c r="J3136" s="65">
        <v>25.922080063309554</v>
      </c>
      <c r="K3136" s="65">
        <f t="shared" si="434"/>
        <v>5.1476849005398417</v>
      </c>
      <c r="L3136" s="65">
        <v>41.237850991972053</v>
      </c>
      <c r="M3136" s="63">
        <v>11172</v>
      </c>
    </row>
    <row r="3137" spans="1:13" ht="15" customHeight="1">
      <c r="A3137" s="8">
        <v>42094</v>
      </c>
      <c r="B3137" s="9" t="s">
        <v>52</v>
      </c>
      <c r="C3137" s="10" t="s">
        <v>4</v>
      </c>
      <c r="D3137" s="10" t="s">
        <v>45</v>
      </c>
      <c r="E3137" s="11" t="s">
        <v>6</v>
      </c>
      <c r="F3137" s="16" t="s">
        <v>8</v>
      </c>
      <c r="G3137" s="12">
        <f t="shared" si="440"/>
        <v>43465</v>
      </c>
      <c r="H3137" s="13">
        <v>15</v>
      </c>
      <c r="I3137" s="65">
        <v>5.2235946663872479</v>
      </c>
      <c r="J3137" s="65">
        <v>25.84189002298697</v>
      </c>
      <c r="K3137" s="65">
        <f t="shared" si="434"/>
        <v>5.1434046260646635</v>
      </c>
      <c r="L3137" s="65">
        <v>40.206904717172733</v>
      </c>
      <c r="M3137" s="63">
        <v>11211</v>
      </c>
    </row>
    <row r="3138" spans="1:13" ht="15" customHeight="1">
      <c r="A3138" s="8">
        <v>42094</v>
      </c>
      <c r="B3138" s="9" t="s">
        <v>52</v>
      </c>
      <c r="C3138" s="10" t="s">
        <v>4</v>
      </c>
      <c r="D3138" s="10" t="s">
        <v>45</v>
      </c>
      <c r="E3138" s="11" t="s">
        <v>6</v>
      </c>
      <c r="F3138" s="16" t="s">
        <v>8</v>
      </c>
      <c r="G3138" s="12">
        <f t="shared" si="440"/>
        <v>43555</v>
      </c>
      <c r="H3138" s="13">
        <v>16</v>
      </c>
      <c r="I3138" s="65">
        <v>5.2188371840371994</v>
      </c>
      <c r="J3138" s="65">
        <v>25.760934459547617</v>
      </c>
      <c r="K3138" s="65">
        <f t="shared" si="434"/>
        <v>5.1378816205978461</v>
      </c>
      <c r="L3138" s="65">
        <v>39.201732099243429</v>
      </c>
      <c r="M3138" s="63">
        <v>11282</v>
      </c>
    </row>
    <row r="3139" spans="1:13" ht="15" customHeight="1">
      <c r="A3139" s="8">
        <v>42094</v>
      </c>
      <c r="B3139" s="9" t="s">
        <v>52</v>
      </c>
      <c r="C3139" s="10" t="s">
        <v>4</v>
      </c>
      <c r="D3139" s="10" t="s">
        <v>45</v>
      </c>
      <c r="E3139" s="11" t="s">
        <v>6</v>
      </c>
      <c r="F3139" s="16" t="s">
        <v>8</v>
      </c>
      <c r="G3139" s="12">
        <f t="shared" si="440"/>
        <v>43646</v>
      </c>
      <c r="H3139" s="13">
        <v>17</v>
      </c>
      <c r="I3139" s="65">
        <v>5.1718978466825885</v>
      </c>
      <c r="J3139" s="65">
        <v>25.761053095360239</v>
      </c>
      <c r="K3139" s="65">
        <f t="shared" si="434"/>
        <v>5.1720164824952111</v>
      </c>
      <c r="L3139" s="65">
        <v>38.221688796762336</v>
      </c>
      <c r="M3139" s="63">
        <v>11390</v>
      </c>
    </row>
    <row r="3140" spans="1:13" ht="15" customHeight="1">
      <c r="A3140" s="8">
        <v>42094</v>
      </c>
      <c r="B3140" s="9" t="s">
        <v>52</v>
      </c>
      <c r="C3140" s="10" t="s">
        <v>4</v>
      </c>
      <c r="D3140" s="10" t="s">
        <v>45</v>
      </c>
      <c r="E3140" s="11" t="s">
        <v>6</v>
      </c>
      <c r="F3140" s="16" t="s">
        <v>8</v>
      </c>
      <c r="G3140" s="12">
        <f t="shared" si="440"/>
        <v>43738</v>
      </c>
      <c r="H3140" s="13">
        <v>18</v>
      </c>
      <c r="I3140" s="65">
        <v>5.1600654656626741</v>
      </c>
      <c r="J3140" s="65">
        <v>25.753356520653821</v>
      </c>
      <c r="K3140" s="65">
        <f t="shared" ref="K3140:K3203" si="441">J3140-J3139+I3140</f>
        <v>5.1523688909562555</v>
      </c>
      <c r="L3140" s="65">
        <v>37.266146576843276</v>
      </c>
      <c r="M3140" s="63">
        <v>11489</v>
      </c>
    </row>
    <row r="3141" spans="1:13" ht="15" customHeight="1">
      <c r="A3141" s="8">
        <v>42094</v>
      </c>
      <c r="B3141" s="9" t="s">
        <v>52</v>
      </c>
      <c r="C3141" s="10" t="s">
        <v>4</v>
      </c>
      <c r="D3141" s="10" t="s">
        <v>45</v>
      </c>
      <c r="E3141" s="11" t="s">
        <v>6</v>
      </c>
      <c r="F3141" s="16" t="s">
        <v>8</v>
      </c>
      <c r="G3141" s="12">
        <f t="shared" si="440"/>
        <v>43830</v>
      </c>
      <c r="H3141" s="13">
        <v>19</v>
      </c>
      <c r="I3141" s="65">
        <v>5.1476849005398408</v>
      </c>
      <c r="J3141" s="65">
        <v>25.748786891130113</v>
      </c>
      <c r="K3141" s="65">
        <f t="shared" si="441"/>
        <v>5.143115271016133</v>
      </c>
      <c r="L3141" s="65">
        <v>36.334492912422199</v>
      </c>
      <c r="M3141" s="63">
        <v>11567</v>
      </c>
    </row>
    <row r="3142" spans="1:13" ht="15" customHeight="1">
      <c r="A3142" s="8">
        <v>42094</v>
      </c>
      <c r="B3142" s="9" t="s">
        <v>52</v>
      </c>
      <c r="C3142" s="10" t="s">
        <v>4</v>
      </c>
      <c r="D3142" s="10" t="s">
        <v>45</v>
      </c>
      <c r="E3142" s="11" t="s">
        <v>6</v>
      </c>
      <c r="F3142" s="16" t="s">
        <v>8</v>
      </c>
      <c r="G3142" s="12">
        <f t="shared" si="440"/>
        <v>43921</v>
      </c>
      <c r="H3142" s="13">
        <v>20</v>
      </c>
      <c r="I3142" s="65">
        <v>5.1434046260646653</v>
      </c>
      <c r="J3142" s="65">
        <v>25.734736244758469</v>
      </c>
      <c r="K3142" s="65">
        <f t="shared" si="441"/>
        <v>5.1293539796930219</v>
      </c>
      <c r="L3142" s="65">
        <v>35.426130589611653</v>
      </c>
      <c r="M3142" s="63">
        <v>11640</v>
      </c>
    </row>
    <row r="3143" spans="1:13" ht="15" customHeight="1">
      <c r="A3143" s="8">
        <v>42094</v>
      </c>
      <c r="B3143" s="9" t="s">
        <v>52</v>
      </c>
      <c r="C3143" s="10" t="s">
        <v>4</v>
      </c>
      <c r="D3143" s="10" t="s">
        <v>45</v>
      </c>
      <c r="E3143" s="11" t="s">
        <v>6</v>
      </c>
      <c r="F3143" s="16" t="s">
        <v>8</v>
      </c>
      <c r="G3143" s="12">
        <f t="shared" si="440"/>
        <v>44012</v>
      </c>
      <c r="H3143" s="13">
        <v>21</v>
      </c>
      <c r="I3143" s="65">
        <v>5.1378816205978426</v>
      </c>
      <c r="J3143" s="65">
        <v>25.685436409553933</v>
      </c>
      <c r="K3143" s="65">
        <f t="shared" si="441"/>
        <v>5.0885817853933064</v>
      </c>
      <c r="L3143" s="65">
        <v>34.540477324871347</v>
      </c>
      <c r="M3143" s="63">
        <v>11751</v>
      </c>
    </row>
    <row r="3144" spans="1:13" ht="15" customHeight="1">
      <c r="A3144" s="8">
        <f t="shared" ref="A3144:F3145" si="442">A3143</f>
        <v>42094</v>
      </c>
      <c r="B3144" s="9" t="str">
        <f t="shared" si="442"/>
        <v>Mid-Cycle 2015</v>
      </c>
      <c r="C3144" s="10" t="str">
        <f t="shared" si="442"/>
        <v>Base</v>
      </c>
      <c r="D3144" s="10" t="str">
        <f t="shared" si="442"/>
        <v>HE and Mtg Tran</v>
      </c>
      <c r="E3144" s="11" t="str">
        <f t="shared" si="442"/>
        <v>Resi Real Estate</v>
      </c>
      <c r="F3144" s="11" t="str">
        <f t="shared" si="442"/>
        <v>First Lien HELOAN</v>
      </c>
      <c r="G3144" s="12">
        <f t="shared" si="440"/>
        <v>44104</v>
      </c>
      <c r="H3144" s="13">
        <v>22</v>
      </c>
      <c r="I3144" s="65">
        <v>5.1720164824952182</v>
      </c>
      <c r="J3144" s="65">
        <v>25.543871809462843</v>
      </c>
      <c r="K3144" s="65">
        <f t="shared" si="441"/>
        <v>5.0304518824041278</v>
      </c>
      <c r="L3144" s="65">
        <v>33.676965391749569</v>
      </c>
      <c r="M3144" s="63">
        <v>11853</v>
      </c>
    </row>
    <row r="3145" spans="1:13" ht="15" customHeight="1">
      <c r="A3145" s="8">
        <f t="shared" si="442"/>
        <v>42094</v>
      </c>
      <c r="B3145" s="9" t="str">
        <f t="shared" si="442"/>
        <v>Mid-Cycle 2015</v>
      </c>
      <c r="C3145" s="10" t="str">
        <f t="shared" si="442"/>
        <v>Base</v>
      </c>
      <c r="D3145" s="10" t="str">
        <f t="shared" si="442"/>
        <v>HE and Mtg Tran</v>
      </c>
      <c r="E3145" s="11" t="str">
        <f t="shared" si="442"/>
        <v>Resi Real Estate</v>
      </c>
      <c r="F3145" s="11" t="str">
        <f t="shared" si="442"/>
        <v>First Lien HELOAN</v>
      </c>
      <c r="G3145" s="12">
        <f t="shared" si="440"/>
        <v>44196</v>
      </c>
      <c r="H3145" s="13">
        <v>23</v>
      </c>
      <c r="I3145" s="65">
        <v>5.1523688909562555</v>
      </c>
      <c r="J3145" s="65">
        <v>25.347465788387183</v>
      </c>
      <c r="K3145" s="65">
        <f t="shared" si="441"/>
        <v>4.9559628698805955</v>
      </c>
      <c r="L3145" s="65">
        <v>32.835041256955826</v>
      </c>
      <c r="M3145" s="63">
        <v>11933</v>
      </c>
    </row>
    <row r="3146" spans="1:13" ht="15" customHeight="1">
      <c r="A3146" s="8">
        <v>42094</v>
      </c>
      <c r="B3146" s="9" t="s">
        <v>52</v>
      </c>
      <c r="C3146" s="10" t="s">
        <v>4</v>
      </c>
      <c r="D3146" s="10" t="s">
        <v>45</v>
      </c>
      <c r="E3146" s="16" t="s">
        <v>6</v>
      </c>
      <c r="F3146" s="16" t="s">
        <v>9</v>
      </c>
      <c r="G3146" s="12">
        <f>A3146</f>
        <v>42094</v>
      </c>
      <c r="H3146" s="23">
        <v>0</v>
      </c>
      <c r="I3146" s="30">
        <v>0</v>
      </c>
      <c r="J3146" s="65">
        <v>23.031179596799955</v>
      </c>
      <c r="K3146" s="59">
        <v>0</v>
      </c>
      <c r="L3146" s="65">
        <v>13.786099160000038</v>
      </c>
      <c r="M3146" s="63">
        <v>2218</v>
      </c>
    </row>
    <row r="3147" spans="1:13" ht="15" customHeight="1">
      <c r="A3147" s="8">
        <v>42094</v>
      </c>
      <c r="B3147" s="9" t="s">
        <v>52</v>
      </c>
      <c r="C3147" s="10" t="s">
        <v>4</v>
      </c>
      <c r="D3147" s="10" t="s">
        <v>45</v>
      </c>
      <c r="E3147" s="16" t="s">
        <v>6</v>
      </c>
      <c r="F3147" s="16" t="s">
        <v>9</v>
      </c>
      <c r="G3147" s="12">
        <f t="shared" ref="G3147:G3169" si="443">G3123</f>
        <v>42185</v>
      </c>
      <c r="H3147" s="13">
        <v>1</v>
      </c>
      <c r="I3147" s="65">
        <v>6.1876608609284176</v>
      </c>
      <c r="J3147" s="65">
        <v>32.073307974421894</v>
      </c>
      <c r="K3147" s="65">
        <f t="shared" si="441"/>
        <v>15.229789238550357</v>
      </c>
      <c r="L3147" s="65">
        <v>13.441446681000036</v>
      </c>
      <c r="M3147" s="63">
        <v>2122</v>
      </c>
    </row>
    <row r="3148" spans="1:13" ht="15" customHeight="1">
      <c r="A3148" s="8">
        <v>42094</v>
      </c>
      <c r="B3148" s="9" t="s">
        <v>52</v>
      </c>
      <c r="C3148" s="10" t="s">
        <v>4</v>
      </c>
      <c r="D3148" s="10" t="s">
        <v>45</v>
      </c>
      <c r="E3148" s="16" t="s">
        <v>6</v>
      </c>
      <c r="F3148" s="16" t="s">
        <v>9</v>
      </c>
      <c r="G3148" s="12">
        <f t="shared" si="443"/>
        <v>42277</v>
      </c>
      <c r="H3148" s="13">
        <v>2</v>
      </c>
      <c r="I3148" s="65">
        <v>4.3772239566658362</v>
      </c>
      <c r="J3148" s="65">
        <v>34.866875627401654</v>
      </c>
      <c r="K3148" s="65">
        <f t="shared" si="441"/>
        <v>7.1707916096455966</v>
      </c>
      <c r="L3148" s="65">
        <v>13.105410513975031</v>
      </c>
      <c r="M3148" s="63">
        <v>2025</v>
      </c>
    </row>
    <row r="3149" spans="1:13" ht="15" customHeight="1">
      <c r="A3149" s="8">
        <v>42094</v>
      </c>
      <c r="B3149" s="9" t="s">
        <v>52</v>
      </c>
      <c r="C3149" s="10" t="s">
        <v>4</v>
      </c>
      <c r="D3149" s="10" t="s">
        <v>45</v>
      </c>
      <c r="E3149" s="16" t="s">
        <v>6</v>
      </c>
      <c r="F3149" s="16" t="s">
        <v>9</v>
      </c>
      <c r="G3149" s="12">
        <f t="shared" si="443"/>
        <v>42369</v>
      </c>
      <c r="H3149" s="13">
        <v>3</v>
      </c>
      <c r="I3149" s="65">
        <v>5.7311510613314764</v>
      </c>
      <c r="J3149" s="65">
        <v>36.003724340289736</v>
      </c>
      <c r="K3149" s="65">
        <f t="shared" si="441"/>
        <v>6.867999774219558</v>
      </c>
      <c r="L3149" s="65">
        <v>12.777775251125659</v>
      </c>
      <c r="M3149" s="63">
        <v>1934</v>
      </c>
    </row>
    <row r="3150" spans="1:13" ht="15" customHeight="1">
      <c r="A3150" s="8">
        <v>42094</v>
      </c>
      <c r="B3150" s="9" t="s">
        <v>52</v>
      </c>
      <c r="C3150" s="10" t="s">
        <v>4</v>
      </c>
      <c r="D3150" s="10" t="s">
        <v>45</v>
      </c>
      <c r="E3150" s="16" t="s">
        <v>6</v>
      </c>
      <c r="F3150" s="16" t="s">
        <v>9</v>
      </c>
      <c r="G3150" s="12">
        <f t="shared" si="443"/>
        <v>42460</v>
      </c>
      <c r="H3150" s="13">
        <v>4</v>
      </c>
      <c r="I3150" s="65">
        <v>7.0112574392433213</v>
      </c>
      <c r="J3150" s="65">
        <v>35.511420901455281</v>
      </c>
      <c r="K3150" s="65">
        <f t="shared" si="441"/>
        <v>6.5189540004088666</v>
      </c>
      <c r="L3150" s="65">
        <v>12.458330869847515</v>
      </c>
      <c r="M3150" s="63">
        <v>1872</v>
      </c>
    </row>
    <row r="3151" spans="1:13" ht="15" customHeight="1">
      <c r="A3151" s="8">
        <v>42094</v>
      </c>
      <c r="B3151" s="9" t="s">
        <v>52</v>
      </c>
      <c r="C3151" s="10" t="s">
        <v>4</v>
      </c>
      <c r="D3151" s="10" t="s">
        <v>45</v>
      </c>
      <c r="E3151" s="16" t="s">
        <v>6</v>
      </c>
      <c r="F3151" s="16" t="s">
        <v>9</v>
      </c>
      <c r="G3151" s="12">
        <f t="shared" si="443"/>
        <v>42551</v>
      </c>
      <c r="H3151" s="13">
        <v>5</v>
      </c>
      <c r="I3151" s="65">
        <v>7.5291009809170273</v>
      </c>
      <c r="J3151" s="65">
        <v>34.198667486590935</v>
      </c>
      <c r="K3151" s="65">
        <f t="shared" si="441"/>
        <v>6.216347566052681</v>
      </c>
      <c r="L3151" s="65">
        <v>12.146872598101329</v>
      </c>
      <c r="M3151" s="63">
        <v>1872</v>
      </c>
    </row>
    <row r="3152" spans="1:13" ht="15" customHeight="1">
      <c r="A3152" s="8">
        <v>42094</v>
      </c>
      <c r="B3152" s="9" t="s">
        <v>52</v>
      </c>
      <c r="C3152" s="10" t="s">
        <v>4</v>
      </c>
      <c r="D3152" s="10" t="s">
        <v>45</v>
      </c>
      <c r="E3152" s="16" t="s">
        <v>6</v>
      </c>
      <c r="F3152" s="16" t="s">
        <v>9</v>
      </c>
      <c r="G3152" s="12">
        <f t="shared" si="443"/>
        <v>42643</v>
      </c>
      <c r="H3152" s="13">
        <v>6</v>
      </c>
      <c r="I3152" s="65">
        <v>7.4245745362642275</v>
      </c>
      <c r="J3152" s="65">
        <v>32.787789154927957</v>
      </c>
      <c r="K3152" s="65">
        <f t="shared" si="441"/>
        <v>6.0136962046012492</v>
      </c>
      <c r="L3152" s="65">
        <v>11.843200783148793</v>
      </c>
      <c r="M3152" s="63">
        <v>1874</v>
      </c>
    </row>
    <row r="3153" spans="1:13" ht="15" customHeight="1">
      <c r="A3153" s="8">
        <v>42094</v>
      </c>
      <c r="B3153" s="9" t="s">
        <v>52</v>
      </c>
      <c r="C3153" s="10" t="s">
        <v>4</v>
      </c>
      <c r="D3153" s="10" t="s">
        <v>45</v>
      </c>
      <c r="E3153" s="16" t="s">
        <v>6</v>
      </c>
      <c r="F3153" s="16" t="s">
        <v>9</v>
      </c>
      <c r="G3153" s="12">
        <f t="shared" si="443"/>
        <v>42735</v>
      </c>
      <c r="H3153" s="13">
        <v>7</v>
      </c>
      <c r="I3153" s="65">
        <v>7.1707916096456001</v>
      </c>
      <c r="J3153" s="65">
        <v>31.408267233694744</v>
      </c>
      <c r="K3153" s="65">
        <f t="shared" si="441"/>
        <v>5.7912696884123873</v>
      </c>
      <c r="L3153" s="65">
        <v>11.547120763570074</v>
      </c>
      <c r="M3153" s="63">
        <v>1867</v>
      </c>
    </row>
    <row r="3154" spans="1:13" ht="15" customHeight="1">
      <c r="A3154" s="8">
        <v>42094</v>
      </c>
      <c r="B3154" s="9" t="s">
        <v>52</v>
      </c>
      <c r="C3154" s="10" t="s">
        <v>4</v>
      </c>
      <c r="D3154" s="10" t="s">
        <v>45</v>
      </c>
      <c r="E3154" s="16" t="s">
        <v>6</v>
      </c>
      <c r="F3154" s="16" t="s">
        <v>9</v>
      </c>
      <c r="G3154" s="12">
        <f t="shared" si="443"/>
        <v>42825</v>
      </c>
      <c r="H3154" s="13">
        <v>8</v>
      </c>
      <c r="I3154" s="65">
        <v>6.8679997742195775</v>
      </c>
      <c r="J3154" s="65">
        <v>30.050819450053464</v>
      </c>
      <c r="K3154" s="65">
        <f t="shared" si="441"/>
        <v>5.5105519905782971</v>
      </c>
      <c r="L3154" s="65">
        <v>11.258442744480822</v>
      </c>
      <c r="M3154" s="63">
        <v>1863</v>
      </c>
    </row>
    <row r="3155" spans="1:13" ht="15" customHeight="1">
      <c r="A3155" s="8">
        <v>42094</v>
      </c>
      <c r="B3155" s="9" t="s">
        <v>52</v>
      </c>
      <c r="C3155" s="10" t="s">
        <v>4</v>
      </c>
      <c r="D3155" s="10" t="s">
        <v>45</v>
      </c>
      <c r="E3155" s="16" t="s">
        <v>6</v>
      </c>
      <c r="F3155" s="16" t="s">
        <v>9</v>
      </c>
      <c r="G3155" s="12">
        <f t="shared" si="443"/>
        <v>42916</v>
      </c>
      <c r="H3155" s="13">
        <v>9</v>
      </c>
      <c r="I3155" s="65">
        <v>6.5189540004088409</v>
      </c>
      <c r="J3155" s="65">
        <v>28.804414451889617</v>
      </c>
      <c r="K3155" s="65">
        <f t="shared" si="441"/>
        <v>5.2725490022449941</v>
      </c>
      <c r="L3155" s="65">
        <v>10.976981675868798</v>
      </c>
      <c r="M3155" s="63">
        <v>1869</v>
      </c>
    </row>
    <row r="3156" spans="1:13" ht="15" customHeight="1">
      <c r="A3156" s="8">
        <v>42094</v>
      </c>
      <c r="B3156" s="9" t="s">
        <v>52</v>
      </c>
      <c r="C3156" s="10" t="s">
        <v>4</v>
      </c>
      <c r="D3156" s="10" t="s">
        <v>45</v>
      </c>
      <c r="E3156" s="16" t="s">
        <v>6</v>
      </c>
      <c r="F3156" s="16" t="s">
        <v>9</v>
      </c>
      <c r="G3156" s="12">
        <f t="shared" si="443"/>
        <v>43008</v>
      </c>
      <c r="H3156" s="13">
        <v>10</v>
      </c>
      <c r="I3156" s="65">
        <v>6.2163475660526952</v>
      </c>
      <c r="J3156" s="65">
        <v>27.773616389879138</v>
      </c>
      <c r="K3156" s="65">
        <f t="shared" si="441"/>
        <v>5.1855495040422159</v>
      </c>
      <c r="L3156" s="65">
        <v>10.702557133972084</v>
      </c>
      <c r="M3156" s="63">
        <v>1872</v>
      </c>
    </row>
    <row r="3157" spans="1:13" ht="15" customHeight="1">
      <c r="A3157" s="8">
        <v>42094</v>
      </c>
      <c r="B3157" s="9" t="s">
        <v>52</v>
      </c>
      <c r="C3157" s="10" t="s">
        <v>4</v>
      </c>
      <c r="D3157" s="10" t="s">
        <v>45</v>
      </c>
      <c r="E3157" s="16" t="s">
        <v>6</v>
      </c>
      <c r="F3157" s="16" t="s">
        <v>9</v>
      </c>
      <c r="G3157" s="12">
        <f t="shared" si="443"/>
        <v>43100</v>
      </c>
      <c r="H3157" s="13">
        <v>11</v>
      </c>
      <c r="I3157" s="65">
        <v>6.0136962046012368</v>
      </c>
      <c r="J3157" s="65">
        <v>26.798996560147877</v>
      </c>
      <c r="K3157" s="65">
        <f t="shared" si="441"/>
        <v>5.0390763748699765</v>
      </c>
      <c r="L3157" s="65">
        <v>10.434993205622778</v>
      </c>
      <c r="M3157" s="63">
        <v>1871</v>
      </c>
    </row>
    <row r="3158" spans="1:13" ht="15" customHeight="1">
      <c r="A3158" s="8">
        <v>42094</v>
      </c>
      <c r="B3158" s="9" t="s">
        <v>52</v>
      </c>
      <c r="C3158" s="10" t="s">
        <v>4</v>
      </c>
      <c r="D3158" s="10" t="s">
        <v>45</v>
      </c>
      <c r="E3158" s="16" t="s">
        <v>6</v>
      </c>
      <c r="F3158" s="16" t="s">
        <v>9</v>
      </c>
      <c r="G3158" s="12">
        <f t="shared" si="443"/>
        <v>43190</v>
      </c>
      <c r="H3158" s="13">
        <v>12</v>
      </c>
      <c r="I3158" s="65">
        <v>5.7912696884123891</v>
      </c>
      <c r="J3158" s="65">
        <v>25.847266776331409</v>
      </c>
      <c r="K3158" s="65">
        <f t="shared" si="441"/>
        <v>4.8395399045959211</v>
      </c>
      <c r="L3158" s="65">
        <v>10.174118375482212</v>
      </c>
      <c r="M3158" s="63">
        <v>1876</v>
      </c>
    </row>
    <row r="3159" spans="1:13" ht="15" customHeight="1">
      <c r="A3159" s="8">
        <v>42094</v>
      </c>
      <c r="B3159" s="9" t="s">
        <v>52</v>
      </c>
      <c r="C3159" s="10" t="s">
        <v>4</v>
      </c>
      <c r="D3159" s="10" t="s">
        <v>45</v>
      </c>
      <c r="E3159" s="16" t="s">
        <v>6</v>
      </c>
      <c r="F3159" s="16" t="s">
        <v>9</v>
      </c>
      <c r="G3159" s="12">
        <f t="shared" si="443"/>
        <v>43281</v>
      </c>
      <c r="H3159" s="13">
        <v>13</v>
      </c>
      <c r="I3159" s="65">
        <v>5.5105519905783025</v>
      </c>
      <c r="J3159" s="65">
        <v>24.993857649172625</v>
      </c>
      <c r="K3159" s="65">
        <f t="shared" si="441"/>
        <v>4.6571428634195184</v>
      </c>
      <c r="L3159" s="65">
        <v>9.9197654160951529</v>
      </c>
      <c r="M3159" s="63">
        <v>1889</v>
      </c>
    </row>
    <row r="3160" spans="1:13" ht="15" customHeight="1">
      <c r="A3160" s="8">
        <v>42094</v>
      </c>
      <c r="B3160" s="9" t="s">
        <v>52</v>
      </c>
      <c r="C3160" s="10" t="s">
        <v>4</v>
      </c>
      <c r="D3160" s="10" t="s">
        <v>45</v>
      </c>
      <c r="E3160" s="16" t="s">
        <v>6</v>
      </c>
      <c r="F3160" s="16" t="s">
        <v>9</v>
      </c>
      <c r="G3160" s="12">
        <f t="shared" si="443"/>
        <v>43373</v>
      </c>
      <c r="H3160" s="13">
        <v>14</v>
      </c>
      <c r="I3160" s="65">
        <v>5.272549002244987</v>
      </c>
      <c r="J3160" s="65">
        <v>24.30717853253336</v>
      </c>
      <c r="K3160" s="65">
        <f t="shared" si="441"/>
        <v>4.5858698856057218</v>
      </c>
      <c r="L3160" s="65">
        <v>9.6717712806927754</v>
      </c>
      <c r="M3160" s="63">
        <v>1898</v>
      </c>
    </row>
    <row r="3161" spans="1:13" ht="15" customHeight="1">
      <c r="A3161" s="8">
        <v>42094</v>
      </c>
      <c r="B3161" s="9" t="s">
        <v>52</v>
      </c>
      <c r="C3161" s="10" t="s">
        <v>4</v>
      </c>
      <c r="D3161" s="10" t="s">
        <v>45</v>
      </c>
      <c r="E3161" s="16" t="s">
        <v>6</v>
      </c>
      <c r="F3161" s="16" t="s">
        <v>9</v>
      </c>
      <c r="G3161" s="12">
        <f t="shared" si="443"/>
        <v>43465</v>
      </c>
      <c r="H3161" s="13">
        <v>15</v>
      </c>
      <c r="I3161" s="65">
        <v>5.1855495040422248</v>
      </c>
      <c r="J3161" s="65">
        <v>23.625852701714933</v>
      </c>
      <c r="K3161" s="65">
        <f t="shared" si="441"/>
        <v>4.5042236732237981</v>
      </c>
      <c r="L3161" s="65">
        <v>9.4299769986754569</v>
      </c>
      <c r="M3161" s="63">
        <v>1904</v>
      </c>
    </row>
    <row r="3162" spans="1:13" ht="15" customHeight="1">
      <c r="A3162" s="8">
        <v>42094</v>
      </c>
      <c r="B3162" s="9" t="s">
        <v>52</v>
      </c>
      <c r="C3162" s="10" t="s">
        <v>4</v>
      </c>
      <c r="D3162" s="10" t="s">
        <v>45</v>
      </c>
      <c r="E3162" s="16" t="s">
        <v>6</v>
      </c>
      <c r="F3162" s="16" t="s">
        <v>9</v>
      </c>
      <c r="G3162" s="12">
        <f t="shared" si="443"/>
        <v>43555</v>
      </c>
      <c r="H3162" s="13">
        <v>16</v>
      </c>
      <c r="I3162" s="65">
        <v>5.0390763748699676</v>
      </c>
      <c r="J3162" s="65">
        <v>22.948843005188454</v>
      </c>
      <c r="K3162" s="65">
        <f t="shared" si="441"/>
        <v>4.3620666783434885</v>
      </c>
      <c r="L3162" s="65">
        <v>9.1942275737085666</v>
      </c>
      <c r="M3162" s="63">
        <v>1915</v>
      </c>
    </row>
    <row r="3163" spans="1:13" ht="15" customHeight="1">
      <c r="A3163" s="8">
        <v>42094</v>
      </c>
      <c r="B3163" s="9" t="s">
        <v>52</v>
      </c>
      <c r="C3163" s="10" t="s">
        <v>4</v>
      </c>
      <c r="D3163" s="10" t="s">
        <v>45</v>
      </c>
      <c r="E3163" s="16" t="s">
        <v>6</v>
      </c>
      <c r="F3163" s="16" t="s">
        <v>9</v>
      </c>
      <c r="G3163" s="12">
        <f t="shared" si="443"/>
        <v>43646</v>
      </c>
      <c r="H3163" s="13">
        <v>17</v>
      </c>
      <c r="I3163" s="65">
        <v>4.8395399045959335</v>
      </c>
      <c r="J3163" s="65">
        <v>22.337712872862976</v>
      </c>
      <c r="K3163" s="65">
        <f t="shared" si="441"/>
        <v>4.2284097722704557</v>
      </c>
      <c r="L3163" s="65">
        <v>8.9643718843658533</v>
      </c>
      <c r="M3163" s="63">
        <v>1933</v>
      </c>
    </row>
    <row r="3164" spans="1:13" ht="15" customHeight="1">
      <c r="A3164" s="8">
        <v>42094</v>
      </c>
      <c r="B3164" s="9" t="s">
        <v>52</v>
      </c>
      <c r="C3164" s="10" t="s">
        <v>4</v>
      </c>
      <c r="D3164" s="10" t="s">
        <v>45</v>
      </c>
      <c r="E3164" s="16" t="s">
        <v>6</v>
      </c>
      <c r="F3164" s="16" t="s">
        <v>9</v>
      </c>
      <c r="G3164" s="12">
        <f t="shared" si="443"/>
        <v>43738</v>
      </c>
      <c r="H3164" s="13">
        <v>18</v>
      </c>
      <c r="I3164" s="65">
        <v>4.6571428634195193</v>
      </c>
      <c r="J3164" s="65">
        <v>21.981996666412275</v>
      </c>
      <c r="K3164" s="65">
        <f t="shared" si="441"/>
        <v>4.3014266569688182</v>
      </c>
      <c r="L3164" s="65">
        <v>8.7402625872567068</v>
      </c>
      <c r="M3164" s="63">
        <v>1949</v>
      </c>
    </row>
    <row r="3165" spans="1:13" ht="15" customHeight="1">
      <c r="A3165" s="8">
        <v>42094</v>
      </c>
      <c r="B3165" s="9" t="s">
        <v>52</v>
      </c>
      <c r="C3165" s="10" t="s">
        <v>4</v>
      </c>
      <c r="D3165" s="10" t="s">
        <v>45</v>
      </c>
      <c r="E3165" s="16" t="s">
        <v>6</v>
      </c>
      <c r="F3165" s="16" t="s">
        <v>9</v>
      </c>
      <c r="G3165" s="12">
        <f t="shared" si="443"/>
        <v>43830</v>
      </c>
      <c r="H3165" s="13">
        <v>19</v>
      </c>
      <c r="I3165" s="65">
        <v>4.5858698856057121</v>
      </c>
      <c r="J3165" s="65">
        <v>21.723597197565198</v>
      </c>
      <c r="K3165" s="65">
        <f t="shared" si="441"/>
        <v>4.3274704167586346</v>
      </c>
      <c r="L3165" s="65">
        <v>8.5217560225752891</v>
      </c>
      <c r="M3165" s="63">
        <v>1962</v>
      </c>
    </row>
    <row r="3166" spans="1:13" ht="15" customHeight="1">
      <c r="A3166" s="8">
        <v>42094</v>
      </c>
      <c r="B3166" s="9" t="s">
        <v>52</v>
      </c>
      <c r="C3166" s="10" t="s">
        <v>4</v>
      </c>
      <c r="D3166" s="10" t="s">
        <v>45</v>
      </c>
      <c r="E3166" s="16" t="s">
        <v>6</v>
      </c>
      <c r="F3166" s="16" t="s">
        <v>9</v>
      </c>
      <c r="G3166" s="12">
        <f t="shared" si="443"/>
        <v>43921</v>
      </c>
      <c r="H3166" s="13">
        <v>20</v>
      </c>
      <c r="I3166" s="65">
        <v>4.5042236732237972</v>
      </c>
      <c r="J3166" s="65">
        <v>21.201010057626704</v>
      </c>
      <c r="K3166" s="65">
        <f t="shared" si="441"/>
        <v>3.981636533285303</v>
      </c>
      <c r="L3166" s="65">
        <v>8.3087121220109079</v>
      </c>
      <c r="M3166" s="63">
        <v>1971</v>
      </c>
    </row>
    <row r="3167" spans="1:13" ht="15" customHeight="1">
      <c r="A3167" s="8">
        <v>42094</v>
      </c>
      <c r="B3167" s="9" t="s">
        <v>52</v>
      </c>
      <c r="C3167" s="10" t="s">
        <v>4</v>
      </c>
      <c r="D3167" s="10" t="s">
        <v>45</v>
      </c>
      <c r="E3167" s="16" t="s">
        <v>6</v>
      </c>
      <c r="F3167" s="16" t="s">
        <v>9</v>
      </c>
      <c r="G3167" s="12">
        <f t="shared" si="443"/>
        <v>44012</v>
      </c>
      <c r="H3167" s="13">
        <v>21</v>
      </c>
      <c r="I3167" s="65">
        <v>4.3620666783434938</v>
      </c>
      <c r="J3167" s="65">
        <v>20.669654848777682</v>
      </c>
      <c r="K3167" s="65">
        <f t="shared" si="441"/>
        <v>3.8307114694944726</v>
      </c>
      <c r="L3167" s="65">
        <v>8.1009943189606339</v>
      </c>
      <c r="M3167" s="63">
        <v>1987</v>
      </c>
    </row>
    <row r="3168" spans="1:13" ht="15" customHeight="1">
      <c r="A3168" s="8">
        <f t="shared" ref="A3168:F3169" si="444">A3167</f>
        <v>42094</v>
      </c>
      <c r="B3168" s="9" t="str">
        <f t="shared" si="444"/>
        <v>Mid-Cycle 2015</v>
      </c>
      <c r="C3168" s="10" t="str">
        <f t="shared" si="444"/>
        <v>Base</v>
      </c>
      <c r="D3168" s="10" t="str">
        <f t="shared" si="444"/>
        <v>HE and Mtg Tran</v>
      </c>
      <c r="E3168" s="11" t="str">
        <f t="shared" si="444"/>
        <v>Resi Real Estate</v>
      </c>
      <c r="F3168" s="11" t="str">
        <f t="shared" si="444"/>
        <v>Closed-End Junior Liens</v>
      </c>
      <c r="G3168" s="12">
        <f t="shared" si="443"/>
        <v>44104</v>
      </c>
      <c r="H3168" s="13">
        <v>22</v>
      </c>
      <c r="I3168" s="65">
        <v>4.2284097722704566</v>
      </c>
      <c r="J3168" s="65">
        <v>20.15989110981965</v>
      </c>
      <c r="K3168" s="65">
        <f t="shared" si="441"/>
        <v>3.7186460333124245</v>
      </c>
      <c r="L3168" s="65">
        <v>7.8984694609866173</v>
      </c>
      <c r="M3168" s="63">
        <v>2001</v>
      </c>
    </row>
    <row r="3169" spans="1:13" ht="15" customHeight="1">
      <c r="A3169" s="8">
        <f t="shared" si="444"/>
        <v>42094</v>
      </c>
      <c r="B3169" s="9" t="str">
        <f t="shared" si="444"/>
        <v>Mid-Cycle 2015</v>
      </c>
      <c r="C3169" s="10" t="str">
        <f t="shared" si="444"/>
        <v>Base</v>
      </c>
      <c r="D3169" s="10" t="str">
        <f t="shared" si="444"/>
        <v>HE and Mtg Tran</v>
      </c>
      <c r="E3169" s="11" t="str">
        <f t="shared" si="444"/>
        <v>Resi Real Estate</v>
      </c>
      <c r="F3169" s="11" t="str">
        <f t="shared" si="444"/>
        <v>Closed-End Junior Liens</v>
      </c>
      <c r="G3169" s="12">
        <f t="shared" si="443"/>
        <v>44196</v>
      </c>
      <c r="H3169" s="13">
        <v>23</v>
      </c>
      <c r="I3169" s="65">
        <v>4.3014266569688155</v>
      </c>
      <c r="J3169" s="65">
        <v>19.469986910512837</v>
      </c>
      <c r="K3169" s="65">
        <f t="shared" si="441"/>
        <v>3.6115224576620024</v>
      </c>
      <c r="L3169" s="65">
        <v>7.7010077244619506</v>
      </c>
      <c r="M3169" s="63">
        <v>2015</v>
      </c>
    </row>
    <row r="3170" spans="1:13" ht="15" customHeight="1">
      <c r="A3170" s="21">
        <f>A3171</f>
        <v>42094</v>
      </c>
      <c r="B3170" s="21" t="str">
        <f t="shared" ref="B3170:F3170" si="445">B3171</f>
        <v>Mid-Cycle 2015</v>
      </c>
      <c r="C3170" s="21" t="str">
        <f t="shared" si="445"/>
        <v>Base</v>
      </c>
      <c r="D3170" s="21" t="str">
        <f t="shared" si="445"/>
        <v>HE and Mtg Tran</v>
      </c>
      <c r="E3170" s="21" t="str">
        <f t="shared" si="445"/>
        <v>Resi Real Estate</v>
      </c>
      <c r="F3170" s="21" t="str">
        <f t="shared" si="445"/>
        <v>HELOCs</v>
      </c>
      <c r="G3170" s="21">
        <f>A3170</f>
        <v>42094</v>
      </c>
      <c r="H3170" s="22">
        <v>0</v>
      </c>
      <c r="I3170" s="30">
        <v>0</v>
      </c>
      <c r="J3170" s="65">
        <v>301.80471288987741</v>
      </c>
      <c r="K3170" s="59">
        <v>0</v>
      </c>
      <c r="L3170" s="65">
        <v>496.3486663299999</v>
      </c>
      <c r="M3170" s="63">
        <v>18537</v>
      </c>
    </row>
    <row r="3171" spans="1:13" ht="15" customHeight="1">
      <c r="A3171" s="8">
        <v>42094</v>
      </c>
      <c r="B3171" s="9" t="s">
        <v>52</v>
      </c>
      <c r="C3171" s="10" t="s">
        <v>4</v>
      </c>
      <c r="D3171" s="10" t="s">
        <v>45</v>
      </c>
      <c r="E3171" s="16" t="s">
        <v>6</v>
      </c>
      <c r="F3171" s="16" t="s">
        <v>10</v>
      </c>
      <c r="G3171" s="12">
        <f t="shared" ref="G3171:G3193" si="446">G3147</f>
        <v>42185</v>
      </c>
      <c r="H3171" s="13">
        <v>1</v>
      </c>
      <c r="I3171" s="65">
        <v>43.194068167133508</v>
      </c>
      <c r="J3171" s="65">
        <v>335.00907846839647</v>
      </c>
      <c r="K3171" s="65">
        <f t="shared" si="441"/>
        <v>76.398433745652568</v>
      </c>
      <c r="L3171" s="65">
        <v>513.9399496717499</v>
      </c>
      <c r="M3171" s="63">
        <v>18193</v>
      </c>
    </row>
    <row r="3172" spans="1:13" ht="15" customHeight="1">
      <c r="A3172" s="8">
        <v>42094</v>
      </c>
      <c r="B3172" s="9" t="s">
        <v>52</v>
      </c>
      <c r="C3172" s="10" t="s">
        <v>4</v>
      </c>
      <c r="D3172" s="10" t="s">
        <v>45</v>
      </c>
      <c r="E3172" s="16" t="s">
        <v>6</v>
      </c>
      <c r="F3172" s="16" t="s">
        <v>10</v>
      </c>
      <c r="G3172" s="12">
        <f t="shared" si="446"/>
        <v>42277</v>
      </c>
      <c r="H3172" s="13">
        <v>2</v>
      </c>
      <c r="I3172" s="65">
        <v>32.665688900705078</v>
      </c>
      <c r="J3172" s="65">
        <v>364.76077386299511</v>
      </c>
      <c r="K3172" s="65">
        <f t="shared" si="441"/>
        <v>62.417384295303719</v>
      </c>
      <c r="L3172" s="65">
        <v>531.84145092995607</v>
      </c>
      <c r="M3172" s="63">
        <v>18024</v>
      </c>
    </row>
    <row r="3173" spans="1:13" ht="15" customHeight="1">
      <c r="A3173" s="8">
        <v>42094</v>
      </c>
      <c r="B3173" s="9" t="s">
        <v>52</v>
      </c>
      <c r="C3173" s="10" t="s">
        <v>4</v>
      </c>
      <c r="D3173" s="10" t="s">
        <v>45</v>
      </c>
      <c r="E3173" s="16" t="s">
        <v>6</v>
      </c>
      <c r="F3173" s="16" t="s">
        <v>10</v>
      </c>
      <c r="G3173" s="12">
        <f t="shared" si="446"/>
        <v>42369</v>
      </c>
      <c r="H3173" s="13">
        <v>3</v>
      </c>
      <c r="I3173" s="65">
        <v>49.888845738898546</v>
      </c>
      <c r="J3173" s="65">
        <v>377.39460950237111</v>
      </c>
      <c r="K3173" s="65">
        <f t="shared" si="441"/>
        <v>62.522681378274548</v>
      </c>
      <c r="L3173" s="65">
        <v>550.04541465670718</v>
      </c>
      <c r="M3173" s="63">
        <v>17857</v>
      </c>
    </row>
    <row r="3174" spans="1:13" ht="15" customHeight="1">
      <c r="A3174" s="8">
        <v>42094</v>
      </c>
      <c r="B3174" s="9" t="s">
        <v>52</v>
      </c>
      <c r="C3174" s="10" t="s">
        <v>4</v>
      </c>
      <c r="D3174" s="10" t="s">
        <v>45</v>
      </c>
      <c r="E3174" s="16" t="s">
        <v>6</v>
      </c>
      <c r="F3174" s="16" t="s">
        <v>10</v>
      </c>
      <c r="G3174" s="12">
        <f t="shared" si="446"/>
        <v>42460</v>
      </c>
      <c r="H3174" s="13">
        <v>4</v>
      </c>
      <c r="I3174" s="65">
        <v>57.129036562280355</v>
      </c>
      <c r="J3174" s="65">
        <v>382.01442248730478</v>
      </c>
      <c r="K3174" s="65">
        <f t="shared" si="441"/>
        <v>61.748849547214029</v>
      </c>
      <c r="L3174" s="65">
        <v>538.54427929028964</v>
      </c>
      <c r="M3174" s="63">
        <v>17725</v>
      </c>
    </row>
    <row r="3175" spans="1:13" ht="15" customHeight="1">
      <c r="A3175" s="8">
        <v>42094</v>
      </c>
      <c r="B3175" s="9" t="s">
        <v>52</v>
      </c>
      <c r="C3175" s="10" t="s">
        <v>4</v>
      </c>
      <c r="D3175" s="10" t="s">
        <v>45</v>
      </c>
      <c r="E3175" s="16" t="s">
        <v>6</v>
      </c>
      <c r="F3175" s="16" t="s">
        <v>10</v>
      </c>
      <c r="G3175" s="12">
        <f t="shared" si="446"/>
        <v>42551</v>
      </c>
      <c r="H3175" s="13">
        <v>5</v>
      </c>
      <c r="I3175" s="65">
        <v>63.706886100495836</v>
      </c>
      <c r="J3175" s="65">
        <v>377.87844841809584</v>
      </c>
      <c r="K3175" s="65">
        <f t="shared" si="441"/>
        <v>59.570912031286895</v>
      </c>
      <c r="L3175" s="65">
        <v>527.33067230803238</v>
      </c>
      <c r="M3175" s="63">
        <v>17701</v>
      </c>
    </row>
    <row r="3176" spans="1:13" ht="15" customHeight="1">
      <c r="A3176" s="8">
        <v>42094</v>
      </c>
      <c r="B3176" s="9" t="s">
        <v>52</v>
      </c>
      <c r="C3176" s="10" t="s">
        <v>4</v>
      </c>
      <c r="D3176" s="10" t="s">
        <v>45</v>
      </c>
      <c r="E3176" s="16" t="s">
        <v>6</v>
      </c>
      <c r="F3176" s="16" t="s">
        <v>10</v>
      </c>
      <c r="G3176" s="12">
        <f t="shared" si="446"/>
        <v>42643</v>
      </c>
      <c r="H3176" s="13">
        <v>6</v>
      </c>
      <c r="I3176" s="65">
        <v>68.495073801598295</v>
      </c>
      <c r="J3176" s="65">
        <v>367.41538942816953</v>
      </c>
      <c r="K3176" s="65">
        <f t="shared" si="441"/>
        <v>58.032014811671985</v>
      </c>
      <c r="L3176" s="65">
        <v>516.3974055003315</v>
      </c>
      <c r="M3176" s="63">
        <v>17720</v>
      </c>
    </row>
    <row r="3177" spans="1:13" ht="15" customHeight="1">
      <c r="A3177" s="8">
        <v>42094</v>
      </c>
      <c r="B3177" s="9" t="s">
        <v>52</v>
      </c>
      <c r="C3177" s="10" t="s">
        <v>4</v>
      </c>
      <c r="D3177" s="10" t="s">
        <v>45</v>
      </c>
      <c r="E3177" s="16" t="s">
        <v>6</v>
      </c>
      <c r="F3177" s="16" t="s">
        <v>10</v>
      </c>
      <c r="G3177" s="12">
        <f t="shared" si="446"/>
        <v>42735</v>
      </c>
      <c r="H3177" s="13">
        <v>7</v>
      </c>
      <c r="I3177" s="65">
        <v>71.594711741588185</v>
      </c>
      <c r="J3177" s="65">
        <v>353.12482528038095</v>
      </c>
      <c r="K3177" s="65">
        <f t="shared" si="441"/>
        <v>57.304147593799598</v>
      </c>
      <c r="L3177" s="65">
        <v>505.73747036282339</v>
      </c>
      <c r="M3177" s="63">
        <v>17615</v>
      </c>
    </row>
    <row r="3178" spans="1:13" ht="15" customHeight="1">
      <c r="A3178" s="8">
        <v>42094</v>
      </c>
      <c r="B3178" s="9" t="s">
        <v>52</v>
      </c>
      <c r="C3178" s="10" t="s">
        <v>4</v>
      </c>
      <c r="D3178" s="10" t="s">
        <v>45</v>
      </c>
      <c r="E3178" s="16" t="s">
        <v>6</v>
      </c>
      <c r="F3178" s="16" t="s">
        <v>10</v>
      </c>
      <c r="G3178" s="12">
        <f t="shared" si="446"/>
        <v>42825</v>
      </c>
      <c r="H3178" s="13">
        <v>8</v>
      </c>
      <c r="I3178" s="65">
        <v>69.910627034458415</v>
      </c>
      <c r="J3178" s="65">
        <v>337.77255019446096</v>
      </c>
      <c r="K3178" s="65">
        <f t="shared" si="441"/>
        <v>54.55835194853843</v>
      </c>
      <c r="L3178" s="65">
        <v>495.34403360375268</v>
      </c>
      <c r="M3178" s="63">
        <v>17525</v>
      </c>
    </row>
    <row r="3179" spans="1:13" ht="15" customHeight="1">
      <c r="A3179" s="8">
        <v>42094</v>
      </c>
      <c r="B3179" s="9" t="s">
        <v>52</v>
      </c>
      <c r="C3179" s="10" t="s">
        <v>4</v>
      </c>
      <c r="D3179" s="10" t="s">
        <v>45</v>
      </c>
      <c r="E3179" s="16" t="s">
        <v>6</v>
      </c>
      <c r="F3179" s="16" t="s">
        <v>10</v>
      </c>
      <c r="G3179" s="12">
        <f t="shared" si="446"/>
        <v>42916</v>
      </c>
      <c r="H3179" s="13">
        <v>9</v>
      </c>
      <c r="I3179" s="65">
        <v>66.451618504617073</v>
      </c>
      <c r="J3179" s="65">
        <v>322.70624540443168</v>
      </c>
      <c r="K3179" s="65">
        <f t="shared" si="441"/>
        <v>51.385313714587795</v>
      </c>
      <c r="L3179" s="65">
        <v>515.2104327636589</v>
      </c>
      <c r="M3179" s="63">
        <v>17532</v>
      </c>
    </row>
    <row r="3180" spans="1:13" ht="15" customHeight="1">
      <c r="A3180" s="8">
        <v>42094</v>
      </c>
      <c r="B3180" s="9" t="s">
        <v>52</v>
      </c>
      <c r="C3180" s="10" t="s">
        <v>4</v>
      </c>
      <c r="D3180" s="10" t="s">
        <v>45</v>
      </c>
      <c r="E3180" s="16" t="s">
        <v>6</v>
      </c>
      <c r="F3180" s="16" t="s">
        <v>10</v>
      </c>
      <c r="G3180" s="12">
        <f t="shared" si="446"/>
        <v>43008</v>
      </c>
      <c r="H3180" s="13">
        <v>10</v>
      </c>
      <c r="I3180" s="65">
        <v>62.223079642503023</v>
      </c>
      <c r="J3180" s="65">
        <v>309.20476409184516</v>
      </c>
      <c r="K3180" s="65">
        <f t="shared" si="441"/>
        <v>48.721598329916503</v>
      </c>
      <c r="L3180" s="65">
        <v>505.3301719445675</v>
      </c>
      <c r="M3180" s="63">
        <v>17569</v>
      </c>
    </row>
    <row r="3181" spans="1:13" ht="15" customHeight="1">
      <c r="A3181" s="8">
        <v>42094</v>
      </c>
      <c r="B3181" s="9" t="s">
        <v>52</v>
      </c>
      <c r="C3181" s="10" t="s">
        <v>4</v>
      </c>
      <c r="D3181" s="10" t="s">
        <v>45</v>
      </c>
      <c r="E3181" s="16" t="s">
        <v>6</v>
      </c>
      <c r="F3181" s="16" t="s">
        <v>10</v>
      </c>
      <c r="G3181" s="12">
        <f t="shared" si="446"/>
        <v>43100</v>
      </c>
      <c r="H3181" s="13">
        <v>11</v>
      </c>
      <c r="I3181" s="65">
        <v>60.403926906452448</v>
      </c>
      <c r="J3181" s="65">
        <v>294.83356639000965</v>
      </c>
      <c r="K3181" s="65">
        <f t="shared" si="441"/>
        <v>46.032729204616935</v>
      </c>
      <c r="L3181" s="65">
        <v>495.69691764595331</v>
      </c>
      <c r="M3181" s="63">
        <v>17504</v>
      </c>
    </row>
    <row r="3182" spans="1:13" ht="15" customHeight="1">
      <c r="A3182" s="8">
        <v>42094</v>
      </c>
      <c r="B3182" s="9" t="s">
        <v>52</v>
      </c>
      <c r="C3182" s="10" t="s">
        <v>4</v>
      </c>
      <c r="D3182" s="10" t="s">
        <v>45</v>
      </c>
      <c r="E3182" s="16" t="s">
        <v>6</v>
      </c>
      <c r="F3182" s="16" t="s">
        <v>10</v>
      </c>
      <c r="G3182" s="12">
        <f t="shared" si="446"/>
        <v>43190</v>
      </c>
      <c r="H3182" s="13">
        <v>12</v>
      </c>
      <c r="I3182" s="65">
        <v>60.572983491338917</v>
      </c>
      <c r="J3182" s="65">
        <v>278.15452089795923</v>
      </c>
      <c r="K3182" s="65">
        <f t="shared" si="441"/>
        <v>43.893937999288497</v>
      </c>
      <c r="L3182" s="65">
        <v>486.30449470480437</v>
      </c>
      <c r="M3182" s="63">
        <v>17520</v>
      </c>
    </row>
    <row r="3183" spans="1:13" ht="15" customHeight="1">
      <c r="A3183" s="8">
        <v>42094</v>
      </c>
      <c r="B3183" s="9" t="s">
        <v>52</v>
      </c>
      <c r="C3183" s="10" t="s">
        <v>4</v>
      </c>
      <c r="D3183" s="10" t="s">
        <v>45</v>
      </c>
      <c r="E3183" s="16" t="s">
        <v>6</v>
      </c>
      <c r="F3183" s="16" t="s">
        <v>10</v>
      </c>
      <c r="G3183" s="12">
        <f t="shared" si="446"/>
        <v>43281</v>
      </c>
      <c r="H3183" s="13">
        <v>13</v>
      </c>
      <c r="I3183" s="65">
        <v>58.590761430269239</v>
      </c>
      <c r="J3183" s="65">
        <v>261.62872505146458</v>
      </c>
      <c r="K3183" s="65">
        <f t="shared" si="441"/>
        <v>42.064965583774594</v>
      </c>
      <c r="L3183" s="65">
        <v>447.14688233718425</v>
      </c>
      <c r="M3183" s="63">
        <v>17629</v>
      </c>
    </row>
    <row r="3184" spans="1:13" ht="15" customHeight="1">
      <c r="A3184" s="8">
        <v>42094</v>
      </c>
      <c r="B3184" s="9" t="s">
        <v>52</v>
      </c>
      <c r="C3184" s="10" t="s">
        <v>4</v>
      </c>
      <c r="D3184" s="10" t="s">
        <v>45</v>
      </c>
      <c r="E3184" s="16" t="s">
        <v>6</v>
      </c>
      <c r="F3184" s="16" t="s">
        <v>10</v>
      </c>
      <c r="G3184" s="12">
        <f t="shared" si="446"/>
        <v>43373</v>
      </c>
      <c r="H3184" s="13">
        <v>14</v>
      </c>
      <c r="I3184" s="65">
        <v>55.894872024735555</v>
      </c>
      <c r="J3184" s="65">
        <v>246.33226899278688</v>
      </c>
      <c r="K3184" s="65">
        <f t="shared" si="441"/>
        <v>40.59841596605785</v>
      </c>
      <c r="L3184" s="65">
        <v>408.21821027875455</v>
      </c>
      <c r="M3184" s="63">
        <v>17763</v>
      </c>
    </row>
    <row r="3185" spans="1:13" ht="15" customHeight="1">
      <c r="A3185" s="8">
        <v>42094</v>
      </c>
      <c r="B3185" s="9" t="s">
        <v>52</v>
      </c>
      <c r="C3185" s="10" t="s">
        <v>4</v>
      </c>
      <c r="D3185" s="10" t="s">
        <v>45</v>
      </c>
      <c r="E3185" s="16" t="s">
        <v>6</v>
      </c>
      <c r="F3185" s="16" t="s">
        <v>10</v>
      </c>
      <c r="G3185" s="12">
        <f t="shared" si="446"/>
        <v>43465</v>
      </c>
      <c r="H3185" s="13">
        <v>15</v>
      </c>
      <c r="I3185" s="65">
        <v>53.409321231469555</v>
      </c>
      <c r="J3185" s="65">
        <v>232.33898638292385</v>
      </c>
      <c r="K3185" s="65">
        <f t="shared" si="441"/>
        <v>39.416038621606525</v>
      </c>
      <c r="L3185" s="65">
        <v>369.51275502178572</v>
      </c>
      <c r="M3185" s="63">
        <v>17774</v>
      </c>
    </row>
    <row r="3186" spans="1:13" ht="15" customHeight="1">
      <c r="A3186" s="8">
        <v>42094</v>
      </c>
      <c r="B3186" s="9" t="s">
        <v>52</v>
      </c>
      <c r="C3186" s="10" t="s">
        <v>4</v>
      </c>
      <c r="D3186" s="10" t="s">
        <v>45</v>
      </c>
      <c r="E3186" s="16" t="s">
        <v>6</v>
      </c>
      <c r="F3186" s="16" t="s">
        <v>10</v>
      </c>
      <c r="G3186" s="12">
        <f t="shared" si="446"/>
        <v>43555</v>
      </c>
      <c r="H3186" s="13">
        <v>16</v>
      </c>
      <c r="I3186" s="65">
        <v>49.564710969582876</v>
      </c>
      <c r="J3186" s="65">
        <v>221.71214797006982</v>
      </c>
      <c r="K3186" s="65">
        <f t="shared" si="441"/>
        <v>38.937872556728848</v>
      </c>
      <c r="L3186" s="65">
        <v>331.02493614624103</v>
      </c>
      <c r="M3186" s="63">
        <v>17906</v>
      </c>
    </row>
    <row r="3187" spans="1:13" ht="15" customHeight="1">
      <c r="A3187" s="8">
        <v>42094</v>
      </c>
      <c r="B3187" s="9" t="s">
        <v>52</v>
      </c>
      <c r="C3187" s="10" t="s">
        <v>4</v>
      </c>
      <c r="D3187" s="10" t="s">
        <v>45</v>
      </c>
      <c r="E3187" s="16" t="s">
        <v>6</v>
      </c>
      <c r="F3187" s="16" t="s">
        <v>10</v>
      </c>
      <c r="G3187" s="12">
        <f t="shared" si="446"/>
        <v>43646</v>
      </c>
      <c r="H3187" s="13">
        <v>17</v>
      </c>
      <c r="I3187" s="65">
        <v>45.779744421724551</v>
      </c>
      <c r="J3187" s="65">
        <v>214.32589557174782</v>
      </c>
      <c r="K3187" s="65">
        <f t="shared" si="441"/>
        <v>38.393492023402551</v>
      </c>
      <c r="L3187" s="65">
        <v>322.74931274258506</v>
      </c>
      <c r="M3187" s="63">
        <v>18113</v>
      </c>
    </row>
    <row r="3188" spans="1:13" ht="15" customHeight="1">
      <c r="A3188" s="8">
        <v>42094</v>
      </c>
      <c r="B3188" s="9" t="s">
        <v>52</v>
      </c>
      <c r="C3188" s="10" t="s">
        <v>4</v>
      </c>
      <c r="D3188" s="10" t="s">
        <v>45</v>
      </c>
      <c r="E3188" s="16" t="s">
        <v>6</v>
      </c>
      <c r="F3188" s="16" t="s">
        <v>10</v>
      </c>
      <c r="G3188" s="12">
        <f t="shared" si="446"/>
        <v>43738</v>
      </c>
      <c r="H3188" s="13">
        <v>18</v>
      </c>
      <c r="I3188" s="65">
        <v>43.097187291689515</v>
      </c>
      <c r="J3188" s="65">
        <v>208.6549653527791</v>
      </c>
      <c r="K3188" s="65">
        <f t="shared" si="441"/>
        <v>37.426257072720794</v>
      </c>
      <c r="L3188" s="65">
        <v>314.68057992402044</v>
      </c>
      <c r="M3188" s="63">
        <v>18335</v>
      </c>
    </row>
    <row r="3189" spans="1:13" ht="15" customHeight="1">
      <c r="A3189" s="8">
        <v>42094</v>
      </c>
      <c r="B3189" s="9" t="s">
        <v>52</v>
      </c>
      <c r="C3189" s="10" t="s">
        <v>4</v>
      </c>
      <c r="D3189" s="10" t="s">
        <v>45</v>
      </c>
      <c r="E3189" s="16" t="s">
        <v>6</v>
      </c>
      <c r="F3189" s="16" t="s">
        <v>10</v>
      </c>
      <c r="G3189" s="12">
        <f t="shared" si="446"/>
        <v>43830</v>
      </c>
      <c r="H3189" s="13">
        <v>19</v>
      </c>
      <c r="I3189" s="65">
        <v>41.307547681199416</v>
      </c>
      <c r="J3189" s="65">
        <v>204.4482982124008</v>
      </c>
      <c r="K3189" s="65">
        <f t="shared" si="441"/>
        <v>37.100880540821116</v>
      </c>
      <c r="L3189" s="65">
        <v>306.81356542591988</v>
      </c>
      <c r="M3189" s="63">
        <v>18424</v>
      </c>
    </row>
    <row r="3190" spans="1:13" ht="15" customHeight="1">
      <c r="A3190" s="8">
        <v>42094</v>
      </c>
      <c r="B3190" s="9" t="s">
        <v>52</v>
      </c>
      <c r="C3190" s="10" t="s">
        <v>4</v>
      </c>
      <c r="D3190" s="10" t="s">
        <v>45</v>
      </c>
      <c r="E3190" s="16" t="s">
        <v>6</v>
      </c>
      <c r="F3190" s="16" t="s">
        <v>10</v>
      </c>
      <c r="G3190" s="12">
        <f t="shared" si="446"/>
        <v>43921</v>
      </c>
      <c r="H3190" s="13">
        <v>20</v>
      </c>
      <c r="I3190" s="65">
        <v>40.270600420687515</v>
      </c>
      <c r="J3190" s="65">
        <v>201.33167903956632</v>
      </c>
      <c r="K3190" s="65">
        <f t="shared" si="441"/>
        <v>37.153981247853039</v>
      </c>
      <c r="L3190" s="65">
        <v>299.14322629027185</v>
      </c>
      <c r="M3190" s="63">
        <v>18631</v>
      </c>
    </row>
    <row r="3191" spans="1:13" ht="15" customHeight="1">
      <c r="A3191" s="8">
        <v>42094</v>
      </c>
      <c r="B3191" s="9" t="s">
        <v>52</v>
      </c>
      <c r="C3191" s="10" t="s">
        <v>4</v>
      </c>
      <c r="D3191" s="10" t="s">
        <v>45</v>
      </c>
      <c r="E3191" s="16" t="s">
        <v>6</v>
      </c>
      <c r="F3191" s="16" t="s">
        <v>10</v>
      </c>
      <c r="G3191" s="12">
        <f t="shared" si="446"/>
        <v>44012</v>
      </c>
      <c r="H3191" s="13">
        <v>21</v>
      </c>
      <c r="I3191" s="65">
        <v>39.238011249761016</v>
      </c>
      <c r="J3191" s="65">
        <v>193.27274308708508</v>
      </c>
      <c r="K3191" s="65">
        <f t="shared" si="441"/>
        <v>31.179075297279766</v>
      </c>
      <c r="L3191" s="65">
        <v>291.66464563301503</v>
      </c>
      <c r="M3191" s="63">
        <v>18912</v>
      </c>
    </row>
    <row r="3192" spans="1:13" ht="15" customHeight="1">
      <c r="A3192" s="8">
        <f t="shared" ref="A3192:F3193" si="447">A3191</f>
        <v>42094</v>
      </c>
      <c r="B3192" s="9" t="str">
        <f t="shared" si="447"/>
        <v>Mid-Cycle 2015</v>
      </c>
      <c r="C3192" s="10" t="str">
        <f t="shared" si="447"/>
        <v>Base</v>
      </c>
      <c r="D3192" s="10" t="str">
        <f t="shared" si="447"/>
        <v>HE and Mtg Tran</v>
      </c>
      <c r="E3192" s="11" t="str">
        <f t="shared" si="447"/>
        <v>Resi Real Estate</v>
      </c>
      <c r="F3192" s="11" t="str">
        <f t="shared" si="447"/>
        <v>HELOCs</v>
      </c>
      <c r="G3192" s="12">
        <f t="shared" si="446"/>
        <v>44104</v>
      </c>
      <c r="H3192" s="13">
        <v>22</v>
      </c>
      <c r="I3192" s="65">
        <v>38.226358340162044</v>
      </c>
      <c r="J3192" s="65">
        <v>185.65145036237038</v>
      </c>
      <c r="K3192" s="65">
        <f t="shared" si="441"/>
        <v>30.605065615447351</v>
      </c>
      <c r="L3192" s="65">
        <v>284.37302949218969</v>
      </c>
      <c r="M3192" s="63">
        <v>19205</v>
      </c>
    </row>
    <row r="3193" spans="1:13" ht="15" customHeight="1">
      <c r="A3193" s="8">
        <f t="shared" si="447"/>
        <v>42094</v>
      </c>
      <c r="B3193" s="9" t="str">
        <f t="shared" si="447"/>
        <v>Mid-Cycle 2015</v>
      </c>
      <c r="C3193" s="10" t="str">
        <f t="shared" si="447"/>
        <v>Base</v>
      </c>
      <c r="D3193" s="10" t="str">
        <f t="shared" si="447"/>
        <v>HE and Mtg Tran</v>
      </c>
      <c r="E3193" s="11" t="str">
        <f t="shared" si="447"/>
        <v>Resi Real Estate</v>
      </c>
      <c r="F3193" s="11" t="str">
        <f t="shared" si="447"/>
        <v>HELOCs</v>
      </c>
      <c r="G3193" s="12">
        <f t="shared" si="446"/>
        <v>44196</v>
      </c>
      <c r="H3193" s="13">
        <v>23</v>
      </c>
      <c r="I3193" s="65">
        <v>37.130707583686444</v>
      </c>
      <c r="J3193" s="65">
        <v>178.87604165443582</v>
      </c>
      <c r="K3193" s="65">
        <f t="shared" si="441"/>
        <v>30.355298875751885</v>
      </c>
      <c r="L3193" s="65">
        <v>277.26370375488494</v>
      </c>
      <c r="M3193" s="63">
        <v>19346</v>
      </c>
    </row>
    <row r="3194" spans="1:13" ht="15" customHeight="1">
      <c r="A3194" s="21">
        <f>A3195</f>
        <v>42094</v>
      </c>
      <c r="B3194" s="21" t="str">
        <f t="shared" ref="B3194:F3194" si="448">B3195</f>
        <v>Mid-Cycle 2015</v>
      </c>
      <c r="C3194" s="21" t="str">
        <f t="shared" si="448"/>
        <v>Adverse</v>
      </c>
      <c r="D3194" s="21" t="str">
        <f t="shared" si="448"/>
        <v>HE and Mtg Tran</v>
      </c>
      <c r="E3194" s="21" t="str">
        <f t="shared" si="448"/>
        <v>Resi Real Estate</v>
      </c>
      <c r="F3194" s="21" t="str">
        <f t="shared" si="448"/>
        <v>First Lien Mortgages</v>
      </c>
      <c r="G3194" s="21">
        <f>A3194</f>
        <v>42094</v>
      </c>
      <c r="H3194" s="22">
        <v>0</v>
      </c>
      <c r="I3194" s="30">
        <v>0</v>
      </c>
      <c r="J3194" s="65">
        <v>21.038429785170429</v>
      </c>
      <c r="K3194" s="59">
        <v>0</v>
      </c>
      <c r="L3194" s="65">
        <v>750.07480599499979</v>
      </c>
      <c r="M3194" s="63">
        <v>10354.224028025701</v>
      </c>
    </row>
    <row r="3195" spans="1:13" ht="15" customHeight="1">
      <c r="A3195" s="8">
        <v>42094</v>
      </c>
      <c r="B3195" s="9" t="s">
        <v>52</v>
      </c>
      <c r="C3195" s="10" t="s">
        <v>36</v>
      </c>
      <c r="D3195" s="10" t="s">
        <v>45</v>
      </c>
      <c r="E3195" s="11" t="s">
        <v>6</v>
      </c>
      <c r="F3195" s="11" t="s">
        <v>7</v>
      </c>
      <c r="G3195" s="12">
        <f t="shared" ref="G3195:G3217" si="449">G3171</f>
        <v>42185</v>
      </c>
      <c r="H3195" s="13">
        <v>1</v>
      </c>
      <c r="I3195" s="65">
        <v>4.8348583815179653</v>
      </c>
      <c r="J3195" s="65">
        <v>30.077897600489997</v>
      </c>
      <c r="K3195" s="65">
        <f t="shared" si="441"/>
        <v>13.874326196837533</v>
      </c>
      <c r="L3195" s="65">
        <v>748.17954967550986</v>
      </c>
      <c r="M3195" s="63">
        <v>10981.772577237432</v>
      </c>
    </row>
    <row r="3196" spans="1:13" ht="15" customHeight="1">
      <c r="A3196" s="8">
        <v>42094</v>
      </c>
      <c r="B3196" s="9" t="s">
        <v>52</v>
      </c>
      <c r="C3196" s="10" t="s">
        <v>36</v>
      </c>
      <c r="D3196" s="10" t="s">
        <v>45</v>
      </c>
      <c r="E3196" s="11" t="s">
        <v>6</v>
      </c>
      <c r="F3196" s="11" t="s">
        <v>7</v>
      </c>
      <c r="G3196" s="12">
        <f t="shared" si="449"/>
        <v>42277</v>
      </c>
      <c r="H3196" s="13">
        <v>2</v>
      </c>
      <c r="I3196" s="65">
        <v>7.4643048163106629</v>
      </c>
      <c r="J3196" s="65">
        <v>35.092808167521433</v>
      </c>
      <c r="K3196" s="65">
        <f t="shared" si="441"/>
        <v>12.479215383342098</v>
      </c>
      <c r="L3196" s="65">
        <v>734.31750572512101</v>
      </c>
      <c r="M3196" s="63">
        <v>11626.952975250621</v>
      </c>
    </row>
    <row r="3197" spans="1:13" ht="15" customHeight="1">
      <c r="A3197" s="8">
        <v>42094</v>
      </c>
      <c r="B3197" s="9" t="s">
        <v>52</v>
      </c>
      <c r="C3197" s="10" t="s">
        <v>36</v>
      </c>
      <c r="D3197" s="10" t="s">
        <v>45</v>
      </c>
      <c r="E3197" s="11" t="s">
        <v>6</v>
      </c>
      <c r="F3197" s="11" t="s">
        <v>7</v>
      </c>
      <c r="G3197" s="12">
        <f t="shared" si="449"/>
        <v>42369</v>
      </c>
      <c r="H3197" s="13">
        <v>3</v>
      </c>
      <c r="I3197" s="65">
        <v>8.3967490210710967</v>
      </c>
      <c r="J3197" s="65">
        <v>40.200400186633104</v>
      </c>
      <c r="K3197" s="65">
        <f t="shared" si="441"/>
        <v>13.504341040182767</v>
      </c>
      <c r="L3197" s="65">
        <v>719.73417487727409</v>
      </c>
      <c r="M3197" s="63">
        <v>12528.996366677165</v>
      </c>
    </row>
    <row r="3198" spans="1:13" ht="15" customHeight="1">
      <c r="A3198" s="8">
        <v>42094</v>
      </c>
      <c r="B3198" s="9" t="s">
        <v>52</v>
      </c>
      <c r="C3198" s="10" t="s">
        <v>36</v>
      </c>
      <c r="D3198" s="10" t="s">
        <v>45</v>
      </c>
      <c r="E3198" s="11" t="s">
        <v>6</v>
      </c>
      <c r="F3198" s="11" t="s">
        <v>7</v>
      </c>
      <c r="G3198" s="12">
        <f t="shared" si="449"/>
        <v>42460</v>
      </c>
      <c r="H3198" s="13">
        <v>4</v>
      </c>
      <c r="I3198" s="65">
        <v>8.0283585253034637</v>
      </c>
      <c r="J3198" s="65">
        <v>45.12177353202194</v>
      </c>
      <c r="K3198" s="65">
        <f t="shared" si="441"/>
        <v>12.9497318706923</v>
      </c>
      <c r="L3198" s="65">
        <v>706.50100327140512</v>
      </c>
      <c r="M3198" s="63">
        <v>13226.033230495814</v>
      </c>
    </row>
    <row r="3199" spans="1:13" ht="15" customHeight="1">
      <c r="A3199" s="8">
        <v>42094</v>
      </c>
      <c r="B3199" s="9" t="s">
        <v>52</v>
      </c>
      <c r="C3199" s="10" t="s">
        <v>36</v>
      </c>
      <c r="D3199" s="10" t="s">
        <v>45</v>
      </c>
      <c r="E3199" s="11" t="s">
        <v>6</v>
      </c>
      <c r="F3199" s="11" t="s">
        <v>7</v>
      </c>
      <c r="G3199" s="12">
        <f t="shared" si="449"/>
        <v>42551</v>
      </c>
      <c r="H3199" s="13">
        <v>5</v>
      </c>
      <c r="I3199" s="65">
        <v>8.8016161632752183</v>
      </c>
      <c r="J3199" s="65">
        <v>46.263689325721607</v>
      </c>
      <c r="K3199" s="65">
        <f t="shared" si="441"/>
        <v>9.9435319569748852</v>
      </c>
      <c r="L3199" s="65">
        <v>691.96862395167773</v>
      </c>
      <c r="M3199" s="63">
        <v>13823.96273900286</v>
      </c>
    </row>
    <row r="3200" spans="1:13" ht="15" customHeight="1">
      <c r="A3200" s="8">
        <v>42094</v>
      </c>
      <c r="B3200" s="9" t="s">
        <v>52</v>
      </c>
      <c r="C3200" s="10" t="s">
        <v>36</v>
      </c>
      <c r="D3200" s="10" t="s">
        <v>45</v>
      </c>
      <c r="E3200" s="11" t="s">
        <v>6</v>
      </c>
      <c r="F3200" s="11" t="s">
        <v>7</v>
      </c>
      <c r="G3200" s="12">
        <f t="shared" si="449"/>
        <v>42643</v>
      </c>
      <c r="H3200" s="13">
        <v>6</v>
      </c>
      <c r="I3200" s="65">
        <v>9.4493758723470318</v>
      </c>
      <c r="J3200" s="65">
        <v>44.954557562544913</v>
      </c>
      <c r="K3200" s="65">
        <f t="shared" si="441"/>
        <v>8.1402441091703377</v>
      </c>
      <c r="L3200" s="65">
        <v>675.56072584388664</v>
      </c>
      <c r="M3200" s="63">
        <v>14439.153746079899</v>
      </c>
    </row>
    <row r="3201" spans="1:13" ht="15" customHeight="1">
      <c r="A3201" s="8">
        <v>42094</v>
      </c>
      <c r="B3201" s="9" t="s">
        <v>52</v>
      </c>
      <c r="C3201" s="10" t="s">
        <v>36</v>
      </c>
      <c r="D3201" s="10" t="s">
        <v>45</v>
      </c>
      <c r="E3201" s="11" t="s">
        <v>6</v>
      </c>
      <c r="F3201" s="11" t="s">
        <v>7</v>
      </c>
      <c r="G3201" s="12">
        <f t="shared" si="449"/>
        <v>42735</v>
      </c>
      <c r="H3201" s="13">
        <v>7</v>
      </c>
      <c r="I3201" s="65">
        <v>9.4952006745882489</v>
      </c>
      <c r="J3201" s="65">
        <v>43.241521956071672</v>
      </c>
      <c r="K3201" s="65">
        <f t="shared" si="441"/>
        <v>7.7821650681150079</v>
      </c>
      <c r="L3201" s="65">
        <v>658.49891749035385</v>
      </c>
      <c r="M3201" s="63">
        <v>15134.979581439149</v>
      </c>
    </row>
    <row r="3202" spans="1:13" ht="15" customHeight="1">
      <c r="A3202" s="8">
        <v>42094</v>
      </c>
      <c r="B3202" s="9" t="s">
        <v>52</v>
      </c>
      <c r="C3202" s="10" t="s">
        <v>36</v>
      </c>
      <c r="D3202" s="10" t="s">
        <v>45</v>
      </c>
      <c r="E3202" s="11" t="s">
        <v>6</v>
      </c>
      <c r="F3202" s="11" t="s">
        <v>7</v>
      </c>
      <c r="G3202" s="12">
        <f t="shared" si="449"/>
        <v>42825</v>
      </c>
      <c r="H3202" s="13">
        <v>8</v>
      </c>
      <c r="I3202" s="65">
        <v>9.3148383658344116</v>
      </c>
      <c r="J3202" s="65">
        <v>40.547878923453091</v>
      </c>
      <c r="K3202" s="65">
        <f t="shared" si="441"/>
        <v>6.6211953332158302</v>
      </c>
      <c r="L3202" s="65">
        <v>641.43669033287892</v>
      </c>
      <c r="M3202" s="63">
        <v>15799.933038891506</v>
      </c>
    </row>
    <row r="3203" spans="1:13" ht="15" customHeight="1">
      <c r="A3203" s="8">
        <v>42094</v>
      </c>
      <c r="B3203" s="9" t="s">
        <v>52</v>
      </c>
      <c r="C3203" s="10" t="s">
        <v>36</v>
      </c>
      <c r="D3203" s="10" t="s">
        <v>45</v>
      </c>
      <c r="E3203" s="11" t="s">
        <v>6</v>
      </c>
      <c r="F3203" s="11" t="s">
        <v>7</v>
      </c>
      <c r="G3203" s="12">
        <f t="shared" si="449"/>
        <v>42916</v>
      </c>
      <c r="H3203" s="13">
        <v>9</v>
      </c>
      <c r="I3203" s="65">
        <v>9.1619473680595416</v>
      </c>
      <c r="J3203" s="65">
        <v>37.818970251486398</v>
      </c>
      <c r="K3203" s="65">
        <f t="shared" si="441"/>
        <v>6.433038696092849</v>
      </c>
      <c r="L3203" s="65">
        <v>624.41977804011003</v>
      </c>
      <c r="M3203" s="63">
        <v>16349.704985853157</v>
      </c>
    </row>
    <row r="3204" spans="1:13" ht="15" customHeight="1">
      <c r="A3204" s="8">
        <v>42094</v>
      </c>
      <c r="B3204" s="9" t="s">
        <v>52</v>
      </c>
      <c r="C3204" s="10" t="s">
        <v>36</v>
      </c>
      <c r="D3204" s="10" t="s">
        <v>45</v>
      </c>
      <c r="E3204" s="11" t="s">
        <v>6</v>
      </c>
      <c r="F3204" s="11" t="s">
        <v>7</v>
      </c>
      <c r="G3204" s="12">
        <f t="shared" si="449"/>
        <v>43008</v>
      </c>
      <c r="H3204" s="13">
        <v>10</v>
      </c>
      <c r="I3204" s="65">
        <v>8.842327044892377</v>
      </c>
      <c r="J3204" s="65">
        <v>35.233891931898093</v>
      </c>
      <c r="K3204" s="65">
        <f t="shared" ref="K3204:K3267" si="450">J3204-J3203+I3204</f>
        <v>6.2572487253040716</v>
      </c>
      <c r="L3204" s="65">
        <v>608.11771133344837</v>
      </c>
      <c r="M3204" s="63">
        <v>16803.271214198601</v>
      </c>
    </row>
    <row r="3205" spans="1:13" ht="15" customHeight="1">
      <c r="A3205" s="8">
        <v>42094</v>
      </c>
      <c r="B3205" s="9" t="s">
        <v>52</v>
      </c>
      <c r="C3205" s="10" t="s">
        <v>36</v>
      </c>
      <c r="D3205" s="10" t="s">
        <v>45</v>
      </c>
      <c r="E3205" s="11" t="s">
        <v>6</v>
      </c>
      <c r="F3205" s="11" t="s">
        <v>7</v>
      </c>
      <c r="G3205" s="12">
        <f t="shared" si="449"/>
        <v>43100</v>
      </c>
      <c r="H3205" s="13">
        <v>11</v>
      </c>
      <c r="I3205" s="65">
        <v>8.1402441091703057</v>
      </c>
      <c r="J3205" s="65">
        <v>33.192428470467959</v>
      </c>
      <c r="K3205" s="65">
        <f t="shared" si="450"/>
        <v>6.0987806477401723</v>
      </c>
      <c r="L3205" s="65">
        <v>592.44582721948075</v>
      </c>
      <c r="M3205" s="63">
        <v>17360.89180090365</v>
      </c>
    </row>
    <row r="3206" spans="1:13" ht="15" customHeight="1">
      <c r="A3206" s="8">
        <v>42094</v>
      </c>
      <c r="B3206" s="9" t="s">
        <v>52</v>
      </c>
      <c r="C3206" s="10" t="s">
        <v>36</v>
      </c>
      <c r="D3206" s="10" t="s">
        <v>45</v>
      </c>
      <c r="E3206" s="11" t="s">
        <v>6</v>
      </c>
      <c r="F3206" s="11" t="s">
        <v>7</v>
      </c>
      <c r="G3206" s="12">
        <f t="shared" si="449"/>
        <v>43190</v>
      </c>
      <c r="H3206" s="13">
        <v>12</v>
      </c>
      <c r="I3206" s="65">
        <v>7.7821650681150434</v>
      </c>
      <c r="J3206" s="65">
        <v>31.417750659684195</v>
      </c>
      <c r="K3206" s="65">
        <f t="shared" si="450"/>
        <v>6.0074872573312792</v>
      </c>
      <c r="L3206" s="65">
        <v>577.17544819218278</v>
      </c>
      <c r="M3206" s="63">
        <v>17956.006789797495</v>
      </c>
    </row>
    <row r="3207" spans="1:13" ht="15" customHeight="1">
      <c r="A3207" s="8">
        <v>42094</v>
      </c>
      <c r="B3207" s="9" t="s">
        <v>52</v>
      </c>
      <c r="C3207" s="10" t="s">
        <v>36</v>
      </c>
      <c r="D3207" s="10" t="s">
        <v>45</v>
      </c>
      <c r="E3207" s="11" t="s">
        <v>6</v>
      </c>
      <c r="F3207" s="11" t="s">
        <v>7</v>
      </c>
      <c r="G3207" s="12">
        <f t="shared" si="449"/>
        <v>43281</v>
      </c>
      <c r="H3207" s="13">
        <v>13</v>
      </c>
      <c r="I3207" s="65">
        <v>6.6211953332158302</v>
      </c>
      <c r="J3207" s="65">
        <v>30.726176941435927</v>
      </c>
      <c r="K3207" s="65">
        <f t="shared" si="450"/>
        <v>5.9296216149675622</v>
      </c>
      <c r="L3207" s="65">
        <v>562.73392669769578</v>
      </c>
      <c r="M3207" s="63">
        <v>18506.268834226601</v>
      </c>
    </row>
    <row r="3208" spans="1:13" ht="15" customHeight="1">
      <c r="A3208" s="8">
        <v>42094</v>
      </c>
      <c r="B3208" s="9" t="s">
        <v>52</v>
      </c>
      <c r="C3208" s="10" t="s">
        <v>36</v>
      </c>
      <c r="D3208" s="10" t="s">
        <v>45</v>
      </c>
      <c r="E3208" s="11" t="s">
        <v>6</v>
      </c>
      <c r="F3208" s="11" t="s">
        <v>7</v>
      </c>
      <c r="G3208" s="12">
        <f t="shared" si="449"/>
        <v>43373</v>
      </c>
      <c r="H3208" s="13">
        <v>14</v>
      </c>
      <c r="I3208" s="65">
        <v>6.4330386960928312</v>
      </c>
      <c r="J3208" s="65">
        <v>30.129853265001788</v>
      </c>
      <c r="K3208" s="65">
        <f t="shared" si="450"/>
        <v>5.8367150196586923</v>
      </c>
      <c r="L3208" s="65">
        <v>548.66133470829425</v>
      </c>
      <c r="M3208" s="63">
        <v>19005.529706641602</v>
      </c>
    </row>
    <row r="3209" spans="1:13" ht="15" customHeight="1">
      <c r="A3209" s="8">
        <v>42094</v>
      </c>
      <c r="B3209" s="9" t="s">
        <v>52</v>
      </c>
      <c r="C3209" s="10" t="s">
        <v>36</v>
      </c>
      <c r="D3209" s="10" t="s">
        <v>45</v>
      </c>
      <c r="E3209" s="11" t="s">
        <v>6</v>
      </c>
      <c r="F3209" s="11" t="s">
        <v>7</v>
      </c>
      <c r="G3209" s="12">
        <f t="shared" si="449"/>
        <v>43465</v>
      </c>
      <c r="H3209" s="13">
        <v>15</v>
      </c>
      <c r="I3209" s="65">
        <v>6.257248725304084</v>
      </c>
      <c r="J3209" s="65">
        <v>29.681643067104435</v>
      </c>
      <c r="K3209" s="65">
        <f t="shared" si="450"/>
        <v>5.8090385274067309</v>
      </c>
      <c r="L3209" s="65">
        <v>535.01649519315936</v>
      </c>
      <c r="M3209" s="63">
        <v>19542.436578774599</v>
      </c>
    </row>
    <row r="3210" spans="1:13" ht="15" customHeight="1">
      <c r="A3210" s="8">
        <v>42094</v>
      </c>
      <c r="B3210" s="9" t="s">
        <v>52</v>
      </c>
      <c r="C3210" s="10" t="s">
        <v>36</v>
      </c>
      <c r="D3210" s="10" t="s">
        <v>45</v>
      </c>
      <c r="E3210" s="11" t="s">
        <v>6</v>
      </c>
      <c r="F3210" s="11" t="s">
        <v>7</v>
      </c>
      <c r="G3210" s="12">
        <f t="shared" si="449"/>
        <v>43555</v>
      </c>
      <c r="H3210" s="13">
        <v>16</v>
      </c>
      <c r="I3210" s="65">
        <v>6.0987806477401714</v>
      </c>
      <c r="J3210" s="65">
        <v>29.326227611748262</v>
      </c>
      <c r="K3210" s="65">
        <f t="shared" si="450"/>
        <v>5.7433651923839983</v>
      </c>
      <c r="L3210" s="65">
        <v>521.88882150317841</v>
      </c>
      <c r="M3210" s="63">
        <v>20139.608499270398</v>
      </c>
    </row>
    <row r="3211" spans="1:13" ht="15" customHeight="1">
      <c r="A3211" s="8">
        <v>42094</v>
      </c>
      <c r="B3211" s="9" t="s">
        <v>52</v>
      </c>
      <c r="C3211" s="10" t="s">
        <v>36</v>
      </c>
      <c r="D3211" s="10" t="s">
        <v>45</v>
      </c>
      <c r="E3211" s="11" t="s">
        <v>6</v>
      </c>
      <c r="F3211" s="11" t="s">
        <v>7</v>
      </c>
      <c r="G3211" s="12">
        <f t="shared" si="449"/>
        <v>43646</v>
      </c>
      <c r="H3211" s="13">
        <v>17</v>
      </c>
      <c r="I3211" s="65">
        <v>6.007487257331281</v>
      </c>
      <c r="J3211" s="65">
        <v>29.054889425940956</v>
      </c>
      <c r="K3211" s="65">
        <f t="shared" si="450"/>
        <v>5.7361490715239754</v>
      </c>
      <c r="L3211" s="65">
        <v>509.02122006678195</v>
      </c>
      <c r="M3211" s="63">
        <v>20675.497584396686</v>
      </c>
    </row>
    <row r="3212" spans="1:13" ht="15" customHeight="1">
      <c r="A3212" s="8">
        <v>42094</v>
      </c>
      <c r="B3212" s="9" t="s">
        <v>52</v>
      </c>
      <c r="C3212" s="10" t="s">
        <v>36</v>
      </c>
      <c r="D3212" s="10" t="s">
        <v>45</v>
      </c>
      <c r="E3212" s="11" t="s">
        <v>6</v>
      </c>
      <c r="F3212" s="11" t="s">
        <v>7</v>
      </c>
      <c r="G3212" s="12">
        <f t="shared" si="449"/>
        <v>43738</v>
      </c>
      <c r="H3212" s="13">
        <v>18</v>
      </c>
      <c r="I3212" s="65">
        <v>5.9296216149675685</v>
      </c>
      <c r="J3212" s="65">
        <v>28.866614617126896</v>
      </c>
      <c r="K3212" s="65">
        <f t="shared" si="450"/>
        <v>5.7413468061535076</v>
      </c>
      <c r="L3212" s="65">
        <v>496.59810879745902</v>
      </c>
      <c r="M3212" s="63">
        <v>21130.055515287004</v>
      </c>
    </row>
    <row r="3213" spans="1:13" ht="15" customHeight="1">
      <c r="A3213" s="8">
        <v>42094</v>
      </c>
      <c r="B3213" s="9" t="s">
        <v>52</v>
      </c>
      <c r="C3213" s="10" t="s">
        <v>36</v>
      </c>
      <c r="D3213" s="10" t="s">
        <v>45</v>
      </c>
      <c r="E3213" s="11" t="s">
        <v>6</v>
      </c>
      <c r="F3213" s="11" t="s">
        <v>7</v>
      </c>
      <c r="G3213" s="12">
        <f t="shared" si="449"/>
        <v>43830</v>
      </c>
      <c r="H3213" s="13">
        <v>19</v>
      </c>
      <c r="I3213" s="65">
        <v>5.8367150196586923</v>
      </c>
      <c r="J3213" s="65">
        <v>28.757574160108003</v>
      </c>
      <c r="K3213" s="65">
        <f t="shared" si="450"/>
        <v>5.7276745626398</v>
      </c>
      <c r="L3213" s="65">
        <v>484.50736076319913</v>
      </c>
      <c r="M3213" s="63">
        <v>21635.801238333705</v>
      </c>
    </row>
    <row r="3214" spans="1:13" ht="15" customHeight="1">
      <c r="A3214" s="8">
        <v>42094</v>
      </c>
      <c r="B3214" s="9" t="s">
        <v>52</v>
      </c>
      <c r="C3214" s="10" t="s">
        <v>36</v>
      </c>
      <c r="D3214" s="10" t="s">
        <v>45</v>
      </c>
      <c r="E3214" s="11" t="s">
        <v>6</v>
      </c>
      <c r="F3214" s="11" t="s">
        <v>7</v>
      </c>
      <c r="G3214" s="12">
        <f t="shared" si="449"/>
        <v>43921</v>
      </c>
      <c r="H3214" s="13">
        <v>20</v>
      </c>
      <c r="I3214" s="65">
        <v>5.8090385274067184</v>
      </c>
      <c r="J3214" s="65">
        <v>28.694869350852763</v>
      </c>
      <c r="K3214" s="65">
        <f t="shared" si="450"/>
        <v>5.7463337181514778</v>
      </c>
      <c r="L3214" s="65">
        <v>472.70445820283743</v>
      </c>
      <c r="M3214" s="63">
        <v>22213.10191447509</v>
      </c>
    </row>
    <row r="3215" spans="1:13" ht="15" customHeight="1">
      <c r="A3215" s="8">
        <v>42094</v>
      </c>
      <c r="B3215" s="9" t="s">
        <v>52</v>
      </c>
      <c r="C3215" s="10" t="s">
        <v>36</v>
      </c>
      <c r="D3215" s="10" t="s">
        <v>45</v>
      </c>
      <c r="E3215" s="11" t="s">
        <v>6</v>
      </c>
      <c r="F3215" s="11" t="s">
        <v>7</v>
      </c>
      <c r="G3215" s="12">
        <f t="shared" si="449"/>
        <v>44012</v>
      </c>
      <c r="H3215" s="13">
        <v>21</v>
      </c>
      <c r="I3215" s="65">
        <v>5.7433651923839983</v>
      </c>
      <c r="J3215" s="65">
        <v>28.654592589111708</v>
      </c>
      <c r="K3215" s="65">
        <f t="shared" si="450"/>
        <v>5.7030884306429437</v>
      </c>
      <c r="L3215" s="65">
        <v>461.31575975086741</v>
      </c>
      <c r="M3215" s="63">
        <v>22729.036363416501</v>
      </c>
    </row>
    <row r="3216" spans="1:13" ht="15" customHeight="1">
      <c r="A3216" s="8">
        <f t="shared" ref="A3216:F3217" si="451">A3215</f>
        <v>42094</v>
      </c>
      <c r="B3216" s="9" t="str">
        <f t="shared" si="451"/>
        <v>Mid-Cycle 2015</v>
      </c>
      <c r="C3216" s="10" t="str">
        <f t="shared" si="451"/>
        <v>Adverse</v>
      </c>
      <c r="D3216" s="10" t="str">
        <f t="shared" si="451"/>
        <v>HE and Mtg Tran</v>
      </c>
      <c r="E3216" s="11" t="str">
        <f t="shared" si="451"/>
        <v>Resi Real Estate</v>
      </c>
      <c r="F3216" s="11" t="str">
        <f t="shared" si="451"/>
        <v>First Lien Mortgages</v>
      </c>
      <c r="G3216" s="12">
        <f t="shared" si="449"/>
        <v>44104</v>
      </c>
      <c r="H3216" s="13">
        <v>22</v>
      </c>
      <c r="I3216" s="65">
        <v>5.7361490715239682</v>
      </c>
      <c r="J3216" s="65">
        <v>28.374771042754674</v>
      </c>
      <c r="K3216" s="65">
        <f t="shared" si="450"/>
        <v>5.4563275251669339</v>
      </c>
      <c r="L3216" s="65">
        <v>450.14866189478391</v>
      </c>
      <c r="M3216" s="63">
        <v>23209.433175754097</v>
      </c>
    </row>
    <row r="3217" spans="1:13" ht="15" customHeight="1">
      <c r="A3217" s="8">
        <f t="shared" si="451"/>
        <v>42094</v>
      </c>
      <c r="B3217" s="9" t="str">
        <f t="shared" si="451"/>
        <v>Mid-Cycle 2015</v>
      </c>
      <c r="C3217" s="10" t="str">
        <f t="shared" si="451"/>
        <v>Adverse</v>
      </c>
      <c r="D3217" s="10" t="str">
        <f t="shared" si="451"/>
        <v>HE and Mtg Tran</v>
      </c>
      <c r="E3217" s="11" t="str">
        <f t="shared" si="451"/>
        <v>Resi Real Estate</v>
      </c>
      <c r="F3217" s="11" t="str">
        <f t="shared" si="451"/>
        <v>First Lien Mortgages</v>
      </c>
      <c r="G3217" s="12">
        <f t="shared" si="449"/>
        <v>44196</v>
      </c>
      <c r="H3217" s="13">
        <v>23</v>
      </c>
      <c r="I3217" s="65">
        <v>5.74134680615352</v>
      </c>
      <c r="J3217" s="65">
        <v>27.704715930639672</v>
      </c>
      <c r="K3217" s="65">
        <f t="shared" si="450"/>
        <v>5.0712916940385186</v>
      </c>
      <c r="L3217" s="65">
        <v>439.04898449343955</v>
      </c>
      <c r="M3217" s="63">
        <v>23741.525592707298</v>
      </c>
    </row>
    <row r="3218" spans="1:13" ht="15" customHeight="1">
      <c r="A3218" s="21">
        <f>A3219</f>
        <v>42094</v>
      </c>
      <c r="B3218" s="21" t="str">
        <f t="shared" ref="B3218:F3218" si="452">B3219</f>
        <v>Mid-Cycle 2015</v>
      </c>
      <c r="C3218" s="21" t="str">
        <f t="shared" si="452"/>
        <v>Adverse</v>
      </c>
      <c r="D3218" s="21" t="str">
        <f t="shared" si="452"/>
        <v>HE and Mtg Tran</v>
      </c>
      <c r="E3218" s="21" t="str">
        <f t="shared" si="452"/>
        <v>Resi Real Estate</v>
      </c>
      <c r="F3218" s="21" t="str">
        <f t="shared" si="452"/>
        <v>First Lien HELOAN</v>
      </c>
      <c r="G3218" s="21">
        <f>A3218</f>
        <v>42094</v>
      </c>
      <c r="H3218" s="22">
        <v>0</v>
      </c>
      <c r="I3218" s="30">
        <v>0</v>
      </c>
      <c r="J3218" s="65">
        <v>7.8218314673583595</v>
      </c>
      <c r="K3218" s="59">
        <v>0</v>
      </c>
      <c r="L3218" s="65">
        <v>58.78024680500004</v>
      </c>
      <c r="M3218" s="63">
        <v>10786.039037614999</v>
      </c>
    </row>
    <row r="3219" spans="1:13" ht="15" customHeight="1">
      <c r="A3219" s="8">
        <v>42094</v>
      </c>
      <c r="B3219" s="9" t="s">
        <v>52</v>
      </c>
      <c r="C3219" s="10" t="s">
        <v>36</v>
      </c>
      <c r="D3219" s="10" t="s">
        <v>45</v>
      </c>
      <c r="E3219" s="11" t="s">
        <v>6</v>
      </c>
      <c r="F3219" s="16" t="s">
        <v>8</v>
      </c>
      <c r="G3219" s="12">
        <f t="shared" ref="G3219:G3241" si="453">G3195</f>
        <v>42185</v>
      </c>
      <c r="H3219" s="13">
        <v>1</v>
      </c>
      <c r="I3219" s="65">
        <v>4.2294561192963886</v>
      </c>
      <c r="J3219" s="65">
        <v>31.119365069878818</v>
      </c>
      <c r="K3219" s="65">
        <f t="shared" si="450"/>
        <v>27.526989721816847</v>
      </c>
      <c r="L3219" s="65">
        <v>60.208374205351568</v>
      </c>
      <c r="M3219" s="63">
        <v>11143.271263228327</v>
      </c>
    </row>
    <row r="3220" spans="1:13" ht="15" customHeight="1">
      <c r="A3220" s="8">
        <v>42094</v>
      </c>
      <c r="B3220" s="9" t="s">
        <v>52</v>
      </c>
      <c r="C3220" s="10" t="s">
        <v>36</v>
      </c>
      <c r="D3220" s="10" t="s">
        <v>45</v>
      </c>
      <c r="E3220" s="11" t="s">
        <v>6</v>
      </c>
      <c r="F3220" s="16" t="s">
        <v>8</v>
      </c>
      <c r="G3220" s="12">
        <f t="shared" si="453"/>
        <v>42277</v>
      </c>
      <c r="H3220" s="13">
        <v>2</v>
      </c>
      <c r="I3220" s="65">
        <v>5.9597265432621001</v>
      </c>
      <c r="J3220" s="65">
        <v>32.673471921427364</v>
      </c>
      <c r="K3220" s="65">
        <f t="shared" si="450"/>
        <v>7.5138333948106464</v>
      </c>
      <c r="L3220" s="65">
        <v>60.652078229308927</v>
      </c>
      <c r="M3220" s="63">
        <v>11074.327342966017</v>
      </c>
    </row>
    <row r="3221" spans="1:13" ht="15" customHeight="1">
      <c r="A3221" s="8">
        <v>42094</v>
      </c>
      <c r="B3221" s="9" t="s">
        <v>52</v>
      </c>
      <c r="C3221" s="10" t="s">
        <v>36</v>
      </c>
      <c r="D3221" s="10" t="s">
        <v>45</v>
      </c>
      <c r="E3221" s="11" t="s">
        <v>6</v>
      </c>
      <c r="F3221" s="16" t="s">
        <v>8</v>
      </c>
      <c r="G3221" s="12">
        <f t="shared" si="453"/>
        <v>42369</v>
      </c>
      <c r="H3221" s="13">
        <v>3</v>
      </c>
      <c r="I3221" s="65">
        <v>6.3788366241831271</v>
      </c>
      <c r="J3221" s="65">
        <v>34.743672456657734</v>
      </c>
      <c r="K3221" s="65">
        <f t="shared" si="450"/>
        <v>8.4490371594134963</v>
      </c>
      <c r="L3221" s="65">
        <v>61.875245268368914</v>
      </c>
      <c r="M3221" s="63">
        <v>10978.823523061586</v>
      </c>
    </row>
    <row r="3222" spans="1:13" ht="15" customHeight="1">
      <c r="A3222" s="8">
        <v>42094</v>
      </c>
      <c r="B3222" s="9" t="s">
        <v>52</v>
      </c>
      <c r="C3222" s="10" t="s">
        <v>36</v>
      </c>
      <c r="D3222" s="10" t="s">
        <v>45</v>
      </c>
      <c r="E3222" s="11" t="s">
        <v>6</v>
      </c>
      <c r="F3222" s="16" t="s">
        <v>8</v>
      </c>
      <c r="G3222" s="12">
        <f t="shared" si="453"/>
        <v>42460</v>
      </c>
      <c r="H3222" s="13">
        <v>4</v>
      </c>
      <c r="I3222" s="65">
        <v>7.1201428495282615</v>
      </c>
      <c r="J3222" s="65">
        <v>36.317567726260208</v>
      </c>
      <c r="K3222" s="65">
        <f t="shared" si="450"/>
        <v>8.6940381191307345</v>
      </c>
      <c r="L3222" s="65">
        <v>63.571858707864209</v>
      </c>
      <c r="M3222" s="63">
        <v>10919.724448557807</v>
      </c>
    </row>
    <row r="3223" spans="1:13" ht="15" customHeight="1">
      <c r="A3223" s="8">
        <v>42094</v>
      </c>
      <c r="B3223" s="9" t="s">
        <v>52</v>
      </c>
      <c r="C3223" s="10" t="s">
        <v>36</v>
      </c>
      <c r="D3223" s="10" t="s">
        <v>45</v>
      </c>
      <c r="E3223" s="11" t="s">
        <v>6</v>
      </c>
      <c r="F3223" s="16" t="s">
        <v>8</v>
      </c>
      <c r="G3223" s="12">
        <f t="shared" si="453"/>
        <v>42551</v>
      </c>
      <c r="H3223" s="13">
        <v>5</v>
      </c>
      <c r="I3223" s="65">
        <v>7.0720414650404981</v>
      </c>
      <c r="J3223" s="65">
        <v>36.943781957324802</v>
      </c>
      <c r="K3223" s="65">
        <f t="shared" si="450"/>
        <v>7.6982556961050923</v>
      </c>
      <c r="L3223" s="65">
        <v>64.625317594569694</v>
      </c>
      <c r="M3223" s="63">
        <v>10987.580898526432</v>
      </c>
    </row>
    <row r="3224" spans="1:13" ht="15" customHeight="1">
      <c r="A3224" s="8">
        <v>42094</v>
      </c>
      <c r="B3224" s="9" t="s">
        <v>52</v>
      </c>
      <c r="C3224" s="10" t="s">
        <v>36</v>
      </c>
      <c r="D3224" s="10" t="s">
        <v>45</v>
      </c>
      <c r="E3224" s="11" t="s">
        <v>6</v>
      </c>
      <c r="F3224" s="16" t="s">
        <v>8</v>
      </c>
      <c r="G3224" s="12">
        <f t="shared" si="453"/>
        <v>42643</v>
      </c>
      <c r="H3224" s="13">
        <v>6</v>
      </c>
      <c r="I3224" s="65">
        <v>7.1228655327077641</v>
      </c>
      <c r="J3224" s="65">
        <v>36.817200939808338</v>
      </c>
      <c r="K3224" s="65">
        <f t="shared" si="450"/>
        <v>6.9962845151912996</v>
      </c>
      <c r="L3224" s="65">
        <v>64.716941716003774</v>
      </c>
      <c r="M3224" s="63">
        <v>11047.089208804155</v>
      </c>
    </row>
    <row r="3225" spans="1:13" ht="15" customHeight="1">
      <c r="A3225" s="8">
        <v>42094</v>
      </c>
      <c r="B3225" s="9" t="s">
        <v>52</v>
      </c>
      <c r="C3225" s="10" t="s">
        <v>36</v>
      </c>
      <c r="D3225" s="10" t="s">
        <v>45</v>
      </c>
      <c r="E3225" s="11" t="s">
        <v>6</v>
      </c>
      <c r="F3225" s="16" t="s">
        <v>8</v>
      </c>
      <c r="G3225" s="12">
        <f t="shared" si="453"/>
        <v>42735</v>
      </c>
      <c r="H3225" s="13">
        <v>7</v>
      </c>
      <c r="I3225" s="65">
        <v>7.4542589630384297</v>
      </c>
      <c r="J3225" s="65">
        <v>36.217787738833998</v>
      </c>
      <c r="K3225" s="65">
        <f t="shared" si="450"/>
        <v>6.8548457620640901</v>
      </c>
      <c r="L3225" s="65">
        <v>63.444340183579079</v>
      </c>
      <c r="M3225" s="63">
        <v>11079.009631766379</v>
      </c>
    </row>
    <row r="3226" spans="1:13" ht="15" customHeight="1">
      <c r="A3226" s="8">
        <v>42094</v>
      </c>
      <c r="B3226" s="9" t="s">
        <v>52</v>
      </c>
      <c r="C3226" s="10" t="s">
        <v>36</v>
      </c>
      <c r="D3226" s="10" t="s">
        <v>45</v>
      </c>
      <c r="E3226" s="11" t="s">
        <v>6</v>
      </c>
      <c r="F3226" s="16" t="s">
        <v>8</v>
      </c>
      <c r="G3226" s="12">
        <f t="shared" si="453"/>
        <v>42825</v>
      </c>
      <c r="H3226" s="13">
        <v>8</v>
      </c>
      <c r="I3226" s="65">
        <v>7.6472318091330074</v>
      </c>
      <c r="J3226" s="65">
        <v>35.275436592078528</v>
      </c>
      <c r="K3226" s="65">
        <f t="shared" si="450"/>
        <v>6.704880662377537</v>
      </c>
      <c r="L3226" s="65">
        <v>61.482154866361796</v>
      </c>
      <c r="M3226" s="63">
        <v>11164.212465823006</v>
      </c>
    </row>
    <row r="3227" spans="1:13" ht="15" customHeight="1">
      <c r="A3227" s="8">
        <v>42094</v>
      </c>
      <c r="B3227" s="9" t="s">
        <v>52</v>
      </c>
      <c r="C3227" s="10" t="s">
        <v>36</v>
      </c>
      <c r="D3227" s="10" t="s">
        <v>45</v>
      </c>
      <c r="E3227" s="11" t="s">
        <v>6</v>
      </c>
      <c r="F3227" s="16" t="s">
        <v>8</v>
      </c>
      <c r="G3227" s="12">
        <f t="shared" si="453"/>
        <v>42916</v>
      </c>
      <c r="H3227" s="13">
        <v>9</v>
      </c>
      <c r="I3227" s="65">
        <v>7.4488772331219444</v>
      </c>
      <c r="J3227" s="65">
        <v>34.462888860695131</v>
      </c>
      <c r="K3227" s="65">
        <f t="shared" si="450"/>
        <v>6.6363295017385475</v>
      </c>
      <c r="L3227" s="65">
        <v>59.358033184948304</v>
      </c>
      <c r="M3227" s="63">
        <v>11144.433878968128</v>
      </c>
    </row>
    <row r="3228" spans="1:13" ht="15" customHeight="1">
      <c r="A3228" s="8">
        <v>42094</v>
      </c>
      <c r="B3228" s="9" t="s">
        <v>52</v>
      </c>
      <c r="C3228" s="10" t="s">
        <v>36</v>
      </c>
      <c r="D3228" s="10" t="s">
        <v>45</v>
      </c>
      <c r="E3228" s="11" t="s">
        <v>6</v>
      </c>
      <c r="F3228" s="16" t="s">
        <v>8</v>
      </c>
      <c r="G3228" s="12">
        <f t="shared" si="453"/>
        <v>43008</v>
      </c>
      <c r="H3228" s="13">
        <v>10</v>
      </c>
      <c r="I3228" s="65">
        <v>7.270548419323652</v>
      </c>
      <c r="J3228" s="65">
        <v>33.796910477405255</v>
      </c>
      <c r="K3228" s="65">
        <f t="shared" si="450"/>
        <v>6.6045700360337767</v>
      </c>
      <c r="L3228" s="65">
        <v>57.357724316661013</v>
      </c>
      <c r="M3228" s="63">
        <v>11142.97445244795</v>
      </c>
    </row>
    <row r="3229" spans="1:13" ht="15" customHeight="1">
      <c r="A3229" s="8">
        <v>42094</v>
      </c>
      <c r="B3229" s="9" t="s">
        <v>52</v>
      </c>
      <c r="C3229" s="10" t="s">
        <v>36</v>
      </c>
      <c r="D3229" s="10" t="s">
        <v>45</v>
      </c>
      <c r="E3229" s="11" t="s">
        <v>6</v>
      </c>
      <c r="F3229" s="16" t="s">
        <v>8</v>
      </c>
      <c r="G3229" s="12">
        <f t="shared" si="453"/>
        <v>43100</v>
      </c>
      <c r="H3229" s="13">
        <v>11</v>
      </c>
      <c r="I3229" s="65">
        <v>6.9962845151913085</v>
      </c>
      <c r="J3229" s="65">
        <v>33.388661448087902</v>
      </c>
      <c r="K3229" s="65">
        <f t="shared" si="450"/>
        <v>6.5880354858739549</v>
      </c>
      <c r="L3229" s="65">
        <v>55.811523177673202</v>
      </c>
      <c r="M3229" s="63">
        <v>11120.321648828876</v>
      </c>
    </row>
    <row r="3230" spans="1:13" ht="15" customHeight="1">
      <c r="A3230" s="8">
        <v>42094</v>
      </c>
      <c r="B3230" s="9" t="s">
        <v>52</v>
      </c>
      <c r="C3230" s="10" t="s">
        <v>36</v>
      </c>
      <c r="D3230" s="10" t="s">
        <v>45</v>
      </c>
      <c r="E3230" s="11" t="s">
        <v>6</v>
      </c>
      <c r="F3230" s="16" t="s">
        <v>8</v>
      </c>
      <c r="G3230" s="12">
        <f t="shared" si="453"/>
        <v>43190</v>
      </c>
      <c r="H3230" s="13">
        <v>12</v>
      </c>
      <c r="I3230" s="65">
        <v>6.8548457620640972</v>
      </c>
      <c r="J3230" s="65">
        <v>33.034295902848122</v>
      </c>
      <c r="K3230" s="65">
        <f t="shared" si="450"/>
        <v>6.5004802168243172</v>
      </c>
      <c r="L3230" s="65">
        <v>54.415792584193341</v>
      </c>
      <c r="M3230" s="63">
        <v>11127.620201284399</v>
      </c>
    </row>
    <row r="3231" spans="1:13" ht="15" customHeight="1">
      <c r="A3231" s="8">
        <v>42094</v>
      </c>
      <c r="B3231" s="9" t="s">
        <v>52</v>
      </c>
      <c r="C3231" s="10" t="s">
        <v>36</v>
      </c>
      <c r="D3231" s="10" t="s">
        <v>45</v>
      </c>
      <c r="E3231" s="11" t="s">
        <v>6</v>
      </c>
      <c r="F3231" s="16" t="s">
        <v>8</v>
      </c>
      <c r="G3231" s="12">
        <f t="shared" si="453"/>
        <v>43281</v>
      </c>
      <c r="H3231" s="13">
        <v>13</v>
      </c>
      <c r="I3231" s="65">
        <v>6.7048806623775254</v>
      </c>
      <c r="J3231" s="65">
        <v>32.776854608134144</v>
      </c>
      <c r="K3231" s="65">
        <f t="shared" si="450"/>
        <v>6.4474393676635477</v>
      </c>
      <c r="L3231" s="65">
        <v>53.179769992823481</v>
      </c>
      <c r="M3231" s="63">
        <v>11171.134829066898</v>
      </c>
    </row>
    <row r="3232" spans="1:13" ht="15" customHeight="1">
      <c r="A3232" s="8">
        <v>42094</v>
      </c>
      <c r="B3232" s="9" t="s">
        <v>52</v>
      </c>
      <c r="C3232" s="10" t="s">
        <v>36</v>
      </c>
      <c r="D3232" s="10" t="s">
        <v>45</v>
      </c>
      <c r="E3232" s="11" t="s">
        <v>6</v>
      </c>
      <c r="F3232" s="16" t="s">
        <v>8</v>
      </c>
      <c r="G3232" s="12">
        <f t="shared" si="453"/>
        <v>43373</v>
      </c>
      <c r="H3232" s="13">
        <v>14</v>
      </c>
      <c r="I3232" s="65">
        <v>6.6363295017385466</v>
      </c>
      <c r="J3232" s="65">
        <v>32.554130392779129</v>
      </c>
      <c r="K3232" s="65">
        <f t="shared" si="450"/>
        <v>6.4136052863835316</v>
      </c>
      <c r="L3232" s="65">
        <v>51.970110879223832</v>
      </c>
      <c r="M3232" s="63">
        <v>11204.120657129999</v>
      </c>
    </row>
    <row r="3233" spans="1:13" ht="15" customHeight="1">
      <c r="A3233" s="8">
        <v>42094</v>
      </c>
      <c r="B3233" s="9" t="s">
        <v>52</v>
      </c>
      <c r="C3233" s="10" t="s">
        <v>36</v>
      </c>
      <c r="D3233" s="10" t="s">
        <v>45</v>
      </c>
      <c r="E3233" s="11" t="s">
        <v>6</v>
      </c>
      <c r="F3233" s="16" t="s">
        <v>8</v>
      </c>
      <c r="G3233" s="12">
        <f t="shared" si="453"/>
        <v>43465</v>
      </c>
      <c r="H3233" s="13">
        <v>15</v>
      </c>
      <c r="I3233" s="65">
        <v>6.6045700360337811</v>
      </c>
      <c r="J3233" s="65">
        <v>32.330521466049852</v>
      </c>
      <c r="K3233" s="65">
        <f t="shared" si="450"/>
        <v>6.3809611093045042</v>
      </c>
      <c r="L3233" s="65">
        <v>50.709054636818855</v>
      </c>
      <c r="M3233" s="63">
        <v>11227.411534586498</v>
      </c>
    </row>
    <row r="3234" spans="1:13" ht="15" customHeight="1">
      <c r="A3234" s="8">
        <v>42094</v>
      </c>
      <c r="B3234" s="9" t="s">
        <v>52</v>
      </c>
      <c r="C3234" s="10" t="s">
        <v>36</v>
      </c>
      <c r="D3234" s="10" t="s">
        <v>45</v>
      </c>
      <c r="E3234" s="11" t="s">
        <v>6</v>
      </c>
      <c r="F3234" s="16" t="s">
        <v>8</v>
      </c>
      <c r="G3234" s="12">
        <f t="shared" si="453"/>
        <v>43555</v>
      </c>
      <c r="H3234" s="13">
        <v>16</v>
      </c>
      <c r="I3234" s="65">
        <v>6.5880354858739452</v>
      </c>
      <c r="J3234" s="65">
        <v>32.111815206993818</v>
      </c>
      <c r="K3234" s="65">
        <f t="shared" si="450"/>
        <v>6.3693292268179107</v>
      </c>
      <c r="L3234" s="65">
        <v>49.4405983816957</v>
      </c>
      <c r="M3234" s="63">
        <v>11283.814570484103</v>
      </c>
    </row>
    <row r="3235" spans="1:13" ht="15" customHeight="1">
      <c r="A3235" s="8">
        <v>42094</v>
      </c>
      <c r="B3235" s="9" t="s">
        <v>52</v>
      </c>
      <c r="C3235" s="10" t="s">
        <v>36</v>
      </c>
      <c r="D3235" s="10" t="s">
        <v>45</v>
      </c>
      <c r="E3235" s="11" t="s">
        <v>6</v>
      </c>
      <c r="F3235" s="16" t="s">
        <v>8</v>
      </c>
      <c r="G3235" s="12">
        <f t="shared" si="453"/>
        <v>43646</v>
      </c>
      <c r="H3235" s="13">
        <v>17</v>
      </c>
      <c r="I3235" s="65">
        <v>6.500480216824319</v>
      </c>
      <c r="J3235" s="65">
        <v>31.977691382977103</v>
      </c>
      <c r="K3235" s="65">
        <f t="shared" si="450"/>
        <v>6.3663563928076039</v>
      </c>
      <c r="L3235" s="65">
        <v>48.266285551371283</v>
      </c>
      <c r="M3235" s="63">
        <v>11395.455211319699</v>
      </c>
    </row>
    <row r="3236" spans="1:13" ht="15" customHeight="1">
      <c r="A3236" s="8">
        <v>42094</v>
      </c>
      <c r="B3236" s="9" t="s">
        <v>52</v>
      </c>
      <c r="C3236" s="10" t="s">
        <v>36</v>
      </c>
      <c r="D3236" s="10" t="s">
        <v>45</v>
      </c>
      <c r="E3236" s="11" t="s">
        <v>6</v>
      </c>
      <c r="F3236" s="16" t="s">
        <v>8</v>
      </c>
      <c r="G3236" s="12">
        <f t="shared" si="453"/>
        <v>43738</v>
      </c>
      <c r="H3236" s="13">
        <v>18</v>
      </c>
      <c r="I3236" s="65">
        <v>6.4474393676635513</v>
      </c>
      <c r="J3236" s="65">
        <v>31.867006861419288</v>
      </c>
      <c r="K3236" s="65">
        <f t="shared" si="450"/>
        <v>6.3367548461057366</v>
      </c>
      <c r="L3236" s="65">
        <v>47.124675348075257</v>
      </c>
      <c r="M3236" s="63">
        <v>11502.082738646999</v>
      </c>
    </row>
    <row r="3237" spans="1:13" ht="15" customHeight="1">
      <c r="A3237" s="8">
        <v>42094</v>
      </c>
      <c r="B3237" s="9" t="s">
        <v>52</v>
      </c>
      <c r="C3237" s="10" t="s">
        <v>36</v>
      </c>
      <c r="D3237" s="10" t="s">
        <v>45</v>
      </c>
      <c r="E3237" s="11" t="s">
        <v>6</v>
      </c>
      <c r="F3237" s="16" t="s">
        <v>8</v>
      </c>
      <c r="G3237" s="12">
        <f t="shared" si="453"/>
        <v>43830</v>
      </c>
      <c r="H3237" s="13">
        <v>19</v>
      </c>
      <c r="I3237" s="65">
        <v>6.4136052863835395</v>
      </c>
      <c r="J3237" s="65">
        <v>31.751728267869904</v>
      </c>
      <c r="K3237" s="65">
        <f t="shared" si="450"/>
        <v>6.2983266928341557</v>
      </c>
      <c r="L3237" s="65">
        <v>46.029952822265741</v>
      </c>
      <c r="M3237" s="63">
        <v>11590.3381804401</v>
      </c>
    </row>
    <row r="3238" spans="1:13" ht="15" customHeight="1">
      <c r="A3238" s="8">
        <v>42094</v>
      </c>
      <c r="B3238" s="9" t="s">
        <v>52</v>
      </c>
      <c r="C3238" s="10" t="s">
        <v>36</v>
      </c>
      <c r="D3238" s="10" t="s">
        <v>45</v>
      </c>
      <c r="E3238" s="11" t="s">
        <v>6</v>
      </c>
      <c r="F3238" s="16" t="s">
        <v>8</v>
      </c>
      <c r="G3238" s="12">
        <f t="shared" si="453"/>
        <v>43921</v>
      </c>
      <c r="H3238" s="13">
        <v>20</v>
      </c>
      <c r="I3238" s="65">
        <v>6.3809611093044962</v>
      </c>
      <c r="J3238" s="65">
        <v>31.631469960068451</v>
      </c>
      <c r="K3238" s="65">
        <f t="shared" si="450"/>
        <v>6.2607028015030428</v>
      </c>
      <c r="L3238" s="65">
        <v>44.956900376611571</v>
      </c>
      <c r="M3238" s="63">
        <v>11673.715223393301</v>
      </c>
    </row>
    <row r="3239" spans="1:13" ht="15" customHeight="1">
      <c r="A3239" s="8">
        <v>42094</v>
      </c>
      <c r="B3239" s="9" t="s">
        <v>52</v>
      </c>
      <c r="C3239" s="10" t="s">
        <v>36</v>
      </c>
      <c r="D3239" s="10" t="s">
        <v>45</v>
      </c>
      <c r="E3239" s="11" t="s">
        <v>6</v>
      </c>
      <c r="F3239" s="16" t="s">
        <v>8</v>
      </c>
      <c r="G3239" s="12">
        <f t="shared" si="453"/>
        <v>44012</v>
      </c>
      <c r="H3239" s="13">
        <v>21</v>
      </c>
      <c r="I3239" s="65">
        <v>6.3693292268179116</v>
      </c>
      <c r="J3239" s="65">
        <v>31.448344573493426</v>
      </c>
      <c r="K3239" s="65">
        <f t="shared" si="450"/>
        <v>6.1862038402428867</v>
      </c>
      <c r="L3239" s="65">
        <v>43.871049543051164</v>
      </c>
      <c r="M3239" s="63">
        <v>11797.467153012996</v>
      </c>
    </row>
    <row r="3240" spans="1:13" ht="15" customHeight="1">
      <c r="A3240" s="8">
        <f t="shared" ref="A3240:F3241" si="454">A3239</f>
        <v>42094</v>
      </c>
      <c r="B3240" s="9" t="str">
        <f t="shared" si="454"/>
        <v>Mid-Cycle 2015</v>
      </c>
      <c r="C3240" s="10" t="str">
        <f t="shared" si="454"/>
        <v>Adverse</v>
      </c>
      <c r="D3240" s="10" t="str">
        <f t="shared" si="454"/>
        <v>HE and Mtg Tran</v>
      </c>
      <c r="E3240" s="11" t="str">
        <f t="shared" si="454"/>
        <v>Resi Real Estate</v>
      </c>
      <c r="F3240" s="11" t="str">
        <f t="shared" si="454"/>
        <v>First Lien HELOAN</v>
      </c>
      <c r="G3240" s="12">
        <f t="shared" si="453"/>
        <v>44104</v>
      </c>
      <c r="H3240" s="13">
        <v>22</v>
      </c>
      <c r="I3240" s="65">
        <v>6.3663563928076066</v>
      </c>
      <c r="J3240" s="65">
        <v>31.180328040724813</v>
      </c>
      <c r="K3240" s="65">
        <f t="shared" si="450"/>
        <v>6.098339860038994</v>
      </c>
      <c r="L3240" s="65">
        <v>42.814101899003767</v>
      </c>
      <c r="M3240" s="63">
        <v>11914.178735134794</v>
      </c>
    </row>
    <row r="3241" spans="1:13" ht="15" customHeight="1">
      <c r="A3241" s="8">
        <f t="shared" si="454"/>
        <v>42094</v>
      </c>
      <c r="B3241" s="9" t="str">
        <f t="shared" si="454"/>
        <v>Mid-Cycle 2015</v>
      </c>
      <c r="C3241" s="10" t="str">
        <f t="shared" si="454"/>
        <v>Adverse</v>
      </c>
      <c r="D3241" s="10" t="str">
        <f t="shared" si="454"/>
        <v>HE and Mtg Tran</v>
      </c>
      <c r="E3241" s="11" t="str">
        <f t="shared" si="454"/>
        <v>Resi Real Estate</v>
      </c>
      <c r="F3241" s="11" t="str">
        <f t="shared" si="454"/>
        <v>First Lien HELOAN</v>
      </c>
      <c r="G3241" s="12">
        <f t="shared" si="453"/>
        <v>44196</v>
      </c>
      <c r="H3241" s="13">
        <v>23</v>
      </c>
      <c r="I3241" s="65">
        <v>6.3367548461057366</v>
      </c>
      <c r="J3241" s="65">
        <v>30.847528003563841</v>
      </c>
      <c r="K3241" s="65">
        <f t="shared" si="450"/>
        <v>6.0039548089447647</v>
      </c>
      <c r="L3241" s="65">
        <v>41.739181809180828</v>
      </c>
      <c r="M3241" s="63">
        <v>12011.191185326996</v>
      </c>
    </row>
    <row r="3242" spans="1:13" ht="15" customHeight="1">
      <c r="A3242" s="21">
        <f>A3243</f>
        <v>42094</v>
      </c>
      <c r="B3242" s="21" t="str">
        <f t="shared" ref="B3242:F3242" si="455">B3243</f>
        <v>Mid-Cycle 2015</v>
      </c>
      <c r="C3242" s="21" t="str">
        <f t="shared" si="455"/>
        <v>Adverse</v>
      </c>
      <c r="D3242" s="21" t="str">
        <f t="shared" si="455"/>
        <v>HE and Mtg Tran</v>
      </c>
      <c r="E3242" s="21" t="str">
        <f t="shared" si="455"/>
        <v>Resi Real Estate</v>
      </c>
      <c r="F3242" s="21" t="str">
        <f t="shared" si="455"/>
        <v>Closed-End Junior Liens</v>
      </c>
      <c r="G3242" s="21">
        <f>A3242</f>
        <v>42094</v>
      </c>
      <c r="H3242" s="22">
        <v>0</v>
      </c>
      <c r="I3242" s="30">
        <v>0</v>
      </c>
      <c r="J3242" s="65">
        <v>23.031179596799955</v>
      </c>
      <c r="K3242" s="59">
        <v>0</v>
      </c>
      <c r="L3242" s="65">
        <v>13.786099160000035</v>
      </c>
      <c r="M3242" s="63">
        <v>2218.1000307539803</v>
      </c>
    </row>
    <row r="3243" spans="1:13" ht="15" customHeight="1">
      <c r="A3243" s="8">
        <v>42094</v>
      </c>
      <c r="B3243" s="9" t="s">
        <v>52</v>
      </c>
      <c r="C3243" s="10" t="s">
        <v>36</v>
      </c>
      <c r="D3243" s="10" t="s">
        <v>45</v>
      </c>
      <c r="E3243" s="16" t="s">
        <v>6</v>
      </c>
      <c r="F3243" s="16" t="s">
        <v>9</v>
      </c>
      <c r="G3243" s="12">
        <f t="shared" ref="G3243:G3265" si="456">G3219</f>
        <v>42185</v>
      </c>
      <c r="H3243" s="13">
        <v>1</v>
      </c>
      <c r="I3243" s="65">
        <v>6.8233859135030643</v>
      </c>
      <c r="J3243" s="65">
        <v>32.073307974421894</v>
      </c>
      <c r="K3243" s="65">
        <f t="shared" si="450"/>
        <v>15.865514291125002</v>
      </c>
      <c r="L3243" s="65">
        <v>19.737316507677281</v>
      </c>
      <c r="M3243" s="63">
        <v>2115.5867397484221</v>
      </c>
    </row>
    <row r="3244" spans="1:13" ht="15" customHeight="1">
      <c r="A3244" s="8">
        <v>42094</v>
      </c>
      <c r="B3244" s="9" t="s">
        <v>52</v>
      </c>
      <c r="C3244" s="10" t="s">
        <v>36</v>
      </c>
      <c r="D3244" s="10" t="s">
        <v>45</v>
      </c>
      <c r="E3244" s="16" t="s">
        <v>6</v>
      </c>
      <c r="F3244" s="16" t="s">
        <v>9</v>
      </c>
      <c r="G3244" s="12">
        <f t="shared" si="456"/>
        <v>42277</v>
      </c>
      <c r="H3244" s="13">
        <v>2</v>
      </c>
      <c r="I3244" s="65">
        <v>4.7136963562627967</v>
      </c>
      <c r="J3244" s="65">
        <v>37.138977194956325</v>
      </c>
      <c r="K3244" s="65">
        <f t="shared" si="450"/>
        <v>9.779365576797229</v>
      </c>
      <c r="L3244" s="65">
        <v>21.734846380333416</v>
      </c>
      <c r="M3244" s="63">
        <v>2011.9620273613718</v>
      </c>
    </row>
    <row r="3245" spans="1:13" ht="15" customHeight="1">
      <c r="A3245" s="8">
        <v>42094</v>
      </c>
      <c r="B3245" s="9" t="s">
        <v>52</v>
      </c>
      <c r="C3245" s="10" t="s">
        <v>36</v>
      </c>
      <c r="D3245" s="10" t="s">
        <v>45</v>
      </c>
      <c r="E3245" s="16" t="s">
        <v>6</v>
      </c>
      <c r="F3245" s="16" t="s">
        <v>9</v>
      </c>
      <c r="G3245" s="12">
        <f t="shared" si="456"/>
        <v>42369</v>
      </c>
      <c r="H3245" s="13">
        <v>3</v>
      </c>
      <c r="I3245" s="65">
        <v>6.7328931391590663</v>
      </c>
      <c r="J3245" s="65">
        <v>41.261372831641005</v>
      </c>
      <c r="K3245" s="65">
        <f t="shared" si="450"/>
        <v>10.855288775843746</v>
      </c>
      <c r="L3245" s="65">
        <v>23.314536674608433</v>
      </c>
      <c r="M3245" s="63">
        <v>1910.9629334935182</v>
      </c>
    </row>
    <row r="3246" spans="1:13" ht="15" customHeight="1">
      <c r="A3246" s="8">
        <v>42094</v>
      </c>
      <c r="B3246" s="9" t="s">
        <v>52</v>
      </c>
      <c r="C3246" s="10" t="s">
        <v>36</v>
      </c>
      <c r="D3246" s="10" t="s">
        <v>45</v>
      </c>
      <c r="E3246" s="16" t="s">
        <v>6</v>
      </c>
      <c r="F3246" s="16" t="s">
        <v>9</v>
      </c>
      <c r="G3246" s="12">
        <f t="shared" si="456"/>
        <v>42460</v>
      </c>
      <c r="H3246" s="13">
        <v>4</v>
      </c>
      <c r="I3246" s="65">
        <v>7.802927312685032</v>
      </c>
      <c r="J3246" s="65">
        <v>43.956461756941863</v>
      </c>
      <c r="K3246" s="65">
        <f t="shared" si="450"/>
        <v>10.49801623798589</v>
      </c>
      <c r="L3246" s="65">
        <v>25.89977034668382</v>
      </c>
      <c r="M3246" s="63">
        <v>1878.1867206148515</v>
      </c>
    </row>
    <row r="3247" spans="1:13" ht="15" customHeight="1">
      <c r="A3247" s="8">
        <v>42094</v>
      </c>
      <c r="B3247" s="9" t="s">
        <v>52</v>
      </c>
      <c r="C3247" s="10" t="s">
        <v>36</v>
      </c>
      <c r="D3247" s="10" t="s">
        <v>45</v>
      </c>
      <c r="E3247" s="16" t="s">
        <v>6</v>
      </c>
      <c r="F3247" s="16" t="s">
        <v>9</v>
      </c>
      <c r="G3247" s="12">
        <f t="shared" si="456"/>
        <v>42551</v>
      </c>
      <c r="H3247" s="13">
        <v>5</v>
      </c>
      <c r="I3247" s="65">
        <v>8.5471515433893916</v>
      </c>
      <c r="J3247" s="65">
        <v>44.219840554646176</v>
      </c>
      <c r="K3247" s="65">
        <f t="shared" si="450"/>
        <v>8.8105303410937044</v>
      </c>
      <c r="L3247" s="65">
        <v>28.084710499362661</v>
      </c>
      <c r="M3247" s="63">
        <v>1896.3415741421852</v>
      </c>
    </row>
    <row r="3248" spans="1:13" ht="15" customHeight="1">
      <c r="A3248" s="8">
        <v>42094</v>
      </c>
      <c r="B3248" s="9" t="s">
        <v>52</v>
      </c>
      <c r="C3248" s="10" t="s">
        <v>36</v>
      </c>
      <c r="D3248" s="10" t="s">
        <v>45</v>
      </c>
      <c r="E3248" s="16" t="s">
        <v>6</v>
      </c>
      <c r="F3248" s="16" t="s">
        <v>9</v>
      </c>
      <c r="G3248" s="12">
        <f t="shared" si="456"/>
        <v>42643</v>
      </c>
      <c r="H3248" s="13">
        <v>6</v>
      </c>
      <c r="I3248" s="65">
        <v>8.9278299557017515</v>
      </c>
      <c r="J3248" s="65">
        <v>43.21353339726528</v>
      </c>
      <c r="K3248" s="65">
        <f t="shared" si="450"/>
        <v>7.921522798320856</v>
      </c>
      <c r="L3248" s="65">
        <v>28.879036080384221</v>
      </c>
      <c r="M3248" s="63">
        <v>1912.72704759008</v>
      </c>
    </row>
    <row r="3249" spans="1:13" ht="15" customHeight="1">
      <c r="A3249" s="8">
        <v>42094</v>
      </c>
      <c r="B3249" s="9" t="s">
        <v>52</v>
      </c>
      <c r="C3249" s="10" t="s">
        <v>36</v>
      </c>
      <c r="D3249" s="10" t="s">
        <v>45</v>
      </c>
      <c r="E3249" s="16" t="s">
        <v>6</v>
      </c>
      <c r="F3249" s="16" t="s">
        <v>9</v>
      </c>
      <c r="G3249" s="12">
        <f t="shared" si="456"/>
        <v>42735</v>
      </c>
      <c r="H3249" s="13">
        <v>7</v>
      </c>
      <c r="I3249" s="65">
        <v>9.1261964660353883</v>
      </c>
      <c r="J3249" s="65">
        <v>41.641029505955849</v>
      </c>
      <c r="K3249" s="65">
        <f t="shared" si="450"/>
        <v>7.5536925747259573</v>
      </c>
      <c r="L3249" s="65">
        <v>28.487799535465175</v>
      </c>
      <c r="M3249" s="63">
        <v>1919.0267974122723</v>
      </c>
    </row>
    <row r="3250" spans="1:13" ht="15" customHeight="1">
      <c r="A3250" s="8">
        <v>42094</v>
      </c>
      <c r="B3250" s="9" t="s">
        <v>52</v>
      </c>
      <c r="C3250" s="10" t="s">
        <v>36</v>
      </c>
      <c r="D3250" s="10" t="s">
        <v>45</v>
      </c>
      <c r="E3250" s="16" t="s">
        <v>6</v>
      </c>
      <c r="F3250" s="16" t="s">
        <v>9</v>
      </c>
      <c r="G3250" s="12">
        <f t="shared" si="456"/>
        <v>42825</v>
      </c>
      <c r="H3250" s="13">
        <v>8</v>
      </c>
      <c r="I3250" s="65">
        <v>9.1120086743380604</v>
      </c>
      <c r="J3250" s="65">
        <v>39.787111746387566</v>
      </c>
      <c r="K3250" s="65">
        <f t="shared" si="450"/>
        <v>7.2580909147697774</v>
      </c>
      <c r="L3250" s="65">
        <v>27.235949488766082</v>
      </c>
      <c r="M3250" s="63">
        <v>1932.3949137872155</v>
      </c>
    </row>
    <row r="3251" spans="1:13" ht="15" customHeight="1">
      <c r="A3251" s="8">
        <v>42094</v>
      </c>
      <c r="B3251" s="9" t="s">
        <v>52</v>
      </c>
      <c r="C3251" s="10" t="s">
        <v>36</v>
      </c>
      <c r="D3251" s="10" t="s">
        <v>45</v>
      </c>
      <c r="E3251" s="16" t="s">
        <v>6</v>
      </c>
      <c r="F3251" s="16" t="s">
        <v>9</v>
      </c>
      <c r="G3251" s="12">
        <f t="shared" si="456"/>
        <v>42916</v>
      </c>
      <c r="H3251" s="13">
        <v>9</v>
      </c>
      <c r="I3251" s="65">
        <v>8.7852037750937093</v>
      </c>
      <c r="J3251" s="65">
        <v>37.944169524899294</v>
      </c>
      <c r="K3251" s="65">
        <f t="shared" si="450"/>
        <v>6.9422615536054373</v>
      </c>
      <c r="L3251" s="65">
        <v>25.91706671916727</v>
      </c>
      <c r="M3251" s="63">
        <v>1928.7184628634684</v>
      </c>
    </row>
    <row r="3252" spans="1:13" ht="15" customHeight="1">
      <c r="A3252" s="8">
        <v>42094</v>
      </c>
      <c r="B3252" s="9" t="s">
        <v>52</v>
      </c>
      <c r="C3252" s="10" t="s">
        <v>36</v>
      </c>
      <c r="D3252" s="10" t="s">
        <v>45</v>
      </c>
      <c r="E3252" s="16" t="s">
        <v>6</v>
      </c>
      <c r="F3252" s="16" t="s">
        <v>9</v>
      </c>
      <c r="G3252" s="12">
        <f t="shared" si="456"/>
        <v>43008</v>
      </c>
      <c r="H3252" s="13">
        <v>10</v>
      </c>
      <c r="I3252" s="65">
        <v>8.2686016834772662</v>
      </c>
      <c r="J3252" s="65">
        <v>36.469990613707317</v>
      </c>
      <c r="K3252" s="65">
        <f t="shared" si="450"/>
        <v>6.794422772285289</v>
      </c>
      <c r="L3252" s="65">
        <v>24.877559045142295</v>
      </c>
      <c r="M3252" s="63">
        <v>1925.1982676379209</v>
      </c>
    </row>
    <row r="3253" spans="1:13" ht="15" customHeight="1">
      <c r="A3253" s="8">
        <v>42094</v>
      </c>
      <c r="B3253" s="9" t="s">
        <v>52</v>
      </c>
      <c r="C3253" s="10" t="s">
        <v>36</v>
      </c>
      <c r="D3253" s="10" t="s">
        <v>45</v>
      </c>
      <c r="E3253" s="16" t="s">
        <v>6</v>
      </c>
      <c r="F3253" s="16" t="s">
        <v>9</v>
      </c>
      <c r="G3253" s="12">
        <f t="shared" si="456"/>
        <v>43100</v>
      </c>
      <c r="H3253" s="13">
        <v>11</v>
      </c>
      <c r="I3253" s="65">
        <v>7.9215227983208578</v>
      </c>
      <c r="J3253" s="65">
        <v>35.131927348489015</v>
      </c>
      <c r="K3253" s="65">
        <f t="shared" si="450"/>
        <v>6.5834595331025554</v>
      </c>
      <c r="L3253" s="65">
        <v>24.012088465839881</v>
      </c>
      <c r="M3253" s="63">
        <v>1917.7232790424371</v>
      </c>
    </row>
    <row r="3254" spans="1:13" ht="15" customHeight="1">
      <c r="A3254" s="8">
        <v>42094</v>
      </c>
      <c r="B3254" s="9" t="s">
        <v>52</v>
      </c>
      <c r="C3254" s="10" t="s">
        <v>36</v>
      </c>
      <c r="D3254" s="10" t="s">
        <v>45</v>
      </c>
      <c r="E3254" s="16" t="s">
        <v>6</v>
      </c>
      <c r="F3254" s="16" t="s">
        <v>9</v>
      </c>
      <c r="G3254" s="12">
        <f t="shared" si="456"/>
        <v>43190</v>
      </c>
      <c r="H3254" s="13">
        <v>12</v>
      </c>
      <c r="I3254" s="65">
        <v>7.5536925747259556</v>
      </c>
      <c r="J3254" s="65">
        <v>33.860976854487895</v>
      </c>
      <c r="K3254" s="65">
        <f t="shared" si="450"/>
        <v>6.2827420807248355</v>
      </c>
      <c r="L3254" s="65">
        <v>23.31513417953737</v>
      </c>
      <c r="M3254" s="63">
        <v>1915.0837394396772</v>
      </c>
    </row>
    <row r="3255" spans="1:13" ht="15" customHeight="1">
      <c r="A3255" s="8">
        <v>42094</v>
      </c>
      <c r="B3255" s="9" t="s">
        <v>52</v>
      </c>
      <c r="C3255" s="10" t="s">
        <v>36</v>
      </c>
      <c r="D3255" s="10" t="s">
        <v>45</v>
      </c>
      <c r="E3255" s="16" t="s">
        <v>6</v>
      </c>
      <c r="F3255" s="16" t="s">
        <v>9</v>
      </c>
      <c r="G3255" s="12">
        <f t="shared" si="456"/>
        <v>43281</v>
      </c>
      <c r="H3255" s="13">
        <v>13</v>
      </c>
      <c r="I3255" s="65">
        <v>7.2580909147697703</v>
      </c>
      <c r="J3255" s="65">
        <v>32.670053702501235</v>
      </c>
      <c r="K3255" s="65">
        <f t="shared" si="450"/>
        <v>6.0671677627831109</v>
      </c>
      <c r="L3255" s="65">
        <v>22.452107724025179</v>
      </c>
      <c r="M3255" s="63">
        <v>1920.5759068249911</v>
      </c>
    </row>
    <row r="3256" spans="1:13" ht="15" customHeight="1">
      <c r="A3256" s="8">
        <v>42094</v>
      </c>
      <c r="B3256" s="9" t="s">
        <v>52</v>
      </c>
      <c r="C3256" s="10" t="s">
        <v>36</v>
      </c>
      <c r="D3256" s="10" t="s">
        <v>45</v>
      </c>
      <c r="E3256" s="16" t="s">
        <v>6</v>
      </c>
      <c r="F3256" s="16" t="s">
        <v>9</v>
      </c>
      <c r="G3256" s="12">
        <f t="shared" si="456"/>
        <v>43373</v>
      </c>
      <c r="H3256" s="13">
        <v>14</v>
      </c>
      <c r="I3256" s="65">
        <v>6.9422615536054373</v>
      </c>
      <c r="J3256" s="65">
        <v>31.638322243167252</v>
      </c>
      <c r="K3256" s="65">
        <f t="shared" si="450"/>
        <v>5.9105300942714543</v>
      </c>
      <c r="L3256" s="65">
        <v>21.684738284629059</v>
      </c>
      <c r="M3256" s="63">
        <v>1922.8186971635662</v>
      </c>
    </row>
    <row r="3257" spans="1:13" ht="15" customHeight="1">
      <c r="A3257" s="8">
        <v>42094</v>
      </c>
      <c r="B3257" s="9" t="s">
        <v>52</v>
      </c>
      <c r="C3257" s="10" t="s">
        <v>36</v>
      </c>
      <c r="D3257" s="10" t="s">
        <v>45</v>
      </c>
      <c r="E3257" s="16" t="s">
        <v>6</v>
      </c>
      <c r="F3257" s="16" t="s">
        <v>9</v>
      </c>
      <c r="G3257" s="12">
        <f t="shared" si="456"/>
        <v>43465</v>
      </c>
      <c r="H3257" s="13">
        <v>15</v>
      </c>
      <c r="I3257" s="65">
        <v>6.7944227722852926</v>
      </c>
      <c r="J3257" s="65">
        <v>30.59617482452283</v>
      </c>
      <c r="K3257" s="65">
        <f t="shared" si="450"/>
        <v>5.7522753536408704</v>
      </c>
      <c r="L3257" s="65">
        <v>20.874517883457095</v>
      </c>
      <c r="M3257" s="63">
        <v>1922.4407186304497</v>
      </c>
    </row>
    <row r="3258" spans="1:13" ht="15" customHeight="1">
      <c r="A3258" s="8">
        <v>42094</v>
      </c>
      <c r="B3258" s="9" t="s">
        <v>52</v>
      </c>
      <c r="C3258" s="10" t="s">
        <v>36</v>
      </c>
      <c r="D3258" s="10" t="s">
        <v>45</v>
      </c>
      <c r="E3258" s="16" t="s">
        <v>6</v>
      </c>
      <c r="F3258" s="16" t="s">
        <v>9</v>
      </c>
      <c r="G3258" s="12">
        <f t="shared" si="456"/>
        <v>43555</v>
      </c>
      <c r="H3258" s="13">
        <v>16</v>
      </c>
      <c r="I3258" s="65">
        <v>6.5834595331025589</v>
      </c>
      <c r="J3258" s="65">
        <v>29.574589725500918</v>
      </c>
      <c r="K3258" s="65">
        <f t="shared" si="450"/>
        <v>5.5618744340806465</v>
      </c>
      <c r="L3258" s="65">
        <v>20.046105502859195</v>
      </c>
      <c r="M3258" s="63">
        <v>1927.2911637743205</v>
      </c>
    </row>
    <row r="3259" spans="1:13" ht="15" customHeight="1">
      <c r="A3259" s="8">
        <v>42094</v>
      </c>
      <c r="B3259" s="9" t="s">
        <v>52</v>
      </c>
      <c r="C3259" s="10" t="s">
        <v>36</v>
      </c>
      <c r="D3259" s="10" t="s">
        <v>45</v>
      </c>
      <c r="E3259" s="16" t="s">
        <v>6</v>
      </c>
      <c r="F3259" s="16" t="s">
        <v>9</v>
      </c>
      <c r="G3259" s="12">
        <f t="shared" si="456"/>
        <v>43646</v>
      </c>
      <c r="H3259" s="13">
        <v>17</v>
      </c>
      <c r="I3259" s="65">
        <v>6.2827420807248275</v>
      </c>
      <c r="J3259" s="65">
        <v>28.726294906514404</v>
      </c>
      <c r="K3259" s="65">
        <f t="shared" si="450"/>
        <v>5.4344472617383142</v>
      </c>
      <c r="L3259" s="65">
        <v>19.329460972732985</v>
      </c>
      <c r="M3259" s="63">
        <v>1942.5584914195854</v>
      </c>
    </row>
    <row r="3260" spans="1:13" ht="15" customHeight="1">
      <c r="A3260" s="8">
        <v>42094</v>
      </c>
      <c r="B3260" s="9" t="s">
        <v>52</v>
      </c>
      <c r="C3260" s="10" t="s">
        <v>36</v>
      </c>
      <c r="D3260" s="10" t="s">
        <v>45</v>
      </c>
      <c r="E3260" s="16" t="s">
        <v>6</v>
      </c>
      <c r="F3260" s="16" t="s">
        <v>9</v>
      </c>
      <c r="G3260" s="12">
        <f t="shared" si="456"/>
        <v>43738</v>
      </c>
      <c r="H3260" s="13">
        <v>18</v>
      </c>
      <c r="I3260" s="65">
        <v>6.0671677627831153</v>
      </c>
      <c r="J3260" s="65">
        <v>28.15562920799184</v>
      </c>
      <c r="K3260" s="65">
        <f t="shared" si="450"/>
        <v>5.4965020642605511</v>
      </c>
      <c r="L3260" s="65">
        <v>18.697376855832371</v>
      </c>
      <c r="M3260" s="63">
        <v>1955.9982125703038</v>
      </c>
    </row>
    <row r="3261" spans="1:13" ht="15" customHeight="1">
      <c r="A3261" s="8">
        <v>42094</v>
      </c>
      <c r="B3261" s="9" t="s">
        <v>52</v>
      </c>
      <c r="C3261" s="10" t="s">
        <v>36</v>
      </c>
      <c r="D3261" s="10" t="s">
        <v>45</v>
      </c>
      <c r="E3261" s="16" t="s">
        <v>6</v>
      </c>
      <c r="F3261" s="16" t="s">
        <v>9</v>
      </c>
      <c r="G3261" s="12">
        <f t="shared" si="456"/>
        <v>43830</v>
      </c>
      <c r="H3261" s="13">
        <v>19</v>
      </c>
      <c r="I3261" s="65">
        <v>5.9105300942714525</v>
      </c>
      <c r="J3261" s="65">
        <v>27.682374482653856</v>
      </c>
      <c r="K3261" s="65">
        <f t="shared" si="450"/>
        <v>5.4372753689334683</v>
      </c>
      <c r="L3261" s="65">
        <v>18.219700688402931</v>
      </c>
      <c r="M3261" s="63">
        <v>1965.9874897670861</v>
      </c>
    </row>
    <row r="3262" spans="1:13" ht="15" customHeight="1">
      <c r="A3262" s="8">
        <v>42094</v>
      </c>
      <c r="B3262" s="9" t="s">
        <v>52</v>
      </c>
      <c r="C3262" s="10" t="s">
        <v>36</v>
      </c>
      <c r="D3262" s="10" t="s">
        <v>45</v>
      </c>
      <c r="E3262" s="16" t="s">
        <v>6</v>
      </c>
      <c r="F3262" s="16" t="s">
        <v>9</v>
      </c>
      <c r="G3262" s="12">
        <f t="shared" si="456"/>
        <v>43921</v>
      </c>
      <c r="H3262" s="13">
        <v>20</v>
      </c>
      <c r="I3262" s="65">
        <v>5.7522753536408793</v>
      </c>
      <c r="J3262" s="65">
        <v>26.864165658954274</v>
      </c>
      <c r="K3262" s="65">
        <f t="shared" si="450"/>
        <v>4.9340665299412976</v>
      </c>
      <c r="L3262" s="65">
        <v>17.730163331354085</v>
      </c>
      <c r="M3262" s="63">
        <v>1973.2054521442772</v>
      </c>
    </row>
    <row r="3263" spans="1:13" ht="15" customHeight="1">
      <c r="A3263" s="8">
        <v>42094</v>
      </c>
      <c r="B3263" s="9" t="s">
        <v>52</v>
      </c>
      <c r="C3263" s="10" t="s">
        <v>36</v>
      </c>
      <c r="D3263" s="10" t="s">
        <v>45</v>
      </c>
      <c r="E3263" s="16" t="s">
        <v>6</v>
      </c>
      <c r="F3263" s="16" t="s">
        <v>9</v>
      </c>
      <c r="G3263" s="12">
        <f t="shared" si="456"/>
        <v>44012</v>
      </c>
      <c r="H3263" s="13">
        <v>21</v>
      </c>
      <c r="I3263" s="65">
        <v>5.5618744340806394</v>
      </c>
      <c r="J3263" s="65">
        <v>25.975356035906977</v>
      </c>
      <c r="K3263" s="65">
        <f t="shared" si="450"/>
        <v>4.6730648110333419</v>
      </c>
      <c r="L3263" s="65">
        <v>17.027690010141477</v>
      </c>
      <c r="M3263" s="63">
        <v>1987.2899998755859</v>
      </c>
    </row>
    <row r="3264" spans="1:13" ht="15" customHeight="1">
      <c r="A3264" s="8">
        <f t="shared" ref="A3264:F3265" si="457">A3263</f>
        <v>42094</v>
      </c>
      <c r="B3264" s="9" t="str">
        <f t="shared" si="457"/>
        <v>Mid-Cycle 2015</v>
      </c>
      <c r="C3264" s="10" t="str">
        <f t="shared" si="457"/>
        <v>Adverse</v>
      </c>
      <c r="D3264" s="10" t="str">
        <f t="shared" si="457"/>
        <v>HE and Mtg Tran</v>
      </c>
      <c r="E3264" s="11" t="str">
        <f t="shared" si="457"/>
        <v>Resi Real Estate</v>
      </c>
      <c r="F3264" s="11" t="str">
        <f t="shared" si="457"/>
        <v>Closed-End Junior Liens</v>
      </c>
      <c r="G3264" s="12">
        <f t="shared" si="456"/>
        <v>44104</v>
      </c>
      <c r="H3264" s="13">
        <v>22</v>
      </c>
      <c r="I3264" s="65">
        <v>5.4344472617383133</v>
      </c>
      <c r="J3264" s="65">
        <v>25.030031959467522</v>
      </c>
      <c r="K3264" s="65">
        <f t="shared" si="450"/>
        <v>4.4891231852988582</v>
      </c>
      <c r="L3264" s="65">
        <v>16.097796856309508</v>
      </c>
      <c r="M3264" s="63">
        <v>1999.5727417293422</v>
      </c>
    </row>
    <row r="3265" spans="1:13" ht="15" customHeight="1">
      <c r="A3265" s="8">
        <f t="shared" si="457"/>
        <v>42094</v>
      </c>
      <c r="B3265" s="9" t="str">
        <f t="shared" si="457"/>
        <v>Mid-Cycle 2015</v>
      </c>
      <c r="C3265" s="10" t="str">
        <f t="shared" si="457"/>
        <v>Adverse</v>
      </c>
      <c r="D3265" s="10" t="str">
        <f t="shared" si="457"/>
        <v>HE and Mtg Tran</v>
      </c>
      <c r="E3265" s="11" t="str">
        <f t="shared" si="457"/>
        <v>Resi Real Estate</v>
      </c>
      <c r="F3265" s="11" t="str">
        <f t="shared" si="457"/>
        <v>Closed-End Junior Liens</v>
      </c>
      <c r="G3265" s="12">
        <f t="shared" si="456"/>
        <v>44196</v>
      </c>
      <c r="H3265" s="13">
        <v>23</v>
      </c>
      <c r="I3265" s="65">
        <v>5.496502064260552</v>
      </c>
      <c r="J3265" s="65">
        <v>23.857610816002467</v>
      </c>
      <c r="K3265" s="65">
        <f t="shared" si="450"/>
        <v>4.3240809207954971</v>
      </c>
      <c r="L3265" s="65">
        <v>15.051138609174215</v>
      </c>
      <c r="M3265" s="63">
        <v>2011.7367713545564</v>
      </c>
    </row>
    <row r="3266" spans="1:13" ht="15" customHeight="1">
      <c r="A3266" s="21">
        <f>A3267</f>
        <v>42094</v>
      </c>
      <c r="B3266" s="21" t="str">
        <f t="shared" ref="B3266:F3266" si="458">B3267</f>
        <v>Mid-Cycle 2015</v>
      </c>
      <c r="C3266" s="21" t="str">
        <f t="shared" si="458"/>
        <v>Adverse</v>
      </c>
      <c r="D3266" s="21" t="str">
        <f t="shared" si="458"/>
        <v>HE and Mtg Tran</v>
      </c>
      <c r="E3266" s="21" t="str">
        <f t="shared" si="458"/>
        <v>Resi Real Estate</v>
      </c>
      <c r="F3266" s="21" t="str">
        <f t="shared" si="458"/>
        <v>HELOCs</v>
      </c>
      <c r="G3266" s="21">
        <f>A3266</f>
        <v>42094</v>
      </c>
      <c r="H3266" s="22">
        <v>0</v>
      </c>
      <c r="I3266" s="30">
        <v>0</v>
      </c>
      <c r="J3266" s="65">
        <v>301.80471288987741</v>
      </c>
      <c r="K3266" s="59">
        <v>0</v>
      </c>
      <c r="L3266" s="65">
        <v>496.34866632999996</v>
      </c>
      <c r="M3266" s="63">
        <v>18536.845775635051</v>
      </c>
    </row>
    <row r="3267" spans="1:13" ht="15" customHeight="1">
      <c r="A3267" s="8">
        <v>42094</v>
      </c>
      <c r="B3267" s="9" t="s">
        <v>52</v>
      </c>
      <c r="C3267" s="10" t="s">
        <v>36</v>
      </c>
      <c r="D3267" s="10" t="s">
        <v>45</v>
      </c>
      <c r="E3267" s="16" t="s">
        <v>6</v>
      </c>
      <c r="F3267" s="16" t="s">
        <v>10</v>
      </c>
      <c r="G3267" s="12">
        <f t="shared" ref="G3267:G3289" si="459">G3243</f>
        <v>42185</v>
      </c>
      <c r="H3267" s="13">
        <v>1</v>
      </c>
      <c r="I3267" s="65">
        <v>46.730642000231327</v>
      </c>
      <c r="J3267" s="65">
        <v>335.00907846839647</v>
      </c>
      <c r="K3267" s="65">
        <f t="shared" si="450"/>
        <v>79.935007578750387</v>
      </c>
      <c r="L3267" s="65">
        <v>534.28911580888359</v>
      </c>
      <c r="M3267" s="63">
        <v>18098.629187196162</v>
      </c>
    </row>
    <row r="3268" spans="1:13" ht="15" customHeight="1">
      <c r="A3268" s="8">
        <v>42094</v>
      </c>
      <c r="B3268" s="9" t="s">
        <v>52</v>
      </c>
      <c r="C3268" s="10" t="s">
        <v>36</v>
      </c>
      <c r="D3268" s="10" t="s">
        <v>45</v>
      </c>
      <c r="E3268" s="16" t="s">
        <v>6</v>
      </c>
      <c r="F3268" s="16" t="s">
        <v>10</v>
      </c>
      <c r="G3268" s="12">
        <f t="shared" si="459"/>
        <v>42277</v>
      </c>
      <c r="H3268" s="13">
        <v>2</v>
      </c>
      <c r="I3268" s="65">
        <v>35.022516828687358</v>
      </c>
      <c r="J3268" s="65">
        <v>367.60037353356597</v>
      </c>
      <c r="K3268" s="65">
        <f t="shared" ref="K3268:K3331" si="460">J3268-J3267+I3268</f>
        <v>67.613811893856862</v>
      </c>
      <c r="L3268" s="65">
        <v>536.17669268955274</v>
      </c>
      <c r="M3268" s="63">
        <v>17846.383437448472</v>
      </c>
    </row>
    <row r="3269" spans="1:13" ht="15" customHeight="1">
      <c r="A3269" s="8">
        <v>42094</v>
      </c>
      <c r="B3269" s="9" t="s">
        <v>52</v>
      </c>
      <c r="C3269" s="10" t="s">
        <v>36</v>
      </c>
      <c r="D3269" s="10" t="s">
        <v>45</v>
      </c>
      <c r="E3269" s="16" t="s">
        <v>6</v>
      </c>
      <c r="F3269" s="16" t="s">
        <v>10</v>
      </c>
      <c r="G3269" s="12">
        <f t="shared" si="459"/>
        <v>42369</v>
      </c>
      <c r="H3269" s="13">
        <v>3</v>
      </c>
      <c r="I3269" s="65">
        <v>55.808640789162347</v>
      </c>
      <c r="J3269" s="65">
        <v>377.93533407663074</v>
      </c>
      <c r="K3269" s="65">
        <f t="shared" si="460"/>
        <v>66.143601332227121</v>
      </c>
      <c r="L3269" s="65">
        <v>526.84575589604594</v>
      </c>
      <c r="M3269" s="63">
        <v>17576.822306138227</v>
      </c>
    </row>
    <row r="3270" spans="1:13" ht="15" customHeight="1">
      <c r="A3270" s="8">
        <v>42094</v>
      </c>
      <c r="B3270" s="9" t="s">
        <v>52</v>
      </c>
      <c r="C3270" s="10" t="s">
        <v>36</v>
      </c>
      <c r="D3270" s="10" t="s">
        <v>45</v>
      </c>
      <c r="E3270" s="16" t="s">
        <v>6</v>
      </c>
      <c r="F3270" s="16" t="s">
        <v>10</v>
      </c>
      <c r="G3270" s="12">
        <f t="shared" si="459"/>
        <v>42460</v>
      </c>
      <c r="H3270" s="13">
        <v>4</v>
      </c>
      <c r="I3270" s="65">
        <v>59.919994382286191</v>
      </c>
      <c r="J3270" s="65">
        <v>379.09789471843868</v>
      </c>
      <c r="K3270" s="65">
        <f t="shared" si="460"/>
        <v>61.082555024094134</v>
      </c>
      <c r="L3270" s="65">
        <v>497.28050692976456</v>
      </c>
      <c r="M3270" s="63">
        <v>17288.631375192672</v>
      </c>
    </row>
    <row r="3271" spans="1:13" ht="15" customHeight="1">
      <c r="A3271" s="8">
        <v>42094</v>
      </c>
      <c r="B3271" s="9" t="s">
        <v>52</v>
      </c>
      <c r="C3271" s="10" t="s">
        <v>36</v>
      </c>
      <c r="D3271" s="10" t="s">
        <v>45</v>
      </c>
      <c r="E3271" s="16" t="s">
        <v>6</v>
      </c>
      <c r="F3271" s="16" t="s">
        <v>10</v>
      </c>
      <c r="G3271" s="12">
        <f t="shared" si="459"/>
        <v>42551</v>
      </c>
      <c r="H3271" s="13">
        <v>5</v>
      </c>
      <c r="I3271" s="65">
        <v>62.81388837081083</v>
      </c>
      <c r="J3271" s="65">
        <v>375.64364614109661</v>
      </c>
      <c r="K3271" s="65">
        <f t="shared" si="460"/>
        <v>59.359639793468759</v>
      </c>
      <c r="L3271" s="65">
        <v>479.86596791082303</v>
      </c>
      <c r="M3271" s="63">
        <v>17113.48730672841</v>
      </c>
    </row>
    <row r="3272" spans="1:13" ht="15" customHeight="1">
      <c r="A3272" s="8">
        <v>42094</v>
      </c>
      <c r="B3272" s="9" t="s">
        <v>52</v>
      </c>
      <c r="C3272" s="10" t="s">
        <v>36</v>
      </c>
      <c r="D3272" s="10" t="s">
        <v>45</v>
      </c>
      <c r="E3272" s="16" t="s">
        <v>6</v>
      </c>
      <c r="F3272" s="16" t="s">
        <v>10</v>
      </c>
      <c r="G3272" s="12">
        <f t="shared" si="459"/>
        <v>42643</v>
      </c>
      <c r="H3272" s="13">
        <v>6</v>
      </c>
      <c r="I3272" s="65">
        <v>62.844939540811907</v>
      </c>
      <c r="J3272" s="65">
        <v>371.72458878693777</v>
      </c>
      <c r="K3272" s="65">
        <f t="shared" si="460"/>
        <v>58.92588218665307</v>
      </c>
      <c r="L3272" s="65">
        <v>475.85779451648148</v>
      </c>
      <c r="M3272" s="63">
        <v>16993.545383434754</v>
      </c>
    </row>
    <row r="3273" spans="1:13" ht="15" customHeight="1">
      <c r="A3273" s="8">
        <v>42094</v>
      </c>
      <c r="B3273" s="9" t="s">
        <v>52</v>
      </c>
      <c r="C3273" s="10" t="s">
        <v>36</v>
      </c>
      <c r="D3273" s="10" t="s">
        <v>45</v>
      </c>
      <c r="E3273" s="16" t="s">
        <v>6</v>
      </c>
      <c r="F3273" s="16" t="s">
        <v>10</v>
      </c>
      <c r="G3273" s="12">
        <f t="shared" si="459"/>
        <v>42735</v>
      </c>
      <c r="H3273" s="13">
        <v>7</v>
      </c>
      <c r="I3273" s="65">
        <v>63.747056531723068</v>
      </c>
      <c r="J3273" s="65">
        <v>367.70907451779971</v>
      </c>
      <c r="K3273" s="65">
        <f t="shared" si="460"/>
        <v>59.731542262585002</v>
      </c>
      <c r="L3273" s="65">
        <v>478.23828291984125</v>
      </c>
      <c r="M3273" s="63">
        <v>16785.112054605193</v>
      </c>
    </row>
    <row r="3274" spans="1:13" ht="15" customHeight="1">
      <c r="A3274" s="8">
        <v>42094</v>
      </c>
      <c r="B3274" s="9" t="s">
        <v>52</v>
      </c>
      <c r="C3274" s="10" t="s">
        <v>36</v>
      </c>
      <c r="D3274" s="10" t="s">
        <v>45</v>
      </c>
      <c r="E3274" s="16" t="s">
        <v>6</v>
      </c>
      <c r="F3274" s="16" t="s">
        <v>10</v>
      </c>
      <c r="G3274" s="12">
        <f t="shared" si="459"/>
        <v>42825</v>
      </c>
      <c r="H3274" s="13">
        <v>8</v>
      </c>
      <c r="I3274" s="65">
        <v>63.6695280545324</v>
      </c>
      <c r="J3274" s="65">
        <v>361.82291683705915</v>
      </c>
      <c r="K3274" s="65">
        <f t="shared" si="460"/>
        <v>57.783370373791847</v>
      </c>
      <c r="L3274" s="65">
        <v>480.63437973280696</v>
      </c>
      <c r="M3274" s="63">
        <v>16524.861499549734</v>
      </c>
    </row>
    <row r="3275" spans="1:13" ht="15" customHeight="1">
      <c r="A3275" s="8">
        <v>42094</v>
      </c>
      <c r="B3275" s="9" t="s">
        <v>52</v>
      </c>
      <c r="C3275" s="10" t="s">
        <v>36</v>
      </c>
      <c r="D3275" s="10" t="s">
        <v>45</v>
      </c>
      <c r="E3275" s="16" t="s">
        <v>6</v>
      </c>
      <c r="F3275" s="16" t="s">
        <v>10</v>
      </c>
      <c r="G3275" s="12">
        <f t="shared" si="459"/>
        <v>42916</v>
      </c>
      <c r="H3275" s="13">
        <v>9</v>
      </c>
      <c r="I3275" s="65">
        <v>62.458154756589941</v>
      </c>
      <c r="J3275" s="65">
        <v>354.78388708860183</v>
      </c>
      <c r="K3275" s="65">
        <f t="shared" si="460"/>
        <v>55.419125008132617</v>
      </c>
      <c r="L3275" s="65">
        <v>511.01994426662407</v>
      </c>
      <c r="M3275" s="63">
        <v>16424.61100826268</v>
      </c>
    </row>
    <row r="3276" spans="1:13" ht="15" customHeight="1">
      <c r="A3276" s="8">
        <v>42094</v>
      </c>
      <c r="B3276" s="9" t="s">
        <v>52</v>
      </c>
      <c r="C3276" s="10" t="s">
        <v>36</v>
      </c>
      <c r="D3276" s="10" t="s">
        <v>45</v>
      </c>
      <c r="E3276" s="16" t="s">
        <v>6</v>
      </c>
      <c r="F3276" s="16" t="s">
        <v>10</v>
      </c>
      <c r="G3276" s="12">
        <f t="shared" si="459"/>
        <v>43008</v>
      </c>
      <c r="H3276" s="13">
        <v>10</v>
      </c>
      <c r="I3276" s="65">
        <v>60.035492088396232</v>
      </c>
      <c r="J3276" s="65">
        <v>348.50075516632813</v>
      </c>
      <c r="K3276" s="65">
        <f t="shared" si="460"/>
        <v>53.752360166122536</v>
      </c>
      <c r="L3276" s="65">
        <v>512.88935052827401</v>
      </c>
      <c r="M3276" s="63">
        <v>16363.514029731721</v>
      </c>
    </row>
    <row r="3277" spans="1:13" ht="15" customHeight="1">
      <c r="A3277" s="8">
        <v>42094</v>
      </c>
      <c r="B3277" s="9" t="s">
        <v>52</v>
      </c>
      <c r="C3277" s="10" t="s">
        <v>36</v>
      </c>
      <c r="D3277" s="10" t="s">
        <v>45</v>
      </c>
      <c r="E3277" s="16" t="s">
        <v>6</v>
      </c>
      <c r="F3277" s="16" t="s">
        <v>10</v>
      </c>
      <c r="G3277" s="12">
        <f t="shared" si="459"/>
        <v>43100</v>
      </c>
      <c r="H3277" s="13">
        <v>11</v>
      </c>
      <c r="I3277" s="65">
        <v>59.07648346702134</v>
      </c>
      <c r="J3277" s="65">
        <v>340.65669539029676</v>
      </c>
      <c r="K3277" s="65">
        <f t="shared" si="460"/>
        <v>51.232423690989968</v>
      </c>
      <c r="L3277" s="65">
        <v>519.61783119854113</v>
      </c>
      <c r="M3277" s="63">
        <v>16212.592928969862</v>
      </c>
    </row>
    <row r="3278" spans="1:13" ht="15" customHeight="1">
      <c r="A3278" s="8">
        <v>42094</v>
      </c>
      <c r="B3278" s="9" t="s">
        <v>52</v>
      </c>
      <c r="C3278" s="10" t="s">
        <v>36</v>
      </c>
      <c r="D3278" s="10" t="s">
        <v>45</v>
      </c>
      <c r="E3278" s="16" t="s">
        <v>6</v>
      </c>
      <c r="F3278" s="16" t="s">
        <v>10</v>
      </c>
      <c r="G3278" s="12">
        <f t="shared" si="459"/>
        <v>43190</v>
      </c>
      <c r="H3278" s="13">
        <v>12</v>
      </c>
      <c r="I3278" s="65">
        <v>60.726651297431118</v>
      </c>
      <c r="J3278" s="65">
        <v>328.79758754994327</v>
      </c>
      <c r="K3278" s="65">
        <f t="shared" si="460"/>
        <v>48.86754345707763</v>
      </c>
      <c r="L3278" s="65">
        <v>526.02868547149831</v>
      </c>
      <c r="M3278" s="63">
        <v>16088.579748654194</v>
      </c>
    </row>
    <row r="3279" spans="1:13" ht="15" customHeight="1">
      <c r="A3279" s="8">
        <v>42094</v>
      </c>
      <c r="B3279" s="9" t="s">
        <v>52</v>
      </c>
      <c r="C3279" s="10" t="s">
        <v>36</v>
      </c>
      <c r="D3279" s="10" t="s">
        <v>45</v>
      </c>
      <c r="E3279" s="16" t="s">
        <v>6</v>
      </c>
      <c r="F3279" s="16" t="s">
        <v>10</v>
      </c>
      <c r="G3279" s="12">
        <f t="shared" si="459"/>
        <v>43281</v>
      </c>
      <c r="H3279" s="13">
        <v>13</v>
      </c>
      <c r="I3279" s="65">
        <v>59.856880369197498</v>
      </c>
      <c r="J3279" s="65">
        <v>315.36601527246899</v>
      </c>
      <c r="K3279" s="65">
        <f t="shared" si="460"/>
        <v>46.42530809172321</v>
      </c>
      <c r="L3279" s="65">
        <v>499.93859589875416</v>
      </c>
      <c r="M3279" s="63">
        <v>16119.855126982598</v>
      </c>
    </row>
    <row r="3280" spans="1:13" ht="15" customHeight="1">
      <c r="A3280" s="8">
        <v>42094</v>
      </c>
      <c r="B3280" s="9" t="s">
        <v>52</v>
      </c>
      <c r="C3280" s="10" t="s">
        <v>36</v>
      </c>
      <c r="D3280" s="10" t="s">
        <v>45</v>
      </c>
      <c r="E3280" s="16" t="s">
        <v>6</v>
      </c>
      <c r="F3280" s="16" t="s">
        <v>10</v>
      </c>
      <c r="G3280" s="12">
        <f t="shared" si="459"/>
        <v>43373</v>
      </c>
      <c r="H3280" s="13">
        <v>14</v>
      </c>
      <c r="I3280" s="65">
        <v>59.582118010999395</v>
      </c>
      <c r="J3280" s="65">
        <v>299.96121615076254</v>
      </c>
      <c r="K3280" s="65">
        <f t="shared" si="460"/>
        <v>44.177318889292948</v>
      </c>
      <c r="L3280" s="65">
        <v>467.70112885303746</v>
      </c>
      <c r="M3280" s="63">
        <v>16170.738983429601</v>
      </c>
    </row>
    <row r="3281" spans="1:13" ht="15" customHeight="1">
      <c r="A3281" s="8">
        <v>42094</v>
      </c>
      <c r="B3281" s="9" t="s">
        <v>52</v>
      </c>
      <c r="C3281" s="10" t="s">
        <v>36</v>
      </c>
      <c r="D3281" s="10" t="s">
        <v>45</v>
      </c>
      <c r="E3281" s="16" t="s">
        <v>6</v>
      </c>
      <c r="F3281" s="16" t="s">
        <v>10</v>
      </c>
      <c r="G3281" s="12">
        <f t="shared" si="459"/>
        <v>43465</v>
      </c>
      <c r="H3281" s="13">
        <v>15</v>
      </c>
      <c r="I3281" s="65">
        <v>60.262745276479201</v>
      </c>
      <c r="J3281" s="65">
        <v>282.00331905387236</v>
      </c>
      <c r="K3281" s="65">
        <f t="shared" si="460"/>
        <v>42.304848179589023</v>
      </c>
      <c r="L3281" s="65">
        <v>427.28987545639058</v>
      </c>
      <c r="M3281" s="63">
        <v>16102.8366634961</v>
      </c>
    </row>
    <row r="3282" spans="1:13" ht="15" customHeight="1">
      <c r="A3282" s="8">
        <v>42094</v>
      </c>
      <c r="B3282" s="9" t="s">
        <v>52</v>
      </c>
      <c r="C3282" s="10" t="s">
        <v>36</v>
      </c>
      <c r="D3282" s="10" t="s">
        <v>45</v>
      </c>
      <c r="E3282" s="16" t="s">
        <v>6</v>
      </c>
      <c r="F3282" s="16" t="s">
        <v>10</v>
      </c>
      <c r="G3282" s="12">
        <f t="shared" si="459"/>
        <v>43555</v>
      </c>
      <c r="H3282" s="13">
        <v>16</v>
      </c>
      <c r="I3282" s="65">
        <v>57.620017382728115</v>
      </c>
      <c r="J3282" s="65">
        <v>265.60683840032812</v>
      </c>
      <c r="K3282" s="65">
        <f t="shared" si="460"/>
        <v>41.22353672918387</v>
      </c>
      <c r="L3282" s="65">
        <v>383.02927508457861</v>
      </c>
      <c r="M3282" s="63">
        <v>16141.267185634799</v>
      </c>
    </row>
    <row r="3283" spans="1:13" ht="15" customHeight="1">
      <c r="A3283" s="8">
        <v>42094</v>
      </c>
      <c r="B3283" s="9" t="s">
        <v>52</v>
      </c>
      <c r="C3283" s="10" t="s">
        <v>36</v>
      </c>
      <c r="D3283" s="10" t="s">
        <v>45</v>
      </c>
      <c r="E3283" s="16" t="s">
        <v>6</v>
      </c>
      <c r="F3283" s="16" t="s">
        <v>10</v>
      </c>
      <c r="G3283" s="12">
        <f t="shared" si="459"/>
        <v>43646</v>
      </c>
      <c r="H3283" s="13">
        <v>17</v>
      </c>
      <c r="I3283" s="65">
        <v>53.579624758090844</v>
      </c>
      <c r="J3283" s="65">
        <v>251.82676870836977</v>
      </c>
      <c r="K3283" s="65">
        <f t="shared" si="460"/>
        <v>39.799555066132498</v>
      </c>
      <c r="L3283" s="65">
        <v>367.57048462360444</v>
      </c>
      <c r="M3283" s="63">
        <v>16255.874256613399</v>
      </c>
    </row>
    <row r="3284" spans="1:13" ht="15" customHeight="1">
      <c r="A3284" s="8">
        <v>42094</v>
      </c>
      <c r="B3284" s="9" t="s">
        <v>52</v>
      </c>
      <c r="C3284" s="10" t="s">
        <v>36</v>
      </c>
      <c r="D3284" s="10" t="s">
        <v>45</v>
      </c>
      <c r="E3284" s="16" t="s">
        <v>6</v>
      </c>
      <c r="F3284" s="16" t="s">
        <v>10</v>
      </c>
      <c r="G3284" s="12">
        <f t="shared" si="459"/>
        <v>43738</v>
      </c>
      <c r="H3284" s="13">
        <v>18</v>
      </c>
      <c r="I3284" s="65">
        <v>50.130035784309733</v>
      </c>
      <c r="J3284" s="65">
        <v>239.26192621197092</v>
      </c>
      <c r="K3284" s="65">
        <f t="shared" si="460"/>
        <v>37.56519328791088</v>
      </c>
      <c r="L3284" s="65">
        <v>351.63231027867374</v>
      </c>
      <c r="M3284" s="63">
        <v>16388.062966126396</v>
      </c>
    </row>
    <row r="3285" spans="1:13" ht="15" customHeight="1">
      <c r="A3285" s="8">
        <v>42094</v>
      </c>
      <c r="B3285" s="9" t="s">
        <v>52</v>
      </c>
      <c r="C3285" s="10" t="s">
        <v>36</v>
      </c>
      <c r="D3285" s="10" t="s">
        <v>45</v>
      </c>
      <c r="E3285" s="16" t="s">
        <v>6</v>
      </c>
      <c r="F3285" s="16" t="s">
        <v>10</v>
      </c>
      <c r="G3285" s="12">
        <f t="shared" si="459"/>
        <v>43830</v>
      </c>
      <c r="H3285" s="13">
        <v>19</v>
      </c>
      <c r="I3285" s="65">
        <v>47.308072656370086</v>
      </c>
      <c r="J3285" s="65">
        <v>227.84109756312091</v>
      </c>
      <c r="K3285" s="65">
        <f t="shared" si="460"/>
        <v>35.887244007520081</v>
      </c>
      <c r="L3285" s="65">
        <v>335.67239636245813</v>
      </c>
      <c r="M3285" s="63">
        <v>16391.581205491402</v>
      </c>
    </row>
    <row r="3286" spans="1:13" ht="15" customHeight="1">
      <c r="A3286" s="8">
        <v>42094</v>
      </c>
      <c r="B3286" s="9" t="s">
        <v>52</v>
      </c>
      <c r="C3286" s="10" t="s">
        <v>36</v>
      </c>
      <c r="D3286" s="10" t="s">
        <v>45</v>
      </c>
      <c r="E3286" s="16" t="s">
        <v>6</v>
      </c>
      <c r="F3286" s="16" t="s">
        <v>10</v>
      </c>
      <c r="G3286" s="12">
        <f t="shared" si="459"/>
        <v>43921</v>
      </c>
      <c r="H3286" s="13">
        <v>20</v>
      </c>
      <c r="I3286" s="65">
        <v>45.439516085699097</v>
      </c>
      <c r="J3286" s="65">
        <v>217.35546908808641</v>
      </c>
      <c r="K3286" s="65">
        <f t="shared" si="460"/>
        <v>34.953887610664594</v>
      </c>
      <c r="L3286" s="65">
        <v>319.64541962976864</v>
      </c>
      <c r="M3286" s="63">
        <v>16497.4921951537</v>
      </c>
    </row>
    <row r="3287" spans="1:13" ht="15" customHeight="1">
      <c r="A3287" s="8">
        <v>42094</v>
      </c>
      <c r="B3287" s="9" t="s">
        <v>52</v>
      </c>
      <c r="C3287" s="10" t="s">
        <v>36</v>
      </c>
      <c r="D3287" s="10" t="s">
        <v>45</v>
      </c>
      <c r="E3287" s="16" t="s">
        <v>6</v>
      </c>
      <c r="F3287" s="16" t="s">
        <v>10</v>
      </c>
      <c r="G3287" s="12">
        <f t="shared" si="459"/>
        <v>44012</v>
      </c>
      <c r="H3287" s="13">
        <v>21</v>
      </c>
      <c r="I3287" s="65">
        <v>43.446308057468237</v>
      </c>
      <c r="J3287" s="65">
        <v>200.19229780553195</v>
      </c>
      <c r="K3287" s="65">
        <f t="shared" si="460"/>
        <v>26.283136774913778</v>
      </c>
      <c r="L3287" s="65">
        <v>303.53262159377175</v>
      </c>
      <c r="M3287" s="63">
        <v>16677.521516877001</v>
      </c>
    </row>
    <row r="3288" spans="1:13" ht="15" customHeight="1">
      <c r="A3288" s="8">
        <f t="shared" ref="A3288:F3289" si="461">A3287</f>
        <v>42094</v>
      </c>
      <c r="B3288" s="9" t="str">
        <f t="shared" si="461"/>
        <v>Mid-Cycle 2015</v>
      </c>
      <c r="C3288" s="10" t="str">
        <f t="shared" si="461"/>
        <v>Adverse</v>
      </c>
      <c r="D3288" s="10" t="str">
        <f t="shared" si="461"/>
        <v>HE and Mtg Tran</v>
      </c>
      <c r="E3288" s="11" t="str">
        <f t="shared" si="461"/>
        <v>Resi Real Estate</v>
      </c>
      <c r="F3288" s="11" t="str">
        <f t="shared" si="461"/>
        <v>HELOCs</v>
      </c>
      <c r="G3288" s="12">
        <f t="shared" si="459"/>
        <v>44104</v>
      </c>
      <c r="H3288" s="13">
        <v>22</v>
      </c>
      <c r="I3288" s="65">
        <v>41.324486069599182</v>
      </c>
      <c r="J3288" s="65">
        <v>184.10809480892138</v>
      </c>
      <c r="K3288" s="65">
        <f t="shared" si="460"/>
        <v>25.240283072988611</v>
      </c>
      <c r="L3288" s="65">
        <v>286.74781799774541</v>
      </c>
      <c r="M3288" s="63">
        <v>16871.119841672204</v>
      </c>
    </row>
    <row r="3289" spans="1:13" ht="15" customHeight="1">
      <c r="A3289" s="8">
        <f t="shared" si="461"/>
        <v>42094</v>
      </c>
      <c r="B3289" s="9" t="str">
        <f t="shared" si="461"/>
        <v>Mid-Cycle 2015</v>
      </c>
      <c r="C3289" s="10" t="str">
        <f t="shared" si="461"/>
        <v>Adverse</v>
      </c>
      <c r="D3289" s="10" t="str">
        <f t="shared" si="461"/>
        <v>HE and Mtg Tran</v>
      </c>
      <c r="E3289" s="11" t="str">
        <f t="shared" si="461"/>
        <v>Resi Real Estate</v>
      </c>
      <c r="F3289" s="11" t="str">
        <f t="shared" si="461"/>
        <v>HELOCs</v>
      </c>
      <c r="G3289" s="12">
        <f t="shared" si="459"/>
        <v>44196</v>
      </c>
      <c r="H3289" s="13">
        <v>23</v>
      </c>
      <c r="I3289" s="65">
        <v>39.084782849799602</v>
      </c>
      <c r="J3289" s="65">
        <v>169.80822600789116</v>
      </c>
      <c r="K3289" s="65">
        <f t="shared" si="460"/>
        <v>24.784914048769387</v>
      </c>
      <c r="L3289" s="65">
        <v>269.50250638126266</v>
      </c>
      <c r="M3289" s="63">
        <v>16918.456501420496</v>
      </c>
    </row>
    <row r="3290" spans="1:13" ht="15" customHeight="1">
      <c r="A3290" s="21">
        <f>A3291</f>
        <v>42094</v>
      </c>
      <c r="B3290" s="21" t="str">
        <f t="shared" ref="B3290:F3290" si="462">B3291</f>
        <v>Mid-Cycle 2015</v>
      </c>
      <c r="C3290" s="21" t="str">
        <f t="shared" si="462"/>
        <v>Severely Adverse</v>
      </c>
      <c r="D3290" s="21" t="str">
        <f t="shared" si="462"/>
        <v>HE and Mtg Tran</v>
      </c>
      <c r="E3290" s="21" t="str">
        <f t="shared" si="462"/>
        <v>Resi Real Estate</v>
      </c>
      <c r="F3290" s="21" t="str">
        <f t="shared" si="462"/>
        <v>First Lien Mortgages</v>
      </c>
      <c r="G3290" s="21">
        <f>A3290</f>
        <v>42094</v>
      </c>
      <c r="H3290" s="22">
        <v>0</v>
      </c>
      <c r="I3290" s="30">
        <v>0</v>
      </c>
      <c r="J3290" s="65">
        <v>21.038429785170429</v>
      </c>
      <c r="K3290" s="59">
        <v>0</v>
      </c>
      <c r="L3290" s="65">
        <v>750.07480599500002</v>
      </c>
      <c r="M3290" s="63">
        <v>10354.224028024701</v>
      </c>
    </row>
    <row r="3291" spans="1:13" ht="15" customHeight="1">
      <c r="A3291" s="8">
        <v>42094</v>
      </c>
      <c r="B3291" s="9" t="s">
        <v>52</v>
      </c>
      <c r="C3291" s="10" t="s">
        <v>37</v>
      </c>
      <c r="D3291" s="10" t="s">
        <v>45</v>
      </c>
      <c r="E3291" s="11" t="s">
        <v>6</v>
      </c>
      <c r="F3291" s="11" t="s">
        <v>7</v>
      </c>
      <c r="G3291" s="12">
        <f t="shared" ref="G3291:G3313" si="463">G3267</f>
        <v>42185</v>
      </c>
      <c r="H3291" s="13">
        <v>1</v>
      </c>
      <c r="I3291" s="65">
        <v>6.1330899648897699</v>
      </c>
      <c r="J3291" s="65">
        <v>30.077897600489997</v>
      </c>
      <c r="K3291" s="65">
        <f t="shared" si="460"/>
        <v>15.172557780209338</v>
      </c>
      <c r="L3291" s="65">
        <v>796.41843647054634</v>
      </c>
      <c r="M3291" s="63">
        <v>10951.470824405642</v>
      </c>
    </row>
    <row r="3292" spans="1:13" ht="15" customHeight="1">
      <c r="A3292" s="8">
        <v>42094</v>
      </c>
      <c r="B3292" s="9" t="s">
        <v>52</v>
      </c>
      <c r="C3292" s="10" t="s">
        <v>37</v>
      </c>
      <c r="D3292" s="10" t="s">
        <v>45</v>
      </c>
      <c r="E3292" s="11" t="s">
        <v>6</v>
      </c>
      <c r="F3292" s="11" t="s">
        <v>7</v>
      </c>
      <c r="G3292" s="12">
        <f t="shared" si="463"/>
        <v>42277</v>
      </c>
      <c r="H3292" s="13">
        <v>2</v>
      </c>
      <c r="I3292" s="65">
        <v>10.768311027112917</v>
      </c>
      <c r="J3292" s="65">
        <v>45.623212598411797</v>
      </c>
      <c r="K3292" s="65">
        <f t="shared" si="460"/>
        <v>26.313626025034715</v>
      </c>
      <c r="L3292" s="65">
        <v>791.88435431750077</v>
      </c>
      <c r="M3292" s="63">
        <v>11621.6222245233</v>
      </c>
    </row>
    <row r="3293" spans="1:13" ht="15" customHeight="1">
      <c r="A3293" s="8">
        <v>42094</v>
      </c>
      <c r="B3293" s="9" t="s">
        <v>52</v>
      </c>
      <c r="C3293" s="10" t="s">
        <v>37</v>
      </c>
      <c r="D3293" s="10" t="s">
        <v>45</v>
      </c>
      <c r="E3293" s="11" t="s">
        <v>6</v>
      </c>
      <c r="F3293" s="11" t="s">
        <v>7</v>
      </c>
      <c r="G3293" s="12">
        <f t="shared" si="463"/>
        <v>42369</v>
      </c>
      <c r="H3293" s="13">
        <v>3</v>
      </c>
      <c r="I3293" s="65">
        <v>14.199320110205633</v>
      </c>
      <c r="J3293" s="65">
        <v>58.87618091441184</v>
      </c>
      <c r="K3293" s="65">
        <f t="shared" si="460"/>
        <v>27.452288426205676</v>
      </c>
      <c r="L3293" s="65">
        <v>784.255106715343</v>
      </c>
      <c r="M3293" s="63">
        <v>12672.763927008829</v>
      </c>
    </row>
    <row r="3294" spans="1:13" ht="15" customHeight="1">
      <c r="A3294" s="8">
        <v>42094</v>
      </c>
      <c r="B3294" s="9" t="s">
        <v>52</v>
      </c>
      <c r="C3294" s="10" t="s">
        <v>37</v>
      </c>
      <c r="D3294" s="10" t="s">
        <v>45</v>
      </c>
      <c r="E3294" s="11" t="s">
        <v>6</v>
      </c>
      <c r="F3294" s="11" t="s">
        <v>7</v>
      </c>
      <c r="G3294" s="12">
        <f t="shared" si="463"/>
        <v>42460</v>
      </c>
      <c r="H3294" s="13">
        <v>4</v>
      </c>
      <c r="I3294" s="65">
        <v>15.704815587240867</v>
      </c>
      <c r="J3294" s="65">
        <v>71.810939025084707</v>
      </c>
      <c r="K3294" s="65">
        <f t="shared" si="460"/>
        <v>28.639573697913733</v>
      </c>
      <c r="L3294" s="65">
        <v>774.8323027192007</v>
      </c>
      <c r="M3294" s="63">
        <v>13318.442617877312</v>
      </c>
    </row>
    <row r="3295" spans="1:13" ht="15" customHeight="1">
      <c r="A3295" s="8">
        <v>42094</v>
      </c>
      <c r="B3295" s="9" t="s">
        <v>52</v>
      </c>
      <c r="C3295" s="10" t="s">
        <v>37</v>
      </c>
      <c r="D3295" s="10" t="s">
        <v>45</v>
      </c>
      <c r="E3295" s="11" t="s">
        <v>6</v>
      </c>
      <c r="F3295" s="11" t="s">
        <v>7</v>
      </c>
      <c r="G3295" s="12">
        <f t="shared" si="463"/>
        <v>42551</v>
      </c>
      <c r="H3295" s="13">
        <v>5</v>
      </c>
      <c r="I3295" s="65">
        <v>16.138025198919337</v>
      </c>
      <c r="J3295" s="65">
        <v>85.041031723933543</v>
      </c>
      <c r="K3295" s="65">
        <f t="shared" si="460"/>
        <v>29.368117897768172</v>
      </c>
      <c r="L3295" s="65">
        <v>765.58470065929589</v>
      </c>
      <c r="M3295" s="63">
        <v>13742.019602011231</v>
      </c>
    </row>
    <row r="3296" spans="1:13" ht="15" customHeight="1">
      <c r="A3296" s="8">
        <v>42094</v>
      </c>
      <c r="B3296" s="9" t="s">
        <v>52</v>
      </c>
      <c r="C3296" s="10" t="s">
        <v>37</v>
      </c>
      <c r="D3296" s="10" t="s">
        <v>45</v>
      </c>
      <c r="E3296" s="11" t="s">
        <v>6</v>
      </c>
      <c r="F3296" s="11" t="s">
        <v>7</v>
      </c>
      <c r="G3296" s="12">
        <f t="shared" si="463"/>
        <v>42643</v>
      </c>
      <c r="H3296" s="13">
        <v>6</v>
      </c>
      <c r="I3296" s="65">
        <v>17.417362981820908</v>
      </c>
      <c r="J3296" s="65">
        <v>94.455199239820601</v>
      </c>
      <c r="K3296" s="65">
        <f t="shared" si="460"/>
        <v>26.831530497707966</v>
      </c>
      <c r="L3296" s="65">
        <v>753.69759357873352</v>
      </c>
      <c r="M3296" s="63">
        <v>14089.454857950266</v>
      </c>
    </row>
    <row r="3297" spans="1:13" ht="15" customHeight="1">
      <c r="A3297" s="8">
        <v>42094</v>
      </c>
      <c r="B3297" s="9" t="s">
        <v>52</v>
      </c>
      <c r="C3297" s="10" t="s">
        <v>37</v>
      </c>
      <c r="D3297" s="10" t="s">
        <v>45</v>
      </c>
      <c r="E3297" s="11" t="s">
        <v>6</v>
      </c>
      <c r="F3297" s="11" t="s">
        <v>7</v>
      </c>
      <c r="G3297" s="12">
        <f t="shared" si="463"/>
        <v>42735</v>
      </c>
      <c r="H3297" s="13">
        <v>7</v>
      </c>
      <c r="I3297" s="65">
        <v>18.774813386567502</v>
      </c>
      <c r="J3297" s="65">
        <v>94.714580829613695</v>
      </c>
      <c r="K3297" s="65">
        <f t="shared" si="460"/>
        <v>19.034194976360595</v>
      </c>
      <c r="L3297" s="65">
        <v>739.97237825244451</v>
      </c>
      <c r="M3297" s="63">
        <v>14540.368441355757</v>
      </c>
    </row>
    <row r="3298" spans="1:13" ht="15" customHeight="1">
      <c r="A3298" s="8">
        <v>42094</v>
      </c>
      <c r="B3298" s="9" t="s">
        <v>52</v>
      </c>
      <c r="C3298" s="10" t="s">
        <v>37</v>
      </c>
      <c r="D3298" s="10" t="s">
        <v>45</v>
      </c>
      <c r="E3298" s="11" t="s">
        <v>6</v>
      </c>
      <c r="F3298" s="11" t="s">
        <v>7</v>
      </c>
      <c r="G3298" s="12">
        <f t="shared" si="463"/>
        <v>42825</v>
      </c>
      <c r="H3298" s="13">
        <v>8</v>
      </c>
      <c r="I3298" s="65">
        <v>18.896479232635027</v>
      </c>
      <c r="J3298" s="65">
        <v>91.826036009074912</v>
      </c>
      <c r="K3298" s="65">
        <f t="shared" si="460"/>
        <v>16.007934412096244</v>
      </c>
      <c r="L3298" s="65">
        <v>725.2195263463617</v>
      </c>
      <c r="M3298" s="63">
        <v>15011.568125427675</v>
      </c>
    </row>
    <row r="3299" spans="1:13" ht="15" customHeight="1">
      <c r="A3299" s="8">
        <v>42094</v>
      </c>
      <c r="B3299" s="9" t="s">
        <v>52</v>
      </c>
      <c r="C3299" s="10" t="s">
        <v>37</v>
      </c>
      <c r="D3299" s="10" t="s">
        <v>45</v>
      </c>
      <c r="E3299" s="11" t="s">
        <v>6</v>
      </c>
      <c r="F3299" s="11" t="s">
        <v>7</v>
      </c>
      <c r="G3299" s="12">
        <f t="shared" si="463"/>
        <v>42916</v>
      </c>
      <c r="H3299" s="13">
        <v>9</v>
      </c>
      <c r="I3299" s="65">
        <v>19.140745033615154</v>
      </c>
      <c r="J3299" s="65">
        <v>88.042435460341594</v>
      </c>
      <c r="K3299" s="65">
        <f t="shared" si="460"/>
        <v>15.357144484881836</v>
      </c>
      <c r="L3299" s="65">
        <v>707.01849688024186</v>
      </c>
      <c r="M3299" s="63">
        <v>15399.701510929501</v>
      </c>
    </row>
    <row r="3300" spans="1:13" ht="15" customHeight="1">
      <c r="A3300" s="8">
        <v>42094</v>
      </c>
      <c r="B3300" s="9" t="s">
        <v>52</v>
      </c>
      <c r="C3300" s="10" t="s">
        <v>37</v>
      </c>
      <c r="D3300" s="10" t="s">
        <v>45</v>
      </c>
      <c r="E3300" s="11" t="s">
        <v>6</v>
      </c>
      <c r="F3300" s="11" t="s">
        <v>7</v>
      </c>
      <c r="G3300" s="12">
        <f t="shared" si="463"/>
        <v>43008</v>
      </c>
      <c r="H3300" s="13">
        <v>10</v>
      </c>
      <c r="I3300" s="65">
        <v>19.0707096679801</v>
      </c>
      <c r="J3300" s="65">
        <v>83.772377781825895</v>
      </c>
      <c r="K3300" s="65">
        <f t="shared" si="460"/>
        <v>14.800651989464402</v>
      </c>
      <c r="L3300" s="65">
        <v>688.10787650498332</v>
      </c>
      <c r="M3300" s="63">
        <v>15710.695119158043</v>
      </c>
    </row>
    <row r="3301" spans="1:13" ht="15" customHeight="1">
      <c r="A3301" s="8">
        <v>42094</v>
      </c>
      <c r="B3301" s="9" t="s">
        <v>52</v>
      </c>
      <c r="C3301" s="10" t="s">
        <v>37</v>
      </c>
      <c r="D3301" s="10" t="s">
        <v>45</v>
      </c>
      <c r="E3301" s="11" t="s">
        <v>6</v>
      </c>
      <c r="F3301" s="11" t="s">
        <v>7</v>
      </c>
      <c r="G3301" s="12">
        <f t="shared" si="463"/>
        <v>43100</v>
      </c>
      <c r="H3301" s="13">
        <v>11</v>
      </c>
      <c r="I3301" s="65">
        <v>19.088153334771462</v>
      </c>
      <c r="J3301" s="65">
        <v>79.045268758344761</v>
      </c>
      <c r="K3301" s="65">
        <f t="shared" si="460"/>
        <v>14.361044311290328</v>
      </c>
      <c r="L3301" s="65">
        <v>667.62698046813421</v>
      </c>
      <c r="M3301" s="63">
        <v>16136.062222998968</v>
      </c>
    </row>
    <row r="3302" spans="1:13" ht="15" customHeight="1">
      <c r="A3302" s="8">
        <v>42094</v>
      </c>
      <c r="B3302" s="9" t="s">
        <v>52</v>
      </c>
      <c r="C3302" s="10" t="s">
        <v>37</v>
      </c>
      <c r="D3302" s="10" t="s">
        <v>45</v>
      </c>
      <c r="E3302" s="11" t="s">
        <v>6</v>
      </c>
      <c r="F3302" s="11" t="s">
        <v>7</v>
      </c>
      <c r="G3302" s="12">
        <f t="shared" si="463"/>
        <v>43190</v>
      </c>
      <c r="H3302" s="13">
        <v>12</v>
      </c>
      <c r="I3302" s="65">
        <v>18.518493560611958</v>
      </c>
      <c r="J3302" s="65">
        <v>74.617770071605037</v>
      </c>
      <c r="K3302" s="65">
        <f t="shared" si="460"/>
        <v>14.090994873872233</v>
      </c>
      <c r="L3302" s="65">
        <v>647.40847178294257</v>
      </c>
      <c r="M3302" s="63">
        <v>16645.916501957992</v>
      </c>
    </row>
    <row r="3303" spans="1:13" ht="15" customHeight="1">
      <c r="A3303" s="8">
        <v>42094</v>
      </c>
      <c r="B3303" s="9" t="s">
        <v>52</v>
      </c>
      <c r="C3303" s="10" t="s">
        <v>37</v>
      </c>
      <c r="D3303" s="10" t="s">
        <v>45</v>
      </c>
      <c r="E3303" s="11" t="s">
        <v>6</v>
      </c>
      <c r="F3303" s="11" t="s">
        <v>7</v>
      </c>
      <c r="G3303" s="12">
        <f t="shared" si="463"/>
        <v>43281</v>
      </c>
      <c r="H3303" s="13">
        <v>13</v>
      </c>
      <c r="I3303" s="65">
        <v>16.00793441209624</v>
      </c>
      <c r="J3303" s="65">
        <v>72.554167471208245</v>
      </c>
      <c r="K3303" s="65">
        <f t="shared" si="460"/>
        <v>13.944331811699449</v>
      </c>
      <c r="L3303" s="65">
        <v>630.36048736377654</v>
      </c>
      <c r="M3303" s="63">
        <v>17147.769328928298</v>
      </c>
    </row>
    <row r="3304" spans="1:13" ht="15" customHeight="1">
      <c r="A3304" s="8">
        <v>42094</v>
      </c>
      <c r="B3304" s="9" t="s">
        <v>52</v>
      </c>
      <c r="C3304" s="10" t="s">
        <v>37</v>
      </c>
      <c r="D3304" s="10" t="s">
        <v>45</v>
      </c>
      <c r="E3304" s="11" t="s">
        <v>6</v>
      </c>
      <c r="F3304" s="11" t="s">
        <v>7</v>
      </c>
      <c r="G3304" s="12">
        <f t="shared" si="463"/>
        <v>43373</v>
      </c>
      <c r="H3304" s="13">
        <v>14</v>
      </c>
      <c r="I3304" s="65">
        <v>15.357144484881822</v>
      </c>
      <c r="J3304" s="65">
        <v>71.13404529648956</v>
      </c>
      <c r="K3304" s="65">
        <f t="shared" si="460"/>
        <v>13.937022310163137</v>
      </c>
      <c r="L3304" s="65">
        <v>614.46910419026085</v>
      </c>
      <c r="M3304" s="63">
        <v>17635.869751018399</v>
      </c>
    </row>
    <row r="3305" spans="1:13" ht="15" customHeight="1">
      <c r="A3305" s="8">
        <v>42094</v>
      </c>
      <c r="B3305" s="9" t="s">
        <v>52</v>
      </c>
      <c r="C3305" s="10" t="s">
        <v>37</v>
      </c>
      <c r="D3305" s="10" t="s">
        <v>45</v>
      </c>
      <c r="E3305" s="11" t="s">
        <v>6</v>
      </c>
      <c r="F3305" s="11" t="s">
        <v>7</v>
      </c>
      <c r="G3305" s="12">
        <f t="shared" si="463"/>
        <v>43465</v>
      </c>
      <c r="H3305" s="13">
        <v>15</v>
      </c>
      <c r="I3305" s="65">
        <v>14.800651989464432</v>
      </c>
      <c r="J3305" s="65">
        <v>70.366702103591706</v>
      </c>
      <c r="K3305" s="65">
        <f t="shared" si="460"/>
        <v>14.033308796566578</v>
      </c>
      <c r="L3305" s="65">
        <v>599.93807272781441</v>
      </c>
      <c r="M3305" s="63">
        <v>18185.468152281614</v>
      </c>
    </row>
    <row r="3306" spans="1:13" ht="15" customHeight="1">
      <c r="A3306" s="8">
        <v>42094</v>
      </c>
      <c r="B3306" s="9" t="s">
        <v>52</v>
      </c>
      <c r="C3306" s="10" t="s">
        <v>37</v>
      </c>
      <c r="D3306" s="10" t="s">
        <v>45</v>
      </c>
      <c r="E3306" s="11" t="s">
        <v>6</v>
      </c>
      <c r="F3306" s="11" t="s">
        <v>7</v>
      </c>
      <c r="G3306" s="12">
        <f t="shared" si="463"/>
        <v>43555</v>
      </c>
      <c r="H3306" s="13">
        <v>16</v>
      </c>
      <c r="I3306" s="65">
        <v>14.361044311290286</v>
      </c>
      <c r="J3306" s="65">
        <v>70.194839674187932</v>
      </c>
      <c r="K3306" s="65">
        <f t="shared" si="460"/>
        <v>14.189181881886512</v>
      </c>
      <c r="L3306" s="65">
        <v>586.73441224905275</v>
      </c>
      <c r="M3306" s="63">
        <v>18808.353675570492</v>
      </c>
    </row>
    <row r="3307" spans="1:13" ht="15" customHeight="1">
      <c r="A3307" s="8">
        <v>42094</v>
      </c>
      <c r="B3307" s="9" t="s">
        <v>52</v>
      </c>
      <c r="C3307" s="10" t="s">
        <v>37</v>
      </c>
      <c r="D3307" s="10" t="s">
        <v>45</v>
      </c>
      <c r="E3307" s="11" t="s">
        <v>6</v>
      </c>
      <c r="F3307" s="11" t="s">
        <v>7</v>
      </c>
      <c r="G3307" s="12">
        <f t="shared" si="463"/>
        <v>43646</v>
      </c>
      <c r="H3307" s="13">
        <v>17</v>
      </c>
      <c r="I3307" s="65">
        <v>14.090994873872253</v>
      </c>
      <c r="J3307" s="65">
        <v>70.526782849199591</v>
      </c>
      <c r="K3307" s="65">
        <f t="shared" si="460"/>
        <v>14.422938048883912</v>
      </c>
      <c r="L3307" s="65">
        <v>574.59142895857917</v>
      </c>
      <c r="M3307" s="63">
        <v>19423.4019519828</v>
      </c>
    </row>
    <row r="3308" spans="1:13" ht="15" customHeight="1">
      <c r="A3308" s="8">
        <v>42094</v>
      </c>
      <c r="B3308" s="9" t="s">
        <v>52</v>
      </c>
      <c r="C3308" s="10" t="s">
        <v>37</v>
      </c>
      <c r="D3308" s="10" t="s">
        <v>45</v>
      </c>
      <c r="E3308" s="11" t="s">
        <v>6</v>
      </c>
      <c r="F3308" s="11" t="s">
        <v>7</v>
      </c>
      <c r="G3308" s="12">
        <f t="shared" si="463"/>
        <v>43738</v>
      </c>
      <c r="H3308" s="13">
        <v>18</v>
      </c>
      <c r="I3308" s="65">
        <v>13.944331811699422</v>
      </c>
      <c r="J3308" s="65">
        <v>71.271890017913876</v>
      </c>
      <c r="K3308" s="65">
        <f t="shared" si="460"/>
        <v>14.689438980413707</v>
      </c>
      <c r="L3308" s="65">
        <v>563.51247525051269</v>
      </c>
      <c r="M3308" s="63">
        <v>19994.758785059406</v>
      </c>
    </row>
    <row r="3309" spans="1:13" ht="15" customHeight="1">
      <c r="A3309" s="8">
        <v>42094</v>
      </c>
      <c r="B3309" s="9" t="s">
        <v>52</v>
      </c>
      <c r="C3309" s="10" t="s">
        <v>37</v>
      </c>
      <c r="D3309" s="10" t="s">
        <v>45</v>
      </c>
      <c r="E3309" s="11" t="s">
        <v>6</v>
      </c>
      <c r="F3309" s="11" t="s">
        <v>7</v>
      </c>
      <c r="G3309" s="12">
        <f t="shared" si="463"/>
        <v>43830</v>
      </c>
      <c r="H3309" s="13">
        <v>19</v>
      </c>
      <c r="I3309" s="65">
        <v>13.937022310163194</v>
      </c>
      <c r="J3309" s="65">
        <v>72.300807386787938</v>
      </c>
      <c r="K3309" s="65">
        <f t="shared" si="460"/>
        <v>14.965939679037255</v>
      </c>
      <c r="L3309" s="65">
        <v>553.11729698376428</v>
      </c>
      <c r="M3309" s="63">
        <v>20622.683990182395</v>
      </c>
    </row>
    <row r="3310" spans="1:13" ht="15" customHeight="1">
      <c r="A3310" s="8">
        <v>42094</v>
      </c>
      <c r="B3310" s="9" t="s">
        <v>52</v>
      </c>
      <c r="C3310" s="10" t="s">
        <v>37</v>
      </c>
      <c r="D3310" s="10" t="s">
        <v>45</v>
      </c>
      <c r="E3310" s="11" t="s">
        <v>6</v>
      </c>
      <c r="F3310" s="11" t="s">
        <v>7</v>
      </c>
      <c r="G3310" s="12">
        <f t="shared" si="463"/>
        <v>43921</v>
      </c>
      <c r="H3310" s="13">
        <v>20</v>
      </c>
      <c r="I3310" s="65">
        <v>14.033308796566567</v>
      </c>
      <c r="J3310" s="65">
        <v>73.488692492034517</v>
      </c>
      <c r="K3310" s="65">
        <f t="shared" si="460"/>
        <v>15.221193901813146</v>
      </c>
      <c r="L3310" s="65">
        <v>543.3423841178776</v>
      </c>
      <c r="M3310" s="63">
        <v>21299.931059751201</v>
      </c>
    </row>
    <row r="3311" spans="1:13" ht="15" customHeight="1">
      <c r="A3311" s="8">
        <v>42094</v>
      </c>
      <c r="B3311" s="9" t="s">
        <v>52</v>
      </c>
      <c r="C3311" s="10" t="s">
        <v>37</v>
      </c>
      <c r="D3311" s="10" t="s">
        <v>45</v>
      </c>
      <c r="E3311" s="11" t="s">
        <v>6</v>
      </c>
      <c r="F3311" s="11" t="s">
        <v>7</v>
      </c>
      <c r="G3311" s="12">
        <f t="shared" si="463"/>
        <v>44012</v>
      </c>
      <c r="H3311" s="13">
        <v>21</v>
      </c>
      <c r="I3311" s="65">
        <v>14.189181881886503</v>
      </c>
      <c r="J3311" s="65">
        <v>74.666333596129675</v>
      </c>
      <c r="K3311" s="65">
        <f t="shared" si="460"/>
        <v>15.366822985981662</v>
      </c>
      <c r="L3311" s="65">
        <v>534.01177265422598</v>
      </c>
      <c r="M3311" s="63">
        <v>21899.393444564805</v>
      </c>
    </row>
    <row r="3312" spans="1:13" ht="15" customHeight="1">
      <c r="A3312" s="8">
        <f t="shared" ref="A3312:F3313" si="464">A3311</f>
        <v>42094</v>
      </c>
      <c r="B3312" s="9" t="str">
        <f t="shared" si="464"/>
        <v>Mid-Cycle 2015</v>
      </c>
      <c r="C3312" s="10" t="str">
        <f t="shared" si="464"/>
        <v>Severely Adverse</v>
      </c>
      <c r="D3312" s="10" t="str">
        <f t="shared" si="464"/>
        <v>HE and Mtg Tran</v>
      </c>
      <c r="E3312" s="11" t="str">
        <f t="shared" si="464"/>
        <v>Resi Real Estate</v>
      </c>
      <c r="F3312" s="11" t="str">
        <f t="shared" si="464"/>
        <v>First Lien Mortgages</v>
      </c>
      <c r="G3312" s="12">
        <f t="shared" si="463"/>
        <v>44104</v>
      </c>
      <c r="H3312" s="13">
        <v>22</v>
      </c>
      <c r="I3312" s="65">
        <v>14.422938048883891</v>
      </c>
      <c r="J3312" s="65">
        <v>75.276419095869684</v>
      </c>
      <c r="K3312" s="65">
        <f t="shared" si="460"/>
        <v>15.0330235486239</v>
      </c>
      <c r="L3312" s="65">
        <v>524.79856595410013</v>
      </c>
      <c r="M3312" s="63">
        <v>22457.366720016409</v>
      </c>
    </row>
    <row r="3313" spans="1:13" ht="15" customHeight="1">
      <c r="A3313" s="8">
        <f t="shared" si="464"/>
        <v>42094</v>
      </c>
      <c r="B3313" s="9" t="str">
        <f t="shared" si="464"/>
        <v>Mid-Cycle 2015</v>
      </c>
      <c r="C3313" s="10" t="str">
        <f t="shared" si="464"/>
        <v>Severely Adverse</v>
      </c>
      <c r="D3313" s="10" t="str">
        <f t="shared" si="464"/>
        <v>HE and Mtg Tran</v>
      </c>
      <c r="E3313" s="11" t="str">
        <f t="shared" si="464"/>
        <v>Resi Real Estate</v>
      </c>
      <c r="F3313" s="11" t="str">
        <f t="shared" si="464"/>
        <v>First Lien Mortgages</v>
      </c>
      <c r="G3313" s="12">
        <f t="shared" si="463"/>
        <v>44196</v>
      </c>
      <c r="H3313" s="13">
        <v>23</v>
      </c>
      <c r="I3313" s="65">
        <v>14.689438980413751</v>
      </c>
      <c r="J3313" s="65">
        <v>74.872814748234433</v>
      </c>
      <c r="K3313" s="65">
        <f t="shared" si="460"/>
        <v>14.285834632778499</v>
      </c>
      <c r="L3313" s="65">
        <v>514.95609625114889</v>
      </c>
      <c r="M3313" s="63">
        <v>23072.171796078805</v>
      </c>
    </row>
    <row r="3314" spans="1:13" ht="15" customHeight="1">
      <c r="A3314" s="21">
        <f>A3315</f>
        <v>42094</v>
      </c>
      <c r="B3314" s="21" t="str">
        <f t="shared" ref="B3314:F3314" si="465">B3315</f>
        <v>Mid-Cycle 2015</v>
      </c>
      <c r="C3314" s="21" t="str">
        <f t="shared" si="465"/>
        <v>Severely Adverse</v>
      </c>
      <c r="D3314" s="21" t="str">
        <f t="shared" si="465"/>
        <v>HE and Mtg Tran</v>
      </c>
      <c r="E3314" s="21" t="str">
        <f t="shared" si="465"/>
        <v>Resi Real Estate</v>
      </c>
      <c r="F3314" s="21" t="str">
        <f t="shared" si="465"/>
        <v>First Lien HELOAN</v>
      </c>
      <c r="G3314" s="21">
        <f>A3314</f>
        <v>42094</v>
      </c>
      <c r="H3314" s="22">
        <v>0</v>
      </c>
      <c r="I3314" s="30">
        <v>0</v>
      </c>
      <c r="J3314" s="65">
        <v>7.8218314673583595</v>
      </c>
      <c r="K3314" s="59">
        <v>0</v>
      </c>
      <c r="L3314" s="65">
        <v>58.780246805000019</v>
      </c>
      <c r="M3314" s="63">
        <v>10786.0390376122</v>
      </c>
    </row>
    <row r="3315" spans="1:13" ht="15" customHeight="1">
      <c r="A3315" s="8">
        <v>42094</v>
      </c>
      <c r="B3315" s="9" t="s">
        <v>52</v>
      </c>
      <c r="C3315" s="10" t="s">
        <v>37</v>
      </c>
      <c r="D3315" s="10" t="s">
        <v>45</v>
      </c>
      <c r="E3315" s="11" t="s">
        <v>6</v>
      </c>
      <c r="F3315" s="16" t="s">
        <v>8</v>
      </c>
      <c r="G3315" s="12">
        <f t="shared" ref="G3315:G3337" si="466">G3291</f>
        <v>42185</v>
      </c>
      <c r="H3315" s="13">
        <v>1</v>
      </c>
      <c r="I3315" s="65">
        <v>3.9453289758316563</v>
      </c>
      <c r="J3315" s="65">
        <v>31.119365069878818</v>
      </c>
      <c r="K3315" s="65">
        <f t="shared" si="460"/>
        <v>27.242862578352117</v>
      </c>
      <c r="L3315" s="65">
        <v>67.154133292836008</v>
      </c>
      <c r="M3315" s="63">
        <v>11058.668137555522</v>
      </c>
    </row>
    <row r="3316" spans="1:13" ht="15" customHeight="1">
      <c r="A3316" s="8">
        <v>42094</v>
      </c>
      <c r="B3316" s="9" t="s">
        <v>52</v>
      </c>
      <c r="C3316" s="10" t="s">
        <v>37</v>
      </c>
      <c r="D3316" s="10" t="s">
        <v>45</v>
      </c>
      <c r="E3316" s="11" t="s">
        <v>6</v>
      </c>
      <c r="F3316" s="16" t="s">
        <v>8</v>
      </c>
      <c r="G3316" s="12">
        <f t="shared" si="466"/>
        <v>42277</v>
      </c>
      <c r="H3316" s="13">
        <v>2</v>
      </c>
      <c r="I3316" s="65">
        <v>6.4532226415328209</v>
      </c>
      <c r="J3316" s="65">
        <v>33.984344415006454</v>
      </c>
      <c r="K3316" s="65">
        <f t="shared" si="460"/>
        <v>9.3182019866604584</v>
      </c>
      <c r="L3316" s="65">
        <v>69.185937205536675</v>
      </c>
      <c r="M3316" s="63">
        <v>10909.911974814571</v>
      </c>
    </row>
    <row r="3317" spans="1:13" ht="15" customHeight="1">
      <c r="A3317" s="8">
        <v>42094</v>
      </c>
      <c r="B3317" s="9" t="s">
        <v>52</v>
      </c>
      <c r="C3317" s="10" t="s">
        <v>37</v>
      </c>
      <c r="D3317" s="10" t="s">
        <v>45</v>
      </c>
      <c r="E3317" s="11" t="s">
        <v>6</v>
      </c>
      <c r="F3317" s="16" t="s">
        <v>8</v>
      </c>
      <c r="G3317" s="12">
        <f t="shared" si="466"/>
        <v>42369</v>
      </c>
      <c r="H3317" s="13">
        <v>3</v>
      </c>
      <c r="I3317" s="65">
        <v>7.2068393082626203</v>
      </c>
      <c r="J3317" s="65">
        <v>36.966636956767758</v>
      </c>
      <c r="K3317" s="65">
        <f t="shared" si="460"/>
        <v>10.189131850023923</v>
      </c>
      <c r="L3317" s="65">
        <v>71.845914591228109</v>
      </c>
      <c r="M3317" s="63">
        <v>10755.401158324024</v>
      </c>
    </row>
    <row r="3318" spans="1:13" ht="15" customHeight="1">
      <c r="A3318" s="8">
        <v>42094</v>
      </c>
      <c r="B3318" s="9" t="s">
        <v>52</v>
      </c>
      <c r="C3318" s="10" t="s">
        <v>37</v>
      </c>
      <c r="D3318" s="10" t="s">
        <v>45</v>
      </c>
      <c r="E3318" s="11" t="s">
        <v>6</v>
      </c>
      <c r="F3318" s="16" t="s">
        <v>8</v>
      </c>
      <c r="G3318" s="12">
        <f t="shared" si="466"/>
        <v>42460</v>
      </c>
      <c r="H3318" s="13">
        <v>4</v>
      </c>
      <c r="I3318" s="65">
        <v>8.1463289423106211</v>
      </c>
      <c r="J3318" s="65">
        <v>39.839235171105123</v>
      </c>
      <c r="K3318" s="65">
        <f t="shared" si="460"/>
        <v>11.018927156647987</v>
      </c>
      <c r="L3318" s="65">
        <v>74.723732274770285</v>
      </c>
      <c r="M3318" s="63">
        <v>10626.425694228939</v>
      </c>
    </row>
    <row r="3319" spans="1:13" ht="15" customHeight="1">
      <c r="A3319" s="8">
        <v>42094</v>
      </c>
      <c r="B3319" s="9" t="s">
        <v>52</v>
      </c>
      <c r="C3319" s="10" t="s">
        <v>37</v>
      </c>
      <c r="D3319" s="10" t="s">
        <v>45</v>
      </c>
      <c r="E3319" s="11" t="s">
        <v>6</v>
      </c>
      <c r="F3319" s="16" t="s">
        <v>8</v>
      </c>
      <c r="G3319" s="12">
        <f t="shared" si="466"/>
        <v>42551</v>
      </c>
      <c r="H3319" s="13">
        <v>5</v>
      </c>
      <c r="I3319" s="65">
        <v>8.1972361336501383</v>
      </c>
      <c r="J3319" s="65">
        <v>43.547436720475005</v>
      </c>
      <c r="K3319" s="65">
        <f t="shared" si="460"/>
        <v>11.90543768302002</v>
      </c>
      <c r="L3319" s="65">
        <v>77.522551645964938</v>
      </c>
      <c r="M3319" s="63">
        <v>10595.707270686229</v>
      </c>
    </row>
    <row r="3320" spans="1:13" ht="15" customHeight="1">
      <c r="A3320" s="8">
        <v>42094</v>
      </c>
      <c r="B3320" s="9" t="s">
        <v>52</v>
      </c>
      <c r="C3320" s="10" t="s">
        <v>37</v>
      </c>
      <c r="D3320" s="10" t="s">
        <v>45</v>
      </c>
      <c r="E3320" s="11" t="s">
        <v>6</v>
      </c>
      <c r="F3320" s="16" t="s">
        <v>8</v>
      </c>
      <c r="G3320" s="12">
        <f t="shared" si="466"/>
        <v>42643</v>
      </c>
      <c r="H3320" s="13">
        <v>6</v>
      </c>
      <c r="I3320" s="65">
        <v>8.4104115753501532</v>
      </c>
      <c r="J3320" s="65">
        <v>46.468254453247944</v>
      </c>
      <c r="K3320" s="65">
        <f t="shared" si="460"/>
        <v>11.331229308123092</v>
      </c>
      <c r="L3320" s="65">
        <v>79.713349701598688</v>
      </c>
      <c r="M3320" s="63">
        <v>10565.587499404388</v>
      </c>
    </row>
    <row r="3321" spans="1:13" ht="15" customHeight="1">
      <c r="A3321" s="8">
        <v>42094</v>
      </c>
      <c r="B3321" s="9" t="s">
        <v>52</v>
      </c>
      <c r="C3321" s="10" t="s">
        <v>37</v>
      </c>
      <c r="D3321" s="10" t="s">
        <v>45</v>
      </c>
      <c r="E3321" s="11" t="s">
        <v>6</v>
      </c>
      <c r="F3321" s="16" t="s">
        <v>8</v>
      </c>
      <c r="G3321" s="12">
        <f t="shared" si="466"/>
        <v>42735</v>
      </c>
      <c r="H3321" s="13">
        <v>7</v>
      </c>
      <c r="I3321" s="65">
        <v>9.0006668204336435</v>
      </c>
      <c r="J3321" s="65">
        <v>46.769984515441571</v>
      </c>
      <c r="K3321" s="65">
        <f t="shared" si="460"/>
        <v>9.3023968826272707</v>
      </c>
      <c r="L3321" s="65">
        <v>79.984528455647421</v>
      </c>
      <c r="M3321" s="63">
        <v>10519.309785208927</v>
      </c>
    </row>
    <row r="3322" spans="1:13" ht="15" customHeight="1">
      <c r="A3322" s="8">
        <v>42094</v>
      </c>
      <c r="B3322" s="9" t="s">
        <v>52</v>
      </c>
      <c r="C3322" s="10" t="s">
        <v>37</v>
      </c>
      <c r="D3322" s="10" t="s">
        <v>45</v>
      </c>
      <c r="E3322" s="11" t="s">
        <v>6</v>
      </c>
      <c r="F3322" s="16" t="s">
        <v>8</v>
      </c>
      <c r="G3322" s="12">
        <f t="shared" si="466"/>
        <v>42825</v>
      </c>
      <c r="H3322" s="13">
        <v>8</v>
      </c>
      <c r="I3322" s="65">
        <v>9.2640200239388086</v>
      </c>
      <c r="J3322" s="65">
        <v>46.420393469520207</v>
      </c>
      <c r="K3322" s="65">
        <f t="shared" si="460"/>
        <v>8.9144289780174439</v>
      </c>
      <c r="L3322" s="65">
        <v>79.352971989965368</v>
      </c>
      <c r="M3322" s="63">
        <v>10539.327115621401</v>
      </c>
    </row>
    <row r="3323" spans="1:13" ht="15" customHeight="1">
      <c r="A3323" s="8">
        <v>42094</v>
      </c>
      <c r="B3323" s="9" t="s">
        <v>52</v>
      </c>
      <c r="C3323" s="10" t="s">
        <v>37</v>
      </c>
      <c r="D3323" s="10" t="s">
        <v>45</v>
      </c>
      <c r="E3323" s="11" t="s">
        <v>6</v>
      </c>
      <c r="F3323" s="16" t="s">
        <v>8</v>
      </c>
      <c r="G3323" s="12">
        <f t="shared" si="466"/>
        <v>42916</v>
      </c>
      <c r="H3323" s="13">
        <v>9</v>
      </c>
      <c r="I3323" s="65">
        <v>9.4467521439761555</v>
      </c>
      <c r="J3323" s="65">
        <v>45.75950052220086</v>
      </c>
      <c r="K3323" s="65">
        <f t="shared" si="460"/>
        <v>8.7858591966568085</v>
      </c>
      <c r="L3323" s="65">
        <v>77.652197118123254</v>
      </c>
      <c r="M3323" s="63">
        <v>10778.538142915775</v>
      </c>
    </row>
    <row r="3324" spans="1:13" ht="15" customHeight="1">
      <c r="A3324" s="8">
        <v>42094</v>
      </c>
      <c r="B3324" s="9" t="s">
        <v>52</v>
      </c>
      <c r="C3324" s="10" t="s">
        <v>37</v>
      </c>
      <c r="D3324" s="10" t="s">
        <v>45</v>
      </c>
      <c r="E3324" s="11" t="s">
        <v>6</v>
      </c>
      <c r="F3324" s="16" t="s">
        <v>8</v>
      </c>
      <c r="G3324" s="12">
        <f t="shared" si="466"/>
        <v>43008</v>
      </c>
      <c r="H3324" s="13">
        <v>10</v>
      </c>
      <c r="I3324" s="65">
        <v>9.6076814290658827</v>
      </c>
      <c r="J3324" s="65">
        <v>44.754634241271802</v>
      </c>
      <c r="K3324" s="65">
        <f t="shared" si="460"/>
        <v>8.6028151481368251</v>
      </c>
      <c r="L3324" s="65">
        <v>75.276681620187986</v>
      </c>
      <c r="M3324" s="63">
        <v>10993.430966316355</v>
      </c>
    </row>
    <row r="3325" spans="1:13" ht="15" customHeight="1">
      <c r="A3325" s="8">
        <v>42094</v>
      </c>
      <c r="B3325" s="9" t="s">
        <v>52</v>
      </c>
      <c r="C3325" s="10" t="s">
        <v>37</v>
      </c>
      <c r="D3325" s="10" t="s">
        <v>45</v>
      </c>
      <c r="E3325" s="11" t="s">
        <v>6</v>
      </c>
      <c r="F3325" s="16" t="s">
        <v>8</v>
      </c>
      <c r="G3325" s="12">
        <f t="shared" si="466"/>
        <v>43100</v>
      </c>
      <c r="H3325" s="13">
        <v>11</v>
      </c>
      <c r="I3325" s="65">
        <v>9.3145825158232238</v>
      </c>
      <c r="J3325" s="65">
        <v>43.953884957998724</v>
      </c>
      <c r="K3325" s="65">
        <f t="shared" si="460"/>
        <v>8.5138332325501462</v>
      </c>
      <c r="L3325" s="65">
        <v>73.090374704142448</v>
      </c>
      <c r="M3325" s="63">
        <v>11155.812650530625</v>
      </c>
    </row>
    <row r="3326" spans="1:13" ht="15" customHeight="1">
      <c r="A3326" s="8">
        <v>42094</v>
      </c>
      <c r="B3326" s="9" t="s">
        <v>52</v>
      </c>
      <c r="C3326" s="10" t="s">
        <v>37</v>
      </c>
      <c r="D3326" s="10" t="s">
        <v>45</v>
      </c>
      <c r="E3326" s="11" t="s">
        <v>6</v>
      </c>
      <c r="F3326" s="16" t="s">
        <v>8</v>
      </c>
      <c r="G3326" s="12">
        <f t="shared" si="466"/>
        <v>43190</v>
      </c>
      <c r="H3326" s="13">
        <v>12</v>
      </c>
      <c r="I3326" s="65">
        <v>9.1369484026375041</v>
      </c>
      <c r="J3326" s="65">
        <v>43.242672821793526</v>
      </c>
      <c r="K3326" s="65">
        <f t="shared" si="460"/>
        <v>8.4257362664323061</v>
      </c>
      <c r="L3326" s="65">
        <v>70.982034322868202</v>
      </c>
      <c r="M3326" s="63">
        <v>11379.624290131298</v>
      </c>
    </row>
    <row r="3327" spans="1:13" ht="15" customHeight="1">
      <c r="A3327" s="8">
        <v>42094</v>
      </c>
      <c r="B3327" s="9" t="s">
        <v>52</v>
      </c>
      <c r="C3327" s="10" t="s">
        <v>37</v>
      </c>
      <c r="D3327" s="10" t="s">
        <v>45</v>
      </c>
      <c r="E3327" s="11" t="s">
        <v>6</v>
      </c>
      <c r="F3327" s="16" t="s">
        <v>8</v>
      </c>
      <c r="G3327" s="12">
        <f t="shared" si="466"/>
        <v>43281</v>
      </c>
      <c r="H3327" s="13">
        <v>13</v>
      </c>
      <c r="I3327" s="65">
        <v>8.9144289780174351</v>
      </c>
      <c r="J3327" s="65">
        <v>42.749350294690338</v>
      </c>
      <c r="K3327" s="65">
        <f t="shared" si="460"/>
        <v>8.4211064509142464</v>
      </c>
      <c r="L3327" s="65">
        <v>69.17742719943449</v>
      </c>
      <c r="M3327" s="63">
        <v>11583.8370772332</v>
      </c>
    </row>
    <row r="3328" spans="1:13" ht="15" customHeight="1">
      <c r="A3328" s="8">
        <v>42094</v>
      </c>
      <c r="B3328" s="9" t="s">
        <v>52</v>
      </c>
      <c r="C3328" s="10" t="s">
        <v>37</v>
      </c>
      <c r="D3328" s="10" t="s">
        <v>45</v>
      </c>
      <c r="E3328" s="11" t="s">
        <v>6</v>
      </c>
      <c r="F3328" s="16" t="s">
        <v>8</v>
      </c>
      <c r="G3328" s="12">
        <f t="shared" si="466"/>
        <v>43373</v>
      </c>
      <c r="H3328" s="13">
        <v>14</v>
      </c>
      <c r="I3328" s="65">
        <v>8.7858591966568191</v>
      </c>
      <c r="J3328" s="65">
        <v>42.359737598792876</v>
      </c>
      <c r="K3328" s="65">
        <f t="shared" si="460"/>
        <v>8.3962465007593572</v>
      </c>
      <c r="L3328" s="65">
        <v>67.616042862499683</v>
      </c>
      <c r="M3328" s="63">
        <v>11770.188953377699</v>
      </c>
    </row>
    <row r="3329" spans="1:13" ht="15" customHeight="1">
      <c r="A3329" s="8">
        <v>42094</v>
      </c>
      <c r="B3329" s="9" t="s">
        <v>52</v>
      </c>
      <c r="C3329" s="10" t="s">
        <v>37</v>
      </c>
      <c r="D3329" s="10" t="s">
        <v>45</v>
      </c>
      <c r="E3329" s="11" t="s">
        <v>6</v>
      </c>
      <c r="F3329" s="16" t="s">
        <v>8</v>
      </c>
      <c r="G3329" s="12">
        <f t="shared" si="466"/>
        <v>43465</v>
      </c>
      <c r="H3329" s="13">
        <v>15</v>
      </c>
      <c r="I3329" s="65">
        <v>8.6028151481368091</v>
      </c>
      <c r="J3329" s="65">
        <v>42.14762650950486</v>
      </c>
      <c r="K3329" s="65">
        <f t="shared" si="460"/>
        <v>8.3907040588487938</v>
      </c>
      <c r="L3329" s="65">
        <v>66.323778824640257</v>
      </c>
      <c r="M3329" s="63">
        <v>11919.307267012202</v>
      </c>
    </row>
    <row r="3330" spans="1:13" ht="15" customHeight="1">
      <c r="A3330" s="8">
        <v>42094</v>
      </c>
      <c r="B3330" s="9" t="s">
        <v>52</v>
      </c>
      <c r="C3330" s="10" t="s">
        <v>37</v>
      </c>
      <c r="D3330" s="10" t="s">
        <v>45</v>
      </c>
      <c r="E3330" s="11" t="s">
        <v>6</v>
      </c>
      <c r="F3330" s="16" t="s">
        <v>8</v>
      </c>
      <c r="G3330" s="12">
        <f t="shared" si="466"/>
        <v>43555</v>
      </c>
      <c r="H3330" s="13">
        <v>16</v>
      </c>
      <c r="I3330" s="65">
        <v>8.5138332325501533</v>
      </c>
      <c r="J3330" s="65">
        <v>42.050310830451856</v>
      </c>
      <c r="K3330" s="65">
        <f t="shared" si="460"/>
        <v>8.4165175534971493</v>
      </c>
      <c r="L3330" s="65">
        <v>65.223212975253304</v>
      </c>
      <c r="M3330" s="63">
        <v>12121.750916852199</v>
      </c>
    </row>
    <row r="3331" spans="1:13" ht="15" customHeight="1">
      <c r="A3331" s="8">
        <v>42094</v>
      </c>
      <c r="B3331" s="9" t="s">
        <v>52</v>
      </c>
      <c r="C3331" s="10" t="s">
        <v>37</v>
      </c>
      <c r="D3331" s="10" t="s">
        <v>45</v>
      </c>
      <c r="E3331" s="11" t="s">
        <v>6</v>
      </c>
      <c r="F3331" s="16" t="s">
        <v>8</v>
      </c>
      <c r="G3331" s="12">
        <f t="shared" si="466"/>
        <v>43646</v>
      </c>
      <c r="H3331" s="13">
        <v>17</v>
      </c>
      <c r="I3331" s="65">
        <v>8.425736266432299</v>
      </c>
      <c r="J3331" s="65">
        <v>42.075790152716266</v>
      </c>
      <c r="K3331" s="65">
        <f t="shared" si="460"/>
        <v>8.4512155886967086</v>
      </c>
      <c r="L3331" s="65">
        <v>64.292764699071398</v>
      </c>
      <c r="M3331" s="63">
        <v>12204.4797189038</v>
      </c>
    </row>
    <row r="3332" spans="1:13" ht="15" customHeight="1">
      <c r="A3332" s="8">
        <v>42094</v>
      </c>
      <c r="B3332" s="9" t="s">
        <v>52</v>
      </c>
      <c r="C3332" s="10" t="s">
        <v>37</v>
      </c>
      <c r="D3332" s="10" t="s">
        <v>45</v>
      </c>
      <c r="E3332" s="11" t="s">
        <v>6</v>
      </c>
      <c r="F3332" s="16" t="s">
        <v>8</v>
      </c>
      <c r="G3332" s="12">
        <f t="shared" si="466"/>
        <v>43738</v>
      </c>
      <c r="H3332" s="13">
        <v>18</v>
      </c>
      <c r="I3332" s="65">
        <v>8.4211064509142695</v>
      </c>
      <c r="J3332" s="65">
        <v>42.102348135072731</v>
      </c>
      <c r="K3332" s="65">
        <f t="shared" ref="K3332:K3395" si="467">J3332-J3331+I3332</f>
        <v>8.4476644332707345</v>
      </c>
      <c r="L3332" s="65">
        <v>63.373538721052164</v>
      </c>
      <c r="M3332" s="63">
        <v>12289.275601138501</v>
      </c>
    </row>
    <row r="3333" spans="1:13" ht="15" customHeight="1">
      <c r="A3333" s="8">
        <v>42094</v>
      </c>
      <c r="B3333" s="9" t="s">
        <v>52</v>
      </c>
      <c r="C3333" s="10" t="s">
        <v>37</v>
      </c>
      <c r="D3333" s="10" t="s">
        <v>45</v>
      </c>
      <c r="E3333" s="11" t="s">
        <v>6</v>
      </c>
      <c r="F3333" s="16" t="s">
        <v>8</v>
      </c>
      <c r="G3333" s="12">
        <f t="shared" si="466"/>
        <v>43830</v>
      </c>
      <c r="H3333" s="13">
        <v>19</v>
      </c>
      <c r="I3333" s="65">
        <v>8.3962465007593376</v>
      </c>
      <c r="J3333" s="65">
        <v>42.17305560193374</v>
      </c>
      <c r="K3333" s="65">
        <f t="shared" si="467"/>
        <v>8.4669539676203467</v>
      </c>
      <c r="L3333" s="65">
        <v>62.535352940821028</v>
      </c>
      <c r="M3333" s="63">
        <v>12361.1113268394</v>
      </c>
    </row>
    <row r="3334" spans="1:13" ht="15" customHeight="1">
      <c r="A3334" s="8">
        <v>42094</v>
      </c>
      <c r="B3334" s="9" t="s">
        <v>52</v>
      </c>
      <c r="C3334" s="10" t="s">
        <v>37</v>
      </c>
      <c r="D3334" s="10" t="s">
        <v>45</v>
      </c>
      <c r="E3334" s="11" t="s">
        <v>6</v>
      </c>
      <c r="F3334" s="16" t="s">
        <v>8</v>
      </c>
      <c r="G3334" s="12">
        <f t="shared" si="466"/>
        <v>43921</v>
      </c>
      <c r="H3334" s="13">
        <v>20</v>
      </c>
      <c r="I3334" s="65">
        <v>8.3907040588488027</v>
      </c>
      <c r="J3334" s="65">
        <v>42.211172669079005</v>
      </c>
      <c r="K3334" s="65">
        <f t="shared" si="467"/>
        <v>8.4288211259940677</v>
      </c>
      <c r="L3334" s="65">
        <v>61.780069145650643</v>
      </c>
      <c r="M3334" s="63">
        <v>12423.364493068399</v>
      </c>
    </row>
    <row r="3335" spans="1:13" ht="15" customHeight="1">
      <c r="A3335" s="8">
        <v>42094</v>
      </c>
      <c r="B3335" s="9" t="s">
        <v>52</v>
      </c>
      <c r="C3335" s="10" t="s">
        <v>37</v>
      </c>
      <c r="D3335" s="10" t="s">
        <v>45</v>
      </c>
      <c r="E3335" s="11" t="s">
        <v>6</v>
      </c>
      <c r="F3335" s="16" t="s">
        <v>8</v>
      </c>
      <c r="G3335" s="12">
        <f t="shared" si="466"/>
        <v>44012</v>
      </c>
      <c r="H3335" s="13">
        <v>21</v>
      </c>
      <c r="I3335" s="65">
        <v>8.4165175534971404</v>
      </c>
      <c r="J3335" s="65">
        <v>42.138417694980561</v>
      </c>
      <c r="K3335" s="65">
        <f t="shared" si="467"/>
        <v>8.343762579398696</v>
      </c>
      <c r="L3335" s="65">
        <v>60.936078307713842</v>
      </c>
      <c r="M3335" s="63">
        <v>12526.005433872195</v>
      </c>
    </row>
    <row r="3336" spans="1:13" ht="15" customHeight="1">
      <c r="A3336" s="8">
        <f t="shared" ref="A3336:F3337" si="468">A3335</f>
        <v>42094</v>
      </c>
      <c r="B3336" s="9" t="str">
        <f t="shared" si="468"/>
        <v>Mid-Cycle 2015</v>
      </c>
      <c r="C3336" s="10" t="str">
        <f t="shared" si="468"/>
        <v>Severely Adverse</v>
      </c>
      <c r="D3336" s="10" t="str">
        <f t="shared" si="468"/>
        <v>HE and Mtg Tran</v>
      </c>
      <c r="E3336" s="11" t="str">
        <f t="shared" si="468"/>
        <v>Resi Real Estate</v>
      </c>
      <c r="F3336" s="11" t="str">
        <f t="shared" si="468"/>
        <v>First Lien HELOAN</v>
      </c>
      <c r="G3336" s="12">
        <f t="shared" si="466"/>
        <v>44104</v>
      </c>
      <c r="H3336" s="13">
        <v>22</v>
      </c>
      <c r="I3336" s="65">
        <v>8.4512155886967246</v>
      </c>
      <c r="J3336" s="65">
        <v>41.918631790158251</v>
      </c>
      <c r="K3336" s="65">
        <f t="shared" si="467"/>
        <v>8.2314296838744152</v>
      </c>
      <c r="L3336" s="65">
        <v>60.024529750199832</v>
      </c>
      <c r="M3336" s="63">
        <v>12623.007010759702</v>
      </c>
    </row>
    <row r="3337" spans="1:13" ht="15" customHeight="1">
      <c r="A3337" s="8">
        <f t="shared" si="468"/>
        <v>42094</v>
      </c>
      <c r="B3337" s="9" t="str">
        <f t="shared" si="468"/>
        <v>Mid-Cycle 2015</v>
      </c>
      <c r="C3337" s="10" t="str">
        <f t="shared" si="468"/>
        <v>Severely Adverse</v>
      </c>
      <c r="D3337" s="10" t="str">
        <f t="shared" si="468"/>
        <v>HE and Mtg Tran</v>
      </c>
      <c r="E3337" s="11" t="str">
        <f t="shared" si="468"/>
        <v>Resi Real Estate</v>
      </c>
      <c r="F3337" s="11" t="str">
        <f t="shared" si="468"/>
        <v>First Lien HELOAN</v>
      </c>
      <c r="G3337" s="12">
        <f t="shared" si="466"/>
        <v>44196</v>
      </c>
      <c r="H3337" s="13">
        <v>23</v>
      </c>
      <c r="I3337" s="65">
        <v>8.4476644332707327</v>
      </c>
      <c r="J3337" s="65">
        <v>41.553796386060121</v>
      </c>
      <c r="K3337" s="65">
        <f t="shared" si="467"/>
        <v>8.0828290291726024</v>
      </c>
      <c r="L3337" s="65">
        <v>58.993970133717653</v>
      </c>
      <c r="M3337" s="63">
        <v>12702.742652040799</v>
      </c>
    </row>
    <row r="3338" spans="1:13" ht="15" customHeight="1">
      <c r="A3338" s="21">
        <f>A3339</f>
        <v>42094</v>
      </c>
      <c r="B3338" s="21" t="str">
        <f t="shared" ref="B3338:F3338" si="469">B3339</f>
        <v>Mid-Cycle 2015</v>
      </c>
      <c r="C3338" s="21" t="str">
        <f t="shared" si="469"/>
        <v>Severely Adverse</v>
      </c>
      <c r="D3338" s="21" t="str">
        <f t="shared" si="469"/>
        <v>HE and Mtg Tran</v>
      </c>
      <c r="E3338" s="21" t="str">
        <f t="shared" si="469"/>
        <v>Resi Real Estate</v>
      </c>
      <c r="F3338" s="21" t="str">
        <f t="shared" si="469"/>
        <v>Closed-End Junior Liens</v>
      </c>
      <c r="G3338" s="21">
        <f>A3338</f>
        <v>42094</v>
      </c>
      <c r="H3338" s="22">
        <v>0</v>
      </c>
      <c r="I3338" s="30">
        <v>0</v>
      </c>
      <c r="J3338" s="65">
        <v>23.031179596799955</v>
      </c>
      <c r="K3338" s="59">
        <v>0</v>
      </c>
      <c r="L3338" s="65">
        <v>13.786099160000033</v>
      </c>
      <c r="M3338" s="63">
        <v>2218.1000307539803</v>
      </c>
    </row>
    <row r="3339" spans="1:13" ht="15" customHeight="1">
      <c r="A3339" s="8">
        <v>42094</v>
      </c>
      <c r="B3339" s="9" t="s">
        <v>52</v>
      </c>
      <c r="C3339" s="10" t="s">
        <v>37</v>
      </c>
      <c r="D3339" s="10" t="s">
        <v>45</v>
      </c>
      <c r="E3339" s="16" t="s">
        <v>6</v>
      </c>
      <c r="F3339" s="16" t="s">
        <v>9</v>
      </c>
      <c r="G3339" s="12">
        <f t="shared" ref="G3339:G3361" si="470">G3315</f>
        <v>42185</v>
      </c>
      <c r="H3339" s="13">
        <v>1</v>
      </c>
      <c r="I3339" s="65">
        <v>7.3138188183456236</v>
      </c>
      <c r="J3339" s="65">
        <v>32.073307974421894</v>
      </c>
      <c r="K3339" s="65">
        <f t="shared" si="467"/>
        <v>16.355947195967563</v>
      </c>
      <c r="L3339" s="65">
        <v>29.099509542793598</v>
      </c>
      <c r="M3339" s="63">
        <v>2114.7348384338939</v>
      </c>
    </row>
    <row r="3340" spans="1:13" ht="15" customHeight="1">
      <c r="A3340" s="8">
        <v>42094</v>
      </c>
      <c r="B3340" s="9" t="s">
        <v>52</v>
      </c>
      <c r="C3340" s="10" t="s">
        <v>37</v>
      </c>
      <c r="D3340" s="10" t="s">
        <v>45</v>
      </c>
      <c r="E3340" s="16" t="s">
        <v>6</v>
      </c>
      <c r="F3340" s="16" t="s">
        <v>9</v>
      </c>
      <c r="G3340" s="12">
        <f t="shared" si="470"/>
        <v>42277</v>
      </c>
      <c r="H3340" s="13">
        <v>2</v>
      </c>
      <c r="I3340" s="65">
        <v>5.699315160923577</v>
      </c>
      <c r="J3340" s="65">
        <v>38.106341831576728</v>
      </c>
      <c r="K3340" s="65">
        <f t="shared" si="467"/>
        <v>11.732349018078411</v>
      </c>
      <c r="L3340" s="65">
        <v>31.615984133150363</v>
      </c>
      <c r="M3340" s="63">
        <v>2007.1839351987924</v>
      </c>
    </row>
    <row r="3341" spans="1:13" ht="15" customHeight="1">
      <c r="A3341" s="8">
        <v>42094</v>
      </c>
      <c r="B3341" s="9" t="s">
        <v>52</v>
      </c>
      <c r="C3341" s="10" t="s">
        <v>37</v>
      </c>
      <c r="D3341" s="10" t="s">
        <v>45</v>
      </c>
      <c r="E3341" s="16" t="s">
        <v>6</v>
      </c>
      <c r="F3341" s="16" t="s">
        <v>9</v>
      </c>
      <c r="G3341" s="12">
        <f t="shared" si="470"/>
        <v>42369</v>
      </c>
      <c r="H3341" s="13">
        <v>3</v>
      </c>
      <c r="I3341" s="65">
        <v>7.9758705568570836</v>
      </c>
      <c r="J3341" s="65">
        <v>43.205207134242229</v>
      </c>
      <c r="K3341" s="65">
        <f t="shared" si="467"/>
        <v>13.074735859522585</v>
      </c>
      <c r="L3341" s="65">
        <v>34.253076216624542</v>
      </c>
      <c r="M3341" s="63">
        <v>1901.6550611823775</v>
      </c>
    </row>
    <row r="3342" spans="1:13" ht="15" customHeight="1">
      <c r="A3342" s="8">
        <v>42094</v>
      </c>
      <c r="B3342" s="9" t="s">
        <v>52</v>
      </c>
      <c r="C3342" s="10" t="s">
        <v>37</v>
      </c>
      <c r="D3342" s="10" t="s">
        <v>45</v>
      </c>
      <c r="E3342" s="16" t="s">
        <v>6</v>
      </c>
      <c r="F3342" s="16" t="s">
        <v>9</v>
      </c>
      <c r="G3342" s="12">
        <f t="shared" si="470"/>
        <v>42460</v>
      </c>
      <c r="H3342" s="13">
        <v>4</v>
      </c>
      <c r="I3342" s="65">
        <v>9.1070073879475082</v>
      </c>
      <c r="J3342" s="65">
        <v>47.981626603374693</v>
      </c>
      <c r="K3342" s="65">
        <f t="shared" si="467"/>
        <v>13.883426857079971</v>
      </c>
      <c r="L3342" s="65">
        <v>38.596445248419286</v>
      </c>
      <c r="M3342" s="63">
        <v>1834.4595135935956</v>
      </c>
    </row>
    <row r="3343" spans="1:13" ht="15" customHeight="1">
      <c r="A3343" s="8">
        <v>42094</v>
      </c>
      <c r="B3343" s="9" t="s">
        <v>52</v>
      </c>
      <c r="C3343" s="10" t="s">
        <v>37</v>
      </c>
      <c r="D3343" s="10" t="s">
        <v>45</v>
      </c>
      <c r="E3343" s="16" t="s">
        <v>6</v>
      </c>
      <c r="F3343" s="16" t="s">
        <v>9</v>
      </c>
      <c r="G3343" s="12">
        <f t="shared" si="470"/>
        <v>42551</v>
      </c>
      <c r="H3343" s="13">
        <v>5</v>
      </c>
      <c r="I3343" s="65">
        <v>9.6955717633262726</v>
      </c>
      <c r="J3343" s="65">
        <v>53.112296496718862</v>
      </c>
      <c r="K3343" s="65">
        <f t="shared" si="467"/>
        <v>14.826241656670442</v>
      </c>
      <c r="L3343" s="65">
        <v>44.478467171149703</v>
      </c>
      <c r="M3343" s="63">
        <v>1838.563657882215</v>
      </c>
    </row>
    <row r="3344" spans="1:13" ht="15" customHeight="1">
      <c r="A3344" s="8">
        <v>42094</v>
      </c>
      <c r="B3344" s="9" t="s">
        <v>52</v>
      </c>
      <c r="C3344" s="10" t="s">
        <v>37</v>
      </c>
      <c r="D3344" s="10" t="s">
        <v>45</v>
      </c>
      <c r="E3344" s="16" t="s">
        <v>6</v>
      </c>
      <c r="F3344" s="16" t="s">
        <v>9</v>
      </c>
      <c r="G3344" s="12">
        <f t="shared" si="470"/>
        <v>42643</v>
      </c>
      <c r="H3344" s="13">
        <v>6</v>
      </c>
      <c r="I3344" s="65">
        <v>10.17292111921285</v>
      </c>
      <c r="J3344" s="65">
        <v>57.300122738046255</v>
      </c>
      <c r="K3344" s="65">
        <f t="shared" si="467"/>
        <v>14.360747360540243</v>
      </c>
      <c r="L3344" s="65">
        <v>50.024509602103088</v>
      </c>
      <c r="M3344" s="63">
        <v>1841.7372419771775</v>
      </c>
    </row>
    <row r="3345" spans="1:13" ht="15" customHeight="1">
      <c r="A3345" s="8">
        <v>42094</v>
      </c>
      <c r="B3345" s="9" t="s">
        <v>52</v>
      </c>
      <c r="C3345" s="10" t="s">
        <v>37</v>
      </c>
      <c r="D3345" s="10" t="s">
        <v>45</v>
      </c>
      <c r="E3345" s="16" t="s">
        <v>6</v>
      </c>
      <c r="F3345" s="16" t="s">
        <v>9</v>
      </c>
      <c r="G3345" s="12">
        <f t="shared" si="470"/>
        <v>42735</v>
      </c>
      <c r="H3345" s="13">
        <v>7</v>
      </c>
      <c r="I3345" s="65">
        <v>10.897874778332991</v>
      </c>
      <c r="J3345" s="65">
        <v>57.777135038962612</v>
      </c>
      <c r="K3345" s="65">
        <f t="shared" si="467"/>
        <v>11.374887079249348</v>
      </c>
      <c r="L3345" s="65">
        <v>53.632204580219557</v>
      </c>
      <c r="M3345" s="63">
        <v>1835.8742800309915</v>
      </c>
    </row>
    <row r="3346" spans="1:13" ht="15" customHeight="1">
      <c r="A3346" s="8">
        <v>42094</v>
      </c>
      <c r="B3346" s="9" t="s">
        <v>52</v>
      </c>
      <c r="C3346" s="10" t="s">
        <v>37</v>
      </c>
      <c r="D3346" s="10" t="s">
        <v>45</v>
      </c>
      <c r="E3346" s="16" t="s">
        <v>6</v>
      </c>
      <c r="F3346" s="16" t="s">
        <v>9</v>
      </c>
      <c r="G3346" s="12">
        <f t="shared" si="470"/>
        <v>42825</v>
      </c>
      <c r="H3346" s="13">
        <v>8</v>
      </c>
      <c r="I3346" s="65">
        <v>11.295156429460206</v>
      </c>
      <c r="J3346" s="65">
        <v>57.001505750077968</v>
      </c>
      <c r="K3346" s="65">
        <f t="shared" si="467"/>
        <v>10.519527140575562</v>
      </c>
      <c r="L3346" s="65">
        <v>55.141865044535301</v>
      </c>
      <c r="M3346" s="63">
        <v>1839.0371811047091</v>
      </c>
    </row>
    <row r="3347" spans="1:13" ht="15" customHeight="1">
      <c r="A3347" s="8">
        <v>42094</v>
      </c>
      <c r="B3347" s="9" t="s">
        <v>52</v>
      </c>
      <c r="C3347" s="10" t="s">
        <v>37</v>
      </c>
      <c r="D3347" s="10" t="s">
        <v>45</v>
      </c>
      <c r="E3347" s="16" t="s">
        <v>6</v>
      </c>
      <c r="F3347" s="16" t="s">
        <v>9</v>
      </c>
      <c r="G3347" s="12">
        <f t="shared" si="470"/>
        <v>42916</v>
      </c>
      <c r="H3347" s="13">
        <v>9</v>
      </c>
      <c r="I3347" s="65">
        <v>11.78216488005639</v>
      </c>
      <c r="J3347" s="65">
        <v>55.164449568194208</v>
      </c>
      <c r="K3347" s="65">
        <f t="shared" si="467"/>
        <v>9.9451086981726302</v>
      </c>
      <c r="L3347" s="65">
        <v>54.351932516622682</v>
      </c>
      <c r="M3347" s="63">
        <v>1884.8877175266889</v>
      </c>
    </row>
    <row r="3348" spans="1:13" ht="15" customHeight="1">
      <c r="A3348" s="8">
        <v>42094</v>
      </c>
      <c r="B3348" s="9" t="s">
        <v>52</v>
      </c>
      <c r="C3348" s="10" t="s">
        <v>37</v>
      </c>
      <c r="D3348" s="10" t="s">
        <v>45</v>
      </c>
      <c r="E3348" s="16" t="s">
        <v>6</v>
      </c>
      <c r="F3348" s="16" t="s">
        <v>9</v>
      </c>
      <c r="G3348" s="12">
        <f t="shared" si="470"/>
        <v>43008</v>
      </c>
      <c r="H3348" s="13">
        <v>10</v>
      </c>
      <c r="I3348" s="65">
        <v>11.889551271954263</v>
      </c>
      <c r="J3348" s="65">
        <v>52.778782472062396</v>
      </c>
      <c r="K3348" s="65">
        <f t="shared" si="467"/>
        <v>9.503884175822451</v>
      </c>
      <c r="L3348" s="65">
        <v>52.076219954778125</v>
      </c>
      <c r="M3348" s="63">
        <v>1924.3154477971279</v>
      </c>
    </row>
    <row r="3349" spans="1:13" ht="15" customHeight="1">
      <c r="A3349" s="8">
        <v>42094</v>
      </c>
      <c r="B3349" s="9" t="s">
        <v>52</v>
      </c>
      <c r="C3349" s="10" t="s">
        <v>37</v>
      </c>
      <c r="D3349" s="10" t="s">
        <v>45</v>
      </c>
      <c r="E3349" s="16" t="s">
        <v>6</v>
      </c>
      <c r="F3349" s="16" t="s">
        <v>9</v>
      </c>
      <c r="G3349" s="12">
        <f t="shared" si="470"/>
        <v>43100</v>
      </c>
      <c r="H3349" s="13">
        <v>11</v>
      </c>
      <c r="I3349" s="65">
        <v>11.692666872136238</v>
      </c>
      <c r="J3349" s="65">
        <v>50.256869078851039</v>
      </c>
      <c r="K3349" s="65">
        <f t="shared" si="467"/>
        <v>9.1707534789248815</v>
      </c>
      <c r="L3349" s="65">
        <v>49.087384034919289</v>
      </c>
      <c r="M3349" s="63">
        <v>1952.6699714083843</v>
      </c>
    </row>
    <row r="3350" spans="1:13" ht="15" customHeight="1">
      <c r="A3350" s="8">
        <v>42094</v>
      </c>
      <c r="B3350" s="9" t="s">
        <v>52</v>
      </c>
      <c r="C3350" s="10" t="s">
        <v>37</v>
      </c>
      <c r="D3350" s="10" t="s">
        <v>45</v>
      </c>
      <c r="E3350" s="16" t="s">
        <v>6</v>
      </c>
      <c r="F3350" s="16" t="s">
        <v>9</v>
      </c>
      <c r="G3350" s="12">
        <f t="shared" si="470"/>
        <v>43190</v>
      </c>
      <c r="H3350" s="13">
        <v>12</v>
      </c>
      <c r="I3350" s="65">
        <v>11.117595585355513</v>
      </c>
      <c r="J3350" s="65">
        <v>47.860278088354427</v>
      </c>
      <c r="K3350" s="65">
        <f t="shared" si="467"/>
        <v>8.7210045948589006</v>
      </c>
      <c r="L3350" s="65">
        <v>46.437211619002298</v>
      </c>
      <c r="M3350" s="63">
        <v>1991.8835021663831</v>
      </c>
    </row>
    <row r="3351" spans="1:13" ht="15" customHeight="1">
      <c r="A3351" s="8">
        <v>42094</v>
      </c>
      <c r="B3351" s="9" t="s">
        <v>52</v>
      </c>
      <c r="C3351" s="10" t="s">
        <v>37</v>
      </c>
      <c r="D3351" s="10" t="s">
        <v>45</v>
      </c>
      <c r="E3351" s="16" t="s">
        <v>6</v>
      </c>
      <c r="F3351" s="16" t="s">
        <v>9</v>
      </c>
      <c r="G3351" s="12">
        <f t="shared" si="470"/>
        <v>43281</v>
      </c>
      <c r="H3351" s="13">
        <v>13</v>
      </c>
      <c r="I3351" s="65">
        <v>10.519527140575557</v>
      </c>
      <c r="J3351" s="65">
        <v>45.804740614684519</v>
      </c>
      <c r="K3351" s="65">
        <f t="shared" si="467"/>
        <v>8.4639896669056487</v>
      </c>
      <c r="L3351" s="65">
        <v>43.927837740146622</v>
      </c>
      <c r="M3351" s="63">
        <v>2028.0685412125845</v>
      </c>
    </row>
    <row r="3352" spans="1:13" ht="15" customHeight="1">
      <c r="A3352" s="8">
        <v>42094</v>
      </c>
      <c r="B3352" s="9" t="s">
        <v>52</v>
      </c>
      <c r="C3352" s="10" t="s">
        <v>37</v>
      </c>
      <c r="D3352" s="10" t="s">
        <v>45</v>
      </c>
      <c r="E3352" s="16" t="s">
        <v>6</v>
      </c>
      <c r="F3352" s="16" t="s">
        <v>9</v>
      </c>
      <c r="G3352" s="12">
        <f t="shared" si="470"/>
        <v>43373</v>
      </c>
      <c r="H3352" s="13">
        <v>14</v>
      </c>
      <c r="I3352" s="65">
        <v>9.945108698172632</v>
      </c>
      <c r="J3352" s="65">
        <v>44.309514472113847</v>
      </c>
      <c r="K3352" s="65">
        <f t="shared" si="467"/>
        <v>8.4498825556019597</v>
      </c>
      <c r="L3352" s="65">
        <v>41.948417819861255</v>
      </c>
      <c r="M3352" s="63">
        <v>2058.7354686988997</v>
      </c>
    </row>
    <row r="3353" spans="1:13" ht="15" customHeight="1">
      <c r="A3353" s="8">
        <v>42094</v>
      </c>
      <c r="B3353" s="9" t="s">
        <v>52</v>
      </c>
      <c r="C3353" s="10" t="s">
        <v>37</v>
      </c>
      <c r="D3353" s="10" t="s">
        <v>45</v>
      </c>
      <c r="E3353" s="16" t="s">
        <v>6</v>
      </c>
      <c r="F3353" s="16" t="s">
        <v>9</v>
      </c>
      <c r="G3353" s="12">
        <f t="shared" si="470"/>
        <v>43465</v>
      </c>
      <c r="H3353" s="13">
        <v>15</v>
      </c>
      <c r="I3353" s="65">
        <v>9.5038841758224546</v>
      </c>
      <c r="J3353" s="65">
        <v>43.066801470912324</v>
      </c>
      <c r="K3353" s="65">
        <f t="shared" si="467"/>
        <v>8.261171174620932</v>
      </c>
      <c r="L3353" s="65">
        <v>40.797979534275996</v>
      </c>
      <c r="M3353" s="63">
        <v>2081.9556285690296</v>
      </c>
    </row>
    <row r="3354" spans="1:13" ht="15" customHeight="1">
      <c r="A3354" s="8">
        <v>42094</v>
      </c>
      <c r="B3354" s="9" t="s">
        <v>52</v>
      </c>
      <c r="C3354" s="10" t="s">
        <v>37</v>
      </c>
      <c r="D3354" s="10" t="s">
        <v>45</v>
      </c>
      <c r="E3354" s="16" t="s">
        <v>6</v>
      </c>
      <c r="F3354" s="16" t="s">
        <v>9</v>
      </c>
      <c r="G3354" s="12">
        <f t="shared" si="470"/>
        <v>43555</v>
      </c>
      <c r="H3354" s="13">
        <v>16</v>
      </c>
      <c r="I3354" s="65">
        <v>9.1707534789248832</v>
      </c>
      <c r="J3354" s="65">
        <v>41.916561203119869</v>
      </c>
      <c r="K3354" s="65">
        <f t="shared" si="467"/>
        <v>8.0205132111324282</v>
      </c>
      <c r="L3354" s="65">
        <v>39.812770903993489</v>
      </c>
      <c r="M3354" s="63">
        <v>2113.7723942193984</v>
      </c>
    </row>
    <row r="3355" spans="1:13" ht="15" customHeight="1">
      <c r="A3355" s="8">
        <v>42094</v>
      </c>
      <c r="B3355" s="9" t="s">
        <v>52</v>
      </c>
      <c r="C3355" s="10" t="s">
        <v>37</v>
      </c>
      <c r="D3355" s="10" t="s">
        <v>45</v>
      </c>
      <c r="E3355" s="16" t="s">
        <v>6</v>
      </c>
      <c r="F3355" s="16" t="s">
        <v>9</v>
      </c>
      <c r="G3355" s="12">
        <f t="shared" si="470"/>
        <v>43646</v>
      </c>
      <c r="H3355" s="13">
        <v>17</v>
      </c>
      <c r="I3355" s="65">
        <v>8.7210045948588775</v>
      </c>
      <c r="J3355" s="65">
        <v>41.178725995157848</v>
      </c>
      <c r="K3355" s="65">
        <f t="shared" si="467"/>
        <v>7.9831693868968561</v>
      </c>
      <c r="L3355" s="65">
        <v>39.136878899702786</v>
      </c>
      <c r="M3355" s="63">
        <v>2123.6285739980567</v>
      </c>
    </row>
    <row r="3356" spans="1:13" ht="15" customHeight="1">
      <c r="A3356" s="8">
        <v>42094</v>
      </c>
      <c r="B3356" s="9" t="s">
        <v>52</v>
      </c>
      <c r="C3356" s="10" t="s">
        <v>37</v>
      </c>
      <c r="D3356" s="10" t="s">
        <v>45</v>
      </c>
      <c r="E3356" s="16" t="s">
        <v>6</v>
      </c>
      <c r="F3356" s="16" t="s">
        <v>9</v>
      </c>
      <c r="G3356" s="12">
        <f t="shared" si="470"/>
        <v>43738</v>
      </c>
      <c r="H3356" s="13">
        <v>18</v>
      </c>
      <c r="I3356" s="65">
        <v>8.4639896669056718</v>
      </c>
      <c r="J3356" s="65">
        <v>40.887418716292494</v>
      </c>
      <c r="K3356" s="65">
        <f t="shared" si="467"/>
        <v>8.1726823880403181</v>
      </c>
      <c r="L3356" s="65">
        <v>38.808595224874146</v>
      </c>
      <c r="M3356" s="63">
        <v>2132.2965250099801</v>
      </c>
    </row>
    <row r="3357" spans="1:13" ht="15" customHeight="1">
      <c r="A3357" s="8">
        <v>42094</v>
      </c>
      <c r="B3357" s="9" t="s">
        <v>52</v>
      </c>
      <c r="C3357" s="10" t="s">
        <v>37</v>
      </c>
      <c r="D3357" s="10" t="s">
        <v>45</v>
      </c>
      <c r="E3357" s="16" t="s">
        <v>6</v>
      </c>
      <c r="F3357" s="16" t="s">
        <v>9</v>
      </c>
      <c r="G3357" s="12">
        <f t="shared" si="470"/>
        <v>43830</v>
      </c>
      <c r="H3357" s="13">
        <v>19</v>
      </c>
      <c r="I3357" s="65">
        <v>8.4498825556019685</v>
      </c>
      <c r="J3357" s="65">
        <v>40.441345338754005</v>
      </c>
      <c r="K3357" s="65">
        <f t="shared" si="467"/>
        <v>8.003809178063479</v>
      </c>
      <c r="L3357" s="65">
        <v>38.604574782343221</v>
      </c>
      <c r="M3357" s="63">
        <v>2137.9352167571715</v>
      </c>
    </row>
    <row r="3358" spans="1:13" ht="15" customHeight="1">
      <c r="A3358" s="8">
        <v>42094</v>
      </c>
      <c r="B3358" s="9" t="s">
        <v>52</v>
      </c>
      <c r="C3358" s="10" t="s">
        <v>37</v>
      </c>
      <c r="D3358" s="10" t="s">
        <v>45</v>
      </c>
      <c r="E3358" s="16" t="s">
        <v>6</v>
      </c>
      <c r="F3358" s="16" t="s">
        <v>9</v>
      </c>
      <c r="G3358" s="12">
        <f t="shared" si="470"/>
        <v>43921</v>
      </c>
      <c r="H3358" s="13">
        <v>20</v>
      </c>
      <c r="I3358" s="65">
        <v>8.2611711746209071</v>
      </c>
      <c r="J3358" s="65">
        <v>39.482274808572129</v>
      </c>
      <c r="K3358" s="65">
        <f t="shared" si="467"/>
        <v>7.3021006444390313</v>
      </c>
      <c r="L3358" s="65">
        <v>38.230313401594294</v>
      </c>
      <c r="M3358" s="63">
        <v>2140.2989488543421</v>
      </c>
    </row>
    <row r="3359" spans="1:13" ht="15" customHeight="1">
      <c r="A3359" s="8">
        <v>42094</v>
      </c>
      <c r="B3359" s="9" t="s">
        <v>52</v>
      </c>
      <c r="C3359" s="10" t="s">
        <v>37</v>
      </c>
      <c r="D3359" s="10" t="s">
        <v>45</v>
      </c>
      <c r="E3359" s="16" t="s">
        <v>6</v>
      </c>
      <c r="F3359" s="16" t="s">
        <v>9</v>
      </c>
      <c r="G3359" s="12">
        <f t="shared" si="470"/>
        <v>44012</v>
      </c>
      <c r="H3359" s="13">
        <v>21</v>
      </c>
      <c r="I3359" s="65">
        <v>8.0205132111324424</v>
      </c>
      <c r="J3359" s="65">
        <v>38.389680449320593</v>
      </c>
      <c r="K3359" s="65">
        <f t="shared" si="467"/>
        <v>6.9279188518809072</v>
      </c>
      <c r="L3359" s="65">
        <v>37.346630755273587</v>
      </c>
      <c r="M3359" s="63">
        <v>2149.6828244476446</v>
      </c>
    </row>
    <row r="3360" spans="1:13" ht="15" customHeight="1">
      <c r="A3360" s="8">
        <f t="shared" ref="A3360:F3361" si="471">A3359</f>
        <v>42094</v>
      </c>
      <c r="B3360" s="9" t="str">
        <f t="shared" si="471"/>
        <v>Mid-Cycle 2015</v>
      </c>
      <c r="C3360" s="10" t="str">
        <f t="shared" si="471"/>
        <v>Severely Adverse</v>
      </c>
      <c r="D3360" s="10" t="str">
        <f t="shared" si="471"/>
        <v>HE and Mtg Tran</v>
      </c>
      <c r="E3360" s="11" t="str">
        <f t="shared" si="471"/>
        <v>Resi Real Estate</v>
      </c>
      <c r="F3360" s="11" t="str">
        <f t="shared" si="471"/>
        <v>Closed-End Junior Liens</v>
      </c>
      <c r="G3360" s="12">
        <f t="shared" si="470"/>
        <v>44104</v>
      </c>
      <c r="H3360" s="13">
        <v>22</v>
      </c>
      <c r="I3360" s="65">
        <v>7.9831693868968587</v>
      </c>
      <c r="J3360" s="65">
        <v>37.091390642802949</v>
      </c>
      <c r="K3360" s="65">
        <f t="shared" si="467"/>
        <v>6.6848795803792145</v>
      </c>
      <c r="L3360" s="65">
        <v>35.829001432819652</v>
      </c>
      <c r="M3360" s="63">
        <v>2157.6581438354874</v>
      </c>
    </row>
    <row r="3361" spans="1:13" ht="15" customHeight="1">
      <c r="A3361" s="8">
        <f t="shared" si="471"/>
        <v>42094</v>
      </c>
      <c r="B3361" s="9" t="str">
        <f t="shared" si="471"/>
        <v>Mid-Cycle 2015</v>
      </c>
      <c r="C3361" s="10" t="str">
        <f t="shared" si="471"/>
        <v>Severely Adverse</v>
      </c>
      <c r="D3361" s="10" t="str">
        <f t="shared" si="471"/>
        <v>HE and Mtg Tran</v>
      </c>
      <c r="E3361" s="11" t="str">
        <f t="shared" si="471"/>
        <v>Resi Real Estate</v>
      </c>
      <c r="F3361" s="11" t="str">
        <f t="shared" si="471"/>
        <v>Closed-End Junior Liens</v>
      </c>
      <c r="G3361" s="12">
        <f t="shared" si="470"/>
        <v>44196</v>
      </c>
      <c r="H3361" s="13">
        <v>23</v>
      </c>
      <c r="I3361" s="65">
        <v>8.1726823880403217</v>
      </c>
      <c r="J3361" s="65">
        <v>35.389945906114811</v>
      </c>
      <c r="K3361" s="65">
        <f t="shared" si="467"/>
        <v>6.4712376513521832</v>
      </c>
      <c r="L3361" s="65">
        <v>33.821495328285522</v>
      </c>
      <c r="M3361" s="63">
        <v>2165.4200312378562</v>
      </c>
    </row>
    <row r="3362" spans="1:13" ht="15" customHeight="1">
      <c r="A3362" s="21">
        <f>A3363</f>
        <v>42094</v>
      </c>
      <c r="B3362" s="21" t="str">
        <f t="shared" ref="B3362:F3362" si="472">B3363</f>
        <v>Mid-Cycle 2015</v>
      </c>
      <c r="C3362" s="21" t="str">
        <f t="shared" si="472"/>
        <v>Severely Adverse</v>
      </c>
      <c r="D3362" s="21" t="str">
        <f t="shared" si="472"/>
        <v>HE and Mtg Tran</v>
      </c>
      <c r="E3362" s="21" t="str">
        <f t="shared" si="472"/>
        <v>Resi Real Estate</v>
      </c>
      <c r="F3362" s="21" t="str">
        <f t="shared" si="472"/>
        <v>HELOCs</v>
      </c>
      <c r="G3362" s="21">
        <f>A3362</f>
        <v>42094</v>
      </c>
      <c r="H3362" s="22">
        <v>0</v>
      </c>
      <c r="I3362" s="30">
        <v>0</v>
      </c>
      <c r="J3362" s="65">
        <v>301.80471288987741</v>
      </c>
      <c r="K3362" s="59">
        <v>0</v>
      </c>
      <c r="L3362" s="65">
        <v>496.34866633000001</v>
      </c>
      <c r="M3362" s="63">
        <v>18536.845775642156</v>
      </c>
    </row>
    <row r="3363" spans="1:13" ht="15" customHeight="1">
      <c r="A3363" s="8">
        <v>42094</v>
      </c>
      <c r="B3363" s="9" t="s">
        <v>52</v>
      </c>
      <c r="C3363" s="10" t="s">
        <v>37</v>
      </c>
      <c r="D3363" s="10" t="s">
        <v>45</v>
      </c>
      <c r="E3363" s="16" t="s">
        <v>6</v>
      </c>
      <c r="F3363" s="16" t="s">
        <v>10</v>
      </c>
      <c r="G3363" s="12">
        <f t="shared" ref="G3363:G3385" si="473">G3339</f>
        <v>42185</v>
      </c>
      <c r="H3363" s="13">
        <v>1</v>
      </c>
      <c r="I3363" s="65">
        <v>50.117010725422993</v>
      </c>
      <c r="J3363" s="65">
        <v>335.00907846839647</v>
      </c>
      <c r="K3363" s="65">
        <f t="shared" si="467"/>
        <v>83.32137630394206</v>
      </c>
      <c r="L3363" s="65">
        <v>602.50459287640797</v>
      </c>
      <c r="M3363" s="63">
        <v>18118.649271812108</v>
      </c>
    </row>
    <row r="3364" spans="1:13" ht="15" customHeight="1">
      <c r="A3364" s="8">
        <v>42094</v>
      </c>
      <c r="B3364" s="9" t="s">
        <v>52</v>
      </c>
      <c r="C3364" s="10" t="s">
        <v>37</v>
      </c>
      <c r="D3364" s="10" t="s">
        <v>45</v>
      </c>
      <c r="E3364" s="16" t="s">
        <v>6</v>
      </c>
      <c r="F3364" s="16" t="s">
        <v>10</v>
      </c>
      <c r="G3364" s="12">
        <f t="shared" si="473"/>
        <v>42277</v>
      </c>
      <c r="H3364" s="13">
        <v>2</v>
      </c>
      <c r="I3364" s="65">
        <v>42.540101034491798</v>
      </c>
      <c r="J3364" s="65">
        <v>398.56491829418388</v>
      </c>
      <c r="K3364" s="65">
        <f t="shared" si="467"/>
        <v>106.09594086027921</v>
      </c>
      <c r="L3364" s="65">
        <v>605.95134555462664</v>
      </c>
      <c r="M3364" s="63">
        <v>17884.904082985922</v>
      </c>
    </row>
    <row r="3365" spans="1:13" ht="15" customHeight="1">
      <c r="A3365" s="8">
        <v>42094</v>
      </c>
      <c r="B3365" s="9" t="s">
        <v>52</v>
      </c>
      <c r="C3365" s="10" t="s">
        <v>37</v>
      </c>
      <c r="D3365" s="10" t="s">
        <v>45</v>
      </c>
      <c r="E3365" s="16" t="s">
        <v>6</v>
      </c>
      <c r="F3365" s="16" t="s">
        <v>10</v>
      </c>
      <c r="G3365" s="12">
        <f t="shared" si="473"/>
        <v>42369</v>
      </c>
      <c r="H3365" s="13">
        <v>3</v>
      </c>
      <c r="I3365" s="65">
        <v>64.395764185425051</v>
      </c>
      <c r="J3365" s="65">
        <v>437.59622994289379</v>
      </c>
      <c r="K3365" s="65">
        <f t="shared" si="467"/>
        <v>103.42707583413495</v>
      </c>
      <c r="L3365" s="65">
        <v>600.29089961478405</v>
      </c>
      <c r="M3365" s="63">
        <v>17642.74189932541</v>
      </c>
    </row>
    <row r="3366" spans="1:13" ht="15" customHeight="1">
      <c r="A3366" s="8">
        <v>42094</v>
      </c>
      <c r="B3366" s="9" t="s">
        <v>52</v>
      </c>
      <c r="C3366" s="10" t="s">
        <v>37</v>
      </c>
      <c r="D3366" s="10" t="s">
        <v>45</v>
      </c>
      <c r="E3366" s="16" t="s">
        <v>6</v>
      </c>
      <c r="F3366" s="16" t="s">
        <v>10</v>
      </c>
      <c r="G3366" s="12">
        <f t="shared" si="473"/>
        <v>42460</v>
      </c>
      <c r="H3366" s="13">
        <v>4</v>
      </c>
      <c r="I3366" s="65">
        <v>69.414341671767701</v>
      </c>
      <c r="J3366" s="65">
        <v>471.6416385229914</v>
      </c>
      <c r="K3366" s="65">
        <f t="shared" si="467"/>
        <v>103.45975025186532</v>
      </c>
      <c r="L3366" s="65">
        <v>574.9992247226179</v>
      </c>
      <c r="M3366" s="63">
        <v>17356.804403856349</v>
      </c>
    </row>
    <row r="3367" spans="1:13" ht="15" customHeight="1">
      <c r="A3367" s="8">
        <v>42094</v>
      </c>
      <c r="B3367" s="9" t="s">
        <v>52</v>
      </c>
      <c r="C3367" s="10" t="s">
        <v>37</v>
      </c>
      <c r="D3367" s="10" t="s">
        <v>45</v>
      </c>
      <c r="E3367" s="16" t="s">
        <v>6</v>
      </c>
      <c r="F3367" s="16" t="s">
        <v>10</v>
      </c>
      <c r="G3367" s="12">
        <f t="shared" si="473"/>
        <v>42551</v>
      </c>
      <c r="H3367" s="13">
        <v>5</v>
      </c>
      <c r="I3367" s="65">
        <v>71.322572013024327</v>
      </c>
      <c r="J3367" s="65">
        <v>504.30052136860718</v>
      </c>
      <c r="K3367" s="65">
        <f t="shared" si="467"/>
        <v>103.98145485864011</v>
      </c>
      <c r="L3367" s="65">
        <v>573.04570692864615</v>
      </c>
      <c r="M3367" s="63">
        <v>17233.361199401526</v>
      </c>
    </row>
    <row r="3368" spans="1:13" ht="15" customHeight="1">
      <c r="A3368" s="8">
        <v>42094</v>
      </c>
      <c r="B3368" s="9" t="s">
        <v>52</v>
      </c>
      <c r="C3368" s="10" t="s">
        <v>37</v>
      </c>
      <c r="D3368" s="10" t="s">
        <v>45</v>
      </c>
      <c r="E3368" s="16" t="s">
        <v>6</v>
      </c>
      <c r="F3368" s="16" t="s">
        <v>10</v>
      </c>
      <c r="G3368" s="12">
        <f t="shared" si="473"/>
        <v>42643</v>
      </c>
      <c r="H3368" s="13">
        <v>6</v>
      </c>
      <c r="I3368" s="65">
        <v>71.142111645391267</v>
      </c>
      <c r="J3368" s="65">
        <v>531.09334719430422</v>
      </c>
      <c r="K3368" s="65">
        <f t="shared" si="467"/>
        <v>97.934937471088304</v>
      </c>
      <c r="L3368" s="65">
        <v>593.32981744397091</v>
      </c>
      <c r="M3368" s="63">
        <v>17155.084664419177</v>
      </c>
    </row>
    <row r="3369" spans="1:13" ht="15" customHeight="1">
      <c r="A3369" s="8">
        <v>42094</v>
      </c>
      <c r="B3369" s="9" t="s">
        <v>52</v>
      </c>
      <c r="C3369" s="10" t="s">
        <v>37</v>
      </c>
      <c r="D3369" s="10" t="s">
        <v>45</v>
      </c>
      <c r="E3369" s="16" t="s">
        <v>6</v>
      </c>
      <c r="F3369" s="16" t="s">
        <v>10</v>
      </c>
      <c r="G3369" s="12">
        <f t="shared" si="473"/>
        <v>42735</v>
      </c>
      <c r="H3369" s="13">
        <v>7</v>
      </c>
      <c r="I3369" s="65">
        <v>74.169425354817804</v>
      </c>
      <c r="J3369" s="65">
        <v>537.46325202745311</v>
      </c>
      <c r="K3369" s="65">
        <f t="shared" si="467"/>
        <v>80.539330187966698</v>
      </c>
      <c r="L3369" s="65">
        <v>623.06500780784006</v>
      </c>
      <c r="M3369" s="63">
        <v>17002.2674830697</v>
      </c>
    </row>
    <row r="3370" spans="1:13" ht="15" customHeight="1">
      <c r="A3370" s="8">
        <v>42094</v>
      </c>
      <c r="B3370" s="9" t="s">
        <v>52</v>
      </c>
      <c r="C3370" s="10" t="s">
        <v>37</v>
      </c>
      <c r="D3370" s="10" t="s">
        <v>45</v>
      </c>
      <c r="E3370" s="16" t="s">
        <v>6</v>
      </c>
      <c r="F3370" s="16" t="s">
        <v>10</v>
      </c>
      <c r="G3370" s="12">
        <f t="shared" si="473"/>
        <v>42825</v>
      </c>
      <c r="H3370" s="13">
        <v>8</v>
      </c>
      <c r="I3370" s="65">
        <v>75.300662381071561</v>
      </c>
      <c r="J3370" s="65">
        <v>535.96355224217632</v>
      </c>
      <c r="K3370" s="65">
        <f t="shared" si="467"/>
        <v>73.800962595794772</v>
      </c>
      <c r="L3370" s="65">
        <v>656.3224237192145</v>
      </c>
      <c r="M3370" s="63">
        <v>16823.131936798065</v>
      </c>
    </row>
    <row r="3371" spans="1:13" ht="15" customHeight="1">
      <c r="A3371" s="8">
        <v>42094</v>
      </c>
      <c r="B3371" s="9" t="s">
        <v>52</v>
      </c>
      <c r="C3371" s="10" t="s">
        <v>37</v>
      </c>
      <c r="D3371" s="10" t="s">
        <v>45</v>
      </c>
      <c r="E3371" s="16" t="s">
        <v>6</v>
      </c>
      <c r="F3371" s="16" t="s">
        <v>10</v>
      </c>
      <c r="G3371" s="12">
        <f t="shared" si="473"/>
        <v>42916</v>
      </c>
      <c r="H3371" s="13">
        <v>9</v>
      </c>
      <c r="I3371" s="65">
        <v>78.697349011288253</v>
      </c>
      <c r="J3371" s="65">
        <v>524.37328611918235</v>
      </c>
      <c r="K3371" s="65">
        <f t="shared" si="467"/>
        <v>67.107082888294286</v>
      </c>
      <c r="L3371" s="65">
        <v>706.42788436274907</v>
      </c>
      <c r="M3371" s="63">
        <v>16686.58182019402</v>
      </c>
    </row>
    <row r="3372" spans="1:13" ht="15" customHeight="1">
      <c r="A3372" s="8">
        <v>42094</v>
      </c>
      <c r="B3372" s="9" t="s">
        <v>52</v>
      </c>
      <c r="C3372" s="10" t="s">
        <v>37</v>
      </c>
      <c r="D3372" s="10" t="s">
        <v>45</v>
      </c>
      <c r="E3372" s="16" t="s">
        <v>6</v>
      </c>
      <c r="F3372" s="16" t="s">
        <v>10</v>
      </c>
      <c r="G3372" s="12">
        <f t="shared" si="473"/>
        <v>43008</v>
      </c>
      <c r="H3372" s="13">
        <v>10</v>
      </c>
      <c r="I3372" s="65">
        <v>80.478806147808754</v>
      </c>
      <c r="J3372" s="65">
        <v>505.37275505527225</v>
      </c>
      <c r="K3372" s="65">
        <f t="shared" si="467"/>
        <v>61.478275083898652</v>
      </c>
      <c r="L3372" s="65">
        <v>708.90685331340342</v>
      </c>
      <c r="M3372" s="63">
        <v>16589.169963634587</v>
      </c>
    </row>
    <row r="3373" spans="1:13" ht="15" customHeight="1">
      <c r="A3373" s="8">
        <v>42094</v>
      </c>
      <c r="B3373" s="9" t="s">
        <v>52</v>
      </c>
      <c r="C3373" s="10" t="s">
        <v>37</v>
      </c>
      <c r="D3373" s="10" t="s">
        <v>45</v>
      </c>
      <c r="E3373" s="16" t="s">
        <v>6</v>
      </c>
      <c r="F3373" s="16" t="s">
        <v>10</v>
      </c>
      <c r="G3373" s="12">
        <f t="shared" si="473"/>
        <v>43100</v>
      </c>
      <c r="H3373" s="13">
        <v>11</v>
      </c>
      <c r="I3373" s="65">
        <v>83.176203270370806</v>
      </c>
      <c r="J3373" s="65">
        <v>478.18151327857851</v>
      </c>
      <c r="K3373" s="65">
        <f t="shared" si="467"/>
        <v>55.984961493677062</v>
      </c>
      <c r="L3373" s="65">
        <v>696.58294377197069</v>
      </c>
      <c r="M3373" s="63">
        <v>16398.954695195134</v>
      </c>
    </row>
    <row r="3374" spans="1:13" ht="15" customHeight="1">
      <c r="A3374" s="8">
        <v>42094</v>
      </c>
      <c r="B3374" s="9" t="s">
        <v>52</v>
      </c>
      <c r="C3374" s="10" t="s">
        <v>37</v>
      </c>
      <c r="D3374" s="10" t="s">
        <v>45</v>
      </c>
      <c r="E3374" s="16" t="s">
        <v>6</v>
      </c>
      <c r="F3374" s="16" t="s">
        <v>10</v>
      </c>
      <c r="G3374" s="12">
        <f t="shared" si="473"/>
        <v>43190</v>
      </c>
      <c r="H3374" s="13">
        <v>12</v>
      </c>
      <c r="I3374" s="65">
        <v>87.788445173174523</v>
      </c>
      <c r="J3374" s="65">
        <v>441.65921908711886</v>
      </c>
      <c r="K3374" s="65">
        <f t="shared" si="467"/>
        <v>51.266150981714873</v>
      </c>
      <c r="L3374" s="65">
        <v>668.67230735137855</v>
      </c>
      <c r="M3374" s="63">
        <v>16227.166987903096</v>
      </c>
    </row>
    <row r="3375" spans="1:13" ht="15" customHeight="1">
      <c r="A3375" s="8">
        <v>42094</v>
      </c>
      <c r="B3375" s="9" t="s">
        <v>52</v>
      </c>
      <c r="C3375" s="10" t="s">
        <v>37</v>
      </c>
      <c r="D3375" s="10" t="s">
        <v>45</v>
      </c>
      <c r="E3375" s="16" t="s">
        <v>6</v>
      </c>
      <c r="F3375" s="16" t="s">
        <v>10</v>
      </c>
      <c r="G3375" s="12">
        <f t="shared" si="473"/>
        <v>43281</v>
      </c>
      <c r="H3375" s="13">
        <v>13</v>
      </c>
      <c r="I3375" s="65">
        <v>85.956022678754579</v>
      </c>
      <c r="J3375" s="65">
        <v>402.99763645605418</v>
      </c>
      <c r="K3375" s="65">
        <f t="shared" si="467"/>
        <v>47.294440047689903</v>
      </c>
      <c r="L3375" s="65">
        <v>603.1466647164882</v>
      </c>
      <c r="M3375" s="63">
        <v>16070.111836979697</v>
      </c>
    </row>
    <row r="3376" spans="1:13" ht="15" customHeight="1">
      <c r="A3376" s="8">
        <v>42094</v>
      </c>
      <c r="B3376" s="9" t="s">
        <v>52</v>
      </c>
      <c r="C3376" s="10" t="s">
        <v>37</v>
      </c>
      <c r="D3376" s="10" t="s">
        <v>45</v>
      </c>
      <c r="E3376" s="16" t="s">
        <v>6</v>
      </c>
      <c r="F3376" s="16" t="s">
        <v>10</v>
      </c>
      <c r="G3376" s="12">
        <f t="shared" si="473"/>
        <v>43373</v>
      </c>
      <c r="H3376" s="13">
        <v>14</v>
      </c>
      <c r="I3376" s="65">
        <v>80.330213414914354</v>
      </c>
      <c r="J3376" s="65">
        <v>367.35180651619106</v>
      </c>
      <c r="K3376" s="65">
        <f t="shared" si="467"/>
        <v>44.684383475051234</v>
      </c>
      <c r="L3376" s="65">
        <v>537.30373035822174</v>
      </c>
      <c r="M3376" s="63">
        <v>15964.602965679704</v>
      </c>
    </row>
    <row r="3377" spans="1:13" ht="15" customHeight="1">
      <c r="A3377" s="8">
        <v>42094</v>
      </c>
      <c r="B3377" s="9" t="s">
        <v>52</v>
      </c>
      <c r="C3377" s="10" t="s">
        <v>37</v>
      </c>
      <c r="D3377" s="10" t="s">
        <v>45</v>
      </c>
      <c r="E3377" s="16" t="s">
        <v>6</v>
      </c>
      <c r="F3377" s="16" t="s">
        <v>10</v>
      </c>
      <c r="G3377" s="12">
        <f t="shared" si="473"/>
        <v>43465</v>
      </c>
      <c r="H3377" s="13">
        <v>15</v>
      </c>
      <c r="I3377" s="65">
        <v>74.836269973978602</v>
      </c>
      <c r="J3377" s="65">
        <v>335.00966417847849</v>
      </c>
      <c r="K3377" s="65">
        <f t="shared" si="467"/>
        <v>42.494127636266029</v>
      </c>
      <c r="L3377" s="65">
        <v>472.6090850721385</v>
      </c>
      <c r="M3377" s="63">
        <v>15740.669754607501</v>
      </c>
    </row>
    <row r="3378" spans="1:13" ht="15" customHeight="1">
      <c r="A3378" s="8">
        <v>42094</v>
      </c>
      <c r="B3378" s="9" t="s">
        <v>52</v>
      </c>
      <c r="C3378" s="10" t="s">
        <v>37</v>
      </c>
      <c r="D3378" s="10" t="s">
        <v>45</v>
      </c>
      <c r="E3378" s="16" t="s">
        <v>6</v>
      </c>
      <c r="F3378" s="16" t="s">
        <v>10</v>
      </c>
      <c r="G3378" s="12">
        <f t="shared" si="473"/>
        <v>43555</v>
      </c>
      <c r="H3378" s="13">
        <v>16</v>
      </c>
      <c r="I3378" s="65">
        <v>67.521065911696851</v>
      </c>
      <c r="J3378" s="65">
        <v>308.98896321394921</v>
      </c>
      <c r="K3378" s="65">
        <f t="shared" si="467"/>
        <v>41.500364947167569</v>
      </c>
      <c r="L3378" s="65">
        <v>411.43989538352281</v>
      </c>
      <c r="M3378" s="63">
        <v>15547.402456422104</v>
      </c>
    </row>
    <row r="3379" spans="1:13" ht="15" customHeight="1">
      <c r="A3379" s="8">
        <v>42094</v>
      </c>
      <c r="B3379" s="9" t="s">
        <v>52</v>
      </c>
      <c r="C3379" s="10" t="s">
        <v>37</v>
      </c>
      <c r="D3379" s="10" t="s">
        <v>45</v>
      </c>
      <c r="E3379" s="16" t="s">
        <v>6</v>
      </c>
      <c r="F3379" s="16" t="s">
        <v>10</v>
      </c>
      <c r="G3379" s="12">
        <f t="shared" si="473"/>
        <v>43646</v>
      </c>
      <c r="H3379" s="13">
        <v>17</v>
      </c>
      <c r="I3379" s="65">
        <v>59.960990536574698</v>
      </c>
      <c r="J3379" s="65">
        <v>289.91584491428108</v>
      </c>
      <c r="K3379" s="65">
        <f t="shared" si="467"/>
        <v>40.887872236906574</v>
      </c>
      <c r="L3379" s="65">
        <v>384.88145992421914</v>
      </c>
      <c r="M3379" s="63">
        <v>15672.238281391201</v>
      </c>
    </row>
    <row r="3380" spans="1:13" ht="15" customHeight="1">
      <c r="A3380" s="8">
        <v>42094</v>
      </c>
      <c r="B3380" s="9" t="s">
        <v>52</v>
      </c>
      <c r="C3380" s="10" t="s">
        <v>37</v>
      </c>
      <c r="D3380" s="10" t="s">
        <v>45</v>
      </c>
      <c r="E3380" s="16" t="s">
        <v>6</v>
      </c>
      <c r="F3380" s="16" t="s">
        <v>10</v>
      </c>
      <c r="G3380" s="12">
        <f t="shared" si="473"/>
        <v>43738</v>
      </c>
      <c r="H3380" s="13">
        <v>18</v>
      </c>
      <c r="I3380" s="65">
        <v>54.075397531949861</v>
      </c>
      <c r="J3380" s="65">
        <v>274.94091855861927</v>
      </c>
      <c r="K3380" s="65">
        <f t="shared" si="467"/>
        <v>39.100471176288053</v>
      </c>
      <c r="L3380" s="65">
        <v>364.82720118918286</v>
      </c>
      <c r="M3380" s="63">
        <v>15816.327250289396</v>
      </c>
    </row>
    <row r="3381" spans="1:13" ht="15" customHeight="1">
      <c r="A3381" s="8">
        <v>42094</v>
      </c>
      <c r="B3381" s="9" t="s">
        <v>52</v>
      </c>
      <c r="C3381" s="10" t="s">
        <v>37</v>
      </c>
      <c r="D3381" s="10" t="s">
        <v>45</v>
      </c>
      <c r="E3381" s="16" t="s">
        <v>6</v>
      </c>
      <c r="F3381" s="16" t="s">
        <v>10</v>
      </c>
      <c r="G3381" s="12">
        <f t="shared" si="473"/>
        <v>43830</v>
      </c>
      <c r="H3381" s="13">
        <v>19</v>
      </c>
      <c r="I3381" s="65">
        <v>49.739901409151287</v>
      </c>
      <c r="J3381" s="65">
        <v>262.81824337641115</v>
      </c>
      <c r="K3381" s="65">
        <f t="shared" si="467"/>
        <v>37.61722622694316</v>
      </c>
      <c r="L3381" s="65">
        <v>349.63918239054203</v>
      </c>
      <c r="M3381" s="63">
        <v>15832.003703087903</v>
      </c>
    </row>
    <row r="3382" spans="1:13" ht="15" customHeight="1">
      <c r="A3382" s="8">
        <v>42094</v>
      </c>
      <c r="B3382" s="9" t="s">
        <v>52</v>
      </c>
      <c r="C3382" s="10" t="s">
        <v>37</v>
      </c>
      <c r="D3382" s="10" t="s">
        <v>45</v>
      </c>
      <c r="E3382" s="16" t="s">
        <v>6</v>
      </c>
      <c r="F3382" s="16" t="s">
        <v>10</v>
      </c>
      <c r="G3382" s="12">
        <f t="shared" si="473"/>
        <v>43921</v>
      </c>
      <c r="H3382" s="13">
        <v>20</v>
      </c>
      <c r="I3382" s="65">
        <v>46.886269956265934</v>
      </c>
      <c r="J3382" s="65">
        <v>252.80620479754924</v>
      </c>
      <c r="K3382" s="65">
        <f t="shared" si="467"/>
        <v>36.87423137740403</v>
      </c>
      <c r="L3382" s="65">
        <v>337.53958331204751</v>
      </c>
      <c r="M3382" s="63">
        <v>15947.437364632706</v>
      </c>
    </row>
    <row r="3383" spans="1:13" ht="15" customHeight="1">
      <c r="A3383" s="8">
        <v>42094</v>
      </c>
      <c r="B3383" s="9" t="s">
        <v>52</v>
      </c>
      <c r="C3383" s="10" t="s">
        <v>37</v>
      </c>
      <c r="D3383" s="10" t="s">
        <v>45</v>
      </c>
      <c r="E3383" s="16" t="s">
        <v>6</v>
      </c>
      <c r="F3383" s="16" t="s">
        <v>10</v>
      </c>
      <c r="G3383" s="12">
        <f t="shared" si="473"/>
        <v>44012</v>
      </c>
      <c r="H3383" s="13">
        <v>21</v>
      </c>
      <c r="I3383" s="65">
        <v>44.277851336787407</v>
      </c>
      <c r="J3383" s="65">
        <v>233.35283874138904</v>
      </c>
      <c r="K3383" s="65">
        <f t="shared" si="467"/>
        <v>24.824485280627201</v>
      </c>
      <c r="L3383" s="65">
        <v>327.0169313096913</v>
      </c>
      <c r="M3383" s="63">
        <v>16134.693734460303</v>
      </c>
    </row>
    <row r="3384" spans="1:13" ht="15" customHeight="1">
      <c r="A3384" s="8">
        <f t="shared" ref="A3384:F3385" si="474">A3383</f>
        <v>42094</v>
      </c>
      <c r="B3384" s="9" t="str">
        <f t="shared" si="474"/>
        <v>Mid-Cycle 2015</v>
      </c>
      <c r="C3384" s="10" t="str">
        <f t="shared" si="474"/>
        <v>Severely Adverse</v>
      </c>
      <c r="D3384" s="10" t="str">
        <f t="shared" si="474"/>
        <v>HE and Mtg Tran</v>
      </c>
      <c r="E3384" s="11" t="str">
        <f t="shared" si="474"/>
        <v>Resi Real Estate</v>
      </c>
      <c r="F3384" s="11" t="str">
        <f t="shared" si="474"/>
        <v>HELOCs</v>
      </c>
      <c r="G3384" s="12">
        <f t="shared" si="473"/>
        <v>44104</v>
      </c>
      <c r="H3384" s="13">
        <v>22</v>
      </c>
      <c r="I3384" s="65">
        <v>43.211805622186603</v>
      </c>
      <c r="J3384" s="65">
        <v>214.21457576150488</v>
      </c>
      <c r="K3384" s="65">
        <f t="shared" si="467"/>
        <v>24.073542642302442</v>
      </c>
      <c r="L3384" s="65">
        <v>313.64713970866626</v>
      </c>
      <c r="M3384" s="63">
        <v>16332.856075536198</v>
      </c>
    </row>
    <row r="3385" spans="1:13" ht="15" customHeight="1">
      <c r="A3385" s="8">
        <f t="shared" si="474"/>
        <v>42094</v>
      </c>
      <c r="B3385" s="9" t="str">
        <f t="shared" si="474"/>
        <v>Mid-Cycle 2015</v>
      </c>
      <c r="C3385" s="10" t="str">
        <f t="shared" si="474"/>
        <v>Severely Adverse</v>
      </c>
      <c r="D3385" s="10" t="str">
        <f t="shared" si="474"/>
        <v>HE and Mtg Tran</v>
      </c>
      <c r="E3385" s="11" t="str">
        <f t="shared" si="474"/>
        <v>Resi Real Estate</v>
      </c>
      <c r="F3385" s="11" t="str">
        <f t="shared" si="474"/>
        <v>HELOCs</v>
      </c>
      <c r="G3385" s="12">
        <f t="shared" si="473"/>
        <v>44196</v>
      </c>
      <c r="H3385" s="13">
        <v>23</v>
      </c>
      <c r="I3385" s="65">
        <v>41.902559161368117</v>
      </c>
      <c r="J3385" s="65">
        <v>196.42381237661527</v>
      </c>
      <c r="K3385" s="65">
        <f t="shared" si="467"/>
        <v>24.111795776478516</v>
      </c>
      <c r="L3385" s="65">
        <v>297.9353785424035</v>
      </c>
      <c r="M3385" s="63">
        <v>16381.560176351199</v>
      </c>
    </row>
    <row r="3386" spans="1:13" ht="15" customHeight="1">
      <c r="A3386" s="21">
        <f>A3387</f>
        <v>42094</v>
      </c>
      <c r="B3386" s="21" t="str">
        <f t="shared" ref="B3386:F3386" si="475">B3387</f>
        <v>Mid-Cycle 2015</v>
      </c>
      <c r="C3386" s="21" t="str">
        <f t="shared" si="475"/>
        <v>Base</v>
      </c>
      <c r="D3386" s="21" t="str">
        <f t="shared" si="475"/>
        <v>FVO</v>
      </c>
      <c r="E3386" s="21" t="str">
        <f t="shared" si="475"/>
        <v>Resi Real Estate</v>
      </c>
      <c r="F3386" s="25" t="str">
        <f t="shared" si="475"/>
        <v>First Lien Mortgages</v>
      </c>
      <c r="G3386" s="21">
        <f>A3386</f>
        <v>42094</v>
      </c>
      <c r="H3386" s="22">
        <v>0</v>
      </c>
      <c r="I3386" s="30">
        <v>0</v>
      </c>
      <c r="J3386" s="70">
        <v>0</v>
      </c>
      <c r="K3386" s="59">
        <v>0</v>
      </c>
      <c r="L3386" s="65">
        <v>0</v>
      </c>
      <c r="M3386" s="63">
        <v>121.05272578000005</v>
      </c>
    </row>
    <row r="3387" spans="1:13" ht="15" customHeight="1">
      <c r="A3387" s="8">
        <v>42094</v>
      </c>
      <c r="B3387" s="9" t="s">
        <v>52</v>
      </c>
      <c r="C3387" s="10" t="s">
        <v>4</v>
      </c>
      <c r="D3387" s="10" t="s">
        <v>46</v>
      </c>
      <c r="E3387" s="11" t="s">
        <v>6</v>
      </c>
      <c r="F3387" s="11" t="s">
        <v>7</v>
      </c>
      <c r="G3387" s="12">
        <f t="shared" ref="G3387:G3409" si="476">G3363</f>
        <v>42185</v>
      </c>
      <c r="H3387" s="13">
        <v>1</v>
      </c>
      <c r="I3387" s="65">
        <v>0</v>
      </c>
      <c r="J3387" s="65">
        <v>0</v>
      </c>
      <c r="K3387" s="65">
        <f t="shared" si="467"/>
        <v>0</v>
      </c>
      <c r="L3387" s="65">
        <v>0</v>
      </c>
      <c r="M3387" s="63">
        <v>116.55845799583517</v>
      </c>
    </row>
    <row r="3388" spans="1:13" ht="15" customHeight="1">
      <c r="A3388" s="8">
        <v>42094</v>
      </c>
      <c r="B3388" s="9" t="s">
        <v>52</v>
      </c>
      <c r="C3388" s="10" t="s">
        <v>4</v>
      </c>
      <c r="D3388" s="10" t="s">
        <v>46</v>
      </c>
      <c r="E3388" s="11" t="s">
        <v>6</v>
      </c>
      <c r="F3388" s="11" t="s">
        <v>7</v>
      </c>
      <c r="G3388" s="12">
        <f t="shared" si="476"/>
        <v>42277</v>
      </c>
      <c r="H3388" s="13">
        <v>2</v>
      </c>
      <c r="I3388" s="65">
        <v>0</v>
      </c>
      <c r="J3388" s="65">
        <v>0</v>
      </c>
      <c r="K3388" s="65">
        <f t="shared" si="467"/>
        <v>0</v>
      </c>
      <c r="L3388" s="65">
        <v>0</v>
      </c>
      <c r="M3388" s="63">
        <v>113.6930835121413</v>
      </c>
    </row>
    <row r="3389" spans="1:13" ht="15" customHeight="1">
      <c r="A3389" s="8">
        <v>42094</v>
      </c>
      <c r="B3389" s="9" t="s">
        <v>52</v>
      </c>
      <c r="C3389" s="10" t="s">
        <v>4</v>
      </c>
      <c r="D3389" s="10" t="s">
        <v>46</v>
      </c>
      <c r="E3389" s="11" t="s">
        <v>6</v>
      </c>
      <c r="F3389" s="11" t="s">
        <v>7</v>
      </c>
      <c r="G3389" s="12">
        <f t="shared" si="476"/>
        <v>42369</v>
      </c>
      <c r="H3389" s="13">
        <v>3</v>
      </c>
      <c r="I3389" s="65">
        <v>0</v>
      </c>
      <c r="J3389" s="65">
        <v>0</v>
      </c>
      <c r="K3389" s="65">
        <f t="shared" si="467"/>
        <v>0</v>
      </c>
      <c r="L3389" s="65">
        <v>0</v>
      </c>
      <c r="M3389" s="63">
        <v>112.34241141963952</v>
      </c>
    </row>
    <row r="3390" spans="1:13" ht="15" customHeight="1">
      <c r="A3390" s="8">
        <v>42094</v>
      </c>
      <c r="B3390" s="9" t="s">
        <v>52</v>
      </c>
      <c r="C3390" s="10" t="s">
        <v>4</v>
      </c>
      <c r="D3390" s="10" t="s">
        <v>46</v>
      </c>
      <c r="E3390" s="11" t="s">
        <v>6</v>
      </c>
      <c r="F3390" s="11" t="s">
        <v>7</v>
      </c>
      <c r="G3390" s="12">
        <f t="shared" si="476"/>
        <v>42460</v>
      </c>
      <c r="H3390" s="13">
        <v>4</v>
      </c>
      <c r="I3390" s="65">
        <v>0</v>
      </c>
      <c r="J3390" s="65">
        <v>0</v>
      </c>
      <c r="K3390" s="65">
        <f t="shared" si="467"/>
        <v>0</v>
      </c>
      <c r="L3390" s="65">
        <v>0</v>
      </c>
      <c r="M3390" s="63">
        <v>112.24239811605085</v>
      </c>
    </row>
    <row r="3391" spans="1:13" ht="15" customHeight="1">
      <c r="A3391" s="8">
        <v>42094</v>
      </c>
      <c r="B3391" s="9" t="s">
        <v>52</v>
      </c>
      <c r="C3391" s="10" t="s">
        <v>4</v>
      </c>
      <c r="D3391" s="10" t="s">
        <v>46</v>
      </c>
      <c r="E3391" s="11" t="s">
        <v>6</v>
      </c>
      <c r="F3391" s="11" t="s">
        <v>7</v>
      </c>
      <c r="G3391" s="12">
        <f t="shared" si="476"/>
        <v>42551</v>
      </c>
      <c r="H3391" s="13">
        <v>5</v>
      </c>
      <c r="I3391" s="65">
        <v>0</v>
      </c>
      <c r="J3391" s="65">
        <v>0</v>
      </c>
      <c r="K3391" s="65">
        <f t="shared" si="467"/>
        <v>0</v>
      </c>
      <c r="L3391" s="65">
        <v>0</v>
      </c>
      <c r="M3391" s="63">
        <v>112.94372848462544</v>
      </c>
    </row>
    <row r="3392" spans="1:13" ht="15" customHeight="1">
      <c r="A3392" s="8">
        <v>42094</v>
      </c>
      <c r="B3392" s="9" t="s">
        <v>52</v>
      </c>
      <c r="C3392" s="10" t="s">
        <v>4</v>
      </c>
      <c r="D3392" s="10" t="s">
        <v>46</v>
      </c>
      <c r="E3392" s="11" t="s">
        <v>6</v>
      </c>
      <c r="F3392" s="11" t="s">
        <v>7</v>
      </c>
      <c r="G3392" s="12">
        <f t="shared" si="476"/>
        <v>42643</v>
      </c>
      <c r="H3392" s="13">
        <v>6</v>
      </c>
      <c r="I3392" s="65">
        <v>0</v>
      </c>
      <c r="J3392" s="65">
        <v>0</v>
      </c>
      <c r="K3392" s="65">
        <f t="shared" si="467"/>
        <v>0</v>
      </c>
      <c r="L3392" s="65">
        <v>0</v>
      </c>
      <c r="M3392" s="63">
        <v>114.21509339248954</v>
      </c>
    </row>
    <row r="3393" spans="1:13" ht="15" customHeight="1">
      <c r="A3393" s="8">
        <v>42094</v>
      </c>
      <c r="B3393" s="9" t="s">
        <v>52</v>
      </c>
      <c r="C3393" s="10" t="s">
        <v>4</v>
      </c>
      <c r="D3393" s="10" t="s">
        <v>46</v>
      </c>
      <c r="E3393" s="11" t="s">
        <v>6</v>
      </c>
      <c r="F3393" s="11" t="s">
        <v>7</v>
      </c>
      <c r="G3393" s="12">
        <f t="shared" si="476"/>
        <v>42735</v>
      </c>
      <c r="H3393" s="13">
        <v>7</v>
      </c>
      <c r="I3393" s="65">
        <v>0</v>
      </c>
      <c r="J3393" s="65">
        <v>0</v>
      </c>
      <c r="K3393" s="65">
        <f t="shared" si="467"/>
        <v>0</v>
      </c>
      <c r="L3393" s="65">
        <v>0</v>
      </c>
      <c r="M3393" s="63">
        <v>116.06323257745987</v>
      </c>
    </row>
    <row r="3394" spans="1:13" ht="15" customHeight="1">
      <c r="A3394" s="8">
        <v>42094</v>
      </c>
      <c r="B3394" s="9" t="s">
        <v>52</v>
      </c>
      <c r="C3394" s="10" t="s">
        <v>4</v>
      </c>
      <c r="D3394" s="10" t="s">
        <v>46</v>
      </c>
      <c r="E3394" s="11" t="s">
        <v>6</v>
      </c>
      <c r="F3394" s="11" t="s">
        <v>7</v>
      </c>
      <c r="G3394" s="12">
        <f t="shared" si="476"/>
        <v>42825</v>
      </c>
      <c r="H3394" s="13">
        <v>8</v>
      </c>
      <c r="I3394" s="65">
        <v>0</v>
      </c>
      <c r="J3394" s="65">
        <v>0</v>
      </c>
      <c r="K3394" s="65">
        <f t="shared" si="467"/>
        <v>0</v>
      </c>
      <c r="L3394" s="65">
        <v>0</v>
      </c>
      <c r="M3394" s="63">
        <v>118.38923248763022</v>
      </c>
    </row>
    <row r="3395" spans="1:13" ht="15" customHeight="1">
      <c r="A3395" s="8">
        <v>42094</v>
      </c>
      <c r="B3395" s="9" t="s">
        <v>52</v>
      </c>
      <c r="C3395" s="10" t="s">
        <v>4</v>
      </c>
      <c r="D3395" s="10" t="s">
        <v>46</v>
      </c>
      <c r="E3395" s="11" t="s">
        <v>6</v>
      </c>
      <c r="F3395" s="11" t="s">
        <v>7</v>
      </c>
      <c r="G3395" s="12">
        <f t="shared" si="476"/>
        <v>42916</v>
      </c>
      <c r="H3395" s="13">
        <v>9</v>
      </c>
      <c r="I3395" s="65">
        <v>0</v>
      </c>
      <c r="J3395" s="65">
        <v>0</v>
      </c>
      <c r="K3395" s="65">
        <f t="shared" si="467"/>
        <v>0</v>
      </c>
      <c r="L3395" s="65">
        <v>0</v>
      </c>
      <c r="M3395" s="63">
        <v>120.67859077830205</v>
      </c>
    </row>
    <row r="3396" spans="1:13" ht="15" customHeight="1">
      <c r="A3396" s="8">
        <v>42094</v>
      </c>
      <c r="B3396" s="9" t="s">
        <v>52</v>
      </c>
      <c r="C3396" s="10" t="s">
        <v>4</v>
      </c>
      <c r="D3396" s="10" t="s">
        <v>46</v>
      </c>
      <c r="E3396" s="11" t="s">
        <v>6</v>
      </c>
      <c r="F3396" s="11" t="s">
        <v>7</v>
      </c>
      <c r="G3396" s="12">
        <f t="shared" si="476"/>
        <v>43008</v>
      </c>
      <c r="H3396" s="13">
        <v>10</v>
      </c>
      <c r="I3396" s="65">
        <v>0</v>
      </c>
      <c r="J3396" s="65">
        <v>0</v>
      </c>
      <c r="K3396" s="65">
        <f t="shared" ref="K3396:K3459" si="477">J3396-J3395+I3396</f>
        <v>0</v>
      </c>
      <c r="L3396" s="65">
        <v>0</v>
      </c>
      <c r="M3396" s="63">
        <v>122.8686792676712</v>
      </c>
    </row>
    <row r="3397" spans="1:13" ht="15" customHeight="1">
      <c r="A3397" s="8">
        <v>42094</v>
      </c>
      <c r="B3397" s="9" t="s">
        <v>52</v>
      </c>
      <c r="C3397" s="10" t="s">
        <v>4</v>
      </c>
      <c r="D3397" s="10" t="s">
        <v>46</v>
      </c>
      <c r="E3397" s="11" t="s">
        <v>6</v>
      </c>
      <c r="F3397" s="11" t="s">
        <v>7</v>
      </c>
      <c r="G3397" s="12">
        <f t="shared" si="476"/>
        <v>43100</v>
      </c>
      <c r="H3397" s="13">
        <v>11</v>
      </c>
      <c r="I3397" s="65">
        <v>0</v>
      </c>
      <c r="J3397" s="65">
        <v>0</v>
      </c>
      <c r="K3397" s="65">
        <f t="shared" si="477"/>
        <v>0</v>
      </c>
      <c r="L3397" s="65">
        <v>0</v>
      </c>
      <c r="M3397" s="63">
        <v>125.16779964467126</v>
      </c>
    </row>
    <row r="3398" spans="1:13" ht="15" customHeight="1">
      <c r="A3398" s="8">
        <v>42094</v>
      </c>
      <c r="B3398" s="9" t="s">
        <v>52</v>
      </c>
      <c r="C3398" s="10" t="s">
        <v>4</v>
      </c>
      <c r="D3398" s="10" t="s">
        <v>46</v>
      </c>
      <c r="E3398" s="11" t="s">
        <v>6</v>
      </c>
      <c r="F3398" s="11" t="s">
        <v>7</v>
      </c>
      <c r="G3398" s="12">
        <f t="shared" si="476"/>
        <v>43190</v>
      </c>
      <c r="H3398" s="13">
        <v>12</v>
      </c>
      <c r="I3398" s="65">
        <v>0</v>
      </c>
      <c r="J3398" s="65">
        <v>0</v>
      </c>
      <c r="K3398" s="65">
        <f t="shared" si="477"/>
        <v>0</v>
      </c>
      <c r="L3398" s="65">
        <v>0</v>
      </c>
      <c r="M3398" s="63">
        <v>127.50802104982577</v>
      </c>
    </row>
    <row r="3399" spans="1:13" ht="15" customHeight="1">
      <c r="A3399" s="8">
        <v>42094</v>
      </c>
      <c r="B3399" s="9" t="s">
        <v>52</v>
      </c>
      <c r="C3399" s="10" t="s">
        <v>4</v>
      </c>
      <c r="D3399" s="10" t="s">
        <v>46</v>
      </c>
      <c r="E3399" s="11" t="s">
        <v>6</v>
      </c>
      <c r="F3399" s="11" t="s">
        <v>7</v>
      </c>
      <c r="G3399" s="12">
        <f t="shared" si="476"/>
        <v>43281</v>
      </c>
      <c r="H3399" s="13">
        <v>13</v>
      </c>
      <c r="I3399" s="65">
        <v>0</v>
      </c>
      <c r="J3399" s="65">
        <v>0</v>
      </c>
      <c r="K3399" s="65">
        <f t="shared" si="477"/>
        <v>0</v>
      </c>
      <c r="L3399" s="65">
        <v>0</v>
      </c>
      <c r="M3399" s="63">
        <v>129.3751278763184</v>
      </c>
    </row>
    <row r="3400" spans="1:13" ht="15" customHeight="1">
      <c r="A3400" s="8">
        <v>42094</v>
      </c>
      <c r="B3400" s="9" t="s">
        <v>52</v>
      </c>
      <c r="C3400" s="10" t="s">
        <v>4</v>
      </c>
      <c r="D3400" s="10" t="s">
        <v>46</v>
      </c>
      <c r="E3400" s="11" t="s">
        <v>6</v>
      </c>
      <c r="F3400" s="11" t="s">
        <v>7</v>
      </c>
      <c r="G3400" s="12">
        <f t="shared" si="476"/>
        <v>43373</v>
      </c>
      <c r="H3400" s="13">
        <v>14</v>
      </c>
      <c r="I3400" s="65">
        <v>0</v>
      </c>
      <c r="J3400" s="65">
        <v>0</v>
      </c>
      <c r="K3400" s="65">
        <f t="shared" si="477"/>
        <v>0</v>
      </c>
      <c r="L3400" s="65">
        <v>0</v>
      </c>
      <c r="M3400" s="63">
        <v>130.79762279446854</v>
      </c>
    </row>
    <row r="3401" spans="1:13" ht="15" customHeight="1">
      <c r="A3401" s="8">
        <v>42094</v>
      </c>
      <c r="B3401" s="9" t="s">
        <v>52</v>
      </c>
      <c r="C3401" s="10" t="s">
        <v>4</v>
      </c>
      <c r="D3401" s="10" t="s">
        <v>46</v>
      </c>
      <c r="E3401" s="11" t="s">
        <v>6</v>
      </c>
      <c r="F3401" s="11" t="s">
        <v>7</v>
      </c>
      <c r="G3401" s="12">
        <f t="shared" si="476"/>
        <v>43465</v>
      </c>
      <c r="H3401" s="13">
        <v>15</v>
      </c>
      <c r="I3401" s="65">
        <v>0</v>
      </c>
      <c r="J3401" s="65">
        <v>0</v>
      </c>
      <c r="K3401" s="65">
        <f t="shared" si="477"/>
        <v>0</v>
      </c>
      <c r="L3401" s="65">
        <v>0</v>
      </c>
      <c r="M3401" s="63">
        <v>132.13661608037847</v>
      </c>
    </row>
    <row r="3402" spans="1:13" ht="15" customHeight="1">
      <c r="A3402" s="8">
        <v>42094</v>
      </c>
      <c r="B3402" s="9" t="s">
        <v>52</v>
      </c>
      <c r="C3402" s="10" t="s">
        <v>4</v>
      </c>
      <c r="D3402" s="10" t="s">
        <v>46</v>
      </c>
      <c r="E3402" s="11" t="s">
        <v>6</v>
      </c>
      <c r="F3402" s="11" t="s">
        <v>7</v>
      </c>
      <c r="G3402" s="12">
        <f t="shared" si="476"/>
        <v>43555</v>
      </c>
      <c r="H3402" s="13">
        <v>16</v>
      </c>
      <c r="I3402" s="65">
        <v>0</v>
      </c>
      <c r="J3402" s="65">
        <v>0</v>
      </c>
      <c r="K3402" s="65">
        <f t="shared" si="477"/>
        <v>0</v>
      </c>
      <c r="L3402" s="65">
        <v>0</v>
      </c>
      <c r="M3402" s="63">
        <v>133.34124090533788</v>
      </c>
    </row>
    <row r="3403" spans="1:13" ht="15" customHeight="1">
      <c r="A3403" s="8">
        <v>42094</v>
      </c>
      <c r="B3403" s="9" t="s">
        <v>52</v>
      </c>
      <c r="C3403" s="10" t="s">
        <v>4</v>
      </c>
      <c r="D3403" s="10" t="s">
        <v>46</v>
      </c>
      <c r="E3403" s="11" t="s">
        <v>6</v>
      </c>
      <c r="F3403" s="11" t="s">
        <v>7</v>
      </c>
      <c r="G3403" s="12">
        <f t="shared" si="476"/>
        <v>43646</v>
      </c>
      <c r="H3403" s="13">
        <v>17</v>
      </c>
      <c r="I3403" s="65">
        <v>0</v>
      </c>
      <c r="J3403" s="65">
        <v>0</v>
      </c>
      <c r="K3403" s="65">
        <f t="shared" si="477"/>
        <v>0</v>
      </c>
      <c r="L3403" s="65">
        <v>0</v>
      </c>
      <c r="M3403" s="63">
        <v>133.98336498515832</v>
      </c>
    </row>
    <row r="3404" spans="1:13" ht="15" customHeight="1">
      <c r="A3404" s="8">
        <v>42094</v>
      </c>
      <c r="B3404" s="9" t="s">
        <v>52</v>
      </c>
      <c r="C3404" s="10" t="s">
        <v>4</v>
      </c>
      <c r="D3404" s="10" t="s">
        <v>46</v>
      </c>
      <c r="E3404" s="11" t="s">
        <v>6</v>
      </c>
      <c r="F3404" s="11" t="s">
        <v>7</v>
      </c>
      <c r="G3404" s="12">
        <f t="shared" si="476"/>
        <v>43738</v>
      </c>
      <c r="H3404" s="13">
        <v>18</v>
      </c>
      <c r="I3404" s="65">
        <v>0</v>
      </c>
      <c r="J3404" s="65">
        <v>0</v>
      </c>
      <c r="K3404" s="65">
        <f t="shared" si="477"/>
        <v>0</v>
      </c>
      <c r="L3404" s="65">
        <v>0</v>
      </c>
      <c r="M3404" s="63">
        <v>134.38232017555248</v>
      </c>
    </row>
    <row r="3405" spans="1:13" ht="15" customHeight="1">
      <c r="A3405" s="8">
        <v>42094</v>
      </c>
      <c r="B3405" s="9" t="s">
        <v>52</v>
      </c>
      <c r="C3405" s="10" t="s">
        <v>4</v>
      </c>
      <c r="D3405" s="10" t="s">
        <v>46</v>
      </c>
      <c r="E3405" s="11" t="s">
        <v>6</v>
      </c>
      <c r="F3405" s="11" t="s">
        <v>7</v>
      </c>
      <c r="G3405" s="12">
        <f t="shared" si="476"/>
        <v>43830</v>
      </c>
      <c r="H3405" s="13">
        <v>19</v>
      </c>
      <c r="I3405" s="65">
        <v>0</v>
      </c>
      <c r="J3405" s="65">
        <v>0</v>
      </c>
      <c r="K3405" s="65">
        <f t="shared" si="477"/>
        <v>0</v>
      </c>
      <c r="L3405" s="65">
        <v>0</v>
      </c>
      <c r="M3405" s="63">
        <v>134.99010884198597</v>
      </c>
    </row>
    <row r="3406" spans="1:13" ht="15" customHeight="1">
      <c r="A3406" s="8">
        <v>42094</v>
      </c>
      <c r="B3406" s="9" t="s">
        <v>52</v>
      </c>
      <c r="C3406" s="10" t="s">
        <v>4</v>
      </c>
      <c r="D3406" s="10" t="s">
        <v>46</v>
      </c>
      <c r="E3406" s="11" t="s">
        <v>6</v>
      </c>
      <c r="F3406" s="11" t="s">
        <v>7</v>
      </c>
      <c r="G3406" s="12">
        <f t="shared" si="476"/>
        <v>43921</v>
      </c>
      <c r="H3406" s="13">
        <v>20</v>
      </c>
      <c r="I3406" s="65">
        <v>0</v>
      </c>
      <c r="J3406" s="65">
        <v>0</v>
      </c>
      <c r="K3406" s="65">
        <f t="shared" si="477"/>
        <v>0</v>
      </c>
      <c r="L3406" s="65">
        <v>0</v>
      </c>
      <c r="M3406" s="63">
        <v>135.79879807719803</v>
      </c>
    </row>
    <row r="3407" spans="1:13" ht="15" customHeight="1">
      <c r="A3407" s="8">
        <v>42094</v>
      </c>
      <c r="B3407" s="9" t="s">
        <v>52</v>
      </c>
      <c r="C3407" s="10" t="s">
        <v>4</v>
      </c>
      <c r="D3407" s="10" t="s">
        <v>46</v>
      </c>
      <c r="E3407" s="11" t="s">
        <v>6</v>
      </c>
      <c r="F3407" s="11" t="s">
        <v>7</v>
      </c>
      <c r="G3407" s="12">
        <f t="shared" si="476"/>
        <v>44012</v>
      </c>
      <c r="H3407" s="13">
        <v>21</v>
      </c>
      <c r="I3407" s="65">
        <v>0</v>
      </c>
      <c r="J3407" s="65">
        <v>0</v>
      </c>
      <c r="K3407" s="65">
        <f t="shared" si="477"/>
        <v>0</v>
      </c>
      <c r="L3407" s="65">
        <v>0</v>
      </c>
      <c r="M3407" s="63">
        <v>136.23277259146042</v>
      </c>
    </row>
    <row r="3408" spans="1:13" ht="15" customHeight="1">
      <c r="A3408" s="8">
        <f t="shared" ref="A3408:F3409" si="478">A3407</f>
        <v>42094</v>
      </c>
      <c r="B3408" s="9" t="str">
        <f t="shared" si="478"/>
        <v>Mid-Cycle 2015</v>
      </c>
      <c r="C3408" s="10" t="str">
        <f t="shared" si="478"/>
        <v>Base</v>
      </c>
      <c r="D3408" s="10" t="str">
        <f t="shared" si="478"/>
        <v>FVO</v>
      </c>
      <c r="E3408" s="11" t="str">
        <f t="shared" si="478"/>
        <v>Resi Real Estate</v>
      </c>
      <c r="F3408" s="11" t="str">
        <f t="shared" si="478"/>
        <v>First Lien Mortgages</v>
      </c>
      <c r="G3408" s="12">
        <f t="shared" si="476"/>
        <v>44104</v>
      </c>
      <c r="H3408" s="13">
        <v>22</v>
      </c>
      <c r="I3408" s="65">
        <v>0</v>
      </c>
      <c r="J3408" s="65">
        <v>0</v>
      </c>
      <c r="K3408" s="65">
        <f t="shared" si="477"/>
        <v>0</v>
      </c>
      <c r="L3408" s="65">
        <v>0</v>
      </c>
      <c r="M3408" s="63">
        <v>136.41149512226082</v>
      </c>
    </row>
    <row r="3409" spans="1:13" ht="15" customHeight="1">
      <c r="A3409" s="8">
        <f t="shared" si="478"/>
        <v>42094</v>
      </c>
      <c r="B3409" s="9" t="str">
        <f t="shared" si="478"/>
        <v>Mid-Cycle 2015</v>
      </c>
      <c r="C3409" s="10" t="str">
        <f t="shared" si="478"/>
        <v>Base</v>
      </c>
      <c r="D3409" s="10" t="str">
        <f t="shared" si="478"/>
        <v>FVO</v>
      </c>
      <c r="E3409" s="11" t="str">
        <f t="shared" si="478"/>
        <v>Resi Real Estate</v>
      </c>
      <c r="F3409" s="11" t="str">
        <f t="shared" si="478"/>
        <v>First Lien Mortgages</v>
      </c>
      <c r="G3409" s="12">
        <f t="shared" si="476"/>
        <v>44196</v>
      </c>
      <c r="H3409" s="13">
        <v>23</v>
      </c>
      <c r="I3409" s="65">
        <v>0</v>
      </c>
      <c r="J3409" s="65">
        <v>0</v>
      </c>
      <c r="K3409" s="65">
        <f t="shared" si="477"/>
        <v>0</v>
      </c>
      <c r="L3409" s="65">
        <v>0</v>
      </c>
      <c r="M3409" s="63">
        <v>136.8167084167255</v>
      </c>
    </row>
    <row r="3410" spans="1:13" ht="15" customHeight="1">
      <c r="A3410" s="21">
        <f>A3411</f>
        <v>42094</v>
      </c>
      <c r="B3410" s="21" t="str">
        <f t="shared" ref="B3410:F3410" si="479">B3411</f>
        <v>Mid-Cycle 2015</v>
      </c>
      <c r="C3410" s="21" t="str">
        <f t="shared" si="479"/>
        <v>Adverse</v>
      </c>
      <c r="D3410" s="21" t="str">
        <f t="shared" si="479"/>
        <v>FVO</v>
      </c>
      <c r="E3410" s="21" t="str">
        <f t="shared" si="479"/>
        <v>Resi Real Estate</v>
      </c>
      <c r="F3410" s="25" t="str">
        <f t="shared" si="479"/>
        <v>First Lien Mortgages</v>
      </c>
      <c r="G3410" s="21">
        <f>A3410</f>
        <v>42094</v>
      </c>
      <c r="H3410" s="22">
        <v>0</v>
      </c>
      <c r="I3410" s="30">
        <v>0</v>
      </c>
      <c r="J3410" s="70">
        <v>0</v>
      </c>
      <c r="K3410" s="59">
        <v>0</v>
      </c>
      <c r="L3410" s="65">
        <v>0</v>
      </c>
      <c r="M3410" s="63">
        <v>121.05272578000003</v>
      </c>
    </row>
    <row r="3411" spans="1:13" ht="15" customHeight="1">
      <c r="A3411" s="8">
        <v>42094</v>
      </c>
      <c r="B3411" s="9" t="s">
        <v>52</v>
      </c>
      <c r="C3411" s="10" t="s">
        <v>36</v>
      </c>
      <c r="D3411" s="10" t="s">
        <v>46</v>
      </c>
      <c r="E3411" s="11" t="s">
        <v>6</v>
      </c>
      <c r="F3411" s="11" t="s">
        <v>7</v>
      </c>
      <c r="G3411" s="12">
        <f t="shared" ref="G3411:G3433" si="480">G3387</f>
        <v>42185</v>
      </c>
      <c r="H3411" s="13">
        <v>1</v>
      </c>
      <c r="I3411" s="65">
        <v>1.7333668203407757</v>
      </c>
      <c r="J3411" s="65">
        <v>0</v>
      </c>
      <c r="K3411" s="65">
        <f t="shared" si="477"/>
        <v>1.7333668203407757</v>
      </c>
      <c r="L3411" s="65">
        <v>0</v>
      </c>
      <c r="M3411" s="63">
        <v>120.36710605521384</v>
      </c>
    </row>
    <row r="3412" spans="1:13" ht="15" customHeight="1">
      <c r="A3412" s="8">
        <v>42094</v>
      </c>
      <c r="B3412" s="9" t="s">
        <v>52</v>
      </c>
      <c r="C3412" s="10" t="s">
        <v>36</v>
      </c>
      <c r="D3412" s="10" t="s">
        <v>46</v>
      </c>
      <c r="E3412" s="11" t="s">
        <v>6</v>
      </c>
      <c r="F3412" s="11" t="s">
        <v>7</v>
      </c>
      <c r="G3412" s="12">
        <f t="shared" si="480"/>
        <v>42277</v>
      </c>
      <c r="H3412" s="13">
        <v>2</v>
      </c>
      <c r="I3412" s="65">
        <v>1.2992361844352738</v>
      </c>
      <c r="J3412" s="65">
        <v>0</v>
      </c>
      <c r="K3412" s="65">
        <f t="shared" si="477"/>
        <v>1.2992361844352738</v>
      </c>
      <c r="L3412" s="65">
        <v>0</v>
      </c>
      <c r="M3412" s="63">
        <v>123.85621165812921</v>
      </c>
    </row>
    <row r="3413" spans="1:13" ht="15" customHeight="1">
      <c r="A3413" s="8">
        <v>42094</v>
      </c>
      <c r="B3413" s="9" t="s">
        <v>52</v>
      </c>
      <c r="C3413" s="10" t="s">
        <v>36</v>
      </c>
      <c r="D3413" s="10" t="s">
        <v>46</v>
      </c>
      <c r="E3413" s="11" t="s">
        <v>6</v>
      </c>
      <c r="F3413" s="11" t="s">
        <v>7</v>
      </c>
      <c r="G3413" s="12">
        <f t="shared" si="480"/>
        <v>42369</v>
      </c>
      <c r="H3413" s="13">
        <v>3</v>
      </c>
      <c r="I3413" s="65">
        <v>2.6371997262348361</v>
      </c>
      <c r="J3413" s="65">
        <v>0</v>
      </c>
      <c r="K3413" s="65">
        <f t="shared" si="477"/>
        <v>2.6371997262348361</v>
      </c>
      <c r="L3413" s="65">
        <v>0</v>
      </c>
      <c r="M3413" s="63">
        <v>133.77247145514869</v>
      </c>
    </row>
    <row r="3414" spans="1:13" ht="15" customHeight="1">
      <c r="A3414" s="8">
        <v>42094</v>
      </c>
      <c r="B3414" s="9" t="s">
        <v>52</v>
      </c>
      <c r="C3414" s="10" t="s">
        <v>36</v>
      </c>
      <c r="D3414" s="10" t="s">
        <v>46</v>
      </c>
      <c r="E3414" s="11" t="s">
        <v>6</v>
      </c>
      <c r="F3414" s="11" t="s">
        <v>7</v>
      </c>
      <c r="G3414" s="12">
        <f t="shared" si="480"/>
        <v>42460</v>
      </c>
      <c r="H3414" s="13">
        <v>4</v>
      </c>
      <c r="I3414" s="65">
        <v>-0.1868039364467117</v>
      </c>
      <c r="J3414" s="65">
        <v>0</v>
      </c>
      <c r="K3414" s="65">
        <f t="shared" si="477"/>
        <v>-0.1868039364467117</v>
      </c>
      <c r="L3414" s="65">
        <v>0</v>
      </c>
      <c r="M3414" s="63">
        <v>144.3161616761233</v>
      </c>
    </row>
    <row r="3415" spans="1:13" ht="15" customHeight="1">
      <c r="A3415" s="8">
        <v>42094</v>
      </c>
      <c r="B3415" s="9" t="s">
        <v>52</v>
      </c>
      <c r="C3415" s="10" t="s">
        <v>36</v>
      </c>
      <c r="D3415" s="10" t="s">
        <v>46</v>
      </c>
      <c r="E3415" s="11" t="s">
        <v>6</v>
      </c>
      <c r="F3415" s="11" t="s">
        <v>7</v>
      </c>
      <c r="G3415" s="12">
        <f t="shared" si="480"/>
        <v>42551</v>
      </c>
      <c r="H3415" s="13">
        <v>5</v>
      </c>
      <c r="I3415" s="65">
        <v>4.560915370904494E-2</v>
      </c>
      <c r="J3415" s="65">
        <v>0</v>
      </c>
      <c r="K3415" s="65">
        <f t="shared" si="477"/>
        <v>4.560915370904494E-2</v>
      </c>
      <c r="L3415" s="65">
        <v>0</v>
      </c>
      <c r="M3415" s="63">
        <v>155.40121241016377</v>
      </c>
    </row>
    <row r="3416" spans="1:13" ht="15" customHeight="1">
      <c r="A3416" s="8">
        <v>42094</v>
      </c>
      <c r="B3416" s="9" t="s">
        <v>52</v>
      </c>
      <c r="C3416" s="10" t="s">
        <v>36</v>
      </c>
      <c r="D3416" s="10" t="s">
        <v>46</v>
      </c>
      <c r="E3416" s="11" t="s">
        <v>6</v>
      </c>
      <c r="F3416" s="11" t="s">
        <v>7</v>
      </c>
      <c r="G3416" s="12">
        <f t="shared" si="480"/>
        <v>42643</v>
      </c>
      <c r="H3416" s="13">
        <v>6</v>
      </c>
      <c r="I3416" s="65">
        <v>-2.0529475865309933E-2</v>
      </c>
      <c r="J3416" s="65">
        <v>0</v>
      </c>
      <c r="K3416" s="65">
        <f t="shared" si="477"/>
        <v>-2.0529475865309933E-2</v>
      </c>
      <c r="L3416" s="65">
        <v>0</v>
      </c>
      <c r="M3416" s="63">
        <v>166.74343303039873</v>
      </c>
    </row>
    <row r="3417" spans="1:13" ht="15" customHeight="1">
      <c r="A3417" s="8">
        <v>42094</v>
      </c>
      <c r="B3417" s="9" t="s">
        <v>52</v>
      </c>
      <c r="C3417" s="10" t="s">
        <v>36</v>
      </c>
      <c r="D3417" s="10" t="s">
        <v>46</v>
      </c>
      <c r="E3417" s="11" t="s">
        <v>6</v>
      </c>
      <c r="F3417" s="11" t="s">
        <v>7</v>
      </c>
      <c r="G3417" s="12">
        <f t="shared" si="480"/>
        <v>42735</v>
      </c>
      <c r="H3417" s="13">
        <v>7</v>
      </c>
      <c r="I3417" s="65">
        <v>0.57125291162492209</v>
      </c>
      <c r="J3417" s="65">
        <v>0</v>
      </c>
      <c r="K3417" s="65">
        <f t="shared" si="477"/>
        <v>0.57125291162492209</v>
      </c>
      <c r="L3417" s="65">
        <v>0</v>
      </c>
      <c r="M3417" s="63">
        <v>179.31768025332826</v>
      </c>
    </row>
    <row r="3418" spans="1:13" ht="15" customHeight="1">
      <c r="A3418" s="8">
        <v>42094</v>
      </c>
      <c r="B3418" s="9" t="s">
        <v>52</v>
      </c>
      <c r="C3418" s="10" t="s">
        <v>36</v>
      </c>
      <c r="D3418" s="10" t="s">
        <v>46</v>
      </c>
      <c r="E3418" s="11" t="s">
        <v>6</v>
      </c>
      <c r="F3418" s="11" t="s">
        <v>7</v>
      </c>
      <c r="G3418" s="12">
        <f t="shared" si="480"/>
        <v>42825</v>
      </c>
      <c r="H3418" s="13">
        <v>8</v>
      </c>
      <c r="I3418" s="65">
        <v>7.5189676628286697E-2</v>
      </c>
      <c r="J3418" s="65">
        <v>0</v>
      </c>
      <c r="K3418" s="65">
        <f t="shared" si="477"/>
        <v>7.5189676628286697E-2</v>
      </c>
      <c r="L3418" s="65">
        <v>0</v>
      </c>
      <c r="M3418" s="63">
        <v>192.31408732304536</v>
      </c>
    </row>
    <row r="3419" spans="1:13" ht="15" customHeight="1">
      <c r="A3419" s="8">
        <v>42094</v>
      </c>
      <c r="B3419" s="9" t="s">
        <v>52</v>
      </c>
      <c r="C3419" s="10" t="s">
        <v>36</v>
      </c>
      <c r="D3419" s="10" t="s">
        <v>46</v>
      </c>
      <c r="E3419" s="11" t="s">
        <v>6</v>
      </c>
      <c r="F3419" s="11" t="s">
        <v>7</v>
      </c>
      <c r="G3419" s="12">
        <f t="shared" si="480"/>
        <v>42916</v>
      </c>
      <c r="H3419" s="13">
        <v>9</v>
      </c>
      <c r="I3419" s="65">
        <v>-0.12476904574142363</v>
      </c>
      <c r="J3419" s="65">
        <v>0</v>
      </c>
      <c r="K3419" s="65">
        <f t="shared" si="477"/>
        <v>-0.12476904574142363</v>
      </c>
      <c r="L3419" s="65">
        <v>0</v>
      </c>
      <c r="M3419" s="63">
        <v>204.68760998567805</v>
      </c>
    </row>
    <row r="3420" spans="1:13" ht="15" customHeight="1">
      <c r="A3420" s="8">
        <v>42094</v>
      </c>
      <c r="B3420" s="9" t="s">
        <v>52</v>
      </c>
      <c r="C3420" s="10" t="s">
        <v>36</v>
      </c>
      <c r="D3420" s="10" t="s">
        <v>46</v>
      </c>
      <c r="E3420" s="11" t="s">
        <v>6</v>
      </c>
      <c r="F3420" s="11" t="s">
        <v>7</v>
      </c>
      <c r="G3420" s="12">
        <f t="shared" si="480"/>
        <v>43008</v>
      </c>
      <c r="H3420" s="13">
        <v>10</v>
      </c>
      <c r="I3420" s="65">
        <v>-0.78111384024289765</v>
      </c>
      <c r="J3420" s="65">
        <v>0</v>
      </c>
      <c r="K3420" s="65">
        <f t="shared" si="477"/>
        <v>-0.78111384024289765</v>
      </c>
      <c r="L3420" s="65">
        <v>0</v>
      </c>
      <c r="M3420" s="63">
        <v>215.44681864658205</v>
      </c>
    </row>
    <row r="3421" spans="1:13" ht="15" customHeight="1">
      <c r="A3421" s="8">
        <v>42094</v>
      </c>
      <c r="B3421" s="9" t="s">
        <v>52</v>
      </c>
      <c r="C3421" s="10" t="s">
        <v>36</v>
      </c>
      <c r="D3421" s="10" t="s">
        <v>46</v>
      </c>
      <c r="E3421" s="11" t="s">
        <v>6</v>
      </c>
      <c r="F3421" s="11" t="s">
        <v>7</v>
      </c>
      <c r="G3421" s="12">
        <f t="shared" si="480"/>
        <v>43100</v>
      </c>
      <c r="H3421" s="13">
        <v>11</v>
      </c>
      <c r="I3421" s="65">
        <v>8.9745018967820944E-2</v>
      </c>
      <c r="J3421" s="65">
        <v>0</v>
      </c>
      <c r="K3421" s="65">
        <f t="shared" si="477"/>
        <v>8.9745018967820944E-2</v>
      </c>
      <c r="L3421" s="65">
        <v>0</v>
      </c>
      <c r="M3421" s="63">
        <v>226.0217971502166</v>
      </c>
    </row>
    <row r="3422" spans="1:13" ht="15" customHeight="1">
      <c r="A3422" s="8">
        <v>42094</v>
      </c>
      <c r="B3422" s="9" t="s">
        <v>52</v>
      </c>
      <c r="C3422" s="10" t="s">
        <v>36</v>
      </c>
      <c r="D3422" s="10" t="s">
        <v>46</v>
      </c>
      <c r="E3422" s="11" t="s">
        <v>6</v>
      </c>
      <c r="F3422" s="11" t="s">
        <v>7</v>
      </c>
      <c r="G3422" s="12">
        <f t="shared" si="480"/>
        <v>43190</v>
      </c>
      <c r="H3422" s="13">
        <v>12</v>
      </c>
      <c r="I3422" s="65">
        <v>-0.21631956689903964</v>
      </c>
      <c r="J3422" s="65">
        <v>0</v>
      </c>
      <c r="K3422" s="65">
        <f t="shared" si="477"/>
        <v>-0.21631956689903964</v>
      </c>
      <c r="L3422" s="65">
        <v>0</v>
      </c>
      <c r="M3422" s="63">
        <v>235.94253988542647</v>
      </c>
    </row>
    <row r="3423" spans="1:13" ht="15" customHeight="1">
      <c r="A3423" s="8">
        <v>42094</v>
      </c>
      <c r="B3423" s="9" t="s">
        <v>52</v>
      </c>
      <c r="C3423" s="10" t="s">
        <v>36</v>
      </c>
      <c r="D3423" s="10" t="s">
        <v>46</v>
      </c>
      <c r="E3423" s="11" t="s">
        <v>6</v>
      </c>
      <c r="F3423" s="11" t="s">
        <v>7</v>
      </c>
      <c r="G3423" s="12">
        <f t="shared" si="480"/>
        <v>43281</v>
      </c>
      <c r="H3423" s="13">
        <v>13</v>
      </c>
      <c r="I3423" s="65">
        <v>-0.47447876836212055</v>
      </c>
      <c r="J3423" s="65">
        <v>0</v>
      </c>
      <c r="K3423" s="65">
        <f t="shared" si="477"/>
        <v>-0.47447876836212055</v>
      </c>
      <c r="L3423" s="65">
        <v>0</v>
      </c>
      <c r="M3423" s="63">
        <v>244.15031710837846</v>
      </c>
    </row>
    <row r="3424" spans="1:13" ht="15" customHeight="1">
      <c r="A3424" s="8">
        <v>42094</v>
      </c>
      <c r="B3424" s="9" t="s">
        <v>52</v>
      </c>
      <c r="C3424" s="10" t="s">
        <v>36</v>
      </c>
      <c r="D3424" s="10" t="s">
        <v>46</v>
      </c>
      <c r="E3424" s="11" t="s">
        <v>6</v>
      </c>
      <c r="F3424" s="11" t="s">
        <v>7</v>
      </c>
      <c r="G3424" s="12">
        <f t="shared" si="480"/>
        <v>43373</v>
      </c>
      <c r="H3424" s="13">
        <v>14</v>
      </c>
      <c r="I3424" s="65">
        <v>-1.0294541440357929</v>
      </c>
      <c r="J3424" s="65">
        <v>0</v>
      </c>
      <c r="K3424" s="65">
        <f t="shared" si="477"/>
        <v>-1.0294541440357929</v>
      </c>
      <c r="L3424" s="65">
        <v>0</v>
      </c>
      <c r="M3424" s="63">
        <v>250.0581703457687</v>
      </c>
    </row>
    <row r="3425" spans="1:13" ht="15" customHeight="1">
      <c r="A3425" s="8">
        <v>42094</v>
      </c>
      <c r="B3425" s="9" t="s">
        <v>52</v>
      </c>
      <c r="C3425" s="10" t="s">
        <v>36</v>
      </c>
      <c r="D3425" s="10" t="s">
        <v>46</v>
      </c>
      <c r="E3425" s="11" t="s">
        <v>6</v>
      </c>
      <c r="F3425" s="11" t="s">
        <v>7</v>
      </c>
      <c r="G3425" s="12">
        <f t="shared" si="480"/>
        <v>43465</v>
      </c>
      <c r="H3425" s="13">
        <v>15</v>
      </c>
      <c r="I3425" s="65">
        <v>-0.48988579628906265</v>
      </c>
      <c r="J3425" s="65">
        <v>0</v>
      </c>
      <c r="K3425" s="65">
        <f t="shared" si="477"/>
        <v>-0.48988579628906265</v>
      </c>
      <c r="L3425" s="65">
        <v>0</v>
      </c>
      <c r="M3425" s="63">
        <v>254.92987631070727</v>
      </c>
    </row>
    <row r="3426" spans="1:13" ht="15" customHeight="1">
      <c r="A3426" s="8">
        <v>42094</v>
      </c>
      <c r="B3426" s="9" t="s">
        <v>52</v>
      </c>
      <c r="C3426" s="10" t="s">
        <v>36</v>
      </c>
      <c r="D3426" s="10" t="s">
        <v>46</v>
      </c>
      <c r="E3426" s="11" t="s">
        <v>6</v>
      </c>
      <c r="F3426" s="11" t="s">
        <v>7</v>
      </c>
      <c r="G3426" s="12">
        <f t="shared" si="480"/>
        <v>43555</v>
      </c>
      <c r="H3426" s="13">
        <v>16</v>
      </c>
      <c r="I3426" s="65">
        <v>3.7949172387361859E-3</v>
      </c>
      <c r="J3426" s="65">
        <v>0</v>
      </c>
      <c r="K3426" s="65">
        <f t="shared" si="477"/>
        <v>3.7949172387361859E-3</v>
      </c>
      <c r="L3426" s="65">
        <v>0</v>
      </c>
      <c r="M3426" s="63">
        <v>259.29833291480355</v>
      </c>
    </row>
    <row r="3427" spans="1:13" ht="15" customHeight="1">
      <c r="A3427" s="8">
        <v>42094</v>
      </c>
      <c r="B3427" s="9" t="s">
        <v>52</v>
      </c>
      <c r="C3427" s="10" t="s">
        <v>36</v>
      </c>
      <c r="D3427" s="10" t="s">
        <v>46</v>
      </c>
      <c r="E3427" s="11" t="s">
        <v>6</v>
      </c>
      <c r="F3427" s="11" t="s">
        <v>7</v>
      </c>
      <c r="G3427" s="12">
        <f t="shared" si="480"/>
        <v>43646</v>
      </c>
      <c r="H3427" s="13">
        <v>17</v>
      </c>
      <c r="I3427" s="65">
        <v>-0.2286861180080216</v>
      </c>
      <c r="J3427" s="65">
        <v>0</v>
      </c>
      <c r="K3427" s="65">
        <f t="shared" si="477"/>
        <v>-0.2286861180080216</v>
      </c>
      <c r="L3427" s="65">
        <v>0</v>
      </c>
      <c r="M3427" s="63">
        <v>262.29182054471784</v>
      </c>
    </row>
    <row r="3428" spans="1:13" ht="15" customHeight="1">
      <c r="A3428" s="8">
        <v>42094</v>
      </c>
      <c r="B3428" s="9" t="s">
        <v>52</v>
      </c>
      <c r="C3428" s="10" t="s">
        <v>36</v>
      </c>
      <c r="D3428" s="10" t="s">
        <v>46</v>
      </c>
      <c r="E3428" s="11" t="s">
        <v>6</v>
      </c>
      <c r="F3428" s="11" t="s">
        <v>7</v>
      </c>
      <c r="G3428" s="12">
        <f t="shared" si="480"/>
        <v>43738</v>
      </c>
      <c r="H3428" s="13">
        <v>18</v>
      </c>
      <c r="I3428" s="65">
        <v>-0.86877273546011802</v>
      </c>
      <c r="J3428" s="65">
        <v>0</v>
      </c>
      <c r="K3428" s="65">
        <f t="shared" si="477"/>
        <v>-0.86877273546011802</v>
      </c>
      <c r="L3428" s="65">
        <v>0</v>
      </c>
      <c r="M3428" s="63">
        <v>263.84178547473141</v>
      </c>
    </row>
    <row r="3429" spans="1:13" ht="15" customHeight="1">
      <c r="A3429" s="8">
        <v>42094</v>
      </c>
      <c r="B3429" s="9" t="s">
        <v>52</v>
      </c>
      <c r="C3429" s="10" t="s">
        <v>36</v>
      </c>
      <c r="D3429" s="10" t="s">
        <v>46</v>
      </c>
      <c r="E3429" s="11" t="s">
        <v>6</v>
      </c>
      <c r="F3429" s="11" t="s">
        <v>7</v>
      </c>
      <c r="G3429" s="12">
        <f t="shared" si="480"/>
        <v>43830</v>
      </c>
      <c r="H3429" s="13">
        <v>19</v>
      </c>
      <c r="I3429" s="65">
        <v>5.5230303300732177E-2</v>
      </c>
      <c r="J3429" s="65">
        <v>0</v>
      </c>
      <c r="K3429" s="65">
        <f t="shared" si="477"/>
        <v>5.5230303300732177E-2</v>
      </c>
      <c r="L3429" s="65">
        <v>0</v>
      </c>
      <c r="M3429" s="63">
        <v>265.81778740216936</v>
      </c>
    </row>
    <row r="3430" spans="1:13" ht="15" customHeight="1">
      <c r="A3430" s="8">
        <v>42094</v>
      </c>
      <c r="B3430" s="9" t="s">
        <v>52</v>
      </c>
      <c r="C3430" s="10" t="s">
        <v>36</v>
      </c>
      <c r="D3430" s="10" t="s">
        <v>46</v>
      </c>
      <c r="E3430" s="11" t="s">
        <v>6</v>
      </c>
      <c r="F3430" s="11" t="s">
        <v>7</v>
      </c>
      <c r="G3430" s="12">
        <f t="shared" si="480"/>
        <v>43921</v>
      </c>
      <c r="H3430" s="13">
        <v>20</v>
      </c>
      <c r="I3430" s="65">
        <v>-1.8976123248189909</v>
      </c>
      <c r="J3430" s="65">
        <v>0</v>
      </c>
      <c r="K3430" s="65">
        <f t="shared" si="477"/>
        <v>-1.8976123248189909</v>
      </c>
      <c r="L3430" s="65">
        <v>0</v>
      </c>
      <c r="M3430" s="63">
        <v>265.97237838873349</v>
      </c>
    </row>
    <row r="3431" spans="1:13" ht="15" customHeight="1">
      <c r="A3431" s="8">
        <v>42094</v>
      </c>
      <c r="B3431" s="9" t="s">
        <v>52</v>
      </c>
      <c r="C3431" s="10" t="s">
        <v>36</v>
      </c>
      <c r="D3431" s="10" t="s">
        <v>46</v>
      </c>
      <c r="E3431" s="11" t="s">
        <v>6</v>
      </c>
      <c r="F3431" s="11" t="s">
        <v>7</v>
      </c>
      <c r="G3431" s="12">
        <f t="shared" si="480"/>
        <v>44012</v>
      </c>
      <c r="H3431" s="13">
        <v>21</v>
      </c>
      <c r="I3431" s="65">
        <v>-1.9014424654512345</v>
      </c>
      <c r="J3431" s="65">
        <v>0</v>
      </c>
      <c r="K3431" s="65">
        <f t="shared" si="477"/>
        <v>-1.9014424654512345</v>
      </c>
      <c r="L3431" s="65">
        <v>0</v>
      </c>
      <c r="M3431" s="63">
        <v>263.42358339760915</v>
      </c>
    </row>
    <row r="3432" spans="1:13" ht="15" customHeight="1">
      <c r="A3432" s="8">
        <f t="shared" ref="A3432:F3433" si="481">A3431</f>
        <v>42094</v>
      </c>
      <c r="B3432" s="9" t="str">
        <f t="shared" si="481"/>
        <v>Mid-Cycle 2015</v>
      </c>
      <c r="C3432" s="10" t="str">
        <f t="shared" si="481"/>
        <v>Adverse</v>
      </c>
      <c r="D3432" s="10" t="str">
        <f t="shared" si="481"/>
        <v>FVO</v>
      </c>
      <c r="E3432" s="11" t="str">
        <f t="shared" si="481"/>
        <v>Resi Real Estate</v>
      </c>
      <c r="F3432" s="11" t="str">
        <f t="shared" si="481"/>
        <v>First Lien Mortgages</v>
      </c>
      <c r="G3432" s="12">
        <f t="shared" si="480"/>
        <v>44104</v>
      </c>
      <c r="H3432" s="13">
        <v>22</v>
      </c>
      <c r="I3432" s="65">
        <v>-1.4385912207378002</v>
      </c>
      <c r="J3432" s="65">
        <v>0</v>
      </c>
      <c r="K3432" s="65">
        <f t="shared" si="477"/>
        <v>-1.4385912207378002</v>
      </c>
      <c r="L3432" s="65">
        <v>0</v>
      </c>
      <c r="M3432" s="63">
        <v>259.00620212184833</v>
      </c>
    </row>
    <row r="3433" spans="1:13" ht="15" customHeight="1">
      <c r="A3433" s="8">
        <f t="shared" si="481"/>
        <v>42094</v>
      </c>
      <c r="B3433" s="9" t="str">
        <f t="shared" si="481"/>
        <v>Mid-Cycle 2015</v>
      </c>
      <c r="C3433" s="10" t="str">
        <f t="shared" si="481"/>
        <v>Adverse</v>
      </c>
      <c r="D3433" s="10" t="str">
        <f t="shared" si="481"/>
        <v>FVO</v>
      </c>
      <c r="E3433" s="11" t="str">
        <f t="shared" si="481"/>
        <v>Resi Real Estate</v>
      </c>
      <c r="F3433" s="11" t="str">
        <f t="shared" si="481"/>
        <v>First Lien Mortgages</v>
      </c>
      <c r="G3433" s="12">
        <f t="shared" si="480"/>
        <v>44196</v>
      </c>
      <c r="H3433" s="13">
        <v>23</v>
      </c>
      <c r="I3433" s="65">
        <v>-1.4418323098630139</v>
      </c>
      <c r="J3433" s="65">
        <v>0</v>
      </c>
      <c r="K3433" s="65">
        <f t="shared" si="477"/>
        <v>-1.4418323098630139</v>
      </c>
      <c r="L3433" s="65">
        <v>0</v>
      </c>
      <c r="M3433" s="63">
        <v>253.56368573782947</v>
      </c>
    </row>
    <row r="3434" spans="1:13" ht="15" customHeight="1">
      <c r="A3434" s="21">
        <f>A3435</f>
        <v>42094</v>
      </c>
      <c r="B3434" s="21" t="str">
        <f t="shared" ref="B3434:F3434" si="482">B3435</f>
        <v>Mid-Cycle 2015</v>
      </c>
      <c r="C3434" s="21" t="str">
        <f t="shared" si="482"/>
        <v>Severely Adverse</v>
      </c>
      <c r="D3434" s="21" t="str">
        <f t="shared" si="482"/>
        <v>FVO</v>
      </c>
      <c r="E3434" s="21" t="str">
        <f t="shared" si="482"/>
        <v>Resi Real Estate</v>
      </c>
      <c r="F3434" s="25" t="str">
        <f t="shared" si="482"/>
        <v>First Lien Mortgages</v>
      </c>
      <c r="G3434" s="21">
        <f>A3434</f>
        <v>42094</v>
      </c>
      <c r="H3434" s="22">
        <v>0</v>
      </c>
      <c r="I3434" s="30">
        <v>0</v>
      </c>
      <c r="J3434" s="70">
        <v>0</v>
      </c>
      <c r="K3434" s="59">
        <v>0</v>
      </c>
      <c r="L3434" s="65">
        <v>0</v>
      </c>
      <c r="M3434" s="63">
        <v>121.05272578000005</v>
      </c>
    </row>
    <row r="3435" spans="1:13" ht="15" customHeight="1">
      <c r="A3435" s="8">
        <v>42094</v>
      </c>
      <c r="B3435" s="9" t="s">
        <v>52</v>
      </c>
      <c r="C3435" s="10" t="s">
        <v>37</v>
      </c>
      <c r="D3435" s="10" t="s">
        <v>46</v>
      </c>
      <c r="E3435" s="11" t="s">
        <v>6</v>
      </c>
      <c r="F3435" s="11" t="s">
        <v>7</v>
      </c>
      <c r="G3435" s="12">
        <f t="shared" ref="G3435:G3457" si="483">G3411</f>
        <v>42185</v>
      </c>
      <c r="H3435" s="13">
        <v>1</v>
      </c>
      <c r="I3435" s="65">
        <v>3.241181848028976</v>
      </c>
      <c r="J3435" s="65">
        <v>0</v>
      </c>
      <c r="K3435" s="65">
        <f t="shared" si="477"/>
        <v>3.241181848028976</v>
      </c>
      <c r="L3435" s="65">
        <v>0</v>
      </c>
      <c r="M3435" s="63">
        <v>123.48455922236271</v>
      </c>
    </row>
    <row r="3436" spans="1:13" ht="15" customHeight="1">
      <c r="A3436" s="8">
        <v>42094</v>
      </c>
      <c r="B3436" s="9" t="s">
        <v>52</v>
      </c>
      <c r="C3436" s="10" t="s">
        <v>37</v>
      </c>
      <c r="D3436" s="10" t="s">
        <v>46</v>
      </c>
      <c r="E3436" s="11" t="s">
        <v>6</v>
      </c>
      <c r="F3436" s="11" t="s">
        <v>7</v>
      </c>
      <c r="G3436" s="12">
        <f t="shared" si="483"/>
        <v>42277</v>
      </c>
      <c r="H3436" s="13">
        <v>2</v>
      </c>
      <c r="I3436" s="65">
        <v>4.323644860192684</v>
      </c>
      <c r="J3436" s="65">
        <v>0</v>
      </c>
      <c r="K3436" s="65">
        <f t="shared" si="477"/>
        <v>4.323644860192684</v>
      </c>
      <c r="L3436" s="65">
        <v>0</v>
      </c>
      <c r="M3436" s="63">
        <v>135.28943873548681</v>
      </c>
    </row>
    <row r="3437" spans="1:13" ht="15" customHeight="1">
      <c r="A3437" s="8">
        <v>42094</v>
      </c>
      <c r="B3437" s="9" t="s">
        <v>52</v>
      </c>
      <c r="C3437" s="10" t="s">
        <v>37</v>
      </c>
      <c r="D3437" s="10" t="s">
        <v>46</v>
      </c>
      <c r="E3437" s="11" t="s">
        <v>6</v>
      </c>
      <c r="F3437" s="11" t="s">
        <v>7</v>
      </c>
      <c r="G3437" s="12">
        <f t="shared" si="483"/>
        <v>42369</v>
      </c>
      <c r="H3437" s="13">
        <v>3</v>
      </c>
      <c r="I3437" s="65">
        <v>5.7279776000014042</v>
      </c>
      <c r="J3437" s="65">
        <v>0</v>
      </c>
      <c r="K3437" s="65">
        <f t="shared" si="477"/>
        <v>5.7279776000014042</v>
      </c>
      <c r="L3437" s="65">
        <v>0</v>
      </c>
      <c r="M3437" s="63">
        <v>156.94292305224064</v>
      </c>
    </row>
    <row r="3438" spans="1:13" ht="15" customHeight="1">
      <c r="A3438" s="8">
        <v>42094</v>
      </c>
      <c r="B3438" s="9" t="s">
        <v>52</v>
      </c>
      <c r="C3438" s="10" t="s">
        <v>37</v>
      </c>
      <c r="D3438" s="10" t="s">
        <v>46</v>
      </c>
      <c r="E3438" s="11" t="s">
        <v>6</v>
      </c>
      <c r="F3438" s="11" t="s">
        <v>7</v>
      </c>
      <c r="G3438" s="12">
        <f t="shared" si="483"/>
        <v>42460</v>
      </c>
      <c r="H3438" s="13">
        <v>4</v>
      </c>
      <c r="I3438" s="65">
        <v>4.0085033950615427</v>
      </c>
      <c r="J3438" s="65">
        <v>0</v>
      </c>
      <c r="K3438" s="65">
        <f t="shared" si="477"/>
        <v>4.0085033950615427</v>
      </c>
      <c r="L3438" s="65">
        <v>0</v>
      </c>
      <c r="M3438" s="63">
        <v>184.17762089324907</v>
      </c>
    </row>
    <row r="3439" spans="1:13" ht="15" customHeight="1">
      <c r="A3439" s="8">
        <v>42094</v>
      </c>
      <c r="B3439" s="9" t="s">
        <v>52</v>
      </c>
      <c r="C3439" s="10" t="s">
        <v>37</v>
      </c>
      <c r="D3439" s="10" t="s">
        <v>46</v>
      </c>
      <c r="E3439" s="11" t="s">
        <v>6</v>
      </c>
      <c r="F3439" s="11" t="s">
        <v>7</v>
      </c>
      <c r="G3439" s="12">
        <f t="shared" si="483"/>
        <v>42551</v>
      </c>
      <c r="H3439" s="13">
        <v>5</v>
      </c>
      <c r="I3439" s="65">
        <v>3.1538055069186406</v>
      </c>
      <c r="J3439" s="65">
        <v>0</v>
      </c>
      <c r="K3439" s="65">
        <f t="shared" si="477"/>
        <v>3.1538055069186406</v>
      </c>
      <c r="L3439" s="65">
        <v>0</v>
      </c>
      <c r="M3439" s="63">
        <v>214.62784261948448</v>
      </c>
    </row>
    <row r="3440" spans="1:13" ht="15" customHeight="1">
      <c r="A3440" s="8">
        <v>42094</v>
      </c>
      <c r="B3440" s="9" t="s">
        <v>52</v>
      </c>
      <c r="C3440" s="10" t="s">
        <v>37</v>
      </c>
      <c r="D3440" s="10" t="s">
        <v>46</v>
      </c>
      <c r="E3440" s="11" t="s">
        <v>6</v>
      </c>
      <c r="F3440" s="11" t="s">
        <v>7</v>
      </c>
      <c r="G3440" s="12">
        <f t="shared" si="483"/>
        <v>42643</v>
      </c>
      <c r="H3440" s="13">
        <v>6</v>
      </c>
      <c r="I3440" s="65">
        <v>2.9344295210268529</v>
      </c>
      <c r="J3440" s="65">
        <v>0</v>
      </c>
      <c r="K3440" s="65">
        <f t="shared" si="477"/>
        <v>2.9344295210268529</v>
      </c>
      <c r="L3440" s="65">
        <v>0</v>
      </c>
      <c r="M3440" s="63">
        <v>247.39791025037246</v>
      </c>
    </row>
    <row r="3441" spans="1:13" ht="15" customHeight="1">
      <c r="A3441" s="8">
        <v>42094</v>
      </c>
      <c r="B3441" s="9" t="s">
        <v>52</v>
      </c>
      <c r="C3441" s="10" t="s">
        <v>37</v>
      </c>
      <c r="D3441" s="10" t="s">
        <v>46</v>
      </c>
      <c r="E3441" s="11" t="s">
        <v>6</v>
      </c>
      <c r="F3441" s="11" t="s">
        <v>7</v>
      </c>
      <c r="G3441" s="12">
        <f t="shared" si="483"/>
        <v>42735</v>
      </c>
      <c r="H3441" s="13">
        <v>7</v>
      </c>
      <c r="I3441" s="65">
        <v>3.5518002214034028</v>
      </c>
      <c r="J3441" s="65">
        <v>0</v>
      </c>
      <c r="K3441" s="65">
        <f t="shared" si="477"/>
        <v>3.5518002214034028</v>
      </c>
      <c r="L3441" s="65">
        <v>0</v>
      </c>
      <c r="M3441" s="63">
        <v>282.76903972887192</v>
      </c>
    </row>
    <row r="3442" spans="1:13" ht="15" customHeight="1">
      <c r="A3442" s="8">
        <v>42094</v>
      </c>
      <c r="B3442" s="9" t="s">
        <v>52</v>
      </c>
      <c r="C3442" s="10" t="s">
        <v>37</v>
      </c>
      <c r="D3442" s="10" t="s">
        <v>46</v>
      </c>
      <c r="E3442" s="11" t="s">
        <v>6</v>
      </c>
      <c r="F3442" s="11" t="s">
        <v>7</v>
      </c>
      <c r="G3442" s="12">
        <f t="shared" si="483"/>
        <v>42825</v>
      </c>
      <c r="H3442" s="13">
        <v>8</v>
      </c>
      <c r="I3442" s="65">
        <v>-0.27730686289210382</v>
      </c>
      <c r="J3442" s="65">
        <v>0</v>
      </c>
      <c r="K3442" s="65">
        <f t="shared" si="477"/>
        <v>-0.27730686289210382</v>
      </c>
      <c r="L3442" s="65">
        <v>0</v>
      </c>
      <c r="M3442" s="63">
        <v>317.79386870569306</v>
      </c>
    </row>
    <row r="3443" spans="1:13" ht="15" customHeight="1">
      <c r="A3443" s="8">
        <v>42094</v>
      </c>
      <c r="B3443" s="9" t="s">
        <v>52</v>
      </c>
      <c r="C3443" s="10" t="s">
        <v>37</v>
      </c>
      <c r="D3443" s="10" t="s">
        <v>46</v>
      </c>
      <c r="E3443" s="11" t="s">
        <v>6</v>
      </c>
      <c r="F3443" s="11" t="s">
        <v>7</v>
      </c>
      <c r="G3443" s="12">
        <f t="shared" si="483"/>
        <v>42916</v>
      </c>
      <c r="H3443" s="13">
        <v>9</v>
      </c>
      <c r="I3443" s="65">
        <v>-1.1877951376143387</v>
      </c>
      <c r="J3443" s="65">
        <v>0</v>
      </c>
      <c r="K3443" s="65">
        <f t="shared" si="477"/>
        <v>-1.1877951376143387</v>
      </c>
      <c r="L3443" s="65">
        <v>0</v>
      </c>
      <c r="M3443" s="63">
        <v>350.72045678246189</v>
      </c>
    </row>
    <row r="3444" spans="1:13" ht="15" customHeight="1">
      <c r="A3444" s="8">
        <v>42094</v>
      </c>
      <c r="B3444" s="9" t="s">
        <v>52</v>
      </c>
      <c r="C3444" s="10" t="s">
        <v>37</v>
      </c>
      <c r="D3444" s="10" t="s">
        <v>46</v>
      </c>
      <c r="E3444" s="11" t="s">
        <v>6</v>
      </c>
      <c r="F3444" s="11" t="s">
        <v>7</v>
      </c>
      <c r="G3444" s="12">
        <f t="shared" si="483"/>
        <v>43008</v>
      </c>
      <c r="H3444" s="13">
        <v>10</v>
      </c>
      <c r="I3444" s="65">
        <v>-1.9305925165925855</v>
      </c>
      <c r="J3444" s="65">
        <v>0</v>
      </c>
      <c r="K3444" s="65">
        <f t="shared" si="477"/>
        <v>-1.9305925165925855</v>
      </c>
      <c r="L3444" s="65">
        <v>0</v>
      </c>
      <c r="M3444" s="63">
        <v>380.78023485117728</v>
      </c>
    </row>
    <row r="3445" spans="1:13" ht="15" customHeight="1">
      <c r="A3445" s="8">
        <v>42094</v>
      </c>
      <c r="B3445" s="9" t="s">
        <v>52</v>
      </c>
      <c r="C3445" s="10" t="s">
        <v>37</v>
      </c>
      <c r="D3445" s="10" t="s">
        <v>46</v>
      </c>
      <c r="E3445" s="11" t="s">
        <v>6</v>
      </c>
      <c r="F3445" s="11" t="s">
        <v>7</v>
      </c>
      <c r="G3445" s="12">
        <f t="shared" si="483"/>
        <v>43100</v>
      </c>
      <c r="H3445" s="13">
        <v>11</v>
      </c>
      <c r="I3445" s="65">
        <v>-2.831695663741653</v>
      </c>
      <c r="J3445" s="65">
        <v>0</v>
      </c>
      <c r="K3445" s="65">
        <f t="shared" si="477"/>
        <v>-2.831695663741653</v>
      </c>
      <c r="L3445" s="65">
        <v>0</v>
      </c>
      <c r="M3445" s="63">
        <v>408.02849000010184</v>
      </c>
    </row>
    <row r="3446" spans="1:13" ht="15" customHeight="1">
      <c r="A3446" s="8">
        <v>42094</v>
      </c>
      <c r="B3446" s="9" t="s">
        <v>52</v>
      </c>
      <c r="C3446" s="10" t="s">
        <v>37</v>
      </c>
      <c r="D3446" s="10" t="s">
        <v>46</v>
      </c>
      <c r="E3446" s="11" t="s">
        <v>6</v>
      </c>
      <c r="F3446" s="11" t="s">
        <v>7</v>
      </c>
      <c r="G3446" s="12">
        <f t="shared" si="483"/>
        <v>43190</v>
      </c>
      <c r="H3446" s="13">
        <v>12</v>
      </c>
      <c r="I3446" s="65">
        <v>-4.9510207782022055</v>
      </c>
      <c r="J3446" s="65">
        <v>0</v>
      </c>
      <c r="K3446" s="65">
        <f t="shared" si="477"/>
        <v>-4.9510207782022055</v>
      </c>
      <c r="L3446" s="65">
        <v>0</v>
      </c>
      <c r="M3446" s="63">
        <v>431.15048617697681</v>
      </c>
    </row>
    <row r="3447" spans="1:13" ht="15" customHeight="1">
      <c r="A3447" s="8">
        <v>42094</v>
      </c>
      <c r="B3447" s="9" t="s">
        <v>52</v>
      </c>
      <c r="C3447" s="10" t="s">
        <v>37</v>
      </c>
      <c r="D3447" s="10" t="s">
        <v>46</v>
      </c>
      <c r="E3447" s="11" t="s">
        <v>6</v>
      </c>
      <c r="F3447" s="11" t="s">
        <v>7</v>
      </c>
      <c r="G3447" s="12">
        <f t="shared" si="483"/>
        <v>43281</v>
      </c>
      <c r="H3447" s="13">
        <v>13</v>
      </c>
      <c r="I3447" s="65">
        <v>-6.0046087535336286</v>
      </c>
      <c r="J3447" s="65">
        <v>0</v>
      </c>
      <c r="K3447" s="65">
        <f t="shared" si="477"/>
        <v>-6.0046087535336286</v>
      </c>
      <c r="L3447" s="65">
        <v>0</v>
      </c>
      <c r="M3447" s="63">
        <v>448.58838283200146</v>
      </c>
    </row>
    <row r="3448" spans="1:13" ht="15" customHeight="1">
      <c r="A3448" s="8">
        <v>42094</v>
      </c>
      <c r="B3448" s="9" t="s">
        <v>52</v>
      </c>
      <c r="C3448" s="10" t="s">
        <v>37</v>
      </c>
      <c r="D3448" s="10" t="s">
        <v>46</v>
      </c>
      <c r="E3448" s="11" t="s">
        <v>6</v>
      </c>
      <c r="F3448" s="11" t="s">
        <v>7</v>
      </c>
      <c r="G3448" s="12">
        <f t="shared" si="483"/>
        <v>43373</v>
      </c>
      <c r="H3448" s="13">
        <v>14</v>
      </c>
      <c r="I3448" s="65">
        <v>-6.2749608467753246</v>
      </c>
      <c r="J3448" s="65">
        <v>0</v>
      </c>
      <c r="K3448" s="65">
        <f t="shared" si="477"/>
        <v>-6.2749608467753246</v>
      </c>
      <c r="L3448" s="65">
        <v>0</v>
      </c>
      <c r="M3448" s="63">
        <v>460.3164714473744</v>
      </c>
    </row>
    <row r="3449" spans="1:13" ht="15" customHeight="1">
      <c r="A3449" s="8">
        <v>42094</v>
      </c>
      <c r="B3449" s="9" t="s">
        <v>52</v>
      </c>
      <c r="C3449" s="10" t="s">
        <v>37</v>
      </c>
      <c r="D3449" s="10" t="s">
        <v>46</v>
      </c>
      <c r="E3449" s="11" t="s">
        <v>6</v>
      </c>
      <c r="F3449" s="11" t="s">
        <v>7</v>
      </c>
      <c r="G3449" s="12">
        <f t="shared" si="483"/>
        <v>43465</v>
      </c>
      <c r="H3449" s="13">
        <v>15</v>
      </c>
      <c r="I3449" s="65">
        <v>-4.3310994499640216</v>
      </c>
      <c r="J3449" s="65">
        <v>0</v>
      </c>
      <c r="K3449" s="65">
        <f t="shared" si="477"/>
        <v>-4.3310994499640216</v>
      </c>
      <c r="L3449" s="65">
        <v>0</v>
      </c>
      <c r="M3449" s="63">
        <v>468.5817358017797</v>
      </c>
    </row>
    <row r="3450" spans="1:13" ht="15" customHeight="1">
      <c r="A3450" s="8">
        <v>42094</v>
      </c>
      <c r="B3450" s="9" t="s">
        <v>52</v>
      </c>
      <c r="C3450" s="10" t="s">
        <v>37</v>
      </c>
      <c r="D3450" s="10" t="s">
        <v>46</v>
      </c>
      <c r="E3450" s="11" t="s">
        <v>6</v>
      </c>
      <c r="F3450" s="11" t="s">
        <v>7</v>
      </c>
      <c r="G3450" s="12">
        <f t="shared" si="483"/>
        <v>43555</v>
      </c>
      <c r="H3450" s="13">
        <v>16</v>
      </c>
      <c r="I3450" s="65">
        <v>-3.9210292282369781</v>
      </c>
      <c r="J3450" s="65">
        <v>0</v>
      </c>
      <c r="K3450" s="65">
        <f t="shared" si="477"/>
        <v>-3.9210292282369781</v>
      </c>
      <c r="L3450" s="65">
        <v>0</v>
      </c>
      <c r="M3450" s="63">
        <v>473.78452415134177</v>
      </c>
    </row>
    <row r="3451" spans="1:13" ht="15" customHeight="1">
      <c r="A3451" s="8">
        <v>42094</v>
      </c>
      <c r="B3451" s="9" t="s">
        <v>52</v>
      </c>
      <c r="C3451" s="10" t="s">
        <v>37</v>
      </c>
      <c r="D3451" s="10" t="s">
        <v>46</v>
      </c>
      <c r="E3451" s="11" t="s">
        <v>6</v>
      </c>
      <c r="F3451" s="11" t="s">
        <v>7</v>
      </c>
      <c r="G3451" s="12">
        <f t="shared" si="483"/>
        <v>43646</v>
      </c>
      <c r="H3451" s="13">
        <v>17</v>
      </c>
      <c r="I3451" s="65">
        <v>-3.5720967289488712</v>
      </c>
      <c r="J3451" s="65">
        <v>0</v>
      </c>
      <c r="K3451" s="65">
        <f t="shared" si="477"/>
        <v>-3.5720967289488712</v>
      </c>
      <c r="L3451" s="65">
        <v>0</v>
      </c>
      <c r="M3451" s="63">
        <v>475.41355265912472</v>
      </c>
    </row>
    <row r="3452" spans="1:13" ht="15" customHeight="1">
      <c r="A3452" s="8">
        <v>42094</v>
      </c>
      <c r="B3452" s="9" t="s">
        <v>52</v>
      </c>
      <c r="C3452" s="10" t="s">
        <v>37</v>
      </c>
      <c r="D3452" s="10" t="s">
        <v>46</v>
      </c>
      <c r="E3452" s="11" t="s">
        <v>6</v>
      </c>
      <c r="F3452" s="11" t="s">
        <v>7</v>
      </c>
      <c r="G3452" s="12">
        <f t="shared" si="483"/>
        <v>43738</v>
      </c>
      <c r="H3452" s="13">
        <v>18</v>
      </c>
      <c r="I3452" s="65">
        <v>-4.2697487957388445</v>
      </c>
      <c r="J3452" s="65">
        <v>0</v>
      </c>
      <c r="K3452" s="65">
        <f t="shared" si="477"/>
        <v>-4.2697487957388445</v>
      </c>
      <c r="L3452" s="65">
        <v>0</v>
      </c>
      <c r="M3452" s="63">
        <v>474.31172594640981</v>
      </c>
    </row>
    <row r="3453" spans="1:13" ht="15" customHeight="1">
      <c r="A3453" s="8">
        <v>42094</v>
      </c>
      <c r="B3453" s="9" t="s">
        <v>52</v>
      </c>
      <c r="C3453" s="10" t="s">
        <v>37</v>
      </c>
      <c r="D3453" s="10" t="s">
        <v>46</v>
      </c>
      <c r="E3453" s="11" t="s">
        <v>6</v>
      </c>
      <c r="F3453" s="11" t="s">
        <v>7</v>
      </c>
      <c r="G3453" s="12">
        <f t="shared" si="483"/>
        <v>43830</v>
      </c>
      <c r="H3453" s="13">
        <v>19</v>
      </c>
      <c r="I3453" s="65">
        <v>-2.3913128687025673</v>
      </c>
      <c r="J3453" s="65">
        <v>0</v>
      </c>
      <c r="K3453" s="65">
        <f t="shared" si="477"/>
        <v>-2.3913128687025673</v>
      </c>
      <c r="L3453" s="65">
        <v>0</v>
      </c>
      <c r="M3453" s="63">
        <v>472.99018264377878</v>
      </c>
    </row>
    <row r="3454" spans="1:13" ht="15" customHeight="1">
      <c r="A3454" s="8">
        <v>42094</v>
      </c>
      <c r="B3454" s="9" t="s">
        <v>52</v>
      </c>
      <c r="C3454" s="10" t="s">
        <v>37</v>
      </c>
      <c r="D3454" s="10" t="s">
        <v>46</v>
      </c>
      <c r="E3454" s="11" t="s">
        <v>6</v>
      </c>
      <c r="F3454" s="11" t="s">
        <v>7</v>
      </c>
      <c r="G3454" s="12">
        <f t="shared" si="483"/>
        <v>43921</v>
      </c>
      <c r="H3454" s="13">
        <v>20</v>
      </c>
      <c r="I3454" s="65">
        <v>-6.0062382158559124</v>
      </c>
      <c r="J3454" s="65">
        <v>0</v>
      </c>
      <c r="K3454" s="65">
        <f t="shared" si="477"/>
        <v>-6.0062382158559124</v>
      </c>
      <c r="L3454" s="65">
        <v>0</v>
      </c>
      <c r="M3454" s="63">
        <v>469.10327038575616</v>
      </c>
    </row>
    <row r="3455" spans="1:13" ht="15" customHeight="1">
      <c r="A3455" s="8">
        <v>42094</v>
      </c>
      <c r="B3455" s="9" t="s">
        <v>52</v>
      </c>
      <c r="C3455" s="10" t="s">
        <v>37</v>
      </c>
      <c r="D3455" s="10" t="s">
        <v>46</v>
      </c>
      <c r="E3455" s="11" t="s">
        <v>6</v>
      </c>
      <c r="F3455" s="11" t="s">
        <v>7</v>
      </c>
      <c r="G3455" s="12">
        <f t="shared" si="483"/>
        <v>44012</v>
      </c>
      <c r="H3455" s="13">
        <v>21</v>
      </c>
      <c r="I3455" s="65">
        <v>-4.9643734281333609</v>
      </c>
      <c r="J3455" s="65">
        <v>0</v>
      </c>
      <c r="K3455" s="65">
        <f t="shared" si="477"/>
        <v>-4.9643734281333609</v>
      </c>
      <c r="L3455" s="65">
        <v>0</v>
      </c>
      <c r="M3455" s="63">
        <v>461.61692112623359</v>
      </c>
    </row>
    <row r="3456" spans="1:13" ht="15" customHeight="1">
      <c r="A3456" s="8">
        <f t="shared" ref="A3456:F3457" si="484">A3455</f>
        <v>42094</v>
      </c>
      <c r="B3456" s="9" t="str">
        <f t="shared" si="484"/>
        <v>Mid-Cycle 2015</v>
      </c>
      <c r="C3456" s="10" t="str">
        <f t="shared" si="484"/>
        <v>Severely Adverse</v>
      </c>
      <c r="D3456" s="10" t="str">
        <f t="shared" si="484"/>
        <v>FVO</v>
      </c>
      <c r="E3456" s="11" t="str">
        <f t="shared" si="484"/>
        <v>Resi Real Estate</v>
      </c>
      <c r="F3456" s="11" t="str">
        <f t="shared" si="484"/>
        <v>First Lien Mortgages</v>
      </c>
      <c r="G3456" s="12">
        <f t="shared" si="483"/>
        <v>44104</v>
      </c>
      <c r="H3456" s="13">
        <v>22</v>
      </c>
      <c r="I3456" s="65">
        <v>-4.7370569951514359</v>
      </c>
      <c r="J3456" s="65">
        <v>0</v>
      </c>
      <c r="K3456" s="65">
        <f t="shared" si="477"/>
        <v>-4.7370569951514359</v>
      </c>
      <c r="L3456" s="65">
        <v>0</v>
      </c>
      <c r="M3456" s="63">
        <v>451.06076474379347</v>
      </c>
    </row>
    <row r="3457" spans="1:13" ht="15" customHeight="1">
      <c r="A3457" s="8">
        <f t="shared" si="484"/>
        <v>42094</v>
      </c>
      <c r="B3457" s="9" t="str">
        <f t="shared" si="484"/>
        <v>Mid-Cycle 2015</v>
      </c>
      <c r="C3457" s="10" t="str">
        <f t="shared" si="484"/>
        <v>Severely Adverse</v>
      </c>
      <c r="D3457" s="10" t="str">
        <f t="shared" si="484"/>
        <v>FVO</v>
      </c>
      <c r="E3457" s="11" t="str">
        <f t="shared" si="484"/>
        <v>Resi Real Estate</v>
      </c>
      <c r="F3457" s="11" t="str">
        <f t="shared" si="484"/>
        <v>First Lien Mortgages</v>
      </c>
      <c r="G3457" s="12">
        <f t="shared" si="483"/>
        <v>44196</v>
      </c>
      <c r="H3457" s="13">
        <v>23</v>
      </c>
      <c r="I3457" s="65">
        <v>-3.8030999219116817</v>
      </c>
      <c r="J3457" s="65">
        <v>0</v>
      </c>
      <c r="K3457" s="65">
        <f t="shared" si="477"/>
        <v>-3.8030999219116817</v>
      </c>
      <c r="L3457" s="65">
        <v>0</v>
      </c>
      <c r="M3457" s="63">
        <v>439.4655584576285</v>
      </c>
    </row>
    <row r="3458" spans="1:13" ht="15" customHeight="1">
      <c r="A3458" s="21">
        <f>A3459</f>
        <v>42094</v>
      </c>
      <c r="B3458" s="21" t="str">
        <f t="shared" ref="B3458:F3458" si="485">B3459</f>
        <v>Mid-Cycle 2015</v>
      </c>
      <c r="C3458" s="21" t="str">
        <f t="shared" si="485"/>
        <v>Base</v>
      </c>
      <c r="D3458" s="21" t="str">
        <f t="shared" si="485"/>
        <v>TDR</v>
      </c>
      <c r="E3458" s="21" t="str">
        <f t="shared" si="485"/>
        <v>Resi Real Estate</v>
      </c>
      <c r="F3458" s="21" t="str">
        <f t="shared" si="485"/>
        <v>First Lien Mortgages</v>
      </c>
      <c r="G3458" s="21">
        <f>A3458</f>
        <v>42094</v>
      </c>
      <c r="H3458" s="22">
        <v>0</v>
      </c>
      <c r="I3458" s="30">
        <v>0</v>
      </c>
      <c r="J3458" s="65">
        <v>54.587473538712771</v>
      </c>
      <c r="K3458" s="59">
        <v>0</v>
      </c>
      <c r="L3458" s="65">
        <v>149.90565571500002</v>
      </c>
      <c r="M3458" s="63">
        <v>299.81131143000005</v>
      </c>
    </row>
    <row r="3459" spans="1:13" ht="15" customHeight="1">
      <c r="A3459" s="8">
        <v>42094</v>
      </c>
      <c r="B3459" s="9" t="s">
        <v>52</v>
      </c>
      <c r="C3459" s="10" t="s">
        <v>4</v>
      </c>
      <c r="D3459" s="10" t="s">
        <v>47</v>
      </c>
      <c r="E3459" s="11" t="s">
        <v>6</v>
      </c>
      <c r="F3459" s="11" t="s">
        <v>7</v>
      </c>
      <c r="G3459" s="12">
        <f t="shared" ref="G3459:G3481" si="486">G3435</f>
        <v>42185</v>
      </c>
      <c r="H3459" s="13">
        <v>1</v>
      </c>
      <c r="I3459" s="65">
        <v>4.6155590599999998</v>
      </c>
      <c r="J3459" s="65">
        <v>49.971914478712762</v>
      </c>
      <c r="K3459" s="65">
        <f t="shared" si="477"/>
        <v>-9.7699626167013776E-15</v>
      </c>
      <c r="L3459" s="65">
        <v>142.94605344000001</v>
      </c>
      <c r="M3459" s="63">
        <v>285.89210688000003</v>
      </c>
    </row>
    <row r="3460" spans="1:13" ht="15" customHeight="1">
      <c r="A3460" s="8">
        <v>42094</v>
      </c>
      <c r="B3460" s="9" t="s">
        <v>52</v>
      </c>
      <c r="C3460" s="10" t="s">
        <v>4</v>
      </c>
      <c r="D3460" s="10" t="s">
        <v>47</v>
      </c>
      <c r="E3460" s="11" t="s">
        <v>6</v>
      </c>
      <c r="F3460" s="11" t="s">
        <v>7</v>
      </c>
      <c r="G3460" s="12">
        <f t="shared" si="486"/>
        <v>42277</v>
      </c>
      <c r="H3460" s="13">
        <v>2</v>
      </c>
      <c r="I3460" s="65">
        <v>4.1033901000000004</v>
      </c>
      <c r="J3460" s="65">
        <v>45.868524378712763</v>
      </c>
      <c r="K3460" s="65">
        <f t="shared" ref="K3460:K3523" si="487">J3460-J3459+I3460</f>
        <v>0</v>
      </c>
      <c r="L3460" s="65">
        <v>136.15341790500005</v>
      </c>
      <c r="M3460" s="63">
        <v>272.30683581000011</v>
      </c>
    </row>
    <row r="3461" spans="1:13" ht="15" customHeight="1">
      <c r="A3461" s="8">
        <v>42094</v>
      </c>
      <c r="B3461" s="9" t="s">
        <v>52</v>
      </c>
      <c r="C3461" s="10" t="s">
        <v>4</v>
      </c>
      <c r="D3461" s="10" t="s">
        <v>47</v>
      </c>
      <c r="E3461" s="11" t="s">
        <v>6</v>
      </c>
      <c r="F3461" s="11" t="s">
        <v>7</v>
      </c>
      <c r="G3461" s="12">
        <f t="shared" si="486"/>
        <v>42369</v>
      </c>
      <c r="H3461" s="13">
        <v>3</v>
      </c>
      <c r="I3461" s="65">
        <v>3.5278221299999997</v>
      </c>
      <c r="J3461" s="65">
        <v>42.340702248712759</v>
      </c>
      <c r="K3461" s="65">
        <f t="shared" si="487"/>
        <v>-4.4408920985006262E-15</v>
      </c>
      <c r="L3461" s="65">
        <v>130.03958217499999</v>
      </c>
      <c r="M3461" s="63">
        <v>260.07916434999999</v>
      </c>
    </row>
    <row r="3462" spans="1:13" ht="15" customHeight="1">
      <c r="A3462" s="8">
        <v>42094</v>
      </c>
      <c r="B3462" s="9" t="s">
        <v>52</v>
      </c>
      <c r="C3462" s="10" t="s">
        <v>4</v>
      </c>
      <c r="D3462" s="10" t="s">
        <v>47</v>
      </c>
      <c r="E3462" s="11" t="s">
        <v>6</v>
      </c>
      <c r="F3462" s="11" t="s">
        <v>7</v>
      </c>
      <c r="G3462" s="12">
        <f t="shared" si="486"/>
        <v>42460</v>
      </c>
      <c r="H3462" s="13">
        <v>4</v>
      </c>
      <c r="I3462" s="65">
        <v>3.0358547599999999</v>
      </c>
      <c r="J3462" s="65">
        <v>39.304847488712767</v>
      </c>
      <c r="K3462" s="65">
        <f t="shared" si="487"/>
        <v>7.5495165674510645E-15</v>
      </c>
      <c r="L3462" s="65">
        <v>124.51180599</v>
      </c>
      <c r="M3462" s="63">
        <v>249.02361198</v>
      </c>
    </row>
    <row r="3463" spans="1:13" ht="15" customHeight="1">
      <c r="A3463" s="8">
        <v>42094</v>
      </c>
      <c r="B3463" s="9" t="s">
        <v>52</v>
      </c>
      <c r="C3463" s="10" t="s">
        <v>4</v>
      </c>
      <c r="D3463" s="10" t="s">
        <v>47</v>
      </c>
      <c r="E3463" s="11" t="s">
        <v>6</v>
      </c>
      <c r="F3463" s="11" t="s">
        <v>7</v>
      </c>
      <c r="G3463" s="12">
        <f t="shared" si="486"/>
        <v>42551</v>
      </c>
      <c r="H3463" s="13">
        <v>5</v>
      </c>
      <c r="I3463" s="65">
        <v>2.6270755799999996</v>
      </c>
      <c r="J3463" s="65">
        <v>36.677771908712764</v>
      </c>
      <c r="K3463" s="65">
        <f t="shared" si="487"/>
        <v>-3.5527136788005009E-15</v>
      </c>
      <c r="L3463" s="65">
        <v>119.40675586500001</v>
      </c>
      <c r="M3463" s="63">
        <v>238.81351173000002</v>
      </c>
    </row>
    <row r="3464" spans="1:13" ht="15" customHeight="1">
      <c r="A3464" s="8">
        <v>42094</v>
      </c>
      <c r="B3464" s="9" t="s">
        <v>52</v>
      </c>
      <c r="C3464" s="10" t="s">
        <v>4</v>
      </c>
      <c r="D3464" s="10" t="s">
        <v>47</v>
      </c>
      <c r="E3464" s="11" t="s">
        <v>6</v>
      </c>
      <c r="F3464" s="11" t="s">
        <v>7</v>
      </c>
      <c r="G3464" s="12">
        <f t="shared" si="486"/>
        <v>42643</v>
      </c>
      <c r="H3464" s="13">
        <v>6</v>
      </c>
      <c r="I3464" s="65">
        <v>2.2976072099999998</v>
      </c>
      <c r="J3464" s="65">
        <v>34.380164698712768</v>
      </c>
      <c r="K3464" s="65">
        <f t="shared" si="487"/>
        <v>4.4408920985006262E-15</v>
      </c>
      <c r="L3464" s="65">
        <v>114.68147307</v>
      </c>
      <c r="M3464" s="63">
        <v>229.36294613999999</v>
      </c>
    </row>
    <row r="3465" spans="1:13" ht="15" customHeight="1">
      <c r="A3465" s="8">
        <v>42094</v>
      </c>
      <c r="B3465" s="9" t="s">
        <v>52</v>
      </c>
      <c r="C3465" s="10" t="s">
        <v>4</v>
      </c>
      <c r="D3465" s="10" t="s">
        <v>47</v>
      </c>
      <c r="E3465" s="11" t="s">
        <v>6</v>
      </c>
      <c r="F3465" s="11" t="s">
        <v>7</v>
      </c>
      <c r="G3465" s="12">
        <f t="shared" si="486"/>
        <v>42735</v>
      </c>
      <c r="H3465" s="13">
        <v>7</v>
      </c>
      <c r="I3465" s="65">
        <v>2.03792544</v>
      </c>
      <c r="J3465" s="65">
        <v>32.342239258712759</v>
      </c>
      <c r="K3465" s="65">
        <f t="shared" si="487"/>
        <v>-9.3258734068513149E-15</v>
      </c>
      <c r="L3465" s="65">
        <v>110.263968675</v>
      </c>
      <c r="M3465" s="63">
        <v>220.52793735</v>
      </c>
    </row>
    <row r="3466" spans="1:13" ht="15" customHeight="1">
      <c r="A3466" s="8">
        <v>42094</v>
      </c>
      <c r="B3466" s="9" t="s">
        <v>52</v>
      </c>
      <c r="C3466" s="10" t="s">
        <v>4</v>
      </c>
      <c r="D3466" s="10" t="s">
        <v>47</v>
      </c>
      <c r="E3466" s="11" t="s">
        <v>6</v>
      </c>
      <c r="F3466" s="11" t="s">
        <v>7</v>
      </c>
      <c r="G3466" s="12">
        <f t="shared" si="486"/>
        <v>42825</v>
      </c>
      <c r="H3466" s="13">
        <v>8</v>
      </c>
      <c r="I3466" s="65">
        <v>1.8277835800000004</v>
      </c>
      <c r="J3466" s="65">
        <v>30.514455678712761</v>
      </c>
      <c r="K3466" s="65">
        <f t="shared" si="487"/>
        <v>1.9984014443252818E-15</v>
      </c>
      <c r="L3466" s="65">
        <v>106.10021078499999</v>
      </c>
      <c r="M3466" s="63">
        <v>212.20042156999997</v>
      </c>
    </row>
    <row r="3467" spans="1:13" ht="15" customHeight="1">
      <c r="A3467" s="8">
        <v>42094</v>
      </c>
      <c r="B3467" s="9" t="s">
        <v>52</v>
      </c>
      <c r="C3467" s="10" t="s">
        <v>4</v>
      </c>
      <c r="D3467" s="10" t="s">
        <v>47</v>
      </c>
      <c r="E3467" s="11" t="s">
        <v>6</v>
      </c>
      <c r="F3467" s="11" t="s">
        <v>7</v>
      </c>
      <c r="G3467" s="12">
        <f t="shared" si="486"/>
        <v>42916</v>
      </c>
      <c r="H3467" s="13">
        <v>9</v>
      </c>
      <c r="I3467" s="65">
        <v>1.6399172100000001</v>
      </c>
      <c r="J3467" s="65">
        <v>28.87453846871276</v>
      </c>
      <c r="K3467" s="65">
        <f t="shared" si="487"/>
        <v>0</v>
      </c>
      <c r="L3467" s="65">
        <v>102.16600501500002</v>
      </c>
      <c r="M3467" s="63">
        <v>204.33201003000005</v>
      </c>
    </row>
    <row r="3468" spans="1:13" ht="15" customHeight="1">
      <c r="A3468" s="8">
        <v>42094</v>
      </c>
      <c r="B3468" s="9" t="s">
        <v>52</v>
      </c>
      <c r="C3468" s="10" t="s">
        <v>4</v>
      </c>
      <c r="D3468" s="10" t="s">
        <v>47</v>
      </c>
      <c r="E3468" s="11" t="s">
        <v>6</v>
      </c>
      <c r="F3468" s="11" t="s">
        <v>7</v>
      </c>
      <c r="G3468" s="12">
        <f t="shared" si="486"/>
        <v>43008</v>
      </c>
      <c r="H3468" s="13">
        <v>10</v>
      </c>
      <c r="I3468" s="65">
        <v>1.4773596799999997</v>
      </c>
      <c r="J3468" s="65">
        <v>27.397178788712761</v>
      </c>
      <c r="K3468" s="65">
        <f t="shared" si="487"/>
        <v>0</v>
      </c>
      <c r="L3468" s="65">
        <v>98.441546514999999</v>
      </c>
      <c r="M3468" s="63">
        <v>196.88309303</v>
      </c>
    </row>
    <row r="3469" spans="1:13" ht="15" customHeight="1">
      <c r="A3469" s="8">
        <v>42094</v>
      </c>
      <c r="B3469" s="9" t="s">
        <v>52</v>
      </c>
      <c r="C3469" s="10" t="s">
        <v>4</v>
      </c>
      <c r="D3469" s="10" t="s">
        <v>47</v>
      </c>
      <c r="E3469" s="11" t="s">
        <v>6</v>
      </c>
      <c r="F3469" s="11" t="s">
        <v>7</v>
      </c>
      <c r="G3469" s="12">
        <f t="shared" si="486"/>
        <v>43100</v>
      </c>
      <c r="H3469" s="13">
        <v>11</v>
      </c>
      <c r="I3469" s="65">
        <v>1.3371162399999998</v>
      </c>
      <c r="J3469" s="65">
        <v>26.060062548712761</v>
      </c>
      <c r="K3469" s="65">
        <f t="shared" si="487"/>
        <v>0</v>
      </c>
      <c r="L3469" s="65">
        <v>94.910456600000003</v>
      </c>
      <c r="M3469" s="63">
        <v>189.82091320000001</v>
      </c>
    </row>
    <row r="3470" spans="1:13" ht="15" customHeight="1">
      <c r="A3470" s="8">
        <v>42094</v>
      </c>
      <c r="B3470" s="9" t="s">
        <v>52</v>
      </c>
      <c r="C3470" s="10" t="s">
        <v>4</v>
      </c>
      <c r="D3470" s="10" t="s">
        <v>47</v>
      </c>
      <c r="E3470" s="11" t="s">
        <v>6</v>
      </c>
      <c r="F3470" s="11" t="s">
        <v>7</v>
      </c>
      <c r="G3470" s="12">
        <f t="shared" si="486"/>
        <v>43190</v>
      </c>
      <c r="H3470" s="13">
        <v>12</v>
      </c>
      <c r="I3470" s="65">
        <v>1.2077814599999994</v>
      </c>
      <c r="J3470" s="65">
        <v>24.852281088712761</v>
      </c>
      <c r="K3470" s="65">
        <f t="shared" si="487"/>
        <v>0</v>
      </c>
      <c r="L3470" s="65">
        <v>91.554370010000014</v>
      </c>
      <c r="M3470" s="63">
        <v>183.10874002000003</v>
      </c>
    </row>
    <row r="3471" spans="1:13" ht="15" customHeight="1">
      <c r="A3471" s="8">
        <v>42094</v>
      </c>
      <c r="B3471" s="9" t="s">
        <v>52</v>
      </c>
      <c r="C3471" s="10" t="s">
        <v>4</v>
      </c>
      <c r="D3471" s="10" t="s">
        <v>47</v>
      </c>
      <c r="E3471" s="11" t="s">
        <v>6</v>
      </c>
      <c r="F3471" s="11" t="s">
        <v>7</v>
      </c>
      <c r="G3471" s="12">
        <f t="shared" si="486"/>
        <v>43281</v>
      </c>
      <c r="H3471" s="13">
        <v>13</v>
      </c>
      <c r="I3471" s="65">
        <v>1.0936634100000004</v>
      </c>
      <c r="J3471" s="65">
        <v>23.758617678712763</v>
      </c>
      <c r="K3471" s="65">
        <f t="shared" si="487"/>
        <v>2.6645352591003757E-15</v>
      </c>
      <c r="L3471" s="65">
        <v>88.368426430000014</v>
      </c>
      <c r="M3471" s="63">
        <v>176.73685286000003</v>
      </c>
    </row>
    <row r="3472" spans="1:13" ht="15" customHeight="1">
      <c r="A3472" s="8">
        <v>42094</v>
      </c>
      <c r="B3472" s="9" t="s">
        <v>52</v>
      </c>
      <c r="C3472" s="10" t="s">
        <v>4</v>
      </c>
      <c r="D3472" s="10" t="s">
        <v>47</v>
      </c>
      <c r="E3472" s="11" t="s">
        <v>6</v>
      </c>
      <c r="F3472" s="11" t="s">
        <v>7</v>
      </c>
      <c r="G3472" s="12">
        <f t="shared" si="486"/>
        <v>43373</v>
      </c>
      <c r="H3472" s="13">
        <v>14</v>
      </c>
      <c r="I3472" s="65">
        <v>0.99174445</v>
      </c>
      <c r="J3472" s="65">
        <v>22.766873228712765</v>
      </c>
      <c r="K3472" s="65">
        <f t="shared" si="487"/>
        <v>1.2212453270876722E-15</v>
      </c>
      <c r="L3472" s="65">
        <v>85.346555004999985</v>
      </c>
      <c r="M3472" s="63">
        <v>170.69311000999997</v>
      </c>
    </row>
    <row r="3473" spans="1:13" ht="15" customHeight="1">
      <c r="A3473" s="8">
        <v>42094</v>
      </c>
      <c r="B3473" s="9" t="s">
        <v>52</v>
      </c>
      <c r="C3473" s="10" t="s">
        <v>4</v>
      </c>
      <c r="D3473" s="10" t="s">
        <v>47</v>
      </c>
      <c r="E3473" s="11" t="s">
        <v>6</v>
      </c>
      <c r="F3473" s="11" t="s">
        <v>7</v>
      </c>
      <c r="G3473" s="12">
        <f t="shared" si="486"/>
        <v>43465</v>
      </c>
      <c r="H3473" s="13">
        <v>15</v>
      </c>
      <c r="I3473" s="65">
        <v>0.90416766000000004</v>
      </c>
      <c r="J3473" s="65">
        <v>21.862705568712766</v>
      </c>
      <c r="K3473" s="65">
        <f t="shared" si="487"/>
        <v>1.2212453270876722E-15</v>
      </c>
      <c r="L3473" s="65">
        <v>82.471602105000002</v>
      </c>
      <c r="M3473" s="63">
        <v>164.94320421</v>
      </c>
    </row>
    <row r="3474" spans="1:13" ht="15" customHeight="1">
      <c r="A3474" s="8">
        <v>42094</v>
      </c>
      <c r="B3474" s="9" t="s">
        <v>52</v>
      </c>
      <c r="C3474" s="10" t="s">
        <v>4</v>
      </c>
      <c r="D3474" s="10" t="s">
        <v>47</v>
      </c>
      <c r="E3474" s="11" t="s">
        <v>6</v>
      </c>
      <c r="F3474" s="11" t="s">
        <v>7</v>
      </c>
      <c r="G3474" s="12">
        <f t="shared" si="486"/>
        <v>43555</v>
      </c>
      <c r="H3474" s="13">
        <v>16</v>
      </c>
      <c r="I3474" s="65">
        <v>0.82794696999999984</v>
      </c>
      <c r="J3474" s="65">
        <v>21.034758598712763</v>
      </c>
      <c r="K3474" s="65">
        <f t="shared" si="487"/>
        <v>-2.9976021664879227E-15</v>
      </c>
      <c r="L3474" s="65">
        <v>79.732933675000012</v>
      </c>
      <c r="M3474" s="63">
        <v>159.46586735000002</v>
      </c>
    </row>
    <row r="3475" spans="1:13" ht="15" customHeight="1">
      <c r="A3475" s="8">
        <v>42094</v>
      </c>
      <c r="B3475" s="9" t="s">
        <v>52</v>
      </c>
      <c r="C3475" s="10" t="s">
        <v>4</v>
      </c>
      <c r="D3475" s="10" t="s">
        <v>47</v>
      </c>
      <c r="E3475" s="11" t="s">
        <v>6</v>
      </c>
      <c r="F3475" s="11" t="s">
        <v>7</v>
      </c>
      <c r="G3475" s="12">
        <f t="shared" si="486"/>
        <v>43646</v>
      </c>
      <c r="H3475" s="13">
        <v>17</v>
      </c>
      <c r="I3475" s="65">
        <v>0.76334650000000004</v>
      </c>
      <c r="J3475" s="65">
        <v>20.271412098712766</v>
      </c>
      <c r="K3475" s="65">
        <f t="shared" si="487"/>
        <v>2.7755575615628914E-15</v>
      </c>
      <c r="L3475" s="65">
        <v>77.112439725000016</v>
      </c>
      <c r="M3475" s="63">
        <v>154.22487945000003</v>
      </c>
    </row>
    <row r="3476" spans="1:13" ht="15" customHeight="1">
      <c r="A3476" s="8">
        <v>42094</v>
      </c>
      <c r="B3476" s="9" t="s">
        <v>52</v>
      </c>
      <c r="C3476" s="10" t="s">
        <v>4</v>
      </c>
      <c r="D3476" s="10" t="s">
        <v>47</v>
      </c>
      <c r="E3476" s="11" t="s">
        <v>6</v>
      </c>
      <c r="F3476" s="11" t="s">
        <v>7</v>
      </c>
      <c r="G3476" s="12">
        <f t="shared" si="486"/>
        <v>43738</v>
      </c>
      <c r="H3476" s="13">
        <v>18</v>
      </c>
      <c r="I3476" s="65">
        <v>0.71573461999999999</v>
      </c>
      <c r="J3476" s="65">
        <v>19.555677478712763</v>
      </c>
      <c r="K3476" s="65">
        <f t="shared" si="487"/>
        <v>-2.7755575615628914E-15</v>
      </c>
      <c r="L3476" s="65">
        <v>74.590512460000014</v>
      </c>
      <c r="M3476" s="63">
        <v>149.18102492000003</v>
      </c>
    </row>
    <row r="3477" spans="1:13" ht="15" customHeight="1">
      <c r="A3477" s="8">
        <v>42094</v>
      </c>
      <c r="B3477" s="9" t="s">
        <v>52</v>
      </c>
      <c r="C3477" s="10" t="s">
        <v>4</v>
      </c>
      <c r="D3477" s="10" t="s">
        <v>47</v>
      </c>
      <c r="E3477" s="11" t="s">
        <v>6</v>
      </c>
      <c r="F3477" s="11" t="s">
        <v>7</v>
      </c>
      <c r="G3477" s="12">
        <f t="shared" si="486"/>
        <v>43830</v>
      </c>
      <c r="H3477" s="13">
        <v>19</v>
      </c>
      <c r="I3477" s="65">
        <v>0.67897603999999989</v>
      </c>
      <c r="J3477" s="65">
        <v>18.876701438712768</v>
      </c>
      <c r="K3477" s="65">
        <f t="shared" si="487"/>
        <v>4.9960036108132044E-15</v>
      </c>
      <c r="L3477" s="65">
        <v>72.151867019999997</v>
      </c>
      <c r="M3477" s="63">
        <v>144.30373403999999</v>
      </c>
    </row>
    <row r="3478" spans="1:13" ht="15" customHeight="1">
      <c r="A3478" s="8">
        <v>42094</v>
      </c>
      <c r="B3478" s="9" t="s">
        <v>52</v>
      </c>
      <c r="C3478" s="10" t="s">
        <v>4</v>
      </c>
      <c r="D3478" s="10" t="s">
        <v>47</v>
      </c>
      <c r="E3478" s="11" t="s">
        <v>6</v>
      </c>
      <c r="F3478" s="11" t="s">
        <v>7</v>
      </c>
      <c r="G3478" s="12">
        <f t="shared" si="486"/>
        <v>43921</v>
      </c>
      <c r="H3478" s="13">
        <v>20</v>
      </c>
      <c r="I3478" s="65">
        <v>0.65084012999999996</v>
      </c>
      <c r="J3478" s="65">
        <v>18.225861308712773</v>
      </c>
      <c r="K3478" s="65">
        <f t="shared" si="487"/>
        <v>4.6629367034256575E-15</v>
      </c>
      <c r="L3478" s="65">
        <v>69.785047840000004</v>
      </c>
      <c r="M3478" s="63">
        <v>139.57009568000001</v>
      </c>
    </row>
    <row r="3479" spans="1:13" ht="15" customHeight="1">
      <c r="A3479" s="8">
        <v>42094</v>
      </c>
      <c r="B3479" s="9" t="s">
        <v>52</v>
      </c>
      <c r="C3479" s="10" t="s">
        <v>4</v>
      </c>
      <c r="D3479" s="10" t="s">
        <v>47</v>
      </c>
      <c r="E3479" s="11" t="s">
        <v>6</v>
      </c>
      <c r="F3479" s="11" t="s">
        <v>7</v>
      </c>
      <c r="G3479" s="12">
        <f t="shared" si="486"/>
        <v>44012</v>
      </c>
      <c r="H3479" s="13">
        <v>21</v>
      </c>
      <c r="I3479" s="65">
        <v>0.62817744000000009</v>
      </c>
      <c r="J3479" s="65">
        <v>17.597683868712767</v>
      </c>
      <c r="K3479" s="65">
        <f t="shared" si="487"/>
        <v>-5.2180482157382357E-15</v>
      </c>
      <c r="L3479" s="65">
        <v>67.484711334999986</v>
      </c>
      <c r="M3479" s="63">
        <v>134.96942266999997</v>
      </c>
    </row>
    <row r="3480" spans="1:13" ht="15" customHeight="1">
      <c r="A3480" s="8">
        <f t="shared" ref="A3480:F3481" si="488">A3479</f>
        <v>42094</v>
      </c>
      <c r="B3480" s="9" t="str">
        <f t="shared" si="488"/>
        <v>Mid-Cycle 2015</v>
      </c>
      <c r="C3480" s="10" t="str">
        <f t="shared" si="488"/>
        <v>Base</v>
      </c>
      <c r="D3480" s="10" t="str">
        <f t="shared" si="488"/>
        <v>TDR</v>
      </c>
      <c r="E3480" s="11" t="str">
        <f t="shared" si="488"/>
        <v>Resi Real Estate</v>
      </c>
      <c r="F3480" s="11" t="str">
        <f t="shared" si="488"/>
        <v>First Lien Mortgages</v>
      </c>
      <c r="G3480" s="12">
        <f t="shared" si="486"/>
        <v>44104</v>
      </c>
      <c r="H3480" s="13">
        <v>22</v>
      </c>
      <c r="I3480" s="65">
        <v>0.60653900999999999</v>
      </c>
      <c r="J3480" s="65">
        <v>16.991144858712765</v>
      </c>
      <c r="K3480" s="65">
        <f t="shared" si="487"/>
        <v>-2.3314683517128287E-15</v>
      </c>
      <c r="L3480" s="65">
        <v>65.247672094999984</v>
      </c>
      <c r="M3480" s="63">
        <v>130.49534418999997</v>
      </c>
    </row>
    <row r="3481" spans="1:13" ht="15" customHeight="1">
      <c r="A3481" s="8">
        <f t="shared" si="488"/>
        <v>42094</v>
      </c>
      <c r="B3481" s="9" t="str">
        <f t="shared" si="488"/>
        <v>Mid-Cycle 2015</v>
      </c>
      <c r="C3481" s="10" t="str">
        <f t="shared" si="488"/>
        <v>Base</v>
      </c>
      <c r="D3481" s="10" t="str">
        <f t="shared" si="488"/>
        <v>TDR</v>
      </c>
      <c r="E3481" s="11" t="str">
        <f t="shared" si="488"/>
        <v>Resi Real Estate</v>
      </c>
      <c r="F3481" s="11" t="str">
        <f t="shared" si="488"/>
        <v>First Lien Mortgages</v>
      </c>
      <c r="G3481" s="12">
        <f t="shared" si="486"/>
        <v>44196</v>
      </c>
      <c r="H3481" s="13">
        <v>23</v>
      </c>
      <c r="I3481" s="65">
        <v>0.58560390000000018</v>
      </c>
      <c r="J3481" s="65">
        <v>16.40554095871277</v>
      </c>
      <c r="K3481" s="65">
        <f t="shared" si="487"/>
        <v>4.8849813083506888E-15</v>
      </c>
      <c r="L3481" s="65">
        <v>63.075247545000011</v>
      </c>
      <c r="M3481" s="63">
        <v>126.15049509000002</v>
      </c>
    </row>
    <row r="3482" spans="1:13" ht="15" customHeight="1">
      <c r="A3482" s="21">
        <f>A3483</f>
        <v>42094</v>
      </c>
      <c r="B3482" s="21" t="str">
        <f t="shared" ref="B3482:F3482" si="489">B3483</f>
        <v>Mid-Cycle 2015</v>
      </c>
      <c r="C3482" s="21" t="str">
        <f t="shared" si="489"/>
        <v>Base</v>
      </c>
      <c r="D3482" s="21" t="str">
        <f t="shared" si="489"/>
        <v>TDR</v>
      </c>
      <c r="E3482" s="21" t="str">
        <f t="shared" si="489"/>
        <v>Resi Real Estate</v>
      </c>
      <c r="F3482" s="21" t="str">
        <f t="shared" si="489"/>
        <v>First Lien HELOAN</v>
      </c>
      <c r="G3482" s="21">
        <f>A3482</f>
        <v>42094</v>
      </c>
      <c r="H3482" s="22">
        <v>0</v>
      </c>
      <c r="I3482" s="30">
        <v>0</v>
      </c>
      <c r="J3482" s="65">
        <v>62.51038621145733</v>
      </c>
      <c r="K3482" s="59">
        <v>0</v>
      </c>
      <c r="L3482" s="65">
        <v>176.34074041500006</v>
      </c>
      <c r="M3482" s="63">
        <v>352.68148083000011</v>
      </c>
    </row>
    <row r="3483" spans="1:13" ht="15" customHeight="1">
      <c r="A3483" s="8">
        <v>42094</v>
      </c>
      <c r="B3483" s="9" t="s">
        <v>52</v>
      </c>
      <c r="C3483" s="10" t="s">
        <v>4</v>
      </c>
      <c r="D3483" s="10" t="s">
        <v>47</v>
      </c>
      <c r="E3483" s="11" t="s">
        <v>6</v>
      </c>
      <c r="F3483" s="16" t="s">
        <v>8</v>
      </c>
      <c r="G3483" s="12">
        <f t="shared" ref="G3483:G3505" si="490">G3459</f>
        <v>42185</v>
      </c>
      <c r="H3483" s="13">
        <v>1</v>
      </c>
      <c r="I3483" s="65">
        <v>3.8257211500000015</v>
      </c>
      <c r="J3483" s="65">
        <v>58.684665061457331</v>
      </c>
      <c r="K3483" s="65">
        <f t="shared" si="487"/>
        <v>0</v>
      </c>
      <c r="L3483" s="65">
        <v>168.24698404</v>
      </c>
      <c r="M3483" s="63">
        <v>336.49396808</v>
      </c>
    </row>
    <row r="3484" spans="1:13" ht="15" customHeight="1">
      <c r="A3484" s="8">
        <v>42094</v>
      </c>
      <c r="B3484" s="9" t="s">
        <v>52</v>
      </c>
      <c r="C3484" s="10" t="s">
        <v>4</v>
      </c>
      <c r="D3484" s="10" t="s">
        <v>47</v>
      </c>
      <c r="E3484" s="11" t="s">
        <v>6</v>
      </c>
      <c r="F3484" s="16" t="s">
        <v>8</v>
      </c>
      <c r="G3484" s="12">
        <f t="shared" si="490"/>
        <v>42277</v>
      </c>
      <c r="H3484" s="13">
        <v>2</v>
      </c>
      <c r="I3484" s="65">
        <v>3.3992301399999993</v>
      </c>
      <c r="J3484" s="65">
        <v>55.28543492145733</v>
      </c>
      <c r="K3484" s="65">
        <f t="shared" si="487"/>
        <v>0</v>
      </c>
      <c r="L3484" s="65">
        <v>160.93995467000005</v>
      </c>
      <c r="M3484" s="63">
        <v>321.8799093400001</v>
      </c>
    </row>
    <row r="3485" spans="1:13" ht="15" customHeight="1">
      <c r="A3485" s="8">
        <v>42094</v>
      </c>
      <c r="B3485" s="9" t="s">
        <v>52</v>
      </c>
      <c r="C3485" s="10" t="s">
        <v>4</v>
      </c>
      <c r="D3485" s="10" t="s">
        <v>47</v>
      </c>
      <c r="E3485" s="11" t="s">
        <v>6</v>
      </c>
      <c r="F3485" s="16" t="s">
        <v>8</v>
      </c>
      <c r="G3485" s="12">
        <f t="shared" si="490"/>
        <v>42369</v>
      </c>
      <c r="H3485" s="13">
        <v>3</v>
      </c>
      <c r="I3485" s="65">
        <v>2.9432751299999995</v>
      </c>
      <c r="J3485" s="65">
        <v>52.342159791457334</v>
      </c>
      <c r="K3485" s="65">
        <f t="shared" si="487"/>
        <v>0</v>
      </c>
      <c r="L3485" s="65">
        <v>154.12036170500002</v>
      </c>
      <c r="M3485" s="63">
        <v>308.24072341000004</v>
      </c>
    </row>
    <row r="3486" spans="1:13" ht="15" customHeight="1">
      <c r="A3486" s="8">
        <v>42094</v>
      </c>
      <c r="B3486" s="9" t="s">
        <v>52</v>
      </c>
      <c r="C3486" s="10" t="s">
        <v>4</v>
      </c>
      <c r="D3486" s="10" t="s">
        <v>47</v>
      </c>
      <c r="E3486" s="11" t="s">
        <v>6</v>
      </c>
      <c r="F3486" s="16" t="s">
        <v>8</v>
      </c>
      <c r="G3486" s="12">
        <f t="shared" si="490"/>
        <v>42460</v>
      </c>
      <c r="H3486" s="13">
        <v>4</v>
      </c>
      <c r="I3486" s="65">
        <v>2.5521328200000006</v>
      </c>
      <c r="J3486" s="65">
        <v>49.790026971457337</v>
      </c>
      <c r="K3486" s="65">
        <f t="shared" si="487"/>
        <v>3.5527136788005009E-15</v>
      </c>
      <c r="L3486" s="65">
        <v>147.69362748500004</v>
      </c>
      <c r="M3486" s="63">
        <v>295.38725497000007</v>
      </c>
    </row>
    <row r="3487" spans="1:13" ht="15" customHeight="1">
      <c r="A3487" s="8">
        <v>42094</v>
      </c>
      <c r="B3487" s="9" t="s">
        <v>52</v>
      </c>
      <c r="C3487" s="10" t="s">
        <v>4</v>
      </c>
      <c r="D3487" s="10" t="s">
        <v>47</v>
      </c>
      <c r="E3487" s="11" t="s">
        <v>6</v>
      </c>
      <c r="F3487" s="16" t="s">
        <v>8</v>
      </c>
      <c r="G3487" s="12">
        <f t="shared" si="490"/>
        <v>42551</v>
      </c>
      <c r="H3487" s="13">
        <v>5</v>
      </c>
      <c r="I3487" s="65">
        <v>2.2248018300000001</v>
      </c>
      <c r="J3487" s="65">
        <v>47.56522514145734</v>
      </c>
      <c r="K3487" s="65">
        <f t="shared" si="487"/>
        <v>0</v>
      </c>
      <c r="L3487" s="65">
        <v>141.62651406000001</v>
      </c>
      <c r="M3487" s="63">
        <v>283.25302812000001</v>
      </c>
    </row>
    <row r="3488" spans="1:13" ht="15" customHeight="1">
      <c r="A3488" s="8">
        <v>42094</v>
      </c>
      <c r="B3488" s="9" t="s">
        <v>52</v>
      </c>
      <c r="C3488" s="10" t="s">
        <v>4</v>
      </c>
      <c r="D3488" s="10" t="s">
        <v>47</v>
      </c>
      <c r="E3488" s="11" t="s">
        <v>6</v>
      </c>
      <c r="F3488" s="16" t="s">
        <v>8</v>
      </c>
      <c r="G3488" s="12">
        <f t="shared" si="490"/>
        <v>42643</v>
      </c>
      <c r="H3488" s="13">
        <v>6</v>
      </c>
      <c r="I3488" s="65">
        <v>1.93918842</v>
      </c>
      <c r="J3488" s="65">
        <v>45.626036721457339</v>
      </c>
      <c r="K3488" s="65">
        <f t="shared" si="487"/>
        <v>0</v>
      </c>
      <c r="L3488" s="65">
        <v>135.90400154</v>
      </c>
      <c r="M3488" s="63">
        <v>271.80800307999999</v>
      </c>
    </row>
    <row r="3489" spans="1:13" ht="15" customHeight="1">
      <c r="A3489" s="8">
        <v>42094</v>
      </c>
      <c r="B3489" s="9" t="s">
        <v>52</v>
      </c>
      <c r="C3489" s="10" t="s">
        <v>4</v>
      </c>
      <c r="D3489" s="10" t="s">
        <v>47</v>
      </c>
      <c r="E3489" s="11" t="s">
        <v>6</v>
      </c>
      <c r="F3489" s="16" t="s">
        <v>8</v>
      </c>
      <c r="G3489" s="12">
        <f t="shared" si="490"/>
        <v>42735</v>
      </c>
      <c r="H3489" s="13">
        <v>7</v>
      </c>
      <c r="I3489" s="65">
        <v>1.6963039400000002</v>
      </c>
      <c r="J3489" s="65">
        <v>43.929732781457346</v>
      </c>
      <c r="K3489" s="65">
        <f t="shared" si="487"/>
        <v>7.3274719625260332E-15</v>
      </c>
      <c r="L3489" s="65">
        <v>130.48289155999998</v>
      </c>
      <c r="M3489" s="63">
        <v>260.96578311999997</v>
      </c>
    </row>
    <row r="3490" spans="1:13" ht="15" customHeight="1">
      <c r="A3490" s="8">
        <v>42094</v>
      </c>
      <c r="B3490" s="9" t="s">
        <v>52</v>
      </c>
      <c r="C3490" s="10" t="s">
        <v>4</v>
      </c>
      <c r="D3490" s="10" t="s">
        <v>47</v>
      </c>
      <c r="E3490" s="11" t="s">
        <v>6</v>
      </c>
      <c r="F3490" s="16" t="s">
        <v>8</v>
      </c>
      <c r="G3490" s="12">
        <f t="shared" si="490"/>
        <v>42825</v>
      </c>
      <c r="H3490" s="13">
        <v>8</v>
      </c>
      <c r="I3490" s="65">
        <v>1.4860887700000001</v>
      </c>
      <c r="J3490" s="65">
        <v>42.443644011457344</v>
      </c>
      <c r="K3490" s="65">
        <f t="shared" si="487"/>
        <v>-1.9984014443252818E-15</v>
      </c>
      <c r="L3490" s="65">
        <v>125.34520746000001</v>
      </c>
      <c r="M3490" s="63">
        <v>250.69041492000002</v>
      </c>
    </row>
    <row r="3491" spans="1:13" ht="15" customHeight="1">
      <c r="A3491" s="8">
        <v>42094</v>
      </c>
      <c r="B3491" s="9" t="s">
        <v>52</v>
      </c>
      <c r="C3491" s="10" t="s">
        <v>4</v>
      </c>
      <c r="D3491" s="10" t="s">
        <v>47</v>
      </c>
      <c r="E3491" s="11" t="s">
        <v>6</v>
      </c>
      <c r="F3491" s="16" t="s">
        <v>8</v>
      </c>
      <c r="G3491" s="12">
        <f t="shared" si="490"/>
        <v>42916</v>
      </c>
      <c r="H3491" s="13">
        <v>9</v>
      </c>
      <c r="I3491" s="65">
        <v>1.3118484699999999</v>
      </c>
      <c r="J3491" s="65">
        <v>41.131795541457336</v>
      </c>
      <c r="K3491" s="65">
        <f t="shared" si="487"/>
        <v>-8.2156503822261584E-15</v>
      </c>
      <c r="L3491" s="65">
        <v>120.455715895</v>
      </c>
      <c r="M3491" s="63">
        <v>240.91143178999999</v>
      </c>
    </row>
    <row r="3492" spans="1:13" ht="15" customHeight="1">
      <c r="A3492" s="8">
        <v>42094</v>
      </c>
      <c r="B3492" s="9" t="s">
        <v>52</v>
      </c>
      <c r="C3492" s="10" t="s">
        <v>4</v>
      </c>
      <c r="D3492" s="10" t="s">
        <v>47</v>
      </c>
      <c r="E3492" s="11" t="s">
        <v>6</v>
      </c>
      <c r="F3492" s="16" t="s">
        <v>8</v>
      </c>
      <c r="G3492" s="12">
        <f t="shared" si="490"/>
        <v>43008</v>
      </c>
      <c r="H3492" s="13">
        <v>10</v>
      </c>
      <c r="I3492" s="65">
        <v>1.1773235900000001</v>
      </c>
      <c r="J3492" s="65">
        <v>39.954471951457336</v>
      </c>
      <c r="K3492" s="65">
        <f t="shared" si="487"/>
        <v>0</v>
      </c>
      <c r="L3492" s="65">
        <v>115.77723307000002</v>
      </c>
      <c r="M3492" s="63">
        <v>231.55446614000005</v>
      </c>
    </row>
    <row r="3493" spans="1:13" ht="15" customHeight="1">
      <c r="A3493" s="8">
        <v>42094</v>
      </c>
      <c r="B3493" s="9" t="s">
        <v>52</v>
      </c>
      <c r="C3493" s="10" t="s">
        <v>4</v>
      </c>
      <c r="D3493" s="10" t="s">
        <v>47</v>
      </c>
      <c r="E3493" s="11" t="s">
        <v>6</v>
      </c>
      <c r="F3493" s="16" t="s">
        <v>8</v>
      </c>
      <c r="G3493" s="12">
        <f t="shared" si="490"/>
        <v>43100</v>
      </c>
      <c r="H3493" s="13">
        <v>11</v>
      </c>
      <c r="I3493" s="65">
        <v>1.0722077900000002</v>
      </c>
      <c r="J3493" s="65">
        <v>38.882264161457336</v>
      </c>
      <c r="K3493" s="65">
        <f t="shared" si="487"/>
        <v>0</v>
      </c>
      <c r="L3493" s="65">
        <v>111.30487765500001</v>
      </c>
      <c r="M3493" s="63">
        <v>222.60975531000003</v>
      </c>
    </row>
    <row r="3494" spans="1:13" ht="15" customHeight="1">
      <c r="A3494" s="8">
        <v>42094</v>
      </c>
      <c r="B3494" s="9" t="s">
        <v>52</v>
      </c>
      <c r="C3494" s="10" t="s">
        <v>4</v>
      </c>
      <c r="D3494" s="10" t="s">
        <v>47</v>
      </c>
      <c r="E3494" s="11" t="s">
        <v>6</v>
      </c>
      <c r="F3494" s="16" t="s">
        <v>8</v>
      </c>
      <c r="G3494" s="12">
        <f t="shared" si="490"/>
        <v>43190</v>
      </c>
      <c r="H3494" s="13">
        <v>12</v>
      </c>
      <c r="I3494" s="65">
        <v>0.98443663999999975</v>
      </c>
      <c r="J3494" s="65">
        <v>37.897827521457337</v>
      </c>
      <c r="K3494" s="65">
        <f t="shared" si="487"/>
        <v>1.3322676295501878E-15</v>
      </c>
      <c r="L3494" s="65">
        <v>107.00627926000001</v>
      </c>
      <c r="M3494" s="63">
        <v>214.01255852000003</v>
      </c>
    </row>
    <row r="3495" spans="1:13" ht="15" customHeight="1">
      <c r="A3495" s="8">
        <v>42094</v>
      </c>
      <c r="B3495" s="9" t="s">
        <v>52</v>
      </c>
      <c r="C3495" s="10" t="s">
        <v>4</v>
      </c>
      <c r="D3495" s="10" t="s">
        <v>47</v>
      </c>
      <c r="E3495" s="11" t="s">
        <v>6</v>
      </c>
      <c r="F3495" s="16" t="s">
        <v>8</v>
      </c>
      <c r="G3495" s="12">
        <f t="shared" si="490"/>
        <v>43281</v>
      </c>
      <c r="H3495" s="13">
        <v>13</v>
      </c>
      <c r="I3495" s="65">
        <v>0.90869105999999999</v>
      </c>
      <c r="J3495" s="65">
        <v>36.989136461457342</v>
      </c>
      <c r="K3495" s="65">
        <f t="shared" si="487"/>
        <v>4.6629367034256575E-15</v>
      </c>
      <c r="L3495" s="65">
        <v>102.90189639499999</v>
      </c>
      <c r="M3495" s="63">
        <v>205.80379278999999</v>
      </c>
    </row>
    <row r="3496" spans="1:13" ht="15" customHeight="1">
      <c r="A3496" s="8">
        <v>42094</v>
      </c>
      <c r="B3496" s="9" t="s">
        <v>52</v>
      </c>
      <c r="C3496" s="10" t="s">
        <v>4</v>
      </c>
      <c r="D3496" s="10" t="s">
        <v>47</v>
      </c>
      <c r="E3496" s="11" t="s">
        <v>6</v>
      </c>
      <c r="F3496" s="16" t="s">
        <v>8</v>
      </c>
      <c r="G3496" s="12">
        <f t="shared" si="490"/>
        <v>43373</v>
      </c>
      <c r="H3496" s="13">
        <v>14</v>
      </c>
      <c r="I3496" s="65">
        <v>0.84071282999999986</v>
      </c>
      <c r="J3496" s="65">
        <v>36.148423631457334</v>
      </c>
      <c r="K3496" s="65">
        <f t="shared" si="487"/>
        <v>-8.3266726846886741E-15</v>
      </c>
      <c r="L3496" s="65">
        <v>98.982588295000028</v>
      </c>
      <c r="M3496" s="63">
        <v>197.96517659000006</v>
      </c>
    </row>
    <row r="3497" spans="1:13" ht="15" customHeight="1">
      <c r="A3497" s="8">
        <v>42094</v>
      </c>
      <c r="B3497" s="9" t="s">
        <v>52</v>
      </c>
      <c r="C3497" s="10" t="s">
        <v>4</v>
      </c>
      <c r="D3497" s="10" t="s">
        <v>47</v>
      </c>
      <c r="E3497" s="11" t="s">
        <v>6</v>
      </c>
      <c r="F3497" s="16" t="s">
        <v>8</v>
      </c>
      <c r="G3497" s="12">
        <f t="shared" si="490"/>
        <v>43465</v>
      </c>
      <c r="H3497" s="13">
        <v>15</v>
      </c>
      <c r="I3497" s="65">
        <v>0.78208960000000005</v>
      </c>
      <c r="J3497" s="65">
        <v>35.366334031457335</v>
      </c>
      <c r="K3497" s="65">
        <f t="shared" si="487"/>
        <v>9.9920072216264089E-16</v>
      </c>
      <c r="L3497" s="65">
        <v>95.239269190000016</v>
      </c>
      <c r="M3497" s="63">
        <v>190.47853838000003</v>
      </c>
    </row>
    <row r="3498" spans="1:13" ht="15" customHeight="1">
      <c r="A3498" s="8">
        <v>42094</v>
      </c>
      <c r="B3498" s="9" t="s">
        <v>52</v>
      </c>
      <c r="C3498" s="10" t="s">
        <v>4</v>
      </c>
      <c r="D3498" s="10" t="s">
        <v>47</v>
      </c>
      <c r="E3498" s="11" t="s">
        <v>6</v>
      </c>
      <c r="F3498" s="16" t="s">
        <v>8</v>
      </c>
      <c r="G3498" s="12">
        <f t="shared" si="490"/>
        <v>43555</v>
      </c>
      <c r="H3498" s="13">
        <v>16</v>
      </c>
      <c r="I3498" s="65">
        <v>0.73060069000000005</v>
      </c>
      <c r="J3498" s="65">
        <v>34.635733341457339</v>
      </c>
      <c r="K3498" s="65">
        <f t="shared" si="487"/>
        <v>4.3298697960381105E-15</v>
      </c>
      <c r="L3498" s="65">
        <v>91.649908894999996</v>
      </c>
      <c r="M3498" s="63">
        <v>183.29981778999999</v>
      </c>
    </row>
    <row r="3499" spans="1:13" ht="15" customHeight="1">
      <c r="A3499" s="8">
        <v>42094</v>
      </c>
      <c r="B3499" s="9" t="s">
        <v>52</v>
      </c>
      <c r="C3499" s="10" t="s">
        <v>4</v>
      </c>
      <c r="D3499" s="10" t="s">
        <v>47</v>
      </c>
      <c r="E3499" s="11" t="s">
        <v>6</v>
      </c>
      <c r="F3499" s="16" t="s">
        <v>8</v>
      </c>
      <c r="G3499" s="12">
        <f t="shared" si="490"/>
        <v>43646</v>
      </c>
      <c r="H3499" s="13">
        <v>17</v>
      </c>
      <c r="I3499" s="65">
        <v>0.68510198999999994</v>
      </c>
      <c r="J3499" s="65">
        <v>33.950631351457332</v>
      </c>
      <c r="K3499" s="65">
        <f t="shared" si="487"/>
        <v>-6.8833827526759706E-15</v>
      </c>
      <c r="L3499" s="65">
        <v>88.207483725000003</v>
      </c>
      <c r="M3499" s="63">
        <v>176.41496745000001</v>
      </c>
    </row>
    <row r="3500" spans="1:13" ht="15" customHeight="1">
      <c r="A3500" s="8">
        <v>42094</v>
      </c>
      <c r="B3500" s="9" t="s">
        <v>52</v>
      </c>
      <c r="C3500" s="10" t="s">
        <v>4</v>
      </c>
      <c r="D3500" s="10" t="s">
        <v>47</v>
      </c>
      <c r="E3500" s="11" t="s">
        <v>6</v>
      </c>
      <c r="F3500" s="16" t="s">
        <v>8</v>
      </c>
      <c r="G3500" s="12">
        <f t="shared" si="490"/>
        <v>43738</v>
      </c>
      <c r="H3500" s="13">
        <v>18</v>
      </c>
      <c r="I3500" s="65">
        <v>0.64906328000000002</v>
      </c>
      <c r="J3500" s="65">
        <v>33.301568071457339</v>
      </c>
      <c r="K3500" s="65">
        <f t="shared" si="487"/>
        <v>7.1054273576010019E-15</v>
      </c>
      <c r="L3500" s="65">
        <v>84.898530490000013</v>
      </c>
      <c r="M3500" s="63">
        <v>169.79706098000003</v>
      </c>
    </row>
    <row r="3501" spans="1:13" ht="15" customHeight="1">
      <c r="A3501" s="8">
        <v>42094</v>
      </c>
      <c r="B3501" s="9" t="s">
        <v>52</v>
      </c>
      <c r="C3501" s="10" t="s">
        <v>4</v>
      </c>
      <c r="D3501" s="10" t="s">
        <v>47</v>
      </c>
      <c r="E3501" s="11" t="s">
        <v>6</v>
      </c>
      <c r="F3501" s="16" t="s">
        <v>8</v>
      </c>
      <c r="G3501" s="12">
        <f t="shared" si="490"/>
        <v>43830</v>
      </c>
      <c r="H3501" s="13">
        <v>19</v>
      </c>
      <c r="I3501" s="65">
        <v>0.61919134000000009</v>
      </c>
      <c r="J3501" s="65">
        <v>32.682376731457325</v>
      </c>
      <c r="K3501" s="65">
        <f t="shared" si="487"/>
        <v>-1.4543921622589551E-14</v>
      </c>
      <c r="L3501" s="65">
        <v>81.713097504999993</v>
      </c>
      <c r="M3501" s="63">
        <v>163.42619500999999</v>
      </c>
    </row>
    <row r="3502" spans="1:13" ht="15" customHeight="1">
      <c r="A3502" s="8">
        <v>42094</v>
      </c>
      <c r="B3502" s="9" t="s">
        <v>52</v>
      </c>
      <c r="C3502" s="10" t="s">
        <v>4</v>
      </c>
      <c r="D3502" s="10" t="s">
        <v>47</v>
      </c>
      <c r="E3502" s="11" t="s">
        <v>6</v>
      </c>
      <c r="F3502" s="16" t="s">
        <v>8</v>
      </c>
      <c r="G3502" s="12">
        <f t="shared" si="490"/>
        <v>43921</v>
      </c>
      <c r="H3502" s="13">
        <v>20</v>
      </c>
      <c r="I3502" s="65">
        <v>0.59318335</v>
      </c>
      <c r="J3502" s="65">
        <v>32.089193381457335</v>
      </c>
      <c r="K3502" s="65">
        <f t="shared" si="487"/>
        <v>1.0325074129013956E-14</v>
      </c>
      <c r="L3502" s="65">
        <v>78.64960695500001</v>
      </c>
      <c r="M3502" s="63">
        <v>157.29921391000002</v>
      </c>
    </row>
    <row r="3503" spans="1:13" ht="15" customHeight="1">
      <c r="A3503" s="8">
        <v>42094</v>
      </c>
      <c r="B3503" s="9" t="s">
        <v>52</v>
      </c>
      <c r="C3503" s="10" t="s">
        <v>4</v>
      </c>
      <c r="D3503" s="10" t="s">
        <v>47</v>
      </c>
      <c r="E3503" s="11" t="s">
        <v>6</v>
      </c>
      <c r="F3503" s="16" t="s">
        <v>8</v>
      </c>
      <c r="G3503" s="12">
        <f t="shared" si="490"/>
        <v>44012</v>
      </c>
      <c r="H3503" s="13">
        <v>21</v>
      </c>
      <c r="I3503" s="65">
        <v>0.57020831000000005</v>
      </c>
      <c r="J3503" s="65">
        <v>31.51898507145734</v>
      </c>
      <c r="K3503" s="65">
        <f t="shared" si="487"/>
        <v>5.440092820663267E-15</v>
      </c>
      <c r="L3503" s="65">
        <v>75.728761230000003</v>
      </c>
      <c r="M3503" s="63">
        <v>151.45752246000001</v>
      </c>
    </row>
    <row r="3504" spans="1:13" ht="15" customHeight="1">
      <c r="A3504" s="8">
        <f t="shared" ref="A3504:F3505" si="491">A3503</f>
        <v>42094</v>
      </c>
      <c r="B3504" s="9" t="str">
        <f t="shared" si="491"/>
        <v>Mid-Cycle 2015</v>
      </c>
      <c r="C3504" s="10" t="str">
        <f t="shared" si="491"/>
        <v>Base</v>
      </c>
      <c r="D3504" s="10" t="str">
        <f t="shared" si="491"/>
        <v>TDR</v>
      </c>
      <c r="E3504" s="11" t="str">
        <f t="shared" si="491"/>
        <v>Resi Real Estate</v>
      </c>
      <c r="F3504" s="11" t="str">
        <f t="shared" si="491"/>
        <v>First Lien HELOAN</v>
      </c>
      <c r="G3504" s="12">
        <f t="shared" si="490"/>
        <v>44104</v>
      </c>
      <c r="H3504" s="13">
        <v>22</v>
      </c>
      <c r="I3504" s="65">
        <v>0.54835456000000016</v>
      </c>
      <c r="J3504" s="65">
        <v>30.970630511457333</v>
      </c>
      <c r="K3504" s="65">
        <f t="shared" si="487"/>
        <v>-6.8833827526759706E-15</v>
      </c>
      <c r="L3504" s="65">
        <v>72.904930374999992</v>
      </c>
      <c r="M3504" s="63">
        <v>145.80986074999998</v>
      </c>
    </row>
    <row r="3505" spans="1:13" ht="15" customHeight="1">
      <c r="A3505" s="8">
        <f t="shared" si="491"/>
        <v>42094</v>
      </c>
      <c r="B3505" s="9" t="str">
        <f t="shared" si="491"/>
        <v>Mid-Cycle 2015</v>
      </c>
      <c r="C3505" s="10" t="str">
        <f t="shared" si="491"/>
        <v>Base</v>
      </c>
      <c r="D3505" s="10" t="str">
        <f t="shared" si="491"/>
        <v>TDR</v>
      </c>
      <c r="E3505" s="11" t="str">
        <f t="shared" si="491"/>
        <v>Resi Real Estate</v>
      </c>
      <c r="F3505" s="11" t="str">
        <f t="shared" si="491"/>
        <v>First Lien HELOAN</v>
      </c>
      <c r="G3505" s="12">
        <f t="shared" si="490"/>
        <v>44196</v>
      </c>
      <c r="H3505" s="13">
        <v>23</v>
      </c>
      <c r="I3505" s="65">
        <v>0.52733805999999994</v>
      </c>
      <c r="J3505" s="65">
        <v>30.443292451457332</v>
      </c>
      <c r="K3505" s="65">
        <f t="shared" si="487"/>
        <v>-1.7763568394002505E-15</v>
      </c>
      <c r="L3505" s="65">
        <v>70.175587735000008</v>
      </c>
      <c r="M3505" s="63">
        <v>140.35117547000002</v>
      </c>
    </row>
    <row r="3506" spans="1:13" ht="15" customHeight="1">
      <c r="A3506" s="21">
        <f>A3507</f>
        <v>42094</v>
      </c>
      <c r="B3506" s="21" t="str">
        <f t="shared" ref="B3506:F3506" si="492">B3507</f>
        <v>Mid-Cycle 2015</v>
      </c>
      <c r="C3506" s="21" t="str">
        <f t="shared" si="492"/>
        <v>Base</v>
      </c>
      <c r="D3506" s="21" t="str">
        <f t="shared" si="492"/>
        <v>TDR</v>
      </c>
      <c r="E3506" s="21" t="str">
        <f t="shared" si="492"/>
        <v>Resi Real Estate</v>
      </c>
      <c r="F3506" s="21" t="str">
        <f t="shared" si="492"/>
        <v>Closed-End Junior Liens</v>
      </c>
      <c r="G3506" s="21">
        <f>A3506</f>
        <v>42094</v>
      </c>
      <c r="H3506" s="22">
        <v>0</v>
      </c>
      <c r="I3506" s="30">
        <v>0</v>
      </c>
      <c r="J3506" s="65">
        <v>52.389492578308072</v>
      </c>
      <c r="K3506" s="59">
        <v>0</v>
      </c>
      <c r="L3506" s="65">
        <v>83.697716209999996</v>
      </c>
      <c r="M3506" s="63">
        <v>167.39543241999999</v>
      </c>
    </row>
    <row r="3507" spans="1:13" ht="15" customHeight="1">
      <c r="A3507" s="8">
        <v>42094</v>
      </c>
      <c r="B3507" s="9" t="s">
        <v>52</v>
      </c>
      <c r="C3507" s="10" t="s">
        <v>4</v>
      </c>
      <c r="D3507" s="10" t="s">
        <v>47</v>
      </c>
      <c r="E3507" s="16" t="s">
        <v>6</v>
      </c>
      <c r="F3507" s="16" t="s">
        <v>9</v>
      </c>
      <c r="G3507" s="12">
        <f t="shared" ref="G3507:G3529" si="493">G3483</f>
        <v>42185</v>
      </c>
      <c r="H3507" s="13">
        <v>1</v>
      </c>
      <c r="I3507" s="65">
        <v>3.6851308199999995</v>
      </c>
      <c r="J3507" s="65">
        <v>48.704361758308075</v>
      </c>
      <c r="K3507" s="65">
        <f t="shared" si="487"/>
        <v>0</v>
      </c>
      <c r="L3507" s="65">
        <v>83.107580760000019</v>
      </c>
      <c r="M3507" s="63">
        <v>166.21516152000004</v>
      </c>
    </row>
    <row r="3508" spans="1:13" ht="15" customHeight="1">
      <c r="A3508" s="8">
        <v>42094</v>
      </c>
      <c r="B3508" s="9" t="s">
        <v>52</v>
      </c>
      <c r="C3508" s="10" t="s">
        <v>4</v>
      </c>
      <c r="D3508" s="10" t="s">
        <v>47</v>
      </c>
      <c r="E3508" s="16" t="s">
        <v>6</v>
      </c>
      <c r="F3508" s="16" t="s">
        <v>9</v>
      </c>
      <c r="G3508" s="12">
        <f t="shared" si="493"/>
        <v>42277</v>
      </c>
      <c r="H3508" s="13">
        <v>2</v>
      </c>
      <c r="I3508" s="65">
        <v>3.3261519100000001</v>
      </c>
      <c r="J3508" s="65">
        <v>45.378209848308074</v>
      </c>
      <c r="K3508" s="65">
        <f t="shared" si="487"/>
        <v>0</v>
      </c>
      <c r="L3508" s="65">
        <v>78.610589995000012</v>
      </c>
      <c r="M3508" s="63">
        <v>157.22117999000002</v>
      </c>
    </row>
    <row r="3509" spans="1:13" ht="15" customHeight="1">
      <c r="A3509" s="8">
        <v>42094</v>
      </c>
      <c r="B3509" s="9" t="s">
        <v>52</v>
      </c>
      <c r="C3509" s="10" t="s">
        <v>4</v>
      </c>
      <c r="D3509" s="10" t="s">
        <v>47</v>
      </c>
      <c r="E3509" s="16" t="s">
        <v>6</v>
      </c>
      <c r="F3509" s="16" t="s">
        <v>9</v>
      </c>
      <c r="G3509" s="12">
        <f t="shared" si="493"/>
        <v>42369</v>
      </c>
      <c r="H3509" s="13">
        <v>3</v>
      </c>
      <c r="I3509" s="65">
        <v>2.91589521</v>
      </c>
      <c r="J3509" s="65">
        <v>42.462314638308072</v>
      </c>
      <c r="K3509" s="65">
        <f t="shared" si="487"/>
        <v>0</v>
      </c>
      <c r="L3509" s="65">
        <v>74.418615584999984</v>
      </c>
      <c r="M3509" s="63">
        <v>148.83723116999997</v>
      </c>
    </row>
    <row r="3510" spans="1:13" ht="15" customHeight="1">
      <c r="A3510" s="8">
        <v>42094</v>
      </c>
      <c r="B3510" s="9" t="s">
        <v>52</v>
      </c>
      <c r="C3510" s="10" t="s">
        <v>4</v>
      </c>
      <c r="D3510" s="10" t="s">
        <v>47</v>
      </c>
      <c r="E3510" s="16" t="s">
        <v>6</v>
      </c>
      <c r="F3510" s="16" t="s">
        <v>9</v>
      </c>
      <c r="G3510" s="12">
        <f t="shared" si="493"/>
        <v>42460</v>
      </c>
      <c r="H3510" s="13">
        <v>4</v>
      </c>
      <c r="I3510" s="65">
        <v>2.5343825299999994</v>
      </c>
      <c r="J3510" s="65">
        <v>39.92793210830807</v>
      </c>
      <c r="K3510" s="65">
        <f t="shared" si="487"/>
        <v>0</v>
      </c>
      <c r="L3510" s="65">
        <v>70.458091154999991</v>
      </c>
      <c r="M3510" s="63">
        <v>140.91618230999998</v>
      </c>
    </row>
    <row r="3511" spans="1:13" ht="15" customHeight="1">
      <c r="A3511" s="8">
        <v>42094</v>
      </c>
      <c r="B3511" s="9" t="s">
        <v>52</v>
      </c>
      <c r="C3511" s="10" t="s">
        <v>4</v>
      </c>
      <c r="D3511" s="10" t="s">
        <v>47</v>
      </c>
      <c r="E3511" s="16" t="s">
        <v>6</v>
      </c>
      <c r="F3511" s="16" t="s">
        <v>9</v>
      </c>
      <c r="G3511" s="12">
        <f t="shared" si="493"/>
        <v>42551</v>
      </c>
      <c r="H3511" s="13">
        <v>5</v>
      </c>
      <c r="I3511" s="65">
        <v>2.1797085500000004</v>
      </c>
      <c r="J3511" s="65">
        <v>37.748223558308062</v>
      </c>
      <c r="K3511" s="65">
        <f t="shared" si="487"/>
        <v>-7.5495165674510645E-15</v>
      </c>
      <c r="L3511" s="65">
        <v>66.817979925000003</v>
      </c>
      <c r="M3511" s="63">
        <v>133.63595985000001</v>
      </c>
    </row>
    <row r="3512" spans="1:13" ht="15" customHeight="1">
      <c r="A3512" s="8">
        <v>42094</v>
      </c>
      <c r="B3512" s="9" t="s">
        <v>52</v>
      </c>
      <c r="C3512" s="10" t="s">
        <v>4</v>
      </c>
      <c r="D3512" s="10" t="s">
        <v>47</v>
      </c>
      <c r="E3512" s="16" t="s">
        <v>6</v>
      </c>
      <c r="F3512" s="16" t="s">
        <v>9</v>
      </c>
      <c r="G3512" s="12">
        <f t="shared" si="493"/>
        <v>42643</v>
      </c>
      <c r="H3512" s="13">
        <v>6</v>
      </c>
      <c r="I3512" s="65">
        <v>1.8682797199999999</v>
      </c>
      <c r="J3512" s="65">
        <v>35.879943838308066</v>
      </c>
      <c r="K3512" s="65">
        <f t="shared" si="487"/>
        <v>3.1086244689504383E-15</v>
      </c>
      <c r="L3512" s="65">
        <v>63.392577465000009</v>
      </c>
      <c r="M3512" s="63">
        <v>126.78515493000002</v>
      </c>
    </row>
    <row r="3513" spans="1:13" ht="15" customHeight="1">
      <c r="A3513" s="8">
        <v>42094</v>
      </c>
      <c r="B3513" s="9" t="s">
        <v>52</v>
      </c>
      <c r="C3513" s="10" t="s">
        <v>4</v>
      </c>
      <c r="D3513" s="10" t="s">
        <v>47</v>
      </c>
      <c r="E3513" s="16" t="s">
        <v>6</v>
      </c>
      <c r="F3513" s="16" t="s">
        <v>9</v>
      </c>
      <c r="G3513" s="12">
        <f t="shared" si="493"/>
        <v>42735</v>
      </c>
      <c r="H3513" s="13">
        <v>7</v>
      </c>
      <c r="I3513" s="65">
        <v>1.5998544100000001</v>
      </c>
      <c r="J3513" s="65">
        <v>34.280089428308081</v>
      </c>
      <c r="K3513" s="65">
        <f t="shared" si="487"/>
        <v>1.532107773982716E-14</v>
      </c>
      <c r="L3513" s="65">
        <v>60.181731155000001</v>
      </c>
      <c r="M3513" s="63">
        <v>120.36346231</v>
      </c>
    </row>
    <row r="3514" spans="1:13" ht="15" customHeight="1">
      <c r="A3514" s="8">
        <v>42094</v>
      </c>
      <c r="B3514" s="9" t="s">
        <v>52</v>
      </c>
      <c r="C3514" s="10" t="s">
        <v>4</v>
      </c>
      <c r="D3514" s="10" t="s">
        <v>47</v>
      </c>
      <c r="E3514" s="16" t="s">
        <v>6</v>
      </c>
      <c r="F3514" s="16" t="s">
        <v>9</v>
      </c>
      <c r="G3514" s="12">
        <f t="shared" si="493"/>
        <v>42825</v>
      </c>
      <c r="H3514" s="13">
        <v>8</v>
      </c>
      <c r="I3514" s="65">
        <v>1.3665289599999999</v>
      </c>
      <c r="J3514" s="65">
        <v>32.913560468308077</v>
      </c>
      <c r="K3514" s="65">
        <f t="shared" si="487"/>
        <v>-3.7747582837255322E-15</v>
      </c>
      <c r="L3514" s="65">
        <v>57.180913329999996</v>
      </c>
      <c r="M3514" s="63">
        <v>114.36182665999999</v>
      </c>
    </row>
    <row r="3515" spans="1:13" ht="15" customHeight="1">
      <c r="A3515" s="8">
        <v>42094</v>
      </c>
      <c r="B3515" s="9" t="s">
        <v>52</v>
      </c>
      <c r="C3515" s="10" t="s">
        <v>4</v>
      </c>
      <c r="D3515" s="10" t="s">
        <v>47</v>
      </c>
      <c r="E3515" s="16" t="s">
        <v>6</v>
      </c>
      <c r="F3515" s="16" t="s">
        <v>9</v>
      </c>
      <c r="G3515" s="12">
        <f t="shared" si="493"/>
        <v>42916</v>
      </c>
      <c r="H3515" s="13">
        <v>9</v>
      </c>
      <c r="I3515" s="65">
        <v>1.1713903399999996</v>
      </c>
      <c r="J3515" s="65">
        <v>31.742170128308075</v>
      </c>
      <c r="K3515" s="65">
        <f t="shared" si="487"/>
        <v>-2.4424906541753444E-15</v>
      </c>
      <c r="L3515" s="65">
        <v>54.383469105000003</v>
      </c>
      <c r="M3515" s="63">
        <v>108.76693821000001</v>
      </c>
    </row>
    <row r="3516" spans="1:13" ht="15" customHeight="1">
      <c r="A3516" s="8">
        <v>42094</v>
      </c>
      <c r="B3516" s="9" t="s">
        <v>52</v>
      </c>
      <c r="C3516" s="10" t="s">
        <v>4</v>
      </c>
      <c r="D3516" s="10" t="s">
        <v>47</v>
      </c>
      <c r="E3516" s="16" t="s">
        <v>6</v>
      </c>
      <c r="F3516" s="16" t="s">
        <v>9</v>
      </c>
      <c r="G3516" s="12">
        <f t="shared" si="493"/>
        <v>43008</v>
      </c>
      <c r="H3516" s="13">
        <v>10</v>
      </c>
      <c r="I3516" s="65">
        <v>1.00921123</v>
      </c>
      <c r="J3516" s="65">
        <v>30.732958898308073</v>
      </c>
      <c r="K3516" s="65">
        <f t="shared" si="487"/>
        <v>-1.7763568394002505E-15</v>
      </c>
      <c r="L3516" s="65">
        <v>51.778259679999998</v>
      </c>
      <c r="M3516" s="63">
        <v>103.55651936</v>
      </c>
    </row>
    <row r="3517" spans="1:13" ht="15" customHeight="1">
      <c r="A3517" s="8">
        <v>42094</v>
      </c>
      <c r="B3517" s="9" t="s">
        <v>52</v>
      </c>
      <c r="C3517" s="10" t="s">
        <v>4</v>
      </c>
      <c r="D3517" s="10" t="s">
        <v>47</v>
      </c>
      <c r="E3517" s="16" t="s">
        <v>6</v>
      </c>
      <c r="F3517" s="16" t="s">
        <v>9</v>
      </c>
      <c r="G3517" s="12">
        <f t="shared" si="493"/>
        <v>43100</v>
      </c>
      <c r="H3517" s="13">
        <v>11</v>
      </c>
      <c r="I3517" s="65">
        <v>0.87640412000000001</v>
      </c>
      <c r="J3517" s="65">
        <v>29.856554778308077</v>
      </c>
      <c r="K3517" s="65">
        <f t="shared" si="487"/>
        <v>3.4416913763379853E-15</v>
      </c>
      <c r="L3517" s="65">
        <v>49.342448100000006</v>
      </c>
      <c r="M3517" s="63">
        <v>98.684896200000011</v>
      </c>
    </row>
    <row r="3518" spans="1:13" ht="15" customHeight="1">
      <c r="A3518" s="8">
        <v>42094</v>
      </c>
      <c r="B3518" s="9" t="s">
        <v>52</v>
      </c>
      <c r="C3518" s="10" t="s">
        <v>4</v>
      </c>
      <c r="D3518" s="10" t="s">
        <v>47</v>
      </c>
      <c r="E3518" s="16" t="s">
        <v>6</v>
      </c>
      <c r="F3518" s="16" t="s">
        <v>9</v>
      </c>
      <c r="G3518" s="12">
        <f t="shared" si="493"/>
        <v>43190</v>
      </c>
      <c r="H3518" s="13">
        <v>12</v>
      </c>
      <c r="I3518" s="65">
        <v>0.77513940999999997</v>
      </c>
      <c r="J3518" s="65">
        <v>29.081415368308072</v>
      </c>
      <c r="K3518" s="65">
        <f t="shared" si="487"/>
        <v>-4.8849813083506888E-15</v>
      </c>
      <c r="L3518" s="65">
        <v>47.060536500000005</v>
      </c>
      <c r="M3518" s="63">
        <v>94.12107300000001</v>
      </c>
    </row>
    <row r="3519" spans="1:13" ht="15" customHeight="1">
      <c r="A3519" s="8">
        <v>42094</v>
      </c>
      <c r="B3519" s="9" t="s">
        <v>52</v>
      </c>
      <c r="C3519" s="10" t="s">
        <v>4</v>
      </c>
      <c r="D3519" s="10" t="s">
        <v>47</v>
      </c>
      <c r="E3519" s="16" t="s">
        <v>6</v>
      </c>
      <c r="F3519" s="16" t="s">
        <v>9</v>
      </c>
      <c r="G3519" s="12">
        <f t="shared" si="493"/>
        <v>43281</v>
      </c>
      <c r="H3519" s="13">
        <v>13</v>
      </c>
      <c r="I3519" s="65">
        <v>0.69810989000000001</v>
      </c>
      <c r="J3519" s="65">
        <v>28.38330547830807</v>
      </c>
      <c r="K3519" s="65">
        <f t="shared" si="487"/>
        <v>-1.3322676295501878E-15</v>
      </c>
      <c r="L3519" s="65">
        <v>44.904374750000002</v>
      </c>
      <c r="M3519" s="63">
        <v>89.808749500000005</v>
      </c>
    </row>
    <row r="3520" spans="1:13" ht="15" customHeight="1">
      <c r="A3520" s="8">
        <v>42094</v>
      </c>
      <c r="B3520" s="9" t="s">
        <v>52</v>
      </c>
      <c r="C3520" s="10" t="s">
        <v>4</v>
      </c>
      <c r="D3520" s="10" t="s">
        <v>47</v>
      </c>
      <c r="E3520" s="16" t="s">
        <v>6</v>
      </c>
      <c r="F3520" s="16" t="s">
        <v>9</v>
      </c>
      <c r="G3520" s="12">
        <f t="shared" si="493"/>
        <v>43373</v>
      </c>
      <c r="H3520" s="13">
        <v>14</v>
      </c>
      <c r="I3520" s="65">
        <v>0.63831110999999996</v>
      </c>
      <c r="J3520" s="65">
        <v>27.744994368308067</v>
      </c>
      <c r="K3520" s="65">
        <f t="shared" si="487"/>
        <v>-3.6637359812630166E-15</v>
      </c>
      <c r="L3520" s="65">
        <v>42.865591125000002</v>
      </c>
      <c r="M3520" s="63">
        <v>85.731182250000003</v>
      </c>
    </row>
    <row r="3521" spans="1:13" ht="15" customHeight="1">
      <c r="A3521" s="8">
        <v>42094</v>
      </c>
      <c r="B3521" s="9" t="s">
        <v>52</v>
      </c>
      <c r="C3521" s="10" t="s">
        <v>4</v>
      </c>
      <c r="D3521" s="10" t="s">
        <v>47</v>
      </c>
      <c r="E3521" s="16" t="s">
        <v>6</v>
      </c>
      <c r="F3521" s="16" t="s">
        <v>9</v>
      </c>
      <c r="G3521" s="12">
        <f t="shared" si="493"/>
        <v>43465</v>
      </c>
      <c r="H3521" s="13">
        <v>15</v>
      </c>
      <c r="I3521" s="65">
        <v>0.5908052399999999</v>
      </c>
      <c r="J3521" s="65">
        <v>27.154189128308076</v>
      </c>
      <c r="K3521" s="65">
        <f t="shared" si="487"/>
        <v>8.8817841970012523E-15</v>
      </c>
      <c r="L3521" s="65">
        <v>40.913363160000003</v>
      </c>
      <c r="M3521" s="63">
        <v>81.826726320000006</v>
      </c>
    </row>
    <row r="3522" spans="1:13" ht="15" customHeight="1">
      <c r="A3522" s="8">
        <v>42094</v>
      </c>
      <c r="B3522" s="9" t="s">
        <v>52</v>
      </c>
      <c r="C3522" s="10" t="s">
        <v>4</v>
      </c>
      <c r="D3522" s="10" t="s">
        <v>47</v>
      </c>
      <c r="E3522" s="16" t="s">
        <v>6</v>
      </c>
      <c r="F3522" s="16" t="s">
        <v>9</v>
      </c>
      <c r="G3522" s="12">
        <f t="shared" si="493"/>
        <v>43555</v>
      </c>
      <c r="H3522" s="13">
        <v>16</v>
      </c>
      <c r="I3522" s="65">
        <v>0.55170274999999991</v>
      </c>
      <c r="J3522" s="65">
        <v>26.602486378308072</v>
      </c>
      <c r="K3522" s="65">
        <f t="shared" si="487"/>
        <v>-4.1078251911130792E-15</v>
      </c>
      <c r="L3522" s="65">
        <v>39.047567350000016</v>
      </c>
      <c r="M3522" s="63">
        <v>78.095134700000031</v>
      </c>
    </row>
    <row r="3523" spans="1:13" ht="15" customHeight="1">
      <c r="A3523" s="8">
        <v>42094</v>
      </c>
      <c r="B3523" s="9" t="s">
        <v>52</v>
      </c>
      <c r="C3523" s="10" t="s">
        <v>4</v>
      </c>
      <c r="D3523" s="10" t="s">
        <v>47</v>
      </c>
      <c r="E3523" s="16" t="s">
        <v>6</v>
      </c>
      <c r="F3523" s="16" t="s">
        <v>9</v>
      </c>
      <c r="G3523" s="12">
        <f t="shared" si="493"/>
        <v>43646</v>
      </c>
      <c r="H3523" s="13">
        <v>17</v>
      </c>
      <c r="I3523" s="65">
        <v>0.51887874</v>
      </c>
      <c r="J3523" s="65">
        <v>26.083607638308067</v>
      </c>
      <c r="K3523" s="65">
        <f t="shared" si="487"/>
        <v>-5.2180482157382357E-15</v>
      </c>
      <c r="L3523" s="65">
        <v>37.237406274999998</v>
      </c>
      <c r="M3523" s="63">
        <v>74.474812549999996</v>
      </c>
    </row>
    <row r="3524" spans="1:13" ht="15" customHeight="1">
      <c r="A3524" s="8">
        <v>42094</v>
      </c>
      <c r="B3524" s="9" t="s">
        <v>52</v>
      </c>
      <c r="C3524" s="10" t="s">
        <v>4</v>
      </c>
      <c r="D3524" s="10" t="s">
        <v>47</v>
      </c>
      <c r="E3524" s="16" t="s">
        <v>6</v>
      </c>
      <c r="F3524" s="16" t="s">
        <v>9</v>
      </c>
      <c r="G3524" s="12">
        <f t="shared" si="493"/>
        <v>43738</v>
      </c>
      <c r="H3524" s="13">
        <v>18</v>
      </c>
      <c r="I3524" s="65">
        <v>0.49070974000000001</v>
      </c>
      <c r="J3524" s="65">
        <v>25.592897898308063</v>
      </c>
      <c r="K3524" s="65">
        <f t="shared" ref="K3524:K3587" si="494">J3524-J3523+I3524</f>
        <v>-3.3306690738754696E-15</v>
      </c>
      <c r="L3524" s="65">
        <v>35.511287580000001</v>
      </c>
      <c r="M3524" s="63">
        <v>71.022575160000002</v>
      </c>
    </row>
    <row r="3525" spans="1:13" ht="15" customHeight="1">
      <c r="A3525" s="8">
        <v>42094</v>
      </c>
      <c r="B3525" s="9" t="s">
        <v>52</v>
      </c>
      <c r="C3525" s="10" t="s">
        <v>4</v>
      </c>
      <c r="D3525" s="10" t="s">
        <v>47</v>
      </c>
      <c r="E3525" s="16" t="s">
        <v>6</v>
      </c>
      <c r="F3525" s="16" t="s">
        <v>9</v>
      </c>
      <c r="G3525" s="12">
        <f t="shared" si="493"/>
        <v>43830</v>
      </c>
      <c r="H3525" s="13">
        <v>19</v>
      </c>
      <c r="I3525" s="65">
        <v>0.4658134000000001</v>
      </c>
      <c r="J3525" s="65">
        <v>25.127084498308072</v>
      </c>
      <c r="K3525" s="65">
        <f t="shared" si="494"/>
        <v>8.9372953482325102E-15</v>
      </c>
      <c r="L3525" s="65">
        <v>33.865288204999992</v>
      </c>
      <c r="M3525" s="63">
        <v>67.730576409999983</v>
      </c>
    </row>
    <row r="3526" spans="1:13" ht="15" customHeight="1">
      <c r="A3526" s="8">
        <v>42094</v>
      </c>
      <c r="B3526" s="9" t="s">
        <v>52</v>
      </c>
      <c r="C3526" s="10" t="s">
        <v>4</v>
      </c>
      <c r="D3526" s="10" t="s">
        <v>47</v>
      </c>
      <c r="E3526" s="16" t="s">
        <v>6</v>
      </c>
      <c r="F3526" s="16" t="s">
        <v>9</v>
      </c>
      <c r="G3526" s="12">
        <f t="shared" si="493"/>
        <v>43921</v>
      </c>
      <c r="H3526" s="13">
        <v>20</v>
      </c>
      <c r="I3526" s="65">
        <v>0.44356264999999995</v>
      </c>
      <c r="J3526" s="65">
        <v>24.683521848308065</v>
      </c>
      <c r="K3526" s="65">
        <f t="shared" si="494"/>
        <v>-7.6605388699135801E-15</v>
      </c>
      <c r="L3526" s="65">
        <v>32.291075135</v>
      </c>
      <c r="M3526" s="63">
        <v>64.58215027</v>
      </c>
    </row>
    <row r="3527" spans="1:13" ht="15" customHeight="1">
      <c r="A3527" s="8">
        <v>42094</v>
      </c>
      <c r="B3527" s="9" t="s">
        <v>52</v>
      </c>
      <c r="C3527" s="10" t="s">
        <v>4</v>
      </c>
      <c r="D3527" s="10" t="s">
        <v>47</v>
      </c>
      <c r="E3527" s="16" t="s">
        <v>6</v>
      </c>
      <c r="F3527" s="16" t="s">
        <v>9</v>
      </c>
      <c r="G3527" s="12">
        <f t="shared" si="493"/>
        <v>44012</v>
      </c>
      <c r="H3527" s="13">
        <v>21</v>
      </c>
      <c r="I3527" s="65">
        <v>0.42334454999999993</v>
      </c>
      <c r="J3527" s="65">
        <v>24.260177298308069</v>
      </c>
      <c r="K3527" s="65">
        <f t="shared" si="494"/>
        <v>3.9968028886505635E-15</v>
      </c>
      <c r="L3527" s="65">
        <v>30.783662145000001</v>
      </c>
      <c r="M3527" s="63">
        <v>61.567324290000002</v>
      </c>
    </row>
    <row r="3528" spans="1:13" ht="15" customHeight="1">
      <c r="A3528" s="8">
        <f t="shared" ref="A3528:F3529" si="495">A3527</f>
        <v>42094</v>
      </c>
      <c r="B3528" s="9" t="str">
        <f t="shared" si="495"/>
        <v>Mid-Cycle 2015</v>
      </c>
      <c r="C3528" s="10" t="str">
        <f t="shared" si="495"/>
        <v>Base</v>
      </c>
      <c r="D3528" s="10" t="str">
        <f t="shared" si="495"/>
        <v>TDR</v>
      </c>
      <c r="E3528" s="11" t="str">
        <f t="shared" si="495"/>
        <v>Resi Real Estate</v>
      </c>
      <c r="F3528" s="11" t="str">
        <f t="shared" si="495"/>
        <v>Closed-End Junior Liens</v>
      </c>
      <c r="G3528" s="12">
        <f t="shared" si="493"/>
        <v>44104</v>
      </c>
      <c r="H3528" s="13">
        <v>22</v>
      </c>
      <c r="I3528" s="65">
        <v>0.40411754999999983</v>
      </c>
      <c r="J3528" s="65">
        <v>23.85605974830807</v>
      </c>
      <c r="K3528" s="65">
        <f t="shared" si="494"/>
        <v>1.1102230246251565E-15</v>
      </c>
      <c r="L3528" s="65">
        <v>29.37843174</v>
      </c>
      <c r="M3528" s="63">
        <v>58.75686348</v>
      </c>
    </row>
    <row r="3529" spans="1:13" ht="15" customHeight="1">
      <c r="A3529" s="8">
        <f t="shared" si="495"/>
        <v>42094</v>
      </c>
      <c r="B3529" s="9" t="str">
        <f t="shared" si="495"/>
        <v>Mid-Cycle 2015</v>
      </c>
      <c r="C3529" s="10" t="str">
        <f t="shared" si="495"/>
        <v>Base</v>
      </c>
      <c r="D3529" s="10" t="str">
        <f t="shared" si="495"/>
        <v>TDR</v>
      </c>
      <c r="E3529" s="11" t="str">
        <f t="shared" si="495"/>
        <v>Resi Real Estate</v>
      </c>
      <c r="F3529" s="11" t="str">
        <f t="shared" si="495"/>
        <v>Closed-End Junior Liens</v>
      </c>
      <c r="G3529" s="12">
        <f t="shared" si="493"/>
        <v>44196</v>
      </c>
      <c r="H3529" s="13">
        <v>23</v>
      </c>
      <c r="I3529" s="65">
        <v>0.38579777000000004</v>
      </c>
      <c r="J3529" s="65">
        <v>23.470261978308077</v>
      </c>
      <c r="K3529" s="65">
        <f t="shared" si="494"/>
        <v>7.2164496600635175E-15</v>
      </c>
      <c r="L3529" s="65">
        <v>27.933504645000003</v>
      </c>
      <c r="M3529" s="63">
        <v>55.867009290000006</v>
      </c>
    </row>
    <row r="3530" spans="1:13" ht="15" customHeight="1">
      <c r="A3530" s="21">
        <f>A3531</f>
        <v>42094</v>
      </c>
      <c r="B3530" s="21" t="str">
        <f t="shared" ref="B3530:F3530" si="496">B3531</f>
        <v>Mid-Cycle 2015</v>
      </c>
      <c r="C3530" s="21" t="str">
        <f t="shared" si="496"/>
        <v>Base</v>
      </c>
      <c r="D3530" s="21" t="str">
        <f t="shared" si="496"/>
        <v>TDR</v>
      </c>
      <c r="E3530" s="21" t="str">
        <f t="shared" si="496"/>
        <v>Resi Real Estate</v>
      </c>
      <c r="F3530" s="21" t="str">
        <f t="shared" si="496"/>
        <v>HELOCs</v>
      </c>
      <c r="G3530" s="21">
        <f>A3530</f>
        <v>42094</v>
      </c>
      <c r="H3530" s="22">
        <v>0</v>
      </c>
      <c r="I3530" s="30">
        <v>0</v>
      </c>
      <c r="J3530" s="65">
        <v>104.81459576762495</v>
      </c>
      <c r="K3530" s="59">
        <v>0</v>
      </c>
      <c r="L3530" s="65">
        <v>304.82133367</v>
      </c>
      <c r="M3530" s="63">
        <v>609.64266734</v>
      </c>
    </row>
    <row r="3531" spans="1:13" ht="15" customHeight="1">
      <c r="A3531" s="8">
        <v>42094</v>
      </c>
      <c r="B3531" s="9" t="s">
        <v>52</v>
      </c>
      <c r="C3531" s="10" t="s">
        <v>4</v>
      </c>
      <c r="D3531" s="10" t="s">
        <v>47</v>
      </c>
      <c r="E3531" s="16" t="s">
        <v>6</v>
      </c>
      <c r="F3531" s="16" t="s">
        <v>10</v>
      </c>
      <c r="G3531" s="12">
        <f t="shared" ref="G3531:G3553" si="497">G3507</f>
        <v>42185</v>
      </c>
      <c r="H3531" s="13">
        <v>1</v>
      </c>
      <c r="I3531" s="65">
        <v>8.8547888000000015</v>
      </c>
      <c r="J3531" s="65">
        <v>95.959806967624942</v>
      </c>
      <c r="K3531" s="65">
        <f t="shared" si="494"/>
        <v>0</v>
      </c>
      <c r="L3531" s="65">
        <v>285.96679883499996</v>
      </c>
      <c r="M3531" s="63">
        <v>571.93359766999993</v>
      </c>
    </row>
    <row r="3532" spans="1:13" ht="15" customHeight="1">
      <c r="A3532" s="8">
        <v>42094</v>
      </c>
      <c r="B3532" s="9" t="s">
        <v>52</v>
      </c>
      <c r="C3532" s="10" t="s">
        <v>4</v>
      </c>
      <c r="D3532" s="10" t="s">
        <v>47</v>
      </c>
      <c r="E3532" s="16" t="s">
        <v>6</v>
      </c>
      <c r="F3532" s="16" t="s">
        <v>10</v>
      </c>
      <c r="G3532" s="12">
        <f t="shared" si="497"/>
        <v>42277</v>
      </c>
      <c r="H3532" s="13">
        <v>2</v>
      </c>
      <c r="I3532" s="65">
        <v>8.1753010499999998</v>
      </c>
      <c r="J3532" s="65">
        <v>87.784505917624926</v>
      </c>
      <c r="K3532" s="65">
        <f t="shared" si="494"/>
        <v>-1.5987211554602254E-14</v>
      </c>
      <c r="L3532" s="65">
        <v>273.269540355</v>
      </c>
      <c r="M3532" s="63">
        <v>546.53908071000001</v>
      </c>
    </row>
    <row r="3533" spans="1:13" ht="15" customHeight="1">
      <c r="A3533" s="8">
        <v>42094</v>
      </c>
      <c r="B3533" s="9" t="s">
        <v>52</v>
      </c>
      <c r="C3533" s="10" t="s">
        <v>4</v>
      </c>
      <c r="D3533" s="10" t="s">
        <v>47</v>
      </c>
      <c r="E3533" s="16" t="s">
        <v>6</v>
      </c>
      <c r="F3533" s="16" t="s">
        <v>10</v>
      </c>
      <c r="G3533" s="12">
        <f t="shared" si="497"/>
        <v>42369</v>
      </c>
      <c r="H3533" s="13">
        <v>3</v>
      </c>
      <c r="I3533" s="65">
        <v>7.3365768799999991</v>
      </c>
      <c r="J3533" s="65">
        <v>80.447929037624945</v>
      </c>
      <c r="K3533" s="65">
        <f t="shared" si="494"/>
        <v>1.7763568394002505E-14</v>
      </c>
      <c r="L3533" s="65">
        <v>261.35924090000003</v>
      </c>
      <c r="M3533" s="63">
        <v>522.71848180000006</v>
      </c>
    </row>
    <row r="3534" spans="1:13" ht="15" customHeight="1">
      <c r="A3534" s="8">
        <v>42094</v>
      </c>
      <c r="B3534" s="9" t="s">
        <v>52</v>
      </c>
      <c r="C3534" s="10" t="s">
        <v>4</v>
      </c>
      <c r="D3534" s="10" t="s">
        <v>47</v>
      </c>
      <c r="E3534" s="16" t="s">
        <v>6</v>
      </c>
      <c r="F3534" s="16" t="s">
        <v>10</v>
      </c>
      <c r="G3534" s="12">
        <f t="shared" si="497"/>
        <v>42460</v>
      </c>
      <c r="H3534" s="13">
        <v>4</v>
      </c>
      <c r="I3534" s="65">
        <v>6.5720995900000014</v>
      </c>
      <c r="J3534" s="65">
        <v>73.875829447624923</v>
      </c>
      <c r="K3534" s="65">
        <f t="shared" si="494"/>
        <v>-2.042810365310288E-14</v>
      </c>
      <c r="L3534" s="65">
        <v>249.99458437000001</v>
      </c>
      <c r="M3534" s="63">
        <v>499.98916874000003</v>
      </c>
    </row>
    <row r="3535" spans="1:13" ht="15" customHeight="1">
      <c r="A3535" s="8">
        <v>42094</v>
      </c>
      <c r="B3535" s="9" t="s">
        <v>52</v>
      </c>
      <c r="C3535" s="10" t="s">
        <v>4</v>
      </c>
      <c r="D3535" s="10" t="s">
        <v>47</v>
      </c>
      <c r="E3535" s="16" t="s">
        <v>6</v>
      </c>
      <c r="F3535" s="16" t="s">
        <v>10</v>
      </c>
      <c r="G3535" s="12">
        <f t="shared" si="497"/>
        <v>42551</v>
      </c>
      <c r="H3535" s="13">
        <v>5</v>
      </c>
      <c r="I3535" s="65">
        <v>5.8609923799999999</v>
      </c>
      <c r="J3535" s="65">
        <v>68.014837067624953</v>
      </c>
      <c r="K3535" s="65">
        <f t="shared" si="494"/>
        <v>2.9309887850104133E-14</v>
      </c>
      <c r="L3535" s="65">
        <v>239.16147954999997</v>
      </c>
      <c r="M3535" s="63">
        <v>478.32295909999993</v>
      </c>
    </row>
    <row r="3536" spans="1:13" ht="15" customHeight="1">
      <c r="A3536" s="8">
        <v>42094</v>
      </c>
      <c r="B3536" s="9" t="s">
        <v>52</v>
      </c>
      <c r="C3536" s="10" t="s">
        <v>4</v>
      </c>
      <c r="D3536" s="10" t="s">
        <v>47</v>
      </c>
      <c r="E3536" s="16" t="s">
        <v>6</v>
      </c>
      <c r="F3536" s="16" t="s">
        <v>10</v>
      </c>
      <c r="G3536" s="12">
        <f t="shared" si="497"/>
        <v>42643</v>
      </c>
      <c r="H3536" s="13">
        <v>6</v>
      </c>
      <c r="I3536" s="65">
        <v>5.1997284599999993</v>
      </c>
      <c r="J3536" s="65">
        <v>62.815108607624936</v>
      </c>
      <c r="K3536" s="65">
        <f t="shared" si="494"/>
        <v>-1.7763568394002505E-14</v>
      </c>
      <c r="L3536" s="65">
        <v>228.88260574</v>
      </c>
      <c r="M3536" s="63">
        <v>457.76521148</v>
      </c>
    </row>
    <row r="3537" spans="1:13" ht="15" customHeight="1">
      <c r="A3537" s="8">
        <v>42094</v>
      </c>
      <c r="B3537" s="9" t="s">
        <v>52</v>
      </c>
      <c r="C3537" s="10" t="s">
        <v>4</v>
      </c>
      <c r="D3537" s="10" t="s">
        <v>47</v>
      </c>
      <c r="E3537" s="16" t="s">
        <v>6</v>
      </c>
      <c r="F3537" s="16" t="s">
        <v>10</v>
      </c>
      <c r="G3537" s="12">
        <f t="shared" si="497"/>
        <v>42735</v>
      </c>
      <c r="H3537" s="13">
        <v>7</v>
      </c>
      <c r="I3537" s="65">
        <v>4.5757459900000006</v>
      </c>
      <c r="J3537" s="65">
        <v>58.239362617624941</v>
      </c>
      <c r="K3537" s="65">
        <f t="shared" si="494"/>
        <v>0</v>
      </c>
      <c r="L3537" s="65">
        <v>219.08703356499998</v>
      </c>
      <c r="M3537" s="63">
        <v>438.17406712999997</v>
      </c>
    </row>
    <row r="3538" spans="1:13" ht="15" customHeight="1">
      <c r="A3538" s="8">
        <v>42094</v>
      </c>
      <c r="B3538" s="9" t="s">
        <v>52</v>
      </c>
      <c r="C3538" s="10" t="s">
        <v>4</v>
      </c>
      <c r="D3538" s="10" t="s">
        <v>47</v>
      </c>
      <c r="E3538" s="16" t="s">
        <v>6</v>
      </c>
      <c r="F3538" s="16" t="s">
        <v>10</v>
      </c>
      <c r="G3538" s="12">
        <f t="shared" si="497"/>
        <v>42825</v>
      </c>
      <c r="H3538" s="13">
        <v>8</v>
      </c>
      <c r="I3538" s="65">
        <v>3.9834351300000002</v>
      </c>
      <c r="J3538" s="65">
        <v>54.255927487624945</v>
      </c>
      <c r="K3538" s="65">
        <f t="shared" si="494"/>
        <v>3.5527136788005009E-15</v>
      </c>
      <c r="L3538" s="65">
        <v>209.73663013499996</v>
      </c>
      <c r="M3538" s="63">
        <v>419.47326026999991</v>
      </c>
    </row>
    <row r="3539" spans="1:13" ht="15" customHeight="1">
      <c r="A3539" s="8">
        <v>42094</v>
      </c>
      <c r="B3539" s="9" t="s">
        <v>52</v>
      </c>
      <c r="C3539" s="10" t="s">
        <v>4</v>
      </c>
      <c r="D3539" s="10" t="s">
        <v>47</v>
      </c>
      <c r="E3539" s="16" t="s">
        <v>6</v>
      </c>
      <c r="F3539" s="16" t="s">
        <v>10</v>
      </c>
      <c r="G3539" s="12">
        <f t="shared" si="497"/>
        <v>42916</v>
      </c>
      <c r="H3539" s="13">
        <v>9</v>
      </c>
      <c r="I3539" s="65">
        <v>3.448540710000001</v>
      </c>
      <c r="J3539" s="65">
        <v>50.807386777624941</v>
      </c>
      <c r="K3539" s="65">
        <f t="shared" si="494"/>
        <v>0</v>
      </c>
      <c r="L3539" s="65">
        <v>200.76599946500002</v>
      </c>
      <c r="M3539" s="63">
        <v>401.53199893000004</v>
      </c>
    </row>
    <row r="3540" spans="1:13" ht="15" customHeight="1">
      <c r="A3540" s="8">
        <v>42094</v>
      </c>
      <c r="B3540" s="9" t="s">
        <v>52</v>
      </c>
      <c r="C3540" s="10" t="s">
        <v>4</v>
      </c>
      <c r="D3540" s="10" t="s">
        <v>47</v>
      </c>
      <c r="E3540" s="16" t="s">
        <v>6</v>
      </c>
      <c r="F3540" s="16" t="s">
        <v>10</v>
      </c>
      <c r="G3540" s="12">
        <f t="shared" si="497"/>
        <v>43008</v>
      </c>
      <c r="H3540" s="13">
        <v>10</v>
      </c>
      <c r="I3540" s="65">
        <v>2.9816573499999999</v>
      </c>
      <c r="J3540" s="65">
        <v>47.825729427624943</v>
      </c>
      <c r="K3540" s="65">
        <f t="shared" si="494"/>
        <v>0</v>
      </c>
      <c r="L3540" s="65">
        <v>192.080953575</v>
      </c>
      <c r="M3540" s="63">
        <v>384.16190714999999</v>
      </c>
    </row>
    <row r="3541" spans="1:13" ht="15" customHeight="1">
      <c r="A3541" s="8">
        <v>42094</v>
      </c>
      <c r="B3541" s="9" t="s">
        <v>52</v>
      </c>
      <c r="C3541" s="10" t="s">
        <v>4</v>
      </c>
      <c r="D3541" s="10" t="s">
        <v>47</v>
      </c>
      <c r="E3541" s="16" t="s">
        <v>6</v>
      </c>
      <c r="F3541" s="16" t="s">
        <v>10</v>
      </c>
      <c r="G3541" s="12">
        <f t="shared" si="497"/>
        <v>43100</v>
      </c>
      <c r="H3541" s="13">
        <v>11</v>
      </c>
      <c r="I3541" s="65">
        <v>2.5714363599999999</v>
      </c>
      <c r="J3541" s="65">
        <v>45.254293067624936</v>
      </c>
      <c r="K3541" s="65">
        <f t="shared" si="494"/>
        <v>-7.1054273576010019E-15</v>
      </c>
      <c r="L3541" s="65">
        <v>184.01078488499999</v>
      </c>
      <c r="M3541" s="63">
        <v>368.02156976999999</v>
      </c>
    </row>
    <row r="3542" spans="1:13" ht="15" customHeight="1">
      <c r="A3542" s="8">
        <v>42094</v>
      </c>
      <c r="B3542" s="9" t="s">
        <v>52</v>
      </c>
      <c r="C3542" s="10" t="s">
        <v>4</v>
      </c>
      <c r="D3542" s="10" t="s">
        <v>47</v>
      </c>
      <c r="E3542" s="16" t="s">
        <v>6</v>
      </c>
      <c r="F3542" s="16" t="s">
        <v>10</v>
      </c>
      <c r="G3542" s="12">
        <f t="shared" si="497"/>
        <v>43190</v>
      </c>
      <c r="H3542" s="13">
        <v>12</v>
      </c>
      <c r="I3542" s="65">
        <v>2.2472562699999994</v>
      </c>
      <c r="J3542" s="65">
        <v>43.007036797624941</v>
      </c>
      <c r="K3542" s="65">
        <f t="shared" si="494"/>
        <v>5.3290705182007514E-15</v>
      </c>
      <c r="L3542" s="65">
        <v>176.36622656499995</v>
      </c>
      <c r="M3542" s="63">
        <v>352.7324531299999</v>
      </c>
    </row>
    <row r="3543" spans="1:13" ht="15" customHeight="1">
      <c r="A3543" s="8">
        <v>42094</v>
      </c>
      <c r="B3543" s="9" t="s">
        <v>52</v>
      </c>
      <c r="C3543" s="10" t="s">
        <v>4</v>
      </c>
      <c r="D3543" s="10" t="s">
        <v>47</v>
      </c>
      <c r="E3543" s="16" t="s">
        <v>6</v>
      </c>
      <c r="F3543" s="16" t="s">
        <v>10</v>
      </c>
      <c r="G3543" s="12">
        <f t="shared" si="497"/>
        <v>43281</v>
      </c>
      <c r="H3543" s="13">
        <v>13</v>
      </c>
      <c r="I3543" s="65">
        <v>1.9953250700000005</v>
      </c>
      <c r="J3543" s="65">
        <v>41.011711727624942</v>
      </c>
      <c r="K3543" s="65">
        <f t="shared" si="494"/>
        <v>0</v>
      </c>
      <c r="L3543" s="65">
        <v>169.245238145</v>
      </c>
      <c r="M3543" s="63">
        <v>338.49047629</v>
      </c>
    </row>
    <row r="3544" spans="1:13" ht="15" customHeight="1">
      <c r="A3544" s="8">
        <v>42094</v>
      </c>
      <c r="B3544" s="9" t="s">
        <v>52</v>
      </c>
      <c r="C3544" s="10" t="s">
        <v>4</v>
      </c>
      <c r="D3544" s="10" t="s">
        <v>47</v>
      </c>
      <c r="E3544" s="16" t="s">
        <v>6</v>
      </c>
      <c r="F3544" s="16" t="s">
        <v>10</v>
      </c>
      <c r="G3544" s="12">
        <f t="shared" si="497"/>
        <v>43373</v>
      </c>
      <c r="H3544" s="13">
        <v>14</v>
      </c>
      <c r="I3544" s="65">
        <v>1.80256171</v>
      </c>
      <c r="J3544" s="65">
        <v>39.209150017624935</v>
      </c>
      <c r="K3544" s="65">
        <f t="shared" si="494"/>
        <v>-6.2172489379008766E-15</v>
      </c>
      <c r="L3544" s="65">
        <v>162.51743315499999</v>
      </c>
      <c r="M3544" s="63">
        <v>325.03486630999998</v>
      </c>
    </row>
    <row r="3545" spans="1:13" ht="15" customHeight="1">
      <c r="A3545" s="8">
        <v>42094</v>
      </c>
      <c r="B3545" s="9" t="s">
        <v>52</v>
      </c>
      <c r="C3545" s="10" t="s">
        <v>4</v>
      </c>
      <c r="D3545" s="10" t="s">
        <v>47</v>
      </c>
      <c r="E3545" s="16" t="s">
        <v>6</v>
      </c>
      <c r="F3545" s="16" t="s">
        <v>10</v>
      </c>
      <c r="G3545" s="12">
        <f t="shared" si="497"/>
        <v>43465</v>
      </c>
      <c r="H3545" s="13">
        <v>15</v>
      </c>
      <c r="I3545" s="65">
        <v>1.6489374700000001</v>
      </c>
      <c r="J3545" s="65">
        <v>37.560212547624936</v>
      </c>
      <c r="K3545" s="65">
        <f t="shared" si="494"/>
        <v>0</v>
      </c>
      <c r="L3545" s="65">
        <v>156.373430555</v>
      </c>
      <c r="M3545" s="63">
        <v>312.74686111</v>
      </c>
    </row>
    <row r="3546" spans="1:13" ht="15" customHeight="1">
      <c r="A3546" s="8">
        <v>42094</v>
      </c>
      <c r="B3546" s="9" t="s">
        <v>52</v>
      </c>
      <c r="C3546" s="10" t="s">
        <v>4</v>
      </c>
      <c r="D3546" s="10" t="s">
        <v>47</v>
      </c>
      <c r="E3546" s="16" t="s">
        <v>6</v>
      </c>
      <c r="F3546" s="16" t="s">
        <v>10</v>
      </c>
      <c r="G3546" s="12">
        <f t="shared" si="497"/>
        <v>43555</v>
      </c>
      <c r="H3546" s="13">
        <v>16</v>
      </c>
      <c r="I3546" s="65">
        <v>1.5287367299999999</v>
      </c>
      <c r="J3546" s="65">
        <v>36.03147581762493</v>
      </c>
      <c r="K3546" s="65">
        <f t="shared" si="494"/>
        <v>-5.773159728050814E-15</v>
      </c>
      <c r="L3546" s="65">
        <v>150.54597776999998</v>
      </c>
      <c r="M3546" s="63">
        <v>301.09195553999996</v>
      </c>
    </row>
    <row r="3547" spans="1:13" ht="15" customHeight="1">
      <c r="A3547" s="8">
        <v>42094</v>
      </c>
      <c r="B3547" s="9" t="s">
        <v>52</v>
      </c>
      <c r="C3547" s="10" t="s">
        <v>4</v>
      </c>
      <c r="D3547" s="10" t="s">
        <v>47</v>
      </c>
      <c r="E3547" s="16" t="s">
        <v>6</v>
      </c>
      <c r="F3547" s="16" t="s">
        <v>10</v>
      </c>
      <c r="G3547" s="12">
        <f t="shared" si="497"/>
        <v>43646</v>
      </c>
      <c r="H3547" s="13">
        <v>17</v>
      </c>
      <c r="I3547" s="65">
        <v>1.4100015499999998</v>
      </c>
      <c r="J3547" s="65">
        <v>34.621474267624947</v>
      </c>
      <c r="K3547" s="65">
        <f t="shared" si="494"/>
        <v>1.7097434579227411E-14</v>
      </c>
      <c r="L3547" s="65">
        <v>144.90457627000004</v>
      </c>
      <c r="M3547" s="63">
        <v>289.80915254000007</v>
      </c>
    </row>
    <row r="3548" spans="1:13" ht="15" customHeight="1">
      <c r="A3548" s="8">
        <v>42094</v>
      </c>
      <c r="B3548" s="9" t="s">
        <v>52</v>
      </c>
      <c r="C3548" s="10" t="s">
        <v>4</v>
      </c>
      <c r="D3548" s="10" t="s">
        <v>47</v>
      </c>
      <c r="E3548" s="16" t="s">
        <v>6</v>
      </c>
      <c r="F3548" s="16" t="s">
        <v>10</v>
      </c>
      <c r="G3548" s="12">
        <f t="shared" si="497"/>
        <v>43738</v>
      </c>
      <c r="H3548" s="13">
        <v>18</v>
      </c>
      <c r="I3548" s="65">
        <v>1.32172058</v>
      </c>
      <c r="J3548" s="65">
        <v>33.299753687624936</v>
      </c>
      <c r="K3548" s="65">
        <f t="shared" si="494"/>
        <v>-1.1546319456101628E-14</v>
      </c>
      <c r="L3548" s="65">
        <v>139.44181738999995</v>
      </c>
      <c r="M3548" s="63">
        <v>278.88363477999991</v>
      </c>
    </row>
    <row r="3549" spans="1:13" ht="15" customHeight="1">
      <c r="A3549" s="8">
        <v>42094</v>
      </c>
      <c r="B3549" s="9" t="s">
        <v>52</v>
      </c>
      <c r="C3549" s="10" t="s">
        <v>4</v>
      </c>
      <c r="D3549" s="10" t="s">
        <v>47</v>
      </c>
      <c r="E3549" s="16" t="s">
        <v>6</v>
      </c>
      <c r="F3549" s="16" t="s">
        <v>10</v>
      </c>
      <c r="G3549" s="12">
        <f t="shared" si="497"/>
        <v>43830</v>
      </c>
      <c r="H3549" s="13">
        <v>19</v>
      </c>
      <c r="I3549" s="65">
        <v>1.2488752599999999</v>
      </c>
      <c r="J3549" s="65">
        <v>32.050878427624937</v>
      </c>
      <c r="K3549" s="65">
        <f t="shared" si="494"/>
        <v>0</v>
      </c>
      <c r="L3549" s="65">
        <v>134.19920951</v>
      </c>
      <c r="M3549" s="63">
        <v>268.39841902000001</v>
      </c>
    </row>
    <row r="3550" spans="1:13" ht="15" customHeight="1">
      <c r="A3550" s="8">
        <v>42094</v>
      </c>
      <c r="B3550" s="9" t="s">
        <v>52</v>
      </c>
      <c r="C3550" s="10" t="s">
        <v>4</v>
      </c>
      <c r="D3550" s="10" t="s">
        <v>47</v>
      </c>
      <c r="E3550" s="16" t="s">
        <v>6</v>
      </c>
      <c r="F3550" s="16" t="s">
        <v>10</v>
      </c>
      <c r="G3550" s="12">
        <f t="shared" si="497"/>
        <v>43921</v>
      </c>
      <c r="H3550" s="13">
        <v>20</v>
      </c>
      <c r="I3550" s="65">
        <v>1.1836466999999999</v>
      </c>
      <c r="J3550" s="65">
        <v>30.867231727624944</v>
      </c>
      <c r="K3550" s="65">
        <f t="shared" si="494"/>
        <v>6.4392935428259079E-15</v>
      </c>
      <c r="L3550" s="65">
        <v>129.11907400000001</v>
      </c>
      <c r="M3550" s="63">
        <v>258.23814800000002</v>
      </c>
    </row>
    <row r="3551" spans="1:13" ht="15" customHeight="1">
      <c r="A3551" s="8">
        <v>42094</v>
      </c>
      <c r="B3551" s="9" t="s">
        <v>52</v>
      </c>
      <c r="C3551" s="10" t="s">
        <v>4</v>
      </c>
      <c r="D3551" s="10" t="s">
        <v>47</v>
      </c>
      <c r="E3551" s="16" t="s">
        <v>6</v>
      </c>
      <c r="F3551" s="16" t="s">
        <v>10</v>
      </c>
      <c r="G3551" s="12">
        <f t="shared" si="497"/>
        <v>44012</v>
      </c>
      <c r="H3551" s="13">
        <v>21</v>
      </c>
      <c r="I3551" s="65">
        <v>1.1266551600000001</v>
      </c>
      <c r="J3551" s="65">
        <v>29.740576567624945</v>
      </c>
      <c r="K3551" s="65">
        <f t="shared" si="494"/>
        <v>0</v>
      </c>
      <c r="L3551" s="65">
        <v>124.42354616000003</v>
      </c>
      <c r="M3551" s="63">
        <v>248.84709232000006</v>
      </c>
    </row>
    <row r="3552" spans="1:13" ht="15" customHeight="1">
      <c r="A3552" s="8">
        <f t="shared" ref="A3552:F3553" si="498">A3551</f>
        <v>42094</v>
      </c>
      <c r="B3552" s="9" t="str">
        <f t="shared" si="498"/>
        <v>Mid-Cycle 2015</v>
      </c>
      <c r="C3552" s="10" t="str">
        <f t="shared" si="498"/>
        <v>Base</v>
      </c>
      <c r="D3552" s="10" t="str">
        <f t="shared" si="498"/>
        <v>TDR</v>
      </c>
      <c r="E3552" s="11" t="str">
        <f t="shared" si="498"/>
        <v>Resi Real Estate</v>
      </c>
      <c r="F3552" s="11" t="str">
        <f t="shared" si="498"/>
        <v>HELOCs</v>
      </c>
      <c r="G3552" s="12">
        <f t="shared" si="497"/>
        <v>44104</v>
      </c>
      <c r="H3552" s="13">
        <v>22</v>
      </c>
      <c r="I3552" s="65">
        <v>1.08021089</v>
      </c>
      <c r="J3552" s="65">
        <v>28.660365677624942</v>
      </c>
      <c r="K3552" s="65">
        <f t="shared" si="494"/>
        <v>-3.5527136788005009E-15</v>
      </c>
      <c r="L3552" s="65">
        <v>119.83732582</v>
      </c>
      <c r="M3552" s="63">
        <v>239.67465164000001</v>
      </c>
    </row>
    <row r="3553" spans="1:13" ht="15" customHeight="1">
      <c r="A3553" s="8">
        <f t="shared" si="498"/>
        <v>42094</v>
      </c>
      <c r="B3553" s="9" t="str">
        <f t="shared" si="498"/>
        <v>Mid-Cycle 2015</v>
      </c>
      <c r="C3553" s="10" t="str">
        <f t="shared" si="498"/>
        <v>Base</v>
      </c>
      <c r="D3553" s="10" t="str">
        <f t="shared" si="498"/>
        <v>TDR</v>
      </c>
      <c r="E3553" s="11" t="str">
        <f t="shared" si="498"/>
        <v>Resi Real Estate</v>
      </c>
      <c r="F3553" s="11" t="str">
        <f t="shared" si="498"/>
        <v>HELOCs</v>
      </c>
      <c r="G3553" s="12">
        <f t="shared" si="497"/>
        <v>44196</v>
      </c>
      <c r="H3553" s="13">
        <v>23</v>
      </c>
      <c r="I3553" s="65">
        <v>1.0356402099999999</v>
      </c>
      <c r="J3553" s="65">
        <v>27.624725467624941</v>
      </c>
      <c r="K3553" s="65">
        <f t="shared" si="494"/>
        <v>0</v>
      </c>
      <c r="L3553" s="65">
        <v>115.40563681000003</v>
      </c>
      <c r="M3553" s="63">
        <v>230.81127362000007</v>
      </c>
    </row>
    <row r="3554" spans="1:13" ht="15" customHeight="1">
      <c r="A3554" s="21">
        <f>A3555</f>
        <v>42094</v>
      </c>
      <c r="B3554" s="21" t="str">
        <f t="shared" ref="B3554:F3554" si="499">B3555</f>
        <v>Mid-Cycle 2015</v>
      </c>
      <c r="C3554" s="21" t="str">
        <f t="shared" si="499"/>
        <v>Adverse</v>
      </c>
      <c r="D3554" s="21" t="str">
        <f t="shared" si="499"/>
        <v>TDR</v>
      </c>
      <c r="E3554" s="21" t="str">
        <f t="shared" si="499"/>
        <v>Resi Real Estate</v>
      </c>
      <c r="F3554" s="21" t="str">
        <f t="shared" si="499"/>
        <v>First Lien Mortgages</v>
      </c>
      <c r="G3554" s="21">
        <f>A3554</f>
        <v>42094</v>
      </c>
      <c r="H3554" s="22">
        <v>0</v>
      </c>
      <c r="I3554" s="30">
        <v>0</v>
      </c>
      <c r="J3554" s="65">
        <v>54.587473538712771</v>
      </c>
      <c r="K3554" s="59">
        <v>0</v>
      </c>
      <c r="L3554" s="65">
        <v>149.90565571500002</v>
      </c>
      <c r="M3554" s="63">
        <v>299.81131143000005</v>
      </c>
    </row>
    <row r="3555" spans="1:13" ht="15" customHeight="1">
      <c r="A3555" s="8">
        <v>42094</v>
      </c>
      <c r="B3555" s="9" t="s">
        <v>52</v>
      </c>
      <c r="C3555" s="10" t="s">
        <v>36</v>
      </c>
      <c r="D3555" s="10" t="s">
        <v>47</v>
      </c>
      <c r="E3555" s="11" t="s">
        <v>6</v>
      </c>
      <c r="F3555" s="11" t="s">
        <v>7</v>
      </c>
      <c r="G3555" s="12">
        <f t="shared" ref="G3555:G3577" si="500">G3531</f>
        <v>42185</v>
      </c>
      <c r="H3555" s="13">
        <v>1</v>
      </c>
      <c r="I3555" s="65">
        <v>4.6155590599999998</v>
      </c>
      <c r="J3555" s="65">
        <v>51.12329542979672</v>
      </c>
      <c r="K3555" s="65">
        <f t="shared" si="494"/>
        <v>1.1513809510839481</v>
      </c>
      <c r="L3555" s="65">
        <v>151.52281664640006</v>
      </c>
      <c r="M3555" s="63">
        <v>285.89210688000003</v>
      </c>
    </row>
    <row r="3556" spans="1:13" ht="15" customHeight="1">
      <c r="A3556" s="8">
        <v>42094</v>
      </c>
      <c r="B3556" s="9" t="s">
        <v>52</v>
      </c>
      <c r="C3556" s="10" t="s">
        <v>36</v>
      </c>
      <c r="D3556" s="10" t="s">
        <v>47</v>
      </c>
      <c r="E3556" s="11" t="s">
        <v>6</v>
      </c>
      <c r="F3556" s="11" t="s">
        <v>7</v>
      </c>
      <c r="G3556" s="12">
        <f t="shared" si="500"/>
        <v>42277</v>
      </c>
      <c r="H3556" s="13">
        <v>2</v>
      </c>
      <c r="I3556" s="65">
        <v>4.1033901000000004</v>
      </c>
      <c r="J3556" s="65">
        <v>49.146253600381684</v>
      </c>
      <c r="K3556" s="65">
        <f t="shared" si="494"/>
        <v>2.1263482705849643</v>
      </c>
      <c r="L3556" s="65">
        <v>152.49182805360007</v>
      </c>
      <c r="M3556" s="63">
        <v>272.30683581000011</v>
      </c>
    </row>
    <row r="3557" spans="1:13" ht="15" customHeight="1">
      <c r="A3557" s="8">
        <v>42094</v>
      </c>
      <c r="B3557" s="9" t="s">
        <v>52</v>
      </c>
      <c r="C3557" s="10" t="s">
        <v>36</v>
      </c>
      <c r="D3557" s="10" t="s">
        <v>47</v>
      </c>
      <c r="E3557" s="11" t="s">
        <v>6</v>
      </c>
      <c r="F3557" s="11" t="s">
        <v>7</v>
      </c>
      <c r="G3557" s="12">
        <f t="shared" si="500"/>
        <v>42369</v>
      </c>
      <c r="H3557" s="13">
        <v>3</v>
      </c>
      <c r="I3557" s="65">
        <v>4.0924197697777247</v>
      </c>
      <c r="J3557" s="65">
        <v>47.908504099905791</v>
      </c>
      <c r="K3557" s="65">
        <f t="shared" si="494"/>
        <v>2.854670269301832</v>
      </c>
      <c r="L3557" s="65">
        <v>153.44670696650002</v>
      </c>
      <c r="M3557" s="63">
        <v>260.07916434999999</v>
      </c>
    </row>
    <row r="3558" spans="1:13" ht="15" customHeight="1">
      <c r="A3558" s="8">
        <v>42094</v>
      </c>
      <c r="B3558" s="9" t="s">
        <v>52</v>
      </c>
      <c r="C3558" s="10" t="s">
        <v>36</v>
      </c>
      <c r="D3558" s="10" t="s">
        <v>47</v>
      </c>
      <c r="E3558" s="11" t="s">
        <v>6</v>
      </c>
      <c r="F3558" s="11" t="s">
        <v>7</v>
      </c>
      <c r="G3558" s="12">
        <f t="shared" si="500"/>
        <v>42460</v>
      </c>
      <c r="H3558" s="13">
        <v>4</v>
      </c>
      <c r="I3558" s="65">
        <v>4.0785428588325212</v>
      </c>
      <c r="J3558" s="65">
        <v>47.071191465673202</v>
      </c>
      <c r="K3558" s="65">
        <f t="shared" si="494"/>
        <v>3.2412302245999323</v>
      </c>
      <c r="L3558" s="65">
        <v>154.39463942760003</v>
      </c>
      <c r="M3558" s="63">
        <v>249.02361198</v>
      </c>
    </row>
    <row r="3559" spans="1:13" ht="15" customHeight="1">
      <c r="A3559" s="8">
        <v>42094</v>
      </c>
      <c r="B3559" s="9" t="s">
        <v>52</v>
      </c>
      <c r="C3559" s="10" t="s">
        <v>36</v>
      </c>
      <c r="D3559" s="10" t="s">
        <v>47</v>
      </c>
      <c r="E3559" s="11" t="s">
        <v>6</v>
      </c>
      <c r="F3559" s="11" t="s">
        <v>7</v>
      </c>
      <c r="G3559" s="12">
        <f t="shared" si="500"/>
        <v>42551</v>
      </c>
      <c r="H3559" s="13">
        <v>5</v>
      </c>
      <c r="I3559" s="65">
        <v>4.0269077509891877</v>
      </c>
      <c r="J3559" s="65">
        <v>46.304876400841835</v>
      </c>
      <c r="K3559" s="65">
        <f t="shared" si="494"/>
        <v>3.2605926861578203</v>
      </c>
      <c r="L3559" s="65">
        <v>155.22878262450001</v>
      </c>
      <c r="M3559" s="63">
        <v>238.81351173000002</v>
      </c>
    </row>
    <row r="3560" spans="1:13" ht="15" customHeight="1">
      <c r="A3560" s="8">
        <v>42094</v>
      </c>
      <c r="B3560" s="9" t="s">
        <v>52</v>
      </c>
      <c r="C3560" s="10" t="s">
        <v>36</v>
      </c>
      <c r="D3560" s="10" t="s">
        <v>47</v>
      </c>
      <c r="E3560" s="11" t="s">
        <v>6</v>
      </c>
      <c r="F3560" s="11" t="s">
        <v>7</v>
      </c>
      <c r="G3560" s="12">
        <f t="shared" si="500"/>
        <v>42643</v>
      </c>
      <c r="H3560" s="13">
        <v>6</v>
      </c>
      <c r="I3560" s="65">
        <v>3.8869950950979071</v>
      </c>
      <c r="J3560" s="65">
        <v>45.609225190000487</v>
      </c>
      <c r="K3560" s="65">
        <f t="shared" si="494"/>
        <v>3.1913438842565593</v>
      </c>
      <c r="L3560" s="65">
        <v>149.08591499100007</v>
      </c>
      <c r="M3560" s="63">
        <v>229.36294613999999</v>
      </c>
    </row>
    <row r="3561" spans="1:13" ht="15" customHeight="1">
      <c r="A3561" s="8">
        <v>42094</v>
      </c>
      <c r="B3561" s="9" t="s">
        <v>52</v>
      </c>
      <c r="C3561" s="10" t="s">
        <v>36</v>
      </c>
      <c r="D3561" s="10" t="s">
        <v>47</v>
      </c>
      <c r="E3561" s="11" t="s">
        <v>6</v>
      </c>
      <c r="F3561" s="11" t="s">
        <v>7</v>
      </c>
      <c r="G3561" s="12">
        <f t="shared" si="500"/>
        <v>42735</v>
      </c>
      <c r="H3561" s="13">
        <v>7</v>
      </c>
      <c r="I3561" s="65">
        <v>3.6368080106627327</v>
      </c>
      <c r="J3561" s="65">
        <v>45.071509352876369</v>
      </c>
      <c r="K3561" s="65">
        <f t="shared" si="494"/>
        <v>3.0990921735386148</v>
      </c>
      <c r="L3561" s="65">
        <v>143.34315927750006</v>
      </c>
      <c r="M3561" s="63">
        <v>220.52793735</v>
      </c>
    </row>
    <row r="3562" spans="1:13" ht="15" customHeight="1">
      <c r="A3562" s="8">
        <v>42094</v>
      </c>
      <c r="B3562" s="9" t="s">
        <v>52</v>
      </c>
      <c r="C3562" s="10" t="s">
        <v>36</v>
      </c>
      <c r="D3562" s="10" t="s">
        <v>47</v>
      </c>
      <c r="E3562" s="11" t="s">
        <v>6</v>
      </c>
      <c r="F3562" s="11" t="s">
        <v>7</v>
      </c>
      <c r="G3562" s="12">
        <f t="shared" si="500"/>
        <v>42825</v>
      </c>
      <c r="H3562" s="13">
        <v>8</v>
      </c>
      <c r="I3562" s="65">
        <v>3.3927089186327311</v>
      </c>
      <c r="J3562" s="65">
        <v>44.695937373467984</v>
      </c>
      <c r="K3562" s="65">
        <f t="shared" si="494"/>
        <v>3.0171369392243466</v>
      </c>
      <c r="L3562" s="65">
        <v>137.93027402050004</v>
      </c>
      <c r="M3562" s="63">
        <v>212.20042156999997</v>
      </c>
    </row>
    <row r="3563" spans="1:13" ht="15" customHeight="1">
      <c r="A3563" s="8">
        <v>42094</v>
      </c>
      <c r="B3563" s="9" t="s">
        <v>52</v>
      </c>
      <c r="C3563" s="10" t="s">
        <v>36</v>
      </c>
      <c r="D3563" s="10" t="s">
        <v>47</v>
      </c>
      <c r="E3563" s="11" t="s">
        <v>6</v>
      </c>
      <c r="F3563" s="11" t="s">
        <v>7</v>
      </c>
      <c r="G3563" s="12">
        <f t="shared" si="500"/>
        <v>42916</v>
      </c>
      <c r="H3563" s="13">
        <v>9</v>
      </c>
      <c r="I3563" s="65">
        <v>3.1596054808422842</v>
      </c>
      <c r="J3563" s="65">
        <v>44.470019608839912</v>
      </c>
      <c r="K3563" s="65">
        <f t="shared" si="494"/>
        <v>2.9336877162142123</v>
      </c>
      <c r="L3563" s="65">
        <v>132.81580651950003</v>
      </c>
      <c r="M3563" s="63">
        <v>204.33201003000005</v>
      </c>
    </row>
    <row r="3564" spans="1:13" ht="15" customHeight="1">
      <c r="A3564" s="8">
        <v>42094</v>
      </c>
      <c r="B3564" s="9" t="s">
        <v>52</v>
      </c>
      <c r="C3564" s="10" t="s">
        <v>36</v>
      </c>
      <c r="D3564" s="10" t="s">
        <v>47</v>
      </c>
      <c r="E3564" s="11" t="s">
        <v>6</v>
      </c>
      <c r="F3564" s="11" t="s">
        <v>7</v>
      </c>
      <c r="G3564" s="12">
        <f t="shared" si="500"/>
        <v>43008</v>
      </c>
      <c r="H3564" s="13">
        <v>10</v>
      </c>
      <c r="I3564" s="65">
        <v>2.956859921139591</v>
      </c>
      <c r="J3564" s="65">
        <v>41.513159687700337</v>
      </c>
      <c r="K3564" s="65">
        <f t="shared" si="494"/>
        <v>1.5987211554602254E-14</v>
      </c>
      <c r="L3564" s="65">
        <v>127.97401046950003</v>
      </c>
      <c r="M3564" s="63">
        <v>196.88309303</v>
      </c>
    </row>
    <row r="3565" spans="1:13" ht="15" customHeight="1">
      <c r="A3565" s="8">
        <v>42094</v>
      </c>
      <c r="B3565" s="9" t="s">
        <v>52</v>
      </c>
      <c r="C3565" s="10" t="s">
        <v>36</v>
      </c>
      <c r="D3565" s="10" t="s">
        <v>47</v>
      </c>
      <c r="E3565" s="11" t="s">
        <v>6</v>
      </c>
      <c r="F3565" s="11" t="s">
        <v>7</v>
      </c>
      <c r="G3565" s="12">
        <f t="shared" si="500"/>
        <v>43100</v>
      </c>
      <c r="H3565" s="13">
        <v>11</v>
      </c>
      <c r="I3565" s="65">
        <v>2.7756958507362164</v>
      </c>
      <c r="J3565" s="65">
        <v>38.73746383696411</v>
      </c>
      <c r="K3565" s="65">
        <f t="shared" si="494"/>
        <v>-1.0658141036401503E-14</v>
      </c>
      <c r="L3565" s="65">
        <v>123.38359358000002</v>
      </c>
      <c r="M3565" s="63">
        <v>189.82091320000001</v>
      </c>
    </row>
    <row r="3566" spans="1:13" ht="15" customHeight="1">
      <c r="A3566" s="8">
        <v>42094</v>
      </c>
      <c r="B3566" s="9" t="s">
        <v>52</v>
      </c>
      <c r="C3566" s="10" t="s">
        <v>36</v>
      </c>
      <c r="D3566" s="10" t="s">
        <v>47</v>
      </c>
      <c r="E3566" s="11" t="s">
        <v>6</v>
      </c>
      <c r="F3566" s="11" t="s">
        <v>7</v>
      </c>
      <c r="G3566" s="12">
        <f t="shared" si="500"/>
        <v>43190</v>
      </c>
      <c r="H3566" s="13">
        <v>12</v>
      </c>
      <c r="I3566" s="65">
        <v>2.5856971385828902</v>
      </c>
      <c r="J3566" s="65">
        <v>36.151766698381223</v>
      </c>
      <c r="K3566" s="65">
        <f t="shared" si="494"/>
        <v>0</v>
      </c>
      <c r="L3566" s="65">
        <v>119.02068101300003</v>
      </c>
      <c r="M3566" s="63">
        <v>183.10874002000003</v>
      </c>
    </row>
    <row r="3567" spans="1:13" ht="15" customHeight="1">
      <c r="A3567" s="8">
        <v>42094</v>
      </c>
      <c r="B3567" s="9" t="s">
        <v>52</v>
      </c>
      <c r="C3567" s="10" t="s">
        <v>36</v>
      </c>
      <c r="D3567" s="10" t="s">
        <v>47</v>
      </c>
      <c r="E3567" s="11" t="s">
        <v>6</v>
      </c>
      <c r="F3567" s="11" t="s">
        <v>7</v>
      </c>
      <c r="G3567" s="12">
        <f t="shared" si="500"/>
        <v>43281</v>
      </c>
      <c r="H3567" s="13">
        <v>13</v>
      </c>
      <c r="I3567" s="65">
        <v>2.4170811439618762</v>
      </c>
      <c r="J3567" s="65">
        <v>33.734685554419357</v>
      </c>
      <c r="K3567" s="65">
        <f t="shared" si="494"/>
        <v>1.021405182655144E-14</v>
      </c>
      <c r="L3567" s="65">
        <v>114.87895435900006</v>
      </c>
      <c r="M3567" s="63">
        <v>176.73685286000003</v>
      </c>
    </row>
    <row r="3568" spans="1:13" ht="15" customHeight="1">
      <c r="A3568" s="8">
        <v>42094</v>
      </c>
      <c r="B3568" s="9" t="s">
        <v>52</v>
      </c>
      <c r="C3568" s="10" t="s">
        <v>36</v>
      </c>
      <c r="D3568" s="10" t="s">
        <v>47</v>
      </c>
      <c r="E3568" s="11" t="s">
        <v>6</v>
      </c>
      <c r="F3568" s="11" t="s">
        <v>7</v>
      </c>
      <c r="G3568" s="12">
        <f t="shared" si="500"/>
        <v>43373</v>
      </c>
      <c r="H3568" s="13">
        <v>14</v>
      </c>
      <c r="I3568" s="65">
        <v>2.2644137930950441</v>
      </c>
      <c r="J3568" s="65">
        <v>31.470271761324302</v>
      </c>
      <c r="K3568" s="65">
        <f t="shared" si="494"/>
        <v>-1.1546319456101628E-14</v>
      </c>
      <c r="L3568" s="65">
        <v>110.95052150650002</v>
      </c>
      <c r="M3568" s="63">
        <v>170.69311000999997</v>
      </c>
    </row>
    <row r="3569" spans="1:13" ht="15" customHeight="1">
      <c r="A3569" s="8">
        <v>42094</v>
      </c>
      <c r="B3569" s="9" t="s">
        <v>52</v>
      </c>
      <c r="C3569" s="10" t="s">
        <v>36</v>
      </c>
      <c r="D3569" s="10" t="s">
        <v>47</v>
      </c>
      <c r="E3569" s="11" t="s">
        <v>6</v>
      </c>
      <c r="F3569" s="11" t="s">
        <v>7</v>
      </c>
      <c r="G3569" s="12">
        <f t="shared" si="500"/>
        <v>43465</v>
      </c>
      <c r="H3569" s="13">
        <v>15</v>
      </c>
      <c r="I3569" s="65">
        <v>2.1252288523913503</v>
      </c>
      <c r="J3569" s="65">
        <v>29.345042908932953</v>
      </c>
      <c r="K3569" s="65">
        <f t="shared" si="494"/>
        <v>0</v>
      </c>
      <c r="L3569" s="65">
        <v>107.21308273650004</v>
      </c>
      <c r="M3569" s="63">
        <v>164.94320421</v>
      </c>
    </row>
    <row r="3570" spans="1:13" ht="15" customHeight="1">
      <c r="A3570" s="8">
        <v>42094</v>
      </c>
      <c r="B3570" s="9" t="s">
        <v>52</v>
      </c>
      <c r="C3570" s="10" t="s">
        <v>36</v>
      </c>
      <c r="D3570" s="10" t="s">
        <v>47</v>
      </c>
      <c r="E3570" s="11" t="s">
        <v>6</v>
      </c>
      <c r="F3570" s="11" t="s">
        <v>7</v>
      </c>
      <c r="G3570" s="12">
        <f t="shared" si="500"/>
        <v>43555</v>
      </c>
      <c r="H3570" s="13">
        <v>16</v>
      </c>
      <c r="I3570" s="65">
        <v>1.9914387093455113</v>
      </c>
      <c r="J3570" s="65">
        <v>27.353604199587441</v>
      </c>
      <c r="K3570" s="65">
        <f t="shared" si="494"/>
        <v>0</v>
      </c>
      <c r="L3570" s="65">
        <v>103.65281377750004</v>
      </c>
      <c r="M3570" s="63">
        <v>159.46586735000002</v>
      </c>
    </row>
    <row r="3571" spans="1:13" ht="15" customHeight="1">
      <c r="A3571" s="8">
        <v>42094</v>
      </c>
      <c r="B3571" s="9" t="s">
        <v>52</v>
      </c>
      <c r="C3571" s="10" t="s">
        <v>36</v>
      </c>
      <c r="D3571" s="10" t="s">
        <v>47</v>
      </c>
      <c r="E3571" s="11" t="s">
        <v>6</v>
      </c>
      <c r="F3571" s="11" t="s">
        <v>7</v>
      </c>
      <c r="G3571" s="12">
        <f t="shared" si="500"/>
        <v>43646</v>
      </c>
      <c r="H3571" s="13">
        <v>17</v>
      </c>
      <c r="I3571" s="65">
        <v>1.8568953819680991</v>
      </c>
      <c r="J3571" s="65">
        <v>25.49670881761935</v>
      </c>
      <c r="K3571" s="65">
        <f t="shared" si="494"/>
        <v>8.4376949871511897E-15</v>
      </c>
      <c r="L3571" s="65">
        <v>100.24617164250002</v>
      </c>
      <c r="M3571" s="63">
        <v>154.22487945000003</v>
      </c>
    </row>
    <row r="3572" spans="1:13" ht="15" customHeight="1">
      <c r="A3572" s="8">
        <v>42094</v>
      </c>
      <c r="B3572" s="9" t="s">
        <v>52</v>
      </c>
      <c r="C3572" s="10" t="s">
        <v>36</v>
      </c>
      <c r="D3572" s="10" t="s">
        <v>47</v>
      </c>
      <c r="E3572" s="11" t="s">
        <v>6</v>
      </c>
      <c r="F3572" s="11" t="s">
        <v>7</v>
      </c>
      <c r="G3572" s="12">
        <f t="shared" si="500"/>
        <v>43738</v>
      </c>
      <c r="H3572" s="13">
        <v>18</v>
      </c>
      <c r="I3572" s="65">
        <v>1.7564698006152919</v>
      </c>
      <c r="J3572" s="65">
        <v>23.740239017004058</v>
      </c>
      <c r="K3572" s="65">
        <f t="shared" si="494"/>
        <v>0</v>
      </c>
      <c r="L3572" s="65">
        <v>96.967666198000018</v>
      </c>
      <c r="M3572" s="63">
        <v>149.18102492000003</v>
      </c>
    </row>
    <row r="3573" spans="1:13" ht="15" customHeight="1">
      <c r="A3573" s="8">
        <v>42094</v>
      </c>
      <c r="B3573" s="9" t="s">
        <v>52</v>
      </c>
      <c r="C3573" s="10" t="s">
        <v>36</v>
      </c>
      <c r="D3573" s="10" t="s">
        <v>47</v>
      </c>
      <c r="E3573" s="11" t="s">
        <v>6</v>
      </c>
      <c r="F3573" s="11" t="s">
        <v>7</v>
      </c>
      <c r="G3573" s="12">
        <f t="shared" si="500"/>
        <v>43830</v>
      </c>
      <c r="H3573" s="13">
        <v>19</v>
      </c>
      <c r="I3573" s="65">
        <v>1.6709620995217758</v>
      </c>
      <c r="J3573" s="65">
        <v>22.069276917482281</v>
      </c>
      <c r="K3573" s="65">
        <f t="shared" si="494"/>
        <v>0</v>
      </c>
      <c r="L3573" s="65">
        <v>93.797427126000031</v>
      </c>
      <c r="M3573" s="63">
        <v>144.30373403999999</v>
      </c>
    </row>
    <row r="3574" spans="1:13" ht="15" customHeight="1">
      <c r="A3574" s="8">
        <v>42094</v>
      </c>
      <c r="B3574" s="9" t="s">
        <v>52</v>
      </c>
      <c r="C3574" s="10" t="s">
        <v>36</v>
      </c>
      <c r="D3574" s="10" t="s">
        <v>47</v>
      </c>
      <c r="E3574" s="11" t="s">
        <v>6</v>
      </c>
      <c r="F3574" s="11" t="s">
        <v>7</v>
      </c>
      <c r="G3574" s="12">
        <f t="shared" si="500"/>
        <v>43921</v>
      </c>
      <c r="H3574" s="13">
        <v>20</v>
      </c>
      <c r="I3574" s="65">
        <v>1.593555305779172</v>
      </c>
      <c r="J3574" s="65">
        <v>20.475721611703108</v>
      </c>
      <c r="K3574" s="65">
        <f t="shared" si="494"/>
        <v>0</v>
      </c>
      <c r="L3574" s="65">
        <v>90.720562192000031</v>
      </c>
      <c r="M3574" s="63">
        <v>139.57009568000001</v>
      </c>
    </row>
    <row r="3575" spans="1:13" ht="15" customHeight="1">
      <c r="A3575" s="8">
        <v>42094</v>
      </c>
      <c r="B3575" s="9" t="s">
        <v>52</v>
      </c>
      <c r="C3575" s="10" t="s">
        <v>36</v>
      </c>
      <c r="D3575" s="10" t="s">
        <v>47</v>
      </c>
      <c r="E3575" s="11" t="s">
        <v>6</v>
      </c>
      <c r="F3575" s="11" t="s">
        <v>7</v>
      </c>
      <c r="G3575" s="12">
        <f t="shared" si="500"/>
        <v>44012</v>
      </c>
      <c r="H3575" s="13">
        <v>21</v>
      </c>
      <c r="I3575" s="65">
        <v>1.5119051332695765</v>
      </c>
      <c r="J3575" s="65">
        <v>18.963816478433529</v>
      </c>
      <c r="K3575" s="65">
        <f t="shared" si="494"/>
        <v>-2.4424906541753444E-15</v>
      </c>
      <c r="L3575" s="65">
        <v>87.730124735500027</v>
      </c>
      <c r="M3575" s="63">
        <v>134.96942266999997</v>
      </c>
    </row>
    <row r="3576" spans="1:13" ht="15" customHeight="1">
      <c r="A3576" s="8">
        <f t="shared" ref="A3576:F3577" si="501">A3575</f>
        <v>42094</v>
      </c>
      <c r="B3576" s="9" t="str">
        <f t="shared" si="501"/>
        <v>Mid-Cycle 2015</v>
      </c>
      <c r="C3576" s="10" t="str">
        <f t="shared" si="501"/>
        <v>Adverse</v>
      </c>
      <c r="D3576" s="10" t="str">
        <f t="shared" si="501"/>
        <v>TDR</v>
      </c>
      <c r="E3576" s="11" t="str">
        <f t="shared" si="501"/>
        <v>Resi Real Estate</v>
      </c>
      <c r="F3576" s="11" t="str">
        <f t="shared" si="501"/>
        <v>First Lien Mortgages</v>
      </c>
      <c r="G3576" s="12">
        <f t="shared" si="500"/>
        <v>44104</v>
      </c>
      <c r="H3576" s="13">
        <v>22</v>
      </c>
      <c r="I3576" s="65">
        <v>1.3761447423370972</v>
      </c>
      <c r="J3576" s="65">
        <v>17.587671736096429</v>
      </c>
      <c r="K3576" s="65">
        <f t="shared" si="494"/>
        <v>-3.1086244689504383E-15</v>
      </c>
      <c r="L3576" s="65">
        <v>84.821973723499994</v>
      </c>
      <c r="M3576" s="63">
        <v>130.49534418999997</v>
      </c>
    </row>
    <row r="3577" spans="1:13" ht="15" customHeight="1">
      <c r="A3577" s="8">
        <f t="shared" si="501"/>
        <v>42094</v>
      </c>
      <c r="B3577" s="9" t="str">
        <f t="shared" si="501"/>
        <v>Mid-Cycle 2015</v>
      </c>
      <c r="C3577" s="10" t="str">
        <f t="shared" si="501"/>
        <v>Adverse</v>
      </c>
      <c r="D3577" s="10" t="str">
        <f t="shared" si="501"/>
        <v>TDR</v>
      </c>
      <c r="E3577" s="11" t="str">
        <f t="shared" si="501"/>
        <v>Resi Real Estate</v>
      </c>
      <c r="F3577" s="11" t="str">
        <f t="shared" si="501"/>
        <v>First Lien Mortgages</v>
      </c>
      <c r="G3577" s="12">
        <f t="shared" si="500"/>
        <v>44196</v>
      </c>
      <c r="H3577" s="13">
        <v>23</v>
      </c>
      <c r="I3577" s="65">
        <v>1.1821307773836756</v>
      </c>
      <c r="J3577" s="65">
        <v>16.405540958712756</v>
      </c>
      <c r="K3577" s="65">
        <f t="shared" si="494"/>
        <v>2.6645352591003757E-15</v>
      </c>
      <c r="L3577" s="65">
        <v>81.997821808500035</v>
      </c>
      <c r="M3577" s="63">
        <v>126.15049509000002</v>
      </c>
    </row>
    <row r="3578" spans="1:13" ht="15" customHeight="1">
      <c r="A3578" s="21">
        <f>A3579</f>
        <v>42094</v>
      </c>
      <c r="B3578" s="21" t="str">
        <f t="shared" ref="B3578:F3578" si="502">B3579</f>
        <v>Mid-Cycle 2015</v>
      </c>
      <c r="C3578" s="21" t="str">
        <f t="shared" si="502"/>
        <v>Adverse</v>
      </c>
      <c r="D3578" s="21" t="str">
        <f t="shared" si="502"/>
        <v>TDR</v>
      </c>
      <c r="E3578" s="21" t="str">
        <f t="shared" si="502"/>
        <v>Resi Real Estate</v>
      </c>
      <c r="F3578" s="21" t="str">
        <f t="shared" si="502"/>
        <v>First Lien HELOAN</v>
      </c>
      <c r="G3578" s="21">
        <f>A3578</f>
        <v>42094</v>
      </c>
      <c r="H3578" s="22">
        <v>0</v>
      </c>
      <c r="I3578" s="30">
        <v>0</v>
      </c>
      <c r="J3578" s="65">
        <v>62.51038621145733</v>
      </c>
      <c r="K3578" s="59">
        <v>0</v>
      </c>
      <c r="L3578" s="65">
        <v>176.34074041500006</v>
      </c>
      <c r="M3578" s="63">
        <v>352.68148083000011</v>
      </c>
    </row>
    <row r="3579" spans="1:13" ht="15" customHeight="1">
      <c r="A3579" s="8">
        <v>42094</v>
      </c>
      <c r="B3579" s="9" t="s">
        <v>52</v>
      </c>
      <c r="C3579" s="10" t="s">
        <v>36</v>
      </c>
      <c r="D3579" s="10" t="s">
        <v>47</v>
      </c>
      <c r="E3579" s="11" t="s">
        <v>6</v>
      </c>
      <c r="F3579" s="16" t="s">
        <v>8</v>
      </c>
      <c r="G3579" s="12">
        <f t="shared" ref="G3579:G3601" si="503">G3555</f>
        <v>42185</v>
      </c>
      <c r="H3579" s="13">
        <v>1</v>
      </c>
      <c r="I3579" s="65">
        <v>3.8257211500000015</v>
      </c>
      <c r="J3579" s="65">
        <v>59.990055995284223</v>
      </c>
      <c r="K3579" s="65">
        <f t="shared" si="494"/>
        <v>1.3053909338268941</v>
      </c>
      <c r="L3579" s="65">
        <v>178.34180308240008</v>
      </c>
      <c r="M3579" s="63">
        <v>336.49396808</v>
      </c>
    </row>
    <row r="3580" spans="1:13" ht="15" customHeight="1">
      <c r="A3580" s="8">
        <v>42094</v>
      </c>
      <c r="B3580" s="9" t="s">
        <v>52</v>
      </c>
      <c r="C3580" s="10" t="s">
        <v>36</v>
      </c>
      <c r="D3580" s="10" t="s">
        <v>47</v>
      </c>
      <c r="E3580" s="11" t="s">
        <v>6</v>
      </c>
      <c r="F3580" s="16" t="s">
        <v>8</v>
      </c>
      <c r="G3580" s="12">
        <f t="shared" si="503"/>
        <v>42277</v>
      </c>
      <c r="H3580" s="13">
        <v>2</v>
      </c>
      <c r="I3580" s="65">
        <v>3.3992301399999993</v>
      </c>
      <c r="J3580" s="65">
        <v>59.001596809907852</v>
      </c>
      <c r="K3580" s="65">
        <f t="shared" si="494"/>
        <v>2.4107709546236284</v>
      </c>
      <c r="L3580" s="65">
        <v>180.25274923040004</v>
      </c>
      <c r="M3580" s="63">
        <v>321.8799093400001</v>
      </c>
    </row>
    <row r="3581" spans="1:13" ht="15" customHeight="1">
      <c r="A3581" s="8">
        <v>42094</v>
      </c>
      <c r="B3581" s="9" t="s">
        <v>52</v>
      </c>
      <c r="C3581" s="10" t="s">
        <v>36</v>
      </c>
      <c r="D3581" s="10" t="s">
        <v>47</v>
      </c>
      <c r="E3581" s="11" t="s">
        <v>6</v>
      </c>
      <c r="F3581" s="16" t="s">
        <v>8</v>
      </c>
      <c r="G3581" s="12">
        <f t="shared" si="503"/>
        <v>42369</v>
      </c>
      <c r="H3581" s="13">
        <v>3</v>
      </c>
      <c r="I3581" s="65">
        <v>3.5833939712332588</v>
      </c>
      <c r="J3581" s="65">
        <v>58.65471694384852</v>
      </c>
      <c r="K3581" s="65">
        <f t="shared" si="494"/>
        <v>3.2365141051739266</v>
      </c>
      <c r="L3581" s="65">
        <v>181.86202681190005</v>
      </c>
      <c r="M3581" s="63">
        <v>308.24072341000004</v>
      </c>
    </row>
    <row r="3582" spans="1:13" ht="15" customHeight="1">
      <c r="A3582" s="8">
        <v>42094</v>
      </c>
      <c r="B3582" s="9" t="s">
        <v>52</v>
      </c>
      <c r="C3582" s="10" t="s">
        <v>36</v>
      </c>
      <c r="D3582" s="10" t="s">
        <v>47</v>
      </c>
      <c r="E3582" s="11" t="s">
        <v>6</v>
      </c>
      <c r="F3582" s="16" t="s">
        <v>8</v>
      </c>
      <c r="G3582" s="12">
        <f t="shared" si="503"/>
        <v>42460</v>
      </c>
      <c r="H3582" s="13">
        <v>4</v>
      </c>
      <c r="I3582" s="65">
        <v>3.734292026076643</v>
      </c>
      <c r="J3582" s="65">
        <v>58.595205663150004</v>
      </c>
      <c r="K3582" s="65">
        <f t="shared" si="494"/>
        <v>3.6747807453781274</v>
      </c>
      <c r="L3582" s="65">
        <v>183.1400980814</v>
      </c>
      <c r="M3582" s="63">
        <v>295.38725497000007</v>
      </c>
    </row>
    <row r="3583" spans="1:13" ht="15" customHeight="1">
      <c r="A3583" s="8">
        <v>42094</v>
      </c>
      <c r="B3583" s="9" t="s">
        <v>52</v>
      </c>
      <c r="C3583" s="10" t="s">
        <v>36</v>
      </c>
      <c r="D3583" s="10" t="s">
        <v>47</v>
      </c>
      <c r="E3583" s="11" t="s">
        <v>6</v>
      </c>
      <c r="F3583" s="16" t="s">
        <v>8</v>
      </c>
      <c r="G3583" s="12">
        <f t="shared" si="503"/>
        <v>42551</v>
      </c>
      <c r="H3583" s="13">
        <v>5</v>
      </c>
      <c r="I3583" s="65">
        <v>3.8118770922476464</v>
      </c>
      <c r="J3583" s="65">
        <v>58.480061721998545</v>
      </c>
      <c r="K3583" s="65">
        <f t="shared" si="494"/>
        <v>3.6967331510961876</v>
      </c>
      <c r="L3583" s="65">
        <v>184.11446827800006</v>
      </c>
      <c r="M3583" s="63">
        <v>283.25302812000001</v>
      </c>
    </row>
    <row r="3584" spans="1:13" ht="15" customHeight="1">
      <c r="A3584" s="8">
        <v>42094</v>
      </c>
      <c r="B3584" s="9" t="s">
        <v>52</v>
      </c>
      <c r="C3584" s="10" t="s">
        <v>36</v>
      </c>
      <c r="D3584" s="10" t="s">
        <v>47</v>
      </c>
      <c r="E3584" s="11" t="s">
        <v>6</v>
      </c>
      <c r="F3584" s="16" t="s">
        <v>8</v>
      </c>
      <c r="G3584" s="12">
        <f t="shared" si="503"/>
        <v>42643</v>
      </c>
      <c r="H3584" s="13">
        <v>6</v>
      </c>
      <c r="I3584" s="65">
        <v>3.7411745772208977</v>
      </c>
      <c r="J3584" s="65">
        <v>58.357108698044165</v>
      </c>
      <c r="K3584" s="65">
        <f t="shared" si="494"/>
        <v>3.6182215532665172</v>
      </c>
      <c r="L3584" s="65">
        <v>176.67520200200002</v>
      </c>
      <c r="M3584" s="63">
        <v>271.80800307999999</v>
      </c>
    </row>
    <row r="3585" spans="1:13" ht="15" customHeight="1">
      <c r="A3585" s="8">
        <v>42094</v>
      </c>
      <c r="B3585" s="9" t="s">
        <v>52</v>
      </c>
      <c r="C3585" s="10" t="s">
        <v>36</v>
      </c>
      <c r="D3585" s="10" t="s">
        <v>47</v>
      </c>
      <c r="E3585" s="11" t="s">
        <v>6</v>
      </c>
      <c r="F3585" s="16" t="s">
        <v>8</v>
      </c>
      <c r="G3585" s="12">
        <f t="shared" si="503"/>
        <v>42735</v>
      </c>
      <c r="H3585" s="13">
        <v>7</v>
      </c>
      <c r="I3585" s="65">
        <v>3.5090548023727344</v>
      </c>
      <c r="J3585" s="65">
        <v>58.361684047900894</v>
      </c>
      <c r="K3585" s="65">
        <f t="shared" si="494"/>
        <v>3.5136301522294637</v>
      </c>
      <c r="L3585" s="65">
        <v>169.62775902800004</v>
      </c>
      <c r="M3585" s="63">
        <v>260.96578311999997</v>
      </c>
    </row>
    <row r="3586" spans="1:13" ht="15" customHeight="1">
      <c r="A3586" s="8">
        <v>42094</v>
      </c>
      <c r="B3586" s="9" t="s">
        <v>52</v>
      </c>
      <c r="C3586" s="10" t="s">
        <v>36</v>
      </c>
      <c r="D3586" s="10" t="s">
        <v>47</v>
      </c>
      <c r="E3586" s="11" t="s">
        <v>6</v>
      </c>
      <c r="F3586" s="16" t="s">
        <v>8</v>
      </c>
      <c r="G3586" s="12">
        <f t="shared" si="503"/>
        <v>42825</v>
      </c>
      <c r="H3586" s="13">
        <v>8</v>
      </c>
      <c r="I3586" s="65">
        <v>3.2603402436273408</v>
      </c>
      <c r="J3586" s="65">
        <v>58.522056299881356</v>
      </c>
      <c r="K3586" s="65">
        <f t="shared" si="494"/>
        <v>3.4207124956078028</v>
      </c>
      <c r="L3586" s="65">
        <v>162.94876969800001</v>
      </c>
      <c r="M3586" s="63">
        <v>250.69041492000002</v>
      </c>
    </row>
    <row r="3587" spans="1:13" ht="15" customHeight="1">
      <c r="A3587" s="8">
        <v>42094</v>
      </c>
      <c r="B3587" s="9" t="s">
        <v>52</v>
      </c>
      <c r="C3587" s="10" t="s">
        <v>36</v>
      </c>
      <c r="D3587" s="10" t="s">
        <v>47</v>
      </c>
      <c r="E3587" s="11" t="s">
        <v>6</v>
      </c>
      <c r="F3587" s="16" t="s">
        <v>8</v>
      </c>
      <c r="G3587" s="12">
        <f t="shared" si="503"/>
        <v>42916</v>
      </c>
      <c r="H3587" s="13">
        <v>9</v>
      </c>
      <c r="I3587" s="65">
        <v>3.0348119158803413</v>
      </c>
      <c r="J3587" s="65">
        <v>58.813345396719747</v>
      </c>
      <c r="K3587" s="65">
        <f t="shared" si="494"/>
        <v>3.3261010127187318</v>
      </c>
      <c r="L3587" s="65">
        <v>156.59243066350001</v>
      </c>
      <c r="M3587" s="63">
        <v>240.91143178999999</v>
      </c>
    </row>
    <row r="3588" spans="1:13" ht="15" customHeight="1">
      <c r="A3588" s="8">
        <v>42094</v>
      </c>
      <c r="B3588" s="9" t="s">
        <v>52</v>
      </c>
      <c r="C3588" s="10" t="s">
        <v>36</v>
      </c>
      <c r="D3588" s="10" t="s">
        <v>47</v>
      </c>
      <c r="E3588" s="11" t="s">
        <v>6</v>
      </c>
      <c r="F3588" s="16" t="s">
        <v>8</v>
      </c>
      <c r="G3588" s="12">
        <f t="shared" si="503"/>
        <v>43008</v>
      </c>
      <c r="H3588" s="13">
        <v>10</v>
      </c>
      <c r="I3588" s="65">
        <v>2.8547234111105619</v>
      </c>
      <c r="J3588" s="65">
        <v>55.958621985609177</v>
      </c>
      <c r="K3588" s="65">
        <f t="shared" ref="K3588:K3651" si="504">J3588-J3587+I3588</f>
        <v>-7.5495165674510645E-15</v>
      </c>
      <c r="L3588" s="65">
        <v>150.51040299100003</v>
      </c>
      <c r="M3588" s="63">
        <v>231.55446614000005</v>
      </c>
    </row>
    <row r="3589" spans="1:13" ht="15" customHeight="1">
      <c r="A3589" s="8">
        <v>42094</v>
      </c>
      <c r="B3589" s="9" t="s">
        <v>52</v>
      </c>
      <c r="C3589" s="10" t="s">
        <v>36</v>
      </c>
      <c r="D3589" s="10" t="s">
        <v>47</v>
      </c>
      <c r="E3589" s="11" t="s">
        <v>6</v>
      </c>
      <c r="F3589" s="16" t="s">
        <v>8</v>
      </c>
      <c r="G3589" s="12">
        <f t="shared" si="503"/>
        <v>43100</v>
      </c>
      <c r="H3589" s="13">
        <v>11</v>
      </c>
      <c r="I3589" s="65">
        <v>2.7032133921643835</v>
      </c>
      <c r="J3589" s="65">
        <v>53.255408593444791</v>
      </c>
      <c r="K3589" s="65">
        <f t="shared" si="504"/>
        <v>0</v>
      </c>
      <c r="L3589" s="65">
        <v>144.69634095150002</v>
      </c>
      <c r="M3589" s="63">
        <v>222.60975531000003</v>
      </c>
    </row>
    <row r="3590" spans="1:13" ht="15" customHeight="1">
      <c r="A3590" s="8">
        <v>42094</v>
      </c>
      <c r="B3590" s="9" t="s">
        <v>52</v>
      </c>
      <c r="C3590" s="10" t="s">
        <v>36</v>
      </c>
      <c r="D3590" s="10" t="s">
        <v>47</v>
      </c>
      <c r="E3590" s="11" t="s">
        <v>6</v>
      </c>
      <c r="F3590" s="16" t="s">
        <v>8</v>
      </c>
      <c r="G3590" s="12">
        <f t="shared" si="503"/>
        <v>43190</v>
      </c>
      <c r="H3590" s="13">
        <v>12</v>
      </c>
      <c r="I3590" s="65">
        <v>2.5466638357050009</v>
      </c>
      <c r="J3590" s="65">
        <v>50.708744757739801</v>
      </c>
      <c r="K3590" s="65">
        <f t="shared" si="504"/>
        <v>1.0658141036401503E-14</v>
      </c>
      <c r="L3590" s="65">
        <v>139.10816303800001</v>
      </c>
      <c r="M3590" s="63">
        <v>214.01255852000003</v>
      </c>
    </row>
    <row r="3591" spans="1:13" ht="15" customHeight="1">
      <c r="A3591" s="8">
        <v>42094</v>
      </c>
      <c r="B3591" s="9" t="s">
        <v>52</v>
      </c>
      <c r="C3591" s="10" t="s">
        <v>36</v>
      </c>
      <c r="D3591" s="10" t="s">
        <v>47</v>
      </c>
      <c r="E3591" s="11" t="s">
        <v>6</v>
      </c>
      <c r="F3591" s="16" t="s">
        <v>8</v>
      </c>
      <c r="G3591" s="12">
        <f t="shared" si="503"/>
        <v>43281</v>
      </c>
      <c r="H3591" s="13">
        <v>13</v>
      </c>
      <c r="I3591" s="65">
        <v>2.4091306060539477</v>
      </c>
      <c r="J3591" s="65">
        <v>48.299614151685844</v>
      </c>
      <c r="K3591" s="65">
        <f t="shared" si="504"/>
        <v>-8.8817841970012523E-15</v>
      </c>
      <c r="L3591" s="65">
        <v>133.77246531350002</v>
      </c>
      <c r="M3591" s="63">
        <v>205.80379278999999</v>
      </c>
    </row>
    <row r="3592" spans="1:13" ht="15" customHeight="1">
      <c r="A3592" s="8">
        <v>42094</v>
      </c>
      <c r="B3592" s="9" t="s">
        <v>52</v>
      </c>
      <c r="C3592" s="10" t="s">
        <v>36</v>
      </c>
      <c r="D3592" s="10" t="s">
        <v>47</v>
      </c>
      <c r="E3592" s="11" t="s">
        <v>6</v>
      </c>
      <c r="F3592" s="16" t="s">
        <v>8</v>
      </c>
      <c r="G3592" s="12">
        <f t="shared" si="503"/>
        <v>43373</v>
      </c>
      <c r="H3592" s="13">
        <v>14</v>
      </c>
      <c r="I3592" s="65">
        <v>2.2836158245924185</v>
      </c>
      <c r="J3592" s="65">
        <v>46.015998327093428</v>
      </c>
      <c r="K3592" s="65">
        <f t="shared" si="504"/>
        <v>0</v>
      </c>
      <c r="L3592" s="65">
        <v>128.67736478350002</v>
      </c>
      <c r="M3592" s="63">
        <v>197.96517659000006</v>
      </c>
    </row>
    <row r="3593" spans="1:13" ht="15" customHeight="1">
      <c r="A3593" s="8">
        <v>42094</v>
      </c>
      <c r="B3593" s="9" t="s">
        <v>52</v>
      </c>
      <c r="C3593" s="10" t="s">
        <v>36</v>
      </c>
      <c r="D3593" s="10" t="s">
        <v>47</v>
      </c>
      <c r="E3593" s="11" t="s">
        <v>6</v>
      </c>
      <c r="F3593" s="16" t="s">
        <v>8</v>
      </c>
      <c r="G3593" s="12">
        <f t="shared" si="503"/>
        <v>43465</v>
      </c>
      <c r="H3593" s="13">
        <v>15</v>
      </c>
      <c r="I3593" s="65">
        <v>2.1664812808723584</v>
      </c>
      <c r="J3593" s="65">
        <v>43.849517046221067</v>
      </c>
      <c r="K3593" s="65">
        <f t="shared" si="504"/>
        <v>0</v>
      </c>
      <c r="L3593" s="65">
        <v>123.81104994700003</v>
      </c>
      <c r="M3593" s="63">
        <v>190.47853838000003</v>
      </c>
    </row>
    <row r="3594" spans="1:13" ht="15" customHeight="1">
      <c r="A3594" s="8">
        <v>42094</v>
      </c>
      <c r="B3594" s="9" t="s">
        <v>52</v>
      </c>
      <c r="C3594" s="10" t="s">
        <v>36</v>
      </c>
      <c r="D3594" s="10" t="s">
        <v>47</v>
      </c>
      <c r="E3594" s="11" t="s">
        <v>6</v>
      </c>
      <c r="F3594" s="16" t="s">
        <v>8</v>
      </c>
      <c r="G3594" s="12">
        <f t="shared" si="503"/>
        <v>43555</v>
      </c>
      <c r="H3594" s="13">
        <v>16</v>
      </c>
      <c r="I3594" s="65">
        <v>2.0497223644503642</v>
      </c>
      <c r="J3594" s="65">
        <v>41.799794681770706</v>
      </c>
      <c r="K3594" s="65">
        <f t="shared" si="504"/>
        <v>3.5527136788005009E-15</v>
      </c>
      <c r="L3594" s="65">
        <v>119.14488156350005</v>
      </c>
      <c r="M3594" s="63">
        <v>183.29981778999999</v>
      </c>
    </row>
    <row r="3595" spans="1:13" ht="15" customHeight="1">
      <c r="A3595" s="8">
        <v>42094</v>
      </c>
      <c r="B3595" s="9" t="s">
        <v>52</v>
      </c>
      <c r="C3595" s="10" t="s">
        <v>36</v>
      </c>
      <c r="D3595" s="10" t="s">
        <v>47</v>
      </c>
      <c r="E3595" s="11" t="s">
        <v>6</v>
      </c>
      <c r="F3595" s="16" t="s">
        <v>8</v>
      </c>
      <c r="G3595" s="12">
        <f t="shared" si="503"/>
        <v>43646</v>
      </c>
      <c r="H3595" s="13">
        <v>17</v>
      </c>
      <c r="I3595" s="65">
        <v>1.9249251735204376</v>
      </c>
      <c r="J3595" s="65">
        <v>39.874869508250264</v>
      </c>
      <c r="K3595" s="65">
        <f t="shared" si="504"/>
        <v>-4.8849813083506888E-15</v>
      </c>
      <c r="L3595" s="65">
        <v>114.66972884250005</v>
      </c>
      <c r="M3595" s="63">
        <v>176.41496745000001</v>
      </c>
    </row>
    <row r="3596" spans="1:13" ht="15" customHeight="1">
      <c r="A3596" s="8">
        <v>42094</v>
      </c>
      <c r="B3596" s="9" t="s">
        <v>52</v>
      </c>
      <c r="C3596" s="10" t="s">
        <v>36</v>
      </c>
      <c r="D3596" s="10" t="s">
        <v>47</v>
      </c>
      <c r="E3596" s="11" t="s">
        <v>6</v>
      </c>
      <c r="F3596" s="16" t="s">
        <v>8</v>
      </c>
      <c r="G3596" s="12">
        <f t="shared" si="503"/>
        <v>43738</v>
      </c>
      <c r="H3596" s="13">
        <v>18</v>
      </c>
      <c r="I3596" s="65">
        <v>1.8290083433701168</v>
      </c>
      <c r="J3596" s="65">
        <v>38.045861164880158</v>
      </c>
      <c r="K3596" s="65">
        <f t="shared" si="504"/>
        <v>1.1102230246251565E-14</v>
      </c>
      <c r="L3596" s="65">
        <v>110.36808963700003</v>
      </c>
      <c r="M3596" s="63">
        <v>169.79706098000003</v>
      </c>
    </row>
    <row r="3597" spans="1:13" ht="15" customHeight="1">
      <c r="A3597" s="8">
        <v>42094</v>
      </c>
      <c r="B3597" s="9" t="s">
        <v>52</v>
      </c>
      <c r="C3597" s="10" t="s">
        <v>36</v>
      </c>
      <c r="D3597" s="10" t="s">
        <v>47</v>
      </c>
      <c r="E3597" s="11" t="s">
        <v>6</v>
      </c>
      <c r="F3597" s="16" t="s">
        <v>8</v>
      </c>
      <c r="G3597" s="12">
        <f t="shared" si="503"/>
        <v>43830</v>
      </c>
      <c r="H3597" s="13">
        <v>19</v>
      </c>
      <c r="I3597" s="65">
        <v>1.7438665462063383</v>
      </c>
      <c r="J3597" s="65">
        <v>36.301994618673803</v>
      </c>
      <c r="K3597" s="65">
        <f t="shared" si="504"/>
        <v>-1.7097434579227411E-14</v>
      </c>
      <c r="L3597" s="65">
        <v>106.22702675650002</v>
      </c>
      <c r="M3597" s="63">
        <v>163.42619500999999</v>
      </c>
    </row>
    <row r="3598" spans="1:13" ht="15" customHeight="1">
      <c r="A3598" s="8">
        <v>42094</v>
      </c>
      <c r="B3598" s="9" t="s">
        <v>52</v>
      </c>
      <c r="C3598" s="10" t="s">
        <v>36</v>
      </c>
      <c r="D3598" s="10" t="s">
        <v>47</v>
      </c>
      <c r="E3598" s="11" t="s">
        <v>6</v>
      </c>
      <c r="F3598" s="16" t="s">
        <v>8</v>
      </c>
      <c r="G3598" s="12">
        <f t="shared" si="503"/>
        <v>43921</v>
      </c>
      <c r="H3598" s="13">
        <v>20</v>
      </c>
      <c r="I3598" s="65">
        <v>1.6619971448474982</v>
      </c>
      <c r="J3598" s="65">
        <v>34.639997473826313</v>
      </c>
      <c r="K3598" s="65">
        <f t="shared" si="504"/>
        <v>8.2156503822261584E-15</v>
      </c>
      <c r="L3598" s="65">
        <v>102.24448904150003</v>
      </c>
      <c r="M3598" s="63">
        <v>157.29921391000002</v>
      </c>
    </row>
    <row r="3599" spans="1:13" ht="15" customHeight="1">
      <c r="A3599" s="8">
        <v>42094</v>
      </c>
      <c r="B3599" s="9" t="s">
        <v>52</v>
      </c>
      <c r="C3599" s="10" t="s">
        <v>36</v>
      </c>
      <c r="D3599" s="10" t="s">
        <v>47</v>
      </c>
      <c r="E3599" s="11" t="s">
        <v>6</v>
      </c>
      <c r="F3599" s="16" t="s">
        <v>8</v>
      </c>
      <c r="G3599" s="12">
        <f t="shared" si="503"/>
        <v>44012</v>
      </c>
      <c r="H3599" s="13">
        <v>21</v>
      </c>
      <c r="I3599" s="65">
        <v>1.5721443917805871</v>
      </c>
      <c r="J3599" s="65">
        <v>33.067853082045715</v>
      </c>
      <c r="K3599" s="65">
        <f t="shared" si="504"/>
        <v>-9.9920072216264089E-15</v>
      </c>
      <c r="L3599" s="65">
        <v>98.447389599000033</v>
      </c>
      <c r="M3599" s="63">
        <v>151.45752246000001</v>
      </c>
    </row>
    <row r="3600" spans="1:13" ht="15" customHeight="1">
      <c r="A3600" s="8">
        <f t="shared" ref="A3600:F3601" si="505">A3599</f>
        <v>42094</v>
      </c>
      <c r="B3600" s="9" t="str">
        <f t="shared" si="505"/>
        <v>Mid-Cycle 2015</v>
      </c>
      <c r="C3600" s="10" t="str">
        <f t="shared" si="505"/>
        <v>Adverse</v>
      </c>
      <c r="D3600" s="10" t="str">
        <f t="shared" si="505"/>
        <v>TDR</v>
      </c>
      <c r="E3600" s="11" t="str">
        <f t="shared" si="505"/>
        <v>Resi Real Estate</v>
      </c>
      <c r="F3600" s="11" t="str">
        <f t="shared" si="505"/>
        <v>First Lien HELOAN</v>
      </c>
      <c r="G3600" s="12">
        <f t="shared" si="503"/>
        <v>44104</v>
      </c>
      <c r="H3600" s="13">
        <v>22</v>
      </c>
      <c r="I3600" s="65">
        <v>1.4209036017991143</v>
      </c>
      <c r="J3600" s="65">
        <v>31.646949480246608</v>
      </c>
      <c r="K3600" s="65">
        <f t="shared" si="504"/>
        <v>6.8833827526759706E-15</v>
      </c>
      <c r="L3600" s="65">
        <v>94.776409487500018</v>
      </c>
      <c r="M3600" s="63">
        <v>145.80986074999998</v>
      </c>
    </row>
    <row r="3601" spans="1:13" ht="15" customHeight="1">
      <c r="A3601" s="8">
        <f t="shared" si="505"/>
        <v>42094</v>
      </c>
      <c r="B3601" s="9" t="str">
        <f t="shared" si="505"/>
        <v>Mid-Cycle 2015</v>
      </c>
      <c r="C3601" s="10" t="str">
        <f t="shared" si="505"/>
        <v>Adverse</v>
      </c>
      <c r="D3601" s="10" t="str">
        <f t="shared" si="505"/>
        <v>TDR</v>
      </c>
      <c r="E3601" s="11" t="str">
        <f t="shared" si="505"/>
        <v>Resi Real Estate</v>
      </c>
      <c r="F3601" s="11" t="str">
        <f t="shared" si="505"/>
        <v>First Lien HELOAN</v>
      </c>
      <c r="G3601" s="12">
        <f t="shared" si="503"/>
        <v>44196</v>
      </c>
      <c r="H3601" s="13">
        <v>23</v>
      </c>
      <c r="I3601" s="65">
        <v>1.2036570287892794</v>
      </c>
      <c r="J3601" s="65">
        <v>30.443292451457328</v>
      </c>
      <c r="K3601" s="65">
        <f t="shared" si="504"/>
        <v>0</v>
      </c>
      <c r="L3601" s="65">
        <v>91.228264055500006</v>
      </c>
      <c r="M3601" s="63">
        <v>140.35117547000002</v>
      </c>
    </row>
    <row r="3602" spans="1:13" ht="15" customHeight="1">
      <c r="A3602" s="21">
        <f>A3603</f>
        <v>42094</v>
      </c>
      <c r="B3602" s="21" t="str">
        <f t="shared" ref="B3602:F3602" si="506">B3603</f>
        <v>Mid-Cycle 2015</v>
      </c>
      <c r="C3602" s="21" t="str">
        <f t="shared" si="506"/>
        <v>Adverse</v>
      </c>
      <c r="D3602" s="21" t="str">
        <f t="shared" si="506"/>
        <v>TDR</v>
      </c>
      <c r="E3602" s="21" t="str">
        <f t="shared" si="506"/>
        <v>Resi Real Estate</v>
      </c>
      <c r="F3602" s="21" t="str">
        <f t="shared" si="506"/>
        <v>Closed-End Junior Liens</v>
      </c>
      <c r="G3602" s="21">
        <f>A3602</f>
        <v>42094</v>
      </c>
      <c r="H3602" s="22">
        <v>0</v>
      </c>
      <c r="I3602" s="30">
        <v>0</v>
      </c>
      <c r="J3602" s="65">
        <v>52.389492578308072</v>
      </c>
      <c r="K3602" s="59">
        <v>0</v>
      </c>
      <c r="L3602" s="65">
        <v>83.697716209999996</v>
      </c>
      <c r="M3602" s="63">
        <v>167.39543241999999</v>
      </c>
    </row>
    <row r="3603" spans="1:13" ht="15" customHeight="1">
      <c r="A3603" s="8">
        <v>42094</v>
      </c>
      <c r="B3603" s="9" t="s">
        <v>52</v>
      </c>
      <c r="C3603" s="10" t="s">
        <v>36</v>
      </c>
      <c r="D3603" s="10" t="s">
        <v>47</v>
      </c>
      <c r="E3603" s="16" t="s">
        <v>6</v>
      </c>
      <c r="F3603" s="16" t="s">
        <v>9</v>
      </c>
      <c r="G3603" s="12">
        <f t="shared" ref="G3603:G3625" si="507">G3579</f>
        <v>42185</v>
      </c>
      <c r="H3603" s="13">
        <v>1</v>
      </c>
      <c r="I3603" s="65">
        <v>3.6851308199999995</v>
      </c>
      <c r="J3603" s="65">
        <v>50.071113702486826</v>
      </c>
      <c r="K3603" s="65">
        <f t="shared" si="504"/>
        <v>1.3667519441787537</v>
      </c>
      <c r="L3603" s="65">
        <v>88.094035605599998</v>
      </c>
      <c r="M3603" s="63">
        <v>166.21516152000004</v>
      </c>
    </row>
    <row r="3604" spans="1:13" ht="15" customHeight="1">
      <c r="A3604" s="8">
        <v>42094</v>
      </c>
      <c r="B3604" s="9" t="s">
        <v>52</v>
      </c>
      <c r="C3604" s="10" t="s">
        <v>36</v>
      </c>
      <c r="D3604" s="10" t="s">
        <v>47</v>
      </c>
      <c r="E3604" s="16" t="s">
        <v>6</v>
      </c>
      <c r="F3604" s="16" t="s">
        <v>9</v>
      </c>
      <c r="G3604" s="12">
        <f t="shared" si="507"/>
        <v>42277</v>
      </c>
      <c r="H3604" s="13">
        <v>2</v>
      </c>
      <c r="I3604" s="65">
        <v>3.3261519100000001</v>
      </c>
      <c r="J3604" s="65">
        <v>49.269053084849361</v>
      </c>
      <c r="K3604" s="65">
        <f t="shared" si="504"/>
        <v>2.5240912923625345</v>
      </c>
      <c r="L3604" s="65">
        <v>88.043860794400004</v>
      </c>
      <c r="M3604" s="63">
        <v>157.22117999000002</v>
      </c>
    </row>
    <row r="3605" spans="1:13" ht="15" customHeight="1">
      <c r="A3605" s="8">
        <v>42094</v>
      </c>
      <c r="B3605" s="9" t="s">
        <v>52</v>
      </c>
      <c r="C3605" s="10" t="s">
        <v>36</v>
      </c>
      <c r="D3605" s="10" t="s">
        <v>47</v>
      </c>
      <c r="E3605" s="16" t="s">
        <v>6</v>
      </c>
      <c r="F3605" s="16" t="s">
        <v>9</v>
      </c>
      <c r="G3605" s="12">
        <f t="shared" si="507"/>
        <v>42369</v>
      </c>
      <c r="H3605" s="13">
        <v>3</v>
      </c>
      <c r="I3605" s="65">
        <v>3.586103381429675</v>
      </c>
      <c r="J3605" s="65">
        <v>49.0715989049584</v>
      </c>
      <c r="K3605" s="65">
        <f t="shared" si="504"/>
        <v>3.3886492015387137</v>
      </c>
      <c r="L3605" s="65">
        <v>87.813966390300024</v>
      </c>
      <c r="M3605" s="63">
        <v>148.83723116999997</v>
      </c>
    </row>
    <row r="3606" spans="1:13" ht="15" customHeight="1">
      <c r="A3606" s="8">
        <v>42094</v>
      </c>
      <c r="B3606" s="9" t="s">
        <v>52</v>
      </c>
      <c r="C3606" s="10" t="s">
        <v>36</v>
      </c>
      <c r="D3606" s="10" t="s">
        <v>47</v>
      </c>
      <c r="E3606" s="16" t="s">
        <v>6</v>
      </c>
      <c r="F3606" s="16" t="s">
        <v>9</v>
      </c>
      <c r="G3606" s="12">
        <f t="shared" si="507"/>
        <v>42460</v>
      </c>
      <c r="H3606" s="13">
        <v>4</v>
      </c>
      <c r="I3606" s="65">
        <v>3.7721101343257</v>
      </c>
      <c r="J3606" s="65">
        <v>49.147005708299893</v>
      </c>
      <c r="K3606" s="65">
        <f t="shared" si="504"/>
        <v>3.8475169376671938</v>
      </c>
      <c r="L3606" s="65">
        <v>87.368033032200017</v>
      </c>
      <c r="M3606" s="63">
        <v>140.91618230999998</v>
      </c>
    </row>
    <row r="3607" spans="1:13" ht="15" customHeight="1">
      <c r="A3607" s="8">
        <v>42094</v>
      </c>
      <c r="B3607" s="9" t="s">
        <v>52</v>
      </c>
      <c r="C3607" s="10" t="s">
        <v>36</v>
      </c>
      <c r="D3607" s="10" t="s">
        <v>47</v>
      </c>
      <c r="E3607" s="16" t="s">
        <v>6</v>
      </c>
      <c r="F3607" s="16" t="s">
        <v>9</v>
      </c>
      <c r="G3607" s="12">
        <f t="shared" si="507"/>
        <v>42551</v>
      </c>
      <c r="H3607" s="13">
        <v>5</v>
      </c>
      <c r="I3607" s="65">
        <v>3.8413856338724104</v>
      </c>
      <c r="J3607" s="65">
        <v>49.176121309301806</v>
      </c>
      <c r="K3607" s="65">
        <f t="shared" si="504"/>
        <v>3.8705012348743226</v>
      </c>
      <c r="L3607" s="65">
        <v>86.86337390250003</v>
      </c>
      <c r="M3607" s="63">
        <v>133.63595985000001</v>
      </c>
    </row>
    <row r="3608" spans="1:13" ht="15" customHeight="1">
      <c r="A3608" s="8">
        <v>42094</v>
      </c>
      <c r="B3608" s="9" t="s">
        <v>52</v>
      </c>
      <c r="C3608" s="10" t="s">
        <v>36</v>
      </c>
      <c r="D3608" s="10" t="s">
        <v>47</v>
      </c>
      <c r="E3608" s="16" t="s">
        <v>6</v>
      </c>
      <c r="F3608" s="16" t="s">
        <v>9</v>
      </c>
      <c r="G3608" s="12">
        <f t="shared" si="507"/>
        <v>42643</v>
      </c>
      <c r="H3608" s="13">
        <v>6</v>
      </c>
      <c r="I3608" s="65">
        <v>3.7549697681257963</v>
      </c>
      <c r="J3608" s="65">
        <v>49.209450673834297</v>
      </c>
      <c r="K3608" s="65">
        <f t="shared" si="504"/>
        <v>3.7882991326582878</v>
      </c>
      <c r="L3608" s="65">
        <v>82.410350704500019</v>
      </c>
      <c r="M3608" s="63">
        <v>126.78515493000002</v>
      </c>
    </row>
    <row r="3609" spans="1:13" ht="15" customHeight="1">
      <c r="A3609" s="8">
        <v>42094</v>
      </c>
      <c r="B3609" s="9" t="s">
        <v>52</v>
      </c>
      <c r="C3609" s="10" t="s">
        <v>36</v>
      </c>
      <c r="D3609" s="10" t="s">
        <v>47</v>
      </c>
      <c r="E3609" s="16" t="s">
        <v>6</v>
      </c>
      <c r="F3609" s="16" t="s">
        <v>9</v>
      </c>
      <c r="G3609" s="12">
        <f t="shared" si="507"/>
        <v>42735</v>
      </c>
      <c r="H3609" s="13">
        <v>7</v>
      </c>
      <c r="I3609" s="65">
        <v>3.4978151673926758</v>
      </c>
      <c r="J3609" s="65">
        <v>49.390426830360433</v>
      </c>
      <c r="K3609" s="65">
        <f t="shared" si="504"/>
        <v>3.6787913239188113</v>
      </c>
      <c r="L3609" s="65">
        <v>78.23625050150001</v>
      </c>
      <c r="M3609" s="63">
        <v>120.36346231</v>
      </c>
    </row>
    <row r="3610" spans="1:13" ht="15" customHeight="1">
      <c r="A3610" s="8">
        <v>42094</v>
      </c>
      <c r="B3610" s="9" t="s">
        <v>52</v>
      </c>
      <c r="C3610" s="10" t="s">
        <v>36</v>
      </c>
      <c r="D3610" s="10" t="s">
        <v>47</v>
      </c>
      <c r="E3610" s="16" t="s">
        <v>6</v>
      </c>
      <c r="F3610" s="16" t="s">
        <v>9</v>
      </c>
      <c r="G3610" s="12">
        <f t="shared" si="507"/>
        <v>42825</v>
      </c>
      <c r="H3610" s="13">
        <v>8</v>
      </c>
      <c r="I3610" s="65">
        <v>3.224180632157037</v>
      </c>
      <c r="J3610" s="65">
        <v>49.747752192076398</v>
      </c>
      <c r="K3610" s="65">
        <f t="shared" si="504"/>
        <v>3.5815059938730021</v>
      </c>
      <c r="L3610" s="65">
        <v>74.335187329000007</v>
      </c>
      <c r="M3610" s="63">
        <v>114.36182665999999</v>
      </c>
    </row>
    <row r="3611" spans="1:13" ht="15" customHeight="1">
      <c r="A3611" s="8">
        <v>42094</v>
      </c>
      <c r="B3611" s="9" t="s">
        <v>52</v>
      </c>
      <c r="C3611" s="10" t="s">
        <v>36</v>
      </c>
      <c r="D3611" s="10" t="s">
        <v>47</v>
      </c>
      <c r="E3611" s="16" t="s">
        <v>6</v>
      </c>
      <c r="F3611" s="16" t="s">
        <v>9</v>
      </c>
      <c r="G3611" s="12">
        <f t="shared" si="507"/>
        <v>42916</v>
      </c>
      <c r="H3611" s="13">
        <v>9</v>
      </c>
      <c r="I3611" s="65">
        <v>2.9753431470739118</v>
      </c>
      <c r="J3611" s="65">
        <v>50.254856262818883</v>
      </c>
      <c r="K3611" s="65">
        <f t="shared" si="504"/>
        <v>3.4824472178163974</v>
      </c>
      <c r="L3611" s="65">
        <v>70.698509836500008</v>
      </c>
      <c r="M3611" s="63">
        <v>108.76693821000001</v>
      </c>
    </row>
    <row r="3612" spans="1:13" ht="15" customHeight="1">
      <c r="A3612" s="8">
        <v>42094</v>
      </c>
      <c r="B3612" s="9" t="s">
        <v>52</v>
      </c>
      <c r="C3612" s="10" t="s">
        <v>36</v>
      </c>
      <c r="D3612" s="10" t="s">
        <v>47</v>
      </c>
      <c r="E3612" s="16" t="s">
        <v>6</v>
      </c>
      <c r="F3612" s="16" t="s">
        <v>9</v>
      </c>
      <c r="G3612" s="12">
        <f t="shared" si="507"/>
        <v>43008</v>
      </c>
      <c r="H3612" s="13">
        <v>10</v>
      </c>
      <c r="I3612" s="65">
        <v>2.7654586553953648</v>
      </c>
      <c r="J3612" s="65">
        <v>47.489397607423506</v>
      </c>
      <c r="K3612" s="65">
        <f t="shared" si="504"/>
        <v>-1.2878587085651816E-14</v>
      </c>
      <c r="L3612" s="65">
        <v>67.311737584000028</v>
      </c>
      <c r="M3612" s="63">
        <v>103.55651936</v>
      </c>
    </row>
    <row r="3613" spans="1:13" ht="15" customHeight="1">
      <c r="A3613" s="8">
        <v>42094</v>
      </c>
      <c r="B3613" s="9" t="s">
        <v>52</v>
      </c>
      <c r="C3613" s="10" t="s">
        <v>36</v>
      </c>
      <c r="D3613" s="10" t="s">
        <v>47</v>
      </c>
      <c r="E3613" s="16" t="s">
        <v>6</v>
      </c>
      <c r="F3613" s="16" t="s">
        <v>9</v>
      </c>
      <c r="G3613" s="12">
        <f t="shared" si="507"/>
        <v>43100</v>
      </c>
      <c r="H3613" s="13">
        <v>11</v>
      </c>
      <c r="I3613" s="65">
        <v>2.5840765267552004</v>
      </c>
      <c r="J3613" s="65">
        <v>44.905321080668315</v>
      </c>
      <c r="K3613" s="65">
        <f t="shared" si="504"/>
        <v>1.021405182655144E-14</v>
      </c>
      <c r="L3613" s="65">
        <v>64.145182530000028</v>
      </c>
      <c r="M3613" s="63">
        <v>98.684896200000011</v>
      </c>
    </row>
    <row r="3614" spans="1:13" ht="15" customHeight="1">
      <c r="A3614" s="8">
        <v>42094</v>
      </c>
      <c r="B3614" s="9" t="s">
        <v>52</v>
      </c>
      <c r="C3614" s="10" t="s">
        <v>36</v>
      </c>
      <c r="D3614" s="10" t="s">
        <v>47</v>
      </c>
      <c r="E3614" s="16" t="s">
        <v>6</v>
      </c>
      <c r="F3614" s="16" t="s">
        <v>9</v>
      </c>
      <c r="G3614" s="12">
        <f t="shared" si="507"/>
        <v>43190</v>
      </c>
      <c r="H3614" s="13">
        <v>12</v>
      </c>
      <c r="I3614" s="65">
        <v>2.4108004228424993</v>
      </c>
      <c r="J3614" s="65">
        <v>42.494520657825802</v>
      </c>
      <c r="K3614" s="65">
        <f t="shared" si="504"/>
        <v>-1.3766765505351941E-14</v>
      </c>
      <c r="L3614" s="65">
        <v>61.178697450000001</v>
      </c>
      <c r="M3614" s="63">
        <v>94.12107300000001</v>
      </c>
    </row>
    <row r="3615" spans="1:13" ht="15" customHeight="1">
      <c r="A3615" s="8">
        <v>42094</v>
      </c>
      <c r="B3615" s="9" t="s">
        <v>52</v>
      </c>
      <c r="C3615" s="10" t="s">
        <v>36</v>
      </c>
      <c r="D3615" s="10" t="s">
        <v>47</v>
      </c>
      <c r="E3615" s="16" t="s">
        <v>6</v>
      </c>
      <c r="F3615" s="16" t="s">
        <v>9</v>
      </c>
      <c r="G3615" s="12">
        <f t="shared" si="507"/>
        <v>43281</v>
      </c>
      <c r="H3615" s="13">
        <v>13</v>
      </c>
      <c r="I3615" s="65">
        <v>2.2690788722036448</v>
      </c>
      <c r="J3615" s="65">
        <v>40.225441785622174</v>
      </c>
      <c r="K3615" s="65">
        <f t="shared" si="504"/>
        <v>1.5987211554602254E-14</v>
      </c>
      <c r="L3615" s="65">
        <v>58.37568717500001</v>
      </c>
      <c r="M3615" s="63">
        <v>89.808749500000005</v>
      </c>
    </row>
    <row r="3616" spans="1:13" ht="15" customHeight="1">
      <c r="A3616" s="8">
        <v>42094</v>
      </c>
      <c r="B3616" s="9" t="s">
        <v>52</v>
      </c>
      <c r="C3616" s="10" t="s">
        <v>36</v>
      </c>
      <c r="D3616" s="10" t="s">
        <v>47</v>
      </c>
      <c r="E3616" s="16" t="s">
        <v>6</v>
      </c>
      <c r="F3616" s="16" t="s">
        <v>9</v>
      </c>
      <c r="G3616" s="12">
        <f t="shared" si="507"/>
        <v>43373</v>
      </c>
      <c r="H3616" s="13">
        <v>14</v>
      </c>
      <c r="I3616" s="65">
        <v>2.1490389862379029</v>
      </c>
      <c r="J3616" s="65">
        <v>38.076402799384269</v>
      </c>
      <c r="K3616" s="65">
        <f t="shared" si="504"/>
        <v>0</v>
      </c>
      <c r="L3616" s="65">
        <v>55.725268462500011</v>
      </c>
      <c r="M3616" s="63">
        <v>85.731182250000003</v>
      </c>
    </row>
    <row r="3617" spans="1:13" ht="15" customHeight="1">
      <c r="A3617" s="8">
        <v>42094</v>
      </c>
      <c r="B3617" s="9" t="s">
        <v>52</v>
      </c>
      <c r="C3617" s="10" t="s">
        <v>36</v>
      </c>
      <c r="D3617" s="10" t="s">
        <v>47</v>
      </c>
      <c r="E3617" s="16" t="s">
        <v>6</v>
      </c>
      <c r="F3617" s="16" t="s">
        <v>9</v>
      </c>
      <c r="G3617" s="12">
        <f t="shared" si="507"/>
        <v>43465</v>
      </c>
      <c r="H3617" s="13">
        <v>15</v>
      </c>
      <c r="I3617" s="65">
        <v>2.0402714284851751</v>
      </c>
      <c r="J3617" s="65">
        <v>36.036131370899092</v>
      </c>
      <c r="K3617" s="65">
        <f t="shared" si="504"/>
        <v>0</v>
      </c>
      <c r="L3617" s="65">
        <v>53.187372108000012</v>
      </c>
      <c r="M3617" s="63">
        <v>81.826726320000006</v>
      </c>
    </row>
    <row r="3618" spans="1:13" ht="15" customHeight="1">
      <c r="A3618" s="8">
        <v>42094</v>
      </c>
      <c r="B3618" s="9" t="s">
        <v>52</v>
      </c>
      <c r="C3618" s="10" t="s">
        <v>36</v>
      </c>
      <c r="D3618" s="10" t="s">
        <v>47</v>
      </c>
      <c r="E3618" s="16" t="s">
        <v>6</v>
      </c>
      <c r="F3618" s="16" t="s">
        <v>9</v>
      </c>
      <c r="G3618" s="12">
        <f t="shared" si="507"/>
        <v>43555</v>
      </c>
      <c r="H3618" s="13">
        <v>16</v>
      </c>
      <c r="I3618" s="65">
        <v>1.9328308599355593</v>
      </c>
      <c r="J3618" s="65">
        <v>34.103300510963528</v>
      </c>
      <c r="K3618" s="65">
        <f t="shared" si="504"/>
        <v>-4.4408920985006262E-15</v>
      </c>
      <c r="L3618" s="65">
        <v>50.761837555000007</v>
      </c>
      <c r="M3618" s="63">
        <v>78.095134700000031</v>
      </c>
    </row>
    <row r="3619" spans="1:13" ht="15" customHeight="1">
      <c r="A3619" s="8">
        <v>42094</v>
      </c>
      <c r="B3619" s="9" t="s">
        <v>52</v>
      </c>
      <c r="C3619" s="10" t="s">
        <v>36</v>
      </c>
      <c r="D3619" s="10" t="s">
        <v>47</v>
      </c>
      <c r="E3619" s="16" t="s">
        <v>6</v>
      </c>
      <c r="F3619" s="16" t="s">
        <v>9</v>
      </c>
      <c r="G3619" s="12">
        <f t="shared" si="507"/>
        <v>43646</v>
      </c>
      <c r="H3619" s="13">
        <v>17</v>
      </c>
      <c r="I3619" s="65">
        <v>1.8169808660403086</v>
      </c>
      <c r="J3619" s="65">
        <v>32.286319644923218</v>
      </c>
      <c r="K3619" s="65">
        <f t="shared" si="504"/>
        <v>-1.9984014443252818E-15</v>
      </c>
      <c r="L3619" s="65">
        <v>48.408628157500011</v>
      </c>
      <c r="M3619" s="63">
        <v>74.474812549999996</v>
      </c>
    </row>
    <row r="3620" spans="1:13" ht="15" customHeight="1">
      <c r="A3620" s="8">
        <v>42094</v>
      </c>
      <c r="B3620" s="9" t="s">
        <v>52</v>
      </c>
      <c r="C3620" s="10" t="s">
        <v>36</v>
      </c>
      <c r="D3620" s="10" t="s">
        <v>47</v>
      </c>
      <c r="E3620" s="16" t="s">
        <v>6</v>
      </c>
      <c r="F3620" s="16" t="s">
        <v>9</v>
      </c>
      <c r="G3620" s="12">
        <f t="shared" si="507"/>
        <v>43738</v>
      </c>
      <c r="H3620" s="13">
        <v>18</v>
      </c>
      <c r="I3620" s="65">
        <v>1.7261191239593587</v>
      </c>
      <c r="J3620" s="65">
        <v>30.560200520963864</v>
      </c>
      <c r="K3620" s="65">
        <f t="shared" si="504"/>
        <v>5.1070259132757201E-15</v>
      </c>
      <c r="L3620" s="65">
        <v>46.164673854000014</v>
      </c>
      <c r="M3620" s="63">
        <v>71.022575160000002</v>
      </c>
    </row>
    <row r="3621" spans="1:13" ht="15" customHeight="1">
      <c r="A3621" s="8">
        <v>42094</v>
      </c>
      <c r="B3621" s="9" t="s">
        <v>52</v>
      </c>
      <c r="C3621" s="10" t="s">
        <v>36</v>
      </c>
      <c r="D3621" s="10" t="s">
        <v>47</v>
      </c>
      <c r="E3621" s="16" t="s">
        <v>6</v>
      </c>
      <c r="F3621" s="16" t="s">
        <v>9</v>
      </c>
      <c r="G3621" s="12">
        <f t="shared" si="507"/>
        <v>43830</v>
      </c>
      <c r="H3621" s="13">
        <v>19</v>
      </c>
      <c r="I3621" s="65">
        <v>1.6433549201833939</v>
      </c>
      <c r="J3621" s="65">
        <v>28.916845600780476</v>
      </c>
      <c r="K3621" s="65">
        <f t="shared" si="504"/>
        <v>6.2172489379008766E-15</v>
      </c>
      <c r="L3621" s="65">
        <v>44.024874666500004</v>
      </c>
      <c r="M3621" s="63">
        <v>67.730576409999983</v>
      </c>
    </row>
    <row r="3622" spans="1:13" ht="15" customHeight="1">
      <c r="A3622" s="8">
        <v>42094</v>
      </c>
      <c r="B3622" s="9" t="s">
        <v>52</v>
      </c>
      <c r="C3622" s="10" t="s">
        <v>36</v>
      </c>
      <c r="D3622" s="10" t="s">
        <v>47</v>
      </c>
      <c r="E3622" s="16" t="s">
        <v>6</v>
      </c>
      <c r="F3622" s="16" t="s">
        <v>9</v>
      </c>
      <c r="G3622" s="12">
        <f t="shared" si="507"/>
        <v>43921</v>
      </c>
      <c r="H3622" s="13">
        <v>20</v>
      </c>
      <c r="I3622" s="65">
        <v>1.5626169457046395</v>
      </c>
      <c r="J3622" s="65">
        <v>27.354228655075833</v>
      </c>
      <c r="K3622" s="65">
        <f t="shared" si="504"/>
        <v>-4.2188474935755949E-15</v>
      </c>
      <c r="L3622" s="65">
        <v>41.978397675500013</v>
      </c>
      <c r="M3622" s="63">
        <v>64.58215027</v>
      </c>
    </row>
    <row r="3623" spans="1:13" ht="15" customHeight="1">
      <c r="A3623" s="8">
        <v>42094</v>
      </c>
      <c r="B3623" s="9" t="s">
        <v>52</v>
      </c>
      <c r="C3623" s="10" t="s">
        <v>36</v>
      </c>
      <c r="D3623" s="10" t="s">
        <v>47</v>
      </c>
      <c r="E3623" s="16" t="s">
        <v>6</v>
      </c>
      <c r="F3623" s="16" t="s">
        <v>9</v>
      </c>
      <c r="G3623" s="12">
        <f t="shared" si="507"/>
        <v>44012</v>
      </c>
      <c r="H3623" s="13">
        <v>21</v>
      </c>
      <c r="I3623" s="65">
        <v>1.4723774888928041</v>
      </c>
      <c r="J3623" s="65">
        <v>25.881851166183026</v>
      </c>
      <c r="K3623" s="65">
        <f t="shared" si="504"/>
        <v>-2.886579864025407E-15</v>
      </c>
      <c r="L3623" s="65">
        <v>40.018760788500003</v>
      </c>
      <c r="M3623" s="63">
        <v>61.567324290000002</v>
      </c>
    </row>
    <row r="3624" spans="1:13" ht="15" customHeight="1">
      <c r="A3624" s="8">
        <f t="shared" ref="A3624:F3625" si="508">A3623</f>
        <v>42094</v>
      </c>
      <c r="B3624" s="9" t="str">
        <f t="shared" si="508"/>
        <v>Mid-Cycle 2015</v>
      </c>
      <c r="C3624" s="10" t="str">
        <f t="shared" si="508"/>
        <v>Adverse</v>
      </c>
      <c r="D3624" s="10" t="str">
        <f t="shared" si="508"/>
        <v>TDR</v>
      </c>
      <c r="E3624" s="11" t="str">
        <f t="shared" si="508"/>
        <v>Resi Real Estate</v>
      </c>
      <c r="F3624" s="11" t="str">
        <f t="shared" si="508"/>
        <v>Closed-End Junior Liens</v>
      </c>
      <c r="G3624" s="12">
        <f t="shared" si="507"/>
        <v>44104</v>
      </c>
      <c r="H3624" s="13">
        <v>22</v>
      </c>
      <c r="I3624" s="65">
        <v>1.3176815011254499</v>
      </c>
      <c r="J3624" s="65">
        <v>24.56416966505758</v>
      </c>
      <c r="K3624" s="65">
        <f t="shared" si="504"/>
        <v>4.4408920985006262E-15</v>
      </c>
      <c r="L3624" s="65">
        <v>38.191961262000014</v>
      </c>
      <c r="M3624" s="63">
        <v>58.75686348</v>
      </c>
    </row>
    <row r="3625" spans="1:13" ht="15" customHeight="1">
      <c r="A3625" s="8">
        <f t="shared" si="508"/>
        <v>42094</v>
      </c>
      <c r="B3625" s="9" t="str">
        <f t="shared" si="508"/>
        <v>Mid-Cycle 2015</v>
      </c>
      <c r="C3625" s="10" t="str">
        <f t="shared" si="508"/>
        <v>Adverse</v>
      </c>
      <c r="D3625" s="10" t="str">
        <f t="shared" si="508"/>
        <v>TDR</v>
      </c>
      <c r="E3625" s="11" t="str">
        <f t="shared" si="508"/>
        <v>Resi Real Estate</v>
      </c>
      <c r="F3625" s="11" t="str">
        <f t="shared" si="508"/>
        <v>Closed-End Junior Liens</v>
      </c>
      <c r="G3625" s="12">
        <f t="shared" si="507"/>
        <v>44196</v>
      </c>
      <c r="H3625" s="13">
        <v>23</v>
      </c>
      <c r="I3625" s="65">
        <v>1.0939076867494963</v>
      </c>
      <c r="J3625" s="65">
        <v>23.470261978308084</v>
      </c>
      <c r="K3625" s="65">
        <f t="shared" si="504"/>
        <v>0</v>
      </c>
      <c r="L3625" s="65">
        <v>36.31355603850001</v>
      </c>
      <c r="M3625" s="63">
        <v>55.867009290000006</v>
      </c>
    </row>
    <row r="3626" spans="1:13" ht="15" customHeight="1">
      <c r="A3626" s="21">
        <f>A3627</f>
        <v>42094</v>
      </c>
      <c r="B3626" s="21" t="str">
        <f t="shared" ref="B3626:F3626" si="509">B3627</f>
        <v>Mid-Cycle 2015</v>
      </c>
      <c r="C3626" s="21" t="str">
        <f t="shared" si="509"/>
        <v>Adverse</v>
      </c>
      <c r="D3626" s="21" t="str">
        <f t="shared" si="509"/>
        <v>TDR</v>
      </c>
      <c r="E3626" s="21" t="str">
        <f t="shared" si="509"/>
        <v>Resi Real Estate</v>
      </c>
      <c r="F3626" s="21" t="str">
        <f t="shared" si="509"/>
        <v>HELOCs</v>
      </c>
      <c r="G3626" s="21">
        <f>A3626</f>
        <v>42094</v>
      </c>
      <c r="H3626" s="22">
        <v>0</v>
      </c>
      <c r="I3626" s="30">
        <v>0</v>
      </c>
      <c r="J3626" s="65">
        <v>104.81459576762495</v>
      </c>
      <c r="K3626" s="59">
        <v>0</v>
      </c>
      <c r="L3626" s="65">
        <v>304.82133367</v>
      </c>
      <c r="M3626" s="63">
        <v>609.64266734</v>
      </c>
    </row>
    <row r="3627" spans="1:13" ht="15" customHeight="1">
      <c r="A3627" s="8">
        <v>42094</v>
      </c>
      <c r="B3627" s="9" t="s">
        <v>52</v>
      </c>
      <c r="C3627" s="10" t="s">
        <v>36</v>
      </c>
      <c r="D3627" s="10" t="s">
        <v>47</v>
      </c>
      <c r="E3627" s="16" t="s">
        <v>6</v>
      </c>
      <c r="F3627" s="16" t="s">
        <v>10</v>
      </c>
      <c r="G3627" s="12">
        <f t="shared" ref="G3627:G3649" si="510">G3603</f>
        <v>42185</v>
      </c>
      <c r="H3627" s="13">
        <v>1</v>
      </c>
      <c r="I3627" s="65">
        <v>8.8547888000000015</v>
      </c>
      <c r="J3627" s="65">
        <v>100.58509602045605</v>
      </c>
      <c r="K3627" s="65">
        <f t="shared" si="504"/>
        <v>4.6252890528310999</v>
      </c>
      <c r="L3627" s="65">
        <v>303.1248067651</v>
      </c>
      <c r="M3627" s="63">
        <v>571.93359766999993</v>
      </c>
    </row>
    <row r="3628" spans="1:13" ht="15" customHeight="1">
      <c r="A3628" s="8">
        <v>42094</v>
      </c>
      <c r="B3628" s="9" t="s">
        <v>52</v>
      </c>
      <c r="C3628" s="10" t="s">
        <v>36</v>
      </c>
      <c r="D3628" s="10" t="s">
        <v>47</v>
      </c>
      <c r="E3628" s="16" t="s">
        <v>6</v>
      </c>
      <c r="F3628" s="16" t="s">
        <v>10</v>
      </c>
      <c r="G3628" s="12">
        <f t="shared" si="510"/>
        <v>42277</v>
      </c>
      <c r="H3628" s="13">
        <v>2</v>
      </c>
      <c r="I3628" s="65">
        <v>8.1753010499999998</v>
      </c>
      <c r="J3628" s="65">
        <v>100.95169013485311</v>
      </c>
      <c r="K3628" s="65">
        <f t="shared" si="504"/>
        <v>8.5418951643970598</v>
      </c>
      <c r="L3628" s="65">
        <v>306.06188519760002</v>
      </c>
      <c r="M3628" s="63">
        <v>546.53908071000001</v>
      </c>
    </row>
    <row r="3629" spans="1:13" ht="15" customHeight="1">
      <c r="A3629" s="8">
        <v>42094</v>
      </c>
      <c r="B3629" s="9" t="s">
        <v>52</v>
      </c>
      <c r="C3629" s="10" t="s">
        <v>36</v>
      </c>
      <c r="D3629" s="10" t="s">
        <v>47</v>
      </c>
      <c r="E3629" s="16" t="s">
        <v>6</v>
      </c>
      <c r="F3629" s="16" t="s">
        <v>10</v>
      </c>
      <c r="G3629" s="12">
        <f t="shared" si="510"/>
        <v>42369</v>
      </c>
      <c r="H3629" s="13">
        <v>3</v>
      </c>
      <c r="I3629" s="65">
        <v>9.6046596375440494</v>
      </c>
      <c r="J3629" s="65">
        <v>102.81471643879844</v>
      </c>
      <c r="K3629" s="65">
        <f t="shared" si="504"/>
        <v>11.467685941489382</v>
      </c>
      <c r="L3629" s="65">
        <v>308.40390426200014</v>
      </c>
      <c r="M3629" s="63">
        <v>522.71848180000006</v>
      </c>
    </row>
    <row r="3630" spans="1:13" ht="15" customHeight="1">
      <c r="A3630" s="8">
        <v>42094</v>
      </c>
      <c r="B3630" s="9" t="s">
        <v>52</v>
      </c>
      <c r="C3630" s="10" t="s">
        <v>36</v>
      </c>
      <c r="D3630" s="10" t="s">
        <v>47</v>
      </c>
      <c r="E3630" s="16" t="s">
        <v>6</v>
      </c>
      <c r="F3630" s="16" t="s">
        <v>10</v>
      </c>
      <c r="G3630" s="12">
        <f t="shared" si="510"/>
        <v>42460</v>
      </c>
      <c r="H3630" s="13">
        <v>4</v>
      </c>
      <c r="I3630" s="65">
        <v>10.760751351614624</v>
      </c>
      <c r="J3630" s="65">
        <v>105.07452675396635</v>
      </c>
      <c r="K3630" s="65">
        <f t="shared" si="504"/>
        <v>13.020561666782536</v>
      </c>
      <c r="L3630" s="65">
        <v>309.99328461880003</v>
      </c>
      <c r="M3630" s="63">
        <v>499.98916874000003</v>
      </c>
    </row>
    <row r="3631" spans="1:13" ht="15" customHeight="1">
      <c r="A3631" s="8">
        <v>42094</v>
      </c>
      <c r="B3631" s="9" t="s">
        <v>52</v>
      </c>
      <c r="C3631" s="10" t="s">
        <v>36</v>
      </c>
      <c r="D3631" s="10" t="s">
        <v>47</v>
      </c>
      <c r="E3631" s="16" t="s">
        <v>6</v>
      </c>
      <c r="F3631" s="16" t="s">
        <v>10</v>
      </c>
      <c r="G3631" s="12">
        <f t="shared" si="510"/>
        <v>42551</v>
      </c>
      <c r="H3631" s="13">
        <v>5</v>
      </c>
      <c r="I3631" s="65">
        <v>11.484351364862144</v>
      </c>
      <c r="J3631" s="65">
        <v>106.68851928894803</v>
      </c>
      <c r="K3631" s="65">
        <f t="shared" si="504"/>
        <v>13.098343899843821</v>
      </c>
      <c r="L3631" s="65">
        <v>310.90992341500009</v>
      </c>
      <c r="M3631" s="63">
        <v>478.32295909999993</v>
      </c>
    </row>
    <row r="3632" spans="1:13" ht="15" customHeight="1">
      <c r="A3632" s="8">
        <v>42094</v>
      </c>
      <c r="B3632" s="9" t="s">
        <v>52</v>
      </c>
      <c r="C3632" s="10" t="s">
        <v>36</v>
      </c>
      <c r="D3632" s="10" t="s">
        <v>47</v>
      </c>
      <c r="E3632" s="16" t="s">
        <v>6</v>
      </c>
      <c r="F3632" s="16" t="s">
        <v>10</v>
      </c>
      <c r="G3632" s="12">
        <f t="shared" si="510"/>
        <v>42643</v>
      </c>
      <c r="H3632" s="13">
        <v>6</v>
      </c>
      <c r="I3632" s="65">
        <v>11.584564320559311</v>
      </c>
      <c r="J3632" s="65">
        <v>107.92411489701614</v>
      </c>
      <c r="K3632" s="65">
        <f t="shared" si="504"/>
        <v>12.820159928627421</v>
      </c>
      <c r="L3632" s="65">
        <v>297.54738746200013</v>
      </c>
      <c r="M3632" s="63">
        <v>457.76521148</v>
      </c>
    </row>
    <row r="3633" spans="1:13" ht="15" customHeight="1">
      <c r="A3633" s="8">
        <v>42094</v>
      </c>
      <c r="B3633" s="9" t="s">
        <v>52</v>
      </c>
      <c r="C3633" s="10" t="s">
        <v>36</v>
      </c>
      <c r="D3633" s="10" t="s">
        <v>47</v>
      </c>
      <c r="E3633" s="16" t="s">
        <v>6</v>
      </c>
      <c r="F3633" s="16" t="s">
        <v>10</v>
      </c>
      <c r="G3633" s="12">
        <f t="shared" si="510"/>
        <v>42735</v>
      </c>
      <c r="H3633" s="13">
        <v>7</v>
      </c>
      <c r="I3633" s="65">
        <v>10.998723583894153</v>
      </c>
      <c r="J3633" s="65">
        <v>109.37496075448537</v>
      </c>
      <c r="K3633" s="65">
        <f t="shared" si="504"/>
        <v>12.449569441363385</v>
      </c>
      <c r="L3633" s="65">
        <v>284.81314363450008</v>
      </c>
      <c r="M3633" s="63">
        <v>438.17406712999997</v>
      </c>
    </row>
    <row r="3634" spans="1:13" ht="15" customHeight="1">
      <c r="A3634" s="8">
        <v>42094</v>
      </c>
      <c r="B3634" s="9" t="s">
        <v>52</v>
      </c>
      <c r="C3634" s="10" t="s">
        <v>36</v>
      </c>
      <c r="D3634" s="10" t="s">
        <v>47</v>
      </c>
      <c r="E3634" s="16" t="s">
        <v>6</v>
      </c>
      <c r="F3634" s="16" t="s">
        <v>10</v>
      </c>
      <c r="G3634" s="12">
        <f t="shared" si="510"/>
        <v>42825</v>
      </c>
      <c r="H3634" s="13">
        <v>8</v>
      </c>
      <c r="I3634" s="65">
        <v>10.270000866962739</v>
      </c>
      <c r="J3634" s="65">
        <v>111.22530150230156</v>
      </c>
      <c r="K3634" s="65">
        <f t="shared" si="504"/>
        <v>12.12034161477893</v>
      </c>
      <c r="L3634" s="65">
        <v>272.65761917550003</v>
      </c>
      <c r="M3634" s="63">
        <v>419.47326026999991</v>
      </c>
    </row>
    <row r="3635" spans="1:13" ht="15" customHeight="1">
      <c r="A3635" s="8">
        <v>42094</v>
      </c>
      <c r="B3635" s="9" t="s">
        <v>52</v>
      </c>
      <c r="C3635" s="10" t="s">
        <v>36</v>
      </c>
      <c r="D3635" s="10" t="s">
        <v>47</v>
      </c>
      <c r="E3635" s="16" t="s">
        <v>6</v>
      </c>
      <c r="F3635" s="16" t="s">
        <v>10</v>
      </c>
      <c r="G3635" s="12">
        <f t="shared" si="510"/>
        <v>42916</v>
      </c>
      <c r="H3635" s="13">
        <v>9</v>
      </c>
      <c r="I3635" s="65">
        <v>9.5533816110286889</v>
      </c>
      <c r="J3635" s="65">
        <v>113.45703207803976</v>
      </c>
      <c r="K3635" s="65">
        <f t="shared" si="504"/>
        <v>11.785112186766886</v>
      </c>
      <c r="L3635" s="65">
        <v>260.99579930450011</v>
      </c>
      <c r="M3635" s="63">
        <v>401.53199893000004</v>
      </c>
    </row>
    <row r="3636" spans="1:13" ht="15" customHeight="1">
      <c r="A3636" s="8">
        <v>42094</v>
      </c>
      <c r="B3636" s="9" t="s">
        <v>52</v>
      </c>
      <c r="C3636" s="10" t="s">
        <v>36</v>
      </c>
      <c r="D3636" s="10" t="s">
        <v>47</v>
      </c>
      <c r="E3636" s="16" t="s">
        <v>6</v>
      </c>
      <c r="F3636" s="16" t="s">
        <v>10</v>
      </c>
      <c r="G3636" s="12">
        <f t="shared" si="510"/>
        <v>43008</v>
      </c>
      <c r="H3636" s="13">
        <v>10</v>
      </c>
      <c r="I3636" s="65">
        <v>8.9250562420535324</v>
      </c>
      <c r="J3636" s="65">
        <v>104.53197583598619</v>
      </c>
      <c r="K3636" s="65">
        <f t="shared" si="504"/>
        <v>-3.907985046680551E-14</v>
      </c>
      <c r="L3636" s="65">
        <v>249.70523964750004</v>
      </c>
      <c r="M3636" s="63">
        <v>384.16190714999999</v>
      </c>
    </row>
    <row r="3637" spans="1:13" ht="15" customHeight="1">
      <c r="A3637" s="8">
        <v>42094</v>
      </c>
      <c r="B3637" s="9" t="s">
        <v>52</v>
      </c>
      <c r="C3637" s="10" t="s">
        <v>36</v>
      </c>
      <c r="D3637" s="10" t="s">
        <v>47</v>
      </c>
      <c r="E3637" s="16" t="s">
        <v>6</v>
      </c>
      <c r="F3637" s="16" t="s">
        <v>10</v>
      </c>
      <c r="G3637" s="12">
        <f t="shared" si="510"/>
        <v>43100</v>
      </c>
      <c r="H3637" s="13">
        <v>11</v>
      </c>
      <c r="I3637" s="65">
        <v>8.3504502640428377</v>
      </c>
      <c r="J3637" s="65">
        <v>96.181525571943368</v>
      </c>
      <c r="K3637" s="65">
        <f t="shared" si="504"/>
        <v>1.7763568394002505E-14</v>
      </c>
      <c r="L3637" s="65">
        <v>239.21402035050005</v>
      </c>
      <c r="M3637" s="63">
        <v>368.02156976999999</v>
      </c>
    </row>
    <row r="3638" spans="1:13" ht="15" customHeight="1">
      <c r="A3638" s="8">
        <v>42094</v>
      </c>
      <c r="B3638" s="9" t="s">
        <v>52</v>
      </c>
      <c r="C3638" s="10" t="s">
        <v>36</v>
      </c>
      <c r="D3638" s="10" t="s">
        <v>47</v>
      </c>
      <c r="E3638" s="16" t="s">
        <v>6</v>
      </c>
      <c r="F3638" s="16" t="s">
        <v>10</v>
      </c>
      <c r="G3638" s="12">
        <f t="shared" si="510"/>
        <v>43190</v>
      </c>
      <c r="H3638" s="13">
        <v>12</v>
      </c>
      <c r="I3638" s="65">
        <v>7.7825730544871314</v>
      </c>
      <c r="J3638" s="65">
        <v>88.398952517456237</v>
      </c>
      <c r="K3638" s="65">
        <f t="shared" si="504"/>
        <v>0</v>
      </c>
      <c r="L3638" s="65">
        <v>229.27609453450003</v>
      </c>
      <c r="M3638" s="63">
        <v>352.7324531299999</v>
      </c>
    </row>
    <row r="3639" spans="1:13" ht="15" customHeight="1">
      <c r="A3639" s="8">
        <v>42094</v>
      </c>
      <c r="B3639" s="9" t="s">
        <v>52</v>
      </c>
      <c r="C3639" s="10" t="s">
        <v>36</v>
      </c>
      <c r="D3639" s="10" t="s">
        <v>47</v>
      </c>
      <c r="E3639" s="16" t="s">
        <v>6</v>
      </c>
      <c r="F3639" s="16" t="s">
        <v>10</v>
      </c>
      <c r="G3639" s="12">
        <f t="shared" si="510"/>
        <v>43281</v>
      </c>
      <c r="H3639" s="13">
        <v>13</v>
      </c>
      <c r="I3639" s="65">
        <v>7.3117145338465868</v>
      </c>
      <c r="J3639" s="65">
        <v>81.087237983609654</v>
      </c>
      <c r="K3639" s="65">
        <f t="shared" si="504"/>
        <v>0</v>
      </c>
      <c r="L3639" s="65">
        <v>220.01880958850006</v>
      </c>
      <c r="M3639" s="63">
        <v>338.49047629</v>
      </c>
    </row>
    <row r="3640" spans="1:13" ht="15" customHeight="1">
      <c r="A3640" s="8">
        <v>42094</v>
      </c>
      <c r="B3640" s="9" t="s">
        <v>52</v>
      </c>
      <c r="C3640" s="10" t="s">
        <v>36</v>
      </c>
      <c r="D3640" s="10" t="s">
        <v>47</v>
      </c>
      <c r="E3640" s="16" t="s">
        <v>6</v>
      </c>
      <c r="F3640" s="16" t="s">
        <v>10</v>
      </c>
      <c r="G3640" s="12">
        <f t="shared" si="510"/>
        <v>43373</v>
      </c>
      <c r="H3640" s="13">
        <v>14</v>
      </c>
      <c r="I3640" s="65">
        <v>6.9150864351567813</v>
      </c>
      <c r="J3640" s="65">
        <v>74.17215154845286</v>
      </c>
      <c r="K3640" s="65">
        <f t="shared" si="504"/>
        <v>-1.3322676295501878E-14</v>
      </c>
      <c r="L3640" s="65">
        <v>211.27266310150003</v>
      </c>
      <c r="M3640" s="63">
        <v>325.03486630999998</v>
      </c>
    </row>
    <row r="3641" spans="1:13" ht="15" customHeight="1">
      <c r="A3641" s="8">
        <v>42094</v>
      </c>
      <c r="B3641" s="9" t="s">
        <v>52</v>
      </c>
      <c r="C3641" s="10" t="s">
        <v>36</v>
      </c>
      <c r="D3641" s="10" t="s">
        <v>47</v>
      </c>
      <c r="E3641" s="16" t="s">
        <v>6</v>
      </c>
      <c r="F3641" s="16" t="s">
        <v>10</v>
      </c>
      <c r="G3641" s="12">
        <f t="shared" si="510"/>
        <v>43465</v>
      </c>
      <c r="H3641" s="13">
        <v>15</v>
      </c>
      <c r="I3641" s="65">
        <v>6.5541436580019568</v>
      </c>
      <c r="J3641" s="65">
        <v>67.618007890450897</v>
      </c>
      <c r="K3641" s="65">
        <f t="shared" si="504"/>
        <v>0</v>
      </c>
      <c r="L3641" s="65">
        <v>203.2854597215001</v>
      </c>
      <c r="M3641" s="63">
        <v>312.74686111</v>
      </c>
    </row>
    <row r="3642" spans="1:13" ht="15" customHeight="1">
      <c r="A3642" s="8">
        <v>42094</v>
      </c>
      <c r="B3642" s="9" t="s">
        <v>52</v>
      </c>
      <c r="C3642" s="10" t="s">
        <v>36</v>
      </c>
      <c r="D3642" s="10" t="s">
        <v>47</v>
      </c>
      <c r="E3642" s="16" t="s">
        <v>6</v>
      </c>
      <c r="F3642" s="16" t="s">
        <v>10</v>
      </c>
      <c r="G3642" s="12">
        <f t="shared" si="510"/>
        <v>43555</v>
      </c>
      <c r="H3642" s="13">
        <v>16</v>
      </c>
      <c r="I3642" s="65">
        <v>6.2026768364329454</v>
      </c>
      <c r="J3642" s="65">
        <v>61.415331054017962</v>
      </c>
      <c r="K3642" s="65">
        <f t="shared" si="504"/>
        <v>9.7699626167013776E-15</v>
      </c>
      <c r="L3642" s="65">
        <v>195.70977110100009</v>
      </c>
      <c r="M3642" s="63">
        <v>301.09195553999996</v>
      </c>
    </row>
    <row r="3643" spans="1:13" ht="15" customHeight="1">
      <c r="A3643" s="8">
        <v>42094</v>
      </c>
      <c r="B3643" s="9" t="s">
        <v>52</v>
      </c>
      <c r="C3643" s="10" t="s">
        <v>36</v>
      </c>
      <c r="D3643" s="10" t="s">
        <v>47</v>
      </c>
      <c r="E3643" s="16" t="s">
        <v>6</v>
      </c>
      <c r="F3643" s="16" t="s">
        <v>10</v>
      </c>
      <c r="G3643" s="12">
        <f t="shared" si="510"/>
        <v>43646</v>
      </c>
      <c r="H3643" s="13">
        <v>17</v>
      </c>
      <c r="I3643" s="65">
        <v>5.8029695487678756</v>
      </c>
      <c r="J3643" s="65">
        <v>55.612361505250085</v>
      </c>
      <c r="K3643" s="65">
        <f t="shared" si="504"/>
        <v>0</v>
      </c>
      <c r="L3643" s="65">
        <v>188.37594915100004</v>
      </c>
      <c r="M3643" s="63">
        <v>289.80915254000007</v>
      </c>
    </row>
    <row r="3644" spans="1:13" ht="15" customHeight="1">
      <c r="A3644" s="8">
        <v>42094</v>
      </c>
      <c r="B3644" s="9" t="s">
        <v>52</v>
      </c>
      <c r="C3644" s="10" t="s">
        <v>36</v>
      </c>
      <c r="D3644" s="10" t="s">
        <v>47</v>
      </c>
      <c r="E3644" s="16" t="s">
        <v>6</v>
      </c>
      <c r="F3644" s="16" t="s">
        <v>10</v>
      </c>
      <c r="G3644" s="12">
        <f t="shared" si="510"/>
        <v>43738</v>
      </c>
      <c r="H3644" s="13">
        <v>18</v>
      </c>
      <c r="I3644" s="65">
        <v>5.5025271438608128</v>
      </c>
      <c r="J3644" s="65">
        <v>50.109834361389282</v>
      </c>
      <c r="K3644" s="65">
        <f t="shared" si="504"/>
        <v>9.7699626167013776E-15</v>
      </c>
      <c r="L3644" s="65">
        <v>181.274362607</v>
      </c>
      <c r="M3644" s="63">
        <v>278.88363477999991</v>
      </c>
    </row>
    <row r="3645" spans="1:13" ht="15" customHeight="1">
      <c r="A3645" s="8">
        <v>42094</v>
      </c>
      <c r="B3645" s="9" t="s">
        <v>52</v>
      </c>
      <c r="C3645" s="10" t="s">
        <v>36</v>
      </c>
      <c r="D3645" s="10" t="s">
        <v>47</v>
      </c>
      <c r="E3645" s="16" t="s">
        <v>6</v>
      </c>
      <c r="F3645" s="16" t="s">
        <v>10</v>
      </c>
      <c r="G3645" s="12">
        <f t="shared" si="510"/>
        <v>43830</v>
      </c>
      <c r="H3645" s="13">
        <v>19</v>
      </c>
      <c r="I3645" s="65">
        <v>5.2338484848458648</v>
      </c>
      <c r="J3645" s="65">
        <v>44.87598587654341</v>
      </c>
      <c r="K3645" s="65">
        <f t="shared" si="504"/>
        <v>-7.1054273576010019E-15</v>
      </c>
      <c r="L3645" s="65">
        <v>174.45897236300004</v>
      </c>
      <c r="M3645" s="63">
        <v>268.39841902000001</v>
      </c>
    </row>
    <row r="3646" spans="1:13" ht="15" customHeight="1">
      <c r="A3646" s="8">
        <v>42094</v>
      </c>
      <c r="B3646" s="9" t="s">
        <v>52</v>
      </c>
      <c r="C3646" s="10" t="s">
        <v>36</v>
      </c>
      <c r="D3646" s="10" t="s">
        <v>47</v>
      </c>
      <c r="E3646" s="16" t="s">
        <v>6</v>
      </c>
      <c r="F3646" s="16" t="s">
        <v>10</v>
      </c>
      <c r="G3646" s="12">
        <f t="shared" si="510"/>
        <v>43921</v>
      </c>
      <c r="H3646" s="13">
        <v>20</v>
      </c>
      <c r="I3646" s="65">
        <v>4.9706905783655104</v>
      </c>
      <c r="J3646" s="65">
        <v>39.905295298177904</v>
      </c>
      <c r="K3646" s="65">
        <f t="shared" si="504"/>
        <v>0</v>
      </c>
      <c r="L3646" s="65">
        <v>167.85479620000004</v>
      </c>
      <c r="M3646" s="63">
        <v>258.23814800000002</v>
      </c>
    </row>
    <row r="3647" spans="1:13" ht="15" customHeight="1">
      <c r="A3647" s="8">
        <v>42094</v>
      </c>
      <c r="B3647" s="9" t="s">
        <v>52</v>
      </c>
      <c r="C3647" s="10" t="s">
        <v>36</v>
      </c>
      <c r="D3647" s="10" t="s">
        <v>47</v>
      </c>
      <c r="E3647" s="16" t="s">
        <v>6</v>
      </c>
      <c r="F3647" s="16" t="s">
        <v>10</v>
      </c>
      <c r="G3647" s="12">
        <f t="shared" si="510"/>
        <v>44012</v>
      </c>
      <c r="H3647" s="13">
        <v>21</v>
      </c>
      <c r="I3647" s="65">
        <v>4.6767364962556686</v>
      </c>
      <c r="J3647" s="65">
        <v>35.228558801922233</v>
      </c>
      <c r="K3647" s="65">
        <f t="shared" si="504"/>
        <v>0</v>
      </c>
      <c r="L3647" s="65">
        <v>161.75061000800008</v>
      </c>
      <c r="M3647" s="63">
        <v>248.84709232000006</v>
      </c>
    </row>
    <row r="3648" spans="1:13" ht="15" customHeight="1">
      <c r="A3648" s="8">
        <f t="shared" ref="A3648:F3649" si="511">A3647</f>
        <v>42094</v>
      </c>
      <c r="B3648" s="9" t="str">
        <f t="shared" si="511"/>
        <v>Mid-Cycle 2015</v>
      </c>
      <c r="C3648" s="10" t="str">
        <f t="shared" si="511"/>
        <v>Adverse</v>
      </c>
      <c r="D3648" s="10" t="str">
        <f t="shared" si="511"/>
        <v>TDR</v>
      </c>
      <c r="E3648" s="11" t="str">
        <f t="shared" si="511"/>
        <v>Resi Real Estate</v>
      </c>
      <c r="F3648" s="11" t="str">
        <f t="shared" si="511"/>
        <v>HELOCs</v>
      </c>
      <c r="G3648" s="12">
        <f t="shared" si="510"/>
        <v>44104</v>
      </c>
      <c r="H3648" s="13">
        <v>22</v>
      </c>
      <c r="I3648" s="65">
        <v>4.171845301203037</v>
      </c>
      <c r="J3648" s="65">
        <v>31.056713500719205</v>
      </c>
      <c r="K3648" s="65">
        <f t="shared" si="504"/>
        <v>8.8817841970012523E-15</v>
      </c>
      <c r="L3648" s="65">
        <v>155.78852356600001</v>
      </c>
      <c r="M3648" s="63">
        <v>239.67465164000001</v>
      </c>
    </row>
    <row r="3649" spans="1:13" ht="15" customHeight="1">
      <c r="A3649" s="8">
        <f t="shared" si="511"/>
        <v>42094</v>
      </c>
      <c r="B3649" s="9" t="str">
        <f t="shared" si="511"/>
        <v>Mid-Cycle 2015</v>
      </c>
      <c r="C3649" s="10" t="str">
        <f t="shared" si="511"/>
        <v>Adverse</v>
      </c>
      <c r="D3649" s="10" t="str">
        <f t="shared" si="511"/>
        <v>TDR</v>
      </c>
      <c r="E3649" s="11" t="str">
        <f t="shared" si="511"/>
        <v>Resi Real Estate</v>
      </c>
      <c r="F3649" s="11" t="str">
        <f t="shared" si="511"/>
        <v>HELOCs</v>
      </c>
      <c r="G3649" s="12">
        <f t="shared" si="510"/>
        <v>44196</v>
      </c>
      <c r="H3649" s="13">
        <v>23</v>
      </c>
      <c r="I3649" s="65">
        <v>3.4319880330942589</v>
      </c>
      <c r="J3649" s="65">
        <v>27.624725467624938</v>
      </c>
      <c r="K3649" s="65">
        <f t="shared" si="504"/>
        <v>-8.4376949871511897E-15</v>
      </c>
      <c r="L3649" s="65">
        <v>150.02732785300006</v>
      </c>
      <c r="M3649" s="63">
        <v>230.81127362000007</v>
      </c>
    </row>
    <row r="3650" spans="1:13" ht="15" customHeight="1">
      <c r="A3650" s="21">
        <f>A3651</f>
        <v>42094</v>
      </c>
      <c r="B3650" s="21" t="str">
        <f t="shared" ref="B3650:F3650" si="512">B3651</f>
        <v>Mid-Cycle 2015</v>
      </c>
      <c r="C3650" s="21" t="str">
        <f t="shared" si="512"/>
        <v>Severely Adverse</v>
      </c>
      <c r="D3650" s="21" t="str">
        <f t="shared" si="512"/>
        <v>TDR</v>
      </c>
      <c r="E3650" s="21" t="str">
        <f t="shared" si="512"/>
        <v>Resi Real Estate</v>
      </c>
      <c r="F3650" s="21" t="str">
        <f t="shared" si="512"/>
        <v>First Lien Mortgages</v>
      </c>
      <c r="G3650" s="21">
        <f>A3650</f>
        <v>42094</v>
      </c>
      <c r="H3650" s="22">
        <v>0</v>
      </c>
      <c r="I3650" s="30">
        <v>0</v>
      </c>
      <c r="J3650" s="65">
        <v>54.587473538712771</v>
      </c>
      <c r="K3650" s="59">
        <v>0</v>
      </c>
      <c r="L3650" s="65">
        <v>149.90565571500002</v>
      </c>
      <c r="M3650" s="63">
        <v>299.81131143000005</v>
      </c>
    </row>
    <row r="3651" spans="1:13" ht="15" customHeight="1">
      <c r="A3651" s="8">
        <v>42094</v>
      </c>
      <c r="B3651" s="9" t="s">
        <v>52</v>
      </c>
      <c r="C3651" s="10" t="s">
        <v>37</v>
      </c>
      <c r="D3651" s="10" t="s">
        <v>47</v>
      </c>
      <c r="E3651" s="11" t="s">
        <v>6</v>
      </c>
      <c r="F3651" s="11" t="s">
        <v>7</v>
      </c>
      <c r="G3651" s="12">
        <f t="shared" ref="G3651:G3673" si="513">G3627</f>
        <v>42185</v>
      </c>
      <c r="H3651" s="13">
        <v>1</v>
      </c>
      <c r="I3651" s="65">
        <v>4.6155590599999998</v>
      </c>
      <c r="J3651" s="65">
        <v>51.776083243530593</v>
      </c>
      <c r="K3651" s="65">
        <f t="shared" si="504"/>
        <v>1.8041687648178213</v>
      </c>
      <c r="L3651" s="65">
        <v>151.52281664640006</v>
      </c>
      <c r="M3651" s="63">
        <v>285.89210688000003</v>
      </c>
    </row>
    <row r="3652" spans="1:13" ht="15" customHeight="1">
      <c r="A3652" s="8">
        <v>42094</v>
      </c>
      <c r="B3652" s="9" t="s">
        <v>52</v>
      </c>
      <c r="C3652" s="10" t="s">
        <v>37</v>
      </c>
      <c r="D3652" s="10" t="s">
        <v>47</v>
      </c>
      <c r="E3652" s="11" t="s">
        <v>6</v>
      </c>
      <c r="F3652" s="11" t="s">
        <v>7</v>
      </c>
      <c r="G3652" s="12">
        <f t="shared" si="513"/>
        <v>42277</v>
      </c>
      <c r="H3652" s="13">
        <v>2</v>
      </c>
      <c r="I3652" s="65">
        <v>4.1033901000000004</v>
      </c>
      <c r="J3652" s="65">
        <v>50.71360551409019</v>
      </c>
      <c r="K3652" s="65">
        <f t="shared" ref="K3652:K3715" si="514">J3652-J3651+I3652</f>
        <v>3.0409123705595977</v>
      </c>
      <c r="L3652" s="65">
        <v>152.49182805360007</v>
      </c>
      <c r="M3652" s="63">
        <v>272.30683581000011</v>
      </c>
    </row>
    <row r="3653" spans="1:13" ht="15" customHeight="1">
      <c r="A3653" s="8">
        <v>42094</v>
      </c>
      <c r="B3653" s="9" t="s">
        <v>52</v>
      </c>
      <c r="C3653" s="10" t="s">
        <v>37</v>
      </c>
      <c r="D3653" s="10" t="s">
        <v>47</v>
      </c>
      <c r="E3653" s="11" t="s">
        <v>6</v>
      </c>
      <c r="F3653" s="11" t="s">
        <v>7</v>
      </c>
      <c r="G3653" s="12">
        <f t="shared" si="513"/>
        <v>42369</v>
      </c>
      <c r="H3653" s="13">
        <v>3</v>
      </c>
      <c r="I3653" s="65">
        <v>4.3930477831580976</v>
      </c>
      <c r="J3653" s="65">
        <v>50.367012729943433</v>
      </c>
      <c r="K3653" s="65">
        <f t="shared" si="514"/>
        <v>4.0464549990113401</v>
      </c>
      <c r="L3653" s="65">
        <v>153.44670696650002</v>
      </c>
      <c r="M3653" s="63">
        <v>260.07916434999999</v>
      </c>
    </row>
    <row r="3654" spans="1:13" ht="15" customHeight="1">
      <c r="A3654" s="8">
        <v>42094</v>
      </c>
      <c r="B3654" s="9" t="s">
        <v>52</v>
      </c>
      <c r="C3654" s="10" t="s">
        <v>37</v>
      </c>
      <c r="D3654" s="10" t="s">
        <v>47</v>
      </c>
      <c r="E3654" s="11" t="s">
        <v>6</v>
      </c>
      <c r="F3654" s="11" t="s">
        <v>7</v>
      </c>
      <c r="G3654" s="12">
        <f t="shared" si="513"/>
        <v>42460</v>
      </c>
      <c r="H3654" s="13">
        <v>4</v>
      </c>
      <c r="I3654" s="65">
        <v>4.4941858448304366</v>
      </c>
      <c r="J3654" s="65">
        <v>50.926920159805199</v>
      </c>
      <c r="K3654" s="65">
        <f t="shared" si="514"/>
        <v>5.0540932746922032</v>
      </c>
      <c r="L3654" s="65">
        <v>154.39463942760003</v>
      </c>
      <c r="M3654" s="63">
        <v>249.02361198</v>
      </c>
    </row>
    <row r="3655" spans="1:13" ht="15" customHeight="1">
      <c r="A3655" s="8">
        <v>42094</v>
      </c>
      <c r="B3655" s="9" t="s">
        <v>52</v>
      </c>
      <c r="C3655" s="10" t="s">
        <v>37</v>
      </c>
      <c r="D3655" s="10" t="s">
        <v>47</v>
      </c>
      <c r="E3655" s="11" t="s">
        <v>6</v>
      </c>
      <c r="F3655" s="11" t="s">
        <v>7</v>
      </c>
      <c r="G3655" s="12">
        <f t="shared" si="513"/>
        <v>42551</v>
      </c>
      <c r="H3655" s="13">
        <v>5</v>
      </c>
      <c r="I3655" s="65">
        <v>4.5676349876161408</v>
      </c>
      <c r="J3655" s="65">
        <v>52.066270564146535</v>
      </c>
      <c r="K3655" s="65">
        <f t="shared" si="514"/>
        <v>5.7069853919574767</v>
      </c>
      <c r="L3655" s="65">
        <v>155.22878262450001</v>
      </c>
      <c r="M3655" s="63">
        <v>238.81351173000002</v>
      </c>
    </row>
    <row r="3656" spans="1:13" ht="15" customHeight="1">
      <c r="A3656" s="8">
        <v>42094</v>
      </c>
      <c r="B3656" s="9" t="s">
        <v>52</v>
      </c>
      <c r="C3656" s="10" t="s">
        <v>37</v>
      </c>
      <c r="D3656" s="10" t="s">
        <v>47</v>
      </c>
      <c r="E3656" s="11" t="s">
        <v>6</v>
      </c>
      <c r="F3656" s="11" t="s">
        <v>7</v>
      </c>
      <c r="G3656" s="12">
        <f t="shared" si="513"/>
        <v>42643</v>
      </c>
      <c r="H3656" s="13">
        <v>6</v>
      </c>
      <c r="I3656" s="65">
        <v>4.7213999504529989</v>
      </c>
      <c r="J3656" s="65">
        <v>53.49979069607614</v>
      </c>
      <c r="K3656" s="65">
        <f t="shared" si="514"/>
        <v>6.1549200823826036</v>
      </c>
      <c r="L3656" s="65">
        <v>155.96680337520004</v>
      </c>
      <c r="M3656" s="63">
        <v>229.36294613999999</v>
      </c>
    </row>
    <row r="3657" spans="1:13" ht="15" customHeight="1">
      <c r="A3657" s="8">
        <v>42094</v>
      </c>
      <c r="B3657" s="9" t="s">
        <v>52</v>
      </c>
      <c r="C3657" s="10" t="s">
        <v>37</v>
      </c>
      <c r="D3657" s="10" t="s">
        <v>47</v>
      </c>
      <c r="E3657" s="11" t="s">
        <v>6</v>
      </c>
      <c r="F3657" s="11" t="s">
        <v>7</v>
      </c>
      <c r="G3657" s="12">
        <f t="shared" si="513"/>
        <v>42735</v>
      </c>
      <c r="H3657" s="13">
        <v>7</v>
      </c>
      <c r="I3657" s="65">
        <v>4.774825811855572</v>
      </c>
      <c r="J3657" s="65">
        <v>54.948196810609318</v>
      </c>
      <c r="K3657" s="65">
        <f t="shared" si="514"/>
        <v>6.2232319263887499</v>
      </c>
      <c r="L3657" s="65">
        <v>156.57483551850007</v>
      </c>
      <c r="M3657" s="63">
        <v>220.52793735</v>
      </c>
    </row>
    <row r="3658" spans="1:13" ht="15" customHeight="1">
      <c r="A3658" s="8">
        <v>42094</v>
      </c>
      <c r="B3658" s="9" t="s">
        <v>52</v>
      </c>
      <c r="C3658" s="10" t="s">
        <v>37</v>
      </c>
      <c r="D3658" s="10" t="s">
        <v>47</v>
      </c>
      <c r="E3658" s="11" t="s">
        <v>6</v>
      </c>
      <c r="F3658" s="11" t="s">
        <v>7</v>
      </c>
      <c r="G3658" s="12">
        <f t="shared" si="513"/>
        <v>42825</v>
      </c>
      <c r="H3658" s="13">
        <v>8</v>
      </c>
      <c r="I3658" s="65">
        <v>4.7795001002408943</v>
      </c>
      <c r="J3658" s="65">
        <v>56.356376659211911</v>
      </c>
      <c r="K3658" s="65">
        <f t="shared" si="514"/>
        <v>6.1876799488434875</v>
      </c>
      <c r="L3658" s="65">
        <v>150.66229931470002</v>
      </c>
      <c r="M3658" s="63">
        <v>212.20042156999997</v>
      </c>
    </row>
    <row r="3659" spans="1:13" ht="15" customHeight="1">
      <c r="A3659" s="8">
        <v>42094</v>
      </c>
      <c r="B3659" s="9" t="s">
        <v>52</v>
      </c>
      <c r="C3659" s="10" t="s">
        <v>37</v>
      </c>
      <c r="D3659" s="10" t="s">
        <v>47</v>
      </c>
      <c r="E3659" s="11" t="s">
        <v>6</v>
      </c>
      <c r="F3659" s="11" t="s">
        <v>7</v>
      </c>
      <c r="G3659" s="12">
        <f t="shared" si="513"/>
        <v>42916</v>
      </c>
      <c r="H3659" s="13">
        <v>9</v>
      </c>
      <c r="I3659" s="65">
        <v>4.6243940578783134</v>
      </c>
      <c r="J3659" s="65">
        <v>57.792196110728753</v>
      </c>
      <c r="K3659" s="65">
        <f t="shared" si="514"/>
        <v>6.0602135093951555</v>
      </c>
      <c r="L3659" s="65">
        <v>145.07572712130002</v>
      </c>
      <c r="M3659" s="63">
        <v>204.33201003000005</v>
      </c>
    </row>
    <row r="3660" spans="1:13" ht="15" customHeight="1">
      <c r="A3660" s="8">
        <v>42094</v>
      </c>
      <c r="B3660" s="9" t="s">
        <v>52</v>
      </c>
      <c r="C3660" s="10" t="s">
        <v>37</v>
      </c>
      <c r="D3660" s="10" t="s">
        <v>47</v>
      </c>
      <c r="E3660" s="11" t="s">
        <v>6</v>
      </c>
      <c r="F3660" s="11" t="s">
        <v>7</v>
      </c>
      <c r="G3660" s="12">
        <f t="shared" si="513"/>
        <v>43008</v>
      </c>
      <c r="H3660" s="13">
        <v>10</v>
      </c>
      <c r="I3660" s="65">
        <v>4.4447868573638392</v>
      </c>
      <c r="J3660" s="65">
        <v>53.347409253364923</v>
      </c>
      <c r="K3660" s="65">
        <f t="shared" si="514"/>
        <v>8.8817841970012523E-15</v>
      </c>
      <c r="L3660" s="65">
        <v>139.78699605130004</v>
      </c>
      <c r="M3660" s="63">
        <v>196.88309303</v>
      </c>
    </row>
    <row r="3661" spans="1:13" ht="15" customHeight="1">
      <c r="A3661" s="8">
        <v>42094</v>
      </c>
      <c r="B3661" s="9" t="s">
        <v>52</v>
      </c>
      <c r="C3661" s="10" t="s">
        <v>37</v>
      </c>
      <c r="D3661" s="10" t="s">
        <v>47</v>
      </c>
      <c r="E3661" s="11" t="s">
        <v>6</v>
      </c>
      <c r="F3661" s="11" t="s">
        <v>7</v>
      </c>
      <c r="G3661" s="12">
        <f t="shared" si="513"/>
        <v>43100</v>
      </c>
      <c r="H3661" s="13">
        <v>11</v>
      </c>
      <c r="I3661" s="65">
        <v>4.2434143060090266</v>
      </c>
      <c r="J3661" s="65">
        <v>49.103994947355886</v>
      </c>
      <c r="K3661" s="65">
        <f t="shared" si="514"/>
        <v>-9.7699626167013776E-15</v>
      </c>
      <c r="L3661" s="65">
        <v>134.77284837200006</v>
      </c>
      <c r="M3661" s="63">
        <v>189.82091320000001</v>
      </c>
    </row>
    <row r="3662" spans="1:13" ht="15" customHeight="1">
      <c r="A3662" s="8">
        <v>42094</v>
      </c>
      <c r="B3662" s="9" t="s">
        <v>52</v>
      </c>
      <c r="C3662" s="10" t="s">
        <v>37</v>
      </c>
      <c r="D3662" s="10" t="s">
        <v>47</v>
      </c>
      <c r="E3662" s="11" t="s">
        <v>6</v>
      </c>
      <c r="F3662" s="11" t="s">
        <v>7</v>
      </c>
      <c r="G3662" s="12">
        <f t="shared" si="513"/>
        <v>43190</v>
      </c>
      <c r="H3662" s="13">
        <v>12</v>
      </c>
      <c r="I3662" s="65">
        <v>4.0026144112417317</v>
      </c>
      <c r="J3662" s="65">
        <v>45.101380536114156</v>
      </c>
      <c r="K3662" s="65">
        <f t="shared" si="514"/>
        <v>0</v>
      </c>
      <c r="L3662" s="65">
        <v>130.00720541420006</v>
      </c>
      <c r="M3662" s="63">
        <v>183.10874002000003</v>
      </c>
    </row>
    <row r="3663" spans="1:13" ht="15" customHeight="1">
      <c r="A3663" s="8">
        <v>42094</v>
      </c>
      <c r="B3663" s="9" t="s">
        <v>52</v>
      </c>
      <c r="C3663" s="10" t="s">
        <v>37</v>
      </c>
      <c r="D3663" s="10" t="s">
        <v>47</v>
      </c>
      <c r="E3663" s="11" t="s">
        <v>6</v>
      </c>
      <c r="F3663" s="11" t="s">
        <v>7</v>
      </c>
      <c r="G3663" s="12">
        <f t="shared" si="513"/>
        <v>43281</v>
      </c>
      <c r="H3663" s="13">
        <v>13</v>
      </c>
      <c r="I3663" s="65">
        <v>3.7520994971309656</v>
      </c>
      <c r="J3663" s="65">
        <v>41.349281038983193</v>
      </c>
      <c r="K3663" s="65">
        <f t="shared" si="514"/>
        <v>0</v>
      </c>
      <c r="L3663" s="65">
        <v>125.48316553060005</v>
      </c>
      <c r="M3663" s="63">
        <v>176.73685286000003</v>
      </c>
    </row>
    <row r="3664" spans="1:13" ht="15" customHeight="1">
      <c r="A3664" s="8">
        <v>42094</v>
      </c>
      <c r="B3664" s="9" t="s">
        <v>52</v>
      </c>
      <c r="C3664" s="10" t="s">
        <v>37</v>
      </c>
      <c r="D3664" s="10" t="s">
        <v>47</v>
      </c>
      <c r="E3664" s="11" t="s">
        <v>6</v>
      </c>
      <c r="F3664" s="11" t="s">
        <v>7</v>
      </c>
      <c r="G3664" s="12">
        <f t="shared" si="513"/>
        <v>43373</v>
      </c>
      <c r="H3664" s="13">
        <v>14</v>
      </c>
      <c r="I3664" s="65">
        <v>3.4732257673988811</v>
      </c>
      <c r="J3664" s="65">
        <v>37.876055271584306</v>
      </c>
      <c r="K3664" s="65">
        <f t="shared" si="514"/>
        <v>-5.773159728050814E-15</v>
      </c>
      <c r="L3664" s="65">
        <v>121.19210810710003</v>
      </c>
      <c r="M3664" s="63">
        <v>170.69311000999997</v>
      </c>
    </row>
    <row r="3665" spans="1:13" ht="15" customHeight="1">
      <c r="A3665" s="8">
        <v>42094</v>
      </c>
      <c r="B3665" s="9" t="s">
        <v>52</v>
      </c>
      <c r="C3665" s="10" t="s">
        <v>37</v>
      </c>
      <c r="D3665" s="10" t="s">
        <v>47</v>
      </c>
      <c r="E3665" s="11" t="s">
        <v>6</v>
      </c>
      <c r="F3665" s="11" t="s">
        <v>7</v>
      </c>
      <c r="G3665" s="12">
        <f t="shared" si="513"/>
        <v>43465</v>
      </c>
      <c r="H3665" s="13">
        <v>15</v>
      </c>
      <c r="I3665" s="65">
        <v>3.1736298569867532</v>
      </c>
      <c r="J3665" s="65">
        <v>34.702425414597556</v>
      </c>
      <c r="K3665" s="65">
        <f t="shared" si="514"/>
        <v>0</v>
      </c>
      <c r="L3665" s="65">
        <v>117.10967498910001</v>
      </c>
      <c r="M3665" s="63">
        <v>164.94320421</v>
      </c>
    </row>
    <row r="3666" spans="1:13" ht="15" customHeight="1">
      <c r="A3666" s="8">
        <v>42094</v>
      </c>
      <c r="B3666" s="9" t="s">
        <v>52</v>
      </c>
      <c r="C3666" s="10" t="s">
        <v>37</v>
      </c>
      <c r="D3666" s="10" t="s">
        <v>47</v>
      </c>
      <c r="E3666" s="11" t="s">
        <v>6</v>
      </c>
      <c r="F3666" s="11" t="s">
        <v>7</v>
      </c>
      <c r="G3666" s="12">
        <f t="shared" si="513"/>
        <v>43555</v>
      </c>
      <c r="H3666" s="13">
        <v>16</v>
      </c>
      <c r="I3666" s="65">
        <v>2.9391820845510557</v>
      </c>
      <c r="J3666" s="65">
        <v>31.76324333004651</v>
      </c>
      <c r="K3666" s="65">
        <f t="shared" si="514"/>
        <v>9.7699626167013776E-15</v>
      </c>
      <c r="L3666" s="65">
        <v>113.22076581850004</v>
      </c>
      <c r="M3666" s="63">
        <v>159.46586735000002</v>
      </c>
    </row>
    <row r="3667" spans="1:13" ht="15" customHeight="1">
      <c r="A3667" s="8">
        <v>42094</v>
      </c>
      <c r="B3667" s="9" t="s">
        <v>52</v>
      </c>
      <c r="C3667" s="10" t="s">
        <v>37</v>
      </c>
      <c r="D3667" s="10" t="s">
        <v>47</v>
      </c>
      <c r="E3667" s="11" t="s">
        <v>6</v>
      </c>
      <c r="F3667" s="11" t="s">
        <v>7</v>
      </c>
      <c r="G3667" s="12">
        <f t="shared" si="513"/>
        <v>43646</v>
      </c>
      <c r="H3667" s="13">
        <v>17</v>
      </c>
      <c r="I3667" s="65">
        <v>2.7035824043807724</v>
      </c>
      <c r="J3667" s="65">
        <v>29.059660925665735</v>
      </c>
      <c r="K3667" s="65">
        <f t="shared" si="514"/>
        <v>0</v>
      </c>
      <c r="L3667" s="65">
        <v>109.49966440950003</v>
      </c>
      <c r="M3667" s="63">
        <v>154.22487945000003</v>
      </c>
    </row>
    <row r="3668" spans="1:13" ht="15" customHeight="1">
      <c r="A3668" s="8">
        <v>42094</v>
      </c>
      <c r="B3668" s="9" t="s">
        <v>52</v>
      </c>
      <c r="C3668" s="10" t="s">
        <v>37</v>
      </c>
      <c r="D3668" s="10" t="s">
        <v>47</v>
      </c>
      <c r="E3668" s="11" t="s">
        <v>6</v>
      </c>
      <c r="F3668" s="11" t="s">
        <v>7</v>
      </c>
      <c r="G3668" s="12">
        <f t="shared" si="513"/>
        <v>43738</v>
      </c>
      <c r="H3668" s="13">
        <v>18</v>
      </c>
      <c r="I3668" s="65">
        <v>2.5315747802937114</v>
      </c>
      <c r="J3668" s="65">
        <v>26.528086145372026</v>
      </c>
      <c r="K3668" s="65">
        <f t="shared" si="514"/>
        <v>0</v>
      </c>
      <c r="L3668" s="65">
        <v>105.91852769320002</v>
      </c>
      <c r="M3668" s="63">
        <v>149.18102492000003</v>
      </c>
    </row>
    <row r="3669" spans="1:13" ht="15" customHeight="1">
      <c r="A3669" s="8">
        <v>42094</v>
      </c>
      <c r="B3669" s="9" t="s">
        <v>52</v>
      </c>
      <c r="C3669" s="10" t="s">
        <v>37</v>
      </c>
      <c r="D3669" s="10" t="s">
        <v>47</v>
      </c>
      <c r="E3669" s="11" t="s">
        <v>6</v>
      </c>
      <c r="F3669" s="11" t="s">
        <v>7</v>
      </c>
      <c r="G3669" s="12">
        <f t="shared" si="513"/>
        <v>43830</v>
      </c>
      <c r="H3669" s="13">
        <v>19</v>
      </c>
      <c r="I3669" s="65">
        <v>2.3682944349442212</v>
      </c>
      <c r="J3669" s="65">
        <v>24.1597917104278</v>
      </c>
      <c r="K3669" s="65">
        <f t="shared" si="514"/>
        <v>-3.9968028886505635E-15</v>
      </c>
      <c r="L3669" s="65">
        <v>102.45565116840001</v>
      </c>
      <c r="M3669" s="63">
        <v>144.30373403999999</v>
      </c>
    </row>
    <row r="3670" spans="1:13" ht="15" customHeight="1">
      <c r="A3670" s="8">
        <v>42094</v>
      </c>
      <c r="B3670" s="9" t="s">
        <v>52</v>
      </c>
      <c r="C3670" s="10" t="s">
        <v>37</v>
      </c>
      <c r="D3670" s="10" t="s">
        <v>47</v>
      </c>
      <c r="E3670" s="11" t="s">
        <v>6</v>
      </c>
      <c r="F3670" s="11" t="s">
        <v>7</v>
      </c>
      <c r="G3670" s="12">
        <f t="shared" si="513"/>
        <v>43921</v>
      </c>
      <c r="H3670" s="13">
        <v>20</v>
      </c>
      <c r="I3670" s="65">
        <v>2.2161407846375916</v>
      </c>
      <c r="J3670" s="65">
        <v>21.943650925790219</v>
      </c>
      <c r="K3670" s="65">
        <f t="shared" si="514"/>
        <v>1.0658141036401503E-14</v>
      </c>
      <c r="L3670" s="65">
        <v>99.094767932800025</v>
      </c>
      <c r="M3670" s="63">
        <v>139.57009568000001</v>
      </c>
    </row>
    <row r="3671" spans="1:13" ht="15" customHeight="1">
      <c r="A3671" s="8">
        <v>42094</v>
      </c>
      <c r="B3671" s="9" t="s">
        <v>52</v>
      </c>
      <c r="C3671" s="10" t="s">
        <v>37</v>
      </c>
      <c r="D3671" s="10" t="s">
        <v>47</v>
      </c>
      <c r="E3671" s="11" t="s">
        <v>6</v>
      </c>
      <c r="F3671" s="11" t="s">
        <v>7</v>
      </c>
      <c r="G3671" s="12">
        <f t="shared" si="513"/>
        <v>44012</v>
      </c>
      <c r="H3671" s="13">
        <v>21</v>
      </c>
      <c r="I3671" s="65">
        <v>2.0720268799988935</v>
      </c>
      <c r="J3671" s="65">
        <v>19.871624045791314</v>
      </c>
      <c r="K3671" s="65">
        <f t="shared" si="514"/>
        <v>-1.1546319456101628E-14</v>
      </c>
      <c r="L3671" s="65">
        <v>95.828290095700027</v>
      </c>
      <c r="M3671" s="63">
        <v>134.96942266999997</v>
      </c>
    </row>
    <row r="3672" spans="1:13" ht="15" customHeight="1">
      <c r="A3672" s="8">
        <f t="shared" ref="A3672:F3673" si="515">A3671</f>
        <v>42094</v>
      </c>
      <c r="B3672" s="9" t="str">
        <f t="shared" si="515"/>
        <v>Mid-Cycle 2015</v>
      </c>
      <c r="C3672" s="10" t="str">
        <f t="shared" si="515"/>
        <v>Severely Adverse</v>
      </c>
      <c r="D3672" s="10" t="str">
        <f t="shared" si="515"/>
        <v>TDR</v>
      </c>
      <c r="E3672" s="11" t="str">
        <f t="shared" si="515"/>
        <v>Resi Real Estate</v>
      </c>
      <c r="F3672" s="11" t="str">
        <f t="shared" si="515"/>
        <v>First Lien Mortgages</v>
      </c>
      <c r="G3672" s="12">
        <f t="shared" si="513"/>
        <v>44104</v>
      </c>
      <c r="H3672" s="13">
        <v>22</v>
      </c>
      <c r="I3672" s="65">
        <v>1.8682947339831311</v>
      </c>
      <c r="J3672" s="65">
        <v>18.003329311808187</v>
      </c>
      <c r="K3672" s="65">
        <f t="shared" si="514"/>
        <v>3.7747582837255322E-15</v>
      </c>
      <c r="L3672" s="65">
        <v>92.651694374900032</v>
      </c>
      <c r="M3672" s="63">
        <v>130.49534418999997</v>
      </c>
    </row>
    <row r="3673" spans="1:13" ht="15" customHeight="1">
      <c r="A3673" s="8">
        <f t="shared" si="515"/>
        <v>42094</v>
      </c>
      <c r="B3673" s="9" t="str">
        <f t="shared" si="515"/>
        <v>Mid-Cycle 2015</v>
      </c>
      <c r="C3673" s="10" t="str">
        <f t="shared" si="515"/>
        <v>Severely Adverse</v>
      </c>
      <c r="D3673" s="10" t="str">
        <f t="shared" si="515"/>
        <v>TDR</v>
      </c>
      <c r="E3673" s="11" t="str">
        <f t="shared" si="515"/>
        <v>Resi Real Estate</v>
      </c>
      <c r="F3673" s="11" t="str">
        <f t="shared" si="515"/>
        <v>First Lien Mortgages</v>
      </c>
      <c r="G3673" s="12">
        <f t="shared" si="513"/>
        <v>44196</v>
      </c>
      <c r="H3673" s="13">
        <v>23</v>
      </c>
      <c r="I3673" s="65">
        <v>1.5977883530954131</v>
      </c>
      <c r="J3673" s="65">
        <v>16.405540958712773</v>
      </c>
      <c r="K3673" s="65">
        <f t="shared" si="514"/>
        <v>0</v>
      </c>
      <c r="L3673" s="65">
        <v>89.566851513900033</v>
      </c>
      <c r="M3673" s="63">
        <v>126.15049509000002</v>
      </c>
    </row>
    <row r="3674" spans="1:13" ht="15" customHeight="1">
      <c r="A3674" s="21">
        <f>A3675</f>
        <v>42094</v>
      </c>
      <c r="B3674" s="21" t="str">
        <f t="shared" ref="B3674:F3674" si="516">B3675</f>
        <v>Mid-Cycle 2015</v>
      </c>
      <c r="C3674" s="21" t="str">
        <f t="shared" si="516"/>
        <v>Severely Adverse</v>
      </c>
      <c r="D3674" s="21" t="str">
        <f t="shared" si="516"/>
        <v>TDR</v>
      </c>
      <c r="E3674" s="21" t="str">
        <f t="shared" si="516"/>
        <v>Resi Real Estate</v>
      </c>
      <c r="F3674" s="21" t="str">
        <f t="shared" si="516"/>
        <v>First Lien HELOAN</v>
      </c>
      <c r="G3674" s="21">
        <f>A3674</f>
        <v>42094</v>
      </c>
      <c r="H3674" s="22">
        <v>0</v>
      </c>
      <c r="I3674" s="30">
        <v>0</v>
      </c>
      <c r="J3674" s="65">
        <v>62.51038621145733</v>
      </c>
      <c r="K3674" s="59">
        <v>0</v>
      </c>
      <c r="L3674" s="65">
        <v>176.34074041500006</v>
      </c>
      <c r="M3674" s="63">
        <v>352.68148083000011</v>
      </c>
    </row>
    <row r="3675" spans="1:13" ht="15" customHeight="1">
      <c r="A3675" s="8">
        <v>42094</v>
      </c>
      <c r="B3675" s="9" t="s">
        <v>52</v>
      </c>
      <c r="C3675" s="10" t="s">
        <v>37</v>
      </c>
      <c r="D3675" s="10" t="s">
        <v>47</v>
      </c>
      <c r="E3675" s="11" t="s">
        <v>6</v>
      </c>
      <c r="F3675" s="16" t="s">
        <v>8</v>
      </c>
      <c r="G3675" s="12">
        <f t="shared" ref="G3675:G3697" si="517">G3651</f>
        <v>42185</v>
      </c>
      <c r="H3675" s="13">
        <v>1</v>
      </c>
      <c r="I3675" s="65">
        <v>3.8257211500000015</v>
      </c>
      <c r="J3675" s="65">
        <v>60.706332032032314</v>
      </c>
      <c r="K3675" s="65">
        <f t="shared" si="514"/>
        <v>2.0216669705749855</v>
      </c>
      <c r="L3675" s="65">
        <v>178.34180308240008</v>
      </c>
      <c r="M3675" s="63">
        <v>336.49396808</v>
      </c>
    </row>
    <row r="3676" spans="1:13" ht="15" customHeight="1">
      <c r="A3676" s="8">
        <v>42094</v>
      </c>
      <c r="B3676" s="9" t="s">
        <v>52</v>
      </c>
      <c r="C3676" s="10" t="s">
        <v>37</v>
      </c>
      <c r="D3676" s="10" t="s">
        <v>47</v>
      </c>
      <c r="E3676" s="11" t="s">
        <v>6</v>
      </c>
      <c r="F3676" s="16" t="s">
        <v>8</v>
      </c>
      <c r="G3676" s="12">
        <f t="shared" si="517"/>
        <v>42277</v>
      </c>
      <c r="H3676" s="13">
        <v>2</v>
      </c>
      <c r="I3676" s="65">
        <v>3.3992301399999993</v>
      </c>
      <c r="J3676" s="65">
        <v>60.714605790701114</v>
      </c>
      <c r="K3676" s="65">
        <f t="shared" si="514"/>
        <v>3.4075038986687991</v>
      </c>
      <c r="L3676" s="65">
        <v>180.25274923040004</v>
      </c>
      <c r="M3676" s="63">
        <v>321.8799093400001</v>
      </c>
    </row>
    <row r="3677" spans="1:13" ht="15" customHeight="1">
      <c r="A3677" s="8">
        <v>42094</v>
      </c>
      <c r="B3677" s="9" t="s">
        <v>52</v>
      </c>
      <c r="C3677" s="10" t="s">
        <v>37</v>
      </c>
      <c r="D3677" s="10" t="s">
        <v>47</v>
      </c>
      <c r="E3677" s="11" t="s">
        <v>6</v>
      </c>
      <c r="F3677" s="16" t="s">
        <v>8</v>
      </c>
      <c r="G3677" s="12">
        <f t="shared" si="517"/>
        <v>42369</v>
      </c>
      <c r="H3677" s="13">
        <v>3</v>
      </c>
      <c r="I3677" s="65">
        <v>3.9128064505693994</v>
      </c>
      <c r="J3677" s="65">
        <v>61.336067186324726</v>
      </c>
      <c r="K3677" s="65">
        <f t="shared" si="514"/>
        <v>4.5342678461930115</v>
      </c>
      <c r="L3677" s="65">
        <v>181.86202681190005</v>
      </c>
      <c r="M3677" s="63">
        <v>308.24072341000004</v>
      </c>
    </row>
    <row r="3678" spans="1:13" ht="15" customHeight="1">
      <c r="A3678" s="8">
        <v>42094</v>
      </c>
      <c r="B3678" s="9" t="s">
        <v>52</v>
      </c>
      <c r="C3678" s="10" t="s">
        <v>37</v>
      </c>
      <c r="D3678" s="10" t="s">
        <v>47</v>
      </c>
      <c r="E3678" s="11" t="s">
        <v>6</v>
      </c>
      <c r="F3678" s="16" t="s">
        <v>8</v>
      </c>
      <c r="G3678" s="12">
        <f t="shared" si="517"/>
        <v>42460</v>
      </c>
      <c r="H3678" s="13">
        <v>4</v>
      </c>
      <c r="I3678" s="65">
        <v>4.1862702930884268</v>
      </c>
      <c r="J3678" s="65">
        <v>62.813176971031901</v>
      </c>
      <c r="K3678" s="65">
        <f t="shared" si="514"/>
        <v>5.6633800777956012</v>
      </c>
      <c r="L3678" s="65">
        <v>183.1400980814</v>
      </c>
      <c r="M3678" s="63">
        <v>295.38725497000007</v>
      </c>
    </row>
    <row r="3679" spans="1:13" ht="15" customHeight="1">
      <c r="A3679" s="8">
        <v>42094</v>
      </c>
      <c r="B3679" s="9" t="s">
        <v>52</v>
      </c>
      <c r="C3679" s="10" t="s">
        <v>37</v>
      </c>
      <c r="D3679" s="10" t="s">
        <v>47</v>
      </c>
      <c r="E3679" s="11" t="s">
        <v>6</v>
      </c>
      <c r="F3679" s="16" t="s">
        <v>8</v>
      </c>
      <c r="G3679" s="12">
        <f t="shared" si="517"/>
        <v>42551</v>
      </c>
      <c r="H3679" s="13">
        <v>5</v>
      </c>
      <c r="I3679" s="65">
        <v>4.3993017633320335</v>
      </c>
      <c r="J3679" s="65">
        <v>64.808855596155553</v>
      </c>
      <c r="K3679" s="65">
        <f t="shared" si="514"/>
        <v>6.3949803884556857</v>
      </c>
      <c r="L3679" s="65">
        <v>184.11446827800006</v>
      </c>
      <c r="M3679" s="63">
        <v>283.25302812000001</v>
      </c>
    </row>
    <row r="3680" spans="1:13" ht="15" customHeight="1">
      <c r="A3680" s="8">
        <v>42094</v>
      </c>
      <c r="B3680" s="9" t="s">
        <v>52</v>
      </c>
      <c r="C3680" s="10" t="s">
        <v>37</v>
      </c>
      <c r="D3680" s="10" t="s">
        <v>47</v>
      </c>
      <c r="E3680" s="11" t="s">
        <v>6</v>
      </c>
      <c r="F3680" s="16" t="s">
        <v>8</v>
      </c>
      <c r="G3680" s="12">
        <f t="shared" si="517"/>
        <v>42643</v>
      </c>
      <c r="H3680" s="13">
        <v>6</v>
      </c>
      <c r="I3680" s="65">
        <v>4.6551769807420023</v>
      </c>
      <c r="J3680" s="65">
        <v>67.050593626763941</v>
      </c>
      <c r="K3680" s="65">
        <f t="shared" si="514"/>
        <v>6.8969150113503908</v>
      </c>
      <c r="L3680" s="65">
        <v>184.82944209440001</v>
      </c>
      <c r="M3680" s="63">
        <v>271.80800307999999</v>
      </c>
    </row>
    <row r="3681" spans="1:13" ht="15" customHeight="1">
      <c r="A3681" s="8">
        <v>42094</v>
      </c>
      <c r="B3681" s="9" t="s">
        <v>52</v>
      </c>
      <c r="C3681" s="10" t="s">
        <v>37</v>
      </c>
      <c r="D3681" s="10" t="s">
        <v>47</v>
      </c>
      <c r="E3681" s="11" t="s">
        <v>6</v>
      </c>
      <c r="F3681" s="16" t="s">
        <v>8</v>
      </c>
      <c r="G3681" s="12">
        <f t="shared" si="517"/>
        <v>42735</v>
      </c>
      <c r="H3681" s="13">
        <v>7</v>
      </c>
      <c r="I3681" s="65">
        <v>4.763146239585808</v>
      </c>
      <c r="J3681" s="65">
        <v>69.260909449679929</v>
      </c>
      <c r="K3681" s="65">
        <f t="shared" si="514"/>
        <v>6.9734620625017953</v>
      </c>
      <c r="L3681" s="65">
        <v>185.28570601520005</v>
      </c>
      <c r="M3681" s="63">
        <v>260.96578311999997</v>
      </c>
    </row>
    <row r="3682" spans="1:13" ht="15" customHeight="1">
      <c r="A3682" s="8">
        <v>42094</v>
      </c>
      <c r="B3682" s="9" t="s">
        <v>52</v>
      </c>
      <c r="C3682" s="10" t="s">
        <v>37</v>
      </c>
      <c r="D3682" s="10" t="s">
        <v>47</v>
      </c>
      <c r="E3682" s="11" t="s">
        <v>6</v>
      </c>
      <c r="F3682" s="16" t="s">
        <v>8</v>
      </c>
      <c r="G3682" s="12">
        <f t="shared" si="517"/>
        <v>42825</v>
      </c>
      <c r="H3682" s="13">
        <v>8</v>
      </c>
      <c r="I3682" s="65">
        <v>4.793643978713571</v>
      </c>
      <c r="J3682" s="65">
        <v>71.400889653474081</v>
      </c>
      <c r="K3682" s="65">
        <f t="shared" si="514"/>
        <v>6.9336241825077236</v>
      </c>
      <c r="L3682" s="65">
        <v>177.99019459320007</v>
      </c>
      <c r="M3682" s="63">
        <v>250.69041492000002</v>
      </c>
    </row>
    <row r="3683" spans="1:13" ht="15" customHeight="1">
      <c r="A3683" s="8">
        <v>42094</v>
      </c>
      <c r="B3683" s="9" t="s">
        <v>52</v>
      </c>
      <c r="C3683" s="10" t="s">
        <v>37</v>
      </c>
      <c r="D3683" s="10" t="s">
        <v>47</v>
      </c>
      <c r="E3683" s="11" t="s">
        <v>6</v>
      </c>
      <c r="F3683" s="16" t="s">
        <v>8</v>
      </c>
      <c r="G3683" s="12">
        <f t="shared" si="517"/>
        <v>42916</v>
      </c>
      <c r="H3683" s="13">
        <v>9</v>
      </c>
      <c r="I3683" s="65">
        <v>4.6561133666437193</v>
      </c>
      <c r="J3683" s="65">
        <v>73.535567550647386</v>
      </c>
      <c r="K3683" s="65">
        <f t="shared" si="514"/>
        <v>6.7907912638170238</v>
      </c>
      <c r="L3683" s="65">
        <v>171.04711657090004</v>
      </c>
      <c r="M3683" s="63">
        <v>240.91143178999999</v>
      </c>
    </row>
    <row r="3684" spans="1:13" ht="15" customHeight="1">
      <c r="A3684" s="8">
        <v>42094</v>
      </c>
      <c r="B3684" s="9" t="s">
        <v>52</v>
      </c>
      <c r="C3684" s="10" t="s">
        <v>37</v>
      </c>
      <c r="D3684" s="10" t="s">
        <v>47</v>
      </c>
      <c r="E3684" s="11" t="s">
        <v>6</v>
      </c>
      <c r="F3684" s="16" t="s">
        <v>8</v>
      </c>
      <c r="G3684" s="12">
        <f t="shared" si="517"/>
        <v>43008</v>
      </c>
      <c r="H3684" s="13">
        <v>10</v>
      </c>
      <c r="I3684" s="65">
        <v>4.5024834248499115</v>
      </c>
      <c r="J3684" s="65">
        <v>69.033084125797473</v>
      </c>
      <c r="K3684" s="65">
        <f t="shared" si="514"/>
        <v>0</v>
      </c>
      <c r="L3684" s="65">
        <v>164.40367095940007</v>
      </c>
      <c r="M3684" s="63">
        <v>231.55446614000005</v>
      </c>
    </row>
    <row r="3685" spans="1:13" ht="15" customHeight="1">
      <c r="A3685" s="8">
        <v>42094</v>
      </c>
      <c r="B3685" s="9" t="s">
        <v>52</v>
      </c>
      <c r="C3685" s="10" t="s">
        <v>37</v>
      </c>
      <c r="D3685" s="10" t="s">
        <v>47</v>
      </c>
      <c r="E3685" s="11" t="s">
        <v>6</v>
      </c>
      <c r="F3685" s="16" t="s">
        <v>8</v>
      </c>
      <c r="G3685" s="12">
        <f t="shared" si="517"/>
        <v>43100</v>
      </c>
      <c r="H3685" s="13">
        <v>11</v>
      </c>
      <c r="I3685" s="65">
        <v>4.3288692073090784</v>
      </c>
      <c r="J3685" s="65">
        <v>64.70421491848839</v>
      </c>
      <c r="K3685" s="65">
        <f t="shared" si="514"/>
        <v>0</v>
      </c>
      <c r="L3685" s="65">
        <v>158.05292627010004</v>
      </c>
      <c r="M3685" s="63">
        <v>222.60975531000003</v>
      </c>
    </row>
    <row r="3686" spans="1:13" ht="15" customHeight="1">
      <c r="A3686" s="8">
        <v>42094</v>
      </c>
      <c r="B3686" s="9" t="s">
        <v>52</v>
      </c>
      <c r="C3686" s="10" t="s">
        <v>37</v>
      </c>
      <c r="D3686" s="10" t="s">
        <v>47</v>
      </c>
      <c r="E3686" s="11" t="s">
        <v>6</v>
      </c>
      <c r="F3686" s="16" t="s">
        <v>8</v>
      </c>
      <c r="G3686" s="12">
        <f t="shared" si="517"/>
        <v>43190</v>
      </c>
      <c r="H3686" s="13">
        <v>12</v>
      </c>
      <c r="I3686" s="65">
        <v>4.1161954731990251</v>
      </c>
      <c r="J3686" s="65">
        <v>60.588019445289369</v>
      </c>
      <c r="K3686" s="65">
        <f t="shared" si="514"/>
        <v>0</v>
      </c>
      <c r="L3686" s="65">
        <v>151.94891654920008</v>
      </c>
      <c r="M3686" s="63">
        <v>214.01255852000003</v>
      </c>
    </row>
    <row r="3687" spans="1:13" ht="15" customHeight="1">
      <c r="A3687" s="8">
        <v>42094</v>
      </c>
      <c r="B3687" s="9" t="s">
        <v>52</v>
      </c>
      <c r="C3687" s="10" t="s">
        <v>37</v>
      </c>
      <c r="D3687" s="10" t="s">
        <v>47</v>
      </c>
      <c r="E3687" s="11" t="s">
        <v>6</v>
      </c>
      <c r="F3687" s="16" t="s">
        <v>8</v>
      </c>
      <c r="G3687" s="12">
        <f t="shared" si="517"/>
        <v>43281</v>
      </c>
      <c r="H3687" s="13">
        <v>13</v>
      </c>
      <c r="I3687" s="65">
        <v>3.8876099591307818</v>
      </c>
      <c r="J3687" s="65">
        <v>56.700409486158577</v>
      </c>
      <c r="K3687" s="65">
        <f t="shared" si="514"/>
        <v>-1.021405182655144E-14</v>
      </c>
      <c r="L3687" s="65">
        <v>146.12069288090007</v>
      </c>
      <c r="M3687" s="63">
        <v>205.80379278999999</v>
      </c>
    </row>
    <row r="3688" spans="1:13" ht="15" customHeight="1">
      <c r="A3688" s="8">
        <v>42094</v>
      </c>
      <c r="B3688" s="9" t="s">
        <v>52</v>
      </c>
      <c r="C3688" s="10" t="s">
        <v>37</v>
      </c>
      <c r="D3688" s="10" t="s">
        <v>47</v>
      </c>
      <c r="E3688" s="11" t="s">
        <v>6</v>
      </c>
      <c r="F3688" s="16" t="s">
        <v>8</v>
      </c>
      <c r="G3688" s="12">
        <f t="shared" si="517"/>
        <v>43373</v>
      </c>
      <c r="H3688" s="13">
        <v>14</v>
      </c>
      <c r="I3688" s="65">
        <v>3.6213445066551286</v>
      </c>
      <c r="J3688" s="65">
        <v>53.079064979503457</v>
      </c>
      <c r="K3688" s="65">
        <f t="shared" si="514"/>
        <v>8.4376949871511897E-15</v>
      </c>
      <c r="L3688" s="65">
        <v>140.55527537890003</v>
      </c>
      <c r="M3688" s="63">
        <v>197.96517659000006</v>
      </c>
    </row>
    <row r="3689" spans="1:13" ht="15" customHeight="1">
      <c r="A3689" s="8">
        <v>42094</v>
      </c>
      <c r="B3689" s="9" t="s">
        <v>52</v>
      </c>
      <c r="C3689" s="10" t="s">
        <v>37</v>
      </c>
      <c r="D3689" s="10" t="s">
        <v>47</v>
      </c>
      <c r="E3689" s="11" t="s">
        <v>6</v>
      </c>
      <c r="F3689" s="16" t="s">
        <v>8</v>
      </c>
      <c r="G3689" s="12">
        <f t="shared" si="517"/>
        <v>43465</v>
      </c>
      <c r="H3689" s="13">
        <v>15</v>
      </c>
      <c r="I3689" s="65">
        <v>3.3251425859993016</v>
      </c>
      <c r="J3689" s="65">
        <v>49.753922393504162</v>
      </c>
      <c r="K3689" s="65">
        <f t="shared" si="514"/>
        <v>6.6613381477509392E-15</v>
      </c>
      <c r="L3689" s="65">
        <v>135.23976224980004</v>
      </c>
      <c r="M3689" s="63">
        <v>190.47853838000003</v>
      </c>
    </row>
    <row r="3690" spans="1:13" ht="15" customHeight="1">
      <c r="A3690" s="8">
        <v>42094</v>
      </c>
      <c r="B3690" s="9" t="s">
        <v>52</v>
      </c>
      <c r="C3690" s="10" t="s">
        <v>37</v>
      </c>
      <c r="D3690" s="10" t="s">
        <v>47</v>
      </c>
      <c r="E3690" s="11" t="s">
        <v>6</v>
      </c>
      <c r="F3690" s="16" t="s">
        <v>8</v>
      </c>
      <c r="G3690" s="12">
        <f t="shared" si="517"/>
        <v>43555</v>
      </c>
      <c r="H3690" s="13">
        <v>16</v>
      </c>
      <c r="I3690" s="65">
        <v>3.0963518222877431</v>
      </c>
      <c r="J3690" s="65">
        <v>46.657570571216411</v>
      </c>
      <c r="K3690" s="65">
        <f t="shared" si="514"/>
        <v>-7.9936057773011271E-15</v>
      </c>
      <c r="L3690" s="65">
        <v>130.14287063090003</v>
      </c>
      <c r="M3690" s="63">
        <v>183.29981778999999</v>
      </c>
    </row>
    <row r="3691" spans="1:13" ht="15" customHeight="1">
      <c r="A3691" s="8">
        <v>42094</v>
      </c>
      <c r="B3691" s="9" t="s">
        <v>52</v>
      </c>
      <c r="C3691" s="10" t="s">
        <v>37</v>
      </c>
      <c r="D3691" s="10" t="s">
        <v>47</v>
      </c>
      <c r="E3691" s="11" t="s">
        <v>6</v>
      </c>
      <c r="F3691" s="16" t="s">
        <v>8</v>
      </c>
      <c r="G3691" s="12">
        <f t="shared" si="517"/>
        <v>43646</v>
      </c>
      <c r="H3691" s="13">
        <v>17</v>
      </c>
      <c r="I3691" s="65">
        <v>2.8592394207665457</v>
      </c>
      <c r="J3691" s="65">
        <v>43.798331150449847</v>
      </c>
      <c r="K3691" s="65">
        <f t="shared" si="514"/>
        <v>-1.7763568394002505E-14</v>
      </c>
      <c r="L3691" s="65">
        <v>125.25462688950003</v>
      </c>
      <c r="M3691" s="63">
        <v>176.41496745000001</v>
      </c>
    </row>
    <row r="3692" spans="1:13" ht="15" customHeight="1">
      <c r="A3692" s="8">
        <v>42094</v>
      </c>
      <c r="B3692" s="9" t="s">
        <v>52</v>
      </c>
      <c r="C3692" s="10" t="s">
        <v>37</v>
      </c>
      <c r="D3692" s="10" t="s">
        <v>47</v>
      </c>
      <c r="E3692" s="11" t="s">
        <v>6</v>
      </c>
      <c r="F3692" s="16" t="s">
        <v>8</v>
      </c>
      <c r="G3692" s="12">
        <f t="shared" si="517"/>
        <v>43738</v>
      </c>
      <c r="H3692" s="13">
        <v>18</v>
      </c>
      <c r="I3692" s="65">
        <v>2.6838086693982297</v>
      </c>
      <c r="J3692" s="65">
        <v>41.11452248105163</v>
      </c>
      <c r="K3692" s="65">
        <f t="shared" si="514"/>
        <v>1.1990408665951691E-14</v>
      </c>
      <c r="L3692" s="65">
        <v>120.55591329580002</v>
      </c>
      <c r="M3692" s="63">
        <v>169.79706098000003</v>
      </c>
    </row>
    <row r="3693" spans="1:13" ht="15" customHeight="1">
      <c r="A3693" s="8">
        <v>42094</v>
      </c>
      <c r="B3693" s="9" t="s">
        <v>52</v>
      </c>
      <c r="C3693" s="10" t="s">
        <v>37</v>
      </c>
      <c r="D3693" s="10" t="s">
        <v>47</v>
      </c>
      <c r="E3693" s="11" t="s">
        <v>6</v>
      </c>
      <c r="F3693" s="16" t="s">
        <v>8</v>
      </c>
      <c r="G3693" s="12">
        <f t="shared" si="517"/>
        <v>43830</v>
      </c>
      <c r="H3693" s="13">
        <v>19</v>
      </c>
      <c r="I3693" s="65">
        <v>2.5121623682332261</v>
      </c>
      <c r="J3693" s="65">
        <v>38.602360112818396</v>
      </c>
      <c r="K3693" s="65">
        <f t="shared" si="514"/>
        <v>-7.9936057773011271E-15</v>
      </c>
      <c r="L3693" s="65">
        <v>116.03259845710001</v>
      </c>
      <c r="M3693" s="63">
        <v>163.42619500999999</v>
      </c>
    </row>
    <row r="3694" spans="1:13" ht="15" customHeight="1">
      <c r="A3694" s="8">
        <v>42094</v>
      </c>
      <c r="B3694" s="9" t="s">
        <v>52</v>
      </c>
      <c r="C3694" s="10" t="s">
        <v>37</v>
      </c>
      <c r="D3694" s="10" t="s">
        <v>47</v>
      </c>
      <c r="E3694" s="11" t="s">
        <v>6</v>
      </c>
      <c r="F3694" s="16" t="s">
        <v>8</v>
      </c>
      <c r="G3694" s="12">
        <f t="shared" si="517"/>
        <v>43921</v>
      </c>
      <c r="H3694" s="13">
        <v>20</v>
      </c>
      <c r="I3694" s="65">
        <v>2.3471859101871813</v>
      </c>
      <c r="J3694" s="65">
        <v>36.255174202631217</v>
      </c>
      <c r="K3694" s="65">
        <f t="shared" si="514"/>
        <v>0</v>
      </c>
      <c r="L3694" s="65">
        <v>111.68244187610004</v>
      </c>
      <c r="M3694" s="63">
        <v>157.29921391000002</v>
      </c>
    </row>
    <row r="3695" spans="1:13" ht="15" customHeight="1">
      <c r="A3695" s="8">
        <v>42094</v>
      </c>
      <c r="B3695" s="9" t="s">
        <v>52</v>
      </c>
      <c r="C3695" s="10" t="s">
        <v>37</v>
      </c>
      <c r="D3695" s="10" t="s">
        <v>47</v>
      </c>
      <c r="E3695" s="11" t="s">
        <v>6</v>
      </c>
      <c r="F3695" s="16" t="s">
        <v>8</v>
      </c>
      <c r="G3695" s="12">
        <f t="shared" si="517"/>
        <v>44012</v>
      </c>
      <c r="H3695" s="13">
        <v>21</v>
      </c>
      <c r="I3695" s="65">
        <v>2.1881183305316347</v>
      </c>
      <c r="J3695" s="65">
        <v>34.06705587209958</v>
      </c>
      <c r="K3695" s="65">
        <f t="shared" si="514"/>
        <v>0</v>
      </c>
      <c r="L3695" s="65">
        <v>107.53484094660003</v>
      </c>
      <c r="M3695" s="63">
        <v>151.45752246000001</v>
      </c>
    </row>
    <row r="3696" spans="1:13" ht="15" customHeight="1">
      <c r="A3696" s="8">
        <f t="shared" ref="A3696:F3697" si="518">A3695</f>
        <v>42094</v>
      </c>
      <c r="B3696" s="9" t="str">
        <f t="shared" si="518"/>
        <v>Mid-Cycle 2015</v>
      </c>
      <c r="C3696" s="10" t="str">
        <f t="shared" si="518"/>
        <v>Severely Adverse</v>
      </c>
      <c r="D3696" s="10" t="str">
        <f t="shared" si="518"/>
        <v>TDR</v>
      </c>
      <c r="E3696" s="11" t="str">
        <f t="shared" si="518"/>
        <v>Resi Real Estate</v>
      </c>
      <c r="F3696" s="11" t="str">
        <f t="shared" si="518"/>
        <v>First Lien HELOAN</v>
      </c>
      <c r="G3696" s="12">
        <f t="shared" si="517"/>
        <v>44104</v>
      </c>
      <c r="H3696" s="13">
        <v>22</v>
      </c>
      <c r="I3696" s="65">
        <v>1.9622188956727136</v>
      </c>
      <c r="J3696" s="65">
        <v>32.10483697642686</v>
      </c>
      <c r="K3696" s="65">
        <f t="shared" si="514"/>
        <v>-6.4392935428259079E-15</v>
      </c>
      <c r="L3696" s="65">
        <v>103.52500113250002</v>
      </c>
      <c r="M3696" s="63">
        <v>145.80986074999998</v>
      </c>
    </row>
    <row r="3697" spans="1:13" ht="15" customHeight="1">
      <c r="A3697" s="8">
        <f t="shared" si="518"/>
        <v>42094</v>
      </c>
      <c r="B3697" s="9" t="str">
        <f t="shared" si="518"/>
        <v>Mid-Cycle 2015</v>
      </c>
      <c r="C3697" s="10" t="str">
        <f t="shared" si="518"/>
        <v>Severely Adverse</v>
      </c>
      <c r="D3697" s="10" t="str">
        <f t="shared" si="518"/>
        <v>TDR</v>
      </c>
      <c r="E3697" s="11" t="str">
        <f t="shared" si="518"/>
        <v>Resi Real Estate</v>
      </c>
      <c r="F3697" s="11" t="str">
        <f t="shared" si="518"/>
        <v>First Lien HELOAN</v>
      </c>
      <c r="G3697" s="12">
        <f t="shared" si="517"/>
        <v>44196</v>
      </c>
      <c r="H3697" s="13">
        <v>23</v>
      </c>
      <c r="I3697" s="65">
        <v>1.6615445249695444</v>
      </c>
      <c r="J3697" s="65">
        <v>30.443292451457324</v>
      </c>
      <c r="K3697" s="65">
        <f t="shared" si="514"/>
        <v>8.8817841970012523E-15</v>
      </c>
      <c r="L3697" s="65">
        <v>99.649334583700053</v>
      </c>
      <c r="M3697" s="63">
        <v>140.35117547000002</v>
      </c>
    </row>
    <row r="3698" spans="1:13" ht="15" customHeight="1">
      <c r="A3698" s="21">
        <f>A3699</f>
        <v>42094</v>
      </c>
      <c r="B3698" s="21" t="str">
        <f t="shared" ref="B3698:F3698" si="519">B3699</f>
        <v>Mid-Cycle 2015</v>
      </c>
      <c r="C3698" s="21" t="str">
        <f t="shared" si="519"/>
        <v>Severely Adverse</v>
      </c>
      <c r="D3698" s="21" t="str">
        <f t="shared" si="519"/>
        <v>TDR</v>
      </c>
      <c r="E3698" s="21" t="str">
        <f t="shared" si="519"/>
        <v>Resi Real Estate</v>
      </c>
      <c r="F3698" s="21" t="str">
        <f t="shared" si="519"/>
        <v>Closed-End Junior Liens</v>
      </c>
      <c r="G3698" s="21">
        <f>A3698</f>
        <v>42094</v>
      </c>
      <c r="H3698" s="22">
        <v>0</v>
      </c>
      <c r="I3698" s="30">
        <v>0</v>
      </c>
      <c r="J3698" s="65">
        <v>52.389492578308072</v>
      </c>
      <c r="K3698" s="59">
        <v>0</v>
      </c>
      <c r="L3698" s="65">
        <v>83.697716209999996</v>
      </c>
      <c r="M3698" s="63">
        <v>167.39543241999999</v>
      </c>
    </row>
    <row r="3699" spans="1:13" ht="15" customHeight="1">
      <c r="A3699" s="8">
        <v>42094</v>
      </c>
      <c r="B3699" s="9" t="s">
        <v>52</v>
      </c>
      <c r="C3699" s="10" t="s">
        <v>37</v>
      </c>
      <c r="D3699" s="10" t="s">
        <v>47</v>
      </c>
      <c r="E3699" s="16" t="s">
        <v>6</v>
      </c>
      <c r="F3699" s="16" t="s">
        <v>9</v>
      </c>
      <c r="G3699" s="12">
        <f t="shared" ref="G3699:G3721" si="520">G3675</f>
        <v>42185</v>
      </c>
      <c r="H3699" s="13">
        <v>1</v>
      </c>
      <c r="I3699" s="65">
        <v>3.6851308199999995</v>
      </c>
      <c r="J3699" s="65">
        <v>50.595048232026386</v>
      </c>
      <c r="K3699" s="65">
        <f t="shared" si="514"/>
        <v>1.8906864737183131</v>
      </c>
      <c r="L3699" s="65">
        <v>88.094035605599998</v>
      </c>
      <c r="M3699" s="63">
        <v>166.21516152000004</v>
      </c>
    </row>
    <row r="3700" spans="1:13" ht="15" customHeight="1">
      <c r="A3700" s="8">
        <v>42094</v>
      </c>
      <c r="B3700" s="9" t="s">
        <v>52</v>
      </c>
      <c r="C3700" s="10" t="s">
        <v>37</v>
      </c>
      <c r="D3700" s="10" t="s">
        <v>47</v>
      </c>
      <c r="E3700" s="16" t="s">
        <v>6</v>
      </c>
      <c r="F3700" s="16" t="s">
        <v>9</v>
      </c>
      <c r="G3700" s="12">
        <f t="shared" si="520"/>
        <v>42277</v>
      </c>
      <c r="H3700" s="13">
        <v>2</v>
      </c>
      <c r="I3700" s="65">
        <v>3.3261519100000001</v>
      </c>
      <c r="J3700" s="65">
        <v>50.455633615618908</v>
      </c>
      <c r="K3700" s="65">
        <f t="shared" si="514"/>
        <v>3.1867372935925218</v>
      </c>
      <c r="L3700" s="65">
        <v>88.043860794400004</v>
      </c>
      <c r="M3700" s="63">
        <v>157.22117999000002</v>
      </c>
    </row>
    <row r="3701" spans="1:13" ht="15" customHeight="1">
      <c r="A3701" s="8">
        <v>42094</v>
      </c>
      <c r="B3701" s="9" t="s">
        <v>52</v>
      </c>
      <c r="C3701" s="10" t="s">
        <v>37</v>
      </c>
      <c r="D3701" s="10" t="s">
        <v>47</v>
      </c>
      <c r="E3701" s="16" t="s">
        <v>6</v>
      </c>
      <c r="F3701" s="16" t="s">
        <v>9</v>
      </c>
      <c r="G3701" s="12">
        <f t="shared" si="520"/>
        <v>42369</v>
      </c>
      <c r="H3701" s="13">
        <v>3</v>
      </c>
      <c r="I3701" s="65">
        <v>3.8226121818489638</v>
      </c>
      <c r="J3701" s="65">
        <v>50.873521481398832</v>
      </c>
      <c r="K3701" s="65">
        <f t="shared" si="514"/>
        <v>4.2405000476288883</v>
      </c>
      <c r="L3701" s="65">
        <v>87.813966390300024</v>
      </c>
      <c r="M3701" s="63">
        <v>148.83723116999997</v>
      </c>
    </row>
    <row r="3702" spans="1:13" ht="15" customHeight="1">
      <c r="A3702" s="8">
        <v>42094</v>
      </c>
      <c r="B3702" s="9" t="s">
        <v>52</v>
      </c>
      <c r="C3702" s="10" t="s">
        <v>37</v>
      </c>
      <c r="D3702" s="10" t="s">
        <v>47</v>
      </c>
      <c r="E3702" s="16" t="s">
        <v>6</v>
      </c>
      <c r="F3702" s="16" t="s">
        <v>9</v>
      </c>
      <c r="G3702" s="12">
        <f t="shared" si="520"/>
        <v>42460</v>
      </c>
      <c r="H3702" s="13">
        <v>4</v>
      </c>
      <c r="I3702" s="65">
        <v>4.0626469086210664</v>
      </c>
      <c r="J3702" s="65">
        <v>52.107333517036288</v>
      </c>
      <c r="K3702" s="65">
        <f t="shared" si="514"/>
        <v>5.2964589442585224</v>
      </c>
      <c r="L3702" s="65">
        <v>87.368033032200017</v>
      </c>
      <c r="M3702" s="63">
        <v>140.91618230999998</v>
      </c>
    </row>
    <row r="3703" spans="1:13" ht="15" customHeight="1">
      <c r="A3703" s="8">
        <v>42094</v>
      </c>
      <c r="B3703" s="9" t="s">
        <v>52</v>
      </c>
      <c r="C3703" s="10" t="s">
        <v>37</v>
      </c>
      <c r="D3703" s="10" t="s">
        <v>47</v>
      </c>
      <c r="E3703" s="16" t="s">
        <v>6</v>
      </c>
      <c r="F3703" s="16" t="s">
        <v>9</v>
      </c>
      <c r="G3703" s="12">
        <f t="shared" si="520"/>
        <v>42551</v>
      </c>
      <c r="H3703" s="13">
        <v>5</v>
      </c>
      <c r="I3703" s="65">
        <v>4.2133261887562741</v>
      </c>
      <c r="J3703" s="65">
        <v>53.874667395505767</v>
      </c>
      <c r="K3703" s="65">
        <f t="shared" si="514"/>
        <v>5.9806600672257533</v>
      </c>
      <c r="L3703" s="65">
        <v>86.86337390250003</v>
      </c>
      <c r="M3703" s="63">
        <v>133.63595985000001</v>
      </c>
    </row>
    <row r="3704" spans="1:13" ht="15" customHeight="1">
      <c r="A3704" s="8">
        <v>42094</v>
      </c>
      <c r="B3704" s="9" t="s">
        <v>52</v>
      </c>
      <c r="C3704" s="10" t="s">
        <v>37</v>
      </c>
      <c r="D3704" s="10" t="s">
        <v>47</v>
      </c>
      <c r="E3704" s="16" t="s">
        <v>6</v>
      </c>
      <c r="F3704" s="16" t="s">
        <v>9</v>
      </c>
      <c r="G3704" s="12">
        <f t="shared" si="520"/>
        <v>42643</v>
      </c>
      <c r="H3704" s="13">
        <v>6</v>
      </c>
      <c r="I3704" s="65">
        <v>4.4083038235288328</v>
      </c>
      <c r="J3704" s="65">
        <v>55.916438738727216</v>
      </c>
      <c r="K3704" s="65">
        <f t="shared" si="514"/>
        <v>6.4500751667502811</v>
      </c>
      <c r="L3704" s="65">
        <v>86.213905352400033</v>
      </c>
      <c r="M3704" s="63">
        <v>126.78515493000002</v>
      </c>
    </row>
    <row r="3705" spans="1:13" ht="15" customHeight="1">
      <c r="A3705" s="8">
        <v>42094</v>
      </c>
      <c r="B3705" s="9" t="s">
        <v>52</v>
      </c>
      <c r="C3705" s="10" t="s">
        <v>37</v>
      </c>
      <c r="D3705" s="10" t="s">
        <v>47</v>
      </c>
      <c r="E3705" s="16" t="s">
        <v>6</v>
      </c>
      <c r="F3705" s="16" t="s">
        <v>9</v>
      </c>
      <c r="G3705" s="12">
        <f t="shared" si="520"/>
        <v>42735</v>
      </c>
      <c r="H3705" s="13">
        <v>7</v>
      </c>
      <c r="I3705" s="65">
        <v>4.4680010124074769</v>
      </c>
      <c r="J3705" s="65">
        <v>57.970100585959813</v>
      </c>
      <c r="K3705" s="65">
        <f t="shared" si="514"/>
        <v>6.5216628596400739</v>
      </c>
      <c r="L3705" s="65">
        <v>85.45805824010003</v>
      </c>
      <c r="M3705" s="63">
        <v>120.36346231</v>
      </c>
    </row>
    <row r="3706" spans="1:13" ht="15" customHeight="1">
      <c r="A3706" s="8">
        <v>42094</v>
      </c>
      <c r="B3706" s="9" t="s">
        <v>52</v>
      </c>
      <c r="C3706" s="10" t="s">
        <v>37</v>
      </c>
      <c r="D3706" s="10" t="s">
        <v>47</v>
      </c>
      <c r="E3706" s="16" t="s">
        <v>6</v>
      </c>
      <c r="F3706" s="16" t="s">
        <v>9</v>
      </c>
      <c r="G3706" s="12">
        <f t="shared" si="520"/>
        <v>42825</v>
      </c>
      <c r="H3706" s="13">
        <v>8</v>
      </c>
      <c r="I3706" s="65">
        <v>4.4597930758067301</v>
      </c>
      <c r="J3706" s="65">
        <v>59.994713520894365</v>
      </c>
      <c r="K3706" s="65">
        <f t="shared" si="514"/>
        <v>6.4844060107412824</v>
      </c>
      <c r="L3706" s="65">
        <v>81.196896928600026</v>
      </c>
      <c r="M3706" s="63">
        <v>114.36182665999999</v>
      </c>
    </row>
    <row r="3707" spans="1:13" ht="15" customHeight="1">
      <c r="A3707" s="8">
        <v>42094</v>
      </c>
      <c r="B3707" s="9" t="s">
        <v>52</v>
      </c>
      <c r="C3707" s="10" t="s">
        <v>37</v>
      </c>
      <c r="D3707" s="10" t="s">
        <v>47</v>
      </c>
      <c r="E3707" s="16" t="s">
        <v>6</v>
      </c>
      <c r="F3707" s="16" t="s">
        <v>9</v>
      </c>
      <c r="G3707" s="12">
        <f t="shared" si="520"/>
        <v>42916</v>
      </c>
      <c r="H3707" s="13">
        <v>9</v>
      </c>
      <c r="I3707" s="65">
        <v>4.2989857830896865</v>
      </c>
      <c r="J3707" s="65">
        <v>62.046554741073038</v>
      </c>
      <c r="K3707" s="65">
        <f t="shared" si="514"/>
        <v>6.3508270032683596</v>
      </c>
      <c r="L3707" s="65">
        <v>77.224526129100013</v>
      </c>
      <c r="M3707" s="63">
        <v>108.76693821000001</v>
      </c>
    </row>
    <row r="3708" spans="1:13" ht="15" customHeight="1">
      <c r="A3708" s="8">
        <v>42094</v>
      </c>
      <c r="B3708" s="9" t="s">
        <v>52</v>
      </c>
      <c r="C3708" s="10" t="s">
        <v>37</v>
      </c>
      <c r="D3708" s="10" t="s">
        <v>47</v>
      </c>
      <c r="E3708" s="16" t="s">
        <v>6</v>
      </c>
      <c r="F3708" s="16" t="s">
        <v>9</v>
      </c>
      <c r="G3708" s="12">
        <f t="shared" si="520"/>
        <v>43008</v>
      </c>
      <c r="H3708" s="13">
        <v>10</v>
      </c>
      <c r="I3708" s="65">
        <v>4.1189393970057182</v>
      </c>
      <c r="J3708" s="65">
        <v>57.92761534406732</v>
      </c>
      <c r="K3708" s="65">
        <f t="shared" si="514"/>
        <v>0</v>
      </c>
      <c r="L3708" s="65">
        <v>73.525128745600014</v>
      </c>
      <c r="M3708" s="63">
        <v>103.55651936</v>
      </c>
    </row>
    <row r="3709" spans="1:13" ht="15" customHeight="1">
      <c r="A3709" s="8">
        <v>42094</v>
      </c>
      <c r="B3709" s="9" t="s">
        <v>52</v>
      </c>
      <c r="C3709" s="10" t="s">
        <v>37</v>
      </c>
      <c r="D3709" s="10" t="s">
        <v>47</v>
      </c>
      <c r="E3709" s="16" t="s">
        <v>6</v>
      </c>
      <c r="F3709" s="16" t="s">
        <v>9</v>
      </c>
      <c r="G3709" s="12">
        <f t="shared" si="520"/>
        <v>43100</v>
      </c>
      <c r="H3709" s="13">
        <v>11</v>
      </c>
      <c r="I3709" s="65">
        <v>3.9220717699173235</v>
      </c>
      <c r="J3709" s="65">
        <v>54.005543574149996</v>
      </c>
      <c r="K3709" s="65">
        <f t="shared" si="514"/>
        <v>0</v>
      </c>
      <c r="L3709" s="65">
        <v>70.066276302000034</v>
      </c>
      <c r="M3709" s="63">
        <v>98.684896200000011</v>
      </c>
    </row>
    <row r="3710" spans="1:13" ht="15" customHeight="1">
      <c r="A3710" s="8">
        <v>42094</v>
      </c>
      <c r="B3710" s="9" t="s">
        <v>52</v>
      </c>
      <c r="C3710" s="10" t="s">
        <v>37</v>
      </c>
      <c r="D3710" s="10" t="s">
        <v>47</v>
      </c>
      <c r="E3710" s="16" t="s">
        <v>6</v>
      </c>
      <c r="F3710" s="16" t="s">
        <v>9</v>
      </c>
      <c r="G3710" s="12">
        <f t="shared" si="520"/>
        <v>43190</v>
      </c>
      <c r="H3710" s="13">
        <v>12</v>
      </c>
      <c r="I3710" s="65">
        <v>3.7039967099702302</v>
      </c>
      <c r="J3710" s="65">
        <v>50.301546864179763</v>
      </c>
      <c r="K3710" s="65">
        <f t="shared" si="514"/>
        <v>-3.5527136788005009E-15</v>
      </c>
      <c r="L3710" s="65">
        <v>66.825961830000026</v>
      </c>
      <c r="M3710" s="63">
        <v>94.12107300000001</v>
      </c>
    </row>
    <row r="3711" spans="1:13" ht="15" customHeight="1">
      <c r="A3711" s="8">
        <v>42094</v>
      </c>
      <c r="B3711" s="9" t="s">
        <v>52</v>
      </c>
      <c r="C3711" s="10" t="s">
        <v>37</v>
      </c>
      <c r="D3711" s="10" t="s">
        <v>47</v>
      </c>
      <c r="E3711" s="16" t="s">
        <v>6</v>
      </c>
      <c r="F3711" s="16" t="s">
        <v>9</v>
      </c>
      <c r="G3711" s="12">
        <f t="shared" si="520"/>
        <v>43281</v>
      </c>
      <c r="H3711" s="13">
        <v>13</v>
      </c>
      <c r="I3711" s="65">
        <v>3.4840295052809278</v>
      </c>
      <c r="J3711" s="65">
        <v>46.81751735889884</v>
      </c>
      <c r="K3711" s="65">
        <f t="shared" si="514"/>
        <v>5.3290705182007514E-15</v>
      </c>
      <c r="L3711" s="65">
        <v>63.764212145000023</v>
      </c>
      <c r="M3711" s="63">
        <v>89.808749500000005</v>
      </c>
    </row>
    <row r="3712" spans="1:13" ht="15" customHeight="1">
      <c r="A3712" s="8">
        <v>42094</v>
      </c>
      <c r="B3712" s="9" t="s">
        <v>52</v>
      </c>
      <c r="C3712" s="10" t="s">
        <v>37</v>
      </c>
      <c r="D3712" s="10" t="s">
        <v>47</v>
      </c>
      <c r="E3712" s="16" t="s">
        <v>6</v>
      </c>
      <c r="F3712" s="16" t="s">
        <v>9</v>
      </c>
      <c r="G3712" s="12">
        <f t="shared" si="520"/>
        <v>43373</v>
      </c>
      <c r="H3712" s="13">
        <v>14</v>
      </c>
      <c r="I3712" s="65">
        <v>3.2387902076771469</v>
      </c>
      <c r="J3712" s="65">
        <v>43.578727151221685</v>
      </c>
      <c r="K3712" s="65">
        <f t="shared" si="514"/>
        <v>-8.4376949871511897E-15</v>
      </c>
      <c r="L3712" s="65">
        <v>60.869139397500021</v>
      </c>
      <c r="M3712" s="63">
        <v>85.731182250000003</v>
      </c>
    </row>
    <row r="3713" spans="1:13" ht="15" customHeight="1">
      <c r="A3713" s="8">
        <v>42094</v>
      </c>
      <c r="B3713" s="9" t="s">
        <v>52</v>
      </c>
      <c r="C3713" s="10" t="s">
        <v>37</v>
      </c>
      <c r="D3713" s="10" t="s">
        <v>47</v>
      </c>
      <c r="E3713" s="16" t="s">
        <v>6</v>
      </c>
      <c r="F3713" s="16" t="s">
        <v>9</v>
      </c>
      <c r="G3713" s="12">
        <f t="shared" si="520"/>
        <v>43465</v>
      </c>
      <c r="H3713" s="13">
        <v>15</v>
      </c>
      <c r="I3713" s="65">
        <v>2.9690979818606271</v>
      </c>
      <c r="J3713" s="65">
        <v>40.609629169361042</v>
      </c>
      <c r="K3713" s="65">
        <f t="shared" si="514"/>
        <v>-1.5099033134902129E-14</v>
      </c>
      <c r="L3713" s="65">
        <v>58.096975687200022</v>
      </c>
      <c r="M3713" s="63">
        <v>81.826726320000006</v>
      </c>
    </row>
    <row r="3714" spans="1:13" ht="15" customHeight="1">
      <c r="A3714" s="8">
        <v>42094</v>
      </c>
      <c r="B3714" s="9" t="s">
        <v>52</v>
      </c>
      <c r="C3714" s="10" t="s">
        <v>37</v>
      </c>
      <c r="D3714" s="10" t="s">
        <v>47</v>
      </c>
      <c r="E3714" s="16" t="s">
        <v>6</v>
      </c>
      <c r="F3714" s="16" t="s">
        <v>9</v>
      </c>
      <c r="G3714" s="12">
        <f t="shared" si="520"/>
        <v>43555</v>
      </c>
      <c r="H3714" s="13">
        <v>16</v>
      </c>
      <c r="I3714" s="65">
        <v>2.7641807352974901</v>
      </c>
      <c r="J3714" s="65">
        <v>37.845448434063563</v>
      </c>
      <c r="K3714" s="65">
        <f t="shared" si="514"/>
        <v>1.0658141036401503E-14</v>
      </c>
      <c r="L3714" s="65">
        <v>55.447545637000012</v>
      </c>
      <c r="M3714" s="63">
        <v>78.095134700000031</v>
      </c>
    </row>
    <row r="3715" spans="1:13" ht="15" customHeight="1">
      <c r="A3715" s="8">
        <v>42094</v>
      </c>
      <c r="B3715" s="9" t="s">
        <v>52</v>
      </c>
      <c r="C3715" s="10" t="s">
        <v>37</v>
      </c>
      <c r="D3715" s="10" t="s">
        <v>47</v>
      </c>
      <c r="E3715" s="16" t="s">
        <v>6</v>
      </c>
      <c r="F3715" s="16" t="s">
        <v>9</v>
      </c>
      <c r="G3715" s="12">
        <f t="shared" si="520"/>
        <v>43646</v>
      </c>
      <c r="H3715" s="13">
        <v>17</v>
      </c>
      <c r="I3715" s="65">
        <v>2.5521573621391802</v>
      </c>
      <c r="J3715" s="65">
        <v>35.293291071924379</v>
      </c>
      <c r="K3715" s="65">
        <f t="shared" si="514"/>
        <v>-3.5527136788005009E-15</v>
      </c>
      <c r="L3715" s="65">
        <v>52.877116910500028</v>
      </c>
      <c r="M3715" s="63">
        <v>74.474812549999996</v>
      </c>
    </row>
    <row r="3716" spans="1:13" ht="15" customHeight="1">
      <c r="A3716" s="8">
        <v>42094</v>
      </c>
      <c r="B3716" s="9" t="s">
        <v>52</v>
      </c>
      <c r="C3716" s="10" t="s">
        <v>37</v>
      </c>
      <c r="D3716" s="10" t="s">
        <v>47</v>
      </c>
      <c r="E3716" s="16" t="s">
        <v>6</v>
      </c>
      <c r="F3716" s="16" t="s">
        <v>9</v>
      </c>
      <c r="G3716" s="12">
        <f t="shared" si="520"/>
        <v>43738</v>
      </c>
      <c r="H3716" s="13">
        <v>18</v>
      </c>
      <c r="I3716" s="65">
        <v>2.3936273031740125</v>
      </c>
      <c r="J3716" s="65">
        <v>32.899663768750358</v>
      </c>
      <c r="K3716" s="65">
        <f t="shared" ref="K3716:K3779" si="521">J3716-J3715+I3716</f>
        <v>-8.8817841970012523E-15</v>
      </c>
      <c r="L3716" s="65">
        <v>50.426028363600011</v>
      </c>
      <c r="M3716" s="63">
        <v>71.022575160000002</v>
      </c>
    </row>
    <row r="3717" spans="1:13" ht="15" customHeight="1">
      <c r="A3717" s="8">
        <v>42094</v>
      </c>
      <c r="B3717" s="9" t="s">
        <v>52</v>
      </c>
      <c r="C3717" s="10" t="s">
        <v>37</v>
      </c>
      <c r="D3717" s="10" t="s">
        <v>47</v>
      </c>
      <c r="E3717" s="16" t="s">
        <v>6</v>
      </c>
      <c r="F3717" s="16" t="s">
        <v>9</v>
      </c>
      <c r="G3717" s="12">
        <f t="shared" si="520"/>
        <v>43830</v>
      </c>
      <c r="H3717" s="13">
        <v>19</v>
      </c>
      <c r="I3717" s="65">
        <v>2.2361419310158173</v>
      </c>
      <c r="J3717" s="65">
        <v>30.66352183773455</v>
      </c>
      <c r="K3717" s="65">
        <f t="shared" si="521"/>
        <v>8.8817841970012523E-15</v>
      </c>
      <c r="L3717" s="65">
        <v>48.088709251100006</v>
      </c>
      <c r="M3717" s="63">
        <v>67.730576409999983</v>
      </c>
    </row>
    <row r="3718" spans="1:13" ht="15" customHeight="1">
      <c r="A3718" s="8">
        <v>42094</v>
      </c>
      <c r="B3718" s="9" t="s">
        <v>52</v>
      </c>
      <c r="C3718" s="10" t="s">
        <v>37</v>
      </c>
      <c r="D3718" s="10" t="s">
        <v>47</v>
      </c>
      <c r="E3718" s="16" t="s">
        <v>6</v>
      </c>
      <c r="F3718" s="16" t="s">
        <v>9</v>
      </c>
      <c r="G3718" s="12">
        <f t="shared" si="520"/>
        <v>43921</v>
      </c>
      <c r="H3718" s="13">
        <v>20</v>
      </c>
      <c r="I3718" s="65">
        <v>2.0839262527500675</v>
      </c>
      <c r="J3718" s="65">
        <v>28.579595584984478</v>
      </c>
      <c r="K3718" s="65">
        <f t="shared" si="521"/>
        <v>-3.9968028886505635E-15</v>
      </c>
      <c r="L3718" s="65">
        <v>45.853326691700012</v>
      </c>
      <c r="M3718" s="63">
        <v>64.58215027</v>
      </c>
    </row>
    <row r="3719" spans="1:13" ht="15" customHeight="1">
      <c r="A3719" s="8">
        <v>42094</v>
      </c>
      <c r="B3719" s="9" t="s">
        <v>52</v>
      </c>
      <c r="C3719" s="10" t="s">
        <v>37</v>
      </c>
      <c r="D3719" s="10" t="s">
        <v>47</v>
      </c>
      <c r="E3719" s="16" t="s">
        <v>6</v>
      </c>
      <c r="F3719" s="16" t="s">
        <v>9</v>
      </c>
      <c r="G3719" s="12">
        <f t="shared" si="520"/>
        <v>44012</v>
      </c>
      <c r="H3719" s="13">
        <v>21</v>
      </c>
      <c r="I3719" s="65">
        <v>1.9364328261775934</v>
      </c>
      <c r="J3719" s="65">
        <v>26.643162758806884</v>
      </c>
      <c r="K3719" s="65">
        <f t="shared" si="521"/>
        <v>0</v>
      </c>
      <c r="L3719" s="65">
        <v>43.712800245900013</v>
      </c>
      <c r="M3719" s="63">
        <v>61.567324290000002</v>
      </c>
    </row>
    <row r="3720" spans="1:13" ht="15" customHeight="1">
      <c r="A3720" s="8">
        <f t="shared" ref="A3720:F3721" si="522">A3719</f>
        <v>42094</v>
      </c>
      <c r="B3720" s="9" t="str">
        <f t="shared" si="522"/>
        <v>Mid-Cycle 2015</v>
      </c>
      <c r="C3720" s="10" t="str">
        <f t="shared" si="522"/>
        <v>Severely Adverse</v>
      </c>
      <c r="D3720" s="10" t="str">
        <f t="shared" si="522"/>
        <v>TDR</v>
      </c>
      <c r="E3720" s="11" t="str">
        <f t="shared" si="522"/>
        <v>Resi Real Estate</v>
      </c>
      <c r="F3720" s="11" t="str">
        <f t="shared" si="522"/>
        <v>Closed-End Junior Liens</v>
      </c>
      <c r="G3720" s="12">
        <f t="shared" si="520"/>
        <v>44104</v>
      </c>
      <c r="H3720" s="13">
        <v>22</v>
      </c>
      <c r="I3720" s="65">
        <v>1.72637992755116</v>
      </c>
      <c r="J3720" s="65">
        <v>24.916782831255723</v>
      </c>
      <c r="K3720" s="65">
        <f t="shared" si="521"/>
        <v>0</v>
      </c>
      <c r="L3720" s="65">
        <v>41.717373070800015</v>
      </c>
      <c r="M3720" s="63">
        <v>58.75686348</v>
      </c>
    </row>
    <row r="3721" spans="1:13" ht="15" customHeight="1">
      <c r="A3721" s="8">
        <f t="shared" si="522"/>
        <v>42094</v>
      </c>
      <c r="B3721" s="9" t="str">
        <f t="shared" si="522"/>
        <v>Mid-Cycle 2015</v>
      </c>
      <c r="C3721" s="10" t="str">
        <f t="shared" si="522"/>
        <v>Severely Adverse</v>
      </c>
      <c r="D3721" s="10" t="str">
        <f t="shared" si="522"/>
        <v>TDR</v>
      </c>
      <c r="E3721" s="11" t="str">
        <f t="shared" si="522"/>
        <v>Resi Real Estate</v>
      </c>
      <c r="F3721" s="11" t="str">
        <f t="shared" si="522"/>
        <v>Closed-End Junior Liens</v>
      </c>
      <c r="G3721" s="12">
        <f t="shared" si="520"/>
        <v>44196</v>
      </c>
      <c r="H3721" s="13">
        <v>23</v>
      </c>
      <c r="I3721" s="65">
        <v>1.4465208529476745</v>
      </c>
      <c r="J3721" s="65">
        <v>23.470261978308052</v>
      </c>
      <c r="K3721" s="65">
        <f t="shared" si="521"/>
        <v>3.3306690738754696E-15</v>
      </c>
      <c r="L3721" s="65">
        <v>39.665576595900014</v>
      </c>
      <c r="M3721" s="63">
        <v>55.867009290000006</v>
      </c>
    </row>
    <row r="3722" spans="1:13" ht="15" customHeight="1">
      <c r="A3722" s="21">
        <f>A3723</f>
        <v>42094</v>
      </c>
      <c r="B3722" s="21" t="str">
        <f t="shared" ref="B3722:F3722" si="523">B3723</f>
        <v>Mid-Cycle 2015</v>
      </c>
      <c r="C3722" s="21" t="str">
        <f t="shared" si="523"/>
        <v>Severely Adverse</v>
      </c>
      <c r="D3722" s="21" t="str">
        <f t="shared" si="523"/>
        <v>TDR</v>
      </c>
      <c r="E3722" s="21" t="str">
        <f t="shared" si="523"/>
        <v>Resi Real Estate</v>
      </c>
      <c r="F3722" s="21" t="str">
        <f t="shared" si="523"/>
        <v>HELOCs</v>
      </c>
      <c r="G3722" s="21">
        <f>A3722</f>
        <v>42094</v>
      </c>
      <c r="H3722" s="22">
        <v>0</v>
      </c>
      <c r="I3722" s="30">
        <v>0</v>
      </c>
      <c r="J3722" s="65">
        <v>104.81459576762495</v>
      </c>
      <c r="K3722" s="59">
        <v>0</v>
      </c>
      <c r="L3722" s="65">
        <v>304.82133367</v>
      </c>
      <c r="M3722" s="63">
        <v>609.64266734</v>
      </c>
    </row>
    <row r="3723" spans="1:13" ht="15" customHeight="1">
      <c r="A3723" s="8">
        <v>42094</v>
      </c>
      <c r="B3723" s="9" t="s">
        <v>52</v>
      </c>
      <c r="C3723" s="10" t="s">
        <v>37</v>
      </c>
      <c r="D3723" s="10" t="s">
        <v>47</v>
      </c>
      <c r="E3723" s="16" t="s">
        <v>6</v>
      </c>
      <c r="F3723" s="16" t="s">
        <v>10</v>
      </c>
      <c r="G3723" s="12">
        <f t="shared" ref="G3723:G3745" si="524">G3699</f>
        <v>42185</v>
      </c>
      <c r="H3723" s="13">
        <v>1</v>
      </c>
      <c r="I3723" s="65">
        <v>8.8547888000000015</v>
      </c>
      <c r="J3723" s="65">
        <v>102.40060062810075</v>
      </c>
      <c r="K3723" s="65">
        <f t="shared" si="521"/>
        <v>6.4407936604757978</v>
      </c>
      <c r="L3723" s="65">
        <v>303.1248067651</v>
      </c>
      <c r="M3723" s="63">
        <v>571.93359766999993</v>
      </c>
    </row>
    <row r="3724" spans="1:13" ht="15" customHeight="1">
      <c r="A3724" s="8">
        <v>42094</v>
      </c>
      <c r="B3724" s="9" t="s">
        <v>52</v>
      </c>
      <c r="C3724" s="10" t="s">
        <v>37</v>
      </c>
      <c r="D3724" s="10" t="s">
        <v>47</v>
      </c>
      <c r="E3724" s="16" t="s">
        <v>6</v>
      </c>
      <c r="F3724" s="16" t="s">
        <v>10</v>
      </c>
      <c r="G3724" s="12">
        <f t="shared" si="524"/>
        <v>42277</v>
      </c>
      <c r="H3724" s="13">
        <v>2</v>
      </c>
      <c r="I3724" s="65">
        <v>8.1753010499999998</v>
      </c>
      <c r="J3724" s="65">
        <v>105.08120701885532</v>
      </c>
      <c r="K3724" s="65">
        <f t="shared" si="521"/>
        <v>10.855907440754576</v>
      </c>
      <c r="L3724" s="65">
        <v>306.06188519760002</v>
      </c>
      <c r="M3724" s="63">
        <v>546.53908071000001</v>
      </c>
    </row>
    <row r="3725" spans="1:13" ht="15" customHeight="1">
      <c r="A3725" s="8">
        <v>42094</v>
      </c>
      <c r="B3725" s="9" t="s">
        <v>52</v>
      </c>
      <c r="C3725" s="10" t="s">
        <v>37</v>
      </c>
      <c r="D3725" s="10" t="s">
        <v>47</v>
      </c>
      <c r="E3725" s="16" t="s">
        <v>6</v>
      </c>
      <c r="F3725" s="16" t="s">
        <v>10</v>
      </c>
      <c r="G3725" s="12">
        <f t="shared" si="524"/>
        <v>42369</v>
      </c>
      <c r="H3725" s="13">
        <v>3</v>
      </c>
      <c r="I3725" s="65">
        <v>10.425389861586254</v>
      </c>
      <c r="J3725" s="65">
        <v>109.10146227277166</v>
      </c>
      <c r="K3725" s="65">
        <f t="shared" si="521"/>
        <v>14.445645115502586</v>
      </c>
      <c r="L3725" s="65">
        <v>308.40390426200014</v>
      </c>
      <c r="M3725" s="63">
        <v>522.71848180000006</v>
      </c>
    </row>
    <row r="3726" spans="1:13" ht="15" customHeight="1">
      <c r="A3726" s="8">
        <v>42094</v>
      </c>
      <c r="B3726" s="9" t="s">
        <v>52</v>
      </c>
      <c r="C3726" s="10" t="s">
        <v>37</v>
      </c>
      <c r="D3726" s="10" t="s">
        <v>47</v>
      </c>
      <c r="E3726" s="16" t="s">
        <v>6</v>
      </c>
      <c r="F3726" s="16" t="s">
        <v>10</v>
      </c>
      <c r="G3726" s="12">
        <f t="shared" si="524"/>
        <v>42460</v>
      </c>
      <c r="H3726" s="13">
        <v>4</v>
      </c>
      <c r="I3726" s="65">
        <v>11.778269760560036</v>
      </c>
      <c r="J3726" s="65">
        <v>115.36605665988905</v>
      </c>
      <c r="K3726" s="65">
        <f t="shared" si="521"/>
        <v>18.042864147677435</v>
      </c>
      <c r="L3726" s="65">
        <v>309.99328461880003</v>
      </c>
      <c r="M3726" s="63">
        <v>499.98916874000003</v>
      </c>
    </row>
    <row r="3727" spans="1:13" ht="15" customHeight="1">
      <c r="A3727" s="8">
        <v>42094</v>
      </c>
      <c r="B3727" s="9" t="s">
        <v>52</v>
      </c>
      <c r="C3727" s="10" t="s">
        <v>37</v>
      </c>
      <c r="D3727" s="10" t="s">
        <v>47</v>
      </c>
      <c r="E3727" s="16" t="s">
        <v>6</v>
      </c>
      <c r="F3727" s="16" t="s">
        <v>10</v>
      </c>
      <c r="G3727" s="12">
        <f t="shared" si="524"/>
        <v>42551</v>
      </c>
      <c r="H3727" s="13">
        <v>5</v>
      </c>
      <c r="I3727" s="65">
        <v>12.78869391994591</v>
      </c>
      <c r="J3727" s="65">
        <v>122.95101960050816</v>
      </c>
      <c r="K3727" s="65">
        <f t="shared" si="521"/>
        <v>20.373656860565017</v>
      </c>
      <c r="L3727" s="65">
        <v>310.90992341500009</v>
      </c>
      <c r="M3727" s="63">
        <v>478.32295909999993</v>
      </c>
    </row>
    <row r="3728" spans="1:13" ht="15" customHeight="1">
      <c r="A3728" s="8">
        <v>42094</v>
      </c>
      <c r="B3728" s="9" t="s">
        <v>52</v>
      </c>
      <c r="C3728" s="10" t="s">
        <v>37</v>
      </c>
      <c r="D3728" s="10" t="s">
        <v>47</v>
      </c>
      <c r="E3728" s="16" t="s">
        <v>6</v>
      </c>
      <c r="F3728" s="16" t="s">
        <v>10</v>
      </c>
      <c r="G3728" s="12">
        <f t="shared" si="524"/>
        <v>42643</v>
      </c>
      <c r="H3728" s="13">
        <v>6</v>
      </c>
      <c r="I3728" s="65">
        <v>13.852549205731806</v>
      </c>
      <c r="J3728" s="65">
        <v>131.07123204567893</v>
      </c>
      <c r="K3728" s="65">
        <f t="shared" si="521"/>
        <v>21.972761650902569</v>
      </c>
      <c r="L3728" s="65">
        <v>311.2803438064002</v>
      </c>
      <c r="M3728" s="63">
        <v>457.76521148</v>
      </c>
    </row>
    <row r="3729" spans="1:13" ht="15" customHeight="1">
      <c r="A3729" s="8">
        <v>42094</v>
      </c>
      <c r="B3729" s="9" t="s">
        <v>52</v>
      </c>
      <c r="C3729" s="10" t="s">
        <v>37</v>
      </c>
      <c r="D3729" s="10" t="s">
        <v>47</v>
      </c>
      <c r="E3729" s="16" t="s">
        <v>6</v>
      </c>
      <c r="F3729" s="16" t="s">
        <v>10</v>
      </c>
      <c r="G3729" s="12">
        <f t="shared" si="524"/>
        <v>42735</v>
      </c>
      <c r="H3729" s="13">
        <v>7</v>
      </c>
      <c r="I3729" s="65">
        <v>14.34634556369412</v>
      </c>
      <c r="J3729" s="65">
        <v>138.94151805259213</v>
      </c>
      <c r="K3729" s="65">
        <f t="shared" si="521"/>
        <v>22.216631570607326</v>
      </c>
      <c r="L3729" s="65">
        <v>311.10358766230007</v>
      </c>
      <c r="M3729" s="63">
        <v>438.17406712999997</v>
      </c>
    </row>
    <row r="3730" spans="1:13" ht="15" customHeight="1">
      <c r="A3730" s="8">
        <v>42094</v>
      </c>
      <c r="B3730" s="9" t="s">
        <v>52</v>
      </c>
      <c r="C3730" s="10" t="s">
        <v>37</v>
      </c>
      <c r="D3730" s="10" t="s">
        <v>47</v>
      </c>
      <c r="E3730" s="16" t="s">
        <v>6</v>
      </c>
      <c r="F3730" s="16" t="s">
        <v>10</v>
      </c>
      <c r="G3730" s="12">
        <f t="shared" si="524"/>
        <v>42825</v>
      </c>
      <c r="H3730" s="13">
        <v>8</v>
      </c>
      <c r="I3730" s="65">
        <v>14.520917776757257</v>
      </c>
      <c r="J3730" s="65">
        <v>146.51031303704028</v>
      </c>
      <c r="K3730" s="65">
        <f t="shared" si="521"/>
        <v>22.089712761205405</v>
      </c>
      <c r="L3730" s="65">
        <v>297.82601479170006</v>
      </c>
      <c r="M3730" s="63">
        <v>419.47326026999991</v>
      </c>
    </row>
    <row r="3731" spans="1:13" ht="15" customHeight="1">
      <c r="A3731" s="8">
        <v>42094</v>
      </c>
      <c r="B3731" s="9" t="s">
        <v>52</v>
      </c>
      <c r="C3731" s="10" t="s">
        <v>37</v>
      </c>
      <c r="D3731" s="10" t="s">
        <v>47</v>
      </c>
      <c r="E3731" s="16" t="s">
        <v>6</v>
      </c>
      <c r="F3731" s="16" t="s">
        <v>10</v>
      </c>
      <c r="G3731" s="12">
        <f t="shared" si="524"/>
        <v>42916</v>
      </c>
      <c r="H3731" s="13">
        <v>9</v>
      </c>
      <c r="I3731" s="65">
        <v>14.102976113437707</v>
      </c>
      <c r="J3731" s="65">
        <v>154.04200077190589</v>
      </c>
      <c r="K3731" s="65">
        <f t="shared" si="521"/>
        <v>21.634663848303319</v>
      </c>
      <c r="L3731" s="65">
        <v>285.08771924030015</v>
      </c>
      <c r="M3731" s="63">
        <v>401.53199893000004</v>
      </c>
    </row>
    <row r="3732" spans="1:13" ht="15" customHeight="1">
      <c r="A3732" s="8">
        <v>42094</v>
      </c>
      <c r="B3732" s="9" t="s">
        <v>52</v>
      </c>
      <c r="C3732" s="10" t="s">
        <v>37</v>
      </c>
      <c r="D3732" s="10" t="s">
        <v>47</v>
      </c>
      <c r="E3732" s="16" t="s">
        <v>6</v>
      </c>
      <c r="F3732" s="16" t="s">
        <v>10</v>
      </c>
      <c r="G3732" s="12">
        <f t="shared" si="524"/>
        <v>43008</v>
      </c>
      <c r="H3732" s="13">
        <v>10</v>
      </c>
      <c r="I3732" s="65">
        <v>13.575226269157378</v>
      </c>
      <c r="J3732" s="65">
        <v>140.46677450274851</v>
      </c>
      <c r="K3732" s="65">
        <f t="shared" si="521"/>
        <v>0</v>
      </c>
      <c r="L3732" s="65">
        <v>272.75495407650004</v>
      </c>
      <c r="M3732" s="63">
        <v>384.16190714999999</v>
      </c>
    </row>
    <row r="3733" spans="1:13" ht="15" customHeight="1">
      <c r="A3733" s="8">
        <v>42094</v>
      </c>
      <c r="B3733" s="9" t="s">
        <v>52</v>
      </c>
      <c r="C3733" s="10" t="s">
        <v>37</v>
      </c>
      <c r="D3733" s="10" t="s">
        <v>47</v>
      </c>
      <c r="E3733" s="16" t="s">
        <v>6</v>
      </c>
      <c r="F3733" s="16" t="s">
        <v>10</v>
      </c>
      <c r="G3733" s="12">
        <f t="shared" si="524"/>
        <v>43100</v>
      </c>
      <c r="H3733" s="13">
        <v>11</v>
      </c>
      <c r="I3733" s="65">
        <v>12.946777361369247</v>
      </c>
      <c r="J3733" s="65">
        <v>127.51999714137925</v>
      </c>
      <c r="K3733" s="65">
        <f t="shared" si="521"/>
        <v>0</v>
      </c>
      <c r="L3733" s="65">
        <v>261.29531453670006</v>
      </c>
      <c r="M3733" s="63">
        <v>368.02156976999999</v>
      </c>
    </row>
    <row r="3734" spans="1:13" ht="15" customHeight="1">
      <c r="A3734" s="8">
        <v>42094</v>
      </c>
      <c r="B3734" s="9" t="s">
        <v>52</v>
      </c>
      <c r="C3734" s="10" t="s">
        <v>37</v>
      </c>
      <c r="D3734" s="10" t="s">
        <v>47</v>
      </c>
      <c r="E3734" s="16" t="s">
        <v>6</v>
      </c>
      <c r="F3734" s="16" t="s">
        <v>10</v>
      </c>
      <c r="G3734" s="12">
        <f t="shared" si="524"/>
        <v>43190</v>
      </c>
      <c r="H3734" s="13">
        <v>12</v>
      </c>
      <c r="I3734" s="65">
        <v>12.224672299738389</v>
      </c>
      <c r="J3734" s="65">
        <v>115.29532484164085</v>
      </c>
      <c r="K3734" s="65">
        <f t="shared" si="521"/>
        <v>0</v>
      </c>
      <c r="L3734" s="65">
        <v>250.44004172230004</v>
      </c>
      <c r="M3734" s="63">
        <v>352.7324531299999</v>
      </c>
    </row>
    <row r="3735" spans="1:13" ht="15" customHeight="1">
      <c r="A3735" s="8">
        <v>42094</v>
      </c>
      <c r="B3735" s="9" t="s">
        <v>52</v>
      </c>
      <c r="C3735" s="10" t="s">
        <v>37</v>
      </c>
      <c r="D3735" s="10" t="s">
        <v>47</v>
      </c>
      <c r="E3735" s="16" t="s">
        <v>6</v>
      </c>
      <c r="F3735" s="16" t="s">
        <v>10</v>
      </c>
      <c r="G3735" s="12">
        <f t="shared" si="524"/>
        <v>43281</v>
      </c>
      <c r="H3735" s="13">
        <v>13</v>
      </c>
      <c r="I3735" s="65">
        <v>11.485811010489167</v>
      </c>
      <c r="J3735" s="65">
        <v>103.80951383115168</v>
      </c>
      <c r="K3735" s="65">
        <f t="shared" si="521"/>
        <v>0</v>
      </c>
      <c r="L3735" s="65">
        <v>240.32823816590007</v>
      </c>
      <c r="M3735" s="63">
        <v>338.49047629</v>
      </c>
    </row>
    <row r="3736" spans="1:13" ht="15" customHeight="1">
      <c r="A3736" s="8">
        <v>42094</v>
      </c>
      <c r="B3736" s="9" t="s">
        <v>52</v>
      </c>
      <c r="C3736" s="10" t="s">
        <v>37</v>
      </c>
      <c r="D3736" s="10" t="s">
        <v>47</v>
      </c>
      <c r="E3736" s="16" t="s">
        <v>6</v>
      </c>
      <c r="F3736" s="16" t="s">
        <v>10</v>
      </c>
      <c r="G3736" s="12">
        <f t="shared" si="524"/>
        <v>43373</v>
      </c>
      <c r="H3736" s="13">
        <v>14</v>
      </c>
      <c r="I3736" s="65">
        <v>10.661327835077966</v>
      </c>
      <c r="J3736" s="65">
        <v>93.148185996073721</v>
      </c>
      <c r="K3736" s="65">
        <f t="shared" si="521"/>
        <v>0</v>
      </c>
      <c r="L3736" s="65">
        <v>230.77475508010008</v>
      </c>
      <c r="M3736" s="63">
        <v>325.03486630999998</v>
      </c>
    </row>
    <row r="3737" spans="1:13" ht="15" customHeight="1">
      <c r="A3737" s="8">
        <v>42094</v>
      </c>
      <c r="B3737" s="9" t="s">
        <v>52</v>
      </c>
      <c r="C3737" s="10" t="s">
        <v>37</v>
      </c>
      <c r="D3737" s="10" t="s">
        <v>47</v>
      </c>
      <c r="E3737" s="16" t="s">
        <v>6</v>
      </c>
      <c r="F3737" s="16" t="s">
        <v>10</v>
      </c>
      <c r="G3737" s="12">
        <f t="shared" si="524"/>
        <v>43465</v>
      </c>
      <c r="H3737" s="13">
        <v>15</v>
      </c>
      <c r="I3737" s="65">
        <v>9.7508057741648653</v>
      </c>
      <c r="J3737" s="65">
        <v>83.397380221908875</v>
      </c>
      <c r="K3737" s="65">
        <f t="shared" si="521"/>
        <v>1.9539925233402755E-14</v>
      </c>
      <c r="L3737" s="65">
        <v>222.05027138810007</v>
      </c>
      <c r="M3737" s="63">
        <v>312.74686111</v>
      </c>
    </row>
    <row r="3738" spans="1:13" ht="15" customHeight="1">
      <c r="A3738" s="8">
        <v>42094</v>
      </c>
      <c r="B3738" s="9" t="s">
        <v>52</v>
      </c>
      <c r="C3738" s="10" t="s">
        <v>37</v>
      </c>
      <c r="D3738" s="10" t="s">
        <v>47</v>
      </c>
      <c r="E3738" s="16" t="s">
        <v>6</v>
      </c>
      <c r="F3738" s="16" t="s">
        <v>10</v>
      </c>
      <c r="G3738" s="12">
        <f t="shared" si="524"/>
        <v>43555</v>
      </c>
      <c r="H3738" s="13">
        <v>16</v>
      </c>
      <c r="I3738" s="65">
        <v>9.0657421403266998</v>
      </c>
      <c r="J3738" s="65">
        <v>74.33163808158217</v>
      </c>
      <c r="K3738" s="65">
        <f t="shared" si="521"/>
        <v>0</v>
      </c>
      <c r="L3738" s="65">
        <v>213.77528843340008</v>
      </c>
      <c r="M3738" s="63">
        <v>301.09195553999996</v>
      </c>
    </row>
    <row r="3739" spans="1:13" ht="15" customHeight="1">
      <c r="A3739" s="8">
        <v>42094</v>
      </c>
      <c r="B3739" s="9" t="s">
        <v>52</v>
      </c>
      <c r="C3739" s="10" t="s">
        <v>37</v>
      </c>
      <c r="D3739" s="10" t="s">
        <v>47</v>
      </c>
      <c r="E3739" s="16" t="s">
        <v>6</v>
      </c>
      <c r="F3739" s="16" t="s">
        <v>10</v>
      </c>
      <c r="G3739" s="12">
        <f t="shared" si="524"/>
        <v>43646</v>
      </c>
      <c r="H3739" s="13">
        <v>17</v>
      </c>
      <c r="I3739" s="65">
        <v>8.3365481993236283</v>
      </c>
      <c r="J3739" s="65">
        <v>65.995089882258526</v>
      </c>
      <c r="K3739" s="65">
        <f t="shared" si="521"/>
        <v>-1.5987211554602254E-14</v>
      </c>
      <c r="L3739" s="65">
        <v>205.76449830340005</v>
      </c>
      <c r="M3739" s="63">
        <v>289.80915254000007</v>
      </c>
    </row>
    <row r="3740" spans="1:13" ht="15" customHeight="1">
      <c r="A3740" s="8">
        <v>42094</v>
      </c>
      <c r="B3740" s="9" t="s">
        <v>52</v>
      </c>
      <c r="C3740" s="10" t="s">
        <v>37</v>
      </c>
      <c r="D3740" s="10" t="s">
        <v>47</v>
      </c>
      <c r="E3740" s="16" t="s">
        <v>6</v>
      </c>
      <c r="F3740" s="16" t="s">
        <v>10</v>
      </c>
      <c r="G3740" s="12">
        <f t="shared" si="524"/>
        <v>43738</v>
      </c>
      <c r="H3740" s="13">
        <v>18</v>
      </c>
      <c r="I3740" s="65">
        <v>7.8041805476727459</v>
      </c>
      <c r="J3740" s="65">
        <v>58.190909334585797</v>
      </c>
      <c r="K3740" s="65">
        <f t="shared" si="521"/>
        <v>1.6875389974302379E-14</v>
      </c>
      <c r="L3740" s="65">
        <v>198.00738069380003</v>
      </c>
      <c r="M3740" s="63">
        <v>278.88363477999991</v>
      </c>
    </row>
    <row r="3741" spans="1:13" ht="15" customHeight="1">
      <c r="A3741" s="8">
        <v>42094</v>
      </c>
      <c r="B3741" s="9" t="s">
        <v>52</v>
      </c>
      <c r="C3741" s="10" t="s">
        <v>37</v>
      </c>
      <c r="D3741" s="10" t="s">
        <v>47</v>
      </c>
      <c r="E3741" s="16" t="s">
        <v>6</v>
      </c>
      <c r="F3741" s="16" t="s">
        <v>10</v>
      </c>
      <c r="G3741" s="12">
        <f t="shared" si="524"/>
        <v>43830</v>
      </c>
      <c r="H3741" s="13">
        <v>19</v>
      </c>
      <c r="I3741" s="65">
        <v>7.2796587547916243</v>
      </c>
      <c r="J3741" s="65">
        <v>50.911250579794157</v>
      </c>
      <c r="K3741" s="65">
        <f t="shared" si="521"/>
        <v>-1.5987211554602254E-14</v>
      </c>
      <c r="L3741" s="65">
        <v>190.56287750420006</v>
      </c>
      <c r="M3741" s="63">
        <v>268.39841902000001</v>
      </c>
    </row>
    <row r="3742" spans="1:13" ht="15" customHeight="1">
      <c r="A3742" s="8">
        <v>42094</v>
      </c>
      <c r="B3742" s="9" t="s">
        <v>52</v>
      </c>
      <c r="C3742" s="10" t="s">
        <v>37</v>
      </c>
      <c r="D3742" s="10" t="s">
        <v>47</v>
      </c>
      <c r="E3742" s="16" t="s">
        <v>6</v>
      </c>
      <c r="F3742" s="16" t="s">
        <v>10</v>
      </c>
      <c r="G3742" s="12">
        <f t="shared" si="524"/>
        <v>43921</v>
      </c>
      <c r="H3742" s="13">
        <v>20</v>
      </c>
      <c r="I3742" s="65">
        <v>6.7716929680255173</v>
      </c>
      <c r="J3742" s="65">
        <v>44.139557611768652</v>
      </c>
      <c r="K3742" s="65">
        <f t="shared" si="521"/>
        <v>1.2434497875801753E-14</v>
      </c>
      <c r="L3742" s="65">
        <v>183.34908508000004</v>
      </c>
      <c r="M3742" s="63">
        <v>258.23814800000002</v>
      </c>
    </row>
    <row r="3743" spans="1:13" ht="15" customHeight="1">
      <c r="A3743" s="8">
        <v>42094</v>
      </c>
      <c r="B3743" s="9" t="s">
        <v>52</v>
      </c>
      <c r="C3743" s="10" t="s">
        <v>37</v>
      </c>
      <c r="D3743" s="10" t="s">
        <v>47</v>
      </c>
      <c r="E3743" s="16" t="s">
        <v>6</v>
      </c>
      <c r="F3743" s="16" t="s">
        <v>10</v>
      </c>
      <c r="G3743" s="12">
        <f t="shared" si="524"/>
        <v>44012</v>
      </c>
      <c r="H3743" s="13">
        <v>21</v>
      </c>
      <c r="I3743" s="65">
        <v>6.2811265715286506</v>
      </c>
      <c r="J3743" s="65">
        <v>37.858431040239992</v>
      </c>
      <c r="K3743" s="65">
        <f t="shared" si="521"/>
        <v>-8.8817841970012523E-15</v>
      </c>
      <c r="L3743" s="65">
        <v>176.6814355472001</v>
      </c>
      <c r="M3743" s="63">
        <v>248.84709232000006</v>
      </c>
    </row>
    <row r="3744" spans="1:13" ht="15" customHeight="1">
      <c r="A3744" s="8">
        <f t="shared" ref="A3744:F3745" si="525">A3743</f>
        <v>42094</v>
      </c>
      <c r="B3744" s="9" t="str">
        <f t="shared" si="525"/>
        <v>Mid-Cycle 2015</v>
      </c>
      <c r="C3744" s="10" t="str">
        <f t="shared" si="525"/>
        <v>Severely Adverse</v>
      </c>
      <c r="D3744" s="10" t="str">
        <f t="shared" si="525"/>
        <v>TDR</v>
      </c>
      <c r="E3744" s="11" t="str">
        <f t="shared" si="525"/>
        <v>Resi Real Estate</v>
      </c>
      <c r="F3744" s="11" t="str">
        <f t="shared" si="525"/>
        <v>HELOCs</v>
      </c>
      <c r="G3744" s="12">
        <f t="shared" si="524"/>
        <v>44104</v>
      </c>
      <c r="H3744" s="13">
        <v>22</v>
      </c>
      <c r="I3744" s="65">
        <v>5.5846167009055128</v>
      </c>
      <c r="J3744" s="65">
        <v>32.273814339334486</v>
      </c>
      <c r="K3744" s="65">
        <f t="shared" si="521"/>
        <v>0</v>
      </c>
      <c r="L3744" s="65">
        <v>170.16900266440007</v>
      </c>
      <c r="M3744" s="63">
        <v>239.67465164000001</v>
      </c>
    </row>
    <row r="3745" spans="1:13" ht="15" customHeight="1">
      <c r="A3745" s="8">
        <f t="shared" si="525"/>
        <v>42094</v>
      </c>
      <c r="B3745" s="9" t="str">
        <f t="shared" si="525"/>
        <v>Mid-Cycle 2015</v>
      </c>
      <c r="C3745" s="10" t="str">
        <f t="shared" si="525"/>
        <v>Severely Adverse</v>
      </c>
      <c r="D3745" s="10" t="str">
        <f t="shared" si="525"/>
        <v>TDR</v>
      </c>
      <c r="E3745" s="11" t="str">
        <f t="shared" si="525"/>
        <v>Resi Real Estate</v>
      </c>
      <c r="F3745" s="11" t="str">
        <f t="shared" si="525"/>
        <v>HELOCs</v>
      </c>
      <c r="G3745" s="12">
        <f t="shared" si="524"/>
        <v>44196</v>
      </c>
      <c r="H3745" s="13">
        <v>23</v>
      </c>
      <c r="I3745" s="65">
        <v>4.64908887170954</v>
      </c>
      <c r="J3745" s="65">
        <v>27.624725467624941</v>
      </c>
      <c r="K3745" s="65">
        <f t="shared" si="521"/>
        <v>0</v>
      </c>
      <c r="L3745" s="65">
        <v>163.87600427020007</v>
      </c>
      <c r="M3745" s="63">
        <v>230.81127362000007</v>
      </c>
    </row>
    <row r="3746" spans="1:13" ht="15" customHeight="1">
      <c r="A3746" s="21">
        <f>A3747</f>
        <v>42094</v>
      </c>
      <c r="B3746" s="21" t="str">
        <f t="shared" ref="B3746:F3746" si="526">B3747</f>
        <v>Mid-Cycle 2015</v>
      </c>
      <c r="C3746" s="21" t="str">
        <f t="shared" si="526"/>
        <v>Base</v>
      </c>
      <c r="D3746" s="21" t="str">
        <f t="shared" si="526"/>
        <v>OREO</v>
      </c>
      <c r="E3746" s="21" t="str">
        <f t="shared" si="526"/>
        <v>Resi Real Estate</v>
      </c>
      <c r="F3746" s="21" t="str">
        <f t="shared" si="526"/>
        <v>First Lien Mortgages</v>
      </c>
      <c r="G3746" s="21">
        <f>A3746</f>
        <v>42094</v>
      </c>
      <c r="H3746" s="22">
        <v>0</v>
      </c>
      <c r="I3746" s="65">
        <v>0</v>
      </c>
      <c r="J3746" s="65">
        <v>0</v>
      </c>
      <c r="K3746" s="59">
        <v>0</v>
      </c>
      <c r="L3746" s="65">
        <v>0</v>
      </c>
      <c r="M3746" s="63">
        <v>0</v>
      </c>
    </row>
    <row r="3747" spans="1:13" ht="15" customHeight="1">
      <c r="A3747" s="8">
        <v>42094</v>
      </c>
      <c r="B3747" s="9" t="s">
        <v>52</v>
      </c>
      <c r="C3747" s="10" t="s">
        <v>4</v>
      </c>
      <c r="D3747" s="10" t="s">
        <v>48</v>
      </c>
      <c r="E3747" s="11" t="s">
        <v>6</v>
      </c>
      <c r="F3747" s="11" t="s">
        <v>7</v>
      </c>
      <c r="G3747" s="12">
        <f t="shared" ref="G3747:G3769" si="527">G3723</f>
        <v>42185</v>
      </c>
      <c r="H3747" s="13">
        <v>1</v>
      </c>
      <c r="I3747" s="65">
        <v>-2.761497789248696</v>
      </c>
      <c r="J3747" s="65">
        <v>-11.669477641644589</v>
      </c>
      <c r="K3747" s="65">
        <f t="shared" si="521"/>
        <v>-14.430975430893284</v>
      </c>
      <c r="L3747" s="65">
        <v>0</v>
      </c>
      <c r="M3747" s="63">
        <v>0</v>
      </c>
    </row>
    <row r="3748" spans="1:13" ht="15" customHeight="1">
      <c r="A3748" s="8">
        <v>42094</v>
      </c>
      <c r="B3748" s="9" t="s">
        <v>52</v>
      </c>
      <c r="C3748" s="10" t="s">
        <v>4</v>
      </c>
      <c r="D3748" s="10" t="s">
        <v>48</v>
      </c>
      <c r="E3748" s="11" t="s">
        <v>6</v>
      </c>
      <c r="F3748" s="11" t="s">
        <v>7</v>
      </c>
      <c r="G3748" s="12">
        <f t="shared" si="527"/>
        <v>42277</v>
      </c>
      <c r="H3748" s="13">
        <v>2</v>
      </c>
      <c r="I3748" s="65">
        <v>-2.6319728301858971</v>
      </c>
      <c r="J3748" s="65">
        <v>-10.781834224396933</v>
      </c>
      <c r="K3748" s="65">
        <f t="shared" si="521"/>
        <v>-1.7443294129382414</v>
      </c>
      <c r="L3748" s="65">
        <v>0</v>
      </c>
      <c r="M3748" s="63">
        <v>0</v>
      </c>
    </row>
    <row r="3749" spans="1:13" ht="15" customHeight="1">
      <c r="A3749" s="8">
        <v>42094</v>
      </c>
      <c r="B3749" s="9" t="s">
        <v>52</v>
      </c>
      <c r="C3749" s="10" t="s">
        <v>4</v>
      </c>
      <c r="D3749" s="10" t="s">
        <v>48</v>
      </c>
      <c r="E3749" s="11" t="s">
        <v>6</v>
      </c>
      <c r="F3749" s="11" t="s">
        <v>7</v>
      </c>
      <c r="G3749" s="12">
        <f t="shared" si="527"/>
        <v>42369</v>
      </c>
      <c r="H3749" s="13">
        <v>3</v>
      </c>
      <c r="I3749" s="65">
        <v>-2.5816928530100283</v>
      </c>
      <c r="J3749" s="65">
        <v>-9.8263334675330505</v>
      </c>
      <c r="K3749" s="65">
        <f t="shared" si="521"/>
        <v>-1.6261920961461458</v>
      </c>
      <c r="L3749" s="65">
        <v>0</v>
      </c>
      <c r="M3749" s="63">
        <v>0</v>
      </c>
    </row>
    <row r="3750" spans="1:13" ht="15" customHeight="1">
      <c r="A3750" s="8">
        <v>42094</v>
      </c>
      <c r="B3750" s="9" t="s">
        <v>52</v>
      </c>
      <c r="C3750" s="10" t="s">
        <v>4</v>
      </c>
      <c r="D3750" s="10" t="s">
        <v>48</v>
      </c>
      <c r="E3750" s="11" t="s">
        <v>6</v>
      </c>
      <c r="F3750" s="11" t="s">
        <v>7</v>
      </c>
      <c r="G3750" s="12">
        <f t="shared" si="527"/>
        <v>42460</v>
      </c>
      <c r="H3750" s="13">
        <v>4</v>
      </c>
      <c r="I3750" s="65">
        <v>-2.3736925323646623</v>
      </c>
      <c r="J3750" s="65">
        <v>-8.9667448150693403</v>
      </c>
      <c r="K3750" s="65">
        <f t="shared" si="521"/>
        <v>-1.5141038799009521</v>
      </c>
      <c r="L3750" s="65">
        <v>0</v>
      </c>
      <c r="M3750" s="63">
        <v>0</v>
      </c>
    </row>
    <row r="3751" spans="1:13" ht="15" customHeight="1">
      <c r="A3751" s="8">
        <v>42094</v>
      </c>
      <c r="B3751" s="9" t="s">
        <v>52</v>
      </c>
      <c r="C3751" s="10" t="s">
        <v>4</v>
      </c>
      <c r="D3751" s="10" t="s">
        <v>48</v>
      </c>
      <c r="E3751" s="11" t="s">
        <v>6</v>
      </c>
      <c r="F3751" s="11" t="s">
        <v>7</v>
      </c>
      <c r="G3751" s="12">
        <f t="shared" si="527"/>
        <v>42551</v>
      </c>
      <c r="H3751" s="13">
        <v>5</v>
      </c>
      <c r="I3751" s="65">
        <v>-2.139564582945499</v>
      </c>
      <c r="J3751" s="65">
        <v>-8.2701109935208841</v>
      </c>
      <c r="K3751" s="65">
        <f t="shared" si="521"/>
        <v>-1.4429307613970428</v>
      </c>
      <c r="L3751" s="65">
        <v>0</v>
      </c>
      <c r="M3751" s="63">
        <v>0</v>
      </c>
    </row>
    <row r="3752" spans="1:13" ht="15" customHeight="1">
      <c r="A3752" s="8">
        <v>42094</v>
      </c>
      <c r="B3752" s="9" t="s">
        <v>52</v>
      </c>
      <c r="C3752" s="10" t="s">
        <v>4</v>
      </c>
      <c r="D3752" s="10" t="s">
        <v>48</v>
      </c>
      <c r="E3752" s="11" t="s">
        <v>6</v>
      </c>
      <c r="F3752" s="11" t="s">
        <v>7</v>
      </c>
      <c r="G3752" s="12">
        <f t="shared" si="527"/>
        <v>42643</v>
      </c>
      <c r="H3752" s="13">
        <v>6</v>
      </c>
      <c r="I3752" s="65">
        <v>-1.9425548431385002</v>
      </c>
      <c r="J3752" s="65">
        <v>-7.614000568910563</v>
      </c>
      <c r="K3752" s="65">
        <f t="shared" si="521"/>
        <v>-1.2864444185281791</v>
      </c>
      <c r="L3752" s="65">
        <v>0</v>
      </c>
      <c r="M3752" s="63">
        <v>0</v>
      </c>
    </row>
    <row r="3753" spans="1:13" ht="15" customHeight="1">
      <c r="A3753" s="8">
        <v>42094</v>
      </c>
      <c r="B3753" s="9" t="s">
        <v>52</v>
      </c>
      <c r="C3753" s="10" t="s">
        <v>4</v>
      </c>
      <c r="D3753" s="10" t="s">
        <v>48</v>
      </c>
      <c r="E3753" s="11" t="s">
        <v>6</v>
      </c>
      <c r="F3753" s="11" t="s">
        <v>7</v>
      </c>
      <c r="G3753" s="12">
        <f t="shared" si="527"/>
        <v>42735</v>
      </c>
      <c r="H3753" s="13">
        <v>7</v>
      </c>
      <c r="I3753" s="65">
        <v>-1.7443294129382436</v>
      </c>
      <c r="J3753" s="65">
        <v>-7.0440391820720283</v>
      </c>
      <c r="K3753" s="65">
        <f t="shared" si="521"/>
        <v>-1.1743680260997089</v>
      </c>
      <c r="L3753" s="65">
        <v>0</v>
      </c>
      <c r="M3753" s="63">
        <v>0</v>
      </c>
    </row>
    <row r="3754" spans="1:13" ht="15" customHeight="1">
      <c r="A3754" s="8">
        <v>42094</v>
      </c>
      <c r="B3754" s="9" t="s">
        <v>52</v>
      </c>
      <c r="C3754" s="10" t="s">
        <v>4</v>
      </c>
      <c r="D3754" s="10" t="s">
        <v>48</v>
      </c>
      <c r="E3754" s="11" t="s">
        <v>6</v>
      </c>
      <c r="F3754" s="11" t="s">
        <v>7</v>
      </c>
      <c r="G3754" s="12">
        <f t="shared" si="527"/>
        <v>42825</v>
      </c>
      <c r="H3754" s="13">
        <v>8</v>
      </c>
      <c r="I3754" s="65">
        <v>-1.6261920961461442</v>
      </c>
      <c r="J3754" s="65">
        <v>-6.4294781823235905</v>
      </c>
      <c r="K3754" s="65">
        <f t="shared" si="521"/>
        <v>-1.0116310963977064</v>
      </c>
      <c r="L3754" s="65">
        <v>0</v>
      </c>
      <c r="M3754" s="63">
        <v>0</v>
      </c>
    </row>
    <row r="3755" spans="1:13" ht="15" customHeight="1">
      <c r="A3755" s="8">
        <v>42094</v>
      </c>
      <c r="B3755" s="9" t="s">
        <v>52</v>
      </c>
      <c r="C3755" s="10" t="s">
        <v>4</v>
      </c>
      <c r="D3755" s="10" t="s">
        <v>48</v>
      </c>
      <c r="E3755" s="11" t="s">
        <v>6</v>
      </c>
      <c r="F3755" s="11" t="s">
        <v>7</v>
      </c>
      <c r="G3755" s="12">
        <f t="shared" si="527"/>
        <v>42916</v>
      </c>
      <c r="H3755" s="13">
        <v>9</v>
      </c>
      <c r="I3755" s="65">
        <v>-1.514103879900953</v>
      </c>
      <c r="J3755" s="65">
        <v>-5.8683737166882572</v>
      </c>
      <c r="K3755" s="65">
        <f t="shared" si="521"/>
        <v>-0.95299941426561974</v>
      </c>
      <c r="L3755" s="65">
        <v>0</v>
      </c>
      <c r="M3755" s="63">
        <v>0</v>
      </c>
    </row>
    <row r="3756" spans="1:13" ht="15" customHeight="1">
      <c r="A3756" s="8">
        <v>42094</v>
      </c>
      <c r="B3756" s="9" t="s">
        <v>52</v>
      </c>
      <c r="C3756" s="10" t="s">
        <v>4</v>
      </c>
      <c r="D3756" s="10" t="s">
        <v>48</v>
      </c>
      <c r="E3756" s="11" t="s">
        <v>6</v>
      </c>
      <c r="F3756" s="11" t="s">
        <v>7</v>
      </c>
      <c r="G3756" s="12">
        <f t="shared" si="527"/>
        <v>43008</v>
      </c>
      <c r="H3756" s="13">
        <v>10</v>
      </c>
      <c r="I3756" s="65">
        <v>-1.4429307613970432</v>
      </c>
      <c r="J3756" s="65">
        <v>-5.3241528706413064</v>
      </c>
      <c r="K3756" s="65">
        <f t="shared" si="521"/>
        <v>-0.89870991535009237</v>
      </c>
      <c r="L3756" s="65">
        <v>0</v>
      </c>
      <c r="M3756" s="63">
        <v>0</v>
      </c>
    </row>
    <row r="3757" spans="1:13" ht="15" customHeight="1">
      <c r="A3757" s="8">
        <v>42094</v>
      </c>
      <c r="B3757" s="9" t="s">
        <v>52</v>
      </c>
      <c r="C3757" s="10" t="s">
        <v>4</v>
      </c>
      <c r="D3757" s="10" t="s">
        <v>48</v>
      </c>
      <c r="E3757" s="11" t="s">
        <v>6</v>
      </c>
      <c r="F3757" s="11" t="s">
        <v>7</v>
      </c>
      <c r="G3757" s="12">
        <f t="shared" si="527"/>
        <v>43100</v>
      </c>
      <c r="H3757" s="13">
        <v>11</v>
      </c>
      <c r="I3757" s="65">
        <v>-1.2864444185281776</v>
      </c>
      <c r="J3757" s="65">
        <v>-4.8894003764174787</v>
      </c>
      <c r="K3757" s="65">
        <f t="shared" si="521"/>
        <v>-0.85169192430434992</v>
      </c>
      <c r="L3757" s="65">
        <v>0</v>
      </c>
      <c r="M3757" s="63">
        <v>0</v>
      </c>
    </row>
    <row r="3758" spans="1:13" ht="15" customHeight="1">
      <c r="A3758" s="8">
        <v>42094</v>
      </c>
      <c r="B3758" s="9" t="s">
        <v>52</v>
      </c>
      <c r="C3758" s="10" t="s">
        <v>4</v>
      </c>
      <c r="D3758" s="10" t="s">
        <v>48</v>
      </c>
      <c r="E3758" s="11" t="s">
        <v>6</v>
      </c>
      <c r="F3758" s="11" t="s">
        <v>7</v>
      </c>
      <c r="G3758" s="12">
        <f t="shared" si="527"/>
        <v>43190</v>
      </c>
      <c r="H3758" s="13">
        <v>12</v>
      </c>
      <c r="I3758" s="65">
        <v>-1.1743680260997096</v>
      </c>
      <c r="J3758" s="65">
        <v>-4.5262278659558834</v>
      </c>
      <c r="K3758" s="65">
        <f t="shared" si="521"/>
        <v>-0.81119551563811432</v>
      </c>
      <c r="L3758" s="65">
        <v>0</v>
      </c>
      <c r="M3758" s="63">
        <v>0</v>
      </c>
    </row>
    <row r="3759" spans="1:13" ht="15" customHeight="1">
      <c r="A3759" s="8">
        <v>42094</v>
      </c>
      <c r="B3759" s="9" t="s">
        <v>52</v>
      </c>
      <c r="C3759" s="10" t="s">
        <v>4</v>
      </c>
      <c r="D3759" s="10" t="s">
        <v>48</v>
      </c>
      <c r="E3759" s="11" t="s">
        <v>6</v>
      </c>
      <c r="F3759" s="11" t="s">
        <v>7</v>
      </c>
      <c r="G3759" s="12">
        <f t="shared" si="527"/>
        <v>43281</v>
      </c>
      <c r="H3759" s="13">
        <v>13</v>
      </c>
      <c r="I3759" s="65">
        <v>-1.0116310963977067</v>
      </c>
      <c r="J3759" s="65">
        <v>-4.2933151488902404</v>
      </c>
      <c r="K3759" s="65">
        <f t="shared" si="521"/>
        <v>-0.77871837933206356</v>
      </c>
      <c r="L3759" s="65">
        <v>0</v>
      </c>
      <c r="M3759" s="63">
        <v>0</v>
      </c>
    </row>
    <row r="3760" spans="1:13" ht="15" customHeight="1">
      <c r="A3760" s="8">
        <v>42094</v>
      </c>
      <c r="B3760" s="9" t="s">
        <v>52</v>
      </c>
      <c r="C3760" s="10" t="s">
        <v>4</v>
      </c>
      <c r="D3760" s="10" t="s">
        <v>48</v>
      </c>
      <c r="E3760" s="11" t="s">
        <v>6</v>
      </c>
      <c r="F3760" s="11" t="s">
        <v>7</v>
      </c>
      <c r="G3760" s="12">
        <f t="shared" si="527"/>
        <v>43373</v>
      </c>
      <c r="H3760" s="13">
        <v>14</v>
      </c>
      <c r="I3760" s="65">
        <v>-0.95299941426562074</v>
      </c>
      <c r="J3760" s="65">
        <v>-4.0979622854024251</v>
      </c>
      <c r="K3760" s="65">
        <f t="shared" si="521"/>
        <v>-0.75764655077780552</v>
      </c>
      <c r="L3760" s="65">
        <v>0</v>
      </c>
      <c r="M3760" s="63">
        <v>0</v>
      </c>
    </row>
    <row r="3761" spans="1:13" ht="15" customHeight="1">
      <c r="A3761" s="8">
        <v>42094</v>
      </c>
      <c r="B3761" s="9" t="s">
        <v>52</v>
      </c>
      <c r="C3761" s="10" t="s">
        <v>4</v>
      </c>
      <c r="D3761" s="10" t="s">
        <v>48</v>
      </c>
      <c r="E3761" s="11" t="s">
        <v>6</v>
      </c>
      <c r="F3761" s="11" t="s">
        <v>7</v>
      </c>
      <c r="G3761" s="12">
        <f t="shared" si="527"/>
        <v>43465</v>
      </c>
      <c r="H3761" s="13">
        <v>15</v>
      </c>
      <c r="I3761" s="65">
        <v>-0.89870991535009215</v>
      </c>
      <c r="J3761" s="65">
        <v>-3.9381671428092817</v>
      </c>
      <c r="K3761" s="65">
        <f t="shared" si="521"/>
        <v>-0.73891477275694872</v>
      </c>
      <c r="L3761" s="65">
        <v>0</v>
      </c>
      <c r="M3761" s="63">
        <v>0</v>
      </c>
    </row>
    <row r="3762" spans="1:13" ht="15" customHeight="1">
      <c r="A3762" s="8">
        <v>42094</v>
      </c>
      <c r="B3762" s="9" t="s">
        <v>52</v>
      </c>
      <c r="C3762" s="10" t="s">
        <v>4</v>
      </c>
      <c r="D3762" s="10" t="s">
        <v>48</v>
      </c>
      <c r="E3762" s="11" t="s">
        <v>6</v>
      </c>
      <c r="F3762" s="11" t="s">
        <v>7</v>
      </c>
      <c r="G3762" s="12">
        <f t="shared" si="527"/>
        <v>43555</v>
      </c>
      <c r="H3762" s="13">
        <v>16</v>
      </c>
      <c r="I3762" s="65">
        <v>-0.85169192430434959</v>
      </c>
      <c r="J3762" s="65">
        <v>-3.8108929801318769</v>
      </c>
      <c r="K3762" s="65">
        <f t="shared" si="521"/>
        <v>-0.72441776162694482</v>
      </c>
      <c r="L3762" s="65">
        <v>0</v>
      </c>
      <c r="M3762" s="63">
        <v>0</v>
      </c>
    </row>
    <row r="3763" spans="1:13" ht="15" customHeight="1">
      <c r="A3763" s="8">
        <v>42094</v>
      </c>
      <c r="B3763" s="9" t="s">
        <v>52</v>
      </c>
      <c r="C3763" s="10" t="s">
        <v>4</v>
      </c>
      <c r="D3763" s="10" t="s">
        <v>48</v>
      </c>
      <c r="E3763" s="11" t="s">
        <v>6</v>
      </c>
      <c r="F3763" s="11" t="s">
        <v>7</v>
      </c>
      <c r="G3763" s="12">
        <f t="shared" si="527"/>
        <v>43646</v>
      </c>
      <c r="H3763" s="13">
        <v>17</v>
      </c>
      <c r="I3763" s="65">
        <v>-0.81119551563811432</v>
      </c>
      <c r="J3763" s="65">
        <v>-3.8108929801318769</v>
      </c>
      <c r="K3763" s="65">
        <f t="shared" si="521"/>
        <v>-0.81119551563811432</v>
      </c>
      <c r="L3763" s="65">
        <v>0</v>
      </c>
      <c r="M3763" s="63">
        <v>0</v>
      </c>
    </row>
    <row r="3764" spans="1:13" ht="15" customHeight="1">
      <c r="A3764" s="8">
        <v>42094</v>
      </c>
      <c r="B3764" s="9" t="s">
        <v>52</v>
      </c>
      <c r="C3764" s="10" t="s">
        <v>4</v>
      </c>
      <c r="D3764" s="10" t="s">
        <v>48</v>
      </c>
      <c r="E3764" s="11" t="s">
        <v>6</v>
      </c>
      <c r="F3764" s="11" t="s">
        <v>7</v>
      </c>
      <c r="G3764" s="12">
        <f t="shared" si="527"/>
        <v>43738</v>
      </c>
      <c r="H3764" s="13">
        <v>18</v>
      </c>
      <c r="I3764" s="65">
        <v>-0.77871837933206312</v>
      </c>
      <c r="J3764" s="65">
        <v>-3.8108929801318769</v>
      </c>
      <c r="K3764" s="65">
        <f t="shared" si="521"/>
        <v>-0.77871837933206312</v>
      </c>
      <c r="L3764" s="65">
        <v>0</v>
      </c>
      <c r="M3764" s="63">
        <v>0</v>
      </c>
    </row>
    <row r="3765" spans="1:13" ht="15" customHeight="1">
      <c r="A3765" s="8">
        <v>42094</v>
      </c>
      <c r="B3765" s="9" t="s">
        <v>52</v>
      </c>
      <c r="C3765" s="10" t="s">
        <v>4</v>
      </c>
      <c r="D3765" s="10" t="s">
        <v>48</v>
      </c>
      <c r="E3765" s="11" t="s">
        <v>6</v>
      </c>
      <c r="F3765" s="11" t="s">
        <v>7</v>
      </c>
      <c r="G3765" s="12">
        <f t="shared" si="527"/>
        <v>43830</v>
      </c>
      <c r="H3765" s="13">
        <v>19</v>
      </c>
      <c r="I3765" s="65">
        <v>-0.75764655077780596</v>
      </c>
      <c r="J3765" s="65">
        <v>-3.8108929801318769</v>
      </c>
      <c r="K3765" s="65">
        <f t="shared" si="521"/>
        <v>-0.75764655077780596</v>
      </c>
      <c r="L3765" s="65">
        <v>0</v>
      </c>
      <c r="M3765" s="63">
        <v>0</v>
      </c>
    </row>
    <row r="3766" spans="1:13" ht="15" customHeight="1">
      <c r="A3766" s="8">
        <v>42094</v>
      </c>
      <c r="B3766" s="9" t="s">
        <v>52</v>
      </c>
      <c r="C3766" s="10" t="s">
        <v>4</v>
      </c>
      <c r="D3766" s="10" t="s">
        <v>48</v>
      </c>
      <c r="E3766" s="11" t="s">
        <v>6</v>
      </c>
      <c r="F3766" s="11" t="s">
        <v>7</v>
      </c>
      <c r="G3766" s="12">
        <f t="shared" si="527"/>
        <v>43921</v>
      </c>
      <c r="H3766" s="13">
        <v>20</v>
      </c>
      <c r="I3766" s="65">
        <v>-0.73891477275694895</v>
      </c>
      <c r="J3766" s="65">
        <v>-3.8108929801318769</v>
      </c>
      <c r="K3766" s="65">
        <f t="shared" si="521"/>
        <v>-0.73891477275694895</v>
      </c>
      <c r="L3766" s="65">
        <v>0</v>
      </c>
      <c r="M3766" s="63">
        <v>0</v>
      </c>
    </row>
    <row r="3767" spans="1:13" ht="15" customHeight="1">
      <c r="A3767" s="8">
        <v>42094</v>
      </c>
      <c r="B3767" s="9" t="s">
        <v>52</v>
      </c>
      <c r="C3767" s="10" t="s">
        <v>4</v>
      </c>
      <c r="D3767" s="10" t="s">
        <v>48</v>
      </c>
      <c r="E3767" s="11" t="s">
        <v>6</v>
      </c>
      <c r="F3767" s="11" t="s">
        <v>7</v>
      </c>
      <c r="G3767" s="12">
        <f t="shared" si="527"/>
        <v>44012</v>
      </c>
      <c r="H3767" s="13">
        <v>21</v>
      </c>
      <c r="I3767" s="65">
        <v>-0.72441776162694471</v>
      </c>
      <c r="J3767" s="65">
        <v>-3.8108929801318769</v>
      </c>
      <c r="K3767" s="65">
        <f t="shared" si="521"/>
        <v>-0.72441776162694471</v>
      </c>
      <c r="L3767" s="65">
        <v>0</v>
      </c>
      <c r="M3767" s="63">
        <v>0</v>
      </c>
    </row>
    <row r="3768" spans="1:13" ht="15" customHeight="1">
      <c r="A3768" s="8">
        <f t="shared" ref="A3768:F3769" si="528">A3767</f>
        <v>42094</v>
      </c>
      <c r="B3768" s="9" t="str">
        <f t="shared" si="528"/>
        <v>Mid-Cycle 2015</v>
      </c>
      <c r="C3768" s="10" t="str">
        <f t="shared" si="528"/>
        <v>Base</v>
      </c>
      <c r="D3768" s="10" t="str">
        <f t="shared" si="528"/>
        <v>OREO</v>
      </c>
      <c r="E3768" s="11" t="str">
        <f t="shared" si="528"/>
        <v>Resi Real Estate</v>
      </c>
      <c r="F3768" s="11" t="str">
        <f t="shared" si="528"/>
        <v>First Lien Mortgages</v>
      </c>
      <c r="G3768" s="12">
        <f t="shared" si="527"/>
        <v>44104</v>
      </c>
      <c r="H3768" s="13">
        <v>22</v>
      </c>
      <c r="I3768" s="65">
        <v>-0.70992075049694048</v>
      </c>
      <c r="J3768" s="65">
        <v>-3.8108929801318769</v>
      </c>
      <c r="K3768" s="65">
        <f t="shared" si="521"/>
        <v>-0.70992075049694048</v>
      </c>
      <c r="L3768" s="65">
        <v>0</v>
      </c>
      <c r="M3768" s="63">
        <v>0</v>
      </c>
    </row>
    <row r="3769" spans="1:13" ht="15" customHeight="1">
      <c r="A3769" s="8">
        <f t="shared" si="528"/>
        <v>42094</v>
      </c>
      <c r="B3769" s="9" t="str">
        <f t="shared" si="528"/>
        <v>Mid-Cycle 2015</v>
      </c>
      <c r="C3769" s="10" t="str">
        <f t="shared" si="528"/>
        <v>Base</v>
      </c>
      <c r="D3769" s="10" t="str">
        <f t="shared" si="528"/>
        <v>OREO</v>
      </c>
      <c r="E3769" s="11" t="str">
        <f t="shared" si="528"/>
        <v>Resi Real Estate</v>
      </c>
      <c r="F3769" s="11" t="str">
        <f t="shared" si="528"/>
        <v>First Lien Mortgages</v>
      </c>
      <c r="G3769" s="12">
        <f t="shared" si="527"/>
        <v>44196</v>
      </c>
      <c r="H3769" s="13">
        <v>23</v>
      </c>
      <c r="I3769" s="65">
        <v>-0.69542373936693624</v>
      </c>
      <c r="J3769" s="65">
        <v>-3.8108929801318769</v>
      </c>
      <c r="K3769" s="65">
        <f t="shared" si="521"/>
        <v>-0.69542373936693624</v>
      </c>
      <c r="L3769" s="65">
        <v>0</v>
      </c>
      <c r="M3769" s="63">
        <v>0</v>
      </c>
    </row>
    <row r="3770" spans="1:13" ht="15" customHeight="1">
      <c r="A3770" s="21">
        <f>A3771</f>
        <v>42094</v>
      </c>
      <c r="B3770" s="21" t="str">
        <f t="shared" ref="B3770:F3770" si="529">B3771</f>
        <v>Mid-Cycle 2015</v>
      </c>
      <c r="C3770" s="21" t="str">
        <f t="shared" si="529"/>
        <v>Base</v>
      </c>
      <c r="D3770" s="21" t="str">
        <f t="shared" si="529"/>
        <v>OREO</v>
      </c>
      <c r="E3770" s="21" t="str">
        <f t="shared" si="529"/>
        <v>Resi Real Estate</v>
      </c>
      <c r="F3770" s="21" t="str">
        <f t="shared" si="529"/>
        <v>First Lien HELOAN</v>
      </c>
      <c r="G3770" s="21">
        <f>A3770</f>
        <v>42094</v>
      </c>
      <c r="H3770" s="22">
        <v>0</v>
      </c>
      <c r="I3770" s="65">
        <v>0</v>
      </c>
      <c r="J3770" s="65">
        <v>0</v>
      </c>
      <c r="K3770" s="59">
        <v>0</v>
      </c>
      <c r="L3770" s="65">
        <v>0</v>
      </c>
      <c r="M3770" s="63">
        <v>0</v>
      </c>
    </row>
    <row r="3771" spans="1:13" ht="15" customHeight="1">
      <c r="A3771" s="8">
        <v>42094</v>
      </c>
      <c r="B3771" s="9" t="s">
        <v>52</v>
      </c>
      <c r="C3771" s="10" t="s">
        <v>4</v>
      </c>
      <c r="D3771" s="10" t="s">
        <v>48</v>
      </c>
      <c r="E3771" s="11" t="s">
        <v>6</v>
      </c>
      <c r="F3771" s="16" t="s">
        <v>8</v>
      </c>
      <c r="G3771" s="12">
        <f t="shared" ref="G3771:G3793" si="530">G3747</f>
        <v>42185</v>
      </c>
      <c r="H3771" s="13">
        <v>1</v>
      </c>
      <c r="I3771" s="65">
        <v>-1.1649557958300001</v>
      </c>
      <c r="J3771" s="65">
        <v>-6.0463477350657326</v>
      </c>
      <c r="K3771" s="65">
        <f t="shared" si="521"/>
        <v>-7.2113035308957327</v>
      </c>
      <c r="L3771" s="65">
        <v>0</v>
      </c>
      <c r="M3771" s="63">
        <v>0</v>
      </c>
    </row>
    <row r="3772" spans="1:13" ht="15" customHeight="1">
      <c r="A3772" s="8">
        <v>42094</v>
      </c>
      <c r="B3772" s="9" t="s">
        <v>52</v>
      </c>
      <c r="C3772" s="10" t="s">
        <v>4</v>
      </c>
      <c r="D3772" s="10" t="s">
        <v>48</v>
      </c>
      <c r="E3772" s="11" t="s">
        <v>6</v>
      </c>
      <c r="F3772" s="16" t="s">
        <v>8</v>
      </c>
      <c r="G3772" s="12">
        <f t="shared" si="530"/>
        <v>42277</v>
      </c>
      <c r="H3772" s="13">
        <v>2</v>
      </c>
      <c r="I3772" s="65">
        <v>-1.2285141539808677</v>
      </c>
      <c r="J3772" s="65">
        <v>-5.8920606332201704</v>
      </c>
      <c r="K3772" s="65">
        <f t="shared" si="521"/>
        <v>-1.0742270521353054</v>
      </c>
      <c r="L3772" s="65">
        <v>0</v>
      </c>
      <c r="M3772" s="63">
        <v>0</v>
      </c>
    </row>
    <row r="3773" spans="1:13" ht="15" customHeight="1">
      <c r="A3773" s="8">
        <v>42094</v>
      </c>
      <c r="B3773" s="9" t="s">
        <v>52</v>
      </c>
      <c r="C3773" s="10" t="s">
        <v>4</v>
      </c>
      <c r="D3773" s="10" t="s">
        <v>48</v>
      </c>
      <c r="E3773" s="11" t="s">
        <v>6</v>
      </c>
      <c r="F3773" s="16" t="s">
        <v>8</v>
      </c>
      <c r="G3773" s="12">
        <f t="shared" si="530"/>
        <v>42369</v>
      </c>
      <c r="H3773" s="13">
        <v>3</v>
      </c>
      <c r="I3773" s="65">
        <v>-1.2328558395904103</v>
      </c>
      <c r="J3773" s="65">
        <v>-5.6737610902973525</v>
      </c>
      <c r="K3773" s="65">
        <f t="shared" si="521"/>
        <v>-1.0145562966675925</v>
      </c>
      <c r="L3773" s="65">
        <v>0</v>
      </c>
      <c r="M3773" s="63">
        <v>0</v>
      </c>
    </row>
    <row r="3774" spans="1:13" ht="15" customHeight="1">
      <c r="A3774" s="8">
        <v>42094</v>
      </c>
      <c r="B3774" s="9" t="s">
        <v>52</v>
      </c>
      <c r="C3774" s="10" t="s">
        <v>4</v>
      </c>
      <c r="D3774" s="10" t="s">
        <v>48</v>
      </c>
      <c r="E3774" s="11" t="s">
        <v>6</v>
      </c>
      <c r="F3774" s="16" t="s">
        <v>8</v>
      </c>
      <c r="G3774" s="12">
        <f t="shared" si="530"/>
        <v>42460</v>
      </c>
      <c r="H3774" s="13">
        <v>4</v>
      </c>
      <c r="I3774" s="65">
        <v>-1.2445977721590122</v>
      </c>
      <c r="J3774" s="65">
        <v>-5.3757638486721415</v>
      </c>
      <c r="K3774" s="65">
        <f t="shared" si="521"/>
        <v>-0.94660053053380122</v>
      </c>
      <c r="L3774" s="65">
        <v>0</v>
      </c>
      <c r="M3774" s="63">
        <v>0</v>
      </c>
    </row>
    <row r="3775" spans="1:13" ht="15" customHeight="1">
      <c r="A3775" s="8">
        <v>42094</v>
      </c>
      <c r="B3775" s="9" t="s">
        <v>52</v>
      </c>
      <c r="C3775" s="10" t="s">
        <v>4</v>
      </c>
      <c r="D3775" s="10" t="s">
        <v>48</v>
      </c>
      <c r="E3775" s="11" t="s">
        <v>6</v>
      </c>
      <c r="F3775" s="16" t="s">
        <v>8</v>
      </c>
      <c r="G3775" s="12">
        <f t="shared" si="530"/>
        <v>42551</v>
      </c>
      <c r="H3775" s="13">
        <v>5</v>
      </c>
      <c r="I3775" s="65">
        <v>-1.2058488316828</v>
      </c>
      <c r="J3775" s="65">
        <v>-5.0645454286156104</v>
      </c>
      <c r="K3775" s="65">
        <f t="shared" si="521"/>
        <v>-0.89463041162626888</v>
      </c>
      <c r="L3775" s="65">
        <v>0</v>
      </c>
      <c r="M3775" s="63">
        <v>0</v>
      </c>
    </row>
    <row r="3776" spans="1:13" ht="15" customHeight="1">
      <c r="A3776" s="8">
        <v>42094</v>
      </c>
      <c r="B3776" s="9" t="s">
        <v>52</v>
      </c>
      <c r="C3776" s="10" t="s">
        <v>4</v>
      </c>
      <c r="D3776" s="10" t="s">
        <v>48</v>
      </c>
      <c r="E3776" s="11" t="s">
        <v>6</v>
      </c>
      <c r="F3776" s="16" t="s">
        <v>8</v>
      </c>
      <c r="G3776" s="12">
        <f t="shared" si="530"/>
        <v>42643</v>
      </c>
      <c r="H3776" s="13">
        <v>6</v>
      </c>
      <c r="I3776" s="65">
        <v>-1.1345311376526428</v>
      </c>
      <c r="J3776" s="65">
        <v>-4.7725079854779278</v>
      </c>
      <c r="K3776" s="65">
        <f t="shared" si="521"/>
        <v>-0.84249369451496015</v>
      </c>
      <c r="L3776" s="65">
        <v>0</v>
      </c>
      <c r="M3776" s="63">
        <v>0</v>
      </c>
    </row>
    <row r="3777" spans="1:13" ht="15" customHeight="1">
      <c r="A3777" s="8">
        <v>42094</v>
      </c>
      <c r="B3777" s="9" t="s">
        <v>52</v>
      </c>
      <c r="C3777" s="10" t="s">
        <v>4</v>
      </c>
      <c r="D3777" s="10" t="s">
        <v>48</v>
      </c>
      <c r="E3777" s="11" t="s">
        <v>6</v>
      </c>
      <c r="F3777" s="16" t="s">
        <v>8</v>
      </c>
      <c r="G3777" s="12">
        <f t="shared" si="530"/>
        <v>42735</v>
      </c>
      <c r="H3777" s="13">
        <v>7</v>
      </c>
      <c r="I3777" s="65">
        <v>-1.0742270521353057</v>
      </c>
      <c r="J3777" s="65">
        <v>-4.4996162343334039</v>
      </c>
      <c r="K3777" s="65">
        <f t="shared" si="521"/>
        <v>-0.80133530099078176</v>
      </c>
      <c r="L3777" s="65">
        <v>0</v>
      </c>
      <c r="M3777" s="63">
        <v>0</v>
      </c>
    </row>
    <row r="3778" spans="1:13" ht="15" customHeight="1">
      <c r="A3778" s="8">
        <v>42094</v>
      </c>
      <c r="B3778" s="9" t="s">
        <v>52</v>
      </c>
      <c r="C3778" s="10" t="s">
        <v>4</v>
      </c>
      <c r="D3778" s="10" t="s">
        <v>48</v>
      </c>
      <c r="E3778" s="11" t="s">
        <v>6</v>
      </c>
      <c r="F3778" s="16" t="s">
        <v>8</v>
      </c>
      <c r="G3778" s="12">
        <f t="shared" si="530"/>
        <v>42825</v>
      </c>
      <c r="H3778" s="13">
        <v>8</v>
      </c>
      <c r="I3778" s="65">
        <v>-1.0145562966675916</v>
      </c>
      <c r="J3778" s="65">
        <v>-4.2500319091334413</v>
      </c>
      <c r="K3778" s="65">
        <f t="shared" si="521"/>
        <v>-0.76497197146762907</v>
      </c>
      <c r="L3778" s="65">
        <v>0</v>
      </c>
      <c r="M3778" s="63">
        <v>0</v>
      </c>
    </row>
    <row r="3779" spans="1:13" ht="15" customHeight="1">
      <c r="A3779" s="8">
        <v>42094</v>
      </c>
      <c r="B3779" s="9" t="s">
        <v>52</v>
      </c>
      <c r="C3779" s="10" t="s">
        <v>4</v>
      </c>
      <c r="D3779" s="10" t="s">
        <v>48</v>
      </c>
      <c r="E3779" s="11" t="s">
        <v>6</v>
      </c>
      <c r="F3779" s="16" t="s">
        <v>8</v>
      </c>
      <c r="G3779" s="12">
        <f t="shared" si="530"/>
        <v>42916</v>
      </c>
      <c r="H3779" s="13">
        <v>9</v>
      </c>
      <c r="I3779" s="65">
        <v>-0.94660053053380189</v>
      </c>
      <c r="J3779" s="65">
        <v>-4.037377760004647</v>
      </c>
      <c r="K3779" s="65">
        <f t="shared" si="521"/>
        <v>-0.73394638140500756</v>
      </c>
      <c r="L3779" s="65">
        <v>0</v>
      </c>
      <c r="M3779" s="63">
        <v>0</v>
      </c>
    </row>
    <row r="3780" spans="1:13" ht="15" customHeight="1">
      <c r="A3780" s="8">
        <v>42094</v>
      </c>
      <c r="B3780" s="9" t="s">
        <v>52</v>
      </c>
      <c r="C3780" s="10" t="s">
        <v>4</v>
      </c>
      <c r="D3780" s="10" t="s">
        <v>48</v>
      </c>
      <c r="E3780" s="11" t="s">
        <v>6</v>
      </c>
      <c r="F3780" s="16" t="s">
        <v>8</v>
      </c>
      <c r="G3780" s="12">
        <f t="shared" si="530"/>
        <v>43008</v>
      </c>
      <c r="H3780" s="13">
        <v>10</v>
      </c>
      <c r="I3780" s="65">
        <v>-0.89463041162626844</v>
      </c>
      <c r="J3780" s="65">
        <v>-3.8492094784980262</v>
      </c>
      <c r="K3780" s="65">
        <f t="shared" ref="K3780:K3843" si="531">J3780-J3779+I3780</f>
        <v>-0.70646213011964765</v>
      </c>
      <c r="L3780" s="65">
        <v>0</v>
      </c>
      <c r="M3780" s="63">
        <v>0</v>
      </c>
    </row>
    <row r="3781" spans="1:13" ht="15" customHeight="1">
      <c r="A3781" s="8">
        <v>42094</v>
      </c>
      <c r="B3781" s="9" t="s">
        <v>52</v>
      </c>
      <c r="C3781" s="10" t="s">
        <v>4</v>
      </c>
      <c r="D3781" s="10" t="s">
        <v>48</v>
      </c>
      <c r="E3781" s="11" t="s">
        <v>6</v>
      </c>
      <c r="F3781" s="16" t="s">
        <v>8</v>
      </c>
      <c r="G3781" s="12">
        <f t="shared" si="530"/>
        <v>43100</v>
      </c>
      <c r="H3781" s="13">
        <v>11</v>
      </c>
      <c r="I3781" s="65">
        <v>-0.84249369451496059</v>
      </c>
      <c r="J3781" s="65">
        <v>-3.6960788413801513</v>
      </c>
      <c r="K3781" s="65">
        <f t="shared" si="531"/>
        <v>-0.6893630573970857</v>
      </c>
      <c r="L3781" s="65">
        <v>0</v>
      </c>
      <c r="M3781" s="63">
        <v>0</v>
      </c>
    </row>
    <row r="3782" spans="1:13" ht="15" customHeight="1">
      <c r="A3782" s="8">
        <v>42094</v>
      </c>
      <c r="B3782" s="9" t="s">
        <v>52</v>
      </c>
      <c r="C3782" s="10" t="s">
        <v>4</v>
      </c>
      <c r="D3782" s="10" t="s">
        <v>48</v>
      </c>
      <c r="E3782" s="11" t="s">
        <v>6</v>
      </c>
      <c r="F3782" s="16" t="s">
        <v>8</v>
      </c>
      <c r="G3782" s="12">
        <f t="shared" si="530"/>
        <v>43190</v>
      </c>
      <c r="H3782" s="13">
        <v>12</v>
      </c>
      <c r="I3782" s="65">
        <v>-0.80133530099078121</v>
      </c>
      <c r="J3782" s="65">
        <v>-3.5653546755464864</v>
      </c>
      <c r="K3782" s="65">
        <f t="shared" si="531"/>
        <v>-0.67061113515711634</v>
      </c>
      <c r="L3782" s="65">
        <v>0</v>
      </c>
      <c r="M3782" s="63">
        <v>0</v>
      </c>
    </row>
    <row r="3783" spans="1:13" ht="15" customHeight="1">
      <c r="A3783" s="8">
        <v>42094</v>
      </c>
      <c r="B3783" s="9" t="s">
        <v>52</v>
      </c>
      <c r="C3783" s="10" t="s">
        <v>4</v>
      </c>
      <c r="D3783" s="10" t="s">
        <v>48</v>
      </c>
      <c r="E3783" s="11" t="s">
        <v>6</v>
      </c>
      <c r="F3783" s="16" t="s">
        <v>8</v>
      </c>
      <c r="G3783" s="12">
        <f t="shared" si="530"/>
        <v>43281</v>
      </c>
      <c r="H3783" s="13">
        <v>13</v>
      </c>
      <c r="I3783" s="65">
        <v>-0.76497197146762941</v>
      </c>
      <c r="J3783" s="65">
        <v>-3.457118368559144</v>
      </c>
      <c r="K3783" s="65">
        <f t="shared" si="531"/>
        <v>-0.65673566448028697</v>
      </c>
      <c r="L3783" s="65">
        <v>0</v>
      </c>
      <c r="M3783" s="63">
        <v>0</v>
      </c>
    </row>
    <row r="3784" spans="1:13" ht="15" customHeight="1">
      <c r="A3784" s="8">
        <v>42094</v>
      </c>
      <c r="B3784" s="9" t="s">
        <v>52</v>
      </c>
      <c r="C3784" s="10" t="s">
        <v>4</v>
      </c>
      <c r="D3784" s="10" t="s">
        <v>48</v>
      </c>
      <c r="E3784" s="11" t="s">
        <v>6</v>
      </c>
      <c r="F3784" s="16" t="s">
        <v>8</v>
      </c>
      <c r="G3784" s="12">
        <f t="shared" si="530"/>
        <v>43373</v>
      </c>
      <c r="H3784" s="13">
        <v>14</v>
      </c>
      <c r="I3784" s="65">
        <v>-0.7339463814050069</v>
      </c>
      <c r="J3784" s="65">
        <v>-3.3728896682783684</v>
      </c>
      <c r="K3784" s="65">
        <f t="shared" si="531"/>
        <v>-0.64971768112423134</v>
      </c>
      <c r="L3784" s="65">
        <v>0</v>
      </c>
      <c r="M3784" s="63">
        <v>0</v>
      </c>
    </row>
    <row r="3785" spans="1:13" ht="15" customHeight="1">
      <c r="A3785" s="8">
        <v>42094</v>
      </c>
      <c r="B3785" s="9" t="s">
        <v>52</v>
      </c>
      <c r="C3785" s="10" t="s">
        <v>4</v>
      </c>
      <c r="D3785" s="10" t="s">
        <v>48</v>
      </c>
      <c r="E3785" s="11" t="s">
        <v>6</v>
      </c>
      <c r="F3785" s="16" t="s">
        <v>8</v>
      </c>
      <c r="G3785" s="12">
        <f t="shared" si="530"/>
        <v>43465</v>
      </c>
      <c r="H3785" s="13">
        <v>15</v>
      </c>
      <c r="I3785" s="65">
        <v>-0.70646213011964765</v>
      </c>
      <c r="J3785" s="65">
        <v>-3.3068709140109585</v>
      </c>
      <c r="K3785" s="65">
        <f t="shared" si="531"/>
        <v>-0.64044337585223765</v>
      </c>
      <c r="L3785" s="65">
        <v>0</v>
      </c>
      <c r="M3785" s="63">
        <v>0</v>
      </c>
    </row>
    <row r="3786" spans="1:13" ht="15" customHeight="1">
      <c r="A3786" s="8">
        <v>42094</v>
      </c>
      <c r="B3786" s="9" t="s">
        <v>52</v>
      </c>
      <c r="C3786" s="10" t="s">
        <v>4</v>
      </c>
      <c r="D3786" s="10" t="s">
        <v>48</v>
      </c>
      <c r="E3786" s="11" t="s">
        <v>6</v>
      </c>
      <c r="F3786" s="16" t="s">
        <v>8</v>
      </c>
      <c r="G3786" s="12">
        <f t="shared" si="530"/>
        <v>43555</v>
      </c>
      <c r="H3786" s="13">
        <v>16</v>
      </c>
      <c r="I3786" s="65">
        <v>-0.68936305739708614</v>
      </c>
      <c r="J3786" s="65">
        <v>-3.2538094788076055</v>
      </c>
      <c r="K3786" s="65">
        <f t="shared" si="531"/>
        <v>-0.63630162219373321</v>
      </c>
      <c r="L3786" s="65">
        <v>0</v>
      </c>
      <c r="M3786" s="63">
        <v>0</v>
      </c>
    </row>
    <row r="3787" spans="1:13" ht="15" customHeight="1">
      <c r="A3787" s="8">
        <v>42094</v>
      </c>
      <c r="B3787" s="9" t="s">
        <v>52</v>
      </c>
      <c r="C3787" s="10" t="s">
        <v>4</v>
      </c>
      <c r="D3787" s="10" t="s">
        <v>48</v>
      </c>
      <c r="E3787" s="11" t="s">
        <v>6</v>
      </c>
      <c r="F3787" s="16" t="s">
        <v>8</v>
      </c>
      <c r="G3787" s="12">
        <f t="shared" si="530"/>
        <v>43646</v>
      </c>
      <c r="H3787" s="13">
        <v>17</v>
      </c>
      <c r="I3787" s="65">
        <v>-0.67061113515711679</v>
      </c>
      <c r="J3787" s="65">
        <v>-3.2538094788076055</v>
      </c>
      <c r="K3787" s="65">
        <f t="shared" si="531"/>
        <v>-0.67061113515711679</v>
      </c>
      <c r="L3787" s="65">
        <v>0</v>
      </c>
      <c r="M3787" s="63">
        <v>0</v>
      </c>
    </row>
    <row r="3788" spans="1:13" ht="15" customHeight="1">
      <c r="A3788" s="8">
        <v>42094</v>
      </c>
      <c r="B3788" s="9" t="s">
        <v>52</v>
      </c>
      <c r="C3788" s="10" t="s">
        <v>4</v>
      </c>
      <c r="D3788" s="10" t="s">
        <v>48</v>
      </c>
      <c r="E3788" s="11" t="s">
        <v>6</v>
      </c>
      <c r="F3788" s="16" t="s">
        <v>8</v>
      </c>
      <c r="G3788" s="12">
        <f t="shared" si="530"/>
        <v>43738</v>
      </c>
      <c r="H3788" s="13">
        <v>18</v>
      </c>
      <c r="I3788" s="65">
        <v>-0.65673566448028653</v>
      </c>
      <c r="J3788" s="65">
        <v>-3.2538094788076055</v>
      </c>
      <c r="K3788" s="65">
        <f t="shared" si="531"/>
        <v>-0.65673566448028653</v>
      </c>
      <c r="L3788" s="65">
        <v>0</v>
      </c>
      <c r="M3788" s="63">
        <v>0</v>
      </c>
    </row>
    <row r="3789" spans="1:13" ht="15" customHeight="1">
      <c r="A3789" s="8">
        <v>42094</v>
      </c>
      <c r="B3789" s="9" t="s">
        <v>52</v>
      </c>
      <c r="C3789" s="10" t="s">
        <v>4</v>
      </c>
      <c r="D3789" s="10" t="s">
        <v>48</v>
      </c>
      <c r="E3789" s="11" t="s">
        <v>6</v>
      </c>
      <c r="F3789" s="16" t="s">
        <v>8</v>
      </c>
      <c r="G3789" s="12">
        <f t="shared" si="530"/>
        <v>43830</v>
      </c>
      <c r="H3789" s="13">
        <v>19</v>
      </c>
      <c r="I3789" s="65">
        <v>-0.64971768112423134</v>
      </c>
      <c r="J3789" s="65">
        <v>-3.2538094788076055</v>
      </c>
      <c r="K3789" s="65">
        <f t="shared" si="531"/>
        <v>-0.64971768112423134</v>
      </c>
      <c r="L3789" s="65">
        <v>0</v>
      </c>
      <c r="M3789" s="63">
        <v>0</v>
      </c>
    </row>
    <row r="3790" spans="1:13" ht="15" customHeight="1">
      <c r="A3790" s="8">
        <v>42094</v>
      </c>
      <c r="B3790" s="9" t="s">
        <v>52</v>
      </c>
      <c r="C3790" s="10" t="s">
        <v>4</v>
      </c>
      <c r="D3790" s="10" t="s">
        <v>48</v>
      </c>
      <c r="E3790" s="11" t="s">
        <v>6</v>
      </c>
      <c r="F3790" s="16" t="s">
        <v>8</v>
      </c>
      <c r="G3790" s="12">
        <f t="shared" si="530"/>
        <v>43921</v>
      </c>
      <c r="H3790" s="13">
        <v>20</v>
      </c>
      <c r="I3790" s="65">
        <v>-0.64044337585223776</v>
      </c>
      <c r="J3790" s="65">
        <v>-3.2538094788076055</v>
      </c>
      <c r="K3790" s="65">
        <f t="shared" si="531"/>
        <v>-0.64044337585223776</v>
      </c>
      <c r="L3790" s="65">
        <v>0</v>
      </c>
      <c r="M3790" s="63">
        <v>0</v>
      </c>
    </row>
    <row r="3791" spans="1:13" ht="15" customHeight="1">
      <c r="A3791" s="8">
        <v>42094</v>
      </c>
      <c r="B3791" s="9" t="s">
        <v>52</v>
      </c>
      <c r="C3791" s="10" t="s">
        <v>4</v>
      </c>
      <c r="D3791" s="10" t="s">
        <v>48</v>
      </c>
      <c r="E3791" s="11" t="s">
        <v>6</v>
      </c>
      <c r="F3791" s="16" t="s">
        <v>8</v>
      </c>
      <c r="G3791" s="12">
        <f t="shared" si="530"/>
        <v>44012</v>
      </c>
      <c r="H3791" s="13">
        <v>21</v>
      </c>
      <c r="I3791" s="65">
        <v>-0.63630162219373276</v>
      </c>
      <c r="J3791" s="65">
        <v>-3.2538094788076055</v>
      </c>
      <c r="K3791" s="65">
        <f t="shared" si="531"/>
        <v>-0.63630162219373276</v>
      </c>
      <c r="L3791" s="65">
        <v>0</v>
      </c>
      <c r="M3791" s="63">
        <v>0</v>
      </c>
    </row>
    <row r="3792" spans="1:13" ht="15" customHeight="1">
      <c r="A3792" s="8">
        <f t="shared" ref="A3792:F3793" si="532">A3791</f>
        <v>42094</v>
      </c>
      <c r="B3792" s="9" t="str">
        <f t="shared" si="532"/>
        <v>Mid-Cycle 2015</v>
      </c>
      <c r="C3792" s="10" t="str">
        <f t="shared" si="532"/>
        <v>Base</v>
      </c>
      <c r="D3792" s="10" t="str">
        <f t="shared" si="532"/>
        <v>OREO</v>
      </c>
      <c r="E3792" s="11" t="str">
        <f t="shared" si="532"/>
        <v>Resi Real Estate</v>
      </c>
      <c r="F3792" s="11" t="str">
        <f t="shared" si="532"/>
        <v>First Lien HELOAN</v>
      </c>
      <c r="G3792" s="12">
        <f t="shared" si="530"/>
        <v>44104</v>
      </c>
      <c r="H3792" s="13">
        <v>22</v>
      </c>
      <c r="I3792" s="65">
        <v>-0.63215986853522776</v>
      </c>
      <c r="J3792" s="65">
        <v>-3.2538094788076055</v>
      </c>
      <c r="K3792" s="65">
        <f t="shared" si="531"/>
        <v>-0.63215986853522776</v>
      </c>
      <c r="L3792" s="65">
        <v>0</v>
      </c>
      <c r="M3792" s="63">
        <v>0</v>
      </c>
    </row>
    <row r="3793" spans="1:13" ht="15" customHeight="1">
      <c r="A3793" s="8">
        <f t="shared" si="532"/>
        <v>42094</v>
      </c>
      <c r="B3793" s="9" t="str">
        <f t="shared" si="532"/>
        <v>Mid-Cycle 2015</v>
      </c>
      <c r="C3793" s="10" t="str">
        <f t="shared" si="532"/>
        <v>Base</v>
      </c>
      <c r="D3793" s="10" t="str">
        <f t="shared" si="532"/>
        <v>OREO</v>
      </c>
      <c r="E3793" s="11" t="str">
        <f t="shared" si="532"/>
        <v>Resi Real Estate</v>
      </c>
      <c r="F3793" s="11" t="str">
        <f t="shared" si="532"/>
        <v>First Lien HELOAN</v>
      </c>
      <c r="G3793" s="12">
        <f t="shared" si="530"/>
        <v>44196</v>
      </c>
      <c r="H3793" s="13">
        <v>23</v>
      </c>
      <c r="I3793" s="65">
        <v>-0.62801811487672277</v>
      </c>
      <c r="J3793" s="65">
        <v>-3.2538094788076055</v>
      </c>
      <c r="K3793" s="65">
        <f t="shared" si="531"/>
        <v>-0.62801811487672277</v>
      </c>
      <c r="L3793" s="65">
        <v>0</v>
      </c>
      <c r="M3793" s="63">
        <v>0</v>
      </c>
    </row>
    <row r="3794" spans="1:13" ht="15" customHeight="1">
      <c r="A3794" s="21">
        <f>A3795</f>
        <v>42094</v>
      </c>
      <c r="B3794" s="21" t="str">
        <f t="shared" ref="B3794:F3794" si="533">B3795</f>
        <v>Mid-Cycle 2015</v>
      </c>
      <c r="C3794" s="21" t="str">
        <f t="shared" si="533"/>
        <v>Adverse</v>
      </c>
      <c r="D3794" s="21" t="str">
        <f t="shared" si="533"/>
        <v>OREO</v>
      </c>
      <c r="E3794" s="21" t="str">
        <f t="shared" si="533"/>
        <v>Resi Real Estate</v>
      </c>
      <c r="F3794" s="21" t="str">
        <f t="shared" si="533"/>
        <v>First Lien Mortgages</v>
      </c>
      <c r="G3794" s="21">
        <f>A3794</f>
        <v>42094</v>
      </c>
      <c r="H3794" s="22">
        <v>0</v>
      </c>
      <c r="I3794" s="65">
        <v>0</v>
      </c>
      <c r="J3794" s="65">
        <v>0</v>
      </c>
      <c r="K3794" s="59">
        <v>0</v>
      </c>
      <c r="L3794" s="65">
        <v>0</v>
      </c>
      <c r="M3794" s="63">
        <v>0</v>
      </c>
    </row>
    <row r="3795" spans="1:13" ht="15" customHeight="1">
      <c r="A3795" s="8">
        <v>42094</v>
      </c>
      <c r="B3795" s="9" t="s">
        <v>52</v>
      </c>
      <c r="C3795" s="10" t="s">
        <v>36</v>
      </c>
      <c r="D3795" s="10" t="s">
        <v>48</v>
      </c>
      <c r="E3795" s="11" t="s">
        <v>6</v>
      </c>
      <c r="F3795" s="11" t="s">
        <v>7</v>
      </c>
      <c r="G3795" s="12">
        <f t="shared" ref="G3795:G3817" si="534">G3771</f>
        <v>42185</v>
      </c>
      <c r="H3795" s="13">
        <v>1</v>
      </c>
      <c r="I3795" s="65">
        <v>-2.9296691825284493</v>
      </c>
      <c r="J3795" s="65">
        <v>-15.619623003282225</v>
      </c>
      <c r="K3795" s="65">
        <f t="shared" si="531"/>
        <v>-18.549292185810675</v>
      </c>
      <c r="L3795" s="65">
        <v>0</v>
      </c>
      <c r="M3795" s="63">
        <v>0</v>
      </c>
    </row>
    <row r="3796" spans="1:13" ht="15" customHeight="1">
      <c r="A3796" s="8">
        <v>42094</v>
      </c>
      <c r="B3796" s="9" t="s">
        <v>52</v>
      </c>
      <c r="C3796" s="10" t="s">
        <v>36</v>
      </c>
      <c r="D3796" s="10" t="s">
        <v>48</v>
      </c>
      <c r="E3796" s="11" t="s">
        <v>6</v>
      </c>
      <c r="F3796" s="11" t="s">
        <v>7</v>
      </c>
      <c r="G3796" s="12">
        <f t="shared" si="534"/>
        <v>42277</v>
      </c>
      <c r="H3796" s="13">
        <v>2</v>
      </c>
      <c r="I3796" s="65">
        <v>-2.8006084432637666</v>
      </c>
      <c r="J3796" s="65">
        <v>-15.893473826762483</v>
      </c>
      <c r="K3796" s="65">
        <f t="shared" si="531"/>
        <v>-3.0744592667440243</v>
      </c>
      <c r="L3796" s="65">
        <v>0</v>
      </c>
      <c r="M3796" s="63">
        <v>0</v>
      </c>
    </row>
    <row r="3797" spans="1:13" ht="15" customHeight="1">
      <c r="A3797" s="8">
        <v>42094</v>
      </c>
      <c r="B3797" s="9" t="s">
        <v>52</v>
      </c>
      <c r="C3797" s="10" t="s">
        <v>36</v>
      </c>
      <c r="D3797" s="10" t="s">
        <v>48</v>
      </c>
      <c r="E3797" s="11" t="s">
        <v>6</v>
      </c>
      <c r="F3797" s="11" t="s">
        <v>7</v>
      </c>
      <c r="G3797" s="12">
        <f t="shared" si="534"/>
        <v>42369</v>
      </c>
      <c r="H3797" s="13">
        <v>3</v>
      </c>
      <c r="I3797" s="65">
        <v>-3.1742363525498236</v>
      </c>
      <c r="J3797" s="65">
        <v>-15.665108419775205</v>
      </c>
      <c r="K3797" s="65">
        <f t="shared" si="531"/>
        <v>-2.9458709455625458</v>
      </c>
      <c r="L3797" s="65">
        <v>0</v>
      </c>
      <c r="M3797" s="63">
        <v>0</v>
      </c>
    </row>
    <row r="3798" spans="1:13" ht="15" customHeight="1">
      <c r="A3798" s="8">
        <v>42094</v>
      </c>
      <c r="B3798" s="9" t="s">
        <v>52</v>
      </c>
      <c r="C3798" s="10" t="s">
        <v>36</v>
      </c>
      <c r="D3798" s="10" t="s">
        <v>48</v>
      </c>
      <c r="E3798" s="11" t="s">
        <v>6</v>
      </c>
      <c r="F3798" s="11" t="s">
        <v>7</v>
      </c>
      <c r="G3798" s="12">
        <f t="shared" si="534"/>
        <v>42460</v>
      </c>
      <c r="H3798" s="13">
        <v>4</v>
      </c>
      <c r="I3798" s="65">
        <v>-3.1999882227835803</v>
      </c>
      <c r="J3798" s="65">
        <v>-15.240509658179739</v>
      </c>
      <c r="K3798" s="65">
        <f t="shared" si="531"/>
        <v>-2.7753894611881149</v>
      </c>
      <c r="L3798" s="65">
        <v>0</v>
      </c>
      <c r="M3798" s="63">
        <v>0</v>
      </c>
    </row>
    <row r="3799" spans="1:13" ht="15" customHeight="1">
      <c r="A3799" s="8">
        <v>42094</v>
      </c>
      <c r="B3799" s="9" t="s">
        <v>52</v>
      </c>
      <c r="C3799" s="10" t="s">
        <v>36</v>
      </c>
      <c r="D3799" s="10" t="s">
        <v>48</v>
      </c>
      <c r="E3799" s="11" t="s">
        <v>6</v>
      </c>
      <c r="F3799" s="11" t="s">
        <v>7</v>
      </c>
      <c r="G3799" s="12">
        <f t="shared" si="534"/>
        <v>42551</v>
      </c>
      <c r="H3799" s="13">
        <v>5</v>
      </c>
      <c r="I3799" s="65">
        <v>-3.2221039233073676</v>
      </c>
      <c r="J3799" s="65">
        <v>-14.63803262687636</v>
      </c>
      <c r="K3799" s="65">
        <f t="shared" si="531"/>
        <v>-2.6196268920039878</v>
      </c>
      <c r="L3799" s="65">
        <v>0</v>
      </c>
      <c r="M3799" s="63">
        <v>0</v>
      </c>
    </row>
    <row r="3800" spans="1:13" ht="15" customHeight="1">
      <c r="A3800" s="8">
        <v>42094</v>
      </c>
      <c r="B3800" s="9" t="s">
        <v>52</v>
      </c>
      <c r="C3800" s="10" t="s">
        <v>36</v>
      </c>
      <c r="D3800" s="10" t="s">
        <v>48</v>
      </c>
      <c r="E3800" s="11" t="s">
        <v>6</v>
      </c>
      <c r="F3800" s="11" t="s">
        <v>7</v>
      </c>
      <c r="G3800" s="12">
        <f t="shared" si="534"/>
        <v>42643</v>
      </c>
      <c r="H3800" s="13">
        <v>6</v>
      </c>
      <c r="I3800" s="65">
        <v>-3.2226860613776886</v>
      </c>
      <c r="J3800" s="65">
        <v>-13.830775000607497</v>
      </c>
      <c r="K3800" s="65">
        <f t="shared" si="531"/>
        <v>-2.4154284351088262</v>
      </c>
      <c r="L3800" s="65">
        <v>0</v>
      </c>
      <c r="M3800" s="63">
        <v>0</v>
      </c>
    </row>
    <row r="3801" spans="1:13" ht="15" customHeight="1">
      <c r="A3801" s="8">
        <v>42094</v>
      </c>
      <c r="B3801" s="9" t="s">
        <v>52</v>
      </c>
      <c r="C3801" s="10" t="s">
        <v>36</v>
      </c>
      <c r="D3801" s="10" t="s">
        <v>48</v>
      </c>
      <c r="E3801" s="11" t="s">
        <v>6</v>
      </c>
      <c r="F3801" s="11" t="s">
        <v>7</v>
      </c>
      <c r="G3801" s="12">
        <f t="shared" si="534"/>
        <v>42735</v>
      </c>
      <c r="H3801" s="13">
        <v>7</v>
      </c>
      <c r="I3801" s="65">
        <v>-3.0744592667440229</v>
      </c>
      <c r="J3801" s="65">
        <v>-12.995545335676425</v>
      </c>
      <c r="K3801" s="65">
        <f t="shared" si="531"/>
        <v>-2.2392296018129509</v>
      </c>
      <c r="L3801" s="65">
        <v>0</v>
      </c>
      <c r="M3801" s="63">
        <v>0</v>
      </c>
    </row>
    <row r="3802" spans="1:13" ht="15" customHeight="1">
      <c r="A3802" s="8">
        <v>42094</v>
      </c>
      <c r="B3802" s="9" t="s">
        <v>52</v>
      </c>
      <c r="C3802" s="10" t="s">
        <v>36</v>
      </c>
      <c r="D3802" s="10" t="s">
        <v>48</v>
      </c>
      <c r="E3802" s="11" t="s">
        <v>6</v>
      </c>
      <c r="F3802" s="11" t="s">
        <v>7</v>
      </c>
      <c r="G3802" s="12">
        <f t="shared" si="534"/>
        <v>42825</v>
      </c>
      <c r="H3802" s="13">
        <v>8</v>
      </c>
      <c r="I3802" s="65">
        <v>-2.9458709455625454</v>
      </c>
      <c r="J3802" s="65">
        <v>-12.067194486682954</v>
      </c>
      <c r="K3802" s="65">
        <f t="shared" si="531"/>
        <v>-2.0175200965690743</v>
      </c>
      <c r="L3802" s="65">
        <v>0</v>
      </c>
      <c r="M3802" s="63">
        <v>0</v>
      </c>
    </row>
    <row r="3803" spans="1:13" ht="15" customHeight="1">
      <c r="A3803" s="8">
        <v>42094</v>
      </c>
      <c r="B3803" s="9" t="s">
        <v>52</v>
      </c>
      <c r="C3803" s="10" t="s">
        <v>36</v>
      </c>
      <c r="D3803" s="10" t="s">
        <v>48</v>
      </c>
      <c r="E3803" s="11" t="s">
        <v>6</v>
      </c>
      <c r="F3803" s="11" t="s">
        <v>7</v>
      </c>
      <c r="G3803" s="12">
        <f t="shared" si="534"/>
        <v>42916</v>
      </c>
      <c r="H3803" s="13">
        <v>9</v>
      </c>
      <c r="I3803" s="65">
        <v>-2.7753894611881149</v>
      </c>
      <c r="J3803" s="65">
        <v>-11.213962126763693</v>
      </c>
      <c r="K3803" s="65">
        <f t="shared" si="531"/>
        <v>-1.9221571012688541</v>
      </c>
      <c r="L3803" s="65">
        <v>0</v>
      </c>
      <c r="M3803" s="63">
        <v>0</v>
      </c>
    </row>
    <row r="3804" spans="1:13" ht="15" customHeight="1">
      <c r="A3804" s="8">
        <v>42094</v>
      </c>
      <c r="B3804" s="9" t="s">
        <v>52</v>
      </c>
      <c r="C3804" s="10" t="s">
        <v>36</v>
      </c>
      <c r="D3804" s="10" t="s">
        <v>48</v>
      </c>
      <c r="E3804" s="11" t="s">
        <v>6</v>
      </c>
      <c r="F3804" s="11" t="s">
        <v>7</v>
      </c>
      <c r="G3804" s="12">
        <f t="shared" si="534"/>
        <v>43008</v>
      </c>
      <c r="H3804" s="13">
        <v>10</v>
      </c>
      <c r="I3804" s="65">
        <v>-2.61962689200399</v>
      </c>
      <c r="J3804" s="65">
        <v>-10.431332749885073</v>
      </c>
      <c r="K3804" s="65">
        <f t="shared" si="531"/>
        <v>-1.8369975151253692</v>
      </c>
      <c r="L3804" s="65">
        <v>0</v>
      </c>
      <c r="M3804" s="63">
        <v>0</v>
      </c>
    </row>
    <row r="3805" spans="1:13" ht="15" customHeight="1">
      <c r="A3805" s="8">
        <v>42094</v>
      </c>
      <c r="B3805" s="9" t="s">
        <v>52</v>
      </c>
      <c r="C3805" s="10" t="s">
        <v>36</v>
      </c>
      <c r="D3805" s="10" t="s">
        <v>48</v>
      </c>
      <c r="E3805" s="11" t="s">
        <v>6</v>
      </c>
      <c r="F3805" s="11" t="s">
        <v>7</v>
      </c>
      <c r="G3805" s="12">
        <f t="shared" si="534"/>
        <v>43100</v>
      </c>
      <c r="H3805" s="13">
        <v>11</v>
      </c>
      <c r="I3805" s="65">
        <v>-2.4154284351088235</v>
      </c>
      <c r="J3805" s="65">
        <v>-9.7726036648819647</v>
      </c>
      <c r="K3805" s="65">
        <f t="shared" si="531"/>
        <v>-1.7566993501057158</v>
      </c>
      <c r="L3805" s="65">
        <v>0</v>
      </c>
      <c r="M3805" s="63">
        <v>0</v>
      </c>
    </row>
    <row r="3806" spans="1:13" ht="15" customHeight="1">
      <c r="A3806" s="8">
        <v>42094</v>
      </c>
      <c r="B3806" s="9" t="s">
        <v>52</v>
      </c>
      <c r="C3806" s="10" t="s">
        <v>36</v>
      </c>
      <c r="D3806" s="10" t="s">
        <v>48</v>
      </c>
      <c r="E3806" s="11" t="s">
        <v>6</v>
      </c>
      <c r="F3806" s="11" t="s">
        <v>7</v>
      </c>
      <c r="G3806" s="12">
        <f t="shared" si="534"/>
        <v>43190</v>
      </c>
      <c r="H3806" s="13">
        <v>12</v>
      </c>
      <c r="I3806" s="65">
        <v>-2.2392296018129501</v>
      </c>
      <c r="J3806" s="65">
        <v>-9.21747355183237</v>
      </c>
      <c r="K3806" s="65">
        <f t="shared" si="531"/>
        <v>-1.6840994887633554</v>
      </c>
      <c r="L3806" s="65">
        <v>0</v>
      </c>
      <c r="M3806" s="63">
        <v>0</v>
      </c>
    </row>
    <row r="3807" spans="1:13" ht="15" customHeight="1">
      <c r="A3807" s="8">
        <v>42094</v>
      </c>
      <c r="B3807" s="9" t="s">
        <v>52</v>
      </c>
      <c r="C3807" s="10" t="s">
        <v>36</v>
      </c>
      <c r="D3807" s="10" t="s">
        <v>48</v>
      </c>
      <c r="E3807" s="11" t="s">
        <v>6</v>
      </c>
      <c r="F3807" s="11" t="s">
        <v>7</v>
      </c>
      <c r="G3807" s="12">
        <f t="shared" si="534"/>
        <v>43281</v>
      </c>
      <c r="H3807" s="13">
        <v>13</v>
      </c>
      <c r="I3807" s="65">
        <v>-2.0175200965690752</v>
      </c>
      <c r="J3807" s="65">
        <v>-8.8211842999347745</v>
      </c>
      <c r="K3807" s="65">
        <f t="shared" si="531"/>
        <v>-1.6212308446714796</v>
      </c>
      <c r="L3807" s="65">
        <v>0</v>
      </c>
      <c r="M3807" s="63">
        <v>0</v>
      </c>
    </row>
    <row r="3808" spans="1:13" ht="15" customHeight="1">
      <c r="A3808" s="8">
        <v>42094</v>
      </c>
      <c r="B3808" s="9" t="s">
        <v>52</v>
      </c>
      <c r="C3808" s="10" t="s">
        <v>36</v>
      </c>
      <c r="D3808" s="10" t="s">
        <v>48</v>
      </c>
      <c r="E3808" s="11" t="s">
        <v>6</v>
      </c>
      <c r="F3808" s="11" t="s">
        <v>7</v>
      </c>
      <c r="G3808" s="12">
        <f t="shared" si="534"/>
        <v>43373</v>
      </c>
      <c r="H3808" s="13">
        <v>14</v>
      </c>
      <c r="I3808" s="65">
        <v>-1.9221571012688543</v>
      </c>
      <c r="J3808" s="65">
        <v>-8.4680151086890785</v>
      </c>
      <c r="K3808" s="65">
        <f t="shared" si="531"/>
        <v>-1.5689879100231583</v>
      </c>
      <c r="L3808" s="65">
        <v>0</v>
      </c>
      <c r="M3808" s="63">
        <v>0</v>
      </c>
    </row>
    <row r="3809" spans="1:13" ht="15" customHeight="1">
      <c r="A3809" s="8">
        <v>42094</v>
      </c>
      <c r="B3809" s="9" t="s">
        <v>52</v>
      </c>
      <c r="C3809" s="10" t="s">
        <v>36</v>
      </c>
      <c r="D3809" s="10" t="s">
        <v>48</v>
      </c>
      <c r="E3809" s="11" t="s">
        <v>6</v>
      </c>
      <c r="F3809" s="11" t="s">
        <v>7</v>
      </c>
      <c r="G3809" s="12">
        <f t="shared" si="534"/>
        <v>43465</v>
      </c>
      <c r="H3809" s="13">
        <v>15</v>
      </c>
      <c r="I3809" s="65">
        <v>-1.8369975151253684</v>
      </c>
      <c r="J3809" s="65">
        <v>-8.1466315752776861</v>
      </c>
      <c r="K3809" s="65">
        <f t="shared" si="531"/>
        <v>-1.515613981713976</v>
      </c>
      <c r="L3809" s="65">
        <v>0</v>
      </c>
      <c r="M3809" s="63">
        <v>0</v>
      </c>
    </row>
    <row r="3810" spans="1:13" ht="15" customHeight="1">
      <c r="A3810" s="8">
        <v>42094</v>
      </c>
      <c r="B3810" s="9" t="s">
        <v>52</v>
      </c>
      <c r="C3810" s="10" t="s">
        <v>36</v>
      </c>
      <c r="D3810" s="10" t="s">
        <v>48</v>
      </c>
      <c r="E3810" s="11" t="s">
        <v>6</v>
      </c>
      <c r="F3810" s="11" t="s">
        <v>7</v>
      </c>
      <c r="G3810" s="12">
        <f t="shared" si="534"/>
        <v>43555</v>
      </c>
      <c r="H3810" s="13">
        <v>16</v>
      </c>
      <c r="I3810" s="65">
        <v>-1.7566993501057184</v>
      </c>
      <c r="J3810" s="65">
        <v>-7.8664875140067867</v>
      </c>
      <c r="K3810" s="65">
        <f t="shared" si="531"/>
        <v>-1.476555288834819</v>
      </c>
      <c r="L3810" s="65">
        <v>0</v>
      </c>
      <c r="M3810" s="63">
        <v>0</v>
      </c>
    </row>
    <row r="3811" spans="1:13" ht="15" customHeight="1">
      <c r="A3811" s="8">
        <v>42094</v>
      </c>
      <c r="B3811" s="9" t="s">
        <v>52</v>
      </c>
      <c r="C3811" s="10" t="s">
        <v>36</v>
      </c>
      <c r="D3811" s="10" t="s">
        <v>48</v>
      </c>
      <c r="E3811" s="11" t="s">
        <v>6</v>
      </c>
      <c r="F3811" s="11" t="s">
        <v>7</v>
      </c>
      <c r="G3811" s="12">
        <f t="shared" si="534"/>
        <v>43646</v>
      </c>
      <c r="H3811" s="13">
        <v>17</v>
      </c>
      <c r="I3811" s="65">
        <v>-1.6840994887633527</v>
      </c>
      <c r="J3811" s="65">
        <v>-7.8664875140067867</v>
      </c>
      <c r="K3811" s="65">
        <f t="shared" si="531"/>
        <v>-1.6840994887633527</v>
      </c>
      <c r="L3811" s="65">
        <v>0</v>
      </c>
      <c r="M3811" s="63">
        <v>0</v>
      </c>
    </row>
    <row r="3812" spans="1:13" ht="15" customHeight="1">
      <c r="A3812" s="8">
        <v>42094</v>
      </c>
      <c r="B3812" s="9" t="s">
        <v>52</v>
      </c>
      <c r="C3812" s="10" t="s">
        <v>36</v>
      </c>
      <c r="D3812" s="10" t="s">
        <v>48</v>
      </c>
      <c r="E3812" s="11" t="s">
        <v>6</v>
      </c>
      <c r="F3812" s="11" t="s">
        <v>7</v>
      </c>
      <c r="G3812" s="12">
        <f t="shared" si="534"/>
        <v>43738</v>
      </c>
      <c r="H3812" s="13">
        <v>18</v>
      </c>
      <c r="I3812" s="65">
        <v>-1.6212308446714807</v>
      </c>
      <c r="J3812" s="65">
        <v>-7.8664875140067867</v>
      </c>
      <c r="K3812" s="65">
        <f t="shared" si="531"/>
        <v>-1.6212308446714807</v>
      </c>
      <c r="L3812" s="65">
        <v>0</v>
      </c>
      <c r="M3812" s="63">
        <v>0</v>
      </c>
    </row>
    <row r="3813" spans="1:13" ht="15" customHeight="1">
      <c r="A3813" s="8">
        <v>42094</v>
      </c>
      <c r="B3813" s="9" t="s">
        <v>52</v>
      </c>
      <c r="C3813" s="10" t="s">
        <v>36</v>
      </c>
      <c r="D3813" s="10" t="s">
        <v>48</v>
      </c>
      <c r="E3813" s="11" t="s">
        <v>6</v>
      </c>
      <c r="F3813" s="11" t="s">
        <v>7</v>
      </c>
      <c r="G3813" s="12">
        <f t="shared" si="534"/>
        <v>43830</v>
      </c>
      <c r="H3813" s="13">
        <v>19</v>
      </c>
      <c r="I3813" s="65">
        <v>-1.5689879100231579</v>
      </c>
      <c r="J3813" s="65">
        <v>-7.8664875140067867</v>
      </c>
      <c r="K3813" s="65">
        <f t="shared" si="531"/>
        <v>-1.5689879100231579</v>
      </c>
      <c r="L3813" s="65">
        <v>0</v>
      </c>
      <c r="M3813" s="63">
        <v>0</v>
      </c>
    </row>
    <row r="3814" spans="1:13" ht="15" customHeight="1">
      <c r="A3814" s="8">
        <v>42094</v>
      </c>
      <c r="B3814" s="9" t="s">
        <v>52</v>
      </c>
      <c r="C3814" s="10" t="s">
        <v>36</v>
      </c>
      <c r="D3814" s="10" t="s">
        <v>48</v>
      </c>
      <c r="E3814" s="11" t="s">
        <v>6</v>
      </c>
      <c r="F3814" s="11" t="s">
        <v>7</v>
      </c>
      <c r="G3814" s="12">
        <f t="shared" si="534"/>
        <v>43921</v>
      </c>
      <c r="H3814" s="13">
        <v>20</v>
      </c>
      <c r="I3814" s="65">
        <v>-1.5156139817139755</v>
      </c>
      <c r="J3814" s="65">
        <v>-7.8664875140067867</v>
      </c>
      <c r="K3814" s="65">
        <f t="shared" si="531"/>
        <v>-1.5156139817139755</v>
      </c>
      <c r="L3814" s="65">
        <v>0</v>
      </c>
      <c r="M3814" s="63">
        <v>0</v>
      </c>
    </row>
    <row r="3815" spans="1:13" ht="15" customHeight="1">
      <c r="A3815" s="8">
        <v>42094</v>
      </c>
      <c r="B3815" s="9" t="s">
        <v>52</v>
      </c>
      <c r="C3815" s="10" t="s">
        <v>36</v>
      </c>
      <c r="D3815" s="10" t="s">
        <v>48</v>
      </c>
      <c r="E3815" s="11" t="s">
        <v>6</v>
      </c>
      <c r="F3815" s="11" t="s">
        <v>7</v>
      </c>
      <c r="G3815" s="12">
        <f t="shared" si="534"/>
        <v>44012</v>
      </c>
      <c r="H3815" s="13">
        <v>21</v>
      </c>
      <c r="I3815" s="65">
        <v>-1.4765552888348208</v>
      </c>
      <c r="J3815" s="65">
        <v>-7.8664875140067867</v>
      </c>
      <c r="K3815" s="65">
        <f t="shared" si="531"/>
        <v>-1.4765552888348208</v>
      </c>
      <c r="L3815" s="65">
        <v>0</v>
      </c>
      <c r="M3815" s="63">
        <v>0</v>
      </c>
    </row>
    <row r="3816" spans="1:13" ht="15" customHeight="1">
      <c r="A3816" s="8">
        <f t="shared" ref="A3816:F3817" si="535">A3815</f>
        <v>42094</v>
      </c>
      <c r="B3816" s="9" t="str">
        <f t="shared" si="535"/>
        <v>Mid-Cycle 2015</v>
      </c>
      <c r="C3816" s="10" t="str">
        <f t="shared" si="535"/>
        <v>Adverse</v>
      </c>
      <c r="D3816" s="10" t="str">
        <f t="shared" si="535"/>
        <v>OREO</v>
      </c>
      <c r="E3816" s="11" t="str">
        <f t="shared" si="535"/>
        <v>Resi Real Estate</v>
      </c>
      <c r="F3816" s="11" t="str">
        <f t="shared" si="535"/>
        <v>First Lien Mortgages</v>
      </c>
      <c r="G3816" s="12">
        <f t="shared" si="534"/>
        <v>44104</v>
      </c>
      <c r="H3816" s="13">
        <v>22</v>
      </c>
      <c r="I3816" s="65">
        <v>-1.437496595955666</v>
      </c>
      <c r="J3816" s="65">
        <v>-7.8664875140067867</v>
      </c>
      <c r="K3816" s="65">
        <f t="shared" si="531"/>
        <v>-1.437496595955666</v>
      </c>
      <c r="L3816" s="65">
        <v>0</v>
      </c>
      <c r="M3816" s="63">
        <v>0</v>
      </c>
    </row>
    <row r="3817" spans="1:13" ht="15" customHeight="1">
      <c r="A3817" s="8">
        <f t="shared" si="535"/>
        <v>42094</v>
      </c>
      <c r="B3817" s="9" t="str">
        <f t="shared" si="535"/>
        <v>Mid-Cycle 2015</v>
      </c>
      <c r="C3817" s="10" t="str">
        <f t="shared" si="535"/>
        <v>Adverse</v>
      </c>
      <c r="D3817" s="10" t="str">
        <f t="shared" si="535"/>
        <v>OREO</v>
      </c>
      <c r="E3817" s="11" t="str">
        <f t="shared" si="535"/>
        <v>Resi Real Estate</v>
      </c>
      <c r="F3817" s="11" t="str">
        <f t="shared" si="535"/>
        <v>First Lien Mortgages</v>
      </c>
      <c r="G3817" s="12">
        <f t="shared" si="534"/>
        <v>44196</v>
      </c>
      <c r="H3817" s="13">
        <v>23</v>
      </c>
      <c r="I3817" s="65">
        <v>-1.3984379030765113</v>
      </c>
      <c r="J3817" s="65">
        <v>-7.8664875140067867</v>
      </c>
      <c r="K3817" s="65">
        <f t="shared" si="531"/>
        <v>-1.3984379030765113</v>
      </c>
      <c r="L3817" s="65">
        <v>0</v>
      </c>
      <c r="M3817" s="63">
        <v>0</v>
      </c>
    </row>
    <row r="3818" spans="1:13" ht="15" customHeight="1">
      <c r="A3818" s="21">
        <f>A3819</f>
        <v>42094</v>
      </c>
      <c r="B3818" s="21" t="str">
        <f t="shared" ref="B3818:F3818" si="536">B3819</f>
        <v>Mid-Cycle 2015</v>
      </c>
      <c r="C3818" s="21" t="str">
        <f t="shared" si="536"/>
        <v>Adverse</v>
      </c>
      <c r="D3818" s="21" t="str">
        <f t="shared" si="536"/>
        <v>OREO</v>
      </c>
      <c r="E3818" s="21" t="str">
        <f t="shared" si="536"/>
        <v>Resi Real Estate</v>
      </c>
      <c r="F3818" s="21" t="str">
        <f t="shared" si="536"/>
        <v>First Lien HELOAN</v>
      </c>
      <c r="G3818" s="21">
        <f>A3818</f>
        <v>42094</v>
      </c>
      <c r="H3818" s="22">
        <v>0</v>
      </c>
      <c r="I3818" s="65">
        <v>0</v>
      </c>
      <c r="J3818" s="65">
        <v>0</v>
      </c>
      <c r="K3818" s="59">
        <v>0</v>
      </c>
      <c r="L3818" s="65">
        <v>0</v>
      </c>
      <c r="M3818" s="63">
        <v>0</v>
      </c>
    </row>
    <row r="3819" spans="1:13" ht="15" customHeight="1">
      <c r="A3819" s="8">
        <v>42094</v>
      </c>
      <c r="B3819" s="9" t="s">
        <v>52</v>
      </c>
      <c r="C3819" s="10" t="s">
        <v>36</v>
      </c>
      <c r="D3819" s="10" t="s">
        <v>48</v>
      </c>
      <c r="E3819" s="11" t="s">
        <v>6</v>
      </c>
      <c r="F3819" s="16" t="s">
        <v>8</v>
      </c>
      <c r="G3819" s="12">
        <f t="shared" ref="G3819:G3841" si="537">G3795</f>
        <v>42185</v>
      </c>
      <c r="H3819" s="13">
        <v>1</v>
      </c>
      <c r="I3819" s="65">
        <v>-1.1724898142044275</v>
      </c>
      <c r="J3819" s="65">
        <v>-7.3008071619998089</v>
      </c>
      <c r="K3819" s="65">
        <f t="shared" si="531"/>
        <v>-8.4732969762042369</v>
      </c>
      <c r="L3819" s="65">
        <v>0</v>
      </c>
      <c r="M3819" s="63">
        <v>0</v>
      </c>
    </row>
    <row r="3820" spans="1:13" ht="15" customHeight="1">
      <c r="A3820" s="8">
        <v>42094</v>
      </c>
      <c r="B3820" s="9" t="s">
        <v>52</v>
      </c>
      <c r="C3820" s="10" t="s">
        <v>36</v>
      </c>
      <c r="D3820" s="10" t="s">
        <v>48</v>
      </c>
      <c r="E3820" s="11" t="s">
        <v>6</v>
      </c>
      <c r="F3820" s="16" t="s">
        <v>8</v>
      </c>
      <c r="G3820" s="12">
        <f t="shared" si="537"/>
        <v>42277</v>
      </c>
      <c r="H3820" s="13">
        <v>2</v>
      </c>
      <c r="I3820" s="65">
        <v>-1.23772080599583</v>
      </c>
      <c r="J3820" s="65">
        <v>-7.6442185600424342</v>
      </c>
      <c r="K3820" s="65">
        <f t="shared" si="531"/>
        <v>-1.5811322040384552</v>
      </c>
      <c r="L3820" s="65">
        <v>0</v>
      </c>
      <c r="M3820" s="63">
        <v>0</v>
      </c>
    </row>
    <row r="3821" spans="1:13" ht="15" customHeight="1">
      <c r="A3821" s="8">
        <v>42094</v>
      </c>
      <c r="B3821" s="9" t="s">
        <v>52</v>
      </c>
      <c r="C3821" s="10" t="s">
        <v>36</v>
      </c>
      <c r="D3821" s="10" t="s">
        <v>48</v>
      </c>
      <c r="E3821" s="11" t="s">
        <v>6</v>
      </c>
      <c r="F3821" s="16" t="s">
        <v>8</v>
      </c>
      <c r="G3821" s="12">
        <f t="shared" si="537"/>
        <v>42369</v>
      </c>
      <c r="H3821" s="13">
        <v>3</v>
      </c>
      <c r="I3821" s="65">
        <v>-1.3783118733938804</v>
      </c>
      <c r="J3821" s="65">
        <v>-7.8032948385757654</v>
      </c>
      <c r="K3821" s="65">
        <f t="shared" si="531"/>
        <v>-1.5373881519272117</v>
      </c>
      <c r="L3821" s="65">
        <v>0</v>
      </c>
      <c r="M3821" s="63">
        <v>0</v>
      </c>
    </row>
    <row r="3822" spans="1:13" ht="15" customHeight="1">
      <c r="A3822" s="8">
        <v>42094</v>
      </c>
      <c r="B3822" s="9" t="s">
        <v>52</v>
      </c>
      <c r="C3822" s="10" t="s">
        <v>36</v>
      </c>
      <c r="D3822" s="10" t="s">
        <v>48</v>
      </c>
      <c r="E3822" s="11" t="s">
        <v>6</v>
      </c>
      <c r="F3822" s="16" t="s">
        <v>8</v>
      </c>
      <c r="G3822" s="12">
        <f t="shared" si="537"/>
        <v>42460</v>
      </c>
      <c r="H3822" s="13">
        <v>4</v>
      </c>
      <c r="I3822" s="65">
        <v>-1.5069483023085029</v>
      </c>
      <c r="J3822" s="65">
        <v>-7.7591122499500242</v>
      </c>
      <c r="K3822" s="65">
        <f t="shared" si="531"/>
        <v>-1.4627657136827616</v>
      </c>
      <c r="L3822" s="65">
        <v>0</v>
      </c>
      <c r="M3822" s="63">
        <v>0</v>
      </c>
    </row>
    <row r="3823" spans="1:13" ht="15" customHeight="1">
      <c r="A3823" s="8">
        <v>42094</v>
      </c>
      <c r="B3823" s="9" t="s">
        <v>52</v>
      </c>
      <c r="C3823" s="10" t="s">
        <v>36</v>
      </c>
      <c r="D3823" s="10" t="s">
        <v>48</v>
      </c>
      <c r="E3823" s="11" t="s">
        <v>6</v>
      </c>
      <c r="F3823" s="16" t="s">
        <v>8</v>
      </c>
      <c r="G3823" s="12">
        <f t="shared" si="537"/>
        <v>42551</v>
      </c>
      <c r="H3823" s="13">
        <v>5</v>
      </c>
      <c r="I3823" s="65">
        <v>-1.5759693890018607</v>
      </c>
      <c r="J3823" s="65">
        <v>-7.5663785564756152</v>
      </c>
      <c r="K3823" s="65">
        <f t="shared" si="531"/>
        <v>-1.3832356955274516</v>
      </c>
      <c r="L3823" s="65">
        <v>0</v>
      </c>
      <c r="M3823" s="63">
        <v>0</v>
      </c>
    </row>
    <row r="3824" spans="1:13" ht="15" customHeight="1">
      <c r="A3824" s="8">
        <v>42094</v>
      </c>
      <c r="B3824" s="9" t="s">
        <v>52</v>
      </c>
      <c r="C3824" s="10" t="s">
        <v>36</v>
      </c>
      <c r="D3824" s="10" t="s">
        <v>48</v>
      </c>
      <c r="E3824" s="11" t="s">
        <v>6</v>
      </c>
      <c r="F3824" s="16" t="s">
        <v>8</v>
      </c>
      <c r="G3824" s="12">
        <f t="shared" si="537"/>
        <v>42643</v>
      </c>
      <c r="H3824" s="13">
        <v>6</v>
      </c>
      <c r="I3824" s="65">
        <v>-1.6018567912997348</v>
      </c>
      <c r="J3824" s="65">
        <v>-7.2707152024894635</v>
      </c>
      <c r="K3824" s="65">
        <f t="shared" si="531"/>
        <v>-1.3061934373135831</v>
      </c>
      <c r="L3824" s="65">
        <v>0</v>
      </c>
      <c r="M3824" s="63">
        <v>0</v>
      </c>
    </row>
    <row r="3825" spans="1:13" ht="15" customHeight="1">
      <c r="A3825" s="8">
        <v>42094</v>
      </c>
      <c r="B3825" s="9" t="s">
        <v>52</v>
      </c>
      <c r="C3825" s="10" t="s">
        <v>36</v>
      </c>
      <c r="D3825" s="10" t="s">
        <v>48</v>
      </c>
      <c r="E3825" s="11" t="s">
        <v>6</v>
      </c>
      <c r="F3825" s="16" t="s">
        <v>8</v>
      </c>
      <c r="G3825" s="12">
        <f t="shared" si="537"/>
        <v>42735</v>
      </c>
      <c r="H3825" s="13">
        <v>7</v>
      </c>
      <c r="I3825" s="65">
        <v>-1.5811322040384561</v>
      </c>
      <c r="J3825" s="65">
        <v>-6.9352651043928679</v>
      </c>
      <c r="K3825" s="65">
        <f t="shared" si="531"/>
        <v>-1.2456821059418606</v>
      </c>
      <c r="L3825" s="65">
        <v>0</v>
      </c>
      <c r="M3825" s="63">
        <v>0</v>
      </c>
    </row>
    <row r="3826" spans="1:13" ht="15" customHeight="1">
      <c r="A3826" s="8">
        <v>42094</v>
      </c>
      <c r="B3826" s="9" t="s">
        <v>52</v>
      </c>
      <c r="C3826" s="10" t="s">
        <v>36</v>
      </c>
      <c r="D3826" s="10" t="s">
        <v>48</v>
      </c>
      <c r="E3826" s="11" t="s">
        <v>6</v>
      </c>
      <c r="F3826" s="16" t="s">
        <v>8</v>
      </c>
      <c r="G3826" s="12">
        <f t="shared" si="537"/>
        <v>42825</v>
      </c>
      <c r="H3826" s="13">
        <v>8</v>
      </c>
      <c r="I3826" s="65">
        <v>-1.5373881519272115</v>
      </c>
      <c r="J3826" s="65">
        <v>-6.5921722877090767</v>
      </c>
      <c r="K3826" s="65">
        <f t="shared" si="531"/>
        <v>-1.1942953352434202</v>
      </c>
      <c r="L3826" s="65">
        <v>0</v>
      </c>
      <c r="M3826" s="63">
        <v>0</v>
      </c>
    </row>
    <row r="3827" spans="1:13" ht="15" customHeight="1">
      <c r="A3827" s="8">
        <v>42094</v>
      </c>
      <c r="B3827" s="9" t="s">
        <v>52</v>
      </c>
      <c r="C3827" s="10" t="s">
        <v>36</v>
      </c>
      <c r="D3827" s="10" t="s">
        <v>48</v>
      </c>
      <c r="E3827" s="11" t="s">
        <v>6</v>
      </c>
      <c r="F3827" s="16" t="s">
        <v>8</v>
      </c>
      <c r="G3827" s="12">
        <f t="shared" si="537"/>
        <v>42916</v>
      </c>
      <c r="H3827" s="13">
        <v>9</v>
      </c>
      <c r="I3827" s="65">
        <v>-1.4627657136827619</v>
      </c>
      <c r="J3827" s="65">
        <v>-6.2814206853551324</v>
      </c>
      <c r="K3827" s="65">
        <f t="shared" si="531"/>
        <v>-1.1520141113288176</v>
      </c>
      <c r="L3827" s="65">
        <v>0</v>
      </c>
      <c r="M3827" s="63">
        <v>0</v>
      </c>
    </row>
    <row r="3828" spans="1:13" ht="15" customHeight="1">
      <c r="A3828" s="8">
        <v>42094</v>
      </c>
      <c r="B3828" s="9" t="s">
        <v>52</v>
      </c>
      <c r="C3828" s="10" t="s">
        <v>36</v>
      </c>
      <c r="D3828" s="10" t="s">
        <v>48</v>
      </c>
      <c r="E3828" s="11" t="s">
        <v>6</v>
      </c>
      <c r="F3828" s="16" t="s">
        <v>8</v>
      </c>
      <c r="G3828" s="12">
        <f t="shared" si="537"/>
        <v>43008</v>
      </c>
      <c r="H3828" s="13">
        <v>10</v>
      </c>
      <c r="I3828" s="65">
        <v>-1.3832356955274505</v>
      </c>
      <c r="J3828" s="65">
        <v>-6.013770111282315</v>
      </c>
      <c r="K3828" s="65">
        <f t="shared" si="531"/>
        <v>-1.1155851214546331</v>
      </c>
      <c r="L3828" s="65">
        <v>0</v>
      </c>
      <c r="M3828" s="63">
        <v>0</v>
      </c>
    </row>
    <row r="3829" spans="1:13" ht="15" customHeight="1">
      <c r="A3829" s="8">
        <v>42094</v>
      </c>
      <c r="B3829" s="9" t="s">
        <v>52</v>
      </c>
      <c r="C3829" s="10" t="s">
        <v>36</v>
      </c>
      <c r="D3829" s="10" t="s">
        <v>48</v>
      </c>
      <c r="E3829" s="11" t="s">
        <v>6</v>
      </c>
      <c r="F3829" s="16" t="s">
        <v>8</v>
      </c>
      <c r="G3829" s="12">
        <f t="shared" si="537"/>
        <v>43100</v>
      </c>
      <c r="H3829" s="13">
        <v>11</v>
      </c>
      <c r="I3829" s="65">
        <v>-1.3061934373135833</v>
      </c>
      <c r="J3829" s="65">
        <v>-5.789788057631565</v>
      </c>
      <c r="K3829" s="65">
        <f t="shared" si="531"/>
        <v>-1.0822113836628333</v>
      </c>
      <c r="L3829" s="65">
        <v>0</v>
      </c>
      <c r="M3829" s="63">
        <v>0</v>
      </c>
    </row>
    <row r="3830" spans="1:13" ht="15" customHeight="1">
      <c r="A3830" s="8">
        <v>42094</v>
      </c>
      <c r="B3830" s="9" t="s">
        <v>52</v>
      </c>
      <c r="C3830" s="10" t="s">
        <v>36</v>
      </c>
      <c r="D3830" s="10" t="s">
        <v>48</v>
      </c>
      <c r="E3830" s="11" t="s">
        <v>6</v>
      </c>
      <c r="F3830" s="16" t="s">
        <v>8</v>
      </c>
      <c r="G3830" s="12">
        <f t="shared" si="537"/>
        <v>43190</v>
      </c>
      <c r="H3830" s="13">
        <v>12</v>
      </c>
      <c r="I3830" s="65">
        <v>-1.245682105941861</v>
      </c>
      <c r="J3830" s="65">
        <v>-5.6003865384717324</v>
      </c>
      <c r="K3830" s="65">
        <f t="shared" si="531"/>
        <v>-1.0562805867820284</v>
      </c>
      <c r="L3830" s="65">
        <v>0</v>
      </c>
      <c r="M3830" s="63">
        <v>0</v>
      </c>
    </row>
    <row r="3831" spans="1:13" ht="15" customHeight="1">
      <c r="A3831" s="8">
        <v>42094</v>
      </c>
      <c r="B3831" s="9" t="s">
        <v>52</v>
      </c>
      <c r="C3831" s="10" t="s">
        <v>36</v>
      </c>
      <c r="D3831" s="10" t="s">
        <v>48</v>
      </c>
      <c r="E3831" s="11" t="s">
        <v>6</v>
      </c>
      <c r="F3831" s="16" t="s">
        <v>8</v>
      </c>
      <c r="G3831" s="12">
        <f t="shared" si="537"/>
        <v>43281</v>
      </c>
      <c r="H3831" s="13">
        <v>13</v>
      </c>
      <c r="I3831" s="65">
        <v>-1.1942953352434202</v>
      </c>
      <c r="J3831" s="65">
        <v>-5.4316158568885182</v>
      </c>
      <c r="K3831" s="65">
        <f t="shared" si="531"/>
        <v>-1.0255246536602061</v>
      </c>
      <c r="L3831" s="65">
        <v>0</v>
      </c>
      <c r="M3831" s="63">
        <v>0</v>
      </c>
    </row>
    <row r="3832" spans="1:13" ht="15" customHeight="1">
      <c r="A3832" s="8">
        <v>42094</v>
      </c>
      <c r="B3832" s="9" t="s">
        <v>52</v>
      </c>
      <c r="C3832" s="10" t="s">
        <v>36</v>
      </c>
      <c r="D3832" s="10" t="s">
        <v>48</v>
      </c>
      <c r="E3832" s="11" t="s">
        <v>6</v>
      </c>
      <c r="F3832" s="16" t="s">
        <v>8</v>
      </c>
      <c r="G3832" s="12">
        <f t="shared" si="537"/>
        <v>43373</v>
      </c>
      <c r="H3832" s="13">
        <v>14</v>
      </c>
      <c r="I3832" s="65">
        <v>-1.1520141113288178</v>
      </c>
      <c r="J3832" s="65">
        <v>-5.2802810179738593</v>
      </c>
      <c r="K3832" s="65">
        <f t="shared" si="531"/>
        <v>-1.0006792724141589</v>
      </c>
      <c r="L3832" s="65">
        <v>0</v>
      </c>
      <c r="M3832" s="63">
        <v>0</v>
      </c>
    </row>
    <row r="3833" spans="1:13" ht="15" customHeight="1">
      <c r="A3833" s="8">
        <v>42094</v>
      </c>
      <c r="B3833" s="9" t="s">
        <v>52</v>
      </c>
      <c r="C3833" s="10" t="s">
        <v>36</v>
      </c>
      <c r="D3833" s="10" t="s">
        <v>48</v>
      </c>
      <c r="E3833" s="11" t="s">
        <v>6</v>
      </c>
      <c r="F3833" s="16" t="s">
        <v>8</v>
      </c>
      <c r="G3833" s="12">
        <f t="shared" si="537"/>
        <v>43465</v>
      </c>
      <c r="H3833" s="13">
        <v>15</v>
      </c>
      <c r="I3833" s="65">
        <v>-1.1155851214546335</v>
      </c>
      <c r="J3833" s="65">
        <v>-5.1380392834531783</v>
      </c>
      <c r="K3833" s="65">
        <f t="shared" si="531"/>
        <v>-0.9733433869339525</v>
      </c>
      <c r="L3833" s="65">
        <v>0</v>
      </c>
      <c r="M3833" s="63">
        <v>0</v>
      </c>
    </row>
    <row r="3834" spans="1:13" ht="15" customHeight="1">
      <c r="A3834" s="8">
        <v>42094</v>
      </c>
      <c r="B3834" s="9" t="s">
        <v>52</v>
      </c>
      <c r="C3834" s="10" t="s">
        <v>36</v>
      </c>
      <c r="D3834" s="10" t="s">
        <v>48</v>
      </c>
      <c r="E3834" s="11" t="s">
        <v>6</v>
      </c>
      <c r="F3834" s="16" t="s">
        <v>8</v>
      </c>
      <c r="G3834" s="12">
        <f t="shared" si="537"/>
        <v>43555</v>
      </c>
      <c r="H3834" s="13">
        <v>16</v>
      </c>
      <c r="I3834" s="65">
        <v>-1.0822113836628331</v>
      </c>
      <c r="J3834" s="65">
        <v>-5.0072088907599008</v>
      </c>
      <c r="K3834" s="65">
        <f t="shared" si="531"/>
        <v>-0.95138099096955564</v>
      </c>
      <c r="L3834" s="65">
        <v>0</v>
      </c>
      <c r="M3834" s="63">
        <v>0</v>
      </c>
    </row>
    <row r="3835" spans="1:13" ht="15" customHeight="1">
      <c r="A3835" s="8">
        <v>42094</v>
      </c>
      <c r="B3835" s="9" t="s">
        <v>52</v>
      </c>
      <c r="C3835" s="10" t="s">
        <v>36</v>
      </c>
      <c r="D3835" s="10" t="s">
        <v>48</v>
      </c>
      <c r="E3835" s="11" t="s">
        <v>6</v>
      </c>
      <c r="F3835" s="16" t="s">
        <v>8</v>
      </c>
      <c r="G3835" s="12">
        <f t="shared" si="537"/>
        <v>43646</v>
      </c>
      <c r="H3835" s="13">
        <v>17</v>
      </c>
      <c r="I3835" s="65">
        <v>-1.0562805867820277</v>
      </c>
      <c r="J3835" s="65">
        <v>-5.0072088907599008</v>
      </c>
      <c r="K3835" s="65">
        <f t="shared" si="531"/>
        <v>-1.0562805867820277</v>
      </c>
      <c r="L3835" s="65">
        <v>0</v>
      </c>
      <c r="M3835" s="63">
        <v>0</v>
      </c>
    </row>
    <row r="3836" spans="1:13" ht="15" customHeight="1">
      <c r="A3836" s="8">
        <v>42094</v>
      </c>
      <c r="B3836" s="9" t="s">
        <v>52</v>
      </c>
      <c r="C3836" s="10" t="s">
        <v>36</v>
      </c>
      <c r="D3836" s="10" t="s">
        <v>48</v>
      </c>
      <c r="E3836" s="11" t="s">
        <v>6</v>
      </c>
      <c r="F3836" s="16" t="s">
        <v>8</v>
      </c>
      <c r="G3836" s="12">
        <f t="shared" si="537"/>
        <v>43738</v>
      </c>
      <c r="H3836" s="13">
        <v>18</v>
      </c>
      <c r="I3836" s="65">
        <v>-1.0255246536602054</v>
      </c>
      <c r="J3836" s="65">
        <v>-5.0072088907599008</v>
      </c>
      <c r="K3836" s="65">
        <f t="shared" si="531"/>
        <v>-1.0255246536602054</v>
      </c>
      <c r="L3836" s="65">
        <v>0</v>
      </c>
      <c r="M3836" s="63">
        <v>0</v>
      </c>
    </row>
    <row r="3837" spans="1:13" ht="15" customHeight="1">
      <c r="A3837" s="8">
        <v>42094</v>
      </c>
      <c r="B3837" s="9" t="s">
        <v>52</v>
      </c>
      <c r="C3837" s="10" t="s">
        <v>36</v>
      </c>
      <c r="D3837" s="10" t="s">
        <v>48</v>
      </c>
      <c r="E3837" s="11" t="s">
        <v>6</v>
      </c>
      <c r="F3837" s="16" t="s">
        <v>8</v>
      </c>
      <c r="G3837" s="12">
        <f t="shared" si="537"/>
        <v>43830</v>
      </c>
      <c r="H3837" s="13">
        <v>19</v>
      </c>
      <c r="I3837" s="65">
        <v>-1.00067927241416</v>
      </c>
      <c r="J3837" s="65">
        <v>-5.0072088907599008</v>
      </c>
      <c r="K3837" s="65">
        <f t="shared" si="531"/>
        <v>-1.00067927241416</v>
      </c>
      <c r="L3837" s="65">
        <v>0</v>
      </c>
      <c r="M3837" s="63">
        <v>0</v>
      </c>
    </row>
    <row r="3838" spans="1:13" ht="15" customHeight="1">
      <c r="A3838" s="8">
        <v>42094</v>
      </c>
      <c r="B3838" s="9" t="s">
        <v>52</v>
      </c>
      <c r="C3838" s="10" t="s">
        <v>36</v>
      </c>
      <c r="D3838" s="10" t="s">
        <v>48</v>
      </c>
      <c r="E3838" s="11" t="s">
        <v>6</v>
      </c>
      <c r="F3838" s="16" t="s">
        <v>8</v>
      </c>
      <c r="G3838" s="12">
        <f t="shared" si="537"/>
        <v>43921</v>
      </c>
      <c r="H3838" s="13">
        <v>20</v>
      </c>
      <c r="I3838" s="65">
        <v>-0.9733433869339525</v>
      </c>
      <c r="J3838" s="65">
        <v>-5.0072088907599008</v>
      </c>
      <c r="K3838" s="65">
        <f t="shared" si="531"/>
        <v>-0.9733433869339525</v>
      </c>
      <c r="L3838" s="65">
        <v>0</v>
      </c>
      <c r="M3838" s="63">
        <v>0</v>
      </c>
    </row>
    <row r="3839" spans="1:13" ht="15" customHeight="1">
      <c r="A3839" s="8">
        <v>42094</v>
      </c>
      <c r="B3839" s="9" t="s">
        <v>52</v>
      </c>
      <c r="C3839" s="10" t="s">
        <v>36</v>
      </c>
      <c r="D3839" s="10" t="s">
        <v>48</v>
      </c>
      <c r="E3839" s="11" t="s">
        <v>6</v>
      </c>
      <c r="F3839" s="16" t="s">
        <v>8</v>
      </c>
      <c r="G3839" s="12">
        <f t="shared" si="537"/>
        <v>44012</v>
      </c>
      <c r="H3839" s="13">
        <v>21</v>
      </c>
      <c r="I3839" s="65">
        <v>-0.95138099096955508</v>
      </c>
      <c r="J3839" s="65">
        <v>-5.0072088907599008</v>
      </c>
      <c r="K3839" s="65">
        <f t="shared" si="531"/>
        <v>-0.95138099096955508</v>
      </c>
      <c r="L3839" s="65">
        <v>0</v>
      </c>
      <c r="M3839" s="63">
        <v>0</v>
      </c>
    </row>
    <row r="3840" spans="1:13" ht="15" customHeight="1">
      <c r="A3840" s="8">
        <f t="shared" ref="A3840:F3841" si="538">A3839</f>
        <v>42094</v>
      </c>
      <c r="B3840" s="9" t="str">
        <f t="shared" si="538"/>
        <v>Mid-Cycle 2015</v>
      </c>
      <c r="C3840" s="10" t="str">
        <f t="shared" si="538"/>
        <v>Adverse</v>
      </c>
      <c r="D3840" s="10" t="str">
        <f t="shared" si="538"/>
        <v>OREO</v>
      </c>
      <c r="E3840" s="11" t="str">
        <f t="shared" si="538"/>
        <v>Resi Real Estate</v>
      </c>
      <c r="F3840" s="11" t="str">
        <f t="shared" si="538"/>
        <v>First Lien HELOAN</v>
      </c>
      <c r="G3840" s="12">
        <f t="shared" si="537"/>
        <v>44104</v>
      </c>
      <c r="H3840" s="13">
        <v>22</v>
      </c>
      <c r="I3840" s="65">
        <v>-0.92941859500515767</v>
      </c>
      <c r="J3840" s="65">
        <v>-5.0072088907599008</v>
      </c>
      <c r="K3840" s="65">
        <f t="shared" si="531"/>
        <v>-0.92941859500515767</v>
      </c>
      <c r="L3840" s="65">
        <v>0</v>
      </c>
      <c r="M3840" s="63">
        <v>0</v>
      </c>
    </row>
    <row r="3841" spans="1:13" ht="15" customHeight="1">
      <c r="A3841" s="8">
        <f t="shared" si="538"/>
        <v>42094</v>
      </c>
      <c r="B3841" s="9" t="str">
        <f t="shared" si="538"/>
        <v>Mid-Cycle 2015</v>
      </c>
      <c r="C3841" s="10" t="str">
        <f t="shared" si="538"/>
        <v>Adverse</v>
      </c>
      <c r="D3841" s="10" t="str">
        <f t="shared" si="538"/>
        <v>OREO</v>
      </c>
      <c r="E3841" s="11" t="str">
        <f t="shared" si="538"/>
        <v>Resi Real Estate</v>
      </c>
      <c r="F3841" s="11" t="str">
        <f t="shared" si="538"/>
        <v>First Lien HELOAN</v>
      </c>
      <c r="G3841" s="12">
        <f t="shared" si="537"/>
        <v>44196</v>
      </c>
      <c r="H3841" s="13">
        <v>23</v>
      </c>
      <c r="I3841" s="65">
        <v>-0.90745619904076025</v>
      </c>
      <c r="J3841" s="65">
        <v>-5.0072088907599008</v>
      </c>
      <c r="K3841" s="65">
        <f t="shared" si="531"/>
        <v>-0.90745619904076025</v>
      </c>
      <c r="L3841" s="65">
        <v>0</v>
      </c>
      <c r="M3841" s="63">
        <v>0</v>
      </c>
    </row>
    <row r="3842" spans="1:13" ht="15" customHeight="1">
      <c r="A3842" s="21">
        <f>A3843</f>
        <v>42094</v>
      </c>
      <c r="B3842" s="21" t="str">
        <f t="shared" ref="B3842:F3842" si="539">B3843</f>
        <v>Mid-Cycle 2015</v>
      </c>
      <c r="C3842" s="21" t="str">
        <f t="shared" si="539"/>
        <v>Severely Adverse</v>
      </c>
      <c r="D3842" s="21" t="str">
        <f t="shared" si="539"/>
        <v>OREO</v>
      </c>
      <c r="E3842" s="21" t="str">
        <f t="shared" si="539"/>
        <v>Resi Real Estate</v>
      </c>
      <c r="F3842" s="21" t="str">
        <f t="shared" si="539"/>
        <v>First Lien Mortgages</v>
      </c>
      <c r="G3842" s="21">
        <f>A3842</f>
        <v>42094</v>
      </c>
      <c r="H3842" s="22">
        <v>0</v>
      </c>
      <c r="I3842" s="65">
        <v>0</v>
      </c>
      <c r="J3842" s="65">
        <v>0</v>
      </c>
      <c r="K3842" s="59">
        <v>0</v>
      </c>
      <c r="L3842" s="65">
        <v>0</v>
      </c>
      <c r="M3842" s="63">
        <v>0</v>
      </c>
    </row>
    <row r="3843" spans="1:13" ht="15" customHeight="1">
      <c r="A3843" s="8">
        <v>42094</v>
      </c>
      <c r="B3843" s="9" t="s">
        <v>52</v>
      </c>
      <c r="C3843" s="10" t="s">
        <v>37</v>
      </c>
      <c r="D3843" s="10" t="s">
        <v>48</v>
      </c>
      <c r="E3843" s="11" t="s">
        <v>6</v>
      </c>
      <c r="F3843" s="11" t="s">
        <v>7</v>
      </c>
      <c r="G3843" s="12">
        <f t="shared" ref="G3843:G3865" si="540">G3819</f>
        <v>42185</v>
      </c>
      <c r="H3843" s="13">
        <v>1</v>
      </c>
      <c r="I3843" s="65">
        <v>-3.153285046692627</v>
      </c>
      <c r="J3843" s="65">
        <v>-20.802767953340492</v>
      </c>
      <c r="K3843" s="65">
        <f t="shared" si="531"/>
        <v>-23.956053000033119</v>
      </c>
      <c r="L3843" s="65">
        <v>0</v>
      </c>
      <c r="M3843" s="63">
        <v>0</v>
      </c>
    </row>
    <row r="3844" spans="1:13" ht="15" customHeight="1">
      <c r="A3844" s="8">
        <v>42094</v>
      </c>
      <c r="B3844" s="9" t="s">
        <v>52</v>
      </c>
      <c r="C3844" s="10" t="s">
        <v>37</v>
      </c>
      <c r="D3844" s="10" t="s">
        <v>48</v>
      </c>
      <c r="E3844" s="11" t="s">
        <v>6</v>
      </c>
      <c r="F3844" s="11" t="s">
        <v>7</v>
      </c>
      <c r="G3844" s="12">
        <f t="shared" si="540"/>
        <v>42277</v>
      </c>
      <c r="H3844" s="13">
        <v>2</v>
      </c>
      <c r="I3844" s="65">
        <v>-3.311792404908533</v>
      </c>
      <c r="J3844" s="65">
        <v>-22.568813801771853</v>
      </c>
      <c r="K3844" s="65">
        <f t="shared" ref="K3844:K3907" si="541">J3844-J3843+I3844</f>
        <v>-5.0778382533398938</v>
      </c>
      <c r="L3844" s="65">
        <v>0</v>
      </c>
      <c r="M3844" s="63">
        <v>0</v>
      </c>
    </row>
    <row r="3845" spans="1:13" ht="15" customHeight="1">
      <c r="A3845" s="8">
        <v>42094</v>
      </c>
      <c r="B3845" s="9" t="s">
        <v>52</v>
      </c>
      <c r="C3845" s="10" t="s">
        <v>37</v>
      </c>
      <c r="D3845" s="10" t="s">
        <v>48</v>
      </c>
      <c r="E3845" s="11" t="s">
        <v>6</v>
      </c>
      <c r="F3845" s="11" t="s">
        <v>7</v>
      </c>
      <c r="G3845" s="12">
        <f t="shared" si="540"/>
        <v>42369</v>
      </c>
      <c r="H3845" s="13">
        <v>3</v>
      </c>
      <c r="I3845" s="65">
        <v>-3.9503099978453435</v>
      </c>
      <c r="J3845" s="65">
        <v>-23.691423075127169</v>
      </c>
      <c r="K3845" s="65">
        <f t="shared" si="541"/>
        <v>-5.072919271200659</v>
      </c>
      <c r="L3845" s="65">
        <v>0</v>
      </c>
      <c r="M3845" s="63">
        <v>0</v>
      </c>
    </row>
    <row r="3846" spans="1:13" ht="15" customHeight="1">
      <c r="A3846" s="8">
        <v>42094</v>
      </c>
      <c r="B3846" s="9" t="s">
        <v>52</v>
      </c>
      <c r="C3846" s="10" t="s">
        <v>37</v>
      </c>
      <c r="D3846" s="10" t="s">
        <v>48</v>
      </c>
      <c r="E3846" s="11" t="s">
        <v>6</v>
      </c>
      <c r="F3846" s="11" t="s">
        <v>7</v>
      </c>
      <c r="G3846" s="12">
        <f t="shared" si="540"/>
        <v>42460</v>
      </c>
      <c r="H3846" s="13">
        <v>4</v>
      </c>
      <c r="I3846" s="65">
        <v>-4.2173252810203961</v>
      </c>
      <c r="J3846" s="65">
        <v>-24.455117618964593</v>
      </c>
      <c r="K3846" s="65">
        <f t="shared" si="541"/>
        <v>-4.9810198248578201</v>
      </c>
      <c r="L3846" s="65">
        <v>0</v>
      </c>
      <c r="M3846" s="63">
        <v>0</v>
      </c>
    </row>
    <row r="3847" spans="1:13" ht="15" customHeight="1">
      <c r="A3847" s="8">
        <v>42094</v>
      </c>
      <c r="B3847" s="9" t="s">
        <v>52</v>
      </c>
      <c r="C3847" s="10" t="s">
        <v>37</v>
      </c>
      <c r="D3847" s="10" t="s">
        <v>48</v>
      </c>
      <c r="E3847" s="11" t="s">
        <v>6</v>
      </c>
      <c r="F3847" s="11" t="s">
        <v>7</v>
      </c>
      <c r="G3847" s="12">
        <f t="shared" si="540"/>
        <v>42551</v>
      </c>
      <c r="H3847" s="13">
        <v>5</v>
      </c>
      <c r="I3847" s="65">
        <v>-4.4674934918238609</v>
      </c>
      <c r="J3847" s="65">
        <v>-24.825062932152683</v>
      </c>
      <c r="K3847" s="65">
        <f t="shared" si="541"/>
        <v>-4.837438805011951</v>
      </c>
      <c r="L3847" s="65">
        <v>0</v>
      </c>
      <c r="M3847" s="63">
        <v>0</v>
      </c>
    </row>
    <row r="3848" spans="1:13" ht="15" customHeight="1">
      <c r="A3848" s="8">
        <v>42094</v>
      </c>
      <c r="B3848" s="9" t="s">
        <v>52</v>
      </c>
      <c r="C3848" s="10" t="s">
        <v>37</v>
      </c>
      <c r="D3848" s="10" t="s">
        <v>48</v>
      </c>
      <c r="E3848" s="11" t="s">
        <v>6</v>
      </c>
      <c r="F3848" s="11" t="s">
        <v>7</v>
      </c>
      <c r="G3848" s="12">
        <f t="shared" si="540"/>
        <v>42643</v>
      </c>
      <c r="H3848" s="13">
        <v>6</v>
      </c>
      <c r="I3848" s="65">
        <v>-4.8558467777423591</v>
      </c>
      <c r="J3848" s="65">
        <v>-24.54954265146641</v>
      </c>
      <c r="K3848" s="65">
        <f t="shared" si="541"/>
        <v>-4.5803264970560864</v>
      </c>
      <c r="L3848" s="65">
        <v>0</v>
      </c>
      <c r="M3848" s="63">
        <v>0</v>
      </c>
    </row>
    <row r="3849" spans="1:13" ht="15" customHeight="1">
      <c r="A3849" s="8">
        <v>42094</v>
      </c>
      <c r="B3849" s="9" t="s">
        <v>52</v>
      </c>
      <c r="C3849" s="10" t="s">
        <v>37</v>
      </c>
      <c r="D3849" s="10" t="s">
        <v>48</v>
      </c>
      <c r="E3849" s="11" t="s">
        <v>6</v>
      </c>
      <c r="F3849" s="11" t="s">
        <v>7</v>
      </c>
      <c r="G3849" s="12">
        <f t="shared" si="540"/>
        <v>42735</v>
      </c>
      <c r="H3849" s="13">
        <v>7</v>
      </c>
      <c r="I3849" s="65">
        <v>-5.0778382533398929</v>
      </c>
      <c r="J3849" s="65">
        <v>-23.79000834449193</v>
      </c>
      <c r="K3849" s="65">
        <f t="shared" si="541"/>
        <v>-4.3183039463654129</v>
      </c>
      <c r="L3849" s="65">
        <v>0</v>
      </c>
      <c r="M3849" s="63">
        <v>0</v>
      </c>
    </row>
    <row r="3850" spans="1:13" ht="15" customHeight="1">
      <c r="A3850" s="8">
        <v>42094</v>
      </c>
      <c r="B3850" s="9" t="s">
        <v>52</v>
      </c>
      <c r="C3850" s="10" t="s">
        <v>37</v>
      </c>
      <c r="D3850" s="10" t="s">
        <v>48</v>
      </c>
      <c r="E3850" s="11" t="s">
        <v>6</v>
      </c>
      <c r="F3850" s="11" t="s">
        <v>7</v>
      </c>
      <c r="G3850" s="12">
        <f t="shared" si="540"/>
        <v>42825</v>
      </c>
      <c r="H3850" s="13">
        <v>8</v>
      </c>
      <c r="I3850" s="65">
        <v>-5.0729192712006625</v>
      </c>
      <c r="J3850" s="65">
        <v>-22.608884198446091</v>
      </c>
      <c r="K3850" s="65">
        <f t="shared" si="541"/>
        <v>-3.8917951251548235</v>
      </c>
      <c r="L3850" s="65">
        <v>0</v>
      </c>
      <c r="M3850" s="63">
        <v>0</v>
      </c>
    </row>
    <row r="3851" spans="1:13" ht="15" customHeight="1">
      <c r="A3851" s="8">
        <v>42094</v>
      </c>
      <c r="B3851" s="9" t="s">
        <v>52</v>
      </c>
      <c r="C3851" s="10" t="s">
        <v>37</v>
      </c>
      <c r="D3851" s="10" t="s">
        <v>48</v>
      </c>
      <c r="E3851" s="11" t="s">
        <v>6</v>
      </c>
      <c r="F3851" s="11" t="s">
        <v>7</v>
      </c>
      <c r="G3851" s="12">
        <f t="shared" si="540"/>
        <v>42916</v>
      </c>
      <c r="H3851" s="13">
        <v>9</v>
      </c>
      <c r="I3851" s="65">
        <v>-4.9810198248578175</v>
      </c>
      <c r="J3851" s="65">
        <v>-21.242810920643489</v>
      </c>
      <c r="K3851" s="65">
        <f t="shared" si="541"/>
        <v>-3.6149465470552151</v>
      </c>
      <c r="L3851" s="65">
        <v>0</v>
      </c>
      <c r="M3851" s="63">
        <v>0</v>
      </c>
    </row>
    <row r="3852" spans="1:13" ht="15" customHeight="1">
      <c r="A3852" s="8">
        <v>42094</v>
      </c>
      <c r="B3852" s="9" t="s">
        <v>52</v>
      </c>
      <c r="C3852" s="10" t="s">
        <v>37</v>
      </c>
      <c r="D3852" s="10" t="s">
        <v>48</v>
      </c>
      <c r="E3852" s="11" t="s">
        <v>6</v>
      </c>
      <c r="F3852" s="11" t="s">
        <v>7</v>
      </c>
      <c r="G3852" s="12">
        <f t="shared" si="540"/>
        <v>43008</v>
      </c>
      <c r="H3852" s="13">
        <v>10</v>
      </c>
      <c r="I3852" s="65">
        <v>-4.8374388050119475</v>
      </c>
      <c r="J3852" s="65">
        <v>-19.787611714136933</v>
      </c>
      <c r="K3852" s="65">
        <f t="shared" si="541"/>
        <v>-3.3822395985053912</v>
      </c>
      <c r="L3852" s="65">
        <v>0</v>
      </c>
      <c r="M3852" s="63">
        <v>0</v>
      </c>
    </row>
    <row r="3853" spans="1:13" ht="15" customHeight="1">
      <c r="A3853" s="8">
        <v>42094</v>
      </c>
      <c r="B3853" s="9" t="s">
        <v>52</v>
      </c>
      <c r="C3853" s="10" t="s">
        <v>37</v>
      </c>
      <c r="D3853" s="10" t="s">
        <v>48</v>
      </c>
      <c r="E3853" s="11" t="s">
        <v>6</v>
      </c>
      <c r="F3853" s="11" t="s">
        <v>7</v>
      </c>
      <c r="G3853" s="12">
        <f t="shared" si="540"/>
        <v>43100</v>
      </c>
      <c r="H3853" s="13">
        <v>11</v>
      </c>
      <c r="I3853" s="65">
        <v>-4.5803264970560917</v>
      </c>
      <c r="J3853" s="65">
        <v>-18.412207805381772</v>
      </c>
      <c r="K3853" s="65">
        <f t="shared" si="541"/>
        <v>-3.2049225883009314</v>
      </c>
      <c r="L3853" s="65">
        <v>0</v>
      </c>
      <c r="M3853" s="63">
        <v>0</v>
      </c>
    </row>
    <row r="3854" spans="1:13" ht="15" customHeight="1">
      <c r="A3854" s="8">
        <v>42094</v>
      </c>
      <c r="B3854" s="9" t="s">
        <v>52</v>
      </c>
      <c r="C3854" s="10" t="s">
        <v>37</v>
      </c>
      <c r="D3854" s="10" t="s">
        <v>48</v>
      </c>
      <c r="E3854" s="11" t="s">
        <v>6</v>
      </c>
      <c r="F3854" s="11" t="s">
        <v>7</v>
      </c>
      <c r="G3854" s="12">
        <f t="shared" si="540"/>
        <v>43190</v>
      </c>
      <c r="H3854" s="13">
        <v>12</v>
      </c>
      <c r="I3854" s="65">
        <v>-4.3183039463654112</v>
      </c>
      <c r="J3854" s="65">
        <v>-17.14225635458105</v>
      </c>
      <c r="K3854" s="65">
        <f t="shared" si="541"/>
        <v>-3.0483524955646892</v>
      </c>
      <c r="L3854" s="65">
        <v>0</v>
      </c>
      <c r="M3854" s="63">
        <v>0</v>
      </c>
    </row>
    <row r="3855" spans="1:13" ht="15" customHeight="1">
      <c r="A3855" s="8">
        <v>42094</v>
      </c>
      <c r="B3855" s="9" t="s">
        <v>52</v>
      </c>
      <c r="C3855" s="10" t="s">
        <v>37</v>
      </c>
      <c r="D3855" s="10" t="s">
        <v>48</v>
      </c>
      <c r="E3855" s="11" t="s">
        <v>6</v>
      </c>
      <c r="F3855" s="11" t="s">
        <v>7</v>
      </c>
      <c r="G3855" s="12">
        <f t="shared" si="540"/>
        <v>43281</v>
      </c>
      <c r="H3855" s="13">
        <v>13</v>
      </c>
      <c r="I3855" s="65">
        <v>-3.8917951251548217</v>
      </c>
      <c r="J3855" s="65">
        <v>-16.177799879545844</v>
      </c>
      <c r="K3855" s="65">
        <f t="shared" si="541"/>
        <v>-2.9273386501196157</v>
      </c>
      <c r="L3855" s="65">
        <v>0</v>
      </c>
      <c r="M3855" s="63">
        <v>0</v>
      </c>
    </row>
    <row r="3856" spans="1:13" ht="15" customHeight="1">
      <c r="A3856" s="8">
        <v>42094</v>
      </c>
      <c r="B3856" s="9" t="s">
        <v>52</v>
      </c>
      <c r="C3856" s="10" t="s">
        <v>37</v>
      </c>
      <c r="D3856" s="10" t="s">
        <v>48</v>
      </c>
      <c r="E3856" s="11" t="s">
        <v>6</v>
      </c>
      <c r="F3856" s="11" t="s">
        <v>7</v>
      </c>
      <c r="G3856" s="12">
        <f t="shared" si="540"/>
        <v>43373</v>
      </c>
      <c r="H3856" s="13">
        <v>14</v>
      </c>
      <c r="I3856" s="65">
        <v>-3.6149465470552142</v>
      </c>
      <c r="J3856" s="65">
        <v>-15.387822208458569</v>
      </c>
      <c r="K3856" s="65">
        <f t="shared" si="541"/>
        <v>-2.8249688759679392</v>
      </c>
      <c r="L3856" s="65">
        <v>0</v>
      </c>
      <c r="M3856" s="63">
        <v>0</v>
      </c>
    </row>
    <row r="3857" spans="1:13" ht="15" customHeight="1">
      <c r="A3857" s="8">
        <v>42094</v>
      </c>
      <c r="B3857" s="9" t="s">
        <v>52</v>
      </c>
      <c r="C3857" s="10" t="s">
        <v>37</v>
      </c>
      <c r="D3857" s="10" t="s">
        <v>48</v>
      </c>
      <c r="E3857" s="11" t="s">
        <v>6</v>
      </c>
      <c r="F3857" s="11" t="s">
        <v>7</v>
      </c>
      <c r="G3857" s="12">
        <f t="shared" si="540"/>
        <v>43465</v>
      </c>
      <c r="H3857" s="13">
        <v>15</v>
      </c>
      <c r="I3857" s="65">
        <v>-3.3822395985053917</v>
      </c>
      <c r="J3857" s="65">
        <v>-14.749195835376515</v>
      </c>
      <c r="K3857" s="65">
        <f t="shared" si="541"/>
        <v>-2.7436132254233372</v>
      </c>
      <c r="L3857" s="65">
        <v>0</v>
      </c>
      <c r="M3857" s="63">
        <v>0</v>
      </c>
    </row>
    <row r="3858" spans="1:13" ht="15" customHeight="1">
      <c r="A3858" s="8">
        <v>42094</v>
      </c>
      <c r="B3858" s="9" t="s">
        <v>52</v>
      </c>
      <c r="C3858" s="10" t="s">
        <v>37</v>
      </c>
      <c r="D3858" s="10" t="s">
        <v>48</v>
      </c>
      <c r="E3858" s="11" t="s">
        <v>6</v>
      </c>
      <c r="F3858" s="11" t="s">
        <v>7</v>
      </c>
      <c r="G3858" s="12">
        <f t="shared" si="540"/>
        <v>43555</v>
      </c>
      <c r="H3858" s="13">
        <v>16</v>
      </c>
      <c r="I3858" s="65">
        <v>-3.204922588300934</v>
      </c>
      <c r="J3858" s="65">
        <v>-14.227113555810838</v>
      </c>
      <c r="K3858" s="65">
        <f t="shared" si="541"/>
        <v>-2.6828403087352575</v>
      </c>
      <c r="L3858" s="65">
        <v>0</v>
      </c>
      <c r="M3858" s="63">
        <v>0</v>
      </c>
    </row>
    <row r="3859" spans="1:13" ht="15" customHeight="1">
      <c r="A3859" s="8">
        <v>42094</v>
      </c>
      <c r="B3859" s="9" t="s">
        <v>52</v>
      </c>
      <c r="C3859" s="10" t="s">
        <v>37</v>
      </c>
      <c r="D3859" s="10" t="s">
        <v>48</v>
      </c>
      <c r="E3859" s="11" t="s">
        <v>6</v>
      </c>
      <c r="F3859" s="11" t="s">
        <v>7</v>
      </c>
      <c r="G3859" s="12">
        <f t="shared" si="540"/>
        <v>43646</v>
      </c>
      <c r="H3859" s="13">
        <v>17</v>
      </c>
      <c r="I3859" s="65">
        <v>-3.0483524955646906</v>
      </c>
      <c r="J3859" s="65">
        <v>-14.227113555810838</v>
      </c>
      <c r="K3859" s="65">
        <f t="shared" si="541"/>
        <v>-3.0483524955646906</v>
      </c>
      <c r="L3859" s="65">
        <v>0</v>
      </c>
      <c r="M3859" s="63">
        <v>0</v>
      </c>
    </row>
    <row r="3860" spans="1:13" ht="15" customHeight="1">
      <c r="A3860" s="8">
        <v>42094</v>
      </c>
      <c r="B3860" s="9" t="s">
        <v>52</v>
      </c>
      <c r="C3860" s="10" t="s">
        <v>37</v>
      </c>
      <c r="D3860" s="10" t="s">
        <v>48</v>
      </c>
      <c r="E3860" s="11" t="s">
        <v>6</v>
      </c>
      <c r="F3860" s="11" t="s">
        <v>7</v>
      </c>
      <c r="G3860" s="12">
        <f t="shared" si="540"/>
        <v>43738</v>
      </c>
      <c r="H3860" s="13">
        <v>18</v>
      </c>
      <c r="I3860" s="65">
        <v>-2.9273386501196139</v>
      </c>
      <c r="J3860" s="65">
        <v>-14.227113555810838</v>
      </c>
      <c r="K3860" s="65">
        <f t="shared" si="541"/>
        <v>-2.9273386501196139</v>
      </c>
      <c r="L3860" s="65">
        <v>0</v>
      </c>
      <c r="M3860" s="63">
        <v>0</v>
      </c>
    </row>
    <row r="3861" spans="1:13" ht="15" customHeight="1">
      <c r="A3861" s="8">
        <v>42094</v>
      </c>
      <c r="B3861" s="9" t="s">
        <v>52</v>
      </c>
      <c r="C3861" s="10" t="s">
        <v>37</v>
      </c>
      <c r="D3861" s="10" t="s">
        <v>48</v>
      </c>
      <c r="E3861" s="11" t="s">
        <v>6</v>
      </c>
      <c r="F3861" s="11" t="s">
        <v>7</v>
      </c>
      <c r="G3861" s="12">
        <f t="shared" si="540"/>
        <v>43830</v>
      </c>
      <c r="H3861" s="13">
        <v>19</v>
      </c>
      <c r="I3861" s="65">
        <v>-2.8249688759679392</v>
      </c>
      <c r="J3861" s="65">
        <v>-14.227113555810838</v>
      </c>
      <c r="K3861" s="65">
        <f t="shared" si="541"/>
        <v>-2.8249688759679392</v>
      </c>
      <c r="L3861" s="65">
        <v>0</v>
      </c>
      <c r="M3861" s="63">
        <v>0</v>
      </c>
    </row>
    <row r="3862" spans="1:13" ht="15" customHeight="1">
      <c r="A3862" s="8">
        <v>42094</v>
      </c>
      <c r="B3862" s="9" t="s">
        <v>52</v>
      </c>
      <c r="C3862" s="10" t="s">
        <v>37</v>
      </c>
      <c r="D3862" s="10" t="s">
        <v>48</v>
      </c>
      <c r="E3862" s="11" t="s">
        <v>6</v>
      </c>
      <c r="F3862" s="11" t="s">
        <v>7</v>
      </c>
      <c r="G3862" s="12">
        <f t="shared" si="540"/>
        <v>43921</v>
      </c>
      <c r="H3862" s="13">
        <v>20</v>
      </c>
      <c r="I3862" s="65">
        <v>-2.7436132254233376</v>
      </c>
      <c r="J3862" s="65">
        <v>-14.227113555810838</v>
      </c>
      <c r="K3862" s="65">
        <f t="shared" si="541"/>
        <v>-2.7436132254233376</v>
      </c>
      <c r="L3862" s="65">
        <v>0</v>
      </c>
      <c r="M3862" s="63">
        <v>0</v>
      </c>
    </row>
    <row r="3863" spans="1:13" ht="15" customHeight="1">
      <c r="A3863" s="8">
        <v>42094</v>
      </c>
      <c r="B3863" s="9" t="s">
        <v>52</v>
      </c>
      <c r="C3863" s="10" t="s">
        <v>37</v>
      </c>
      <c r="D3863" s="10" t="s">
        <v>48</v>
      </c>
      <c r="E3863" s="11" t="s">
        <v>6</v>
      </c>
      <c r="F3863" s="11" t="s">
        <v>7</v>
      </c>
      <c r="G3863" s="12">
        <f t="shared" si="540"/>
        <v>44012</v>
      </c>
      <c r="H3863" s="13">
        <v>21</v>
      </c>
      <c r="I3863" s="65">
        <v>-2.6828403087352539</v>
      </c>
      <c r="J3863" s="65">
        <v>-14.227113555810838</v>
      </c>
      <c r="K3863" s="65">
        <f t="shared" si="541"/>
        <v>-2.6828403087352539</v>
      </c>
      <c r="L3863" s="65">
        <v>0</v>
      </c>
      <c r="M3863" s="63">
        <v>0</v>
      </c>
    </row>
    <row r="3864" spans="1:13" ht="15" customHeight="1">
      <c r="A3864" s="8">
        <f t="shared" ref="A3864:F3865" si="542">A3863</f>
        <v>42094</v>
      </c>
      <c r="B3864" s="9" t="str">
        <f t="shared" si="542"/>
        <v>Mid-Cycle 2015</v>
      </c>
      <c r="C3864" s="10" t="str">
        <f t="shared" si="542"/>
        <v>Severely Adverse</v>
      </c>
      <c r="D3864" s="10" t="str">
        <f t="shared" si="542"/>
        <v>OREO</v>
      </c>
      <c r="E3864" s="11" t="str">
        <f t="shared" si="542"/>
        <v>Resi Real Estate</v>
      </c>
      <c r="F3864" s="11" t="str">
        <f t="shared" si="542"/>
        <v>First Lien Mortgages</v>
      </c>
      <c r="G3864" s="12">
        <f t="shared" si="540"/>
        <v>44104</v>
      </c>
      <c r="H3864" s="13">
        <v>22</v>
      </c>
      <c r="I3864" s="65">
        <v>-2.6220673920471702</v>
      </c>
      <c r="J3864" s="65">
        <v>-14.227113555810838</v>
      </c>
      <c r="K3864" s="65">
        <f t="shared" si="541"/>
        <v>-2.6220673920471702</v>
      </c>
      <c r="L3864" s="65">
        <v>0</v>
      </c>
      <c r="M3864" s="63">
        <v>0</v>
      </c>
    </row>
    <row r="3865" spans="1:13" ht="15" customHeight="1">
      <c r="A3865" s="8">
        <f t="shared" si="542"/>
        <v>42094</v>
      </c>
      <c r="B3865" s="9" t="str">
        <f t="shared" si="542"/>
        <v>Mid-Cycle 2015</v>
      </c>
      <c r="C3865" s="10" t="str">
        <f t="shared" si="542"/>
        <v>Severely Adverse</v>
      </c>
      <c r="D3865" s="10" t="str">
        <f t="shared" si="542"/>
        <v>OREO</v>
      </c>
      <c r="E3865" s="11" t="str">
        <f t="shared" si="542"/>
        <v>Resi Real Estate</v>
      </c>
      <c r="F3865" s="11" t="str">
        <f t="shared" si="542"/>
        <v>First Lien Mortgages</v>
      </c>
      <c r="G3865" s="12">
        <f t="shared" si="540"/>
        <v>44196</v>
      </c>
      <c r="H3865" s="13">
        <v>23</v>
      </c>
      <c r="I3865" s="65">
        <v>-2.5612944753590865</v>
      </c>
      <c r="J3865" s="65">
        <v>-14.227113555810838</v>
      </c>
      <c r="K3865" s="65">
        <f t="shared" si="541"/>
        <v>-2.5612944753590865</v>
      </c>
      <c r="L3865" s="65">
        <v>0</v>
      </c>
      <c r="M3865" s="63">
        <v>0</v>
      </c>
    </row>
    <row r="3866" spans="1:13" ht="15" customHeight="1">
      <c r="A3866" s="21">
        <f>A3867</f>
        <v>42094</v>
      </c>
      <c r="B3866" s="21" t="str">
        <f t="shared" ref="B3866:F3866" si="543">B3867</f>
        <v>Mid-Cycle 2015</v>
      </c>
      <c r="C3866" s="21" t="str">
        <f t="shared" si="543"/>
        <v>Severely Adverse</v>
      </c>
      <c r="D3866" s="21" t="str">
        <f t="shared" si="543"/>
        <v>OREO</v>
      </c>
      <c r="E3866" s="21" t="str">
        <f t="shared" si="543"/>
        <v>Resi Real Estate</v>
      </c>
      <c r="F3866" s="21" t="str">
        <f t="shared" si="543"/>
        <v>First Lien HELOAN</v>
      </c>
      <c r="G3866" s="21">
        <f>A3866</f>
        <v>42094</v>
      </c>
      <c r="H3866" s="22">
        <v>0</v>
      </c>
      <c r="I3866" s="65">
        <v>0</v>
      </c>
      <c r="J3866" s="65">
        <v>0</v>
      </c>
      <c r="K3866" s="59">
        <v>0</v>
      </c>
      <c r="L3866" s="65">
        <v>0</v>
      </c>
      <c r="M3866" s="63">
        <v>0</v>
      </c>
    </row>
    <row r="3867" spans="1:13" ht="15" customHeight="1">
      <c r="A3867" s="8">
        <v>42094</v>
      </c>
      <c r="B3867" s="9" t="s">
        <v>52</v>
      </c>
      <c r="C3867" s="10" t="s">
        <v>37</v>
      </c>
      <c r="D3867" s="10" t="s">
        <v>48</v>
      </c>
      <c r="E3867" s="11" t="s">
        <v>6</v>
      </c>
      <c r="F3867" s="16" t="s">
        <v>8</v>
      </c>
      <c r="G3867" s="12">
        <f t="shared" ref="G3867:G3889" si="544">G3843</f>
        <v>42185</v>
      </c>
      <c r="H3867" s="13">
        <v>1</v>
      </c>
      <c r="I3867" s="65">
        <v>-1.1339941013235801</v>
      </c>
      <c r="J3867" s="65">
        <v>-8.0197160228626423</v>
      </c>
      <c r="K3867" s="65">
        <f t="shared" si="541"/>
        <v>-9.1537101241862224</v>
      </c>
      <c r="L3867" s="65">
        <v>0</v>
      </c>
      <c r="M3867" s="63">
        <v>0</v>
      </c>
    </row>
    <row r="3868" spans="1:13" ht="15" customHeight="1">
      <c r="A3868" s="8">
        <v>42094</v>
      </c>
      <c r="B3868" s="9" t="s">
        <v>52</v>
      </c>
      <c r="C3868" s="10" t="s">
        <v>37</v>
      </c>
      <c r="D3868" s="10" t="s">
        <v>48</v>
      </c>
      <c r="E3868" s="11" t="s">
        <v>6</v>
      </c>
      <c r="F3868" s="16" t="s">
        <v>8</v>
      </c>
      <c r="G3868" s="12">
        <f t="shared" si="544"/>
        <v>42277</v>
      </c>
      <c r="H3868" s="13">
        <v>2</v>
      </c>
      <c r="I3868" s="65">
        <v>-1.2315978143930748</v>
      </c>
      <c r="J3868" s="65">
        <v>-8.7520511269171539</v>
      </c>
      <c r="K3868" s="65">
        <f t="shared" si="541"/>
        <v>-1.9639329184475864</v>
      </c>
      <c r="L3868" s="65">
        <v>0</v>
      </c>
      <c r="M3868" s="63">
        <v>0</v>
      </c>
    </row>
    <row r="3869" spans="1:13" ht="15" customHeight="1">
      <c r="A3869" s="8">
        <v>42094</v>
      </c>
      <c r="B3869" s="9" t="s">
        <v>52</v>
      </c>
      <c r="C3869" s="10" t="s">
        <v>37</v>
      </c>
      <c r="D3869" s="10" t="s">
        <v>48</v>
      </c>
      <c r="E3869" s="11" t="s">
        <v>6</v>
      </c>
      <c r="F3869" s="16" t="s">
        <v>8</v>
      </c>
      <c r="G3869" s="12">
        <f t="shared" si="544"/>
        <v>42369</v>
      </c>
      <c r="H3869" s="13">
        <v>3</v>
      </c>
      <c r="I3869" s="65">
        <v>-1.4742836808248929</v>
      </c>
      <c r="J3869" s="65">
        <v>-9.2621214761458397</v>
      </c>
      <c r="K3869" s="65">
        <f t="shared" si="541"/>
        <v>-1.9843540300535787</v>
      </c>
      <c r="L3869" s="65">
        <v>0</v>
      </c>
      <c r="M3869" s="63">
        <v>0</v>
      </c>
    </row>
    <row r="3870" spans="1:13" ht="15" customHeight="1">
      <c r="A3870" s="8">
        <v>42094</v>
      </c>
      <c r="B3870" s="9" t="s">
        <v>52</v>
      </c>
      <c r="C3870" s="10" t="s">
        <v>37</v>
      </c>
      <c r="D3870" s="10" t="s">
        <v>48</v>
      </c>
      <c r="E3870" s="11" t="s">
        <v>6</v>
      </c>
      <c r="F3870" s="16" t="s">
        <v>8</v>
      </c>
      <c r="G3870" s="12">
        <f t="shared" si="544"/>
        <v>42460</v>
      </c>
      <c r="H3870" s="13">
        <v>4</v>
      </c>
      <c r="I3870" s="65">
        <v>-1.6564334658464392</v>
      </c>
      <c r="J3870" s="65">
        <v>-9.5660640338972396</v>
      </c>
      <c r="K3870" s="65">
        <f t="shared" si="541"/>
        <v>-1.9603760235978391</v>
      </c>
      <c r="L3870" s="65">
        <v>0</v>
      </c>
      <c r="M3870" s="63">
        <v>0</v>
      </c>
    </row>
    <row r="3871" spans="1:13" ht="15" customHeight="1">
      <c r="A3871" s="8">
        <v>42094</v>
      </c>
      <c r="B3871" s="9" t="s">
        <v>52</v>
      </c>
      <c r="C3871" s="10" t="s">
        <v>37</v>
      </c>
      <c r="D3871" s="10" t="s">
        <v>48</v>
      </c>
      <c r="E3871" s="11" t="s">
        <v>6</v>
      </c>
      <c r="F3871" s="16" t="s">
        <v>8</v>
      </c>
      <c r="G3871" s="12">
        <f t="shared" si="544"/>
        <v>42551</v>
      </c>
      <c r="H3871" s="13">
        <v>5</v>
      </c>
      <c r="I3871" s="65">
        <v>-1.7779672064762593</v>
      </c>
      <c r="J3871" s="65">
        <v>-9.7012435731357964</v>
      </c>
      <c r="K3871" s="65">
        <f t="shared" si="541"/>
        <v>-1.9131467457148161</v>
      </c>
      <c r="L3871" s="65">
        <v>0</v>
      </c>
      <c r="M3871" s="63">
        <v>0</v>
      </c>
    </row>
    <row r="3872" spans="1:13" ht="15" customHeight="1">
      <c r="A3872" s="8">
        <v>42094</v>
      </c>
      <c r="B3872" s="9" t="s">
        <v>52</v>
      </c>
      <c r="C3872" s="10" t="s">
        <v>37</v>
      </c>
      <c r="D3872" s="10" t="s">
        <v>48</v>
      </c>
      <c r="E3872" s="11" t="s">
        <v>6</v>
      </c>
      <c r="F3872" s="16" t="s">
        <v>8</v>
      </c>
      <c r="G3872" s="12">
        <f t="shared" si="544"/>
        <v>42643</v>
      </c>
      <c r="H3872" s="13">
        <v>6</v>
      </c>
      <c r="I3872" s="65">
        <v>-1.879433855321976</v>
      </c>
      <c r="J3872" s="65">
        <v>-9.6537977362358784</v>
      </c>
      <c r="K3872" s="65">
        <f t="shared" si="541"/>
        <v>-1.8319880184220581</v>
      </c>
      <c r="L3872" s="65">
        <v>0</v>
      </c>
      <c r="M3872" s="63">
        <v>0</v>
      </c>
    </row>
    <row r="3873" spans="1:13" ht="15" customHeight="1">
      <c r="A3873" s="8">
        <v>42094</v>
      </c>
      <c r="B3873" s="9" t="s">
        <v>52</v>
      </c>
      <c r="C3873" s="10" t="s">
        <v>37</v>
      </c>
      <c r="D3873" s="10" t="s">
        <v>48</v>
      </c>
      <c r="E3873" s="11" t="s">
        <v>6</v>
      </c>
      <c r="F3873" s="16" t="s">
        <v>8</v>
      </c>
      <c r="G3873" s="12">
        <f t="shared" si="544"/>
        <v>42735</v>
      </c>
      <c r="H3873" s="13">
        <v>7</v>
      </c>
      <c r="I3873" s="65">
        <v>-1.9639329184475856</v>
      </c>
      <c r="J3873" s="65">
        <v>-9.4410780258519953</v>
      </c>
      <c r="K3873" s="65">
        <f t="shared" si="541"/>
        <v>-1.7512132080637024</v>
      </c>
      <c r="L3873" s="65">
        <v>0</v>
      </c>
      <c r="M3873" s="63">
        <v>0</v>
      </c>
    </row>
    <row r="3874" spans="1:13" ht="15" customHeight="1">
      <c r="A3874" s="8">
        <v>42094</v>
      </c>
      <c r="B3874" s="9" t="s">
        <v>52</v>
      </c>
      <c r="C3874" s="10" t="s">
        <v>37</v>
      </c>
      <c r="D3874" s="10" t="s">
        <v>48</v>
      </c>
      <c r="E3874" s="11" t="s">
        <v>6</v>
      </c>
      <c r="F3874" s="16" t="s">
        <v>8</v>
      </c>
      <c r="G3874" s="12">
        <f t="shared" si="544"/>
        <v>42825</v>
      </c>
      <c r="H3874" s="13">
        <v>8</v>
      </c>
      <c r="I3874" s="65">
        <v>-1.9843540300535802</v>
      </c>
      <c r="J3874" s="65">
        <v>-9.1166743386444882</v>
      </c>
      <c r="K3874" s="65">
        <f t="shared" si="541"/>
        <v>-1.6599503428460731</v>
      </c>
      <c r="L3874" s="65">
        <v>0</v>
      </c>
      <c r="M3874" s="63">
        <v>0</v>
      </c>
    </row>
    <row r="3875" spans="1:13" ht="15" customHeight="1">
      <c r="A3875" s="8">
        <v>42094</v>
      </c>
      <c r="B3875" s="9" t="s">
        <v>52</v>
      </c>
      <c r="C3875" s="10" t="s">
        <v>37</v>
      </c>
      <c r="D3875" s="10" t="s">
        <v>48</v>
      </c>
      <c r="E3875" s="11" t="s">
        <v>6</v>
      </c>
      <c r="F3875" s="16" t="s">
        <v>8</v>
      </c>
      <c r="G3875" s="12">
        <f t="shared" si="544"/>
        <v>42916</v>
      </c>
      <c r="H3875" s="13">
        <v>9</v>
      </c>
      <c r="I3875" s="65">
        <v>-1.9603760235978385</v>
      </c>
      <c r="J3875" s="65">
        <v>-8.7366209332043958</v>
      </c>
      <c r="K3875" s="65">
        <f t="shared" si="541"/>
        <v>-1.5803226181577461</v>
      </c>
      <c r="L3875" s="65">
        <v>0</v>
      </c>
      <c r="M3875" s="63">
        <v>0</v>
      </c>
    </row>
    <row r="3876" spans="1:13" ht="15" customHeight="1">
      <c r="A3876" s="8">
        <v>42094</v>
      </c>
      <c r="B3876" s="9" t="s">
        <v>52</v>
      </c>
      <c r="C3876" s="10" t="s">
        <v>37</v>
      </c>
      <c r="D3876" s="10" t="s">
        <v>48</v>
      </c>
      <c r="E3876" s="11" t="s">
        <v>6</v>
      </c>
      <c r="F3876" s="16" t="s">
        <v>8</v>
      </c>
      <c r="G3876" s="12">
        <f t="shared" si="544"/>
        <v>43008</v>
      </c>
      <c r="H3876" s="13">
        <v>10</v>
      </c>
      <c r="I3876" s="65">
        <v>-1.9131467457148148</v>
      </c>
      <c r="J3876" s="65">
        <v>-8.3219397096477188</v>
      </c>
      <c r="K3876" s="65">
        <f t="shared" si="541"/>
        <v>-1.4984655221581378</v>
      </c>
      <c r="L3876" s="65">
        <v>0</v>
      </c>
      <c r="M3876" s="63">
        <v>0</v>
      </c>
    </row>
    <row r="3877" spans="1:13" ht="15" customHeight="1">
      <c r="A3877" s="8">
        <v>42094</v>
      </c>
      <c r="B3877" s="9" t="s">
        <v>52</v>
      </c>
      <c r="C3877" s="10" t="s">
        <v>37</v>
      </c>
      <c r="D3877" s="10" t="s">
        <v>48</v>
      </c>
      <c r="E3877" s="11" t="s">
        <v>6</v>
      </c>
      <c r="F3877" s="16" t="s">
        <v>8</v>
      </c>
      <c r="G3877" s="12">
        <f t="shared" si="544"/>
        <v>43100</v>
      </c>
      <c r="H3877" s="13">
        <v>11</v>
      </c>
      <c r="I3877" s="65">
        <v>-1.8319880184220594</v>
      </c>
      <c r="J3877" s="65">
        <v>-7.9316019679601766</v>
      </c>
      <c r="K3877" s="65">
        <f t="shared" si="541"/>
        <v>-1.4416502767345172</v>
      </c>
      <c r="L3877" s="65">
        <v>0</v>
      </c>
      <c r="M3877" s="63">
        <v>0</v>
      </c>
    </row>
    <row r="3878" spans="1:13" ht="15" customHeight="1">
      <c r="A3878" s="8">
        <v>42094</v>
      </c>
      <c r="B3878" s="9" t="s">
        <v>52</v>
      </c>
      <c r="C3878" s="10" t="s">
        <v>37</v>
      </c>
      <c r="D3878" s="10" t="s">
        <v>48</v>
      </c>
      <c r="E3878" s="11" t="s">
        <v>6</v>
      </c>
      <c r="F3878" s="16" t="s">
        <v>8</v>
      </c>
      <c r="G3878" s="12">
        <f t="shared" si="544"/>
        <v>43190</v>
      </c>
      <c r="H3878" s="13">
        <v>12</v>
      </c>
      <c r="I3878" s="65">
        <v>-1.7512132080637024</v>
      </c>
      <c r="J3878" s="65">
        <v>-7.5702902927887354</v>
      </c>
      <c r="K3878" s="65">
        <f t="shared" si="541"/>
        <v>-1.3899015328922613</v>
      </c>
      <c r="L3878" s="65">
        <v>0</v>
      </c>
      <c r="M3878" s="63">
        <v>0</v>
      </c>
    </row>
    <row r="3879" spans="1:13" ht="15" customHeight="1">
      <c r="A3879" s="8">
        <v>42094</v>
      </c>
      <c r="B3879" s="9" t="s">
        <v>52</v>
      </c>
      <c r="C3879" s="10" t="s">
        <v>37</v>
      </c>
      <c r="D3879" s="10" t="s">
        <v>48</v>
      </c>
      <c r="E3879" s="11" t="s">
        <v>6</v>
      </c>
      <c r="F3879" s="16" t="s">
        <v>8</v>
      </c>
      <c r="G3879" s="12">
        <f t="shared" si="544"/>
        <v>43281</v>
      </c>
      <c r="H3879" s="13">
        <v>13</v>
      </c>
      <c r="I3879" s="65">
        <v>-1.6599503428460729</v>
      </c>
      <c r="J3879" s="65">
        <v>-7.2606385148120438</v>
      </c>
      <c r="K3879" s="65">
        <f t="shared" si="541"/>
        <v>-1.3502985648693813</v>
      </c>
      <c r="L3879" s="65">
        <v>0</v>
      </c>
      <c r="M3879" s="63">
        <v>0</v>
      </c>
    </row>
    <row r="3880" spans="1:13" ht="15" customHeight="1">
      <c r="A3880" s="8">
        <v>42094</v>
      </c>
      <c r="B3880" s="9" t="s">
        <v>52</v>
      </c>
      <c r="C3880" s="10" t="s">
        <v>37</v>
      </c>
      <c r="D3880" s="10" t="s">
        <v>48</v>
      </c>
      <c r="E3880" s="11" t="s">
        <v>6</v>
      </c>
      <c r="F3880" s="16" t="s">
        <v>8</v>
      </c>
      <c r="G3880" s="12">
        <f t="shared" si="544"/>
        <v>43373</v>
      </c>
      <c r="H3880" s="13">
        <v>14</v>
      </c>
      <c r="I3880" s="65">
        <v>-1.5803226181577474</v>
      </c>
      <c r="J3880" s="65">
        <v>-6.9982339114958023</v>
      </c>
      <c r="K3880" s="65">
        <f t="shared" si="541"/>
        <v>-1.3179180148415059</v>
      </c>
      <c r="L3880" s="65">
        <v>0</v>
      </c>
      <c r="M3880" s="63">
        <v>0</v>
      </c>
    </row>
    <row r="3881" spans="1:13" ht="15" customHeight="1">
      <c r="A3881" s="8">
        <v>42094</v>
      </c>
      <c r="B3881" s="9" t="s">
        <v>52</v>
      </c>
      <c r="C3881" s="10" t="s">
        <v>37</v>
      </c>
      <c r="D3881" s="10" t="s">
        <v>48</v>
      </c>
      <c r="E3881" s="11" t="s">
        <v>6</v>
      </c>
      <c r="F3881" s="16" t="s">
        <v>8</v>
      </c>
      <c r="G3881" s="12">
        <f t="shared" si="544"/>
        <v>43465</v>
      </c>
      <c r="H3881" s="13">
        <v>15</v>
      </c>
      <c r="I3881" s="65">
        <v>-1.4984655221581358</v>
      </c>
      <c r="J3881" s="65">
        <v>-6.789744347309326</v>
      </c>
      <c r="K3881" s="65">
        <f t="shared" si="541"/>
        <v>-1.2899759579716594</v>
      </c>
      <c r="L3881" s="65">
        <v>0</v>
      </c>
      <c r="M3881" s="63">
        <v>0</v>
      </c>
    </row>
    <row r="3882" spans="1:13" ht="15" customHeight="1">
      <c r="A3882" s="8">
        <v>42094</v>
      </c>
      <c r="B3882" s="9" t="s">
        <v>52</v>
      </c>
      <c r="C3882" s="10" t="s">
        <v>37</v>
      </c>
      <c r="D3882" s="10" t="s">
        <v>48</v>
      </c>
      <c r="E3882" s="11" t="s">
        <v>6</v>
      </c>
      <c r="F3882" s="16" t="s">
        <v>8</v>
      </c>
      <c r="G3882" s="12">
        <f t="shared" si="544"/>
        <v>43555</v>
      </c>
      <c r="H3882" s="13">
        <v>16</v>
      </c>
      <c r="I3882" s="65">
        <v>-1.4416502767345183</v>
      </c>
      <c r="J3882" s="65">
        <v>-6.6140674529315406</v>
      </c>
      <c r="K3882" s="65">
        <f t="shared" si="541"/>
        <v>-1.265973382356733</v>
      </c>
      <c r="L3882" s="65">
        <v>0</v>
      </c>
      <c r="M3882" s="63">
        <v>0</v>
      </c>
    </row>
    <row r="3883" spans="1:13" ht="15" customHeight="1">
      <c r="A3883" s="8">
        <v>42094</v>
      </c>
      <c r="B3883" s="9" t="s">
        <v>52</v>
      </c>
      <c r="C3883" s="10" t="s">
        <v>37</v>
      </c>
      <c r="D3883" s="10" t="s">
        <v>48</v>
      </c>
      <c r="E3883" s="11" t="s">
        <v>6</v>
      </c>
      <c r="F3883" s="16" t="s">
        <v>8</v>
      </c>
      <c r="G3883" s="12">
        <f t="shared" si="544"/>
        <v>43646</v>
      </c>
      <c r="H3883" s="13">
        <v>17</v>
      </c>
      <c r="I3883" s="65">
        <v>-1.3899015328922615</v>
      </c>
      <c r="J3883" s="65">
        <v>-6.6140674529315406</v>
      </c>
      <c r="K3883" s="65">
        <f t="shared" si="541"/>
        <v>-1.3899015328922615</v>
      </c>
      <c r="L3883" s="65">
        <v>0</v>
      </c>
      <c r="M3883" s="63">
        <v>0</v>
      </c>
    </row>
    <row r="3884" spans="1:13" ht="15" customHeight="1">
      <c r="A3884" s="8">
        <v>42094</v>
      </c>
      <c r="B3884" s="9" t="s">
        <v>52</v>
      </c>
      <c r="C3884" s="10" t="s">
        <v>37</v>
      </c>
      <c r="D3884" s="10" t="s">
        <v>48</v>
      </c>
      <c r="E3884" s="11" t="s">
        <v>6</v>
      </c>
      <c r="F3884" s="16" t="s">
        <v>8</v>
      </c>
      <c r="G3884" s="12">
        <f t="shared" si="544"/>
        <v>43738</v>
      </c>
      <c r="H3884" s="13">
        <v>18</v>
      </c>
      <c r="I3884" s="65">
        <v>-1.3502985648693797</v>
      </c>
      <c r="J3884" s="65">
        <v>-6.6140674529315406</v>
      </c>
      <c r="K3884" s="65">
        <f t="shared" si="541"/>
        <v>-1.3502985648693797</v>
      </c>
      <c r="L3884" s="65">
        <v>0</v>
      </c>
      <c r="M3884" s="63">
        <v>0</v>
      </c>
    </row>
    <row r="3885" spans="1:13" ht="15" customHeight="1">
      <c r="A3885" s="8">
        <v>42094</v>
      </c>
      <c r="B3885" s="9" t="s">
        <v>52</v>
      </c>
      <c r="C3885" s="10" t="s">
        <v>37</v>
      </c>
      <c r="D3885" s="10" t="s">
        <v>48</v>
      </c>
      <c r="E3885" s="11" t="s">
        <v>6</v>
      </c>
      <c r="F3885" s="16" t="s">
        <v>8</v>
      </c>
      <c r="G3885" s="12">
        <f t="shared" si="544"/>
        <v>43830</v>
      </c>
      <c r="H3885" s="13">
        <v>19</v>
      </c>
      <c r="I3885" s="65">
        <v>-1.3179180148415068</v>
      </c>
      <c r="J3885" s="65">
        <v>-6.6140674529315406</v>
      </c>
      <c r="K3885" s="65">
        <f t="shared" si="541"/>
        <v>-1.3179180148415068</v>
      </c>
      <c r="L3885" s="65">
        <v>0</v>
      </c>
      <c r="M3885" s="63">
        <v>0</v>
      </c>
    </row>
    <row r="3886" spans="1:13" ht="15" customHeight="1">
      <c r="A3886" s="8">
        <v>42094</v>
      </c>
      <c r="B3886" s="9" t="s">
        <v>52</v>
      </c>
      <c r="C3886" s="10" t="s">
        <v>37</v>
      </c>
      <c r="D3886" s="10" t="s">
        <v>48</v>
      </c>
      <c r="E3886" s="11" t="s">
        <v>6</v>
      </c>
      <c r="F3886" s="16" t="s">
        <v>8</v>
      </c>
      <c r="G3886" s="12">
        <f t="shared" si="544"/>
        <v>43921</v>
      </c>
      <c r="H3886" s="13">
        <v>20</v>
      </c>
      <c r="I3886" s="65">
        <v>-1.2899759579716605</v>
      </c>
      <c r="J3886" s="65">
        <v>-6.6140674529315406</v>
      </c>
      <c r="K3886" s="65">
        <f t="shared" si="541"/>
        <v>-1.2899759579716605</v>
      </c>
      <c r="L3886" s="65">
        <v>0</v>
      </c>
      <c r="M3886" s="63">
        <v>0</v>
      </c>
    </row>
    <row r="3887" spans="1:13" ht="15" customHeight="1">
      <c r="A3887" s="8">
        <v>42094</v>
      </c>
      <c r="B3887" s="9" t="s">
        <v>52</v>
      </c>
      <c r="C3887" s="10" t="s">
        <v>37</v>
      </c>
      <c r="D3887" s="10" t="s">
        <v>48</v>
      </c>
      <c r="E3887" s="11" t="s">
        <v>6</v>
      </c>
      <c r="F3887" s="16" t="s">
        <v>8</v>
      </c>
      <c r="G3887" s="12">
        <f t="shared" si="544"/>
        <v>44012</v>
      </c>
      <c r="H3887" s="13">
        <v>21</v>
      </c>
      <c r="I3887" s="65">
        <v>-1.2659733823567318</v>
      </c>
      <c r="J3887" s="65">
        <v>-6.6140674529315406</v>
      </c>
      <c r="K3887" s="65">
        <f t="shared" si="541"/>
        <v>-1.2659733823567318</v>
      </c>
      <c r="L3887" s="65">
        <v>0</v>
      </c>
      <c r="M3887" s="63">
        <v>0</v>
      </c>
    </row>
    <row r="3888" spans="1:13" ht="15" customHeight="1">
      <c r="A3888" s="8">
        <f t="shared" ref="A3888:F3889" si="545">A3887</f>
        <v>42094</v>
      </c>
      <c r="B3888" s="9" t="str">
        <f t="shared" si="545"/>
        <v>Mid-Cycle 2015</v>
      </c>
      <c r="C3888" s="10" t="str">
        <f t="shared" si="545"/>
        <v>Severely Adverse</v>
      </c>
      <c r="D3888" s="10" t="str">
        <f t="shared" si="545"/>
        <v>OREO</v>
      </c>
      <c r="E3888" s="11" t="str">
        <f t="shared" si="545"/>
        <v>Resi Real Estate</v>
      </c>
      <c r="F3888" s="11" t="str">
        <f t="shared" si="545"/>
        <v>First Lien HELOAN</v>
      </c>
      <c r="G3888" s="12">
        <f t="shared" si="544"/>
        <v>44104</v>
      </c>
      <c r="H3888" s="13">
        <v>22</v>
      </c>
      <c r="I3888" s="65">
        <v>-1.2419708067418032</v>
      </c>
      <c r="J3888" s="65">
        <v>-6.6140674529315406</v>
      </c>
      <c r="K3888" s="65">
        <f t="shared" si="541"/>
        <v>-1.2419708067418032</v>
      </c>
      <c r="L3888" s="65">
        <v>0</v>
      </c>
      <c r="M3888" s="63">
        <v>0</v>
      </c>
    </row>
    <row r="3889" spans="1:13" ht="15" customHeight="1">
      <c r="A3889" s="8">
        <f t="shared" si="545"/>
        <v>42094</v>
      </c>
      <c r="B3889" s="9" t="str">
        <f t="shared" si="545"/>
        <v>Mid-Cycle 2015</v>
      </c>
      <c r="C3889" s="10" t="str">
        <f t="shared" si="545"/>
        <v>Severely Adverse</v>
      </c>
      <c r="D3889" s="10" t="str">
        <f t="shared" si="545"/>
        <v>OREO</v>
      </c>
      <c r="E3889" s="11" t="str">
        <f t="shared" si="545"/>
        <v>Resi Real Estate</v>
      </c>
      <c r="F3889" s="11" t="str">
        <f t="shared" si="545"/>
        <v>First Lien HELOAN</v>
      </c>
      <c r="G3889" s="12">
        <f t="shared" si="544"/>
        <v>44196</v>
      </c>
      <c r="H3889" s="13">
        <v>23</v>
      </c>
      <c r="I3889" s="65">
        <v>-1.2179682311268745</v>
      </c>
      <c r="J3889" s="65">
        <v>-6.6140674529315406</v>
      </c>
      <c r="K3889" s="65">
        <f t="shared" si="541"/>
        <v>-1.2179682311268745</v>
      </c>
      <c r="L3889" s="65">
        <v>0</v>
      </c>
      <c r="M3889" s="63">
        <v>0</v>
      </c>
    </row>
    <row r="3890" spans="1:13" ht="15" customHeight="1">
      <c r="A3890" s="21">
        <f>A3891</f>
        <v>42094</v>
      </c>
      <c r="B3890" s="21" t="str">
        <f t="shared" ref="B3890:F3890" si="546">B3891</f>
        <v>Mid-Cycle 2015</v>
      </c>
      <c r="C3890" s="21" t="str">
        <f t="shared" si="546"/>
        <v>Base</v>
      </c>
      <c r="D3890" s="21" t="str">
        <f t="shared" si="546"/>
        <v>FVO-BHE</v>
      </c>
      <c r="E3890" s="21" t="str">
        <f t="shared" si="546"/>
        <v>Resi Real Estate</v>
      </c>
      <c r="F3890" s="25" t="str">
        <f t="shared" si="546"/>
        <v>Second / Junior Lien Mortgages</v>
      </c>
      <c r="G3890" s="21">
        <f>A3890</f>
        <v>42094</v>
      </c>
      <c r="H3890" s="22">
        <v>0</v>
      </c>
      <c r="I3890" s="30">
        <v>-1.8169999999999999</v>
      </c>
      <c r="J3890" s="70">
        <v>0</v>
      </c>
      <c r="K3890" s="59">
        <v>0</v>
      </c>
      <c r="L3890" s="65">
        <v>0</v>
      </c>
      <c r="M3890" s="30">
        <v>124.119</v>
      </c>
    </row>
    <row r="3891" spans="1:13" ht="15" customHeight="1">
      <c r="A3891" s="8">
        <v>42094</v>
      </c>
      <c r="B3891" s="9" t="s">
        <v>52</v>
      </c>
      <c r="C3891" s="10" t="s">
        <v>4</v>
      </c>
      <c r="D3891" s="10" t="s">
        <v>49</v>
      </c>
      <c r="E3891" s="11" t="s">
        <v>6</v>
      </c>
      <c r="F3891" s="11" t="s">
        <v>50</v>
      </c>
      <c r="G3891" s="12">
        <v>42185</v>
      </c>
      <c r="H3891" s="13">
        <v>1</v>
      </c>
      <c r="I3891" s="65">
        <v>-0.13900000000000001</v>
      </c>
      <c r="J3891" s="65">
        <v>0</v>
      </c>
      <c r="K3891" s="65">
        <f t="shared" si="541"/>
        <v>-0.13900000000000001</v>
      </c>
      <c r="L3891" s="65">
        <v>0</v>
      </c>
      <c r="M3891" s="63">
        <v>120.74</v>
      </c>
    </row>
    <row r="3892" spans="1:13" ht="15" customHeight="1">
      <c r="A3892" s="8">
        <v>42094</v>
      </c>
      <c r="B3892" s="9" t="s">
        <v>52</v>
      </c>
      <c r="C3892" s="10" t="s">
        <v>4</v>
      </c>
      <c r="D3892" s="10" t="s">
        <v>49</v>
      </c>
      <c r="E3892" s="11" t="s">
        <v>6</v>
      </c>
      <c r="F3892" s="11" t="s">
        <v>50</v>
      </c>
      <c r="G3892" s="12">
        <v>42277</v>
      </c>
      <c r="H3892" s="13">
        <v>2</v>
      </c>
      <c r="I3892" s="65">
        <v>6.0999999999999999E-2</v>
      </c>
      <c r="J3892" s="65">
        <v>0</v>
      </c>
      <c r="K3892" s="65">
        <f t="shared" si="541"/>
        <v>6.0999999999999999E-2</v>
      </c>
      <c r="L3892" s="65">
        <v>0</v>
      </c>
      <c r="M3892" s="63">
        <v>117.28</v>
      </c>
    </row>
    <row r="3893" spans="1:13" ht="15" customHeight="1">
      <c r="A3893" s="8">
        <v>42094</v>
      </c>
      <c r="B3893" s="9" t="s">
        <v>52</v>
      </c>
      <c r="C3893" s="10" t="s">
        <v>4</v>
      </c>
      <c r="D3893" s="10" t="s">
        <v>49</v>
      </c>
      <c r="E3893" s="11" t="s">
        <v>6</v>
      </c>
      <c r="F3893" s="11" t="s">
        <v>50</v>
      </c>
      <c r="G3893" s="12">
        <v>42369</v>
      </c>
      <c r="H3893" s="13">
        <v>3</v>
      </c>
      <c r="I3893" s="65">
        <v>7.9000000000000001E-2</v>
      </c>
      <c r="J3893" s="65">
        <v>0</v>
      </c>
      <c r="K3893" s="65">
        <f t="shared" si="541"/>
        <v>7.9000000000000001E-2</v>
      </c>
      <c r="L3893" s="65">
        <v>0</v>
      </c>
      <c r="M3893" s="63">
        <v>113.91800000000001</v>
      </c>
    </row>
    <row r="3894" spans="1:13" ht="15" customHeight="1">
      <c r="A3894" s="8">
        <v>42094</v>
      </c>
      <c r="B3894" s="9" t="s">
        <v>52</v>
      </c>
      <c r="C3894" s="10" t="s">
        <v>4</v>
      </c>
      <c r="D3894" s="10" t="s">
        <v>49</v>
      </c>
      <c r="E3894" s="11" t="s">
        <v>6</v>
      </c>
      <c r="F3894" s="11" t="s">
        <v>50</v>
      </c>
      <c r="G3894" s="12">
        <v>42460</v>
      </c>
      <c r="H3894" s="13">
        <v>4</v>
      </c>
      <c r="I3894" s="65">
        <v>-6.3E-2</v>
      </c>
      <c r="J3894" s="65">
        <v>0</v>
      </c>
      <c r="K3894" s="65">
        <f t="shared" si="541"/>
        <v>-6.3E-2</v>
      </c>
      <c r="L3894" s="65">
        <v>0</v>
      </c>
      <c r="M3894" s="63">
        <v>110.809</v>
      </c>
    </row>
    <row r="3895" spans="1:13" ht="15" customHeight="1">
      <c r="A3895" s="8">
        <v>42094</v>
      </c>
      <c r="B3895" s="9" t="s">
        <v>52</v>
      </c>
      <c r="C3895" s="10" t="s">
        <v>4</v>
      </c>
      <c r="D3895" s="10" t="s">
        <v>49</v>
      </c>
      <c r="E3895" s="11" t="s">
        <v>6</v>
      </c>
      <c r="F3895" s="11" t="s">
        <v>50</v>
      </c>
      <c r="G3895" s="12">
        <v>42551</v>
      </c>
      <c r="H3895" s="13">
        <v>5</v>
      </c>
      <c r="I3895" s="65">
        <v>7.1999999999999995E-2</v>
      </c>
      <c r="J3895" s="65">
        <v>0</v>
      </c>
      <c r="K3895" s="65">
        <f t="shared" si="541"/>
        <v>7.1999999999999995E-2</v>
      </c>
      <c r="L3895" s="65">
        <v>0</v>
      </c>
      <c r="M3895" s="63">
        <v>107.673</v>
      </c>
    </row>
    <row r="3896" spans="1:13" ht="15" customHeight="1">
      <c r="A3896" s="8">
        <v>42094</v>
      </c>
      <c r="B3896" s="9" t="s">
        <v>52</v>
      </c>
      <c r="C3896" s="10" t="s">
        <v>4</v>
      </c>
      <c r="D3896" s="10" t="s">
        <v>49</v>
      </c>
      <c r="E3896" s="11" t="s">
        <v>6</v>
      </c>
      <c r="F3896" s="11" t="s">
        <v>50</v>
      </c>
      <c r="G3896" s="12">
        <v>42643</v>
      </c>
      <c r="H3896" s="13">
        <v>6</v>
      </c>
      <c r="I3896" s="65">
        <v>0.02</v>
      </c>
      <c r="J3896" s="65">
        <v>0</v>
      </c>
      <c r="K3896" s="65">
        <f t="shared" si="541"/>
        <v>0.02</v>
      </c>
      <c r="L3896" s="65">
        <v>0</v>
      </c>
      <c r="M3896" s="63">
        <v>104.69199999999999</v>
      </c>
    </row>
    <row r="3897" spans="1:13" ht="15" customHeight="1">
      <c r="A3897" s="8">
        <v>42094</v>
      </c>
      <c r="B3897" s="9" t="s">
        <v>52</v>
      </c>
      <c r="C3897" s="10" t="s">
        <v>4</v>
      </c>
      <c r="D3897" s="10" t="s">
        <v>49</v>
      </c>
      <c r="E3897" s="11" t="s">
        <v>6</v>
      </c>
      <c r="F3897" s="11" t="s">
        <v>50</v>
      </c>
      <c r="G3897" s="12">
        <v>42735</v>
      </c>
      <c r="H3897" s="13">
        <v>7</v>
      </c>
      <c r="I3897" s="65">
        <v>-1.9E-2</v>
      </c>
      <c r="J3897" s="65">
        <v>0</v>
      </c>
      <c r="K3897" s="65">
        <f t="shared" si="541"/>
        <v>-1.9E-2</v>
      </c>
      <c r="L3897" s="65">
        <v>0</v>
      </c>
      <c r="M3897" s="63">
        <v>101.85</v>
      </c>
    </row>
    <row r="3898" spans="1:13" ht="15" customHeight="1">
      <c r="A3898" s="8">
        <v>42094</v>
      </c>
      <c r="B3898" s="9" t="s">
        <v>52</v>
      </c>
      <c r="C3898" s="10" t="s">
        <v>4</v>
      </c>
      <c r="D3898" s="10" t="s">
        <v>49</v>
      </c>
      <c r="E3898" s="11" t="s">
        <v>6</v>
      </c>
      <c r="F3898" s="11" t="s">
        <v>50</v>
      </c>
      <c r="G3898" s="12">
        <v>42825</v>
      </c>
      <c r="H3898" s="13">
        <v>8</v>
      </c>
      <c r="I3898" s="65">
        <v>6.5000000000000002E-2</v>
      </c>
      <c r="J3898" s="65">
        <v>0</v>
      </c>
      <c r="K3898" s="65">
        <f t="shared" si="541"/>
        <v>6.5000000000000002E-2</v>
      </c>
      <c r="L3898" s="65">
        <v>0</v>
      </c>
      <c r="M3898" s="63">
        <v>99.022000000000006</v>
      </c>
    </row>
    <row r="3899" spans="1:13" ht="15" customHeight="1">
      <c r="A3899" s="8">
        <v>42094</v>
      </c>
      <c r="B3899" s="9" t="s">
        <v>52</v>
      </c>
      <c r="C3899" s="10" t="s">
        <v>4</v>
      </c>
      <c r="D3899" s="10" t="s">
        <v>49</v>
      </c>
      <c r="E3899" s="11" t="s">
        <v>6</v>
      </c>
      <c r="F3899" s="11" t="s">
        <v>50</v>
      </c>
      <c r="G3899" s="12">
        <v>42916</v>
      </c>
      <c r="H3899" s="13">
        <v>9</v>
      </c>
      <c r="I3899" s="65">
        <v>2.1999999999999999E-2</v>
      </c>
      <c r="J3899" s="65">
        <v>0</v>
      </c>
      <c r="K3899" s="65">
        <f t="shared" si="541"/>
        <v>2.1999999999999999E-2</v>
      </c>
      <c r="L3899" s="65">
        <v>0</v>
      </c>
      <c r="M3899" s="63">
        <v>96.331000000000003</v>
      </c>
    </row>
    <row r="3900" spans="1:13" ht="15" customHeight="1">
      <c r="A3900" s="8">
        <v>42094</v>
      </c>
      <c r="B3900" s="9" t="s">
        <v>52</v>
      </c>
      <c r="C3900" s="10" t="s">
        <v>4</v>
      </c>
      <c r="D3900" s="10" t="s">
        <v>49</v>
      </c>
      <c r="E3900" s="11" t="s">
        <v>6</v>
      </c>
      <c r="F3900" s="11" t="s">
        <v>50</v>
      </c>
      <c r="G3900" s="12">
        <v>43008</v>
      </c>
      <c r="H3900" s="13">
        <v>10</v>
      </c>
      <c r="I3900" s="65">
        <v>8.2000000000000003E-2</v>
      </c>
      <c r="J3900" s="65">
        <v>0</v>
      </c>
      <c r="K3900" s="65">
        <f t="shared" si="541"/>
        <v>8.2000000000000003E-2</v>
      </c>
      <c r="L3900" s="65">
        <v>0</v>
      </c>
      <c r="M3900" s="63">
        <v>93.67</v>
      </c>
    </row>
    <row r="3901" spans="1:13" ht="15" customHeight="1">
      <c r="A3901" s="8">
        <v>42094</v>
      </c>
      <c r="B3901" s="9" t="s">
        <v>52</v>
      </c>
      <c r="C3901" s="10" t="s">
        <v>4</v>
      </c>
      <c r="D3901" s="10" t="s">
        <v>49</v>
      </c>
      <c r="E3901" s="11" t="s">
        <v>6</v>
      </c>
      <c r="F3901" s="11" t="s">
        <v>50</v>
      </c>
      <c r="G3901" s="12">
        <v>43100</v>
      </c>
      <c r="H3901" s="13">
        <v>11</v>
      </c>
      <c r="I3901" s="65">
        <v>0.115</v>
      </c>
      <c r="J3901" s="65">
        <v>0</v>
      </c>
      <c r="K3901" s="65">
        <f t="shared" si="541"/>
        <v>0.115</v>
      </c>
      <c r="L3901" s="65">
        <v>0</v>
      </c>
      <c r="M3901" s="63">
        <v>91.063000000000002</v>
      </c>
    </row>
    <row r="3902" spans="1:13" ht="15" customHeight="1">
      <c r="A3902" s="8">
        <v>42094</v>
      </c>
      <c r="B3902" s="9" t="s">
        <v>52</v>
      </c>
      <c r="C3902" s="10" t="s">
        <v>4</v>
      </c>
      <c r="D3902" s="10" t="s">
        <v>49</v>
      </c>
      <c r="E3902" s="11" t="s">
        <v>6</v>
      </c>
      <c r="F3902" s="11" t="s">
        <v>50</v>
      </c>
      <c r="G3902" s="12">
        <v>43190</v>
      </c>
      <c r="H3902" s="13">
        <v>12</v>
      </c>
      <c r="I3902" s="65">
        <v>1.0999999999999999E-2</v>
      </c>
      <c r="J3902" s="65">
        <v>0</v>
      </c>
      <c r="K3902" s="65">
        <f t="shared" si="541"/>
        <v>1.0999999999999999E-2</v>
      </c>
      <c r="L3902" s="65">
        <v>0</v>
      </c>
      <c r="M3902" s="63">
        <v>88.644999999999996</v>
      </c>
    </row>
    <row r="3903" spans="1:13" ht="15" customHeight="1">
      <c r="A3903" s="8">
        <v>42094</v>
      </c>
      <c r="B3903" s="9" t="s">
        <v>52</v>
      </c>
      <c r="C3903" s="10" t="s">
        <v>4</v>
      </c>
      <c r="D3903" s="10" t="s">
        <v>49</v>
      </c>
      <c r="E3903" s="11" t="s">
        <v>6</v>
      </c>
      <c r="F3903" s="11" t="s">
        <v>50</v>
      </c>
      <c r="G3903" s="12">
        <v>43281</v>
      </c>
      <c r="H3903" s="13">
        <v>13</v>
      </c>
      <c r="I3903" s="65">
        <v>4.1000000000000002E-2</v>
      </c>
      <c r="J3903" s="65">
        <v>0</v>
      </c>
      <c r="K3903" s="65">
        <f t="shared" si="541"/>
        <v>4.1000000000000002E-2</v>
      </c>
      <c r="L3903" s="65">
        <v>0</v>
      </c>
      <c r="M3903" s="63">
        <v>86.278999999999996</v>
      </c>
    </row>
    <row r="3904" spans="1:13" ht="15" customHeight="1">
      <c r="A3904" s="8">
        <v>42094</v>
      </c>
      <c r="B3904" s="9" t="s">
        <v>52</v>
      </c>
      <c r="C3904" s="10" t="s">
        <v>4</v>
      </c>
      <c r="D3904" s="10" t="s">
        <v>49</v>
      </c>
      <c r="E3904" s="11" t="s">
        <v>6</v>
      </c>
      <c r="F3904" s="11" t="s">
        <v>50</v>
      </c>
      <c r="G3904" s="12">
        <v>43373</v>
      </c>
      <c r="H3904" s="13">
        <v>14</v>
      </c>
      <c r="I3904" s="65">
        <v>0.11600000000000001</v>
      </c>
      <c r="J3904" s="65">
        <v>0</v>
      </c>
      <c r="K3904" s="65">
        <f t="shared" si="541"/>
        <v>0.11600000000000001</v>
      </c>
      <c r="L3904" s="65">
        <v>0</v>
      </c>
      <c r="M3904" s="63">
        <v>83.917000000000002</v>
      </c>
    </row>
    <row r="3905" spans="1:13" ht="15" customHeight="1">
      <c r="A3905" s="8">
        <v>42094</v>
      </c>
      <c r="B3905" s="9" t="s">
        <v>52</v>
      </c>
      <c r="C3905" s="10" t="s">
        <v>4</v>
      </c>
      <c r="D3905" s="10" t="s">
        <v>49</v>
      </c>
      <c r="E3905" s="11" t="s">
        <v>6</v>
      </c>
      <c r="F3905" s="11" t="s">
        <v>50</v>
      </c>
      <c r="G3905" s="12">
        <v>43465</v>
      </c>
      <c r="H3905" s="13">
        <v>15</v>
      </c>
      <c r="I3905" s="65">
        <v>6.8000000000000005E-2</v>
      </c>
      <c r="J3905" s="65">
        <v>0</v>
      </c>
      <c r="K3905" s="65">
        <f t="shared" si="541"/>
        <v>6.8000000000000005E-2</v>
      </c>
      <c r="L3905" s="65">
        <v>0</v>
      </c>
      <c r="M3905" s="63">
        <v>81.677999999999997</v>
      </c>
    </row>
    <row r="3906" spans="1:13" ht="15" customHeight="1">
      <c r="A3906" s="8">
        <v>42094</v>
      </c>
      <c r="B3906" s="9" t="s">
        <v>52</v>
      </c>
      <c r="C3906" s="10" t="s">
        <v>4</v>
      </c>
      <c r="D3906" s="10" t="s">
        <v>49</v>
      </c>
      <c r="E3906" s="11" t="s">
        <v>6</v>
      </c>
      <c r="F3906" s="11" t="s">
        <v>50</v>
      </c>
      <c r="G3906" s="12">
        <v>43555</v>
      </c>
      <c r="H3906" s="13">
        <v>16</v>
      </c>
      <c r="I3906" s="65">
        <v>4.7E-2</v>
      </c>
      <c r="J3906" s="65">
        <v>0</v>
      </c>
      <c r="K3906" s="65">
        <f t="shared" si="541"/>
        <v>4.7E-2</v>
      </c>
      <c r="L3906" s="65">
        <v>0</v>
      </c>
      <c r="M3906" s="63">
        <v>79.534000000000006</v>
      </c>
    </row>
    <row r="3907" spans="1:13" ht="15" customHeight="1">
      <c r="A3907" s="8">
        <v>42094</v>
      </c>
      <c r="B3907" s="9" t="s">
        <v>52</v>
      </c>
      <c r="C3907" s="10" t="s">
        <v>4</v>
      </c>
      <c r="D3907" s="10" t="s">
        <v>49</v>
      </c>
      <c r="E3907" s="11" t="s">
        <v>6</v>
      </c>
      <c r="F3907" s="11" t="s">
        <v>50</v>
      </c>
      <c r="G3907" s="12">
        <v>43646</v>
      </c>
      <c r="H3907" s="13">
        <v>17</v>
      </c>
      <c r="I3907" s="65">
        <v>6.0999999999999999E-2</v>
      </c>
      <c r="J3907" s="65">
        <v>0</v>
      </c>
      <c r="K3907" s="65">
        <f t="shared" si="541"/>
        <v>6.0999999999999999E-2</v>
      </c>
      <c r="L3907" s="65">
        <v>0</v>
      </c>
      <c r="M3907" s="63">
        <v>77.447000000000003</v>
      </c>
    </row>
    <row r="3908" spans="1:13" ht="15" customHeight="1">
      <c r="A3908" s="8">
        <v>42094</v>
      </c>
      <c r="B3908" s="9" t="s">
        <v>52</v>
      </c>
      <c r="C3908" s="10" t="s">
        <v>4</v>
      </c>
      <c r="D3908" s="10" t="s">
        <v>49</v>
      </c>
      <c r="E3908" s="11" t="s">
        <v>6</v>
      </c>
      <c r="F3908" s="11" t="s">
        <v>50</v>
      </c>
      <c r="G3908" s="12">
        <v>43738</v>
      </c>
      <c r="H3908" s="13">
        <v>18</v>
      </c>
      <c r="I3908" s="65">
        <v>9.7000000000000003E-2</v>
      </c>
      <c r="J3908" s="65">
        <v>0</v>
      </c>
      <c r="K3908" s="65">
        <f t="shared" ref="K3908:K3971" si="547">J3908-J3907+I3908</f>
        <v>9.7000000000000003E-2</v>
      </c>
      <c r="L3908" s="65">
        <v>0</v>
      </c>
      <c r="M3908" s="63">
        <v>75.393000000000001</v>
      </c>
    </row>
    <row r="3909" spans="1:13" ht="15" customHeight="1">
      <c r="A3909" s="8">
        <v>42094</v>
      </c>
      <c r="B3909" s="9" t="s">
        <v>52</v>
      </c>
      <c r="C3909" s="10" t="s">
        <v>4</v>
      </c>
      <c r="D3909" s="10" t="s">
        <v>49</v>
      </c>
      <c r="E3909" s="11" t="s">
        <v>6</v>
      </c>
      <c r="F3909" s="11" t="s">
        <v>50</v>
      </c>
      <c r="G3909" s="12">
        <v>43830</v>
      </c>
      <c r="H3909" s="13">
        <v>19</v>
      </c>
      <c r="I3909" s="65">
        <v>5.6000000000000001E-2</v>
      </c>
      <c r="J3909" s="65">
        <v>0</v>
      </c>
      <c r="K3909" s="65">
        <f t="shared" si="547"/>
        <v>5.6000000000000001E-2</v>
      </c>
      <c r="L3909" s="65">
        <v>0</v>
      </c>
      <c r="M3909" s="63">
        <v>73.445999999999998</v>
      </c>
    </row>
    <row r="3910" spans="1:13" ht="15" customHeight="1">
      <c r="A3910" s="8">
        <v>42094</v>
      </c>
      <c r="B3910" s="9" t="s">
        <v>52</v>
      </c>
      <c r="C3910" s="10" t="s">
        <v>4</v>
      </c>
      <c r="D3910" s="10" t="s">
        <v>49</v>
      </c>
      <c r="E3910" s="11" t="s">
        <v>6</v>
      </c>
      <c r="F3910" s="11" t="s">
        <v>50</v>
      </c>
      <c r="G3910" s="12">
        <v>43921</v>
      </c>
      <c r="H3910" s="13">
        <v>20</v>
      </c>
      <c r="I3910" s="65">
        <v>0.248</v>
      </c>
      <c r="J3910" s="65">
        <v>0</v>
      </c>
      <c r="K3910" s="65">
        <f t="shared" si="547"/>
        <v>0.248</v>
      </c>
      <c r="L3910" s="65">
        <v>0</v>
      </c>
      <c r="M3910" s="63">
        <v>71.370999999999995</v>
      </c>
    </row>
    <row r="3911" spans="1:13" ht="15" customHeight="1">
      <c r="A3911" s="8">
        <v>42094</v>
      </c>
      <c r="B3911" s="9" t="s">
        <v>52</v>
      </c>
      <c r="C3911" s="10" t="s">
        <v>4</v>
      </c>
      <c r="D3911" s="10" t="s">
        <v>49</v>
      </c>
      <c r="E3911" s="11" t="s">
        <v>6</v>
      </c>
      <c r="F3911" s="11" t="s">
        <v>50</v>
      </c>
      <c r="G3911" s="12">
        <v>44012</v>
      </c>
      <c r="H3911" s="13">
        <v>21</v>
      </c>
      <c r="I3911" s="65">
        <v>0.246</v>
      </c>
      <c r="J3911" s="65">
        <v>0</v>
      </c>
      <c r="K3911" s="65">
        <f t="shared" si="547"/>
        <v>0.246</v>
      </c>
      <c r="L3911" s="65">
        <v>0</v>
      </c>
      <c r="M3911" s="63">
        <v>69.36</v>
      </c>
    </row>
    <row r="3912" spans="1:13" ht="15" customHeight="1">
      <c r="A3912" s="8">
        <f t="shared" ref="A3912:F3913" si="548">A3911</f>
        <v>42094</v>
      </c>
      <c r="B3912" s="9" t="str">
        <f t="shared" si="548"/>
        <v>Mid-Cycle 2015</v>
      </c>
      <c r="C3912" s="10" t="str">
        <f t="shared" si="548"/>
        <v>Base</v>
      </c>
      <c r="D3912" s="10" t="str">
        <f t="shared" si="548"/>
        <v>FVO-BHE</v>
      </c>
      <c r="E3912" s="11" t="str">
        <f t="shared" si="548"/>
        <v>Resi Real Estate</v>
      </c>
      <c r="F3912" s="11" t="str">
        <f t="shared" si="548"/>
        <v>Second / Junior Lien Mortgages</v>
      </c>
      <c r="G3912" s="12">
        <v>44104</v>
      </c>
      <c r="H3912" s="13">
        <v>22</v>
      </c>
      <c r="I3912" s="65">
        <v>0.23799999999999999</v>
      </c>
      <c r="J3912" s="65">
        <v>0</v>
      </c>
      <c r="K3912" s="65">
        <f t="shared" si="547"/>
        <v>0.23799999999999999</v>
      </c>
      <c r="L3912" s="65">
        <v>0</v>
      </c>
      <c r="M3912" s="63">
        <v>67.418000000000006</v>
      </c>
    </row>
    <row r="3913" spans="1:13" ht="15" customHeight="1">
      <c r="A3913" s="8">
        <f t="shared" si="548"/>
        <v>42094</v>
      </c>
      <c r="B3913" s="9" t="str">
        <f t="shared" si="548"/>
        <v>Mid-Cycle 2015</v>
      </c>
      <c r="C3913" s="10" t="str">
        <f t="shared" si="548"/>
        <v>Base</v>
      </c>
      <c r="D3913" s="10" t="str">
        <f t="shared" si="548"/>
        <v>FVO-BHE</v>
      </c>
      <c r="E3913" s="11" t="str">
        <f t="shared" si="548"/>
        <v>Resi Real Estate</v>
      </c>
      <c r="F3913" s="11" t="str">
        <f t="shared" si="548"/>
        <v>Second / Junior Lien Mortgages</v>
      </c>
      <c r="G3913" s="12">
        <v>44196</v>
      </c>
      <c r="H3913" s="13">
        <v>23</v>
      </c>
      <c r="I3913" s="65">
        <v>0.23499999999999999</v>
      </c>
      <c r="J3913" s="65">
        <v>0</v>
      </c>
      <c r="K3913" s="65">
        <f t="shared" si="547"/>
        <v>0.23499999999999999</v>
      </c>
      <c r="L3913" s="65">
        <v>0</v>
      </c>
      <c r="M3913" s="63">
        <v>65.534999999999997</v>
      </c>
    </row>
    <row r="3914" spans="1:13" ht="15" customHeight="1">
      <c r="A3914" s="21">
        <f>A3915</f>
        <v>42094</v>
      </c>
      <c r="B3914" s="21" t="str">
        <f t="shared" ref="B3914:F3914" si="549">B3915</f>
        <v>Mid-Cycle 2015</v>
      </c>
      <c r="C3914" s="21" t="str">
        <f t="shared" si="549"/>
        <v>Adverse</v>
      </c>
      <c r="D3914" s="21" t="str">
        <f t="shared" si="549"/>
        <v>FVO-BHE</v>
      </c>
      <c r="E3914" s="21" t="str">
        <f t="shared" si="549"/>
        <v>Resi Real Estate</v>
      </c>
      <c r="F3914" s="25" t="str">
        <f t="shared" si="549"/>
        <v>Second / Junior Lien Mortgages</v>
      </c>
      <c r="G3914" s="21">
        <f>A3914</f>
        <v>42094</v>
      </c>
      <c r="H3914" s="22">
        <v>0</v>
      </c>
      <c r="I3914" s="65">
        <v>-1.8169999999999999</v>
      </c>
      <c r="J3914" s="70">
        <v>0</v>
      </c>
      <c r="K3914" s="59">
        <v>0</v>
      </c>
      <c r="L3914" s="65">
        <v>0</v>
      </c>
      <c r="M3914" s="63">
        <v>124.119</v>
      </c>
    </row>
    <row r="3915" spans="1:13" ht="15" customHeight="1">
      <c r="A3915" s="8">
        <v>42094</v>
      </c>
      <c r="B3915" s="9" t="s">
        <v>52</v>
      </c>
      <c r="C3915" s="10" t="s">
        <v>36</v>
      </c>
      <c r="D3915" s="10" t="s">
        <v>49</v>
      </c>
      <c r="E3915" s="11" t="s">
        <v>6</v>
      </c>
      <c r="F3915" s="11" t="s">
        <v>50</v>
      </c>
      <c r="G3915" s="12">
        <f t="shared" ref="G3915:G3937" si="550">G3891</f>
        <v>42185</v>
      </c>
      <c r="H3915" s="13">
        <v>1</v>
      </c>
      <c r="I3915" s="65">
        <v>2.9409999999999998</v>
      </c>
      <c r="J3915" s="65">
        <v>0</v>
      </c>
      <c r="K3915" s="65">
        <f t="shared" si="547"/>
        <v>2.9409999999999998</v>
      </c>
      <c r="L3915" s="65">
        <v>0</v>
      </c>
      <c r="M3915" s="63">
        <v>117.66</v>
      </c>
    </row>
    <row r="3916" spans="1:13" ht="15" customHeight="1">
      <c r="A3916" s="8">
        <v>42094</v>
      </c>
      <c r="B3916" s="9" t="s">
        <v>52</v>
      </c>
      <c r="C3916" s="10" t="s">
        <v>36</v>
      </c>
      <c r="D3916" s="10" t="s">
        <v>49</v>
      </c>
      <c r="E3916" s="11" t="s">
        <v>6</v>
      </c>
      <c r="F3916" s="11" t="s">
        <v>50</v>
      </c>
      <c r="G3916" s="12">
        <f t="shared" si="550"/>
        <v>42277</v>
      </c>
      <c r="H3916" s="13">
        <v>2</v>
      </c>
      <c r="I3916" s="65">
        <v>2.6680000000000001</v>
      </c>
      <c r="J3916" s="65">
        <v>0</v>
      </c>
      <c r="K3916" s="65">
        <f t="shared" si="547"/>
        <v>2.6680000000000001</v>
      </c>
      <c r="L3916" s="65">
        <v>0</v>
      </c>
      <c r="M3916" s="63">
        <v>111.59399999999999</v>
      </c>
    </row>
    <row r="3917" spans="1:13" ht="15" customHeight="1">
      <c r="A3917" s="8">
        <v>42094</v>
      </c>
      <c r="B3917" s="9" t="s">
        <v>52</v>
      </c>
      <c r="C3917" s="10" t="s">
        <v>36</v>
      </c>
      <c r="D3917" s="10" t="s">
        <v>49</v>
      </c>
      <c r="E3917" s="11" t="s">
        <v>6</v>
      </c>
      <c r="F3917" s="11" t="s">
        <v>50</v>
      </c>
      <c r="G3917" s="12">
        <f t="shared" si="550"/>
        <v>42369</v>
      </c>
      <c r="H3917" s="13">
        <v>3</v>
      </c>
      <c r="I3917" s="65">
        <v>-0.152</v>
      </c>
      <c r="J3917" s="65">
        <v>0</v>
      </c>
      <c r="K3917" s="65">
        <f t="shared" si="547"/>
        <v>-0.152</v>
      </c>
      <c r="L3917" s="65">
        <v>0</v>
      </c>
      <c r="M3917" s="63">
        <v>108.46299999999999</v>
      </c>
    </row>
    <row r="3918" spans="1:13" ht="15" customHeight="1">
      <c r="A3918" s="8">
        <v>42094</v>
      </c>
      <c r="B3918" s="9" t="s">
        <v>52</v>
      </c>
      <c r="C3918" s="10" t="s">
        <v>36</v>
      </c>
      <c r="D3918" s="10" t="s">
        <v>49</v>
      </c>
      <c r="E3918" s="11" t="s">
        <v>6</v>
      </c>
      <c r="F3918" s="11" t="s">
        <v>50</v>
      </c>
      <c r="G3918" s="12">
        <f t="shared" si="550"/>
        <v>42460</v>
      </c>
      <c r="H3918" s="13">
        <v>4</v>
      </c>
      <c r="I3918" s="65">
        <v>-0.504</v>
      </c>
      <c r="J3918" s="65">
        <v>0</v>
      </c>
      <c r="K3918" s="65">
        <f t="shared" si="547"/>
        <v>-0.504</v>
      </c>
      <c r="L3918" s="65">
        <v>0</v>
      </c>
      <c r="M3918" s="63">
        <v>105.795</v>
      </c>
    </row>
    <row r="3919" spans="1:13" ht="15" customHeight="1">
      <c r="A3919" s="8">
        <v>42094</v>
      </c>
      <c r="B3919" s="9" t="s">
        <v>52</v>
      </c>
      <c r="C3919" s="10" t="s">
        <v>36</v>
      </c>
      <c r="D3919" s="10" t="s">
        <v>49</v>
      </c>
      <c r="E3919" s="11" t="s">
        <v>6</v>
      </c>
      <c r="F3919" s="11" t="s">
        <v>50</v>
      </c>
      <c r="G3919" s="12">
        <f t="shared" si="550"/>
        <v>42551</v>
      </c>
      <c r="H3919" s="13">
        <v>5</v>
      </c>
      <c r="I3919" s="65">
        <v>-0.56999999999999995</v>
      </c>
      <c r="J3919" s="65">
        <v>0</v>
      </c>
      <c r="K3919" s="65">
        <f t="shared" si="547"/>
        <v>-0.56999999999999995</v>
      </c>
      <c r="L3919" s="65">
        <v>0</v>
      </c>
      <c r="M3919" s="63">
        <v>103.301</v>
      </c>
    </row>
    <row r="3920" spans="1:13" ht="15" customHeight="1">
      <c r="A3920" s="8">
        <v>42094</v>
      </c>
      <c r="B3920" s="9" t="s">
        <v>52</v>
      </c>
      <c r="C3920" s="10" t="s">
        <v>36</v>
      </c>
      <c r="D3920" s="10" t="s">
        <v>49</v>
      </c>
      <c r="E3920" s="11" t="s">
        <v>6</v>
      </c>
      <c r="F3920" s="11" t="s">
        <v>50</v>
      </c>
      <c r="G3920" s="12">
        <f t="shared" si="550"/>
        <v>42643</v>
      </c>
      <c r="H3920" s="13">
        <v>6</v>
      </c>
      <c r="I3920" s="65">
        <v>-0.371</v>
      </c>
      <c r="J3920" s="65">
        <v>0</v>
      </c>
      <c r="K3920" s="65">
        <f t="shared" si="547"/>
        <v>-0.371</v>
      </c>
      <c r="L3920" s="65">
        <v>0</v>
      </c>
      <c r="M3920" s="63">
        <v>100.712</v>
      </c>
    </row>
    <row r="3921" spans="1:13" ht="15" customHeight="1">
      <c r="A3921" s="8">
        <v>42094</v>
      </c>
      <c r="B3921" s="9" t="s">
        <v>52</v>
      </c>
      <c r="C3921" s="10" t="s">
        <v>36</v>
      </c>
      <c r="D3921" s="10" t="s">
        <v>49</v>
      </c>
      <c r="E3921" s="11" t="s">
        <v>6</v>
      </c>
      <c r="F3921" s="11" t="s">
        <v>50</v>
      </c>
      <c r="G3921" s="12">
        <f t="shared" si="550"/>
        <v>42735</v>
      </c>
      <c r="H3921" s="13">
        <v>7</v>
      </c>
      <c r="I3921" s="65">
        <v>-0.218</v>
      </c>
      <c r="J3921" s="65">
        <v>0</v>
      </c>
      <c r="K3921" s="65">
        <f t="shared" si="547"/>
        <v>-0.218</v>
      </c>
      <c r="L3921" s="65">
        <v>0</v>
      </c>
      <c r="M3921" s="63">
        <v>98.069000000000003</v>
      </c>
    </row>
    <row r="3922" spans="1:13" ht="15" customHeight="1">
      <c r="A3922" s="8">
        <v>42094</v>
      </c>
      <c r="B3922" s="9" t="s">
        <v>52</v>
      </c>
      <c r="C3922" s="10" t="s">
        <v>36</v>
      </c>
      <c r="D3922" s="10" t="s">
        <v>49</v>
      </c>
      <c r="E3922" s="11" t="s">
        <v>6</v>
      </c>
      <c r="F3922" s="11" t="s">
        <v>50</v>
      </c>
      <c r="G3922" s="12">
        <f t="shared" si="550"/>
        <v>42825</v>
      </c>
      <c r="H3922" s="13">
        <v>8</v>
      </c>
      <c r="I3922" s="65">
        <v>-0.17899999999999999</v>
      </c>
      <c r="J3922" s="65">
        <v>0</v>
      </c>
      <c r="K3922" s="65">
        <f t="shared" si="547"/>
        <v>-0.17899999999999999</v>
      </c>
      <c r="L3922" s="65">
        <v>0</v>
      </c>
      <c r="M3922" s="63">
        <v>95.484999999999999</v>
      </c>
    </row>
    <row r="3923" spans="1:13" ht="15" customHeight="1">
      <c r="A3923" s="8">
        <v>42094</v>
      </c>
      <c r="B3923" s="9" t="s">
        <v>52</v>
      </c>
      <c r="C3923" s="10" t="s">
        <v>36</v>
      </c>
      <c r="D3923" s="10" t="s">
        <v>49</v>
      </c>
      <c r="E3923" s="11" t="s">
        <v>6</v>
      </c>
      <c r="F3923" s="11" t="s">
        <v>50</v>
      </c>
      <c r="G3923" s="12">
        <f t="shared" si="550"/>
        <v>42916</v>
      </c>
      <c r="H3923" s="13">
        <v>9</v>
      </c>
      <c r="I3923" s="65">
        <v>-0.11600000000000001</v>
      </c>
      <c r="J3923" s="65">
        <v>0</v>
      </c>
      <c r="K3923" s="65">
        <f t="shared" si="547"/>
        <v>-0.11600000000000001</v>
      </c>
      <c r="L3923" s="65">
        <v>0</v>
      </c>
      <c r="M3923" s="63">
        <v>92.930999999999997</v>
      </c>
    </row>
    <row r="3924" spans="1:13" ht="15" customHeight="1">
      <c r="A3924" s="8">
        <v>42094</v>
      </c>
      <c r="B3924" s="9" t="s">
        <v>52</v>
      </c>
      <c r="C3924" s="10" t="s">
        <v>36</v>
      </c>
      <c r="D3924" s="10" t="s">
        <v>49</v>
      </c>
      <c r="E3924" s="11" t="s">
        <v>6</v>
      </c>
      <c r="F3924" s="11" t="s">
        <v>50</v>
      </c>
      <c r="G3924" s="12">
        <f t="shared" si="550"/>
        <v>43008</v>
      </c>
      <c r="H3924" s="13">
        <v>10</v>
      </c>
      <c r="I3924" s="65">
        <v>-7.3999999999999996E-2</v>
      </c>
      <c r="J3924" s="65">
        <v>0</v>
      </c>
      <c r="K3924" s="65">
        <f t="shared" si="547"/>
        <v>-7.3999999999999996E-2</v>
      </c>
      <c r="L3924" s="65">
        <v>0</v>
      </c>
      <c r="M3924" s="63">
        <v>90.426000000000002</v>
      </c>
    </row>
    <row r="3925" spans="1:13" ht="15" customHeight="1">
      <c r="A3925" s="8">
        <v>42094</v>
      </c>
      <c r="B3925" s="9" t="s">
        <v>52</v>
      </c>
      <c r="C3925" s="10" t="s">
        <v>36</v>
      </c>
      <c r="D3925" s="10" t="s">
        <v>49</v>
      </c>
      <c r="E3925" s="11" t="s">
        <v>6</v>
      </c>
      <c r="F3925" s="11" t="s">
        <v>50</v>
      </c>
      <c r="G3925" s="12">
        <f t="shared" si="550"/>
        <v>43100</v>
      </c>
      <c r="H3925" s="13">
        <v>11</v>
      </c>
      <c r="I3925" s="65">
        <v>-0.03</v>
      </c>
      <c r="J3925" s="65">
        <v>0</v>
      </c>
      <c r="K3925" s="65">
        <f t="shared" si="547"/>
        <v>-0.03</v>
      </c>
      <c r="L3925" s="65">
        <v>0</v>
      </c>
      <c r="M3925" s="63">
        <v>87.965000000000003</v>
      </c>
    </row>
    <row r="3926" spans="1:13" ht="15" customHeight="1">
      <c r="A3926" s="8">
        <v>42094</v>
      </c>
      <c r="B3926" s="9" t="s">
        <v>52</v>
      </c>
      <c r="C3926" s="10" t="s">
        <v>36</v>
      </c>
      <c r="D3926" s="10" t="s">
        <v>49</v>
      </c>
      <c r="E3926" s="11" t="s">
        <v>6</v>
      </c>
      <c r="F3926" s="11" t="s">
        <v>50</v>
      </c>
      <c r="G3926" s="12">
        <f t="shared" si="550"/>
        <v>43190</v>
      </c>
      <c r="H3926" s="13">
        <v>12</v>
      </c>
      <c r="I3926" s="65">
        <v>-7.4999999999999997E-2</v>
      </c>
      <c r="J3926" s="65">
        <v>0</v>
      </c>
      <c r="K3926" s="65">
        <f t="shared" si="547"/>
        <v>-7.4999999999999997E-2</v>
      </c>
      <c r="L3926" s="65">
        <v>0</v>
      </c>
      <c r="M3926" s="63">
        <v>85.632999999999996</v>
      </c>
    </row>
    <row r="3927" spans="1:13" ht="15" customHeight="1">
      <c r="A3927" s="8">
        <v>42094</v>
      </c>
      <c r="B3927" s="9" t="s">
        <v>52</v>
      </c>
      <c r="C3927" s="10" t="s">
        <v>36</v>
      </c>
      <c r="D3927" s="10" t="s">
        <v>49</v>
      </c>
      <c r="E3927" s="11" t="s">
        <v>6</v>
      </c>
      <c r="F3927" s="11" t="s">
        <v>50</v>
      </c>
      <c r="G3927" s="12">
        <f t="shared" si="550"/>
        <v>43281</v>
      </c>
      <c r="H3927" s="13">
        <v>13</v>
      </c>
      <c r="I3927" s="65">
        <v>-0.13100000000000001</v>
      </c>
      <c r="J3927" s="65">
        <v>0</v>
      </c>
      <c r="K3927" s="65">
        <f t="shared" si="547"/>
        <v>-0.13100000000000001</v>
      </c>
      <c r="L3927" s="65">
        <v>0</v>
      </c>
      <c r="M3927" s="63">
        <v>83.438000000000002</v>
      </c>
    </row>
    <row r="3928" spans="1:13" ht="15" customHeight="1">
      <c r="A3928" s="8">
        <v>42094</v>
      </c>
      <c r="B3928" s="9" t="s">
        <v>52</v>
      </c>
      <c r="C3928" s="10" t="s">
        <v>36</v>
      </c>
      <c r="D3928" s="10" t="s">
        <v>49</v>
      </c>
      <c r="E3928" s="11" t="s">
        <v>6</v>
      </c>
      <c r="F3928" s="11" t="s">
        <v>50</v>
      </c>
      <c r="G3928" s="12">
        <f t="shared" si="550"/>
        <v>43373</v>
      </c>
      <c r="H3928" s="13">
        <v>14</v>
      </c>
      <c r="I3928" s="65">
        <v>-2.3E-2</v>
      </c>
      <c r="J3928" s="65">
        <v>0</v>
      </c>
      <c r="K3928" s="65">
        <f t="shared" si="547"/>
        <v>-2.3E-2</v>
      </c>
      <c r="L3928" s="65">
        <v>0</v>
      </c>
      <c r="M3928" s="63">
        <v>81.213999999999999</v>
      </c>
    </row>
    <row r="3929" spans="1:13" ht="15" customHeight="1">
      <c r="A3929" s="8">
        <v>42094</v>
      </c>
      <c r="B3929" s="9" t="s">
        <v>52</v>
      </c>
      <c r="C3929" s="10" t="s">
        <v>36</v>
      </c>
      <c r="D3929" s="10" t="s">
        <v>49</v>
      </c>
      <c r="E3929" s="11" t="s">
        <v>6</v>
      </c>
      <c r="F3929" s="11" t="s">
        <v>50</v>
      </c>
      <c r="G3929" s="12">
        <f t="shared" si="550"/>
        <v>43465</v>
      </c>
      <c r="H3929" s="13">
        <v>15</v>
      </c>
      <c r="I3929" s="65">
        <v>2.7E-2</v>
      </c>
      <c r="J3929" s="65">
        <v>0</v>
      </c>
      <c r="K3929" s="65">
        <f t="shared" si="547"/>
        <v>2.7E-2</v>
      </c>
      <c r="L3929" s="65">
        <v>0</v>
      </c>
      <c r="M3929" s="63">
        <v>79.016000000000005</v>
      </c>
    </row>
    <row r="3930" spans="1:13" ht="15" customHeight="1">
      <c r="A3930" s="8">
        <v>42094</v>
      </c>
      <c r="B3930" s="9" t="s">
        <v>52</v>
      </c>
      <c r="C3930" s="10" t="s">
        <v>36</v>
      </c>
      <c r="D3930" s="10" t="s">
        <v>49</v>
      </c>
      <c r="E3930" s="11" t="s">
        <v>6</v>
      </c>
      <c r="F3930" s="11" t="s">
        <v>50</v>
      </c>
      <c r="G3930" s="12">
        <f t="shared" si="550"/>
        <v>43555</v>
      </c>
      <c r="H3930" s="13">
        <v>16</v>
      </c>
      <c r="I3930" s="65">
        <v>1.4999999999999999E-2</v>
      </c>
      <c r="J3930" s="65">
        <v>0</v>
      </c>
      <c r="K3930" s="65">
        <f t="shared" si="547"/>
        <v>1.4999999999999999E-2</v>
      </c>
      <c r="L3930" s="65">
        <v>0</v>
      </c>
      <c r="M3930" s="63">
        <v>76.903999999999996</v>
      </c>
    </row>
    <row r="3931" spans="1:13" ht="15" customHeight="1">
      <c r="A3931" s="8">
        <v>42094</v>
      </c>
      <c r="B3931" s="9" t="s">
        <v>52</v>
      </c>
      <c r="C3931" s="10" t="s">
        <v>36</v>
      </c>
      <c r="D3931" s="10" t="s">
        <v>49</v>
      </c>
      <c r="E3931" s="11" t="s">
        <v>6</v>
      </c>
      <c r="F3931" s="11" t="s">
        <v>50</v>
      </c>
      <c r="G3931" s="12">
        <f t="shared" si="550"/>
        <v>43646</v>
      </c>
      <c r="H3931" s="13">
        <v>17</v>
      </c>
      <c r="I3931" s="65">
        <v>-2.4E-2</v>
      </c>
      <c r="J3931" s="65">
        <v>0</v>
      </c>
      <c r="K3931" s="65">
        <f t="shared" si="547"/>
        <v>-2.4E-2</v>
      </c>
      <c r="L3931" s="65">
        <v>0</v>
      </c>
      <c r="M3931" s="63">
        <v>74.903000000000006</v>
      </c>
    </row>
    <row r="3932" spans="1:13" ht="15" customHeight="1">
      <c r="A3932" s="8">
        <v>42094</v>
      </c>
      <c r="B3932" s="9" t="s">
        <v>52</v>
      </c>
      <c r="C3932" s="10" t="s">
        <v>36</v>
      </c>
      <c r="D3932" s="10" t="s">
        <v>49</v>
      </c>
      <c r="E3932" s="11" t="s">
        <v>6</v>
      </c>
      <c r="F3932" s="11" t="s">
        <v>50</v>
      </c>
      <c r="G3932" s="12">
        <f t="shared" si="550"/>
        <v>43738</v>
      </c>
      <c r="H3932" s="13">
        <v>18</v>
      </c>
      <c r="I3932" s="65">
        <v>7.2999999999999995E-2</v>
      </c>
      <c r="J3932" s="65">
        <v>0</v>
      </c>
      <c r="K3932" s="65">
        <f t="shared" si="547"/>
        <v>7.2999999999999995E-2</v>
      </c>
      <c r="L3932" s="65">
        <v>0</v>
      </c>
      <c r="M3932" s="63">
        <v>72.873000000000005</v>
      </c>
    </row>
    <row r="3933" spans="1:13" ht="15" customHeight="1">
      <c r="A3933" s="8">
        <v>42094</v>
      </c>
      <c r="B3933" s="9" t="s">
        <v>52</v>
      </c>
      <c r="C3933" s="10" t="s">
        <v>36</v>
      </c>
      <c r="D3933" s="10" t="s">
        <v>49</v>
      </c>
      <c r="E3933" s="11" t="s">
        <v>6</v>
      </c>
      <c r="F3933" s="11" t="s">
        <v>50</v>
      </c>
      <c r="G3933" s="12">
        <f t="shared" si="550"/>
        <v>43830</v>
      </c>
      <c r="H3933" s="13">
        <v>19</v>
      </c>
      <c r="I3933" s="65">
        <v>-3.5000000000000003E-2</v>
      </c>
      <c r="J3933" s="65">
        <v>0</v>
      </c>
      <c r="K3933" s="65">
        <f t="shared" si="547"/>
        <v>-3.5000000000000003E-2</v>
      </c>
      <c r="L3933" s="65">
        <v>0</v>
      </c>
      <c r="M3933" s="63">
        <v>71.016999999999996</v>
      </c>
    </row>
    <row r="3934" spans="1:13" ht="15" customHeight="1">
      <c r="A3934" s="8">
        <v>42094</v>
      </c>
      <c r="B3934" s="9" t="s">
        <v>52</v>
      </c>
      <c r="C3934" s="10" t="s">
        <v>36</v>
      </c>
      <c r="D3934" s="10" t="s">
        <v>49</v>
      </c>
      <c r="E3934" s="11" t="s">
        <v>6</v>
      </c>
      <c r="F3934" s="11" t="s">
        <v>50</v>
      </c>
      <c r="G3934" s="12">
        <f t="shared" si="550"/>
        <v>43921</v>
      </c>
      <c r="H3934" s="13">
        <v>20</v>
      </c>
      <c r="I3934" s="65">
        <v>-0.34499999999999997</v>
      </c>
      <c r="J3934" s="65">
        <v>0</v>
      </c>
      <c r="K3934" s="65">
        <f t="shared" si="547"/>
        <v>-0.34499999999999997</v>
      </c>
      <c r="L3934" s="65">
        <v>0</v>
      </c>
      <c r="M3934" s="63">
        <v>69.536000000000001</v>
      </c>
    </row>
    <row r="3935" spans="1:13" ht="15" customHeight="1">
      <c r="A3935" s="8">
        <v>42094</v>
      </c>
      <c r="B3935" s="9" t="s">
        <v>52</v>
      </c>
      <c r="C3935" s="10" t="s">
        <v>36</v>
      </c>
      <c r="D3935" s="10" t="s">
        <v>49</v>
      </c>
      <c r="E3935" s="11" t="s">
        <v>6</v>
      </c>
      <c r="F3935" s="11" t="s">
        <v>50</v>
      </c>
      <c r="G3935" s="12">
        <f t="shared" si="550"/>
        <v>44012</v>
      </c>
      <c r="H3935" s="13">
        <v>21</v>
      </c>
      <c r="I3935" s="65">
        <v>-0.29499999999999998</v>
      </c>
      <c r="J3935" s="65">
        <v>0</v>
      </c>
      <c r="K3935" s="65">
        <f t="shared" si="547"/>
        <v>-0.29499999999999998</v>
      </c>
      <c r="L3935" s="65">
        <v>0</v>
      </c>
      <c r="M3935" s="63">
        <v>68.064999999999998</v>
      </c>
    </row>
    <row r="3936" spans="1:13" ht="15" customHeight="1">
      <c r="A3936" s="8">
        <f t="shared" ref="A3936:F3937" si="551">A3935</f>
        <v>42094</v>
      </c>
      <c r="B3936" s="9" t="str">
        <f t="shared" si="551"/>
        <v>Mid-Cycle 2015</v>
      </c>
      <c r="C3936" s="10" t="str">
        <f t="shared" si="551"/>
        <v>Adverse</v>
      </c>
      <c r="D3936" s="10" t="str">
        <f t="shared" si="551"/>
        <v>FVO-BHE</v>
      </c>
      <c r="E3936" s="11" t="str">
        <f t="shared" si="551"/>
        <v>Resi Real Estate</v>
      </c>
      <c r="F3936" s="11" t="str">
        <f t="shared" si="551"/>
        <v>Second / Junior Lien Mortgages</v>
      </c>
      <c r="G3936" s="12">
        <f t="shared" si="550"/>
        <v>44104</v>
      </c>
      <c r="H3936" s="13">
        <v>22</v>
      </c>
      <c r="I3936" s="65">
        <v>-0.159</v>
      </c>
      <c r="J3936" s="65">
        <v>0</v>
      </c>
      <c r="K3936" s="65">
        <f t="shared" si="547"/>
        <v>-0.159</v>
      </c>
      <c r="L3936" s="65">
        <v>0</v>
      </c>
      <c r="M3936" s="63">
        <v>66.52</v>
      </c>
    </row>
    <row r="3937" spans="1:13" ht="15" customHeight="1">
      <c r="A3937" s="8">
        <f t="shared" si="551"/>
        <v>42094</v>
      </c>
      <c r="B3937" s="9" t="str">
        <f t="shared" si="551"/>
        <v>Mid-Cycle 2015</v>
      </c>
      <c r="C3937" s="10" t="str">
        <f t="shared" si="551"/>
        <v>Adverse</v>
      </c>
      <c r="D3937" s="10" t="str">
        <f t="shared" si="551"/>
        <v>FVO-BHE</v>
      </c>
      <c r="E3937" s="11" t="str">
        <f t="shared" si="551"/>
        <v>Resi Real Estate</v>
      </c>
      <c r="F3937" s="11" t="str">
        <f t="shared" si="551"/>
        <v>Second / Junior Lien Mortgages</v>
      </c>
      <c r="G3937" s="12">
        <f t="shared" si="550"/>
        <v>44196</v>
      </c>
      <c r="H3937" s="13">
        <v>23</v>
      </c>
      <c r="I3937" s="65">
        <v>-0.13100000000000001</v>
      </c>
      <c r="J3937" s="65">
        <v>0</v>
      </c>
      <c r="K3937" s="65">
        <f t="shared" si="547"/>
        <v>-0.13100000000000001</v>
      </c>
      <c r="L3937" s="65">
        <v>0</v>
      </c>
      <c r="M3937" s="63">
        <v>65.003</v>
      </c>
    </row>
    <row r="3938" spans="1:13" ht="15" customHeight="1">
      <c r="A3938" s="21">
        <f>A3939</f>
        <v>42094</v>
      </c>
      <c r="B3938" s="21" t="str">
        <f t="shared" ref="B3938:F3938" si="552">B3939</f>
        <v>Mid-Cycle 2015</v>
      </c>
      <c r="C3938" s="21" t="str">
        <f t="shared" si="552"/>
        <v>Severely Adverse</v>
      </c>
      <c r="D3938" s="21" t="str">
        <f t="shared" si="552"/>
        <v>FVO-BHE</v>
      </c>
      <c r="E3938" s="21" t="str">
        <f t="shared" si="552"/>
        <v>Resi Real Estate</v>
      </c>
      <c r="F3938" s="25" t="str">
        <f t="shared" si="552"/>
        <v>Second / Junior Lien Mortgages</v>
      </c>
      <c r="G3938" s="21">
        <f>A3938</f>
        <v>42094</v>
      </c>
      <c r="H3938" s="22">
        <v>0</v>
      </c>
      <c r="I3938" s="65">
        <v>-1.8169999999999999</v>
      </c>
      <c r="J3938" s="70">
        <v>0</v>
      </c>
      <c r="K3938" s="59">
        <v>0</v>
      </c>
      <c r="L3938" s="65">
        <v>0</v>
      </c>
      <c r="M3938" s="63">
        <v>124.119</v>
      </c>
    </row>
    <row r="3939" spans="1:13" ht="15" customHeight="1">
      <c r="A3939" s="8">
        <v>42094</v>
      </c>
      <c r="B3939" s="9" t="s">
        <v>52</v>
      </c>
      <c r="C3939" s="10" t="s">
        <v>37</v>
      </c>
      <c r="D3939" s="10" t="s">
        <v>49</v>
      </c>
      <c r="E3939" s="11" t="s">
        <v>6</v>
      </c>
      <c r="F3939" s="11" t="s">
        <v>50</v>
      </c>
      <c r="G3939" s="12">
        <f t="shared" ref="G3939:G3961" si="553">G3915</f>
        <v>42185</v>
      </c>
      <c r="H3939" s="13">
        <v>1</v>
      </c>
      <c r="I3939" s="65">
        <v>6.4290000000000003</v>
      </c>
      <c r="J3939" s="65">
        <v>0</v>
      </c>
      <c r="K3939" s="65">
        <f t="shared" si="547"/>
        <v>6.4290000000000003</v>
      </c>
      <c r="L3939" s="65">
        <v>0</v>
      </c>
      <c r="M3939" s="63">
        <v>114.172</v>
      </c>
    </row>
    <row r="3940" spans="1:13" ht="15" customHeight="1">
      <c r="A3940" s="8">
        <v>42094</v>
      </c>
      <c r="B3940" s="9" t="s">
        <v>52</v>
      </c>
      <c r="C3940" s="10" t="s">
        <v>37</v>
      </c>
      <c r="D3940" s="10" t="s">
        <v>49</v>
      </c>
      <c r="E3940" s="11" t="s">
        <v>6</v>
      </c>
      <c r="F3940" s="11" t="s">
        <v>50</v>
      </c>
      <c r="G3940" s="12">
        <f t="shared" si="553"/>
        <v>42277</v>
      </c>
      <c r="H3940" s="13">
        <v>2</v>
      </c>
      <c r="I3940" s="65">
        <v>4.0460000000000003</v>
      </c>
      <c r="J3940" s="65">
        <v>0</v>
      </c>
      <c r="K3940" s="65">
        <f t="shared" si="547"/>
        <v>4.0460000000000003</v>
      </c>
      <c r="L3940" s="65">
        <v>0</v>
      </c>
      <c r="M3940" s="63">
        <v>106.727</v>
      </c>
    </row>
    <row r="3941" spans="1:13" ht="15" customHeight="1">
      <c r="A3941" s="8">
        <v>42094</v>
      </c>
      <c r="B3941" s="9" t="s">
        <v>52</v>
      </c>
      <c r="C3941" s="10" t="s">
        <v>37</v>
      </c>
      <c r="D3941" s="10" t="s">
        <v>49</v>
      </c>
      <c r="E3941" s="11" t="s">
        <v>6</v>
      </c>
      <c r="F3941" s="11" t="s">
        <v>50</v>
      </c>
      <c r="G3941" s="12">
        <f t="shared" si="553"/>
        <v>42369</v>
      </c>
      <c r="H3941" s="13">
        <v>3</v>
      </c>
      <c r="I3941" s="65">
        <v>3.1320000000000001</v>
      </c>
      <c r="J3941" s="65">
        <v>0</v>
      </c>
      <c r="K3941" s="65">
        <f t="shared" si="547"/>
        <v>3.1320000000000001</v>
      </c>
      <c r="L3941" s="65">
        <v>0</v>
      </c>
      <c r="M3941" s="63">
        <v>100.312</v>
      </c>
    </row>
    <row r="3942" spans="1:13" ht="15" customHeight="1">
      <c r="A3942" s="8">
        <v>42094</v>
      </c>
      <c r="B3942" s="9" t="s">
        <v>52</v>
      </c>
      <c r="C3942" s="10" t="s">
        <v>37</v>
      </c>
      <c r="D3942" s="10" t="s">
        <v>49</v>
      </c>
      <c r="E3942" s="11" t="s">
        <v>6</v>
      </c>
      <c r="F3942" s="11" t="s">
        <v>50</v>
      </c>
      <c r="G3942" s="12">
        <f t="shared" si="553"/>
        <v>42460</v>
      </c>
      <c r="H3942" s="13">
        <v>4</v>
      </c>
      <c r="I3942" s="65">
        <v>2.052</v>
      </c>
      <c r="J3942" s="65">
        <v>0</v>
      </c>
      <c r="K3942" s="65">
        <f t="shared" si="547"/>
        <v>2.052</v>
      </c>
      <c r="L3942" s="65">
        <v>0</v>
      </c>
      <c r="M3942" s="63">
        <v>95.088999999999999</v>
      </c>
    </row>
    <row r="3943" spans="1:13" ht="15" customHeight="1">
      <c r="A3943" s="8">
        <v>42094</v>
      </c>
      <c r="B3943" s="9" t="s">
        <v>52</v>
      </c>
      <c r="C3943" s="10" t="s">
        <v>37</v>
      </c>
      <c r="D3943" s="10" t="s">
        <v>49</v>
      </c>
      <c r="E3943" s="11" t="s">
        <v>6</v>
      </c>
      <c r="F3943" s="11" t="s">
        <v>50</v>
      </c>
      <c r="G3943" s="12">
        <f t="shared" si="553"/>
        <v>42551</v>
      </c>
      <c r="H3943" s="13">
        <v>5</v>
      </c>
      <c r="I3943" s="65">
        <v>-1.78</v>
      </c>
      <c r="J3943" s="65">
        <v>0</v>
      </c>
      <c r="K3943" s="65">
        <f t="shared" si="547"/>
        <v>-1.78</v>
      </c>
      <c r="L3943" s="65">
        <v>0</v>
      </c>
      <c r="M3943" s="63">
        <v>93.805000000000007</v>
      </c>
    </row>
    <row r="3944" spans="1:13" ht="15" customHeight="1">
      <c r="A3944" s="8">
        <v>42094</v>
      </c>
      <c r="B3944" s="9" t="s">
        <v>52</v>
      </c>
      <c r="C3944" s="10" t="s">
        <v>37</v>
      </c>
      <c r="D3944" s="10" t="s">
        <v>49</v>
      </c>
      <c r="E3944" s="11" t="s">
        <v>6</v>
      </c>
      <c r="F3944" s="11" t="s">
        <v>50</v>
      </c>
      <c r="G3944" s="12">
        <f t="shared" si="553"/>
        <v>42643</v>
      </c>
      <c r="H3944" s="13">
        <v>6</v>
      </c>
      <c r="I3944" s="65">
        <v>-1.825</v>
      </c>
      <c r="J3944" s="65">
        <v>0</v>
      </c>
      <c r="K3944" s="65">
        <f t="shared" si="547"/>
        <v>-1.825</v>
      </c>
      <c r="L3944" s="65">
        <v>0</v>
      </c>
      <c r="M3944" s="63">
        <v>92.668999999999997</v>
      </c>
    </row>
    <row r="3945" spans="1:13" ht="15" customHeight="1">
      <c r="A3945" s="8">
        <v>42094</v>
      </c>
      <c r="B3945" s="9" t="s">
        <v>52</v>
      </c>
      <c r="C3945" s="10" t="s">
        <v>37</v>
      </c>
      <c r="D3945" s="10" t="s">
        <v>49</v>
      </c>
      <c r="E3945" s="11" t="s">
        <v>6</v>
      </c>
      <c r="F3945" s="11" t="s">
        <v>50</v>
      </c>
      <c r="G3945" s="12">
        <f t="shared" si="553"/>
        <v>42735</v>
      </c>
      <c r="H3945" s="13">
        <v>7</v>
      </c>
      <c r="I3945" s="65">
        <v>-1.7410000000000001</v>
      </c>
      <c r="J3945" s="65">
        <v>0</v>
      </c>
      <c r="K3945" s="65">
        <f t="shared" si="547"/>
        <v>-1.7410000000000001</v>
      </c>
      <c r="L3945" s="65">
        <v>0</v>
      </c>
      <c r="M3945" s="63">
        <v>91.55</v>
      </c>
    </row>
    <row r="3946" spans="1:13" ht="15" customHeight="1">
      <c r="A3946" s="8">
        <v>42094</v>
      </c>
      <c r="B3946" s="9" t="s">
        <v>52</v>
      </c>
      <c r="C3946" s="10" t="s">
        <v>37</v>
      </c>
      <c r="D3946" s="10" t="s">
        <v>49</v>
      </c>
      <c r="E3946" s="11" t="s">
        <v>6</v>
      </c>
      <c r="F3946" s="11" t="s">
        <v>50</v>
      </c>
      <c r="G3946" s="12">
        <f t="shared" si="553"/>
        <v>42825</v>
      </c>
      <c r="H3946" s="13">
        <v>8</v>
      </c>
      <c r="I3946" s="65">
        <v>-1.661</v>
      </c>
      <c r="J3946" s="65">
        <v>0</v>
      </c>
      <c r="K3946" s="65">
        <f t="shared" si="547"/>
        <v>-1.661</v>
      </c>
      <c r="L3946" s="65">
        <v>0</v>
      </c>
      <c r="M3946" s="63">
        <v>90.447999999999993</v>
      </c>
    </row>
    <row r="3947" spans="1:13" ht="15" customHeight="1">
      <c r="A3947" s="8">
        <v>42094</v>
      </c>
      <c r="B3947" s="9" t="s">
        <v>52</v>
      </c>
      <c r="C3947" s="10" t="s">
        <v>37</v>
      </c>
      <c r="D3947" s="10" t="s">
        <v>49</v>
      </c>
      <c r="E3947" s="11" t="s">
        <v>6</v>
      </c>
      <c r="F3947" s="11" t="s">
        <v>50</v>
      </c>
      <c r="G3947" s="12">
        <f t="shared" si="553"/>
        <v>42916</v>
      </c>
      <c r="H3947" s="13">
        <v>9</v>
      </c>
      <c r="I3947" s="65">
        <v>-1.117</v>
      </c>
      <c r="J3947" s="65">
        <v>0</v>
      </c>
      <c r="K3947" s="65">
        <f t="shared" si="547"/>
        <v>-1.117</v>
      </c>
      <c r="L3947" s="65">
        <v>0</v>
      </c>
      <c r="M3947" s="63">
        <v>88.894999999999996</v>
      </c>
    </row>
    <row r="3948" spans="1:13" ht="15" customHeight="1">
      <c r="A3948" s="8">
        <v>42094</v>
      </c>
      <c r="B3948" s="9" t="s">
        <v>52</v>
      </c>
      <c r="C3948" s="10" t="s">
        <v>37</v>
      </c>
      <c r="D3948" s="10" t="s">
        <v>49</v>
      </c>
      <c r="E3948" s="11" t="s">
        <v>6</v>
      </c>
      <c r="F3948" s="11" t="s">
        <v>50</v>
      </c>
      <c r="G3948" s="12">
        <f t="shared" si="553"/>
        <v>43008</v>
      </c>
      <c r="H3948" s="13">
        <v>10</v>
      </c>
      <c r="I3948" s="65">
        <v>-0.98099999999999998</v>
      </c>
      <c r="J3948" s="65">
        <v>0</v>
      </c>
      <c r="K3948" s="65">
        <f t="shared" si="547"/>
        <v>-0.98099999999999998</v>
      </c>
      <c r="L3948" s="65">
        <v>0</v>
      </c>
      <c r="M3948" s="63">
        <v>87.296999999999997</v>
      </c>
    </row>
    <row r="3949" spans="1:13" ht="15" customHeight="1">
      <c r="A3949" s="8">
        <v>42094</v>
      </c>
      <c r="B3949" s="9" t="s">
        <v>52</v>
      </c>
      <c r="C3949" s="10" t="s">
        <v>37</v>
      </c>
      <c r="D3949" s="10" t="s">
        <v>49</v>
      </c>
      <c r="E3949" s="11" t="s">
        <v>6</v>
      </c>
      <c r="F3949" s="11" t="s">
        <v>50</v>
      </c>
      <c r="G3949" s="12">
        <f t="shared" si="553"/>
        <v>43100</v>
      </c>
      <c r="H3949" s="13">
        <v>11</v>
      </c>
      <c r="I3949" s="65">
        <v>-0.79900000000000004</v>
      </c>
      <c r="J3949" s="65">
        <v>0</v>
      </c>
      <c r="K3949" s="65">
        <f t="shared" si="547"/>
        <v>-0.79900000000000004</v>
      </c>
      <c r="L3949" s="65">
        <v>0</v>
      </c>
      <c r="M3949" s="63">
        <v>85.603999999999999</v>
      </c>
    </row>
    <row r="3950" spans="1:13" ht="15" customHeight="1">
      <c r="A3950" s="8">
        <v>42094</v>
      </c>
      <c r="B3950" s="9" t="s">
        <v>52</v>
      </c>
      <c r="C3950" s="10" t="s">
        <v>37</v>
      </c>
      <c r="D3950" s="10" t="s">
        <v>49</v>
      </c>
      <c r="E3950" s="11" t="s">
        <v>6</v>
      </c>
      <c r="F3950" s="11" t="s">
        <v>50</v>
      </c>
      <c r="G3950" s="12">
        <f t="shared" si="553"/>
        <v>43190</v>
      </c>
      <c r="H3950" s="13">
        <v>12</v>
      </c>
      <c r="I3950" s="65">
        <v>-0.74099999999999999</v>
      </c>
      <c r="J3950" s="65">
        <v>0</v>
      </c>
      <c r="K3950" s="65">
        <f t="shared" si="547"/>
        <v>-0.74099999999999999</v>
      </c>
      <c r="L3950" s="65">
        <v>0</v>
      </c>
      <c r="M3950" s="63">
        <v>83.938000000000002</v>
      </c>
    </row>
    <row r="3951" spans="1:13" ht="15" customHeight="1">
      <c r="A3951" s="8">
        <v>42094</v>
      </c>
      <c r="B3951" s="9" t="s">
        <v>52</v>
      </c>
      <c r="C3951" s="10" t="s">
        <v>37</v>
      </c>
      <c r="D3951" s="10" t="s">
        <v>49</v>
      </c>
      <c r="E3951" s="11" t="s">
        <v>6</v>
      </c>
      <c r="F3951" s="11" t="s">
        <v>50</v>
      </c>
      <c r="G3951" s="12">
        <f t="shared" si="553"/>
        <v>43281</v>
      </c>
      <c r="H3951" s="13">
        <v>13</v>
      </c>
      <c r="I3951" s="65">
        <v>-0.51500000000000001</v>
      </c>
      <c r="J3951" s="65">
        <v>0</v>
      </c>
      <c r="K3951" s="65">
        <f t="shared" si="547"/>
        <v>-0.51500000000000001</v>
      </c>
      <c r="L3951" s="65">
        <v>0</v>
      </c>
      <c r="M3951" s="63">
        <v>82.128</v>
      </c>
    </row>
    <row r="3952" spans="1:13" ht="15" customHeight="1">
      <c r="A3952" s="8">
        <v>42094</v>
      </c>
      <c r="B3952" s="9" t="s">
        <v>52</v>
      </c>
      <c r="C3952" s="10" t="s">
        <v>37</v>
      </c>
      <c r="D3952" s="10" t="s">
        <v>49</v>
      </c>
      <c r="E3952" s="11" t="s">
        <v>6</v>
      </c>
      <c r="F3952" s="11" t="s">
        <v>50</v>
      </c>
      <c r="G3952" s="12">
        <f t="shared" si="553"/>
        <v>43373</v>
      </c>
      <c r="H3952" s="13">
        <v>14</v>
      </c>
      <c r="I3952" s="65">
        <v>-0.42199999999999999</v>
      </c>
      <c r="J3952" s="65">
        <v>0</v>
      </c>
      <c r="K3952" s="65">
        <f t="shared" si="547"/>
        <v>-0.42199999999999999</v>
      </c>
      <c r="L3952" s="65">
        <v>0</v>
      </c>
      <c r="M3952" s="63">
        <v>80.304000000000002</v>
      </c>
    </row>
    <row r="3953" spans="1:13" ht="15" customHeight="1">
      <c r="A3953" s="8">
        <v>42094</v>
      </c>
      <c r="B3953" s="9" t="s">
        <v>52</v>
      </c>
      <c r="C3953" s="10" t="s">
        <v>37</v>
      </c>
      <c r="D3953" s="10" t="s">
        <v>49</v>
      </c>
      <c r="E3953" s="11" t="s">
        <v>6</v>
      </c>
      <c r="F3953" s="11" t="s">
        <v>50</v>
      </c>
      <c r="G3953" s="12">
        <f t="shared" si="553"/>
        <v>43465</v>
      </c>
      <c r="H3953" s="13">
        <v>15</v>
      </c>
      <c r="I3953" s="65">
        <v>-9.5000000000000001E-2</v>
      </c>
      <c r="J3953" s="65">
        <v>0</v>
      </c>
      <c r="K3953" s="65">
        <f t="shared" si="547"/>
        <v>-9.5000000000000001E-2</v>
      </c>
      <c r="L3953" s="65">
        <v>0</v>
      </c>
      <c r="M3953" s="63">
        <v>78.227999999999994</v>
      </c>
    </row>
    <row r="3954" spans="1:13" ht="15" customHeight="1">
      <c r="A3954" s="8">
        <v>42094</v>
      </c>
      <c r="B3954" s="9" t="s">
        <v>52</v>
      </c>
      <c r="C3954" s="10" t="s">
        <v>37</v>
      </c>
      <c r="D3954" s="10" t="s">
        <v>49</v>
      </c>
      <c r="E3954" s="11" t="s">
        <v>6</v>
      </c>
      <c r="F3954" s="11" t="s">
        <v>50</v>
      </c>
      <c r="G3954" s="12">
        <f t="shared" si="553"/>
        <v>43555</v>
      </c>
      <c r="H3954" s="13">
        <v>16</v>
      </c>
      <c r="I3954" s="65">
        <v>-0.129</v>
      </c>
      <c r="J3954" s="65">
        <v>0</v>
      </c>
      <c r="K3954" s="65">
        <f t="shared" si="547"/>
        <v>-0.129</v>
      </c>
      <c r="L3954" s="65">
        <v>0</v>
      </c>
      <c r="M3954" s="63">
        <v>76.260000000000005</v>
      </c>
    </row>
    <row r="3955" spans="1:13" ht="15" customHeight="1">
      <c r="A3955" s="8">
        <v>42094</v>
      </c>
      <c r="B3955" s="9" t="s">
        <v>52</v>
      </c>
      <c r="C3955" s="10" t="s">
        <v>37</v>
      </c>
      <c r="D3955" s="10" t="s">
        <v>49</v>
      </c>
      <c r="E3955" s="11" t="s">
        <v>6</v>
      </c>
      <c r="F3955" s="11" t="s">
        <v>50</v>
      </c>
      <c r="G3955" s="12">
        <f t="shared" si="553"/>
        <v>43646</v>
      </c>
      <c r="H3955" s="13">
        <v>17</v>
      </c>
      <c r="I3955" s="65">
        <v>-0.11899999999999999</v>
      </c>
      <c r="J3955" s="65">
        <v>0</v>
      </c>
      <c r="K3955" s="65">
        <f t="shared" si="547"/>
        <v>-0.11899999999999999</v>
      </c>
      <c r="L3955" s="65">
        <v>0</v>
      </c>
      <c r="M3955" s="63">
        <v>74.352999999999994</v>
      </c>
    </row>
    <row r="3956" spans="1:13" ht="15" customHeight="1">
      <c r="A3956" s="8">
        <v>42094</v>
      </c>
      <c r="B3956" s="9" t="s">
        <v>52</v>
      </c>
      <c r="C3956" s="10" t="s">
        <v>37</v>
      </c>
      <c r="D3956" s="10" t="s">
        <v>49</v>
      </c>
      <c r="E3956" s="11" t="s">
        <v>6</v>
      </c>
      <c r="F3956" s="11" t="s">
        <v>50</v>
      </c>
      <c r="G3956" s="12">
        <f t="shared" si="553"/>
        <v>43738</v>
      </c>
      <c r="H3956" s="13">
        <v>18</v>
      </c>
      <c r="I3956" s="65">
        <v>7.0000000000000001E-3</v>
      </c>
      <c r="J3956" s="65">
        <v>0</v>
      </c>
      <c r="K3956" s="65">
        <f t="shared" si="547"/>
        <v>7.0000000000000001E-3</v>
      </c>
      <c r="L3956" s="65">
        <v>0</v>
      </c>
      <c r="M3956" s="63">
        <v>72.388000000000005</v>
      </c>
    </row>
    <row r="3957" spans="1:13" ht="15" customHeight="1">
      <c r="A3957" s="8">
        <v>42094</v>
      </c>
      <c r="B3957" s="9" t="s">
        <v>52</v>
      </c>
      <c r="C3957" s="10" t="s">
        <v>37</v>
      </c>
      <c r="D3957" s="10" t="s">
        <v>49</v>
      </c>
      <c r="E3957" s="11" t="s">
        <v>6</v>
      </c>
      <c r="F3957" s="11" t="s">
        <v>50</v>
      </c>
      <c r="G3957" s="12">
        <f t="shared" si="553"/>
        <v>43830</v>
      </c>
      <c r="H3957" s="13">
        <v>19</v>
      </c>
      <c r="I3957" s="65">
        <v>9.6000000000000002E-2</v>
      </c>
      <c r="J3957" s="65">
        <v>0</v>
      </c>
      <c r="K3957" s="65">
        <f t="shared" si="547"/>
        <v>9.6000000000000002E-2</v>
      </c>
      <c r="L3957" s="65">
        <v>0</v>
      </c>
      <c r="M3957" s="63">
        <v>70.400999999999996</v>
      </c>
    </row>
    <row r="3958" spans="1:13" ht="15" customHeight="1">
      <c r="A3958" s="8">
        <v>42094</v>
      </c>
      <c r="B3958" s="9" t="s">
        <v>52</v>
      </c>
      <c r="C3958" s="10" t="s">
        <v>37</v>
      </c>
      <c r="D3958" s="10" t="s">
        <v>49</v>
      </c>
      <c r="E3958" s="11" t="s">
        <v>6</v>
      </c>
      <c r="F3958" s="11" t="s">
        <v>50</v>
      </c>
      <c r="G3958" s="12">
        <f t="shared" si="553"/>
        <v>43921</v>
      </c>
      <c r="H3958" s="13">
        <v>20</v>
      </c>
      <c r="I3958" s="65">
        <v>-0.51300000000000001</v>
      </c>
      <c r="J3958" s="65">
        <v>0</v>
      </c>
      <c r="K3958" s="65">
        <f t="shared" si="547"/>
        <v>-0.51300000000000001</v>
      </c>
      <c r="L3958" s="65">
        <v>0</v>
      </c>
      <c r="M3958" s="63">
        <v>69.087000000000003</v>
      </c>
    </row>
    <row r="3959" spans="1:13" ht="15" customHeight="1">
      <c r="A3959" s="8">
        <v>42094</v>
      </c>
      <c r="B3959" s="9" t="s">
        <v>52</v>
      </c>
      <c r="C3959" s="10" t="s">
        <v>37</v>
      </c>
      <c r="D3959" s="10" t="s">
        <v>49</v>
      </c>
      <c r="E3959" s="11" t="s">
        <v>6</v>
      </c>
      <c r="F3959" s="11" t="s">
        <v>50</v>
      </c>
      <c r="G3959" s="12">
        <f t="shared" si="553"/>
        <v>44012</v>
      </c>
      <c r="H3959" s="13">
        <v>21</v>
      </c>
      <c r="I3959" s="65">
        <v>-0.35199999999999998</v>
      </c>
      <c r="J3959" s="65">
        <v>0</v>
      </c>
      <c r="K3959" s="65">
        <f t="shared" si="547"/>
        <v>-0.35199999999999998</v>
      </c>
      <c r="L3959" s="65">
        <v>0</v>
      </c>
      <c r="M3959" s="63">
        <v>67.674999999999997</v>
      </c>
    </row>
    <row r="3960" spans="1:13" ht="15" customHeight="1">
      <c r="A3960" s="8">
        <f t="shared" ref="A3960:F3961" si="554">A3959</f>
        <v>42094</v>
      </c>
      <c r="B3960" s="9" t="str">
        <f t="shared" si="554"/>
        <v>Mid-Cycle 2015</v>
      </c>
      <c r="C3960" s="10" t="str">
        <f t="shared" si="554"/>
        <v>Severely Adverse</v>
      </c>
      <c r="D3960" s="10" t="str">
        <f t="shared" si="554"/>
        <v>FVO-BHE</v>
      </c>
      <c r="E3960" s="11" t="str">
        <f t="shared" si="554"/>
        <v>Resi Real Estate</v>
      </c>
      <c r="F3960" s="11" t="str">
        <f t="shared" si="554"/>
        <v>Second / Junior Lien Mortgages</v>
      </c>
      <c r="G3960" s="12">
        <f t="shared" si="553"/>
        <v>44104</v>
      </c>
      <c r="H3960" s="13">
        <v>22</v>
      </c>
      <c r="I3960" s="65">
        <v>-0.3</v>
      </c>
      <c r="J3960" s="65">
        <v>0</v>
      </c>
      <c r="K3960" s="65">
        <f t="shared" si="547"/>
        <v>-0.3</v>
      </c>
      <c r="L3960" s="65">
        <v>0</v>
      </c>
      <c r="M3960" s="63">
        <v>66.27</v>
      </c>
    </row>
    <row r="3961" spans="1:13" ht="15" customHeight="1">
      <c r="A3961" s="8">
        <f t="shared" si="554"/>
        <v>42094</v>
      </c>
      <c r="B3961" s="9" t="str">
        <f t="shared" si="554"/>
        <v>Mid-Cycle 2015</v>
      </c>
      <c r="C3961" s="10" t="str">
        <f t="shared" si="554"/>
        <v>Severely Adverse</v>
      </c>
      <c r="D3961" s="10" t="str">
        <f t="shared" si="554"/>
        <v>FVO-BHE</v>
      </c>
      <c r="E3961" s="11" t="str">
        <f t="shared" si="554"/>
        <v>Resi Real Estate</v>
      </c>
      <c r="F3961" s="11" t="str">
        <f t="shared" si="554"/>
        <v>Second / Junior Lien Mortgages</v>
      </c>
      <c r="G3961" s="12">
        <f t="shared" si="553"/>
        <v>44196</v>
      </c>
      <c r="H3961" s="13">
        <v>23</v>
      </c>
      <c r="I3961" s="65">
        <v>-0.17899999999999999</v>
      </c>
      <c r="J3961" s="65">
        <v>0</v>
      </c>
      <c r="K3961" s="65">
        <f t="shared" si="547"/>
        <v>-0.17899999999999999</v>
      </c>
      <c r="L3961" s="65">
        <v>0</v>
      </c>
      <c r="M3961" s="63">
        <v>64.802000000000007</v>
      </c>
    </row>
    <row r="3962" spans="1:13" ht="15" customHeight="1">
      <c r="A3962" s="21">
        <f>A3963</f>
        <v>42094</v>
      </c>
      <c r="B3962" s="21" t="str">
        <f t="shared" ref="B3962:F3962" si="555">B3963</f>
        <v>Mid-Cycle 2015</v>
      </c>
      <c r="C3962" s="21" t="str">
        <f t="shared" si="555"/>
        <v>Base</v>
      </c>
      <c r="D3962" s="21" t="str">
        <f t="shared" si="555"/>
        <v>CMM</v>
      </c>
      <c r="E3962" s="21" t="str">
        <f t="shared" si="555"/>
        <v>Comm Real Estate</v>
      </c>
      <c r="F3962" s="25" t="str">
        <f t="shared" si="555"/>
        <v>CRE Loans</v>
      </c>
      <c r="G3962" s="21">
        <f>A3962</f>
        <v>42094</v>
      </c>
      <c r="H3962" s="22">
        <v>0</v>
      </c>
      <c r="I3962" s="30">
        <v>0</v>
      </c>
      <c r="J3962" s="70">
        <v>0</v>
      </c>
      <c r="K3962" s="59">
        <v>0</v>
      </c>
      <c r="L3962" s="65">
        <v>0</v>
      </c>
      <c r="M3962" s="63">
        <v>0</v>
      </c>
    </row>
    <row r="3963" spans="1:13" ht="15" customHeight="1">
      <c r="A3963" s="8">
        <v>42094</v>
      </c>
      <c r="B3963" s="9" t="s">
        <v>52</v>
      </c>
      <c r="C3963" s="10" t="s">
        <v>4</v>
      </c>
      <c r="D3963" s="10" t="s">
        <v>11</v>
      </c>
      <c r="E3963" s="11" t="s">
        <v>12</v>
      </c>
      <c r="F3963" s="11" t="s">
        <v>51</v>
      </c>
      <c r="G3963" s="12">
        <f t="shared" ref="G3963:G3985" si="556">G3939</f>
        <v>42185</v>
      </c>
      <c r="H3963" s="13">
        <v>1</v>
      </c>
      <c r="I3963" s="65">
        <v>3.6600654597100456E-2</v>
      </c>
      <c r="J3963" s="65">
        <v>0</v>
      </c>
      <c r="K3963" s="65">
        <f t="shared" si="547"/>
        <v>3.6600654597100456E-2</v>
      </c>
      <c r="L3963" s="65">
        <v>0</v>
      </c>
      <c r="M3963" s="63">
        <v>923.74196510000002</v>
      </c>
    </row>
    <row r="3964" spans="1:13" ht="15" customHeight="1">
      <c r="A3964" s="8">
        <v>42094</v>
      </c>
      <c r="B3964" s="9" t="s">
        <v>52</v>
      </c>
      <c r="C3964" s="10" t="s">
        <v>4</v>
      </c>
      <c r="D3964" s="10" t="s">
        <v>11</v>
      </c>
      <c r="E3964" s="11" t="s">
        <v>12</v>
      </c>
      <c r="F3964" s="11" t="s">
        <v>51</v>
      </c>
      <c r="G3964" s="12">
        <f t="shared" si="556"/>
        <v>42277</v>
      </c>
      <c r="H3964" s="13">
        <v>2</v>
      </c>
      <c r="I3964" s="65">
        <v>5.8705870583523972E-2</v>
      </c>
      <c r="J3964" s="65">
        <v>0</v>
      </c>
      <c r="K3964" s="65">
        <f t="shared" si="547"/>
        <v>5.8705870583523972E-2</v>
      </c>
      <c r="L3964" s="65">
        <v>0</v>
      </c>
      <c r="M3964" s="63">
        <v>803.59776099999999</v>
      </c>
    </row>
    <row r="3965" spans="1:13" ht="15" customHeight="1">
      <c r="A3965" s="8">
        <v>42094</v>
      </c>
      <c r="B3965" s="9" t="s">
        <v>52</v>
      </c>
      <c r="C3965" s="10" t="s">
        <v>4</v>
      </c>
      <c r="D3965" s="10" t="s">
        <v>11</v>
      </c>
      <c r="E3965" s="11" t="s">
        <v>12</v>
      </c>
      <c r="F3965" s="11" t="s">
        <v>51</v>
      </c>
      <c r="G3965" s="12">
        <f t="shared" si="556"/>
        <v>42369</v>
      </c>
      <c r="H3965" s="13">
        <v>3</v>
      </c>
      <c r="I3965" s="65">
        <v>8.971872246069458E-2</v>
      </c>
      <c r="J3965" s="65">
        <v>0</v>
      </c>
      <c r="K3965" s="65">
        <f t="shared" si="547"/>
        <v>8.971872246069458E-2</v>
      </c>
      <c r="L3965" s="65">
        <v>0</v>
      </c>
      <c r="M3965" s="63">
        <v>683.45356000000004</v>
      </c>
    </row>
    <row r="3966" spans="1:13" ht="15" customHeight="1">
      <c r="A3966" s="8">
        <v>42094</v>
      </c>
      <c r="B3966" s="9" t="s">
        <v>52</v>
      </c>
      <c r="C3966" s="10" t="s">
        <v>4</v>
      </c>
      <c r="D3966" s="10" t="s">
        <v>11</v>
      </c>
      <c r="E3966" s="11" t="s">
        <v>12</v>
      </c>
      <c r="F3966" s="11" t="s">
        <v>51</v>
      </c>
      <c r="G3966" s="12">
        <f t="shared" si="556"/>
        <v>42460</v>
      </c>
      <c r="H3966" s="13">
        <v>4</v>
      </c>
      <c r="I3966" s="65">
        <v>0.13062911436058092</v>
      </c>
      <c r="J3966" s="65">
        <v>0</v>
      </c>
      <c r="K3966" s="65">
        <f t="shared" si="547"/>
        <v>0.13062911436058092</v>
      </c>
      <c r="L3966" s="65">
        <v>0</v>
      </c>
      <c r="M3966" s="63">
        <v>648.85162109999987</v>
      </c>
    </row>
    <row r="3967" spans="1:13" ht="15" customHeight="1">
      <c r="A3967" s="8">
        <v>42094</v>
      </c>
      <c r="B3967" s="9" t="s">
        <v>52</v>
      </c>
      <c r="C3967" s="10" t="s">
        <v>4</v>
      </c>
      <c r="D3967" s="10" t="s">
        <v>11</v>
      </c>
      <c r="E3967" s="11" t="s">
        <v>12</v>
      </c>
      <c r="F3967" s="11" t="s">
        <v>51</v>
      </c>
      <c r="G3967" s="12">
        <f t="shared" si="556"/>
        <v>42551</v>
      </c>
      <c r="H3967" s="13">
        <v>5</v>
      </c>
      <c r="I3967" s="65">
        <v>0.18116045676321038</v>
      </c>
      <c r="J3967" s="65">
        <v>0</v>
      </c>
      <c r="K3967" s="65">
        <f t="shared" si="547"/>
        <v>0.18116045676321038</v>
      </c>
      <c r="L3967" s="65">
        <v>0</v>
      </c>
      <c r="M3967" s="63">
        <v>614.71300499999995</v>
      </c>
    </row>
    <row r="3968" spans="1:13" ht="15" customHeight="1">
      <c r="A3968" s="8">
        <v>42094</v>
      </c>
      <c r="B3968" s="9" t="s">
        <v>52</v>
      </c>
      <c r="C3968" s="10" t="s">
        <v>4</v>
      </c>
      <c r="D3968" s="10" t="s">
        <v>11</v>
      </c>
      <c r="E3968" s="11" t="s">
        <v>12</v>
      </c>
      <c r="F3968" s="11" t="s">
        <v>51</v>
      </c>
      <c r="G3968" s="12">
        <f t="shared" si="556"/>
        <v>42643</v>
      </c>
      <c r="H3968" s="13">
        <v>6</v>
      </c>
      <c r="I3968" s="65">
        <v>0.23923841053991363</v>
      </c>
      <c r="J3968" s="65">
        <v>0</v>
      </c>
      <c r="K3968" s="65">
        <f t="shared" si="547"/>
        <v>0.23923841053991363</v>
      </c>
      <c r="L3968" s="65">
        <v>0</v>
      </c>
      <c r="M3968" s="63">
        <v>580.57422020000001</v>
      </c>
    </row>
    <row r="3969" spans="1:13" ht="15" customHeight="1">
      <c r="A3969" s="8">
        <v>42094</v>
      </c>
      <c r="B3969" s="9" t="s">
        <v>52</v>
      </c>
      <c r="C3969" s="10" t="s">
        <v>4</v>
      </c>
      <c r="D3969" s="10" t="s">
        <v>11</v>
      </c>
      <c r="E3969" s="11" t="s">
        <v>12</v>
      </c>
      <c r="F3969" s="11" t="s">
        <v>51</v>
      </c>
      <c r="G3969" s="12">
        <f t="shared" si="556"/>
        <v>42735</v>
      </c>
      <c r="H3969" s="13">
        <v>7</v>
      </c>
      <c r="I3969" s="65">
        <v>0.30074081173081446</v>
      </c>
      <c r="J3969" s="65">
        <v>0</v>
      </c>
      <c r="K3969" s="65">
        <f t="shared" si="547"/>
        <v>0.30074081173081446</v>
      </c>
      <c r="L3969" s="65">
        <v>0</v>
      </c>
      <c r="M3969" s="63">
        <v>546.43544239999994</v>
      </c>
    </row>
    <row r="3970" spans="1:13" ht="15" customHeight="1">
      <c r="A3970" s="8">
        <v>42094</v>
      </c>
      <c r="B3970" s="9" t="s">
        <v>52</v>
      </c>
      <c r="C3970" s="10" t="s">
        <v>4</v>
      </c>
      <c r="D3970" s="10" t="s">
        <v>11</v>
      </c>
      <c r="E3970" s="11" t="s">
        <v>12</v>
      </c>
      <c r="F3970" s="11" t="s">
        <v>51</v>
      </c>
      <c r="G3970" s="12">
        <f t="shared" si="556"/>
        <v>42825</v>
      </c>
      <c r="H3970" s="13">
        <v>8</v>
      </c>
      <c r="I3970" s="65">
        <v>0.35973265796661857</v>
      </c>
      <c r="J3970" s="65">
        <v>0</v>
      </c>
      <c r="K3970" s="65">
        <f t="shared" si="547"/>
        <v>0.35973265796661857</v>
      </c>
      <c r="L3970" s="65">
        <v>0</v>
      </c>
      <c r="M3970" s="63">
        <v>518.89</v>
      </c>
    </row>
    <row r="3971" spans="1:13" ht="15" customHeight="1">
      <c r="A3971" s="8">
        <v>42094</v>
      </c>
      <c r="B3971" s="9" t="s">
        <v>52</v>
      </c>
      <c r="C3971" s="10" t="s">
        <v>4</v>
      </c>
      <c r="D3971" s="10" t="s">
        <v>11</v>
      </c>
      <c r="E3971" s="11" t="s">
        <v>12</v>
      </c>
      <c r="F3971" s="11" t="s">
        <v>51</v>
      </c>
      <c r="G3971" s="12">
        <f t="shared" si="556"/>
        <v>42916</v>
      </c>
      <c r="H3971" s="13">
        <v>9</v>
      </c>
      <c r="I3971" s="65">
        <v>0.40928000915202822</v>
      </c>
      <c r="J3971" s="65">
        <v>0</v>
      </c>
      <c r="K3971" s="65">
        <f t="shared" si="547"/>
        <v>0.40928000915202822</v>
      </c>
      <c r="L3971" s="65">
        <v>0</v>
      </c>
      <c r="M3971" s="63">
        <v>491.58000000000004</v>
      </c>
    </row>
    <row r="3972" spans="1:13" ht="15" customHeight="1">
      <c r="A3972" s="8">
        <v>42094</v>
      </c>
      <c r="B3972" s="9" t="s">
        <v>52</v>
      </c>
      <c r="C3972" s="10" t="s">
        <v>4</v>
      </c>
      <c r="D3972" s="10" t="s">
        <v>11</v>
      </c>
      <c r="E3972" s="11" t="s">
        <v>12</v>
      </c>
      <c r="F3972" s="11" t="s">
        <v>51</v>
      </c>
      <c r="G3972" s="12">
        <f t="shared" si="556"/>
        <v>43008</v>
      </c>
      <c r="H3972" s="13">
        <v>10</v>
      </c>
      <c r="I3972" s="65">
        <v>0.44274219727591418</v>
      </c>
      <c r="J3972" s="65">
        <v>0</v>
      </c>
      <c r="K3972" s="65">
        <f t="shared" ref="K3972:K4035" si="557">J3972-J3971+I3972</f>
        <v>0.44274219727591418</v>
      </c>
      <c r="L3972" s="65">
        <v>0</v>
      </c>
      <c r="M3972" s="63">
        <v>464.27</v>
      </c>
    </row>
    <row r="3973" spans="1:13" ht="15" customHeight="1">
      <c r="A3973" s="8">
        <v>42094</v>
      </c>
      <c r="B3973" s="9" t="s">
        <v>52</v>
      </c>
      <c r="C3973" s="10" t="s">
        <v>4</v>
      </c>
      <c r="D3973" s="10" t="s">
        <v>11</v>
      </c>
      <c r="E3973" s="11" t="s">
        <v>12</v>
      </c>
      <c r="F3973" s="11" t="s">
        <v>51</v>
      </c>
      <c r="G3973" s="12">
        <f t="shared" si="556"/>
        <v>43100</v>
      </c>
      <c r="H3973" s="13">
        <v>11</v>
      </c>
      <c r="I3973" s="65">
        <v>0.45523038721863762</v>
      </c>
      <c r="J3973" s="65">
        <v>0</v>
      </c>
      <c r="K3973" s="65">
        <f t="shared" si="557"/>
        <v>0.45523038721863762</v>
      </c>
      <c r="L3973" s="65">
        <v>0</v>
      </c>
      <c r="M3973" s="63">
        <v>436.96000000000004</v>
      </c>
    </row>
    <row r="3974" spans="1:13" ht="15" customHeight="1">
      <c r="A3974" s="8">
        <v>42094</v>
      </c>
      <c r="B3974" s="9" t="s">
        <v>52</v>
      </c>
      <c r="C3974" s="10" t="s">
        <v>4</v>
      </c>
      <c r="D3974" s="10" t="s">
        <v>11</v>
      </c>
      <c r="E3974" s="11" t="s">
        <v>12</v>
      </c>
      <c r="F3974" s="11" t="s">
        <v>51</v>
      </c>
      <c r="G3974" s="12">
        <f t="shared" si="556"/>
        <v>43190</v>
      </c>
      <c r="H3974" s="13">
        <v>12</v>
      </c>
      <c r="I3974" s="65">
        <v>0.44479298156751251</v>
      </c>
      <c r="J3974" s="65">
        <v>0</v>
      </c>
      <c r="K3974" s="65">
        <f t="shared" si="557"/>
        <v>0.44479298156751251</v>
      </c>
      <c r="L3974" s="65">
        <v>0</v>
      </c>
      <c r="M3974" s="63">
        <v>415.1119999</v>
      </c>
    </row>
    <row r="3975" spans="1:13" ht="15" customHeight="1">
      <c r="A3975" s="8">
        <v>42094</v>
      </c>
      <c r="B3975" s="9" t="s">
        <v>52</v>
      </c>
      <c r="C3975" s="10" t="s">
        <v>4</v>
      </c>
      <c r="D3975" s="10" t="s">
        <v>11</v>
      </c>
      <c r="E3975" s="11" t="s">
        <v>12</v>
      </c>
      <c r="F3975" s="11" t="s">
        <v>51</v>
      </c>
      <c r="G3975" s="12">
        <f t="shared" si="556"/>
        <v>43281</v>
      </c>
      <c r="H3975" s="13">
        <v>13</v>
      </c>
      <c r="I3975" s="65">
        <v>0.41292668044834524</v>
      </c>
      <c r="J3975" s="65">
        <v>0</v>
      </c>
      <c r="K3975" s="65">
        <f t="shared" si="557"/>
        <v>0.41292668044834524</v>
      </c>
      <c r="L3975" s="65">
        <v>0</v>
      </c>
      <c r="M3975" s="63">
        <v>393.2639999999999</v>
      </c>
    </row>
    <row r="3976" spans="1:13" ht="15" customHeight="1">
      <c r="A3976" s="8">
        <v>42094</v>
      </c>
      <c r="B3976" s="9" t="s">
        <v>52</v>
      </c>
      <c r="C3976" s="10" t="s">
        <v>4</v>
      </c>
      <c r="D3976" s="10" t="s">
        <v>11</v>
      </c>
      <c r="E3976" s="11" t="s">
        <v>12</v>
      </c>
      <c r="F3976" s="11" t="s">
        <v>51</v>
      </c>
      <c r="G3976" s="12">
        <f t="shared" si="556"/>
        <v>43373</v>
      </c>
      <c r="H3976" s="13">
        <v>14</v>
      </c>
      <c r="I3976" s="65">
        <v>0.36422449467561535</v>
      </c>
      <c r="J3976" s="65">
        <v>0</v>
      </c>
      <c r="K3976" s="65">
        <f t="shared" si="557"/>
        <v>0.36422449467561535</v>
      </c>
      <c r="L3976" s="65">
        <v>0</v>
      </c>
      <c r="M3976" s="63">
        <v>371.41599999999994</v>
      </c>
    </row>
    <row r="3977" spans="1:13" ht="15" customHeight="1">
      <c r="A3977" s="8">
        <v>42094</v>
      </c>
      <c r="B3977" s="9" t="s">
        <v>52</v>
      </c>
      <c r="C3977" s="10" t="s">
        <v>4</v>
      </c>
      <c r="D3977" s="10" t="s">
        <v>11</v>
      </c>
      <c r="E3977" s="11" t="s">
        <v>12</v>
      </c>
      <c r="F3977" s="11" t="s">
        <v>51</v>
      </c>
      <c r="G3977" s="12">
        <f t="shared" si="556"/>
        <v>43465</v>
      </c>
      <c r="H3977" s="13">
        <v>15</v>
      </c>
      <c r="I3977" s="65">
        <v>0.3052747653672937</v>
      </c>
      <c r="J3977" s="65">
        <v>0</v>
      </c>
      <c r="K3977" s="65">
        <f t="shared" si="557"/>
        <v>0.3052747653672937</v>
      </c>
      <c r="L3977" s="65">
        <v>0</v>
      </c>
      <c r="M3977" s="63">
        <v>349.56799999999998</v>
      </c>
    </row>
    <row r="3978" spans="1:13" ht="15" customHeight="1">
      <c r="A3978" s="8">
        <v>42094</v>
      </c>
      <c r="B3978" s="9" t="s">
        <v>52</v>
      </c>
      <c r="C3978" s="10" t="s">
        <v>4</v>
      </c>
      <c r="D3978" s="10" t="s">
        <v>11</v>
      </c>
      <c r="E3978" s="11" t="s">
        <v>12</v>
      </c>
      <c r="F3978" s="11" t="s">
        <v>51</v>
      </c>
      <c r="G3978" s="12">
        <f t="shared" si="556"/>
        <v>43555</v>
      </c>
      <c r="H3978" s="13">
        <v>16</v>
      </c>
      <c r="I3978" s="65">
        <v>0.24318122980576196</v>
      </c>
      <c r="J3978" s="65">
        <v>0</v>
      </c>
      <c r="K3978" s="65">
        <f t="shared" si="557"/>
        <v>0.24318122980576196</v>
      </c>
      <c r="L3978" s="65">
        <v>0</v>
      </c>
      <c r="M3978" s="63">
        <v>349.56799990000002</v>
      </c>
    </row>
    <row r="3979" spans="1:13" ht="15" customHeight="1">
      <c r="A3979" s="8">
        <v>42094</v>
      </c>
      <c r="B3979" s="9" t="s">
        <v>52</v>
      </c>
      <c r="C3979" s="10" t="s">
        <v>4</v>
      </c>
      <c r="D3979" s="10" t="s">
        <v>11</v>
      </c>
      <c r="E3979" s="11" t="s">
        <v>12</v>
      </c>
      <c r="F3979" s="11" t="s">
        <v>51</v>
      </c>
      <c r="G3979" s="12">
        <f t="shared" si="556"/>
        <v>43646</v>
      </c>
      <c r="H3979" s="13">
        <v>17</v>
      </c>
      <c r="I3979" s="65">
        <v>0.18416942959090618</v>
      </c>
      <c r="J3979" s="65">
        <v>0</v>
      </c>
      <c r="K3979" s="65">
        <f t="shared" si="557"/>
        <v>0.18416942959090618</v>
      </c>
      <c r="L3979" s="65">
        <v>0</v>
      </c>
      <c r="M3979" s="63">
        <v>349.56799999999998</v>
      </c>
    </row>
    <row r="3980" spans="1:13" ht="15" customHeight="1">
      <c r="A3980" s="8">
        <v>42094</v>
      </c>
      <c r="B3980" s="9" t="s">
        <v>52</v>
      </c>
      <c r="C3980" s="10" t="s">
        <v>4</v>
      </c>
      <c r="D3980" s="10" t="s">
        <v>11</v>
      </c>
      <c r="E3980" s="11" t="s">
        <v>12</v>
      </c>
      <c r="F3980" s="11" t="s">
        <v>51</v>
      </c>
      <c r="G3980" s="12">
        <f t="shared" si="556"/>
        <v>43738</v>
      </c>
      <c r="H3980" s="13">
        <v>18</v>
      </c>
      <c r="I3980" s="65">
        <v>0.13265135715750176</v>
      </c>
      <c r="J3980" s="65">
        <v>0</v>
      </c>
      <c r="K3980" s="65">
        <f t="shared" si="557"/>
        <v>0.13265135715750176</v>
      </c>
      <c r="L3980" s="65">
        <v>0</v>
      </c>
      <c r="M3980" s="63">
        <v>349.56799990000002</v>
      </c>
    </row>
    <row r="3981" spans="1:13" ht="15" customHeight="1">
      <c r="A3981" s="8">
        <v>42094</v>
      </c>
      <c r="B3981" s="9" t="s">
        <v>52</v>
      </c>
      <c r="C3981" s="10" t="s">
        <v>4</v>
      </c>
      <c r="D3981" s="10" t="s">
        <v>11</v>
      </c>
      <c r="E3981" s="11" t="s">
        <v>12</v>
      </c>
      <c r="F3981" s="11" t="s">
        <v>51</v>
      </c>
      <c r="G3981" s="12">
        <f t="shared" si="556"/>
        <v>43830</v>
      </c>
      <c r="H3981" s="13">
        <v>19</v>
      </c>
      <c r="I3981" s="65">
        <v>9.0904263944944053E-2</v>
      </c>
      <c r="J3981" s="65">
        <v>0</v>
      </c>
      <c r="K3981" s="65">
        <f t="shared" si="557"/>
        <v>9.0904263944944053E-2</v>
      </c>
      <c r="L3981" s="65">
        <v>0</v>
      </c>
      <c r="M3981" s="63">
        <v>349.5680000000001</v>
      </c>
    </row>
    <row r="3982" spans="1:13" ht="15" customHeight="1">
      <c r="A3982" s="8">
        <v>42094</v>
      </c>
      <c r="B3982" s="9" t="s">
        <v>52</v>
      </c>
      <c r="C3982" s="10" t="s">
        <v>4</v>
      </c>
      <c r="D3982" s="10" t="s">
        <v>11</v>
      </c>
      <c r="E3982" s="11" t="s">
        <v>12</v>
      </c>
      <c r="F3982" s="11" t="s">
        <v>51</v>
      </c>
      <c r="G3982" s="12">
        <f t="shared" si="556"/>
        <v>43921</v>
      </c>
      <c r="H3982" s="13">
        <v>20</v>
      </c>
      <c r="I3982" s="65">
        <v>5.9293333766070606E-2</v>
      </c>
      <c r="J3982" s="65">
        <v>0</v>
      </c>
      <c r="K3982" s="65">
        <f t="shared" si="557"/>
        <v>5.9293333766070606E-2</v>
      </c>
      <c r="L3982" s="65">
        <v>0</v>
      </c>
      <c r="M3982" s="63">
        <v>349.56799999999998</v>
      </c>
    </row>
    <row r="3983" spans="1:13" ht="15" customHeight="1">
      <c r="A3983" s="8">
        <v>42094</v>
      </c>
      <c r="B3983" s="9" t="s">
        <v>52</v>
      </c>
      <c r="C3983" s="10" t="s">
        <v>4</v>
      </c>
      <c r="D3983" s="10" t="s">
        <v>11</v>
      </c>
      <c r="E3983" s="11" t="s">
        <v>12</v>
      </c>
      <c r="F3983" s="11" t="s">
        <v>51</v>
      </c>
      <c r="G3983" s="12">
        <f t="shared" si="556"/>
        <v>44012</v>
      </c>
      <c r="H3983" s="13">
        <v>21</v>
      </c>
      <c r="I3983" s="65">
        <v>3.6824146279891889E-2</v>
      </c>
      <c r="J3983" s="65">
        <v>0</v>
      </c>
      <c r="K3983" s="65">
        <f t="shared" si="557"/>
        <v>3.6824146279891889E-2</v>
      </c>
      <c r="L3983" s="65">
        <v>0</v>
      </c>
      <c r="M3983" s="63">
        <v>349.56799999999993</v>
      </c>
    </row>
    <row r="3984" spans="1:13" ht="15" customHeight="1">
      <c r="A3984" s="8">
        <f t="shared" ref="A3984:F3985" si="558">A3983</f>
        <v>42094</v>
      </c>
      <c r="B3984" s="9" t="str">
        <f t="shared" si="558"/>
        <v>Mid-Cycle 2015</v>
      </c>
      <c r="C3984" s="10" t="str">
        <f t="shared" si="558"/>
        <v>Base</v>
      </c>
      <c r="D3984" s="10" t="str">
        <f t="shared" si="558"/>
        <v>CMM</v>
      </c>
      <c r="E3984" s="11" t="str">
        <f t="shared" si="558"/>
        <v>Comm Real Estate</v>
      </c>
      <c r="F3984" s="11" t="str">
        <f t="shared" si="558"/>
        <v>CRE Loans</v>
      </c>
      <c r="G3984" s="12">
        <f t="shared" si="556"/>
        <v>44104</v>
      </c>
      <c r="H3984" s="13">
        <v>22</v>
      </c>
      <c r="I3984" s="65">
        <v>2.1781888686389254E-2</v>
      </c>
      <c r="J3984" s="65">
        <v>0</v>
      </c>
      <c r="K3984" s="65">
        <f t="shared" si="557"/>
        <v>2.1781888686389254E-2</v>
      </c>
      <c r="L3984" s="65">
        <v>0</v>
      </c>
      <c r="M3984" s="63">
        <v>349.56799999999998</v>
      </c>
    </row>
    <row r="3985" spans="1:13" ht="15" customHeight="1">
      <c r="A3985" s="8">
        <f t="shared" si="558"/>
        <v>42094</v>
      </c>
      <c r="B3985" s="9" t="str">
        <f t="shared" si="558"/>
        <v>Mid-Cycle 2015</v>
      </c>
      <c r="C3985" s="10" t="str">
        <f t="shared" si="558"/>
        <v>Base</v>
      </c>
      <c r="D3985" s="10" t="str">
        <f t="shared" si="558"/>
        <v>CMM</v>
      </c>
      <c r="E3985" s="11" t="str">
        <f t="shared" si="558"/>
        <v>Comm Real Estate</v>
      </c>
      <c r="F3985" s="11" t="str">
        <f t="shared" si="558"/>
        <v>CRE Loans</v>
      </c>
      <c r="G3985" s="12">
        <f t="shared" si="556"/>
        <v>44196</v>
      </c>
      <c r="H3985" s="13">
        <v>23</v>
      </c>
      <c r="I3985" s="65">
        <v>1.227418975631832E-2</v>
      </c>
      <c r="J3985" s="65">
        <v>0</v>
      </c>
      <c r="K3985" s="65">
        <f t="shared" si="557"/>
        <v>1.227418975631832E-2</v>
      </c>
      <c r="L3985" s="65">
        <v>0</v>
      </c>
      <c r="M3985" s="63">
        <v>349.56799989999996</v>
      </c>
    </row>
    <row r="3986" spans="1:13" ht="15" customHeight="1">
      <c r="A3986" s="21">
        <f>A3987</f>
        <v>42094</v>
      </c>
      <c r="B3986" s="21" t="str">
        <f t="shared" ref="B3986:F3986" si="559">B3987</f>
        <v>Mid-Cycle 2015</v>
      </c>
      <c r="C3986" s="21" t="str">
        <f t="shared" si="559"/>
        <v>Adverse</v>
      </c>
      <c r="D3986" s="21" t="str">
        <f t="shared" si="559"/>
        <v>CMM</v>
      </c>
      <c r="E3986" s="21" t="str">
        <f t="shared" si="559"/>
        <v>Comm Real Estate</v>
      </c>
      <c r="F3986" s="25" t="str">
        <f t="shared" si="559"/>
        <v>CRE Loans</v>
      </c>
      <c r="G3986" s="21">
        <f>A3986</f>
        <v>42094</v>
      </c>
      <c r="H3986" s="22">
        <v>0</v>
      </c>
      <c r="I3986" s="30">
        <v>0</v>
      </c>
      <c r="J3986" s="70">
        <v>0</v>
      </c>
      <c r="K3986" s="59">
        <v>0</v>
      </c>
      <c r="L3986" s="65">
        <v>0</v>
      </c>
      <c r="M3986" s="63">
        <v>0</v>
      </c>
    </row>
    <row r="3987" spans="1:13" ht="15" customHeight="1">
      <c r="A3987" s="8">
        <v>42094</v>
      </c>
      <c r="B3987" s="9" t="s">
        <v>52</v>
      </c>
      <c r="C3987" s="10" t="s">
        <v>36</v>
      </c>
      <c r="D3987" s="10" t="s">
        <v>11</v>
      </c>
      <c r="E3987" s="11" t="s">
        <v>12</v>
      </c>
      <c r="F3987" s="11" t="s">
        <v>51</v>
      </c>
      <c r="G3987" s="12">
        <f t="shared" ref="G3987:G4009" si="560">G3963</f>
        <v>42185</v>
      </c>
      <c r="H3987" s="13">
        <v>1</v>
      </c>
      <c r="I3987" s="65">
        <v>7.5819057894050981E-2</v>
      </c>
      <c r="J3987" s="65">
        <v>0</v>
      </c>
      <c r="K3987" s="65">
        <f t="shared" si="557"/>
        <v>7.5819057894050981E-2</v>
      </c>
      <c r="L3987" s="65">
        <v>0</v>
      </c>
      <c r="M3987" s="63">
        <v>902.01674500000001</v>
      </c>
    </row>
    <row r="3988" spans="1:13" ht="15" customHeight="1">
      <c r="A3988" s="8">
        <v>42094</v>
      </c>
      <c r="B3988" s="9" t="s">
        <v>52</v>
      </c>
      <c r="C3988" s="10" t="s">
        <v>36</v>
      </c>
      <c r="D3988" s="10" t="s">
        <v>11</v>
      </c>
      <c r="E3988" s="11" t="s">
        <v>12</v>
      </c>
      <c r="F3988" s="11" t="s">
        <v>51</v>
      </c>
      <c r="G3988" s="12">
        <f t="shared" si="560"/>
        <v>42277</v>
      </c>
      <c r="H3988" s="13">
        <v>2</v>
      </c>
      <c r="I3988" s="65">
        <v>0.12388929551946405</v>
      </c>
      <c r="J3988" s="65">
        <v>0</v>
      </c>
      <c r="K3988" s="65">
        <f t="shared" si="557"/>
        <v>0.12388929551946405</v>
      </c>
      <c r="L3988" s="65">
        <v>0</v>
      </c>
      <c r="M3988" s="63">
        <v>866.89982859999998</v>
      </c>
    </row>
    <row r="3989" spans="1:13" ht="15" customHeight="1">
      <c r="A3989" s="8">
        <v>42094</v>
      </c>
      <c r="B3989" s="9" t="s">
        <v>52</v>
      </c>
      <c r="C3989" s="10" t="s">
        <v>36</v>
      </c>
      <c r="D3989" s="10" t="s">
        <v>11</v>
      </c>
      <c r="E3989" s="11" t="s">
        <v>12</v>
      </c>
      <c r="F3989" s="11" t="s">
        <v>51</v>
      </c>
      <c r="G3989" s="12">
        <f t="shared" si="560"/>
        <v>42369</v>
      </c>
      <c r="H3989" s="13">
        <v>3</v>
      </c>
      <c r="I3989" s="65">
        <v>0.19193099073424605</v>
      </c>
      <c r="J3989" s="65">
        <v>0</v>
      </c>
      <c r="K3989" s="65">
        <f t="shared" si="557"/>
        <v>0.19193099073424605</v>
      </c>
      <c r="L3989" s="65">
        <v>0</v>
      </c>
      <c r="M3989" s="63">
        <v>831.78291520000005</v>
      </c>
    </row>
    <row r="3990" spans="1:13" ht="15" customHeight="1">
      <c r="A3990" s="8">
        <v>42094</v>
      </c>
      <c r="B3990" s="9" t="s">
        <v>52</v>
      </c>
      <c r="C3990" s="10" t="s">
        <v>36</v>
      </c>
      <c r="D3990" s="10" t="s">
        <v>11</v>
      </c>
      <c r="E3990" s="11" t="s">
        <v>12</v>
      </c>
      <c r="F3990" s="11" t="s">
        <v>51</v>
      </c>
      <c r="G3990" s="12">
        <f t="shared" si="560"/>
        <v>42460</v>
      </c>
      <c r="H3990" s="13">
        <v>4</v>
      </c>
      <c r="I3990" s="65">
        <v>0.28189539440180972</v>
      </c>
      <c r="J3990" s="65">
        <v>0</v>
      </c>
      <c r="K3990" s="65">
        <f t="shared" si="557"/>
        <v>0.28189539440180972</v>
      </c>
      <c r="L3990" s="65">
        <v>0</v>
      </c>
      <c r="M3990" s="63">
        <v>796.20244720000005</v>
      </c>
    </row>
    <row r="3991" spans="1:13" ht="15" customHeight="1">
      <c r="A3991" s="8">
        <v>42094</v>
      </c>
      <c r="B3991" s="9" t="s">
        <v>52</v>
      </c>
      <c r="C3991" s="10" t="s">
        <v>36</v>
      </c>
      <c r="D3991" s="10" t="s">
        <v>11</v>
      </c>
      <c r="E3991" s="11" t="s">
        <v>12</v>
      </c>
      <c r="F3991" s="11" t="s">
        <v>51</v>
      </c>
      <c r="G3991" s="12">
        <f t="shared" si="560"/>
        <v>42551</v>
      </c>
      <c r="H3991" s="13">
        <v>5</v>
      </c>
      <c r="I3991" s="65">
        <v>0.39250372267972733</v>
      </c>
      <c r="J3991" s="65">
        <v>0</v>
      </c>
      <c r="K3991" s="65">
        <f t="shared" si="557"/>
        <v>0.39250372267972733</v>
      </c>
      <c r="L3991" s="65">
        <v>0</v>
      </c>
      <c r="M3991" s="63">
        <v>761.08530209999992</v>
      </c>
    </row>
    <row r="3992" spans="1:13" ht="15" customHeight="1">
      <c r="A3992" s="8">
        <v>42094</v>
      </c>
      <c r="B3992" s="9" t="s">
        <v>52</v>
      </c>
      <c r="C3992" s="10" t="s">
        <v>36</v>
      </c>
      <c r="D3992" s="10" t="s">
        <v>11</v>
      </c>
      <c r="E3992" s="11" t="s">
        <v>12</v>
      </c>
      <c r="F3992" s="11" t="s">
        <v>51</v>
      </c>
      <c r="G3992" s="12">
        <f t="shared" si="560"/>
        <v>42643</v>
      </c>
      <c r="H3992" s="13">
        <v>6</v>
      </c>
      <c r="I3992" s="65">
        <v>0.51808241132158916</v>
      </c>
      <c r="J3992" s="65">
        <v>0</v>
      </c>
      <c r="K3992" s="65">
        <f t="shared" si="557"/>
        <v>0.51808241132158916</v>
      </c>
      <c r="L3992" s="65">
        <v>0</v>
      </c>
      <c r="M3992" s="63">
        <v>725.96798809999996</v>
      </c>
    </row>
    <row r="3993" spans="1:13" ht="15" customHeight="1">
      <c r="A3993" s="8">
        <v>42094</v>
      </c>
      <c r="B3993" s="9" t="s">
        <v>52</v>
      </c>
      <c r="C3993" s="10" t="s">
        <v>36</v>
      </c>
      <c r="D3993" s="10" t="s">
        <v>11</v>
      </c>
      <c r="E3993" s="11" t="s">
        <v>12</v>
      </c>
      <c r="F3993" s="11" t="s">
        <v>51</v>
      </c>
      <c r="G3993" s="12">
        <f t="shared" si="560"/>
        <v>42735</v>
      </c>
      <c r="H3993" s="13">
        <v>7</v>
      </c>
      <c r="I3993" s="65">
        <v>0.64825212364525608</v>
      </c>
      <c r="J3993" s="65">
        <v>0</v>
      </c>
      <c r="K3993" s="65">
        <f t="shared" si="557"/>
        <v>0.64825212364525608</v>
      </c>
      <c r="L3993" s="65">
        <v>0</v>
      </c>
      <c r="M3993" s="63">
        <v>690.85068129999991</v>
      </c>
    </row>
    <row r="3994" spans="1:13" ht="15" customHeight="1">
      <c r="A3994" s="8">
        <v>42094</v>
      </c>
      <c r="B3994" s="9" t="s">
        <v>52</v>
      </c>
      <c r="C3994" s="10" t="s">
        <v>36</v>
      </c>
      <c r="D3994" s="10" t="s">
        <v>11</v>
      </c>
      <c r="E3994" s="11" t="s">
        <v>12</v>
      </c>
      <c r="F3994" s="11" t="s">
        <v>51</v>
      </c>
      <c r="G3994" s="12">
        <f t="shared" si="560"/>
        <v>42825</v>
      </c>
      <c r="H3994" s="13">
        <v>8</v>
      </c>
      <c r="I3994" s="65">
        <v>0.76890713191875537</v>
      </c>
      <c r="J3994" s="65">
        <v>0</v>
      </c>
      <c r="K3994" s="65">
        <f t="shared" si="557"/>
        <v>0.76890713191875537</v>
      </c>
      <c r="L3994" s="65">
        <v>0</v>
      </c>
      <c r="M3994" s="63">
        <v>655.4992097999999</v>
      </c>
    </row>
    <row r="3995" spans="1:13" ht="15" customHeight="1">
      <c r="A3995" s="8">
        <v>42094</v>
      </c>
      <c r="B3995" s="9" t="s">
        <v>52</v>
      </c>
      <c r="C3995" s="10" t="s">
        <v>36</v>
      </c>
      <c r="D3995" s="10" t="s">
        <v>11</v>
      </c>
      <c r="E3995" s="11" t="s">
        <v>12</v>
      </c>
      <c r="F3995" s="11" t="s">
        <v>51</v>
      </c>
      <c r="G3995" s="12">
        <f t="shared" si="560"/>
        <v>42916</v>
      </c>
      <c r="H3995" s="13">
        <v>9</v>
      </c>
      <c r="I3995" s="65">
        <v>0.86454443682061288</v>
      </c>
      <c r="J3995" s="65">
        <v>0</v>
      </c>
      <c r="K3995" s="65">
        <f t="shared" si="557"/>
        <v>0.86454443682061288</v>
      </c>
      <c r="L3995" s="65">
        <v>0</v>
      </c>
      <c r="M3995" s="63">
        <v>620.38318070000003</v>
      </c>
    </row>
    <row r="3996" spans="1:13" ht="15" customHeight="1">
      <c r="A3996" s="8">
        <v>42094</v>
      </c>
      <c r="B3996" s="9" t="s">
        <v>52</v>
      </c>
      <c r="C3996" s="10" t="s">
        <v>36</v>
      </c>
      <c r="D3996" s="10" t="s">
        <v>11</v>
      </c>
      <c r="E3996" s="11" t="s">
        <v>12</v>
      </c>
      <c r="F3996" s="11" t="s">
        <v>51</v>
      </c>
      <c r="G3996" s="12">
        <f t="shared" si="560"/>
        <v>43008</v>
      </c>
      <c r="H3996" s="13">
        <v>10</v>
      </c>
      <c r="I3996" s="65">
        <v>0.9214816192970926</v>
      </c>
      <c r="J3996" s="65">
        <v>0</v>
      </c>
      <c r="K3996" s="65">
        <f t="shared" si="557"/>
        <v>0.9214816192970926</v>
      </c>
      <c r="L3996" s="65">
        <v>0</v>
      </c>
      <c r="M3996" s="63">
        <v>585.26715159999992</v>
      </c>
    </row>
    <row r="3997" spans="1:13" ht="15" customHeight="1">
      <c r="A3997" s="8">
        <v>42094</v>
      </c>
      <c r="B3997" s="9" t="s">
        <v>52</v>
      </c>
      <c r="C3997" s="10" t="s">
        <v>36</v>
      </c>
      <c r="D3997" s="10" t="s">
        <v>11</v>
      </c>
      <c r="E3997" s="11" t="s">
        <v>12</v>
      </c>
      <c r="F3997" s="11" t="s">
        <v>51</v>
      </c>
      <c r="G3997" s="12">
        <f t="shared" si="560"/>
        <v>43100</v>
      </c>
      <c r="H3997" s="13">
        <v>11</v>
      </c>
      <c r="I3997" s="65">
        <v>0.93106129950541983</v>
      </c>
      <c r="J3997" s="65">
        <v>0</v>
      </c>
      <c r="K3997" s="65">
        <f t="shared" si="557"/>
        <v>0.93106129950541983</v>
      </c>
      <c r="L3997" s="65">
        <v>0</v>
      </c>
      <c r="M3997" s="63">
        <v>550.15112250000004</v>
      </c>
    </row>
    <row r="3998" spans="1:13" ht="15" customHeight="1">
      <c r="A3998" s="8">
        <v>42094</v>
      </c>
      <c r="B3998" s="9" t="s">
        <v>52</v>
      </c>
      <c r="C3998" s="10" t="s">
        <v>36</v>
      </c>
      <c r="D3998" s="10" t="s">
        <v>11</v>
      </c>
      <c r="E3998" s="11" t="s">
        <v>12</v>
      </c>
      <c r="F3998" s="11" t="s">
        <v>51</v>
      </c>
      <c r="G3998" s="12">
        <f t="shared" si="560"/>
        <v>43190</v>
      </c>
      <c r="H3998" s="13">
        <v>12</v>
      </c>
      <c r="I3998" s="65">
        <v>0.89181047311880035</v>
      </c>
      <c r="J3998" s="65">
        <v>0</v>
      </c>
      <c r="K3998" s="65">
        <f t="shared" si="557"/>
        <v>0.89181047311880035</v>
      </c>
      <c r="L3998" s="65">
        <v>0</v>
      </c>
      <c r="M3998" s="63">
        <v>515.03509339999994</v>
      </c>
    </row>
    <row r="3999" spans="1:13" ht="15" customHeight="1">
      <c r="A3999" s="8">
        <v>42094</v>
      </c>
      <c r="B3999" s="9" t="s">
        <v>52</v>
      </c>
      <c r="C3999" s="10" t="s">
        <v>36</v>
      </c>
      <c r="D3999" s="10" t="s">
        <v>11</v>
      </c>
      <c r="E3999" s="11" t="s">
        <v>12</v>
      </c>
      <c r="F3999" s="11" t="s">
        <v>51</v>
      </c>
      <c r="G3999" s="12">
        <f t="shared" si="560"/>
        <v>43281</v>
      </c>
      <c r="H3999" s="13">
        <v>13</v>
      </c>
      <c r="I3999" s="65">
        <v>0.80981266798090257</v>
      </c>
      <c r="J3999" s="65">
        <v>0</v>
      </c>
      <c r="K3999" s="65">
        <f t="shared" si="557"/>
        <v>0.80981266798090257</v>
      </c>
      <c r="L3999" s="65">
        <v>0</v>
      </c>
      <c r="M3999" s="63">
        <v>479.91906429999995</v>
      </c>
    </row>
    <row r="4000" spans="1:13" ht="15" customHeight="1">
      <c r="A4000" s="8">
        <v>42094</v>
      </c>
      <c r="B4000" s="9" t="s">
        <v>52</v>
      </c>
      <c r="C4000" s="10" t="s">
        <v>36</v>
      </c>
      <c r="D4000" s="10" t="s">
        <v>11</v>
      </c>
      <c r="E4000" s="11" t="s">
        <v>12</v>
      </c>
      <c r="F4000" s="11" t="s">
        <v>51</v>
      </c>
      <c r="G4000" s="12">
        <f t="shared" si="560"/>
        <v>43373</v>
      </c>
      <c r="H4000" s="13">
        <v>14</v>
      </c>
      <c r="I4000" s="65">
        <v>0.69716318938735089</v>
      </c>
      <c r="J4000" s="65">
        <v>0</v>
      </c>
      <c r="K4000" s="65">
        <f t="shared" si="557"/>
        <v>0.69716318938735089</v>
      </c>
      <c r="L4000" s="65">
        <v>0</v>
      </c>
      <c r="M4000" s="63">
        <v>444.80303520000007</v>
      </c>
    </row>
    <row r="4001" spans="1:13" ht="15" customHeight="1">
      <c r="A4001" s="8">
        <v>42094</v>
      </c>
      <c r="B4001" s="9" t="s">
        <v>52</v>
      </c>
      <c r="C4001" s="10" t="s">
        <v>36</v>
      </c>
      <c r="D4001" s="10" t="s">
        <v>11</v>
      </c>
      <c r="E4001" s="11" t="s">
        <v>12</v>
      </c>
      <c r="F4001" s="11" t="s">
        <v>51</v>
      </c>
      <c r="G4001" s="12">
        <f t="shared" si="560"/>
        <v>43465</v>
      </c>
      <c r="H4001" s="13">
        <v>15</v>
      </c>
      <c r="I4001" s="65">
        <v>0.56904733572157151</v>
      </c>
      <c r="J4001" s="65">
        <v>0</v>
      </c>
      <c r="K4001" s="65">
        <f t="shared" si="557"/>
        <v>0.56904733572157151</v>
      </c>
      <c r="L4001" s="65">
        <v>0</v>
      </c>
      <c r="M4001" s="63">
        <v>409.68700609999996</v>
      </c>
    </row>
    <row r="4002" spans="1:13" ht="15" customHeight="1">
      <c r="A4002" s="8">
        <v>42094</v>
      </c>
      <c r="B4002" s="9" t="s">
        <v>52</v>
      </c>
      <c r="C4002" s="10" t="s">
        <v>36</v>
      </c>
      <c r="D4002" s="10" t="s">
        <v>11</v>
      </c>
      <c r="E4002" s="11" t="s">
        <v>12</v>
      </c>
      <c r="F4002" s="11" t="s">
        <v>51</v>
      </c>
      <c r="G4002" s="12">
        <f t="shared" si="560"/>
        <v>43555</v>
      </c>
      <c r="H4002" s="13">
        <v>16</v>
      </c>
      <c r="I4002" s="65">
        <v>0.44041254548304942</v>
      </c>
      <c r="J4002" s="65">
        <v>0</v>
      </c>
      <c r="K4002" s="65">
        <f t="shared" si="557"/>
        <v>0.44041254548304942</v>
      </c>
      <c r="L4002" s="65">
        <v>0</v>
      </c>
      <c r="M4002" s="63">
        <v>374.57097700000014</v>
      </c>
    </row>
    <row r="4003" spans="1:13" ht="15" customHeight="1">
      <c r="A4003" s="8">
        <v>42094</v>
      </c>
      <c r="B4003" s="9" t="s">
        <v>52</v>
      </c>
      <c r="C4003" s="10" t="s">
        <v>36</v>
      </c>
      <c r="D4003" s="10" t="s">
        <v>11</v>
      </c>
      <c r="E4003" s="11" t="s">
        <v>12</v>
      </c>
      <c r="F4003" s="11" t="s">
        <v>51</v>
      </c>
      <c r="G4003" s="12">
        <f t="shared" si="560"/>
        <v>43646</v>
      </c>
      <c r="H4003" s="13">
        <v>17</v>
      </c>
      <c r="I4003" s="65">
        <v>0.32322883272870628</v>
      </c>
      <c r="J4003" s="65">
        <v>0</v>
      </c>
      <c r="K4003" s="65">
        <f t="shared" si="557"/>
        <v>0.32322883272870628</v>
      </c>
      <c r="L4003" s="65">
        <v>0</v>
      </c>
      <c r="M4003" s="63">
        <v>358.75905230000001</v>
      </c>
    </row>
    <row r="4004" spans="1:13" ht="15" customHeight="1">
      <c r="A4004" s="8">
        <v>42094</v>
      </c>
      <c r="B4004" s="9" t="s">
        <v>52</v>
      </c>
      <c r="C4004" s="10" t="s">
        <v>36</v>
      </c>
      <c r="D4004" s="10" t="s">
        <v>11</v>
      </c>
      <c r="E4004" s="11" t="s">
        <v>12</v>
      </c>
      <c r="F4004" s="11" t="s">
        <v>51</v>
      </c>
      <c r="G4004" s="12">
        <f t="shared" si="560"/>
        <v>43738</v>
      </c>
      <c r="H4004" s="13">
        <v>18</v>
      </c>
      <c r="I4004" s="65">
        <v>0.22498404289159138</v>
      </c>
      <c r="J4004" s="65">
        <v>0</v>
      </c>
      <c r="K4004" s="65">
        <f t="shared" si="557"/>
        <v>0.22498404289159138</v>
      </c>
      <c r="L4004" s="65">
        <v>0</v>
      </c>
      <c r="M4004" s="63">
        <v>351.17557440000002</v>
      </c>
    </row>
    <row r="4005" spans="1:13" ht="15" customHeight="1">
      <c r="A4005" s="8">
        <v>42094</v>
      </c>
      <c r="B4005" s="9" t="s">
        <v>52</v>
      </c>
      <c r="C4005" s="10" t="s">
        <v>36</v>
      </c>
      <c r="D4005" s="10" t="s">
        <v>11</v>
      </c>
      <c r="E4005" s="11" t="s">
        <v>12</v>
      </c>
      <c r="F4005" s="11" t="s">
        <v>51</v>
      </c>
      <c r="G4005" s="12">
        <f t="shared" si="560"/>
        <v>43830</v>
      </c>
      <c r="H4005" s="13">
        <v>19</v>
      </c>
      <c r="I4005" s="65">
        <v>0.14854197725824272</v>
      </c>
      <c r="J4005" s="65">
        <v>0</v>
      </c>
      <c r="K4005" s="65">
        <f t="shared" si="557"/>
        <v>0.14854197725824272</v>
      </c>
      <c r="L4005" s="65">
        <v>0</v>
      </c>
      <c r="M4005" s="63">
        <v>343.60211179999999</v>
      </c>
    </row>
    <row r="4006" spans="1:13" ht="15" customHeight="1">
      <c r="A4006" s="8">
        <v>42094</v>
      </c>
      <c r="B4006" s="9" t="s">
        <v>52</v>
      </c>
      <c r="C4006" s="10" t="s">
        <v>36</v>
      </c>
      <c r="D4006" s="10" t="s">
        <v>11</v>
      </c>
      <c r="E4006" s="11" t="s">
        <v>12</v>
      </c>
      <c r="F4006" s="11" t="s">
        <v>51</v>
      </c>
      <c r="G4006" s="12">
        <f t="shared" si="560"/>
        <v>43921</v>
      </c>
      <c r="H4006" s="13">
        <v>20</v>
      </c>
      <c r="I4006" s="65">
        <v>9.3042761338391802E-2</v>
      </c>
      <c r="J4006" s="65">
        <v>0</v>
      </c>
      <c r="K4006" s="65">
        <f t="shared" si="557"/>
        <v>9.3042761338391802E-2</v>
      </c>
      <c r="L4006" s="65">
        <v>0</v>
      </c>
      <c r="M4006" s="63">
        <v>336.04418100000009</v>
      </c>
    </row>
    <row r="4007" spans="1:13" ht="15" customHeight="1">
      <c r="A4007" s="8">
        <v>42094</v>
      </c>
      <c r="B4007" s="9" t="s">
        <v>52</v>
      </c>
      <c r="C4007" s="10" t="s">
        <v>36</v>
      </c>
      <c r="D4007" s="10" t="s">
        <v>11</v>
      </c>
      <c r="E4007" s="11" t="s">
        <v>12</v>
      </c>
      <c r="F4007" s="11" t="s">
        <v>51</v>
      </c>
      <c r="G4007" s="12">
        <f t="shared" si="560"/>
        <v>44012</v>
      </c>
      <c r="H4007" s="13">
        <v>21</v>
      </c>
      <c r="I4007" s="65">
        <v>5.5303273746760653E-2</v>
      </c>
      <c r="J4007" s="65">
        <v>0</v>
      </c>
      <c r="K4007" s="65">
        <f t="shared" si="557"/>
        <v>5.5303273746760653E-2</v>
      </c>
      <c r="L4007" s="65">
        <v>0</v>
      </c>
      <c r="M4007" s="63">
        <v>328.48003759999995</v>
      </c>
    </row>
    <row r="4008" spans="1:13" ht="15" customHeight="1">
      <c r="A4008" s="8">
        <f t="shared" ref="A4008:F4009" si="561">A4007</f>
        <v>42094</v>
      </c>
      <c r="B4008" s="9" t="str">
        <f t="shared" si="561"/>
        <v>Mid-Cycle 2015</v>
      </c>
      <c r="C4008" s="10" t="str">
        <f t="shared" si="561"/>
        <v>Adverse</v>
      </c>
      <c r="D4008" s="10" t="str">
        <f t="shared" si="561"/>
        <v>CMM</v>
      </c>
      <c r="E4008" s="11" t="str">
        <f t="shared" si="561"/>
        <v>Comm Real Estate</v>
      </c>
      <c r="F4008" s="11" t="str">
        <f t="shared" si="561"/>
        <v>CRE Loans</v>
      </c>
      <c r="G4008" s="12">
        <f t="shared" si="560"/>
        <v>44104</v>
      </c>
      <c r="H4008" s="13">
        <v>22</v>
      </c>
      <c r="I4008" s="65">
        <v>3.1201547238892787E-2</v>
      </c>
      <c r="J4008" s="65">
        <v>0</v>
      </c>
      <c r="K4008" s="65">
        <f t="shared" si="557"/>
        <v>3.1201547238892787E-2</v>
      </c>
      <c r="L4008" s="65">
        <v>0</v>
      </c>
      <c r="M4008" s="63">
        <v>320.93107420000001</v>
      </c>
    </row>
    <row r="4009" spans="1:13" ht="15" customHeight="1">
      <c r="A4009" s="8">
        <f t="shared" si="561"/>
        <v>42094</v>
      </c>
      <c r="B4009" s="9" t="str">
        <f t="shared" si="561"/>
        <v>Mid-Cycle 2015</v>
      </c>
      <c r="C4009" s="10" t="str">
        <f t="shared" si="561"/>
        <v>Adverse</v>
      </c>
      <c r="D4009" s="10" t="str">
        <f t="shared" si="561"/>
        <v>CMM</v>
      </c>
      <c r="E4009" s="11" t="str">
        <f t="shared" si="561"/>
        <v>Comm Real Estate</v>
      </c>
      <c r="F4009" s="11" t="str">
        <f t="shared" si="561"/>
        <v>CRE Loans</v>
      </c>
      <c r="G4009" s="12">
        <f t="shared" si="560"/>
        <v>44196</v>
      </c>
      <c r="H4009" s="13">
        <v>23</v>
      </c>
      <c r="I4009" s="65">
        <v>1.6715105594253887E-2</v>
      </c>
      <c r="J4009" s="65">
        <v>0</v>
      </c>
      <c r="K4009" s="65">
        <f t="shared" si="557"/>
        <v>1.6715105594253887E-2</v>
      </c>
      <c r="L4009" s="65">
        <v>0</v>
      </c>
      <c r="M4009" s="63">
        <v>313.39217460000009</v>
      </c>
    </row>
    <row r="4010" spans="1:13" ht="15" customHeight="1">
      <c r="A4010" s="21">
        <f>A4011</f>
        <v>42094</v>
      </c>
      <c r="B4010" s="21" t="str">
        <f t="shared" ref="B4010:F4010" si="562">B4011</f>
        <v>Mid-Cycle 2015</v>
      </c>
      <c r="C4010" s="21" t="str">
        <f t="shared" si="562"/>
        <v>Severely Adverse</v>
      </c>
      <c r="D4010" s="21" t="str">
        <f t="shared" si="562"/>
        <v>CMM</v>
      </c>
      <c r="E4010" s="21" t="str">
        <f t="shared" si="562"/>
        <v>Comm Real Estate</v>
      </c>
      <c r="F4010" s="25" t="str">
        <f t="shared" si="562"/>
        <v>CRE Loans</v>
      </c>
      <c r="G4010" s="21">
        <f>A4010</f>
        <v>42094</v>
      </c>
      <c r="H4010" s="22">
        <v>0</v>
      </c>
      <c r="I4010" s="30">
        <v>0</v>
      </c>
      <c r="J4010" s="70">
        <v>0</v>
      </c>
      <c r="K4010" s="59">
        <v>0</v>
      </c>
      <c r="L4010" s="65">
        <v>0</v>
      </c>
      <c r="M4010" s="63">
        <v>0</v>
      </c>
    </row>
    <row r="4011" spans="1:13" ht="15" customHeight="1">
      <c r="A4011" s="8">
        <v>42094</v>
      </c>
      <c r="B4011" s="9" t="s">
        <v>52</v>
      </c>
      <c r="C4011" s="10" t="s">
        <v>37</v>
      </c>
      <c r="D4011" s="10" t="s">
        <v>11</v>
      </c>
      <c r="E4011" s="11" t="s">
        <v>12</v>
      </c>
      <c r="F4011" s="11" t="s">
        <v>51</v>
      </c>
      <c r="G4011" s="12">
        <f t="shared" ref="G4011:G4033" si="563">G3987</f>
        <v>42185</v>
      </c>
      <c r="H4011" s="13">
        <v>1</v>
      </c>
      <c r="I4011" s="65">
        <v>0.52210506858404382</v>
      </c>
      <c r="J4011" s="65">
        <v>0</v>
      </c>
      <c r="K4011" s="65">
        <f t="shared" si="557"/>
        <v>0.52210506858404382</v>
      </c>
      <c r="L4011" s="65">
        <v>0</v>
      </c>
      <c r="M4011" s="63">
        <v>925.42743109999992</v>
      </c>
    </row>
    <row r="4012" spans="1:13" ht="15" customHeight="1">
      <c r="A4012" s="8">
        <v>42094</v>
      </c>
      <c r="B4012" s="9" t="s">
        <v>52</v>
      </c>
      <c r="C4012" s="10" t="s">
        <v>37</v>
      </c>
      <c r="D4012" s="10" t="s">
        <v>11</v>
      </c>
      <c r="E4012" s="11" t="s">
        <v>12</v>
      </c>
      <c r="F4012" s="11" t="s">
        <v>51</v>
      </c>
      <c r="G4012" s="12">
        <f t="shared" si="563"/>
        <v>42277</v>
      </c>
      <c r="H4012" s="13">
        <v>2</v>
      </c>
      <c r="I4012" s="65">
        <v>0.80898829184194898</v>
      </c>
      <c r="J4012" s="65">
        <v>0</v>
      </c>
      <c r="K4012" s="65">
        <f t="shared" si="557"/>
        <v>0.80898829184194898</v>
      </c>
      <c r="L4012" s="65">
        <v>0</v>
      </c>
      <c r="M4012" s="63">
        <v>913.72120069999994</v>
      </c>
    </row>
    <row r="4013" spans="1:13" ht="15" customHeight="1">
      <c r="A4013" s="8">
        <v>42094</v>
      </c>
      <c r="B4013" s="9" t="s">
        <v>52</v>
      </c>
      <c r="C4013" s="10" t="s">
        <v>37</v>
      </c>
      <c r="D4013" s="10" t="s">
        <v>11</v>
      </c>
      <c r="E4013" s="11" t="s">
        <v>12</v>
      </c>
      <c r="F4013" s="11" t="s">
        <v>51</v>
      </c>
      <c r="G4013" s="12">
        <f t="shared" si="563"/>
        <v>42369</v>
      </c>
      <c r="H4013" s="13">
        <v>3</v>
      </c>
      <c r="I4013" s="65">
        <v>1.1855944541892744</v>
      </c>
      <c r="J4013" s="65">
        <v>0</v>
      </c>
      <c r="K4013" s="65">
        <f t="shared" si="557"/>
        <v>1.1855944541892744</v>
      </c>
      <c r="L4013" s="65">
        <v>0</v>
      </c>
      <c r="M4013" s="63">
        <v>902.0149735</v>
      </c>
    </row>
    <row r="4014" spans="1:13" ht="15" customHeight="1">
      <c r="A4014" s="8">
        <v>42094</v>
      </c>
      <c r="B4014" s="9" t="s">
        <v>52</v>
      </c>
      <c r="C4014" s="10" t="s">
        <v>37</v>
      </c>
      <c r="D4014" s="10" t="s">
        <v>11</v>
      </c>
      <c r="E4014" s="11" t="s">
        <v>12</v>
      </c>
      <c r="F4014" s="11" t="s">
        <v>51</v>
      </c>
      <c r="G4014" s="12">
        <f t="shared" si="563"/>
        <v>42460</v>
      </c>
      <c r="H4014" s="13">
        <v>4</v>
      </c>
      <c r="I4014" s="65">
        <v>1.6431566254891397</v>
      </c>
      <c r="J4014" s="65">
        <v>0</v>
      </c>
      <c r="K4014" s="65">
        <f t="shared" si="557"/>
        <v>1.6431566254891397</v>
      </c>
      <c r="L4014" s="65">
        <v>0</v>
      </c>
      <c r="M4014" s="63">
        <v>889.84519150000006</v>
      </c>
    </row>
    <row r="4015" spans="1:13" ht="15" customHeight="1">
      <c r="A4015" s="8">
        <v>42094</v>
      </c>
      <c r="B4015" s="9" t="s">
        <v>52</v>
      </c>
      <c r="C4015" s="10" t="s">
        <v>37</v>
      </c>
      <c r="D4015" s="10" t="s">
        <v>11</v>
      </c>
      <c r="E4015" s="11" t="s">
        <v>12</v>
      </c>
      <c r="F4015" s="11" t="s">
        <v>51</v>
      </c>
      <c r="G4015" s="12">
        <f t="shared" si="563"/>
        <v>42551</v>
      </c>
      <c r="H4015" s="13">
        <v>5</v>
      </c>
      <c r="I4015" s="65">
        <v>2.1534016748244045</v>
      </c>
      <c r="J4015" s="65">
        <v>0</v>
      </c>
      <c r="K4015" s="65">
        <f t="shared" si="557"/>
        <v>2.1534016748244045</v>
      </c>
      <c r="L4015" s="65">
        <v>0</v>
      </c>
      <c r="M4015" s="63">
        <v>878.13873239999987</v>
      </c>
    </row>
    <row r="4016" spans="1:13" ht="15" customHeight="1">
      <c r="A4016" s="8">
        <v>42094</v>
      </c>
      <c r="B4016" s="9" t="s">
        <v>52</v>
      </c>
      <c r="C4016" s="10" t="s">
        <v>37</v>
      </c>
      <c r="D4016" s="10" t="s">
        <v>11</v>
      </c>
      <c r="E4016" s="11" t="s">
        <v>12</v>
      </c>
      <c r="F4016" s="11" t="s">
        <v>51</v>
      </c>
      <c r="G4016" s="12">
        <f t="shared" si="563"/>
        <v>42643</v>
      </c>
      <c r="H4016" s="13">
        <v>6</v>
      </c>
      <c r="I4016" s="65">
        <v>2.6683348133660343</v>
      </c>
      <c r="J4016" s="65">
        <v>0</v>
      </c>
      <c r="K4016" s="65">
        <f t="shared" si="557"/>
        <v>2.6683348133660343</v>
      </c>
      <c r="L4016" s="65">
        <v>0</v>
      </c>
      <c r="M4016" s="63">
        <v>866.43210450000004</v>
      </c>
    </row>
    <row r="4017" spans="1:13" ht="15" customHeight="1">
      <c r="A4017" s="8">
        <v>42094</v>
      </c>
      <c r="B4017" s="9" t="s">
        <v>52</v>
      </c>
      <c r="C4017" s="10" t="s">
        <v>37</v>
      </c>
      <c r="D4017" s="10" t="s">
        <v>11</v>
      </c>
      <c r="E4017" s="11" t="s">
        <v>12</v>
      </c>
      <c r="F4017" s="11" t="s">
        <v>51</v>
      </c>
      <c r="G4017" s="12">
        <f t="shared" si="563"/>
        <v>42735</v>
      </c>
      <c r="H4017" s="13">
        <v>7</v>
      </c>
      <c r="I4017" s="65">
        <v>3.1260765027301542</v>
      </c>
      <c r="J4017" s="65">
        <v>0</v>
      </c>
      <c r="K4017" s="65">
        <f t="shared" si="557"/>
        <v>3.1260765027301542</v>
      </c>
      <c r="L4017" s="65">
        <v>0</v>
      </c>
      <c r="M4017" s="63">
        <v>854.72548369999981</v>
      </c>
    </row>
    <row r="4018" spans="1:13" ht="15" customHeight="1">
      <c r="A4018" s="8">
        <v>42094</v>
      </c>
      <c r="B4018" s="9" t="s">
        <v>52</v>
      </c>
      <c r="C4018" s="10" t="s">
        <v>37</v>
      </c>
      <c r="D4018" s="10" t="s">
        <v>11</v>
      </c>
      <c r="E4018" s="11" t="s">
        <v>12</v>
      </c>
      <c r="F4018" s="11" t="s">
        <v>51</v>
      </c>
      <c r="G4018" s="12">
        <f t="shared" si="563"/>
        <v>42825</v>
      </c>
      <c r="H4018" s="13">
        <v>8</v>
      </c>
      <c r="I4018" s="65">
        <v>3.4624597267732327</v>
      </c>
      <c r="J4018" s="65">
        <v>0</v>
      </c>
      <c r="K4018" s="65">
        <f t="shared" si="557"/>
        <v>3.4624597267732327</v>
      </c>
      <c r="L4018" s="65">
        <v>0</v>
      </c>
      <c r="M4018" s="63">
        <v>842.78469830000017</v>
      </c>
    </row>
    <row r="4019" spans="1:13" ht="15" customHeight="1">
      <c r="A4019" s="8">
        <v>42094</v>
      </c>
      <c r="B4019" s="9" t="s">
        <v>52</v>
      </c>
      <c r="C4019" s="10" t="s">
        <v>37</v>
      </c>
      <c r="D4019" s="10" t="s">
        <v>11</v>
      </c>
      <c r="E4019" s="11" t="s">
        <v>12</v>
      </c>
      <c r="F4019" s="11" t="s">
        <v>51</v>
      </c>
      <c r="G4019" s="12">
        <f t="shared" si="563"/>
        <v>42916</v>
      </c>
      <c r="H4019" s="13">
        <v>9</v>
      </c>
      <c r="I4019" s="65">
        <v>3.6256282969014535</v>
      </c>
      <c r="J4019" s="65">
        <v>0</v>
      </c>
      <c r="K4019" s="65">
        <f t="shared" si="557"/>
        <v>3.6256282969014535</v>
      </c>
      <c r="L4019" s="65">
        <v>0</v>
      </c>
      <c r="M4019" s="63">
        <v>831.07935529999997</v>
      </c>
    </row>
    <row r="4020" spans="1:13" ht="15" customHeight="1">
      <c r="A4020" s="8">
        <v>42094</v>
      </c>
      <c r="B4020" s="9" t="s">
        <v>52</v>
      </c>
      <c r="C4020" s="10" t="s">
        <v>37</v>
      </c>
      <c r="D4020" s="10" t="s">
        <v>11</v>
      </c>
      <c r="E4020" s="11" t="s">
        <v>12</v>
      </c>
      <c r="F4020" s="11" t="s">
        <v>51</v>
      </c>
      <c r="G4020" s="12">
        <f t="shared" si="563"/>
        <v>43008</v>
      </c>
      <c r="H4020" s="13">
        <v>10</v>
      </c>
      <c r="I4020" s="65">
        <v>3.5891173769281792</v>
      </c>
      <c r="J4020" s="65">
        <v>0</v>
      </c>
      <c r="K4020" s="65">
        <f t="shared" si="557"/>
        <v>3.5891173769281792</v>
      </c>
      <c r="L4020" s="65">
        <v>0</v>
      </c>
      <c r="M4020" s="63">
        <v>819.37401220000004</v>
      </c>
    </row>
    <row r="4021" spans="1:13" ht="15" customHeight="1">
      <c r="A4021" s="8">
        <v>42094</v>
      </c>
      <c r="B4021" s="9" t="s">
        <v>52</v>
      </c>
      <c r="C4021" s="10" t="s">
        <v>37</v>
      </c>
      <c r="D4021" s="10" t="s">
        <v>11</v>
      </c>
      <c r="E4021" s="11" t="s">
        <v>12</v>
      </c>
      <c r="F4021" s="11" t="s">
        <v>51</v>
      </c>
      <c r="G4021" s="12">
        <f t="shared" si="563"/>
        <v>43100</v>
      </c>
      <c r="H4021" s="13">
        <v>11</v>
      </c>
      <c r="I4021" s="65">
        <v>3.3588810498648662</v>
      </c>
      <c r="J4021" s="65">
        <v>0</v>
      </c>
      <c r="K4021" s="65">
        <f t="shared" si="557"/>
        <v>3.3588810498648662</v>
      </c>
      <c r="L4021" s="65">
        <v>0</v>
      </c>
      <c r="M4021" s="63">
        <v>807.66866920000007</v>
      </c>
    </row>
    <row r="4022" spans="1:13" ht="15" customHeight="1">
      <c r="A4022" s="8">
        <v>42094</v>
      </c>
      <c r="B4022" s="9" t="s">
        <v>52</v>
      </c>
      <c r="C4022" s="10" t="s">
        <v>37</v>
      </c>
      <c r="D4022" s="10" t="s">
        <v>11</v>
      </c>
      <c r="E4022" s="11" t="s">
        <v>12</v>
      </c>
      <c r="F4022" s="11" t="s">
        <v>51</v>
      </c>
      <c r="G4022" s="12">
        <f t="shared" si="563"/>
        <v>43190</v>
      </c>
      <c r="H4022" s="13">
        <v>12</v>
      </c>
      <c r="I4022" s="65">
        <v>2.9717003010808365</v>
      </c>
      <c r="J4022" s="65">
        <v>0</v>
      </c>
      <c r="K4022" s="65">
        <f t="shared" si="557"/>
        <v>2.9717003010808365</v>
      </c>
      <c r="L4022" s="65">
        <v>0</v>
      </c>
      <c r="M4022" s="63">
        <v>795.9633260999999</v>
      </c>
    </row>
    <row r="4023" spans="1:13" ht="15" customHeight="1">
      <c r="A4023" s="8">
        <v>42094</v>
      </c>
      <c r="B4023" s="9" t="s">
        <v>52</v>
      </c>
      <c r="C4023" s="10" t="s">
        <v>37</v>
      </c>
      <c r="D4023" s="10" t="s">
        <v>11</v>
      </c>
      <c r="E4023" s="11" t="s">
        <v>12</v>
      </c>
      <c r="F4023" s="11" t="s">
        <v>51</v>
      </c>
      <c r="G4023" s="12">
        <f t="shared" si="563"/>
        <v>43281</v>
      </c>
      <c r="H4023" s="13">
        <v>13</v>
      </c>
      <c r="I4023" s="65">
        <v>2.4855575013464435</v>
      </c>
      <c r="J4023" s="65">
        <v>0</v>
      </c>
      <c r="K4023" s="65">
        <f t="shared" si="557"/>
        <v>2.4855575013464435</v>
      </c>
      <c r="L4023" s="65">
        <v>0</v>
      </c>
      <c r="M4023" s="63">
        <v>784.25798310000016</v>
      </c>
    </row>
    <row r="4024" spans="1:13" ht="15" customHeight="1">
      <c r="A4024" s="8">
        <v>42094</v>
      </c>
      <c r="B4024" s="9" t="s">
        <v>52</v>
      </c>
      <c r="C4024" s="10" t="s">
        <v>37</v>
      </c>
      <c r="D4024" s="10" t="s">
        <v>11</v>
      </c>
      <c r="E4024" s="11" t="s">
        <v>12</v>
      </c>
      <c r="F4024" s="11" t="s">
        <v>51</v>
      </c>
      <c r="G4024" s="12">
        <f t="shared" si="563"/>
        <v>43373</v>
      </c>
      <c r="H4024" s="13">
        <v>14</v>
      </c>
      <c r="I4024" s="65">
        <v>1.9654434199634627</v>
      </c>
      <c r="J4024" s="65">
        <v>0</v>
      </c>
      <c r="K4024" s="65">
        <f t="shared" si="557"/>
        <v>1.9654434199634627</v>
      </c>
      <c r="L4024" s="65">
        <v>0</v>
      </c>
      <c r="M4024" s="63">
        <v>772.55264010000008</v>
      </c>
    </row>
    <row r="4025" spans="1:13" ht="15" customHeight="1">
      <c r="A4025" s="8">
        <v>42094</v>
      </c>
      <c r="B4025" s="9" t="s">
        <v>52</v>
      </c>
      <c r="C4025" s="10" t="s">
        <v>37</v>
      </c>
      <c r="D4025" s="10" t="s">
        <v>11</v>
      </c>
      <c r="E4025" s="11" t="s">
        <v>12</v>
      </c>
      <c r="F4025" s="11" t="s">
        <v>51</v>
      </c>
      <c r="G4025" s="12">
        <f t="shared" si="563"/>
        <v>43465</v>
      </c>
      <c r="H4025" s="13">
        <v>15</v>
      </c>
      <c r="I4025" s="65">
        <v>1.4693656049128125</v>
      </c>
      <c r="J4025" s="65">
        <v>0</v>
      </c>
      <c r="K4025" s="65">
        <f t="shared" si="557"/>
        <v>1.4693656049128125</v>
      </c>
      <c r="L4025" s="65">
        <v>0</v>
      </c>
      <c r="M4025" s="63">
        <v>760.84729699999991</v>
      </c>
    </row>
    <row r="4026" spans="1:13" ht="15" customHeight="1">
      <c r="A4026" s="8">
        <v>42094</v>
      </c>
      <c r="B4026" s="9" t="s">
        <v>52</v>
      </c>
      <c r="C4026" s="10" t="s">
        <v>37</v>
      </c>
      <c r="D4026" s="10" t="s">
        <v>11</v>
      </c>
      <c r="E4026" s="11" t="s">
        <v>12</v>
      </c>
      <c r="F4026" s="11" t="s">
        <v>51</v>
      </c>
      <c r="G4026" s="12">
        <f t="shared" si="563"/>
        <v>43555</v>
      </c>
      <c r="H4026" s="13">
        <v>16</v>
      </c>
      <c r="I4026" s="65">
        <v>1.0386103795732333</v>
      </c>
      <c r="J4026" s="65">
        <v>0</v>
      </c>
      <c r="K4026" s="65">
        <f t="shared" si="557"/>
        <v>1.0386103795732333</v>
      </c>
      <c r="L4026" s="65">
        <v>0</v>
      </c>
      <c r="M4026" s="63">
        <v>749.14195400000006</v>
      </c>
    </row>
    <row r="4027" spans="1:13" ht="15" customHeight="1">
      <c r="A4027" s="8">
        <v>42094</v>
      </c>
      <c r="B4027" s="9" t="s">
        <v>52</v>
      </c>
      <c r="C4027" s="10" t="s">
        <v>37</v>
      </c>
      <c r="D4027" s="10" t="s">
        <v>11</v>
      </c>
      <c r="E4027" s="11" t="s">
        <v>12</v>
      </c>
      <c r="F4027" s="11" t="s">
        <v>51</v>
      </c>
      <c r="G4027" s="12">
        <f t="shared" si="563"/>
        <v>43646</v>
      </c>
      <c r="H4027" s="13">
        <v>17</v>
      </c>
      <c r="I4027" s="65">
        <v>0.694156691534767</v>
      </c>
      <c r="J4027" s="65">
        <v>0</v>
      </c>
      <c r="K4027" s="65">
        <f t="shared" si="557"/>
        <v>0.694156691534767</v>
      </c>
      <c r="L4027" s="65">
        <v>0</v>
      </c>
      <c r="M4027" s="63">
        <v>737.43661099999997</v>
      </c>
    </row>
    <row r="4028" spans="1:13" ht="15" customHeight="1">
      <c r="A4028" s="8">
        <v>42094</v>
      </c>
      <c r="B4028" s="9" t="s">
        <v>52</v>
      </c>
      <c r="C4028" s="10" t="s">
        <v>37</v>
      </c>
      <c r="D4028" s="10" t="s">
        <v>11</v>
      </c>
      <c r="E4028" s="11" t="s">
        <v>12</v>
      </c>
      <c r="F4028" s="11" t="s">
        <v>51</v>
      </c>
      <c r="G4028" s="12">
        <f t="shared" si="563"/>
        <v>43738</v>
      </c>
      <c r="H4028" s="13">
        <v>18</v>
      </c>
      <c r="I4028" s="65">
        <v>0.43871543689029985</v>
      </c>
      <c r="J4028" s="65">
        <v>0</v>
      </c>
      <c r="K4028" s="65">
        <f t="shared" si="557"/>
        <v>0.43871543689029985</v>
      </c>
      <c r="L4028" s="65">
        <v>0</v>
      </c>
      <c r="M4028" s="63">
        <v>725.73126790000015</v>
      </c>
    </row>
    <row r="4029" spans="1:13" ht="15" customHeight="1">
      <c r="A4029" s="8">
        <v>42094</v>
      </c>
      <c r="B4029" s="9" t="s">
        <v>52</v>
      </c>
      <c r="C4029" s="10" t="s">
        <v>37</v>
      </c>
      <c r="D4029" s="10" t="s">
        <v>11</v>
      </c>
      <c r="E4029" s="11" t="s">
        <v>12</v>
      </c>
      <c r="F4029" s="11" t="s">
        <v>51</v>
      </c>
      <c r="G4029" s="12">
        <f t="shared" si="563"/>
        <v>43830</v>
      </c>
      <c r="H4029" s="13">
        <v>19</v>
      </c>
      <c r="I4029" s="65">
        <v>0.26222868820486245</v>
      </c>
      <c r="J4029" s="65">
        <v>0</v>
      </c>
      <c r="K4029" s="65">
        <f t="shared" si="557"/>
        <v>0.26222868820486245</v>
      </c>
      <c r="L4029" s="65">
        <v>0</v>
      </c>
      <c r="M4029" s="63">
        <v>714.02592490000006</v>
      </c>
    </row>
    <row r="4030" spans="1:13" ht="15" customHeight="1">
      <c r="A4030" s="8">
        <v>42094</v>
      </c>
      <c r="B4030" s="9" t="s">
        <v>52</v>
      </c>
      <c r="C4030" s="10" t="s">
        <v>37</v>
      </c>
      <c r="D4030" s="10" t="s">
        <v>11</v>
      </c>
      <c r="E4030" s="11" t="s">
        <v>12</v>
      </c>
      <c r="F4030" s="11" t="s">
        <v>51</v>
      </c>
      <c r="G4030" s="12">
        <f t="shared" si="563"/>
        <v>43921</v>
      </c>
      <c r="H4030" s="13">
        <v>20</v>
      </c>
      <c r="I4030" s="65">
        <v>0.14825784761558344</v>
      </c>
      <c r="J4030" s="65">
        <v>0</v>
      </c>
      <c r="K4030" s="65">
        <f t="shared" si="557"/>
        <v>0.14825784761558344</v>
      </c>
      <c r="L4030" s="65">
        <v>0</v>
      </c>
      <c r="M4030" s="63">
        <v>702.32058190000009</v>
      </c>
    </row>
    <row r="4031" spans="1:13" ht="15" customHeight="1">
      <c r="A4031" s="8">
        <v>42094</v>
      </c>
      <c r="B4031" s="9" t="s">
        <v>52</v>
      </c>
      <c r="C4031" s="10" t="s">
        <v>37</v>
      </c>
      <c r="D4031" s="10" t="s">
        <v>11</v>
      </c>
      <c r="E4031" s="11" t="s">
        <v>12</v>
      </c>
      <c r="F4031" s="11" t="s">
        <v>51</v>
      </c>
      <c r="G4031" s="12">
        <f t="shared" si="563"/>
        <v>44012</v>
      </c>
      <c r="H4031" s="13">
        <v>21</v>
      </c>
      <c r="I4031" s="65">
        <v>7.9302400356910746E-2</v>
      </c>
      <c r="J4031" s="65">
        <v>0</v>
      </c>
      <c r="K4031" s="65">
        <f t="shared" si="557"/>
        <v>7.9302400356910746E-2</v>
      </c>
      <c r="L4031" s="65">
        <v>0</v>
      </c>
      <c r="M4031" s="63">
        <v>690.61523890000001</v>
      </c>
    </row>
    <row r="4032" spans="1:13" ht="15" customHeight="1">
      <c r="A4032" s="8">
        <f t="shared" ref="A4032:F4033" si="564">A4031</f>
        <v>42094</v>
      </c>
      <c r="B4032" s="9" t="str">
        <f t="shared" si="564"/>
        <v>Mid-Cycle 2015</v>
      </c>
      <c r="C4032" s="10" t="str">
        <f t="shared" si="564"/>
        <v>Severely Adverse</v>
      </c>
      <c r="D4032" s="10" t="str">
        <f t="shared" si="564"/>
        <v>CMM</v>
      </c>
      <c r="E4032" s="11" t="str">
        <f t="shared" si="564"/>
        <v>Comm Real Estate</v>
      </c>
      <c r="F4032" s="11" t="str">
        <f t="shared" si="564"/>
        <v>CRE Loans</v>
      </c>
      <c r="G4032" s="12">
        <f t="shared" si="563"/>
        <v>44104</v>
      </c>
      <c r="H4032" s="13">
        <v>22</v>
      </c>
      <c r="I4032" s="65">
        <v>4.0142782360872827E-2</v>
      </c>
      <c r="J4032" s="65">
        <v>0</v>
      </c>
      <c r="K4032" s="65">
        <f t="shared" si="557"/>
        <v>4.0142782360872827E-2</v>
      </c>
      <c r="L4032" s="65">
        <v>0</v>
      </c>
      <c r="M4032" s="63">
        <v>678.90989590000015</v>
      </c>
    </row>
    <row r="4033" spans="1:13" ht="15" customHeight="1">
      <c r="A4033" s="8">
        <f t="shared" si="564"/>
        <v>42094</v>
      </c>
      <c r="B4033" s="9" t="str">
        <f t="shared" si="564"/>
        <v>Mid-Cycle 2015</v>
      </c>
      <c r="C4033" s="10" t="str">
        <f t="shared" si="564"/>
        <v>Severely Adverse</v>
      </c>
      <c r="D4033" s="10" t="str">
        <f t="shared" si="564"/>
        <v>CMM</v>
      </c>
      <c r="E4033" s="11" t="str">
        <f t="shared" si="564"/>
        <v>Comm Real Estate</v>
      </c>
      <c r="F4033" s="11" t="str">
        <f t="shared" si="564"/>
        <v>CRE Loans</v>
      </c>
      <c r="G4033" s="12">
        <f t="shared" si="563"/>
        <v>44196</v>
      </c>
      <c r="H4033" s="13">
        <v>23</v>
      </c>
      <c r="I4033" s="65">
        <v>1.92372699023554E-2</v>
      </c>
      <c r="J4033" s="65">
        <v>0</v>
      </c>
      <c r="K4033" s="65">
        <f t="shared" si="557"/>
        <v>1.92372699023554E-2</v>
      </c>
      <c r="L4033" s="65">
        <v>0</v>
      </c>
      <c r="M4033" s="63">
        <v>667.20455269999979</v>
      </c>
    </row>
    <row r="4034" spans="1:13" ht="15" customHeight="1">
      <c r="A4034" s="21">
        <f>A4035</f>
        <v>42094</v>
      </c>
      <c r="B4034" s="21" t="str">
        <f t="shared" ref="B4034:F4034" si="565">B4035</f>
        <v>Mid-Cycle 2015</v>
      </c>
      <c r="C4034" s="21" t="str">
        <f t="shared" si="565"/>
        <v>L</v>
      </c>
      <c r="D4034" s="21" t="str">
        <f t="shared" si="565"/>
        <v>Consumer SOP</v>
      </c>
      <c r="E4034" s="21" t="str">
        <f t="shared" si="565"/>
        <v>Resi Real Estate</v>
      </c>
      <c r="F4034" s="21" t="str">
        <f t="shared" si="565"/>
        <v>First Lien Mortgages</v>
      </c>
      <c r="G4034" s="21">
        <f>A4034</f>
        <v>42094</v>
      </c>
      <c r="H4034" s="22">
        <v>0</v>
      </c>
      <c r="I4034" s="30">
        <v>0</v>
      </c>
      <c r="J4034" s="65">
        <v>458</v>
      </c>
      <c r="K4034" s="59">
        <v>0</v>
      </c>
      <c r="L4034" s="65">
        <v>0</v>
      </c>
      <c r="M4034" s="63">
        <v>2481</v>
      </c>
    </row>
    <row r="4035" spans="1:13" ht="15" customHeight="1">
      <c r="A4035" s="8">
        <v>42094</v>
      </c>
      <c r="B4035" s="9" t="s">
        <v>52</v>
      </c>
      <c r="C4035" s="10" t="s">
        <v>53</v>
      </c>
      <c r="D4035" s="10" t="s">
        <v>5</v>
      </c>
      <c r="E4035" s="11" t="s">
        <v>6</v>
      </c>
      <c r="F4035" s="11" t="s">
        <v>7</v>
      </c>
      <c r="G4035" s="12">
        <f t="shared" ref="G4035:G4057" si="566">G4011</f>
        <v>42185</v>
      </c>
      <c r="H4035" s="13">
        <v>1</v>
      </c>
      <c r="I4035" s="30">
        <v>0</v>
      </c>
      <c r="J4035" s="65">
        <v>480.0107096862676</v>
      </c>
      <c r="K4035" s="65">
        <f t="shared" si="557"/>
        <v>22.010709686267603</v>
      </c>
      <c r="L4035" s="65">
        <v>0</v>
      </c>
      <c r="M4035" s="63">
        <v>2325</v>
      </c>
    </row>
    <row r="4036" spans="1:13" ht="15" customHeight="1">
      <c r="A4036" s="8">
        <v>42094</v>
      </c>
      <c r="B4036" s="9" t="s">
        <v>52</v>
      </c>
      <c r="C4036" s="10" t="s">
        <v>53</v>
      </c>
      <c r="D4036" s="10" t="s">
        <v>5</v>
      </c>
      <c r="E4036" s="11" t="s">
        <v>6</v>
      </c>
      <c r="F4036" s="11" t="s">
        <v>7</v>
      </c>
      <c r="G4036" s="12">
        <f t="shared" si="566"/>
        <v>42277</v>
      </c>
      <c r="H4036" s="13">
        <v>2</v>
      </c>
      <c r="I4036" s="30">
        <v>0</v>
      </c>
      <c r="J4036" s="65">
        <v>496.84242885811932</v>
      </c>
      <c r="K4036" s="65">
        <f t="shared" ref="K4036:K4099" si="567">J4036-J4035+I4036</f>
        <v>16.831719171851717</v>
      </c>
      <c r="L4036" s="65">
        <v>0</v>
      </c>
      <c r="M4036" s="63">
        <v>2212</v>
      </c>
    </row>
    <row r="4037" spans="1:13" ht="15" customHeight="1">
      <c r="A4037" s="8">
        <v>42094</v>
      </c>
      <c r="B4037" s="9" t="s">
        <v>52</v>
      </c>
      <c r="C4037" s="10" t="s">
        <v>53</v>
      </c>
      <c r="D4037" s="10" t="s">
        <v>5</v>
      </c>
      <c r="E4037" s="11" t="s">
        <v>6</v>
      </c>
      <c r="F4037" s="11" t="s">
        <v>7</v>
      </c>
      <c r="G4037" s="12">
        <f t="shared" si="566"/>
        <v>42369</v>
      </c>
      <c r="H4037" s="13">
        <v>3</v>
      </c>
      <c r="I4037" s="30">
        <v>0</v>
      </c>
      <c r="J4037" s="65">
        <v>513.67414802997098</v>
      </c>
      <c r="K4037" s="65">
        <f t="shared" si="567"/>
        <v>16.83171917185166</v>
      </c>
      <c r="L4037" s="65">
        <v>0</v>
      </c>
      <c r="M4037" s="63">
        <v>2126</v>
      </c>
    </row>
    <row r="4038" spans="1:13" ht="15" customHeight="1">
      <c r="A4038" s="8">
        <v>42094</v>
      </c>
      <c r="B4038" s="9" t="s">
        <v>52</v>
      </c>
      <c r="C4038" s="10" t="s">
        <v>53</v>
      </c>
      <c r="D4038" s="10" t="s">
        <v>5</v>
      </c>
      <c r="E4038" s="11" t="s">
        <v>6</v>
      </c>
      <c r="F4038" s="11" t="s">
        <v>7</v>
      </c>
      <c r="G4038" s="12">
        <f t="shared" si="566"/>
        <v>42460</v>
      </c>
      <c r="H4038" s="13">
        <v>4</v>
      </c>
      <c r="I4038" s="30">
        <v>0</v>
      </c>
      <c r="J4038" s="65">
        <v>530.50586720182275</v>
      </c>
      <c r="K4038" s="65">
        <f t="shared" si="567"/>
        <v>16.831719171851773</v>
      </c>
      <c r="L4038" s="65">
        <v>0</v>
      </c>
      <c r="M4038" s="63">
        <v>2046</v>
      </c>
    </row>
    <row r="4039" spans="1:13" ht="15" customHeight="1">
      <c r="A4039" s="8">
        <v>42094</v>
      </c>
      <c r="B4039" s="9" t="s">
        <v>52</v>
      </c>
      <c r="C4039" s="10" t="s">
        <v>53</v>
      </c>
      <c r="D4039" s="10" t="s">
        <v>5</v>
      </c>
      <c r="E4039" s="11" t="s">
        <v>6</v>
      </c>
      <c r="F4039" s="11" t="s">
        <v>7</v>
      </c>
      <c r="G4039" s="12">
        <f t="shared" si="566"/>
        <v>42551</v>
      </c>
      <c r="H4039" s="13">
        <v>5</v>
      </c>
      <c r="I4039" s="30">
        <v>0</v>
      </c>
      <c r="J4039" s="65">
        <v>548.6323340022783</v>
      </c>
      <c r="K4039" s="65">
        <f t="shared" si="567"/>
        <v>18.126466800455546</v>
      </c>
      <c r="L4039" s="65">
        <v>0</v>
      </c>
      <c r="M4039" s="63">
        <v>1970</v>
      </c>
    </row>
    <row r="4040" spans="1:13" ht="15" customHeight="1">
      <c r="A4040" s="8">
        <v>42094</v>
      </c>
      <c r="B4040" s="9" t="s">
        <v>52</v>
      </c>
      <c r="C4040" s="10" t="s">
        <v>53</v>
      </c>
      <c r="D4040" s="10" t="s">
        <v>5</v>
      </c>
      <c r="E4040" s="11" t="s">
        <v>6</v>
      </c>
      <c r="F4040" s="11" t="s">
        <v>7</v>
      </c>
      <c r="G4040" s="12">
        <f t="shared" si="566"/>
        <v>42643</v>
      </c>
      <c r="H4040" s="13">
        <v>6</v>
      </c>
      <c r="I4040" s="30">
        <v>0</v>
      </c>
      <c r="J4040" s="65">
        <v>566.75880080273396</v>
      </c>
      <c r="K4040" s="65">
        <f t="shared" si="567"/>
        <v>18.12646680045566</v>
      </c>
      <c r="L4040" s="65">
        <v>0</v>
      </c>
      <c r="M4040" s="63">
        <v>1892</v>
      </c>
    </row>
    <row r="4041" spans="1:13" ht="15" customHeight="1">
      <c r="A4041" s="8">
        <v>42094</v>
      </c>
      <c r="B4041" s="9" t="s">
        <v>52</v>
      </c>
      <c r="C4041" s="10" t="s">
        <v>53</v>
      </c>
      <c r="D4041" s="10" t="s">
        <v>5</v>
      </c>
      <c r="E4041" s="11" t="s">
        <v>6</v>
      </c>
      <c r="F4041" s="11" t="s">
        <v>7</v>
      </c>
      <c r="G4041" s="12">
        <f t="shared" si="566"/>
        <v>42735</v>
      </c>
      <c r="H4041" s="13">
        <v>7</v>
      </c>
      <c r="I4041" s="30">
        <v>0</v>
      </c>
      <c r="J4041" s="65">
        <v>584.23789378888762</v>
      </c>
      <c r="K4041" s="65">
        <f t="shared" si="567"/>
        <v>17.47909298615366</v>
      </c>
      <c r="L4041" s="65">
        <v>0</v>
      </c>
      <c r="M4041" s="63">
        <v>1816</v>
      </c>
    </row>
    <row r="4042" spans="1:13" ht="15" customHeight="1">
      <c r="A4042" s="8">
        <v>42094</v>
      </c>
      <c r="B4042" s="9" t="s">
        <v>52</v>
      </c>
      <c r="C4042" s="10" t="s">
        <v>53</v>
      </c>
      <c r="D4042" s="10" t="s">
        <v>5</v>
      </c>
      <c r="E4042" s="11" t="s">
        <v>6</v>
      </c>
      <c r="F4042" s="11" t="s">
        <v>7</v>
      </c>
      <c r="G4042" s="12">
        <f t="shared" si="566"/>
        <v>42825</v>
      </c>
      <c r="H4042" s="13">
        <v>8</v>
      </c>
      <c r="I4042" s="30">
        <v>0</v>
      </c>
      <c r="J4042" s="65">
        <v>599.77486533213528</v>
      </c>
      <c r="K4042" s="65">
        <f t="shared" si="567"/>
        <v>15.53697154324766</v>
      </c>
      <c r="L4042" s="65">
        <v>0</v>
      </c>
      <c r="M4042" s="63">
        <v>1745</v>
      </c>
    </row>
    <row r="4043" spans="1:13" ht="15" customHeight="1">
      <c r="A4043" s="8">
        <v>42094</v>
      </c>
      <c r="B4043" s="9" t="s">
        <v>52</v>
      </c>
      <c r="C4043" s="10" t="s">
        <v>53</v>
      </c>
      <c r="D4043" s="10" t="s">
        <v>5</v>
      </c>
      <c r="E4043" s="11" t="s">
        <v>6</v>
      </c>
      <c r="F4043" s="11" t="s">
        <v>7</v>
      </c>
      <c r="G4043" s="12">
        <f t="shared" si="566"/>
        <v>42916</v>
      </c>
      <c r="H4043" s="13">
        <v>9</v>
      </c>
      <c r="I4043" s="30">
        <v>0</v>
      </c>
      <c r="J4043" s="65">
        <v>615.95921068968505</v>
      </c>
      <c r="K4043" s="65">
        <f t="shared" si="567"/>
        <v>16.184345357549773</v>
      </c>
      <c r="L4043" s="65">
        <v>0</v>
      </c>
      <c r="M4043" s="63">
        <v>1685</v>
      </c>
    </row>
    <row r="4044" spans="1:13" ht="15" customHeight="1">
      <c r="A4044" s="8">
        <v>42094</v>
      </c>
      <c r="B4044" s="9" t="s">
        <v>52</v>
      </c>
      <c r="C4044" s="10" t="s">
        <v>53</v>
      </c>
      <c r="D4044" s="10" t="s">
        <v>5</v>
      </c>
      <c r="E4044" s="11" t="s">
        <v>6</v>
      </c>
      <c r="F4044" s="11" t="s">
        <v>7</v>
      </c>
      <c r="G4044" s="12">
        <f t="shared" si="566"/>
        <v>43008</v>
      </c>
      <c r="H4044" s="13">
        <v>10</v>
      </c>
      <c r="I4044" s="30">
        <v>0</v>
      </c>
      <c r="J4044" s="65">
        <v>615.95921068968505</v>
      </c>
      <c r="K4044" s="65">
        <f t="shared" si="567"/>
        <v>0</v>
      </c>
      <c r="L4044" s="65">
        <v>0</v>
      </c>
      <c r="M4044" s="63">
        <v>1595</v>
      </c>
    </row>
    <row r="4045" spans="1:13" ht="15" customHeight="1">
      <c r="A4045" s="8">
        <v>42094</v>
      </c>
      <c r="B4045" s="9" t="s">
        <v>52</v>
      </c>
      <c r="C4045" s="10" t="s">
        <v>53</v>
      </c>
      <c r="D4045" s="10" t="s">
        <v>5</v>
      </c>
      <c r="E4045" s="11" t="s">
        <v>6</v>
      </c>
      <c r="F4045" s="11" t="s">
        <v>7</v>
      </c>
      <c r="G4045" s="12">
        <f t="shared" si="566"/>
        <v>43100</v>
      </c>
      <c r="H4045" s="13">
        <v>11</v>
      </c>
      <c r="I4045" s="30">
        <v>0</v>
      </c>
      <c r="J4045" s="65">
        <v>615.95921068968505</v>
      </c>
      <c r="K4045" s="65">
        <f t="shared" si="567"/>
        <v>0</v>
      </c>
      <c r="L4045" s="65">
        <v>0</v>
      </c>
      <c r="M4045" s="63">
        <v>1511</v>
      </c>
    </row>
    <row r="4046" spans="1:13" ht="15" customHeight="1">
      <c r="A4046" s="8">
        <v>42094</v>
      </c>
      <c r="B4046" s="9" t="s">
        <v>52</v>
      </c>
      <c r="C4046" s="10" t="s">
        <v>53</v>
      </c>
      <c r="D4046" s="10" t="s">
        <v>5</v>
      </c>
      <c r="E4046" s="11" t="s">
        <v>6</v>
      </c>
      <c r="F4046" s="11" t="s">
        <v>7</v>
      </c>
      <c r="G4046" s="12">
        <f t="shared" si="566"/>
        <v>43190</v>
      </c>
      <c r="H4046" s="13">
        <v>12</v>
      </c>
      <c r="I4046" s="30">
        <v>0</v>
      </c>
      <c r="J4046" s="65">
        <v>615.95921068968505</v>
      </c>
      <c r="K4046" s="65">
        <f t="shared" si="567"/>
        <v>0</v>
      </c>
      <c r="L4046" s="65">
        <v>0</v>
      </c>
      <c r="M4046" s="63">
        <v>1430</v>
      </c>
    </row>
    <row r="4047" spans="1:13" ht="15" customHeight="1">
      <c r="A4047" s="8">
        <v>42094</v>
      </c>
      <c r="B4047" s="9" t="s">
        <v>52</v>
      </c>
      <c r="C4047" s="10" t="s">
        <v>53</v>
      </c>
      <c r="D4047" s="10" t="s">
        <v>5</v>
      </c>
      <c r="E4047" s="11" t="s">
        <v>6</v>
      </c>
      <c r="F4047" s="11" t="s">
        <v>7</v>
      </c>
      <c r="G4047" s="12">
        <f t="shared" si="566"/>
        <v>43281</v>
      </c>
      <c r="H4047" s="13">
        <v>13</v>
      </c>
      <c r="I4047" s="30">
        <v>0</v>
      </c>
      <c r="J4047" s="65">
        <v>615.95921068968505</v>
      </c>
      <c r="K4047" s="65">
        <f t="shared" si="567"/>
        <v>0</v>
      </c>
      <c r="L4047" s="65">
        <v>0</v>
      </c>
      <c r="M4047" s="63">
        <v>1354</v>
      </c>
    </row>
    <row r="4048" spans="1:13" ht="15" customHeight="1">
      <c r="A4048" s="8">
        <v>42094</v>
      </c>
      <c r="B4048" s="9" t="s">
        <v>52</v>
      </c>
      <c r="C4048" s="10" t="s">
        <v>53</v>
      </c>
      <c r="D4048" s="10" t="s">
        <v>5</v>
      </c>
      <c r="E4048" s="11" t="s">
        <v>6</v>
      </c>
      <c r="F4048" s="11" t="s">
        <v>7</v>
      </c>
      <c r="G4048" s="12">
        <f t="shared" si="566"/>
        <v>43373</v>
      </c>
      <c r="H4048" s="13">
        <v>14</v>
      </c>
      <c r="I4048" s="30">
        <v>0</v>
      </c>
      <c r="J4048" s="65">
        <v>615.95921068968505</v>
      </c>
      <c r="K4048" s="65">
        <f t="shared" si="567"/>
        <v>0</v>
      </c>
      <c r="L4048" s="65">
        <v>0</v>
      </c>
      <c r="M4048" s="63">
        <v>1283</v>
      </c>
    </row>
    <row r="4049" spans="1:13" ht="15" customHeight="1">
      <c r="A4049" s="8">
        <v>42094</v>
      </c>
      <c r="B4049" s="9" t="s">
        <v>52</v>
      </c>
      <c r="C4049" s="10" t="s">
        <v>53</v>
      </c>
      <c r="D4049" s="10" t="s">
        <v>5</v>
      </c>
      <c r="E4049" s="11" t="s">
        <v>6</v>
      </c>
      <c r="F4049" s="11" t="s">
        <v>7</v>
      </c>
      <c r="G4049" s="12">
        <f t="shared" si="566"/>
        <v>43465</v>
      </c>
      <c r="H4049" s="13">
        <v>15</v>
      </c>
      <c r="I4049" s="30">
        <v>0</v>
      </c>
      <c r="J4049" s="65">
        <v>615.95921068968505</v>
      </c>
      <c r="K4049" s="65">
        <f t="shared" si="567"/>
        <v>0</v>
      </c>
      <c r="L4049" s="65">
        <v>0</v>
      </c>
      <c r="M4049" s="63">
        <v>1215</v>
      </c>
    </row>
    <row r="4050" spans="1:13" ht="15" customHeight="1">
      <c r="A4050" s="8">
        <v>42094</v>
      </c>
      <c r="B4050" s="9" t="s">
        <v>52</v>
      </c>
      <c r="C4050" s="10" t="s">
        <v>53</v>
      </c>
      <c r="D4050" s="10" t="s">
        <v>5</v>
      </c>
      <c r="E4050" s="11" t="s">
        <v>6</v>
      </c>
      <c r="F4050" s="11" t="s">
        <v>7</v>
      </c>
      <c r="G4050" s="12">
        <f t="shared" si="566"/>
        <v>43555</v>
      </c>
      <c r="H4050" s="13">
        <v>16</v>
      </c>
      <c r="I4050" s="30">
        <v>0</v>
      </c>
      <c r="J4050" s="65">
        <v>615.95921068968505</v>
      </c>
      <c r="K4050" s="65">
        <f t="shared" si="567"/>
        <v>0</v>
      </c>
      <c r="L4050" s="65">
        <v>0</v>
      </c>
      <c r="M4050" s="63">
        <v>1154</v>
      </c>
    </row>
    <row r="4051" spans="1:13" ht="15" customHeight="1">
      <c r="A4051" s="8">
        <v>42094</v>
      </c>
      <c r="B4051" s="9" t="s">
        <v>52</v>
      </c>
      <c r="C4051" s="10" t="s">
        <v>53</v>
      </c>
      <c r="D4051" s="10" t="s">
        <v>5</v>
      </c>
      <c r="E4051" s="11" t="s">
        <v>6</v>
      </c>
      <c r="F4051" s="11" t="s">
        <v>7</v>
      </c>
      <c r="G4051" s="12">
        <f t="shared" si="566"/>
        <v>43646</v>
      </c>
      <c r="H4051" s="13">
        <v>17</v>
      </c>
      <c r="I4051" s="30">
        <v>0</v>
      </c>
      <c r="J4051" s="65">
        <v>615.95921068968505</v>
      </c>
      <c r="K4051" s="65">
        <f t="shared" si="567"/>
        <v>0</v>
      </c>
      <c r="L4051" s="65">
        <v>0</v>
      </c>
      <c r="M4051" s="63">
        <v>1096</v>
      </c>
    </row>
    <row r="4052" spans="1:13" ht="15" customHeight="1">
      <c r="A4052" s="8">
        <v>42094</v>
      </c>
      <c r="B4052" s="9" t="s">
        <v>52</v>
      </c>
      <c r="C4052" s="10" t="s">
        <v>53</v>
      </c>
      <c r="D4052" s="10" t="s">
        <v>5</v>
      </c>
      <c r="E4052" s="11" t="s">
        <v>6</v>
      </c>
      <c r="F4052" s="11" t="s">
        <v>7</v>
      </c>
      <c r="G4052" s="12">
        <f t="shared" si="566"/>
        <v>43738</v>
      </c>
      <c r="H4052" s="13">
        <v>18</v>
      </c>
      <c r="I4052" s="30">
        <v>0</v>
      </c>
      <c r="J4052" s="65">
        <v>615.95921068968505</v>
      </c>
      <c r="K4052" s="65">
        <f t="shared" si="567"/>
        <v>0</v>
      </c>
      <c r="L4052" s="65">
        <v>0</v>
      </c>
      <c r="M4052" s="63">
        <v>1041</v>
      </c>
    </row>
    <row r="4053" spans="1:13" ht="15" customHeight="1">
      <c r="A4053" s="8">
        <v>42094</v>
      </c>
      <c r="B4053" s="9" t="s">
        <v>52</v>
      </c>
      <c r="C4053" s="10" t="s">
        <v>53</v>
      </c>
      <c r="D4053" s="10" t="s">
        <v>5</v>
      </c>
      <c r="E4053" s="11" t="s">
        <v>6</v>
      </c>
      <c r="F4053" s="11" t="s">
        <v>7</v>
      </c>
      <c r="G4053" s="12">
        <f t="shared" si="566"/>
        <v>43830</v>
      </c>
      <c r="H4053" s="13">
        <v>19</v>
      </c>
      <c r="I4053" s="30">
        <v>0</v>
      </c>
      <c r="J4053" s="65">
        <v>615.95921068968505</v>
      </c>
      <c r="K4053" s="65">
        <f t="shared" si="567"/>
        <v>0</v>
      </c>
      <c r="L4053" s="65">
        <v>0</v>
      </c>
      <c r="M4053" s="63">
        <v>989</v>
      </c>
    </row>
    <row r="4054" spans="1:13" ht="15" customHeight="1">
      <c r="A4054" s="8">
        <v>42094</v>
      </c>
      <c r="B4054" s="9" t="s">
        <v>52</v>
      </c>
      <c r="C4054" s="10" t="s">
        <v>53</v>
      </c>
      <c r="D4054" s="10" t="s">
        <v>5</v>
      </c>
      <c r="E4054" s="11" t="s">
        <v>6</v>
      </c>
      <c r="F4054" s="11" t="s">
        <v>7</v>
      </c>
      <c r="G4054" s="12">
        <f t="shared" si="566"/>
        <v>43921</v>
      </c>
      <c r="H4054" s="13">
        <v>20</v>
      </c>
      <c r="I4054" s="30">
        <v>0</v>
      </c>
      <c r="J4054" s="65">
        <v>615.95921068968505</v>
      </c>
      <c r="K4054" s="65">
        <f t="shared" si="567"/>
        <v>0</v>
      </c>
      <c r="L4054" s="65">
        <v>0</v>
      </c>
      <c r="M4054" s="63">
        <v>939</v>
      </c>
    </row>
    <row r="4055" spans="1:13" ht="15" customHeight="1">
      <c r="A4055" s="8">
        <v>42094</v>
      </c>
      <c r="B4055" s="9" t="s">
        <v>52</v>
      </c>
      <c r="C4055" s="10" t="s">
        <v>53</v>
      </c>
      <c r="D4055" s="10" t="s">
        <v>5</v>
      </c>
      <c r="E4055" s="11" t="s">
        <v>6</v>
      </c>
      <c r="F4055" s="11" t="s">
        <v>7</v>
      </c>
      <c r="G4055" s="12">
        <f t="shared" si="566"/>
        <v>44012</v>
      </c>
      <c r="H4055" s="13">
        <v>21</v>
      </c>
      <c r="I4055" s="30">
        <v>0</v>
      </c>
      <c r="J4055" s="65">
        <v>615.95921068968505</v>
      </c>
      <c r="K4055" s="65">
        <f t="shared" si="567"/>
        <v>0</v>
      </c>
      <c r="L4055" s="65">
        <v>0</v>
      </c>
      <c r="M4055" s="63">
        <v>892</v>
      </c>
    </row>
    <row r="4056" spans="1:13" ht="15" customHeight="1">
      <c r="A4056" s="8">
        <f t="shared" ref="A4056:F4057" si="568">A4055</f>
        <v>42094</v>
      </c>
      <c r="B4056" s="9" t="str">
        <f t="shared" si="568"/>
        <v>Mid-Cycle 2015</v>
      </c>
      <c r="C4056" s="10" t="str">
        <f t="shared" si="568"/>
        <v>L</v>
      </c>
      <c r="D4056" s="10" t="str">
        <f t="shared" si="568"/>
        <v>Consumer SOP</v>
      </c>
      <c r="E4056" s="11" t="str">
        <f t="shared" si="568"/>
        <v>Resi Real Estate</v>
      </c>
      <c r="F4056" s="11" t="str">
        <f t="shared" si="568"/>
        <v>First Lien Mortgages</v>
      </c>
      <c r="G4056" s="12">
        <f t="shared" si="566"/>
        <v>44104</v>
      </c>
      <c r="H4056" s="13">
        <v>22</v>
      </c>
      <c r="I4056" s="30">
        <v>0</v>
      </c>
      <c r="J4056" s="65">
        <v>615.95921068968505</v>
      </c>
      <c r="K4056" s="65">
        <f t="shared" si="567"/>
        <v>0</v>
      </c>
      <c r="L4056" s="65">
        <v>0</v>
      </c>
      <c r="M4056" s="63">
        <v>847</v>
      </c>
    </row>
    <row r="4057" spans="1:13" ht="15" customHeight="1">
      <c r="A4057" s="8">
        <f t="shared" si="568"/>
        <v>42094</v>
      </c>
      <c r="B4057" s="9" t="str">
        <f t="shared" si="568"/>
        <v>Mid-Cycle 2015</v>
      </c>
      <c r="C4057" s="10" t="str">
        <f t="shared" si="568"/>
        <v>L</v>
      </c>
      <c r="D4057" s="10" t="str">
        <f t="shared" si="568"/>
        <v>Consumer SOP</v>
      </c>
      <c r="E4057" s="11" t="str">
        <f t="shared" si="568"/>
        <v>Resi Real Estate</v>
      </c>
      <c r="F4057" s="11" t="str">
        <f t="shared" si="568"/>
        <v>First Lien Mortgages</v>
      </c>
      <c r="G4057" s="12">
        <f t="shared" si="566"/>
        <v>44196</v>
      </c>
      <c r="H4057" s="13">
        <v>23</v>
      </c>
      <c r="I4057" s="30">
        <v>0</v>
      </c>
      <c r="J4057" s="65">
        <v>615.95921068968505</v>
      </c>
      <c r="K4057" s="65">
        <f t="shared" si="567"/>
        <v>0</v>
      </c>
      <c r="L4057" s="65">
        <v>0</v>
      </c>
      <c r="M4057" s="63">
        <v>804</v>
      </c>
    </row>
    <row r="4058" spans="1:13" ht="15" customHeight="1">
      <c r="A4058" s="21">
        <f>A4059</f>
        <v>42094</v>
      </c>
      <c r="B4058" s="21" t="str">
        <f t="shared" ref="B4058:F4058" si="569">B4059</f>
        <v>Mid-Cycle 2015</v>
      </c>
      <c r="C4058" s="21" t="str">
        <f t="shared" si="569"/>
        <v>L</v>
      </c>
      <c r="D4058" s="21" t="str">
        <f t="shared" si="569"/>
        <v>Consumer SOP</v>
      </c>
      <c r="E4058" s="21" t="str">
        <f t="shared" si="569"/>
        <v>Resi Real Estate</v>
      </c>
      <c r="F4058" s="21" t="str">
        <f t="shared" si="569"/>
        <v>First Lien HELOAN</v>
      </c>
      <c r="G4058" s="21">
        <f>A4058</f>
        <v>42094</v>
      </c>
      <c r="H4058" s="22">
        <v>0</v>
      </c>
      <c r="I4058" s="30">
        <v>0</v>
      </c>
      <c r="J4058" s="65">
        <v>5</v>
      </c>
      <c r="K4058" s="59">
        <v>0</v>
      </c>
      <c r="L4058" s="65">
        <v>0</v>
      </c>
      <c r="M4058" s="63">
        <v>42</v>
      </c>
    </row>
    <row r="4059" spans="1:13" ht="15" customHeight="1">
      <c r="A4059" s="8">
        <v>42094</v>
      </c>
      <c r="B4059" s="9" t="s">
        <v>52</v>
      </c>
      <c r="C4059" s="10" t="s">
        <v>53</v>
      </c>
      <c r="D4059" s="10" t="s">
        <v>5</v>
      </c>
      <c r="E4059" s="11" t="s">
        <v>6</v>
      </c>
      <c r="F4059" s="16" t="s">
        <v>8</v>
      </c>
      <c r="G4059" s="12">
        <f t="shared" ref="G4059:G4081" si="570">G4035</f>
        <v>42185</v>
      </c>
      <c r="H4059" s="13">
        <v>1</v>
      </c>
      <c r="I4059" s="30">
        <v>0</v>
      </c>
      <c r="J4059" s="65">
        <v>5.3011192757281798</v>
      </c>
      <c r="K4059" s="65">
        <f t="shared" si="567"/>
        <v>0.30111927572817976</v>
      </c>
      <c r="L4059" s="65">
        <v>0</v>
      </c>
      <c r="M4059" s="63">
        <v>40</v>
      </c>
    </row>
    <row r="4060" spans="1:13" ht="15" customHeight="1">
      <c r="A4060" s="8">
        <v>42094</v>
      </c>
      <c r="B4060" s="9" t="s">
        <v>52</v>
      </c>
      <c r="C4060" s="10" t="s">
        <v>53</v>
      </c>
      <c r="D4060" s="10" t="s">
        <v>5</v>
      </c>
      <c r="E4060" s="11" t="s">
        <v>6</v>
      </c>
      <c r="F4060" s="16" t="s">
        <v>8</v>
      </c>
      <c r="G4060" s="12">
        <f t="shared" si="570"/>
        <v>42277</v>
      </c>
      <c r="H4060" s="13">
        <v>2</v>
      </c>
      <c r="I4060" s="30">
        <v>0</v>
      </c>
      <c r="J4060" s="65">
        <v>5.5313869571673777</v>
      </c>
      <c r="K4060" s="65">
        <f t="shared" si="567"/>
        <v>0.23026768143919796</v>
      </c>
      <c r="L4060" s="65">
        <v>0</v>
      </c>
      <c r="M4060" s="63">
        <v>37</v>
      </c>
    </row>
    <row r="4061" spans="1:13" ht="15" customHeight="1">
      <c r="A4061" s="8">
        <v>42094</v>
      </c>
      <c r="B4061" s="9" t="s">
        <v>52</v>
      </c>
      <c r="C4061" s="10" t="s">
        <v>53</v>
      </c>
      <c r="D4061" s="10" t="s">
        <v>5</v>
      </c>
      <c r="E4061" s="11" t="s">
        <v>6</v>
      </c>
      <c r="F4061" s="16" t="s">
        <v>8</v>
      </c>
      <c r="G4061" s="12">
        <f t="shared" si="570"/>
        <v>42369</v>
      </c>
      <c r="H4061" s="13">
        <v>3</v>
      </c>
      <c r="I4061" s="30">
        <v>0</v>
      </c>
      <c r="J4061" s="65">
        <v>5.7616546386065748</v>
      </c>
      <c r="K4061" s="65">
        <f t="shared" si="567"/>
        <v>0.23026768143919707</v>
      </c>
      <c r="L4061" s="65">
        <v>0</v>
      </c>
      <c r="M4061" s="63">
        <v>35</v>
      </c>
    </row>
    <row r="4062" spans="1:13" ht="15" customHeight="1">
      <c r="A4062" s="8">
        <v>42094</v>
      </c>
      <c r="B4062" s="9" t="s">
        <v>52</v>
      </c>
      <c r="C4062" s="10" t="s">
        <v>53</v>
      </c>
      <c r="D4062" s="10" t="s">
        <v>5</v>
      </c>
      <c r="E4062" s="11" t="s">
        <v>6</v>
      </c>
      <c r="F4062" s="16" t="s">
        <v>8</v>
      </c>
      <c r="G4062" s="12">
        <f t="shared" si="570"/>
        <v>42460</v>
      </c>
      <c r="H4062" s="13">
        <v>4</v>
      </c>
      <c r="I4062" s="30">
        <v>0</v>
      </c>
      <c r="J4062" s="65">
        <v>5.991922320045771</v>
      </c>
      <c r="K4062" s="65">
        <f t="shared" si="567"/>
        <v>0.23026768143919618</v>
      </c>
      <c r="L4062" s="65">
        <v>0</v>
      </c>
      <c r="M4062" s="63">
        <v>33</v>
      </c>
    </row>
    <row r="4063" spans="1:13" ht="15" customHeight="1">
      <c r="A4063" s="8">
        <v>42094</v>
      </c>
      <c r="B4063" s="9" t="s">
        <v>52</v>
      </c>
      <c r="C4063" s="10" t="s">
        <v>53</v>
      </c>
      <c r="D4063" s="10" t="s">
        <v>5</v>
      </c>
      <c r="E4063" s="11" t="s">
        <v>6</v>
      </c>
      <c r="F4063" s="16" t="s">
        <v>8</v>
      </c>
      <c r="G4063" s="12">
        <f t="shared" si="570"/>
        <v>42551</v>
      </c>
      <c r="H4063" s="13">
        <v>5</v>
      </c>
      <c r="I4063" s="30">
        <v>0</v>
      </c>
      <c r="J4063" s="65">
        <v>6.2399029000572153</v>
      </c>
      <c r="K4063" s="65">
        <f t="shared" si="567"/>
        <v>0.2479805800114443</v>
      </c>
      <c r="L4063" s="65">
        <v>0</v>
      </c>
      <c r="M4063" s="63">
        <v>31</v>
      </c>
    </row>
    <row r="4064" spans="1:13" ht="15" customHeight="1">
      <c r="A4064" s="8">
        <v>42094</v>
      </c>
      <c r="B4064" s="9" t="s">
        <v>52</v>
      </c>
      <c r="C4064" s="10" t="s">
        <v>53</v>
      </c>
      <c r="D4064" s="10" t="s">
        <v>5</v>
      </c>
      <c r="E4064" s="11" t="s">
        <v>6</v>
      </c>
      <c r="F4064" s="16" t="s">
        <v>8</v>
      </c>
      <c r="G4064" s="12">
        <f t="shared" si="570"/>
        <v>42643</v>
      </c>
      <c r="H4064" s="13">
        <v>6</v>
      </c>
      <c r="I4064" s="30">
        <v>0</v>
      </c>
      <c r="J4064" s="65">
        <v>6.4878834800686578</v>
      </c>
      <c r="K4064" s="65">
        <f t="shared" si="567"/>
        <v>0.24798058001144252</v>
      </c>
      <c r="L4064" s="65">
        <v>0</v>
      </c>
      <c r="M4064" s="63">
        <v>29</v>
      </c>
    </row>
    <row r="4065" spans="1:13" ht="15" customHeight="1">
      <c r="A4065" s="8">
        <v>42094</v>
      </c>
      <c r="B4065" s="9" t="s">
        <v>52</v>
      </c>
      <c r="C4065" s="10" t="s">
        <v>53</v>
      </c>
      <c r="D4065" s="10" t="s">
        <v>5</v>
      </c>
      <c r="E4065" s="11" t="s">
        <v>6</v>
      </c>
      <c r="F4065" s="16" t="s">
        <v>8</v>
      </c>
      <c r="G4065" s="12">
        <f t="shared" si="570"/>
        <v>42735</v>
      </c>
      <c r="H4065" s="13">
        <v>7</v>
      </c>
      <c r="I4065" s="30">
        <v>0</v>
      </c>
      <c r="J4065" s="65">
        <v>6.7270076107939776</v>
      </c>
      <c r="K4065" s="65">
        <f t="shared" si="567"/>
        <v>0.23912413072531979</v>
      </c>
      <c r="L4065" s="65">
        <v>0</v>
      </c>
      <c r="M4065" s="63">
        <v>28</v>
      </c>
    </row>
    <row r="4066" spans="1:13" ht="15" customHeight="1">
      <c r="A4066" s="8">
        <v>42094</v>
      </c>
      <c r="B4066" s="9" t="s">
        <v>52</v>
      </c>
      <c r="C4066" s="10" t="s">
        <v>53</v>
      </c>
      <c r="D4066" s="10" t="s">
        <v>5</v>
      </c>
      <c r="E4066" s="11" t="s">
        <v>6</v>
      </c>
      <c r="F4066" s="16" t="s">
        <v>8</v>
      </c>
      <c r="G4066" s="12">
        <f t="shared" si="570"/>
        <v>42825</v>
      </c>
      <c r="H4066" s="13">
        <v>8</v>
      </c>
      <c r="I4066" s="30">
        <v>0</v>
      </c>
      <c r="J4066" s="65">
        <v>6.9395623936609301</v>
      </c>
      <c r="K4066" s="65">
        <f t="shared" si="567"/>
        <v>0.21255478286695251</v>
      </c>
      <c r="L4066" s="65">
        <v>0</v>
      </c>
      <c r="M4066" s="63">
        <v>27</v>
      </c>
    </row>
    <row r="4067" spans="1:13" ht="15" customHeight="1">
      <c r="A4067" s="8">
        <v>42094</v>
      </c>
      <c r="B4067" s="9" t="s">
        <v>52</v>
      </c>
      <c r="C4067" s="10" t="s">
        <v>53</v>
      </c>
      <c r="D4067" s="10" t="s">
        <v>5</v>
      </c>
      <c r="E4067" s="11" t="s">
        <v>6</v>
      </c>
      <c r="F4067" s="16" t="s">
        <v>8</v>
      </c>
      <c r="G4067" s="12">
        <f t="shared" si="570"/>
        <v>42916</v>
      </c>
      <c r="H4067" s="13">
        <v>9</v>
      </c>
      <c r="I4067" s="30">
        <v>0</v>
      </c>
      <c r="J4067" s="65">
        <v>7.1609736258140035</v>
      </c>
      <c r="K4067" s="65">
        <f t="shared" si="567"/>
        <v>0.22141123215307346</v>
      </c>
      <c r="L4067" s="65">
        <v>0</v>
      </c>
      <c r="M4067" s="63">
        <v>25</v>
      </c>
    </row>
    <row r="4068" spans="1:13" ht="15" customHeight="1">
      <c r="A4068" s="8">
        <v>42094</v>
      </c>
      <c r="B4068" s="9" t="s">
        <v>52</v>
      </c>
      <c r="C4068" s="10" t="s">
        <v>53</v>
      </c>
      <c r="D4068" s="10" t="s">
        <v>5</v>
      </c>
      <c r="E4068" s="11" t="s">
        <v>6</v>
      </c>
      <c r="F4068" s="16" t="s">
        <v>8</v>
      </c>
      <c r="G4068" s="12">
        <f t="shared" si="570"/>
        <v>43008</v>
      </c>
      <c r="H4068" s="13">
        <v>10</v>
      </c>
      <c r="I4068" s="30">
        <v>0</v>
      </c>
      <c r="J4068" s="65">
        <v>7.1609736258140035</v>
      </c>
      <c r="K4068" s="65">
        <f t="shared" si="567"/>
        <v>0</v>
      </c>
      <c r="L4068" s="65">
        <v>0</v>
      </c>
      <c r="M4068" s="63">
        <v>24</v>
      </c>
    </row>
    <row r="4069" spans="1:13" ht="15" customHeight="1">
      <c r="A4069" s="8">
        <v>42094</v>
      </c>
      <c r="B4069" s="9" t="s">
        <v>52</v>
      </c>
      <c r="C4069" s="10" t="s">
        <v>53</v>
      </c>
      <c r="D4069" s="10" t="s">
        <v>5</v>
      </c>
      <c r="E4069" s="11" t="s">
        <v>6</v>
      </c>
      <c r="F4069" s="16" t="s">
        <v>8</v>
      </c>
      <c r="G4069" s="12">
        <f t="shared" si="570"/>
        <v>43100</v>
      </c>
      <c r="H4069" s="13">
        <v>11</v>
      </c>
      <c r="I4069" s="30">
        <v>0</v>
      </c>
      <c r="J4069" s="65">
        <v>7.1609736258140035</v>
      </c>
      <c r="K4069" s="65">
        <f t="shared" si="567"/>
        <v>0</v>
      </c>
      <c r="L4069" s="65">
        <v>0</v>
      </c>
      <c r="M4069" s="63">
        <v>23</v>
      </c>
    </row>
    <row r="4070" spans="1:13" ht="15" customHeight="1">
      <c r="A4070" s="8">
        <v>42094</v>
      </c>
      <c r="B4070" s="9" t="s">
        <v>52</v>
      </c>
      <c r="C4070" s="10" t="s">
        <v>53</v>
      </c>
      <c r="D4070" s="10" t="s">
        <v>5</v>
      </c>
      <c r="E4070" s="11" t="s">
        <v>6</v>
      </c>
      <c r="F4070" s="16" t="s">
        <v>8</v>
      </c>
      <c r="G4070" s="12">
        <f t="shared" si="570"/>
        <v>43190</v>
      </c>
      <c r="H4070" s="13">
        <v>12</v>
      </c>
      <c r="I4070" s="30">
        <v>0</v>
      </c>
      <c r="J4070" s="65">
        <v>7.1609736258140035</v>
      </c>
      <c r="K4070" s="65">
        <f t="shared" si="567"/>
        <v>0</v>
      </c>
      <c r="L4070" s="65">
        <v>0</v>
      </c>
      <c r="M4070" s="63">
        <v>21</v>
      </c>
    </row>
    <row r="4071" spans="1:13" ht="15" customHeight="1">
      <c r="A4071" s="8">
        <v>42094</v>
      </c>
      <c r="B4071" s="9" t="s">
        <v>52</v>
      </c>
      <c r="C4071" s="10" t="s">
        <v>53</v>
      </c>
      <c r="D4071" s="10" t="s">
        <v>5</v>
      </c>
      <c r="E4071" s="11" t="s">
        <v>6</v>
      </c>
      <c r="F4071" s="16" t="s">
        <v>8</v>
      </c>
      <c r="G4071" s="12">
        <f t="shared" si="570"/>
        <v>43281</v>
      </c>
      <c r="H4071" s="13">
        <v>13</v>
      </c>
      <c r="I4071" s="30">
        <v>0</v>
      </c>
      <c r="J4071" s="65">
        <v>7.1609736258140035</v>
      </c>
      <c r="K4071" s="65">
        <f t="shared" si="567"/>
        <v>0</v>
      </c>
      <c r="L4071" s="65">
        <v>0</v>
      </c>
      <c r="M4071" s="63">
        <v>20</v>
      </c>
    </row>
    <row r="4072" spans="1:13" ht="15" customHeight="1">
      <c r="A4072" s="8">
        <v>42094</v>
      </c>
      <c r="B4072" s="9" t="s">
        <v>52</v>
      </c>
      <c r="C4072" s="10" t="s">
        <v>53</v>
      </c>
      <c r="D4072" s="10" t="s">
        <v>5</v>
      </c>
      <c r="E4072" s="11" t="s">
        <v>6</v>
      </c>
      <c r="F4072" s="16" t="s">
        <v>8</v>
      </c>
      <c r="G4072" s="12">
        <f t="shared" si="570"/>
        <v>43373</v>
      </c>
      <c r="H4072" s="13">
        <v>14</v>
      </c>
      <c r="I4072" s="30">
        <v>0</v>
      </c>
      <c r="J4072" s="65">
        <v>7.1609736258140035</v>
      </c>
      <c r="K4072" s="65">
        <f t="shared" si="567"/>
        <v>0</v>
      </c>
      <c r="L4072" s="65">
        <v>0</v>
      </c>
      <c r="M4072" s="63">
        <v>19</v>
      </c>
    </row>
    <row r="4073" spans="1:13" ht="15" customHeight="1">
      <c r="A4073" s="8">
        <v>42094</v>
      </c>
      <c r="B4073" s="9" t="s">
        <v>52</v>
      </c>
      <c r="C4073" s="10" t="s">
        <v>53</v>
      </c>
      <c r="D4073" s="10" t="s">
        <v>5</v>
      </c>
      <c r="E4073" s="11" t="s">
        <v>6</v>
      </c>
      <c r="F4073" s="16" t="s">
        <v>8</v>
      </c>
      <c r="G4073" s="12">
        <f t="shared" si="570"/>
        <v>43465</v>
      </c>
      <c r="H4073" s="13">
        <v>15</v>
      </c>
      <c r="I4073" s="30">
        <v>0</v>
      </c>
      <c r="J4073" s="65">
        <v>7.1609736258140035</v>
      </c>
      <c r="K4073" s="65">
        <f t="shared" si="567"/>
        <v>0</v>
      </c>
      <c r="L4073" s="65">
        <v>0</v>
      </c>
      <c r="M4073" s="63">
        <v>18</v>
      </c>
    </row>
    <row r="4074" spans="1:13" ht="15" customHeight="1">
      <c r="A4074" s="8">
        <v>42094</v>
      </c>
      <c r="B4074" s="9" t="s">
        <v>52</v>
      </c>
      <c r="C4074" s="10" t="s">
        <v>53</v>
      </c>
      <c r="D4074" s="10" t="s">
        <v>5</v>
      </c>
      <c r="E4074" s="11" t="s">
        <v>6</v>
      </c>
      <c r="F4074" s="16" t="s">
        <v>8</v>
      </c>
      <c r="G4074" s="12">
        <f t="shared" si="570"/>
        <v>43555</v>
      </c>
      <c r="H4074" s="13">
        <v>16</v>
      </c>
      <c r="I4074" s="30">
        <v>0</v>
      </c>
      <c r="J4074" s="65">
        <v>7.1609736258140035</v>
      </c>
      <c r="K4074" s="65">
        <f t="shared" si="567"/>
        <v>0</v>
      </c>
      <c r="L4074" s="65">
        <v>0</v>
      </c>
      <c r="M4074" s="63">
        <v>17</v>
      </c>
    </row>
    <row r="4075" spans="1:13" ht="15" customHeight="1">
      <c r="A4075" s="8">
        <v>42094</v>
      </c>
      <c r="B4075" s="9" t="s">
        <v>52</v>
      </c>
      <c r="C4075" s="10" t="s">
        <v>53</v>
      </c>
      <c r="D4075" s="10" t="s">
        <v>5</v>
      </c>
      <c r="E4075" s="11" t="s">
        <v>6</v>
      </c>
      <c r="F4075" s="16" t="s">
        <v>8</v>
      </c>
      <c r="G4075" s="12">
        <f t="shared" si="570"/>
        <v>43646</v>
      </c>
      <c r="H4075" s="13">
        <v>17</v>
      </c>
      <c r="I4075" s="30">
        <v>0</v>
      </c>
      <c r="J4075" s="65">
        <v>7.1609736258140035</v>
      </c>
      <c r="K4075" s="65">
        <f t="shared" si="567"/>
        <v>0</v>
      </c>
      <c r="L4075" s="65">
        <v>0</v>
      </c>
      <c r="M4075" s="63">
        <v>16</v>
      </c>
    </row>
    <row r="4076" spans="1:13" ht="15" customHeight="1">
      <c r="A4076" s="8">
        <v>42094</v>
      </c>
      <c r="B4076" s="9" t="s">
        <v>52</v>
      </c>
      <c r="C4076" s="10" t="s">
        <v>53</v>
      </c>
      <c r="D4076" s="10" t="s">
        <v>5</v>
      </c>
      <c r="E4076" s="11" t="s">
        <v>6</v>
      </c>
      <c r="F4076" s="16" t="s">
        <v>8</v>
      </c>
      <c r="G4076" s="12">
        <f t="shared" si="570"/>
        <v>43738</v>
      </c>
      <c r="H4076" s="13">
        <v>18</v>
      </c>
      <c r="I4076" s="30">
        <v>0</v>
      </c>
      <c r="J4076" s="65">
        <v>7.1609736258140035</v>
      </c>
      <c r="K4076" s="65">
        <f t="shared" si="567"/>
        <v>0</v>
      </c>
      <c r="L4076" s="65">
        <v>0</v>
      </c>
      <c r="M4076" s="63">
        <v>15</v>
      </c>
    </row>
    <row r="4077" spans="1:13" ht="15" customHeight="1">
      <c r="A4077" s="8">
        <v>42094</v>
      </c>
      <c r="B4077" s="9" t="s">
        <v>52</v>
      </c>
      <c r="C4077" s="10" t="s">
        <v>53</v>
      </c>
      <c r="D4077" s="10" t="s">
        <v>5</v>
      </c>
      <c r="E4077" s="11" t="s">
        <v>6</v>
      </c>
      <c r="F4077" s="16" t="s">
        <v>8</v>
      </c>
      <c r="G4077" s="12">
        <f t="shared" si="570"/>
        <v>43830</v>
      </c>
      <c r="H4077" s="13">
        <v>19</v>
      </c>
      <c r="I4077" s="30">
        <v>0</v>
      </c>
      <c r="J4077" s="65">
        <v>7.1609736258140035</v>
      </c>
      <c r="K4077" s="65">
        <f t="shared" si="567"/>
        <v>0</v>
      </c>
      <c r="L4077" s="65">
        <v>0</v>
      </c>
      <c r="M4077" s="63">
        <v>14</v>
      </c>
    </row>
    <row r="4078" spans="1:13" ht="15" customHeight="1">
      <c r="A4078" s="8">
        <v>42094</v>
      </c>
      <c r="B4078" s="9" t="s">
        <v>52</v>
      </c>
      <c r="C4078" s="10" t="s">
        <v>53</v>
      </c>
      <c r="D4078" s="10" t="s">
        <v>5</v>
      </c>
      <c r="E4078" s="11" t="s">
        <v>6</v>
      </c>
      <c r="F4078" s="16" t="s">
        <v>8</v>
      </c>
      <c r="G4078" s="12">
        <f t="shared" si="570"/>
        <v>43921</v>
      </c>
      <c r="H4078" s="13">
        <v>20</v>
      </c>
      <c r="I4078" s="30">
        <v>0</v>
      </c>
      <c r="J4078" s="65">
        <v>7.1609736258140035</v>
      </c>
      <c r="K4078" s="65">
        <f t="shared" si="567"/>
        <v>0</v>
      </c>
      <c r="L4078" s="65">
        <v>0</v>
      </c>
      <c r="M4078" s="63">
        <v>13</v>
      </c>
    </row>
    <row r="4079" spans="1:13" ht="15" customHeight="1">
      <c r="A4079" s="8">
        <v>42094</v>
      </c>
      <c r="B4079" s="9" t="s">
        <v>52</v>
      </c>
      <c r="C4079" s="10" t="s">
        <v>53</v>
      </c>
      <c r="D4079" s="10" t="s">
        <v>5</v>
      </c>
      <c r="E4079" s="11" t="s">
        <v>6</v>
      </c>
      <c r="F4079" s="16" t="s">
        <v>8</v>
      </c>
      <c r="G4079" s="12">
        <f t="shared" si="570"/>
        <v>44012</v>
      </c>
      <c r="H4079" s="13">
        <v>21</v>
      </c>
      <c r="I4079" s="30">
        <v>0</v>
      </c>
      <c r="J4079" s="65">
        <v>7.1609736258140035</v>
      </c>
      <c r="K4079" s="65">
        <f t="shared" si="567"/>
        <v>0</v>
      </c>
      <c r="L4079" s="65">
        <v>0</v>
      </c>
      <c r="M4079" s="63">
        <v>13</v>
      </c>
    </row>
    <row r="4080" spans="1:13" ht="15" customHeight="1">
      <c r="A4080" s="8">
        <f t="shared" ref="A4080:F4081" si="571">A4079</f>
        <v>42094</v>
      </c>
      <c r="B4080" s="9" t="str">
        <f t="shared" si="571"/>
        <v>Mid-Cycle 2015</v>
      </c>
      <c r="C4080" s="10" t="str">
        <f t="shared" si="571"/>
        <v>L</v>
      </c>
      <c r="D4080" s="10" t="str">
        <f t="shared" si="571"/>
        <v>Consumer SOP</v>
      </c>
      <c r="E4080" s="11" t="str">
        <f t="shared" si="571"/>
        <v>Resi Real Estate</v>
      </c>
      <c r="F4080" s="11" t="str">
        <f t="shared" si="571"/>
        <v>First Lien HELOAN</v>
      </c>
      <c r="G4080" s="12">
        <f t="shared" si="570"/>
        <v>44104</v>
      </c>
      <c r="H4080" s="13">
        <v>22</v>
      </c>
      <c r="I4080" s="30">
        <v>0</v>
      </c>
      <c r="J4080" s="65">
        <v>7.1609736258140035</v>
      </c>
      <c r="K4080" s="65">
        <f t="shared" si="567"/>
        <v>0</v>
      </c>
      <c r="L4080" s="65">
        <v>0</v>
      </c>
      <c r="M4080" s="63">
        <v>12</v>
      </c>
    </row>
    <row r="4081" spans="1:13" ht="15" customHeight="1">
      <c r="A4081" s="8">
        <f t="shared" si="571"/>
        <v>42094</v>
      </c>
      <c r="B4081" s="9" t="str">
        <f t="shared" si="571"/>
        <v>Mid-Cycle 2015</v>
      </c>
      <c r="C4081" s="10" t="str">
        <f t="shared" si="571"/>
        <v>L</v>
      </c>
      <c r="D4081" s="10" t="str">
        <f t="shared" si="571"/>
        <v>Consumer SOP</v>
      </c>
      <c r="E4081" s="11" t="str">
        <f t="shared" si="571"/>
        <v>Resi Real Estate</v>
      </c>
      <c r="F4081" s="11" t="str">
        <f t="shared" si="571"/>
        <v>First Lien HELOAN</v>
      </c>
      <c r="G4081" s="12">
        <f t="shared" si="570"/>
        <v>44196</v>
      </c>
      <c r="H4081" s="13">
        <v>23</v>
      </c>
      <c r="I4081" s="30">
        <v>0</v>
      </c>
      <c r="J4081" s="65">
        <v>7.1609736258140035</v>
      </c>
      <c r="K4081" s="65">
        <f t="shared" si="567"/>
        <v>0</v>
      </c>
      <c r="L4081" s="65">
        <v>0</v>
      </c>
      <c r="M4081" s="63">
        <v>11</v>
      </c>
    </row>
    <row r="4082" spans="1:13" ht="15" customHeight="1">
      <c r="A4082" s="21">
        <f>A4083</f>
        <v>42094</v>
      </c>
      <c r="B4082" s="21" t="str">
        <f t="shared" ref="B4082:F4082" si="572">B4083</f>
        <v>Mid-Cycle 2015</v>
      </c>
      <c r="C4082" s="21" t="str">
        <f t="shared" si="572"/>
        <v>L</v>
      </c>
      <c r="D4082" s="21" t="str">
        <f t="shared" si="572"/>
        <v>Consumer SOP</v>
      </c>
      <c r="E4082" s="21" t="str">
        <f t="shared" si="572"/>
        <v>Resi Real Estate</v>
      </c>
      <c r="F4082" s="21" t="str">
        <f t="shared" si="572"/>
        <v>Closed-End Junior Liens</v>
      </c>
      <c r="G4082" s="21">
        <f>A4082</f>
        <v>42094</v>
      </c>
      <c r="H4082" s="22">
        <v>0</v>
      </c>
      <c r="I4082" s="30">
        <v>0</v>
      </c>
      <c r="J4082" s="65">
        <v>89</v>
      </c>
      <c r="K4082" s="59">
        <v>0</v>
      </c>
      <c r="L4082" s="65">
        <v>0</v>
      </c>
      <c r="M4082" s="63">
        <v>850</v>
      </c>
    </row>
    <row r="4083" spans="1:13" ht="15" customHeight="1">
      <c r="A4083" s="8">
        <v>42094</v>
      </c>
      <c r="B4083" s="9" t="s">
        <v>52</v>
      </c>
      <c r="C4083" s="10" t="s">
        <v>53</v>
      </c>
      <c r="D4083" s="10" t="s">
        <v>5</v>
      </c>
      <c r="E4083" s="16" t="s">
        <v>6</v>
      </c>
      <c r="F4083" s="16" t="s">
        <v>9</v>
      </c>
      <c r="G4083" s="12">
        <f t="shared" ref="G4083:G4105" si="573">G4059</f>
        <v>42185</v>
      </c>
      <c r="H4083" s="13">
        <v>1</v>
      </c>
      <c r="I4083" s="30">
        <v>0</v>
      </c>
      <c r="J4083" s="65">
        <v>108.06261377613359</v>
      </c>
      <c r="K4083" s="65">
        <f t="shared" si="567"/>
        <v>19.062613776133588</v>
      </c>
      <c r="L4083" s="65">
        <v>0</v>
      </c>
      <c r="M4083" s="63">
        <v>824</v>
      </c>
    </row>
    <row r="4084" spans="1:13" ht="15" customHeight="1">
      <c r="A4084" s="8">
        <v>42094</v>
      </c>
      <c r="B4084" s="9" t="s">
        <v>52</v>
      </c>
      <c r="C4084" s="10" t="s">
        <v>53</v>
      </c>
      <c r="D4084" s="10" t="s">
        <v>5</v>
      </c>
      <c r="E4084" s="16" t="s">
        <v>6</v>
      </c>
      <c r="F4084" s="16" t="s">
        <v>9</v>
      </c>
      <c r="G4084" s="12">
        <f t="shared" si="573"/>
        <v>42277</v>
      </c>
      <c r="H4084" s="13">
        <v>2</v>
      </c>
      <c r="I4084" s="30">
        <v>0</v>
      </c>
      <c r="J4084" s="65">
        <v>122.63990666376517</v>
      </c>
      <c r="K4084" s="65">
        <f t="shared" si="567"/>
        <v>14.577292887631586</v>
      </c>
      <c r="L4084" s="65">
        <v>0</v>
      </c>
      <c r="M4084" s="63">
        <v>783</v>
      </c>
    </row>
    <row r="4085" spans="1:13" ht="15" customHeight="1">
      <c r="A4085" s="8">
        <v>42094</v>
      </c>
      <c r="B4085" s="9" t="s">
        <v>52</v>
      </c>
      <c r="C4085" s="10" t="s">
        <v>53</v>
      </c>
      <c r="D4085" s="10" t="s">
        <v>5</v>
      </c>
      <c r="E4085" s="16" t="s">
        <v>6</v>
      </c>
      <c r="F4085" s="16" t="s">
        <v>9</v>
      </c>
      <c r="G4085" s="12">
        <f t="shared" si="573"/>
        <v>42369</v>
      </c>
      <c r="H4085" s="13">
        <v>3</v>
      </c>
      <c r="I4085" s="30">
        <v>0</v>
      </c>
      <c r="J4085" s="65">
        <v>137.21719955139673</v>
      </c>
      <c r="K4085" s="65">
        <f t="shared" si="567"/>
        <v>14.577292887631558</v>
      </c>
      <c r="L4085" s="65">
        <v>0</v>
      </c>
      <c r="M4085" s="63">
        <v>745</v>
      </c>
    </row>
    <row r="4086" spans="1:13" ht="15" customHeight="1">
      <c r="A4086" s="8">
        <v>42094</v>
      </c>
      <c r="B4086" s="9" t="s">
        <v>52</v>
      </c>
      <c r="C4086" s="10" t="s">
        <v>53</v>
      </c>
      <c r="D4086" s="10" t="s">
        <v>5</v>
      </c>
      <c r="E4086" s="16" t="s">
        <v>6</v>
      </c>
      <c r="F4086" s="16" t="s">
        <v>9</v>
      </c>
      <c r="G4086" s="12">
        <f t="shared" si="573"/>
        <v>42460</v>
      </c>
      <c r="H4086" s="13">
        <v>4</v>
      </c>
      <c r="I4086" s="30">
        <v>0</v>
      </c>
      <c r="J4086" s="65">
        <v>151.79449243902832</v>
      </c>
      <c r="K4086" s="65">
        <f t="shared" si="567"/>
        <v>14.577292887631586</v>
      </c>
      <c r="L4086" s="65">
        <v>0</v>
      </c>
      <c r="M4086" s="63">
        <v>710</v>
      </c>
    </row>
    <row r="4087" spans="1:13" ht="15" customHeight="1">
      <c r="A4087" s="8">
        <v>42094</v>
      </c>
      <c r="B4087" s="9" t="s">
        <v>52</v>
      </c>
      <c r="C4087" s="10" t="s">
        <v>53</v>
      </c>
      <c r="D4087" s="10" t="s">
        <v>5</v>
      </c>
      <c r="E4087" s="16" t="s">
        <v>6</v>
      </c>
      <c r="F4087" s="16" t="s">
        <v>9</v>
      </c>
      <c r="G4087" s="12">
        <f t="shared" si="573"/>
        <v>42551</v>
      </c>
      <c r="H4087" s="13">
        <v>5</v>
      </c>
      <c r="I4087" s="30">
        <v>0</v>
      </c>
      <c r="J4087" s="65">
        <v>167.4931155487854</v>
      </c>
      <c r="K4087" s="65">
        <f t="shared" si="567"/>
        <v>15.698623109757079</v>
      </c>
      <c r="L4087" s="65">
        <v>0</v>
      </c>
      <c r="M4087" s="63">
        <v>677</v>
      </c>
    </row>
    <row r="4088" spans="1:13" ht="15" customHeight="1">
      <c r="A4088" s="8">
        <v>42094</v>
      </c>
      <c r="B4088" s="9" t="s">
        <v>52</v>
      </c>
      <c r="C4088" s="10" t="s">
        <v>53</v>
      </c>
      <c r="D4088" s="10" t="s">
        <v>5</v>
      </c>
      <c r="E4088" s="16" t="s">
        <v>6</v>
      </c>
      <c r="F4088" s="16" t="s">
        <v>9</v>
      </c>
      <c r="G4088" s="12">
        <f t="shared" si="573"/>
        <v>42643</v>
      </c>
      <c r="H4088" s="13">
        <v>6</v>
      </c>
      <c r="I4088" s="30">
        <v>0</v>
      </c>
      <c r="J4088" s="65">
        <v>183.19173865854248</v>
      </c>
      <c r="K4088" s="65">
        <f t="shared" si="567"/>
        <v>15.698623109757079</v>
      </c>
      <c r="L4088" s="65">
        <v>0</v>
      </c>
      <c r="M4088" s="63">
        <v>647</v>
      </c>
    </row>
    <row r="4089" spans="1:13" ht="15" customHeight="1">
      <c r="A4089" s="8">
        <v>42094</v>
      </c>
      <c r="B4089" s="9" t="s">
        <v>52</v>
      </c>
      <c r="C4089" s="10" t="s">
        <v>53</v>
      </c>
      <c r="D4089" s="10" t="s">
        <v>5</v>
      </c>
      <c r="E4089" s="16" t="s">
        <v>6</v>
      </c>
      <c r="F4089" s="16" t="s">
        <v>9</v>
      </c>
      <c r="G4089" s="12">
        <f t="shared" si="573"/>
        <v>42735</v>
      </c>
      <c r="H4089" s="13">
        <v>7</v>
      </c>
      <c r="I4089" s="30">
        <v>0</v>
      </c>
      <c r="J4089" s="65">
        <v>198.32969665723681</v>
      </c>
      <c r="K4089" s="65">
        <f t="shared" si="567"/>
        <v>15.137957998694333</v>
      </c>
      <c r="L4089" s="65">
        <v>0</v>
      </c>
      <c r="M4089" s="63">
        <v>619</v>
      </c>
    </row>
    <row r="4090" spans="1:13" ht="15" customHeight="1">
      <c r="A4090" s="8">
        <v>42094</v>
      </c>
      <c r="B4090" s="9" t="s">
        <v>52</v>
      </c>
      <c r="C4090" s="10" t="s">
        <v>53</v>
      </c>
      <c r="D4090" s="10" t="s">
        <v>5</v>
      </c>
      <c r="E4090" s="16" t="s">
        <v>6</v>
      </c>
      <c r="F4090" s="16" t="s">
        <v>9</v>
      </c>
      <c r="G4090" s="12">
        <f t="shared" si="573"/>
        <v>42825</v>
      </c>
      <c r="H4090" s="13">
        <v>8</v>
      </c>
      <c r="I4090" s="30">
        <v>0</v>
      </c>
      <c r="J4090" s="65">
        <v>211.7856593227429</v>
      </c>
      <c r="K4090" s="65">
        <f t="shared" si="567"/>
        <v>13.455962665506092</v>
      </c>
      <c r="L4090" s="65">
        <v>0</v>
      </c>
      <c r="M4090" s="63">
        <v>593</v>
      </c>
    </row>
    <row r="4091" spans="1:13" ht="15" customHeight="1">
      <c r="A4091" s="8">
        <v>42094</v>
      </c>
      <c r="B4091" s="9" t="s">
        <v>52</v>
      </c>
      <c r="C4091" s="10" t="s">
        <v>53</v>
      </c>
      <c r="D4091" s="10" t="s">
        <v>5</v>
      </c>
      <c r="E4091" s="16" t="s">
        <v>6</v>
      </c>
      <c r="F4091" s="16" t="s">
        <v>9</v>
      </c>
      <c r="G4091" s="12">
        <f t="shared" si="573"/>
        <v>42916</v>
      </c>
      <c r="H4091" s="13">
        <v>9</v>
      </c>
      <c r="I4091" s="30">
        <v>0</v>
      </c>
      <c r="J4091" s="65">
        <v>225.80228709931168</v>
      </c>
      <c r="K4091" s="65">
        <f t="shared" si="567"/>
        <v>14.016627776568782</v>
      </c>
      <c r="L4091" s="65">
        <v>0</v>
      </c>
      <c r="M4091" s="63">
        <v>569</v>
      </c>
    </row>
    <row r="4092" spans="1:13" ht="15" customHeight="1">
      <c r="A4092" s="8">
        <v>42094</v>
      </c>
      <c r="B4092" s="9" t="s">
        <v>52</v>
      </c>
      <c r="C4092" s="10" t="s">
        <v>53</v>
      </c>
      <c r="D4092" s="10" t="s">
        <v>5</v>
      </c>
      <c r="E4092" s="16" t="s">
        <v>6</v>
      </c>
      <c r="F4092" s="16" t="s">
        <v>9</v>
      </c>
      <c r="G4092" s="12">
        <f t="shared" si="573"/>
        <v>43008</v>
      </c>
      <c r="H4092" s="13">
        <v>10</v>
      </c>
      <c r="I4092" s="30">
        <v>0</v>
      </c>
      <c r="J4092" s="65">
        <v>225.80228709931168</v>
      </c>
      <c r="K4092" s="65">
        <f t="shared" si="567"/>
        <v>0</v>
      </c>
      <c r="L4092" s="65">
        <v>0</v>
      </c>
      <c r="M4092" s="63">
        <v>536</v>
      </c>
    </row>
    <row r="4093" spans="1:13" ht="15" customHeight="1">
      <c r="A4093" s="8">
        <v>42094</v>
      </c>
      <c r="B4093" s="9" t="s">
        <v>52</v>
      </c>
      <c r="C4093" s="10" t="s">
        <v>53</v>
      </c>
      <c r="D4093" s="10" t="s">
        <v>5</v>
      </c>
      <c r="E4093" s="16" t="s">
        <v>6</v>
      </c>
      <c r="F4093" s="16" t="s">
        <v>9</v>
      </c>
      <c r="G4093" s="12">
        <f t="shared" si="573"/>
        <v>43100</v>
      </c>
      <c r="H4093" s="13">
        <v>11</v>
      </c>
      <c r="I4093" s="30">
        <v>0</v>
      </c>
      <c r="J4093" s="65">
        <v>225.80228709931168</v>
      </c>
      <c r="K4093" s="65">
        <f t="shared" si="567"/>
        <v>0</v>
      </c>
      <c r="L4093" s="65">
        <v>0</v>
      </c>
      <c r="M4093" s="63">
        <v>505</v>
      </c>
    </row>
    <row r="4094" spans="1:13" ht="15" customHeight="1">
      <c r="A4094" s="8">
        <v>42094</v>
      </c>
      <c r="B4094" s="9" t="s">
        <v>52</v>
      </c>
      <c r="C4094" s="10" t="s">
        <v>53</v>
      </c>
      <c r="D4094" s="10" t="s">
        <v>5</v>
      </c>
      <c r="E4094" s="16" t="s">
        <v>6</v>
      </c>
      <c r="F4094" s="16" t="s">
        <v>9</v>
      </c>
      <c r="G4094" s="12">
        <f t="shared" si="573"/>
        <v>43190</v>
      </c>
      <c r="H4094" s="13">
        <v>12</v>
      </c>
      <c r="I4094" s="30">
        <v>0</v>
      </c>
      <c r="J4094" s="65">
        <v>225.80228709931168</v>
      </c>
      <c r="K4094" s="65">
        <f t="shared" si="567"/>
        <v>0</v>
      </c>
      <c r="L4094" s="65">
        <v>0</v>
      </c>
      <c r="M4094" s="63">
        <v>476</v>
      </c>
    </row>
    <row r="4095" spans="1:13" ht="15" customHeight="1">
      <c r="A4095" s="8">
        <v>42094</v>
      </c>
      <c r="B4095" s="9" t="s">
        <v>52</v>
      </c>
      <c r="C4095" s="10" t="s">
        <v>53</v>
      </c>
      <c r="D4095" s="10" t="s">
        <v>5</v>
      </c>
      <c r="E4095" s="16" t="s">
        <v>6</v>
      </c>
      <c r="F4095" s="16" t="s">
        <v>9</v>
      </c>
      <c r="G4095" s="12">
        <f t="shared" si="573"/>
        <v>43281</v>
      </c>
      <c r="H4095" s="13">
        <v>13</v>
      </c>
      <c r="I4095" s="30">
        <v>0</v>
      </c>
      <c r="J4095" s="65">
        <v>225.80228709931168</v>
      </c>
      <c r="K4095" s="65">
        <f t="shared" si="567"/>
        <v>0</v>
      </c>
      <c r="L4095" s="65">
        <v>0</v>
      </c>
      <c r="M4095" s="63">
        <v>448</v>
      </c>
    </row>
    <row r="4096" spans="1:13" ht="15" customHeight="1">
      <c r="A4096" s="8">
        <v>42094</v>
      </c>
      <c r="B4096" s="9" t="s">
        <v>52</v>
      </c>
      <c r="C4096" s="10" t="s">
        <v>53</v>
      </c>
      <c r="D4096" s="10" t="s">
        <v>5</v>
      </c>
      <c r="E4096" s="16" t="s">
        <v>6</v>
      </c>
      <c r="F4096" s="16" t="s">
        <v>9</v>
      </c>
      <c r="G4096" s="12">
        <f t="shared" si="573"/>
        <v>43373</v>
      </c>
      <c r="H4096" s="13">
        <v>14</v>
      </c>
      <c r="I4096" s="30">
        <v>0</v>
      </c>
      <c r="J4096" s="65">
        <v>225.80228709931168</v>
      </c>
      <c r="K4096" s="65">
        <f t="shared" si="567"/>
        <v>0</v>
      </c>
      <c r="L4096" s="65">
        <v>0</v>
      </c>
      <c r="M4096" s="63">
        <v>420</v>
      </c>
    </row>
    <row r="4097" spans="1:13" ht="15" customHeight="1">
      <c r="A4097" s="8">
        <v>42094</v>
      </c>
      <c r="B4097" s="9" t="s">
        <v>52</v>
      </c>
      <c r="C4097" s="10" t="s">
        <v>53</v>
      </c>
      <c r="D4097" s="10" t="s">
        <v>5</v>
      </c>
      <c r="E4097" s="16" t="s">
        <v>6</v>
      </c>
      <c r="F4097" s="16" t="s">
        <v>9</v>
      </c>
      <c r="G4097" s="12">
        <f t="shared" si="573"/>
        <v>43465</v>
      </c>
      <c r="H4097" s="13">
        <v>15</v>
      </c>
      <c r="I4097" s="30">
        <v>0</v>
      </c>
      <c r="J4097" s="65">
        <v>225.80228709931168</v>
      </c>
      <c r="K4097" s="65">
        <f t="shared" si="567"/>
        <v>0</v>
      </c>
      <c r="L4097" s="65">
        <v>0</v>
      </c>
      <c r="M4097" s="63">
        <v>393</v>
      </c>
    </row>
    <row r="4098" spans="1:13" ht="15" customHeight="1">
      <c r="A4098" s="8">
        <v>42094</v>
      </c>
      <c r="B4098" s="9" t="s">
        <v>52</v>
      </c>
      <c r="C4098" s="10" t="s">
        <v>53</v>
      </c>
      <c r="D4098" s="10" t="s">
        <v>5</v>
      </c>
      <c r="E4098" s="16" t="s">
        <v>6</v>
      </c>
      <c r="F4098" s="16" t="s">
        <v>9</v>
      </c>
      <c r="G4098" s="12">
        <f t="shared" si="573"/>
        <v>43555</v>
      </c>
      <c r="H4098" s="13">
        <v>16</v>
      </c>
      <c r="I4098" s="30">
        <v>0</v>
      </c>
      <c r="J4098" s="65">
        <v>225.80228709931168</v>
      </c>
      <c r="K4098" s="65">
        <f t="shared" si="567"/>
        <v>0</v>
      </c>
      <c r="L4098" s="65">
        <v>0</v>
      </c>
      <c r="M4098" s="63">
        <v>369</v>
      </c>
    </row>
    <row r="4099" spans="1:13" ht="15" customHeight="1">
      <c r="A4099" s="8">
        <v>42094</v>
      </c>
      <c r="B4099" s="9" t="s">
        <v>52</v>
      </c>
      <c r="C4099" s="10" t="s">
        <v>53</v>
      </c>
      <c r="D4099" s="10" t="s">
        <v>5</v>
      </c>
      <c r="E4099" s="16" t="s">
        <v>6</v>
      </c>
      <c r="F4099" s="16" t="s">
        <v>9</v>
      </c>
      <c r="G4099" s="12">
        <f t="shared" si="573"/>
        <v>43646</v>
      </c>
      <c r="H4099" s="13">
        <v>17</v>
      </c>
      <c r="I4099" s="30">
        <v>0</v>
      </c>
      <c r="J4099" s="65">
        <v>225.80228709931168</v>
      </c>
      <c r="K4099" s="65">
        <f t="shared" si="567"/>
        <v>0</v>
      </c>
      <c r="L4099" s="65">
        <v>0</v>
      </c>
      <c r="M4099" s="63">
        <v>347</v>
      </c>
    </row>
    <row r="4100" spans="1:13" ht="15" customHeight="1">
      <c r="A4100" s="8">
        <v>42094</v>
      </c>
      <c r="B4100" s="9" t="s">
        <v>52</v>
      </c>
      <c r="C4100" s="10" t="s">
        <v>53</v>
      </c>
      <c r="D4100" s="10" t="s">
        <v>5</v>
      </c>
      <c r="E4100" s="16" t="s">
        <v>6</v>
      </c>
      <c r="F4100" s="16" t="s">
        <v>9</v>
      </c>
      <c r="G4100" s="12">
        <f t="shared" si="573"/>
        <v>43738</v>
      </c>
      <c r="H4100" s="13">
        <v>18</v>
      </c>
      <c r="I4100" s="30">
        <v>0</v>
      </c>
      <c r="J4100" s="65">
        <v>225.80228709931168</v>
      </c>
      <c r="K4100" s="65">
        <f t="shared" ref="K4100:K4163" si="574">J4100-J4099+I4100</f>
        <v>0</v>
      </c>
      <c r="L4100" s="65">
        <v>0</v>
      </c>
      <c r="M4100" s="63">
        <v>325</v>
      </c>
    </row>
    <row r="4101" spans="1:13" ht="15" customHeight="1">
      <c r="A4101" s="8">
        <v>42094</v>
      </c>
      <c r="B4101" s="9" t="s">
        <v>52</v>
      </c>
      <c r="C4101" s="10" t="s">
        <v>53</v>
      </c>
      <c r="D4101" s="10" t="s">
        <v>5</v>
      </c>
      <c r="E4101" s="16" t="s">
        <v>6</v>
      </c>
      <c r="F4101" s="16" t="s">
        <v>9</v>
      </c>
      <c r="G4101" s="12">
        <f t="shared" si="573"/>
        <v>43830</v>
      </c>
      <c r="H4101" s="13">
        <v>19</v>
      </c>
      <c r="I4101" s="30">
        <v>0</v>
      </c>
      <c r="J4101" s="65">
        <v>225.80228709931168</v>
      </c>
      <c r="K4101" s="65">
        <f t="shared" si="574"/>
        <v>0</v>
      </c>
      <c r="L4101" s="65">
        <v>0</v>
      </c>
      <c r="M4101" s="63">
        <v>305</v>
      </c>
    </row>
    <row r="4102" spans="1:13" ht="15" customHeight="1">
      <c r="A4102" s="8">
        <v>42094</v>
      </c>
      <c r="B4102" s="9" t="s">
        <v>52</v>
      </c>
      <c r="C4102" s="10" t="s">
        <v>53</v>
      </c>
      <c r="D4102" s="10" t="s">
        <v>5</v>
      </c>
      <c r="E4102" s="16" t="s">
        <v>6</v>
      </c>
      <c r="F4102" s="16" t="s">
        <v>9</v>
      </c>
      <c r="G4102" s="12">
        <f t="shared" si="573"/>
        <v>43921</v>
      </c>
      <c r="H4102" s="13">
        <v>20</v>
      </c>
      <c r="I4102" s="30">
        <v>0</v>
      </c>
      <c r="J4102" s="65">
        <v>225.80228709931168</v>
      </c>
      <c r="K4102" s="65">
        <f t="shared" si="574"/>
        <v>0</v>
      </c>
      <c r="L4102" s="65">
        <v>0</v>
      </c>
      <c r="M4102" s="63">
        <v>287</v>
      </c>
    </row>
    <row r="4103" spans="1:13" ht="15" customHeight="1">
      <c r="A4103" s="8">
        <v>42094</v>
      </c>
      <c r="B4103" s="9" t="s">
        <v>52</v>
      </c>
      <c r="C4103" s="10" t="s">
        <v>53</v>
      </c>
      <c r="D4103" s="10" t="s">
        <v>5</v>
      </c>
      <c r="E4103" s="16" t="s">
        <v>6</v>
      </c>
      <c r="F4103" s="16" t="s">
        <v>9</v>
      </c>
      <c r="G4103" s="12">
        <f t="shared" si="573"/>
        <v>44012</v>
      </c>
      <c r="H4103" s="13">
        <v>21</v>
      </c>
      <c r="I4103" s="30">
        <v>0</v>
      </c>
      <c r="J4103" s="65">
        <v>225.80228709931168</v>
      </c>
      <c r="K4103" s="65">
        <f t="shared" si="574"/>
        <v>0</v>
      </c>
      <c r="L4103" s="65">
        <v>0</v>
      </c>
      <c r="M4103" s="63">
        <v>269</v>
      </c>
    </row>
    <row r="4104" spans="1:13" ht="15" customHeight="1">
      <c r="A4104" s="8">
        <f t="shared" ref="A4104:F4105" si="575">A4103</f>
        <v>42094</v>
      </c>
      <c r="B4104" s="9" t="str">
        <f t="shared" si="575"/>
        <v>Mid-Cycle 2015</v>
      </c>
      <c r="C4104" s="10" t="str">
        <f t="shared" si="575"/>
        <v>L</v>
      </c>
      <c r="D4104" s="10" t="str">
        <f t="shared" si="575"/>
        <v>Consumer SOP</v>
      </c>
      <c r="E4104" s="11" t="str">
        <f t="shared" si="575"/>
        <v>Resi Real Estate</v>
      </c>
      <c r="F4104" s="11" t="str">
        <f t="shared" si="575"/>
        <v>Closed-End Junior Liens</v>
      </c>
      <c r="G4104" s="12">
        <f t="shared" si="573"/>
        <v>44104</v>
      </c>
      <c r="H4104" s="13">
        <v>22</v>
      </c>
      <c r="I4104" s="30">
        <v>0</v>
      </c>
      <c r="J4104" s="65">
        <v>225.80228709931168</v>
      </c>
      <c r="K4104" s="65">
        <f t="shared" si="574"/>
        <v>0</v>
      </c>
      <c r="L4104" s="65">
        <v>0</v>
      </c>
      <c r="M4104" s="63">
        <v>252</v>
      </c>
    </row>
    <row r="4105" spans="1:13" ht="15" customHeight="1">
      <c r="A4105" s="8">
        <f t="shared" si="575"/>
        <v>42094</v>
      </c>
      <c r="B4105" s="9" t="str">
        <f t="shared" si="575"/>
        <v>Mid-Cycle 2015</v>
      </c>
      <c r="C4105" s="10" t="str">
        <f t="shared" si="575"/>
        <v>L</v>
      </c>
      <c r="D4105" s="10" t="str">
        <f t="shared" si="575"/>
        <v>Consumer SOP</v>
      </c>
      <c r="E4105" s="11" t="str">
        <f t="shared" si="575"/>
        <v>Resi Real Estate</v>
      </c>
      <c r="F4105" s="11" t="str">
        <f t="shared" si="575"/>
        <v>Closed-End Junior Liens</v>
      </c>
      <c r="G4105" s="12">
        <f t="shared" si="573"/>
        <v>44196</v>
      </c>
      <c r="H4105" s="13">
        <v>23</v>
      </c>
      <c r="I4105" s="30">
        <v>0</v>
      </c>
      <c r="J4105" s="65">
        <v>225.80228709931168</v>
      </c>
      <c r="K4105" s="65">
        <f t="shared" si="574"/>
        <v>0</v>
      </c>
      <c r="L4105" s="65">
        <v>0</v>
      </c>
      <c r="M4105" s="63">
        <v>236</v>
      </c>
    </row>
    <row r="4106" spans="1:13" ht="15" customHeight="1">
      <c r="A4106" s="21">
        <f>A4107</f>
        <v>42094</v>
      </c>
      <c r="B4106" s="21" t="str">
        <f t="shared" ref="B4106:F4106" si="576">B4107</f>
        <v>Mid-Cycle 2015</v>
      </c>
      <c r="C4106" s="21" t="str">
        <f t="shared" si="576"/>
        <v>L</v>
      </c>
      <c r="D4106" s="21" t="str">
        <f t="shared" si="576"/>
        <v>Consumer SOP</v>
      </c>
      <c r="E4106" s="21" t="str">
        <f t="shared" si="576"/>
        <v>Resi Real Estate</v>
      </c>
      <c r="F4106" s="21" t="str">
        <f t="shared" si="576"/>
        <v>HELOCs</v>
      </c>
      <c r="G4106" s="21">
        <f>A4106</f>
        <v>42094</v>
      </c>
      <c r="H4106" s="22">
        <v>0</v>
      </c>
      <c r="I4106" s="30">
        <v>0</v>
      </c>
      <c r="J4106" s="65">
        <v>229</v>
      </c>
      <c r="K4106" s="59">
        <v>0</v>
      </c>
      <c r="L4106" s="65">
        <v>0</v>
      </c>
      <c r="M4106" s="63">
        <v>1026</v>
      </c>
    </row>
    <row r="4107" spans="1:13" ht="15" customHeight="1">
      <c r="A4107" s="8">
        <v>42094</v>
      </c>
      <c r="B4107" s="9" t="s">
        <v>52</v>
      </c>
      <c r="C4107" s="10" t="s">
        <v>53</v>
      </c>
      <c r="D4107" s="10" t="s">
        <v>5</v>
      </c>
      <c r="E4107" s="16" t="s">
        <v>6</v>
      </c>
      <c r="F4107" s="16" t="s">
        <v>10</v>
      </c>
      <c r="G4107" s="12">
        <f t="shared" ref="G4107:G4129" si="577">G4083</f>
        <v>42185</v>
      </c>
      <c r="H4107" s="13">
        <v>1</v>
      </c>
      <c r="I4107" s="30">
        <v>0</v>
      </c>
      <c r="J4107" s="65">
        <v>246.61169565412604</v>
      </c>
      <c r="K4107" s="65">
        <f t="shared" si="574"/>
        <v>17.611695654126038</v>
      </c>
      <c r="L4107" s="65">
        <v>0</v>
      </c>
      <c r="M4107" s="63">
        <v>1004</v>
      </c>
    </row>
    <row r="4108" spans="1:13" ht="15" customHeight="1">
      <c r="A4108" s="8">
        <v>42094</v>
      </c>
      <c r="B4108" s="9" t="s">
        <v>52</v>
      </c>
      <c r="C4108" s="10" t="s">
        <v>53</v>
      </c>
      <c r="D4108" s="10" t="s">
        <v>5</v>
      </c>
      <c r="E4108" s="16" t="s">
        <v>6</v>
      </c>
      <c r="F4108" s="16" t="s">
        <v>10</v>
      </c>
      <c r="G4108" s="12">
        <f t="shared" si="577"/>
        <v>42277</v>
      </c>
      <c r="H4108" s="13">
        <v>2</v>
      </c>
      <c r="I4108" s="30">
        <v>0</v>
      </c>
      <c r="J4108" s="65">
        <v>260.07946291904591</v>
      </c>
      <c r="K4108" s="65">
        <f t="shared" si="574"/>
        <v>13.467767264919871</v>
      </c>
      <c r="L4108" s="65">
        <v>0</v>
      </c>
      <c r="M4108" s="63">
        <v>971</v>
      </c>
    </row>
    <row r="4109" spans="1:13" ht="15" customHeight="1">
      <c r="A4109" s="8">
        <v>42094</v>
      </c>
      <c r="B4109" s="9" t="s">
        <v>52</v>
      </c>
      <c r="C4109" s="10" t="s">
        <v>53</v>
      </c>
      <c r="D4109" s="10" t="s">
        <v>5</v>
      </c>
      <c r="E4109" s="16" t="s">
        <v>6</v>
      </c>
      <c r="F4109" s="16" t="s">
        <v>10</v>
      </c>
      <c r="G4109" s="12">
        <f t="shared" si="577"/>
        <v>42369</v>
      </c>
      <c r="H4109" s="13">
        <v>3</v>
      </c>
      <c r="I4109" s="30">
        <v>0</v>
      </c>
      <c r="J4109" s="65">
        <v>273.54723018396589</v>
      </c>
      <c r="K4109" s="65">
        <f t="shared" si="574"/>
        <v>13.467767264919985</v>
      </c>
      <c r="L4109" s="65">
        <v>0</v>
      </c>
      <c r="M4109" s="63">
        <v>942</v>
      </c>
    </row>
    <row r="4110" spans="1:13" ht="15" customHeight="1">
      <c r="A4110" s="8">
        <v>42094</v>
      </c>
      <c r="B4110" s="9" t="s">
        <v>52</v>
      </c>
      <c r="C4110" s="10" t="s">
        <v>53</v>
      </c>
      <c r="D4110" s="10" t="s">
        <v>5</v>
      </c>
      <c r="E4110" s="16" t="s">
        <v>6</v>
      </c>
      <c r="F4110" s="16" t="s">
        <v>10</v>
      </c>
      <c r="G4110" s="12">
        <f t="shared" si="577"/>
        <v>42460</v>
      </c>
      <c r="H4110" s="13">
        <v>4</v>
      </c>
      <c r="I4110" s="30">
        <v>0</v>
      </c>
      <c r="J4110" s="65">
        <v>287.01499744888582</v>
      </c>
      <c r="K4110" s="65">
        <f t="shared" si="574"/>
        <v>13.467767264919928</v>
      </c>
      <c r="L4110" s="65">
        <v>0</v>
      </c>
      <c r="M4110" s="63">
        <v>914</v>
      </c>
    </row>
    <row r="4111" spans="1:13" ht="15" customHeight="1">
      <c r="A4111" s="8">
        <v>42094</v>
      </c>
      <c r="B4111" s="9" t="s">
        <v>52</v>
      </c>
      <c r="C4111" s="10" t="s">
        <v>53</v>
      </c>
      <c r="D4111" s="10" t="s">
        <v>5</v>
      </c>
      <c r="E4111" s="16" t="s">
        <v>6</v>
      </c>
      <c r="F4111" s="16" t="s">
        <v>10</v>
      </c>
      <c r="G4111" s="12">
        <f t="shared" si="577"/>
        <v>42551</v>
      </c>
      <c r="H4111" s="13">
        <v>5</v>
      </c>
      <c r="I4111" s="30">
        <v>0</v>
      </c>
      <c r="J4111" s="65">
        <v>301.51874681110723</v>
      </c>
      <c r="K4111" s="65">
        <f t="shared" si="574"/>
        <v>14.503749362221413</v>
      </c>
      <c r="L4111" s="65">
        <v>0</v>
      </c>
      <c r="M4111" s="63">
        <v>889</v>
      </c>
    </row>
    <row r="4112" spans="1:13" ht="15" customHeight="1">
      <c r="A4112" s="8">
        <v>42094</v>
      </c>
      <c r="B4112" s="9" t="s">
        <v>52</v>
      </c>
      <c r="C4112" s="10" t="s">
        <v>53</v>
      </c>
      <c r="D4112" s="10" t="s">
        <v>5</v>
      </c>
      <c r="E4112" s="16" t="s">
        <v>6</v>
      </c>
      <c r="F4112" s="16" t="s">
        <v>10</v>
      </c>
      <c r="G4112" s="12">
        <f t="shared" si="577"/>
        <v>42643</v>
      </c>
      <c r="H4112" s="13">
        <v>6</v>
      </c>
      <c r="I4112" s="30">
        <v>0</v>
      </c>
      <c r="J4112" s="65">
        <v>316.02249617332876</v>
      </c>
      <c r="K4112" s="65">
        <f t="shared" si="574"/>
        <v>14.503749362221527</v>
      </c>
      <c r="L4112" s="65">
        <v>0</v>
      </c>
      <c r="M4112" s="63">
        <v>866</v>
      </c>
    </row>
    <row r="4113" spans="1:13" ht="15" customHeight="1">
      <c r="A4113" s="8">
        <v>42094</v>
      </c>
      <c r="B4113" s="9" t="s">
        <v>52</v>
      </c>
      <c r="C4113" s="10" t="s">
        <v>53</v>
      </c>
      <c r="D4113" s="10" t="s">
        <v>5</v>
      </c>
      <c r="E4113" s="16" t="s">
        <v>6</v>
      </c>
      <c r="F4113" s="16" t="s">
        <v>10</v>
      </c>
      <c r="G4113" s="12">
        <f t="shared" si="577"/>
        <v>42735</v>
      </c>
      <c r="H4113" s="13">
        <v>7</v>
      </c>
      <c r="I4113" s="30">
        <v>0</v>
      </c>
      <c r="J4113" s="65">
        <v>330.00825448689943</v>
      </c>
      <c r="K4113" s="65">
        <f t="shared" si="574"/>
        <v>13.98575831357067</v>
      </c>
      <c r="L4113" s="65">
        <v>0</v>
      </c>
      <c r="M4113" s="63">
        <v>843</v>
      </c>
    </row>
    <row r="4114" spans="1:13" ht="15" customHeight="1">
      <c r="A4114" s="8">
        <v>42094</v>
      </c>
      <c r="B4114" s="9" t="s">
        <v>52</v>
      </c>
      <c r="C4114" s="10" t="s">
        <v>53</v>
      </c>
      <c r="D4114" s="10" t="s">
        <v>5</v>
      </c>
      <c r="E4114" s="16" t="s">
        <v>6</v>
      </c>
      <c r="F4114" s="16" t="s">
        <v>10</v>
      </c>
      <c r="G4114" s="12">
        <f t="shared" si="577"/>
        <v>42825</v>
      </c>
      <c r="H4114" s="13">
        <v>8</v>
      </c>
      <c r="I4114" s="30">
        <v>0</v>
      </c>
      <c r="J4114" s="65">
        <v>342.44003965451782</v>
      </c>
      <c r="K4114" s="65">
        <f t="shared" si="574"/>
        <v>12.431785167618386</v>
      </c>
      <c r="L4114" s="65">
        <v>0</v>
      </c>
      <c r="M4114" s="63">
        <v>822</v>
      </c>
    </row>
    <row r="4115" spans="1:13" ht="15" customHeight="1">
      <c r="A4115" s="8">
        <v>42094</v>
      </c>
      <c r="B4115" s="9" t="s">
        <v>52</v>
      </c>
      <c r="C4115" s="10" t="s">
        <v>53</v>
      </c>
      <c r="D4115" s="10" t="s">
        <v>5</v>
      </c>
      <c r="E4115" s="16" t="s">
        <v>6</v>
      </c>
      <c r="F4115" s="16" t="s">
        <v>10</v>
      </c>
      <c r="G4115" s="12">
        <f t="shared" si="577"/>
        <v>42916</v>
      </c>
      <c r="H4115" s="13">
        <v>9</v>
      </c>
      <c r="I4115" s="30">
        <v>0</v>
      </c>
      <c r="J4115" s="65">
        <v>355.38981587078689</v>
      </c>
      <c r="K4115" s="65">
        <f t="shared" si="574"/>
        <v>12.949776216269072</v>
      </c>
      <c r="L4115" s="65">
        <v>0</v>
      </c>
      <c r="M4115" s="63">
        <v>802</v>
      </c>
    </row>
    <row r="4116" spans="1:13" ht="15" customHeight="1">
      <c r="A4116" s="8">
        <v>42094</v>
      </c>
      <c r="B4116" s="9" t="s">
        <v>52</v>
      </c>
      <c r="C4116" s="10" t="s">
        <v>53</v>
      </c>
      <c r="D4116" s="10" t="s">
        <v>5</v>
      </c>
      <c r="E4116" s="16" t="s">
        <v>6</v>
      </c>
      <c r="F4116" s="16" t="s">
        <v>10</v>
      </c>
      <c r="G4116" s="12">
        <f t="shared" si="577"/>
        <v>43008</v>
      </c>
      <c r="H4116" s="13">
        <v>10</v>
      </c>
      <c r="I4116" s="30">
        <v>0</v>
      </c>
      <c r="J4116" s="65">
        <v>355.38981587078689</v>
      </c>
      <c r="K4116" s="65">
        <f t="shared" si="574"/>
        <v>0</v>
      </c>
      <c r="L4116" s="65">
        <v>0</v>
      </c>
      <c r="M4116" s="63">
        <v>777</v>
      </c>
    </row>
    <row r="4117" spans="1:13" ht="15" customHeight="1">
      <c r="A4117" s="8">
        <v>42094</v>
      </c>
      <c r="B4117" s="9" t="s">
        <v>52</v>
      </c>
      <c r="C4117" s="10" t="s">
        <v>53</v>
      </c>
      <c r="D4117" s="10" t="s">
        <v>5</v>
      </c>
      <c r="E4117" s="16" t="s">
        <v>6</v>
      </c>
      <c r="F4117" s="16" t="s">
        <v>10</v>
      </c>
      <c r="G4117" s="12">
        <f t="shared" si="577"/>
        <v>43100</v>
      </c>
      <c r="H4117" s="13">
        <v>11</v>
      </c>
      <c r="I4117" s="30">
        <v>0</v>
      </c>
      <c r="J4117" s="65">
        <v>355.38981587078689</v>
      </c>
      <c r="K4117" s="65">
        <f t="shared" si="574"/>
        <v>0</v>
      </c>
      <c r="L4117" s="65">
        <v>0</v>
      </c>
      <c r="M4117" s="63">
        <v>751</v>
      </c>
    </row>
    <row r="4118" spans="1:13" ht="15" customHeight="1">
      <c r="A4118" s="8">
        <v>42094</v>
      </c>
      <c r="B4118" s="9" t="s">
        <v>52</v>
      </c>
      <c r="C4118" s="10" t="s">
        <v>53</v>
      </c>
      <c r="D4118" s="10" t="s">
        <v>5</v>
      </c>
      <c r="E4118" s="16" t="s">
        <v>6</v>
      </c>
      <c r="F4118" s="16" t="s">
        <v>10</v>
      </c>
      <c r="G4118" s="12">
        <f t="shared" si="577"/>
        <v>43190</v>
      </c>
      <c r="H4118" s="13">
        <v>12</v>
      </c>
      <c r="I4118" s="30">
        <v>0</v>
      </c>
      <c r="J4118" s="65">
        <v>355.38981587078689</v>
      </c>
      <c r="K4118" s="65">
        <f t="shared" si="574"/>
        <v>0</v>
      </c>
      <c r="L4118" s="65">
        <v>0</v>
      </c>
      <c r="M4118" s="63">
        <v>727</v>
      </c>
    </row>
    <row r="4119" spans="1:13" ht="15" customHeight="1">
      <c r="A4119" s="8">
        <v>42094</v>
      </c>
      <c r="B4119" s="9" t="s">
        <v>52</v>
      </c>
      <c r="C4119" s="10" t="s">
        <v>53</v>
      </c>
      <c r="D4119" s="10" t="s">
        <v>5</v>
      </c>
      <c r="E4119" s="16" t="s">
        <v>6</v>
      </c>
      <c r="F4119" s="16" t="s">
        <v>10</v>
      </c>
      <c r="G4119" s="12">
        <f t="shared" si="577"/>
        <v>43281</v>
      </c>
      <c r="H4119" s="13">
        <v>13</v>
      </c>
      <c r="I4119" s="30">
        <v>0</v>
      </c>
      <c r="J4119" s="65">
        <v>355.38981587078689</v>
      </c>
      <c r="K4119" s="65">
        <f t="shared" si="574"/>
        <v>0</v>
      </c>
      <c r="L4119" s="65">
        <v>0</v>
      </c>
      <c r="M4119" s="63">
        <v>704</v>
      </c>
    </row>
    <row r="4120" spans="1:13" ht="15" customHeight="1">
      <c r="A4120" s="8">
        <v>42094</v>
      </c>
      <c r="B4120" s="9" t="s">
        <v>52</v>
      </c>
      <c r="C4120" s="10" t="s">
        <v>53</v>
      </c>
      <c r="D4120" s="10" t="s">
        <v>5</v>
      </c>
      <c r="E4120" s="16" t="s">
        <v>6</v>
      </c>
      <c r="F4120" s="16" t="s">
        <v>10</v>
      </c>
      <c r="G4120" s="12">
        <f t="shared" si="577"/>
        <v>43373</v>
      </c>
      <c r="H4120" s="13">
        <v>14</v>
      </c>
      <c r="I4120" s="30">
        <v>0</v>
      </c>
      <c r="J4120" s="65">
        <v>355.38981587078689</v>
      </c>
      <c r="K4120" s="65">
        <f t="shared" si="574"/>
        <v>0</v>
      </c>
      <c r="L4120" s="65">
        <v>0</v>
      </c>
      <c r="M4120" s="63">
        <v>682</v>
      </c>
    </row>
    <row r="4121" spans="1:13" ht="15" customHeight="1">
      <c r="A4121" s="8">
        <v>42094</v>
      </c>
      <c r="B4121" s="9" t="s">
        <v>52</v>
      </c>
      <c r="C4121" s="10" t="s">
        <v>53</v>
      </c>
      <c r="D4121" s="10" t="s">
        <v>5</v>
      </c>
      <c r="E4121" s="16" t="s">
        <v>6</v>
      </c>
      <c r="F4121" s="16" t="s">
        <v>10</v>
      </c>
      <c r="G4121" s="12">
        <f t="shared" si="577"/>
        <v>43465</v>
      </c>
      <c r="H4121" s="13">
        <v>15</v>
      </c>
      <c r="I4121" s="30">
        <v>0</v>
      </c>
      <c r="J4121" s="65">
        <v>355.38981587078689</v>
      </c>
      <c r="K4121" s="65">
        <f t="shared" si="574"/>
        <v>0</v>
      </c>
      <c r="L4121" s="65">
        <v>0</v>
      </c>
      <c r="M4121" s="63">
        <v>661</v>
      </c>
    </row>
    <row r="4122" spans="1:13" ht="15" customHeight="1">
      <c r="A4122" s="8">
        <v>42094</v>
      </c>
      <c r="B4122" s="9" t="s">
        <v>52</v>
      </c>
      <c r="C4122" s="10" t="s">
        <v>53</v>
      </c>
      <c r="D4122" s="10" t="s">
        <v>5</v>
      </c>
      <c r="E4122" s="16" t="s">
        <v>6</v>
      </c>
      <c r="F4122" s="16" t="s">
        <v>10</v>
      </c>
      <c r="G4122" s="12">
        <f t="shared" si="577"/>
        <v>43555</v>
      </c>
      <c r="H4122" s="13">
        <v>16</v>
      </c>
      <c r="I4122" s="30">
        <v>0</v>
      </c>
      <c r="J4122" s="65">
        <v>355.38981587078689</v>
      </c>
      <c r="K4122" s="65">
        <f t="shared" si="574"/>
        <v>0</v>
      </c>
      <c r="L4122" s="65">
        <v>0</v>
      </c>
      <c r="M4122" s="63">
        <v>641</v>
      </c>
    </row>
    <row r="4123" spans="1:13" ht="15" customHeight="1">
      <c r="A4123" s="8">
        <v>42094</v>
      </c>
      <c r="B4123" s="9" t="s">
        <v>52</v>
      </c>
      <c r="C4123" s="10" t="s">
        <v>53</v>
      </c>
      <c r="D4123" s="10" t="s">
        <v>5</v>
      </c>
      <c r="E4123" s="16" t="s">
        <v>6</v>
      </c>
      <c r="F4123" s="16" t="s">
        <v>10</v>
      </c>
      <c r="G4123" s="12">
        <f t="shared" si="577"/>
        <v>43646</v>
      </c>
      <c r="H4123" s="13">
        <v>17</v>
      </c>
      <c r="I4123" s="30">
        <v>0</v>
      </c>
      <c r="J4123" s="65">
        <v>355.38981587078689</v>
      </c>
      <c r="K4123" s="65">
        <f t="shared" si="574"/>
        <v>0</v>
      </c>
      <c r="L4123" s="65">
        <v>0</v>
      </c>
      <c r="M4123" s="63">
        <v>621</v>
      </c>
    </row>
    <row r="4124" spans="1:13" ht="15" customHeight="1">
      <c r="A4124" s="8">
        <v>42094</v>
      </c>
      <c r="B4124" s="9" t="s">
        <v>52</v>
      </c>
      <c r="C4124" s="10" t="s">
        <v>53</v>
      </c>
      <c r="D4124" s="10" t="s">
        <v>5</v>
      </c>
      <c r="E4124" s="16" t="s">
        <v>6</v>
      </c>
      <c r="F4124" s="16" t="s">
        <v>10</v>
      </c>
      <c r="G4124" s="12">
        <f t="shared" si="577"/>
        <v>43738</v>
      </c>
      <c r="H4124" s="13">
        <v>18</v>
      </c>
      <c r="I4124" s="30">
        <v>0</v>
      </c>
      <c r="J4124" s="65">
        <v>355.38981587078689</v>
      </c>
      <c r="K4124" s="65">
        <f t="shared" si="574"/>
        <v>0</v>
      </c>
      <c r="L4124" s="65">
        <v>0</v>
      </c>
      <c r="M4124" s="63">
        <v>602</v>
      </c>
    </row>
    <row r="4125" spans="1:13" ht="15" customHeight="1">
      <c r="A4125" s="8">
        <v>42094</v>
      </c>
      <c r="B4125" s="9" t="s">
        <v>52</v>
      </c>
      <c r="C4125" s="10" t="s">
        <v>53</v>
      </c>
      <c r="D4125" s="10" t="s">
        <v>5</v>
      </c>
      <c r="E4125" s="16" t="s">
        <v>6</v>
      </c>
      <c r="F4125" s="16" t="s">
        <v>10</v>
      </c>
      <c r="G4125" s="12">
        <f t="shared" si="577"/>
        <v>43830</v>
      </c>
      <c r="H4125" s="13">
        <v>19</v>
      </c>
      <c r="I4125" s="30">
        <v>0</v>
      </c>
      <c r="J4125" s="65">
        <v>355.38981587078689</v>
      </c>
      <c r="K4125" s="65">
        <f t="shared" si="574"/>
        <v>0</v>
      </c>
      <c r="L4125" s="65">
        <v>0</v>
      </c>
      <c r="M4125" s="63">
        <v>584</v>
      </c>
    </row>
    <row r="4126" spans="1:13" ht="15" customHeight="1">
      <c r="A4126" s="8">
        <v>42094</v>
      </c>
      <c r="B4126" s="9" t="s">
        <v>52</v>
      </c>
      <c r="C4126" s="10" t="s">
        <v>53</v>
      </c>
      <c r="D4126" s="10" t="s">
        <v>5</v>
      </c>
      <c r="E4126" s="16" t="s">
        <v>6</v>
      </c>
      <c r="F4126" s="16" t="s">
        <v>10</v>
      </c>
      <c r="G4126" s="12">
        <f t="shared" si="577"/>
        <v>43921</v>
      </c>
      <c r="H4126" s="13">
        <v>20</v>
      </c>
      <c r="I4126" s="30">
        <v>0</v>
      </c>
      <c r="J4126" s="65">
        <v>355.38981587078689</v>
      </c>
      <c r="K4126" s="65">
        <f t="shared" si="574"/>
        <v>0</v>
      </c>
      <c r="L4126" s="65">
        <v>0</v>
      </c>
      <c r="M4126" s="63">
        <v>566</v>
      </c>
    </row>
    <row r="4127" spans="1:13" ht="15" customHeight="1">
      <c r="A4127" s="8">
        <v>42094</v>
      </c>
      <c r="B4127" s="9" t="s">
        <v>52</v>
      </c>
      <c r="C4127" s="10" t="s">
        <v>53</v>
      </c>
      <c r="D4127" s="10" t="s">
        <v>5</v>
      </c>
      <c r="E4127" s="16" t="s">
        <v>6</v>
      </c>
      <c r="F4127" s="16" t="s">
        <v>10</v>
      </c>
      <c r="G4127" s="12">
        <f t="shared" si="577"/>
        <v>44012</v>
      </c>
      <c r="H4127" s="13">
        <v>21</v>
      </c>
      <c r="I4127" s="30">
        <v>0</v>
      </c>
      <c r="J4127" s="65">
        <v>355.38981587078689</v>
      </c>
      <c r="K4127" s="65">
        <f t="shared" si="574"/>
        <v>0</v>
      </c>
      <c r="L4127" s="65">
        <v>0</v>
      </c>
      <c r="M4127" s="63">
        <v>549</v>
      </c>
    </row>
    <row r="4128" spans="1:13" ht="15" customHeight="1">
      <c r="A4128" s="8">
        <f t="shared" ref="A4128:F4129" si="578">A4127</f>
        <v>42094</v>
      </c>
      <c r="B4128" s="9" t="str">
        <f t="shared" si="578"/>
        <v>Mid-Cycle 2015</v>
      </c>
      <c r="C4128" s="10" t="str">
        <f t="shared" si="578"/>
        <v>L</v>
      </c>
      <c r="D4128" s="10" t="str">
        <f t="shared" si="578"/>
        <v>Consumer SOP</v>
      </c>
      <c r="E4128" s="11" t="str">
        <f t="shared" si="578"/>
        <v>Resi Real Estate</v>
      </c>
      <c r="F4128" s="11" t="str">
        <f t="shared" si="578"/>
        <v>HELOCs</v>
      </c>
      <c r="G4128" s="12">
        <f t="shared" si="577"/>
        <v>44104</v>
      </c>
      <c r="H4128" s="13">
        <v>22</v>
      </c>
      <c r="I4128" s="30">
        <v>0</v>
      </c>
      <c r="J4128" s="65">
        <v>355.38981587078689</v>
      </c>
      <c r="K4128" s="65">
        <f t="shared" si="574"/>
        <v>0</v>
      </c>
      <c r="L4128" s="65">
        <v>0</v>
      </c>
      <c r="M4128" s="64">
        <v>532</v>
      </c>
    </row>
    <row r="4129" spans="1:13" ht="15" customHeight="1">
      <c r="A4129" s="8">
        <f t="shared" si="578"/>
        <v>42094</v>
      </c>
      <c r="B4129" s="9" t="str">
        <f t="shared" si="578"/>
        <v>Mid-Cycle 2015</v>
      </c>
      <c r="C4129" s="10" t="str">
        <f t="shared" si="578"/>
        <v>L</v>
      </c>
      <c r="D4129" s="10" t="str">
        <f t="shared" si="578"/>
        <v>Consumer SOP</v>
      </c>
      <c r="E4129" s="11" t="str">
        <f t="shared" si="578"/>
        <v>Resi Real Estate</v>
      </c>
      <c r="F4129" s="11" t="str">
        <f t="shared" si="578"/>
        <v>HELOCs</v>
      </c>
      <c r="G4129" s="12">
        <f t="shared" si="577"/>
        <v>44196</v>
      </c>
      <c r="H4129" s="13">
        <v>23</v>
      </c>
      <c r="I4129" s="30">
        <v>0</v>
      </c>
      <c r="J4129" s="65">
        <v>355.38981587078689</v>
      </c>
      <c r="K4129" s="65">
        <f t="shared" si="574"/>
        <v>0</v>
      </c>
      <c r="L4129" s="65">
        <v>0</v>
      </c>
      <c r="M4129" s="64">
        <v>516</v>
      </c>
    </row>
    <row r="4130" spans="1:13" ht="15" customHeight="1">
      <c r="A4130" s="21">
        <f>A4131</f>
        <v>42094</v>
      </c>
      <c r="B4130" s="21" t="str">
        <f t="shared" ref="B4130:F4130" si="579">B4131</f>
        <v>Mid-Cycle 2015</v>
      </c>
      <c r="C4130" s="21" t="str">
        <f t="shared" si="579"/>
        <v>L</v>
      </c>
      <c r="D4130" s="21" t="str">
        <f t="shared" si="579"/>
        <v>Auto</v>
      </c>
      <c r="E4130" s="21" t="str">
        <f t="shared" si="579"/>
        <v>Other Consumer</v>
      </c>
      <c r="F4130" s="21" t="str">
        <f t="shared" si="579"/>
        <v>Auto Loans</v>
      </c>
      <c r="G4130" s="21">
        <f>A4130</f>
        <v>42094</v>
      </c>
      <c r="H4130" s="22">
        <v>0</v>
      </c>
      <c r="I4130" s="30">
        <v>0</v>
      </c>
      <c r="J4130" s="65">
        <v>72</v>
      </c>
      <c r="K4130" s="59">
        <v>0</v>
      </c>
      <c r="L4130" s="65">
        <v>0</v>
      </c>
      <c r="M4130" s="63">
        <v>0</v>
      </c>
    </row>
    <row r="4131" spans="1:13" ht="15" customHeight="1">
      <c r="A4131" s="8">
        <v>42094</v>
      </c>
      <c r="B4131" s="9" t="s">
        <v>52</v>
      </c>
      <c r="C4131" s="10" t="s">
        <v>53</v>
      </c>
      <c r="D4131" s="10" t="s">
        <v>25</v>
      </c>
      <c r="E4131" s="16" t="s">
        <v>26</v>
      </c>
      <c r="F4131" s="16" t="s">
        <v>27</v>
      </c>
      <c r="G4131" s="12">
        <f t="shared" ref="G4131:G4153" si="580">G4107</f>
        <v>42185</v>
      </c>
      <c r="H4131" s="13">
        <v>1</v>
      </c>
      <c r="I4131" s="30">
        <v>15.154</v>
      </c>
      <c r="J4131" s="65">
        <v>64.727999999999994</v>
      </c>
      <c r="K4131" s="65">
        <f t="shared" si="574"/>
        <v>7.8819999999999943</v>
      </c>
      <c r="L4131" s="65">
        <v>66.980999999999995</v>
      </c>
      <c r="M4131" s="61">
        <v>10143.179</v>
      </c>
    </row>
    <row r="4132" spans="1:13" ht="15" customHeight="1">
      <c r="A4132" s="8">
        <v>42094</v>
      </c>
      <c r="B4132" s="9" t="s">
        <v>52</v>
      </c>
      <c r="C4132" s="10" t="s">
        <v>53</v>
      </c>
      <c r="D4132" s="10" t="s">
        <v>25</v>
      </c>
      <c r="E4132" s="16" t="s">
        <v>26</v>
      </c>
      <c r="F4132" s="16" t="s">
        <v>27</v>
      </c>
      <c r="G4132" s="12">
        <f t="shared" si="580"/>
        <v>42277</v>
      </c>
      <c r="H4132" s="13">
        <v>2</v>
      </c>
      <c r="I4132" s="30">
        <v>16.202999999999999</v>
      </c>
      <c r="J4132" s="65">
        <v>65.001000000000005</v>
      </c>
      <c r="K4132" s="65">
        <f t="shared" si="574"/>
        <v>16.47600000000001</v>
      </c>
      <c r="L4132" s="65">
        <v>71.614999999999995</v>
      </c>
      <c r="M4132" s="61">
        <v>9991.7099999999991</v>
      </c>
    </row>
    <row r="4133" spans="1:13" ht="15" customHeight="1">
      <c r="A4133" s="8">
        <v>42094</v>
      </c>
      <c r="B4133" s="9" t="s">
        <v>52</v>
      </c>
      <c r="C4133" s="10" t="s">
        <v>53</v>
      </c>
      <c r="D4133" s="10" t="s">
        <v>25</v>
      </c>
      <c r="E4133" s="16" t="s">
        <v>26</v>
      </c>
      <c r="F4133" s="16" t="s">
        <v>27</v>
      </c>
      <c r="G4133" s="12">
        <f t="shared" si="580"/>
        <v>42369</v>
      </c>
      <c r="H4133" s="13">
        <v>3</v>
      </c>
      <c r="I4133" s="30">
        <v>17.094000000000001</v>
      </c>
      <c r="J4133" s="65">
        <v>63.676000000000002</v>
      </c>
      <c r="K4133" s="65">
        <f t="shared" si="574"/>
        <v>15.768999999999998</v>
      </c>
      <c r="L4133" s="65">
        <v>75.555999999999997</v>
      </c>
      <c r="M4133" s="61">
        <v>9742.1910000000007</v>
      </c>
    </row>
    <row r="4134" spans="1:13" ht="15" customHeight="1">
      <c r="A4134" s="8">
        <v>42094</v>
      </c>
      <c r="B4134" s="9" t="s">
        <v>52</v>
      </c>
      <c r="C4134" s="10" t="s">
        <v>53</v>
      </c>
      <c r="D4134" s="10" t="s">
        <v>25</v>
      </c>
      <c r="E4134" s="16" t="s">
        <v>26</v>
      </c>
      <c r="F4134" s="16" t="s">
        <v>27</v>
      </c>
      <c r="G4134" s="12">
        <f t="shared" si="580"/>
        <v>42460</v>
      </c>
      <c r="H4134" s="13">
        <v>4</v>
      </c>
      <c r="I4134" s="30">
        <v>16.277999999999999</v>
      </c>
      <c r="J4134" s="65">
        <v>61.542000000000002</v>
      </c>
      <c r="K4134" s="65">
        <f t="shared" si="574"/>
        <v>14.143999999999998</v>
      </c>
      <c r="L4134" s="65">
        <v>71.947000000000003</v>
      </c>
      <c r="M4134" s="61">
        <v>9486.2900000000009</v>
      </c>
    </row>
    <row r="4135" spans="1:13" ht="15" customHeight="1">
      <c r="A4135" s="8">
        <v>42094</v>
      </c>
      <c r="B4135" s="9" t="s">
        <v>52</v>
      </c>
      <c r="C4135" s="10" t="s">
        <v>53</v>
      </c>
      <c r="D4135" s="10" t="s">
        <v>25</v>
      </c>
      <c r="E4135" s="16" t="s">
        <v>26</v>
      </c>
      <c r="F4135" s="16" t="s">
        <v>27</v>
      </c>
      <c r="G4135" s="12">
        <f t="shared" si="580"/>
        <v>42551</v>
      </c>
      <c r="H4135" s="13">
        <v>5</v>
      </c>
      <c r="I4135" s="30">
        <v>15.427</v>
      </c>
      <c r="J4135" s="65">
        <v>59.674999999999997</v>
      </c>
      <c r="K4135" s="65">
        <f t="shared" si="574"/>
        <v>13.559999999999995</v>
      </c>
      <c r="L4135" s="65">
        <v>68.186999999999998</v>
      </c>
      <c r="M4135" s="61">
        <v>9271.3909999999996</v>
      </c>
    </row>
    <row r="4136" spans="1:13" ht="15" customHeight="1">
      <c r="A4136" s="8">
        <v>42094</v>
      </c>
      <c r="B4136" s="9" t="s">
        <v>52</v>
      </c>
      <c r="C4136" s="10" t="s">
        <v>53</v>
      </c>
      <c r="D4136" s="10" t="s">
        <v>25</v>
      </c>
      <c r="E4136" s="16" t="s">
        <v>26</v>
      </c>
      <c r="F4136" s="16" t="s">
        <v>27</v>
      </c>
      <c r="G4136" s="12">
        <f t="shared" si="580"/>
        <v>42643</v>
      </c>
      <c r="H4136" s="13">
        <v>6</v>
      </c>
      <c r="I4136" s="30">
        <v>14.878</v>
      </c>
      <c r="J4136" s="65">
        <v>59.758000000000003</v>
      </c>
      <c r="K4136" s="65">
        <f t="shared" si="574"/>
        <v>14.961000000000006</v>
      </c>
      <c r="L4136" s="65">
        <v>65.760000000000005</v>
      </c>
      <c r="M4136" s="61">
        <v>9109.2369999999992</v>
      </c>
    </row>
    <row r="4137" spans="1:13" ht="15" customHeight="1">
      <c r="A4137" s="8">
        <v>42094</v>
      </c>
      <c r="B4137" s="9" t="s">
        <v>52</v>
      </c>
      <c r="C4137" s="10" t="s">
        <v>53</v>
      </c>
      <c r="D4137" s="10" t="s">
        <v>25</v>
      </c>
      <c r="E4137" s="16" t="s">
        <v>26</v>
      </c>
      <c r="F4137" s="16" t="s">
        <v>27</v>
      </c>
      <c r="G4137" s="12">
        <f t="shared" si="580"/>
        <v>42735</v>
      </c>
      <c r="H4137" s="13">
        <v>7</v>
      </c>
      <c r="I4137" s="30">
        <v>14.959</v>
      </c>
      <c r="J4137" s="65">
        <v>59.706000000000003</v>
      </c>
      <c r="K4137" s="65">
        <f t="shared" si="574"/>
        <v>14.907</v>
      </c>
      <c r="L4137" s="65">
        <v>66.119</v>
      </c>
      <c r="M4137" s="61">
        <v>9006.9570000000003</v>
      </c>
    </row>
    <row r="4138" spans="1:13" ht="15" customHeight="1">
      <c r="A4138" s="8">
        <v>42094</v>
      </c>
      <c r="B4138" s="9" t="s">
        <v>52</v>
      </c>
      <c r="C4138" s="10" t="s">
        <v>53</v>
      </c>
      <c r="D4138" s="10" t="s">
        <v>25</v>
      </c>
      <c r="E4138" s="16" t="s">
        <v>26</v>
      </c>
      <c r="F4138" s="16" t="s">
        <v>27</v>
      </c>
      <c r="G4138" s="12">
        <f t="shared" si="580"/>
        <v>42825</v>
      </c>
      <c r="H4138" s="13">
        <v>8</v>
      </c>
      <c r="I4138" s="30">
        <v>14.411</v>
      </c>
      <c r="J4138" s="65">
        <v>58.988</v>
      </c>
      <c r="K4138" s="65">
        <f t="shared" si="574"/>
        <v>13.692999999999996</v>
      </c>
      <c r="L4138" s="65">
        <v>63.695999999999998</v>
      </c>
      <c r="M4138" s="61">
        <v>8934.7289999999994</v>
      </c>
    </row>
    <row r="4139" spans="1:13" ht="15" customHeight="1">
      <c r="A4139" s="8">
        <v>42094</v>
      </c>
      <c r="B4139" s="9" t="s">
        <v>52</v>
      </c>
      <c r="C4139" s="10" t="s">
        <v>53</v>
      </c>
      <c r="D4139" s="10" t="s">
        <v>25</v>
      </c>
      <c r="E4139" s="16" t="s">
        <v>26</v>
      </c>
      <c r="F4139" s="16" t="s">
        <v>27</v>
      </c>
      <c r="G4139" s="12">
        <f t="shared" si="580"/>
        <v>42916</v>
      </c>
      <c r="H4139" s="13">
        <v>9</v>
      </c>
      <c r="I4139" s="30">
        <v>15.51</v>
      </c>
      <c r="J4139" s="65">
        <v>59.283999999999999</v>
      </c>
      <c r="K4139" s="65">
        <f t="shared" si="574"/>
        <v>15.805999999999999</v>
      </c>
      <c r="L4139" s="65">
        <v>68.555000000000007</v>
      </c>
      <c r="M4139" s="61">
        <v>8882.9159999999993</v>
      </c>
    </row>
    <row r="4140" spans="1:13" ht="15" customHeight="1">
      <c r="A4140" s="8">
        <v>42094</v>
      </c>
      <c r="B4140" s="9" t="s">
        <v>52</v>
      </c>
      <c r="C4140" s="10" t="s">
        <v>53</v>
      </c>
      <c r="D4140" s="10" t="s">
        <v>25</v>
      </c>
      <c r="E4140" s="16" t="s">
        <v>26</v>
      </c>
      <c r="F4140" s="16" t="s">
        <v>27</v>
      </c>
      <c r="G4140" s="12">
        <f t="shared" si="580"/>
        <v>43008</v>
      </c>
      <c r="H4140" s="13">
        <v>10</v>
      </c>
      <c r="I4140" s="30">
        <v>14.826000000000001</v>
      </c>
      <c r="J4140" s="65">
        <v>59.009</v>
      </c>
      <c r="K4140" s="65">
        <f t="shared" si="574"/>
        <v>14.551000000000002</v>
      </c>
      <c r="L4140" s="65">
        <v>65.531000000000006</v>
      </c>
      <c r="M4140" s="61">
        <v>8882.2579999999998</v>
      </c>
    </row>
    <row r="4141" spans="1:13" ht="15" customHeight="1">
      <c r="A4141" s="8">
        <v>42094</v>
      </c>
      <c r="B4141" s="9" t="s">
        <v>52</v>
      </c>
      <c r="C4141" s="10" t="s">
        <v>53</v>
      </c>
      <c r="D4141" s="10" t="s">
        <v>25</v>
      </c>
      <c r="E4141" s="16" t="s">
        <v>26</v>
      </c>
      <c r="F4141" s="16" t="s">
        <v>27</v>
      </c>
      <c r="G4141" s="12">
        <f t="shared" si="580"/>
        <v>43100</v>
      </c>
      <c r="H4141" s="13">
        <v>11</v>
      </c>
      <c r="I4141" s="30">
        <v>14.241</v>
      </c>
      <c r="J4141" s="65">
        <v>59.284999999999997</v>
      </c>
      <c r="K4141" s="65">
        <f t="shared" si="574"/>
        <v>14.516999999999996</v>
      </c>
      <c r="L4141" s="65">
        <v>62.947000000000003</v>
      </c>
      <c r="M4141" s="61">
        <v>8887.9330000000009</v>
      </c>
    </row>
    <row r="4142" spans="1:13" ht="15" customHeight="1">
      <c r="A4142" s="8">
        <v>42094</v>
      </c>
      <c r="B4142" s="9" t="s">
        <v>52</v>
      </c>
      <c r="C4142" s="10" t="s">
        <v>53</v>
      </c>
      <c r="D4142" s="10" t="s">
        <v>25</v>
      </c>
      <c r="E4142" s="16" t="s">
        <v>26</v>
      </c>
      <c r="F4142" s="16" t="s">
        <v>27</v>
      </c>
      <c r="G4142" s="12">
        <f t="shared" si="580"/>
        <v>43190</v>
      </c>
      <c r="H4142" s="13">
        <v>12</v>
      </c>
      <c r="I4142" s="30">
        <v>14.706</v>
      </c>
      <c r="J4142" s="65">
        <v>59.83</v>
      </c>
      <c r="K4142" s="65">
        <f t="shared" si="574"/>
        <v>15.251000000000001</v>
      </c>
      <c r="L4142" s="65">
        <v>65.001999999999995</v>
      </c>
      <c r="M4142" s="61">
        <v>8875.5519999999997</v>
      </c>
    </row>
    <row r="4143" spans="1:13" ht="15" customHeight="1">
      <c r="A4143" s="8">
        <v>42094</v>
      </c>
      <c r="B4143" s="9" t="s">
        <v>52</v>
      </c>
      <c r="C4143" s="10" t="s">
        <v>53</v>
      </c>
      <c r="D4143" s="10" t="s">
        <v>25</v>
      </c>
      <c r="E4143" s="16" t="s">
        <v>26</v>
      </c>
      <c r="F4143" s="16" t="s">
        <v>27</v>
      </c>
      <c r="G4143" s="12">
        <f t="shared" si="580"/>
        <v>43281</v>
      </c>
      <c r="H4143" s="13">
        <v>13</v>
      </c>
      <c r="I4143" s="30">
        <v>15.234999999999999</v>
      </c>
      <c r="J4143" s="65">
        <v>60.338000000000001</v>
      </c>
      <c r="K4143" s="65">
        <f t="shared" si="574"/>
        <v>15.743000000000002</v>
      </c>
      <c r="L4143" s="65">
        <v>67.34</v>
      </c>
      <c r="M4143" s="61">
        <v>8887.5159999999996</v>
      </c>
    </row>
    <row r="4144" spans="1:13" ht="15" customHeight="1">
      <c r="A4144" s="8">
        <v>42094</v>
      </c>
      <c r="B4144" s="9" t="s">
        <v>52</v>
      </c>
      <c r="C4144" s="10" t="s">
        <v>53</v>
      </c>
      <c r="D4144" s="10" t="s">
        <v>25</v>
      </c>
      <c r="E4144" s="16" t="s">
        <v>26</v>
      </c>
      <c r="F4144" s="16" t="s">
        <v>27</v>
      </c>
      <c r="G4144" s="12">
        <f t="shared" si="580"/>
        <v>43373</v>
      </c>
      <c r="H4144" s="13">
        <v>14</v>
      </c>
      <c r="I4144" s="30">
        <v>15.102</v>
      </c>
      <c r="J4144" s="65">
        <v>60.631999999999998</v>
      </c>
      <c r="K4144" s="65">
        <f t="shared" si="574"/>
        <v>15.395999999999997</v>
      </c>
      <c r="L4144" s="65">
        <v>66.751000000000005</v>
      </c>
      <c r="M4144" s="61">
        <v>8901.5480000000007</v>
      </c>
    </row>
    <row r="4145" spans="1:13" ht="15" customHeight="1">
      <c r="A4145" s="8">
        <v>42094</v>
      </c>
      <c r="B4145" s="9" t="s">
        <v>52</v>
      </c>
      <c r="C4145" s="10" t="s">
        <v>53</v>
      </c>
      <c r="D4145" s="10" t="s">
        <v>25</v>
      </c>
      <c r="E4145" s="16" t="s">
        <v>26</v>
      </c>
      <c r="F4145" s="16" t="s">
        <v>27</v>
      </c>
      <c r="G4145" s="12">
        <f t="shared" si="580"/>
        <v>43465</v>
      </c>
      <c r="H4145" s="13">
        <v>15</v>
      </c>
      <c r="I4145" s="30">
        <v>14.786</v>
      </c>
      <c r="J4145" s="65">
        <v>60.976999999999997</v>
      </c>
      <c r="K4145" s="65">
        <f t="shared" si="574"/>
        <v>15.130999999999998</v>
      </c>
      <c r="L4145" s="65">
        <v>65.355000000000004</v>
      </c>
      <c r="M4145" s="61">
        <v>8900.6769999999997</v>
      </c>
    </row>
    <row r="4146" spans="1:13" ht="15" customHeight="1">
      <c r="A4146" s="8">
        <v>42094</v>
      </c>
      <c r="B4146" s="9" t="s">
        <v>52</v>
      </c>
      <c r="C4146" s="10" t="s">
        <v>53</v>
      </c>
      <c r="D4146" s="10" t="s">
        <v>25</v>
      </c>
      <c r="E4146" s="16" t="s">
        <v>26</v>
      </c>
      <c r="F4146" s="16" t="s">
        <v>27</v>
      </c>
      <c r="G4146" s="12">
        <f t="shared" si="580"/>
        <v>43555</v>
      </c>
      <c r="H4146" s="13">
        <v>16</v>
      </c>
      <c r="I4146" s="30">
        <v>15.214</v>
      </c>
      <c r="J4146" s="65">
        <v>61.478999999999999</v>
      </c>
      <c r="K4146" s="65">
        <f t="shared" si="574"/>
        <v>15.716000000000003</v>
      </c>
      <c r="L4146" s="65">
        <v>67.245999999999995</v>
      </c>
      <c r="M4146" s="61">
        <v>8897.5169999999998</v>
      </c>
    </row>
    <row r="4147" spans="1:13" ht="15" customHeight="1">
      <c r="A4147" s="8">
        <v>42094</v>
      </c>
      <c r="B4147" s="9" t="s">
        <v>52</v>
      </c>
      <c r="C4147" s="10" t="s">
        <v>53</v>
      </c>
      <c r="D4147" s="10" t="s">
        <v>25</v>
      </c>
      <c r="E4147" s="16" t="s">
        <v>26</v>
      </c>
      <c r="F4147" s="16" t="s">
        <v>27</v>
      </c>
      <c r="G4147" s="12">
        <f t="shared" si="580"/>
        <v>43646</v>
      </c>
      <c r="H4147" s="13">
        <v>17</v>
      </c>
      <c r="I4147" s="30">
        <v>15.53</v>
      </c>
      <c r="J4147" s="65">
        <v>62.527000000000001</v>
      </c>
      <c r="K4147" s="65">
        <f t="shared" si="574"/>
        <v>16.578000000000003</v>
      </c>
      <c r="L4147" s="65">
        <v>68.643000000000001</v>
      </c>
      <c r="M4147" s="61">
        <v>8905.1659999999993</v>
      </c>
    </row>
    <row r="4148" spans="1:13" ht="15" customHeight="1">
      <c r="A4148" s="8">
        <v>42094</v>
      </c>
      <c r="B4148" s="9" t="s">
        <v>52</v>
      </c>
      <c r="C4148" s="10" t="s">
        <v>53</v>
      </c>
      <c r="D4148" s="10" t="s">
        <v>25</v>
      </c>
      <c r="E4148" s="16" t="s">
        <v>26</v>
      </c>
      <c r="F4148" s="16" t="s">
        <v>27</v>
      </c>
      <c r="G4148" s="12">
        <f t="shared" si="580"/>
        <v>43738</v>
      </c>
      <c r="H4148" s="13">
        <v>18</v>
      </c>
      <c r="I4148" s="30">
        <v>15.446999999999999</v>
      </c>
      <c r="J4148" s="65">
        <v>62.527000000000001</v>
      </c>
      <c r="K4148" s="65">
        <f t="shared" si="574"/>
        <v>15.446999999999999</v>
      </c>
      <c r="L4148" s="65">
        <v>68.277000000000001</v>
      </c>
      <c r="M4148" s="61">
        <v>8919.4889999999996</v>
      </c>
    </row>
    <row r="4149" spans="1:13" ht="15" customHeight="1">
      <c r="A4149" s="8">
        <v>42094</v>
      </c>
      <c r="B4149" s="9" t="s">
        <v>52</v>
      </c>
      <c r="C4149" s="10" t="s">
        <v>53</v>
      </c>
      <c r="D4149" s="10" t="s">
        <v>25</v>
      </c>
      <c r="E4149" s="16" t="s">
        <v>26</v>
      </c>
      <c r="F4149" s="16" t="s">
        <v>27</v>
      </c>
      <c r="G4149" s="12">
        <f t="shared" si="580"/>
        <v>43830</v>
      </c>
      <c r="H4149" s="13">
        <v>19</v>
      </c>
      <c r="I4149" s="30">
        <v>15.287000000000001</v>
      </c>
      <c r="J4149" s="65">
        <v>62.527000000000001</v>
      </c>
      <c r="K4149" s="65">
        <f t="shared" si="574"/>
        <v>15.287000000000001</v>
      </c>
      <c r="L4149" s="65">
        <v>67.569999999999993</v>
      </c>
      <c r="M4149" s="61">
        <v>8931.4650000000001</v>
      </c>
    </row>
    <row r="4150" spans="1:13" ht="15" customHeight="1">
      <c r="A4150" s="8">
        <v>42094</v>
      </c>
      <c r="B4150" s="9" t="s">
        <v>52</v>
      </c>
      <c r="C4150" s="10" t="s">
        <v>53</v>
      </c>
      <c r="D4150" s="10" t="s">
        <v>25</v>
      </c>
      <c r="E4150" s="16" t="s">
        <v>26</v>
      </c>
      <c r="F4150" s="16" t="s">
        <v>27</v>
      </c>
      <c r="G4150" s="12">
        <f t="shared" si="580"/>
        <v>43921</v>
      </c>
      <c r="H4150" s="13">
        <v>20</v>
      </c>
      <c r="I4150" s="30">
        <v>16.262</v>
      </c>
      <c r="J4150" s="65">
        <v>62.527000000000001</v>
      </c>
      <c r="K4150" s="65">
        <f t="shared" si="574"/>
        <v>16.262</v>
      </c>
      <c r="L4150" s="65">
        <v>71.878</v>
      </c>
      <c r="M4150" s="61">
        <v>8940.7880000000005</v>
      </c>
    </row>
    <row r="4151" spans="1:13" ht="15" customHeight="1">
      <c r="A4151" s="8">
        <v>42094</v>
      </c>
      <c r="B4151" s="9" t="s">
        <v>52</v>
      </c>
      <c r="C4151" s="10" t="s">
        <v>53</v>
      </c>
      <c r="D4151" s="10" t="s">
        <v>25</v>
      </c>
      <c r="E4151" s="16" t="s">
        <v>26</v>
      </c>
      <c r="F4151" s="16" t="s">
        <v>27</v>
      </c>
      <c r="G4151" s="12">
        <f t="shared" si="580"/>
        <v>44012</v>
      </c>
      <c r="H4151" s="13">
        <v>21</v>
      </c>
      <c r="I4151" s="30">
        <v>16.262</v>
      </c>
      <c r="J4151" s="65">
        <v>62.527000000000001</v>
      </c>
      <c r="K4151" s="65">
        <f t="shared" si="574"/>
        <v>16.262</v>
      </c>
      <c r="L4151" s="65">
        <v>71.878</v>
      </c>
      <c r="M4151" s="61">
        <v>8940.7880000000005</v>
      </c>
    </row>
    <row r="4152" spans="1:13" ht="15" customHeight="1">
      <c r="A4152" s="8">
        <f t="shared" ref="A4152:F4153" si="581">A4151</f>
        <v>42094</v>
      </c>
      <c r="B4152" s="9" t="str">
        <f t="shared" si="581"/>
        <v>Mid-Cycle 2015</v>
      </c>
      <c r="C4152" s="10" t="str">
        <f t="shared" si="581"/>
        <v>L</v>
      </c>
      <c r="D4152" s="10" t="str">
        <f t="shared" si="581"/>
        <v>Auto</v>
      </c>
      <c r="E4152" s="11" t="str">
        <f t="shared" si="581"/>
        <v>Other Consumer</v>
      </c>
      <c r="F4152" s="11" t="str">
        <f t="shared" si="581"/>
        <v>Auto Loans</v>
      </c>
      <c r="G4152" s="12">
        <f t="shared" si="580"/>
        <v>44104</v>
      </c>
      <c r="H4152" s="13">
        <v>22</v>
      </c>
      <c r="I4152" s="30">
        <v>16.262</v>
      </c>
      <c r="J4152" s="65">
        <v>62.527000000000001</v>
      </c>
      <c r="K4152" s="65">
        <f t="shared" si="574"/>
        <v>16.262</v>
      </c>
      <c r="L4152" s="65">
        <v>71.878</v>
      </c>
      <c r="M4152" s="61">
        <v>8940.7880000000005</v>
      </c>
    </row>
    <row r="4153" spans="1:13" ht="15" customHeight="1">
      <c r="A4153" s="8">
        <f t="shared" si="581"/>
        <v>42094</v>
      </c>
      <c r="B4153" s="9" t="str">
        <f t="shared" si="581"/>
        <v>Mid-Cycle 2015</v>
      </c>
      <c r="C4153" s="10" t="str">
        <f t="shared" si="581"/>
        <v>L</v>
      </c>
      <c r="D4153" s="10" t="str">
        <f t="shared" si="581"/>
        <v>Auto</v>
      </c>
      <c r="E4153" s="11" t="str">
        <f t="shared" si="581"/>
        <v>Other Consumer</v>
      </c>
      <c r="F4153" s="11" t="str">
        <f t="shared" si="581"/>
        <v>Auto Loans</v>
      </c>
      <c r="G4153" s="12">
        <f t="shared" si="580"/>
        <v>44196</v>
      </c>
      <c r="H4153" s="13">
        <v>23</v>
      </c>
      <c r="I4153" s="30">
        <v>16.262</v>
      </c>
      <c r="J4153" s="65">
        <v>62.527000000000001</v>
      </c>
      <c r="K4153" s="65">
        <f t="shared" si="574"/>
        <v>16.262</v>
      </c>
      <c r="L4153" s="65">
        <v>71.878</v>
      </c>
      <c r="M4153" s="61">
        <v>8940.7880000000005</v>
      </c>
    </row>
    <row r="4154" spans="1:13" ht="15" customHeight="1">
      <c r="A4154" s="21">
        <f>A4155</f>
        <v>42094</v>
      </c>
      <c r="B4154" s="21" t="str">
        <f t="shared" ref="B4154:F4154" si="582">B4155</f>
        <v>Mid-Cycle 2015</v>
      </c>
      <c r="C4154" s="21" t="str">
        <f t="shared" si="582"/>
        <v>L</v>
      </c>
      <c r="D4154" s="21" t="str">
        <f t="shared" si="582"/>
        <v>CMM</v>
      </c>
      <c r="E4154" s="21" t="str">
        <f t="shared" si="582"/>
        <v>Comm Real Estate</v>
      </c>
      <c r="F4154" s="25" t="str">
        <f t="shared" si="582"/>
        <v>Construction</v>
      </c>
      <c r="G4154" s="21">
        <f>A4154</f>
        <v>42094</v>
      </c>
      <c r="H4154" s="22">
        <v>0</v>
      </c>
      <c r="I4154" s="30">
        <v>0</v>
      </c>
      <c r="J4154" s="70">
        <v>66.574532734526471</v>
      </c>
      <c r="K4154" s="59">
        <v>0</v>
      </c>
      <c r="L4154" s="65">
        <v>0</v>
      </c>
      <c r="M4154" s="63">
        <v>0</v>
      </c>
    </row>
    <row r="4155" spans="1:13" ht="15" customHeight="1">
      <c r="A4155" s="8">
        <v>42094</v>
      </c>
      <c r="B4155" s="9" t="s">
        <v>52</v>
      </c>
      <c r="C4155" s="10" t="s">
        <v>53</v>
      </c>
      <c r="D4155" s="10" t="s">
        <v>11</v>
      </c>
      <c r="E4155" s="16" t="s">
        <v>12</v>
      </c>
      <c r="F4155" s="17" t="s">
        <v>13</v>
      </c>
      <c r="G4155" s="12">
        <f t="shared" ref="G4155:G4177" si="583">G4131</f>
        <v>42185</v>
      </c>
      <c r="H4155" s="13">
        <v>1</v>
      </c>
      <c r="I4155" s="65">
        <v>9.6615020937250016</v>
      </c>
      <c r="J4155" s="65">
        <v>133.85881352276328</v>
      </c>
      <c r="K4155" s="65">
        <f t="shared" si="574"/>
        <v>76.945782881961819</v>
      </c>
      <c r="L4155" s="65">
        <v>151.33351379319691</v>
      </c>
      <c r="M4155" s="63">
        <v>7729.2016753104126</v>
      </c>
    </row>
    <row r="4156" spans="1:13" ht="15" customHeight="1">
      <c r="A4156" s="8">
        <v>42094</v>
      </c>
      <c r="B4156" s="9" t="s">
        <v>52</v>
      </c>
      <c r="C4156" s="10" t="s">
        <v>53</v>
      </c>
      <c r="D4156" s="10" t="s">
        <v>11</v>
      </c>
      <c r="E4156" s="16" t="s">
        <v>12</v>
      </c>
      <c r="F4156" s="17" t="s">
        <v>13</v>
      </c>
      <c r="G4156" s="12">
        <f t="shared" si="583"/>
        <v>42277</v>
      </c>
      <c r="H4156" s="13">
        <v>2</v>
      </c>
      <c r="I4156" s="65">
        <v>19.647184643809453</v>
      </c>
      <c r="J4156" s="65">
        <v>186.18312039901031</v>
      </c>
      <c r="K4156" s="65">
        <f t="shared" si="574"/>
        <v>71.971491520056475</v>
      </c>
      <c r="L4156" s="65">
        <v>292.48561292285706</v>
      </c>
      <c r="M4156" s="63">
        <v>7858.873857988664</v>
      </c>
    </row>
    <row r="4157" spans="1:13" ht="15" customHeight="1">
      <c r="A4157" s="8">
        <v>42094</v>
      </c>
      <c r="B4157" s="9" t="s">
        <v>52</v>
      </c>
      <c r="C4157" s="10" t="s">
        <v>53</v>
      </c>
      <c r="D4157" s="10" t="s">
        <v>11</v>
      </c>
      <c r="E4157" s="16" t="s">
        <v>12</v>
      </c>
      <c r="F4157" s="17" t="s">
        <v>13</v>
      </c>
      <c r="G4157" s="12">
        <f t="shared" si="583"/>
        <v>42369</v>
      </c>
      <c r="H4157" s="13">
        <v>3</v>
      </c>
      <c r="I4157" s="65">
        <v>28.868977388743318</v>
      </c>
      <c r="J4157" s="65">
        <v>236.50677488613064</v>
      </c>
      <c r="K4157" s="65">
        <f t="shared" si="574"/>
        <v>79.192631875863654</v>
      </c>
      <c r="L4157" s="65">
        <v>423.26383258705914</v>
      </c>
      <c r="M4157" s="63">
        <v>7698.393970539757</v>
      </c>
    </row>
    <row r="4158" spans="1:13" ht="15" customHeight="1">
      <c r="A4158" s="8">
        <v>42094</v>
      </c>
      <c r="B4158" s="9" t="s">
        <v>52</v>
      </c>
      <c r="C4158" s="10" t="s">
        <v>53</v>
      </c>
      <c r="D4158" s="10" t="s">
        <v>11</v>
      </c>
      <c r="E4158" s="16" t="s">
        <v>12</v>
      </c>
      <c r="F4158" s="17" t="s">
        <v>13</v>
      </c>
      <c r="G4158" s="12">
        <f t="shared" si="583"/>
        <v>42460</v>
      </c>
      <c r="H4158" s="13">
        <v>4</v>
      </c>
      <c r="I4158" s="65">
        <v>35.587460484984874</v>
      </c>
      <c r="J4158" s="65">
        <v>286.51457451110394</v>
      </c>
      <c r="K4158" s="65">
        <f t="shared" si="574"/>
        <v>85.595260109958176</v>
      </c>
      <c r="L4158" s="65">
        <v>552.55962313500459</v>
      </c>
      <c r="M4158" s="63">
        <v>7492.0969445422479</v>
      </c>
    </row>
    <row r="4159" spans="1:13" ht="15" customHeight="1">
      <c r="A4159" s="8">
        <v>42094</v>
      </c>
      <c r="B4159" s="9" t="s">
        <v>52</v>
      </c>
      <c r="C4159" s="10" t="s">
        <v>53</v>
      </c>
      <c r="D4159" s="10" t="s">
        <v>11</v>
      </c>
      <c r="E4159" s="16" t="s">
        <v>12</v>
      </c>
      <c r="F4159" s="17" t="s">
        <v>13</v>
      </c>
      <c r="G4159" s="12">
        <f t="shared" si="583"/>
        <v>42551</v>
      </c>
      <c r="H4159" s="13">
        <v>5</v>
      </c>
      <c r="I4159" s="65">
        <v>42.204299743580329</v>
      </c>
      <c r="J4159" s="65">
        <v>284.03470907596727</v>
      </c>
      <c r="K4159" s="65">
        <f t="shared" si="574"/>
        <v>39.724434308443655</v>
      </c>
      <c r="L4159" s="65">
        <v>545.67893864532368</v>
      </c>
      <c r="M4159" s="63">
        <v>7339.8782166231695</v>
      </c>
    </row>
    <row r="4160" spans="1:13" ht="15" customHeight="1">
      <c r="A4160" s="8">
        <v>42094</v>
      </c>
      <c r="B4160" s="9" t="s">
        <v>52</v>
      </c>
      <c r="C4160" s="10" t="s">
        <v>53</v>
      </c>
      <c r="D4160" s="10" t="s">
        <v>11</v>
      </c>
      <c r="E4160" s="16" t="s">
        <v>12</v>
      </c>
      <c r="F4160" s="17" t="s">
        <v>13</v>
      </c>
      <c r="G4160" s="12">
        <f t="shared" si="583"/>
        <v>42643</v>
      </c>
      <c r="H4160" s="13">
        <v>6</v>
      </c>
      <c r="I4160" s="65">
        <v>47.359767108237762</v>
      </c>
      <c r="J4160" s="65">
        <v>282.23379278555308</v>
      </c>
      <c r="K4160" s="65">
        <f t="shared" si="574"/>
        <v>45.558850817823568</v>
      </c>
      <c r="L4160" s="65">
        <v>538.43242544830946</v>
      </c>
      <c r="M4160" s="63">
        <v>7286.1180168154788</v>
      </c>
    </row>
    <row r="4161" spans="1:13" ht="15" customHeight="1">
      <c r="A4161" s="8">
        <v>42094</v>
      </c>
      <c r="B4161" s="9" t="s">
        <v>52</v>
      </c>
      <c r="C4161" s="10" t="s">
        <v>53</v>
      </c>
      <c r="D4161" s="10" t="s">
        <v>11</v>
      </c>
      <c r="E4161" s="16" t="s">
        <v>12</v>
      </c>
      <c r="F4161" s="17" t="s">
        <v>13</v>
      </c>
      <c r="G4161" s="12">
        <f t="shared" si="583"/>
        <v>42735</v>
      </c>
      <c r="H4161" s="13">
        <v>7</v>
      </c>
      <c r="I4161" s="65">
        <v>50.602568714171802</v>
      </c>
      <c r="J4161" s="65">
        <v>280.40932777643712</v>
      </c>
      <c r="K4161" s="65">
        <f t="shared" si="574"/>
        <v>48.778103705055848</v>
      </c>
      <c r="L4161" s="65">
        <v>531.50519015962027</v>
      </c>
      <c r="M4161" s="63">
        <v>7228.9383879288889</v>
      </c>
    </row>
    <row r="4162" spans="1:13" ht="15" customHeight="1">
      <c r="A4162" s="8">
        <v>42094</v>
      </c>
      <c r="B4162" s="9" t="s">
        <v>52</v>
      </c>
      <c r="C4162" s="10" t="s">
        <v>53</v>
      </c>
      <c r="D4162" s="10" t="s">
        <v>11</v>
      </c>
      <c r="E4162" s="16" t="s">
        <v>12</v>
      </c>
      <c r="F4162" s="17" t="s">
        <v>13</v>
      </c>
      <c r="G4162" s="12">
        <f t="shared" si="583"/>
        <v>42825</v>
      </c>
      <c r="H4162" s="13">
        <v>8</v>
      </c>
      <c r="I4162" s="65">
        <v>52.107525643709394</v>
      </c>
      <c r="J4162" s="65">
        <v>278.69167663941107</v>
      </c>
      <c r="K4162" s="65">
        <f t="shared" si="574"/>
        <v>50.389874506683341</v>
      </c>
      <c r="L4162" s="65">
        <v>526.31589412143808</v>
      </c>
      <c r="M4162" s="63">
        <v>7187.2449162342946</v>
      </c>
    </row>
    <row r="4163" spans="1:13" ht="15" customHeight="1">
      <c r="A4163" s="8">
        <v>42094</v>
      </c>
      <c r="B4163" s="9" t="s">
        <v>52</v>
      </c>
      <c r="C4163" s="10" t="s">
        <v>53</v>
      </c>
      <c r="D4163" s="10" t="s">
        <v>11</v>
      </c>
      <c r="E4163" s="16" t="s">
        <v>12</v>
      </c>
      <c r="F4163" s="17" t="s">
        <v>13</v>
      </c>
      <c r="G4163" s="12">
        <f t="shared" si="583"/>
        <v>42916</v>
      </c>
      <c r="H4163" s="13">
        <v>9</v>
      </c>
      <c r="I4163" s="65">
        <v>52.006168109668032</v>
      </c>
      <c r="J4163" s="65">
        <v>275.24538827597718</v>
      </c>
      <c r="K4163" s="65">
        <f t="shared" si="574"/>
        <v>48.559879746234138</v>
      </c>
      <c r="L4163" s="65">
        <v>515.50496495471828</v>
      </c>
      <c r="M4163" s="63">
        <v>7174.5262936451691</v>
      </c>
    </row>
    <row r="4164" spans="1:13" ht="15" customHeight="1">
      <c r="A4164" s="8">
        <v>42094</v>
      </c>
      <c r="B4164" s="9" t="s">
        <v>52</v>
      </c>
      <c r="C4164" s="10" t="s">
        <v>53</v>
      </c>
      <c r="D4164" s="10" t="s">
        <v>11</v>
      </c>
      <c r="E4164" s="16" t="s">
        <v>12</v>
      </c>
      <c r="F4164" s="17" t="s">
        <v>13</v>
      </c>
      <c r="G4164" s="12">
        <f t="shared" si="583"/>
        <v>43008</v>
      </c>
      <c r="H4164" s="13">
        <v>10</v>
      </c>
      <c r="I4164" s="65">
        <v>52.024197536514052</v>
      </c>
      <c r="J4164" s="65">
        <v>271.89527363755775</v>
      </c>
      <c r="K4164" s="65">
        <f t="shared" ref="K4164:K4227" si="584">J4164-J4163+I4164</f>
        <v>48.674082898094625</v>
      </c>
      <c r="L4164" s="65">
        <v>505.24442001784985</v>
      </c>
      <c r="M4164" s="63">
        <v>7175.7513840918446</v>
      </c>
    </row>
    <row r="4165" spans="1:13" ht="15" customHeight="1">
      <c r="A4165" s="8">
        <v>42094</v>
      </c>
      <c r="B4165" s="9" t="s">
        <v>52</v>
      </c>
      <c r="C4165" s="10" t="s">
        <v>53</v>
      </c>
      <c r="D4165" s="10" t="s">
        <v>11</v>
      </c>
      <c r="E4165" s="16" t="s">
        <v>12</v>
      </c>
      <c r="F4165" s="17" t="s">
        <v>13</v>
      </c>
      <c r="G4165" s="12">
        <f t="shared" si="583"/>
        <v>43100</v>
      </c>
      <c r="H4165" s="13">
        <v>11</v>
      </c>
      <c r="I4165" s="65">
        <v>52.412484982104552</v>
      </c>
      <c r="J4165" s="65">
        <v>268.39563002773286</v>
      </c>
      <c r="K4165" s="65">
        <f t="shared" si="584"/>
        <v>48.912841372279665</v>
      </c>
      <c r="L4165" s="65">
        <v>494.4772332066824</v>
      </c>
      <c r="M4165" s="63">
        <v>7155.2880519144001</v>
      </c>
    </row>
    <row r="4166" spans="1:13" ht="15" customHeight="1">
      <c r="A4166" s="8">
        <v>42094</v>
      </c>
      <c r="B4166" s="9" t="s">
        <v>52</v>
      </c>
      <c r="C4166" s="10" t="s">
        <v>53</v>
      </c>
      <c r="D4166" s="10" t="s">
        <v>11</v>
      </c>
      <c r="E4166" s="16" t="s">
        <v>12</v>
      </c>
      <c r="F4166" s="17" t="s">
        <v>13</v>
      </c>
      <c r="G4166" s="12">
        <f t="shared" si="583"/>
        <v>43190</v>
      </c>
      <c r="H4166" s="13">
        <v>12</v>
      </c>
      <c r="I4166" s="65">
        <v>53.938894423256528</v>
      </c>
      <c r="J4166" s="65">
        <v>265.12448663468456</v>
      </c>
      <c r="K4166" s="65">
        <f t="shared" si="584"/>
        <v>50.667751030208223</v>
      </c>
      <c r="L4166" s="65">
        <v>486.03083058841446</v>
      </c>
      <c r="M4166" s="63">
        <v>7167.9593918751598</v>
      </c>
    </row>
    <row r="4167" spans="1:13" ht="15" customHeight="1">
      <c r="A4167" s="8">
        <v>42094</v>
      </c>
      <c r="B4167" s="9" t="s">
        <v>52</v>
      </c>
      <c r="C4167" s="10" t="s">
        <v>53</v>
      </c>
      <c r="D4167" s="10" t="s">
        <v>11</v>
      </c>
      <c r="E4167" s="16" t="s">
        <v>12</v>
      </c>
      <c r="F4167" s="17" t="s">
        <v>13</v>
      </c>
      <c r="G4167" s="12">
        <f t="shared" si="583"/>
        <v>43281</v>
      </c>
      <c r="H4167" s="13">
        <v>13</v>
      </c>
      <c r="I4167" s="65">
        <v>54.972275110285196</v>
      </c>
      <c r="J4167" s="65">
        <v>258.26241995936982</v>
      </c>
      <c r="K4167" s="65">
        <f t="shared" si="584"/>
        <v>48.11020843497046</v>
      </c>
      <c r="L4167" s="65">
        <v>467.95831830853763</v>
      </c>
      <c r="M4167" s="63">
        <v>7185.91831531958</v>
      </c>
    </row>
    <row r="4168" spans="1:13" ht="15" customHeight="1">
      <c r="A4168" s="8">
        <v>42094</v>
      </c>
      <c r="B4168" s="9" t="s">
        <v>52</v>
      </c>
      <c r="C4168" s="10" t="s">
        <v>53</v>
      </c>
      <c r="D4168" s="10" t="s">
        <v>11</v>
      </c>
      <c r="E4168" s="16" t="s">
        <v>12</v>
      </c>
      <c r="F4168" s="17" t="s">
        <v>13</v>
      </c>
      <c r="G4168" s="12">
        <f t="shared" si="583"/>
        <v>43373</v>
      </c>
      <c r="H4168" s="13">
        <v>14</v>
      </c>
      <c r="I4168" s="65">
        <v>56.140448473308901</v>
      </c>
      <c r="J4168" s="65">
        <v>251.35635441689985</v>
      </c>
      <c r="K4168" s="65">
        <f t="shared" si="584"/>
        <v>49.234382930838926</v>
      </c>
      <c r="L4168" s="65">
        <v>449.90453376163509</v>
      </c>
      <c r="M4168" s="63">
        <v>7197.49339439705</v>
      </c>
    </row>
    <row r="4169" spans="1:13" ht="15" customHeight="1">
      <c r="A4169" s="8">
        <v>42094</v>
      </c>
      <c r="B4169" s="9" t="s">
        <v>52</v>
      </c>
      <c r="C4169" s="10" t="s">
        <v>53</v>
      </c>
      <c r="D4169" s="10" t="s">
        <v>11</v>
      </c>
      <c r="E4169" s="16" t="s">
        <v>12</v>
      </c>
      <c r="F4169" s="17" t="s">
        <v>13</v>
      </c>
      <c r="G4169" s="12">
        <f t="shared" si="583"/>
        <v>43465</v>
      </c>
      <c r="H4169" s="13">
        <v>15</v>
      </c>
      <c r="I4169" s="65">
        <v>57.22072021685581</v>
      </c>
      <c r="J4169" s="65">
        <v>244.52761627703592</v>
      </c>
      <c r="K4169" s="65">
        <f t="shared" si="584"/>
        <v>50.39198207699188</v>
      </c>
      <c r="L4169" s="65">
        <v>431.95043683279209</v>
      </c>
      <c r="M4169" s="63">
        <v>7220.2801535757008</v>
      </c>
    </row>
    <row r="4170" spans="1:13" ht="15" customHeight="1">
      <c r="A4170" s="8">
        <v>42094</v>
      </c>
      <c r="B4170" s="9" t="s">
        <v>52</v>
      </c>
      <c r="C4170" s="10" t="s">
        <v>53</v>
      </c>
      <c r="D4170" s="10" t="s">
        <v>11</v>
      </c>
      <c r="E4170" s="16" t="s">
        <v>12</v>
      </c>
      <c r="F4170" s="17" t="s">
        <v>13</v>
      </c>
      <c r="G4170" s="12">
        <f t="shared" si="583"/>
        <v>43555</v>
      </c>
      <c r="H4170" s="13">
        <v>16</v>
      </c>
      <c r="I4170" s="65">
        <v>58.867059985970165</v>
      </c>
      <c r="J4170" s="65">
        <v>237.71344329153217</v>
      </c>
      <c r="K4170" s="65">
        <f t="shared" si="584"/>
        <v>52.05288700046642</v>
      </c>
      <c r="L4170" s="65">
        <v>414.15732354613965</v>
      </c>
      <c r="M4170" s="63">
        <v>7245.1766134831651</v>
      </c>
    </row>
    <row r="4171" spans="1:13" ht="15" customHeight="1">
      <c r="A4171" s="8">
        <v>42094</v>
      </c>
      <c r="B4171" s="9" t="s">
        <v>52</v>
      </c>
      <c r="C4171" s="10" t="s">
        <v>53</v>
      </c>
      <c r="D4171" s="10" t="s">
        <v>11</v>
      </c>
      <c r="E4171" s="16" t="s">
        <v>12</v>
      </c>
      <c r="F4171" s="17" t="s">
        <v>13</v>
      </c>
      <c r="G4171" s="12">
        <f t="shared" si="583"/>
        <v>43646</v>
      </c>
      <c r="H4171" s="13">
        <v>17</v>
      </c>
      <c r="I4171" s="65">
        <v>59.886693347144018</v>
      </c>
      <c r="J4171" s="65">
        <v>235.08841838891948</v>
      </c>
      <c r="K4171" s="65">
        <f t="shared" si="584"/>
        <v>57.261668444531324</v>
      </c>
      <c r="L4171" s="65">
        <v>407.23856248431377</v>
      </c>
      <c r="M4171" s="63">
        <v>7258.9931328235616</v>
      </c>
    </row>
    <row r="4172" spans="1:13" ht="15" customHeight="1">
      <c r="A4172" s="8">
        <v>42094</v>
      </c>
      <c r="B4172" s="9" t="s">
        <v>52</v>
      </c>
      <c r="C4172" s="10" t="s">
        <v>53</v>
      </c>
      <c r="D4172" s="10" t="s">
        <v>11</v>
      </c>
      <c r="E4172" s="16" t="s">
        <v>12</v>
      </c>
      <c r="F4172" s="17" t="s">
        <v>13</v>
      </c>
      <c r="G4172" s="12">
        <f t="shared" si="583"/>
        <v>43738</v>
      </c>
      <c r="H4172" s="13">
        <v>18</v>
      </c>
      <c r="I4172" s="65">
        <v>60.827033475548369</v>
      </c>
      <c r="J4172" s="65">
        <v>232.39528225052226</v>
      </c>
      <c r="K4172" s="65">
        <f t="shared" si="584"/>
        <v>58.133897337151147</v>
      </c>
      <c r="L4172" s="65">
        <v>399.70905932364803</v>
      </c>
      <c r="M4172" s="63">
        <v>7262.9293700077105</v>
      </c>
    </row>
    <row r="4173" spans="1:13" ht="15" customHeight="1">
      <c r="A4173" s="8">
        <v>42094</v>
      </c>
      <c r="B4173" s="9" t="s">
        <v>52</v>
      </c>
      <c r="C4173" s="10" t="s">
        <v>53</v>
      </c>
      <c r="D4173" s="10" t="s">
        <v>11</v>
      </c>
      <c r="E4173" s="16" t="s">
        <v>12</v>
      </c>
      <c r="F4173" s="17" t="s">
        <v>13</v>
      </c>
      <c r="G4173" s="12">
        <f t="shared" si="583"/>
        <v>43830</v>
      </c>
      <c r="H4173" s="13">
        <v>19</v>
      </c>
      <c r="I4173" s="65">
        <v>62.677592710299365</v>
      </c>
      <c r="J4173" s="65">
        <v>229.70286280831377</v>
      </c>
      <c r="K4173" s="65">
        <f t="shared" si="584"/>
        <v>59.985173268090875</v>
      </c>
      <c r="L4173" s="65">
        <v>391.46158974747289</v>
      </c>
      <c r="M4173" s="63">
        <v>7266.9672706864012</v>
      </c>
    </row>
    <row r="4174" spans="1:13" ht="15" customHeight="1">
      <c r="A4174" s="8">
        <v>42094</v>
      </c>
      <c r="B4174" s="9" t="s">
        <v>52</v>
      </c>
      <c r="C4174" s="10" t="s">
        <v>53</v>
      </c>
      <c r="D4174" s="10" t="s">
        <v>11</v>
      </c>
      <c r="E4174" s="16" t="s">
        <v>12</v>
      </c>
      <c r="F4174" s="17" t="s">
        <v>13</v>
      </c>
      <c r="G4174" s="12">
        <f t="shared" si="583"/>
        <v>43921</v>
      </c>
      <c r="H4174" s="13">
        <v>20</v>
      </c>
      <c r="I4174" s="65">
        <v>64.535797119687544</v>
      </c>
      <c r="J4174" s="65">
        <v>227.0148314659634</v>
      </c>
      <c r="K4174" s="65">
        <f t="shared" si="584"/>
        <v>61.847765777337173</v>
      </c>
      <c r="L4174" s="65">
        <v>383.55750264518667</v>
      </c>
      <c r="M4174" s="63">
        <v>7271.6391117820303</v>
      </c>
    </row>
    <row r="4175" spans="1:13" ht="15" customHeight="1">
      <c r="A4175" s="8">
        <v>42094</v>
      </c>
      <c r="B4175" s="9" t="s">
        <v>52</v>
      </c>
      <c r="C4175" s="10" t="s">
        <v>53</v>
      </c>
      <c r="D4175" s="10" t="s">
        <v>11</v>
      </c>
      <c r="E4175" s="16" t="s">
        <v>12</v>
      </c>
      <c r="F4175" s="17" t="s">
        <v>13</v>
      </c>
      <c r="G4175" s="12">
        <f t="shared" si="583"/>
        <v>44012</v>
      </c>
      <c r="H4175" s="13">
        <v>21</v>
      </c>
      <c r="I4175" s="65">
        <v>66.059232772400875</v>
      </c>
      <c r="J4175" s="65">
        <v>225.67911681288197</v>
      </c>
      <c r="K4175" s="65">
        <f t="shared" si="584"/>
        <v>64.723518119319451</v>
      </c>
      <c r="L4175" s="65">
        <v>379.21766493457051</v>
      </c>
      <c r="M4175" s="63">
        <v>7259.2563481406414</v>
      </c>
    </row>
    <row r="4176" spans="1:13" ht="15" customHeight="1">
      <c r="A4176" s="8">
        <f t="shared" ref="A4176:F4177" si="585">A4175</f>
        <v>42094</v>
      </c>
      <c r="B4176" s="9" t="str">
        <f t="shared" si="585"/>
        <v>Mid-Cycle 2015</v>
      </c>
      <c r="C4176" s="10" t="str">
        <f t="shared" si="585"/>
        <v>L</v>
      </c>
      <c r="D4176" s="10" t="str">
        <f t="shared" si="585"/>
        <v>CMM</v>
      </c>
      <c r="E4176" s="11" t="str">
        <f t="shared" si="585"/>
        <v>Comm Real Estate</v>
      </c>
      <c r="F4176" s="11" t="str">
        <f t="shared" si="585"/>
        <v>Construction</v>
      </c>
      <c r="G4176" s="12">
        <f t="shared" si="583"/>
        <v>44104</v>
      </c>
      <c r="H4176" s="13">
        <v>22</v>
      </c>
      <c r="I4176" s="65">
        <v>68.647347038945611</v>
      </c>
      <c r="J4176" s="65">
        <v>224.46337071988032</v>
      </c>
      <c r="K4176" s="65">
        <f t="shared" si="584"/>
        <v>67.431600945943956</v>
      </c>
      <c r="L4176" s="65">
        <v>375.19280102335711</v>
      </c>
      <c r="M4176" s="63">
        <v>7264.2695273377012</v>
      </c>
    </row>
    <row r="4177" spans="1:13" ht="15" customHeight="1">
      <c r="A4177" s="8">
        <f t="shared" si="585"/>
        <v>42094</v>
      </c>
      <c r="B4177" s="9" t="str">
        <f t="shared" si="585"/>
        <v>Mid-Cycle 2015</v>
      </c>
      <c r="C4177" s="10" t="str">
        <f t="shared" si="585"/>
        <v>L</v>
      </c>
      <c r="D4177" s="10" t="str">
        <f t="shared" si="585"/>
        <v>CMM</v>
      </c>
      <c r="E4177" s="11" t="str">
        <f t="shared" si="585"/>
        <v>Comm Real Estate</v>
      </c>
      <c r="F4177" s="11" t="str">
        <f t="shared" si="585"/>
        <v>Construction</v>
      </c>
      <c r="G4177" s="12">
        <f t="shared" si="583"/>
        <v>44196</v>
      </c>
      <c r="H4177" s="13">
        <v>23</v>
      </c>
      <c r="I4177" s="65">
        <v>70.811924207194707</v>
      </c>
      <c r="J4177" s="65">
        <v>223.24971442184881</v>
      </c>
      <c r="K4177" s="65">
        <f t="shared" si="584"/>
        <v>69.598267909163198</v>
      </c>
      <c r="L4177" s="65">
        <v>371.17165778368769</v>
      </c>
      <c r="M4177" s="63">
        <v>7269.5836818380558</v>
      </c>
    </row>
    <row r="4178" spans="1:13" ht="15" customHeight="1">
      <c r="A4178" s="21">
        <f>A4179</f>
        <v>42094</v>
      </c>
      <c r="B4178" s="21" t="str">
        <f t="shared" ref="B4178:F4178" si="586">B4179</f>
        <v>Mid-Cycle 2015</v>
      </c>
      <c r="C4178" s="21" t="str">
        <f t="shared" si="586"/>
        <v>L</v>
      </c>
      <c r="D4178" s="21" t="str">
        <f t="shared" si="586"/>
        <v>CMM</v>
      </c>
      <c r="E4178" s="21" t="str">
        <f t="shared" si="586"/>
        <v>Comm Real Estate</v>
      </c>
      <c r="F4178" s="25" t="str">
        <f t="shared" si="586"/>
        <v>Multifamily</v>
      </c>
      <c r="G4178" s="21">
        <f>A4178</f>
        <v>42094</v>
      </c>
      <c r="H4178" s="22">
        <v>0</v>
      </c>
      <c r="I4178" s="30">
        <v>0</v>
      </c>
      <c r="J4178" s="70">
        <v>37.379865760017701</v>
      </c>
      <c r="K4178" s="59">
        <v>0</v>
      </c>
      <c r="L4178" s="65">
        <v>0</v>
      </c>
      <c r="M4178" s="63">
        <v>0</v>
      </c>
    </row>
    <row r="4179" spans="1:13" ht="15" customHeight="1">
      <c r="A4179" s="8">
        <v>42094</v>
      </c>
      <c r="B4179" s="9" t="s">
        <v>52</v>
      </c>
      <c r="C4179" s="10" t="s">
        <v>53</v>
      </c>
      <c r="D4179" s="10" t="s">
        <v>11</v>
      </c>
      <c r="E4179" s="16" t="s">
        <v>12</v>
      </c>
      <c r="F4179" s="17" t="s">
        <v>14</v>
      </c>
      <c r="G4179" s="12">
        <f t="shared" ref="G4179:G4201" si="587">G4155</f>
        <v>42185</v>
      </c>
      <c r="H4179" s="13">
        <v>1</v>
      </c>
      <c r="I4179" s="65">
        <v>0.6325084956125</v>
      </c>
      <c r="J4179" s="65">
        <v>41.696120978876884</v>
      </c>
      <c r="K4179" s="65">
        <f t="shared" si="584"/>
        <v>4.9487637144716832</v>
      </c>
      <c r="L4179" s="65">
        <v>101.80860986916161</v>
      </c>
      <c r="M4179" s="63">
        <v>2530.0339824840498</v>
      </c>
    </row>
    <row r="4180" spans="1:13" ht="15" customHeight="1">
      <c r="A4180" s="8">
        <v>42094</v>
      </c>
      <c r="B4180" s="9" t="s">
        <v>52</v>
      </c>
      <c r="C4180" s="10" t="s">
        <v>53</v>
      </c>
      <c r="D4180" s="10" t="s">
        <v>11</v>
      </c>
      <c r="E4180" s="16" t="s">
        <v>12</v>
      </c>
      <c r="F4180" s="17" t="s">
        <v>14</v>
      </c>
      <c r="G4180" s="12">
        <f t="shared" si="587"/>
        <v>42277</v>
      </c>
      <c r="H4180" s="13">
        <v>2</v>
      </c>
      <c r="I4180" s="65">
        <v>1.3557239031695782</v>
      </c>
      <c r="J4180" s="65">
        <v>50.810886285238212</v>
      </c>
      <c r="K4180" s="65">
        <f t="shared" si="584"/>
        <v>10.470489209530905</v>
      </c>
      <c r="L4180" s="65">
        <v>126.98136533519144</v>
      </c>
      <c r="M4180" s="63">
        <v>2491.1530739089003</v>
      </c>
    </row>
    <row r="4181" spans="1:13" ht="15" customHeight="1">
      <c r="A4181" s="8">
        <v>42094</v>
      </c>
      <c r="B4181" s="9" t="s">
        <v>52</v>
      </c>
      <c r="C4181" s="10" t="s">
        <v>53</v>
      </c>
      <c r="D4181" s="10" t="s">
        <v>11</v>
      </c>
      <c r="E4181" s="16" t="s">
        <v>12</v>
      </c>
      <c r="F4181" s="17" t="s">
        <v>14</v>
      </c>
      <c r="G4181" s="12">
        <f t="shared" si="587"/>
        <v>42369</v>
      </c>
      <c r="H4181" s="13">
        <v>3</v>
      </c>
      <c r="I4181" s="65">
        <v>2.1433557811977888</v>
      </c>
      <c r="J4181" s="65">
        <v>60.071306329950431</v>
      </c>
      <c r="K4181" s="65">
        <f t="shared" si="584"/>
        <v>11.403775825910008</v>
      </c>
      <c r="L4181" s="65">
        <v>152.55638361191774</v>
      </c>
      <c r="M4181" s="63">
        <v>2449.5494642822296</v>
      </c>
    </row>
    <row r="4182" spans="1:13" ht="15" customHeight="1">
      <c r="A4182" s="8">
        <v>42094</v>
      </c>
      <c r="B4182" s="9" t="s">
        <v>52</v>
      </c>
      <c r="C4182" s="10" t="s">
        <v>53</v>
      </c>
      <c r="D4182" s="10" t="s">
        <v>11</v>
      </c>
      <c r="E4182" s="16" t="s">
        <v>12</v>
      </c>
      <c r="F4182" s="17" t="s">
        <v>14</v>
      </c>
      <c r="G4182" s="12">
        <f t="shared" si="587"/>
        <v>42460</v>
      </c>
      <c r="H4182" s="13">
        <v>4</v>
      </c>
      <c r="I4182" s="65">
        <v>3.0004412569858934</v>
      </c>
      <c r="J4182" s="65">
        <v>69.460102159072449</v>
      </c>
      <c r="K4182" s="65">
        <f t="shared" si="584"/>
        <v>12.389237086107912</v>
      </c>
      <c r="L4182" s="65">
        <v>178.48594444899413</v>
      </c>
      <c r="M4182" s="63">
        <v>2380.6790806249514</v>
      </c>
    </row>
    <row r="4183" spans="1:13" ht="15" customHeight="1">
      <c r="A4183" s="8">
        <v>42094</v>
      </c>
      <c r="B4183" s="9" t="s">
        <v>52</v>
      </c>
      <c r="C4183" s="10" t="s">
        <v>53</v>
      </c>
      <c r="D4183" s="10" t="s">
        <v>11</v>
      </c>
      <c r="E4183" s="16" t="s">
        <v>12</v>
      </c>
      <c r="F4183" s="17" t="s">
        <v>14</v>
      </c>
      <c r="G4183" s="12">
        <f t="shared" si="587"/>
        <v>42551</v>
      </c>
      <c r="H4183" s="13">
        <v>5</v>
      </c>
      <c r="I4183" s="65">
        <v>4.0886586791298143</v>
      </c>
      <c r="J4183" s="65">
        <v>71.450076817916568</v>
      </c>
      <c r="K4183" s="65">
        <f t="shared" si="584"/>
        <v>6.0786333379739332</v>
      </c>
      <c r="L4183" s="65">
        <v>183.9817683991422</v>
      </c>
      <c r="M4183" s="63">
        <v>2333.4252994631406</v>
      </c>
    </row>
    <row r="4184" spans="1:13" ht="15" customHeight="1">
      <c r="A4184" s="8">
        <v>42094</v>
      </c>
      <c r="B4184" s="9" t="s">
        <v>52</v>
      </c>
      <c r="C4184" s="10" t="s">
        <v>53</v>
      </c>
      <c r="D4184" s="10" t="s">
        <v>11</v>
      </c>
      <c r="E4184" s="16" t="s">
        <v>12</v>
      </c>
      <c r="F4184" s="17" t="s">
        <v>14</v>
      </c>
      <c r="G4184" s="12">
        <f t="shared" si="587"/>
        <v>42643</v>
      </c>
      <c r="H4184" s="13">
        <v>6</v>
      </c>
      <c r="I4184" s="65">
        <v>5.4892656430754085</v>
      </c>
      <c r="J4184" s="65">
        <v>73.440051476760686</v>
      </c>
      <c r="K4184" s="65">
        <f t="shared" si="584"/>
        <v>7.4792403019195275</v>
      </c>
      <c r="L4184" s="65">
        <v>189.47759234929023</v>
      </c>
      <c r="M4184" s="63">
        <v>2308.3186557625704</v>
      </c>
    </row>
    <row r="4185" spans="1:13" ht="15" customHeight="1">
      <c r="A4185" s="8">
        <v>42094</v>
      </c>
      <c r="B4185" s="9" t="s">
        <v>52</v>
      </c>
      <c r="C4185" s="10" t="s">
        <v>53</v>
      </c>
      <c r="D4185" s="10" t="s">
        <v>11</v>
      </c>
      <c r="E4185" s="16" t="s">
        <v>12</v>
      </c>
      <c r="F4185" s="17" t="s">
        <v>14</v>
      </c>
      <c r="G4185" s="12">
        <f t="shared" si="587"/>
        <v>42735</v>
      </c>
      <c r="H4185" s="13">
        <v>7</v>
      </c>
      <c r="I4185" s="65">
        <v>6.7045366632671204</v>
      </c>
      <c r="J4185" s="65">
        <v>75.430026135604834</v>
      </c>
      <c r="K4185" s="65">
        <f t="shared" si="584"/>
        <v>8.6945113221112678</v>
      </c>
      <c r="L4185" s="65">
        <v>194.97341629943838</v>
      </c>
      <c r="M4185" s="63">
        <v>2289.1981979049901</v>
      </c>
    </row>
    <row r="4186" spans="1:13" ht="15" customHeight="1">
      <c r="A4186" s="8">
        <v>42094</v>
      </c>
      <c r="B4186" s="9" t="s">
        <v>52</v>
      </c>
      <c r="C4186" s="10" t="s">
        <v>53</v>
      </c>
      <c r="D4186" s="10" t="s">
        <v>11</v>
      </c>
      <c r="E4186" s="16" t="s">
        <v>12</v>
      </c>
      <c r="F4186" s="17" t="s">
        <v>14</v>
      </c>
      <c r="G4186" s="12">
        <f t="shared" si="587"/>
        <v>42825</v>
      </c>
      <c r="H4186" s="13">
        <v>8</v>
      </c>
      <c r="I4186" s="65">
        <v>7.9787813494928006</v>
      </c>
      <c r="J4186" s="65">
        <v>77.420000794448953</v>
      </c>
      <c r="K4186" s="65">
        <f t="shared" si="584"/>
        <v>9.9687560083369195</v>
      </c>
      <c r="L4186" s="65">
        <v>200.46924024958642</v>
      </c>
      <c r="M4186" s="63">
        <v>2276.7007253881802</v>
      </c>
    </row>
    <row r="4187" spans="1:13" ht="15" customHeight="1">
      <c r="A4187" s="8">
        <v>42094</v>
      </c>
      <c r="B4187" s="9" t="s">
        <v>52</v>
      </c>
      <c r="C4187" s="10" t="s">
        <v>53</v>
      </c>
      <c r="D4187" s="10" t="s">
        <v>11</v>
      </c>
      <c r="E4187" s="16" t="s">
        <v>12</v>
      </c>
      <c r="F4187" s="17" t="s">
        <v>14</v>
      </c>
      <c r="G4187" s="12">
        <f t="shared" si="587"/>
        <v>42916</v>
      </c>
      <c r="H4187" s="13">
        <v>9</v>
      </c>
      <c r="I4187" s="65">
        <v>8.7928848850171626</v>
      </c>
      <c r="J4187" s="65">
        <v>75.490748172936392</v>
      </c>
      <c r="K4187" s="65">
        <f t="shared" si="584"/>
        <v>6.8636322635046021</v>
      </c>
      <c r="L4187" s="65">
        <v>195.14111573499923</v>
      </c>
      <c r="M4187" s="63">
        <v>2266.18049449199</v>
      </c>
    </row>
    <row r="4188" spans="1:13" ht="15" customHeight="1">
      <c r="A4188" s="8">
        <v>42094</v>
      </c>
      <c r="B4188" s="9" t="s">
        <v>52</v>
      </c>
      <c r="C4188" s="10" t="s">
        <v>53</v>
      </c>
      <c r="D4188" s="10" t="s">
        <v>11</v>
      </c>
      <c r="E4188" s="16" t="s">
        <v>12</v>
      </c>
      <c r="F4188" s="17" t="s">
        <v>14</v>
      </c>
      <c r="G4188" s="12">
        <f t="shared" si="587"/>
        <v>43008</v>
      </c>
      <c r="H4188" s="13">
        <v>10</v>
      </c>
      <c r="I4188" s="65">
        <v>9.2030061867892989</v>
      </c>
      <c r="J4188" s="65">
        <v>73.561495551423846</v>
      </c>
      <c r="K4188" s="65">
        <f t="shared" si="584"/>
        <v>7.2737535652767527</v>
      </c>
      <c r="L4188" s="65">
        <v>189.81299122041207</v>
      </c>
      <c r="M4188" s="63">
        <v>2255.4553374819002</v>
      </c>
    </row>
    <row r="4189" spans="1:13" ht="15" customHeight="1">
      <c r="A4189" s="8">
        <v>42094</v>
      </c>
      <c r="B4189" s="9" t="s">
        <v>52</v>
      </c>
      <c r="C4189" s="10" t="s">
        <v>53</v>
      </c>
      <c r="D4189" s="10" t="s">
        <v>11</v>
      </c>
      <c r="E4189" s="16" t="s">
        <v>12</v>
      </c>
      <c r="F4189" s="17" t="s">
        <v>14</v>
      </c>
      <c r="G4189" s="12">
        <f t="shared" si="587"/>
        <v>43100</v>
      </c>
      <c r="H4189" s="13">
        <v>11</v>
      </c>
      <c r="I4189" s="65">
        <v>9.2079044939866073</v>
      </c>
      <c r="J4189" s="65">
        <v>71.6322429299113</v>
      </c>
      <c r="K4189" s="65">
        <f t="shared" si="584"/>
        <v>7.278651872474061</v>
      </c>
      <c r="L4189" s="65">
        <v>184.48486670582491</v>
      </c>
      <c r="M4189" s="63">
        <v>2249.7472585020796</v>
      </c>
    </row>
    <row r="4190" spans="1:13" ht="15" customHeight="1">
      <c r="A4190" s="8">
        <v>42094</v>
      </c>
      <c r="B4190" s="9" t="s">
        <v>52</v>
      </c>
      <c r="C4190" s="10" t="s">
        <v>53</v>
      </c>
      <c r="D4190" s="10" t="s">
        <v>11</v>
      </c>
      <c r="E4190" s="16" t="s">
        <v>12</v>
      </c>
      <c r="F4190" s="17" t="s">
        <v>14</v>
      </c>
      <c r="G4190" s="12">
        <f t="shared" si="587"/>
        <v>43190</v>
      </c>
      <c r="H4190" s="13">
        <v>12</v>
      </c>
      <c r="I4190" s="65">
        <v>9.1745175312149527</v>
      </c>
      <c r="J4190" s="65">
        <v>69.702990308398739</v>
      </c>
      <c r="K4190" s="65">
        <f t="shared" si="584"/>
        <v>7.2452649097023922</v>
      </c>
      <c r="L4190" s="65">
        <v>179.15674219123773</v>
      </c>
      <c r="M4190" s="63">
        <v>2248.4642564568599</v>
      </c>
    </row>
    <row r="4191" spans="1:13" ht="15" customHeight="1">
      <c r="A4191" s="8">
        <v>42094</v>
      </c>
      <c r="B4191" s="9" t="s">
        <v>52</v>
      </c>
      <c r="C4191" s="10" t="s">
        <v>53</v>
      </c>
      <c r="D4191" s="10" t="s">
        <v>11</v>
      </c>
      <c r="E4191" s="16" t="s">
        <v>12</v>
      </c>
      <c r="F4191" s="17" t="s">
        <v>14</v>
      </c>
      <c r="G4191" s="12">
        <f t="shared" si="587"/>
        <v>43281</v>
      </c>
      <c r="H4191" s="13">
        <v>13</v>
      </c>
      <c r="I4191" s="65">
        <v>8.6141208166459986</v>
      </c>
      <c r="J4191" s="65">
        <v>68.955269809905658</v>
      </c>
      <c r="K4191" s="65">
        <f t="shared" si="584"/>
        <v>7.8664003181529178</v>
      </c>
      <c r="L4191" s="65">
        <v>177.09172080748712</v>
      </c>
      <c r="M4191" s="63">
        <v>2249.1066413254298</v>
      </c>
    </row>
    <row r="4192" spans="1:13" ht="15" customHeight="1">
      <c r="A4192" s="8">
        <v>42094</v>
      </c>
      <c r="B4192" s="9" t="s">
        <v>52</v>
      </c>
      <c r="C4192" s="10" t="s">
        <v>53</v>
      </c>
      <c r="D4192" s="10" t="s">
        <v>11</v>
      </c>
      <c r="E4192" s="16" t="s">
        <v>12</v>
      </c>
      <c r="F4192" s="17" t="s">
        <v>14</v>
      </c>
      <c r="G4192" s="12">
        <f t="shared" si="587"/>
        <v>43373</v>
      </c>
      <c r="H4192" s="13">
        <v>14</v>
      </c>
      <c r="I4192" s="65">
        <v>8.1194042399113595</v>
      </c>
      <c r="J4192" s="65">
        <v>68.207549311412592</v>
      </c>
      <c r="K4192" s="65">
        <f t="shared" si="584"/>
        <v>7.371683741418293</v>
      </c>
      <c r="L4192" s="65">
        <v>175.02669942373655</v>
      </c>
      <c r="M4192" s="63">
        <v>2252.4389780743486</v>
      </c>
    </row>
    <row r="4193" spans="1:13" ht="15" customHeight="1">
      <c r="A4193" s="8">
        <v>42094</v>
      </c>
      <c r="B4193" s="9" t="s">
        <v>52</v>
      </c>
      <c r="C4193" s="10" t="s">
        <v>53</v>
      </c>
      <c r="D4193" s="10" t="s">
        <v>11</v>
      </c>
      <c r="E4193" s="16" t="s">
        <v>12</v>
      </c>
      <c r="F4193" s="17" t="s">
        <v>14</v>
      </c>
      <c r="G4193" s="12">
        <f t="shared" si="587"/>
        <v>43465</v>
      </c>
      <c r="H4193" s="13">
        <v>15</v>
      </c>
      <c r="I4193" s="65">
        <v>7.6878310857402816</v>
      </c>
      <c r="J4193" s="65">
        <v>67.459828812919511</v>
      </c>
      <c r="K4193" s="65">
        <f t="shared" si="584"/>
        <v>6.9401105872472009</v>
      </c>
      <c r="L4193" s="65">
        <v>172.96167803998594</v>
      </c>
      <c r="M4193" s="63">
        <v>2258.1757014304203</v>
      </c>
    </row>
    <row r="4194" spans="1:13" ht="15" customHeight="1">
      <c r="A4194" s="8">
        <v>42094</v>
      </c>
      <c r="B4194" s="9" t="s">
        <v>52</v>
      </c>
      <c r="C4194" s="10" t="s">
        <v>53</v>
      </c>
      <c r="D4194" s="10" t="s">
        <v>11</v>
      </c>
      <c r="E4194" s="16" t="s">
        <v>12</v>
      </c>
      <c r="F4194" s="17" t="s">
        <v>14</v>
      </c>
      <c r="G4194" s="12">
        <f t="shared" si="587"/>
        <v>43555</v>
      </c>
      <c r="H4194" s="13">
        <v>16</v>
      </c>
      <c r="I4194" s="65">
        <v>7.3188031164848679</v>
      </c>
      <c r="J4194" s="65">
        <v>66.71210831442643</v>
      </c>
      <c r="K4194" s="65">
        <f t="shared" si="584"/>
        <v>6.5710826179917872</v>
      </c>
      <c r="L4194" s="65">
        <v>170.89665665623534</v>
      </c>
      <c r="M4194" s="63">
        <v>2266.4452265338496</v>
      </c>
    </row>
    <row r="4195" spans="1:13" ht="15" customHeight="1">
      <c r="A4195" s="8">
        <v>42094</v>
      </c>
      <c r="B4195" s="9" t="s">
        <v>52</v>
      </c>
      <c r="C4195" s="10" t="s">
        <v>53</v>
      </c>
      <c r="D4195" s="10" t="s">
        <v>11</v>
      </c>
      <c r="E4195" s="16" t="s">
        <v>12</v>
      </c>
      <c r="F4195" s="17" t="s">
        <v>14</v>
      </c>
      <c r="G4195" s="12">
        <f t="shared" si="587"/>
        <v>43646</v>
      </c>
      <c r="H4195" s="13">
        <v>17</v>
      </c>
      <c r="I4195" s="65">
        <v>6.9921347851105882</v>
      </c>
      <c r="J4195" s="65">
        <v>66.171710949127871</v>
      </c>
      <c r="K4195" s="65">
        <f t="shared" si="584"/>
        <v>6.4517374198120283</v>
      </c>
      <c r="L4195" s="65">
        <v>169.40421112703959</v>
      </c>
      <c r="M4195" s="63">
        <v>2270.91388216311</v>
      </c>
    </row>
    <row r="4196" spans="1:13" ht="15" customHeight="1">
      <c r="A4196" s="8">
        <v>42094</v>
      </c>
      <c r="B4196" s="9" t="s">
        <v>52</v>
      </c>
      <c r="C4196" s="10" t="s">
        <v>53</v>
      </c>
      <c r="D4196" s="10" t="s">
        <v>11</v>
      </c>
      <c r="E4196" s="16" t="s">
        <v>12</v>
      </c>
      <c r="F4196" s="17" t="s">
        <v>14</v>
      </c>
      <c r="G4196" s="12">
        <f t="shared" si="587"/>
        <v>43738</v>
      </c>
      <c r="H4196" s="13">
        <v>18</v>
      </c>
      <c r="I4196" s="65">
        <v>6.6486810619094161</v>
      </c>
      <c r="J4196" s="65">
        <v>65.631313583829311</v>
      </c>
      <c r="K4196" s="65">
        <f t="shared" si="584"/>
        <v>6.1082836966108562</v>
      </c>
      <c r="L4196" s="65">
        <v>167.91176559784387</v>
      </c>
      <c r="M4196" s="63">
        <v>2270.1022659693203</v>
      </c>
    </row>
    <row r="4197" spans="1:13" ht="15" customHeight="1">
      <c r="A4197" s="8">
        <v>42094</v>
      </c>
      <c r="B4197" s="9" t="s">
        <v>52</v>
      </c>
      <c r="C4197" s="10" t="s">
        <v>53</v>
      </c>
      <c r="D4197" s="10" t="s">
        <v>11</v>
      </c>
      <c r="E4197" s="16" t="s">
        <v>12</v>
      </c>
      <c r="F4197" s="17" t="s">
        <v>14</v>
      </c>
      <c r="G4197" s="12">
        <f t="shared" si="587"/>
        <v>43830</v>
      </c>
      <c r="H4197" s="13">
        <v>19</v>
      </c>
      <c r="I4197" s="65">
        <v>6.4995319385023054</v>
      </c>
      <c r="J4197" s="65">
        <v>65.090916218530751</v>
      </c>
      <c r="K4197" s="65">
        <f t="shared" si="584"/>
        <v>5.9591345732037455</v>
      </c>
      <c r="L4197" s="65">
        <v>166.41932006864812</v>
      </c>
      <c r="M4197" s="63">
        <v>2257.75567265377</v>
      </c>
    </row>
    <row r="4198" spans="1:13" ht="15" customHeight="1">
      <c r="A4198" s="8">
        <v>42094</v>
      </c>
      <c r="B4198" s="9" t="s">
        <v>52</v>
      </c>
      <c r="C4198" s="10" t="s">
        <v>53</v>
      </c>
      <c r="D4198" s="10" t="s">
        <v>11</v>
      </c>
      <c r="E4198" s="16" t="s">
        <v>12</v>
      </c>
      <c r="F4198" s="17" t="s">
        <v>14</v>
      </c>
      <c r="G4198" s="12">
        <f t="shared" si="587"/>
        <v>43921</v>
      </c>
      <c r="H4198" s="13">
        <v>20</v>
      </c>
      <c r="I4198" s="65">
        <v>6.5203696794400487</v>
      </c>
      <c r="J4198" s="65">
        <v>64.550518853232177</v>
      </c>
      <c r="K4198" s="65">
        <f t="shared" si="584"/>
        <v>5.9799723141414747</v>
      </c>
      <c r="L4198" s="65">
        <v>164.92687453945234</v>
      </c>
      <c r="M4198" s="63">
        <v>2259.1025729230096</v>
      </c>
    </row>
    <row r="4199" spans="1:13" ht="15" customHeight="1">
      <c r="A4199" s="8">
        <v>42094</v>
      </c>
      <c r="B4199" s="9" t="s">
        <v>52</v>
      </c>
      <c r="C4199" s="10" t="s">
        <v>53</v>
      </c>
      <c r="D4199" s="10" t="s">
        <v>11</v>
      </c>
      <c r="E4199" s="16" t="s">
        <v>12</v>
      </c>
      <c r="F4199" s="17" t="s">
        <v>14</v>
      </c>
      <c r="G4199" s="12">
        <f t="shared" si="587"/>
        <v>44012</v>
      </c>
      <c r="H4199" s="13">
        <v>21</v>
      </c>
      <c r="I4199" s="65">
        <v>6.6859231313100356</v>
      </c>
      <c r="J4199" s="65">
        <v>64.758579022634848</v>
      </c>
      <c r="K4199" s="65">
        <f t="shared" si="584"/>
        <v>6.8939833007127067</v>
      </c>
      <c r="L4199" s="65">
        <v>165.50148590799068</v>
      </c>
      <c r="M4199" s="63">
        <v>2257.7160731407503</v>
      </c>
    </row>
    <row r="4200" spans="1:13" ht="15" customHeight="1">
      <c r="A4200" s="8">
        <f t="shared" ref="A4200:F4201" si="588">A4199</f>
        <v>42094</v>
      </c>
      <c r="B4200" s="9" t="str">
        <f t="shared" si="588"/>
        <v>Mid-Cycle 2015</v>
      </c>
      <c r="C4200" s="10" t="str">
        <f t="shared" si="588"/>
        <v>L</v>
      </c>
      <c r="D4200" s="10" t="str">
        <f t="shared" si="588"/>
        <v>CMM</v>
      </c>
      <c r="E4200" s="11" t="str">
        <f t="shared" si="588"/>
        <v>Comm Real Estate</v>
      </c>
      <c r="F4200" s="11" t="str">
        <f t="shared" si="588"/>
        <v>Multifamily</v>
      </c>
      <c r="G4200" s="12">
        <f t="shared" si="587"/>
        <v>44104</v>
      </c>
      <c r="H4200" s="13">
        <v>22</v>
      </c>
      <c r="I4200" s="65">
        <v>7.0295272079813618</v>
      </c>
      <c r="J4200" s="65">
        <v>64.966639192037505</v>
      </c>
      <c r="K4200" s="65">
        <f t="shared" si="584"/>
        <v>7.2375873773840187</v>
      </c>
      <c r="L4200" s="65">
        <v>166.076097276529</v>
      </c>
      <c r="M4200" s="63">
        <v>2259.1654704369898</v>
      </c>
    </row>
    <row r="4201" spans="1:13" ht="15" customHeight="1">
      <c r="A4201" s="8">
        <f t="shared" si="588"/>
        <v>42094</v>
      </c>
      <c r="B4201" s="9" t="str">
        <f t="shared" si="588"/>
        <v>Mid-Cycle 2015</v>
      </c>
      <c r="C4201" s="10" t="str">
        <f t="shared" si="588"/>
        <v>L</v>
      </c>
      <c r="D4201" s="10" t="str">
        <f t="shared" si="588"/>
        <v>CMM</v>
      </c>
      <c r="E4201" s="11" t="str">
        <f t="shared" si="588"/>
        <v>Comm Real Estate</v>
      </c>
      <c r="F4201" s="11" t="str">
        <f t="shared" si="588"/>
        <v>Multifamily</v>
      </c>
      <c r="G4201" s="12">
        <f t="shared" si="587"/>
        <v>44196</v>
      </c>
      <c r="H4201" s="13">
        <v>23</v>
      </c>
      <c r="I4201" s="65">
        <v>7.4256432219763022</v>
      </c>
      <c r="J4201" s="65">
        <v>65.174699361440148</v>
      </c>
      <c r="K4201" s="65">
        <f t="shared" si="584"/>
        <v>7.6337033913789449</v>
      </c>
      <c r="L4201" s="65">
        <v>166.65070864506728</v>
      </c>
      <c r="M4201" s="63">
        <v>2260.7402288731705</v>
      </c>
    </row>
    <row r="4202" spans="1:13" ht="15" customHeight="1">
      <c r="A4202" s="21">
        <f>A4203</f>
        <v>42094</v>
      </c>
      <c r="B4202" s="21" t="str">
        <f t="shared" ref="B4202:F4202" si="589">B4203</f>
        <v>Mid-Cycle 2015</v>
      </c>
      <c r="C4202" s="21" t="str">
        <f t="shared" si="589"/>
        <v>L</v>
      </c>
      <c r="D4202" s="21" t="str">
        <f t="shared" si="589"/>
        <v>CMM</v>
      </c>
      <c r="E4202" s="21" t="str">
        <f t="shared" si="589"/>
        <v>Comm Real Estate</v>
      </c>
      <c r="F4202" s="25" t="str">
        <f t="shared" si="589"/>
        <v>Non-Owner-Occupied</v>
      </c>
      <c r="G4202" s="21">
        <f>A4202</f>
        <v>42094</v>
      </c>
      <c r="H4202" s="22">
        <v>0</v>
      </c>
      <c r="I4202" s="30">
        <v>0</v>
      </c>
      <c r="J4202" s="70">
        <v>161.73508732491163</v>
      </c>
      <c r="K4202" s="59">
        <v>0</v>
      </c>
      <c r="L4202" s="65">
        <v>0</v>
      </c>
      <c r="M4202" s="63">
        <v>0</v>
      </c>
    </row>
    <row r="4203" spans="1:13" ht="15" customHeight="1">
      <c r="A4203" s="8">
        <v>42094</v>
      </c>
      <c r="B4203" s="9" t="s">
        <v>52</v>
      </c>
      <c r="C4203" s="10" t="s">
        <v>53</v>
      </c>
      <c r="D4203" s="10" t="s">
        <v>11</v>
      </c>
      <c r="E4203" s="16" t="s">
        <v>12</v>
      </c>
      <c r="F4203" s="17" t="s">
        <v>17</v>
      </c>
      <c r="G4203" s="12">
        <f t="shared" ref="G4203:G4225" si="590">G4179</f>
        <v>42185</v>
      </c>
      <c r="H4203" s="13">
        <v>1</v>
      </c>
      <c r="I4203" s="65">
        <v>4.2300208636757501</v>
      </c>
      <c r="J4203" s="65">
        <v>239.05346661046426</v>
      </c>
      <c r="K4203" s="65">
        <f t="shared" si="584"/>
        <v>81.548400149228371</v>
      </c>
      <c r="L4203" s="65">
        <v>410.73221650178931</v>
      </c>
      <c r="M4203" s="63">
        <v>13015.448811717697</v>
      </c>
    </row>
    <row r="4204" spans="1:13" ht="15" customHeight="1">
      <c r="A4204" s="8">
        <v>42094</v>
      </c>
      <c r="B4204" s="9" t="s">
        <v>52</v>
      </c>
      <c r="C4204" s="10" t="s">
        <v>53</v>
      </c>
      <c r="D4204" s="10" t="s">
        <v>11</v>
      </c>
      <c r="E4204" s="16" t="s">
        <v>12</v>
      </c>
      <c r="F4204" s="17" t="s">
        <v>17</v>
      </c>
      <c r="G4204" s="12">
        <f t="shared" si="590"/>
        <v>42277</v>
      </c>
      <c r="H4204" s="13">
        <v>2</v>
      </c>
      <c r="I4204" s="65">
        <v>7.9153468898034562</v>
      </c>
      <c r="J4204" s="65">
        <v>321.30167606620455</v>
      </c>
      <c r="K4204" s="65">
        <f t="shared" si="584"/>
        <v>90.163556345543753</v>
      </c>
      <c r="L4204" s="65">
        <v>546.13371967740773</v>
      </c>
      <c r="M4204" s="63">
        <v>12886.197622737704</v>
      </c>
    </row>
    <row r="4205" spans="1:13" ht="15" customHeight="1">
      <c r="A4205" s="8">
        <v>42094</v>
      </c>
      <c r="B4205" s="9" t="s">
        <v>52</v>
      </c>
      <c r="C4205" s="10" t="s">
        <v>53</v>
      </c>
      <c r="D4205" s="10" t="s">
        <v>11</v>
      </c>
      <c r="E4205" s="16" t="s">
        <v>12</v>
      </c>
      <c r="F4205" s="17" t="s">
        <v>17</v>
      </c>
      <c r="G4205" s="12">
        <f t="shared" si="590"/>
        <v>42369</v>
      </c>
      <c r="H4205" s="13">
        <v>3</v>
      </c>
      <c r="I4205" s="65">
        <v>11.560481899564072</v>
      </c>
      <c r="J4205" s="65">
        <v>403.69858457858993</v>
      </c>
      <c r="K4205" s="65">
        <f t="shared" si="584"/>
        <v>93.957390411949447</v>
      </c>
      <c r="L4205" s="65">
        <v>681.78001937715453</v>
      </c>
      <c r="M4205" s="63">
        <v>12644.771013675798</v>
      </c>
    </row>
    <row r="4206" spans="1:13" ht="15" customHeight="1">
      <c r="A4206" s="8">
        <v>42094</v>
      </c>
      <c r="B4206" s="9" t="s">
        <v>52</v>
      </c>
      <c r="C4206" s="10" t="s">
        <v>53</v>
      </c>
      <c r="D4206" s="10" t="s">
        <v>11</v>
      </c>
      <c r="E4206" s="16" t="s">
        <v>12</v>
      </c>
      <c r="F4206" s="17" t="s">
        <v>17</v>
      </c>
      <c r="G4206" s="12">
        <f t="shared" si="590"/>
        <v>42460</v>
      </c>
      <c r="H4206" s="13">
        <v>4</v>
      </c>
      <c r="I4206" s="65">
        <v>14.798127002863787</v>
      </c>
      <c r="J4206" s="65">
        <v>486.09549309097531</v>
      </c>
      <c r="K4206" s="65">
        <f t="shared" si="584"/>
        <v>97.195035515249174</v>
      </c>
      <c r="L4206" s="65">
        <v>817.42631907690134</v>
      </c>
      <c r="M4206" s="63">
        <v>12331.772502346897</v>
      </c>
    </row>
    <row r="4207" spans="1:13" ht="15" customHeight="1">
      <c r="A4207" s="8">
        <v>42094</v>
      </c>
      <c r="B4207" s="9" t="s">
        <v>52</v>
      </c>
      <c r="C4207" s="10" t="s">
        <v>53</v>
      </c>
      <c r="D4207" s="10" t="s">
        <v>11</v>
      </c>
      <c r="E4207" s="16" t="s">
        <v>12</v>
      </c>
      <c r="F4207" s="17" t="s">
        <v>17</v>
      </c>
      <c r="G4207" s="12">
        <f t="shared" si="590"/>
        <v>42551</v>
      </c>
      <c r="H4207" s="13">
        <v>5</v>
      </c>
      <c r="I4207" s="65">
        <v>18.150718018614501</v>
      </c>
      <c r="J4207" s="65">
        <v>469.51812018693425</v>
      </c>
      <c r="K4207" s="65">
        <f t="shared" si="584"/>
        <v>1.5733451145734456</v>
      </c>
      <c r="L4207" s="65">
        <v>790.13574065868306</v>
      </c>
      <c r="M4207" s="63">
        <v>12100.4786789018</v>
      </c>
    </row>
    <row r="4208" spans="1:13" ht="15" customHeight="1">
      <c r="A4208" s="8">
        <v>42094</v>
      </c>
      <c r="B4208" s="9" t="s">
        <v>52</v>
      </c>
      <c r="C4208" s="10" t="s">
        <v>53</v>
      </c>
      <c r="D4208" s="10" t="s">
        <v>11</v>
      </c>
      <c r="E4208" s="16" t="s">
        <v>12</v>
      </c>
      <c r="F4208" s="17" t="s">
        <v>17</v>
      </c>
      <c r="G4208" s="12">
        <f t="shared" si="590"/>
        <v>42643</v>
      </c>
      <c r="H4208" s="13">
        <v>6</v>
      </c>
      <c r="I4208" s="65">
        <v>21.32749018351533</v>
      </c>
      <c r="J4208" s="65">
        <v>452.9407472828932</v>
      </c>
      <c r="K4208" s="65">
        <f t="shared" si="584"/>
        <v>4.7501172794742743</v>
      </c>
      <c r="L4208" s="65">
        <v>762.84516224046467</v>
      </c>
      <c r="M4208" s="63">
        <v>12015.487427429003</v>
      </c>
    </row>
    <row r="4209" spans="1:13" ht="15" customHeight="1">
      <c r="A4209" s="8">
        <v>42094</v>
      </c>
      <c r="B4209" s="9" t="s">
        <v>52</v>
      </c>
      <c r="C4209" s="10" t="s">
        <v>53</v>
      </c>
      <c r="D4209" s="10" t="s">
        <v>11</v>
      </c>
      <c r="E4209" s="16" t="s">
        <v>12</v>
      </c>
      <c r="F4209" s="17" t="s">
        <v>17</v>
      </c>
      <c r="G4209" s="12">
        <f t="shared" si="590"/>
        <v>42735</v>
      </c>
      <c r="H4209" s="13">
        <v>7</v>
      </c>
      <c r="I4209" s="65">
        <v>23.816569777686713</v>
      </c>
      <c r="J4209" s="65">
        <v>436.36337437885209</v>
      </c>
      <c r="K4209" s="65">
        <f t="shared" si="584"/>
        <v>7.2391968736456</v>
      </c>
      <c r="L4209" s="65">
        <v>735.55458382224629</v>
      </c>
      <c r="M4209" s="63">
        <v>11908.2848888751</v>
      </c>
    </row>
    <row r="4210" spans="1:13" ht="15" customHeight="1">
      <c r="A4210" s="8">
        <v>42094</v>
      </c>
      <c r="B4210" s="9" t="s">
        <v>52</v>
      </c>
      <c r="C4210" s="10" t="s">
        <v>53</v>
      </c>
      <c r="D4210" s="10" t="s">
        <v>11</v>
      </c>
      <c r="E4210" s="16" t="s">
        <v>12</v>
      </c>
      <c r="F4210" s="17" t="s">
        <v>17</v>
      </c>
      <c r="G4210" s="12">
        <f t="shared" si="590"/>
        <v>42825</v>
      </c>
      <c r="H4210" s="13">
        <v>8</v>
      </c>
      <c r="I4210" s="65">
        <v>25.544962019961122</v>
      </c>
      <c r="J4210" s="65">
        <v>419.78600147481109</v>
      </c>
      <c r="K4210" s="65">
        <f t="shared" si="584"/>
        <v>8.9675891159201235</v>
      </c>
      <c r="L4210" s="65">
        <v>708.26400540402801</v>
      </c>
      <c r="M4210" s="63">
        <v>11881.377683681401</v>
      </c>
    </row>
    <row r="4211" spans="1:13" ht="15" customHeight="1">
      <c r="A4211" s="8">
        <v>42094</v>
      </c>
      <c r="B4211" s="9" t="s">
        <v>52</v>
      </c>
      <c r="C4211" s="10" t="s">
        <v>53</v>
      </c>
      <c r="D4211" s="10" t="s">
        <v>11</v>
      </c>
      <c r="E4211" s="16" t="s">
        <v>12</v>
      </c>
      <c r="F4211" s="17" t="s">
        <v>17</v>
      </c>
      <c r="G4211" s="12">
        <f t="shared" si="590"/>
        <v>42916</v>
      </c>
      <c r="H4211" s="13">
        <v>9</v>
      </c>
      <c r="I4211" s="65">
        <v>26.658846531058913</v>
      </c>
      <c r="J4211" s="65">
        <v>408.68102638447021</v>
      </c>
      <c r="K4211" s="65">
        <f t="shared" si="584"/>
        <v>15.553871440718041</v>
      </c>
      <c r="L4211" s="65">
        <v>689.982387726149</v>
      </c>
      <c r="M4211" s="63">
        <v>11848.376235902502</v>
      </c>
    </row>
    <row r="4212" spans="1:13" ht="15" customHeight="1">
      <c r="A4212" s="8">
        <v>42094</v>
      </c>
      <c r="B4212" s="9" t="s">
        <v>52</v>
      </c>
      <c r="C4212" s="10" t="s">
        <v>53</v>
      </c>
      <c r="D4212" s="10" t="s">
        <v>11</v>
      </c>
      <c r="E4212" s="16" t="s">
        <v>12</v>
      </c>
      <c r="F4212" s="17" t="s">
        <v>17</v>
      </c>
      <c r="G4212" s="12">
        <f t="shared" si="590"/>
        <v>43008</v>
      </c>
      <c r="H4212" s="13">
        <v>10</v>
      </c>
      <c r="I4212" s="65">
        <v>26.625163519058351</v>
      </c>
      <c r="J4212" s="65">
        <v>397.5760512941294</v>
      </c>
      <c r="K4212" s="65">
        <f t="shared" si="584"/>
        <v>15.520188428717535</v>
      </c>
      <c r="L4212" s="65">
        <v>671.70077004827021</v>
      </c>
      <c r="M4212" s="63">
        <v>11833.406008657395</v>
      </c>
    </row>
    <row r="4213" spans="1:13" ht="15" customHeight="1">
      <c r="A4213" s="8">
        <v>42094</v>
      </c>
      <c r="B4213" s="9" t="s">
        <v>52</v>
      </c>
      <c r="C4213" s="10" t="s">
        <v>53</v>
      </c>
      <c r="D4213" s="10" t="s">
        <v>11</v>
      </c>
      <c r="E4213" s="16" t="s">
        <v>12</v>
      </c>
      <c r="F4213" s="17" t="s">
        <v>17</v>
      </c>
      <c r="G4213" s="12">
        <f t="shared" si="590"/>
        <v>43100</v>
      </c>
      <c r="H4213" s="13">
        <v>11</v>
      </c>
      <c r="I4213" s="65">
        <v>26.33909694786087</v>
      </c>
      <c r="J4213" s="65">
        <v>386.47107620378858</v>
      </c>
      <c r="K4213" s="65">
        <f t="shared" si="584"/>
        <v>15.234121857520055</v>
      </c>
      <c r="L4213" s="65">
        <v>653.41915237039132</v>
      </c>
      <c r="M4213" s="63">
        <v>11837.796381040704</v>
      </c>
    </row>
    <row r="4214" spans="1:13" ht="15" customHeight="1">
      <c r="A4214" s="8">
        <v>42094</v>
      </c>
      <c r="B4214" s="9" t="s">
        <v>52</v>
      </c>
      <c r="C4214" s="10" t="s">
        <v>53</v>
      </c>
      <c r="D4214" s="10" t="s">
        <v>11</v>
      </c>
      <c r="E4214" s="16" t="s">
        <v>12</v>
      </c>
      <c r="F4214" s="17" t="s">
        <v>17</v>
      </c>
      <c r="G4214" s="12">
        <f t="shared" si="590"/>
        <v>43190</v>
      </c>
      <c r="H4214" s="13">
        <v>12</v>
      </c>
      <c r="I4214" s="65">
        <v>25.519572125996739</v>
      </c>
      <c r="J4214" s="65">
        <v>375.36610111344777</v>
      </c>
      <c r="K4214" s="65">
        <f t="shared" si="584"/>
        <v>14.414597035655923</v>
      </c>
      <c r="L4214" s="65">
        <v>635.13753469251242</v>
      </c>
      <c r="M4214" s="63">
        <v>11869.568430863601</v>
      </c>
    </row>
    <row r="4215" spans="1:13" ht="15" customHeight="1">
      <c r="A4215" s="8">
        <v>42094</v>
      </c>
      <c r="B4215" s="9" t="s">
        <v>52</v>
      </c>
      <c r="C4215" s="10" t="s">
        <v>53</v>
      </c>
      <c r="D4215" s="10" t="s">
        <v>11</v>
      </c>
      <c r="E4215" s="16" t="s">
        <v>12</v>
      </c>
      <c r="F4215" s="17" t="s">
        <v>17</v>
      </c>
      <c r="G4215" s="12">
        <f t="shared" si="590"/>
        <v>43281</v>
      </c>
      <c r="H4215" s="13">
        <v>13</v>
      </c>
      <c r="I4215" s="65">
        <v>23.477932382707255</v>
      </c>
      <c r="J4215" s="65">
        <v>373.23183721715475</v>
      </c>
      <c r="K4215" s="65">
        <f t="shared" si="584"/>
        <v>21.343668486414234</v>
      </c>
      <c r="L4215" s="65">
        <v>631.62399267568549</v>
      </c>
      <c r="M4215" s="63">
        <v>11738.966191088202</v>
      </c>
    </row>
    <row r="4216" spans="1:13" ht="15" customHeight="1">
      <c r="A4216" s="8">
        <v>42094</v>
      </c>
      <c r="B4216" s="9" t="s">
        <v>52</v>
      </c>
      <c r="C4216" s="10" t="s">
        <v>53</v>
      </c>
      <c r="D4216" s="10" t="s">
        <v>11</v>
      </c>
      <c r="E4216" s="16" t="s">
        <v>12</v>
      </c>
      <c r="F4216" s="17" t="s">
        <v>17</v>
      </c>
      <c r="G4216" s="12">
        <f t="shared" si="590"/>
        <v>43373</v>
      </c>
      <c r="H4216" s="13">
        <v>14</v>
      </c>
      <c r="I4216" s="65">
        <v>22.011335767602056</v>
      </c>
      <c r="J4216" s="65">
        <v>371.09757332086167</v>
      </c>
      <c r="K4216" s="65">
        <f t="shared" si="584"/>
        <v>19.877071871308978</v>
      </c>
      <c r="L4216" s="65">
        <v>628.11045065885844</v>
      </c>
      <c r="M4216" s="63">
        <v>11739.3790758984</v>
      </c>
    </row>
    <row r="4217" spans="1:13" ht="15" customHeight="1">
      <c r="A4217" s="8">
        <v>42094</v>
      </c>
      <c r="B4217" s="9" t="s">
        <v>52</v>
      </c>
      <c r="C4217" s="10" t="s">
        <v>53</v>
      </c>
      <c r="D4217" s="10" t="s">
        <v>11</v>
      </c>
      <c r="E4217" s="16" t="s">
        <v>12</v>
      </c>
      <c r="F4217" s="17" t="s">
        <v>17</v>
      </c>
      <c r="G4217" s="12">
        <f t="shared" si="590"/>
        <v>43465</v>
      </c>
      <c r="H4217" s="13">
        <v>15</v>
      </c>
      <c r="I4217" s="65">
        <v>20.677976596661392</v>
      </c>
      <c r="J4217" s="65">
        <v>368.96330942456859</v>
      </c>
      <c r="K4217" s="65">
        <f t="shared" si="584"/>
        <v>18.543712700368314</v>
      </c>
      <c r="L4217" s="65">
        <v>624.59690864203139</v>
      </c>
      <c r="M4217" s="63">
        <v>11815.986626825999</v>
      </c>
    </row>
    <row r="4218" spans="1:13" ht="15" customHeight="1">
      <c r="A4218" s="8">
        <v>42094</v>
      </c>
      <c r="B4218" s="9" t="s">
        <v>52</v>
      </c>
      <c r="C4218" s="10" t="s">
        <v>53</v>
      </c>
      <c r="D4218" s="10" t="s">
        <v>11</v>
      </c>
      <c r="E4218" s="16" t="s">
        <v>12</v>
      </c>
      <c r="F4218" s="17" t="s">
        <v>17</v>
      </c>
      <c r="G4218" s="12">
        <f t="shared" si="590"/>
        <v>43555</v>
      </c>
      <c r="H4218" s="13">
        <v>16</v>
      </c>
      <c r="I4218" s="65">
        <v>19.63637245642898</v>
      </c>
      <c r="J4218" s="65">
        <v>366.82904552827557</v>
      </c>
      <c r="K4218" s="65">
        <f t="shared" si="584"/>
        <v>17.502108560135959</v>
      </c>
      <c r="L4218" s="65">
        <v>621.08336662520446</v>
      </c>
      <c r="M4218" s="63">
        <v>11900.831791951001</v>
      </c>
    </row>
    <row r="4219" spans="1:13" ht="15" customHeight="1">
      <c r="A4219" s="8">
        <v>42094</v>
      </c>
      <c r="B4219" s="9" t="s">
        <v>52</v>
      </c>
      <c r="C4219" s="10" t="s">
        <v>53</v>
      </c>
      <c r="D4219" s="10" t="s">
        <v>11</v>
      </c>
      <c r="E4219" s="16" t="s">
        <v>12</v>
      </c>
      <c r="F4219" s="17" t="s">
        <v>17</v>
      </c>
      <c r="G4219" s="12">
        <f t="shared" si="590"/>
        <v>43646</v>
      </c>
      <c r="H4219" s="13">
        <v>17</v>
      </c>
      <c r="I4219" s="65">
        <v>19.118863445237423</v>
      </c>
      <c r="J4219" s="65">
        <v>364.02564820558604</v>
      </c>
      <c r="K4219" s="65">
        <f t="shared" si="584"/>
        <v>16.315466122547889</v>
      </c>
      <c r="L4219" s="65">
        <v>616.46826054566202</v>
      </c>
      <c r="M4219" s="63">
        <v>11949.289653653701</v>
      </c>
    </row>
    <row r="4220" spans="1:13" ht="15" customHeight="1">
      <c r="A4220" s="8">
        <v>42094</v>
      </c>
      <c r="B4220" s="9" t="s">
        <v>52</v>
      </c>
      <c r="C4220" s="10" t="s">
        <v>53</v>
      </c>
      <c r="D4220" s="10" t="s">
        <v>11</v>
      </c>
      <c r="E4220" s="16" t="s">
        <v>12</v>
      </c>
      <c r="F4220" s="17" t="s">
        <v>17</v>
      </c>
      <c r="G4220" s="12">
        <f t="shared" si="590"/>
        <v>43738</v>
      </c>
      <c r="H4220" s="13">
        <v>18</v>
      </c>
      <c r="I4220" s="65">
        <v>19.039786104538795</v>
      </c>
      <c r="J4220" s="65">
        <v>361.22225088289645</v>
      </c>
      <c r="K4220" s="65">
        <f t="shared" si="584"/>
        <v>16.236388781849204</v>
      </c>
      <c r="L4220" s="65">
        <v>611.85315446611946</v>
      </c>
      <c r="M4220" s="63">
        <v>11993.566050102201</v>
      </c>
    </row>
    <row r="4221" spans="1:13" ht="15" customHeight="1">
      <c r="A4221" s="8">
        <v>42094</v>
      </c>
      <c r="B4221" s="9" t="s">
        <v>52</v>
      </c>
      <c r="C4221" s="10" t="s">
        <v>53</v>
      </c>
      <c r="D4221" s="10" t="s">
        <v>11</v>
      </c>
      <c r="E4221" s="16" t="s">
        <v>12</v>
      </c>
      <c r="F4221" s="17" t="s">
        <v>17</v>
      </c>
      <c r="G4221" s="12">
        <f t="shared" si="590"/>
        <v>43830</v>
      </c>
      <c r="H4221" s="13">
        <v>19</v>
      </c>
      <c r="I4221" s="65">
        <v>19.422969623246967</v>
      </c>
      <c r="J4221" s="65">
        <v>358.41885356020686</v>
      </c>
      <c r="K4221" s="65">
        <f t="shared" si="584"/>
        <v>16.619572300557376</v>
      </c>
      <c r="L4221" s="65">
        <v>607.23804838657691</v>
      </c>
      <c r="M4221" s="63">
        <v>12045.252479833898</v>
      </c>
    </row>
    <row r="4222" spans="1:13" ht="15" customHeight="1">
      <c r="A4222" s="8">
        <v>42094</v>
      </c>
      <c r="B4222" s="9" t="s">
        <v>52</v>
      </c>
      <c r="C4222" s="10" t="s">
        <v>53</v>
      </c>
      <c r="D4222" s="10" t="s">
        <v>11</v>
      </c>
      <c r="E4222" s="16" t="s">
        <v>12</v>
      </c>
      <c r="F4222" s="17" t="s">
        <v>17</v>
      </c>
      <c r="G4222" s="12">
        <f t="shared" si="590"/>
        <v>43921</v>
      </c>
      <c r="H4222" s="13">
        <v>20</v>
      </c>
      <c r="I4222" s="65">
        <v>20.071706217868297</v>
      </c>
      <c r="J4222" s="65">
        <v>355.61545623751726</v>
      </c>
      <c r="K4222" s="65">
        <f t="shared" si="584"/>
        <v>17.268308895178706</v>
      </c>
      <c r="L4222" s="65">
        <v>602.62294230703435</v>
      </c>
      <c r="M4222" s="63">
        <v>12073.206747731398</v>
      </c>
    </row>
    <row r="4223" spans="1:13" ht="15" customHeight="1">
      <c r="A4223" s="8">
        <v>42094</v>
      </c>
      <c r="B4223" s="9" t="s">
        <v>52</v>
      </c>
      <c r="C4223" s="10" t="s">
        <v>53</v>
      </c>
      <c r="D4223" s="10" t="s">
        <v>11</v>
      </c>
      <c r="E4223" s="16" t="s">
        <v>12</v>
      </c>
      <c r="F4223" s="17" t="s">
        <v>17</v>
      </c>
      <c r="G4223" s="12">
        <f t="shared" si="590"/>
        <v>44012</v>
      </c>
      <c r="H4223" s="13">
        <v>21</v>
      </c>
      <c r="I4223" s="65">
        <v>20.413283968312374</v>
      </c>
      <c r="J4223" s="65">
        <v>358.36573378609796</v>
      </c>
      <c r="K4223" s="65">
        <f t="shared" si="584"/>
        <v>23.163561516893072</v>
      </c>
      <c r="L4223" s="65">
        <v>607.15059970762957</v>
      </c>
      <c r="M4223" s="63">
        <v>12096.760870341403</v>
      </c>
    </row>
    <row r="4224" spans="1:13" ht="15" customHeight="1">
      <c r="A4224" s="8">
        <f t="shared" ref="A4224:F4225" si="591">A4223</f>
        <v>42094</v>
      </c>
      <c r="B4224" s="9" t="str">
        <f t="shared" si="591"/>
        <v>Mid-Cycle 2015</v>
      </c>
      <c r="C4224" s="10" t="str">
        <f t="shared" si="591"/>
        <v>L</v>
      </c>
      <c r="D4224" s="10" t="str">
        <f t="shared" si="591"/>
        <v>CMM</v>
      </c>
      <c r="E4224" s="11" t="str">
        <f t="shared" si="591"/>
        <v>Comm Real Estate</v>
      </c>
      <c r="F4224" s="11" t="str">
        <f t="shared" si="591"/>
        <v>Non-Owner-Occupied</v>
      </c>
      <c r="G4224" s="12">
        <f t="shared" si="590"/>
        <v>44104</v>
      </c>
      <c r="H4224" s="13">
        <v>22</v>
      </c>
      <c r="I4224" s="65">
        <v>21.203289247028735</v>
      </c>
      <c r="J4224" s="65">
        <v>361.11601133467872</v>
      </c>
      <c r="K4224" s="65">
        <f t="shared" si="584"/>
        <v>23.95356679560949</v>
      </c>
      <c r="L4224" s="65">
        <v>611.67825710822478</v>
      </c>
      <c r="M4224" s="64">
        <v>12116.165284693301</v>
      </c>
    </row>
    <row r="4225" spans="1:13" ht="15" customHeight="1">
      <c r="A4225" s="8">
        <f t="shared" si="591"/>
        <v>42094</v>
      </c>
      <c r="B4225" s="9" t="str">
        <f t="shared" si="591"/>
        <v>Mid-Cycle 2015</v>
      </c>
      <c r="C4225" s="10" t="str">
        <f t="shared" si="591"/>
        <v>L</v>
      </c>
      <c r="D4225" s="10" t="str">
        <f t="shared" si="591"/>
        <v>CMM</v>
      </c>
      <c r="E4225" s="11" t="str">
        <f t="shared" si="591"/>
        <v>Comm Real Estate</v>
      </c>
      <c r="F4225" s="11" t="str">
        <f t="shared" si="591"/>
        <v>Non-Owner-Occupied</v>
      </c>
      <c r="G4225" s="12">
        <f t="shared" si="590"/>
        <v>44196</v>
      </c>
      <c r="H4225" s="13">
        <v>23</v>
      </c>
      <c r="I4225" s="65">
        <v>22.514687026786721</v>
      </c>
      <c r="J4225" s="65">
        <v>363.86628888325941</v>
      </c>
      <c r="K4225" s="65">
        <f t="shared" si="584"/>
        <v>25.264964575367419</v>
      </c>
      <c r="L4225" s="65">
        <v>616.20591450881989</v>
      </c>
      <c r="M4225" s="64">
        <v>12144.4991791992</v>
      </c>
    </row>
    <row r="4226" spans="1:13" ht="15" customHeight="1">
      <c r="A4226" s="21">
        <f>A4227</f>
        <v>42094</v>
      </c>
      <c r="B4226" s="21" t="str">
        <f t="shared" ref="B4226:F4226" si="592">B4227</f>
        <v>Mid-Cycle 2015</v>
      </c>
      <c r="C4226" s="21" t="str">
        <f t="shared" si="592"/>
        <v>L</v>
      </c>
      <c r="D4226" s="21" t="str">
        <f t="shared" si="592"/>
        <v>Credit Card</v>
      </c>
      <c r="E4226" s="21" t="str">
        <f t="shared" si="592"/>
        <v>C&amp;I</v>
      </c>
      <c r="F4226" s="21" t="str">
        <f t="shared" si="592"/>
        <v>Business and Corporate Card</v>
      </c>
      <c r="G4226" s="21">
        <f>A4226</f>
        <v>42094</v>
      </c>
      <c r="H4226" s="22">
        <v>0</v>
      </c>
      <c r="I4226" s="30">
        <v>0</v>
      </c>
      <c r="J4226" s="65">
        <v>18</v>
      </c>
      <c r="K4226" s="59">
        <v>0</v>
      </c>
      <c r="L4226" s="65">
        <v>0</v>
      </c>
      <c r="M4226" s="63">
        <v>0</v>
      </c>
    </row>
    <row r="4227" spans="1:13" ht="15" customHeight="1">
      <c r="A4227" s="8">
        <v>42094</v>
      </c>
      <c r="B4227" s="9" t="s">
        <v>52</v>
      </c>
      <c r="C4227" s="10" t="s">
        <v>53</v>
      </c>
      <c r="D4227" s="10" t="s">
        <v>22</v>
      </c>
      <c r="E4227" s="16" t="s">
        <v>20</v>
      </c>
      <c r="F4227" s="16" t="s">
        <v>23</v>
      </c>
      <c r="G4227" s="12">
        <f t="shared" ref="G4227:G4249" si="593">G4203</f>
        <v>42185</v>
      </c>
      <c r="H4227" s="13">
        <v>1</v>
      </c>
      <c r="I4227" s="65">
        <v>4.9000000000000004</v>
      </c>
      <c r="J4227" s="65">
        <v>28.9</v>
      </c>
      <c r="K4227" s="65">
        <f t="shared" si="584"/>
        <v>15.799999999999999</v>
      </c>
      <c r="L4227" s="65">
        <v>0</v>
      </c>
      <c r="M4227" s="61">
        <v>544.4</v>
      </c>
    </row>
    <row r="4228" spans="1:13" ht="15" customHeight="1">
      <c r="A4228" s="8">
        <v>42094</v>
      </c>
      <c r="B4228" s="9" t="s">
        <v>52</v>
      </c>
      <c r="C4228" s="10" t="s">
        <v>53</v>
      </c>
      <c r="D4228" s="10" t="s">
        <v>22</v>
      </c>
      <c r="E4228" s="16" t="s">
        <v>20</v>
      </c>
      <c r="F4228" s="16" t="s">
        <v>23</v>
      </c>
      <c r="G4228" s="12">
        <f t="shared" si="593"/>
        <v>42277</v>
      </c>
      <c r="H4228" s="13">
        <v>2</v>
      </c>
      <c r="I4228" s="65">
        <v>5.7</v>
      </c>
      <c r="J4228" s="65">
        <v>34.5</v>
      </c>
      <c r="K4228" s="65">
        <f t="shared" ref="K4228:K4291" si="594">J4228-J4227+I4228</f>
        <v>11.3</v>
      </c>
      <c r="L4228" s="65">
        <v>0</v>
      </c>
      <c r="M4228" s="61">
        <v>537.1</v>
      </c>
    </row>
    <row r="4229" spans="1:13" ht="15" customHeight="1">
      <c r="A4229" s="8">
        <v>42094</v>
      </c>
      <c r="B4229" s="9" t="s">
        <v>52</v>
      </c>
      <c r="C4229" s="10" t="s">
        <v>53</v>
      </c>
      <c r="D4229" s="10" t="s">
        <v>22</v>
      </c>
      <c r="E4229" s="16" t="s">
        <v>20</v>
      </c>
      <c r="F4229" s="16" t="s">
        <v>23</v>
      </c>
      <c r="G4229" s="12">
        <f t="shared" si="593"/>
        <v>42369</v>
      </c>
      <c r="H4229" s="13">
        <v>3</v>
      </c>
      <c r="I4229" s="65">
        <v>8.4</v>
      </c>
      <c r="J4229" s="65">
        <v>39.1</v>
      </c>
      <c r="K4229" s="65">
        <f t="shared" si="594"/>
        <v>13.000000000000002</v>
      </c>
      <c r="L4229" s="65">
        <v>0</v>
      </c>
      <c r="M4229" s="61">
        <v>523.79999999999995</v>
      </c>
    </row>
    <row r="4230" spans="1:13" ht="15" customHeight="1">
      <c r="A4230" s="8">
        <v>42094</v>
      </c>
      <c r="B4230" s="9" t="s">
        <v>52</v>
      </c>
      <c r="C4230" s="10" t="s">
        <v>53</v>
      </c>
      <c r="D4230" s="10" t="s">
        <v>22</v>
      </c>
      <c r="E4230" s="16" t="s">
        <v>20</v>
      </c>
      <c r="F4230" s="16" t="s">
        <v>23</v>
      </c>
      <c r="G4230" s="12">
        <f t="shared" si="593"/>
        <v>42460</v>
      </c>
      <c r="H4230" s="13">
        <v>4</v>
      </c>
      <c r="I4230" s="65">
        <v>10</v>
      </c>
      <c r="J4230" s="65">
        <v>41.2</v>
      </c>
      <c r="K4230" s="65">
        <f t="shared" si="594"/>
        <v>12.100000000000001</v>
      </c>
      <c r="L4230" s="65">
        <v>0</v>
      </c>
      <c r="M4230" s="61">
        <v>510</v>
      </c>
    </row>
    <row r="4231" spans="1:13" ht="15" customHeight="1">
      <c r="A4231" s="8">
        <v>42094</v>
      </c>
      <c r="B4231" s="9" t="s">
        <v>52</v>
      </c>
      <c r="C4231" s="10" t="s">
        <v>53</v>
      </c>
      <c r="D4231" s="10" t="s">
        <v>22</v>
      </c>
      <c r="E4231" s="16" t="s">
        <v>20</v>
      </c>
      <c r="F4231" s="16" t="s">
        <v>23</v>
      </c>
      <c r="G4231" s="12">
        <f t="shared" si="593"/>
        <v>42551</v>
      </c>
      <c r="H4231" s="13">
        <v>5</v>
      </c>
      <c r="I4231" s="65">
        <v>10.5</v>
      </c>
      <c r="J4231" s="65">
        <v>42.4</v>
      </c>
      <c r="K4231" s="65">
        <f t="shared" si="594"/>
        <v>11.699999999999996</v>
      </c>
      <c r="L4231" s="65">
        <v>0</v>
      </c>
      <c r="M4231" s="61">
        <v>498.5</v>
      </c>
    </row>
    <row r="4232" spans="1:13" ht="15" customHeight="1">
      <c r="A4232" s="8">
        <v>42094</v>
      </c>
      <c r="B4232" s="9" t="s">
        <v>52</v>
      </c>
      <c r="C4232" s="10" t="s">
        <v>53</v>
      </c>
      <c r="D4232" s="10" t="s">
        <v>22</v>
      </c>
      <c r="E4232" s="16" t="s">
        <v>20</v>
      </c>
      <c r="F4232" s="16" t="s">
        <v>23</v>
      </c>
      <c r="G4232" s="12">
        <f t="shared" si="593"/>
        <v>42643</v>
      </c>
      <c r="H4232" s="13">
        <v>6</v>
      </c>
      <c r="I4232" s="65">
        <v>10.3</v>
      </c>
      <c r="J4232" s="65">
        <v>42.5</v>
      </c>
      <c r="K4232" s="65">
        <f t="shared" si="594"/>
        <v>10.400000000000002</v>
      </c>
      <c r="L4232" s="65">
        <v>0</v>
      </c>
      <c r="M4232" s="61">
        <v>489.9</v>
      </c>
    </row>
    <row r="4233" spans="1:13" ht="15" customHeight="1">
      <c r="A4233" s="8">
        <v>42094</v>
      </c>
      <c r="B4233" s="9" t="s">
        <v>52</v>
      </c>
      <c r="C4233" s="10" t="s">
        <v>53</v>
      </c>
      <c r="D4233" s="10" t="s">
        <v>22</v>
      </c>
      <c r="E4233" s="16" t="s">
        <v>20</v>
      </c>
      <c r="F4233" s="16" t="s">
        <v>23</v>
      </c>
      <c r="G4233" s="12">
        <f t="shared" si="593"/>
        <v>42735</v>
      </c>
      <c r="H4233" s="13">
        <v>7</v>
      </c>
      <c r="I4233" s="65">
        <v>10.4</v>
      </c>
      <c r="J4233" s="65">
        <v>42.7</v>
      </c>
      <c r="K4233" s="65">
        <f t="shared" si="594"/>
        <v>10.600000000000003</v>
      </c>
      <c r="L4233" s="65">
        <v>0</v>
      </c>
      <c r="M4233" s="61">
        <v>484.4</v>
      </c>
    </row>
    <row r="4234" spans="1:13" ht="15" customHeight="1">
      <c r="A4234" s="8">
        <v>42094</v>
      </c>
      <c r="B4234" s="9" t="s">
        <v>52</v>
      </c>
      <c r="C4234" s="10" t="s">
        <v>53</v>
      </c>
      <c r="D4234" s="10" t="s">
        <v>22</v>
      </c>
      <c r="E4234" s="16" t="s">
        <v>20</v>
      </c>
      <c r="F4234" s="16" t="s">
        <v>23</v>
      </c>
      <c r="G4234" s="12">
        <f t="shared" si="593"/>
        <v>42825</v>
      </c>
      <c r="H4234" s="13">
        <v>8</v>
      </c>
      <c r="I4234" s="65">
        <v>11.2</v>
      </c>
      <c r="J4234" s="65">
        <v>42.2</v>
      </c>
      <c r="K4234" s="65">
        <f t="shared" si="594"/>
        <v>10.7</v>
      </c>
      <c r="L4234" s="65">
        <v>0</v>
      </c>
      <c r="M4234" s="61">
        <v>480.6</v>
      </c>
    </row>
    <row r="4235" spans="1:13" ht="15" customHeight="1">
      <c r="A4235" s="8">
        <v>42094</v>
      </c>
      <c r="B4235" s="9" t="s">
        <v>52</v>
      </c>
      <c r="C4235" s="10" t="s">
        <v>53</v>
      </c>
      <c r="D4235" s="10" t="s">
        <v>22</v>
      </c>
      <c r="E4235" s="16" t="s">
        <v>20</v>
      </c>
      <c r="F4235" s="16" t="s">
        <v>23</v>
      </c>
      <c r="G4235" s="12">
        <f t="shared" si="593"/>
        <v>42916</v>
      </c>
      <c r="H4235" s="13">
        <v>9</v>
      </c>
      <c r="I4235" s="65">
        <v>10.6</v>
      </c>
      <c r="J4235" s="65">
        <v>40.299999999999997</v>
      </c>
      <c r="K4235" s="65">
        <f t="shared" si="594"/>
        <v>8.699999999999994</v>
      </c>
      <c r="L4235" s="65">
        <v>0</v>
      </c>
      <c r="M4235" s="61">
        <v>477.9</v>
      </c>
    </row>
    <row r="4236" spans="1:13" ht="15" customHeight="1">
      <c r="A4236" s="8">
        <v>42094</v>
      </c>
      <c r="B4236" s="9" t="s">
        <v>52</v>
      </c>
      <c r="C4236" s="10" t="s">
        <v>53</v>
      </c>
      <c r="D4236" s="10" t="s">
        <v>22</v>
      </c>
      <c r="E4236" s="16" t="s">
        <v>20</v>
      </c>
      <c r="F4236" s="16" t="s">
        <v>23</v>
      </c>
      <c r="G4236" s="12">
        <f t="shared" si="593"/>
        <v>43008</v>
      </c>
      <c r="H4236" s="13">
        <v>10</v>
      </c>
      <c r="I4236" s="65">
        <v>10.4</v>
      </c>
      <c r="J4236" s="65">
        <v>38.9</v>
      </c>
      <c r="K4236" s="65">
        <f t="shared" si="594"/>
        <v>9.0000000000000018</v>
      </c>
      <c r="L4236" s="65">
        <v>0</v>
      </c>
      <c r="M4236" s="61">
        <v>478</v>
      </c>
    </row>
    <row r="4237" spans="1:13" ht="15" customHeight="1">
      <c r="A4237" s="8">
        <v>42094</v>
      </c>
      <c r="B4237" s="9" t="s">
        <v>52</v>
      </c>
      <c r="C4237" s="10" t="s">
        <v>53</v>
      </c>
      <c r="D4237" s="10" t="s">
        <v>22</v>
      </c>
      <c r="E4237" s="16" t="s">
        <v>20</v>
      </c>
      <c r="F4237" s="16" t="s">
        <v>23</v>
      </c>
      <c r="G4237" s="12">
        <f t="shared" si="593"/>
        <v>43100</v>
      </c>
      <c r="H4237" s="13">
        <v>11</v>
      </c>
      <c r="I4237" s="65">
        <v>10</v>
      </c>
      <c r="J4237" s="65">
        <v>37.799999999999997</v>
      </c>
      <c r="K4237" s="65">
        <f t="shared" si="594"/>
        <v>8.8999999999999986</v>
      </c>
      <c r="L4237" s="65">
        <v>0</v>
      </c>
      <c r="M4237" s="61">
        <v>478.4</v>
      </c>
    </row>
    <row r="4238" spans="1:13" ht="15" customHeight="1">
      <c r="A4238" s="8">
        <v>42094</v>
      </c>
      <c r="B4238" s="9" t="s">
        <v>52</v>
      </c>
      <c r="C4238" s="10" t="s">
        <v>53</v>
      </c>
      <c r="D4238" s="10" t="s">
        <v>22</v>
      </c>
      <c r="E4238" s="16" t="s">
        <v>20</v>
      </c>
      <c r="F4238" s="16" t="s">
        <v>23</v>
      </c>
      <c r="G4238" s="12">
        <f t="shared" si="593"/>
        <v>43190</v>
      </c>
      <c r="H4238" s="13">
        <v>12</v>
      </c>
      <c r="I4238" s="65">
        <v>9.3000000000000007</v>
      </c>
      <c r="J4238" s="65">
        <v>36.299999999999997</v>
      </c>
      <c r="K4238" s="65">
        <f t="shared" si="594"/>
        <v>7.8000000000000007</v>
      </c>
      <c r="L4238" s="65">
        <v>0</v>
      </c>
      <c r="M4238" s="61">
        <v>477.8</v>
      </c>
    </row>
    <row r="4239" spans="1:13" ht="15" customHeight="1">
      <c r="A4239" s="8">
        <v>42094</v>
      </c>
      <c r="B4239" s="9" t="s">
        <v>52</v>
      </c>
      <c r="C4239" s="10" t="s">
        <v>53</v>
      </c>
      <c r="D4239" s="10" t="s">
        <v>22</v>
      </c>
      <c r="E4239" s="16" t="s">
        <v>20</v>
      </c>
      <c r="F4239" s="16" t="s">
        <v>23</v>
      </c>
      <c r="G4239" s="12">
        <f t="shared" si="593"/>
        <v>43281</v>
      </c>
      <c r="H4239" s="13">
        <v>13</v>
      </c>
      <c r="I4239" s="65">
        <v>9.3000000000000007</v>
      </c>
      <c r="J4239" s="65">
        <v>35.6</v>
      </c>
      <c r="K4239" s="65">
        <f t="shared" si="594"/>
        <v>8.600000000000005</v>
      </c>
      <c r="L4239" s="65">
        <v>0</v>
      </c>
      <c r="M4239" s="61">
        <v>478.5</v>
      </c>
    </row>
    <row r="4240" spans="1:13" ht="15" customHeight="1">
      <c r="A4240" s="8">
        <v>42094</v>
      </c>
      <c r="B4240" s="9" t="s">
        <v>52</v>
      </c>
      <c r="C4240" s="10" t="s">
        <v>53</v>
      </c>
      <c r="D4240" s="10" t="s">
        <v>22</v>
      </c>
      <c r="E4240" s="16" t="s">
        <v>20</v>
      </c>
      <c r="F4240" s="16" t="s">
        <v>23</v>
      </c>
      <c r="G4240" s="12">
        <f t="shared" si="593"/>
        <v>43373</v>
      </c>
      <c r="H4240" s="13">
        <v>14</v>
      </c>
      <c r="I4240" s="65">
        <v>9.3000000000000007</v>
      </c>
      <c r="J4240" s="65">
        <v>34.6</v>
      </c>
      <c r="K4240" s="65">
        <f t="shared" si="594"/>
        <v>8.3000000000000007</v>
      </c>
      <c r="L4240" s="65">
        <v>0</v>
      </c>
      <c r="M4240" s="61">
        <v>479.3</v>
      </c>
    </row>
    <row r="4241" spans="1:13" ht="15" customHeight="1">
      <c r="A4241" s="8">
        <v>42094</v>
      </c>
      <c r="B4241" s="9" t="s">
        <v>52</v>
      </c>
      <c r="C4241" s="10" t="s">
        <v>53</v>
      </c>
      <c r="D4241" s="10" t="s">
        <v>22</v>
      </c>
      <c r="E4241" s="16" t="s">
        <v>20</v>
      </c>
      <c r="F4241" s="16" t="s">
        <v>23</v>
      </c>
      <c r="G4241" s="12">
        <f t="shared" si="593"/>
        <v>43465</v>
      </c>
      <c r="H4241" s="13">
        <v>15</v>
      </c>
      <c r="I4241" s="65">
        <v>8.5</v>
      </c>
      <c r="J4241" s="65">
        <v>33.200000000000003</v>
      </c>
      <c r="K4241" s="65">
        <f t="shared" si="594"/>
        <v>7.1000000000000014</v>
      </c>
      <c r="L4241" s="65">
        <v>0</v>
      </c>
      <c r="M4241" s="61">
        <v>479.3</v>
      </c>
    </row>
    <row r="4242" spans="1:13" ht="15" customHeight="1">
      <c r="A4242" s="8">
        <v>42094</v>
      </c>
      <c r="B4242" s="9" t="s">
        <v>52</v>
      </c>
      <c r="C4242" s="10" t="s">
        <v>53</v>
      </c>
      <c r="D4242" s="10" t="s">
        <v>22</v>
      </c>
      <c r="E4242" s="16" t="s">
        <v>20</v>
      </c>
      <c r="F4242" s="16" t="s">
        <v>23</v>
      </c>
      <c r="G4242" s="12">
        <f t="shared" si="593"/>
        <v>43555</v>
      </c>
      <c r="H4242" s="13">
        <v>16</v>
      </c>
      <c r="I4242" s="65">
        <v>8.5</v>
      </c>
      <c r="J4242" s="65">
        <v>32.799999999999997</v>
      </c>
      <c r="K4242" s="65">
        <f t="shared" si="594"/>
        <v>8.0999999999999943</v>
      </c>
      <c r="L4242" s="65">
        <v>0</v>
      </c>
      <c r="M4242" s="61">
        <v>479.1</v>
      </c>
    </row>
    <row r="4243" spans="1:13" ht="15" customHeight="1">
      <c r="A4243" s="8">
        <v>42094</v>
      </c>
      <c r="B4243" s="9" t="s">
        <v>52</v>
      </c>
      <c r="C4243" s="10" t="s">
        <v>53</v>
      </c>
      <c r="D4243" s="10" t="s">
        <v>22</v>
      </c>
      <c r="E4243" s="16" t="s">
        <v>20</v>
      </c>
      <c r="F4243" s="16" t="s">
        <v>23</v>
      </c>
      <c r="G4243" s="12">
        <f t="shared" si="593"/>
        <v>43646</v>
      </c>
      <c r="H4243" s="13">
        <v>17</v>
      </c>
      <c r="I4243" s="65">
        <v>8.3000000000000007</v>
      </c>
      <c r="J4243" s="65">
        <v>32.4</v>
      </c>
      <c r="K4243" s="65">
        <f t="shared" si="594"/>
        <v>7.9000000000000021</v>
      </c>
      <c r="L4243" s="65">
        <v>0</v>
      </c>
      <c r="M4243" s="61">
        <v>479.5</v>
      </c>
    </row>
    <row r="4244" spans="1:13" ht="15" customHeight="1">
      <c r="A4244" s="8">
        <v>42094</v>
      </c>
      <c r="B4244" s="9" t="s">
        <v>52</v>
      </c>
      <c r="C4244" s="10" t="s">
        <v>53</v>
      </c>
      <c r="D4244" s="10" t="s">
        <v>22</v>
      </c>
      <c r="E4244" s="16" t="s">
        <v>20</v>
      </c>
      <c r="F4244" s="16" t="s">
        <v>23</v>
      </c>
      <c r="G4244" s="12">
        <f t="shared" si="593"/>
        <v>43738</v>
      </c>
      <c r="H4244" s="13">
        <v>18</v>
      </c>
      <c r="I4244" s="65">
        <v>7.9</v>
      </c>
      <c r="J4244" s="65">
        <v>32.200000000000003</v>
      </c>
      <c r="K4244" s="65">
        <f t="shared" si="594"/>
        <v>7.7000000000000046</v>
      </c>
      <c r="L4244" s="65">
        <v>0</v>
      </c>
      <c r="M4244" s="61">
        <v>480.3</v>
      </c>
    </row>
    <row r="4245" spans="1:13" ht="15" customHeight="1">
      <c r="A4245" s="8">
        <v>42094</v>
      </c>
      <c r="B4245" s="9" t="s">
        <v>52</v>
      </c>
      <c r="C4245" s="10" t="s">
        <v>53</v>
      </c>
      <c r="D4245" s="10" t="s">
        <v>22</v>
      </c>
      <c r="E4245" s="16" t="s">
        <v>20</v>
      </c>
      <c r="F4245" s="16" t="s">
        <v>23</v>
      </c>
      <c r="G4245" s="12">
        <f t="shared" si="593"/>
        <v>43830</v>
      </c>
      <c r="H4245" s="13">
        <v>19</v>
      </c>
      <c r="I4245" s="65">
        <v>8.1</v>
      </c>
      <c r="J4245" s="65">
        <v>32.4</v>
      </c>
      <c r="K4245" s="65">
        <f t="shared" si="594"/>
        <v>8.2999999999999954</v>
      </c>
      <c r="L4245" s="65">
        <v>0</v>
      </c>
      <c r="M4245" s="61">
        <v>480.9</v>
      </c>
    </row>
    <row r="4246" spans="1:13" ht="15" customHeight="1">
      <c r="A4246" s="8">
        <v>42094</v>
      </c>
      <c r="B4246" s="9" t="s">
        <v>52</v>
      </c>
      <c r="C4246" s="10" t="s">
        <v>53</v>
      </c>
      <c r="D4246" s="10" t="s">
        <v>22</v>
      </c>
      <c r="E4246" s="16" t="s">
        <v>20</v>
      </c>
      <c r="F4246" s="16" t="s">
        <v>23</v>
      </c>
      <c r="G4246" s="12">
        <f t="shared" si="593"/>
        <v>43921</v>
      </c>
      <c r="H4246" s="13">
        <v>20</v>
      </c>
      <c r="I4246" s="65">
        <v>8.1</v>
      </c>
      <c r="J4246" s="65">
        <v>32.5</v>
      </c>
      <c r="K4246" s="65">
        <f t="shared" si="594"/>
        <v>8.2000000000000011</v>
      </c>
      <c r="L4246" s="65">
        <v>0</v>
      </c>
      <c r="M4246" s="61">
        <v>481.5</v>
      </c>
    </row>
    <row r="4247" spans="1:13" ht="15" customHeight="1">
      <c r="A4247" s="8">
        <v>42094</v>
      </c>
      <c r="B4247" s="9" t="s">
        <v>52</v>
      </c>
      <c r="C4247" s="10" t="s">
        <v>53</v>
      </c>
      <c r="D4247" s="10" t="s">
        <v>22</v>
      </c>
      <c r="E4247" s="16" t="s">
        <v>20</v>
      </c>
      <c r="F4247" s="16" t="s">
        <v>23</v>
      </c>
      <c r="G4247" s="12">
        <f t="shared" si="593"/>
        <v>44012</v>
      </c>
      <c r="H4247" s="13">
        <v>21</v>
      </c>
      <c r="I4247" s="65">
        <v>8.1</v>
      </c>
      <c r="J4247" s="65">
        <v>32.5</v>
      </c>
      <c r="K4247" s="65">
        <f t="shared" si="594"/>
        <v>8.1</v>
      </c>
      <c r="L4247" s="65">
        <v>0</v>
      </c>
      <c r="M4247" s="61">
        <v>481.5</v>
      </c>
    </row>
    <row r="4248" spans="1:13" ht="15" customHeight="1">
      <c r="A4248" s="8">
        <f t="shared" ref="A4248:F4249" si="595">A4247</f>
        <v>42094</v>
      </c>
      <c r="B4248" s="9" t="str">
        <f t="shared" si="595"/>
        <v>Mid-Cycle 2015</v>
      </c>
      <c r="C4248" s="10" t="str">
        <f t="shared" si="595"/>
        <v>L</v>
      </c>
      <c r="D4248" s="10" t="str">
        <f t="shared" si="595"/>
        <v>Credit Card</v>
      </c>
      <c r="E4248" s="11" t="str">
        <f t="shared" si="595"/>
        <v>C&amp;I</v>
      </c>
      <c r="F4248" s="11" t="str">
        <f t="shared" si="595"/>
        <v>Business and Corporate Card</v>
      </c>
      <c r="G4248" s="12">
        <f t="shared" si="593"/>
        <v>44104</v>
      </c>
      <c r="H4248" s="13">
        <v>22</v>
      </c>
      <c r="I4248" s="65">
        <v>8.1</v>
      </c>
      <c r="J4248" s="65">
        <v>32.5</v>
      </c>
      <c r="K4248" s="65">
        <f t="shared" si="594"/>
        <v>8.1</v>
      </c>
      <c r="L4248" s="65">
        <v>0</v>
      </c>
      <c r="M4248" s="61">
        <v>481.5</v>
      </c>
    </row>
    <row r="4249" spans="1:13" ht="15" customHeight="1">
      <c r="A4249" s="8">
        <f t="shared" si="595"/>
        <v>42094</v>
      </c>
      <c r="B4249" s="9" t="str">
        <f t="shared" si="595"/>
        <v>Mid-Cycle 2015</v>
      </c>
      <c r="C4249" s="10" t="str">
        <f t="shared" si="595"/>
        <v>L</v>
      </c>
      <c r="D4249" s="10" t="str">
        <f t="shared" si="595"/>
        <v>Credit Card</v>
      </c>
      <c r="E4249" s="11" t="str">
        <f t="shared" si="595"/>
        <v>C&amp;I</v>
      </c>
      <c r="F4249" s="11" t="str">
        <f t="shared" si="595"/>
        <v>Business and Corporate Card</v>
      </c>
      <c r="G4249" s="12">
        <f t="shared" si="593"/>
        <v>44196</v>
      </c>
      <c r="H4249" s="13">
        <v>23</v>
      </c>
      <c r="I4249" s="65">
        <v>8.1</v>
      </c>
      <c r="J4249" s="65">
        <v>32.5</v>
      </c>
      <c r="K4249" s="65">
        <f t="shared" si="594"/>
        <v>8.1</v>
      </c>
      <c r="L4249" s="65">
        <v>0</v>
      </c>
      <c r="M4249" s="61">
        <v>481.5</v>
      </c>
    </row>
    <row r="4250" spans="1:13" ht="15" customHeight="1">
      <c r="A4250" s="21">
        <f>A4251</f>
        <v>42094</v>
      </c>
      <c r="B4250" s="21" t="str">
        <f t="shared" ref="B4250:F4250" si="596">B4251</f>
        <v>Mid-Cycle 2015</v>
      </c>
      <c r="C4250" s="21" t="str">
        <f t="shared" si="596"/>
        <v>L</v>
      </c>
      <c r="D4250" s="21" t="str">
        <f t="shared" si="596"/>
        <v>Credit Card</v>
      </c>
      <c r="E4250" s="21" t="str">
        <f t="shared" si="596"/>
        <v>Credit Card</v>
      </c>
      <c r="F4250" s="21" t="str">
        <f t="shared" si="596"/>
        <v>Credit Cards</v>
      </c>
      <c r="G4250" s="21">
        <f>A4250</f>
        <v>42094</v>
      </c>
      <c r="H4250" s="22">
        <v>0</v>
      </c>
      <c r="I4250" s="30">
        <v>0</v>
      </c>
      <c r="J4250" s="65">
        <v>131</v>
      </c>
      <c r="K4250" s="59">
        <v>0</v>
      </c>
      <c r="L4250" s="65">
        <v>0</v>
      </c>
      <c r="M4250" s="63">
        <v>0</v>
      </c>
    </row>
    <row r="4251" spans="1:13" ht="15" customHeight="1">
      <c r="A4251" s="8">
        <v>42094</v>
      </c>
      <c r="B4251" s="9" t="s">
        <v>52</v>
      </c>
      <c r="C4251" s="10" t="s">
        <v>53</v>
      </c>
      <c r="D4251" s="10" t="s">
        <v>22</v>
      </c>
      <c r="E4251" s="11" t="s">
        <v>22</v>
      </c>
      <c r="F4251" s="16" t="s">
        <v>24</v>
      </c>
      <c r="G4251" s="12">
        <f t="shared" ref="G4251:G4273" si="597">G4227</f>
        <v>42185</v>
      </c>
      <c r="H4251" s="13">
        <v>1</v>
      </c>
      <c r="I4251" s="65">
        <v>38.700000000000003</v>
      </c>
      <c r="J4251" s="65">
        <v>183.4</v>
      </c>
      <c r="K4251" s="65">
        <f t="shared" si="594"/>
        <v>91.100000000000009</v>
      </c>
      <c r="L4251" s="65">
        <v>0</v>
      </c>
      <c r="M4251" s="61">
        <v>3863</v>
      </c>
    </row>
    <row r="4252" spans="1:13" ht="15" customHeight="1">
      <c r="A4252" s="8">
        <v>42094</v>
      </c>
      <c r="B4252" s="9" t="s">
        <v>52</v>
      </c>
      <c r="C4252" s="10" t="s">
        <v>53</v>
      </c>
      <c r="D4252" s="10" t="s">
        <v>22</v>
      </c>
      <c r="E4252" s="11" t="s">
        <v>22</v>
      </c>
      <c r="F4252" s="16" t="s">
        <v>24</v>
      </c>
      <c r="G4252" s="12">
        <f t="shared" si="597"/>
        <v>42277</v>
      </c>
      <c r="H4252" s="13">
        <v>2</v>
      </c>
      <c r="I4252" s="65">
        <v>36.700000000000003</v>
      </c>
      <c r="J4252" s="65">
        <v>211</v>
      </c>
      <c r="K4252" s="65">
        <f t="shared" si="594"/>
        <v>64.3</v>
      </c>
      <c r="L4252" s="65">
        <v>0</v>
      </c>
      <c r="M4252" s="61">
        <v>3805.8</v>
      </c>
    </row>
    <row r="4253" spans="1:13" ht="15" customHeight="1">
      <c r="A4253" s="8">
        <v>42094</v>
      </c>
      <c r="B4253" s="9" t="s">
        <v>52</v>
      </c>
      <c r="C4253" s="10" t="s">
        <v>53</v>
      </c>
      <c r="D4253" s="10" t="s">
        <v>22</v>
      </c>
      <c r="E4253" s="11" t="s">
        <v>22</v>
      </c>
      <c r="F4253" s="16" t="s">
        <v>24</v>
      </c>
      <c r="G4253" s="12">
        <f t="shared" si="597"/>
        <v>42369</v>
      </c>
      <c r="H4253" s="13">
        <v>3</v>
      </c>
      <c r="I4253" s="65">
        <v>51.7</v>
      </c>
      <c r="J4253" s="65">
        <v>239.3</v>
      </c>
      <c r="K4253" s="65">
        <f t="shared" si="594"/>
        <v>80.000000000000014</v>
      </c>
      <c r="L4253" s="65">
        <v>0</v>
      </c>
      <c r="M4253" s="61">
        <v>3711.7</v>
      </c>
    </row>
    <row r="4254" spans="1:13" ht="15" customHeight="1">
      <c r="A4254" s="8">
        <v>42094</v>
      </c>
      <c r="B4254" s="9" t="s">
        <v>52</v>
      </c>
      <c r="C4254" s="10" t="s">
        <v>53</v>
      </c>
      <c r="D4254" s="10" t="s">
        <v>22</v>
      </c>
      <c r="E4254" s="11" t="s">
        <v>22</v>
      </c>
      <c r="F4254" s="16" t="s">
        <v>24</v>
      </c>
      <c r="G4254" s="12">
        <f t="shared" si="597"/>
        <v>42460</v>
      </c>
      <c r="H4254" s="13">
        <v>4</v>
      </c>
      <c r="I4254" s="65">
        <v>56.3</v>
      </c>
      <c r="J4254" s="65">
        <v>255.5</v>
      </c>
      <c r="K4254" s="65">
        <f t="shared" si="594"/>
        <v>72.499999999999986</v>
      </c>
      <c r="L4254" s="65">
        <v>0</v>
      </c>
      <c r="M4254" s="61">
        <v>3614.9</v>
      </c>
    </row>
    <row r="4255" spans="1:13" ht="15" customHeight="1">
      <c r="A4255" s="8">
        <v>42094</v>
      </c>
      <c r="B4255" s="9" t="s">
        <v>52</v>
      </c>
      <c r="C4255" s="10" t="s">
        <v>53</v>
      </c>
      <c r="D4255" s="10" t="s">
        <v>22</v>
      </c>
      <c r="E4255" s="11" t="s">
        <v>22</v>
      </c>
      <c r="F4255" s="16" t="s">
        <v>24</v>
      </c>
      <c r="G4255" s="12">
        <f t="shared" si="597"/>
        <v>42551</v>
      </c>
      <c r="H4255" s="13">
        <v>5</v>
      </c>
      <c r="I4255" s="65">
        <v>66.400000000000006</v>
      </c>
      <c r="J4255" s="65">
        <v>268</v>
      </c>
      <c r="K4255" s="65">
        <f t="shared" si="594"/>
        <v>78.900000000000006</v>
      </c>
      <c r="L4255" s="65">
        <v>0</v>
      </c>
      <c r="M4255" s="61">
        <v>3533.8</v>
      </c>
    </row>
    <row r="4256" spans="1:13" ht="15" customHeight="1">
      <c r="A4256" s="8">
        <v>42094</v>
      </c>
      <c r="B4256" s="9" t="s">
        <v>52</v>
      </c>
      <c r="C4256" s="10" t="s">
        <v>53</v>
      </c>
      <c r="D4256" s="10" t="s">
        <v>22</v>
      </c>
      <c r="E4256" s="11" t="s">
        <v>22</v>
      </c>
      <c r="F4256" s="16" t="s">
        <v>24</v>
      </c>
      <c r="G4256" s="12">
        <f t="shared" si="597"/>
        <v>42643</v>
      </c>
      <c r="H4256" s="13">
        <v>6</v>
      </c>
      <c r="I4256" s="65">
        <v>65</v>
      </c>
      <c r="J4256" s="65">
        <v>268.8</v>
      </c>
      <c r="K4256" s="65">
        <f t="shared" si="594"/>
        <v>65.800000000000011</v>
      </c>
      <c r="L4256" s="65">
        <v>0</v>
      </c>
      <c r="M4256" s="61">
        <v>3472.9</v>
      </c>
    </row>
    <row r="4257" spans="1:13" ht="15" customHeight="1">
      <c r="A4257" s="8">
        <v>42094</v>
      </c>
      <c r="B4257" s="9" t="s">
        <v>52</v>
      </c>
      <c r="C4257" s="10" t="s">
        <v>53</v>
      </c>
      <c r="D4257" s="10" t="s">
        <v>22</v>
      </c>
      <c r="E4257" s="11" t="s">
        <v>22</v>
      </c>
      <c r="F4257" s="16" t="s">
        <v>24</v>
      </c>
      <c r="G4257" s="12">
        <f t="shared" si="597"/>
        <v>42735</v>
      </c>
      <c r="H4257" s="13">
        <v>7</v>
      </c>
      <c r="I4257" s="65">
        <v>67.900000000000006</v>
      </c>
      <c r="J4257" s="65">
        <v>270.7</v>
      </c>
      <c r="K4257" s="65">
        <f t="shared" si="594"/>
        <v>69.799999999999983</v>
      </c>
      <c r="L4257" s="65">
        <v>0</v>
      </c>
      <c r="M4257" s="61">
        <v>3434.9</v>
      </c>
    </row>
    <row r="4258" spans="1:13" ht="15" customHeight="1">
      <c r="A4258" s="8">
        <v>42094</v>
      </c>
      <c r="B4258" s="9" t="s">
        <v>52</v>
      </c>
      <c r="C4258" s="10" t="s">
        <v>53</v>
      </c>
      <c r="D4258" s="10" t="s">
        <v>22</v>
      </c>
      <c r="E4258" s="11" t="s">
        <v>22</v>
      </c>
      <c r="F4258" s="16" t="s">
        <v>24</v>
      </c>
      <c r="G4258" s="12">
        <f t="shared" si="597"/>
        <v>42825</v>
      </c>
      <c r="H4258" s="13">
        <v>8</v>
      </c>
      <c r="I4258" s="65">
        <v>68.8</v>
      </c>
      <c r="J4258" s="65">
        <v>267.39999999999998</v>
      </c>
      <c r="K4258" s="65">
        <f t="shared" si="594"/>
        <v>65.499999999999986</v>
      </c>
      <c r="L4258" s="65">
        <v>0</v>
      </c>
      <c r="M4258" s="61">
        <v>3408.3</v>
      </c>
    </row>
    <row r="4259" spans="1:13" ht="15" customHeight="1">
      <c r="A4259" s="8">
        <v>42094</v>
      </c>
      <c r="B4259" s="9" t="s">
        <v>52</v>
      </c>
      <c r="C4259" s="10" t="s">
        <v>53</v>
      </c>
      <c r="D4259" s="10" t="s">
        <v>22</v>
      </c>
      <c r="E4259" s="11" t="s">
        <v>22</v>
      </c>
      <c r="F4259" s="16" t="s">
        <v>24</v>
      </c>
      <c r="G4259" s="12">
        <f t="shared" si="597"/>
        <v>42916</v>
      </c>
      <c r="H4259" s="13">
        <v>9</v>
      </c>
      <c r="I4259" s="65">
        <v>67.099999999999994</v>
      </c>
      <c r="J4259" s="65">
        <v>261.10000000000002</v>
      </c>
      <c r="K4259" s="65">
        <f t="shared" si="594"/>
        <v>60.80000000000004</v>
      </c>
      <c r="L4259" s="65">
        <v>0</v>
      </c>
      <c r="M4259" s="61">
        <v>3389.6</v>
      </c>
    </row>
    <row r="4260" spans="1:13" ht="15" customHeight="1">
      <c r="A4260" s="8">
        <v>42094</v>
      </c>
      <c r="B4260" s="9" t="s">
        <v>52</v>
      </c>
      <c r="C4260" s="10" t="s">
        <v>53</v>
      </c>
      <c r="D4260" s="10" t="s">
        <v>22</v>
      </c>
      <c r="E4260" s="11" t="s">
        <v>22</v>
      </c>
      <c r="F4260" s="16" t="s">
        <v>24</v>
      </c>
      <c r="G4260" s="12">
        <f t="shared" si="597"/>
        <v>43008</v>
      </c>
      <c r="H4260" s="13">
        <v>10</v>
      </c>
      <c r="I4260" s="65">
        <v>66.900000000000006</v>
      </c>
      <c r="J4260" s="65">
        <v>255.5</v>
      </c>
      <c r="K4260" s="65">
        <f t="shared" si="594"/>
        <v>61.299999999999983</v>
      </c>
      <c r="L4260" s="65">
        <v>0</v>
      </c>
      <c r="M4260" s="61">
        <v>3390.5</v>
      </c>
    </row>
    <row r="4261" spans="1:13" ht="15" customHeight="1">
      <c r="A4261" s="8">
        <v>42094</v>
      </c>
      <c r="B4261" s="9" t="s">
        <v>52</v>
      </c>
      <c r="C4261" s="10" t="s">
        <v>53</v>
      </c>
      <c r="D4261" s="10" t="s">
        <v>22</v>
      </c>
      <c r="E4261" s="11" t="s">
        <v>22</v>
      </c>
      <c r="F4261" s="16" t="s">
        <v>24</v>
      </c>
      <c r="G4261" s="12">
        <f t="shared" si="597"/>
        <v>43100</v>
      </c>
      <c r="H4261" s="13">
        <v>11</v>
      </c>
      <c r="I4261" s="65">
        <v>64.599999999999994</v>
      </c>
      <c r="J4261" s="65">
        <v>247.3</v>
      </c>
      <c r="K4261" s="65">
        <f t="shared" si="594"/>
        <v>56.400000000000006</v>
      </c>
      <c r="L4261" s="65">
        <v>0</v>
      </c>
      <c r="M4261" s="61">
        <v>3393.8</v>
      </c>
    </row>
    <row r="4262" spans="1:13" ht="15" customHeight="1">
      <c r="A4262" s="8">
        <v>42094</v>
      </c>
      <c r="B4262" s="9" t="s">
        <v>52</v>
      </c>
      <c r="C4262" s="10" t="s">
        <v>53</v>
      </c>
      <c r="D4262" s="10" t="s">
        <v>22</v>
      </c>
      <c r="E4262" s="11" t="s">
        <v>22</v>
      </c>
      <c r="F4262" s="16" t="s">
        <v>24</v>
      </c>
      <c r="G4262" s="12">
        <f t="shared" si="597"/>
        <v>43190</v>
      </c>
      <c r="H4262" s="13">
        <v>12</v>
      </c>
      <c r="I4262" s="65">
        <v>62.5</v>
      </c>
      <c r="J4262" s="65">
        <v>240.6</v>
      </c>
      <c r="K4262" s="65">
        <f t="shared" si="594"/>
        <v>55.799999999999983</v>
      </c>
      <c r="L4262" s="65">
        <v>0</v>
      </c>
      <c r="M4262" s="61">
        <v>3390.2</v>
      </c>
    </row>
    <row r="4263" spans="1:13" ht="15" customHeight="1">
      <c r="A4263" s="8">
        <v>42094</v>
      </c>
      <c r="B4263" s="9" t="s">
        <v>52</v>
      </c>
      <c r="C4263" s="10" t="s">
        <v>53</v>
      </c>
      <c r="D4263" s="10" t="s">
        <v>22</v>
      </c>
      <c r="E4263" s="11" t="s">
        <v>22</v>
      </c>
      <c r="F4263" s="16" t="s">
        <v>24</v>
      </c>
      <c r="G4263" s="12">
        <f t="shared" si="597"/>
        <v>43281</v>
      </c>
      <c r="H4263" s="13">
        <v>13</v>
      </c>
      <c r="I4263" s="65">
        <v>61.5</v>
      </c>
      <c r="J4263" s="65">
        <v>234.6</v>
      </c>
      <c r="K4263" s="65">
        <f t="shared" si="594"/>
        <v>55.5</v>
      </c>
      <c r="L4263" s="65">
        <v>0</v>
      </c>
      <c r="M4263" s="61">
        <v>3395.7</v>
      </c>
    </row>
    <row r="4264" spans="1:13" ht="15" customHeight="1">
      <c r="A4264" s="8">
        <v>42094</v>
      </c>
      <c r="B4264" s="9" t="s">
        <v>52</v>
      </c>
      <c r="C4264" s="10" t="s">
        <v>53</v>
      </c>
      <c r="D4264" s="10" t="s">
        <v>22</v>
      </c>
      <c r="E4264" s="11" t="s">
        <v>22</v>
      </c>
      <c r="F4264" s="16" t="s">
        <v>24</v>
      </c>
      <c r="G4264" s="12">
        <f t="shared" si="597"/>
        <v>43373</v>
      </c>
      <c r="H4264" s="13">
        <v>14</v>
      </c>
      <c r="I4264" s="65">
        <v>58.8</v>
      </c>
      <c r="J4264" s="65">
        <v>227.8</v>
      </c>
      <c r="K4264" s="65">
        <f t="shared" si="594"/>
        <v>52.000000000000014</v>
      </c>
      <c r="L4264" s="65">
        <v>0</v>
      </c>
      <c r="M4264" s="61">
        <v>3401.7</v>
      </c>
    </row>
    <row r="4265" spans="1:13" ht="15" customHeight="1">
      <c r="A4265" s="8">
        <v>42094</v>
      </c>
      <c r="B4265" s="9" t="s">
        <v>52</v>
      </c>
      <c r="C4265" s="10" t="s">
        <v>53</v>
      </c>
      <c r="D4265" s="10" t="s">
        <v>22</v>
      </c>
      <c r="E4265" s="11" t="s">
        <v>22</v>
      </c>
      <c r="F4265" s="16" t="s">
        <v>24</v>
      </c>
      <c r="G4265" s="12">
        <f t="shared" si="597"/>
        <v>43465</v>
      </c>
      <c r="H4265" s="13">
        <v>15</v>
      </c>
      <c r="I4265" s="65">
        <v>57.8</v>
      </c>
      <c r="J4265" s="65">
        <v>223</v>
      </c>
      <c r="K4265" s="65">
        <f t="shared" si="594"/>
        <v>52.999999999999986</v>
      </c>
      <c r="L4265" s="65">
        <v>0</v>
      </c>
      <c r="M4265" s="61">
        <v>3401.7</v>
      </c>
    </row>
    <row r="4266" spans="1:13" ht="15" customHeight="1">
      <c r="A4266" s="8">
        <v>42094</v>
      </c>
      <c r="B4266" s="9" t="s">
        <v>52</v>
      </c>
      <c r="C4266" s="10" t="s">
        <v>53</v>
      </c>
      <c r="D4266" s="10" t="s">
        <v>22</v>
      </c>
      <c r="E4266" s="11" t="s">
        <v>22</v>
      </c>
      <c r="F4266" s="16" t="s">
        <v>24</v>
      </c>
      <c r="G4266" s="12">
        <f t="shared" si="597"/>
        <v>43555</v>
      </c>
      <c r="H4266" s="13">
        <v>16</v>
      </c>
      <c r="I4266" s="65">
        <v>56.5</v>
      </c>
      <c r="J4266" s="65">
        <v>218.9</v>
      </c>
      <c r="K4266" s="65">
        <f t="shared" si="594"/>
        <v>52.400000000000006</v>
      </c>
      <c r="L4266" s="65">
        <v>0</v>
      </c>
      <c r="M4266" s="61">
        <v>3400.8</v>
      </c>
    </row>
    <row r="4267" spans="1:13" ht="15" customHeight="1">
      <c r="A4267" s="8">
        <v>42094</v>
      </c>
      <c r="B4267" s="9" t="s">
        <v>52</v>
      </c>
      <c r="C4267" s="10" t="s">
        <v>53</v>
      </c>
      <c r="D4267" s="10" t="s">
        <v>22</v>
      </c>
      <c r="E4267" s="11" t="s">
        <v>22</v>
      </c>
      <c r="F4267" s="16" t="s">
        <v>24</v>
      </c>
      <c r="G4267" s="12">
        <f t="shared" si="597"/>
        <v>43646</v>
      </c>
      <c r="H4267" s="13">
        <v>17</v>
      </c>
      <c r="I4267" s="65">
        <v>54.7</v>
      </c>
      <c r="J4267" s="65">
        <v>216</v>
      </c>
      <c r="K4267" s="65">
        <f t="shared" si="594"/>
        <v>51.8</v>
      </c>
      <c r="L4267" s="65">
        <v>0</v>
      </c>
      <c r="M4267" s="61">
        <v>3404</v>
      </c>
    </row>
    <row r="4268" spans="1:13" ht="15" customHeight="1">
      <c r="A4268" s="8">
        <v>42094</v>
      </c>
      <c r="B4268" s="9" t="s">
        <v>52</v>
      </c>
      <c r="C4268" s="10" t="s">
        <v>53</v>
      </c>
      <c r="D4268" s="10" t="s">
        <v>22</v>
      </c>
      <c r="E4268" s="11" t="s">
        <v>22</v>
      </c>
      <c r="F4268" s="16" t="s">
        <v>24</v>
      </c>
      <c r="G4268" s="12">
        <f t="shared" si="597"/>
        <v>43738</v>
      </c>
      <c r="H4268" s="13">
        <v>18</v>
      </c>
      <c r="I4268" s="65">
        <v>53.9</v>
      </c>
      <c r="J4268" s="65">
        <v>214.8</v>
      </c>
      <c r="K4268" s="65">
        <f t="shared" si="594"/>
        <v>52.70000000000001</v>
      </c>
      <c r="L4268" s="65">
        <v>0</v>
      </c>
      <c r="M4268" s="61">
        <v>3409.8</v>
      </c>
    </row>
    <row r="4269" spans="1:13" ht="15" customHeight="1">
      <c r="A4269" s="8">
        <v>42094</v>
      </c>
      <c r="B4269" s="9" t="s">
        <v>52</v>
      </c>
      <c r="C4269" s="10" t="s">
        <v>53</v>
      </c>
      <c r="D4269" s="10" t="s">
        <v>22</v>
      </c>
      <c r="E4269" s="11" t="s">
        <v>22</v>
      </c>
      <c r="F4269" s="16" t="s">
        <v>24</v>
      </c>
      <c r="G4269" s="12">
        <f t="shared" si="597"/>
        <v>43830</v>
      </c>
      <c r="H4269" s="13">
        <v>19</v>
      </c>
      <c r="I4269" s="65">
        <v>53.7</v>
      </c>
      <c r="J4269" s="65">
        <v>214.5</v>
      </c>
      <c r="K4269" s="65">
        <f t="shared" si="594"/>
        <v>53.399999999999991</v>
      </c>
      <c r="L4269" s="65">
        <v>0</v>
      </c>
      <c r="M4269" s="61">
        <v>3414.6</v>
      </c>
    </row>
    <row r="4270" spans="1:13" ht="15" customHeight="1">
      <c r="A4270" s="8">
        <v>42094</v>
      </c>
      <c r="B4270" s="9" t="s">
        <v>52</v>
      </c>
      <c r="C4270" s="10" t="s">
        <v>53</v>
      </c>
      <c r="D4270" s="10" t="s">
        <v>22</v>
      </c>
      <c r="E4270" s="11" t="s">
        <v>22</v>
      </c>
      <c r="F4270" s="16" t="s">
        <v>24</v>
      </c>
      <c r="G4270" s="12">
        <f t="shared" si="597"/>
        <v>43921</v>
      </c>
      <c r="H4270" s="13">
        <v>20</v>
      </c>
      <c r="I4270" s="65">
        <v>53.6</v>
      </c>
      <c r="J4270" s="65">
        <v>214.4</v>
      </c>
      <c r="K4270" s="65">
        <f t="shared" si="594"/>
        <v>53.500000000000007</v>
      </c>
      <c r="L4270" s="65">
        <v>0</v>
      </c>
      <c r="M4270" s="61">
        <v>3418.9</v>
      </c>
    </row>
    <row r="4271" spans="1:13" ht="15" customHeight="1">
      <c r="A4271" s="8">
        <v>42094</v>
      </c>
      <c r="B4271" s="9" t="s">
        <v>52</v>
      </c>
      <c r="C4271" s="10" t="s">
        <v>53</v>
      </c>
      <c r="D4271" s="10" t="s">
        <v>22</v>
      </c>
      <c r="E4271" s="11" t="s">
        <v>22</v>
      </c>
      <c r="F4271" s="16" t="s">
        <v>24</v>
      </c>
      <c r="G4271" s="12">
        <f t="shared" si="597"/>
        <v>44012</v>
      </c>
      <c r="H4271" s="13">
        <v>21</v>
      </c>
      <c r="I4271" s="65">
        <v>53.6</v>
      </c>
      <c r="J4271" s="65">
        <v>214.4</v>
      </c>
      <c r="K4271" s="65">
        <f t="shared" si="594"/>
        <v>53.6</v>
      </c>
      <c r="L4271" s="65">
        <v>0</v>
      </c>
      <c r="M4271" s="61">
        <v>3418.9</v>
      </c>
    </row>
    <row r="4272" spans="1:13" ht="15" customHeight="1">
      <c r="A4272" s="8">
        <f t="shared" ref="A4272:F4273" si="598">A4271</f>
        <v>42094</v>
      </c>
      <c r="B4272" s="9" t="str">
        <f t="shared" si="598"/>
        <v>Mid-Cycle 2015</v>
      </c>
      <c r="C4272" s="10" t="str">
        <f t="shared" si="598"/>
        <v>L</v>
      </c>
      <c r="D4272" s="10" t="str">
        <f t="shared" si="598"/>
        <v>Credit Card</v>
      </c>
      <c r="E4272" s="11" t="str">
        <f t="shared" si="598"/>
        <v>Credit Card</v>
      </c>
      <c r="F4272" s="11" t="str">
        <f t="shared" si="598"/>
        <v>Credit Cards</v>
      </c>
      <c r="G4272" s="12">
        <f t="shared" si="597"/>
        <v>44104</v>
      </c>
      <c r="H4272" s="13">
        <v>22</v>
      </c>
      <c r="I4272" s="65">
        <v>53.6</v>
      </c>
      <c r="J4272" s="65">
        <v>214.4</v>
      </c>
      <c r="K4272" s="65">
        <f t="shared" si="594"/>
        <v>53.6</v>
      </c>
      <c r="L4272" s="65">
        <v>0</v>
      </c>
      <c r="M4272" s="61">
        <v>3418.9</v>
      </c>
    </row>
    <row r="4273" spans="1:13" ht="15" customHeight="1">
      <c r="A4273" s="8">
        <f t="shared" si="598"/>
        <v>42094</v>
      </c>
      <c r="B4273" s="9" t="str">
        <f t="shared" si="598"/>
        <v>Mid-Cycle 2015</v>
      </c>
      <c r="C4273" s="10" t="str">
        <f t="shared" si="598"/>
        <v>L</v>
      </c>
      <c r="D4273" s="10" t="str">
        <f t="shared" si="598"/>
        <v>Credit Card</v>
      </c>
      <c r="E4273" s="11" t="str">
        <f t="shared" si="598"/>
        <v>Credit Card</v>
      </c>
      <c r="F4273" s="11" t="str">
        <f t="shared" si="598"/>
        <v>Credit Cards</v>
      </c>
      <c r="G4273" s="12">
        <f t="shared" si="597"/>
        <v>44196</v>
      </c>
      <c r="H4273" s="13">
        <v>23</v>
      </c>
      <c r="I4273" s="65">
        <v>53.6</v>
      </c>
      <c r="J4273" s="65">
        <v>214.4</v>
      </c>
      <c r="K4273" s="65">
        <f t="shared" si="594"/>
        <v>53.6</v>
      </c>
      <c r="L4273" s="65">
        <v>0</v>
      </c>
      <c r="M4273" s="61">
        <v>3418.9</v>
      </c>
    </row>
    <row r="4274" spans="1:13" ht="15" customHeight="1">
      <c r="A4274" s="21">
        <f>A4275</f>
        <v>42094</v>
      </c>
      <c r="B4274" s="21" t="str">
        <f t="shared" ref="B4274:F4274" si="599">B4275</f>
        <v>Mid-Cycle 2015</v>
      </c>
      <c r="C4274" s="21" t="str">
        <f t="shared" si="599"/>
        <v>L</v>
      </c>
      <c r="D4274" s="21" t="str">
        <f t="shared" si="599"/>
        <v>Federal Student</v>
      </c>
      <c r="E4274" s="21" t="str">
        <f t="shared" si="599"/>
        <v>Other Consumer</v>
      </c>
      <c r="F4274" s="21" t="str">
        <f t="shared" si="599"/>
        <v>Student Loans</v>
      </c>
      <c r="G4274" s="21">
        <f>A4274</f>
        <v>42094</v>
      </c>
      <c r="H4274" s="22">
        <v>0</v>
      </c>
      <c r="I4274" s="65">
        <v>1.8</v>
      </c>
      <c r="J4274" s="65">
        <v>6.021158690176323</v>
      </c>
      <c r="K4274" s="59">
        <v>0</v>
      </c>
      <c r="L4274" s="65">
        <v>0</v>
      </c>
      <c r="M4274" s="63">
        <v>0</v>
      </c>
    </row>
    <row r="4275" spans="1:13" ht="15" customHeight="1">
      <c r="A4275" s="8">
        <v>42094</v>
      </c>
      <c r="B4275" s="9" t="s">
        <v>52</v>
      </c>
      <c r="C4275" s="10" t="s">
        <v>53</v>
      </c>
      <c r="D4275" s="10" t="s">
        <v>28</v>
      </c>
      <c r="E4275" s="16" t="s">
        <v>26</v>
      </c>
      <c r="F4275" s="16" t="s">
        <v>29</v>
      </c>
      <c r="G4275" s="12">
        <f t="shared" ref="G4275:G4297" si="600">G4251</f>
        <v>42185</v>
      </c>
      <c r="H4275" s="13">
        <v>1</v>
      </c>
      <c r="I4275" s="65">
        <v>2.0099999999999998</v>
      </c>
      <c r="J4275" s="65">
        <v>8.3000000000000007</v>
      </c>
      <c r="K4275" s="65">
        <f t="shared" si="594"/>
        <v>4.2888413098236775</v>
      </c>
      <c r="L4275" s="65">
        <v>0</v>
      </c>
      <c r="M4275" s="63">
        <v>4578.5</v>
      </c>
    </row>
    <row r="4276" spans="1:13" ht="15" customHeight="1">
      <c r="A4276" s="8">
        <v>42094</v>
      </c>
      <c r="B4276" s="9" t="s">
        <v>52</v>
      </c>
      <c r="C4276" s="10" t="s">
        <v>53</v>
      </c>
      <c r="D4276" s="10" t="s">
        <v>28</v>
      </c>
      <c r="E4276" s="16" t="s">
        <v>26</v>
      </c>
      <c r="F4276" s="16" t="s">
        <v>29</v>
      </c>
      <c r="G4276" s="12">
        <f t="shared" si="600"/>
        <v>42277</v>
      </c>
      <c r="H4276" s="13">
        <v>2</v>
      </c>
      <c r="I4276" s="65">
        <v>2.04</v>
      </c>
      <c r="J4276" s="65">
        <v>8.5</v>
      </c>
      <c r="K4276" s="65">
        <f t="shared" si="594"/>
        <v>2.2399999999999993</v>
      </c>
      <c r="L4276" s="65">
        <v>0</v>
      </c>
      <c r="M4276" s="63">
        <v>4426.2</v>
      </c>
    </row>
    <row r="4277" spans="1:13" ht="15" customHeight="1">
      <c r="A4277" s="8">
        <v>42094</v>
      </c>
      <c r="B4277" s="9" t="s">
        <v>52</v>
      </c>
      <c r="C4277" s="10" t="s">
        <v>53</v>
      </c>
      <c r="D4277" s="10" t="s">
        <v>28</v>
      </c>
      <c r="E4277" s="16" t="s">
        <v>26</v>
      </c>
      <c r="F4277" s="16" t="s">
        <v>29</v>
      </c>
      <c r="G4277" s="12">
        <f t="shared" si="600"/>
        <v>42369</v>
      </c>
      <c r="H4277" s="13">
        <v>3</v>
      </c>
      <c r="I4277" s="65">
        <v>1.97</v>
      </c>
      <c r="J4277" s="65">
        <v>8.8000000000000007</v>
      </c>
      <c r="K4277" s="65">
        <f t="shared" si="594"/>
        <v>2.2700000000000005</v>
      </c>
      <c r="L4277" s="65">
        <v>0</v>
      </c>
      <c r="M4277" s="63">
        <v>4246.2</v>
      </c>
    </row>
    <row r="4278" spans="1:13" ht="15" customHeight="1">
      <c r="A4278" s="8">
        <v>42094</v>
      </c>
      <c r="B4278" s="9" t="s">
        <v>52</v>
      </c>
      <c r="C4278" s="10" t="s">
        <v>53</v>
      </c>
      <c r="D4278" s="10" t="s">
        <v>28</v>
      </c>
      <c r="E4278" s="16" t="s">
        <v>26</v>
      </c>
      <c r="F4278" s="16" t="s">
        <v>29</v>
      </c>
      <c r="G4278" s="12">
        <f t="shared" si="600"/>
        <v>42460</v>
      </c>
      <c r="H4278" s="13">
        <v>4</v>
      </c>
      <c r="I4278" s="65">
        <v>2.2999999999999998</v>
      </c>
      <c r="J4278" s="65">
        <v>9</v>
      </c>
      <c r="K4278" s="65">
        <f t="shared" si="594"/>
        <v>2.4999999999999991</v>
      </c>
      <c r="L4278" s="65">
        <v>0</v>
      </c>
      <c r="M4278" s="63">
        <v>4039.7</v>
      </c>
    </row>
    <row r="4279" spans="1:13" ht="15" customHeight="1">
      <c r="A4279" s="8">
        <v>42094</v>
      </c>
      <c r="B4279" s="9" t="s">
        <v>52</v>
      </c>
      <c r="C4279" s="10" t="s">
        <v>53</v>
      </c>
      <c r="D4279" s="10" t="s">
        <v>28</v>
      </c>
      <c r="E4279" s="16" t="s">
        <v>26</v>
      </c>
      <c r="F4279" s="16" t="s">
        <v>29</v>
      </c>
      <c r="G4279" s="12">
        <f t="shared" si="600"/>
        <v>42551</v>
      </c>
      <c r="H4279" s="13">
        <v>5</v>
      </c>
      <c r="I4279" s="65">
        <v>2.23</v>
      </c>
      <c r="J4279" s="65">
        <v>8.8000000000000007</v>
      </c>
      <c r="K4279" s="65">
        <f t="shared" si="594"/>
        <v>2.0300000000000007</v>
      </c>
      <c r="L4279" s="65">
        <v>0</v>
      </c>
      <c r="M4279" s="63">
        <v>3882.1</v>
      </c>
    </row>
    <row r="4280" spans="1:13" ht="15" customHeight="1">
      <c r="A4280" s="8">
        <v>42094</v>
      </c>
      <c r="B4280" s="9" t="s">
        <v>52</v>
      </c>
      <c r="C4280" s="10" t="s">
        <v>53</v>
      </c>
      <c r="D4280" s="10" t="s">
        <v>28</v>
      </c>
      <c r="E4280" s="16" t="s">
        <v>26</v>
      </c>
      <c r="F4280" s="16" t="s">
        <v>29</v>
      </c>
      <c r="G4280" s="12">
        <f t="shared" si="600"/>
        <v>42643</v>
      </c>
      <c r="H4280" s="13">
        <v>6</v>
      </c>
      <c r="I4280" s="65">
        <v>2.2599999999999998</v>
      </c>
      <c r="J4280" s="65">
        <v>8.6999999999999993</v>
      </c>
      <c r="K4280" s="65">
        <f t="shared" si="594"/>
        <v>2.1599999999999984</v>
      </c>
      <c r="L4280" s="65">
        <v>0</v>
      </c>
      <c r="M4280" s="63">
        <v>3745</v>
      </c>
    </row>
    <row r="4281" spans="1:13" ht="15" customHeight="1">
      <c r="A4281" s="8">
        <v>42094</v>
      </c>
      <c r="B4281" s="9" t="s">
        <v>52</v>
      </c>
      <c r="C4281" s="10" t="s">
        <v>53</v>
      </c>
      <c r="D4281" s="10" t="s">
        <v>28</v>
      </c>
      <c r="E4281" s="16" t="s">
        <v>26</v>
      </c>
      <c r="F4281" s="16" t="s">
        <v>29</v>
      </c>
      <c r="G4281" s="12">
        <f t="shared" si="600"/>
        <v>42735</v>
      </c>
      <c r="H4281" s="13">
        <v>7</v>
      </c>
      <c r="I4281" s="65">
        <v>2.2000000000000002</v>
      </c>
      <c r="J4281" s="65">
        <v>8.4</v>
      </c>
      <c r="K4281" s="65">
        <f t="shared" si="594"/>
        <v>1.9000000000000012</v>
      </c>
      <c r="L4281" s="65">
        <v>0</v>
      </c>
      <c r="M4281" s="63">
        <v>3606.7</v>
      </c>
    </row>
    <row r="4282" spans="1:13" ht="15" customHeight="1">
      <c r="A4282" s="8">
        <v>42094</v>
      </c>
      <c r="B4282" s="9" t="s">
        <v>52</v>
      </c>
      <c r="C4282" s="10" t="s">
        <v>53</v>
      </c>
      <c r="D4282" s="10" t="s">
        <v>28</v>
      </c>
      <c r="E4282" s="16" t="s">
        <v>26</v>
      </c>
      <c r="F4282" s="16" t="s">
        <v>29</v>
      </c>
      <c r="G4282" s="12">
        <f t="shared" si="600"/>
        <v>42825</v>
      </c>
      <c r="H4282" s="13">
        <v>8</v>
      </c>
      <c r="I4282" s="65">
        <v>2.13</v>
      </c>
      <c r="J4282" s="65">
        <v>8.1</v>
      </c>
      <c r="K4282" s="65">
        <f t="shared" si="594"/>
        <v>1.8299999999999992</v>
      </c>
      <c r="L4282" s="65">
        <v>0</v>
      </c>
      <c r="M4282" s="63">
        <v>3479.2</v>
      </c>
    </row>
    <row r="4283" spans="1:13" ht="15" customHeight="1">
      <c r="A4283" s="8">
        <v>42094</v>
      </c>
      <c r="B4283" s="9" t="s">
        <v>52</v>
      </c>
      <c r="C4283" s="10" t="s">
        <v>53</v>
      </c>
      <c r="D4283" s="10" t="s">
        <v>28</v>
      </c>
      <c r="E4283" s="16" t="s">
        <v>26</v>
      </c>
      <c r="F4283" s="16" t="s">
        <v>29</v>
      </c>
      <c r="G4283" s="12">
        <f t="shared" si="600"/>
        <v>42916</v>
      </c>
      <c r="H4283" s="13">
        <v>9</v>
      </c>
      <c r="I4283" s="65">
        <v>2.08</v>
      </c>
      <c r="J4283" s="65">
        <v>7.7</v>
      </c>
      <c r="K4283" s="65">
        <f t="shared" si="594"/>
        <v>1.6800000000000006</v>
      </c>
      <c r="L4283" s="65">
        <v>0</v>
      </c>
      <c r="M4283" s="63">
        <v>3351.6</v>
      </c>
    </row>
    <row r="4284" spans="1:13" ht="15" customHeight="1">
      <c r="A4284" s="8">
        <v>42094</v>
      </c>
      <c r="B4284" s="9" t="s">
        <v>52</v>
      </c>
      <c r="C4284" s="10" t="s">
        <v>53</v>
      </c>
      <c r="D4284" s="10" t="s">
        <v>28</v>
      </c>
      <c r="E4284" s="16" t="s">
        <v>26</v>
      </c>
      <c r="F4284" s="16" t="s">
        <v>29</v>
      </c>
      <c r="G4284" s="12">
        <f t="shared" si="600"/>
        <v>43008</v>
      </c>
      <c r="H4284" s="13">
        <v>10</v>
      </c>
      <c r="I4284" s="65">
        <v>2</v>
      </c>
      <c r="J4284" s="65">
        <v>7.3</v>
      </c>
      <c r="K4284" s="65">
        <f t="shared" si="594"/>
        <v>1.5999999999999996</v>
      </c>
      <c r="L4284" s="65">
        <v>0</v>
      </c>
      <c r="M4284" s="63">
        <v>3226</v>
      </c>
    </row>
    <row r="4285" spans="1:13" ht="15" customHeight="1">
      <c r="A4285" s="8">
        <v>42094</v>
      </c>
      <c r="B4285" s="9" t="s">
        <v>52</v>
      </c>
      <c r="C4285" s="10" t="s">
        <v>53</v>
      </c>
      <c r="D4285" s="10" t="s">
        <v>28</v>
      </c>
      <c r="E4285" s="16" t="s">
        <v>26</v>
      </c>
      <c r="F4285" s="16" t="s">
        <v>29</v>
      </c>
      <c r="G4285" s="12">
        <f t="shared" si="600"/>
        <v>43100</v>
      </c>
      <c r="H4285" s="13">
        <v>11</v>
      </c>
      <c r="I4285" s="65">
        <v>1.9</v>
      </c>
      <c r="J4285" s="65">
        <v>6.8</v>
      </c>
      <c r="K4285" s="65">
        <f t="shared" si="594"/>
        <v>1.4</v>
      </c>
      <c r="L4285" s="65">
        <v>0</v>
      </c>
      <c r="M4285" s="63">
        <v>3109</v>
      </c>
    </row>
    <row r="4286" spans="1:13" ht="15" customHeight="1">
      <c r="A4286" s="8">
        <v>42094</v>
      </c>
      <c r="B4286" s="9" t="s">
        <v>52</v>
      </c>
      <c r="C4286" s="10" t="s">
        <v>53</v>
      </c>
      <c r="D4286" s="10" t="s">
        <v>28</v>
      </c>
      <c r="E4286" s="16" t="s">
        <v>26</v>
      </c>
      <c r="F4286" s="16" t="s">
        <v>29</v>
      </c>
      <c r="G4286" s="12">
        <f t="shared" si="600"/>
        <v>43190</v>
      </c>
      <c r="H4286" s="13">
        <v>12</v>
      </c>
      <c r="I4286" s="65">
        <v>1.8</v>
      </c>
      <c r="J4286" s="65">
        <v>6.3</v>
      </c>
      <c r="K4286" s="65">
        <f t="shared" si="594"/>
        <v>1.3</v>
      </c>
      <c r="L4286" s="65">
        <v>0</v>
      </c>
      <c r="M4286" s="63">
        <v>2994.4</v>
      </c>
    </row>
    <row r="4287" spans="1:13" ht="15" customHeight="1">
      <c r="A4287" s="8">
        <v>42094</v>
      </c>
      <c r="B4287" s="9" t="s">
        <v>52</v>
      </c>
      <c r="C4287" s="10" t="s">
        <v>53</v>
      </c>
      <c r="D4287" s="10" t="s">
        <v>28</v>
      </c>
      <c r="E4287" s="16" t="s">
        <v>26</v>
      </c>
      <c r="F4287" s="16" t="s">
        <v>29</v>
      </c>
      <c r="G4287" s="12">
        <f t="shared" si="600"/>
        <v>43281</v>
      </c>
      <c r="H4287" s="13">
        <v>13</v>
      </c>
      <c r="I4287" s="65">
        <v>1.6</v>
      </c>
      <c r="J4287" s="65">
        <v>5.8</v>
      </c>
      <c r="K4287" s="65">
        <f t="shared" si="594"/>
        <v>1.1000000000000001</v>
      </c>
      <c r="L4287" s="65">
        <v>0</v>
      </c>
      <c r="M4287" s="63">
        <v>2886</v>
      </c>
    </row>
    <row r="4288" spans="1:13" ht="15" customHeight="1">
      <c r="A4288" s="8">
        <v>42094</v>
      </c>
      <c r="B4288" s="9" t="s">
        <v>52</v>
      </c>
      <c r="C4288" s="10" t="s">
        <v>53</v>
      </c>
      <c r="D4288" s="10" t="s">
        <v>28</v>
      </c>
      <c r="E4288" s="16" t="s">
        <v>26</v>
      </c>
      <c r="F4288" s="16" t="s">
        <v>29</v>
      </c>
      <c r="G4288" s="12">
        <f t="shared" si="600"/>
        <v>43373</v>
      </c>
      <c r="H4288" s="13">
        <v>14</v>
      </c>
      <c r="I4288" s="65">
        <v>1.5</v>
      </c>
      <c r="J4288" s="65">
        <v>5.3</v>
      </c>
      <c r="K4288" s="65">
        <f t="shared" si="594"/>
        <v>1</v>
      </c>
      <c r="L4288" s="65">
        <v>0</v>
      </c>
      <c r="M4288" s="63">
        <v>2780.9</v>
      </c>
    </row>
    <row r="4289" spans="1:13" ht="15" customHeight="1">
      <c r="A4289" s="8">
        <v>42094</v>
      </c>
      <c r="B4289" s="9" t="s">
        <v>52</v>
      </c>
      <c r="C4289" s="10" t="s">
        <v>53</v>
      </c>
      <c r="D4289" s="10" t="s">
        <v>28</v>
      </c>
      <c r="E4289" s="16" t="s">
        <v>26</v>
      </c>
      <c r="F4289" s="16" t="s">
        <v>29</v>
      </c>
      <c r="G4289" s="12">
        <f t="shared" si="600"/>
        <v>43465</v>
      </c>
      <c r="H4289" s="13">
        <v>15</v>
      </c>
      <c r="I4289" s="65">
        <v>1.4</v>
      </c>
      <c r="J4289" s="65">
        <v>4.9000000000000004</v>
      </c>
      <c r="K4289" s="65">
        <f t="shared" si="594"/>
        <v>1.0000000000000004</v>
      </c>
      <c r="L4289" s="65">
        <v>0</v>
      </c>
      <c r="M4289" s="63">
        <v>2683</v>
      </c>
    </row>
    <row r="4290" spans="1:13" ht="15" customHeight="1">
      <c r="A4290" s="8">
        <v>42094</v>
      </c>
      <c r="B4290" s="9" t="s">
        <v>52</v>
      </c>
      <c r="C4290" s="10" t="s">
        <v>53</v>
      </c>
      <c r="D4290" s="10" t="s">
        <v>28</v>
      </c>
      <c r="E4290" s="16" t="s">
        <v>26</v>
      </c>
      <c r="F4290" s="16" t="s">
        <v>29</v>
      </c>
      <c r="G4290" s="12">
        <f t="shared" si="600"/>
        <v>43555</v>
      </c>
      <c r="H4290" s="13">
        <v>16</v>
      </c>
      <c r="I4290" s="65">
        <v>1.3</v>
      </c>
      <c r="J4290" s="65">
        <v>4.4000000000000004</v>
      </c>
      <c r="K4290" s="65">
        <f t="shared" si="594"/>
        <v>0.8</v>
      </c>
      <c r="L4290" s="65">
        <v>0</v>
      </c>
      <c r="M4290" s="63">
        <v>2589.1999999999998</v>
      </c>
    </row>
    <row r="4291" spans="1:13" ht="15" customHeight="1">
      <c r="A4291" s="8">
        <v>42094</v>
      </c>
      <c r="B4291" s="9" t="s">
        <v>52</v>
      </c>
      <c r="C4291" s="10" t="s">
        <v>53</v>
      </c>
      <c r="D4291" s="10" t="s">
        <v>28</v>
      </c>
      <c r="E4291" s="16" t="s">
        <v>26</v>
      </c>
      <c r="F4291" s="16" t="s">
        <v>29</v>
      </c>
      <c r="G4291" s="12">
        <f t="shared" si="600"/>
        <v>43646</v>
      </c>
      <c r="H4291" s="13">
        <v>17</v>
      </c>
      <c r="I4291" s="65">
        <v>1.1000000000000001</v>
      </c>
      <c r="J4291" s="65">
        <v>4</v>
      </c>
      <c r="K4291" s="65">
        <f t="shared" si="594"/>
        <v>0.69999999999999973</v>
      </c>
      <c r="L4291" s="65">
        <v>0</v>
      </c>
      <c r="M4291" s="63">
        <v>2495.5</v>
      </c>
    </row>
    <row r="4292" spans="1:13" ht="15" customHeight="1">
      <c r="A4292" s="8">
        <v>42094</v>
      </c>
      <c r="B4292" s="9" t="s">
        <v>52</v>
      </c>
      <c r="C4292" s="10" t="s">
        <v>53</v>
      </c>
      <c r="D4292" s="10" t="s">
        <v>28</v>
      </c>
      <c r="E4292" s="16" t="s">
        <v>26</v>
      </c>
      <c r="F4292" s="16" t="s">
        <v>29</v>
      </c>
      <c r="G4292" s="12">
        <f t="shared" si="600"/>
        <v>43738</v>
      </c>
      <c r="H4292" s="13">
        <v>18</v>
      </c>
      <c r="I4292" s="65">
        <v>1.1000000000000001</v>
      </c>
      <c r="J4292" s="65">
        <v>3.8</v>
      </c>
      <c r="K4292" s="65">
        <f t="shared" ref="K4292:K4355" si="601">J4292-J4291+I4292</f>
        <v>0.89999999999999991</v>
      </c>
      <c r="L4292" s="65">
        <v>0</v>
      </c>
      <c r="M4292" s="63">
        <v>2405.4</v>
      </c>
    </row>
    <row r="4293" spans="1:13" ht="15" customHeight="1">
      <c r="A4293" s="8">
        <v>42094</v>
      </c>
      <c r="B4293" s="9" t="s">
        <v>52</v>
      </c>
      <c r="C4293" s="10" t="s">
        <v>53</v>
      </c>
      <c r="D4293" s="10" t="s">
        <v>28</v>
      </c>
      <c r="E4293" s="16" t="s">
        <v>26</v>
      </c>
      <c r="F4293" s="16" t="s">
        <v>29</v>
      </c>
      <c r="G4293" s="12">
        <f t="shared" si="600"/>
        <v>43830</v>
      </c>
      <c r="H4293" s="13">
        <v>19</v>
      </c>
      <c r="I4293" s="65">
        <v>1</v>
      </c>
      <c r="J4293" s="65">
        <v>3.6</v>
      </c>
      <c r="K4293" s="65">
        <f t="shared" si="601"/>
        <v>0.80000000000000027</v>
      </c>
      <c r="L4293" s="65">
        <v>0</v>
      </c>
      <c r="M4293" s="63">
        <v>2317.1999999999998</v>
      </c>
    </row>
    <row r="4294" spans="1:13" ht="15" customHeight="1">
      <c r="A4294" s="8">
        <v>42094</v>
      </c>
      <c r="B4294" s="9" t="s">
        <v>52</v>
      </c>
      <c r="C4294" s="10" t="s">
        <v>53</v>
      </c>
      <c r="D4294" s="10" t="s">
        <v>28</v>
      </c>
      <c r="E4294" s="16" t="s">
        <v>26</v>
      </c>
      <c r="F4294" s="16" t="s">
        <v>29</v>
      </c>
      <c r="G4294" s="12">
        <f t="shared" si="600"/>
        <v>43921</v>
      </c>
      <c r="H4294" s="13">
        <v>20</v>
      </c>
      <c r="I4294" s="65">
        <v>0.9</v>
      </c>
      <c r="J4294" s="65">
        <v>3.5</v>
      </c>
      <c r="K4294" s="65">
        <f t="shared" si="601"/>
        <v>0.79999999999999993</v>
      </c>
      <c r="L4294" s="65">
        <v>0</v>
      </c>
      <c r="M4294" s="63">
        <v>2234.3000000000002</v>
      </c>
    </row>
    <row r="4295" spans="1:13" ht="15" customHeight="1">
      <c r="A4295" s="8">
        <v>42094</v>
      </c>
      <c r="B4295" s="9" t="s">
        <v>52</v>
      </c>
      <c r="C4295" s="10" t="s">
        <v>53</v>
      </c>
      <c r="D4295" s="10" t="s">
        <v>28</v>
      </c>
      <c r="E4295" s="16" t="s">
        <v>26</v>
      </c>
      <c r="F4295" s="16" t="s">
        <v>29</v>
      </c>
      <c r="G4295" s="12">
        <f t="shared" si="600"/>
        <v>44012</v>
      </c>
      <c r="H4295" s="13">
        <v>21</v>
      </c>
      <c r="I4295" s="65">
        <v>0.9</v>
      </c>
      <c r="J4295" s="65">
        <v>3.5</v>
      </c>
      <c r="K4295" s="65">
        <f t="shared" si="601"/>
        <v>0.9</v>
      </c>
      <c r="L4295" s="65">
        <v>0</v>
      </c>
      <c r="M4295" s="63">
        <v>2234.3000000000002</v>
      </c>
    </row>
    <row r="4296" spans="1:13" ht="15" customHeight="1">
      <c r="A4296" s="8">
        <f t="shared" ref="A4296:F4297" si="602">A4295</f>
        <v>42094</v>
      </c>
      <c r="B4296" s="9" t="str">
        <f t="shared" si="602"/>
        <v>Mid-Cycle 2015</v>
      </c>
      <c r="C4296" s="10" t="str">
        <f t="shared" si="602"/>
        <v>L</v>
      </c>
      <c r="D4296" s="10" t="str">
        <f t="shared" si="602"/>
        <v>Federal Student</v>
      </c>
      <c r="E4296" s="11" t="str">
        <f t="shared" si="602"/>
        <v>Other Consumer</v>
      </c>
      <c r="F4296" s="11" t="str">
        <f t="shared" si="602"/>
        <v>Student Loans</v>
      </c>
      <c r="G4296" s="12">
        <f t="shared" si="600"/>
        <v>44104</v>
      </c>
      <c r="H4296" s="13">
        <v>22</v>
      </c>
      <c r="I4296" s="65">
        <v>0.9</v>
      </c>
      <c r="J4296" s="65">
        <v>3.5</v>
      </c>
      <c r="K4296" s="65">
        <f t="shared" si="601"/>
        <v>0.9</v>
      </c>
      <c r="L4296" s="65">
        <v>0</v>
      </c>
      <c r="M4296" s="63">
        <v>2234.3000000000002</v>
      </c>
    </row>
    <row r="4297" spans="1:13" ht="15" customHeight="1">
      <c r="A4297" s="8">
        <f t="shared" si="602"/>
        <v>42094</v>
      </c>
      <c r="B4297" s="9" t="str">
        <f t="shared" si="602"/>
        <v>Mid-Cycle 2015</v>
      </c>
      <c r="C4297" s="10" t="str">
        <f t="shared" si="602"/>
        <v>L</v>
      </c>
      <c r="D4297" s="10" t="str">
        <f t="shared" si="602"/>
        <v>Federal Student</v>
      </c>
      <c r="E4297" s="11" t="str">
        <f t="shared" si="602"/>
        <v>Other Consumer</v>
      </c>
      <c r="F4297" s="11" t="str">
        <f t="shared" si="602"/>
        <v>Student Loans</v>
      </c>
      <c r="G4297" s="12">
        <f t="shared" si="600"/>
        <v>44196</v>
      </c>
      <c r="H4297" s="13">
        <v>23</v>
      </c>
      <c r="I4297" s="65">
        <v>0.9</v>
      </c>
      <c r="J4297" s="65">
        <v>3.5</v>
      </c>
      <c r="K4297" s="65">
        <f t="shared" si="601"/>
        <v>0.9</v>
      </c>
      <c r="L4297" s="65">
        <v>0</v>
      </c>
      <c r="M4297" s="63">
        <v>2234.3000000000002</v>
      </c>
    </row>
    <row r="4298" spans="1:13" ht="15" customHeight="1">
      <c r="A4298" s="21">
        <f>A4299</f>
        <v>42094</v>
      </c>
      <c r="B4298" s="21" t="str">
        <f t="shared" ref="B4298:F4298" si="603">B4299</f>
        <v>Mid-Cycle 2015</v>
      </c>
      <c r="C4298" s="21" t="str">
        <f t="shared" si="603"/>
        <v>L</v>
      </c>
      <c r="D4298" s="21" t="str">
        <f t="shared" si="603"/>
        <v>Private Student</v>
      </c>
      <c r="E4298" s="21" t="str">
        <f t="shared" si="603"/>
        <v>Other Consumer</v>
      </c>
      <c r="F4298" s="21" t="str">
        <f t="shared" si="603"/>
        <v>Student Loans</v>
      </c>
      <c r="G4298" s="21">
        <f>A4298</f>
        <v>42094</v>
      </c>
      <c r="H4298" s="22">
        <v>0</v>
      </c>
      <c r="I4298" s="65">
        <v>7.4806579799999993</v>
      </c>
      <c r="J4298" s="65">
        <v>29.978841309823679</v>
      </c>
      <c r="K4298" s="59">
        <v>0</v>
      </c>
      <c r="L4298" s="65">
        <v>0</v>
      </c>
      <c r="M4298" s="63">
        <v>1791.3100000000002</v>
      </c>
    </row>
    <row r="4299" spans="1:13" ht="15" customHeight="1">
      <c r="A4299" s="8">
        <v>42094</v>
      </c>
      <c r="B4299" s="9" t="s">
        <v>52</v>
      </c>
      <c r="C4299" s="10" t="s">
        <v>53</v>
      </c>
      <c r="D4299" s="10" t="s">
        <v>38</v>
      </c>
      <c r="E4299" s="16" t="s">
        <v>26</v>
      </c>
      <c r="F4299" s="16" t="s">
        <v>29</v>
      </c>
      <c r="G4299" s="12">
        <f t="shared" ref="G4299:G4321" si="604">G4275</f>
        <v>42185</v>
      </c>
      <c r="H4299" s="13">
        <v>1</v>
      </c>
      <c r="I4299" s="65">
        <v>12.391</v>
      </c>
      <c r="J4299" s="65">
        <v>69.215999999999994</v>
      </c>
      <c r="K4299" s="65">
        <f t="shared" si="601"/>
        <v>51.628158690176313</v>
      </c>
      <c r="L4299" s="65">
        <v>0</v>
      </c>
      <c r="M4299" s="63">
        <v>1775.4469999999999</v>
      </c>
    </row>
    <row r="4300" spans="1:13" ht="15" customHeight="1">
      <c r="A4300" s="8">
        <v>42094</v>
      </c>
      <c r="B4300" s="9" t="s">
        <v>52</v>
      </c>
      <c r="C4300" s="10" t="s">
        <v>53</v>
      </c>
      <c r="D4300" s="10" t="s">
        <v>38</v>
      </c>
      <c r="E4300" s="16" t="s">
        <v>26</v>
      </c>
      <c r="F4300" s="16" t="s">
        <v>29</v>
      </c>
      <c r="G4300" s="12">
        <f t="shared" si="604"/>
        <v>42277</v>
      </c>
      <c r="H4300" s="13">
        <v>2</v>
      </c>
      <c r="I4300" s="65">
        <v>14.608000000000001</v>
      </c>
      <c r="J4300" s="65">
        <v>76.91</v>
      </c>
      <c r="K4300" s="65">
        <f t="shared" si="601"/>
        <v>22.302000000000003</v>
      </c>
      <c r="L4300" s="65">
        <v>0</v>
      </c>
      <c r="M4300" s="63">
        <v>1744.1980000000001</v>
      </c>
    </row>
    <row r="4301" spans="1:13" ht="15" customHeight="1">
      <c r="A4301" s="8">
        <v>42094</v>
      </c>
      <c r="B4301" s="9" t="s">
        <v>52</v>
      </c>
      <c r="C4301" s="10" t="s">
        <v>53</v>
      </c>
      <c r="D4301" s="10" t="s">
        <v>38</v>
      </c>
      <c r="E4301" s="16" t="s">
        <v>26</v>
      </c>
      <c r="F4301" s="16" t="s">
        <v>29</v>
      </c>
      <c r="G4301" s="12">
        <f t="shared" si="604"/>
        <v>42369</v>
      </c>
      <c r="H4301" s="13">
        <v>3</v>
      </c>
      <c r="I4301" s="65">
        <v>15.818</v>
      </c>
      <c r="J4301" s="65">
        <v>82.049000000000007</v>
      </c>
      <c r="K4301" s="65">
        <f t="shared" si="601"/>
        <v>20.957000000000008</v>
      </c>
      <c r="L4301" s="65">
        <v>0</v>
      </c>
      <c r="M4301" s="63">
        <v>1694.5720000000001</v>
      </c>
    </row>
    <row r="4302" spans="1:13" ht="15" customHeight="1">
      <c r="A4302" s="8">
        <v>42094</v>
      </c>
      <c r="B4302" s="9" t="s">
        <v>52</v>
      </c>
      <c r="C4302" s="10" t="s">
        <v>53</v>
      </c>
      <c r="D4302" s="10" t="s">
        <v>38</v>
      </c>
      <c r="E4302" s="16" t="s">
        <v>26</v>
      </c>
      <c r="F4302" s="16" t="s">
        <v>29</v>
      </c>
      <c r="G4302" s="12">
        <f t="shared" si="604"/>
        <v>42460</v>
      </c>
      <c r="H4302" s="13">
        <v>4</v>
      </c>
      <c r="I4302" s="65">
        <v>17.748000000000001</v>
      </c>
      <c r="J4302" s="65">
        <v>85.319000000000003</v>
      </c>
      <c r="K4302" s="65">
        <f t="shared" si="601"/>
        <v>21.017999999999997</v>
      </c>
      <c r="L4302" s="65">
        <v>0</v>
      </c>
      <c r="M4302" s="63">
        <v>1652.2600000000002</v>
      </c>
    </row>
    <row r="4303" spans="1:13" ht="15" customHeight="1">
      <c r="A4303" s="8">
        <v>42094</v>
      </c>
      <c r="B4303" s="9" t="s">
        <v>52</v>
      </c>
      <c r="C4303" s="10" t="s">
        <v>53</v>
      </c>
      <c r="D4303" s="10" t="s">
        <v>38</v>
      </c>
      <c r="E4303" s="16" t="s">
        <v>26</v>
      </c>
      <c r="F4303" s="16" t="s">
        <v>29</v>
      </c>
      <c r="G4303" s="12">
        <f t="shared" si="604"/>
        <v>42551</v>
      </c>
      <c r="H4303" s="13">
        <v>5</v>
      </c>
      <c r="I4303" s="65">
        <v>21.041</v>
      </c>
      <c r="J4303" s="65">
        <v>87.025999999999996</v>
      </c>
      <c r="K4303" s="65">
        <f t="shared" si="601"/>
        <v>22.747999999999994</v>
      </c>
      <c r="L4303" s="65">
        <v>0</v>
      </c>
      <c r="M4303" s="63">
        <v>1617.1769999999999</v>
      </c>
    </row>
    <row r="4304" spans="1:13" ht="15" customHeight="1">
      <c r="A4304" s="8">
        <v>42094</v>
      </c>
      <c r="B4304" s="9" t="s">
        <v>52</v>
      </c>
      <c r="C4304" s="10" t="s">
        <v>53</v>
      </c>
      <c r="D4304" s="10" t="s">
        <v>38</v>
      </c>
      <c r="E4304" s="16" t="s">
        <v>26</v>
      </c>
      <c r="F4304" s="16" t="s">
        <v>29</v>
      </c>
      <c r="G4304" s="12">
        <f t="shared" si="604"/>
        <v>42643</v>
      </c>
      <c r="H4304" s="13">
        <v>6</v>
      </c>
      <c r="I4304" s="65">
        <v>22.302</v>
      </c>
      <c r="J4304" s="65">
        <v>87.361000000000004</v>
      </c>
      <c r="K4304" s="65">
        <f t="shared" si="601"/>
        <v>22.637000000000008</v>
      </c>
      <c r="L4304" s="65">
        <v>0</v>
      </c>
      <c r="M4304" s="63">
        <v>1592.4680000000001</v>
      </c>
    </row>
    <row r="4305" spans="1:13" ht="15" customHeight="1">
      <c r="A4305" s="8">
        <v>42094</v>
      </c>
      <c r="B4305" s="9" t="s">
        <v>52</v>
      </c>
      <c r="C4305" s="10" t="s">
        <v>53</v>
      </c>
      <c r="D4305" s="10" t="s">
        <v>38</v>
      </c>
      <c r="E4305" s="16" t="s">
        <v>26</v>
      </c>
      <c r="F4305" s="16" t="s">
        <v>29</v>
      </c>
      <c r="G4305" s="12">
        <f t="shared" si="604"/>
        <v>42735</v>
      </c>
      <c r="H4305" s="13">
        <v>7</v>
      </c>
      <c r="I4305" s="65">
        <v>20.957000000000001</v>
      </c>
      <c r="J4305" s="65">
        <v>87.031999999999996</v>
      </c>
      <c r="K4305" s="65">
        <f t="shared" si="601"/>
        <v>20.627999999999993</v>
      </c>
      <c r="L4305" s="65">
        <v>0</v>
      </c>
      <c r="M4305" s="63">
        <v>1578.4369999999999</v>
      </c>
    </row>
    <row r="4306" spans="1:13" ht="15" customHeight="1">
      <c r="A4306" s="8">
        <v>42094</v>
      </c>
      <c r="B4306" s="9" t="s">
        <v>52</v>
      </c>
      <c r="C4306" s="10" t="s">
        <v>53</v>
      </c>
      <c r="D4306" s="10" t="s">
        <v>38</v>
      </c>
      <c r="E4306" s="16" t="s">
        <v>26</v>
      </c>
      <c r="F4306" s="16" t="s">
        <v>29</v>
      </c>
      <c r="G4306" s="12">
        <f t="shared" si="604"/>
        <v>42825</v>
      </c>
      <c r="H4306" s="13">
        <v>8</v>
      </c>
      <c r="I4306" s="65">
        <v>21.018000000000001</v>
      </c>
      <c r="J4306" s="65">
        <v>85.695999999999998</v>
      </c>
      <c r="K4306" s="65">
        <f t="shared" si="601"/>
        <v>19.682000000000002</v>
      </c>
      <c r="L4306" s="65">
        <v>0</v>
      </c>
      <c r="M4306" s="63">
        <v>1566.9920000000002</v>
      </c>
    </row>
    <row r="4307" spans="1:13" ht="15" customHeight="1">
      <c r="A4307" s="8">
        <v>42094</v>
      </c>
      <c r="B4307" s="9" t="s">
        <v>52</v>
      </c>
      <c r="C4307" s="10" t="s">
        <v>53</v>
      </c>
      <c r="D4307" s="10" t="s">
        <v>38</v>
      </c>
      <c r="E4307" s="16" t="s">
        <v>26</v>
      </c>
      <c r="F4307" s="16" t="s">
        <v>29</v>
      </c>
      <c r="G4307" s="12">
        <f t="shared" si="604"/>
        <v>42916</v>
      </c>
      <c r="H4307" s="13">
        <v>9</v>
      </c>
      <c r="I4307" s="65">
        <v>22.748999999999999</v>
      </c>
      <c r="J4307" s="65">
        <v>83.403000000000006</v>
      </c>
      <c r="K4307" s="65">
        <f t="shared" si="601"/>
        <v>20.456000000000007</v>
      </c>
      <c r="L4307" s="65">
        <v>0</v>
      </c>
      <c r="M4307" s="63">
        <v>1559.6599999999999</v>
      </c>
    </row>
    <row r="4308" spans="1:13" ht="15" customHeight="1">
      <c r="A4308" s="8">
        <v>42094</v>
      </c>
      <c r="B4308" s="9" t="s">
        <v>52</v>
      </c>
      <c r="C4308" s="10" t="s">
        <v>53</v>
      </c>
      <c r="D4308" s="10" t="s">
        <v>38</v>
      </c>
      <c r="E4308" s="16" t="s">
        <v>26</v>
      </c>
      <c r="F4308" s="16" t="s">
        <v>29</v>
      </c>
      <c r="G4308" s="12">
        <f t="shared" si="604"/>
        <v>43008</v>
      </c>
      <c r="H4308" s="13">
        <v>10</v>
      </c>
      <c r="I4308" s="65">
        <v>22.637</v>
      </c>
      <c r="J4308" s="65">
        <v>80.64</v>
      </c>
      <c r="K4308" s="65">
        <f t="shared" si="601"/>
        <v>19.873999999999995</v>
      </c>
      <c r="L4308" s="65">
        <v>0</v>
      </c>
      <c r="M4308" s="63">
        <v>1563.9459999999999</v>
      </c>
    </row>
    <row r="4309" spans="1:13" ht="15" customHeight="1">
      <c r="A4309" s="8">
        <v>42094</v>
      </c>
      <c r="B4309" s="9" t="s">
        <v>52</v>
      </c>
      <c r="C4309" s="10" t="s">
        <v>53</v>
      </c>
      <c r="D4309" s="10" t="s">
        <v>38</v>
      </c>
      <c r="E4309" s="16" t="s">
        <v>26</v>
      </c>
      <c r="F4309" s="16" t="s">
        <v>29</v>
      </c>
      <c r="G4309" s="12">
        <f t="shared" si="604"/>
        <v>43100</v>
      </c>
      <c r="H4309" s="13">
        <v>11</v>
      </c>
      <c r="I4309" s="65">
        <v>20.628</v>
      </c>
      <c r="J4309" s="65">
        <v>77.864999999999995</v>
      </c>
      <c r="K4309" s="65">
        <f t="shared" si="601"/>
        <v>17.852999999999994</v>
      </c>
      <c r="L4309" s="65">
        <v>0</v>
      </c>
      <c r="M4309" s="63">
        <v>1564.0360000000001</v>
      </c>
    </row>
    <row r="4310" spans="1:13" ht="15" customHeight="1">
      <c r="A4310" s="8">
        <v>42094</v>
      </c>
      <c r="B4310" s="9" t="s">
        <v>52</v>
      </c>
      <c r="C4310" s="10" t="s">
        <v>53</v>
      </c>
      <c r="D4310" s="10" t="s">
        <v>38</v>
      </c>
      <c r="E4310" s="16" t="s">
        <v>26</v>
      </c>
      <c r="F4310" s="16" t="s">
        <v>29</v>
      </c>
      <c r="G4310" s="12">
        <f t="shared" si="604"/>
        <v>43190</v>
      </c>
      <c r="H4310" s="13">
        <v>12</v>
      </c>
      <c r="I4310" s="65">
        <v>19.681999999999999</v>
      </c>
      <c r="J4310" s="65">
        <v>75.236999999999995</v>
      </c>
      <c r="K4310" s="65">
        <f t="shared" si="601"/>
        <v>17.053999999999998</v>
      </c>
      <c r="L4310" s="65">
        <v>0</v>
      </c>
      <c r="M4310" s="63">
        <v>1561.4660000000001</v>
      </c>
    </row>
    <row r="4311" spans="1:13" ht="15" customHeight="1">
      <c r="A4311" s="8">
        <v>42094</v>
      </c>
      <c r="B4311" s="9" t="s">
        <v>52</v>
      </c>
      <c r="C4311" s="10" t="s">
        <v>53</v>
      </c>
      <c r="D4311" s="10" t="s">
        <v>38</v>
      </c>
      <c r="E4311" s="16" t="s">
        <v>26</v>
      </c>
      <c r="F4311" s="16" t="s">
        <v>29</v>
      </c>
      <c r="G4311" s="12">
        <f t="shared" si="604"/>
        <v>43281</v>
      </c>
      <c r="H4311" s="13">
        <v>13</v>
      </c>
      <c r="I4311" s="65">
        <v>20.456</v>
      </c>
      <c r="J4311" s="65">
        <v>72.7</v>
      </c>
      <c r="K4311" s="65">
        <f t="shared" si="601"/>
        <v>17.919000000000008</v>
      </c>
      <c r="L4311" s="65">
        <v>0</v>
      </c>
      <c r="M4311" s="63">
        <v>1566.5580000000002</v>
      </c>
    </row>
    <row r="4312" spans="1:13" ht="15" customHeight="1">
      <c r="A4312" s="8">
        <v>42094</v>
      </c>
      <c r="B4312" s="9" t="s">
        <v>52</v>
      </c>
      <c r="C4312" s="10" t="s">
        <v>53</v>
      </c>
      <c r="D4312" s="10" t="s">
        <v>38</v>
      </c>
      <c r="E4312" s="16" t="s">
        <v>26</v>
      </c>
      <c r="F4312" s="16" t="s">
        <v>29</v>
      </c>
      <c r="G4312" s="12">
        <f t="shared" si="604"/>
        <v>43373</v>
      </c>
      <c r="H4312" s="13">
        <v>14</v>
      </c>
      <c r="I4312" s="65">
        <v>19.873999999999999</v>
      </c>
      <c r="J4312" s="65">
        <v>70.578000000000003</v>
      </c>
      <c r="K4312" s="65">
        <f t="shared" si="601"/>
        <v>17.751999999999999</v>
      </c>
      <c r="L4312" s="65">
        <v>0</v>
      </c>
      <c r="M4312" s="63">
        <v>1568.105</v>
      </c>
    </row>
    <row r="4313" spans="1:13" ht="15" customHeight="1">
      <c r="A4313" s="8">
        <v>42094</v>
      </c>
      <c r="B4313" s="9" t="s">
        <v>52</v>
      </c>
      <c r="C4313" s="10" t="s">
        <v>53</v>
      </c>
      <c r="D4313" s="10" t="s">
        <v>38</v>
      </c>
      <c r="E4313" s="16" t="s">
        <v>26</v>
      </c>
      <c r="F4313" s="16" t="s">
        <v>29</v>
      </c>
      <c r="G4313" s="12">
        <f t="shared" si="604"/>
        <v>43465</v>
      </c>
      <c r="H4313" s="13">
        <v>15</v>
      </c>
      <c r="I4313" s="65">
        <v>17.853000000000002</v>
      </c>
      <c r="J4313" s="65">
        <v>69.194000000000003</v>
      </c>
      <c r="K4313" s="65">
        <f t="shared" si="601"/>
        <v>16.469000000000001</v>
      </c>
      <c r="L4313" s="65">
        <v>0</v>
      </c>
      <c r="M4313" s="63">
        <v>1567.3059999999998</v>
      </c>
    </row>
    <row r="4314" spans="1:13" ht="15" customHeight="1">
      <c r="A4314" s="8">
        <v>42094</v>
      </c>
      <c r="B4314" s="9" t="s">
        <v>52</v>
      </c>
      <c r="C4314" s="10" t="s">
        <v>53</v>
      </c>
      <c r="D4314" s="10" t="s">
        <v>38</v>
      </c>
      <c r="E4314" s="16" t="s">
        <v>26</v>
      </c>
      <c r="F4314" s="16" t="s">
        <v>29</v>
      </c>
      <c r="G4314" s="12">
        <f t="shared" si="604"/>
        <v>43555</v>
      </c>
      <c r="H4314" s="13">
        <v>16</v>
      </c>
      <c r="I4314" s="65">
        <v>17.053999999999998</v>
      </c>
      <c r="J4314" s="65">
        <v>68.238</v>
      </c>
      <c r="K4314" s="65">
        <f t="shared" si="601"/>
        <v>16.097999999999995</v>
      </c>
      <c r="L4314" s="65">
        <v>0</v>
      </c>
      <c r="M4314" s="63">
        <v>1567.0300000000002</v>
      </c>
    </row>
    <row r="4315" spans="1:13" ht="15" customHeight="1">
      <c r="A4315" s="8">
        <v>42094</v>
      </c>
      <c r="B4315" s="9" t="s">
        <v>52</v>
      </c>
      <c r="C4315" s="10" t="s">
        <v>53</v>
      </c>
      <c r="D4315" s="10" t="s">
        <v>38</v>
      </c>
      <c r="E4315" s="16" t="s">
        <v>26</v>
      </c>
      <c r="F4315" s="16" t="s">
        <v>29</v>
      </c>
      <c r="G4315" s="12">
        <f t="shared" si="604"/>
        <v>43646</v>
      </c>
      <c r="H4315" s="13">
        <v>17</v>
      </c>
      <c r="I4315" s="65">
        <v>17.919</v>
      </c>
      <c r="J4315" s="65">
        <v>67.302999999999997</v>
      </c>
      <c r="K4315" s="65">
        <f t="shared" si="601"/>
        <v>16.983999999999998</v>
      </c>
      <c r="L4315" s="65">
        <v>0</v>
      </c>
      <c r="M4315" s="63">
        <v>1569.3789999999999</v>
      </c>
    </row>
    <row r="4316" spans="1:13" ht="15" customHeight="1">
      <c r="A4316" s="8">
        <v>42094</v>
      </c>
      <c r="B4316" s="9" t="s">
        <v>52</v>
      </c>
      <c r="C4316" s="10" t="s">
        <v>53</v>
      </c>
      <c r="D4316" s="10" t="s">
        <v>38</v>
      </c>
      <c r="E4316" s="16" t="s">
        <v>26</v>
      </c>
      <c r="F4316" s="16" t="s">
        <v>29</v>
      </c>
      <c r="G4316" s="12">
        <f t="shared" si="604"/>
        <v>43738</v>
      </c>
      <c r="H4316" s="13">
        <v>18</v>
      </c>
      <c r="I4316" s="65">
        <v>17.751999999999999</v>
      </c>
      <c r="J4316" s="65">
        <v>66.588999999999999</v>
      </c>
      <c r="K4316" s="65">
        <f t="shared" si="601"/>
        <v>17.038</v>
      </c>
      <c r="L4316" s="65">
        <v>0</v>
      </c>
      <c r="M4316" s="63">
        <v>1572.1909999999998</v>
      </c>
    </row>
    <row r="4317" spans="1:13" ht="15" customHeight="1">
      <c r="A4317" s="8">
        <v>42094</v>
      </c>
      <c r="B4317" s="9" t="s">
        <v>52</v>
      </c>
      <c r="C4317" s="10" t="s">
        <v>53</v>
      </c>
      <c r="D4317" s="10" t="s">
        <v>38</v>
      </c>
      <c r="E4317" s="16" t="s">
        <v>26</v>
      </c>
      <c r="F4317" s="16" t="s">
        <v>29</v>
      </c>
      <c r="G4317" s="12">
        <f t="shared" si="604"/>
        <v>43830</v>
      </c>
      <c r="H4317" s="13">
        <v>19</v>
      </c>
      <c r="I4317" s="65">
        <v>16.469000000000001</v>
      </c>
      <c r="J4317" s="65">
        <v>66.207999999999998</v>
      </c>
      <c r="K4317" s="65">
        <f t="shared" si="601"/>
        <v>16.088000000000001</v>
      </c>
      <c r="L4317" s="65">
        <v>0</v>
      </c>
      <c r="M4317" s="63">
        <v>1574.1130000000001</v>
      </c>
    </row>
    <row r="4318" spans="1:13" ht="15" customHeight="1">
      <c r="A4318" s="8">
        <v>42094</v>
      </c>
      <c r="B4318" s="9" t="s">
        <v>52</v>
      </c>
      <c r="C4318" s="10" t="s">
        <v>53</v>
      </c>
      <c r="D4318" s="10" t="s">
        <v>38</v>
      </c>
      <c r="E4318" s="16" t="s">
        <v>26</v>
      </c>
      <c r="F4318" s="16" t="s">
        <v>29</v>
      </c>
      <c r="G4318" s="12">
        <f t="shared" si="604"/>
        <v>43921</v>
      </c>
      <c r="H4318" s="13">
        <v>20</v>
      </c>
      <c r="I4318" s="65">
        <v>16.097999999999999</v>
      </c>
      <c r="J4318" s="65">
        <v>66.245999999999995</v>
      </c>
      <c r="K4318" s="65">
        <f t="shared" si="601"/>
        <v>16.135999999999996</v>
      </c>
      <c r="L4318" s="65">
        <v>0</v>
      </c>
      <c r="M4318" s="63">
        <v>1576.038</v>
      </c>
    </row>
    <row r="4319" spans="1:13" ht="15" customHeight="1">
      <c r="A4319" s="8">
        <v>42094</v>
      </c>
      <c r="B4319" s="9" t="s">
        <v>52</v>
      </c>
      <c r="C4319" s="10" t="s">
        <v>53</v>
      </c>
      <c r="D4319" s="10" t="s">
        <v>38</v>
      </c>
      <c r="E4319" s="16" t="s">
        <v>26</v>
      </c>
      <c r="F4319" s="16" t="s">
        <v>29</v>
      </c>
      <c r="G4319" s="12">
        <f t="shared" si="604"/>
        <v>44012</v>
      </c>
      <c r="H4319" s="13">
        <v>21</v>
      </c>
      <c r="I4319" s="65">
        <v>16.984000000000002</v>
      </c>
      <c r="J4319" s="65">
        <v>66.673000000000002</v>
      </c>
      <c r="K4319" s="65">
        <f t="shared" si="601"/>
        <v>17.411000000000008</v>
      </c>
      <c r="L4319" s="65">
        <v>0</v>
      </c>
      <c r="M4319" s="63">
        <v>1577.9640000000002</v>
      </c>
    </row>
    <row r="4320" spans="1:13" ht="15" customHeight="1">
      <c r="A4320" s="8">
        <f t="shared" ref="A4320:F4321" si="605">A4319</f>
        <v>42094</v>
      </c>
      <c r="B4320" s="9" t="str">
        <f t="shared" si="605"/>
        <v>Mid-Cycle 2015</v>
      </c>
      <c r="C4320" s="10" t="str">
        <f t="shared" si="605"/>
        <v>L</v>
      </c>
      <c r="D4320" s="10" t="str">
        <f t="shared" si="605"/>
        <v>Private Student</v>
      </c>
      <c r="E4320" s="11" t="str">
        <f t="shared" si="605"/>
        <v>Other Consumer</v>
      </c>
      <c r="F4320" s="11" t="str">
        <f t="shared" si="605"/>
        <v>Student Loans</v>
      </c>
      <c r="G4320" s="12">
        <f t="shared" si="604"/>
        <v>44104</v>
      </c>
      <c r="H4320" s="13">
        <v>22</v>
      </c>
      <c r="I4320" s="65">
        <v>17.038</v>
      </c>
      <c r="J4320" s="65">
        <v>67.59</v>
      </c>
      <c r="K4320" s="65">
        <f t="shared" si="601"/>
        <v>17.955000000000002</v>
      </c>
      <c r="L4320" s="65">
        <v>0</v>
      </c>
      <c r="M4320" s="63">
        <v>1579.8920000000001</v>
      </c>
    </row>
    <row r="4321" spans="1:13" ht="15" customHeight="1">
      <c r="A4321" s="8">
        <f t="shared" si="605"/>
        <v>42094</v>
      </c>
      <c r="B4321" s="9" t="str">
        <f t="shared" si="605"/>
        <v>Mid-Cycle 2015</v>
      </c>
      <c r="C4321" s="10" t="str">
        <f t="shared" si="605"/>
        <v>L</v>
      </c>
      <c r="D4321" s="10" t="str">
        <f t="shared" si="605"/>
        <v>Private Student</v>
      </c>
      <c r="E4321" s="11" t="str">
        <f t="shared" si="605"/>
        <v>Other Consumer</v>
      </c>
      <c r="F4321" s="11" t="str">
        <f t="shared" si="605"/>
        <v>Student Loans</v>
      </c>
      <c r="G4321" s="12">
        <f t="shared" si="604"/>
        <v>44196</v>
      </c>
      <c r="H4321" s="13">
        <v>23</v>
      </c>
      <c r="I4321" s="65">
        <v>16.088000000000001</v>
      </c>
      <c r="J4321" s="65">
        <v>69.039000000000001</v>
      </c>
      <c r="K4321" s="65">
        <f t="shared" si="601"/>
        <v>17.536999999999999</v>
      </c>
      <c r="L4321" s="65">
        <v>0</v>
      </c>
      <c r="M4321" s="63">
        <v>1581.8240000000001</v>
      </c>
    </row>
    <row r="4322" spans="1:13">
      <c r="A4322" s="21">
        <f>A4323</f>
        <v>42094</v>
      </c>
      <c r="B4322" s="21" t="str">
        <f t="shared" ref="B4322:E4322" si="606">B4323</f>
        <v>Mid-Cycle 2015</v>
      </c>
      <c r="C4322" s="21" t="str">
        <f t="shared" si="606"/>
        <v>L</v>
      </c>
      <c r="D4322" s="21" t="str">
        <f t="shared" si="606"/>
        <v>Secured Installment</v>
      </c>
      <c r="E4322" s="21" t="str">
        <f t="shared" si="606"/>
        <v>Other Consumer</v>
      </c>
      <c r="F4322" s="11" t="s">
        <v>119</v>
      </c>
      <c r="G4322" s="21">
        <f>A4322</f>
        <v>42094</v>
      </c>
      <c r="H4322" s="22">
        <v>0</v>
      </c>
      <c r="I4322" s="65">
        <v>2.753649980053972</v>
      </c>
      <c r="J4322" s="65">
        <v>21.740874137448472</v>
      </c>
      <c r="K4322" s="59">
        <v>0</v>
      </c>
      <c r="L4322" s="65">
        <v>2.753649980053972</v>
      </c>
      <c r="M4322" s="63">
        <v>687.35570181083392</v>
      </c>
    </row>
    <row r="4323" spans="1:13" ht="15" customHeight="1">
      <c r="A4323" s="8">
        <v>42094</v>
      </c>
      <c r="B4323" s="9" t="s">
        <v>52</v>
      </c>
      <c r="C4323" s="10" t="s">
        <v>53</v>
      </c>
      <c r="D4323" s="10" t="s">
        <v>30</v>
      </c>
      <c r="E4323" s="16" t="s">
        <v>26</v>
      </c>
      <c r="F4323" s="11" t="s">
        <v>119</v>
      </c>
      <c r="G4323" s="12">
        <f t="shared" ref="G4323:G4345" si="607">G4299</f>
        <v>42185</v>
      </c>
      <c r="H4323" s="13">
        <v>1</v>
      </c>
      <c r="I4323" s="65">
        <v>4.6215895239878764</v>
      </c>
      <c r="J4323" s="65">
        <v>28.507467769119881</v>
      </c>
      <c r="K4323" s="65">
        <f t="shared" si="601"/>
        <v>11.388183155659284</v>
      </c>
      <c r="L4323" s="65">
        <v>4.6215895239878764</v>
      </c>
      <c r="M4323" s="63">
        <v>750.56900350991691</v>
      </c>
    </row>
    <row r="4324" spans="1:13" ht="15" customHeight="1">
      <c r="A4324" s="8">
        <v>42094</v>
      </c>
      <c r="B4324" s="9" t="s">
        <v>52</v>
      </c>
      <c r="C4324" s="10" t="s">
        <v>53</v>
      </c>
      <c r="D4324" s="10" t="s">
        <v>30</v>
      </c>
      <c r="E4324" s="16" t="s">
        <v>26</v>
      </c>
      <c r="F4324" s="11" t="s">
        <v>119</v>
      </c>
      <c r="G4324" s="12">
        <f t="shared" si="607"/>
        <v>42277</v>
      </c>
      <c r="H4324" s="13">
        <v>2</v>
      </c>
      <c r="I4324" s="65">
        <v>8.8590511164227124</v>
      </c>
      <c r="J4324" s="65">
        <v>26.513181825340347</v>
      </c>
      <c r="K4324" s="65">
        <f t="shared" si="601"/>
        <v>6.8647651726431782</v>
      </c>
      <c r="L4324" s="65">
        <v>8.8590511164227124</v>
      </c>
      <c r="M4324" s="63">
        <v>714.42837830408598</v>
      </c>
    </row>
    <row r="4325" spans="1:13" ht="15" customHeight="1">
      <c r="A4325" s="8">
        <v>42094</v>
      </c>
      <c r="B4325" s="9" t="s">
        <v>52</v>
      </c>
      <c r="C4325" s="10" t="s">
        <v>53</v>
      </c>
      <c r="D4325" s="10" t="s">
        <v>30</v>
      </c>
      <c r="E4325" s="16" t="s">
        <v>26</v>
      </c>
      <c r="F4325" s="11" t="s">
        <v>119</v>
      </c>
      <c r="G4325" s="12">
        <f t="shared" si="607"/>
        <v>42369</v>
      </c>
      <c r="H4325" s="13">
        <v>3</v>
      </c>
      <c r="I4325" s="65">
        <v>7.6859300736814866</v>
      </c>
      <c r="J4325" s="65">
        <v>24.855899567364258</v>
      </c>
      <c r="K4325" s="65">
        <f t="shared" si="601"/>
        <v>6.0286478157053978</v>
      </c>
      <c r="L4325" s="65">
        <v>7.6859300736814866</v>
      </c>
      <c r="M4325" s="63">
        <v>681.10252367775888</v>
      </c>
    </row>
    <row r="4326" spans="1:13" ht="15" customHeight="1">
      <c r="A4326" s="8">
        <v>42094</v>
      </c>
      <c r="B4326" s="9" t="s">
        <v>52</v>
      </c>
      <c r="C4326" s="10" t="s">
        <v>53</v>
      </c>
      <c r="D4326" s="10" t="s">
        <v>30</v>
      </c>
      <c r="E4326" s="16" t="s">
        <v>26</v>
      </c>
      <c r="F4326" s="11" t="s">
        <v>119</v>
      </c>
      <c r="G4326" s="12">
        <f t="shared" si="607"/>
        <v>42460</v>
      </c>
      <c r="H4326" s="13">
        <v>4</v>
      </c>
      <c r="I4326" s="65">
        <v>6.0850685935848716</v>
      </c>
      <c r="J4326" s="65">
        <v>23.759486070662859</v>
      </c>
      <c r="K4326" s="65">
        <f t="shared" si="601"/>
        <v>4.9886550968834733</v>
      </c>
      <c r="L4326" s="65">
        <v>6.0850685935848716</v>
      </c>
      <c r="M4326" s="63">
        <v>650.62055953557615</v>
      </c>
    </row>
    <row r="4327" spans="1:13" ht="15" customHeight="1">
      <c r="A4327" s="8">
        <v>42094</v>
      </c>
      <c r="B4327" s="9" t="s">
        <v>52</v>
      </c>
      <c r="C4327" s="10" t="s">
        <v>53</v>
      </c>
      <c r="D4327" s="10" t="s">
        <v>30</v>
      </c>
      <c r="E4327" s="16" t="s">
        <v>26</v>
      </c>
      <c r="F4327" s="11" t="s">
        <v>119</v>
      </c>
      <c r="G4327" s="12">
        <f t="shared" si="607"/>
        <v>42551</v>
      </c>
      <c r="H4327" s="13">
        <v>5</v>
      </c>
      <c r="I4327" s="65">
        <v>5.877417985430812</v>
      </c>
      <c r="J4327" s="65">
        <v>22.758418880284257</v>
      </c>
      <c r="K4327" s="65">
        <f t="shared" si="601"/>
        <v>4.8763507950522094</v>
      </c>
      <c r="L4327" s="65">
        <v>5.877417985430812</v>
      </c>
      <c r="M4327" s="63">
        <v>620.35774556133561</v>
      </c>
    </row>
    <row r="4328" spans="1:13" ht="15" customHeight="1">
      <c r="A4328" s="8">
        <v>42094</v>
      </c>
      <c r="B4328" s="9" t="s">
        <v>52</v>
      </c>
      <c r="C4328" s="10" t="s">
        <v>53</v>
      </c>
      <c r="D4328" s="10" t="s">
        <v>30</v>
      </c>
      <c r="E4328" s="16" t="s">
        <v>26</v>
      </c>
      <c r="F4328" s="11" t="s">
        <v>119</v>
      </c>
      <c r="G4328" s="12">
        <f t="shared" si="607"/>
        <v>42643</v>
      </c>
      <c r="H4328" s="13">
        <v>6</v>
      </c>
      <c r="I4328" s="65">
        <v>6.8647651726431791</v>
      </c>
      <c r="J4328" s="65">
        <v>21.006900020036188</v>
      </c>
      <c r="K4328" s="65">
        <f t="shared" si="601"/>
        <v>5.11324631239511</v>
      </c>
      <c r="L4328" s="65">
        <v>6.8647651726431791</v>
      </c>
      <c r="M4328" s="63">
        <v>593.01041823979904</v>
      </c>
    </row>
    <row r="4329" spans="1:13" ht="15" customHeight="1">
      <c r="A4329" s="8">
        <v>42094</v>
      </c>
      <c r="B4329" s="9" t="s">
        <v>52</v>
      </c>
      <c r="C4329" s="10" t="s">
        <v>53</v>
      </c>
      <c r="D4329" s="10" t="s">
        <v>30</v>
      </c>
      <c r="E4329" s="16" t="s">
        <v>26</v>
      </c>
      <c r="F4329" s="11" t="s">
        <v>119</v>
      </c>
      <c r="G4329" s="12">
        <f t="shared" si="607"/>
        <v>42735</v>
      </c>
      <c r="H4329" s="13">
        <v>7</v>
      </c>
      <c r="I4329" s="65">
        <v>6.0286478157053907</v>
      </c>
      <c r="J4329" s="65">
        <v>19.620034291163446</v>
      </c>
      <c r="K4329" s="65">
        <f t="shared" si="601"/>
        <v>4.6417820868326487</v>
      </c>
      <c r="L4329" s="65">
        <v>6.0286478157053907</v>
      </c>
      <c r="M4329" s="63">
        <v>569.31460606935036</v>
      </c>
    </row>
    <row r="4330" spans="1:13" ht="15" customHeight="1">
      <c r="A4330" s="8">
        <v>42094</v>
      </c>
      <c r="B4330" s="9" t="s">
        <v>52</v>
      </c>
      <c r="C4330" s="10" t="s">
        <v>53</v>
      </c>
      <c r="D4330" s="10" t="s">
        <v>30</v>
      </c>
      <c r="E4330" s="16" t="s">
        <v>26</v>
      </c>
      <c r="F4330" s="11" t="s">
        <v>119</v>
      </c>
      <c r="G4330" s="12">
        <f t="shared" si="607"/>
        <v>42825</v>
      </c>
      <c r="H4330" s="13">
        <v>8</v>
      </c>
      <c r="I4330" s="65">
        <v>4.988655096883484</v>
      </c>
      <c r="J4330" s="65">
        <v>18.764887217146796</v>
      </c>
      <c r="K4330" s="65">
        <f t="shared" si="601"/>
        <v>4.1335080228668346</v>
      </c>
      <c r="L4330" s="65">
        <v>4.988655096883484</v>
      </c>
      <c r="M4330" s="63">
        <v>546.40060785673506</v>
      </c>
    </row>
    <row r="4331" spans="1:13" ht="15" customHeight="1">
      <c r="A4331" s="8">
        <v>42094</v>
      </c>
      <c r="B4331" s="9" t="s">
        <v>52</v>
      </c>
      <c r="C4331" s="10" t="s">
        <v>53</v>
      </c>
      <c r="D4331" s="10" t="s">
        <v>30</v>
      </c>
      <c r="E4331" s="16" t="s">
        <v>26</v>
      </c>
      <c r="F4331" s="11" t="s">
        <v>119</v>
      </c>
      <c r="G4331" s="12">
        <f t="shared" si="607"/>
        <v>42916</v>
      </c>
      <c r="H4331" s="13">
        <v>9</v>
      </c>
      <c r="I4331" s="65">
        <v>4.876350795052196</v>
      </c>
      <c r="J4331" s="65">
        <v>17.863328478083631</v>
      </c>
      <c r="K4331" s="65">
        <f t="shared" si="601"/>
        <v>3.9747920559890302</v>
      </c>
      <c r="L4331" s="65">
        <v>4.876350795052196</v>
      </c>
      <c r="M4331" s="63">
        <v>523.50138072634161</v>
      </c>
    </row>
    <row r="4332" spans="1:13" ht="15" customHeight="1">
      <c r="A4332" s="8">
        <v>42094</v>
      </c>
      <c r="B4332" s="9" t="s">
        <v>52</v>
      </c>
      <c r="C4332" s="10" t="s">
        <v>53</v>
      </c>
      <c r="D4332" s="10" t="s">
        <v>30</v>
      </c>
      <c r="E4332" s="16" t="s">
        <v>26</v>
      </c>
      <c r="F4332" s="11" t="s">
        <v>119</v>
      </c>
      <c r="G4332" s="12">
        <f t="shared" si="607"/>
        <v>43008</v>
      </c>
      <c r="H4332" s="13">
        <v>10</v>
      </c>
      <c r="I4332" s="65">
        <v>5.1132463123951091</v>
      </c>
      <c r="J4332" s="65">
        <v>16.750286904850121</v>
      </c>
      <c r="K4332" s="65">
        <f t="shared" si="601"/>
        <v>4.0002047391615996</v>
      </c>
      <c r="L4332" s="65">
        <v>5.1132463123951091</v>
      </c>
      <c r="M4332" s="63">
        <v>503.06225880157774</v>
      </c>
    </row>
    <row r="4333" spans="1:13" ht="15" customHeight="1">
      <c r="A4333" s="8">
        <v>42094</v>
      </c>
      <c r="B4333" s="9" t="s">
        <v>52</v>
      </c>
      <c r="C4333" s="10" t="s">
        <v>53</v>
      </c>
      <c r="D4333" s="10" t="s">
        <v>30</v>
      </c>
      <c r="E4333" s="16" t="s">
        <v>26</v>
      </c>
      <c r="F4333" s="11" t="s">
        <v>119</v>
      </c>
      <c r="G4333" s="12">
        <f t="shared" si="607"/>
        <v>43100</v>
      </c>
      <c r="H4333" s="13">
        <v>11</v>
      </c>
      <c r="I4333" s="65">
        <v>4.6417820868326531</v>
      </c>
      <c r="J4333" s="65">
        <v>15.878570829930554</v>
      </c>
      <c r="K4333" s="65">
        <f t="shared" si="601"/>
        <v>3.7700660119130864</v>
      </c>
      <c r="L4333" s="65">
        <v>4.6417820868326531</v>
      </c>
      <c r="M4333" s="63">
        <v>483.95227247197926</v>
      </c>
    </row>
    <row r="4334" spans="1:13" ht="15" customHeight="1">
      <c r="A4334" s="8">
        <v>42094</v>
      </c>
      <c r="B4334" s="9" t="s">
        <v>52</v>
      </c>
      <c r="C4334" s="10" t="s">
        <v>53</v>
      </c>
      <c r="D4334" s="10" t="s">
        <v>30</v>
      </c>
      <c r="E4334" s="16" t="s">
        <v>26</v>
      </c>
      <c r="F4334" s="11" t="s">
        <v>119</v>
      </c>
      <c r="G4334" s="12">
        <f t="shared" si="607"/>
        <v>43190</v>
      </c>
      <c r="H4334" s="13">
        <v>12</v>
      </c>
      <c r="I4334" s="65">
        <v>4.1335080228668399</v>
      </c>
      <c r="J4334" s="65">
        <v>15.255769614980236</v>
      </c>
      <c r="K4334" s="65">
        <f t="shared" si="601"/>
        <v>3.510706807916522</v>
      </c>
      <c r="L4334" s="65">
        <v>4.1335080228668399</v>
      </c>
      <c r="M4334" s="63">
        <v>465.78219161888995</v>
      </c>
    </row>
    <row r="4335" spans="1:13" ht="15" customHeight="1">
      <c r="A4335" s="8">
        <v>42094</v>
      </c>
      <c r="B4335" s="9" t="s">
        <v>52</v>
      </c>
      <c r="C4335" s="10" t="s">
        <v>53</v>
      </c>
      <c r="D4335" s="10" t="s">
        <v>30</v>
      </c>
      <c r="E4335" s="16" t="s">
        <v>26</v>
      </c>
      <c r="F4335" s="11" t="s">
        <v>119</v>
      </c>
      <c r="G4335" s="12">
        <f t="shared" si="607"/>
        <v>43281</v>
      </c>
      <c r="H4335" s="13">
        <v>13</v>
      </c>
      <c r="I4335" s="65">
        <v>3.9747920559890346</v>
      </c>
      <c r="J4335" s="65">
        <v>14.69585205989658</v>
      </c>
      <c r="K4335" s="65">
        <f t="shared" si="601"/>
        <v>3.4148745009053787</v>
      </c>
      <c r="L4335" s="65">
        <v>3.9747920559890346</v>
      </c>
      <c r="M4335" s="63">
        <v>448.34831371315249</v>
      </c>
    </row>
    <row r="4336" spans="1:13" ht="15" customHeight="1">
      <c r="A4336" s="8">
        <v>42094</v>
      </c>
      <c r="B4336" s="9" t="s">
        <v>52</v>
      </c>
      <c r="C4336" s="10" t="s">
        <v>53</v>
      </c>
      <c r="D4336" s="10" t="s">
        <v>30</v>
      </c>
      <c r="E4336" s="16" t="s">
        <v>26</v>
      </c>
      <c r="F4336" s="11" t="s">
        <v>119</v>
      </c>
      <c r="G4336" s="12">
        <f t="shared" si="607"/>
        <v>43373</v>
      </c>
      <c r="H4336" s="13">
        <v>14</v>
      </c>
      <c r="I4336" s="65">
        <v>4.0002047391615969</v>
      </c>
      <c r="J4336" s="65">
        <v>14.092239356891175</v>
      </c>
      <c r="K4336" s="65">
        <f t="shared" si="601"/>
        <v>3.3965920361561919</v>
      </c>
      <c r="L4336" s="65">
        <v>4.0002047391615969</v>
      </c>
      <c r="M4336" s="63">
        <v>432.49513925577742</v>
      </c>
    </row>
    <row r="4337" spans="1:13" ht="15" customHeight="1">
      <c r="A4337" s="8">
        <v>42094</v>
      </c>
      <c r="B4337" s="9" t="s">
        <v>52</v>
      </c>
      <c r="C4337" s="10" t="s">
        <v>53</v>
      </c>
      <c r="D4337" s="10" t="s">
        <v>30</v>
      </c>
      <c r="E4337" s="16" t="s">
        <v>26</v>
      </c>
      <c r="F4337" s="11" t="s">
        <v>119</v>
      </c>
      <c r="G4337" s="12">
        <f t="shared" si="607"/>
        <v>43465</v>
      </c>
      <c r="H4337" s="13">
        <v>15</v>
      </c>
      <c r="I4337" s="65">
        <v>3.7700660119130815</v>
      </c>
      <c r="J4337" s="65">
        <v>13.605317376677739</v>
      </c>
      <c r="K4337" s="65">
        <f t="shared" si="601"/>
        <v>3.2831440316996452</v>
      </c>
      <c r="L4337" s="65">
        <v>3.7700660119130815</v>
      </c>
      <c r="M4337" s="63">
        <v>417.99956127508551</v>
      </c>
    </row>
    <row r="4338" spans="1:13" ht="15" customHeight="1">
      <c r="A4338" s="8">
        <v>42094</v>
      </c>
      <c r="B4338" s="9" t="s">
        <v>52</v>
      </c>
      <c r="C4338" s="10" t="s">
        <v>53</v>
      </c>
      <c r="D4338" s="10" t="s">
        <v>30</v>
      </c>
      <c r="E4338" s="16" t="s">
        <v>26</v>
      </c>
      <c r="F4338" s="11" t="s">
        <v>119</v>
      </c>
      <c r="G4338" s="12">
        <f t="shared" si="607"/>
        <v>43555</v>
      </c>
      <c r="H4338" s="13">
        <v>16</v>
      </c>
      <c r="I4338" s="65">
        <v>3.5107068079165207</v>
      </c>
      <c r="J4338" s="65">
        <v>13.249150289129924</v>
      </c>
      <c r="K4338" s="65">
        <f t="shared" si="601"/>
        <v>3.1545397203687053</v>
      </c>
      <c r="L4338" s="65">
        <v>3.5107068079165207</v>
      </c>
      <c r="M4338" s="63">
        <v>403.99465169635317</v>
      </c>
    </row>
    <row r="4339" spans="1:13" ht="15" customHeight="1">
      <c r="A4339" s="8">
        <v>42094</v>
      </c>
      <c r="B4339" s="9" t="s">
        <v>52</v>
      </c>
      <c r="C4339" s="10" t="s">
        <v>53</v>
      </c>
      <c r="D4339" s="10" t="s">
        <v>30</v>
      </c>
      <c r="E4339" s="16" t="s">
        <v>26</v>
      </c>
      <c r="F4339" s="11" t="s">
        <v>119</v>
      </c>
      <c r="G4339" s="12">
        <f t="shared" si="607"/>
        <v>43646</v>
      </c>
      <c r="H4339" s="13">
        <v>17</v>
      </c>
      <c r="I4339" s="65">
        <v>3.4148745009053805</v>
      </c>
      <c r="J4339" s="65">
        <v>12.90151538251776</v>
      </c>
      <c r="K4339" s="65">
        <f t="shared" si="601"/>
        <v>3.0672395942932162</v>
      </c>
      <c r="L4339" s="65">
        <v>3.4148745009053805</v>
      </c>
      <c r="M4339" s="63">
        <v>390.25104403537506</v>
      </c>
    </row>
    <row r="4340" spans="1:13" ht="15" customHeight="1">
      <c r="A4340" s="8">
        <v>42094</v>
      </c>
      <c r="B4340" s="9" t="s">
        <v>52</v>
      </c>
      <c r="C4340" s="10" t="s">
        <v>53</v>
      </c>
      <c r="D4340" s="10" t="s">
        <v>30</v>
      </c>
      <c r="E4340" s="16" t="s">
        <v>26</v>
      </c>
      <c r="F4340" s="11" t="s">
        <v>119</v>
      </c>
      <c r="G4340" s="12">
        <f t="shared" si="607"/>
        <v>43738</v>
      </c>
      <c r="H4340" s="13">
        <v>18</v>
      </c>
      <c r="I4340" s="65">
        <v>3.3965920361561928</v>
      </c>
      <c r="J4340" s="65">
        <v>12.517489608471584</v>
      </c>
      <c r="K4340" s="65">
        <f t="shared" si="601"/>
        <v>3.0125662621100169</v>
      </c>
      <c r="L4340" s="65">
        <v>3.3965920361561928</v>
      </c>
      <c r="M4340" s="63">
        <v>377.42308356884178</v>
      </c>
    </row>
    <row r="4341" spans="1:13" ht="15" customHeight="1">
      <c r="A4341" s="8">
        <v>42094</v>
      </c>
      <c r="B4341" s="9" t="s">
        <v>52</v>
      </c>
      <c r="C4341" s="10" t="s">
        <v>53</v>
      </c>
      <c r="D4341" s="10" t="s">
        <v>30</v>
      </c>
      <c r="E4341" s="16" t="s">
        <v>26</v>
      </c>
      <c r="F4341" s="11" t="s">
        <v>119</v>
      </c>
      <c r="G4341" s="12">
        <f t="shared" si="607"/>
        <v>43830</v>
      </c>
      <c r="H4341" s="13">
        <v>19</v>
      </c>
      <c r="I4341" s="65">
        <v>3.2831440316996456</v>
      </c>
      <c r="J4341" s="65">
        <v>12.225168731245704</v>
      </c>
      <c r="K4341" s="65">
        <f t="shared" si="601"/>
        <v>2.990823154473766</v>
      </c>
      <c r="L4341" s="65">
        <v>3.2831440316996456</v>
      </c>
      <c r="M4341" s="63">
        <v>365.50029795139011</v>
      </c>
    </row>
    <row r="4342" spans="1:13" ht="15" customHeight="1">
      <c r="A4342" s="8">
        <v>42094</v>
      </c>
      <c r="B4342" s="9" t="s">
        <v>52</v>
      </c>
      <c r="C4342" s="10" t="s">
        <v>53</v>
      </c>
      <c r="D4342" s="10" t="s">
        <v>30</v>
      </c>
      <c r="E4342" s="16" t="s">
        <v>26</v>
      </c>
      <c r="F4342" s="11" t="s">
        <v>119</v>
      </c>
      <c r="G4342" s="12">
        <f t="shared" si="607"/>
        <v>43921</v>
      </c>
      <c r="H4342" s="13">
        <v>20</v>
      </c>
      <c r="I4342" s="65">
        <v>3.1545397203687062</v>
      </c>
      <c r="J4342" s="65">
        <v>11.96827939517822</v>
      </c>
      <c r="K4342" s="65">
        <f t="shared" si="601"/>
        <v>2.897650384301222</v>
      </c>
      <c r="L4342" s="65">
        <v>3.1545397203687062</v>
      </c>
      <c r="M4342" s="63">
        <v>354.18959016315699</v>
      </c>
    </row>
    <row r="4343" spans="1:13" ht="15" customHeight="1">
      <c r="A4343" s="8">
        <v>42094</v>
      </c>
      <c r="B4343" s="9" t="s">
        <v>52</v>
      </c>
      <c r="C4343" s="10" t="s">
        <v>53</v>
      </c>
      <c r="D4343" s="10" t="s">
        <v>30</v>
      </c>
      <c r="E4343" s="16" t="s">
        <v>26</v>
      </c>
      <c r="F4343" s="11" t="s">
        <v>119</v>
      </c>
      <c r="G4343" s="12">
        <f t="shared" si="607"/>
        <v>44012</v>
      </c>
      <c r="H4343" s="13">
        <v>21</v>
      </c>
      <c r="I4343" s="65">
        <v>3.0672395942932122</v>
      </c>
      <c r="J4343" s="65">
        <v>11.96827939517822</v>
      </c>
      <c r="K4343" s="65">
        <f t="shared" si="601"/>
        <v>3.0672395942932122</v>
      </c>
      <c r="L4343" s="65">
        <v>3.0672395942932122</v>
      </c>
      <c r="M4343" s="63">
        <v>343.24849222827953</v>
      </c>
    </row>
    <row r="4344" spans="1:13" ht="15" customHeight="1">
      <c r="A4344" s="8">
        <f t="shared" ref="A4344:E4345" si="608">A4343</f>
        <v>42094</v>
      </c>
      <c r="B4344" s="9" t="str">
        <f t="shared" si="608"/>
        <v>Mid-Cycle 2015</v>
      </c>
      <c r="C4344" s="10" t="str">
        <f t="shared" si="608"/>
        <v>L</v>
      </c>
      <c r="D4344" s="10" t="str">
        <f t="shared" si="608"/>
        <v>Secured Installment</v>
      </c>
      <c r="E4344" s="11" t="str">
        <f t="shared" si="608"/>
        <v>Other Consumer</v>
      </c>
      <c r="F4344" s="11" t="s">
        <v>119</v>
      </c>
      <c r="G4344" s="12">
        <f t="shared" si="607"/>
        <v>44104</v>
      </c>
      <c r="H4344" s="13">
        <v>22</v>
      </c>
      <c r="I4344" s="65">
        <v>3.0125662621100213</v>
      </c>
      <c r="J4344" s="65">
        <v>11.96827939517822</v>
      </c>
      <c r="K4344" s="65">
        <f t="shared" si="601"/>
        <v>3.0125662621100213</v>
      </c>
      <c r="L4344" s="65">
        <v>3.0125662621100213</v>
      </c>
      <c r="M4344" s="63">
        <v>339.44062302377398</v>
      </c>
    </row>
    <row r="4345" spans="1:13" ht="15" customHeight="1">
      <c r="A4345" s="8">
        <f t="shared" si="608"/>
        <v>42094</v>
      </c>
      <c r="B4345" s="9" t="str">
        <f t="shared" si="608"/>
        <v>Mid-Cycle 2015</v>
      </c>
      <c r="C4345" s="10" t="str">
        <f t="shared" si="608"/>
        <v>L</v>
      </c>
      <c r="D4345" s="10" t="str">
        <f t="shared" si="608"/>
        <v>Secured Installment</v>
      </c>
      <c r="E4345" s="11" t="str">
        <f t="shared" si="608"/>
        <v>Other Consumer</v>
      </c>
      <c r="F4345" s="11" t="s">
        <v>119</v>
      </c>
      <c r="G4345" s="12">
        <f t="shared" si="607"/>
        <v>44196</v>
      </c>
      <c r="H4345" s="13">
        <v>23</v>
      </c>
      <c r="I4345" s="65">
        <v>2.9908231544737696</v>
      </c>
      <c r="J4345" s="65">
        <v>11.96827939517822</v>
      </c>
      <c r="K4345" s="65">
        <f t="shared" si="601"/>
        <v>2.9908231544737696</v>
      </c>
      <c r="L4345" s="65">
        <v>2.9908231544737696</v>
      </c>
      <c r="M4345" s="63">
        <v>330.09264754048354</v>
      </c>
    </row>
    <row r="4346" spans="1:13">
      <c r="A4346" s="21">
        <f>A4347</f>
        <v>42094</v>
      </c>
      <c r="B4346" s="21" t="str">
        <f t="shared" ref="B4346:E4346" si="609">B4347</f>
        <v>Mid-Cycle 2015</v>
      </c>
      <c r="C4346" s="21" t="str">
        <f t="shared" si="609"/>
        <v>L</v>
      </c>
      <c r="D4346" s="21" t="str">
        <f t="shared" si="609"/>
        <v>Unsecured Installment</v>
      </c>
      <c r="E4346" s="21" t="str">
        <f t="shared" si="609"/>
        <v>Other Consumer</v>
      </c>
      <c r="F4346" s="11" t="s">
        <v>119</v>
      </c>
      <c r="G4346" s="21">
        <f>A4346</f>
        <v>42094</v>
      </c>
      <c r="H4346" s="22">
        <v>0</v>
      </c>
      <c r="I4346" s="65">
        <v>2.3815147326521444</v>
      </c>
      <c r="J4346" s="65">
        <v>19.674326746982345</v>
      </c>
      <c r="K4346" s="59">
        <v>0</v>
      </c>
      <c r="L4346" s="65">
        <v>1.0482630769679777</v>
      </c>
      <c r="M4346" s="63">
        <v>690.8786364612115</v>
      </c>
    </row>
    <row r="4347" spans="1:13" ht="15" customHeight="1">
      <c r="A4347" s="8">
        <v>42094</v>
      </c>
      <c r="B4347" s="9" t="s">
        <v>52</v>
      </c>
      <c r="C4347" s="10" t="s">
        <v>53</v>
      </c>
      <c r="D4347" s="10" t="s">
        <v>39</v>
      </c>
      <c r="E4347" s="16" t="s">
        <v>26</v>
      </c>
      <c r="F4347" s="11" t="s">
        <v>119</v>
      </c>
      <c r="G4347" s="12">
        <f t="shared" ref="G4347:G4369" si="610">G4323</f>
        <v>42185</v>
      </c>
      <c r="H4347" s="13">
        <v>1</v>
      </c>
      <c r="I4347" s="65">
        <v>3.5661495800621927</v>
      </c>
      <c r="J4347" s="65">
        <v>23.110122198826396</v>
      </c>
      <c r="K4347" s="65">
        <f t="shared" si="601"/>
        <v>7.001945031906244</v>
      </c>
      <c r="L4347" s="65">
        <v>1.5696996875433922</v>
      </c>
      <c r="M4347" s="63">
        <v>670.42174164146877</v>
      </c>
    </row>
    <row r="4348" spans="1:13" ht="15" customHeight="1">
      <c r="A4348" s="8">
        <v>42094</v>
      </c>
      <c r="B4348" s="9" t="s">
        <v>52</v>
      </c>
      <c r="C4348" s="10" t="s">
        <v>53</v>
      </c>
      <c r="D4348" s="10" t="s">
        <v>39</v>
      </c>
      <c r="E4348" s="16" t="s">
        <v>26</v>
      </c>
      <c r="F4348" s="11" t="s">
        <v>119</v>
      </c>
      <c r="G4348" s="12">
        <f t="shared" si="610"/>
        <v>42277</v>
      </c>
      <c r="H4348" s="13">
        <v>2</v>
      </c>
      <c r="I4348" s="65">
        <v>4.8234637191867176</v>
      </c>
      <c r="J4348" s="65">
        <v>25.471021602274924</v>
      </c>
      <c r="K4348" s="65">
        <f t="shared" si="601"/>
        <v>7.1843631226352453</v>
      </c>
      <c r="L4348" s="65">
        <v>2.1231272897846969</v>
      </c>
      <c r="M4348" s="63">
        <v>676.89631596261154</v>
      </c>
    </row>
    <row r="4349" spans="1:13" ht="15" customHeight="1">
      <c r="A4349" s="8">
        <v>42094</v>
      </c>
      <c r="B4349" s="9" t="s">
        <v>52</v>
      </c>
      <c r="C4349" s="10" t="s">
        <v>53</v>
      </c>
      <c r="D4349" s="10" t="s">
        <v>39</v>
      </c>
      <c r="E4349" s="16" t="s">
        <v>26</v>
      </c>
      <c r="F4349" s="11" t="s">
        <v>119</v>
      </c>
      <c r="G4349" s="12">
        <f t="shared" si="610"/>
        <v>42369</v>
      </c>
      <c r="H4349" s="13">
        <v>3</v>
      </c>
      <c r="I4349" s="65">
        <v>5.6668474340818689</v>
      </c>
      <c r="J4349" s="65">
        <v>27.052272423273774</v>
      </c>
      <c r="K4349" s="65">
        <f t="shared" si="601"/>
        <v>7.2480982550807189</v>
      </c>
      <c r="L4349" s="65">
        <v>2.494356573365959</v>
      </c>
      <c r="M4349" s="63">
        <v>667.86126857689408</v>
      </c>
    </row>
    <row r="4350" spans="1:13" ht="15" customHeight="1">
      <c r="A4350" s="8">
        <v>42094</v>
      </c>
      <c r="B4350" s="9" t="s">
        <v>52</v>
      </c>
      <c r="C4350" s="10" t="s">
        <v>53</v>
      </c>
      <c r="D4350" s="10" t="s">
        <v>39</v>
      </c>
      <c r="E4350" s="16" t="s">
        <v>26</v>
      </c>
      <c r="F4350" s="11" t="s">
        <v>119</v>
      </c>
      <c r="G4350" s="12">
        <f t="shared" si="610"/>
        <v>42460</v>
      </c>
      <c r="H4350" s="13">
        <v>4</v>
      </c>
      <c r="I4350" s="65">
        <v>6.0010308033329078</v>
      </c>
      <c r="J4350" s="65">
        <v>27.983567731738546</v>
      </c>
      <c r="K4350" s="65">
        <f t="shared" si="601"/>
        <v>6.9323261117976802</v>
      </c>
      <c r="L4350" s="65">
        <v>2.6414529075265714</v>
      </c>
      <c r="M4350" s="63">
        <v>670.15034865751829</v>
      </c>
    </row>
    <row r="4351" spans="1:13" ht="15" customHeight="1">
      <c r="A4351" s="8">
        <v>42094</v>
      </c>
      <c r="B4351" s="9" t="s">
        <v>52</v>
      </c>
      <c r="C4351" s="10" t="s">
        <v>53</v>
      </c>
      <c r="D4351" s="10" t="s">
        <v>39</v>
      </c>
      <c r="E4351" s="16" t="s">
        <v>26</v>
      </c>
      <c r="F4351" s="11" t="s">
        <v>119</v>
      </c>
      <c r="G4351" s="12">
        <f t="shared" si="610"/>
        <v>42551</v>
      </c>
      <c r="H4351" s="13">
        <v>5</v>
      </c>
      <c r="I4351" s="65">
        <v>6.6187802422249034</v>
      </c>
      <c r="J4351" s="65">
        <v>27.839757566681282</v>
      </c>
      <c r="K4351" s="65">
        <f t="shared" si="601"/>
        <v>6.4749700771676393</v>
      </c>
      <c r="L4351" s="65">
        <v>2.9133655347002079</v>
      </c>
      <c r="M4351" s="63">
        <v>679.19289186784317</v>
      </c>
    </row>
    <row r="4352" spans="1:13" ht="15" customHeight="1">
      <c r="A4352" s="8">
        <v>42094</v>
      </c>
      <c r="B4352" s="9" t="s">
        <v>52</v>
      </c>
      <c r="C4352" s="10" t="s">
        <v>53</v>
      </c>
      <c r="D4352" s="10" t="s">
        <v>39</v>
      </c>
      <c r="E4352" s="16" t="s">
        <v>26</v>
      </c>
      <c r="F4352" s="11" t="s">
        <v>119</v>
      </c>
      <c r="G4352" s="12">
        <f t="shared" si="610"/>
        <v>42643</v>
      </c>
      <c r="H4352" s="13">
        <v>6</v>
      </c>
      <c r="I4352" s="65">
        <v>7.1843631226352356</v>
      </c>
      <c r="J4352" s="65">
        <v>26.767237354383624</v>
      </c>
      <c r="K4352" s="65">
        <f t="shared" si="601"/>
        <v>6.111842910337578</v>
      </c>
      <c r="L4352" s="65">
        <v>3.162316188824061</v>
      </c>
      <c r="M4352" s="63">
        <v>690.69760237995081</v>
      </c>
    </row>
    <row r="4353" spans="1:13" ht="15" customHeight="1">
      <c r="A4353" s="8">
        <v>42094</v>
      </c>
      <c r="B4353" s="9" t="s">
        <v>52</v>
      </c>
      <c r="C4353" s="10" t="s">
        <v>53</v>
      </c>
      <c r="D4353" s="10" t="s">
        <v>39</v>
      </c>
      <c r="E4353" s="16" t="s">
        <v>26</v>
      </c>
      <c r="F4353" s="11" t="s">
        <v>119</v>
      </c>
      <c r="G4353" s="12">
        <f t="shared" si="610"/>
        <v>42735</v>
      </c>
      <c r="H4353" s="13">
        <v>7</v>
      </c>
      <c r="I4353" s="65">
        <v>7.2480982550807269</v>
      </c>
      <c r="J4353" s="65">
        <v>25.496456875527016</v>
      </c>
      <c r="K4353" s="65">
        <f t="shared" si="601"/>
        <v>5.977317776224119</v>
      </c>
      <c r="L4353" s="65">
        <v>3.1903702609371769</v>
      </c>
      <c r="M4353" s="63">
        <v>703.70564281062718</v>
      </c>
    </row>
    <row r="4354" spans="1:13" ht="15" customHeight="1">
      <c r="A4354" s="8">
        <v>42094</v>
      </c>
      <c r="B4354" s="9" t="s">
        <v>52</v>
      </c>
      <c r="C4354" s="10" t="s">
        <v>53</v>
      </c>
      <c r="D4354" s="10" t="s">
        <v>39</v>
      </c>
      <c r="E4354" s="16" t="s">
        <v>26</v>
      </c>
      <c r="F4354" s="11" t="s">
        <v>119</v>
      </c>
      <c r="G4354" s="12">
        <f t="shared" si="610"/>
        <v>42825</v>
      </c>
      <c r="H4354" s="13">
        <v>8</v>
      </c>
      <c r="I4354" s="65">
        <v>6.932326111797674</v>
      </c>
      <c r="J4354" s="65">
        <v>24.472763175461477</v>
      </c>
      <c r="K4354" s="65">
        <f t="shared" si="601"/>
        <v>5.9086324117321345</v>
      </c>
      <c r="L4354" s="65">
        <v>3.0513779322313042</v>
      </c>
      <c r="M4354" s="63">
        <v>714.80509679977683</v>
      </c>
    </row>
    <row r="4355" spans="1:13" ht="15" customHeight="1">
      <c r="A4355" s="8">
        <v>42094</v>
      </c>
      <c r="B4355" s="9" t="s">
        <v>52</v>
      </c>
      <c r="C4355" s="10" t="s">
        <v>53</v>
      </c>
      <c r="D4355" s="10" t="s">
        <v>39</v>
      </c>
      <c r="E4355" s="16" t="s">
        <v>26</v>
      </c>
      <c r="F4355" s="11" t="s">
        <v>119</v>
      </c>
      <c r="G4355" s="12">
        <f t="shared" si="610"/>
        <v>42916</v>
      </c>
      <c r="H4355" s="13">
        <v>9</v>
      </c>
      <c r="I4355" s="65">
        <v>6.4749700771676411</v>
      </c>
      <c r="J4355" s="65">
        <v>24.061351589197336</v>
      </c>
      <c r="K4355" s="65">
        <f t="shared" si="601"/>
        <v>6.0635584909035005</v>
      </c>
      <c r="L4355" s="65">
        <v>2.8500651133107002</v>
      </c>
      <c r="M4355" s="63">
        <v>728.96665518144346</v>
      </c>
    </row>
    <row r="4356" spans="1:13" ht="15" customHeight="1">
      <c r="A4356" s="8">
        <v>42094</v>
      </c>
      <c r="B4356" s="9" t="s">
        <v>52</v>
      </c>
      <c r="C4356" s="10" t="s">
        <v>53</v>
      </c>
      <c r="D4356" s="10" t="s">
        <v>39</v>
      </c>
      <c r="E4356" s="16" t="s">
        <v>26</v>
      </c>
      <c r="F4356" s="11" t="s">
        <v>119</v>
      </c>
      <c r="G4356" s="12">
        <f t="shared" si="610"/>
        <v>43008</v>
      </c>
      <c r="H4356" s="13">
        <v>10</v>
      </c>
      <c r="I4356" s="65">
        <v>6.1118429103375806</v>
      </c>
      <c r="J4356" s="65">
        <v>24.080235317535333</v>
      </c>
      <c r="K4356" s="65">
        <f t="shared" ref="K4356:K4419" si="611">J4356-J4355+I4356</f>
        <v>6.1307266386755774</v>
      </c>
      <c r="L4356" s="65">
        <v>2.6902286881931303</v>
      </c>
      <c r="M4356" s="63">
        <v>748.5616149674488</v>
      </c>
    </row>
    <row r="4357" spans="1:13" ht="15" customHeight="1">
      <c r="A4357" s="8">
        <v>42094</v>
      </c>
      <c r="B4357" s="9" t="s">
        <v>52</v>
      </c>
      <c r="C4357" s="10" t="s">
        <v>53</v>
      </c>
      <c r="D4357" s="10" t="s">
        <v>39</v>
      </c>
      <c r="E4357" s="16" t="s">
        <v>26</v>
      </c>
      <c r="F4357" s="11" t="s">
        <v>119</v>
      </c>
      <c r="G4357" s="12">
        <f t="shared" si="610"/>
        <v>43100</v>
      </c>
      <c r="H4357" s="13">
        <v>11</v>
      </c>
      <c r="I4357" s="65">
        <v>5.977317776224127</v>
      </c>
      <c r="J4357" s="65">
        <v>24.3167055760868</v>
      </c>
      <c r="K4357" s="65">
        <f t="shared" si="611"/>
        <v>6.213788034775594</v>
      </c>
      <c r="L4357" s="65">
        <v>2.6310152266588176</v>
      </c>
      <c r="M4357" s="63">
        <v>763.64682565396402</v>
      </c>
    </row>
    <row r="4358" spans="1:13" ht="15" customHeight="1">
      <c r="A4358" s="8">
        <v>42094</v>
      </c>
      <c r="B4358" s="9" t="s">
        <v>52</v>
      </c>
      <c r="C4358" s="10" t="s">
        <v>53</v>
      </c>
      <c r="D4358" s="10" t="s">
        <v>39</v>
      </c>
      <c r="E4358" s="16" t="s">
        <v>26</v>
      </c>
      <c r="F4358" s="11" t="s">
        <v>119</v>
      </c>
      <c r="G4358" s="12">
        <f t="shared" si="610"/>
        <v>43190</v>
      </c>
      <c r="H4358" s="13">
        <v>12</v>
      </c>
      <c r="I4358" s="65">
        <v>5.9086324117321372</v>
      </c>
      <c r="J4358" s="65">
        <v>24.679017265925026</v>
      </c>
      <c r="K4358" s="65">
        <f t="shared" si="611"/>
        <v>6.2709441015703629</v>
      </c>
      <c r="L4358" s="65">
        <v>2.600782228081119</v>
      </c>
      <c r="M4358" s="63">
        <v>778.18303394409816</v>
      </c>
    </row>
    <row r="4359" spans="1:13" ht="15" customHeight="1">
      <c r="A4359" s="8">
        <v>42094</v>
      </c>
      <c r="B4359" s="9" t="s">
        <v>52</v>
      </c>
      <c r="C4359" s="10" t="s">
        <v>53</v>
      </c>
      <c r="D4359" s="10" t="s">
        <v>39</v>
      </c>
      <c r="E4359" s="16" t="s">
        <v>26</v>
      </c>
      <c r="F4359" s="11" t="s">
        <v>119</v>
      </c>
      <c r="G4359" s="12">
        <f t="shared" si="610"/>
        <v>43281</v>
      </c>
      <c r="H4359" s="13">
        <v>13</v>
      </c>
      <c r="I4359" s="65">
        <v>6.063558490903489</v>
      </c>
      <c r="J4359" s="65">
        <v>24.976933825315072</v>
      </c>
      <c r="K4359" s="65">
        <f t="shared" si="611"/>
        <v>6.3614750502935351</v>
      </c>
      <c r="L4359" s="65">
        <v>2.6689755028184474</v>
      </c>
      <c r="M4359" s="63">
        <v>796.79434745176616</v>
      </c>
    </row>
    <row r="4360" spans="1:13" ht="15" customHeight="1">
      <c r="A4360" s="8">
        <v>42094</v>
      </c>
      <c r="B4360" s="9" t="s">
        <v>52</v>
      </c>
      <c r="C4360" s="10" t="s">
        <v>53</v>
      </c>
      <c r="D4360" s="10" t="s">
        <v>39</v>
      </c>
      <c r="E4360" s="16" t="s">
        <v>26</v>
      </c>
      <c r="F4360" s="11" t="s">
        <v>119</v>
      </c>
      <c r="G4360" s="12">
        <f t="shared" si="610"/>
        <v>43373</v>
      </c>
      <c r="H4360" s="13">
        <v>14</v>
      </c>
      <c r="I4360" s="65">
        <v>6.1307266386755845</v>
      </c>
      <c r="J4360" s="65">
        <v>25.274316681455971</v>
      </c>
      <c r="K4360" s="65">
        <f t="shared" si="611"/>
        <v>6.4281094948164839</v>
      </c>
      <c r="L4360" s="65">
        <v>2.6985406733766859</v>
      </c>
      <c r="M4360" s="63">
        <v>811.42541504703115</v>
      </c>
    </row>
    <row r="4361" spans="1:13" ht="15" customHeight="1">
      <c r="A4361" s="8">
        <v>42094</v>
      </c>
      <c r="B4361" s="9" t="s">
        <v>52</v>
      </c>
      <c r="C4361" s="10" t="s">
        <v>53</v>
      </c>
      <c r="D4361" s="10" t="s">
        <v>39</v>
      </c>
      <c r="E4361" s="16" t="s">
        <v>26</v>
      </c>
      <c r="F4361" s="11" t="s">
        <v>119</v>
      </c>
      <c r="G4361" s="12">
        <f t="shared" si="610"/>
        <v>43465</v>
      </c>
      <c r="H4361" s="13">
        <v>15</v>
      </c>
      <c r="I4361" s="65">
        <v>6.2137880347755852</v>
      </c>
      <c r="J4361" s="65">
        <v>25.55795861965483</v>
      </c>
      <c r="K4361" s="65">
        <f t="shared" si="611"/>
        <v>6.4974299729744436</v>
      </c>
      <c r="L4361" s="65">
        <v>2.7351015199082047</v>
      </c>
      <c r="M4361" s="63">
        <v>823.22820384801025</v>
      </c>
    </row>
    <row r="4362" spans="1:13" ht="15" customHeight="1">
      <c r="A4362" s="8">
        <v>42094</v>
      </c>
      <c r="B4362" s="9" t="s">
        <v>52</v>
      </c>
      <c r="C4362" s="10" t="s">
        <v>53</v>
      </c>
      <c r="D4362" s="10" t="s">
        <v>39</v>
      </c>
      <c r="E4362" s="16" t="s">
        <v>26</v>
      </c>
      <c r="F4362" s="11" t="s">
        <v>119</v>
      </c>
      <c r="G4362" s="12">
        <f t="shared" si="610"/>
        <v>43555</v>
      </c>
      <c r="H4362" s="13">
        <v>16</v>
      </c>
      <c r="I4362" s="65">
        <v>6.2709441015703753</v>
      </c>
      <c r="J4362" s="65">
        <v>25.848764869481297</v>
      </c>
      <c r="K4362" s="65">
        <f t="shared" si="611"/>
        <v>6.5617503513968423</v>
      </c>
      <c r="L4362" s="65">
        <v>2.7602597075205781</v>
      </c>
      <c r="M4362" s="63">
        <v>835.84620302142162</v>
      </c>
    </row>
    <row r="4363" spans="1:13" ht="15" customHeight="1">
      <c r="A4363" s="8">
        <v>42094</v>
      </c>
      <c r="B4363" s="9" t="s">
        <v>52</v>
      </c>
      <c r="C4363" s="10" t="s">
        <v>53</v>
      </c>
      <c r="D4363" s="10" t="s">
        <v>39</v>
      </c>
      <c r="E4363" s="16" t="s">
        <v>26</v>
      </c>
      <c r="F4363" s="11" t="s">
        <v>119</v>
      </c>
      <c r="G4363" s="12">
        <f t="shared" si="610"/>
        <v>43646</v>
      </c>
      <c r="H4363" s="13">
        <v>17</v>
      </c>
      <c r="I4363" s="65">
        <v>6.3614750502935307</v>
      </c>
      <c r="J4363" s="65">
        <v>26.195102254002652</v>
      </c>
      <c r="K4363" s="65">
        <f t="shared" si="611"/>
        <v>6.707812434814886</v>
      </c>
      <c r="L4363" s="65">
        <v>2.800108401113869</v>
      </c>
      <c r="M4363" s="63">
        <v>850.49250561844565</v>
      </c>
    </row>
    <row r="4364" spans="1:13" ht="15" customHeight="1">
      <c r="A4364" s="8">
        <v>42094</v>
      </c>
      <c r="B4364" s="9" t="s">
        <v>52</v>
      </c>
      <c r="C4364" s="10" t="s">
        <v>53</v>
      </c>
      <c r="D4364" s="10" t="s">
        <v>39</v>
      </c>
      <c r="E4364" s="16" t="s">
        <v>26</v>
      </c>
      <c r="F4364" s="11" t="s">
        <v>119</v>
      </c>
      <c r="G4364" s="12">
        <f t="shared" si="610"/>
        <v>43738</v>
      </c>
      <c r="H4364" s="13">
        <v>18</v>
      </c>
      <c r="I4364" s="65">
        <v>6.4281094948164759</v>
      </c>
      <c r="J4364" s="65">
        <v>26.621882221036593</v>
      </c>
      <c r="K4364" s="65">
        <f t="shared" si="611"/>
        <v>6.8548894618504166</v>
      </c>
      <c r="L4364" s="65">
        <v>2.8294386533646643</v>
      </c>
      <c r="M4364" s="63">
        <v>864.62166182671251</v>
      </c>
    </row>
    <row r="4365" spans="1:13" ht="15" customHeight="1">
      <c r="A4365" s="8">
        <v>42094</v>
      </c>
      <c r="B4365" s="9" t="s">
        <v>52</v>
      </c>
      <c r="C4365" s="10" t="s">
        <v>53</v>
      </c>
      <c r="D4365" s="10" t="s">
        <v>39</v>
      </c>
      <c r="E4365" s="16" t="s">
        <v>26</v>
      </c>
      <c r="F4365" s="11" t="s">
        <v>119</v>
      </c>
      <c r="G4365" s="12">
        <f t="shared" si="610"/>
        <v>43830</v>
      </c>
      <c r="H4365" s="13">
        <v>19</v>
      </c>
      <c r="I4365" s="65">
        <v>6.4974299729744525</v>
      </c>
      <c r="J4365" s="65">
        <v>27.293784244188362</v>
      </c>
      <c r="K4365" s="65">
        <f t="shared" si="611"/>
        <v>7.1693319961262221</v>
      </c>
      <c r="L4365" s="65">
        <v>2.8599512077211307</v>
      </c>
      <c r="M4365" s="63">
        <v>877.48566930080847</v>
      </c>
    </row>
    <row r="4366" spans="1:13" ht="15" customHeight="1">
      <c r="A4366" s="8">
        <v>42094</v>
      </c>
      <c r="B4366" s="9" t="s">
        <v>52</v>
      </c>
      <c r="C4366" s="10" t="s">
        <v>53</v>
      </c>
      <c r="D4366" s="10" t="s">
        <v>39</v>
      </c>
      <c r="E4366" s="16" t="s">
        <v>26</v>
      </c>
      <c r="F4366" s="11" t="s">
        <v>119</v>
      </c>
      <c r="G4366" s="12">
        <f t="shared" si="610"/>
        <v>43921</v>
      </c>
      <c r="H4366" s="13">
        <v>20</v>
      </c>
      <c r="I4366" s="65">
        <v>6.5617503513968352</v>
      </c>
      <c r="J4366" s="65">
        <v>27.293784244188362</v>
      </c>
      <c r="K4366" s="65">
        <f t="shared" si="611"/>
        <v>6.5617503513968352</v>
      </c>
      <c r="L4366" s="65">
        <v>2.8882628855253252</v>
      </c>
      <c r="M4366" s="63">
        <v>891.20484460794523</v>
      </c>
    </row>
    <row r="4367" spans="1:13" ht="15" customHeight="1">
      <c r="A4367" s="8">
        <v>42094</v>
      </c>
      <c r="B4367" s="9" t="s">
        <v>52</v>
      </c>
      <c r="C4367" s="10" t="s">
        <v>53</v>
      </c>
      <c r="D4367" s="10" t="s">
        <v>39</v>
      </c>
      <c r="E4367" s="16" t="s">
        <v>26</v>
      </c>
      <c r="F4367" s="11" t="s">
        <v>119</v>
      </c>
      <c r="G4367" s="12">
        <f t="shared" si="610"/>
        <v>44012</v>
      </c>
      <c r="H4367" s="13">
        <v>21</v>
      </c>
      <c r="I4367" s="65">
        <v>6.7078124348148878</v>
      </c>
      <c r="J4367" s="65">
        <v>27.293784244188362</v>
      </c>
      <c r="K4367" s="65">
        <f t="shared" si="611"/>
        <v>6.7078124348148878</v>
      </c>
      <c r="L4367" s="65">
        <v>2.9525545260064443</v>
      </c>
      <c r="M4367" s="63">
        <v>904.05227038157022</v>
      </c>
    </row>
    <row r="4368" spans="1:13" ht="15" customHeight="1">
      <c r="A4368" s="8">
        <f t="shared" ref="A4368:E4369" si="612">A4367</f>
        <v>42094</v>
      </c>
      <c r="B4368" s="9" t="str">
        <f t="shared" si="612"/>
        <v>Mid-Cycle 2015</v>
      </c>
      <c r="C4368" s="10" t="str">
        <f t="shared" si="612"/>
        <v>L</v>
      </c>
      <c r="D4368" s="10" t="str">
        <f t="shared" si="612"/>
        <v>Unsecured Installment</v>
      </c>
      <c r="E4368" s="11" t="str">
        <f t="shared" si="612"/>
        <v>Other Consumer</v>
      </c>
      <c r="F4368" s="11" t="s">
        <v>119</v>
      </c>
      <c r="G4368" s="12">
        <f t="shared" si="610"/>
        <v>44104</v>
      </c>
      <c r="H4368" s="13">
        <v>22</v>
      </c>
      <c r="I4368" s="65">
        <v>6.8548894618504175</v>
      </c>
      <c r="J4368" s="65">
        <v>27.293784244188362</v>
      </c>
      <c r="K4368" s="65">
        <f t="shared" si="611"/>
        <v>6.8548894618504175</v>
      </c>
      <c r="L4368" s="65">
        <v>3.017292910698222</v>
      </c>
      <c r="M4368" s="63">
        <v>977.71518413938463</v>
      </c>
    </row>
    <row r="4369" spans="1:13" ht="15" customHeight="1">
      <c r="A4369" s="8">
        <f t="shared" si="612"/>
        <v>42094</v>
      </c>
      <c r="B4369" s="9" t="str">
        <f t="shared" si="612"/>
        <v>Mid-Cycle 2015</v>
      </c>
      <c r="C4369" s="10" t="str">
        <f t="shared" si="612"/>
        <v>L</v>
      </c>
      <c r="D4369" s="10" t="str">
        <f t="shared" si="612"/>
        <v>Unsecured Installment</v>
      </c>
      <c r="E4369" s="11" t="str">
        <f t="shared" si="612"/>
        <v>Other Consumer</v>
      </c>
      <c r="F4369" s="11" t="s">
        <v>119</v>
      </c>
      <c r="G4369" s="12">
        <f t="shared" si="610"/>
        <v>44196</v>
      </c>
      <c r="H4369" s="13">
        <v>23</v>
      </c>
      <c r="I4369" s="65">
        <v>7.1693319961262212</v>
      </c>
      <c r="J4369" s="65">
        <v>27.293784244188362</v>
      </c>
      <c r="K4369" s="65">
        <f t="shared" si="611"/>
        <v>7.1693319961262212</v>
      </c>
      <c r="L4369" s="65">
        <v>3.1556999900205853</v>
      </c>
      <c r="M4369" s="63">
        <v>980.07875387971364</v>
      </c>
    </row>
    <row r="4370" spans="1:13">
      <c r="A4370" s="21">
        <f>A4371</f>
        <v>42094</v>
      </c>
      <c r="B4370" s="21" t="str">
        <f t="shared" ref="B4370:E4370" si="613">B4371</f>
        <v>Mid-Cycle 2015</v>
      </c>
      <c r="C4370" s="21" t="str">
        <f t="shared" si="613"/>
        <v>L</v>
      </c>
      <c r="D4370" s="21" t="str">
        <f t="shared" si="613"/>
        <v>Unsecured Revolving</v>
      </c>
      <c r="E4370" s="21" t="str">
        <f t="shared" si="613"/>
        <v>Other Consumer</v>
      </c>
      <c r="F4370" s="11" t="s">
        <v>119</v>
      </c>
      <c r="G4370" s="21">
        <f>A4370</f>
        <v>42094</v>
      </c>
      <c r="H4370" s="22">
        <v>0</v>
      </c>
      <c r="I4370" s="65">
        <v>8.4657233588814016</v>
      </c>
      <c r="J4370" s="65">
        <v>24.516637412463933</v>
      </c>
      <c r="K4370" s="59">
        <v>0</v>
      </c>
      <c r="L4370" s="65">
        <v>0.56362305073887586</v>
      </c>
      <c r="M4370" s="63">
        <v>772.84206672795403</v>
      </c>
    </row>
    <row r="4371" spans="1:13" ht="15" customHeight="1">
      <c r="A4371" s="8">
        <v>42094</v>
      </c>
      <c r="B4371" s="9" t="s">
        <v>52</v>
      </c>
      <c r="C4371" s="10" t="s">
        <v>53</v>
      </c>
      <c r="D4371" s="10" t="s">
        <v>40</v>
      </c>
      <c r="E4371" s="16" t="s">
        <v>26</v>
      </c>
      <c r="F4371" s="11" t="s">
        <v>119</v>
      </c>
      <c r="G4371" s="12">
        <f t="shared" ref="G4371:G4393" si="614">G4347</f>
        <v>42185</v>
      </c>
      <c r="H4371" s="13">
        <v>1</v>
      </c>
      <c r="I4371" s="65">
        <v>6.8157707302137531</v>
      </c>
      <c r="J4371" s="65">
        <v>30.240237273420945</v>
      </c>
      <c r="K4371" s="65">
        <f t="shared" si="611"/>
        <v>12.539370591170766</v>
      </c>
      <c r="L4371" s="65">
        <v>0.45377404023835266</v>
      </c>
      <c r="M4371" s="63">
        <v>733.56407344861395</v>
      </c>
    </row>
    <row r="4372" spans="1:13" ht="15" customHeight="1">
      <c r="A4372" s="8">
        <v>42094</v>
      </c>
      <c r="B4372" s="9" t="s">
        <v>52</v>
      </c>
      <c r="C4372" s="10" t="s">
        <v>53</v>
      </c>
      <c r="D4372" s="10" t="s">
        <v>40</v>
      </c>
      <c r="E4372" s="16" t="s">
        <v>26</v>
      </c>
      <c r="F4372" s="11" t="s">
        <v>119</v>
      </c>
      <c r="G4372" s="12">
        <f t="shared" si="614"/>
        <v>42277</v>
      </c>
      <c r="H4372" s="13">
        <v>2</v>
      </c>
      <c r="I4372" s="65">
        <v>7.4770721221124967</v>
      </c>
      <c r="J4372" s="65">
        <v>30.223621365908546</v>
      </c>
      <c r="K4372" s="65">
        <f t="shared" si="611"/>
        <v>7.4604562146000974</v>
      </c>
      <c r="L4372" s="65">
        <v>0.49780154883498162</v>
      </c>
      <c r="M4372" s="63">
        <v>704.74673473330199</v>
      </c>
    </row>
    <row r="4373" spans="1:13" ht="15" customHeight="1">
      <c r="A4373" s="8">
        <v>42094</v>
      </c>
      <c r="B4373" s="9" t="s">
        <v>52</v>
      </c>
      <c r="C4373" s="10" t="s">
        <v>53</v>
      </c>
      <c r="D4373" s="10" t="s">
        <v>40</v>
      </c>
      <c r="E4373" s="16" t="s">
        <v>26</v>
      </c>
      <c r="F4373" s="11" t="s">
        <v>119</v>
      </c>
      <c r="G4373" s="12">
        <f t="shared" si="614"/>
        <v>42369</v>
      </c>
      <c r="H4373" s="13">
        <v>3</v>
      </c>
      <c r="I4373" s="65">
        <v>7.4711073476128664</v>
      </c>
      <c r="J4373" s="65">
        <v>30.061673341935339</v>
      </c>
      <c r="K4373" s="65">
        <f t="shared" si="611"/>
        <v>7.3091593236396601</v>
      </c>
      <c r="L4373" s="65">
        <v>0.49740443162976089</v>
      </c>
      <c r="M4373" s="63">
        <v>675.32568084534705</v>
      </c>
    </row>
    <row r="4374" spans="1:13" ht="15" customHeight="1">
      <c r="A4374" s="8">
        <v>42094</v>
      </c>
      <c r="B4374" s="9" t="s">
        <v>52</v>
      </c>
      <c r="C4374" s="10" t="s">
        <v>53</v>
      </c>
      <c r="D4374" s="10" t="s">
        <v>40</v>
      </c>
      <c r="E4374" s="16" t="s">
        <v>26</v>
      </c>
      <c r="F4374" s="11" t="s">
        <v>119</v>
      </c>
      <c r="G4374" s="12">
        <f t="shared" si="614"/>
        <v>42460</v>
      </c>
      <c r="H4374" s="13">
        <v>4</v>
      </c>
      <c r="I4374" s="65">
        <v>7.6617060979817353</v>
      </c>
      <c r="J4374" s="65">
        <v>29.529679995589952</v>
      </c>
      <c r="K4374" s="65">
        <f t="shared" si="611"/>
        <v>7.1297127516363474</v>
      </c>
      <c r="L4374" s="65">
        <v>0.51009393784156265</v>
      </c>
      <c r="M4374" s="63">
        <v>648.13334430690497</v>
      </c>
    </row>
    <row r="4375" spans="1:13" ht="15" customHeight="1">
      <c r="A4375" s="8">
        <v>42094</v>
      </c>
      <c r="B4375" s="9" t="s">
        <v>52</v>
      </c>
      <c r="C4375" s="10" t="s">
        <v>53</v>
      </c>
      <c r="D4375" s="10" t="s">
        <v>40</v>
      </c>
      <c r="E4375" s="16" t="s">
        <v>26</v>
      </c>
      <c r="F4375" s="11" t="s">
        <v>119</v>
      </c>
      <c r="G4375" s="12">
        <f t="shared" si="614"/>
        <v>42551</v>
      </c>
      <c r="H4375" s="13">
        <v>5</v>
      </c>
      <c r="I4375" s="65">
        <v>7.6303517057138501</v>
      </c>
      <c r="J4375" s="65">
        <v>28.851131750681212</v>
      </c>
      <c r="K4375" s="65">
        <f t="shared" si="611"/>
        <v>6.9518034608051105</v>
      </c>
      <c r="L4375" s="65">
        <v>0.50800645429468427</v>
      </c>
      <c r="M4375" s="63">
        <v>622.091965570821</v>
      </c>
    </row>
    <row r="4376" spans="1:13" ht="15" customHeight="1">
      <c r="A4376" s="8">
        <v>42094</v>
      </c>
      <c r="B4376" s="9" t="s">
        <v>52</v>
      </c>
      <c r="C4376" s="10" t="s">
        <v>53</v>
      </c>
      <c r="D4376" s="10" t="s">
        <v>40</v>
      </c>
      <c r="E4376" s="16" t="s">
        <v>26</v>
      </c>
      <c r="F4376" s="11" t="s">
        <v>119</v>
      </c>
      <c r="G4376" s="12">
        <f t="shared" si="614"/>
        <v>42643</v>
      </c>
      <c r="H4376" s="13">
        <v>6</v>
      </c>
      <c r="I4376" s="65">
        <v>7.4604562146000983</v>
      </c>
      <c r="J4376" s="65">
        <v>28.072630783049469</v>
      </c>
      <c r="K4376" s="65">
        <f t="shared" si="611"/>
        <v>6.6819552469683554</v>
      </c>
      <c r="L4376" s="65">
        <v>0.4966953104090463</v>
      </c>
      <c r="M4376" s="63">
        <v>599.61723588024995</v>
      </c>
    </row>
    <row r="4377" spans="1:13" ht="15" customHeight="1">
      <c r="A4377" s="8">
        <v>42094</v>
      </c>
      <c r="B4377" s="9" t="s">
        <v>52</v>
      </c>
      <c r="C4377" s="10" t="s">
        <v>53</v>
      </c>
      <c r="D4377" s="10" t="s">
        <v>40</v>
      </c>
      <c r="E4377" s="16" t="s">
        <v>26</v>
      </c>
      <c r="F4377" s="11" t="s">
        <v>119</v>
      </c>
      <c r="G4377" s="12">
        <f t="shared" si="614"/>
        <v>42735</v>
      </c>
      <c r="H4377" s="13">
        <v>7</v>
      </c>
      <c r="I4377" s="65">
        <v>7.3091593236396646</v>
      </c>
      <c r="J4377" s="65">
        <v>27.195234400609095</v>
      </c>
      <c r="K4377" s="65">
        <f t="shared" si="611"/>
        <v>6.4317629411992909</v>
      </c>
      <c r="L4377" s="65">
        <v>0.4866224068146992</v>
      </c>
      <c r="M4377" s="63">
        <v>580.99687942002208</v>
      </c>
    </row>
    <row r="4378" spans="1:13" ht="15" customHeight="1">
      <c r="A4378" s="8">
        <v>42094</v>
      </c>
      <c r="B4378" s="9" t="s">
        <v>52</v>
      </c>
      <c r="C4378" s="10" t="s">
        <v>53</v>
      </c>
      <c r="D4378" s="10" t="s">
        <v>40</v>
      </c>
      <c r="E4378" s="16" t="s">
        <v>26</v>
      </c>
      <c r="F4378" s="11" t="s">
        <v>119</v>
      </c>
      <c r="G4378" s="12">
        <f t="shared" si="614"/>
        <v>42825</v>
      </c>
      <c r="H4378" s="13">
        <v>8</v>
      </c>
      <c r="I4378" s="65">
        <v>7.1297127516363465</v>
      </c>
      <c r="J4378" s="65">
        <v>26.304398344537983</v>
      </c>
      <c r="K4378" s="65">
        <f t="shared" si="611"/>
        <v>6.2388766955652342</v>
      </c>
      <c r="L4378" s="65">
        <v>0.4746753799547867</v>
      </c>
      <c r="M4378" s="63">
        <v>562.20078694348797</v>
      </c>
    </row>
    <row r="4379" spans="1:13" ht="15" customHeight="1">
      <c r="A4379" s="8">
        <v>42094</v>
      </c>
      <c r="B4379" s="9" t="s">
        <v>52</v>
      </c>
      <c r="C4379" s="10" t="s">
        <v>53</v>
      </c>
      <c r="D4379" s="10" t="s">
        <v>40</v>
      </c>
      <c r="E4379" s="16" t="s">
        <v>26</v>
      </c>
      <c r="F4379" s="11" t="s">
        <v>119</v>
      </c>
      <c r="G4379" s="12">
        <f t="shared" si="614"/>
        <v>42916</v>
      </c>
      <c r="H4379" s="13">
        <v>9</v>
      </c>
      <c r="I4379" s="65">
        <v>6.951803460805114</v>
      </c>
      <c r="J4379" s="65">
        <v>25.417735317479313</v>
      </c>
      <c r="K4379" s="65">
        <f t="shared" si="611"/>
        <v>6.0651404337464436</v>
      </c>
      <c r="L4379" s="65">
        <v>0.46283070077000199</v>
      </c>
      <c r="M4379" s="63">
        <v>544.14409839221503</v>
      </c>
    </row>
    <row r="4380" spans="1:13" ht="15" customHeight="1">
      <c r="A4380" s="8">
        <v>42094</v>
      </c>
      <c r="B4380" s="9" t="s">
        <v>52</v>
      </c>
      <c r="C4380" s="10" t="s">
        <v>53</v>
      </c>
      <c r="D4380" s="10" t="s">
        <v>40</v>
      </c>
      <c r="E4380" s="16" t="s">
        <v>26</v>
      </c>
      <c r="F4380" s="11" t="s">
        <v>119</v>
      </c>
      <c r="G4380" s="12">
        <f t="shared" si="614"/>
        <v>43008</v>
      </c>
      <c r="H4380" s="13">
        <v>10</v>
      </c>
      <c r="I4380" s="65">
        <v>6.6819552469683456</v>
      </c>
      <c r="J4380" s="65">
        <v>24.619785772508376</v>
      </c>
      <c r="K4380" s="65">
        <f t="shared" si="611"/>
        <v>5.8840057019974088</v>
      </c>
      <c r="L4380" s="65">
        <v>0.44486499753691022</v>
      </c>
      <c r="M4380" s="63">
        <v>529.99616883097292</v>
      </c>
    </row>
    <row r="4381" spans="1:13" ht="15" customHeight="1">
      <c r="A4381" s="8">
        <v>42094</v>
      </c>
      <c r="B4381" s="9" t="s">
        <v>52</v>
      </c>
      <c r="C4381" s="10" t="s">
        <v>53</v>
      </c>
      <c r="D4381" s="10" t="s">
        <v>40</v>
      </c>
      <c r="E4381" s="16" t="s">
        <v>26</v>
      </c>
      <c r="F4381" s="11" t="s">
        <v>119</v>
      </c>
      <c r="G4381" s="12">
        <f t="shared" si="614"/>
        <v>43100</v>
      </c>
      <c r="H4381" s="13">
        <v>11</v>
      </c>
      <c r="I4381" s="65">
        <v>6.4317629411992883</v>
      </c>
      <c r="J4381" s="65">
        <v>23.973203509751688</v>
      </c>
      <c r="K4381" s="65">
        <f t="shared" si="611"/>
        <v>5.7851806784426003</v>
      </c>
      <c r="L4381" s="65">
        <v>0.42820792705739674</v>
      </c>
      <c r="M4381" s="63">
        <v>516.58045357405604</v>
      </c>
    </row>
    <row r="4382" spans="1:13" ht="15" customHeight="1">
      <c r="A4382" s="8">
        <v>42094</v>
      </c>
      <c r="B4382" s="9" t="s">
        <v>52</v>
      </c>
      <c r="C4382" s="10" t="s">
        <v>53</v>
      </c>
      <c r="D4382" s="10" t="s">
        <v>40</v>
      </c>
      <c r="E4382" s="16" t="s">
        <v>26</v>
      </c>
      <c r="F4382" s="11" t="s">
        <v>119</v>
      </c>
      <c r="G4382" s="12">
        <f t="shared" si="614"/>
        <v>43190</v>
      </c>
      <c r="H4382" s="13">
        <v>12</v>
      </c>
      <c r="I4382" s="65">
        <v>6.2388766955652279</v>
      </c>
      <c r="J4382" s="65">
        <v>23.424416019494654</v>
      </c>
      <c r="K4382" s="65">
        <f t="shared" si="611"/>
        <v>5.690089205308194</v>
      </c>
      <c r="L4382" s="65">
        <v>0.41536612611480123</v>
      </c>
      <c r="M4382" s="63">
        <v>502.40468603701203</v>
      </c>
    </row>
    <row r="4383" spans="1:13" ht="15" customHeight="1">
      <c r="A4383" s="8">
        <v>42094</v>
      </c>
      <c r="B4383" s="9" t="s">
        <v>52</v>
      </c>
      <c r="C4383" s="10" t="s">
        <v>53</v>
      </c>
      <c r="D4383" s="10" t="s">
        <v>40</v>
      </c>
      <c r="E4383" s="16" t="s">
        <v>26</v>
      </c>
      <c r="F4383" s="11" t="s">
        <v>119</v>
      </c>
      <c r="G4383" s="12">
        <f t="shared" si="614"/>
        <v>43281</v>
      </c>
      <c r="H4383" s="13">
        <v>13</v>
      </c>
      <c r="I4383" s="65">
        <v>6.0651404337464561</v>
      </c>
      <c r="J4383" s="65">
        <v>22.925716401033643</v>
      </c>
      <c r="K4383" s="65">
        <f t="shared" si="611"/>
        <v>5.5664408152854454</v>
      </c>
      <c r="L4383" s="65">
        <v>0.40379927497176987</v>
      </c>
      <c r="M4383" s="63">
        <v>489.77051593508099</v>
      </c>
    </row>
    <row r="4384" spans="1:13" ht="15" customHeight="1">
      <c r="A4384" s="8">
        <v>42094</v>
      </c>
      <c r="B4384" s="9" t="s">
        <v>52</v>
      </c>
      <c r="C4384" s="10" t="s">
        <v>53</v>
      </c>
      <c r="D4384" s="10" t="s">
        <v>40</v>
      </c>
      <c r="E4384" s="16" t="s">
        <v>26</v>
      </c>
      <c r="F4384" s="11" t="s">
        <v>119</v>
      </c>
      <c r="G4384" s="12">
        <f t="shared" si="614"/>
        <v>43373</v>
      </c>
      <c r="H4384" s="13">
        <v>14</v>
      </c>
      <c r="I4384" s="65">
        <v>5.8840057019974079</v>
      </c>
      <c r="J4384" s="65">
        <v>22.457252703663542</v>
      </c>
      <c r="K4384" s="65">
        <f t="shared" si="611"/>
        <v>5.4155420046273068</v>
      </c>
      <c r="L4384" s="65">
        <v>0.3917398553834765</v>
      </c>
      <c r="M4384" s="63">
        <v>477.31865309719103</v>
      </c>
    </row>
    <row r="4385" spans="1:13" ht="15" customHeight="1">
      <c r="A4385" s="8">
        <v>42094</v>
      </c>
      <c r="B4385" s="9" t="s">
        <v>52</v>
      </c>
      <c r="C4385" s="10" t="s">
        <v>53</v>
      </c>
      <c r="D4385" s="10" t="s">
        <v>40</v>
      </c>
      <c r="E4385" s="16" t="s">
        <v>26</v>
      </c>
      <c r="F4385" s="11" t="s">
        <v>119</v>
      </c>
      <c r="G4385" s="12">
        <f t="shared" si="614"/>
        <v>43465</v>
      </c>
      <c r="H4385" s="13">
        <v>15</v>
      </c>
      <c r="I4385" s="65">
        <v>5.785180678442595</v>
      </c>
      <c r="J4385" s="65">
        <v>22.006394405354321</v>
      </c>
      <c r="K4385" s="65">
        <f t="shared" si="611"/>
        <v>5.3343223801333739</v>
      </c>
      <c r="L4385" s="65">
        <v>0.38516037494169364</v>
      </c>
      <c r="M4385" s="63">
        <v>465.17721517690404</v>
      </c>
    </row>
    <row r="4386" spans="1:13" ht="15" customHeight="1">
      <c r="A4386" s="8">
        <v>42094</v>
      </c>
      <c r="B4386" s="9" t="s">
        <v>52</v>
      </c>
      <c r="C4386" s="10" t="s">
        <v>53</v>
      </c>
      <c r="D4386" s="10" t="s">
        <v>40</v>
      </c>
      <c r="E4386" s="16" t="s">
        <v>26</v>
      </c>
      <c r="F4386" s="11" t="s">
        <v>119</v>
      </c>
      <c r="G4386" s="12">
        <f t="shared" si="614"/>
        <v>43555</v>
      </c>
      <c r="H4386" s="13">
        <v>16</v>
      </c>
      <c r="I4386" s="65">
        <v>5.6900892053081922</v>
      </c>
      <c r="J4386" s="65">
        <v>21.567713288328406</v>
      </c>
      <c r="K4386" s="65">
        <f t="shared" si="611"/>
        <v>5.2514080882822771</v>
      </c>
      <c r="L4386" s="65">
        <v>0.37882946334498541</v>
      </c>
      <c r="M4386" s="63">
        <v>453.08156088222501</v>
      </c>
    </row>
    <row r="4387" spans="1:13" ht="15" customHeight="1">
      <c r="A4387" s="8">
        <v>42094</v>
      </c>
      <c r="B4387" s="9" t="s">
        <v>52</v>
      </c>
      <c r="C4387" s="10" t="s">
        <v>53</v>
      </c>
      <c r="D4387" s="10" t="s">
        <v>40</v>
      </c>
      <c r="E4387" s="16" t="s">
        <v>26</v>
      </c>
      <c r="F4387" s="11" t="s">
        <v>119</v>
      </c>
      <c r="G4387" s="12">
        <f t="shared" si="614"/>
        <v>43646</v>
      </c>
      <c r="H4387" s="13">
        <v>17</v>
      </c>
      <c r="I4387" s="65">
        <v>5.5664408152854516</v>
      </c>
      <c r="J4387" s="65">
        <v>21.121490883803741</v>
      </c>
      <c r="K4387" s="65">
        <f t="shared" si="611"/>
        <v>5.1202184107607867</v>
      </c>
      <c r="L4387" s="65">
        <v>0.37059731591360795</v>
      </c>
      <c r="M4387" s="63">
        <v>441.83798884617897</v>
      </c>
    </row>
    <row r="4388" spans="1:13" ht="15" customHeight="1">
      <c r="A4388" s="8">
        <v>42094</v>
      </c>
      <c r="B4388" s="9" t="s">
        <v>52</v>
      </c>
      <c r="C4388" s="10" t="s">
        <v>53</v>
      </c>
      <c r="D4388" s="10" t="s">
        <v>40</v>
      </c>
      <c r="E4388" s="16" t="s">
        <v>26</v>
      </c>
      <c r="F4388" s="11" t="s">
        <v>119</v>
      </c>
      <c r="G4388" s="12">
        <f t="shared" si="614"/>
        <v>43738</v>
      </c>
      <c r="H4388" s="13">
        <v>18</v>
      </c>
      <c r="I4388" s="65">
        <v>5.4155420046273051</v>
      </c>
      <c r="J4388" s="65">
        <v>20.727398140021105</v>
      </c>
      <c r="K4388" s="65">
        <f t="shared" si="611"/>
        <v>5.021449260844669</v>
      </c>
      <c r="L4388" s="65">
        <v>0.36055091533913297</v>
      </c>
      <c r="M4388" s="63">
        <v>431.51013270444503</v>
      </c>
    </row>
    <row r="4389" spans="1:13" ht="15" customHeight="1">
      <c r="A4389" s="8">
        <v>42094</v>
      </c>
      <c r="B4389" s="9" t="s">
        <v>52</v>
      </c>
      <c r="C4389" s="10" t="s">
        <v>53</v>
      </c>
      <c r="D4389" s="10" t="s">
        <v>40</v>
      </c>
      <c r="E4389" s="16" t="s">
        <v>26</v>
      </c>
      <c r="F4389" s="11" t="s">
        <v>119</v>
      </c>
      <c r="G4389" s="12">
        <f t="shared" si="614"/>
        <v>43830</v>
      </c>
      <c r="H4389" s="13">
        <v>19</v>
      </c>
      <c r="I4389" s="65">
        <v>5.3343223801333677</v>
      </c>
      <c r="J4389" s="65">
        <v>20.359443094799722</v>
      </c>
      <c r="K4389" s="65">
        <f t="shared" si="611"/>
        <v>4.9663673349119852</v>
      </c>
      <c r="L4389" s="65">
        <v>0.35514355077068033</v>
      </c>
      <c r="M4389" s="63">
        <v>421.53449214780102</v>
      </c>
    </row>
    <row r="4390" spans="1:13" ht="15" customHeight="1">
      <c r="A4390" s="8">
        <v>42094</v>
      </c>
      <c r="B4390" s="9" t="s">
        <v>52</v>
      </c>
      <c r="C4390" s="10" t="s">
        <v>53</v>
      </c>
      <c r="D4390" s="10" t="s">
        <v>40</v>
      </c>
      <c r="E4390" s="16" t="s">
        <v>26</v>
      </c>
      <c r="F4390" s="11" t="s">
        <v>119</v>
      </c>
      <c r="G4390" s="12">
        <f t="shared" si="614"/>
        <v>43921</v>
      </c>
      <c r="H4390" s="13">
        <v>20</v>
      </c>
      <c r="I4390" s="65">
        <v>5.2514080882822798</v>
      </c>
      <c r="J4390" s="65">
        <v>20.359443094799722</v>
      </c>
      <c r="K4390" s="65">
        <f t="shared" si="611"/>
        <v>5.2514080882822798</v>
      </c>
      <c r="L4390" s="65">
        <v>0.34962336021614987</v>
      </c>
      <c r="M4390" s="63">
        <v>411.60365792889797</v>
      </c>
    </row>
    <row r="4391" spans="1:13" ht="15" customHeight="1">
      <c r="A4391" s="8">
        <v>42094</v>
      </c>
      <c r="B4391" s="9" t="s">
        <v>52</v>
      </c>
      <c r="C4391" s="10" t="s">
        <v>53</v>
      </c>
      <c r="D4391" s="10" t="s">
        <v>40</v>
      </c>
      <c r="E4391" s="16" t="s">
        <v>26</v>
      </c>
      <c r="F4391" s="11" t="s">
        <v>119</v>
      </c>
      <c r="G4391" s="12">
        <f t="shared" si="614"/>
        <v>44012</v>
      </c>
      <c r="H4391" s="13">
        <v>21</v>
      </c>
      <c r="I4391" s="65">
        <v>5.1202184107607831</v>
      </c>
      <c r="J4391" s="65">
        <v>20.359443094799722</v>
      </c>
      <c r="K4391" s="65">
        <f t="shared" si="611"/>
        <v>5.1202184107607831</v>
      </c>
      <c r="L4391" s="65">
        <v>0.34088913596435672</v>
      </c>
      <c r="M4391" s="63">
        <v>401.73999299014997</v>
      </c>
    </row>
    <row r="4392" spans="1:13" ht="15" customHeight="1">
      <c r="A4392" s="8">
        <f t="shared" ref="A4392:E4393" si="615">A4391</f>
        <v>42094</v>
      </c>
      <c r="B4392" s="9" t="str">
        <f t="shared" si="615"/>
        <v>Mid-Cycle 2015</v>
      </c>
      <c r="C4392" s="10" t="str">
        <f t="shared" si="615"/>
        <v>L</v>
      </c>
      <c r="D4392" s="10" t="str">
        <f t="shared" si="615"/>
        <v>Unsecured Revolving</v>
      </c>
      <c r="E4392" s="11" t="str">
        <f t="shared" si="615"/>
        <v>Other Consumer</v>
      </c>
      <c r="F4392" s="11" t="s">
        <v>119</v>
      </c>
      <c r="G4392" s="12">
        <f t="shared" si="614"/>
        <v>44104</v>
      </c>
      <c r="H4392" s="13">
        <v>22</v>
      </c>
      <c r="I4392" s="65">
        <v>5.0214492608446744</v>
      </c>
      <c r="J4392" s="65">
        <v>20.359443094799722</v>
      </c>
      <c r="K4392" s="65">
        <f t="shared" si="611"/>
        <v>5.0214492608446744</v>
      </c>
      <c r="L4392" s="65">
        <v>0.33431337542568962</v>
      </c>
      <c r="M4392" s="63">
        <v>324.92041253684101</v>
      </c>
    </row>
    <row r="4393" spans="1:13" ht="15" customHeight="1">
      <c r="A4393" s="8">
        <f t="shared" si="615"/>
        <v>42094</v>
      </c>
      <c r="B4393" s="9" t="str">
        <f t="shared" si="615"/>
        <v>Mid-Cycle 2015</v>
      </c>
      <c r="C4393" s="10" t="str">
        <f t="shared" si="615"/>
        <v>L</v>
      </c>
      <c r="D4393" s="10" t="str">
        <f t="shared" si="615"/>
        <v>Unsecured Revolving</v>
      </c>
      <c r="E4393" s="11" t="str">
        <f t="shared" si="615"/>
        <v>Other Consumer</v>
      </c>
      <c r="F4393" s="11" t="s">
        <v>119</v>
      </c>
      <c r="G4393" s="12">
        <f t="shared" si="614"/>
        <v>44196</v>
      </c>
      <c r="H4393" s="13">
        <v>23</v>
      </c>
      <c r="I4393" s="65">
        <v>4.966367334911979</v>
      </c>
      <c r="J4393" s="65">
        <v>20.359443094799722</v>
      </c>
      <c r="K4393" s="65">
        <f t="shared" si="611"/>
        <v>4.966367334911979</v>
      </c>
      <c r="L4393" s="65">
        <v>0.33064618222569098</v>
      </c>
      <c r="M4393" s="63">
        <v>325.335374979802</v>
      </c>
    </row>
    <row r="4394" spans="1:13" ht="15" customHeight="1">
      <c r="A4394" s="21">
        <f>A4395</f>
        <v>42094</v>
      </c>
      <c r="B4394" s="21" t="str">
        <f t="shared" ref="B4394:F4394" si="616">B4395</f>
        <v>Mid-Cycle 2015</v>
      </c>
      <c r="C4394" s="21" t="str">
        <f t="shared" si="616"/>
        <v>L</v>
      </c>
      <c r="D4394" s="21" t="str">
        <f t="shared" si="616"/>
        <v>ResDev</v>
      </c>
      <c r="E4394" s="21" t="str">
        <f t="shared" si="616"/>
        <v>Comm Real Estate</v>
      </c>
      <c r="F4394" s="25" t="str">
        <f t="shared" si="616"/>
        <v>Construction</v>
      </c>
      <c r="G4394" s="21">
        <f>A4394</f>
        <v>42094</v>
      </c>
      <c r="H4394" s="22">
        <v>0</v>
      </c>
      <c r="I4394" s="30">
        <v>0</v>
      </c>
      <c r="J4394" s="70">
        <v>44.515210773769013</v>
      </c>
      <c r="K4394" s="59">
        <v>0</v>
      </c>
      <c r="L4394" s="65">
        <v>0</v>
      </c>
      <c r="M4394" s="63">
        <v>0</v>
      </c>
    </row>
    <row r="4395" spans="1:13" ht="15" customHeight="1">
      <c r="A4395" s="8">
        <v>42094</v>
      </c>
      <c r="B4395" s="9" t="s">
        <v>52</v>
      </c>
      <c r="C4395" s="10" t="s">
        <v>53</v>
      </c>
      <c r="D4395" s="10" t="s">
        <v>41</v>
      </c>
      <c r="E4395" s="16" t="s">
        <v>12</v>
      </c>
      <c r="F4395" s="17" t="s">
        <v>13</v>
      </c>
      <c r="G4395" s="12">
        <f t="shared" ref="G4395:G4417" si="617">G4371</f>
        <v>42185</v>
      </c>
      <c r="H4395" s="13">
        <v>1</v>
      </c>
      <c r="I4395" s="65">
        <v>20.326123363397365</v>
      </c>
      <c r="J4395" s="65">
        <v>60.270119458408594</v>
      </c>
      <c r="K4395" s="65">
        <f t="shared" si="611"/>
        <v>36.081032048036946</v>
      </c>
      <c r="L4395" s="65">
        <v>0</v>
      </c>
      <c r="M4395" s="63">
        <v>464.41344727660254</v>
      </c>
    </row>
    <row r="4396" spans="1:13" ht="15" customHeight="1">
      <c r="A4396" s="8">
        <v>42094</v>
      </c>
      <c r="B4396" s="9" t="s">
        <v>52</v>
      </c>
      <c r="C4396" s="10" t="s">
        <v>53</v>
      </c>
      <c r="D4396" s="10" t="s">
        <v>41</v>
      </c>
      <c r="E4396" s="16" t="s">
        <v>12</v>
      </c>
      <c r="F4396" s="17" t="s">
        <v>13</v>
      </c>
      <c r="G4396" s="12">
        <f t="shared" si="617"/>
        <v>42277</v>
      </c>
      <c r="H4396" s="13">
        <v>2</v>
      </c>
      <c r="I4396" s="65">
        <v>8.0382135867102278</v>
      </c>
      <c r="J4396" s="65">
        <v>61.474236986685263</v>
      </c>
      <c r="K4396" s="65">
        <f t="shared" si="611"/>
        <v>9.2423311149868965</v>
      </c>
      <c r="L4396" s="65">
        <v>0</v>
      </c>
      <c r="M4396" s="63">
        <v>477.47405442244553</v>
      </c>
    </row>
    <row r="4397" spans="1:13" ht="15" customHeight="1">
      <c r="A4397" s="8">
        <v>42094</v>
      </c>
      <c r="B4397" s="9" t="s">
        <v>52</v>
      </c>
      <c r="C4397" s="10" t="s">
        <v>53</v>
      </c>
      <c r="D4397" s="10" t="s">
        <v>41</v>
      </c>
      <c r="E4397" s="16" t="s">
        <v>12</v>
      </c>
      <c r="F4397" s="17" t="s">
        <v>13</v>
      </c>
      <c r="G4397" s="12">
        <f t="shared" si="617"/>
        <v>42369</v>
      </c>
      <c r="H4397" s="13">
        <v>3</v>
      </c>
      <c r="I4397" s="65">
        <v>6.0072016230972904</v>
      </c>
      <c r="J4397" s="65">
        <v>60.744971022423641</v>
      </c>
      <c r="K4397" s="65">
        <f t="shared" si="611"/>
        <v>5.277935658835669</v>
      </c>
      <c r="L4397" s="65">
        <v>0</v>
      </c>
      <c r="M4397" s="63">
        <v>488.44862282190121</v>
      </c>
    </row>
    <row r="4398" spans="1:13" ht="15" customHeight="1">
      <c r="A4398" s="8">
        <v>42094</v>
      </c>
      <c r="B4398" s="9" t="s">
        <v>52</v>
      </c>
      <c r="C4398" s="10" t="s">
        <v>53</v>
      </c>
      <c r="D4398" s="10" t="s">
        <v>41</v>
      </c>
      <c r="E4398" s="16" t="s">
        <v>12</v>
      </c>
      <c r="F4398" s="17" t="s">
        <v>13</v>
      </c>
      <c r="G4398" s="12">
        <f t="shared" si="617"/>
        <v>42460</v>
      </c>
      <c r="H4398" s="13">
        <v>4</v>
      </c>
      <c r="I4398" s="65">
        <v>6.8899011528692515</v>
      </c>
      <c r="J4398" s="65">
        <v>59.769385532723732</v>
      </c>
      <c r="K4398" s="65">
        <f t="shared" si="611"/>
        <v>5.9143156631693419</v>
      </c>
      <c r="L4398" s="65">
        <v>0</v>
      </c>
      <c r="M4398" s="63">
        <v>497.10785139158492</v>
      </c>
    </row>
    <row r="4399" spans="1:13" ht="15" customHeight="1">
      <c r="A4399" s="8">
        <v>42094</v>
      </c>
      <c r="B4399" s="9" t="s">
        <v>52</v>
      </c>
      <c r="C4399" s="10" t="s">
        <v>53</v>
      </c>
      <c r="D4399" s="10" t="s">
        <v>41</v>
      </c>
      <c r="E4399" s="16" t="s">
        <v>12</v>
      </c>
      <c r="F4399" s="17" t="s">
        <v>13</v>
      </c>
      <c r="G4399" s="12">
        <f t="shared" si="617"/>
        <v>42551</v>
      </c>
      <c r="H4399" s="13">
        <v>5</v>
      </c>
      <c r="I4399" s="65">
        <v>9.8464565961884354</v>
      </c>
      <c r="J4399" s="65">
        <v>59.639922436239104</v>
      </c>
      <c r="K4399" s="65">
        <f t="shared" si="611"/>
        <v>9.7169934997038077</v>
      </c>
      <c r="L4399" s="65">
        <v>0</v>
      </c>
      <c r="M4399" s="63">
        <v>500.57539719794954</v>
      </c>
    </row>
    <row r="4400" spans="1:13" ht="15" customHeight="1">
      <c r="A4400" s="8">
        <v>42094</v>
      </c>
      <c r="B4400" s="9" t="s">
        <v>52</v>
      </c>
      <c r="C4400" s="10" t="s">
        <v>53</v>
      </c>
      <c r="D4400" s="10" t="s">
        <v>41</v>
      </c>
      <c r="E4400" s="16" t="s">
        <v>12</v>
      </c>
      <c r="F4400" s="17" t="s">
        <v>13</v>
      </c>
      <c r="G4400" s="12">
        <f t="shared" si="617"/>
        <v>42643</v>
      </c>
      <c r="H4400" s="13">
        <v>6</v>
      </c>
      <c r="I4400" s="65">
        <v>8.0663834322780747</v>
      </c>
      <c r="J4400" s="65">
        <v>58.692778752664175</v>
      </c>
      <c r="K4400" s="65">
        <f t="shared" si="611"/>
        <v>7.119239748703146</v>
      </c>
      <c r="L4400" s="65">
        <v>0</v>
      </c>
      <c r="M4400" s="63">
        <v>503.98781184822445</v>
      </c>
    </row>
    <row r="4401" spans="1:13" ht="15" customHeight="1">
      <c r="A4401" s="8">
        <v>42094</v>
      </c>
      <c r="B4401" s="9" t="s">
        <v>52</v>
      </c>
      <c r="C4401" s="10" t="s">
        <v>53</v>
      </c>
      <c r="D4401" s="10" t="s">
        <v>41</v>
      </c>
      <c r="E4401" s="16" t="s">
        <v>12</v>
      </c>
      <c r="F4401" s="17" t="s">
        <v>13</v>
      </c>
      <c r="G4401" s="12">
        <f t="shared" si="617"/>
        <v>42735</v>
      </c>
      <c r="H4401" s="13">
        <v>7</v>
      </c>
      <c r="I4401" s="65">
        <v>6.7307584678495509</v>
      </c>
      <c r="J4401" s="65">
        <v>57.890261996936985</v>
      </c>
      <c r="K4401" s="65">
        <f t="shared" si="611"/>
        <v>5.928241712122361</v>
      </c>
      <c r="L4401" s="65">
        <v>0</v>
      </c>
      <c r="M4401" s="63">
        <v>507.251921812928</v>
      </c>
    </row>
    <row r="4402" spans="1:13" ht="15" customHeight="1">
      <c r="A4402" s="8">
        <v>42094</v>
      </c>
      <c r="B4402" s="9" t="s">
        <v>52</v>
      </c>
      <c r="C4402" s="10" t="s">
        <v>53</v>
      </c>
      <c r="D4402" s="10" t="s">
        <v>41</v>
      </c>
      <c r="E4402" s="16" t="s">
        <v>12</v>
      </c>
      <c r="F4402" s="17" t="s">
        <v>13</v>
      </c>
      <c r="G4402" s="12">
        <f t="shared" si="617"/>
        <v>42825</v>
      </c>
      <c r="H4402" s="13">
        <v>8</v>
      </c>
      <c r="I4402" s="65">
        <v>5.5773009732295007</v>
      </c>
      <c r="J4402" s="65">
        <v>57.640001622867722</v>
      </c>
      <c r="K4402" s="65">
        <f t="shared" si="611"/>
        <v>5.3270405991602372</v>
      </c>
      <c r="L4402" s="65">
        <v>0</v>
      </c>
      <c r="M4402" s="63">
        <v>511.41578278225154</v>
      </c>
    </row>
    <row r="4403" spans="1:13" ht="15" customHeight="1">
      <c r="A4403" s="8">
        <v>42094</v>
      </c>
      <c r="B4403" s="9" t="s">
        <v>52</v>
      </c>
      <c r="C4403" s="10" t="s">
        <v>53</v>
      </c>
      <c r="D4403" s="10" t="s">
        <v>41</v>
      </c>
      <c r="E4403" s="16" t="s">
        <v>12</v>
      </c>
      <c r="F4403" s="17" t="s">
        <v>13</v>
      </c>
      <c r="G4403" s="12">
        <f t="shared" si="617"/>
        <v>42916</v>
      </c>
      <c r="H4403" s="13">
        <v>9</v>
      </c>
      <c r="I4403" s="65">
        <v>5.4095205921611074</v>
      </c>
      <c r="J4403" s="65">
        <v>56.986513870950709</v>
      </c>
      <c r="K4403" s="65">
        <f t="shared" si="611"/>
        <v>4.756032840244095</v>
      </c>
      <c r="L4403" s="65">
        <v>0</v>
      </c>
      <c r="M4403" s="63">
        <v>512.3542833626434</v>
      </c>
    </row>
    <row r="4404" spans="1:13" ht="15" customHeight="1">
      <c r="A4404" s="8">
        <v>42094</v>
      </c>
      <c r="B4404" s="9" t="s">
        <v>52</v>
      </c>
      <c r="C4404" s="10" t="s">
        <v>53</v>
      </c>
      <c r="D4404" s="10" t="s">
        <v>41</v>
      </c>
      <c r="E4404" s="16" t="s">
        <v>12</v>
      </c>
      <c r="F4404" s="17" t="s">
        <v>13</v>
      </c>
      <c r="G4404" s="12">
        <f t="shared" si="617"/>
        <v>43008</v>
      </c>
      <c r="H4404" s="13">
        <v>10</v>
      </c>
      <c r="I4404" s="65">
        <v>5.4194476190271237</v>
      </c>
      <c r="J4404" s="65">
        <v>56.445571930056559</v>
      </c>
      <c r="K4404" s="65">
        <f t="shared" si="611"/>
        <v>4.8785056781329734</v>
      </c>
      <c r="L4404" s="65">
        <v>0</v>
      </c>
      <c r="M4404" s="63">
        <v>506.87616692616911</v>
      </c>
    </row>
    <row r="4405" spans="1:13" ht="15" customHeight="1">
      <c r="A4405" s="8">
        <v>42094</v>
      </c>
      <c r="B4405" s="9" t="s">
        <v>52</v>
      </c>
      <c r="C4405" s="10" t="s">
        <v>53</v>
      </c>
      <c r="D4405" s="10" t="s">
        <v>41</v>
      </c>
      <c r="E4405" s="16" t="s">
        <v>12</v>
      </c>
      <c r="F4405" s="17" t="s">
        <v>13</v>
      </c>
      <c r="G4405" s="12">
        <f t="shared" si="617"/>
        <v>43100</v>
      </c>
      <c r="H4405" s="13">
        <v>11</v>
      </c>
      <c r="I4405" s="65">
        <v>5.3615026265825314</v>
      </c>
      <c r="J4405" s="65">
        <v>55.862027625392635</v>
      </c>
      <c r="K4405" s="65">
        <f t="shared" si="611"/>
        <v>4.7779583219186073</v>
      </c>
      <c r="L4405" s="65">
        <v>0</v>
      </c>
      <c r="M4405" s="63">
        <v>501.45598452213983</v>
      </c>
    </row>
    <row r="4406" spans="1:13" ht="15" customHeight="1">
      <c r="A4406" s="8">
        <v>42094</v>
      </c>
      <c r="B4406" s="9" t="s">
        <v>52</v>
      </c>
      <c r="C4406" s="10" t="s">
        <v>53</v>
      </c>
      <c r="D4406" s="10" t="s">
        <v>41</v>
      </c>
      <c r="E4406" s="16" t="s">
        <v>12</v>
      </c>
      <c r="F4406" s="17" t="s">
        <v>13</v>
      </c>
      <c r="G4406" s="12">
        <f t="shared" si="617"/>
        <v>43190</v>
      </c>
      <c r="H4406" s="13">
        <v>12</v>
      </c>
      <c r="I4406" s="65">
        <v>5.4908362422313353</v>
      </c>
      <c r="J4406" s="65">
        <v>55.930082811960794</v>
      </c>
      <c r="K4406" s="65">
        <f t="shared" si="611"/>
        <v>5.5588914287994946</v>
      </c>
      <c r="L4406" s="65">
        <v>0</v>
      </c>
      <c r="M4406" s="63">
        <v>495.90646850246145</v>
      </c>
    </row>
    <row r="4407" spans="1:13" ht="15" customHeight="1">
      <c r="A4407" s="8">
        <v>42094</v>
      </c>
      <c r="B4407" s="9" t="s">
        <v>52</v>
      </c>
      <c r="C4407" s="10" t="s">
        <v>53</v>
      </c>
      <c r="D4407" s="10" t="s">
        <v>41</v>
      </c>
      <c r="E4407" s="16" t="s">
        <v>12</v>
      </c>
      <c r="F4407" s="17" t="s">
        <v>13</v>
      </c>
      <c r="G4407" s="12">
        <f t="shared" si="617"/>
        <v>43281</v>
      </c>
      <c r="H4407" s="13">
        <v>13</v>
      </c>
      <c r="I4407" s="65">
        <v>5.2834757772176912</v>
      </c>
      <c r="J4407" s="65">
        <v>55.938598506892433</v>
      </c>
      <c r="K4407" s="65">
        <f t="shared" si="611"/>
        <v>5.2919914721493297</v>
      </c>
      <c r="L4407" s="65">
        <v>0</v>
      </c>
      <c r="M4407" s="63">
        <v>490.56431294779679</v>
      </c>
    </row>
    <row r="4408" spans="1:13" ht="15" customHeight="1">
      <c r="A4408" s="8">
        <v>42094</v>
      </c>
      <c r="B4408" s="9" t="s">
        <v>52</v>
      </c>
      <c r="C4408" s="10" t="s">
        <v>53</v>
      </c>
      <c r="D4408" s="10" t="s">
        <v>41</v>
      </c>
      <c r="E4408" s="16" t="s">
        <v>12</v>
      </c>
      <c r="F4408" s="17" t="s">
        <v>13</v>
      </c>
      <c r="G4408" s="12">
        <f t="shared" si="617"/>
        <v>43373</v>
      </c>
      <c r="H4408" s="13">
        <v>14</v>
      </c>
      <c r="I4408" s="65">
        <v>5.3551646204506307</v>
      </c>
      <c r="J4408" s="65">
        <v>55.998215096118628</v>
      </c>
      <c r="K4408" s="65">
        <f t="shared" si="611"/>
        <v>5.4147812096768257</v>
      </c>
      <c r="L4408" s="65">
        <v>0</v>
      </c>
      <c r="M4408" s="63">
        <v>485.15046854989924</v>
      </c>
    </row>
    <row r="4409" spans="1:13" ht="15" customHeight="1">
      <c r="A4409" s="8">
        <v>42094</v>
      </c>
      <c r="B4409" s="9" t="s">
        <v>52</v>
      </c>
      <c r="C4409" s="10" t="s">
        <v>53</v>
      </c>
      <c r="D4409" s="10" t="s">
        <v>41</v>
      </c>
      <c r="E4409" s="16" t="s">
        <v>12</v>
      </c>
      <c r="F4409" s="17" t="s">
        <v>13</v>
      </c>
      <c r="G4409" s="12">
        <f t="shared" si="617"/>
        <v>43465</v>
      </c>
      <c r="H4409" s="13">
        <v>15</v>
      </c>
      <c r="I4409" s="65">
        <v>5.1993042543307988</v>
      </c>
      <c r="J4409" s="65">
        <v>56.018308333548276</v>
      </c>
      <c r="K4409" s="65">
        <f t="shared" si="611"/>
        <v>5.2193974917604473</v>
      </c>
      <c r="L4409" s="65">
        <v>0</v>
      </c>
      <c r="M4409" s="63">
        <v>479.89248451812119</v>
      </c>
    </row>
    <row r="4410" spans="1:13" ht="15" customHeight="1">
      <c r="A4410" s="8">
        <v>42094</v>
      </c>
      <c r="B4410" s="9" t="s">
        <v>52</v>
      </c>
      <c r="C4410" s="10" t="s">
        <v>53</v>
      </c>
      <c r="D4410" s="10" t="s">
        <v>41</v>
      </c>
      <c r="E4410" s="16" t="s">
        <v>12</v>
      </c>
      <c r="F4410" s="17" t="s">
        <v>13</v>
      </c>
      <c r="G4410" s="12">
        <f t="shared" si="617"/>
        <v>43555</v>
      </c>
      <c r="H4410" s="13">
        <v>16</v>
      </c>
      <c r="I4410" s="65">
        <v>5.2586545640226046</v>
      </c>
      <c r="J4410" s="65">
        <v>56.084885460694878</v>
      </c>
      <c r="K4410" s="65">
        <f t="shared" si="611"/>
        <v>5.3252316911692059</v>
      </c>
      <c r="L4410" s="65">
        <v>0</v>
      </c>
      <c r="M4410" s="63">
        <v>474.57515017665185</v>
      </c>
    </row>
    <row r="4411" spans="1:13" ht="15" customHeight="1">
      <c r="A4411" s="8">
        <v>42094</v>
      </c>
      <c r="B4411" s="9" t="s">
        <v>52</v>
      </c>
      <c r="C4411" s="10" t="s">
        <v>53</v>
      </c>
      <c r="D4411" s="10" t="s">
        <v>41</v>
      </c>
      <c r="E4411" s="16" t="s">
        <v>12</v>
      </c>
      <c r="F4411" s="17" t="s">
        <v>13</v>
      </c>
      <c r="G4411" s="12">
        <f t="shared" si="617"/>
        <v>43646</v>
      </c>
      <c r="H4411" s="13">
        <v>17</v>
      </c>
      <c r="I4411" s="65">
        <v>5.0390593961053627</v>
      </c>
      <c r="J4411" s="65">
        <v>56.086142238324172</v>
      </c>
      <c r="K4411" s="65">
        <f t="shared" si="611"/>
        <v>5.0403161737346567</v>
      </c>
      <c r="L4411" s="65">
        <v>0</v>
      </c>
      <c r="M4411" s="63">
        <v>469.47741100309941</v>
      </c>
    </row>
    <row r="4412" spans="1:13" ht="15" customHeight="1">
      <c r="A4412" s="8">
        <v>42094</v>
      </c>
      <c r="B4412" s="9" t="s">
        <v>52</v>
      </c>
      <c r="C4412" s="10" t="s">
        <v>53</v>
      </c>
      <c r="D4412" s="10" t="s">
        <v>41</v>
      </c>
      <c r="E4412" s="16" t="s">
        <v>12</v>
      </c>
      <c r="F4412" s="17" t="s">
        <v>13</v>
      </c>
      <c r="G4412" s="12">
        <f t="shared" si="617"/>
        <v>43738</v>
      </c>
      <c r="H4412" s="13">
        <v>18</v>
      </c>
      <c r="I4412" s="65">
        <v>4.9659158122952753</v>
      </c>
      <c r="J4412" s="65">
        <v>55.923901494447087</v>
      </c>
      <c r="K4412" s="65">
        <f t="shared" si="611"/>
        <v>4.8036750684181904</v>
      </c>
      <c r="L4412" s="65">
        <v>0</v>
      </c>
      <c r="M4412" s="63">
        <v>464.4528154133572</v>
      </c>
    </row>
    <row r="4413" spans="1:13" ht="15" customHeight="1">
      <c r="A4413" s="8">
        <v>42094</v>
      </c>
      <c r="B4413" s="9" t="s">
        <v>52</v>
      </c>
      <c r="C4413" s="10" t="s">
        <v>53</v>
      </c>
      <c r="D4413" s="10" t="s">
        <v>41</v>
      </c>
      <c r="E4413" s="16" t="s">
        <v>12</v>
      </c>
      <c r="F4413" s="17" t="s">
        <v>13</v>
      </c>
      <c r="G4413" s="12">
        <f t="shared" si="617"/>
        <v>43830</v>
      </c>
      <c r="H4413" s="13">
        <v>19</v>
      </c>
      <c r="I4413" s="65">
        <v>4.9127679544757124</v>
      </c>
      <c r="J4413" s="65">
        <v>55.488673140703405</v>
      </c>
      <c r="K4413" s="65">
        <f t="shared" si="611"/>
        <v>4.4775396007320305</v>
      </c>
      <c r="L4413" s="65">
        <v>0</v>
      </c>
      <c r="M4413" s="63">
        <v>459.48136768143445</v>
      </c>
    </row>
    <row r="4414" spans="1:13" ht="15" customHeight="1">
      <c r="A4414" s="8">
        <v>42094</v>
      </c>
      <c r="B4414" s="9" t="s">
        <v>52</v>
      </c>
      <c r="C4414" s="10" t="s">
        <v>53</v>
      </c>
      <c r="D4414" s="10" t="s">
        <v>41</v>
      </c>
      <c r="E4414" s="16" t="s">
        <v>12</v>
      </c>
      <c r="F4414" s="17" t="s">
        <v>13</v>
      </c>
      <c r="G4414" s="12">
        <f t="shared" si="617"/>
        <v>43921</v>
      </c>
      <c r="H4414" s="13">
        <v>20</v>
      </c>
      <c r="I4414" s="65">
        <v>4.8601822702162591</v>
      </c>
      <c r="J4414" s="65">
        <v>55.179275953472747</v>
      </c>
      <c r="K4414" s="65">
        <f t="shared" si="611"/>
        <v>4.5507850829856009</v>
      </c>
      <c r="L4414" s="65">
        <v>0</v>
      </c>
      <c r="M4414" s="63">
        <v>454.5625056337712</v>
      </c>
    </row>
    <row r="4415" spans="1:13" ht="15" customHeight="1">
      <c r="A4415" s="8">
        <v>42094</v>
      </c>
      <c r="B4415" s="9" t="s">
        <v>52</v>
      </c>
      <c r="C4415" s="10" t="s">
        <v>53</v>
      </c>
      <c r="D4415" s="10" t="s">
        <v>41</v>
      </c>
      <c r="E4415" s="16" t="s">
        <v>12</v>
      </c>
      <c r="F4415" s="17" t="s">
        <v>13</v>
      </c>
      <c r="G4415" s="12">
        <f t="shared" si="617"/>
        <v>44012</v>
      </c>
      <c r="H4415" s="13">
        <v>21</v>
      </c>
      <c r="I4415" s="65">
        <v>4.8081528131039368</v>
      </c>
      <c r="J4415" s="65">
        <v>54.869215047756256</v>
      </c>
      <c r="K4415" s="65">
        <f t="shared" si="611"/>
        <v>4.4980919073874466</v>
      </c>
      <c r="L4415" s="65">
        <v>0</v>
      </c>
      <c r="M4415" s="63">
        <v>449.69567304322032</v>
      </c>
    </row>
    <row r="4416" spans="1:13" ht="15" customHeight="1">
      <c r="A4416" s="8">
        <f t="shared" ref="A4416:F4417" si="618">A4415</f>
        <v>42094</v>
      </c>
      <c r="B4416" s="9" t="str">
        <f t="shared" si="618"/>
        <v>Mid-Cycle 2015</v>
      </c>
      <c r="C4416" s="10" t="str">
        <f t="shared" si="618"/>
        <v>L</v>
      </c>
      <c r="D4416" s="10" t="str">
        <f t="shared" si="618"/>
        <v>ResDev</v>
      </c>
      <c r="E4416" s="11" t="str">
        <f t="shared" si="618"/>
        <v>Comm Real Estate</v>
      </c>
      <c r="F4416" s="11" t="str">
        <f t="shared" si="618"/>
        <v>Construction</v>
      </c>
      <c r="G4416" s="12">
        <f t="shared" si="617"/>
        <v>44104</v>
      </c>
      <c r="H4416" s="13">
        <v>22</v>
      </c>
      <c r="I4416" s="65">
        <v>4.756673699624181</v>
      </c>
      <c r="J4416" s="65">
        <v>54.558631564801829</v>
      </c>
      <c r="K4416" s="65">
        <f t="shared" si="611"/>
        <v>4.4460902166697531</v>
      </c>
      <c r="L4416" s="65">
        <v>0</v>
      </c>
      <c r="M4416" s="63">
        <v>444.8803195661493</v>
      </c>
    </row>
    <row r="4417" spans="1:13" ht="15" customHeight="1">
      <c r="A4417" s="8">
        <f t="shared" si="618"/>
        <v>42094</v>
      </c>
      <c r="B4417" s="9" t="str">
        <f t="shared" si="618"/>
        <v>Mid-Cycle 2015</v>
      </c>
      <c r="C4417" s="10" t="str">
        <f t="shared" si="618"/>
        <v>L</v>
      </c>
      <c r="D4417" s="10" t="str">
        <f t="shared" si="618"/>
        <v>ResDev</v>
      </c>
      <c r="E4417" s="11" t="str">
        <f t="shared" si="618"/>
        <v>Comm Real Estate</v>
      </c>
      <c r="F4417" s="11" t="str">
        <f t="shared" si="618"/>
        <v>Construction</v>
      </c>
      <c r="G4417" s="12">
        <f t="shared" si="617"/>
        <v>44196</v>
      </c>
      <c r="H4417" s="13">
        <v>23</v>
      </c>
      <c r="I4417" s="65">
        <v>4.705739108495532</v>
      </c>
      <c r="J4417" s="65">
        <v>54.24736925906047</v>
      </c>
      <c r="K4417" s="65">
        <f t="shared" si="611"/>
        <v>4.3944768027541734</v>
      </c>
      <c r="L4417" s="65">
        <v>0</v>
      </c>
      <c r="M4417" s="63">
        <v>440.11590068020655</v>
      </c>
    </row>
    <row r="4418" spans="1:13" ht="15" customHeight="1">
      <c r="A4418" s="21">
        <f>A4419</f>
        <v>42094</v>
      </c>
      <c r="B4418" s="21" t="str">
        <f t="shared" ref="B4418:F4418" si="619">B4419</f>
        <v>Mid-Cycle 2015</v>
      </c>
      <c r="C4418" s="21" t="str">
        <f t="shared" si="619"/>
        <v>L</v>
      </c>
      <c r="D4418" s="10" t="s">
        <v>146</v>
      </c>
      <c r="E4418" s="21" t="str">
        <f t="shared" si="619"/>
        <v>Resi Real Estate</v>
      </c>
      <c r="F4418" s="21" t="str">
        <f t="shared" si="619"/>
        <v>First Lien Mortgages</v>
      </c>
      <c r="G4418" s="21">
        <f>A4418</f>
        <v>42094</v>
      </c>
      <c r="H4418" s="22">
        <v>0</v>
      </c>
      <c r="I4418" s="30">
        <v>0</v>
      </c>
      <c r="J4418" s="65">
        <v>1.3106679999999999</v>
      </c>
      <c r="K4418" s="59">
        <v>0</v>
      </c>
      <c r="L4418" s="65">
        <v>0</v>
      </c>
      <c r="M4418" s="63">
        <v>155.648076</v>
      </c>
    </row>
    <row r="4419" spans="1:13" ht="15" customHeight="1">
      <c r="A4419" s="8">
        <v>42094</v>
      </c>
      <c r="B4419" s="9" t="s">
        <v>52</v>
      </c>
      <c r="C4419" s="10" t="s">
        <v>53</v>
      </c>
      <c r="D4419" s="10" t="s">
        <v>146</v>
      </c>
      <c r="E4419" s="11" t="s">
        <v>6</v>
      </c>
      <c r="F4419" s="11" t="s">
        <v>7</v>
      </c>
      <c r="G4419" s="12">
        <f t="shared" ref="G4419:G4441" si="620">G4395</f>
        <v>42185</v>
      </c>
      <c r="H4419" s="13">
        <v>1</v>
      </c>
      <c r="I4419" s="65">
        <v>0.47847400000000001</v>
      </c>
      <c r="J4419" s="65">
        <v>2.1154623001463038</v>
      </c>
      <c r="K4419" s="65">
        <f t="shared" si="611"/>
        <v>1.2832683001463039</v>
      </c>
      <c r="L4419" s="65">
        <v>6.2819640000000003</v>
      </c>
      <c r="M4419" s="63">
        <v>154.43672799999999</v>
      </c>
    </row>
    <row r="4420" spans="1:13" ht="15" customHeight="1">
      <c r="A4420" s="8">
        <v>42094</v>
      </c>
      <c r="B4420" s="9" t="s">
        <v>52</v>
      </c>
      <c r="C4420" s="10" t="s">
        <v>53</v>
      </c>
      <c r="D4420" s="10" t="s">
        <v>146</v>
      </c>
      <c r="E4420" s="11" t="s">
        <v>6</v>
      </c>
      <c r="F4420" s="11" t="s">
        <v>7</v>
      </c>
      <c r="G4420" s="12">
        <f t="shared" si="620"/>
        <v>42277</v>
      </c>
      <c r="H4420" s="13">
        <v>2</v>
      </c>
      <c r="I4420" s="65">
        <v>0.63744400000000001</v>
      </c>
      <c r="J4420" s="65">
        <v>2.9202566002926078</v>
      </c>
      <c r="K4420" s="65">
        <f t="shared" ref="K4420:K4483" si="621">J4420-J4419+I4420</f>
        <v>1.4422383001463039</v>
      </c>
      <c r="L4420" s="65">
        <v>8.7410399999999999</v>
      </c>
      <c r="M4420" s="63">
        <v>153.52963399999999</v>
      </c>
    </row>
    <row r="4421" spans="1:13" ht="15" customHeight="1">
      <c r="A4421" s="8">
        <v>42094</v>
      </c>
      <c r="B4421" s="9" t="s">
        <v>52</v>
      </c>
      <c r="C4421" s="10" t="s">
        <v>53</v>
      </c>
      <c r="D4421" s="10" t="s">
        <v>146</v>
      </c>
      <c r="E4421" s="11" t="s">
        <v>6</v>
      </c>
      <c r="F4421" s="11" t="s">
        <v>7</v>
      </c>
      <c r="G4421" s="12">
        <f t="shared" si="620"/>
        <v>42369</v>
      </c>
      <c r="H4421" s="13">
        <v>3</v>
      </c>
      <c r="I4421" s="65">
        <v>0.80384599999999995</v>
      </c>
      <c r="J4421" s="65">
        <v>3.7250509004389118</v>
      </c>
      <c r="K4421" s="65">
        <f t="shared" si="621"/>
        <v>1.6086403001463041</v>
      </c>
      <c r="L4421" s="65">
        <v>11.369356</v>
      </c>
      <c r="M4421" s="63">
        <v>151.02513999999999</v>
      </c>
    </row>
    <row r="4422" spans="1:13" ht="15" customHeight="1">
      <c r="A4422" s="8">
        <v>42094</v>
      </c>
      <c r="B4422" s="9" t="s">
        <v>52</v>
      </c>
      <c r="C4422" s="10" t="s">
        <v>53</v>
      </c>
      <c r="D4422" s="10" t="s">
        <v>146</v>
      </c>
      <c r="E4422" s="11" t="s">
        <v>6</v>
      </c>
      <c r="F4422" s="11" t="s">
        <v>7</v>
      </c>
      <c r="G4422" s="12">
        <f t="shared" si="620"/>
        <v>42460</v>
      </c>
      <c r="H4422" s="13">
        <v>4</v>
      </c>
      <c r="I4422" s="65">
        <v>1.030913</v>
      </c>
      <c r="J4422" s="65">
        <v>5.405583</v>
      </c>
      <c r="K4422" s="65">
        <f t="shared" si="621"/>
        <v>2.7114450995610881</v>
      </c>
      <c r="L4422" s="65">
        <v>14.193289</v>
      </c>
      <c r="M4422" s="63">
        <v>147.30737300000001</v>
      </c>
    </row>
    <row r="4423" spans="1:13" ht="15" customHeight="1">
      <c r="A4423" s="8">
        <v>42094</v>
      </c>
      <c r="B4423" s="9" t="s">
        <v>52</v>
      </c>
      <c r="C4423" s="10" t="s">
        <v>53</v>
      </c>
      <c r="D4423" s="10" t="s">
        <v>146</v>
      </c>
      <c r="E4423" s="11" t="s">
        <v>6</v>
      </c>
      <c r="F4423" s="11" t="s">
        <v>7</v>
      </c>
      <c r="G4423" s="12">
        <f t="shared" si="620"/>
        <v>42551</v>
      </c>
      <c r="H4423" s="13">
        <v>5</v>
      </c>
      <c r="I4423" s="65">
        <v>1.2352069999999999</v>
      </c>
      <c r="J4423" s="65">
        <v>5.3518129999999999</v>
      </c>
      <c r="K4423" s="65">
        <f t="shared" si="621"/>
        <v>1.1814369999999998</v>
      </c>
      <c r="L4423" s="65">
        <v>16.961262999999999</v>
      </c>
      <c r="M4423" s="63">
        <v>145.27393000000001</v>
      </c>
    </row>
    <row r="4424" spans="1:13" ht="15" customHeight="1">
      <c r="A4424" s="8">
        <v>42094</v>
      </c>
      <c r="B4424" s="9" t="s">
        <v>52</v>
      </c>
      <c r="C4424" s="10" t="s">
        <v>53</v>
      </c>
      <c r="D4424" s="10" t="s">
        <v>146</v>
      </c>
      <c r="E4424" s="11" t="s">
        <v>6</v>
      </c>
      <c r="F4424" s="11" t="s">
        <v>7</v>
      </c>
      <c r="G4424" s="12">
        <f t="shared" si="620"/>
        <v>42643</v>
      </c>
      <c r="H4424" s="13">
        <v>6</v>
      </c>
      <c r="I4424" s="65">
        <v>1.3839589999999999</v>
      </c>
      <c r="J4424" s="65">
        <v>5.0149400000000002</v>
      </c>
      <c r="K4424" s="65">
        <f t="shared" si="621"/>
        <v>1.0470860000000002</v>
      </c>
      <c r="L4424" s="65">
        <v>18.796979</v>
      </c>
      <c r="M4424" s="63">
        <v>143.919285</v>
      </c>
    </row>
    <row r="4425" spans="1:13" ht="15" customHeight="1">
      <c r="A4425" s="8">
        <v>42094</v>
      </c>
      <c r="B4425" s="9" t="s">
        <v>52</v>
      </c>
      <c r="C4425" s="10" t="s">
        <v>53</v>
      </c>
      <c r="D4425" s="10" t="s">
        <v>146</v>
      </c>
      <c r="E4425" s="11" t="s">
        <v>6</v>
      </c>
      <c r="F4425" s="11" t="s">
        <v>7</v>
      </c>
      <c r="G4425" s="12">
        <f t="shared" si="620"/>
        <v>42735</v>
      </c>
      <c r="H4425" s="13">
        <v>7</v>
      </c>
      <c r="I4425" s="65">
        <v>1.440407</v>
      </c>
      <c r="J4425" s="65">
        <v>4.5239069999999995</v>
      </c>
      <c r="K4425" s="65">
        <f t="shared" si="621"/>
        <v>0.94937399999999927</v>
      </c>
      <c r="L4425" s="65">
        <v>19.115307999999999</v>
      </c>
      <c r="M4425" s="63">
        <v>142.65978000000001</v>
      </c>
    </row>
    <row r="4426" spans="1:13" ht="15" customHeight="1">
      <c r="A4426" s="8">
        <v>42094</v>
      </c>
      <c r="B4426" s="9" t="s">
        <v>52</v>
      </c>
      <c r="C4426" s="10" t="s">
        <v>53</v>
      </c>
      <c r="D4426" s="10" t="s">
        <v>146</v>
      </c>
      <c r="E4426" s="11" t="s">
        <v>6</v>
      </c>
      <c r="F4426" s="11" t="s">
        <v>7</v>
      </c>
      <c r="G4426" s="12">
        <f t="shared" si="620"/>
        <v>42825</v>
      </c>
      <c r="H4426" s="13">
        <v>8</v>
      </c>
      <c r="I4426" s="65">
        <v>1.3460099999999999</v>
      </c>
      <c r="J4426" s="65">
        <v>4.0527100000000003</v>
      </c>
      <c r="K4426" s="65">
        <f t="shared" si="621"/>
        <v>0.87481300000000073</v>
      </c>
      <c r="L4426" s="65">
        <v>18.459845000000001</v>
      </c>
      <c r="M4426" s="63">
        <v>141.88423700000001</v>
      </c>
    </row>
    <row r="4427" spans="1:13" ht="15" customHeight="1">
      <c r="A4427" s="8">
        <v>42094</v>
      </c>
      <c r="B4427" s="9" t="s">
        <v>52</v>
      </c>
      <c r="C4427" s="10" t="s">
        <v>53</v>
      </c>
      <c r="D4427" s="10" t="s">
        <v>146</v>
      </c>
      <c r="E4427" s="11" t="s">
        <v>6</v>
      </c>
      <c r="F4427" s="11" t="s">
        <v>7</v>
      </c>
      <c r="G4427" s="12">
        <f t="shared" si="620"/>
        <v>42916</v>
      </c>
      <c r="H4427" s="13">
        <v>9</v>
      </c>
      <c r="I4427" s="65">
        <v>1.1814370000000001</v>
      </c>
      <c r="J4427" s="65">
        <v>3.7029869999999998</v>
      </c>
      <c r="K4427" s="65">
        <f t="shared" si="621"/>
        <v>0.83171399999999962</v>
      </c>
      <c r="L4427" s="65">
        <v>16.299482000000001</v>
      </c>
      <c r="M4427" s="63">
        <v>140.521433</v>
      </c>
    </row>
    <row r="4428" spans="1:13" ht="15" customHeight="1">
      <c r="A4428" s="8">
        <v>42094</v>
      </c>
      <c r="B4428" s="9" t="s">
        <v>52</v>
      </c>
      <c r="C4428" s="10" t="s">
        <v>53</v>
      </c>
      <c r="D4428" s="10" t="s">
        <v>146</v>
      </c>
      <c r="E4428" s="11" t="s">
        <v>6</v>
      </c>
      <c r="F4428" s="11" t="s">
        <v>7</v>
      </c>
      <c r="G4428" s="12">
        <f t="shared" si="620"/>
        <v>43008</v>
      </c>
      <c r="H4428" s="13">
        <v>10</v>
      </c>
      <c r="I4428" s="65">
        <v>1.047086</v>
      </c>
      <c r="J4428" s="65">
        <v>3.4785010000000001</v>
      </c>
      <c r="K4428" s="65">
        <f t="shared" si="621"/>
        <v>0.82260000000000022</v>
      </c>
      <c r="L4428" s="65">
        <v>14.539636</v>
      </c>
      <c r="M4428" s="63">
        <v>139.44748300000001</v>
      </c>
    </row>
    <row r="4429" spans="1:13" ht="15" customHeight="1">
      <c r="A4429" s="8">
        <v>42094</v>
      </c>
      <c r="B4429" s="9" t="s">
        <v>52</v>
      </c>
      <c r="C4429" s="10" t="s">
        <v>53</v>
      </c>
      <c r="D4429" s="10" t="s">
        <v>146</v>
      </c>
      <c r="E4429" s="11" t="s">
        <v>6</v>
      </c>
      <c r="F4429" s="11" t="s">
        <v>7</v>
      </c>
      <c r="G4429" s="12">
        <f t="shared" si="620"/>
        <v>43100</v>
      </c>
      <c r="H4429" s="13">
        <v>11</v>
      </c>
      <c r="I4429" s="65">
        <v>0.94937400000000005</v>
      </c>
      <c r="J4429" s="65">
        <v>3.3504700000000001</v>
      </c>
      <c r="K4429" s="65">
        <f t="shared" si="621"/>
        <v>0.82134300000000005</v>
      </c>
      <c r="L4429" s="65">
        <v>13.224678000000001</v>
      </c>
      <c r="M4429" s="63">
        <v>138.76661999999999</v>
      </c>
    </row>
    <row r="4430" spans="1:13" ht="15" customHeight="1">
      <c r="A4430" s="8">
        <v>42094</v>
      </c>
      <c r="B4430" s="9" t="s">
        <v>52</v>
      </c>
      <c r="C4430" s="10" t="s">
        <v>53</v>
      </c>
      <c r="D4430" s="10" t="s">
        <v>146</v>
      </c>
      <c r="E4430" s="11" t="s">
        <v>6</v>
      </c>
      <c r="F4430" s="11" t="s">
        <v>7</v>
      </c>
      <c r="G4430" s="12">
        <f t="shared" si="620"/>
        <v>43190</v>
      </c>
      <c r="H4430" s="13">
        <v>12</v>
      </c>
      <c r="I4430" s="65">
        <v>0.87481299999999995</v>
      </c>
      <c r="J4430" s="65">
        <v>3.296786</v>
      </c>
      <c r="K4430" s="65">
        <f t="shared" si="621"/>
        <v>0.82112899999999989</v>
      </c>
      <c r="L4430" s="65">
        <v>12.120564</v>
      </c>
      <c r="M4430" s="63">
        <v>138.568637</v>
      </c>
    </row>
    <row r="4431" spans="1:13" ht="15" customHeight="1">
      <c r="A4431" s="8">
        <v>42094</v>
      </c>
      <c r="B4431" s="9" t="s">
        <v>52</v>
      </c>
      <c r="C4431" s="10" t="s">
        <v>53</v>
      </c>
      <c r="D4431" s="10" t="s">
        <v>146</v>
      </c>
      <c r="E4431" s="11" t="s">
        <v>6</v>
      </c>
      <c r="F4431" s="11" t="s">
        <v>7</v>
      </c>
      <c r="G4431" s="12">
        <f t="shared" si="620"/>
        <v>43281</v>
      </c>
      <c r="H4431" s="13">
        <v>13</v>
      </c>
      <c r="I4431" s="65">
        <v>0.83171399999999995</v>
      </c>
      <c r="J4431" s="65">
        <v>3.2861630000000002</v>
      </c>
      <c r="K4431" s="65">
        <f t="shared" si="621"/>
        <v>0.82109100000000013</v>
      </c>
      <c r="L4431" s="65">
        <v>11.458284000000001</v>
      </c>
      <c r="M4431" s="63">
        <v>138.03906900000001</v>
      </c>
    </row>
    <row r="4432" spans="1:13" ht="15" customHeight="1">
      <c r="A4432" s="8">
        <v>42094</v>
      </c>
      <c r="B4432" s="9" t="s">
        <v>52</v>
      </c>
      <c r="C4432" s="10" t="s">
        <v>53</v>
      </c>
      <c r="D4432" s="10" t="s">
        <v>146</v>
      </c>
      <c r="E4432" s="11" t="s">
        <v>6</v>
      </c>
      <c r="F4432" s="11" t="s">
        <v>7</v>
      </c>
      <c r="G4432" s="12">
        <f t="shared" si="620"/>
        <v>43373</v>
      </c>
      <c r="H4432" s="13">
        <v>14</v>
      </c>
      <c r="I4432" s="65">
        <v>0.8226</v>
      </c>
      <c r="J4432" s="65">
        <v>3.2813300000000001</v>
      </c>
      <c r="K4432" s="65">
        <f t="shared" si="621"/>
        <v>0.81776699999999991</v>
      </c>
      <c r="L4432" s="65">
        <v>11.283541</v>
      </c>
      <c r="M4432" s="63">
        <v>138.35644500000001</v>
      </c>
    </row>
    <row r="4433" spans="1:13" ht="15" customHeight="1">
      <c r="A4433" s="8">
        <v>42094</v>
      </c>
      <c r="B4433" s="9" t="s">
        <v>52</v>
      </c>
      <c r="C4433" s="10" t="s">
        <v>53</v>
      </c>
      <c r="D4433" s="10" t="s">
        <v>146</v>
      </c>
      <c r="E4433" s="11" t="s">
        <v>6</v>
      </c>
      <c r="F4433" s="11" t="s">
        <v>7</v>
      </c>
      <c r="G4433" s="12">
        <f t="shared" si="620"/>
        <v>43465</v>
      </c>
      <c r="H4433" s="13">
        <v>15</v>
      </c>
      <c r="I4433" s="65">
        <v>0.82134300000000005</v>
      </c>
      <c r="J4433" s="65">
        <v>3.2735699999999999</v>
      </c>
      <c r="K4433" s="65">
        <f t="shared" si="621"/>
        <v>0.81358299999999983</v>
      </c>
      <c r="L4433" s="65">
        <v>11.277476</v>
      </c>
      <c r="M4433" s="63">
        <v>138.97238899999999</v>
      </c>
    </row>
    <row r="4434" spans="1:13" ht="15" customHeight="1">
      <c r="A4434" s="8">
        <v>42094</v>
      </c>
      <c r="B4434" s="9" t="s">
        <v>52</v>
      </c>
      <c r="C4434" s="10" t="s">
        <v>53</v>
      </c>
      <c r="D4434" s="10" t="s">
        <v>146</v>
      </c>
      <c r="E4434" s="11" t="s">
        <v>6</v>
      </c>
      <c r="F4434" s="11" t="s">
        <v>7</v>
      </c>
      <c r="G4434" s="12">
        <f t="shared" si="620"/>
        <v>43555</v>
      </c>
      <c r="H4434" s="13">
        <v>16</v>
      </c>
      <c r="I4434" s="65">
        <v>0.821129</v>
      </c>
      <c r="J4434" s="65">
        <v>3.2592889999999999</v>
      </c>
      <c r="K4434" s="65">
        <f t="shared" si="621"/>
        <v>0.80684800000000001</v>
      </c>
      <c r="L4434" s="65">
        <v>11.314251000000001</v>
      </c>
      <c r="M4434" s="63">
        <v>139.60482500000001</v>
      </c>
    </row>
    <row r="4435" spans="1:13" ht="15" customHeight="1">
      <c r="A4435" s="8">
        <v>42094</v>
      </c>
      <c r="B4435" s="9" t="s">
        <v>52</v>
      </c>
      <c r="C4435" s="10" t="s">
        <v>53</v>
      </c>
      <c r="D4435" s="10" t="s">
        <v>146</v>
      </c>
      <c r="E4435" s="11" t="s">
        <v>6</v>
      </c>
      <c r="F4435" s="11" t="s">
        <v>7</v>
      </c>
      <c r="G4435" s="12">
        <f t="shared" si="620"/>
        <v>43646</v>
      </c>
      <c r="H4435" s="13">
        <v>17</v>
      </c>
      <c r="I4435" s="65">
        <v>0.82109100000000002</v>
      </c>
      <c r="J4435" s="65">
        <v>3.2394879999999997</v>
      </c>
      <c r="K4435" s="65">
        <f t="shared" si="621"/>
        <v>0.80128999999999984</v>
      </c>
      <c r="L4435" s="65">
        <v>11.345098</v>
      </c>
      <c r="M4435" s="63">
        <v>140.01362599999999</v>
      </c>
    </row>
    <row r="4436" spans="1:13" ht="15" customHeight="1">
      <c r="A4436" s="8">
        <v>42094</v>
      </c>
      <c r="B4436" s="9" t="s">
        <v>52</v>
      </c>
      <c r="C4436" s="10" t="s">
        <v>53</v>
      </c>
      <c r="D4436" s="10" t="s">
        <v>146</v>
      </c>
      <c r="E4436" s="11" t="s">
        <v>6</v>
      </c>
      <c r="F4436" s="11" t="s">
        <v>7</v>
      </c>
      <c r="G4436" s="12">
        <f t="shared" si="620"/>
        <v>43738</v>
      </c>
      <c r="H4436" s="13">
        <v>18</v>
      </c>
      <c r="I4436" s="65">
        <v>0.81776700000000002</v>
      </c>
      <c r="J4436" s="65">
        <v>3.2206319999999997</v>
      </c>
      <c r="K4436" s="65">
        <f t="shared" si="621"/>
        <v>0.79891100000000004</v>
      </c>
      <c r="L4436" s="65">
        <v>11.325061</v>
      </c>
      <c r="M4436" s="63">
        <v>140.26032599999999</v>
      </c>
    </row>
    <row r="4437" spans="1:13" ht="15" customHeight="1">
      <c r="A4437" s="8">
        <v>42094</v>
      </c>
      <c r="B4437" s="9" t="s">
        <v>52</v>
      </c>
      <c r="C4437" s="10" t="s">
        <v>53</v>
      </c>
      <c r="D4437" s="10" t="s">
        <v>146</v>
      </c>
      <c r="E4437" s="11" t="s">
        <v>6</v>
      </c>
      <c r="F4437" s="11" t="s">
        <v>7</v>
      </c>
      <c r="G4437" s="12">
        <f t="shared" si="620"/>
        <v>43830</v>
      </c>
      <c r="H4437" s="13">
        <v>19</v>
      </c>
      <c r="I4437" s="65">
        <v>0.81358299999999995</v>
      </c>
      <c r="J4437" s="65">
        <v>3.2069159999999997</v>
      </c>
      <c r="K4437" s="65">
        <f t="shared" si="621"/>
        <v>0.79986699999999988</v>
      </c>
      <c r="L4437" s="65">
        <v>11.285048</v>
      </c>
      <c r="M4437" s="63">
        <v>140.274879</v>
      </c>
    </row>
    <row r="4438" spans="1:13" ht="15" customHeight="1">
      <c r="A4438" s="8">
        <v>42094</v>
      </c>
      <c r="B4438" s="9" t="s">
        <v>52</v>
      </c>
      <c r="C4438" s="10" t="s">
        <v>53</v>
      </c>
      <c r="D4438" s="10" t="s">
        <v>146</v>
      </c>
      <c r="E4438" s="11" t="s">
        <v>6</v>
      </c>
      <c r="F4438" s="11" t="s">
        <v>7</v>
      </c>
      <c r="G4438" s="12">
        <f t="shared" si="620"/>
        <v>43921</v>
      </c>
      <c r="H4438" s="13">
        <v>20</v>
      </c>
      <c r="I4438" s="65">
        <v>0.80684800000000001</v>
      </c>
      <c r="J4438" s="65">
        <v>3.2069159999999997</v>
      </c>
      <c r="K4438" s="65">
        <f t="shared" si="621"/>
        <v>0.80684800000000001</v>
      </c>
      <c r="L4438" s="65">
        <v>11.187343</v>
      </c>
      <c r="M4438" s="63">
        <v>140.30544900000001</v>
      </c>
    </row>
    <row r="4439" spans="1:13" ht="15" customHeight="1">
      <c r="A4439" s="8">
        <v>42094</v>
      </c>
      <c r="B4439" s="9" t="s">
        <v>52</v>
      </c>
      <c r="C4439" s="10" t="s">
        <v>53</v>
      </c>
      <c r="D4439" s="10" t="s">
        <v>146</v>
      </c>
      <c r="E4439" s="11" t="s">
        <v>6</v>
      </c>
      <c r="F4439" s="11" t="s">
        <v>7</v>
      </c>
      <c r="G4439" s="12">
        <f t="shared" si="620"/>
        <v>44012</v>
      </c>
      <c r="H4439" s="13">
        <v>21</v>
      </c>
      <c r="I4439" s="65">
        <v>0.80128999999999995</v>
      </c>
      <c r="J4439" s="65">
        <v>3.2069159999999997</v>
      </c>
      <c r="K4439" s="65">
        <f t="shared" si="621"/>
        <v>0.80128999999999995</v>
      </c>
      <c r="L4439" s="65">
        <v>11.085607</v>
      </c>
      <c r="M4439" s="63">
        <v>140.378962</v>
      </c>
    </row>
    <row r="4440" spans="1:13" ht="15" customHeight="1">
      <c r="A4440" s="8">
        <f t="shared" ref="A4440:F4441" si="622">A4439</f>
        <v>42094</v>
      </c>
      <c r="B4440" s="9" t="str">
        <f t="shared" si="622"/>
        <v>Mid-Cycle 2015</v>
      </c>
      <c r="C4440" s="10" t="str">
        <f t="shared" si="622"/>
        <v>L</v>
      </c>
      <c r="D4440" s="10" t="s">
        <v>146</v>
      </c>
      <c r="E4440" s="11" t="str">
        <f t="shared" si="622"/>
        <v>Resi Real Estate</v>
      </c>
      <c r="F4440" s="11" t="str">
        <f t="shared" si="622"/>
        <v>First Lien Mortgages</v>
      </c>
      <c r="G4440" s="12">
        <f t="shared" si="620"/>
        <v>44104</v>
      </c>
      <c r="H4440" s="13">
        <v>22</v>
      </c>
      <c r="I4440" s="65">
        <v>0.79891100000000004</v>
      </c>
      <c r="J4440" s="65">
        <v>3.2069159999999997</v>
      </c>
      <c r="K4440" s="65">
        <f t="shared" si="621"/>
        <v>0.79891100000000004</v>
      </c>
      <c r="L4440" s="65">
        <v>11.010301999999999</v>
      </c>
      <c r="M4440" s="63">
        <v>140.45862399999999</v>
      </c>
    </row>
    <row r="4441" spans="1:13" ht="15" customHeight="1">
      <c r="A4441" s="8">
        <f t="shared" si="622"/>
        <v>42094</v>
      </c>
      <c r="B4441" s="9" t="str">
        <f t="shared" si="622"/>
        <v>Mid-Cycle 2015</v>
      </c>
      <c r="C4441" s="10" t="str">
        <f t="shared" si="622"/>
        <v>L</v>
      </c>
      <c r="D4441" s="10" t="s">
        <v>146</v>
      </c>
      <c r="E4441" s="11" t="str">
        <f t="shared" si="622"/>
        <v>Resi Real Estate</v>
      </c>
      <c r="F4441" s="11" t="str">
        <f t="shared" si="622"/>
        <v>First Lien Mortgages</v>
      </c>
      <c r="G4441" s="12">
        <f t="shared" si="620"/>
        <v>44196</v>
      </c>
      <c r="H4441" s="13">
        <v>23</v>
      </c>
      <c r="I4441" s="65">
        <v>0.79986699999999999</v>
      </c>
      <c r="J4441" s="65">
        <v>3.2069159999999997</v>
      </c>
      <c r="K4441" s="65">
        <f t="shared" si="621"/>
        <v>0.79986699999999999</v>
      </c>
      <c r="L4441" s="65">
        <v>10.982338</v>
      </c>
      <c r="M4441" s="63">
        <v>140.65941699999999</v>
      </c>
    </row>
    <row r="4442" spans="1:13" ht="15" customHeight="1">
      <c r="A4442" s="21">
        <f>A4443</f>
        <v>42094</v>
      </c>
      <c r="B4442" s="21" t="str">
        <f t="shared" ref="B4442:F4442" si="623">B4443</f>
        <v>Mid-Cycle 2015</v>
      </c>
      <c r="C4442" s="21" t="str">
        <f t="shared" si="623"/>
        <v>L</v>
      </c>
      <c r="D4442" s="10" t="s">
        <v>146</v>
      </c>
      <c r="E4442" s="21" t="str">
        <f t="shared" si="623"/>
        <v>Resi Real Estate</v>
      </c>
      <c r="F4442" s="21" t="str">
        <f t="shared" si="623"/>
        <v>Closed-End Junior Liens</v>
      </c>
      <c r="G4442" s="21">
        <f>A4442</f>
        <v>42094</v>
      </c>
      <c r="H4442" s="22">
        <v>0</v>
      </c>
      <c r="I4442" s="30">
        <v>0</v>
      </c>
      <c r="J4442" s="65">
        <v>0.65897700000000003</v>
      </c>
      <c r="K4442" s="59">
        <v>0</v>
      </c>
      <c r="L4442" s="65">
        <v>0</v>
      </c>
      <c r="M4442" s="63">
        <v>60.395094</v>
      </c>
    </row>
    <row r="4443" spans="1:13" ht="15" customHeight="1">
      <c r="A4443" s="8">
        <v>42094</v>
      </c>
      <c r="B4443" s="9" t="s">
        <v>52</v>
      </c>
      <c r="C4443" s="10" t="s">
        <v>53</v>
      </c>
      <c r="D4443" s="10" t="s">
        <v>146</v>
      </c>
      <c r="E4443" s="16" t="s">
        <v>6</v>
      </c>
      <c r="F4443" s="16" t="s">
        <v>9</v>
      </c>
      <c r="G4443" s="12">
        <f t="shared" ref="G4443:G4465" si="624">G4419</f>
        <v>42185</v>
      </c>
      <c r="H4443" s="13">
        <v>1</v>
      </c>
      <c r="I4443" s="65">
        <v>0.16220799999999999</v>
      </c>
      <c r="J4443" s="65">
        <v>0.97125601209649548</v>
      </c>
      <c r="K4443" s="65">
        <f t="shared" si="621"/>
        <v>0.47448701209649546</v>
      </c>
      <c r="L4443" s="65">
        <v>2.1560890000000001</v>
      </c>
      <c r="M4443" s="63">
        <v>60.054991000000001</v>
      </c>
    </row>
    <row r="4444" spans="1:13" ht="15" customHeight="1">
      <c r="A4444" s="8">
        <v>42094</v>
      </c>
      <c r="B4444" s="9" t="s">
        <v>52</v>
      </c>
      <c r="C4444" s="10" t="s">
        <v>53</v>
      </c>
      <c r="D4444" s="10" t="s">
        <v>146</v>
      </c>
      <c r="E4444" s="16" t="s">
        <v>6</v>
      </c>
      <c r="F4444" s="16" t="s">
        <v>9</v>
      </c>
      <c r="G4444" s="12">
        <f t="shared" si="624"/>
        <v>42277</v>
      </c>
      <c r="H4444" s="13">
        <v>2</v>
      </c>
      <c r="I4444" s="65">
        <v>0.19</v>
      </c>
      <c r="J4444" s="65">
        <v>1.2835350241929908</v>
      </c>
      <c r="K4444" s="65">
        <f t="shared" si="621"/>
        <v>0.50227901209649528</v>
      </c>
      <c r="L4444" s="65">
        <v>2.552047</v>
      </c>
      <c r="M4444" s="63">
        <v>60.110194999999997</v>
      </c>
    </row>
    <row r="4445" spans="1:13" ht="15" customHeight="1">
      <c r="A4445" s="8">
        <v>42094</v>
      </c>
      <c r="B4445" s="9" t="s">
        <v>52</v>
      </c>
      <c r="C4445" s="10" t="s">
        <v>53</v>
      </c>
      <c r="D4445" s="10" t="s">
        <v>146</v>
      </c>
      <c r="E4445" s="16" t="s">
        <v>6</v>
      </c>
      <c r="F4445" s="16" t="s">
        <v>9</v>
      </c>
      <c r="G4445" s="12">
        <f t="shared" si="624"/>
        <v>42369</v>
      </c>
      <c r="H4445" s="13">
        <v>3</v>
      </c>
      <c r="I4445" s="65">
        <v>0.28718100000000002</v>
      </c>
      <c r="J4445" s="65">
        <v>1.5958140362894864</v>
      </c>
      <c r="K4445" s="65">
        <f t="shared" si="621"/>
        <v>0.59946001209649558</v>
      </c>
      <c r="L4445" s="65">
        <v>4.0651229999999998</v>
      </c>
      <c r="M4445" s="63">
        <v>59.341101999999999</v>
      </c>
    </row>
    <row r="4446" spans="1:13" ht="15" customHeight="1">
      <c r="A4446" s="8">
        <v>42094</v>
      </c>
      <c r="B4446" s="9" t="s">
        <v>52</v>
      </c>
      <c r="C4446" s="10" t="s">
        <v>53</v>
      </c>
      <c r="D4446" s="10" t="s">
        <v>146</v>
      </c>
      <c r="E4446" s="16" t="s">
        <v>6</v>
      </c>
      <c r="F4446" s="16" t="s">
        <v>9</v>
      </c>
      <c r="G4446" s="12">
        <f t="shared" si="624"/>
        <v>42460</v>
      </c>
      <c r="H4446" s="13">
        <v>4</v>
      </c>
      <c r="I4446" s="65">
        <v>0.40347300000000003</v>
      </c>
      <c r="J4446" s="65">
        <v>2.2653019999999997</v>
      </c>
      <c r="K4446" s="65">
        <f t="shared" si="621"/>
        <v>1.0729609637105133</v>
      </c>
      <c r="L4446" s="65">
        <v>5.7058450000000001</v>
      </c>
      <c r="M4446" s="63">
        <v>57.989105000000002</v>
      </c>
    </row>
    <row r="4447" spans="1:13" ht="15" customHeight="1">
      <c r="A4447" s="8">
        <v>42094</v>
      </c>
      <c r="B4447" s="9" t="s">
        <v>52</v>
      </c>
      <c r="C4447" s="10" t="s">
        <v>53</v>
      </c>
      <c r="D4447" s="10" t="s">
        <v>146</v>
      </c>
      <c r="E4447" s="16" t="s">
        <v>6</v>
      </c>
      <c r="F4447" s="16" t="s">
        <v>9</v>
      </c>
      <c r="G4447" s="12">
        <f t="shared" si="624"/>
        <v>42551</v>
      </c>
      <c r="H4447" s="13">
        <v>5</v>
      </c>
      <c r="I4447" s="65">
        <v>0.52976299999999998</v>
      </c>
      <c r="J4447" s="65">
        <v>2.1551270000000002</v>
      </c>
      <c r="K4447" s="65">
        <f t="shared" si="621"/>
        <v>0.41958800000000052</v>
      </c>
      <c r="L4447" s="65">
        <v>7.5785159999999996</v>
      </c>
      <c r="M4447" s="63">
        <v>57.484743000000002</v>
      </c>
    </row>
    <row r="4448" spans="1:13" ht="15" customHeight="1">
      <c r="A4448" s="8">
        <v>42094</v>
      </c>
      <c r="B4448" s="9" t="s">
        <v>52</v>
      </c>
      <c r="C4448" s="10" t="s">
        <v>53</v>
      </c>
      <c r="D4448" s="10" t="s">
        <v>146</v>
      </c>
      <c r="E4448" s="16" t="s">
        <v>6</v>
      </c>
      <c r="F4448" s="16" t="s">
        <v>9</v>
      </c>
      <c r="G4448" s="12">
        <f t="shared" si="624"/>
        <v>42643</v>
      </c>
      <c r="H4448" s="13">
        <v>6</v>
      </c>
      <c r="I4448" s="65">
        <v>0.62947600000000004</v>
      </c>
      <c r="J4448" s="65">
        <v>1.8847880000000001</v>
      </c>
      <c r="K4448" s="65">
        <f t="shared" si="621"/>
        <v>0.35913699999999993</v>
      </c>
      <c r="L4448" s="65">
        <v>9.0125510000000002</v>
      </c>
      <c r="M4448" s="63">
        <v>57.005868999999997</v>
      </c>
    </row>
    <row r="4449" spans="1:13" ht="15" customHeight="1">
      <c r="A4449" s="8">
        <v>42094</v>
      </c>
      <c r="B4449" s="9" t="s">
        <v>52</v>
      </c>
      <c r="C4449" s="10" t="s">
        <v>53</v>
      </c>
      <c r="D4449" s="10" t="s">
        <v>146</v>
      </c>
      <c r="E4449" s="16" t="s">
        <v>6</v>
      </c>
      <c r="F4449" s="16" t="s">
        <v>9</v>
      </c>
      <c r="G4449" s="12">
        <f t="shared" si="624"/>
        <v>42735</v>
      </c>
      <c r="H4449" s="13">
        <v>7</v>
      </c>
      <c r="I4449" s="65">
        <v>0.59862300000000002</v>
      </c>
      <c r="J4449" s="65">
        <v>1.605572</v>
      </c>
      <c r="K4449" s="65">
        <f t="shared" si="621"/>
        <v>0.31940699999999989</v>
      </c>
      <c r="L4449" s="65">
        <v>8.3696009999999994</v>
      </c>
      <c r="M4449" s="63">
        <v>56.697173999999997</v>
      </c>
    </row>
    <row r="4450" spans="1:13" ht="15" customHeight="1">
      <c r="A4450" s="8">
        <v>42094</v>
      </c>
      <c r="B4450" s="9" t="s">
        <v>52</v>
      </c>
      <c r="C4450" s="10" t="s">
        <v>53</v>
      </c>
      <c r="D4450" s="10" t="s">
        <v>146</v>
      </c>
      <c r="E4450" s="16" t="s">
        <v>6</v>
      </c>
      <c r="F4450" s="16" t="s">
        <v>9</v>
      </c>
      <c r="G4450" s="12">
        <f t="shared" si="624"/>
        <v>42825</v>
      </c>
      <c r="H4450" s="13">
        <v>8</v>
      </c>
      <c r="I4450" s="65">
        <v>0.50744</v>
      </c>
      <c r="J4450" s="65">
        <v>1.393669</v>
      </c>
      <c r="K4450" s="65">
        <f t="shared" si="621"/>
        <v>0.29553700000000005</v>
      </c>
      <c r="L4450" s="65">
        <v>7.115494</v>
      </c>
      <c r="M4450" s="63">
        <v>56.435794999999999</v>
      </c>
    </row>
    <row r="4451" spans="1:13" ht="15" customHeight="1">
      <c r="A4451" s="8">
        <v>42094</v>
      </c>
      <c r="B4451" s="9" t="s">
        <v>52</v>
      </c>
      <c r="C4451" s="10" t="s">
        <v>53</v>
      </c>
      <c r="D4451" s="10" t="s">
        <v>146</v>
      </c>
      <c r="E4451" s="16" t="s">
        <v>6</v>
      </c>
      <c r="F4451" s="16" t="s">
        <v>9</v>
      </c>
      <c r="G4451" s="12">
        <f t="shared" si="624"/>
        <v>42916</v>
      </c>
      <c r="H4451" s="13">
        <v>9</v>
      </c>
      <c r="I4451" s="65">
        <v>0.41958800000000002</v>
      </c>
      <c r="J4451" s="65">
        <v>1.2613829999999999</v>
      </c>
      <c r="K4451" s="65">
        <f t="shared" si="621"/>
        <v>0.28730199999999989</v>
      </c>
      <c r="L4451" s="65">
        <v>5.8607279999999999</v>
      </c>
      <c r="M4451" s="63">
        <v>55.879519999999999</v>
      </c>
    </row>
    <row r="4452" spans="1:13" ht="15" customHeight="1">
      <c r="A4452" s="8">
        <v>42094</v>
      </c>
      <c r="B4452" s="9" t="s">
        <v>52</v>
      </c>
      <c r="C4452" s="10" t="s">
        <v>53</v>
      </c>
      <c r="D4452" s="10" t="s">
        <v>146</v>
      </c>
      <c r="E4452" s="16" t="s">
        <v>6</v>
      </c>
      <c r="F4452" s="16" t="s">
        <v>9</v>
      </c>
      <c r="G4452" s="12">
        <f t="shared" si="624"/>
        <v>43008</v>
      </c>
      <c r="H4452" s="13">
        <v>10</v>
      </c>
      <c r="I4452" s="65">
        <v>0.35913699999999998</v>
      </c>
      <c r="J4452" s="65">
        <v>1.1857469999999999</v>
      </c>
      <c r="K4452" s="65">
        <f t="shared" si="621"/>
        <v>0.28350099999999995</v>
      </c>
      <c r="L4452" s="65">
        <v>5.0123899999999999</v>
      </c>
      <c r="M4452" s="63">
        <v>55.331316999999999</v>
      </c>
    </row>
    <row r="4453" spans="1:13" ht="15" customHeight="1">
      <c r="A4453" s="8">
        <v>42094</v>
      </c>
      <c r="B4453" s="9" t="s">
        <v>52</v>
      </c>
      <c r="C4453" s="10" t="s">
        <v>53</v>
      </c>
      <c r="D4453" s="10" t="s">
        <v>146</v>
      </c>
      <c r="E4453" s="16" t="s">
        <v>6</v>
      </c>
      <c r="F4453" s="16" t="s">
        <v>9</v>
      </c>
      <c r="G4453" s="12">
        <f t="shared" si="624"/>
        <v>43100</v>
      </c>
      <c r="H4453" s="13">
        <v>11</v>
      </c>
      <c r="I4453" s="65">
        <v>0.319407</v>
      </c>
      <c r="J4453" s="65">
        <v>1.1454789999999999</v>
      </c>
      <c r="K4453" s="65">
        <f t="shared" si="621"/>
        <v>0.27913900000000003</v>
      </c>
      <c r="L4453" s="65">
        <v>4.4534070000000003</v>
      </c>
      <c r="M4453" s="63">
        <v>55.116165000000002</v>
      </c>
    </row>
    <row r="4454" spans="1:13" ht="15" customHeight="1">
      <c r="A4454" s="8">
        <v>42094</v>
      </c>
      <c r="B4454" s="9" t="s">
        <v>52</v>
      </c>
      <c r="C4454" s="10" t="s">
        <v>53</v>
      </c>
      <c r="D4454" s="10" t="s">
        <v>146</v>
      </c>
      <c r="E4454" s="16" t="s">
        <v>6</v>
      </c>
      <c r="F4454" s="16" t="s">
        <v>9</v>
      </c>
      <c r="G4454" s="12">
        <f t="shared" si="624"/>
        <v>43190</v>
      </c>
      <c r="H4454" s="13">
        <v>12</v>
      </c>
      <c r="I4454" s="65">
        <v>0.29553699999999999</v>
      </c>
      <c r="J4454" s="65">
        <v>1.12517</v>
      </c>
      <c r="K4454" s="65">
        <f t="shared" si="621"/>
        <v>0.27522800000000008</v>
      </c>
      <c r="L4454" s="65">
        <v>4.1100690000000002</v>
      </c>
      <c r="M4454" s="63">
        <v>55.022182000000001</v>
      </c>
    </row>
    <row r="4455" spans="1:13" ht="15" customHeight="1">
      <c r="A4455" s="8">
        <v>42094</v>
      </c>
      <c r="B4455" s="9" t="s">
        <v>52</v>
      </c>
      <c r="C4455" s="10" t="s">
        <v>53</v>
      </c>
      <c r="D4455" s="10" t="s">
        <v>146</v>
      </c>
      <c r="E4455" s="16" t="s">
        <v>6</v>
      </c>
      <c r="F4455" s="16" t="s">
        <v>9</v>
      </c>
      <c r="G4455" s="12">
        <f t="shared" si="624"/>
        <v>43281</v>
      </c>
      <c r="H4455" s="13">
        <v>13</v>
      </c>
      <c r="I4455" s="65">
        <v>0.287302</v>
      </c>
      <c r="J4455" s="65">
        <v>1.108835</v>
      </c>
      <c r="K4455" s="65">
        <f t="shared" si="621"/>
        <v>0.27096700000000001</v>
      </c>
      <c r="L4455" s="65">
        <v>3.9978410000000002</v>
      </c>
      <c r="M4455" s="63">
        <v>55.051952999999997</v>
      </c>
    </row>
    <row r="4456" spans="1:13" ht="15" customHeight="1">
      <c r="A4456" s="8">
        <v>42094</v>
      </c>
      <c r="B4456" s="9" t="s">
        <v>52</v>
      </c>
      <c r="C4456" s="10" t="s">
        <v>53</v>
      </c>
      <c r="D4456" s="10" t="s">
        <v>146</v>
      </c>
      <c r="E4456" s="16" t="s">
        <v>6</v>
      </c>
      <c r="F4456" s="16" t="s">
        <v>9</v>
      </c>
      <c r="G4456" s="12">
        <f t="shared" si="624"/>
        <v>43373</v>
      </c>
      <c r="H4456" s="13">
        <v>14</v>
      </c>
      <c r="I4456" s="65">
        <v>0.283501</v>
      </c>
      <c r="J4456" s="65">
        <v>1.0931930000000001</v>
      </c>
      <c r="K4456" s="65">
        <f t="shared" si="621"/>
        <v>0.26785900000000007</v>
      </c>
      <c r="L4456" s="65">
        <v>3.9347829999999999</v>
      </c>
      <c r="M4456" s="63">
        <v>55.317906000000001</v>
      </c>
    </row>
    <row r="4457" spans="1:13" ht="15" customHeight="1">
      <c r="A4457" s="8">
        <v>42094</v>
      </c>
      <c r="B4457" s="9" t="s">
        <v>52</v>
      </c>
      <c r="C4457" s="10" t="s">
        <v>53</v>
      </c>
      <c r="D4457" s="10" t="s">
        <v>146</v>
      </c>
      <c r="E4457" s="16" t="s">
        <v>6</v>
      </c>
      <c r="F4457" s="16" t="s">
        <v>9</v>
      </c>
      <c r="G4457" s="12">
        <f t="shared" si="624"/>
        <v>43465</v>
      </c>
      <c r="H4457" s="13">
        <v>15</v>
      </c>
      <c r="I4457" s="65">
        <v>0.27913900000000003</v>
      </c>
      <c r="J4457" s="65">
        <v>1.079745</v>
      </c>
      <c r="K4457" s="65">
        <f t="shared" si="621"/>
        <v>0.2656909999999999</v>
      </c>
      <c r="L4457" s="65">
        <v>3.8681009999999998</v>
      </c>
      <c r="M4457" s="63">
        <v>55.620904000000003</v>
      </c>
    </row>
    <row r="4458" spans="1:13" ht="15" customHeight="1">
      <c r="A4458" s="8">
        <v>42094</v>
      </c>
      <c r="B4458" s="9" t="s">
        <v>52</v>
      </c>
      <c r="C4458" s="10" t="s">
        <v>53</v>
      </c>
      <c r="D4458" s="10" t="s">
        <v>146</v>
      </c>
      <c r="E4458" s="16" t="s">
        <v>6</v>
      </c>
      <c r="F4458" s="16" t="s">
        <v>9</v>
      </c>
      <c r="G4458" s="12">
        <f t="shared" si="624"/>
        <v>43555</v>
      </c>
      <c r="H4458" s="13">
        <v>16</v>
      </c>
      <c r="I4458" s="65">
        <v>0.27522799999999997</v>
      </c>
      <c r="J4458" s="65">
        <v>1.0700240000000001</v>
      </c>
      <c r="K4458" s="65">
        <f t="shared" si="621"/>
        <v>0.2655070000000001</v>
      </c>
      <c r="L4458" s="65">
        <v>3.8141600000000002</v>
      </c>
      <c r="M4458" s="63">
        <v>55.892786000000001</v>
      </c>
    </row>
    <row r="4459" spans="1:13" ht="15" customHeight="1">
      <c r="A4459" s="8">
        <v>42094</v>
      </c>
      <c r="B4459" s="9" t="s">
        <v>52</v>
      </c>
      <c r="C4459" s="10" t="s">
        <v>53</v>
      </c>
      <c r="D4459" s="10" t="s">
        <v>146</v>
      </c>
      <c r="E4459" s="16" t="s">
        <v>6</v>
      </c>
      <c r="F4459" s="16" t="s">
        <v>9</v>
      </c>
      <c r="G4459" s="12">
        <f t="shared" si="624"/>
        <v>43646</v>
      </c>
      <c r="H4459" s="13">
        <v>17</v>
      </c>
      <c r="I4459" s="65">
        <v>0.27096700000000001</v>
      </c>
      <c r="J4459" s="65">
        <v>1.0676349999999999</v>
      </c>
      <c r="K4459" s="65">
        <f t="shared" si="621"/>
        <v>0.26857799999999982</v>
      </c>
      <c r="L4459" s="65">
        <v>3.7518859999999998</v>
      </c>
      <c r="M4459" s="63">
        <v>56.073796999999999</v>
      </c>
    </row>
    <row r="4460" spans="1:13" ht="15" customHeight="1">
      <c r="A4460" s="8">
        <v>42094</v>
      </c>
      <c r="B4460" s="9" t="s">
        <v>52</v>
      </c>
      <c r="C4460" s="10" t="s">
        <v>53</v>
      </c>
      <c r="D4460" s="10" t="s">
        <v>146</v>
      </c>
      <c r="E4460" s="16" t="s">
        <v>6</v>
      </c>
      <c r="F4460" s="16" t="s">
        <v>9</v>
      </c>
      <c r="G4460" s="12">
        <f t="shared" si="624"/>
        <v>43738</v>
      </c>
      <c r="H4460" s="13">
        <v>18</v>
      </c>
      <c r="I4460" s="65">
        <v>0.26785900000000001</v>
      </c>
      <c r="J4460" s="65">
        <v>1.0727230000000001</v>
      </c>
      <c r="K4460" s="65">
        <f t="shared" si="621"/>
        <v>0.27294700000000022</v>
      </c>
      <c r="L4460" s="65">
        <v>3.7099760000000002</v>
      </c>
      <c r="M4460" s="63">
        <v>56.182704999999999</v>
      </c>
    </row>
    <row r="4461" spans="1:13" ht="15" customHeight="1">
      <c r="A4461" s="8">
        <v>42094</v>
      </c>
      <c r="B4461" s="9" t="s">
        <v>52</v>
      </c>
      <c r="C4461" s="10" t="s">
        <v>53</v>
      </c>
      <c r="D4461" s="10" t="s">
        <v>146</v>
      </c>
      <c r="E4461" s="16" t="s">
        <v>6</v>
      </c>
      <c r="F4461" s="16" t="s">
        <v>9</v>
      </c>
      <c r="G4461" s="12">
        <f t="shared" si="624"/>
        <v>43830</v>
      </c>
      <c r="H4461" s="13">
        <v>19</v>
      </c>
      <c r="I4461" s="65">
        <v>0.26569100000000001</v>
      </c>
      <c r="J4461" s="65">
        <v>1.0841689999999999</v>
      </c>
      <c r="K4461" s="65">
        <f t="shared" si="621"/>
        <v>0.27713699999999986</v>
      </c>
      <c r="L4461" s="65">
        <v>3.6819099999999998</v>
      </c>
      <c r="M4461" s="63">
        <v>56.209918999999999</v>
      </c>
    </row>
    <row r="4462" spans="1:13" ht="15" customHeight="1">
      <c r="A4462" s="8">
        <v>42094</v>
      </c>
      <c r="B4462" s="9" t="s">
        <v>52</v>
      </c>
      <c r="C4462" s="10" t="s">
        <v>53</v>
      </c>
      <c r="D4462" s="10" t="s">
        <v>146</v>
      </c>
      <c r="E4462" s="16" t="s">
        <v>6</v>
      </c>
      <c r="F4462" s="16" t="s">
        <v>9</v>
      </c>
      <c r="G4462" s="12">
        <f t="shared" si="624"/>
        <v>43921</v>
      </c>
      <c r="H4462" s="13">
        <v>20</v>
      </c>
      <c r="I4462" s="65">
        <v>0.26550699999999999</v>
      </c>
      <c r="J4462" s="65">
        <v>1.0841689999999999</v>
      </c>
      <c r="K4462" s="65">
        <f t="shared" si="621"/>
        <v>0.26550699999999999</v>
      </c>
      <c r="L4462" s="65">
        <v>3.6830370000000001</v>
      </c>
      <c r="M4462" s="63">
        <v>56.236913999999999</v>
      </c>
    </row>
    <row r="4463" spans="1:13" ht="15" customHeight="1">
      <c r="A4463" s="8">
        <v>42094</v>
      </c>
      <c r="B4463" s="9" t="s">
        <v>52</v>
      </c>
      <c r="C4463" s="10" t="s">
        <v>53</v>
      </c>
      <c r="D4463" s="10" t="s">
        <v>146</v>
      </c>
      <c r="E4463" s="16" t="s">
        <v>6</v>
      </c>
      <c r="F4463" s="16" t="s">
        <v>9</v>
      </c>
      <c r="G4463" s="12">
        <f t="shared" si="624"/>
        <v>44012</v>
      </c>
      <c r="H4463" s="13">
        <v>21</v>
      </c>
      <c r="I4463" s="65">
        <v>0.26857799999999998</v>
      </c>
      <c r="J4463" s="65">
        <v>1.0841689999999999</v>
      </c>
      <c r="K4463" s="65">
        <f t="shared" si="621"/>
        <v>0.26857799999999998</v>
      </c>
      <c r="L4463" s="65">
        <v>3.7312820000000002</v>
      </c>
      <c r="M4463" s="63">
        <v>56.296270999999997</v>
      </c>
    </row>
    <row r="4464" spans="1:13" ht="15" customHeight="1">
      <c r="A4464" s="8">
        <f t="shared" ref="A4464:F4465" si="625">A4463</f>
        <v>42094</v>
      </c>
      <c r="B4464" s="9" t="str">
        <f t="shared" si="625"/>
        <v>Mid-Cycle 2015</v>
      </c>
      <c r="C4464" s="10" t="str">
        <f t="shared" si="625"/>
        <v>L</v>
      </c>
      <c r="D4464" s="10" t="s">
        <v>146</v>
      </c>
      <c r="E4464" s="11" t="str">
        <f t="shared" si="625"/>
        <v>Resi Real Estate</v>
      </c>
      <c r="F4464" s="11" t="str">
        <f t="shared" si="625"/>
        <v>Closed-End Junior Liens</v>
      </c>
      <c r="G4464" s="12">
        <f t="shared" si="624"/>
        <v>44104</v>
      </c>
      <c r="H4464" s="13">
        <v>22</v>
      </c>
      <c r="I4464" s="65">
        <v>0.272947</v>
      </c>
      <c r="J4464" s="65">
        <v>1.0841689999999999</v>
      </c>
      <c r="K4464" s="65">
        <f t="shared" si="621"/>
        <v>0.272947</v>
      </c>
      <c r="L4464" s="65">
        <v>3.7946200000000001</v>
      </c>
      <c r="M4464" s="63">
        <v>56.335430000000002</v>
      </c>
    </row>
    <row r="4465" spans="1:13" ht="15" customHeight="1">
      <c r="A4465" s="8">
        <f t="shared" si="625"/>
        <v>42094</v>
      </c>
      <c r="B4465" s="9" t="str">
        <f t="shared" si="625"/>
        <v>Mid-Cycle 2015</v>
      </c>
      <c r="C4465" s="10" t="str">
        <f t="shared" si="625"/>
        <v>L</v>
      </c>
      <c r="D4465" s="10" t="s">
        <v>146</v>
      </c>
      <c r="E4465" s="11" t="str">
        <f t="shared" si="625"/>
        <v>Resi Real Estate</v>
      </c>
      <c r="F4465" s="11" t="str">
        <f t="shared" si="625"/>
        <v>Closed-End Junior Liens</v>
      </c>
      <c r="G4465" s="12">
        <f t="shared" si="624"/>
        <v>44196</v>
      </c>
      <c r="H4465" s="13">
        <v>23</v>
      </c>
      <c r="I4465" s="65">
        <v>0.27713700000000002</v>
      </c>
      <c r="J4465" s="65">
        <v>1.0841689999999999</v>
      </c>
      <c r="K4465" s="65">
        <f t="shared" si="621"/>
        <v>0.27713700000000002</v>
      </c>
      <c r="L4465" s="65">
        <v>3.8525680000000002</v>
      </c>
      <c r="M4465" s="63">
        <v>56.399827999999999</v>
      </c>
    </row>
    <row r="4466" spans="1:13" ht="15" customHeight="1">
      <c r="A4466" s="21">
        <f>A4467</f>
        <v>42094</v>
      </c>
      <c r="B4466" s="21" t="str">
        <f t="shared" ref="B4466:F4466" si="626">B4467</f>
        <v>Mid-Cycle 2015</v>
      </c>
      <c r="C4466" s="21" t="str">
        <f t="shared" si="626"/>
        <v>L</v>
      </c>
      <c r="D4466" s="10" t="s">
        <v>146</v>
      </c>
      <c r="E4466" s="21" t="str">
        <f t="shared" si="626"/>
        <v>Comm Real Estate</v>
      </c>
      <c r="F4466" s="21" t="str">
        <f t="shared" si="626"/>
        <v>Owner-Occupied</v>
      </c>
      <c r="G4466" s="21">
        <f>A4466</f>
        <v>42094</v>
      </c>
      <c r="H4466" s="22">
        <v>0</v>
      </c>
      <c r="I4466" s="30">
        <v>0</v>
      </c>
      <c r="J4466" s="65">
        <v>18.48</v>
      </c>
      <c r="K4466" s="59">
        <v>0</v>
      </c>
      <c r="L4466" s="65">
        <v>0</v>
      </c>
      <c r="M4466" s="63">
        <v>3927.112314</v>
      </c>
    </row>
    <row r="4467" spans="1:13" ht="15" customHeight="1">
      <c r="A4467" s="8">
        <v>42094</v>
      </c>
      <c r="B4467" s="9" t="s">
        <v>52</v>
      </c>
      <c r="C4467" s="10" t="s">
        <v>53</v>
      </c>
      <c r="D4467" s="10" t="s">
        <v>146</v>
      </c>
      <c r="E4467" s="16" t="s">
        <v>12</v>
      </c>
      <c r="F4467" s="17" t="s">
        <v>16</v>
      </c>
      <c r="G4467" s="12">
        <f t="shared" ref="G4467:G4489" si="627">G4443</f>
        <v>42185</v>
      </c>
      <c r="H4467" s="13">
        <v>1</v>
      </c>
      <c r="I4467" s="65">
        <v>5.3488730000000002</v>
      </c>
      <c r="J4467" s="65">
        <v>38.78553597296996</v>
      </c>
      <c r="K4467" s="65">
        <f t="shared" si="621"/>
        <v>25.654408972969961</v>
      </c>
      <c r="L4467" s="65">
        <v>62.464945999999998</v>
      </c>
      <c r="M4467" s="63">
        <v>3905.6152229999998</v>
      </c>
    </row>
    <row r="4468" spans="1:13" ht="15" customHeight="1">
      <c r="A4468" s="8">
        <v>42094</v>
      </c>
      <c r="B4468" s="9" t="s">
        <v>52</v>
      </c>
      <c r="C4468" s="10" t="s">
        <v>53</v>
      </c>
      <c r="D4468" s="10" t="s">
        <v>146</v>
      </c>
      <c r="E4468" s="16" t="s">
        <v>12</v>
      </c>
      <c r="F4468" s="17" t="s">
        <v>16</v>
      </c>
      <c r="G4468" s="12">
        <f t="shared" si="627"/>
        <v>42277</v>
      </c>
      <c r="H4468" s="13">
        <v>2</v>
      </c>
      <c r="I4468" s="65">
        <v>6.1925319999999999</v>
      </c>
      <c r="J4468" s="65">
        <v>59.091071945939916</v>
      </c>
      <c r="K4468" s="65">
        <f t="shared" si="621"/>
        <v>26.498067972969956</v>
      </c>
      <c r="L4468" s="65">
        <v>72.429730000000006</v>
      </c>
      <c r="M4468" s="63">
        <v>3871.2350379999998</v>
      </c>
    </row>
    <row r="4469" spans="1:13" ht="15" customHeight="1">
      <c r="A4469" s="8">
        <v>42094</v>
      </c>
      <c r="B4469" s="9" t="s">
        <v>52</v>
      </c>
      <c r="C4469" s="10" t="s">
        <v>53</v>
      </c>
      <c r="D4469" s="10" t="s">
        <v>146</v>
      </c>
      <c r="E4469" s="16" t="s">
        <v>12</v>
      </c>
      <c r="F4469" s="17" t="s">
        <v>16</v>
      </c>
      <c r="G4469" s="12">
        <f t="shared" si="627"/>
        <v>42369</v>
      </c>
      <c r="H4469" s="13">
        <v>3</v>
      </c>
      <c r="I4469" s="65">
        <v>9.4130199999999995</v>
      </c>
      <c r="J4469" s="65">
        <v>79.396607918909879</v>
      </c>
      <c r="K4469" s="65">
        <f t="shared" si="621"/>
        <v>29.718555972969963</v>
      </c>
      <c r="L4469" s="65">
        <v>112.518891</v>
      </c>
      <c r="M4469" s="63">
        <v>3823.4245340000002</v>
      </c>
    </row>
    <row r="4470" spans="1:13" ht="15" customHeight="1">
      <c r="A4470" s="8">
        <v>42094</v>
      </c>
      <c r="B4470" s="9" t="s">
        <v>52</v>
      </c>
      <c r="C4470" s="10" t="s">
        <v>53</v>
      </c>
      <c r="D4470" s="10" t="s">
        <v>146</v>
      </c>
      <c r="E4470" s="16" t="s">
        <v>12</v>
      </c>
      <c r="F4470" s="17" t="s">
        <v>16</v>
      </c>
      <c r="G4470" s="12">
        <f t="shared" si="627"/>
        <v>42460</v>
      </c>
      <c r="H4470" s="13">
        <v>4</v>
      </c>
      <c r="I4470" s="65">
        <v>12.785133</v>
      </c>
      <c r="J4470" s="65">
        <v>70.916639000000004</v>
      </c>
      <c r="K4470" s="65">
        <f t="shared" si="621"/>
        <v>4.3051640810901244</v>
      </c>
      <c r="L4470" s="65">
        <v>152.76651200000001</v>
      </c>
      <c r="M4470" s="63">
        <v>3753.1024320000001</v>
      </c>
    </row>
    <row r="4471" spans="1:13" ht="15" customHeight="1">
      <c r="A4471" s="8">
        <v>42094</v>
      </c>
      <c r="B4471" s="9" t="s">
        <v>52</v>
      </c>
      <c r="C4471" s="10" t="s">
        <v>53</v>
      </c>
      <c r="D4471" s="10" t="s">
        <v>146</v>
      </c>
      <c r="E4471" s="16" t="s">
        <v>12</v>
      </c>
      <c r="F4471" s="17" t="s">
        <v>16</v>
      </c>
      <c r="G4471" s="12">
        <f t="shared" si="627"/>
        <v>42551</v>
      </c>
      <c r="H4471" s="13">
        <v>5</v>
      </c>
      <c r="I4471" s="65">
        <v>15.730482</v>
      </c>
      <c r="J4471" s="65">
        <v>72.271770000000004</v>
      </c>
      <c r="K4471" s="65">
        <f t="shared" si="621"/>
        <v>17.085613000000002</v>
      </c>
      <c r="L4471" s="65">
        <v>189.049701</v>
      </c>
      <c r="M4471" s="63">
        <v>3743.831604</v>
      </c>
    </row>
    <row r="4472" spans="1:13" ht="15" customHeight="1">
      <c r="A4472" s="8">
        <v>42094</v>
      </c>
      <c r="B4472" s="9" t="s">
        <v>52</v>
      </c>
      <c r="C4472" s="10" t="s">
        <v>53</v>
      </c>
      <c r="D4472" s="10" t="s">
        <v>146</v>
      </c>
      <c r="E4472" s="16" t="s">
        <v>12</v>
      </c>
      <c r="F4472" s="17" t="s">
        <v>16</v>
      </c>
      <c r="G4472" s="12">
        <f t="shared" si="627"/>
        <v>42643</v>
      </c>
      <c r="H4472" s="13">
        <v>6</v>
      </c>
      <c r="I4472" s="65">
        <v>17.710871000000001</v>
      </c>
      <c r="J4472" s="65">
        <v>70.429966999999991</v>
      </c>
      <c r="K4472" s="65">
        <f t="shared" si="621"/>
        <v>15.869067999999988</v>
      </c>
      <c r="L4472" s="65">
        <v>213.07808499999999</v>
      </c>
      <c r="M4472" s="63">
        <v>3743.2998050000001</v>
      </c>
    </row>
    <row r="4473" spans="1:13" ht="15" customHeight="1">
      <c r="A4473" s="8">
        <v>42094</v>
      </c>
      <c r="B4473" s="9" t="s">
        <v>52</v>
      </c>
      <c r="C4473" s="10" t="s">
        <v>53</v>
      </c>
      <c r="D4473" s="10" t="s">
        <v>146</v>
      </c>
      <c r="E4473" s="16" t="s">
        <v>12</v>
      </c>
      <c r="F4473" s="17" t="s">
        <v>16</v>
      </c>
      <c r="G4473" s="12">
        <f t="shared" si="627"/>
        <v>42735</v>
      </c>
      <c r="H4473" s="13">
        <v>7</v>
      </c>
      <c r="I4473" s="65">
        <v>18.950369999999999</v>
      </c>
      <c r="J4473" s="65">
        <v>66.38547299999999</v>
      </c>
      <c r="K4473" s="65">
        <f t="shared" si="621"/>
        <v>14.905875999999999</v>
      </c>
      <c r="L4473" s="65">
        <v>225.48299</v>
      </c>
      <c r="M4473" s="63">
        <v>3755.66282</v>
      </c>
    </row>
    <row r="4474" spans="1:13" ht="15" customHeight="1">
      <c r="A4474" s="8">
        <v>42094</v>
      </c>
      <c r="B4474" s="9" t="s">
        <v>52</v>
      </c>
      <c r="C4474" s="10" t="s">
        <v>53</v>
      </c>
      <c r="D4474" s="10" t="s">
        <v>146</v>
      </c>
      <c r="E4474" s="16" t="s">
        <v>12</v>
      </c>
      <c r="F4474" s="17" t="s">
        <v>16</v>
      </c>
      <c r="G4474" s="12">
        <f t="shared" si="627"/>
        <v>42825</v>
      </c>
      <c r="H4474" s="13">
        <v>8</v>
      </c>
      <c r="I4474" s="65">
        <v>18.524916000000001</v>
      </c>
      <c r="J4474" s="65">
        <v>62.171956000000002</v>
      </c>
      <c r="K4474" s="65">
        <f t="shared" si="621"/>
        <v>14.311399000000012</v>
      </c>
      <c r="L4474" s="65">
        <v>220.76668000000001</v>
      </c>
      <c r="M4474" s="63">
        <v>3771.490605</v>
      </c>
    </row>
    <row r="4475" spans="1:13" ht="15" customHeight="1">
      <c r="A4475" s="8">
        <v>42094</v>
      </c>
      <c r="B4475" s="9" t="s">
        <v>52</v>
      </c>
      <c r="C4475" s="10" t="s">
        <v>53</v>
      </c>
      <c r="D4475" s="10" t="s">
        <v>146</v>
      </c>
      <c r="E4475" s="16" t="s">
        <v>12</v>
      </c>
      <c r="F4475" s="17" t="s">
        <v>16</v>
      </c>
      <c r="G4475" s="12">
        <f t="shared" si="627"/>
        <v>42916</v>
      </c>
      <c r="H4475" s="13">
        <v>9</v>
      </c>
      <c r="I4475" s="65">
        <v>17.085612999999999</v>
      </c>
      <c r="J4475" s="65">
        <v>59.220306000000001</v>
      </c>
      <c r="K4475" s="65">
        <f t="shared" si="621"/>
        <v>14.133962999999998</v>
      </c>
      <c r="L4475" s="65">
        <v>203.356908</v>
      </c>
      <c r="M4475" s="63">
        <v>3767.865894</v>
      </c>
    </row>
    <row r="4476" spans="1:13" ht="15" customHeight="1">
      <c r="A4476" s="8">
        <v>42094</v>
      </c>
      <c r="B4476" s="9" t="s">
        <v>52</v>
      </c>
      <c r="C4476" s="10" t="s">
        <v>53</v>
      </c>
      <c r="D4476" s="10" t="s">
        <v>146</v>
      </c>
      <c r="E4476" s="16" t="s">
        <v>12</v>
      </c>
      <c r="F4476" s="17" t="s">
        <v>16</v>
      </c>
      <c r="G4476" s="12">
        <f t="shared" si="627"/>
        <v>43008</v>
      </c>
      <c r="H4476" s="13">
        <v>10</v>
      </c>
      <c r="I4476" s="65">
        <v>15.869068</v>
      </c>
      <c r="J4476" s="65">
        <v>57.517782000000004</v>
      </c>
      <c r="K4476" s="65">
        <f t="shared" si="621"/>
        <v>14.166544000000004</v>
      </c>
      <c r="L4476" s="65">
        <v>188.87565599999999</v>
      </c>
      <c r="M4476" s="63">
        <v>3759.8175900000001</v>
      </c>
    </row>
    <row r="4477" spans="1:13" ht="15" customHeight="1">
      <c r="A4477" s="8">
        <v>42094</v>
      </c>
      <c r="B4477" s="9" t="s">
        <v>52</v>
      </c>
      <c r="C4477" s="10" t="s">
        <v>53</v>
      </c>
      <c r="D4477" s="10" t="s">
        <v>146</v>
      </c>
      <c r="E4477" s="16" t="s">
        <v>12</v>
      </c>
      <c r="F4477" s="17" t="s">
        <v>16</v>
      </c>
      <c r="G4477" s="12">
        <f t="shared" si="627"/>
        <v>43100</v>
      </c>
      <c r="H4477" s="13">
        <v>11</v>
      </c>
      <c r="I4477" s="65">
        <v>14.905875999999999</v>
      </c>
      <c r="J4477" s="65">
        <v>56.844768999999999</v>
      </c>
      <c r="K4477" s="65">
        <f t="shared" si="621"/>
        <v>14.232862999999995</v>
      </c>
      <c r="L4477" s="65">
        <v>177.39894699999999</v>
      </c>
      <c r="M4477" s="63">
        <v>3776.0600850000001</v>
      </c>
    </row>
    <row r="4478" spans="1:13" ht="15" customHeight="1">
      <c r="A4478" s="8">
        <v>42094</v>
      </c>
      <c r="B4478" s="9" t="s">
        <v>52</v>
      </c>
      <c r="C4478" s="10" t="s">
        <v>53</v>
      </c>
      <c r="D4478" s="10" t="s">
        <v>146</v>
      </c>
      <c r="E4478" s="16" t="s">
        <v>12</v>
      </c>
      <c r="F4478" s="17" t="s">
        <v>16</v>
      </c>
      <c r="G4478" s="12">
        <f t="shared" si="627"/>
        <v>43190</v>
      </c>
      <c r="H4478" s="13">
        <v>12</v>
      </c>
      <c r="I4478" s="65">
        <v>14.311399</v>
      </c>
      <c r="J4478" s="65">
        <v>56.750022999999999</v>
      </c>
      <c r="K4478" s="65">
        <f t="shared" si="621"/>
        <v>14.216652999999999</v>
      </c>
      <c r="L4478" s="65">
        <v>170.230502</v>
      </c>
      <c r="M4478" s="63">
        <v>3796.173389</v>
      </c>
    </row>
    <row r="4479" spans="1:13" ht="15" customHeight="1">
      <c r="A4479" s="8">
        <v>42094</v>
      </c>
      <c r="B4479" s="9" t="s">
        <v>52</v>
      </c>
      <c r="C4479" s="10" t="s">
        <v>53</v>
      </c>
      <c r="D4479" s="10" t="s">
        <v>146</v>
      </c>
      <c r="E4479" s="16" t="s">
        <v>12</v>
      </c>
      <c r="F4479" s="17" t="s">
        <v>16</v>
      </c>
      <c r="G4479" s="12">
        <f t="shared" si="627"/>
        <v>43281</v>
      </c>
      <c r="H4479" s="13">
        <v>13</v>
      </c>
      <c r="I4479" s="65">
        <v>14.133963</v>
      </c>
      <c r="J4479" s="65">
        <v>56.701310000000007</v>
      </c>
      <c r="K4479" s="65">
        <f t="shared" si="621"/>
        <v>14.085250000000007</v>
      </c>
      <c r="L4479" s="65">
        <v>168.16487900000001</v>
      </c>
      <c r="M4479" s="63">
        <v>3815.5057409999999</v>
      </c>
    </row>
    <row r="4480" spans="1:13" ht="15" customHeight="1">
      <c r="A4480" s="8">
        <v>42094</v>
      </c>
      <c r="B4480" s="9" t="s">
        <v>52</v>
      </c>
      <c r="C4480" s="10" t="s">
        <v>53</v>
      </c>
      <c r="D4480" s="10" t="s">
        <v>146</v>
      </c>
      <c r="E4480" s="16" t="s">
        <v>12</v>
      </c>
      <c r="F4480" s="17" t="s">
        <v>16</v>
      </c>
      <c r="G4480" s="12">
        <f t="shared" si="627"/>
        <v>43373</v>
      </c>
      <c r="H4480" s="13">
        <v>14</v>
      </c>
      <c r="I4480" s="65">
        <v>14.166544</v>
      </c>
      <c r="J4480" s="65">
        <v>56.477709000000004</v>
      </c>
      <c r="K4480" s="65">
        <f t="shared" si="621"/>
        <v>13.942942999999998</v>
      </c>
      <c r="L4480" s="65">
        <v>168.44493600000001</v>
      </c>
      <c r="M4480" s="63">
        <v>3858.5639139999998</v>
      </c>
    </row>
    <row r="4481" spans="1:13" ht="15" customHeight="1">
      <c r="A4481" s="8">
        <v>42094</v>
      </c>
      <c r="B4481" s="9" t="s">
        <v>52</v>
      </c>
      <c r="C4481" s="10" t="s">
        <v>53</v>
      </c>
      <c r="D4481" s="10" t="s">
        <v>146</v>
      </c>
      <c r="E4481" s="16" t="s">
        <v>12</v>
      </c>
      <c r="F4481" s="17" t="s">
        <v>16</v>
      </c>
      <c r="G4481" s="12">
        <f t="shared" si="627"/>
        <v>43465</v>
      </c>
      <c r="H4481" s="13">
        <v>15</v>
      </c>
      <c r="I4481" s="65">
        <v>14.232863</v>
      </c>
      <c r="J4481" s="65">
        <v>56.040543</v>
      </c>
      <c r="K4481" s="65">
        <f t="shared" si="621"/>
        <v>13.795696999999995</v>
      </c>
      <c r="L4481" s="65">
        <v>169.18060299999999</v>
      </c>
      <c r="M4481" s="63">
        <v>3902.6456360000002</v>
      </c>
    </row>
    <row r="4482" spans="1:13" ht="15" customHeight="1">
      <c r="A4482" s="8">
        <v>42094</v>
      </c>
      <c r="B4482" s="9" t="s">
        <v>52</v>
      </c>
      <c r="C4482" s="10" t="s">
        <v>53</v>
      </c>
      <c r="D4482" s="10" t="s">
        <v>146</v>
      </c>
      <c r="E4482" s="16" t="s">
        <v>12</v>
      </c>
      <c r="F4482" s="17" t="s">
        <v>16</v>
      </c>
      <c r="G4482" s="12">
        <f t="shared" si="627"/>
        <v>43555</v>
      </c>
      <c r="H4482" s="13">
        <v>16</v>
      </c>
      <c r="I4482" s="65">
        <v>14.216653000000001</v>
      </c>
      <c r="J4482" s="65">
        <v>55.50433000000001</v>
      </c>
      <c r="K4482" s="65">
        <f t="shared" si="621"/>
        <v>13.680440000000011</v>
      </c>
      <c r="L4482" s="65">
        <v>169.00248300000001</v>
      </c>
      <c r="M4482" s="63">
        <v>3943.85808</v>
      </c>
    </row>
    <row r="4483" spans="1:13" ht="15" customHeight="1">
      <c r="A4483" s="8">
        <v>42094</v>
      </c>
      <c r="B4483" s="9" t="s">
        <v>52</v>
      </c>
      <c r="C4483" s="10" t="s">
        <v>53</v>
      </c>
      <c r="D4483" s="10" t="s">
        <v>146</v>
      </c>
      <c r="E4483" s="16" t="s">
        <v>12</v>
      </c>
      <c r="F4483" s="17" t="s">
        <v>16</v>
      </c>
      <c r="G4483" s="12">
        <f t="shared" si="627"/>
        <v>43646</v>
      </c>
      <c r="H4483" s="13">
        <v>17</v>
      </c>
      <c r="I4483" s="65">
        <v>14.08525</v>
      </c>
      <c r="J4483" s="65">
        <v>55.063836000000002</v>
      </c>
      <c r="K4483" s="65">
        <f t="shared" si="621"/>
        <v>13.644755999999992</v>
      </c>
      <c r="L4483" s="65">
        <v>167.407115</v>
      </c>
      <c r="M4483" s="63">
        <v>3973.7198560000002</v>
      </c>
    </row>
    <row r="4484" spans="1:13" ht="15" customHeight="1">
      <c r="A4484" s="8">
        <v>42094</v>
      </c>
      <c r="B4484" s="9" t="s">
        <v>52</v>
      </c>
      <c r="C4484" s="10" t="s">
        <v>53</v>
      </c>
      <c r="D4484" s="10" t="s">
        <v>146</v>
      </c>
      <c r="E4484" s="16" t="s">
        <v>12</v>
      </c>
      <c r="F4484" s="17" t="s">
        <v>16</v>
      </c>
      <c r="G4484" s="12">
        <f t="shared" si="627"/>
        <v>43738</v>
      </c>
      <c r="H4484" s="13">
        <v>18</v>
      </c>
      <c r="I4484" s="65">
        <v>13.942943</v>
      </c>
      <c r="J4484" s="65">
        <v>54.783186999999998</v>
      </c>
      <c r="K4484" s="65">
        <f t="shared" ref="K4484:K4547" si="628">J4484-J4483+I4484</f>
        <v>13.662293999999996</v>
      </c>
      <c r="L4484" s="65">
        <v>165.729129</v>
      </c>
      <c r="M4484" s="63">
        <v>3995.4922120000001</v>
      </c>
    </row>
    <row r="4485" spans="1:13" ht="15" customHeight="1">
      <c r="A4485" s="8">
        <v>42094</v>
      </c>
      <c r="B4485" s="9" t="s">
        <v>52</v>
      </c>
      <c r="C4485" s="10" t="s">
        <v>53</v>
      </c>
      <c r="D4485" s="10" t="s">
        <v>146</v>
      </c>
      <c r="E4485" s="16" t="s">
        <v>12</v>
      </c>
      <c r="F4485" s="17" t="s">
        <v>16</v>
      </c>
      <c r="G4485" s="12">
        <f t="shared" si="627"/>
        <v>43830</v>
      </c>
      <c r="H4485" s="13">
        <v>19</v>
      </c>
      <c r="I4485" s="65">
        <v>13.795697000000001</v>
      </c>
      <c r="J4485" s="65">
        <v>54.715395999999998</v>
      </c>
      <c r="K4485" s="65">
        <f t="shared" si="628"/>
        <v>13.727906000000001</v>
      </c>
      <c r="L4485" s="65">
        <v>163.999551</v>
      </c>
      <c r="M4485" s="63">
        <v>4013.6388139999999</v>
      </c>
    </row>
    <row r="4486" spans="1:13" ht="15" customHeight="1">
      <c r="A4486" s="8">
        <v>42094</v>
      </c>
      <c r="B4486" s="9" t="s">
        <v>52</v>
      </c>
      <c r="C4486" s="10" t="s">
        <v>53</v>
      </c>
      <c r="D4486" s="10" t="s">
        <v>146</v>
      </c>
      <c r="E4486" s="16" t="s">
        <v>12</v>
      </c>
      <c r="F4486" s="17" t="s">
        <v>16</v>
      </c>
      <c r="G4486" s="12">
        <f t="shared" si="627"/>
        <v>43921</v>
      </c>
      <c r="H4486" s="13">
        <v>20</v>
      </c>
      <c r="I4486" s="65">
        <v>13.680440000000001</v>
      </c>
      <c r="J4486" s="65">
        <v>54.715395999999998</v>
      </c>
      <c r="K4486" s="65">
        <f t="shared" si="628"/>
        <v>13.680440000000001</v>
      </c>
      <c r="L4486" s="65">
        <v>162.66856000000001</v>
      </c>
      <c r="M4486" s="63">
        <v>4029.0933439999999</v>
      </c>
    </row>
    <row r="4487" spans="1:13" ht="15" customHeight="1">
      <c r="A4487" s="8">
        <v>42094</v>
      </c>
      <c r="B4487" s="9" t="s">
        <v>52</v>
      </c>
      <c r="C4487" s="10" t="s">
        <v>53</v>
      </c>
      <c r="D4487" s="10" t="s">
        <v>146</v>
      </c>
      <c r="E4487" s="16" t="s">
        <v>12</v>
      </c>
      <c r="F4487" s="17" t="s">
        <v>16</v>
      </c>
      <c r="G4487" s="12">
        <f t="shared" si="627"/>
        <v>44012</v>
      </c>
      <c r="H4487" s="13">
        <v>21</v>
      </c>
      <c r="I4487" s="65">
        <v>13.644755999999999</v>
      </c>
      <c r="J4487" s="65">
        <v>54.715395999999998</v>
      </c>
      <c r="K4487" s="65">
        <f t="shared" si="628"/>
        <v>13.644755999999999</v>
      </c>
      <c r="L4487" s="65">
        <v>162.30493200000001</v>
      </c>
      <c r="M4487" s="63">
        <v>4045.3981290000002</v>
      </c>
    </row>
    <row r="4488" spans="1:13" ht="15" customHeight="1">
      <c r="A4488" s="8">
        <f t="shared" ref="A4488:F4489" si="629">A4487</f>
        <v>42094</v>
      </c>
      <c r="B4488" s="9" t="str">
        <f t="shared" si="629"/>
        <v>Mid-Cycle 2015</v>
      </c>
      <c r="C4488" s="10" t="str">
        <f t="shared" si="629"/>
        <v>L</v>
      </c>
      <c r="D4488" s="10" t="s">
        <v>146</v>
      </c>
      <c r="E4488" s="11" t="str">
        <f t="shared" si="629"/>
        <v>Comm Real Estate</v>
      </c>
      <c r="F4488" s="11" t="str">
        <f t="shared" si="629"/>
        <v>Owner-Occupied</v>
      </c>
      <c r="G4488" s="12">
        <f t="shared" si="627"/>
        <v>44104</v>
      </c>
      <c r="H4488" s="13">
        <v>22</v>
      </c>
      <c r="I4488" s="65">
        <v>13.662293999999999</v>
      </c>
      <c r="J4488" s="65">
        <v>54.715395999999998</v>
      </c>
      <c r="K4488" s="65">
        <f t="shared" si="628"/>
        <v>13.662293999999999</v>
      </c>
      <c r="L4488" s="65">
        <v>162.537003</v>
      </c>
      <c r="M4488" s="63">
        <v>4060.8941150000001</v>
      </c>
    </row>
    <row r="4489" spans="1:13" ht="15" customHeight="1">
      <c r="A4489" s="8">
        <f t="shared" si="629"/>
        <v>42094</v>
      </c>
      <c r="B4489" s="9" t="str">
        <f t="shared" si="629"/>
        <v>Mid-Cycle 2015</v>
      </c>
      <c r="C4489" s="10" t="str">
        <f t="shared" si="629"/>
        <v>L</v>
      </c>
      <c r="D4489" s="10" t="s">
        <v>146</v>
      </c>
      <c r="E4489" s="11" t="str">
        <f t="shared" si="629"/>
        <v>Comm Real Estate</v>
      </c>
      <c r="F4489" s="11" t="str">
        <f t="shared" si="629"/>
        <v>Owner-Occupied</v>
      </c>
      <c r="G4489" s="12">
        <f t="shared" si="627"/>
        <v>44196</v>
      </c>
      <c r="H4489" s="13">
        <v>23</v>
      </c>
      <c r="I4489" s="65">
        <v>13.727906000000001</v>
      </c>
      <c r="J4489" s="65">
        <v>54.715395999999998</v>
      </c>
      <c r="K4489" s="65">
        <f t="shared" si="628"/>
        <v>13.727906000000001</v>
      </c>
      <c r="L4489" s="65">
        <v>163.31125800000001</v>
      </c>
      <c r="M4489" s="63">
        <v>4074.9040180000002</v>
      </c>
    </row>
    <row r="4490" spans="1:13" ht="15" customHeight="1">
      <c r="A4490" s="21">
        <f>A4491</f>
        <v>42094</v>
      </c>
      <c r="B4490" s="21" t="str">
        <f t="shared" ref="B4490:F4490" si="630">B4491</f>
        <v>Mid-Cycle 2015</v>
      </c>
      <c r="C4490" s="21" t="str">
        <f t="shared" si="630"/>
        <v>L</v>
      </c>
      <c r="D4490" s="10" t="s">
        <v>146</v>
      </c>
      <c r="E4490" s="21" t="str">
        <f t="shared" si="630"/>
        <v>Farmland</v>
      </c>
      <c r="F4490" s="21" t="str">
        <f t="shared" si="630"/>
        <v>Loans Secured by Farmland</v>
      </c>
      <c r="G4490" s="21">
        <f>A4490</f>
        <v>42094</v>
      </c>
      <c r="H4490" s="22">
        <v>0</v>
      </c>
      <c r="I4490" s="30">
        <v>0</v>
      </c>
      <c r="J4490" s="65">
        <v>4.0017289245718919</v>
      </c>
      <c r="K4490" s="59">
        <v>0</v>
      </c>
      <c r="L4490" s="65">
        <v>0</v>
      </c>
      <c r="M4490" s="63">
        <v>169.709902</v>
      </c>
    </row>
    <row r="4491" spans="1:13" ht="15" customHeight="1">
      <c r="A4491" s="8">
        <v>42094</v>
      </c>
      <c r="B4491" s="9" t="s">
        <v>52</v>
      </c>
      <c r="C4491" s="10" t="s">
        <v>53</v>
      </c>
      <c r="D4491" s="10" t="s">
        <v>146</v>
      </c>
      <c r="E4491" s="16" t="s">
        <v>18</v>
      </c>
      <c r="F4491" s="17" t="s">
        <v>19</v>
      </c>
      <c r="G4491" s="12">
        <f t="shared" ref="G4491:G4513" si="631">G4467</f>
        <v>42185</v>
      </c>
      <c r="H4491" s="13">
        <v>1</v>
      </c>
      <c r="I4491" s="65">
        <v>0.26987299999999997</v>
      </c>
      <c r="J4491" s="65">
        <v>4.8792313346112417</v>
      </c>
      <c r="K4491" s="65">
        <f t="shared" si="628"/>
        <v>1.1473754100393498</v>
      </c>
      <c r="L4491" s="65">
        <v>2.449071</v>
      </c>
      <c r="M4491" s="63">
        <v>169.33742599999999</v>
      </c>
    </row>
    <row r="4492" spans="1:13" ht="15" customHeight="1">
      <c r="A4492" s="8">
        <v>42094</v>
      </c>
      <c r="B4492" s="9" t="s">
        <v>52</v>
      </c>
      <c r="C4492" s="10" t="s">
        <v>53</v>
      </c>
      <c r="D4492" s="10" t="s">
        <v>146</v>
      </c>
      <c r="E4492" s="16" t="s">
        <v>18</v>
      </c>
      <c r="F4492" s="17" t="s">
        <v>19</v>
      </c>
      <c r="G4492" s="12">
        <f t="shared" si="631"/>
        <v>42277</v>
      </c>
      <c r="H4492" s="13">
        <v>2</v>
      </c>
      <c r="I4492" s="65">
        <v>0.31239400000000001</v>
      </c>
      <c r="J4492" s="65">
        <v>5.7567337446505915</v>
      </c>
      <c r="K4492" s="65">
        <f t="shared" si="628"/>
        <v>1.1898964100393499</v>
      </c>
      <c r="L4492" s="65">
        <v>2.840592</v>
      </c>
      <c r="M4492" s="63">
        <v>168.10340600000001</v>
      </c>
    </row>
    <row r="4493" spans="1:13" ht="15" customHeight="1">
      <c r="A4493" s="8">
        <v>42094</v>
      </c>
      <c r="B4493" s="9" t="s">
        <v>52</v>
      </c>
      <c r="C4493" s="10" t="s">
        <v>53</v>
      </c>
      <c r="D4493" s="10" t="s">
        <v>146</v>
      </c>
      <c r="E4493" s="16" t="s">
        <v>18</v>
      </c>
      <c r="F4493" s="17" t="s">
        <v>19</v>
      </c>
      <c r="G4493" s="12">
        <f t="shared" si="631"/>
        <v>42369</v>
      </c>
      <c r="H4493" s="13">
        <v>3</v>
      </c>
      <c r="I4493" s="65">
        <v>0.42577599999999999</v>
      </c>
      <c r="J4493" s="65">
        <v>6.6342361546899413</v>
      </c>
      <c r="K4493" s="65">
        <f t="shared" si="628"/>
        <v>1.3032784100393497</v>
      </c>
      <c r="L4493" s="65">
        <v>4.0989209999999998</v>
      </c>
      <c r="M4493" s="63">
        <v>165.97232399999999</v>
      </c>
    </row>
    <row r="4494" spans="1:13" ht="15" customHeight="1">
      <c r="A4494" s="8">
        <v>42094</v>
      </c>
      <c r="B4494" s="9" t="s">
        <v>52</v>
      </c>
      <c r="C4494" s="10" t="s">
        <v>53</v>
      </c>
      <c r="D4494" s="10" t="s">
        <v>146</v>
      </c>
      <c r="E4494" s="16" t="s">
        <v>18</v>
      </c>
      <c r="F4494" s="17" t="s">
        <v>19</v>
      </c>
      <c r="G4494" s="12">
        <f t="shared" si="631"/>
        <v>42460</v>
      </c>
      <c r="H4494" s="13">
        <v>4</v>
      </c>
      <c r="I4494" s="65">
        <v>0.58220300000000003</v>
      </c>
      <c r="J4494" s="65">
        <v>3.2123910000000002</v>
      </c>
      <c r="K4494" s="65">
        <f t="shared" si="628"/>
        <v>-2.8396421546899413</v>
      </c>
      <c r="L4494" s="65">
        <v>5.5502399999999996</v>
      </c>
      <c r="M4494" s="63">
        <v>162.78226000000001</v>
      </c>
    </row>
    <row r="4495" spans="1:13" ht="15" customHeight="1">
      <c r="A4495" s="8">
        <v>42094</v>
      </c>
      <c r="B4495" s="9" t="s">
        <v>52</v>
      </c>
      <c r="C4495" s="10" t="s">
        <v>53</v>
      </c>
      <c r="D4495" s="10" t="s">
        <v>146</v>
      </c>
      <c r="E4495" s="16" t="s">
        <v>18</v>
      </c>
      <c r="F4495" s="17" t="s">
        <v>19</v>
      </c>
      <c r="G4495" s="12">
        <f t="shared" si="631"/>
        <v>42551</v>
      </c>
      <c r="H4495" s="13">
        <v>5</v>
      </c>
      <c r="I4495" s="65">
        <v>0.70387999999999995</v>
      </c>
      <c r="J4495" s="65">
        <v>3.271633</v>
      </c>
      <c r="K4495" s="65">
        <f t="shared" si="628"/>
        <v>0.76312199999999974</v>
      </c>
      <c r="L4495" s="65">
        <v>6.715096</v>
      </c>
      <c r="M4495" s="63">
        <v>162.269049</v>
      </c>
    </row>
    <row r="4496" spans="1:13" ht="15" customHeight="1">
      <c r="A4496" s="8">
        <v>42094</v>
      </c>
      <c r="B4496" s="9" t="s">
        <v>52</v>
      </c>
      <c r="C4496" s="10" t="s">
        <v>53</v>
      </c>
      <c r="D4496" s="10" t="s">
        <v>146</v>
      </c>
      <c r="E4496" s="16" t="s">
        <v>18</v>
      </c>
      <c r="F4496" s="17" t="s">
        <v>19</v>
      </c>
      <c r="G4496" s="12">
        <f t="shared" si="631"/>
        <v>42643</v>
      </c>
      <c r="H4496" s="13">
        <v>6</v>
      </c>
      <c r="I4496" s="65">
        <v>0.79472900000000002</v>
      </c>
      <c r="J4496" s="65">
        <v>3.1781749999999995</v>
      </c>
      <c r="K4496" s="65">
        <f t="shared" si="628"/>
        <v>0.70127099999999953</v>
      </c>
      <c r="L4496" s="65">
        <v>7.518859</v>
      </c>
      <c r="M4496" s="63">
        <v>162.010932</v>
      </c>
    </row>
    <row r="4497" spans="1:13" ht="15" customHeight="1">
      <c r="A4497" s="8">
        <v>42094</v>
      </c>
      <c r="B4497" s="9" t="s">
        <v>52</v>
      </c>
      <c r="C4497" s="10" t="s">
        <v>53</v>
      </c>
      <c r="D4497" s="10" t="s">
        <v>146</v>
      </c>
      <c r="E4497" s="16" t="s">
        <v>18</v>
      </c>
      <c r="F4497" s="17" t="s">
        <v>19</v>
      </c>
      <c r="G4497" s="12">
        <f t="shared" si="631"/>
        <v>42735</v>
      </c>
      <c r="H4497" s="13">
        <v>7</v>
      </c>
      <c r="I4497" s="65">
        <v>0.87948099999999996</v>
      </c>
      <c r="J4497" s="65">
        <v>2.9529620000000003</v>
      </c>
      <c r="K4497" s="65">
        <f t="shared" si="628"/>
        <v>0.65426800000000074</v>
      </c>
      <c r="L4497" s="65">
        <v>8.2774929999999998</v>
      </c>
      <c r="M4497" s="63">
        <v>162.237539</v>
      </c>
    </row>
    <row r="4498" spans="1:13" ht="15" customHeight="1">
      <c r="A4498" s="8">
        <v>42094</v>
      </c>
      <c r="B4498" s="9" t="s">
        <v>52</v>
      </c>
      <c r="C4498" s="10" t="s">
        <v>53</v>
      </c>
      <c r="D4498" s="10" t="s">
        <v>146</v>
      </c>
      <c r="E4498" s="16" t="s">
        <v>18</v>
      </c>
      <c r="F4498" s="17" t="s">
        <v>19</v>
      </c>
      <c r="G4498" s="12">
        <f t="shared" si="631"/>
        <v>42825</v>
      </c>
      <c r="H4498" s="13">
        <v>8</v>
      </c>
      <c r="I4498" s="65">
        <v>0.83430099999999996</v>
      </c>
      <c r="J4498" s="65">
        <v>2.745444</v>
      </c>
      <c r="K4498" s="65">
        <f t="shared" si="628"/>
        <v>0.62678299999999965</v>
      </c>
      <c r="L4498" s="65">
        <v>8.1033799999999996</v>
      </c>
      <c r="M4498" s="63">
        <v>162.651341</v>
      </c>
    </row>
    <row r="4499" spans="1:13" ht="15" customHeight="1">
      <c r="A4499" s="8">
        <v>42094</v>
      </c>
      <c r="B4499" s="9" t="s">
        <v>52</v>
      </c>
      <c r="C4499" s="10" t="s">
        <v>53</v>
      </c>
      <c r="D4499" s="10" t="s">
        <v>146</v>
      </c>
      <c r="E4499" s="16" t="s">
        <v>18</v>
      </c>
      <c r="F4499" s="17" t="s">
        <v>19</v>
      </c>
      <c r="G4499" s="12">
        <f t="shared" si="631"/>
        <v>42916</v>
      </c>
      <c r="H4499" s="13">
        <v>9</v>
      </c>
      <c r="I4499" s="65">
        <v>0.76312199999999997</v>
      </c>
      <c r="J4499" s="65">
        <v>2.5991369999999998</v>
      </c>
      <c r="K4499" s="65">
        <f t="shared" si="628"/>
        <v>0.61681499999999978</v>
      </c>
      <c r="L4499" s="65">
        <v>7.5184379999999997</v>
      </c>
      <c r="M4499" s="63">
        <v>162.09903399999999</v>
      </c>
    </row>
    <row r="4500" spans="1:13" ht="15" customHeight="1">
      <c r="A4500" s="8">
        <v>42094</v>
      </c>
      <c r="B4500" s="9" t="s">
        <v>52</v>
      </c>
      <c r="C4500" s="10" t="s">
        <v>53</v>
      </c>
      <c r="D4500" s="10" t="s">
        <v>146</v>
      </c>
      <c r="E4500" s="16" t="s">
        <v>18</v>
      </c>
      <c r="F4500" s="17" t="s">
        <v>19</v>
      </c>
      <c r="G4500" s="12">
        <f t="shared" si="631"/>
        <v>43008</v>
      </c>
      <c r="H4500" s="13">
        <v>10</v>
      </c>
      <c r="I4500" s="65">
        <v>0.70127099999999998</v>
      </c>
      <c r="J4500" s="65">
        <v>2.5171030000000001</v>
      </c>
      <c r="K4500" s="65">
        <f t="shared" si="628"/>
        <v>0.61923700000000026</v>
      </c>
      <c r="L4500" s="65">
        <v>6.9966600000000003</v>
      </c>
      <c r="M4500" s="63">
        <v>161.50003000000001</v>
      </c>
    </row>
    <row r="4501" spans="1:13" ht="15" customHeight="1">
      <c r="A4501" s="8">
        <v>42094</v>
      </c>
      <c r="B4501" s="9" t="s">
        <v>52</v>
      </c>
      <c r="C4501" s="10" t="s">
        <v>53</v>
      </c>
      <c r="D4501" s="10" t="s">
        <v>146</v>
      </c>
      <c r="E4501" s="16" t="s">
        <v>18</v>
      </c>
      <c r="F4501" s="17" t="s">
        <v>19</v>
      </c>
      <c r="G4501" s="12">
        <f t="shared" si="631"/>
        <v>43100</v>
      </c>
      <c r="H4501" s="13">
        <v>11</v>
      </c>
      <c r="I4501" s="65">
        <v>0.65426799999999996</v>
      </c>
      <c r="J4501" s="65">
        <v>2.4846349999999999</v>
      </c>
      <c r="K4501" s="65">
        <f t="shared" si="628"/>
        <v>0.6217999999999998</v>
      </c>
      <c r="L4501" s="65">
        <v>6.5794199999999998</v>
      </c>
      <c r="M4501" s="63">
        <v>161.863632</v>
      </c>
    </row>
    <row r="4502" spans="1:13" ht="15" customHeight="1">
      <c r="A4502" s="8">
        <v>42094</v>
      </c>
      <c r="B4502" s="9" t="s">
        <v>52</v>
      </c>
      <c r="C4502" s="10" t="s">
        <v>53</v>
      </c>
      <c r="D4502" s="10" t="s">
        <v>146</v>
      </c>
      <c r="E4502" s="16" t="s">
        <v>18</v>
      </c>
      <c r="F4502" s="17" t="s">
        <v>19</v>
      </c>
      <c r="G4502" s="12">
        <f t="shared" si="631"/>
        <v>43190</v>
      </c>
      <c r="H4502" s="13">
        <v>12</v>
      </c>
      <c r="I4502" s="65">
        <v>0.62678299999999998</v>
      </c>
      <c r="J4502" s="65">
        <v>2.4779589999999998</v>
      </c>
      <c r="K4502" s="65">
        <f t="shared" si="628"/>
        <v>0.62010699999999985</v>
      </c>
      <c r="L4502" s="65">
        <v>6.3244920000000002</v>
      </c>
      <c r="M4502" s="63">
        <v>162.51258899999999</v>
      </c>
    </row>
    <row r="4503" spans="1:13" ht="15" customHeight="1">
      <c r="A4503" s="8">
        <v>42094</v>
      </c>
      <c r="B4503" s="9" t="s">
        <v>52</v>
      </c>
      <c r="C4503" s="10" t="s">
        <v>53</v>
      </c>
      <c r="D4503" s="10" t="s">
        <v>146</v>
      </c>
      <c r="E4503" s="16" t="s">
        <v>18</v>
      </c>
      <c r="F4503" s="17" t="s">
        <v>19</v>
      </c>
      <c r="G4503" s="12">
        <f t="shared" si="631"/>
        <v>43281</v>
      </c>
      <c r="H4503" s="13">
        <v>13</v>
      </c>
      <c r="I4503" s="65">
        <v>0.616815</v>
      </c>
      <c r="J4503" s="65">
        <v>2.4758809999999998</v>
      </c>
      <c r="K4503" s="65">
        <f t="shared" si="628"/>
        <v>0.61473699999999998</v>
      </c>
      <c r="L4503" s="65">
        <v>6.2400320000000002</v>
      </c>
      <c r="M4503" s="63">
        <v>163.23336499999999</v>
      </c>
    </row>
    <row r="4504" spans="1:13" ht="15" customHeight="1">
      <c r="A4504" s="8">
        <v>42094</v>
      </c>
      <c r="B4504" s="9" t="s">
        <v>52</v>
      </c>
      <c r="C4504" s="10" t="s">
        <v>53</v>
      </c>
      <c r="D4504" s="10" t="s">
        <v>146</v>
      </c>
      <c r="E4504" s="16" t="s">
        <v>18</v>
      </c>
      <c r="F4504" s="17" t="s">
        <v>19</v>
      </c>
      <c r="G4504" s="12">
        <f t="shared" si="631"/>
        <v>43373</v>
      </c>
      <c r="H4504" s="13">
        <v>14</v>
      </c>
      <c r="I4504" s="65">
        <v>0.61923700000000004</v>
      </c>
      <c r="J4504" s="65">
        <v>2.4649779999999999</v>
      </c>
      <c r="K4504" s="65">
        <f t="shared" si="628"/>
        <v>0.60833400000000015</v>
      </c>
      <c r="L4504" s="65">
        <v>6.2635860000000001</v>
      </c>
      <c r="M4504" s="63">
        <v>164.95815099999999</v>
      </c>
    </row>
    <row r="4505" spans="1:13" ht="15" customHeight="1">
      <c r="A4505" s="8">
        <v>42094</v>
      </c>
      <c r="B4505" s="9" t="s">
        <v>52</v>
      </c>
      <c r="C4505" s="10" t="s">
        <v>53</v>
      </c>
      <c r="D4505" s="10" t="s">
        <v>146</v>
      </c>
      <c r="E4505" s="16" t="s">
        <v>18</v>
      </c>
      <c r="F4505" s="17" t="s">
        <v>19</v>
      </c>
      <c r="G4505" s="12">
        <f t="shared" si="631"/>
        <v>43465</v>
      </c>
      <c r="H4505" s="13">
        <v>15</v>
      </c>
      <c r="I4505" s="65">
        <v>0.62180000000000002</v>
      </c>
      <c r="J4505" s="65">
        <v>2.4449429999999999</v>
      </c>
      <c r="K4505" s="65">
        <f t="shared" si="628"/>
        <v>0.60176499999999999</v>
      </c>
      <c r="L4505" s="65">
        <v>6.2999239999999999</v>
      </c>
      <c r="M4505" s="63">
        <v>166.71247500000001</v>
      </c>
    </row>
    <row r="4506" spans="1:13" ht="15" customHeight="1">
      <c r="A4506" s="8">
        <v>42094</v>
      </c>
      <c r="B4506" s="9" t="s">
        <v>52</v>
      </c>
      <c r="C4506" s="10" t="s">
        <v>53</v>
      </c>
      <c r="D4506" s="10" t="s">
        <v>146</v>
      </c>
      <c r="E4506" s="16" t="s">
        <v>18</v>
      </c>
      <c r="F4506" s="17" t="s">
        <v>19</v>
      </c>
      <c r="G4506" s="12">
        <f t="shared" si="631"/>
        <v>43555</v>
      </c>
      <c r="H4506" s="13">
        <v>16</v>
      </c>
      <c r="I4506" s="65">
        <v>0.62010699999999996</v>
      </c>
      <c r="J4506" s="65">
        <v>2.421335</v>
      </c>
      <c r="K4506" s="65">
        <f t="shared" si="628"/>
        <v>0.59649900000000011</v>
      </c>
      <c r="L4506" s="65">
        <v>6.2946080000000002</v>
      </c>
      <c r="M4506" s="63">
        <v>168.342296</v>
      </c>
    </row>
    <row r="4507" spans="1:13" ht="15" customHeight="1">
      <c r="A4507" s="8">
        <v>42094</v>
      </c>
      <c r="B4507" s="9" t="s">
        <v>52</v>
      </c>
      <c r="C4507" s="10" t="s">
        <v>53</v>
      </c>
      <c r="D4507" s="10" t="s">
        <v>146</v>
      </c>
      <c r="E4507" s="16" t="s">
        <v>18</v>
      </c>
      <c r="F4507" s="17" t="s">
        <v>19</v>
      </c>
      <c r="G4507" s="12">
        <f t="shared" si="631"/>
        <v>43646</v>
      </c>
      <c r="H4507" s="13">
        <v>17</v>
      </c>
      <c r="I4507" s="65">
        <v>0.61473699999999998</v>
      </c>
      <c r="J4507" s="65">
        <v>2.401211</v>
      </c>
      <c r="K4507" s="65">
        <f t="shared" si="628"/>
        <v>0.59461299999999995</v>
      </c>
      <c r="L4507" s="65">
        <v>6.2416450000000001</v>
      </c>
      <c r="M4507" s="63">
        <v>169.55220700000001</v>
      </c>
    </row>
    <row r="4508" spans="1:13" ht="15" customHeight="1">
      <c r="A4508" s="8">
        <v>42094</v>
      </c>
      <c r="B4508" s="9" t="s">
        <v>52</v>
      </c>
      <c r="C4508" s="10" t="s">
        <v>53</v>
      </c>
      <c r="D4508" s="10" t="s">
        <v>146</v>
      </c>
      <c r="E4508" s="16" t="s">
        <v>18</v>
      </c>
      <c r="F4508" s="17" t="s">
        <v>19</v>
      </c>
      <c r="G4508" s="12">
        <f t="shared" si="631"/>
        <v>43738</v>
      </c>
      <c r="H4508" s="13">
        <v>18</v>
      </c>
      <c r="I4508" s="65">
        <v>0.60833400000000004</v>
      </c>
      <c r="J4508" s="65">
        <v>2.388668</v>
      </c>
      <c r="K4508" s="65">
        <f t="shared" si="628"/>
        <v>0.59579100000000007</v>
      </c>
      <c r="L4508" s="65">
        <v>6.179081</v>
      </c>
      <c r="M4508" s="63">
        <v>170.43303399999999</v>
      </c>
    </row>
    <row r="4509" spans="1:13" ht="15" customHeight="1">
      <c r="A4509" s="8">
        <v>42094</v>
      </c>
      <c r="B4509" s="9" t="s">
        <v>52</v>
      </c>
      <c r="C4509" s="10" t="s">
        <v>53</v>
      </c>
      <c r="D4509" s="10" t="s">
        <v>146</v>
      </c>
      <c r="E4509" s="16" t="s">
        <v>18</v>
      </c>
      <c r="F4509" s="17" t="s">
        <v>19</v>
      </c>
      <c r="G4509" s="12">
        <f t="shared" si="631"/>
        <v>43830</v>
      </c>
      <c r="H4509" s="13">
        <v>19</v>
      </c>
      <c r="I4509" s="65">
        <v>0.60176499999999999</v>
      </c>
      <c r="J4509" s="65">
        <v>2.3862719999999999</v>
      </c>
      <c r="K4509" s="65">
        <f t="shared" si="628"/>
        <v>0.59936899999999993</v>
      </c>
      <c r="L4509" s="65">
        <v>6.1127029999999998</v>
      </c>
      <c r="M4509" s="63">
        <v>171.118674</v>
      </c>
    </row>
    <row r="4510" spans="1:13" ht="15" customHeight="1">
      <c r="A4510" s="8">
        <v>42094</v>
      </c>
      <c r="B4510" s="9" t="s">
        <v>52</v>
      </c>
      <c r="C4510" s="10" t="s">
        <v>53</v>
      </c>
      <c r="D4510" s="10" t="s">
        <v>146</v>
      </c>
      <c r="E4510" s="16" t="s">
        <v>18</v>
      </c>
      <c r="F4510" s="17" t="s">
        <v>19</v>
      </c>
      <c r="G4510" s="12">
        <f t="shared" si="631"/>
        <v>43921</v>
      </c>
      <c r="H4510" s="13">
        <v>20</v>
      </c>
      <c r="I4510" s="65">
        <v>0.596499</v>
      </c>
      <c r="J4510" s="65">
        <v>2.3862719999999999</v>
      </c>
      <c r="K4510" s="65">
        <f t="shared" si="628"/>
        <v>0.596499</v>
      </c>
      <c r="L4510" s="65">
        <v>6.0572920000000003</v>
      </c>
      <c r="M4510" s="63">
        <v>171.683571</v>
      </c>
    </row>
    <row r="4511" spans="1:13" ht="15" customHeight="1">
      <c r="A4511" s="8">
        <v>42094</v>
      </c>
      <c r="B4511" s="9" t="s">
        <v>52</v>
      </c>
      <c r="C4511" s="10" t="s">
        <v>53</v>
      </c>
      <c r="D4511" s="10" t="s">
        <v>146</v>
      </c>
      <c r="E4511" s="16" t="s">
        <v>18</v>
      </c>
      <c r="F4511" s="17" t="s">
        <v>19</v>
      </c>
      <c r="G4511" s="12">
        <f t="shared" si="631"/>
        <v>44012</v>
      </c>
      <c r="H4511" s="13">
        <v>21</v>
      </c>
      <c r="I4511" s="65">
        <v>0.59461299999999995</v>
      </c>
      <c r="J4511" s="65">
        <v>2.3862719999999999</v>
      </c>
      <c r="K4511" s="65">
        <f t="shared" si="628"/>
        <v>0.59461299999999995</v>
      </c>
      <c r="L4511" s="65">
        <v>6.0333740000000002</v>
      </c>
      <c r="M4511" s="63">
        <v>172.32393400000001</v>
      </c>
    </row>
    <row r="4512" spans="1:13" ht="15" customHeight="1">
      <c r="A4512" s="8">
        <f t="shared" ref="A4512:F4513" si="632">A4511</f>
        <v>42094</v>
      </c>
      <c r="B4512" s="9" t="str">
        <f t="shared" si="632"/>
        <v>Mid-Cycle 2015</v>
      </c>
      <c r="C4512" s="10" t="str">
        <f t="shared" si="632"/>
        <v>L</v>
      </c>
      <c r="D4512" s="10" t="s">
        <v>146</v>
      </c>
      <c r="E4512" s="11" t="str">
        <f t="shared" si="632"/>
        <v>Farmland</v>
      </c>
      <c r="F4512" s="11" t="str">
        <f t="shared" si="632"/>
        <v>Loans Secured by Farmland</v>
      </c>
      <c r="G4512" s="12">
        <f t="shared" si="631"/>
        <v>44104</v>
      </c>
      <c r="H4512" s="13">
        <v>22</v>
      </c>
      <c r="I4512" s="65">
        <v>0.59579099999999996</v>
      </c>
      <c r="J4512" s="65">
        <v>2.3862719999999999</v>
      </c>
      <c r="K4512" s="65">
        <f t="shared" si="628"/>
        <v>0.59579099999999996</v>
      </c>
      <c r="L4512" s="65">
        <v>6.0353649999999996</v>
      </c>
      <c r="M4512" s="63">
        <v>172.92437200000001</v>
      </c>
    </row>
    <row r="4513" spans="1:13" ht="15" customHeight="1">
      <c r="A4513" s="8">
        <f t="shared" si="632"/>
        <v>42094</v>
      </c>
      <c r="B4513" s="9" t="str">
        <f t="shared" si="632"/>
        <v>Mid-Cycle 2015</v>
      </c>
      <c r="C4513" s="10" t="str">
        <f t="shared" si="632"/>
        <v>L</v>
      </c>
      <c r="D4513" s="10" t="s">
        <v>146</v>
      </c>
      <c r="E4513" s="11" t="str">
        <f t="shared" si="632"/>
        <v>Farmland</v>
      </c>
      <c r="F4513" s="11" t="str">
        <f t="shared" si="632"/>
        <v>Loans Secured by Farmland</v>
      </c>
      <c r="G4513" s="12">
        <f t="shared" si="631"/>
        <v>44196</v>
      </c>
      <c r="H4513" s="13">
        <v>23</v>
      </c>
      <c r="I4513" s="65">
        <v>0.59936900000000004</v>
      </c>
      <c r="J4513" s="65">
        <v>2.3862719999999999</v>
      </c>
      <c r="K4513" s="65">
        <f t="shared" si="628"/>
        <v>0.59936900000000004</v>
      </c>
      <c r="L4513" s="65">
        <v>6.0618239999999997</v>
      </c>
      <c r="M4513" s="63">
        <v>173.51386400000001</v>
      </c>
    </row>
    <row r="4514" spans="1:13" ht="15" customHeight="1">
      <c r="A4514" s="21">
        <f>A4515</f>
        <v>42094</v>
      </c>
      <c r="B4514" s="21" t="str">
        <f t="shared" ref="B4514:F4514" si="633">B4515</f>
        <v>Mid-Cycle 2015</v>
      </c>
      <c r="C4514" s="21" t="str">
        <f t="shared" si="633"/>
        <v>L</v>
      </c>
      <c r="D4514" s="10" t="s">
        <v>146</v>
      </c>
      <c r="E4514" s="21" t="str">
        <f t="shared" si="633"/>
        <v>C&amp;I</v>
      </c>
      <c r="F4514" s="21" t="str">
        <f t="shared" si="633"/>
        <v>C&amp;I Graded</v>
      </c>
      <c r="G4514" s="21">
        <f>A4514</f>
        <v>42094</v>
      </c>
      <c r="H4514" s="22">
        <v>0</v>
      </c>
      <c r="I4514" s="30">
        <v>0</v>
      </c>
      <c r="J4514" s="65">
        <v>9.6627538524975556</v>
      </c>
      <c r="K4514" s="59">
        <v>0</v>
      </c>
      <c r="L4514" s="65">
        <v>0</v>
      </c>
      <c r="M4514" s="63">
        <v>798.45471199999997</v>
      </c>
    </row>
    <row r="4515" spans="1:13" ht="15" customHeight="1">
      <c r="A4515" s="8">
        <v>42094</v>
      </c>
      <c r="B4515" s="9" t="s">
        <v>52</v>
      </c>
      <c r="C4515" s="10" t="s">
        <v>53</v>
      </c>
      <c r="D4515" s="10" t="s">
        <v>146</v>
      </c>
      <c r="E4515" s="16" t="s">
        <v>20</v>
      </c>
      <c r="F4515" s="16" t="s">
        <v>21</v>
      </c>
      <c r="G4515" s="12">
        <f t="shared" ref="G4515:G4537" si="634">G4491</f>
        <v>42185</v>
      </c>
      <c r="H4515" s="13">
        <v>1</v>
      </c>
      <c r="I4515" s="65">
        <v>3.0680320000000001</v>
      </c>
      <c r="J4515" s="65">
        <v>13.791245624811905</v>
      </c>
      <c r="K4515" s="65">
        <f t="shared" si="628"/>
        <v>7.1965237723143503</v>
      </c>
      <c r="L4515" s="65">
        <v>17.940566</v>
      </c>
      <c r="M4515" s="63">
        <v>798.37483099999997</v>
      </c>
    </row>
    <row r="4516" spans="1:13" ht="15" customHeight="1">
      <c r="A4516" s="8">
        <v>42094</v>
      </c>
      <c r="B4516" s="9" t="s">
        <v>52</v>
      </c>
      <c r="C4516" s="10" t="s">
        <v>53</v>
      </c>
      <c r="D4516" s="10" t="s">
        <v>146</v>
      </c>
      <c r="E4516" s="16" t="s">
        <v>20</v>
      </c>
      <c r="F4516" s="16" t="s">
        <v>21</v>
      </c>
      <c r="G4516" s="12">
        <f t="shared" si="634"/>
        <v>42277</v>
      </c>
      <c r="H4516" s="13">
        <v>2</v>
      </c>
      <c r="I4516" s="65">
        <v>3.2535379999999998</v>
      </c>
      <c r="J4516" s="65">
        <v>17.919737397126255</v>
      </c>
      <c r="K4516" s="65">
        <f t="shared" si="628"/>
        <v>7.3820297723143495</v>
      </c>
      <c r="L4516" s="65">
        <v>19.239151</v>
      </c>
      <c r="M4516" s="63">
        <v>803.73246600000004</v>
      </c>
    </row>
    <row r="4517" spans="1:13" ht="15" customHeight="1">
      <c r="A4517" s="8">
        <v>42094</v>
      </c>
      <c r="B4517" s="9" t="s">
        <v>52</v>
      </c>
      <c r="C4517" s="10" t="s">
        <v>53</v>
      </c>
      <c r="D4517" s="10" t="s">
        <v>146</v>
      </c>
      <c r="E4517" s="16" t="s">
        <v>20</v>
      </c>
      <c r="F4517" s="16" t="s">
        <v>21</v>
      </c>
      <c r="G4517" s="12">
        <f t="shared" si="634"/>
        <v>42369</v>
      </c>
      <c r="H4517" s="13">
        <v>3</v>
      </c>
      <c r="I4517" s="65">
        <v>3.607577</v>
      </c>
      <c r="J4517" s="65">
        <v>22.048229169440603</v>
      </c>
      <c r="K4517" s="65">
        <f t="shared" si="628"/>
        <v>7.736068772314348</v>
      </c>
      <c r="L4517" s="65">
        <v>22.566731999999998</v>
      </c>
      <c r="M4517" s="63">
        <v>793.98891500000002</v>
      </c>
    </row>
    <row r="4518" spans="1:13" ht="15" customHeight="1">
      <c r="A4518" s="8">
        <v>42094</v>
      </c>
      <c r="B4518" s="9" t="s">
        <v>52</v>
      </c>
      <c r="C4518" s="10" t="s">
        <v>53</v>
      </c>
      <c r="D4518" s="10" t="s">
        <v>146</v>
      </c>
      <c r="E4518" s="16" t="s">
        <v>20</v>
      </c>
      <c r="F4518" s="16" t="s">
        <v>21</v>
      </c>
      <c r="G4518" s="12">
        <f t="shared" si="634"/>
        <v>42460</v>
      </c>
      <c r="H4518" s="13">
        <v>4</v>
      </c>
      <c r="I4518" s="65">
        <v>5.082071</v>
      </c>
      <c r="J4518" s="65">
        <v>28.632047</v>
      </c>
      <c r="K4518" s="65">
        <f t="shared" si="628"/>
        <v>11.665888830559396</v>
      </c>
      <c r="L4518" s="65">
        <v>31.770334999999999</v>
      </c>
      <c r="M4518" s="63">
        <v>774.36470599999996</v>
      </c>
    </row>
    <row r="4519" spans="1:13" ht="15" customHeight="1">
      <c r="A4519" s="8">
        <v>42094</v>
      </c>
      <c r="B4519" s="9" t="s">
        <v>52</v>
      </c>
      <c r="C4519" s="10" t="s">
        <v>53</v>
      </c>
      <c r="D4519" s="10" t="s">
        <v>146</v>
      </c>
      <c r="E4519" s="16" t="s">
        <v>20</v>
      </c>
      <c r="F4519" s="16" t="s">
        <v>21</v>
      </c>
      <c r="G4519" s="12">
        <f t="shared" si="634"/>
        <v>42551</v>
      </c>
      <c r="H4519" s="13">
        <v>5</v>
      </c>
      <c r="I4519" s="65">
        <v>6.1368580000000001</v>
      </c>
      <c r="J4519" s="65">
        <v>28.151354999999999</v>
      </c>
      <c r="K4519" s="65">
        <f t="shared" si="628"/>
        <v>5.6561659999999989</v>
      </c>
      <c r="L4519" s="65">
        <v>39.019539999999999</v>
      </c>
      <c r="M4519" s="63">
        <v>768.34839899999997</v>
      </c>
    </row>
    <row r="4520" spans="1:13" ht="15" customHeight="1">
      <c r="A4520" s="8">
        <v>42094</v>
      </c>
      <c r="B4520" s="9" t="s">
        <v>52</v>
      </c>
      <c r="C4520" s="10" t="s">
        <v>53</v>
      </c>
      <c r="D4520" s="10" t="s">
        <v>146</v>
      </c>
      <c r="E4520" s="16" t="s">
        <v>20</v>
      </c>
      <c r="F4520" s="16" t="s">
        <v>21</v>
      </c>
      <c r="G4520" s="12">
        <f t="shared" si="634"/>
        <v>42643</v>
      </c>
      <c r="H4520" s="13">
        <v>6</v>
      </c>
      <c r="I4520" s="65">
        <v>7.396306</v>
      </c>
      <c r="J4520" s="65">
        <v>25.574168</v>
      </c>
      <c r="K4520" s="65">
        <f t="shared" si="628"/>
        <v>4.8191190000000015</v>
      </c>
      <c r="L4520" s="65">
        <v>46.983089</v>
      </c>
      <c r="M4520" s="63">
        <v>760.462447</v>
      </c>
    </row>
    <row r="4521" spans="1:13" ht="15" customHeight="1">
      <c r="A4521" s="8">
        <v>42094</v>
      </c>
      <c r="B4521" s="9" t="s">
        <v>52</v>
      </c>
      <c r="C4521" s="10" t="s">
        <v>53</v>
      </c>
      <c r="D4521" s="10" t="s">
        <v>146</v>
      </c>
      <c r="E4521" s="16" t="s">
        <v>20</v>
      </c>
      <c r="F4521" s="16" t="s">
        <v>21</v>
      </c>
      <c r="G4521" s="12">
        <f t="shared" si="634"/>
        <v>42735</v>
      </c>
      <c r="H4521" s="13">
        <v>7</v>
      </c>
      <c r="I4521" s="65">
        <v>8.2919090000000004</v>
      </c>
      <c r="J4521" s="65">
        <v>21.586745999999998</v>
      </c>
      <c r="K4521" s="65">
        <f t="shared" si="628"/>
        <v>4.3044869999999982</v>
      </c>
      <c r="L4521" s="65">
        <v>50.951763999999997</v>
      </c>
      <c r="M4521" s="63">
        <v>753.97800199999995</v>
      </c>
    </row>
    <row r="4522" spans="1:13" ht="15" customHeight="1">
      <c r="A4522" s="8">
        <v>42094</v>
      </c>
      <c r="B4522" s="9" t="s">
        <v>52</v>
      </c>
      <c r="C4522" s="10" t="s">
        <v>53</v>
      </c>
      <c r="D4522" s="10" t="s">
        <v>146</v>
      </c>
      <c r="E4522" s="16" t="s">
        <v>20</v>
      </c>
      <c r="F4522" s="16" t="s">
        <v>21</v>
      </c>
      <c r="G4522" s="12">
        <f t="shared" si="634"/>
        <v>42825</v>
      </c>
      <c r="H4522" s="13">
        <v>8</v>
      </c>
      <c r="I4522" s="65">
        <v>6.8069740000000003</v>
      </c>
      <c r="J4522" s="65">
        <v>18.826179</v>
      </c>
      <c r="K4522" s="65">
        <f t="shared" si="628"/>
        <v>4.0464070000000021</v>
      </c>
      <c r="L4522" s="65">
        <v>42.009866000000002</v>
      </c>
      <c r="M4522" s="63">
        <v>748.10745599999996</v>
      </c>
    </row>
    <row r="4523" spans="1:13" ht="15" customHeight="1">
      <c r="A4523" s="8">
        <v>42094</v>
      </c>
      <c r="B4523" s="9" t="s">
        <v>52</v>
      </c>
      <c r="C4523" s="10" t="s">
        <v>53</v>
      </c>
      <c r="D4523" s="10" t="s">
        <v>146</v>
      </c>
      <c r="E4523" s="16" t="s">
        <v>20</v>
      </c>
      <c r="F4523" s="16" t="s">
        <v>21</v>
      </c>
      <c r="G4523" s="12">
        <f t="shared" si="634"/>
        <v>42916</v>
      </c>
      <c r="H4523" s="13">
        <v>9</v>
      </c>
      <c r="I4523" s="65">
        <v>5.6561659999999998</v>
      </c>
      <c r="J4523" s="65">
        <v>17.082324</v>
      </c>
      <c r="K4523" s="65">
        <f t="shared" si="628"/>
        <v>3.9123109999999999</v>
      </c>
      <c r="L4523" s="65">
        <v>34.808602999999998</v>
      </c>
      <c r="M4523" s="63">
        <v>736.37858000000006</v>
      </c>
    </row>
    <row r="4524" spans="1:13" ht="15" customHeight="1">
      <c r="A4524" s="8">
        <v>42094</v>
      </c>
      <c r="B4524" s="9" t="s">
        <v>52</v>
      </c>
      <c r="C4524" s="10" t="s">
        <v>53</v>
      </c>
      <c r="D4524" s="10" t="s">
        <v>146</v>
      </c>
      <c r="E4524" s="16" t="s">
        <v>20</v>
      </c>
      <c r="F4524" s="16" t="s">
        <v>21</v>
      </c>
      <c r="G4524" s="12">
        <f t="shared" si="634"/>
        <v>43008</v>
      </c>
      <c r="H4524" s="13">
        <v>10</v>
      </c>
      <c r="I4524" s="65">
        <v>4.8191189999999997</v>
      </c>
      <c r="J4524" s="65">
        <v>16.173264</v>
      </c>
      <c r="K4524" s="65">
        <f t="shared" si="628"/>
        <v>3.9100589999999995</v>
      </c>
      <c r="L4524" s="65">
        <v>29.656697999999999</v>
      </c>
      <c r="M4524" s="63">
        <v>726.50546799999995</v>
      </c>
    </row>
    <row r="4525" spans="1:13" ht="15" customHeight="1">
      <c r="A4525" s="8">
        <v>42094</v>
      </c>
      <c r="B4525" s="9" t="s">
        <v>52</v>
      </c>
      <c r="C4525" s="10" t="s">
        <v>53</v>
      </c>
      <c r="D4525" s="10" t="s">
        <v>146</v>
      </c>
      <c r="E4525" s="16" t="s">
        <v>20</v>
      </c>
      <c r="F4525" s="16" t="s">
        <v>21</v>
      </c>
      <c r="G4525" s="12">
        <f t="shared" si="634"/>
        <v>43100</v>
      </c>
      <c r="H4525" s="13">
        <v>11</v>
      </c>
      <c r="I4525" s="65">
        <v>4.304487</v>
      </c>
      <c r="J4525" s="65">
        <v>15.748182999999999</v>
      </c>
      <c r="K4525" s="65">
        <f t="shared" si="628"/>
        <v>3.8794059999999995</v>
      </c>
      <c r="L4525" s="65">
        <v>26.462492999999998</v>
      </c>
      <c r="M4525" s="63">
        <v>720.72586699999999</v>
      </c>
    </row>
    <row r="4526" spans="1:13" ht="15" customHeight="1">
      <c r="A4526" s="8">
        <v>42094</v>
      </c>
      <c r="B4526" s="9" t="s">
        <v>52</v>
      </c>
      <c r="C4526" s="10" t="s">
        <v>53</v>
      </c>
      <c r="D4526" s="10" t="s">
        <v>146</v>
      </c>
      <c r="E4526" s="16" t="s">
        <v>20</v>
      </c>
      <c r="F4526" s="16" t="s">
        <v>21</v>
      </c>
      <c r="G4526" s="12">
        <f t="shared" si="634"/>
        <v>43190</v>
      </c>
      <c r="H4526" s="13">
        <v>12</v>
      </c>
      <c r="I4526" s="65">
        <v>4.0464070000000003</v>
      </c>
      <c r="J4526" s="65">
        <v>15.513973999999999</v>
      </c>
      <c r="K4526" s="65">
        <f t="shared" si="628"/>
        <v>3.8121980000000004</v>
      </c>
      <c r="L4526" s="65">
        <v>24.802952999999999</v>
      </c>
      <c r="M4526" s="63">
        <v>717.605187</v>
      </c>
    </row>
    <row r="4527" spans="1:13" ht="15" customHeight="1">
      <c r="A4527" s="8">
        <v>42094</v>
      </c>
      <c r="B4527" s="9" t="s">
        <v>52</v>
      </c>
      <c r="C4527" s="10" t="s">
        <v>53</v>
      </c>
      <c r="D4527" s="10" t="s">
        <v>146</v>
      </c>
      <c r="E4527" s="16" t="s">
        <v>20</v>
      </c>
      <c r="F4527" s="16" t="s">
        <v>21</v>
      </c>
      <c r="G4527" s="12">
        <f t="shared" si="634"/>
        <v>43281</v>
      </c>
      <c r="H4527" s="13">
        <v>13</v>
      </c>
      <c r="I4527" s="65">
        <v>3.9123109999999999</v>
      </c>
      <c r="J4527" s="65">
        <v>15.369873</v>
      </c>
      <c r="K4527" s="65">
        <f t="shared" si="628"/>
        <v>3.7682100000000007</v>
      </c>
      <c r="L4527" s="65">
        <v>24.001446999999999</v>
      </c>
      <c r="M4527" s="63">
        <v>717.17225299999996</v>
      </c>
    </row>
    <row r="4528" spans="1:13" ht="15" customHeight="1">
      <c r="A4528" s="8">
        <v>42094</v>
      </c>
      <c r="B4528" s="9" t="s">
        <v>52</v>
      </c>
      <c r="C4528" s="10" t="s">
        <v>53</v>
      </c>
      <c r="D4528" s="10" t="s">
        <v>146</v>
      </c>
      <c r="E4528" s="16" t="s">
        <v>20</v>
      </c>
      <c r="F4528" s="16" t="s">
        <v>21</v>
      </c>
      <c r="G4528" s="12">
        <f t="shared" si="634"/>
        <v>43373</v>
      </c>
      <c r="H4528" s="13">
        <v>14</v>
      </c>
      <c r="I4528" s="65">
        <v>3.910059</v>
      </c>
      <c r="J4528" s="65">
        <v>15.172329999999999</v>
      </c>
      <c r="K4528" s="65">
        <f t="shared" si="628"/>
        <v>3.7125159999999986</v>
      </c>
      <c r="L4528" s="65">
        <v>23.921202000000001</v>
      </c>
      <c r="M4528" s="63">
        <v>720.45312200000001</v>
      </c>
    </row>
    <row r="4529" spans="1:13" ht="15" customHeight="1">
      <c r="A4529" s="8">
        <v>42094</v>
      </c>
      <c r="B4529" s="9" t="s">
        <v>52</v>
      </c>
      <c r="C4529" s="10" t="s">
        <v>53</v>
      </c>
      <c r="D4529" s="10" t="s">
        <v>146</v>
      </c>
      <c r="E4529" s="16" t="s">
        <v>20</v>
      </c>
      <c r="F4529" s="16" t="s">
        <v>21</v>
      </c>
      <c r="G4529" s="12">
        <f t="shared" si="634"/>
        <v>43465</v>
      </c>
      <c r="H4529" s="13">
        <v>15</v>
      </c>
      <c r="I4529" s="65">
        <v>3.8794059999999999</v>
      </c>
      <c r="J4529" s="65">
        <v>14.961706</v>
      </c>
      <c r="K4529" s="65">
        <f t="shared" si="628"/>
        <v>3.6687820000000007</v>
      </c>
      <c r="L4529" s="65">
        <v>23.692865999999999</v>
      </c>
      <c r="M4529" s="63">
        <v>723.89977499999998</v>
      </c>
    </row>
    <row r="4530" spans="1:13" ht="15" customHeight="1">
      <c r="A4530" s="8">
        <v>42094</v>
      </c>
      <c r="B4530" s="9" t="s">
        <v>52</v>
      </c>
      <c r="C4530" s="10" t="s">
        <v>53</v>
      </c>
      <c r="D4530" s="10" t="s">
        <v>146</v>
      </c>
      <c r="E4530" s="16" t="s">
        <v>20</v>
      </c>
      <c r="F4530" s="16" t="s">
        <v>21</v>
      </c>
      <c r="G4530" s="12">
        <f t="shared" si="634"/>
        <v>43555</v>
      </c>
      <c r="H4530" s="13">
        <v>16</v>
      </c>
      <c r="I4530" s="65">
        <v>3.812198</v>
      </c>
      <c r="J4530" s="65">
        <v>14.795874000000001</v>
      </c>
      <c r="K4530" s="65">
        <f t="shared" si="628"/>
        <v>3.6463660000000018</v>
      </c>
      <c r="L4530" s="65">
        <v>23.28717</v>
      </c>
      <c r="M4530" s="63">
        <v>726.59815300000002</v>
      </c>
    </row>
    <row r="4531" spans="1:13" ht="15" customHeight="1">
      <c r="A4531" s="8">
        <v>42094</v>
      </c>
      <c r="B4531" s="9" t="s">
        <v>52</v>
      </c>
      <c r="C4531" s="10" t="s">
        <v>53</v>
      </c>
      <c r="D4531" s="10" t="s">
        <v>146</v>
      </c>
      <c r="E4531" s="16" t="s">
        <v>20</v>
      </c>
      <c r="F4531" s="16" t="s">
        <v>21</v>
      </c>
      <c r="G4531" s="12">
        <f t="shared" si="634"/>
        <v>43646</v>
      </c>
      <c r="H4531" s="13">
        <v>17</v>
      </c>
      <c r="I4531" s="65">
        <v>3.7682099999999998</v>
      </c>
      <c r="J4531" s="65">
        <v>14.690201999999999</v>
      </c>
      <c r="K4531" s="65">
        <f t="shared" si="628"/>
        <v>3.6625379999999979</v>
      </c>
      <c r="L4531" s="65">
        <v>22.996509</v>
      </c>
      <c r="M4531" s="63">
        <v>729.02056800000003</v>
      </c>
    </row>
    <row r="4532" spans="1:13" ht="15" customHeight="1">
      <c r="A4532" s="8">
        <v>42094</v>
      </c>
      <c r="B4532" s="9" t="s">
        <v>52</v>
      </c>
      <c r="C4532" s="10" t="s">
        <v>53</v>
      </c>
      <c r="D4532" s="10" t="s">
        <v>146</v>
      </c>
      <c r="E4532" s="16" t="s">
        <v>20</v>
      </c>
      <c r="F4532" s="16" t="s">
        <v>21</v>
      </c>
      <c r="G4532" s="12">
        <f t="shared" si="634"/>
        <v>43738</v>
      </c>
      <c r="H4532" s="13">
        <v>18</v>
      </c>
      <c r="I4532" s="65">
        <v>3.7125159999999999</v>
      </c>
      <c r="J4532" s="65">
        <v>14.691155</v>
      </c>
      <c r="K4532" s="65">
        <f t="shared" si="628"/>
        <v>3.7134690000000008</v>
      </c>
      <c r="L4532" s="65">
        <v>22.665417000000001</v>
      </c>
      <c r="M4532" s="63">
        <v>730.56037800000001</v>
      </c>
    </row>
    <row r="4533" spans="1:13" ht="15" customHeight="1">
      <c r="A4533" s="8">
        <v>42094</v>
      </c>
      <c r="B4533" s="9" t="s">
        <v>52</v>
      </c>
      <c r="C4533" s="10" t="s">
        <v>53</v>
      </c>
      <c r="D4533" s="10" t="s">
        <v>146</v>
      </c>
      <c r="E4533" s="16" t="s">
        <v>20</v>
      </c>
      <c r="F4533" s="16" t="s">
        <v>21</v>
      </c>
      <c r="G4533" s="12">
        <f t="shared" si="634"/>
        <v>43830</v>
      </c>
      <c r="H4533" s="13">
        <v>19</v>
      </c>
      <c r="I4533" s="65">
        <v>3.6687820000000002</v>
      </c>
      <c r="J4533" s="65">
        <v>14.802681</v>
      </c>
      <c r="K4533" s="65">
        <f t="shared" si="628"/>
        <v>3.7803079999999998</v>
      </c>
      <c r="L4533" s="65">
        <v>22.411550999999999</v>
      </c>
      <c r="M4533" s="63">
        <v>730.51923199999999</v>
      </c>
    </row>
    <row r="4534" spans="1:13" ht="15" customHeight="1">
      <c r="A4534" s="8">
        <v>42094</v>
      </c>
      <c r="B4534" s="9" t="s">
        <v>52</v>
      </c>
      <c r="C4534" s="10" t="s">
        <v>53</v>
      </c>
      <c r="D4534" s="10" t="s">
        <v>146</v>
      </c>
      <c r="E4534" s="16" t="s">
        <v>20</v>
      </c>
      <c r="F4534" s="16" t="s">
        <v>21</v>
      </c>
      <c r="G4534" s="12">
        <f t="shared" si="634"/>
        <v>43921</v>
      </c>
      <c r="H4534" s="13">
        <v>20</v>
      </c>
      <c r="I4534" s="65">
        <v>3.646366</v>
      </c>
      <c r="J4534" s="65">
        <v>14.802681</v>
      </c>
      <c r="K4534" s="65">
        <f t="shared" si="628"/>
        <v>3.646366</v>
      </c>
      <c r="L4534" s="65">
        <v>22.297937999999998</v>
      </c>
      <c r="M4534" s="63">
        <v>730.13155400000005</v>
      </c>
    </row>
    <row r="4535" spans="1:13" ht="15" customHeight="1">
      <c r="A4535" s="8">
        <v>42094</v>
      </c>
      <c r="B4535" s="9" t="s">
        <v>52</v>
      </c>
      <c r="C4535" s="10" t="s">
        <v>53</v>
      </c>
      <c r="D4535" s="10" t="s">
        <v>146</v>
      </c>
      <c r="E4535" s="16" t="s">
        <v>20</v>
      </c>
      <c r="F4535" s="16" t="s">
        <v>21</v>
      </c>
      <c r="G4535" s="12">
        <f t="shared" si="634"/>
        <v>44012</v>
      </c>
      <c r="H4535" s="13">
        <v>21</v>
      </c>
      <c r="I4535" s="65">
        <v>3.6625380000000001</v>
      </c>
      <c r="J4535" s="65">
        <v>14.802681</v>
      </c>
      <c r="K4535" s="65">
        <f t="shared" si="628"/>
        <v>3.6625380000000001</v>
      </c>
      <c r="L4535" s="65">
        <v>22.431394000000001</v>
      </c>
      <c r="M4535" s="63">
        <v>730.73865000000001</v>
      </c>
    </row>
    <row r="4536" spans="1:13" ht="15" customHeight="1">
      <c r="A4536" s="8">
        <f t="shared" ref="A4536:F4537" si="635">A4535</f>
        <v>42094</v>
      </c>
      <c r="B4536" s="9" t="str">
        <f t="shared" si="635"/>
        <v>Mid-Cycle 2015</v>
      </c>
      <c r="C4536" s="10" t="str">
        <f t="shared" si="635"/>
        <v>L</v>
      </c>
      <c r="D4536" s="10" t="s">
        <v>146</v>
      </c>
      <c r="E4536" s="11" t="str">
        <f t="shared" si="635"/>
        <v>C&amp;I</v>
      </c>
      <c r="F4536" s="11" t="str">
        <f t="shared" si="635"/>
        <v>C&amp;I Graded</v>
      </c>
      <c r="G4536" s="12">
        <f t="shared" si="634"/>
        <v>44104</v>
      </c>
      <c r="H4536" s="13">
        <v>22</v>
      </c>
      <c r="I4536" s="65">
        <v>3.7134689999999999</v>
      </c>
      <c r="J4536" s="65">
        <v>14.802681</v>
      </c>
      <c r="K4536" s="65">
        <f t="shared" si="628"/>
        <v>3.7134689999999999</v>
      </c>
      <c r="L4536" s="65">
        <v>22.758481</v>
      </c>
      <c r="M4536" s="63">
        <v>730.62894800000004</v>
      </c>
    </row>
    <row r="4537" spans="1:13" ht="15" customHeight="1">
      <c r="A4537" s="8">
        <f t="shared" si="635"/>
        <v>42094</v>
      </c>
      <c r="B4537" s="9" t="str">
        <f t="shared" si="635"/>
        <v>Mid-Cycle 2015</v>
      </c>
      <c r="C4537" s="10" t="str">
        <f t="shared" si="635"/>
        <v>L</v>
      </c>
      <c r="D4537" s="10" t="s">
        <v>146</v>
      </c>
      <c r="E4537" s="11" t="str">
        <f t="shared" si="635"/>
        <v>C&amp;I</v>
      </c>
      <c r="F4537" s="11" t="str">
        <f t="shared" si="635"/>
        <v>C&amp;I Graded</v>
      </c>
      <c r="G4537" s="12">
        <f t="shared" si="634"/>
        <v>44196</v>
      </c>
      <c r="H4537" s="13">
        <v>23</v>
      </c>
      <c r="I4537" s="65">
        <v>3.7803079999999998</v>
      </c>
      <c r="J4537" s="65">
        <v>14.802681</v>
      </c>
      <c r="K4537" s="65">
        <f t="shared" si="628"/>
        <v>3.7803079999999998</v>
      </c>
      <c r="L4537" s="65">
        <v>23.16169</v>
      </c>
      <c r="M4537" s="63">
        <v>731.94388100000003</v>
      </c>
    </row>
    <row r="4538" spans="1:13" ht="15" customHeight="1">
      <c r="A4538" s="21">
        <f>A4539</f>
        <v>42094</v>
      </c>
      <c r="B4538" s="21" t="str">
        <f t="shared" ref="B4538:F4538" si="636">B4539</f>
        <v>Mid-Cycle 2015</v>
      </c>
      <c r="C4538" s="21" t="str">
        <f t="shared" si="636"/>
        <v>L</v>
      </c>
      <c r="D4538" s="10" t="s">
        <v>146</v>
      </c>
      <c r="E4538" s="21" t="str">
        <f t="shared" si="636"/>
        <v>C&amp;I</v>
      </c>
      <c r="F4538" s="21" t="str">
        <f t="shared" si="636"/>
        <v>Small Business</v>
      </c>
      <c r="G4538" s="21">
        <f>A4538</f>
        <v>42094</v>
      </c>
      <c r="H4538" s="22">
        <v>0</v>
      </c>
      <c r="I4538" s="30">
        <v>0</v>
      </c>
      <c r="J4538" s="65">
        <v>51.307934516135809</v>
      </c>
      <c r="K4538" s="59">
        <v>0</v>
      </c>
      <c r="L4538" s="65">
        <v>0</v>
      </c>
      <c r="M4538" s="63">
        <v>3991.602335</v>
      </c>
    </row>
    <row r="4539" spans="1:13" ht="15" customHeight="1">
      <c r="A4539" s="8">
        <v>42094</v>
      </c>
      <c r="B4539" s="9" t="s">
        <v>52</v>
      </c>
      <c r="C4539" s="10" t="s">
        <v>53</v>
      </c>
      <c r="D4539" s="10" t="s">
        <v>146</v>
      </c>
      <c r="E4539" s="11" t="s">
        <v>20</v>
      </c>
      <c r="F4539" s="16" t="s">
        <v>15</v>
      </c>
      <c r="G4539" s="12">
        <f t="shared" ref="G4539:G4561" si="637">G4515</f>
        <v>42185</v>
      </c>
      <c r="H4539" s="13">
        <v>1</v>
      </c>
      <c r="I4539" s="65">
        <v>16.333144999999998</v>
      </c>
      <c r="J4539" s="65">
        <v>71.946922740177058</v>
      </c>
      <c r="K4539" s="65">
        <f t="shared" si="628"/>
        <v>36.972133224041244</v>
      </c>
      <c r="L4539" s="65">
        <v>62.114266000000001</v>
      </c>
      <c r="M4539" s="63">
        <v>4027.5730389999999</v>
      </c>
    </row>
    <row r="4540" spans="1:13" ht="15" customHeight="1">
      <c r="A4540" s="8">
        <v>42094</v>
      </c>
      <c r="B4540" s="9" t="s">
        <v>52</v>
      </c>
      <c r="C4540" s="10" t="s">
        <v>53</v>
      </c>
      <c r="D4540" s="10" t="s">
        <v>146</v>
      </c>
      <c r="E4540" s="11" t="s">
        <v>20</v>
      </c>
      <c r="F4540" s="16" t="s">
        <v>15</v>
      </c>
      <c r="G4540" s="12">
        <f t="shared" si="637"/>
        <v>42277</v>
      </c>
      <c r="H4540" s="13">
        <v>2</v>
      </c>
      <c r="I4540" s="65">
        <v>18.059697</v>
      </c>
      <c r="J4540" s="65">
        <v>92.585910964218314</v>
      </c>
      <c r="K4540" s="65">
        <f t="shared" si="628"/>
        <v>38.698685224041256</v>
      </c>
      <c r="L4540" s="65">
        <v>68.364061000000007</v>
      </c>
      <c r="M4540" s="63">
        <v>4040.282843</v>
      </c>
    </row>
    <row r="4541" spans="1:13" ht="15" customHeight="1">
      <c r="A4541" s="8">
        <v>42094</v>
      </c>
      <c r="B4541" s="9" t="s">
        <v>52</v>
      </c>
      <c r="C4541" s="10" t="s">
        <v>53</v>
      </c>
      <c r="D4541" s="10" t="s">
        <v>146</v>
      </c>
      <c r="E4541" s="11" t="s">
        <v>20</v>
      </c>
      <c r="F4541" s="16" t="s">
        <v>15</v>
      </c>
      <c r="G4541" s="12">
        <f t="shared" si="637"/>
        <v>42369</v>
      </c>
      <c r="H4541" s="13">
        <v>3</v>
      </c>
      <c r="I4541" s="65">
        <v>21.849734000000002</v>
      </c>
      <c r="J4541" s="65">
        <v>113.22489918825957</v>
      </c>
      <c r="K4541" s="65">
        <f t="shared" si="628"/>
        <v>42.488722224041254</v>
      </c>
      <c r="L4541" s="65">
        <v>80.929698000000002</v>
      </c>
      <c r="M4541" s="63">
        <v>3990.7122129999998</v>
      </c>
    </row>
    <row r="4542" spans="1:13" ht="15" customHeight="1">
      <c r="A4542" s="8">
        <v>42094</v>
      </c>
      <c r="B4542" s="9" t="s">
        <v>52</v>
      </c>
      <c r="C4542" s="10" t="s">
        <v>53</v>
      </c>
      <c r="D4542" s="10" t="s">
        <v>146</v>
      </c>
      <c r="E4542" s="11" t="s">
        <v>20</v>
      </c>
      <c r="F4542" s="16" t="s">
        <v>15</v>
      </c>
      <c r="G4542" s="12">
        <f t="shared" si="637"/>
        <v>42460</v>
      </c>
      <c r="H4542" s="13">
        <v>4</v>
      </c>
      <c r="I4542" s="65">
        <v>28.877856999999999</v>
      </c>
      <c r="J4542" s="65">
        <v>153.934336</v>
      </c>
      <c r="K4542" s="65">
        <f t="shared" si="628"/>
        <v>69.587293811740437</v>
      </c>
      <c r="L4542" s="65">
        <v>111.687416</v>
      </c>
      <c r="M4542" s="63">
        <v>3903.6652530000001</v>
      </c>
    </row>
    <row r="4543" spans="1:13" ht="15" customHeight="1">
      <c r="A4543" s="8">
        <v>42094</v>
      </c>
      <c r="B4543" s="9" t="s">
        <v>52</v>
      </c>
      <c r="C4543" s="10" t="s">
        <v>53</v>
      </c>
      <c r="D4543" s="10" t="s">
        <v>146</v>
      </c>
      <c r="E4543" s="11" t="s">
        <v>20</v>
      </c>
      <c r="F4543" s="16" t="s">
        <v>15</v>
      </c>
      <c r="G4543" s="12">
        <f t="shared" si="637"/>
        <v>42551</v>
      </c>
      <c r="H4543" s="13">
        <v>5</v>
      </c>
      <c r="I4543" s="65">
        <v>34.165447</v>
      </c>
      <c r="J4543" s="65">
        <v>152.22201699999999</v>
      </c>
      <c r="K4543" s="65">
        <f t="shared" si="628"/>
        <v>32.453127999999992</v>
      </c>
      <c r="L4543" s="65">
        <v>134.92265499999999</v>
      </c>
      <c r="M4543" s="63">
        <v>3878.983878</v>
      </c>
    </row>
    <row r="4544" spans="1:13" ht="15" customHeight="1">
      <c r="A4544" s="8">
        <v>42094</v>
      </c>
      <c r="B4544" s="9" t="s">
        <v>52</v>
      </c>
      <c r="C4544" s="10" t="s">
        <v>53</v>
      </c>
      <c r="D4544" s="10" t="s">
        <v>146</v>
      </c>
      <c r="E4544" s="11" t="s">
        <v>20</v>
      </c>
      <c r="F4544" s="16" t="s">
        <v>15</v>
      </c>
      <c r="G4544" s="12">
        <f t="shared" si="637"/>
        <v>42643</v>
      </c>
      <c r="H4544" s="13">
        <v>6</v>
      </c>
      <c r="I4544" s="65">
        <v>39.615769999999998</v>
      </c>
      <c r="J4544" s="65">
        <v>141.168914</v>
      </c>
      <c r="K4544" s="65">
        <f t="shared" si="628"/>
        <v>28.562667000000005</v>
      </c>
      <c r="L4544" s="65">
        <v>158.80297100000001</v>
      </c>
      <c r="M4544" s="63">
        <v>3842.935477</v>
      </c>
    </row>
    <row r="4545" spans="1:13" ht="15" customHeight="1">
      <c r="A4545" s="8">
        <v>42094</v>
      </c>
      <c r="B4545" s="9" t="s">
        <v>52</v>
      </c>
      <c r="C4545" s="10" t="s">
        <v>53</v>
      </c>
      <c r="D4545" s="10" t="s">
        <v>146</v>
      </c>
      <c r="E4545" s="11" t="s">
        <v>20</v>
      </c>
      <c r="F4545" s="16" t="s">
        <v>15</v>
      </c>
      <c r="G4545" s="12">
        <f t="shared" si="637"/>
        <v>42735</v>
      </c>
      <c r="H4545" s="13">
        <v>7</v>
      </c>
      <c r="I4545" s="65">
        <v>42.630651</v>
      </c>
      <c r="J4545" s="65">
        <v>124.515058</v>
      </c>
      <c r="K4545" s="65">
        <f t="shared" si="628"/>
        <v>25.976794999999996</v>
      </c>
      <c r="L4545" s="65">
        <v>174.23296400000001</v>
      </c>
      <c r="M4545" s="63">
        <v>3814.617702</v>
      </c>
    </row>
    <row r="4546" spans="1:13" ht="15" customHeight="1">
      <c r="A4546" s="8">
        <v>42094</v>
      </c>
      <c r="B4546" s="9" t="s">
        <v>52</v>
      </c>
      <c r="C4546" s="10" t="s">
        <v>53</v>
      </c>
      <c r="D4546" s="10" t="s">
        <v>146</v>
      </c>
      <c r="E4546" s="11" t="s">
        <v>20</v>
      </c>
      <c r="F4546" s="16" t="s">
        <v>15</v>
      </c>
      <c r="G4546" s="12">
        <f t="shared" si="637"/>
        <v>42825</v>
      </c>
      <c r="H4546" s="13">
        <v>8</v>
      </c>
      <c r="I4546" s="65">
        <v>37.522468000000003</v>
      </c>
      <c r="J4546" s="65">
        <v>111.64709199999999</v>
      </c>
      <c r="K4546" s="65">
        <f t="shared" si="628"/>
        <v>24.654501999999994</v>
      </c>
      <c r="L4546" s="65">
        <v>149.06815399999999</v>
      </c>
      <c r="M4546" s="63">
        <v>3789.7321040000002</v>
      </c>
    </row>
    <row r="4547" spans="1:13" ht="15" customHeight="1">
      <c r="A4547" s="8">
        <v>42094</v>
      </c>
      <c r="B4547" s="9" t="s">
        <v>52</v>
      </c>
      <c r="C4547" s="10" t="s">
        <v>53</v>
      </c>
      <c r="D4547" s="10" t="s">
        <v>146</v>
      </c>
      <c r="E4547" s="11" t="s">
        <v>20</v>
      </c>
      <c r="F4547" s="16" t="s">
        <v>15</v>
      </c>
      <c r="G4547" s="12">
        <f t="shared" si="637"/>
        <v>42916</v>
      </c>
      <c r="H4547" s="13">
        <v>9</v>
      </c>
      <c r="I4547" s="65">
        <v>32.453128</v>
      </c>
      <c r="J4547" s="65">
        <v>103.27116199999999</v>
      </c>
      <c r="K4547" s="65">
        <f t="shared" si="628"/>
        <v>24.077198000000003</v>
      </c>
      <c r="L4547" s="65">
        <v>127.183375</v>
      </c>
      <c r="M4547" s="63">
        <v>3736.067391</v>
      </c>
    </row>
    <row r="4548" spans="1:13" ht="15" customHeight="1">
      <c r="A4548" s="8">
        <v>42094</v>
      </c>
      <c r="B4548" s="9" t="s">
        <v>52</v>
      </c>
      <c r="C4548" s="10" t="s">
        <v>53</v>
      </c>
      <c r="D4548" s="10" t="s">
        <v>146</v>
      </c>
      <c r="E4548" s="11" t="s">
        <v>20</v>
      </c>
      <c r="F4548" s="16" t="s">
        <v>15</v>
      </c>
      <c r="G4548" s="12">
        <f t="shared" si="637"/>
        <v>43008</v>
      </c>
      <c r="H4548" s="13">
        <v>10</v>
      </c>
      <c r="I4548" s="65">
        <v>28.562667000000001</v>
      </c>
      <c r="J4548" s="65">
        <v>98.866750999999994</v>
      </c>
      <c r="K4548" s="65">
        <f t="shared" ref="K4548:K4611" si="638">J4548-J4547+I4548</f>
        <v>24.158256000000005</v>
      </c>
      <c r="L4548" s="65">
        <v>110.611087</v>
      </c>
      <c r="M4548" s="63">
        <v>3691.0953380000001</v>
      </c>
    </row>
    <row r="4549" spans="1:13" ht="15" customHeight="1">
      <c r="A4549" s="8">
        <v>42094</v>
      </c>
      <c r="B4549" s="9" t="s">
        <v>52</v>
      </c>
      <c r="C4549" s="10" t="s">
        <v>53</v>
      </c>
      <c r="D4549" s="10" t="s">
        <v>146</v>
      </c>
      <c r="E4549" s="11" t="s">
        <v>20</v>
      </c>
      <c r="F4549" s="16" t="s">
        <v>15</v>
      </c>
      <c r="G4549" s="12">
        <f t="shared" si="637"/>
        <v>43100</v>
      </c>
      <c r="H4549" s="13">
        <v>11</v>
      </c>
      <c r="I4549" s="65">
        <v>25.976794999999999</v>
      </c>
      <c r="J4549" s="65">
        <v>97.104386000000005</v>
      </c>
      <c r="K4549" s="65">
        <f t="shared" si="638"/>
        <v>24.214430000000011</v>
      </c>
      <c r="L4549" s="65">
        <v>99.869130999999996</v>
      </c>
      <c r="M4549" s="63">
        <v>3667.303007</v>
      </c>
    </row>
    <row r="4550" spans="1:13" ht="15" customHeight="1">
      <c r="A4550" s="8">
        <v>42094</v>
      </c>
      <c r="B4550" s="9" t="s">
        <v>52</v>
      </c>
      <c r="C4550" s="10" t="s">
        <v>53</v>
      </c>
      <c r="D4550" s="10" t="s">
        <v>146</v>
      </c>
      <c r="E4550" s="11" t="s">
        <v>20</v>
      </c>
      <c r="F4550" s="16" t="s">
        <v>15</v>
      </c>
      <c r="G4550" s="12">
        <f t="shared" si="637"/>
        <v>43190</v>
      </c>
      <c r="H4550" s="13">
        <v>12</v>
      </c>
      <c r="I4550" s="65">
        <v>24.654502000000001</v>
      </c>
      <c r="J4550" s="65">
        <v>96.528768999999997</v>
      </c>
      <c r="K4550" s="65">
        <f t="shared" si="638"/>
        <v>24.078884999999993</v>
      </c>
      <c r="L4550" s="65">
        <v>94.314914000000002</v>
      </c>
      <c r="M4550" s="63">
        <v>3656.3521110000001</v>
      </c>
    </row>
    <row r="4551" spans="1:13" ht="15" customHeight="1">
      <c r="A4551" s="8">
        <v>42094</v>
      </c>
      <c r="B4551" s="9" t="s">
        <v>52</v>
      </c>
      <c r="C4551" s="10" t="s">
        <v>53</v>
      </c>
      <c r="D4551" s="10" t="s">
        <v>146</v>
      </c>
      <c r="E4551" s="11" t="s">
        <v>20</v>
      </c>
      <c r="F4551" s="16" t="s">
        <v>15</v>
      </c>
      <c r="G4551" s="12">
        <f t="shared" si="637"/>
        <v>43281</v>
      </c>
      <c r="H4551" s="13">
        <v>13</v>
      </c>
      <c r="I4551" s="65">
        <v>24.077197999999999</v>
      </c>
      <c r="J4551" s="65">
        <v>96.390597999999997</v>
      </c>
      <c r="K4551" s="65">
        <f t="shared" si="638"/>
        <v>23.939026999999999</v>
      </c>
      <c r="L4551" s="65">
        <v>91.725065000000001</v>
      </c>
      <c r="M4551" s="63">
        <v>3658.0585799999999</v>
      </c>
    </row>
    <row r="4552" spans="1:13" ht="15" customHeight="1">
      <c r="A4552" s="8">
        <v>42094</v>
      </c>
      <c r="B4552" s="9" t="s">
        <v>52</v>
      </c>
      <c r="C4552" s="10" t="s">
        <v>53</v>
      </c>
      <c r="D4552" s="10" t="s">
        <v>146</v>
      </c>
      <c r="E4552" s="11" t="s">
        <v>20</v>
      </c>
      <c r="F4552" s="16" t="s">
        <v>15</v>
      </c>
      <c r="G4552" s="12">
        <f t="shared" si="637"/>
        <v>43373</v>
      </c>
      <c r="H4552" s="13">
        <v>14</v>
      </c>
      <c r="I4552" s="65">
        <v>24.158256000000002</v>
      </c>
      <c r="J4552" s="65">
        <v>95.935261999999994</v>
      </c>
      <c r="K4552" s="65">
        <f t="shared" si="638"/>
        <v>23.702919999999999</v>
      </c>
      <c r="L4552" s="65">
        <v>91.844927999999996</v>
      </c>
      <c r="M4552" s="63">
        <v>3679.127039</v>
      </c>
    </row>
    <row r="4553" spans="1:13" ht="15" customHeight="1">
      <c r="A4553" s="8">
        <v>42094</v>
      </c>
      <c r="B4553" s="9" t="s">
        <v>52</v>
      </c>
      <c r="C4553" s="10" t="s">
        <v>53</v>
      </c>
      <c r="D4553" s="10" t="s">
        <v>146</v>
      </c>
      <c r="E4553" s="11" t="s">
        <v>20</v>
      </c>
      <c r="F4553" s="16" t="s">
        <v>15</v>
      </c>
      <c r="G4553" s="12">
        <f t="shared" si="637"/>
        <v>43465</v>
      </c>
      <c r="H4553" s="13">
        <v>15</v>
      </c>
      <c r="I4553" s="65">
        <v>24.21443</v>
      </c>
      <c r="J4553" s="65">
        <v>95.163279000000003</v>
      </c>
      <c r="K4553" s="65">
        <f t="shared" si="638"/>
        <v>23.442447000000008</v>
      </c>
      <c r="L4553" s="65">
        <v>91.555931000000001</v>
      </c>
      <c r="M4553" s="63">
        <v>3701.0158369999999</v>
      </c>
    </row>
    <row r="4554" spans="1:13" ht="15" customHeight="1">
      <c r="A4554" s="8">
        <v>42094</v>
      </c>
      <c r="B4554" s="9" t="s">
        <v>52</v>
      </c>
      <c r="C4554" s="10" t="s">
        <v>53</v>
      </c>
      <c r="D4554" s="10" t="s">
        <v>146</v>
      </c>
      <c r="E4554" s="11" t="s">
        <v>20</v>
      </c>
      <c r="F4554" s="16" t="s">
        <v>15</v>
      </c>
      <c r="G4554" s="12">
        <f t="shared" si="637"/>
        <v>43555</v>
      </c>
      <c r="H4554" s="13">
        <v>16</v>
      </c>
      <c r="I4554" s="65">
        <v>24.078885</v>
      </c>
      <c r="J4554" s="65">
        <v>94.338037</v>
      </c>
      <c r="K4554" s="65">
        <f t="shared" si="638"/>
        <v>23.253642999999997</v>
      </c>
      <c r="L4554" s="65">
        <v>90.533846999999994</v>
      </c>
      <c r="M4554" s="63">
        <v>3719.0199090000001</v>
      </c>
    </row>
    <row r="4555" spans="1:13" ht="15" customHeight="1">
      <c r="A4555" s="8">
        <v>42094</v>
      </c>
      <c r="B4555" s="9" t="s">
        <v>52</v>
      </c>
      <c r="C4555" s="10" t="s">
        <v>53</v>
      </c>
      <c r="D4555" s="10" t="s">
        <v>146</v>
      </c>
      <c r="E4555" s="11" t="s">
        <v>20</v>
      </c>
      <c r="F4555" s="16" t="s">
        <v>15</v>
      </c>
      <c r="G4555" s="12">
        <f t="shared" si="637"/>
        <v>43646</v>
      </c>
      <c r="H4555" s="13">
        <v>17</v>
      </c>
      <c r="I4555" s="65">
        <v>23.939026999999999</v>
      </c>
      <c r="J4555" s="65">
        <v>93.635118000000006</v>
      </c>
      <c r="K4555" s="65">
        <f t="shared" si="638"/>
        <v>23.236108000000005</v>
      </c>
      <c r="L4555" s="65">
        <v>89.683458000000002</v>
      </c>
      <c r="M4555" s="63">
        <v>3734.5799780000002</v>
      </c>
    </row>
    <row r="4556" spans="1:13" ht="15" customHeight="1">
      <c r="A4556" s="8">
        <v>42094</v>
      </c>
      <c r="B4556" s="9" t="s">
        <v>52</v>
      </c>
      <c r="C4556" s="10" t="s">
        <v>53</v>
      </c>
      <c r="D4556" s="10" t="s">
        <v>146</v>
      </c>
      <c r="E4556" s="11" t="s">
        <v>20</v>
      </c>
      <c r="F4556" s="16" t="s">
        <v>15</v>
      </c>
      <c r="G4556" s="12">
        <f t="shared" si="637"/>
        <v>43738</v>
      </c>
      <c r="H4556" s="13">
        <v>18</v>
      </c>
      <c r="I4556" s="65">
        <v>23.702919999999999</v>
      </c>
      <c r="J4556" s="65">
        <v>93.333085999999994</v>
      </c>
      <c r="K4556" s="65">
        <f t="shared" si="638"/>
        <v>23.400887999999988</v>
      </c>
      <c r="L4556" s="65">
        <v>88.574460999999999</v>
      </c>
      <c r="M4556" s="63">
        <v>3744.9535740000001</v>
      </c>
    </row>
    <row r="4557" spans="1:13" ht="15" customHeight="1">
      <c r="A4557" s="8">
        <v>42094</v>
      </c>
      <c r="B4557" s="9" t="s">
        <v>52</v>
      </c>
      <c r="C4557" s="10" t="s">
        <v>53</v>
      </c>
      <c r="D4557" s="10" t="s">
        <v>146</v>
      </c>
      <c r="E4557" s="11" t="s">
        <v>20</v>
      </c>
      <c r="F4557" s="16" t="s">
        <v>15</v>
      </c>
      <c r="G4557" s="12">
        <f t="shared" si="637"/>
        <v>43830</v>
      </c>
      <c r="H4557" s="13">
        <v>19</v>
      </c>
      <c r="I4557" s="65">
        <v>23.442447000000001</v>
      </c>
      <c r="J4557" s="65">
        <v>93.564946999999989</v>
      </c>
      <c r="K4557" s="65">
        <f t="shared" si="638"/>
        <v>23.674307999999996</v>
      </c>
      <c r="L4557" s="65">
        <v>87.587423999999999</v>
      </c>
      <c r="M4557" s="63">
        <v>3747.7437410000002</v>
      </c>
    </row>
    <row r="4558" spans="1:13" ht="15" customHeight="1">
      <c r="A4558" s="8">
        <v>42094</v>
      </c>
      <c r="B4558" s="9" t="s">
        <v>52</v>
      </c>
      <c r="C4558" s="10" t="s">
        <v>53</v>
      </c>
      <c r="D4558" s="10" t="s">
        <v>146</v>
      </c>
      <c r="E4558" s="11" t="s">
        <v>20</v>
      </c>
      <c r="F4558" s="16" t="s">
        <v>15</v>
      </c>
      <c r="G4558" s="12">
        <f t="shared" si="637"/>
        <v>43921</v>
      </c>
      <c r="H4558" s="13">
        <v>20</v>
      </c>
      <c r="I4558" s="65">
        <v>23.253643</v>
      </c>
      <c r="J4558" s="65">
        <v>93.564946999999989</v>
      </c>
      <c r="K4558" s="65">
        <f t="shared" si="638"/>
        <v>23.253643</v>
      </c>
      <c r="L4558" s="65">
        <v>86.979207000000002</v>
      </c>
      <c r="M4558" s="63">
        <v>3748.6856389999998</v>
      </c>
    </row>
    <row r="4559" spans="1:13" ht="15" customHeight="1">
      <c r="A4559" s="8">
        <v>42094</v>
      </c>
      <c r="B4559" s="9" t="s">
        <v>52</v>
      </c>
      <c r="C4559" s="10" t="s">
        <v>53</v>
      </c>
      <c r="D4559" s="10" t="s">
        <v>146</v>
      </c>
      <c r="E4559" s="11" t="s">
        <v>20</v>
      </c>
      <c r="F4559" s="16" t="s">
        <v>15</v>
      </c>
      <c r="G4559" s="12">
        <f t="shared" si="637"/>
        <v>44012</v>
      </c>
      <c r="H4559" s="13">
        <v>21</v>
      </c>
      <c r="I4559" s="65">
        <v>23.236108000000002</v>
      </c>
      <c r="J4559" s="65">
        <v>93.564946999999989</v>
      </c>
      <c r="K4559" s="65">
        <f t="shared" si="638"/>
        <v>23.236108000000002</v>
      </c>
      <c r="L4559" s="65">
        <v>87.139201</v>
      </c>
      <c r="M4559" s="63">
        <v>3753.8682480000002</v>
      </c>
    </row>
    <row r="4560" spans="1:13" ht="15" customHeight="1">
      <c r="A4560" s="8">
        <f t="shared" ref="A4560:F4561" si="639">A4559</f>
        <v>42094</v>
      </c>
      <c r="B4560" s="9" t="str">
        <f t="shared" si="639"/>
        <v>Mid-Cycle 2015</v>
      </c>
      <c r="C4560" s="10" t="str">
        <f t="shared" si="639"/>
        <v>L</v>
      </c>
      <c r="D4560" s="10" t="s">
        <v>146</v>
      </c>
      <c r="E4560" s="11" t="str">
        <f t="shared" si="639"/>
        <v>C&amp;I</v>
      </c>
      <c r="F4560" s="11" t="str">
        <f t="shared" si="639"/>
        <v>Small Business</v>
      </c>
      <c r="G4560" s="12">
        <f t="shared" si="637"/>
        <v>44104</v>
      </c>
      <c r="H4560" s="13">
        <v>22</v>
      </c>
      <c r="I4560" s="65">
        <v>23.400887999999998</v>
      </c>
      <c r="J4560" s="65">
        <v>93.564946999999989</v>
      </c>
      <c r="K4560" s="65">
        <f t="shared" si="638"/>
        <v>23.400887999999998</v>
      </c>
      <c r="L4560" s="65">
        <v>88.030113999999998</v>
      </c>
      <c r="M4560" s="63">
        <v>3757.9061019999999</v>
      </c>
    </row>
    <row r="4561" spans="1:13" ht="15" customHeight="1">
      <c r="A4561" s="8">
        <f t="shared" si="639"/>
        <v>42094</v>
      </c>
      <c r="B4561" s="9" t="str">
        <f t="shared" si="639"/>
        <v>Mid-Cycle 2015</v>
      </c>
      <c r="C4561" s="10" t="str">
        <f t="shared" si="639"/>
        <v>L</v>
      </c>
      <c r="D4561" s="10" t="s">
        <v>146</v>
      </c>
      <c r="E4561" s="11" t="str">
        <f t="shared" si="639"/>
        <v>C&amp;I</v>
      </c>
      <c r="F4561" s="11" t="str">
        <f t="shared" si="639"/>
        <v>Small Business</v>
      </c>
      <c r="G4561" s="12">
        <f t="shared" si="637"/>
        <v>44196</v>
      </c>
      <c r="H4561" s="13">
        <v>23</v>
      </c>
      <c r="I4561" s="65">
        <v>23.674308</v>
      </c>
      <c r="J4561" s="65">
        <v>93.564946999999989</v>
      </c>
      <c r="K4561" s="65">
        <f t="shared" si="638"/>
        <v>23.674308</v>
      </c>
      <c r="L4561" s="65">
        <v>89.273257999999998</v>
      </c>
      <c r="M4561" s="63">
        <v>3766.9876629999999</v>
      </c>
    </row>
    <row r="4562" spans="1:13" ht="15" customHeight="1">
      <c r="A4562" s="21">
        <f>A4563</f>
        <v>42094</v>
      </c>
      <c r="B4562" s="21" t="str">
        <f t="shared" ref="B4562:F4562" si="640">B4563</f>
        <v>Mid-Cycle 2015</v>
      </c>
      <c r="C4562" s="21" t="str">
        <f t="shared" si="640"/>
        <v>L</v>
      </c>
      <c r="D4562" s="10" t="s">
        <v>146</v>
      </c>
      <c r="E4562" s="21" t="str">
        <f t="shared" si="640"/>
        <v>Other Loans &amp; Leases</v>
      </c>
      <c r="F4562" s="21" t="str">
        <f t="shared" si="640"/>
        <v>Agricultural Loans</v>
      </c>
      <c r="G4562" s="21">
        <f>A4562</f>
        <v>42094</v>
      </c>
      <c r="H4562" s="22">
        <v>0</v>
      </c>
      <c r="I4562" s="30">
        <v>0</v>
      </c>
      <c r="J4562" s="65">
        <v>0.88171293478829238</v>
      </c>
      <c r="K4562" s="59">
        <v>0</v>
      </c>
      <c r="L4562" s="65">
        <v>0</v>
      </c>
      <c r="M4562" s="63">
        <v>35.962107000000003</v>
      </c>
    </row>
    <row r="4563" spans="1:13" ht="15" customHeight="1">
      <c r="A4563" s="8">
        <v>42094</v>
      </c>
      <c r="B4563" s="9" t="s">
        <v>52</v>
      </c>
      <c r="C4563" s="10" t="s">
        <v>53</v>
      </c>
      <c r="D4563" s="10" t="s">
        <v>146</v>
      </c>
      <c r="E4563" s="11" t="s">
        <v>31</v>
      </c>
      <c r="F4563" s="16" t="s">
        <v>32</v>
      </c>
      <c r="G4563" s="12">
        <f t="shared" ref="G4563:G4585" si="641">G4539</f>
        <v>42185</v>
      </c>
      <c r="H4563" s="13">
        <v>1</v>
      </c>
      <c r="I4563" s="65">
        <v>0.13420899999999999</v>
      </c>
      <c r="J4563" s="65">
        <v>1.0676586880454768</v>
      </c>
      <c r="K4563" s="65">
        <f t="shared" si="638"/>
        <v>0.32015475325718445</v>
      </c>
      <c r="L4563" s="65">
        <v>0.70106199999999996</v>
      </c>
      <c r="M4563" s="63">
        <v>36.048262000000001</v>
      </c>
    </row>
    <row r="4564" spans="1:13" ht="15" customHeight="1">
      <c r="A4564" s="8">
        <v>42094</v>
      </c>
      <c r="B4564" s="9" t="s">
        <v>52</v>
      </c>
      <c r="C4564" s="10" t="s">
        <v>53</v>
      </c>
      <c r="D4564" s="10" t="s">
        <v>146</v>
      </c>
      <c r="E4564" s="11" t="s">
        <v>31</v>
      </c>
      <c r="F4564" s="16" t="s">
        <v>32</v>
      </c>
      <c r="G4564" s="12">
        <f t="shared" si="641"/>
        <v>42277</v>
      </c>
      <c r="H4564" s="13">
        <v>2</v>
      </c>
      <c r="I4564" s="65">
        <v>0.14307</v>
      </c>
      <c r="J4564" s="65">
        <v>1.2536044413026612</v>
      </c>
      <c r="K4564" s="65">
        <f t="shared" si="638"/>
        <v>0.32901575325718446</v>
      </c>
      <c r="L4564" s="65">
        <v>0.74710699999999997</v>
      </c>
      <c r="M4564" s="63">
        <v>36.262287999999998</v>
      </c>
    </row>
    <row r="4565" spans="1:13" ht="15" customHeight="1">
      <c r="A4565" s="8">
        <v>42094</v>
      </c>
      <c r="B4565" s="9" t="s">
        <v>52</v>
      </c>
      <c r="C4565" s="10" t="s">
        <v>53</v>
      </c>
      <c r="D4565" s="10" t="s">
        <v>146</v>
      </c>
      <c r="E4565" s="11" t="s">
        <v>31</v>
      </c>
      <c r="F4565" s="16" t="s">
        <v>32</v>
      </c>
      <c r="G4565" s="12">
        <f t="shared" si="641"/>
        <v>42369</v>
      </c>
      <c r="H4565" s="13">
        <v>3</v>
      </c>
      <c r="I4565" s="65">
        <v>0.15442800000000001</v>
      </c>
      <c r="J4565" s="65">
        <v>1.4395501945598457</v>
      </c>
      <c r="K4565" s="65">
        <f t="shared" si="638"/>
        <v>0.34037375325718444</v>
      </c>
      <c r="L4565" s="65">
        <v>0.80825999999999998</v>
      </c>
      <c r="M4565" s="63">
        <v>35.812309999999997</v>
      </c>
    </row>
    <row r="4566" spans="1:13" ht="15" customHeight="1">
      <c r="A4566" s="8">
        <v>42094</v>
      </c>
      <c r="B4566" s="9" t="s">
        <v>52</v>
      </c>
      <c r="C4566" s="10" t="s">
        <v>53</v>
      </c>
      <c r="D4566" s="10" t="s">
        <v>146</v>
      </c>
      <c r="E4566" s="11" t="s">
        <v>31</v>
      </c>
      <c r="F4566" s="16" t="s">
        <v>32</v>
      </c>
      <c r="G4566" s="12">
        <f t="shared" si="641"/>
        <v>42460</v>
      </c>
      <c r="H4566" s="13">
        <v>4</v>
      </c>
      <c r="I4566" s="65">
        <v>0.21771399999999999</v>
      </c>
      <c r="J4566" s="65">
        <v>1.2232400000000001</v>
      </c>
      <c r="K4566" s="65">
        <f t="shared" si="638"/>
        <v>1.4038054401544209E-3</v>
      </c>
      <c r="L4566" s="65">
        <v>1.1391089999999999</v>
      </c>
      <c r="M4566" s="63">
        <v>34.933836999999997</v>
      </c>
    </row>
    <row r="4567" spans="1:13" ht="15" customHeight="1">
      <c r="A4567" s="8">
        <v>42094</v>
      </c>
      <c r="B4567" s="9" t="s">
        <v>52</v>
      </c>
      <c r="C4567" s="10" t="s">
        <v>53</v>
      </c>
      <c r="D4567" s="10" t="s">
        <v>146</v>
      </c>
      <c r="E4567" s="11" t="s">
        <v>31</v>
      </c>
      <c r="F4567" s="16" t="s">
        <v>32</v>
      </c>
      <c r="G4567" s="12">
        <f t="shared" si="641"/>
        <v>42551</v>
      </c>
      <c r="H4567" s="13">
        <v>5</v>
      </c>
      <c r="I4567" s="65">
        <v>0.26039800000000002</v>
      </c>
      <c r="J4567" s="65">
        <v>1.208367</v>
      </c>
      <c r="K4567" s="65">
        <f t="shared" si="638"/>
        <v>0.24552499999999988</v>
      </c>
      <c r="L4567" s="65">
        <v>1.3625309999999999</v>
      </c>
      <c r="M4567" s="63">
        <v>34.673296999999998</v>
      </c>
    </row>
    <row r="4568" spans="1:13" ht="15" customHeight="1">
      <c r="A4568" s="8">
        <v>42094</v>
      </c>
      <c r="B4568" s="9" t="s">
        <v>52</v>
      </c>
      <c r="C4568" s="10" t="s">
        <v>53</v>
      </c>
      <c r="D4568" s="10" t="s">
        <v>146</v>
      </c>
      <c r="E4568" s="11" t="s">
        <v>31</v>
      </c>
      <c r="F4568" s="16" t="s">
        <v>32</v>
      </c>
      <c r="G4568" s="12">
        <f t="shared" si="641"/>
        <v>42643</v>
      </c>
      <c r="H4568" s="13">
        <v>6</v>
      </c>
      <c r="I4568" s="65">
        <v>0.31244899999999998</v>
      </c>
      <c r="J4568" s="65">
        <v>1.1056980000000001</v>
      </c>
      <c r="K4568" s="65">
        <f t="shared" si="638"/>
        <v>0.20978000000000008</v>
      </c>
      <c r="L4568" s="65">
        <v>1.634528</v>
      </c>
      <c r="M4568" s="63">
        <v>34.32179</v>
      </c>
    </row>
    <row r="4569" spans="1:13" ht="15" customHeight="1">
      <c r="A4569" s="8">
        <v>42094</v>
      </c>
      <c r="B4569" s="9" t="s">
        <v>52</v>
      </c>
      <c r="C4569" s="10" t="s">
        <v>53</v>
      </c>
      <c r="D4569" s="10" t="s">
        <v>146</v>
      </c>
      <c r="E4569" s="11" t="s">
        <v>31</v>
      </c>
      <c r="F4569" s="16" t="s">
        <v>32</v>
      </c>
      <c r="G4569" s="12">
        <f t="shared" si="641"/>
        <v>42735</v>
      </c>
      <c r="H4569" s="13">
        <v>7</v>
      </c>
      <c r="I4569" s="65">
        <v>0.35686499999999999</v>
      </c>
      <c r="J4569" s="65">
        <v>0.93648699999999996</v>
      </c>
      <c r="K4569" s="65">
        <f t="shared" si="638"/>
        <v>0.18765399999999988</v>
      </c>
      <c r="L4569" s="65">
        <v>1.866752</v>
      </c>
      <c r="M4569" s="63">
        <v>34.026828999999999</v>
      </c>
    </row>
    <row r="4570" spans="1:13" ht="15" customHeight="1">
      <c r="A4570" s="8">
        <v>42094</v>
      </c>
      <c r="B4570" s="9" t="s">
        <v>52</v>
      </c>
      <c r="C4570" s="10" t="s">
        <v>53</v>
      </c>
      <c r="D4570" s="10" t="s">
        <v>146</v>
      </c>
      <c r="E4570" s="11" t="s">
        <v>31</v>
      </c>
      <c r="F4570" s="16" t="s">
        <v>32</v>
      </c>
      <c r="G4570" s="12">
        <f t="shared" si="641"/>
        <v>42825</v>
      </c>
      <c r="H4570" s="13">
        <v>8</v>
      </c>
      <c r="I4570" s="65">
        <v>0.29352800000000001</v>
      </c>
      <c r="J4570" s="65">
        <v>0.81967499999999993</v>
      </c>
      <c r="K4570" s="65">
        <f t="shared" si="638"/>
        <v>0.17671599999999998</v>
      </c>
      <c r="L4570" s="65">
        <v>1.5376289999999999</v>
      </c>
      <c r="M4570" s="63">
        <v>33.766292</v>
      </c>
    </row>
    <row r="4571" spans="1:13" ht="15" customHeight="1">
      <c r="A4571" s="8">
        <v>42094</v>
      </c>
      <c r="B4571" s="9" t="s">
        <v>52</v>
      </c>
      <c r="C4571" s="10" t="s">
        <v>53</v>
      </c>
      <c r="D4571" s="10" t="s">
        <v>146</v>
      </c>
      <c r="E4571" s="11" t="s">
        <v>31</v>
      </c>
      <c r="F4571" s="16" t="s">
        <v>32</v>
      </c>
      <c r="G4571" s="12">
        <f t="shared" si="641"/>
        <v>42916</v>
      </c>
      <c r="H4571" s="13">
        <v>9</v>
      </c>
      <c r="I4571" s="65">
        <v>0.24552499999999999</v>
      </c>
      <c r="J4571" s="65">
        <v>0.74502799999999991</v>
      </c>
      <c r="K4571" s="65">
        <f t="shared" si="638"/>
        <v>0.17087799999999997</v>
      </c>
      <c r="L4571" s="65">
        <v>1.287004</v>
      </c>
      <c r="M4571" s="63">
        <v>33.225850999999999</v>
      </c>
    </row>
    <row r="4572" spans="1:13" ht="15" customHeight="1">
      <c r="A4572" s="8">
        <v>42094</v>
      </c>
      <c r="B4572" s="9" t="s">
        <v>52</v>
      </c>
      <c r="C4572" s="10" t="s">
        <v>53</v>
      </c>
      <c r="D4572" s="10" t="s">
        <v>146</v>
      </c>
      <c r="E4572" s="11" t="s">
        <v>31</v>
      </c>
      <c r="F4572" s="16" t="s">
        <v>32</v>
      </c>
      <c r="G4572" s="12">
        <f t="shared" si="641"/>
        <v>43008</v>
      </c>
      <c r="H4572" s="13">
        <v>10</v>
      </c>
      <c r="I4572" s="65">
        <v>0.20977999999999999</v>
      </c>
      <c r="J4572" s="65">
        <v>0.70639099999999999</v>
      </c>
      <c r="K4572" s="65">
        <f t="shared" si="638"/>
        <v>0.17114300000000007</v>
      </c>
      <c r="L4572" s="65">
        <v>1.1004350000000001</v>
      </c>
      <c r="M4572" s="63">
        <v>32.781585999999997</v>
      </c>
    </row>
    <row r="4573" spans="1:13" ht="15" customHeight="1">
      <c r="A4573" s="8">
        <v>42094</v>
      </c>
      <c r="B4573" s="9" t="s">
        <v>52</v>
      </c>
      <c r="C4573" s="10" t="s">
        <v>53</v>
      </c>
      <c r="D4573" s="10" t="s">
        <v>146</v>
      </c>
      <c r="E4573" s="11" t="s">
        <v>31</v>
      </c>
      <c r="F4573" s="16" t="s">
        <v>32</v>
      </c>
      <c r="G4573" s="12">
        <f t="shared" si="641"/>
        <v>43100</v>
      </c>
      <c r="H4573" s="13">
        <v>11</v>
      </c>
      <c r="I4573" s="65">
        <v>0.18765399999999999</v>
      </c>
      <c r="J4573" s="65">
        <v>0.68878499999999998</v>
      </c>
      <c r="K4573" s="65">
        <f t="shared" si="638"/>
        <v>0.17004799999999998</v>
      </c>
      <c r="L4573" s="65">
        <v>0.98490200000000006</v>
      </c>
      <c r="M4573" s="63">
        <v>32.511952999999998</v>
      </c>
    </row>
    <row r="4574" spans="1:13" ht="15" customHeight="1">
      <c r="A4574" s="8">
        <v>42094</v>
      </c>
      <c r="B4574" s="9" t="s">
        <v>52</v>
      </c>
      <c r="C4574" s="10" t="s">
        <v>53</v>
      </c>
      <c r="D4574" s="10" t="s">
        <v>146</v>
      </c>
      <c r="E4574" s="11" t="s">
        <v>31</v>
      </c>
      <c r="F4574" s="16" t="s">
        <v>32</v>
      </c>
      <c r="G4574" s="12">
        <f t="shared" si="641"/>
        <v>43190</v>
      </c>
      <c r="H4574" s="13">
        <v>12</v>
      </c>
      <c r="I4574" s="65">
        <v>0.17671600000000001</v>
      </c>
      <c r="J4574" s="65">
        <v>0.67928699999999997</v>
      </c>
      <c r="K4574" s="65">
        <f t="shared" si="638"/>
        <v>0.16721800000000001</v>
      </c>
      <c r="L4574" s="65">
        <v>0.92778000000000005</v>
      </c>
      <c r="M4574" s="63">
        <v>32.373767000000001</v>
      </c>
    </row>
    <row r="4575" spans="1:13" ht="15" customHeight="1">
      <c r="A4575" s="8">
        <v>42094</v>
      </c>
      <c r="B4575" s="9" t="s">
        <v>52</v>
      </c>
      <c r="C4575" s="10" t="s">
        <v>53</v>
      </c>
      <c r="D4575" s="10" t="s">
        <v>146</v>
      </c>
      <c r="E4575" s="11" t="s">
        <v>31</v>
      </c>
      <c r="F4575" s="16" t="s">
        <v>32</v>
      </c>
      <c r="G4575" s="12">
        <f t="shared" si="641"/>
        <v>43281</v>
      </c>
      <c r="H4575" s="13">
        <v>13</v>
      </c>
      <c r="I4575" s="65">
        <v>0.170878</v>
      </c>
      <c r="J4575" s="65">
        <v>0.67382699999999995</v>
      </c>
      <c r="K4575" s="65">
        <f t="shared" si="638"/>
        <v>0.16541799999999998</v>
      </c>
      <c r="L4575" s="65">
        <v>0.89731399999999994</v>
      </c>
      <c r="M4575" s="63">
        <v>32.360489999999999</v>
      </c>
    </row>
    <row r="4576" spans="1:13" ht="15" customHeight="1">
      <c r="A4576" s="8">
        <v>42094</v>
      </c>
      <c r="B4576" s="9" t="s">
        <v>52</v>
      </c>
      <c r="C4576" s="10" t="s">
        <v>53</v>
      </c>
      <c r="D4576" s="10" t="s">
        <v>146</v>
      </c>
      <c r="E4576" s="11" t="s">
        <v>31</v>
      </c>
      <c r="F4576" s="16" t="s">
        <v>32</v>
      </c>
      <c r="G4576" s="12">
        <f t="shared" si="641"/>
        <v>43373</v>
      </c>
      <c r="H4576" s="13">
        <v>14</v>
      </c>
      <c r="I4576" s="65">
        <v>0.17114299999999999</v>
      </c>
      <c r="J4576" s="65">
        <v>0.66568500000000008</v>
      </c>
      <c r="K4576" s="65">
        <f t="shared" si="638"/>
        <v>0.16300100000000012</v>
      </c>
      <c r="L4576" s="65">
        <v>0.89870300000000003</v>
      </c>
      <c r="M4576" s="63">
        <v>32.520161000000002</v>
      </c>
    </row>
    <row r="4577" spans="1:13" ht="15" customHeight="1">
      <c r="A4577" s="8">
        <v>42094</v>
      </c>
      <c r="B4577" s="9" t="s">
        <v>52</v>
      </c>
      <c r="C4577" s="10" t="s">
        <v>53</v>
      </c>
      <c r="D4577" s="10" t="s">
        <v>146</v>
      </c>
      <c r="E4577" s="11" t="s">
        <v>31</v>
      </c>
      <c r="F4577" s="16" t="s">
        <v>32</v>
      </c>
      <c r="G4577" s="12">
        <f t="shared" si="641"/>
        <v>43465</v>
      </c>
      <c r="H4577" s="13">
        <v>15</v>
      </c>
      <c r="I4577" s="65">
        <v>0.170048</v>
      </c>
      <c r="J4577" s="65">
        <v>0.65668900000000008</v>
      </c>
      <c r="K4577" s="65">
        <f t="shared" si="638"/>
        <v>0.161052</v>
      </c>
      <c r="L4577" s="65">
        <v>0.893069</v>
      </c>
      <c r="M4577" s="63">
        <v>32.683835000000002</v>
      </c>
    </row>
    <row r="4578" spans="1:13" ht="15" customHeight="1">
      <c r="A4578" s="8">
        <v>42094</v>
      </c>
      <c r="B4578" s="9" t="s">
        <v>52</v>
      </c>
      <c r="C4578" s="10" t="s">
        <v>53</v>
      </c>
      <c r="D4578" s="10" t="s">
        <v>146</v>
      </c>
      <c r="E4578" s="11" t="s">
        <v>31</v>
      </c>
      <c r="F4578" s="16" t="s">
        <v>32</v>
      </c>
      <c r="G4578" s="12">
        <f t="shared" si="641"/>
        <v>43555</v>
      </c>
      <c r="H4578" s="13">
        <v>16</v>
      </c>
      <c r="I4578" s="65">
        <v>0.16721800000000001</v>
      </c>
      <c r="J4578" s="65">
        <v>0.64942600000000006</v>
      </c>
      <c r="K4578" s="65">
        <f t="shared" si="638"/>
        <v>0.15995499999999999</v>
      </c>
      <c r="L4578" s="65">
        <v>0.87831700000000001</v>
      </c>
      <c r="M4578" s="63">
        <v>32.813617000000001</v>
      </c>
    </row>
    <row r="4579" spans="1:13" ht="15" customHeight="1">
      <c r="A4579" s="8">
        <v>42094</v>
      </c>
      <c r="B4579" s="9" t="s">
        <v>52</v>
      </c>
      <c r="C4579" s="10" t="s">
        <v>53</v>
      </c>
      <c r="D4579" s="10" t="s">
        <v>146</v>
      </c>
      <c r="E4579" s="11" t="s">
        <v>31</v>
      </c>
      <c r="F4579" s="16" t="s">
        <v>32</v>
      </c>
      <c r="G4579" s="12">
        <f t="shared" si="641"/>
        <v>43646</v>
      </c>
      <c r="H4579" s="13">
        <v>17</v>
      </c>
      <c r="I4579" s="65">
        <v>0.16541800000000001</v>
      </c>
      <c r="J4579" s="65">
        <v>0.64445400000000008</v>
      </c>
      <c r="K4579" s="65">
        <f t="shared" si="638"/>
        <v>0.16044600000000003</v>
      </c>
      <c r="L4579" s="65">
        <v>0.86887099999999995</v>
      </c>
      <c r="M4579" s="63">
        <v>32.932856000000001</v>
      </c>
    </row>
    <row r="4580" spans="1:13" ht="15" customHeight="1">
      <c r="A4580" s="8">
        <v>42094</v>
      </c>
      <c r="B4580" s="9" t="s">
        <v>52</v>
      </c>
      <c r="C4580" s="10" t="s">
        <v>53</v>
      </c>
      <c r="D4580" s="10" t="s">
        <v>146</v>
      </c>
      <c r="E4580" s="11" t="s">
        <v>31</v>
      </c>
      <c r="F4580" s="16" t="s">
        <v>32</v>
      </c>
      <c r="G4580" s="12">
        <f t="shared" si="641"/>
        <v>43738</v>
      </c>
      <c r="H4580" s="13">
        <v>18</v>
      </c>
      <c r="I4580" s="65">
        <v>0.16300100000000001</v>
      </c>
      <c r="J4580" s="65">
        <v>0.643984</v>
      </c>
      <c r="K4580" s="65">
        <f t="shared" si="638"/>
        <v>0.16253099999999993</v>
      </c>
      <c r="L4580" s="65">
        <v>0.85617799999999999</v>
      </c>
      <c r="M4580" s="63">
        <v>33.010967999999998</v>
      </c>
    </row>
    <row r="4581" spans="1:13" ht="15" customHeight="1">
      <c r="A4581" s="8">
        <v>42094</v>
      </c>
      <c r="B4581" s="9" t="s">
        <v>52</v>
      </c>
      <c r="C4581" s="10" t="s">
        <v>53</v>
      </c>
      <c r="D4581" s="10" t="s">
        <v>146</v>
      </c>
      <c r="E4581" s="11" t="s">
        <v>31</v>
      </c>
      <c r="F4581" s="16" t="s">
        <v>32</v>
      </c>
      <c r="G4581" s="12">
        <f t="shared" si="641"/>
        <v>43830</v>
      </c>
      <c r="H4581" s="13">
        <v>19</v>
      </c>
      <c r="I4581" s="65">
        <v>0.161052</v>
      </c>
      <c r="J4581" s="65">
        <v>0.64831400000000006</v>
      </c>
      <c r="K4581" s="65">
        <f t="shared" si="638"/>
        <v>0.16538200000000006</v>
      </c>
      <c r="L4581" s="65">
        <v>0.84593499999999999</v>
      </c>
      <c r="M4581" s="63">
        <v>33.015368000000002</v>
      </c>
    </row>
    <row r="4582" spans="1:13" ht="15" customHeight="1">
      <c r="A4582" s="8">
        <v>42094</v>
      </c>
      <c r="B4582" s="9" t="s">
        <v>52</v>
      </c>
      <c r="C4582" s="10" t="s">
        <v>53</v>
      </c>
      <c r="D4582" s="10" t="s">
        <v>146</v>
      </c>
      <c r="E4582" s="11" t="s">
        <v>31</v>
      </c>
      <c r="F4582" s="16" t="s">
        <v>32</v>
      </c>
      <c r="G4582" s="12">
        <f t="shared" si="641"/>
        <v>43921</v>
      </c>
      <c r="H4582" s="13">
        <v>20</v>
      </c>
      <c r="I4582" s="65">
        <v>0.15995500000000001</v>
      </c>
      <c r="J4582" s="65">
        <v>0.64831400000000006</v>
      </c>
      <c r="K4582" s="65">
        <f t="shared" si="638"/>
        <v>0.15995500000000001</v>
      </c>
      <c r="L4582" s="65">
        <v>0.84014100000000003</v>
      </c>
      <c r="M4582" s="63">
        <v>33.000779999999999</v>
      </c>
    </row>
    <row r="4583" spans="1:13" ht="15" customHeight="1">
      <c r="A4583" s="8">
        <v>42094</v>
      </c>
      <c r="B4583" s="9" t="s">
        <v>52</v>
      </c>
      <c r="C4583" s="10" t="s">
        <v>53</v>
      </c>
      <c r="D4583" s="10" t="s">
        <v>146</v>
      </c>
      <c r="E4583" s="11" t="s">
        <v>31</v>
      </c>
      <c r="F4583" s="16" t="s">
        <v>32</v>
      </c>
      <c r="G4583" s="12">
        <f t="shared" si="641"/>
        <v>44012</v>
      </c>
      <c r="H4583" s="13">
        <v>21</v>
      </c>
      <c r="I4583" s="65">
        <v>0.16044600000000001</v>
      </c>
      <c r="J4583" s="65">
        <v>0.64831400000000006</v>
      </c>
      <c r="K4583" s="65">
        <f t="shared" si="638"/>
        <v>0.16044600000000001</v>
      </c>
      <c r="L4583" s="65">
        <v>0.84267999999999998</v>
      </c>
      <c r="M4583" s="63">
        <v>33.034077000000003</v>
      </c>
    </row>
    <row r="4584" spans="1:13" ht="15" customHeight="1">
      <c r="A4584" s="8">
        <f t="shared" ref="A4584:F4585" si="642">A4583</f>
        <v>42094</v>
      </c>
      <c r="B4584" s="9" t="str">
        <f t="shared" si="642"/>
        <v>Mid-Cycle 2015</v>
      </c>
      <c r="C4584" s="10" t="str">
        <f t="shared" si="642"/>
        <v>L</v>
      </c>
      <c r="D4584" s="10" t="s">
        <v>146</v>
      </c>
      <c r="E4584" s="11" t="str">
        <f t="shared" si="642"/>
        <v>Other Loans &amp; Leases</v>
      </c>
      <c r="F4584" s="11" t="str">
        <f t="shared" si="642"/>
        <v>Agricultural Loans</v>
      </c>
      <c r="G4584" s="12">
        <f t="shared" si="641"/>
        <v>44104</v>
      </c>
      <c r="H4584" s="13">
        <v>22</v>
      </c>
      <c r="I4584" s="65">
        <v>0.16253100000000001</v>
      </c>
      <c r="J4584" s="65">
        <v>0.64831400000000006</v>
      </c>
      <c r="K4584" s="65">
        <f t="shared" si="638"/>
        <v>0.16253100000000001</v>
      </c>
      <c r="L4584" s="65">
        <v>0.85354699999999994</v>
      </c>
      <c r="M4584" s="63">
        <v>33.037219</v>
      </c>
    </row>
    <row r="4585" spans="1:13" ht="15" customHeight="1">
      <c r="A4585" s="8">
        <f t="shared" si="642"/>
        <v>42094</v>
      </c>
      <c r="B4585" s="9" t="str">
        <f t="shared" si="642"/>
        <v>Mid-Cycle 2015</v>
      </c>
      <c r="C4585" s="10" t="str">
        <f t="shared" si="642"/>
        <v>L</v>
      </c>
      <c r="D4585" s="10" t="s">
        <v>146</v>
      </c>
      <c r="E4585" s="11" t="str">
        <f t="shared" si="642"/>
        <v>Other Loans &amp; Leases</v>
      </c>
      <c r="F4585" s="11" t="str">
        <f t="shared" si="642"/>
        <v>Agricultural Loans</v>
      </c>
      <c r="G4585" s="12">
        <f t="shared" si="641"/>
        <v>44196</v>
      </c>
      <c r="H4585" s="13">
        <v>23</v>
      </c>
      <c r="I4585" s="65">
        <v>0.165382</v>
      </c>
      <c r="J4585" s="65">
        <v>0.64831400000000006</v>
      </c>
      <c r="K4585" s="65">
        <f t="shared" si="638"/>
        <v>0.165382</v>
      </c>
      <c r="L4585" s="65">
        <v>0.86843899999999996</v>
      </c>
      <c r="M4585" s="63">
        <v>33.105381000000001</v>
      </c>
    </row>
    <row r="4586" spans="1:13" ht="15" customHeight="1">
      <c r="A4586" s="21">
        <f>A4587</f>
        <v>42094</v>
      </c>
      <c r="B4586" s="21" t="str">
        <f t="shared" ref="B4586:F4586" si="643">B4587</f>
        <v>Mid-Cycle 2015</v>
      </c>
      <c r="C4586" s="21" t="str">
        <f t="shared" si="643"/>
        <v>L</v>
      </c>
      <c r="D4586" s="10" t="s">
        <v>146</v>
      </c>
      <c r="E4586" s="21" t="str">
        <f t="shared" si="643"/>
        <v>Other Loans &amp; Leases</v>
      </c>
      <c r="F4586" s="25" t="str">
        <f t="shared" si="643"/>
        <v>Loans for purchasing or carrying securities</v>
      </c>
      <c r="G4586" s="21">
        <f>A4586</f>
        <v>42094</v>
      </c>
      <c r="H4586" s="22">
        <v>0</v>
      </c>
      <c r="I4586" s="30">
        <v>0</v>
      </c>
      <c r="J4586" s="65">
        <v>2.394895884429785E-2</v>
      </c>
      <c r="K4586" s="59">
        <v>0</v>
      </c>
      <c r="L4586" s="65">
        <v>0</v>
      </c>
      <c r="M4586" s="63">
        <v>2.0212000000000001E-2</v>
      </c>
    </row>
    <row r="4587" spans="1:13" ht="15" customHeight="1">
      <c r="A4587" s="8">
        <v>42094</v>
      </c>
      <c r="B4587" s="9" t="s">
        <v>52</v>
      </c>
      <c r="C4587" s="10" t="s">
        <v>53</v>
      </c>
      <c r="D4587" s="10" t="s">
        <v>146</v>
      </c>
      <c r="E4587" s="16" t="s">
        <v>31</v>
      </c>
      <c r="F4587" s="16" t="s">
        <v>33</v>
      </c>
      <c r="G4587" s="12">
        <f t="shared" ref="G4587:G4609" si="644">G4563</f>
        <v>42185</v>
      </c>
      <c r="H4587" s="13">
        <v>1</v>
      </c>
      <c r="I4587" s="65">
        <v>8.7000000000000001E-5</v>
      </c>
      <c r="J4587" s="65">
        <v>2.4053467058036109E-2</v>
      </c>
      <c r="K4587" s="65">
        <f t="shared" si="638"/>
        <v>1.9150821373825942E-4</v>
      </c>
      <c r="L4587" s="65">
        <v>4.5100000000000001E-4</v>
      </c>
      <c r="M4587" s="63">
        <v>2.0164999999999999E-2</v>
      </c>
    </row>
    <row r="4588" spans="1:13" ht="15" customHeight="1">
      <c r="A4588" s="8">
        <v>42094</v>
      </c>
      <c r="B4588" s="9" t="s">
        <v>52</v>
      </c>
      <c r="C4588" s="10" t="s">
        <v>53</v>
      </c>
      <c r="D4588" s="10" t="s">
        <v>146</v>
      </c>
      <c r="E4588" s="16" t="s">
        <v>31</v>
      </c>
      <c r="F4588" s="16" t="s">
        <v>33</v>
      </c>
      <c r="G4588" s="12">
        <f t="shared" si="644"/>
        <v>42277</v>
      </c>
      <c r="H4588" s="13">
        <v>2</v>
      </c>
      <c r="I4588" s="65">
        <v>9.0000000000000006E-5</v>
      </c>
      <c r="J4588" s="65">
        <v>2.4157975271774369E-2</v>
      </c>
      <c r="K4588" s="65">
        <f t="shared" si="638"/>
        <v>1.9450821373825943E-4</v>
      </c>
      <c r="L4588" s="65">
        <v>4.66E-4</v>
      </c>
      <c r="M4588" s="63">
        <v>2.0348000000000002E-2</v>
      </c>
    </row>
    <row r="4589" spans="1:13" ht="15" customHeight="1">
      <c r="A4589" s="8">
        <v>42094</v>
      </c>
      <c r="B4589" s="9" t="s">
        <v>52</v>
      </c>
      <c r="C4589" s="10" t="s">
        <v>53</v>
      </c>
      <c r="D4589" s="10" t="s">
        <v>146</v>
      </c>
      <c r="E4589" s="16" t="s">
        <v>31</v>
      </c>
      <c r="F4589" s="16" t="s">
        <v>33</v>
      </c>
      <c r="G4589" s="12">
        <f t="shared" si="644"/>
        <v>42369</v>
      </c>
      <c r="H4589" s="13">
        <v>3</v>
      </c>
      <c r="I4589" s="65">
        <v>9.5000000000000005E-5</v>
      </c>
      <c r="J4589" s="65">
        <v>2.4262483485512628E-2</v>
      </c>
      <c r="K4589" s="65">
        <f t="shared" si="638"/>
        <v>1.9950821373825942E-4</v>
      </c>
      <c r="L4589" s="65">
        <v>4.95E-4</v>
      </c>
      <c r="M4589" s="63">
        <v>2.0114E-2</v>
      </c>
    </row>
    <row r="4590" spans="1:13" ht="15" customHeight="1">
      <c r="A4590" s="8">
        <v>42094</v>
      </c>
      <c r="B4590" s="9" t="s">
        <v>52</v>
      </c>
      <c r="C4590" s="10" t="s">
        <v>53</v>
      </c>
      <c r="D4590" s="10" t="s">
        <v>146</v>
      </c>
      <c r="E4590" s="16" t="s">
        <v>31</v>
      </c>
      <c r="F4590" s="16" t="s">
        <v>33</v>
      </c>
      <c r="G4590" s="12">
        <f t="shared" si="644"/>
        <v>42460</v>
      </c>
      <c r="H4590" s="13">
        <v>4</v>
      </c>
      <c r="I4590" s="65">
        <v>1.34E-4</v>
      </c>
      <c r="J4590" s="65">
        <v>7.6099999999999996E-4</v>
      </c>
      <c r="K4590" s="65">
        <f t="shared" si="638"/>
        <v>-2.3367483485512628E-2</v>
      </c>
      <c r="L4590" s="65">
        <v>6.9700000000000003E-4</v>
      </c>
      <c r="M4590" s="63">
        <v>1.9604E-2</v>
      </c>
    </row>
    <row r="4591" spans="1:13" ht="15" customHeight="1">
      <c r="A4591" s="8">
        <v>42094</v>
      </c>
      <c r="B4591" s="9" t="s">
        <v>52</v>
      </c>
      <c r="C4591" s="10" t="s">
        <v>53</v>
      </c>
      <c r="D4591" s="10" t="s">
        <v>146</v>
      </c>
      <c r="E4591" s="16" t="s">
        <v>31</v>
      </c>
      <c r="F4591" s="16" t="s">
        <v>33</v>
      </c>
      <c r="G4591" s="12">
        <f t="shared" si="644"/>
        <v>42551</v>
      </c>
      <c r="H4591" s="13">
        <v>5</v>
      </c>
      <c r="I4591" s="65">
        <v>1.6000000000000001E-4</v>
      </c>
      <c r="J4591" s="65">
        <v>7.5099999999999993E-4</v>
      </c>
      <c r="K4591" s="65">
        <f t="shared" si="638"/>
        <v>1.4999999999999999E-4</v>
      </c>
      <c r="L4591" s="65">
        <v>8.3000000000000001E-4</v>
      </c>
      <c r="M4591" s="63">
        <v>1.9452000000000001E-2</v>
      </c>
    </row>
    <row r="4592" spans="1:13" ht="15" customHeight="1">
      <c r="A4592" s="8">
        <v>42094</v>
      </c>
      <c r="B4592" s="9" t="s">
        <v>52</v>
      </c>
      <c r="C4592" s="10" t="s">
        <v>53</v>
      </c>
      <c r="D4592" s="10" t="s">
        <v>146</v>
      </c>
      <c r="E4592" s="16" t="s">
        <v>31</v>
      </c>
      <c r="F4592" s="16" t="s">
        <v>33</v>
      </c>
      <c r="G4592" s="12">
        <f t="shared" si="644"/>
        <v>42643</v>
      </c>
      <c r="H4592" s="13">
        <v>6</v>
      </c>
      <c r="I4592" s="65">
        <v>1.95E-4</v>
      </c>
      <c r="J4592" s="65">
        <v>6.8399999999999993E-4</v>
      </c>
      <c r="K4592" s="65">
        <f t="shared" si="638"/>
        <v>1.2799999999999999E-4</v>
      </c>
      <c r="L4592" s="65">
        <v>1.01E-3</v>
      </c>
      <c r="M4592" s="63">
        <v>1.9243E-2</v>
      </c>
    </row>
    <row r="4593" spans="1:13" ht="15" customHeight="1">
      <c r="A4593" s="8">
        <v>42094</v>
      </c>
      <c r="B4593" s="9" t="s">
        <v>52</v>
      </c>
      <c r="C4593" s="10" t="s">
        <v>53</v>
      </c>
      <c r="D4593" s="10" t="s">
        <v>146</v>
      </c>
      <c r="E4593" s="16" t="s">
        <v>31</v>
      </c>
      <c r="F4593" s="16" t="s">
        <v>33</v>
      </c>
      <c r="G4593" s="12">
        <f t="shared" si="644"/>
        <v>42735</v>
      </c>
      <c r="H4593" s="13">
        <v>7</v>
      </c>
      <c r="I4593" s="65">
        <v>2.24E-4</v>
      </c>
      <c r="J4593" s="65">
        <v>5.7400000000000007E-4</v>
      </c>
      <c r="K4593" s="65">
        <f t="shared" si="638"/>
        <v>1.1400000000000014E-4</v>
      </c>
      <c r="L4593" s="65">
        <v>1.1609999999999999E-3</v>
      </c>
      <c r="M4593" s="63">
        <v>1.907E-2</v>
      </c>
    </row>
    <row r="4594" spans="1:13" ht="15" customHeight="1">
      <c r="A4594" s="8">
        <v>42094</v>
      </c>
      <c r="B4594" s="9" t="s">
        <v>52</v>
      </c>
      <c r="C4594" s="10" t="s">
        <v>53</v>
      </c>
      <c r="D4594" s="10" t="s">
        <v>146</v>
      </c>
      <c r="E4594" s="16" t="s">
        <v>31</v>
      </c>
      <c r="F4594" s="16" t="s">
        <v>33</v>
      </c>
      <c r="G4594" s="12">
        <f t="shared" si="644"/>
        <v>42825</v>
      </c>
      <c r="H4594" s="13">
        <v>8</v>
      </c>
      <c r="I4594" s="65">
        <v>1.8200000000000001E-4</v>
      </c>
      <c r="J4594" s="65">
        <v>4.9899999999999999E-4</v>
      </c>
      <c r="K4594" s="65">
        <f t="shared" si="638"/>
        <v>1.0699999999999992E-4</v>
      </c>
      <c r="L4594" s="65">
        <v>9.4499999999999998E-4</v>
      </c>
      <c r="M4594" s="63">
        <v>1.8905999999999999E-2</v>
      </c>
    </row>
    <row r="4595" spans="1:13" ht="15" customHeight="1">
      <c r="A4595" s="8">
        <v>42094</v>
      </c>
      <c r="B4595" s="9" t="s">
        <v>52</v>
      </c>
      <c r="C4595" s="10" t="s">
        <v>53</v>
      </c>
      <c r="D4595" s="10" t="s">
        <v>146</v>
      </c>
      <c r="E4595" s="16" t="s">
        <v>31</v>
      </c>
      <c r="F4595" s="16" t="s">
        <v>33</v>
      </c>
      <c r="G4595" s="12">
        <f t="shared" si="644"/>
        <v>42916</v>
      </c>
      <c r="H4595" s="13">
        <v>9</v>
      </c>
      <c r="I4595" s="65">
        <v>1.4999999999999999E-4</v>
      </c>
      <c r="J4595" s="65">
        <v>4.5300000000000001E-4</v>
      </c>
      <c r="K4595" s="65">
        <f t="shared" si="638"/>
        <v>1.0400000000000001E-4</v>
      </c>
      <c r="L4595" s="65">
        <v>7.8100000000000001E-4</v>
      </c>
      <c r="M4595" s="63">
        <v>1.8592999999999998E-2</v>
      </c>
    </row>
    <row r="4596" spans="1:13" ht="15" customHeight="1">
      <c r="A4596" s="8">
        <v>42094</v>
      </c>
      <c r="B4596" s="9" t="s">
        <v>52</v>
      </c>
      <c r="C4596" s="10" t="s">
        <v>53</v>
      </c>
      <c r="D4596" s="10" t="s">
        <v>146</v>
      </c>
      <c r="E4596" s="16" t="s">
        <v>31</v>
      </c>
      <c r="F4596" s="16" t="s">
        <v>33</v>
      </c>
      <c r="G4596" s="12">
        <f t="shared" si="644"/>
        <v>43008</v>
      </c>
      <c r="H4596" s="13">
        <v>10</v>
      </c>
      <c r="I4596" s="65">
        <v>1.2799999999999999E-4</v>
      </c>
      <c r="J4596" s="65">
        <v>4.2899999999999997E-4</v>
      </c>
      <c r="K4596" s="65">
        <f t="shared" si="638"/>
        <v>1.0399999999999995E-4</v>
      </c>
      <c r="L4596" s="65">
        <v>6.6299999999999996E-4</v>
      </c>
      <c r="M4596" s="63">
        <v>1.8328000000000001E-2</v>
      </c>
    </row>
    <row r="4597" spans="1:13" ht="15" customHeight="1">
      <c r="A4597" s="8">
        <v>42094</v>
      </c>
      <c r="B4597" s="9" t="s">
        <v>52</v>
      </c>
      <c r="C4597" s="10" t="s">
        <v>53</v>
      </c>
      <c r="D4597" s="10" t="s">
        <v>146</v>
      </c>
      <c r="E4597" s="16" t="s">
        <v>31</v>
      </c>
      <c r="F4597" s="16" t="s">
        <v>33</v>
      </c>
      <c r="G4597" s="12">
        <f t="shared" si="644"/>
        <v>43100</v>
      </c>
      <c r="H4597" s="13">
        <v>11</v>
      </c>
      <c r="I4597" s="65">
        <v>1.1400000000000001E-4</v>
      </c>
      <c r="J4597" s="65">
        <v>4.1799999999999997E-4</v>
      </c>
      <c r="K4597" s="65">
        <f t="shared" si="638"/>
        <v>1.0300000000000001E-4</v>
      </c>
      <c r="L4597" s="65">
        <v>5.9199999999999997E-4</v>
      </c>
      <c r="M4597" s="63">
        <v>1.8173999999999999E-2</v>
      </c>
    </row>
    <row r="4598" spans="1:13" ht="15" customHeight="1">
      <c r="A4598" s="8">
        <v>42094</v>
      </c>
      <c r="B4598" s="9" t="s">
        <v>52</v>
      </c>
      <c r="C4598" s="10" t="s">
        <v>53</v>
      </c>
      <c r="D4598" s="10" t="s">
        <v>146</v>
      </c>
      <c r="E4598" s="16" t="s">
        <v>31</v>
      </c>
      <c r="F4598" s="16" t="s">
        <v>33</v>
      </c>
      <c r="G4598" s="12">
        <f t="shared" si="644"/>
        <v>43190</v>
      </c>
      <c r="H4598" s="13">
        <v>12</v>
      </c>
      <c r="I4598" s="65">
        <v>1.07E-4</v>
      </c>
      <c r="J4598" s="65">
        <v>4.1199999999999999E-4</v>
      </c>
      <c r="K4598" s="65">
        <f t="shared" si="638"/>
        <v>1.0100000000000002E-4</v>
      </c>
      <c r="L4598" s="65">
        <v>5.5800000000000001E-4</v>
      </c>
      <c r="M4598" s="63">
        <v>1.8083999999999999E-2</v>
      </c>
    </row>
    <row r="4599" spans="1:13" ht="15" customHeight="1">
      <c r="A4599" s="8">
        <v>42094</v>
      </c>
      <c r="B4599" s="9" t="s">
        <v>52</v>
      </c>
      <c r="C4599" s="10" t="s">
        <v>53</v>
      </c>
      <c r="D4599" s="10" t="s">
        <v>146</v>
      </c>
      <c r="E4599" s="16" t="s">
        <v>31</v>
      </c>
      <c r="F4599" s="16" t="s">
        <v>33</v>
      </c>
      <c r="G4599" s="12">
        <f t="shared" si="644"/>
        <v>43281</v>
      </c>
      <c r="H4599" s="13">
        <v>13</v>
      </c>
      <c r="I4599" s="65">
        <v>1.0399999999999999E-4</v>
      </c>
      <c r="J4599" s="65">
        <v>4.08E-4</v>
      </c>
      <c r="K4599" s="65">
        <f t="shared" si="638"/>
        <v>1E-4</v>
      </c>
      <c r="L4599" s="65">
        <v>5.3799999999999996E-4</v>
      </c>
      <c r="M4599" s="63">
        <v>1.8065999999999999E-2</v>
      </c>
    </row>
    <row r="4600" spans="1:13" ht="15" customHeight="1">
      <c r="A4600" s="8">
        <v>42094</v>
      </c>
      <c r="B4600" s="9" t="s">
        <v>52</v>
      </c>
      <c r="C4600" s="10" t="s">
        <v>53</v>
      </c>
      <c r="D4600" s="10" t="s">
        <v>146</v>
      </c>
      <c r="E4600" s="16" t="s">
        <v>31</v>
      </c>
      <c r="F4600" s="16" t="s">
        <v>33</v>
      </c>
      <c r="G4600" s="12">
        <f t="shared" si="644"/>
        <v>43373</v>
      </c>
      <c r="H4600" s="13">
        <v>14</v>
      </c>
      <c r="I4600" s="65">
        <v>1.0399999999999999E-4</v>
      </c>
      <c r="J4600" s="65">
        <v>4.0200000000000001E-4</v>
      </c>
      <c r="K4600" s="65">
        <f t="shared" si="638"/>
        <v>9.800000000000001E-5</v>
      </c>
      <c r="L4600" s="65">
        <v>5.3899999999999998E-4</v>
      </c>
      <c r="M4600" s="63">
        <v>1.8141999999999998E-2</v>
      </c>
    </row>
    <row r="4601" spans="1:13" ht="15" customHeight="1">
      <c r="A4601" s="8">
        <v>42094</v>
      </c>
      <c r="B4601" s="9" t="s">
        <v>52</v>
      </c>
      <c r="C4601" s="10" t="s">
        <v>53</v>
      </c>
      <c r="D4601" s="10" t="s">
        <v>146</v>
      </c>
      <c r="E4601" s="16" t="s">
        <v>31</v>
      </c>
      <c r="F4601" s="16" t="s">
        <v>33</v>
      </c>
      <c r="G4601" s="12">
        <f t="shared" si="644"/>
        <v>43465</v>
      </c>
      <c r="H4601" s="13">
        <v>15</v>
      </c>
      <c r="I4601" s="65">
        <v>1.03E-4</v>
      </c>
      <c r="J4601" s="65">
        <v>3.9599999999999998E-4</v>
      </c>
      <c r="K4601" s="65">
        <f t="shared" si="638"/>
        <v>9.6999999999999959E-5</v>
      </c>
      <c r="L4601" s="65">
        <v>5.3499999999999999E-4</v>
      </c>
      <c r="M4601" s="63">
        <v>1.8223E-2</v>
      </c>
    </row>
    <row r="4602" spans="1:13" ht="15" customHeight="1">
      <c r="A4602" s="8">
        <v>42094</v>
      </c>
      <c r="B4602" s="9" t="s">
        <v>52</v>
      </c>
      <c r="C4602" s="10" t="s">
        <v>53</v>
      </c>
      <c r="D4602" s="10" t="s">
        <v>146</v>
      </c>
      <c r="E4602" s="16" t="s">
        <v>31</v>
      </c>
      <c r="F4602" s="16" t="s">
        <v>33</v>
      </c>
      <c r="G4602" s="12">
        <f t="shared" si="644"/>
        <v>43555</v>
      </c>
      <c r="H4602" s="13">
        <v>16</v>
      </c>
      <c r="I4602" s="65">
        <v>1.01E-4</v>
      </c>
      <c r="J4602" s="65">
        <v>3.9199999999999999E-4</v>
      </c>
      <c r="K4602" s="65">
        <f t="shared" si="638"/>
        <v>9.7000000000000013E-5</v>
      </c>
      <c r="L4602" s="65">
        <v>5.2499999999999997E-4</v>
      </c>
      <c r="M4602" s="63">
        <v>1.8283000000000001E-2</v>
      </c>
    </row>
    <row r="4603" spans="1:13" ht="15" customHeight="1">
      <c r="A4603" s="8">
        <v>42094</v>
      </c>
      <c r="B4603" s="9" t="s">
        <v>52</v>
      </c>
      <c r="C4603" s="10" t="s">
        <v>53</v>
      </c>
      <c r="D4603" s="10" t="s">
        <v>146</v>
      </c>
      <c r="E4603" s="16" t="s">
        <v>31</v>
      </c>
      <c r="F4603" s="16" t="s">
        <v>33</v>
      </c>
      <c r="G4603" s="12">
        <f t="shared" si="644"/>
        <v>43646</v>
      </c>
      <c r="H4603" s="13">
        <v>17</v>
      </c>
      <c r="I4603" s="65">
        <v>1E-4</v>
      </c>
      <c r="J4603" s="65">
        <v>3.8900000000000002E-4</v>
      </c>
      <c r="K4603" s="65">
        <f t="shared" si="638"/>
        <v>9.700000000000004E-5</v>
      </c>
      <c r="L4603" s="65">
        <v>5.1900000000000004E-4</v>
      </c>
      <c r="M4603" s="63">
        <v>1.8339000000000001E-2</v>
      </c>
    </row>
    <row r="4604" spans="1:13" ht="15" customHeight="1">
      <c r="A4604" s="8">
        <v>42094</v>
      </c>
      <c r="B4604" s="9" t="s">
        <v>52</v>
      </c>
      <c r="C4604" s="10" t="s">
        <v>53</v>
      </c>
      <c r="D4604" s="10" t="s">
        <v>146</v>
      </c>
      <c r="E4604" s="16" t="s">
        <v>31</v>
      </c>
      <c r="F4604" s="16" t="s">
        <v>33</v>
      </c>
      <c r="G4604" s="12">
        <f t="shared" si="644"/>
        <v>43738</v>
      </c>
      <c r="H4604" s="13">
        <v>18</v>
      </c>
      <c r="I4604" s="65">
        <v>9.7999999999999997E-5</v>
      </c>
      <c r="J4604" s="65">
        <v>3.8900000000000002E-4</v>
      </c>
      <c r="K4604" s="65">
        <f t="shared" si="638"/>
        <v>9.7999999999999997E-5</v>
      </c>
      <c r="L4604" s="65">
        <v>5.1099999999999995E-4</v>
      </c>
      <c r="M4604" s="63">
        <v>1.8374999999999999E-2</v>
      </c>
    </row>
    <row r="4605" spans="1:13" ht="15" customHeight="1">
      <c r="A4605" s="8">
        <v>42094</v>
      </c>
      <c r="B4605" s="9" t="s">
        <v>52</v>
      </c>
      <c r="C4605" s="10" t="s">
        <v>53</v>
      </c>
      <c r="D4605" s="10" t="s">
        <v>146</v>
      </c>
      <c r="E4605" s="16" t="s">
        <v>31</v>
      </c>
      <c r="F4605" s="16" t="s">
        <v>33</v>
      </c>
      <c r="G4605" s="12">
        <f t="shared" si="644"/>
        <v>43830</v>
      </c>
      <c r="H4605" s="13">
        <v>19</v>
      </c>
      <c r="I4605" s="65">
        <v>9.7E-5</v>
      </c>
      <c r="J4605" s="65">
        <v>3.9199999999999999E-4</v>
      </c>
      <c r="K4605" s="65">
        <f t="shared" si="638"/>
        <v>9.9999999999999964E-5</v>
      </c>
      <c r="L4605" s="65">
        <v>5.04E-4</v>
      </c>
      <c r="M4605" s="63">
        <v>1.8369E-2</v>
      </c>
    </row>
    <row r="4606" spans="1:13" ht="15" customHeight="1">
      <c r="A4606" s="8">
        <v>42094</v>
      </c>
      <c r="B4606" s="9" t="s">
        <v>52</v>
      </c>
      <c r="C4606" s="10" t="s">
        <v>53</v>
      </c>
      <c r="D4606" s="10" t="s">
        <v>146</v>
      </c>
      <c r="E4606" s="16" t="s">
        <v>31</v>
      </c>
      <c r="F4606" s="16" t="s">
        <v>33</v>
      </c>
      <c r="G4606" s="12">
        <f t="shared" si="644"/>
        <v>43921</v>
      </c>
      <c r="H4606" s="13">
        <v>20</v>
      </c>
      <c r="I4606" s="65">
        <v>9.7E-5</v>
      </c>
      <c r="J4606" s="65">
        <v>3.9199999999999999E-4</v>
      </c>
      <c r="K4606" s="65">
        <f t="shared" si="638"/>
        <v>9.7E-5</v>
      </c>
      <c r="L4606" s="65">
        <v>5.0100000000000003E-4</v>
      </c>
      <c r="M4606" s="63">
        <v>1.8353999999999999E-2</v>
      </c>
    </row>
    <row r="4607" spans="1:13" ht="15" customHeight="1">
      <c r="A4607" s="8">
        <v>42094</v>
      </c>
      <c r="B4607" s="9" t="s">
        <v>52</v>
      </c>
      <c r="C4607" s="10" t="s">
        <v>53</v>
      </c>
      <c r="D4607" s="10" t="s">
        <v>146</v>
      </c>
      <c r="E4607" s="16" t="s">
        <v>31</v>
      </c>
      <c r="F4607" s="16" t="s">
        <v>33</v>
      </c>
      <c r="G4607" s="12">
        <f t="shared" si="644"/>
        <v>44012</v>
      </c>
      <c r="H4607" s="13">
        <v>21</v>
      </c>
      <c r="I4607" s="65">
        <v>9.7E-5</v>
      </c>
      <c r="J4607" s="65">
        <v>3.9199999999999999E-4</v>
      </c>
      <c r="K4607" s="65">
        <f t="shared" si="638"/>
        <v>9.7E-5</v>
      </c>
      <c r="L4607" s="65">
        <v>5.0299999999999997E-4</v>
      </c>
      <c r="M4607" s="63">
        <v>1.8366E-2</v>
      </c>
    </row>
    <row r="4608" spans="1:13" ht="15" customHeight="1">
      <c r="A4608" s="8">
        <f t="shared" ref="A4608:F4609" si="645">A4607</f>
        <v>42094</v>
      </c>
      <c r="B4608" s="9" t="str">
        <f t="shared" si="645"/>
        <v>Mid-Cycle 2015</v>
      </c>
      <c r="C4608" s="10" t="str">
        <f t="shared" si="645"/>
        <v>L</v>
      </c>
      <c r="D4608" s="10" t="s">
        <v>146</v>
      </c>
      <c r="E4608" s="11" t="str">
        <f t="shared" si="645"/>
        <v>Other Loans &amp; Leases</v>
      </c>
      <c r="F4608" s="11" t="str">
        <f t="shared" si="645"/>
        <v>Loans for purchasing or carrying securities</v>
      </c>
      <c r="G4608" s="12">
        <f t="shared" si="644"/>
        <v>44104</v>
      </c>
      <c r="H4608" s="13">
        <v>22</v>
      </c>
      <c r="I4608" s="65">
        <v>9.7999999999999997E-5</v>
      </c>
      <c r="J4608" s="65">
        <v>3.9199999999999999E-4</v>
      </c>
      <c r="K4608" s="65">
        <f t="shared" si="638"/>
        <v>9.7999999999999997E-5</v>
      </c>
      <c r="L4608" s="65">
        <v>5.1000000000000004E-4</v>
      </c>
      <c r="M4608" s="63">
        <v>1.8355E-2</v>
      </c>
    </row>
    <row r="4609" spans="1:13" ht="15" customHeight="1">
      <c r="A4609" s="8">
        <f t="shared" si="645"/>
        <v>42094</v>
      </c>
      <c r="B4609" s="9" t="str">
        <f t="shared" si="645"/>
        <v>Mid-Cycle 2015</v>
      </c>
      <c r="C4609" s="10" t="str">
        <f t="shared" si="645"/>
        <v>L</v>
      </c>
      <c r="D4609" s="10" t="s">
        <v>146</v>
      </c>
      <c r="E4609" s="11" t="str">
        <f t="shared" si="645"/>
        <v>Other Loans &amp; Leases</v>
      </c>
      <c r="F4609" s="11" t="str">
        <f t="shared" si="645"/>
        <v>Loans for purchasing or carrying securities</v>
      </c>
      <c r="G4609" s="12">
        <f t="shared" si="644"/>
        <v>44196</v>
      </c>
      <c r="H4609" s="13">
        <v>23</v>
      </c>
      <c r="I4609" s="65">
        <v>1E-4</v>
      </c>
      <c r="J4609" s="65">
        <v>3.9199999999999999E-4</v>
      </c>
      <c r="K4609" s="65">
        <f t="shared" si="638"/>
        <v>1E-4</v>
      </c>
      <c r="L4609" s="65">
        <v>5.1999999999999995E-4</v>
      </c>
      <c r="M4609" s="63">
        <v>1.8386E-2</v>
      </c>
    </row>
    <row r="4610" spans="1:13" ht="15" customHeight="1">
      <c r="A4610" s="21">
        <f>A4611</f>
        <v>42094</v>
      </c>
      <c r="B4610" s="21" t="str">
        <f t="shared" ref="B4610:F4610" si="646">B4611</f>
        <v>Mid-Cycle 2015</v>
      </c>
      <c r="C4610" s="21" t="str">
        <f t="shared" si="646"/>
        <v>L</v>
      </c>
      <c r="D4610" s="10" t="s">
        <v>146</v>
      </c>
      <c r="E4610" s="21" t="str">
        <f t="shared" si="646"/>
        <v>Other Loans &amp; Leases</v>
      </c>
      <c r="F4610" s="25" t="str">
        <f t="shared" si="646"/>
        <v>Loans to Depositories and Other Financial Institutions</v>
      </c>
      <c r="G4610" s="21">
        <f>A4610</f>
        <v>42094</v>
      </c>
      <c r="H4610" s="22">
        <v>0</v>
      </c>
      <c r="I4610" s="30">
        <v>0</v>
      </c>
      <c r="J4610" s="65">
        <v>3.8580902164695409E-3</v>
      </c>
      <c r="K4610" s="59">
        <v>0</v>
      </c>
      <c r="L4610" s="65">
        <v>0</v>
      </c>
      <c r="M4610" s="63">
        <v>0.26280500000000001</v>
      </c>
    </row>
    <row r="4611" spans="1:13" ht="15" customHeight="1">
      <c r="A4611" s="8">
        <v>42094</v>
      </c>
      <c r="B4611" s="9" t="s">
        <v>52</v>
      </c>
      <c r="C4611" s="10" t="s">
        <v>53</v>
      </c>
      <c r="D4611" s="10" t="s">
        <v>146</v>
      </c>
      <c r="E4611" s="11" t="s">
        <v>31</v>
      </c>
      <c r="F4611" s="11" t="s">
        <v>34</v>
      </c>
      <c r="G4611" s="12">
        <f t="shared" ref="G4611:G4633" si="647">G4587</f>
        <v>42185</v>
      </c>
      <c r="H4611" s="13">
        <v>1</v>
      </c>
      <c r="I4611" s="65">
        <v>1.1310000000000001E-3</v>
      </c>
      <c r="J4611" s="65">
        <v>5.2169503545797568E-3</v>
      </c>
      <c r="K4611" s="65">
        <f t="shared" si="638"/>
        <v>2.489860138110216E-3</v>
      </c>
      <c r="L4611" s="65">
        <v>5.868E-3</v>
      </c>
      <c r="M4611" s="63">
        <v>0.26219500000000001</v>
      </c>
    </row>
    <row r="4612" spans="1:13" ht="15" customHeight="1">
      <c r="A4612" s="8">
        <v>42094</v>
      </c>
      <c r="B4612" s="9" t="s">
        <v>52</v>
      </c>
      <c r="C4612" s="10" t="s">
        <v>53</v>
      </c>
      <c r="D4612" s="10" t="s">
        <v>146</v>
      </c>
      <c r="E4612" s="11" t="s">
        <v>31</v>
      </c>
      <c r="F4612" s="11" t="s">
        <v>34</v>
      </c>
      <c r="G4612" s="12">
        <f t="shared" si="647"/>
        <v>42277</v>
      </c>
      <c r="H4612" s="13">
        <v>2</v>
      </c>
      <c r="I4612" s="65">
        <v>1.168E-3</v>
      </c>
      <c r="J4612" s="65">
        <v>6.5758104926899727E-3</v>
      </c>
      <c r="K4612" s="65">
        <f t="shared" ref="K4612:K4675" si="648">J4612-J4611+I4612</f>
        <v>2.5268601381102157E-3</v>
      </c>
      <c r="L4612" s="65">
        <v>6.0619999999999997E-3</v>
      </c>
      <c r="M4612" s="63">
        <v>0.26457599999999998</v>
      </c>
    </row>
    <row r="4613" spans="1:13" ht="15" customHeight="1">
      <c r="A4613" s="8">
        <v>42094</v>
      </c>
      <c r="B4613" s="9" t="s">
        <v>52</v>
      </c>
      <c r="C4613" s="10" t="s">
        <v>53</v>
      </c>
      <c r="D4613" s="10" t="s">
        <v>146</v>
      </c>
      <c r="E4613" s="11" t="s">
        <v>31</v>
      </c>
      <c r="F4613" s="11" t="s">
        <v>34</v>
      </c>
      <c r="G4613" s="12">
        <f t="shared" si="647"/>
        <v>42369</v>
      </c>
      <c r="H4613" s="13">
        <v>3</v>
      </c>
      <c r="I4613" s="65">
        <v>1.24E-3</v>
      </c>
      <c r="J4613" s="65">
        <v>7.9346706308001894E-3</v>
      </c>
      <c r="K4613" s="65">
        <f t="shared" si="648"/>
        <v>2.5988601381102166E-3</v>
      </c>
      <c r="L4613" s="65">
        <v>6.4349999999999997E-3</v>
      </c>
      <c r="M4613" s="63">
        <v>0.26152799999999998</v>
      </c>
    </row>
    <row r="4614" spans="1:13" ht="15" customHeight="1">
      <c r="A4614" s="8">
        <v>42094</v>
      </c>
      <c r="B4614" s="9" t="s">
        <v>52</v>
      </c>
      <c r="C4614" s="10" t="s">
        <v>53</v>
      </c>
      <c r="D4614" s="10" t="s">
        <v>146</v>
      </c>
      <c r="E4614" s="11" t="s">
        <v>31</v>
      </c>
      <c r="F4614" s="11" t="s">
        <v>34</v>
      </c>
      <c r="G4614" s="12">
        <f t="shared" si="647"/>
        <v>42460</v>
      </c>
      <c r="H4614" s="13">
        <v>4</v>
      </c>
      <c r="I4614" s="65">
        <v>1.7459999999999999E-3</v>
      </c>
      <c r="J4614" s="65">
        <v>9.888000000000001E-3</v>
      </c>
      <c r="K4614" s="65">
        <f t="shared" si="648"/>
        <v>3.6993293691998117E-3</v>
      </c>
      <c r="L4614" s="65">
        <v>9.0589999999999993E-3</v>
      </c>
      <c r="M4614" s="63">
        <v>0.25489299999999998</v>
      </c>
    </row>
    <row r="4615" spans="1:13" ht="15" customHeight="1">
      <c r="A4615" s="8">
        <v>42094</v>
      </c>
      <c r="B4615" s="9" t="s">
        <v>52</v>
      </c>
      <c r="C4615" s="10" t="s">
        <v>53</v>
      </c>
      <c r="D4615" s="10" t="s">
        <v>146</v>
      </c>
      <c r="E4615" s="11" t="s">
        <v>31</v>
      </c>
      <c r="F4615" s="11" t="s">
        <v>34</v>
      </c>
      <c r="G4615" s="12">
        <f t="shared" si="647"/>
        <v>42551</v>
      </c>
      <c r="H4615" s="13">
        <v>5</v>
      </c>
      <c r="I4615" s="65">
        <v>2.081E-3</v>
      </c>
      <c r="J4615" s="65">
        <v>9.7629999999999991E-3</v>
      </c>
      <c r="K4615" s="65">
        <f t="shared" si="648"/>
        <v>1.9559999999999981E-3</v>
      </c>
      <c r="L4615" s="65">
        <v>1.0796E-2</v>
      </c>
      <c r="M4615" s="63">
        <v>0.25292599999999998</v>
      </c>
    </row>
    <row r="4616" spans="1:13" ht="15" customHeight="1">
      <c r="A4616" s="8">
        <v>42094</v>
      </c>
      <c r="B4616" s="9" t="s">
        <v>52</v>
      </c>
      <c r="C4616" s="10" t="s">
        <v>53</v>
      </c>
      <c r="D4616" s="10" t="s">
        <v>146</v>
      </c>
      <c r="E4616" s="11" t="s">
        <v>31</v>
      </c>
      <c r="F4616" s="11" t="s">
        <v>34</v>
      </c>
      <c r="G4616" s="12">
        <f t="shared" si="647"/>
        <v>42643</v>
      </c>
      <c r="H4616" s="13">
        <v>6</v>
      </c>
      <c r="I4616" s="65">
        <v>2.5300000000000001E-3</v>
      </c>
      <c r="J4616" s="65">
        <v>8.8929999999999999E-3</v>
      </c>
      <c r="K4616" s="65">
        <f t="shared" si="648"/>
        <v>1.6600000000000009E-3</v>
      </c>
      <c r="L4616" s="65">
        <v>1.3128000000000001E-2</v>
      </c>
      <c r="M4616" s="63">
        <v>0.25020999999999999</v>
      </c>
    </row>
    <row r="4617" spans="1:13" ht="15" customHeight="1">
      <c r="A4617" s="8">
        <v>42094</v>
      </c>
      <c r="B4617" s="9" t="s">
        <v>52</v>
      </c>
      <c r="C4617" s="10" t="s">
        <v>53</v>
      </c>
      <c r="D4617" s="10" t="s">
        <v>146</v>
      </c>
      <c r="E4617" s="11" t="s">
        <v>31</v>
      </c>
      <c r="F4617" s="11" t="s">
        <v>34</v>
      </c>
      <c r="G4617" s="12">
        <f t="shared" si="647"/>
        <v>42735</v>
      </c>
      <c r="H4617" s="13">
        <v>7</v>
      </c>
      <c r="I4617" s="65">
        <v>2.9090000000000001E-3</v>
      </c>
      <c r="J4617" s="65">
        <v>7.4669999999999997E-3</v>
      </c>
      <c r="K4617" s="65">
        <f t="shared" si="648"/>
        <v>1.4829999999999999E-3</v>
      </c>
      <c r="L4617" s="65">
        <v>1.5094E-2</v>
      </c>
      <c r="M4617" s="63">
        <v>0.24795500000000001</v>
      </c>
    </row>
    <row r="4618" spans="1:13" ht="15" customHeight="1">
      <c r="A4618" s="8">
        <v>42094</v>
      </c>
      <c r="B4618" s="9" t="s">
        <v>52</v>
      </c>
      <c r="C4618" s="10" t="s">
        <v>53</v>
      </c>
      <c r="D4618" s="10" t="s">
        <v>146</v>
      </c>
      <c r="E4618" s="11" t="s">
        <v>31</v>
      </c>
      <c r="F4618" s="11" t="s">
        <v>34</v>
      </c>
      <c r="G4618" s="12">
        <f t="shared" si="647"/>
        <v>42825</v>
      </c>
      <c r="H4618" s="13">
        <v>8</v>
      </c>
      <c r="I4618" s="65">
        <v>2.3679999999999999E-3</v>
      </c>
      <c r="J4618" s="65">
        <v>6.4959999999999992E-3</v>
      </c>
      <c r="K4618" s="65">
        <f t="shared" si="648"/>
        <v>1.3969999999999994E-3</v>
      </c>
      <c r="L4618" s="65">
        <v>1.2284E-2</v>
      </c>
      <c r="M4618" s="63">
        <v>0.24582599999999999</v>
      </c>
    </row>
    <row r="4619" spans="1:13" ht="15" customHeight="1">
      <c r="A4619" s="8">
        <v>42094</v>
      </c>
      <c r="B4619" s="9" t="s">
        <v>52</v>
      </c>
      <c r="C4619" s="10" t="s">
        <v>53</v>
      </c>
      <c r="D4619" s="10" t="s">
        <v>146</v>
      </c>
      <c r="E4619" s="11" t="s">
        <v>31</v>
      </c>
      <c r="F4619" s="11" t="s">
        <v>34</v>
      </c>
      <c r="G4619" s="12">
        <f t="shared" si="647"/>
        <v>42916</v>
      </c>
      <c r="H4619" s="13">
        <v>9</v>
      </c>
      <c r="I4619" s="65">
        <v>1.9559999999999998E-3</v>
      </c>
      <c r="J4619" s="65">
        <v>5.8890000000000001E-3</v>
      </c>
      <c r="K4619" s="65">
        <f t="shared" si="648"/>
        <v>1.3490000000000008E-3</v>
      </c>
      <c r="L4619" s="65">
        <v>1.0149999999999999E-2</v>
      </c>
      <c r="M4619" s="63">
        <v>0.241755</v>
      </c>
    </row>
    <row r="4620" spans="1:13" ht="15" customHeight="1">
      <c r="A4620" s="8">
        <v>42094</v>
      </c>
      <c r="B4620" s="9" t="s">
        <v>52</v>
      </c>
      <c r="C4620" s="10" t="s">
        <v>53</v>
      </c>
      <c r="D4620" s="10" t="s">
        <v>146</v>
      </c>
      <c r="E4620" s="11" t="s">
        <v>31</v>
      </c>
      <c r="F4620" s="11" t="s">
        <v>34</v>
      </c>
      <c r="G4620" s="12">
        <f t="shared" si="647"/>
        <v>43008</v>
      </c>
      <c r="H4620" s="13">
        <v>10</v>
      </c>
      <c r="I4620" s="65">
        <v>1.66E-3</v>
      </c>
      <c r="J4620" s="65">
        <v>5.5790000000000006E-3</v>
      </c>
      <c r="K4620" s="65">
        <f t="shared" si="648"/>
        <v>1.3500000000000005E-3</v>
      </c>
      <c r="L4620" s="65">
        <v>8.6149999999999994E-3</v>
      </c>
      <c r="M4620" s="63">
        <v>0.238313</v>
      </c>
    </row>
    <row r="4621" spans="1:13" ht="15" customHeight="1">
      <c r="A4621" s="8">
        <v>42094</v>
      </c>
      <c r="B4621" s="9" t="s">
        <v>52</v>
      </c>
      <c r="C4621" s="10" t="s">
        <v>53</v>
      </c>
      <c r="D4621" s="10" t="s">
        <v>146</v>
      </c>
      <c r="E4621" s="11" t="s">
        <v>31</v>
      </c>
      <c r="F4621" s="11" t="s">
        <v>34</v>
      </c>
      <c r="G4621" s="12">
        <f t="shared" si="647"/>
        <v>43100</v>
      </c>
      <c r="H4621" s="13">
        <v>11</v>
      </c>
      <c r="I4621" s="65">
        <v>1.4829999999999999E-3</v>
      </c>
      <c r="J4621" s="65">
        <v>5.4360000000000007E-3</v>
      </c>
      <c r="K4621" s="65">
        <f t="shared" si="648"/>
        <v>1.34E-3</v>
      </c>
      <c r="L4621" s="65">
        <v>7.6940000000000003E-3</v>
      </c>
      <c r="M4621" s="63">
        <v>0.23631099999999999</v>
      </c>
    </row>
    <row r="4622" spans="1:13" ht="15" customHeight="1">
      <c r="A4622" s="8">
        <v>42094</v>
      </c>
      <c r="B4622" s="9" t="s">
        <v>52</v>
      </c>
      <c r="C4622" s="10" t="s">
        <v>53</v>
      </c>
      <c r="D4622" s="10" t="s">
        <v>146</v>
      </c>
      <c r="E4622" s="11" t="s">
        <v>31</v>
      </c>
      <c r="F4622" s="11" t="s">
        <v>34</v>
      </c>
      <c r="G4622" s="12">
        <f t="shared" si="647"/>
        <v>43190</v>
      </c>
      <c r="H4622" s="13">
        <v>12</v>
      </c>
      <c r="I4622" s="65">
        <v>1.397E-3</v>
      </c>
      <c r="J4622" s="65">
        <v>5.3540000000000003E-3</v>
      </c>
      <c r="K4622" s="65">
        <f t="shared" si="648"/>
        <v>1.3149999999999995E-3</v>
      </c>
      <c r="L4622" s="65">
        <v>7.2500000000000004E-3</v>
      </c>
      <c r="M4622" s="63">
        <v>0.23514199999999999</v>
      </c>
    </row>
    <row r="4623" spans="1:13" ht="15" customHeight="1">
      <c r="A4623" s="8">
        <v>42094</v>
      </c>
      <c r="B4623" s="9" t="s">
        <v>52</v>
      </c>
      <c r="C4623" s="10" t="s">
        <v>53</v>
      </c>
      <c r="D4623" s="10" t="s">
        <v>146</v>
      </c>
      <c r="E4623" s="11" t="s">
        <v>31</v>
      </c>
      <c r="F4623" s="11" t="s">
        <v>34</v>
      </c>
      <c r="G4623" s="12">
        <f t="shared" si="647"/>
        <v>43281</v>
      </c>
      <c r="H4623" s="13">
        <v>13</v>
      </c>
      <c r="I4623" s="65">
        <v>1.3489999999999999E-3</v>
      </c>
      <c r="J4623" s="65">
        <v>5.3049999999999998E-3</v>
      </c>
      <c r="K4623" s="65">
        <f t="shared" si="648"/>
        <v>1.2999999999999995E-3</v>
      </c>
      <c r="L4623" s="65">
        <v>7.0000000000000001E-3</v>
      </c>
      <c r="M4623" s="63">
        <v>0.234898</v>
      </c>
    </row>
    <row r="4624" spans="1:13" ht="15" customHeight="1">
      <c r="A4624" s="8">
        <v>42094</v>
      </c>
      <c r="B4624" s="9" t="s">
        <v>52</v>
      </c>
      <c r="C4624" s="10" t="s">
        <v>53</v>
      </c>
      <c r="D4624" s="10" t="s">
        <v>146</v>
      </c>
      <c r="E4624" s="11" t="s">
        <v>31</v>
      </c>
      <c r="F4624" s="11" t="s">
        <v>34</v>
      </c>
      <c r="G4624" s="12">
        <f t="shared" si="647"/>
        <v>43373</v>
      </c>
      <c r="H4624" s="13">
        <v>14</v>
      </c>
      <c r="I4624" s="65">
        <v>1.3500000000000001E-3</v>
      </c>
      <c r="J4624" s="65">
        <v>5.2350000000000001E-3</v>
      </c>
      <c r="K4624" s="65">
        <f t="shared" si="648"/>
        <v>1.2800000000000003E-3</v>
      </c>
      <c r="L4624" s="65">
        <v>7.0029999999999997E-3</v>
      </c>
      <c r="M4624" s="63">
        <v>0.23589199999999999</v>
      </c>
    </row>
    <row r="4625" spans="1:13" ht="15" customHeight="1">
      <c r="A4625" s="8">
        <v>42094</v>
      </c>
      <c r="B4625" s="9" t="s">
        <v>52</v>
      </c>
      <c r="C4625" s="10" t="s">
        <v>53</v>
      </c>
      <c r="D4625" s="10" t="s">
        <v>146</v>
      </c>
      <c r="E4625" s="11" t="s">
        <v>31</v>
      </c>
      <c r="F4625" s="11" t="s">
        <v>34</v>
      </c>
      <c r="G4625" s="12">
        <f t="shared" si="647"/>
        <v>43465</v>
      </c>
      <c r="H4625" s="13">
        <v>15</v>
      </c>
      <c r="I4625" s="65">
        <v>1.34E-3</v>
      </c>
      <c r="J4625" s="65">
        <v>5.1590000000000004E-3</v>
      </c>
      <c r="K4625" s="65">
        <f t="shared" si="648"/>
        <v>1.2640000000000004E-3</v>
      </c>
      <c r="L4625" s="65">
        <v>6.9519999999999998E-3</v>
      </c>
      <c r="M4625" s="63">
        <v>0.23694599999999999</v>
      </c>
    </row>
    <row r="4626" spans="1:13" ht="15" customHeight="1">
      <c r="A4626" s="8">
        <v>42094</v>
      </c>
      <c r="B4626" s="9" t="s">
        <v>52</v>
      </c>
      <c r="C4626" s="10" t="s">
        <v>53</v>
      </c>
      <c r="D4626" s="10" t="s">
        <v>146</v>
      </c>
      <c r="E4626" s="11" t="s">
        <v>31</v>
      </c>
      <c r="F4626" s="11" t="s">
        <v>34</v>
      </c>
      <c r="G4626" s="12">
        <f t="shared" si="647"/>
        <v>43555</v>
      </c>
      <c r="H4626" s="13">
        <v>16</v>
      </c>
      <c r="I4626" s="65">
        <v>1.315E-3</v>
      </c>
      <c r="J4626" s="65">
        <v>5.0989999999999994E-3</v>
      </c>
      <c r="K4626" s="65">
        <f t="shared" si="648"/>
        <v>1.254999999999999E-3</v>
      </c>
      <c r="L4626" s="65">
        <v>6.8219999999999999E-3</v>
      </c>
      <c r="M4626" s="63">
        <v>0.23771999999999999</v>
      </c>
    </row>
    <row r="4627" spans="1:13" ht="15" customHeight="1">
      <c r="A4627" s="8">
        <v>42094</v>
      </c>
      <c r="B4627" s="9" t="s">
        <v>52</v>
      </c>
      <c r="C4627" s="10" t="s">
        <v>53</v>
      </c>
      <c r="D4627" s="10" t="s">
        <v>146</v>
      </c>
      <c r="E4627" s="11" t="s">
        <v>31</v>
      </c>
      <c r="F4627" s="11" t="s">
        <v>34</v>
      </c>
      <c r="G4627" s="12">
        <f t="shared" si="647"/>
        <v>43646</v>
      </c>
      <c r="H4627" s="13">
        <v>17</v>
      </c>
      <c r="I4627" s="65">
        <v>1.2999999999999999E-3</v>
      </c>
      <c r="J4627" s="65">
        <v>5.0590000000000001E-3</v>
      </c>
      <c r="K4627" s="65">
        <f t="shared" si="648"/>
        <v>1.2600000000000007E-3</v>
      </c>
      <c r="L4627" s="65">
        <v>6.7450000000000001E-3</v>
      </c>
      <c r="M4627" s="63">
        <v>0.238458</v>
      </c>
    </row>
    <row r="4628" spans="1:13" ht="15" customHeight="1">
      <c r="A4628" s="8">
        <v>42094</v>
      </c>
      <c r="B4628" s="9" t="s">
        <v>52</v>
      </c>
      <c r="C4628" s="10" t="s">
        <v>53</v>
      </c>
      <c r="D4628" s="10" t="s">
        <v>146</v>
      </c>
      <c r="E4628" s="11" t="s">
        <v>31</v>
      </c>
      <c r="F4628" s="11" t="s">
        <v>34</v>
      </c>
      <c r="G4628" s="12">
        <f t="shared" si="647"/>
        <v>43738</v>
      </c>
      <c r="H4628" s="13">
        <v>18</v>
      </c>
      <c r="I4628" s="65">
        <v>1.2800000000000001E-3</v>
      </c>
      <c r="J4628" s="65">
        <v>5.0570000000000007E-3</v>
      </c>
      <c r="K4628" s="65">
        <f t="shared" si="648"/>
        <v>1.2780000000000007E-3</v>
      </c>
      <c r="L4628" s="65">
        <v>6.6389999999999999E-3</v>
      </c>
      <c r="M4628" s="63">
        <v>0.23891999999999999</v>
      </c>
    </row>
    <row r="4629" spans="1:13" ht="15" customHeight="1">
      <c r="A4629" s="8">
        <v>42094</v>
      </c>
      <c r="B4629" s="9" t="s">
        <v>52</v>
      </c>
      <c r="C4629" s="10" t="s">
        <v>53</v>
      </c>
      <c r="D4629" s="10" t="s">
        <v>146</v>
      </c>
      <c r="E4629" s="11" t="s">
        <v>31</v>
      </c>
      <c r="F4629" s="11" t="s">
        <v>34</v>
      </c>
      <c r="G4629" s="12">
        <f t="shared" si="647"/>
        <v>43830</v>
      </c>
      <c r="H4629" s="13">
        <v>19</v>
      </c>
      <c r="I4629" s="65">
        <v>1.2639999999999999E-3</v>
      </c>
      <c r="J4629" s="65">
        <v>5.0959999999999998E-3</v>
      </c>
      <c r="K4629" s="65">
        <f t="shared" si="648"/>
        <v>1.302999999999999E-3</v>
      </c>
      <c r="L4629" s="65">
        <v>6.5560000000000002E-3</v>
      </c>
      <c r="M4629" s="63">
        <v>0.238842</v>
      </c>
    </row>
    <row r="4630" spans="1:13" ht="15" customHeight="1">
      <c r="A4630" s="8">
        <v>42094</v>
      </c>
      <c r="B4630" s="9" t="s">
        <v>52</v>
      </c>
      <c r="C4630" s="10" t="s">
        <v>53</v>
      </c>
      <c r="D4630" s="10" t="s">
        <v>146</v>
      </c>
      <c r="E4630" s="11" t="s">
        <v>31</v>
      </c>
      <c r="F4630" s="11" t="s">
        <v>34</v>
      </c>
      <c r="G4630" s="12">
        <f t="shared" si="647"/>
        <v>43921</v>
      </c>
      <c r="H4630" s="13">
        <v>20</v>
      </c>
      <c r="I4630" s="65">
        <v>1.255E-3</v>
      </c>
      <c r="J4630" s="65">
        <v>5.0959999999999998E-3</v>
      </c>
      <c r="K4630" s="65">
        <f t="shared" si="648"/>
        <v>1.255E-3</v>
      </c>
      <c r="L4630" s="65">
        <v>6.5129999999999997E-3</v>
      </c>
      <c r="M4630" s="63">
        <v>0.238651</v>
      </c>
    </row>
    <row r="4631" spans="1:13" ht="15" customHeight="1">
      <c r="A4631" s="8">
        <v>42094</v>
      </c>
      <c r="B4631" s="9" t="s">
        <v>52</v>
      </c>
      <c r="C4631" s="10" t="s">
        <v>53</v>
      </c>
      <c r="D4631" s="10" t="s">
        <v>146</v>
      </c>
      <c r="E4631" s="11" t="s">
        <v>31</v>
      </c>
      <c r="F4631" s="11" t="s">
        <v>34</v>
      </c>
      <c r="G4631" s="12">
        <f t="shared" si="647"/>
        <v>44012</v>
      </c>
      <c r="H4631" s="13">
        <v>21</v>
      </c>
      <c r="I4631" s="65">
        <v>1.2600000000000001E-3</v>
      </c>
      <c r="J4631" s="65">
        <v>5.0959999999999998E-3</v>
      </c>
      <c r="K4631" s="65">
        <f t="shared" si="648"/>
        <v>1.2600000000000001E-3</v>
      </c>
      <c r="L4631" s="65">
        <v>6.5389999999999997E-3</v>
      </c>
      <c r="M4631" s="63">
        <v>0.23880299999999999</v>
      </c>
    </row>
    <row r="4632" spans="1:13" ht="15" customHeight="1">
      <c r="A4632" s="8">
        <f t="shared" ref="A4632:F4633" si="649">A4631</f>
        <v>42094</v>
      </c>
      <c r="B4632" s="9" t="str">
        <f t="shared" si="649"/>
        <v>Mid-Cycle 2015</v>
      </c>
      <c r="C4632" s="10" t="str">
        <f t="shared" si="649"/>
        <v>L</v>
      </c>
      <c r="D4632" s="10" t="s">
        <v>146</v>
      </c>
      <c r="E4632" s="11" t="str">
        <f t="shared" si="649"/>
        <v>Other Loans &amp; Leases</v>
      </c>
      <c r="F4632" s="11" t="str">
        <f t="shared" si="649"/>
        <v>Loans to Depositories and Other Financial Institutions</v>
      </c>
      <c r="G4632" s="12">
        <f t="shared" si="647"/>
        <v>44104</v>
      </c>
      <c r="H4632" s="13">
        <v>22</v>
      </c>
      <c r="I4632" s="65">
        <v>1.2780000000000001E-3</v>
      </c>
      <c r="J4632" s="65">
        <v>5.0959999999999998E-3</v>
      </c>
      <c r="K4632" s="65">
        <f t="shared" si="648"/>
        <v>1.2780000000000001E-3</v>
      </c>
      <c r="L4632" s="65">
        <v>6.6319999999999999E-3</v>
      </c>
      <c r="M4632" s="63">
        <v>0.238653</v>
      </c>
    </row>
    <row r="4633" spans="1:13" ht="15" customHeight="1">
      <c r="A4633" s="8">
        <f t="shared" si="649"/>
        <v>42094</v>
      </c>
      <c r="B4633" s="9" t="str">
        <f t="shared" si="649"/>
        <v>Mid-Cycle 2015</v>
      </c>
      <c r="C4633" s="10" t="str">
        <f t="shared" si="649"/>
        <v>L</v>
      </c>
      <c r="D4633" s="10" t="s">
        <v>146</v>
      </c>
      <c r="E4633" s="11" t="str">
        <f t="shared" si="649"/>
        <v>Other Loans &amp; Leases</v>
      </c>
      <c r="F4633" s="11" t="str">
        <f t="shared" si="649"/>
        <v>Loans to Depositories and Other Financial Institutions</v>
      </c>
      <c r="G4633" s="12">
        <f t="shared" si="647"/>
        <v>44196</v>
      </c>
      <c r="H4633" s="13">
        <v>23</v>
      </c>
      <c r="I4633" s="65">
        <v>1.3029999999999999E-3</v>
      </c>
      <c r="J4633" s="65">
        <v>5.0959999999999998E-3</v>
      </c>
      <c r="K4633" s="65">
        <f t="shared" si="648"/>
        <v>1.3029999999999999E-3</v>
      </c>
      <c r="L4633" s="65">
        <v>6.7590000000000003E-3</v>
      </c>
      <c r="M4633" s="63">
        <v>0.239063</v>
      </c>
    </row>
    <row r="4634" spans="1:13" ht="15" customHeight="1">
      <c r="A4634" s="21">
        <f>A4635</f>
        <v>42094</v>
      </c>
      <c r="B4634" s="21" t="str">
        <f t="shared" ref="B4634:F4634" si="650">B4635</f>
        <v>Mid-Cycle 2015</v>
      </c>
      <c r="C4634" s="21" t="str">
        <f t="shared" si="650"/>
        <v>L</v>
      </c>
      <c r="D4634" s="10" t="s">
        <v>146</v>
      </c>
      <c r="E4634" s="21" t="str">
        <f t="shared" si="650"/>
        <v>Other Loans &amp; Leases</v>
      </c>
      <c r="F4634" s="21" t="str">
        <f t="shared" si="650"/>
        <v>All Other Loans</v>
      </c>
      <c r="G4634" s="21">
        <f>A4634</f>
        <v>42094</v>
      </c>
      <c r="H4634" s="22">
        <v>0</v>
      </c>
      <c r="I4634" s="30">
        <v>0</v>
      </c>
      <c r="J4634" s="65">
        <v>2.3203681002675114</v>
      </c>
      <c r="K4634" s="59">
        <v>0</v>
      </c>
      <c r="L4634" s="65">
        <v>0</v>
      </c>
      <c r="M4634" s="63">
        <v>0</v>
      </c>
    </row>
    <row r="4635" spans="1:13" ht="15" customHeight="1">
      <c r="A4635" s="8">
        <v>42094</v>
      </c>
      <c r="B4635" s="9" t="s">
        <v>52</v>
      </c>
      <c r="C4635" s="10" t="s">
        <v>53</v>
      </c>
      <c r="D4635" s="10" t="s">
        <v>146</v>
      </c>
      <c r="E4635" s="16" t="s">
        <v>31</v>
      </c>
      <c r="F4635" s="16" t="s">
        <v>35</v>
      </c>
      <c r="G4635" s="12">
        <f t="shared" ref="G4635:G4657" si="651">G4611</f>
        <v>42185</v>
      </c>
      <c r="H4635" s="13">
        <v>1</v>
      </c>
      <c r="I4635" s="65">
        <v>0.70172500000000004</v>
      </c>
      <c r="J4635" s="65">
        <v>3.4824222451151998</v>
      </c>
      <c r="K4635" s="65">
        <f t="shared" si="648"/>
        <v>1.8637791448476886</v>
      </c>
      <c r="L4635" s="65">
        <v>3.6407889999999998</v>
      </c>
      <c r="M4635" s="30">
        <v>226.51011054629032</v>
      </c>
    </row>
    <row r="4636" spans="1:13" ht="15" customHeight="1">
      <c r="A4636" s="8">
        <v>42094</v>
      </c>
      <c r="B4636" s="9" t="s">
        <v>52</v>
      </c>
      <c r="C4636" s="10" t="s">
        <v>53</v>
      </c>
      <c r="D4636" s="10" t="s">
        <v>146</v>
      </c>
      <c r="E4636" s="16" t="s">
        <v>31</v>
      </c>
      <c r="F4636" s="16" t="s">
        <v>35</v>
      </c>
      <c r="G4636" s="12">
        <f t="shared" si="651"/>
        <v>42277</v>
      </c>
      <c r="H4636" s="13">
        <v>2</v>
      </c>
      <c r="I4636" s="65">
        <v>0.78457500000000002</v>
      </c>
      <c r="J4636" s="65">
        <v>4.6444763899628887</v>
      </c>
      <c r="K4636" s="65">
        <f t="shared" si="648"/>
        <v>1.9466291448476889</v>
      </c>
      <c r="L4636" s="65">
        <v>4.0706420000000003</v>
      </c>
      <c r="M4636" s="30">
        <v>227.12362435994041</v>
      </c>
    </row>
    <row r="4637" spans="1:13" ht="15" customHeight="1">
      <c r="A4637" s="8">
        <v>42094</v>
      </c>
      <c r="B4637" s="9" t="s">
        <v>52</v>
      </c>
      <c r="C4637" s="10" t="s">
        <v>53</v>
      </c>
      <c r="D4637" s="10" t="s">
        <v>146</v>
      </c>
      <c r="E4637" s="16" t="s">
        <v>31</v>
      </c>
      <c r="F4637" s="16" t="s">
        <v>35</v>
      </c>
      <c r="G4637" s="12">
        <f t="shared" si="651"/>
        <v>42369</v>
      </c>
      <c r="H4637" s="13">
        <v>3</v>
      </c>
      <c r="I4637" s="65">
        <v>0.86350899999999997</v>
      </c>
      <c r="J4637" s="65">
        <v>5.8065305348105776</v>
      </c>
      <c r="K4637" s="65">
        <f t="shared" si="648"/>
        <v>2.025563144847689</v>
      </c>
      <c r="L4637" s="65">
        <v>4.4801770000000003</v>
      </c>
      <c r="M4637" s="30">
        <v>224.07577216270153</v>
      </c>
    </row>
    <row r="4638" spans="1:13" ht="15" customHeight="1">
      <c r="A4638" s="8">
        <v>42094</v>
      </c>
      <c r="B4638" s="9" t="s">
        <v>52</v>
      </c>
      <c r="C4638" s="10" t="s">
        <v>53</v>
      </c>
      <c r="D4638" s="10" t="s">
        <v>146</v>
      </c>
      <c r="E4638" s="16" t="s">
        <v>31</v>
      </c>
      <c r="F4638" s="16" t="s">
        <v>35</v>
      </c>
      <c r="G4638" s="12">
        <f t="shared" si="651"/>
        <v>42460</v>
      </c>
      <c r="H4638" s="13">
        <v>4</v>
      </c>
      <c r="I4638" s="65">
        <v>1.220567</v>
      </c>
      <c r="J4638" s="65">
        <v>6.7799700000000005</v>
      </c>
      <c r="K4638" s="65">
        <f t="shared" si="648"/>
        <v>2.1940064651894229</v>
      </c>
      <c r="L4638" s="65">
        <v>6.3327140000000002</v>
      </c>
      <c r="M4638" s="30">
        <v>218.76214269505238</v>
      </c>
    </row>
    <row r="4639" spans="1:13" ht="15" customHeight="1">
      <c r="A4639" s="8">
        <v>42094</v>
      </c>
      <c r="B4639" s="9" t="s">
        <v>52</v>
      </c>
      <c r="C4639" s="10" t="s">
        <v>53</v>
      </c>
      <c r="D4639" s="10" t="s">
        <v>146</v>
      </c>
      <c r="E4639" s="16" t="s">
        <v>31</v>
      </c>
      <c r="F4639" s="16" t="s">
        <v>35</v>
      </c>
      <c r="G4639" s="12">
        <f t="shared" si="651"/>
        <v>42551</v>
      </c>
      <c r="H4639" s="13">
        <v>5</v>
      </c>
      <c r="I4639" s="65">
        <v>1.466942</v>
      </c>
      <c r="J4639" s="65">
        <v>6.697222</v>
      </c>
      <c r="K4639" s="65">
        <f t="shared" si="648"/>
        <v>1.3841939999999995</v>
      </c>
      <c r="L4639" s="65">
        <v>7.6109920000000004</v>
      </c>
      <c r="M4639" s="30">
        <v>217.17424423117149</v>
      </c>
    </row>
    <row r="4640" spans="1:13" ht="15" customHeight="1">
      <c r="A4640" s="8">
        <v>42094</v>
      </c>
      <c r="B4640" s="9" t="s">
        <v>52</v>
      </c>
      <c r="C4640" s="10" t="s">
        <v>53</v>
      </c>
      <c r="D4640" s="10" t="s">
        <v>146</v>
      </c>
      <c r="E4640" s="16" t="s">
        <v>31</v>
      </c>
      <c r="F4640" s="16" t="s">
        <v>35</v>
      </c>
      <c r="G4640" s="12">
        <f t="shared" si="651"/>
        <v>42643</v>
      </c>
      <c r="H4640" s="13">
        <v>6</v>
      </c>
      <c r="I4640" s="65">
        <v>1.7284060000000001</v>
      </c>
      <c r="J4640" s="65">
        <v>6.1606420000000002</v>
      </c>
      <c r="K4640" s="65">
        <f t="shared" si="648"/>
        <v>1.1918260000000003</v>
      </c>
      <c r="L4640" s="65">
        <v>8.9675589999999996</v>
      </c>
      <c r="M4640" s="30">
        <v>215.083310796229</v>
      </c>
    </row>
    <row r="4641" spans="1:13" ht="15" customHeight="1">
      <c r="A4641" s="8">
        <v>42094</v>
      </c>
      <c r="B4641" s="9" t="s">
        <v>52</v>
      </c>
      <c r="C4641" s="10" t="s">
        <v>53</v>
      </c>
      <c r="D4641" s="10" t="s">
        <v>146</v>
      </c>
      <c r="E4641" s="16" t="s">
        <v>31</v>
      </c>
      <c r="F4641" s="16" t="s">
        <v>35</v>
      </c>
      <c r="G4641" s="12">
        <f t="shared" si="651"/>
        <v>42735</v>
      </c>
      <c r="H4641" s="13">
        <v>7</v>
      </c>
      <c r="I4641" s="65">
        <v>1.955789</v>
      </c>
      <c r="J4641" s="65">
        <v>5.2721270000000002</v>
      </c>
      <c r="K4641" s="65">
        <f t="shared" si="648"/>
        <v>1.0672740000000001</v>
      </c>
      <c r="L4641" s="65">
        <v>10.147299</v>
      </c>
      <c r="M4641" s="30">
        <v>213.29268786583523</v>
      </c>
    </row>
    <row r="4642" spans="1:13" ht="15" customHeight="1">
      <c r="A4642" s="8">
        <v>42094</v>
      </c>
      <c r="B4642" s="9" t="s">
        <v>52</v>
      </c>
      <c r="C4642" s="10" t="s">
        <v>53</v>
      </c>
      <c r="D4642" s="10" t="s">
        <v>146</v>
      </c>
      <c r="E4642" s="16" t="s">
        <v>31</v>
      </c>
      <c r="F4642" s="16" t="s">
        <v>35</v>
      </c>
      <c r="G4642" s="12">
        <f t="shared" si="651"/>
        <v>42825</v>
      </c>
      <c r="H4642" s="13">
        <v>8</v>
      </c>
      <c r="I4642" s="65">
        <v>1.628833</v>
      </c>
      <c r="J4642" s="65">
        <v>4.6470890000000002</v>
      </c>
      <c r="K4642" s="65">
        <f t="shared" si="648"/>
        <v>1.003795</v>
      </c>
      <c r="L4642" s="65">
        <v>8.4509399999999992</v>
      </c>
      <c r="M4642" s="30">
        <v>211.841172271597</v>
      </c>
    </row>
    <row r="4643" spans="1:13" ht="15" customHeight="1">
      <c r="A4643" s="8">
        <v>42094</v>
      </c>
      <c r="B4643" s="9" t="s">
        <v>52</v>
      </c>
      <c r="C4643" s="10" t="s">
        <v>53</v>
      </c>
      <c r="D4643" s="10" t="s">
        <v>146</v>
      </c>
      <c r="E4643" s="16" t="s">
        <v>31</v>
      </c>
      <c r="F4643" s="16" t="s">
        <v>35</v>
      </c>
      <c r="G4643" s="12">
        <f t="shared" si="651"/>
        <v>42916</v>
      </c>
      <c r="H4643" s="13">
        <v>9</v>
      </c>
      <c r="I4643" s="65">
        <v>1.3841939999999999</v>
      </c>
      <c r="J4643" s="65">
        <v>4.2350520000000005</v>
      </c>
      <c r="K4643" s="65">
        <f t="shared" si="648"/>
        <v>0.97215700000000016</v>
      </c>
      <c r="L4643" s="65">
        <v>7.1816709999999997</v>
      </c>
      <c r="M4643" s="30">
        <v>208.5256422271064</v>
      </c>
    </row>
    <row r="4644" spans="1:13" ht="15" customHeight="1">
      <c r="A4644" s="8">
        <v>42094</v>
      </c>
      <c r="B4644" s="9" t="s">
        <v>52</v>
      </c>
      <c r="C4644" s="10" t="s">
        <v>53</v>
      </c>
      <c r="D4644" s="10" t="s">
        <v>146</v>
      </c>
      <c r="E4644" s="16" t="s">
        <v>31</v>
      </c>
      <c r="F4644" s="16" t="s">
        <v>35</v>
      </c>
      <c r="G4644" s="12">
        <f t="shared" si="651"/>
        <v>43008</v>
      </c>
      <c r="H4644" s="13">
        <v>10</v>
      </c>
      <c r="I4644" s="65">
        <v>1.1918260000000001</v>
      </c>
      <c r="J4644" s="65">
        <v>4.0183960000000001</v>
      </c>
      <c r="K4644" s="65">
        <f t="shared" si="648"/>
        <v>0.97516999999999965</v>
      </c>
      <c r="L4644" s="65">
        <v>6.1836000000000002</v>
      </c>
      <c r="M4644" s="30">
        <v>205.8990229375151</v>
      </c>
    </row>
    <row r="4645" spans="1:13" ht="15" customHeight="1">
      <c r="A4645" s="8">
        <v>42094</v>
      </c>
      <c r="B4645" s="9" t="s">
        <v>52</v>
      </c>
      <c r="C4645" s="10" t="s">
        <v>53</v>
      </c>
      <c r="D4645" s="10" t="s">
        <v>146</v>
      </c>
      <c r="E4645" s="16" t="s">
        <v>31</v>
      </c>
      <c r="F4645" s="16" t="s">
        <v>35</v>
      </c>
      <c r="G4645" s="12">
        <f t="shared" si="651"/>
        <v>43100</v>
      </c>
      <c r="H4645" s="13">
        <v>11</v>
      </c>
      <c r="I4645" s="65">
        <v>1.0672740000000001</v>
      </c>
      <c r="J4645" s="65">
        <v>3.9209739999999997</v>
      </c>
      <c r="K4645" s="65">
        <f t="shared" si="648"/>
        <v>0.96985199999999971</v>
      </c>
      <c r="L4645" s="65">
        <v>5.5373799999999997</v>
      </c>
      <c r="M4645" s="30">
        <v>204.19626444634397</v>
      </c>
    </row>
    <row r="4646" spans="1:13" ht="15" customHeight="1">
      <c r="A4646" s="8">
        <v>42094</v>
      </c>
      <c r="B4646" s="9" t="s">
        <v>52</v>
      </c>
      <c r="C4646" s="10" t="s">
        <v>53</v>
      </c>
      <c r="D4646" s="10" t="s">
        <v>146</v>
      </c>
      <c r="E4646" s="16" t="s">
        <v>31</v>
      </c>
      <c r="F4646" s="16" t="s">
        <v>35</v>
      </c>
      <c r="G4646" s="12">
        <f t="shared" si="651"/>
        <v>43190</v>
      </c>
      <c r="H4646" s="13">
        <v>12</v>
      </c>
      <c r="I4646" s="65">
        <v>1.003795</v>
      </c>
      <c r="J4646" s="65">
        <v>3.873291</v>
      </c>
      <c r="K4646" s="65">
        <f t="shared" si="648"/>
        <v>0.95611200000000029</v>
      </c>
      <c r="L4646" s="65">
        <v>5.2080299999999999</v>
      </c>
      <c r="M4646" s="30">
        <v>203.45053066997133</v>
      </c>
    </row>
    <row r="4647" spans="1:13" ht="15" customHeight="1">
      <c r="A4647" s="8">
        <v>42094</v>
      </c>
      <c r="B4647" s="9" t="s">
        <v>52</v>
      </c>
      <c r="C4647" s="10" t="s">
        <v>53</v>
      </c>
      <c r="D4647" s="10" t="s">
        <v>146</v>
      </c>
      <c r="E4647" s="16" t="s">
        <v>31</v>
      </c>
      <c r="F4647" s="16" t="s">
        <v>35</v>
      </c>
      <c r="G4647" s="12">
        <f t="shared" si="651"/>
        <v>43281</v>
      </c>
      <c r="H4647" s="13">
        <v>13</v>
      </c>
      <c r="I4647" s="65">
        <v>0.97215700000000005</v>
      </c>
      <c r="J4647" s="65">
        <v>3.8476369999999998</v>
      </c>
      <c r="K4647" s="65">
        <f t="shared" si="648"/>
        <v>0.94650299999999976</v>
      </c>
      <c r="L4647" s="65">
        <v>5.0438809999999998</v>
      </c>
      <c r="M4647" s="30">
        <v>203.4979778978738</v>
      </c>
    </row>
    <row r="4648" spans="1:13" ht="15" customHeight="1">
      <c r="A4648" s="8">
        <v>42094</v>
      </c>
      <c r="B4648" s="9" t="s">
        <v>52</v>
      </c>
      <c r="C4648" s="10" t="s">
        <v>53</v>
      </c>
      <c r="D4648" s="10" t="s">
        <v>146</v>
      </c>
      <c r="E4648" s="16" t="s">
        <v>31</v>
      </c>
      <c r="F4648" s="16" t="s">
        <v>35</v>
      </c>
      <c r="G4648" s="12">
        <f t="shared" si="651"/>
        <v>43373</v>
      </c>
      <c r="H4648" s="13">
        <v>14</v>
      </c>
      <c r="I4648" s="65">
        <v>0.97516999999999998</v>
      </c>
      <c r="J4648" s="65">
        <v>3.8065179999999996</v>
      </c>
      <c r="K4648" s="65">
        <f t="shared" si="648"/>
        <v>0.93405099999999985</v>
      </c>
      <c r="L4648" s="65">
        <v>5.0595129999999999</v>
      </c>
      <c r="M4648" s="30">
        <v>204.63694723966711</v>
      </c>
    </row>
    <row r="4649" spans="1:13" ht="15" customHeight="1">
      <c r="A4649" s="8">
        <v>42094</v>
      </c>
      <c r="B4649" s="9" t="s">
        <v>52</v>
      </c>
      <c r="C4649" s="10" t="s">
        <v>53</v>
      </c>
      <c r="D4649" s="10" t="s">
        <v>146</v>
      </c>
      <c r="E4649" s="16" t="s">
        <v>31</v>
      </c>
      <c r="F4649" s="16" t="s">
        <v>35</v>
      </c>
      <c r="G4649" s="12">
        <f t="shared" si="651"/>
        <v>43465</v>
      </c>
      <c r="H4649" s="13">
        <v>15</v>
      </c>
      <c r="I4649" s="65">
        <v>0.96985200000000005</v>
      </c>
      <c r="J4649" s="65">
        <v>3.7601820000000004</v>
      </c>
      <c r="K4649" s="65">
        <f t="shared" si="648"/>
        <v>0.92351600000000078</v>
      </c>
      <c r="L4649" s="65">
        <v>5.0319209999999996</v>
      </c>
      <c r="M4649" s="30">
        <v>205.76900436760641</v>
      </c>
    </row>
    <row r="4650" spans="1:13" ht="15" customHeight="1">
      <c r="A4650" s="8">
        <v>42094</v>
      </c>
      <c r="B4650" s="9" t="s">
        <v>52</v>
      </c>
      <c r="C4650" s="10" t="s">
        <v>53</v>
      </c>
      <c r="D4650" s="10" t="s">
        <v>146</v>
      </c>
      <c r="E4650" s="16" t="s">
        <v>31</v>
      </c>
      <c r="F4650" s="16" t="s">
        <v>35</v>
      </c>
      <c r="G4650" s="12">
        <f t="shared" si="651"/>
        <v>43555</v>
      </c>
      <c r="H4650" s="13">
        <v>16</v>
      </c>
      <c r="I4650" s="65">
        <v>0.95611199999999996</v>
      </c>
      <c r="J4650" s="65">
        <v>3.7211740000000004</v>
      </c>
      <c r="K4650" s="65">
        <f t="shared" si="648"/>
        <v>0.91710400000000003</v>
      </c>
      <c r="L4650" s="65">
        <v>4.9606320000000004</v>
      </c>
      <c r="M4650" s="30">
        <v>206.7207690501107</v>
      </c>
    </row>
    <row r="4651" spans="1:13" ht="15" customHeight="1">
      <c r="A4651" s="8">
        <v>42094</v>
      </c>
      <c r="B4651" s="9" t="s">
        <v>52</v>
      </c>
      <c r="C4651" s="10" t="s">
        <v>53</v>
      </c>
      <c r="D4651" s="10" t="s">
        <v>146</v>
      </c>
      <c r="E4651" s="16" t="s">
        <v>31</v>
      </c>
      <c r="F4651" s="16" t="s">
        <v>35</v>
      </c>
      <c r="G4651" s="12">
        <f t="shared" si="651"/>
        <v>43646</v>
      </c>
      <c r="H4651" s="13">
        <v>17</v>
      </c>
      <c r="I4651" s="65">
        <v>0.94650299999999998</v>
      </c>
      <c r="J4651" s="65">
        <v>3.6933850000000001</v>
      </c>
      <c r="K4651" s="65">
        <f t="shared" si="648"/>
        <v>0.9187139999999997</v>
      </c>
      <c r="L4651" s="65">
        <v>4.9107770000000004</v>
      </c>
      <c r="M4651" s="30">
        <v>207.57736508366307</v>
      </c>
    </row>
    <row r="4652" spans="1:13" ht="15" customHeight="1">
      <c r="A4652" s="8">
        <v>42094</v>
      </c>
      <c r="B4652" s="9" t="s">
        <v>52</v>
      </c>
      <c r="C4652" s="10" t="s">
        <v>53</v>
      </c>
      <c r="D4652" s="10" t="s">
        <v>146</v>
      </c>
      <c r="E4652" s="16" t="s">
        <v>31</v>
      </c>
      <c r="F4652" s="16" t="s">
        <v>35</v>
      </c>
      <c r="G4652" s="12">
        <f t="shared" si="651"/>
        <v>43738</v>
      </c>
      <c r="H4652" s="13">
        <v>18</v>
      </c>
      <c r="I4652" s="65">
        <v>0.93405099999999996</v>
      </c>
      <c r="J4652" s="65">
        <v>3.6886429999999999</v>
      </c>
      <c r="K4652" s="65">
        <f t="shared" si="648"/>
        <v>0.92930899999999972</v>
      </c>
      <c r="L4652" s="65">
        <v>4.8461740000000004</v>
      </c>
      <c r="M4652" s="30">
        <v>208.15878556080909</v>
      </c>
    </row>
    <row r="4653" spans="1:13" ht="15" customHeight="1">
      <c r="A4653" s="8">
        <v>42094</v>
      </c>
      <c r="B4653" s="9" t="s">
        <v>52</v>
      </c>
      <c r="C4653" s="10" t="s">
        <v>53</v>
      </c>
      <c r="D4653" s="10" t="s">
        <v>146</v>
      </c>
      <c r="E4653" s="16" t="s">
        <v>31</v>
      </c>
      <c r="F4653" s="16" t="s">
        <v>35</v>
      </c>
      <c r="G4653" s="12">
        <f t="shared" si="651"/>
        <v>43830</v>
      </c>
      <c r="H4653" s="13">
        <v>19</v>
      </c>
      <c r="I4653" s="65">
        <v>0.923516</v>
      </c>
      <c r="J4653" s="65">
        <v>3.7089530000000002</v>
      </c>
      <c r="K4653" s="65">
        <f t="shared" si="648"/>
        <v>0.94382600000000028</v>
      </c>
      <c r="L4653" s="65">
        <v>4.7915159999999997</v>
      </c>
      <c r="M4653" s="30">
        <v>208.27216308573779</v>
      </c>
    </row>
    <row r="4654" spans="1:13" ht="15" customHeight="1">
      <c r="A4654" s="8">
        <v>42094</v>
      </c>
      <c r="B4654" s="9" t="s">
        <v>52</v>
      </c>
      <c r="C4654" s="10" t="s">
        <v>53</v>
      </c>
      <c r="D4654" s="10" t="s">
        <v>146</v>
      </c>
      <c r="E4654" s="16" t="s">
        <v>31</v>
      </c>
      <c r="F4654" s="16" t="s">
        <v>35</v>
      </c>
      <c r="G4654" s="12">
        <f t="shared" si="651"/>
        <v>43921</v>
      </c>
      <c r="H4654" s="13">
        <v>20</v>
      </c>
      <c r="I4654" s="65">
        <v>0.91710400000000003</v>
      </c>
      <c r="J4654" s="65">
        <v>3.7089530000000002</v>
      </c>
      <c r="K4654" s="65">
        <f t="shared" si="648"/>
        <v>0.91710400000000003</v>
      </c>
      <c r="L4654" s="65">
        <v>4.7582469999999999</v>
      </c>
      <c r="M4654" s="30">
        <v>208.24719635192091</v>
      </c>
    </row>
    <row r="4655" spans="1:13" ht="15" customHeight="1">
      <c r="A4655" s="8">
        <v>42094</v>
      </c>
      <c r="B4655" s="9" t="s">
        <v>52</v>
      </c>
      <c r="C4655" s="10" t="s">
        <v>53</v>
      </c>
      <c r="D4655" s="10" t="s">
        <v>146</v>
      </c>
      <c r="E4655" s="16" t="s">
        <v>31</v>
      </c>
      <c r="F4655" s="16" t="s">
        <v>35</v>
      </c>
      <c r="G4655" s="12">
        <f t="shared" si="651"/>
        <v>44012</v>
      </c>
      <c r="H4655" s="13">
        <v>21</v>
      </c>
      <c r="I4655" s="65">
        <v>0.91871400000000003</v>
      </c>
      <c r="J4655" s="65">
        <v>3.7089530000000002</v>
      </c>
      <c r="K4655" s="65">
        <f t="shared" si="648"/>
        <v>0.91871400000000003</v>
      </c>
      <c r="L4655" s="65">
        <v>4.7665990000000003</v>
      </c>
      <c r="M4655" s="30">
        <v>208.5325860729686</v>
      </c>
    </row>
    <row r="4656" spans="1:13" ht="15" customHeight="1">
      <c r="A4656" s="8">
        <f t="shared" ref="A4656:F4657" si="652">A4655</f>
        <v>42094</v>
      </c>
      <c r="B4656" s="9" t="str">
        <f t="shared" si="652"/>
        <v>Mid-Cycle 2015</v>
      </c>
      <c r="C4656" s="10" t="str">
        <f t="shared" si="652"/>
        <v>L</v>
      </c>
      <c r="D4656" s="10" t="s">
        <v>146</v>
      </c>
      <c r="E4656" s="11" t="str">
        <f t="shared" si="652"/>
        <v>Other Loans &amp; Leases</v>
      </c>
      <c r="F4656" s="11" t="str">
        <f t="shared" si="652"/>
        <v>All Other Loans</v>
      </c>
      <c r="G4656" s="12">
        <f t="shared" si="651"/>
        <v>44104</v>
      </c>
      <c r="H4656" s="13">
        <v>22</v>
      </c>
      <c r="I4656" s="65">
        <v>0.92930900000000005</v>
      </c>
      <c r="J4656" s="65">
        <v>3.7089530000000002</v>
      </c>
      <c r="K4656" s="65">
        <f t="shared" si="648"/>
        <v>0.92930900000000005</v>
      </c>
      <c r="L4656" s="65">
        <v>4.8215729999999999</v>
      </c>
      <c r="M4656" s="30">
        <v>208.70329075976531</v>
      </c>
    </row>
    <row r="4657" spans="1:13" ht="15" customHeight="1">
      <c r="A4657" s="8">
        <f t="shared" si="652"/>
        <v>42094</v>
      </c>
      <c r="B4657" s="9" t="str">
        <f t="shared" si="652"/>
        <v>Mid-Cycle 2015</v>
      </c>
      <c r="C4657" s="10" t="str">
        <f t="shared" si="652"/>
        <v>L</v>
      </c>
      <c r="D4657" s="10" t="s">
        <v>146</v>
      </c>
      <c r="E4657" s="11" t="str">
        <f t="shared" si="652"/>
        <v>Other Loans &amp; Leases</v>
      </c>
      <c r="F4657" s="11" t="str">
        <f t="shared" si="652"/>
        <v>All Other Loans</v>
      </c>
      <c r="G4657" s="12">
        <f t="shared" si="651"/>
        <v>44196</v>
      </c>
      <c r="H4657" s="13">
        <v>23</v>
      </c>
      <c r="I4657" s="65">
        <v>0.94382600000000005</v>
      </c>
      <c r="J4657" s="65">
        <v>3.7089530000000002</v>
      </c>
      <c r="K4657" s="65">
        <f t="shared" si="648"/>
        <v>0.94382600000000005</v>
      </c>
      <c r="L4657" s="65">
        <v>4.8968889999999998</v>
      </c>
      <c r="M4657" s="30">
        <v>209.20830384632208</v>
      </c>
    </row>
    <row r="4658" spans="1:13" ht="15" customHeight="1">
      <c r="A4658" s="21">
        <f>A4659</f>
        <v>42094</v>
      </c>
      <c r="B4658" s="21" t="str">
        <f t="shared" ref="B4658:F4658" si="653">B4659</f>
        <v>Mid-Cycle 2015</v>
      </c>
      <c r="C4658" s="21" t="str">
        <f t="shared" si="653"/>
        <v>L</v>
      </c>
      <c r="D4658" s="10" t="s">
        <v>146</v>
      </c>
      <c r="E4658" s="21" t="str">
        <f t="shared" si="653"/>
        <v>Comm Real Estate</v>
      </c>
      <c r="F4658" s="21" t="str">
        <f t="shared" si="653"/>
        <v>Construction</v>
      </c>
      <c r="G4658" s="21">
        <f>A4658</f>
        <v>42094</v>
      </c>
      <c r="H4658" s="22">
        <v>0</v>
      </c>
      <c r="I4658" s="30">
        <v>0</v>
      </c>
      <c r="J4658" s="65">
        <v>0.8</v>
      </c>
      <c r="K4658" s="59">
        <v>0</v>
      </c>
      <c r="L4658" s="65">
        <v>0</v>
      </c>
      <c r="M4658" s="63">
        <v>98.004746999999995</v>
      </c>
    </row>
    <row r="4659" spans="1:13" ht="15" customHeight="1">
      <c r="A4659" s="8">
        <v>42094</v>
      </c>
      <c r="B4659" s="9" t="s">
        <v>52</v>
      </c>
      <c r="C4659" s="10" t="s">
        <v>53</v>
      </c>
      <c r="D4659" s="10" t="s">
        <v>146</v>
      </c>
      <c r="E4659" s="16" t="s">
        <v>12</v>
      </c>
      <c r="F4659" s="17" t="s">
        <v>13</v>
      </c>
      <c r="G4659" s="12">
        <f t="shared" ref="G4659:G4681" si="654">G4635</f>
        <v>42185</v>
      </c>
      <c r="H4659" s="13">
        <v>1</v>
      </c>
      <c r="I4659" s="65">
        <v>0.39901599999999998</v>
      </c>
      <c r="J4659" s="65">
        <v>1.3067435704947652</v>
      </c>
      <c r="K4659" s="65">
        <f t="shared" si="648"/>
        <v>0.90575957049476519</v>
      </c>
      <c r="L4659" s="65">
        <v>6.8197900000000002</v>
      </c>
      <c r="M4659" s="63">
        <v>96.696537000000006</v>
      </c>
    </row>
    <row r="4660" spans="1:13" ht="15" customHeight="1">
      <c r="A4660" s="8">
        <v>42094</v>
      </c>
      <c r="B4660" s="9" t="s">
        <v>52</v>
      </c>
      <c r="C4660" s="10" t="s">
        <v>53</v>
      </c>
      <c r="D4660" s="10" t="s">
        <v>146</v>
      </c>
      <c r="E4660" s="16" t="s">
        <v>12</v>
      </c>
      <c r="F4660" s="17" t="s">
        <v>13</v>
      </c>
      <c r="G4660" s="12">
        <f t="shared" si="654"/>
        <v>42277</v>
      </c>
      <c r="H4660" s="13">
        <v>2</v>
      </c>
      <c r="I4660" s="65">
        <v>0.52010900000000004</v>
      </c>
      <c r="J4660" s="65">
        <v>1.8134871409895306</v>
      </c>
      <c r="K4660" s="65">
        <f t="shared" si="648"/>
        <v>1.0268525704947655</v>
      </c>
      <c r="L4660" s="65">
        <v>8.9228649999999998</v>
      </c>
      <c r="M4660" s="63">
        <v>96.509359000000003</v>
      </c>
    </row>
    <row r="4661" spans="1:13" ht="15" customHeight="1">
      <c r="A4661" s="8">
        <v>42094</v>
      </c>
      <c r="B4661" s="9" t="s">
        <v>52</v>
      </c>
      <c r="C4661" s="10" t="s">
        <v>53</v>
      </c>
      <c r="D4661" s="10" t="s">
        <v>146</v>
      </c>
      <c r="E4661" s="16" t="s">
        <v>12</v>
      </c>
      <c r="F4661" s="17" t="s">
        <v>13</v>
      </c>
      <c r="G4661" s="12">
        <f t="shared" si="654"/>
        <v>42369</v>
      </c>
      <c r="H4661" s="13">
        <v>3</v>
      </c>
      <c r="I4661" s="65">
        <v>0.69093499999999997</v>
      </c>
      <c r="J4661" s="65">
        <v>2.3202307114842959</v>
      </c>
      <c r="K4661" s="65">
        <f t="shared" si="648"/>
        <v>1.1976785704947654</v>
      </c>
      <c r="L4661" s="65">
        <v>11.829859000000001</v>
      </c>
      <c r="M4661" s="63">
        <v>94.963915999999998</v>
      </c>
    </row>
    <row r="4662" spans="1:13" ht="15" customHeight="1">
      <c r="A4662" s="8">
        <v>42094</v>
      </c>
      <c r="B4662" s="9" t="s">
        <v>52</v>
      </c>
      <c r="C4662" s="10" t="s">
        <v>53</v>
      </c>
      <c r="D4662" s="10" t="s">
        <v>146</v>
      </c>
      <c r="E4662" s="16" t="s">
        <v>12</v>
      </c>
      <c r="F4662" s="17" t="s">
        <v>13</v>
      </c>
      <c r="G4662" s="12">
        <f t="shared" si="654"/>
        <v>42460</v>
      </c>
      <c r="H4662" s="13">
        <v>4</v>
      </c>
      <c r="I4662" s="65">
        <v>0.88225299999999995</v>
      </c>
      <c r="J4662" s="65">
        <v>4.6624569999999999</v>
      </c>
      <c r="K4662" s="65">
        <f t="shared" si="648"/>
        <v>3.2244792885157039</v>
      </c>
      <c r="L4662" s="65">
        <v>15.047936999999999</v>
      </c>
      <c r="M4662" s="63">
        <v>92.622955000000005</v>
      </c>
    </row>
    <row r="4663" spans="1:13" ht="15" customHeight="1">
      <c r="A4663" s="8">
        <v>42094</v>
      </c>
      <c r="B4663" s="9" t="s">
        <v>52</v>
      </c>
      <c r="C4663" s="10" t="s">
        <v>53</v>
      </c>
      <c r="D4663" s="10" t="s">
        <v>146</v>
      </c>
      <c r="E4663" s="16" t="s">
        <v>12</v>
      </c>
      <c r="F4663" s="17" t="s">
        <v>13</v>
      </c>
      <c r="G4663" s="12">
        <f t="shared" si="654"/>
        <v>42551</v>
      </c>
      <c r="H4663" s="13">
        <v>5</v>
      </c>
      <c r="I4663" s="65">
        <v>1.057126</v>
      </c>
      <c r="J4663" s="65">
        <v>4.5699229999999993</v>
      </c>
      <c r="K4663" s="65">
        <f t="shared" si="648"/>
        <v>0.96459199999999945</v>
      </c>
      <c r="L4663" s="65">
        <v>17.980284999999999</v>
      </c>
      <c r="M4663" s="63">
        <v>91.173862999999997</v>
      </c>
    </row>
    <row r="4664" spans="1:13" ht="15" customHeight="1">
      <c r="A4664" s="8">
        <v>42094</v>
      </c>
      <c r="B4664" s="9" t="s">
        <v>52</v>
      </c>
      <c r="C4664" s="10" t="s">
        <v>53</v>
      </c>
      <c r="D4664" s="10" t="s">
        <v>146</v>
      </c>
      <c r="E4664" s="16" t="s">
        <v>12</v>
      </c>
      <c r="F4664" s="17" t="s">
        <v>13</v>
      </c>
      <c r="G4664" s="12">
        <f t="shared" si="654"/>
        <v>42643</v>
      </c>
      <c r="H4664" s="13">
        <v>6</v>
      </c>
      <c r="I4664" s="65">
        <v>1.22298</v>
      </c>
      <c r="J4664" s="65">
        <v>4.1867780000000003</v>
      </c>
      <c r="K4664" s="65">
        <f t="shared" si="648"/>
        <v>0.839835000000001</v>
      </c>
      <c r="L4664" s="65">
        <v>20.779399000000002</v>
      </c>
      <c r="M4664" s="63">
        <v>90.369962000000001</v>
      </c>
    </row>
    <row r="4665" spans="1:13" ht="15" customHeight="1">
      <c r="A4665" s="8">
        <v>42094</v>
      </c>
      <c r="B4665" s="9" t="s">
        <v>52</v>
      </c>
      <c r="C4665" s="10" t="s">
        <v>53</v>
      </c>
      <c r="D4665" s="10" t="s">
        <v>146</v>
      </c>
      <c r="E4665" s="16" t="s">
        <v>12</v>
      </c>
      <c r="F4665" s="17" t="s">
        <v>13</v>
      </c>
      <c r="G4665" s="12">
        <f t="shared" si="654"/>
        <v>42735</v>
      </c>
      <c r="H4665" s="13">
        <v>7</v>
      </c>
      <c r="I4665" s="65">
        <v>1.2336389999999999</v>
      </c>
      <c r="J4665" s="65">
        <v>3.7136129999999996</v>
      </c>
      <c r="K4665" s="65">
        <f t="shared" si="648"/>
        <v>0.76047399999999921</v>
      </c>
      <c r="L4665" s="65">
        <v>20.977862999999999</v>
      </c>
      <c r="M4665" s="63">
        <v>89.656666000000001</v>
      </c>
    </row>
    <row r="4666" spans="1:13" ht="15" customHeight="1">
      <c r="A4666" s="8">
        <v>42094</v>
      </c>
      <c r="B4666" s="9" t="s">
        <v>52</v>
      </c>
      <c r="C4666" s="10" t="s">
        <v>53</v>
      </c>
      <c r="D4666" s="10" t="s">
        <v>146</v>
      </c>
      <c r="E4666" s="16" t="s">
        <v>12</v>
      </c>
      <c r="F4666" s="17" t="s">
        <v>13</v>
      </c>
      <c r="G4666" s="12">
        <f t="shared" si="654"/>
        <v>42825</v>
      </c>
      <c r="H4666" s="13">
        <v>8</v>
      </c>
      <c r="I4666" s="65">
        <v>1.148712</v>
      </c>
      <c r="J4666" s="65">
        <v>3.2664029999999999</v>
      </c>
      <c r="K4666" s="65">
        <f t="shared" si="648"/>
        <v>0.70150200000000029</v>
      </c>
      <c r="L4666" s="65">
        <v>19.613994999999999</v>
      </c>
      <c r="M4666" s="63">
        <v>89.202556999999999</v>
      </c>
    </row>
    <row r="4667" spans="1:13" ht="15" customHeight="1">
      <c r="A4667" s="8">
        <v>42094</v>
      </c>
      <c r="B4667" s="9" t="s">
        <v>52</v>
      </c>
      <c r="C4667" s="10" t="s">
        <v>53</v>
      </c>
      <c r="D4667" s="10" t="s">
        <v>146</v>
      </c>
      <c r="E4667" s="16" t="s">
        <v>12</v>
      </c>
      <c r="F4667" s="17" t="s">
        <v>13</v>
      </c>
      <c r="G4667" s="12">
        <f t="shared" si="654"/>
        <v>42916</v>
      </c>
      <c r="H4667" s="13">
        <v>9</v>
      </c>
      <c r="I4667" s="65">
        <v>0.964592</v>
      </c>
      <c r="J4667" s="65">
        <v>2.967695</v>
      </c>
      <c r="K4667" s="65">
        <f t="shared" si="648"/>
        <v>0.66588400000000003</v>
      </c>
      <c r="L4667" s="65">
        <v>16.473407999999999</v>
      </c>
      <c r="M4667" s="63">
        <v>88.620093999999995</v>
      </c>
    </row>
    <row r="4668" spans="1:13" ht="15" customHeight="1">
      <c r="A4668" s="8">
        <v>42094</v>
      </c>
      <c r="B4668" s="9" t="s">
        <v>52</v>
      </c>
      <c r="C4668" s="10" t="s">
        <v>53</v>
      </c>
      <c r="D4668" s="10" t="s">
        <v>146</v>
      </c>
      <c r="E4668" s="16" t="s">
        <v>12</v>
      </c>
      <c r="F4668" s="17" t="s">
        <v>13</v>
      </c>
      <c r="G4668" s="12">
        <f t="shared" si="654"/>
        <v>43008</v>
      </c>
      <c r="H4668" s="13">
        <v>10</v>
      </c>
      <c r="I4668" s="65">
        <v>0.839835</v>
      </c>
      <c r="J4668" s="65">
        <v>2.7805260000000001</v>
      </c>
      <c r="K4668" s="65">
        <f t="shared" si="648"/>
        <v>0.65266600000000008</v>
      </c>
      <c r="L4668" s="65">
        <v>14.350179000000001</v>
      </c>
      <c r="M4668" s="63">
        <v>88.101890999999995</v>
      </c>
    </row>
    <row r="4669" spans="1:13" ht="15" customHeight="1">
      <c r="A4669" s="8">
        <v>42094</v>
      </c>
      <c r="B4669" s="9" t="s">
        <v>52</v>
      </c>
      <c r="C4669" s="10" t="s">
        <v>53</v>
      </c>
      <c r="D4669" s="10" t="s">
        <v>146</v>
      </c>
      <c r="E4669" s="16" t="s">
        <v>12</v>
      </c>
      <c r="F4669" s="17" t="s">
        <v>13</v>
      </c>
      <c r="G4669" s="12">
        <f t="shared" si="654"/>
        <v>43100</v>
      </c>
      <c r="H4669" s="13">
        <v>11</v>
      </c>
      <c r="I4669" s="65">
        <v>0.76047399999999998</v>
      </c>
      <c r="J4669" s="65">
        <v>2.6676269999999995</v>
      </c>
      <c r="K4669" s="65">
        <f t="shared" si="648"/>
        <v>0.64757499999999946</v>
      </c>
      <c r="L4669" s="65">
        <v>13.001754999999999</v>
      </c>
      <c r="M4669" s="63">
        <v>87.808666000000002</v>
      </c>
    </row>
    <row r="4670" spans="1:13" ht="15" customHeight="1">
      <c r="A4670" s="8">
        <v>42094</v>
      </c>
      <c r="B4670" s="9" t="s">
        <v>52</v>
      </c>
      <c r="C4670" s="10" t="s">
        <v>53</v>
      </c>
      <c r="D4670" s="10" t="s">
        <v>146</v>
      </c>
      <c r="E4670" s="16" t="s">
        <v>12</v>
      </c>
      <c r="F4670" s="17" t="s">
        <v>13</v>
      </c>
      <c r="G4670" s="12">
        <f t="shared" si="654"/>
        <v>43190</v>
      </c>
      <c r="H4670" s="13">
        <v>12</v>
      </c>
      <c r="I4670" s="65">
        <v>0.70150199999999996</v>
      </c>
      <c r="J4670" s="65">
        <v>2.609712</v>
      </c>
      <c r="K4670" s="65">
        <f t="shared" si="648"/>
        <v>0.64358700000000046</v>
      </c>
      <c r="L4670" s="65">
        <v>11.989679000000001</v>
      </c>
      <c r="M4670" s="63">
        <v>87.778125000000003</v>
      </c>
    </row>
    <row r="4671" spans="1:13" ht="15" customHeight="1">
      <c r="A4671" s="8">
        <v>42094</v>
      </c>
      <c r="B4671" s="9" t="s">
        <v>52</v>
      </c>
      <c r="C4671" s="10" t="s">
        <v>53</v>
      </c>
      <c r="D4671" s="10" t="s">
        <v>146</v>
      </c>
      <c r="E4671" s="16" t="s">
        <v>12</v>
      </c>
      <c r="F4671" s="17" t="s">
        <v>13</v>
      </c>
      <c r="G4671" s="12">
        <f t="shared" si="654"/>
        <v>43281</v>
      </c>
      <c r="H4671" s="13">
        <v>13</v>
      </c>
      <c r="I4671" s="65">
        <v>0.66588400000000003</v>
      </c>
      <c r="J4671" s="65">
        <v>2.585458</v>
      </c>
      <c r="K4671" s="65">
        <f t="shared" si="648"/>
        <v>0.64163000000000003</v>
      </c>
      <c r="L4671" s="65">
        <v>11.370573</v>
      </c>
      <c r="M4671" s="63">
        <v>87.388403999999994</v>
      </c>
    </row>
    <row r="4672" spans="1:13" ht="15" customHeight="1">
      <c r="A4672" s="8">
        <v>42094</v>
      </c>
      <c r="B4672" s="9" t="s">
        <v>52</v>
      </c>
      <c r="C4672" s="10" t="s">
        <v>53</v>
      </c>
      <c r="D4672" s="10" t="s">
        <v>146</v>
      </c>
      <c r="E4672" s="16" t="s">
        <v>12</v>
      </c>
      <c r="F4672" s="17" t="s">
        <v>13</v>
      </c>
      <c r="G4672" s="12">
        <f t="shared" si="654"/>
        <v>43373</v>
      </c>
      <c r="H4672" s="13">
        <v>14</v>
      </c>
      <c r="I4672" s="65">
        <v>0.65266599999999997</v>
      </c>
      <c r="J4672" s="65">
        <v>2.5707360000000001</v>
      </c>
      <c r="K4672" s="65">
        <f t="shared" si="648"/>
        <v>0.63794400000000007</v>
      </c>
      <c r="L4672" s="65">
        <v>11.139994</v>
      </c>
      <c r="M4672" s="63">
        <v>87.458195000000003</v>
      </c>
    </row>
    <row r="4673" spans="1:13" ht="15" customHeight="1">
      <c r="A4673" s="8">
        <v>42094</v>
      </c>
      <c r="B4673" s="9" t="s">
        <v>52</v>
      </c>
      <c r="C4673" s="10" t="s">
        <v>53</v>
      </c>
      <c r="D4673" s="10" t="s">
        <v>146</v>
      </c>
      <c r="E4673" s="16" t="s">
        <v>12</v>
      </c>
      <c r="F4673" s="17" t="s">
        <v>13</v>
      </c>
      <c r="G4673" s="12">
        <f t="shared" si="654"/>
        <v>43465</v>
      </c>
      <c r="H4673" s="13">
        <v>15</v>
      </c>
      <c r="I4673" s="65">
        <v>0.64757500000000001</v>
      </c>
      <c r="J4673" s="65">
        <v>2.5585199999999997</v>
      </c>
      <c r="K4673" s="65">
        <f t="shared" si="648"/>
        <v>0.63535899999999956</v>
      </c>
      <c r="L4673" s="65">
        <v>11.055436</v>
      </c>
      <c r="M4673" s="63">
        <v>87.770923999999994</v>
      </c>
    </row>
    <row r="4674" spans="1:13" ht="15" customHeight="1">
      <c r="A4674" s="8">
        <v>42094</v>
      </c>
      <c r="B4674" s="9" t="s">
        <v>52</v>
      </c>
      <c r="C4674" s="10" t="s">
        <v>53</v>
      </c>
      <c r="D4674" s="10" t="s">
        <v>146</v>
      </c>
      <c r="E4674" s="16" t="s">
        <v>12</v>
      </c>
      <c r="F4674" s="17" t="s">
        <v>13</v>
      </c>
      <c r="G4674" s="12">
        <f t="shared" si="654"/>
        <v>43555</v>
      </c>
      <c r="H4674" s="13">
        <v>16</v>
      </c>
      <c r="I4674" s="65">
        <v>0.64358700000000002</v>
      </c>
      <c r="J4674" s="65">
        <v>2.5465900000000001</v>
      </c>
      <c r="K4674" s="65">
        <f t="shared" si="648"/>
        <v>0.63165700000000047</v>
      </c>
      <c r="L4674" s="65">
        <v>10.991014</v>
      </c>
      <c r="M4674" s="63">
        <v>88.112264999999994</v>
      </c>
    </row>
    <row r="4675" spans="1:13" ht="15" customHeight="1">
      <c r="A4675" s="8">
        <v>42094</v>
      </c>
      <c r="B4675" s="9" t="s">
        <v>52</v>
      </c>
      <c r="C4675" s="10" t="s">
        <v>53</v>
      </c>
      <c r="D4675" s="10" t="s">
        <v>146</v>
      </c>
      <c r="E4675" s="16" t="s">
        <v>12</v>
      </c>
      <c r="F4675" s="17" t="s">
        <v>13</v>
      </c>
      <c r="G4675" s="12">
        <f t="shared" si="654"/>
        <v>43646</v>
      </c>
      <c r="H4675" s="13">
        <v>17</v>
      </c>
      <c r="I4675" s="65">
        <v>0.64163000000000003</v>
      </c>
      <c r="J4675" s="65">
        <v>2.5354739999999998</v>
      </c>
      <c r="K4675" s="65">
        <f t="shared" si="648"/>
        <v>0.63051399999999969</v>
      </c>
      <c r="L4675" s="65">
        <v>10.962550999999999</v>
      </c>
      <c r="M4675" s="63">
        <v>88.275642000000005</v>
      </c>
    </row>
    <row r="4676" spans="1:13" ht="15" customHeight="1">
      <c r="A4676" s="8">
        <v>42094</v>
      </c>
      <c r="B4676" s="9" t="s">
        <v>52</v>
      </c>
      <c r="C4676" s="10" t="s">
        <v>53</v>
      </c>
      <c r="D4676" s="10" t="s">
        <v>146</v>
      </c>
      <c r="E4676" s="16" t="s">
        <v>12</v>
      </c>
      <c r="F4676" s="17" t="s">
        <v>13</v>
      </c>
      <c r="G4676" s="12">
        <f t="shared" si="654"/>
        <v>43738</v>
      </c>
      <c r="H4676" s="13">
        <v>18</v>
      </c>
      <c r="I4676" s="65">
        <v>0.63794399999999996</v>
      </c>
      <c r="J4676" s="65">
        <v>2.52915</v>
      </c>
      <c r="K4676" s="65">
        <f t="shared" ref="K4676:K4739" si="655">J4676-J4675+I4676</f>
        <v>0.63162000000000018</v>
      </c>
      <c r="L4676" s="65">
        <v>10.90239</v>
      </c>
      <c r="M4676" s="63">
        <v>88.347656999999998</v>
      </c>
    </row>
    <row r="4677" spans="1:13" ht="15" customHeight="1">
      <c r="A4677" s="8">
        <v>42094</v>
      </c>
      <c r="B4677" s="9" t="s">
        <v>52</v>
      </c>
      <c r="C4677" s="10" t="s">
        <v>53</v>
      </c>
      <c r="D4677" s="10" t="s">
        <v>146</v>
      </c>
      <c r="E4677" s="16" t="s">
        <v>12</v>
      </c>
      <c r="F4677" s="17" t="s">
        <v>13</v>
      </c>
      <c r="G4677" s="12">
        <f t="shared" si="654"/>
        <v>43830</v>
      </c>
      <c r="H4677" s="13">
        <v>19</v>
      </c>
      <c r="I4677" s="65">
        <v>0.63535900000000001</v>
      </c>
      <c r="J4677" s="65">
        <v>2.5282339999999999</v>
      </c>
      <c r="K4677" s="65">
        <f t="shared" si="655"/>
        <v>0.63444299999999987</v>
      </c>
      <c r="L4677" s="65">
        <v>10.860434</v>
      </c>
      <c r="M4677" s="63">
        <v>88.343012999999999</v>
      </c>
    </row>
    <row r="4678" spans="1:13" ht="15" customHeight="1">
      <c r="A4678" s="8">
        <v>42094</v>
      </c>
      <c r="B4678" s="9" t="s">
        <v>52</v>
      </c>
      <c r="C4678" s="10" t="s">
        <v>53</v>
      </c>
      <c r="D4678" s="10" t="s">
        <v>146</v>
      </c>
      <c r="E4678" s="16" t="s">
        <v>12</v>
      </c>
      <c r="F4678" s="17" t="s">
        <v>13</v>
      </c>
      <c r="G4678" s="12">
        <f t="shared" si="654"/>
        <v>43921</v>
      </c>
      <c r="H4678" s="13">
        <v>20</v>
      </c>
      <c r="I4678" s="65">
        <v>0.63165700000000002</v>
      </c>
      <c r="J4678" s="65">
        <v>2.5282339999999999</v>
      </c>
      <c r="K4678" s="65">
        <f t="shared" si="655"/>
        <v>0.63165700000000002</v>
      </c>
      <c r="L4678" s="65">
        <v>10.795863000000001</v>
      </c>
      <c r="M4678" s="63">
        <v>88.350911999999994</v>
      </c>
    </row>
    <row r="4679" spans="1:13" ht="15" customHeight="1">
      <c r="A4679" s="8">
        <v>42094</v>
      </c>
      <c r="B4679" s="9" t="s">
        <v>52</v>
      </c>
      <c r="C4679" s="10" t="s">
        <v>53</v>
      </c>
      <c r="D4679" s="10" t="s">
        <v>146</v>
      </c>
      <c r="E4679" s="16" t="s">
        <v>12</v>
      </c>
      <c r="F4679" s="17" t="s">
        <v>13</v>
      </c>
      <c r="G4679" s="12">
        <f t="shared" si="654"/>
        <v>44012</v>
      </c>
      <c r="H4679" s="13">
        <v>21</v>
      </c>
      <c r="I4679" s="65">
        <v>0.63051400000000002</v>
      </c>
      <c r="J4679" s="65">
        <v>2.5282339999999999</v>
      </c>
      <c r="K4679" s="65">
        <f t="shared" si="655"/>
        <v>0.63051400000000002</v>
      </c>
      <c r="L4679" s="65">
        <v>10.772036</v>
      </c>
      <c r="M4679" s="63">
        <v>88.321049000000002</v>
      </c>
    </row>
    <row r="4680" spans="1:13" ht="15" customHeight="1">
      <c r="A4680" s="8">
        <f t="shared" ref="A4680:F4681" si="656">A4679</f>
        <v>42094</v>
      </c>
      <c r="B4680" s="9" t="str">
        <f t="shared" si="656"/>
        <v>Mid-Cycle 2015</v>
      </c>
      <c r="C4680" s="10" t="str">
        <f t="shared" si="656"/>
        <v>L</v>
      </c>
      <c r="D4680" s="10" t="s">
        <v>146</v>
      </c>
      <c r="E4680" s="11" t="str">
        <f t="shared" si="656"/>
        <v>Comm Real Estate</v>
      </c>
      <c r="F4680" s="11" t="str">
        <f t="shared" si="656"/>
        <v>Construction</v>
      </c>
      <c r="G4680" s="12">
        <f t="shared" si="654"/>
        <v>44104</v>
      </c>
      <c r="H4680" s="13">
        <v>22</v>
      </c>
      <c r="I4680" s="65">
        <v>0.63161999999999996</v>
      </c>
      <c r="J4680" s="65">
        <v>2.5282339999999999</v>
      </c>
      <c r="K4680" s="65">
        <f t="shared" si="655"/>
        <v>0.63161999999999996</v>
      </c>
      <c r="L4680" s="65">
        <v>10.785456999999999</v>
      </c>
      <c r="M4680" s="63">
        <v>88.321793</v>
      </c>
    </row>
    <row r="4681" spans="1:13" ht="15" customHeight="1">
      <c r="A4681" s="8">
        <f t="shared" si="656"/>
        <v>42094</v>
      </c>
      <c r="B4681" s="9" t="str">
        <f t="shared" si="656"/>
        <v>Mid-Cycle 2015</v>
      </c>
      <c r="C4681" s="10" t="str">
        <f t="shared" si="656"/>
        <v>L</v>
      </c>
      <c r="D4681" s="10" t="s">
        <v>146</v>
      </c>
      <c r="E4681" s="11" t="str">
        <f t="shared" si="656"/>
        <v>Comm Real Estate</v>
      </c>
      <c r="F4681" s="11" t="str">
        <f t="shared" si="656"/>
        <v>Construction</v>
      </c>
      <c r="G4681" s="12">
        <f t="shared" si="654"/>
        <v>44196</v>
      </c>
      <c r="H4681" s="13">
        <v>23</v>
      </c>
      <c r="I4681" s="65">
        <v>0.63444299999999998</v>
      </c>
      <c r="J4681" s="65">
        <v>2.5282339999999999</v>
      </c>
      <c r="K4681" s="65">
        <f t="shared" si="655"/>
        <v>0.63444299999999998</v>
      </c>
      <c r="L4681" s="65">
        <v>10.829167999999999</v>
      </c>
      <c r="M4681" s="63">
        <v>88.357746000000006</v>
      </c>
    </row>
    <row r="4682" spans="1:13" ht="15" customHeight="1">
      <c r="A4682" s="8">
        <v>42094</v>
      </c>
      <c r="B4682" s="9" t="s">
        <v>52</v>
      </c>
      <c r="C4682" s="10" t="s">
        <v>53</v>
      </c>
      <c r="D4682" s="10" t="s">
        <v>146</v>
      </c>
      <c r="E4682" s="16" t="s">
        <v>12</v>
      </c>
      <c r="F4682" s="17" t="s">
        <v>14</v>
      </c>
      <c r="G4682" s="21">
        <f>A4682</f>
        <v>42094</v>
      </c>
      <c r="H4682" s="22">
        <v>0</v>
      </c>
      <c r="I4682" s="30">
        <v>0</v>
      </c>
      <c r="J4682" s="65">
        <v>3.07</v>
      </c>
      <c r="K4682" s="59">
        <v>0</v>
      </c>
      <c r="L4682" s="65">
        <v>0</v>
      </c>
      <c r="M4682" s="63">
        <v>301.712155</v>
      </c>
    </row>
    <row r="4683" spans="1:13" ht="15" customHeight="1">
      <c r="A4683" s="8">
        <v>42094</v>
      </c>
      <c r="B4683" s="9" t="s">
        <v>52</v>
      </c>
      <c r="C4683" s="10" t="s">
        <v>53</v>
      </c>
      <c r="D4683" s="10" t="s">
        <v>146</v>
      </c>
      <c r="E4683" s="16" t="s">
        <v>12</v>
      </c>
      <c r="F4683" s="17" t="s">
        <v>14</v>
      </c>
      <c r="G4683" s="12">
        <f t="shared" ref="G4683:G4705" si="657">G4659</f>
        <v>42185</v>
      </c>
      <c r="H4683" s="13">
        <v>1</v>
      </c>
      <c r="I4683" s="65">
        <v>0.99390599999999996</v>
      </c>
      <c r="J4683" s="65">
        <v>4.630033563337193</v>
      </c>
      <c r="K4683" s="65">
        <f t="shared" si="655"/>
        <v>2.5539395633371931</v>
      </c>
      <c r="L4683" s="65">
        <v>17.427074999999999</v>
      </c>
      <c r="M4683" s="63">
        <v>295.07868500000001</v>
      </c>
    </row>
    <row r="4684" spans="1:13" ht="15" customHeight="1">
      <c r="A4684" s="8">
        <v>42094</v>
      </c>
      <c r="B4684" s="9" t="s">
        <v>52</v>
      </c>
      <c r="C4684" s="10" t="s">
        <v>53</v>
      </c>
      <c r="D4684" s="10" t="s">
        <v>146</v>
      </c>
      <c r="E4684" s="16" t="s">
        <v>12</v>
      </c>
      <c r="F4684" s="17" t="s">
        <v>14</v>
      </c>
      <c r="G4684" s="12">
        <f t="shared" si="657"/>
        <v>42277</v>
      </c>
      <c r="H4684" s="13">
        <v>2</v>
      </c>
      <c r="I4684" s="65">
        <v>1.436714</v>
      </c>
      <c r="J4684" s="65">
        <v>6.1900671266743856</v>
      </c>
      <c r="K4684" s="65">
        <f t="shared" si="655"/>
        <v>2.9967475633371929</v>
      </c>
      <c r="L4684" s="65">
        <v>25.271609000000002</v>
      </c>
      <c r="M4684" s="63">
        <v>291.65539799999999</v>
      </c>
    </row>
    <row r="4685" spans="1:13" ht="15" customHeight="1">
      <c r="A4685" s="8">
        <v>42094</v>
      </c>
      <c r="B4685" s="9" t="s">
        <v>52</v>
      </c>
      <c r="C4685" s="10" t="s">
        <v>53</v>
      </c>
      <c r="D4685" s="10" t="s">
        <v>146</v>
      </c>
      <c r="E4685" s="16" t="s">
        <v>12</v>
      </c>
      <c r="F4685" s="17" t="s">
        <v>14</v>
      </c>
      <c r="G4685" s="12">
        <f t="shared" si="657"/>
        <v>42369</v>
      </c>
      <c r="H4685" s="13">
        <v>3</v>
      </c>
      <c r="I4685" s="65">
        <v>1.885202</v>
      </c>
      <c r="J4685" s="65">
        <v>7.7501006900115783</v>
      </c>
      <c r="K4685" s="65">
        <f t="shared" si="655"/>
        <v>3.4452355633371927</v>
      </c>
      <c r="L4685" s="65">
        <v>33.214309</v>
      </c>
      <c r="M4685" s="63">
        <v>286.310698</v>
      </c>
    </row>
    <row r="4686" spans="1:13" ht="15" customHeight="1">
      <c r="A4686" s="8">
        <v>42094</v>
      </c>
      <c r="B4686" s="9" t="s">
        <v>52</v>
      </c>
      <c r="C4686" s="10" t="s">
        <v>53</v>
      </c>
      <c r="D4686" s="10" t="s">
        <v>146</v>
      </c>
      <c r="E4686" s="16" t="s">
        <v>12</v>
      </c>
      <c r="F4686" s="17" t="s">
        <v>14</v>
      </c>
      <c r="G4686" s="12">
        <f t="shared" si="657"/>
        <v>42460</v>
      </c>
      <c r="H4686" s="13">
        <v>4</v>
      </c>
      <c r="I4686" s="65">
        <v>2.299715</v>
      </c>
      <c r="J4686" s="65">
        <v>11.702757999999999</v>
      </c>
      <c r="K4686" s="65">
        <f t="shared" si="655"/>
        <v>6.252372309988421</v>
      </c>
      <c r="L4686" s="65">
        <v>40.466867999999998</v>
      </c>
      <c r="M4686" s="63">
        <v>278.87893100000002</v>
      </c>
    </row>
    <row r="4687" spans="1:13" ht="15" customHeight="1">
      <c r="A4687" s="8">
        <v>42094</v>
      </c>
      <c r="B4687" s="9" t="s">
        <v>52</v>
      </c>
      <c r="C4687" s="10" t="s">
        <v>53</v>
      </c>
      <c r="D4687" s="10" t="s">
        <v>146</v>
      </c>
      <c r="E4687" s="16" t="s">
        <v>12</v>
      </c>
      <c r="F4687" s="17" t="s">
        <v>14</v>
      </c>
      <c r="G4687" s="12">
        <f t="shared" si="657"/>
        <v>42551</v>
      </c>
      <c r="H4687" s="13">
        <v>5</v>
      </c>
      <c r="I4687" s="65">
        <v>2.729374</v>
      </c>
      <c r="J4687" s="65">
        <v>11.643163999999999</v>
      </c>
      <c r="K4687" s="65">
        <f t="shared" si="655"/>
        <v>2.6697799999999994</v>
      </c>
      <c r="L4687" s="65">
        <v>48.022874000000002</v>
      </c>
      <c r="M4687" s="63">
        <v>273.483294</v>
      </c>
    </row>
    <row r="4688" spans="1:13" ht="15" customHeight="1">
      <c r="A4688" s="8">
        <v>42094</v>
      </c>
      <c r="B4688" s="9" t="s">
        <v>52</v>
      </c>
      <c r="C4688" s="10" t="s">
        <v>53</v>
      </c>
      <c r="D4688" s="10" t="s">
        <v>146</v>
      </c>
      <c r="E4688" s="16" t="s">
        <v>12</v>
      </c>
      <c r="F4688" s="17" t="s">
        <v>14</v>
      </c>
      <c r="G4688" s="12">
        <f t="shared" si="657"/>
        <v>42643</v>
      </c>
      <c r="H4688" s="13">
        <v>6</v>
      </c>
      <c r="I4688" s="65">
        <v>2.9804520000000001</v>
      </c>
      <c r="J4688" s="65">
        <v>11.062878</v>
      </c>
      <c r="K4688" s="65">
        <f t="shared" si="655"/>
        <v>2.4001660000000009</v>
      </c>
      <c r="L4688" s="65">
        <v>52.396191999999999</v>
      </c>
      <c r="M4688" s="63">
        <v>270.87028400000003</v>
      </c>
    </row>
    <row r="4689" spans="1:13" ht="15" customHeight="1">
      <c r="A4689" s="8">
        <v>42094</v>
      </c>
      <c r="B4689" s="9" t="s">
        <v>52</v>
      </c>
      <c r="C4689" s="10" t="s">
        <v>53</v>
      </c>
      <c r="D4689" s="10" t="s">
        <v>146</v>
      </c>
      <c r="E4689" s="16" t="s">
        <v>12</v>
      </c>
      <c r="F4689" s="17" t="s">
        <v>14</v>
      </c>
      <c r="G4689" s="12">
        <f t="shared" si="657"/>
        <v>42735</v>
      </c>
      <c r="H4689" s="13">
        <v>7</v>
      </c>
      <c r="I4689" s="65">
        <v>3.0038860000000001</v>
      </c>
      <c r="J4689" s="65">
        <v>10.248946999999999</v>
      </c>
      <c r="K4689" s="65">
        <f t="shared" si="655"/>
        <v>2.1899549999999999</v>
      </c>
      <c r="L4689" s="65">
        <v>52.739445000000003</v>
      </c>
      <c r="M4689" s="63">
        <v>268.25493399999999</v>
      </c>
    </row>
    <row r="4690" spans="1:13" ht="15" customHeight="1">
      <c r="A4690" s="8">
        <v>42094</v>
      </c>
      <c r="B4690" s="9" t="s">
        <v>52</v>
      </c>
      <c r="C4690" s="10" t="s">
        <v>53</v>
      </c>
      <c r="D4690" s="10" t="s">
        <v>146</v>
      </c>
      <c r="E4690" s="16" t="s">
        <v>12</v>
      </c>
      <c r="F4690" s="17" t="s">
        <v>14</v>
      </c>
      <c r="G4690" s="12">
        <f t="shared" si="657"/>
        <v>42825</v>
      </c>
      <c r="H4690" s="13">
        <v>8</v>
      </c>
      <c r="I4690" s="65">
        <v>2.9890460000000001</v>
      </c>
      <c r="J4690" s="65">
        <v>9.2588869999999996</v>
      </c>
      <c r="K4690" s="65">
        <f t="shared" si="655"/>
        <v>1.9989860000000004</v>
      </c>
      <c r="L4690" s="65">
        <v>52.580604000000001</v>
      </c>
      <c r="M4690" s="63">
        <v>266.91850599999998</v>
      </c>
    </row>
    <row r="4691" spans="1:13" ht="15" customHeight="1">
      <c r="A4691" s="8">
        <v>42094</v>
      </c>
      <c r="B4691" s="9" t="s">
        <v>52</v>
      </c>
      <c r="C4691" s="10" t="s">
        <v>53</v>
      </c>
      <c r="D4691" s="10" t="s">
        <v>146</v>
      </c>
      <c r="E4691" s="16" t="s">
        <v>12</v>
      </c>
      <c r="F4691" s="17" t="s">
        <v>14</v>
      </c>
      <c r="G4691" s="12">
        <f t="shared" si="657"/>
        <v>42916</v>
      </c>
      <c r="H4691" s="13">
        <v>9</v>
      </c>
      <c r="I4691" s="65">
        <v>2.6697799999999998</v>
      </c>
      <c r="J4691" s="65">
        <v>8.4696800000000003</v>
      </c>
      <c r="K4691" s="65">
        <f t="shared" si="655"/>
        <v>1.8805730000000005</v>
      </c>
      <c r="L4691" s="65">
        <v>46.990015</v>
      </c>
      <c r="M4691" s="63">
        <v>265.49808200000001</v>
      </c>
    </row>
    <row r="4692" spans="1:13" ht="15" customHeight="1">
      <c r="A4692" s="8">
        <v>42094</v>
      </c>
      <c r="B4692" s="9" t="s">
        <v>52</v>
      </c>
      <c r="C4692" s="10" t="s">
        <v>53</v>
      </c>
      <c r="D4692" s="10" t="s">
        <v>146</v>
      </c>
      <c r="E4692" s="16" t="s">
        <v>12</v>
      </c>
      <c r="F4692" s="17" t="s">
        <v>14</v>
      </c>
      <c r="G4692" s="12">
        <f t="shared" si="657"/>
        <v>43008</v>
      </c>
      <c r="H4692" s="13">
        <v>10</v>
      </c>
      <c r="I4692" s="65">
        <v>2.400166</v>
      </c>
      <c r="J4692" s="65">
        <v>7.9174159999999993</v>
      </c>
      <c r="K4692" s="65">
        <f t="shared" si="655"/>
        <v>1.847901999999999</v>
      </c>
      <c r="L4692" s="65">
        <v>42.262157999999999</v>
      </c>
      <c r="M4692" s="63">
        <v>264.378916</v>
      </c>
    </row>
    <row r="4693" spans="1:13" ht="15" customHeight="1">
      <c r="A4693" s="8">
        <v>42094</v>
      </c>
      <c r="B4693" s="9" t="s">
        <v>52</v>
      </c>
      <c r="C4693" s="10" t="s">
        <v>53</v>
      </c>
      <c r="D4693" s="10" t="s">
        <v>146</v>
      </c>
      <c r="E4693" s="16" t="s">
        <v>12</v>
      </c>
      <c r="F4693" s="17" t="s">
        <v>14</v>
      </c>
      <c r="G4693" s="12">
        <f t="shared" si="657"/>
        <v>43100</v>
      </c>
      <c r="H4693" s="13">
        <v>11</v>
      </c>
      <c r="I4693" s="65">
        <v>2.1899549999999999</v>
      </c>
      <c r="J4693" s="65">
        <v>7.5779230000000002</v>
      </c>
      <c r="K4693" s="65">
        <f t="shared" si="655"/>
        <v>1.8504620000000007</v>
      </c>
      <c r="L4693" s="65">
        <v>38.566989999999997</v>
      </c>
      <c r="M4693" s="63">
        <v>263.718075</v>
      </c>
    </row>
    <row r="4694" spans="1:13" ht="15" customHeight="1">
      <c r="A4694" s="8">
        <v>42094</v>
      </c>
      <c r="B4694" s="9" t="s">
        <v>52</v>
      </c>
      <c r="C4694" s="10" t="s">
        <v>53</v>
      </c>
      <c r="D4694" s="10" t="s">
        <v>146</v>
      </c>
      <c r="E4694" s="16" t="s">
        <v>12</v>
      </c>
      <c r="F4694" s="17" t="s">
        <v>14</v>
      </c>
      <c r="G4694" s="12">
        <f t="shared" si="657"/>
        <v>43190</v>
      </c>
      <c r="H4694" s="13">
        <v>12</v>
      </c>
      <c r="I4694" s="65">
        <v>1.9989859999999999</v>
      </c>
      <c r="J4694" s="65">
        <v>7.4421599999999994</v>
      </c>
      <c r="K4694" s="65">
        <f t="shared" si="655"/>
        <v>1.8632229999999992</v>
      </c>
      <c r="L4694" s="65">
        <v>35.194636000000003</v>
      </c>
      <c r="M4694" s="63">
        <v>263.67640699999998</v>
      </c>
    </row>
    <row r="4695" spans="1:13" ht="15" customHeight="1">
      <c r="A4695" s="8">
        <v>42094</v>
      </c>
      <c r="B4695" s="9" t="s">
        <v>52</v>
      </c>
      <c r="C4695" s="10" t="s">
        <v>53</v>
      </c>
      <c r="D4695" s="10" t="s">
        <v>146</v>
      </c>
      <c r="E4695" s="16" t="s">
        <v>12</v>
      </c>
      <c r="F4695" s="17" t="s">
        <v>14</v>
      </c>
      <c r="G4695" s="12">
        <f t="shared" si="657"/>
        <v>43281</v>
      </c>
      <c r="H4695" s="13">
        <v>13</v>
      </c>
      <c r="I4695" s="65">
        <v>1.8805730000000001</v>
      </c>
      <c r="J4695" s="65">
        <v>7.4352669999999996</v>
      </c>
      <c r="K4695" s="65">
        <f t="shared" si="655"/>
        <v>1.8736800000000002</v>
      </c>
      <c r="L4695" s="65">
        <v>33.101612000000003</v>
      </c>
      <c r="M4695" s="63">
        <v>261.662012</v>
      </c>
    </row>
    <row r="4696" spans="1:13" ht="15" customHeight="1">
      <c r="A4696" s="8">
        <v>42094</v>
      </c>
      <c r="B4696" s="9" t="s">
        <v>52</v>
      </c>
      <c r="C4696" s="10" t="s">
        <v>53</v>
      </c>
      <c r="D4696" s="10" t="s">
        <v>146</v>
      </c>
      <c r="E4696" s="16" t="s">
        <v>12</v>
      </c>
      <c r="F4696" s="17" t="s">
        <v>14</v>
      </c>
      <c r="G4696" s="12">
        <f t="shared" si="657"/>
        <v>43373</v>
      </c>
      <c r="H4696" s="13">
        <v>14</v>
      </c>
      <c r="I4696" s="65">
        <v>1.8479019999999999</v>
      </c>
      <c r="J4696" s="65">
        <v>7.4615450000000001</v>
      </c>
      <c r="K4696" s="65">
        <f t="shared" si="655"/>
        <v>1.8741800000000004</v>
      </c>
      <c r="L4696" s="65">
        <v>32.520800000000001</v>
      </c>
      <c r="M4696" s="63">
        <v>261.46413699999999</v>
      </c>
    </row>
    <row r="4697" spans="1:13" ht="15" customHeight="1">
      <c r="A4697" s="8">
        <v>42094</v>
      </c>
      <c r="B4697" s="9" t="s">
        <v>52</v>
      </c>
      <c r="C4697" s="10" t="s">
        <v>53</v>
      </c>
      <c r="D4697" s="10" t="s">
        <v>146</v>
      </c>
      <c r="E4697" s="16" t="s">
        <v>12</v>
      </c>
      <c r="F4697" s="17" t="s">
        <v>14</v>
      </c>
      <c r="G4697" s="12">
        <f t="shared" si="657"/>
        <v>43465</v>
      </c>
      <c r="H4697" s="13">
        <v>15</v>
      </c>
      <c r="I4697" s="65">
        <v>1.8504620000000001</v>
      </c>
      <c r="J4697" s="65">
        <v>7.4806919999999995</v>
      </c>
      <c r="K4697" s="65">
        <f t="shared" si="655"/>
        <v>1.8696089999999994</v>
      </c>
      <c r="L4697" s="65">
        <v>32.568040000000003</v>
      </c>
      <c r="M4697" s="63">
        <v>262.32079499999998</v>
      </c>
    </row>
    <row r="4698" spans="1:13" ht="15" customHeight="1">
      <c r="A4698" s="8">
        <v>42094</v>
      </c>
      <c r="B4698" s="9" t="s">
        <v>52</v>
      </c>
      <c r="C4698" s="10" t="s">
        <v>53</v>
      </c>
      <c r="D4698" s="10" t="s">
        <v>146</v>
      </c>
      <c r="E4698" s="16" t="s">
        <v>12</v>
      </c>
      <c r="F4698" s="17" t="s">
        <v>14</v>
      </c>
      <c r="G4698" s="12">
        <f t="shared" si="657"/>
        <v>43555</v>
      </c>
      <c r="H4698" s="13">
        <v>16</v>
      </c>
      <c r="I4698" s="65">
        <v>1.8632230000000001</v>
      </c>
      <c r="J4698" s="65">
        <v>7.4693550000000002</v>
      </c>
      <c r="K4698" s="65">
        <f t="shared" si="655"/>
        <v>1.8518860000000008</v>
      </c>
      <c r="L4698" s="65">
        <v>32.799227999999999</v>
      </c>
      <c r="M4698" s="63">
        <v>263.40186599999998</v>
      </c>
    </row>
    <row r="4699" spans="1:13" ht="15" customHeight="1">
      <c r="A4699" s="8">
        <v>42094</v>
      </c>
      <c r="B4699" s="9" t="s">
        <v>52</v>
      </c>
      <c r="C4699" s="10" t="s">
        <v>53</v>
      </c>
      <c r="D4699" s="10" t="s">
        <v>146</v>
      </c>
      <c r="E4699" s="16" t="s">
        <v>12</v>
      </c>
      <c r="F4699" s="17" t="s">
        <v>14</v>
      </c>
      <c r="G4699" s="12">
        <f t="shared" si="657"/>
        <v>43646</v>
      </c>
      <c r="H4699" s="13">
        <v>17</v>
      </c>
      <c r="I4699" s="65">
        <v>1.87368</v>
      </c>
      <c r="J4699" s="65">
        <v>7.4255759999999995</v>
      </c>
      <c r="K4699" s="65">
        <f t="shared" si="655"/>
        <v>1.8299009999999993</v>
      </c>
      <c r="L4699" s="65">
        <v>32.987971999999999</v>
      </c>
      <c r="M4699" s="63">
        <v>263.85674</v>
      </c>
    </row>
    <row r="4700" spans="1:13" ht="15" customHeight="1">
      <c r="A4700" s="8">
        <v>42094</v>
      </c>
      <c r="B4700" s="9" t="s">
        <v>52</v>
      </c>
      <c r="C4700" s="10" t="s">
        <v>53</v>
      </c>
      <c r="D4700" s="10" t="s">
        <v>146</v>
      </c>
      <c r="E4700" s="16" t="s">
        <v>12</v>
      </c>
      <c r="F4700" s="17" t="s">
        <v>14</v>
      </c>
      <c r="G4700" s="12">
        <f t="shared" si="657"/>
        <v>43738</v>
      </c>
      <c r="H4700" s="13">
        <v>18</v>
      </c>
      <c r="I4700" s="65">
        <v>1.87418</v>
      </c>
      <c r="J4700" s="65">
        <v>7.3616380000000001</v>
      </c>
      <c r="K4700" s="65">
        <f t="shared" si="655"/>
        <v>1.8102420000000006</v>
      </c>
      <c r="L4700" s="65">
        <v>33.000852999999999</v>
      </c>
      <c r="M4700" s="63">
        <v>264.05377199999998</v>
      </c>
    </row>
    <row r="4701" spans="1:13" ht="15" customHeight="1">
      <c r="A4701" s="8">
        <v>42094</v>
      </c>
      <c r="B4701" s="9" t="s">
        <v>52</v>
      </c>
      <c r="C4701" s="10" t="s">
        <v>53</v>
      </c>
      <c r="D4701" s="10" t="s">
        <v>146</v>
      </c>
      <c r="E4701" s="16" t="s">
        <v>12</v>
      </c>
      <c r="F4701" s="17" t="s">
        <v>14</v>
      </c>
      <c r="G4701" s="12">
        <f t="shared" si="657"/>
        <v>43830</v>
      </c>
      <c r="H4701" s="13">
        <v>19</v>
      </c>
      <c r="I4701" s="65">
        <v>1.8696090000000001</v>
      </c>
      <c r="J4701" s="65">
        <v>7.2912219999999994</v>
      </c>
      <c r="K4701" s="65">
        <f t="shared" si="655"/>
        <v>1.7991929999999994</v>
      </c>
      <c r="L4701" s="65">
        <v>32.922958000000001</v>
      </c>
      <c r="M4701" s="63">
        <v>263.91422399999999</v>
      </c>
    </row>
    <row r="4702" spans="1:13" ht="15" customHeight="1">
      <c r="A4702" s="8">
        <v>42094</v>
      </c>
      <c r="B4702" s="9" t="s">
        <v>52</v>
      </c>
      <c r="C4702" s="10" t="s">
        <v>53</v>
      </c>
      <c r="D4702" s="10" t="s">
        <v>146</v>
      </c>
      <c r="E4702" s="16" t="s">
        <v>12</v>
      </c>
      <c r="F4702" s="17" t="s">
        <v>14</v>
      </c>
      <c r="G4702" s="12">
        <f t="shared" si="657"/>
        <v>43921</v>
      </c>
      <c r="H4702" s="13">
        <v>20</v>
      </c>
      <c r="I4702" s="65">
        <v>1.8518859999999999</v>
      </c>
      <c r="J4702" s="65">
        <v>7.2912219999999994</v>
      </c>
      <c r="K4702" s="65">
        <f t="shared" si="655"/>
        <v>1.8518859999999999</v>
      </c>
      <c r="L4702" s="65">
        <v>32.610137000000002</v>
      </c>
      <c r="M4702" s="63">
        <v>263.98562500000003</v>
      </c>
    </row>
    <row r="4703" spans="1:13" ht="15" customHeight="1">
      <c r="A4703" s="8">
        <v>42094</v>
      </c>
      <c r="B4703" s="9" t="s">
        <v>52</v>
      </c>
      <c r="C4703" s="10" t="s">
        <v>53</v>
      </c>
      <c r="D4703" s="10" t="s">
        <v>146</v>
      </c>
      <c r="E4703" s="16" t="s">
        <v>12</v>
      </c>
      <c r="F4703" s="17" t="s">
        <v>14</v>
      </c>
      <c r="G4703" s="12">
        <f t="shared" si="657"/>
        <v>44012</v>
      </c>
      <c r="H4703" s="13">
        <v>21</v>
      </c>
      <c r="I4703" s="65">
        <v>1.829901</v>
      </c>
      <c r="J4703" s="65">
        <v>7.2912219999999994</v>
      </c>
      <c r="K4703" s="65">
        <f t="shared" si="655"/>
        <v>1.829901</v>
      </c>
      <c r="L4703" s="65">
        <v>32.219008000000002</v>
      </c>
      <c r="M4703" s="63">
        <v>263.89756699999998</v>
      </c>
    </row>
    <row r="4704" spans="1:13" ht="15" customHeight="1">
      <c r="A4704" s="8">
        <f t="shared" ref="A4704:F4705" si="658">A4703</f>
        <v>42094</v>
      </c>
      <c r="B4704" s="9" t="str">
        <f t="shared" si="658"/>
        <v>Mid-Cycle 2015</v>
      </c>
      <c r="C4704" s="10" t="str">
        <f t="shared" si="658"/>
        <v>L</v>
      </c>
      <c r="D4704" s="10" t="s">
        <v>146</v>
      </c>
      <c r="E4704" s="11" t="str">
        <f t="shared" si="658"/>
        <v>Comm Real Estate</v>
      </c>
      <c r="F4704" s="11" t="str">
        <f t="shared" si="658"/>
        <v>Multifamily</v>
      </c>
      <c r="G4704" s="12">
        <f t="shared" si="657"/>
        <v>44104</v>
      </c>
      <c r="H4704" s="13">
        <v>22</v>
      </c>
      <c r="I4704" s="65">
        <v>1.8102419999999999</v>
      </c>
      <c r="J4704" s="65">
        <v>7.2912219999999994</v>
      </c>
      <c r="K4704" s="65">
        <f t="shared" si="655"/>
        <v>1.8102419999999999</v>
      </c>
      <c r="L4704" s="65">
        <v>31.86646</v>
      </c>
      <c r="M4704" s="63">
        <v>263.89329400000003</v>
      </c>
    </row>
    <row r="4705" spans="1:13" ht="15" customHeight="1">
      <c r="A4705" s="8">
        <f t="shared" si="658"/>
        <v>42094</v>
      </c>
      <c r="B4705" s="9" t="str">
        <f t="shared" si="658"/>
        <v>Mid-Cycle 2015</v>
      </c>
      <c r="C4705" s="10" t="str">
        <f t="shared" si="658"/>
        <v>L</v>
      </c>
      <c r="D4705" s="10" t="s">
        <v>146</v>
      </c>
      <c r="E4705" s="11" t="str">
        <f t="shared" si="658"/>
        <v>Comm Real Estate</v>
      </c>
      <c r="F4705" s="11" t="str">
        <f t="shared" si="658"/>
        <v>Multifamily</v>
      </c>
      <c r="G4705" s="12">
        <f t="shared" si="657"/>
        <v>44196</v>
      </c>
      <c r="H4705" s="13">
        <v>23</v>
      </c>
      <c r="I4705" s="65">
        <v>1.799193</v>
      </c>
      <c r="J4705" s="65">
        <v>7.2912219999999994</v>
      </c>
      <c r="K4705" s="65">
        <f t="shared" si="655"/>
        <v>1.799193</v>
      </c>
      <c r="L4705" s="65">
        <v>31.665572000000001</v>
      </c>
      <c r="M4705" s="63">
        <v>264.03596499999998</v>
      </c>
    </row>
    <row r="4706" spans="1:13" ht="15" customHeight="1">
      <c r="A4706" s="21">
        <f>A4707</f>
        <v>42094</v>
      </c>
      <c r="B4706" s="21" t="str">
        <f t="shared" ref="B4706:F4706" si="659">B4707</f>
        <v>Mid-Cycle 2015</v>
      </c>
      <c r="C4706" s="21" t="str">
        <f t="shared" si="659"/>
        <v>L</v>
      </c>
      <c r="D4706" s="10" t="s">
        <v>146</v>
      </c>
      <c r="E4706" s="21" t="str">
        <f t="shared" si="659"/>
        <v>Comm Real Estate</v>
      </c>
      <c r="F4706" s="21" t="str">
        <f t="shared" si="659"/>
        <v>Non-Owner-Occupied</v>
      </c>
      <c r="G4706" s="21">
        <f>A4706</f>
        <v>42094</v>
      </c>
      <c r="H4706" s="22">
        <v>0</v>
      </c>
      <c r="I4706" s="30">
        <v>0</v>
      </c>
      <c r="J4706" s="65">
        <v>5.01</v>
      </c>
      <c r="K4706" s="59">
        <v>0</v>
      </c>
      <c r="L4706" s="65">
        <v>0</v>
      </c>
      <c r="M4706" s="63">
        <v>555.58142299999997</v>
      </c>
    </row>
    <row r="4707" spans="1:13" ht="15" customHeight="1">
      <c r="A4707" s="8">
        <v>42094</v>
      </c>
      <c r="B4707" s="9" t="s">
        <v>52</v>
      </c>
      <c r="C4707" s="10" t="s">
        <v>53</v>
      </c>
      <c r="D4707" s="10" t="s">
        <v>146</v>
      </c>
      <c r="E4707" s="16" t="s">
        <v>12</v>
      </c>
      <c r="F4707" s="17" t="s">
        <v>17</v>
      </c>
      <c r="G4707" s="12">
        <f t="shared" ref="G4707:G4729" si="660">G4683</f>
        <v>42185</v>
      </c>
      <c r="H4707" s="13">
        <v>1</v>
      </c>
      <c r="I4707" s="65">
        <v>1.8973990000000001</v>
      </c>
      <c r="J4707" s="65">
        <v>7.882690584993628</v>
      </c>
      <c r="K4707" s="65">
        <f t="shared" si="655"/>
        <v>4.7700895849936282</v>
      </c>
      <c r="L4707" s="65">
        <v>33.434728999999997</v>
      </c>
      <c r="M4707" s="63">
        <v>543.70171700000003</v>
      </c>
    </row>
    <row r="4708" spans="1:13" ht="15" customHeight="1">
      <c r="A4708" s="8">
        <v>42094</v>
      </c>
      <c r="B4708" s="9" t="s">
        <v>52</v>
      </c>
      <c r="C4708" s="10" t="s">
        <v>53</v>
      </c>
      <c r="D4708" s="10" t="s">
        <v>146</v>
      </c>
      <c r="E4708" s="16" t="s">
        <v>12</v>
      </c>
      <c r="F4708" s="17" t="s">
        <v>17</v>
      </c>
      <c r="G4708" s="12">
        <f t="shared" si="660"/>
        <v>42277</v>
      </c>
      <c r="H4708" s="13">
        <v>2</v>
      </c>
      <c r="I4708" s="65">
        <v>2.7218740000000001</v>
      </c>
      <c r="J4708" s="65">
        <v>10.755381169987256</v>
      </c>
      <c r="K4708" s="65">
        <f t="shared" si="655"/>
        <v>5.5945645849936287</v>
      </c>
      <c r="L4708" s="65">
        <v>48.036391000000002</v>
      </c>
      <c r="M4708" s="63">
        <v>537.74939400000005</v>
      </c>
    </row>
    <row r="4709" spans="1:13" ht="15" customHeight="1">
      <c r="A4709" s="8">
        <v>42094</v>
      </c>
      <c r="B4709" s="9" t="s">
        <v>52</v>
      </c>
      <c r="C4709" s="10" t="s">
        <v>53</v>
      </c>
      <c r="D4709" s="10" t="s">
        <v>146</v>
      </c>
      <c r="E4709" s="16" t="s">
        <v>12</v>
      </c>
      <c r="F4709" s="17" t="s">
        <v>17</v>
      </c>
      <c r="G4709" s="12">
        <f t="shared" si="660"/>
        <v>42369</v>
      </c>
      <c r="H4709" s="13">
        <v>3</v>
      </c>
      <c r="I4709" s="65">
        <v>3.5615139999999998</v>
      </c>
      <c r="J4709" s="65">
        <v>13.628071754980883</v>
      </c>
      <c r="K4709" s="65">
        <f t="shared" si="655"/>
        <v>6.4342045849936271</v>
      </c>
      <c r="L4709" s="65">
        <v>62.900641999999998</v>
      </c>
      <c r="M4709" s="63">
        <v>527.92141500000002</v>
      </c>
    </row>
    <row r="4710" spans="1:13" ht="15" customHeight="1">
      <c r="A4710" s="8">
        <v>42094</v>
      </c>
      <c r="B4710" s="9" t="s">
        <v>52</v>
      </c>
      <c r="C4710" s="10" t="s">
        <v>53</v>
      </c>
      <c r="D4710" s="10" t="s">
        <v>146</v>
      </c>
      <c r="E4710" s="16" t="s">
        <v>12</v>
      </c>
      <c r="F4710" s="17" t="s">
        <v>17</v>
      </c>
      <c r="G4710" s="12">
        <f t="shared" si="660"/>
        <v>42460</v>
      </c>
      <c r="H4710" s="13">
        <v>4</v>
      </c>
      <c r="I4710" s="65">
        <v>4.3523649999999998</v>
      </c>
      <c r="J4710" s="65">
        <v>22.189553</v>
      </c>
      <c r="K4710" s="65">
        <f t="shared" si="655"/>
        <v>12.913846245019116</v>
      </c>
      <c r="L4710" s="65">
        <v>76.801274000000006</v>
      </c>
      <c r="M4710" s="63">
        <v>514.27164800000003</v>
      </c>
    </row>
    <row r="4711" spans="1:13" ht="15" customHeight="1">
      <c r="A4711" s="8">
        <v>42094</v>
      </c>
      <c r="B4711" s="9" t="s">
        <v>52</v>
      </c>
      <c r="C4711" s="10" t="s">
        <v>53</v>
      </c>
      <c r="D4711" s="10" t="s">
        <v>146</v>
      </c>
      <c r="E4711" s="16" t="s">
        <v>12</v>
      </c>
      <c r="F4711" s="17" t="s">
        <v>17</v>
      </c>
      <c r="G4711" s="12">
        <f t="shared" si="660"/>
        <v>42551</v>
      </c>
      <c r="H4711" s="13">
        <v>5</v>
      </c>
      <c r="I4711" s="65">
        <v>5.1528400000000003</v>
      </c>
      <c r="J4711" s="65">
        <v>22.066461999999998</v>
      </c>
      <c r="K4711" s="65">
        <f t="shared" si="655"/>
        <v>5.029748999999998</v>
      </c>
      <c r="L4711" s="65">
        <v>90.908327999999997</v>
      </c>
      <c r="M4711" s="63">
        <v>504.382609</v>
      </c>
    </row>
    <row r="4712" spans="1:13" ht="15" customHeight="1">
      <c r="A4712" s="8">
        <v>42094</v>
      </c>
      <c r="B4712" s="9" t="s">
        <v>52</v>
      </c>
      <c r="C4712" s="10" t="s">
        <v>53</v>
      </c>
      <c r="D4712" s="10" t="s">
        <v>146</v>
      </c>
      <c r="E4712" s="16" t="s">
        <v>12</v>
      </c>
      <c r="F4712" s="17" t="s">
        <v>17</v>
      </c>
      <c r="G4712" s="12">
        <f t="shared" si="660"/>
        <v>42643</v>
      </c>
      <c r="H4712" s="13">
        <v>6</v>
      </c>
      <c r="I4712" s="65">
        <v>5.654827</v>
      </c>
      <c r="J4712" s="65">
        <v>20.920264</v>
      </c>
      <c r="K4712" s="65">
        <f t="shared" si="655"/>
        <v>4.5086290000000018</v>
      </c>
      <c r="L4712" s="65">
        <v>99.721924000000001</v>
      </c>
      <c r="M4712" s="63">
        <v>499.62756000000002</v>
      </c>
    </row>
    <row r="4713" spans="1:13" ht="15" customHeight="1">
      <c r="A4713" s="8">
        <v>42094</v>
      </c>
      <c r="B4713" s="9" t="s">
        <v>52</v>
      </c>
      <c r="C4713" s="10" t="s">
        <v>53</v>
      </c>
      <c r="D4713" s="10" t="s">
        <v>146</v>
      </c>
      <c r="E4713" s="16" t="s">
        <v>12</v>
      </c>
      <c r="F4713" s="17" t="s">
        <v>17</v>
      </c>
      <c r="G4713" s="12">
        <f t="shared" si="660"/>
        <v>42735</v>
      </c>
      <c r="H4713" s="13">
        <v>7</v>
      </c>
      <c r="I4713" s="65">
        <v>5.7146150000000002</v>
      </c>
      <c r="J4713" s="65">
        <v>19.318502000000002</v>
      </c>
      <c r="K4713" s="65">
        <f t="shared" si="655"/>
        <v>4.112853000000003</v>
      </c>
      <c r="L4713" s="65">
        <v>100.71403599999999</v>
      </c>
      <c r="M4713" s="63">
        <v>494.87370900000002</v>
      </c>
    </row>
    <row r="4714" spans="1:13" ht="15" customHeight="1">
      <c r="A4714" s="8">
        <v>42094</v>
      </c>
      <c r="B4714" s="9" t="s">
        <v>52</v>
      </c>
      <c r="C4714" s="10" t="s">
        <v>53</v>
      </c>
      <c r="D4714" s="10" t="s">
        <v>146</v>
      </c>
      <c r="E4714" s="16" t="s">
        <v>12</v>
      </c>
      <c r="F4714" s="17" t="s">
        <v>17</v>
      </c>
      <c r="G4714" s="12">
        <f t="shared" si="660"/>
        <v>42825</v>
      </c>
      <c r="H4714" s="13">
        <v>8</v>
      </c>
      <c r="I4714" s="65">
        <v>5.6672710000000004</v>
      </c>
      <c r="J4714" s="65">
        <v>17.409426</v>
      </c>
      <c r="K4714" s="65">
        <f t="shared" si="655"/>
        <v>3.758194999999998</v>
      </c>
      <c r="L4714" s="65">
        <v>99.995904999999993</v>
      </c>
      <c r="M4714" s="63">
        <v>492.44032800000002</v>
      </c>
    </row>
    <row r="4715" spans="1:13" ht="15" customHeight="1">
      <c r="A4715" s="8">
        <v>42094</v>
      </c>
      <c r="B4715" s="9" t="s">
        <v>52</v>
      </c>
      <c r="C4715" s="10" t="s">
        <v>53</v>
      </c>
      <c r="D4715" s="10" t="s">
        <v>146</v>
      </c>
      <c r="E4715" s="16" t="s">
        <v>12</v>
      </c>
      <c r="F4715" s="17" t="s">
        <v>17</v>
      </c>
      <c r="G4715" s="12">
        <f t="shared" si="660"/>
        <v>42916</v>
      </c>
      <c r="H4715" s="13">
        <v>9</v>
      </c>
      <c r="I4715" s="65">
        <v>5.0297489999999998</v>
      </c>
      <c r="J4715" s="65">
        <v>15.91614</v>
      </c>
      <c r="K4715" s="65">
        <f t="shared" si="655"/>
        <v>3.5364630000000004</v>
      </c>
      <c r="L4715" s="65">
        <v>88.768832000000003</v>
      </c>
      <c r="M4715" s="63">
        <v>489.87423699999999</v>
      </c>
    </row>
    <row r="4716" spans="1:13" ht="15" customHeight="1">
      <c r="A4716" s="8">
        <v>42094</v>
      </c>
      <c r="B4716" s="9" t="s">
        <v>52</v>
      </c>
      <c r="C4716" s="10" t="s">
        <v>53</v>
      </c>
      <c r="D4716" s="10" t="s">
        <v>146</v>
      </c>
      <c r="E4716" s="16" t="s">
        <v>12</v>
      </c>
      <c r="F4716" s="17" t="s">
        <v>17</v>
      </c>
      <c r="G4716" s="12">
        <f t="shared" si="660"/>
        <v>43008</v>
      </c>
      <c r="H4716" s="13">
        <v>10</v>
      </c>
      <c r="I4716" s="65">
        <v>4.508629</v>
      </c>
      <c r="J4716" s="65">
        <v>14.881019999999999</v>
      </c>
      <c r="K4716" s="65">
        <f t="shared" si="655"/>
        <v>3.4735089999999991</v>
      </c>
      <c r="L4716" s="65">
        <v>79.589614999999995</v>
      </c>
      <c r="M4716" s="63">
        <v>487.85922599999998</v>
      </c>
    </row>
    <row r="4717" spans="1:13" ht="15" customHeight="1">
      <c r="A4717" s="8">
        <v>42094</v>
      </c>
      <c r="B4717" s="9" t="s">
        <v>52</v>
      </c>
      <c r="C4717" s="10" t="s">
        <v>53</v>
      </c>
      <c r="D4717" s="10" t="s">
        <v>146</v>
      </c>
      <c r="E4717" s="16" t="s">
        <v>12</v>
      </c>
      <c r="F4717" s="17" t="s">
        <v>17</v>
      </c>
      <c r="G4717" s="12">
        <f t="shared" si="660"/>
        <v>43100</v>
      </c>
      <c r="H4717" s="13">
        <v>11</v>
      </c>
      <c r="I4717" s="65">
        <v>4.1128530000000003</v>
      </c>
      <c r="J4717" s="65">
        <v>14.244011</v>
      </c>
      <c r="K4717" s="65">
        <f t="shared" si="655"/>
        <v>3.4758440000000013</v>
      </c>
      <c r="L4717" s="65">
        <v>72.611143999999996</v>
      </c>
      <c r="M4717" s="63">
        <v>486.64833399999998</v>
      </c>
    </row>
    <row r="4718" spans="1:13" ht="15" customHeight="1">
      <c r="A4718" s="8">
        <v>42094</v>
      </c>
      <c r="B4718" s="9" t="s">
        <v>52</v>
      </c>
      <c r="C4718" s="10" t="s">
        <v>53</v>
      </c>
      <c r="D4718" s="10" t="s">
        <v>146</v>
      </c>
      <c r="E4718" s="16" t="s">
        <v>12</v>
      </c>
      <c r="F4718" s="17" t="s">
        <v>17</v>
      </c>
      <c r="G4718" s="12">
        <f t="shared" si="660"/>
        <v>43190</v>
      </c>
      <c r="H4718" s="13">
        <v>12</v>
      </c>
      <c r="I4718" s="65">
        <v>3.7581950000000002</v>
      </c>
      <c r="J4718" s="65">
        <v>13.981821</v>
      </c>
      <c r="K4718" s="65">
        <f t="shared" si="655"/>
        <v>3.4960049999999998</v>
      </c>
      <c r="L4718" s="65">
        <v>66.339337999999998</v>
      </c>
      <c r="M4718" s="63">
        <v>486.629997</v>
      </c>
    </row>
    <row r="4719" spans="1:13" ht="15" customHeight="1">
      <c r="A4719" s="8">
        <v>42094</v>
      </c>
      <c r="B4719" s="9" t="s">
        <v>52</v>
      </c>
      <c r="C4719" s="10" t="s">
        <v>53</v>
      </c>
      <c r="D4719" s="10" t="s">
        <v>146</v>
      </c>
      <c r="E4719" s="16" t="s">
        <v>12</v>
      </c>
      <c r="F4719" s="17" t="s">
        <v>17</v>
      </c>
      <c r="G4719" s="12">
        <f t="shared" si="660"/>
        <v>43281</v>
      </c>
      <c r="H4719" s="13">
        <v>13</v>
      </c>
      <c r="I4719" s="65">
        <v>3.5364629999999999</v>
      </c>
      <c r="J4719" s="65">
        <v>13.959253</v>
      </c>
      <c r="K4719" s="65">
        <f t="shared" si="655"/>
        <v>3.5138950000000002</v>
      </c>
      <c r="L4719" s="65">
        <v>62.413772000000002</v>
      </c>
      <c r="M4719" s="63">
        <v>482.99447400000003</v>
      </c>
    </row>
    <row r="4720" spans="1:13" ht="15" customHeight="1">
      <c r="A4720" s="8">
        <v>42094</v>
      </c>
      <c r="B4720" s="9" t="s">
        <v>52</v>
      </c>
      <c r="C4720" s="10" t="s">
        <v>53</v>
      </c>
      <c r="D4720" s="10" t="s">
        <v>146</v>
      </c>
      <c r="E4720" s="16" t="s">
        <v>12</v>
      </c>
      <c r="F4720" s="17" t="s">
        <v>17</v>
      </c>
      <c r="G4720" s="12">
        <f t="shared" si="660"/>
        <v>43373</v>
      </c>
      <c r="H4720" s="13">
        <v>14</v>
      </c>
      <c r="I4720" s="65">
        <v>3.473509</v>
      </c>
      <c r="J4720" s="65">
        <v>13.999134</v>
      </c>
      <c r="K4720" s="65">
        <f t="shared" si="655"/>
        <v>3.5133899999999993</v>
      </c>
      <c r="L4720" s="65">
        <v>61.295014999999999</v>
      </c>
      <c r="M4720" s="63">
        <v>482.65520299999997</v>
      </c>
    </row>
    <row r="4721" spans="1:13" ht="15" customHeight="1">
      <c r="A4721" s="8">
        <v>42094</v>
      </c>
      <c r="B4721" s="9" t="s">
        <v>52</v>
      </c>
      <c r="C4721" s="10" t="s">
        <v>53</v>
      </c>
      <c r="D4721" s="10" t="s">
        <v>146</v>
      </c>
      <c r="E4721" s="16" t="s">
        <v>12</v>
      </c>
      <c r="F4721" s="17" t="s">
        <v>17</v>
      </c>
      <c r="G4721" s="12">
        <f t="shared" si="660"/>
        <v>43465</v>
      </c>
      <c r="H4721" s="13">
        <v>15</v>
      </c>
      <c r="I4721" s="65">
        <v>3.4758439999999999</v>
      </c>
      <c r="J4721" s="65">
        <v>14.028108</v>
      </c>
      <c r="K4721" s="65">
        <f t="shared" si="655"/>
        <v>3.5048179999999998</v>
      </c>
      <c r="L4721" s="65">
        <v>61.338850999999998</v>
      </c>
      <c r="M4721" s="63">
        <v>484.24564199999998</v>
      </c>
    </row>
    <row r="4722" spans="1:13" ht="15" customHeight="1">
      <c r="A4722" s="8">
        <v>42094</v>
      </c>
      <c r="B4722" s="9" t="s">
        <v>52</v>
      </c>
      <c r="C4722" s="10" t="s">
        <v>53</v>
      </c>
      <c r="D4722" s="10" t="s">
        <v>146</v>
      </c>
      <c r="E4722" s="16" t="s">
        <v>12</v>
      </c>
      <c r="F4722" s="17" t="s">
        <v>17</v>
      </c>
      <c r="G4722" s="12">
        <f t="shared" si="660"/>
        <v>43555</v>
      </c>
      <c r="H4722" s="13">
        <v>16</v>
      </c>
      <c r="I4722" s="65">
        <v>3.4960049999999998</v>
      </c>
      <c r="J4722" s="65">
        <v>14.004591</v>
      </c>
      <c r="K4722" s="65">
        <f t="shared" si="655"/>
        <v>3.4724879999999998</v>
      </c>
      <c r="L4722" s="65">
        <v>61.701833999999998</v>
      </c>
      <c r="M4722" s="63">
        <v>486.24445200000002</v>
      </c>
    </row>
    <row r="4723" spans="1:13" ht="15" customHeight="1">
      <c r="A4723" s="8">
        <v>42094</v>
      </c>
      <c r="B4723" s="9" t="s">
        <v>52</v>
      </c>
      <c r="C4723" s="10" t="s">
        <v>53</v>
      </c>
      <c r="D4723" s="10" t="s">
        <v>146</v>
      </c>
      <c r="E4723" s="16" t="s">
        <v>12</v>
      </c>
      <c r="F4723" s="17" t="s">
        <v>17</v>
      </c>
      <c r="G4723" s="12">
        <f t="shared" si="660"/>
        <v>43646</v>
      </c>
      <c r="H4723" s="13">
        <v>17</v>
      </c>
      <c r="I4723" s="65">
        <v>3.5138950000000002</v>
      </c>
      <c r="J4723" s="65">
        <v>13.924251</v>
      </c>
      <c r="K4723" s="65">
        <f t="shared" si="655"/>
        <v>3.4335550000000006</v>
      </c>
      <c r="L4723" s="65">
        <v>62.023476000000002</v>
      </c>
      <c r="M4723" s="63">
        <v>487.08910400000002</v>
      </c>
    </row>
    <row r="4724" spans="1:13" ht="15" customHeight="1">
      <c r="A4724" s="8">
        <v>42094</v>
      </c>
      <c r="B4724" s="9" t="s">
        <v>52</v>
      </c>
      <c r="C4724" s="10" t="s">
        <v>53</v>
      </c>
      <c r="D4724" s="10" t="s">
        <v>146</v>
      </c>
      <c r="E4724" s="16" t="s">
        <v>12</v>
      </c>
      <c r="F4724" s="17" t="s">
        <v>17</v>
      </c>
      <c r="G4724" s="12">
        <f t="shared" si="660"/>
        <v>43738</v>
      </c>
      <c r="H4724" s="13">
        <v>18</v>
      </c>
      <c r="I4724" s="65">
        <v>3.5133899999999998</v>
      </c>
      <c r="J4724" s="65">
        <v>13.810563</v>
      </c>
      <c r="K4724" s="65">
        <f t="shared" si="655"/>
        <v>3.399702</v>
      </c>
      <c r="L4724" s="65">
        <v>62.019134999999999</v>
      </c>
      <c r="M4724" s="63">
        <v>487.45885900000002</v>
      </c>
    </row>
    <row r="4725" spans="1:13" ht="15" customHeight="1">
      <c r="A4725" s="8">
        <v>42094</v>
      </c>
      <c r="B4725" s="9" t="s">
        <v>52</v>
      </c>
      <c r="C4725" s="10" t="s">
        <v>53</v>
      </c>
      <c r="D4725" s="10" t="s">
        <v>146</v>
      </c>
      <c r="E4725" s="16" t="s">
        <v>12</v>
      </c>
      <c r="F4725" s="17" t="s">
        <v>17</v>
      </c>
      <c r="G4725" s="12">
        <f t="shared" si="660"/>
        <v>43830</v>
      </c>
      <c r="H4725" s="13">
        <v>19</v>
      </c>
      <c r="I4725" s="65">
        <v>3.5048180000000002</v>
      </c>
      <c r="J4725" s="65">
        <v>13.687353999999999</v>
      </c>
      <c r="K4725" s="65">
        <f t="shared" si="655"/>
        <v>3.3816089999999992</v>
      </c>
      <c r="L4725" s="65">
        <v>61.870852999999997</v>
      </c>
      <c r="M4725" s="63">
        <v>487.23844400000002</v>
      </c>
    </row>
    <row r="4726" spans="1:13" ht="15" customHeight="1">
      <c r="A4726" s="8">
        <v>42094</v>
      </c>
      <c r="B4726" s="9" t="s">
        <v>52</v>
      </c>
      <c r="C4726" s="10" t="s">
        <v>53</v>
      </c>
      <c r="D4726" s="10" t="s">
        <v>146</v>
      </c>
      <c r="E4726" s="16" t="s">
        <v>12</v>
      </c>
      <c r="F4726" s="17" t="s">
        <v>17</v>
      </c>
      <c r="G4726" s="12">
        <f t="shared" si="660"/>
        <v>43921</v>
      </c>
      <c r="H4726" s="13">
        <v>20</v>
      </c>
      <c r="I4726" s="65">
        <v>3.4724879999999998</v>
      </c>
      <c r="J4726" s="65">
        <v>13.687353999999999</v>
      </c>
      <c r="K4726" s="65">
        <f t="shared" si="655"/>
        <v>3.4724879999999998</v>
      </c>
      <c r="L4726" s="65">
        <v>61.299021000000003</v>
      </c>
      <c r="M4726" s="63">
        <v>487.37701900000002</v>
      </c>
    </row>
    <row r="4727" spans="1:13" ht="15" customHeight="1">
      <c r="A4727" s="8">
        <v>42094</v>
      </c>
      <c r="B4727" s="9" t="s">
        <v>52</v>
      </c>
      <c r="C4727" s="10" t="s">
        <v>53</v>
      </c>
      <c r="D4727" s="10" t="s">
        <v>146</v>
      </c>
      <c r="E4727" s="16" t="s">
        <v>12</v>
      </c>
      <c r="F4727" s="17" t="s">
        <v>17</v>
      </c>
      <c r="G4727" s="12">
        <f t="shared" si="660"/>
        <v>44012</v>
      </c>
      <c r="H4727" s="13">
        <v>21</v>
      </c>
      <c r="I4727" s="65">
        <v>3.4335550000000001</v>
      </c>
      <c r="J4727" s="65">
        <v>13.687353999999999</v>
      </c>
      <c r="K4727" s="65">
        <f t="shared" si="655"/>
        <v>3.4335550000000001</v>
      </c>
      <c r="L4727" s="65">
        <v>60.606794000000001</v>
      </c>
      <c r="M4727" s="63">
        <v>487.20661899999999</v>
      </c>
    </row>
    <row r="4728" spans="1:13" ht="15" customHeight="1">
      <c r="A4728" s="8">
        <f t="shared" ref="A4728:F4729" si="661">A4727</f>
        <v>42094</v>
      </c>
      <c r="B4728" s="9" t="str">
        <f t="shared" si="661"/>
        <v>Mid-Cycle 2015</v>
      </c>
      <c r="C4728" s="10" t="str">
        <f t="shared" si="661"/>
        <v>L</v>
      </c>
      <c r="D4728" s="10" t="s">
        <v>146</v>
      </c>
      <c r="E4728" s="11" t="str">
        <f t="shared" si="661"/>
        <v>Comm Real Estate</v>
      </c>
      <c r="F4728" s="11" t="str">
        <f t="shared" si="661"/>
        <v>Non-Owner-Occupied</v>
      </c>
      <c r="G4728" s="12">
        <f t="shared" si="660"/>
        <v>44104</v>
      </c>
      <c r="H4728" s="13">
        <v>22</v>
      </c>
      <c r="I4728" s="65">
        <v>3.399702</v>
      </c>
      <c r="J4728" s="65">
        <v>13.687353999999999</v>
      </c>
      <c r="K4728" s="65">
        <f t="shared" si="655"/>
        <v>3.399702</v>
      </c>
      <c r="L4728" s="65">
        <v>60.001418000000001</v>
      </c>
      <c r="M4728" s="63">
        <v>487.20908200000002</v>
      </c>
    </row>
    <row r="4729" spans="1:13" ht="15" customHeight="1">
      <c r="A4729" s="8">
        <f t="shared" si="661"/>
        <v>42094</v>
      </c>
      <c r="B4729" s="9" t="str">
        <f t="shared" si="661"/>
        <v>Mid-Cycle 2015</v>
      </c>
      <c r="C4729" s="10" t="str">
        <f t="shared" si="661"/>
        <v>L</v>
      </c>
      <c r="D4729" s="10" t="s">
        <v>146</v>
      </c>
      <c r="E4729" s="11" t="str">
        <f t="shared" si="661"/>
        <v>Comm Real Estate</v>
      </c>
      <c r="F4729" s="11" t="str">
        <f t="shared" si="661"/>
        <v>Non-Owner-Occupied</v>
      </c>
      <c r="G4729" s="12">
        <f t="shared" si="660"/>
        <v>44196</v>
      </c>
      <c r="H4729" s="13">
        <v>23</v>
      </c>
      <c r="I4729" s="65">
        <v>3.3816090000000001</v>
      </c>
      <c r="J4729" s="65">
        <v>13.687353999999999</v>
      </c>
      <c r="K4729" s="65">
        <f t="shared" si="655"/>
        <v>3.3816090000000001</v>
      </c>
      <c r="L4729" s="65">
        <v>59.674666000000002</v>
      </c>
      <c r="M4729" s="63">
        <v>487.47166299999998</v>
      </c>
    </row>
    <row r="4730" spans="1:13">
      <c r="A4730" s="21">
        <f>A4731</f>
        <v>42094</v>
      </c>
      <c r="B4730" s="21" t="str">
        <f t="shared" ref="B4730:E4730" si="662">B4731</f>
        <v>Mid-Cycle 2015</v>
      </c>
      <c r="C4730" s="21" t="str">
        <f t="shared" si="662"/>
        <v>L</v>
      </c>
      <c r="D4730" s="10" t="s">
        <v>146</v>
      </c>
      <c r="E4730" s="21" t="str">
        <f t="shared" si="662"/>
        <v>Other Consumer</v>
      </c>
      <c r="F4730" s="11" t="s">
        <v>119</v>
      </c>
      <c r="G4730" s="21">
        <f>A4730</f>
        <v>42094</v>
      </c>
      <c r="H4730" s="22">
        <v>0</v>
      </c>
      <c r="I4730" s="30">
        <v>0</v>
      </c>
      <c r="J4730" s="65">
        <v>0.10661999999999999</v>
      </c>
      <c r="K4730" s="59">
        <v>0</v>
      </c>
      <c r="L4730" s="65">
        <v>0</v>
      </c>
      <c r="M4730" s="63">
        <v>10.110085</v>
      </c>
    </row>
    <row r="4731" spans="1:13" ht="15" customHeight="1">
      <c r="A4731" s="8">
        <v>42094</v>
      </c>
      <c r="B4731" s="9" t="s">
        <v>52</v>
      </c>
      <c r="C4731" s="10" t="s">
        <v>53</v>
      </c>
      <c r="D4731" s="10" t="s">
        <v>146</v>
      </c>
      <c r="E4731" s="16" t="s">
        <v>26</v>
      </c>
      <c r="F4731" s="11" t="s">
        <v>119</v>
      </c>
      <c r="G4731" s="12">
        <f t="shared" ref="G4731:G4753" si="663">G4707</f>
        <v>42185</v>
      </c>
      <c r="H4731" s="13">
        <v>1</v>
      </c>
      <c r="I4731" s="65">
        <v>3.6926E-2</v>
      </c>
      <c r="J4731" s="65">
        <v>0.15889522877953624</v>
      </c>
      <c r="K4731" s="65">
        <f t="shared" si="655"/>
        <v>8.9201228779536249E-2</v>
      </c>
      <c r="L4731" s="65">
        <v>0.19158500000000001</v>
      </c>
      <c r="M4731" s="63">
        <v>10.143382000000001</v>
      </c>
    </row>
    <row r="4732" spans="1:13" ht="15" customHeight="1">
      <c r="A4732" s="8">
        <v>42094</v>
      </c>
      <c r="B4732" s="9" t="s">
        <v>52</v>
      </c>
      <c r="C4732" s="10" t="s">
        <v>53</v>
      </c>
      <c r="D4732" s="10" t="s">
        <v>146</v>
      </c>
      <c r="E4732" s="16" t="s">
        <v>26</v>
      </c>
      <c r="F4732" s="11" t="s">
        <v>119</v>
      </c>
      <c r="G4732" s="12">
        <f t="shared" si="663"/>
        <v>42277</v>
      </c>
      <c r="H4732" s="13">
        <v>2</v>
      </c>
      <c r="I4732" s="65">
        <v>3.9627999999999997E-2</v>
      </c>
      <c r="J4732" s="65">
        <v>0.21117045755907249</v>
      </c>
      <c r="K4732" s="65">
        <f t="shared" si="655"/>
        <v>9.1903228779536245E-2</v>
      </c>
      <c r="L4732" s="65">
        <v>0.20560500000000001</v>
      </c>
      <c r="M4732" s="63">
        <v>10.199693999999999</v>
      </c>
    </row>
    <row r="4733" spans="1:13" ht="15" customHeight="1">
      <c r="A4733" s="8">
        <v>42094</v>
      </c>
      <c r="B4733" s="9" t="s">
        <v>52</v>
      </c>
      <c r="C4733" s="10" t="s">
        <v>53</v>
      </c>
      <c r="D4733" s="10" t="s">
        <v>146</v>
      </c>
      <c r="E4733" s="16" t="s">
        <v>26</v>
      </c>
      <c r="F4733" s="11" t="s">
        <v>119</v>
      </c>
      <c r="G4733" s="12">
        <f t="shared" si="663"/>
        <v>42369</v>
      </c>
      <c r="H4733" s="13">
        <v>3</v>
      </c>
      <c r="I4733" s="65">
        <v>4.2826000000000003E-2</v>
      </c>
      <c r="J4733" s="65">
        <v>0.26344568633860876</v>
      </c>
      <c r="K4733" s="65">
        <f t="shared" si="655"/>
        <v>9.5101228779536279E-2</v>
      </c>
      <c r="L4733" s="65">
        <v>0.222194</v>
      </c>
      <c r="M4733" s="63">
        <v>10.071508</v>
      </c>
    </row>
    <row r="4734" spans="1:13" ht="15" customHeight="1">
      <c r="A4734" s="8">
        <v>42094</v>
      </c>
      <c r="B4734" s="9" t="s">
        <v>52</v>
      </c>
      <c r="C4734" s="10" t="s">
        <v>53</v>
      </c>
      <c r="D4734" s="10" t="s">
        <v>146</v>
      </c>
      <c r="E4734" s="16" t="s">
        <v>26</v>
      </c>
      <c r="F4734" s="11" t="s">
        <v>119</v>
      </c>
      <c r="G4734" s="12">
        <f t="shared" si="663"/>
        <v>42460</v>
      </c>
      <c r="H4734" s="13">
        <v>4</v>
      </c>
      <c r="I4734" s="65">
        <v>6.0410999999999999E-2</v>
      </c>
      <c r="J4734" s="65">
        <v>0.338837</v>
      </c>
      <c r="K4734" s="65">
        <f t="shared" si="655"/>
        <v>0.13580231366139123</v>
      </c>
      <c r="L4734" s="65">
        <v>0.31343500000000002</v>
      </c>
      <c r="M4734" s="63">
        <v>9.8251980000000003</v>
      </c>
    </row>
    <row r="4735" spans="1:13" ht="15" customHeight="1">
      <c r="A4735" s="8">
        <v>42094</v>
      </c>
      <c r="B4735" s="9" t="s">
        <v>52</v>
      </c>
      <c r="C4735" s="10" t="s">
        <v>53</v>
      </c>
      <c r="D4735" s="10" t="s">
        <v>146</v>
      </c>
      <c r="E4735" s="16" t="s">
        <v>26</v>
      </c>
      <c r="F4735" s="11" t="s">
        <v>119</v>
      </c>
      <c r="G4735" s="12">
        <f t="shared" si="663"/>
        <v>42551</v>
      </c>
      <c r="H4735" s="13">
        <v>5</v>
      </c>
      <c r="I4735" s="65">
        <v>7.2302000000000005E-2</v>
      </c>
      <c r="J4735" s="65">
        <v>0.33463300000000001</v>
      </c>
      <c r="K4735" s="65">
        <f t="shared" si="655"/>
        <v>6.809800000000002E-2</v>
      </c>
      <c r="L4735" s="65">
        <v>0.37512499999999999</v>
      </c>
      <c r="M4735" s="63">
        <v>9.7518589999999996</v>
      </c>
    </row>
    <row r="4736" spans="1:13" ht="15" customHeight="1">
      <c r="A4736" s="8">
        <v>42094</v>
      </c>
      <c r="B4736" s="9" t="s">
        <v>52</v>
      </c>
      <c r="C4736" s="10" t="s">
        <v>53</v>
      </c>
      <c r="D4736" s="10" t="s">
        <v>146</v>
      </c>
      <c r="E4736" s="16" t="s">
        <v>26</v>
      </c>
      <c r="F4736" s="11" t="s">
        <v>119</v>
      </c>
      <c r="G4736" s="12">
        <f t="shared" si="663"/>
        <v>42643</v>
      </c>
      <c r="H4736" s="13">
        <v>6</v>
      </c>
      <c r="I4736" s="65">
        <v>8.6544999999999997E-2</v>
      </c>
      <c r="J4736" s="65">
        <v>0.30630800000000002</v>
      </c>
      <c r="K4736" s="65">
        <f t="shared" si="655"/>
        <v>5.8220000000000008E-2</v>
      </c>
      <c r="L4736" s="65">
        <v>0.44902300000000001</v>
      </c>
      <c r="M4736" s="63">
        <v>9.6531190000000002</v>
      </c>
    </row>
    <row r="4737" spans="1:13" ht="15" customHeight="1">
      <c r="A4737" s="8">
        <v>42094</v>
      </c>
      <c r="B4737" s="9" t="s">
        <v>52</v>
      </c>
      <c r="C4737" s="10" t="s">
        <v>53</v>
      </c>
      <c r="D4737" s="10" t="s">
        <v>146</v>
      </c>
      <c r="E4737" s="16" t="s">
        <v>26</v>
      </c>
      <c r="F4737" s="11" t="s">
        <v>119</v>
      </c>
      <c r="G4737" s="12">
        <f t="shared" si="663"/>
        <v>42735</v>
      </c>
      <c r="H4737" s="13">
        <v>7</v>
      </c>
      <c r="I4737" s="65">
        <v>9.8724000000000006E-2</v>
      </c>
      <c r="J4737" s="65">
        <v>0.25965199999999999</v>
      </c>
      <c r="K4737" s="65">
        <f t="shared" si="655"/>
        <v>5.2067999999999975E-2</v>
      </c>
      <c r="L4737" s="65">
        <v>0.512212</v>
      </c>
      <c r="M4737" s="63">
        <v>9.5697849999999995</v>
      </c>
    </row>
    <row r="4738" spans="1:13" ht="15" customHeight="1">
      <c r="A4738" s="8">
        <v>42094</v>
      </c>
      <c r="B4738" s="9" t="s">
        <v>52</v>
      </c>
      <c r="C4738" s="10" t="s">
        <v>53</v>
      </c>
      <c r="D4738" s="10" t="s">
        <v>146</v>
      </c>
      <c r="E4738" s="16" t="s">
        <v>26</v>
      </c>
      <c r="F4738" s="11" t="s">
        <v>119</v>
      </c>
      <c r="G4738" s="12">
        <f t="shared" si="663"/>
        <v>42825</v>
      </c>
      <c r="H4738" s="13">
        <v>8</v>
      </c>
      <c r="I4738" s="65">
        <v>8.1266000000000005E-2</v>
      </c>
      <c r="J4738" s="65">
        <v>0.22740100000000002</v>
      </c>
      <c r="K4738" s="65">
        <f t="shared" si="655"/>
        <v>4.9015000000000031E-2</v>
      </c>
      <c r="L4738" s="65">
        <v>0.42163499999999998</v>
      </c>
      <c r="M4738" s="63">
        <v>9.4970300000000005</v>
      </c>
    </row>
    <row r="4739" spans="1:13" ht="15" customHeight="1">
      <c r="A4739" s="8">
        <v>42094</v>
      </c>
      <c r="B4739" s="9" t="s">
        <v>52</v>
      </c>
      <c r="C4739" s="10" t="s">
        <v>53</v>
      </c>
      <c r="D4739" s="10" t="s">
        <v>146</v>
      </c>
      <c r="E4739" s="16" t="s">
        <v>26</v>
      </c>
      <c r="F4739" s="11" t="s">
        <v>119</v>
      </c>
      <c r="G4739" s="12">
        <f t="shared" si="663"/>
        <v>42916</v>
      </c>
      <c r="H4739" s="13">
        <v>9</v>
      </c>
      <c r="I4739" s="65">
        <v>6.8098000000000006E-2</v>
      </c>
      <c r="J4739" s="65">
        <v>0.206702</v>
      </c>
      <c r="K4739" s="65">
        <f t="shared" si="655"/>
        <v>4.7398999999999983E-2</v>
      </c>
      <c r="L4739" s="65">
        <v>0.35331699999999999</v>
      </c>
      <c r="M4739" s="63">
        <v>9.3445359999999997</v>
      </c>
    </row>
    <row r="4740" spans="1:13" ht="15" customHeight="1">
      <c r="A4740" s="8">
        <v>42094</v>
      </c>
      <c r="B4740" s="9" t="s">
        <v>52</v>
      </c>
      <c r="C4740" s="10" t="s">
        <v>53</v>
      </c>
      <c r="D4740" s="10" t="s">
        <v>146</v>
      </c>
      <c r="E4740" s="16" t="s">
        <v>26</v>
      </c>
      <c r="F4740" s="11" t="s">
        <v>119</v>
      </c>
      <c r="G4740" s="12">
        <f t="shared" si="663"/>
        <v>43008</v>
      </c>
      <c r="H4740" s="13">
        <v>10</v>
      </c>
      <c r="I4740" s="65">
        <v>5.8220000000000001E-2</v>
      </c>
      <c r="J4740" s="65">
        <v>0.195966</v>
      </c>
      <c r="K4740" s="65">
        <f t="shared" ref="K4740:K4803" si="664">J4740-J4739+I4740</f>
        <v>4.7484000000000005E-2</v>
      </c>
      <c r="L4740" s="65">
        <v>0.30206499999999997</v>
      </c>
      <c r="M4740" s="63">
        <v>9.2199790000000004</v>
      </c>
    </row>
    <row r="4741" spans="1:13" ht="15" customHeight="1">
      <c r="A4741" s="8">
        <v>42094</v>
      </c>
      <c r="B4741" s="9" t="s">
        <v>52</v>
      </c>
      <c r="C4741" s="10" t="s">
        <v>53</v>
      </c>
      <c r="D4741" s="10" t="s">
        <v>146</v>
      </c>
      <c r="E4741" s="16" t="s">
        <v>26</v>
      </c>
      <c r="F4741" s="11" t="s">
        <v>119</v>
      </c>
      <c r="G4741" s="12">
        <f t="shared" si="663"/>
        <v>43100</v>
      </c>
      <c r="H4741" s="13">
        <v>11</v>
      </c>
      <c r="I4741" s="65">
        <v>5.2068000000000003E-2</v>
      </c>
      <c r="J4741" s="65">
        <v>0.19108</v>
      </c>
      <c r="K4741" s="65">
        <f t="shared" si="664"/>
        <v>4.7182000000000002E-2</v>
      </c>
      <c r="L4741" s="65">
        <v>0.27014899999999997</v>
      </c>
      <c r="M4741" s="63">
        <v>9.1431900000000006</v>
      </c>
    </row>
    <row r="4742" spans="1:13" ht="15" customHeight="1">
      <c r="A4742" s="8">
        <v>42094</v>
      </c>
      <c r="B4742" s="9" t="s">
        <v>52</v>
      </c>
      <c r="C4742" s="10" t="s">
        <v>53</v>
      </c>
      <c r="D4742" s="10" t="s">
        <v>146</v>
      </c>
      <c r="E4742" s="16" t="s">
        <v>26</v>
      </c>
      <c r="F4742" s="11" t="s">
        <v>119</v>
      </c>
      <c r="G4742" s="12">
        <f t="shared" si="663"/>
        <v>43190</v>
      </c>
      <c r="H4742" s="13">
        <v>12</v>
      </c>
      <c r="I4742" s="65">
        <v>4.9015000000000003E-2</v>
      </c>
      <c r="J4742" s="65">
        <v>0.188474</v>
      </c>
      <c r="K4742" s="65">
        <f t="shared" si="664"/>
        <v>4.6409000000000006E-2</v>
      </c>
      <c r="L4742" s="65">
        <v>0.25430399999999997</v>
      </c>
      <c r="M4742" s="63">
        <v>9.1045130000000007</v>
      </c>
    </row>
    <row r="4743" spans="1:13" ht="15" customHeight="1">
      <c r="A4743" s="8">
        <v>42094</v>
      </c>
      <c r="B4743" s="9" t="s">
        <v>52</v>
      </c>
      <c r="C4743" s="10" t="s">
        <v>53</v>
      </c>
      <c r="D4743" s="10" t="s">
        <v>146</v>
      </c>
      <c r="E4743" s="16" t="s">
        <v>26</v>
      </c>
      <c r="F4743" s="11" t="s">
        <v>119</v>
      </c>
      <c r="G4743" s="12">
        <f t="shared" si="663"/>
        <v>43281</v>
      </c>
      <c r="H4743" s="13">
        <v>13</v>
      </c>
      <c r="I4743" s="65">
        <v>4.7398999999999997E-2</v>
      </c>
      <c r="J4743" s="65">
        <v>0.18698999999999999</v>
      </c>
      <c r="K4743" s="65">
        <f t="shared" si="664"/>
        <v>4.5914999999999984E-2</v>
      </c>
      <c r="L4743" s="65">
        <v>0.245924</v>
      </c>
      <c r="M4743" s="63">
        <v>9.1014839999999992</v>
      </c>
    </row>
    <row r="4744" spans="1:13" ht="15" customHeight="1">
      <c r="A4744" s="8">
        <v>42094</v>
      </c>
      <c r="B4744" s="9" t="s">
        <v>52</v>
      </c>
      <c r="C4744" s="10" t="s">
        <v>53</v>
      </c>
      <c r="D4744" s="10" t="s">
        <v>146</v>
      </c>
      <c r="E4744" s="16" t="s">
        <v>26</v>
      </c>
      <c r="F4744" s="11" t="s">
        <v>119</v>
      </c>
      <c r="G4744" s="12">
        <f t="shared" si="663"/>
        <v>43373</v>
      </c>
      <c r="H4744" s="13">
        <v>14</v>
      </c>
      <c r="I4744" s="65">
        <v>4.7483999999999998E-2</v>
      </c>
      <c r="J4744" s="65">
        <v>0.18475900000000001</v>
      </c>
      <c r="K4744" s="65">
        <f t="shared" si="664"/>
        <v>4.5253000000000015E-2</v>
      </c>
      <c r="L4744" s="65">
        <v>0.246361</v>
      </c>
      <c r="M4744" s="63">
        <v>9.1468849999999993</v>
      </c>
    </row>
    <row r="4745" spans="1:13" ht="15" customHeight="1">
      <c r="A4745" s="8">
        <v>42094</v>
      </c>
      <c r="B4745" s="9" t="s">
        <v>52</v>
      </c>
      <c r="C4745" s="10" t="s">
        <v>53</v>
      </c>
      <c r="D4745" s="10" t="s">
        <v>146</v>
      </c>
      <c r="E4745" s="16" t="s">
        <v>26</v>
      </c>
      <c r="F4745" s="11" t="s">
        <v>119</v>
      </c>
      <c r="G4745" s="12">
        <f t="shared" si="663"/>
        <v>43465</v>
      </c>
      <c r="H4745" s="13">
        <v>15</v>
      </c>
      <c r="I4745" s="65">
        <v>4.7182000000000002E-2</v>
      </c>
      <c r="J4745" s="65">
        <v>0.18229400000000001</v>
      </c>
      <c r="K4745" s="65">
        <f t="shared" si="664"/>
        <v>4.4717000000000007E-2</v>
      </c>
      <c r="L4745" s="65">
        <v>0.24479600000000001</v>
      </c>
      <c r="M4745" s="63">
        <v>9.1931539999999998</v>
      </c>
    </row>
    <row r="4746" spans="1:13" ht="15" customHeight="1">
      <c r="A4746" s="8">
        <v>42094</v>
      </c>
      <c r="B4746" s="9" t="s">
        <v>52</v>
      </c>
      <c r="C4746" s="10" t="s">
        <v>53</v>
      </c>
      <c r="D4746" s="10" t="s">
        <v>146</v>
      </c>
      <c r="E4746" s="16" t="s">
        <v>26</v>
      </c>
      <c r="F4746" s="11" t="s">
        <v>119</v>
      </c>
      <c r="G4746" s="12">
        <f t="shared" si="663"/>
        <v>43555</v>
      </c>
      <c r="H4746" s="13">
        <v>16</v>
      </c>
      <c r="I4746" s="65">
        <v>4.6408999999999999E-2</v>
      </c>
      <c r="J4746" s="65">
        <v>0.18029700000000001</v>
      </c>
      <c r="K4746" s="65">
        <f t="shared" si="664"/>
        <v>4.4412E-2</v>
      </c>
      <c r="L4746" s="65">
        <v>0.240788</v>
      </c>
      <c r="M4746" s="63">
        <v>9.2301190000000002</v>
      </c>
    </row>
    <row r="4747" spans="1:13" ht="15" customHeight="1">
      <c r="A4747" s="8">
        <v>42094</v>
      </c>
      <c r="B4747" s="9" t="s">
        <v>52</v>
      </c>
      <c r="C4747" s="10" t="s">
        <v>53</v>
      </c>
      <c r="D4747" s="10" t="s">
        <v>146</v>
      </c>
      <c r="E4747" s="16" t="s">
        <v>26</v>
      </c>
      <c r="F4747" s="11" t="s">
        <v>119</v>
      </c>
      <c r="G4747" s="12">
        <f t="shared" si="663"/>
        <v>43646</v>
      </c>
      <c r="H4747" s="13">
        <v>17</v>
      </c>
      <c r="I4747" s="65">
        <v>4.5914999999999997E-2</v>
      </c>
      <c r="J4747" s="65">
        <v>0.178924</v>
      </c>
      <c r="K4747" s="65">
        <f t="shared" si="664"/>
        <v>4.4541999999999984E-2</v>
      </c>
      <c r="L4747" s="65">
        <v>0.23822099999999999</v>
      </c>
      <c r="M4747" s="63">
        <v>9.2640949999999993</v>
      </c>
    </row>
    <row r="4748" spans="1:13" ht="15" customHeight="1">
      <c r="A4748" s="8">
        <v>42094</v>
      </c>
      <c r="B4748" s="9" t="s">
        <v>52</v>
      </c>
      <c r="C4748" s="10" t="s">
        <v>53</v>
      </c>
      <c r="D4748" s="10" t="s">
        <v>146</v>
      </c>
      <c r="E4748" s="16" t="s">
        <v>26</v>
      </c>
      <c r="F4748" s="11" t="s">
        <v>119</v>
      </c>
      <c r="G4748" s="12">
        <f t="shared" si="663"/>
        <v>43738</v>
      </c>
      <c r="H4748" s="13">
        <v>18</v>
      </c>
      <c r="I4748" s="65">
        <v>4.5253000000000002E-2</v>
      </c>
      <c r="J4748" s="65">
        <v>0.17878499999999997</v>
      </c>
      <c r="K4748" s="65">
        <f t="shared" si="664"/>
        <v>4.5113999999999974E-2</v>
      </c>
      <c r="L4748" s="65">
        <v>0.23479</v>
      </c>
      <c r="M4748" s="63">
        <v>9.2864889999999995</v>
      </c>
    </row>
    <row r="4749" spans="1:13" ht="15" customHeight="1">
      <c r="A4749" s="8">
        <v>42094</v>
      </c>
      <c r="B4749" s="9" t="s">
        <v>52</v>
      </c>
      <c r="C4749" s="10" t="s">
        <v>53</v>
      </c>
      <c r="D4749" s="10" t="s">
        <v>146</v>
      </c>
      <c r="E4749" s="16" t="s">
        <v>26</v>
      </c>
      <c r="F4749" s="11" t="s">
        <v>119</v>
      </c>
      <c r="G4749" s="12">
        <f t="shared" si="663"/>
        <v>43830</v>
      </c>
      <c r="H4749" s="13">
        <v>19</v>
      </c>
      <c r="I4749" s="65">
        <v>4.4717E-2</v>
      </c>
      <c r="J4749" s="65">
        <v>0.17996400000000001</v>
      </c>
      <c r="K4749" s="65">
        <f t="shared" si="664"/>
        <v>4.5896000000000041E-2</v>
      </c>
      <c r="L4749" s="65">
        <v>0.23200699999999999</v>
      </c>
      <c r="M4749" s="63">
        <v>9.2879649999999998</v>
      </c>
    </row>
    <row r="4750" spans="1:13" ht="15" customHeight="1">
      <c r="A4750" s="8">
        <v>42094</v>
      </c>
      <c r="B4750" s="9" t="s">
        <v>52</v>
      </c>
      <c r="C4750" s="10" t="s">
        <v>53</v>
      </c>
      <c r="D4750" s="10" t="s">
        <v>146</v>
      </c>
      <c r="E4750" s="16" t="s">
        <v>26</v>
      </c>
      <c r="F4750" s="11" t="s">
        <v>119</v>
      </c>
      <c r="G4750" s="12">
        <f t="shared" si="663"/>
        <v>43921</v>
      </c>
      <c r="H4750" s="13">
        <v>20</v>
      </c>
      <c r="I4750" s="65">
        <v>4.4412E-2</v>
      </c>
      <c r="J4750" s="65">
        <v>0.17996400000000001</v>
      </c>
      <c r="K4750" s="65">
        <f t="shared" si="664"/>
        <v>4.4412E-2</v>
      </c>
      <c r="L4750" s="65">
        <v>0.23042599999999999</v>
      </c>
      <c r="M4750" s="63">
        <v>9.2840369999999997</v>
      </c>
    </row>
    <row r="4751" spans="1:13" ht="15" customHeight="1">
      <c r="A4751" s="8">
        <v>42094</v>
      </c>
      <c r="B4751" s="9" t="s">
        <v>52</v>
      </c>
      <c r="C4751" s="10" t="s">
        <v>53</v>
      </c>
      <c r="D4751" s="10" t="s">
        <v>146</v>
      </c>
      <c r="E4751" s="16" t="s">
        <v>26</v>
      </c>
      <c r="F4751" s="11" t="s">
        <v>119</v>
      </c>
      <c r="G4751" s="12">
        <f t="shared" si="663"/>
        <v>44012</v>
      </c>
      <c r="H4751" s="13">
        <v>21</v>
      </c>
      <c r="I4751" s="65">
        <v>4.4541999999999998E-2</v>
      </c>
      <c r="J4751" s="65">
        <v>0.17996400000000001</v>
      </c>
      <c r="K4751" s="65">
        <f t="shared" si="664"/>
        <v>4.4541999999999998E-2</v>
      </c>
      <c r="L4751" s="65">
        <v>0.231098</v>
      </c>
      <c r="M4751" s="63">
        <v>9.2937499999999993</v>
      </c>
    </row>
    <row r="4752" spans="1:13" ht="15" customHeight="1">
      <c r="A4752" s="8">
        <f t="shared" ref="A4752:E4753" si="665">A4751</f>
        <v>42094</v>
      </c>
      <c r="B4752" s="9" t="str">
        <f t="shared" si="665"/>
        <v>Mid-Cycle 2015</v>
      </c>
      <c r="C4752" s="10" t="str">
        <f t="shared" si="665"/>
        <v>L</v>
      </c>
      <c r="D4752" s="10" t="s">
        <v>146</v>
      </c>
      <c r="E4752" s="11" t="str">
        <f t="shared" si="665"/>
        <v>Other Consumer</v>
      </c>
      <c r="F4752" s="11" t="s">
        <v>119</v>
      </c>
      <c r="G4752" s="12">
        <f t="shared" si="663"/>
        <v>44104</v>
      </c>
      <c r="H4752" s="13">
        <v>22</v>
      </c>
      <c r="I4752" s="65">
        <v>4.5114000000000001E-2</v>
      </c>
      <c r="J4752" s="65">
        <v>0.17996400000000001</v>
      </c>
      <c r="K4752" s="65">
        <f t="shared" si="664"/>
        <v>4.5114000000000001E-2</v>
      </c>
      <c r="L4752" s="65">
        <v>0.234067</v>
      </c>
      <c r="M4752" s="63">
        <v>9.2953910000000004</v>
      </c>
    </row>
    <row r="4753" spans="1:13" ht="15" customHeight="1">
      <c r="A4753" s="8">
        <f t="shared" si="665"/>
        <v>42094</v>
      </c>
      <c r="B4753" s="9" t="str">
        <f t="shared" si="665"/>
        <v>Mid-Cycle 2015</v>
      </c>
      <c r="C4753" s="10" t="str">
        <f t="shared" si="665"/>
        <v>L</v>
      </c>
      <c r="D4753" s="10" t="s">
        <v>146</v>
      </c>
      <c r="E4753" s="11" t="str">
        <f t="shared" si="665"/>
        <v>Other Consumer</v>
      </c>
      <c r="F4753" s="11" t="s">
        <v>119</v>
      </c>
      <c r="G4753" s="12">
        <f t="shared" si="663"/>
        <v>44196</v>
      </c>
      <c r="H4753" s="13">
        <v>23</v>
      </c>
      <c r="I4753" s="65">
        <v>4.5895999999999999E-2</v>
      </c>
      <c r="J4753" s="65">
        <v>0.17996400000000001</v>
      </c>
      <c r="K4753" s="65">
        <f t="shared" si="664"/>
        <v>4.5895999999999999E-2</v>
      </c>
      <c r="L4753" s="65">
        <v>0.238124</v>
      </c>
      <c r="M4753" s="63">
        <v>9.3149940000000004</v>
      </c>
    </row>
    <row r="4754" spans="1:13" ht="15" customHeight="1">
      <c r="A4754" s="21">
        <f>A4755</f>
        <v>42094</v>
      </c>
      <c r="B4754" s="21" t="str">
        <f t="shared" ref="B4754:F4754" si="666">B4755</f>
        <v>Mid-Cycle 2015</v>
      </c>
      <c r="C4754" s="21" t="str">
        <f t="shared" si="666"/>
        <v>L</v>
      </c>
      <c r="D4754" s="21" t="str">
        <f t="shared" si="666"/>
        <v>TMM</v>
      </c>
      <c r="E4754" s="21" t="str">
        <f t="shared" si="666"/>
        <v>Resi Real Estate</v>
      </c>
      <c r="F4754" s="25" t="str">
        <f t="shared" si="666"/>
        <v>First Lien Mortgages</v>
      </c>
      <c r="G4754" s="21">
        <f>A4754</f>
        <v>42094</v>
      </c>
      <c r="H4754" s="22">
        <v>0</v>
      </c>
      <c r="I4754" s="30">
        <v>0</v>
      </c>
      <c r="J4754" s="70">
        <v>1.59</v>
      </c>
      <c r="K4754" s="59">
        <v>0</v>
      </c>
      <c r="L4754" s="65">
        <v>0</v>
      </c>
      <c r="M4754" s="63">
        <v>0</v>
      </c>
    </row>
    <row r="4755" spans="1:13" ht="15" customHeight="1">
      <c r="A4755" s="8">
        <v>42094</v>
      </c>
      <c r="B4755" s="9" t="s">
        <v>52</v>
      </c>
      <c r="C4755" s="10" t="s">
        <v>53</v>
      </c>
      <c r="D4755" s="10" t="s">
        <v>42</v>
      </c>
      <c r="E4755" s="11" t="s">
        <v>6</v>
      </c>
      <c r="F4755" s="11" t="s">
        <v>7</v>
      </c>
      <c r="G4755" s="12">
        <f t="shared" ref="G4755:G4777" si="667">G4731</f>
        <v>42185</v>
      </c>
      <c r="H4755" s="13">
        <v>1</v>
      </c>
      <c r="I4755" s="65">
        <v>9.1788665970502323E-2</v>
      </c>
      <c r="J4755" s="65">
        <v>1.0695682257549806</v>
      </c>
      <c r="K4755" s="65">
        <f t="shared" si="664"/>
        <v>-0.42864310827451718</v>
      </c>
      <c r="L4755" s="65">
        <v>3.6366164815777129</v>
      </c>
      <c r="M4755" s="63">
        <v>25.391345975433826</v>
      </c>
    </row>
    <row r="4756" spans="1:13" ht="15" customHeight="1">
      <c r="A4756" s="8">
        <v>42094</v>
      </c>
      <c r="B4756" s="9" t="s">
        <v>52</v>
      </c>
      <c r="C4756" s="10" t="s">
        <v>53</v>
      </c>
      <c r="D4756" s="10" t="s">
        <v>42</v>
      </c>
      <c r="E4756" s="11" t="s">
        <v>6</v>
      </c>
      <c r="F4756" s="11" t="s">
        <v>7</v>
      </c>
      <c r="G4756" s="12">
        <f t="shared" si="667"/>
        <v>42277</v>
      </c>
      <c r="H4756" s="13">
        <v>2</v>
      </c>
      <c r="I4756" s="65">
        <v>4.2194542127649871E-2</v>
      </c>
      <c r="J4756" s="65">
        <v>1.2515909642720691</v>
      </c>
      <c r="K4756" s="65">
        <f t="shared" si="664"/>
        <v>0.22421728064473836</v>
      </c>
      <c r="L4756" s="65">
        <v>3.539143651817255</v>
      </c>
      <c r="M4756" s="63">
        <v>22.853655629870779</v>
      </c>
    </row>
    <row r="4757" spans="1:13" ht="15" customHeight="1">
      <c r="A4757" s="8">
        <v>42094</v>
      </c>
      <c r="B4757" s="9" t="s">
        <v>52</v>
      </c>
      <c r="C4757" s="10" t="s">
        <v>53</v>
      </c>
      <c r="D4757" s="10" t="s">
        <v>42</v>
      </c>
      <c r="E4757" s="11" t="s">
        <v>6</v>
      </c>
      <c r="F4757" s="11" t="s">
        <v>7</v>
      </c>
      <c r="G4757" s="12">
        <f t="shared" si="667"/>
        <v>42369</v>
      </c>
      <c r="H4757" s="13">
        <v>3</v>
      </c>
      <c r="I4757" s="65">
        <v>5.3540163555990658E-2</v>
      </c>
      <c r="J4757" s="65">
        <v>1.3025550628857421</v>
      </c>
      <c r="K4757" s="65">
        <f t="shared" si="664"/>
        <v>0.10450426216966367</v>
      </c>
      <c r="L4757" s="65">
        <v>3.5922393530436887</v>
      </c>
      <c r="M4757" s="63">
        <v>20.773556081015823</v>
      </c>
    </row>
    <row r="4758" spans="1:13" ht="15" customHeight="1">
      <c r="A4758" s="8">
        <v>42094</v>
      </c>
      <c r="B4758" s="9" t="s">
        <v>52</v>
      </c>
      <c r="C4758" s="10" t="s">
        <v>53</v>
      </c>
      <c r="D4758" s="10" t="s">
        <v>42</v>
      </c>
      <c r="E4758" s="11" t="s">
        <v>6</v>
      </c>
      <c r="F4758" s="11" t="s">
        <v>7</v>
      </c>
      <c r="G4758" s="12">
        <f t="shared" si="667"/>
        <v>42460</v>
      </c>
      <c r="H4758" s="13">
        <v>4</v>
      </c>
      <c r="I4758" s="65">
        <v>8.6393203849695982E-2</v>
      </c>
      <c r="J4758" s="65">
        <v>1.5633463310621529</v>
      </c>
      <c r="K4758" s="65">
        <f t="shared" si="664"/>
        <v>0.34718447202610681</v>
      </c>
      <c r="L4758" s="65">
        <v>3.6733946735090242</v>
      </c>
      <c r="M4758" s="63">
        <v>19.952118685249935</v>
      </c>
    </row>
    <row r="4759" spans="1:13" ht="15" customHeight="1">
      <c r="A4759" s="8">
        <v>42094</v>
      </c>
      <c r="B4759" s="9" t="s">
        <v>52</v>
      </c>
      <c r="C4759" s="10" t="s">
        <v>53</v>
      </c>
      <c r="D4759" s="10" t="s">
        <v>42</v>
      </c>
      <c r="E4759" s="11" t="s">
        <v>6</v>
      </c>
      <c r="F4759" s="11" t="s">
        <v>7</v>
      </c>
      <c r="G4759" s="12">
        <f t="shared" si="667"/>
        <v>42551</v>
      </c>
      <c r="H4759" s="13">
        <v>5</v>
      </c>
      <c r="I4759" s="65">
        <v>0.11797268310791298</v>
      </c>
      <c r="J4759" s="65">
        <v>1.6657036774925589</v>
      </c>
      <c r="K4759" s="65">
        <f t="shared" si="664"/>
        <v>0.22033002953831893</v>
      </c>
      <c r="L4759" s="65">
        <v>3.7803964374268486</v>
      </c>
      <c r="M4759" s="63">
        <v>19.196887979342797</v>
      </c>
    </row>
    <row r="4760" spans="1:13" ht="15" customHeight="1">
      <c r="A4760" s="8">
        <v>42094</v>
      </c>
      <c r="B4760" s="9" t="s">
        <v>52</v>
      </c>
      <c r="C4760" s="10" t="s">
        <v>53</v>
      </c>
      <c r="D4760" s="10" t="s">
        <v>42</v>
      </c>
      <c r="E4760" s="11" t="s">
        <v>6</v>
      </c>
      <c r="F4760" s="11" t="s">
        <v>7</v>
      </c>
      <c r="G4760" s="12">
        <f t="shared" si="667"/>
        <v>42643</v>
      </c>
      <c r="H4760" s="13">
        <v>6</v>
      </c>
      <c r="I4760" s="65">
        <v>0.1194294131745828</v>
      </c>
      <c r="J4760" s="65">
        <v>1.6977188107497894</v>
      </c>
      <c r="K4760" s="65">
        <f t="shared" si="664"/>
        <v>0.15144454643181329</v>
      </c>
      <c r="L4760" s="65">
        <v>3.8251700018114154</v>
      </c>
      <c r="M4760" s="63">
        <v>18.436757239277686</v>
      </c>
    </row>
    <row r="4761" spans="1:13" ht="15" customHeight="1">
      <c r="A4761" s="8">
        <v>42094</v>
      </c>
      <c r="B4761" s="9" t="s">
        <v>52</v>
      </c>
      <c r="C4761" s="10" t="s">
        <v>53</v>
      </c>
      <c r="D4761" s="10" t="s">
        <v>42</v>
      </c>
      <c r="E4761" s="11" t="s">
        <v>6</v>
      </c>
      <c r="F4761" s="11" t="s">
        <v>7</v>
      </c>
      <c r="G4761" s="12">
        <f t="shared" si="667"/>
        <v>42735</v>
      </c>
      <c r="H4761" s="13">
        <v>7</v>
      </c>
      <c r="I4761" s="65">
        <v>0.11237996676291236</v>
      </c>
      <c r="J4761" s="65">
        <v>1.7298866947527716</v>
      </c>
      <c r="K4761" s="65">
        <f t="shared" si="664"/>
        <v>0.14454785076589455</v>
      </c>
      <c r="L4761" s="65">
        <v>3.841270614833789</v>
      </c>
      <c r="M4761" s="63">
        <v>17.830699626598971</v>
      </c>
    </row>
    <row r="4762" spans="1:13" ht="15" customHeight="1">
      <c r="A4762" s="8">
        <v>42094</v>
      </c>
      <c r="B4762" s="9" t="s">
        <v>52</v>
      </c>
      <c r="C4762" s="10" t="s">
        <v>53</v>
      </c>
      <c r="D4762" s="10" t="s">
        <v>42</v>
      </c>
      <c r="E4762" s="11" t="s">
        <v>6</v>
      </c>
      <c r="F4762" s="11" t="s">
        <v>7</v>
      </c>
      <c r="G4762" s="12">
        <f t="shared" si="667"/>
        <v>42825</v>
      </c>
      <c r="H4762" s="13">
        <v>8</v>
      </c>
      <c r="I4762" s="65">
        <v>0.11383929381223702</v>
      </c>
      <c r="J4762" s="65">
        <v>1.7341918675832155</v>
      </c>
      <c r="K4762" s="65">
        <f t="shared" si="664"/>
        <v>0.11814446664268098</v>
      </c>
      <c r="L4762" s="65">
        <v>3.8853569050368657</v>
      </c>
      <c r="M4762" s="63">
        <v>17.349077334056496</v>
      </c>
    </row>
    <row r="4763" spans="1:13" ht="15" customHeight="1">
      <c r="A4763" s="8">
        <v>42094</v>
      </c>
      <c r="B4763" s="9" t="s">
        <v>52</v>
      </c>
      <c r="C4763" s="10" t="s">
        <v>53</v>
      </c>
      <c r="D4763" s="10" t="s">
        <v>42</v>
      </c>
      <c r="E4763" s="11" t="s">
        <v>6</v>
      </c>
      <c r="F4763" s="11" t="s">
        <v>7</v>
      </c>
      <c r="G4763" s="12">
        <f t="shared" si="667"/>
        <v>42916</v>
      </c>
      <c r="H4763" s="13">
        <v>9</v>
      </c>
      <c r="I4763" s="65">
        <v>0.11430786424687904</v>
      </c>
      <c r="J4763" s="65">
        <v>1.7098580601739053</v>
      </c>
      <c r="K4763" s="65">
        <f t="shared" si="664"/>
        <v>8.9974056837568803E-2</v>
      </c>
      <c r="L4763" s="65">
        <v>3.8451623105879249</v>
      </c>
      <c r="M4763" s="63">
        <v>16.929683495681331</v>
      </c>
    </row>
    <row r="4764" spans="1:13" ht="15" customHeight="1">
      <c r="A4764" s="8">
        <v>42094</v>
      </c>
      <c r="B4764" s="9" t="s">
        <v>52</v>
      </c>
      <c r="C4764" s="10" t="s">
        <v>53</v>
      </c>
      <c r="D4764" s="10" t="s">
        <v>42</v>
      </c>
      <c r="E4764" s="11" t="s">
        <v>6</v>
      </c>
      <c r="F4764" s="11" t="s">
        <v>7</v>
      </c>
      <c r="G4764" s="12">
        <f t="shared" si="667"/>
        <v>43008</v>
      </c>
      <c r="H4764" s="13">
        <v>10</v>
      </c>
      <c r="I4764" s="65">
        <v>9.3771425541612982E-2</v>
      </c>
      <c r="J4764" s="65">
        <v>1.7320479999356391</v>
      </c>
      <c r="K4764" s="65">
        <f t="shared" si="664"/>
        <v>0.11596136530334676</v>
      </c>
      <c r="L4764" s="65">
        <v>3.8318313275592626</v>
      </c>
      <c r="M4764" s="63">
        <v>16.509731387350438</v>
      </c>
    </row>
    <row r="4765" spans="1:13" ht="15" customHeight="1">
      <c r="A4765" s="8">
        <v>42094</v>
      </c>
      <c r="B4765" s="9" t="s">
        <v>52</v>
      </c>
      <c r="C4765" s="10" t="s">
        <v>53</v>
      </c>
      <c r="D4765" s="10" t="s">
        <v>42</v>
      </c>
      <c r="E4765" s="11" t="s">
        <v>6</v>
      </c>
      <c r="F4765" s="11" t="s">
        <v>7</v>
      </c>
      <c r="G4765" s="12">
        <f t="shared" si="667"/>
        <v>43100</v>
      </c>
      <c r="H4765" s="13">
        <v>11</v>
      </c>
      <c r="I4765" s="65">
        <v>7.9108180609335013E-2</v>
      </c>
      <c r="J4765" s="65">
        <v>1.7328191669788813</v>
      </c>
      <c r="K4765" s="65">
        <f t="shared" si="664"/>
        <v>7.9879347652577218E-2</v>
      </c>
      <c r="L4765" s="65">
        <v>3.8470280671083215</v>
      </c>
      <c r="M4765" s="63">
        <v>16.131844905660763</v>
      </c>
    </row>
    <row r="4766" spans="1:13" ht="15" customHeight="1">
      <c r="A4766" s="8">
        <v>42094</v>
      </c>
      <c r="B4766" s="9" t="s">
        <v>52</v>
      </c>
      <c r="C4766" s="10" t="s">
        <v>53</v>
      </c>
      <c r="D4766" s="10" t="s">
        <v>42</v>
      </c>
      <c r="E4766" s="11" t="s">
        <v>6</v>
      </c>
      <c r="F4766" s="11" t="s">
        <v>7</v>
      </c>
      <c r="G4766" s="12">
        <f t="shared" si="667"/>
        <v>43190</v>
      </c>
      <c r="H4766" s="13">
        <v>12</v>
      </c>
      <c r="I4766" s="65">
        <v>7.3379688585692174E-2</v>
      </c>
      <c r="J4766" s="65">
        <v>1.7160984232482011</v>
      </c>
      <c r="K4766" s="65">
        <f t="shared" si="664"/>
        <v>5.6658944855011953E-2</v>
      </c>
      <c r="L4766" s="65">
        <v>3.878940468868151</v>
      </c>
      <c r="M4766" s="63">
        <v>15.765618970438004</v>
      </c>
    </row>
    <row r="4767" spans="1:13" ht="15" customHeight="1">
      <c r="A4767" s="8">
        <v>42094</v>
      </c>
      <c r="B4767" s="9" t="s">
        <v>52</v>
      </c>
      <c r="C4767" s="10" t="s">
        <v>53</v>
      </c>
      <c r="D4767" s="10" t="s">
        <v>42</v>
      </c>
      <c r="E4767" s="11" t="s">
        <v>6</v>
      </c>
      <c r="F4767" s="11" t="s">
        <v>7</v>
      </c>
      <c r="G4767" s="12">
        <f t="shared" si="667"/>
        <v>43281</v>
      </c>
      <c r="H4767" s="13">
        <v>13</v>
      </c>
      <c r="I4767" s="65">
        <v>6.6104119558499819E-2</v>
      </c>
      <c r="J4767" s="65">
        <v>0.86129982882006251</v>
      </c>
      <c r="K4767" s="65">
        <f t="shared" si="664"/>
        <v>-0.78869447486963873</v>
      </c>
      <c r="L4767" s="65">
        <v>0.91489220394376236</v>
      </c>
      <c r="M4767" s="63">
        <v>15.261214648257498</v>
      </c>
    </row>
    <row r="4768" spans="1:13" ht="15" customHeight="1">
      <c r="A4768" s="8">
        <v>42094</v>
      </c>
      <c r="B4768" s="9" t="s">
        <v>52</v>
      </c>
      <c r="C4768" s="10" t="s">
        <v>53</v>
      </c>
      <c r="D4768" s="10" t="s">
        <v>42</v>
      </c>
      <c r="E4768" s="11" t="s">
        <v>6</v>
      </c>
      <c r="F4768" s="11" t="s">
        <v>7</v>
      </c>
      <c r="G4768" s="12">
        <f t="shared" si="667"/>
        <v>43373</v>
      </c>
      <c r="H4768" s="13">
        <v>14</v>
      </c>
      <c r="I4768" s="65">
        <v>8.7348234528575056E-2</v>
      </c>
      <c r="J4768" s="65">
        <v>0.70936274003967725</v>
      </c>
      <c r="K4768" s="65">
        <f t="shared" si="664"/>
        <v>-6.4588854251810199E-2</v>
      </c>
      <c r="L4768" s="65">
        <v>0.98892032017100129</v>
      </c>
      <c r="M4768" s="63">
        <v>14.832061644373244</v>
      </c>
    </row>
    <row r="4769" spans="1:13" ht="15" customHeight="1">
      <c r="A4769" s="8">
        <v>42094</v>
      </c>
      <c r="B4769" s="9" t="s">
        <v>52</v>
      </c>
      <c r="C4769" s="10" t="s">
        <v>53</v>
      </c>
      <c r="D4769" s="10" t="s">
        <v>42</v>
      </c>
      <c r="E4769" s="11" t="s">
        <v>6</v>
      </c>
      <c r="F4769" s="11" t="s">
        <v>7</v>
      </c>
      <c r="G4769" s="12">
        <f t="shared" si="667"/>
        <v>43465</v>
      </c>
      <c r="H4769" s="13">
        <v>15</v>
      </c>
      <c r="I4769" s="65">
        <v>8.3420821538267229E-2</v>
      </c>
      <c r="J4769" s="65">
        <v>0.67849411688350436</v>
      </c>
      <c r="K4769" s="65">
        <f t="shared" si="664"/>
        <v>5.2552198382094337E-2</v>
      </c>
      <c r="L4769" s="65">
        <v>0.98833959861871779</v>
      </c>
      <c r="M4769" s="63">
        <v>14.396079229460923</v>
      </c>
    </row>
    <row r="4770" spans="1:13" ht="15" customHeight="1">
      <c r="A4770" s="8">
        <v>42094</v>
      </c>
      <c r="B4770" s="9" t="s">
        <v>52</v>
      </c>
      <c r="C4770" s="10" t="s">
        <v>53</v>
      </c>
      <c r="D4770" s="10" t="s">
        <v>42</v>
      </c>
      <c r="E4770" s="11" t="s">
        <v>6</v>
      </c>
      <c r="F4770" s="11" t="s">
        <v>7</v>
      </c>
      <c r="G4770" s="12">
        <f t="shared" si="667"/>
        <v>43555</v>
      </c>
      <c r="H4770" s="13">
        <v>16</v>
      </c>
      <c r="I4770" s="65">
        <v>7.4972018595462098E-2</v>
      </c>
      <c r="J4770" s="65">
        <v>0.65247289811114151</v>
      </c>
      <c r="K4770" s="65">
        <f t="shared" si="664"/>
        <v>4.8950799823099245E-2</v>
      </c>
      <c r="L4770" s="65">
        <v>0.98836396297931106</v>
      </c>
      <c r="M4770" s="63">
        <v>14.015288772632871</v>
      </c>
    </row>
    <row r="4771" spans="1:13" ht="15" customHeight="1">
      <c r="A4771" s="8">
        <v>42094</v>
      </c>
      <c r="B4771" s="9" t="s">
        <v>52</v>
      </c>
      <c r="C4771" s="10" t="s">
        <v>53</v>
      </c>
      <c r="D4771" s="10" t="s">
        <v>42</v>
      </c>
      <c r="E4771" s="11" t="s">
        <v>6</v>
      </c>
      <c r="F4771" s="11" t="s">
        <v>7</v>
      </c>
      <c r="G4771" s="12">
        <f t="shared" si="667"/>
        <v>43646</v>
      </c>
      <c r="H4771" s="13">
        <v>17</v>
      </c>
      <c r="I4771" s="65">
        <v>6.332238929628875E-2</v>
      </c>
      <c r="J4771" s="65">
        <v>0.66359232067924101</v>
      </c>
      <c r="K4771" s="65">
        <f t="shared" si="664"/>
        <v>7.4441811864388252E-2</v>
      </c>
      <c r="L4771" s="65">
        <v>0.98132490397509087</v>
      </c>
      <c r="M4771" s="63">
        <v>13.61759086284003</v>
      </c>
    </row>
    <row r="4772" spans="1:13" ht="15" customHeight="1">
      <c r="A4772" s="8">
        <v>42094</v>
      </c>
      <c r="B4772" s="9" t="s">
        <v>52</v>
      </c>
      <c r="C4772" s="10" t="s">
        <v>53</v>
      </c>
      <c r="D4772" s="10" t="s">
        <v>42</v>
      </c>
      <c r="E4772" s="11" t="s">
        <v>6</v>
      </c>
      <c r="F4772" s="11" t="s">
        <v>7</v>
      </c>
      <c r="G4772" s="12">
        <f t="shared" si="667"/>
        <v>43738</v>
      </c>
      <c r="H4772" s="13">
        <v>18</v>
      </c>
      <c r="I4772" s="65">
        <v>5.7623944236607799E-2</v>
      </c>
      <c r="J4772" s="65">
        <v>0.69963486683227061</v>
      </c>
      <c r="K4772" s="65">
        <f t="shared" si="664"/>
        <v>9.3666490389637397E-2</v>
      </c>
      <c r="L4772" s="65">
        <v>0.97794458638687387</v>
      </c>
      <c r="M4772" s="63">
        <v>13.232070645375936</v>
      </c>
    </row>
    <row r="4773" spans="1:13" ht="15" customHeight="1">
      <c r="A4773" s="8">
        <v>42094</v>
      </c>
      <c r="B4773" s="9" t="s">
        <v>52</v>
      </c>
      <c r="C4773" s="10" t="s">
        <v>53</v>
      </c>
      <c r="D4773" s="10" t="s">
        <v>42</v>
      </c>
      <c r="E4773" s="11" t="s">
        <v>6</v>
      </c>
      <c r="F4773" s="11" t="s">
        <v>7</v>
      </c>
      <c r="G4773" s="12">
        <f t="shared" si="667"/>
        <v>43830</v>
      </c>
      <c r="H4773" s="13">
        <v>19</v>
      </c>
      <c r="I4773" s="65">
        <v>4.4653432349126929E-2</v>
      </c>
      <c r="J4773" s="65">
        <v>0.81215236962666004</v>
      </c>
      <c r="K4773" s="65">
        <f t="shared" si="664"/>
        <v>0.15717093514351638</v>
      </c>
      <c r="L4773" s="65">
        <v>0.95080742025078691</v>
      </c>
      <c r="M4773" s="63">
        <v>12.841043649089098</v>
      </c>
    </row>
    <row r="4774" spans="1:13" ht="15" customHeight="1">
      <c r="A4774" s="8">
        <v>42094</v>
      </c>
      <c r="B4774" s="9" t="s">
        <v>52</v>
      </c>
      <c r="C4774" s="10" t="s">
        <v>53</v>
      </c>
      <c r="D4774" s="10" t="s">
        <v>42</v>
      </c>
      <c r="E4774" s="11" t="s">
        <v>6</v>
      </c>
      <c r="F4774" s="11" t="s">
        <v>7</v>
      </c>
      <c r="G4774" s="12">
        <f t="shared" si="667"/>
        <v>43921</v>
      </c>
      <c r="H4774" s="13">
        <v>20</v>
      </c>
      <c r="I4774" s="65">
        <v>4.7995570966291937E-2</v>
      </c>
      <c r="J4774" s="65">
        <v>0.82226580762296653</v>
      </c>
      <c r="K4774" s="65">
        <f t="shared" si="664"/>
        <v>5.8109008962598421E-2</v>
      </c>
      <c r="L4774" s="65">
        <v>0.97533604332888324</v>
      </c>
      <c r="M4774" s="63">
        <v>12.49456096369053</v>
      </c>
    </row>
    <row r="4775" spans="1:13" ht="15" customHeight="1">
      <c r="A4775" s="8">
        <v>42094</v>
      </c>
      <c r="B4775" s="9" t="s">
        <v>52</v>
      </c>
      <c r="C4775" s="10" t="s">
        <v>53</v>
      </c>
      <c r="D4775" s="10" t="s">
        <v>42</v>
      </c>
      <c r="E4775" s="11" t="s">
        <v>6</v>
      </c>
      <c r="F4775" s="11" t="s">
        <v>7</v>
      </c>
      <c r="G4775" s="12">
        <f t="shared" si="667"/>
        <v>44012</v>
      </c>
      <c r="H4775" s="13">
        <v>21</v>
      </c>
      <c r="I4775" s="65">
        <v>4.149805341451264E-2</v>
      </c>
      <c r="J4775" s="65">
        <v>0.857935552241051</v>
      </c>
      <c r="K4775" s="65">
        <f t="shared" si="664"/>
        <v>7.7167798032597115E-2</v>
      </c>
      <c r="L4775" s="65">
        <v>0.97037409653559692</v>
      </c>
      <c r="M4775" s="63">
        <v>12.143943919743949</v>
      </c>
    </row>
    <row r="4776" spans="1:13" ht="15" customHeight="1">
      <c r="A4776" s="8">
        <f t="shared" ref="A4776:F4777" si="668">A4775</f>
        <v>42094</v>
      </c>
      <c r="B4776" s="9" t="str">
        <f t="shared" si="668"/>
        <v>Mid-Cycle 2015</v>
      </c>
      <c r="C4776" s="10" t="str">
        <f t="shared" si="668"/>
        <v>L</v>
      </c>
      <c r="D4776" s="10" t="str">
        <f t="shared" si="668"/>
        <v>TMM</v>
      </c>
      <c r="E4776" s="11" t="str">
        <f t="shared" si="668"/>
        <v>Resi Real Estate</v>
      </c>
      <c r="F4776" s="11" t="str">
        <f t="shared" si="668"/>
        <v>First Lien Mortgages</v>
      </c>
      <c r="G4776" s="12">
        <f t="shared" si="667"/>
        <v>44104</v>
      </c>
      <c r="H4776" s="13">
        <v>22</v>
      </c>
      <c r="I4776" s="65">
        <v>7.527620596501361E-2</v>
      </c>
      <c r="J4776" s="65">
        <v>0.59931520619221612</v>
      </c>
      <c r="K4776" s="65">
        <f t="shared" si="664"/>
        <v>-0.18334414008382127</v>
      </c>
      <c r="L4776" s="65">
        <v>1.0807311867889806</v>
      </c>
      <c r="M4776" s="63">
        <v>11.78468866897577</v>
      </c>
    </row>
    <row r="4777" spans="1:13" ht="15" customHeight="1">
      <c r="A4777" s="8">
        <f t="shared" si="668"/>
        <v>42094</v>
      </c>
      <c r="B4777" s="9" t="str">
        <f t="shared" si="668"/>
        <v>Mid-Cycle 2015</v>
      </c>
      <c r="C4777" s="10" t="str">
        <f t="shared" si="668"/>
        <v>L</v>
      </c>
      <c r="D4777" s="10" t="str">
        <f t="shared" si="668"/>
        <v>TMM</v>
      </c>
      <c r="E4777" s="11" t="str">
        <f t="shared" si="668"/>
        <v>Resi Real Estate</v>
      </c>
      <c r="F4777" s="11" t="str">
        <f t="shared" si="668"/>
        <v>First Lien Mortgages</v>
      </c>
      <c r="G4777" s="12">
        <f t="shared" si="667"/>
        <v>44196</v>
      </c>
      <c r="H4777" s="13">
        <v>23</v>
      </c>
      <c r="I4777" s="65">
        <v>5.5269995460427344E-2</v>
      </c>
      <c r="J4777" s="65">
        <v>0.62996302926273773</v>
      </c>
      <c r="K4777" s="65">
        <f t="shared" si="664"/>
        <v>8.5917818530948958E-2</v>
      </c>
      <c r="L4777" s="65">
        <v>1.0446649702147803</v>
      </c>
      <c r="M4777" s="63">
        <v>11.425339935144081</v>
      </c>
    </row>
    <row r="4778" spans="1:13" ht="15" customHeight="1">
      <c r="A4778" s="21">
        <f>A4779</f>
        <v>42094</v>
      </c>
      <c r="B4778" s="21" t="str">
        <f t="shared" ref="B4778:F4778" si="669">B4779</f>
        <v>Mid-Cycle 2015</v>
      </c>
      <c r="C4778" s="21" t="str">
        <f t="shared" si="669"/>
        <v>L</v>
      </c>
      <c r="D4778" s="21" t="str">
        <f t="shared" si="669"/>
        <v>TMM</v>
      </c>
      <c r="E4778" s="21" t="str">
        <f t="shared" si="669"/>
        <v>Resi Real Estate</v>
      </c>
      <c r="F4778" s="25" t="str">
        <f t="shared" si="669"/>
        <v>Closed-End Junior Liens</v>
      </c>
      <c r="G4778" s="21">
        <f>A4778</f>
        <v>42094</v>
      </c>
      <c r="H4778" s="22">
        <v>0</v>
      </c>
      <c r="I4778" s="30">
        <v>0</v>
      </c>
      <c r="J4778" s="70">
        <v>0.35</v>
      </c>
      <c r="K4778" s="59">
        <v>0</v>
      </c>
      <c r="L4778" s="65">
        <v>0</v>
      </c>
      <c r="M4778" s="63">
        <v>0</v>
      </c>
    </row>
    <row r="4779" spans="1:13" ht="15" customHeight="1">
      <c r="A4779" s="8">
        <v>42094</v>
      </c>
      <c r="B4779" s="9" t="s">
        <v>52</v>
      </c>
      <c r="C4779" s="10" t="s">
        <v>53</v>
      </c>
      <c r="D4779" s="10" t="s">
        <v>42</v>
      </c>
      <c r="E4779" s="16" t="s">
        <v>6</v>
      </c>
      <c r="F4779" s="16" t="s">
        <v>9</v>
      </c>
      <c r="G4779" s="12">
        <f t="shared" ref="G4779:G4801" si="670">G4755</f>
        <v>42185</v>
      </c>
      <c r="H4779" s="13">
        <v>1</v>
      </c>
      <c r="I4779" s="65">
        <v>2.6803005646230775E-2</v>
      </c>
      <c r="J4779" s="65">
        <v>0.34226383919797926</v>
      </c>
      <c r="K4779" s="65">
        <f t="shared" si="664"/>
        <v>1.9066844844210055E-2</v>
      </c>
      <c r="L4779" s="65">
        <v>0.49169000530043366</v>
      </c>
      <c r="M4779" s="63">
        <v>6.1863261721820395</v>
      </c>
    </row>
    <row r="4780" spans="1:13" ht="15" customHeight="1">
      <c r="A4780" s="8">
        <v>42094</v>
      </c>
      <c r="B4780" s="9" t="s">
        <v>52</v>
      </c>
      <c r="C4780" s="10" t="s">
        <v>53</v>
      </c>
      <c r="D4780" s="10" t="s">
        <v>42</v>
      </c>
      <c r="E4780" s="16" t="s">
        <v>6</v>
      </c>
      <c r="F4780" s="16" t="s">
        <v>9</v>
      </c>
      <c r="G4780" s="12">
        <f t="shared" si="670"/>
        <v>42277</v>
      </c>
      <c r="H4780" s="13">
        <v>2</v>
      </c>
      <c r="I4780" s="65">
        <v>1.7078745662393799E-2</v>
      </c>
      <c r="J4780" s="65">
        <v>0.33215172798829645</v>
      </c>
      <c r="K4780" s="65">
        <f t="shared" si="664"/>
        <v>6.966634452710993E-3</v>
      </c>
      <c r="L4780" s="65">
        <v>0.47621104222310706</v>
      </c>
      <c r="M4780" s="63">
        <v>5.8308765006463084</v>
      </c>
    </row>
    <row r="4781" spans="1:13" ht="15" customHeight="1">
      <c r="A4781" s="8">
        <v>42094</v>
      </c>
      <c r="B4781" s="9" t="s">
        <v>52</v>
      </c>
      <c r="C4781" s="10" t="s">
        <v>53</v>
      </c>
      <c r="D4781" s="10" t="s">
        <v>42</v>
      </c>
      <c r="E4781" s="16" t="s">
        <v>6</v>
      </c>
      <c r="F4781" s="16" t="s">
        <v>9</v>
      </c>
      <c r="G4781" s="12">
        <f t="shared" si="670"/>
        <v>42369</v>
      </c>
      <c r="H4781" s="13">
        <v>3</v>
      </c>
      <c r="I4781" s="65">
        <v>2.0099494152030828E-2</v>
      </c>
      <c r="J4781" s="65">
        <v>0.31400810097364806</v>
      </c>
      <c r="K4781" s="65">
        <f t="shared" si="664"/>
        <v>1.9558671373824388E-3</v>
      </c>
      <c r="L4781" s="65">
        <v>0.48421535923501619</v>
      </c>
      <c r="M4781" s="63">
        <v>5.4717956908788912</v>
      </c>
    </row>
    <row r="4782" spans="1:13" ht="15" customHeight="1">
      <c r="A4782" s="8">
        <v>42094</v>
      </c>
      <c r="B4782" s="9" t="s">
        <v>52</v>
      </c>
      <c r="C4782" s="10" t="s">
        <v>53</v>
      </c>
      <c r="D4782" s="10" t="s">
        <v>42</v>
      </c>
      <c r="E4782" s="16" t="s">
        <v>6</v>
      </c>
      <c r="F4782" s="16" t="s">
        <v>9</v>
      </c>
      <c r="G4782" s="12">
        <f t="shared" si="670"/>
        <v>42460</v>
      </c>
      <c r="H4782" s="13">
        <v>4</v>
      </c>
      <c r="I4782" s="65">
        <v>4.6834061859321242E-2</v>
      </c>
      <c r="J4782" s="65">
        <v>0.31968000305671607</v>
      </c>
      <c r="K4782" s="65">
        <f t="shared" si="664"/>
        <v>5.2505963942389246E-2</v>
      </c>
      <c r="L4782" s="65">
        <v>0.52922663390831293</v>
      </c>
      <c r="M4782" s="63">
        <v>5.1403601375139951</v>
      </c>
    </row>
    <row r="4783" spans="1:13" ht="15" customHeight="1">
      <c r="A4783" s="8">
        <v>42094</v>
      </c>
      <c r="B4783" s="9" t="s">
        <v>52</v>
      </c>
      <c r="C4783" s="10" t="s">
        <v>53</v>
      </c>
      <c r="D4783" s="10" t="s">
        <v>42</v>
      </c>
      <c r="E4783" s="16" t="s">
        <v>6</v>
      </c>
      <c r="F4783" s="16" t="s">
        <v>9</v>
      </c>
      <c r="G4783" s="12">
        <f t="shared" si="670"/>
        <v>42551</v>
      </c>
      <c r="H4783" s="13">
        <v>5</v>
      </c>
      <c r="I4783" s="65">
        <v>3.9363348413520176E-2</v>
      </c>
      <c r="J4783" s="65">
        <v>0.33556877122993356</v>
      </c>
      <c r="K4783" s="65">
        <f t="shared" si="664"/>
        <v>5.5252116586737669E-2</v>
      </c>
      <c r="L4783" s="65">
        <v>0.51971382221065221</v>
      </c>
      <c r="M4783" s="63">
        <v>4.7921673096152988</v>
      </c>
    </row>
    <row r="4784" spans="1:13" ht="15" customHeight="1">
      <c r="A4784" s="8">
        <v>42094</v>
      </c>
      <c r="B4784" s="9" t="s">
        <v>52</v>
      </c>
      <c r="C4784" s="10" t="s">
        <v>53</v>
      </c>
      <c r="D4784" s="10" t="s">
        <v>42</v>
      </c>
      <c r="E4784" s="16" t="s">
        <v>6</v>
      </c>
      <c r="F4784" s="16" t="s">
        <v>9</v>
      </c>
      <c r="G4784" s="12">
        <f t="shared" si="670"/>
        <v>42643</v>
      </c>
      <c r="H4784" s="13">
        <v>6</v>
      </c>
      <c r="I4784" s="65">
        <v>1.5706014623520569E-2</v>
      </c>
      <c r="J4784" s="65">
        <v>0.34988166857140302</v>
      </c>
      <c r="K4784" s="65">
        <f t="shared" si="664"/>
        <v>3.0018911964990024E-2</v>
      </c>
      <c r="L4784" s="65">
        <v>0.49379243950526952</v>
      </c>
      <c r="M4784" s="63">
        <v>4.4505318836902497</v>
      </c>
    </row>
    <row r="4785" spans="1:13" ht="15" customHeight="1">
      <c r="A4785" s="8">
        <v>42094</v>
      </c>
      <c r="B4785" s="9" t="s">
        <v>52</v>
      </c>
      <c r="C4785" s="10" t="s">
        <v>53</v>
      </c>
      <c r="D4785" s="10" t="s">
        <v>42</v>
      </c>
      <c r="E4785" s="16" t="s">
        <v>6</v>
      </c>
      <c r="F4785" s="16" t="s">
        <v>9</v>
      </c>
      <c r="G4785" s="12">
        <f t="shared" si="670"/>
        <v>42735</v>
      </c>
      <c r="H4785" s="13">
        <v>7</v>
      </c>
      <c r="I4785" s="65">
        <v>1.6883360954148663E-2</v>
      </c>
      <c r="J4785" s="65">
        <v>0.34936600047132521</v>
      </c>
      <c r="K4785" s="65">
        <f t="shared" si="664"/>
        <v>1.6367692854070859E-2</v>
      </c>
      <c r="L4785" s="65">
        <v>0.50133226703694944</v>
      </c>
      <c r="M4785" s="63">
        <v>4.1453077236529872</v>
      </c>
    </row>
    <row r="4786" spans="1:13" ht="15" customHeight="1">
      <c r="A4786" s="8">
        <v>42094</v>
      </c>
      <c r="B4786" s="9" t="s">
        <v>52</v>
      </c>
      <c r="C4786" s="10" t="s">
        <v>53</v>
      </c>
      <c r="D4786" s="10" t="s">
        <v>42</v>
      </c>
      <c r="E4786" s="16" t="s">
        <v>6</v>
      </c>
      <c r="F4786" s="16" t="s">
        <v>9</v>
      </c>
      <c r="G4786" s="12">
        <f t="shared" si="670"/>
        <v>42825</v>
      </c>
      <c r="H4786" s="13">
        <v>8</v>
      </c>
      <c r="I4786" s="65">
        <v>1.5656522105102148E-2</v>
      </c>
      <c r="J4786" s="65">
        <v>0.349828817451037</v>
      </c>
      <c r="K4786" s="65">
        <f t="shared" si="664"/>
        <v>1.6119339084813937E-2</v>
      </c>
      <c r="L4786" s="65">
        <v>0.50301511049977643</v>
      </c>
      <c r="M4786" s="63">
        <v>3.8740514429434056</v>
      </c>
    </row>
    <row r="4787" spans="1:13" ht="15" customHeight="1">
      <c r="A4787" s="8">
        <v>42094</v>
      </c>
      <c r="B4787" s="9" t="s">
        <v>52</v>
      </c>
      <c r="C4787" s="10" t="s">
        <v>53</v>
      </c>
      <c r="D4787" s="10" t="s">
        <v>42</v>
      </c>
      <c r="E4787" s="16" t="s">
        <v>6</v>
      </c>
      <c r="F4787" s="16" t="s">
        <v>9</v>
      </c>
      <c r="G4787" s="12">
        <f t="shared" si="670"/>
        <v>42916</v>
      </c>
      <c r="H4787" s="13">
        <v>9</v>
      </c>
      <c r="I4787" s="65">
        <v>1.5290929430438784E-2</v>
      </c>
      <c r="J4787" s="65">
        <v>0.34276098931209498</v>
      </c>
      <c r="K4787" s="65">
        <f t="shared" si="664"/>
        <v>8.2231012914967608E-3</v>
      </c>
      <c r="L4787" s="65">
        <v>0.50721365705396515</v>
      </c>
      <c r="M4787" s="63">
        <v>3.5986269414117342</v>
      </c>
    </row>
    <row r="4788" spans="1:13" ht="15" customHeight="1">
      <c r="A4788" s="8">
        <v>42094</v>
      </c>
      <c r="B4788" s="9" t="s">
        <v>52</v>
      </c>
      <c r="C4788" s="10" t="s">
        <v>53</v>
      </c>
      <c r="D4788" s="10" t="s">
        <v>42</v>
      </c>
      <c r="E4788" s="16" t="s">
        <v>6</v>
      </c>
      <c r="F4788" s="16" t="s">
        <v>9</v>
      </c>
      <c r="G4788" s="12">
        <f t="shared" si="670"/>
        <v>43008</v>
      </c>
      <c r="H4788" s="13">
        <v>10</v>
      </c>
      <c r="I4788" s="65">
        <v>1.3876179585871899E-2</v>
      </c>
      <c r="J4788" s="65">
        <v>0.33342940417233696</v>
      </c>
      <c r="K4788" s="65">
        <f t="shared" si="664"/>
        <v>4.5445944461138844E-3</v>
      </c>
      <c r="L4788" s="65">
        <v>0.50879510312461007</v>
      </c>
      <c r="M4788" s="63">
        <v>3.3278250704911354</v>
      </c>
    </row>
    <row r="4789" spans="1:13" ht="15" customHeight="1">
      <c r="A4789" s="8">
        <v>42094</v>
      </c>
      <c r="B4789" s="9" t="s">
        <v>52</v>
      </c>
      <c r="C4789" s="10" t="s">
        <v>53</v>
      </c>
      <c r="D4789" s="10" t="s">
        <v>42</v>
      </c>
      <c r="E4789" s="16" t="s">
        <v>6</v>
      </c>
      <c r="F4789" s="16" t="s">
        <v>9</v>
      </c>
      <c r="G4789" s="12">
        <f t="shared" si="670"/>
        <v>43100</v>
      </c>
      <c r="H4789" s="13">
        <v>11</v>
      </c>
      <c r="I4789" s="65">
        <v>1.2465323365342123E-2</v>
      </c>
      <c r="J4789" s="65">
        <v>0.32445967737825354</v>
      </c>
      <c r="K4789" s="65">
        <f t="shared" si="664"/>
        <v>3.4955965712587019E-3</v>
      </c>
      <c r="L4789" s="65">
        <v>0.51046491213728706</v>
      </c>
      <c r="M4789" s="63">
        <v>3.0860128257400441</v>
      </c>
    </row>
    <row r="4790" spans="1:13" ht="15" customHeight="1">
      <c r="A4790" s="8">
        <v>42094</v>
      </c>
      <c r="B4790" s="9" t="s">
        <v>52</v>
      </c>
      <c r="C4790" s="10" t="s">
        <v>53</v>
      </c>
      <c r="D4790" s="10" t="s">
        <v>42</v>
      </c>
      <c r="E4790" s="16" t="s">
        <v>6</v>
      </c>
      <c r="F4790" s="16" t="s">
        <v>9</v>
      </c>
      <c r="G4790" s="12">
        <f t="shared" si="670"/>
        <v>43190</v>
      </c>
      <c r="H4790" s="13">
        <v>12</v>
      </c>
      <c r="I4790" s="65">
        <v>1.161427383979495E-2</v>
      </c>
      <c r="J4790" s="65">
        <v>0.31592010980025281</v>
      </c>
      <c r="K4790" s="65">
        <f t="shared" si="664"/>
        <v>3.0747062617942217E-3</v>
      </c>
      <c r="L4790" s="65">
        <v>0.51320397196050971</v>
      </c>
      <c r="M4790" s="63">
        <v>2.8709187313123175</v>
      </c>
    </row>
    <row r="4791" spans="1:13" ht="15" customHeight="1">
      <c r="A4791" s="8">
        <v>42094</v>
      </c>
      <c r="B4791" s="9" t="s">
        <v>52</v>
      </c>
      <c r="C4791" s="10" t="s">
        <v>53</v>
      </c>
      <c r="D4791" s="10" t="s">
        <v>42</v>
      </c>
      <c r="E4791" s="16" t="s">
        <v>6</v>
      </c>
      <c r="F4791" s="16" t="s">
        <v>9</v>
      </c>
      <c r="G4791" s="12">
        <f t="shared" si="670"/>
        <v>43281</v>
      </c>
      <c r="H4791" s="13">
        <v>13</v>
      </c>
      <c r="I4791" s="65">
        <v>1.1539433190840205E-2</v>
      </c>
      <c r="J4791" s="65">
        <v>0.30825038545081801</v>
      </c>
      <c r="K4791" s="65">
        <f t="shared" si="664"/>
        <v>3.8697088414054014E-3</v>
      </c>
      <c r="L4791" s="65">
        <v>0.51726943930251679</v>
      </c>
      <c r="M4791" s="63">
        <v>2.6619255253864456</v>
      </c>
    </row>
    <row r="4792" spans="1:13" ht="15" customHeight="1">
      <c r="A4792" s="8">
        <v>42094</v>
      </c>
      <c r="B4792" s="9" t="s">
        <v>52</v>
      </c>
      <c r="C4792" s="10" t="s">
        <v>53</v>
      </c>
      <c r="D4792" s="10" t="s">
        <v>42</v>
      </c>
      <c r="E4792" s="16" t="s">
        <v>6</v>
      </c>
      <c r="F4792" s="16" t="s">
        <v>9</v>
      </c>
      <c r="G4792" s="12">
        <f t="shared" si="670"/>
        <v>43373</v>
      </c>
      <c r="H4792" s="13">
        <v>14</v>
      </c>
      <c r="I4792" s="65">
        <v>1.224740931983616E-2</v>
      </c>
      <c r="J4792" s="65">
        <v>0.29121859560325858</v>
      </c>
      <c r="K4792" s="65">
        <f t="shared" si="664"/>
        <v>-4.7843805277232709E-3</v>
      </c>
      <c r="L4792" s="65">
        <v>0.52370791549189344</v>
      </c>
      <c r="M4792" s="63">
        <v>2.4695076189374023</v>
      </c>
    </row>
    <row r="4793" spans="1:13" ht="15" customHeight="1">
      <c r="A4793" s="8">
        <v>42094</v>
      </c>
      <c r="B4793" s="9" t="s">
        <v>52</v>
      </c>
      <c r="C4793" s="10" t="s">
        <v>53</v>
      </c>
      <c r="D4793" s="10" t="s">
        <v>42</v>
      </c>
      <c r="E4793" s="16" t="s">
        <v>6</v>
      </c>
      <c r="F4793" s="16" t="s">
        <v>9</v>
      </c>
      <c r="G4793" s="12">
        <f t="shared" si="670"/>
        <v>43465</v>
      </c>
      <c r="H4793" s="13">
        <v>15</v>
      </c>
      <c r="I4793" s="65">
        <v>1.0719360432356951E-2</v>
      </c>
      <c r="J4793" s="65">
        <v>0.28699558389392799</v>
      </c>
      <c r="K4793" s="65">
        <f t="shared" si="664"/>
        <v>6.4963487230263583E-3</v>
      </c>
      <c r="L4793" s="65">
        <v>0.52257022220782468</v>
      </c>
      <c r="M4793" s="63">
        <v>2.3043586150848481</v>
      </c>
    </row>
    <row r="4794" spans="1:13" ht="15" customHeight="1">
      <c r="A4794" s="8">
        <v>42094</v>
      </c>
      <c r="B4794" s="9" t="s">
        <v>52</v>
      </c>
      <c r="C4794" s="10" t="s">
        <v>53</v>
      </c>
      <c r="D4794" s="10" t="s">
        <v>42</v>
      </c>
      <c r="E4794" s="16" t="s">
        <v>6</v>
      </c>
      <c r="F4794" s="16" t="s">
        <v>9</v>
      </c>
      <c r="G4794" s="12">
        <f t="shared" si="670"/>
        <v>43555</v>
      </c>
      <c r="H4794" s="13">
        <v>16</v>
      </c>
      <c r="I4794" s="65">
        <v>1.0549286980424224E-2</v>
      </c>
      <c r="J4794" s="65">
        <v>0.27945306651322455</v>
      </c>
      <c r="K4794" s="65">
        <f t="shared" si="664"/>
        <v>3.0067695997207846E-3</v>
      </c>
      <c r="L4794" s="65">
        <v>0.52688152329204518</v>
      </c>
      <c r="M4794" s="63">
        <v>2.1640334400686196</v>
      </c>
    </row>
    <row r="4795" spans="1:13" ht="15" customHeight="1">
      <c r="A4795" s="8">
        <v>42094</v>
      </c>
      <c r="B4795" s="9" t="s">
        <v>52</v>
      </c>
      <c r="C4795" s="10" t="s">
        <v>53</v>
      </c>
      <c r="D4795" s="10" t="s">
        <v>42</v>
      </c>
      <c r="E4795" s="16" t="s">
        <v>6</v>
      </c>
      <c r="F4795" s="16" t="s">
        <v>9</v>
      </c>
      <c r="G4795" s="12">
        <f t="shared" si="670"/>
        <v>43646</v>
      </c>
      <c r="H4795" s="13">
        <v>17</v>
      </c>
      <c r="I4795" s="65">
        <v>1.0446990952713502E-2</v>
      </c>
      <c r="J4795" s="65">
        <v>0.15097952517436145</v>
      </c>
      <c r="K4795" s="65">
        <f t="shared" si="664"/>
        <v>-0.11802655038614959</v>
      </c>
      <c r="L4795" s="65">
        <v>0.24744520484206295</v>
      </c>
      <c r="M4795" s="63">
        <v>2.031492713095993</v>
      </c>
    </row>
    <row r="4796" spans="1:13" ht="15" customHeight="1">
      <c r="A4796" s="8">
        <v>42094</v>
      </c>
      <c r="B4796" s="9" t="s">
        <v>52</v>
      </c>
      <c r="C4796" s="10" t="s">
        <v>53</v>
      </c>
      <c r="D4796" s="10" t="s">
        <v>42</v>
      </c>
      <c r="E4796" s="16" t="s">
        <v>6</v>
      </c>
      <c r="F4796" s="16" t="s">
        <v>9</v>
      </c>
      <c r="G4796" s="12">
        <f t="shared" si="670"/>
        <v>43738</v>
      </c>
      <c r="H4796" s="13">
        <v>18</v>
      </c>
      <c r="I4796" s="65">
        <v>9.9931879592457112E-3</v>
      </c>
      <c r="J4796" s="65">
        <v>0.14775469136230923</v>
      </c>
      <c r="K4796" s="65">
        <f t="shared" si="664"/>
        <v>6.7683541471934977E-3</v>
      </c>
      <c r="L4796" s="65">
        <v>0.25039491393540175</v>
      </c>
      <c r="M4796" s="63">
        <v>1.904776991709934</v>
      </c>
    </row>
    <row r="4797" spans="1:13" ht="15" customHeight="1">
      <c r="A4797" s="8">
        <v>42094</v>
      </c>
      <c r="B4797" s="9" t="s">
        <v>52</v>
      </c>
      <c r="C4797" s="10" t="s">
        <v>53</v>
      </c>
      <c r="D4797" s="10" t="s">
        <v>42</v>
      </c>
      <c r="E4797" s="16" t="s">
        <v>6</v>
      </c>
      <c r="F4797" s="16" t="s">
        <v>9</v>
      </c>
      <c r="G4797" s="12">
        <f t="shared" si="670"/>
        <v>43830</v>
      </c>
      <c r="H4797" s="13">
        <v>19</v>
      </c>
      <c r="I4797" s="65">
        <v>9.8024838291203755E-3</v>
      </c>
      <c r="J4797" s="65">
        <v>0.14332914948675396</v>
      </c>
      <c r="K4797" s="65">
        <f t="shared" si="664"/>
        <v>5.3769419535651033E-3</v>
      </c>
      <c r="L4797" s="65">
        <v>0.25375682617628675</v>
      </c>
      <c r="M4797" s="63">
        <v>1.7907174818658127</v>
      </c>
    </row>
    <row r="4798" spans="1:13" ht="15" customHeight="1">
      <c r="A4798" s="8">
        <v>42094</v>
      </c>
      <c r="B4798" s="9" t="s">
        <v>52</v>
      </c>
      <c r="C4798" s="10" t="s">
        <v>53</v>
      </c>
      <c r="D4798" s="10" t="s">
        <v>42</v>
      </c>
      <c r="E4798" s="16" t="s">
        <v>6</v>
      </c>
      <c r="F4798" s="16" t="s">
        <v>9</v>
      </c>
      <c r="G4798" s="12">
        <f t="shared" si="670"/>
        <v>43921</v>
      </c>
      <c r="H4798" s="13">
        <v>20</v>
      </c>
      <c r="I4798" s="65">
        <v>9.6241069448873683E-3</v>
      </c>
      <c r="J4798" s="65">
        <v>0.13637478730517477</v>
      </c>
      <c r="K4798" s="65">
        <f t="shared" si="664"/>
        <v>2.6697447633081805E-3</v>
      </c>
      <c r="L4798" s="65">
        <v>0.25754906692501578</v>
      </c>
      <c r="M4798" s="63">
        <v>1.6872093569043276</v>
      </c>
    </row>
    <row r="4799" spans="1:13" ht="15" customHeight="1">
      <c r="A4799" s="8">
        <v>42094</v>
      </c>
      <c r="B4799" s="9" t="s">
        <v>52</v>
      </c>
      <c r="C4799" s="10" t="s">
        <v>53</v>
      </c>
      <c r="D4799" s="10" t="s">
        <v>42</v>
      </c>
      <c r="E4799" s="16" t="s">
        <v>6</v>
      </c>
      <c r="F4799" s="16" t="s">
        <v>9</v>
      </c>
      <c r="G4799" s="12">
        <f t="shared" si="670"/>
        <v>44012</v>
      </c>
      <c r="H4799" s="13">
        <v>21</v>
      </c>
      <c r="I4799" s="65">
        <v>9.1408053910202371E-3</v>
      </c>
      <c r="J4799" s="65">
        <v>0.13167142544565277</v>
      </c>
      <c r="K4799" s="65">
        <f t="shared" si="664"/>
        <v>4.4374435314982388E-3</v>
      </c>
      <c r="L4799" s="65">
        <v>0.26067146975086314</v>
      </c>
      <c r="M4799" s="63">
        <v>1.5829293717816044</v>
      </c>
    </row>
    <row r="4800" spans="1:13" ht="15" customHeight="1">
      <c r="A4800" s="8">
        <f t="shared" ref="A4800:F4801" si="671">A4799</f>
        <v>42094</v>
      </c>
      <c r="B4800" s="9" t="str">
        <f t="shared" si="671"/>
        <v>Mid-Cycle 2015</v>
      </c>
      <c r="C4800" s="10" t="str">
        <f t="shared" si="671"/>
        <v>L</v>
      </c>
      <c r="D4800" s="10" t="str">
        <f t="shared" si="671"/>
        <v>TMM</v>
      </c>
      <c r="E4800" s="11" t="str">
        <f t="shared" si="671"/>
        <v>Resi Real Estate</v>
      </c>
      <c r="F4800" s="11" t="str">
        <f t="shared" si="671"/>
        <v>Closed-End Junior Liens</v>
      </c>
      <c r="G4800" s="12">
        <f t="shared" si="670"/>
        <v>44104</v>
      </c>
      <c r="H4800" s="13">
        <v>22</v>
      </c>
      <c r="I4800" s="65">
        <v>1.0638912194658056E-2</v>
      </c>
      <c r="J4800" s="65">
        <v>0.1100194099330471</v>
      </c>
      <c r="K4800" s="65">
        <f t="shared" si="664"/>
        <v>-1.1013103317947621E-2</v>
      </c>
      <c r="L4800" s="65">
        <v>0.26928048973510038</v>
      </c>
      <c r="M4800" s="63">
        <v>1.47993290810399</v>
      </c>
    </row>
    <row r="4801" spans="1:13" ht="15" customHeight="1">
      <c r="A4801" s="8">
        <f t="shared" si="671"/>
        <v>42094</v>
      </c>
      <c r="B4801" s="9" t="str">
        <f t="shared" si="671"/>
        <v>Mid-Cycle 2015</v>
      </c>
      <c r="C4801" s="10" t="str">
        <f t="shared" si="671"/>
        <v>L</v>
      </c>
      <c r="D4801" s="10" t="str">
        <f t="shared" si="671"/>
        <v>TMM</v>
      </c>
      <c r="E4801" s="11" t="str">
        <f t="shared" si="671"/>
        <v>Resi Real Estate</v>
      </c>
      <c r="F4801" s="11" t="str">
        <f t="shared" si="671"/>
        <v>Closed-End Junior Liens</v>
      </c>
      <c r="G4801" s="12">
        <f t="shared" si="670"/>
        <v>44196</v>
      </c>
      <c r="H4801" s="13">
        <v>23</v>
      </c>
      <c r="I4801" s="65">
        <v>9.7915367288368763E-3</v>
      </c>
      <c r="J4801" s="65">
        <v>0.10394374627995108</v>
      </c>
      <c r="K4801" s="65">
        <f t="shared" si="664"/>
        <v>3.7158730757408595E-3</v>
      </c>
      <c r="L4801" s="65">
        <v>0.27090559585069601</v>
      </c>
      <c r="M4801" s="63">
        <v>1.3852681713462598</v>
      </c>
    </row>
    <row r="4802" spans="1:13" ht="15" customHeight="1">
      <c r="A4802" s="21">
        <f>A4803</f>
        <v>42094</v>
      </c>
      <c r="B4802" s="21" t="str">
        <f t="shared" ref="B4802:F4802" si="672">B4803</f>
        <v>Mid-Cycle 2015</v>
      </c>
      <c r="C4802" s="21" t="str">
        <f t="shared" si="672"/>
        <v>L</v>
      </c>
      <c r="D4802" s="21" t="str">
        <f t="shared" si="672"/>
        <v>TMM</v>
      </c>
      <c r="E4802" s="21" t="str">
        <f t="shared" si="672"/>
        <v>Comm Real Estate</v>
      </c>
      <c r="F4802" s="25" t="str">
        <f t="shared" si="672"/>
        <v>Owner-Occupied</v>
      </c>
      <c r="G4802" s="21">
        <f>A4802</f>
        <v>42094</v>
      </c>
      <c r="H4802" s="22">
        <v>0</v>
      </c>
      <c r="I4802" s="30">
        <v>0</v>
      </c>
      <c r="J4802" s="70">
        <v>103.52</v>
      </c>
      <c r="K4802" s="59">
        <v>0</v>
      </c>
      <c r="L4802" s="65">
        <v>0</v>
      </c>
      <c r="M4802" s="63">
        <v>0</v>
      </c>
    </row>
    <row r="4803" spans="1:13" ht="15" customHeight="1">
      <c r="A4803" s="8">
        <v>42094</v>
      </c>
      <c r="B4803" s="9" t="s">
        <v>52</v>
      </c>
      <c r="C4803" s="10" t="s">
        <v>53</v>
      </c>
      <c r="D4803" s="10" t="s">
        <v>42</v>
      </c>
      <c r="E4803" s="16" t="s">
        <v>12</v>
      </c>
      <c r="F4803" s="17" t="s">
        <v>16</v>
      </c>
      <c r="G4803" s="12">
        <f t="shared" ref="G4803:G4825" si="673">G4779</f>
        <v>42185</v>
      </c>
      <c r="H4803" s="13">
        <v>1</v>
      </c>
      <c r="I4803" s="65">
        <v>4.8990160055372565</v>
      </c>
      <c r="J4803" s="65">
        <v>83.503352157803292</v>
      </c>
      <c r="K4803" s="65">
        <f t="shared" si="664"/>
        <v>-15.117631836659449</v>
      </c>
      <c r="L4803" s="65">
        <v>76.229259894824011</v>
      </c>
      <c r="M4803" s="63">
        <v>3752.6130943083344</v>
      </c>
    </row>
    <row r="4804" spans="1:13" ht="15" customHeight="1">
      <c r="A4804" s="8">
        <v>42094</v>
      </c>
      <c r="B4804" s="9" t="s">
        <v>52</v>
      </c>
      <c r="C4804" s="10" t="s">
        <v>53</v>
      </c>
      <c r="D4804" s="10" t="s">
        <v>42</v>
      </c>
      <c r="E4804" s="16" t="s">
        <v>12</v>
      </c>
      <c r="F4804" s="17" t="s">
        <v>16</v>
      </c>
      <c r="G4804" s="12">
        <f t="shared" si="673"/>
        <v>42277</v>
      </c>
      <c r="H4804" s="13">
        <v>2</v>
      </c>
      <c r="I4804" s="65">
        <v>4.1788861050262849</v>
      </c>
      <c r="J4804" s="65">
        <v>80.1462439293161</v>
      </c>
      <c r="K4804" s="65">
        <f t="shared" ref="K4804:K4867" si="674">J4804-J4803+I4804</f>
        <v>0.82177787653909284</v>
      </c>
      <c r="L4804" s="65">
        <v>66.474930650668739</v>
      </c>
      <c r="M4804" s="63">
        <v>3632.0414164230542</v>
      </c>
    </row>
    <row r="4805" spans="1:13" ht="15" customHeight="1">
      <c r="A4805" s="8">
        <v>42094</v>
      </c>
      <c r="B4805" s="9" t="s">
        <v>52</v>
      </c>
      <c r="C4805" s="10" t="s">
        <v>53</v>
      </c>
      <c r="D4805" s="10" t="s">
        <v>42</v>
      </c>
      <c r="E4805" s="16" t="s">
        <v>12</v>
      </c>
      <c r="F4805" s="17" t="s">
        <v>16</v>
      </c>
      <c r="G4805" s="12">
        <f t="shared" si="673"/>
        <v>42369</v>
      </c>
      <c r="H4805" s="13">
        <v>3</v>
      </c>
      <c r="I4805" s="65">
        <v>4.8220035337517437</v>
      </c>
      <c r="J4805" s="65">
        <v>82.809432141033454</v>
      </c>
      <c r="K4805" s="65">
        <f t="shared" si="674"/>
        <v>7.4851917454690984</v>
      </c>
      <c r="L4805" s="65">
        <v>69.975783947522274</v>
      </c>
      <c r="M4805" s="63">
        <v>3540.1635710183255</v>
      </c>
    </row>
    <row r="4806" spans="1:13" ht="15" customHeight="1">
      <c r="A4806" s="8">
        <v>42094</v>
      </c>
      <c r="B4806" s="9" t="s">
        <v>52</v>
      </c>
      <c r="C4806" s="10" t="s">
        <v>53</v>
      </c>
      <c r="D4806" s="10" t="s">
        <v>42</v>
      </c>
      <c r="E4806" s="16" t="s">
        <v>12</v>
      </c>
      <c r="F4806" s="17" t="s">
        <v>16</v>
      </c>
      <c r="G4806" s="12">
        <f t="shared" si="673"/>
        <v>42460</v>
      </c>
      <c r="H4806" s="13">
        <v>4</v>
      </c>
      <c r="I4806" s="65">
        <v>6.0772348739377691</v>
      </c>
      <c r="J4806" s="65">
        <v>87.428024153500289</v>
      </c>
      <c r="K4806" s="65">
        <f t="shared" si="674"/>
        <v>10.695826886404603</v>
      </c>
      <c r="L4806" s="65">
        <v>75.542956011124502</v>
      </c>
      <c r="M4806" s="63">
        <v>3440.9745054111436</v>
      </c>
    </row>
    <row r="4807" spans="1:13" ht="15" customHeight="1">
      <c r="A4807" s="8">
        <v>42094</v>
      </c>
      <c r="B4807" s="9" t="s">
        <v>52</v>
      </c>
      <c r="C4807" s="10" t="s">
        <v>53</v>
      </c>
      <c r="D4807" s="10" t="s">
        <v>42</v>
      </c>
      <c r="E4807" s="16" t="s">
        <v>12</v>
      </c>
      <c r="F4807" s="17" t="s">
        <v>16</v>
      </c>
      <c r="G4807" s="12">
        <f t="shared" si="673"/>
        <v>42551</v>
      </c>
      <c r="H4807" s="13">
        <v>5</v>
      </c>
      <c r="I4807" s="65">
        <v>7.3439967853929389</v>
      </c>
      <c r="J4807" s="65">
        <v>91.863656951728629</v>
      </c>
      <c r="K4807" s="65">
        <f t="shared" si="674"/>
        <v>11.779629583621279</v>
      </c>
      <c r="L4807" s="65">
        <v>64.829409769419726</v>
      </c>
      <c r="M4807" s="63">
        <v>3388.7436979973222</v>
      </c>
    </row>
    <row r="4808" spans="1:13" ht="15" customHeight="1">
      <c r="A4808" s="8">
        <v>42094</v>
      </c>
      <c r="B4808" s="9" t="s">
        <v>52</v>
      </c>
      <c r="C4808" s="10" t="s">
        <v>53</v>
      </c>
      <c r="D4808" s="10" t="s">
        <v>42</v>
      </c>
      <c r="E4808" s="16" t="s">
        <v>12</v>
      </c>
      <c r="F4808" s="17" t="s">
        <v>16</v>
      </c>
      <c r="G4808" s="12">
        <f t="shared" si="673"/>
        <v>42643</v>
      </c>
      <c r="H4808" s="13">
        <v>6</v>
      </c>
      <c r="I4808" s="65">
        <v>5.7461375262621797</v>
      </c>
      <c r="J4808" s="65">
        <v>94.44739427435762</v>
      </c>
      <c r="K4808" s="65">
        <f t="shared" si="674"/>
        <v>8.3298748488911709</v>
      </c>
      <c r="L4808" s="65">
        <v>60.158474586864557</v>
      </c>
      <c r="M4808" s="63">
        <v>3351.5793854399303</v>
      </c>
    </row>
    <row r="4809" spans="1:13" ht="15" customHeight="1">
      <c r="A4809" s="8">
        <v>42094</v>
      </c>
      <c r="B4809" s="9" t="s">
        <v>52</v>
      </c>
      <c r="C4809" s="10" t="s">
        <v>53</v>
      </c>
      <c r="D4809" s="10" t="s">
        <v>42</v>
      </c>
      <c r="E4809" s="16" t="s">
        <v>12</v>
      </c>
      <c r="F4809" s="17" t="s">
        <v>16</v>
      </c>
      <c r="G4809" s="12">
        <f t="shared" si="673"/>
        <v>42735</v>
      </c>
      <c r="H4809" s="13">
        <v>7</v>
      </c>
      <c r="I4809" s="65">
        <v>6.2145147282658257</v>
      </c>
      <c r="J4809" s="65">
        <v>95.64527709511411</v>
      </c>
      <c r="K4809" s="65">
        <f t="shared" si="674"/>
        <v>7.412397549022316</v>
      </c>
      <c r="L4809" s="65">
        <v>58.533124433683277</v>
      </c>
      <c r="M4809" s="63">
        <v>3311.0197071627058</v>
      </c>
    </row>
    <row r="4810" spans="1:13" ht="15" customHeight="1">
      <c r="A4810" s="8">
        <v>42094</v>
      </c>
      <c r="B4810" s="9" t="s">
        <v>52</v>
      </c>
      <c r="C4810" s="10" t="s">
        <v>53</v>
      </c>
      <c r="D4810" s="10" t="s">
        <v>42</v>
      </c>
      <c r="E4810" s="16" t="s">
        <v>12</v>
      </c>
      <c r="F4810" s="17" t="s">
        <v>16</v>
      </c>
      <c r="G4810" s="12">
        <f t="shared" si="673"/>
        <v>42825</v>
      </c>
      <c r="H4810" s="13">
        <v>8</v>
      </c>
      <c r="I4810" s="65">
        <v>7.8216749510675951</v>
      </c>
      <c r="J4810" s="65">
        <v>97.843776356379379</v>
      </c>
      <c r="K4810" s="65">
        <f t="shared" si="674"/>
        <v>10.020174212332865</v>
      </c>
      <c r="L4810" s="65">
        <v>61.720578954306063</v>
      </c>
      <c r="M4810" s="63">
        <v>3278.9074806686726</v>
      </c>
    </row>
    <row r="4811" spans="1:13" ht="15" customHeight="1">
      <c r="A4811" s="8">
        <v>42094</v>
      </c>
      <c r="B4811" s="9" t="s">
        <v>52</v>
      </c>
      <c r="C4811" s="10" t="s">
        <v>53</v>
      </c>
      <c r="D4811" s="10" t="s">
        <v>42</v>
      </c>
      <c r="E4811" s="16" t="s">
        <v>12</v>
      </c>
      <c r="F4811" s="17" t="s">
        <v>16</v>
      </c>
      <c r="G4811" s="12">
        <f t="shared" si="673"/>
        <v>42916</v>
      </c>
      <c r="H4811" s="13">
        <v>9</v>
      </c>
      <c r="I4811" s="65">
        <v>7.6775462160909651</v>
      </c>
      <c r="J4811" s="65">
        <v>96.589772780819331</v>
      </c>
      <c r="K4811" s="65">
        <f t="shared" si="674"/>
        <v>6.4235426405309166</v>
      </c>
      <c r="L4811" s="65">
        <v>51.69291939267768</v>
      </c>
      <c r="M4811" s="63">
        <v>3230.7058272090744</v>
      </c>
    </row>
    <row r="4812" spans="1:13" ht="15" customHeight="1">
      <c r="A4812" s="8">
        <v>42094</v>
      </c>
      <c r="B4812" s="9" t="s">
        <v>52</v>
      </c>
      <c r="C4812" s="10" t="s">
        <v>53</v>
      </c>
      <c r="D4812" s="10" t="s">
        <v>42</v>
      </c>
      <c r="E4812" s="16" t="s">
        <v>12</v>
      </c>
      <c r="F4812" s="17" t="s">
        <v>16</v>
      </c>
      <c r="G4812" s="12">
        <f t="shared" si="673"/>
        <v>43008</v>
      </c>
      <c r="H4812" s="13">
        <v>10</v>
      </c>
      <c r="I4812" s="65">
        <v>8.0046032216669936</v>
      </c>
      <c r="J4812" s="65">
        <v>96.982370709552001</v>
      </c>
      <c r="K4812" s="65">
        <f t="shared" si="674"/>
        <v>8.3972011503996633</v>
      </c>
      <c r="L4812" s="65">
        <v>53.059217646891369</v>
      </c>
      <c r="M4812" s="63">
        <v>3177.3665217113867</v>
      </c>
    </row>
    <row r="4813" spans="1:13" ht="15" customHeight="1">
      <c r="A4813" s="8">
        <v>42094</v>
      </c>
      <c r="B4813" s="9" t="s">
        <v>52</v>
      </c>
      <c r="C4813" s="10" t="s">
        <v>53</v>
      </c>
      <c r="D4813" s="10" t="s">
        <v>42</v>
      </c>
      <c r="E4813" s="16" t="s">
        <v>12</v>
      </c>
      <c r="F4813" s="17" t="s">
        <v>16</v>
      </c>
      <c r="G4813" s="12">
        <f t="shared" si="673"/>
        <v>43100</v>
      </c>
      <c r="H4813" s="13">
        <v>11</v>
      </c>
      <c r="I4813" s="65">
        <v>7.8577961968721377</v>
      </c>
      <c r="J4813" s="65">
        <v>97.579328388505601</v>
      </c>
      <c r="K4813" s="65">
        <f t="shared" si="674"/>
        <v>8.4547538758257375</v>
      </c>
      <c r="L4813" s="65">
        <v>51.137424888657456</v>
      </c>
      <c r="M4813" s="63">
        <v>3152.843780586687</v>
      </c>
    </row>
    <row r="4814" spans="1:13" ht="15" customHeight="1">
      <c r="A4814" s="8">
        <v>42094</v>
      </c>
      <c r="B4814" s="9" t="s">
        <v>52</v>
      </c>
      <c r="C4814" s="10" t="s">
        <v>53</v>
      </c>
      <c r="D4814" s="10" t="s">
        <v>42</v>
      </c>
      <c r="E4814" s="16" t="s">
        <v>12</v>
      </c>
      <c r="F4814" s="17" t="s">
        <v>16</v>
      </c>
      <c r="G4814" s="12">
        <f t="shared" si="673"/>
        <v>43190</v>
      </c>
      <c r="H4814" s="13">
        <v>12</v>
      </c>
      <c r="I4814" s="65">
        <v>9.0244366467798631</v>
      </c>
      <c r="J4814" s="65">
        <v>98.720227459241158</v>
      </c>
      <c r="K4814" s="65">
        <f t="shared" si="674"/>
        <v>10.16533571751542</v>
      </c>
      <c r="L4814" s="65">
        <v>50.738028319280595</v>
      </c>
      <c r="M4814" s="63">
        <v>3147.8620610028361</v>
      </c>
    </row>
    <row r="4815" spans="1:13" ht="15" customHeight="1">
      <c r="A4815" s="8">
        <v>42094</v>
      </c>
      <c r="B4815" s="9" t="s">
        <v>52</v>
      </c>
      <c r="C4815" s="10" t="s">
        <v>53</v>
      </c>
      <c r="D4815" s="10" t="s">
        <v>42</v>
      </c>
      <c r="E4815" s="16" t="s">
        <v>12</v>
      </c>
      <c r="F4815" s="17" t="s">
        <v>16</v>
      </c>
      <c r="G4815" s="12">
        <f t="shared" si="673"/>
        <v>43281</v>
      </c>
      <c r="H4815" s="13">
        <v>13</v>
      </c>
      <c r="I4815" s="65">
        <v>8.1526889205410757</v>
      </c>
      <c r="J4815" s="65">
        <v>94.533327544866182</v>
      </c>
      <c r="K4815" s="65">
        <f t="shared" si="674"/>
        <v>3.9657890061660996</v>
      </c>
      <c r="L4815" s="65">
        <v>44.796096531069573</v>
      </c>
      <c r="M4815" s="63">
        <v>3056.8127508965081</v>
      </c>
    </row>
    <row r="4816" spans="1:13" ht="15" customHeight="1">
      <c r="A4816" s="8">
        <v>42094</v>
      </c>
      <c r="B4816" s="9" t="s">
        <v>52</v>
      </c>
      <c r="C4816" s="10" t="s">
        <v>53</v>
      </c>
      <c r="D4816" s="10" t="s">
        <v>42</v>
      </c>
      <c r="E4816" s="16" t="s">
        <v>12</v>
      </c>
      <c r="F4816" s="17" t="s">
        <v>16</v>
      </c>
      <c r="G4816" s="12">
        <f t="shared" si="673"/>
        <v>43373</v>
      </c>
      <c r="H4816" s="13">
        <v>14</v>
      </c>
      <c r="I4816" s="65">
        <v>8.0345507787358503</v>
      </c>
      <c r="J4816" s="65">
        <v>99.002114506099005</v>
      </c>
      <c r="K4816" s="65">
        <f t="shared" si="674"/>
        <v>12.503337739968673</v>
      </c>
      <c r="L4816" s="65">
        <v>44.666427738276361</v>
      </c>
      <c r="M4816" s="63">
        <v>3072.0520740537845</v>
      </c>
    </row>
    <row r="4817" spans="1:13" ht="15" customHeight="1">
      <c r="A4817" s="8">
        <v>42094</v>
      </c>
      <c r="B4817" s="9" t="s">
        <v>52</v>
      </c>
      <c r="C4817" s="10" t="s">
        <v>53</v>
      </c>
      <c r="D4817" s="10" t="s">
        <v>42</v>
      </c>
      <c r="E4817" s="16" t="s">
        <v>12</v>
      </c>
      <c r="F4817" s="17" t="s">
        <v>16</v>
      </c>
      <c r="G4817" s="12">
        <f t="shared" si="673"/>
        <v>43465</v>
      </c>
      <c r="H4817" s="13">
        <v>15</v>
      </c>
      <c r="I4817" s="65">
        <v>8.2267430072876149</v>
      </c>
      <c r="J4817" s="65">
        <v>101.66561212575103</v>
      </c>
      <c r="K4817" s="65">
        <f t="shared" si="674"/>
        <v>10.890240626939635</v>
      </c>
      <c r="L4817" s="65">
        <v>41.313379530869653</v>
      </c>
      <c r="M4817" s="63">
        <v>3097.1849014490126</v>
      </c>
    </row>
    <row r="4818" spans="1:13" ht="15" customHeight="1">
      <c r="A4818" s="8">
        <v>42094</v>
      </c>
      <c r="B4818" s="9" t="s">
        <v>52</v>
      </c>
      <c r="C4818" s="10" t="s">
        <v>53</v>
      </c>
      <c r="D4818" s="10" t="s">
        <v>42</v>
      </c>
      <c r="E4818" s="16" t="s">
        <v>12</v>
      </c>
      <c r="F4818" s="17" t="s">
        <v>16</v>
      </c>
      <c r="G4818" s="12">
        <f t="shared" si="673"/>
        <v>43555</v>
      </c>
      <c r="H4818" s="13">
        <v>16</v>
      </c>
      <c r="I4818" s="65">
        <v>8.5106616833198654</v>
      </c>
      <c r="J4818" s="65">
        <v>105.39876849468244</v>
      </c>
      <c r="K4818" s="65">
        <f t="shared" si="674"/>
        <v>12.243818052251283</v>
      </c>
      <c r="L4818" s="65">
        <v>41.424929917718551</v>
      </c>
      <c r="M4818" s="63">
        <v>3117.9760608486249</v>
      </c>
    </row>
    <row r="4819" spans="1:13" ht="15" customHeight="1">
      <c r="A4819" s="8">
        <v>42094</v>
      </c>
      <c r="B4819" s="9" t="s">
        <v>52</v>
      </c>
      <c r="C4819" s="10" t="s">
        <v>53</v>
      </c>
      <c r="D4819" s="10" t="s">
        <v>42</v>
      </c>
      <c r="E4819" s="16" t="s">
        <v>12</v>
      </c>
      <c r="F4819" s="17" t="s">
        <v>16</v>
      </c>
      <c r="G4819" s="12">
        <f t="shared" si="673"/>
        <v>43646</v>
      </c>
      <c r="H4819" s="13">
        <v>17</v>
      </c>
      <c r="I4819" s="65">
        <v>8.4075449842809604</v>
      </c>
      <c r="J4819" s="65">
        <v>106.75195623828223</v>
      </c>
      <c r="K4819" s="65">
        <f t="shared" si="674"/>
        <v>9.7607327278807503</v>
      </c>
      <c r="L4819" s="65">
        <v>35.794287619779901</v>
      </c>
      <c r="M4819" s="63">
        <v>3136.4652666749248</v>
      </c>
    </row>
    <row r="4820" spans="1:13" ht="15" customHeight="1">
      <c r="A4820" s="8">
        <v>42094</v>
      </c>
      <c r="B4820" s="9" t="s">
        <v>52</v>
      </c>
      <c r="C4820" s="10" t="s">
        <v>53</v>
      </c>
      <c r="D4820" s="10" t="s">
        <v>42</v>
      </c>
      <c r="E4820" s="16" t="s">
        <v>12</v>
      </c>
      <c r="F4820" s="17" t="s">
        <v>16</v>
      </c>
      <c r="G4820" s="12">
        <f t="shared" si="673"/>
        <v>43738</v>
      </c>
      <c r="H4820" s="13">
        <v>18</v>
      </c>
      <c r="I4820" s="65">
        <v>8.9769157547110705</v>
      </c>
      <c r="J4820" s="65">
        <v>109.59112900318428</v>
      </c>
      <c r="K4820" s="65">
        <f t="shared" si="674"/>
        <v>11.816088519613116</v>
      </c>
      <c r="L4820" s="65">
        <v>35.490355984400694</v>
      </c>
      <c r="M4820" s="63">
        <v>3131.4723291035598</v>
      </c>
    </row>
    <row r="4821" spans="1:13" ht="15" customHeight="1">
      <c r="A4821" s="8">
        <v>42094</v>
      </c>
      <c r="B4821" s="9" t="s">
        <v>52</v>
      </c>
      <c r="C4821" s="10" t="s">
        <v>53</v>
      </c>
      <c r="D4821" s="10" t="s">
        <v>42</v>
      </c>
      <c r="E4821" s="16" t="s">
        <v>12</v>
      </c>
      <c r="F4821" s="17" t="s">
        <v>16</v>
      </c>
      <c r="G4821" s="12">
        <f t="shared" si="673"/>
        <v>43830</v>
      </c>
      <c r="H4821" s="13">
        <v>19</v>
      </c>
      <c r="I4821" s="65">
        <v>8.3436116997080152</v>
      </c>
      <c r="J4821" s="65">
        <v>112.71020378543911</v>
      </c>
      <c r="K4821" s="65">
        <f t="shared" si="674"/>
        <v>11.462686481962843</v>
      </c>
      <c r="L4821" s="65">
        <v>34.231201081405722</v>
      </c>
      <c r="M4821" s="63">
        <v>3151.9181933207497</v>
      </c>
    </row>
    <row r="4822" spans="1:13" ht="15" customHeight="1">
      <c r="A4822" s="8">
        <v>42094</v>
      </c>
      <c r="B4822" s="9" t="s">
        <v>52</v>
      </c>
      <c r="C4822" s="10" t="s">
        <v>53</v>
      </c>
      <c r="D4822" s="10" t="s">
        <v>42</v>
      </c>
      <c r="E4822" s="16" t="s">
        <v>12</v>
      </c>
      <c r="F4822" s="17" t="s">
        <v>16</v>
      </c>
      <c r="G4822" s="12">
        <f t="shared" si="673"/>
        <v>43921</v>
      </c>
      <c r="H4822" s="13">
        <v>20</v>
      </c>
      <c r="I4822" s="65">
        <v>8.3077471637966394</v>
      </c>
      <c r="J4822" s="65">
        <v>116.15769097873805</v>
      </c>
      <c r="K4822" s="65">
        <f t="shared" si="674"/>
        <v>11.75523435709558</v>
      </c>
      <c r="L4822" s="65">
        <v>33.722485968508991</v>
      </c>
      <c r="M4822" s="63">
        <v>3134.9457843765781</v>
      </c>
    </row>
    <row r="4823" spans="1:13" ht="15" customHeight="1">
      <c r="A4823" s="8">
        <v>42094</v>
      </c>
      <c r="B4823" s="9" t="s">
        <v>52</v>
      </c>
      <c r="C4823" s="10" t="s">
        <v>53</v>
      </c>
      <c r="D4823" s="10" t="s">
        <v>42</v>
      </c>
      <c r="E4823" s="16" t="s">
        <v>12</v>
      </c>
      <c r="F4823" s="17" t="s">
        <v>16</v>
      </c>
      <c r="G4823" s="12">
        <f t="shared" si="673"/>
        <v>44012</v>
      </c>
      <c r="H4823" s="13">
        <v>21</v>
      </c>
      <c r="I4823" s="65">
        <v>8.2583572516707946</v>
      </c>
      <c r="J4823" s="65">
        <v>117.47845942861797</v>
      </c>
      <c r="K4823" s="65">
        <f t="shared" si="674"/>
        <v>9.5791257015507156</v>
      </c>
      <c r="L4823" s="65">
        <v>28.006126799586056</v>
      </c>
      <c r="M4823" s="63">
        <v>3120.547869203775</v>
      </c>
    </row>
    <row r="4824" spans="1:13" ht="15" customHeight="1">
      <c r="A4824" s="8">
        <f t="shared" ref="A4824:F4825" si="675">A4823</f>
        <v>42094</v>
      </c>
      <c r="B4824" s="9" t="str">
        <f t="shared" si="675"/>
        <v>Mid-Cycle 2015</v>
      </c>
      <c r="C4824" s="10" t="str">
        <f t="shared" si="675"/>
        <v>L</v>
      </c>
      <c r="D4824" s="10" t="str">
        <f t="shared" si="675"/>
        <v>TMM</v>
      </c>
      <c r="E4824" s="11" t="str">
        <f t="shared" si="675"/>
        <v>Comm Real Estate</v>
      </c>
      <c r="F4824" s="11" t="str">
        <f t="shared" si="675"/>
        <v>Owner-Occupied</v>
      </c>
      <c r="G4824" s="12">
        <f t="shared" si="673"/>
        <v>44104</v>
      </c>
      <c r="H4824" s="13">
        <v>22</v>
      </c>
      <c r="I4824" s="65">
        <v>8.4954585475920172</v>
      </c>
      <c r="J4824" s="65">
        <v>118.81929702724101</v>
      </c>
      <c r="K4824" s="65">
        <f t="shared" si="674"/>
        <v>9.8362961462150569</v>
      </c>
      <c r="L4824" s="65">
        <v>28.302599312161352</v>
      </c>
      <c r="M4824" s="63">
        <v>3121.7339458658125</v>
      </c>
    </row>
    <row r="4825" spans="1:13" ht="15" customHeight="1">
      <c r="A4825" s="8">
        <f t="shared" si="675"/>
        <v>42094</v>
      </c>
      <c r="B4825" s="9" t="str">
        <f t="shared" si="675"/>
        <v>Mid-Cycle 2015</v>
      </c>
      <c r="C4825" s="10" t="str">
        <f t="shared" si="675"/>
        <v>L</v>
      </c>
      <c r="D4825" s="10" t="str">
        <f t="shared" si="675"/>
        <v>TMM</v>
      </c>
      <c r="E4825" s="11" t="str">
        <f t="shared" si="675"/>
        <v>Comm Real Estate</v>
      </c>
      <c r="F4825" s="11" t="str">
        <f t="shared" si="675"/>
        <v>Owner-Occupied</v>
      </c>
      <c r="G4825" s="12">
        <f t="shared" si="673"/>
        <v>44196</v>
      </c>
      <c r="H4825" s="13">
        <v>23</v>
      </c>
      <c r="I4825" s="65">
        <v>8.7429463868918482</v>
      </c>
      <c r="J4825" s="65">
        <v>118.96845893608688</v>
      </c>
      <c r="K4825" s="65">
        <f t="shared" si="674"/>
        <v>8.8921082957377173</v>
      </c>
      <c r="L4825" s="65">
        <v>28.702658645244554</v>
      </c>
      <c r="M4825" s="63">
        <v>3105.9261594016361</v>
      </c>
    </row>
    <row r="4826" spans="1:13" ht="15" customHeight="1">
      <c r="A4826" s="21">
        <f>A4827</f>
        <v>42094</v>
      </c>
      <c r="B4826" s="21" t="str">
        <f t="shared" ref="B4826:F4826" si="676">B4827</f>
        <v>Mid-Cycle 2015</v>
      </c>
      <c r="C4826" s="21" t="str">
        <f t="shared" si="676"/>
        <v>L</v>
      </c>
      <c r="D4826" s="21" t="str">
        <f t="shared" si="676"/>
        <v>TMM</v>
      </c>
      <c r="E4826" s="21" t="str">
        <f t="shared" si="676"/>
        <v>C&amp;I</v>
      </c>
      <c r="F4826" s="25" t="str">
        <f t="shared" si="676"/>
        <v>C&amp;I Graded</v>
      </c>
      <c r="G4826" s="21">
        <f>A4826</f>
        <v>42094</v>
      </c>
      <c r="H4826" s="22">
        <v>0</v>
      </c>
      <c r="I4826" s="30">
        <v>0</v>
      </c>
      <c r="J4826" s="70">
        <v>917.17</v>
      </c>
      <c r="K4826" s="59">
        <v>0</v>
      </c>
      <c r="L4826" s="65">
        <v>0</v>
      </c>
      <c r="M4826" s="63">
        <v>0</v>
      </c>
    </row>
    <row r="4827" spans="1:13" ht="15" customHeight="1">
      <c r="A4827" s="8">
        <v>42094</v>
      </c>
      <c r="B4827" s="9" t="s">
        <v>52</v>
      </c>
      <c r="C4827" s="10" t="s">
        <v>53</v>
      </c>
      <c r="D4827" s="10" t="s">
        <v>42</v>
      </c>
      <c r="E4827" s="16" t="s">
        <v>20</v>
      </c>
      <c r="F4827" s="16" t="s">
        <v>21</v>
      </c>
      <c r="G4827" s="12">
        <f t="shared" ref="G4827:G4849" si="677">G4803</f>
        <v>42185</v>
      </c>
      <c r="H4827" s="13">
        <v>1</v>
      </c>
      <c r="I4827" s="65">
        <v>43.030893500599944</v>
      </c>
      <c r="J4827" s="65">
        <v>896.11786490276256</v>
      </c>
      <c r="K4827" s="65">
        <f t="shared" si="674"/>
        <v>21.978758403362548</v>
      </c>
      <c r="L4827" s="65">
        <v>139.90885001793001</v>
      </c>
      <c r="M4827" s="63">
        <v>61805.770869549931</v>
      </c>
    </row>
    <row r="4828" spans="1:13" ht="15" customHeight="1">
      <c r="A4828" s="8">
        <v>42094</v>
      </c>
      <c r="B4828" s="9" t="s">
        <v>52</v>
      </c>
      <c r="C4828" s="10" t="s">
        <v>53</v>
      </c>
      <c r="D4828" s="10" t="s">
        <v>42</v>
      </c>
      <c r="E4828" s="16" t="s">
        <v>20</v>
      </c>
      <c r="F4828" s="16" t="s">
        <v>21</v>
      </c>
      <c r="G4828" s="12">
        <f t="shared" si="677"/>
        <v>42277</v>
      </c>
      <c r="H4828" s="13">
        <v>2</v>
      </c>
      <c r="I4828" s="65">
        <v>74.231377365411078</v>
      </c>
      <c r="J4828" s="65">
        <v>959.02086002680176</v>
      </c>
      <c r="K4828" s="65">
        <f t="shared" si="674"/>
        <v>137.13437248945027</v>
      </c>
      <c r="L4828" s="65">
        <v>217.07193482069036</v>
      </c>
      <c r="M4828" s="63">
        <v>61539.051686766419</v>
      </c>
    </row>
    <row r="4829" spans="1:13" ht="15" customHeight="1">
      <c r="A4829" s="8">
        <v>42094</v>
      </c>
      <c r="B4829" s="9" t="s">
        <v>52</v>
      </c>
      <c r="C4829" s="10" t="s">
        <v>53</v>
      </c>
      <c r="D4829" s="10" t="s">
        <v>42</v>
      </c>
      <c r="E4829" s="16" t="s">
        <v>20</v>
      </c>
      <c r="F4829" s="16" t="s">
        <v>21</v>
      </c>
      <c r="G4829" s="12">
        <f t="shared" si="677"/>
        <v>42369</v>
      </c>
      <c r="H4829" s="13">
        <v>3</v>
      </c>
      <c r="I4829" s="65">
        <v>74.423849763234415</v>
      </c>
      <c r="J4829" s="65">
        <v>1015.5995615566678</v>
      </c>
      <c r="K4829" s="65">
        <f t="shared" si="674"/>
        <v>131.00255129310048</v>
      </c>
      <c r="L4829" s="65">
        <v>212.14180700272752</v>
      </c>
      <c r="M4829" s="63">
        <v>61049.360979565325</v>
      </c>
    </row>
    <row r="4830" spans="1:13" ht="15" customHeight="1">
      <c r="A4830" s="8">
        <v>42094</v>
      </c>
      <c r="B4830" s="9" t="s">
        <v>52</v>
      </c>
      <c r="C4830" s="10" t="s">
        <v>53</v>
      </c>
      <c r="D4830" s="10" t="s">
        <v>42</v>
      </c>
      <c r="E4830" s="16" t="s">
        <v>20</v>
      </c>
      <c r="F4830" s="16" t="s">
        <v>21</v>
      </c>
      <c r="G4830" s="12">
        <f t="shared" si="677"/>
        <v>42460</v>
      </c>
      <c r="H4830" s="13">
        <v>4</v>
      </c>
      <c r="I4830" s="65">
        <v>84.873598833319392</v>
      </c>
      <c r="J4830" s="65">
        <v>1093.7864029935813</v>
      </c>
      <c r="K4830" s="65">
        <f t="shared" si="674"/>
        <v>163.06044027023287</v>
      </c>
      <c r="L4830" s="65">
        <v>237.06669482656633</v>
      </c>
      <c r="M4830" s="63">
        <v>60386.102771919293</v>
      </c>
    </row>
    <row r="4831" spans="1:13" ht="15" customHeight="1">
      <c r="A4831" s="8">
        <v>42094</v>
      </c>
      <c r="B4831" s="9" t="s">
        <v>52</v>
      </c>
      <c r="C4831" s="10" t="s">
        <v>53</v>
      </c>
      <c r="D4831" s="10" t="s">
        <v>42</v>
      </c>
      <c r="E4831" s="16" t="s">
        <v>20</v>
      </c>
      <c r="F4831" s="16" t="s">
        <v>21</v>
      </c>
      <c r="G4831" s="12">
        <f t="shared" si="677"/>
        <v>42551</v>
      </c>
      <c r="H4831" s="13">
        <v>5</v>
      </c>
      <c r="I4831" s="65">
        <v>104.19181174241623</v>
      </c>
      <c r="J4831" s="65">
        <v>1170.9219295892776</v>
      </c>
      <c r="K4831" s="65">
        <f t="shared" si="674"/>
        <v>181.32733833811255</v>
      </c>
      <c r="L4831" s="65">
        <v>279.1106325858832</v>
      </c>
      <c r="M4831" s="63">
        <v>60598.499285115584</v>
      </c>
    </row>
    <row r="4832" spans="1:13" ht="15" customHeight="1">
      <c r="A4832" s="8">
        <v>42094</v>
      </c>
      <c r="B4832" s="9" t="s">
        <v>52</v>
      </c>
      <c r="C4832" s="10" t="s">
        <v>53</v>
      </c>
      <c r="D4832" s="10" t="s">
        <v>42</v>
      </c>
      <c r="E4832" s="16" t="s">
        <v>20</v>
      </c>
      <c r="F4832" s="16" t="s">
        <v>21</v>
      </c>
      <c r="G4832" s="12">
        <f t="shared" si="677"/>
        <v>42643</v>
      </c>
      <c r="H4832" s="13">
        <v>6</v>
      </c>
      <c r="I4832" s="65">
        <v>112.42272514571275</v>
      </c>
      <c r="J4832" s="65">
        <v>1211.2686442552983</v>
      </c>
      <c r="K4832" s="65">
        <f t="shared" si="674"/>
        <v>152.76943981173346</v>
      </c>
      <c r="L4832" s="65">
        <v>284.68564939888961</v>
      </c>
      <c r="M4832" s="63">
        <v>60754.322493566891</v>
      </c>
    </row>
    <row r="4833" spans="1:13" ht="15" customHeight="1">
      <c r="A4833" s="8">
        <v>42094</v>
      </c>
      <c r="B4833" s="9" t="s">
        <v>52</v>
      </c>
      <c r="C4833" s="10" t="s">
        <v>53</v>
      </c>
      <c r="D4833" s="10" t="s">
        <v>42</v>
      </c>
      <c r="E4833" s="16" t="s">
        <v>20</v>
      </c>
      <c r="F4833" s="16" t="s">
        <v>21</v>
      </c>
      <c r="G4833" s="12">
        <f t="shared" si="677"/>
        <v>42735</v>
      </c>
      <c r="H4833" s="13">
        <v>7</v>
      </c>
      <c r="I4833" s="65">
        <v>108.9741527040016</v>
      </c>
      <c r="J4833" s="65">
        <v>1230.286805486096</v>
      </c>
      <c r="K4833" s="65">
        <f t="shared" si="674"/>
        <v>127.99231393479926</v>
      </c>
      <c r="L4833" s="65">
        <v>264.51687961518678</v>
      </c>
      <c r="M4833" s="63">
        <v>60712.364858927154</v>
      </c>
    </row>
    <row r="4834" spans="1:13" ht="15" customHeight="1">
      <c r="A4834" s="8">
        <v>42094</v>
      </c>
      <c r="B4834" s="9" t="s">
        <v>52</v>
      </c>
      <c r="C4834" s="10" t="s">
        <v>53</v>
      </c>
      <c r="D4834" s="10" t="s">
        <v>42</v>
      </c>
      <c r="E4834" s="16" t="s">
        <v>20</v>
      </c>
      <c r="F4834" s="16" t="s">
        <v>21</v>
      </c>
      <c r="G4834" s="12">
        <f t="shared" si="677"/>
        <v>42825</v>
      </c>
      <c r="H4834" s="13">
        <v>8</v>
      </c>
      <c r="I4834" s="65">
        <v>108.73929152145088</v>
      </c>
      <c r="J4834" s="65">
        <v>1269.0149461022063</v>
      </c>
      <c r="K4834" s="65">
        <f t="shared" si="674"/>
        <v>147.46743213756116</v>
      </c>
      <c r="L4834" s="65">
        <v>253.7908430216014</v>
      </c>
      <c r="M4834" s="63">
        <v>61062.244137028269</v>
      </c>
    </row>
    <row r="4835" spans="1:13" ht="15" customHeight="1">
      <c r="A4835" s="8">
        <v>42094</v>
      </c>
      <c r="B4835" s="9" t="s">
        <v>52</v>
      </c>
      <c r="C4835" s="10" t="s">
        <v>53</v>
      </c>
      <c r="D4835" s="10" t="s">
        <v>42</v>
      </c>
      <c r="E4835" s="16" t="s">
        <v>20</v>
      </c>
      <c r="F4835" s="16" t="s">
        <v>21</v>
      </c>
      <c r="G4835" s="12">
        <f t="shared" si="677"/>
        <v>42916</v>
      </c>
      <c r="H4835" s="13">
        <v>9</v>
      </c>
      <c r="I4835" s="65">
        <v>120.08041237733396</v>
      </c>
      <c r="J4835" s="65">
        <v>1263.9037568073422</v>
      </c>
      <c r="K4835" s="65">
        <f t="shared" si="674"/>
        <v>114.9692230824699</v>
      </c>
      <c r="L4835" s="65">
        <v>270.53238000842072</v>
      </c>
      <c r="M4835" s="63">
        <v>60944.324107328845</v>
      </c>
    </row>
    <row r="4836" spans="1:13" ht="15" customHeight="1">
      <c r="A4836" s="8">
        <v>42094</v>
      </c>
      <c r="B4836" s="9" t="s">
        <v>52</v>
      </c>
      <c r="C4836" s="10" t="s">
        <v>53</v>
      </c>
      <c r="D4836" s="10" t="s">
        <v>42</v>
      </c>
      <c r="E4836" s="16" t="s">
        <v>20</v>
      </c>
      <c r="F4836" s="16" t="s">
        <v>21</v>
      </c>
      <c r="G4836" s="12">
        <f t="shared" si="677"/>
        <v>43008</v>
      </c>
      <c r="H4836" s="13">
        <v>10</v>
      </c>
      <c r="I4836" s="65">
        <v>121.73377280576553</v>
      </c>
      <c r="J4836" s="65">
        <v>1249.2596632183381</v>
      </c>
      <c r="K4836" s="65">
        <f t="shared" si="674"/>
        <v>107.08967921676141</v>
      </c>
      <c r="L4836" s="65">
        <v>267.94899198354034</v>
      </c>
      <c r="M4836" s="63">
        <v>60728.349749172114</v>
      </c>
    </row>
    <row r="4837" spans="1:13" ht="15" customHeight="1">
      <c r="A4837" s="8">
        <v>42094</v>
      </c>
      <c r="B4837" s="9" t="s">
        <v>52</v>
      </c>
      <c r="C4837" s="10" t="s">
        <v>53</v>
      </c>
      <c r="D4837" s="10" t="s">
        <v>42</v>
      </c>
      <c r="E4837" s="16" t="s">
        <v>20</v>
      </c>
      <c r="F4837" s="16" t="s">
        <v>21</v>
      </c>
      <c r="G4837" s="12">
        <f t="shared" si="677"/>
        <v>43100</v>
      </c>
      <c r="H4837" s="13">
        <v>11</v>
      </c>
      <c r="I4837" s="65">
        <v>122.51579450827548</v>
      </c>
      <c r="J4837" s="65">
        <v>1235.142434816793</v>
      </c>
      <c r="K4837" s="65">
        <f t="shared" si="674"/>
        <v>108.39856610673031</v>
      </c>
      <c r="L4837" s="65">
        <v>265.3708453216766</v>
      </c>
      <c r="M4837" s="63">
        <v>61000.158930253994</v>
      </c>
    </row>
    <row r="4838" spans="1:13" ht="15" customHeight="1">
      <c r="A4838" s="8">
        <v>42094</v>
      </c>
      <c r="B4838" s="9" t="s">
        <v>52</v>
      </c>
      <c r="C4838" s="10" t="s">
        <v>53</v>
      </c>
      <c r="D4838" s="10" t="s">
        <v>42</v>
      </c>
      <c r="E4838" s="16" t="s">
        <v>20</v>
      </c>
      <c r="F4838" s="16" t="s">
        <v>21</v>
      </c>
      <c r="G4838" s="12">
        <f t="shared" si="677"/>
        <v>43190</v>
      </c>
      <c r="H4838" s="13">
        <v>12</v>
      </c>
      <c r="I4838" s="65">
        <v>126.57312751516641</v>
      </c>
      <c r="J4838" s="65">
        <v>1243.4137516569804</v>
      </c>
      <c r="K4838" s="65">
        <f t="shared" si="674"/>
        <v>134.8444443553538</v>
      </c>
      <c r="L4838" s="65">
        <v>268.61288851190358</v>
      </c>
      <c r="M4838" s="63">
        <v>61218.65803581084</v>
      </c>
    </row>
    <row r="4839" spans="1:13" ht="15" customHeight="1">
      <c r="A4839" s="8">
        <v>42094</v>
      </c>
      <c r="B4839" s="9" t="s">
        <v>52</v>
      </c>
      <c r="C4839" s="10" t="s">
        <v>53</v>
      </c>
      <c r="D4839" s="10" t="s">
        <v>42</v>
      </c>
      <c r="E4839" s="16" t="s">
        <v>20</v>
      </c>
      <c r="F4839" s="16" t="s">
        <v>21</v>
      </c>
      <c r="G4839" s="12">
        <f t="shared" si="677"/>
        <v>43281</v>
      </c>
      <c r="H4839" s="13">
        <v>13</v>
      </c>
      <c r="I4839" s="65">
        <v>131.58340692010262</v>
      </c>
      <c r="J4839" s="65">
        <v>1266.0730509378538</v>
      </c>
      <c r="K4839" s="65">
        <f t="shared" si="674"/>
        <v>154.2427062009761</v>
      </c>
      <c r="L4839" s="65">
        <v>274.67777644530975</v>
      </c>
      <c r="M4839" s="63">
        <v>62010.69685039085</v>
      </c>
    </row>
    <row r="4840" spans="1:13" ht="15" customHeight="1">
      <c r="A4840" s="8">
        <v>42094</v>
      </c>
      <c r="B4840" s="9" t="s">
        <v>52</v>
      </c>
      <c r="C4840" s="10" t="s">
        <v>53</v>
      </c>
      <c r="D4840" s="10" t="s">
        <v>42</v>
      </c>
      <c r="E4840" s="16" t="s">
        <v>20</v>
      </c>
      <c r="F4840" s="16" t="s">
        <v>21</v>
      </c>
      <c r="G4840" s="12">
        <f t="shared" si="677"/>
        <v>43373</v>
      </c>
      <c r="H4840" s="13">
        <v>14</v>
      </c>
      <c r="I4840" s="65">
        <v>135.56360778434973</v>
      </c>
      <c r="J4840" s="65">
        <v>1268.7734653049329</v>
      </c>
      <c r="K4840" s="65">
        <f t="shared" si="674"/>
        <v>138.26402215142875</v>
      </c>
      <c r="L4840" s="65">
        <v>282.92074189766606</v>
      </c>
      <c r="M4840" s="63">
        <v>62716.375175062894</v>
      </c>
    </row>
    <row r="4841" spans="1:13" ht="15" customHeight="1">
      <c r="A4841" s="8">
        <v>42094</v>
      </c>
      <c r="B4841" s="9" t="s">
        <v>52</v>
      </c>
      <c r="C4841" s="10" t="s">
        <v>53</v>
      </c>
      <c r="D4841" s="10" t="s">
        <v>42</v>
      </c>
      <c r="E4841" s="16" t="s">
        <v>20</v>
      </c>
      <c r="F4841" s="16" t="s">
        <v>21</v>
      </c>
      <c r="G4841" s="12">
        <f t="shared" si="677"/>
        <v>43465</v>
      </c>
      <c r="H4841" s="13">
        <v>15</v>
      </c>
      <c r="I4841" s="65">
        <v>133.5427286998538</v>
      </c>
      <c r="J4841" s="65">
        <v>1289.5924173630672</v>
      </c>
      <c r="K4841" s="65">
        <f t="shared" si="674"/>
        <v>154.3616807579881</v>
      </c>
      <c r="L4841" s="65">
        <v>281.17310225224378</v>
      </c>
      <c r="M4841" s="63">
        <v>63514.326711455811</v>
      </c>
    </row>
    <row r="4842" spans="1:13" ht="15" customHeight="1">
      <c r="A4842" s="8">
        <v>42094</v>
      </c>
      <c r="B4842" s="9" t="s">
        <v>52</v>
      </c>
      <c r="C4842" s="10" t="s">
        <v>53</v>
      </c>
      <c r="D4842" s="10" t="s">
        <v>42</v>
      </c>
      <c r="E4842" s="16" t="s">
        <v>20</v>
      </c>
      <c r="F4842" s="16" t="s">
        <v>21</v>
      </c>
      <c r="G4842" s="12">
        <f t="shared" si="677"/>
        <v>43555</v>
      </c>
      <c r="H4842" s="13">
        <v>16</v>
      </c>
      <c r="I4842" s="65">
        <v>130.66450017445857</v>
      </c>
      <c r="J4842" s="65">
        <v>1333.3099631901753</v>
      </c>
      <c r="K4842" s="65">
        <f t="shared" si="674"/>
        <v>174.38204600156666</v>
      </c>
      <c r="L4842" s="65">
        <v>276.53993407351959</v>
      </c>
      <c r="M4842" s="63">
        <v>64237.368043510003</v>
      </c>
    </row>
    <row r="4843" spans="1:13" ht="15" customHeight="1">
      <c r="A4843" s="8">
        <v>42094</v>
      </c>
      <c r="B4843" s="9" t="s">
        <v>52</v>
      </c>
      <c r="C4843" s="10" t="s">
        <v>53</v>
      </c>
      <c r="D4843" s="10" t="s">
        <v>42</v>
      </c>
      <c r="E4843" s="16" t="s">
        <v>20</v>
      </c>
      <c r="F4843" s="16" t="s">
        <v>21</v>
      </c>
      <c r="G4843" s="12">
        <f t="shared" si="677"/>
        <v>43646</v>
      </c>
      <c r="H4843" s="13">
        <v>17</v>
      </c>
      <c r="I4843" s="65">
        <v>132.66380708616563</v>
      </c>
      <c r="J4843" s="65">
        <v>1375.5673626127461</v>
      </c>
      <c r="K4843" s="65">
        <f t="shared" si="674"/>
        <v>174.9212065087365</v>
      </c>
      <c r="L4843" s="65">
        <v>279.27190494800203</v>
      </c>
      <c r="M4843" s="63">
        <v>65038.695441580712</v>
      </c>
    </row>
    <row r="4844" spans="1:13" ht="15" customHeight="1">
      <c r="A4844" s="8">
        <v>42094</v>
      </c>
      <c r="B4844" s="9" t="s">
        <v>52</v>
      </c>
      <c r="C4844" s="10" t="s">
        <v>53</v>
      </c>
      <c r="D4844" s="10" t="s">
        <v>42</v>
      </c>
      <c r="E4844" s="16" t="s">
        <v>20</v>
      </c>
      <c r="F4844" s="16" t="s">
        <v>21</v>
      </c>
      <c r="G4844" s="12">
        <f t="shared" si="677"/>
        <v>43738</v>
      </c>
      <c r="H4844" s="13">
        <v>18</v>
      </c>
      <c r="I4844" s="65">
        <v>135.57452767290877</v>
      </c>
      <c r="J4844" s="65">
        <v>1420.9570851304029</v>
      </c>
      <c r="K4844" s="65">
        <f t="shared" si="674"/>
        <v>180.96425019056554</v>
      </c>
      <c r="L4844" s="65">
        <v>284.12023766761058</v>
      </c>
      <c r="M4844" s="63">
        <v>65571.851126705398</v>
      </c>
    </row>
    <row r="4845" spans="1:13" ht="15" customHeight="1">
      <c r="A4845" s="8">
        <v>42094</v>
      </c>
      <c r="B4845" s="9" t="s">
        <v>52</v>
      </c>
      <c r="C4845" s="10" t="s">
        <v>53</v>
      </c>
      <c r="D4845" s="10" t="s">
        <v>42</v>
      </c>
      <c r="E4845" s="16" t="s">
        <v>20</v>
      </c>
      <c r="F4845" s="16" t="s">
        <v>21</v>
      </c>
      <c r="G4845" s="12">
        <f t="shared" si="677"/>
        <v>43830</v>
      </c>
      <c r="H4845" s="13">
        <v>19</v>
      </c>
      <c r="I4845" s="65">
        <v>139.42722657249331</v>
      </c>
      <c r="J4845" s="65">
        <v>1449.8469978436501</v>
      </c>
      <c r="K4845" s="65">
        <f t="shared" si="674"/>
        <v>168.31713928574052</v>
      </c>
      <c r="L4845" s="65">
        <v>291.49839279015902</v>
      </c>
      <c r="M4845" s="63">
        <v>66114.955932197205</v>
      </c>
    </row>
    <row r="4846" spans="1:13" ht="15" customHeight="1">
      <c r="A4846" s="8">
        <v>42094</v>
      </c>
      <c r="B4846" s="9" t="s">
        <v>52</v>
      </c>
      <c r="C4846" s="10" t="s">
        <v>53</v>
      </c>
      <c r="D4846" s="10" t="s">
        <v>42</v>
      </c>
      <c r="E4846" s="16" t="s">
        <v>20</v>
      </c>
      <c r="F4846" s="16" t="s">
        <v>21</v>
      </c>
      <c r="G4846" s="12">
        <f t="shared" si="677"/>
        <v>43921</v>
      </c>
      <c r="H4846" s="13">
        <v>20</v>
      </c>
      <c r="I4846" s="65">
        <v>136.34900571192765</v>
      </c>
      <c r="J4846" s="65">
        <v>1527.0708973592518</v>
      </c>
      <c r="K4846" s="65">
        <f t="shared" si="674"/>
        <v>213.57290522752936</v>
      </c>
      <c r="L4846" s="65">
        <v>286.40356944683725</v>
      </c>
      <c r="M4846" s="63">
        <v>66604.870640609326</v>
      </c>
    </row>
    <row r="4847" spans="1:13" ht="15" customHeight="1">
      <c r="A4847" s="8">
        <v>42094</v>
      </c>
      <c r="B4847" s="9" t="s">
        <v>52</v>
      </c>
      <c r="C4847" s="10" t="s">
        <v>53</v>
      </c>
      <c r="D4847" s="10" t="s">
        <v>42</v>
      </c>
      <c r="E4847" s="16" t="s">
        <v>20</v>
      </c>
      <c r="F4847" s="16" t="s">
        <v>21</v>
      </c>
      <c r="G4847" s="12">
        <f t="shared" si="677"/>
        <v>44012</v>
      </c>
      <c r="H4847" s="13">
        <v>21</v>
      </c>
      <c r="I4847" s="65">
        <v>138.12763370678803</v>
      </c>
      <c r="J4847" s="65">
        <v>1600.5950438461805</v>
      </c>
      <c r="K4847" s="65">
        <f t="shared" si="674"/>
        <v>211.65178019371669</v>
      </c>
      <c r="L4847" s="65">
        <v>290.1834300027345</v>
      </c>
      <c r="M4847" s="63">
        <v>67189.080555314446</v>
      </c>
    </row>
    <row r="4848" spans="1:13" ht="15" customHeight="1">
      <c r="A4848" s="8">
        <f t="shared" ref="A4848:F4849" si="678">A4847</f>
        <v>42094</v>
      </c>
      <c r="B4848" s="9" t="str">
        <f t="shared" si="678"/>
        <v>Mid-Cycle 2015</v>
      </c>
      <c r="C4848" s="10" t="str">
        <f t="shared" si="678"/>
        <v>L</v>
      </c>
      <c r="D4848" s="10" t="str">
        <f t="shared" si="678"/>
        <v>TMM</v>
      </c>
      <c r="E4848" s="11" t="str">
        <f t="shared" si="678"/>
        <v>C&amp;I</v>
      </c>
      <c r="F4848" s="11" t="str">
        <f t="shared" si="678"/>
        <v>C&amp;I Graded</v>
      </c>
      <c r="G4848" s="12">
        <f t="shared" si="677"/>
        <v>44104</v>
      </c>
      <c r="H4848" s="13">
        <v>22</v>
      </c>
      <c r="I4848" s="65">
        <v>146.88902681167599</v>
      </c>
      <c r="J4848" s="65">
        <v>1608.7662657487463</v>
      </c>
      <c r="K4848" s="65">
        <f t="shared" si="674"/>
        <v>155.06024871424177</v>
      </c>
      <c r="L4848" s="65">
        <v>306.93718130311254</v>
      </c>
      <c r="M4848" s="63">
        <v>67719.707815542715</v>
      </c>
    </row>
    <row r="4849" spans="1:13" ht="15" customHeight="1">
      <c r="A4849" s="8">
        <f t="shared" si="678"/>
        <v>42094</v>
      </c>
      <c r="B4849" s="9" t="str">
        <f t="shared" si="678"/>
        <v>Mid-Cycle 2015</v>
      </c>
      <c r="C4849" s="10" t="str">
        <f t="shared" si="678"/>
        <v>L</v>
      </c>
      <c r="D4849" s="10" t="str">
        <f t="shared" si="678"/>
        <v>TMM</v>
      </c>
      <c r="E4849" s="11" t="str">
        <f t="shared" si="678"/>
        <v>C&amp;I</v>
      </c>
      <c r="F4849" s="11" t="str">
        <f t="shared" si="678"/>
        <v>C&amp;I Graded</v>
      </c>
      <c r="G4849" s="12">
        <f t="shared" si="677"/>
        <v>44196</v>
      </c>
      <c r="H4849" s="13">
        <v>23</v>
      </c>
      <c r="I4849" s="65">
        <v>149.6205916316423</v>
      </c>
      <c r="J4849" s="65">
        <v>1621.2410339141661</v>
      </c>
      <c r="K4849" s="65">
        <f t="shared" si="674"/>
        <v>162.09535979706214</v>
      </c>
      <c r="L4849" s="65">
        <v>311.40761936572534</v>
      </c>
      <c r="M4849" s="63">
        <v>68193.298947253046</v>
      </c>
    </row>
    <row r="4850" spans="1:13" ht="15" customHeight="1">
      <c r="A4850" s="21">
        <f>A4851</f>
        <v>42094</v>
      </c>
      <c r="B4850" s="21" t="str">
        <f t="shared" ref="B4850:F4850" si="679">B4851</f>
        <v>Mid-Cycle 2015</v>
      </c>
      <c r="C4850" s="21" t="str">
        <f t="shared" si="679"/>
        <v>L</v>
      </c>
      <c r="D4850" s="21" t="str">
        <f t="shared" si="679"/>
        <v>TMM</v>
      </c>
      <c r="E4850" s="21" t="str">
        <f t="shared" si="679"/>
        <v>C&amp;I</v>
      </c>
      <c r="F4850" s="25" t="str">
        <f t="shared" si="679"/>
        <v>Small Business</v>
      </c>
      <c r="G4850" s="21">
        <f>A4850</f>
        <v>42094</v>
      </c>
      <c r="H4850" s="22">
        <v>0</v>
      </c>
      <c r="I4850" s="30">
        <v>0</v>
      </c>
      <c r="J4850" s="70">
        <v>3.84</v>
      </c>
      <c r="K4850" s="59">
        <v>0</v>
      </c>
      <c r="L4850" s="65">
        <v>0</v>
      </c>
      <c r="M4850" s="63">
        <v>0</v>
      </c>
    </row>
    <row r="4851" spans="1:13" ht="15" customHeight="1">
      <c r="A4851" s="8">
        <v>42094</v>
      </c>
      <c r="B4851" s="9" t="s">
        <v>52</v>
      </c>
      <c r="C4851" s="10" t="s">
        <v>53</v>
      </c>
      <c r="D4851" s="10" t="s">
        <v>42</v>
      </c>
      <c r="E4851" s="11" t="s">
        <v>20</v>
      </c>
      <c r="F4851" s="16" t="s">
        <v>15</v>
      </c>
      <c r="G4851" s="12">
        <f t="shared" ref="G4851:G4873" si="680">G4827</f>
        <v>42185</v>
      </c>
      <c r="H4851" s="13">
        <v>1</v>
      </c>
      <c r="I4851" s="65">
        <v>0.6223794826107607</v>
      </c>
      <c r="J4851" s="65">
        <v>4.0524177584801029</v>
      </c>
      <c r="K4851" s="65">
        <f t="shared" si="674"/>
        <v>0.83479724109086373</v>
      </c>
      <c r="L4851" s="65">
        <v>1.5458968074017543</v>
      </c>
      <c r="M4851" s="63">
        <v>959.66991933208124</v>
      </c>
    </row>
    <row r="4852" spans="1:13" ht="15" customHeight="1">
      <c r="A4852" s="8">
        <v>42094</v>
      </c>
      <c r="B4852" s="9" t="s">
        <v>52</v>
      </c>
      <c r="C4852" s="10" t="s">
        <v>53</v>
      </c>
      <c r="D4852" s="10" t="s">
        <v>42</v>
      </c>
      <c r="E4852" s="11" t="s">
        <v>20</v>
      </c>
      <c r="F4852" s="16" t="s">
        <v>15</v>
      </c>
      <c r="G4852" s="12">
        <f t="shared" si="680"/>
        <v>42277</v>
      </c>
      <c r="H4852" s="13">
        <v>2</v>
      </c>
      <c r="I4852" s="65">
        <v>0.9133553549519664</v>
      </c>
      <c r="J4852" s="65">
        <v>3.9720836224782823</v>
      </c>
      <c r="K4852" s="65">
        <f t="shared" si="674"/>
        <v>0.8330212189501458</v>
      </c>
      <c r="L4852" s="65">
        <v>2.251385354140619</v>
      </c>
      <c r="M4852" s="63">
        <v>915.82630064877515</v>
      </c>
    </row>
    <row r="4853" spans="1:13" ht="15" customHeight="1">
      <c r="A4853" s="8">
        <v>42094</v>
      </c>
      <c r="B4853" s="9" t="s">
        <v>52</v>
      </c>
      <c r="C4853" s="10" t="s">
        <v>53</v>
      </c>
      <c r="D4853" s="10" t="s">
        <v>42</v>
      </c>
      <c r="E4853" s="11" t="s">
        <v>20</v>
      </c>
      <c r="F4853" s="16" t="s">
        <v>15</v>
      </c>
      <c r="G4853" s="12">
        <f t="shared" si="680"/>
        <v>42369</v>
      </c>
      <c r="H4853" s="13">
        <v>3</v>
      </c>
      <c r="I4853" s="65">
        <v>1.7568699123393221</v>
      </c>
      <c r="J4853" s="65">
        <v>4.288637186736894</v>
      </c>
      <c r="K4853" s="65">
        <f t="shared" si="674"/>
        <v>2.0734234765979336</v>
      </c>
      <c r="L4853" s="65">
        <v>4.2699272229924627</v>
      </c>
      <c r="M4853" s="63">
        <v>861.84540626053808</v>
      </c>
    </row>
    <row r="4854" spans="1:13" ht="15" customHeight="1">
      <c r="A4854" s="8">
        <v>42094</v>
      </c>
      <c r="B4854" s="9" t="s">
        <v>52</v>
      </c>
      <c r="C4854" s="10" t="s">
        <v>53</v>
      </c>
      <c r="D4854" s="10" t="s">
        <v>42</v>
      </c>
      <c r="E4854" s="11" t="s">
        <v>20</v>
      </c>
      <c r="F4854" s="16" t="s">
        <v>15</v>
      </c>
      <c r="G4854" s="12">
        <f t="shared" si="680"/>
        <v>42460</v>
      </c>
      <c r="H4854" s="13">
        <v>4</v>
      </c>
      <c r="I4854" s="65">
        <v>2.1620238882048843</v>
      </c>
      <c r="J4854" s="65">
        <v>4.3813833867293974</v>
      </c>
      <c r="K4854" s="65">
        <f t="shared" si="674"/>
        <v>2.2547700881973878</v>
      </c>
      <c r="L4854" s="65">
        <v>5.2341781583159266</v>
      </c>
      <c r="M4854" s="63">
        <v>809.0578067201501</v>
      </c>
    </row>
    <row r="4855" spans="1:13" ht="15" customHeight="1">
      <c r="A4855" s="8">
        <v>42094</v>
      </c>
      <c r="B4855" s="9" t="s">
        <v>52</v>
      </c>
      <c r="C4855" s="10" t="s">
        <v>53</v>
      </c>
      <c r="D4855" s="10" t="s">
        <v>42</v>
      </c>
      <c r="E4855" s="11" t="s">
        <v>20</v>
      </c>
      <c r="F4855" s="16" t="s">
        <v>15</v>
      </c>
      <c r="G4855" s="12">
        <f t="shared" si="680"/>
        <v>42551</v>
      </c>
      <c r="H4855" s="13">
        <v>5</v>
      </c>
      <c r="I4855" s="65">
        <v>1.7158119094389748</v>
      </c>
      <c r="J4855" s="65">
        <v>4.5142085006363919</v>
      </c>
      <c r="K4855" s="65">
        <f t="shared" si="674"/>
        <v>1.8486370233459692</v>
      </c>
      <c r="L4855" s="65">
        <v>4.1311523485089054</v>
      </c>
      <c r="M4855" s="63">
        <v>791.80340629818227</v>
      </c>
    </row>
    <row r="4856" spans="1:13" ht="15" customHeight="1">
      <c r="A4856" s="8">
        <v>42094</v>
      </c>
      <c r="B4856" s="9" t="s">
        <v>52</v>
      </c>
      <c r="C4856" s="10" t="s">
        <v>53</v>
      </c>
      <c r="D4856" s="10" t="s">
        <v>42</v>
      </c>
      <c r="E4856" s="11" t="s">
        <v>20</v>
      </c>
      <c r="F4856" s="16" t="s">
        <v>15</v>
      </c>
      <c r="G4856" s="12">
        <f t="shared" si="680"/>
        <v>42643</v>
      </c>
      <c r="H4856" s="13">
        <v>6</v>
      </c>
      <c r="I4856" s="65">
        <v>1.5766822772756455</v>
      </c>
      <c r="J4856" s="65">
        <v>4.5176788448097724</v>
      </c>
      <c r="K4856" s="65">
        <f t="shared" si="674"/>
        <v>1.580152621449026</v>
      </c>
      <c r="L4856" s="65">
        <v>3.7279895076134824</v>
      </c>
      <c r="M4856" s="63">
        <v>772.50788758184876</v>
      </c>
    </row>
    <row r="4857" spans="1:13" ht="15" customHeight="1">
      <c r="A4857" s="8">
        <v>42094</v>
      </c>
      <c r="B4857" s="9" t="s">
        <v>52</v>
      </c>
      <c r="C4857" s="10" t="s">
        <v>53</v>
      </c>
      <c r="D4857" s="10" t="s">
        <v>42</v>
      </c>
      <c r="E4857" s="11" t="s">
        <v>20</v>
      </c>
      <c r="F4857" s="16" t="s">
        <v>15</v>
      </c>
      <c r="G4857" s="12">
        <f t="shared" si="680"/>
        <v>42735</v>
      </c>
      <c r="H4857" s="13">
        <v>7</v>
      </c>
      <c r="I4857" s="65">
        <v>1.32664638513408</v>
      </c>
      <c r="J4857" s="65">
        <v>4.5914774964671237</v>
      </c>
      <c r="K4857" s="65">
        <f t="shared" si="674"/>
        <v>1.4004450367914312</v>
      </c>
      <c r="L4857" s="65">
        <v>3.0987574180086233</v>
      </c>
      <c r="M4857" s="63">
        <v>759.42124443511125</v>
      </c>
    </row>
    <row r="4858" spans="1:13" ht="15" customHeight="1">
      <c r="A4858" s="8">
        <v>42094</v>
      </c>
      <c r="B4858" s="9" t="s">
        <v>52</v>
      </c>
      <c r="C4858" s="10" t="s">
        <v>53</v>
      </c>
      <c r="D4858" s="10" t="s">
        <v>42</v>
      </c>
      <c r="E4858" s="11" t="s">
        <v>20</v>
      </c>
      <c r="F4858" s="16" t="s">
        <v>15</v>
      </c>
      <c r="G4858" s="12">
        <f t="shared" si="680"/>
        <v>42825</v>
      </c>
      <c r="H4858" s="13">
        <v>8</v>
      </c>
      <c r="I4858" s="65">
        <v>1.1991670240041217</v>
      </c>
      <c r="J4858" s="65">
        <v>4.833451131824761</v>
      </c>
      <c r="K4858" s="65">
        <f t="shared" si="674"/>
        <v>1.4411406593617591</v>
      </c>
      <c r="L4858" s="65">
        <v>2.754867192012727</v>
      </c>
      <c r="M4858" s="63">
        <v>747.02693698368171</v>
      </c>
    </row>
    <row r="4859" spans="1:13" ht="15" customHeight="1">
      <c r="A4859" s="8">
        <v>42094</v>
      </c>
      <c r="B4859" s="9" t="s">
        <v>52</v>
      </c>
      <c r="C4859" s="10" t="s">
        <v>53</v>
      </c>
      <c r="D4859" s="10" t="s">
        <v>42</v>
      </c>
      <c r="E4859" s="11" t="s">
        <v>20</v>
      </c>
      <c r="F4859" s="16" t="s">
        <v>15</v>
      </c>
      <c r="G4859" s="12">
        <f t="shared" si="680"/>
        <v>42916</v>
      </c>
      <c r="H4859" s="13">
        <v>9</v>
      </c>
      <c r="I4859" s="65">
        <v>1.1384277929290376</v>
      </c>
      <c r="J4859" s="65">
        <v>4.6998418344677058</v>
      </c>
      <c r="K4859" s="65">
        <f t="shared" si="674"/>
        <v>1.0048184955719823</v>
      </c>
      <c r="L4859" s="65">
        <v>2.5689421438820457</v>
      </c>
      <c r="M4859" s="63">
        <v>724.5795714533831</v>
      </c>
    </row>
    <row r="4860" spans="1:13" ht="15" customHeight="1">
      <c r="A4860" s="8">
        <v>42094</v>
      </c>
      <c r="B4860" s="9" t="s">
        <v>52</v>
      </c>
      <c r="C4860" s="10" t="s">
        <v>53</v>
      </c>
      <c r="D4860" s="10" t="s">
        <v>42</v>
      </c>
      <c r="E4860" s="11" t="s">
        <v>20</v>
      </c>
      <c r="F4860" s="16" t="s">
        <v>15</v>
      </c>
      <c r="G4860" s="12">
        <f t="shared" si="680"/>
        <v>43008</v>
      </c>
      <c r="H4860" s="13">
        <v>10</v>
      </c>
      <c r="I4860" s="65">
        <v>1.0063164748100601</v>
      </c>
      <c r="J4860" s="65">
        <v>5.4073406363405194</v>
      </c>
      <c r="K4860" s="65">
        <f t="shared" si="674"/>
        <v>1.7138152766828738</v>
      </c>
      <c r="L4860" s="65">
        <v>2.2550915585493434</v>
      </c>
      <c r="M4860" s="63">
        <v>710.5974594019624</v>
      </c>
    </row>
    <row r="4861" spans="1:13" ht="15" customHeight="1">
      <c r="A4861" s="8">
        <v>42094</v>
      </c>
      <c r="B4861" s="9" t="s">
        <v>52</v>
      </c>
      <c r="C4861" s="10" t="s">
        <v>53</v>
      </c>
      <c r="D4861" s="10" t="s">
        <v>42</v>
      </c>
      <c r="E4861" s="11" t="s">
        <v>20</v>
      </c>
      <c r="F4861" s="16" t="s">
        <v>15</v>
      </c>
      <c r="G4861" s="12">
        <f t="shared" si="680"/>
        <v>43100</v>
      </c>
      <c r="H4861" s="13">
        <v>11</v>
      </c>
      <c r="I4861" s="65">
        <v>0.94726286450837893</v>
      </c>
      <c r="J4861" s="65">
        <v>6.0259215625082572</v>
      </c>
      <c r="K4861" s="65">
        <f t="shared" si="674"/>
        <v>1.5658437906761167</v>
      </c>
      <c r="L4861" s="65">
        <v>2.0792175624041929</v>
      </c>
      <c r="M4861" s="63">
        <v>700.3087539091631</v>
      </c>
    </row>
    <row r="4862" spans="1:13" ht="15" customHeight="1">
      <c r="A4862" s="8">
        <v>42094</v>
      </c>
      <c r="B4862" s="9" t="s">
        <v>52</v>
      </c>
      <c r="C4862" s="10" t="s">
        <v>53</v>
      </c>
      <c r="D4862" s="10" t="s">
        <v>42</v>
      </c>
      <c r="E4862" s="11" t="s">
        <v>20</v>
      </c>
      <c r="F4862" s="16" t="s">
        <v>15</v>
      </c>
      <c r="G4862" s="12">
        <f t="shared" si="680"/>
        <v>43190</v>
      </c>
      <c r="H4862" s="13">
        <v>12</v>
      </c>
      <c r="I4862" s="65">
        <v>0.8901608906700198</v>
      </c>
      <c r="J4862" s="65">
        <v>7.0509987938855083</v>
      </c>
      <c r="K4862" s="65">
        <f t="shared" si="674"/>
        <v>1.915238122047271</v>
      </c>
      <c r="L4862" s="65">
        <v>1.9093688890537168</v>
      </c>
      <c r="M4862" s="63">
        <v>698.66464741714481</v>
      </c>
    </row>
    <row r="4863" spans="1:13" ht="15" customHeight="1">
      <c r="A4863" s="8">
        <v>42094</v>
      </c>
      <c r="B4863" s="9" t="s">
        <v>52</v>
      </c>
      <c r="C4863" s="10" t="s">
        <v>53</v>
      </c>
      <c r="D4863" s="10" t="s">
        <v>42</v>
      </c>
      <c r="E4863" s="11" t="s">
        <v>20</v>
      </c>
      <c r="F4863" s="16" t="s">
        <v>15</v>
      </c>
      <c r="G4863" s="12">
        <f t="shared" si="680"/>
        <v>43281</v>
      </c>
      <c r="H4863" s="13">
        <v>13</v>
      </c>
      <c r="I4863" s="65">
        <v>0.88482954337770559</v>
      </c>
      <c r="J4863" s="65">
        <v>7.9125316049671071</v>
      </c>
      <c r="K4863" s="65">
        <f t="shared" si="674"/>
        <v>1.7463623544593043</v>
      </c>
      <c r="L4863" s="65">
        <v>1.842493230449044</v>
      </c>
      <c r="M4863" s="63">
        <v>698.89260259928085</v>
      </c>
    </row>
    <row r="4864" spans="1:13" ht="15" customHeight="1">
      <c r="A4864" s="8">
        <v>42094</v>
      </c>
      <c r="B4864" s="9" t="s">
        <v>52</v>
      </c>
      <c r="C4864" s="10" t="s">
        <v>53</v>
      </c>
      <c r="D4864" s="10" t="s">
        <v>42</v>
      </c>
      <c r="E4864" s="11" t="s">
        <v>20</v>
      </c>
      <c r="F4864" s="16" t="s">
        <v>15</v>
      </c>
      <c r="G4864" s="12">
        <f t="shared" si="680"/>
        <v>43373</v>
      </c>
      <c r="H4864" s="13">
        <v>14</v>
      </c>
      <c r="I4864" s="65">
        <v>0.96232691459870623</v>
      </c>
      <c r="J4864" s="65">
        <v>8.1351945720608985</v>
      </c>
      <c r="K4864" s="65">
        <f t="shared" si="674"/>
        <v>1.1849898816924975</v>
      </c>
      <c r="L4864" s="65">
        <v>1.9098954431471036</v>
      </c>
      <c r="M4864" s="63">
        <v>706.25592356701156</v>
      </c>
    </row>
    <row r="4865" spans="1:13" ht="15" customHeight="1">
      <c r="A4865" s="8">
        <v>42094</v>
      </c>
      <c r="B4865" s="9" t="s">
        <v>52</v>
      </c>
      <c r="C4865" s="10" t="s">
        <v>53</v>
      </c>
      <c r="D4865" s="10" t="s">
        <v>42</v>
      </c>
      <c r="E4865" s="11" t="s">
        <v>20</v>
      </c>
      <c r="F4865" s="16" t="s">
        <v>15</v>
      </c>
      <c r="G4865" s="12">
        <f t="shared" si="680"/>
        <v>43465</v>
      </c>
      <c r="H4865" s="13">
        <v>15</v>
      </c>
      <c r="I4865" s="65">
        <v>0.97898087153153823</v>
      </c>
      <c r="J4865" s="65">
        <v>8.7353544478138136</v>
      </c>
      <c r="K4865" s="65">
        <f t="shared" si="674"/>
        <v>1.5791407472844534</v>
      </c>
      <c r="L4865" s="65">
        <v>1.8885817820657935</v>
      </c>
      <c r="M4865" s="63">
        <v>714.82873867366936</v>
      </c>
    </row>
    <row r="4866" spans="1:13" ht="15" customHeight="1">
      <c r="A4866" s="8">
        <v>42094</v>
      </c>
      <c r="B4866" s="9" t="s">
        <v>52</v>
      </c>
      <c r="C4866" s="10" t="s">
        <v>53</v>
      </c>
      <c r="D4866" s="10" t="s">
        <v>42</v>
      </c>
      <c r="E4866" s="11" t="s">
        <v>20</v>
      </c>
      <c r="F4866" s="16" t="s">
        <v>15</v>
      </c>
      <c r="G4866" s="12">
        <f t="shared" si="680"/>
        <v>43555</v>
      </c>
      <c r="H4866" s="13">
        <v>16</v>
      </c>
      <c r="I4866" s="65">
        <v>0.99013876610481022</v>
      </c>
      <c r="J4866" s="65">
        <v>9.3944929181897585</v>
      </c>
      <c r="K4866" s="65">
        <f t="shared" si="674"/>
        <v>1.6492772364807551</v>
      </c>
      <c r="L4866" s="65">
        <v>1.8392683145325543</v>
      </c>
      <c r="M4866" s="63">
        <v>723.67922016473756</v>
      </c>
    </row>
    <row r="4867" spans="1:13" ht="15" customHeight="1">
      <c r="A4867" s="8">
        <v>42094</v>
      </c>
      <c r="B4867" s="9" t="s">
        <v>52</v>
      </c>
      <c r="C4867" s="10" t="s">
        <v>53</v>
      </c>
      <c r="D4867" s="10" t="s">
        <v>42</v>
      </c>
      <c r="E4867" s="11" t="s">
        <v>20</v>
      </c>
      <c r="F4867" s="16" t="s">
        <v>15</v>
      </c>
      <c r="G4867" s="12">
        <f t="shared" si="680"/>
        <v>43646</v>
      </c>
      <c r="H4867" s="13">
        <v>17</v>
      </c>
      <c r="I4867" s="65">
        <v>1.0100811506206859</v>
      </c>
      <c r="J4867" s="65">
        <v>10.006023384536936</v>
      </c>
      <c r="K4867" s="65">
        <f t="shared" si="674"/>
        <v>1.6216116169678638</v>
      </c>
      <c r="L4867" s="65">
        <v>1.8187158505694847</v>
      </c>
      <c r="M4867" s="63">
        <v>732.17546299887647</v>
      </c>
    </row>
    <row r="4868" spans="1:13" ht="15" customHeight="1">
      <c r="A4868" s="8">
        <v>42094</v>
      </c>
      <c r="B4868" s="9" t="s">
        <v>52</v>
      </c>
      <c r="C4868" s="10" t="s">
        <v>53</v>
      </c>
      <c r="D4868" s="10" t="s">
        <v>42</v>
      </c>
      <c r="E4868" s="11" t="s">
        <v>20</v>
      </c>
      <c r="F4868" s="16" t="s">
        <v>15</v>
      </c>
      <c r="G4868" s="12">
        <f t="shared" si="680"/>
        <v>43738</v>
      </c>
      <c r="H4868" s="13">
        <v>18</v>
      </c>
      <c r="I4868" s="65">
        <v>0.99892172449870942</v>
      </c>
      <c r="J4868" s="65">
        <v>10.725053533297956</v>
      </c>
      <c r="K4868" s="65">
        <f t="shared" ref="K4868:K4931" si="681">J4868-J4867+I4868</f>
        <v>1.717951873259729</v>
      </c>
      <c r="L4868" s="65">
        <v>1.7494854007155889</v>
      </c>
      <c r="M4868" s="63">
        <v>741.45950447577184</v>
      </c>
    </row>
    <row r="4869" spans="1:13" ht="15" customHeight="1">
      <c r="A4869" s="8">
        <v>42094</v>
      </c>
      <c r="B4869" s="9" t="s">
        <v>52</v>
      </c>
      <c r="C4869" s="10" t="s">
        <v>53</v>
      </c>
      <c r="D4869" s="10" t="s">
        <v>42</v>
      </c>
      <c r="E4869" s="11" t="s">
        <v>20</v>
      </c>
      <c r="F4869" s="16" t="s">
        <v>15</v>
      </c>
      <c r="G4869" s="12">
        <f t="shared" si="680"/>
        <v>43830</v>
      </c>
      <c r="H4869" s="13">
        <v>19</v>
      </c>
      <c r="I4869" s="65">
        <v>1.0573476206965635</v>
      </c>
      <c r="J4869" s="65">
        <v>10.869425359299036</v>
      </c>
      <c r="K4869" s="65">
        <f t="shared" si="681"/>
        <v>1.201719446697644</v>
      </c>
      <c r="L4869" s="65">
        <v>1.8020140039729768</v>
      </c>
      <c r="M4869" s="63">
        <v>742.84550328618138</v>
      </c>
    </row>
    <row r="4870" spans="1:13" ht="15" customHeight="1">
      <c r="A4870" s="8">
        <v>42094</v>
      </c>
      <c r="B4870" s="9" t="s">
        <v>52</v>
      </c>
      <c r="C4870" s="10" t="s">
        <v>53</v>
      </c>
      <c r="D4870" s="10" t="s">
        <v>42</v>
      </c>
      <c r="E4870" s="11" t="s">
        <v>20</v>
      </c>
      <c r="F4870" s="16" t="s">
        <v>15</v>
      </c>
      <c r="G4870" s="12">
        <f t="shared" si="680"/>
        <v>43921</v>
      </c>
      <c r="H4870" s="13">
        <v>20</v>
      </c>
      <c r="I4870" s="65">
        <v>1.0454503379125624</v>
      </c>
      <c r="J4870" s="65">
        <v>11.38592461642072</v>
      </c>
      <c r="K4870" s="65">
        <f t="shared" si="681"/>
        <v>1.5619495950342459</v>
      </c>
      <c r="L4870" s="65">
        <v>1.7363996675829243</v>
      </c>
      <c r="M4870" s="63">
        <v>746.29955167365551</v>
      </c>
    </row>
    <row r="4871" spans="1:13" ht="15" customHeight="1">
      <c r="A4871" s="8">
        <v>42094</v>
      </c>
      <c r="B4871" s="9" t="s">
        <v>52</v>
      </c>
      <c r="C4871" s="10" t="s">
        <v>53</v>
      </c>
      <c r="D4871" s="10" t="s">
        <v>42</v>
      </c>
      <c r="E4871" s="11" t="s">
        <v>20</v>
      </c>
      <c r="F4871" s="16" t="s">
        <v>15</v>
      </c>
      <c r="G4871" s="12">
        <f t="shared" si="680"/>
        <v>44012</v>
      </c>
      <c r="H4871" s="13">
        <v>21</v>
      </c>
      <c r="I4871" s="65">
        <v>1.0616358030191944</v>
      </c>
      <c r="J4871" s="65">
        <v>11.875564075070995</v>
      </c>
      <c r="K4871" s="65">
        <f t="shared" si="681"/>
        <v>1.5512752616694698</v>
      </c>
      <c r="L4871" s="65">
        <v>1.7300641502323546</v>
      </c>
      <c r="M4871" s="63">
        <v>750.38704420598253</v>
      </c>
    </row>
    <row r="4872" spans="1:13" ht="15" customHeight="1">
      <c r="A4872" s="8">
        <f t="shared" ref="A4872:F4873" si="682">A4871</f>
        <v>42094</v>
      </c>
      <c r="B4872" s="9" t="str">
        <f t="shared" si="682"/>
        <v>Mid-Cycle 2015</v>
      </c>
      <c r="C4872" s="10" t="str">
        <f t="shared" si="682"/>
        <v>L</v>
      </c>
      <c r="D4872" s="10" t="str">
        <f t="shared" si="682"/>
        <v>TMM</v>
      </c>
      <c r="E4872" s="11" t="str">
        <f t="shared" si="682"/>
        <v>C&amp;I</v>
      </c>
      <c r="F4872" s="11" t="str">
        <f t="shared" si="682"/>
        <v>Small Business</v>
      </c>
      <c r="G4872" s="12">
        <f t="shared" si="680"/>
        <v>44104</v>
      </c>
      <c r="H4872" s="13">
        <v>22</v>
      </c>
      <c r="I4872" s="65">
        <v>1.1189507851828635</v>
      </c>
      <c r="J4872" s="65">
        <v>12.107148674836765</v>
      </c>
      <c r="K4872" s="65">
        <f t="shared" si="681"/>
        <v>1.3505353849486328</v>
      </c>
      <c r="L4872" s="65">
        <v>1.7916939900283324</v>
      </c>
      <c r="M4872" s="64">
        <v>762.47272323488244</v>
      </c>
    </row>
    <row r="4873" spans="1:13" ht="15" customHeight="1">
      <c r="A4873" s="8">
        <f t="shared" si="682"/>
        <v>42094</v>
      </c>
      <c r="B4873" s="9" t="str">
        <f t="shared" si="682"/>
        <v>Mid-Cycle 2015</v>
      </c>
      <c r="C4873" s="10" t="str">
        <f t="shared" si="682"/>
        <v>L</v>
      </c>
      <c r="D4873" s="10" t="str">
        <f t="shared" si="682"/>
        <v>TMM</v>
      </c>
      <c r="E4873" s="11" t="str">
        <f t="shared" si="682"/>
        <v>C&amp;I</v>
      </c>
      <c r="F4873" s="11" t="str">
        <f t="shared" si="682"/>
        <v>Small Business</v>
      </c>
      <c r="G4873" s="12">
        <f t="shared" si="680"/>
        <v>44196</v>
      </c>
      <c r="H4873" s="13">
        <v>23</v>
      </c>
      <c r="I4873" s="65">
        <v>1.1302669697918901</v>
      </c>
      <c r="J4873" s="65">
        <v>12.568960394042559</v>
      </c>
      <c r="K4873" s="65">
        <f t="shared" si="681"/>
        <v>1.5920786889976846</v>
      </c>
      <c r="L4873" s="65">
        <v>1.799444836128214</v>
      </c>
      <c r="M4873" s="64">
        <v>771.803414766081</v>
      </c>
    </row>
    <row r="4874" spans="1:13" ht="15" customHeight="1">
      <c r="A4874" s="21">
        <f>A4875</f>
        <v>42094</v>
      </c>
      <c r="B4874" s="21" t="str">
        <f t="shared" ref="B4874:F4874" si="683">B4875</f>
        <v>Mid-Cycle 2015</v>
      </c>
      <c r="C4874" s="21" t="str">
        <f t="shared" si="683"/>
        <v>L</v>
      </c>
      <c r="D4874" s="21" t="str">
        <f t="shared" si="683"/>
        <v>TMM</v>
      </c>
      <c r="E4874" s="21" t="str">
        <f t="shared" si="683"/>
        <v>Other Consumer</v>
      </c>
      <c r="F4874" s="25" t="str">
        <f t="shared" si="683"/>
        <v>Auto Loans</v>
      </c>
      <c r="G4874" s="21">
        <f>A4874</f>
        <v>42094</v>
      </c>
      <c r="H4874" s="22">
        <v>0</v>
      </c>
      <c r="I4874" s="30">
        <v>0</v>
      </c>
      <c r="J4874" s="70">
        <v>0.08</v>
      </c>
      <c r="K4874" s="59">
        <v>0</v>
      </c>
      <c r="L4874" s="65">
        <v>0</v>
      </c>
      <c r="M4874" s="63">
        <v>0</v>
      </c>
    </row>
    <row r="4875" spans="1:13" ht="15" customHeight="1">
      <c r="A4875" s="8">
        <v>42094</v>
      </c>
      <c r="B4875" s="9" t="s">
        <v>52</v>
      </c>
      <c r="C4875" s="10" t="s">
        <v>53</v>
      </c>
      <c r="D4875" s="10" t="s">
        <v>42</v>
      </c>
      <c r="E4875" s="16" t="s">
        <v>26</v>
      </c>
      <c r="F4875" s="16" t="s">
        <v>27</v>
      </c>
      <c r="G4875" s="12">
        <f t="shared" ref="G4875:G4897" si="684">G4851</f>
        <v>42185</v>
      </c>
      <c r="H4875" s="13">
        <v>1</v>
      </c>
      <c r="I4875" s="65">
        <v>3.0439315530680121E-3</v>
      </c>
      <c r="J4875" s="65">
        <v>0.10840845154459476</v>
      </c>
      <c r="K4875" s="65">
        <f t="shared" si="681"/>
        <v>3.1452383097662774E-2</v>
      </c>
      <c r="L4875" s="65">
        <v>1.3609116446090256E-2</v>
      </c>
      <c r="M4875" s="61">
        <v>972.72206300000016</v>
      </c>
    </row>
    <row r="4876" spans="1:13" ht="15" customHeight="1">
      <c r="A4876" s="8">
        <v>42094</v>
      </c>
      <c r="B4876" s="9" t="s">
        <v>52</v>
      </c>
      <c r="C4876" s="10" t="s">
        <v>53</v>
      </c>
      <c r="D4876" s="10" t="s">
        <v>42</v>
      </c>
      <c r="E4876" s="16" t="s">
        <v>26</v>
      </c>
      <c r="F4876" s="16" t="s">
        <v>27</v>
      </c>
      <c r="G4876" s="12">
        <f t="shared" si="684"/>
        <v>42277</v>
      </c>
      <c r="H4876" s="13">
        <v>2</v>
      </c>
      <c r="I4876" s="65">
        <v>3.5124390172476379E-2</v>
      </c>
      <c r="J4876" s="65">
        <v>0.1280566115926294</v>
      </c>
      <c r="K4876" s="65">
        <f t="shared" si="681"/>
        <v>5.4772550220511022E-2</v>
      </c>
      <c r="L4876" s="65">
        <v>0.19358301132548275</v>
      </c>
      <c r="M4876" s="61">
        <v>835.80120124285747</v>
      </c>
    </row>
    <row r="4877" spans="1:13" ht="15" customHeight="1">
      <c r="A4877" s="8">
        <v>42094</v>
      </c>
      <c r="B4877" s="9" t="s">
        <v>52</v>
      </c>
      <c r="C4877" s="10" t="s">
        <v>53</v>
      </c>
      <c r="D4877" s="10" t="s">
        <v>42</v>
      </c>
      <c r="E4877" s="16" t="s">
        <v>26</v>
      </c>
      <c r="F4877" s="16" t="s">
        <v>27</v>
      </c>
      <c r="G4877" s="12">
        <f t="shared" si="684"/>
        <v>42369</v>
      </c>
      <c r="H4877" s="13">
        <v>3</v>
      </c>
      <c r="I4877" s="65">
        <v>2.3494583149795314E-2</v>
      </c>
      <c r="J4877" s="65">
        <v>0.12767078072430602</v>
      </c>
      <c r="K4877" s="65">
        <f t="shared" si="681"/>
        <v>2.3108752281471925E-2</v>
      </c>
      <c r="L4877" s="65">
        <v>0.1233529374206493</v>
      </c>
      <c r="M4877" s="61">
        <v>698.14434398633239</v>
      </c>
    </row>
    <row r="4878" spans="1:13" ht="15" customHeight="1">
      <c r="A4878" s="8">
        <v>42094</v>
      </c>
      <c r="B4878" s="9" t="s">
        <v>52</v>
      </c>
      <c r="C4878" s="10" t="s">
        <v>53</v>
      </c>
      <c r="D4878" s="10" t="s">
        <v>42</v>
      </c>
      <c r="E4878" s="16" t="s">
        <v>26</v>
      </c>
      <c r="F4878" s="16" t="s">
        <v>27</v>
      </c>
      <c r="G4878" s="12">
        <f t="shared" si="684"/>
        <v>42460</v>
      </c>
      <c r="H4878" s="13">
        <v>4</v>
      </c>
      <c r="I4878" s="65">
        <v>2.5597804475568704E-2</v>
      </c>
      <c r="J4878" s="65">
        <v>0.1182351674530107</v>
      </c>
      <c r="K4878" s="65">
        <f t="shared" si="681"/>
        <v>1.6162191204273389E-2</v>
      </c>
      <c r="L4878" s="65">
        <v>0.13355398162231111</v>
      </c>
      <c r="M4878" s="61">
        <v>643.71695189020011</v>
      </c>
    </row>
    <row r="4879" spans="1:13" ht="15" customHeight="1">
      <c r="A4879" s="8">
        <v>42094</v>
      </c>
      <c r="B4879" s="9" t="s">
        <v>52</v>
      </c>
      <c r="C4879" s="10" t="s">
        <v>53</v>
      </c>
      <c r="D4879" s="10" t="s">
        <v>42</v>
      </c>
      <c r="E4879" s="16" t="s">
        <v>26</v>
      </c>
      <c r="F4879" s="16" t="s">
        <v>27</v>
      </c>
      <c r="G4879" s="12">
        <f t="shared" si="684"/>
        <v>42551</v>
      </c>
      <c r="H4879" s="13">
        <v>5</v>
      </c>
      <c r="I4879" s="65">
        <v>3.2834253461120969E-2</v>
      </c>
      <c r="J4879" s="65">
        <v>0.10176901955438868</v>
      </c>
      <c r="K4879" s="65">
        <f t="shared" si="681"/>
        <v>1.6368105562498944E-2</v>
      </c>
      <c r="L4879" s="65">
        <v>0.16830342153613548</v>
      </c>
      <c r="M4879" s="61">
        <v>592.80683830904047</v>
      </c>
    </row>
    <row r="4880" spans="1:13" ht="15" customHeight="1">
      <c r="A4880" s="8">
        <v>42094</v>
      </c>
      <c r="B4880" s="9" t="s">
        <v>52</v>
      </c>
      <c r="C4880" s="10" t="s">
        <v>53</v>
      </c>
      <c r="D4880" s="10" t="s">
        <v>42</v>
      </c>
      <c r="E4880" s="16" t="s">
        <v>26</v>
      </c>
      <c r="F4880" s="16" t="s">
        <v>27</v>
      </c>
      <c r="G4880" s="12">
        <f t="shared" si="684"/>
        <v>42643</v>
      </c>
      <c r="H4880" s="13">
        <v>6</v>
      </c>
      <c r="I4880" s="65">
        <v>-4.7976238890825801E-3</v>
      </c>
      <c r="J4880" s="65">
        <v>0.15012207201178099</v>
      </c>
      <c r="K4880" s="65">
        <f t="shared" si="681"/>
        <v>4.3555428568309733E-2</v>
      </c>
      <c r="L4880" s="65">
        <v>-4.1409591020901755E-2</v>
      </c>
      <c r="M4880" s="61">
        <v>541.52092982344436</v>
      </c>
    </row>
    <row r="4881" spans="1:13" ht="15" customHeight="1">
      <c r="A4881" s="8">
        <v>42094</v>
      </c>
      <c r="B4881" s="9" t="s">
        <v>52</v>
      </c>
      <c r="C4881" s="10" t="s">
        <v>53</v>
      </c>
      <c r="D4881" s="10" t="s">
        <v>42</v>
      </c>
      <c r="E4881" s="16" t="s">
        <v>26</v>
      </c>
      <c r="F4881" s="16" t="s">
        <v>27</v>
      </c>
      <c r="G4881" s="12">
        <f t="shared" si="684"/>
        <v>42735</v>
      </c>
      <c r="H4881" s="13">
        <v>7</v>
      </c>
      <c r="I4881" s="65">
        <v>0.11570743886378188</v>
      </c>
      <c r="J4881" s="65">
        <v>0.21397028777877036</v>
      </c>
      <c r="K4881" s="65">
        <f t="shared" si="681"/>
        <v>0.17955565463077125</v>
      </c>
      <c r="L4881" s="65">
        <v>0.60838878343902603</v>
      </c>
      <c r="M4881" s="61">
        <v>490.84932357831809</v>
      </c>
    </row>
    <row r="4882" spans="1:13" ht="15" customHeight="1">
      <c r="A4882" s="8">
        <v>42094</v>
      </c>
      <c r="B4882" s="9" t="s">
        <v>52</v>
      </c>
      <c r="C4882" s="10" t="s">
        <v>53</v>
      </c>
      <c r="D4882" s="10" t="s">
        <v>42</v>
      </c>
      <c r="E4882" s="16" t="s">
        <v>26</v>
      </c>
      <c r="F4882" s="16" t="s">
        <v>27</v>
      </c>
      <c r="G4882" s="12">
        <f t="shared" si="684"/>
        <v>42825</v>
      </c>
      <c r="H4882" s="13">
        <v>8</v>
      </c>
      <c r="I4882" s="65">
        <v>0.10553822747268583</v>
      </c>
      <c r="J4882" s="65">
        <v>0.18696302690099872</v>
      </c>
      <c r="K4882" s="65">
        <f t="shared" si="681"/>
        <v>7.8530966594914195E-2</v>
      </c>
      <c r="L4882" s="65">
        <v>0.54719885382385391</v>
      </c>
      <c r="M4882" s="61">
        <v>494.54234039944913</v>
      </c>
    </row>
    <row r="4883" spans="1:13" ht="15" customHeight="1">
      <c r="A4883" s="8">
        <v>42094</v>
      </c>
      <c r="B4883" s="9" t="s">
        <v>52</v>
      </c>
      <c r="C4883" s="10" t="s">
        <v>53</v>
      </c>
      <c r="D4883" s="10" t="s">
        <v>42</v>
      </c>
      <c r="E4883" s="16" t="s">
        <v>26</v>
      </c>
      <c r="F4883" s="16" t="s">
        <v>27</v>
      </c>
      <c r="G4883" s="12">
        <f t="shared" si="684"/>
        <v>42916</v>
      </c>
      <c r="H4883" s="13">
        <v>9</v>
      </c>
      <c r="I4883" s="65">
        <v>9.5612394850838639E-2</v>
      </c>
      <c r="J4883" s="65">
        <v>0.17120828782483499</v>
      </c>
      <c r="K4883" s="65">
        <f t="shared" si="681"/>
        <v>7.9857655774674907E-2</v>
      </c>
      <c r="L4883" s="65">
        <v>0.50644761675858485</v>
      </c>
      <c r="M4883" s="61">
        <v>497.03054809944882</v>
      </c>
    </row>
    <row r="4884" spans="1:13" ht="15" customHeight="1">
      <c r="A4884" s="8">
        <v>42094</v>
      </c>
      <c r="B4884" s="9" t="s">
        <v>52</v>
      </c>
      <c r="C4884" s="10" t="s">
        <v>53</v>
      </c>
      <c r="D4884" s="10" t="s">
        <v>42</v>
      </c>
      <c r="E4884" s="16" t="s">
        <v>26</v>
      </c>
      <c r="F4884" s="16" t="s">
        <v>27</v>
      </c>
      <c r="G4884" s="12">
        <f t="shared" si="684"/>
        <v>43008</v>
      </c>
      <c r="H4884" s="13">
        <v>10</v>
      </c>
      <c r="I4884" s="65">
        <v>0.10873480154212874</v>
      </c>
      <c r="J4884" s="65">
        <v>0.13094776683419365</v>
      </c>
      <c r="K4884" s="65">
        <f t="shared" si="681"/>
        <v>6.8474280551487396E-2</v>
      </c>
      <c r="L4884" s="65">
        <v>0.57226469787397249</v>
      </c>
      <c r="M4884" s="61">
        <v>499.60905299944881</v>
      </c>
    </row>
    <row r="4885" spans="1:13" ht="15" customHeight="1">
      <c r="A4885" s="8">
        <v>42094</v>
      </c>
      <c r="B4885" s="9" t="s">
        <v>52</v>
      </c>
      <c r="C4885" s="10" t="s">
        <v>53</v>
      </c>
      <c r="D4885" s="10" t="s">
        <v>42</v>
      </c>
      <c r="E4885" s="16" t="s">
        <v>26</v>
      </c>
      <c r="F4885" s="16" t="s">
        <v>27</v>
      </c>
      <c r="G4885" s="12">
        <f t="shared" si="684"/>
        <v>43100</v>
      </c>
      <c r="H4885" s="13">
        <v>11</v>
      </c>
      <c r="I4885" s="65">
        <v>-3.03140153216362E-3</v>
      </c>
      <c r="J4885" s="65">
        <v>0.1247411608618617</v>
      </c>
      <c r="K4885" s="65">
        <f t="shared" si="681"/>
        <v>-9.238007504495575E-3</v>
      </c>
      <c r="L4885" s="65">
        <v>-1.58764119026641E-2</v>
      </c>
      <c r="M4885" s="61">
        <v>503.30632539944878</v>
      </c>
    </row>
    <row r="4886" spans="1:13" ht="15" customHeight="1">
      <c r="A4886" s="8">
        <v>42094</v>
      </c>
      <c r="B4886" s="9" t="s">
        <v>52</v>
      </c>
      <c r="C4886" s="10" t="s">
        <v>53</v>
      </c>
      <c r="D4886" s="10" t="s">
        <v>42</v>
      </c>
      <c r="E4886" s="16" t="s">
        <v>26</v>
      </c>
      <c r="F4886" s="16" t="s">
        <v>27</v>
      </c>
      <c r="G4886" s="12">
        <f t="shared" si="684"/>
        <v>43190</v>
      </c>
      <c r="H4886" s="13">
        <v>12</v>
      </c>
      <c r="I4886" s="65">
        <v>0.10268311323795952</v>
      </c>
      <c r="J4886" s="65">
        <v>0.1794176557484744</v>
      </c>
      <c r="K4886" s="65">
        <f t="shared" si="681"/>
        <v>0.15735960812457223</v>
      </c>
      <c r="L4886" s="65">
        <v>0.53572594221993208</v>
      </c>
      <c r="M4886" s="61">
        <v>506.7306410994488</v>
      </c>
    </row>
    <row r="4887" spans="1:13" ht="15" customHeight="1">
      <c r="A4887" s="8">
        <v>42094</v>
      </c>
      <c r="B4887" s="9" t="s">
        <v>52</v>
      </c>
      <c r="C4887" s="10" t="s">
        <v>53</v>
      </c>
      <c r="D4887" s="10" t="s">
        <v>42</v>
      </c>
      <c r="E4887" s="16" t="s">
        <v>26</v>
      </c>
      <c r="F4887" s="16" t="s">
        <v>27</v>
      </c>
      <c r="G4887" s="12">
        <f t="shared" si="684"/>
        <v>43281</v>
      </c>
      <c r="H4887" s="13">
        <v>13</v>
      </c>
      <c r="I4887" s="65">
        <v>9.9432370540083359E-2</v>
      </c>
      <c r="J4887" s="65">
        <v>0.16182508444081531</v>
      </c>
      <c r="K4887" s="65">
        <f t="shared" si="681"/>
        <v>8.1839799232424265E-2</v>
      </c>
      <c r="L4887" s="65">
        <v>0.51713986535043266</v>
      </c>
      <c r="M4887" s="61">
        <v>510.76572019944911</v>
      </c>
    </row>
    <row r="4888" spans="1:13" ht="15" customHeight="1">
      <c r="A4888" s="8">
        <v>42094</v>
      </c>
      <c r="B4888" s="9" t="s">
        <v>52</v>
      </c>
      <c r="C4888" s="10" t="s">
        <v>53</v>
      </c>
      <c r="D4888" s="10" t="s">
        <v>42</v>
      </c>
      <c r="E4888" s="16" t="s">
        <v>26</v>
      </c>
      <c r="F4888" s="16" t="s">
        <v>27</v>
      </c>
      <c r="G4888" s="12">
        <f t="shared" si="684"/>
        <v>43373</v>
      </c>
      <c r="H4888" s="13">
        <v>14</v>
      </c>
      <c r="I4888" s="65">
        <v>9.1601757572124617E-2</v>
      </c>
      <c r="J4888" s="65">
        <v>0.15181225778156263</v>
      </c>
      <c r="K4888" s="65">
        <f t="shared" si="681"/>
        <v>8.1588930912871935E-2</v>
      </c>
      <c r="L4888" s="65">
        <v>0.47509173628079215</v>
      </c>
      <c r="M4888" s="61">
        <v>515.54424519944916</v>
      </c>
    </row>
    <row r="4889" spans="1:13" ht="15" customHeight="1">
      <c r="A4889" s="8">
        <v>42094</v>
      </c>
      <c r="B4889" s="9" t="s">
        <v>52</v>
      </c>
      <c r="C4889" s="10" t="s">
        <v>53</v>
      </c>
      <c r="D4889" s="10" t="s">
        <v>42</v>
      </c>
      <c r="E4889" s="16" t="s">
        <v>26</v>
      </c>
      <c r="F4889" s="16" t="s">
        <v>27</v>
      </c>
      <c r="G4889" s="12">
        <f t="shared" si="684"/>
        <v>43465</v>
      </c>
      <c r="H4889" s="13">
        <v>15</v>
      </c>
      <c r="I4889" s="65">
        <v>0.10611275879707888</v>
      </c>
      <c r="J4889" s="65">
        <v>0.11505325343690048</v>
      </c>
      <c r="K4889" s="65">
        <f t="shared" si="681"/>
        <v>6.9353754452416733E-2</v>
      </c>
      <c r="L4889" s="65">
        <v>0.54892273828718308</v>
      </c>
      <c r="M4889" s="61">
        <v>520.40617239944913</v>
      </c>
    </row>
    <row r="4890" spans="1:13" ht="15" customHeight="1">
      <c r="A4890" s="8">
        <v>42094</v>
      </c>
      <c r="B4890" s="9" t="s">
        <v>52</v>
      </c>
      <c r="C4890" s="10" t="s">
        <v>53</v>
      </c>
      <c r="D4890" s="10" t="s">
        <v>42</v>
      </c>
      <c r="E4890" s="16" t="s">
        <v>26</v>
      </c>
      <c r="F4890" s="16" t="s">
        <v>27</v>
      </c>
      <c r="G4890" s="12">
        <f t="shared" si="684"/>
        <v>43555</v>
      </c>
      <c r="H4890" s="13">
        <v>16</v>
      </c>
      <c r="I4890" s="65">
        <v>-3.9777709415949681E-3</v>
      </c>
      <c r="J4890" s="65">
        <v>0.11498698694894284</v>
      </c>
      <c r="K4890" s="65">
        <f t="shared" si="681"/>
        <v>-4.04403742955261E-3</v>
      </c>
      <c r="L4890" s="65">
        <v>-2.0523674682941986E-2</v>
      </c>
      <c r="M4890" s="61">
        <v>525.36796809944883</v>
      </c>
    </row>
    <row r="4891" spans="1:13" ht="15" customHeight="1">
      <c r="A4891" s="8">
        <v>42094</v>
      </c>
      <c r="B4891" s="9" t="s">
        <v>52</v>
      </c>
      <c r="C4891" s="10" t="s">
        <v>53</v>
      </c>
      <c r="D4891" s="10" t="s">
        <v>42</v>
      </c>
      <c r="E4891" s="16" t="s">
        <v>26</v>
      </c>
      <c r="F4891" s="16" t="s">
        <v>27</v>
      </c>
      <c r="G4891" s="12">
        <f t="shared" si="684"/>
        <v>43646</v>
      </c>
      <c r="H4891" s="13">
        <v>17</v>
      </c>
      <c r="I4891" s="65">
        <v>0.10520079489386218</v>
      </c>
      <c r="J4891" s="65">
        <v>0.17660009934537543</v>
      </c>
      <c r="K4891" s="65">
        <f t="shared" si="681"/>
        <v>0.16681390729029477</v>
      </c>
      <c r="L4891" s="65">
        <v>0.54138302392884718</v>
      </c>
      <c r="M4891" s="61">
        <v>530.0688078994491</v>
      </c>
    </row>
    <row r="4892" spans="1:13" ht="15" customHeight="1">
      <c r="A4892" s="8">
        <v>42094</v>
      </c>
      <c r="B4892" s="9" t="s">
        <v>52</v>
      </c>
      <c r="C4892" s="10" t="s">
        <v>53</v>
      </c>
      <c r="D4892" s="10" t="s">
        <v>42</v>
      </c>
      <c r="E4892" s="16" t="s">
        <v>26</v>
      </c>
      <c r="F4892" s="16" t="s">
        <v>27</v>
      </c>
      <c r="G4892" s="12">
        <f t="shared" si="684"/>
        <v>43738</v>
      </c>
      <c r="H4892" s="13">
        <v>18</v>
      </c>
      <c r="I4892" s="65">
        <v>0.10470041308976479</v>
      </c>
      <c r="J4892" s="65">
        <v>0.16270375425520059</v>
      </c>
      <c r="K4892" s="65">
        <f t="shared" si="681"/>
        <v>9.0804067999589941E-2</v>
      </c>
      <c r="L4892" s="65">
        <v>0.53743129077495688</v>
      </c>
      <c r="M4892" s="61">
        <v>534.4610881994488</v>
      </c>
    </row>
    <row r="4893" spans="1:13" ht="15" customHeight="1">
      <c r="A4893" s="8">
        <v>42094</v>
      </c>
      <c r="B4893" s="9" t="s">
        <v>52</v>
      </c>
      <c r="C4893" s="10" t="s">
        <v>53</v>
      </c>
      <c r="D4893" s="10" t="s">
        <v>42</v>
      </c>
      <c r="E4893" s="16" t="s">
        <v>26</v>
      </c>
      <c r="F4893" s="16" t="s">
        <v>27</v>
      </c>
      <c r="G4893" s="12">
        <f t="shared" si="684"/>
        <v>43830</v>
      </c>
      <c r="H4893" s="13">
        <v>19</v>
      </c>
      <c r="I4893" s="65">
        <v>9.8065856727246783E-2</v>
      </c>
      <c r="J4893" s="65">
        <v>0.15605654301546787</v>
      </c>
      <c r="K4893" s="65">
        <f t="shared" si="681"/>
        <v>9.1418645487514064E-2</v>
      </c>
      <c r="L4893" s="65">
        <v>0.50216266497946282</v>
      </c>
      <c r="M4893" s="61">
        <v>538.5610287994491</v>
      </c>
    </row>
    <row r="4894" spans="1:13" ht="15" customHeight="1">
      <c r="A4894" s="8">
        <v>42094</v>
      </c>
      <c r="B4894" s="9" t="s">
        <v>52</v>
      </c>
      <c r="C4894" s="10" t="s">
        <v>53</v>
      </c>
      <c r="D4894" s="10" t="s">
        <v>42</v>
      </c>
      <c r="E4894" s="16" t="s">
        <v>26</v>
      </c>
      <c r="F4894" s="16" t="s">
        <v>27</v>
      </c>
      <c r="G4894" s="12">
        <f t="shared" si="684"/>
        <v>43921</v>
      </c>
      <c r="H4894" s="13">
        <v>20</v>
      </c>
      <c r="I4894" s="65">
        <v>0.11579612908127598</v>
      </c>
      <c r="J4894" s="65">
        <v>0.12441385411241503</v>
      </c>
      <c r="K4894" s="65">
        <f t="shared" si="681"/>
        <v>8.4153440178223141E-2</v>
      </c>
      <c r="L4894" s="65">
        <v>0.59173049047210857</v>
      </c>
      <c r="M4894" s="61">
        <v>542.80682199944874</v>
      </c>
    </row>
    <row r="4895" spans="1:13" ht="15" customHeight="1">
      <c r="A4895" s="8">
        <v>42094</v>
      </c>
      <c r="B4895" s="9" t="s">
        <v>52</v>
      </c>
      <c r="C4895" s="10" t="s">
        <v>53</v>
      </c>
      <c r="D4895" s="10" t="s">
        <v>42</v>
      </c>
      <c r="E4895" s="16" t="s">
        <v>26</v>
      </c>
      <c r="F4895" s="16" t="s">
        <v>27</v>
      </c>
      <c r="G4895" s="12">
        <f t="shared" si="684"/>
        <v>44012</v>
      </c>
      <c r="H4895" s="13">
        <v>21</v>
      </c>
      <c r="I4895" s="65">
        <v>-2.7413682438566455E-3</v>
      </c>
      <c r="J4895" s="65">
        <v>0.11786578143412461</v>
      </c>
      <c r="K4895" s="65">
        <f t="shared" si="681"/>
        <v>-9.2894409221470579E-3</v>
      </c>
      <c r="L4895" s="65">
        <v>-1.3982573788245021E-2</v>
      </c>
      <c r="M4895" s="61">
        <v>547.05394569944929</v>
      </c>
    </row>
    <row r="4896" spans="1:13" ht="15" customHeight="1">
      <c r="A4896" s="8">
        <f t="shared" ref="A4896:F4897" si="685">A4895</f>
        <v>42094</v>
      </c>
      <c r="B4896" s="9" t="str">
        <f t="shared" si="685"/>
        <v>Mid-Cycle 2015</v>
      </c>
      <c r="C4896" s="10" t="str">
        <f t="shared" si="685"/>
        <v>L</v>
      </c>
      <c r="D4896" s="10" t="str">
        <f t="shared" si="685"/>
        <v>TMM</v>
      </c>
      <c r="E4896" s="11" t="str">
        <f t="shared" si="685"/>
        <v>Other Consumer</v>
      </c>
      <c r="F4896" s="11" t="str">
        <f t="shared" si="685"/>
        <v>Auto Loans</v>
      </c>
      <c r="G4896" s="12">
        <f t="shared" si="684"/>
        <v>44104</v>
      </c>
      <c r="H4896" s="13">
        <v>22</v>
      </c>
      <c r="I4896" s="65">
        <v>0.11223525711530977</v>
      </c>
      <c r="J4896" s="65">
        <v>0.18606137184227323</v>
      </c>
      <c r="K4896" s="65">
        <f t="shared" si="681"/>
        <v>0.18043084752345839</v>
      </c>
      <c r="L4896" s="65">
        <v>0.57148755315899757</v>
      </c>
      <c r="M4896" s="61">
        <v>551.30240379944917</v>
      </c>
    </row>
    <row r="4897" spans="1:13" ht="15" customHeight="1">
      <c r="A4897" s="8">
        <f t="shared" si="685"/>
        <v>42094</v>
      </c>
      <c r="B4897" s="9" t="str">
        <f t="shared" si="685"/>
        <v>Mid-Cycle 2015</v>
      </c>
      <c r="C4897" s="10" t="str">
        <f t="shared" si="685"/>
        <v>L</v>
      </c>
      <c r="D4897" s="10" t="str">
        <f t="shared" si="685"/>
        <v>TMM</v>
      </c>
      <c r="E4897" s="11" t="str">
        <f t="shared" si="685"/>
        <v>Other Consumer</v>
      </c>
      <c r="F4897" s="11" t="str">
        <f t="shared" si="685"/>
        <v>Auto Loans</v>
      </c>
      <c r="G4897" s="12">
        <f t="shared" si="684"/>
        <v>44196</v>
      </c>
      <c r="H4897" s="13">
        <v>23</v>
      </c>
      <c r="I4897" s="65">
        <v>0.10941225627981184</v>
      </c>
      <c r="J4897" s="65">
        <v>0.16993376749109254</v>
      </c>
      <c r="K4897" s="65">
        <f t="shared" si="681"/>
        <v>9.3284651928631154E-2</v>
      </c>
      <c r="L4897" s="65">
        <v>0.55623560972005714</v>
      </c>
      <c r="M4897" s="61">
        <v>555.55219999944927</v>
      </c>
    </row>
    <row r="4898" spans="1:13">
      <c r="A4898" s="21">
        <f>A4899</f>
        <v>42094</v>
      </c>
      <c r="B4898" s="21" t="str">
        <f t="shared" ref="B4898:E4898" si="686">B4899</f>
        <v>Mid-Cycle 2015</v>
      </c>
      <c r="C4898" s="21" t="str">
        <f t="shared" si="686"/>
        <v>L</v>
      </c>
      <c r="D4898" s="21" t="str">
        <f t="shared" si="686"/>
        <v>TMM</v>
      </c>
      <c r="E4898" s="21" t="str">
        <f t="shared" si="686"/>
        <v>Other Consumer</v>
      </c>
      <c r="F4898" s="11" t="s">
        <v>119</v>
      </c>
      <c r="G4898" s="21">
        <f>A4898</f>
        <v>42094</v>
      </c>
      <c r="H4898" s="22">
        <v>0</v>
      </c>
      <c r="I4898" s="30">
        <v>0</v>
      </c>
      <c r="J4898" s="70">
        <v>5.46</v>
      </c>
      <c r="K4898" s="59">
        <v>0</v>
      </c>
      <c r="L4898" s="65">
        <v>0</v>
      </c>
      <c r="M4898" s="63">
        <v>0</v>
      </c>
    </row>
    <row r="4899" spans="1:13" ht="15" customHeight="1">
      <c r="A4899" s="8">
        <v>42094</v>
      </c>
      <c r="B4899" s="9" t="s">
        <v>52</v>
      </c>
      <c r="C4899" s="10" t="s">
        <v>53</v>
      </c>
      <c r="D4899" s="10" t="s">
        <v>42</v>
      </c>
      <c r="E4899" s="16" t="s">
        <v>26</v>
      </c>
      <c r="F4899" s="11" t="s">
        <v>119</v>
      </c>
      <c r="G4899" s="12">
        <f t="shared" ref="G4899:G4921" si="687">G4875</f>
        <v>42185</v>
      </c>
      <c r="H4899" s="13">
        <v>1</v>
      </c>
      <c r="I4899" s="65">
        <v>0.57814384429151677</v>
      </c>
      <c r="J4899" s="65">
        <v>3.7825394916885351</v>
      </c>
      <c r="K4899" s="65">
        <f t="shared" si="681"/>
        <v>-1.0993166640199481</v>
      </c>
      <c r="L4899" s="65">
        <v>2.0686249313537197</v>
      </c>
      <c r="M4899" s="63">
        <v>2013.3170826575861</v>
      </c>
    </row>
    <row r="4900" spans="1:13" ht="15" customHeight="1">
      <c r="A4900" s="8">
        <v>42094</v>
      </c>
      <c r="B4900" s="9" t="s">
        <v>52</v>
      </c>
      <c r="C4900" s="10" t="s">
        <v>53</v>
      </c>
      <c r="D4900" s="10" t="s">
        <v>42</v>
      </c>
      <c r="E4900" s="16" t="s">
        <v>26</v>
      </c>
      <c r="F4900" s="11" t="s">
        <v>119</v>
      </c>
      <c r="G4900" s="12">
        <f t="shared" si="687"/>
        <v>42277</v>
      </c>
      <c r="H4900" s="13">
        <v>2</v>
      </c>
      <c r="I4900" s="65">
        <v>0.75164437895748992</v>
      </c>
      <c r="J4900" s="65">
        <v>11.701393071318916</v>
      </c>
      <c r="K4900" s="65">
        <f t="shared" si="681"/>
        <v>8.6704979585878714</v>
      </c>
      <c r="L4900" s="65">
        <v>2.6665440234622166</v>
      </c>
      <c r="M4900" s="63">
        <v>1982.5819971514557</v>
      </c>
    </row>
    <row r="4901" spans="1:13" ht="15" customHeight="1">
      <c r="A4901" s="8">
        <v>42094</v>
      </c>
      <c r="B4901" s="9" t="s">
        <v>52</v>
      </c>
      <c r="C4901" s="10" t="s">
        <v>53</v>
      </c>
      <c r="D4901" s="10" t="s">
        <v>42</v>
      </c>
      <c r="E4901" s="16" t="s">
        <v>26</v>
      </c>
      <c r="F4901" s="11" t="s">
        <v>119</v>
      </c>
      <c r="G4901" s="12">
        <f t="shared" si="687"/>
        <v>42369</v>
      </c>
      <c r="H4901" s="13">
        <v>3</v>
      </c>
      <c r="I4901" s="65">
        <v>1.7691780357103777</v>
      </c>
      <c r="J4901" s="65">
        <v>16.077120214004253</v>
      </c>
      <c r="K4901" s="65">
        <f t="shared" si="681"/>
        <v>6.1449051783957147</v>
      </c>
      <c r="L4901" s="65">
        <v>4.7763624799560462</v>
      </c>
      <c r="M4901" s="63">
        <v>1927.1493905358595</v>
      </c>
    </row>
    <row r="4902" spans="1:13" ht="15" customHeight="1">
      <c r="A4902" s="8">
        <v>42094</v>
      </c>
      <c r="B4902" s="9" t="s">
        <v>52</v>
      </c>
      <c r="C4902" s="10" t="s">
        <v>53</v>
      </c>
      <c r="D4902" s="10" t="s">
        <v>42</v>
      </c>
      <c r="E4902" s="16" t="s">
        <v>26</v>
      </c>
      <c r="F4902" s="11" t="s">
        <v>119</v>
      </c>
      <c r="G4902" s="12">
        <f t="shared" si="687"/>
        <v>42460</v>
      </c>
      <c r="H4902" s="13">
        <v>4</v>
      </c>
      <c r="I4902" s="65">
        <v>2.6364065950380926</v>
      </c>
      <c r="J4902" s="65">
        <v>23.743885787115424</v>
      </c>
      <c r="K4902" s="65">
        <f t="shared" si="681"/>
        <v>10.303172168149263</v>
      </c>
      <c r="L4902" s="65">
        <v>5.9186006872750738</v>
      </c>
      <c r="M4902" s="63">
        <v>1888.3881222462587</v>
      </c>
    </row>
    <row r="4903" spans="1:13" ht="15" customHeight="1">
      <c r="A4903" s="8">
        <v>42094</v>
      </c>
      <c r="B4903" s="9" t="s">
        <v>52</v>
      </c>
      <c r="C4903" s="10" t="s">
        <v>53</v>
      </c>
      <c r="D4903" s="10" t="s">
        <v>42</v>
      </c>
      <c r="E4903" s="16" t="s">
        <v>26</v>
      </c>
      <c r="F4903" s="11" t="s">
        <v>119</v>
      </c>
      <c r="G4903" s="12">
        <f t="shared" si="687"/>
        <v>42551</v>
      </c>
      <c r="H4903" s="13">
        <v>5</v>
      </c>
      <c r="I4903" s="65">
        <v>3.3506676126198824</v>
      </c>
      <c r="J4903" s="65">
        <v>31.7494384269942</v>
      </c>
      <c r="K4903" s="65">
        <f t="shared" si="681"/>
        <v>11.356220252498659</v>
      </c>
      <c r="L4903" s="65">
        <v>6.3094719411229212</v>
      </c>
      <c r="M4903" s="63">
        <v>1848.6820953595436</v>
      </c>
    </row>
    <row r="4904" spans="1:13" ht="15" customHeight="1">
      <c r="A4904" s="8">
        <v>42094</v>
      </c>
      <c r="B4904" s="9" t="s">
        <v>52</v>
      </c>
      <c r="C4904" s="10" t="s">
        <v>53</v>
      </c>
      <c r="D4904" s="10" t="s">
        <v>42</v>
      </c>
      <c r="E4904" s="16" t="s">
        <v>26</v>
      </c>
      <c r="F4904" s="11" t="s">
        <v>119</v>
      </c>
      <c r="G4904" s="12">
        <f t="shared" si="687"/>
        <v>42643</v>
      </c>
      <c r="H4904" s="13">
        <v>6</v>
      </c>
      <c r="I4904" s="65">
        <v>4.3442063404969087</v>
      </c>
      <c r="J4904" s="65">
        <v>34.750834879023593</v>
      </c>
      <c r="K4904" s="65">
        <f t="shared" si="681"/>
        <v>7.3456027925263019</v>
      </c>
      <c r="L4904" s="65">
        <v>7.7950730331415521</v>
      </c>
      <c r="M4904" s="63">
        <v>1821.0186931199976</v>
      </c>
    </row>
    <row r="4905" spans="1:13" ht="15" customHeight="1">
      <c r="A4905" s="8">
        <v>42094</v>
      </c>
      <c r="B4905" s="9" t="s">
        <v>52</v>
      </c>
      <c r="C4905" s="10" t="s">
        <v>53</v>
      </c>
      <c r="D4905" s="10" t="s">
        <v>42</v>
      </c>
      <c r="E4905" s="16" t="s">
        <v>26</v>
      </c>
      <c r="F4905" s="11" t="s">
        <v>119</v>
      </c>
      <c r="G4905" s="12">
        <f t="shared" si="687"/>
        <v>42735</v>
      </c>
      <c r="H4905" s="13">
        <v>7</v>
      </c>
      <c r="I4905" s="65">
        <v>4.1193903466427884</v>
      </c>
      <c r="J4905" s="65">
        <v>37.171289895476157</v>
      </c>
      <c r="K4905" s="65">
        <f t="shared" si="681"/>
        <v>6.5398453630953526</v>
      </c>
      <c r="L4905" s="65">
        <v>7.2904642533619777</v>
      </c>
      <c r="M4905" s="63">
        <v>1808.1129312725757</v>
      </c>
    </row>
    <row r="4906" spans="1:13" ht="15" customHeight="1">
      <c r="A4906" s="8">
        <v>42094</v>
      </c>
      <c r="B4906" s="9" t="s">
        <v>52</v>
      </c>
      <c r="C4906" s="10" t="s">
        <v>53</v>
      </c>
      <c r="D4906" s="10" t="s">
        <v>42</v>
      </c>
      <c r="E4906" s="16" t="s">
        <v>26</v>
      </c>
      <c r="F4906" s="11" t="s">
        <v>119</v>
      </c>
      <c r="G4906" s="12">
        <f t="shared" si="687"/>
        <v>42825</v>
      </c>
      <c r="H4906" s="13">
        <v>8</v>
      </c>
      <c r="I4906" s="65">
        <v>4.3173769099293802</v>
      </c>
      <c r="J4906" s="65">
        <v>38.101163850422118</v>
      </c>
      <c r="K4906" s="65">
        <f t="shared" si="681"/>
        <v>5.2472508648753413</v>
      </c>
      <c r="L4906" s="65">
        <v>7.5503421782104994</v>
      </c>
      <c r="M4906" s="63">
        <v>1796.806037400137</v>
      </c>
    </row>
    <row r="4907" spans="1:13" ht="15" customHeight="1">
      <c r="A4907" s="8">
        <v>42094</v>
      </c>
      <c r="B4907" s="9" t="s">
        <v>52</v>
      </c>
      <c r="C4907" s="10" t="s">
        <v>53</v>
      </c>
      <c r="D4907" s="10" t="s">
        <v>42</v>
      </c>
      <c r="E4907" s="16" t="s">
        <v>26</v>
      </c>
      <c r="F4907" s="11" t="s">
        <v>119</v>
      </c>
      <c r="G4907" s="12">
        <f t="shared" si="687"/>
        <v>42916</v>
      </c>
      <c r="H4907" s="13">
        <v>9</v>
      </c>
      <c r="I4907" s="65">
        <v>4.4960212282317684</v>
      </c>
      <c r="J4907" s="65">
        <v>39.878960490885191</v>
      </c>
      <c r="K4907" s="65">
        <f t="shared" si="681"/>
        <v>6.2738178686948416</v>
      </c>
      <c r="L4907" s="65">
        <v>7.8126617594554304</v>
      </c>
      <c r="M4907" s="63">
        <v>1790.1304744896061</v>
      </c>
    </row>
    <row r="4908" spans="1:13" ht="15" customHeight="1">
      <c r="A4908" s="8">
        <v>42094</v>
      </c>
      <c r="B4908" s="9" t="s">
        <v>52</v>
      </c>
      <c r="C4908" s="10" t="s">
        <v>53</v>
      </c>
      <c r="D4908" s="10" t="s">
        <v>42</v>
      </c>
      <c r="E4908" s="16" t="s">
        <v>26</v>
      </c>
      <c r="F4908" s="11" t="s">
        <v>119</v>
      </c>
      <c r="G4908" s="12">
        <f t="shared" si="687"/>
        <v>43008</v>
      </c>
      <c r="H4908" s="13">
        <v>10</v>
      </c>
      <c r="I4908" s="65">
        <v>4.6151793408235458</v>
      </c>
      <c r="J4908" s="65">
        <v>41.412781963392071</v>
      </c>
      <c r="K4908" s="65">
        <f t="shared" si="681"/>
        <v>6.1490008133304253</v>
      </c>
      <c r="L4908" s="65">
        <v>7.9777353595138418</v>
      </c>
      <c r="M4908" s="63">
        <v>1797.6291539710476</v>
      </c>
    </row>
    <row r="4909" spans="1:13" ht="15" customHeight="1">
      <c r="A4909" s="8">
        <v>42094</v>
      </c>
      <c r="B4909" s="9" t="s">
        <v>52</v>
      </c>
      <c r="C4909" s="10" t="s">
        <v>53</v>
      </c>
      <c r="D4909" s="10" t="s">
        <v>42</v>
      </c>
      <c r="E4909" s="16" t="s">
        <v>26</v>
      </c>
      <c r="F4909" s="11" t="s">
        <v>119</v>
      </c>
      <c r="G4909" s="12">
        <f t="shared" si="687"/>
        <v>43100</v>
      </c>
      <c r="H4909" s="13">
        <v>11</v>
      </c>
      <c r="I4909" s="65">
        <v>4.9262543001804513</v>
      </c>
      <c r="J4909" s="65">
        <v>41.101545679900198</v>
      </c>
      <c r="K4909" s="65">
        <f t="shared" si="681"/>
        <v>4.6150180166885786</v>
      </c>
      <c r="L4909" s="65">
        <v>8.4443421865134223</v>
      </c>
      <c r="M4909" s="63">
        <v>1817.3267830846155</v>
      </c>
    </row>
    <row r="4910" spans="1:13" ht="15" customHeight="1">
      <c r="A4910" s="8">
        <v>42094</v>
      </c>
      <c r="B4910" s="9" t="s">
        <v>52</v>
      </c>
      <c r="C4910" s="10" t="s">
        <v>53</v>
      </c>
      <c r="D4910" s="10" t="s">
        <v>42</v>
      </c>
      <c r="E4910" s="16" t="s">
        <v>26</v>
      </c>
      <c r="F4910" s="11" t="s">
        <v>119</v>
      </c>
      <c r="G4910" s="12">
        <f t="shared" si="687"/>
        <v>43190</v>
      </c>
      <c r="H4910" s="13">
        <v>12</v>
      </c>
      <c r="I4910" s="65">
        <v>5.3248534808335837</v>
      </c>
      <c r="J4910" s="65">
        <v>40.197947890769193</v>
      </c>
      <c r="K4910" s="65">
        <f t="shared" si="681"/>
        <v>4.4212556917025783</v>
      </c>
      <c r="L4910" s="65">
        <v>9.0861703958925375</v>
      </c>
      <c r="M4910" s="63">
        <v>1816.2195721943176</v>
      </c>
    </row>
    <row r="4911" spans="1:13" ht="15" customHeight="1">
      <c r="A4911" s="8">
        <v>42094</v>
      </c>
      <c r="B4911" s="9" t="s">
        <v>52</v>
      </c>
      <c r="C4911" s="10" t="s">
        <v>53</v>
      </c>
      <c r="D4911" s="10" t="s">
        <v>42</v>
      </c>
      <c r="E4911" s="16" t="s">
        <v>26</v>
      </c>
      <c r="F4911" s="11" t="s">
        <v>119</v>
      </c>
      <c r="G4911" s="12">
        <f t="shared" si="687"/>
        <v>43281</v>
      </c>
      <c r="H4911" s="13">
        <v>13</v>
      </c>
      <c r="I4911" s="65">
        <v>5.7395078531400392</v>
      </c>
      <c r="J4911" s="65">
        <v>38.945117080502385</v>
      </c>
      <c r="K4911" s="65">
        <f t="shared" si="681"/>
        <v>4.4866770428732314</v>
      </c>
      <c r="L4911" s="65">
        <v>9.7132168273012969</v>
      </c>
      <c r="M4911" s="63">
        <v>1824.4425232102412</v>
      </c>
    </row>
    <row r="4912" spans="1:13" ht="15" customHeight="1">
      <c r="A4912" s="8">
        <v>42094</v>
      </c>
      <c r="B4912" s="9" t="s">
        <v>52</v>
      </c>
      <c r="C4912" s="10" t="s">
        <v>53</v>
      </c>
      <c r="D4912" s="10" t="s">
        <v>42</v>
      </c>
      <c r="E4912" s="16" t="s">
        <v>26</v>
      </c>
      <c r="F4912" s="11" t="s">
        <v>119</v>
      </c>
      <c r="G4912" s="12">
        <f t="shared" si="687"/>
        <v>43373</v>
      </c>
      <c r="H4912" s="13">
        <v>14</v>
      </c>
      <c r="I4912" s="65">
        <v>5.974219466040271</v>
      </c>
      <c r="J4912" s="65">
        <v>37.753786257838115</v>
      </c>
      <c r="K4912" s="65">
        <f t="shared" si="681"/>
        <v>4.7828886433760012</v>
      </c>
      <c r="L4912" s="65">
        <v>10.065035138620898</v>
      </c>
      <c r="M4912" s="63">
        <v>1828.2718914280699</v>
      </c>
    </row>
    <row r="4913" spans="1:13" ht="15" customHeight="1">
      <c r="A4913" s="8">
        <v>42094</v>
      </c>
      <c r="B4913" s="9" t="s">
        <v>52</v>
      </c>
      <c r="C4913" s="10" t="s">
        <v>53</v>
      </c>
      <c r="D4913" s="10" t="s">
        <v>42</v>
      </c>
      <c r="E4913" s="16" t="s">
        <v>26</v>
      </c>
      <c r="F4913" s="11" t="s">
        <v>119</v>
      </c>
      <c r="G4913" s="12">
        <f t="shared" si="687"/>
        <v>43465</v>
      </c>
      <c r="H4913" s="13">
        <v>15</v>
      </c>
      <c r="I4913" s="65">
        <v>5.572909474737469</v>
      </c>
      <c r="J4913" s="65">
        <v>39.16674676825027</v>
      </c>
      <c r="K4913" s="65">
        <f t="shared" si="681"/>
        <v>6.9858699851496242</v>
      </c>
      <c r="L4913" s="65">
        <v>9.3738565283717818</v>
      </c>
      <c r="M4913" s="63">
        <v>1829.1705560152859</v>
      </c>
    </row>
    <row r="4914" spans="1:13" ht="15" customHeight="1">
      <c r="A4914" s="8">
        <v>42094</v>
      </c>
      <c r="B4914" s="9" t="s">
        <v>52</v>
      </c>
      <c r="C4914" s="10" t="s">
        <v>53</v>
      </c>
      <c r="D4914" s="10" t="s">
        <v>42</v>
      </c>
      <c r="E4914" s="16" t="s">
        <v>26</v>
      </c>
      <c r="F4914" s="11" t="s">
        <v>119</v>
      </c>
      <c r="G4914" s="12">
        <f t="shared" si="687"/>
        <v>43555</v>
      </c>
      <c r="H4914" s="13">
        <v>16</v>
      </c>
      <c r="I4914" s="65">
        <v>5.6577596829741887</v>
      </c>
      <c r="J4914" s="65">
        <v>39.001121912304072</v>
      </c>
      <c r="K4914" s="65">
        <f t="shared" si="681"/>
        <v>5.4921348270279902</v>
      </c>
      <c r="L4914" s="65">
        <v>9.4784467006809248</v>
      </c>
      <c r="M4914" s="63">
        <v>1830.6511685419412</v>
      </c>
    </row>
    <row r="4915" spans="1:13" ht="15" customHeight="1">
      <c r="A4915" s="8">
        <v>42094</v>
      </c>
      <c r="B4915" s="9" t="s">
        <v>52</v>
      </c>
      <c r="C4915" s="10" t="s">
        <v>53</v>
      </c>
      <c r="D4915" s="10" t="s">
        <v>42</v>
      </c>
      <c r="E4915" s="16" t="s">
        <v>26</v>
      </c>
      <c r="F4915" s="11" t="s">
        <v>119</v>
      </c>
      <c r="G4915" s="12">
        <f t="shared" si="687"/>
        <v>43646</v>
      </c>
      <c r="H4915" s="13">
        <v>17</v>
      </c>
      <c r="I4915" s="65">
        <v>5.5055605042642464</v>
      </c>
      <c r="J4915" s="65">
        <v>39.90272810078072</v>
      </c>
      <c r="K4915" s="65">
        <f t="shared" si="681"/>
        <v>6.407166692740895</v>
      </c>
      <c r="L4915" s="65">
        <v>9.2003079280978692</v>
      </c>
      <c r="M4915" s="63">
        <v>1835.3122350592912</v>
      </c>
    </row>
    <row r="4916" spans="1:13" ht="15" customHeight="1">
      <c r="A4916" s="8">
        <v>42094</v>
      </c>
      <c r="B4916" s="9" t="s">
        <v>52</v>
      </c>
      <c r="C4916" s="10" t="s">
        <v>53</v>
      </c>
      <c r="D4916" s="10" t="s">
        <v>42</v>
      </c>
      <c r="E4916" s="16" t="s">
        <v>26</v>
      </c>
      <c r="F4916" s="11" t="s">
        <v>119</v>
      </c>
      <c r="G4916" s="12">
        <f t="shared" si="687"/>
        <v>43738</v>
      </c>
      <c r="H4916" s="13">
        <v>18</v>
      </c>
      <c r="I4916" s="65">
        <v>5.4782961035359365</v>
      </c>
      <c r="J4916" s="65">
        <v>41.17211028513276</v>
      </c>
      <c r="K4916" s="65">
        <f t="shared" si="681"/>
        <v>6.7476782878879762</v>
      </c>
      <c r="L4916" s="65">
        <v>9.1596065789185701</v>
      </c>
      <c r="M4916" s="63">
        <v>1840.4815850354496</v>
      </c>
    </row>
    <row r="4917" spans="1:13" ht="15" customHeight="1">
      <c r="A4917" s="8">
        <v>42094</v>
      </c>
      <c r="B4917" s="9" t="s">
        <v>52</v>
      </c>
      <c r="C4917" s="10" t="s">
        <v>53</v>
      </c>
      <c r="D4917" s="10" t="s">
        <v>42</v>
      </c>
      <c r="E4917" s="16" t="s">
        <v>26</v>
      </c>
      <c r="F4917" s="11" t="s">
        <v>119</v>
      </c>
      <c r="G4917" s="12">
        <f t="shared" si="687"/>
        <v>43830</v>
      </c>
      <c r="H4917" s="13">
        <v>19</v>
      </c>
      <c r="I4917" s="65">
        <v>5.7868412416089452</v>
      </c>
      <c r="J4917" s="65">
        <v>42.539954746960944</v>
      </c>
      <c r="K4917" s="65">
        <f t="shared" si="681"/>
        <v>7.1546857034371296</v>
      </c>
      <c r="L4917" s="65">
        <v>9.6464457368995848</v>
      </c>
      <c r="M4917" s="63">
        <v>1934.3515088312381</v>
      </c>
    </row>
    <row r="4918" spans="1:13" ht="15" customHeight="1">
      <c r="A4918" s="8">
        <v>42094</v>
      </c>
      <c r="B4918" s="9" t="s">
        <v>52</v>
      </c>
      <c r="C4918" s="10" t="s">
        <v>53</v>
      </c>
      <c r="D4918" s="10" t="s">
        <v>42</v>
      </c>
      <c r="E4918" s="16" t="s">
        <v>26</v>
      </c>
      <c r="F4918" s="11" t="s">
        <v>119</v>
      </c>
      <c r="G4918" s="12">
        <f t="shared" si="687"/>
        <v>43921</v>
      </c>
      <c r="H4918" s="13">
        <v>20</v>
      </c>
      <c r="I4918" s="65">
        <v>5.9834964012738316</v>
      </c>
      <c r="J4918" s="65">
        <v>43.252498991250761</v>
      </c>
      <c r="K4918" s="65">
        <f t="shared" si="681"/>
        <v>6.6960406455636479</v>
      </c>
      <c r="L4918" s="65">
        <v>9.954912191570882</v>
      </c>
      <c r="M4918" s="63">
        <v>1936.2838046830609</v>
      </c>
    </row>
    <row r="4919" spans="1:13" ht="15" customHeight="1">
      <c r="A4919" s="8">
        <v>42094</v>
      </c>
      <c r="B4919" s="9" t="s">
        <v>52</v>
      </c>
      <c r="C4919" s="10" t="s">
        <v>53</v>
      </c>
      <c r="D4919" s="10" t="s">
        <v>42</v>
      </c>
      <c r="E4919" s="16" t="s">
        <v>26</v>
      </c>
      <c r="F4919" s="11" t="s">
        <v>119</v>
      </c>
      <c r="G4919" s="12">
        <f t="shared" si="687"/>
        <v>44012</v>
      </c>
      <c r="H4919" s="13">
        <v>21</v>
      </c>
      <c r="I4919" s="65">
        <v>6.2791818871179954</v>
      </c>
      <c r="J4919" s="65">
        <v>42.630238845752494</v>
      </c>
      <c r="K4919" s="65">
        <f t="shared" si="681"/>
        <v>5.6569217416197288</v>
      </c>
      <c r="L4919" s="65">
        <v>10.411343383138853</v>
      </c>
      <c r="M4919" s="63">
        <v>1938.6031782256516</v>
      </c>
    </row>
    <row r="4920" spans="1:13" ht="15" customHeight="1">
      <c r="A4920" s="8">
        <f t="shared" ref="A4920:E4921" si="688">A4919</f>
        <v>42094</v>
      </c>
      <c r="B4920" s="9" t="str">
        <f t="shared" si="688"/>
        <v>Mid-Cycle 2015</v>
      </c>
      <c r="C4920" s="10" t="str">
        <f t="shared" si="688"/>
        <v>L</v>
      </c>
      <c r="D4920" s="10" t="str">
        <f t="shared" si="688"/>
        <v>TMM</v>
      </c>
      <c r="E4920" s="11" t="str">
        <f t="shared" si="688"/>
        <v>Other Consumer</v>
      </c>
      <c r="F4920" s="11" t="s">
        <v>119</v>
      </c>
      <c r="G4920" s="12">
        <f t="shared" si="687"/>
        <v>44104</v>
      </c>
      <c r="H4920" s="13">
        <v>22</v>
      </c>
      <c r="I4920" s="65">
        <v>6.315390947508706</v>
      </c>
      <c r="J4920" s="65">
        <v>42.567169839442251</v>
      </c>
      <c r="K4920" s="65">
        <f t="shared" si="681"/>
        <v>6.2523219411984625</v>
      </c>
      <c r="L4920" s="65">
        <v>10.447503955464571</v>
      </c>
      <c r="M4920" s="63">
        <v>1940.930188597368</v>
      </c>
    </row>
    <row r="4921" spans="1:13" ht="15" customHeight="1">
      <c r="A4921" s="8">
        <f t="shared" si="688"/>
        <v>42094</v>
      </c>
      <c r="B4921" s="9" t="str">
        <f t="shared" si="688"/>
        <v>Mid-Cycle 2015</v>
      </c>
      <c r="C4921" s="10" t="str">
        <f t="shared" si="688"/>
        <v>L</v>
      </c>
      <c r="D4921" s="10" t="str">
        <f t="shared" si="688"/>
        <v>TMM</v>
      </c>
      <c r="E4921" s="11" t="str">
        <f t="shared" si="688"/>
        <v>Other Consumer</v>
      </c>
      <c r="F4921" s="11" t="s">
        <v>119</v>
      </c>
      <c r="G4921" s="12">
        <f t="shared" si="687"/>
        <v>44196</v>
      </c>
      <c r="H4921" s="13">
        <v>23</v>
      </c>
      <c r="I4921" s="65">
        <v>6.0126581303166571</v>
      </c>
      <c r="J4921" s="65">
        <v>43.796593553847806</v>
      </c>
      <c r="K4921" s="65">
        <f t="shared" si="681"/>
        <v>7.2420818447222128</v>
      </c>
      <c r="L4921" s="65">
        <v>9.9204326957206117</v>
      </c>
      <c r="M4921" s="63">
        <v>1943.2634436973735</v>
      </c>
    </row>
    <row r="4922" spans="1:13" ht="15" customHeight="1">
      <c r="A4922" s="21">
        <f>A4923</f>
        <v>42094</v>
      </c>
      <c r="B4922" s="21" t="str">
        <f t="shared" ref="B4922:F4922" si="689">B4923</f>
        <v>Mid-Cycle 2015</v>
      </c>
      <c r="C4922" s="21" t="str">
        <f t="shared" si="689"/>
        <v>L</v>
      </c>
      <c r="D4922" s="21" t="str">
        <f t="shared" si="689"/>
        <v>TMM</v>
      </c>
      <c r="E4922" s="21" t="str">
        <f t="shared" si="689"/>
        <v>Other Loans &amp; Leases</v>
      </c>
      <c r="F4922" s="25" t="str">
        <f t="shared" si="689"/>
        <v>Loans to Foreign Governments</v>
      </c>
      <c r="G4922" s="21">
        <f>A4922</f>
        <v>42094</v>
      </c>
      <c r="H4922" s="22">
        <v>0</v>
      </c>
      <c r="I4922" s="30">
        <v>0</v>
      </c>
      <c r="J4922" s="70">
        <v>0.01</v>
      </c>
      <c r="K4922" s="59">
        <v>0</v>
      </c>
      <c r="L4922" s="65">
        <v>0</v>
      </c>
      <c r="M4922" s="63">
        <v>0</v>
      </c>
    </row>
    <row r="4923" spans="1:13" ht="15" customHeight="1">
      <c r="A4923" s="8">
        <v>42094</v>
      </c>
      <c r="B4923" s="9" t="s">
        <v>52</v>
      </c>
      <c r="C4923" s="10" t="s">
        <v>53</v>
      </c>
      <c r="D4923" s="10" t="s">
        <v>42</v>
      </c>
      <c r="E4923" s="11" t="s">
        <v>31</v>
      </c>
      <c r="F4923" s="11" t="s">
        <v>43</v>
      </c>
      <c r="G4923" s="12">
        <f t="shared" ref="G4923:G4945" si="690">G4899</f>
        <v>42185</v>
      </c>
      <c r="H4923" s="13">
        <v>1</v>
      </c>
      <c r="I4923" s="65">
        <v>6.6184224893688404E-5</v>
      </c>
      <c r="J4923" s="65">
        <v>5.3411673490599823E-3</v>
      </c>
      <c r="K4923" s="65">
        <f t="shared" si="681"/>
        <v>-4.5926484260463297E-3</v>
      </c>
      <c r="L4923" s="65">
        <v>2.0240583644973024E-4</v>
      </c>
      <c r="M4923" s="63">
        <v>0.16465600000000027</v>
      </c>
    </row>
    <row r="4924" spans="1:13" ht="15" customHeight="1">
      <c r="A4924" s="8">
        <v>42094</v>
      </c>
      <c r="B4924" s="9" t="s">
        <v>52</v>
      </c>
      <c r="C4924" s="10" t="s">
        <v>53</v>
      </c>
      <c r="D4924" s="10" t="s">
        <v>42</v>
      </c>
      <c r="E4924" s="11" t="s">
        <v>31</v>
      </c>
      <c r="F4924" s="11" t="s">
        <v>43</v>
      </c>
      <c r="G4924" s="12">
        <f t="shared" si="690"/>
        <v>42277</v>
      </c>
      <c r="H4924" s="13">
        <v>2</v>
      </c>
      <c r="I4924" s="65">
        <v>1.1400716656692384E-4</v>
      </c>
      <c r="J4924" s="65">
        <v>5.2479815916639267E-3</v>
      </c>
      <c r="K4924" s="65">
        <f t="shared" si="681"/>
        <v>2.0821409170868272E-5</v>
      </c>
      <c r="L4924" s="65">
        <v>3.5132854144263745E-4</v>
      </c>
      <c r="M4924" s="63">
        <v>0.15281039999999868</v>
      </c>
    </row>
    <row r="4925" spans="1:13" ht="15" customHeight="1">
      <c r="A4925" s="8">
        <v>42094</v>
      </c>
      <c r="B4925" s="9" t="s">
        <v>52</v>
      </c>
      <c r="C4925" s="10" t="s">
        <v>53</v>
      </c>
      <c r="D4925" s="10" t="s">
        <v>42</v>
      </c>
      <c r="E4925" s="11" t="s">
        <v>31</v>
      </c>
      <c r="F4925" s="11" t="s">
        <v>43</v>
      </c>
      <c r="G4925" s="12">
        <f t="shared" si="690"/>
        <v>42369</v>
      </c>
      <c r="H4925" s="13">
        <v>3</v>
      </c>
      <c r="I4925" s="65">
        <v>1.9610760287356235E-4</v>
      </c>
      <c r="J4925" s="65">
        <v>5.4203577666808124E-3</v>
      </c>
      <c r="K4925" s="65">
        <f t="shared" si="681"/>
        <v>3.6848377789044798E-4</v>
      </c>
      <c r="L4925" s="65">
        <v>6.3898981151054059E-4</v>
      </c>
      <c r="M4925" s="63">
        <v>0.14426580000000053</v>
      </c>
    </row>
    <row r="4926" spans="1:13" ht="15" customHeight="1">
      <c r="A4926" s="8">
        <v>42094</v>
      </c>
      <c r="B4926" s="9" t="s">
        <v>52</v>
      </c>
      <c r="C4926" s="10" t="s">
        <v>53</v>
      </c>
      <c r="D4926" s="10" t="s">
        <v>42</v>
      </c>
      <c r="E4926" s="11" t="s">
        <v>31</v>
      </c>
      <c r="F4926" s="11" t="s">
        <v>43</v>
      </c>
      <c r="G4926" s="12">
        <f t="shared" si="690"/>
        <v>42460</v>
      </c>
      <c r="H4926" s="13">
        <v>4</v>
      </c>
      <c r="I4926" s="65">
        <v>2.4817136658777543E-4</v>
      </c>
      <c r="J4926" s="65">
        <v>5.7696830082789681E-3</v>
      </c>
      <c r="K4926" s="65">
        <f t="shared" si="681"/>
        <v>5.9749660818593118E-4</v>
      </c>
      <c r="L4926" s="65">
        <v>8.9115494088476085E-4</v>
      </c>
      <c r="M4926" s="63">
        <v>0.14079059999999971</v>
      </c>
    </row>
    <row r="4927" spans="1:13" ht="15" customHeight="1">
      <c r="A4927" s="8">
        <v>42094</v>
      </c>
      <c r="B4927" s="9" t="s">
        <v>52</v>
      </c>
      <c r="C4927" s="10" t="s">
        <v>53</v>
      </c>
      <c r="D4927" s="10" t="s">
        <v>42</v>
      </c>
      <c r="E4927" s="11" t="s">
        <v>31</v>
      </c>
      <c r="F4927" s="11" t="s">
        <v>43</v>
      </c>
      <c r="G4927" s="12">
        <f t="shared" si="690"/>
        <v>42551</v>
      </c>
      <c r="H4927" s="13">
        <v>5</v>
      </c>
      <c r="I4927" s="65">
        <v>2.7529604122236402E-4</v>
      </c>
      <c r="J4927" s="65">
        <v>5.9256816737718043E-3</v>
      </c>
      <c r="K4927" s="65">
        <f t="shared" si="681"/>
        <v>4.3129470671520028E-4</v>
      </c>
      <c r="L4927" s="65">
        <v>9.3931689048825436E-4</v>
      </c>
      <c r="M4927" s="63">
        <v>0.13682369999999891</v>
      </c>
    </row>
    <row r="4928" spans="1:13" ht="15" customHeight="1">
      <c r="A4928" s="8">
        <v>42094</v>
      </c>
      <c r="B4928" s="9" t="s">
        <v>52</v>
      </c>
      <c r="C4928" s="10" t="s">
        <v>53</v>
      </c>
      <c r="D4928" s="10" t="s">
        <v>42</v>
      </c>
      <c r="E4928" s="11" t="s">
        <v>31</v>
      </c>
      <c r="F4928" s="11" t="s">
        <v>43</v>
      </c>
      <c r="G4928" s="12">
        <f t="shared" si="690"/>
        <v>42643</v>
      </c>
      <c r="H4928" s="13">
        <v>6</v>
      </c>
      <c r="I4928" s="65">
        <v>2.9421216738169717E-4</v>
      </c>
      <c r="J4928" s="65">
        <v>5.902525163906899E-3</v>
      </c>
      <c r="K4928" s="65">
        <f t="shared" si="681"/>
        <v>2.710556575167918E-4</v>
      </c>
      <c r="L4928" s="65">
        <v>9.7543438109606222E-4</v>
      </c>
      <c r="M4928" s="63">
        <v>0.13290309999999805</v>
      </c>
    </row>
    <row r="4929" spans="1:13" ht="15" customHeight="1">
      <c r="A4929" s="8">
        <v>42094</v>
      </c>
      <c r="B4929" s="9" t="s">
        <v>52</v>
      </c>
      <c r="C4929" s="10" t="s">
        <v>53</v>
      </c>
      <c r="D4929" s="10" t="s">
        <v>42</v>
      </c>
      <c r="E4929" s="11" t="s">
        <v>31</v>
      </c>
      <c r="F4929" s="11" t="s">
        <v>43</v>
      </c>
      <c r="G4929" s="12">
        <f t="shared" si="690"/>
        <v>42735</v>
      </c>
      <c r="H4929" s="13">
        <v>7</v>
      </c>
      <c r="I4929" s="65">
        <v>2.7916264037508597E-4</v>
      </c>
      <c r="J4929" s="65">
        <v>5.848872745880699E-3</v>
      </c>
      <c r="K4929" s="65">
        <f t="shared" si="681"/>
        <v>2.2551022234888599E-4</v>
      </c>
      <c r="L4929" s="65">
        <v>9.1080276169829629E-4</v>
      </c>
      <c r="M4929" s="63">
        <v>0.12902419999999981</v>
      </c>
    </row>
    <row r="4930" spans="1:13" ht="15" customHeight="1">
      <c r="A4930" s="8">
        <v>42094</v>
      </c>
      <c r="B4930" s="9" t="s">
        <v>52</v>
      </c>
      <c r="C4930" s="10" t="s">
        <v>53</v>
      </c>
      <c r="D4930" s="10" t="s">
        <v>42</v>
      </c>
      <c r="E4930" s="11" t="s">
        <v>31</v>
      </c>
      <c r="F4930" s="11" t="s">
        <v>43</v>
      </c>
      <c r="G4930" s="12">
        <f t="shared" si="690"/>
        <v>42825</v>
      </c>
      <c r="H4930" s="13">
        <v>8</v>
      </c>
      <c r="I4930" s="65">
        <v>2.637513450455864E-4</v>
      </c>
      <c r="J4930" s="65">
        <v>5.842484739120201E-3</v>
      </c>
      <c r="K4930" s="65">
        <f t="shared" si="681"/>
        <v>2.5736333828508845E-4</v>
      </c>
      <c r="L4930" s="65">
        <v>8.665659655166018E-4</v>
      </c>
      <c r="M4930" s="63">
        <v>0.12518680000000049</v>
      </c>
    </row>
    <row r="4931" spans="1:13" ht="15" customHeight="1">
      <c r="A4931" s="8">
        <v>42094</v>
      </c>
      <c r="B4931" s="9" t="s">
        <v>52</v>
      </c>
      <c r="C4931" s="10" t="s">
        <v>53</v>
      </c>
      <c r="D4931" s="10" t="s">
        <v>42</v>
      </c>
      <c r="E4931" s="11" t="s">
        <v>31</v>
      </c>
      <c r="F4931" s="11" t="s">
        <v>43</v>
      </c>
      <c r="G4931" s="12">
        <f t="shared" si="690"/>
        <v>42916</v>
      </c>
      <c r="H4931" s="13">
        <v>9</v>
      </c>
      <c r="I4931" s="65">
        <v>2.434220011436406E-4</v>
      </c>
      <c r="J4931" s="65">
        <v>5.887790868858319E-3</v>
      </c>
      <c r="K4931" s="65">
        <f t="shared" si="681"/>
        <v>2.8872813088175859E-4</v>
      </c>
      <c r="L4931" s="65">
        <v>8.2269660006200924E-4</v>
      </c>
      <c r="M4931" s="63">
        <v>0.12128950000000022</v>
      </c>
    </row>
    <row r="4932" spans="1:13" ht="15" customHeight="1">
      <c r="A4932" s="8">
        <v>42094</v>
      </c>
      <c r="B4932" s="9" t="s">
        <v>52</v>
      </c>
      <c r="C4932" s="10" t="s">
        <v>53</v>
      </c>
      <c r="D4932" s="10" t="s">
        <v>42</v>
      </c>
      <c r="E4932" s="11" t="s">
        <v>31</v>
      </c>
      <c r="F4932" s="11" t="s">
        <v>43</v>
      </c>
      <c r="G4932" s="12">
        <f t="shared" si="690"/>
        <v>43008</v>
      </c>
      <c r="H4932" s="13">
        <v>10</v>
      </c>
      <c r="I4932" s="65">
        <v>2.4319811235784343E-4</v>
      </c>
      <c r="J4932" s="65">
        <v>5.8124543590253996E-3</v>
      </c>
      <c r="K4932" s="65">
        <f t="shared" ref="K4932:K4995" si="691">J4932-J4931+I4932</f>
        <v>1.6786160252492399E-4</v>
      </c>
      <c r="L4932" s="65">
        <v>8.1536427335326847E-4</v>
      </c>
      <c r="M4932" s="63">
        <v>0.1174437000000001</v>
      </c>
    </row>
    <row r="4933" spans="1:13" ht="15" customHeight="1">
      <c r="A4933" s="8">
        <v>42094</v>
      </c>
      <c r="B4933" s="9" t="s">
        <v>52</v>
      </c>
      <c r="C4933" s="10" t="s">
        <v>53</v>
      </c>
      <c r="D4933" s="10" t="s">
        <v>42</v>
      </c>
      <c r="E4933" s="11" t="s">
        <v>31</v>
      </c>
      <c r="F4933" s="11" t="s">
        <v>43</v>
      </c>
      <c r="G4933" s="12">
        <f t="shared" si="690"/>
        <v>43100</v>
      </c>
      <c r="H4933" s="13">
        <v>11</v>
      </c>
      <c r="I4933" s="65">
        <v>2.4240812395448901E-4</v>
      </c>
      <c r="J4933" s="65">
        <v>5.6908747488159323E-3</v>
      </c>
      <c r="K4933" s="65">
        <f t="shared" si="691"/>
        <v>1.2082851374502172E-4</v>
      </c>
      <c r="L4933" s="65">
        <v>8.0894478831041589E-4</v>
      </c>
      <c r="M4933" s="63">
        <v>0.11364529999999888</v>
      </c>
    </row>
    <row r="4934" spans="1:13" ht="15" customHeight="1">
      <c r="A4934" s="8">
        <v>42094</v>
      </c>
      <c r="B4934" s="9" t="s">
        <v>52</v>
      </c>
      <c r="C4934" s="10" t="s">
        <v>53</v>
      </c>
      <c r="D4934" s="10" t="s">
        <v>42</v>
      </c>
      <c r="E4934" s="11" t="s">
        <v>31</v>
      </c>
      <c r="F4934" s="11" t="s">
        <v>43</v>
      </c>
      <c r="G4934" s="12">
        <f t="shared" si="690"/>
        <v>43190</v>
      </c>
      <c r="H4934" s="13">
        <v>12</v>
      </c>
      <c r="I4934" s="65">
        <v>2.4501099962488031E-4</v>
      </c>
      <c r="J4934" s="65">
        <v>5.5888619281805564E-3</v>
      </c>
      <c r="K4934" s="65">
        <f t="shared" si="691"/>
        <v>1.429981789895044E-4</v>
      </c>
      <c r="L4934" s="65">
        <v>8.1870888725240482E-4</v>
      </c>
      <c r="M4934" s="63">
        <v>0.10989399999999939</v>
      </c>
    </row>
    <row r="4935" spans="1:13" ht="15" customHeight="1">
      <c r="A4935" s="8">
        <v>42094</v>
      </c>
      <c r="B4935" s="9" t="s">
        <v>52</v>
      </c>
      <c r="C4935" s="10" t="s">
        <v>53</v>
      </c>
      <c r="D4935" s="10" t="s">
        <v>42</v>
      </c>
      <c r="E4935" s="11" t="s">
        <v>31</v>
      </c>
      <c r="F4935" s="11" t="s">
        <v>43</v>
      </c>
      <c r="G4935" s="12">
        <f t="shared" si="690"/>
        <v>43281</v>
      </c>
      <c r="H4935" s="13">
        <v>13</v>
      </c>
      <c r="I4935" s="65">
        <v>2.448226063000558E-4</v>
      </c>
      <c r="J4935" s="65">
        <v>5.5204059616698921E-3</v>
      </c>
      <c r="K4935" s="65">
        <f t="shared" si="691"/>
        <v>1.7636663978939151E-4</v>
      </c>
      <c r="L4935" s="65">
        <v>8.2523958672318259E-4</v>
      </c>
      <c r="M4935" s="63">
        <v>0.10613339999999852</v>
      </c>
    </row>
    <row r="4936" spans="1:13" ht="15" customHeight="1">
      <c r="A4936" s="8">
        <v>42094</v>
      </c>
      <c r="B4936" s="9" t="s">
        <v>52</v>
      </c>
      <c r="C4936" s="10" t="s">
        <v>53</v>
      </c>
      <c r="D4936" s="10" t="s">
        <v>42</v>
      </c>
      <c r="E4936" s="11" t="s">
        <v>31</v>
      </c>
      <c r="F4936" s="11" t="s">
        <v>43</v>
      </c>
      <c r="G4936" s="12">
        <f t="shared" si="690"/>
        <v>43373</v>
      </c>
      <c r="H4936" s="13">
        <v>14</v>
      </c>
      <c r="I4936" s="65">
        <v>2.5404290797660677E-4</v>
      </c>
      <c r="J4936" s="65">
        <v>5.3911268399967583E-3</v>
      </c>
      <c r="K4936" s="65">
        <f t="shared" si="691"/>
        <v>1.2476378630347303E-4</v>
      </c>
      <c r="L4936" s="65">
        <v>8.48855556746825E-4</v>
      </c>
      <c r="M4936" s="63">
        <v>0.10242670000000027</v>
      </c>
    </row>
    <row r="4937" spans="1:13" ht="15" customHeight="1">
      <c r="A4937" s="8">
        <v>42094</v>
      </c>
      <c r="B4937" s="9" t="s">
        <v>52</v>
      </c>
      <c r="C4937" s="10" t="s">
        <v>53</v>
      </c>
      <c r="D4937" s="10" t="s">
        <v>42</v>
      </c>
      <c r="E4937" s="11" t="s">
        <v>31</v>
      </c>
      <c r="F4937" s="11" t="s">
        <v>43</v>
      </c>
      <c r="G4937" s="12">
        <f t="shared" si="690"/>
        <v>43465</v>
      </c>
      <c r="H4937" s="13">
        <v>15</v>
      </c>
      <c r="I4937" s="65">
        <v>2.6345859628977781E-4</v>
      </c>
      <c r="J4937" s="65">
        <v>5.2346106071856956E-3</v>
      </c>
      <c r="K4937" s="65">
        <f t="shared" si="691"/>
        <v>1.0694236347871507E-4</v>
      </c>
      <c r="L4937" s="65">
        <v>8.7041487806604285E-4</v>
      </c>
      <c r="M4937" s="63">
        <v>9.8770214930689104E-2</v>
      </c>
    </row>
    <row r="4938" spans="1:13" ht="15" customHeight="1">
      <c r="A4938" s="8">
        <v>42094</v>
      </c>
      <c r="B4938" s="9" t="s">
        <v>52</v>
      </c>
      <c r="C4938" s="10" t="s">
        <v>53</v>
      </c>
      <c r="D4938" s="10" t="s">
        <v>42</v>
      </c>
      <c r="E4938" s="11" t="s">
        <v>31</v>
      </c>
      <c r="F4938" s="11" t="s">
        <v>43</v>
      </c>
      <c r="G4938" s="12">
        <f t="shared" si="690"/>
        <v>43555</v>
      </c>
      <c r="H4938" s="13">
        <v>16</v>
      </c>
      <c r="I4938" s="65">
        <v>2.5788070932337401E-4</v>
      </c>
      <c r="J4938" s="65">
        <v>5.1355123851430243E-3</v>
      </c>
      <c r="K4938" s="65">
        <f t="shared" si="691"/>
        <v>1.5878248728070271E-4</v>
      </c>
      <c r="L4938" s="65">
        <v>8.637032140424712E-4</v>
      </c>
      <c r="M4938" s="63">
        <v>9.5163523310700923E-2</v>
      </c>
    </row>
    <row r="4939" spans="1:13" ht="15" customHeight="1">
      <c r="A4939" s="8">
        <v>42094</v>
      </c>
      <c r="B4939" s="9" t="s">
        <v>52</v>
      </c>
      <c r="C4939" s="10" t="s">
        <v>53</v>
      </c>
      <c r="D4939" s="10" t="s">
        <v>42</v>
      </c>
      <c r="E4939" s="11" t="s">
        <v>31</v>
      </c>
      <c r="F4939" s="11" t="s">
        <v>43</v>
      </c>
      <c r="G4939" s="12">
        <f t="shared" si="690"/>
        <v>43646</v>
      </c>
      <c r="H4939" s="13">
        <v>17</v>
      </c>
      <c r="I4939" s="65">
        <v>2.3731640067551897E-4</v>
      </c>
      <c r="J4939" s="65">
        <v>5.1185631728451085E-3</v>
      </c>
      <c r="K4939" s="65">
        <f t="shared" si="691"/>
        <v>2.2036718837760313E-4</v>
      </c>
      <c r="L4939" s="65">
        <v>8.3291329701563248E-4</v>
      </c>
      <c r="M4939" s="63">
        <v>9.1574464128150013E-2</v>
      </c>
    </row>
    <row r="4940" spans="1:13" ht="15" customHeight="1">
      <c r="A4940" s="8">
        <v>42094</v>
      </c>
      <c r="B4940" s="9" t="s">
        <v>52</v>
      </c>
      <c r="C4940" s="10" t="s">
        <v>53</v>
      </c>
      <c r="D4940" s="10" t="s">
        <v>42</v>
      </c>
      <c r="E4940" s="11" t="s">
        <v>31</v>
      </c>
      <c r="F4940" s="11" t="s">
        <v>43</v>
      </c>
      <c r="G4940" s="12">
        <f t="shared" si="690"/>
        <v>43738</v>
      </c>
      <c r="H4940" s="13">
        <v>18</v>
      </c>
      <c r="I4940" s="65">
        <v>2.3410803293183964E-4</v>
      </c>
      <c r="J4940" s="65">
        <v>5.0095333307883351E-3</v>
      </c>
      <c r="K4940" s="65">
        <f t="shared" si="691"/>
        <v>1.2507819087506631E-4</v>
      </c>
      <c r="L4940" s="65">
        <v>8.232123510813358E-4</v>
      </c>
      <c r="M4940" s="63">
        <v>8.8039935794260726E-2</v>
      </c>
    </row>
    <row r="4941" spans="1:13" ht="15" customHeight="1">
      <c r="A4941" s="8">
        <v>42094</v>
      </c>
      <c r="B4941" s="9" t="s">
        <v>52</v>
      </c>
      <c r="C4941" s="10" t="s">
        <v>53</v>
      </c>
      <c r="D4941" s="10" t="s">
        <v>42</v>
      </c>
      <c r="E4941" s="11" t="s">
        <v>31</v>
      </c>
      <c r="F4941" s="11" t="s">
        <v>43</v>
      </c>
      <c r="G4941" s="12">
        <f t="shared" si="690"/>
        <v>43830</v>
      </c>
      <c r="H4941" s="13">
        <v>19</v>
      </c>
      <c r="I4941" s="65">
        <v>2.3652921048130608E-4</v>
      </c>
      <c r="J4941" s="65">
        <v>4.8634338198563524E-3</v>
      </c>
      <c r="K4941" s="65">
        <f t="shared" si="691"/>
        <v>9.042969954932336E-5</v>
      </c>
      <c r="L4941" s="65">
        <v>8.2561756565179901E-4</v>
      </c>
      <c r="M4941" s="63">
        <v>8.4556575756999819E-2</v>
      </c>
    </row>
    <row r="4942" spans="1:13" ht="15" customHeight="1">
      <c r="A4942" s="8">
        <v>42094</v>
      </c>
      <c r="B4942" s="9" t="s">
        <v>52</v>
      </c>
      <c r="C4942" s="10" t="s">
        <v>53</v>
      </c>
      <c r="D4942" s="10" t="s">
        <v>42</v>
      </c>
      <c r="E4942" s="11" t="s">
        <v>31</v>
      </c>
      <c r="F4942" s="11" t="s">
        <v>43</v>
      </c>
      <c r="G4942" s="12">
        <f t="shared" si="690"/>
        <v>43921</v>
      </c>
      <c r="H4942" s="13">
        <v>20</v>
      </c>
      <c r="I4942" s="65">
        <v>2.3516690177911848E-4</v>
      </c>
      <c r="J4942" s="65">
        <v>4.720287543054826E-3</v>
      </c>
      <c r="K4942" s="65">
        <f t="shared" si="691"/>
        <v>9.2020624977592089E-5</v>
      </c>
      <c r="L4942" s="65">
        <v>8.1966744672107988E-4</v>
      </c>
      <c r="M4942" s="63">
        <v>8.1126618301629108E-2</v>
      </c>
    </row>
    <row r="4943" spans="1:13" ht="15" customHeight="1">
      <c r="A4943" s="8">
        <v>42094</v>
      </c>
      <c r="B4943" s="9" t="s">
        <v>52</v>
      </c>
      <c r="C4943" s="10" t="s">
        <v>53</v>
      </c>
      <c r="D4943" s="10" t="s">
        <v>42</v>
      </c>
      <c r="E4943" s="11" t="s">
        <v>31</v>
      </c>
      <c r="F4943" s="11" t="s">
        <v>43</v>
      </c>
      <c r="G4943" s="12">
        <f t="shared" si="690"/>
        <v>44012</v>
      </c>
      <c r="H4943" s="13">
        <v>21</v>
      </c>
      <c r="I4943" s="65">
        <v>2.2625373246020527E-4</v>
      </c>
      <c r="J4943" s="65">
        <v>4.638565477582764E-3</v>
      </c>
      <c r="K4943" s="65">
        <f t="shared" si="691"/>
        <v>1.4453166698814325E-4</v>
      </c>
      <c r="L4943" s="65">
        <v>8.0239947137280177E-4</v>
      </c>
      <c r="M4943" s="63">
        <v>7.7728358845019552E-2</v>
      </c>
    </row>
    <row r="4944" spans="1:13" ht="15" customHeight="1">
      <c r="A4944" s="8">
        <f t="shared" ref="A4944:F4945" si="692">A4943</f>
        <v>42094</v>
      </c>
      <c r="B4944" s="9" t="str">
        <f t="shared" si="692"/>
        <v>Mid-Cycle 2015</v>
      </c>
      <c r="C4944" s="10" t="str">
        <f t="shared" si="692"/>
        <v>L</v>
      </c>
      <c r="D4944" s="10" t="str">
        <f t="shared" si="692"/>
        <v>TMM</v>
      </c>
      <c r="E4944" s="11" t="str">
        <f t="shared" si="692"/>
        <v>Other Loans &amp; Leases</v>
      </c>
      <c r="F4944" s="11" t="str">
        <f t="shared" si="692"/>
        <v>Loans to Foreign Governments</v>
      </c>
      <c r="G4944" s="12">
        <f t="shared" si="690"/>
        <v>44104</v>
      </c>
      <c r="H4944" s="13">
        <v>22</v>
      </c>
      <c r="I4944" s="65">
        <v>2.1227087830660624E-4</v>
      </c>
      <c r="J4944" s="65">
        <v>4.6046783281461605E-3</v>
      </c>
      <c r="K4944" s="65">
        <f t="shared" si="691"/>
        <v>1.7838372887000271E-4</v>
      </c>
      <c r="L4944" s="65">
        <v>7.7507344921342561E-4</v>
      </c>
      <c r="M4944" s="63">
        <v>7.4383977339200047E-2</v>
      </c>
    </row>
    <row r="4945" spans="1:13" ht="15" customHeight="1">
      <c r="A4945" s="8">
        <f t="shared" si="692"/>
        <v>42094</v>
      </c>
      <c r="B4945" s="9" t="str">
        <f t="shared" si="692"/>
        <v>Mid-Cycle 2015</v>
      </c>
      <c r="C4945" s="10" t="str">
        <f t="shared" si="692"/>
        <v>L</v>
      </c>
      <c r="D4945" s="10" t="str">
        <f t="shared" si="692"/>
        <v>TMM</v>
      </c>
      <c r="E4945" s="11" t="str">
        <f t="shared" si="692"/>
        <v>Other Loans &amp; Leases</v>
      </c>
      <c r="F4945" s="11" t="str">
        <f t="shared" si="692"/>
        <v>Loans to Foreign Governments</v>
      </c>
      <c r="G4945" s="12">
        <f t="shared" si="690"/>
        <v>44196</v>
      </c>
      <c r="H4945" s="13">
        <v>23</v>
      </c>
      <c r="I4945" s="65">
        <v>2.0902308299517431E-4</v>
      </c>
      <c r="J4945" s="65">
        <v>4.4946138047743684E-3</v>
      </c>
      <c r="K4945" s="65">
        <f t="shared" si="691"/>
        <v>9.8958559623382232E-5</v>
      </c>
      <c r="L4945" s="65">
        <v>7.6359748301547698E-4</v>
      </c>
      <c r="M4945" s="63">
        <v>7.1090522024149949E-2</v>
      </c>
    </row>
    <row r="4946" spans="1:13" ht="15" customHeight="1">
      <c r="A4946" s="21">
        <f>A4947</f>
        <v>42094</v>
      </c>
      <c r="B4946" s="21" t="str">
        <f t="shared" ref="B4946:F4946" si="693">B4947</f>
        <v>Mid-Cycle 2015</v>
      </c>
      <c r="C4946" s="21" t="str">
        <f t="shared" si="693"/>
        <v>L</v>
      </c>
      <c r="D4946" s="21" t="str">
        <f t="shared" si="693"/>
        <v>TMM</v>
      </c>
      <c r="E4946" s="21" t="str">
        <f t="shared" si="693"/>
        <v>Other Loans &amp; Leases</v>
      </c>
      <c r="F4946" s="25" t="str">
        <f t="shared" si="693"/>
        <v>Agricultural Loans</v>
      </c>
      <c r="G4946" s="21">
        <f>A4946</f>
        <v>42094</v>
      </c>
      <c r="H4946" s="22">
        <v>0</v>
      </c>
      <c r="I4946" s="30">
        <v>0</v>
      </c>
      <c r="J4946" s="70">
        <v>0.14000000000000001</v>
      </c>
      <c r="K4946" s="59">
        <v>0</v>
      </c>
      <c r="L4946" s="65">
        <v>0</v>
      </c>
      <c r="M4946" s="63">
        <v>0</v>
      </c>
    </row>
    <row r="4947" spans="1:13" ht="15" customHeight="1">
      <c r="A4947" s="8">
        <v>42094</v>
      </c>
      <c r="B4947" s="9" t="s">
        <v>52</v>
      </c>
      <c r="C4947" s="10" t="s">
        <v>53</v>
      </c>
      <c r="D4947" s="10" t="s">
        <v>42</v>
      </c>
      <c r="E4947" s="11" t="s">
        <v>31</v>
      </c>
      <c r="F4947" s="16" t="s">
        <v>32</v>
      </c>
      <c r="G4947" s="12">
        <f t="shared" ref="G4947:G4969" si="694">G4923</f>
        <v>42185</v>
      </c>
      <c r="H4947" s="13">
        <v>1</v>
      </c>
      <c r="I4947" s="65">
        <v>1.5729994804765172E-2</v>
      </c>
      <c r="J4947" s="65">
        <v>6.1430949804629549E-2</v>
      </c>
      <c r="K4947" s="65">
        <f t="shared" si="691"/>
        <v>-6.2839055390605303E-2</v>
      </c>
      <c r="L4947" s="65">
        <v>5.5576175172953123E-2</v>
      </c>
      <c r="M4947" s="63">
        <v>5.9923153520483687</v>
      </c>
    </row>
    <row r="4948" spans="1:13" ht="15" customHeight="1">
      <c r="A4948" s="8">
        <v>42094</v>
      </c>
      <c r="B4948" s="9" t="s">
        <v>52</v>
      </c>
      <c r="C4948" s="10" t="s">
        <v>53</v>
      </c>
      <c r="D4948" s="10" t="s">
        <v>42</v>
      </c>
      <c r="E4948" s="11" t="s">
        <v>31</v>
      </c>
      <c r="F4948" s="16" t="s">
        <v>32</v>
      </c>
      <c r="G4948" s="12">
        <f t="shared" si="694"/>
        <v>42277</v>
      </c>
      <c r="H4948" s="13">
        <v>2</v>
      </c>
      <c r="I4948" s="65">
        <v>1.9489424132545504E-2</v>
      </c>
      <c r="J4948" s="65">
        <v>5.1575304855980039E-2</v>
      </c>
      <c r="K4948" s="65">
        <f t="shared" si="691"/>
        <v>9.6337791838959942E-3</v>
      </c>
      <c r="L4948" s="65">
        <v>6.5110615861958196E-2</v>
      </c>
      <c r="M4948" s="63">
        <v>5.050710266543061</v>
      </c>
    </row>
    <row r="4949" spans="1:13" ht="15" customHeight="1">
      <c r="A4949" s="8">
        <v>42094</v>
      </c>
      <c r="B4949" s="9" t="s">
        <v>52</v>
      </c>
      <c r="C4949" s="10" t="s">
        <v>53</v>
      </c>
      <c r="D4949" s="10" t="s">
        <v>42</v>
      </c>
      <c r="E4949" s="11" t="s">
        <v>31</v>
      </c>
      <c r="F4949" s="16" t="s">
        <v>32</v>
      </c>
      <c r="G4949" s="12">
        <f t="shared" si="694"/>
        <v>42369</v>
      </c>
      <c r="H4949" s="13">
        <v>3</v>
      </c>
      <c r="I4949" s="65">
        <v>2.7132001505340661E-2</v>
      </c>
      <c r="J4949" s="65">
        <v>4.9054274774163201E-2</v>
      </c>
      <c r="K4949" s="65">
        <f t="shared" si="691"/>
        <v>2.4610971423523822E-2</v>
      </c>
      <c r="L4949" s="65">
        <v>9.9395113605558499E-2</v>
      </c>
      <c r="M4949" s="63">
        <v>4.4655990202255094</v>
      </c>
    </row>
    <row r="4950" spans="1:13" ht="15" customHeight="1">
      <c r="A4950" s="8">
        <v>42094</v>
      </c>
      <c r="B4950" s="9" t="s">
        <v>52</v>
      </c>
      <c r="C4950" s="10" t="s">
        <v>53</v>
      </c>
      <c r="D4950" s="10" t="s">
        <v>42</v>
      </c>
      <c r="E4950" s="11" t="s">
        <v>31</v>
      </c>
      <c r="F4950" s="16" t="s">
        <v>32</v>
      </c>
      <c r="G4950" s="12">
        <f t="shared" si="694"/>
        <v>42460</v>
      </c>
      <c r="H4950" s="13">
        <v>4</v>
      </c>
      <c r="I4950" s="65">
        <v>2.8320194374617601E-2</v>
      </c>
      <c r="J4950" s="65">
        <v>4.1256717476080319E-2</v>
      </c>
      <c r="K4950" s="65">
        <f t="shared" si="691"/>
        <v>2.0522637076534719E-2</v>
      </c>
      <c r="L4950" s="65">
        <v>9.9367994781186589E-2</v>
      </c>
      <c r="M4950" s="63">
        <v>3.3369352679402873</v>
      </c>
    </row>
    <row r="4951" spans="1:13" ht="15" customHeight="1">
      <c r="A4951" s="8">
        <v>42094</v>
      </c>
      <c r="B4951" s="9" t="s">
        <v>52</v>
      </c>
      <c r="C4951" s="10" t="s">
        <v>53</v>
      </c>
      <c r="D4951" s="10" t="s">
        <v>42</v>
      </c>
      <c r="E4951" s="11" t="s">
        <v>31</v>
      </c>
      <c r="F4951" s="16" t="s">
        <v>32</v>
      </c>
      <c r="G4951" s="12">
        <f t="shared" si="694"/>
        <v>42551</v>
      </c>
      <c r="H4951" s="13">
        <v>5</v>
      </c>
      <c r="I4951" s="65">
        <v>1.4402414730960499E-2</v>
      </c>
      <c r="J4951" s="65">
        <v>4.1926996340873601E-2</v>
      </c>
      <c r="K4951" s="65">
        <f t="shared" si="691"/>
        <v>1.5072693595753781E-2</v>
      </c>
      <c r="L4951" s="65">
        <v>3.5853708259112313E-2</v>
      </c>
      <c r="M4951" s="63">
        <v>3.3169195863284173</v>
      </c>
    </row>
    <row r="4952" spans="1:13" ht="15" customHeight="1">
      <c r="A4952" s="8">
        <v>42094</v>
      </c>
      <c r="B4952" s="9" t="s">
        <v>52</v>
      </c>
      <c r="C4952" s="10" t="s">
        <v>53</v>
      </c>
      <c r="D4952" s="10" t="s">
        <v>42</v>
      </c>
      <c r="E4952" s="11" t="s">
        <v>31</v>
      </c>
      <c r="F4952" s="16" t="s">
        <v>32</v>
      </c>
      <c r="G4952" s="12">
        <f t="shared" si="694"/>
        <v>42643</v>
      </c>
      <c r="H4952" s="13">
        <v>6</v>
      </c>
      <c r="I4952" s="65">
        <v>1.4384037836525112E-2</v>
      </c>
      <c r="J4952" s="65">
        <v>5.1700880599619033E-2</v>
      </c>
      <c r="K4952" s="65">
        <f t="shared" si="691"/>
        <v>2.4157922095270543E-2</v>
      </c>
      <c r="L4952" s="65">
        <v>2.9984851355378445E-2</v>
      </c>
      <c r="M4952" s="63">
        <v>3.2814071305173127</v>
      </c>
    </row>
    <row r="4953" spans="1:13" ht="15" customHeight="1">
      <c r="A4953" s="8">
        <v>42094</v>
      </c>
      <c r="B4953" s="9" t="s">
        <v>52</v>
      </c>
      <c r="C4953" s="10" t="s">
        <v>53</v>
      </c>
      <c r="D4953" s="10" t="s">
        <v>42</v>
      </c>
      <c r="E4953" s="11" t="s">
        <v>31</v>
      </c>
      <c r="F4953" s="16" t="s">
        <v>32</v>
      </c>
      <c r="G4953" s="12">
        <f t="shared" si="694"/>
        <v>42735</v>
      </c>
      <c r="H4953" s="13">
        <v>7</v>
      </c>
      <c r="I4953" s="65">
        <v>1.4627165547875043E-2</v>
      </c>
      <c r="J4953" s="65">
        <v>3.8418831863436281E-2</v>
      </c>
      <c r="K4953" s="65">
        <f t="shared" si="691"/>
        <v>1.3451168116922919E-3</v>
      </c>
      <c r="L4953" s="65">
        <v>2.8109388888242895E-2</v>
      </c>
      <c r="M4953" s="63">
        <v>3.2474711553244853</v>
      </c>
    </row>
    <row r="4954" spans="1:13" ht="15" customHeight="1">
      <c r="A4954" s="8">
        <v>42094</v>
      </c>
      <c r="B4954" s="9" t="s">
        <v>52</v>
      </c>
      <c r="C4954" s="10" t="s">
        <v>53</v>
      </c>
      <c r="D4954" s="10" t="s">
        <v>42</v>
      </c>
      <c r="E4954" s="11" t="s">
        <v>31</v>
      </c>
      <c r="F4954" s="16" t="s">
        <v>32</v>
      </c>
      <c r="G4954" s="12">
        <f t="shared" si="694"/>
        <v>42825</v>
      </c>
      <c r="H4954" s="13">
        <v>8</v>
      </c>
      <c r="I4954" s="65">
        <v>1.268016750982546E-2</v>
      </c>
      <c r="J4954" s="65">
        <v>4.7512022647107688E-2</v>
      </c>
      <c r="K4954" s="65">
        <f t="shared" si="691"/>
        <v>2.1773358293496865E-2</v>
      </c>
      <c r="L4954" s="65">
        <v>2.2122892841424404E-2</v>
      </c>
      <c r="M4954" s="63">
        <v>3.2544762890780774</v>
      </c>
    </row>
    <row r="4955" spans="1:13" ht="15" customHeight="1">
      <c r="A4955" s="8">
        <v>42094</v>
      </c>
      <c r="B4955" s="9" t="s">
        <v>52</v>
      </c>
      <c r="C4955" s="10" t="s">
        <v>53</v>
      </c>
      <c r="D4955" s="10" t="s">
        <v>42</v>
      </c>
      <c r="E4955" s="11" t="s">
        <v>31</v>
      </c>
      <c r="F4955" s="16" t="s">
        <v>32</v>
      </c>
      <c r="G4955" s="12">
        <f t="shared" si="694"/>
        <v>42916</v>
      </c>
      <c r="H4955" s="13">
        <v>9</v>
      </c>
      <c r="I4955" s="65">
        <v>7.2081300979834175E-3</v>
      </c>
      <c r="J4955" s="65">
        <v>5.8981436022297662E-2</v>
      </c>
      <c r="K4955" s="65">
        <f t="shared" si="691"/>
        <v>1.8677543473173391E-2</v>
      </c>
      <c r="L4955" s="65">
        <v>1.4111592557497729E-2</v>
      </c>
      <c r="M4955" s="63">
        <v>3.2515500424936756</v>
      </c>
    </row>
    <row r="4956" spans="1:13" ht="15" customHeight="1">
      <c r="A4956" s="8">
        <v>42094</v>
      </c>
      <c r="B4956" s="9" t="s">
        <v>52</v>
      </c>
      <c r="C4956" s="10" t="s">
        <v>53</v>
      </c>
      <c r="D4956" s="10" t="s">
        <v>42</v>
      </c>
      <c r="E4956" s="11" t="s">
        <v>31</v>
      </c>
      <c r="F4956" s="16" t="s">
        <v>32</v>
      </c>
      <c r="G4956" s="12">
        <f t="shared" si="694"/>
        <v>43008</v>
      </c>
      <c r="H4956" s="13">
        <v>10</v>
      </c>
      <c r="I4956" s="65">
        <v>7.8950272166326378E-3</v>
      </c>
      <c r="J4956" s="65">
        <v>6.4115538307670708E-2</v>
      </c>
      <c r="K4956" s="65">
        <f t="shared" si="691"/>
        <v>1.3029129502005684E-2</v>
      </c>
      <c r="L4956" s="65">
        <v>1.4622364786364741E-2</v>
      </c>
      <c r="M4956" s="63">
        <v>3.2484399963102195</v>
      </c>
    </row>
    <row r="4957" spans="1:13" ht="15" customHeight="1">
      <c r="A4957" s="8">
        <v>42094</v>
      </c>
      <c r="B4957" s="9" t="s">
        <v>52</v>
      </c>
      <c r="C4957" s="10" t="s">
        <v>53</v>
      </c>
      <c r="D4957" s="10" t="s">
        <v>42</v>
      </c>
      <c r="E4957" s="11" t="s">
        <v>31</v>
      </c>
      <c r="F4957" s="16" t="s">
        <v>32</v>
      </c>
      <c r="G4957" s="12">
        <f t="shared" si="694"/>
        <v>43100</v>
      </c>
      <c r="H4957" s="13">
        <v>11</v>
      </c>
      <c r="I4957" s="65">
        <v>8.0334975870954041E-3</v>
      </c>
      <c r="J4957" s="65">
        <v>6.9441871930660815E-2</v>
      </c>
      <c r="K4957" s="65">
        <f t="shared" si="691"/>
        <v>1.3359831210085511E-2</v>
      </c>
      <c r="L4957" s="65">
        <v>1.4430927934869183E-2</v>
      </c>
      <c r="M4957" s="63">
        <v>3.2805052256935001</v>
      </c>
    </row>
    <row r="4958" spans="1:13" ht="15" customHeight="1">
      <c r="A4958" s="8">
        <v>42094</v>
      </c>
      <c r="B4958" s="9" t="s">
        <v>52</v>
      </c>
      <c r="C4958" s="10" t="s">
        <v>53</v>
      </c>
      <c r="D4958" s="10" t="s">
        <v>42</v>
      </c>
      <c r="E4958" s="11" t="s">
        <v>31</v>
      </c>
      <c r="F4958" s="16" t="s">
        <v>32</v>
      </c>
      <c r="G4958" s="12">
        <f t="shared" si="694"/>
        <v>43190</v>
      </c>
      <c r="H4958" s="13">
        <v>12</v>
      </c>
      <c r="I4958" s="65">
        <v>9.478412507868867E-3</v>
      </c>
      <c r="J4958" s="65">
        <v>6.625770584066501E-2</v>
      </c>
      <c r="K4958" s="65">
        <f t="shared" si="691"/>
        <v>6.2942464178730624E-3</v>
      </c>
      <c r="L4958" s="65">
        <v>1.6347373845609355E-2</v>
      </c>
      <c r="M4958" s="63">
        <v>3.3171509061208715</v>
      </c>
    </row>
    <row r="4959" spans="1:13" ht="15" customHeight="1">
      <c r="A4959" s="8">
        <v>42094</v>
      </c>
      <c r="B4959" s="9" t="s">
        <v>52</v>
      </c>
      <c r="C4959" s="10" t="s">
        <v>53</v>
      </c>
      <c r="D4959" s="10" t="s">
        <v>42</v>
      </c>
      <c r="E4959" s="11" t="s">
        <v>31</v>
      </c>
      <c r="F4959" s="16" t="s">
        <v>32</v>
      </c>
      <c r="G4959" s="12">
        <f t="shared" si="694"/>
        <v>43281</v>
      </c>
      <c r="H4959" s="13">
        <v>13</v>
      </c>
      <c r="I4959" s="65">
        <v>8.9142889537763802E-3</v>
      </c>
      <c r="J4959" s="65">
        <v>7.1789209437096421E-2</v>
      </c>
      <c r="K4959" s="65">
        <f t="shared" si="691"/>
        <v>1.4445792550207791E-2</v>
      </c>
      <c r="L4959" s="65">
        <v>1.5352392907733412E-2</v>
      </c>
      <c r="M4959" s="63">
        <v>3.3533534242424121</v>
      </c>
    </row>
    <row r="4960" spans="1:13" ht="15" customHeight="1">
      <c r="A4960" s="8">
        <v>42094</v>
      </c>
      <c r="B4960" s="9" t="s">
        <v>52</v>
      </c>
      <c r="C4960" s="10" t="s">
        <v>53</v>
      </c>
      <c r="D4960" s="10" t="s">
        <v>42</v>
      </c>
      <c r="E4960" s="11" t="s">
        <v>31</v>
      </c>
      <c r="F4960" s="16" t="s">
        <v>32</v>
      </c>
      <c r="G4960" s="12">
        <f t="shared" si="694"/>
        <v>43373</v>
      </c>
      <c r="H4960" s="13">
        <v>14</v>
      </c>
      <c r="I4960" s="65">
        <v>1.1084987351902956E-2</v>
      </c>
      <c r="J4960" s="65">
        <v>6.319677324992734E-2</v>
      </c>
      <c r="K4960" s="65">
        <f t="shared" si="691"/>
        <v>2.4925511647338749E-3</v>
      </c>
      <c r="L4960" s="65">
        <v>1.8502937490234472E-2</v>
      </c>
      <c r="M4960" s="63">
        <v>3.4215908713530871</v>
      </c>
    </row>
    <row r="4961" spans="1:13" ht="15" customHeight="1">
      <c r="A4961" s="8">
        <v>42094</v>
      </c>
      <c r="B4961" s="9" t="s">
        <v>52</v>
      </c>
      <c r="C4961" s="10" t="s">
        <v>53</v>
      </c>
      <c r="D4961" s="10" t="s">
        <v>42</v>
      </c>
      <c r="E4961" s="11" t="s">
        <v>31</v>
      </c>
      <c r="F4961" s="16" t="s">
        <v>32</v>
      </c>
      <c r="G4961" s="12">
        <f t="shared" si="694"/>
        <v>43465</v>
      </c>
      <c r="H4961" s="13">
        <v>15</v>
      </c>
      <c r="I4961" s="65">
        <v>1.1864563891797922E-2</v>
      </c>
      <c r="J4961" s="65">
        <v>6.1105678755167918E-2</v>
      </c>
      <c r="K4961" s="65">
        <f t="shared" si="691"/>
        <v>9.7734693970384992E-3</v>
      </c>
      <c r="L4961" s="65">
        <v>1.9493502966479111E-2</v>
      </c>
      <c r="M4961" s="63">
        <v>3.4913862989364008</v>
      </c>
    </row>
    <row r="4962" spans="1:13" ht="15" customHeight="1">
      <c r="A4962" s="8">
        <v>42094</v>
      </c>
      <c r="B4962" s="9" t="s">
        <v>52</v>
      </c>
      <c r="C4962" s="10" t="s">
        <v>53</v>
      </c>
      <c r="D4962" s="10" t="s">
        <v>42</v>
      </c>
      <c r="E4962" s="11" t="s">
        <v>31</v>
      </c>
      <c r="F4962" s="16" t="s">
        <v>32</v>
      </c>
      <c r="G4962" s="12">
        <f t="shared" si="694"/>
        <v>43555</v>
      </c>
      <c r="H4962" s="13">
        <v>16</v>
      </c>
      <c r="I4962" s="65">
        <v>1.2203369844763985E-2</v>
      </c>
      <c r="J4962" s="65">
        <v>6.0645855966717267E-2</v>
      </c>
      <c r="K4962" s="65">
        <f t="shared" si="691"/>
        <v>1.1743547056313334E-2</v>
      </c>
      <c r="L4962" s="65">
        <v>1.9814768317815035E-2</v>
      </c>
      <c r="M4962" s="63">
        <v>3.562008634571868</v>
      </c>
    </row>
    <row r="4963" spans="1:13" ht="15" customHeight="1">
      <c r="A4963" s="8">
        <v>42094</v>
      </c>
      <c r="B4963" s="9" t="s">
        <v>52</v>
      </c>
      <c r="C4963" s="10" t="s">
        <v>53</v>
      </c>
      <c r="D4963" s="10" t="s">
        <v>42</v>
      </c>
      <c r="E4963" s="11" t="s">
        <v>31</v>
      </c>
      <c r="F4963" s="16" t="s">
        <v>32</v>
      </c>
      <c r="G4963" s="12">
        <f t="shared" si="694"/>
        <v>43646</v>
      </c>
      <c r="H4963" s="13">
        <v>17</v>
      </c>
      <c r="I4963" s="65">
        <v>1.2951418471120243E-2</v>
      </c>
      <c r="J4963" s="65">
        <v>5.7785991995323749E-2</v>
      </c>
      <c r="K4963" s="65">
        <f t="shared" si="691"/>
        <v>1.0091554499726724E-2</v>
      </c>
      <c r="L4963" s="65">
        <v>2.0711379437502727E-2</v>
      </c>
      <c r="M4963" s="63">
        <v>3.6395535294777592</v>
      </c>
    </row>
    <row r="4964" spans="1:13" ht="15" customHeight="1">
      <c r="A4964" s="8">
        <v>42094</v>
      </c>
      <c r="B4964" s="9" t="s">
        <v>52</v>
      </c>
      <c r="C4964" s="10" t="s">
        <v>53</v>
      </c>
      <c r="D4964" s="10" t="s">
        <v>42</v>
      </c>
      <c r="E4964" s="11" t="s">
        <v>31</v>
      </c>
      <c r="F4964" s="16" t="s">
        <v>32</v>
      </c>
      <c r="G4964" s="12">
        <f t="shared" si="694"/>
        <v>43738</v>
      </c>
      <c r="H4964" s="13">
        <v>18</v>
      </c>
      <c r="I4964" s="65">
        <v>1.2263092729933259E-2</v>
      </c>
      <c r="J4964" s="65">
        <v>6.3278834270629913E-2</v>
      </c>
      <c r="K4964" s="65">
        <f t="shared" si="691"/>
        <v>1.7755935005239424E-2</v>
      </c>
      <c r="L4964" s="65">
        <v>1.9428366107993453E-2</v>
      </c>
      <c r="M4964" s="63">
        <v>3.7187703026965151</v>
      </c>
    </row>
    <row r="4965" spans="1:13" ht="15" customHeight="1">
      <c r="A4965" s="8">
        <v>42094</v>
      </c>
      <c r="B4965" s="9" t="s">
        <v>52</v>
      </c>
      <c r="C4965" s="10" t="s">
        <v>53</v>
      </c>
      <c r="D4965" s="10" t="s">
        <v>42</v>
      </c>
      <c r="E4965" s="11" t="s">
        <v>31</v>
      </c>
      <c r="F4965" s="16" t="s">
        <v>32</v>
      </c>
      <c r="G4965" s="12">
        <f t="shared" si="694"/>
        <v>43830</v>
      </c>
      <c r="H4965" s="13">
        <v>19</v>
      </c>
      <c r="I4965" s="65">
        <v>1.2504702733790018E-2</v>
      </c>
      <c r="J4965" s="65">
        <v>6.5250082171004573E-2</v>
      </c>
      <c r="K4965" s="65">
        <f t="shared" si="691"/>
        <v>1.4475950634164677E-2</v>
      </c>
      <c r="L4965" s="65">
        <v>1.9625292113623714E-2</v>
      </c>
      <c r="M4965" s="63">
        <v>3.7968376098223433</v>
      </c>
    </row>
    <row r="4966" spans="1:13" ht="15" customHeight="1">
      <c r="A4966" s="8">
        <v>42094</v>
      </c>
      <c r="B4966" s="9" t="s">
        <v>52</v>
      </c>
      <c r="C4966" s="10" t="s">
        <v>53</v>
      </c>
      <c r="D4966" s="10" t="s">
        <v>42</v>
      </c>
      <c r="E4966" s="11" t="s">
        <v>31</v>
      </c>
      <c r="F4966" s="16" t="s">
        <v>32</v>
      </c>
      <c r="G4966" s="12">
        <f t="shared" si="694"/>
        <v>43921</v>
      </c>
      <c r="H4966" s="13">
        <v>20</v>
      </c>
      <c r="I4966" s="65">
        <v>8.5542835967762632E-3</v>
      </c>
      <c r="J4966" s="65">
        <v>6.0975351720656754E-2</v>
      </c>
      <c r="K4966" s="65">
        <f t="shared" si="691"/>
        <v>4.2795531464284442E-3</v>
      </c>
      <c r="L4966" s="65">
        <v>1.5146893780951562E-2</v>
      </c>
      <c r="M4966" s="63">
        <v>3.8557268188748903</v>
      </c>
    </row>
    <row r="4967" spans="1:13" ht="15" customHeight="1">
      <c r="A4967" s="8">
        <v>42094</v>
      </c>
      <c r="B4967" s="9" t="s">
        <v>52</v>
      </c>
      <c r="C4967" s="10" t="s">
        <v>53</v>
      </c>
      <c r="D4967" s="10" t="s">
        <v>42</v>
      </c>
      <c r="E4967" s="11" t="s">
        <v>31</v>
      </c>
      <c r="F4967" s="16" t="s">
        <v>32</v>
      </c>
      <c r="G4967" s="12">
        <f t="shared" si="694"/>
        <v>44012</v>
      </c>
      <c r="H4967" s="13">
        <v>21</v>
      </c>
      <c r="I4967" s="65">
        <v>7.2430323737387101E-3</v>
      </c>
      <c r="J4967" s="65">
        <v>6.79130549579334E-2</v>
      </c>
      <c r="K4967" s="65">
        <f t="shared" si="691"/>
        <v>1.4180735611015356E-2</v>
      </c>
      <c r="L4967" s="65">
        <v>1.192893239314936E-2</v>
      </c>
      <c r="M4967" s="63">
        <v>3.9246481963610655</v>
      </c>
    </row>
    <row r="4968" spans="1:13" ht="15" customHeight="1">
      <c r="A4968" s="8">
        <f t="shared" ref="A4968:F4969" si="695">A4967</f>
        <v>42094</v>
      </c>
      <c r="B4968" s="9" t="str">
        <f t="shared" si="695"/>
        <v>Mid-Cycle 2015</v>
      </c>
      <c r="C4968" s="10" t="str">
        <f t="shared" si="695"/>
        <v>L</v>
      </c>
      <c r="D4968" s="10" t="str">
        <f t="shared" si="695"/>
        <v>TMM</v>
      </c>
      <c r="E4968" s="11" t="str">
        <f t="shared" si="695"/>
        <v>Other Loans &amp; Leases</v>
      </c>
      <c r="F4968" s="11" t="str">
        <f t="shared" si="695"/>
        <v>Agricultural Loans</v>
      </c>
      <c r="G4968" s="12">
        <f t="shared" si="694"/>
        <v>44104</v>
      </c>
      <c r="H4968" s="13">
        <v>22</v>
      </c>
      <c r="I4968" s="65">
        <v>7.7970669960647828E-3</v>
      </c>
      <c r="J4968" s="65">
        <v>6.8530331155411295E-2</v>
      </c>
      <c r="K4968" s="65">
        <f t="shared" si="691"/>
        <v>8.4143431935426779E-3</v>
      </c>
      <c r="L4968" s="65">
        <v>1.2842441737995949E-2</v>
      </c>
      <c r="M4968" s="63">
        <v>3.9373477761458551</v>
      </c>
    </row>
    <row r="4969" spans="1:13" ht="15" customHeight="1">
      <c r="A4969" s="8">
        <f t="shared" si="695"/>
        <v>42094</v>
      </c>
      <c r="B4969" s="9" t="str">
        <f t="shared" si="695"/>
        <v>Mid-Cycle 2015</v>
      </c>
      <c r="C4969" s="10" t="str">
        <f t="shared" si="695"/>
        <v>L</v>
      </c>
      <c r="D4969" s="10" t="str">
        <f t="shared" si="695"/>
        <v>TMM</v>
      </c>
      <c r="E4969" s="11" t="str">
        <f t="shared" si="695"/>
        <v>Other Loans &amp; Leases</v>
      </c>
      <c r="F4969" s="11" t="str">
        <f t="shared" si="695"/>
        <v>Agricultural Loans</v>
      </c>
      <c r="G4969" s="12">
        <f t="shared" si="694"/>
        <v>44196</v>
      </c>
      <c r="H4969" s="13">
        <v>23</v>
      </c>
      <c r="I4969" s="65">
        <v>7.8003605517066492E-3</v>
      </c>
      <c r="J4969" s="65">
        <v>7.0850656140471813E-2</v>
      </c>
      <c r="K4969" s="65">
        <f t="shared" si="691"/>
        <v>1.0120685536767166E-2</v>
      </c>
      <c r="L4969" s="65">
        <v>1.2879409918905516E-2</v>
      </c>
      <c r="M4969" s="63">
        <v>3.9496875693227471</v>
      </c>
    </row>
    <row r="4970" spans="1:13" ht="15" customHeight="1">
      <c r="A4970" s="21">
        <f>A4971</f>
        <v>42094</v>
      </c>
      <c r="B4970" s="21" t="str">
        <f t="shared" ref="B4970:F4970" si="696">B4971</f>
        <v>Mid-Cycle 2015</v>
      </c>
      <c r="C4970" s="21" t="str">
        <f t="shared" si="696"/>
        <v>L</v>
      </c>
      <c r="D4970" s="21" t="str">
        <f t="shared" si="696"/>
        <v>TMM</v>
      </c>
      <c r="E4970" s="21" t="str">
        <f t="shared" si="696"/>
        <v>Other Loans &amp; Leases</v>
      </c>
      <c r="F4970" s="25" t="str">
        <f t="shared" si="696"/>
        <v>Loans for purchasing or carrying securities</v>
      </c>
      <c r="G4970" s="21">
        <f>A4970</f>
        <v>42094</v>
      </c>
      <c r="H4970" s="22">
        <v>0</v>
      </c>
      <c r="I4970" s="30">
        <v>0</v>
      </c>
      <c r="J4970" s="70">
        <v>0.19</v>
      </c>
      <c r="K4970" s="59">
        <v>0</v>
      </c>
      <c r="L4970" s="65">
        <v>0</v>
      </c>
      <c r="M4970" s="63">
        <v>0</v>
      </c>
    </row>
    <row r="4971" spans="1:13" ht="15" customHeight="1">
      <c r="A4971" s="8">
        <v>42094</v>
      </c>
      <c r="B4971" s="9" t="s">
        <v>52</v>
      </c>
      <c r="C4971" s="10" t="s">
        <v>53</v>
      </c>
      <c r="D4971" s="10" t="s">
        <v>42</v>
      </c>
      <c r="E4971" s="16" t="s">
        <v>31</v>
      </c>
      <c r="F4971" s="16" t="s">
        <v>33</v>
      </c>
      <c r="G4971" s="12">
        <f t="shared" ref="G4971:G4993" si="697">G4947</f>
        <v>42185</v>
      </c>
      <c r="H4971" s="13">
        <v>1</v>
      </c>
      <c r="I4971" s="65">
        <v>3.156701273258191E-2</v>
      </c>
      <c r="J4971" s="65">
        <v>0.40023889638276883</v>
      </c>
      <c r="K4971" s="65">
        <f t="shared" si="691"/>
        <v>0.24180590911535074</v>
      </c>
      <c r="L4971" s="65">
        <v>0.11439231686170022</v>
      </c>
      <c r="M4971" s="63">
        <v>228.68609812948256</v>
      </c>
    </row>
    <row r="4972" spans="1:13" ht="15" customHeight="1">
      <c r="A4972" s="8">
        <v>42094</v>
      </c>
      <c r="B4972" s="9" t="s">
        <v>52</v>
      </c>
      <c r="C4972" s="10" t="s">
        <v>53</v>
      </c>
      <c r="D4972" s="10" t="s">
        <v>42</v>
      </c>
      <c r="E4972" s="16" t="s">
        <v>31</v>
      </c>
      <c r="F4972" s="16" t="s">
        <v>33</v>
      </c>
      <c r="G4972" s="12">
        <f t="shared" si="697"/>
        <v>42277</v>
      </c>
      <c r="H4972" s="13">
        <v>2</v>
      </c>
      <c r="I4972" s="65">
        <v>5.478177056703025E-2</v>
      </c>
      <c r="J4972" s="65">
        <v>9.783585624253982E-2</v>
      </c>
      <c r="K4972" s="65">
        <f t="shared" si="691"/>
        <v>-0.24762126957319874</v>
      </c>
      <c r="L4972" s="65">
        <v>0.2398016246837418</v>
      </c>
      <c r="M4972" s="63">
        <v>197.73968358119643</v>
      </c>
    </row>
    <row r="4973" spans="1:13" ht="15" customHeight="1">
      <c r="A4973" s="8">
        <v>42094</v>
      </c>
      <c r="B4973" s="9" t="s">
        <v>52</v>
      </c>
      <c r="C4973" s="10" t="s">
        <v>53</v>
      </c>
      <c r="D4973" s="10" t="s">
        <v>42</v>
      </c>
      <c r="E4973" s="16" t="s">
        <v>31</v>
      </c>
      <c r="F4973" s="16" t="s">
        <v>33</v>
      </c>
      <c r="G4973" s="12">
        <f t="shared" si="697"/>
        <v>42369</v>
      </c>
      <c r="H4973" s="13">
        <v>3</v>
      </c>
      <c r="I4973" s="65">
        <v>1.1824170222692861E-2</v>
      </c>
      <c r="J4973" s="65">
        <v>0.87621483070607653</v>
      </c>
      <c r="K4973" s="65">
        <f t="shared" si="691"/>
        <v>0.79020314468622965</v>
      </c>
      <c r="L4973" s="65">
        <v>0.1379238635637943</v>
      </c>
      <c r="M4973" s="63">
        <v>196.42187609698607</v>
      </c>
    </row>
    <row r="4974" spans="1:13" ht="15" customHeight="1">
      <c r="A4974" s="8">
        <v>42094</v>
      </c>
      <c r="B4974" s="9" t="s">
        <v>52</v>
      </c>
      <c r="C4974" s="10" t="s">
        <v>53</v>
      </c>
      <c r="D4974" s="10" t="s">
        <v>42</v>
      </c>
      <c r="E4974" s="16" t="s">
        <v>31</v>
      </c>
      <c r="F4974" s="16" t="s">
        <v>33</v>
      </c>
      <c r="G4974" s="12">
        <f t="shared" si="697"/>
        <v>42460</v>
      </c>
      <c r="H4974" s="13">
        <v>4</v>
      </c>
      <c r="I4974" s="65">
        <v>5.5242260158653279E-2</v>
      </c>
      <c r="J4974" s="65">
        <v>0.82497505708000862</v>
      </c>
      <c r="K4974" s="65">
        <f t="shared" si="691"/>
        <v>4.0024865325853712E-3</v>
      </c>
      <c r="L4974" s="65">
        <v>0.22389376132953495</v>
      </c>
      <c r="M4974" s="63">
        <v>184.90746706834128</v>
      </c>
    </row>
    <row r="4975" spans="1:13" ht="15" customHeight="1">
      <c r="A4975" s="8">
        <v>42094</v>
      </c>
      <c r="B4975" s="9" t="s">
        <v>52</v>
      </c>
      <c r="C4975" s="10" t="s">
        <v>53</v>
      </c>
      <c r="D4975" s="10" t="s">
        <v>42</v>
      </c>
      <c r="E4975" s="16" t="s">
        <v>31</v>
      </c>
      <c r="F4975" s="16" t="s">
        <v>33</v>
      </c>
      <c r="G4975" s="12">
        <f t="shared" si="697"/>
        <v>42551</v>
      </c>
      <c r="H4975" s="13">
        <v>5</v>
      </c>
      <c r="I4975" s="65">
        <v>4.8645797746344685E-2</v>
      </c>
      <c r="J4975" s="65">
        <v>1.1187825492585062</v>
      </c>
      <c r="K4975" s="65">
        <f t="shared" si="691"/>
        <v>0.34245328992484225</v>
      </c>
      <c r="L4975" s="65">
        <v>0.21363678813395837</v>
      </c>
      <c r="M4975" s="63">
        <v>181.52035054333447</v>
      </c>
    </row>
    <row r="4976" spans="1:13" ht="15" customHeight="1">
      <c r="A4976" s="8">
        <v>42094</v>
      </c>
      <c r="B4976" s="9" t="s">
        <v>52</v>
      </c>
      <c r="C4976" s="10" t="s">
        <v>53</v>
      </c>
      <c r="D4976" s="10" t="s">
        <v>42</v>
      </c>
      <c r="E4976" s="16" t="s">
        <v>31</v>
      </c>
      <c r="F4976" s="16" t="s">
        <v>33</v>
      </c>
      <c r="G4976" s="12">
        <f t="shared" si="697"/>
        <v>42643</v>
      </c>
      <c r="H4976" s="13">
        <v>6</v>
      </c>
      <c r="I4976" s="65">
        <v>7.2709553572722893E-2</v>
      </c>
      <c r="J4976" s="65">
        <v>1.1641316428301578</v>
      </c>
      <c r="K4976" s="65">
        <f t="shared" si="691"/>
        <v>0.11805864714437452</v>
      </c>
      <c r="L4976" s="65">
        <v>0.26480500373002958</v>
      </c>
      <c r="M4976" s="63">
        <v>178.85136099916753</v>
      </c>
    </row>
    <row r="4977" spans="1:13" ht="15" customHeight="1">
      <c r="A4977" s="8">
        <v>42094</v>
      </c>
      <c r="B4977" s="9" t="s">
        <v>52</v>
      </c>
      <c r="C4977" s="10" t="s">
        <v>53</v>
      </c>
      <c r="D4977" s="10" t="s">
        <v>42</v>
      </c>
      <c r="E4977" s="16" t="s">
        <v>31</v>
      </c>
      <c r="F4977" s="16" t="s">
        <v>33</v>
      </c>
      <c r="G4977" s="12">
        <f t="shared" si="697"/>
        <v>42735</v>
      </c>
      <c r="H4977" s="13">
        <v>7</v>
      </c>
      <c r="I4977" s="65">
        <v>9.2605257006073749E-2</v>
      </c>
      <c r="J4977" s="65">
        <v>0.99006831895177505</v>
      </c>
      <c r="K4977" s="65">
        <f t="shared" si="691"/>
        <v>-8.1458066872308998E-2</v>
      </c>
      <c r="L4977" s="65">
        <v>0.30638938224508377</v>
      </c>
      <c r="M4977" s="63">
        <v>174.61352716482139</v>
      </c>
    </row>
    <row r="4978" spans="1:13" ht="15" customHeight="1">
      <c r="A4978" s="8">
        <v>42094</v>
      </c>
      <c r="B4978" s="9" t="s">
        <v>52</v>
      </c>
      <c r="C4978" s="10" t="s">
        <v>53</v>
      </c>
      <c r="D4978" s="10" t="s">
        <v>42</v>
      </c>
      <c r="E4978" s="16" t="s">
        <v>31</v>
      </c>
      <c r="F4978" s="16" t="s">
        <v>33</v>
      </c>
      <c r="G4978" s="12">
        <f t="shared" si="697"/>
        <v>42825</v>
      </c>
      <c r="H4978" s="13">
        <v>8</v>
      </c>
      <c r="I4978" s="65">
        <v>5.8983472252163507E-2</v>
      </c>
      <c r="J4978" s="65">
        <v>1.2113432975842171</v>
      </c>
      <c r="K4978" s="65">
        <f t="shared" si="691"/>
        <v>0.28025845088460555</v>
      </c>
      <c r="L4978" s="65">
        <v>0.24908389862958524</v>
      </c>
      <c r="M4978" s="63">
        <v>172.73833327543244</v>
      </c>
    </row>
    <row r="4979" spans="1:13" ht="15" customHeight="1">
      <c r="A4979" s="8">
        <v>42094</v>
      </c>
      <c r="B4979" s="9" t="s">
        <v>52</v>
      </c>
      <c r="C4979" s="10" t="s">
        <v>53</v>
      </c>
      <c r="D4979" s="10" t="s">
        <v>42</v>
      </c>
      <c r="E4979" s="16" t="s">
        <v>31</v>
      </c>
      <c r="F4979" s="16" t="s">
        <v>33</v>
      </c>
      <c r="G4979" s="12">
        <f t="shared" si="697"/>
        <v>42916</v>
      </c>
      <c r="H4979" s="13">
        <v>9</v>
      </c>
      <c r="I4979" s="65">
        <v>8.1600212326934943E-2</v>
      </c>
      <c r="J4979" s="65">
        <v>1.1689963220297139</v>
      </c>
      <c r="K4979" s="65">
        <f t="shared" si="691"/>
        <v>3.9253236772431768E-2</v>
      </c>
      <c r="L4979" s="65">
        <v>0.3080299767863024</v>
      </c>
      <c r="M4979" s="63">
        <v>170.15281727007397</v>
      </c>
    </row>
    <row r="4980" spans="1:13" ht="15" customHeight="1">
      <c r="A4980" s="8">
        <v>42094</v>
      </c>
      <c r="B4980" s="9" t="s">
        <v>52</v>
      </c>
      <c r="C4980" s="10" t="s">
        <v>53</v>
      </c>
      <c r="D4980" s="10" t="s">
        <v>42</v>
      </c>
      <c r="E4980" s="16" t="s">
        <v>31</v>
      </c>
      <c r="F4980" s="16" t="s">
        <v>33</v>
      </c>
      <c r="G4980" s="12">
        <f t="shared" si="697"/>
        <v>43008</v>
      </c>
      <c r="H4980" s="13">
        <v>10</v>
      </c>
      <c r="I4980" s="65">
        <v>7.8612182912292453E-2</v>
      </c>
      <c r="J4980" s="65">
        <v>1.1576672276071363</v>
      </c>
      <c r="K4980" s="65">
        <f t="shared" si="691"/>
        <v>6.7283088489714774E-2</v>
      </c>
      <c r="L4980" s="65">
        <v>0.31286763342743479</v>
      </c>
      <c r="M4980" s="63">
        <v>167.58889151490902</v>
      </c>
    </row>
    <row r="4981" spans="1:13" ht="15" customHeight="1">
      <c r="A4981" s="8">
        <v>42094</v>
      </c>
      <c r="B4981" s="9" t="s">
        <v>52</v>
      </c>
      <c r="C4981" s="10" t="s">
        <v>53</v>
      </c>
      <c r="D4981" s="10" t="s">
        <v>42</v>
      </c>
      <c r="E4981" s="16" t="s">
        <v>31</v>
      </c>
      <c r="F4981" s="16" t="s">
        <v>33</v>
      </c>
      <c r="G4981" s="12">
        <f t="shared" si="697"/>
        <v>43100</v>
      </c>
      <c r="H4981" s="13">
        <v>11</v>
      </c>
      <c r="I4981" s="65">
        <v>8.400219256275368E-2</v>
      </c>
      <c r="J4981" s="65">
        <v>0.57332933989335455</v>
      </c>
      <c r="K4981" s="65">
        <f t="shared" si="691"/>
        <v>-0.50033569515102805</v>
      </c>
      <c r="L4981" s="65">
        <v>0.33156337583533546</v>
      </c>
      <c r="M4981" s="63">
        <v>141.0091043046408</v>
      </c>
    </row>
    <row r="4982" spans="1:13" ht="15" customHeight="1">
      <c r="A4982" s="8">
        <v>42094</v>
      </c>
      <c r="B4982" s="9" t="s">
        <v>52</v>
      </c>
      <c r="C4982" s="10" t="s">
        <v>53</v>
      </c>
      <c r="D4982" s="10" t="s">
        <v>42</v>
      </c>
      <c r="E4982" s="16" t="s">
        <v>31</v>
      </c>
      <c r="F4982" s="16" t="s">
        <v>33</v>
      </c>
      <c r="G4982" s="12">
        <f t="shared" si="697"/>
        <v>43190</v>
      </c>
      <c r="H4982" s="13">
        <v>12</v>
      </c>
      <c r="I4982" s="65">
        <v>7.0067499494030641E-2</v>
      </c>
      <c r="J4982" s="65">
        <v>1.445488914035006</v>
      </c>
      <c r="K4982" s="65">
        <f t="shared" si="691"/>
        <v>0.94222707363568214</v>
      </c>
      <c r="L4982" s="65">
        <v>0.3069845818539631</v>
      </c>
      <c r="M4982" s="63">
        <v>138.90324481245975</v>
      </c>
    </row>
    <row r="4983" spans="1:13" ht="15" customHeight="1">
      <c r="A4983" s="8">
        <v>42094</v>
      </c>
      <c r="B4983" s="9" t="s">
        <v>52</v>
      </c>
      <c r="C4983" s="10" t="s">
        <v>53</v>
      </c>
      <c r="D4983" s="10" t="s">
        <v>42</v>
      </c>
      <c r="E4983" s="16" t="s">
        <v>31</v>
      </c>
      <c r="F4983" s="16" t="s">
        <v>33</v>
      </c>
      <c r="G4983" s="12">
        <f t="shared" si="697"/>
        <v>43281</v>
      </c>
      <c r="H4983" s="13">
        <v>13</v>
      </c>
      <c r="I4983" s="65">
        <v>0.10209727226140337</v>
      </c>
      <c r="J4983" s="65">
        <v>1.4995053453409763</v>
      </c>
      <c r="K4983" s="65">
        <f t="shared" si="691"/>
        <v>0.1561137035673737</v>
      </c>
      <c r="L4983" s="65">
        <v>0.38064175525478056</v>
      </c>
      <c r="M4983" s="63">
        <v>137.01489596488628</v>
      </c>
    </row>
    <row r="4984" spans="1:13" ht="15" customHeight="1">
      <c r="A4984" s="8">
        <v>42094</v>
      </c>
      <c r="B4984" s="9" t="s">
        <v>52</v>
      </c>
      <c r="C4984" s="10" t="s">
        <v>53</v>
      </c>
      <c r="D4984" s="10" t="s">
        <v>42</v>
      </c>
      <c r="E4984" s="16" t="s">
        <v>31</v>
      </c>
      <c r="F4984" s="16" t="s">
        <v>33</v>
      </c>
      <c r="G4984" s="12">
        <f t="shared" si="697"/>
        <v>43373</v>
      </c>
      <c r="H4984" s="13">
        <v>14</v>
      </c>
      <c r="I4984" s="65">
        <v>0.11795570949222817</v>
      </c>
      <c r="J4984" s="65">
        <v>1.3789159650084102</v>
      </c>
      <c r="K4984" s="65">
        <f t="shared" si="691"/>
        <v>-2.6336708403379983E-3</v>
      </c>
      <c r="L4984" s="65">
        <v>0.42209076303631438</v>
      </c>
      <c r="M4984" s="63">
        <v>135.32545531210889</v>
      </c>
    </row>
    <row r="4985" spans="1:13" ht="15" customHeight="1">
      <c r="A4985" s="8">
        <v>42094</v>
      </c>
      <c r="B4985" s="9" t="s">
        <v>52</v>
      </c>
      <c r="C4985" s="10" t="s">
        <v>53</v>
      </c>
      <c r="D4985" s="10" t="s">
        <v>42</v>
      </c>
      <c r="E4985" s="16" t="s">
        <v>31</v>
      </c>
      <c r="F4985" s="16" t="s">
        <v>33</v>
      </c>
      <c r="G4985" s="12">
        <f t="shared" si="697"/>
        <v>43465</v>
      </c>
      <c r="H4985" s="13">
        <v>15</v>
      </c>
      <c r="I4985" s="65">
        <v>0.15204499333611243</v>
      </c>
      <c r="J4985" s="65">
        <v>1.1473326944034257</v>
      </c>
      <c r="K4985" s="65">
        <f t="shared" si="691"/>
        <v>-7.9538277268872082E-2</v>
      </c>
      <c r="L4985" s="65">
        <v>0.49390759099778897</v>
      </c>
      <c r="M4985" s="63">
        <v>133.78786368075905</v>
      </c>
    </row>
    <row r="4986" spans="1:13" ht="15" customHeight="1">
      <c r="A4986" s="8">
        <v>42094</v>
      </c>
      <c r="B4986" s="9" t="s">
        <v>52</v>
      </c>
      <c r="C4986" s="10" t="s">
        <v>53</v>
      </c>
      <c r="D4986" s="10" t="s">
        <v>42</v>
      </c>
      <c r="E4986" s="16" t="s">
        <v>31</v>
      </c>
      <c r="F4986" s="16" t="s">
        <v>33</v>
      </c>
      <c r="G4986" s="12">
        <f t="shared" si="697"/>
        <v>43555</v>
      </c>
      <c r="H4986" s="13">
        <v>16</v>
      </c>
      <c r="I4986" s="65">
        <v>0.12725069663304109</v>
      </c>
      <c r="J4986" s="65">
        <v>1.0668866171931033</v>
      </c>
      <c r="K4986" s="65">
        <f t="shared" si="691"/>
        <v>4.6804619422718713E-2</v>
      </c>
      <c r="L4986" s="65">
        <v>0.46105036685605938</v>
      </c>
      <c r="M4986" s="63">
        <v>132.20310942161771</v>
      </c>
    </row>
    <row r="4987" spans="1:13" ht="15" customHeight="1">
      <c r="A4987" s="8">
        <v>42094</v>
      </c>
      <c r="B4987" s="9" t="s">
        <v>52</v>
      </c>
      <c r="C4987" s="10" t="s">
        <v>53</v>
      </c>
      <c r="D4987" s="10" t="s">
        <v>42</v>
      </c>
      <c r="E4987" s="16" t="s">
        <v>31</v>
      </c>
      <c r="F4987" s="16" t="s">
        <v>33</v>
      </c>
      <c r="G4987" s="12">
        <f t="shared" si="697"/>
        <v>43646</v>
      </c>
      <c r="H4987" s="13">
        <v>17</v>
      </c>
      <c r="I4987" s="65">
        <v>0.1182572904489291</v>
      </c>
      <c r="J4987" s="65">
        <v>1.0984108896616163</v>
      </c>
      <c r="K4987" s="65">
        <f t="shared" si="691"/>
        <v>0.14978156291744207</v>
      </c>
      <c r="L4987" s="65">
        <v>0.46111964383995585</v>
      </c>
      <c r="M4987" s="63">
        <v>130.04686404582679</v>
      </c>
    </row>
    <row r="4988" spans="1:13" ht="15" customHeight="1">
      <c r="A4988" s="8">
        <v>42094</v>
      </c>
      <c r="B4988" s="9" t="s">
        <v>52</v>
      </c>
      <c r="C4988" s="10" t="s">
        <v>53</v>
      </c>
      <c r="D4988" s="10" t="s">
        <v>42</v>
      </c>
      <c r="E4988" s="16" t="s">
        <v>31</v>
      </c>
      <c r="F4988" s="16" t="s">
        <v>33</v>
      </c>
      <c r="G4988" s="12">
        <f t="shared" si="697"/>
        <v>43738</v>
      </c>
      <c r="H4988" s="13">
        <v>18</v>
      </c>
      <c r="I4988" s="65">
        <v>0.12247680048684344</v>
      </c>
      <c r="J4988" s="65">
        <v>1.0498670631382738</v>
      </c>
      <c r="K4988" s="65">
        <f t="shared" si="691"/>
        <v>7.3932973963501E-2</v>
      </c>
      <c r="L4988" s="65">
        <v>0.48796873500407184</v>
      </c>
      <c r="M4988" s="63">
        <v>128.42795805659259</v>
      </c>
    </row>
    <row r="4989" spans="1:13" ht="15" customHeight="1">
      <c r="A4989" s="8">
        <v>42094</v>
      </c>
      <c r="B4989" s="9" t="s">
        <v>52</v>
      </c>
      <c r="C4989" s="10" t="s">
        <v>53</v>
      </c>
      <c r="D4989" s="10" t="s">
        <v>42</v>
      </c>
      <c r="E4989" s="16" t="s">
        <v>31</v>
      </c>
      <c r="F4989" s="16" t="s">
        <v>33</v>
      </c>
      <c r="G4989" s="12">
        <f t="shared" si="697"/>
        <v>43830</v>
      </c>
      <c r="H4989" s="13">
        <v>19</v>
      </c>
      <c r="I4989" s="65">
        <v>0.13733217614041748</v>
      </c>
      <c r="J4989" s="65">
        <v>-0.91797603074082523</v>
      </c>
      <c r="K4989" s="65">
        <f t="shared" si="691"/>
        <v>-1.8305109177386814</v>
      </c>
      <c r="L4989" s="65">
        <v>0.53012615459430446</v>
      </c>
      <c r="M4989" s="63">
        <v>36.513395505973953</v>
      </c>
    </row>
    <row r="4990" spans="1:13" ht="15" customHeight="1">
      <c r="A4990" s="8">
        <v>42094</v>
      </c>
      <c r="B4990" s="9" t="s">
        <v>52</v>
      </c>
      <c r="C4990" s="10" t="s">
        <v>53</v>
      </c>
      <c r="D4990" s="10" t="s">
        <v>42</v>
      </c>
      <c r="E4990" s="16" t="s">
        <v>31</v>
      </c>
      <c r="F4990" s="16" t="s">
        <v>33</v>
      </c>
      <c r="G4990" s="12">
        <f t="shared" si="697"/>
        <v>43921</v>
      </c>
      <c r="H4990" s="13">
        <v>20</v>
      </c>
      <c r="I4990" s="65">
        <v>-1.3828772163100704E-2</v>
      </c>
      <c r="J4990" s="65">
        <v>2.4227538900992296</v>
      </c>
      <c r="K4990" s="65">
        <f t="shared" si="691"/>
        <v>3.3269011486769542</v>
      </c>
      <c r="L4990" s="65">
        <v>-2.3371766586886996E-2</v>
      </c>
      <c r="M4990" s="63">
        <v>36.47985700597399</v>
      </c>
    </row>
    <row r="4991" spans="1:13" ht="15" customHeight="1">
      <c r="A4991" s="8">
        <v>42094</v>
      </c>
      <c r="B4991" s="9" t="s">
        <v>52</v>
      </c>
      <c r="C4991" s="10" t="s">
        <v>53</v>
      </c>
      <c r="D4991" s="10" t="s">
        <v>42</v>
      </c>
      <c r="E4991" s="16" t="s">
        <v>31</v>
      </c>
      <c r="F4991" s="16" t="s">
        <v>33</v>
      </c>
      <c r="G4991" s="12">
        <f t="shared" si="697"/>
        <v>44012</v>
      </c>
      <c r="H4991" s="13">
        <v>21</v>
      </c>
      <c r="I4991" s="65">
        <v>0.10945643419264672</v>
      </c>
      <c r="J4991" s="65">
        <v>2.8675593518136999</v>
      </c>
      <c r="K4991" s="65">
        <f t="shared" si="691"/>
        <v>0.55426189590711705</v>
      </c>
      <c r="L4991" s="65">
        <v>0.19389679088576811</v>
      </c>
      <c r="M4991" s="63">
        <v>36.624403705973251</v>
      </c>
    </row>
    <row r="4992" spans="1:13" ht="15" customHeight="1">
      <c r="A4992" s="8">
        <f t="shared" ref="A4992:F4993" si="698">A4991</f>
        <v>42094</v>
      </c>
      <c r="B4992" s="9" t="str">
        <f t="shared" si="698"/>
        <v>Mid-Cycle 2015</v>
      </c>
      <c r="C4992" s="10" t="str">
        <f t="shared" si="698"/>
        <v>L</v>
      </c>
      <c r="D4992" s="10" t="str">
        <f t="shared" si="698"/>
        <v>TMM</v>
      </c>
      <c r="E4992" s="11" t="str">
        <f t="shared" si="698"/>
        <v>Other Loans &amp; Leases</v>
      </c>
      <c r="F4992" s="11" t="str">
        <f t="shared" si="698"/>
        <v>Loans for purchasing or carrying securities</v>
      </c>
      <c r="G4992" s="12">
        <f t="shared" si="697"/>
        <v>44104</v>
      </c>
      <c r="H4992" s="13">
        <v>22</v>
      </c>
      <c r="I4992" s="65">
        <v>0.14096633529863145</v>
      </c>
      <c r="J4992" s="65">
        <v>2.8498168920026048</v>
      </c>
      <c r="K4992" s="65">
        <f t="shared" si="691"/>
        <v>0.12322387548753633</v>
      </c>
      <c r="L4992" s="65">
        <v>0.25054541555473153</v>
      </c>
      <c r="M4992" s="63">
        <v>36.736557441647811</v>
      </c>
    </row>
    <row r="4993" spans="1:13" ht="15" customHeight="1">
      <c r="A4993" s="8">
        <f t="shared" si="698"/>
        <v>42094</v>
      </c>
      <c r="B4993" s="9" t="str">
        <f t="shared" si="698"/>
        <v>Mid-Cycle 2015</v>
      </c>
      <c r="C4993" s="10" t="str">
        <f t="shared" si="698"/>
        <v>L</v>
      </c>
      <c r="D4993" s="10" t="str">
        <f t="shared" si="698"/>
        <v>TMM</v>
      </c>
      <c r="E4993" s="11" t="str">
        <f t="shared" si="698"/>
        <v>Other Loans &amp; Leases</v>
      </c>
      <c r="F4993" s="11" t="str">
        <f t="shared" si="698"/>
        <v>Loans for purchasing or carrying securities</v>
      </c>
      <c r="G4993" s="12">
        <f t="shared" si="697"/>
        <v>44196</v>
      </c>
      <c r="H4993" s="13">
        <v>23</v>
      </c>
      <c r="I4993" s="65">
        <v>0.19449304387519847</v>
      </c>
      <c r="J4993" s="65">
        <v>2.6842536828500121</v>
      </c>
      <c r="K4993" s="65">
        <f t="shared" si="691"/>
        <v>2.8929834722605768E-2</v>
      </c>
      <c r="L4993" s="65">
        <v>0.34286712924604179</v>
      </c>
      <c r="M4993" s="63">
        <v>36.854222379416512</v>
      </c>
    </row>
    <row r="4994" spans="1:13" ht="15" customHeight="1">
      <c r="A4994" s="21">
        <f>A4995</f>
        <v>42094</v>
      </c>
      <c r="B4994" s="21" t="str">
        <f t="shared" ref="B4994:F4994" si="699">B4995</f>
        <v>Mid-Cycle 2015</v>
      </c>
      <c r="C4994" s="21" t="str">
        <f t="shared" si="699"/>
        <v>L</v>
      </c>
      <c r="D4994" s="21" t="str">
        <f t="shared" si="699"/>
        <v>TMM</v>
      </c>
      <c r="E4994" s="21" t="str">
        <f t="shared" si="699"/>
        <v>Other Loans &amp; Leases</v>
      </c>
      <c r="F4994" s="25" t="str">
        <f t="shared" si="699"/>
        <v>Loans to Depositories and Other Financial Institutions</v>
      </c>
      <c r="G4994" s="21">
        <f>A4994</f>
        <v>42094</v>
      </c>
      <c r="H4994" s="22">
        <v>0</v>
      </c>
      <c r="I4994" s="30">
        <v>0</v>
      </c>
      <c r="J4994" s="70">
        <v>27.63</v>
      </c>
      <c r="K4994" s="59">
        <v>0</v>
      </c>
      <c r="L4994" s="65">
        <v>0</v>
      </c>
      <c r="M4994" s="63">
        <v>0</v>
      </c>
    </row>
    <row r="4995" spans="1:13" ht="15" customHeight="1">
      <c r="A4995" s="8">
        <v>42094</v>
      </c>
      <c r="B4995" s="9" t="s">
        <v>52</v>
      </c>
      <c r="C4995" s="10" t="s">
        <v>53</v>
      </c>
      <c r="D4995" s="10" t="s">
        <v>42</v>
      </c>
      <c r="E4995" s="11" t="s">
        <v>31</v>
      </c>
      <c r="F4995" s="11" t="s">
        <v>34</v>
      </c>
      <c r="G4995" s="12">
        <f t="shared" ref="G4995:G5017" si="700">G4971</f>
        <v>42185</v>
      </c>
      <c r="H4995" s="13">
        <v>1</v>
      </c>
      <c r="I4995" s="65">
        <v>2.1095142450552431</v>
      </c>
      <c r="J4995" s="65">
        <v>22.912334380609735</v>
      </c>
      <c r="K4995" s="65">
        <f t="shared" si="691"/>
        <v>-2.6081513743350206</v>
      </c>
      <c r="L4995" s="65">
        <v>3.7229299577262256</v>
      </c>
      <c r="M4995" s="63">
        <v>6915.7615556874862</v>
      </c>
    </row>
    <row r="4996" spans="1:13" ht="15" customHeight="1">
      <c r="A4996" s="8">
        <v>42094</v>
      </c>
      <c r="B4996" s="9" t="s">
        <v>52</v>
      </c>
      <c r="C4996" s="10" t="s">
        <v>53</v>
      </c>
      <c r="D4996" s="10" t="s">
        <v>42</v>
      </c>
      <c r="E4996" s="11" t="s">
        <v>31</v>
      </c>
      <c r="F4996" s="11" t="s">
        <v>34</v>
      </c>
      <c r="G4996" s="12">
        <f t="shared" si="700"/>
        <v>42277</v>
      </c>
      <c r="H4996" s="13">
        <v>2</v>
      </c>
      <c r="I4996" s="65">
        <v>4.784337601277894</v>
      </c>
      <c r="J4996" s="65">
        <v>57.538554534962607</v>
      </c>
      <c r="K4996" s="65">
        <f t="shared" ref="K4996:K5059" si="701">J4996-J4995+I4996</f>
        <v>39.410557755630762</v>
      </c>
      <c r="L4996" s="65">
        <v>7.0440924856797187</v>
      </c>
      <c r="M4996" s="63">
        <v>7102.3759007915214</v>
      </c>
    </row>
    <row r="4997" spans="1:13" ht="15" customHeight="1">
      <c r="A4997" s="8">
        <v>42094</v>
      </c>
      <c r="B4997" s="9" t="s">
        <v>52</v>
      </c>
      <c r="C4997" s="10" t="s">
        <v>53</v>
      </c>
      <c r="D4997" s="10" t="s">
        <v>42</v>
      </c>
      <c r="E4997" s="11" t="s">
        <v>31</v>
      </c>
      <c r="F4997" s="11" t="s">
        <v>34</v>
      </c>
      <c r="G4997" s="12">
        <f t="shared" si="700"/>
        <v>42369</v>
      </c>
      <c r="H4997" s="13">
        <v>3</v>
      </c>
      <c r="I4997" s="65">
        <v>5.4351212648221283</v>
      </c>
      <c r="J4997" s="65">
        <v>64.940919583064044</v>
      </c>
      <c r="K4997" s="65">
        <f t="shared" si="701"/>
        <v>12.837486312923566</v>
      </c>
      <c r="L4997" s="65">
        <v>8.8760549496222616</v>
      </c>
      <c r="M4997" s="63">
        <v>7057.3759191036943</v>
      </c>
    </row>
    <row r="4998" spans="1:13" ht="15" customHeight="1">
      <c r="A4998" s="8">
        <v>42094</v>
      </c>
      <c r="B4998" s="9" t="s">
        <v>52</v>
      </c>
      <c r="C4998" s="10" t="s">
        <v>53</v>
      </c>
      <c r="D4998" s="10" t="s">
        <v>42</v>
      </c>
      <c r="E4998" s="11" t="s">
        <v>31</v>
      </c>
      <c r="F4998" s="11" t="s">
        <v>34</v>
      </c>
      <c r="G4998" s="12">
        <f t="shared" si="700"/>
        <v>42460</v>
      </c>
      <c r="H4998" s="13">
        <v>4</v>
      </c>
      <c r="I4998" s="65">
        <v>5.978975842092102</v>
      </c>
      <c r="J4998" s="65">
        <v>68.465454311691005</v>
      </c>
      <c r="K4998" s="65">
        <f t="shared" si="701"/>
        <v>9.5035105707190617</v>
      </c>
      <c r="L4998" s="65">
        <v>9.8802693120045362</v>
      </c>
      <c r="M4998" s="63">
        <v>6938.8895885297388</v>
      </c>
    </row>
    <row r="4999" spans="1:13" ht="15" customHeight="1">
      <c r="A4999" s="8">
        <v>42094</v>
      </c>
      <c r="B4999" s="9" t="s">
        <v>52</v>
      </c>
      <c r="C4999" s="10" t="s">
        <v>53</v>
      </c>
      <c r="D4999" s="10" t="s">
        <v>42</v>
      </c>
      <c r="E4999" s="11" t="s">
        <v>31</v>
      </c>
      <c r="F4999" s="11" t="s">
        <v>34</v>
      </c>
      <c r="G4999" s="12">
        <f t="shared" si="700"/>
        <v>42551</v>
      </c>
      <c r="H4999" s="13">
        <v>5</v>
      </c>
      <c r="I4999" s="65">
        <v>7.3759624169336897</v>
      </c>
      <c r="J4999" s="65">
        <v>78.538245630244489</v>
      </c>
      <c r="K4999" s="65">
        <f t="shared" si="701"/>
        <v>17.448753735487173</v>
      </c>
      <c r="L4999" s="65">
        <v>11.923831845422656</v>
      </c>
      <c r="M4999" s="63">
        <v>6996.9717996397694</v>
      </c>
    </row>
    <row r="5000" spans="1:13" ht="15" customHeight="1">
      <c r="A5000" s="8">
        <v>42094</v>
      </c>
      <c r="B5000" s="9" t="s">
        <v>52</v>
      </c>
      <c r="C5000" s="10" t="s">
        <v>53</v>
      </c>
      <c r="D5000" s="10" t="s">
        <v>42</v>
      </c>
      <c r="E5000" s="11" t="s">
        <v>31</v>
      </c>
      <c r="F5000" s="11" t="s">
        <v>34</v>
      </c>
      <c r="G5000" s="12">
        <f t="shared" si="700"/>
        <v>42643</v>
      </c>
      <c r="H5000" s="13">
        <v>6</v>
      </c>
      <c r="I5000" s="65">
        <v>8.7419507232332823</v>
      </c>
      <c r="J5000" s="65">
        <v>80.882921995470141</v>
      </c>
      <c r="K5000" s="65">
        <f t="shared" si="701"/>
        <v>11.086627088458934</v>
      </c>
      <c r="L5000" s="65">
        <v>14.047422073586429</v>
      </c>
      <c r="M5000" s="63">
        <v>6957.4185914850668</v>
      </c>
    </row>
    <row r="5001" spans="1:13" ht="15" customHeight="1">
      <c r="A5001" s="8">
        <v>42094</v>
      </c>
      <c r="B5001" s="9" t="s">
        <v>52</v>
      </c>
      <c r="C5001" s="10" t="s">
        <v>53</v>
      </c>
      <c r="D5001" s="10" t="s">
        <v>42</v>
      </c>
      <c r="E5001" s="11" t="s">
        <v>31</v>
      </c>
      <c r="F5001" s="11" t="s">
        <v>34</v>
      </c>
      <c r="G5001" s="12">
        <f t="shared" si="700"/>
        <v>42735</v>
      </c>
      <c r="H5001" s="13">
        <v>7</v>
      </c>
      <c r="I5001" s="65">
        <v>7.8764261082782179</v>
      </c>
      <c r="J5001" s="65">
        <v>97.599210238898564</v>
      </c>
      <c r="K5001" s="65">
        <f t="shared" si="701"/>
        <v>24.59271435170664</v>
      </c>
      <c r="L5001" s="65">
        <v>12.109704760712493</v>
      </c>
      <c r="M5001" s="63">
        <v>7339.4711136547548</v>
      </c>
    </row>
    <row r="5002" spans="1:13" ht="15" customHeight="1">
      <c r="A5002" s="8">
        <v>42094</v>
      </c>
      <c r="B5002" s="9" t="s">
        <v>52</v>
      </c>
      <c r="C5002" s="10" t="s">
        <v>53</v>
      </c>
      <c r="D5002" s="10" t="s">
        <v>42</v>
      </c>
      <c r="E5002" s="11" t="s">
        <v>31</v>
      </c>
      <c r="F5002" s="11" t="s">
        <v>34</v>
      </c>
      <c r="G5002" s="12">
        <f t="shared" si="700"/>
        <v>42825</v>
      </c>
      <c r="H5002" s="13">
        <v>8</v>
      </c>
      <c r="I5002" s="65">
        <v>8.9380785893880947</v>
      </c>
      <c r="J5002" s="65">
        <v>103.11726620401895</v>
      </c>
      <c r="K5002" s="65">
        <f t="shared" si="701"/>
        <v>14.456134554508477</v>
      </c>
      <c r="L5002" s="65">
        <v>13.887255550713204</v>
      </c>
      <c r="M5002" s="63">
        <v>7342.5311916715618</v>
      </c>
    </row>
    <row r="5003" spans="1:13" ht="15" customHeight="1">
      <c r="A5003" s="8">
        <v>42094</v>
      </c>
      <c r="B5003" s="9" t="s">
        <v>52</v>
      </c>
      <c r="C5003" s="10" t="s">
        <v>53</v>
      </c>
      <c r="D5003" s="10" t="s">
        <v>42</v>
      </c>
      <c r="E5003" s="11" t="s">
        <v>31</v>
      </c>
      <c r="F5003" s="11" t="s">
        <v>34</v>
      </c>
      <c r="G5003" s="12">
        <f t="shared" si="700"/>
        <v>42916</v>
      </c>
      <c r="H5003" s="13">
        <v>9</v>
      </c>
      <c r="I5003" s="65">
        <v>10.217594415684768</v>
      </c>
      <c r="J5003" s="65">
        <v>109.35301436945838</v>
      </c>
      <c r="K5003" s="65">
        <f t="shared" si="701"/>
        <v>16.4533425811242</v>
      </c>
      <c r="L5003" s="65">
        <v>15.961936999838588</v>
      </c>
      <c r="M5003" s="63">
        <v>7424.5780650775987</v>
      </c>
    </row>
    <row r="5004" spans="1:13" ht="15" customHeight="1">
      <c r="A5004" s="8">
        <v>42094</v>
      </c>
      <c r="B5004" s="9" t="s">
        <v>52</v>
      </c>
      <c r="C5004" s="10" t="s">
        <v>53</v>
      </c>
      <c r="D5004" s="10" t="s">
        <v>42</v>
      </c>
      <c r="E5004" s="11" t="s">
        <v>31</v>
      </c>
      <c r="F5004" s="11" t="s">
        <v>34</v>
      </c>
      <c r="G5004" s="12">
        <f t="shared" si="700"/>
        <v>43008</v>
      </c>
      <c r="H5004" s="13">
        <v>10</v>
      </c>
      <c r="I5004" s="65">
        <v>10.832334242055762</v>
      </c>
      <c r="J5004" s="65">
        <v>115.64880077289416</v>
      </c>
      <c r="K5004" s="65">
        <f t="shared" si="701"/>
        <v>17.128120645491546</v>
      </c>
      <c r="L5004" s="65">
        <v>16.96697674243914</v>
      </c>
      <c r="M5004" s="63">
        <v>7551.9190326298849</v>
      </c>
    </row>
    <row r="5005" spans="1:13" ht="15" customHeight="1">
      <c r="A5005" s="8">
        <v>42094</v>
      </c>
      <c r="B5005" s="9" t="s">
        <v>52</v>
      </c>
      <c r="C5005" s="10" t="s">
        <v>53</v>
      </c>
      <c r="D5005" s="10" t="s">
        <v>42</v>
      </c>
      <c r="E5005" s="11" t="s">
        <v>31</v>
      </c>
      <c r="F5005" s="11" t="s">
        <v>34</v>
      </c>
      <c r="G5005" s="12">
        <f t="shared" si="700"/>
        <v>43100</v>
      </c>
      <c r="H5005" s="13">
        <v>11</v>
      </c>
      <c r="I5005" s="65">
        <v>11.671135971823205</v>
      </c>
      <c r="J5005" s="65">
        <v>115.63740790261581</v>
      </c>
      <c r="K5005" s="65">
        <f t="shared" si="701"/>
        <v>11.659743101544848</v>
      </c>
      <c r="L5005" s="65">
        <v>18.386120671325788</v>
      </c>
      <c r="M5005" s="63">
        <v>7534.8929051250243</v>
      </c>
    </row>
    <row r="5006" spans="1:13" ht="15" customHeight="1">
      <c r="A5006" s="8">
        <v>42094</v>
      </c>
      <c r="B5006" s="9" t="s">
        <v>52</v>
      </c>
      <c r="C5006" s="10" t="s">
        <v>53</v>
      </c>
      <c r="D5006" s="10" t="s">
        <v>42</v>
      </c>
      <c r="E5006" s="11" t="s">
        <v>31</v>
      </c>
      <c r="F5006" s="11" t="s">
        <v>34</v>
      </c>
      <c r="G5006" s="12">
        <f t="shared" si="700"/>
        <v>43190</v>
      </c>
      <c r="H5006" s="13">
        <v>12</v>
      </c>
      <c r="I5006" s="65">
        <v>12.456035704632852</v>
      </c>
      <c r="J5006" s="65">
        <v>121.63795053576492</v>
      </c>
      <c r="K5006" s="65">
        <f t="shared" si="701"/>
        <v>18.456578337781963</v>
      </c>
      <c r="L5006" s="65">
        <v>19.553045304799941</v>
      </c>
      <c r="M5006" s="63">
        <v>7792.8353044608639</v>
      </c>
    </row>
    <row r="5007" spans="1:13" ht="15" customHeight="1">
      <c r="A5007" s="8">
        <v>42094</v>
      </c>
      <c r="B5007" s="9" t="s">
        <v>52</v>
      </c>
      <c r="C5007" s="10" t="s">
        <v>53</v>
      </c>
      <c r="D5007" s="10" t="s">
        <v>42</v>
      </c>
      <c r="E5007" s="11" t="s">
        <v>31</v>
      </c>
      <c r="F5007" s="11" t="s">
        <v>34</v>
      </c>
      <c r="G5007" s="12">
        <f t="shared" si="700"/>
        <v>43281</v>
      </c>
      <c r="H5007" s="13">
        <v>13</v>
      </c>
      <c r="I5007" s="65">
        <v>13.259324256703978</v>
      </c>
      <c r="J5007" s="65">
        <v>129.38901364327091</v>
      </c>
      <c r="K5007" s="65">
        <f t="shared" si="701"/>
        <v>21.010387364209976</v>
      </c>
      <c r="L5007" s="65">
        <v>21.104744900953687</v>
      </c>
      <c r="M5007" s="63">
        <v>7899.2409884276512</v>
      </c>
    </row>
    <row r="5008" spans="1:13" ht="15" customHeight="1">
      <c r="A5008" s="8">
        <v>42094</v>
      </c>
      <c r="B5008" s="9" t="s">
        <v>52</v>
      </c>
      <c r="C5008" s="10" t="s">
        <v>53</v>
      </c>
      <c r="D5008" s="10" t="s">
        <v>42</v>
      </c>
      <c r="E5008" s="11" t="s">
        <v>31</v>
      </c>
      <c r="F5008" s="11" t="s">
        <v>34</v>
      </c>
      <c r="G5008" s="12">
        <f t="shared" si="700"/>
        <v>43373</v>
      </c>
      <c r="H5008" s="13">
        <v>14</v>
      </c>
      <c r="I5008" s="65">
        <v>14.230766457095047</v>
      </c>
      <c r="J5008" s="65">
        <v>135.18414263420479</v>
      </c>
      <c r="K5008" s="65">
        <f t="shared" si="701"/>
        <v>20.025895448028923</v>
      </c>
      <c r="L5008" s="65">
        <v>22.889107945367169</v>
      </c>
      <c r="M5008" s="63">
        <v>8052.2939464339152</v>
      </c>
    </row>
    <row r="5009" spans="1:13" ht="15" customHeight="1">
      <c r="A5009" s="8">
        <v>42094</v>
      </c>
      <c r="B5009" s="9" t="s">
        <v>52</v>
      </c>
      <c r="C5009" s="10" t="s">
        <v>53</v>
      </c>
      <c r="D5009" s="10" t="s">
        <v>42</v>
      </c>
      <c r="E5009" s="11" t="s">
        <v>31</v>
      </c>
      <c r="F5009" s="11" t="s">
        <v>34</v>
      </c>
      <c r="G5009" s="12">
        <f t="shared" si="700"/>
        <v>43465</v>
      </c>
      <c r="H5009" s="13">
        <v>15</v>
      </c>
      <c r="I5009" s="65">
        <v>13.098200772124796</v>
      </c>
      <c r="J5009" s="65">
        <v>147.31198912738964</v>
      </c>
      <c r="K5009" s="65">
        <f t="shared" si="701"/>
        <v>25.226047265309646</v>
      </c>
      <c r="L5009" s="65">
        <v>21.27313612337344</v>
      </c>
      <c r="M5009" s="63">
        <v>8016.5120967534722</v>
      </c>
    </row>
    <row r="5010" spans="1:13" ht="15" customHeight="1">
      <c r="A5010" s="8">
        <v>42094</v>
      </c>
      <c r="B5010" s="9" t="s">
        <v>52</v>
      </c>
      <c r="C5010" s="10" t="s">
        <v>53</v>
      </c>
      <c r="D5010" s="10" t="s">
        <v>42</v>
      </c>
      <c r="E5010" s="11" t="s">
        <v>31</v>
      </c>
      <c r="F5010" s="11" t="s">
        <v>34</v>
      </c>
      <c r="G5010" s="12">
        <f t="shared" si="700"/>
        <v>43555</v>
      </c>
      <c r="H5010" s="13">
        <v>16</v>
      </c>
      <c r="I5010" s="65">
        <v>14.224153001173557</v>
      </c>
      <c r="J5010" s="65">
        <v>152.60359011602347</v>
      </c>
      <c r="K5010" s="65">
        <f t="shared" si="701"/>
        <v>19.515753989807386</v>
      </c>
      <c r="L5010" s="65">
        <v>23.350073602051179</v>
      </c>
      <c r="M5010" s="63">
        <v>8082.1303694695107</v>
      </c>
    </row>
    <row r="5011" spans="1:13" ht="15" customHeight="1">
      <c r="A5011" s="8">
        <v>42094</v>
      </c>
      <c r="B5011" s="9" t="s">
        <v>52</v>
      </c>
      <c r="C5011" s="10" t="s">
        <v>53</v>
      </c>
      <c r="D5011" s="10" t="s">
        <v>42</v>
      </c>
      <c r="E5011" s="11" t="s">
        <v>31</v>
      </c>
      <c r="F5011" s="11" t="s">
        <v>34</v>
      </c>
      <c r="G5011" s="12">
        <f t="shared" si="700"/>
        <v>43646</v>
      </c>
      <c r="H5011" s="13">
        <v>17</v>
      </c>
      <c r="I5011" s="65">
        <v>14.23388957670835</v>
      </c>
      <c r="J5011" s="65">
        <v>171.51041239969263</v>
      </c>
      <c r="K5011" s="65">
        <f t="shared" si="701"/>
        <v>33.140711860377507</v>
      </c>
      <c r="L5011" s="65">
        <v>24.056782147810399</v>
      </c>
      <c r="M5011" s="63">
        <v>8130.6889766270588</v>
      </c>
    </row>
    <row r="5012" spans="1:13" ht="15" customHeight="1">
      <c r="A5012" s="8">
        <v>42094</v>
      </c>
      <c r="B5012" s="9" t="s">
        <v>52</v>
      </c>
      <c r="C5012" s="10" t="s">
        <v>53</v>
      </c>
      <c r="D5012" s="10" t="s">
        <v>42</v>
      </c>
      <c r="E5012" s="11" t="s">
        <v>31</v>
      </c>
      <c r="F5012" s="11" t="s">
        <v>34</v>
      </c>
      <c r="G5012" s="12">
        <f t="shared" si="700"/>
        <v>43738</v>
      </c>
      <c r="H5012" s="13">
        <v>18</v>
      </c>
      <c r="I5012" s="65">
        <v>15.826986158546628</v>
      </c>
      <c r="J5012" s="65">
        <v>180.88734644983464</v>
      </c>
      <c r="K5012" s="65">
        <f t="shared" si="701"/>
        <v>25.20392020868864</v>
      </c>
      <c r="L5012" s="65">
        <v>26.944854183217146</v>
      </c>
      <c r="M5012" s="63">
        <v>8175.1701815003917</v>
      </c>
    </row>
    <row r="5013" spans="1:13" ht="15" customHeight="1">
      <c r="A5013" s="8">
        <v>42094</v>
      </c>
      <c r="B5013" s="9" t="s">
        <v>52</v>
      </c>
      <c r="C5013" s="10" t="s">
        <v>53</v>
      </c>
      <c r="D5013" s="10" t="s">
        <v>42</v>
      </c>
      <c r="E5013" s="11" t="s">
        <v>31</v>
      </c>
      <c r="F5013" s="11" t="s">
        <v>34</v>
      </c>
      <c r="G5013" s="12">
        <f t="shared" si="700"/>
        <v>43830</v>
      </c>
      <c r="H5013" s="13">
        <v>19</v>
      </c>
      <c r="I5013" s="65">
        <v>17.281389598811323</v>
      </c>
      <c r="J5013" s="65">
        <v>184.94465126531873</v>
      </c>
      <c r="K5013" s="65">
        <f t="shared" si="701"/>
        <v>21.338694414295411</v>
      </c>
      <c r="L5013" s="65">
        <v>29.578892390810111</v>
      </c>
      <c r="M5013" s="63">
        <v>8203.7420993827945</v>
      </c>
    </row>
    <row r="5014" spans="1:13" ht="15" customHeight="1">
      <c r="A5014" s="8">
        <v>42094</v>
      </c>
      <c r="B5014" s="9" t="s">
        <v>52</v>
      </c>
      <c r="C5014" s="10" t="s">
        <v>53</v>
      </c>
      <c r="D5014" s="10" t="s">
        <v>42</v>
      </c>
      <c r="E5014" s="11" t="s">
        <v>31</v>
      </c>
      <c r="F5014" s="11" t="s">
        <v>34</v>
      </c>
      <c r="G5014" s="12">
        <f t="shared" si="700"/>
        <v>43921</v>
      </c>
      <c r="H5014" s="13">
        <v>20</v>
      </c>
      <c r="I5014" s="65">
        <v>17.807173053765151</v>
      </c>
      <c r="J5014" s="65">
        <v>190.01613433381152</v>
      </c>
      <c r="K5014" s="65">
        <f t="shared" si="701"/>
        <v>22.878656122257947</v>
      </c>
      <c r="L5014" s="65">
        <v>30.518927157213593</v>
      </c>
      <c r="M5014" s="63">
        <v>8165.695125821675</v>
      </c>
    </row>
    <row r="5015" spans="1:13" ht="15" customHeight="1">
      <c r="A5015" s="8">
        <v>42094</v>
      </c>
      <c r="B5015" s="9" t="s">
        <v>52</v>
      </c>
      <c r="C5015" s="10" t="s">
        <v>53</v>
      </c>
      <c r="D5015" s="10" t="s">
        <v>42</v>
      </c>
      <c r="E5015" s="11" t="s">
        <v>31</v>
      </c>
      <c r="F5015" s="11" t="s">
        <v>34</v>
      </c>
      <c r="G5015" s="12">
        <f t="shared" si="700"/>
        <v>44012</v>
      </c>
      <c r="H5015" s="13">
        <v>21</v>
      </c>
      <c r="I5015" s="65">
        <v>18.705841540845714</v>
      </c>
      <c r="J5015" s="65">
        <v>193.4568937825812</v>
      </c>
      <c r="K5015" s="65">
        <f t="shared" si="701"/>
        <v>22.146600989615397</v>
      </c>
      <c r="L5015" s="65">
        <v>32.272482723902897</v>
      </c>
      <c r="M5015" s="63">
        <v>8124.2147217421489</v>
      </c>
    </row>
    <row r="5016" spans="1:13" ht="15" customHeight="1">
      <c r="A5016" s="8">
        <f t="shared" ref="A5016:F5017" si="702">A5015</f>
        <v>42094</v>
      </c>
      <c r="B5016" s="9" t="str">
        <f t="shared" si="702"/>
        <v>Mid-Cycle 2015</v>
      </c>
      <c r="C5016" s="10" t="str">
        <f t="shared" si="702"/>
        <v>L</v>
      </c>
      <c r="D5016" s="10" t="str">
        <f t="shared" si="702"/>
        <v>TMM</v>
      </c>
      <c r="E5016" s="11" t="str">
        <f t="shared" si="702"/>
        <v>Other Loans &amp; Leases</v>
      </c>
      <c r="F5016" s="11" t="str">
        <f t="shared" si="702"/>
        <v>Loans to Depositories and Other Financial Institutions</v>
      </c>
      <c r="G5016" s="12">
        <f t="shared" si="700"/>
        <v>44104</v>
      </c>
      <c r="H5016" s="13">
        <v>22</v>
      </c>
      <c r="I5016" s="65">
        <v>19.487300940299956</v>
      </c>
      <c r="J5016" s="65">
        <v>197.88500540208219</v>
      </c>
      <c r="K5016" s="65">
        <f t="shared" si="701"/>
        <v>23.915412559800938</v>
      </c>
      <c r="L5016" s="65">
        <v>33.517644384194135</v>
      </c>
      <c r="M5016" s="63">
        <v>8165.7292011309391</v>
      </c>
    </row>
    <row r="5017" spans="1:13" ht="15" customHeight="1">
      <c r="A5017" s="8">
        <f t="shared" si="702"/>
        <v>42094</v>
      </c>
      <c r="B5017" s="9" t="str">
        <f t="shared" si="702"/>
        <v>Mid-Cycle 2015</v>
      </c>
      <c r="C5017" s="10" t="str">
        <f t="shared" si="702"/>
        <v>L</v>
      </c>
      <c r="D5017" s="10" t="str">
        <f t="shared" si="702"/>
        <v>TMM</v>
      </c>
      <c r="E5017" s="11" t="str">
        <f t="shared" si="702"/>
        <v>Other Loans &amp; Leases</v>
      </c>
      <c r="F5017" s="11" t="str">
        <f t="shared" si="702"/>
        <v>Loans to Depositories and Other Financial Institutions</v>
      </c>
      <c r="G5017" s="12">
        <f t="shared" si="700"/>
        <v>44196</v>
      </c>
      <c r="H5017" s="13">
        <v>23</v>
      </c>
      <c r="I5017" s="65">
        <v>18.829564732318225</v>
      </c>
      <c r="J5017" s="65">
        <v>205.8482007265018</v>
      </c>
      <c r="K5017" s="65">
        <f t="shared" si="701"/>
        <v>26.792760056737841</v>
      </c>
      <c r="L5017" s="65">
        <v>32.383285770808499</v>
      </c>
      <c r="M5017" s="63">
        <v>8201.8077091964387</v>
      </c>
    </row>
    <row r="5018" spans="1:13" ht="15" customHeight="1">
      <c r="A5018" s="21">
        <f>A5019</f>
        <v>42094</v>
      </c>
      <c r="B5018" s="21" t="str">
        <f t="shared" ref="B5018:F5018" si="703">B5019</f>
        <v>Mid-Cycle 2015</v>
      </c>
      <c r="C5018" s="21" t="str">
        <f t="shared" si="703"/>
        <v>L</v>
      </c>
      <c r="D5018" s="21" t="str">
        <f t="shared" si="703"/>
        <v>TMM</v>
      </c>
      <c r="E5018" s="21" t="str">
        <f t="shared" si="703"/>
        <v>Other Loans &amp; Leases</v>
      </c>
      <c r="F5018" s="25" t="str">
        <f t="shared" si="703"/>
        <v>All Other Loans</v>
      </c>
      <c r="G5018" s="21">
        <f>A5018</f>
        <v>42094</v>
      </c>
      <c r="H5018" s="22">
        <v>0</v>
      </c>
      <c r="I5018" s="30">
        <v>0</v>
      </c>
      <c r="J5018" s="70">
        <v>82.43</v>
      </c>
      <c r="K5018" s="59">
        <v>0</v>
      </c>
      <c r="L5018" s="65">
        <v>0</v>
      </c>
      <c r="M5018" s="63">
        <v>0</v>
      </c>
    </row>
    <row r="5019" spans="1:13" ht="15" customHeight="1">
      <c r="A5019" s="8">
        <v>42094</v>
      </c>
      <c r="B5019" s="9" t="s">
        <v>52</v>
      </c>
      <c r="C5019" s="10" t="s">
        <v>53</v>
      </c>
      <c r="D5019" s="10" t="s">
        <v>42</v>
      </c>
      <c r="E5019" s="16" t="s">
        <v>31</v>
      </c>
      <c r="F5019" s="16" t="s">
        <v>35</v>
      </c>
      <c r="G5019" s="12">
        <f t="shared" ref="G5019:G5041" si="704">G4995</f>
        <v>42185</v>
      </c>
      <c r="H5019" s="13">
        <v>1</v>
      </c>
      <c r="I5019" s="65">
        <v>3.0673239520998594</v>
      </c>
      <c r="J5019" s="65">
        <v>67.432840355943526</v>
      </c>
      <c r="K5019" s="65">
        <f t="shared" si="701"/>
        <v>-11.929835691956622</v>
      </c>
      <c r="L5019" s="65">
        <v>6.6950275744313359</v>
      </c>
      <c r="M5019" s="63">
        <v>14686.673896601371</v>
      </c>
    </row>
    <row r="5020" spans="1:13" ht="15" customHeight="1">
      <c r="A5020" s="8">
        <v>42094</v>
      </c>
      <c r="B5020" s="9" t="s">
        <v>52</v>
      </c>
      <c r="C5020" s="10" t="s">
        <v>53</v>
      </c>
      <c r="D5020" s="10" t="s">
        <v>42</v>
      </c>
      <c r="E5020" s="16" t="s">
        <v>31</v>
      </c>
      <c r="F5020" s="16" t="s">
        <v>35</v>
      </c>
      <c r="G5020" s="12">
        <f t="shared" si="704"/>
        <v>42277</v>
      </c>
      <c r="H5020" s="13">
        <v>2</v>
      </c>
      <c r="I5020" s="65">
        <v>6.6982793601018651</v>
      </c>
      <c r="J5020" s="65">
        <v>71.91246034010959</v>
      </c>
      <c r="K5020" s="65">
        <f t="shared" si="701"/>
        <v>11.177899344267928</v>
      </c>
      <c r="L5020" s="65">
        <v>13.901776672355664</v>
      </c>
      <c r="M5020" s="63">
        <v>14091.532271125949</v>
      </c>
    </row>
    <row r="5021" spans="1:13" ht="15" customHeight="1">
      <c r="A5021" s="8">
        <v>42094</v>
      </c>
      <c r="B5021" s="9" t="s">
        <v>52</v>
      </c>
      <c r="C5021" s="10" t="s">
        <v>53</v>
      </c>
      <c r="D5021" s="10" t="s">
        <v>42</v>
      </c>
      <c r="E5021" s="16" t="s">
        <v>31</v>
      </c>
      <c r="F5021" s="16" t="s">
        <v>35</v>
      </c>
      <c r="G5021" s="12">
        <f t="shared" si="704"/>
        <v>42369</v>
      </c>
      <c r="H5021" s="13">
        <v>3</v>
      </c>
      <c r="I5021" s="65">
        <v>5.0375933147162657</v>
      </c>
      <c r="J5021" s="65">
        <v>82.775497237011749</v>
      </c>
      <c r="K5021" s="65">
        <f t="shared" si="701"/>
        <v>15.900630211618424</v>
      </c>
      <c r="L5021" s="65">
        <v>10.633634678111136</v>
      </c>
      <c r="M5021" s="63">
        <v>13886.987175160741</v>
      </c>
    </row>
    <row r="5022" spans="1:13" ht="15" customHeight="1">
      <c r="A5022" s="8">
        <v>42094</v>
      </c>
      <c r="B5022" s="9" t="s">
        <v>52</v>
      </c>
      <c r="C5022" s="10" t="s">
        <v>53</v>
      </c>
      <c r="D5022" s="10" t="s">
        <v>42</v>
      </c>
      <c r="E5022" s="16" t="s">
        <v>31</v>
      </c>
      <c r="F5022" s="16" t="s">
        <v>35</v>
      </c>
      <c r="G5022" s="12">
        <f t="shared" si="704"/>
        <v>42460</v>
      </c>
      <c r="H5022" s="13">
        <v>4</v>
      </c>
      <c r="I5022" s="65">
        <v>4.8795330012324225</v>
      </c>
      <c r="J5022" s="65">
        <v>94.380420229047758</v>
      </c>
      <c r="K5022" s="65">
        <f t="shared" si="701"/>
        <v>16.484455993268433</v>
      </c>
      <c r="L5022" s="65">
        <v>9.8723641615911504</v>
      </c>
      <c r="M5022" s="63">
        <v>13614.295790794909</v>
      </c>
    </row>
    <row r="5023" spans="1:13" ht="15" customHeight="1">
      <c r="A5023" s="8">
        <v>42094</v>
      </c>
      <c r="B5023" s="9" t="s">
        <v>52</v>
      </c>
      <c r="C5023" s="10" t="s">
        <v>53</v>
      </c>
      <c r="D5023" s="10" t="s">
        <v>42</v>
      </c>
      <c r="E5023" s="16" t="s">
        <v>31</v>
      </c>
      <c r="F5023" s="16" t="s">
        <v>35</v>
      </c>
      <c r="G5023" s="12">
        <f t="shared" si="704"/>
        <v>42551</v>
      </c>
      <c r="H5023" s="13">
        <v>5</v>
      </c>
      <c r="I5023" s="65">
        <v>5.8097859401670169</v>
      </c>
      <c r="J5023" s="65">
        <v>108.24359870944916</v>
      </c>
      <c r="K5023" s="65">
        <f t="shared" si="701"/>
        <v>19.67296442056842</v>
      </c>
      <c r="L5023" s="65">
        <v>11.155974143076063</v>
      </c>
      <c r="M5023" s="63">
        <v>13568.975170376512</v>
      </c>
    </row>
    <row r="5024" spans="1:13" ht="15" customHeight="1">
      <c r="A5024" s="8">
        <v>42094</v>
      </c>
      <c r="B5024" s="9" t="s">
        <v>52</v>
      </c>
      <c r="C5024" s="10" t="s">
        <v>53</v>
      </c>
      <c r="D5024" s="10" t="s">
        <v>42</v>
      </c>
      <c r="E5024" s="16" t="s">
        <v>31</v>
      </c>
      <c r="F5024" s="16" t="s">
        <v>35</v>
      </c>
      <c r="G5024" s="12">
        <f t="shared" si="704"/>
        <v>42643</v>
      </c>
      <c r="H5024" s="13">
        <v>6</v>
      </c>
      <c r="I5024" s="65">
        <v>6.8833650639297774</v>
      </c>
      <c r="J5024" s="65">
        <v>114.66299035822972</v>
      </c>
      <c r="K5024" s="65">
        <f t="shared" si="701"/>
        <v>13.302756712710337</v>
      </c>
      <c r="L5024" s="65">
        <v>12.90536891672483</v>
      </c>
      <c r="M5024" s="63">
        <v>13488.40785382092</v>
      </c>
    </row>
    <row r="5025" spans="1:13" ht="15" customHeight="1">
      <c r="A5025" s="8">
        <v>42094</v>
      </c>
      <c r="B5025" s="9" t="s">
        <v>52</v>
      </c>
      <c r="C5025" s="10" t="s">
        <v>53</v>
      </c>
      <c r="D5025" s="10" t="s">
        <v>42</v>
      </c>
      <c r="E5025" s="16" t="s">
        <v>31</v>
      </c>
      <c r="F5025" s="16" t="s">
        <v>35</v>
      </c>
      <c r="G5025" s="12">
        <f t="shared" si="704"/>
        <v>42735</v>
      </c>
      <c r="H5025" s="13">
        <v>7</v>
      </c>
      <c r="I5025" s="65">
        <v>7.0158000484659855</v>
      </c>
      <c r="J5025" s="65">
        <v>130.72191697071301</v>
      </c>
      <c r="K5025" s="65">
        <f t="shared" si="701"/>
        <v>23.074726660949274</v>
      </c>
      <c r="L5025" s="65">
        <v>12.59628171860895</v>
      </c>
      <c r="M5025" s="63">
        <v>13832.730969806969</v>
      </c>
    </row>
    <row r="5026" spans="1:13" ht="15" customHeight="1">
      <c r="A5026" s="8">
        <v>42094</v>
      </c>
      <c r="B5026" s="9" t="s">
        <v>52</v>
      </c>
      <c r="C5026" s="10" t="s">
        <v>53</v>
      </c>
      <c r="D5026" s="10" t="s">
        <v>42</v>
      </c>
      <c r="E5026" s="16" t="s">
        <v>31</v>
      </c>
      <c r="F5026" s="16" t="s">
        <v>35</v>
      </c>
      <c r="G5026" s="12">
        <f t="shared" si="704"/>
        <v>42825</v>
      </c>
      <c r="H5026" s="13">
        <v>8</v>
      </c>
      <c r="I5026" s="65">
        <v>7.5184298682078108</v>
      </c>
      <c r="J5026" s="65">
        <v>137.74959201692249</v>
      </c>
      <c r="K5026" s="65">
        <f t="shared" si="701"/>
        <v>14.546104914417292</v>
      </c>
      <c r="L5026" s="65">
        <v>13.313686518108655</v>
      </c>
      <c r="M5026" s="63">
        <v>13469.071514039377</v>
      </c>
    </row>
    <row r="5027" spans="1:13" ht="15" customHeight="1">
      <c r="A5027" s="8">
        <v>42094</v>
      </c>
      <c r="B5027" s="9" t="s">
        <v>52</v>
      </c>
      <c r="C5027" s="10" t="s">
        <v>53</v>
      </c>
      <c r="D5027" s="10" t="s">
        <v>42</v>
      </c>
      <c r="E5027" s="16" t="s">
        <v>31</v>
      </c>
      <c r="F5027" s="16" t="s">
        <v>35</v>
      </c>
      <c r="G5027" s="12">
        <f t="shared" si="704"/>
        <v>42916</v>
      </c>
      <c r="H5027" s="13">
        <v>9</v>
      </c>
      <c r="I5027" s="65">
        <v>8.3964834362101701</v>
      </c>
      <c r="J5027" s="65">
        <v>147.50892424607264</v>
      </c>
      <c r="K5027" s="65">
        <f t="shared" si="701"/>
        <v>18.155815665360315</v>
      </c>
      <c r="L5027" s="65">
        <v>14.676060283687413</v>
      </c>
      <c r="M5027" s="63">
        <v>13372.334752108716</v>
      </c>
    </row>
    <row r="5028" spans="1:13" ht="15" customHeight="1">
      <c r="A5028" s="8">
        <v>42094</v>
      </c>
      <c r="B5028" s="9" t="s">
        <v>52</v>
      </c>
      <c r="C5028" s="10" t="s">
        <v>53</v>
      </c>
      <c r="D5028" s="10" t="s">
        <v>42</v>
      </c>
      <c r="E5028" s="16" t="s">
        <v>31</v>
      </c>
      <c r="F5028" s="16" t="s">
        <v>35</v>
      </c>
      <c r="G5028" s="12">
        <f t="shared" si="704"/>
        <v>43008</v>
      </c>
      <c r="H5028" s="13">
        <v>10</v>
      </c>
      <c r="I5028" s="65">
        <v>9.0124238549366069</v>
      </c>
      <c r="J5028" s="65">
        <v>152.77430282006017</v>
      </c>
      <c r="K5028" s="65">
        <f t="shared" si="701"/>
        <v>14.27780242892414</v>
      </c>
      <c r="L5028" s="65">
        <v>15.632883697439162</v>
      </c>
      <c r="M5028" s="63">
        <v>13271.076145229725</v>
      </c>
    </row>
    <row r="5029" spans="1:13" ht="15" customHeight="1">
      <c r="A5029" s="8">
        <v>42094</v>
      </c>
      <c r="B5029" s="9" t="s">
        <v>52</v>
      </c>
      <c r="C5029" s="10" t="s">
        <v>53</v>
      </c>
      <c r="D5029" s="10" t="s">
        <v>42</v>
      </c>
      <c r="E5029" s="16" t="s">
        <v>31</v>
      </c>
      <c r="F5029" s="16" t="s">
        <v>35</v>
      </c>
      <c r="G5029" s="12">
        <f t="shared" si="704"/>
        <v>43100</v>
      </c>
      <c r="H5029" s="13">
        <v>11</v>
      </c>
      <c r="I5029" s="65">
        <v>9.6587885037626595</v>
      </c>
      <c r="J5029" s="65">
        <v>155.65671701868902</v>
      </c>
      <c r="K5029" s="65">
        <f t="shared" si="701"/>
        <v>12.54120270239151</v>
      </c>
      <c r="L5029" s="65">
        <v>16.631792051663695</v>
      </c>
      <c r="M5029" s="63">
        <v>13275.174884878123</v>
      </c>
    </row>
    <row r="5030" spans="1:13" ht="15" customHeight="1">
      <c r="A5030" s="8">
        <v>42094</v>
      </c>
      <c r="B5030" s="9" t="s">
        <v>52</v>
      </c>
      <c r="C5030" s="10" t="s">
        <v>53</v>
      </c>
      <c r="D5030" s="10" t="s">
        <v>42</v>
      </c>
      <c r="E5030" s="16" t="s">
        <v>31</v>
      </c>
      <c r="F5030" s="16" t="s">
        <v>35</v>
      </c>
      <c r="G5030" s="12">
        <f t="shared" si="704"/>
        <v>43190</v>
      </c>
      <c r="H5030" s="13">
        <v>12</v>
      </c>
      <c r="I5030" s="65">
        <v>9.5921865696858433</v>
      </c>
      <c r="J5030" s="65">
        <v>179.09293768039831</v>
      </c>
      <c r="K5030" s="65">
        <f t="shared" si="701"/>
        <v>33.028407231395128</v>
      </c>
      <c r="L5030" s="65">
        <v>16.540146689825868</v>
      </c>
      <c r="M5030" s="63">
        <v>13363.384540182909</v>
      </c>
    </row>
    <row r="5031" spans="1:13" ht="15" customHeight="1">
      <c r="A5031" s="8">
        <v>42094</v>
      </c>
      <c r="B5031" s="9" t="s">
        <v>52</v>
      </c>
      <c r="C5031" s="10" t="s">
        <v>53</v>
      </c>
      <c r="D5031" s="10" t="s">
        <v>42</v>
      </c>
      <c r="E5031" s="16" t="s">
        <v>31</v>
      </c>
      <c r="F5031" s="16" t="s">
        <v>35</v>
      </c>
      <c r="G5031" s="12">
        <f t="shared" si="704"/>
        <v>43281</v>
      </c>
      <c r="H5031" s="13">
        <v>13</v>
      </c>
      <c r="I5031" s="65">
        <v>11.100731924166183</v>
      </c>
      <c r="J5031" s="65">
        <v>187.18201273752368</v>
      </c>
      <c r="K5031" s="65">
        <f t="shared" si="701"/>
        <v>19.189806981291554</v>
      </c>
      <c r="L5031" s="65">
        <v>19.109238190206735</v>
      </c>
      <c r="M5031" s="63">
        <v>13362.766790631113</v>
      </c>
    </row>
    <row r="5032" spans="1:13" ht="15" customHeight="1">
      <c r="A5032" s="8">
        <v>42094</v>
      </c>
      <c r="B5032" s="9" t="s">
        <v>52</v>
      </c>
      <c r="C5032" s="10" t="s">
        <v>53</v>
      </c>
      <c r="D5032" s="10" t="s">
        <v>42</v>
      </c>
      <c r="E5032" s="16" t="s">
        <v>31</v>
      </c>
      <c r="F5032" s="16" t="s">
        <v>35</v>
      </c>
      <c r="G5032" s="12">
        <f t="shared" si="704"/>
        <v>43373</v>
      </c>
      <c r="H5032" s="13">
        <v>14</v>
      </c>
      <c r="I5032" s="65">
        <v>12.347429099905897</v>
      </c>
      <c r="J5032" s="65">
        <v>196.46909148399752</v>
      </c>
      <c r="K5032" s="65">
        <f t="shared" si="701"/>
        <v>21.634507846379734</v>
      </c>
      <c r="L5032" s="65">
        <v>21.293337129078598</v>
      </c>
      <c r="M5032" s="63">
        <v>13516.776272909836</v>
      </c>
    </row>
    <row r="5033" spans="1:13" ht="15" customHeight="1">
      <c r="A5033" s="8">
        <v>42094</v>
      </c>
      <c r="B5033" s="9" t="s">
        <v>52</v>
      </c>
      <c r="C5033" s="10" t="s">
        <v>53</v>
      </c>
      <c r="D5033" s="10" t="s">
        <v>42</v>
      </c>
      <c r="E5033" s="16" t="s">
        <v>31</v>
      </c>
      <c r="F5033" s="16" t="s">
        <v>35</v>
      </c>
      <c r="G5033" s="12">
        <f t="shared" si="704"/>
        <v>43465</v>
      </c>
      <c r="H5033" s="13">
        <v>15</v>
      </c>
      <c r="I5033" s="65">
        <v>13.774689032868672</v>
      </c>
      <c r="J5033" s="65">
        <v>202.75558438838647</v>
      </c>
      <c r="K5033" s="65">
        <f t="shared" si="701"/>
        <v>20.061181937257622</v>
      </c>
      <c r="L5033" s="65">
        <v>23.74826368559814</v>
      </c>
      <c r="M5033" s="63">
        <v>13672.360711150315</v>
      </c>
    </row>
    <row r="5034" spans="1:13" ht="15" customHeight="1">
      <c r="A5034" s="8">
        <v>42094</v>
      </c>
      <c r="B5034" s="9" t="s">
        <v>52</v>
      </c>
      <c r="C5034" s="10" t="s">
        <v>53</v>
      </c>
      <c r="D5034" s="10" t="s">
        <v>42</v>
      </c>
      <c r="E5034" s="16" t="s">
        <v>31</v>
      </c>
      <c r="F5034" s="16" t="s">
        <v>35</v>
      </c>
      <c r="G5034" s="12">
        <f t="shared" si="704"/>
        <v>43555</v>
      </c>
      <c r="H5034" s="13">
        <v>16</v>
      </c>
      <c r="I5034" s="65">
        <v>14.1849993607835</v>
      </c>
      <c r="J5034" s="65">
        <v>215.63399572431337</v>
      </c>
      <c r="K5034" s="65">
        <f t="shared" si="701"/>
        <v>27.063410696710399</v>
      </c>
      <c r="L5034" s="65">
        <v>24.47089530420968</v>
      </c>
      <c r="M5034" s="63">
        <v>13783.164282091922</v>
      </c>
    </row>
    <row r="5035" spans="1:13" ht="15" customHeight="1">
      <c r="A5035" s="8">
        <v>42094</v>
      </c>
      <c r="B5035" s="9" t="s">
        <v>52</v>
      </c>
      <c r="C5035" s="10" t="s">
        <v>53</v>
      </c>
      <c r="D5035" s="10" t="s">
        <v>42</v>
      </c>
      <c r="E5035" s="16" t="s">
        <v>31</v>
      </c>
      <c r="F5035" s="16" t="s">
        <v>35</v>
      </c>
      <c r="G5035" s="12">
        <f t="shared" si="704"/>
        <v>43646</v>
      </c>
      <c r="H5035" s="13">
        <v>17</v>
      </c>
      <c r="I5035" s="65">
        <v>15.193754129415444</v>
      </c>
      <c r="J5035" s="65">
        <v>223.55790779218924</v>
      </c>
      <c r="K5035" s="65">
        <f t="shared" si="701"/>
        <v>23.117666197291321</v>
      </c>
      <c r="L5035" s="65">
        <v>26.083701886979608</v>
      </c>
      <c r="M5035" s="63">
        <v>13745.609476416481</v>
      </c>
    </row>
    <row r="5036" spans="1:13" ht="15" customHeight="1">
      <c r="A5036" s="8">
        <v>42094</v>
      </c>
      <c r="B5036" s="9" t="s">
        <v>52</v>
      </c>
      <c r="C5036" s="10" t="s">
        <v>53</v>
      </c>
      <c r="D5036" s="10" t="s">
        <v>42</v>
      </c>
      <c r="E5036" s="16" t="s">
        <v>31</v>
      </c>
      <c r="F5036" s="16" t="s">
        <v>35</v>
      </c>
      <c r="G5036" s="12">
        <f t="shared" si="704"/>
        <v>43738</v>
      </c>
      <c r="H5036" s="13">
        <v>18</v>
      </c>
      <c r="I5036" s="65">
        <v>15.954585328291685</v>
      </c>
      <c r="J5036" s="65">
        <v>235.79173714417703</v>
      </c>
      <c r="K5036" s="65">
        <f t="shared" si="701"/>
        <v>28.188414680279479</v>
      </c>
      <c r="L5036" s="65">
        <v>25.855804347800113</v>
      </c>
      <c r="M5036" s="63">
        <v>13790.228911631741</v>
      </c>
    </row>
    <row r="5037" spans="1:13" ht="15" customHeight="1">
      <c r="A5037" s="8">
        <v>42094</v>
      </c>
      <c r="B5037" s="9" t="s">
        <v>52</v>
      </c>
      <c r="C5037" s="10" t="s">
        <v>53</v>
      </c>
      <c r="D5037" s="10" t="s">
        <v>42</v>
      </c>
      <c r="E5037" s="16" t="s">
        <v>31</v>
      </c>
      <c r="F5037" s="16" t="s">
        <v>35</v>
      </c>
      <c r="G5037" s="12">
        <f t="shared" si="704"/>
        <v>43830</v>
      </c>
      <c r="H5037" s="13">
        <v>19</v>
      </c>
      <c r="I5037" s="65">
        <v>17.529820639377157</v>
      </c>
      <c r="J5037" s="65">
        <v>244.97079856775059</v>
      </c>
      <c r="K5037" s="65">
        <f t="shared" si="701"/>
        <v>26.708882062950714</v>
      </c>
      <c r="L5037" s="65">
        <v>28.517874955250793</v>
      </c>
      <c r="M5037" s="63">
        <v>13855.596184569902</v>
      </c>
    </row>
    <row r="5038" spans="1:13" ht="15" customHeight="1">
      <c r="A5038" s="8">
        <v>42094</v>
      </c>
      <c r="B5038" s="9" t="s">
        <v>52</v>
      </c>
      <c r="C5038" s="10" t="s">
        <v>53</v>
      </c>
      <c r="D5038" s="10" t="s">
        <v>42</v>
      </c>
      <c r="E5038" s="16" t="s">
        <v>31</v>
      </c>
      <c r="F5038" s="16" t="s">
        <v>35</v>
      </c>
      <c r="G5038" s="12">
        <f t="shared" si="704"/>
        <v>43921</v>
      </c>
      <c r="H5038" s="13">
        <v>20</v>
      </c>
      <c r="I5038" s="65">
        <v>18.044389243347887</v>
      </c>
      <c r="J5038" s="65">
        <v>265.05531551098312</v>
      </c>
      <c r="K5038" s="65">
        <f t="shared" si="701"/>
        <v>38.128906186580416</v>
      </c>
      <c r="L5038" s="65">
        <v>29.358564519194221</v>
      </c>
      <c r="M5038" s="63">
        <v>13906.51210733578</v>
      </c>
    </row>
    <row r="5039" spans="1:13" ht="15" customHeight="1">
      <c r="A5039" s="8">
        <v>42094</v>
      </c>
      <c r="B5039" s="9" t="s">
        <v>52</v>
      </c>
      <c r="C5039" s="10" t="s">
        <v>53</v>
      </c>
      <c r="D5039" s="10" t="s">
        <v>42</v>
      </c>
      <c r="E5039" s="16" t="s">
        <v>31</v>
      </c>
      <c r="F5039" s="16" t="s">
        <v>35</v>
      </c>
      <c r="G5039" s="12">
        <f t="shared" si="704"/>
        <v>44012</v>
      </c>
      <c r="H5039" s="13">
        <v>21</v>
      </c>
      <c r="I5039" s="65">
        <v>19.361352558055223</v>
      </c>
      <c r="J5039" s="65">
        <v>275.13457352871956</v>
      </c>
      <c r="K5039" s="65">
        <f t="shared" si="701"/>
        <v>29.440610575791659</v>
      </c>
      <c r="L5039" s="65">
        <v>31.550680809391999</v>
      </c>
      <c r="M5039" s="63">
        <v>13943.734517471528</v>
      </c>
    </row>
    <row r="5040" spans="1:13" ht="15" customHeight="1">
      <c r="A5040" s="8">
        <f t="shared" ref="A5040:F5041" si="705">A5039</f>
        <v>42094</v>
      </c>
      <c r="B5040" s="9" t="str">
        <f t="shared" si="705"/>
        <v>Mid-Cycle 2015</v>
      </c>
      <c r="C5040" s="10" t="str">
        <f t="shared" si="705"/>
        <v>L</v>
      </c>
      <c r="D5040" s="10" t="str">
        <f t="shared" si="705"/>
        <v>TMM</v>
      </c>
      <c r="E5040" s="11" t="str">
        <f t="shared" si="705"/>
        <v>Other Loans &amp; Leases</v>
      </c>
      <c r="F5040" s="11" t="str">
        <f t="shared" si="705"/>
        <v>All Other Loans</v>
      </c>
      <c r="G5040" s="12">
        <f t="shared" si="704"/>
        <v>44104</v>
      </c>
      <c r="H5040" s="13">
        <v>22</v>
      </c>
      <c r="I5040" s="65">
        <v>21.151429306797198</v>
      </c>
      <c r="J5040" s="65">
        <v>277.61381380402474</v>
      </c>
      <c r="K5040" s="65">
        <f t="shared" si="701"/>
        <v>23.630669582102385</v>
      </c>
      <c r="L5040" s="65">
        <v>34.56721260551916</v>
      </c>
      <c r="M5040" s="63">
        <v>13980.010282453701</v>
      </c>
    </row>
    <row r="5041" spans="1:13" ht="15" customHeight="1">
      <c r="A5041" s="8">
        <f t="shared" si="705"/>
        <v>42094</v>
      </c>
      <c r="B5041" s="9" t="str">
        <f t="shared" si="705"/>
        <v>Mid-Cycle 2015</v>
      </c>
      <c r="C5041" s="10" t="str">
        <f t="shared" si="705"/>
        <v>L</v>
      </c>
      <c r="D5041" s="10" t="str">
        <f t="shared" si="705"/>
        <v>TMM</v>
      </c>
      <c r="E5041" s="11" t="str">
        <f t="shared" si="705"/>
        <v>Other Loans &amp; Leases</v>
      </c>
      <c r="F5041" s="11" t="str">
        <f t="shared" si="705"/>
        <v>All Other Loans</v>
      </c>
      <c r="G5041" s="12">
        <f t="shared" si="704"/>
        <v>44196</v>
      </c>
      <c r="H5041" s="13">
        <v>23</v>
      </c>
      <c r="I5041" s="65">
        <v>22.477955897338965</v>
      </c>
      <c r="J5041" s="65">
        <v>280.80814470814704</v>
      </c>
      <c r="K5041" s="65">
        <f t="shared" si="701"/>
        <v>25.672286801461262</v>
      </c>
      <c r="L5041" s="65">
        <v>36.802862599256009</v>
      </c>
      <c r="M5041" s="63">
        <v>14192.402600698628</v>
      </c>
    </row>
    <row r="5042" spans="1:13" ht="15" customHeight="1">
      <c r="A5042" s="21">
        <f>A5043</f>
        <v>42094</v>
      </c>
      <c r="B5042" s="21" t="str">
        <f t="shared" ref="B5042:F5042" si="706">B5043</f>
        <v>Mid-Cycle 2015</v>
      </c>
      <c r="C5042" s="21" t="str">
        <f t="shared" si="706"/>
        <v>L</v>
      </c>
      <c r="D5042" s="21" t="str">
        <f t="shared" si="706"/>
        <v>TMM</v>
      </c>
      <c r="E5042" s="21" t="str">
        <f t="shared" si="706"/>
        <v>Other Loans &amp; Leases</v>
      </c>
      <c r="F5042" s="25" t="str">
        <f t="shared" si="706"/>
        <v>All Other Leases</v>
      </c>
      <c r="G5042" s="21">
        <f>A5042</f>
        <v>42094</v>
      </c>
      <c r="H5042" s="22">
        <v>0</v>
      </c>
      <c r="I5042" s="30">
        <v>0</v>
      </c>
      <c r="J5042" s="70">
        <v>36.64</v>
      </c>
      <c r="K5042" s="59">
        <v>0</v>
      </c>
      <c r="L5042" s="65">
        <v>0</v>
      </c>
      <c r="M5042" s="63">
        <v>0</v>
      </c>
    </row>
    <row r="5043" spans="1:13" ht="15" customHeight="1">
      <c r="A5043" s="8">
        <v>42094</v>
      </c>
      <c r="B5043" s="9" t="s">
        <v>52</v>
      </c>
      <c r="C5043" s="10" t="s">
        <v>53</v>
      </c>
      <c r="D5043" s="10" t="s">
        <v>42</v>
      </c>
      <c r="E5043" s="16" t="s">
        <v>31</v>
      </c>
      <c r="F5043" s="16" t="s">
        <v>44</v>
      </c>
      <c r="G5043" s="12">
        <f t="shared" ref="G5043:G5065" si="707">G5019</f>
        <v>42185</v>
      </c>
      <c r="H5043" s="13">
        <v>1</v>
      </c>
      <c r="I5043" s="65">
        <v>3.6270307087449889</v>
      </c>
      <c r="J5043" s="65">
        <v>62.427375755546649</v>
      </c>
      <c r="K5043" s="65">
        <f t="shared" si="701"/>
        <v>29.414406464291638</v>
      </c>
      <c r="L5043" s="65">
        <v>7.8403404456145012</v>
      </c>
      <c r="M5043" s="63">
        <v>6520.7650927745844</v>
      </c>
    </row>
    <row r="5044" spans="1:13" ht="15" customHeight="1">
      <c r="A5044" s="8">
        <v>42094</v>
      </c>
      <c r="B5044" s="9" t="s">
        <v>52</v>
      </c>
      <c r="C5044" s="10" t="s">
        <v>53</v>
      </c>
      <c r="D5044" s="10" t="s">
        <v>42</v>
      </c>
      <c r="E5044" s="16" t="s">
        <v>31</v>
      </c>
      <c r="F5044" s="16" t="s">
        <v>44</v>
      </c>
      <c r="G5044" s="12">
        <f t="shared" si="707"/>
        <v>42277</v>
      </c>
      <c r="H5044" s="13">
        <v>2</v>
      </c>
      <c r="I5044" s="65">
        <v>6.7279712194916019</v>
      </c>
      <c r="J5044" s="65">
        <v>65.181842804115476</v>
      </c>
      <c r="K5044" s="65">
        <f t="shared" si="701"/>
        <v>9.4824382680604291</v>
      </c>
      <c r="L5044" s="65">
        <v>14.344385147143322</v>
      </c>
      <c r="M5044" s="63">
        <v>6466.1714223729359</v>
      </c>
    </row>
    <row r="5045" spans="1:13" ht="15" customHeight="1">
      <c r="A5045" s="8">
        <v>42094</v>
      </c>
      <c r="B5045" s="9" t="s">
        <v>52</v>
      </c>
      <c r="C5045" s="10" t="s">
        <v>53</v>
      </c>
      <c r="D5045" s="10" t="s">
        <v>42</v>
      </c>
      <c r="E5045" s="16" t="s">
        <v>31</v>
      </c>
      <c r="F5045" s="16" t="s">
        <v>44</v>
      </c>
      <c r="G5045" s="12">
        <f t="shared" si="707"/>
        <v>42369</v>
      </c>
      <c r="H5045" s="13">
        <v>3</v>
      </c>
      <c r="I5045" s="65">
        <v>6.477002623924764</v>
      </c>
      <c r="J5045" s="65">
        <v>66.631140980983744</v>
      </c>
      <c r="K5045" s="65">
        <f t="shared" si="701"/>
        <v>7.9263008007930322</v>
      </c>
      <c r="L5045" s="65">
        <v>14.426858529871676</v>
      </c>
      <c r="M5045" s="63">
        <v>6382.1932768597017</v>
      </c>
    </row>
    <row r="5046" spans="1:13" ht="15" customHeight="1">
      <c r="A5046" s="8">
        <v>42094</v>
      </c>
      <c r="B5046" s="9" t="s">
        <v>52</v>
      </c>
      <c r="C5046" s="10" t="s">
        <v>53</v>
      </c>
      <c r="D5046" s="10" t="s">
        <v>42</v>
      </c>
      <c r="E5046" s="16" t="s">
        <v>31</v>
      </c>
      <c r="F5046" s="16" t="s">
        <v>44</v>
      </c>
      <c r="G5046" s="12">
        <f t="shared" si="707"/>
        <v>42460</v>
      </c>
      <c r="H5046" s="13">
        <v>4</v>
      </c>
      <c r="I5046" s="65">
        <v>6.8581171561388974</v>
      </c>
      <c r="J5046" s="65">
        <v>69.295907245585099</v>
      </c>
      <c r="K5046" s="65">
        <f t="shared" si="701"/>
        <v>9.5228834207402517</v>
      </c>
      <c r="L5046" s="65">
        <v>15.291939566214111</v>
      </c>
      <c r="M5046" s="63">
        <v>6270.6504486572076</v>
      </c>
    </row>
    <row r="5047" spans="1:13" ht="15" customHeight="1">
      <c r="A5047" s="8">
        <v>42094</v>
      </c>
      <c r="B5047" s="9" t="s">
        <v>52</v>
      </c>
      <c r="C5047" s="10" t="s">
        <v>53</v>
      </c>
      <c r="D5047" s="10" t="s">
        <v>42</v>
      </c>
      <c r="E5047" s="16" t="s">
        <v>31</v>
      </c>
      <c r="F5047" s="16" t="s">
        <v>44</v>
      </c>
      <c r="G5047" s="12">
        <f t="shared" si="707"/>
        <v>42551</v>
      </c>
      <c r="H5047" s="13">
        <v>5</v>
      </c>
      <c r="I5047" s="65">
        <v>6.9381769691963111</v>
      </c>
      <c r="J5047" s="65">
        <v>73.792115886347716</v>
      </c>
      <c r="K5047" s="65">
        <f t="shared" si="701"/>
        <v>11.434385609958928</v>
      </c>
      <c r="L5047" s="65">
        <v>15.04862806320256</v>
      </c>
      <c r="M5047" s="63">
        <v>6271.114912852011</v>
      </c>
    </row>
    <row r="5048" spans="1:13" ht="15" customHeight="1">
      <c r="A5048" s="8">
        <v>42094</v>
      </c>
      <c r="B5048" s="9" t="s">
        <v>52</v>
      </c>
      <c r="C5048" s="10" t="s">
        <v>53</v>
      </c>
      <c r="D5048" s="10" t="s">
        <v>42</v>
      </c>
      <c r="E5048" s="16" t="s">
        <v>31</v>
      </c>
      <c r="F5048" s="16" t="s">
        <v>44</v>
      </c>
      <c r="G5048" s="12">
        <f t="shared" si="707"/>
        <v>42643</v>
      </c>
      <c r="H5048" s="13">
        <v>6</v>
      </c>
      <c r="I5048" s="65">
        <v>6.9481667214339184</v>
      </c>
      <c r="J5048" s="65">
        <v>77.293342756221946</v>
      </c>
      <c r="K5048" s="65">
        <f t="shared" si="701"/>
        <v>10.449393591308148</v>
      </c>
      <c r="L5048" s="65">
        <v>14.758541934230198</v>
      </c>
      <c r="M5048" s="63">
        <v>6253.3029144971824</v>
      </c>
    </row>
    <row r="5049" spans="1:13" ht="15" customHeight="1">
      <c r="A5049" s="8">
        <v>42094</v>
      </c>
      <c r="B5049" s="9" t="s">
        <v>52</v>
      </c>
      <c r="C5049" s="10" t="s">
        <v>53</v>
      </c>
      <c r="D5049" s="10" t="s">
        <v>42</v>
      </c>
      <c r="E5049" s="16" t="s">
        <v>31</v>
      </c>
      <c r="F5049" s="16" t="s">
        <v>44</v>
      </c>
      <c r="G5049" s="12">
        <f t="shared" si="707"/>
        <v>42735</v>
      </c>
      <c r="H5049" s="13">
        <v>7</v>
      </c>
      <c r="I5049" s="65">
        <v>6.3811232165586578</v>
      </c>
      <c r="J5049" s="65">
        <v>80.88220200765025</v>
      </c>
      <c r="K5049" s="65">
        <f t="shared" si="701"/>
        <v>9.9699824679869611</v>
      </c>
      <c r="L5049" s="65">
        <v>13.418736342996162</v>
      </c>
      <c r="M5049" s="63">
        <v>6253.5425232041744</v>
      </c>
    </row>
    <row r="5050" spans="1:13" ht="15" customHeight="1">
      <c r="A5050" s="8">
        <v>42094</v>
      </c>
      <c r="B5050" s="9" t="s">
        <v>52</v>
      </c>
      <c r="C5050" s="10" t="s">
        <v>53</v>
      </c>
      <c r="D5050" s="10" t="s">
        <v>42</v>
      </c>
      <c r="E5050" s="16" t="s">
        <v>31</v>
      </c>
      <c r="F5050" s="16" t="s">
        <v>44</v>
      </c>
      <c r="G5050" s="12">
        <f t="shared" si="707"/>
        <v>42825</v>
      </c>
      <c r="H5050" s="13">
        <v>8</v>
      </c>
      <c r="I5050" s="65">
        <v>6.2202135407886479</v>
      </c>
      <c r="J5050" s="65">
        <v>83.8270958256917</v>
      </c>
      <c r="K5050" s="65">
        <f t="shared" si="701"/>
        <v>9.1651073588300989</v>
      </c>
      <c r="L5050" s="65">
        <v>12.912857089487924</v>
      </c>
      <c r="M5050" s="63">
        <v>6254.9231825128854</v>
      </c>
    </row>
    <row r="5051" spans="1:13" ht="15" customHeight="1">
      <c r="A5051" s="8">
        <v>42094</v>
      </c>
      <c r="B5051" s="9" t="s">
        <v>52</v>
      </c>
      <c r="C5051" s="10" t="s">
        <v>53</v>
      </c>
      <c r="D5051" s="10" t="s">
        <v>42</v>
      </c>
      <c r="E5051" s="16" t="s">
        <v>31</v>
      </c>
      <c r="F5051" s="16" t="s">
        <v>44</v>
      </c>
      <c r="G5051" s="12">
        <f t="shared" si="707"/>
        <v>42916</v>
      </c>
      <c r="H5051" s="13">
        <v>9</v>
      </c>
      <c r="I5051" s="65">
        <v>6.6533676837985043</v>
      </c>
      <c r="J5051" s="65">
        <v>86.674475678743605</v>
      </c>
      <c r="K5051" s="65">
        <f t="shared" si="701"/>
        <v>9.5007475368504082</v>
      </c>
      <c r="L5051" s="65">
        <v>13.689862244033048</v>
      </c>
      <c r="M5051" s="63">
        <v>6217.7373654125204</v>
      </c>
    </row>
    <row r="5052" spans="1:13" ht="15" customHeight="1">
      <c r="A5052" s="8">
        <v>42094</v>
      </c>
      <c r="B5052" s="9" t="s">
        <v>52</v>
      </c>
      <c r="C5052" s="10" t="s">
        <v>53</v>
      </c>
      <c r="D5052" s="10" t="s">
        <v>42</v>
      </c>
      <c r="E5052" s="16" t="s">
        <v>31</v>
      </c>
      <c r="F5052" s="16" t="s">
        <v>44</v>
      </c>
      <c r="G5052" s="12">
        <f t="shared" si="707"/>
        <v>43008</v>
      </c>
      <c r="H5052" s="13">
        <v>10</v>
      </c>
      <c r="I5052" s="65">
        <v>6.8086053020314541</v>
      </c>
      <c r="J5052" s="65">
        <v>87.835345746412742</v>
      </c>
      <c r="K5052" s="65">
        <f t="shared" si="701"/>
        <v>7.9694753697005911</v>
      </c>
      <c r="L5052" s="65">
        <v>13.960032747943419</v>
      </c>
      <c r="M5052" s="63">
        <v>6177.6928854036687</v>
      </c>
    </row>
    <row r="5053" spans="1:13" ht="15" customHeight="1">
      <c r="A5053" s="8">
        <v>42094</v>
      </c>
      <c r="B5053" s="9" t="s">
        <v>52</v>
      </c>
      <c r="C5053" s="10" t="s">
        <v>53</v>
      </c>
      <c r="D5053" s="10" t="s">
        <v>42</v>
      </c>
      <c r="E5053" s="16" t="s">
        <v>31</v>
      </c>
      <c r="F5053" s="16" t="s">
        <v>44</v>
      </c>
      <c r="G5053" s="12">
        <f t="shared" si="707"/>
        <v>43100</v>
      </c>
      <c r="H5053" s="13">
        <v>11</v>
      </c>
      <c r="I5053" s="65">
        <v>6.8852006115746969</v>
      </c>
      <c r="J5053" s="65">
        <v>88.579558275772641</v>
      </c>
      <c r="K5053" s="65">
        <f t="shared" si="701"/>
        <v>7.629413140934596</v>
      </c>
      <c r="L5053" s="65">
        <v>14.019313946417295</v>
      </c>
      <c r="M5053" s="63">
        <v>6172.8592176375696</v>
      </c>
    </row>
    <row r="5054" spans="1:13" ht="15" customHeight="1">
      <c r="A5054" s="8">
        <v>42094</v>
      </c>
      <c r="B5054" s="9" t="s">
        <v>52</v>
      </c>
      <c r="C5054" s="10" t="s">
        <v>53</v>
      </c>
      <c r="D5054" s="10" t="s">
        <v>42</v>
      </c>
      <c r="E5054" s="16" t="s">
        <v>31</v>
      </c>
      <c r="F5054" s="16" t="s">
        <v>44</v>
      </c>
      <c r="G5054" s="12">
        <f t="shared" si="707"/>
        <v>43190</v>
      </c>
      <c r="H5054" s="13">
        <v>12</v>
      </c>
      <c r="I5054" s="65">
        <v>6.9930182821796887</v>
      </c>
      <c r="J5054" s="65">
        <v>91.249281612893569</v>
      </c>
      <c r="K5054" s="65">
        <f t="shared" si="701"/>
        <v>9.6627416193006166</v>
      </c>
      <c r="L5054" s="65">
        <v>14.302067543874143</v>
      </c>
      <c r="M5054" s="63">
        <v>6175.9395580466253</v>
      </c>
    </row>
    <row r="5055" spans="1:13" ht="15" customHeight="1">
      <c r="A5055" s="8">
        <v>42094</v>
      </c>
      <c r="B5055" s="9" t="s">
        <v>52</v>
      </c>
      <c r="C5055" s="10" t="s">
        <v>53</v>
      </c>
      <c r="D5055" s="10" t="s">
        <v>42</v>
      </c>
      <c r="E5055" s="16" t="s">
        <v>31</v>
      </c>
      <c r="F5055" s="16" t="s">
        <v>44</v>
      </c>
      <c r="G5055" s="12">
        <f t="shared" si="707"/>
        <v>43281</v>
      </c>
      <c r="H5055" s="13">
        <v>13</v>
      </c>
      <c r="I5055" s="65">
        <v>7.3071796606701316</v>
      </c>
      <c r="J5055" s="65">
        <v>93.626784426251334</v>
      </c>
      <c r="K5055" s="65">
        <f t="shared" si="701"/>
        <v>9.6846824740278965</v>
      </c>
      <c r="L5055" s="65">
        <v>14.930494976444788</v>
      </c>
      <c r="M5055" s="63">
        <v>6199.829020090312</v>
      </c>
    </row>
    <row r="5056" spans="1:13" ht="15" customHeight="1">
      <c r="A5056" s="8">
        <v>42094</v>
      </c>
      <c r="B5056" s="9" t="s">
        <v>52</v>
      </c>
      <c r="C5056" s="10" t="s">
        <v>53</v>
      </c>
      <c r="D5056" s="10" t="s">
        <v>42</v>
      </c>
      <c r="E5056" s="16" t="s">
        <v>31</v>
      </c>
      <c r="F5056" s="16" t="s">
        <v>44</v>
      </c>
      <c r="G5056" s="12">
        <f t="shared" si="707"/>
        <v>43373</v>
      </c>
      <c r="H5056" s="13">
        <v>14</v>
      </c>
      <c r="I5056" s="65">
        <v>7.4641049598740308</v>
      </c>
      <c r="J5056" s="65">
        <v>96.740244508903359</v>
      </c>
      <c r="K5056" s="65">
        <f t="shared" si="701"/>
        <v>10.577565042526057</v>
      </c>
      <c r="L5056" s="65">
        <v>15.197033298535413</v>
      </c>
      <c r="M5056" s="63">
        <v>6245.0957632294039</v>
      </c>
    </row>
    <row r="5057" spans="1:13" ht="15" customHeight="1">
      <c r="A5057" s="8">
        <v>42094</v>
      </c>
      <c r="B5057" s="9" t="s">
        <v>52</v>
      </c>
      <c r="C5057" s="10" t="s">
        <v>53</v>
      </c>
      <c r="D5057" s="10" t="s">
        <v>42</v>
      </c>
      <c r="E5057" s="16" t="s">
        <v>31</v>
      </c>
      <c r="F5057" s="16" t="s">
        <v>44</v>
      </c>
      <c r="G5057" s="12">
        <f t="shared" si="707"/>
        <v>43465</v>
      </c>
      <c r="H5057" s="13">
        <v>15</v>
      </c>
      <c r="I5057" s="65">
        <v>7.741672243549238</v>
      </c>
      <c r="J5057" s="65">
        <v>98.597485113507844</v>
      </c>
      <c r="K5057" s="65">
        <f t="shared" si="701"/>
        <v>9.5989128481537236</v>
      </c>
      <c r="L5057" s="65">
        <v>15.67351811092391</v>
      </c>
      <c r="M5057" s="63">
        <v>6296.5600089736945</v>
      </c>
    </row>
    <row r="5058" spans="1:13" ht="15" customHeight="1">
      <c r="A5058" s="8">
        <v>42094</v>
      </c>
      <c r="B5058" s="9" t="s">
        <v>52</v>
      </c>
      <c r="C5058" s="10" t="s">
        <v>53</v>
      </c>
      <c r="D5058" s="10" t="s">
        <v>42</v>
      </c>
      <c r="E5058" s="16" t="s">
        <v>31</v>
      </c>
      <c r="F5058" s="16" t="s">
        <v>44</v>
      </c>
      <c r="G5058" s="12">
        <f t="shared" si="707"/>
        <v>43555</v>
      </c>
      <c r="H5058" s="13">
        <v>16</v>
      </c>
      <c r="I5058" s="65">
        <v>7.7197442915885395</v>
      </c>
      <c r="J5058" s="65">
        <v>102.0502742740251</v>
      </c>
      <c r="K5058" s="65">
        <f t="shared" si="701"/>
        <v>11.172533452105796</v>
      </c>
      <c r="L5058" s="65">
        <v>15.459069990646572</v>
      </c>
      <c r="M5058" s="63">
        <v>6336.1135841826544</v>
      </c>
    </row>
    <row r="5059" spans="1:13" ht="15" customHeight="1">
      <c r="A5059" s="8">
        <v>42094</v>
      </c>
      <c r="B5059" s="9" t="s">
        <v>52</v>
      </c>
      <c r="C5059" s="10" t="s">
        <v>53</v>
      </c>
      <c r="D5059" s="10" t="s">
        <v>42</v>
      </c>
      <c r="E5059" s="16" t="s">
        <v>31</v>
      </c>
      <c r="F5059" s="16" t="s">
        <v>44</v>
      </c>
      <c r="G5059" s="12">
        <f t="shared" si="707"/>
        <v>43646</v>
      </c>
      <c r="H5059" s="13">
        <v>17</v>
      </c>
      <c r="I5059" s="65">
        <v>8.0207284995911596</v>
      </c>
      <c r="J5059" s="65">
        <v>105.31314987096601</v>
      </c>
      <c r="K5059" s="65">
        <f t="shared" si="701"/>
        <v>11.283604096532075</v>
      </c>
      <c r="L5059" s="65">
        <v>15.970151353298855</v>
      </c>
      <c r="M5059" s="63">
        <v>6368.0315657758747</v>
      </c>
    </row>
    <row r="5060" spans="1:13" ht="15" customHeight="1">
      <c r="A5060" s="8">
        <v>42094</v>
      </c>
      <c r="B5060" s="9" t="s">
        <v>52</v>
      </c>
      <c r="C5060" s="10" t="s">
        <v>53</v>
      </c>
      <c r="D5060" s="10" t="s">
        <v>42</v>
      </c>
      <c r="E5060" s="16" t="s">
        <v>31</v>
      </c>
      <c r="F5060" s="16" t="s">
        <v>44</v>
      </c>
      <c r="G5060" s="12">
        <f t="shared" si="707"/>
        <v>43738</v>
      </c>
      <c r="H5060" s="13">
        <v>18</v>
      </c>
      <c r="I5060" s="65">
        <v>8.3477388421048104</v>
      </c>
      <c r="J5060" s="65">
        <v>108.73627808110716</v>
      </c>
      <c r="K5060" s="65">
        <f t="shared" ref="K5060:K5123" si="708">J5060-J5059+I5060</f>
        <v>11.770867052245954</v>
      </c>
      <c r="L5060" s="65">
        <v>16.514924999364165</v>
      </c>
      <c r="M5060" s="63">
        <v>6388.585446713726</v>
      </c>
    </row>
    <row r="5061" spans="1:13" ht="15" customHeight="1">
      <c r="A5061" s="8">
        <v>42094</v>
      </c>
      <c r="B5061" s="9" t="s">
        <v>52</v>
      </c>
      <c r="C5061" s="10" t="s">
        <v>53</v>
      </c>
      <c r="D5061" s="10" t="s">
        <v>42</v>
      </c>
      <c r="E5061" s="16" t="s">
        <v>31</v>
      </c>
      <c r="F5061" s="16" t="s">
        <v>44</v>
      </c>
      <c r="G5061" s="12">
        <f t="shared" si="707"/>
        <v>43830</v>
      </c>
      <c r="H5061" s="13">
        <v>19</v>
      </c>
      <c r="I5061" s="65">
        <v>8.5694267070007548</v>
      </c>
      <c r="J5061" s="65">
        <v>113.31873795340518</v>
      </c>
      <c r="K5061" s="65">
        <f t="shared" si="708"/>
        <v>13.151886579298772</v>
      </c>
      <c r="L5061" s="65">
        <v>16.86528503407752</v>
      </c>
      <c r="M5061" s="63">
        <v>6398.5670422583016</v>
      </c>
    </row>
    <row r="5062" spans="1:13" ht="15" customHeight="1">
      <c r="A5062" s="8">
        <v>42094</v>
      </c>
      <c r="B5062" s="9" t="s">
        <v>52</v>
      </c>
      <c r="C5062" s="10" t="s">
        <v>53</v>
      </c>
      <c r="D5062" s="10" t="s">
        <v>42</v>
      </c>
      <c r="E5062" s="16" t="s">
        <v>31</v>
      </c>
      <c r="F5062" s="16" t="s">
        <v>44</v>
      </c>
      <c r="G5062" s="12">
        <f t="shared" si="707"/>
        <v>43921</v>
      </c>
      <c r="H5062" s="13">
        <v>20</v>
      </c>
      <c r="I5062" s="65">
        <v>8.6967002443562311</v>
      </c>
      <c r="J5062" s="65">
        <v>118.65594163507645</v>
      </c>
      <c r="K5062" s="65">
        <f t="shared" si="708"/>
        <v>14.0339039260275</v>
      </c>
      <c r="L5062" s="65">
        <v>16.973913198757028</v>
      </c>
      <c r="M5062" s="63">
        <v>6411.3130690739117</v>
      </c>
    </row>
    <row r="5063" spans="1:13" ht="15" customHeight="1">
      <c r="A5063" s="8">
        <v>42094</v>
      </c>
      <c r="B5063" s="9" t="s">
        <v>52</v>
      </c>
      <c r="C5063" s="10" t="s">
        <v>53</v>
      </c>
      <c r="D5063" s="10" t="s">
        <v>42</v>
      </c>
      <c r="E5063" s="16" t="s">
        <v>31</v>
      </c>
      <c r="F5063" s="16" t="s">
        <v>44</v>
      </c>
      <c r="G5063" s="12">
        <f t="shared" si="707"/>
        <v>44012</v>
      </c>
      <c r="H5063" s="13">
        <v>21</v>
      </c>
      <c r="I5063" s="65">
        <v>8.9400114597466196</v>
      </c>
      <c r="J5063" s="65">
        <v>122.08285658058108</v>
      </c>
      <c r="K5063" s="65">
        <f t="shared" si="708"/>
        <v>12.366926405251254</v>
      </c>
      <c r="L5063" s="65">
        <v>17.334431995485744</v>
      </c>
      <c r="M5063" s="63">
        <v>6423.7103204725181</v>
      </c>
    </row>
    <row r="5064" spans="1:13" ht="15" customHeight="1">
      <c r="A5064" s="8">
        <f t="shared" ref="A5064:F5065" si="709">A5063</f>
        <v>42094</v>
      </c>
      <c r="B5064" s="9" t="str">
        <f t="shared" si="709"/>
        <v>Mid-Cycle 2015</v>
      </c>
      <c r="C5064" s="10" t="str">
        <f t="shared" si="709"/>
        <v>L</v>
      </c>
      <c r="D5064" s="10" t="str">
        <f t="shared" si="709"/>
        <v>TMM</v>
      </c>
      <c r="E5064" s="11" t="str">
        <f t="shared" si="709"/>
        <v>Other Loans &amp; Leases</v>
      </c>
      <c r="F5064" s="11" t="str">
        <f t="shared" si="709"/>
        <v>All Other Leases</v>
      </c>
      <c r="G5064" s="12">
        <f t="shared" si="707"/>
        <v>44104</v>
      </c>
      <c r="H5064" s="13">
        <v>22</v>
      </c>
      <c r="I5064" s="65">
        <v>9.2516574087398809</v>
      </c>
      <c r="J5064" s="65">
        <v>124.60128823951128</v>
      </c>
      <c r="K5064" s="65">
        <f t="shared" si="708"/>
        <v>11.770089067670078</v>
      </c>
      <c r="L5064" s="65">
        <v>17.857159752778859</v>
      </c>
      <c r="M5064" s="63">
        <v>6423.0126431167082</v>
      </c>
    </row>
    <row r="5065" spans="1:13" ht="15" customHeight="1">
      <c r="A5065" s="8">
        <f t="shared" si="709"/>
        <v>42094</v>
      </c>
      <c r="B5065" s="9" t="str">
        <f t="shared" si="709"/>
        <v>Mid-Cycle 2015</v>
      </c>
      <c r="C5065" s="10" t="str">
        <f t="shared" si="709"/>
        <v>L</v>
      </c>
      <c r="D5065" s="10" t="str">
        <f t="shared" si="709"/>
        <v>TMM</v>
      </c>
      <c r="E5065" s="11" t="str">
        <f t="shared" si="709"/>
        <v>Other Loans &amp; Leases</v>
      </c>
      <c r="F5065" s="11" t="str">
        <f t="shared" si="709"/>
        <v>All Other Leases</v>
      </c>
      <c r="G5065" s="12">
        <f t="shared" si="707"/>
        <v>44196</v>
      </c>
      <c r="H5065" s="13">
        <v>23</v>
      </c>
      <c r="I5065" s="65">
        <v>9.5589203709265824</v>
      </c>
      <c r="J5065" s="65">
        <v>127.1415949957628</v>
      </c>
      <c r="K5065" s="65">
        <f t="shared" si="708"/>
        <v>12.099227127178107</v>
      </c>
      <c r="L5065" s="65">
        <v>18.359233114350658</v>
      </c>
      <c r="M5065" s="63">
        <v>6432.9887957747187</v>
      </c>
    </row>
    <row r="5066" spans="1:13" ht="15" customHeight="1">
      <c r="A5066" s="21">
        <f>A5067</f>
        <v>42094</v>
      </c>
      <c r="B5066" s="21" t="str">
        <f t="shared" ref="B5066:F5066" si="710">B5067</f>
        <v>Mid-Cycle 2015</v>
      </c>
      <c r="C5066" s="21" t="str">
        <f t="shared" si="710"/>
        <v>L</v>
      </c>
      <c r="D5066" s="21" t="str">
        <f t="shared" si="710"/>
        <v>HE and Mtg Tran</v>
      </c>
      <c r="E5066" s="21" t="str">
        <f t="shared" si="710"/>
        <v>Resi Real Estate</v>
      </c>
      <c r="F5066" s="21" t="str">
        <f t="shared" si="710"/>
        <v>First Lien Mortgages</v>
      </c>
      <c r="G5066" s="21">
        <f>A5066</f>
        <v>42094</v>
      </c>
      <c r="H5066" s="22">
        <v>0</v>
      </c>
      <c r="I5066" s="30">
        <v>0</v>
      </c>
      <c r="J5066" s="65">
        <v>21.038429785170429</v>
      </c>
      <c r="K5066" s="59">
        <v>0</v>
      </c>
      <c r="L5066" s="65">
        <v>750.07480599499979</v>
      </c>
      <c r="M5066" s="63">
        <v>10354.224027990802</v>
      </c>
    </row>
    <row r="5067" spans="1:13" ht="15" customHeight="1">
      <c r="A5067" s="8">
        <v>42094</v>
      </c>
      <c r="B5067" s="9" t="s">
        <v>52</v>
      </c>
      <c r="C5067" s="10" t="s">
        <v>53</v>
      </c>
      <c r="D5067" s="10" t="s">
        <v>45</v>
      </c>
      <c r="E5067" s="11" t="s">
        <v>6</v>
      </c>
      <c r="F5067" s="11" t="s">
        <v>7</v>
      </c>
      <c r="G5067" s="12">
        <f t="shared" ref="G5067:G5089" si="711">G5043</f>
        <v>42185</v>
      </c>
      <c r="H5067" s="13">
        <v>1</v>
      </c>
      <c r="I5067" s="65">
        <v>5.0977365231681837</v>
      </c>
      <c r="J5067" s="65">
        <v>30.077897600489997</v>
      </c>
      <c r="K5067" s="65">
        <f t="shared" si="708"/>
        <v>14.137204338487752</v>
      </c>
      <c r="L5067" s="65">
        <v>768.27920315387405</v>
      </c>
      <c r="M5067" s="63">
        <v>10955.62376023955</v>
      </c>
    </row>
    <row r="5068" spans="1:13" ht="15" customHeight="1">
      <c r="A5068" s="8">
        <v>42094</v>
      </c>
      <c r="B5068" s="9" t="s">
        <v>52</v>
      </c>
      <c r="C5068" s="10" t="s">
        <v>53</v>
      </c>
      <c r="D5068" s="10" t="s">
        <v>45</v>
      </c>
      <c r="E5068" s="11" t="s">
        <v>6</v>
      </c>
      <c r="F5068" s="11" t="s">
        <v>7</v>
      </c>
      <c r="G5068" s="12">
        <f t="shared" si="711"/>
        <v>42277</v>
      </c>
      <c r="H5068" s="13">
        <v>2</v>
      </c>
      <c r="I5068" s="65">
        <v>8.1080660531815276</v>
      </c>
      <c r="J5068" s="65">
        <v>40.693897785509662</v>
      </c>
      <c r="K5068" s="65">
        <f t="shared" si="708"/>
        <v>18.724066238201193</v>
      </c>
      <c r="L5068" s="65">
        <v>762.68182706290929</v>
      </c>
      <c r="M5068" s="63">
        <v>11645.100858698052</v>
      </c>
    </row>
    <row r="5069" spans="1:13" ht="15" customHeight="1">
      <c r="A5069" s="8">
        <v>42094</v>
      </c>
      <c r="B5069" s="9" t="s">
        <v>52</v>
      </c>
      <c r="C5069" s="10" t="s">
        <v>53</v>
      </c>
      <c r="D5069" s="10" t="s">
        <v>45</v>
      </c>
      <c r="E5069" s="11" t="s">
        <v>6</v>
      </c>
      <c r="F5069" s="11" t="s">
        <v>7</v>
      </c>
      <c r="G5069" s="12">
        <f t="shared" si="711"/>
        <v>42369</v>
      </c>
      <c r="H5069" s="13">
        <v>3</v>
      </c>
      <c r="I5069" s="65">
        <v>9.8543850961613746</v>
      </c>
      <c r="J5069" s="65">
        <v>50.463565605318621</v>
      </c>
      <c r="K5069" s="65">
        <f t="shared" si="708"/>
        <v>19.624052915970331</v>
      </c>
      <c r="L5069" s="65">
        <v>755.94350039695132</v>
      </c>
      <c r="M5069" s="63">
        <v>12767.839293764979</v>
      </c>
    </row>
    <row r="5070" spans="1:13" ht="15" customHeight="1">
      <c r="A5070" s="8">
        <v>42094</v>
      </c>
      <c r="B5070" s="9" t="s">
        <v>52</v>
      </c>
      <c r="C5070" s="10" t="s">
        <v>53</v>
      </c>
      <c r="D5070" s="10" t="s">
        <v>45</v>
      </c>
      <c r="E5070" s="11" t="s">
        <v>6</v>
      </c>
      <c r="F5070" s="11" t="s">
        <v>7</v>
      </c>
      <c r="G5070" s="12">
        <f t="shared" si="711"/>
        <v>42460</v>
      </c>
      <c r="H5070" s="13">
        <v>4</v>
      </c>
      <c r="I5070" s="65">
        <v>12.007639153916982</v>
      </c>
      <c r="J5070" s="65">
        <v>59.830823721497083</v>
      </c>
      <c r="K5070" s="65">
        <f t="shared" si="708"/>
        <v>21.374897270095445</v>
      </c>
      <c r="L5070" s="65">
        <v>746.69799558912064</v>
      </c>
      <c r="M5070" s="63">
        <v>13512.870075175857</v>
      </c>
    </row>
    <row r="5071" spans="1:13" ht="15" customHeight="1">
      <c r="A5071" s="8">
        <v>42094</v>
      </c>
      <c r="B5071" s="9" t="s">
        <v>52</v>
      </c>
      <c r="C5071" s="10" t="s">
        <v>53</v>
      </c>
      <c r="D5071" s="10" t="s">
        <v>45</v>
      </c>
      <c r="E5071" s="11" t="s">
        <v>6</v>
      </c>
      <c r="F5071" s="11" t="s">
        <v>7</v>
      </c>
      <c r="G5071" s="12">
        <f t="shared" si="711"/>
        <v>42551</v>
      </c>
      <c r="H5071" s="13">
        <v>5</v>
      </c>
      <c r="I5071" s="65">
        <v>12.770764961882552</v>
      </c>
      <c r="J5071" s="65">
        <v>69.543413548901</v>
      </c>
      <c r="K5071" s="65">
        <f t="shared" si="708"/>
        <v>22.483354789286469</v>
      </c>
      <c r="L5071" s="65">
        <v>736.47807731570231</v>
      </c>
      <c r="M5071" s="63">
        <v>14075.558733745422</v>
      </c>
    </row>
    <row r="5072" spans="1:13" ht="15" customHeight="1">
      <c r="A5072" s="8">
        <v>42094</v>
      </c>
      <c r="B5072" s="9" t="s">
        <v>52</v>
      </c>
      <c r="C5072" s="10" t="s">
        <v>53</v>
      </c>
      <c r="D5072" s="10" t="s">
        <v>45</v>
      </c>
      <c r="E5072" s="11" t="s">
        <v>6</v>
      </c>
      <c r="F5072" s="11" t="s">
        <v>7</v>
      </c>
      <c r="G5072" s="12">
        <f t="shared" si="711"/>
        <v>42643</v>
      </c>
      <c r="H5072" s="13">
        <v>6</v>
      </c>
      <c r="I5072" s="65">
        <v>14.225471038929975</v>
      </c>
      <c r="J5072" s="65">
        <v>76.789672740889003</v>
      </c>
      <c r="K5072" s="65">
        <f t="shared" si="708"/>
        <v>21.471730230917977</v>
      </c>
      <c r="L5072" s="65">
        <v>723.85291576963266</v>
      </c>
      <c r="M5072" s="63">
        <v>14599.29654098965</v>
      </c>
    </row>
    <row r="5073" spans="1:13" ht="15" customHeight="1">
      <c r="A5073" s="8">
        <v>42094</v>
      </c>
      <c r="B5073" s="9" t="s">
        <v>52</v>
      </c>
      <c r="C5073" s="10" t="s">
        <v>53</v>
      </c>
      <c r="D5073" s="10" t="s">
        <v>45</v>
      </c>
      <c r="E5073" s="11" t="s">
        <v>6</v>
      </c>
      <c r="F5073" s="11" t="s">
        <v>7</v>
      </c>
      <c r="G5073" s="12">
        <f t="shared" si="711"/>
        <v>42735</v>
      </c>
      <c r="H5073" s="13">
        <v>7</v>
      </c>
      <c r="I5073" s="65">
        <v>14.875338840623188</v>
      </c>
      <c r="J5073" s="65">
        <v>78.39755440673855</v>
      </c>
      <c r="K5073" s="65">
        <f t="shared" si="708"/>
        <v>16.483220506472733</v>
      </c>
      <c r="L5073" s="65">
        <v>711.73980194507271</v>
      </c>
      <c r="M5073" s="63">
        <v>15270.275949095072</v>
      </c>
    </row>
    <row r="5074" spans="1:13" ht="15" customHeight="1">
      <c r="A5074" s="8">
        <v>42094</v>
      </c>
      <c r="B5074" s="9" t="s">
        <v>52</v>
      </c>
      <c r="C5074" s="10" t="s">
        <v>53</v>
      </c>
      <c r="D5074" s="10" t="s">
        <v>45</v>
      </c>
      <c r="E5074" s="11" t="s">
        <v>6</v>
      </c>
      <c r="F5074" s="11" t="s">
        <v>7</v>
      </c>
      <c r="G5074" s="12">
        <f t="shared" si="711"/>
        <v>42825</v>
      </c>
      <c r="H5074" s="13">
        <v>8</v>
      </c>
      <c r="I5074" s="65">
        <v>15.287952393467004</v>
      </c>
      <c r="J5074" s="65">
        <v>77.859945022898913</v>
      </c>
      <c r="K5074" s="65">
        <f t="shared" si="708"/>
        <v>14.750343009627366</v>
      </c>
      <c r="L5074" s="65">
        <v>699.84763807397212</v>
      </c>
      <c r="M5074" s="63">
        <v>15964.21320622336</v>
      </c>
    </row>
    <row r="5075" spans="1:13" ht="15" customHeight="1">
      <c r="A5075" s="8">
        <v>42094</v>
      </c>
      <c r="B5075" s="9" t="s">
        <v>52</v>
      </c>
      <c r="C5075" s="10" t="s">
        <v>53</v>
      </c>
      <c r="D5075" s="10" t="s">
        <v>45</v>
      </c>
      <c r="E5075" s="11" t="s">
        <v>6</v>
      </c>
      <c r="F5075" s="11" t="s">
        <v>7</v>
      </c>
      <c r="G5075" s="12">
        <f t="shared" si="711"/>
        <v>42916</v>
      </c>
      <c r="H5075" s="13">
        <v>9</v>
      </c>
      <c r="I5075" s="65">
        <v>15.2873266898214</v>
      </c>
      <c r="J5075" s="65">
        <v>77.421575735675077</v>
      </c>
      <c r="K5075" s="65">
        <f t="shared" si="708"/>
        <v>14.848957402597565</v>
      </c>
      <c r="L5075" s="65">
        <v>686.79315159547775</v>
      </c>
      <c r="M5075" s="63">
        <v>16593.454762389269</v>
      </c>
    </row>
    <row r="5076" spans="1:13" ht="15" customHeight="1">
      <c r="A5076" s="8">
        <v>42094</v>
      </c>
      <c r="B5076" s="9" t="s">
        <v>52</v>
      </c>
      <c r="C5076" s="10" t="s">
        <v>53</v>
      </c>
      <c r="D5076" s="10" t="s">
        <v>45</v>
      </c>
      <c r="E5076" s="11" t="s">
        <v>6</v>
      </c>
      <c r="F5076" s="11" t="s">
        <v>7</v>
      </c>
      <c r="G5076" s="12">
        <f t="shared" si="711"/>
        <v>43008</v>
      </c>
      <c r="H5076" s="13">
        <v>10</v>
      </c>
      <c r="I5076" s="65">
        <v>15.50979049233576</v>
      </c>
      <c r="J5076" s="65">
        <v>76.921122290781398</v>
      </c>
      <c r="K5076" s="65">
        <f t="shared" si="708"/>
        <v>15.009337047442081</v>
      </c>
      <c r="L5076" s="65">
        <v>673.98799540693892</v>
      </c>
      <c r="M5076" s="63">
        <v>17155.965108356773</v>
      </c>
    </row>
    <row r="5077" spans="1:13" ht="15" customHeight="1">
      <c r="A5077" s="8">
        <v>42094</v>
      </c>
      <c r="B5077" s="9" t="s">
        <v>52</v>
      </c>
      <c r="C5077" s="10" t="s">
        <v>53</v>
      </c>
      <c r="D5077" s="10" t="s">
        <v>45</v>
      </c>
      <c r="E5077" s="11" t="s">
        <v>6</v>
      </c>
      <c r="F5077" s="11" t="s">
        <v>7</v>
      </c>
      <c r="G5077" s="12">
        <f t="shared" si="711"/>
        <v>43100</v>
      </c>
      <c r="H5077" s="13">
        <v>11</v>
      </c>
      <c r="I5077" s="65">
        <v>15.994729539691807</v>
      </c>
      <c r="J5077" s="65">
        <v>76.22458904998615</v>
      </c>
      <c r="K5077" s="65">
        <f t="shared" si="708"/>
        <v>15.29819629889656</v>
      </c>
      <c r="L5077" s="65">
        <v>660.11131707620427</v>
      </c>
      <c r="M5077" s="63">
        <v>17892.607135402588</v>
      </c>
    </row>
    <row r="5078" spans="1:13" ht="15" customHeight="1">
      <c r="A5078" s="8">
        <v>42094</v>
      </c>
      <c r="B5078" s="9" t="s">
        <v>52</v>
      </c>
      <c r="C5078" s="10" t="s">
        <v>53</v>
      </c>
      <c r="D5078" s="10" t="s">
        <v>45</v>
      </c>
      <c r="E5078" s="11" t="s">
        <v>6</v>
      </c>
      <c r="F5078" s="11" t="s">
        <v>7</v>
      </c>
      <c r="G5078" s="12">
        <f t="shared" si="711"/>
        <v>43190</v>
      </c>
      <c r="H5078" s="13">
        <v>12</v>
      </c>
      <c r="I5078" s="65">
        <v>16.340310738934892</v>
      </c>
      <c r="J5078" s="65">
        <v>75.382067023016191</v>
      </c>
      <c r="K5078" s="65">
        <f t="shared" si="708"/>
        <v>15.497788711964933</v>
      </c>
      <c r="L5078" s="65">
        <v>646.12347800957957</v>
      </c>
      <c r="M5078" s="63">
        <v>18672.681393919593</v>
      </c>
    </row>
    <row r="5079" spans="1:13" ht="15" customHeight="1">
      <c r="A5079" s="8">
        <v>42094</v>
      </c>
      <c r="B5079" s="9" t="s">
        <v>52</v>
      </c>
      <c r="C5079" s="10" t="s">
        <v>53</v>
      </c>
      <c r="D5079" s="10" t="s">
        <v>45</v>
      </c>
      <c r="E5079" s="11" t="s">
        <v>6</v>
      </c>
      <c r="F5079" s="11" t="s">
        <v>7</v>
      </c>
      <c r="G5079" s="12">
        <f t="shared" si="711"/>
        <v>43281</v>
      </c>
      <c r="H5079" s="13">
        <v>13</v>
      </c>
      <c r="I5079" s="65">
        <v>14.727787562115035</v>
      </c>
      <c r="J5079" s="65">
        <v>76.421360896662307</v>
      </c>
      <c r="K5079" s="65">
        <f t="shared" si="708"/>
        <v>15.767081435761151</v>
      </c>
      <c r="L5079" s="65">
        <v>634.44937496656178</v>
      </c>
      <c r="M5079" s="63">
        <v>19327.551330734492</v>
      </c>
    </row>
    <row r="5080" spans="1:13" ht="15" customHeight="1">
      <c r="A5080" s="8">
        <v>42094</v>
      </c>
      <c r="B5080" s="9" t="s">
        <v>52</v>
      </c>
      <c r="C5080" s="10" t="s">
        <v>53</v>
      </c>
      <c r="D5080" s="10" t="s">
        <v>45</v>
      </c>
      <c r="E5080" s="11" t="s">
        <v>6</v>
      </c>
      <c r="F5080" s="11" t="s">
        <v>7</v>
      </c>
      <c r="G5080" s="12">
        <f t="shared" si="711"/>
        <v>43373</v>
      </c>
      <c r="H5080" s="13">
        <v>14</v>
      </c>
      <c r="I5080" s="65">
        <v>14.848957402597614</v>
      </c>
      <c r="J5080" s="65">
        <v>77.628248367815686</v>
      </c>
      <c r="K5080" s="65">
        <f t="shared" si="708"/>
        <v>16.055844873750992</v>
      </c>
      <c r="L5080" s="65">
        <v>623.21986520573762</v>
      </c>
      <c r="M5080" s="63">
        <v>19908.467455560312</v>
      </c>
    </row>
    <row r="5081" spans="1:13" ht="15" customHeight="1">
      <c r="A5081" s="8">
        <v>42094</v>
      </c>
      <c r="B5081" s="9" t="s">
        <v>52</v>
      </c>
      <c r="C5081" s="10" t="s">
        <v>53</v>
      </c>
      <c r="D5081" s="10" t="s">
        <v>45</v>
      </c>
      <c r="E5081" s="11" t="s">
        <v>6</v>
      </c>
      <c r="F5081" s="11" t="s">
        <v>7</v>
      </c>
      <c r="G5081" s="12">
        <f t="shared" si="711"/>
        <v>43465</v>
      </c>
      <c r="H5081" s="13">
        <v>15</v>
      </c>
      <c r="I5081" s="65">
        <v>15.009337047442038</v>
      </c>
      <c r="J5081" s="65">
        <v>78.981491753042334</v>
      </c>
      <c r="K5081" s="65">
        <f t="shared" si="708"/>
        <v>16.362580432668686</v>
      </c>
      <c r="L5081" s="65">
        <v>612.50910875451098</v>
      </c>
      <c r="M5081" s="63">
        <v>20527.496669696495</v>
      </c>
    </row>
    <row r="5082" spans="1:13" ht="15" customHeight="1">
      <c r="A5082" s="8">
        <v>42094</v>
      </c>
      <c r="B5082" s="9" t="s">
        <v>52</v>
      </c>
      <c r="C5082" s="10" t="s">
        <v>53</v>
      </c>
      <c r="D5082" s="10" t="s">
        <v>45</v>
      </c>
      <c r="E5082" s="11" t="s">
        <v>6</v>
      </c>
      <c r="F5082" s="11" t="s">
        <v>7</v>
      </c>
      <c r="G5082" s="12">
        <f t="shared" si="711"/>
        <v>43555</v>
      </c>
      <c r="H5082" s="13">
        <v>16</v>
      </c>
      <c r="I5082" s="65">
        <v>15.298196298896618</v>
      </c>
      <c r="J5082" s="65">
        <v>80.339605465446198</v>
      </c>
      <c r="K5082" s="65">
        <f t="shared" si="708"/>
        <v>16.656310011300484</v>
      </c>
      <c r="L5082" s="65">
        <v>602.08968757274124</v>
      </c>
      <c r="M5082" s="63">
        <v>21227.237854170908</v>
      </c>
    </row>
    <row r="5083" spans="1:13" ht="15" customHeight="1">
      <c r="A5083" s="8">
        <v>42094</v>
      </c>
      <c r="B5083" s="9" t="s">
        <v>52</v>
      </c>
      <c r="C5083" s="10" t="s">
        <v>53</v>
      </c>
      <c r="D5083" s="10" t="s">
        <v>45</v>
      </c>
      <c r="E5083" s="11" t="s">
        <v>6</v>
      </c>
      <c r="F5083" s="11" t="s">
        <v>7</v>
      </c>
      <c r="G5083" s="12">
        <f t="shared" si="711"/>
        <v>43646</v>
      </c>
      <c r="H5083" s="13">
        <v>17</v>
      </c>
      <c r="I5083" s="65">
        <v>15.497788711964866</v>
      </c>
      <c r="J5083" s="65">
        <v>81.813935746646209</v>
      </c>
      <c r="K5083" s="65">
        <f t="shared" si="708"/>
        <v>16.972118993164877</v>
      </c>
      <c r="L5083" s="65">
        <v>592.06737286491057</v>
      </c>
      <c r="M5083" s="63">
        <v>21874.782862602497</v>
      </c>
    </row>
    <row r="5084" spans="1:13" ht="15" customHeight="1">
      <c r="A5084" s="8">
        <v>42094</v>
      </c>
      <c r="B5084" s="9" t="s">
        <v>52</v>
      </c>
      <c r="C5084" s="10" t="s">
        <v>53</v>
      </c>
      <c r="D5084" s="10" t="s">
        <v>45</v>
      </c>
      <c r="E5084" s="11" t="s">
        <v>6</v>
      </c>
      <c r="F5084" s="11" t="s">
        <v>7</v>
      </c>
      <c r="G5084" s="12">
        <f t="shared" si="711"/>
        <v>43738</v>
      </c>
      <c r="H5084" s="13">
        <v>18</v>
      </c>
      <c r="I5084" s="65">
        <v>15.767081435761167</v>
      </c>
      <c r="J5084" s="65">
        <v>83.37915162485649</v>
      </c>
      <c r="K5084" s="65">
        <f t="shared" si="708"/>
        <v>17.332297313971448</v>
      </c>
      <c r="L5084" s="65">
        <v>582.4412817972825</v>
      </c>
      <c r="M5084" s="63">
        <v>22435.892174413901</v>
      </c>
    </row>
    <row r="5085" spans="1:13" ht="15" customHeight="1">
      <c r="A5085" s="8">
        <v>42094</v>
      </c>
      <c r="B5085" s="9" t="s">
        <v>52</v>
      </c>
      <c r="C5085" s="10" t="s">
        <v>53</v>
      </c>
      <c r="D5085" s="10" t="s">
        <v>45</v>
      </c>
      <c r="E5085" s="11" t="s">
        <v>6</v>
      </c>
      <c r="F5085" s="11" t="s">
        <v>7</v>
      </c>
      <c r="G5085" s="12">
        <f t="shared" si="711"/>
        <v>43830</v>
      </c>
      <c r="H5085" s="13">
        <v>19</v>
      </c>
      <c r="I5085" s="65">
        <v>16.055844873750964</v>
      </c>
      <c r="J5085" s="65">
        <v>84.968700728946388</v>
      </c>
      <c r="K5085" s="65">
        <f t="shared" si="708"/>
        <v>17.645393977840861</v>
      </c>
      <c r="L5085" s="65">
        <v>573.09417507047374</v>
      </c>
      <c r="M5085" s="63">
        <v>23041.998190580493</v>
      </c>
    </row>
    <row r="5086" spans="1:13" ht="15" customHeight="1">
      <c r="A5086" s="8">
        <v>42094</v>
      </c>
      <c r="B5086" s="9" t="s">
        <v>52</v>
      </c>
      <c r="C5086" s="10" t="s">
        <v>53</v>
      </c>
      <c r="D5086" s="10" t="s">
        <v>45</v>
      </c>
      <c r="E5086" s="11" t="s">
        <v>6</v>
      </c>
      <c r="F5086" s="11" t="s">
        <v>7</v>
      </c>
      <c r="G5086" s="12">
        <f t="shared" si="711"/>
        <v>43921</v>
      </c>
      <c r="H5086" s="13">
        <v>20</v>
      </c>
      <c r="I5086" s="65">
        <v>16.362580432668729</v>
      </c>
      <c r="J5086" s="65">
        <v>86.543013726506118</v>
      </c>
      <c r="K5086" s="65">
        <f t="shared" si="708"/>
        <v>17.936893430228459</v>
      </c>
      <c r="L5086" s="65">
        <v>564.01962752999054</v>
      </c>
      <c r="M5086" s="63">
        <v>23708.993627497493</v>
      </c>
    </row>
    <row r="5087" spans="1:13" ht="15" customHeight="1">
      <c r="A5087" s="8">
        <v>42094</v>
      </c>
      <c r="B5087" s="9" t="s">
        <v>52</v>
      </c>
      <c r="C5087" s="10" t="s">
        <v>53</v>
      </c>
      <c r="D5087" s="10" t="s">
        <v>45</v>
      </c>
      <c r="E5087" s="11" t="s">
        <v>6</v>
      </c>
      <c r="F5087" s="11" t="s">
        <v>7</v>
      </c>
      <c r="G5087" s="12">
        <f t="shared" si="711"/>
        <v>44012</v>
      </c>
      <c r="H5087" s="13">
        <v>21</v>
      </c>
      <c r="I5087" s="65">
        <v>16.656310011300484</v>
      </c>
      <c r="J5087" s="65">
        <v>87.992615143510093</v>
      </c>
      <c r="K5087" s="65">
        <f t="shared" si="708"/>
        <v>18.105911428304459</v>
      </c>
      <c r="L5087" s="65">
        <v>555.18615886434088</v>
      </c>
      <c r="M5087" s="63">
        <v>24293.896612438792</v>
      </c>
    </row>
    <row r="5088" spans="1:13" ht="15" customHeight="1">
      <c r="A5088" s="8">
        <f t="shared" ref="A5088:F5089" si="712">A5087</f>
        <v>42094</v>
      </c>
      <c r="B5088" s="9" t="str">
        <f t="shared" si="712"/>
        <v>Mid-Cycle 2015</v>
      </c>
      <c r="C5088" s="10" t="str">
        <f t="shared" si="712"/>
        <v>L</v>
      </c>
      <c r="D5088" s="10" t="str">
        <f t="shared" si="712"/>
        <v>HE and Mtg Tran</v>
      </c>
      <c r="E5088" s="11" t="str">
        <f t="shared" si="712"/>
        <v>Resi Real Estate</v>
      </c>
      <c r="F5088" s="11" t="str">
        <f t="shared" si="712"/>
        <v>First Lien Mortgages</v>
      </c>
      <c r="G5088" s="12">
        <f t="shared" si="711"/>
        <v>44104</v>
      </c>
      <c r="H5088" s="13">
        <v>22</v>
      </c>
      <c r="I5088" s="65">
        <v>16.972118993164926</v>
      </c>
      <c r="J5088" s="65">
        <v>88.712784878189694</v>
      </c>
      <c r="K5088" s="65">
        <f t="shared" si="708"/>
        <v>17.692288727844527</v>
      </c>
      <c r="L5088" s="65">
        <v>546.35276716029898</v>
      </c>
      <c r="M5088" s="63">
        <v>24832.303269347191</v>
      </c>
    </row>
    <row r="5089" spans="1:13" ht="15" customHeight="1">
      <c r="A5089" s="8">
        <f t="shared" si="712"/>
        <v>42094</v>
      </c>
      <c r="B5089" s="9" t="str">
        <f t="shared" si="712"/>
        <v>Mid-Cycle 2015</v>
      </c>
      <c r="C5089" s="10" t="str">
        <f t="shared" si="712"/>
        <v>L</v>
      </c>
      <c r="D5089" s="10" t="str">
        <f t="shared" si="712"/>
        <v>HE and Mtg Tran</v>
      </c>
      <c r="E5089" s="11" t="str">
        <f t="shared" si="712"/>
        <v>Resi Real Estate</v>
      </c>
      <c r="F5089" s="11" t="str">
        <f t="shared" si="712"/>
        <v>First Lien Mortgages</v>
      </c>
      <c r="G5089" s="12">
        <f t="shared" si="711"/>
        <v>44196</v>
      </c>
      <c r="H5089" s="13">
        <v>23</v>
      </c>
      <c r="I5089" s="65">
        <v>17.33229731397142</v>
      </c>
      <c r="J5089" s="65">
        <v>88.186797502411963</v>
      </c>
      <c r="K5089" s="65">
        <f t="shared" si="708"/>
        <v>16.806309938193689</v>
      </c>
      <c r="L5089" s="65">
        <v>536.54311114867403</v>
      </c>
      <c r="M5089" s="63">
        <v>25419.175677713094</v>
      </c>
    </row>
    <row r="5090" spans="1:13" ht="15" customHeight="1">
      <c r="A5090" s="21">
        <f>A5091</f>
        <v>42094</v>
      </c>
      <c r="B5090" s="21" t="str">
        <f t="shared" ref="B5090:F5090" si="713">B5091</f>
        <v>Mid-Cycle 2015</v>
      </c>
      <c r="C5090" s="21" t="str">
        <f t="shared" si="713"/>
        <v>L</v>
      </c>
      <c r="D5090" s="21" t="str">
        <f t="shared" si="713"/>
        <v>HE and Mtg Tran</v>
      </c>
      <c r="E5090" s="21" t="str">
        <f t="shared" si="713"/>
        <v>Resi Real Estate</v>
      </c>
      <c r="F5090" s="21" t="str">
        <f t="shared" si="713"/>
        <v>First Lien HELOAN</v>
      </c>
      <c r="G5090" s="21">
        <f>A5090</f>
        <v>42094</v>
      </c>
      <c r="H5090" s="22">
        <v>0</v>
      </c>
      <c r="I5090" s="30">
        <v>0</v>
      </c>
      <c r="J5090" s="65">
        <v>7.8218314673583595</v>
      </c>
      <c r="K5090" s="59">
        <v>0</v>
      </c>
      <c r="L5090" s="65">
        <v>58.780246805000019</v>
      </c>
      <c r="M5090" s="63">
        <v>10786.039037613195</v>
      </c>
    </row>
    <row r="5091" spans="1:13" ht="15" customHeight="1">
      <c r="A5091" s="8">
        <v>42094</v>
      </c>
      <c r="B5091" s="9" t="s">
        <v>52</v>
      </c>
      <c r="C5091" s="10" t="s">
        <v>53</v>
      </c>
      <c r="D5091" s="10" t="s">
        <v>45</v>
      </c>
      <c r="E5091" s="11" t="s">
        <v>6</v>
      </c>
      <c r="F5091" s="16" t="s">
        <v>8</v>
      </c>
      <c r="G5091" s="12">
        <f t="shared" ref="G5091:G5113" si="714">G5067</f>
        <v>42185</v>
      </c>
      <c r="H5091" s="13">
        <v>1</v>
      </c>
      <c r="I5091" s="65">
        <v>3.8609274243362042</v>
      </c>
      <c r="J5091" s="65">
        <v>31.119365069878818</v>
      </c>
      <c r="K5091" s="65">
        <f t="shared" si="708"/>
        <v>27.158461026856664</v>
      </c>
      <c r="L5091" s="65">
        <v>62.857583242573007</v>
      </c>
      <c r="M5091" s="63">
        <v>11084.36246691481</v>
      </c>
    </row>
    <row r="5092" spans="1:13" ht="15" customHeight="1">
      <c r="A5092" s="8">
        <v>42094</v>
      </c>
      <c r="B5092" s="9" t="s">
        <v>52</v>
      </c>
      <c r="C5092" s="10" t="s">
        <v>53</v>
      </c>
      <c r="D5092" s="10" t="s">
        <v>45</v>
      </c>
      <c r="E5092" s="11" t="s">
        <v>6</v>
      </c>
      <c r="F5092" s="16" t="s">
        <v>8</v>
      </c>
      <c r="G5092" s="12">
        <f t="shared" si="714"/>
        <v>42277</v>
      </c>
      <c r="H5092" s="13">
        <v>2</v>
      </c>
      <c r="I5092" s="65">
        <v>6.1182548591472843</v>
      </c>
      <c r="J5092" s="65">
        <v>33.214590230776331</v>
      </c>
      <c r="K5092" s="65">
        <f t="shared" si="708"/>
        <v>8.2134800200447984</v>
      </c>
      <c r="L5092" s="65">
        <v>64.124573555416376</v>
      </c>
      <c r="M5092" s="63">
        <v>10939.189815692363</v>
      </c>
    </row>
    <row r="5093" spans="1:13" ht="15" customHeight="1">
      <c r="A5093" s="8">
        <v>42094</v>
      </c>
      <c r="B5093" s="9" t="s">
        <v>52</v>
      </c>
      <c r="C5093" s="10" t="s">
        <v>53</v>
      </c>
      <c r="D5093" s="10" t="s">
        <v>45</v>
      </c>
      <c r="E5093" s="11" t="s">
        <v>6</v>
      </c>
      <c r="F5093" s="16" t="s">
        <v>8</v>
      </c>
      <c r="G5093" s="12">
        <f t="shared" si="714"/>
        <v>42369</v>
      </c>
      <c r="H5093" s="13">
        <v>3</v>
      </c>
      <c r="I5093" s="65">
        <v>6.581643421381556</v>
      </c>
      <c r="J5093" s="65">
        <v>35.297075399042015</v>
      </c>
      <c r="K5093" s="65">
        <f t="shared" si="708"/>
        <v>8.6641285896472411</v>
      </c>
      <c r="L5093" s="65">
        <v>66.162636194992473</v>
      </c>
      <c r="M5093" s="63">
        <v>10768.114057225426</v>
      </c>
    </row>
    <row r="5094" spans="1:13" ht="15" customHeight="1">
      <c r="A5094" s="8">
        <v>42094</v>
      </c>
      <c r="B5094" s="9" t="s">
        <v>52</v>
      </c>
      <c r="C5094" s="10" t="s">
        <v>53</v>
      </c>
      <c r="D5094" s="10" t="s">
        <v>45</v>
      </c>
      <c r="E5094" s="11" t="s">
        <v>6</v>
      </c>
      <c r="F5094" s="16" t="s">
        <v>8</v>
      </c>
      <c r="G5094" s="12">
        <f t="shared" si="714"/>
        <v>42460</v>
      </c>
      <c r="H5094" s="13">
        <v>4</v>
      </c>
      <c r="I5094" s="65">
        <v>7.5430679725232288</v>
      </c>
      <c r="J5094" s="65">
        <v>36.975106766259046</v>
      </c>
      <c r="K5094" s="65">
        <f t="shared" si="708"/>
        <v>9.2210993397402596</v>
      </c>
      <c r="L5094" s="65">
        <v>68.229850585937157</v>
      </c>
      <c r="M5094" s="63">
        <v>10602.396848150649</v>
      </c>
    </row>
    <row r="5095" spans="1:13" ht="15" customHeight="1">
      <c r="A5095" s="8">
        <v>42094</v>
      </c>
      <c r="B5095" s="9" t="s">
        <v>52</v>
      </c>
      <c r="C5095" s="10" t="s">
        <v>53</v>
      </c>
      <c r="D5095" s="10" t="s">
        <v>45</v>
      </c>
      <c r="E5095" s="11" t="s">
        <v>6</v>
      </c>
      <c r="F5095" s="16" t="s">
        <v>8</v>
      </c>
      <c r="G5095" s="12">
        <f t="shared" si="714"/>
        <v>42551</v>
      </c>
      <c r="H5095" s="13">
        <v>5</v>
      </c>
      <c r="I5095" s="65">
        <v>7.6123857475726329</v>
      </c>
      <c r="J5095" s="65">
        <v>39.18285958241065</v>
      </c>
      <c r="K5095" s="65">
        <f t="shared" si="708"/>
        <v>9.8201385637242371</v>
      </c>
      <c r="L5095" s="65">
        <v>69.811583842345954</v>
      </c>
      <c r="M5095" s="63">
        <v>10530.867646187931</v>
      </c>
    </row>
    <row r="5096" spans="1:13" ht="15" customHeight="1">
      <c r="A5096" s="8">
        <v>42094</v>
      </c>
      <c r="B5096" s="9" t="s">
        <v>52</v>
      </c>
      <c r="C5096" s="10" t="s">
        <v>53</v>
      </c>
      <c r="D5096" s="10" t="s">
        <v>45</v>
      </c>
      <c r="E5096" s="11" t="s">
        <v>6</v>
      </c>
      <c r="F5096" s="16" t="s">
        <v>8</v>
      </c>
      <c r="G5096" s="12">
        <f t="shared" si="714"/>
        <v>42643</v>
      </c>
      <c r="H5096" s="13">
        <v>6</v>
      </c>
      <c r="I5096" s="65">
        <v>7.693036993035955</v>
      </c>
      <c r="J5096" s="65">
        <v>40.942456384447858</v>
      </c>
      <c r="K5096" s="65">
        <f t="shared" si="708"/>
        <v>9.4526337950731634</v>
      </c>
      <c r="L5096" s="65">
        <v>70.810384094290626</v>
      </c>
      <c r="M5096" s="63">
        <v>10475.851692044267</v>
      </c>
    </row>
    <row r="5097" spans="1:13" ht="15" customHeight="1">
      <c r="A5097" s="8">
        <v>42094</v>
      </c>
      <c r="B5097" s="9" t="s">
        <v>52</v>
      </c>
      <c r="C5097" s="10" t="s">
        <v>53</v>
      </c>
      <c r="D5097" s="10" t="s">
        <v>45</v>
      </c>
      <c r="E5097" s="11" t="s">
        <v>6</v>
      </c>
      <c r="F5097" s="16" t="s">
        <v>8</v>
      </c>
      <c r="G5097" s="12">
        <f t="shared" si="714"/>
        <v>42735</v>
      </c>
      <c r="H5097" s="13">
        <v>7</v>
      </c>
      <c r="I5097" s="65">
        <v>8.0645135604949125</v>
      </c>
      <c r="J5097" s="65">
        <v>40.946251873098149</v>
      </c>
      <c r="K5097" s="65">
        <f t="shared" si="708"/>
        <v>8.0683090491452027</v>
      </c>
      <c r="L5097" s="65">
        <v>70.543352321293312</v>
      </c>
      <c r="M5097" s="63">
        <v>10396.931767760485</v>
      </c>
    </row>
    <row r="5098" spans="1:13" ht="15" customHeight="1">
      <c r="A5098" s="8">
        <v>42094</v>
      </c>
      <c r="B5098" s="9" t="s">
        <v>52</v>
      </c>
      <c r="C5098" s="10" t="s">
        <v>53</v>
      </c>
      <c r="D5098" s="10" t="s">
        <v>45</v>
      </c>
      <c r="E5098" s="11" t="s">
        <v>6</v>
      </c>
      <c r="F5098" s="16" t="s">
        <v>8</v>
      </c>
      <c r="G5098" s="12">
        <f t="shared" si="714"/>
        <v>42825</v>
      </c>
      <c r="H5098" s="13">
        <v>8</v>
      </c>
      <c r="I5098" s="65">
        <v>8.2554574078526706</v>
      </c>
      <c r="J5098" s="65">
        <v>40.630074707412973</v>
      </c>
      <c r="K5098" s="65">
        <f t="shared" si="708"/>
        <v>7.9392802421674951</v>
      </c>
      <c r="L5098" s="65">
        <v>69.732465589066848</v>
      </c>
      <c r="M5098" s="63">
        <v>10403.322681891661</v>
      </c>
    </row>
    <row r="5099" spans="1:13" ht="15" customHeight="1">
      <c r="A5099" s="8">
        <v>42094</v>
      </c>
      <c r="B5099" s="9" t="s">
        <v>52</v>
      </c>
      <c r="C5099" s="10" t="s">
        <v>53</v>
      </c>
      <c r="D5099" s="10" t="s">
        <v>45</v>
      </c>
      <c r="E5099" s="11" t="s">
        <v>6</v>
      </c>
      <c r="F5099" s="16" t="s">
        <v>8</v>
      </c>
      <c r="G5099" s="12">
        <f t="shared" si="714"/>
        <v>42916</v>
      </c>
      <c r="H5099" s="13">
        <v>9</v>
      </c>
      <c r="I5099" s="65">
        <v>8.2533587005057374</v>
      </c>
      <c r="J5099" s="65">
        <v>40.299002317464783</v>
      </c>
      <c r="K5099" s="65">
        <f t="shared" si="708"/>
        <v>7.9222863105575474</v>
      </c>
      <c r="L5099" s="65">
        <v>68.458346480849613</v>
      </c>
      <c r="M5099" s="63">
        <v>10651.547197404545</v>
      </c>
    </row>
    <row r="5100" spans="1:13" ht="15" customHeight="1">
      <c r="A5100" s="8">
        <v>42094</v>
      </c>
      <c r="B5100" s="9" t="s">
        <v>52</v>
      </c>
      <c r="C5100" s="10" t="s">
        <v>53</v>
      </c>
      <c r="D5100" s="10" t="s">
        <v>45</v>
      </c>
      <c r="E5100" s="11" t="s">
        <v>6</v>
      </c>
      <c r="F5100" s="16" t="s">
        <v>8</v>
      </c>
      <c r="G5100" s="12">
        <f t="shared" si="714"/>
        <v>43008</v>
      </c>
      <c r="H5100" s="13">
        <v>10</v>
      </c>
      <c r="I5100" s="65">
        <v>8.2943079449071373</v>
      </c>
      <c r="J5100" s="65">
        <v>39.955702873609852</v>
      </c>
      <c r="K5100" s="65">
        <f t="shared" si="708"/>
        <v>7.9510085010522058</v>
      </c>
      <c r="L5100" s="65">
        <v>66.982432179033339</v>
      </c>
      <c r="M5100" s="63">
        <v>10869.884969492232</v>
      </c>
    </row>
    <row r="5101" spans="1:13" ht="15" customHeight="1">
      <c r="A5101" s="8">
        <v>42094</v>
      </c>
      <c r="B5101" s="9" t="s">
        <v>52</v>
      </c>
      <c r="C5101" s="10" t="s">
        <v>53</v>
      </c>
      <c r="D5101" s="10" t="s">
        <v>45</v>
      </c>
      <c r="E5101" s="11" t="s">
        <v>6</v>
      </c>
      <c r="F5101" s="16" t="s">
        <v>8</v>
      </c>
      <c r="G5101" s="12">
        <f t="shared" si="714"/>
        <v>43100</v>
      </c>
      <c r="H5101" s="13">
        <v>11</v>
      </c>
      <c r="I5101" s="65">
        <v>8.1093239923614657</v>
      </c>
      <c r="J5101" s="65">
        <v>39.879032548449558</v>
      </c>
      <c r="K5101" s="65">
        <f t="shared" si="708"/>
        <v>8.0326536672011724</v>
      </c>
      <c r="L5101" s="65">
        <v>65.903029015742021</v>
      </c>
      <c r="M5101" s="63">
        <v>11025.969627305216</v>
      </c>
    </row>
    <row r="5102" spans="1:13" ht="15" customHeight="1">
      <c r="A5102" s="8">
        <v>42094</v>
      </c>
      <c r="B5102" s="9" t="s">
        <v>52</v>
      </c>
      <c r="C5102" s="10" t="s">
        <v>53</v>
      </c>
      <c r="D5102" s="10" t="s">
        <v>45</v>
      </c>
      <c r="E5102" s="11" t="s">
        <v>6</v>
      </c>
      <c r="F5102" s="16" t="s">
        <v>8</v>
      </c>
      <c r="G5102" s="12">
        <f t="shared" si="714"/>
        <v>43190</v>
      </c>
      <c r="H5102" s="13">
        <v>12</v>
      </c>
      <c r="I5102" s="65">
        <v>8.0387206532791762</v>
      </c>
      <c r="J5102" s="65">
        <v>39.935523219684789</v>
      </c>
      <c r="K5102" s="65">
        <f t="shared" si="708"/>
        <v>8.0952113245144073</v>
      </c>
      <c r="L5102" s="65">
        <v>65.028785002486543</v>
      </c>
      <c r="M5102" s="63">
        <v>11251.587418565201</v>
      </c>
    </row>
    <row r="5103" spans="1:13" ht="15" customHeight="1">
      <c r="A5103" s="8">
        <v>42094</v>
      </c>
      <c r="B5103" s="9" t="s">
        <v>52</v>
      </c>
      <c r="C5103" s="10" t="s">
        <v>53</v>
      </c>
      <c r="D5103" s="10" t="s">
        <v>45</v>
      </c>
      <c r="E5103" s="11" t="s">
        <v>6</v>
      </c>
      <c r="F5103" s="16" t="s">
        <v>8</v>
      </c>
      <c r="G5103" s="12">
        <f t="shared" si="714"/>
        <v>43281</v>
      </c>
      <c r="H5103" s="13">
        <v>13</v>
      </c>
      <c r="I5103" s="65">
        <v>7.9343634163594565</v>
      </c>
      <c r="J5103" s="65">
        <v>40.188355416627658</v>
      </c>
      <c r="K5103" s="65">
        <f t="shared" si="708"/>
        <v>8.1871956133023254</v>
      </c>
      <c r="L5103" s="65">
        <v>64.523259118532977</v>
      </c>
      <c r="M5103" s="63">
        <v>11552.629252625502</v>
      </c>
    </row>
    <row r="5104" spans="1:13" ht="15" customHeight="1">
      <c r="A5104" s="8">
        <v>42094</v>
      </c>
      <c r="B5104" s="9" t="s">
        <v>52</v>
      </c>
      <c r="C5104" s="10" t="s">
        <v>53</v>
      </c>
      <c r="D5104" s="10" t="s">
        <v>45</v>
      </c>
      <c r="E5104" s="11" t="s">
        <v>6</v>
      </c>
      <c r="F5104" s="16" t="s">
        <v>8</v>
      </c>
      <c r="G5104" s="12">
        <f t="shared" si="714"/>
        <v>43373</v>
      </c>
      <c r="H5104" s="13">
        <v>14</v>
      </c>
      <c r="I5104" s="65">
        <v>7.9222863105575474</v>
      </c>
      <c r="J5104" s="65">
        <v>40.548729208004701</v>
      </c>
      <c r="K5104" s="65">
        <f t="shared" si="708"/>
        <v>8.2826601019345905</v>
      </c>
      <c r="L5104" s="65">
        <v>64.221198878572864</v>
      </c>
      <c r="M5104" s="63">
        <v>11828.1423543573</v>
      </c>
    </row>
    <row r="5105" spans="1:13" ht="15" customHeight="1">
      <c r="A5105" s="8">
        <v>42094</v>
      </c>
      <c r="B5105" s="9" t="s">
        <v>52</v>
      </c>
      <c r="C5105" s="10" t="s">
        <v>53</v>
      </c>
      <c r="D5105" s="10" t="s">
        <v>45</v>
      </c>
      <c r="E5105" s="11" t="s">
        <v>6</v>
      </c>
      <c r="F5105" s="16" t="s">
        <v>8</v>
      </c>
      <c r="G5105" s="12">
        <f t="shared" si="714"/>
        <v>43465</v>
      </c>
      <c r="H5105" s="13">
        <v>15</v>
      </c>
      <c r="I5105" s="65">
        <v>7.9510085010521925</v>
      </c>
      <c r="J5105" s="65">
        <v>40.98894609330447</v>
      </c>
      <c r="K5105" s="65">
        <f t="shared" si="708"/>
        <v>8.3912253863519624</v>
      </c>
      <c r="L5105" s="65">
        <v>64.005375337233161</v>
      </c>
      <c r="M5105" s="63">
        <v>12036.906457822899</v>
      </c>
    </row>
    <row r="5106" spans="1:13" ht="15" customHeight="1">
      <c r="A5106" s="8">
        <v>42094</v>
      </c>
      <c r="B5106" s="9" t="s">
        <v>52</v>
      </c>
      <c r="C5106" s="10" t="s">
        <v>53</v>
      </c>
      <c r="D5106" s="10" t="s">
        <v>45</v>
      </c>
      <c r="E5106" s="11" t="s">
        <v>6</v>
      </c>
      <c r="F5106" s="16" t="s">
        <v>8</v>
      </c>
      <c r="G5106" s="12">
        <f t="shared" si="714"/>
        <v>43555</v>
      </c>
      <c r="H5106" s="13">
        <v>16</v>
      </c>
      <c r="I5106" s="65">
        <v>8.0326536672011919</v>
      </c>
      <c r="J5106" s="65">
        <v>41.45186354067868</v>
      </c>
      <c r="K5106" s="65">
        <f t="shared" si="708"/>
        <v>8.4955711145754016</v>
      </c>
      <c r="L5106" s="65">
        <v>63.868211273550465</v>
      </c>
      <c r="M5106" s="63">
        <v>12308.821906684898</v>
      </c>
    </row>
    <row r="5107" spans="1:13" ht="15" customHeight="1">
      <c r="A5107" s="8">
        <v>42094</v>
      </c>
      <c r="B5107" s="9" t="s">
        <v>52</v>
      </c>
      <c r="C5107" s="10" t="s">
        <v>53</v>
      </c>
      <c r="D5107" s="10" t="s">
        <v>45</v>
      </c>
      <c r="E5107" s="11" t="s">
        <v>6</v>
      </c>
      <c r="F5107" s="16" t="s">
        <v>8</v>
      </c>
      <c r="G5107" s="12">
        <f t="shared" si="714"/>
        <v>43646</v>
      </c>
      <c r="H5107" s="13">
        <v>17</v>
      </c>
      <c r="I5107" s="65">
        <v>8.095211324514402</v>
      </c>
      <c r="J5107" s="65">
        <v>42.005534646146529</v>
      </c>
      <c r="K5107" s="65">
        <f t="shared" si="708"/>
        <v>8.6488824299822511</v>
      </c>
      <c r="L5107" s="65">
        <v>63.756920003360875</v>
      </c>
      <c r="M5107" s="63">
        <v>12473.043485060702</v>
      </c>
    </row>
    <row r="5108" spans="1:13" ht="15" customHeight="1">
      <c r="A5108" s="8">
        <v>42094</v>
      </c>
      <c r="B5108" s="9" t="s">
        <v>52</v>
      </c>
      <c r="C5108" s="10" t="s">
        <v>53</v>
      </c>
      <c r="D5108" s="10" t="s">
        <v>45</v>
      </c>
      <c r="E5108" s="11" t="s">
        <v>6</v>
      </c>
      <c r="F5108" s="16" t="s">
        <v>8</v>
      </c>
      <c r="G5108" s="12">
        <f t="shared" si="714"/>
        <v>43738</v>
      </c>
      <c r="H5108" s="13">
        <v>18</v>
      </c>
      <c r="I5108" s="65">
        <v>8.1871956133023307</v>
      </c>
      <c r="J5108" s="65">
        <v>42.566357402541755</v>
      </c>
      <c r="K5108" s="65">
        <f t="shared" si="708"/>
        <v>8.7480183696975562</v>
      </c>
      <c r="L5108" s="65">
        <v>63.700849383136514</v>
      </c>
      <c r="M5108" s="63">
        <v>12622.5069527054</v>
      </c>
    </row>
    <row r="5109" spans="1:13" ht="15" customHeight="1">
      <c r="A5109" s="8">
        <v>42094</v>
      </c>
      <c r="B5109" s="9" t="s">
        <v>52</v>
      </c>
      <c r="C5109" s="10" t="s">
        <v>53</v>
      </c>
      <c r="D5109" s="10" t="s">
        <v>45</v>
      </c>
      <c r="E5109" s="11" t="s">
        <v>6</v>
      </c>
      <c r="F5109" s="16" t="s">
        <v>8</v>
      </c>
      <c r="G5109" s="12">
        <f t="shared" si="714"/>
        <v>43830</v>
      </c>
      <c r="H5109" s="13">
        <v>19</v>
      </c>
      <c r="I5109" s="65">
        <v>8.282660101934578</v>
      </c>
      <c r="J5109" s="65">
        <v>43.124805811802709</v>
      </c>
      <c r="K5109" s="65">
        <f t="shared" si="708"/>
        <v>8.8411085111955323</v>
      </c>
      <c r="L5109" s="65">
        <v>63.69054427340857</v>
      </c>
      <c r="M5109" s="63">
        <v>12739.138476329801</v>
      </c>
    </row>
    <row r="5110" spans="1:13" ht="15" customHeight="1">
      <c r="A5110" s="8">
        <v>42094</v>
      </c>
      <c r="B5110" s="9" t="s">
        <v>52</v>
      </c>
      <c r="C5110" s="10" t="s">
        <v>53</v>
      </c>
      <c r="D5110" s="10" t="s">
        <v>45</v>
      </c>
      <c r="E5110" s="11" t="s">
        <v>6</v>
      </c>
      <c r="F5110" s="16" t="s">
        <v>8</v>
      </c>
      <c r="G5110" s="12">
        <f t="shared" si="714"/>
        <v>43921</v>
      </c>
      <c r="H5110" s="13">
        <v>20</v>
      </c>
      <c r="I5110" s="65">
        <v>8.391225386351973</v>
      </c>
      <c r="J5110" s="65">
        <v>43.617457013736583</v>
      </c>
      <c r="K5110" s="65">
        <f t="shared" si="708"/>
        <v>8.8838765882858475</v>
      </c>
      <c r="L5110" s="65">
        <v>63.682526910382194</v>
      </c>
      <c r="M5110" s="63">
        <v>12849.435020900599</v>
      </c>
    </row>
    <row r="5111" spans="1:13" ht="15" customHeight="1">
      <c r="A5111" s="8">
        <v>42094</v>
      </c>
      <c r="B5111" s="9" t="s">
        <v>52</v>
      </c>
      <c r="C5111" s="10" t="s">
        <v>53</v>
      </c>
      <c r="D5111" s="10" t="s">
        <v>45</v>
      </c>
      <c r="E5111" s="11" t="s">
        <v>6</v>
      </c>
      <c r="F5111" s="16" t="s">
        <v>8</v>
      </c>
      <c r="G5111" s="12">
        <f t="shared" si="714"/>
        <v>44012</v>
      </c>
      <c r="H5111" s="13">
        <v>21</v>
      </c>
      <c r="I5111" s="65">
        <v>8.4955711145754087</v>
      </c>
      <c r="J5111" s="65">
        <v>43.993721218042623</v>
      </c>
      <c r="K5111" s="65">
        <f t="shared" si="708"/>
        <v>8.8718353188814483</v>
      </c>
      <c r="L5111" s="65">
        <v>63.590539874872469</v>
      </c>
      <c r="M5111" s="63">
        <v>12926.234446069901</v>
      </c>
    </row>
    <row r="5112" spans="1:13" ht="15" customHeight="1">
      <c r="A5112" s="8">
        <f t="shared" ref="A5112:F5113" si="715">A5111</f>
        <v>42094</v>
      </c>
      <c r="B5112" s="9" t="str">
        <f t="shared" si="715"/>
        <v>Mid-Cycle 2015</v>
      </c>
      <c r="C5112" s="10" t="str">
        <f t="shared" si="715"/>
        <v>L</v>
      </c>
      <c r="D5112" s="10" t="str">
        <f t="shared" si="715"/>
        <v>HE and Mtg Tran</v>
      </c>
      <c r="E5112" s="11" t="str">
        <f t="shared" si="715"/>
        <v>Resi Real Estate</v>
      </c>
      <c r="F5112" s="11" t="str">
        <f t="shared" si="715"/>
        <v>First Lien HELOAN</v>
      </c>
      <c r="G5112" s="12">
        <f t="shared" si="714"/>
        <v>44104</v>
      </c>
      <c r="H5112" s="13">
        <v>22</v>
      </c>
      <c r="I5112" s="65">
        <v>8.6488824299822316</v>
      </c>
      <c r="J5112" s="65">
        <v>44.152378220502762</v>
      </c>
      <c r="K5112" s="65">
        <f t="shared" si="708"/>
        <v>8.8075394324423701</v>
      </c>
      <c r="L5112" s="65">
        <v>63.339803113752929</v>
      </c>
      <c r="M5112" s="63">
        <v>12997.279321187003</v>
      </c>
    </row>
    <row r="5113" spans="1:13" ht="15" customHeight="1">
      <c r="A5113" s="8">
        <f t="shared" si="715"/>
        <v>42094</v>
      </c>
      <c r="B5113" s="9" t="str">
        <f t="shared" si="715"/>
        <v>Mid-Cycle 2015</v>
      </c>
      <c r="C5113" s="10" t="str">
        <f t="shared" si="715"/>
        <v>L</v>
      </c>
      <c r="D5113" s="10" t="str">
        <f t="shared" si="715"/>
        <v>HE and Mtg Tran</v>
      </c>
      <c r="E5113" s="11" t="str">
        <f t="shared" si="715"/>
        <v>Resi Real Estate</v>
      </c>
      <c r="F5113" s="11" t="str">
        <f t="shared" si="715"/>
        <v>First Lien HELOAN</v>
      </c>
      <c r="G5113" s="12">
        <f t="shared" si="714"/>
        <v>44196</v>
      </c>
      <c r="H5113" s="13">
        <v>23</v>
      </c>
      <c r="I5113" s="65">
        <v>8.748018369697558</v>
      </c>
      <c r="J5113" s="65">
        <v>44.100253843922644</v>
      </c>
      <c r="K5113" s="65">
        <f t="shared" si="708"/>
        <v>8.6958939931174406</v>
      </c>
      <c r="L5113" s="65">
        <v>62.860755121553062</v>
      </c>
      <c r="M5113" s="63">
        <v>13048.9122778151</v>
      </c>
    </row>
    <row r="5114" spans="1:13" ht="15" customHeight="1">
      <c r="A5114" s="21">
        <f>A5115</f>
        <v>42094</v>
      </c>
      <c r="B5114" s="21" t="str">
        <f t="shared" ref="B5114:F5114" si="716">B5115</f>
        <v>Mid-Cycle 2015</v>
      </c>
      <c r="C5114" s="21" t="str">
        <f t="shared" si="716"/>
        <v>L</v>
      </c>
      <c r="D5114" s="21" t="str">
        <f t="shared" si="716"/>
        <v>HE and Mtg Tran</v>
      </c>
      <c r="E5114" s="21" t="str">
        <f t="shared" si="716"/>
        <v>Resi Real Estate</v>
      </c>
      <c r="F5114" s="21" t="str">
        <f t="shared" si="716"/>
        <v>Closed-End Junior Liens</v>
      </c>
      <c r="G5114" s="21">
        <f>A5114</f>
        <v>42094</v>
      </c>
      <c r="H5114" s="22">
        <v>0</v>
      </c>
      <c r="I5114" s="30">
        <v>0</v>
      </c>
      <c r="J5114" s="65">
        <v>23.031179596799955</v>
      </c>
      <c r="K5114" s="59">
        <v>0</v>
      </c>
      <c r="L5114" s="65">
        <v>13.786099160000033</v>
      </c>
      <c r="M5114" s="63">
        <v>2218.1000307539803</v>
      </c>
    </row>
    <row r="5115" spans="1:13" ht="15" customHeight="1">
      <c r="A5115" s="8">
        <v>42094</v>
      </c>
      <c r="B5115" s="9" t="s">
        <v>52</v>
      </c>
      <c r="C5115" s="10" t="s">
        <v>53</v>
      </c>
      <c r="D5115" s="10" t="s">
        <v>45</v>
      </c>
      <c r="E5115" s="16" t="s">
        <v>6</v>
      </c>
      <c r="F5115" s="16" t="s">
        <v>9</v>
      </c>
      <c r="G5115" s="12">
        <f t="shared" ref="G5115:G5137" si="717">G5091</f>
        <v>42185</v>
      </c>
      <c r="H5115" s="13">
        <v>1</v>
      </c>
      <c r="I5115" s="65">
        <v>6.9536858785396616</v>
      </c>
      <c r="J5115" s="65">
        <v>32.073307974421894</v>
      </c>
      <c r="K5115" s="65">
        <f t="shared" si="708"/>
        <v>15.995814256161601</v>
      </c>
      <c r="L5115" s="65">
        <v>19.964345710082245</v>
      </c>
      <c r="M5115" s="63">
        <v>2116.5677682959677</v>
      </c>
    </row>
    <row r="5116" spans="1:13" ht="15" customHeight="1">
      <c r="A5116" s="8">
        <v>42094</v>
      </c>
      <c r="B5116" s="9" t="s">
        <v>52</v>
      </c>
      <c r="C5116" s="10" t="s">
        <v>53</v>
      </c>
      <c r="D5116" s="10" t="s">
        <v>45</v>
      </c>
      <c r="E5116" s="16" t="s">
        <v>6</v>
      </c>
      <c r="F5116" s="16" t="s">
        <v>9</v>
      </c>
      <c r="G5116" s="12">
        <f t="shared" si="717"/>
        <v>42277</v>
      </c>
      <c r="H5116" s="13">
        <v>2</v>
      </c>
      <c r="I5116" s="65">
        <v>4.7349851139178822</v>
      </c>
      <c r="J5116" s="65">
        <v>36.930822537664653</v>
      </c>
      <c r="K5116" s="65">
        <f t="shared" si="708"/>
        <v>9.5924996771606423</v>
      </c>
      <c r="L5116" s="65">
        <v>22.754294742820797</v>
      </c>
      <c r="M5116" s="63">
        <v>2009.1640852757432</v>
      </c>
    </row>
    <row r="5117" spans="1:13" ht="15" customHeight="1">
      <c r="A5117" s="8">
        <v>42094</v>
      </c>
      <c r="B5117" s="9" t="s">
        <v>52</v>
      </c>
      <c r="C5117" s="10" t="s">
        <v>53</v>
      </c>
      <c r="D5117" s="10" t="s">
        <v>45</v>
      </c>
      <c r="E5117" s="16" t="s">
        <v>6</v>
      </c>
      <c r="F5117" s="16" t="s">
        <v>9</v>
      </c>
      <c r="G5117" s="12">
        <f t="shared" si="717"/>
        <v>42369</v>
      </c>
      <c r="H5117" s="13">
        <v>3</v>
      </c>
      <c r="I5117" s="65">
        <v>6.2693609637526952</v>
      </c>
      <c r="J5117" s="65">
        <v>40.457009132362153</v>
      </c>
      <c r="K5117" s="65">
        <f t="shared" si="708"/>
        <v>9.7955475584501954</v>
      </c>
      <c r="L5117" s="65">
        <v>25.668460946885499</v>
      </c>
      <c r="M5117" s="63">
        <v>1900.8205928425648</v>
      </c>
    </row>
    <row r="5118" spans="1:13" ht="15" customHeight="1">
      <c r="A5118" s="8">
        <v>42094</v>
      </c>
      <c r="B5118" s="9" t="s">
        <v>52</v>
      </c>
      <c r="C5118" s="10" t="s">
        <v>53</v>
      </c>
      <c r="D5118" s="10" t="s">
        <v>45</v>
      </c>
      <c r="E5118" s="16" t="s">
        <v>6</v>
      </c>
      <c r="F5118" s="16" t="s">
        <v>9</v>
      </c>
      <c r="G5118" s="12">
        <f t="shared" si="717"/>
        <v>42460</v>
      </c>
      <c r="H5118" s="13">
        <v>4</v>
      </c>
      <c r="I5118" s="65">
        <v>8.0332018022807681</v>
      </c>
      <c r="J5118" s="65">
        <v>42.79928074810654</v>
      </c>
      <c r="K5118" s="65">
        <f t="shared" si="708"/>
        <v>10.375473418025155</v>
      </c>
      <c r="L5118" s="65">
        <v>28.16305764472536</v>
      </c>
      <c r="M5118" s="63">
        <v>1835.6096416686203</v>
      </c>
    </row>
    <row r="5119" spans="1:13" ht="15" customHeight="1">
      <c r="A5119" s="8">
        <v>42094</v>
      </c>
      <c r="B5119" s="9" t="s">
        <v>52</v>
      </c>
      <c r="C5119" s="10" t="s">
        <v>53</v>
      </c>
      <c r="D5119" s="10" t="s">
        <v>45</v>
      </c>
      <c r="E5119" s="16" t="s">
        <v>6</v>
      </c>
      <c r="F5119" s="16" t="s">
        <v>9</v>
      </c>
      <c r="G5119" s="12">
        <f t="shared" si="717"/>
        <v>42551</v>
      </c>
      <c r="H5119" s="13">
        <v>5</v>
      </c>
      <c r="I5119" s="65">
        <v>8.8726350727474212</v>
      </c>
      <c r="J5119" s="65">
        <v>44.740912766529625</v>
      </c>
      <c r="K5119" s="65">
        <f t="shared" si="708"/>
        <v>10.814267091170507</v>
      </c>
      <c r="L5119" s="65">
        <v>30.705895742244213</v>
      </c>
      <c r="M5119" s="63">
        <v>1835.013509675975</v>
      </c>
    </row>
    <row r="5120" spans="1:13" ht="15" customHeight="1">
      <c r="A5120" s="8">
        <v>42094</v>
      </c>
      <c r="B5120" s="9" t="s">
        <v>52</v>
      </c>
      <c r="C5120" s="10" t="s">
        <v>53</v>
      </c>
      <c r="D5120" s="10" t="s">
        <v>45</v>
      </c>
      <c r="E5120" s="16" t="s">
        <v>6</v>
      </c>
      <c r="F5120" s="16" t="s">
        <v>9</v>
      </c>
      <c r="G5120" s="12">
        <f t="shared" si="717"/>
        <v>42643</v>
      </c>
      <c r="H5120" s="13">
        <v>6</v>
      </c>
      <c r="I5120" s="65">
        <v>9.3453282933980493</v>
      </c>
      <c r="J5120" s="65">
        <v>45.994216540543235</v>
      </c>
      <c r="K5120" s="65">
        <f t="shared" si="708"/>
        <v>10.598632067411659</v>
      </c>
      <c r="L5120" s="65">
        <v>32.496941412107724</v>
      </c>
      <c r="M5120" s="63">
        <v>1834.6038644577498</v>
      </c>
    </row>
    <row r="5121" spans="1:13" ht="15" customHeight="1">
      <c r="A5121" s="8">
        <v>42094</v>
      </c>
      <c r="B5121" s="9" t="s">
        <v>52</v>
      </c>
      <c r="C5121" s="10" t="s">
        <v>53</v>
      </c>
      <c r="D5121" s="10" t="s">
        <v>45</v>
      </c>
      <c r="E5121" s="16" t="s">
        <v>6</v>
      </c>
      <c r="F5121" s="16" t="s">
        <v>9</v>
      </c>
      <c r="G5121" s="12">
        <f t="shared" si="717"/>
        <v>42735</v>
      </c>
      <c r="H5121" s="13">
        <v>7</v>
      </c>
      <c r="I5121" s="65">
        <v>9.3299022455238632</v>
      </c>
      <c r="J5121" s="65">
        <v>45.646796553849903</v>
      </c>
      <c r="K5121" s="65">
        <f t="shared" si="708"/>
        <v>8.9824822588305313</v>
      </c>
      <c r="L5121" s="65">
        <v>33.947170138092019</v>
      </c>
      <c r="M5121" s="63">
        <v>1824.3573888803833</v>
      </c>
    </row>
    <row r="5122" spans="1:13" ht="15" customHeight="1">
      <c r="A5122" s="8">
        <v>42094</v>
      </c>
      <c r="B5122" s="9" t="s">
        <v>52</v>
      </c>
      <c r="C5122" s="10" t="s">
        <v>53</v>
      </c>
      <c r="D5122" s="10" t="s">
        <v>45</v>
      </c>
      <c r="E5122" s="16" t="s">
        <v>6</v>
      </c>
      <c r="F5122" s="16" t="s">
        <v>9</v>
      </c>
      <c r="G5122" s="12">
        <f t="shared" si="717"/>
        <v>42825</v>
      </c>
      <c r="H5122" s="13">
        <v>8</v>
      </c>
      <c r="I5122" s="65">
        <v>9.2969646768160246</v>
      </c>
      <c r="J5122" s="65">
        <v>44.968192288941893</v>
      </c>
      <c r="K5122" s="65">
        <f t="shared" si="708"/>
        <v>8.6183604119080144</v>
      </c>
      <c r="L5122" s="65">
        <v>34.918140723361084</v>
      </c>
      <c r="M5122" s="63">
        <v>1826.5628507564845</v>
      </c>
    </row>
    <row r="5123" spans="1:13" ht="15" customHeight="1">
      <c r="A5123" s="8">
        <v>42094</v>
      </c>
      <c r="B5123" s="9" t="s">
        <v>52</v>
      </c>
      <c r="C5123" s="10" t="s">
        <v>53</v>
      </c>
      <c r="D5123" s="10" t="s">
        <v>45</v>
      </c>
      <c r="E5123" s="16" t="s">
        <v>6</v>
      </c>
      <c r="F5123" s="16" t="s">
        <v>9</v>
      </c>
      <c r="G5123" s="12">
        <f t="shared" si="717"/>
        <v>42916</v>
      </c>
      <c r="H5123" s="13">
        <v>9</v>
      </c>
      <c r="I5123" s="65">
        <v>9.2896362768717538</v>
      </c>
      <c r="J5123" s="65">
        <v>43.995105255268392</v>
      </c>
      <c r="K5123" s="65">
        <f t="shared" si="708"/>
        <v>8.3165492431982528</v>
      </c>
      <c r="L5123" s="65">
        <v>35.270362800719802</v>
      </c>
      <c r="M5123" s="63">
        <v>1874.6288824520523</v>
      </c>
    </row>
    <row r="5124" spans="1:13" ht="15" customHeight="1">
      <c r="A5124" s="8">
        <v>42094</v>
      </c>
      <c r="B5124" s="9" t="s">
        <v>52</v>
      </c>
      <c r="C5124" s="10" t="s">
        <v>53</v>
      </c>
      <c r="D5124" s="10" t="s">
        <v>45</v>
      </c>
      <c r="E5124" s="16" t="s">
        <v>6</v>
      </c>
      <c r="F5124" s="16" t="s">
        <v>9</v>
      </c>
      <c r="G5124" s="12">
        <f t="shared" si="717"/>
        <v>43008</v>
      </c>
      <c r="H5124" s="13">
        <v>10</v>
      </c>
      <c r="I5124" s="65">
        <v>9.1844600655945428</v>
      </c>
      <c r="J5124" s="65">
        <v>42.976838310590566</v>
      </c>
      <c r="K5124" s="65">
        <f t="shared" ref="K5124:K5187" si="718">J5124-J5123+I5124</f>
        <v>8.1661931209167165</v>
      </c>
      <c r="L5124" s="65">
        <v>35.147713741645951</v>
      </c>
      <c r="M5124" s="63">
        <v>1915.2054975917335</v>
      </c>
    </row>
    <row r="5125" spans="1:13" ht="15" customHeight="1">
      <c r="A5125" s="8">
        <v>42094</v>
      </c>
      <c r="B5125" s="9" t="s">
        <v>52</v>
      </c>
      <c r="C5125" s="10" t="s">
        <v>53</v>
      </c>
      <c r="D5125" s="10" t="s">
        <v>45</v>
      </c>
      <c r="E5125" s="16" t="s">
        <v>6</v>
      </c>
      <c r="F5125" s="16" t="s">
        <v>9</v>
      </c>
      <c r="G5125" s="12">
        <f t="shared" si="717"/>
        <v>43100</v>
      </c>
      <c r="H5125" s="13">
        <v>11</v>
      </c>
      <c r="I5125" s="65">
        <v>9.0459612132609966</v>
      </c>
      <c r="J5125" s="65">
        <v>42.009296893456913</v>
      </c>
      <c r="K5125" s="65">
        <f t="shared" si="718"/>
        <v>8.0784197961273438</v>
      </c>
      <c r="L5125" s="65">
        <v>34.776907029726104</v>
      </c>
      <c r="M5125" s="63">
        <v>1943.1529563315378</v>
      </c>
    </row>
    <row r="5126" spans="1:13" ht="15" customHeight="1">
      <c r="A5126" s="8">
        <v>42094</v>
      </c>
      <c r="B5126" s="9" t="s">
        <v>52</v>
      </c>
      <c r="C5126" s="10" t="s">
        <v>53</v>
      </c>
      <c r="D5126" s="10" t="s">
        <v>45</v>
      </c>
      <c r="E5126" s="16" t="s">
        <v>6</v>
      </c>
      <c r="F5126" s="16" t="s">
        <v>9</v>
      </c>
      <c r="G5126" s="12">
        <f t="shared" si="717"/>
        <v>43190</v>
      </c>
      <c r="H5126" s="13">
        <v>12</v>
      </c>
      <c r="I5126" s="65">
        <v>8.8500588931880042</v>
      </c>
      <c r="J5126" s="65">
        <v>41.014581652758388</v>
      </c>
      <c r="K5126" s="65">
        <f t="shared" si="718"/>
        <v>7.8553436524894789</v>
      </c>
      <c r="L5126" s="65">
        <v>34.47714063254908</v>
      </c>
      <c r="M5126" s="63">
        <v>1982.9305960248964</v>
      </c>
    </row>
    <row r="5127" spans="1:13" ht="15" customHeight="1">
      <c r="A5127" s="8">
        <v>42094</v>
      </c>
      <c r="B5127" s="9" t="s">
        <v>52</v>
      </c>
      <c r="C5127" s="10" t="s">
        <v>53</v>
      </c>
      <c r="D5127" s="10" t="s">
        <v>45</v>
      </c>
      <c r="E5127" s="16" t="s">
        <v>6</v>
      </c>
      <c r="F5127" s="16" t="s">
        <v>9</v>
      </c>
      <c r="G5127" s="12">
        <f t="shared" si="717"/>
        <v>43281</v>
      </c>
      <c r="H5127" s="13">
        <v>13</v>
      </c>
      <c r="I5127" s="65">
        <v>8.5980758400265831</v>
      </c>
      <c r="J5127" s="65">
        <v>40.171567706882563</v>
      </c>
      <c r="K5127" s="65">
        <f t="shared" si="718"/>
        <v>7.7550618941507583</v>
      </c>
      <c r="L5127" s="65">
        <v>34.079347470052546</v>
      </c>
      <c r="M5127" s="63">
        <v>2036.7092840392556</v>
      </c>
    </row>
    <row r="5128" spans="1:13" ht="15" customHeight="1">
      <c r="A5128" s="8">
        <v>42094</v>
      </c>
      <c r="B5128" s="9" t="s">
        <v>52</v>
      </c>
      <c r="C5128" s="10" t="s">
        <v>53</v>
      </c>
      <c r="D5128" s="10" t="s">
        <v>45</v>
      </c>
      <c r="E5128" s="16" t="s">
        <v>6</v>
      </c>
      <c r="F5128" s="16" t="s">
        <v>9</v>
      </c>
      <c r="G5128" s="12">
        <f t="shared" si="717"/>
        <v>43373</v>
      </c>
      <c r="H5128" s="13">
        <v>14</v>
      </c>
      <c r="I5128" s="65">
        <v>8.3165492431982635</v>
      </c>
      <c r="J5128" s="65">
        <v>39.82348892032411</v>
      </c>
      <c r="K5128" s="65">
        <f t="shared" si="718"/>
        <v>7.9684704566398104</v>
      </c>
      <c r="L5128" s="65">
        <v>33.93919091420608</v>
      </c>
      <c r="M5128" s="63">
        <v>2083.1162302897019</v>
      </c>
    </row>
    <row r="5129" spans="1:13" ht="15" customHeight="1">
      <c r="A5129" s="8">
        <v>42094</v>
      </c>
      <c r="B5129" s="9" t="s">
        <v>52</v>
      </c>
      <c r="C5129" s="10" t="s">
        <v>53</v>
      </c>
      <c r="D5129" s="10" t="s">
        <v>45</v>
      </c>
      <c r="E5129" s="16" t="s">
        <v>6</v>
      </c>
      <c r="F5129" s="16" t="s">
        <v>9</v>
      </c>
      <c r="G5129" s="12">
        <f t="shared" si="717"/>
        <v>43465</v>
      </c>
      <c r="H5129" s="13">
        <v>15</v>
      </c>
      <c r="I5129" s="65">
        <v>8.1661931209167165</v>
      </c>
      <c r="J5129" s="65">
        <v>39.665299246681002</v>
      </c>
      <c r="K5129" s="65">
        <f t="shared" si="718"/>
        <v>8.0080034472736088</v>
      </c>
      <c r="L5129" s="65">
        <v>34.501310540507994</v>
      </c>
      <c r="M5129" s="63">
        <v>2117.9883514975718</v>
      </c>
    </row>
    <row r="5130" spans="1:13" ht="15" customHeight="1">
      <c r="A5130" s="8">
        <v>42094</v>
      </c>
      <c r="B5130" s="9" t="s">
        <v>52</v>
      </c>
      <c r="C5130" s="10" t="s">
        <v>53</v>
      </c>
      <c r="D5130" s="10" t="s">
        <v>45</v>
      </c>
      <c r="E5130" s="16" t="s">
        <v>6</v>
      </c>
      <c r="F5130" s="16" t="s">
        <v>9</v>
      </c>
      <c r="G5130" s="12">
        <f t="shared" si="717"/>
        <v>43555</v>
      </c>
      <c r="H5130" s="13">
        <v>16</v>
      </c>
      <c r="I5130" s="65">
        <v>8.0784197961273545</v>
      </c>
      <c r="J5130" s="65">
        <v>39.467458967258231</v>
      </c>
      <c r="K5130" s="65">
        <f t="shared" si="718"/>
        <v>7.880579516704584</v>
      </c>
      <c r="L5130" s="65">
        <v>35.194433821125941</v>
      </c>
      <c r="M5130" s="63">
        <v>2163.9876135785844</v>
      </c>
    </row>
    <row r="5131" spans="1:13" ht="15" customHeight="1">
      <c r="A5131" s="8">
        <v>42094</v>
      </c>
      <c r="B5131" s="9" t="s">
        <v>52</v>
      </c>
      <c r="C5131" s="10" t="s">
        <v>53</v>
      </c>
      <c r="D5131" s="10" t="s">
        <v>45</v>
      </c>
      <c r="E5131" s="16" t="s">
        <v>6</v>
      </c>
      <c r="F5131" s="16" t="s">
        <v>9</v>
      </c>
      <c r="G5131" s="12">
        <f t="shared" si="717"/>
        <v>43646</v>
      </c>
      <c r="H5131" s="13">
        <v>17</v>
      </c>
      <c r="I5131" s="65">
        <v>7.8553436524894744</v>
      </c>
      <c r="J5131" s="65">
        <v>39.773346618456394</v>
      </c>
      <c r="K5131" s="65">
        <f t="shared" si="718"/>
        <v>8.1612313036876358</v>
      </c>
      <c r="L5131" s="65">
        <v>35.969996312718337</v>
      </c>
      <c r="M5131" s="63">
        <v>2190.7693026722936</v>
      </c>
    </row>
    <row r="5132" spans="1:13" ht="15" customHeight="1">
      <c r="A5132" s="8">
        <v>42094</v>
      </c>
      <c r="B5132" s="9" t="s">
        <v>52</v>
      </c>
      <c r="C5132" s="10" t="s">
        <v>53</v>
      </c>
      <c r="D5132" s="10" t="s">
        <v>45</v>
      </c>
      <c r="E5132" s="16" t="s">
        <v>6</v>
      </c>
      <c r="F5132" s="16" t="s">
        <v>9</v>
      </c>
      <c r="G5132" s="12">
        <f t="shared" si="717"/>
        <v>43738</v>
      </c>
      <c r="H5132" s="13">
        <v>18</v>
      </c>
      <c r="I5132" s="65">
        <v>7.7550618941507574</v>
      </c>
      <c r="J5132" s="65">
        <v>40.731549826951316</v>
      </c>
      <c r="K5132" s="65">
        <f t="shared" si="718"/>
        <v>8.7132651026456784</v>
      </c>
      <c r="L5132" s="65">
        <v>37.415692016981055</v>
      </c>
      <c r="M5132" s="63">
        <v>2214.1599687773182</v>
      </c>
    </row>
    <row r="5133" spans="1:13" ht="15" customHeight="1">
      <c r="A5133" s="8">
        <v>42094</v>
      </c>
      <c r="B5133" s="9" t="s">
        <v>52</v>
      </c>
      <c r="C5133" s="10" t="s">
        <v>53</v>
      </c>
      <c r="D5133" s="10" t="s">
        <v>45</v>
      </c>
      <c r="E5133" s="16" t="s">
        <v>6</v>
      </c>
      <c r="F5133" s="16" t="s">
        <v>9</v>
      </c>
      <c r="G5133" s="12">
        <f t="shared" si="717"/>
        <v>43830</v>
      </c>
      <c r="H5133" s="13">
        <v>19</v>
      </c>
      <c r="I5133" s="65">
        <v>7.9684704566398272</v>
      </c>
      <c r="J5133" s="65">
        <v>41.407816181297704</v>
      </c>
      <c r="K5133" s="65">
        <f t="shared" si="718"/>
        <v>8.6447368109862168</v>
      </c>
      <c r="L5133" s="65">
        <v>39.255661201585141</v>
      </c>
      <c r="M5133" s="63">
        <v>2231.3031888306928</v>
      </c>
    </row>
    <row r="5134" spans="1:13" ht="15" customHeight="1">
      <c r="A5134" s="8">
        <v>42094</v>
      </c>
      <c r="B5134" s="9" t="s">
        <v>52</v>
      </c>
      <c r="C5134" s="10" t="s">
        <v>53</v>
      </c>
      <c r="D5134" s="10" t="s">
        <v>45</v>
      </c>
      <c r="E5134" s="16" t="s">
        <v>6</v>
      </c>
      <c r="F5134" s="16" t="s">
        <v>9</v>
      </c>
      <c r="G5134" s="12">
        <f t="shared" si="717"/>
        <v>43921</v>
      </c>
      <c r="H5134" s="13">
        <v>20</v>
      </c>
      <c r="I5134" s="65">
        <v>8.0080034472735946</v>
      </c>
      <c r="J5134" s="65">
        <v>41.022338709106577</v>
      </c>
      <c r="K5134" s="65">
        <f t="shared" si="718"/>
        <v>7.6225259750824677</v>
      </c>
      <c r="L5134" s="65">
        <v>40.669590541376323</v>
      </c>
      <c r="M5134" s="63">
        <v>2245.7999297108045</v>
      </c>
    </row>
    <row r="5135" spans="1:13" ht="15" customHeight="1">
      <c r="A5135" s="8">
        <v>42094</v>
      </c>
      <c r="B5135" s="9" t="s">
        <v>52</v>
      </c>
      <c r="C5135" s="10" t="s">
        <v>53</v>
      </c>
      <c r="D5135" s="10" t="s">
        <v>45</v>
      </c>
      <c r="E5135" s="16" t="s">
        <v>6</v>
      </c>
      <c r="F5135" s="16" t="s">
        <v>9</v>
      </c>
      <c r="G5135" s="12">
        <f t="shared" si="717"/>
        <v>44012</v>
      </c>
      <c r="H5135" s="13">
        <v>21</v>
      </c>
      <c r="I5135" s="65">
        <v>7.8805795167045796</v>
      </c>
      <c r="J5135" s="65">
        <v>40.250295109875452</v>
      </c>
      <c r="K5135" s="65">
        <f t="shared" si="718"/>
        <v>7.1085359174734544</v>
      </c>
      <c r="L5135" s="65">
        <v>40.706625945198205</v>
      </c>
      <c r="M5135" s="63">
        <v>2253.6560604582733</v>
      </c>
    </row>
    <row r="5136" spans="1:13" ht="15" customHeight="1">
      <c r="A5136" s="8">
        <f t="shared" ref="A5136:F5137" si="719">A5135</f>
        <v>42094</v>
      </c>
      <c r="B5136" s="9" t="str">
        <f t="shared" si="719"/>
        <v>Mid-Cycle 2015</v>
      </c>
      <c r="C5136" s="10" t="str">
        <f t="shared" si="719"/>
        <v>L</v>
      </c>
      <c r="D5136" s="10" t="str">
        <f t="shared" si="719"/>
        <v>HE and Mtg Tran</v>
      </c>
      <c r="E5136" s="11" t="str">
        <f t="shared" si="719"/>
        <v>Resi Real Estate</v>
      </c>
      <c r="F5136" s="11" t="str">
        <f t="shared" si="719"/>
        <v>Closed-End Junior Liens</v>
      </c>
      <c r="G5136" s="12">
        <f t="shared" si="717"/>
        <v>44104</v>
      </c>
      <c r="H5136" s="13">
        <v>22</v>
      </c>
      <c r="I5136" s="65">
        <v>8.1612313036876269</v>
      </c>
      <c r="J5136" s="65">
        <v>38.95752299416538</v>
      </c>
      <c r="K5136" s="65">
        <f t="shared" si="718"/>
        <v>6.8684591879775549</v>
      </c>
      <c r="L5136" s="65">
        <v>39.194106920347821</v>
      </c>
      <c r="M5136" s="63">
        <v>2260.1152488739517</v>
      </c>
    </row>
    <row r="5137" spans="1:13" ht="15" customHeight="1">
      <c r="A5137" s="8">
        <f t="shared" si="719"/>
        <v>42094</v>
      </c>
      <c r="B5137" s="9" t="str">
        <f t="shared" si="719"/>
        <v>Mid-Cycle 2015</v>
      </c>
      <c r="C5137" s="10" t="str">
        <f t="shared" si="719"/>
        <v>L</v>
      </c>
      <c r="D5137" s="10" t="str">
        <f t="shared" si="719"/>
        <v>HE and Mtg Tran</v>
      </c>
      <c r="E5137" s="11" t="str">
        <f t="shared" si="719"/>
        <v>Resi Real Estate</v>
      </c>
      <c r="F5137" s="11" t="str">
        <f t="shared" si="719"/>
        <v>Closed-End Junior Liens</v>
      </c>
      <c r="G5137" s="12">
        <f t="shared" si="717"/>
        <v>44196</v>
      </c>
      <c r="H5137" s="13">
        <v>23</v>
      </c>
      <c r="I5137" s="65">
        <v>8.7132651026456909</v>
      </c>
      <c r="J5137" s="65">
        <v>36.94377570205932</v>
      </c>
      <c r="K5137" s="65">
        <f t="shared" si="718"/>
        <v>6.6995178105396302</v>
      </c>
      <c r="L5137" s="65">
        <v>36.472594601799678</v>
      </c>
      <c r="M5137" s="63">
        <v>2265.0353983104933</v>
      </c>
    </row>
    <row r="5138" spans="1:13" ht="15" customHeight="1">
      <c r="A5138" s="21">
        <f>A5139</f>
        <v>42094</v>
      </c>
      <c r="B5138" s="21" t="str">
        <f t="shared" ref="B5138:F5138" si="720">B5139</f>
        <v>Mid-Cycle 2015</v>
      </c>
      <c r="C5138" s="21" t="str">
        <f t="shared" si="720"/>
        <v>L</v>
      </c>
      <c r="D5138" s="21" t="str">
        <f t="shared" si="720"/>
        <v>HE and Mtg Tran</v>
      </c>
      <c r="E5138" s="21" t="str">
        <f t="shared" si="720"/>
        <v>Resi Real Estate</v>
      </c>
      <c r="F5138" s="21" t="str">
        <f t="shared" si="720"/>
        <v>HELOCs</v>
      </c>
      <c r="G5138" s="21">
        <f>A5138</f>
        <v>42094</v>
      </c>
      <c r="H5138" s="22">
        <v>0</v>
      </c>
      <c r="I5138" s="30">
        <v>0</v>
      </c>
      <c r="J5138" s="65">
        <v>301.80471288987741</v>
      </c>
      <c r="K5138" s="59">
        <v>0</v>
      </c>
      <c r="L5138" s="65">
        <v>496.3486663299999</v>
      </c>
      <c r="M5138" s="63">
        <v>18536.845775642054</v>
      </c>
    </row>
    <row r="5139" spans="1:13" ht="15" customHeight="1">
      <c r="A5139" s="8">
        <v>42094</v>
      </c>
      <c r="B5139" s="9" t="s">
        <v>52</v>
      </c>
      <c r="C5139" s="10" t="s">
        <v>53</v>
      </c>
      <c r="D5139" s="10" t="s">
        <v>45</v>
      </c>
      <c r="E5139" s="16" t="s">
        <v>6</v>
      </c>
      <c r="F5139" s="16" t="s">
        <v>10</v>
      </c>
      <c r="G5139" s="12">
        <f t="shared" ref="G5139:G5161" si="721">G5115</f>
        <v>42185</v>
      </c>
      <c r="H5139" s="13">
        <v>1</v>
      </c>
      <c r="I5139" s="65">
        <v>47.521008374729504</v>
      </c>
      <c r="J5139" s="65">
        <v>335.00907846839647</v>
      </c>
      <c r="K5139" s="65">
        <f t="shared" si="718"/>
        <v>80.725373953248564</v>
      </c>
      <c r="L5139" s="65">
        <v>537.92465026313266</v>
      </c>
      <c r="M5139" s="63">
        <v>18065.63120766951</v>
      </c>
    </row>
    <row r="5140" spans="1:13" ht="15" customHeight="1">
      <c r="A5140" s="8">
        <v>42094</v>
      </c>
      <c r="B5140" s="9" t="s">
        <v>52</v>
      </c>
      <c r="C5140" s="10" t="s">
        <v>53</v>
      </c>
      <c r="D5140" s="10" t="s">
        <v>45</v>
      </c>
      <c r="E5140" s="16" t="s">
        <v>6</v>
      </c>
      <c r="F5140" s="16" t="s">
        <v>10</v>
      </c>
      <c r="G5140" s="12">
        <f t="shared" si="721"/>
        <v>42277</v>
      </c>
      <c r="H5140" s="13">
        <v>2</v>
      </c>
      <c r="I5140" s="65">
        <v>35.264656120413484</v>
      </c>
      <c r="J5140" s="65">
        <v>382.81652059770039</v>
      </c>
      <c r="K5140" s="65">
        <f t="shared" si="718"/>
        <v>83.072098249717413</v>
      </c>
      <c r="L5140" s="65">
        <v>545.47406351678001</v>
      </c>
      <c r="M5140" s="63">
        <v>17751.60018119674</v>
      </c>
    </row>
    <row r="5141" spans="1:13" ht="15" customHeight="1">
      <c r="A5141" s="8">
        <v>42094</v>
      </c>
      <c r="B5141" s="9" t="s">
        <v>52</v>
      </c>
      <c r="C5141" s="10" t="s">
        <v>53</v>
      </c>
      <c r="D5141" s="10" t="s">
        <v>45</v>
      </c>
      <c r="E5141" s="16" t="s">
        <v>6</v>
      </c>
      <c r="F5141" s="16" t="s">
        <v>10</v>
      </c>
      <c r="G5141" s="12">
        <f t="shared" si="721"/>
        <v>42369</v>
      </c>
      <c r="H5141" s="13">
        <v>3</v>
      </c>
      <c r="I5141" s="65">
        <v>52.661688951964756</v>
      </c>
      <c r="J5141" s="65">
        <v>406.87832952745407</v>
      </c>
      <c r="K5141" s="65">
        <f t="shared" si="718"/>
        <v>76.72349788171843</v>
      </c>
      <c r="L5141" s="65">
        <v>546.83613264980556</v>
      </c>
      <c r="M5141" s="63">
        <v>17441.086836382987</v>
      </c>
    </row>
    <row r="5142" spans="1:13" ht="15" customHeight="1">
      <c r="A5142" s="8">
        <v>42094</v>
      </c>
      <c r="B5142" s="9" t="s">
        <v>52</v>
      </c>
      <c r="C5142" s="10" t="s">
        <v>53</v>
      </c>
      <c r="D5142" s="10" t="s">
        <v>45</v>
      </c>
      <c r="E5142" s="16" t="s">
        <v>6</v>
      </c>
      <c r="F5142" s="16" t="s">
        <v>10</v>
      </c>
      <c r="G5142" s="12">
        <f t="shared" si="721"/>
        <v>42460</v>
      </c>
      <c r="H5142" s="13">
        <v>4</v>
      </c>
      <c r="I5142" s="65">
        <v>62.127939674114096</v>
      </c>
      <c r="J5142" s="65">
        <v>422.004001734013</v>
      </c>
      <c r="K5142" s="65">
        <f t="shared" si="718"/>
        <v>77.25361188067302</v>
      </c>
      <c r="L5142" s="65">
        <v>515.43133715157614</v>
      </c>
      <c r="M5142" s="63">
        <v>17076.097491404344</v>
      </c>
    </row>
    <row r="5143" spans="1:13" ht="15" customHeight="1">
      <c r="A5143" s="8">
        <v>42094</v>
      </c>
      <c r="B5143" s="9" t="s">
        <v>52</v>
      </c>
      <c r="C5143" s="10" t="s">
        <v>53</v>
      </c>
      <c r="D5143" s="10" t="s">
        <v>45</v>
      </c>
      <c r="E5143" s="16" t="s">
        <v>6</v>
      </c>
      <c r="F5143" s="16" t="s">
        <v>10</v>
      </c>
      <c r="G5143" s="12">
        <f t="shared" si="721"/>
        <v>42551</v>
      </c>
      <c r="H5143" s="13">
        <v>5</v>
      </c>
      <c r="I5143" s="65">
        <v>65.328522851578796</v>
      </c>
      <c r="J5143" s="65">
        <v>432.70117154407819</v>
      </c>
      <c r="K5143" s="65">
        <f t="shared" si="718"/>
        <v>76.025692661643987</v>
      </c>
      <c r="L5143" s="65">
        <v>498.08788364968694</v>
      </c>
      <c r="M5143" s="63">
        <v>16839.282703476223</v>
      </c>
    </row>
    <row r="5144" spans="1:13" ht="15" customHeight="1">
      <c r="A5144" s="8">
        <v>42094</v>
      </c>
      <c r="B5144" s="9" t="s">
        <v>52</v>
      </c>
      <c r="C5144" s="10" t="s">
        <v>53</v>
      </c>
      <c r="D5144" s="10" t="s">
        <v>45</v>
      </c>
      <c r="E5144" s="16" t="s">
        <v>6</v>
      </c>
      <c r="F5144" s="16" t="s">
        <v>10</v>
      </c>
      <c r="G5144" s="12">
        <f t="shared" si="721"/>
        <v>42643</v>
      </c>
      <c r="H5144" s="13">
        <v>6</v>
      </c>
      <c r="I5144" s="65">
        <v>65.917997019027311</v>
      </c>
      <c r="J5144" s="65">
        <v>440.43179553830169</v>
      </c>
      <c r="K5144" s="65">
        <f t="shared" si="718"/>
        <v>73.648621013250803</v>
      </c>
      <c r="L5144" s="65">
        <v>496.76155730423039</v>
      </c>
      <c r="M5144" s="63">
        <v>16671.510464558836</v>
      </c>
    </row>
    <row r="5145" spans="1:13" ht="15" customHeight="1">
      <c r="A5145" s="8">
        <v>42094</v>
      </c>
      <c r="B5145" s="9" t="s">
        <v>52</v>
      </c>
      <c r="C5145" s="10" t="s">
        <v>53</v>
      </c>
      <c r="D5145" s="10" t="s">
        <v>45</v>
      </c>
      <c r="E5145" s="16" t="s">
        <v>6</v>
      </c>
      <c r="F5145" s="16" t="s">
        <v>10</v>
      </c>
      <c r="G5145" s="12">
        <f t="shared" si="721"/>
        <v>42735</v>
      </c>
      <c r="H5145" s="13">
        <v>7</v>
      </c>
      <c r="I5145" s="65">
        <v>65.946607657791546</v>
      </c>
      <c r="J5145" s="65">
        <v>440.5463743426252</v>
      </c>
      <c r="K5145" s="65">
        <f t="shared" si="718"/>
        <v>66.06118646211506</v>
      </c>
      <c r="L5145" s="65">
        <v>507.84633914820404</v>
      </c>
      <c r="M5145" s="63">
        <v>16417.303088176541</v>
      </c>
    </row>
    <row r="5146" spans="1:13" ht="15" customHeight="1">
      <c r="A5146" s="8">
        <v>42094</v>
      </c>
      <c r="B5146" s="9" t="s">
        <v>52</v>
      </c>
      <c r="C5146" s="10" t="s">
        <v>53</v>
      </c>
      <c r="D5146" s="10" t="s">
        <v>45</v>
      </c>
      <c r="E5146" s="16" t="s">
        <v>6</v>
      </c>
      <c r="F5146" s="16" t="s">
        <v>10</v>
      </c>
      <c r="G5146" s="12">
        <f t="shared" si="721"/>
        <v>42825</v>
      </c>
      <c r="H5146" s="13">
        <v>8</v>
      </c>
      <c r="I5146" s="65">
        <v>64.957700080386346</v>
      </c>
      <c r="J5146" s="65">
        <v>438.18935924080313</v>
      </c>
      <c r="K5146" s="65">
        <f t="shared" si="718"/>
        <v>62.600684978564274</v>
      </c>
      <c r="L5146" s="65">
        <v>525.57198598601951</v>
      </c>
      <c r="M5146" s="63">
        <v>16091.5214355516</v>
      </c>
    </row>
    <row r="5147" spans="1:13" ht="15" customHeight="1">
      <c r="A5147" s="8">
        <v>42094</v>
      </c>
      <c r="B5147" s="9" t="s">
        <v>52</v>
      </c>
      <c r="C5147" s="10" t="s">
        <v>53</v>
      </c>
      <c r="D5147" s="10" t="s">
        <v>45</v>
      </c>
      <c r="E5147" s="16" t="s">
        <v>6</v>
      </c>
      <c r="F5147" s="16" t="s">
        <v>10</v>
      </c>
      <c r="G5147" s="12">
        <f t="shared" si="721"/>
        <v>42916</v>
      </c>
      <c r="H5147" s="13">
        <v>9</v>
      </c>
      <c r="I5147" s="65">
        <v>65.008331995883992</v>
      </c>
      <c r="J5147" s="65">
        <v>431.70667534474228</v>
      </c>
      <c r="K5147" s="65">
        <f t="shared" si="718"/>
        <v>58.525648099823144</v>
      </c>
      <c r="L5147" s="65">
        <v>570.39979289725147</v>
      </c>
      <c r="M5147" s="63">
        <v>15940.621940795823</v>
      </c>
    </row>
    <row r="5148" spans="1:13" ht="15" customHeight="1">
      <c r="A5148" s="8">
        <v>42094</v>
      </c>
      <c r="B5148" s="9" t="s">
        <v>52</v>
      </c>
      <c r="C5148" s="10" t="s">
        <v>53</v>
      </c>
      <c r="D5148" s="10" t="s">
        <v>45</v>
      </c>
      <c r="E5148" s="16" t="s">
        <v>6</v>
      </c>
      <c r="F5148" s="16" t="s">
        <v>10</v>
      </c>
      <c r="G5148" s="12">
        <f t="shared" si="721"/>
        <v>43008</v>
      </c>
      <c r="H5148" s="13">
        <v>10</v>
      </c>
      <c r="I5148" s="65">
        <v>64.449473091054173</v>
      </c>
      <c r="J5148" s="65">
        <v>422.46788358957247</v>
      </c>
      <c r="K5148" s="65">
        <f t="shared" si="718"/>
        <v>55.21068133588436</v>
      </c>
      <c r="L5148" s="65">
        <v>577.86701176195299</v>
      </c>
      <c r="M5148" s="63">
        <v>15822.54934110165</v>
      </c>
    </row>
    <row r="5149" spans="1:13" ht="15" customHeight="1">
      <c r="A5149" s="8">
        <v>42094</v>
      </c>
      <c r="B5149" s="9" t="s">
        <v>52</v>
      </c>
      <c r="C5149" s="10" t="s">
        <v>53</v>
      </c>
      <c r="D5149" s="10" t="s">
        <v>45</v>
      </c>
      <c r="E5149" s="16" t="s">
        <v>6</v>
      </c>
      <c r="F5149" s="16" t="s">
        <v>10</v>
      </c>
      <c r="G5149" s="12">
        <f t="shared" si="721"/>
        <v>43100</v>
      </c>
      <c r="H5149" s="13">
        <v>11</v>
      </c>
      <c r="I5149" s="65">
        <v>65.628181313396809</v>
      </c>
      <c r="J5149" s="65">
        <v>408.72673239102221</v>
      </c>
      <c r="K5149" s="65">
        <f t="shared" si="718"/>
        <v>51.887030114846553</v>
      </c>
      <c r="L5149" s="65">
        <v>578.79928276907924</v>
      </c>
      <c r="M5149" s="63">
        <v>15624.053912167272</v>
      </c>
    </row>
    <row r="5150" spans="1:13" ht="15" customHeight="1">
      <c r="A5150" s="8">
        <v>42094</v>
      </c>
      <c r="B5150" s="9" t="s">
        <v>52</v>
      </c>
      <c r="C5150" s="10" t="s">
        <v>53</v>
      </c>
      <c r="D5150" s="10" t="s">
        <v>45</v>
      </c>
      <c r="E5150" s="16" t="s">
        <v>6</v>
      </c>
      <c r="F5150" s="16" t="s">
        <v>10</v>
      </c>
      <c r="G5150" s="12">
        <f t="shared" si="721"/>
        <v>43190</v>
      </c>
      <c r="H5150" s="13">
        <v>12</v>
      </c>
      <c r="I5150" s="65">
        <v>69.679598335709898</v>
      </c>
      <c r="J5150" s="65">
        <v>388.31920945276329</v>
      </c>
      <c r="K5150" s="65">
        <f t="shared" si="718"/>
        <v>49.272075397450976</v>
      </c>
      <c r="L5150" s="65">
        <v>570.64164966523526</v>
      </c>
      <c r="M5150" s="63">
        <v>15428.0919915011</v>
      </c>
    </row>
    <row r="5151" spans="1:13" ht="15" customHeight="1">
      <c r="A5151" s="8">
        <v>42094</v>
      </c>
      <c r="B5151" s="9" t="s">
        <v>52</v>
      </c>
      <c r="C5151" s="10" t="s">
        <v>53</v>
      </c>
      <c r="D5151" s="10" t="s">
        <v>45</v>
      </c>
      <c r="E5151" s="16" t="s">
        <v>6</v>
      </c>
      <c r="F5151" s="16" t="s">
        <v>10</v>
      </c>
      <c r="G5151" s="12">
        <f t="shared" si="721"/>
        <v>43281</v>
      </c>
      <c r="H5151" s="13">
        <v>13</v>
      </c>
      <c r="I5151" s="65">
        <v>69.628178797199027</v>
      </c>
      <c r="J5151" s="65">
        <v>365.69295656966108</v>
      </c>
      <c r="K5151" s="65">
        <f t="shared" si="718"/>
        <v>47.001925914096816</v>
      </c>
      <c r="L5151" s="65">
        <v>527.0119087648086</v>
      </c>
      <c r="M5151" s="63">
        <v>15334.1985818553</v>
      </c>
    </row>
    <row r="5152" spans="1:13" ht="15" customHeight="1">
      <c r="A5152" s="8">
        <v>42094</v>
      </c>
      <c r="B5152" s="9" t="s">
        <v>52</v>
      </c>
      <c r="C5152" s="10" t="s">
        <v>53</v>
      </c>
      <c r="D5152" s="10" t="s">
        <v>45</v>
      </c>
      <c r="E5152" s="16" t="s">
        <v>6</v>
      </c>
      <c r="F5152" s="16" t="s">
        <v>10</v>
      </c>
      <c r="G5152" s="12">
        <f t="shared" si="721"/>
        <v>43373</v>
      </c>
      <c r="H5152" s="13">
        <v>14</v>
      </c>
      <c r="I5152" s="65">
        <v>66.795005315183289</v>
      </c>
      <c r="J5152" s="65">
        <v>343.73561443261457</v>
      </c>
      <c r="K5152" s="65">
        <f t="shared" si="718"/>
        <v>44.837663178136779</v>
      </c>
      <c r="L5152" s="65">
        <v>482.10472172873773</v>
      </c>
      <c r="M5152" s="63">
        <v>15278.269396063599</v>
      </c>
    </row>
    <row r="5153" spans="1:13" ht="15" customHeight="1">
      <c r="A5153" s="8">
        <v>42094</v>
      </c>
      <c r="B5153" s="9" t="s">
        <v>52</v>
      </c>
      <c r="C5153" s="10" t="s">
        <v>53</v>
      </c>
      <c r="D5153" s="10" t="s">
        <v>45</v>
      </c>
      <c r="E5153" s="16" t="s">
        <v>6</v>
      </c>
      <c r="F5153" s="16" t="s">
        <v>10</v>
      </c>
      <c r="G5153" s="12">
        <f t="shared" si="721"/>
        <v>43465</v>
      </c>
      <c r="H5153" s="13">
        <v>15</v>
      </c>
      <c r="I5153" s="65">
        <v>63.916338291284049</v>
      </c>
      <c r="J5153" s="65">
        <v>322.76283833205724</v>
      </c>
      <c r="K5153" s="65">
        <f t="shared" si="718"/>
        <v>42.943562190726723</v>
      </c>
      <c r="L5153" s="65">
        <v>436.84378766833476</v>
      </c>
      <c r="M5153" s="63">
        <v>15123.2243774502</v>
      </c>
    </row>
    <row r="5154" spans="1:13" ht="15" customHeight="1">
      <c r="A5154" s="8">
        <v>42094</v>
      </c>
      <c r="B5154" s="9" t="s">
        <v>52</v>
      </c>
      <c r="C5154" s="10" t="s">
        <v>53</v>
      </c>
      <c r="D5154" s="10" t="s">
        <v>45</v>
      </c>
      <c r="E5154" s="16" t="s">
        <v>6</v>
      </c>
      <c r="F5154" s="16" t="s">
        <v>10</v>
      </c>
      <c r="G5154" s="12">
        <f t="shared" si="721"/>
        <v>43555</v>
      </c>
      <c r="H5154" s="13">
        <v>16</v>
      </c>
      <c r="I5154" s="65">
        <v>59.288720732606393</v>
      </c>
      <c r="J5154" s="65">
        <v>306.42485963963225</v>
      </c>
      <c r="K5154" s="65">
        <f t="shared" si="718"/>
        <v>42.950742040181396</v>
      </c>
      <c r="L5154" s="65">
        <v>393.01231801854124</v>
      </c>
      <c r="M5154" s="63">
        <v>14996.065177058197</v>
      </c>
    </row>
    <row r="5155" spans="1:13" ht="15" customHeight="1">
      <c r="A5155" s="8">
        <v>42094</v>
      </c>
      <c r="B5155" s="9" t="s">
        <v>52</v>
      </c>
      <c r="C5155" s="10" t="s">
        <v>53</v>
      </c>
      <c r="D5155" s="10" t="s">
        <v>45</v>
      </c>
      <c r="E5155" s="16" t="s">
        <v>6</v>
      </c>
      <c r="F5155" s="16" t="s">
        <v>10</v>
      </c>
      <c r="G5155" s="12">
        <f t="shared" si="721"/>
        <v>43646</v>
      </c>
      <c r="H5155" s="13">
        <v>17</v>
      </c>
      <c r="I5155" s="65">
        <v>54.581097522250865</v>
      </c>
      <c r="J5155" s="65">
        <v>294.18094212995231</v>
      </c>
      <c r="K5155" s="65">
        <f t="shared" si="718"/>
        <v>42.337180012570933</v>
      </c>
      <c r="L5155" s="65">
        <v>380.35869784723297</v>
      </c>
      <c r="M5155" s="63">
        <v>14875.750071975202</v>
      </c>
    </row>
    <row r="5156" spans="1:13" ht="15" customHeight="1">
      <c r="A5156" s="8">
        <v>42094</v>
      </c>
      <c r="B5156" s="9" t="s">
        <v>52</v>
      </c>
      <c r="C5156" s="10" t="s">
        <v>53</v>
      </c>
      <c r="D5156" s="10" t="s">
        <v>45</v>
      </c>
      <c r="E5156" s="16" t="s">
        <v>6</v>
      </c>
      <c r="F5156" s="16" t="s">
        <v>10</v>
      </c>
      <c r="G5156" s="12">
        <f t="shared" si="721"/>
        <v>43738</v>
      </c>
      <c r="H5156" s="13">
        <v>18</v>
      </c>
      <c r="I5156" s="65">
        <v>51.008063093316778</v>
      </c>
      <c r="J5156" s="65">
        <v>283.62685443742066</v>
      </c>
      <c r="K5156" s="65">
        <f t="shared" si="718"/>
        <v>40.453975400785126</v>
      </c>
      <c r="L5156" s="65">
        <v>367.76911139759164</v>
      </c>
      <c r="M5156" s="63">
        <v>14797.567904666103</v>
      </c>
    </row>
    <row r="5157" spans="1:13" ht="15" customHeight="1">
      <c r="A5157" s="8">
        <v>42094</v>
      </c>
      <c r="B5157" s="9" t="s">
        <v>52</v>
      </c>
      <c r="C5157" s="10" t="s">
        <v>53</v>
      </c>
      <c r="D5157" s="10" t="s">
        <v>45</v>
      </c>
      <c r="E5157" s="16" t="s">
        <v>6</v>
      </c>
      <c r="F5157" s="16" t="s">
        <v>10</v>
      </c>
      <c r="G5157" s="12">
        <f t="shared" si="721"/>
        <v>43830</v>
      </c>
      <c r="H5157" s="13">
        <v>19</v>
      </c>
      <c r="I5157" s="65">
        <v>48.53682533929679</v>
      </c>
      <c r="J5157" s="65">
        <v>273.86849732077724</v>
      </c>
      <c r="K5157" s="65">
        <f t="shared" si="718"/>
        <v>38.778468222653366</v>
      </c>
      <c r="L5157" s="65">
        <v>354.04688493161387</v>
      </c>
      <c r="M5157" s="63">
        <v>14607.386228217198</v>
      </c>
    </row>
    <row r="5158" spans="1:13" ht="15" customHeight="1">
      <c r="A5158" s="8">
        <v>42094</v>
      </c>
      <c r="B5158" s="9" t="s">
        <v>52</v>
      </c>
      <c r="C5158" s="10" t="s">
        <v>53</v>
      </c>
      <c r="D5158" s="10" t="s">
        <v>45</v>
      </c>
      <c r="E5158" s="16" t="s">
        <v>6</v>
      </c>
      <c r="F5158" s="16" t="s">
        <v>10</v>
      </c>
      <c r="G5158" s="12">
        <f t="shared" si="721"/>
        <v>43921</v>
      </c>
      <c r="H5158" s="13">
        <v>20</v>
      </c>
      <c r="I5158" s="65">
        <v>47.322784796586632</v>
      </c>
      <c r="J5158" s="65">
        <v>264.30970548222837</v>
      </c>
      <c r="K5158" s="65">
        <f t="shared" si="718"/>
        <v>37.763992958037761</v>
      </c>
      <c r="L5158" s="65">
        <v>341.18327234613832</v>
      </c>
      <c r="M5158" s="63">
        <v>14398.055035309106</v>
      </c>
    </row>
    <row r="5159" spans="1:13" ht="15" customHeight="1">
      <c r="A5159" s="8">
        <v>42094</v>
      </c>
      <c r="B5159" s="9" t="s">
        <v>52</v>
      </c>
      <c r="C5159" s="10" t="s">
        <v>53</v>
      </c>
      <c r="D5159" s="10" t="s">
        <v>45</v>
      </c>
      <c r="E5159" s="16" t="s">
        <v>6</v>
      </c>
      <c r="F5159" s="16" t="s">
        <v>10</v>
      </c>
      <c r="G5159" s="12">
        <f t="shared" si="721"/>
        <v>44012</v>
      </c>
      <c r="H5159" s="13">
        <v>21</v>
      </c>
      <c r="I5159" s="65">
        <v>45.850365966461197</v>
      </c>
      <c r="J5159" s="65">
        <v>241.33939226829193</v>
      </c>
      <c r="K5159" s="65">
        <f t="shared" si="718"/>
        <v>22.880052752524762</v>
      </c>
      <c r="L5159" s="65">
        <v>328.66093588590184</v>
      </c>
      <c r="M5159" s="63">
        <v>14302.059958913902</v>
      </c>
    </row>
    <row r="5160" spans="1:13" ht="15" customHeight="1">
      <c r="A5160" s="8">
        <f t="shared" ref="A5160:F5161" si="722">A5159</f>
        <v>42094</v>
      </c>
      <c r="B5160" s="9" t="str">
        <f t="shared" si="722"/>
        <v>Mid-Cycle 2015</v>
      </c>
      <c r="C5160" s="10" t="str">
        <f t="shared" si="722"/>
        <v>L</v>
      </c>
      <c r="D5160" s="10" t="str">
        <f t="shared" si="722"/>
        <v>HE and Mtg Tran</v>
      </c>
      <c r="E5160" s="11" t="str">
        <f t="shared" si="722"/>
        <v>Resi Real Estate</v>
      </c>
      <c r="F5160" s="11" t="str">
        <f t="shared" si="722"/>
        <v>HELOCs</v>
      </c>
      <c r="G5160" s="12">
        <f t="shared" si="721"/>
        <v>44104</v>
      </c>
      <c r="H5160" s="13">
        <v>22</v>
      </c>
      <c r="I5160" s="65">
        <v>43.876807326251019</v>
      </c>
      <c r="J5160" s="65">
        <v>219.08031319901545</v>
      </c>
      <c r="K5160" s="65">
        <f t="shared" si="718"/>
        <v>21.617728256974537</v>
      </c>
      <c r="L5160" s="65">
        <v>316.45595538034314</v>
      </c>
      <c r="M5160" s="63">
        <v>14247.803112311103</v>
      </c>
    </row>
    <row r="5161" spans="1:13" ht="15" customHeight="1">
      <c r="A5161" s="8">
        <f t="shared" si="722"/>
        <v>42094</v>
      </c>
      <c r="B5161" s="9" t="str">
        <f t="shared" si="722"/>
        <v>Mid-Cycle 2015</v>
      </c>
      <c r="C5161" s="10" t="str">
        <f t="shared" si="722"/>
        <v>L</v>
      </c>
      <c r="D5161" s="10" t="str">
        <f t="shared" si="722"/>
        <v>HE and Mtg Tran</v>
      </c>
      <c r="E5161" s="11" t="str">
        <f t="shared" si="722"/>
        <v>Resi Real Estate</v>
      </c>
      <c r="F5161" s="11" t="str">
        <f t="shared" si="722"/>
        <v>HELOCs</v>
      </c>
      <c r="G5161" s="12">
        <f t="shared" si="721"/>
        <v>44196</v>
      </c>
      <c r="H5161" s="13">
        <v>23</v>
      </c>
      <c r="I5161" s="65">
        <v>41.432379257845128</v>
      </c>
      <c r="J5161" s="65">
        <v>198.95868104514335</v>
      </c>
      <c r="K5161" s="65">
        <f t="shared" si="718"/>
        <v>21.310747103973029</v>
      </c>
      <c r="L5161" s="65">
        <v>302.89603359343062</v>
      </c>
      <c r="M5161" s="63">
        <v>14068.835038653702</v>
      </c>
    </row>
    <row r="5162" spans="1:13" ht="15" customHeight="1">
      <c r="A5162" s="21">
        <f>A5163</f>
        <v>42094</v>
      </c>
      <c r="B5162" s="21" t="str">
        <f t="shared" ref="B5162:F5162" si="723">B5163</f>
        <v>Mid-Cycle 2015</v>
      </c>
      <c r="C5162" s="21" t="str">
        <f t="shared" si="723"/>
        <v>L</v>
      </c>
      <c r="D5162" s="21" t="str">
        <f t="shared" si="723"/>
        <v>FVO</v>
      </c>
      <c r="E5162" s="21" t="str">
        <f t="shared" si="723"/>
        <v>Resi Real Estate</v>
      </c>
      <c r="F5162" s="25" t="str">
        <f t="shared" si="723"/>
        <v>First Lien Mortgages</v>
      </c>
      <c r="G5162" s="21">
        <f>A5162</f>
        <v>42094</v>
      </c>
      <c r="H5162" s="22">
        <v>0</v>
      </c>
      <c r="I5162" s="30">
        <v>0</v>
      </c>
      <c r="J5162" s="70">
        <v>0</v>
      </c>
      <c r="K5162" s="59">
        <v>0</v>
      </c>
      <c r="L5162" s="65">
        <v>0</v>
      </c>
      <c r="M5162" s="63">
        <v>121.05272578000003</v>
      </c>
    </row>
    <row r="5163" spans="1:13" ht="15" customHeight="1">
      <c r="A5163" s="8">
        <v>42094</v>
      </c>
      <c r="B5163" s="9" t="s">
        <v>52</v>
      </c>
      <c r="C5163" s="10" t="s">
        <v>53</v>
      </c>
      <c r="D5163" s="10" t="s">
        <v>46</v>
      </c>
      <c r="E5163" s="11" t="s">
        <v>6</v>
      </c>
      <c r="F5163" s="11" t="s">
        <v>7</v>
      </c>
      <c r="G5163" s="12">
        <f t="shared" ref="G5163:G5185" si="724">G5139</f>
        <v>42185</v>
      </c>
      <c r="H5163" s="13">
        <v>1</v>
      </c>
      <c r="I5163" s="65">
        <v>2.1343049953454329</v>
      </c>
      <c r="J5163" s="65">
        <v>0</v>
      </c>
      <c r="K5163" s="65">
        <f t="shared" si="718"/>
        <v>2.1343049953454329</v>
      </c>
      <c r="L5163" s="65">
        <v>0</v>
      </c>
      <c r="M5163" s="63">
        <v>122.23205803052483</v>
      </c>
    </row>
    <row r="5164" spans="1:13" ht="15" customHeight="1">
      <c r="A5164" s="8">
        <v>42094</v>
      </c>
      <c r="B5164" s="9" t="s">
        <v>52</v>
      </c>
      <c r="C5164" s="10" t="s">
        <v>53</v>
      </c>
      <c r="D5164" s="10" t="s">
        <v>46</v>
      </c>
      <c r="E5164" s="11" t="s">
        <v>6</v>
      </c>
      <c r="F5164" s="11" t="s">
        <v>7</v>
      </c>
      <c r="G5164" s="12">
        <f t="shared" si="724"/>
        <v>42277</v>
      </c>
      <c r="H5164" s="13">
        <v>2</v>
      </c>
      <c r="I5164" s="65">
        <v>1.377987232162581</v>
      </c>
      <c r="J5164" s="65">
        <v>0</v>
      </c>
      <c r="K5164" s="65">
        <f t="shared" si="718"/>
        <v>1.377987232162581</v>
      </c>
      <c r="L5164" s="65">
        <v>0</v>
      </c>
      <c r="M5164" s="63">
        <v>128.09195482311821</v>
      </c>
    </row>
    <row r="5165" spans="1:13" ht="15" customHeight="1">
      <c r="A5165" s="8">
        <v>42094</v>
      </c>
      <c r="B5165" s="9" t="s">
        <v>52</v>
      </c>
      <c r="C5165" s="10" t="s">
        <v>53</v>
      </c>
      <c r="D5165" s="10" t="s">
        <v>46</v>
      </c>
      <c r="E5165" s="11" t="s">
        <v>6</v>
      </c>
      <c r="F5165" s="11" t="s">
        <v>7</v>
      </c>
      <c r="G5165" s="12">
        <f t="shared" si="724"/>
        <v>42369</v>
      </c>
      <c r="H5165" s="13">
        <v>3</v>
      </c>
      <c r="I5165" s="65">
        <v>1.1091892700214272</v>
      </c>
      <c r="J5165" s="65">
        <v>0</v>
      </c>
      <c r="K5165" s="65">
        <f t="shared" si="718"/>
        <v>1.1091892700214272</v>
      </c>
      <c r="L5165" s="65">
        <v>0</v>
      </c>
      <c r="M5165" s="63">
        <v>137.63179261171317</v>
      </c>
    </row>
    <row r="5166" spans="1:13" ht="15" customHeight="1">
      <c r="A5166" s="8">
        <v>42094</v>
      </c>
      <c r="B5166" s="9" t="s">
        <v>52</v>
      </c>
      <c r="C5166" s="10" t="s">
        <v>53</v>
      </c>
      <c r="D5166" s="10" t="s">
        <v>46</v>
      </c>
      <c r="E5166" s="11" t="s">
        <v>6</v>
      </c>
      <c r="F5166" s="11" t="s">
        <v>7</v>
      </c>
      <c r="G5166" s="12">
        <f t="shared" si="724"/>
        <v>42460</v>
      </c>
      <c r="H5166" s="13">
        <v>4</v>
      </c>
      <c r="I5166" s="65">
        <v>1.2624389112265602</v>
      </c>
      <c r="J5166" s="65">
        <v>0</v>
      </c>
      <c r="K5166" s="65">
        <f t="shared" si="718"/>
        <v>1.2624389112265602</v>
      </c>
      <c r="L5166" s="65">
        <v>0</v>
      </c>
      <c r="M5166" s="63">
        <v>150.72406398733699</v>
      </c>
    </row>
    <row r="5167" spans="1:13" ht="15" customHeight="1">
      <c r="A5167" s="8">
        <v>42094</v>
      </c>
      <c r="B5167" s="9" t="s">
        <v>52</v>
      </c>
      <c r="C5167" s="10" t="s">
        <v>53</v>
      </c>
      <c r="D5167" s="10" t="s">
        <v>46</v>
      </c>
      <c r="E5167" s="11" t="s">
        <v>6</v>
      </c>
      <c r="F5167" s="11" t="s">
        <v>7</v>
      </c>
      <c r="G5167" s="12">
        <f t="shared" si="724"/>
        <v>42551</v>
      </c>
      <c r="H5167" s="13">
        <v>5</v>
      </c>
      <c r="I5167" s="65">
        <v>1.3094844359440629</v>
      </c>
      <c r="J5167" s="65">
        <v>0</v>
      </c>
      <c r="K5167" s="65">
        <f t="shared" si="718"/>
        <v>1.3094844359440629</v>
      </c>
      <c r="L5167" s="65">
        <v>0</v>
      </c>
      <c r="M5167" s="63">
        <v>166.6642063439167</v>
      </c>
    </row>
    <row r="5168" spans="1:13" ht="15" customHeight="1">
      <c r="A5168" s="8">
        <v>42094</v>
      </c>
      <c r="B5168" s="9" t="s">
        <v>52</v>
      </c>
      <c r="C5168" s="10" t="s">
        <v>53</v>
      </c>
      <c r="D5168" s="10" t="s">
        <v>46</v>
      </c>
      <c r="E5168" s="11" t="s">
        <v>6</v>
      </c>
      <c r="F5168" s="11" t="s">
        <v>7</v>
      </c>
      <c r="G5168" s="12">
        <f t="shared" si="724"/>
        <v>42643</v>
      </c>
      <c r="H5168" s="13">
        <v>6</v>
      </c>
      <c r="I5168" s="65">
        <v>2.2150426971569854</v>
      </c>
      <c r="J5168" s="65">
        <v>0</v>
      </c>
      <c r="K5168" s="65">
        <f t="shared" si="718"/>
        <v>2.2150426971569854</v>
      </c>
      <c r="L5168" s="65">
        <v>0</v>
      </c>
      <c r="M5168" s="63">
        <v>186.44052430725199</v>
      </c>
    </row>
    <row r="5169" spans="1:13" ht="15" customHeight="1">
      <c r="A5169" s="8">
        <v>42094</v>
      </c>
      <c r="B5169" s="9" t="s">
        <v>52</v>
      </c>
      <c r="C5169" s="10" t="s">
        <v>53</v>
      </c>
      <c r="D5169" s="10" t="s">
        <v>46</v>
      </c>
      <c r="E5169" s="11" t="s">
        <v>6</v>
      </c>
      <c r="F5169" s="11" t="s">
        <v>7</v>
      </c>
      <c r="G5169" s="12">
        <f t="shared" si="724"/>
        <v>42735</v>
      </c>
      <c r="H5169" s="13">
        <v>7</v>
      </c>
      <c r="I5169" s="65">
        <v>2.1199817199825399</v>
      </c>
      <c r="J5169" s="65">
        <v>0</v>
      </c>
      <c r="K5169" s="65">
        <f t="shared" si="718"/>
        <v>2.1199817199825399</v>
      </c>
      <c r="L5169" s="65">
        <v>0</v>
      </c>
      <c r="M5169" s="63">
        <v>209.54139430820885</v>
      </c>
    </row>
    <row r="5170" spans="1:13" ht="15" customHeight="1">
      <c r="A5170" s="8">
        <v>42094</v>
      </c>
      <c r="B5170" s="9" t="s">
        <v>52</v>
      </c>
      <c r="C5170" s="10" t="s">
        <v>53</v>
      </c>
      <c r="D5170" s="10" t="s">
        <v>46</v>
      </c>
      <c r="E5170" s="11" t="s">
        <v>6</v>
      </c>
      <c r="F5170" s="11" t="s">
        <v>7</v>
      </c>
      <c r="G5170" s="12">
        <f t="shared" si="724"/>
        <v>42825</v>
      </c>
      <c r="H5170" s="13">
        <v>8</v>
      </c>
      <c r="I5170" s="65">
        <v>1.3272391585630756</v>
      </c>
      <c r="J5170" s="65">
        <v>0</v>
      </c>
      <c r="K5170" s="65">
        <f t="shared" si="718"/>
        <v>1.3272391585630756</v>
      </c>
      <c r="L5170" s="65">
        <v>0</v>
      </c>
      <c r="M5170" s="63">
        <v>234.43203295326268</v>
      </c>
    </row>
    <row r="5171" spans="1:13" ht="15" customHeight="1">
      <c r="A5171" s="8">
        <v>42094</v>
      </c>
      <c r="B5171" s="9" t="s">
        <v>52</v>
      </c>
      <c r="C5171" s="10" t="s">
        <v>53</v>
      </c>
      <c r="D5171" s="10" t="s">
        <v>46</v>
      </c>
      <c r="E5171" s="11" t="s">
        <v>6</v>
      </c>
      <c r="F5171" s="11" t="s">
        <v>7</v>
      </c>
      <c r="G5171" s="12">
        <f t="shared" si="724"/>
        <v>42916</v>
      </c>
      <c r="H5171" s="13">
        <v>9</v>
      </c>
      <c r="I5171" s="65">
        <v>0.21321059308921472</v>
      </c>
      <c r="J5171" s="65">
        <v>0</v>
      </c>
      <c r="K5171" s="65">
        <f t="shared" si="718"/>
        <v>0.21321059308921472</v>
      </c>
      <c r="L5171" s="65">
        <v>0</v>
      </c>
      <c r="M5171" s="63">
        <v>258.68716506932725</v>
      </c>
    </row>
    <row r="5172" spans="1:13" ht="15" customHeight="1">
      <c r="A5172" s="8">
        <v>42094</v>
      </c>
      <c r="B5172" s="9" t="s">
        <v>52</v>
      </c>
      <c r="C5172" s="10" t="s">
        <v>53</v>
      </c>
      <c r="D5172" s="10" t="s">
        <v>46</v>
      </c>
      <c r="E5172" s="11" t="s">
        <v>6</v>
      </c>
      <c r="F5172" s="11" t="s">
        <v>7</v>
      </c>
      <c r="G5172" s="12">
        <f t="shared" si="724"/>
        <v>43008</v>
      </c>
      <c r="H5172" s="13">
        <v>10</v>
      </c>
      <c r="I5172" s="65">
        <v>0.40303978258553014</v>
      </c>
      <c r="J5172" s="65">
        <v>0</v>
      </c>
      <c r="K5172" s="65">
        <f t="shared" si="718"/>
        <v>0.40303978258553014</v>
      </c>
      <c r="L5172" s="65">
        <v>0</v>
      </c>
      <c r="M5172" s="63">
        <v>282.17774385528105</v>
      </c>
    </row>
    <row r="5173" spans="1:13" ht="15" customHeight="1">
      <c r="A5173" s="8">
        <v>42094</v>
      </c>
      <c r="B5173" s="9" t="s">
        <v>52</v>
      </c>
      <c r="C5173" s="10" t="s">
        <v>53</v>
      </c>
      <c r="D5173" s="10" t="s">
        <v>46</v>
      </c>
      <c r="E5173" s="11" t="s">
        <v>6</v>
      </c>
      <c r="F5173" s="11" t="s">
        <v>7</v>
      </c>
      <c r="G5173" s="12">
        <f t="shared" si="724"/>
        <v>43100</v>
      </c>
      <c r="H5173" s="13">
        <v>11</v>
      </c>
      <c r="I5173" s="65">
        <v>1.1126940494686901</v>
      </c>
      <c r="J5173" s="65">
        <v>0</v>
      </c>
      <c r="K5173" s="65">
        <f t="shared" si="718"/>
        <v>1.1126940494686901</v>
      </c>
      <c r="L5173" s="65">
        <v>0</v>
      </c>
      <c r="M5173" s="63">
        <v>305.91075047986067</v>
      </c>
    </row>
    <row r="5174" spans="1:13" ht="15" customHeight="1">
      <c r="A5174" s="8">
        <v>42094</v>
      </c>
      <c r="B5174" s="9" t="s">
        <v>52</v>
      </c>
      <c r="C5174" s="10" t="s">
        <v>53</v>
      </c>
      <c r="D5174" s="10" t="s">
        <v>46</v>
      </c>
      <c r="E5174" s="11" t="s">
        <v>6</v>
      </c>
      <c r="F5174" s="11" t="s">
        <v>7</v>
      </c>
      <c r="G5174" s="12">
        <f t="shared" si="724"/>
        <v>43190</v>
      </c>
      <c r="H5174" s="13">
        <v>12</v>
      </c>
      <c r="I5174" s="65">
        <v>1.7997873690640671</v>
      </c>
      <c r="J5174" s="65">
        <v>0</v>
      </c>
      <c r="K5174" s="65">
        <f t="shared" si="718"/>
        <v>1.7997873690640671</v>
      </c>
      <c r="L5174" s="65">
        <v>0</v>
      </c>
      <c r="M5174" s="63">
        <v>330.14421133641486</v>
      </c>
    </row>
    <row r="5175" spans="1:13" ht="15" customHeight="1">
      <c r="A5175" s="8">
        <v>42094</v>
      </c>
      <c r="B5175" s="9" t="s">
        <v>52</v>
      </c>
      <c r="C5175" s="10" t="s">
        <v>53</v>
      </c>
      <c r="D5175" s="10" t="s">
        <v>46</v>
      </c>
      <c r="E5175" s="11" t="s">
        <v>6</v>
      </c>
      <c r="F5175" s="11" t="s">
        <v>7</v>
      </c>
      <c r="G5175" s="12">
        <f t="shared" si="724"/>
        <v>43281</v>
      </c>
      <c r="H5175" s="13">
        <v>13</v>
      </c>
      <c r="I5175" s="65">
        <v>1.4583303022078624</v>
      </c>
      <c r="J5175" s="65">
        <v>0</v>
      </c>
      <c r="K5175" s="65">
        <f t="shared" si="718"/>
        <v>1.4583303022078624</v>
      </c>
      <c r="L5175" s="65">
        <v>0</v>
      </c>
      <c r="M5175" s="63">
        <v>353.41384104636916</v>
      </c>
    </row>
    <row r="5176" spans="1:13" ht="15" customHeight="1">
      <c r="A5176" s="8">
        <v>42094</v>
      </c>
      <c r="B5176" s="9" t="s">
        <v>52</v>
      </c>
      <c r="C5176" s="10" t="s">
        <v>53</v>
      </c>
      <c r="D5176" s="10" t="s">
        <v>46</v>
      </c>
      <c r="E5176" s="11" t="s">
        <v>6</v>
      </c>
      <c r="F5176" s="11" t="s">
        <v>7</v>
      </c>
      <c r="G5176" s="12">
        <f t="shared" si="724"/>
        <v>43373</v>
      </c>
      <c r="H5176" s="13">
        <v>14</v>
      </c>
      <c r="I5176" s="65">
        <v>1.0362940194044101</v>
      </c>
      <c r="J5176" s="65">
        <v>0</v>
      </c>
      <c r="K5176" s="65">
        <f t="shared" si="718"/>
        <v>1.0362940194044101</v>
      </c>
      <c r="L5176" s="65">
        <v>0</v>
      </c>
      <c r="M5176" s="63">
        <v>375.04547596490846</v>
      </c>
    </row>
    <row r="5177" spans="1:13" ht="15" customHeight="1">
      <c r="A5177" s="8">
        <v>42094</v>
      </c>
      <c r="B5177" s="9" t="s">
        <v>52</v>
      </c>
      <c r="C5177" s="10" t="s">
        <v>53</v>
      </c>
      <c r="D5177" s="10" t="s">
        <v>46</v>
      </c>
      <c r="E5177" s="11" t="s">
        <v>6</v>
      </c>
      <c r="F5177" s="11" t="s">
        <v>7</v>
      </c>
      <c r="G5177" s="12">
        <f t="shared" si="724"/>
        <v>43465</v>
      </c>
      <c r="H5177" s="13">
        <v>15</v>
      </c>
      <c r="I5177" s="65">
        <v>1.7724420151439566</v>
      </c>
      <c r="J5177" s="65">
        <v>0</v>
      </c>
      <c r="K5177" s="65">
        <f t="shared" si="718"/>
        <v>1.7724420151439566</v>
      </c>
      <c r="L5177" s="65">
        <v>0</v>
      </c>
      <c r="M5177" s="63">
        <v>396.24242228403125</v>
      </c>
    </row>
    <row r="5178" spans="1:13" ht="15" customHeight="1">
      <c r="A5178" s="8">
        <v>42094</v>
      </c>
      <c r="B5178" s="9" t="s">
        <v>52</v>
      </c>
      <c r="C5178" s="10" t="s">
        <v>53</v>
      </c>
      <c r="D5178" s="10" t="s">
        <v>46</v>
      </c>
      <c r="E5178" s="11" t="s">
        <v>6</v>
      </c>
      <c r="F5178" s="11" t="s">
        <v>7</v>
      </c>
      <c r="G5178" s="12">
        <f t="shared" si="724"/>
        <v>43555</v>
      </c>
      <c r="H5178" s="13">
        <v>16</v>
      </c>
      <c r="I5178" s="65">
        <v>2.7843634893142197</v>
      </c>
      <c r="J5178" s="65">
        <v>0</v>
      </c>
      <c r="K5178" s="65">
        <f t="shared" si="718"/>
        <v>2.7843634893142197</v>
      </c>
      <c r="L5178" s="65">
        <v>0</v>
      </c>
      <c r="M5178" s="63">
        <v>417.48041006401519</v>
      </c>
    </row>
    <row r="5179" spans="1:13" ht="15" customHeight="1">
      <c r="A5179" s="8">
        <v>42094</v>
      </c>
      <c r="B5179" s="9" t="s">
        <v>52</v>
      </c>
      <c r="C5179" s="10" t="s">
        <v>53</v>
      </c>
      <c r="D5179" s="10" t="s">
        <v>46</v>
      </c>
      <c r="E5179" s="11" t="s">
        <v>6</v>
      </c>
      <c r="F5179" s="11" t="s">
        <v>7</v>
      </c>
      <c r="G5179" s="12">
        <f t="shared" si="724"/>
        <v>43646</v>
      </c>
      <c r="H5179" s="13">
        <v>17</v>
      </c>
      <c r="I5179" s="65">
        <v>2.0298813534337521</v>
      </c>
      <c r="J5179" s="65">
        <v>0</v>
      </c>
      <c r="K5179" s="65">
        <f t="shared" si="718"/>
        <v>2.0298813534337521</v>
      </c>
      <c r="L5179" s="65">
        <v>0</v>
      </c>
      <c r="M5179" s="63">
        <v>437.368913007076</v>
      </c>
    </row>
    <row r="5180" spans="1:13" ht="15" customHeight="1">
      <c r="A5180" s="8">
        <v>42094</v>
      </c>
      <c r="B5180" s="9" t="s">
        <v>52</v>
      </c>
      <c r="C5180" s="10" t="s">
        <v>53</v>
      </c>
      <c r="D5180" s="10" t="s">
        <v>46</v>
      </c>
      <c r="E5180" s="11" t="s">
        <v>6</v>
      </c>
      <c r="F5180" s="11" t="s">
        <v>7</v>
      </c>
      <c r="G5180" s="12">
        <f t="shared" si="724"/>
        <v>43738</v>
      </c>
      <c r="H5180" s="13">
        <v>18</v>
      </c>
      <c r="I5180" s="65">
        <v>0.55438485374187096</v>
      </c>
      <c r="J5180" s="65">
        <v>0</v>
      </c>
      <c r="K5180" s="65">
        <f t="shared" si="718"/>
        <v>0.55438485374187096</v>
      </c>
      <c r="L5180" s="65">
        <v>0</v>
      </c>
      <c r="M5180" s="63">
        <v>455.88025948059391</v>
      </c>
    </row>
    <row r="5181" spans="1:13" ht="15" customHeight="1">
      <c r="A5181" s="8">
        <v>42094</v>
      </c>
      <c r="B5181" s="9" t="s">
        <v>52</v>
      </c>
      <c r="C5181" s="10" t="s">
        <v>53</v>
      </c>
      <c r="D5181" s="10" t="s">
        <v>46</v>
      </c>
      <c r="E5181" s="11" t="s">
        <v>6</v>
      </c>
      <c r="F5181" s="11" t="s">
        <v>7</v>
      </c>
      <c r="G5181" s="12">
        <f t="shared" si="724"/>
        <v>43830</v>
      </c>
      <c r="H5181" s="13">
        <v>19</v>
      </c>
      <c r="I5181" s="65">
        <v>1.6806258701132046</v>
      </c>
      <c r="J5181" s="65">
        <v>0</v>
      </c>
      <c r="K5181" s="65">
        <f t="shared" si="718"/>
        <v>1.6806258701132046</v>
      </c>
      <c r="L5181" s="65">
        <v>0</v>
      </c>
      <c r="M5181" s="63">
        <v>475.09643779938506</v>
      </c>
    </row>
    <row r="5182" spans="1:13" ht="15" customHeight="1">
      <c r="A5182" s="8">
        <v>42094</v>
      </c>
      <c r="B5182" s="9" t="s">
        <v>52</v>
      </c>
      <c r="C5182" s="10" t="s">
        <v>53</v>
      </c>
      <c r="D5182" s="10" t="s">
        <v>46</v>
      </c>
      <c r="E5182" s="11" t="s">
        <v>6</v>
      </c>
      <c r="F5182" s="11" t="s">
        <v>7</v>
      </c>
      <c r="G5182" s="12">
        <f t="shared" si="724"/>
        <v>43921</v>
      </c>
      <c r="H5182" s="13">
        <v>20</v>
      </c>
      <c r="I5182" s="65">
        <v>-8.5481547732004226E-2</v>
      </c>
      <c r="J5182" s="65">
        <v>0</v>
      </c>
      <c r="K5182" s="65">
        <f t="shared" si="718"/>
        <v>-8.5481547732004226E-2</v>
      </c>
      <c r="L5182" s="65">
        <v>0</v>
      </c>
      <c r="M5182" s="63">
        <v>493.47805643043898</v>
      </c>
    </row>
    <row r="5183" spans="1:13" ht="15" customHeight="1">
      <c r="A5183" s="8">
        <v>42094</v>
      </c>
      <c r="B5183" s="9" t="s">
        <v>52</v>
      </c>
      <c r="C5183" s="10" t="s">
        <v>53</v>
      </c>
      <c r="D5183" s="10" t="s">
        <v>46</v>
      </c>
      <c r="E5183" s="11" t="s">
        <v>6</v>
      </c>
      <c r="F5183" s="11" t="s">
        <v>7</v>
      </c>
      <c r="G5183" s="12">
        <f t="shared" si="724"/>
        <v>44012</v>
      </c>
      <c r="H5183" s="13">
        <v>21</v>
      </c>
      <c r="I5183" s="65">
        <v>-0.19458617184355503</v>
      </c>
      <c r="J5183" s="65">
        <v>0</v>
      </c>
      <c r="K5183" s="65">
        <f t="shared" si="718"/>
        <v>-0.19458617184355503</v>
      </c>
      <c r="L5183" s="65">
        <v>0</v>
      </c>
      <c r="M5183" s="63">
        <v>509.83546066861555</v>
      </c>
    </row>
    <row r="5184" spans="1:13" ht="15" customHeight="1">
      <c r="A5184" s="8">
        <f t="shared" ref="A5184:F5185" si="725">A5183</f>
        <v>42094</v>
      </c>
      <c r="B5184" s="9" t="str">
        <f t="shared" si="725"/>
        <v>Mid-Cycle 2015</v>
      </c>
      <c r="C5184" s="10" t="str">
        <f t="shared" si="725"/>
        <v>L</v>
      </c>
      <c r="D5184" s="10" t="str">
        <f t="shared" si="725"/>
        <v>FVO</v>
      </c>
      <c r="E5184" s="11" t="str">
        <f t="shared" si="725"/>
        <v>Resi Real Estate</v>
      </c>
      <c r="F5184" s="11" t="str">
        <f t="shared" si="725"/>
        <v>First Lien Mortgages</v>
      </c>
      <c r="G5184" s="12">
        <f t="shared" si="724"/>
        <v>44104</v>
      </c>
      <c r="H5184" s="13">
        <v>22</v>
      </c>
      <c r="I5184" s="65">
        <v>-0.20061135644057754</v>
      </c>
      <c r="J5184" s="65">
        <v>0</v>
      </c>
      <c r="K5184" s="65">
        <f t="shared" si="718"/>
        <v>-0.20061135644057754</v>
      </c>
      <c r="L5184" s="65">
        <v>0</v>
      </c>
      <c r="M5184" s="63">
        <v>524.56260989315581</v>
      </c>
    </row>
    <row r="5185" spans="1:13" ht="15" customHeight="1">
      <c r="A5185" s="8">
        <f t="shared" si="725"/>
        <v>42094</v>
      </c>
      <c r="B5185" s="9" t="str">
        <f t="shared" si="725"/>
        <v>Mid-Cycle 2015</v>
      </c>
      <c r="C5185" s="10" t="str">
        <f t="shared" si="725"/>
        <v>L</v>
      </c>
      <c r="D5185" s="10" t="str">
        <f t="shared" si="725"/>
        <v>FVO</v>
      </c>
      <c r="E5185" s="11" t="str">
        <f t="shared" si="725"/>
        <v>Resi Real Estate</v>
      </c>
      <c r="F5185" s="11" t="str">
        <f t="shared" si="725"/>
        <v>First Lien Mortgages</v>
      </c>
      <c r="G5185" s="12">
        <f t="shared" si="724"/>
        <v>44196</v>
      </c>
      <c r="H5185" s="13">
        <v>23</v>
      </c>
      <c r="I5185" s="65">
        <v>-0.31781444550447607</v>
      </c>
      <c r="J5185" s="65">
        <v>0</v>
      </c>
      <c r="K5185" s="65">
        <f t="shared" si="718"/>
        <v>-0.31781444550447607</v>
      </c>
      <c r="L5185" s="65">
        <v>0</v>
      </c>
      <c r="M5185" s="63">
        <v>538.88878168839926</v>
      </c>
    </row>
    <row r="5186" spans="1:13" ht="15" customHeight="1">
      <c r="A5186" s="21">
        <f>A5187</f>
        <v>42094</v>
      </c>
      <c r="B5186" s="21" t="str">
        <f t="shared" ref="B5186:F5186" si="726">B5187</f>
        <v>Mid-Cycle 2015</v>
      </c>
      <c r="C5186" s="21" t="str">
        <f t="shared" si="726"/>
        <v>L</v>
      </c>
      <c r="D5186" s="21" t="str">
        <f t="shared" si="726"/>
        <v>TDR</v>
      </c>
      <c r="E5186" s="21" t="str">
        <f t="shared" si="726"/>
        <v>Resi Real Estate</v>
      </c>
      <c r="F5186" s="21" t="str">
        <f t="shared" si="726"/>
        <v>First Lien Mortgages</v>
      </c>
      <c r="G5186" s="21">
        <f>A5186</f>
        <v>42094</v>
      </c>
      <c r="H5186" s="22">
        <v>0</v>
      </c>
      <c r="I5186" s="30">
        <v>0</v>
      </c>
      <c r="J5186" s="65">
        <v>54.587473538712771</v>
      </c>
      <c r="K5186" s="59">
        <v>0</v>
      </c>
      <c r="L5186" s="65">
        <v>149.90565571500002</v>
      </c>
      <c r="M5186" s="63">
        <v>299.81131143000005</v>
      </c>
    </row>
    <row r="5187" spans="1:13" ht="15" customHeight="1">
      <c r="A5187" s="8">
        <v>42094</v>
      </c>
      <c r="B5187" s="9" t="s">
        <v>52</v>
      </c>
      <c r="C5187" s="10" t="s">
        <v>53</v>
      </c>
      <c r="D5187" s="10" t="s">
        <v>47</v>
      </c>
      <c r="E5187" s="11" t="s">
        <v>6</v>
      </c>
      <c r="F5187" s="11" t="s">
        <v>7</v>
      </c>
      <c r="G5187" s="12">
        <f t="shared" ref="G5187:G5204" si="727">G5163</f>
        <v>42185</v>
      </c>
      <c r="H5187" s="13">
        <v>1</v>
      </c>
      <c r="I5187" s="65">
        <v>4.6155590599999998</v>
      </c>
      <c r="J5187" s="65">
        <v>51.845788320263708</v>
      </c>
      <c r="K5187" s="65">
        <f t="shared" si="718"/>
        <v>1.8738738415509362</v>
      </c>
      <c r="L5187" s="65">
        <v>151.52281664640006</v>
      </c>
      <c r="M5187" s="63">
        <v>285.89210688000003</v>
      </c>
    </row>
    <row r="5188" spans="1:13" ht="15" customHeight="1">
      <c r="A5188" s="8">
        <v>42094</v>
      </c>
      <c r="B5188" s="9" t="s">
        <v>52</v>
      </c>
      <c r="C5188" s="10" t="s">
        <v>53</v>
      </c>
      <c r="D5188" s="10" t="s">
        <v>47</v>
      </c>
      <c r="E5188" s="11" t="s">
        <v>6</v>
      </c>
      <c r="F5188" s="11" t="s">
        <v>7</v>
      </c>
      <c r="G5188" s="12">
        <f t="shared" si="727"/>
        <v>42277</v>
      </c>
      <c r="H5188" s="13">
        <v>2</v>
      </c>
      <c r="I5188" s="65">
        <v>4.1033901000000004</v>
      </c>
      <c r="J5188" s="65">
        <v>50.83713980656966</v>
      </c>
      <c r="K5188" s="65">
        <f t="shared" ref="K5188:K5251" si="728">J5188-J5187+I5188</f>
        <v>3.0947415863059522</v>
      </c>
      <c r="L5188" s="65">
        <v>152.49182805360007</v>
      </c>
      <c r="M5188" s="63">
        <v>272.30683581000011</v>
      </c>
    </row>
    <row r="5189" spans="1:13" ht="15" customHeight="1">
      <c r="A5189" s="8">
        <v>42094</v>
      </c>
      <c r="B5189" s="9" t="s">
        <v>52</v>
      </c>
      <c r="C5189" s="10" t="s">
        <v>53</v>
      </c>
      <c r="D5189" s="10" t="s">
        <v>47</v>
      </c>
      <c r="E5189" s="11" t="s">
        <v>6</v>
      </c>
      <c r="F5189" s="11" t="s">
        <v>7</v>
      </c>
      <c r="G5189" s="12">
        <f t="shared" si="727"/>
        <v>42369</v>
      </c>
      <c r="H5189" s="13">
        <v>3</v>
      </c>
      <c r="I5189" s="65">
        <v>4.2433679810284683</v>
      </c>
      <c r="J5189" s="65">
        <v>50.644941678442237</v>
      </c>
      <c r="K5189" s="65">
        <f t="shared" si="728"/>
        <v>4.0511698529010456</v>
      </c>
      <c r="L5189" s="65">
        <v>153.44670696650002</v>
      </c>
      <c r="M5189" s="63">
        <v>260.07916434999999</v>
      </c>
    </row>
    <row r="5190" spans="1:13" ht="15" customHeight="1">
      <c r="A5190" s="8">
        <v>42094</v>
      </c>
      <c r="B5190" s="9" t="s">
        <v>52</v>
      </c>
      <c r="C5190" s="10" t="s">
        <v>53</v>
      </c>
      <c r="D5190" s="10" t="s">
        <v>47</v>
      </c>
      <c r="E5190" s="11" t="s">
        <v>6</v>
      </c>
      <c r="F5190" s="11" t="s">
        <v>7</v>
      </c>
      <c r="G5190" s="12">
        <f t="shared" si="727"/>
        <v>42460</v>
      </c>
      <c r="H5190" s="13">
        <v>4</v>
      </c>
      <c r="I5190" s="65">
        <v>4.2175936012091002</v>
      </c>
      <c r="J5190" s="65">
        <v>51.3391062809525</v>
      </c>
      <c r="K5190" s="65">
        <f t="shared" si="728"/>
        <v>4.911758203719363</v>
      </c>
      <c r="L5190" s="65">
        <v>154.39463942760003</v>
      </c>
      <c r="M5190" s="63">
        <v>249.02361198</v>
      </c>
    </row>
    <row r="5191" spans="1:13" ht="15" customHeight="1">
      <c r="A5191" s="8">
        <v>42094</v>
      </c>
      <c r="B5191" s="9" t="s">
        <v>52</v>
      </c>
      <c r="C5191" s="10" t="s">
        <v>53</v>
      </c>
      <c r="D5191" s="10" t="s">
        <v>47</v>
      </c>
      <c r="E5191" s="11" t="s">
        <v>6</v>
      </c>
      <c r="F5191" s="11" t="s">
        <v>7</v>
      </c>
      <c r="G5191" s="12">
        <f t="shared" si="727"/>
        <v>42551</v>
      </c>
      <c r="H5191" s="13">
        <v>5</v>
      </c>
      <c r="I5191" s="65">
        <v>4.1740301912323634</v>
      </c>
      <c r="J5191" s="65">
        <v>52.672725987348812</v>
      </c>
      <c r="K5191" s="65">
        <f t="shared" si="728"/>
        <v>5.5076498976286761</v>
      </c>
      <c r="L5191" s="65">
        <v>155.22878262450001</v>
      </c>
      <c r="M5191" s="63">
        <v>238.81351173000002</v>
      </c>
    </row>
    <row r="5192" spans="1:13" ht="15" customHeight="1">
      <c r="A5192" s="8">
        <v>42094</v>
      </c>
      <c r="B5192" s="9" t="s">
        <v>52</v>
      </c>
      <c r="C5192" s="10" t="s">
        <v>53</v>
      </c>
      <c r="D5192" s="10" t="s">
        <v>47</v>
      </c>
      <c r="E5192" s="11" t="s">
        <v>6</v>
      </c>
      <c r="F5192" s="11" t="s">
        <v>7</v>
      </c>
      <c r="G5192" s="12">
        <f t="shared" si="727"/>
        <v>42643</v>
      </c>
      <c r="H5192" s="13">
        <v>6</v>
      </c>
      <c r="I5192" s="65">
        <v>4.1731807550245197</v>
      </c>
      <c r="J5192" s="65">
        <v>54.46098276693067</v>
      </c>
      <c r="K5192" s="65">
        <f t="shared" si="728"/>
        <v>5.961437534606377</v>
      </c>
      <c r="L5192" s="65">
        <v>155.96680337520004</v>
      </c>
      <c r="M5192" s="63">
        <v>229.36294613999999</v>
      </c>
    </row>
    <row r="5193" spans="1:13" ht="15" customHeight="1">
      <c r="A5193" s="8">
        <v>42094</v>
      </c>
      <c r="B5193" s="9" t="s">
        <v>52</v>
      </c>
      <c r="C5193" s="10" t="s">
        <v>53</v>
      </c>
      <c r="D5193" s="10" t="s">
        <v>47</v>
      </c>
      <c r="E5193" s="11" t="s">
        <v>6</v>
      </c>
      <c r="F5193" s="11" t="s">
        <v>7</v>
      </c>
      <c r="G5193" s="12">
        <f t="shared" si="727"/>
        <v>42735</v>
      </c>
      <c r="H5193" s="13">
        <v>7</v>
      </c>
      <c r="I5193" s="65">
        <v>4.141042493976113</v>
      </c>
      <c r="J5193" s="65">
        <v>56.432793929155743</v>
      </c>
      <c r="K5193" s="65">
        <f t="shared" si="728"/>
        <v>6.1128536562011861</v>
      </c>
      <c r="L5193" s="65">
        <v>156.57483551850007</v>
      </c>
      <c r="M5193" s="63">
        <v>220.52793735</v>
      </c>
    </row>
    <row r="5194" spans="1:13" ht="15" customHeight="1">
      <c r="A5194" s="8">
        <v>42094</v>
      </c>
      <c r="B5194" s="9" t="s">
        <v>52</v>
      </c>
      <c r="C5194" s="10" t="s">
        <v>53</v>
      </c>
      <c r="D5194" s="10" t="s">
        <v>47</v>
      </c>
      <c r="E5194" s="11" t="s">
        <v>6</v>
      </c>
      <c r="F5194" s="11" t="s">
        <v>7</v>
      </c>
      <c r="G5194" s="12">
        <f t="shared" si="727"/>
        <v>42825</v>
      </c>
      <c r="H5194" s="13">
        <v>8</v>
      </c>
      <c r="I5194" s="65">
        <v>4.1041811684963445</v>
      </c>
      <c r="J5194" s="65">
        <v>58.640569085298871</v>
      </c>
      <c r="K5194" s="65">
        <f t="shared" si="728"/>
        <v>6.311956324639473</v>
      </c>
      <c r="L5194" s="65">
        <v>150.66229931470002</v>
      </c>
      <c r="M5194" s="63">
        <v>212.20042156999997</v>
      </c>
    </row>
    <row r="5195" spans="1:13" ht="15" customHeight="1">
      <c r="A5195" s="8">
        <v>42094</v>
      </c>
      <c r="B5195" s="9" t="s">
        <v>52</v>
      </c>
      <c r="C5195" s="10" t="s">
        <v>53</v>
      </c>
      <c r="D5195" s="10" t="s">
        <v>47</v>
      </c>
      <c r="E5195" s="11" t="s">
        <v>6</v>
      </c>
      <c r="F5195" s="11" t="s">
        <v>7</v>
      </c>
      <c r="G5195" s="12">
        <f t="shared" si="727"/>
        <v>42916</v>
      </c>
      <c r="H5195" s="13">
        <v>9</v>
      </c>
      <c r="I5195" s="65">
        <v>3.9741336202246602</v>
      </c>
      <c r="J5195" s="65">
        <v>61.119654835569627</v>
      </c>
      <c r="K5195" s="65">
        <f t="shared" si="728"/>
        <v>6.4532193704954155</v>
      </c>
      <c r="L5195" s="65">
        <v>145.07572712130002</v>
      </c>
      <c r="M5195" s="63">
        <v>204.33201003000005</v>
      </c>
    </row>
    <row r="5196" spans="1:13" ht="15" customHeight="1">
      <c r="A5196" s="8">
        <v>42094</v>
      </c>
      <c r="B5196" s="9" t="s">
        <v>52</v>
      </c>
      <c r="C5196" s="10" t="s">
        <v>53</v>
      </c>
      <c r="D5196" s="10" t="s">
        <v>47</v>
      </c>
      <c r="E5196" s="11" t="s">
        <v>6</v>
      </c>
      <c r="F5196" s="11" t="s">
        <v>7</v>
      </c>
      <c r="G5196" s="12">
        <f t="shared" si="727"/>
        <v>43008</v>
      </c>
      <c r="H5196" s="13">
        <v>10</v>
      </c>
      <c r="I5196" s="65">
        <v>3.8876042011735761</v>
      </c>
      <c r="J5196" s="65">
        <v>57.232050634396053</v>
      </c>
      <c r="K5196" s="65">
        <f t="shared" si="728"/>
        <v>0</v>
      </c>
      <c r="L5196" s="65">
        <v>139.78699605130004</v>
      </c>
      <c r="M5196" s="63">
        <v>196.88309303</v>
      </c>
    </row>
    <row r="5197" spans="1:13" ht="15" customHeight="1">
      <c r="A5197" s="8">
        <v>42094</v>
      </c>
      <c r="B5197" s="9" t="s">
        <v>52</v>
      </c>
      <c r="C5197" s="10" t="s">
        <v>53</v>
      </c>
      <c r="D5197" s="10" t="s">
        <v>47</v>
      </c>
      <c r="E5197" s="11" t="s">
        <v>6</v>
      </c>
      <c r="F5197" s="11" t="s">
        <v>7</v>
      </c>
      <c r="G5197" s="12">
        <f t="shared" si="727"/>
        <v>43100</v>
      </c>
      <c r="H5197" s="13">
        <v>11</v>
      </c>
      <c r="I5197" s="65">
        <v>3.801302592328125</v>
      </c>
      <c r="J5197" s="65">
        <v>53.430748042067925</v>
      </c>
      <c r="K5197" s="65">
        <f t="shared" si="728"/>
        <v>0</v>
      </c>
      <c r="L5197" s="65">
        <v>134.77284837200006</v>
      </c>
      <c r="M5197" s="63">
        <v>189.82091320000001</v>
      </c>
    </row>
    <row r="5198" spans="1:13" ht="15" customHeight="1">
      <c r="A5198" s="8">
        <v>42094</v>
      </c>
      <c r="B5198" s="9" t="s">
        <v>52</v>
      </c>
      <c r="C5198" s="10" t="s">
        <v>53</v>
      </c>
      <c r="D5198" s="10" t="s">
        <v>47</v>
      </c>
      <c r="E5198" s="11" t="s">
        <v>6</v>
      </c>
      <c r="F5198" s="11" t="s">
        <v>7</v>
      </c>
      <c r="G5198" s="12">
        <f t="shared" si="727"/>
        <v>43190</v>
      </c>
      <c r="H5198" s="13">
        <v>12</v>
      </c>
      <c r="I5198" s="65">
        <v>3.6706208722656459</v>
      </c>
      <c r="J5198" s="65">
        <v>49.760127169802288</v>
      </c>
      <c r="K5198" s="65">
        <f t="shared" si="728"/>
        <v>8.8817841970012523E-15</v>
      </c>
      <c r="L5198" s="65">
        <v>130.00720541420006</v>
      </c>
      <c r="M5198" s="63">
        <v>183.10874002000003</v>
      </c>
    </row>
    <row r="5199" spans="1:13" ht="15" customHeight="1">
      <c r="A5199" s="8">
        <v>42094</v>
      </c>
      <c r="B5199" s="9" t="s">
        <v>52</v>
      </c>
      <c r="C5199" s="10" t="s">
        <v>53</v>
      </c>
      <c r="D5199" s="10" t="s">
        <v>47</v>
      </c>
      <c r="E5199" s="11" t="s">
        <v>6</v>
      </c>
      <c r="F5199" s="11" t="s">
        <v>7</v>
      </c>
      <c r="G5199" s="12">
        <f t="shared" si="727"/>
        <v>43281</v>
      </c>
      <c r="H5199" s="13">
        <v>13</v>
      </c>
      <c r="I5199" s="65">
        <v>3.5481675252445855</v>
      </c>
      <c r="J5199" s="65">
        <v>46.211959644557709</v>
      </c>
      <c r="K5199" s="65">
        <f t="shared" si="728"/>
        <v>5.773159728050814E-15</v>
      </c>
      <c r="L5199" s="65">
        <v>125.48316553060005</v>
      </c>
      <c r="M5199" s="63">
        <v>176.73685286000003</v>
      </c>
    </row>
    <row r="5200" spans="1:13" ht="15" customHeight="1">
      <c r="A5200" s="8">
        <v>42094</v>
      </c>
      <c r="B5200" s="9" t="s">
        <v>52</v>
      </c>
      <c r="C5200" s="10" t="s">
        <v>53</v>
      </c>
      <c r="D5200" s="10" t="s">
        <v>47</v>
      </c>
      <c r="E5200" s="11" t="s">
        <v>6</v>
      </c>
      <c r="F5200" s="11" t="s">
        <v>7</v>
      </c>
      <c r="G5200" s="12">
        <f t="shared" si="727"/>
        <v>43373</v>
      </c>
      <c r="H5200" s="13">
        <v>14</v>
      </c>
      <c r="I5200" s="65">
        <v>3.4197844975346365</v>
      </c>
      <c r="J5200" s="65">
        <v>42.792175147023059</v>
      </c>
      <c r="K5200" s="65">
        <f t="shared" si="728"/>
        <v>-1.3322676295501878E-14</v>
      </c>
      <c r="L5200" s="65">
        <v>121.19210810710003</v>
      </c>
      <c r="M5200" s="63">
        <v>170.69311000999997</v>
      </c>
    </row>
    <row r="5201" spans="1:13" ht="15" customHeight="1">
      <c r="A5201" s="8">
        <v>42094</v>
      </c>
      <c r="B5201" s="9" t="s">
        <v>52</v>
      </c>
      <c r="C5201" s="10" t="s">
        <v>53</v>
      </c>
      <c r="D5201" s="10" t="s">
        <v>47</v>
      </c>
      <c r="E5201" s="11" t="s">
        <v>6</v>
      </c>
      <c r="F5201" s="11" t="s">
        <v>7</v>
      </c>
      <c r="G5201" s="12">
        <f t="shared" si="727"/>
        <v>43465</v>
      </c>
      <c r="H5201" s="13">
        <v>15</v>
      </c>
      <c r="I5201" s="65">
        <v>3.2983550173326832</v>
      </c>
      <c r="J5201" s="65">
        <v>39.493820129690384</v>
      </c>
      <c r="K5201" s="65">
        <f t="shared" si="728"/>
        <v>8.4376949871511897E-15</v>
      </c>
      <c r="L5201" s="65">
        <v>117.10967498910001</v>
      </c>
      <c r="M5201" s="63">
        <v>164.94320421</v>
      </c>
    </row>
    <row r="5202" spans="1:13" ht="15" customHeight="1">
      <c r="A5202" s="8">
        <v>42094</v>
      </c>
      <c r="B5202" s="9" t="s">
        <v>52</v>
      </c>
      <c r="C5202" s="10" t="s">
        <v>53</v>
      </c>
      <c r="D5202" s="10" t="s">
        <v>47</v>
      </c>
      <c r="E5202" s="11" t="s">
        <v>6</v>
      </c>
      <c r="F5202" s="11" t="s">
        <v>7</v>
      </c>
      <c r="G5202" s="12">
        <f t="shared" si="727"/>
        <v>43555</v>
      </c>
      <c r="H5202" s="13">
        <v>16</v>
      </c>
      <c r="I5202" s="65">
        <v>3.1768028593971578</v>
      </c>
      <c r="J5202" s="65">
        <v>36.317017270293235</v>
      </c>
      <c r="K5202" s="65">
        <f t="shared" si="728"/>
        <v>8.4376949871511897E-15</v>
      </c>
      <c r="L5202" s="65">
        <v>113.22076581850004</v>
      </c>
      <c r="M5202" s="63">
        <v>159.46586735000002</v>
      </c>
    </row>
    <row r="5203" spans="1:13" ht="15" customHeight="1">
      <c r="A5203" s="8">
        <v>42094</v>
      </c>
      <c r="B5203" s="9" t="s">
        <v>52</v>
      </c>
      <c r="C5203" s="10" t="s">
        <v>53</v>
      </c>
      <c r="D5203" s="10" t="s">
        <v>47</v>
      </c>
      <c r="E5203" s="11" t="s">
        <v>6</v>
      </c>
      <c r="F5203" s="11" t="s">
        <v>7</v>
      </c>
      <c r="G5203" s="12">
        <f t="shared" si="727"/>
        <v>43646</v>
      </c>
      <c r="H5203" s="13">
        <v>17</v>
      </c>
      <c r="I5203" s="65">
        <v>3.0411692199653579</v>
      </c>
      <c r="J5203" s="65">
        <v>33.275848050327859</v>
      </c>
      <c r="K5203" s="65">
        <f t="shared" si="728"/>
        <v>-1.7763568394002505E-14</v>
      </c>
      <c r="L5203" s="65">
        <v>109.49966440950003</v>
      </c>
      <c r="M5203" s="63">
        <v>154.22487945000003</v>
      </c>
    </row>
    <row r="5204" spans="1:13" ht="15" customHeight="1">
      <c r="A5204" s="8">
        <v>42094</v>
      </c>
      <c r="B5204" s="9" t="s">
        <v>52</v>
      </c>
      <c r="C5204" s="10" t="s">
        <v>53</v>
      </c>
      <c r="D5204" s="10" t="s">
        <v>47</v>
      </c>
      <c r="E5204" s="11" t="s">
        <v>6</v>
      </c>
      <c r="F5204" s="11" t="s">
        <v>7</v>
      </c>
      <c r="G5204" s="12">
        <f t="shared" si="727"/>
        <v>43738</v>
      </c>
      <c r="H5204" s="13">
        <v>18</v>
      </c>
      <c r="I5204" s="65">
        <v>2.9513162942879116</v>
      </c>
      <c r="J5204" s="65">
        <v>30.324531756039942</v>
      </c>
      <c r="K5204" s="65">
        <f t="shared" si="728"/>
        <v>-5.3290705182007514E-15</v>
      </c>
      <c r="L5204" s="65">
        <v>105.91852769320002</v>
      </c>
      <c r="M5204" s="63">
        <v>149.18102492000003</v>
      </c>
    </row>
    <row r="5205" spans="1:13" ht="15" customHeight="1">
      <c r="A5205" s="8">
        <v>42094</v>
      </c>
      <c r="B5205" s="9" t="s">
        <v>52</v>
      </c>
      <c r="C5205" s="10" t="s">
        <v>53</v>
      </c>
      <c r="D5205" s="10" t="s">
        <v>47</v>
      </c>
      <c r="E5205" s="11" t="s">
        <v>6</v>
      </c>
      <c r="F5205" s="11" t="s">
        <v>7</v>
      </c>
      <c r="G5205" s="12">
        <f>G5181</f>
        <v>43830</v>
      </c>
      <c r="H5205" s="13">
        <v>19</v>
      </c>
      <c r="I5205" s="65">
        <v>2.8917635230094252</v>
      </c>
      <c r="J5205" s="65">
        <v>27.432768233030522</v>
      </c>
      <c r="K5205" s="65">
        <f t="shared" si="728"/>
        <v>5.3290705182007514E-15</v>
      </c>
      <c r="L5205" s="65">
        <v>102.45565116840001</v>
      </c>
      <c r="M5205" s="63">
        <v>144.30373403999999</v>
      </c>
    </row>
    <row r="5206" spans="1:13" ht="15" customHeight="1">
      <c r="A5206" s="8">
        <v>42094</v>
      </c>
      <c r="B5206" s="9" t="s">
        <v>52</v>
      </c>
      <c r="C5206" s="10" t="s">
        <v>53</v>
      </c>
      <c r="D5206" s="10" t="s">
        <v>47</v>
      </c>
      <c r="E5206" s="11" t="s">
        <v>6</v>
      </c>
      <c r="F5206" s="11" t="s">
        <v>7</v>
      </c>
      <c r="G5206" s="12">
        <f>G5182</f>
        <v>43921</v>
      </c>
      <c r="H5206" s="13">
        <v>20</v>
      </c>
      <c r="I5206" s="65">
        <v>2.8565829396211426</v>
      </c>
      <c r="J5206" s="65">
        <v>24.576185293409381</v>
      </c>
      <c r="K5206" s="65">
        <f t="shared" si="728"/>
        <v>0</v>
      </c>
      <c r="L5206" s="65">
        <v>99.094767932800025</v>
      </c>
      <c r="M5206" s="63">
        <v>139.57009568000001</v>
      </c>
    </row>
    <row r="5207" spans="1:13" ht="15" customHeight="1">
      <c r="A5207" s="8">
        <v>42094</v>
      </c>
      <c r="B5207" s="9" t="s">
        <v>52</v>
      </c>
      <c r="C5207" s="10" t="s">
        <v>53</v>
      </c>
      <c r="D5207" s="10" t="s">
        <v>47</v>
      </c>
      <c r="E5207" s="11" t="s">
        <v>6</v>
      </c>
      <c r="F5207" s="11" t="s">
        <v>7</v>
      </c>
      <c r="G5207" s="12">
        <f>G5183</f>
        <v>44012</v>
      </c>
      <c r="H5207" s="13">
        <v>21</v>
      </c>
      <c r="I5207" s="65">
        <v>2.8317332173635088</v>
      </c>
      <c r="J5207" s="65">
        <v>21.744452076045871</v>
      </c>
      <c r="K5207" s="65">
        <f t="shared" si="728"/>
        <v>0</v>
      </c>
      <c r="L5207" s="65">
        <v>95.828290095700027</v>
      </c>
      <c r="M5207" s="63">
        <v>134.96942266999997</v>
      </c>
    </row>
    <row r="5208" spans="1:13" ht="15" customHeight="1">
      <c r="A5208" s="8">
        <f t="shared" ref="A5208:F5209" si="729">A5207</f>
        <v>42094</v>
      </c>
      <c r="B5208" s="9" t="str">
        <f t="shared" si="729"/>
        <v>Mid-Cycle 2015</v>
      </c>
      <c r="C5208" s="10" t="str">
        <f t="shared" si="729"/>
        <v>L</v>
      </c>
      <c r="D5208" s="10" t="str">
        <f t="shared" si="729"/>
        <v>TDR</v>
      </c>
      <c r="E5208" s="11" t="str">
        <f t="shared" si="729"/>
        <v>Resi Real Estate</v>
      </c>
      <c r="F5208" s="11" t="str">
        <f t="shared" si="729"/>
        <v>First Lien Mortgages</v>
      </c>
      <c r="G5208" s="12">
        <f>G5184</f>
        <v>44104</v>
      </c>
      <c r="H5208" s="13">
        <v>22</v>
      </c>
      <c r="I5208" s="65">
        <v>2.7473778445575148</v>
      </c>
      <c r="J5208" s="65">
        <v>18.997074231488352</v>
      </c>
      <c r="K5208" s="65">
        <f t="shared" si="728"/>
        <v>-4.4408920985006262E-15</v>
      </c>
      <c r="L5208" s="65">
        <v>92.651694374900032</v>
      </c>
      <c r="M5208" s="63">
        <v>130.49534418999997</v>
      </c>
    </row>
    <row r="5209" spans="1:13" ht="15" customHeight="1">
      <c r="A5209" s="8">
        <f t="shared" si="729"/>
        <v>42094</v>
      </c>
      <c r="B5209" s="9" t="str">
        <f t="shared" si="729"/>
        <v>Mid-Cycle 2015</v>
      </c>
      <c r="C5209" s="10" t="str">
        <f t="shared" si="729"/>
        <v>L</v>
      </c>
      <c r="D5209" s="10" t="str">
        <f t="shared" si="729"/>
        <v>TDR</v>
      </c>
      <c r="E5209" s="11" t="str">
        <f t="shared" si="729"/>
        <v>Resi Real Estate</v>
      </c>
      <c r="F5209" s="11" t="str">
        <f t="shared" si="729"/>
        <v>First Lien Mortgages</v>
      </c>
      <c r="G5209" s="12">
        <f>G5185</f>
        <v>44196</v>
      </c>
      <c r="H5209" s="13">
        <v>23</v>
      </c>
      <c r="I5209" s="65">
        <v>2.5915332727756013</v>
      </c>
      <c r="J5209" s="65">
        <v>16.405540958712756</v>
      </c>
      <c r="K5209" s="65">
        <f t="shared" si="728"/>
        <v>5.3290705182007514E-15</v>
      </c>
      <c r="L5209" s="65">
        <v>89.566851513900033</v>
      </c>
      <c r="M5209" s="63">
        <v>126.15049509000002</v>
      </c>
    </row>
    <row r="5210" spans="1:13" ht="15" customHeight="1">
      <c r="A5210" s="21">
        <f>A5211</f>
        <v>42094</v>
      </c>
      <c r="B5210" s="21" t="str">
        <f t="shared" ref="B5210:F5210" si="730">B5211</f>
        <v>Mid-Cycle 2015</v>
      </c>
      <c r="C5210" s="21" t="str">
        <f t="shared" si="730"/>
        <v>L</v>
      </c>
      <c r="D5210" s="21" t="str">
        <f t="shared" si="730"/>
        <v>TDR</v>
      </c>
      <c r="E5210" s="21" t="str">
        <f t="shared" si="730"/>
        <v>Resi Real Estate</v>
      </c>
      <c r="F5210" s="21" t="str">
        <f t="shared" si="730"/>
        <v>First Lien HELOAN</v>
      </c>
      <c r="G5210" s="21">
        <f>A5210</f>
        <v>42094</v>
      </c>
      <c r="H5210" s="22">
        <v>0</v>
      </c>
      <c r="I5210" s="30">
        <v>0</v>
      </c>
      <c r="J5210" s="65">
        <v>62.51038621145733</v>
      </c>
      <c r="K5210" s="59">
        <v>0</v>
      </c>
      <c r="L5210" s="65">
        <v>176.34074041500006</v>
      </c>
      <c r="M5210" s="63">
        <v>352.68148083000011</v>
      </c>
    </row>
    <row r="5211" spans="1:13" ht="15" customHeight="1">
      <c r="A5211" s="8">
        <v>42094</v>
      </c>
      <c r="B5211" s="9" t="s">
        <v>52</v>
      </c>
      <c r="C5211" s="10" t="s">
        <v>53</v>
      </c>
      <c r="D5211" s="10" t="s">
        <v>47</v>
      </c>
      <c r="E5211" s="11" t="s">
        <v>6</v>
      </c>
      <c r="F5211" s="16" t="s">
        <v>8</v>
      </c>
      <c r="G5211" s="12">
        <f t="shared" ref="G5211:G5233" si="731">G5187</f>
        <v>42185</v>
      </c>
      <c r="H5211" s="13">
        <v>1</v>
      </c>
      <c r="I5211" s="65">
        <v>3.8257211500000015</v>
      </c>
      <c r="J5211" s="65">
        <v>60.784440274487658</v>
      </c>
      <c r="K5211" s="65">
        <f t="shared" si="728"/>
        <v>2.0997752130303287</v>
      </c>
      <c r="L5211" s="65">
        <v>178.34180308240008</v>
      </c>
      <c r="M5211" s="63">
        <v>336.49396808</v>
      </c>
    </row>
    <row r="5212" spans="1:13" ht="15" customHeight="1">
      <c r="A5212" s="8">
        <v>42094</v>
      </c>
      <c r="B5212" s="9" t="s">
        <v>52</v>
      </c>
      <c r="C5212" s="10" t="s">
        <v>53</v>
      </c>
      <c r="D5212" s="10" t="s">
        <v>47</v>
      </c>
      <c r="E5212" s="11" t="s">
        <v>6</v>
      </c>
      <c r="F5212" s="16" t="s">
        <v>8</v>
      </c>
      <c r="G5212" s="12">
        <f t="shared" si="731"/>
        <v>42277</v>
      </c>
      <c r="H5212" s="13">
        <v>2</v>
      </c>
      <c r="I5212" s="65">
        <v>3.3992301399999993</v>
      </c>
      <c r="J5212" s="65">
        <v>60.853032529767439</v>
      </c>
      <c r="K5212" s="65">
        <f t="shared" si="728"/>
        <v>3.4678223952797813</v>
      </c>
      <c r="L5212" s="65">
        <v>180.25274923040004</v>
      </c>
      <c r="M5212" s="63">
        <v>321.8799093400001</v>
      </c>
    </row>
    <row r="5213" spans="1:13" ht="15" customHeight="1">
      <c r="A5213" s="8">
        <v>42094</v>
      </c>
      <c r="B5213" s="9" t="s">
        <v>52</v>
      </c>
      <c r="C5213" s="10" t="s">
        <v>53</v>
      </c>
      <c r="D5213" s="10" t="s">
        <v>47</v>
      </c>
      <c r="E5213" s="11" t="s">
        <v>6</v>
      </c>
      <c r="F5213" s="16" t="s">
        <v>8</v>
      </c>
      <c r="G5213" s="12">
        <f t="shared" si="731"/>
        <v>42369</v>
      </c>
      <c r="H5213" s="13">
        <v>3</v>
      </c>
      <c r="I5213" s="65">
        <v>3.7450822786246398</v>
      </c>
      <c r="J5213" s="65">
        <v>61.647501341656302</v>
      </c>
      <c r="K5213" s="65">
        <f t="shared" si="728"/>
        <v>4.5395510905135019</v>
      </c>
      <c r="L5213" s="65">
        <v>181.86202681190005</v>
      </c>
      <c r="M5213" s="63">
        <v>308.24072341000004</v>
      </c>
    </row>
    <row r="5214" spans="1:13" ht="15" customHeight="1">
      <c r="A5214" s="8">
        <v>42094</v>
      </c>
      <c r="B5214" s="9" t="s">
        <v>52</v>
      </c>
      <c r="C5214" s="10" t="s">
        <v>53</v>
      </c>
      <c r="D5214" s="10" t="s">
        <v>47</v>
      </c>
      <c r="E5214" s="11" t="s">
        <v>6</v>
      </c>
      <c r="F5214" s="16" t="s">
        <v>8</v>
      </c>
      <c r="G5214" s="12">
        <f t="shared" si="731"/>
        <v>42460</v>
      </c>
      <c r="H5214" s="13">
        <v>4</v>
      </c>
      <c r="I5214" s="65">
        <v>3.8763339866016309</v>
      </c>
      <c r="J5214" s="65">
        <v>63.275053422449723</v>
      </c>
      <c r="K5214" s="65">
        <f t="shared" si="728"/>
        <v>5.5038860673950527</v>
      </c>
      <c r="L5214" s="65">
        <v>183.1400980814</v>
      </c>
      <c r="M5214" s="63">
        <v>295.38725497000007</v>
      </c>
    </row>
    <row r="5215" spans="1:13" ht="15" customHeight="1">
      <c r="A5215" s="8">
        <v>42094</v>
      </c>
      <c r="B5215" s="9" t="s">
        <v>52</v>
      </c>
      <c r="C5215" s="10" t="s">
        <v>53</v>
      </c>
      <c r="D5215" s="10" t="s">
        <v>47</v>
      </c>
      <c r="E5215" s="11" t="s">
        <v>6</v>
      </c>
      <c r="F5215" s="16" t="s">
        <v>8</v>
      </c>
      <c r="G5215" s="12">
        <f t="shared" si="731"/>
        <v>42551</v>
      </c>
      <c r="H5215" s="13">
        <v>5</v>
      </c>
      <c r="I5215" s="65">
        <v>3.9582466736828561</v>
      </c>
      <c r="J5215" s="65">
        <v>65.488421123573318</v>
      </c>
      <c r="K5215" s="65">
        <f t="shared" si="728"/>
        <v>6.1716143748064507</v>
      </c>
      <c r="L5215" s="65">
        <v>184.11446827800006</v>
      </c>
      <c r="M5215" s="63">
        <v>283.25302812000001</v>
      </c>
    </row>
    <row r="5216" spans="1:13" ht="15" customHeight="1">
      <c r="A5216" s="8">
        <v>42094</v>
      </c>
      <c r="B5216" s="9" t="s">
        <v>52</v>
      </c>
      <c r="C5216" s="10" t="s">
        <v>53</v>
      </c>
      <c r="D5216" s="10" t="s">
        <v>47</v>
      </c>
      <c r="E5216" s="11" t="s">
        <v>6</v>
      </c>
      <c r="F5216" s="16" t="s">
        <v>8</v>
      </c>
      <c r="G5216" s="12">
        <f t="shared" si="731"/>
        <v>42643</v>
      </c>
      <c r="H5216" s="13">
        <v>6</v>
      </c>
      <c r="I5216" s="65">
        <v>4.0408682410910002</v>
      </c>
      <c r="J5216" s="65">
        <v>68.127660417808485</v>
      </c>
      <c r="K5216" s="65">
        <f t="shared" si="728"/>
        <v>6.6801075353261679</v>
      </c>
      <c r="L5216" s="65">
        <v>184.82944209440001</v>
      </c>
      <c r="M5216" s="63">
        <v>271.80800307999999</v>
      </c>
    </row>
    <row r="5217" spans="1:13" ht="15" customHeight="1">
      <c r="A5217" s="8">
        <v>42094</v>
      </c>
      <c r="B5217" s="9" t="s">
        <v>52</v>
      </c>
      <c r="C5217" s="10" t="s">
        <v>53</v>
      </c>
      <c r="D5217" s="10" t="s">
        <v>47</v>
      </c>
      <c r="E5217" s="11" t="s">
        <v>6</v>
      </c>
      <c r="F5217" s="16" t="s">
        <v>8</v>
      </c>
      <c r="G5217" s="12">
        <f t="shared" si="731"/>
        <v>42735</v>
      </c>
      <c r="H5217" s="13">
        <v>7</v>
      </c>
      <c r="I5217" s="65">
        <v>4.0529583540374734</v>
      </c>
      <c r="J5217" s="65">
        <v>70.924479409266894</v>
      </c>
      <c r="K5217" s="65">
        <f t="shared" si="728"/>
        <v>6.8497773454958821</v>
      </c>
      <c r="L5217" s="65">
        <v>185.28570601520005</v>
      </c>
      <c r="M5217" s="63">
        <v>260.96578311999997</v>
      </c>
    </row>
    <row r="5218" spans="1:13" ht="15" customHeight="1">
      <c r="A5218" s="8">
        <v>42094</v>
      </c>
      <c r="B5218" s="9" t="s">
        <v>52</v>
      </c>
      <c r="C5218" s="10" t="s">
        <v>53</v>
      </c>
      <c r="D5218" s="10" t="s">
        <v>47</v>
      </c>
      <c r="E5218" s="11" t="s">
        <v>6</v>
      </c>
      <c r="F5218" s="16" t="s">
        <v>8</v>
      </c>
      <c r="G5218" s="12">
        <f t="shared" si="731"/>
        <v>42825</v>
      </c>
      <c r="H5218" s="13">
        <v>8</v>
      </c>
      <c r="I5218" s="65">
        <v>4.0369132307173903</v>
      </c>
      <c r="J5218" s="65">
        <v>73.960448643912429</v>
      </c>
      <c r="K5218" s="65">
        <f t="shared" si="728"/>
        <v>7.072882465362925</v>
      </c>
      <c r="L5218" s="65">
        <v>177.99019459320007</v>
      </c>
      <c r="M5218" s="63">
        <v>250.69041492000002</v>
      </c>
    </row>
    <row r="5219" spans="1:13" ht="15" customHeight="1">
      <c r="A5219" s="8">
        <v>42094</v>
      </c>
      <c r="B5219" s="9" t="s">
        <v>52</v>
      </c>
      <c r="C5219" s="10" t="s">
        <v>53</v>
      </c>
      <c r="D5219" s="10" t="s">
        <v>47</v>
      </c>
      <c r="E5219" s="11" t="s">
        <v>6</v>
      </c>
      <c r="F5219" s="16" t="s">
        <v>8</v>
      </c>
      <c r="G5219" s="12">
        <f t="shared" si="731"/>
        <v>42916</v>
      </c>
      <c r="H5219" s="13">
        <v>9</v>
      </c>
      <c r="I5219" s="65">
        <v>3.9274619928301591</v>
      </c>
      <c r="J5219" s="65">
        <v>77.264161865737165</v>
      </c>
      <c r="K5219" s="65">
        <f t="shared" si="728"/>
        <v>7.2311752146548951</v>
      </c>
      <c r="L5219" s="65">
        <v>171.04711657090004</v>
      </c>
      <c r="M5219" s="63">
        <v>240.91143178999999</v>
      </c>
    </row>
    <row r="5220" spans="1:13" ht="15" customHeight="1">
      <c r="A5220" s="8">
        <v>42094</v>
      </c>
      <c r="B5220" s="9" t="s">
        <v>52</v>
      </c>
      <c r="C5220" s="10" t="s">
        <v>53</v>
      </c>
      <c r="D5220" s="10" t="s">
        <v>47</v>
      </c>
      <c r="E5220" s="11" t="s">
        <v>6</v>
      </c>
      <c r="F5220" s="16" t="s">
        <v>8</v>
      </c>
      <c r="G5220" s="12">
        <f t="shared" si="731"/>
        <v>43008</v>
      </c>
      <c r="H5220" s="13">
        <v>10</v>
      </c>
      <c r="I5220" s="65">
        <v>3.878130651116559</v>
      </c>
      <c r="J5220" s="65">
        <v>73.38603121462063</v>
      </c>
      <c r="K5220" s="65">
        <f t="shared" si="728"/>
        <v>2.3536728122053319E-14</v>
      </c>
      <c r="L5220" s="65">
        <v>164.40367095940007</v>
      </c>
      <c r="M5220" s="63">
        <v>231.55446614000005</v>
      </c>
    </row>
    <row r="5221" spans="1:13" ht="15" customHeight="1">
      <c r="A5221" s="8">
        <v>42094</v>
      </c>
      <c r="B5221" s="9" t="s">
        <v>52</v>
      </c>
      <c r="C5221" s="10" t="s">
        <v>53</v>
      </c>
      <c r="D5221" s="10" t="s">
        <v>47</v>
      </c>
      <c r="E5221" s="11" t="s">
        <v>6</v>
      </c>
      <c r="F5221" s="16" t="s">
        <v>8</v>
      </c>
      <c r="G5221" s="12">
        <f t="shared" si="731"/>
        <v>43100</v>
      </c>
      <c r="H5221" s="13">
        <v>11</v>
      </c>
      <c r="I5221" s="65">
        <v>3.8334595392765909</v>
      </c>
      <c r="J5221" s="65">
        <v>69.552571675344026</v>
      </c>
      <c r="K5221" s="65">
        <f t="shared" si="728"/>
        <v>-1.2434497875801753E-14</v>
      </c>
      <c r="L5221" s="65">
        <v>158.05292627010004</v>
      </c>
      <c r="M5221" s="63">
        <v>222.60975531000003</v>
      </c>
    </row>
    <row r="5222" spans="1:13" ht="15" customHeight="1">
      <c r="A5222" s="8">
        <v>42094</v>
      </c>
      <c r="B5222" s="9" t="s">
        <v>52</v>
      </c>
      <c r="C5222" s="10" t="s">
        <v>53</v>
      </c>
      <c r="D5222" s="10" t="s">
        <v>47</v>
      </c>
      <c r="E5222" s="11" t="s">
        <v>6</v>
      </c>
      <c r="F5222" s="16" t="s">
        <v>8</v>
      </c>
      <c r="G5222" s="12">
        <f t="shared" si="731"/>
        <v>43190</v>
      </c>
      <c r="H5222" s="13">
        <v>12</v>
      </c>
      <c r="I5222" s="65">
        <v>3.7441790713631229</v>
      </c>
      <c r="J5222" s="65">
        <v>65.808392603980892</v>
      </c>
      <c r="K5222" s="65">
        <f t="shared" si="728"/>
        <v>-1.1990408665951691E-14</v>
      </c>
      <c r="L5222" s="65">
        <v>151.94891654920008</v>
      </c>
      <c r="M5222" s="63">
        <v>214.01255852000003</v>
      </c>
    </row>
    <row r="5223" spans="1:13" ht="15" customHeight="1">
      <c r="A5223" s="8">
        <v>42094</v>
      </c>
      <c r="B5223" s="9" t="s">
        <v>52</v>
      </c>
      <c r="C5223" s="10" t="s">
        <v>53</v>
      </c>
      <c r="D5223" s="10" t="s">
        <v>47</v>
      </c>
      <c r="E5223" s="11" t="s">
        <v>6</v>
      </c>
      <c r="F5223" s="16" t="s">
        <v>8</v>
      </c>
      <c r="G5223" s="12">
        <f t="shared" si="731"/>
        <v>43281</v>
      </c>
      <c r="H5223" s="13">
        <v>13</v>
      </c>
      <c r="I5223" s="65">
        <v>3.6590933481315058</v>
      </c>
      <c r="J5223" s="65">
        <v>62.149299255849407</v>
      </c>
      <c r="K5223" s="65">
        <f t="shared" si="728"/>
        <v>2.0872192862952943E-14</v>
      </c>
      <c r="L5223" s="65">
        <v>146.12069288090007</v>
      </c>
      <c r="M5223" s="63">
        <v>205.80379278999999</v>
      </c>
    </row>
    <row r="5224" spans="1:13" ht="15" customHeight="1">
      <c r="A5224" s="8">
        <v>42094</v>
      </c>
      <c r="B5224" s="9" t="s">
        <v>52</v>
      </c>
      <c r="C5224" s="10" t="s">
        <v>53</v>
      </c>
      <c r="D5224" s="10" t="s">
        <v>47</v>
      </c>
      <c r="E5224" s="11" t="s">
        <v>6</v>
      </c>
      <c r="F5224" s="16" t="s">
        <v>8</v>
      </c>
      <c r="G5224" s="12">
        <f t="shared" si="731"/>
        <v>43373</v>
      </c>
      <c r="H5224" s="13">
        <v>14</v>
      </c>
      <c r="I5224" s="65">
        <v>3.5614607240196179</v>
      </c>
      <c r="J5224" s="65">
        <v>58.587838531829782</v>
      </c>
      <c r="K5224" s="65">
        <f t="shared" si="728"/>
        <v>-7.1054273576010019E-15</v>
      </c>
      <c r="L5224" s="65">
        <v>140.55527537890003</v>
      </c>
      <c r="M5224" s="63">
        <v>197.96517659000006</v>
      </c>
    </row>
    <row r="5225" spans="1:13" ht="15" customHeight="1">
      <c r="A5225" s="8">
        <v>42094</v>
      </c>
      <c r="B5225" s="9" t="s">
        <v>52</v>
      </c>
      <c r="C5225" s="10" t="s">
        <v>53</v>
      </c>
      <c r="D5225" s="10" t="s">
        <v>47</v>
      </c>
      <c r="E5225" s="11" t="s">
        <v>6</v>
      </c>
      <c r="F5225" s="16" t="s">
        <v>8</v>
      </c>
      <c r="G5225" s="12">
        <f t="shared" si="731"/>
        <v>43465</v>
      </c>
      <c r="H5225" s="13">
        <v>15</v>
      </c>
      <c r="I5225" s="65">
        <v>3.4649037557901412</v>
      </c>
      <c r="J5225" s="65">
        <v>55.122934776039649</v>
      </c>
      <c r="K5225" s="65">
        <f t="shared" si="728"/>
        <v>8.8817841970012523E-15</v>
      </c>
      <c r="L5225" s="65">
        <v>135.23976224980004</v>
      </c>
      <c r="M5225" s="63">
        <v>190.47853838000003</v>
      </c>
    </row>
    <row r="5226" spans="1:13" ht="15" customHeight="1">
      <c r="A5226" s="8">
        <v>42094</v>
      </c>
      <c r="B5226" s="9" t="s">
        <v>52</v>
      </c>
      <c r="C5226" s="10" t="s">
        <v>53</v>
      </c>
      <c r="D5226" s="10" t="s">
        <v>47</v>
      </c>
      <c r="E5226" s="11" t="s">
        <v>6</v>
      </c>
      <c r="F5226" s="16" t="s">
        <v>8</v>
      </c>
      <c r="G5226" s="12">
        <f t="shared" si="731"/>
        <v>43555</v>
      </c>
      <c r="H5226" s="13">
        <v>16</v>
      </c>
      <c r="I5226" s="65">
        <v>3.3626185271529647</v>
      </c>
      <c r="J5226" s="65">
        <v>51.760316248886689</v>
      </c>
      <c r="K5226" s="65">
        <f t="shared" si="728"/>
        <v>3.9968028886505635E-15</v>
      </c>
      <c r="L5226" s="65">
        <v>130.14287063090003</v>
      </c>
      <c r="M5226" s="63">
        <v>183.29981778999999</v>
      </c>
    </row>
    <row r="5227" spans="1:13" ht="15" customHeight="1">
      <c r="A5227" s="8">
        <v>42094</v>
      </c>
      <c r="B5227" s="9" t="s">
        <v>52</v>
      </c>
      <c r="C5227" s="10" t="s">
        <v>53</v>
      </c>
      <c r="D5227" s="10" t="s">
        <v>47</v>
      </c>
      <c r="E5227" s="11" t="s">
        <v>6</v>
      </c>
      <c r="F5227" s="16" t="s">
        <v>8</v>
      </c>
      <c r="G5227" s="12">
        <f t="shared" si="731"/>
        <v>43646</v>
      </c>
      <c r="H5227" s="13">
        <v>17</v>
      </c>
      <c r="I5227" s="65">
        <v>3.2375233862568007</v>
      </c>
      <c r="J5227" s="65">
        <v>48.522792862629878</v>
      </c>
      <c r="K5227" s="65">
        <f t="shared" si="728"/>
        <v>-1.021405182655144E-14</v>
      </c>
      <c r="L5227" s="65">
        <v>125.25462688950003</v>
      </c>
      <c r="M5227" s="63">
        <v>176.41496745000001</v>
      </c>
    </row>
    <row r="5228" spans="1:13" ht="15" customHeight="1">
      <c r="A5228" s="8">
        <v>42094</v>
      </c>
      <c r="B5228" s="9" t="s">
        <v>52</v>
      </c>
      <c r="C5228" s="10" t="s">
        <v>53</v>
      </c>
      <c r="D5228" s="10" t="s">
        <v>47</v>
      </c>
      <c r="E5228" s="11" t="s">
        <v>6</v>
      </c>
      <c r="F5228" s="16" t="s">
        <v>8</v>
      </c>
      <c r="G5228" s="12">
        <f t="shared" si="731"/>
        <v>43738</v>
      </c>
      <c r="H5228" s="13">
        <v>18</v>
      </c>
      <c r="I5228" s="65">
        <v>3.1541513399781058</v>
      </c>
      <c r="J5228" s="65">
        <v>45.368641522651764</v>
      </c>
      <c r="K5228" s="65">
        <f t="shared" si="728"/>
        <v>-7.9936057773011271E-15</v>
      </c>
      <c r="L5228" s="65">
        <v>120.55591329580002</v>
      </c>
      <c r="M5228" s="63">
        <v>169.79706098000003</v>
      </c>
    </row>
    <row r="5229" spans="1:13" ht="15" customHeight="1">
      <c r="A5229" s="8">
        <v>42094</v>
      </c>
      <c r="B5229" s="9" t="s">
        <v>52</v>
      </c>
      <c r="C5229" s="10" t="s">
        <v>53</v>
      </c>
      <c r="D5229" s="10" t="s">
        <v>47</v>
      </c>
      <c r="E5229" s="11" t="s">
        <v>6</v>
      </c>
      <c r="F5229" s="16" t="s">
        <v>8</v>
      </c>
      <c r="G5229" s="12">
        <f t="shared" si="731"/>
        <v>43830</v>
      </c>
      <c r="H5229" s="13">
        <v>19</v>
      </c>
      <c r="I5229" s="65">
        <v>3.0987372974169087</v>
      </c>
      <c r="J5229" s="65">
        <v>42.269904225234853</v>
      </c>
      <c r="K5229" s="65">
        <f t="shared" si="728"/>
        <v>0</v>
      </c>
      <c r="L5229" s="65">
        <v>116.03259845710001</v>
      </c>
      <c r="M5229" s="63">
        <v>163.42619500999999</v>
      </c>
    </row>
    <row r="5230" spans="1:13" ht="15" customHeight="1">
      <c r="A5230" s="8">
        <v>42094</v>
      </c>
      <c r="B5230" s="9" t="s">
        <v>52</v>
      </c>
      <c r="C5230" s="10" t="s">
        <v>53</v>
      </c>
      <c r="D5230" s="10" t="s">
        <v>47</v>
      </c>
      <c r="E5230" s="11" t="s">
        <v>6</v>
      </c>
      <c r="F5230" s="16" t="s">
        <v>8</v>
      </c>
      <c r="G5230" s="12">
        <f t="shared" si="731"/>
        <v>43921</v>
      </c>
      <c r="H5230" s="13">
        <v>20</v>
      </c>
      <c r="I5230" s="65">
        <v>3.0648353765467444</v>
      </c>
      <c r="J5230" s="65">
        <v>39.205068848688107</v>
      </c>
      <c r="K5230" s="65">
        <f t="shared" si="728"/>
        <v>0</v>
      </c>
      <c r="L5230" s="65">
        <v>111.68244187610004</v>
      </c>
      <c r="M5230" s="63">
        <v>157.29921391000002</v>
      </c>
    </row>
    <row r="5231" spans="1:13" ht="15" customHeight="1">
      <c r="A5231" s="8">
        <v>42094</v>
      </c>
      <c r="B5231" s="9" t="s">
        <v>52</v>
      </c>
      <c r="C5231" s="10" t="s">
        <v>53</v>
      </c>
      <c r="D5231" s="10" t="s">
        <v>47</v>
      </c>
      <c r="E5231" s="11" t="s">
        <v>6</v>
      </c>
      <c r="F5231" s="16" t="s">
        <v>8</v>
      </c>
      <c r="G5231" s="12">
        <f t="shared" si="731"/>
        <v>44012</v>
      </c>
      <c r="H5231" s="13">
        <v>21</v>
      </c>
      <c r="I5231" s="65">
        <v>3.0394096506879382</v>
      </c>
      <c r="J5231" s="65">
        <v>36.165659198000164</v>
      </c>
      <c r="K5231" s="65">
        <f t="shared" si="728"/>
        <v>-5.3290705182007514E-15</v>
      </c>
      <c r="L5231" s="65">
        <v>107.53484094660003</v>
      </c>
      <c r="M5231" s="63">
        <v>151.45752246000001</v>
      </c>
    </row>
    <row r="5232" spans="1:13" ht="15" customHeight="1">
      <c r="A5232" s="8">
        <f t="shared" ref="A5232:F5233" si="732">A5231</f>
        <v>42094</v>
      </c>
      <c r="B5232" s="9" t="str">
        <f t="shared" si="732"/>
        <v>Mid-Cycle 2015</v>
      </c>
      <c r="C5232" s="10" t="str">
        <f t="shared" si="732"/>
        <v>L</v>
      </c>
      <c r="D5232" s="10" t="str">
        <f t="shared" si="732"/>
        <v>TDR</v>
      </c>
      <c r="E5232" s="11" t="str">
        <f t="shared" si="732"/>
        <v>Resi Real Estate</v>
      </c>
      <c r="F5232" s="11" t="str">
        <f t="shared" si="732"/>
        <v>First Lien HELOAN</v>
      </c>
      <c r="G5232" s="12">
        <f t="shared" si="731"/>
        <v>44104</v>
      </c>
      <c r="H5232" s="13">
        <v>22</v>
      </c>
      <c r="I5232" s="65">
        <v>2.9472782336321495</v>
      </c>
      <c r="J5232" s="65">
        <v>33.218380964368016</v>
      </c>
      <c r="K5232" s="65">
        <f t="shared" si="728"/>
        <v>0</v>
      </c>
      <c r="L5232" s="65">
        <v>103.52500113250002</v>
      </c>
      <c r="M5232" s="63">
        <v>145.80986074999998</v>
      </c>
    </row>
    <row r="5233" spans="1:13" ht="15" customHeight="1">
      <c r="A5233" s="8">
        <f t="shared" si="732"/>
        <v>42094</v>
      </c>
      <c r="B5233" s="9" t="str">
        <f t="shared" si="732"/>
        <v>Mid-Cycle 2015</v>
      </c>
      <c r="C5233" s="10" t="str">
        <f t="shared" si="732"/>
        <v>L</v>
      </c>
      <c r="D5233" s="10" t="str">
        <f t="shared" si="732"/>
        <v>TDR</v>
      </c>
      <c r="E5233" s="11" t="str">
        <f t="shared" si="732"/>
        <v>Resi Real Estate</v>
      </c>
      <c r="F5233" s="11" t="str">
        <f t="shared" si="732"/>
        <v>First Lien HELOAN</v>
      </c>
      <c r="G5233" s="12">
        <f t="shared" si="731"/>
        <v>44196</v>
      </c>
      <c r="H5233" s="13">
        <v>23</v>
      </c>
      <c r="I5233" s="65">
        <v>2.7750885129107052</v>
      </c>
      <c r="J5233" s="65">
        <v>30.443292451457314</v>
      </c>
      <c r="K5233" s="65">
        <f t="shared" si="728"/>
        <v>0</v>
      </c>
      <c r="L5233" s="65">
        <v>99.649334583700053</v>
      </c>
      <c r="M5233" s="63">
        <v>140.35117547000002</v>
      </c>
    </row>
    <row r="5234" spans="1:13" ht="15" customHeight="1">
      <c r="A5234" s="21">
        <f>A5235</f>
        <v>42094</v>
      </c>
      <c r="B5234" s="21" t="str">
        <f t="shared" ref="B5234:F5234" si="733">B5235</f>
        <v>Mid-Cycle 2015</v>
      </c>
      <c r="C5234" s="21" t="str">
        <f t="shared" si="733"/>
        <v>L</v>
      </c>
      <c r="D5234" s="21" t="str">
        <f t="shared" si="733"/>
        <v>TDR</v>
      </c>
      <c r="E5234" s="21" t="str">
        <f t="shared" si="733"/>
        <v>Resi Real Estate</v>
      </c>
      <c r="F5234" s="21" t="str">
        <f t="shared" si="733"/>
        <v>Closed-End Junior Liens</v>
      </c>
      <c r="G5234" s="21">
        <f>A5234</f>
        <v>42094</v>
      </c>
      <c r="H5234" s="22">
        <v>0</v>
      </c>
      <c r="I5234" s="30">
        <v>0</v>
      </c>
      <c r="J5234" s="65">
        <v>52.389492578308072</v>
      </c>
      <c r="K5234" s="59">
        <v>0</v>
      </c>
      <c r="L5234" s="65">
        <v>83.697716209999996</v>
      </c>
      <c r="M5234" s="63">
        <v>167.39543241999999</v>
      </c>
    </row>
    <row r="5235" spans="1:13" ht="15" customHeight="1">
      <c r="A5235" s="8">
        <v>42094</v>
      </c>
      <c r="B5235" s="9" t="s">
        <v>52</v>
      </c>
      <c r="C5235" s="10" t="s">
        <v>53</v>
      </c>
      <c r="D5235" s="10" t="s">
        <v>47</v>
      </c>
      <c r="E5235" s="16" t="s">
        <v>6</v>
      </c>
      <c r="F5235" s="16" t="s">
        <v>9</v>
      </c>
      <c r="G5235" s="12">
        <f t="shared" ref="G5235:G5257" si="734">G5211</f>
        <v>42185</v>
      </c>
      <c r="H5235" s="13">
        <v>1</v>
      </c>
      <c r="I5235" s="65">
        <v>3.6851308199999995</v>
      </c>
      <c r="J5235" s="65">
        <v>50.668095969188663</v>
      </c>
      <c r="K5235" s="65">
        <f t="shared" si="728"/>
        <v>1.96373421088059</v>
      </c>
      <c r="L5235" s="65">
        <v>88.094035605599998</v>
      </c>
      <c r="M5235" s="63">
        <v>166.21516152000004</v>
      </c>
    </row>
    <row r="5236" spans="1:13" ht="15" customHeight="1">
      <c r="A5236" s="8">
        <v>42094</v>
      </c>
      <c r="B5236" s="9" t="s">
        <v>52</v>
      </c>
      <c r="C5236" s="10" t="s">
        <v>53</v>
      </c>
      <c r="D5236" s="10" t="s">
        <v>47</v>
      </c>
      <c r="E5236" s="16" t="s">
        <v>6</v>
      </c>
      <c r="F5236" s="16" t="s">
        <v>9</v>
      </c>
      <c r="G5236" s="12">
        <f t="shared" si="734"/>
        <v>42277</v>
      </c>
      <c r="H5236" s="13">
        <v>2</v>
      </c>
      <c r="I5236" s="65">
        <v>3.3261519100000001</v>
      </c>
      <c r="J5236" s="65">
        <v>50.585091912639626</v>
      </c>
      <c r="K5236" s="65">
        <f t="shared" si="728"/>
        <v>3.2431478534509637</v>
      </c>
      <c r="L5236" s="65">
        <v>88.043860794400004</v>
      </c>
      <c r="M5236" s="63">
        <v>157.22117999000002</v>
      </c>
    </row>
    <row r="5237" spans="1:13" ht="15" customHeight="1">
      <c r="A5237" s="8">
        <v>42094</v>
      </c>
      <c r="B5237" s="9" t="s">
        <v>52</v>
      </c>
      <c r="C5237" s="10" t="s">
        <v>53</v>
      </c>
      <c r="D5237" s="10" t="s">
        <v>47</v>
      </c>
      <c r="E5237" s="16" t="s">
        <v>6</v>
      </c>
      <c r="F5237" s="16" t="s">
        <v>9</v>
      </c>
      <c r="G5237" s="12">
        <f t="shared" si="734"/>
        <v>42369</v>
      </c>
      <c r="H5237" s="13">
        <v>3</v>
      </c>
      <c r="I5237" s="65">
        <v>3.6657545847139765</v>
      </c>
      <c r="J5237" s="65">
        <v>51.164778327115535</v>
      </c>
      <c r="K5237" s="65">
        <f t="shared" si="728"/>
        <v>4.2454409991898849</v>
      </c>
      <c r="L5237" s="65">
        <v>87.813966390300024</v>
      </c>
      <c r="M5237" s="63">
        <v>148.83723116999997</v>
      </c>
    </row>
    <row r="5238" spans="1:13" ht="15" customHeight="1">
      <c r="A5238" s="8">
        <v>42094</v>
      </c>
      <c r="B5238" s="9" t="s">
        <v>52</v>
      </c>
      <c r="C5238" s="10" t="s">
        <v>53</v>
      </c>
      <c r="D5238" s="10" t="s">
        <v>47</v>
      </c>
      <c r="E5238" s="16" t="s">
        <v>6</v>
      </c>
      <c r="F5238" s="16" t="s">
        <v>9</v>
      </c>
      <c r="G5238" s="12">
        <f t="shared" si="734"/>
        <v>42460</v>
      </c>
      <c r="H5238" s="13">
        <v>4</v>
      </c>
      <c r="I5238" s="65">
        <v>3.7727908685720295</v>
      </c>
      <c r="J5238" s="65">
        <v>52.539285748504142</v>
      </c>
      <c r="K5238" s="65">
        <f t="shared" si="728"/>
        <v>5.1472982899606361</v>
      </c>
      <c r="L5238" s="65">
        <v>87.368033032200017</v>
      </c>
      <c r="M5238" s="63">
        <v>140.91618230999998</v>
      </c>
    </row>
    <row r="5239" spans="1:13" ht="15" customHeight="1">
      <c r="A5239" s="8">
        <v>42094</v>
      </c>
      <c r="B5239" s="9" t="s">
        <v>52</v>
      </c>
      <c r="C5239" s="10" t="s">
        <v>53</v>
      </c>
      <c r="D5239" s="10" t="s">
        <v>47</v>
      </c>
      <c r="E5239" s="16" t="s">
        <v>6</v>
      </c>
      <c r="F5239" s="16" t="s">
        <v>9</v>
      </c>
      <c r="G5239" s="12">
        <f t="shared" si="734"/>
        <v>42551</v>
      </c>
      <c r="H5239" s="13">
        <v>5</v>
      </c>
      <c r="I5239" s="65">
        <v>3.8008463370786525</v>
      </c>
      <c r="J5239" s="65">
        <v>54.510204983740984</v>
      </c>
      <c r="K5239" s="65">
        <f t="shared" si="728"/>
        <v>5.7717655723154948</v>
      </c>
      <c r="L5239" s="65">
        <v>86.86337390250003</v>
      </c>
      <c r="M5239" s="63">
        <v>133.63595985000001</v>
      </c>
    </row>
    <row r="5240" spans="1:13" ht="15" customHeight="1">
      <c r="A5240" s="8">
        <v>42094</v>
      </c>
      <c r="B5240" s="9" t="s">
        <v>52</v>
      </c>
      <c r="C5240" s="10" t="s">
        <v>53</v>
      </c>
      <c r="D5240" s="10" t="s">
        <v>47</v>
      </c>
      <c r="E5240" s="16" t="s">
        <v>6</v>
      </c>
      <c r="F5240" s="16" t="s">
        <v>9</v>
      </c>
      <c r="G5240" s="12">
        <f t="shared" si="734"/>
        <v>42643</v>
      </c>
      <c r="H5240" s="13">
        <v>6</v>
      </c>
      <c r="I5240" s="65">
        <v>3.8337951424997487</v>
      </c>
      <c r="J5240" s="65">
        <v>56.923724133779174</v>
      </c>
      <c r="K5240" s="65">
        <f t="shared" si="728"/>
        <v>6.2473142925379399</v>
      </c>
      <c r="L5240" s="65">
        <v>86.213905352400033</v>
      </c>
      <c r="M5240" s="63">
        <v>126.78515493000002</v>
      </c>
    </row>
    <row r="5241" spans="1:13" ht="15" customHeight="1">
      <c r="A5241" s="8">
        <v>42094</v>
      </c>
      <c r="B5241" s="9" t="s">
        <v>52</v>
      </c>
      <c r="C5241" s="10" t="s">
        <v>53</v>
      </c>
      <c r="D5241" s="10" t="s">
        <v>47</v>
      </c>
      <c r="E5241" s="16" t="s">
        <v>6</v>
      </c>
      <c r="F5241" s="16" t="s">
        <v>9</v>
      </c>
      <c r="G5241" s="12">
        <f t="shared" si="734"/>
        <v>42735</v>
      </c>
      <c r="H5241" s="13">
        <v>7</v>
      </c>
      <c r="I5241" s="65">
        <v>3.8038250385461847</v>
      </c>
      <c r="J5241" s="65">
        <v>59.525890568412116</v>
      </c>
      <c r="K5241" s="65">
        <f t="shared" si="728"/>
        <v>6.4059914731791263</v>
      </c>
      <c r="L5241" s="65">
        <v>85.45805824010003</v>
      </c>
      <c r="M5241" s="63">
        <v>120.36346231</v>
      </c>
    </row>
    <row r="5242" spans="1:13" ht="15" customHeight="1">
      <c r="A5242" s="8">
        <v>42094</v>
      </c>
      <c r="B5242" s="9" t="s">
        <v>52</v>
      </c>
      <c r="C5242" s="10" t="s">
        <v>53</v>
      </c>
      <c r="D5242" s="10" t="s">
        <v>47</v>
      </c>
      <c r="E5242" s="16" t="s">
        <v>6</v>
      </c>
      <c r="F5242" s="16" t="s">
        <v>9</v>
      </c>
      <c r="G5242" s="12">
        <f t="shared" si="734"/>
        <v>42825</v>
      </c>
      <c r="H5242" s="13">
        <v>8</v>
      </c>
      <c r="I5242" s="65">
        <v>3.7520896754409416</v>
      </c>
      <c r="J5242" s="65">
        <v>62.388442870159807</v>
      </c>
      <c r="K5242" s="65">
        <f t="shared" si="728"/>
        <v>6.6146419771886329</v>
      </c>
      <c r="L5242" s="65">
        <v>81.196896928600026</v>
      </c>
      <c r="M5242" s="63">
        <v>114.36182665999999</v>
      </c>
    </row>
    <row r="5243" spans="1:13" ht="15" customHeight="1">
      <c r="A5243" s="8">
        <v>42094</v>
      </c>
      <c r="B5243" s="9" t="s">
        <v>52</v>
      </c>
      <c r="C5243" s="10" t="s">
        <v>53</v>
      </c>
      <c r="D5243" s="10" t="s">
        <v>47</v>
      </c>
      <c r="E5243" s="16" t="s">
        <v>6</v>
      </c>
      <c r="F5243" s="16" t="s">
        <v>9</v>
      </c>
      <c r="G5243" s="12">
        <f t="shared" si="734"/>
        <v>42916</v>
      </c>
      <c r="H5243" s="13">
        <v>9</v>
      </c>
      <c r="I5243" s="65">
        <v>3.617542540173301</v>
      </c>
      <c r="J5243" s="65">
        <v>65.533579528107225</v>
      </c>
      <c r="K5243" s="65">
        <f t="shared" si="728"/>
        <v>6.7626791981207193</v>
      </c>
      <c r="L5243" s="65">
        <v>77.224526129100013</v>
      </c>
      <c r="M5243" s="63">
        <v>108.76693821000001</v>
      </c>
    </row>
    <row r="5244" spans="1:13" ht="15" customHeight="1">
      <c r="A5244" s="8">
        <v>42094</v>
      </c>
      <c r="B5244" s="9" t="s">
        <v>52</v>
      </c>
      <c r="C5244" s="10" t="s">
        <v>53</v>
      </c>
      <c r="D5244" s="10" t="s">
        <v>47</v>
      </c>
      <c r="E5244" s="16" t="s">
        <v>6</v>
      </c>
      <c r="F5244" s="16" t="s">
        <v>9</v>
      </c>
      <c r="G5244" s="12">
        <f t="shared" si="734"/>
        <v>43008</v>
      </c>
      <c r="H5244" s="13">
        <v>10</v>
      </c>
      <c r="I5244" s="65">
        <v>3.5350374184368012</v>
      </c>
      <c r="J5244" s="65">
        <v>61.998542109670431</v>
      </c>
      <c r="K5244" s="65">
        <f t="shared" si="728"/>
        <v>7.5495165674510645E-15</v>
      </c>
      <c r="L5244" s="65">
        <v>73.525128745600014</v>
      </c>
      <c r="M5244" s="63">
        <v>103.55651936</v>
      </c>
    </row>
    <row r="5245" spans="1:13" ht="15" customHeight="1">
      <c r="A5245" s="8">
        <v>42094</v>
      </c>
      <c r="B5245" s="9" t="s">
        <v>52</v>
      </c>
      <c r="C5245" s="10" t="s">
        <v>53</v>
      </c>
      <c r="D5245" s="10" t="s">
        <v>47</v>
      </c>
      <c r="E5245" s="16" t="s">
        <v>6</v>
      </c>
      <c r="F5245" s="16" t="s">
        <v>9</v>
      </c>
      <c r="G5245" s="12">
        <f t="shared" si="734"/>
        <v>43100</v>
      </c>
      <c r="H5245" s="13">
        <v>11</v>
      </c>
      <c r="I5245" s="65">
        <v>3.4587588841001775</v>
      </c>
      <c r="J5245" s="65">
        <v>58.539783225570254</v>
      </c>
      <c r="K5245" s="65">
        <f t="shared" si="728"/>
        <v>0</v>
      </c>
      <c r="L5245" s="65">
        <v>70.066276302000034</v>
      </c>
      <c r="M5245" s="63">
        <v>98.684896200000011</v>
      </c>
    </row>
    <row r="5246" spans="1:13" ht="15" customHeight="1">
      <c r="A5246" s="8">
        <v>42094</v>
      </c>
      <c r="B5246" s="9" t="s">
        <v>52</v>
      </c>
      <c r="C5246" s="10" t="s">
        <v>53</v>
      </c>
      <c r="D5246" s="10" t="s">
        <v>47</v>
      </c>
      <c r="E5246" s="16" t="s">
        <v>6</v>
      </c>
      <c r="F5246" s="16" t="s">
        <v>9</v>
      </c>
      <c r="G5246" s="12">
        <f t="shared" si="734"/>
        <v>43190</v>
      </c>
      <c r="H5246" s="13">
        <v>12</v>
      </c>
      <c r="I5246" s="65">
        <v>3.3560826424260344</v>
      </c>
      <c r="J5246" s="65">
        <v>55.183700583144223</v>
      </c>
      <c r="K5246" s="65">
        <f t="shared" si="728"/>
        <v>0</v>
      </c>
      <c r="L5246" s="65">
        <v>66.825961830000026</v>
      </c>
      <c r="M5246" s="63">
        <v>94.12107300000001</v>
      </c>
    </row>
    <row r="5247" spans="1:13" ht="15" customHeight="1">
      <c r="A5247" s="8">
        <v>42094</v>
      </c>
      <c r="B5247" s="9" t="s">
        <v>52</v>
      </c>
      <c r="C5247" s="10" t="s">
        <v>53</v>
      </c>
      <c r="D5247" s="10" t="s">
        <v>47</v>
      </c>
      <c r="E5247" s="16" t="s">
        <v>6</v>
      </c>
      <c r="F5247" s="16" t="s">
        <v>9</v>
      </c>
      <c r="G5247" s="12">
        <f t="shared" si="734"/>
        <v>43281</v>
      </c>
      <c r="H5247" s="13">
        <v>13</v>
      </c>
      <c r="I5247" s="65">
        <v>3.2703181117998339</v>
      </c>
      <c r="J5247" s="65">
        <v>51.913382471344391</v>
      </c>
      <c r="K5247" s="65">
        <f t="shared" si="728"/>
        <v>0</v>
      </c>
      <c r="L5247" s="65">
        <v>63.764212145000023</v>
      </c>
      <c r="M5247" s="63">
        <v>89.808749500000005</v>
      </c>
    </row>
    <row r="5248" spans="1:13" ht="15" customHeight="1">
      <c r="A5248" s="8">
        <v>42094</v>
      </c>
      <c r="B5248" s="9" t="s">
        <v>52</v>
      </c>
      <c r="C5248" s="10" t="s">
        <v>53</v>
      </c>
      <c r="D5248" s="10" t="s">
        <v>47</v>
      </c>
      <c r="E5248" s="16" t="s">
        <v>6</v>
      </c>
      <c r="F5248" s="16" t="s">
        <v>9</v>
      </c>
      <c r="G5248" s="12">
        <f t="shared" si="734"/>
        <v>43373</v>
      </c>
      <c r="H5248" s="13">
        <v>14</v>
      </c>
      <c r="I5248" s="65">
        <v>3.1827861973866463</v>
      </c>
      <c r="J5248" s="65">
        <v>48.730596273957751</v>
      </c>
      <c r="K5248" s="65">
        <f t="shared" si="728"/>
        <v>5.773159728050814E-15</v>
      </c>
      <c r="L5248" s="65">
        <v>60.869139397500021</v>
      </c>
      <c r="M5248" s="63">
        <v>85.731182250000003</v>
      </c>
    </row>
    <row r="5249" spans="1:13" ht="15" customHeight="1">
      <c r="A5249" s="8">
        <v>42094</v>
      </c>
      <c r="B5249" s="9" t="s">
        <v>52</v>
      </c>
      <c r="C5249" s="10" t="s">
        <v>53</v>
      </c>
      <c r="D5249" s="10" t="s">
        <v>47</v>
      </c>
      <c r="E5249" s="16" t="s">
        <v>6</v>
      </c>
      <c r="F5249" s="16" t="s">
        <v>9</v>
      </c>
      <c r="G5249" s="12">
        <f t="shared" si="734"/>
        <v>43465</v>
      </c>
      <c r="H5249" s="13">
        <v>15</v>
      </c>
      <c r="I5249" s="65">
        <v>3.099804254021485</v>
      </c>
      <c r="J5249" s="65">
        <v>45.630792019936266</v>
      </c>
      <c r="K5249" s="65">
        <f t="shared" si="728"/>
        <v>0</v>
      </c>
      <c r="L5249" s="65">
        <v>58.096975687200022</v>
      </c>
      <c r="M5249" s="63">
        <v>81.826726320000006</v>
      </c>
    </row>
    <row r="5250" spans="1:13" ht="15" customHeight="1">
      <c r="A5250" s="8">
        <v>42094</v>
      </c>
      <c r="B5250" s="9" t="s">
        <v>52</v>
      </c>
      <c r="C5250" s="10" t="s">
        <v>53</v>
      </c>
      <c r="D5250" s="10" t="s">
        <v>47</v>
      </c>
      <c r="E5250" s="16" t="s">
        <v>6</v>
      </c>
      <c r="F5250" s="16" t="s">
        <v>9</v>
      </c>
      <c r="G5250" s="12">
        <f t="shared" si="734"/>
        <v>43555</v>
      </c>
      <c r="H5250" s="13">
        <v>16</v>
      </c>
      <c r="I5250" s="65">
        <v>3.0131964557982016</v>
      </c>
      <c r="J5250" s="65">
        <v>42.617595564138064</v>
      </c>
      <c r="K5250" s="65">
        <f t="shared" si="728"/>
        <v>0</v>
      </c>
      <c r="L5250" s="65">
        <v>55.447545637000012</v>
      </c>
      <c r="M5250" s="63">
        <v>78.095134700000031</v>
      </c>
    </row>
    <row r="5251" spans="1:13" ht="15" customHeight="1">
      <c r="A5251" s="8">
        <v>42094</v>
      </c>
      <c r="B5251" s="9" t="s">
        <v>52</v>
      </c>
      <c r="C5251" s="10" t="s">
        <v>53</v>
      </c>
      <c r="D5251" s="10" t="s">
        <v>47</v>
      </c>
      <c r="E5251" s="16" t="s">
        <v>6</v>
      </c>
      <c r="F5251" s="16" t="s">
        <v>9</v>
      </c>
      <c r="G5251" s="12">
        <f t="shared" si="734"/>
        <v>43646</v>
      </c>
      <c r="H5251" s="13">
        <v>17</v>
      </c>
      <c r="I5251" s="65">
        <v>2.9059329281383297</v>
      </c>
      <c r="J5251" s="65">
        <v>39.711662635999737</v>
      </c>
      <c r="K5251" s="65">
        <f t="shared" si="728"/>
        <v>0</v>
      </c>
      <c r="L5251" s="65">
        <v>52.877116910500028</v>
      </c>
      <c r="M5251" s="63">
        <v>74.474812549999996</v>
      </c>
    </row>
    <row r="5252" spans="1:13" ht="15" customHeight="1">
      <c r="A5252" s="8">
        <v>42094</v>
      </c>
      <c r="B5252" s="9" t="s">
        <v>52</v>
      </c>
      <c r="C5252" s="10" t="s">
        <v>53</v>
      </c>
      <c r="D5252" s="10" t="s">
        <v>47</v>
      </c>
      <c r="E5252" s="16" t="s">
        <v>6</v>
      </c>
      <c r="F5252" s="16" t="s">
        <v>9</v>
      </c>
      <c r="G5252" s="12">
        <f t="shared" si="734"/>
        <v>43738</v>
      </c>
      <c r="H5252" s="13">
        <v>18</v>
      </c>
      <c r="I5252" s="65">
        <v>2.833497241309769</v>
      </c>
      <c r="J5252" s="65">
        <v>36.878165394689958</v>
      </c>
      <c r="K5252" s="65">
        <f t="shared" ref="K5252:K5315" si="735">J5252-J5251+I5252</f>
        <v>-9.7699626167013776E-15</v>
      </c>
      <c r="L5252" s="65">
        <v>50.426028363600011</v>
      </c>
      <c r="M5252" s="63">
        <v>71.022575160000002</v>
      </c>
    </row>
    <row r="5253" spans="1:13" ht="15" customHeight="1">
      <c r="A5253" s="8">
        <v>42094</v>
      </c>
      <c r="B5253" s="9" t="s">
        <v>52</v>
      </c>
      <c r="C5253" s="10" t="s">
        <v>53</v>
      </c>
      <c r="D5253" s="10" t="s">
        <v>47</v>
      </c>
      <c r="E5253" s="16" t="s">
        <v>6</v>
      </c>
      <c r="F5253" s="16" t="s">
        <v>9</v>
      </c>
      <c r="G5253" s="12">
        <f t="shared" si="734"/>
        <v>43830</v>
      </c>
      <c r="H5253" s="13">
        <v>19</v>
      </c>
      <c r="I5253" s="65">
        <v>2.7847136298028068</v>
      </c>
      <c r="J5253" s="65">
        <v>34.093451764887156</v>
      </c>
      <c r="K5253" s="65">
        <f t="shared" si="735"/>
        <v>4.8849813083506888E-15</v>
      </c>
      <c r="L5253" s="65">
        <v>48.088709251100006</v>
      </c>
      <c r="M5253" s="63">
        <v>67.730576409999983</v>
      </c>
    </row>
    <row r="5254" spans="1:13" ht="15" customHeight="1">
      <c r="A5254" s="8">
        <v>42094</v>
      </c>
      <c r="B5254" s="9" t="s">
        <v>52</v>
      </c>
      <c r="C5254" s="10" t="s">
        <v>53</v>
      </c>
      <c r="D5254" s="10" t="s">
        <v>47</v>
      </c>
      <c r="E5254" s="16" t="s">
        <v>6</v>
      </c>
      <c r="F5254" s="16" t="s">
        <v>9</v>
      </c>
      <c r="G5254" s="12">
        <f t="shared" si="734"/>
        <v>43921</v>
      </c>
      <c r="H5254" s="13">
        <v>20</v>
      </c>
      <c r="I5254" s="65">
        <v>2.7550803838042492</v>
      </c>
      <c r="J5254" s="65">
        <v>31.338371381082904</v>
      </c>
      <c r="K5254" s="65">
        <f t="shared" si="735"/>
        <v>0</v>
      </c>
      <c r="L5254" s="65">
        <v>45.853326691700012</v>
      </c>
      <c r="M5254" s="63">
        <v>64.58215027</v>
      </c>
    </row>
    <row r="5255" spans="1:13" ht="15" customHeight="1">
      <c r="A5255" s="8">
        <v>42094</v>
      </c>
      <c r="B5255" s="9" t="s">
        <v>52</v>
      </c>
      <c r="C5255" s="10" t="s">
        <v>53</v>
      </c>
      <c r="D5255" s="10" t="s">
        <v>47</v>
      </c>
      <c r="E5255" s="16" t="s">
        <v>6</v>
      </c>
      <c r="F5255" s="16" t="s">
        <v>9</v>
      </c>
      <c r="G5255" s="12">
        <f t="shared" si="734"/>
        <v>44012</v>
      </c>
      <c r="H5255" s="13">
        <v>21</v>
      </c>
      <c r="I5255" s="65">
        <v>2.7325703738744642</v>
      </c>
      <c r="J5255" s="65">
        <v>28.605801007208445</v>
      </c>
      <c r="K5255" s="65">
        <f t="shared" si="735"/>
        <v>4.8849813083506888E-15</v>
      </c>
      <c r="L5255" s="65">
        <v>43.712800245900013</v>
      </c>
      <c r="M5255" s="63">
        <v>61.567324290000002</v>
      </c>
    </row>
    <row r="5256" spans="1:13" ht="15" customHeight="1">
      <c r="A5256" s="8">
        <f t="shared" ref="A5256:F5257" si="736">A5255</f>
        <v>42094</v>
      </c>
      <c r="B5256" s="9" t="str">
        <f t="shared" si="736"/>
        <v>Mid-Cycle 2015</v>
      </c>
      <c r="C5256" s="10" t="str">
        <f t="shared" si="736"/>
        <v>L</v>
      </c>
      <c r="D5256" s="10" t="str">
        <f t="shared" si="736"/>
        <v>TDR</v>
      </c>
      <c r="E5256" s="11" t="str">
        <f t="shared" si="736"/>
        <v>Resi Real Estate</v>
      </c>
      <c r="F5256" s="11" t="str">
        <f t="shared" si="736"/>
        <v>Closed-End Junior Liens</v>
      </c>
      <c r="G5256" s="12">
        <f t="shared" si="734"/>
        <v>44104</v>
      </c>
      <c r="H5256" s="13">
        <v>22</v>
      </c>
      <c r="I5256" s="65">
        <v>2.647618881937464</v>
      </c>
      <c r="J5256" s="65">
        <v>25.958182125270973</v>
      </c>
      <c r="K5256" s="65">
        <f t="shared" si="735"/>
        <v>-7.9936057773011271E-15</v>
      </c>
      <c r="L5256" s="65">
        <v>41.717373070800015</v>
      </c>
      <c r="M5256" s="63">
        <v>58.75686348</v>
      </c>
    </row>
    <row r="5257" spans="1:13" ht="15" customHeight="1">
      <c r="A5257" s="8">
        <f t="shared" si="736"/>
        <v>42094</v>
      </c>
      <c r="B5257" s="9" t="str">
        <f t="shared" si="736"/>
        <v>Mid-Cycle 2015</v>
      </c>
      <c r="C5257" s="10" t="str">
        <f t="shared" si="736"/>
        <v>L</v>
      </c>
      <c r="D5257" s="10" t="str">
        <f t="shared" si="736"/>
        <v>TDR</v>
      </c>
      <c r="E5257" s="11" t="str">
        <f t="shared" si="736"/>
        <v>Resi Real Estate</v>
      </c>
      <c r="F5257" s="11" t="str">
        <f t="shared" si="736"/>
        <v>Closed-End Junior Liens</v>
      </c>
      <c r="G5257" s="12">
        <f t="shared" si="734"/>
        <v>44196</v>
      </c>
      <c r="H5257" s="13">
        <v>23</v>
      </c>
      <c r="I5257" s="65">
        <v>2.4879201469629066</v>
      </c>
      <c r="J5257" s="65">
        <v>23.470261978308077</v>
      </c>
      <c r="K5257" s="65">
        <f t="shared" si="735"/>
        <v>1.0658141036401503E-14</v>
      </c>
      <c r="L5257" s="65">
        <v>39.665576595900014</v>
      </c>
      <c r="M5257" s="63">
        <v>55.867009290000006</v>
      </c>
    </row>
    <row r="5258" spans="1:13" ht="15" customHeight="1">
      <c r="A5258" s="21">
        <f>A5259</f>
        <v>42094</v>
      </c>
      <c r="B5258" s="21" t="str">
        <f t="shared" ref="B5258:F5258" si="737">B5259</f>
        <v>Mid-Cycle 2015</v>
      </c>
      <c r="C5258" s="21" t="str">
        <f t="shared" si="737"/>
        <v>L</v>
      </c>
      <c r="D5258" s="21" t="str">
        <f t="shared" si="737"/>
        <v>TDR</v>
      </c>
      <c r="E5258" s="21" t="str">
        <f t="shared" si="737"/>
        <v>Resi Real Estate</v>
      </c>
      <c r="F5258" s="21" t="str">
        <f t="shared" si="737"/>
        <v>HELOCs</v>
      </c>
      <c r="G5258" s="21">
        <f>A5258</f>
        <v>42094</v>
      </c>
      <c r="H5258" s="22">
        <v>0</v>
      </c>
      <c r="I5258" s="30">
        <v>0</v>
      </c>
      <c r="J5258" s="65">
        <v>104.81459576762495</v>
      </c>
      <c r="K5258" s="59">
        <v>0</v>
      </c>
      <c r="L5258" s="65">
        <v>304.82133367</v>
      </c>
      <c r="M5258" s="63">
        <v>609.64266734</v>
      </c>
    </row>
    <row r="5259" spans="1:13" ht="15" customHeight="1">
      <c r="A5259" s="8">
        <v>42094</v>
      </c>
      <c r="B5259" s="9" t="s">
        <v>52</v>
      </c>
      <c r="C5259" s="10" t="s">
        <v>53</v>
      </c>
      <c r="D5259" s="10" t="s">
        <v>47</v>
      </c>
      <c r="E5259" s="16" t="s">
        <v>6</v>
      </c>
      <c r="F5259" s="16" t="s">
        <v>10</v>
      </c>
      <c r="G5259" s="12">
        <f t="shared" ref="G5259:G5281" si="738">G5235</f>
        <v>42185</v>
      </c>
      <c r="H5259" s="13">
        <v>1</v>
      </c>
      <c r="I5259" s="65">
        <v>8.8547888000000015</v>
      </c>
      <c r="J5259" s="65">
        <v>102.64944432004388</v>
      </c>
      <c r="K5259" s="65">
        <f t="shared" si="735"/>
        <v>6.6896373524189343</v>
      </c>
      <c r="L5259" s="65">
        <v>303.1248067651</v>
      </c>
      <c r="M5259" s="63">
        <v>571.93359766999993</v>
      </c>
    </row>
    <row r="5260" spans="1:13" ht="15" customHeight="1">
      <c r="A5260" s="8">
        <v>42094</v>
      </c>
      <c r="B5260" s="9" t="s">
        <v>52</v>
      </c>
      <c r="C5260" s="10" t="s">
        <v>53</v>
      </c>
      <c r="D5260" s="10" t="s">
        <v>47</v>
      </c>
      <c r="E5260" s="16" t="s">
        <v>6</v>
      </c>
      <c r="F5260" s="16" t="s">
        <v>10</v>
      </c>
      <c r="G5260" s="12">
        <f t="shared" si="738"/>
        <v>42277</v>
      </c>
      <c r="H5260" s="13">
        <v>2</v>
      </c>
      <c r="I5260" s="65">
        <v>8.1753010499999998</v>
      </c>
      <c r="J5260" s="65">
        <v>105.52221836068145</v>
      </c>
      <c r="K5260" s="65">
        <f t="shared" si="735"/>
        <v>11.048075090637566</v>
      </c>
      <c r="L5260" s="65">
        <v>306.06188519760002</v>
      </c>
      <c r="M5260" s="63">
        <v>546.53908071000001</v>
      </c>
    </row>
    <row r="5261" spans="1:13" ht="15" customHeight="1">
      <c r="A5261" s="8">
        <v>42094</v>
      </c>
      <c r="B5261" s="9" t="s">
        <v>52</v>
      </c>
      <c r="C5261" s="10" t="s">
        <v>53</v>
      </c>
      <c r="D5261" s="10" t="s">
        <v>47</v>
      </c>
      <c r="E5261" s="16" t="s">
        <v>6</v>
      </c>
      <c r="F5261" s="16" t="s">
        <v>10</v>
      </c>
      <c r="G5261" s="12">
        <f t="shared" si="738"/>
        <v>42369</v>
      </c>
      <c r="H5261" s="13">
        <v>3</v>
      </c>
      <c r="I5261" s="65">
        <v>9.8910403376074711</v>
      </c>
      <c r="J5261" s="65">
        <v>110.09365493482262</v>
      </c>
      <c r="K5261" s="65">
        <f t="shared" si="735"/>
        <v>14.462476911748645</v>
      </c>
      <c r="L5261" s="65">
        <v>308.40390426200014</v>
      </c>
      <c r="M5261" s="63">
        <v>522.71848180000006</v>
      </c>
    </row>
    <row r="5262" spans="1:13" ht="15" customHeight="1">
      <c r="A5262" s="8">
        <v>42094</v>
      </c>
      <c r="B5262" s="9" t="s">
        <v>52</v>
      </c>
      <c r="C5262" s="10" t="s">
        <v>53</v>
      </c>
      <c r="D5262" s="10" t="s">
        <v>47</v>
      </c>
      <c r="E5262" s="16" t="s">
        <v>6</v>
      </c>
      <c r="F5262" s="16" t="s">
        <v>10</v>
      </c>
      <c r="G5262" s="12">
        <f t="shared" si="738"/>
        <v>42460</v>
      </c>
      <c r="H5262" s="13">
        <v>4</v>
      </c>
      <c r="I5262" s="65">
        <v>10.79084906910772</v>
      </c>
      <c r="J5262" s="65">
        <v>116.83754081801875</v>
      </c>
      <c r="K5262" s="65">
        <f t="shared" si="735"/>
        <v>17.53473495230385</v>
      </c>
      <c r="L5262" s="65">
        <v>309.99328461880003</v>
      </c>
      <c r="M5262" s="63">
        <v>499.98916874000003</v>
      </c>
    </row>
    <row r="5263" spans="1:13" ht="15" customHeight="1">
      <c r="A5263" s="8">
        <v>42094</v>
      </c>
      <c r="B5263" s="9" t="s">
        <v>52</v>
      </c>
      <c r="C5263" s="10" t="s">
        <v>53</v>
      </c>
      <c r="D5263" s="10" t="s">
        <v>47</v>
      </c>
      <c r="E5263" s="16" t="s">
        <v>6</v>
      </c>
      <c r="F5263" s="16" t="s">
        <v>10</v>
      </c>
      <c r="G5263" s="12">
        <f t="shared" si="738"/>
        <v>42551</v>
      </c>
      <c r="H5263" s="13">
        <v>5</v>
      </c>
      <c r="I5263" s="65">
        <v>11.383544176353331</v>
      </c>
      <c r="J5263" s="65">
        <v>125.11603560194462</v>
      </c>
      <c r="K5263" s="65">
        <f t="shared" si="735"/>
        <v>19.662038960279197</v>
      </c>
      <c r="L5263" s="65">
        <v>310.90992341500009</v>
      </c>
      <c r="M5263" s="63">
        <v>478.32295909999993</v>
      </c>
    </row>
    <row r="5264" spans="1:13" ht="15" customHeight="1">
      <c r="A5264" s="8">
        <v>42094</v>
      </c>
      <c r="B5264" s="9" t="s">
        <v>52</v>
      </c>
      <c r="C5264" s="10" t="s">
        <v>53</v>
      </c>
      <c r="D5264" s="10" t="s">
        <v>47</v>
      </c>
      <c r="E5264" s="16" t="s">
        <v>6</v>
      </c>
      <c r="F5264" s="16" t="s">
        <v>10</v>
      </c>
      <c r="G5264" s="12">
        <f t="shared" si="738"/>
        <v>42643</v>
      </c>
      <c r="H5264" s="13">
        <v>6</v>
      </c>
      <c r="I5264" s="65">
        <v>11.895433670133091</v>
      </c>
      <c r="J5264" s="65">
        <v>134.5026404134457</v>
      </c>
      <c r="K5264" s="65">
        <f t="shared" si="735"/>
        <v>21.282038481634178</v>
      </c>
      <c r="L5264" s="65">
        <v>311.2803438064002</v>
      </c>
      <c r="M5264" s="63">
        <v>457.76521148</v>
      </c>
    </row>
    <row r="5265" spans="1:13" ht="15" customHeight="1">
      <c r="A5265" s="8">
        <v>42094</v>
      </c>
      <c r="B5265" s="9" t="s">
        <v>52</v>
      </c>
      <c r="C5265" s="10" t="s">
        <v>53</v>
      </c>
      <c r="D5265" s="10" t="s">
        <v>47</v>
      </c>
      <c r="E5265" s="16" t="s">
        <v>6</v>
      </c>
      <c r="F5265" s="16" t="s">
        <v>10</v>
      </c>
      <c r="G5265" s="12">
        <f t="shared" si="738"/>
        <v>42735</v>
      </c>
      <c r="H5265" s="13">
        <v>7</v>
      </c>
      <c r="I5265" s="65">
        <v>12.083770323774408</v>
      </c>
      <c r="J5265" s="65">
        <v>144.24145667028574</v>
      </c>
      <c r="K5265" s="65">
        <f t="shared" si="735"/>
        <v>21.822586580614448</v>
      </c>
      <c r="L5265" s="65">
        <v>311.10358766230007</v>
      </c>
      <c r="M5265" s="63">
        <v>438.17406712999997</v>
      </c>
    </row>
    <row r="5266" spans="1:13" ht="15" customHeight="1">
      <c r="A5266" s="8">
        <v>42094</v>
      </c>
      <c r="B5266" s="9" t="s">
        <v>52</v>
      </c>
      <c r="C5266" s="10" t="s">
        <v>53</v>
      </c>
      <c r="D5266" s="10" t="s">
        <v>47</v>
      </c>
      <c r="E5266" s="16" t="s">
        <v>6</v>
      </c>
      <c r="F5266" s="16" t="s">
        <v>10</v>
      </c>
      <c r="G5266" s="12">
        <f t="shared" si="738"/>
        <v>42825</v>
      </c>
      <c r="H5266" s="13">
        <v>8</v>
      </c>
      <c r="I5266" s="65">
        <v>12.110062440383663</v>
      </c>
      <c r="J5266" s="65">
        <v>154.6647675338364</v>
      </c>
      <c r="K5266" s="65">
        <f t="shared" si="735"/>
        <v>22.533373303934319</v>
      </c>
      <c r="L5266" s="65">
        <v>297.82601479170006</v>
      </c>
      <c r="M5266" s="63">
        <v>419.47326026999991</v>
      </c>
    </row>
    <row r="5267" spans="1:13" ht="15" customHeight="1">
      <c r="A5267" s="8">
        <v>42094</v>
      </c>
      <c r="B5267" s="9" t="s">
        <v>52</v>
      </c>
      <c r="C5267" s="10" t="s">
        <v>53</v>
      </c>
      <c r="D5267" s="10" t="s">
        <v>47</v>
      </c>
      <c r="E5267" s="16" t="s">
        <v>6</v>
      </c>
      <c r="F5267" s="16" t="s">
        <v>10</v>
      </c>
      <c r="G5267" s="12">
        <f t="shared" si="738"/>
        <v>42916</v>
      </c>
      <c r="H5267" s="13">
        <v>9</v>
      </c>
      <c r="I5267" s="65">
        <v>11.781578367190397</v>
      </c>
      <c r="J5267" s="65">
        <v>165.92086458906891</v>
      </c>
      <c r="K5267" s="65">
        <f t="shared" si="735"/>
        <v>23.037675422422915</v>
      </c>
      <c r="L5267" s="65">
        <v>285.08771924030015</v>
      </c>
      <c r="M5267" s="63">
        <v>401.53199893000004</v>
      </c>
    </row>
    <row r="5268" spans="1:13" ht="15" customHeight="1">
      <c r="A5268" s="8">
        <v>42094</v>
      </c>
      <c r="B5268" s="9" t="s">
        <v>52</v>
      </c>
      <c r="C5268" s="10" t="s">
        <v>53</v>
      </c>
      <c r="D5268" s="10" t="s">
        <v>47</v>
      </c>
      <c r="E5268" s="16" t="s">
        <v>6</v>
      </c>
      <c r="F5268" s="16" t="s">
        <v>10</v>
      </c>
      <c r="G5268" s="12">
        <f t="shared" si="738"/>
        <v>43008</v>
      </c>
      <c r="H5268" s="13">
        <v>10</v>
      </c>
      <c r="I5268" s="65">
        <v>11.586111619963416</v>
      </c>
      <c r="J5268" s="65">
        <v>154.33475296910547</v>
      </c>
      <c r="K5268" s="65">
        <f t="shared" si="735"/>
        <v>-3.0198066269804258E-14</v>
      </c>
      <c r="L5268" s="65">
        <v>272.75495407650004</v>
      </c>
      <c r="M5268" s="63">
        <v>384.16190714999999</v>
      </c>
    </row>
    <row r="5269" spans="1:13" ht="15" customHeight="1">
      <c r="A5269" s="8">
        <v>42094</v>
      </c>
      <c r="B5269" s="9" t="s">
        <v>52</v>
      </c>
      <c r="C5269" s="10" t="s">
        <v>53</v>
      </c>
      <c r="D5269" s="10" t="s">
        <v>47</v>
      </c>
      <c r="E5269" s="16" t="s">
        <v>6</v>
      </c>
      <c r="F5269" s="16" t="s">
        <v>10</v>
      </c>
      <c r="G5269" s="12">
        <f t="shared" si="738"/>
        <v>43100</v>
      </c>
      <c r="H5269" s="13">
        <v>11</v>
      </c>
      <c r="I5269" s="65">
        <v>11.368460311309029</v>
      </c>
      <c r="J5269" s="65">
        <v>142.96629265779646</v>
      </c>
      <c r="K5269" s="65">
        <f t="shared" si="735"/>
        <v>2.1316282072803006E-14</v>
      </c>
      <c r="L5269" s="65">
        <v>261.29531453670006</v>
      </c>
      <c r="M5269" s="63">
        <v>368.02156976999999</v>
      </c>
    </row>
    <row r="5270" spans="1:13" ht="15" customHeight="1">
      <c r="A5270" s="8">
        <v>42094</v>
      </c>
      <c r="B5270" s="9" t="s">
        <v>52</v>
      </c>
      <c r="C5270" s="10" t="s">
        <v>53</v>
      </c>
      <c r="D5270" s="10" t="s">
        <v>47</v>
      </c>
      <c r="E5270" s="16" t="s">
        <v>6</v>
      </c>
      <c r="F5270" s="16" t="s">
        <v>10</v>
      </c>
      <c r="G5270" s="12">
        <f t="shared" si="738"/>
        <v>43190</v>
      </c>
      <c r="H5270" s="13">
        <v>12</v>
      </c>
      <c r="I5270" s="65">
        <v>11.03947171160382</v>
      </c>
      <c r="J5270" s="65">
        <v>131.92682094619261</v>
      </c>
      <c r="K5270" s="65">
        <f t="shared" si="735"/>
        <v>-3.1974423109204508E-14</v>
      </c>
      <c r="L5270" s="65">
        <v>250.44004172230004</v>
      </c>
      <c r="M5270" s="63">
        <v>352.7324531299999</v>
      </c>
    </row>
    <row r="5271" spans="1:13" ht="15" customHeight="1">
      <c r="A5271" s="8">
        <v>42094</v>
      </c>
      <c r="B5271" s="9" t="s">
        <v>52</v>
      </c>
      <c r="C5271" s="10" t="s">
        <v>53</v>
      </c>
      <c r="D5271" s="10" t="s">
        <v>47</v>
      </c>
      <c r="E5271" s="16" t="s">
        <v>6</v>
      </c>
      <c r="F5271" s="16" t="s">
        <v>10</v>
      </c>
      <c r="G5271" s="12">
        <f t="shared" si="738"/>
        <v>43281</v>
      </c>
      <c r="H5271" s="13">
        <v>13</v>
      </c>
      <c r="I5271" s="65">
        <v>10.757783911634725</v>
      </c>
      <c r="J5271" s="65">
        <v>121.1690370345579</v>
      </c>
      <c r="K5271" s="65">
        <f t="shared" si="735"/>
        <v>2.1316282072803006E-14</v>
      </c>
      <c r="L5271" s="65">
        <v>240.32823816590007</v>
      </c>
      <c r="M5271" s="63">
        <v>338.49047629</v>
      </c>
    </row>
    <row r="5272" spans="1:13" ht="15" customHeight="1">
      <c r="A5272" s="8">
        <v>42094</v>
      </c>
      <c r="B5272" s="9" t="s">
        <v>52</v>
      </c>
      <c r="C5272" s="10" t="s">
        <v>53</v>
      </c>
      <c r="D5272" s="10" t="s">
        <v>47</v>
      </c>
      <c r="E5272" s="16" t="s">
        <v>6</v>
      </c>
      <c r="F5272" s="16" t="s">
        <v>10</v>
      </c>
      <c r="G5272" s="12">
        <f t="shared" si="738"/>
        <v>43373</v>
      </c>
      <c r="H5272" s="13">
        <v>14</v>
      </c>
      <c r="I5272" s="65">
        <v>10.470545132893138</v>
      </c>
      <c r="J5272" s="65">
        <v>110.69849190166472</v>
      </c>
      <c r="K5272" s="65">
        <f t="shared" si="735"/>
        <v>-4.0856207306205761E-14</v>
      </c>
      <c r="L5272" s="65">
        <v>230.77475508010008</v>
      </c>
      <c r="M5272" s="63">
        <v>325.03486630999998</v>
      </c>
    </row>
    <row r="5273" spans="1:13" ht="15" customHeight="1">
      <c r="A5273" s="8">
        <v>42094</v>
      </c>
      <c r="B5273" s="9" t="s">
        <v>52</v>
      </c>
      <c r="C5273" s="10" t="s">
        <v>53</v>
      </c>
      <c r="D5273" s="10" t="s">
        <v>47</v>
      </c>
      <c r="E5273" s="16" t="s">
        <v>6</v>
      </c>
      <c r="F5273" s="16" t="s">
        <v>10</v>
      </c>
      <c r="G5273" s="12">
        <f t="shared" si="738"/>
        <v>43465</v>
      </c>
      <c r="H5273" s="13">
        <v>15</v>
      </c>
      <c r="I5273" s="65">
        <v>10.196068455640786</v>
      </c>
      <c r="J5273" s="65">
        <v>100.50242344602395</v>
      </c>
      <c r="K5273" s="65">
        <f t="shared" si="735"/>
        <v>1.5987211554602254E-14</v>
      </c>
      <c r="L5273" s="65">
        <v>222.05027138810007</v>
      </c>
      <c r="M5273" s="63">
        <v>312.74686111</v>
      </c>
    </row>
    <row r="5274" spans="1:13" ht="15" customHeight="1">
      <c r="A5274" s="8">
        <v>42094</v>
      </c>
      <c r="B5274" s="9" t="s">
        <v>52</v>
      </c>
      <c r="C5274" s="10" t="s">
        <v>53</v>
      </c>
      <c r="D5274" s="10" t="s">
        <v>47</v>
      </c>
      <c r="E5274" s="16" t="s">
        <v>6</v>
      </c>
      <c r="F5274" s="16" t="s">
        <v>10</v>
      </c>
      <c r="G5274" s="12">
        <f t="shared" si="738"/>
        <v>43555</v>
      </c>
      <c r="H5274" s="13">
        <v>16</v>
      </c>
      <c r="I5274" s="65">
        <v>9.9140366070478692</v>
      </c>
      <c r="J5274" s="65">
        <v>90.588386838976078</v>
      </c>
      <c r="K5274" s="65">
        <f t="shared" si="735"/>
        <v>0</v>
      </c>
      <c r="L5274" s="65">
        <v>213.77528843340008</v>
      </c>
      <c r="M5274" s="63">
        <v>301.09195553999996</v>
      </c>
    </row>
    <row r="5275" spans="1:13" ht="15" customHeight="1">
      <c r="A5275" s="8">
        <v>42094</v>
      </c>
      <c r="B5275" s="9" t="s">
        <v>52</v>
      </c>
      <c r="C5275" s="10" t="s">
        <v>53</v>
      </c>
      <c r="D5275" s="10" t="s">
        <v>47</v>
      </c>
      <c r="E5275" s="16" t="s">
        <v>6</v>
      </c>
      <c r="F5275" s="16" t="s">
        <v>10</v>
      </c>
      <c r="G5275" s="12">
        <f t="shared" si="738"/>
        <v>43646</v>
      </c>
      <c r="H5275" s="13">
        <v>17</v>
      </c>
      <c r="I5275" s="65">
        <v>9.5417165095603771</v>
      </c>
      <c r="J5275" s="65">
        <v>81.046670329415718</v>
      </c>
      <c r="K5275" s="65">
        <f t="shared" si="735"/>
        <v>1.7763568394002505E-14</v>
      </c>
      <c r="L5275" s="65">
        <v>205.76449830340005</v>
      </c>
      <c r="M5275" s="63">
        <v>289.80915254000007</v>
      </c>
    </row>
    <row r="5276" spans="1:13" ht="15" customHeight="1">
      <c r="A5276" s="8">
        <v>42094</v>
      </c>
      <c r="B5276" s="9" t="s">
        <v>52</v>
      </c>
      <c r="C5276" s="10" t="s">
        <v>53</v>
      </c>
      <c r="D5276" s="10" t="s">
        <v>47</v>
      </c>
      <c r="E5276" s="16" t="s">
        <v>6</v>
      </c>
      <c r="F5276" s="16" t="s">
        <v>10</v>
      </c>
      <c r="G5276" s="12">
        <f t="shared" si="738"/>
        <v>43738</v>
      </c>
      <c r="H5276" s="13">
        <v>18</v>
      </c>
      <c r="I5276" s="65">
        <v>9.3026370862689873</v>
      </c>
      <c r="J5276" s="65">
        <v>71.744033243146731</v>
      </c>
      <c r="K5276" s="65">
        <f t="shared" si="735"/>
        <v>0</v>
      </c>
      <c r="L5276" s="65">
        <v>198.00738069380003</v>
      </c>
      <c r="M5276" s="63">
        <v>278.88363477999991</v>
      </c>
    </row>
    <row r="5277" spans="1:13" ht="15" customHeight="1">
      <c r="A5277" s="8">
        <v>42094</v>
      </c>
      <c r="B5277" s="9" t="s">
        <v>52</v>
      </c>
      <c r="C5277" s="10" t="s">
        <v>53</v>
      </c>
      <c r="D5277" s="10" t="s">
        <v>47</v>
      </c>
      <c r="E5277" s="16" t="s">
        <v>6</v>
      </c>
      <c r="F5277" s="16" t="s">
        <v>10</v>
      </c>
      <c r="G5277" s="12">
        <f t="shared" si="738"/>
        <v>43830</v>
      </c>
      <c r="H5277" s="13">
        <v>19</v>
      </c>
      <c r="I5277" s="65">
        <v>9.1484176256979524</v>
      </c>
      <c r="J5277" s="65">
        <v>62.595615617448772</v>
      </c>
      <c r="K5277" s="65">
        <f t="shared" si="735"/>
        <v>0</v>
      </c>
      <c r="L5277" s="65">
        <v>190.56287750420006</v>
      </c>
      <c r="M5277" s="63">
        <v>268.39841902000001</v>
      </c>
    </row>
    <row r="5278" spans="1:13" ht="15" customHeight="1">
      <c r="A5278" s="8">
        <v>42094</v>
      </c>
      <c r="B5278" s="9" t="s">
        <v>52</v>
      </c>
      <c r="C5278" s="10" t="s">
        <v>53</v>
      </c>
      <c r="D5278" s="10" t="s">
        <v>47</v>
      </c>
      <c r="E5278" s="16" t="s">
        <v>6</v>
      </c>
      <c r="F5278" s="16" t="s">
        <v>10</v>
      </c>
      <c r="G5278" s="12">
        <f t="shared" si="738"/>
        <v>43921</v>
      </c>
      <c r="H5278" s="13">
        <v>20</v>
      </c>
      <c r="I5278" s="65">
        <v>9.0580399285528177</v>
      </c>
      <c r="J5278" s="65">
        <v>53.53757568889597</v>
      </c>
      <c r="K5278" s="65">
        <f t="shared" si="735"/>
        <v>1.5987211554602254E-14</v>
      </c>
      <c r="L5278" s="65">
        <v>183.34908508000004</v>
      </c>
      <c r="M5278" s="63">
        <v>258.23814800000002</v>
      </c>
    </row>
    <row r="5279" spans="1:13" ht="15" customHeight="1">
      <c r="A5279" s="8">
        <v>42094</v>
      </c>
      <c r="B5279" s="9" t="s">
        <v>52</v>
      </c>
      <c r="C5279" s="10" t="s">
        <v>53</v>
      </c>
      <c r="D5279" s="10" t="s">
        <v>47</v>
      </c>
      <c r="E5279" s="16" t="s">
        <v>6</v>
      </c>
      <c r="F5279" s="16" t="s">
        <v>10</v>
      </c>
      <c r="G5279" s="12">
        <f t="shared" si="738"/>
        <v>44012</v>
      </c>
      <c r="H5279" s="13">
        <v>21</v>
      </c>
      <c r="I5279" s="65">
        <v>8.9932407910736281</v>
      </c>
      <c r="J5279" s="65">
        <v>44.544334897822345</v>
      </c>
      <c r="K5279" s="65">
        <f t="shared" si="735"/>
        <v>0</v>
      </c>
      <c r="L5279" s="65">
        <v>176.6814355472001</v>
      </c>
      <c r="M5279" s="63">
        <v>248.84709232000006</v>
      </c>
    </row>
    <row r="5280" spans="1:13" ht="15" customHeight="1">
      <c r="A5280" s="8">
        <f t="shared" ref="A5280:F5281" si="739">A5279</f>
        <v>42094</v>
      </c>
      <c r="B5280" s="9" t="str">
        <f t="shared" si="739"/>
        <v>Mid-Cycle 2015</v>
      </c>
      <c r="C5280" s="10" t="str">
        <f t="shared" si="739"/>
        <v>L</v>
      </c>
      <c r="D5280" s="10" t="str">
        <f t="shared" si="739"/>
        <v>TDR</v>
      </c>
      <c r="E5280" s="11" t="str">
        <f t="shared" si="739"/>
        <v>Resi Real Estate</v>
      </c>
      <c r="F5280" s="11" t="str">
        <f t="shared" si="739"/>
        <v>HELOCs</v>
      </c>
      <c r="G5280" s="12">
        <f t="shared" si="738"/>
        <v>44104</v>
      </c>
      <c r="H5280" s="13">
        <v>22</v>
      </c>
      <c r="I5280" s="65">
        <v>8.7229001231831234</v>
      </c>
      <c r="J5280" s="65">
        <v>35.821434774639215</v>
      </c>
      <c r="K5280" s="65">
        <f t="shared" si="735"/>
        <v>0</v>
      </c>
      <c r="L5280" s="65">
        <v>170.16900266440007</v>
      </c>
      <c r="M5280" s="63">
        <v>239.67465164000001</v>
      </c>
    </row>
    <row r="5281" spans="1:13" ht="15" customHeight="1">
      <c r="A5281" s="8">
        <f t="shared" si="739"/>
        <v>42094</v>
      </c>
      <c r="B5281" s="9" t="str">
        <f t="shared" si="739"/>
        <v>Mid-Cycle 2015</v>
      </c>
      <c r="C5281" s="10" t="str">
        <f t="shared" si="739"/>
        <v>L</v>
      </c>
      <c r="D5281" s="10" t="str">
        <f t="shared" si="739"/>
        <v>TDR</v>
      </c>
      <c r="E5281" s="11" t="str">
        <f t="shared" si="739"/>
        <v>Resi Real Estate</v>
      </c>
      <c r="F5281" s="11" t="str">
        <f t="shared" si="739"/>
        <v>HELOCs</v>
      </c>
      <c r="G5281" s="12">
        <f t="shared" si="738"/>
        <v>44196</v>
      </c>
      <c r="H5281" s="13">
        <v>23</v>
      </c>
      <c r="I5281" s="65">
        <v>8.1967093070142667</v>
      </c>
      <c r="J5281" s="65">
        <v>27.624725467624941</v>
      </c>
      <c r="K5281" s="65">
        <f t="shared" si="735"/>
        <v>0</v>
      </c>
      <c r="L5281" s="65">
        <v>163.87600427020007</v>
      </c>
      <c r="M5281" s="63">
        <v>230.81127362000007</v>
      </c>
    </row>
    <row r="5282" spans="1:13" ht="15" customHeight="1">
      <c r="A5282" s="21">
        <f>A5283</f>
        <v>42094</v>
      </c>
      <c r="B5282" s="21" t="str">
        <f t="shared" ref="B5282:F5282" si="740">B5283</f>
        <v>Mid-Cycle 2015</v>
      </c>
      <c r="C5282" s="21" t="str">
        <f t="shared" si="740"/>
        <v>L</v>
      </c>
      <c r="D5282" s="21" t="str">
        <f t="shared" si="740"/>
        <v>OREO</v>
      </c>
      <c r="E5282" s="21" t="str">
        <f t="shared" si="740"/>
        <v>Resi Real Estate</v>
      </c>
      <c r="F5282" s="21" t="str">
        <f t="shared" si="740"/>
        <v>First Lien Mortgages</v>
      </c>
      <c r="G5282" s="21">
        <f>A5282</f>
        <v>42094</v>
      </c>
      <c r="H5282" s="22">
        <v>0</v>
      </c>
      <c r="I5282" s="65">
        <v>0</v>
      </c>
      <c r="J5282" s="65">
        <v>0</v>
      </c>
      <c r="K5282" s="59">
        <v>0</v>
      </c>
      <c r="L5282" s="65">
        <v>0</v>
      </c>
      <c r="M5282" s="63">
        <v>0</v>
      </c>
    </row>
    <row r="5283" spans="1:13" ht="15" customHeight="1">
      <c r="A5283" s="8">
        <v>42094</v>
      </c>
      <c r="B5283" s="9" t="s">
        <v>52</v>
      </c>
      <c r="C5283" s="10" t="s">
        <v>53</v>
      </c>
      <c r="D5283" s="10" t="s">
        <v>48</v>
      </c>
      <c r="E5283" s="11" t="s">
        <v>6</v>
      </c>
      <c r="F5283" s="11" t="s">
        <v>7</v>
      </c>
      <c r="G5283" s="12">
        <f t="shared" ref="G5283:G5305" si="741">G5259</f>
        <v>42185</v>
      </c>
      <c r="H5283" s="13">
        <v>1</v>
      </c>
      <c r="I5283" s="65">
        <v>-3.153285046692627</v>
      </c>
      <c r="J5283" s="65">
        <v>-20.802767953340492</v>
      </c>
      <c r="K5283" s="65">
        <f t="shared" si="735"/>
        <v>-23.956053000033119</v>
      </c>
      <c r="L5283" s="65">
        <v>0</v>
      </c>
      <c r="M5283" s="63">
        <v>0</v>
      </c>
    </row>
    <row r="5284" spans="1:13" ht="15" customHeight="1">
      <c r="A5284" s="8">
        <v>42094</v>
      </c>
      <c r="B5284" s="9" t="s">
        <v>52</v>
      </c>
      <c r="C5284" s="10" t="s">
        <v>53</v>
      </c>
      <c r="D5284" s="10" t="s">
        <v>48</v>
      </c>
      <c r="E5284" s="11" t="s">
        <v>6</v>
      </c>
      <c r="F5284" s="11" t="s">
        <v>7</v>
      </c>
      <c r="G5284" s="12">
        <f t="shared" si="741"/>
        <v>42277</v>
      </c>
      <c r="H5284" s="13">
        <v>2</v>
      </c>
      <c r="I5284" s="65">
        <v>-3.311792404908533</v>
      </c>
      <c r="J5284" s="65">
        <v>-22.568813801771853</v>
      </c>
      <c r="K5284" s="65">
        <f t="shared" si="735"/>
        <v>-5.0778382533398938</v>
      </c>
      <c r="L5284" s="65">
        <v>0</v>
      </c>
      <c r="M5284" s="63">
        <v>0</v>
      </c>
    </row>
    <row r="5285" spans="1:13" ht="15" customHeight="1">
      <c r="A5285" s="8">
        <v>42094</v>
      </c>
      <c r="B5285" s="9" t="s">
        <v>52</v>
      </c>
      <c r="C5285" s="10" t="s">
        <v>53</v>
      </c>
      <c r="D5285" s="10" t="s">
        <v>48</v>
      </c>
      <c r="E5285" s="11" t="s">
        <v>6</v>
      </c>
      <c r="F5285" s="11" t="s">
        <v>7</v>
      </c>
      <c r="G5285" s="12">
        <f t="shared" si="741"/>
        <v>42369</v>
      </c>
      <c r="H5285" s="13">
        <v>3</v>
      </c>
      <c r="I5285" s="65">
        <v>-3.9503099978453435</v>
      </c>
      <c r="J5285" s="65">
        <v>-23.691423075127169</v>
      </c>
      <c r="K5285" s="65">
        <f t="shared" si="735"/>
        <v>-5.072919271200659</v>
      </c>
      <c r="L5285" s="65">
        <v>0</v>
      </c>
      <c r="M5285" s="63">
        <v>0</v>
      </c>
    </row>
    <row r="5286" spans="1:13" ht="15" customHeight="1">
      <c r="A5286" s="8">
        <v>42094</v>
      </c>
      <c r="B5286" s="9" t="s">
        <v>52</v>
      </c>
      <c r="C5286" s="10" t="s">
        <v>53</v>
      </c>
      <c r="D5286" s="10" t="s">
        <v>48</v>
      </c>
      <c r="E5286" s="11" t="s">
        <v>6</v>
      </c>
      <c r="F5286" s="11" t="s">
        <v>7</v>
      </c>
      <c r="G5286" s="12">
        <f t="shared" si="741"/>
        <v>42460</v>
      </c>
      <c r="H5286" s="13">
        <v>4</v>
      </c>
      <c r="I5286" s="65">
        <v>-4.2173252810203961</v>
      </c>
      <c r="J5286" s="65">
        <v>-24.455117618964593</v>
      </c>
      <c r="K5286" s="65">
        <f t="shared" si="735"/>
        <v>-4.9810198248578201</v>
      </c>
      <c r="L5286" s="65">
        <v>0</v>
      </c>
      <c r="M5286" s="63">
        <v>0</v>
      </c>
    </row>
    <row r="5287" spans="1:13" ht="15" customHeight="1">
      <c r="A5287" s="8">
        <v>42094</v>
      </c>
      <c r="B5287" s="9" t="s">
        <v>52</v>
      </c>
      <c r="C5287" s="10" t="s">
        <v>53</v>
      </c>
      <c r="D5287" s="10" t="s">
        <v>48</v>
      </c>
      <c r="E5287" s="11" t="s">
        <v>6</v>
      </c>
      <c r="F5287" s="11" t="s">
        <v>7</v>
      </c>
      <c r="G5287" s="12">
        <f t="shared" si="741"/>
        <v>42551</v>
      </c>
      <c r="H5287" s="13">
        <v>5</v>
      </c>
      <c r="I5287" s="65">
        <v>-4.4674934918238609</v>
      </c>
      <c r="J5287" s="65">
        <v>-24.825062932152683</v>
      </c>
      <c r="K5287" s="65">
        <f t="shared" si="735"/>
        <v>-4.837438805011951</v>
      </c>
      <c r="L5287" s="65">
        <v>0</v>
      </c>
      <c r="M5287" s="63">
        <v>0</v>
      </c>
    </row>
    <row r="5288" spans="1:13" ht="15" customHeight="1">
      <c r="A5288" s="8">
        <v>42094</v>
      </c>
      <c r="B5288" s="9" t="s">
        <v>52</v>
      </c>
      <c r="C5288" s="10" t="s">
        <v>53</v>
      </c>
      <c r="D5288" s="10" t="s">
        <v>48</v>
      </c>
      <c r="E5288" s="11" t="s">
        <v>6</v>
      </c>
      <c r="F5288" s="11" t="s">
        <v>7</v>
      </c>
      <c r="G5288" s="12">
        <f t="shared" si="741"/>
        <v>42643</v>
      </c>
      <c r="H5288" s="13">
        <v>6</v>
      </c>
      <c r="I5288" s="65">
        <v>-4.8558467777423591</v>
      </c>
      <c r="J5288" s="65">
        <v>-24.54954265146641</v>
      </c>
      <c r="K5288" s="65">
        <f t="shared" si="735"/>
        <v>-4.5803264970560864</v>
      </c>
      <c r="L5288" s="65">
        <v>0</v>
      </c>
      <c r="M5288" s="63">
        <v>0</v>
      </c>
    </row>
    <row r="5289" spans="1:13" ht="15" customHeight="1">
      <c r="A5289" s="8">
        <v>42094</v>
      </c>
      <c r="B5289" s="9" t="s">
        <v>52</v>
      </c>
      <c r="C5289" s="10" t="s">
        <v>53</v>
      </c>
      <c r="D5289" s="10" t="s">
        <v>48</v>
      </c>
      <c r="E5289" s="11" t="s">
        <v>6</v>
      </c>
      <c r="F5289" s="11" t="s">
        <v>7</v>
      </c>
      <c r="G5289" s="12">
        <f t="shared" si="741"/>
        <v>42735</v>
      </c>
      <c r="H5289" s="13">
        <v>7</v>
      </c>
      <c r="I5289" s="65">
        <v>-5.0778382533398929</v>
      </c>
      <c r="J5289" s="65">
        <v>-23.79000834449193</v>
      </c>
      <c r="K5289" s="65">
        <f t="shared" si="735"/>
        <v>-4.3183039463654129</v>
      </c>
      <c r="L5289" s="65">
        <v>0</v>
      </c>
      <c r="M5289" s="63">
        <v>0</v>
      </c>
    </row>
    <row r="5290" spans="1:13" ht="15" customHeight="1">
      <c r="A5290" s="8">
        <v>42094</v>
      </c>
      <c r="B5290" s="9" t="s">
        <v>52</v>
      </c>
      <c r="C5290" s="10" t="s">
        <v>53</v>
      </c>
      <c r="D5290" s="10" t="s">
        <v>48</v>
      </c>
      <c r="E5290" s="11" t="s">
        <v>6</v>
      </c>
      <c r="F5290" s="11" t="s">
        <v>7</v>
      </c>
      <c r="G5290" s="12">
        <f t="shared" si="741"/>
        <v>42825</v>
      </c>
      <c r="H5290" s="13">
        <v>8</v>
      </c>
      <c r="I5290" s="65">
        <v>-5.0729192712006625</v>
      </c>
      <c r="J5290" s="65">
        <v>-22.608884198446091</v>
      </c>
      <c r="K5290" s="65">
        <f t="shared" si="735"/>
        <v>-3.8917951251548235</v>
      </c>
      <c r="L5290" s="65">
        <v>0</v>
      </c>
      <c r="M5290" s="63">
        <v>0</v>
      </c>
    </row>
    <row r="5291" spans="1:13" ht="15" customHeight="1">
      <c r="A5291" s="8">
        <v>42094</v>
      </c>
      <c r="B5291" s="9" t="s">
        <v>52</v>
      </c>
      <c r="C5291" s="10" t="s">
        <v>53</v>
      </c>
      <c r="D5291" s="10" t="s">
        <v>48</v>
      </c>
      <c r="E5291" s="11" t="s">
        <v>6</v>
      </c>
      <c r="F5291" s="11" t="s">
        <v>7</v>
      </c>
      <c r="G5291" s="12">
        <f t="shared" si="741"/>
        <v>42916</v>
      </c>
      <c r="H5291" s="13">
        <v>9</v>
      </c>
      <c r="I5291" s="65">
        <v>-4.9810198248578175</v>
      </c>
      <c r="J5291" s="65">
        <v>-21.242810920643489</v>
      </c>
      <c r="K5291" s="65">
        <f t="shared" si="735"/>
        <v>-3.6149465470552151</v>
      </c>
      <c r="L5291" s="65">
        <v>0</v>
      </c>
      <c r="M5291" s="63">
        <v>0</v>
      </c>
    </row>
    <row r="5292" spans="1:13" ht="15" customHeight="1">
      <c r="A5292" s="8">
        <v>42094</v>
      </c>
      <c r="B5292" s="9" t="s">
        <v>52</v>
      </c>
      <c r="C5292" s="10" t="s">
        <v>53</v>
      </c>
      <c r="D5292" s="10" t="s">
        <v>48</v>
      </c>
      <c r="E5292" s="11" t="s">
        <v>6</v>
      </c>
      <c r="F5292" s="11" t="s">
        <v>7</v>
      </c>
      <c r="G5292" s="12">
        <f t="shared" si="741"/>
        <v>43008</v>
      </c>
      <c r="H5292" s="13">
        <v>10</v>
      </c>
      <c r="I5292" s="65">
        <v>-4.8374388050119475</v>
      </c>
      <c r="J5292" s="65">
        <v>-19.787611714136933</v>
      </c>
      <c r="K5292" s="65">
        <f t="shared" si="735"/>
        <v>-3.3822395985053912</v>
      </c>
      <c r="L5292" s="65">
        <v>0</v>
      </c>
      <c r="M5292" s="63">
        <v>0</v>
      </c>
    </row>
    <row r="5293" spans="1:13" ht="15" customHeight="1">
      <c r="A5293" s="8">
        <v>42094</v>
      </c>
      <c r="B5293" s="9" t="s">
        <v>52</v>
      </c>
      <c r="C5293" s="10" t="s">
        <v>53</v>
      </c>
      <c r="D5293" s="10" t="s">
        <v>48</v>
      </c>
      <c r="E5293" s="11" t="s">
        <v>6</v>
      </c>
      <c r="F5293" s="11" t="s">
        <v>7</v>
      </c>
      <c r="G5293" s="12">
        <f t="shared" si="741"/>
        <v>43100</v>
      </c>
      <c r="H5293" s="13">
        <v>11</v>
      </c>
      <c r="I5293" s="65">
        <v>-4.5803264970560917</v>
      </c>
      <c r="J5293" s="65">
        <v>-18.412207805381772</v>
      </c>
      <c r="K5293" s="65">
        <f t="shared" si="735"/>
        <v>-3.2049225883009314</v>
      </c>
      <c r="L5293" s="65">
        <v>0</v>
      </c>
      <c r="M5293" s="63">
        <v>0</v>
      </c>
    </row>
    <row r="5294" spans="1:13" ht="15" customHeight="1">
      <c r="A5294" s="8">
        <v>42094</v>
      </c>
      <c r="B5294" s="9" t="s">
        <v>52</v>
      </c>
      <c r="C5294" s="10" t="s">
        <v>53</v>
      </c>
      <c r="D5294" s="10" t="s">
        <v>48</v>
      </c>
      <c r="E5294" s="11" t="s">
        <v>6</v>
      </c>
      <c r="F5294" s="11" t="s">
        <v>7</v>
      </c>
      <c r="G5294" s="12">
        <f t="shared" si="741"/>
        <v>43190</v>
      </c>
      <c r="H5294" s="13">
        <v>12</v>
      </c>
      <c r="I5294" s="65">
        <v>-4.3183039463654112</v>
      </c>
      <c r="J5294" s="65">
        <v>-17.14225635458105</v>
      </c>
      <c r="K5294" s="65">
        <f t="shared" si="735"/>
        <v>-3.0483524955646892</v>
      </c>
      <c r="L5294" s="65">
        <v>0</v>
      </c>
      <c r="M5294" s="63">
        <v>0</v>
      </c>
    </row>
    <row r="5295" spans="1:13" ht="15" customHeight="1">
      <c r="A5295" s="8">
        <v>42094</v>
      </c>
      <c r="B5295" s="9" t="s">
        <v>52</v>
      </c>
      <c r="C5295" s="10" t="s">
        <v>53</v>
      </c>
      <c r="D5295" s="10" t="s">
        <v>48</v>
      </c>
      <c r="E5295" s="11" t="s">
        <v>6</v>
      </c>
      <c r="F5295" s="11" t="s">
        <v>7</v>
      </c>
      <c r="G5295" s="12">
        <f t="shared" si="741"/>
        <v>43281</v>
      </c>
      <c r="H5295" s="13">
        <v>13</v>
      </c>
      <c r="I5295" s="65">
        <v>-3.8917951251548217</v>
      </c>
      <c r="J5295" s="65">
        <v>-16.177799879545844</v>
      </c>
      <c r="K5295" s="65">
        <f t="shared" si="735"/>
        <v>-2.9273386501196157</v>
      </c>
      <c r="L5295" s="65">
        <v>0</v>
      </c>
      <c r="M5295" s="63">
        <v>0</v>
      </c>
    </row>
    <row r="5296" spans="1:13" ht="15" customHeight="1">
      <c r="A5296" s="8">
        <v>42094</v>
      </c>
      <c r="B5296" s="9" t="s">
        <v>52</v>
      </c>
      <c r="C5296" s="10" t="s">
        <v>53</v>
      </c>
      <c r="D5296" s="10" t="s">
        <v>48</v>
      </c>
      <c r="E5296" s="11" t="s">
        <v>6</v>
      </c>
      <c r="F5296" s="11" t="s">
        <v>7</v>
      </c>
      <c r="G5296" s="12">
        <f t="shared" si="741"/>
        <v>43373</v>
      </c>
      <c r="H5296" s="13">
        <v>14</v>
      </c>
      <c r="I5296" s="65">
        <v>-3.6149465470552142</v>
      </c>
      <c r="J5296" s="65">
        <v>-15.387822208458569</v>
      </c>
      <c r="K5296" s="65">
        <f t="shared" si="735"/>
        <v>-2.8249688759679392</v>
      </c>
      <c r="L5296" s="65">
        <v>0</v>
      </c>
      <c r="M5296" s="63">
        <v>0</v>
      </c>
    </row>
    <row r="5297" spans="1:13" ht="15" customHeight="1">
      <c r="A5297" s="8">
        <v>42094</v>
      </c>
      <c r="B5297" s="9" t="s">
        <v>52</v>
      </c>
      <c r="C5297" s="10" t="s">
        <v>53</v>
      </c>
      <c r="D5297" s="10" t="s">
        <v>48</v>
      </c>
      <c r="E5297" s="11" t="s">
        <v>6</v>
      </c>
      <c r="F5297" s="11" t="s">
        <v>7</v>
      </c>
      <c r="G5297" s="12">
        <f t="shared" si="741"/>
        <v>43465</v>
      </c>
      <c r="H5297" s="13">
        <v>15</v>
      </c>
      <c r="I5297" s="65">
        <v>-3.3822395985053917</v>
      </c>
      <c r="J5297" s="65">
        <v>-14.749195835376515</v>
      </c>
      <c r="K5297" s="65">
        <f t="shared" si="735"/>
        <v>-2.7436132254233372</v>
      </c>
      <c r="L5297" s="65">
        <v>0</v>
      </c>
      <c r="M5297" s="63">
        <v>0</v>
      </c>
    </row>
    <row r="5298" spans="1:13" ht="15" customHeight="1">
      <c r="A5298" s="8">
        <v>42094</v>
      </c>
      <c r="B5298" s="9" t="s">
        <v>52</v>
      </c>
      <c r="C5298" s="10" t="s">
        <v>53</v>
      </c>
      <c r="D5298" s="10" t="s">
        <v>48</v>
      </c>
      <c r="E5298" s="11" t="s">
        <v>6</v>
      </c>
      <c r="F5298" s="11" t="s">
        <v>7</v>
      </c>
      <c r="G5298" s="12">
        <f t="shared" si="741"/>
        <v>43555</v>
      </c>
      <c r="H5298" s="13">
        <v>16</v>
      </c>
      <c r="I5298" s="65">
        <v>-3.204922588300934</v>
      </c>
      <c r="J5298" s="65">
        <v>-14.227113555810838</v>
      </c>
      <c r="K5298" s="65">
        <f t="shared" si="735"/>
        <v>-2.6828403087352575</v>
      </c>
      <c r="L5298" s="65">
        <v>0</v>
      </c>
      <c r="M5298" s="63">
        <v>0</v>
      </c>
    </row>
    <row r="5299" spans="1:13" ht="15" customHeight="1">
      <c r="A5299" s="8">
        <v>42094</v>
      </c>
      <c r="B5299" s="9" t="s">
        <v>52</v>
      </c>
      <c r="C5299" s="10" t="s">
        <v>53</v>
      </c>
      <c r="D5299" s="10" t="s">
        <v>48</v>
      </c>
      <c r="E5299" s="11" t="s">
        <v>6</v>
      </c>
      <c r="F5299" s="11" t="s">
        <v>7</v>
      </c>
      <c r="G5299" s="12">
        <f t="shared" si="741"/>
        <v>43646</v>
      </c>
      <c r="H5299" s="13">
        <v>17</v>
      </c>
      <c r="I5299" s="65">
        <v>-3.0483524955646906</v>
      </c>
      <c r="J5299" s="65">
        <v>-14.227113555810838</v>
      </c>
      <c r="K5299" s="65">
        <f t="shared" si="735"/>
        <v>-3.0483524955646906</v>
      </c>
      <c r="L5299" s="65">
        <v>0</v>
      </c>
      <c r="M5299" s="63">
        <v>0</v>
      </c>
    </row>
    <row r="5300" spans="1:13" ht="15" customHeight="1">
      <c r="A5300" s="8">
        <v>42094</v>
      </c>
      <c r="B5300" s="9" t="s">
        <v>52</v>
      </c>
      <c r="C5300" s="10" t="s">
        <v>53</v>
      </c>
      <c r="D5300" s="10" t="s">
        <v>48</v>
      </c>
      <c r="E5300" s="11" t="s">
        <v>6</v>
      </c>
      <c r="F5300" s="11" t="s">
        <v>7</v>
      </c>
      <c r="G5300" s="12">
        <f t="shared" si="741"/>
        <v>43738</v>
      </c>
      <c r="H5300" s="13">
        <v>18</v>
      </c>
      <c r="I5300" s="65">
        <v>-2.9273386501196139</v>
      </c>
      <c r="J5300" s="65">
        <v>-14.227113555810838</v>
      </c>
      <c r="K5300" s="65">
        <f t="shared" si="735"/>
        <v>-2.9273386501196139</v>
      </c>
      <c r="L5300" s="65">
        <v>0</v>
      </c>
      <c r="M5300" s="63">
        <v>0</v>
      </c>
    </row>
    <row r="5301" spans="1:13" ht="15" customHeight="1">
      <c r="A5301" s="8">
        <v>42094</v>
      </c>
      <c r="B5301" s="9" t="s">
        <v>52</v>
      </c>
      <c r="C5301" s="10" t="s">
        <v>53</v>
      </c>
      <c r="D5301" s="10" t="s">
        <v>48</v>
      </c>
      <c r="E5301" s="11" t="s">
        <v>6</v>
      </c>
      <c r="F5301" s="11" t="s">
        <v>7</v>
      </c>
      <c r="G5301" s="12">
        <f t="shared" si="741"/>
        <v>43830</v>
      </c>
      <c r="H5301" s="13">
        <v>19</v>
      </c>
      <c r="I5301" s="65">
        <v>-2.8249688759679392</v>
      </c>
      <c r="J5301" s="65">
        <v>-14.227113555810838</v>
      </c>
      <c r="K5301" s="65">
        <f t="shared" si="735"/>
        <v>-2.8249688759679392</v>
      </c>
      <c r="L5301" s="65">
        <v>0</v>
      </c>
      <c r="M5301" s="63">
        <v>0</v>
      </c>
    </row>
    <row r="5302" spans="1:13" ht="15" customHeight="1">
      <c r="A5302" s="8">
        <v>42094</v>
      </c>
      <c r="B5302" s="9" t="s">
        <v>52</v>
      </c>
      <c r="C5302" s="10" t="s">
        <v>53</v>
      </c>
      <c r="D5302" s="10" t="s">
        <v>48</v>
      </c>
      <c r="E5302" s="11" t="s">
        <v>6</v>
      </c>
      <c r="F5302" s="11" t="s">
        <v>7</v>
      </c>
      <c r="G5302" s="12">
        <f t="shared" si="741"/>
        <v>43921</v>
      </c>
      <c r="H5302" s="13">
        <v>20</v>
      </c>
      <c r="I5302" s="65">
        <v>-2.7436132254233376</v>
      </c>
      <c r="J5302" s="65">
        <v>-14.227113555810838</v>
      </c>
      <c r="K5302" s="65">
        <f t="shared" si="735"/>
        <v>-2.7436132254233376</v>
      </c>
      <c r="L5302" s="65">
        <v>0</v>
      </c>
      <c r="M5302" s="63">
        <v>0</v>
      </c>
    </row>
    <row r="5303" spans="1:13" ht="15" customHeight="1">
      <c r="A5303" s="8">
        <v>42094</v>
      </c>
      <c r="B5303" s="9" t="s">
        <v>52</v>
      </c>
      <c r="C5303" s="10" t="s">
        <v>53</v>
      </c>
      <c r="D5303" s="10" t="s">
        <v>48</v>
      </c>
      <c r="E5303" s="11" t="s">
        <v>6</v>
      </c>
      <c r="F5303" s="11" t="s">
        <v>7</v>
      </c>
      <c r="G5303" s="12">
        <f t="shared" si="741"/>
        <v>44012</v>
      </c>
      <c r="H5303" s="13">
        <v>21</v>
      </c>
      <c r="I5303" s="65">
        <v>-2.6828403087352539</v>
      </c>
      <c r="J5303" s="65">
        <v>-14.227113555810838</v>
      </c>
      <c r="K5303" s="65">
        <f t="shared" si="735"/>
        <v>-2.6828403087352539</v>
      </c>
      <c r="L5303" s="65">
        <v>0</v>
      </c>
      <c r="M5303" s="63">
        <v>0</v>
      </c>
    </row>
    <row r="5304" spans="1:13" ht="15" customHeight="1">
      <c r="A5304" s="8">
        <f t="shared" ref="A5304:F5305" si="742">A5303</f>
        <v>42094</v>
      </c>
      <c r="B5304" s="9" t="str">
        <f t="shared" si="742"/>
        <v>Mid-Cycle 2015</v>
      </c>
      <c r="C5304" s="10" t="str">
        <f t="shared" si="742"/>
        <v>L</v>
      </c>
      <c r="D5304" s="10" t="str">
        <f t="shared" si="742"/>
        <v>OREO</v>
      </c>
      <c r="E5304" s="11" t="str">
        <f t="shared" si="742"/>
        <v>Resi Real Estate</v>
      </c>
      <c r="F5304" s="11" t="str">
        <f t="shared" si="742"/>
        <v>First Lien Mortgages</v>
      </c>
      <c r="G5304" s="12">
        <f t="shared" si="741"/>
        <v>44104</v>
      </c>
      <c r="H5304" s="13">
        <v>22</v>
      </c>
      <c r="I5304" s="65">
        <v>-2.6220673920471702</v>
      </c>
      <c r="J5304" s="65">
        <v>-14.227113555810838</v>
      </c>
      <c r="K5304" s="65">
        <f t="shared" si="735"/>
        <v>-2.6220673920471702</v>
      </c>
      <c r="L5304" s="65">
        <v>0</v>
      </c>
      <c r="M5304" s="63">
        <v>0</v>
      </c>
    </row>
    <row r="5305" spans="1:13" ht="15" customHeight="1">
      <c r="A5305" s="8">
        <f t="shared" si="742"/>
        <v>42094</v>
      </c>
      <c r="B5305" s="9" t="str">
        <f t="shared" si="742"/>
        <v>Mid-Cycle 2015</v>
      </c>
      <c r="C5305" s="10" t="str">
        <f t="shared" si="742"/>
        <v>L</v>
      </c>
      <c r="D5305" s="10" t="str">
        <f t="shared" si="742"/>
        <v>OREO</v>
      </c>
      <c r="E5305" s="11" t="str">
        <f t="shared" si="742"/>
        <v>Resi Real Estate</v>
      </c>
      <c r="F5305" s="11" t="str">
        <f t="shared" si="742"/>
        <v>First Lien Mortgages</v>
      </c>
      <c r="G5305" s="12">
        <f t="shared" si="741"/>
        <v>44196</v>
      </c>
      <c r="H5305" s="13">
        <v>23</v>
      </c>
      <c r="I5305" s="65">
        <v>-2.5612944753590865</v>
      </c>
      <c r="J5305" s="65">
        <v>-14.227113555810838</v>
      </c>
      <c r="K5305" s="65">
        <f t="shared" si="735"/>
        <v>-2.5612944753590865</v>
      </c>
      <c r="L5305" s="65">
        <v>0</v>
      </c>
      <c r="M5305" s="63">
        <v>0</v>
      </c>
    </row>
    <row r="5306" spans="1:13" ht="15" customHeight="1">
      <c r="A5306" s="21">
        <f>A5307</f>
        <v>42094</v>
      </c>
      <c r="B5306" s="21" t="str">
        <f t="shared" ref="B5306:F5306" si="743">B5307</f>
        <v>Mid-Cycle 2015</v>
      </c>
      <c r="C5306" s="21" t="str">
        <f t="shared" si="743"/>
        <v>L</v>
      </c>
      <c r="D5306" s="21" t="str">
        <f t="shared" si="743"/>
        <v>OREO</v>
      </c>
      <c r="E5306" s="21" t="str">
        <f t="shared" si="743"/>
        <v>Resi Real Estate</v>
      </c>
      <c r="F5306" s="21" t="str">
        <f t="shared" si="743"/>
        <v>First Lien HELOAN</v>
      </c>
      <c r="G5306" s="21">
        <f>A5306</f>
        <v>42094</v>
      </c>
      <c r="H5306" s="22">
        <v>0</v>
      </c>
      <c r="I5306" s="65">
        <v>0</v>
      </c>
      <c r="J5306" s="65">
        <v>0</v>
      </c>
      <c r="K5306" s="59">
        <v>0</v>
      </c>
      <c r="L5306" s="65">
        <v>0</v>
      </c>
      <c r="M5306" s="63">
        <v>0</v>
      </c>
    </row>
    <row r="5307" spans="1:13" ht="15" customHeight="1">
      <c r="A5307" s="8">
        <v>42094</v>
      </c>
      <c r="B5307" s="9" t="s">
        <v>52</v>
      </c>
      <c r="C5307" s="10" t="s">
        <v>53</v>
      </c>
      <c r="D5307" s="10" t="s">
        <v>48</v>
      </c>
      <c r="E5307" s="11" t="s">
        <v>6</v>
      </c>
      <c r="F5307" s="16" t="s">
        <v>8</v>
      </c>
      <c r="G5307" s="12">
        <f t="shared" ref="G5307:G5329" si="744">G5283</f>
        <v>42185</v>
      </c>
      <c r="H5307" s="13">
        <v>1</v>
      </c>
      <c r="I5307" s="65">
        <v>-1.1339941013235801</v>
      </c>
      <c r="J5307" s="65">
        <v>-8.0197160228626423</v>
      </c>
      <c r="K5307" s="65">
        <f t="shared" si="735"/>
        <v>-9.1537101241862224</v>
      </c>
      <c r="L5307" s="65">
        <v>0</v>
      </c>
      <c r="M5307" s="63">
        <v>0</v>
      </c>
    </row>
    <row r="5308" spans="1:13" ht="15" customHeight="1">
      <c r="A5308" s="8">
        <v>42094</v>
      </c>
      <c r="B5308" s="9" t="s">
        <v>52</v>
      </c>
      <c r="C5308" s="10" t="s">
        <v>53</v>
      </c>
      <c r="D5308" s="10" t="s">
        <v>48</v>
      </c>
      <c r="E5308" s="11" t="s">
        <v>6</v>
      </c>
      <c r="F5308" s="16" t="s">
        <v>8</v>
      </c>
      <c r="G5308" s="12">
        <f t="shared" si="744"/>
        <v>42277</v>
      </c>
      <c r="H5308" s="13">
        <v>2</v>
      </c>
      <c r="I5308" s="65">
        <v>-1.2315978143930748</v>
      </c>
      <c r="J5308" s="65">
        <v>-8.7520511269171539</v>
      </c>
      <c r="K5308" s="65">
        <f t="shared" si="735"/>
        <v>-1.9639329184475864</v>
      </c>
      <c r="L5308" s="65">
        <v>0</v>
      </c>
      <c r="M5308" s="63">
        <v>0</v>
      </c>
    </row>
    <row r="5309" spans="1:13" ht="15" customHeight="1">
      <c r="A5309" s="8">
        <v>42094</v>
      </c>
      <c r="B5309" s="9" t="s">
        <v>52</v>
      </c>
      <c r="C5309" s="10" t="s">
        <v>53</v>
      </c>
      <c r="D5309" s="10" t="s">
        <v>48</v>
      </c>
      <c r="E5309" s="11" t="s">
        <v>6</v>
      </c>
      <c r="F5309" s="16" t="s">
        <v>8</v>
      </c>
      <c r="G5309" s="12">
        <f t="shared" si="744"/>
        <v>42369</v>
      </c>
      <c r="H5309" s="13">
        <v>3</v>
      </c>
      <c r="I5309" s="65">
        <v>-1.4742836808248929</v>
      </c>
      <c r="J5309" s="65">
        <v>-9.2621214761458397</v>
      </c>
      <c r="K5309" s="65">
        <f t="shared" si="735"/>
        <v>-1.9843540300535787</v>
      </c>
      <c r="L5309" s="65">
        <v>0</v>
      </c>
      <c r="M5309" s="63">
        <v>0</v>
      </c>
    </row>
    <row r="5310" spans="1:13" ht="15" customHeight="1">
      <c r="A5310" s="8">
        <v>42094</v>
      </c>
      <c r="B5310" s="9" t="s">
        <v>52</v>
      </c>
      <c r="C5310" s="10" t="s">
        <v>53</v>
      </c>
      <c r="D5310" s="10" t="s">
        <v>48</v>
      </c>
      <c r="E5310" s="11" t="s">
        <v>6</v>
      </c>
      <c r="F5310" s="16" t="s">
        <v>8</v>
      </c>
      <c r="G5310" s="12">
        <f t="shared" si="744"/>
        <v>42460</v>
      </c>
      <c r="H5310" s="13">
        <v>4</v>
      </c>
      <c r="I5310" s="65">
        <v>-1.6564334658464392</v>
      </c>
      <c r="J5310" s="65">
        <v>-9.5660640338972396</v>
      </c>
      <c r="K5310" s="65">
        <f t="shared" si="735"/>
        <v>-1.9603760235978391</v>
      </c>
      <c r="L5310" s="65">
        <v>0</v>
      </c>
      <c r="M5310" s="63">
        <v>0</v>
      </c>
    </row>
    <row r="5311" spans="1:13" ht="15" customHeight="1">
      <c r="A5311" s="8">
        <v>42094</v>
      </c>
      <c r="B5311" s="9" t="s">
        <v>52</v>
      </c>
      <c r="C5311" s="10" t="s">
        <v>53</v>
      </c>
      <c r="D5311" s="10" t="s">
        <v>48</v>
      </c>
      <c r="E5311" s="11" t="s">
        <v>6</v>
      </c>
      <c r="F5311" s="16" t="s">
        <v>8</v>
      </c>
      <c r="G5311" s="12">
        <f t="shared" si="744"/>
        <v>42551</v>
      </c>
      <c r="H5311" s="13">
        <v>5</v>
      </c>
      <c r="I5311" s="65">
        <v>-1.7779672064762593</v>
      </c>
      <c r="J5311" s="65">
        <v>-9.7012435731357964</v>
      </c>
      <c r="K5311" s="65">
        <f t="shared" si="735"/>
        <v>-1.9131467457148161</v>
      </c>
      <c r="L5311" s="65">
        <v>0</v>
      </c>
      <c r="M5311" s="63">
        <v>0</v>
      </c>
    </row>
    <row r="5312" spans="1:13" ht="15" customHeight="1">
      <c r="A5312" s="8">
        <v>42094</v>
      </c>
      <c r="B5312" s="9" t="s">
        <v>52</v>
      </c>
      <c r="C5312" s="10" t="s">
        <v>53</v>
      </c>
      <c r="D5312" s="10" t="s">
        <v>48</v>
      </c>
      <c r="E5312" s="11" t="s">
        <v>6</v>
      </c>
      <c r="F5312" s="16" t="s">
        <v>8</v>
      </c>
      <c r="G5312" s="12">
        <f t="shared" si="744"/>
        <v>42643</v>
      </c>
      <c r="H5312" s="13">
        <v>6</v>
      </c>
      <c r="I5312" s="65">
        <v>-1.879433855321976</v>
      </c>
      <c r="J5312" s="65">
        <v>-9.6537977362358784</v>
      </c>
      <c r="K5312" s="65">
        <f t="shared" si="735"/>
        <v>-1.8319880184220581</v>
      </c>
      <c r="L5312" s="65">
        <v>0</v>
      </c>
      <c r="M5312" s="63">
        <v>0</v>
      </c>
    </row>
    <row r="5313" spans="1:13" ht="15" customHeight="1">
      <c r="A5313" s="8">
        <v>42094</v>
      </c>
      <c r="B5313" s="9" t="s">
        <v>52</v>
      </c>
      <c r="C5313" s="10" t="s">
        <v>53</v>
      </c>
      <c r="D5313" s="10" t="s">
        <v>48</v>
      </c>
      <c r="E5313" s="11" t="s">
        <v>6</v>
      </c>
      <c r="F5313" s="16" t="s">
        <v>8</v>
      </c>
      <c r="G5313" s="12">
        <f t="shared" si="744"/>
        <v>42735</v>
      </c>
      <c r="H5313" s="13">
        <v>7</v>
      </c>
      <c r="I5313" s="65">
        <v>-1.9639329184475856</v>
      </c>
      <c r="J5313" s="65">
        <v>-9.4410780258519953</v>
      </c>
      <c r="K5313" s="65">
        <f t="shared" si="735"/>
        <v>-1.7512132080637024</v>
      </c>
      <c r="L5313" s="65">
        <v>0</v>
      </c>
      <c r="M5313" s="63">
        <v>0</v>
      </c>
    </row>
    <row r="5314" spans="1:13" ht="15" customHeight="1">
      <c r="A5314" s="8">
        <v>42094</v>
      </c>
      <c r="B5314" s="9" t="s">
        <v>52</v>
      </c>
      <c r="C5314" s="10" t="s">
        <v>53</v>
      </c>
      <c r="D5314" s="10" t="s">
        <v>48</v>
      </c>
      <c r="E5314" s="11" t="s">
        <v>6</v>
      </c>
      <c r="F5314" s="16" t="s">
        <v>8</v>
      </c>
      <c r="G5314" s="12">
        <f t="shared" si="744"/>
        <v>42825</v>
      </c>
      <c r="H5314" s="13">
        <v>8</v>
      </c>
      <c r="I5314" s="65">
        <v>-1.9843540300535802</v>
      </c>
      <c r="J5314" s="65">
        <v>-9.1166743386444882</v>
      </c>
      <c r="K5314" s="65">
        <f t="shared" si="735"/>
        <v>-1.6599503428460731</v>
      </c>
      <c r="L5314" s="65">
        <v>0</v>
      </c>
      <c r="M5314" s="63">
        <v>0</v>
      </c>
    </row>
    <row r="5315" spans="1:13" ht="15" customHeight="1">
      <c r="A5315" s="8">
        <v>42094</v>
      </c>
      <c r="B5315" s="9" t="s">
        <v>52</v>
      </c>
      <c r="C5315" s="10" t="s">
        <v>53</v>
      </c>
      <c r="D5315" s="10" t="s">
        <v>48</v>
      </c>
      <c r="E5315" s="11" t="s">
        <v>6</v>
      </c>
      <c r="F5315" s="16" t="s">
        <v>8</v>
      </c>
      <c r="G5315" s="12">
        <f t="shared" si="744"/>
        <v>42916</v>
      </c>
      <c r="H5315" s="13">
        <v>9</v>
      </c>
      <c r="I5315" s="65">
        <v>-1.9603760235978385</v>
      </c>
      <c r="J5315" s="65">
        <v>-8.7366209332043958</v>
      </c>
      <c r="K5315" s="65">
        <f t="shared" si="735"/>
        <v>-1.5803226181577461</v>
      </c>
      <c r="L5315" s="65">
        <v>0</v>
      </c>
      <c r="M5315" s="63">
        <v>0</v>
      </c>
    </row>
    <row r="5316" spans="1:13" ht="15" customHeight="1">
      <c r="A5316" s="8">
        <v>42094</v>
      </c>
      <c r="B5316" s="9" t="s">
        <v>52</v>
      </c>
      <c r="C5316" s="10" t="s">
        <v>53</v>
      </c>
      <c r="D5316" s="10" t="s">
        <v>48</v>
      </c>
      <c r="E5316" s="11" t="s">
        <v>6</v>
      </c>
      <c r="F5316" s="16" t="s">
        <v>8</v>
      </c>
      <c r="G5316" s="12">
        <f t="shared" si="744"/>
        <v>43008</v>
      </c>
      <c r="H5316" s="13">
        <v>10</v>
      </c>
      <c r="I5316" s="65">
        <v>-1.9131467457148148</v>
      </c>
      <c r="J5316" s="65">
        <v>-8.3219397096477188</v>
      </c>
      <c r="K5316" s="65">
        <f t="shared" ref="K5316:K5379" si="745">J5316-J5315+I5316</f>
        <v>-1.4984655221581378</v>
      </c>
      <c r="L5316" s="65">
        <v>0</v>
      </c>
      <c r="M5316" s="63">
        <v>0</v>
      </c>
    </row>
    <row r="5317" spans="1:13" ht="15" customHeight="1">
      <c r="A5317" s="8">
        <v>42094</v>
      </c>
      <c r="B5317" s="9" t="s">
        <v>52</v>
      </c>
      <c r="C5317" s="10" t="s">
        <v>53</v>
      </c>
      <c r="D5317" s="10" t="s">
        <v>48</v>
      </c>
      <c r="E5317" s="11" t="s">
        <v>6</v>
      </c>
      <c r="F5317" s="16" t="s">
        <v>8</v>
      </c>
      <c r="G5317" s="12">
        <f t="shared" si="744"/>
        <v>43100</v>
      </c>
      <c r="H5317" s="13">
        <v>11</v>
      </c>
      <c r="I5317" s="65">
        <v>-1.8319880184220594</v>
      </c>
      <c r="J5317" s="65">
        <v>-7.9316019679601766</v>
      </c>
      <c r="K5317" s="65">
        <f t="shared" si="745"/>
        <v>-1.4416502767345172</v>
      </c>
      <c r="L5317" s="65">
        <v>0</v>
      </c>
      <c r="M5317" s="63">
        <v>0</v>
      </c>
    </row>
    <row r="5318" spans="1:13" ht="15" customHeight="1">
      <c r="A5318" s="8">
        <v>42094</v>
      </c>
      <c r="B5318" s="9" t="s">
        <v>52</v>
      </c>
      <c r="C5318" s="10" t="s">
        <v>53</v>
      </c>
      <c r="D5318" s="10" t="s">
        <v>48</v>
      </c>
      <c r="E5318" s="11" t="s">
        <v>6</v>
      </c>
      <c r="F5318" s="16" t="s">
        <v>8</v>
      </c>
      <c r="G5318" s="12">
        <f t="shared" si="744"/>
        <v>43190</v>
      </c>
      <c r="H5318" s="13">
        <v>12</v>
      </c>
      <c r="I5318" s="65">
        <v>-1.7512132080637024</v>
      </c>
      <c r="J5318" s="65">
        <v>-7.5702902927887354</v>
      </c>
      <c r="K5318" s="65">
        <f t="shared" si="745"/>
        <v>-1.3899015328922613</v>
      </c>
      <c r="L5318" s="65">
        <v>0</v>
      </c>
      <c r="M5318" s="63">
        <v>0</v>
      </c>
    </row>
    <row r="5319" spans="1:13" ht="15" customHeight="1">
      <c r="A5319" s="8">
        <v>42094</v>
      </c>
      <c r="B5319" s="9" t="s">
        <v>52</v>
      </c>
      <c r="C5319" s="10" t="s">
        <v>53</v>
      </c>
      <c r="D5319" s="10" t="s">
        <v>48</v>
      </c>
      <c r="E5319" s="11" t="s">
        <v>6</v>
      </c>
      <c r="F5319" s="16" t="s">
        <v>8</v>
      </c>
      <c r="G5319" s="12">
        <f t="shared" si="744"/>
        <v>43281</v>
      </c>
      <c r="H5319" s="13">
        <v>13</v>
      </c>
      <c r="I5319" s="65">
        <v>-1.6599503428460729</v>
      </c>
      <c r="J5319" s="65">
        <v>-7.2606385148120438</v>
      </c>
      <c r="K5319" s="65">
        <f t="shared" si="745"/>
        <v>-1.3502985648693813</v>
      </c>
      <c r="L5319" s="65">
        <v>0</v>
      </c>
      <c r="M5319" s="63">
        <v>0</v>
      </c>
    </row>
    <row r="5320" spans="1:13" ht="15" customHeight="1">
      <c r="A5320" s="8">
        <v>42094</v>
      </c>
      <c r="B5320" s="9" t="s">
        <v>52</v>
      </c>
      <c r="C5320" s="10" t="s">
        <v>53</v>
      </c>
      <c r="D5320" s="10" t="s">
        <v>48</v>
      </c>
      <c r="E5320" s="11" t="s">
        <v>6</v>
      </c>
      <c r="F5320" s="16" t="s">
        <v>8</v>
      </c>
      <c r="G5320" s="12">
        <f t="shared" si="744"/>
        <v>43373</v>
      </c>
      <c r="H5320" s="13">
        <v>14</v>
      </c>
      <c r="I5320" s="65">
        <v>-1.5803226181577474</v>
      </c>
      <c r="J5320" s="65">
        <v>-6.9982339114958023</v>
      </c>
      <c r="K5320" s="65">
        <f t="shared" si="745"/>
        <v>-1.3179180148415059</v>
      </c>
      <c r="L5320" s="65">
        <v>0</v>
      </c>
      <c r="M5320" s="63">
        <v>0</v>
      </c>
    </row>
    <row r="5321" spans="1:13" ht="15" customHeight="1">
      <c r="A5321" s="8">
        <v>42094</v>
      </c>
      <c r="B5321" s="9" t="s">
        <v>52</v>
      </c>
      <c r="C5321" s="10" t="s">
        <v>53</v>
      </c>
      <c r="D5321" s="10" t="s">
        <v>48</v>
      </c>
      <c r="E5321" s="11" t="s">
        <v>6</v>
      </c>
      <c r="F5321" s="16" t="s">
        <v>8</v>
      </c>
      <c r="G5321" s="12">
        <f t="shared" si="744"/>
        <v>43465</v>
      </c>
      <c r="H5321" s="13">
        <v>15</v>
      </c>
      <c r="I5321" s="65">
        <v>-1.4984655221581358</v>
      </c>
      <c r="J5321" s="65">
        <v>-6.789744347309326</v>
      </c>
      <c r="K5321" s="65">
        <f t="shared" si="745"/>
        <v>-1.2899759579716594</v>
      </c>
      <c r="L5321" s="65">
        <v>0</v>
      </c>
      <c r="M5321" s="63">
        <v>0</v>
      </c>
    </row>
    <row r="5322" spans="1:13" ht="15" customHeight="1">
      <c r="A5322" s="8">
        <v>42094</v>
      </c>
      <c r="B5322" s="9" t="s">
        <v>52</v>
      </c>
      <c r="C5322" s="10" t="s">
        <v>53</v>
      </c>
      <c r="D5322" s="10" t="s">
        <v>48</v>
      </c>
      <c r="E5322" s="11" t="s">
        <v>6</v>
      </c>
      <c r="F5322" s="16" t="s">
        <v>8</v>
      </c>
      <c r="G5322" s="12">
        <f t="shared" si="744"/>
        <v>43555</v>
      </c>
      <c r="H5322" s="13">
        <v>16</v>
      </c>
      <c r="I5322" s="65">
        <v>-1.4416502767345183</v>
      </c>
      <c r="J5322" s="65">
        <v>-6.6140674529315406</v>
      </c>
      <c r="K5322" s="65">
        <f t="shared" si="745"/>
        <v>-1.265973382356733</v>
      </c>
      <c r="L5322" s="65">
        <v>0</v>
      </c>
      <c r="M5322" s="63">
        <v>0</v>
      </c>
    </row>
    <row r="5323" spans="1:13" ht="15" customHeight="1">
      <c r="A5323" s="8">
        <v>42094</v>
      </c>
      <c r="B5323" s="9" t="s">
        <v>52</v>
      </c>
      <c r="C5323" s="10" t="s">
        <v>53</v>
      </c>
      <c r="D5323" s="10" t="s">
        <v>48</v>
      </c>
      <c r="E5323" s="11" t="s">
        <v>6</v>
      </c>
      <c r="F5323" s="16" t="s">
        <v>8</v>
      </c>
      <c r="G5323" s="12">
        <f t="shared" si="744"/>
        <v>43646</v>
      </c>
      <c r="H5323" s="13">
        <v>17</v>
      </c>
      <c r="I5323" s="65">
        <v>-1.3899015328922615</v>
      </c>
      <c r="J5323" s="65">
        <v>-6.6140674529315406</v>
      </c>
      <c r="K5323" s="65">
        <f t="shared" si="745"/>
        <v>-1.3899015328922615</v>
      </c>
      <c r="L5323" s="65">
        <v>0</v>
      </c>
      <c r="M5323" s="63">
        <v>0</v>
      </c>
    </row>
    <row r="5324" spans="1:13" ht="15" customHeight="1">
      <c r="A5324" s="8">
        <v>42094</v>
      </c>
      <c r="B5324" s="9" t="s">
        <v>52</v>
      </c>
      <c r="C5324" s="10" t="s">
        <v>53</v>
      </c>
      <c r="D5324" s="10" t="s">
        <v>48</v>
      </c>
      <c r="E5324" s="11" t="s">
        <v>6</v>
      </c>
      <c r="F5324" s="16" t="s">
        <v>8</v>
      </c>
      <c r="G5324" s="12">
        <f t="shared" si="744"/>
        <v>43738</v>
      </c>
      <c r="H5324" s="13">
        <v>18</v>
      </c>
      <c r="I5324" s="65">
        <v>-1.3502985648693797</v>
      </c>
      <c r="J5324" s="65">
        <v>-6.6140674529315406</v>
      </c>
      <c r="K5324" s="65">
        <f t="shared" si="745"/>
        <v>-1.3502985648693797</v>
      </c>
      <c r="L5324" s="65">
        <v>0</v>
      </c>
      <c r="M5324" s="63">
        <v>0</v>
      </c>
    </row>
    <row r="5325" spans="1:13" ht="15" customHeight="1">
      <c r="A5325" s="8">
        <v>42094</v>
      </c>
      <c r="B5325" s="9" t="s">
        <v>52</v>
      </c>
      <c r="C5325" s="10" t="s">
        <v>53</v>
      </c>
      <c r="D5325" s="10" t="s">
        <v>48</v>
      </c>
      <c r="E5325" s="11" t="s">
        <v>6</v>
      </c>
      <c r="F5325" s="16" t="s">
        <v>8</v>
      </c>
      <c r="G5325" s="12">
        <f t="shared" si="744"/>
        <v>43830</v>
      </c>
      <c r="H5325" s="13">
        <v>19</v>
      </c>
      <c r="I5325" s="65">
        <v>-1.3179180148415068</v>
      </c>
      <c r="J5325" s="65">
        <v>-6.6140674529315406</v>
      </c>
      <c r="K5325" s="65">
        <f t="shared" si="745"/>
        <v>-1.3179180148415068</v>
      </c>
      <c r="L5325" s="65">
        <v>0</v>
      </c>
      <c r="M5325" s="63">
        <v>0</v>
      </c>
    </row>
    <row r="5326" spans="1:13" ht="15" customHeight="1">
      <c r="A5326" s="8">
        <v>42094</v>
      </c>
      <c r="B5326" s="9" t="s">
        <v>52</v>
      </c>
      <c r="C5326" s="10" t="s">
        <v>53</v>
      </c>
      <c r="D5326" s="10" t="s">
        <v>48</v>
      </c>
      <c r="E5326" s="11" t="s">
        <v>6</v>
      </c>
      <c r="F5326" s="16" t="s">
        <v>8</v>
      </c>
      <c r="G5326" s="12">
        <f t="shared" si="744"/>
        <v>43921</v>
      </c>
      <c r="H5326" s="13">
        <v>20</v>
      </c>
      <c r="I5326" s="65">
        <v>-1.2899759579716605</v>
      </c>
      <c r="J5326" s="65">
        <v>-6.6140674529315406</v>
      </c>
      <c r="K5326" s="65">
        <f t="shared" si="745"/>
        <v>-1.2899759579716605</v>
      </c>
      <c r="L5326" s="65">
        <v>0</v>
      </c>
      <c r="M5326" s="63">
        <v>0</v>
      </c>
    </row>
    <row r="5327" spans="1:13" ht="15" customHeight="1">
      <c r="A5327" s="8">
        <v>42094</v>
      </c>
      <c r="B5327" s="9" t="s">
        <v>52</v>
      </c>
      <c r="C5327" s="10" t="s">
        <v>53</v>
      </c>
      <c r="D5327" s="10" t="s">
        <v>48</v>
      </c>
      <c r="E5327" s="11" t="s">
        <v>6</v>
      </c>
      <c r="F5327" s="16" t="s">
        <v>8</v>
      </c>
      <c r="G5327" s="12">
        <f t="shared" si="744"/>
        <v>44012</v>
      </c>
      <c r="H5327" s="13">
        <v>21</v>
      </c>
      <c r="I5327" s="65">
        <v>-1.2659733823567318</v>
      </c>
      <c r="J5327" s="65">
        <v>-6.6140674529315406</v>
      </c>
      <c r="K5327" s="65">
        <f t="shared" si="745"/>
        <v>-1.2659733823567318</v>
      </c>
      <c r="L5327" s="65">
        <v>0</v>
      </c>
      <c r="M5327" s="63">
        <v>0</v>
      </c>
    </row>
    <row r="5328" spans="1:13" ht="15" customHeight="1">
      <c r="A5328" s="8">
        <f t="shared" ref="A5328:F5329" si="746">A5327</f>
        <v>42094</v>
      </c>
      <c r="B5328" s="9" t="str">
        <f t="shared" si="746"/>
        <v>Mid-Cycle 2015</v>
      </c>
      <c r="C5328" s="10" t="str">
        <f t="shared" si="746"/>
        <v>L</v>
      </c>
      <c r="D5328" s="10" t="str">
        <f t="shared" si="746"/>
        <v>OREO</v>
      </c>
      <c r="E5328" s="11" t="str">
        <f t="shared" si="746"/>
        <v>Resi Real Estate</v>
      </c>
      <c r="F5328" s="11" t="str">
        <f t="shared" si="746"/>
        <v>First Lien HELOAN</v>
      </c>
      <c r="G5328" s="12">
        <f t="shared" si="744"/>
        <v>44104</v>
      </c>
      <c r="H5328" s="13">
        <v>22</v>
      </c>
      <c r="I5328" s="65">
        <v>-1.2419708067418032</v>
      </c>
      <c r="J5328" s="65">
        <v>-6.6140674529315406</v>
      </c>
      <c r="K5328" s="65">
        <f t="shared" si="745"/>
        <v>-1.2419708067418032</v>
      </c>
      <c r="L5328" s="65">
        <v>0</v>
      </c>
      <c r="M5328" s="63">
        <v>0</v>
      </c>
    </row>
    <row r="5329" spans="1:13" ht="15" customHeight="1">
      <c r="A5329" s="8">
        <f t="shared" si="746"/>
        <v>42094</v>
      </c>
      <c r="B5329" s="9" t="str">
        <f t="shared" si="746"/>
        <v>Mid-Cycle 2015</v>
      </c>
      <c r="C5329" s="10" t="str">
        <f t="shared" si="746"/>
        <v>L</v>
      </c>
      <c r="D5329" s="10" t="str">
        <f t="shared" si="746"/>
        <v>OREO</v>
      </c>
      <c r="E5329" s="11" t="str">
        <f t="shared" si="746"/>
        <v>Resi Real Estate</v>
      </c>
      <c r="F5329" s="11" t="str">
        <f t="shared" si="746"/>
        <v>First Lien HELOAN</v>
      </c>
      <c r="G5329" s="12">
        <f t="shared" si="744"/>
        <v>44196</v>
      </c>
      <c r="H5329" s="13">
        <v>23</v>
      </c>
      <c r="I5329" s="65">
        <v>-1.2179682311268745</v>
      </c>
      <c r="J5329" s="65">
        <v>-6.6140674529315406</v>
      </c>
      <c r="K5329" s="65">
        <f t="shared" si="745"/>
        <v>-1.2179682311268745</v>
      </c>
      <c r="L5329" s="65">
        <v>0</v>
      </c>
      <c r="M5329" s="63">
        <v>0</v>
      </c>
    </row>
    <row r="5330" spans="1:13" ht="15" customHeight="1">
      <c r="A5330" s="21">
        <f>A5331</f>
        <v>42094</v>
      </c>
      <c r="B5330" s="21" t="str">
        <f t="shared" ref="B5330:F5330" si="747">B5331</f>
        <v>Mid-Cycle 2015</v>
      </c>
      <c r="C5330" s="21" t="str">
        <f t="shared" si="747"/>
        <v>L</v>
      </c>
      <c r="D5330" s="21" t="str">
        <f t="shared" si="747"/>
        <v>FVO-BHE</v>
      </c>
      <c r="E5330" s="21" t="str">
        <f t="shared" si="747"/>
        <v>Resi Real Estate</v>
      </c>
      <c r="F5330" s="25" t="str">
        <f t="shared" si="747"/>
        <v>Second / Junior Lien Mortgages</v>
      </c>
      <c r="G5330" s="21">
        <f>A5330</f>
        <v>42094</v>
      </c>
      <c r="H5330" s="22">
        <v>0</v>
      </c>
      <c r="I5330" s="65">
        <v>-1.8169999999999999</v>
      </c>
      <c r="J5330" s="70">
        <v>0</v>
      </c>
      <c r="K5330" s="59">
        <v>0</v>
      </c>
      <c r="L5330" s="65">
        <v>0</v>
      </c>
      <c r="M5330" s="63">
        <v>124.119</v>
      </c>
    </row>
    <row r="5331" spans="1:13" ht="15" customHeight="1">
      <c r="A5331" s="8">
        <v>42094</v>
      </c>
      <c r="B5331" s="9" t="s">
        <v>52</v>
      </c>
      <c r="C5331" s="10" t="s">
        <v>53</v>
      </c>
      <c r="D5331" s="10" t="s">
        <v>49</v>
      </c>
      <c r="E5331" s="11" t="s">
        <v>6</v>
      </c>
      <c r="F5331" s="11" t="s">
        <v>50</v>
      </c>
      <c r="G5331" s="12">
        <f t="shared" ref="G5331:G5353" si="748">G5307</f>
        <v>42185</v>
      </c>
      <c r="H5331" s="13">
        <v>1</v>
      </c>
      <c r="I5331" s="65">
        <v>3.5939999999999999</v>
      </c>
      <c r="J5331" s="65">
        <v>0</v>
      </c>
      <c r="K5331" s="65">
        <f t="shared" si="745"/>
        <v>3.5939999999999999</v>
      </c>
      <c r="L5331" s="65">
        <v>0</v>
      </c>
      <c r="M5331" s="63">
        <v>117.00700000000001</v>
      </c>
    </row>
    <row r="5332" spans="1:13" ht="15" customHeight="1">
      <c r="A5332" s="8">
        <v>42094</v>
      </c>
      <c r="B5332" s="9" t="s">
        <v>52</v>
      </c>
      <c r="C5332" s="10" t="s">
        <v>53</v>
      </c>
      <c r="D5332" s="10" t="s">
        <v>49</v>
      </c>
      <c r="E5332" s="11" t="s">
        <v>6</v>
      </c>
      <c r="F5332" s="11" t="s">
        <v>50</v>
      </c>
      <c r="G5332" s="12">
        <f t="shared" si="748"/>
        <v>42277</v>
      </c>
      <c r="H5332" s="13">
        <v>2</v>
      </c>
      <c r="I5332" s="65">
        <v>2.6339999999999999</v>
      </c>
      <c r="J5332" s="65">
        <v>0</v>
      </c>
      <c r="K5332" s="65">
        <f t="shared" si="745"/>
        <v>2.6339999999999999</v>
      </c>
      <c r="L5332" s="65">
        <v>0</v>
      </c>
      <c r="M5332" s="63">
        <v>110.974</v>
      </c>
    </row>
    <row r="5333" spans="1:13" ht="15" customHeight="1">
      <c r="A5333" s="8">
        <v>42094</v>
      </c>
      <c r="B5333" s="9" t="s">
        <v>52</v>
      </c>
      <c r="C5333" s="10" t="s">
        <v>53</v>
      </c>
      <c r="D5333" s="10" t="s">
        <v>49</v>
      </c>
      <c r="E5333" s="11" t="s">
        <v>6</v>
      </c>
      <c r="F5333" s="11" t="s">
        <v>50</v>
      </c>
      <c r="G5333" s="12">
        <f t="shared" si="748"/>
        <v>42369</v>
      </c>
      <c r="H5333" s="13">
        <v>3</v>
      </c>
      <c r="I5333" s="65">
        <v>2.3119999999999998</v>
      </c>
      <c r="J5333" s="65">
        <v>0</v>
      </c>
      <c r="K5333" s="65">
        <f t="shared" si="745"/>
        <v>2.3119999999999998</v>
      </c>
      <c r="L5333" s="65">
        <v>0</v>
      </c>
      <c r="M5333" s="63">
        <v>105.379</v>
      </c>
    </row>
    <row r="5334" spans="1:13" ht="15" customHeight="1">
      <c r="A5334" s="8">
        <v>42094</v>
      </c>
      <c r="B5334" s="9" t="s">
        <v>52</v>
      </c>
      <c r="C5334" s="10" t="s">
        <v>53</v>
      </c>
      <c r="D5334" s="10" t="s">
        <v>49</v>
      </c>
      <c r="E5334" s="11" t="s">
        <v>6</v>
      </c>
      <c r="F5334" s="11" t="s">
        <v>50</v>
      </c>
      <c r="G5334" s="12">
        <f t="shared" si="748"/>
        <v>42460</v>
      </c>
      <c r="H5334" s="13">
        <v>4</v>
      </c>
      <c r="I5334" s="65">
        <v>1.587</v>
      </c>
      <c r="J5334" s="65">
        <v>0</v>
      </c>
      <c r="K5334" s="65">
        <f t="shared" si="745"/>
        <v>1.587</v>
      </c>
      <c r="L5334" s="65">
        <v>0</v>
      </c>
      <c r="M5334" s="63">
        <v>100.619</v>
      </c>
    </row>
    <row r="5335" spans="1:13" ht="15" customHeight="1">
      <c r="A5335" s="8">
        <v>42094</v>
      </c>
      <c r="B5335" s="9" t="s">
        <v>52</v>
      </c>
      <c r="C5335" s="10" t="s">
        <v>53</v>
      </c>
      <c r="D5335" s="10" t="s">
        <v>49</v>
      </c>
      <c r="E5335" s="11" t="s">
        <v>6</v>
      </c>
      <c r="F5335" s="11" t="s">
        <v>50</v>
      </c>
      <c r="G5335" s="12">
        <f t="shared" si="748"/>
        <v>42551</v>
      </c>
      <c r="H5335" s="13">
        <v>5</v>
      </c>
      <c r="I5335" s="65">
        <v>-0.81200000000000006</v>
      </c>
      <c r="J5335" s="65">
        <v>0</v>
      </c>
      <c r="K5335" s="65">
        <f t="shared" si="745"/>
        <v>-0.81200000000000006</v>
      </c>
      <c r="L5335" s="65">
        <v>0</v>
      </c>
      <c r="M5335" s="63">
        <v>98.367999999999995</v>
      </c>
    </row>
    <row r="5336" spans="1:13" ht="15" customHeight="1">
      <c r="A5336" s="8">
        <v>42094</v>
      </c>
      <c r="B5336" s="9" t="s">
        <v>52</v>
      </c>
      <c r="C5336" s="10" t="s">
        <v>53</v>
      </c>
      <c r="D5336" s="10" t="s">
        <v>49</v>
      </c>
      <c r="E5336" s="11" t="s">
        <v>6</v>
      </c>
      <c r="F5336" s="11" t="s">
        <v>50</v>
      </c>
      <c r="G5336" s="12">
        <f t="shared" si="748"/>
        <v>42643</v>
      </c>
      <c r="H5336" s="13">
        <v>6</v>
      </c>
      <c r="I5336" s="65">
        <v>-0.61799999999999999</v>
      </c>
      <c r="J5336" s="65">
        <v>0</v>
      </c>
      <c r="K5336" s="65">
        <f t="shared" si="745"/>
        <v>-0.61799999999999999</v>
      </c>
      <c r="L5336" s="65">
        <v>0</v>
      </c>
      <c r="M5336" s="63">
        <v>96.025000000000006</v>
      </c>
    </row>
    <row r="5337" spans="1:13" ht="15" customHeight="1">
      <c r="A5337" s="8">
        <v>42094</v>
      </c>
      <c r="B5337" s="9" t="s">
        <v>52</v>
      </c>
      <c r="C5337" s="10" t="s">
        <v>53</v>
      </c>
      <c r="D5337" s="10" t="s">
        <v>49</v>
      </c>
      <c r="E5337" s="11" t="s">
        <v>6</v>
      </c>
      <c r="F5337" s="11" t="s">
        <v>50</v>
      </c>
      <c r="G5337" s="12">
        <f t="shared" si="748"/>
        <v>42735</v>
      </c>
      <c r="H5337" s="13">
        <v>7</v>
      </c>
      <c r="I5337" s="65">
        <v>-0.442</v>
      </c>
      <c r="J5337" s="65">
        <v>0</v>
      </c>
      <c r="K5337" s="65">
        <f t="shared" si="745"/>
        <v>-0.442</v>
      </c>
      <c r="L5337" s="65">
        <v>0</v>
      </c>
      <c r="M5337" s="63">
        <v>93.606999999999999</v>
      </c>
    </row>
    <row r="5338" spans="1:13" ht="15" customHeight="1">
      <c r="A5338" s="8">
        <v>42094</v>
      </c>
      <c r="B5338" s="9" t="s">
        <v>52</v>
      </c>
      <c r="C5338" s="10" t="s">
        <v>53</v>
      </c>
      <c r="D5338" s="10" t="s">
        <v>49</v>
      </c>
      <c r="E5338" s="11" t="s">
        <v>6</v>
      </c>
      <c r="F5338" s="11" t="s">
        <v>50</v>
      </c>
      <c r="G5338" s="12">
        <f t="shared" si="748"/>
        <v>42825</v>
      </c>
      <c r="H5338" s="13">
        <v>8</v>
      </c>
      <c r="I5338" s="65">
        <v>-0.33700000000000002</v>
      </c>
      <c r="J5338" s="65">
        <v>0</v>
      </c>
      <c r="K5338" s="65">
        <f t="shared" si="745"/>
        <v>-0.33700000000000002</v>
      </c>
      <c r="L5338" s="65">
        <v>0</v>
      </c>
      <c r="M5338" s="63">
        <v>91.180999999999997</v>
      </c>
    </row>
    <row r="5339" spans="1:13" ht="15" customHeight="1">
      <c r="A5339" s="8">
        <v>42094</v>
      </c>
      <c r="B5339" s="9" t="s">
        <v>52</v>
      </c>
      <c r="C5339" s="10" t="s">
        <v>53</v>
      </c>
      <c r="D5339" s="10" t="s">
        <v>49</v>
      </c>
      <c r="E5339" s="11" t="s">
        <v>6</v>
      </c>
      <c r="F5339" s="11" t="s">
        <v>50</v>
      </c>
      <c r="G5339" s="12">
        <f t="shared" si="748"/>
        <v>42916</v>
      </c>
      <c r="H5339" s="13">
        <v>9</v>
      </c>
      <c r="I5339" s="65">
        <v>-0.23899999999999999</v>
      </c>
      <c r="J5339" s="65">
        <v>0</v>
      </c>
      <c r="K5339" s="65">
        <f t="shared" si="745"/>
        <v>-0.23899999999999999</v>
      </c>
      <c r="L5339" s="65">
        <v>0</v>
      </c>
      <c r="M5339" s="63">
        <v>88.75</v>
      </c>
    </row>
    <row r="5340" spans="1:13" ht="15" customHeight="1">
      <c r="A5340" s="8">
        <v>42094</v>
      </c>
      <c r="B5340" s="9" t="s">
        <v>52</v>
      </c>
      <c r="C5340" s="10" t="s">
        <v>53</v>
      </c>
      <c r="D5340" s="10" t="s">
        <v>49</v>
      </c>
      <c r="E5340" s="11" t="s">
        <v>6</v>
      </c>
      <c r="F5340" s="11" t="s">
        <v>50</v>
      </c>
      <c r="G5340" s="12">
        <f t="shared" si="748"/>
        <v>43008</v>
      </c>
      <c r="H5340" s="13">
        <v>10</v>
      </c>
      <c r="I5340" s="65">
        <v>-0.17899999999999999</v>
      </c>
      <c r="J5340" s="65">
        <v>0</v>
      </c>
      <c r="K5340" s="65">
        <f t="shared" si="745"/>
        <v>-0.17899999999999999</v>
      </c>
      <c r="L5340" s="65">
        <v>0</v>
      </c>
      <c r="M5340" s="63">
        <v>86.350999999999999</v>
      </c>
    </row>
    <row r="5341" spans="1:13" ht="15" customHeight="1">
      <c r="A5341" s="8">
        <v>42094</v>
      </c>
      <c r="B5341" s="9" t="s">
        <v>52</v>
      </c>
      <c r="C5341" s="10" t="s">
        <v>53</v>
      </c>
      <c r="D5341" s="10" t="s">
        <v>49</v>
      </c>
      <c r="E5341" s="11" t="s">
        <v>6</v>
      </c>
      <c r="F5341" s="11" t="s">
        <v>50</v>
      </c>
      <c r="G5341" s="12">
        <f t="shared" si="748"/>
        <v>43100</v>
      </c>
      <c r="H5341" s="13">
        <v>11</v>
      </c>
      <c r="I5341" s="65">
        <v>-0.124</v>
      </c>
      <c r="J5341" s="65">
        <v>0</v>
      </c>
      <c r="K5341" s="65">
        <f t="shared" si="745"/>
        <v>-0.124</v>
      </c>
      <c r="L5341" s="65">
        <v>0</v>
      </c>
      <c r="M5341" s="63">
        <v>83.983000000000004</v>
      </c>
    </row>
    <row r="5342" spans="1:13" ht="15" customHeight="1">
      <c r="A5342" s="8">
        <v>42094</v>
      </c>
      <c r="B5342" s="9" t="s">
        <v>52</v>
      </c>
      <c r="C5342" s="10" t="s">
        <v>53</v>
      </c>
      <c r="D5342" s="10" t="s">
        <v>49</v>
      </c>
      <c r="E5342" s="11" t="s">
        <v>6</v>
      </c>
      <c r="F5342" s="11" t="s">
        <v>50</v>
      </c>
      <c r="G5342" s="12">
        <f t="shared" si="748"/>
        <v>43190</v>
      </c>
      <c r="H5342" s="13">
        <v>12</v>
      </c>
      <c r="I5342" s="65">
        <v>-7.3999999999999996E-2</v>
      </c>
      <c r="J5342" s="65">
        <v>0</v>
      </c>
      <c r="K5342" s="65">
        <f t="shared" si="745"/>
        <v>-7.3999999999999996E-2</v>
      </c>
      <c r="L5342" s="65">
        <v>0</v>
      </c>
      <c r="M5342" s="63">
        <v>81.650000000000006</v>
      </c>
    </row>
    <row r="5343" spans="1:13" ht="15" customHeight="1">
      <c r="A5343" s="8">
        <v>42094</v>
      </c>
      <c r="B5343" s="9" t="s">
        <v>52</v>
      </c>
      <c r="C5343" s="10" t="s">
        <v>53</v>
      </c>
      <c r="D5343" s="10" t="s">
        <v>49</v>
      </c>
      <c r="E5343" s="11" t="s">
        <v>6</v>
      </c>
      <c r="F5343" s="11" t="s">
        <v>50</v>
      </c>
      <c r="G5343" s="12">
        <f t="shared" si="748"/>
        <v>43281</v>
      </c>
      <c r="H5343" s="13">
        <v>13</v>
      </c>
      <c r="I5343" s="65">
        <v>-2.8000000000000001E-2</v>
      </c>
      <c r="J5343" s="65">
        <v>0</v>
      </c>
      <c r="K5343" s="65">
        <f t="shared" si="745"/>
        <v>-2.8000000000000001E-2</v>
      </c>
      <c r="L5343" s="65">
        <v>0</v>
      </c>
      <c r="M5343" s="63">
        <v>79.352000000000004</v>
      </c>
    </row>
    <row r="5344" spans="1:13" ht="15" customHeight="1">
      <c r="A5344" s="8">
        <v>42094</v>
      </c>
      <c r="B5344" s="9" t="s">
        <v>52</v>
      </c>
      <c r="C5344" s="10" t="s">
        <v>53</v>
      </c>
      <c r="D5344" s="10" t="s">
        <v>49</v>
      </c>
      <c r="E5344" s="11" t="s">
        <v>6</v>
      </c>
      <c r="F5344" s="11" t="s">
        <v>50</v>
      </c>
      <c r="G5344" s="12">
        <f t="shared" si="748"/>
        <v>43373</v>
      </c>
      <c r="H5344" s="13">
        <v>14</v>
      </c>
      <c r="I5344" s="65">
        <v>1.0999999999999999E-2</v>
      </c>
      <c r="J5344" s="65">
        <v>0</v>
      </c>
      <c r="K5344" s="65">
        <f t="shared" si="745"/>
        <v>1.0999999999999999E-2</v>
      </c>
      <c r="L5344" s="65">
        <v>0</v>
      </c>
      <c r="M5344" s="63">
        <v>77.094999999999999</v>
      </c>
    </row>
    <row r="5345" spans="1:13" ht="15" customHeight="1">
      <c r="A5345" s="8">
        <v>42094</v>
      </c>
      <c r="B5345" s="9" t="s">
        <v>52</v>
      </c>
      <c r="C5345" s="10" t="s">
        <v>53</v>
      </c>
      <c r="D5345" s="10" t="s">
        <v>49</v>
      </c>
      <c r="E5345" s="11" t="s">
        <v>6</v>
      </c>
      <c r="F5345" s="11" t="s">
        <v>50</v>
      </c>
      <c r="G5345" s="12">
        <f t="shared" si="748"/>
        <v>43465</v>
      </c>
      <c r="H5345" s="13">
        <v>15</v>
      </c>
      <c r="I5345" s="65">
        <v>1.2E-2</v>
      </c>
      <c r="J5345" s="65">
        <v>0</v>
      </c>
      <c r="K5345" s="65">
        <f t="shared" si="745"/>
        <v>1.2E-2</v>
      </c>
      <c r="L5345" s="65">
        <v>0</v>
      </c>
      <c r="M5345" s="63">
        <v>74.912999999999997</v>
      </c>
    </row>
    <row r="5346" spans="1:13" ht="15" customHeight="1">
      <c r="A5346" s="8">
        <v>42094</v>
      </c>
      <c r="B5346" s="9" t="s">
        <v>52</v>
      </c>
      <c r="C5346" s="10" t="s">
        <v>53</v>
      </c>
      <c r="D5346" s="10" t="s">
        <v>49</v>
      </c>
      <c r="E5346" s="11" t="s">
        <v>6</v>
      </c>
      <c r="F5346" s="11" t="s">
        <v>50</v>
      </c>
      <c r="G5346" s="12">
        <f t="shared" si="748"/>
        <v>43555</v>
      </c>
      <c r="H5346" s="13">
        <v>16</v>
      </c>
      <c r="I5346" s="65">
        <v>1.2E-2</v>
      </c>
      <c r="J5346" s="65">
        <v>0</v>
      </c>
      <c r="K5346" s="65">
        <f t="shared" si="745"/>
        <v>1.2E-2</v>
      </c>
      <c r="L5346" s="65">
        <v>0</v>
      </c>
      <c r="M5346" s="63">
        <v>72.804000000000002</v>
      </c>
    </row>
    <row r="5347" spans="1:13" ht="15" customHeight="1">
      <c r="A5347" s="8">
        <v>42094</v>
      </c>
      <c r="B5347" s="9" t="s">
        <v>52</v>
      </c>
      <c r="C5347" s="10" t="s">
        <v>53</v>
      </c>
      <c r="D5347" s="10" t="s">
        <v>49</v>
      </c>
      <c r="E5347" s="11" t="s">
        <v>6</v>
      </c>
      <c r="F5347" s="11" t="s">
        <v>50</v>
      </c>
      <c r="G5347" s="12">
        <f t="shared" si="748"/>
        <v>43646</v>
      </c>
      <c r="H5347" s="13">
        <v>17</v>
      </c>
      <c r="I5347" s="65">
        <v>1.2999999999999999E-2</v>
      </c>
      <c r="J5347" s="65">
        <v>0</v>
      </c>
      <c r="K5347" s="65">
        <f t="shared" si="745"/>
        <v>1.2999999999999999E-2</v>
      </c>
      <c r="L5347" s="65">
        <v>0</v>
      </c>
      <c r="M5347" s="63">
        <v>70.763999999999996</v>
      </c>
    </row>
    <row r="5348" spans="1:13" ht="15" customHeight="1">
      <c r="A5348" s="8">
        <v>42094</v>
      </c>
      <c r="B5348" s="9" t="s">
        <v>52</v>
      </c>
      <c r="C5348" s="10" t="s">
        <v>53</v>
      </c>
      <c r="D5348" s="10" t="s">
        <v>49</v>
      </c>
      <c r="E5348" s="11" t="s">
        <v>6</v>
      </c>
      <c r="F5348" s="11" t="s">
        <v>50</v>
      </c>
      <c r="G5348" s="12">
        <f t="shared" si="748"/>
        <v>43738</v>
      </c>
      <c r="H5348" s="13">
        <v>18</v>
      </c>
      <c r="I5348" s="65">
        <v>1.4E-2</v>
      </c>
      <c r="J5348" s="65">
        <v>0</v>
      </c>
      <c r="K5348" s="65">
        <f t="shared" si="745"/>
        <v>1.4E-2</v>
      </c>
      <c r="L5348" s="65">
        <v>0</v>
      </c>
      <c r="M5348" s="63">
        <v>68.793000000000006</v>
      </c>
    </row>
    <row r="5349" spans="1:13" ht="15" customHeight="1">
      <c r="A5349" s="8">
        <v>42094</v>
      </c>
      <c r="B5349" s="9" t="s">
        <v>52</v>
      </c>
      <c r="C5349" s="10" t="s">
        <v>53</v>
      </c>
      <c r="D5349" s="10" t="s">
        <v>49</v>
      </c>
      <c r="E5349" s="11" t="s">
        <v>6</v>
      </c>
      <c r="F5349" s="11" t="s">
        <v>50</v>
      </c>
      <c r="G5349" s="12">
        <f t="shared" si="748"/>
        <v>43830</v>
      </c>
      <c r="H5349" s="13">
        <v>19</v>
      </c>
      <c r="I5349" s="65">
        <v>1.4999999999999999E-2</v>
      </c>
      <c r="J5349" s="65">
        <v>0</v>
      </c>
      <c r="K5349" s="65">
        <f t="shared" si="745"/>
        <v>1.4999999999999999E-2</v>
      </c>
      <c r="L5349" s="65">
        <v>0</v>
      </c>
      <c r="M5349" s="63">
        <v>66.888000000000005</v>
      </c>
    </row>
    <row r="5350" spans="1:13" ht="15" customHeight="1">
      <c r="A5350" s="8">
        <v>42094</v>
      </c>
      <c r="B5350" s="9" t="s">
        <v>52</v>
      </c>
      <c r="C5350" s="10" t="s">
        <v>53</v>
      </c>
      <c r="D5350" s="10" t="s">
        <v>49</v>
      </c>
      <c r="E5350" s="11" t="s">
        <v>6</v>
      </c>
      <c r="F5350" s="11" t="s">
        <v>50</v>
      </c>
      <c r="G5350" s="12">
        <f t="shared" si="748"/>
        <v>43921</v>
      </c>
      <c r="H5350" s="13">
        <v>20</v>
      </c>
      <c r="I5350" s="65">
        <v>-0.08</v>
      </c>
      <c r="J5350" s="65">
        <v>0</v>
      </c>
      <c r="K5350" s="65">
        <f t="shared" si="745"/>
        <v>-0.08</v>
      </c>
      <c r="L5350" s="65">
        <v>0</v>
      </c>
      <c r="M5350" s="63">
        <v>65.141000000000005</v>
      </c>
    </row>
    <row r="5351" spans="1:13" ht="15" customHeight="1">
      <c r="A5351" s="8">
        <v>42094</v>
      </c>
      <c r="B5351" s="9" t="s">
        <v>52</v>
      </c>
      <c r="C5351" s="10" t="s">
        <v>53</v>
      </c>
      <c r="D5351" s="10" t="s">
        <v>49</v>
      </c>
      <c r="E5351" s="11" t="s">
        <v>6</v>
      </c>
      <c r="F5351" s="11" t="s">
        <v>50</v>
      </c>
      <c r="G5351" s="12">
        <f t="shared" si="748"/>
        <v>44012</v>
      </c>
      <c r="H5351" s="13">
        <v>21</v>
      </c>
      <c r="I5351" s="65">
        <v>-7.2999999999999995E-2</v>
      </c>
      <c r="J5351" s="65">
        <v>0</v>
      </c>
      <c r="K5351" s="65">
        <f t="shared" si="745"/>
        <v>-7.2999999999999995E-2</v>
      </c>
      <c r="L5351" s="65">
        <v>0</v>
      </c>
      <c r="M5351" s="63">
        <v>63.448999999999998</v>
      </c>
    </row>
    <row r="5352" spans="1:13" ht="15" customHeight="1">
      <c r="A5352" s="8">
        <f t="shared" ref="A5352:F5353" si="749">A5351</f>
        <v>42094</v>
      </c>
      <c r="B5352" s="9" t="str">
        <f t="shared" si="749"/>
        <v>Mid-Cycle 2015</v>
      </c>
      <c r="C5352" s="10" t="str">
        <f t="shared" si="749"/>
        <v>L</v>
      </c>
      <c r="D5352" s="10" t="str">
        <f t="shared" si="749"/>
        <v>FVO-BHE</v>
      </c>
      <c r="E5352" s="11" t="str">
        <f t="shared" si="749"/>
        <v>Resi Real Estate</v>
      </c>
      <c r="F5352" s="11" t="str">
        <f t="shared" si="749"/>
        <v>Second / Junior Lien Mortgages</v>
      </c>
      <c r="G5352" s="12">
        <f t="shared" si="748"/>
        <v>44104</v>
      </c>
      <c r="H5352" s="13">
        <v>22</v>
      </c>
      <c r="I5352" s="65">
        <v>-6.6000000000000003E-2</v>
      </c>
      <c r="J5352" s="65">
        <v>0</v>
      </c>
      <c r="K5352" s="65">
        <f t="shared" si="745"/>
        <v>-6.6000000000000003E-2</v>
      </c>
      <c r="L5352" s="65">
        <v>0</v>
      </c>
      <c r="M5352" s="63">
        <v>61.81</v>
      </c>
    </row>
    <row r="5353" spans="1:13" ht="15" customHeight="1">
      <c r="A5353" s="8">
        <f t="shared" si="749"/>
        <v>42094</v>
      </c>
      <c r="B5353" s="9" t="str">
        <f t="shared" si="749"/>
        <v>Mid-Cycle 2015</v>
      </c>
      <c r="C5353" s="10" t="str">
        <f t="shared" si="749"/>
        <v>L</v>
      </c>
      <c r="D5353" s="10" t="str">
        <f t="shared" si="749"/>
        <v>FVO-BHE</v>
      </c>
      <c r="E5353" s="11" t="str">
        <f t="shared" si="749"/>
        <v>Resi Real Estate</v>
      </c>
      <c r="F5353" s="11" t="str">
        <f t="shared" si="749"/>
        <v>Second / Junior Lien Mortgages</v>
      </c>
      <c r="G5353" s="12">
        <f t="shared" si="748"/>
        <v>44196</v>
      </c>
      <c r="H5353" s="13">
        <v>23</v>
      </c>
      <c r="I5353" s="65">
        <v>-0.06</v>
      </c>
      <c r="J5353" s="65">
        <v>0</v>
      </c>
      <c r="K5353" s="65">
        <f t="shared" si="745"/>
        <v>-0.06</v>
      </c>
      <c r="L5353" s="65">
        <v>0</v>
      </c>
      <c r="M5353" s="63">
        <v>60.222999999999999</v>
      </c>
    </row>
    <row r="5354" spans="1:13" ht="15" customHeight="1">
      <c r="A5354" s="21">
        <f>A5355</f>
        <v>42094</v>
      </c>
      <c r="B5354" s="21" t="str">
        <f t="shared" ref="B5354:F5354" si="750">B5355</f>
        <v>Mid-Cycle 2015</v>
      </c>
      <c r="C5354" s="21" t="str">
        <f t="shared" si="750"/>
        <v>L</v>
      </c>
      <c r="D5354" s="21" t="str">
        <f t="shared" si="750"/>
        <v>CMM</v>
      </c>
      <c r="E5354" s="21" t="str">
        <f t="shared" si="750"/>
        <v>Comm Real Estate</v>
      </c>
      <c r="F5354" s="25" t="str">
        <f t="shared" si="750"/>
        <v>CRE Loans</v>
      </c>
      <c r="G5354" s="21">
        <f>A5354</f>
        <v>42094</v>
      </c>
      <c r="H5354" s="22">
        <v>0</v>
      </c>
      <c r="I5354" s="30">
        <v>0</v>
      </c>
      <c r="J5354" s="70">
        <v>0</v>
      </c>
      <c r="K5354" s="59">
        <v>0</v>
      </c>
      <c r="L5354" s="65">
        <v>0</v>
      </c>
      <c r="M5354" s="63">
        <v>0</v>
      </c>
    </row>
    <row r="5355" spans="1:13" ht="15" customHeight="1">
      <c r="A5355" s="8">
        <v>42094</v>
      </c>
      <c r="B5355" s="9" t="s">
        <v>52</v>
      </c>
      <c r="C5355" s="10" t="s">
        <v>53</v>
      </c>
      <c r="D5355" s="10" t="s">
        <v>11</v>
      </c>
      <c r="E5355" s="11" t="s">
        <v>12</v>
      </c>
      <c r="F5355" s="11" t="s">
        <v>51</v>
      </c>
      <c r="G5355" s="12">
        <f t="shared" ref="G5355:G5377" si="751">G5331</f>
        <v>42185</v>
      </c>
      <c r="H5355" s="13">
        <v>1</v>
      </c>
      <c r="I5355" s="65">
        <v>0.2352341503938333</v>
      </c>
      <c r="J5355" s="65">
        <v>0</v>
      </c>
      <c r="K5355" s="65">
        <f t="shared" si="745"/>
        <v>0.2352341503938333</v>
      </c>
      <c r="L5355" s="65">
        <v>0</v>
      </c>
      <c r="M5355" s="63">
        <v>925.42743109999992</v>
      </c>
    </row>
    <row r="5356" spans="1:13" ht="15" customHeight="1">
      <c r="A5356" s="8">
        <v>42094</v>
      </c>
      <c r="B5356" s="9" t="s">
        <v>52</v>
      </c>
      <c r="C5356" s="10" t="s">
        <v>53</v>
      </c>
      <c r="D5356" s="10" t="s">
        <v>11</v>
      </c>
      <c r="E5356" s="11" t="s">
        <v>12</v>
      </c>
      <c r="F5356" s="11" t="s">
        <v>51</v>
      </c>
      <c r="G5356" s="12">
        <f t="shared" si="751"/>
        <v>42277</v>
      </c>
      <c r="H5356" s="13">
        <v>2</v>
      </c>
      <c r="I5356" s="65">
        <v>0.4409392560774239</v>
      </c>
      <c r="J5356" s="65">
        <v>0</v>
      </c>
      <c r="K5356" s="65">
        <f t="shared" si="745"/>
        <v>0.4409392560774239</v>
      </c>
      <c r="L5356" s="65">
        <v>0</v>
      </c>
      <c r="M5356" s="63">
        <v>913.72120069999994</v>
      </c>
    </row>
    <row r="5357" spans="1:13" ht="15" customHeight="1">
      <c r="A5357" s="8">
        <v>42094</v>
      </c>
      <c r="B5357" s="9" t="s">
        <v>52</v>
      </c>
      <c r="C5357" s="10" t="s">
        <v>53</v>
      </c>
      <c r="D5357" s="10" t="s">
        <v>11</v>
      </c>
      <c r="E5357" s="11" t="s">
        <v>12</v>
      </c>
      <c r="F5357" s="11" t="s">
        <v>51</v>
      </c>
      <c r="G5357" s="12">
        <f t="shared" si="751"/>
        <v>42369</v>
      </c>
      <c r="H5357" s="13">
        <v>3</v>
      </c>
      <c r="I5357" s="65">
        <v>0.64408284958840278</v>
      </c>
      <c r="J5357" s="65">
        <v>0</v>
      </c>
      <c r="K5357" s="65">
        <f t="shared" si="745"/>
        <v>0.64408284958840278</v>
      </c>
      <c r="L5357" s="65">
        <v>0</v>
      </c>
      <c r="M5357" s="63">
        <v>902.0149735</v>
      </c>
    </row>
    <row r="5358" spans="1:13" ht="15" customHeight="1">
      <c r="A5358" s="8">
        <v>42094</v>
      </c>
      <c r="B5358" s="9" t="s">
        <v>52</v>
      </c>
      <c r="C5358" s="10" t="s">
        <v>53</v>
      </c>
      <c r="D5358" s="10" t="s">
        <v>11</v>
      </c>
      <c r="E5358" s="11" t="s">
        <v>12</v>
      </c>
      <c r="F5358" s="11" t="s">
        <v>51</v>
      </c>
      <c r="G5358" s="12">
        <f t="shared" si="751"/>
        <v>42460</v>
      </c>
      <c r="H5358" s="13">
        <v>4</v>
      </c>
      <c r="I5358" s="65">
        <v>0.82380179558013045</v>
      </c>
      <c r="J5358" s="65">
        <v>0</v>
      </c>
      <c r="K5358" s="65">
        <f t="shared" si="745"/>
        <v>0.82380179558013045</v>
      </c>
      <c r="L5358" s="65">
        <v>0</v>
      </c>
      <c r="M5358" s="63">
        <v>889.84519150000006</v>
      </c>
    </row>
    <row r="5359" spans="1:13" ht="15" customHeight="1">
      <c r="A5359" s="8">
        <v>42094</v>
      </c>
      <c r="B5359" s="9" t="s">
        <v>52</v>
      </c>
      <c r="C5359" s="10" t="s">
        <v>53</v>
      </c>
      <c r="D5359" s="10" t="s">
        <v>11</v>
      </c>
      <c r="E5359" s="11" t="s">
        <v>12</v>
      </c>
      <c r="F5359" s="11" t="s">
        <v>51</v>
      </c>
      <c r="G5359" s="12">
        <f t="shared" si="751"/>
        <v>42551</v>
      </c>
      <c r="H5359" s="13">
        <v>5</v>
      </c>
      <c r="I5359" s="65">
        <v>1.009736057010775</v>
      </c>
      <c r="J5359" s="65">
        <v>0</v>
      </c>
      <c r="K5359" s="65">
        <f t="shared" si="745"/>
        <v>1.009736057010775</v>
      </c>
      <c r="L5359" s="65">
        <v>0</v>
      </c>
      <c r="M5359" s="63">
        <v>878.13873239999998</v>
      </c>
    </row>
    <row r="5360" spans="1:13" ht="15" customHeight="1">
      <c r="A5360" s="8">
        <v>42094</v>
      </c>
      <c r="B5360" s="9" t="s">
        <v>52</v>
      </c>
      <c r="C5360" s="10" t="s">
        <v>53</v>
      </c>
      <c r="D5360" s="10" t="s">
        <v>11</v>
      </c>
      <c r="E5360" s="11" t="s">
        <v>12</v>
      </c>
      <c r="F5360" s="11" t="s">
        <v>51</v>
      </c>
      <c r="G5360" s="12">
        <f t="shared" si="751"/>
        <v>42643</v>
      </c>
      <c r="H5360" s="13">
        <v>6</v>
      </c>
      <c r="I5360" s="65">
        <v>1.1853781316782215</v>
      </c>
      <c r="J5360" s="65">
        <v>0</v>
      </c>
      <c r="K5360" s="65">
        <f t="shared" si="745"/>
        <v>1.1853781316782215</v>
      </c>
      <c r="L5360" s="65">
        <v>0</v>
      </c>
      <c r="M5360" s="63">
        <v>866.43210450000004</v>
      </c>
    </row>
    <row r="5361" spans="1:13" ht="15" customHeight="1">
      <c r="A5361" s="8">
        <v>42094</v>
      </c>
      <c r="B5361" s="9" t="s">
        <v>52</v>
      </c>
      <c r="C5361" s="10" t="s">
        <v>53</v>
      </c>
      <c r="D5361" s="10" t="s">
        <v>11</v>
      </c>
      <c r="E5361" s="11" t="s">
        <v>12</v>
      </c>
      <c r="F5361" s="11" t="s">
        <v>51</v>
      </c>
      <c r="G5361" s="12">
        <f t="shared" si="751"/>
        <v>42735</v>
      </c>
      <c r="H5361" s="13">
        <v>7</v>
      </c>
      <c r="I5361" s="65">
        <v>1.322611083294895</v>
      </c>
      <c r="J5361" s="65">
        <v>0</v>
      </c>
      <c r="K5361" s="65">
        <f t="shared" si="745"/>
        <v>1.322611083294895</v>
      </c>
      <c r="L5361" s="65">
        <v>0</v>
      </c>
      <c r="M5361" s="63">
        <v>854.72548369999993</v>
      </c>
    </row>
    <row r="5362" spans="1:13" ht="15" customHeight="1">
      <c r="A5362" s="8">
        <v>42094</v>
      </c>
      <c r="B5362" s="9" t="s">
        <v>52</v>
      </c>
      <c r="C5362" s="10" t="s">
        <v>53</v>
      </c>
      <c r="D5362" s="10" t="s">
        <v>11</v>
      </c>
      <c r="E5362" s="11" t="s">
        <v>12</v>
      </c>
      <c r="F5362" s="11" t="s">
        <v>51</v>
      </c>
      <c r="G5362" s="12">
        <f t="shared" si="751"/>
        <v>42825</v>
      </c>
      <c r="H5362" s="13">
        <v>8</v>
      </c>
      <c r="I5362" s="65">
        <v>1.4175415280582024</v>
      </c>
      <c r="J5362" s="65">
        <v>0</v>
      </c>
      <c r="K5362" s="65">
        <f t="shared" si="745"/>
        <v>1.4175415280582024</v>
      </c>
      <c r="L5362" s="65">
        <v>0</v>
      </c>
      <c r="M5362" s="63">
        <v>842.78469829999995</v>
      </c>
    </row>
    <row r="5363" spans="1:13" ht="15" customHeight="1">
      <c r="A5363" s="8">
        <v>42094</v>
      </c>
      <c r="B5363" s="9" t="s">
        <v>52</v>
      </c>
      <c r="C5363" s="10" t="s">
        <v>53</v>
      </c>
      <c r="D5363" s="10" t="s">
        <v>11</v>
      </c>
      <c r="E5363" s="11" t="s">
        <v>12</v>
      </c>
      <c r="F5363" s="11" t="s">
        <v>51</v>
      </c>
      <c r="G5363" s="12">
        <f t="shared" si="751"/>
        <v>42916</v>
      </c>
      <c r="H5363" s="13">
        <v>9</v>
      </c>
      <c r="I5363" s="65">
        <v>1.4782003181574568</v>
      </c>
      <c r="J5363" s="65">
        <v>0</v>
      </c>
      <c r="K5363" s="65">
        <f t="shared" si="745"/>
        <v>1.4782003181574568</v>
      </c>
      <c r="L5363" s="65">
        <v>0</v>
      </c>
      <c r="M5363" s="63">
        <v>831.07935529999997</v>
      </c>
    </row>
    <row r="5364" spans="1:13" ht="15" customHeight="1">
      <c r="A5364" s="8">
        <v>42094</v>
      </c>
      <c r="B5364" s="9" t="s">
        <v>52</v>
      </c>
      <c r="C5364" s="10" t="s">
        <v>53</v>
      </c>
      <c r="D5364" s="10" t="s">
        <v>11</v>
      </c>
      <c r="E5364" s="11" t="s">
        <v>12</v>
      </c>
      <c r="F5364" s="11" t="s">
        <v>51</v>
      </c>
      <c r="G5364" s="12">
        <f t="shared" si="751"/>
        <v>43008</v>
      </c>
      <c r="H5364" s="13">
        <v>10</v>
      </c>
      <c r="I5364" s="65">
        <v>1.4763733118192632</v>
      </c>
      <c r="J5364" s="65">
        <v>0</v>
      </c>
      <c r="K5364" s="65">
        <f t="shared" si="745"/>
        <v>1.4763733118192632</v>
      </c>
      <c r="L5364" s="65">
        <v>0</v>
      </c>
      <c r="M5364" s="63">
        <v>819.37401220000004</v>
      </c>
    </row>
    <row r="5365" spans="1:13" ht="15" customHeight="1">
      <c r="A5365" s="8">
        <v>42094</v>
      </c>
      <c r="B5365" s="9" t="s">
        <v>52</v>
      </c>
      <c r="C5365" s="10" t="s">
        <v>53</v>
      </c>
      <c r="D5365" s="10" t="s">
        <v>11</v>
      </c>
      <c r="E5365" s="11" t="s">
        <v>12</v>
      </c>
      <c r="F5365" s="11" t="s">
        <v>51</v>
      </c>
      <c r="G5365" s="12">
        <f t="shared" si="751"/>
        <v>43100</v>
      </c>
      <c r="H5365" s="13">
        <v>11</v>
      </c>
      <c r="I5365" s="65">
        <v>1.4609709531689261</v>
      </c>
      <c r="J5365" s="65">
        <v>0</v>
      </c>
      <c r="K5365" s="65">
        <f t="shared" si="745"/>
        <v>1.4609709531689261</v>
      </c>
      <c r="L5365" s="65">
        <v>0</v>
      </c>
      <c r="M5365" s="63">
        <v>807.66866920000007</v>
      </c>
    </row>
    <row r="5366" spans="1:13" ht="15" customHeight="1">
      <c r="A5366" s="8">
        <v>42094</v>
      </c>
      <c r="B5366" s="9" t="s">
        <v>52</v>
      </c>
      <c r="C5366" s="10" t="s">
        <v>53</v>
      </c>
      <c r="D5366" s="10" t="s">
        <v>11</v>
      </c>
      <c r="E5366" s="11" t="s">
        <v>12</v>
      </c>
      <c r="F5366" s="11" t="s">
        <v>51</v>
      </c>
      <c r="G5366" s="12">
        <f t="shared" si="751"/>
        <v>43190</v>
      </c>
      <c r="H5366" s="13">
        <v>12</v>
      </c>
      <c r="I5366" s="65">
        <v>1.417047323600547</v>
      </c>
      <c r="J5366" s="65">
        <v>0</v>
      </c>
      <c r="K5366" s="65">
        <f t="shared" si="745"/>
        <v>1.417047323600547</v>
      </c>
      <c r="L5366" s="65">
        <v>0</v>
      </c>
      <c r="M5366" s="63">
        <v>795.9633260999999</v>
      </c>
    </row>
    <row r="5367" spans="1:13" ht="15" customHeight="1">
      <c r="A5367" s="8">
        <v>42094</v>
      </c>
      <c r="B5367" s="9" t="s">
        <v>52</v>
      </c>
      <c r="C5367" s="10" t="s">
        <v>53</v>
      </c>
      <c r="D5367" s="10" t="s">
        <v>11</v>
      </c>
      <c r="E5367" s="11" t="s">
        <v>12</v>
      </c>
      <c r="F5367" s="11" t="s">
        <v>51</v>
      </c>
      <c r="G5367" s="12">
        <f t="shared" si="751"/>
        <v>43281</v>
      </c>
      <c r="H5367" s="13">
        <v>13</v>
      </c>
      <c r="I5367" s="65">
        <v>1.3062774994529647</v>
      </c>
      <c r="J5367" s="65">
        <v>0</v>
      </c>
      <c r="K5367" s="65">
        <f t="shared" si="745"/>
        <v>1.3062774994529647</v>
      </c>
      <c r="L5367" s="65">
        <v>0</v>
      </c>
      <c r="M5367" s="63">
        <v>784.25798310000005</v>
      </c>
    </row>
    <row r="5368" spans="1:13" ht="15" customHeight="1">
      <c r="A5368" s="8">
        <v>42094</v>
      </c>
      <c r="B5368" s="9" t="s">
        <v>52</v>
      </c>
      <c r="C5368" s="10" t="s">
        <v>53</v>
      </c>
      <c r="D5368" s="10" t="s">
        <v>11</v>
      </c>
      <c r="E5368" s="11" t="s">
        <v>12</v>
      </c>
      <c r="F5368" s="11" t="s">
        <v>51</v>
      </c>
      <c r="G5368" s="12">
        <f t="shared" si="751"/>
        <v>43373</v>
      </c>
      <c r="H5368" s="13">
        <v>14</v>
      </c>
      <c r="I5368" s="65">
        <v>1.2269136808104188</v>
      </c>
      <c r="J5368" s="65">
        <v>0</v>
      </c>
      <c r="K5368" s="65">
        <f t="shared" si="745"/>
        <v>1.2269136808104188</v>
      </c>
      <c r="L5368" s="65">
        <v>0</v>
      </c>
      <c r="M5368" s="63">
        <v>772.55264010000008</v>
      </c>
    </row>
    <row r="5369" spans="1:13" ht="15" customHeight="1">
      <c r="A5369" s="8">
        <v>42094</v>
      </c>
      <c r="B5369" s="9" t="s">
        <v>52</v>
      </c>
      <c r="C5369" s="10" t="s">
        <v>53</v>
      </c>
      <c r="D5369" s="10" t="s">
        <v>11</v>
      </c>
      <c r="E5369" s="11" t="s">
        <v>12</v>
      </c>
      <c r="F5369" s="11" t="s">
        <v>51</v>
      </c>
      <c r="G5369" s="12">
        <f t="shared" si="751"/>
        <v>43465</v>
      </c>
      <c r="H5369" s="13">
        <v>15</v>
      </c>
      <c r="I5369" s="65">
        <v>1.1547687629161645</v>
      </c>
      <c r="J5369" s="65">
        <v>0</v>
      </c>
      <c r="K5369" s="65">
        <f t="shared" si="745"/>
        <v>1.1547687629161645</v>
      </c>
      <c r="L5369" s="65">
        <v>0</v>
      </c>
      <c r="M5369" s="63">
        <v>760.84729699999991</v>
      </c>
    </row>
    <row r="5370" spans="1:13" ht="15" customHeight="1">
      <c r="A5370" s="8">
        <v>42094</v>
      </c>
      <c r="B5370" s="9" t="s">
        <v>52</v>
      </c>
      <c r="C5370" s="10" t="s">
        <v>53</v>
      </c>
      <c r="D5370" s="10" t="s">
        <v>11</v>
      </c>
      <c r="E5370" s="11" t="s">
        <v>12</v>
      </c>
      <c r="F5370" s="11" t="s">
        <v>51</v>
      </c>
      <c r="G5370" s="12">
        <f t="shared" si="751"/>
        <v>43555</v>
      </c>
      <c r="H5370" s="13">
        <v>16</v>
      </c>
      <c r="I5370" s="65">
        <v>1.0987998030610557</v>
      </c>
      <c r="J5370" s="65">
        <v>0</v>
      </c>
      <c r="K5370" s="65">
        <f t="shared" si="745"/>
        <v>1.0987998030610557</v>
      </c>
      <c r="L5370" s="65">
        <v>0</v>
      </c>
      <c r="M5370" s="63">
        <v>749.14195400000006</v>
      </c>
    </row>
    <row r="5371" spans="1:13" ht="15" customHeight="1">
      <c r="A5371" s="8">
        <v>42094</v>
      </c>
      <c r="B5371" s="9" t="s">
        <v>52</v>
      </c>
      <c r="C5371" s="10" t="s">
        <v>53</v>
      </c>
      <c r="D5371" s="10" t="s">
        <v>11</v>
      </c>
      <c r="E5371" s="11" t="s">
        <v>12</v>
      </c>
      <c r="F5371" s="11" t="s">
        <v>51</v>
      </c>
      <c r="G5371" s="12">
        <f t="shared" si="751"/>
        <v>43646</v>
      </c>
      <c r="H5371" s="13">
        <v>17</v>
      </c>
      <c r="I5371" s="65">
        <v>1.0710902295255922</v>
      </c>
      <c r="J5371" s="65">
        <v>0</v>
      </c>
      <c r="K5371" s="65">
        <f t="shared" si="745"/>
        <v>1.0710902295255922</v>
      </c>
      <c r="L5371" s="65">
        <v>0</v>
      </c>
      <c r="M5371" s="63">
        <v>737.43661099999997</v>
      </c>
    </row>
    <row r="5372" spans="1:13" ht="15" customHeight="1">
      <c r="A5372" s="8">
        <v>42094</v>
      </c>
      <c r="B5372" s="9" t="s">
        <v>52</v>
      </c>
      <c r="C5372" s="10" t="s">
        <v>53</v>
      </c>
      <c r="D5372" s="10" t="s">
        <v>11</v>
      </c>
      <c r="E5372" s="11" t="s">
        <v>12</v>
      </c>
      <c r="F5372" s="11" t="s">
        <v>51</v>
      </c>
      <c r="G5372" s="12">
        <f t="shared" si="751"/>
        <v>43738</v>
      </c>
      <c r="H5372" s="13">
        <v>18</v>
      </c>
      <c r="I5372" s="65">
        <v>1.0672371846499291</v>
      </c>
      <c r="J5372" s="65">
        <v>0</v>
      </c>
      <c r="K5372" s="65">
        <f t="shared" si="745"/>
        <v>1.0672371846499291</v>
      </c>
      <c r="L5372" s="65">
        <v>0</v>
      </c>
      <c r="M5372" s="63">
        <v>725.73126790000015</v>
      </c>
    </row>
    <row r="5373" spans="1:13" ht="15" customHeight="1">
      <c r="A5373" s="8">
        <v>42094</v>
      </c>
      <c r="B5373" s="9" t="s">
        <v>52</v>
      </c>
      <c r="C5373" s="10" t="s">
        <v>53</v>
      </c>
      <c r="D5373" s="10" t="s">
        <v>11</v>
      </c>
      <c r="E5373" s="11" t="s">
        <v>12</v>
      </c>
      <c r="F5373" s="11" t="s">
        <v>51</v>
      </c>
      <c r="G5373" s="12">
        <f t="shared" si="751"/>
        <v>43830</v>
      </c>
      <c r="H5373" s="13">
        <v>19</v>
      </c>
      <c r="I5373" s="65">
        <v>1.0890200362469395</v>
      </c>
      <c r="J5373" s="65">
        <v>0</v>
      </c>
      <c r="K5373" s="65">
        <f t="shared" si="745"/>
        <v>1.0890200362469395</v>
      </c>
      <c r="L5373" s="65">
        <v>0</v>
      </c>
      <c r="M5373" s="63">
        <v>714.02592490000006</v>
      </c>
    </row>
    <row r="5374" spans="1:13" ht="15" customHeight="1">
      <c r="A5374" s="8">
        <v>42094</v>
      </c>
      <c r="B5374" s="9" t="s">
        <v>52</v>
      </c>
      <c r="C5374" s="10" t="s">
        <v>53</v>
      </c>
      <c r="D5374" s="10" t="s">
        <v>11</v>
      </c>
      <c r="E5374" s="11" t="s">
        <v>12</v>
      </c>
      <c r="F5374" s="11" t="s">
        <v>51</v>
      </c>
      <c r="G5374" s="12">
        <f t="shared" si="751"/>
        <v>43921</v>
      </c>
      <c r="H5374" s="13">
        <v>20</v>
      </c>
      <c r="I5374" s="65">
        <v>1.1252795582799799</v>
      </c>
      <c r="J5374" s="65">
        <v>0</v>
      </c>
      <c r="K5374" s="65">
        <f t="shared" si="745"/>
        <v>1.1252795582799799</v>
      </c>
      <c r="L5374" s="65">
        <v>0</v>
      </c>
      <c r="M5374" s="63">
        <v>702.32058190000009</v>
      </c>
    </row>
    <row r="5375" spans="1:13" ht="15" customHeight="1">
      <c r="A5375" s="8">
        <v>42094</v>
      </c>
      <c r="B5375" s="9" t="s">
        <v>52</v>
      </c>
      <c r="C5375" s="10" t="s">
        <v>53</v>
      </c>
      <c r="D5375" s="10" t="s">
        <v>11</v>
      </c>
      <c r="E5375" s="11" t="s">
        <v>12</v>
      </c>
      <c r="F5375" s="11" t="s">
        <v>51</v>
      </c>
      <c r="G5375" s="12">
        <f t="shared" si="751"/>
        <v>44012</v>
      </c>
      <c r="H5375" s="13">
        <v>21</v>
      </c>
      <c r="I5375" s="65">
        <v>1.1446359482448161</v>
      </c>
      <c r="J5375" s="65">
        <v>0</v>
      </c>
      <c r="K5375" s="65">
        <f t="shared" si="745"/>
        <v>1.1446359482448161</v>
      </c>
      <c r="L5375" s="65">
        <v>0</v>
      </c>
      <c r="M5375" s="63">
        <v>690.61523890000001</v>
      </c>
    </row>
    <row r="5376" spans="1:13" ht="15" customHeight="1">
      <c r="A5376" s="8">
        <f t="shared" ref="A5376:F5391" si="752">A5375</f>
        <v>42094</v>
      </c>
      <c r="B5376" s="9" t="str">
        <f t="shared" si="752"/>
        <v>Mid-Cycle 2015</v>
      </c>
      <c r="C5376" s="10" t="str">
        <f t="shared" si="752"/>
        <v>L</v>
      </c>
      <c r="D5376" s="10" t="str">
        <f t="shared" si="752"/>
        <v>CMM</v>
      </c>
      <c r="E5376" s="11" t="str">
        <f t="shared" si="752"/>
        <v>Comm Real Estate</v>
      </c>
      <c r="F5376" s="11" t="str">
        <f t="shared" si="752"/>
        <v>CRE Loans</v>
      </c>
      <c r="G5376" s="12">
        <f t="shared" si="751"/>
        <v>44104</v>
      </c>
      <c r="H5376" s="13">
        <v>22</v>
      </c>
      <c r="I5376" s="30">
        <v>1.1889493294124194</v>
      </c>
      <c r="J5376" s="65">
        <v>0</v>
      </c>
      <c r="K5376" s="65">
        <f t="shared" si="745"/>
        <v>1.1889493294124194</v>
      </c>
      <c r="L5376" s="65">
        <v>0</v>
      </c>
      <c r="M5376" s="30">
        <v>678.90989590000015</v>
      </c>
    </row>
    <row r="5377" spans="1:13" ht="15" customHeight="1">
      <c r="A5377" s="8">
        <f t="shared" si="752"/>
        <v>42094</v>
      </c>
      <c r="B5377" s="9" t="str">
        <f t="shared" si="752"/>
        <v>Mid-Cycle 2015</v>
      </c>
      <c r="C5377" s="10" t="str">
        <f t="shared" si="752"/>
        <v>L</v>
      </c>
      <c r="D5377" s="10" t="str">
        <f t="shared" si="752"/>
        <v>CMM</v>
      </c>
      <c r="E5377" s="11" t="str">
        <f t="shared" si="752"/>
        <v>Comm Real Estate</v>
      </c>
      <c r="F5377" s="11" t="str">
        <f t="shared" si="752"/>
        <v>CRE Loans</v>
      </c>
      <c r="G5377" s="12">
        <f t="shared" si="751"/>
        <v>44196</v>
      </c>
      <c r="H5377" s="13">
        <v>23</v>
      </c>
      <c r="I5377" s="30">
        <v>1.2614734885725247</v>
      </c>
      <c r="J5377" s="65">
        <v>0</v>
      </c>
      <c r="K5377" s="65">
        <f t="shared" si="745"/>
        <v>1.2614734885725247</v>
      </c>
      <c r="L5377" s="65">
        <v>0</v>
      </c>
      <c r="M5377" s="30">
        <v>667.20455269999979</v>
      </c>
    </row>
    <row r="5378" spans="1:13" ht="15" customHeight="1">
      <c r="A5378" s="8">
        <f t="shared" si="752"/>
        <v>42094</v>
      </c>
      <c r="B5378" s="9" t="str">
        <f t="shared" si="752"/>
        <v>Mid-Cycle 2015</v>
      </c>
      <c r="C5378" s="10" t="s">
        <v>36</v>
      </c>
      <c r="D5378" s="10" t="s">
        <v>55</v>
      </c>
      <c r="E5378" s="16" t="s">
        <v>12</v>
      </c>
      <c r="F5378" s="17" t="s">
        <v>16</v>
      </c>
      <c r="G5378" s="12">
        <v>42185</v>
      </c>
      <c r="H5378" s="13">
        <v>1</v>
      </c>
      <c r="I5378" s="65">
        <v>-1.8892854043709661E-2</v>
      </c>
      <c r="J5378" s="65">
        <v>0.10158965722430935</v>
      </c>
      <c r="K5378" s="65">
        <f>J5378+I5378</f>
        <v>8.2696803180599687E-2</v>
      </c>
      <c r="L5378" s="65">
        <v>0</v>
      </c>
      <c r="M5378" s="63">
        <v>0</v>
      </c>
    </row>
    <row r="5379" spans="1:13" ht="15" customHeight="1">
      <c r="A5379" s="8">
        <f t="shared" si="752"/>
        <v>42094</v>
      </c>
      <c r="B5379" s="9" t="str">
        <f t="shared" si="752"/>
        <v>Mid-Cycle 2015</v>
      </c>
      <c r="C5379" s="10" t="s">
        <v>36</v>
      </c>
      <c r="D5379" s="10" t="s">
        <v>55</v>
      </c>
      <c r="E5379" s="16" t="s">
        <v>12</v>
      </c>
      <c r="F5379" s="17" t="s">
        <v>16</v>
      </c>
      <c r="G5379" s="12">
        <v>42277</v>
      </c>
      <c r="H5379" s="13">
        <v>2</v>
      </c>
      <c r="I5379" s="65">
        <v>-4.5122559242992466E-2</v>
      </c>
      <c r="J5379" s="65">
        <v>8.1984972030170411E-2</v>
      </c>
      <c r="K5379" s="65">
        <f t="shared" si="745"/>
        <v>-6.4727244437131404E-2</v>
      </c>
      <c r="L5379" s="65">
        <v>0</v>
      </c>
      <c r="M5379" s="63">
        <v>0</v>
      </c>
    </row>
    <row r="5380" spans="1:13" ht="15" customHeight="1">
      <c r="A5380" s="8">
        <f t="shared" si="752"/>
        <v>42094</v>
      </c>
      <c r="B5380" s="9" t="str">
        <f t="shared" si="752"/>
        <v>Mid-Cycle 2015</v>
      </c>
      <c r="C5380" s="10" t="s">
        <v>36</v>
      </c>
      <c r="D5380" s="10" t="s">
        <v>55</v>
      </c>
      <c r="E5380" s="16" t="s">
        <v>12</v>
      </c>
      <c r="F5380" s="17" t="s">
        <v>16</v>
      </c>
      <c r="G5380" s="12">
        <v>42369</v>
      </c>
      <c r="H5380" s="13">
        <v>3</v>
      </c>
      <c r="I5380" s="65">
        <v>-3.5192990628506671E-2</v>
      </c>
      <c r="J5380" s="65">
        <v>0.11051744790998441</v>
      </c>
      <c r="K5380" s="65">
        <f t="shared" ref="K5380:K5443" si="753">J5380-J5379+I5380</f>
        <v>-6.6605147486926697E-3</v>
      </c>
      <c r="L5380" s="65">
        <v>0</v>
      </c>
      <c r="M5380" s="63">
        <v>0</v>
      </c>
    </row>
    <row r="5381" spans="1:13" ht="15" customHeight="1">
      <c r="A5381" s="8">
        <f t="shared" si="752"/>
        <v>42094</v>
      </c>
      <c r="B5381" s="9" t="str">
        <f t="shared" si="752"/>
        <v>Mid-Cycle 2015</v>
      </c>
      <c r="C5381" s="10" t="s">
        <v>36</v>
      </c>
      <c r="D5381" s="10" t="s">
        <v>55</v>
      </c>
      <c r="E5381" s="16" t="s">
        <v>12</v>
      </c>
      <c r="F5381" s="17" t="s">
        <v>16</v>
      </c>
      <c r="G5381" s="12">
        <v>42460</v>
      </c>
      <c r="H5381" s="13">
        <v>4</v>
      </c>
      <c r="I5381" s="65">
        <v>-3.6298067940997214E-2</v>
      </c>
      <c r="J5381" s="65">
        <v>0.12506553987412872</v>
      </c>
      <c r="K5381" s="65">
        <f t="shared" si="753"/>
        <v>-2.1749975976852909E-2</v>
      </c>
      <c r="L5381" s="65">
        <v>0</v>
      </c>
      <c r="M5381" s="63">
        <v>0</v>
      </c>
    </row>
    <row r="5382" spans="1:13" ht="15" customHeight="1">
      <c r="A5382" s="8">
        <f t="shared" si="752"/>
        <v>42094</v>
      </c>
      <c r="B5382" s="9" t="str">
        <f t="shared" si="752"/>
        <v>Mid-Cycle 2015</v>
      </c>
      <c r="C5382" s="10" t="s">
        <v>36</v>
      </c>
      <c r="D5382" s="10" t="s">
        <v>55</v>
      </c>
      <c r="E5382" s="16" t="s">
        <v>12</v>
      </c>
      <c r="F5382" s="17" t="s">
        <v>16</v>
      </c>
      <c r="G5382" s="12">
        <v>42551</v>
      </c>
      <c r="H5382" s="13">
        <v>5</v>
      </c>
      <c r="I5382" s="65">
        <v>-2.9484130348511606E-2</v>
      </c>
      <c r="J5382" s="65">
        <v>0.13177906538639661</v>
      </c>
      <c r="K5382" s="65">
        <f t="shared" si="753"/>
        <v>-2.2770604836243713E-2</v>
      </c>
      <c r="L5382" s="65">
        <v>0</v>
      </c>
      <c r="M5382" s="63">
        <v>0</v>
      </c>
    </row>
    <row r="5383" spans="1:13" ht="15" customHeight="1">
      <c r="A5383" s="8">
        <f t="shared" si="752"/>
        <v>42094</v>
      </c>
      <c r="B5383" s="9" t="str">
        <f t="shared" si="752"/>
        <v>Mid-Cycle 2015</v>
      </c>
      <c r="C5383" s="10" t="s">
        <v>36</v>
      </c>
      <c r="D5383" s="10" t="s">
        <v>55</v>
      </c>
      <c r="E5383" s="16" t="s">
        <v>12</v>
      </c>
      <c r="F5383" s="17" t="s">
        <v>16</v>
      </c>
      <c r="G5383" s="12">
        <v>42643</v>
      </c>
      <c r="H5383" s="13">
        <v>6</v>
      </c>
      <c r="I5383" s="65">
        <v>-1.8963920189529304E-2</v>
      </c>
      <c r="J5383" s="65">
        <v>0.21840422560758554</v>
      </c>
      <c r="K5383" s="65">
        <f t="shared" si="753"/>
        <v>6.7661240031659631E-2</v>
      </c>
      <c r="L5383" s="65">
        <v>0</v>
      </c>
      <c r="M5383" s="63">
        <v>0</v>
      </c>
    </row>
    <row r="5384" spans="1:13" ht="15" customHeight="1">
      <c r="A5384" s="8">
        <f t="shared" si="752"/>
        <v>42094</v>
      </c>
      <c r="B5384" s="9" t="str">
        <f t="shared" si="752"/>
        <v>Mid-Cycle 2015</v>
      </c>
      <c r="C5384" s="10" t="s">
        <v>36</v>
      </c>
      <c r="D5384" s="10" t="s">
        <v>55</v>
      </c>
      <c r="E5384" s="16" t="s">
        <v>12</v>
      </c>
      <c r="F5384" s="17" t="s">
        <v>16</v>
      </c>
      <c r="G5384" s="12">
        <v>42735</v>
      </c>
      <c r="H5384" s="13">
        <v>7</v>
      </c>
      <c r="I5384" s="65">
        <v>-1.850727971649313E-2</v>
      </c>
      <c r="J5384" s="65">
        <v>0.23973484079576224</v>
      </c>
      <c r="K5384" s="65">
        <f t="shared" si="753"/>
        <v>2.8233354716835635E-3</v>
      </c>
      <c r="L5384" s="65">
        <v>0</v>
      </c>
      <c r="M5384" s="63">
        <v>0</v>
      </c>
    </row>
    <row r="5385" spans="1:13" ht="15" customHeight="1">
      <c r="A5385" s="8">
        <f t="shared" si="752"/>
        <v>42094</v>
      </c>
      <c r="B5385" s="9" t="str">
        <f t="shared" si="752"/>
        <v>Mid-Cycle 2015</v>
      </c>
      <c r="C5385" s="10" t="s">
        <v>36</v>
      </c>
      <c r="D5385" s="10" t="s">
        <v>55</v>
      </c>
      <c r="E5385" s="16" t="s">
        <v>12</v>
      </c>
      <c r="F5385" s="17" t="s">
        <v>16</v>
      </c>
      <c r="G5385" s="12">
        <v>42825</v>
      </c>
      <c r="H5385" s="13">
        <v>8</v>
      </c>
      <c r="I5385" s="65">
        <v>-1.241605626482567E-2</v>
      </c>
      <c r="J5385" s="65">
        <v>0.25956824986623417</v>
      </c>
      <c r="K5385" s="65">
        <f t="shared" si="753"/>
        <v>7.4173528056462601E-3</v>
      </c>
      <c r="L5385" s="65">
        <v>0</v>
      </c>
      <c r="M5385" s="63">
        <v>0</v>
      </c>
    </row>
    <row r="5386" spans="1:13" ht="15" customHeight="1">
      <c r="A5386" s="8">
        <f t="shared" si="752"/>
        <v>42094</v>
      </c>
      <c r="B5386" s="9" t="str">
        <f t="shared" si="752"/>
        <v>Mid-Cycle 2015</v>
      </c>
      <c r="C5386" s="10" t="s">
        <v>36</v>
      </c>
      <c r="D5386" s="10" t="s">
        <v>55</v>
      </c>
      <c r="E5386" s="16" t="s">
        <v>12</v>
      </c>
      <c r="F5386" s="17" t="s">
        <v>16</v>
      </c>
      <c r="G5386" s="12">
        <v>42916</v>
      </c>
      <c r="H5386" s="13">
        <v>9</v>
      </c>
      <c r="I5386" s="65">
        <v>1.4809195075029535E-3</v>
      </c>
      <c r="J5386" s="65">
        <v>0.23759469508775055</v>
      </c>
      <c r="K5386" s="65">
        <f t="shared" si="753"/>
        <v>-2.0492635270980664E-2</v>
      </c>
      <c r="L5386" s="65">
        <v>0</v>
      </c>
      <c r="M5386" s="63">
        <v>0</v>
      </c>
    </row>
    <row r="5387" spans="1:13" ht="15" customHeight="1">
      <c r="A5387" s="8">
        <f t="shared" si="752"/>
        <v>42094</v>
      </c>
      <c r="B5387" s="9" t="str">
        <f t="shared" si="752"/>
        <v>Mid-Cycle 2015</v>
      </c>
      <c r="C5387" s="10" t="s">
        <v>36</v>
      </c>
      <c r="D5387" s="10" t="s">
        <v>55</v>
      </c>
      <c r="E5387" s="16" t="s">
        <v>12</v>
      </c>
      <c r="F5387" s="17" t="s">
        <v>16</v>
      </c>
      <c r="G5387" s="12">
        <v>43008</v>
      </c>
      <c r="H5387" s="13">
        <v>10</v>
      </c>
      <c r="I5387" s="65">
        <v>3.503169961639685E-3</v>
      </c>
      <c r="J5387" s="65">
        <v>0.22139168787110464</v>
      </c>
      <c r="K5387" s="65">
        <f t="shared" si="753"/>
        <v>-1.269983725500623E-2</v>
      </c>
      <c r="L5387" s="65">
        <v>0</v>
      </c>
      <c r="M5387" s="63">
        <v>0</v>
      </c>
    </row>
    <row r="5388" spans="1:13" ht="15" customHeight="1">
      <c r="A5388" s="8">
        <f t="shared" si="752"/>
        <v>42094</v>
      </c>
      <c r="B5388" s="9" t="str">
        <f t="shared" si="752"/>
        <v>Mid-Cycle 2015</v>
      </c>
      <c r="C5388" s="10" t="s">
        <v>36</v>
      </c>
      <c r="D5388" s="10" t="s">
        <v>55</v>
      </c>
      <c r="E5388" s="16" t="s">
        <v>12</v>
      </c>
      <c r="F5388" s="17" t="s">
        <v>16</v>
      </c>
      <c r="G5388" s="12">
        <v>43100</v>
      </c>
      <c r="H5388" s="13">
        <v>11</v>
      </c>
      <c r="I5388" s="65">
        <v>2.3169848439019702E-3</v>
      </c>
      <c r="J5388" s="65">
        <v>0.21440217300228426</v>
      </c>
      <c r="K5388" s="65">
        <f t="shared" si="753"/>
        <v>-4.6725300249184087E-3</v>
      </c>
      <c r="L5388" s="65">
        <v>0</v>
      </c>
      <c r="M5388" s="63">
        <v>0</v>
      </c>
    </row>
    <row r="5389" spans="1:13" ht="15" customHeight="1">
      <c r="A5389" s="8">
        <f t="shared" si="752"/>
        <v>42094</v>
      </c>
      <c r="B5389" s="9" t="str">
        <f t="shared" si="752"/>
        <v>Mid-Cycle 2015</v>
      </c>
      <c r="C5389" s="10" t="s">
        <v>36</v>
      </c>
      <c r="D5389" s="10" t="s">
        <v>55</v>
      </c>
      <c r="E5389" s="16" t="s">
        <v>12</v>
      </c>
      <c r="F5389" s="17" t="s">
        <v>16</v>
      </c>
      <c r="G5389" s="12">
        <v>43190</v>
      </c>
      <c r="H5389" s="13">
        <v>12</v>
      </c>
      <c r="I5389" s="65">
        <v>-3.015361648297521E-3</v>
      </c>
      <c r="J5389" s="65">
        <v>0.20176924996665946</v>
      </c>
      <c r="K5389" s="65">
        <f t="shared" si="753"/>
        <v>-1.564828468392232E-2</v>
      </c>
      <c r="L5389" s="65">
        <v>0</v>
      </c>
      <c r="M5389" s="63">
        <v>0</v>
      </c>
    </row>
    <row r="5390" spans="1:13" ht="15" customHeight="1">
      <c r="A5390" s="8">
        <f t="shared" si="752"/>
        <v>42094</v>
      </c>
      <c r="B5390" s="9" t="str">
        <f t="shared" si="752"/>
        <v>Mid-Cycle 2015</v>
      </c>
      <c r="C5390" s="10" t="s">
        <v>36</v>
      </c>
      <c r="D5390" s="10" t="s">
        <v>55</v>
      </c>
      <c r="E5390" s="16" t="s">
        <v>12</v>
      </c>
      <c r="F5390" s="17" t="s">
        <v>16</v>
      </c>
      <c r="G5390" s="12">
        <v>43281</v>
      </c>
      <c r="H5390" s="13">
        <v>13</v>
      </c>
      <c r="I5390" s="65">
        <v>-1.7281707444665173E-3</v>
      </c>
      <c r="J5390" s="65">
        <v>0.20451699232386034</v>
      </c>
      <c r="K5390" s="65">
        <f t="shared" si="753"/>
        <v>1.0195716127343601E-3</v>
      </c>
      <c r="L5390" s="65">
        <v>0</v>
      </c>
      <c r="M5390" s="63">
        <v>0</v>
      </c>
    </row>
    <row r="5391" spans="1:13" ht="15" customHeight="1">
      <c r="A5391" s="8">
        <f t="shared" si="752"/>
        <v>42094</v>
      </c>
      <c r="B5391" s="9" t="str">
        <f t="shared" si="752"/>
        <v>Mid-Cycle 2015</v>
      </c>
      <c r="C5391" s="10" t="s">
        <v>36</v>
      </c>
      <c r="D5391" s="10" t="s">
        <v>55</v>
      </c>
      <c r="E5391" s="16" t="s">
        <v>12</v>
      </c>
      <c r="F5391" s="17" t="s">
        <v>16</v>
      </c>
      <c r="G5391" s="12">
        <v>43373</v>
      </c>
      <c r="H5391" s="13">
        <v>14</v>
      </c>
      <c r="I5391" s="65">
        <v>-1.9640330532828543E-3</v>
      </c>
      <c r="J5391" s="65">
        <v>0.23041970834866277</v>
      </c>
      <c r="K5391" s="65">
        <f t="shared" si="753"/>
        <v>2.3938682971519576E-2</v>
      </c>
      <c r="L5391" s="65">
        <v>0</v>
      </c>
      <c r="M5391" s="63">
        <v>0</v>
      </c>
    </row>
    <row r="5392" spans="1:13" ht="15" customHeight="1">
      <c r="A5392" s="8">
        <f t="shared" ref="A5392:B5400" si="754">A5391</f>
        <v>42094</v>
      </c>
      <c r="B5392" s="9" t="str">
        <f t="shared" si="754"/>
        <v>Mid-Cycle 2015</v>
      </c>
      <c r="C5392" s="10" t="s">
        <v>36</v>
      </c>
      <c r="D5392" s="10" t="s">
        <v>55</v>
      </c>
      <c r="E5392" s="16" t="s">
        <v>12</v>
      </c>
      <c r="F5392" s="17" t="s">
        <v>16</v>
      </c>
      <c r="G5392" s="12">
        <v>43465</v>
      </c>
      <c r="H5392" s="13">
        <v>15</v>
      </c>
      <c r="I5392" s="65">
        <v>4.4240595554558837E-3</v>
      </c>
      <c r="J5392" s="65">
        <v>0.20004851637567356</v>
      </c>
      <c r="K5392" s="65">
        <f t="shared" si="753"/>
        <v>-2.5947132417533325E-2</v>
      </c>
      <c r="L5392" s="65">
        <v>0</v>
      </c>
      <c r="M5392" s="63">
        <v>0</v>
      </c>
    </row>
    <row r="5393" spans="1:13" ht="15" customHeight="1">
      <c r="A5393" s="8">
        <f t="shared" si="754"/>
        <v>42094</v>
      </c>
      <c r="B5393" s="9" t="str">
        <f t="shared" si="754"/>
        <v>Mid-Cycle 2015</v>
      </c>
      <c r="C5393" s="10" t="s">
        <v>36</v>
      </c>
      <c r="D5393" s="10" t="s">
        <v>55</v>
      </c>
      <c r="E5393" s="16" t="s">
        <v>12</v>
      </c>
      <c r="F5393" s="17" t="s">
        <v>16</v>
      </c>
      <c r="G5393" s="12">
        <v>43555</v>
      </c>
      <c r="H5393" s="13">
        <v>16</v>
      </c>
      <c r="I5393" s="65">
        <v>4.1300261325964982E-3</v>
      </c>
      <c r="J5393" s="65">
        <v>0.20079962933978379</v>
      </c>
      <c r="K5393" s="65">
        <f t="shared" si="753"/>
        <v>4.8811390967067325E-3</v>
      </c>
      <c r="L5393" s="65">
        <v>0</v>
      </c>
      <c r="M5393" s="63">
        <v>0</v>
      </c>
    </row>
    <row r="5394" spans="1:13" ht="15" customHeight="1">
      <c r="A5394" s="8">
        <f t="shared" si="754"/>
        <v>42094</v>
      </c>
      <c r="B5394" s="9" t="str">
        <f t="shared" si="754"/>
        <v>Mid-Cycle 2015</v>
      </c>
      <c r="C5394" s="10" t="s">
        <v>36</v>
      </c>
      <c r="D5394" s="10" t="s">
        <v>55</v>
      </c>
      <c r="E5394" s="16" t="s">
        <v>12</v>
      </c>
      <c r="F5394" s="17" t="s">
        <v>16</v>
      </c>
      <c r="G5394" s="12">
        <v>43646</v>
      </c>
      <c r="H5394" s="13">
        <v>17</v>
      </c>
      <c r="I5394" s="65">
        <v>3.4435362187252849E-3</v>
      </c>
      <c r="J5394" s="65">
        <v>0.19359694642331249</v>
      </c>
      <c r="K5394" s="65">
        <f t="shared" si="753"/>
        <v>-3.7591466977460186E-3</v>
      </c>
      <c r="L5394" s="65">
        <v>0</v>
      </c>
      <c r="M5394" s="63">
        <v>0</v>
      </c>
    </row>
    <row r="5395" spans="1:13" ht="15" customHeight="1">
      <c r="A5395" s="8">
        <f t="shared" si="754"/>
        <v>42094</v>
      </c>
      <c r="B5395" s="9" t="str">
        <f t="shared" si="754"/>
        <v>Mid-Cycle 2015</v>
      </c>
      <c r="C5395" s="10" t="s">
        <v>36</v>
      </c>
      <c r="D5395" s="10" t="s">
        <v>55</v>
      </c>
      <c r="E5395" s="16" t="s">
        <v>12</v>
      </c>
      <c r="F5395" s="17" t="s">
        <v>16</v>
      </c>
      <c r="G5395" s="12">
        <v>43738</v>
      </c>
      <c r="H5395" s="13">
        <v>18</v>
      </c>
      <c r="I5395" s="65">
        <v>1.6933933550691727E-2</v>
      </c>
      <c r="J5395" s="65">
        <v>0.1090145631892625</v>
      </c>
      <c r="K5395" s="65">
        <f t="shared" si="753"/>
        <v>-6.7648449683358258E-2</v>
      </c>
      <c r="L5395" s="65">
        <v>0</v>
      </c>
      <c r="M5395" s="63">
        <v>0</v>
      </c>
    </row>
    <row r="5396" spans="1:13" ht="15" customHeight="1">
      <c r="A5396" s="8">
        <f t="shared" si="754"/>
        <v>42094</v>
      </c>
      <c r="B5396" s="9" t="str">
        <f t="shared" si="754"/>
        <v>Mid-Cycle 2015</v>
      </c>
      <c r="C5396" s="10" t="s">
        <v>36</v>
      </c>
      <c r="D5396" s="10" t="s">
        <v>55</v>
      </c>
      <c r="E5396" s="16" t="s">
        <v>12</v>
      </c>
      <c r="F5396" s="17" t="s">
        <v>16</v>
      </c>
      <c r="G5396" s="12">
        <v>43830</v>
      </c>
      <c r="H5396" s="13">
        <v>19</v>
      </c>
      <c r="I5396" s="65">
        <v>1.5643451591483171E-2</v>
      </c>
      <c r="J5396" s="65">
        <v>7.6998944359615962E-2</v>
      </c>
      <c r="K5396" s="65">
        <f t="shared" si="753"/>
        <v>-1.6372167238163371E-2</v>
      </c>
      <c r="L5396" s="65">
        <v>0</v>
      </c>
      <c r="M5396" s="63">
        <v>0</v>
      </c>
    </row>
    <row r="5397" spans="1:13" ht="15" customHeight="1">
      <c r="A5397" s="8">
        <f t="shared" si="754"/>
        <v>42094</v>
      </c>
      <c r="B5397" s="9" t="str">
        <f t="shared" si="754"/>
        <v>Mid-Cycle 2015</v>
      </c>
      <c r="C5397" s="10" t="s">
        <v>36</v>
      </c>
      <c r="D5397" s="10" t="s">
        <v>55</v>
      </c>
      <c r="E5397" s="16" t="s">
        <v>12</v>
      </c>
      <c r="F5397" s="17" t="s">
        <v>16</v>
      </c>
      <c r="G5397" s="12">
        <v>43921</v>
      </c>
      <c r="H5397" s="13">
        <v>20</v>
      </c>
      <c r="I5397" s="65">
        <v>1.7959379555921196E-2</v>
      </c>
      <c r="J5397" s="65">
        <v>8.6097470337449522E-3</v>
      </c>
      <c r="K5397" s="65">
        <f t="shared" si="753"/>
        <v>-5.0429817769949814E-2</v>
      </c>
      <c r="L5397" s="65">
        <v>0</v>
      </c>
      <c r="M5397" s="63">
        <v>0</v>
      </c>
    </row>
    <row r="5398" spans="1:13" ht="15" customHeight="1">
      <c r="A5398" s="8">
        <f t="shared" si="754"/>
        <v>42094</v>
      </c>
      <c r="B5398" s="9" t="str">
        <f t="shared" si="754"/>
        <v>Mid-Cycle 2015</v>
      </c>
      <c r="C5398" s="10" t="s">
        <v>36</v>
      </c>
      <c r="D5398" s="10" t="s">
        <v>55</v>
      </c>
      <c r="E5398" s="16" t="s">
        <v>12</v>
      </c>
      <c r="F5398" s="17" t="s">
        <v>16</v>
      </c>
      <c r="G5398" s="12">
        <v>44012</v>
      </c>
      <c r="H5398" s="13">
        <v>21</v>
      </c>
      <c r="I5398" s="65">
        <v>1.5303750081590906E-2</v>
      </c>
      <c r="J5398" s="65">
        <v>-3.1007386455868868E-2</v>
      </c>
      <c r="K5398" s="65">
        <f t="shared" si="753"/>
        <v>-2.4313383408022915E-2</v>
      </c>
      <c r="L5398" s="65">
        <v>0</v>
      </c>
      <c r="M5398" s="63">
        <v>0</v>
      </c>
    </row>
    <row r="5399" spans="1:13" ht="15" customHeight="1">
      <c r="A5399" s="8">
        <f t="shared" si="754"/>
        <v>42094</v>
      </c>
      <c r="B5399" s="9" t="str">
        <f t="shared" si="754"/>
        <v>Mid-Cycle 2015</v>
      </c>
      <c r="C5399" s="10" t="s">
        <v>36</v>
      </c>
      <c r="D5399" s="10" t="s">
        <v>55</v>
      </c>
      <c r="E5399" s="16" t="s">
        <v>12</v>
      </c>
      <c r="F5399" s="17" t="s">
        <v>16</v>
      </c>
      <c r="G5399" s="12">
        <v>44104</v>
      </c>
      <c r="H5399" s="13">
        <v>22</v>
      </c>
      <c r="I5399" s="65">
        <v>4.7354814359641395E-3</v>
      </c>
      <c r="J5399" s="65">
        <v>6.7084235968280836E-2</v>
      </c>
      <c r="K5399" s="65">
        <f t="shared" si="753"/>
        <v>0.10282710386011384</v>
      </c>
      <c r="L5399" s="65">
        <v>0</v>
      </c>
      <c r="M5399" s="63">
        <v>0</v>
      </c>
    </row>
    <row r="5400" spans="1:13" ht="15" customHeight="1">
      <c r="A5400" s="8">
        <f t="shared" si="754"/>
        <v>42094</v>
      </c>
      <c r="B5400" s="9" t="str">
        <f t="shared" si="754"/>
        <v>Mid-Cycle 2015</v>
      </c>
      <c r="C5400" s="10" t="s">
        <v>36</v>
      </c>
      <c r="D5400" s="10" t="s">
        <v>55</v>
      </c>
      <c r="E5400" s="16" t="s">
        <v>12</v>
      </c>
      <c r="F5400" s="17" t="s">
        <v>16</v>
      </c>
      <c r="G5400" s="12">
        <v>44196</v>
      </c>
      <c r="H5400" s="13">
        <v>23</v>
      </c>
      <c r="I5400" s="65">
        <v>6.8931290749194574E-3</v>
      </c>
      <c r="J5400" s="65">
        <v>5.6970114174646369E-2</v>
      </c>
      <c r="K5400" s="65">
        <f t="shared" si="753"/>
        <v>-3.22099271871501E-3</v>
      </c>
      <c r="L5400" s="65">
        <v>0</v>
      </c>
      <c r="M5400" s="63">
        <v>0</v>
      </c>
    </row>
    <row r="5401" spans="1:13" ht="15" customHeight="1">
      <c r="A5401" s="8">
        <f t="shared" ref="A5401:B5401" si="755">A5398</f>
        <v>42094</v>
      </c>
      <c r="B5401" s="9" t="str">
        <f t="shared" si="755"/>
        <v>Mid-Cycle 2015</v>
      </c>
      <c r="C5401" s="10" t="s">
        <v>36</v>
      </c>
      <c r="D5401" s="10" t="s">
        <v>55</v>
      </c>
      <c r="E5401" s="16" t="s">
        <v>20</v>
      </c>
      <c r="F5401" s="16" t="s">
        <v>21</v>
      </c>
      <c r="G5401" s="12">
        <v>42185</v>
      </c>
      <c r="H5401" s="13">
        <v>1</v>
      </c>
      <c r="I5401" s="65">
        <v>0.67115160823084352</v>
      </c>
      <c r="J5401" s="65">
        <v>13.615919313829636</v>
      </c>
      <c r="K5401" s="65">
        <f>J5401+I5401</f>
        <v>14.287070922060479</v>
      </c>
      <c r="L5401" s="65">
        <v>0</v>
      </c>
      <c r="M5401" s="63">
        <v>0</v>
      </c>
    </row>
    <row r="5402" spans="1:13" ht="15" customHeight="1">
      <c r="A5402" s="8">
        <f t="shared" ref="A5402:B5417" si="756">A5401</f>
        <v>42094</v>
      </c>
      <c r="B5402" s="9" t="str">
        <f t="shared" si="756"/>
        <v>Mid-Cycle 2015</v>
      </c>
      <c r="C5402" s="10" t="s">
        <v>36</v>
      </c>
      <c r="D5402" s="10" t="s">
        <v>55</v>
      </c>
      <c r="E5402" s="16" t="s">
        <v>20</v>
      </c>
      <c r="F5402" s="16" t="s">
        <v>21</v>
      </c>
      <c r="G5402" s="12">
        <v>42277</v>
      </c>
      <c r="H5402" s="13">
        <v>2</v>
      </c>
      <c r="I5402" s="65">
        <v>1.9423862821314799</v>
      </c>
      <c r="J5402" s="65">
        <v>13.180734865459499</v>
      </c>
      <c r="K5402" s="65">
        <f t="shared" si="753"/>
        <v>1.5072018337613429</v>
      </c>
      <c r="L5402" s="65">
        <v>0</v>
      </c>
      <c r="M5402" s="63">
        <v>0</v>
      </c>
    </row>
    <row r="5403" spans="1:13" ht="15" customHeight="1">
      <c r="A5403" s="8">
        <f t="shared" si="756"/>
        <v>42094</v>
      </c>
      <c r="B5403" s="9" t="str">
        <f t="shared" si="756"/>
        <v>Mid-Cycle 2015</v>
      </c>
      <c r="C5403" s="10" t="s">
        <v>36</v>
      </c>
      <c r="D5403" s="10" t="s">
        <v>55</v>
      </c>
      <c r="E5403" s="16" t="s">
        <v>20</v>
      </c>
      <c r="F5403" s="16" t="s">
        <v>21</v>
      </c>
      <c r="G5403" s="12">
        <v>42369</v>
      </c>
      <c r="H5403" s="13">
        <v>3</v>
      </c>
      <c r="I5403" s="65">
        <v>1.6314602541090153</v>
      </c>
      <c r="J5403" s="65">
        <v>12.064751268259897</v>
      </c>
      <c r="K5403" s="65">
        <f t="shared" si="753"/>
        <v>0.51547665690941358</v>
      </c>
      <c r="L5403" s="65">
        <v>0</v>
      </c>
      <c r="M5403" s="63">
        <v>0</v>
      </c>
    </row>
    <row r="5404" spans="1:13" ht="15" customHeight="1">
      <c r="A5404" s="8">
        <f t="shared" si="756"/>
        <v>42094</v>
      </c>
      <c r="B5404" s="9" t="str">
        <f t="shared" si="756"/>
        <v>Mid-Cycle 2015</v>
      </c>
      <c r="C5404" s="10" t="s">
        <v>36</v>
      </c>
      <c r="D5404" s="10" t="s">
        <v>55</v>
      </c>
      <c r="E5404" s="16" t="s">
        <v>20</v>
      </c>
      <c r="F5404" s="16" t="s">
        <v>21</v>
      </c>
      <c r="G5404" s="12">
        <v>42460</v>
      </c>
      <c r="H5404" s="13">
        <v>4</v>
      </c>
      <c r="I5404" s="65">
        <v>1.097650826000347</v>
      </c>
      <c r="J5404" s="65">
        <v>10.877393312177674</v>
      </c>
      <c r="K5404" s="65">
        <f t="shared" si="753"/>
        <v>-8.9707130081876585E-2</v>
      </c>
      <c r="L5404" s="65">
        <v>0</v>
      </c>
      <c r="M5404" s="63">
        <v>0</v>
      </c>
    </row>
    <row r="5405" spans="1:13" ht="15" customHeight="1">
      <c r="A5405" s="8">
        <f t="shared" si="756"/>
        <v>42094</v>
      </c>
      <c r="B5405" s="9" t="str">
        <f t="shared" si="756"/>
        <v>Mid-Cycle 2015</v>
      </c>
      <c r="C5405" s="10" t="s">
        <v>36</v>
      </c>
      <c r="D5405" s="10" t="s">
        <v>55</v>
      </c>
      <c r="E5405" s="16" t="s">
        <v>20</v>
      </c>
      <c r="F5405" s="16" t="s">
        <v>21</v>
      </c>
      <c r="G5405" s="12">
        <v>42551</v>
      </c>
      <c r="H5405" s="13">
        <v>5</v>
      </c>
      <c r="I5405" s="65">
        <v>0.82773040883284921</v>
      </c>
      <c r="J5405" s="65">
        <v>10.017169882729149</v>
      </c>
      <c r="K5405" s="65">
        <f t="shared" si="753"/>
        <v>-3.249302061567505E-2</v>
      </c>
      <c r="L5405" s="65">
        <v>0</v>
      </c>
      <c r="M5405" s="63">
        <v>0</v>
      </c>
    </row>
    <row r="5406" spans="1:13" ht="15" customHeight="1">
      <c r="A5406" s="8">
        <f t="shared" si="756"/>
        <v>42094</v>
      </c>
      <c r="B5406" s="9" t="str">
        <f t="shared" si="756"/>
        <v>Mid-Cycle 2015</v>
      </c>
      <c r="C5406" s="10" t="s">
        <v>36</v>
      </c>
      <c r="D5406" s="10" t="s">
        <v>55</v>
      </c>
      <c r="E5406" s="16" t="s">
        <v>20</v>
      </c>
      <c r="F5406" s="16" t="s">
        <v>21</v>
      </c>
      <c r="G5406" s="12">
        <v>42643</v>
      </c>
      <c r="H5406" s="13">
        <v>6</v>
      </c>
      <c r="I5406" s="65">
        <v>0.67031251586261931</v>
      </c>
      <c r="J5406" s="65">
        <v>9.4140381061720291</v>
      </c>
      <c r="K5406" s="65">
        <f t="shared" si="753"/>
        <v>6.718073930549906E-2</v>
      </c>
      <c r="L5406" s="65">
        <v>0</v>
      </c>
      <c r="M5406" s="63">
        <v>0</v>
      </c>
    </row>
    <row r="5407" spans="1:13" ht="15" customHeight="1">
      <c r="A5407" s="8">
        <f t="shared" si="756"/>
        <v>42094</v>
      </c>
      <c r="B5407" s="9" t="str">
        <f t="shared" si="756"/>
        <v>Mid-Cycle 2015</v>
      </c>
      <c r="C5407" s="10" t="s">
        <v>36</v>
      </c>
      <c r="D5407" s="10" t="s">
        <v>55</v>
      </c>
      <c r="E5407" s="16" t="s">
        <v>20</v>
      </c>
      <c r="F5407" s="16" t="s">
        <v>21</v>
      </c>
      <c r="G5407" s="12">
        <v>42735</v>
      </c>
      <c r="H5407" s="13">
        <v>7</v>
      </c>
      <c r="I5407" s="65">
        <v>0.66512553253655682</v>
      </c>
      <c r="J5407" s="65">
        <v>8.3764048524669761</v>
      </c>
      <c r="K5407" s="65">
        <f t="shared" si="753"/>
        <v>-0.37250772116849618</v>
      </c>
      <c r="L5407" s="65">
        <v>0</v>
      </c>
      <c r="M5407" s="63">
        <v>0</v>
      </c>
    </row>
    <row r="5408" spans="1:13" ht="15" customHeight="1">
      <c r="A5408" s="8">
        <f t="shared" si="756"/>
        <v>42094</v>
      </c>
      <c r="B5408" s="9" t="str">
        <f t="shared" si="756"/>
        <v>Mid-Cycle 2015</v>
      </c>
      <c r="C5408" s="10" t="s">
        <v>36</v>
      </c>
      <c r="D5408" s="10" t="s">
        <v>55</v>
      </c>
      <c r="E5408" s="16" t="s">
        <v>20</v>
      </c>
      <c r="F5408" s="16" t="s">
        <v>21</v>
      </c>
      <c r="G5408" s="12">
        <v>42825</v>
      </c>
      <c r="H5408" s="13">
        <v>8</v>
      </c>
      <c r="I5408" s="65">
        <v>0.62704097632630607</v>
      </c>
      <c r="J5408" s="65">
        <v>7.3388175604889057</v>
      </c>
      <c r="K5408" s="65">
        <f t="shared" si="753"/>
        <v>-0.41054631565176436</v>
      </c>
      <c r="L5408" s="65">
        <v>0</v>
      </c>
      <c r="M5408" s="63">
        <v>0</v>
      </c>
    </row>
    <row r="5409" spans="1:13" ht="15" customHeight="1">
      <c r="A5409" s="8">
        <f t="shared" si="756"/>
        <v>42094</v>
      </c>
      <c r="B5409" s="9" t="str">
        <f t="shared" si="756"/>
        <v>Mid-Cycle 2015</v>
      </c>
      <c r="C5409" s="10" t="s">
        <v>36</v>
      </c>
      <c r="D5409" s="10" t="s">
        <v>55</v>
      </c>
      <c r="E5409" s="16" t="s">
        <v>20</v>
      </c>
      <c r="F5409" s="16" t="s">
        <v>21</v>
      </c>
      <c r="G5409" s="12">
        <v>42916</v>
      </c>
      <c r="H5409" s="13">
        <v>9</v>
      </c>
      <c r="I5409" s="65">
        <v>0.56032518642624041</v>
      </c>
      <c r="J5409" s="65">
        <v>6.4243314439393089</v>
      </c>
      <c r="K5409" s="65">
        <f t="shared" si="753"/>
        <v>-0.35416093012335637</v>
      </c>
      <c r="L5409" s="65">
        <v>0</v>
      </c>
      <c r="M5409" s="63">
        <v>0</v>
      </c>
    </row>
    <row r="5410" spans="1:13" ht="15" customHeight="1">
      <c r="A5410" s="8">
        <f t="shared" si="756"/>
        <v>42094</v>
      </c>
      <c r="B5410" s="9" t="str">
        <f t="shared" si="756"/>
        <v>Mid-Cycle 2015</v>
      </c>
      <c r="C5410" s="10" t="s">
        <v>36</v>
      </c>
      <c r="D5410" s="10" t="s">
        <v>55</v>
      </c>
      <c r="E5410" s="16" t="s">
        <v>20</v>
      </c>
      <c r="F5410" s="16" t="s">
        <v>21</v>
      </c>
      <c r="G5410" s="12">
        <v>43008</v>
      </c>
      <c r="H5410" s="13">
        <v>10</v>
      </c>
      <c r="I5410" s="65">
        <v>0.56146390091179654</v>
      </c>
      <c r="J5410" s="65">
        <v>5.4249356957432155</v>
      </c>
      <c r="K5410" s="65">
        <f t="shared" si="753"/>
        <v>-0.43793184728429679</v>
      </c>
      <c r="L5410" s="65">
        <v>0</v>
      </c>
      <c r="M5410" s="63">
        <v>0</v>
      </c>
    </row>
    <row r="5411" spans="1:13" ht="15" customHeight="1">
      <c r="A5411" s="8">
        <f t="shared" si="756"/>
        <v>42094</v>
      </c>
      <c r="B5411" s="9" t="str">
        <f t="shared" si="756"/>
        <v>Mid-Cycle 2015</v>
      </c>
      <c r="C5411" s="10" t="s">
        <v>36</v>
      </c>
      <c r="D5411" s="10" t="s">
        <v>55</v>
      </c>
      <c r="E5411" s="16" t="s">
        <v>20</v>
      </c>
      <c r="F5411" s="16" t="s">
        <v>21</v>
      </c>
      <c r="G5411" s="12">
        <v>43100</v>
      </c>
      <c r="H5411" s="13">
        <v>11</v>
      </c>
      <c r="I5411" s="65">
        <v>0.48902792701512965</v>
      </c>
      <c r="J5411" s="65">
        <v>4.3676112121411279</v>
      </c>
      <c r="K5411" s="65">
        <f t="shared" si="753"/>
        <v>-0.56829655658695799</v>
      </c>
      <c r="L5411" s="65">
        <v>0</v>
      </c>
      <c r="M5411" s="63">
        <v>0</v>
      </c>
    </row>
    <row r="5412" spans="1:13" ht="15" customHeight="1">
      <c r="A5412" s="8">
        <f t="shared" si="756"/>
        <v>42094</v>
      </c>
      <c r="B5412" s="9" t="str">
        <f t="shared" si="756"/>
        <v>Mid-Cycle 2015</v>
      </c>
      <c r="C5412" s="10" t="s">
        <v>36</v>
      </c>
      <c r="D5412" s="10" t="s">
        <v>55</v>
      </c>
      <c r="E5412" s="16" t="s">
        <v>20</v>
      </c>
      <c r="F5412" s="16" t="s">
        <v>21</v>
      </c>
      <c r="G5412" s="12">
        <v>43190</v>
      </c>
      <c r="H5412" s="13">
        <v>12</v>
      </c>
      <c r="I5412" s="65">
        <v>0.41776461674272269</v>
      </c>
      <c r="J5412" s="65">
        <v>3.5037302632972569</v>
      </c>
      <c r="K5412" s="65">
        <f t="shared" si="753"/>
        <v>-0.44611633210114832</v>
      </c>
      <c r="L5412" s="65">
        <v>0</v>
      </c>
      <c r="M5412" s="63">
        <v>0</v>
      </c>
    </row>
    <row r="5413" spans="1:13" ht="15" customHeight="1">
      <c r="A5413" s="8">
        <f t="shared" si="756"/>
        <v>42094</v>
      </c>
      <c r="B5413" s="9" t="str">
        <f t="shared" si="756"/>
        <v>Mid-Cycle 2015</v>
      </c>
      <c r="C5413" s="10" t="s">
        <v>36</v>
      </c>
      <c r="D5413" s="10" t="s">
        <v>55</v>
      </c>
      <c r="E5413" s="16" t="s">
        <v>20</v>
      </c>
      <c r="F5413" s="16" t="s">
        <v>21</v>
      </c>
      <c r="G5413" s="12">
        <v>43281</v>
      </c>
      <c r="H5413" s="13">
        <v>13</v>
      </c>
      <c r="I5413" s="65">
        <v>0.40290209236082575</v>
      </c>
      <c r="J5413" s="65">
        <v>2.7908886918119151</v>
      </c>
      <c r="K5413" s="65">
        <f t="shared" si="753"/>
        <v>-0.30993947912451603</v>
      </c>
      <c r="L5413" s="65">
        <v>0</v>
      </c>
      <c r="M5413" s="63">
        <v>0</v>
      </c>
    </row>
    <row r="5414" spans="1:13" ht="15" customHeight="1">
      <c r="A5414" s="8">
        <f t="shared" si="756"/>
        <v>42094</v>
      </c>
      <c r="B5414" s="9" t="str">
        <f t="shared" si="756"/>
        <v>Mid-Cycle 2015</v>
      </c>
      <c r="C5414" s="10" t="s">
        <v>36</v>
      </c>
      <c r="D5414" s="10" t="s">
        <v>55</v>
      </c>
      <c r="E5414" s="16" t="s">
        <v>20</v>
      </c>
      <c r="F5414" s="16" t="s">
        <v>21</v>
      </c>
      <c r="G5414" s="12">
        <v>43373</v>
      </c>
      <c r="H5414" s="13">
        <v>14</v>
      </c>
      <c r="I5414" s="65">
        <v>0.33492393715993529</v>
      </c>
      <c r="J5414" s="65">
        <v>2.2245240473826016</v>
      </c>
      <c r="K5414" s="65">
        <f t="shared" si="753"/>
        <v>-0.23144070726937827</v>
      </c>
      <c r="L5414" s="65">
        <v>0</v>
      </c>
      <c r="M5414" s="63">
        <v>0</v>
      </c>
    </row>
    <row r="5415" spans="1:13" ht="15" customHeight="1">
      <c r="A5415" s="8">
        <f t="shared" si="756"/>
        <v>42094</v>
      </c>
      <c r="B5415" s="9" t="str">
        <f t="shared" si="756"/>
        <v>Mid-Cycle 2015</v>
      </c>
      <c r="C5415" s="10" t="s">
        <v>36</v>
      </c>
      <c r="D5415" s="10" t="s">
        <v>55</v>
      </c>
      <c r="E5415" s="16" t="s">
        <v>20</v>
      </c>
      <c r="F5415" s="16" t="s">
        <v>21</v>
      </c>
      <c r="G5415" s="12">
        <v>43465</v>
      </c>
      <c r="H5415" s="13">
        <v>15</v>
      </c>
      <c r="I5415" s="65">
        <v>0.25212981992565631</v>
      </c>
      <c r="J5415" s="65">
        <v>1.6090592148520955</v>
      </c>
      <c r="K5415" s="65">
        <f t="shared" si="753"/>
        <v>-0.36333501260484979</v>
      </c>
      <c r="L5415" s="65">
        <v>0</v>
      </c>
      <c r="M5415" s="63">
        <v>0</v>
      </c>
    </row>
    <row r="5416" spans="1:13" ht="15" customHeight="1">
      <c r="A5416" s="8">
        <f t="shared" si="756"/>
        <v>42094</v>
      </c>
      <c r="B5416" s="9" t="str">
        <f t="shared" si="756"/>
        <v>Mid-Cycle 2015</v>
      </c>
      <c r="C5416" s="10" t="s">
        <v>36</v>
      </c>
      <c r="D5416" s="10" t="s">
        <v>55</v>
      </c>
      <c r="E5416" s="16" t="s">
        <v>20</v>
      </c>
      <c r="F5416" s="16" t="s">
        <v>21</v>
      </c>
      <c r="G5416" s="12">
        <v>43555</v>
      </c>
      <c r="H5416" s="13">
        <v>16</v>
      </c>
      <c r="I5416" s="65">
        <v>0.16373263518633507</v>
      </c>
      <c r="J5416" s="65">
        <v>1.1763700771184631</v>
      </c>
      <c r="K5416" s="65">
        <f t="shared" si="753"/>
        <v>-0.2689565025472973</v>
      </c>
      <c r="L5416" s="65">
        <v>0</v>
      </c>
      <c r="M5416" s="63">
        <v>0</v>
      </c>
    </row>
    <row r="5417" spans="1:13" ht="15" customHeight="1">
      <c r="A5417" s="8">
        <f t="shared" si="756"/>
        <v>42094</v>
      </c>
      <c r="B5417" s="9" t="str">
        <f t="shared" si="756"/>
        <v>Mid-Cycle 2015</v>
      </c>
      <c r="C5417" s="10" t="s">
        <v>36</v>
      </c>
      <c r="D5417" s="10" t="s">
        <v>55</v>
      </c>
      <c r="E5417" s="16" t="s">
        <v>20</v>
      </c>
      <c r="F5417" s="16" t="s">
        <v>21</v>
      </c>
      <c r="G5417" s="12">
        <v>43646</v>
      </c>
      <c r="H5417" s="13">
        <v>17</v>
      </c>
      <c r="I5417" s="65">
        <v>0.14670776057937474</v>
      </c>
      <c r="J5417" s="65">
        <v>0.83727330000465372</v>
      </c>
      <c r="K5417" s="65">
        <f t="shared" si="753"/>
        <v>-0.19238901653443463</v>
      </c>
      <c r="L5417" s="65">
        <v>0</v>
      </c>
      <c r="M5417" s="63">
        <v>0</v>
      </c>
    </row>
    <row r="5418" spans="1:13" ht="15" customHeight="1">
      <c r="A5418" s="8">
        <f t="shared" ref="A5418:B5423" si="757">A5417</f>
        <v>42094</v>
      </c>
      <c r="B5418" s="9" t="str">
        <f t="shared" si="757"/>
        <v>Mid-Cycle 2015</v>
      </c>
      <c r="C5418" s="10" t="s">
        <v>36</v>
      </c>
      <c r="D5418" s="10" t="s">
        <v>55</v>
      </c>
      <c r="E5418" s="16" t="s">
        <v>20</v>
      </c>
      <c r="F5418" s="16" t="s">
        <v>21</v>
      </c>
      <c r="G5418" s="12">
        <v>43738</v>
      </c>
      <c r="H5418" s="13">
        <v>18</v>
      </c>
      <c r="I5418" s="65">
        <v>8.0209433643688044E-2</v>
      </c>
      <c r="J5418" s="65">
        <v>0.57148455582046154</v>
      </c>
      <c r="K5418" s="65">
        <f t="shared" si="753"/>
        <v>-0.18557931054050414</v>
      </c>
      <c r="L5418" s="65">
        <v>0</v>
      </c>
      <c r="M5418" s="63">
        <v>0</v>
      </c>
    </row>
    <row r="5419" spans="1:13" ht="15" customHeight="1">
      <c r="A5419" s="8">
        <f t="shared" si="757"/>
        <v>42094</v>
      </c>
      <c r="B5419" s="9" t="str">
        <f t="shared" si="757"/>
        <v>Mid-Cycle 2015</v>
      </c>
      <c r="C5419" s="10" t="s">
        <v>36</v>
      </c>
      <c r="D5419" s="10" t="s">
        <v>55</v>
      </c>
      <c r="E5419" s="16" t="s">
        <v>20</v>
      </c>
      <c r="F5419" s="16" t="s">
        <v>21</v>
      </c>
      <c r="G5419" s="12">
        <v>43830</v>
      </c>
      <c r="H5419" s="13">
        <v>19</v>
      </c>
      <c r="I5419" s="65">
        <v>6.2731020721486175E-2</v>
      </c>
      <c r="J5419" s="65">
        <v>0.46332683142190945</v>
      </c>
      <c r="K5419" s="65">
        <f t="shared" si="753"/>
        <v>-4.5426703677065916E-2</v>
      </c>
      <c r="L5419" s="65">
        <v>0</v>
      </c>
      <c r="M5419" s="63">
        <v>0</v>
      </c>
    </row>
    <row r="5420" spans="1:13" ht="15" customHeight="1">
      <c r="A5420" s="8">
        <f t="shared" si="757"/>
        <v>42094</v>
      </c>
      <c r="B5420" s="9" t="str">
        <f t="shared" si="757"/>
        <v>Mid-Cycle 2015</v>
      </c>
      <c r="C5420" s="10" t="s">
        <v>36</v>
      </c>
      <c r="D5420" s="10" t="s">
        <v>55</v>
      </c>
      <c r="E5420" s="16" t="s">
        <v>20</v>
      </c>
      <c r="F5420" s="16" t="s">
        <v>21</v>
      </c>
      <c r="G5420" s="12">
        <v>43921</v>
      </c>
      <c r="H5420" s="13">
        <v>20</v>
      </c>
      <c r="I5420" s="65">
        <v>5.6814258733709266E-2</v>
      </c>
      <c r="J5420" s="65">
        <v>0.25446567708922885</v>
      </c>
      <c r="K5420" s="65">
        <f t="shared" si="753"/>
        <v>-0.15204689559897133</v>
      </c>
      <c r="L5420" s="65">
        <v>0</v>
      </c>
      <c r="M5420" s="63">
        <v>0</v>
      </c>
    </row>
    <row r="5421" spans="1:13" ht="15" customHeight="1">
      <c r="A5421" s="8">
        <f t="shared" si="757"/>
        <v>42094</v>
      </c>
      <c r="B5421" s="9" t="str">
        <f t="shared" si="757"/>
        <v>Mid-Cycle 2015</v>
      </c>
      <c r="C5421" s="10" t="s">
        <v>36</v>
      </c>
      <c r="D5421" s="10" t="s">
        <v>55</v>
      </c>
      <c r="E5421" s="16" t="s">
        <v>20</v>
      </c>
      <c r="F5421" s="16" t="s">
        <v>21</v>
      </c>
      <c r="G5421" s="12">
        <v>44012</v>
      </c>
      <c r="H5421" s="13">
        <v>21</v>
      </c>
      <c r="I5421" s="65">
        <v>2.3625223223803005E-2</v>
      </c>
      <c r="J5421" s="65">
        <v>4.8115628693267354E-2</v>
      </c>
      <c r="K5421" s="65">
        <f t="shared" si="753"/>
        <v>-0.18272482517215849</v>
      </c>
      <c r="L5421" s="65">
        <v>0</v>
      </c>
      <c r="M5421" s="63">
        <v>0</v>
      </c>
    </row>
    <row r="5422" spans="1:13" ht="15" customHeight="1">
      <c r="A5422" s="8">
        <f t="shared" si="757"/>
        <v>42094</v>
      </c>
      <c r="B5422" s="9" t="str">
        <f t="shared" si="757"/>
        <v>Mid-Cycle 2015</v>
      </c>
      <c r="C5422" s="10" t="s">
        <v>36</v>
      </c>
      <c r="D5422" s="10" t="s">
        <v>55</v>
      </c>
      <c r="E5422" s="16" t="s">
        <v>20</v>
      </c>
      <c r="F5422" s="16" t="s">
        <v>21</v>
      </c>
      <c r="G5422" s="12">
        <v>44104</v>
      </c>
      <c r="H5422" s="13">
        <v>22</v>
      </c>
      <c r="I5422" s="65">
        <v>8.7036034952063801E-3</v>
      </c>
      <c r="J5422" s="65">
        <v>0.28733940929578239</v>
      </c>
      <c r="K5422" s="65">
        <f t="shared" si="753"/>
        <v>0.24792738409772141</v>
      </c>
      <c r="L5422" s="65">
        <v>0</v>
      </c>
      <c r="M5422" s="63">
        <v>0</v>
      </c>
    </row>
    <row r="5423" spans="1:13" ht="15" customHeight="1">
      <c r="A5423" s="8">
        <f t="shared" si="757"/>
        <v>42094</v>
      </c>
      <c r="B5423" s="9" t="str">
        <f t="shared" si="757"/>
        <v>Mid-Cycle 2015</v>
      </c>
      <c r="C5423" s="10" t="s">
        <v>36</v>
      </c>
      <c r="D5423" s="10" t="s">
        <v>55</v>
      </c>
      <c r="E5423" s="16" t="s">
        <v>20</v>
      </c>
      <c r="F5423" s="16" t="s">
        <v>21</v>
      </c>
      <c r="G5423" s="12">
        <v>44196</v>
      </c>
      <c r="H5423" s="13">
        <v>23</v>
      </c>
      <c r="I5423" s="65">
        <v>1.3278706070792623E-2</v>
      </c>
      <c r="J5423" s="65">
        <v>0.24111139700562489</v>
      </c>
      <c r="K5423" s="65">
        <f t="shared" si="753"/>
        <v>-3.2949306219364871E-2</v>
      </c>
      <c r="L5423" s="65">
        <v>0</v>
      </c>
      <c r="M5423" s="63">
        <v>0</v>
      </c>
    </row>
    <row r="5424" spans="1:13" ht="15" customHeight="1">
      <c r="A5424" s="8">
        <f t="shared" ref="A5424:B5424" si="758">A5421</f>
        <v>42094</v>
      </c>
      <c r="B5424" s="9" t="str">
        <f t="shared" si="758"/>
        <v>Mid-Cycle 2015</v>
      </c>
      <c r="C5424" s="10" t="s">
        <v>36</v>
      </c>
      <c r="D5424" s="10" t="s">
        <v>55</v>
      </c>
      <c r="E5424" s="11" t="s">
        <v>20</v>
      </c>
      <c r="F5424" s="16" t="s">
        <v>15</v>
      </c>
      <c r="G5424" s="12">
        <v>42185</v>
      </c>
      <c r="H5424" s="13">
        <v>1</v>
      </c>
      <c r="I5424" s="65">
        <v>-6.9309275848228324E-4</v>
      </c>
      <c r="J5424" s="65">
        <v>5.7769929984701207E-3</v>
      </c>
      <c r="K5424" s="65">
        <f>J5424+I5424</f>
        <v>5.0839002399878375E-3</v>
      </c>
      <c r="L5424" s="65">
        <v>0</v>
      </c>
      <c r="M5424" s="63">
        <v>0</v>
      </c>
    </row>
    <row r="5425" spans="1:13" ht="15" customHeight="1">
      <c r="A5425" s="8">
        <f t="shared" ref="A5425:B5440" si="759">A5424</f>
        <v>42094</v>
      </c>
      <c r="B5425" s="9" t="str">
        <f t="shared" si="759"/>
        <v>Mid-Cycle 2015</v>
      </c>
      <c r="C5425" s="10" t="s">
        <v>36</v>
      </c>
      <c r="D5425" s="10" t="s">
        <v>55</v>
      </c>
      <c r="E5425" s="11" t="s">
        <v>20</v>
      </c>
      <c r="F5425" s="16" t="s">
        <v>15</v>
      </c>
      <c r="G5425" s="12">
        <v>42277</v>
      </c>
      <c r="H5425" s="13">
        <v>2</v>
      </c>
      <c r="I5425" s="65">
        <v>-6.0084308655028451E-4</v>
      </c>
      <c r="J5425" s="65">
        <v>6.3235161325572165E-3</v>
      </c>
      <c r="K5425" s="65">
        <f t="shared" si="753"/>
        <v>-5.431995246318877E-5</v>
      </c>
      <c r="L5425" s="65">
        <v>0</v>
      </c>
      <c r="M5425" s="63">
        <v>0</v>
      </c>
    </row>
    <row r="5426" spans="1:13" ht="15" customHeight="1">
      <c r="A5426" s="8">
        <f t="shared" si="759"/>
        <v>42094</v>
      </c>
      <c r="B5426" s="9" t="str">
        <f t="shared" si="759"/>
        <v>Mid-Cycle 2015</v>
      </c>
      <c r="C5426" s="10" t="s">
        <v>36</v>
      </c>
      <c r="D5426" s="10" t="s">
        <v>55</v>
      </c>
      <c r="E5426" s="11" t="s">
        <v>20</v>
      </c>
      <c r="F5426" s="16" t="s">
        <v>15</v>
      </c>
      <c r="G5426" s="12">
        <v>42369</v>
      </c>
      <c r="H5426" s="13">
        <v>3</v>
      </c>
      <c r="I5426" s="65">
        <v>-9.5497721176340811E-4</v>
      </c>
      <c r="J5426" s="65">
        <v>5.0969191394569791E-3</v>
      </c>
      <c r="K5426" s="65">
        <f t="shared" si="753"/>
        <v>-2.1815742048636455E-3</v>
      </c>
      <c r="L5426" s="65">
        <v>0</v>
      </c>
      <c r="M5426" s="63">
        <v>0</v>
      </c>
    </row>
    <row r="5427" spans="1:13" ht="15" customHeight="1">
      <c r="A5427" s="8">
        <f t="shared" si="759"/>
        <v>42094</v>
      </c>
      <c r="B5427" s="9" t="str">
        <f t="shared" si="759"/>
        <v>Mid-Cycle 2015</v>
      </c>
      <c r="C5427" s="10" t="s">
        <v>36</v>
      </c>
      <c r="D5427" s="10" t="s">
        <v>55</v>
      </c>
      <c r="E5427" s="11" t="s">
        <v>20</v>
      </c>
      <c r="F5427" s="16" t="s">
        <v>15</v>
      </c>
      <c r="G5427" s="12">
        <v>42460</v>
      </c>
      <c r="H5427" s="13">
        <v>4</v>
      </c>
      <c r="I5427" s="65">
        <v>-8.4223034337504998E-4</v>
      </c>
      <c r="J5427" s="65">
        <v>4.6069584058896496E-3</v>
      </c>
      <c r="K5427" s="65">
        <f t="shared" si="753"/>
        <v>-1.3321910769423795E-3</v>
      </c>
      <c r="L5427" s="65">
        <v>0</v>
      </c>
      <c r="M5427" s="63">
        <v>0</v>
      </c>
    </row>
    <row r="5428" spans="1:13" ht="15" customHeight="1">
      <c r="A5428" s="8">
        <f t="shared" si="759"/>
        <v>42094</v>
      </c>
      <c r="B5428" s="9" t="str">
        <f t="shared" si="759"/>
        <v>Mid-Cycle 2015</v>
      </c>
      <c r="C5428" s="10" t="s">
        <v>36</v>
      </c>
      <c r="D5428" s="10" t="s">
        <v>55</v>
      </c>
      <c r="E5428" s="11" t="s">
        <v>20</v>
      </c>
      <c r="F5428" s="16" t="s">
        <v>15</v>
      </c>
      <c r="G5428" s="12">
        <v>42551</v>
      </c>
      <c r="H5428" s="13">
        <v>5</v>
      </c>
      <c r="I5428" s="65">
        <v>-2.0153065313088803E-4</v>
      </c>
      <c r="J5428" s="65">
        <v>4.2472745625152797E-3</v>
      </c>
      <c r="K5428" s="65">
        <f t="shared" si="753"/>
        <v>-5.612144965052579E-4</v>
      </c>
      <c r="L5428" s="65">
        <v>0</v>
      </c>
      <c r="M5428" s="63">
        <v>0</v>
      </c>
    </row>
    <row r="5429" spans="1:13" ht="15" customHeight="1">
      <c r="A5429" s="8">
        <f t="shared" si="759"/>
        <v>42094</v>
      </c>
      <c r="B5429" s="9" t="str">
        <f t="shared" si="759"/>
        <v>Mid-Cycle 2015</v>
      </c>
      <c r="C5429" s="10" t="s">
        <v>36</v>
      </c>
      <c r="D5429" s="10" t="s">
        <v>55</v>
      </c>
      <c r="E5429" s="11" t="s">
        <v>20</v>
      </c>
      <c r="F5429" s="16" t="s">
        <v>15</v>
      </c>
      <c r="G5429" s="12">
        <v>42643</v>
      </c>
      <c r="H5429" s="13">
        <v>6</v>
      </c>
      <c r="I5429" s="65">
        <v>-2.6638048114036028E-4</v>
      </c>
      <c r="J5429" s="65">
        <v>8.7029799630071736E-3</v>
      </c>
      <c r="K5429" s="65">
        <f t="shared" si="753"/>
        <v>4.1893249193515336E-3</v>
      </c>
      <c r="L5429" s="65">
        <v>0</v>
      </c>
      <c r="M5429" s="63">
        <v>0</v>
      </c>
    </row>
    <row r="5430" spans="1:13" ht="15" customHeight="1">
      <c r="A5430" s="8">
        <f t="shared" si="759"/>
        <v>42094</v>
      </c>
      <c r="B5430" s="9" t="str">
        <f t="shared" si="759"/>
        <v>Mid-Cycle 2015</v>
      </c>
      <c r="C5430" s="10" t="s">
        <v>36</v>
      </c>
      <c r="D5430" s="10" t="s">
        <v>55</v>
      </c>
      <c r="E5430" s="11" t="s">
        <v>20</v>
      </c>
      <c r="F5430" s="16" t="s">
        <v>15</v>
      </c>
      <c r="G5430" s="12">
        <v>42735</v>
      </c>
      <c r="H5430" s="13">
        <v>7</v>
      </c>
      <c r="I5430" s="65">
        <v>4.8347577962126742E-5</v>
      </c>
      <c r="J5430" s="65">
        <v>7.3999413804921588E-3</v>
      </c>
      <c r="K5430" s="65">
        <f t="shared" si="753"/>
        <v>-1.2546910045528881E-3</v>
      </c>
      <c r="L5430" s="65">
        <v>0</v>
      </c>
      <c r="M5430" s="63">
        <v>0</v>
      </c>
    </row>
    <row r="5431" spans="1:13" ht="15" customHeight="1">
      <c r="A5431" s="8">
        <f t="shared" si="759"/>
        <v>42094</v>
      </c>
      <c r="B5431" s="9" t="str">
        <f t="shared" si="759"/>
        <v>Mid-Cycle 2015</v>
      </c>
      <c r="C5431" s="10" t="s">
        <v>36</v>
      </c>
      <c r="D5431" s="10" t="s">
        <v>55</v>
      </c>
      <c r="E5431" s="11" t="s">
        <v>20</v>
      </c>
      <c r="F5431" s="16" t="s">
        <v>15</v>
      </c>
      <c r="G5431" s="12">
        <v>42825</v>
      </c>
      <c r="H5431" s="13">
        <v>8</v>
      </c>
      <c r="I5431" s="65">
        <v>1.1591144074629689E-4</v>
      </c>
      <c r="J5431" s="65">
        <v>5.4778440819571728E-3</v>
      </c>
      <c r="K5431" s="65">
        <f t="shared" si="753"/>
        <v>-1.8061858577886891E-3</v>
      </c>
      <c r="L5431" s="65">
        <v>0</v>
      </c>
      <c r="M5431" s="63">
        <v>0</v>
      </c>
    </row>
    <row r="5432" spans="1:13" ht="15" customHeight="1">
      <c r="A5432" s="8">
        <f t="shared" si="759"/>
        <v>42094</v>
      </c>
      <c r="B5432" s="9" t="str">
        <f t="shared" si="759"/>
        <v>Mid-Cycle 2015</v>
      </c>
      <c r="C5432" s="10" t="s">
        <v>36</v>
      </c>
      <c r="D5432" s="10" t="s">
        <v>55</v>
      </c>
      <c r="E5432" s="11" t="s">
        <v>20</v>
      </c>
      <c r="F5432" s="16" t="s">
        <v>15</v>
      </c>
      <c r="G5432" s="12">
        <v>42916</v>
      </c>
      <c r="H5432" s="13">
        <v>9</v>
      </c>
      <c r="I5432" s="65">
        <v>1.0703225434605113E-4</v>
      </c>
      <c r="J5432" s="65">
        <v>2.6694940095666198E-3</v>
      </c>
      <c r="K5432" s="65">
        <f t="shared" si="753"/>
        <v>-2.7013178180445019E-3</v>
      </c>
      <c r="L5432" s="65">
        <v>0</v>
      </c>
      <c r="M5432" s="63">
        <v>0</v>
      </c>
    </row>
    <row r="5433" spans="1:13" ht="15" customHeight="1">
      <c r="A5433" s="8">
        <f t="shared" si="759"/>
        <v>42094</v>
      </c>
      <c r="B5433" s="9" t="str">
        <f t="shared" si="759"/>
        <v>Mid-Cycle 2015</v>
      </c>
      <c r="C5433" s="10" t="s">
        <v>36</v>
      </c>
      <c r="D5433" s="10" t="s">
        <v>55</v>
      </c>
      <c r="E5433" s="11" t="s">
        <v>20</v>
      </c>
      <c r="F5433" s="16" t="s">
        <v>15</v>
      </c>
      <c r="G5433" s="12">
        <v>43008</v>
      </c>
      <c r="H5433" s="13">
        <v>10</v>
      </c>
      <c r="I5433" s="65">
        <v>1.4101718677372865E-4</v>
      </c>
      <c r="J5433" s="65">
        <v>9.8219639593466468E-4</v>
      </c>
      <c r="K5433" s="65">
        <f t="shared" si="753"/>
        <v>-1.5462804268582264E-3</v>
      </c>
      <c r="L5433" s="65">
        <v>0</v>
      </c>
      <c r="M5433" s="63">
        <v>0</v>
      </c>
    </row>
    <row r="5434" spans="1:13" ht="15" customHeight="1">
      <c r="A5434" s="8">
        <f t="shared" si="759"/>
        <v>42094</v>
      </c>
      <c r="B5434" s="9" t="str">
        <f t="shared" si="759"/>
        <v>Mid-Cycle 2015</v>
      </c>
      <c r="C5434" s="10" t="s">
        <v>36</v>
      </c>
      <c r="D5434" s="10" t="s">
        <v>55</v>
      </c>
      <c r="E5434" s="11" t="s">
        <v>20</v>
      </c>
      <c r="F5434" s="16" t="s">
        <v>15</v>
      </c>
      <c r="G5434" s="12">
        <v>43100</v>
      </c>
      <c r="H5434" s="13">
        <v>11</v>
      </c>
      <c r="I5434" s="65">
        <v>-5.2389274871877944E-4</v>
      </c>
      <c r="J5434" s="65">
        <v>1.4734084901188993E-3</v>
      </c>
      <c r="K5434" s="65">
        <f t="shared" si="753"/>
        <v>-3.2680654534544828E-5</v>
      </c>
      <c r="L5434" s="65">
        <v>0</v>
      </c>
      <c r="M5434" s="63">
        <v>0</v>
      </c>
    </row>
    <row r="5435" spans="1:13" ht="15" customHeight="1">
      <c r="A5435" s="8">
        <f t="shared" si="759"/>
        <v>42094</v>
      </c>
      <c r="B5435" s="9" t="str">
        <f t="shared" si="759"/>
        <v>Mid-Cycle 2015</v>
      </c>
      <c r="C5435" s="10" t="s">
        <v>36</v>
      </c>
      <c r="D5435" s="10" t="s">
        <v>55</v>
      </c>
      <c r="E5435" s="11" t="s">
        <v>20</v>
      </c>
      <c r="F5435" s="16" t="s">
        <v>15</v>
      </c>
      <c r="G5435" s="12">
        <v>43190</v>
      </c>
      <c r="H5435" s="13">
        <v>12</v>
      </c>
      <c r="I5435" s="65">
        <v>-4.2944934541655488E-4</v>
      </c>
      <c r="J5435" s="65">
        <v>1.3783892760610428E-3</v>
      </c>
      <c r="K5435" s="65">
        <f t="shared" si="753"/>
        <v>-5.244685594744114E-4</v>
      </c>
      <c r="L5435" s="65">
        <v>0</v>
      </c>
      <c r="M5435" s="63">
        <v>0</v>
      </c>
    </row>
    <row r="5436" spans="1:13" ht="15" customHeight="1">
      <c r="A5436" s="8">
        <f t="shared" si="759"/>
        <v>42094</v>
      </c>
      <c r="B5436" s="9" t="str">
        <f t="shared" si="759"/>
        <v>Mid-Cycle 2015</v>
      </c>
      <c r="C5436" s="10" t="s">
        <v>36</v>
      </c>
      <c r="D5436" s="10" t="s">
        <v>55</v>
      </c>
      <c r="E5436" s="11" t="s">
        <v>20</v>
      </c>
      <c r="F5436" s="16" t="s">
        <v>15</v>
      </c>
      <c r="G5436" s="12">
        <v>43281</v>
      </c>
      <c r="H5436" s="13">
        <v>13</v>
      </c>
      <c r="I5436" s="65">
        <v>-3.3143226040965867E-4</v>
      </c>
      <c r="J5436" s="65">
        <v>2.0279124348050459E-3</v>
      </c>
      <c r="K5436" s="65">
        <f t="shared" si="753"/>
        <v>3.1809089833434445E-4</v>
      </c>
      <c r="L5436" s="65">
        <v>0</v>
      </c>
      <c r="M5436" s="63">
        <v>0</v>
      </c>
    </row>
    <row r="5437" spans="1:13" ht="15" customHeight="1">
      <c r="A5437" s="8">
        <f t="shared" si="759"/>
        <v>42094</v>
      </c>
      <c r="B5437" s="9" t="str">
        <f t="shared" si="759"/>
        <v>Mid-Cycle 2015</v>
      </c>
      <c r="C5437" s="10" t="s">
        <v>36</v>
      </c>
      <c r="D5437" s="10" t="s">
        <v>55</v>
      </c>
      <c r="E5437" s="11" t="s">
        <v>20</v>
      </c>
      <c r="F5437" s="16" t="s">
        <v>15</v>
      </c>
      <c r="G5437" s="12">
        <v>43373</v>
      </c>
      <c r="H5437" s="13">
        <v>14</v>
      </c>
      <c r="I5437" s="65">
        <v>-1.3712979931475022E-3</v>
      </c>
      <c r="J5437" s="65">
        <v>6.479775298355861E-3</v>
      </c>
      <c r="K5437" s="65">
        <f t="shared" si="753"/>
        <v>3.0805648704033128E-3</v>
      </c>
      <c r="L5437" s="65">
        <v>0</v>
      </c>
      <c r="M5437" s="63">
        <v>0</v>
      </c>
    </row>
    <row r="5438" spans="1:13" ht="15" customHeight="1">
      <c r="A5438" s="8">
        <f t="shared" si="759"/>
        <v>42094</v>
      </c>
      <c r="B5438" s="9" t="str">
        <f t="shared" si="759"/>
        <v>Mid-Cycle 2015</v>
      </c>
      <c r="C5438" s="10" t="s">
        <v>36</v>
      </c>
      <c r="D5438" s="10" t="s">
        <v>55</v>
      </c>
      <c r="E5438" s="11" t="s">
        <v>20</v>
      </c>
      <c r="F5438" s="16" t="s">
        <v>15</v>
      </c>
      <c r="G5438" s="12">
        <v>43465</v>
      </c>
      <c r="H5438" s="13">
        <v>15</v>
      </c>
      <c r="I5438" s="65">
        <v>4.3155834623442857E-5</v>
      </c>
      <c r="J5438" s="65">
        <v>4.313575915078971E-3</v>
      </c>
      <c r="K5438" s="65">
        <f t="shared" si="753"/>
        <v>-2.1230435486534471E-3</v>
      </c>
      <c r="L5438" s="65">
        <v>0</v>
      </c>
      <c r="M5438" s="63">
        <v>0</v>
      </c>
    </row>
    <row r="5439" spans="1:13" ht="15" customHeight="1">
      <c r="A5439" s="8">
        <f t="shared" si="759"/>
        <v>42094</v>
      </c>
      <c r="B5439" s="9" t="str">
        <f t="shared" si="759"/>
        <v>Mid-Cycle 2015</v>
      </c>
      <c r="C5439" s="10" t="s">
        <v>36</v>
      </c>
      <c r="D5439" s="10" t="s">
        <v>55</v>
      </c>
      <c r="E5439" s="11" t="s">
        <v>20</v>
      </c>
      <c r="F5439" s="16" t="s">
        <v>15</v>
      </c>
      <c r="G5439" s="12">
        <v>43555</v>
      </c>
      <c r="H5439" s="13">
        <v>16</v>
      </c>
      <c r="I5439" s="65">
        <v>1.6959019454754198E-4</v>
      </c>
      <c r="J5439" s="65">
        <v>3.4705826106407045E-3</v>
      </c>
      <c r="K5439" s="65">
        <f t="shared" si="753"/>
        <v>-6.7340310989072449E-4</v>
      </c>
      <c r="L5439" s="65">
        <v>0</v>
      </c>
      <c r="M5439" s="63">
        <v>0</v>
      </c>
    </row>
    <row r="5440" spans="1:13" ht="15" customHeight="1">
      <c r="A5440" s="8">
        <f t="shared" si="759"/>
        <v>42094</v>
      </c>
      <c r="B5440" s="9" t="str">
        <f t="shared" si="759"/>
        <v>Mid-Cycle 2015</v>
      </c>
      <c r="C5440" s="10" t="s">
        <v>36</v>
      </c>
      <c r="D5440" s="10" t="s">
        <v>55</v>
      </c>
      <c r="E5440" s="11" t="s">
        <v>20</v>
      </c>
      <c r="F5440" s="16" t="s">
        <v>15</v>
      </c>
      <c r="G5440" s="12">
        <v>43646</v>
      </c>
      <c r="H5440" s="13">
        <v>17</v>
      </c>
      <c r="I5440" s="65">
        <v>2.9482614650333527E-4</v>
      </c>
      <c r="J5440" s="65">
        <v>2.9041399783515942E-3</v>
      </c>
      <c r="K5440" s="65">
        <f t="shared" si="753"/>
        <v>-2.7161648578577502E-4</v>
      </c>
      <c r="L5440" s="65">
        <v>0</v>
      </c>
      <c r="M5440" s="63">
        <v>0</v>
      </c>
    </row>
    <row r="5441" spans="1:13" ht="15" customHeight="1">
      <c r="A5441" s="8">
        <f t="shared" ref="A5441:B5446" si="760">A5440</f>
        <v>42094</v>
      </c>
      <c r="B5441" s="9" t="str">
        <f t="shared" si="760"/>
        <v>Mid-Cycle 2015</v>
      </c>
      <c r="C5441" s="10" t="s">
        <v>36</v>
      </c>
      <c r="D5441" s="10" t="s">
        <v>55</v>
      </c>
      <c r="E5441" s="11" t="s">
        <v>20</v>
      </c>
      <c r="F5441" s="16" t="s">
        <v>15</v>
      </c>
      <c r="G5441" s="12">
        <v>43738</v>
      </c>
      <c r="H5441" s="13">
        <v>18</v>
      </c>
      <c r="I5441" s="65">
        <v>4.4256952922128168E-4</v>
      </c>
      <c r="J5441" s="65">
        <v>1.9602328680150549E-3</v>
      </c>
      <c r="K5441" s="65">
        <f t="shared" si="753"/>
        <v>-5.0133758111525761E-4</v>
      </c>
      <c r="L5441" s="65">
        <v>0</v>
      </c>
      <c r="M5441" s="63">
        <v>0</v>
      </c>
    </row>
    <row r="5442" spans="1:13" ht="15" customHeight="1">
      <c r="A5442" s="8">
        <f t="shared" si="760"/>
        <v>42094</v>
      </c>
      <c r="B5442" s="9" t="str">
        <f t="shared" si="760"/>
        <v>Mid-Cycle 2015</v>
      </c>
      <c r="C5442" s="10" t="s">
        <v>36</v>
      </c>
      <c r="D5442" s="10" t="s">
        <v>55</v>
      </c>
      <c r="E5442" s="11" t="s">
        <v>20</v>
      </c>
      <c r="F5442" s="16" t="s">
        <v>15</v>
      </c>
      <c r="G5442" s="12">
        <v>43830</v>
      </c>
      <c r="H5442" s="13">
        <v>19</v>
      </c>
      <c r="I5442" s="65">
        <v>1.9085462003987086E-4</v>
      </c>
      <c r="J5442" s="65">
        <v>4.0507511152299003E-3</v>
      </c>
      <c r="K5442" s="65">
        <f t="shared" si="753"/>
        <v>2.2813728672547162E-3</v>
      </c>
      <c r="L5442" s="65">
        <v>0</v>
      </c>
      <c r="M5442" s="63">
        <v>0</v>
      </c>
    </row>
    <row r="5443" spans="1:13" ht="15" customHeight="1">
      <c r="A5443" s="8">
        <f t="shared" si="760"/>
        <v>42094</v>
      </c>
      <c r="B5443" s="9" t="str">
        <f t="shared" si="760"/>
        <v>Mid-Cycle 2015</v>
      </c>
      <c r="C5443" s="10" t="s">
        <v>36</v>
      </c>
      <c r="D5443" s="10" t="s">
        <v>55</v>
      </c>
      <c r="E5443" s="11" t="s">
        <v>20</v>
      </c>
      <c r="F5443" s="16" t="s">
        <v>15</v>
      </c>
      <c r="G5443" s="12">
        <v>43921</v>
      </c>
      <c r="H5443" s="13">
        <v>20</v>
      </c>
      <c r="I5443" s="65">
        <v>3.3382517014735047E-4</v>
      </c>
      <c r="J5443" s="65">
        <v>1.9417472039933159E-3</v>
      </c>
      <c r="K5443" s="65">
        <f t="shared" si="753"/>
        <v>-1.7751787410892339E-3</v>
      </c>
      <c r="L5443" s="65">
        <v>0</v>
      </c>
      <c r="M5443" s="63">
        <v>0</v>
      </c>
    </row>
    <row r="5444" spans="1:13" ht="15" customHeight="1">
      <c r="A5444" s="8">
        <f t="shared" si="760"/>
        <v>42094</v>
      </c>
      <c r="B5444" s="9" t="str">
        <f t="shared" si="760"/>
        <v>Mid-Cycle 2015</v>
      </c>
      <c r="C5444" s="10" t="s">
        <v>36</v>
      </c>
      <c r="D5444" s="10" t="s">
        <v>55</v>
      </c>
      <c r="E5444" s="11" t="s">
        <v>20</v>
      </c>
      <c r="F5444" s="16" t="s">
        <v>15</v>
      </c>
      <c r="G5444" s="12">
        <v>44012</v>
      </c>
      <c r="H5444" s="13">
        <v>21</v>
      </c>
      <c r="I5444" s="65">
        <v>2.5440609938764958E-4</v>
      </c>
      <c r="J5444" s="65">
        <v>1.1911211119546294E-3</v>
      </c>
      <c r="K5444" s="65">
        <f t="shared" ref="K5444:K5507" si="761">J5444-J5443+I5444</f>
        <v>-4.9621999265103689E-4</v>
      </c>
      <c r="L5444" s="65">
        <v>0</v>
      </c>
      <c r="M5444" s="63">
        <v>0</v>
      </c>
    </row>
    <row r="5445" spans="1:13" ht="15" customHeight="1">
      <c r="A5445" s="8">
        <f t="shared" si="760"/>
        <v>42094</v>
      </c>
      <c r="B5445" s="9" t="str">
        <f t="shared" si="760"/>
        <v>Mid-Cycle 2015</v>
      </c>
      <c r="C5445" s="10" t="s">
        <v>36</v>
      </c>
      <c r="D5445" s="10" t="s">
        <v>55</v>
      </c>
      <c r="E5445" s="11" t="s">
        <v>20</v>
      </c>
      <c r="F5445" s="16" t="s">
        <v>15</v>
      </c>
      <c r="G5445" s="12">
        <v>44104</v>
      </c>
      <c r="H5445" s="13">
        <v>22</v>
      </c>
      <c r="I5445" s="65">
        <v>1.3773270189521014E-4</v>
      </c>
      <c r="J5445" s="65">
        <v>1.7076892994065673E-3</v>
      </c>
      <c r="K5445" s="65">
        <f t="shared" si="761"/>
        <v>6.5430088934714803E-4</v>
      </c>
      <c r="L5445" s="65">
        <v>0</v>
      </c>
      <c r="M5445" s="63">
        <v>0</v>
      </c>
    </row>
    <row r="5446" spans="1:13" ht="15" customHeight="1">
      <c r="A5446" s="8">
        <f t="shared" si="760"/>
        <v>42094</v>
      </c>
      <c r="B5446" s="9" t="str">
        <f t="shared" si="760"/>
        <v>Mid-Cycle 2015</v>
      </c>
      <c r="C5446" s="10" t="s">
        <v>36</v>
      </c>
      <c r="D5446" s="10" t="s">
        <v>55</v>
      </c>
      <c r="E5446" s="11" t="s">
        <v>20</v>
      </c>
      <c r="F5446" s="16" t="s">
        <v>15</v>
      </c>
      <c r="G5446" s="12">
        <v>44196</v>
      </c>
      <c r="H5446" s="13">
        <v>23</v>
      </c>
      <c r="I5446" s="65">
        <v>1.5677915499023864E-4</v>
      </c>
      <c r="J5446" s="65">
        <v>1.2261861356659409E-3</v>
      </c>
      <c r="K5446" s="65">
        <f t="shared" si="761"/>
        <v>-3.2472400875038776E-4</v>
      </c>
      <c r="L5446" s="65">
        <v>0</v>
      </c>
      <c r="M5446" s="63">
        <v>0</v>
      </c>
    </row>
    <row r="5447" spans="1:13" ht="15" customHeight="1">
      <c r="A5447" s="8">
        <f t="shared" ref="A5447:B5447" si="762">A5444</f>
        <v>42094</v>
      </c>
      <c r="B5447" s="9" t="str">
        <f t="shared" si="762"/>
        <v>Mid-Cycle 2015</v>
      </c>
      <c r="C5447" s="10" t="s">
        <v>36</v>
      </c>
      <c r="D5447" s="10" t="s">
        <v>55</v>
      </c>
      <c r="E5447" s="16" t="s">
        <v>31</v>
      </c>
      <c r="F5447" s="16" t="s">
        <v>35</v>
      </c>
      <c r="G5447" s="12">
        <v>42185</v>
      </c>
      <c r="H5447" s="13">
        <v>1</v>
      </c>
      <c r="I5447" s="65">
        <v>-0.14236845969906486</v>
      </c>
      <c r="J5447" s="65">
        <v>9.3844263449885261</v>
      </c>
      <c r="K5447" s="65">
        <f>J5447+I5447</f>
        <v>9.2420578852894621</v>
      </c>
      <c r="L5447" s="65">
        <v>0</v>
      </c>
      <c r="M5447" s="63">
        <v>0</v>
      </c>
    </row>
    <row r="5448" spans="1:13" ht="15" customHeight="1">
      <c r="A5448" s="8">
        <f t="shared" ref="A5448:B5463" si="763">A5447</f>
        <v>42094</v>
      </c>
      <c r="B5448" s="9" t="str">
        <f t="shared" si="763"/>
        <v>Mid-Cycle 2015</v>
      </c>
      <c r="C5448" s="10" t="s">
        <v>36</v>
      </c>
      <c r="D5448" s="10" t="s">
        <v>55</v>
      </c>
      <c r="E5448" s="16" t="s">
        <v>31</v>
      </c>
      <c r="F5448" s="16" t="s">
        <v>35</v>
      </c>
      <c r="G5448" s="12">
        <v>42277</v>
      </c>
      <c r="H5448" s="13">
        <v>2</v>
      </c>
      <c r="I5448" s="65">
        <v>-0.3874931345494268</v>
      </c>
      <c r="J5448" s="65">
        <v>9.2491631609094753</v>
      </c>
      <c r="K5448" s="65">
        <f t="shared" si="761"/>
        <v>-0.5227563186284776</v>
      </c>
      <c r="L5448" s="65">
        <v>0</v>
      </c>
      <c r="M5448" s="63">
        <v>0</v>
      </c>
    </row>
    <row r="5449" spans="1:13" ht="15" customHeight="1">
      <c r="A5449" s="8">
        <f t="shared" si="763"/>
        <v>42094</v>
      </c>
      <c r="B5449" s="9" t="str">
        <f t="shared" si="763"/>
        <v>Mid-Cycle 2015</v>
      </c>
      <c r="C5449" s="10" t="s">
        <v>36</v>
      </c>
      <c r="D5449" s="10" t="s">
        <v>55</v>
      </c>
      <c r="E5449" s="16" t="s">
        <v>31</v>
      </c>
      <c r="F5449" s="16" t="s">
        <v>35</v>
      </c>
      <c r="G5449" s="12">
        <v>42369</v>
      </c>
      <c r="H5449" s="13">
        <v>3</v>
      </c>
      <c r="I5449" s="65">
        <v>0.23032929357970211</v>
      </c>
      <c r="J5449" s="65">
        <v>9.4926016160101341</v>
      </c>
      <c r="K5449" s="65">
        <f t="shared" si="761"/>
        <v>0.47376774868036087</v>
      </c>
      <c r="L5449" s="65">
        <v>0</v>
      </c>
      <c r="M5449" s="63">
        <v>0</v>
      </c>
    </row>
    <row r="5450" spans="1:13" ht="15" customHeight="1">
      <c r="A5450" s="8">
        <f t="shared" si="763"/>
        <v>42094</v>
      </c>
      <c r="B5450" s="9" t="str">
        <f t="shared" si="763"/>
        <v>Mid-Cycle 2015</v>
      </c>
      <c r="C5450" s="10" t="s">
        <v>36</v>
      </c>
      <c r="D5450" s="10" t="s">
        <v>55</v>
      </c>
      <c r="E5450" s="16" t="s">
        <v>31</v>
      </c>
      <c r="F5450" s="16" t="s">
        <v>35</v>
      </c>
      <c r="G5450" s="12">
        <v>42460</v>
      </c>
      <c r="H5450" s="13">
        <v>4</v>
      </c>
      <c r="I5450" s="65">
        <v>0.27502775455340522</v>
      </c>
      <c r="J5450" s="65">
        <v>9.6143039181576455</v>
      </c>
      <c r="K5450" s="65">
        <f t="shared" si="761"/>
        <v>0.39673005670091666</v>
      </c>
      <c r="L5450" s="65">
        <v>0</v>
      </c>
      <c r="M5450" s="63">
        <v>0</v>
      </c>
    </row>
    <row r="5451" spans="1:13" ht="15" customHeight="1">
      <c r="A5451" s="8">
        <f t="shared" si="763"/>
        <v>42094</v>
      </c>
      <c r="B5451" s="9" t="str">
        <f t="shared" si="763"/>
        <v>Mid-Cycle 2015</v>
      </c>
      <c r="C5451" s="10" t="s">
        <v>36</v>
      </c>
      <c r="D5451" s="10" t="s">
        <v>55</v>
      </c>
      <c r="E5451" s="16" t="s">
        <v>31</v>
      </c>
      <c r="F5451" s="16" t="s">
        <v>35</v>
      </c>
      <c r="G5451" s="12">
        <v>42551</v>
      </c>
      <c r="H5451" s="13">
        <v>5</v>
      </c>
      <c r="I5451" s="65">
        <v>0.34114464571233594</v>
      </c>
      <c r="J5451" s="65">
        <v>9.8194899847808585</v>
      </c>
      <c r="K5451" s="65">
        <f t="shared" si="761"/>
        <v>0.54633071233554897</v>
      </c>
      <c r="L5451" s="65">
        <v>0</v>
      </c>
      <c r="M5451" s="63">
        <v>0</v>
      </c>
    </row>
    <row r="5452" spans="1:13" ht="15" customHeight="1">
      <c r="A5452" s="8">
        <f t="shared" si="763"/>
        <v>42094</v>
      </c>
      <c r="B5452" s="9" t="str">
        <f t="shared" si="763"/>
        <v>Mid-Cycle 2015</v>
      </c>
      <c r="C5452" s="10" t="s">
        <v>36</v>
      </c>
      <c r="D5452" s="10" t="s">
        <v>55</v>
      </c>
      <c r="E5452" s="16" t="s">
        <v>31</v>
      </c>
      <c r="F5452" s="16" t="s">
        <v>35</v>
      </c>
      <c r="G5452" s="12">
        <v>42643</v>
      </c>
      <c r="H5452" s="13">
        <v>6</v>
      </c>
      <c r="I5452" s="65">
        <v>0.34726728235468762</v>
      </c>
      <c r="J5452" s="65">
        <v>9.8844371442932157</v>
      </c>
      <c r="K5452" s="65">
        <f t="shared" si="761"/>
        <v>0.41221444186704481</v>
      </c>
      <c r="L5452" s="65">
        <v>0</v>
      </c>
      <c r="M5452" s="63">
        <v>0</v>
      </c>
    </row>
    <row r="5453" spans="1:13" ht="15" customHeight="1">
      <c r="A5453" s="8">
        <f t="shared" si="763"/>
        <v>42094</v>
      </c>
      <c r="B5453" s="9" t="str">
        <f t="shared" si="763"/>
        <v>Mid-Cycle 2015</v>
      </c>
      <c r="C5453" s="10" t="s">
        <v>36</v>
      </c>
      <c r="D5453" s="10" t="s">
        <v>55</v>
      </c>
      <c r="E5453" s="16" t="s">
        <v>31</v>
      </c>
      <c r="F5453" s="16" t="s">
        <v>35</v>
      </c>
      <c r="G5453" s="12">
        <v>42735</v>
      </c>
      <c r="H5453" s="13">
        <v>7</v>
      </c>
      <c r="I5453" s="65">
        <v>0.29104711732231792</v>
      </c>
      <c r="J5453" s="65">
        <v>9.4587039115224059</v>
      </c>
      <c r="K5453" s="65">
        <f t="shared" si="761"/>
        <v>-0.13468611544849196</v>
      </c>
      <c r="L5453" s="65">
        <v>0</v>
      </c>
      <c r="M5453" s="63">
        <v>0</v>
      </c>
    </row>
    <row r="5454" spans="1:13" ht="15" customHeight="1">
      <c r="A5454" s="8">
        <f t="shared" si="763"/>
        <v>42094</v>
      </c>
      <c r="B5454" s="9" t="str">
        <f t="shared" si="763"/>
        <v>Mid-Cycle 2015</v>
      </c>
      <c r="C5454" s="10" t="s">
        <v>36</v>
      </c>
      <c r="D5454" s="10" t="s">
        <v>55</v>
      </c>
      <c r="E5454" s="16" t="s">
        <v>31</v>
      </c>
      <c r="F5454" s="16" t="s">
        <v>35</v>
      </c>
      <c r="G5454" s="12">
        <v>42825</v>
      </c>
      <c r="H5454" s="13">
        <v>8</v>
      </c>
      <c r="I5454" s="65">
        <v>0.28086714038775451</v>
      </c>
      <c r="J5454" s="65">
        <v>8.8185031777394727</v>
      </c>
      <c r="K5454" s="65">
        <f t="shared" si="761"/>
        <v>-0.35933359339517867</v>
      </c>
      <c r="L5454" s="65">
        <v>0</v>
      </c>
      <c r="M5454" s="63">
        <v>0</v>
      </c>
    </row>
    <row r="5455" spans="1:13" ht="15" customHeight="1">
      <c r="A5455" s="8">
        <f t="shared" si="763"/>
        <v>42094</v>
      </c>
      <c r="B5455" s="9" t="str">
        <f t="shared" si="763"/>
        <v>Mid-Cycle 2015</v>
      </c>
      <c r="C5455" s="10" t="s">
        <v>36</v>
      </c>
      <c r="D5455" s="10" t="s">
        <v>55</v>
      </c>
      <c r="E5455" s="16" t="s">
        <v>31</v>
      </c>
      <c r="F5455" s="16" t="s">
        <v>35</v>
      </c>
      <c r="G5455" s="12">
        <v>42916</v>
      </c>
      <c r="H5455" s="13">
        <v>9</v>
      </c>
      <c r="I5455" s="65">
        <v>0.29988044787479318</v>
      </c>
      <c r="J5455" s="65">
        <v>8.1394837316885003</v>
      </c>
      <c r="K5455" s="65">
        <f t="shared" si="761"/>
        <v>-0.37913899817617924</v>
      </c>
      <c r="L5455" s="65">
        <v>0</v>
      </c>
      <c r="M5455" s="63">
        <v>0</v>
      </c>
    </row>
    <row r="5456" spans="1:13" ht="15" customHeight="1">
      <c r="A5456" s="8">
        <f t="shared" si="763"/>
        <v>42094</v>
      </c>
      <c r="B5456" s="9" t="str">
        <f t="shared" si="763"/>
        <v>Mid-Cycle 2015</v>
      </c>
      <c r="C5456" s="10" t="s">
        <v>36</v>
      </c>
      <c r="D5456" s="10" t="s">
        <v>55</v>
      </c>
      <c r="E5456" s="16" t="s">
        <v>31</v>
      </c>
      <c r="F5456" s="16" t="s">
        <v>35</v>
      </c>
      <c r="G5456" s="12">
        <v>43008</v>
      </c>
      <c r="H5456" s="13">
        <v>10</v>
      </c>
      <c r="I5456" s="65">
        <v>0.28676099496378704</v>
      </c>
      <c r="J5456" s="65">
        <v>7.4528799459626214</v>
      </c>
      <c r="K5456" s="65">
        <f t="shared" si="761"/>
        <v>-0.39984279076209184</v>
      </c>
      <c r="L5456" s="65">
        <v>0</v>
      </c>
      <c r="M5456" s="63">
        <v>0</v>
      </c>
    </row>
    <row r="5457" spans="1:13" ht="15" customHeight="1">
      <c r="A5457" s="8">
        <f t="shared" si="763"/>
        <v>42094</v>
      </c>
      <c r="B5457" s="9" t="str">
        <f t="shared" si="763"/>
        <v>Mid-Cycle 2015</v>
      </c>
      <c r="C5457" s="10" t="s">
        <v>36</v>
      </c>
      <c r="D5457" s="10" t="s">
        <v>55</v>
      </c>
      <c r="E5457" s="16" t="s">
        <v>31</v>
      </c>
      <c r="F5457" s="16" t="s">
        <v>35</v>
      </c>
      <c r="G5457" s="12">
        <v>43100</v>
      </c>
      <c r="H5457" s="13">
        <v>11</v>
      </c>
      <c r="I5457" s="65">
        <v>0.28800860481342205</v>
      </c>
      <c r="J5457" s="65">
        <v>6.8321174096022332</v>
      </c>
      <c r="K5457" s="65">
        <f t="shared" si="761"/>
        <v>-0.33275393154696609</v>
      </c>
      <c r="L5457" s="65">
        <v>0</v>
      </c>
      <c r="M5457" s="63">
        <v>0</v>
      </c>
    </row>
    <row r="5458" spans="1:13" ht="15" customHeight="1">
      <c r="A5458" s="8">
        <f t="shared" si="763"/>
        <v>42094</v>
      </c>
      <c r="B5458" s="9" t="str">
        <f t="shared" si="763"/>
        <v>Mid-Cycle 2015</v>
      </c>
      <c r="C5458" s="10" t="s">
        <v>36</v>
      </c>
      <c r="D5458" s="10" t="s">
        <v>55</v>
      </c>
      <c r="E5458" s="16" t="s">
        <v>31</v>
      </c>
      <c r="F5458" s="16" t="s">
        <v>35</v>
      </c>
      <c r="G5458" s="12">
        <v>43190</v>
      </c>
      <c r="H5458" s="13">
        <v>12</v>
      </c>
      <c r="I5458" s="65">
        <v>0.28191134482074975</v>
      </c>
      <c r="J5458" s="65">
        <v>6.2483280898093483</v>
      </c>
      <c r="K5458" s="65">
        <f t="shared" si="761"/>
        <v>-0.3018779749721352</v>
      </c>
      <c r="L5458" s="65">
        <v>0</v>
      </c>
      <c r="M5458" s="63">
        <v>0</v>
      </c>
    </row>
    <row r="5459" spans="1:13" ht="15" customHeight="1">
      <c r="A5459" s="8">
        <f t="shared" si="763"/>
        <v>42094</v>
      </c>
      <c r="B5459" s="9" t="str">
        <f t="shared" si="763"/>
        <v>Mid-Cycle 2015</v>
      </c>
      <c r="C5459" s="10" t="s">
        <v>36</v>
      </c>
      <c r="D5459" s="10" t="s">
        <v>55</v>
      </c>
      <c r="E5459" s="16" t="s">
        <v>31</v>
      </c>
      <c r="F5459" s="16" t="s">
        <v>35</v>
      </c>
      <c r="G5459" s="12">
        <v>43281</v>
      </c>
      <c r="H5459" s="13">
        <v>13</v>
      </c>
      <c r="I5459" s="65">
        <v>0.27011823358243259</v>
      </c>
      <c r="J5459" s="65">
        <v>5.6715057213321245</v>
      </c>
      <c r="K5459" s="65">
        <f t="shared" si="761"/>
        <v>-0.3067041348947912</v>
      </c>
      <c r="L5459" s="65">
        <v>0</v>
      </c>
      <c r="M5459" s="63">
        <v>0</v>
      </c>
    </row>
    <row r="5460" spans="1:13" ht="15" customHeight="1">
      <c r="A5460" s="8">
        <f t="shared" si="763"/>
        <v>42094</v>
      </c>
      <c r="B5460" s="9" t="str">
        <f t="shared" si="763"/>
        <v>Mid-Cycle 2015</v>
      </c>
      <c r="C5460" s="10" t="s">
        <v>36</v>
      </c>
      <c r="D5460" s="10" t="s">
        <v>55</v>
      </c>
      <c r="E5460" s="16" t="s">
        <v>31</v>
      </c>
      <c r="F5460" s="16" t="s">
        <v>35</v>
      </c>
      <c r="G5460" s="12">
        <v>43373</v>
      </c>
      <c r="H5460" s="13">
        <v>14</v>
      </c>
      <c r="I5460" s="65">
        <v>0.2655156896871036</v>
      </c>
      <c r="J5460" s="65">
        <v>5.2358615430413238</v>
      </c>
      <c r="K5460" s="65">
        <f t="shared" si="761"/>
        <v>-0.17012848860369711</v>
      </c>
      <c r="L5460" s="65">
        <v>0</v>
      </c>
      <c r="M5460" s="63">
        <v>0</v>
      </c>
    </row>
    <row r="5461" spans="1:13" ht="15" customHeight="1">
      <c r="A5461" s="8">
        <f t="shared" si="763"/>
        <v>42094</v>
      </c>
      <c r="B5461" s="9" t="str">
        <f t="shared" si="763"/>
        <v>Mid-Cycle 2015</v>
      </c>
      <c r="C5461" s="10" t="s">
        <v>36</v>
      </c>
      <c r="D5461" s="10" t="s">
        <v>55</v>
      </c>
      <c r="E5461" s="16" t="s">
        <v>31</v>
      </c>
      <c r="F5461" s="16" t="s">
        <v>35</v>
      </c>
      <c r="G5461" s="12">
        <v>43465</v>
      </c>
      <c r="H5461" s="13">
        <v>15</v>
      </c>
      <c r="I5461" s="65">
        <v>0.24518379022122083</v>
      </c>
      <c r="J5461" s="65">
        <v>4.7906836699131361</v>
      </c>
      <c r="K5461" s="65">
        <f t="shared" si="761"/>
        <v>-0.19999408290696685</v>
      </c>
      <c r="L5461" s="65">
        <v>0</v>
      </c>
      <c r="M5461" s="63">
        <v>0</v>
      </c>
    </row>
    <row r="5462" spans="1:13" ht="15" customHeight="1">
      <c r="A5462" s="8">
        <f t="shared" si="763"/>
        <v>42094</v>
      </c>
      <c r="B5462" s="9" t="str">
        <f t="shared" si="763"/>
        <v>Mid-Cycle 2015</v>
      </c>
      <c r="C5462" s="10" t="s">
        <v>36</v>
      </c>
      <c r="D5462" s="10" t="s">
        <v>55</v>
      </c>
      <c r="E5462" s="16" t="s">
        <v>31</v>
      </c>
      <c r="F5462" s="16" t="s">
        <v>35</v>
      </c>
      <c r="G5462" s="12">
        <v>43555</v>
      </c>
      <c r="H5462" s="13">
        <v>16</v>
      </c>
      <c r="I5462" s="65">
        <v>0.21690428393278349</v>
      </c>
      <c r="J5462" s="65">
        <v>4.3492909145024328</v>
      </c>
      <c r="K5462" s="65">
        <f t="shared" si="761"/>
        <v>-0.22448847147791984</v>
      </c>
      <c r="L5462" s="65">
        <v>0</v>
      </c>
      <c r="M5462" s="63">
        <v>0</v>
      </c>
    </row>
    <row r="5463" spans="1:13" ht="15" customHeight="1">
      <c r="A5463" s="8">
        <f t="shared" si="763"/>
        <v>42094</v>
      </c>
      <c r="B5463" s="9" t="str">
        <f t="shared" si="763"/>
        <v>Mid-Cycle 2015</v>
      </c>
      <c r="C5463" s="10" t="s">
        <v>36</v>
      </c>
      <c r="D5463" s="10" t="s">
        <v>55</v>
      </c>
      <c r="E5463" s="16" t="s">
        <v>31</v>
      </c>
      <c r="F5463" s="16" t="s">
        <v>35</v>
      </c>
      <c r="G5463" s="12">
        <v>43646</v>
      </c>
      <c r="H5463" s="13">
        <v>17</v>
      </c>
      <c r="I5463" s="65">
        <v>0.20537741195014458</v>
      </c>
      <c r="J5463" s="65">
        <v>3.9787118775625174</v>
      </c>
      <c r="K5463" s="65">
        <f t="shared" si="761"/>
        <v>-0.16520162498977076</v>
      </c>
      <c r="L5463" s="65">
        <v>0</v>
      </c>
      <c r="M5463" s="63">
        <v>0</v>
      </c>
    </row>
    <row r="5464" spans="1:13" ht="15" customHeight="1">
      <c r="A5464" s="8">
        <f t="shared" ref="A5464:B5469" si="764">A5463</f>
        <v>42094</v>
      </c>
      <c r="B5464" s="9" t="str">
        <f t="shared" si="764"/>
        <v>Mid-Cycle 2015</v>
      </c>
      <c r="C5464" s="10" t="s">
        <v>36</v>
      </c>
      <c r="D5464" s="10" t="s">
        <v>55</v>
      </c>
      <c r="E5464" s="16" t="s">
        <v>31</v>
      </c>
      <c r="F5464" s="16" t="s">
        <v>35</v>
      </c>
      <c r="G5464" s="12">
        <v>43738</v>
      </c>
      <c r="H5464" s="13">
        <v>18</v>
      </c>
      <c r="I5464" s="65">
        <v>0.19507470326037168</v>
      </c>
      <c r="J5464" s="65">
        <v>3.6263338509882317</v>
      </c>
      <c r="K5464" s="65">
        <f t="shared" si="761"/>
        <v>-0.15730332331391406</v>
      </c>
      <c r="L5464" s="65">
        <v>0</v>
      </c>
      <c r="M5464" s="63">
        <v>0</v>
      </c>
    </row>
    <row r="5465" spans="1:13" ht="15" customHeight="1">
      <c r="A5465" s="8">
        <f t="shared" si="764"/>
        <v>42094</v>
      </c>
      <c r="B5465" s="9" t="str">
        <f t="shared" si="764"/>
        <v>Mid-Cycle 2015</v>
      </c>
      <c r="C5465" s="10" t="s">
        <v>36</v>
      </c>
      <c r="D5465" s="10" t="s">
        <v>55</v>
      </c>
      <c r="E5465" s="16" t="s">
        <v>31</v>
      </c>
      <c r="F5465" s="16" t="s">
        <v>35</v>
      </c>
      <c r="G5465" s="12">
        <v>43830</v>
      </c>
      <c r="H5465" s="13">
        <v>19</v>
      </c>
      <c r="I5465" s="65">
        <v>0.18587465183922536</v>
      </c>
      <c r="J5465" s="65">
        <v>3.3228149699648384</v>
      </c>
      <c r="K5465" s="65">
        <f t="shared" si="761"/>
        <v>-0.11764422918416795</v>
      </c>
      <c r="L5465" s="65">
        <v>0</v>
      </c>
      <c r="M5465" s="63">
        <v>0</v>
      </c>
    </row>
    <row r="5466" spans="1:13" ht="15" customHeight="1">
      <c r="A5466" s="8">
        <f t="shared" si="764"/>
        <v>42094</v>
      </c>
      <c r="B5466" s="9" t="str">
        <f t="shared" si="764"/>
        <v>Mid-Cycle 2015</v>
      </c>
      <c r="C5466" s="10" t="s">
        <v>36</v>
      </c>
      <c r="D5466" s="10" t="s">
        <v>55</v>
      </c>
      <c r="E5466" s="16" t="s">
        <v>31</v>
      </c>
      <c r="F5466" s="16" t="s">
        <v>35</v>
      </c>
      <c r="G5466" s="12">
        <v>43921</v>
      </c>
      <c r="H5466" s="13">
        <v>20</v>
      </c>
      <c r="I5466" s="65">
        <v>0.17277064892378924</v>
      </c>
      <c r="J5466" s="65">
        <v>2.9393699198666923</v>
      </c>
      <c r="K5466" s="65">
        <f t="shared" si="761"/>
        <v>-0.21067440117435687</v>
      </c>
      <c r="L5466" s="65">
        <v>0</v>
      </c>
      <c r="M5466" s="63">
        <v>0</v>
      </c>
    </row>
    <row r="5467" spans="1:13" ht="15" customHeight="1">
      <c r="A5467" s="8">
        <f t="shared" si="764"/>
        <v>42094</v>
      </c>
      <c r="B5467" s="9" t="str">
        <f t="shared" si="764"/>
        <v>Mid-Cycle 2015</v>
      </c>
      <c r="C5467" s="10" t="s">
        <v>36</v>
      </c>
      <c r="D5467" s="10" t="s">
        <v>55</v>
      </c>
      <c r="E5467" s="16" t="s">
        <v>31</v>
      </c>
      <c r="F5467" s="16" t="s">
        <v>35</v>
      </c>
      <c r="G5467" s="12">
        <v>44012</v>
      </c>
      <c r="H5467" s="13">
        <v>21</v>
      </c>
      <c r="I5467" s="65">
        <v>0.15857977062468898</v>
      </c>
      <c r="J5467" s="65">
        <v>2.5581331177593256</v>
      </c>
      <c r="K5467" s="65">
        <f t="shared" si="761"/>
        <v>-0.22265703148267768</v>
      </c>
      <c r="L5467" s="65">
        <v>0</v>
      </c>
      <c r="M5467" s="63">
        <v>0</v>
      </c>
    </row>
    <row r="5468" spans="1:13" ht="15" customHeight="1">
      <c r="A5468" s="8">
        <f t="shared" si="764"/>
        <v>42094</v>
      </c>
      <c r="B5468" s="9" t="str">
        <f t="shared" si="764"/>
        <v>Mid-Cycle 2015</v>
      </c>
      <c r="C5468" s="10" t="s">
        <v>36</v>
      </c>
      <c r="D5468" s="10" t="s">
        <v>55</v>
      </c>
      <c r="E5468" s="16" t="s">
        <v>31</v>
      </c>
      <c r="F5468" s="16" t="s">
        <v>35</v>
      </c>
      <c r="G5468" s="12">
        <v>44104</v>
      </c>
      <c r="H5468" s="13">
        <v>22</v>
      </c>
      <c r="I5468" s="65">
        <v>0.13728606264333187</v>
      </c>
      <c r="J5468" s="65">
        <v>2.3107632449347193</v>
      </c>
      <c r="K5468" s="65">
        <f t="shared" si="761"/>
        <v>-0.11008381018127444</v>
      </c>
      <c r="L5468" s="65">
        <v>0</v>
      </c>
      <c r="M5468" s="63">
        <v>0</v>
      </c>
    </row>
    <row r="5469" spans="1:13" ht="15" customHeight="1">
      <c r="A5469" s="8">
        <f t="shared" si="764"/>
        <v>42094</v>
      </c>
      <c r="B5469" s="9" t="str">
        <f t="shared" si="764"/>
        <v>Mid-Cycle 2015</v>
      </c>
      <c r="C5469" s="10" t="s">
        <v>36</v>
      </c>
      <c r="D5469" s="10" t="s">
        <v>55</v>
      </c>
      <c r="E5469" s="16" t="s">
        <v>31</v>
      </c>
      <c r="F5469" s="16" t="s">
        <v>35</v>
      </c>
      <c r="G5469" s="12">
        <v>44196</v>
      </c>
      <c r="H5469" s="13">
        <v>23</v>
      </c>
      <c r="I5469" s="65">
        <v>0.11417719335958232</v>
      </c>
      <c r="J5469" s="65">
        <v>2.0330351993308682</v>
      </c>
      <c r="K5469" s="65">
        <f t="shared" si="761"/>
        <v>-0.1635508522442688</v>
      </c>
      <c r="L5469" s="65">
        <v>0</v>
      </c>
      <c r="M5469" s="63">
        <v>0</v>
      </c>
    </row>
    <row r="5470" spans="1:13" ht="15" customHeight="1">
      <c r="A5470" s="8">
        <f t="shared" ref="A5470:B5470" si="765">A5467</f>
        <v>42094</v>
      </c>
      <c r="B5470" s="9" t="str">
        <f t="shared" si="765"/>
        <v>Mid-Cycle 2015</v>
      </c>
      <c r="C5470" s="10" t="s">
        <v>36</v>
      </c>
      <c r="D5470" s="10" t="s">
        <v>55</v>
      </c>
      <c r="E5470" s="16" t="s">
        <v>31</v>
      </c>
      <c r="F5470" s="16" t="s">
        <v>44</v>
      </c>
      <c r="G5470" s="12">
        <v>42185</v>
      </c>
      <c r="H5470" s="13">
        <v>1</v>
      </c>
      <c r="I5470" s="65">
        <v>-0.58259221709901032</v>
      </c>
      <c r="J5470" s="65">
        <v>-0.83479162270754159</v>
      </c>
      <c r="K5470" s="65">
        <f>J5470+I5470</f>
        <v>-1.4173838398065519</v>
      </c>
      <c r="L5470" s="65">
        <v>0</v>
      </c>
      <c r="M5470" s="63">
        <v>0</v>
      </c>
    </row>
    <row r="5471" spans="1:13" ht="15" customHeight="1">
      <c r="A5471" s="8">
        <f t="shared" ref="A5471:B5486" si="766">A5470</f>
        <v>42094</v>
      </c>
      <c r="B5471" s="9" t="str">
        <f t="shared" si="766"/>
        <v>Mid-Cycle 2015</v>
      </c>
      <c r="C5471" s="10" t="s">
        <v>36</v>
      </c>
      <c r="D5471" s="10" t="s">
        <v>55</v>
      </c>
      <c r="E5471" s="16" t="s">
        <v>31</v>
      </c>
      <c r="F5471" s="16" t="s">
        <v>44</v>
      </c>
      <c r="G5471" s="12">
        <v>42277</v>
      </c>
      <c r="H5471" s="13">
        <v>2</v>
      </c>
      <c r="I5471" s="65">
        <v>-1.1816241272833645</v>
      </c>
      <c r="J5471" s="65">
        <v>-0.78582975099482155</v>
      </c>
      <c r="K5471" s="65">
        <f t="shared" si="761"/>
        <v>-1.1326622555706445</v>
      </c>
      <c r="L5471" s="65">
        <v>0</v>
      </c>
      <c r="M5471" s="63">
        <v>0</v>
      </c>
    </row>
    <row r="5472" spans="1:13" ht="15" customHeight="1">
      <c r="A5472" s="8">
        <f t="shared" si="766"/>
        <v>42094</v>
      </c>
      <c r="B5472" s="9" t="str">
        <f t="shared" si="766"/>
        <v>Mid-Cycle 2015</v>
      </c>
      <c r="C5472" s="10" t="s">
        <v>36</v>
      </c>
      <c r="D5472" s="10" t="s">
        <v>55</v>
      </c>
      <c r="E5472" s="16" t="s">
        <v>31</v>
      </c>
      <c r="F5472" s="16" t="s">
        <v>44</v>
      </c>
      <c r="G5472" s="12">
        <v>42369</v>
      </c>
      <c r="H5472" s="13">
        <v>3</v>
      </c>
      <c r="I5472" s="65">
        <v>-0.7035060061990297</v>
      </c>
      <c r="J5472" s="65">
        <v>-0.210330547440023</v>
      </c>
      <c r="K5472" s="65">
        <f t="shared" si="761"/>
        <v>-0.12800680264423114</v>
      </c>
      <c r="L5472" s="65">
        <v>0</v>
      </c>
      <c r="M5472" s="63">
        <v>0</v>
      </c>
    </row>
    <row r="5473" spans="1:13" ht="15" customHeight="1">
      <c r="A5473" s="8">
        <f t="shared" si="766"/>
        <v>42094</v>
      </c>
      <c r="B5473" s="9" t="str">
        <f t="shared" si="766"/>
        <v>Mid-Cycle 2015</v>
      </c>
      <c r="C5473" s="10" t="s">
        <v>36</v>
      </c>
      <c r="D5473" s="10" t="s">
        <v>55</v>
      </c>
      <c r="E5473" s="16" t="s">
        <v>31</v>
      </c>
      <c r="F5473" s="16" t="s">
        <v>44</v>
      </c>
      <c r="G5473" s="12">
        <v>42460</v>
      </c>
      <c r="H5473" s="13">
        <v>4</v>
      </c>
      <c r="I5473" s="65">
        <v>-0.31497273490568389</v>
      </c>
      <c r="J5473" s="65">
        <v>0.272615614628549</v>
      </c>
      <c r="K5473" s="65">
        <f t="shared" si="761"/>
        <v>0.1679734271628881</v>
      </c>
      <c r="L5473" s="65">
        <v>0</v>
      </c>
      <c r="M5473" s="63">
        <v>0</v>
      </c>
    </row>
    <row r="5474" spans="1:13" ht="15" customHeight="1">
      <c r="A5474" s="8">
        <f t="shared" si="766"/>
        <v>42094</v>
      </c>
      <c r="B5474" s="9" t="str">
        <f t="shared" si="766"/>
        <v>Mid-Cycle 2015</v>
      </c>
      <c r="C5474" s="10" t="s">
        <v>36</v>
      </c>
      <c r="D5474" s="10" t="s">
        <v>55</v>
      </c>
      <c r="E5474" s="16" t="s">
        <v>31</v>
      </c>
      <c r="F5474" s="16" t="s">
        <v>44</v>
      </c>
      <c r="G5474" s="12">
        <v>42551</v>
      </c>
      <c r="H5474" s="13">
        <v>5</v>
      </c>
      <c r="I5474" s="65">
        <v>-0.17394460750677965</v>
      </c>
      <c r="J5474" s="65">
        <v>0.66771659067273958</v>
      </c>
      <c r="K5474" s="65">
        <f t="shared" si="761"/>
        <v>0.22115636853741094</v>
      </c>
      <c r="L5474" s="65">
        <v>0</v>
      </c>
      <c r="M5474" s="63">
        <v>0</v>
      </c>
    </row>
    <row r="5475" spans="1:13" ht="15" customHeight="1">
      <c r="A5475" s="8">
        <f t="shared" si="766"/>
        <v>42094</v>
      </c>
      <c r="B5475" s="9" t="str">
        <f t="shared" si="766"/>
        <v>Mid-Cycle 2015</v>
      </c>
      <c r="C5475" s="10" t="s">
        <v>36</v>
      </c>
      <c r="D5475" s="10" t="s">
        <v>55</v>
      </c>
      <c r="E5475" s="16" t="s">
        <v>31</v>
      </c>
      <c r="F5475" s="16" t="s">
        <v>44</v>
      </c>
      <c r="G5475" s="12">
        <v>42643</v>
      </c>
      <c r="H5475" s="13">
        <v>6</v>
      </c>
      <c r="I5475" s="65">
        <v>-0.13214562601733792</v>
      </c>
      <c r="J5475" s="65">
        <v>1.2410323674513677</v>
      </c>
      <c r="K5475" s="65">
        <f t="shared" si="761"/>
        <v>0.44117015076129018</v>
      </c>
      <c r="L5475" s="65">
        <v>0</v>
      </c>
      <c r="M5475" s="63">
        <v>0</v>
      </c>
    </row>
    <row r="5476" spans="1:13" ht="15" customHeight="1">
      <c r="A5476" s="8">
        <f t="shared" si="766"/>
        <v>42094</v>
      </c>
      <c r="B5476" s="9" t="str">
        <f t="shared" si="766"/>
        <v>Mid-Cycle 2015</v>
      </c>
      <c r="C5476" s="10" t="s">
        <v>36</v>
      </c>
      <c r="D5476" s="10" t="s">
        <v>55</v>
      </c>
      <c r="E5476" s="16" t="s">
        <v>31</v>
      </c>
      <c r="F5476" s="16" t="s">
        <v>44</v>
      </c>
      <c r="G5476" s="12">
        <v>42735</v>
      </c>
      <c r="H5476" s="13">
        <v>7</v>
      </c>
      <c r="I5476" s="65">
        <v>-1.6956252501265645E-2</v>
      </c>
      <c r="J5476" s="65">
        <v>1.0995508871975375</v>
      </c>
      <c r="K5476" s="65">
        <f t="shared" si="761"/>
        <v>-0.15843773275509587</v>
      </c>
      <c r="L5476" s="65">
        <v>0</v>
      </c>
      <c r="M5476" s="63">
        <v>0</v>
      </c>
    </row>
    <row r="5477" spans="1:13" ht="15" customHeight="1">
      <c r="A5477" s="8">
        <f t="shared" si="766"/>
        <v>42094</v>
      </c>
      <c r="B5477" s="9" t="str">
        <f t="shared" si="766"/>
        <v>Mid-Cycle 2015</v>
      </c>
      <c r="C5477" s="10" t="s">
        <v>36</v>
      </c>
      <c r="D5477" s="10" t="s">
        <v>55</v>
      </c>
      <c r="E5477" s="16" t="s">
        <v>31</v>
      </c>
      <c r="F5477" s="16" t="s">
        <v>44</v>
      </c>
      <c r="G5477" s="12">
        <v>42825</v>
      </c>
      <c r="H5477" s="13">
        <v>8</v>
      </c>
      <c r="I5477" s="65">
        <v>5.3600366507700947E-2</v>
      </c>
      <c r="J5477" s="65">
        <v>0.91736769602469792</v>
      </c>
      <c r="K5477" s="65">
        <f t="shared" si="761"/>
        <v>-0.1285828246651386</v>
      </c>
      <c r="L5477" s="65">
        <v>0</v>
      </c>
      <c r="M5477" s="63">
        <v>0</v>
      </c>
    </row>
    <row r="5478" spans="1:13" ht="15" customHeight="1">
      <c r="A5478" s="8">
        <f t="shared" si="766"/>
        <v>42094</v>
      </c>
      <c r="B5478" s="9" t="str">
        <f t="shared" si="766"/>
        <v>Mid-Cycle 2015</v>
      </c>
      <c r="C5478" s="10" t="s">
        <v>36</v>
      </c>
      <c r="D5478" s="10" t="s">
        <v>55</v>
      </c>
      <c r="E5478" s="16" t="s">
        <v>31</v>
      </c>
      <c r="F5478" s="16" t="s">
        <v>44</v>
      </c>
      <c r="G5478" s="12">
        <v>42916</v>
      </c>
      <c r="H5478" s="13">
        <v>9</v>
      </c>
      <c r="I5478" s="65">
        <v>7.7562763081240327E-2</v>
      </c>
      <c r="J5478" s="65">
        <v>0.76686334397376754</v>
      </c>
      <c r="K5478" s="65">
        <f t="shared" si="761"/>
        <v>-7.2941588969690052E-2</v>
      </c>
      <c r="L5478" s="65">
        <v>0</v>
      </c>
      <c r="M5478" s="63">
        <v>0</v>
      </c>
    </row>
    <row r="5479" spans="1:13" ht="15" customHeight="1">
      <c r="A5479" s="8">
        <f t="shared" si="766"/>
        <v>42094</v>
      </c>
      <c r="B5479" s="9" t="str">
        <f t="shared" si="766"/>
        <v>Mid-Cycle 2015</v>
      </c>
      <c r="C5479" s="10" t="s">
        <v>36</v>
      </c>
      <c r="D5479" s="10" t="s">
        <v>55</v>
      </c>
      <c r="E5479" s="16" t="s">
        <v>31</v>
      </c>
      <c r="F5479" s="16" t="s">
        <v>44</v>
      </c>
      <c r="G5479" s="12">
        <v>43008</v>
      </c>
      <c r="H5479" s="13">
        <v>10</v>
      </c>
      <c r="I5479" s="65">
        <v>7.138014114019775E-2</v>
      </c>
      <c r="J5479" s="65">
        <v>0.65676587782508022</v>
      </c>
      <c r="K5479" s="65">
        <f t="shared" si="761"/>
        <v>-3.8717325008489567E-2</v>
      </c>
      <c r="L5479" s="65">
        <v>0</v>
      </c>
      <c r="M5479" s="63">
        <v>0</v>
      </c>
    </row>
    <row r="5480" spans="1:13" ht="15" customHeight="1">
      <c r="A5480" s="8">
        <f t="shared" si="766"/>
        <v>42094</v>
      </c>
      <c r="B5480" s="9" t="str">
        <f t="shared" si="766"/>
        <v>Mid-Cycle 2015</v>
      </c>
      <c r="C5480" s="10" t="s">
        <v>36</v>
      </c>
      <c r="D5480" s="10" t="s">
        <v>55</v>
      </c>
      <c r="E5480" s="16" t="s">
        <v>31</v>
      </c>
      <c r="F5480" s="16" t="s">
        <v>44</v>
      </c>
      <c r="G5480" s="12">
        <v>43100</v>
      </c>
      <c r="H5480" s="13">
        <v>11</v>
      </c>
      <c r="I5480" s="65">
        <v>6.3157908656269246E-2</v>
      </c>
      <c r="J5480" s="65">
        <v>0.60385626172718787</v>
      </c>
      <c r="K5480" s="65">
        <f t="shared" si="761"/>
        <v>1.0248292558376892E-2</v>
      </c>
      <c r="L5480" s="65">
        <v>0</v>
      </c>
      <c r="M5480" s="63">
        <v>0</v>
      </c>
    </row>
    <row r="5481" spans="1:13" ht="15" customHeight="1">
      <c r="A5481" s="8">
        <f t="shared" si="766"/>
        <v>42094</v>
      </c>
      <c r="B5481" s="9" t="str">
        <f t="shared" si="766"/>
        <v>Mid-Cycle 2015</v>
      </c>
      <c r="C5481" s="10" t="s">
        <v>36</v>
      </c>
      <c r="D5481" s="10" t="s">
        <v>55</v>
      </c>
      <c r="E5481" s="16" t="s">
        <v>31</v>
      </c>
      <c r="F5481" s="16" t="s">
        <v>44</v>
      </c>
      <c r="G5481" s="12">
        <v>43190</v>
      </c>
      <c r="H5481" s="13">
        <v>12</v>
      </c>
      <c r="I5481" s="65">
        <v>5.6281237641200743E-2</v>
      </c>
      <c r="J5481" s="65">
        <v>0.46897818093933097</v>
      </c>
      <c r="K5481" s="65">
        <f t="shared" si="761"/>
        <v>-7.8596843146656159E-2</v>
      </c>
      <c r="L5481" s="65">
        <v>0</v>
      </c>
      <c r="M5481" s="63">
        <v>0</v>
      </c>
    </row>
    <row r="5482" spans="1:13" ht="15" customHeight="1">
      <c r="A5482" s="8">
        <f t="shared" si="766"/>
        <v>42094</v>
      </c>
      <c r="B5482" s="9" t="str">
        <f t="shared" si="766"/>
        <v>Mid-Cycle 2015</v>
      </c>
      <c r="C5482" s="10" t="s">
        <v>36</v>
      </c>
      <c r="D5482" s="10" t="s">
        <v>55</v>
      </c>
      <c r="E5482" s="16" t="s">
        <v>31</v>
      </c>
      <c r="F5482" s="16" t="s">
        <v>44</v>
      </c>
      <c r="G5482" s="12">
        <v>43281</v>
      </c>
      <c r="H5482" s="13">
        <v>13</v>
      </c>
      <c r="I5482" s="65">
        <v>5.202507295453751E-2</v>
      </c>
      <c r="J5482" s="65">
        <v>0.33170830688219155</v>
      </c>
      <c r="K5482" s="65">
        <f t="shared" si="761"/>
        <v>-8.5244801102601908E-2</v>
      </c>
      <c r="L5482" s="65">
        <v>0</v>
      </c>
      <c r="M5482" s="63">
        <v>0</v>
      </c>
    </row>
    <row r="5483" spans="1:13" ht="15" customHeight="1">
      <c r="A5483" s="8">
        <f t="shared" si="766"/>
        <v>42094</v>
      </c>
      <c r="B5483" s="9" t="str">
        <f t="shared" si="766"/>
        <v>Mid-Cycle 2015</v>
      </c>
      <c r="C5483" s="10" t="s">
        <v>36</v>
      </c>
      <c r="D5483" s="10" t="s">
        <v>55</v>
      </c>
      <c r="E5483" s="16" t="s">
        <v>31</v>
      </c>
      <c r="F5483" s="16" t="s">
        <v>44</v>
      </c>
      <c r="G5483" s="12">
        <v>43373</v>
      </c>
      <c r="H5483" s="13">
        <v>14</v>
      </c>
      <c r="I5483" s="65">
        <v>3.5109802146290114E-2</v>
      </c>
      <c r="J5483" s="65">
        <v>0.42246871581539835</v>
      </c>
      <c r="K5483" s="65">
        <f t="shared" si="761"/>
        <v>0.12587021107949692</v>
      </c>
      <c r="L5483" s="65">
        <v>0</v>
      </c>
      <c r="M5483" s="63">
        <v>0</v>
      </c>
    </row>
    <row r="5484" spans="1:13" ht="15" customHeight="1">
      <c r="A5484" s="8">
        <f t="shared" si="766"/>
        <v>42094</v>
      </c>
      <c r="B5484" s="9" t="str">
        <f t="shared" si="766"/>
        <v>Mid-Cycle 2015</v>
      </c>
      <c r="C5484" s="10" t="s">
        <v>36</v>
      </c>
      <c r="D5484" s="10" t="s">
        <v>55</v>
      </c>
      <c r="E5484" s="16" t="s">
        <v>31</v>
      </c>
      <c r="F5484" s="16" t="s">
        <v>44</v>
      </c>
      <c r="G5484" s="12">
        <v>43465</v>
      </c>
      <c r="H5484" s="13">
        <v>15</v>
      </c>
      <c r="I5484" s="65">
        <v>3.235528845428659E-2</v>
      </c>
      <c r="J5484" s="65">
        <v>0.34760234467208306</v>
      </c>
      <c r="K5484" s="65">
        <f t="shared" si="761"/>
        <v>-4.2511082689028701E-2</v>
      </c>
      <c r="L5484" s="65">
        <v>0</v>
      </c>
      <c r="M5484" s="63">
        <v>0</v>
      </c>
    </row>
    <row r="5485" spans="1:13" ht="15" customHeight="1">
      <c r="A5485" s="8">
        <f t="shared" si="766"/>
        <v>42094</v>
      </c>
      <c r="B5485" s="9" t="str">
        <f t="shared" si="766"/>
        <v>Mid-Cycle 2015</v>
      </c>
      <c r="C5485" s="10" t="s">
        <v>36</v>
      </c>
      <c r="D5485" s="10" t="s">
        <v>55</v>
      </c>
      <c r="E5485" s="16" t="s">
        <v>31</v>
      </c>
      <c r="F5485" s="16" t="s">
        <v>44</v>
      </c>
      <c r="G5485" s="12">
        <v>43555</v>
      </c>
      <c r="H5485" s="13">
        <v>16</v>
      </c>
      <c r="I5485" s="65">
        <v>2.8527630276531379E-2</v>
      </c>
      <c r="J5485" s="65">
        <v>0.30510060270084693</v>
      </c>
      <c r="K5485" s="65">
        <f t="shared" si="761"/>
        <v>-1.3974111694704749E-2</v>
      </c>
      <c r="L5485" s="65">
        <v>0</v>
      </c>
      <c r="M5485" s="63">
        <v>0</v>
      </c>
    </row>
    <row r="5486" spans="1:13" ht="15" customHeight="1">
      <c r="A5486" s="8">
        <f t="shared" si="766"/>
        <v>42094</v>
      </c>
      <c r="B5486" s="9" t="str">
        <f t="shared" si="766"/>
        <v>Mid-Cycle 2015</v>
      </c>
      <c r="C5486" s="10" t="s">
        <v>36</v>
      </c>
      <c r="D5486" s="10" t="s">
        <v>55</v>
      </c>
      <c r="E5486" s="16" t="s">
        <v>31</v>
      </c>
      <c r="F5486" s="16" t="s">
        <v>44</v>
      </c>
      <c r="G5486" s="12">
        <v>43646</v>
      </c>
      <c r="H5486" s="13">
        <v>17</v>
      </c>
      <c r="I5486" s="65">
        <v>2.7199497577360177E-2</v>
      </c>
      <c r="J5486" s="65">
        <v>0.23294161664114199</v>
      </c>
      <c r="K5486" s="65">
        <f t="shared" si="761"/>
        <v>-4.4959488482344767E-2</v>
      </c>
      <c r="L5486" s="65">
        <v>0</v>
      </c>
      <c r="M5486" s="63">
        <v>0</v>
      </c>
    </row>
    <row r="5487" spans="1:13" ht="15" customHeight="1">
      <c r="A5487" s="8">
        <f t="shared" ref="A5487:B5492" si="767">A5486</f>
        <v>42094</v>
      </c>
      <c r="B5487" s="9" t="str">
        <f t="shared" si="767"/>
        <v>Mid-Cycle 2015</v>
      </c>
      <c r="C5487" s="10" t="s">
        <v>36</v>
      </c>
      <c r="D5487" s="10" t="s">
        <v>55</v>
      </c>
      <c r="E5487" s="16" t="s">
        <v>31</v>
      </c>
      <c r="F5487" s="16" t="s">
        <v>44</v>
      </c>
      <c r="G5487" s="12">
        <v>43738</v>
      </c>
      <c r="H5487" s="13">
        <v>18</v>
      </c>
      <c r="I5487" s="65">
        <v>2.5218185631314505E-2</v>
      </c>
      <c r="J5487" s="65">
        <v>0.16190862336083001</v>
      </c>
      <c r="K5487" s="65">
        <f t="shared" si="761"/>
        <v>-4.581480764899748E-2</v>
      </c>
      <c r="L5487" s="65">
        <v>0</v>
      </c>
      <c r="M5487" s="63">
        <v>0</v>
      </c>
    </row>
    <row r="5488" spans="1:13" ht="15" customHeight="1">
      <c r="A5488" s="8">
        <f t="shared" si="767"/>
        <v>42094</v>
      </c>
      <c r="B5488" s="9" t="str">
        <f t="shared" si="767"/>
        <v>Mid-Cycle 2015</v>
      </c>
      <c r="C5488" s="10" t="s">
        <v>36</v>
      </c>
      <c r="D5488" s="10" t="s">
        <v>55</v>
      </c>
      <c r="E5488" s="16" t="s">
        <v>31</v>
      </c>
      <c r="F5488" s="16" t="s">
        <v>44</v>
      </c>
      <c r="G5488" s="12">
        <v>43830</v>
      </c>
      <c r="H5488" s="13">
        <v>19</v>
      </c>
      <c r="I5488" s="65">
        <v>1.1148169050970935E-2</v>
      </c>
      <c r="J5488" s="65">
        <v>0.20881498569589496</v>
      </c>
      <c r="K5488" s="65">
        <f t="shared" si="761"/>
        <v>5.805453138603589E-2</v>
      </c>
      <c r="L5488" s="65">
        <v>0</v>
      </c>
      <c r="M5488" s="63">
        <v>0</v>
      </c>
    </row>
    <row r="5489" spans="1:13" ht="15" customHeight="1">
      <c r="A5489" s="8">
        <f t="shared" si="767"/>
        <v>42094</v>
      </c>
      <c r="B5489" s="9" t="str">
        <f t="shared" si="767"/>
        <v>Mid-Cycle 2015</v>
      </c>
      <c r="C5489" s="10" t="s">
        <v>36</v>
      </c>
      <c r="D5489" s="10" t="s">
        <v>55</v>
      </c>
      <c r="E5489" s="16" t="s">
        <v>31</v>
      </c>
      <c r="F5489" s="16" t="s">
        <v>44</v>
      </c>
      <c r="G5489" s="12">
        <v>43921</v>
      </c>
      <c r="H5489" s="13">
        <v>20</v>
      </c>
      <c r="I5489" s="65">
        <v>1.322856566291275E-2</v>
      </c>
      <c r="J5489" s="65">
        <v>0.11094174324185246</v>
      </c>
      <c r="K5489" s="65">
        <f t="shared" si="761"/>
        <v>-8.4644676791129747E-2</v>
      </c>
      <c r="L5489" s="65">
        <v>0</v>
      </c>
      <c r="M5489" s="63">
        <v>0</v>
      </c>
    </row>
    <row r="5490" spans="1:13" ht="15" customHeight="1">
      <c r="A5490" s="8">
        <f t="shared" si="767"/>
        <v>42094</v>
      </c>
      <c r="B5490" s="9" t="str">
        <f t="shared" si="767"/>
        <v>Mid-Cycle 2015</v>
      </c>
      <c r="C5490" s="10" t="s">
        <v>36</v>
      </c>
      <c r="D5490" s="10" t="s">
        <v>55</v>
      </c>
      <c r="E5490" s="16" t="s">
        <v>31</v>
      </c>
      <c r="F5490" s="16" t="s">
        <v>44</v>
      </c>
      <c r="G5490" s="12">
        <v>44012</v>
      </c>
      <c r="H5490" s="13">
        <v>21</v>
      </c>
      <c r="I5490" s="65">
        <v>1.1189032713053493E-2</v>
      </c>
      <c r="J5490" s="65">
        <v>3.4810418264783038E-2</v>
      </c>
      <c r="K5490" s="65">
        <f t="shared" si="761"/>
        <v>-6.4942292264015933E-2</v>
      </c>
      <c r="L5490" s="65">
        <v>0</v>
      </c>
      <c r="M5490" s="63">
        <v>0</v>
      </c>
    </row>
    <row r="5491" spans="1:13" ht="15" customHeight="1">
      <c r="A5491" s="8">
        <f t="shared" si="767"/>
        <v>42094</v>
      </c>
      <c r="B5491" s="9" t="str">
        <f t="shared" si="767"/>
        <v>Mid-Cycle 2015</v>
      </c>
      <c r="C5491" s="10" t="s">
        <v>36</v>
      </c>
      <c r="D5491" s="10" t="s">
        <v>55</v>
      </c>
      <c r="E5491" s="16" t="s">
        <v>31</v>
      </c>
      <c r="F5491" s="16" t="s">
        <v>44</v>
      </c>
      <c r="G5491" s="12">
        <v>44104</v>
      </c>
      <c r="H5491" s="13">
        <v>22</v>
      </c>
      <c r="I5491" s="65">
        <v>3.0368120476804705E-3</v>
      </c>
      <c r="J5491" s="65">
        <v>0.13329340268792578</v>
      </c>
      <c r="K5491" s="65">
        <f t="shared" si="761"/>
        <v>0.10151979647082321</v>
      </c>
      <c r="L5491" s="65">
        <v>0</v>
      </c>
      <c r="M5491" s="63">
        <v>0</v>
      </c>
    </row>
    <row r="5492" spans="1:13" ht="15" customHeight="1">
      <c r="A5492" s="8">
        <f t="shared" si="767"/>
        <v>42094</v>
      </c>
      <c r="B5492" s="9" t="str">
        <f t="shared" si="767"/>
        <v>Mid-Cycle 2015</v>
      </c>
      <c r="C5492" s="10" t="s">
        <v>36</v>
      </c>
      <c r="D5492" s="10" t="s">
        <v>55</v>
      </c>
      <c r="E5492" s="16" t="s">
        <v>31</v>
      </c>
      <c r="F5492" s="16" t="s">
        <v>44</v>
      </c>
      <c r="G5492" s="12">
        <v>44196</v>
      </c>
      <c r="H5492" s="13">
        <v>23</v>
      </c>
      <c r="I5492" s="65">
        <v>5.4621126833307443E-3</v>
      </c>
      <c r="J5492" s="65">
        <v>0.11370849457796339</v>
      </c>
      <c r="K5492" s="65">
        <f t="shared" si="761"/>
        <v>-1.412279542663164E-2</v>
      </c>
      <c r="L5492" s="65">
        <v>0</v>
      </c>
      <c r="M5492" s="63">
        <v>0</v>
      </c>
    </row>
    <row r="5493" spans="1:13" ht="15" customHeight="1">
      <c r="A5493" s="8">
        <f t="shared" ref="A5493:B5493" si="768">A5490</f>
        <v>42094</v>
      </c>
      <c r="B5493" s="9" t="str">
        <f t="shared" si="768"/>
        <v>Mid-Cycle 2015</v>
      </c>
      <c r="C5493" s="10" t="s">
        <v>37</v>
      </c>
      <c r="D5493" s="10" t="s">
        <v>55</v>
      </c>
      <c r="E5493" s="16" t="s">
        <v>12</v>
      </c>
      <c r="F5493" s="17" t="s">
        <v>16</v>
      </c>
      <c r="G5493" s="12">
        <v>42185</v>
      </c>
      <c r="H5493" s="13">
        <v>1</v>
      </c>
      <c r="I5493" s="65">
        <v>-2.2274214394333747E-2</v>
      </c>
      <c r="J5493" s="65">
        <v>0.43174841170701939</v>
      </c>
      <c r="K5493" s="65">
        <f>J5493+I5493</f>
        <v>0.40947419731268564</v>
      </c>
      <c r="L5493" s="65">
        <v>0</v>
      </c>
      <c r="M5493" s="63">
        <v>0</v>
      </c>
    </row>
    <row r="5494" spans="1:13" ht="15" customHeight="1">
      <c r="A5494" s="8">
        <f t="shared" ref="A5494:B5509" si="769">A5493</f>
        <v>42094</v>
      </c>
      <c r="B5494" s="9" t="str">
        <f t="shared" si="769"/>
        <v>Mid-Cycle 2015</v>
      </c>
      <c r="C5494" s="10" t="s">
        <v>37</v>
      </c>
      <c r="D5494" s="10" t="s">
        <v>55</v>
      </c>
      <c r="E5494" s="16" t="s">
        <v>12</v>
      </c>
      <c r="F5494" s="17" t="s">
        <v>16</v>
      </c>
      <c r="G5494" s="12">
        <v>42277</v>
      </c>
      <c r="H5494" s="13">
        <v>2</v>
      </c>
      <c r="I5494" s="65">
        <v>-4.9948388957949952E-2</v>
      </c>
      <c r="J5494" s="65">
        <v>0.39181446988314406</v>
      </c>
      <c r="K5494" s="65">
        <f t="shared" si="761"/>
        <v>-8.9882330781825281E-2</v>
      </c>
      <c r="L5494" s="65">
        <v>0</v>
      </c>
      <c r="M5494" s="63">
        <v>0</v>
      </c>
    </row>
    <row r="5495" spans="1:13" ht="15" customHeight="1">
      <c r="A5495" s="8">
        <f t="shared" si="769"/>
        <v>42094</v>
      </c>
      <c r="B5495" s="9" t="str">
        <f t="shared" si="769"/>
        <v>Mid-Cycle 2015</v>
      </c>
      <c r="C5495" s="10" t="s">
        <v>37</v>
      </c>
      <c r="D5495" s="10" t="s">
        <v>55</v>
      </c>
      <c r="E5495" s="16" t="s">
        <v>12</v>
      </c>
      <c r="F5495" s="17" t="s">
        <v>16</v>
      </c>
      <c r="G5495" s="12">
        <v>42369</v>
      </c>
      <c r="H5495" s="13">
        <v>3</v>
      </c>
      <c r="I5495" s="65">
        <v>-1.7071703226899437E-2</v>
      </c>
      <c r="J5495" s="65">
        <v>0.42646904391313001</v>
      </c>
      <c r="K5495" s="65">
        <f t="shared" si="761"/>
        <v>1.7582870803086514E-2</v>
      </c>
      <c r="L5495" s="65">
        <v>0</v>
      </c>
      <c r="M5495" s="63">
        <v>0</v>
      </c>
    </row>
    <row r="5496" spans="1:13" ht="15" customHeight="1">
      <c r="A5496" s="8">
        <f t="shared" si="769"/>
        <v>42094</v>
      </c>
      <c r="B5496" s="9" t="str">
        <f t="shared" si="769"/>
        <v>Mid-Cycle 2015</v>
      </c>
      <c r="C5496" s="10" t="s">
        <v>37</v>
      </c>
      <c r="D5496" s="10" t="s">
        <v>55</v>
      </c>
      <c r="E5496" s="16" t="s">
        <v>12</v>
      </c>
      <c r="F5496" s="17" t="s">
        <v>16</v>
      </c>
      <c r="G5496" s="12">
        <v>42460</v>
      </c>
      <c r="H5496" s="13">
        <v>4</v>
      </c>
      <c r="I5496" s="65">
        <v>2.3581682380227065E-2</v>
      </c>
      <c r="J5496" s="65">
        <v>0.46846028478650226</v>
      </c>
      <c r="K5496" s="65">
        <f t="shared" si="761"/>
        <v>6.5572923253599313E-2</v>
      </c>
      <c r="L5496" s="65">
        <v>0</v>
      </c>
      <c r="M5496" s="63">
        <v>0</v>
      </c>
    </row>
    <row r="5497" spans="1:13" ht="15" customHeight="1">
      <c r="A5497" s="8">
        <f t="shared" si="769"/>
        <v>42094</v>
      </c>
      <c r="B5497" s="9" t="str">
        <f t="shared" si="769"/>
        <v>Mid-Cycle 2015</v>
      </c>
      <c r="C5497" s="10" t="s">
        <v>37</v>
      </c>
      <c r="D5497" s="10" t="s">
        <v>55</v>
      </c>
      <c r="E5497" s="16" t="s">
        <v>12</v>
      </c>
      <c r="F5497" s="17" t="s">
        <v>16</v>
      </c>
      <c r="G5497" s="12">
        <v>42551</v>
      </c>
      <c r="H5497" s="13">
        <v>5</v>
      </c>
      <c r="I5497" s="65">
        <v>5.9391369845615216E-2</v>
      </c>
      <c r="J5497" s="65">
        <v>0.51391005478683383</v>
      </c>
      <c r="K5497" s="65">
        <f t="shared" si="761"/>
        <v>0.10484113984594678</v>
      </c>
      <c r="L5497" s="65">
        <v>0</v>
      </c>
      <c r="M5497" s="63">
        <v>0</v>
      </c>
    </row>
    <row r="5498" spans="1:13" ht="15" customHeight="1">
      <c r="A5498" s="8">
        <f t="shared" si="769"/>
        <v>42094</v>
      </c>
      <c r="B5498" s="9" t="str">
        <f t="shared" si="769"/>
        <v>Mid-Cycle 2015</v>
      </c>
      <c r="C5498" s="10" t="s">
        <v>37</v>
      </c>
      <c r="D5498" s="10" t="s">
        <v>55</v>
      </c>
      <c r="E5498" s="16" t="s">
        <v>12</v>
      </c>
      <c r="F5498" s="17" t="s">
        <v>16</v>
      </c>
      <c r="G5498" s="12">
        <v>42643</v>
      </c>
      <c r="H5498" s="13">
        <v>6</v>
      </c>
      <c r="I5498" s="65">
        <v>3.6242083843160522E-2</v>
      </c>
      <c r="J5498" s="65">
        <v>0.57767626682739603</v>
      </c>
      <c r="K5498" s="65">
        <f t="shared" si="761"/>
        <v>0.10000829588372273</v>
      </c>
      <c r="L5498" s="65">
        <v>0</v>
      </c>
      <c r="M5498" s="63">
        <v>0</v>
      </c>
    </row>
    <row r="5499" spans="1:13" ht="15" customHeight="1">
      <c r="A5499" s="8">
        <f t="shared" si="769"/>
        <v>42094</v>
      </c>
      <c r="B5499" s="9" t="str">
        <f t="shared" si="769"/>
        <v>Mid-Cycle 2015</v>
      </c>
      <c r="C5499" s="10" t="s">
        <v>37</v>
      </c>
      <c r="D5499" s="10" t="s">
        <v>55</v>
      </c>
      <c r="E5499" s="16" t="s">
        <v>12</v>
      </c>
      <c r="F5499" s="17" t="s">
        <v>16</v>
      </c>
      <c r="G5499" s="12">
        <v>42735</v>
      </c>
      <c r="H5499" s="13">
        <v>7</v>
      </c>
      <c r="I5499" s="65">
        <v>3.6816447904479688E-2</v>
      </c>
      <c r="J5499" s="65">
        <v>0.58295003854752281</v>
      </c>
      <c r="K5499" s="65">
        <f t="shared" si="761"/>
        <v>4.2090219624606462E-2</v>
      </c>
      <c r="L5499" s="65">
        <v>0</v>
      </c>
      <c r="M5499" s="63">
        <v>0</v>
      </c>
    </row>
    <row r="5500" spans="1:13" ht="15" customHeight="1">
      <c r="A5500" s="8">
        <f t="shared" si="769"/>
        <v>42094</v>
      </c>
      <c r="B5500" s="9" t="str">
        <f t="shared" si="769"/>
        <v>Mid-Cycle 2015</v>
      </c>
      <c r="C5500" s="10" t="s">
        <v>37</v>
      </c>
      <c r="D5500" s="10" t="s">
        <v>55</v>
      </c>
      <c r="E5500" s="16" t="s">
        <v>12</v>
      </c>
      <c r="F5500" s="17" t="s">
        <v>16</v>
      </c>
      <c r="G5500" s="12">
        <v>42825</v>
      </c>
      <c r="H5500" s="13">
        <v>8</v>
      </c>
      <c r="I5500" s="65">
        <v>3.3491939759851874E-2</v>
      </c>
      <c r="J5500" s="65">
        <v>0.5761000552095652</v>
      </c>
      <c r="K5500" s="65">
        <f t="shared" si="761"/>
        <v>2.6641956421894264E-2</v>
      </c>
      <c r="L5500" s="65">
        <v>0</v>
      </c>
      <c r="M5500" s="63">
        <v>0</v>
      </c>
    </row>
    <row r="5501" spans="1:13" ht="15" customHeight="1">
      <c r="A5501" s="8">
        <f t="shared" si="769"/>
        <v>42094</v>
      </c>
      <c r="B5501" s="9" t="str">
        <f t="shared" si="769"/>
        <v>Mid-Cycle 2015</v>
      </c>
      <c r="C5501" s="10" t="s">
        <v>37</v>
      </c>
      <c r="D5501" s="10" t="s">
        <v>55</v>
      </c>
      <c r="E5501" s="16" t="s">
        <v>12</v>
      </c>
      <c r="F5501" s="17" t="s">
        <v>16</v>
      </c>
      <c r="G5501" s="12">
        <v>42916</v>
      </c>
      <c r="H5501" s="13">
        <v>9</v>
      </c>
      <c r="I5501" s="65">
        <v>4.0924597541186714E-2</v>
      </c>
      <c r="J5501" s="65">
        <v>0.53632107406734519</v>
      </c>
      <c r="K5501" s="65">
        <f t="shared" si="761"/>
        <v>1.145616398966709E-3</v>
      </c>
      <c r="L5501" s="65">
        <v>0</v>
      </c>
      <c r="M5501" s="63">
        <v>0</v>
      </c>
    </row>
    <row r="5502" spans="1:13" ht="15" customHeight="1">
      <c r="A5502" s="8">
        <f t="shared" si="769"/>
        <v>42094</v>
      </c>
      <c r="B5502" s="9" t="str">
        <f t="shared" si="769"/>
        <v>Mid-Cycle 2015</v>
      </c>
      <c r="C5502" s="10" t="s">
        <v>37</v>
      </c>
      <c r="D5502" s="10" t="s">
        <v>55</v>
      </c>
      <c r="E5502" s="16" t="s">
        <v>12</v>
      </c>
      <c r="F5502" s="17" t="s">
        <v>16</v>
      </c>
      <c r="G5502" s="12">
        <v>43008</v>
      </c>
      <c r="H5502" s="13">
        <v>10</v>
      </c>
      <c r="I5502" s="65">
        <v>3.8524446385769906E-2</v>
      </c>
      <c r="J5502" s="65">
        <v>0.50128150938657257</v>
      </c>
      <c r="K5502" s="65">
        <f t="shared" si="761"/>
        <v>3.484881704997278E-3</v>
      </c>
      <c r="L5502" s="65">
        <v>0</v>
      </c>
      <c r="M5502" s="63">
        <v>0</v>
      </c>
    </row>
    <row r="5503" spans="1:13" ht="15" customHeight="1">
      <c r="A5503" s="8">
        <f t="shared" si="769"/>
        <v>42094</v>
      </c>
      <c r="B5503" s="9" t="str">
        <f t="shared" si="769"/>
        <v>Mid-Cycle 2015</v>
      </c>
      <c r="C5503" s="10" t="s">
        <v>37</v>
      </c>
      <c r="D5503" s="10" t="s">
        <v>55</v>
      </c>
      <c r="E5503" s="16" t="s">
        <v>12</v>
      </c>
      <c r="F5503" s="17" t="s">
        <v>16</v>
      </c>
      <c r="G5503" s="12">
        <v>43100</v>
      </c>
      <c r="H5503" s="13">
        <v>11</v>
      </c>
      <c r="I5503" s="65">
        <v>4.0931754771149187E-2</v>
      </c>
      <c r="J5503" s="65">
        <v>0.43801784892868056</v>
      </c>
      <c r="K5503" s="65">
        <f t="shared" si="761"/>
        <v>-2.2331905686742815E-2</v>
      </c>
      <c r="L5503" s="65">
        <v>0</v>
      </c>
      <c r="M5503" s="63">
        <v>0</v>
      </c>
    </row>
    <row r="5504" spans="1:13" ht="15" customHeight="1">
      <c r="A5504" s="8">
        <f t="shared" si="769"/>
        <v>42094</v>
      </c>
      <c r="B5504" s="9" t="str">
        <f t="shared" si="769"/>
        <v>Mid-Cycle 2015</v>
      </c>
      <c r="C5504" s="10" t="s">
        <v>37</v>
      </c>
      <c r="D5504" s="10" t="s">
        <v>55</v>
      </c>
      <c r="E5504" s="16" t="s">
        <v>12</v>
      </c>
      <c r="F5504" s="17" t="s">
        <v>16</v>
      </c>
      <c r="G5504" s="12">
        <v>43190</v>
      </c>
      <c r="H5504" s="13">
        <v>12</v>
      </c>
      <c r="I5504" s="65">
        <v>2.6807341704013332E-2</v>
      </c>
      <c r="J5504" s="65">
        <v>0.37059235834071558</v>
      </c>
      <c r="K5504" s="65">
        <f t="shared" si="761"/>
        <v>-4.0618148883951655E-2</v>
      </c>
      <c r="L5504" s="65">
        <v>0</v>
      </c>
      <c r="M5504" s="63">
        <v>0</v>
      </c>
    </row>
    <row r="5505" spans="1:13" ht="15" customHeight="1">
      <c r="A5505" s="8">
        <f t="shared" si="769"/>
        <v>42094</v>
      </c>
      <c r="B5505" s="9" t="str">
        <f t="shared" si="769"/>
        <v>Mid-Cycle 2015</v>
      </c>
      <c r="C5505" s="10" t="s">
        <v>37</v>
      </c>
      <c r="D5505" s="10" t="s">
        <v>55</v>
      </c>
      <c r="E5505" s="16" t="s">
        <v>12</v>
      </c>
      <c r="F5505" s="17" t="s">
        <v>16</v>
      </c>
      <c r="G5505" s="12">
        <v>43281</v>
      </c>
      <c r="H5505" s="13">
        <v>13</v>
      </c>
      <c r="I5505" s="65">
        <v>2.3530533694943401E-2</v>
      </c>
      <c r="J5505" s="65">
        <v>0.34864236308173702</v>
      </c>
      <c r="K5505" s="65">
        <f t="shared" si="761"/>
        <v>1.58053843596484E-3</v>
      </c>
      <c r="L5505" s="65">
        <v>0</v>
      </c>
      <c r="M5505" s="63">
        <v>0</v>
      </c>
    </row>
    <row r="5506" spans="1:13" ht="15" customHeight="1">
      <c r="A5506" s="8">
        <f t="shared" si="769"/>
        <v>42094</v>
      </c>
      <c r="B5506" s="9" t="str">
        <f t="shared" si="769"/>
        <v>Mid-Cycle 2015</v>
      </c>
      <c r="C5506" s="10" t="s">
        <v>37</v>
      </c>
      <c r="D5506" s="10" t="s">
        <v>55</v>
      </c>
      <c r="E5506" s="16" t="s">
        <v>12</v>
      </c>
      <c r="F5506" s="17" t="s">
        <v>16</v>
      </c>
      <c r="G5506" s="12">
        <v>43373</v>
      </c>
      <c r="H5506" s="13">
        <v>14</v>
      </c>
      <c r="I5506" s="65">
        <v>2.0730473989596376E-2</v>
      </c>
      <c r="J5506" s="65">
        <v>0.36512387588561523</v>
      </c>
      <c r="K5506" s="65">
        <f t="shared" si="761"/>
        <v>3.7211986793474594E-2</v>
      </c>
      <c r="L5506" s="65">
        <v>0</v>
      </c>
      <c r="M5506" s="63">
        <v>0</v>
      </c>
    </row>
    <row r="5507" spans="1:13" ht="15" customHeight="1">
      <c r="A5507" s="8">
        <f t="shared" si="769"/>
        <v>42094</v>
      </c>
      <c r="B5507" s="9" t="str">
        <f t="shared" si="769"/>
        <v>Mid-Cycle 2015</v>
      </c>
      <c r="C5507" s="10" t="s">
        <v>37</v>
      </c>
      <c r="D5507" s="10" t="s">
        <v>55</v>
      </c>
      <c r="E5507" s="16" t="s">
        <v>12</v>
      </c>
      <c r="F5507" s="17" t="s">
        <v>16</v>
      </c>
      <c r="G5507" s="12">
        <v>43465</v>
      </c>
      <c r="H5507" s="13">
        <v>15</v>
      </c>
      <c r="I5507" s="65">
        <v>2.3298803596330409E-2</v>
      </c>
      <c r="J5507" s="65">
        <v>0.30584608587791706</v>
      </c>
      <c r="K5507" s="65">
        <f t="shared" si="761"/>
        <v>-3.5978986411367764E-2</v>
      </c>
      <c r="L5507" s="65">
        <v>0</v>
      </c>
      <c r="M5507" s="63">
        <v>0</v>
      </c>
    </row>
    <row r="5508" spans="1:13" ht="15" customHeight="1">
      <c r="A5508" s="8">
        <f t="shared" si="769"/>
        <v>42094</v>
      </c>
      <c r="B5508" s="9" t="str">
        <f t="shared" si="769"/>
        <v>Mid-Cycle 2015</v>
      </c>
      <c r="C5508" s="10" t="s">
        <v>37</v>
      </c>
      <c r="D5508" s="10" t="s">
        <v>55</v>
      </c>
      <c r="E5508" s="16" t="s">
        <v>12</v>
      </c>
      <c r="F5508" s="17" t="s">
        <v>16</v>
      </c>
      <c r="G5508" s="12">
        <v>43555</v>
      </c>
      <c r="H5508" s="13">
        <v>16</v>
      </c>
      <c r="I5508" s="65">
        <v>1.9765196555553644E-2</v>
      </c>
      <c r="J5508" s="65">
        <v>0.28769529780720404</v>
      </c>
      <c r="K5508" s="65">
        <f t="shared" ref="K5508:K5571" si="770">J5508-J5507+I5508</f>
        <v>1.6144084848406237E-3</v>
      </c>
      <c r="L5508" s="65">
        <v>0</v>
      </c>
      <c r="M5508" s="63">
        <v>0</v>
      </c>
    </row>
    <row r="5509" spans="1:13" ht="15" customHeight="1">
      <c r="A5509" s="8">
        <f t="shared" si="769"/>
        <v>42094</v>
      </c>
      <c r="B5509" s="9" t="str">
        <f t="shared" si="769"/>
        <v>Mid-Cycle 2015</v>
      </c>
      <c r="C5509" s="10" t="s">
        <v>37</v>
      </c>
      <c r="D5509" s="10" t="s">
        <v>55</v>
      </c>
      <c r="E5509" s="16" t="s">
        <v>12</v>
      </c>
      <c r="F5509" s="17" t="s">
        <v>16</v>
      </c>
      <c r="G5509" s="12">
        <v>43646</v>
      </c>
      <c r="H5509" s="13">
        <v>17</v>
      </c>
      <c r="I5509" s="65">
        <v>1.6490875311641062E-2</v>
      </c>
      <c r="J5509" s="65">
        <v>0.26502256168055283</v>
      </c>
      <c r="K5509" s="65">
        <f t="shared" si="770"/>
        <v>-6.1818608150101539E-3</v>
      </c>
      <c r="L5509" s="65">
        <v>0</v>
      </c>
      <c r="M5509" s="63">
        <v>0</v>
      </c>
    </row>
    <row r="5510" spans="1:13" ht="15" customHeight="1">
      <c r="A5510" s="8">
        <f t="shared" ref="A5510:B5515" si="771">A5509</f>
        <v>42094</v>
      </c>
      <c r="B5510" s="9" t="str">
        <f t="shared" si="771"/>
        <v>Mid-Cycle 2015</v>
      </c>
      <c r="C5510" s="10" t="s">
        <v>37</v>
      </c>
      <c r="D5510" s="10" t="s">
        <v>55</v>
      </c>
      <c r="E5510" s="16" t="s">
        <v>12</v>
      </c>
      <c r="F5510" s="17" t="s">
        <v>16</v>
      </c>
      <c r="G5510" s="12">
        <v>43738</v>
      </c>
      <c r="H5510" s="13">
        <v>18</v>
      </c>
      <c r="I5510" s="65">
        <v>2.9337028571671198E-2</v>
      </c>
      <c r="J5510" s="65">
        <v>0.18133768461359523</v>
      </c>
      <c r="K5510" s="65">
        <f t="shared" si="770"/>
        <v>-5.4347848495286399E-2</v>
      </c>
      <c r="L5510" s="65">
        <v>0</v>
      </c>
      <c r="M5510" s="63">
        <v>0</v>
      </c>
    </row>
    <row r="5511" spans="1:13" ht="15" customHeight="1">
      <c r="A5511" s="8">
        <f t="shared" si="771"/>
        <v>42094</v>
      </c>
      <c r="B5511" s="9" t="str">
        <f t="shared" si="771"/>
        <v>Mid-Cycle 2015</v>
      </c>
      <c r="C5511" s="10" t="s">
        <v>37</v>
      </c>
      <c r="D5511" s="10" t="s">
        <v>55</v>
      </c>
      <c r="E5511" s="16" t="s">
        <v>12</v>
      </c>
      <c r="F5511" s="17" t="s">
        <v>16</v>
      </c>
      <c r="G5511" s="12">
        <v>43830</v>
      </c>
      <c r="H5511" s="13">
        <v>19</v>
      </c>
      <c r="I5511" s="65">
        <v>2.6311664074571084E-2</v>
      </c>
      <c r="J5511" s="65">
        <v>0.14200620229711092</v>
      </c>
      <c r="K5511" s="65">
        <f t="shared" si="770"/>
        <v>-1.3019818241913228E-2</v>
      </c>
      <c r="L5511" s="65">
        <v>0</v>
      </c>
      <c r="M5511" s="63">
        <v>0</v>
      </c>
    </row>
    <row r="5512" spans="1:13" ht="15" customHeight="1">
      <c r="A5512" s="8">
        <f t="shared" si="771"/>
        <v>42094</v>
      </c>
      <c r="B5512" s="9" t="str">
        <f t="shared" si="771"/>
        <v>Mid-Cycle 2015</v>
      </c>
      <c r="C5512" s="10" t="s">
        <v>37</v>
      </c>
      <c r="D5512" s="10" t="s">
        <v>55</v>
      </c>
      <c r="E5512" s="16" t="s">
        <v>12</v>
      </c>
      <c r="F5512" s="17" t="s">
        <v>16</v>
      </c>
      <c r="G5512" s="12">
        <v>43921</v>
      </c>
      <c r="H5512" s="13">
        <v>20</v>
      </c>
      <c r="I5512" s="65">
        <v>2.6605402639268583E-2</v>
      </c>
      <c r="J5512" s="65">
        <v>6.6969406962300582E-2</v>
      </c>
      <c r="K5512" s="65">
        <f t="shared" si="770"/>
        <v>-4.8431392695541753E-2</v>
      </c>
      <c r="L5512" s="65">
        <v>0</v>
      </c>
      <c r="M5512" s="63">
        <v>0</v>
      </c>
    </row>
    <row r="5513" spans="1:13" ht="15" customHeight="1">
      <c r="A5513" s="8">
        <f t="shared" si="771"/>
        <v>42094</v>
      </c>
      <c r="B5513" s="9" t="str">
        <f t="shared" si="771"/>
        <v>Mid-Cycle 2015</v>
      </c>
      <c r="C5513" s="10" t="s">
        <v>37</v>
      </c>
      <c r="D5513" s="10" t="s">
        <v>55</v>
      </c>
      <c r="E5513" s="16" t="s">
        <v>12</v>
      </c>
      <c r="F5513" s="17" t="s">
        <v>16</v>
      </c>
      <c r="G5513" s="12">
        <v>44012</v>
      </c>
      <c r="H5513" s="13">
        <v>21</v>
      </c>
      <c r="I5513" s="65">
        <v>2.2347345628952908E-2</v>
      </c>
      <c r="J5513" s="65">
        <v>1.8179927842339794E-2</v>
      </c>
      <c r="K5513" s="65">
        <f t="shared" si="770"/>
        <v>-2.644213349100788E-2</v>
      </c>
      <c r="L5513" s="65">
        <v>0</v>
      </c>
      <c r="M5513" s="63">
        <v>0</v>
      </c>
    </row>
    <row r="5514" spans="1:13" ht="15" customHeight="1">
      <c r="A5514" s="8">
        <f t="shared" si="771"/>
        <v>42094</v>
      </c>
      <c r="B5514" s="9" t="str">
        <f t="shared" si="771"/>
        <v>Mid-Cycle 2015</v>
      </c>
      <c r="C5514" s="10" t="s">
        <v>37</v>
      </c>
      <c r="D5514" s="10" t="s">
        <v>55</v>
      </c>
      <c r="E5514" s="16" t="s">
        <v>12</v>
      </c>
      <c r="F5514" s="17" t="s">
        <v>16</v>
      </c>
      <c r="G5514" s="12">
        <v>44104</v>
      </c>
      <c r="H5514" s="13">
        <v>22</v>
      </c>
      <c r="I5514" s="65">
        <v>8.7276265027433908E-3</v>
      </c>
      <c r="J5514" s="65">
        <v>0.12402369596885876</v>
      </c>
      <c r="K5514" s="65">
        <f t="shared" si="770"/>
        <v>0.11457139462926236</v>
      </c>
      <c r="L5514" s="65">
        <v>0</v>
      </c>
      <c r="M5514" s="63">
        <v>0</v>
      </c>
    </row>
    <row r="5515" spans="1:13" ht="15" customHeight="1">
      <c r="A5515" s="8">
        <f t="shared" si="771"/>
        <v>42094</v>
      </c>
      <c r="B5515" s="9" t="str">
        <f t="shared" si="771"/>
        <v>Mid-Cycle 2015</v>
      </c>
      <c r="C5515" s="10" t="s">
        <v>37</v>
      </c>
      <c r="D5515" s="10" t="s">
        <v>55</v>
      </c>
      <c r="E5515" s="16" t="s">
        <v>12</v>
      </c>
      <c r="F5515" s="17" t="s">
        <v>16</v>
      </c>
      <c r="G5515" s="12">
        <v>44196</v>
      </c>
      <c r="H5515" s="13">
        <v>23</v>
      </c>
      <c r="I5515" s="65">
        <v>1.0419933239571577E-2</v>
      </c>
      <c r="J5515" s="65">
        <v>0.11304562976258126</v>
      </c>
      <c r="K5515" s="65">
        <f t="shared" si="770"/>
        <v>-5.5813296670592649E-4</v>
      </c>
      <c r="L5515" s="65">
        <v>0</v>
      </c>
      <c r="M5515" s="63">
        <v>0</v>
      </c>
    </row>
    <row r="5516" spans="1:13" ht="15" customHeight="1">
      <c r="A5516" s="8">
        <f t="shared" ref="A5516:B5516" si="772">A5513</f>
        <v>42094</v>
      </c>
      <c r="B5516" s="9" t="str">
        <f t="shared" si="772"/>
        <v>Mid-Cycle 2015</v>
      </c>
      <c r="C5516" s="10" t="s">
        <v>37</v>
      </c>
      <c r="D5516" s="10" t="s">
        <v>55</v>
      </c>
      <c r="E5516" s="16" t="s">
        <v>20</v>
      </c>
      <c r="F5516" s="16" t="s">
        <v>21</v>
      </c>
      <c r="G5516" s="12">
        <v>42185</v>
      </c>
      <c r="H5516" s="13">
        <v>1</v>
      </c>
      <c r="I5516" s="65">
        <v>1.1456979502237914</v>
      </c>
      <c r="J5516" s="65">
        <v>19.478497703376433</v>
      </c>
      <c r="K5516" s="65">
        <f>J5516+I5516</f>
        <v>20.624195653600225</v>
      </c>
      <c r="L5516" s="65">
        <v>0</v>
      </c>
      <c r="M5516" s="63">
        <v>0</v>
      </c>
    </row>
    <row r="5517" spans="1:13" ht="15" customHeight="1">
      <c r="A5517" s="8">
        <f t="shared" ref="A5517:B5532" si="773">A5516</f>
        <v>42094</v>
      </c>
      <c r="B5517" s="9" t="str">
        <f t="shared" si="773"/>
        <v>Mid-Cycle 2015</v>
      </c>
      <c r="C5517" s="10" t="s">
        <v>37</v>
      </c>
      <c r="D5517" s="10" t="s">
        <v>55</v>
      </c>
      <c r="E5517" s="16" t="s">
        <v>20</v>
      </c>
      <c r="F5517" s="16" t="s">
        <v>21</v>
      </c>
      <c r="G5517" s="12">
        <v>42277</v>
      </c>
      <c r="H5517" s="13">
        <v>2</v>
      </c>
      <c r="I5517" s="65">
        <v>2.9132925562434906</v>
      </c>
      <c r="J5517" s="65">
        <v>19.338178260421728</v>
      </c>
      <c r="K5517" s="65">
        <f t="shared" si="770"/>
        <v>2.7729731132887849</v>
      </c>
      <c r="L5517" s="65">
        <v>0</v>
      </c>
      <c r="M5517" s="63">
        <v>0</v>
      </c>
    </row>
    <row r="5518" spans="1:13" ht="15" customHeight="1">
      <c r="A5518" s="8">
        <f t="shared" si="773"/>
        <v>42094</v>
      </c>
      <c r="B5518" s="9" t="str">
        <f t="shared" si="773"/>
        <v>Mid-Cycle 2015</v>
      </c>
      <c r="C5518" s="10" t="s">
        <v>37</v>
      </c>
      <c r="D5518" s="10" t="s">
        <v>55</v>
      </c>
      <c r="E5518" s="16" t="s">
        <v>20</v>
      </c>
      <c r="F5518" s="16" t="s">
        <v>21</v>
      </c>
      <c r="G5518" s="12">
        <v>42369</v>
      </c>
      <c r="H5518" s="13">
        <v>3</v>
      </c>
      <c r="I5518" s="65">
        <v>2.5855182787230007</v>
      </c>
      <c r="J5518" s="65">
        <v>18.51392116400757</v>
      </c>
      <c r="K5518" s="65">
        <f t="shared" si="770"/>
        <v>1.7612611823088429</v>
      </c>
      <c r="L5518" s="65">
        <v>0</v>
      </c>
      <c r="M5518" s="63">
        <v>0</v>
      </c>
    </row>
    <row r="5519" spans="1:13" ht="15" customHeight="1">
      <c r="A5519" s="8">
        <f t="shared" si="773"/>
        <v>42094</v>
      </c>
      <c r="B5519" s="9" t="str">
        <f t="shared" si="773"/>
        <v>Mid-Cycle 2015</v>
      </c>
      <c r="C5519" s="10" t="s">
        <v>37</v>
      </c>
      <c r="D5519" s="10" t="s">
        <v>55</v>
      </c>
      <c r="E5519" s="16" t="s">
        <v>20</v>
      </c>
      <c r="F5519" s="16" t="s">
        <v>21</v>
      </c>
      <c r="G5519" s="12">
        <v>42460</v>
      </c>
      <c r="H5519" s="13">
        <v>4</v>
      </c>
      <c r="I5519" s="65">
        <v>2.5382346846425037</v>
      </c>
      <c r="J5519" s="65">
        <v>17.983533624154006</v>
      </c>
      <c r="K5519" s="65">
        <f t="shared" si="770"/>
        <v>2.0078471447889399</v>
      </c>
      <c r="L5519" s="65">
        <v>0</v>
      </c>
      <c r="M5519" s="63">
        <v>0</v>
      </c>
    </row>
    <row r="5520" spans="1:13" ht="15" customHeight="1">
      <c r="A5520" s="8">
        <f t="shared" si="773"/>
        <v>42094</v>
      </c>
      <c r="B5520" s="9" t="str">
        <f t="shared" si="773"/>
        <v>Mid-Cycle 2015</v>
      </c>
      <c r="C5520" s="10" t="s">
        <v>37</v>
      </c>
      <c r="D5520" s="10" t="s">
        <v>55</v>
      </c>
      <c r="E5520" s="16" t="s">
        <v>20</v>
      </c>
      <c r="F5520" s="16" t="s">
        <v>21</v>
      </c>
      <c r="G5520" s="12">
        <v>42551</v>
      </c>
      <c r="H5520" s="13">
        <v>5</v>
      </c>
      <c r="I5520" s="65">
        <v>2.5776772374137806</v>
      </c>
      <c r="J5520" s="65">
        <v>17.491156839882478</v>
      </c>
      <c r="K5520" s="65">
        <f t="shared" si="770"/>
        <v>2.0853004531422528</v>
      </c>
      <c r="L5520" s="65">
        <v>0</v>
      </c>
      <c r="M5520" s="63">
        <v>0</v>
      </c>
    </row>
    <row r="5521" spans="1:13" ht="15" customHeight="1">
      <c r="A5521" s="8">
        <f t="shared" si="773"/>
        <v>42094</v>
      </c>
      <c r="B5521" s="9" t="str">
        <f t="shared" si="773"/>
        <v>Mid-Cycle 2015</v>
      </c>
      <c r="C5521" s="10" t="s">
        <v>37</v>
      </c>
      <c r="D5521" s="10" t="s">
        <v>55</v>
      </c>
      <c r="E5521" s="16" t="s">
        <v>20</v>
      </c>
      <c r="F5521" s="16" t="s">
        <v>21</v>
      </c>
      <c r="G5521" s="12">
        <v>42643</v>
      </c>
      <c r="H5521" s="13">
        <v>6</v>
      </c>
      <c r="I5521" s="65">
        <v>2.2792277447587708</v>
      </c>
      <c r="J5521" s="65">
        <v>17.276671267729853</v>
      </c>
      <c r="K5521" s="65">
        <f t="shared" si="770"/>
        <v>2.0647421726061452</v>
      </c>
      <c r="L5521" s="65">
        <v>0</v>
      </c>
      <c r="M5521" s="63">
        <v>0</v>
      </c>
    </row>
    <row r="5522" spans="1:13" ht="15" customHeight="1">
      <c r="A5522" s="8">
        <f t="shared" si="773"/>
        <v>42094</v>
      </c>
      <c r="B5522" s="9" t="str">
        <f t="shared" si="773"/>
        <v>Mid-Cycle 2015</v>
      </c>
      <c r="C5522" s="10" t="s">
        <v>37</v>
      </c>
      <c r="D5522" s="10" t="s">
        <v>55</v>
      </c>
      <c r="E5522" s="16" t="s">
        <v>20</v>
      </c>
      <c r="F5522" s="16" t="s">
        <v>21</v>
      </c>
      <c r="G5522" s="12">
        <v>42735</v>
      </c>
      <c r="H5522" s="13">
        <v>7</v>
      </c>
      <c r="I5522" s="65">
        <v>2.3793302069967979</v>
      </c>
      <c r="J5522" s="65">
        <v>16.169393222202189</v>
      </c>
      <c r="K5522" s="65">
        <f t="shared" si="770"/>
        <v>1.2720521614691336</v>
      </c>
      <c r="L5522" s="65">
        <v>0</v>
      </c>
      <c r="M5522" s="63">
        <v>0</v>
      </c>
    </row>
    <row r="5523" spans="1:13" ht="15" customHeight="1">
      <c r="A5523" s="8">
        <f t="shared" si="773"/>
        <v>42094</v>
      </c>
      <c r="B5523" s="9" t="str">
        <f t="shared" si="773"/>
        <v>Mid-Cycle 2015</v>
      </c>
      <c r="C5523" s="10" t="s">
        <v>37</v>
      </c>
      <c r="D5523" s="10" t="s">
        <v>55</v>
      </c>
      <c r="E5523" s="16" t="s">
        <v>20</v>
      </c>
      <c r="F5523" s="16" t="s">
        <v>21</v>
      </c>
      <c r="G5523" s="12">
        <v>42825</v>
      </c>
      <c r="H5523" s="13">
        <v>8</v>
      </c>
      <c r="I5523" s="65">
        <v>2.0640555538056731</v>
      </c>
      <c r="J5523" s="65">
        <v>14.780309800577697</v>
      </c>
      <c r="K5523" s="65">
        <f t="shared" si="770"/>
        <v>0.67497213218118191</v>
      </c>
      <c r="L5523" s="65">
        <v>0</v>
      </c>
      <c r="M5523" s="63">
        <v>0</v>
      </c>
    </row>
    <row r="5524" spans="1:13" ht="15" customHeight="1">
      <c r="A5524" s="8">
        <f t="shared" si="773"/>
        <v>42094</v>
      </c>
      <c r="B5524" s="9" t="str">
        <f t="shared" si="773"/>
        <v>Mid-Cycle 2015</v>
      </c>
      <c r="C5524" s="10" t="s">
        <v>37</v>
      </c>
      <c r="D5524" s="10" t="s">
        <v>55</v>
      </c>
      <c r="E5524" s="16" t="s">
        <v>20</v>
      </c>
      <c r="F5524" s="16" t="s">
        <v>21</v>
      </c>
      <c r="G5524" s="12">
        <v>42916</v>
      </c>
      <c r="H5524" s="13">
        <v>9</v>
      </c>
      <c r="I5524" s="65">
        <v>1.8386760338388228</v>
      </c>
      <c r="J5524" s="65">
        <v>13.702849409148257</v>
      </c>
      <c r="K5524" s="65">
        <f t="shared" si="770"/>
        <v>0.76121564240938255</v>
      </c>
      <c r="L5524" s="65">
        <v>0</v>
      </c>
      <c r="M5524" s="63">
        <v>0</v>
      </c>
    </row>
    <row r="5525" spans="1:13" ht="15" customHeight="1">
      <c r="A5525" s="8">
        <f t="shared" si="773"/>
        <v>42094</v>
      </c>
      <c r="B5525" s="9" t="str">
        <f t="shared" si="773"/>
        <v>Mid-Cycle 2015</v>
      </c>
      <c r="C5525" s="10" t="s">
        <v>37</v>
      </c>
      <c r="D5525" s="10" t="s">
        <v>55</v>
      </c>
      <c r="E5525" s="16" t="s">
        <v>20</v>
      </c>
      <c r="F5525" s="16" t="s">
        <v>21</v>
      </c>
      <c r="G5525" s="12">
        <v>43008</v>
      </c>
      <c r="H5525" s="13">
        <v>10</v>
      </c>
      <c r="I5525" s="65">
        <v>1.8080848239990814</v>
      </c>
      <c r="J5525" s="65">
        <v>12.35845821718658</v>
      </c>
      <c r="K5525" s="65">
        <f t="shared" si="770"/>
        <v>0.46369363203740477</v>
      </c>
      <c r="L5525" s="65">
        <v>0</v>
      </c>
      <c r="M5525" s="63">
        <v>0</v>
      </c>
    </row>
    <row r="5526" spans="1:13" ht="15" customHeight="1">
      <c r="A5526" s="8">
        <f t="shared" si="773"/>
        <v>42094</v>
      </c>
      <c r="B5526" s="9" t="str">
        <f t="shared" si="773"/>
        <v>Mid-Cycle 2015</v>
      </c>
      <c r="C5526" s="10" t="s">
        <v>37</v>
      </c>
      <c r="D5526" s="10" t="s">
        <v>55</v>
      </c>
      <c r="E5526" s="16" t="s">
        <v>20</v>
      </c>
      <c r="F5526" s="16" t="s">
        <v>21</v>
      </c>
      <c r="G5526" s="12">
        <v>43100</v>
      </c>
      <c r="H5526" s="13">
        <v>11</v>
      </c>
      <c r="I5526" s="65">
        <v>1.6562615762471182</v>
      </c>
      <c r="J5526" s="65">
        <v>10.274859608718089</v>
      </c>
      <c r="K5526" s="65">
        <f t="shared" si="770"/>
        <v>-0.42733703222137365</v>
      </c>
      <c r="L5526" s="65">
        <v>0</v>
      </c>
      <c r="M5526" s="63">
        <v>0</v>
      </c>
    </row>
    <row r="5527" spans="1:13" ht="15" customHeight="1">
      <c r="A5527" s="8">
        <f t="shared" si="773"/>
        <v>42094</v>
      </c>
      <c r="B5527" s="9" t="str">
        <f t="shared" si="773"/>
        <v>Mid-Cycle 2015</v>
      </c>
      <c r="C5527" s="10" t="s">
        <v>37</v>
      </c>
      <c r="D5527" s="10" t="s">
        <v>55</v>
      </c>
      <c r="E5527" s="16" t="s">
        <v>20</v>
      </c>
      <c r="F5527" s="16" t="s">
        <v>21</v>
      </c>
      <c r="G5527" s="12">
        <v>43190</v>
      </c>
      <c r="H5527" s="13">
        <v>12</v>
      </c>
      <c r="I5527" s="65">
        <v>1.3851452658243488</v>
      </c>
      <c r="J5527" s="65">
        <v>8.5633817280142921</v>
      </c>
      <c r="K5527" s="65">
        <f t="shared" si="770"/>
        <v>-0.32633261487944765</v>
      </c>
      <c r="L5527" s="65">
        <v>0</v>
      </c>
      <c r="M5527" s="63">
        <v>0</v>
      </c>
    </row>
    <row r="5528" spans="1:13" ht="15" customHeight="1">
      <c r="A5528" s="8">
        <f t="shared" si="773"/>
        <v>42094</v>
      </c>
      <c r="B5528" s="9" t="str">
        <f t="shared" si="773"/>
        <v>Mid-Cycle 2015</v>
      </c>
      <c r="C5528" s="10" t="s">
        <v>37</v>
      </c>
      <c r="D5528" s="10" t="s">
        <v>55</v>
      </c>
      <c r="E5528" s="16" t="s">
        <v>20</v>
      </c>
      <c r="F5528" s="16" t="s">
        <v>21</v>
      </c>
      <c r="G5528" s="12">
        <v>43281</v>
      </c>
      <c r="H5528" s="13">
        <v>13</v>
      </c>
      <c r="I5528" s="65">
        <v>1.2238018703740181</v>
      </c>
      <c r="J5528" s="65">
        <v>6.9126778629054115</v>
      </c>
      <c r="K5528" s="65">
        <f t="shared" si="770"/>
        <v>-0.42690199473486246</v>
      </c>
      <c r="L5528" s="65">
        <v>0</v>
      </c>
      <c r="M5528" s="63">
        <v>0</v>
      </c>
    </row>
    <row r="5529" spans="1:13" ht="15" customHeight="1">
      <c r="A5529" s="8">
        <f t="shared" si="773"/>
        <v>42094</v>
      </c>
      <c r="B5529" s="9" t="str">
        <f t="shared" si="773"/>
        <v>Mid-Cycle 2015</v>
      </c>
      <c r="C5529" s="10" t="s">
        <v>37</v>
      </c>
      <c r="D5529" s="10" t="s">
        <v>55</v>
      </c>
      <c r="E5529" s="16" t="s">
        <v>20</v>
      </c>
      <c r="F5529" s="16" t="s">
        <v>21</v>
      </c>
      <c r="G5529" s="12">
        <v>43373</v>
      </c>
      <c r="H5529" s="13">
        <v>14</v>
      </c>
      <c r="I5529" s="65">
        <v>0.94350226046621799</v>
      </c>
      <c r="J5529" s="65">
        <v>5.4649996863397519</v>
      </c>
      <c r="K5529" s="65">
        <f t="shared" si="770"/>
        <v>-0.50417591609944168</v>
      </c>
      <c r="L5529" s="65">
        <v>0</v>
      </c>
      <c r="M5529" s="63">
        <v>0</v>
      </c>
    </row>
    <row r="5530" spans="1:13" ht="15" customHeight="1">
      <c r="A5530" s="8">
        <f t="shared" si="773"/>
        <v>42094</v>
      </c>
      <c r="B5530" s="9" t="str">
        <f t="shared" si="773"/>
        <v>Mid-Cycle 2015</v>
      </c>
      <c r="C5530" s="10" t="s">
        <v>37</v>
      </c>
      <c r="D5530" s="10" t="s">
        <v>55</v>
      </c>
      <c r="E5530" s="16" t="s">
        <v>20</v>
      </c>
      <c r="F5530" s="16" t="s">
        <v>21</v>
      </c>
      <c r="G5530" s="12">
        <v>43465</v>
      </c>
      <c r="H5530" s="13">
        <v>15</v>
      </c>
      <c r="I5530" s="65">
        <v>0.73100379037394703</v>
      </c>
      <c r="J5530" s="65">
        <v>4.0580387466231969</v>
      </c>
      <c r="K5530" s="65">
        <f t="shared" si="770"/>
        <v>-0.67595714934260798</v>
      </c>
      <c r="L5530" s="65">
        <v>0</v>
      </c>
      <c r="M5530" s="63">
        <v>0</v>
      </c>
    </row>
    <row r="5531" spans="1:13" ht="15" customHeight="1">
      <c r="A5531" s="8">
        <f t="shared" si="773"/>
        <v>42094</v>
      </c>
      <c r="B5531" s="9" t="str">
        <f t="shared" si="773"/>
        <v>Mid-Cycle 2015</v>
      </c>
      <c r="C5531" s="10" t="s">
        <v>37</v>
      </c>
      <c r="D5531" s="10" t="s">
        <v>55</v>
      </c>
      <c r="E5531" s="16" t="s">
        <v>20</v>
      </c>
      <c r="F5531" s="16" t="s">
        <v>21</v>
      </c>
      <c r="G5531" s="12">
        <v>43555</v>
      </c>
      <c r="H5531" s="13">
        <v>16</v>
      </c>
      <c r="I5531" s="65">
        <v>0.4230465255512712</v>
      </c>
      <c r="J5531" s="65">
        <v>2.9056710952022513</v>
      </c>
      <c r="K5531" s="65">
        <f t="shared" si="770"/>
        <v>-0.72932112586967435</v>
      </c>
      <c r="L5531" s="65">
        <v>0</v>
      </c>
      <c r="M5531" s="63">
        <v>0</v>
      </c>
    </row>
    <row r="5532" spans="1:13" ht="15" customHeight="1">
      <c r="A5532" s="8">
        <f t="shared" si="773"/>
        <v>42094</v>
      </c>
      <c r="B5532" s="9" t="str">
        <f t="shared" si="773"/>
        <v>Mid-Cycle 2015</v>
      </c>
      <c r="C5532" s="10" t="s">
        <v>37</v>
      </c>
      <c r="D5532" s="10" t="s">
        <v>55</v>
      </c>
      <c r="E5532" s="16" t="s">
        <v>20</v>
      </c>
      <c r="F5532" s="16" t="s">
        <v>21</v>
      </c>
      <c r="G5532" s="12">
        <v>43646</v>
      </c>
      <c r="H5532" s="13">
        <v>17</v>
      </c>
      <c r="I5532" s="65">
        <v>0.3608458179455738</v>
      </c>
      <c r="J5532" s="65">
        <v>2.1913305156979277</v>
      </c>
      <c r="K5532" s="65">
        <f t="shared" si="770"/>
        <v>-0.35349476155874981</v>
      </c>
      <c r="L5532" s="65">
        <v>0</v>
      </c>
      <c r="M5532" s="63">
        <v>0</v>
      </c>
    </row>
    <row r="5533" spans="1:13" ht="15" customHeight="1">
      <c r="A5533" s="8">
        <f t="shared" ref="A5533:B5538" si="774">A5532</f>
        <v>42094</v>
      </c>
      <c r="B5533" s="9" t="str">
        <f t="shared" si="774"/>
        <v>Mid-Cycle 2015</v>
      </c>
      <c r="C5533" s="10" t="s">
        <v>37</v>
      </c>
      <c r="D5533" s="10" t="s">
        <v>55</v>
      </c>
      <c r="E5533" s="16" t="s">
        <v>20</v>
      </c>
      <c r="F5533" s="16" t="s">
        <v>21</v>
      </c>
      <c r="G5533" s="12">
        <v>43738</v>
      </c>
      <c r="H5533" s="13">
        <v>18</v>
      </c>
      <c r="I5533" s="65">
        <v>0.16929020109056125</v>
      </c>
      <c r="J5533" s="65">
        <v>1.6315830199841912</v>
      </c>
      <c r="K5533" s="65">
        <f t="shared" si="770"/>
        <v>-0.39045729462317524</v>
      </c>
      <c r="L5533" s="65">
        <v>0</v>
      </c>
      <c r="M5533" s="63">
        <v>0</v>
      </c>
    </row>
    <row r="5534" spans="1:13" ht="15" customHeight="1">
      <c r="A5534" s="8">
        <f t="shared" si="774"/>
        <v>42094</v>
      </c>
      <c r="B5534" s="9" t="str">
        <f t="shared" si="774"/>
        <v>Mid-Cycle 2015</v>
      </c>
      <c r="C5534" s="10" t="s">
        <v>37</v>
      </c>
      <c r="D5534" s="10" t="s">
        <v>55</v>
      </c>
      <c r="E5534" s="16" t="s">
        <v>20</v>
      </c>
      <c r="F5534" s="16" t="s">
        <v>21</v>
      </c>
      <c r="G5534" s="12">
        <v>43830</v>
      </c>
      <c r="H5534" s="13">
        <v>19</v>
      </c>
      <c r="I5534" s="65">
        <v>0.16435265827838208</v>
      </c>
      <c r="J5534" s="65">
        <v>1.3902796189390756</v>
      </c>
      <c r="K5534" s="65">
        <f t="shared" si="770"/>
        <v>-7.6950742766733526E-2</v>
      </c>
      <c r="L5534" s="65">
        <v>0</v>
      </c>
      <c r="M5534" s="63">
        <v>0</v>
      </c>
    </row>
    <row r="5535" spans="1:13" ht="15" customHeight="1">
      <c r="A5535" s="8">
        <f t="shared" si="774"/>
        <v>42094</v>
      </c>
      <c r="B5535" s="9" t="str">
        <f t="shared" si="774"/>
        <v>Mid-Cycle 2015</v>
      </c>
      <c r="C5535" s="10" t="s">
        <v>37</v>
      </c>
      <c r="D5535" s="10" t="s">
        <v>55</v>
      </c>
      <c r="E5535" s="16" t="s">
        <v>20</v>
      </c>
      <c r="F5535" s="16" t="s">
        <v>21</v>
      </c>
      <c r="G5535" s="12">
        <v>43921</v>
      </c>
      <c r="H5535" s="13">
        <v>20</v>
      </c>
      <c r="I5535" s="65">
        <v>0.14611779347983145</v>
      </c>
      <c r="J5535" s="65">
        <v>0.99228763732639891</v>
      </c>
      <c r="K5535" s="65">
        <f t="shared" si="770"/>
        <v>-0.25187418813284523</v>
      </c>
      <c r="L5535" s="65">
        <v>0</v>
      </c>
      <c r="M5535" s="63">
        <v>0</v>
      </c>
    </row>
    <row r="5536" spans="1:13" ht="15" customHeight="1">
      <c r="A5536" s="8">
        <f t="shared" si="774"/>
        <v>42094</v>
      </c>
      <c r="B5536" s="9" t="str">
        <f t="shared" si="774"/>
        <v>Mid-Cycle 2015</v>
      </c>
      <c r="C5536" s="10" t="s">
        <v>37</v>
      </c>
      <c r="D5536" s="10" t="s">
        <v>55</v>
      </c>
      <c r="E5536" s="16" t="s">
        <v>20</v>
      </c>
      <c r="F5536" s="16" t="s">
        <v>21</v>
      </c>
      <c r="G5536" s="12">
        <v>44012</v>
      </c>
      <c r="H5536" s="13">
        <v>21</v>
      </c>
      <c r="I5536" s="65">
        <v>8.9085621377599011E-2</v>
      </c>
      <c r="J5536" s="65">
        <v>0.35334094488689516</v>
      </c>
      <c r="K5536" s="65">
        <f t="shared" si="770"/>
        <v>-0.54986107106190474</v>
      </c>
      <c r="L5536" s="65">
        <v>0</v>
      </c>
      <c r="M5536" s="63">
        <v>0</v>
      </c>
    </row>
    <row r="5537" spans="1:13" ht="15" customHeight="1">
      <c r="A5537" s="8">
        <f t="shared" si="774"/>
        <v>42094</v>
      </c>
      <c r="B5537" s="9" t="str">
        <f t="shared" si="774"/>
        <v>Mid-Cycle 2015</v>
      </c>
      <c r="C5537" s="10" t="s">
        <v>37</v>
      </c>
      <c r="D5537" s="10" t="s">
        <v>55</v>
      </c>
      <c r="E5537" s="16" t="s">
        <v>20</v>
      </c>
      <c r="F5537" s="16" t="s">
        <v>21</v>
      </c>
      <c r="G5537" s="12">
        <v>44104</v>
      </c>
      <c r="H5537" s="13">
        <v>22</v>
      </c>
      <c r="I5537" s="65">
        <v>4.204664573486383E-2</v>
      </c>
      <c r="J5537" s="65">
        <v>0.79248507156717096</v>
      </c>
      <c r="K5537" s="65">
        <f t="shared" si="770"/>
        <v>0.48119077241513963</v>
      </c>
      <c r="L5537" s="65">
        <v>0</v>
      </c>
      <c r="M5537" s="63">
        <v>0</v>
      </c>
    </row>
    <row r="5538" spans="1:13" ht="15" customHeight="1">
      <c r="A5538" s="8">
        <f t="shared" si="774"/>
        <v>42094</v>
      </c>
      <c r="B5538" s="9" t="str">
        <f t="shared" si="774"/>
        <v>Mid-Cycle 2015</v>
      </c>
      <c r="C5538" s="10" t="s">
        <v>37</v>
      </c>
      <c r="D5538" s="10" t="s">
        <v>55</v>
      </c>
      <c r="E5538" s="16" t="s">
        <v>20</v>
      </c>
      <c r="F5538" s="16" t="s">
        <v>21</v>
      </c>
      <c r="G5538" s="12">
        <v>44196</v>
      </c>
      <c r="H5538" s="13">
        <v>23</v>
      </c>
      <c r="I5538" s="65">
        <v>4.4900126823115727E-2</v>
      </c>
      <c r="J5538" s="65">
        <v>0.76062540876591811</v>
      </c>
      <c r="K5538" s="65">
        <f t="shared" si="770"/>
        <v>1.3040464021862874E-2</v>
      </c>
      <c r="L5538" s="65">
        <v>0</v>
      </c>
      <c r="M5538" s="63">
        <v>0</v>
      </c>
    </row>
    <row r="5539" spans="1:13" ht="15" customHeight="1">
      <c r="A5539" s="8">
        <f t="shared" ref="A5539:B5539" si="775">A5536</f>
        <v>42094</v>
      </c>
      <c r="B5539" s="9" t="str">
        <f t="shared" si="775"/>
        <v>Mid-Cycle 2015</v>
      </c>
      <c r="C5539" s="10" t="s">
        <v>37</v>
      </c>
      <c r="D5539" s="10" t="s">
        <v>55</v>
      </c>
      <c r="E5539" s="11" t="s">
        <v>20</v>
      </c>
      <c r="F5539" s="16" t="s">
        <v>15</v>
      </c>
      <c r="G5539" s="12">
        <v>42185</v>
      </c>
      <c r="H5539" s="13">
        <v>1</v>
      </c>
      <c r="I5539" s="65">
        <v>8.4303405491097383E-3</v>
      </c>
      <c r="J5539" s="65">
        <v>3.9556120790541272E-2</v>
      </c>
      <c r="K5539" s="65">
        <f>J5539+I5539</f>
        <v>4.798646133965101E-2</v>
      </c>
      <c r="L5539" s="65">
        <v>0</v>
      </c>
      <c r="M5539" s="63">
        <v>0</v>
      </c>
    </row>
    <row r="5540" spans="1:13" ht="15" customHeight="1">
      <c r="A5540" s="8">
        <f t="shared" ref="A5540:B5555" si="776">A5539</f>
        <v>42094</v>
      </c>
      <c r="B5540" s="9" t="str">
        <f t="shared" si="776"/>
        <v>Mid-Cycle 2015</v>
      </c>
      <c r="C5540" s="10" t="s">
        <v>37</v>
      </c>
      <c r="D5540" s="10" t="s">
        <v>55</v>
      </c>
      <c r="E5540" s="11" t="s">
        <v>20</v>
      </c>
      <c r="F5540" s="16" t="s">
        <v>15</v>
      </c>
      <c r="G5540" s="12">
        <v>42277</v>
      </c>
      <c r="H5540" s="13">
        <v>2</v>
      </c>
      <c r="I5540" s="65">
        <v>9.1065245556909424E-3</v>
      </c>
      <c r="J5540" s="65">
        <v>3.5357165335391905E-2</v>
      </c>
      <c r="K5540" s="65">
        <f t="shared" si="770"/>
        <v>4.9075691005415756E-3</v>
      </c>
      <c r="L5540" s="65">
        <v>0</v>
      </c>
      <c r="M5540" s="63">
        <v>0</v>
      </c>
    </row>
    <row r="5541" spans="1:13" ht="15" customHeight="1">
      <c r="A5541" s="8">
        <f t="shared" si="776"/>
        <v>42094</v>
      </c>
      <c r="B5541" s="9" t="str">
        <f t="shared" si="776"/>
        <v>Mid-Cycle 2015</v>
      </c>
      <c r="C5541" s="10" t="s">
        <v>37</v>
      </c>
      <c r="D5541" s="10" t="s">
        <v>55</v>
      </c>
      <c r="E5541" s="11" t="s">
        <v>20</v>
      </c>
      <c r="F5541" s="16" t="s">
        <v>15</v>
      </c>
      <c r="G5541" s="12">
        <v>42369</v>
      </c>
      <c r="H5541" s="13">
        <v>3</v>
      </c>
      <c r="I5541" s="65">
        <v>1.3896721250703514E-2</v>
      </c>
      <c r="J5541" s="65">
        <v>3.2863722951027796E-2</v>
      </c>
      <c r="K5541" s="65">
        <f t="shared" si="770"/>
        <v>1.1403278866339406E-2</v>
      </c>
      <c r="L5541" s="65">
        <v>0</v>
      </c>
      <c r="M5541" s="63">
        <v>0</v>
      </c>
    </row>
    <row r="5542" spans="1:13" ht="15" customHeight="1">
      <c r="A5542" s="8">
        <f t="shared" si="776"/>
        <v>42094</v>
      </c>
      <c r="B5542" s="9" t="str">
        <f t="shared" si="776"/>
        <v>Mid-Cycle 2015</v>
      </c>
      <c r="C5542" s="10" t="s">
        <v>37</v>
      </c>
      <c r="D5542" s="10" t="s">
        <v>55</v>
      </c>
      <c r="E5542" s="11" t="s">
        <v>20</v>
      </c>
      <c r="F5542" s="16" t="s">
        <v>15</v>
      </c>
      <c r="G5542" s="12">
        <v>42460</v>
      </c>
      <c r="H5542" s="13">
        <v>4</v>
      </c>
      <c r="I5542" s="65">
        <v>1.049042515191756E-2</v>
      </c>
      <c r="J5542" s="65">
        <v>2.6688683623175002E-2</v>
      </c>
      <c r="K5542" s="65">
        <f t="shared" si="770"/>
        <v>4.3153858240647658E-3</v>
      </c>
      <c r="L5542" s="65">
        <v>0</v>
      </c>
      <c r="M5542" s="63">
        <v>0</v>
      </c>
    </row>
    <row r="5543" spans="1:13" ht="15" customHeight="1">
      <c r="A5543" s="8">
        <f t="shared" si="776"/>
        <v>42094</v>
      </c>
      <c r="B5543" s="9" t="str">
        <f t="shared" si="776"/>
        <v>Mid-Cycle 2015</v>
      </c>
      <c r="C5543" s="10" t="s">
        <v>37</v>
      </c>
      <c r="D5543" s="10" t="s">
        <v>55</v>
      </c>
      <c r="E5543" s="11" t="s">
        <v>20</v>
      </c>
      <c r="F5543" s="16" t="s">
        <v>15</v>
      </c>
      <c r="G5543" s="12">
        <v>42551</v>
      </c>
      <c r="H5543" s="13">
        <v>5</v>
      </c>
      <c r="I5543" s="65">
        <v>6.6318839398684659E-3</v>
      </c>
      <c r="J5543" s="65">
        <v>2.1222542986364168E-2</v>
      </c>
      <c r="K5543" s="65">
        <f t="shared" si="770"/>
        <v>1.1657433030576314E-3</v>
      </c>
      <c r="L5543" s="65">
        <v>0</v>
      </c>
      <c r="M5543" s="63">
        <v>0</v>
      </c>
    </row>
    <row r="5544" spans="1:13" ht="15" customHeight="1">
      <c r="A5544" s="8">
        <f t="shared" si="776"/>
        <v>42094</v>
      </c>
      <c r="B5544" s="9" t="str">
        <f t="shared" si="776"/>
        <v>Mid-Cycle 2015</v>
      </c>
      <c r="C5544" s="10" t="s">
        <v>37</v>
      </c>
      <c r="D5544" s="10" t="s">
        <v>55</v>
      </c>
      <c r="E5544" s="11" t="s">
        <v>20</v>
      </c>
      <c r="F5544" s="16" t="s">
        <v>15</v>
      </c>
      <c r="G5544" s="12">
        <v>42643</v>
      </c>
      <c r="H5544" s="13">
        <v>6</v>
      </c>
      <c r="I5544" s="65">
        <v>4.0544125625825433E-3</v>
      </c>
      <c r="J5544" s="65">
        <v>2.2973384042672684E-2</v>
      </c>
      <c r="K5544" s="65">
        <f t="shared" si="770"/>
        <v>5.8052536188910597E-3</v>
      </c>
      <c r="L5544" s="65">
        <v>0</v>
      </c>
      <c r="M5544" s="63">
        <v>0</v>
      </c>
    </row>
    <row r="5545" spans="1:13" ht="15" customHeight="1">
      <c r="A5545" s="8">
        <f t="shared" si="776"/>
        <v>42094</v>
      </c>
      <c r="B5545" s="9" t="str">
        <f t="shared" si="776"/>
        <v>Mid-Cycle 2015</v>
      </c>
      <c r="C5545" s="10" t="s">
        <v>37</v>
      </c>
      <c r="D5545" s="10" t="s">
        <v>55</v>
      </c>
      <c r="E5545" s="11" t="s">
        <v>20</v>
      </c>
      <c r="F5545" s="16" t="s">
        <v>15</v>
      </c>
      <c r="G5545" s="12">
        <v>42735</v>
      </c>
      <c r="H5545" s="13">
        <v>7</v>
      </c>
      <c r="I5545" s="65">
        <v>2.9352427794477887E-3</v>
      </c>
      <c r="J5545" s="65">
        <v>1.9753581723900737E-2</v>
      </c>
      <c r="K5545" s="65">
        <f t="shared" si="770"/>
        <v>-2.8455953932415845E-4</v>
      </c>
      <c r="L5545" s="65">
        <v>0</v>
      </c>
      <c r="M5545" s="63">
        <v>0</v>
      </c>
    </row>
    <row r="5546" spans="1:13" ht="15" customHeight="1">
      <c r="A5546" s="8">
        <f t="shared" si="776"/>
        <v>42094</v>
      </c>
      <c r="B5546" s="9" t="str">
        <f t="shared" si="776"/>
        <v>Mid-Cycle 2015</v>
      </c>
      <c r="C5546" s="10" t="s">
        <v>37</v>
      </c>
      <c r="D5546" s="10" t="s">
        <v>55</v>
      </c>
      <c r="E5546" s="11" t="s">
        <v>20</v>
      </c>
      <c r="F5546" s="16" t="s">
        <v>15</v>
      </c>
      <c r="G5546" s="12">
        <v>42825</v>
      </c>
      <c r="H5546" s="13">
        <v>8</v>
      </c>
      <c r="I5546" s="65">
        <v>2.1833238567268154E-3</v>
      </c>
      <c r="J5546" s="65">
        <v>1.6375160758716589E-2</v>
      </c>
      <c r="K5546" s="65">
        <f t="shared" si="770"/>
        <v>-1.1950971084573325E-3</v>
      </c>
      <c r="L5546" s="65">
        <v>0</v>
      </c>
      <c r="M5546" s="63">
        <v>0</v>
      </c>
    </row>
    <row r="5547" spans="1:13" ht="15" customHeight="1">
      <c r="A5547" s="8">
        <f t="shared" si="776"/>
        <v>42094</v>
      </c>
      <c r="B5547" s="9" t="str">
        <f t="shared" si="776"/>
        <v>Mid-Cycle 2015</v>
      </c>
      <c r="C5547" s="10" t="s">
        <v>37</v>
      </c>
      <c r="D5547" s="10" t="s">
        <v>55</v>
      </c>
      <c r="E5547" s="11" t="s">
        <v>20</v>
      </c>
      <c r="F5547" s="16" t="s">
        <v>15</v>
      </c>
      <c r="G5547" s="12">
        <v>42916</v>
      </c>
      <c r="H5547" s="13">
        <v>9</v>
      </c>
      <c r="I5547" s="65">
        <v>1.638138060253147E-3</v>
      </c>
      <c r="J5547" s="65">
        <v>1.2661226216414967E-2</v>
      </c>
      <c r="K5547" s="65">
        <f t="shared" si="770"/>
        <v>-2.0757964820484753E-3</v>
      </c>
      <c r="L5547" s="65">
        <v>0</v>
      </c>
      <c r="M5547" s="63">
        <v>0</v>
      </c>
    </row>
    <row r="5548" spans="1:13" ht="15" customHeight="1">
      <c r="A5548" s="8">
        <f t="shared" si="776"/>
        <v>42094</v>
      </c>
      <c r="B5548" s="9" t="str">
        <f t="shared" si="776"/>
        <v>Mid-Cycle 2015</v>
      </c>
      <c r="C5548" s="10" t="s">
        <v>37</v>
      </c>
      <c r="D5548" s="10" t="s">
        <v>55</v>
      </c>
      <c r="E5548" s="11" t="s">
        <v>20</v>
      </c>
      <c r="F5548" s="16" t="s">
        <v>15</v>
      </c>
      <c r="G5548" s="12">
        <v>43008</v>
      </c>
      <c r="H5548" s="13">
        <v>10</v>
      </c>
      <c r="I5548" s="65">
        <v>1.260503279183256E-3</v>
      </c>
      <c r="J5548" s="65">
        <v>9.6921849287774364E-3</v>
      </c>
      <c r="K5548" s="65">
        <f t="shared" si="770"/>
        <v>-1.7085380084542745E-3</v>
      </c>
      <c r="L5548" s="65">
        <v>0</v>
      </c>
      <c r="M5548" s="63">
        <v>0</v>
      </c>
    </row>
    <row r="5549" spans="1:13" ht="15" customHeight="1">
      <c r="A5549" s="8">
        <f t="shared" si="776"/>
        <v>42094</v>
      </c>
      <c r="B5549" s="9" t="str">
        <f t="shared" si="776"/>
        <v>Mid-Cycle 2015</v>
      </c>
      <c r="C5549" s="10" t="s">
        <v>37</v>
      </c>
      <c r="D5549" s="10" t="s">
        <v>55</v>
      </c>
      <c r="E5549" s="11" t="s">
        <v>20</v>
      </c>
      <c r="F5549" s="16" t="s">
        <v>15</v>
      </c>
      <c r="G5549" s="12">
        <v>43100</v>
      </c>
      <c r="H5549" s="13">
        <v>11</v>
      </c>
      <c r="I5549" s="65">
        <v>3.1488841804927503E-4</v>
      </c>
      <c r="J5549" s="65">
        <v>7.738059123568064E-3</v>
      </c>
      <c r="K5549" s="65">
        <f t="shared" si="770"/>
        <v>-1.6392373871600974E-3</v>
      </c>
      <c r="L5549" s="65">
        <v>0</v>
      </c>
      <c r="M5549" s="63">
        <v>0</v>
      </c>
    </row>
    <row r="5550" spans="1:13" ht="15" customHeight="1">
      <c r="A5550" s="8">
        <f t="shared" si="776"/>
        <v>42094</v>
      </c>
      <c r="B5550" s="9" t="str">
        <f t="shared" si="776"/>
        <v>Mid-Cycle 2015</v>
      </c>
      <c r="C5550" s="10" t="s">
        <v>37</v>
      </c>
      <c r="D5550" s="10" t="s">
        <v>55</v>
      </c>
      <c r="E5550" s="11" t="s">
        <v>20</v>
      </c>
      <c r="F5550" s="16" t="s">
        <v>15</v>
      </c>
      <c r="G5550" s="12">
        <v>43190</v>
      </c>
      <c r="H5550" s="13">
        <v>12</v>
      </c>
      <c r="I5550" s="65">
        <v>2.9238614951504482E-4</v>
      </c>
      <c r="J5550" s="65">
        <v>6.6129635647023122E-3</v>
      </c>
      <c r="K5550" s="65">
        <f t="shared" si="770"/>
        <v>-8.3270940935070703E-4</v>
      </c>
      <c r="L5550" s="65">
        <v>0</v>
      </c>
      <c r="M5550" s="63">
        <v>0</v>
      </c>
    </row>
    <row r="5551" spans="1:13" ht="15" customHeight="1">
      <c r="A5551" s="8">
        <f t="shared" si="776"/>
        <v>42094</v>
      </c>
      <c r="B5551" s="9" t="str">
        <f t="shared" si="776"/>
        <v>Mid-Cycle 2015</v>
      </c>
      <c r="C5551" s="10" t="s">
        <v>37</v>
      </c>
      <c r="D5551" s="10" t="s">
        <v>55</v>
      </c>
      <c r="E5551" s="11" t="s">
        <v>20</v>
      </c>
      <c r="F5551" s="16" t="s">
        <v>15</v>
      </c>
      <c r="G5551" s="12">
        <v>43281</v>
      </c>
      <c r="H5551" s="13">
        <v>13</v>
      </c>
      <c r="I5551" s="65">
        <v>3.0827234125796465E-4</v>
      </c>
      <c r="J5551" s="65">
        <v>5.9240324441445225E-3</v>
      </c>
      <c r="K5551" s="65">
        <f t="shared" si="770"/>
        <v>-3.8065877929982506E-4</v>
      </c>
      <c r="L5551" s="65">
        <v>0</v>
      </c>
      <c r="M5551" s="63">
        <v>0</v>
      </c>
    </row>
    <row r="5552" spans="1:13" ht="15" customHeight="1">
      <c r="A5552" s="8">
        <f t="shared" si="776"/>
        <v>42094</v>
      </c>
      <c r="B5552" s="9" t="str">
        <f t="shared" si="776"/>
        <v>Mid-Cycle 2015</v>
      </c>
      <c r="C5552" s="10" t="s">
        <v>37</v>
      </c>
      <c r="D5552" s="10" t="s">
        <v>55</v>
      </c>
      <c r="E5552" s="11" t="s">
        <v>20</v>
      </c>
      <c r="F5552" s="16" t="s">
        <v>15</v>
      </c>
      <c r="G5552" s="12">
        <v>43373</v>
      </c>
      <c r="H5552" s="13">
        <v>14</v>
      </c>
      <c r="I5552" s="65">
        <v>-3.0873811587406319E-4</v>
      </c>
      <c r="J5552" s="65">
        <v>7.7430558708968533E-3</v>
      </c>
      <c r="K5552" s="65">
        <f t="shared" si="770"/>
        <v>1.5102853108782677E-3</v>
      </c>
      <c r="L5552" s="65">
        <v>0</v>
      </c>
      <c r="M5552" s="63">
        <v>0</v>
      </c>
    </row>
    <row r="5553" spans="1:13" ht="15" customHeight="1">
      <c r="A5553" s="8">
        <f t="shared" si="776"/>
        <v>42094</v>
      </c>
      <c r="B5553" s="9" t="str">
        <f t="shared" si="776"/>
        <v>Mid-Cycle 2015</v>
      </c>
      <c r="C5553" s="10" t="s">
        <v>37</v>
      </c>
      <c r="D5553" s="10" t="s">
        <v>55</v>
      </c>
      <c r="E5553" s="11" t="s">
        <v>20</v>
      </c>
      <c r="F5553" s="16" t="s">
        <v>15</v>
      </c>
      <c r="G5553" s="12">
        <v>43465</v>
      </c>
      <c r="H5553" s="13">
        <v>15</v>
      </c>
      <c r="I5553" s="65">
        <v>2.1108995362412175E-4</v>
      </c>
      <c r="J5553" s="65">
        <v>5.0108562300961168E-3</v>
      </c>
      <c r="K5553" s="65">
        <f t="shared" si="770"/>
        <v>-2.5211096871766148E-3</v>
      </c>
      <c r="L5553" s="65">
        <v>0</v>
      </c>
      <c r="M5553" s="63">
        <v>0</v>
      </c>
    </row>
    <row r="5554" spans="1:13" ht="15" customHeight="1">
      <c r="A5554" s="8">
        <f t="shared" si="776"/>
        <v>42094</v>
      </c>
      <c r="B5554" s="9" t="str">
        <f t="shared" si="776"/>
        <v>Mid-Cycle 2015</v>
      </c>
      <c r="C5554" s="10" t="s">
        <v>37</v>
      </c>
      <c r="D5554" s="10" t="s">
        <v>55</v>
      </c>
      <c r="E5554" s="11" t="s">
        <v>20</v>
      </c>
      <c r="F5554" s="16" t="s">
        <v>15</v>
      </c>
      <c r="G5554" s="12">
        <v>43555</v>
      </c>
      <c r="H5554" s="13">
        <v>16</v>
      </c>
      <c r="I5554" s="65">
        <v>2.6321268037343692E-4</v>
      </c>
      <c r="J5554" s="65">
        <v>3.7481717387795044E-3</v>
      </c>
      <c r="K5554" s="65">
        <f t="shared" si="770"/>
        <v>-9.994718109431755E-4</v>
      </c>
      <c r="L5554" s="65">
        <v>0</v>
      </c>
      <c r="M5554" s="63">
        <v>0</v>
      </c>
    </row>
    <row r="5555" spans="1:13" ht="15" customHeight="1">
      <c r="A5555" s="8">
        <f t="shared" si="776"/>
        <v>42094</v>
      </c>
      <c r="B5555" s="9" t="str">
        <f t="shared" si="776"/>
        <v>Mid-Cycle 2015</v>
      </c>
      <c r="C5555" s="10" t="s">
        <v>37</v>
      </c>
      <c r="D5555" s="10" t="s">
        <v>55</v>
      </c>
      <c r="E5555" s="11" t="s">
        <v>20</v>
      </c>
      <c r="F5555" s="16" t="s">
        <v>15</v>
      </c>
      <c r="G5555" s="12">
        <v>43646</v>
      </c>
      <c r="H5555" s="13">
        <v>17</v>
      </c>
      <c r="I5555" s="65">
        <v>3.2725104667580274E-4</v>
      </c>
      <c r="J5555" s="65">
        <v>3.2668020224608796E-3</v>
      </c>
      <c r="K5555" s="65">
        <f t="shared" si="770"/>
        <v>-1.5411866964282206E-4</v>
      </c>
      <c r="L5555" s="65">
        <v>0</v>
      </c>
      <c r="M5555" s="63">
        <v>0</v>
      </c>
    </row>
    <row r="5556" spans="1:13" ht="15" customHeight="1">
      <c r="A5556" s="8">
        <f t="shared" ref="A5556:B5561" si="777">A5555</f>
        <v>42094</v>
      </c>
      <c r="B5556" s="9" t="str">
        <f t="shared" si="777"/>
        <v>Mid-Cycle 2015</v>
      </c>
      <c r="C5556" s="10" t="s">
        <v>37</v>
      </c>
      <c r="D5556" s="10" t="s">
        <v>55</v>
      </c>
      <c r="E5556" s="11" t="s">
        <v>20</v>
      </c>
      <c r="F5556" s="16" t="s">
        <v>15</v>
      </c>
      <c r="G5556" s="12">
        <v>43738</v>
      </c>
      <c r="H5556" s="13">
        <v>18</v>
      </c>
      <c r="I5556" s="65">
        <v>4.2628283067031036E-4</v>
      </c>
      <c r="J5556" s="65">
        <v>2.567184812518164E-3</v>
      </c>
      <c r="K5556" s="65">
        <f t="shared" si="770"/>
        <v>-2.7333437927240523E-4</v>
      </c>
      <c r="L5556" s="65">
        <v>0</v>
      </c>
      <c r="M5556" s="63">
        <v>0</v>
      </c>
    </row>
    <row r="5557" spans="1:13" ht="15" customHeight="1">
      <c r="A5557" s="8">
        <f t="shared" si="777"/>
        <v>42094</v>
      </c>
      <c r="B5557" s="9" t="str">
        <f t="shared" si="777"/>
        <v>Mid-Cycle 2015</v>
      </c>
      <c r="C5557" s="10" t="s">
        <v>37</v>
      </c>
      <c r="D5557" s="10" t="s">
        <v>55</v>
      </c>
      <c r="E5557" s="11" t="s">
        <v>20</v>
      </c>
      <c r="F5557" s="16" t="s">
        <v>15</v>
      </c>
      <c r="G5557" s="12">
        <v>43830</v>
      </c>
      <c r="H5557" s="13">
        <v>19</v>
      </c>
      <c r="I5557" s="65">
        <v>2.2825709351126378E-4</v>
      </c>
      <c r="J5557" s="65">
        <v>4.2403979325520424E-3</v>
      </c>
      <c r="K5557" s="65">
        <f t="shared" si="770"/>
        <v>1.9014702135451422E-3</v>
      </c>
      <c r="L5557" s="65">
        <v>0</v>
      </c>
      <c r="M5557" s="63">
        <v>0</v>
      </c>
    </row>
    <row r="5558" spans="1:13" ht="15" customHeight="1">
      <c r="A5558" s="8">
        <f t="shared" si="777"/>
        <v>42094</v>
      </c>
      <c r="B5558" s="9" t="str">
        <f t="shared" si="777"/>
        <v>Mid-Cycle 2015</v>
      </c>
      <c r="C5558" s="10" t="s">
        <v>37</v>
      </c>
      <c r="D5558" s="10" t="s">
        <v>55</v>
      </c>
      <c r="E5558" s="11" t="s">
        <v>20</v>
      </c>
      <c r="F5558" s="16" t="s">
        <v>15</v>
      </c>
      <c r="G5558" s="12">
        <v>43921</v>
      </c>
      <c r="H5558" s="13">
        <v>20</v>
      </c>
      <c r="I5558" s="65">
        <v>3.1412048649792634E-4</v>
      </c>
      <c r="J5558" s="65">
        <v>2.9990301702973454E-3</v>
      </c>
      <c r="K5558" s="65">
        <f t="shared" si="770"/>
        <v>-9.2724727575677068E-4</v>
      </c>
      <c r="L5558" s="65">
        <v>0</v>
      </c>
      <c r="M5558" s="63">
        <v>0</v>
      </c>
    </row>
    <row r="5559" spans="1:13" ht="15" customHeight="1">
      <c r="A5559" s="8">
        <f t="shared" si="777"/>
        <v>42094</v>
      </c>
      <c r="B5559" s="9" t="str">
        <f t="shared" si="777"/>
        <v>Mid-Cycle 2015</v>
      </c>
      <c r="C5559" s="10" t="s">
        <v>37</v>
      </c>
      <c r="D5559" s="10" t="s">
        <v>55</v>
      </c>
      <c r="E5559" s="11" t="s">
        <v>20</v>
      </c>
      <c r="F5559" s="16" t="s">
        <v>15</v>
      </c>
      <c r="G5559" s="12">
        <v>44012</v>
      </c>
      <c r="H5559" s="13">
        <v>21</v>
      </c>
      <c r="I5559" s="65">
        <v>2.6919932838642691E-4</v>
      </c>
      <c r="J5559" s="65">
        <v>2.2553089602457277E-3</v>
      </c>
      <c r="K5559" s="65">
        <f t="shared" si="770"/>
        <v>-4.7452188166519083E-4</v>
      </c>
      <c r="L5559" s="65">
        <v>0</v>
      </c>
      <c r="M5559" s="63">
        <v>0</v>
      </c>
    </row>
    <row r="5560" spans="1:13" ht="15" customHeight="1">
      <c r="A5560" s="8">
        <f t="shared" si="777"/>
        <v>42094</v>
      </c>
      <c r="B5560" s="9" t="str">
        <f t="shared" si="777"/>
        <v>Mid-Cycle 2015</v>
      </c>
      <c r="C5560" s="10" t="s">
        <v>37</v>
      </c>
      <c r="D5560" s="10" t="s">
        <v>55</v>
      </c>
      <c r="E5560" s="11" t="s">
        <v>20</v>
      </c>
      <c r="F5560" s="16" t="s">
        <v>15</v>
      </c>
      <c r="G5560" s="12">
        <v>44104</v>
      </c>
      <c r="H5560" s="13">
        <v>22</v>
      </c>
      <c r="I5560" s="65">
        <v>1.4949483653325935E-4</v>
      </c>
      <c r="J5560" s="65">
        <v>2.6917916907329698E-3</v>
      </c>
      <c r="K5560" s="65">
        <f t="shared" si="770"/>
        <v>5.8597756702050141E-4</v>
      </c>
      <c r="L5560" s="65">
        <v>0</v>
      </c>
      <c r="M5560" s="63">
        <v>0</v>
      </c>
    </row>
    <row r="5561" spans="1:13" ht="15" customHeight="1">
      <c r="A5561" s="8">
        <f t="shared" si="777"/>
        <v>42094</v>
      </c>
      <c r="B5561" s="9" t="str">
        <f t="shared" si="777"/>
        <v>Mid-Cycle 2015</v>
      </c>
      <c r="C5561" s="10" t="s">
        <v>37</v>
      </c>
      <c r="D5561" s="10" t="s">
        <v>55</v>
      </c>
      <c r="E5561" s="11" t="s">
        <v>20</v>
      </c>
      <c r="F5561" s="16" t="s">
        <v>15</v>
      </c>
      <c r="G5561" s="12">
        <v>44196</v>
      </c>
      <c r="H5561" s="13">
        <v>23</v>
      </c>
      <c r="I5561" s="65">
        <v>1.5082914887876164E-4</v>
      </c>
      <c r="J5561" s="65">
        <v>2.5692636642062894E-3</v>
      </c>
      <c r="K5561" s="65">
        <f t="shared" si="770"/>
        <v>2.8301122352081265E-5</v>
      </c>
      <c r="L5561" s="65">
        <v>0</v>
      </c>
      <c r="M5561" s="63">
        <v>0</v>
      </c>
    </row>
    <row r="5562" spans="1:13" ht="15" customHeight="1">
      <c r="A5562" s="8">
        <f t="shared" ref="A5562:B5562" si="778">A5559</f>
        <v>42094</v>
      </c>
      <c r="B5562" s="9" t="str">
        <f t="shared" si="778"/>
        <v>Mid-Cycle 2015</v>
      </c>
      <c r="C5562" s="10" t="s">
        <v>37</v>
      </c>
      <c r="D5562" s="10" t="s">
        <v>55</v>
      </c>
      <c r="E5562" s="16" t="s">
        <v>31</v>
      </c>
      <c r="F5562" s="16" t="s">
        <v>35</v>
      </c>
      <c r="G5562" s="12">
        <v>42185</v>
      </c>
      <c r="H5562" s="13">
        <v>1</v>
      </c>
      <c r="I5562" s="65">
        <v>-8.2689893845968143E-2</v>
      </c>
      <c r="J5562" s="65">
        <v>17.527018366568271</v>
      </c>
      <c r="K5562" s="65">
        <f>J5562+I5562</f>
        <v>17.444328472722304</v>
      </c>
      <c r="L5562" s="65">
        <v>0</v>
      </c>
      <c r="M5562" s="63">
        <v>0</v>
      </c>
    </row>
    <row r="5563" spans="1:13" ht="15" customHeight="1">
      <c r="A5563" s="8">
        <f t="shared" ref="A5563:B5578" si="779">A5562</f>
        <v>42094</v>
      </c>
      <c r="B5563" s="9" t="str">
        <f t="shared" si="779"/>
        <v>Mid-Cycle 2015</v>
      </c>
      <c r="C5563" s="10" t="s">
        <v>37</v>
      </c>
      <c r="D5563" s="10" t="s">
        <v>55</v>
      </c>
      <c r="E5563" s="16" t="s">
        <v>31</v>
      </c>
      <c r="F5563" s="16" t="s">
        <v>35</v>
      </c>
      <c r="G5563" s="12">
        <v>42277</v>
      </c>
      <c r="H5563" s="13">
        <v>2</v>
      </c>
      <c r="I5563" s="65">
        <v>-0.14953511149515997</v>
      </c>
      <c r="J5563" s="65">
        <v>17.304290209597866</v>
      </c>
      <c r="K5563" s="65">
        <f t="shared" si="770"/>
        <v>-0.37226326846556468</v>
      </c>
      <c r="L5563" s="65">
        <v>0</v>
      </c>
      <c r="M5563" s="63">
        <v>0</v>
      </c>
    </row>
    <row r="5564" spans="1:13" ht="15" customHeight="1">
      <c r="A5564" s="8">
        <f t="shared" si="779"/>
        <v>42094</v>
      </c>
      <c r="B5564" s="9" t="str">
        <f t="shared" si="779"/>
        <v>Mid-Cycle 2015</v>
      </c>
      <c r="C5564" s="10" t="s">
        <v>37</v>
      </c>
      <c r="D5564" s="10" t="s">
        <v>55</v>
      </c>
      <c r="E5564" s="16" t="s">
        <v>31</v>
      </c>
      <c r="F5564" s="16" t="s">
        <v>35</v>
      </c>
      <c r="G5564" s="12">
        <v>42369</v>
      </c>
      <c r="H5564" s="13">
        <v>3</v>
      </c>
      <c r="I5564" s="65">
        <v>1.1485326613868301</v>
      </c>
      <c r="J5564" s="65">
        <v>18.85593862015989</v>
      </c>
      <c r="K5564" s="65">
        <f t="shared" si="770"/>
        <v>2.7001810719488537</v>
      </c>
      <c r="L5564" s="65">
        <v>0</v>
      </c>
      <c r="M5564" s="63">
        <v>0</v>
      </c>
    </row>
    <row r="5565" spans="1:13" ht="15" customHeight="1">
      <c r="A5565" s="8">
        <f t="shared" si="779"/>
        <v>42094</v>
      </c>
      <c r="B5565" s="9" t="str">
        <f t="shared" si="779"/>
        <v>Mid-Cycle 2015</v>
      </c>
      <c r="C5565" s="10" t="s">
        <v>37</v>
      </c>
      <c r="D5565" s="10" t="s">
        <v>55</v>
      </c>
      <c r="E5565" s="16" t="s">
        <v>31</v>
      </c>
      <c r="F5565" s="16" t="s">
        <v>35</v>
      </c>
      <c r="G5565" s="12">
        <v>42460</v>
      </c>
      <c r="H5565" s="13">
        <v>4</v>
      </c>
      <c r="I5565" s="65">
        <v>1.6121424281521248</v>
      </c>
      <c r="J5565" s="65">
        <v>20.505796619566922</v>
      </c>
      <c r="K5565" s="65">
        <f t="shared" si="770"/>
        <v>3.2620004275591574</v>
      </c>
      <c r="L5565" s="65">
        <v>0</v>
      </c>
      <c r="M5565" s="63">
        <v>0</v>
      </c>
    </row>
    <row r="5566" spans="1:13" ht="15" customHeight="1">
      <c r="A5566" s="8">
        <f t="shared" si="779"/>
        <v>42094</v>
      </c>
      <c r="B5566" s="9" t="str">
        <f t="shared" si="779"/>
        <v>Mid-Cycle 2015</v>
      </c>
      <c r="C5566" s="10" t="s">
        <v>37</v>
      </c>
      <c r="D5566" s="10" t="s">
        <v>55</v>
      </c>
      <c r="E5566" s="16" t="s">
        <v>31</v>
      </c>
      <c r="F5566" s="16" t="s">
        <v>35</v>
      </c>
      <c r="G5566" s="12">
        <v>42551</v>
      </c>
      <c r="H5566" s="13">
        <v>5</v>
      </c>
      <c r="I5566" s="65">
        <v>1.9223506253218527</v>
      </c>
      <c r="J5566" s="65">
        <v>21.891177179830763</v>
      </c>
      <c r="K5566" s="65">
        <f t="shared" si="770"/>
        <v>3.307731185585693</v>
      </c>
      <c r="L5566" s="65">
        <v>0</v>
      </c>
      <c r="M5566" s="63">
        <v>0</v>
      </c>
    </row>
    <row r="5567" spans="1:13" ht="15" customHeight="1">
      <c r="A5567" s="8">
        <f t="shared" si="779"/>
        <v>42094</v>
      </c>
      <c r="B5567" s="9" t="str">
        <f t="shared" si="779"/>
        <v>Mid-Cycle 2015</v>
      </c>
      <c r="C5567" s="10" t="s">
        <v>37</v>
      </c>
      <c r="D5567" s="10" t="s">
        <v>55</v>
      </c>
      <c r="E5567" s="16" t="s">
        <v>31</v>
      </c>
      <c r="F5567" s="16" t="s">
        <v>35</v>
      </c>
      <c r="G5567" s="12">
        <v>42643</v>
      </c>
      <c r="H5567" s="13">
        <v>6</v>
      </c>
      <c r="I5567" s="65">
        <v>2.0161751846734965</v>
      </c>
      <c r="J5567" s="65">
        <v>22.739830442644347</v>
      </c>
      <c r="K5567" s="65">
        <f t="shared" si="770"/>
        <v>2.8648284474870813</v>
      </c>
      <c r="L5567" s="65">
        <v>0</v>
      </c>
      <c r="M5567" s="63">
        <v>0</v>
      </c>
    </row>
    <row r="5568" spans="1:13" ht="15" customHeight="1">
      <c r="A5568" s="8">
        <f t="shared" si="779"/>
        <v>42094</v>
      </c>
      <c r="B5568" s="9" t="str">
        <f t="shared" si="779"/>
        <v>Mid-Cycle 2015</v>
      </c>
      <c r="C5568" s="10" t="s">
        <v>37</v>
      </c>
      <c r="D5568" s="10" t="s">
        <v>55</v>
      </c>
      <c r="E5568" s="16" t="s">
        <v>31</v>
      </c>
      <c r="F5568" s="16" t="s">
        <v>35</v>
      </c>
      <c r="G5568" s="12">
        <v>42735</v>
      </c>
      <c r="H5568" s="13">
        <v>7</v>
      </c>
      <c r="I5568" s="65">
        <v>2.0481903522987999</v>
      </c>
      <c r="J5568" s="65">
        <v>22.504351532922357</v>
      </c>
      <c r="K5568" s="65">
        <f t="shared" si="770"/>
        <v>1.8127114425768092</v>
      </c>
      <c r="L5568" s="65">
        <v>0</v>
      </c>
      <c r="M5568" s="63">
        <v>0</v>
      </c>
    </row>
    <row r="5569" spans="1:13" ht="15" customHeight="1">
      <c r="A5569" s="8">
        <f t="shared" si="779"/>
        <v>42094</v>
      </c>
      <c r="B5569" s="9" t="str">
        <f t="shared" si="779"/>
        <v>Mid-Cycle 2015</v>
      </c>
      <c r="C5569" s="10" t="s">
        <v>37</v>
      </c>
      <c r="D5569" s="10" t="s">
        <v>55</v>
      </c>
      <c r="E5569" s="16" t="s">
        <v>31</v>
      </c>
      <c r="F5569" s="16" t="s">
        <v>35</v>
      </c>
      <c r="G5569" s="12">
        <v>42825</v>
      </c>
      <c r="H5569" s="13">
        <v>8</v>
      </c>
      <c r="I5569" s="65">
        <v>1.9177282045000617</v>
      </c>
      <c r="J5569" s="65">
        <v>21.54717088242046</v>
      </c>
      <c r="K5569" s="65">
        <f t="shared" si="770"/>
        <v>0.96054755399816472</v>
      </c>
      <c r="L5569" s="65">
        <v>0</v>
      </c>
      <c r="M5569" s="63">
        <v>0</v>
      </c>
    </row>
    <row r="5570" spans="1:13" ht="15" customHeight="1">
      <c r="A5570" s="8">
        <f t="shared" si="779"/>
        <v>42094</v>
      </c>
      <c r="B5570" s="9" t="str">
        <f t="shared" si="779"/>
        <v>Mid-Cycle 2015</v>
      </c>
      <c r="C5570" s="10" t="s">
        <v>37</v>
      </c>
      <c r="D5570" s="10" t="s">
        <v>55</v>
      </c>
      <c r="E5570" s="16" t="s">
        <v>31</v>
      </c>
      <c r="F5570" s="16" t="s">
        <v>35</v>
      </c>
      <c r="G5570" s="12">
        <v>42916</v>
      </c>
      <c r="H5570" s="13">
        <v>9</v>
      </c>
      <c r="I5570" s="65">
        <v>1.9195964318486958</v>
      </c>
      <c r="J5570" s="65">
        <v>20.291001324188812</v>
      </c>
      <c r="K5570" s="65">
        <f t="shared" si="770"/>
        <v>0.66342687361704833</v>
      </c>
      <c r="L5570" s="65">
        <v>0</v>
      </c>
      <c r="M5570" s="63">
        <v>0</v>
      </c>
    </row>
    <row r="5571" spans="1:13" ht="15" customHeight="1">
      <c r="A5571" s="8">
        <f t="shared" si="779"/>
        <v>42094</v>
      </c>
      <c r="B5571" s="9" t="str">
        <f t="shared" si="779"/>
        <v>Mid-Cycle 2015</v>
      </c>
      <c r="C5571" s="10" t="s">
        <v>37</v>
      </c>
      <c r="D5571" s="10" t="s">
        <v>55</v>
      </c>
      <c r="E5571" s="16" t="s">
        <v>31</v>
      </c>
      <c r="F5571" s="16" t="s">
        <v>35</v>
      </c>
      <c r="G5571" s="12">
        <v>43008</v>
      </c>
      <c r="H5571" s="13">
        <v>10</v>
      </c>
      <c r="I5571" s="65">
        <v>1.8571159403039594</v>
      </c>
      <c r="J5571" s="65">
        <v>18.740210698528074</v>
      </c>
      <c r="K5571" s="65">
        <f t="shared" si="770"/>
        <v>0.30632531464322099</v>
      </c>
      <c r="L5571" s="65">
        <v>0</v>
      </c>
      <c r="M5571" s="63">
        <v>0</v>
      </c>
    </row>
    <row r="5572" spans="1:13" ht="15" customHeight="1">
      <c r="A5572" s="8">
        <f t="shared" si="779"/>
        <v>42094</v>
      </c>
      <c r="B5572" s="9" t="str">
        <f t="shared" si="779"/>
        <v>Mid-Cycle 2015</v>
      </c>
      <c r="C5572" s="10" t="s">
        <v>37</v>
      </c>
      <c r="D5572" s="10" t="s">
        <v>55</v>
      </c>
      <c r="E5572" s="16" t="s">
        <v>31</v>
      </c>
      <c r="F5572" s="16" t="s">
        <v>35</v>
      </c>
      <c r="G5572" s="12">
        <v>43100</v>
      </c>
      <c r="H5572" s="13">
        <v>11</v>
      </c>
      <c r="I5572" s="65">
        <v>1.5530395495533318</v>
      </c>
      <c r="J5572" s="65">
        <v>16.97364401018126</v>
      </c>
      <c r="K5572" s="65">
        <f t="shared" ref="K5572:K5635" si="780">J5572-J5571+I5572</f>
        <v>-0.21352713879348162</v>
      </c>
      <c r="L5572" s="65">
        <v>0</v>
      </c>
      <c r="M5572" s="63">
        <v>0</v>
      </c>
    </row>
    <row r="5573" spans="1:13" ht="15" customHeight="1">
      <c r="A5573" s="8">
        <f t="shared" si="779"/>
        <v>42094</v>
      </c>
      <c r="B5573" s="9" t="str">
        <f t="shared" si="779"/>
        <v>Mid-Cycle 2015</v>
      </c>
      <c r="C5573" s="10" t="s">
        <v>37</v>
      </c>
      <c r="D5573" s="10" t="s">
        <v>55</v>
      </c>
      <c r="E5573" s="16" t="s">
        <v>31</v>
      </c>
      <c r="F5573" s="16" t="s">
        <v>35</v>
      </c>
      <c r="G5573" s="12">
        <v>43190</v>
      </c>
      <c r="H5573" s="13">
        <v>12</v>
      </c>
      <c r="I5573" s="65">
        <v>1.3923623362190689</v>
      </c>
      <c r="J5573" s="65">
        <v>15.253226412868969</v>
      </c>
      <c r="K5573" s="65">
        <f t="shared" si="780"/>
        <v>-0.32805526109322258</v>
      </c>
      <c r="L5573" s="65">
        <v>0</v>
      </c>
      <c r="M5573" s="63">
        <v>0</v>
      </c>
    </row>
    <row r="5574" spans="1:13" ht="15" customHeight="1">
      <c r="A5574" s="8">
        <f t="shared" si="779"/>
        <v>42094</v>
      </c>
      <c r="B5574" s="9" t="str">
        <f t="shared" si="779"/>
        <v>Mid-Cycle 2015</v>
      </c>
      <c r="C5574" s="10" t="s">
        <v>37</v>
      </c>
      <c r="D5574" s="10" t="s">
        <v>55</v>
      </c>
      <c r="E5574" s="16" t="s">
        <v>31</v>
      </c>
      <c r="F5574" s="16" t="s">
        <v>35</v>
      </c>
      <c r="G5574" s="12">
        <v>43281</v>
      </c>
      <c r="H5574" s="13">
        <v>13</v>
      </c>
      <c r="I5574" s="65">
        <v>1.2220238348198063</v>
      </c>
      <c r="J5574" s="65">
        <v>13.448859645580427</v>
      </c>
      <c r="K5574" s="65">
        <f t="shared" si="780"/>
        <v>-0.5823429324687357</v>
      </c>
      <c r="L5574" s="65">
        <v>0</v>
      </c>
      <c r="M5574" s="63">
        <v>0</v>
      </c>
    </row>
    <row r="5575" spans="1:13" ht="15" customHeight="1">
      <c r="A5575" s="8">
        <f t="shared" si="779"/>
        <v>42094</v>
      </c>
      <c r="B5575" s="9" t="str">
        <f t="shared" si="779"/>
        <v>Mid-Cycle 2015</v>
      </c>
      <c r="C5575" s="10" t="s">
        <v>37</v>
      </c>
      <c r="D5575" s="10" t="s">
        <v>55</v>
      </c>
      <c r="E5575" s="16" t="s">
        <v>31</v>
      </c>
      <c r="F5575" s="16" t="s">
        <v>35</v>
      </c>
      <c r="G5575" s="12">
        <v>43373</v>
      </c>
      <c r="H5575" s="13">
        <v>14</v>
      </c>
      <c r="I5575" s="65">
        <v>1.0115406738814361</v>
      </c>
      <c r="J5575" s="65">
        <v>11.771455530454119</v>
      </c>
      <c r="K5575" s="65">
        <f t="shared" si="780"/>
        <v>-0.66586344124487162</v>
      </c>
      <c r="L5575" s="65">
        <v>0</v>
      </c>
      <c r="M5575" s="63">
        <v>0</v>
      </c>
    </row>
    <row r="5576" spans="1:13" ht="15" customHeight="1">
      <c r="A5576" s="8">
        <f t="shared" si="779"/>
        <v>42094</v>
      </c>
      <c r="B5576" s="9" t="str">
        <f t="shared" si="779"/>
        <v>Mid-Cycle 2015</v>
      </c>
      <c r="C5576" s="10" t="s">
        <v>37</v>
      </c>
      <c r="D5576" s="10" t="s">
        <v>55</v>
      </c>
      <c r="E5576" s="16" t="s">
        <v>31</v>
      </c>
      <c r="F5576" s="16" t="s">
        <v>35</v>
      </c>
      <c r="G5576" s="12">
        <v>43465</v>
      </c>
      <c r="H5576" s="13">
        <v>15</v>
      </c>
      <c r="I5576" s="65">
        <v>0.90805394470090395</v>
      </c>
      <c r="J5576" s="65">
        <v>10.359529122066931</v>
      </c>
      <c r="K5576" s="65">
        <f t="shared" si="780"/>
        <v>-0.50387246368628436</v>
      </c>
      <c r="L5576" s="65">
        <v>0</v>
      </c>
      <c r="M5576" s="63">
        <v>0</v>
      </c>
    </row>
    <row r="5577" spans="1:13" ht="15" customHeight="1">
      <c r="A5577" s="8">
        <f t="shared" si="779"/>
        <v>42094</v>
      </c>
      <c r="B5577" s="9" t="str">
        <f t="shared" si="779"/>
        <v>Mid-Cycle 2015</v>
      </c>
      <c r="C5577" s="10" t="s">
        <v>37</v>
      </c>
      <c r="D5577" s="10" t="s">
        <v>55</v>
      </c>
      <c r="E5577" s="16" t="s">
        <v>31</v>
      </c>
      <c r="F5577" s="16" t="s">
        <v>35</v>
      </c>
      <c r="G5577" s="12">
        <v>43555</v>
      </c>
      <c r="H5577" s="13">
        <v>16</v>
      </c>
      <c r="I5577" s="65">
        <v>0.72527109804501944</v>
      </c>
      <c r="J5577" s="65">
        <v>9.1068132368091312</v>
      </c>
      <c r="K5577" s="65">
        <f t="shared" si="780"/>
        <v>-0.52744478721278032</v>
      </c>
      <c r="L5577" s="65">
        <v>0</v>
      </c>
      <c r="M5577" s="63">
        <v>0</v>
      </c>
    </row>
    <row r="5578" spans="1:13" ht="15" customHeight="1">
      <c r="A5578" s="8">
        <f t="shared" si="779"/>
        <v>42094</v>
      </c>
      <c r="B5578" s="9" t="str">
        <f t="shared" si="779"/>
        <v>Mid-Cycle 2015</v>
      </c>
      <c r="C5578" s="10" t="s">
        <v>37</v>
      </c>
      <c r="D5578" s="10" t="s">
        <v>55</v>
      </c>
      <c r="E5578" s="16" t="s">
        <v>31</v>
      </c>
      <c r="F5578" s="16" t="s">
        <v>35</v>
      </c>
      <c r="G5578" s="12">
        <v>43646</v>
      </c>
      <c r="H5578" s="13">
        <v>17</v>
      </c>
      <c r="I5578" s="65">
        <v>0.65224187217388963</v>
      </c>
      <c r="J5578" s="65">
        <v>8.090036111991509</v>
      </c>
      <c r="K5578" s="65">
        <f t="shared" si="780"/>
        <v>-0.36453525264373265</v>
      </c>
      <c r="L5578" s="65">
        <v>0</v>
      </c>
      <c r="M5578" s="63">
        <v>0</v>
      </c>
    </row>
    <row r="5579" spans="1:13" ht="15" customHeight="1">
      <c r="A5579" s="8">
        <f t="shared" ref="A5579:B5584" si="781">A5578</f>
        <v>42094</v>
      </c>
      <c r="B5579" s="9" t="str">
        <f t="shared" si="781"/>
        <v>Mid-Cycle 2015</v>
      </c>
      <c r="C5579" s="10" t="s">
        <v>37</v>
      </c>
      <c r="D5579" s="10" t="s">
        <v>55</v>
      </c>
      <c r="E5579" s="16" t="s">
        <v>31</v>
      </c>
      <c r="F5579" s="16" t="s">
        <v>35</v>
      </c>
      <c r="G5579" s="12">
        <v>43738</v>
      </c>
      <c r="H5579" s="13">
        <v>18</v>
      </c>
      <c r="I5579" s="65">
        <v>0.57664251837861791</v>
      </c>
      <c r="J5579" s="65">
        <v>7.1821321723392089</v>
      </c>
      <c r="K5579" s="65">
        <f t="shared" si="780"/>
        <v>-0.33126142127368219</v>
      </c>
      <c r="L5579" s="65">
        <v>0</v>
      </c>
      <c r="M5579" s="63">
        <v>0</v>
      </c>
    </row>
    <row r="5580" spans="1:13" ht="15" customHeight="1">
      <c r="A5580" s="8">
        <f t="shared" si="781"/>
        <v>42094</v>
      </c>
      <c r="B5580" s="9" t="str">
        <f t="shared" si="781"/>
        <v>Mid-Cycle 2015</v>
      </c>
      <c r="C5580" s="10" t="s">
        <v>37</v>
      </c>
      <c r="D5580" s="10" t="s">
        <v>55</v>
      </c>
      <c r="E5580" s="16" t="s">
        <v>31</v>
      </c>
      <c r="F5580" s="16" t="s">
        <v>35</v>
      </c>
      <c r="G5580" s="12">
        <v>43830</v>
      </c>
      <c r="H5580" s="13">
        <v>19</v>
      </c>
      <c r="I5580" s="65">
        <v>0.52483169088268156</v>
      </c>
      <c r="J5580" s="65">
        <v>6.4017209645752189</v>
      </c>
      <c r="K5580" s="65">
        <f t="shared" si="780"/>
        <v>-0.25557951688130842</v>
      </c>
      <c r="L5580" s="65">
        <v>0</v>
      </c>
      <c r="M5580" s="63">
        <v>0</v>
      </c>
    </row>
    <row r="5581" spans="1:13" ht="15" customHeight="1">
      <c r="A5581" s="8">
        <f t="shared" si="781"/>
        <v>42094</v>
      </c>
      <c r="B5581" s="9" t="str">
        <f t="shared" si="781"/>
        <v>Mid-Cycle 2015</v>
      </c>
      <c r="C5581" s="10" t="s">
        <v>37</v>
      </c>
      <c r="D5581" s="10" t="s">
        <v>55</v>
      </c>
      <c r="E5581" s="16" t="s">
        <v>31</v>
      </c>
      <c r="F5581" s="16" t="s">
        <v>35</v>
      </c>
      <c r="G5581" s="12">
        <v>43921</v>
      </c>
      <c r="H5581" s="13">
        <v>20</v>
      </c>
      <c r="I5581" s="65">
        <v>0.4655344748991368</v>
      </c>
      <c r="J5581" s="65">
        <v>5.5371936989956225</v>
      </c>
      <c r="K5581" s="65">
        <f t="shared" si="780"/>
        <v>-0.39899279068045956</v>
      </c>
      <c r="L5581" s="65">
        <v>0</v>
      </c>
      <c r="M5581" s="63">
        <v>0</v>
      </c>
    </row>
    <row r="5582" spans="1:13" ht="15" customHeight="1">
      <c r="A5582" s="8">
        <f t="shared" si="781"/>
        <v>42094</v>
      </c>
      <c r="B5582" s="9" t="str">
        <f t="shared" si="781"/>
        <v>Mid-Cycle 2015</v>
      </c>
      <c r="C5582" s="10" t="s">
        <v>37</v>
      </c>
      <c r="D5582" s="10" t="s">
        <v>55</v>
      </c>
      <c r="E5582" s="16" t="s">
        <v>31</v>
      </c>
      <c r="F5582" s="16" t="s">
        <v>35</v>
      </c>
      <c r="G5582" s="12">
        <v>44012</v>
      </c>
      <c r="H5582" s="13">
        <v>21</v>
      </c>
      <c r="I5582" s="65">
        <v>0.4073836380102378</v>
      </c>
      <c r="J5582" s="65">
        <v>4.710713764616969</v>
      </c>
      <c r="K5582" s="65">
        <f t="shared" si="780"/>
        <v>-0.41909629636841572</v>
      </c>
      <c r="L5582" s="65">
        <v>0</v>
      </c>
      <c r="M5582" s="63">
        <v>0</v>
      </c>
    </row>
    <row r="5583" spans="1:13" ht="15" customHeight="1">
      <c r="A5583" s="8">
        <f t="shared" si="781"/>
        <v>42094</v>
      </c>
      <c r="B5583" s="9" t="str">
        <f t="shared" si="781"/>
        <v>Mid-Cycle 2015</v>
      </c>
      <c r="C5583" s="10" t="s">
        <v>37</v>
      </c>
      <c r="D5583" s="10" t="s">
        <v>55</v>
      </c>
      <c r="E5583" s="16" t="s">
        <v>31</v>
      </c>
      <c r="F5583" s="16" t="s">
        <v>35</v>
      </c>
      <c r="G5583" s="12">
        <v>44104</v>
      </c>
      <c r="H5583" s="13">
        <v>22</v>
      </c>
      <c r="I5583" s="65">
        <v>0.33976371795789273</v>
      </c>
      <c r="J5583" s="65">
        <v>4.0826360914753366</v>
      </c>
      <c r="K5583" s="65">
        <f t="shared" si="780"/>
        <v>-0.2883139551837397</v>
      </c>
      <c r="L5583" s="65">
        <v>0</v>
      </c>
      <c r="M5583" s="63">
        <v>0</v>
      </c>
    </row>
    <row r="5584" spans="1:13" ht="15" customHeight="1">
      <c r="A5584" s="8">
        <f t="shared" si="781"/>
        <v>42094</v>
      </c>
      <c r="B5584" s="9" t="str">
        <f t="shared" si="781"/>
        <v>Mid-Cycle 2015</v>
      </c>
      <c r="C5584" s="10" t="s">
        <v>37</v>
      </c>
      <c r="D5584" s="10" t="s">
        <v>55</v>
      </c>
      <c r="E5584" s="16" t="s">
        <v>31</v>
      </c>
      <c r="F5584" s="16" t="s">
        <v>35</v>
      </c>
      <c r="G5584" s="12">
        <v>44196</v>
      </c>
      <c r="H5584" s="13">
        <v>23</v>
      </c>
      <c r="I5584" s="65">
        <v>0.27359681560772131</v>
      </c>
      <c r="J5584" s="65">
        <v>3.466923102545735</v>
      </c>
      <c r="K5584" s="65">
        <f t="shared" si="780"/>
        <v>-0.34211617332188027</v>
      </c>
      <c r="L5584" s="65">
        <v>0</v>
      </c>
      <c r="M5584" s="63">
        <v>0</v>
      </c>
    </row>
    <row r="5585" spans="1:13" ht="15" customHeight="1">
      <c r="A5585" s="8">
        <f t="shared" ref="A5585:B5585" si="782">A5582</f>
        <v>42094</v>
      </c>
      <c r="B5585" s="9" t="str">
        <f t="shared" si="782"/>
        <v>Mid-Cycle 2015</v>
      </c>
      <c r="C5585" s="10" t="s">
        <v>37</v>
      </c>
      <c r="D5585" s="10" t="s">
        <v>55</v>
      </c>
      <c r="E5585" s="16" t="s">
        <v>31</v>
      </c>
      <c r="F5585" s="16" t="s">
        <v>44</v>
      </c>
      <c r="G5585" s="12">
        <v>42185</v>
      </c>
      <c r="H5585" s="13">
        <v>1</v>
      </c>
      <c r="I5585" s="65">
        <v>-0.7813646412066837</v>
      </c>
      <c r="J5585" s="65">
        <v>-0.37461479135905051</v>
      </c>
      <c r="K5585" s="65">
        <f>J5585+I5585</f>
        <v>-1.1559794325657342</v>
      </c>
      <c r="L5585" s="65">
        <v>0</v>
      </c>
      <c r="M5585" s="63">
        <v>0</v>
      </c>
    </row>
    <row r="5586" spans="1:13" ht="15" customHeight="1">
      <c r="A5586" s="8">
        <f t="shared" ref="A5586:B5601" si="783">A5585</f>
        <v>42094</v>
      </c>
      <c r="B5586" s="9" t="str">
        <f t="shared" si="783"/>
        <v>Mid-Cycle 2015</v>
      </c>
      <c r="C5586" s="10" t="s">
        <v>37</v>
      </c>
      <c r="D5586" s="10" t="s">
        <v>55</v>
      </c>
      <c r="E5586" s="16" t="s">
        <v>31</v>
      </c>
      <c r="F5586" s="16" t="s">
        <v>44</v>
      </c>
      <c r="G5586" s="12">
        <v>42277</v>
      </c>
      <c r="H5586" s="13">
        <v>2</v>
      </c>
      <c r="I5586" s="65">
        <v>-1.3112036306138366</v>
      </c>
      <c r="J5586" s="65">
        <v>-0.37556770033542364</v>
      </c>
      <c r="K5586" s="65">
        <f t="shared" si="780"/>
        <v>-1.3121565395902097</v>
      </c>
      <c r="L5586" s="65">
        <v>0</v>
      </c>
      <c r="M5586" s="63">
        <v>0</v>
      </c>
    </row>
    <row r="5587" spans="1:13" ht="15" customHeight="1">
      <c r="A5587" s="8">
        <f t="shared" si="783"/>
        <v>42094</v>
      </c>
      <c r="B5587" s="9" t="str">
        <f t="shared" si="783"/>
        <v>Mid-Cycle 2015</v>
      </c>
      <c r="C5587" s="10" t="s">
        <v>37</v>
      </c>
      <c r="D5587" s="10" t="s">
        <v>55</v>
      </c>
      <c r="E5587" s="16" t="s">
        <v>31</v>
      </c>
      <c r="F5587" s="16" t="s">
        <v>44</v>
      </c>
      <c r="G5587" s="12">
        <v>42369</v>
      </c>
      <c r="H5587" s="13">
        <v>3</v>
      </c>
      <c r="I5587" s="65">
        <v>-0.39450730194901418</v>
      </c>
      <c r="J5587" s="65">
        <v>0.4169842810185429</v>
      </c>
      <c r="K5587" s="65">
        <f t="shared" si="780"/>
        <v>0.39804467940495236</v>
      </c>
      <c r="L5587" s="65">
        <v>0</v>
      </c>
      <c r="M5587" s="63">
        <v>0</v>
      </c>
    </row>
    <row r="5588" spans="1:13" ht="15" customHeight="1">
      <c r="A5588" s="8">
        <f t="shared" si="783"/>
        <v>42094</v>
      </c>
      <c r="B5588" s="9" t="str">
        <f t="shared" si="783"/>
        <v>Mid-Cycle 2015</v>
      </c>
      <c r="C5588" s="10" t="s">
        <v>37</v>
      </c>
      <c r="D5588" s="10" t="s">
        <v>55</v>
      </c>
      <c r="E5588" s="16" t="s">
        <v>31</v>
      </c>
      <c r="F5588" s="16" t="s">
        <v>44</v>
      </c>
      <c r="G5588" s="12">
        <v>42460</v>
      </c>
      <c r="H5588" s="13">
        <v>4</v>
      </c>
      <c r="I5588" s="65">
        <v>-8.4879989652762333E-2</v>
      </c>
      <c r="J5588" s="65">
        <v>0.80980395124326776</v>
      </c>
      <c r="K5588" s="65">
        <f t="shared" si="780"/>
        <v>0.30793968057196253</v>
      </c>
      <c r="L5588" s="65">
        <v>0</v>
      </c>
      <c r="M5588" s="63">
        <v>0</v>
      </c>
    </row>
    <row r="5589" spans="1:13" ht="15" customHeight="1">
      <c r="A5589" s="8">
        <f t="shared" si="783"/>
        <v>42094</v>
      </c>
      <c r="B5589" s="9" t="str">
        <f t="shared" si="783"/>
        <v>Mid-Cycle 2015</v>
      </c>
      <c r="C5589" s="10" t="s">
        <v>37</v>
      </c>
      <c r="D5589" s="10" t="s">
        <v>55</v>
      </c>
      <c r="E5589" s="16" t="s">
        <v>31</v>
      </c>
      <c r="F5589" s="16" t="s">
        <v>44</v>
      </c>
      <c r="G5589" s="12">
        <v>42551</v>
      </c>
      <c r="H5589" s="13">
        <v>5</v>
      </c>
      <c r="I5589" s="65">
        <v>-0.15995021832693368</v>
      </c>
      <c r="J5589" s="65">
        <v>1.014583258553202</v>
      </c>
      <c r="K5589" s="65">
        <f t="shared" si="780"/>
        <v>4.4829088983000531E-2</v>
      </c>
      <c r="L5589" s="65">
        <v>0</v>
      </c>
      <c r="M5589" s="63">
        <v>0</v>
      </c>
    </row>
    <row r="5590" spans="1:13" ht="15" customHeight="1">
      <c r="A5590" s="8">
        <f t="shared" si="783"/>
        <v>42094</v>
      </c>
      <c r="B5590" s="9" t="str">
        <f t="shared" si="783"/>
        <v>Mid-Cycle 2015</v>
      </c>
      <c r="C5590" s="10" t="s">
        <v>37</v>
      </c>
      <c r="D5590" s="10" t="s">
        <v>55</v>
      </c>
      <c r="E5590" s="16" t="s">
        <v>31</v>
      </c>
      <c r="F5590" s="16" t="s">
        <v>44</v>
      </c>
      <c r="G5590" s="12">
        <v>42643</v>
      </c>
      <c r="H5590" s="13">
        <v>6</v>
      </c>
      <c r="I5590" s="65">
        <v>-0.14842305961979285</v>
      </c>
      <c r="J5590" s="65">
        <v>1.5357201943665331</v>
      </c>
      <c r="K5590" s="65">
        <f t="shared" si="780"/>
        <v>0.37271387619353824</v>
      </c>
      <c r="L5590" s="65">
        <v>0</v>
      </c>
      <c r="M5590" s="63">
        <v>0</v>
      </c>
    </row>
    <row r="5591" spans="1:13" ht="15" customHeight="1">
      <c r="A5591" s="8">
        <f t="shared" si="783"/>
        <v>42094</v>
      </c>
      <c r="B5591" s="9" t="str">
        <f t="shared" si="783"/>
        <v>Mid-Cycle 2015</v>
      </c>
      <c r="C5591" s="10" t="s">
        <v>37</v>
      </c>
      <c r="D5591" s="10" t="s">
        <v>55</v>
      </c>
      <c r="E5591" s="16" t="s">
        <v>31</v>
      </c>
      <c r="F5591" s="16" t="s">
        <v>44</v>
      </c>
      <c r="G5591" s="12">
        <v>42735</v>
      </c>
      <c r="H5591" s="13">
        <v>7</v>
      </c>
      <c r="I5591" s="65">
        <v>1.821257221782524E-2</v>
      </c>
      <c r="J5591" s="65">
        <v>1.4584757762359999</v>
      </c>
      <c r="K5591" s="65">
        <f t="shared" si="780"/>
        <v>-5.9031845912707936E-2</v>
      </c>
      <c r="L5591" s="65">
        <v>0</v>
      </c>
      <c r="M5591" s="63">
        <v>0</v>
      </c>
    </row>
    <row r="5592" spans="1:13" ht="15" customHeight="1">
      <c r="A5592" s="8">
        <f t="shared" si="783"/>
        <v>42094</v>
      </c>
      <c r="B5592" s="9" t="str">
        <f t="shared" si="783"/>
        <v>Mid-Cycle 2015</v>
      </c>
      <c r="C5592" s="10" t="s">
        <v>37</v>
      </c>
      <c r="D5592" s="10" t="s">
        <v>55</v>
      </c>
      <c r="E5592" s="16" t="s">
        <v>31</v>
      </c>
      <c r="F5592" s="16" t="s">
        <v>44</v>
      </c>
      <c r="G5592" s="12">
        <v>42825</v>
      </c>
      <c r="H5592" s="13">
        <v>8</v>
      </c>
      <c r="I5592" s="65">
        <v>0.12663070030616819</v>
      </c>
      <c r="J5592" s="65">
        <v>1.2595021433213134</v>
      </c>
      <c r="K5592" s="65">
        <f t="shared" si="780"/>
        <v>-7.2342932608518318E-2</v>
      </c>
      <c r="L5592" s="65">
        <v>0</v>
      </c>
      <c r="M5592" s="63">
        <v>0</v>
      </c>
    </row>
    <row r="5593" spans="1:13" ht="15" customHeight="1">
      <c r="A5593" s="8">
        <f t="shared" si="783"/>
        <v>42094</v>
      </c>
      <c r="B5593" s="9" t="str">
        <f t="shared" si="783"/>
        <v>Mid-Cycle 2015</v>
      </c>
      <c r="C5593" s="10" t="s">
        <v>37</v>
      </c>
      <c r="D5593" s="10" t="s">
        <v>55</v>
      </c>
      <c r="E5593" s="16" t="s">
        <v>31</v>
      </c>
      <c r="F5593" s="16" t="s">
        <v>44</v>
      </c>
      <c r="G5593" s="12">
        <v>42916</v>
      </c>
      <c r="H5593" s="13">
        <v>9</v>
      </c>
      <c r="I5593" s="65">
        <v>0.15035358079606187</v>
      </c>
      <c r="J5593" s="65">
        <v>1.0701442035319104</v>
      </c>
      <c r="K5593" s="65">
        <f t="shared" si="780"/>
        <v>-3.9004358993341093E-2</v>
      </c>
      <c r="L5593" s="65">
        <v>0</v>
      </c>
      <c r="M5593" s="63">
        <v>0</v>
      </c>
    </row>
    <row r="5594" spans="1:13" ht="15" customHeight="1">
      <c r="A5594" s="8">
        <f t="shared" si="783"/>
        <v>42094</v>
      </c>
      <c r="B5594" s="9" t="str">
        <f t="shared" si="783"/>
        <v>Mid-Cycle 2015</v>
      </c>
      <c r="C5594" s="10" t="s">
        <v>37</v>
      </c>
      <c r="D5594" s="10" t="s">
        <v>55</v>
      </c>
      <c r="E5594" s="16" t="s">
        <v>31</v>
      </c>
      <c r="F5594" s="16" t="s">
        <v>44</v>
      </c>
      <c r="G5594" s="12">
        <v>43008</v>
      </c>
      <c r="H5594" s="13">
        <v>10</v>
      </c>
      <c r="I5594" s="30">
        <v>0.134042732475951</v>
      </c>
      <c r="J5594" s="30">
        <v>0.9294188627686566</v>
      </c>
      <c r="K5594" s="65">
        <f t="shared" si="780"/>
        <v>-6.682608287302827E-3</v>
      </c>
      <c r="L5594" s="65">
        <v>0</v>
      </c>
      <c r="M5594" s="63">
        <v>0</v>
      </c>
    </row>
    <row r="5595" spans="1:13" ht="15" customHeight="1">
      <c r="A5595" s="8">
        <f t="shared" si="783"/>
        <v>42094</v>
      </c>
      <c r="B5595" s="9" t="str">
        <f t="shared" si="783"/>
        <v>Mid-Cycle 2015</v>
      </c>
      <c r="C5595" s="10" t="s">
        <v>37</v>
      </c>
      <c r="D5595" s="10" t="s">
        <v>55</v>
      </c>
      <c r="E5595" s="16" t="s">
        <v>31</v>
      </c>
      <c r="F5595" s="16" t="s">
        <v>44</v>
      </c>
      <c r="G5595" s="12">
        <v>43100</v>
      </c>
      <c r="H5595" s="13">
        <v>11</v>
      </c>
      <c r="I5595" s="30">
        <v>9.8762085977981862E-2</v>
      </c>
      <c r="J5595" s="30">
        <v>0.85785396661117375</v>
      </c>
      <c r="K5595" s="65">
        <f t="shared" si="780"/>
        <v>2.7197189820499013E-2</v>
      </c>
      <c r="L5595" s="65">
        <v>0</v>
      </c>
      <c r="M5595" s="63">
        <v>0</v>
      </c>
    </row>
    <row r="5596" spans="1:13" ht="15" customHeight="1">
      <c r="A5596" s="8">
        <f t="shared" si="783"/>
        <v>42094</v>
      </c>
      <c r="B5596" s="9" t="str">
        <f t="shared" si="783"/>
        <v>Mid-Cycle 2015</v>
      </c>
      <c r="C5596" s="10" t="s">
        <v>37</v>
      </c>
      <c r="D5596" s="10" t="s">
        <v>55</v>
      </c>
      <c r="E5596" s="16" t="s">
        <v>31</v>
      </c>
      <c r="F5596" s="16" t="s">
        <v>44</v>
      </c>
      <c r="G5596" s="12">
        <v>43190</v>
      </c>
      <c r="H5596" s="13">
        <v>12</v>
      </c>
      <c r="I5596" s="30">
        <v>8.1803323317483745E-2</v>
      </c>
      <c r="J5596" s="30">
        <v>0.68073990132278084</v>
      </c>
      <c r="K5596" s="65">
        <f t="shared" si="780"/>
        <v>-9.5310741970909163E-2</v>
      </c>
      <c r="L5596" s="65">
        <v>0</v>
      </c>
      <c r="M5596" s="63">
        <v>0</v>
      </c>
    </row>
    <row r="5597" spans="1:13" ht="15" customHeight="1">
      <c r="A5597" s="8">
        <f t="shared" si="783"/>
        <v>42094</v>
      </c>
      <c r="B5597" s="9" t="str">
        <f t="shared" si="783"/>
        <v>Mid-Cycle 2015</v>
      </c>
      <c r="C5597" s="10" t="s">
        <v>37</v>
      </c>
      <c r="D5597" s="10" t="s">
        <v>55</v>
      </c>
      <c r="E5597" s="16" t="s">
        <v>31</v>
      </c>
      <c r="F5597" s="16" t="s">
        <v>44</v>
      </c>
      <c r="G5597" s="12">
        <v>43281</v>
      </c>
      <c r="H5597" s="13">
        <v>13</v>
      </c>
      <c r="I5597" s="30">
        <v>7.094931999381604E-2</v>
      </c>
      <c r="J5597" s="30">
        <v>0.52988141408961553</v>
      </c>
      <c r="K5597" s="65">
        <f t="shared" si="780"/>
        <v>-7.9909167239349266E-2</v>
      </c>
      <c r="L5597" s="65">
        <v>0</v>
      </c>
      <c r="M5597" s="63">
        <v>0</v>
      </c>
    </row>
    <row r="5598" spans="1:13" ht="15" customHeight="1">
      <c r="A5598" s="8">
        <f t="shared" si="783"/>
        <v>42094</v>
      </c>
      <c r="B5598" s="9" t="str">
        <f t="shared" si="783"/>
        <v>Mid-Cycle 2015</v>
      </c>
      <c r="C5598" s="10" t="s">
        <v>37</v>
      </c>
      <c r="D5598" s="10" t="s">
        <v>55</v>
      </c>
      <c r="E5598" s="16" t="s">
        <v>31</v>
      </c>
      <c r="F5598" s="16" t="s">
        <v>44</v>
      </c>
      <c r="G5598" s="12">
        <v>43373</v>
      </c>
      <c r="H5598" s="13">
        <v>14</v>
      </c>
      <c r="I5598" s="30">
        <v>3.568545630136466E-2</v>
      </c>
      <c r="J5598" s="30">
        <v>0.59613783329707815</v>
      </c>
      <c r="K5598" s="65">
        <f t="shared" si="780"/>
        <v>0.10194187550882727</v>
      </c>
      <c r="L5598" s="65">
        <v>0</v>
      </c>
      <c r="M5598" s="63">
        <v>0</v>
      </c>
    </row>
    <row r="5599" spans="1:13" ht="15" customHeight="1">
      <c r="A5599" s="8">
        <f t="shared" si="783"/>
        <v>42094</v>
      </c>
      <c r="B5599" s="9" t="str">
        <f t="shared" si="783"/>
        <v>Mid-Cycle 2015</v>
      </c>
      <c r="C5599" s="10" t="s">
        <v>37</v>
      </c>
      <c r="D5599" s="10" t="s">
        <v>55</v>
      </c>
      <c r="E5599" s="16" t="s">
        <v>31</v>
      </c>
      <c r="F5599" s="16" t="s">
        <v>44</v>
      </c>
      <c r="G5599" s="12">
        <v>43465</v>
      </c>
      <c r="H5599" s="13">
        <v>15</v>
      </c>
      <c r="I5599" s="30">
        <v>5.3046872192489047E-2</v>
      </c>
      <c r="J5599" s="30">
        <v>0.49985582476139712</v>
      </c>
      <c r="K5599" s="65">
        <f t="shared" si="780"/>
        <v>-4.3235136343191982E-2</v>
      </c>
      <c r="L5599" s="65">
        <v>0</v>
      </c>
      <c r="M5599" s="63">
        <v>0</v>
      </c>
    </row>
    <row r="5600" spans="1:13" ht="15" customHeight="1">
      <c r="A5600" s="8">
        <f t="shared" si="783"/>
        <v>42094</v>
      </c>
      <c r="B5600" s="9" t="str">
        <f t="shared" si="783"/>
        <v>Mid-Cycle 2015</v>
      </c>
      <c r="C5600" s="10" t="s">
        <v>37</v>
      </c>
      <c r="D5600" s="10" t="s">
        <v>55</v>
      </c>
      <c r="E5600" s="16" t="s">
        <v>31</v>
      </c>
      <c r="F5600" s="16" t="s">
        <v>44</v>
      </c>
      <c r="G5600" s="12">
        <v>43555</v>
      </c>
      <c r="H5600" s="13">
        <v>16</v>
      </c>
      <c r="I5600" s="30">
        <v>4.5737971666069743E-2</v>
      </c>
      <c r="J5600" s="30">
        <v>0.43264272492672262</v>
      </c>
      <c r="K5600" s="65">
        <f t="shared" si="780"/>
        <v>-2.1475128168604751E-2</v>
      </c>
      <c r="L5600" s="65">
        <v>0</v>
      </c>
      <c r="M5600" s="63">
        <v>0</v>
      </c>
    </row>
    <row r="5601" spans="1:13" ht="15" customHeight="1">
      <c r="A5601" s="8">
        <f t="shared" si="783"/>
        <v>42094</v>
      </c>
      <c r="B5601" s="9" t="str">
        <f t="shared" si="783"/>
        <v>Mid-Cycle 2015</v>
      </c>
      <c r="C5601" s="10" t="s">
        <v>37</v>
      </c>
      <c r="D5601" s="10" t="s">
        <v>55</v>
      </c>
      <c r="E5601" s="16" t="s">
        <v>31</v>
      </c>
      <c r="F5601" s="16" t="s">
        <v>44</v>
      </c>
      <c r="G5601" s="12">
        <v>43646</v>
      </c>
      <c r="H5601" s="13">
        <v>17</v>
      </c>
      <c r="I5601" s="30">
        <v>4.2051969525048527E-2</v>
      </c>
      <c r="J5601" s="30">
        <v>0.3528413194743365</v>
      </c>
      <c r="K5601" s="65">
        <f t="shared" si="780"/>
        <v>-3.7749435927337593E-2</v>
      </c>
      <c r="L5601" s="65">
        <v>0</v>
      </c>
      <c r="M5601" s="63">
        <v>0</v>
      </c>
    </row>
    <row r="5602" spans="1:13" ht="15" customHeight="1">
      <c r="A5602" s="8">
        <f t="shared" ref="A5602:B5603" si="784">A5601</f>
        <v>42094</v>
      </c>
      <c r="B5602" s="9" t="str">
        <f t="shared" si="784"/>
        <v>Mid-Cycle 2015</v>
      </c>
      <c r="C5602" s="10" t="s">
        <v>37</v>
      </c>
      <c r="D5602" s="10" t="s">
        <v>55</v>
      </c>
      <c r="E5602" s="16" t="s">
        <v>31</v>
      </c>
      <c r="F5602" s="16" t="s">
        <v>44</v>
      </c>
      <c r="G5602" s="12">
        <v>43738</v>
      </c>
      <c r="H5602" s="13">
        <v>18</v>
      </c>
      <c r="I5602" s="30">
        <v>3.6937838871866635E-2</v>
      </c>
      <c r="J5602" s="30">
        <v>0.28110524298935502</v>
      </c>
      <c r="K5602" s="65">
        <f t="shared" si="780"/>
        <v>-3.4798237613114846E-2</v>
      </c>
      <c r="L5602" s="65">
        <v>0</v>
      </c>
      <c r="M5602" s="63">
        <v>0</v>
      </c>
    </row>
    <row r="5603" spans="1:13" ht="15" customHeight="1">
      <c r="A5603" s="8">
        <f t="shared" si="784"/>
        <v>42094</v>
      </c>
      <c r="B5603" s="9" t="str">
        <f t="shared" si="784"/>
        <v>Mid-Cycle 2015</v>
      </c>
      <c r="C5603" s="10" t="s">
        <v>37</v>
      </c>
      <c r="D5603" s="10" t="s">
        <v>55</v>
      </c>
      <c r="E5603" s="16" t="s">
        <v>31</v>
      </c>
      <c r="F5603" s="16" t="s">
        <v>44</v>
      </c>
      <c r="G5603" s="12">
        <v>43830</v>
      </c>
      <c r="H5603" s="13">
        <v>19</v>
      </c>
      <c r="I5603" s="30">
        <v>2.7074698712246104E-2</v>
      </c>
      <c r="J5603" s="30">
        <v>0.27083219037091055</v>
      </c>
      <c r="K5603" s="65">
        <f t="shared" si="780"/>
        <v>1.6801646093801637E-2</v>
      </c>
      <c r="L5603" s="65">
        <v>0</v>
      </c>
      <c r="M5603" s="63">
        <v>0</v>
      </c>
    </row>
    <row r="5604" spans="1:13" ht="15" customHeight="1">
      <c r="A5604" s="8">
        <f t="shared" ref="A5604:B5606" si="785">A5601</f>
        <v>42094</v>
      </c>
      <c r="B5604" s="9" t="str">
        <f t="shared" si="785"/>
        <v>Mid-Cycle 2015</v>
      </c>
      <c r="C5604" s="10" t="s">
        <v>37</v>
      </c>
      <c r="D5604" s="10" t="s">
        <v>55</v>
      </c>
      <c r="E5604" s="16" t="s">
        <v>31</v>
      </c>
      <c r="F5604" s="16" t="s">
        <v>44</v>
      </c>
      <c r="G5604" s="12">
        <v>43921</v>
      </c>
      <c r="H5604" s="13">
        <v>20</v>
      </c>
      <c r="I5604" s="30">
        <v>2.3393536028695205E-2</v>
      </c>
      <c r="J5604" s="30">
        <v>0.14622111096164758</v>
      </c>
      <c r="K5604" s="65">
        <f t="shared" si="780"/>
        <v>-0.10121754338056776</v>
      </c>
      <c r="L5604" s="65">
        <v>0</v>
      </c>
      <c r="M5604" s="63">
        <v>0</v>
      </c>
    </row>
    <row r="5605" spans="1:13" ht="15" customHeight="1">
      <c r="A5605" s="8">
        <f t="shared" si="785"/>
        <v>42094</v>
      </c>
      <c r="B5605" s="9" t="str">
        <f t="shared" si="785"/>
        <v>Mid-Cycle 2015</v>
      </c>
      <c r="C5605" s="10" t="s">
        <v>37</v>
      </c>
      <c r="D5605" s="10" t="s">
        <v>55</v>
      </c>
      <c r="E5605" s="16" t="s">
        <v>31</v>
      </c>
      <c r="F5605" s="16" t="s">
        <v>44</v>
      </c>
      <c r="G5605" s="12">
        <v>44012</v>
      </c>
      <c r="H5605" s="13">
        <v>21</v>
      </c>
      <c r="I5605" s="30">
        <v>1.8504155947582479E-2</v>
      </c>
      <c r="J5605" s="30">
        <v>5.7696600643410534E-2</v>
      </c>
      <c r="K5605" s="65">
        <f t="shared" si="780"/>
        <v>-7.0020354370654569E-2</v>
      </c>
      <c r="L5605" s="65">
        <v>0</v>
      </c>
      <c r="M5605" s="63">
        <v>0</v>
      </c>
    </row>
    <row r="5606" spans="1:13" ht="15" customHeight="1">
      <c r="A5606" s="8">
        <f t="shared" si="785"/>
        <v>42094</v>
      </c>
      <c r="B5606" s="9" t="str">
        <f t="shared" si="785"/>
        <v>Mid-Cycle 2015</v>
      </c>
      <c r="C5606" s="10" t="s">
        <v>37</v>
      </c>
      <c r="D5606" s="10" t="s">
        <v>55</v>
      </c>
      <c r="E5606" s="16" t="s">
        <v>31</v>
      </c>
      <c r="F5606" s="16" t="s">
        <v>44</v>
      </c>
      <c r="G5606" s="12">
        <v>44104</v>
      </c>
      <c r="H5606" s="13">
        <v>22</v>
      </c>
      <c r="I5606" s="30">
        <v>6.5013035914645023E-3</v>
      </c>
      <c r="J5606" s="30">
        <v>0.15143769726746825</v>
      </c>
      <c r="K5606" s="65">
        <f t="shared" si="780"/>
        <v>0.10024240021552222</v>
      </c>
      <c r="L5606" s="65">
        <v>0</v>
      </c>
      <c r="M5606" s="63">
        <v>0</v>
      </c>
    </row>
    <row r="5607" spans="1:13" ht="15" customHeight="1">
      <c r="A5607" s="8">
        <f t="shared" ref="A5607:B5607" si="786">A5606</f>
        <v>42094</v>
      </c>
      <c r="B5607" s="9" t="str">
        <f t="shared" si="786"/>
        <v>Mid-Cycle 2015</v>
      </c>
      <c r="C5607" s="10" t="s">
        <v>37</v>
      </c>
      <c r="D5607" s="10" t="s">
        <v>55</v>
      </c>
      <c r="E5607" s="16" t="s">
        <v>31</v>
      </c>
      <c r="F5607" s="16" t="s">
        <v>44</v>
      </c>
      <c r="G5607" s="12">
        <v>44196</v>
      </c>
      <c r="H5607" s="13">
        <v>23</v>
      </c>
      <c r="I5607" s="30">
        <v>8.2572109900382884E-3</v>
      </c>
      <c r="J5607" s="30">
        <v>0.1340813721773344</v>
      </c>
      <c r="K5607" s="65">
        <f t="shared" si="780"/>
        <v>-9.0991141000955622E-3</v>
      </c>
      <c r="L5607" s="65">
        <v>0</v>
      </c>
      <c r="M5607" s="63">
        <v>0</v>
      </c>
    </row>
    <row r="5608" spans="1:13" ht="15" customHeight="1">
      <c r="A5608" s="8">
        <v>42094</v>
      </c>
      <c r="B5608" s="9" t="s">
        <v>52</v>
      </c>
      <c r="C5608" s="10" t="s">
        <v>36</v>
      </c>
      <c r="D5608" s="10" t="s">
        <v>58</v>
      </c>
      <c r="E5608" s="16" t="s">
        <v>12</v>
      </c>
      <c r="F5608" s="17" t="s">
        <v>16</v>
      </c>
      <c r="G5608" s="12">
        <v>42185</v>
      </c>
      <c r="H5608" s="13">
        <v>1</v>
      </c>
      <c r="I5608" s="65">
        <v>1.9315842888544699E-2</v>
      </c>
      <c r="J5608" s="65">
        <v>7.7263371554164698E-2</v>
      </c>
      <c r="K5608" s="65">
        <f>J5608+I5608</f>
        <v>9.6579214442709393E-2</v>
      </c>
      <c r="L5608" s="65">
        <v>0</v>
      </c>
      <c r="M5608" s="63">
        <v>0</v>
      </c>
    </row>
    <row r="5609" spans="1:13" ht="15" customHeight="1">
      <c r="A5609" s="8">
        <f t="shared" ref="A5609:B5624" si="787">A5608</f>
        <v>42094</v>
      </c>
      <c r="B5609" s="9" t="str">
        <f t="shared" si="787"/>
        <v>Mid-Cycle 2015</v>
      </c>
      <c r="C5609" s="10" t="s">
        <v>36</v>
      </c>
      <c r="D5609" s="10" t="s">
        <v>58</v>
      </c>
      <c r="E5609" s="16" t="s">
        <v>12</v>
      </c>
      <c r="F5609" s="17" t="s">
        <v>16</v>
      </c>
      <c r="G5609" s="12">
        <v>42277</v>
      </c>
      <c r="H5609" s="13">
        <v>2</v>
      </c>
      <c r="I5609" s="65">
        <v>1.9315842888544699E-2</v>
      </c>
      <c r="J5609" s="65">
        <v>7.7263371554206983E-2</v>
      </c>
      <c r="K5609" s="65">
        <f t="shared" si="780"/>
        <v>1.9315842888586985E-2</v>
      </c>
      <c r="L5609" s="65">
        <v>0</v>
      </c>
      <c r="M5609" s="63">
        <v>0</v>
      </c>
    </row>
    <row r="5610" spans="1:13" ht="15" customHeight="1">
      <c r="A5610" s="8">
        <f t="shared" si="787"/>
        <v>42094</v>
      </c>
      <c r="B5610" s="9" t="str">
        <f t="shared" si="787"/>
        <v>Mid-Cycle 2015</v>
      </c>
      <c r="C5610" s="10" t="s">
        <v>36</v>
      </c>
      <c r="D5610" s="10" t="s">
        <v>58</v>
      </c>
      <c r="E5610" s="16" t="s">
        <v>12</v>
      </c>
      <c r="F5610" s="17" t="s">
        <v>16</v>
      </c>
      <c r="G5610" s="12">
        <v>42369</v>
      </c>
      <c r="H5610" s="13">
        <v>3</v>
      </c>
      <c r="I5610" s="65">
        <v>1.9315842888544699E-2</v>
      </c>
      <c r="J5610" s="65">
        <v>7.7263371554178797E-2</v>
      </c>
      <c r="K5610" s="65">
        <f t="shared" si="780"/>
        <v>1.9315842888516514E-2</v>
      </c>
      <c r="L5610" s="65">
        <v>0</v>
      </c>
      <c r="M5610" s="63">
        <v>0</v>
      </c>
    </row>
    <row r="5611" spans="1:13" ht="15" customHeight="1">
      <c r="A5611" s="8">
        <f t="shared" si="787"/>
        <v>42094</v>
      </c>
      <c r="B5611" s="9" t="str">
        <f t="shared" si="787"/>
        <v>Mid-Cycle 2015</v>
      </c>
      <c r="C5611" s="10" t="s">
        <v>36</v>
      </c>
      <c r="D5611" s="10" t="s">
        <v>58</v>
      </c>
      <c r="E5611" s="16" t="s">
        <v>12</v>
      </c>
      <c r="F5611" s="17" t="s">
        <v>16</v>
      </c>
      <c r="G5611" s="12">
        <v>42460</v>
      </c>
      <c r="H5611" s="13">
        <v>4</v>
      </c>
      <c r="I5611" s="65">
        <v>1.9315842888544699E-2</v>
      </c>
      <c r="J5611" s="65">
        <v>7.7263371554192897E-2</v>
      </c>
      <c r="K5611" s="65">
        <f t="shared" si="780"/>
        <v>1.9315842888558799E-2</v>
      </c>
      <c r="L5611" s="65">
        <v>0</v>
      </c>
      <c r="M5611" s="63">
        <v>0</v>
      </c>
    </row>
    <row r="5612" spans="1:13" ht="15" customHeight="1">
      <c r="A5612" s="8">
        <f t="shared" si="787"/>
        <v>42094</v>
      </c>
      <c r="B5612" s="9" t="str">
        <f t="shared" si="787"/>
        <v>Mid-Cycle 2015</v>
      </c>
      <c r="C5612" s="10" t="s">
        <v>36</v>
      </c>
      <c r="D5612" s="10" t="s">
        <v>58</v>
      </c>
      <c r="E5612" s="16" t="s">
        <v>12</v>
      </c>
      <c r="F5612" s="17" t="s">
        <v>16</v>
      </c>
      <c r="G5612" s="12">
        <v>42551</v>
      </c>
      <c r="H5612" s="13">
        <v>5</v>
      </c>
      <c r="I5612" s="65">
        <v>1.9315842888544699E-2</v>
      </c>
      <c r="J5612" s="65">
        <v>7.7263371554206983E-2</v>
      </c>
      <c r="K5612" s="65">
        <f t="shared" si="780"/>
        <v>1.9315842888558785E-2</v>
      </c>
      <c r="L5612" s="65">
        <v>0</v>
      </c>
      <c r="M5612" s="63">
        <v>0</v>
      </c>
    </row>
    <row r="5613" spans="1:13" ht="15" customHeight="1">
      <c r="A5613" s="8">
        <f t="shared" si="787"/>
        <v>42094</v>
      </c>
      <c r="B5613" s="9" t="str">
        <f t="shared" si="787"/>
        <v>Mid-Cycle 2015</v>
      </c>
      <c r="C5613" s="10" t="s">
        <v>36</v>
      </c>
      <c r="D5613" s="10" t="s">
        <v>58</v>
      </c>
      <c r="E5613" s="16" t="s">
        <v>12</v>
      </c>
      <c r="F5613" s="17" t="s">
        <v>16</v>
      </c>
      <c r="G5613" s="12">
        <v>42643</v>
      </c>
      <c r="H5613" s="13">
        <v>6</v>
      </c>
      <c r="I5613" s="65">
        <v>1.9315842888548224E-2</v>
      </c>
      <c r="J5613" s="65">
        <v>7.1551861693222182E-2</v>
      </c>
      <c r="K5613" s="65">
        <f t="shared" si="780"/>
        <v>1.3604333027563423E-2</v>
      </c>
      <c r="L5613" s="65">
        <v>0</v>
      </c>
      <c r="M5613" s="63">
        <v>0</v>
      </c>
    </row>
    <row r="5614" spans="1:13" ht="15" customHeight="1">
      <c r="A5614" s="8">
        <f t="shared" si="787"/>
        <v>42094</v>
      </c>
      <c r="B5614" s="9" t="str">
        <f t="shared" si="787"/>
        <v>Mid-Cycle 2015</v>
      </c>
      <c r="C5614" s="10" t="s">
        <v>36</v>
      </c>
      <c r="D5614" s="10" t="s">
        <v>58</v>
      </c>
      <c r="E5614" s="16" t="s">
        <v>12</v>
      </c>
      <c r="F5614" s="17" t="s">
        <v>16</v>
      </c>
      <c r="G5614" s="12">
        <v>42735</v>
      </c>
      <c r="H5614" s="13">
        <v>7</v>
      </c>
      <c r="I5614" s="65">
        <v>1.9315842888548224E-2</v>
      </c>
      <c r="J5614" s="65">
        <v>6.5840351832251481E-2</v>
      </c>
      <c r="K5614" s="65">
        <f t="shared" si="780"/>
        <v>1.3604333027577523E-2</v>
      </c>
      <c r="L5614" s="65">
        <v>0</v>
      </c>
      <c r="M5614" s="63">
        <v>0</v>
      </c>
    </row>
    <row r="5615" spans="1:13" ht="15" customHeight="1">
      <c r="A5615" s="8">
        <f t="shared" si="787"/>
        <v>42094</v>
      </c>
      <c r="B5615" s="9" t="str">
        <f t="shared" si="787"/>
        <v>Mid-Cycle 2015</v>
      </c>
      <c r="C5615" s="10" t="s">
        <v>36</v>
      </c>
      <c r="D5615" s="10" t="s">
        <v>58</v>
      </c>
      <c r="E5615" s="16" t="s">
        <v>12</v>
      </c>
      <c r="F5615" s="17" t="s">
        <v>16</v>
      </c>
      <c r="G5615" s="12">
        <v>42825</v>
      </c>
      <c r="H5615" s="13">
        <v>8</v>
      </c>
      <c r="I5615" s="65">
        <v>1.9315842888544699E-2</v>
      </c>
      <c r="J5615" s="65">
        <v>6.0128841971294873E-2</v>
      </c>
      <c r="K5615" s="65">
        <f t="shared" si="780"/>
        <v>1.3604333027588091E-2</v>
      </c>
      <c r="L5615" s="65">
        <v>0</v>
      </c>
      <c r="M5615" s="63">
        <v>0</v>
      </c>
    </row>
    <row r="5616" spans="1:13" ht="15" customHeight="1">
      <c r="A5616" s="8">
        <f t="shared" si="787"/>
        <v>42094</v>
      </c>
      <c r="B5616" s="9" t="str">
        <f t="shared" si="787"/>
        <v>Mid-Cycle 2015</v>
      </c>
      <c r="C5616" s="10" t="s">
        <v>36</v>
      </c>
      <c r="D5616" s="10" t="s">
        <v>58</v>
      </c>
      <c r="E5616" s="16" t="s">
        <v>12</v>
      </c>
      <c r="F5616" s="17" t="s">
        <v>16</v>
      </c>
      <c r="G5616" s="12">
        <v>42916</v>
      </c>
      <c r="H5616" s="13">
        <v>9</v>
      </c>
      <c r="I5616" s="65">
        <v>1.9315842888544699E-2</v>
      </c>
      <c r="J5616" s="65">
        <v>5.4417332110338265E-2</v>
      </c>
      <c r="K5616" s="65">
        <f t="shared" si="780"/>
        <v>1.3604333027588091E-2</v>
      </c>
      <c r="L5616" s="65">
        <v>0</v>
      </c>
      <c r="M5616" s="63">
        <v>0</v>
      </c>
    </row>
    <row r="5617" spans="1:13" ht="15" customHeight="1">
      <c r="A5617" s="8">
        <f t="shared" si="787"/>
        <v>42094</v>
      </c>
      <c r="B5617" s="9" t="str">
        <f t="shared" si="787"/>
        <v>Mid-Cycle 2015</v>
      </c>
      <c r="C5617" s="10" t="s">
        <v>36</v>
      </c>
      <c r="D5617" s="10" t="s">
        <v>58</v>
      </c>
      <c r="E5617" s="16" t="s">
        <v>12</v>
      </c>
      <c r="F5617" s="17" t="s">
        <v>16</v>
      </c>
      <c r="G5617" s="12">
        <v>43008</v>
      </c>
      <c r="H5617" s="13">
        <v>10</v>
      </c>
      <c r="I5617" s="65">
        <v>1.3604333027584566E-2</v>
      </c>
      <c r="J5617" s="65">
        <v>5.4417332110338265E-2</v>
      </c>
      <c r="K5617" s="65">
        <f t="shared" si="780"/>
        <v>1.3604333027584566E-2</v>
      </c>
      <c r="L5617" s="65">
        <v>0</v>
      </c>
      <c r="M5617" s="63">
        <v>0</v>
      </c>
    </row>
    <row r="5618" spans="1:13" ht="15" customHeight="1">
      <c r="A5618" s="8">
        <f t="shared" si="787"/>
        <v>42094</v>
      </c>
      <c r="B5618" s="9" t="str">
        <f t="shared" si="787"/>
        <v>Mid-Cycle 2015</v>
      </c>
      <c r="C5618" s="10" t="s">
        <v>36</v>
      </c>
      <c r="D5618" s="10" t="s">
        <v>58</v>
      </c>
      <c r="E5618" s="16" t="s">
        <v>12</v>
      </c>
      <c r="F5618" s="17" t="s">
        <v>16</v>
      </c>
      <c r="G5618" s="12">
        <v>43100</v>
      </c>
      <c r="H5618" s="13">
        <v>11</v>
      </c>
      <c r="I5618" s="65">
        <v>1.3604333027584566E-2</v>
      </c>
      <c r="J5618" s="65">
        <v>5.4417332110338265E-2</v>
      </c>
      <c r="K5618" s="65">
        <f t="shared" si="780"/>
        <v>1.3604333027584566E-2</v>
      </c>
      <c r="L5618" s="65">
        <v>0</v>
      </c>
      <c r="M5618" s="63">
        <v>0</v>
      </c>
    </row>
    <row r="5619" spans="1:13" ht="15" customHeight="1">
      <c r="A5619" s="8">
        <f t="shared" si="787"/>
        <v>42094</v>
      </c>
      <c r="B5619" s="9" t="str">
        <f t="shared" si="787"/>
        <v>Mid-Cycle 2015</v>
      </c>
      <c r="C5619" s="10" t="s">
        <v>36</v>
      </c>
      <c r="D5619" s="10" t="s">
        <v>58</v>
      </c>
      <c r="E5619" s="16" t="s">
        <v>12</v>
      </c>
      <c r="F5619" s="17" t="s">
        <v>16</v>
      </c>
      <c r="G5619" s="12">
        <v>43190</v>
      </c>
      <c r="H5619" s="13">
        <v>12</v>
      </c>
      <c r="I5619" s="65">
        <v>1.3604333027584566E-2</v>
      </c>
      <c r="J5619" s="65">
        <v>5.4417332110338265E-2</v>
      </c>
      <c r="K5619" s="65">
        <f t="shared" si="780"/>
        <v>1.3604333027584566E-2</v>
      </c>
      <c r="L5619" s="65">
        <v>0</v>
      </c>
      <c r="M5619" s="63">
        <v>0</v>
      </c>
    </row>
    <row r="5620" spans="1:13" ht="15" customHeight="1">
      <c r="A5620" s="8">
        <f t="shared" si="787"/>
        <v>42094</v>
      </c>
      <c r="B5620" s="9" t="str">
        <f t="shared" si="787"/>
        <v>Mid-Cycle 2015</v>
      </c>
      <c r="C5620" s="10" t="s">
        <v>36</v>
      </c>
      <c r="D5620" s="10" t="s">
        <v>58</v>
      </c>
      <c r="E5620" s="16" t="s">
        <v>12</v>
      </c>
      <c r="F5620" s="17" t="s">
        <v>16</v>
      </c>
      <c r="G5620" s="12">
        <v>43281</v>
      </c>
      <c r="H5620" s="13">
        <v>13</v>
      </c>
      <c r="I5620" s="65">
        <v>1.3604333027584566E-2</v>
      </c>
      <c r="J5620" s="65">
        <v>5.4417332110338265E-2</v>
      </c>
      <c r="K5620" s="65">
        <f t="shared" si="780"/>
        <v>1.3604333027584566E-2</v>
      </c>
      <c r="L5620" s="65">
        <v>0</v>
      </c>
      <c r="M5620" s="63">
        <v>0</v>
      </c>
    </row>
    <row r="5621" spans="1:13" ht="15" customHeight="1">
      <c r="A5621" s="8">
        <f t="shared" si="787"/>
        <v>42094</v>
      </c>
      <c r="B5621" s="9" t="str">
        <f t="shared" si="787"/>
        <v>Mid-Cycle 2015</v>
      </c>
      <c r="C5621" s="10" t="s">
        <v>36</v>
      </c>
      <c r="D5621" s="10" t="s">
        <v>58</v>
      </c>
      <c r="E5621" s="16" t="s">
        <v>12</v>
      </c>
      <c r="F5621" s="17" t="s">
        <v>16</v>
      </c>
      <c r="G5621" s="12">
        <v>43373</v>
      </c>
      <c r="H5621" s="13">
        <v>14</v>
      </c>
      <c r="I5621" s="65">
        <v>1.3604333027584566E-2</v>
      </c>
      <c r="J5621" s="65">
        <v>5.4417332110338265E-2</v>
      </c>
      <c r="K5621" s="65">
        <f t="shared" si="780"/>
        <v>1.3604333027584566E-2</v>
      </c>
      <c r="L5621" s="65">
        <v>0</v>
      </c>
      <c r="M5621" s="63">
        <v>0</v>
      </c>
    </row>
    <row r="5622" spans="1:13" ht="15" customHeight="1">
      <c r="A5622" s="8">
        <f t="shared" si="787"/>
        <v>42094</v>
      </c>
      <c r="B5622" s="9" t="str">
        <f t="shared" si="787"/>
        <v>Mid-Cycle 2015</v>
      </c>
      <c r="C5622" s="10" t="s">
        <v>36</v>
      </c>
      <c r="D5622" s="10" t="s">
        <v>58</v>
      </c>
      <c r="E5622" s="16" t="s">
        <v>12</v>
      </c>
      <c r="F5622" s="17" t="s">
        <v>16</v>
      </c>
      <c r="G5622" s="12">
        <v>43465</v>
      </c>
      <c r="H5622" s="13">
        <v>15</v>
      </c>
      <c r="I5622" s="65">
        <v>1.3604333027584566E-2</v>
      </c>
      <c r="J5622" s="65">
        <v>5.4417332110338265E-2</v>
      </c>
      <c r="K5622" s="65">
        <f t="shared" si="780"/>
        <v>1.3604333027584566E-2</v>
      </c>
      <c r="L5622" s="65">
        <v>0</v>
      </c>
      <c r="M5622" s="63">
        <v>0</v>
      </c>
    </row>
    <row r="5623" spans="1:13" ht="15" customHeight="1">
      <c r="A5623" s="8">
        <f t="shared" si="787"/>
        <v>42094</v>
      </c>
      <c r="B5623" s="9" t="str">
        <f t="shared" si="787"/>
        <v>Mid-Cycle 2015</v>
      </c>
      <c r="C5623" s="10" t="s">
        <v>36</v>
      </c>
      <c r="D5623" s="10" t="s">
        <v>58</v>
      </c>
      <c r="E5623" s="16" t="s">
        <v>12</v>
      </c>
      <c r="F5623" s="17" t="s">
        <v>16</v>
      </c>
      <c r="G5623" s="12">
        <v>43555</v>
      </c>
      <c r="H5623" s="13">
        <v>16</v>
      </c>
      <c r="I5623" s="65">
        <v>1.3604333027584566E-2</v>
      </c>
      <c r="J5623" s="65">
        <v>5.4417332110338265E-2</v>
      </c>
      <c r="K5623" s="65">
        <f t="shared" si="780"/>
        <v>1.3604333027584566E-2</v>
      </c>
      <c r="L5623" s="65">
        <v>0</v>
      </c>
      <c r="M5623" s="63">
        <v>0</v>
      </c>
    </row>
    <row r="5624" spans="1:13" ht="15" customHeight="1">
      <c r="A5624" s="8">
        <f t="shared" si="787"/>
        <v>42094</v>
      </c>
      <c r="B5624" s="9" t="str">
        <f t="shared" si="787"/>
        <v>Mid-Cycle 2015</v>
      </c>
      <c r="C5624" s="10" t="s">
        <v>36</v>
      </c>
      <c r="D5624" s="10" t="s">
        <v>58</v>
      </c>
      <c r="E5624" s="16" t="s">
        <v>12</v>
      </c>
      <c r="F5624" s="17" t="s">
        <v>16</v>
      </c>
      <c r="G5624" s="12">
        <v>43646</v>
      </c>
      <c r="H5624" s="13">
        <v>17</v>
      </c>
      <c r="I5624" s="65">
        <v>1.3604333027584566E-2</v>
      </c>
      <c r="J5624" s="65">
        <v>4.0812999082753695E-2</v>
      </c>
      <c r="K5624" s="65">
        <f t="shared" si="780"/>
        <v>0</v>
      </c>
      <c r="L5624" s="65">
        <v>0</v>
      </c>
      <c r="M5624" s="63">
        <v>0</v>
      </c>
    </row>
    <row r="5625" spans="1:13" ht="15" customHeight="1">
      <c r="A5625" s="8">
        <f t="shared" ref="A5625:B5630" si="788">A5624</f>
        <v>42094</v>
      </c>
      <c r="B5625" s="9" t="str">
        <f t="shared" si="788"/>
        <v>Mid-Cycle 2015</v>
      </c>
      <c r="C5625" s="10" t="s">
        <v>36</v>
      </c>
      <c r="D5625" s="10" t="s">
        <v>58</v>
      </c>
      <c r="E5625" s="16" t="s">
        <v>12</v>
      </c>
      <c r="F5625" s="17" t="s">
        <v>16</v>
      </c>
      <c r="G5625" s="12">
        <v>43738</v>
      </c>
      <c r="H5625" s="13">
        <v>18</v>
      </c>
      <c r="I5625" s="65">
        <v>1.3604333027584566E-2</v>
      </c>
      <c r="J5625" s="65">
        <v>2.7208666055169133E-2</v>
      </c>
      <c r="K5625" s="65">
        <f t="shared" si="780"/>
        <v>0</v>
      </c>
      <c r="L5625" s="65">
        <v>0</v>
      </c>
      <c r="M5625" s="63">
        <v>0</v>
      </c>
    </row>
    <row r="5626" spans="1:13" ht="15" customHeight="1">
      <c r="A5626" s="8">
        <f t="shared" si="788"/>
        <v>42094</v>
      </c>
      <c r="B5626" s="9" t="str">
        <f t="shared" si="788"/>
        <v>Mid-Cycle 2015</v>
      </c>
      <c r="C5626" s="10" t="s">
        <v>36</v>
      </c>
      <c r="D5626" s="10" t="s">
        <v>58</v>
      </c>
      <c r="E5626" s="16" t="s">
        <v>12</v>
      </c>
      <c r="F5626" s="17" t="s">
        <v>16</v>
      </c>
      <c r="G5626" s="12">
        <v>43830</v>
      </c>
      <c r="H5626" s="13">
        <v>19</v>
      </c>
      <c r="I5626" s="65">
        <v>1.3604333027584566E-2</v>
      </c>
      <c r="J5626" s="65">
        <v>1.3604333027584566E-2</v>
      </c>
      <c r="K5626" s="65">
        <f t="shared" si="780"/>
        <v>0</v>
      </c>
      <c r="L5626" s="65">
        <v>0</v>
      </c>
      <c r="M5626" s="63">
        <v>0</v>
      </c>
    </row>
    <row r="5627" spans="1:13" ht="15" customHeight="1">
      <c r="A5627" s="8">
        <f t="shared" si="788"/>
        <v>42094</v>
      </c>
      <c r="B5627" s="9" t="str">
        <f t="shared" si="788"/>
        <v>Mid-Cycle 2015</v>
      </c>
      <c r="C5627" s="10" t="s">
        <v>36</v>
      </c>
      <c r="D5627" s="10" t="s">
        <v>58</v>
      </c>
      <c r="E5627" s="16" t="s">
        <v>12</v>
      </c>
      <c r="F5627" s="17" t="s">
        <v>16</v>
      </c>
      <c r="G5627" s="12">
        <v>43921</v>
      </c>
      <c r="H5627" s="13">
        <v>20</v>
      </c>
      <c r="I5627" s="65">
        <v>1.3604333027584566E-2</v>
      </c>
      <c r="J5627" s="65">
        <v>1.3604333027584566E-2</v>
      </c>
      <c r="K5627" s="65">
        <f t="shared" si="780"/>
        <v>1.3604333027584566E-2</v>
      </c>
      <c r="L5627" s="65">
        <v>0</v>
      </c>
      <c r="M5627" s="63">
        <v>0</v>
      </c>
    </row>
    <row r="5628" spans="1:13" ht="15" customHeight="1">
      <c r="A5628" s="8">
        <f t="shared" si="788"/>
        <v>42094</v>
      </c>
      <c r="B5628" s="9" t="str">
        <f t="shared" si="788"/>
        <v>Mid-Cycle 2015</v>
      </c>
      <c r="C5628" s="10" t="s">
        <v>36</v>
      </c>
      <c r="D5628" s="10" t="s">
        <v>58</v>
      </c>
      <c r="E5628" s="16" t="s">
        <v>12</v>
      </c>
      <c r="F5628" s="17" t="s">
        <v>16</v>
      </c>
      <c r="G5628" s="12">
        <v>44012</v>
      </c>
      <c r="H5628" s="13">
        <v>21</v>
      </c>
      <c r="I5628" s="65">
        <v>0</v>
      </c>
      <c r="J5628" s="65">
        <v>1.3604333027584566E-2</v>
      </c>
      <c r="K5628" s="65">
        <f t="shared" si="780"/>
        <v>0</v>
      </c>
      <c r="L5628" s="65">
        <v>0</v>
      </c>
      <c r="M5628" s="63">
        <v>0</v>
      </c>
    </row>
    <row r="5629" spans="1:13" ht="15" customHeight="1">
      <c r="A5629" s="8">
        <f t="shared" si="788"/>
        <v>42094</v>
      </c>
      <c r="B5629" s="9" t="str">
        <f t="shared" si="788"/>
        <v>Mid-Cycle 2015</v>
      </c>
      <c r="C5629" s="10" t="s">
        <v>36</v>
      </c>
      <c r="D5629" s="10" t="s">
        <v>58</v>
      </c>
      <c r="E5629" s="16" t="s">
        <v>12</v>
      </c>
      <c r="F5629" s="17" t="s">
        <v>16</v>
      </c>
      <c r="G5629" s="12">
        <v>44104</v>
      </c>
      <c r="H5629" s="13">
        <v>22</v>
      </c>
      <c r="I5629" s="65">
        <v>0</v>
      </c>
      <c r="J5629" s="65">
        <v>1.3604333027584566E-2</v>
      </c>
      <c r="K5629" s="65">
        <f t="shared" si="780"/>
        <v>0</v>
      </c>
      <c r="L5629" s="65">
        <v>0</v>
      </c>
      <c r="M5629" s="63">
        <v>0</v>
      </c>
    </row>
    <row r="5630" spans="1:13" ht="15" customHeight="1">
      <c r="A5630" s="8">
        <f t="shared" si="788"/>
        <v>42094</v>
      </c>
      <c r="B5630" s="9" t="str">
        <f t="shared" si="788"/>
        <v>Mid-Cycle 2015</v>
      </c>
      <c r="C5630" s="10" t="s">
        <v>36</v>
      </c>
      <c r="D5630" s="10" t="s">
        <v>58</v>
      </c>
      <c r="E5630" s="16" t="s">
        <v>12</v>
      </c>
      <c r="F5630" s="17" t="s">
        <v>16</v>
      </c>
      <c r="G5630" s="12">
        <v>44196</v>
      </c>
      <c r="H5630" s="13">
        <v>23</v>
      </c>
      <c r="I5630" s="65">
        <v>0</v>
      </c>
      <c r="J5630" s="65">
        <v>1.3604333027584566E-2</v>
      </c>
      <c r="K5630" s="65">
        <f t="shared" si="780"/>
        <v>0</v>
      </c>
      <c r="L5630" s="65">
        <v>0</v>
      </c>
      <c r="M5630" s="63">
        <v>0</v>
      </c>
    </row>
    <row r="5631" spans="1:13" ht="15" customHeight="1">
      <c r="A5631" s="8">
        <f t="shared" ref="A5631:B5631" si="789">A5628</f>
        <v>42094</v>
      </c>
      <c r="B5631" s="9" t="str">
        <f t="shared" si="789"/>
        <v>Mid-Cycle 2015</v>
      </c>
      <c r="C5631" s="10" t="s">
        <v>36</v>
      </c>
      <c r="D5631" s="10" t="s">
        <v>58</v>
      </c>
      <c r="E5631" s="11" t="s">
        <v>20</v>
      </c>
      <c r="F5631" s="16" t="s">
        <v>15</v>
      </c>
      <c r="G5631" s="12">
        <v>42185</v>
      </c>
      <c r="H5631" s="13">
        <v>1</v>
      </c>
      <c r="I5631" s="65">
        <v>1.9633042656189273E-2</v>
      </c>
      <c r="J5631" s="65">
        <v>7.8532170624742756E-2</v>
      </c>
      <c r="K5631" s="65">
        <f>J5631+I5631</f>
        <v>9.8165213280932029E-2</v>
      </c>
      <c r="L5631" s="65">
        <v>0</v>
      </c>
      <c r="M5631" s="63">
        <v>0</v>
      </c>
    </row>
    <row r="5632" spans="1:13" ht="15" customHeight="1">
      <c r="A5632" s="8">
        <f t="shared" ref="A5632:B5647" si="790">A5631</f>
        <v>42094</v>
      </c>
      <c r="B5632" s="9" t="str">
        <f t="shared" si="790"/>
        <v>Mid-Cycle 2015</v>
      </c>
      <c r="C5632" s="10" t="s">
        <v>36</v>
      </c>
      <c r="D5632" s="10" t="s">
        <v>58</v>
      </c>
      <c r="E5632" s="11" t="s">
        <v>20</v>
      </c>
      <c r="F5632" s="16" t="s">
        <v>15</v>
      </c>
      <c r="G5632" s="12">
        <v>42277</v>
      </c>
      <c r="H5632" s="13">
        <v>2</v>
      </c>
      <c r="I5632" s="65">
        <v>1.9633042656189273E-2</v>
      </c>
      <c r="J5632" s="65">
        <v>7.8532170624785735E-2</v>
      </c>
      <c r="K5632" s="65">
        <f t="shared" si="780"/>
        <v>1.9633042656232252E-2</v>
      </c>
      <c r="L5632" s="65">
        <v>0</v>
      </c>
      <c r="M5632" s="63">
        <v>0</v>
      </c>
    </row>
    <row r="5633" spans="1:13" ht="15" customHeight="1">
      <c r="A5633" s="8">
        <f t="shared" si="790"/>
        <v>42094</v>
      </c>
      <c r="B5633" s="9" t="str">
        <f t="shared" si="790"/>
        <v>Mid-Cycle 2015</v>
      </c>
      <c r="C5633" s="10" t="s">
        <v>36</v>
      </c>
      <c r="D5633" s="10" t="s">
        <v>58</v>
      </c>
      <c r="E5633" s="11" t="s">
        <v>20</v>
      </c>
      <c r="F5633" s="16" t="s">
        <v>15</v>
      </c>
      <c r="G5633" s="12">
        <v>42369</v>
      </c>
      <c r="H5633" s="13">
        <v>3</v>
      </c>
      <c r="I5633" s="65">
        <v>1.9633042656189273E-2</v>
      </c>
      <c r="J5633" s="65">
        <v>7.8532170624757092E-2</v>
      </c>
      <c r="K5633" s="65">
        <f t="shared" si="780"/>
        <v>1.9633042656160629E-2</v>
      </c>
      <c r="L5633" s="65">
        <v>0</v>
      </c>
      <c r="M5633" s="63">
        <v>0</v>
      </c>
    </row>
    <row r="5634" spans="1:13" ht="15" customHeight="1">
      <c r="A5634" s="8">
        <f t="shared" si="790"/>
        <v>42094</v>
      </c>
      <c r="B5634" s="9" t="str">
        <f t="shared" si="790"/>
        <v>Mid-Cycle 2015</v>
      </c>
      <c r="C5634" s="10" t="s">
        <v>36</v>
      </c>
      <c r="D5634" s="10" t="s">
        <v>58</v>
      </c>
      <c r="E5634" s="11" t="s">
        <v>20</v>
      </c>
      <c r="F5634" s="16" t="s">
        <v>15</v>
      </c>
      <c r="G5634" s="12">
        <v>42460</v>
      </c>
      <c r="H5634" s="13">
        <v>4</v>
      </c>
      <c r="I5634" s="65">
        <v>1.9633042656189273E-2</v>
      </c>
      <c r="J5634" s="65">
        <v>7.8532170624771414E-2</v>
      </c>
      <c r="K5634" s="65">
        <f t="shared" si="780"/>
        <v>1.9633042656203595E-2</v>
      </c>
      <c r="L5634" s="65">
        <v>0</v>
      </c>
      <c r="M5634" s="63">
        <v>0</v>
      </c>
    </row>
    <row r="5635" spans="1:13" ht="15" customHeight="1">
      <c r="A5635" s="8">
        <f t="shared" si="790"/>
        <v>42094</v>
      </c>
      <c r="B5635" s="9" t="str">
        <f t="shared" si="790"/>
        <v>Mid-Cycle 2015</v>
      </c>
      <c r="C5635" s="10" t="s">
        <v>36</v>
      </c>
      <c r="D5635" s="10" t="s">
        <v>58</v>
      </c>
      <c r="E5635" s="11" t="s">
        <v>20</v>
      </c>
      <c r="F5635" s="16" t="s">
        <v>15</v>
      </c>
      <c r="G5635" s="12">
        <v>42551</v>
      </c>
      <c r="H5635" s="13">
        <v>5</v>
      </c>
      <c r="I5635" s="65">
        <v>1.9633042656189273E-2</v>
      </c>
      <c r="J5635" s="65">
        <v>7.8532170624785735E-2</v>
      </c>
      <c r="K5635" s="65">
        <f t="shared" si="780"/>
        <v>1.9633042656203595E-2</v>
      </c>
      <c r="L5635" s="65">
        <v>0</v>
      </c>
      <c r="M5635" s="63">
        <v>0</v>
      </c>
    </row>
    <row r="5636" spans="1:13" ht="15" customHeight="1">
      <c r="A5636" s="8">
        <f t="shared" si="790"/>
        <v>42094</v>
      </c>
      <c r="B5636" s="9" t="str">
        <f t="shared" si="790"/>
        <v>Mid-Cycle 2015</v>
      </c>
      <c r="C5636" s="10" t="s">
        <v>36</v>
      </c>
      <c r="D5636" s="10" t="s">
        <v>58</v>
      </c>
      <c r="E5636" s="11" t="s">
        <v>20</v>
      </c>
      <c r="F5636" s="16" t="s">
        <v>15</v>
      </c>
      <c r="G5636" s="12">
        <v>42643</v>
      </c>
      <c r="H5636" s="13">
        <v>6</v>
      </c>
      <c r="I5636" s="65">
        <v>1.9633042656192853E-2</v>
      </c>
      <c r="J5636" s="65">
        <v>7.2726867828578914E-2</v>
      </c>
      <c r="K5636" s="65">
        <f t="shared" ref="K5636:K5699" si="791">J5636-J5635+I5636</f>
        <v>1.3827739859986032E-2</v>
      </c>
      <c r="L5636" s="65">
        <v>0</v>
      </c>
      <c r="M5636" s="63">
        <v>0</v>
      </c>
    </row>
    <row r="5637" spans="1:13" ht="15" customHeight="1">
      <c r="A5637" s="8">
        <f t="shared" si="790"/>
        <v>42094</v>
      </c>
      <c r="B5637" s="9" t="str">
        <f t="shared" si="790"/>
        <v>Mid-Cycle 2015</v>
      </c>
      <c r="C5637" s="10" t="s">
        <v>36</v>
      </c>
      <c r="D5637" s="10" t="s">
        <v>58</v>
      </c>
      <c r="E5637" s="11" t="s">
        <v>20</v>
      </c>
      <c r="F5637" s="16" t="s">
        <v>15</v>
      </c>
      <c r="G5637" s="12">
        <v>42735</v>
      </c>
      <c r="H5637" s="13">
        <v>7</v>
      </c>
      <c r="I5637" s="65">
        <v>1.9633042656192853E-2</v>
      </c>
      <c r="J5637" s="65">
        <v>6.6921565032386415E-2</v>
      </c>
      <c r="K5637" s="65">
        <f t="shared" si="791"/>
        <v>1.3827739860000354E-2</v>
      </c>
      <c r="L5637" s="65">
        <v>0</v>
      </c>
      <c r="M5637" s="63">
        <v>0</v>
      </c>
    </row>
    <row r="5638" spans="1:13" ht="15" customHeight="1">
      <c r="A5638" s="8">
        <f t="shared" si="790"/>
        <v>42094</v>
      </c>
      <c r="B5638" s="9" t="str">
        <f t="shared" si="790"/>
        <v>Mid-Cycle 2015</v>
      </c>
      <c r="C5638" s="10" t="s">
        <v>36</v>
      </c>
      <c r="D5638" s="10" t="s">
        <v>58</v>
      </c>
      <c r="E5638" s="11" t="s">
        <v>20</v>
      </c>
      <c r="F5638" s="16" t="s">
        <v>15</v>
      </c>
      <c r="G5638" s="12">
        <v>42825</v>
      </c>
      <c r="H5638" s="13">
        <v>8</v>
      </c>
      <c r="I5638" s="65">
        <v>1.9633042656189273E-2</v>
      </c>
      <c r="J5638" s="65">
        <v>6.1116262236208252E-2</v>
      </c>
      <c r="K5638" s="65">
        <f t="shared" si="791"/>
        <v>1.382773986001111E-2</v>
      </c>
      <c r="L5638" s="65">
        <v>0</v>
      </c>
      <c r="M5638" s="63">
        <v>0</v>
      </c>
    </row>
    <row r="5639" spans="1:13" ht="15" customHeight="1">
      <c r="A5639" s="8">
        <f t="shared" si="790"/>
        <v>42094</v>
      </c>
      <c r="B5639" s="9" t="str">
        <f t="shared" si="790"/>
        <v>Mid-Cycle 2015</v>
      </c>
      <c r="C5639" s="10" t="s">
        <v>36</v>
      </c>
      <c r="D5639" s="10" t="s">
        <v>58</v>
      </c>
      <c r="E5639" s="11" t="s">
        <v>20</v>
      </c>
      <c r="F5639" s="16" t="s">
        <v>15</v>
      </c>
      <c r="G5639" s="12">
        <v>42916</v>
      </c>
      <c r="H5639" s="13">
        <v>9</v>
      </c>
      <c r="I5639" s="65">
        <v>1.9633042656189273E-2</v>
      </c>
      <c r="J5639" s="65">
        <v>5.5310959440030082E-2</v>
      </c>
      <c r="K5639" s="65">
        <f t="shared" si="791"/>
        <v>1.3827739860011103E-2</v>
      </c>
      <c r="L5639" s="65">
        <v>0</v>
      </c>
      <c r="M5639" s="63">
        <v>0</v>
      </c>
    </row>
    <row r="5640" spans="1:13" ht="15" customHeight="1">
      <c r="A5640" s="8">
        <f t="shared" si="790"/>
        <v>42094</v>
      </c>
      <c r="B5640" s="9" t="str">
        <f t="shared" si="790"/>
        <v>Mid-Cycle 2015</v>
      </c>
      <c r="C5640" s="10" t="s">
        <v>36</v>
      </c>
      <c r="D5640" s="10" t="s">
        <v>58</v>
      </c>
      <c r="E5640" s="11" t="s">
        <v>20</v>
      </c>
      <c r="F5640" s="16" t="s">
        <v>15</v>
      </c>
      <c r="G5640" s="12">
        <v>43008</v>
      </c>
      <c r="H5640" s="13">
        <v>10</v>
      </c>
      <c r="I5640" s="65">
        <v>1.382773986000752E-2</v>
      </c>
      <c r="J5640" s="65">
        <v>5.5310959440030082E-2</v>
      </c>
      <c r="K5640" s="65">
        <f t="shared" si="791"/>
        <v>1.382773986000752E-2</v>
      </c>
      <c r="L5640" s="65">
        <v>0</v>
      </c>
      <c r="M5640" s="63">
        <v>0</v>
      </c>
    </row>
    <row r="5641" spans="1:13" ht="15" customHeight="1">
      <c r="A5641" s="8">
        <f t="shared" si="790"/>
        <v>42094</v>
      </c>
      <c r="B5641" s="9" t="str">
        <f t="shared" si="790"/>
        <v>Mid-Cycle 2015</v>
      </c>
      <c r="C5641" s="10" t="s">
        <v>36</v>
      </c>
      <c r="D5641" s="10" t="s">
        <v>58</v>
      </c>
      <c r="E5641" s="11" t="s">
        <v>20</v>
      </c>
      <c r="F5641" s="16" t="s">
        <v>15</v>
      </c>
      <c r="G5641" s="12">
        <v>43100</v>
      </c>
      <c r="H5641" s="13">
        <v>11</v>
      </c>
      <c r="I5641" s="65">
        <v>1.382773986000752E-2</v>
      </c>
      <c r="J5641" s="65">
        <v>5.5310959440030082E-2</v>
      </c>
      <c r="K5641" s="65">
        <f t="shared" si="791"/>
        <v>1.382773986000752E-2</v>
      </c>
      <c r="L5641" s="65">
        <v>0</v>
      </c>
      <c r="M5641" s="63">
        <v>0</v>
      </c>
    </row>
    <row r="5642" spans="1:13" ht="15" customHeight="1">
      <c r="A5642" s="8">
        <f t="shared" si="790"/>
        <v>42094</v>
      </c>
      <c r="B5642" s="9" t="str">
        <f t="shared" si="790"/>
        <v>Mid-Cycle 2015</v>
      </c>
      <c r="C5642" s="10" t="s">
        <v>36</v>
      </c>
      <c r="D5642" s="10" t="s">
        <v>58</v>
      </c>
      <c r="E5642" s="11" t="s">
        <v>20</v>
      </c>
      <c r="F5642" s="16" t="s">
        <v>15</v>
      </c>
      <c r="G5642" s="12">
        <v>43190</v>
      </c>
      <c r="H5642" s="13">
        <v>12</v>
      </c>
      <c r="I5642" s="65">
        <v>1.382773986000752E-2</v>
      </c>
      <c r="J5642" s="65">
        <v>5.5310959440030082E-2</v>
      </c>
      <c r="K5642" s="65">
        <f t="shared" si="791"/>
        <v>1.382773986000752E-2</v>
      </c>
      <c r="L5642" s="65">
        <v>0</v>
      </c>
      <c r="M5642" s="63">
        <v>0</v>
      </c>
    </row>
    <row r="5643" spans="1:13" ht="15" customHeight="1">
      <c r="A5643" s="8">
        <f t="shared" si="790"/>
        <v>42094</v>
      </c>
      <c r="B5643" s="9" t="str">
        <f t="shared" si="790"/>
        <v>Mid-Cycle 2015</v>
      </c>
      <c r="C5643" s="10" t="s">
        <v>36</v>
      </c>
      <c r="D5643" s="10" t="s">
        <v>58</v>
      </c>
      <c r="E5643" s="11" t="s">
        <v>20</v>
      </c>
      <c r="F5643" s="16" t="s">
        <v>15</v>
      </c>
      <c r="G5643" s="12">
        <v>43281</v>
      </c>
      <c r="H5643" s="13">
        <v>13</v>
      </c>
      <c r="I5643" s="65">
        <v>1.382773986000752E-2</v>
      </c>
      <c r="J5643" s="65">
        <v>5.5310959440030082E-2</v>
      </c>
      <c r="K5643" s="65">
        <f t="shared" si="791"/>
        <v>1.382773986000752E-2</v>
      </c>
      <c r="L5643" s="65">
        <v>0</v>
      </c>
      <c r="M5643" s="63">
        <v>0</v>
      </c>
    </row>
    <row r="5644" spans="1:13" ht="15" customHeight="1">
      <c r="A5644" s="8">
        <f t="shared" si="790"/>
        <v>42094</v>
      </c>
      <c r="B5644" s="9" t="str">
        <f t="shared" si="790"/>
        <v>Mid-Cycle 2015</v>
      </c>
      <c r="C5644" s="10" t="s">
        <v>36</v>
      </c>
      <c r="D5644" s="10" t="s">
        <v>58</v>
      </c>
      <c r="E5644" s="11" t="s">
        <v>20</v>
      </c>
      <c r="F5644" s="16" t="s">
        <v>15</v>
      </c>
      <c r="G5644" s="12">
        <v>43373</v>
      </c>
      <c r="H5644" s="13">
        <v>14</v>
      </c>
      <c r="I5644" s="65">
        <v>1.382773986000752E-2</v>
      </c>
      <c r="J5644" s="65">
        <v>5.5310959440030082E-2</v>
      </c>
      <c r="K5644" s="65">
        <f t="shared" si="791"/>
        <v>1.382773986000752E-2</v>
      </c>
      <c r="L5644" s="65">
        <v>0</v>
      </c>
      <c r="M5644" s="63">
        <v>0</v>
      </c>
    </row>
    <row r="5645" spans="1:13" ht="15" customHeight="1">
      <c r="A5645" s="8">
        <f t="shared" si="790"/>
        <v>42094</v>
      </c>
      <c r="B5645" s="9" t="str">
        <f t="shared" si="790"/>
        <v>Mid-Cycle 2015</v>
      </c>
      <c r="C5645" s="10" t="s">
        <v>36</v>
      </c>
      <c r="D5645" s="10" t="s">
        <v>58</v>
      </c>
      <c r="E5645" s="11" t="s">
        <v>20</v>
      </c>
      <c r="F5645" s="16" t="s">
        <v>15</v>
      </c>
      <c r="G5645" s="12">
        <v>43465</v>
      </c>
      <c r="H5645" s="13">
        <v>15</v>
      </c>
      <c r="I5645" s="65">
        <v>1.382773986000752E-2</v>
      </c>
      <c r="J5645" s="65">
        <v>5.5310959440030082E-2</v>
      </c>
      <c r="K5645" s="65">
        <f t="shared" si="791"/>
        <v>1.382773986000752E-2</v>
      </c>
      <c r="L5645" s="65">
        <v>0</v>
      </c>
      <c r="M5645" s="63">
        <v>0</v>
      </c>
    </row>
    <row r="5646" spans="1:13" ht="15" customHeight="1">
      <c r="A5646" s="8">
        <f t="shared" si="790"/>
        <v>42094</v>
      </c>
      <c r="B5646" s="9" t="str">
        <f t="shared" si="790"/>
        <v>Mid-Cycle 2015</v>
      </c>
      <c r="C5646" s="10" t="s">
        <v>36</v>
      </c>
      <c r="D5646" s="10" t="s">
        <v>58</v>
      </c>
      <c r="E5646" s="11" t="s">
        <v>20</v>
      </c>
      <c r="F5646" s="16" t="s">
        <v>15</v>
      </c>
      <c r="G5646" s="12">
        <v>43555</v>
      </c>
      <c r="H5646" s="13">
        <v>16</v>
      </c>
      <c r="I5646" s="65">
        <v>1.382773986000752E-2</v>
      </c>
      <c r="J5646" s="65">
        <v>5.5310959440030082E-2</v>
      </c>
      <c r="K5646" s="65">
        <f t="shared" si="791"/>
        <v>1.382773986000752E-2</v>
      </c>
      <c r="L5646" s="65">
        <v>0</v>
      </c>
      <c r="M5646" s="63">
        <v>0</v>
      </c>
    </row>
    <row r="5647" spans="1:13" ht="15" customHeight="1">
      <c r="A5647" s="8">
        <f t="shared" si="790"/>
        <v>42094</v>
      </c>
      <c r="B5647" s="9" t="str">
        <f t="shared" si="790"/>
        <v>Mid-Cycle 2015</v>
      </c>
      <c r="C5647" s="10" t="s">
        <v>36</v>
      </c>
      <c r="D5647" s="10" t="s">
        <v>58</v>
      </c>
      <c r="E5647" s="11" t="s">
        <v>20</v>
      </c>
      <c r="F5647" s="16" t="s">
        <v>15</v>
      </c>
      <c r="G5647" s="12">
        <v>43646</v>
      </c>
      <c r="H5647" s="13">
        <v>17</v>
      </c>
      <c r="I5647" s="65">
        <v>1.382773986000752E-2</v>
      </c>
      <c r="J5647" s="65">
        <v>4.1483219580022559E-2</v>
      </c>
      <c r="K5647" s="65">
        <f t="shared" si="791"/>
        <v>0</v>
      </c>
      <c r="L5647" s="65">
        <v>0</v>
      </c>
      <c r="M5647" s="63">
        <v>0</v>
      </c>
    </row>
    <row r="5648" spans="1:13" ht="15" customHeight="1">
      <c r="A5648" s="8">
        <f t="shared" ref="A5648:B5653" si="792">A5647</f>
        <v>42094</v>
      </c>
      <c r="B5648" s="9" t="str">
        <f t="shared" si="792"/>
        <v>Mid-Cycle 2015</v>
      </c>
      <c r="C5648" s="10" t="s">
        <v>36</v>
      </c>
      <c r="D5648" s="10" t="s">
        <v>58</v>
      </c>
      <c r="E5648" s="11" t="s">
        <v>20</v>
      </c>
      <c r="F5648" s="16" t="s">
        <v>15</v>
      </c>
      <c r="G5648" s="12">
        <v>43738</v>
      </c>
      <c r="H5648" s="13">
        <v>18</v>
      </c>
      <c r="I5648" s="65">
        <v>1.382773986000752E-2</v>
      </c>
      <c r="J5648" s="65">
        <v>2.7655479720015041E-2</v>
      </c>
      <c r="K5648" s="65">
        <f t="shared" si="791"/>
        <v>0</v>
      </c>
      <c r="L5648" s="65">
        <v>0</v>
      </c>
      <c r="M5648" s="63">
        <v>0</v>
      </c>
    </row>
    <row r="5649" spans="1:13" ht="15" customHeight="1">
      <c r="A5649" s="8">
        <f t="shared" si="792"/>
        <v>42094</v>
      </c>
      <c r="B5649" s="9" t="str">
        <f t="shared" si="792"/>
        <v>Mid-Cycle 2015</v>
      </c>
      <c r="C5649" s="10" t="s">
        <v>36</v>
      </c>
      <c r="D5649" s="10" t="s">
        <v>58</v>
      </c>
      <c r="E5649" s="11" t="s">
        <v>20</v>
      </c>
      <c r="F5649" s="16" t="s">
        <v>15</v>
      </c>
      <c r="G5649" s="12">
        <v>43830</v>
      </c>
      <c r="H5649" s="13">
        <v>19</v>
      </c>
      <c r="I5649" s="65">
        <v>1.382773986000752E-2</v>
      </c>
      <c r="J5649" s="65">
        <v>1.382773986000752E-2</v>
      </c>
      <c r="K5649" s="65">
        <f t="shared" si="791"/>
        <v>0</v>
      </c>
      <c r="L5649" s="65">
        <v>0</v>
      </c>
      <c r="M5649" s="63">
        <v>0</v>
      </c>
    </row>
    <row r="5650" spans="1:13" ht="15" customHeight="1">
      <c r="A5650" s="8">
        <f t="shared" si="792"/>
        <v>42094</v>
      </c>
      <c r="B5650" s="9" t="str">
        <f t="shared" si="792"/>
        <v>Mid-Cycle 2015</v>
      </c>
      <c r="C5650" s="10" t="s">
        <v>36</v>
      </c>
      <c r="D5650" s="10" t="s">
        <v>58</v>
      </c>
      <c r="E5650" s="11" t="s">
        <v>20</v>
      </c>
      <c r="F5650" s="16" t="s">
        <v>15</v>
      </c>
      <c r="G5650" s="12">
        <v>43921</v>
      </c>
      <c r="H5650" s="13">
        <v>20</v>
      </c>
      <c r="I5650" s="65">
        <v>1.382773986000752E-2</v>
      </c>
      <c r="J5650" s="65">
        <v>1.382773986000752E-2</v>
      </c>
      <c r="K5650" s="65">
        <f t="shared" si="791"/>
        <v>1.382773986000752E-2</v>
      </c>
      <c r="L5650" s="65">
        <v>0</v>
      </c>
      <c r="M5650" s="63">
        <v>0</v>
      </c>
    </row>
    <row r="5651" spans="1:13" ht="15" customHeight="1">
      <c r="A5651" s="8">
        <f t="shared" si="792"/>
        <v>42094</v>
      </c>
      <c r="B5651" s="9" t="str">
        <f t="shared" si="792"/>
        <v>Mid-Cycle 2015</v>
      </c>
      <c r="C5651" s="10" t="s">
        <v>36</v>
      </c>
      <c r="D5651" s="10" t="s">
        <v>58</v>
      </c>
      <c r="E5651" s="11" t="s">
        <v>20</v>
      </c>
      <c r="F5651" s="16" t="s">
        <v>15</v>
      </c>
      <c r="G5651" s="12">
        <v>44012</v>
      </c>
      <c r="H5651" s="13">
        <v>21</v>
      </c>
      <c r="I5651" s="65">
        <v>0</v>
      </c>
      <c r="J5651" s="65">
        <v>1.382773986000752E-2</v>
      </c>
      <c r="K5651" s="65">
        <f t="shared" si="791"/>
        <v>0</v>
      </c>
      <c r="L5651" s="65">
        <v>0</v>
      </c>
      <c r="M5651" s="63">
        <v>0</v>
      </c>
    </row>
    <row r="5652" spans="1:13" ht="15" customHeight="1">
      <c r="A5652" s="8">
        <f t="shared" si="792"/>
        <v>42094</v>
      </c>
      <c r="B5652" s="9" t="str">
        <f t="shared" si="792"/>
        <v>Mid-Cycle 2015</v>
      </c>
      <c r="C5652" s="10" t="s">
        <v>36</v>
      </c>
      <c r="D5652" s="10" t="s">
        <v>58</v>
      </c>
      <c r="E5652" s="11" t="s">
        <v>20</v>
      </c>
      <c r="F5652" s="16" t="s">
        <v>15</v>
      </c>
      <c r="G5652" s="12">
        <v>44104</v>
      </c>
      <c r="H5652" s="13">
        <v>22</v>
      </c>
      <c r="I5652" s="65">
        <v>0</v>
      </c>
      <c r="J5652" s="65">
        <v>1.382773986000752E-2</v>
      </c>
      <c r="K5652" s="65">
        <f t="shared" si="791"/>
        <v>0</v>
      </c>
      <c r="L5652" s="65">
        <v>0</v>
      </c>
      <c r="M5652" s="63">
        <v>0</v>
      </c>
    </row>
    <row r="5653" spans="1:13" ht="15" customHeight="1">
      <c r="A5653" s="8">
        <f t="shared" si="792"/>
        <v>42094</v>
      </c>
      <c r="B5653" s="9" t="str">
        <f t="shared" si="792"/>
        <v>Mid-Cycle 2015</v>
      </c>
      <c r="C5653" s="10" t="s">
        <v>36</v>
      </c>
      <c r="D5653" s="10" t="s">
        <v>58</v>
      </c>
      <c r="E5653" s="11" t="s">
        <v>20</v>
      </c>
      <c r="F5653" s="16" t="s">
        <v>15</v>
      </c>
      <c r="G5653" s="12">
        <v>44196</v>
      </c>
      <c r="H5653" s="13">
        <v>23</v>
      </c>
      <c r="I5653" s="65">
        <v>0</v>
      </c>
      <c r="J5653" s="65">
        <v>1.382773986000752E-2</v>
      </c>
      <c r="K5653" s="65">
        <f t="shared" si="791"/>
        <v>0</v>
      </c>
      <c r="L5653" s="65">
        <v>0</v>
      </c>
      <c r="M5653" s="63">
        <v>0</v>
      </c>
    </row>
    <row r="5654" spans="1:13" ht="15" customHeight="1">
      <c r="A5654" s="8">
        <f t="shared" ref="A5654:B5654" si="793">A5651</f>
        <v>42094</v>
      </c>
      <c r="B5654" s="9" t="str">
        <f t="shared" si="793"/>
        <v>Mid-Cycle 2015</v>
      </c>
      <c r="C5654" s="10" t="s">
        <v>37</v>
      </c>
      <c r="D5654" s="10" t="s">
        <v>58</v>
      </c>
      <c r="E5654" s="16" t="s">
        <v>12</v>
      </c>
      <c r="F5654" s="17" t="s">
        <v>16</v>
      </c>
      <c r="G5654" s="12">
        <v>42185</v>
      </c>
      <c r="H5654" s="13">
        <v>1</v>
      </c>
      <c r="I5654" s="65">
        <v>8.313446169853686E-2</v>
      </c>
      <c r="J5654" s="65">
        <v>0.33253784679415449</v>
      </c>
      <c r="K5654" s="65">
        <f>J5654+I5654</f>
        <v>0.41567230849269132</v>
      </c>
      <c r="L5654" s="65">
        <v>0</v>
      </c>
      <c r="M5654" s="63">
        <v>0</v>
      </c>
    </row>
    <row r="5655" spans="1:13" ht="15" customHeight="1">
      <c r="A5655" s="8">
        <f t="shared" ref="A5655:B5670" si="794">A5654</f>
        <v>42094</v>
      </c>
      <c r="B5655" s="9" t="str">
        <f t="shared" si="794"/>
        <v>Mid-Cycle 2015</v>
      </c>
      <c r="C5655" s="10" t="s">
        <v>37</v>
      </c>
      <c r="D5655" s="10" t="s">
        <v>58</v>
      </c>
      <c r="E5655" s="16" t="s">
        <v>12</v>
      </c>
      <c r="F5655" s="17" t="s">
        <v>16</v>
      </c>
      <c r="G5655" s="12">
        <v>42277</v>
      </c>
      <c r="H5655" s="13">
        <v>2</v>
      </c>
      <c r="I5655" s="65">
        <v>8.3134461698535098E-2</v>
      </c>
      <c r="J5655" s="65">
        <v>0.33253784679412629</v>
      </c>
      <c r="K5655" s="65">
        <f t="shared" si="791"/>
        <v>8.3134461698506898E-2</v>
      </c>
      <c r="L5655" s="65">
        <v>0</v>
      </c>
      <c r="M5655" s="63">
        <v>0</v>
      </c>
    </row>
    <row r="5656" spans="1:13" ht="15" customHeight="1">
      <c r="A5656" s="8">
        <f t="shared" si="794"/>
        <v>42094</v>
      </c>
      <c r="B5656" s="9" t="str">
        <f t="shared" si="794"/>
        <v>Mid-Cycle 2015</v>
      </c>
      <c r="C5656" s="10" t="s">
        <v>37</v>
      </c>
      <c r="D5656" s="10" t="s">
        <v>58</v>
      </c>
      <c r="E5656" s="16" t="s">
        <v>12</v>
      </c>
      <c r="F5656" s="17" t="s">
        <v>16</v>
      </c>
      <c r="G5656" s="12">
        <v>42369</v>
      </c>
      <c r="H5656" s="13">
        <v>3</v>
      </c>
      <c r="I5656" s="65">
        <v>8.3134461698535098E-2</v>
      </c>
      <c r="J5656" s="65">
        <v>0.33253784679415449</v>
      </c>
      <c r="K5656" s="65">
        <f t="shared" si="791"/>
        <v>8.3134461698563297E-2</v>
      </c>
      <c r="L5656" s="65">
        <v>0</v>
      </c>
      <c r="M5656" s="63">
        <v>0</v>
      </c>
    </row>
    <row r="5657" spans="1:13" ht="15" customHeight="1">
      <c r="A5657" s="8">
        <f t="shared" si="794"/>
        <v>42094</v>
      </c>
      <c r="B5657" s="9" t="str">
        <f t="shared" si="794"/>
        <v>Mid-Cycle 2015</v>
      </c>
      <c r="C5657" s="10" t="s">
        <v>37</v>
      </c>
      <c r="D5657" s="10" t="s">
        <v>58</v>
      </c>
      <c r="E5657" s="16" t="s">
        <v>12</v>
      </c>
      <c r="F5657" s="17" t="s">
        <v>16</v>
      </c>
      <c r="G5657" s="12">
        <v>42460</v>
      </c>
      <c r="H5657" s="13">
        <v>4</v>
      </c>
      <c r="I5657" s="65">
        <v>8.3134461698538623E-2</v>
      </c>
      <c r="J5657" s="65">
        <v>0.33253784679412629</v>
      </c>
      <c r="K5657" s="65">
        <f t="shared" si="791"/>
        <v>8.3134461698510423E-2</v>
      </c>
      <c r="L5657" s="65">
        <v>0</v>
      </c>
      <c r="M5657" s="63">
        <v>0</v>
      </c>
    </row>
    <row r="5658" spans="1:13" ht="15" customHeight="1">
      <c r="A5658" s="8">
        <f t="shared" si="794"/>
        <v>42094</v>
      </c>
      <c r="B5658" s="9" t="str">
        <f t="shared" si="794"/>
        <v>Mid-Cycle 2015</v>
      </c>
      <c r="C5658" s="10" t="s">
        <v>37</v>
      </c>
      <c r="D5658" s="10" t="s">
        <v>58</v>
      </c>
      <c r="E5658" s="16" t="s">
        <v>12</v>
      </c>
      <c r="F5658" s="17" t="s">
        <v>16</v>
      </c>
      <c r="G5658" s="12">
        <v>42551</v>
      </c>
      <c r="H5658" s="13">
        <v>5</v>
      </c>
      <c r="I5658" s="65">
        <v>8.3134461698538623E-2</v>
      </c>
      <c r="J5658" s="65">
        <v>0.33253784679412629</v>
      </c>
      <c r="K5658" s="65">
        <f t="shared" si="791"/>
        <v>8.3134461698538623E-2</v>
      </c>
      <c r="L5658" s="65">
        <v>0</v>
      </c>
      <c r="M5658" s="63">
        <v>0</v>
      </c>
    </row>
    <row r="5659" spans="1:13" ht="15" customHeight="1">
      <c r="A5659" s="8">
        <f t="shared" si="794"/>
        <v>42094</v>
      </c>
      <c r="B5659" s="9" t="str">
        <f t="shared" si="794"/>
        <v>Mid-Cycle 2015</v>
      </c>
      <c r="C5659" s="10" t="s">
        <v>37</v>
      </c>
      <c r="D5659" s="10" t="s">
        <v>58</v>
      </c>
      <c r="E5659" s="16" t="s">
        <v>12</v>
      </c>
      <c r="F5659" s="17" t="s">
        <v>16</v>
      </c>
      <c r="G5659" s="12">
        <v>42643</v>
      </c>
      <c r="H5659" s="13">
        <v>6</v>
      </c>
      <c r="I5659" s="65">
        <v>8.3134461698538623E-2</v>
      </c>
      <c r="J5659" s="65">
        <v>0.29621474298219752</v>
      </c>
      <c r="K5659" s="65">
        <f t="shared" si="791"/>
        <v>4.6811357886609853E-2</v>
      </c>
      <c r="L5659" s="65">
        <v>0</v>
      </c>
      <c r="M5659" s="63">
        <v>0</v>
      </c>
    </row>
    <row r="5660" spans="1:13" ht="15" customHeight="1">
      <c r="A5660" s="8">
        <f t="shared" si="794"/>
        <v>42094</v>
      </c>
      <c r="B5660" s="9" t="str">
        <f t="shared" si="794"/>
        <v>Mid-Cycle 2015</v>
      </c>
      <c r="C5660" s="10" t="s">
        <v>37</v>
      </c>
      <c r="D5660" s="10" t="s">
        <v>58</v>
      </c>
      <c r="E5660" s="16" t="s">
        <v>12</v>
      </c>
      <c r="F5660" s="17" t="s">
        <v>16</v>
      </c>
      <c r="G5660" s="12">
        <v>42735</v>
      </c>
      <c r="H5660" s="13">
        <v>7</v>
      </c>
      <c r="I5660" s="65">
        <v>8.3134461698538623E-2</v>
      </c>
      <c r="J5660" s="65">
        <v>0.25989163917024055</v>
      </c>
      <c r="K5660" s="65">
        <f t="shared" si="791"/>
        <v>4.6811357886581653E-2</v>
      </c>
      <c r="L5660" s="65">
        <v>0</v>
      </c>
      <c r="M5660" s="63">
        <v>0</v>
      </c>
    </row>
    <row r="5661" spans="1:13" ht="15" customHeight="1">
      <c r="A5661" s="8">
        <f t="shared" si="794"/>
        <v>42094</v>
      </c>
      <c r="B5661" s="9" t="str">
        <f t="shared" si="794"/>
        <v>Mid-Cycle 2015</v>
      </c>
      <c r="C5661" s="10" t="s">
        <v>37</v>
      </c>
      <c r="D5661" s="10" t="s">
        <v>58</v>
      </c>
      <c r="E5661" s="16" t="s">
        <v>12</v>
      </c>
      <c r="F5661" s="17" t="s">
        <v>16</v>
      </c>
      <c r="G5661" s="12">
        <v>42825</v>
      </c>
      <c r="H5661" s="13">
        <v>8</v>
      </c>
      <c r="I5661" s="65">
        <v>8.3134461698538623E-2</v>
      </c>
      <c r="J5661" s="65">
        <v>0.22356853535824131</v>
      </c>
      <c r="K5661" s="65">
        <f t="shared" si="791"/>
        <v>4.6811357886539381E-2</v>
      </c>
      <c r="L5661" s="65">
        <v>0</v>
      </c>
      <c r="M5661" s="63">
        <v>0</v>
      </c>
    </row>
    <row r="5662" spans="1:13" ht="15" customHeight="1">
      <c r="A5662" s="8">
        <f t="shared" si="794"/>
        <v>42094</v>
      </c>
      <c r="B5662" s="9" t="str">
        <f t="shared" si="794"/>
        <v>Mid-Cycle 2015</v>
      </c>
      <c r="C5662" s="10" t="s">
        <v>37</v>
      </c>
      <c r="D5662" s="10" t="s">
        <v>58</v>
      </c>
      <c r="E5662" s="16" t="s">
        <v>12</v>
      </c>
      <c r="F5662" s="17" t="s">
        <v>16</v>
      </c>
      <c r="G5662" s="12">
        <v>42916</v>
      </c>
      <c r="H5662" s="13">
        <v>9</v>
      </c>
      <c r="I5662" s="65">
        <v>8.3134461698538623E-2</v>
      </c>
      <c r="J5662" s="65">
        <v>0.18724543154627027</v>
      </c>
      <c r="K5662" s="65">
        <f t="shared" si="791"/>
        <v>4.6811357886567581E-2</v>
      </c>
      <c r="L5662" s="65">
        <v>0</v>
      </c>
      <c r="M5662" s="63">
        <v>0</v>
      </c>
    </row>
    <row r="5663" spans="1:13" ht="15" customHeight="1">
      <c r="A5663" s="8">
        <f t="shared" si="794"/>
        <v>42094</v>
      </c>
      <c r="B5663" s="9" t="str">
        <f t="shared" si="794"/>
        <v>Mid-Cycle 2015</v>
      </c>
      <c r="C5663" s="10" t="s">
        <v>37</v>
      </c>
      <c r="D5663" s="10" t="s">
        <v>58</v>
      </c>
      <c r="E5663" s="16" t="s">
        <v>12</v>
      </c>
      <c r="F5663" s="17" t="s">
        <v>16</v>
      </c>
      <c r="G5663" s="12">
        <v>43008</v>
      </c>
      <c r="H5663" s="13">
        <v>10</v>
      </c>
      <c r="I5663" s="65">
        <v>4.6811357886567567E-2</v>
      </c>
      <c r="J5663" s="65">
        <v>0.18724543154627027</v>
      </c>
      <c r="K5663" s="65">
        <f t="shared" si="791"/>
        <v>4.6811357886567567E-2</v>
      </c>
      <c r="L5663" s="65">
        <v>0</v>
      </c>
      <c r="M5663" s="63">
        <v>0</v>
      </c>
    </row>
    <row r="5664" spans="1:13" ht="15" customHeight="1">
      <c r="A5664" s="8">
        <f t="shared" si="794"/>
        <v>42094</v>
      </c>
      <c r="B5664" s="9" t="str">
        <f t="shared" si="794"/>
        <v>Mid-Cycle 2015</v>
      </c>
      <c r="C5664" s="10" t="s">
        <v>37</v>
      </c>
      <c r="D5664" s="10" t="s">
        <v>58</v>
      </c>
      <c r="E5664" s="16" t="s">
        <v>12</v>
      </c>
      <c r="F5664" s="17" t="s">
        <v>16</v>
      </c>
      <c r="G5664" s="12">
        <v>43100</v>
      </c>
      <c r="H5664" s="13">
        <v>11</v>
      </c>
      <c r="I5664" s="65">
        <v>4.6811357886567567E-2</v>
      </c>
      <c r="J5664" s="65">
        <v>0.18724543154627027</v>
      </c>
      <c r="K5664" s="65">
        <f t="shared" si="791"/>
        <v>4.6811357886567567E-2</v>
      </c>
      <c r="L5664" s="65">
        <v>0</v>
      </c>
      <c r="M5664" s="63">
        <v>0</v>
      </c>
    </row>
    <row r="5665" spans="1:13" ht="15" customHeight="1">
      <c r="A5665" s="8">
        <f t="shared" si="794"/>
        <v>42094</v>
      </c>
      <c r="B5665" s="9" t="str">
        <f t="shared" si="794"/>
        <v>Mid-Cycle 2015</v>
      </c>
      <c r="C5665" s="10" t="s">
        <v>37</v>
      </c>
      <c r="D5665" s="10" t="s">
        <v>58</v>
      </c>
      <c r="E5665" s="16" t="s">
        <v>12</v>
      </c>
      <c r="F5665" s="17" t="s">
        <v>16</v>
      </c>
      <c r="G5665" s="12">
        <v>43190</v>
      </c>
      <c r="H5665" s="13">
        <v>12</v>
      </c>
      <c r="I5665" s="65">
        <v>4.6811357886567567E-2</v>
      </c>
      <c r="J5665" s="65">
        <v>0.18724543154627027</v>
      </c>
      <c r="K5665" s="65">
        <f t="shared" si="791"/>
        <v>4.6811357886567567E-2</v>
      </c>
      <c r="L5665" s="65">
        <v>0</v>
      </c>
      <c r="M5665" s="63">
        <v>0</v>
      </c>
    </row>
    <row r="5666" spans="1:13" ht="15" customHeight="1">
      <c r="A5666" s="8">
        <f t="shared" si="794"/>
        <v>42094</v>
      </c>
      <c r="B5666" s="9" t="str">
        <f t="shared" si="794"/>
        <v>Mid-Cycle 2015</v>
      </c>
      <c r="C5666" s="10" t="s">
        <v>37</v>
      </c>
      <c r="D5666" s="10" t="s">
        <v>58</v>
      </c>
      <c r="E5666" s="16" t="s">
        <v>12</v>
      </c>
      <c r="F5666" s="17" t="s">
        <v>16</v>
      </c>
      <c r="G5666" s="12">
        <v>43281</v>
      </c>
      <c r="H5666" s="13">
        <v>13</v>
      </c>
      <c r="I5666" s="65">
        <v>4.6811357886567567E-2</v>
      </c>
      <c r="J5666" s="65">
        <v>0.18724543154627027</v>
      </c>
      <c r="K5666" s="65">
        <f t="shared" si="791"/>
        <v>4.6811357886567567E-2</v>
      </c>
      <c r="L5666" s="65">
        <v>0</v>
      </c>
      <c r="M5666" s="63">
        <v>0</v>
      </c>
    </row>
    <row r="5667" spans="1:13" ht="15" customHeight="1">
      <c r="A5667" s="8">
        <f t="shared" si="794"/>
        <v>42094</v>
      </c>
      <c r="B5667" s="9" t="str">
        <f t="shared" si="794"/>
        <v>Mid-Cycle 2015</v>
      </c>
      <c r="C5667" s="10" t="s">
        <v>37</v>
      </c>
      <c r="D5667" s="10" t="s">
        <v>58</v>
      </c>
      <c r="E5667" s="16" t="s">
        <v>12</v>
      </c>
      <c r="F5667" s="17" t="s">
        <v>16</v>
      </c>
      <c r="G5667" s="12">
        <v>43373</v>
      </c>
      <c r="H5667" s="13">
        <v>14</v>
      </c>
      <c r="I5667" s="65">
        <v>4.6811357886567567E-2</v>
      </c>
      <c r="J5667" s="65">
        <v>0.18724543154627027</v>
      </c>
      <c r="K5667" s="65">
        <f t="shared" si="791"/>
        <v>4.6811357886567567E-2</v>
      </c>
      <c r="L5667" s="65">
        <v>0</v>
      </c>
      <c r="M5667" s="63">
        <v>0</v>
      </c>
    </row>
    <row r="5668" spans="1:13" ht="15" customHeight="1">
      <c r="A5668" s="8">
        <f t="shared" si="794"/>
        <v>42094</v>
      </c>
      <c r="B5668" s="9" t="str">
        <f t="shared" si="794"/>
        <v>Mid-Cycle 2015</v>
      </c>
      <c r="C5668" s="10" t="s">
        <v>37</v>
      </c>
      <c r="D5668" s="10" t="s">
        <v>58</v>
      </c>
      <c r="E5668" s="16" t="s">
        <v>12</v>
      </c>
      <c r="F5668" s="17" t="s">
        <v>16</v>
      </c>
      <c r="G5668" s="12">
        <v>43465</v>
      </c>
      <c r="H5668" s="13">
        <v>15</v>
      </c>
      <c r="I5668" s="65">
        <v>4.6811357886567567E-2</v>
      </c>
      <c r="J5668" s="65">
        <v>0.18724543154627027</v>
      </c>
      <c r="K5668" s="65">
        <f t="shared" si="791"/>
        <v>4.6811357886567567E-2</v>
      </c>
      <c r="L5668" s="65">
        <v>0</v>
      </c>
      <c r="M5668" s="63">
        <v>0</v>
      </c>
    </row>
    <row r="5669" spans="1:13" ht="15" customHeight="1">
      <c r="A5669" s="8">
        <f t="shared" si="794"/>
        <v>42094</v>
      </c>
      <c r="B5669" s="9" t="str">
        <f t="shared" si="794"/>
        <v>Mid-Cycle 2015</v>
      </c>
      <c r="C5669" s="10" t="s">
        <v>37</v>
      </c>
      <c r="D5669" s="10" t="s">
        <v>58</v>
      </c>
      <c r="E5669" s="16" t="s">
        <v>12</v>
      </c>
      <c r="F5669" s="17" t="s">
        <v>16</v>
      </c>
      <c r="G5669" s="12">
        <v>43555</v>
      </c>
      <c r="H5669" s="13">
        <v>16</v>
      </c>
      <c r="I5669" s="65">
        <v>4.6811357886567567E-2</v>
      </c>
      <c r="J5669" s="65">
        <v>0.18724543154627027</v>
      </c>
      <c r="K5669" s="65">
        <f t="shared" si="791"/>
        <v>4.6811357886567567E-2</v>
      </c>
      <c r="L5669" s="65">
        <v>0</v>
      </c>
      <c r="M5669" s="63">
        <v>0</v>
      </c>
    </row>
    <row r="5670" spans="1:13" ht="15" customHeight="1">
      <c r="A5670" s="8">
        <f t="shared" si="794"/>
        <v>42094</v>
      </c>
      <c r="B5670" s="9" t="str">
        <f t="shared" si="794"/>
        <v>Mid-Cycle 2015</v>
      </c>
      <c r="C5670" s="10" t="s">
        <v>37</v>
      </c>
      <c r="D5670" s="10" t="s">
        <v>58</v>
      </c>
      <c r="E5670" s="16" t="s">
        <v>12</v>
      </c>
      <c r="F5670" s="17" t="s">
        <v>16</v>
      </c>
      <c r="G5670" s="12">
        <v>43646</v>
      </c>
      <c r="H5670" s="13">
        <v>17</v>
      </c>
      <c r="I5670" s="65">
        <v>4.6811357886567567E-2</v>
      </c>
      <c r="J5670" s="65">
        <v>0.1404340736597027</v>
      </c>
      <c r="K5670" s="65">
        <f t="shared" si="791"/>
        <v>0</v>
      </c>
      <c r="L5670" s="65">
        <v>0</v>
      </c>
      <c r="M5670" s="63">
        <v>0</v>
      </c>
    </row>
    <row r="5671" spans="1:13" ht="15" customHeight="1">
      <c r="A5671" s="8">
        <f t="shared" ref="A5671:B5676" si="795">A5670</f>
        <v>42094</v>
      </c>
      <c r="B5671" s="9" t="str">
        <f t="shared" si="795"/>
        <v>Mid-Cycle 2015</v>
      </c>
      <c r="C5671" s="10" t="s">
        <v>37</v>
      </c>
      <c r="D5671" s="10" t="s">
        <v>58</v>
      </c>
      <c r="E5671" s="16" t="s">
        <v>12</v>
      </c>
      <c r="F5671" s="17" t="s">
        <v>16</v>
      </c>
      <c r="G5671" s="12">
        <v>43738</v>
      </c>
      <c r="H5671" s="13">
        <v>18</v>
      </c>
      <c r="I5671" s="65">
        <v>4.6811357886567567E-2</v>
      </c>
      <c r="J5671" s="65">
        <v>9.3622715773135134E-2</v>
      </c>
      <c r="K5671" s="65">
        <f t="shared" si="791"/>
        <v>0</v>
      </c>
      <c r="L5671" s="65">
        <v>0</v>
      </c>
      <c r="M5671" s="63">
        <v>0</v>
      </c>
    </row>
    <row r="5672" spans="1:13" ht="15" customHeight="1">
      <c r="A5672" s="8">
        <f t="shared" si="795"/>
        <v>42094</v>
      </c>
      <c r="B5672" s="9" t="str">
        <f t="shared" si="795"/>
        <v>Mid-Cycle 2015</v>
      </c>
      <c r="C5672" s="10" t="s">
        <v>37</v>
      </c>
      <c r="D5672" s="10" t="s">
        <v>58</v>
      </c>
      <c r="E5672" s="16" t="s">
        <v>12</v>
      </c>
      <c r="F5672" s="17" t="s">
        <v>16</v>
      </c>
      <c r="G5672" s="12">
        <v>43830</v>
      </c>
      <c r="H5672" s="13">
        <v>19</v>
      </c>
      <c r="I5672" s="65">
        <v>4.6811357886567567E-2</v>
      </c>
      <c r="J5672" s="65">
        <v>4.6811357886567567E-2</v>
      </c>
      <c r="K5672" s="65">
        <f t="shared" si="791"/>
        <v>0</v>
      </c>
      <c r="L5672" s="65">
        <v>0</v>
      </c>
      <c r="M5672" s="63">
        <v>0</v>
      </c>
    </row>
    <row r="5673" spans="1:13" ht="15" customHeight="1">
      <c r="A5673" s="8">
        <f t="shared" si="795"/>
        <v>42094</v>
      </c>
      <c r="B5673" s="9" t="str">
        <f t="shared" si="795"/>
        <v>Mid-Cycle 2015</v>
      </c>
      <c r="C5673" s="10" t="s">
        <v>37</v>
      </c>
      <c r="D5673" s="10" t="s">
        <v>58</v>
      </c>
      <c r="E5673" s="16" t="s">
        <v>12</v>
      </c>
      <c r="F5673" s="17" t="s">
        <v>16</v>
      </c>
      <c r="G5673" s="12">
        <v>43921</v>
      </c>
      <c r="H5673" s="13">
        <v>20</v>
      </c>
      <c r="I5673" s="65">
        <v>4.6811357886567567E-2</v>
      </c>
      <c r="J5673" s="65">
        <v>4.6811357886567567E-2</v>
      </c>
      <c r="K5673" s="65">
        <f t="shared" si="791"/>
        <v>4.6811357886567567E-2</v>
      </c>
      <c r="L5673" s="65">
        <v>0</v>
      </c>
      <c r="M5673" s="63">
        <v>0</v>
      </c>
    </row>
    <row r="5674" spans="1:13" ht="15" customHeight="1">
      <c r="A5674" s="8">
        <f t="shared" si="795"/>
        <v>42094</v>
      </c>
      <c r="B5674" s="9" t="str">
        <f t="shared" si="795"/>
        <v>Mid-Cycle 2015</v>
      </c>
      <c r="C5674" s="10" t="s">
        <v>37</v>
      </c>
      <c r="D5674" s="10" t="s">
        <v>58</v>
      </c>
      <c r="E5674" s="16" t="s">
        <v>12</v>
      </c>
      <c r="F5674" s="17" t="s">
        <v>16</v>
      </c>
      <c r="G5674" s="12">
        <v>44012</v>
      </c>
      <c r="H5674" s="13">
        <v>21</v>
      </c>
      <c r="I5674" s="65">
        <v>0</v>
      </c>
      <c r="J5674" s="65">
        <v>4.6811357886567567E-2</v>
      </c>
      <c r="K5674" s="65">
        <f t="shared" si="791"/>
        <v>0</v>
      </c>
      <c r="L5674" s="65">
        <v>0</v>
      </c>
      <c r="M5674" s="63">
        <v>0</v>
      </c>
    </row>
    <row r="5675" spans="1:13" ht="15" customHeight="1">
      <c r="A5675" s="8">
        <f t="shared" si="795"/>
        <v>42094</v>
      </c>
      <c r="B5675" s="9" t="str">
        <f t="shared" si="795"/>
        <v>Mid-Cycle 2015</v>
      </c>
      <c r="C5675" s="10" t="s">
        <v>37</v>
      </c>
      <c r="D5675" s="10" t="s">
        <v>58</v>
      </c>
      <c r="E5675" s="16" t="s">
        <v>12</v>
      </c>
      <c r="F5675" s="17" t="s">
        <v>16</v>
      </c>
      <c r="G5675" s="12">
        <v>44104</v>
      </c>
      <c r="H5675" s="13">
        <v>22</v>
      </c>
      <c r="I5675" s="65">
        <v>0</v>
      </c>
      <c r="J5675" s="65">
        <v>4.6811357886567567E-2</v>
      </c>
      <c r="K5675" s="65">
        <f t="shared" si="791"/>
        <v>0</v>
      </c>
      <c r="L5675" s="65">
        <v>0</v>
      </c>
      <c r="M5675" s="63">
        <v>0</v>
      </c>
    </row>
    <row r="5676" spans="1:13" ht="15" customHeight="1">
      <c r="A5676" s="8">
        <f t="shared" si="795"/>
        <v>42094</v>
      </c>
      <c r="B5676" s="9" t="str">
        <f t="shared" si="795"/>
        <v>Mid-Cycle 2015</v>
      </c>
      <c r="C5676" s="10" t="s">
        <v>37</v>
      </c>
      <c r="D5676" s="10" t="s">
        <v>58</v>
      </c>
      <c r="E5676" s="16" t="s">
        <v>12</v>
      </c>
      <c r="F5676" s="17" t="s">
        <v>16</v>
      </c>
      <c r="G5676" s="12">
        <v>44196</v>
      </c>
      <c r="H5676" s="13">
        <v>23</v>
      </c>
      <c r="I5676" s="65">
        <v>0</v>
      </c>
      <c r="J5676" s="65">
        <v>4.6811357886567567E-2</v>
      </c>
      <c r="K5676" s="65">
        <f t="shared" si="791"/>
        <v>0</v>
      </c>
      <c r="L5676" s="65">
        <v>0</v>
      </c>
      <c r="M5676" s="63">
        <v>0</v>
      </c>
    </row>
    <row r="5677" spans="1:13" ht="15" customHeight="1">
      <c r="A5677" s="8">
        <f t="shared" ref="A5677:B5677" si="796">A5674</f>
        <v>42094</v>
      </c>
      <c r="B5677" s="9" t="str">
        <f t="shared" si="796"/>
        <v>Mid-Cycle 2015</v>
      </c>
      <c r="C5677" s="10" t="s">
        <v>37</v>
      </c>
      <c r="D5677" s="10" t="s">
        <v>58</v>
      </c>
      <c r="E5677" s="11" t="s">
        <v>20</v>
      </c>
      <c r="F5677" s="16" t="s">
        <v>15</v>
      </c>
      <c r="G5677" s="12">
        <v>42185</v>
      </c>
      <c r="H5677" s="13">
        <v>1</v>
      </c>
      <c r="I5677" s="65">
        <v>8.449967429040732E-2</v>
      </c>
      <c r="J5677" s="65">
        <v>0.33799869716163644</v>
      </c>
      <c r="K5677" s="65">
        <f>J5677+I5677</f>
        <v>0.42249837145204377</v>
      </c>
      <c r="L5677" s="65">
        <v>0</v>
      </c>
      <c r="M5677" s="63">
        <v>0</v>
      </c>
    </row>
    <row r="5678" spans="1:13" ht="15" customHeight="1">
      <c r="A5678" s="8">
        <f t="shared" ref="A5678:B5693" si="797">A5677</f>
        <v>42094</v>
      </c>
      <c r="B5678" s="9" t="str">
        <f t="shared" si="797"/>
        <v>Mid-Cycle 2015</v>
      </c>
      <c r="C5678" s="10" t="s">
        <v>37</v>
      </c>
      <c r="D5678" s="10" t="s">
        <v>58</v>
      </c>
      <c r="E5678" s="11" t="s">
        <v>20</v>
      </c>
      <c r="F5678" s="16" t="s">
        <v>15</v>
      </c>
      <c r="G5678" s="12">
        <v>42277</v>
      </c>
      <c r="H5678" s="13">
        <v>2</v>
      </c>
      <c r="I5678" s="65">
        <v>8.449967429040553E-2</v>
      </c>
      <c r="J5678" s="65">
        <v>0.33799869716160774</v>
      </c>
      <c r="K5678" s="65">
        <f t="shared" si="791"/>
        <v>8.4499674290376831E-2</v>
      </c>
      <c r="L5678" s="65">
        <v>0</v>
      </c>
      <c r="M5678" s="63">
        <v>0</v>
      </c>
    </row>
    <row r="5679" spans="1:13" ht="15" customHeight="1">
      <c r="A5679" s="8">
        <f t="shared" si="797"/>
        <v>42094</v>
      </c>
      <c r="B5679" s="9" t="str">
        <f t="shared" si="797"/>
        <v>Mid-Cycle 2015</v>
      </c>
      <c r="C5679" s="10" t="s">
        <v>37</v>
      </c>
      <c r="D5679" s="10" t="s">
        <v>58</v>
      </c>
      <c r="E5679" s="11" t="s">
        <v>20</v>
      </c>
      <c r="F5679" s="16" t="s">
        <v>15</v>
      </c>
      <c r="G5679" s="12">
        <v>42369</v>
      </c>
      <c r="H5679" s="13">
        <v>3</v>
      </c>
      <c r="I5679" s="65">
        <v>8.449967429040553E-2</v>
      </c>
      <c r="J5679" s="65">
        <v>0.33799869716163644</v>
      </c>
      <c r="K5679" s="65">
        <f t="shared" si="791"/>
        <v>8.4499674290434229E-2</v>
      </c>
      <c r="L5679" s="65">
        <v>0</v>
      </c>
      <c r="M5679" s="63">
        <v>0</v>
      </c>
    </row>
    <row r="5680" spans="1:13" ht="15" customHeight="1">
      <c r="A5680" s="8">
        <f t="shared" si="797"/>
        <v>42094</v>
      </c>
      <c r="B5680" s="9" t="str">
        <f t="shared" si="797"/>
        <v>Mid-Cycle 2015</v>
      </c>
      <c r="C5680" s="10" t="s">
        <v>37</v>
      </c>
      <c r="D5680" s="10" t="s">
        <v>58</v>
      </c>
      <c r="E5680" s="11" t="s">
        <v>20</v>
      </c>
      <c r="F5680" s="16" t="s">
        <v>15</v>
      </c>
      <c r="G5680" s="12">
        <v>42460</v>
      </c>
      <c r="H5680" s="13">
        <v>4</v>
      </c>
      <c r="I5680" s="65">
        <v>8.449967429040911E-2</v>
      </c>
      <c r="J5680" s="65">
        <v>0.33799869716160774</v>
      </c>
      <c r="K5680" s="65">
        <f t="shared" si="791"/>
        <v>8.4499674290380411E-2</v>
      </c>
      <c r="L5680" s="65">
        <v>0</v>
      </c>
      <c r="M5680" s="63">
        <v>0</v>
      </c>
    </row>
    <row r="5681" spans="1:13" ht="15" customHeight="1">
      <c r="A5681" s="8">
        <f t="shared" si="797"/>
        <v>42094</v>
      </c>
      <c r="B5681" s="9" t="str">
        <f t="shared" si="797"/>
        <v>Mid-Cycle 2015</v>
      </c>
      <c r="C5681" s="10" t="s">
        <v>37</v>
      </c>
      <c r="D5681" s="10" t="s">
        <v>58</v>
      </c>
      <c r="E5681" s="11" t="s">
        <v>20</v>
      </c>
      <c r="F5681" s="16" t="s">
        <v>15</v>
      </c>
      <c r="G5681" s="12">
        <v>42551</v>
      </c>
      <c r="H5681" s="13">
        <v>5</v>
      </c>
      <c r="I5681" s="65">
        <v>8.449967429040911E-2</v>
      </c>
      <c r="J5681" s="65">
        <v>0.33799869716160774</v>
      </c>
      <c r="K5681" s="65">
        <f t="shared" si="791"/>
        <v>8.449967429040911E-2</v>
      </c>
      <c r="L5681" s="65">
        <v>0</v>
      </c>
      <c r="M5681" s="63">
        <v>0</v>
      </c>
    </row>
    <row r="5682" spans="1:13" ht="15" customHeight="1">
      <c r="A5682" s="8">
        <f t="shared" si="797"/>
        <v>42094</v>
      </c>
      <c r="B5682" s="9" t="str">
        <f t="shared" si="797"/>
        <v>Mid-Cycle 2015</v>
      </c>
      <c r="C5682" s="10" t="s">
        <v>37</v>
      </c>
      <c r="D5682" s="10" t="s">
        <v>58</v>
      </c>
      <c r="E5682" s="11" t="s">
        <v>20</v>
      </c>
      <c r="F5682" s="16" t="s">
        <v>15</v>
      </c>
      <c r="G5682" s="12">
        <v>42643</v>
      </c>
      <c r="H5682" s="13">
        <v>6</v>
      </c>
      <c r="I5682" s="65">
        <v>8.449967429040911E-2</v>
      </c>
      <c r="J5682" s="65">
        <v>0.30107910474932353</v>
      </c>
      <c r="K5682" s="65">
        <f t="shared" si="791"/>
        <v>4.7580081878124902E-2</v>
      </c>
      <c r="L5682" s="65">
        <v>0</v>
      </c>
      <c r="M5682" s="63">
        <v>0</v>
      </c>
    </row>
    <row r="5683" spans="1:13" ht="15" customHeight="1">
      <c r="A5683" s="8">
        <f t="shared" si="797"/>
        <v>42094</v>
      </c>
      <c r="B5683" s="9" t="str">
        <f t="shared" si="797"/>
        <v>Mid-Cycle 2015</v>
      </c>
      <c r="C5683" s="10" t="s">
        <v>37</v>
      </c>
      <c r="D5683" s="10" t="s">
        <v>58</v>
      </c>
      <c r="E5683" s="11" t="s">
        <v>20</v>
      </c>
      <c r="F5683" s="16" t="s">
        <v>15</v>
      </c>
      <c r="G5683" s="12">
        <v>42735</v>
      </c>
      <c r="H5683" s="13">
        <v>7</v>
      </c>
      <c r="I5683" s="65">
        <v>8.449967429040911E-2</v>
      </c>
      <c r="J5683" s="65">
        <v>0.26415951233701068</v>
      </c>
      <c r="K5683" s="65">
        <f t="shared" si="791"/>
        <v>4.7580081878096259E-2</v>
      </c>
      <c r="L5683" s="65">
        <v>0</v>
      </c>
      <c r="M5683" s="63">
        <v>0</v>
      </c>
    </row>
    <row r="5684" spans="1:13" ht="15" customHeight="1">
      <c r="A5684" s="8">
        <f t="shared" si="797"/>
        <v>42094</v>
      </c>
      <c r="B5684" s="9" t="str">
        <f t="shared" si="797"/>
        <v>Mid-Cycle 2015</v>
      </c>
      <c r="C5684" s="10" t="s">
        <v>37</v>
      </c>
      <c r="D5684" s="10" t="s">
        <v>58</v>
      </c>
      <c r="E5684" s="11" t="s">
        <v>20</v>
      </c>
      <c r="F5684" s="16" t="s">
        <v>15</v>
      </c>
      <c r="G5684" s="12">
        <v>42825</v>
      </c>
      <c r="H5684" s="13">
        <v>8</v>
      </c>
      <c r="I5684" s="65">
        <v>8.449967429040911E-2</v>
      </c>
      <c r="J5684" s="65">
        <v>0.22723991992465487</v>
      </c>
      <c r="K5684" s="65">
        <f t="shared" si="791"/>
        <v>4.7580081878053293E-2</v>
      </c>
      <c r="L5684" s="65">
        <v>0</v>
      </c>
      <c r="M5684" s="63">
        <v>0</v>
      </c>
    </row>
    <row r="5685" spans="1:13" ht="15" customHeight="1">
      <c r="A5685" s="8">
        <f t="shared" si="797"/>
        <v>42094</v>
      </c>
      <c r="B5685" s="9" t="str">
        <f t="shared" si="797"/>
        <v>Mid-Cycle 2015</v>
      </c>
      <c r="C5685" s="10" t="s">
        <v>37</v>
      </c>
      <c r="D5685" s="10" t="s">
        <v>58</v>
      </c>
      <c r="E5685" s="11" t="s">
        <v>20</v>
      </c>
      <c r="F5685" s="16" t="s">
        <v>15</v>
      </c>
      <c r="G5685" s="12">
        <v>42916</v>
      </c>
      <c r="H5685" s="13">
        <v>9</v>
      </c>
      <c r="I5685" s="65">
        <v>8.449967429040911E-2</v>
      </c>
      <c r="J5685" s="65">
        <v>0.19032032751232766</v>
      </c>
      <c r="K5685" s="65">
        <f t="shared" si="791"/>
        <v>4.7580081878081909E-2</v>
      </c>
      <c r="L5685" s="65">
        <v>0</v>
      </c>
      <c r="M5685" s="63">
        <v>0</v>
      </c>
    </row>
    <row r="5686" spans="1:13" ht="15" customHeight="1">
      <c r="A5686" s="8">
        <f t="shared" si="797"/>
        <v>42094</v>
      </c>
      <c r="B5686" s="9" t="str">
        <f t="shared" si="797"/>
        <v>Mid-Cycle 2015</v>
      </c>
      <c r="C5686" s="10" t="s">
        <v>37</v>
      </c>
      <c r="D5686" s="10" t="s">
        <v>58</v>
      </c>
      <c r="E5686" s="11" t="s">
        <v>20</v>
      </c>
      <c r="F5686" s="16" t="s">
        <v>15</v>
      </c>
      <c r="G5686" s="12">
        <v>43008</v>
      </c>
      <c r="H5686" s="13">
        <v>10</v>
      </c>
      <c r="I5686" s="65">
        <v>4.7580081878081916E-2</v>
      </c>
      <c r="J5686" s="65">
        <v>0.19032032751232766</v>
      </c>
      <c r="K5686" s="65">
        <f t="shared" si="791"/>
        <v>4.7580081878081916E-2</v>
      </c>
      <c r="L5686" s="65">
        <v>0</v>
      </c>
      <c r="M5686" s="63">
        <v>0</v>
      </c>
    </row>
    <row r="5687" spans="1:13" ht="15" customHeight="1">
      <c r="A5687" s="8">
        <f t="shared" si="797"/>
        <v>42094</v>
      </c>
      <c r="B5687" s="9" t="str">
        <f t="shared" si="797"/>
        <v>Mid-Cycle 2015</v>
      </c>
      <c r="C5687" s="10" t="s">
        <v>37</v>
      </c>
      <c r="D5687" s="10" t="s">
        <v>58</v>
      </c>
      <c r="E5687" s="11" t="s">
        <v>20</v>
      </c>
      <c r="F5687" s="16" t="s">
        <v>15</v>
      </c>
      <c r="G5687" s="12">
        <v>43100</v>
      </c>
      <c r="H5687" s="13">
        <v>11</v>
      </c>
      <c r="I5687" s="65">
        <v>4.7580081878081916E-2</v>
      </c>
      <c r="J5687" s="65">
        <v>0.19032032751232766</v>
      </c>
      <c r="K5687" s="65">
        <f t="shared" si="791"/>
        <v>4.7580081878081916E-2</v>
      </c>
      <c r="L5687" s="65">
        <v>0</v>
      </c>
      <c r="M5687" s="63">
        <v>0</v>
      </c>
    </row>
    <row r="5688" spans="1:13" ht="15" customHeight="1">
      <c r="A5688" s="8">
        <f t="shared" si="797"/>
        <v>42094</v>
      </c>
      <c r="B5688" s="9" t="str">
        <f t="shared" si="797"/>
        <v>Mid-Cycle 2015</v>
      </c>
      <c r="C5688" s="10" t="s">
        <v>37</v>
      </c>
      <c r="D5688" s="10" t="s">
        <v>58</v>
      </c>
      <c r="E5688" s="11" t="s">
        <v>20</v>
      </c>
      <c r="F5688" s="16" t="s">
        <v>15</v>
      </c>
      <c r="G5688" s="12">
        <v>43190</v>
      </c>
      <c r="H5688" s="13">
        <v>12</v>
      </c>
      <c r="I5688" s="65">
        <v>4.7580081878081916E-2</v>
      </c>
      <c r="J5688" s="65">
        <v>0.19032032751232766</v>
      </c>
      <c r="K5688" s="65">
        <f t="shared" si="791"/>
        <v>4.7580081878081916E-2</v>
      </c>
      <c r="L5688" s="65">
        <v>0</v>
      </c>
      <c r="M5688" s="63">
        <v>0</v>
      </c>
    </row>
    <row r="5689" spans="1:13" ht="15" customHeight="1">
      <c r="A5689" s="8">
        <f t="shared" si="797"/>
        <v>42094</v>
      </c>
      <c r="B5689" s="9" t="str">
        <f t="shared" si="797"/>
        <v>Mid-Cycle 2015</v>
      </c>
      <c r="C5689" s="10" t="s">
        <v>37</v>
      </c>
      <c r="D5689" s="10" t="s">
        <v>58</v>
      </c>
      <c r="E5689" s="11" t="s">
        <v>20</v>
      </c>
      <c r="F5689" s="16" t="s">
        <v>15</v>
      </c>
      <c r="G5689" s="12">
        <v>43281</v>
      </c>
      <c r="H5689" s="13">
        <v>13</v>
      </c>
      <c r="I5689" s="65">
        <v>4.7580081878081916E-2</v>
      </c>
      <c r="J5689" s="65">
        <v>0.19032032751232766</v>
      </c>
      <c r="K5689" s="65">
        <f t="shared" si="791"/>
        <v>4.7580081878081916E-2</v>
      </c>
      <c r="L5689" s="65">
        <v>0</v>
      </c>
      <c r="M5689" s="63">
        <v>0</v>
      </c>
    </row>
    <row r="5690" spans="1:13" ht="15" customHeight="1">
      <c r="A5690" s="8">
        <f t="shared" si="797"/>
        <v>42094</v>
      </c>
      <c r="B5690" s="9" t="str">
        <f t="shared" si="797"/>
        <v>Mid-Cycle 2015</v>
      </c>
      <c r="C5690" s="10" t="s">
        <v>37</v>
      </c>
      <c r="D5690" s="10" t="s">
        <v>58</v>
      </c>
      <c r="E5690" s="11" t="s">
        <v>20</v>
      </c>
      <c r="F5690" s="16" t="s">
        <v>15</v>
      </c>
      <c r="G5690" s="12">
        <v>43373</v>
      </c>
      <c r="H5690" s="13">
        <v>14</v>
      </c>
      <c r="I5690" s="65">
        <v>4.7580081878081916E-2</v>
      </c>
      <c r="J5690" s="65">
        <v>0.19032032751232766</v>
      </c>
      <c r="K5690" s="65">
        <f t="shared" si="791"/>
        <v>4.7580081878081916E-2</v>
      </c>
      <c r="L5690" s="65">
        <v>0</v>
      </c>
      <c r="M5690" s="63">
        <v>0</v>
      </c>
    </row>
    <row r="5691" spans="1:13" ht="15" customHeight="1">
      <c r="A5691" s="8">
        <f t="shared" si="797"/>
        <v>42094</v>
      </c>
      <c r="B5691" s="9" t="str">
        <f t="shared" si="797"/>
        <v>Mid-Cycle 2015</v>
      </c>
      <c r="C5691" s="10" t="s">
        <v>37</v>
      </c>
      <c r="D5691" s="10" t="s">
        <v>58</v>
      </c>
      <c r="E5691" s="11" t="s">
        <v>20</v>
      </c>
      <c r="F5691" s="16" t="s">
        <v>15</v>
      </c>
      <c r="G5691" s="12">
        <v>43465</v>
      </c>
      <c r="H5691" s="13">
        <v>15</v>
      </c>
      <c r="I5691" s="65">
        <v>4.7580081878081916E-2</v>
      </c>
      <c r="J5691" s="65">
        <v>0.19032032751232766</v>
      </c>
      <c r="K5691" s="65">
        <f t="shared" si="791"/>
        <v>4.7580081878081916E-2</v>
      </c>
      <c r="L5691" s="65">
        <v>0</v>
      </c>
      <c r="M5691" s="63">
        <v>0</v>
      </c>
    </row>
    <row r="5692" spans="1:13" ht="15" customHeight="1">
      <c r="A5692" s="8">
        <f t="shared" si="797"/>
        <v>42094</v>
      </c>
      <c r="B5692" s="9" t="str">
        <f t="shared" si="797"/>
        <v>Mid-Cycle 2015</v>
      </c>
      <c r="C5692" s="10" t="s">
        <v>37</v>
      </c>
      <c r="D5692" s="10" t="s">
        <v>58</v>
      </c>
      <c r="E5692" s="11" t="s">
        <v>20</v>
      </c>
      <c r="F5692" s="16" t="s">
        <v>15</v>
      </c>
      <c r="G5692" s="12">
        <v>43555</v>
      </c>
      <c r="H5692" s="13">
        <v>16</v>
      </c>
      <c r="I5692" s="65">
        <v>4.7580081878081916E-2</v>
      </c>
      <c r="J5692" s="65">
        <v>0.19032032751232766</v>
      </c>
      <c r="K5692" s="65">
        <f t="shared" si="791"/>
        <v>4.7580081878081916E-2</v>
      </c>
      <c r="L5692" s="65">
        <v>0</v>
      </c>
      <c r="M5692" s="63">
        <v>0</v>
      </c>
    </row>
    <row r="5693" spans="1:13" ht="15" customHeight="1">
      <c r="A5693" s="8">
        <f t="shared" si="797"/>
        <v>42094</v>
      </c>
      <c r="B5693" s="9" t="str">
        <f t="shared" si="797"/>
        <v>Mid-Cycle 2015</v>
      </c>
      <c r="C5693" s="10" t="s">
        <v>37</v>
      </c>
      <c r="D5693" s="10" t="s">
        <v>58</v>
      </c>
      <c r="E5693" s="11" t="s">
        <v>20</v>
      </c>
      <c r="F5693" s="16" t="s">
        <v>15</v>
      </c>
      <c r="G5693" s="12">
        <v>43646</v>
      </c>
      <c r="H5693" s="13">
        <v>17</v>
      </c>
      <c r="I5693" s="65">
        <v>4.7580081878081916E-2</v>
      </c>
      <c r="J5693" s="65">
        <v>0.14274024563424575</v>
      </c>
      <c r="K5693" s="65">
        <f t="shared" si="791"/>
        <v>0</v>
      </c>
      <c r="L5693" s="65">
        <v>0</v>
      </c>
      <c r="M5693" s="63">
        <v>0</v>
      </c>
    </row>
    <row r="5694" spans="1:13" ht="15" customHeight="1">
      <c r="A5694" s="8">
        <f t="shared" ref="A5694:B5696" si="798">A5693</f>
        <v>42094</v>
      </c>
      <c r="B5694" s="9" t="str">
        <f t="shared" si="798"/>
        <v>Mid-Cycle 2015</v>
      </c>
      <c r="C5694" s="10" t="s">
        <v>37</v>
      </c>
      <c r="D5694" s="10" t="s">
        <v>58</v>
      </c>
      <c r="E5694" s="11" t="s">
        <v>20</v>
      </c>
      <c r="F5694" s="16" t="s">
        <v>15</v>
      </c>
      <c r="G5694" s="12">
        <v>43738</v>
      </c>
      <c r="H5694" s="13">
        <v>18</v>
      </c>
      <c r="I5694" s="65">
        <v>4.7580081878081916E-2</v>
      </c>
      <c r="J5694" s="65">
        <v>9.5160163756163832E-2</v>
      </c>
      <c r="K5694" s="65">
        <f t="shared" si="791"/>
        <v>0</v>
      </c>
      <c r="L5694" s="65">
        <v>0</v>
      </c>
      <c r="M5694" s="63">
        <v>0</v>
      </c>
    </row>
    <row r="5695" spans="1:13" ht="15" customHeight="1">
      <c r="A5695" s="8">
        <f t="shared" si="798"/>
        <v>42094</v>
      </c>
      <c r="B5695" s="9" t="str">
        <f t="shared" si="798"/>
        <v>Mid-Cycle 2015</v>
      </c>
      <c r="C5695" s="10" t="s">
        <v>37</v>
      </c>
      <c r="D5695" s="10" t="s">
        <v>58</v>
      </c>
      <c r="E5695" s="11" t="s">
        <v>20</v>
      </c>
      <c r="F5695" s="16" t="s">
        <v>15</v>
      </c>
      <c r="G5695" s="12">
        <v>43830</v>
      </c>
      <c r="H5695" s="13">
        <v>19</v>
      </c>
      <c r="I5695" s="65">
        <v>4.7580081878081916E-2</v>
      </c>
      <c r="J5695" s="65">
        <v>4.7580081878081916E-2</v>
      </c>
      <c r="K5695" s="65">
        <f t="shared" si="791"/>
        <v>0</v>
      </c>
      <c r="L5695" s="65">
        <v>0</v>
      </c>
      <c r="M5695" s="63">
        <v>0</v>
      </c>
    </row>
    <row r="5696" spans="1:13" ht="15" customHeight="1">
      <c r="A5696" s="8">
        <f t="shared" si="798"/>
        <v>42094</v>
      </c>
      <c r="B5696" s="9" t="str">
        <f t="shared" si="798"/>
        <v>Mid-Cycle 2015</v>
      </c>
      <c r="C5696" s="10" t="s">
        <v>37</v>
      </c>
      <c r="D5696" s="10" t="s">
        <v>58</v>
      </c>
      <c r="E5696" s="11" t="s">
        <v>20</v>
      </c>
      <c r="F5696" s="16" t="s">
        <v>15</v>
      </c>
      <c r="G5696" s="12">
        <v>43921</v>
      </c>
      <c r="H5696" s="13">
        <v>20</v>
      </c>
      <c r="I5696" s="65">
        <v>4.7580081878081916E-2</v>
      </c>
      <c r="J5696" s="65">
        <v>4.7580081878081916E-2</v>
      </c>
      <c r="K5696" s="65">
        <f t="shared" si="791"/>
        <v>4.7580081878081916E-2</v>
      </c>
      <c r="L5696" s="65">
        <v>0</v>
      </c>
      <c r="M5696" s="63">
        <v>0</v>
      </c>
    </row>
    <row r="5697" spans="1:13" ht="15" customHeight="1">
      <c r="A5697" s="8">
        <f t="shared" ref="A5697:B5697" si="799">A5694</f>
        <v>42094</v>
      </c>
      <c r="B5697" s="9" t="str">
        <f t="shared" si="799"/>
        <v>Mid-Cycle 2015</v>
      </c>
      <c r="C5697" s="10" t="s">
        <v>37</v>
      </c>
      <c r="D5697" s="10" t="s">
        <v>58</v>
      </c>
      <c r="E5697" s="11" t="s">
        <v>20</v>
      </c>
      <c r="F5697" s="16" t="s">
        <v>15</v>
      </c>
      <c r="G5697" s="12">
        <v>44012</v>
      </c>
      <c r="H5697" s="13">
        <v>21</v>
      </c>
      <c r="I5697" s="65">
        <v>0</v>
      </c>
      <c r="J5697" s="65">
        <v>4.7580081878081916E-2</v>
      </c>
      <c r="K5697" s="65">
        <f t="shared" si="791"/>
        <v>0</v>
      </c>
      <c r="L5697" s="65">
        <v>0</v>
      </c>
      <c r="M5697" s="63">
        <v>0</v>
      </c>
    </row>
    <row r="5698" spans="1:13" ht="15" customHeight="1">
      <c r="A5698" s="8">
        <f t="shared" ref="A5698:B5699" si="800">A5697</f>
        <v>42094</v>
      </c>
      <c r="B5698" s="9" t="str">
        <f t="shared" si="800"/>
        <v>Mid-Cycle 2015</v>
      </c>
      <c r="C5698" s="10" t="s">
        <v>37</v>
      </c>
      <c r="D5698" s="10" t="s">
        <v>58</v>
      </c>
      <c r="E5698" s="11" t="s">
        <v>20</v>
      </c>
      <c r="F5698" s="16" t="s">
        <v>15</v>
      </c>
      <c r="G5698" s="12">
        <v>44104</v>
      </c>
      <c r="H5698" s="13">
        <v>22</v>
      </c>
      <c r="I5698" s="65">
        <v>0</v>
      </c>
      <c r="J5698" s="65">
        <v>4.7580081878081916E-2</v>
      </c>
      <c r="K5698" s="65">
        <f t="shared" si="791"/>
        <v>0</v>
      </c>
      <c r="L5698" s="65">
        <v>0</v>
      </c>
      <c r="M5698" s="63">
        <v>0</v>
      </c>
    </row>
    <row r="5699" spans="1:13" ht="15" customHeight="1">
      <c r="A5699" s="8">
        <f t="shared" si="800"/>
        <v>42094</v>
      </c>
      <c r="B5699" s="9" t="str">
        <f t="shared" si="800"/>
        <v>Mid-Cycle 2015</v>
      </c>
      <c r="C5699" s="10" t="s">
        <v>37</v>
      </c>
      <c r="D5699" s="10" t="s">
        <v>58</v>
      </c>
      <c r="E5699" s="11" t="s">
        <v>20</v>
      </c>
      <c r="F5699" s="16" t="s">
        <v>15</v>
      </c>
      <c r="G5699" s="12">
        <v>44196</v>
      </c>
      <c r="H5699" s="13">
        <v>23</v>
      </c>
      <c r="I5699" s="65">
        <v>0</v>
      </c>
      <c r="J5699" s="65">
        <v>4.7580081878081916E-2</v>
      </c>
      <c r="K5699" s="65">
        <f t="shared" si="791"/>
        <v>0</v>
      </c>
      <c r="L5699" s="65">
        <v>0</v>
      </c>
      <c r="M5699" s="63">
        <v>0</v>
      </c>
    </row>
    <row r="5700" spans="1:13" ht="15" customHeight="1">
      <c r="A5700" s="8">
        <v>42094</v>
      </c>
      <c r="B5700" s="9" t="s">
        <v>52</v>
      </c>
      <c r="C5700" s="10" t="s">
        <v>36</v>
      </c>
      <c r="D5700" s="10" t="s">
        <v>61</v>
      </c>
      <c r="E5700" s="16" t="s">
        <v>12</v>
      </c>
      <c r="F5700" s="17" t="s">
        <v>13</v>
      </c>
      <c r="G5700" s="12">
        <v>42185</v>
      </c>
      <c r="H5700" s="13">
        <v>1</v>
      </c>
      <c r="I5700" s="65">
        <v>9.1463813803661198E-2</v>
      </c>
      <c r="J5700" s="65">
        <v>0</v>
      </c>
      <c r="K5700" s="65">
        <f>J5700+I5700</f>
        <v>9.1463813803661198E-2</v>
      </c>
      <c r="L5700" s="65">
        <v>0</v>
      </c>
      <c r="M5700" s="63">
        <v>0</v>
      </c>
    </row>
    <row r="5701" spans="1:13" ht="15" customHeight="1">
      <c r="A5701" s="8">
        <f t="shared" ref="A5701:B5716" si="801">A5700</f>
        <v>42094</v>
      </c>
      <c r="B5701" s="9" t="str">
        <f t="shared" si="801"/>
        <v>Mid-Cycle 2015</v>
      </c>
      <c r="C5701" s="10" t="s">
        <v>36</v>
      </c>
      <c r="D5701" s="10" t="s">
        <v>61</v>
      </c>
      <c r="E5701" s="16" t="s">
        <v>12</v>
      </c>
      <c r="F5701" s="17" t="s">
        <v>13</v>
      </c>
      <c r="G5701" s="12">
        <v>42277</v>
      </c>
      <c r="H5701" s="13">
        <v>2</v>
      </c>
      <c r="I5701" s="65">
        <v>9.7042272700053722E-2</v>
      </c>
      <c r="J5701" s="65">
        <v>0</v>
      </c>
      <c r="K5701" s="65">
        <f t="shared" ref="K5701:K5763" si="802">J5701-J5700+I5701</f>
        <v>9.7042272700053722E-2</v>
      </c>
      <c r="L5701" s="65">
        <v>0</v>
      </c>
      <c r="M5701" s="63">
        <v>0</v>
      </c>
    </row>
    <row r="5702" spans="1:13" ht="15" customHeight="1">
      <c r="A5702" s="8">
        <f t="shared" si="801"/>
        <v>42094</v>
      </c>
      <c r="B5702" s="9" t="str">
        <f t="shared" si="801"/>
        <v>Mid-Cycle 2015</v>
      </c>
      <c r="C5702" s="10" t="s">
        <v>36</v>
      </c>
      <c r="D5702" s="10" t="s">
        <v>61</v>
      </c>
      <c r="E5702" s="16" t="s">
        <v>12</v>
      </c>
      <c r="F5702" s="17" t="s">
        <v>13</v>
      </c>
      <c r="G5702" s="12">
        <v>42369</v>
      </c>
      <c r="H5702" s="13">
        <v>3</v>
      </c>
      <c r="I5702" s="65">
        <v>0.10037169557333403</v>
      </c>
      <c r="J5702" s="65">
        <v>0</v>
      </c>
      <c r="K5702" s="65">
        <f t="shared" si="802"/>
        <v>0.10037169557333403</v>
      </c>
      <c r="L5702" s="65">
        <v>0</v>
      </c>
      <c r="M5702" s="63">
        <v>0</v>
      </c>
    </row>
    <row r="5703" spans="1:13" ht="15" customHeight="1">
      <c r="A5703" s="8">
        <f t="shared" si="801"/>
        <v>42094</v>
      </c>
      <c r="B5703" s="9" t="str">
        <f t="shared" si="801"/>
        <v>Mid-Cycle 2015</v>
      </c>
      <c r="C5703" s="10" t="s">
        <v>36</v>
      </c>
      <c r="D5703" s="10" t="s">
        <v>61</v>
      </c>
      <c r="E5703" s="16" t="s">
        <v>12</v>
      </c>
      <c r="F5703" s="17" t="s">
        <v>13</v>
      </c>
      <c r="G5703" s="12">
        <v>42460</v>
      </c>
      <c r="H5703" s="13">
        <v>4</v>
      </c>
      <c r="I5703" s="65">
        <v>0.10016065546108699</v>
      </c>
      <c r="J5703" s="65">
        <v>0</v>
      </c>
      <c r="K5703" s="65">
        <f t="shared" si="802"/>
        <v>0.10016065546108699</v>
      </c>
      <c r="L5703" s="65">
        <v>0</v>
      </c>
      <c r="M5703" s="63">
        <v>0</v>
      </c>
    </row>
    <row r="5704" spans="1:13" ht="15" customHeight="1">
      <c r="A5704" s="8">
        <f t="shared" si="801"/>
        <v>42094</v>
      </c>
      <c r="B5704" s="9" t="str">
        <f t="shared" si="801"/>
        <v>Mid-Cycle 2015</v>
      </c>
      <c r="C5704" s="10" t="s">
        <v>36</v>
      </c>
      <c r="D5704" s="10" t="s">
        <v>61</v>
      </c>
      <c r="E5704" s="16" t="s">
        <v>12</v>
      </c>
      <c r="F5704" s="17" t="s">
        <v>13</v>
      </c>
      <c r="G5704" s="12">
        <v>42551</v>
      </c>
      <c r="H5704" s="13">
        <v>5</v>
      </c>
      <c r="I5704" s="65">
        <v>3.2565188230600395E-2</v>
      </c>
      <c r="J5704" s="65">
        <v>0</v>
      </c>
      <c r="K5704" s="65">
        <f t="shared" si="802"/>
        <v>3.2565188230600395E-2</v>
      </c>
      <c r="L5704" s="65">
        <v>0</v>
      </c>
      <c r="M5704" s="63">
        <v>0</v>
      </c>
    </row>
    <row r="5705" spans="1:13" ht="15" customHeight="1">
      <c r="A5705" s="8">
        <f t="shared" si="801"/>
        <v>42094</v>
      </c>
      <c r="B5705" s="9" t="str">
        <f t="shared" si="801"/>
        <v>Mid-Cycle 2015</v>
      </c>
      <c r="C5705" s="10" t="s">
        <v>36</v>
      </c>
      <c r="D5705" s="10" t="s">
        <v>61</v>
      </c>
      <c r="E5705" s="16" t="s">
        <v>12</v>
      </c>
      <c r="F5705" s="17" t="s">
        <v>13</v>
      </c>
      <c r="G5705" s="12">
        <v>42643</v>
      </c>
      <c r="H5705" s="13">
        <v>6</v>
      </c>
      <c r="I5705" s="65">
        <v>3.0098203025331324E-2</v>
      </c>
      <c r="J5705" s="65">
        <v>0</v>
      </c>
      <c r="K5705" s="65">
        <f t="shared" si="802"/>
        <v>3.0098203025331324E-2</v>
      </c>
      <c r="L5705" s="65">
        <v>0</v>
      </c>
      <c r="M5705" s="63">
        <v>0</v>
      </c>
    </row>
    <row r="5706" spans="1:13" ht="15" customHeight="1">
      <c r="A5706" s="8">
        <f t="shared" si="801"/>
        <v>42094</v>
      </c>
      <c r="B5706" s="9" t="str">
        <f t="shared" si="801"/>
        <v>Mid-Cycle 2015</v>
      </c>
      <c r="C5706" s="10" t="s">
        <v>36</v>
      </c>
      <c r="D5706" s="10" t="s">
        <v>61</v>
      </c>
      <c r="E5706" s="16" t="s">
        <v>12</v>
      </c>
      <c r="F5706" s="17" t="s">
        <v>13</v>
      </c>
      <c r="G5706" s="12">
        <v>42735</v>
      </c>
      <c r="H5706" s="13">
        <v>7</v>
      </c>
      <c r="I5706" s="65">
        <v>2.9485458175820545E-2</v>
      </c>
      <c r="J5706" s="65">
        <v>0</v>
      </c>
      <c r="K5706" s="65">
        <f t="shared" si="802"/>
        <v>2.9485458175820545E-2</v>
      </c>
      <c r="L5706" s="65">
        <v>0</v>
      </c>
      <c r="M5706" s="63">
        <v>0</v>
      </c>
    </row>
    <row r="5707" spans="1:13" ht="15" customHeight="1">
      <c r="A5707" s="8">
        <f t="shared" si="801"/>
        <v>42094</v>
      </c>
      <c r="B5707" s="9" t="str">
        <f t="shared" si="801"/>
        <v>Mid-Cycle 2015</v>
      </c>
      <c r="C5707" s="10" t="s">
        <v>36</v>
      </c>
      <c r="D5707" s="10" t="s">
        <v>61</v>
      </c>
      <c r="E5707" s="16" t="s">
        <v>12</v>
      </c>
      <c r="F5707" s="17" t="s">
        <v>13</v>
      </c>
      <c r="G5707" s="12">
        <v>42825</v>
      </c>
      <c r="H5707" s="13">
        <v>8</v>
      </c>
      <c r="I5707" s="65">
        <v>2.245430726284503E-2</v>
      </c>
      <c r="J5707" s="65">
        <v>0</v>
      </c>
      <c r="K5707" s="65">
        <f t="shared" si="802"/>
        <v>2.245430726284503E-2</v>
      </c>
      <c r="L5707" s="65">
        <v>0</v>
      </c>
      <c r="M5707" s="63">
        <v>0</v>
      </c>
    </row>
    <row r="5708" spans="1:13" ht="15" customHeight="1">
      <c r="A5708" s="8">
        <f t="shared" si="801"/>
        <v>42094</v>
      </c>
      <c r="B5708" s="9" t="str">
        <f t="shared" si="801"/>
        <v>Mid-Cycle 2015</v>
      </c>
      <c r="C5708" s="10" t="s">
        <v>36</v>
      </c>
      <c r="D5708" s="10" t="s">
        <v>61</v>
      </c>
      <c r="E5708" s="16" t="s">
        <v>12</v>
      </c>
      <c r="F5708" s="17" t="s">
        <v>13</v>
      </c>
      <c r="G5708" s="12">
        <v>42916</v>
      </c>
      <c r="H5708" s="13">
        <v>9</v>
      </c>
      <c r="I5708" s="65">
        <v>1.8655378958242208E-2</v>
      </c>
      <c r="J5708" s="65">
        <v>0</v>
      </c>
      <c r="K5708" s="65">
        <f t="shared" si="802"/>
        <v>1.8655378958242208E-2</v>
      </c>
      <c r="L5708" s="65">
        <v>0</v>
      </c>
      <c r="M5708" s="63">
        <v>0</v>
      </c>
    </row>
    <row r="5709" spans="1:13" ht="15" customHeight="1">
      <c r="A5709" s="8">
        <f t="shared" si="801"/>
        <v>42094</v>
      </c>
      <c r="B5709" s="9" t="str">
        <f t="shared" si="801"/>
        <v>Mid-Cycle 2015</v>
      </c>
      <c r="C5709" s="10" t="s">
        <v>36</v>
      </c>
      <c r="D5709" s="10" t="s">
        <v>61</v>
      </c>
      <c r="E5709" s="16" t="s">
        <v>12</v>
      </c>
      <c r="F5709" s="17" t="s">
        <v>13</v>
      </c>
      <c r="G5709" s="12">
        <v>43008</v>
      </c>
      <c r="H5709" s="13">
        <v>10</v>
      </c>
      <c r="I5709" s="65">
        <v>1.137982229006762E-2</v>
      </c>
      <c r="J5709" s="65">
        <v>0</v>
      </c>
      <c r="K5709" s="65">
        <f t="shared" si="802"/>
        <v>1.137982229006762E-2</v>
      </c>
      <c r="L5709" s="65">
        <v>0</v>
      </c>
      <c r="M5709" s="63">
        <v>0</v>
      </c>
    </row>
    <row r="5710" spans="1:13" ht="15" customHeight="1">
      <c r="A5710" s="8">
        <f t="shared" si="801"/>
        <v>42094</v>
      </c>
      <c r="B5710" s="9" t="str">
        <f t="shared" si="801"/>
        <v>Mid-Cycle 2015</v>
      </c>
      <c r="C5710" s="10" t="s">
        <v>36</v>
      </c>
      <c r="D5710" s="10" t="s">
        <v>61</v>
      </c>
      <c r="E5710" s="16" t="s">
        <v>12</v>
      </c>
      <c r="F5710" s="17" t="s">
        <v>13</v>
      </c>
      <c r="G5710" s="12">
        <v>43100</v>
      </c>
      <c r="H5710" s="13">
        <v>11</v>
      </c>
      <c r="I5710" s="65">
        <v>6.0781152305586783E-3</v>
      </c>
      <c r="J5710" s="65">
        <v>0</v>
      </c>
      <c r="K5710" s="65">
        <f t="shared" si="802"/>
        <v>6.0781152305586783E-3</v>
      </c>
      <c r="L5710" s="65">
        <v>0</v>
      </c>
      <c r="M5710" s="63">
        <v>0</v>
      </c>
    </row>
    <row r="5711" spans="1:13" ht="15" customHeight="1">
      <c r="A5711" s="8">
        <f t="shared" si="801"/>
        <v>42094</v>
      </c>
      <c r="B5711" s="9" t="str">
        <f t="shared" si="801"/>
        <v>Mid-Cycle 2015</v>
      </c>
      <c r="C5711" s="10" t="s">
        <v>36</v>
      </c>
      <c r="D5711" s="10" t="s">
        <v>61</v>
      </c>
      <c r="E5711" s="16" t="s">
        <v>12</v>
      </c>
      <c r="F5711" s="17" t="s">
        <v>13</v>
      </c>
      <c r="G5711" s="12">
        <v>43190</v>
      </c>
      <c r="H5711" s="13">
        <v>12</v>
      </c>
      <c r="I5711" s="65">
        <v>6.5534070274559791E-3</v>
      </c>
      <c r="J5711" s="65">
        <v>0</v>
      </c>
      <c r="K5711" s="65">
        <f t="shared" si="802"/>
        <v>6.5534070274559791E-3</v>
      </c>
      <c r="L5711" s="65">
        <v>0</v>
      </c>
      <c r="M5711" s="63">
        <v>0</v>
      </c>
    </row>
    <row r="5712" spans="1:13" ht="15" customHeight="1">
      <c r="A5712" s="8">
        <f t="shared" si="801"/>
        <v>42094</v>
      </c>
      <c r="B5712" s="9" t="str">
        <f t="shared" si="801"/>
        <v>Mid-Cycle 2015</v>
      </c>
      <c r="C5712" s="10" t="s">
        <v>36</v>
      </c>
      <c r="D5712" s="10" t="s">
        <v>61</v>
      </c>
      <c r="E5712" s="16" t="s">
        <v>12</v>
      </c>
      <c r="F5712" s="17" t="s">
        <v>13</v>
      </c>
      <c r="G5712" s="12">
        <v>43281</v>
      </c>
      <c r="H5712" s="13">
        <v>13</v>
      </c>
      <c r="I5712" s="65">
        <v>9.3444357029657376E-3</v>
      </c>
      <c r="J5712" s="65">
        <v>0</v>
      </c>
      <c r="K5712" s="65">
        <f t="shared" si="802"/>
        <v>9.3444357029657376E-3</v>
      </c>
      <c r="L5712" s="65">
        <v>0</v>
      </c>
      <c r="M5712" s="63">
        <v>0</v>
      </c>
    </row>
    <row r="5713" spans="1:13" ht="15" customHeight="1">
      <c r="A5713" s="8">
        <f t="shared" si="801"/>
        <v>42094</v>
      </c>
      <c r="B5713" s="9" t="str">
        <f t="shared" si="801"/>
        <v>Mid-Cycle 2015</v>
      </c>
      <c r="C5713" s="10" t="s">
        <v>36</v>
      </c>
      <c r="D5713" s="10" t="s">
        <v>61</v>
      </c>
      <c r="E5713" s="16" t="s">
        <v>12</v>
      </c>
      <c r="F5713" s="17" t="s">
        <v>13</v>
      </c>
      <c r="G5713" s="12">
        <v>43373</v>
      </c>
      <c r="H5713" s="13">
        <v>14</v>
      </c>
      <c r="I5713" s="65">
        <v>8.6281293241931012E-3</v>
      </c>
      <c r="J5713" s="65">
        <v>0</v>
      </c>
      <c r="K5713" s="65">
        <f t="shared" si="802"/>
        <v>8.6281293241931012E-3</v>
      </c>
      <c r="L5713" s="65">
        <v>0</v>
      </c>
      <c r="M5713" s="63">
        <v>0</v>
      </c>
    </row>
    <row r="5714" spans="1:13" ht="15" customHeight="1">
      <c r="A5714" s="8">
        <f t="shared" si="801"/>
        <v>42094</v>
      </c>
      <c r="B5714" s="9" t="str">
        <f t="shared" si="801"/>
        <v>Mid-Cycle 2015</v>
      </c>
      <c r="C5714" s="10" t="s">
        <v>36</v>
      </c>
      <c r="D5714" s="10" t="s">
        <v>61</v>
      </c>
      <c r="E5714" s="16" t="s">
        <v>12</v>
      </c>
      <c r="F5714" s="17" t="s">
        <v>13</v>
      </c>
      <c r="G5714" s="12">
        <v>43465</v>
      </c>
      <c r="H5714" s="13">
        <v>15</v>
      </c>
      <c r="I5714" s="65">
        <v>4.8964774380924059E-3</v>
      </c>
      <c r="J5714" s="65">
        <v>0</v>
      </c>
      <c r="K5714" s="65">
        <f t="shared" si="802"/>
        <v>4.8964774380924059E-3</v>
      </c>
      <c r="L5714" s="65">
        <v>0</v>
      </c>
      <c r="M5714" s="63">
        <v>0</v>
      </c>
    </row>
    <row r="5715" spans="1:13" ht="15" customHeight="1">
      <c r="A5715" s="8">
        <f t="shared" si="801"/>
        <v>42094</v>
      </c>
      <c r="B5715" s="9" t="str">
        <f t="shared" si="801"/>
        <v>Mid-Cycle 2015</v>
      </c>
      <c r="C5715" s="10" t="s">
        <v>36</v>
      </c>
      <c r="D5715" s="10" t="s">
        <v>61</v>
      </c>
      <c r="E5715" s="16" t="s">
        <v>12</v>
      </c>
      <c r="F5715" s="17" t="s">
        <v>13</v>
      </c>
      <c r="G5715" s="12">
        <v>43555</v>
      </c>
      <c r="H5715" s="13">
        <v>16</v>
      </c>
      <c r="I5715" s="65">
        <v>4.4544356819183339E-3</v>
      </c>
      <c r="J5715" s="65">
        <v>0</v>
      </c>
      <c r="K5715" s="65">
        <f t="shared" si="802"/>
        <v>4.4544356819183339E-3</v>
      </c>
      <c r="L5715" s="65">
        <v>0</v>
      </c>
      <c r="M5715" s="63">
        <v>0</v>
      </c>
    </row>
    <row r="5716" spans="1:13" ht="15" customHeight="1">
      <c r="A5716" s="8">
        <f t="shared" si="801"/>
        <v>42094</v>
      </c>
      <c r="B5716" s="9" t="str">
        <f t="shared" si="801"/>
        <v>Mid-Cycle 2015</v>
      </c>
      <c r="C5716" s="10" t="s">
        <v>36</v>
      </c>
      <c r="D5716" s="10" t="s">
        <v>61</v>
      </c>
      <c r="E5716" s="16" t="s">
        <v>12</v>
      </c>
      <c r="F5716" s="17" t="s">
        <v>13</v>
      </c>
      <c r="G5716" s="12">
        <v>43646</v>
      </c>
      <c r="H5716" s="13">
        <v>17</v>
      </c>
      <c r="I5716" s="65">
        <v>5.371714912212595E-3</v>
      </c>
      <c r="J5716" s="65">
        <v>0</v>
      </c>
      <c r="K5716" s="65">
        <f t="shared" si="802"/>
        <v>5.371714912212595E-3</v>
      </c>
      <c r="L5716" s="65">
        <v>0</v>
      </c>
      <c r="M5716" s="63">
        <v>0</v>
      </c>
    </row>
    <row r="5717" spans="1:13" ht="15" customHeight="1">
      <c r="A5717" s="8">
        <f t="shared" ref="A5717:B5722" si="803">A5716</f>
        <v>42094</v>
      </c>
      <c r="B5717" s="9" t="str">
        <f t="shared" si="803"/>
        <v>Mid-Cycle 2015</v>
      </c>
      <c r="C5717" s="10" t="s">
        <v>36</v>
      </c>
      <c r="D5717" s="10" t="s">
        <v>61</v>
      </c>
      <c r="E5717" s="16" t="s">
        <v>12</v>
      </c>
      <c r="F5717" s="17" t="s">
        <v>13</v>
      </c>
      <c r="G5717" s="12">
        <v>43738</v>
      </c>
      <c r="H5717" s="13">
        <v>18</v>
      </c>
      <c r="I5717" s="65">
        <v>5.1729005149784516E-3</v>
      </c>
      <c r="J5717" s="65">
        <v>0</v>
      </c>
      <c r="K5717" s="65">
        <f t="shared" si="802"/>
        <v>5.1729005149784516E-3</v>
      </c>
      <c r="L5717" s="65">
        <v>0</v>
      </c>
      <c r="M5717" s="63">
        <v>0</v>
      </c>
    </row>
    <row r="5718" spans="1:13" ht="15" customHeight="1">
      <c r="A5718" s="8">
        <f t="shared" si="803"/>
        <v>42094</v>
      </c>
      <c r="B5718" s="9" t="str">
        <f t="shared" si="803"/>
        <v>Mid-Cycle 2015</v>
      </c>
      <c r="C5718" s="10" t="s">
        <v>36</v>
      </c>
      <c r="D5718" s="10" t="s">
        <v>61</v>
      </c>
      <c r="E5718" s="16" t="s">
        <v>12</v>
      </c>
      <c r="F5718" s="17" t="s">
        <v>13</v>
      </c>
      <c r="G5718" s="12">
        <v>43830</v>
      </c>
      <c r="H5718" s="13">
        <v>19</v>
      </c>
      <c r="I5718" s="65">
        <v>-3.2213014153661956E-4</v>
      </c>
      <c r="J5718" s="65">
        <v>0</v>
      </c>
      <c r="K5718" s="65">
        <f t="shared" si="802"/>
        <v>-3.2213014153661956E-4</v>
      </c>
      <c r="L5718" s="65">
        <v>0</v>
      </c>
      <c r="M5718" s="63">
        <v>0</v>
      </c>
    </row>
    <row r="5719" spans="1:13" ht="15" customHeight="1">
      <c r="A5719" s="8">
        <f t="shared" si="803"/>
        <v>42094</v>
      </c>
      <c r="B5719" s="9" t="str">
        <f t="shared" si="803"/>
        <v>Mid-Cycle 2015</v>
      </c>
      <c r="C5719" s="10" t="s">
        <v>36</v>
      </c>
      <c r="D5719" s="10" t="s">
        <v>61</v>
      </c>
      <c r="E5719" s="16" t="s">
        <v>12</v>
      </c>
      <c r="F5719" s="17" t="s">
        <v>13</v>
      </c>
      <c r="G5719" s="12">
        <v>43921</v>
      </c>
      <c r="H5719" s="13">
        <v>20</v>
      </c>
      <c r="I5719" s="65">
        <v>1.6964590868393187E-3</v>
      </c>
      <c r="J5719" s="65">
        <v>0</v>
      </c>
      <c r="K5719" s="65">
        <f t="shared" si="802"/>
        <v>1.6964590868393187E-3</v>
      </c>
      <c r="L5719" s="65">
        <v>0</v>
      </c>
      <c r="M5719" s="63">
        <v>0</v>
      </c>
    </row>
    <row r="5720" spans="1:13" ht="15" customHeight="1">
      <c r="A5720" s="8">
        <f t="shared" si="803"/>
        <v>42094</v>
      </c>
      <c r="B5720" s="9" t="str">
        <f t="shared" si="803"/>
        <v>Mid-Cycle 2015</v>
      </c>
      <c r="C5720" s="10" t="s">
        <v>36</v>
      </c>
      <c r="D5720" s="10" t="s">
        <v>61</v>
      </c>
      <c r="E5720" s="16" t="s">
        <v>12</v>
      </c>
      <c r="F5720" s="17" t="s">
        <v>13</v>
      </c>
      <c r="G5720" s="12">
        <v>44012</v>
      </c>
      <c r="H5720" s="13">
        <v>21</v>
      </c>
      <c r="I5720" s="65">
        <v>3.5028370197460685E-3</v>
      </c>
      <c r="J5720" s="65">
        <v>0</v>
      </c>
      <c r="K5720" s="65">
        <f t="shared" si="802"/>
        <v>3.5028370197460685E-3</v>
      </c>
      <c r="L5720" s="65">
        <v>0</v>
      </c>
      <c r="M5720" s="63">
        <v>0</v>
      </c>
    </row>
    <row r="5721" spans="1:13" ht="15" customHeight="1">
      <c r="A5721" s="8">
        <f t="shared" si="803"/>
        <v>42094</v>
      </c>
      <c r="B5721" s="9" t="str">
        <f t="shared" si="803"/>
        <v>Mid-Cycle 2015</v>
      </c>
      <c r="C5721" s="10" t="s">
        <v>36</v>
      </c>
      <c r="D5721" s="10" t="s">
        <v>61</v>
      </c>
      <c r="E5721" s="16" t="s">
        <v>12</v>
      </c>
      <c r="F5721" s="17" t="s">
        <v>13</v>
      </c>
      <c r="G5721" s="12">
        <v>44104</v>
      </c>
      <c r="H5721" s="13">
        <v>22</v>
      </c>
      <c r="I5721" s="65">
        <v>3.3719602555518022E-3</v>
      </c>
      <c r="J5721" s="65">
        <v>0</v>
      </c>
      <c r="K5721" s="65">
        <f t="shared" si="802"/>
        <v>3.3719602555518022E-3</v>
      </c>
      <c r="L5721" s="65">
        <v>0</v>
      </c>
      <c r="M5721" s="63">
        <v>0</v>
      </c>
    </row>
    <row r="5722" spans="1:13" ht="15" customHeight="1">
      <c r="A5722" s="8">
        <f t="shared" si="803"/>
        <v>42094</v>
      </c>
      <c r="B5722" s="9" t="str">
        <f t="shared" si="803"/>
        <v>Mid-Cycle 2015</v>
      </c>
      <c r="C5722" s="10" t="s">
        <v>36</v>
      </c>
      <c r="D5722" s="10" t="s">
        <v>61</v>
      </c>
      <c r="E5722" s="16" t="s">
        <v>12</v>
      </c>
      <c r="F5722" s="17" t="s">
        <v>13</v>
      </c>
      <c r="G5722" s="12">
        <v>44196</v>
      </c>
      <c r="H5722" s="13">
        <v>23</v>
      </c>
      <c r="I5722" s="65">
        <v>2.980910620950749E-3</v>
      </c>
      <c r="J5722" s="65">
        <v>0</v>
      </c>
      <c r="K5722" s="65">
        <f t="shared" si="802"/>
        <v>2.980910620950749E-3</v>
      </c>
      <c r="L5722" s="65">
        <v>0</v>
      </c>
      <c r="M5722" s="63">
        <v>0</v>
      </c>
    </row>
    <row r="5723" spans="1:13" ht="15" customHeight="1">
      <c r="A5723" s="8">
        <f t="shared" ref="A5723:B5723" si="804">A5720</f>
        <v>42094</v>
      </c>
      <c r="B5723" s="9" t="str">
        <f t="shared" si="804"/>
        <v>Mid-Cycle 2015</v>
      </c>
      <c r="C5723" s="10" t="s">
        <v>36</v>
      </c>
      <c r="D5723" s="10" t="s">
        <v>61</v>
      </c>
      <c r="E5723" s="16" t="s">
        <v>12</v>
      </c>
      <c r="F5723" s="17" t="s">
        <v>14</v>
      </c>
      <c r="G5723" s="12">
        <v>42185</v>
      </c>
      <c r="H5723" s="13">
        <v>1</v>
      </c>
      <c r="I5723" s="65">
        <v>0.17836291650017977</v>
      </c>
      <c r="J5723" s="65">
        <v>0</v>
      </c>
      <c r="K5723" s="65">
        <f>J5723+I5723</f>
        <v>0.17836291650017977</v>
      </c>
      <c r="L5723" s="65">
        <v>0</v>
      </c>
      <c r="M5723" s="63">
        <v>0</v>
      </c>
    </row>
    <row r="5724" spans="1:13" ht="15" customHeight="1">
      <c r="A5724" s="8">
        <f t="shared" ref="A5724:B5739" si="805">A5723</f>
        <v>42094</v>
      </c>
      <c r="B5724" s="9" t="str">
        <f t="shared" si="805"/>
        <v>Mid-Cycle 2015</v>
      </c>
      <c r="C5724" s="10" t="s">
        <v>36</v>
      </c>
      <c r="D5724" s="10" t="s">
        <v>61</v>
      </c>
      <c r="E5724" s="16" t="s">
        <v>12</v>
      </c>
      <c r="F5724" s="17" t="s">
        <v>14</v>
      </c>
      <c r="G5724" s="12">
        <v>42277</v>
      </c>
      <c r="H5724" s="13">
        <v>2</v>
      </c>
      <c r="I5724" s="65">
        <v>0.18789210500648912</v>
      </c>
      <c r="J5724" s="65">
        <v>0</v>
      </c>
      <c r="K5724" s="65">
        <f t="shared" si="802"/>
        <v>0.18789210500648912</v>
      </c>
      <c r="L5724" s="65">
        <v>0</v>
      </c>
      <c r="M5724" s="63">
        <v>0</v>
      </c>
    </row>
    <row r="5725" spans="1:13" ht="15" customHeight="1">
      <c r="A5725" s="8">
        <f t="shared" si="805"/>
        <v>42094</v>
      </c>
      <c r="B5725" s="9" t="str">
        <f t="shared" si="805"/>
        <v>Mid-Cycle 2015</v>
      </c>
      <c r="C5725" s="10" t="s">
        <v>36</v>
      </c>
      <c r="D5725" s="10" t="s">
        <v>61</v>
      </c>
      <c r="E5725" s="16" t="s">
        <v>12</v>
      </c>
      <c r="F5725" s="17" t="s">
        <v>14</v>
      </c>
      <c r="G5725" s="12">
        <v>42369</v>
      </c>
      <c r="H5725" s="13">
        <v>3</v>
      </c>
      <c r="I5725" s="65">
        <v>0.19688995705038093</v>
      </c>
      <c r="J5725" s="65">
        <v>0</v>
      </c>
      <c r="K5725" s="65">
        <f t="shared" si="802"/>
        <v>0.19688995705038093</v>
      </c>
      <c r="L5725" s="65">
        <v>0</v>
      </c>
      <c r="M5725" s="63">
        <v>0</v>
      </c>
    </row>
    <row r="5726" spans="1:13" ht="15" customHeight="1">
      <c r="A5726" s="8">
        <f t="shared" si="805"/>
        <v>42094</v>
      </c>
      <c r="B5726" s="9" t="str">
        <f t="shared" si="805"/>
        <v>Mid-Cycle 2015</v>
      </c>
      <c r="C5726" s="10" t="s">
        <v>36</v>
      </c>
      <c r="D5726" s="10" t="s">
        <v>61</v>
      </c>
      <c r="E5726" s="16" t="s">
        <v>12</v>
      </c>
      <c r="F5726" s="17" t="s">
        <v>14</v>
      </c>
      <c r="G5726" s="12">
        <v>42460</v>
      </c>
      <c r="H5726" s="13">
        <v>4</v>
      </c>
      <c r="I5726" s="65">
        <v>0.2055055306095131</v>
      </c>
      <c r="J5726" s="65">
        <v>0</v>
      </c>
      <c r="K5726" s="65">
        <f t="shared" si="802"/>
        <v>0.2055055306095131</v>
      </c>
      <c r="L5726" s="65">
        <v>0</v>
      </c>
      <c r="M5726" s="63">
        <v>0</v>
      </c>
    </row>
    <row r="5727" spans="1:13" ht="15" customHeight="1">
      <c r="A5727" s="8">
        <f t="shared" si="805"/>
        <v>42094</v>
      </c>
      <c r="B5727" s="9" t="str">
        <f t="shared" si="805"/>
        <v>Mid-Cycle 2015</v>
      </c>
      <c r="C5727" s="10" t="s">
        <v>36</v>
      </c>
      <c r="D5727" s="10" t="s">
        <v>61</v>
      </c>
      <c r="E5727" s="16" t="s">
        <v>12</v>
      </c>
      <c r="F5727" s="17" t="s">
        <v>14</v>
      </c>
      <c r="G5727" s="12">
        <v>42551</v>
      </c>
      <c r="H5727" s="13">
        <v>5</v>
      </c>
      <c r="I5727" s="65">
        <v>0.1760990447429655</v>
      </c>
      <c r="J5727" s="65">
        <v>0</v>
      </c>
      <c r="K5727" s="65">
        <f t="shared" si="802"/>
        <v>0.1760990447429655</v>
      </c>
      <c r="L5727" s="65">
        <v>0</v>
      </c>
      <c r="M5727" s="63">
        <v>0</v>
      </c>
    </row>
    <row r="5728" spans="1:13" ht="15" customHeight="1">
      <c r="A5728" s="8">
        <f t="shared" si="805"/>
        <v>42094</v>
      </c>
      <c r="B5728" s="9" t="str">
        <f t="shared" si="805"/>
        <v>Mid-Cycle 2015</v>
      </c>
      <c r="C5728" s="10" t="s">
        <v>36</v>
      </c>
      <c r="D5728" s="10" t="s">
        <v>61</v>
      </c>
      <c r="E5728" s="16" t="s">
        <v>12</v>
      </c>
      <c r="F5728" s="17" t="s">
        <v>14</v>
      </c>
      <c r="G5728" s="12">
        <v>42643</v>
      </c>
      <c r="H5728" s="13">
        <v>6</v>
      </c>
      <c r="I5728" s="65">
        <v>0.1791438120669504</v>
      </c>
      <c r="J5728" s="65">
        <v>0</v>
      </c>
      <c r="K5728" s="65">
        <f t="shared" si="802"/>
        <v>0.1791438120669504</v>
      </c>
      <c r="L5728" s="65">
        <v>0</v>
      </c>
      <c r="M5728" s="63">
        <v>0</v>
      </c>
    </row>
    <row r="5729" spans="1:13" ht="15" customHeight="1">
      <c r="A5729" s="8">
        <f t="shared" si="805"/>
        <v>42094</v>
      </c>
      <c r="B5729" s="9" t="str">
        <f t="shared" si="805"/>
        <v>Mid-Cycle 2015</v>
      </c>
      <c r="C5729" s="10" t="s">
        <v>36</v>
      </c>
      <c r="D5729" s="10" t="s">
        <v>61</v>
      </c>
      <c r="E5729" s="16" t="s">
        <v>12</v>
      </c>
      <c r="F5729" s="17" t="s">
        <v>14</v>
      </c>
      <c r="G5729" s="12">
        <v>42735</v>
      </c>
      <c r="H5729" s="13">
        <v>7</v>
      </c>
      <c r="I5729" s="65">
        <v>0.18014513244723784</v>
      </c>
      <c r="J5729" s="65">
        <v>0</v>
      </c>
      <c r="K5729" s="65">
        <f t="shared" si="802"/>
        <v>0.18014513244723784</v>
      </c>
      <c r="L5729" s="65">
        <v>0</v>
      </c>
      <c r="M5729" s="63">
        <v>0</v>
      </c>
    </row>
    <row r="5730" spans="1:13" ht="15" customHeight="1">
      <c r="A5730" s="8">
        <f t="shared" si="805"/>
        <v>42094</v>
      </c>
      <c r="B5730" s="9" t="str">
        <f t="shared" si="805"/>
        <v>Mid-Cycle 2015</v>
      </c>
      <c r="C5730" s="10" t="s">
        <v>36</v>
      </c>
      <c r="D5730" s="10" t="s">
        <v>61</v>
      </c>
      <c r="E5730" s="16" t="s">
        <v>12</v>
      </c>
      <c r="F5730" s="17" t="s">
        <v>14</v>
      </c>
      <c r="G5730" s="12">
        <v>42825</v>
      </c>
      <c r="H5730" s="13">
        <v>8</v>
      </c>
      <c r="I5730" s="65">
        <v>0.1795570692439683</v>
      </c>
      <c r="J5730" s="65">
        <v>0</v>
      </c>
      <c r="K5730" s="65">
        <f t="shared" si="802"/>
        <v>0.1795570692439683</v>
      </c>
      <c r="L5730" s="65">
        <v>0</v>
      </c>
      <c r="M5730" s="63">
        <v>0</v>
      </c>
    </row>
    <row r="5731" spans="1:13" ht="15" customHeight="1">
      <c r="A5731" s="8">
        <f t="shared" si="805"/>
        <v>42094</v>
      </c>
      <c r="B5731" s="9" t="str">
        <f t="shared" si="805"/>
        <v>Mid-Cycle 2015</v>
      </c>
      <c r="C5731" s="10" t="s">
        <v>36</v>
      </c>
      <c r="D5731" s="10" t="s">
        <v>61</v>
      </c>
      <c r="E5731" s="16" t="s">
        <v>12</v>
      </c>
      <c r="F5731" s="17" t="s">
        <v>14</v>
      </c>
      <c r="G5731" s="12">
        <v>42916</v>
      </c>
      <c r="H5731" s="13">
        <v>9</v>
      </c>
      <c r="I5731" s="65">
        <v>0.14568198077912847</v>
      </c>
      <c r="J5731" s="65">
        <v>0</v>
      </c>
      <c r="K5731" s="65">
        <f t="shared" si="802"/>
        <v>0.14568198077912847</v>
      </c>
      <c r="L5731" s="65">
        <v>0</v>
      </c>
      <c r="M5731" s="63">
        <v>0</v>
      </c>
    </row>
    <row r="5732" spans="1:13" ht="15" customHeight="1">
      <c r="A5732" s="8">
        <f t="shared" si="805"/>
        <v>42094</v>
      </c>
      <c r="B5732" s="9" t="str">
        <f t="shared" si="805"/>
        <v>Mid-Cycle 2015</v>
      </c>
      <c r="C5732" s="10" t="s">
        <v>36</v>
      </c>
      <c r="D5732" s="10" t="s">
        <v>61</v>
      </c>
      <c r="E5732" s="16" t="s">
        <v>12</v>
      </c>
      <c r="F5732" s="17" t="s">
        <v>14</v>
      </c>
      <c r="G5732" s="12">
        <v>43008</v>
      </c>
      <c r="H5732" s="13">
        <v>10</v>
      </c>
      <c r="I5732" s="65">
        <v>0.14382472994308781</v>
      </c>
      <c r="J5732" s="65">
        <v>0</v>
      </c>
      <c r="K5732" s="65">
        <f t="shared" si="802"/>
        <v>0.14382472994308781</v>
      </c>
      <c r="L5732" s="65">
        <v>0</v>
      </c>
      <c r="M5732" s="63">
        <v>0</v>
      </c>
    </row>
    <row r="5733" spans="1:13" ht="15" customHeight="1">
      <c r="A5733" s="8">
        <f t="shared" si="805"/>
        <v>42094</v>
      </c>
      <c r="B5733" s="9" t="str">
        <f t="shared" si="805"/>
        <v>Mid-Cycle 2015</v>
      </c>
      <c r="C5733" s="10" t="s">
        <v>36</v>
      </c>
      <c r="D5733" s="10" t="s">
        <v>61</v>
      </c>
      <c r="E5733" s="16" t="s">
        <v>12</v>
      </c>
      <c r="F5733" s="17" t="s">
        <v>14</v>
      </c>
      <c r="G5733" s="12">
        <v>43100</v>
      </c>
      <c r="H5733" s="13">
        <v>11</v>
      </c>
      <c r="I5733" s="65">
        <v>0.13925758171055508</v>
      </c>
      <c r="J5733" s="65">
        <v>0</v>
      </c>
      <c r="K5733" s="65">
        <f t="shared" si="802"/>
        <v>0.13925758171055508</v>
      </c>
      <c r="L5733" s="65">
        <v>0</v>
      </c>
      <c r="M5733" s="63">
        <v>0</v>
      </c>
    </row>
    <row r="5734" spans="1:13" ht="15" customHeight="1">
      <c r="A5734" s="8">
        <f t="shared" si="805"/>
        <v>42094</v>
      </c>
      <c r="B5734" s="9" t="str">
        <f t="shared" si="805"/>
        <v>Mid-Cycle 2015</v>
      </c>
      <c r="C5734" s="10" t="s">
        <v>36</v>
      </c>
      <c r="D5734" s="10" t="s">
        <v>61</v>
      </c>
      <c r="E5734" s="16" t="s">
        <v>12</v>
      </c>
      <c r="F5734" s="17" t="s">
        <v>14</v>
      </c>
      <c r="G5734" s="12">
        <v>43190</v>
      </c>
      <c r="H5734" s="13">
        <v>12</v>
      </c>
      <c r="I5734" s="65">
        <v>0.13466108508721905</v>
      </c>
      <c r="J5734" s="65">
        <v>0</v>
      </c>
      <c r="K5734" s="65">
        <f t="shared" si="802"/>
        <v>0.13466108508721905</v>
      </c>
      <c r="L5734" s="65">
        <v>0</v>
      </c>
      <c r="M5734" s="63">
        <v>0</v>
      </c>
    </row>
    <row r="5735" spans="1:13" ht="15" customHeight="1">
      <c r="A5735" s="8">
        <f t="shared" si="805"/>
        <v>42094</v>
      </c>
      <c r="B5735" s="9" t="str">
        <f t="shared" si="805"/>
        <v>Mid-Cycle 2015</v>
      </c>
      <c r="C5735" s="10" t="s">
        <v>36</v>
      </c>
      <c r="D5735" s="10" t="s">
        <v>61</v>
      </c>
      <c r="E5735" s="16" t="s">
        <v>12</v>
      </c>
      <c r="F5735" s="17" t="s">
        <v>14</v>
      </c>
      <c r="G5735" s="12">
        <v>43281</v>
      </c>
      <c r="H5735" s="13">
        <v>13</v>
      </c>
      <c r="I5735" s="65">
        <v>0.11598842443736301</v>
      </c>
      <c r="J5735" s="65">
        <v>0</v>
      </c>
      <c r="K5735" s="65">
        <f t="shared" si="802"/>
        <v>0.11598842443736301</v>
      </c>
      <c r="L5735" s="65">
        <v>0</v>
      </c>
      <c r="M5735" s="63">
        <v>0</v>
      </c>
    </row>
    <row r="5736" spans="1:13" ht="15" customHeight="1">
      <c r="A5736" s="8">
        <f t="shared" si="805"/>
        <v>42094</v>
      </c>
      <c r="B5736" s="9" t="str">
        <f t="shared" si="805"/>
        <v>Mid-Cycle 2015</v>
      </c>
      <c r="C5736" s="10" t="s">
        <v>36</v>
      </c>
      <c r="D5736" s="10" t="s">
        <v>61</v>
      </c>
      <c r="E5736" s="16" t="s">
        <v>12</v>
      </c>
      <c r="F5736" s="17" t="s">
        <v>14</v>
      </c>
      <c r="G5736" s="12">
        <v>43373</v>
      </c>
      <c r="H5736" s="13">
        <v>14</v>
      </c>
      <c r="I5736" s="65">
        <v>0.11043445315764111</v>
      </c>
      <c r="J5736" s="65">
        <v>0</v>
      </c>
      <c r="K5736" s="65">
        <f t="shared" si="802"/>
        <v>0.11043445315764111</v>
      </c>
      <c r="L5736" s="65">
        <v>0</v>
      </c>
      <c r="M5736" s="63">
        <v>0</v>
      </c>
    </row>
    <row r="5737" spans="1:13" ht="15" customHeight="1">
      <c r="A5737" s="8">
        <f t="shared" si="805"/>
        <v>42094</v>
      </c>
      <c r="B5737" s="9" t="str">
        <f t="shared" si="805"/>
        <v>Mid-Cycle 2015</v>
      </c>
      <c r="C5737" s="10" t="s">
        <v>36</v>
      </c>
      <c r="D5737" s="10" t="s">
        <v>61</v>
      </c>
      <c r="E5737" s="16" t="s">
        <v>12</v>
      </c>
      <c r="F5737" s="17" t="s">
        <v>14</v>
      </c>
      <c r="G5737" s="12">
        <v>43465</v>
      </c>
      <c r="H5737" s="13">
        <v>15</v>
      </c>
      <c r="I5737" s="65">
        <v>0.1060679529730402</v>
      </c>
      <c r="J5737" s="65">
        <v>0</v>
      </c>
      <c r="K5737" s="65">
        <f t="shared" si="802"/>
        <v>0.1060679529730402</v>
      </c>
      <c r="L5737" s="65">
        <v>0</v>
      </c>
      <c r="M5737" s="63">
        <v>0</v>
      </c>
    </row>
    <row r="5738" spans="1:13" ht="15" customHeight="1">
      <c r="A5738" s="8">
        <f t="shared" si="805"/>
        <v>42094</v>
      </c>
      <c r="B5738" s="9" t="str">
        <f t="shared" si="805"/>
        <v>Mid-Cycle 2015</v>
      </c>
      <c r="C5738" s="10" t="s">
        <v>36</v>
      </c>
      <c r="D5738" s="10" t="s">
        <v>61</v>
      </c>
      <c r="E5738" s="16" t="s">
        <v>12</v>
      </c>
      <c r="F5738" s="17" t="s">
        <v>14</v>
      </c>
      <c r="G5738" s="12">
        <v>43555</v>
      </c>
      <c r="H5738" s="13">
        <v>16</v>
      </c>
      <c r="I5738" s="65">
        <v>0.10246365051516276</v>
      </c>
      <c r="J5738" s="65">
        <v>0</v>
      </c>
      <c r="K5738" s="65">
        <f t="shared" si="802"/>
        <v>0.10246365051516276</v>
      </c>
      <c r="L5738" s="65">
        <v>0</v>
      </c>
      <c r="M5738" s="63">
        <v>0</v>
      </c>
    </row>
    <row r="5739" spans="1:13" ht="15" customHeight="1">
      <c r="A5739" s="8">
        <f t="shared" si="805"/>
        <v>42094</v>
      </c>
      <c r="B5739" s="9" t="str">
        <f t="shared" si="805"/>
        <v>Mid-Cycle 2015</v>
      </c>
      <c r="C5739" s="10" t="s">
        <v>36</v>
      </c>
      <c r="D5739" s="10" t="s">
        <v>61</v>
      </c>
      <c r="E5739" s="16" t="s">
        <v>12</v>
      </c>
      <c r="F5739" s="17" t="s">
        <v>14</v>
      </c>
      <c r="G5739" s="12">
        <v>43646</v>
      </c>
      <c r="H5739" s="13">
        <v>17</v>
      </c>
      <c r="I5739" s="65">
        <v>7.9061135028316132E-2</v>
      </c>
      <c r="J5739" s="65">
        <v>0</v>
      </c>
      <c r="K5739" s="65">
        <f t="shared" si="802"/>
        <v>7.9061135028316132E-2</v>
      </c>
      <c r="L5739" s="65">
        <v>0</v>
      </c>
      <c r="M5739" s="63">
        <v>0</v>
      </c>
    </row>
    <row r="5740" spans="1:13" ht="15" customHeight="1">
      <c r="A5740" s="8">
        <f t="shared" ref="A5740:B5745" si="806">A5739</f>
        <v>42094</v>
      </c>
      <c r="B5740" s="9" t="str">
        <f t="shared" si="806"/>
        <v>Mid-Cycle 2015</v>
      </c>
      <c r="C5740" s="10" t="s">
        <v>36</v>
      </c>
      <c r="D5740" s="10" t="s">
        <v>61</v>
      </c>
      <c r="E5740" s="16" t="s">
        <v>12</v>
      </c>
      <c r="F5740" s="17" t="s">
        <v>14</v>
      </c>
      <c r="G5740" s="12">
        <v>43738</v>
      </c>
      <c r="H5740" s="13">
        <v>18</v>
      </c>
      <c r="I5740" s="65">
        <v>7.4840149817510776E-2</v>
      </c>
      <c r="J5740" s="65">
        <v>0</v>
      </c>
      <c r="K5740" s="65">
        <f t="shared" si="802"/>
        <v>7.4840149817510776E-2</v>
      </c>
      <c r="L5740" s="65">
        <v>0</v>
      </c>
      <c r="M5740" s="63">
        <v>0</v>
      </c>
    </row>
    <row r="5741" spans="1:13" ht="15" customHeight="1">
      <c r="A5741" s="8">
        <f t="shared" si="806"/>
        <v>42094</v>
      </c>
      <c r="B5741" s="9" t="str">
        <f t="shared" si="806"/>
        <v>Mid-Cycle 2015</v>
      </c>
      <c r="C5741" s="10" t="s">
        <v>36</v>
      </c>
      <c r="D5741" s="10" t="s">
        <v>61</v>
      </c>
      <c r="E5741" s="16" t="s">
        <v>12</v>
      </c>
      <c r="F5741" s="17" t="s">
        <v>14</v>
      </c>
      <c r="G5741" s="12">
        <v>43830</v>
      </c>
      <c r="H5741" s="13">
        <v>19</v>
      </c>
      <c r="I5741" s="65">
        <v>7.2148819828737276E-2</v>
      </c>
      <c r="J5741" s="65">
        <v>0</v>
      </c>
      <c r="K5741" s="65">
        <f t="shared" si="802"/>
        <v>7.2148819828737276E-2</v>
      </c>
      <c r="L5741" s="65">
        <v>0</v>
      </c>
      <c r="M5741" s="63">
        <v>0</v>
      </c>
    </row>
    <row r="5742" spans="1:13" ht="15" customHeight="1">
      <c r="A5742" s="8">
        <f t="shared" si="806"/>
        <v>42094</v>
      </c>
      <c r="B5742" s="9" t="str">
        <f t="shared" si="806"/>
        <v>Mid-Cycle 2015</v>
      </c>
      <c r="C5742" s="10" t="s">
        <v>36</v>
      </c>
      <c r="D5742" s="10" t="s">
        <v>61</v>
      </c>
      <c r="E5742" s="16" t="s">
        <v>12</v>
      </c>
      <c r="F5742" s="17" t="s">
        <v>14</v>
      </c>
      <c r="G5742" s="12">
        <v>43921</v>
      </c>
      <c r="H5742" s="13">
        <v>20</v>
      </c>
      <c r="I5742" s="65">
        <v>7.0378170084309882E-2</v>
      </c>
      <c r="J5742" s="65">
        <v>0</v>
      </c>
      <c r="K5742" s="65">
        <f t="shared" si="802"/>
        <v>7.0378170084309882E-2</v>
      </c>
      <c r="L5742" s="65">
        <v>0</v>
      </c>
      <c r="M5742" s="63">
        <v>0</v>
      </c>
    </row>
    <row r="5743" spans="1:13" ht="15" customHeight="1">
      <c r="A5743" s="8">
        <f t="shared" si="806"/>
        <v>42094</v>
      </c>
      <c r="B5743" s="9" t="str">
        <f t="shared" si="806"/>
        <v>Mid-Cycle 2015</v>
      </c>
      <c r="C5743" s="10" t="s">
        <v>36</v>
      </c>
      <c r="D5743" s="10" t="s">
        <v>61</v>
      </c>
      <c r="E5743" s="16" t="s">
        <v>12</v>
      </c>
      <c r="F5743" s="17" t="s">
        <v>14</v>
      </c>
      <c r="G5743" s="12">
        <v>44012</v>
      </c>
      <c r="H5743" s="13">
        <v>21</v>
      </c>
      <c r="I5743" s="65">
        <v>5.288414183220716E-2</v>
      </c>
      <c r="J5743" s="65">
        <v>0</v>
      </c>
      <c r="K5743" s="65">
        <f t="shared" si="802"/>
        <v>5.288414183220716E-2</v>
      </c>
      <c r="L5743" s="65">
        <v>0</v>
      </c>
      <c r="M5743" s="63">
        <v>0</v>
      </c>
    </row>
    <row r="5744" spans="1:13" ht="15" customHeight="1">
      <c r="A5744" s="8">
        <f t="shared" si="806"/>
        <v>42094</v>
      </c>
      <c r="B5744" s="9" t="str">
        <f t="shared" si="806"/>
        <v>Mid-Cycle 2015</v>
      </c>
      <c r="C5744" s="10" t="s">
        <v>36</v>
      </c>
      <c r="D5744" s="10" t="s">
        <v>61</v>
      </c>
      <c r="E5744" s="16" t="s">
        <v>12</v>
      </c>
      <c r="F5744" s="17" t="s">
        <v>14</v>
      </c>
      <c r="G5744" s="12">
        <v>44104</v>
      </c>
      <c r="H5744" s="13">
        <v>22</v>
      </c>
      <c r="I5744" s="65">
        <v>5.1445442066271968E-2</v>
      </c>
      <c r="J5744" s="65">
        <v>0</v>
      </c>
      <c r="K5744" s="65">
        <f t="shared" si="802"/>
        <v>5.1445442066271968E-2</v>
      </c>
      <c r="L5744" s="65">
        <v>0</v>
      </c>
      <c r="M5744" s="63">
        <v>0</v>
      </c>
    </row>
    <row r="5745" spans="1:13" ht="15" customHeight="1">
      <c r="A5745" s="8">
        <f t="shared" si="806"/>
        <v>42094</v>
      </c>
      <c r="B5745" s="9" t="str">
        <f t="shared" si="806"/>
        <v>Mid-Cycle 2015</v>
      </c>
      <c r="C5745" s="10" t="s">
        <v>36</v>
      </c>
      <c r="D5745" s="10" t="s">
        <v>61</v>
      </c>
      <c r="E5745" s="16" t="s">
        <v>12</v>
      </c>
      <c r="F5745" s="17" t="s">
        <v>14</v>
      </c>
      <c r="G5745" s="12">
        <v>44196</v>
      </c>
      <c r="H5745" s="13">
        <v>23</v>
      </c>
      <c r="I5745" s="65">
        <v>5.0585157681741905E-2</v>
      </c>
      <c r="J5745" s="65">
        <v>0</v>
      </c>
      <c r="K5745" s="65">
        <f t="shared" si="802"/>
        <v>5.0585157681741905E-2</v>
      </c>
      <c r="L5745" s="65">
        <v>0</v>
      </c>
      <c r="M5745" s="63">
        <v>0</v>
      </c>
    </row>
    <row r="5746" spans="1:13" ht="15" customHeight="1">
      <c r="A5746" s="8">
        <f t="shared" ref="A5746:B5746" si="807">A5743</f>
        <v>42094</v>
      </c>
      <c r="B5746" s="9" t="str">
        <f t="shared" si="807"/>
        <v>Mid-Cycle 2015</v>
      </c>
      <c r="C5746" s="10" t="s">
        <v>36</v>
      </c>
      <c r="D5746" s="10" t="s">
        <v>61</v>
      </c>
      <c r="E5746" s="16" t="s">
        <v>12</v>
      </c>
      <c r="F5746" s="17" t="s">
        <v>17</v>
      </c>
      <c r="G5746" s="12">
        <v>42185</v>
      </c>
      <c r="H5746" s="13">
        <v>1</v>
      </c>
      <c r="I5746" s="65">
        <v>1.2423715028927678</v>
      </c>
      <c r="J5746" s="65">
        <v>0</v>
      </c>
      <c r="K5746" s="65">
        <f>J5746+I5746</f>
        <v>1.2423715028927678</v>
      </c>
      <c r="L5746" s="65">
        <v>0</v>
      </c>
      <c r="M5746" s="63">
        <v>0</v>
      </c>
    </row>
    <row r="5747" spans="1:13" ht="15" customHeight="1">
      <c r="A5747" s="8">
        <f t="shared" ref="A5747:B5762" si="808">A5746</f>
        <v>42094</v>
      </c>
      <c r="B5747" s="9" t="str">
        <f t="shared" si="808"/>
        <v>Mid-Cycle 2015</v>
      </c>
      <c r="C5747" s="10" t="s">
        <v>36</v>
      </c>
      <c r="D5747" s="10" t="s">
        <v>61</v>
      </c>
      <c r="E5747" s="16" t="s">
        <v>12</v>
      </c>
      <c r="F5747" s="17" t="s">
        <v>17</v>
      </c>
      <c r="G5747" s="12">
        <v>42277</v>
      </c>
      <c r="H5747" s="13">
        <v>2</v>
      </c>
      <c r="I5747" s="65">
        <v>1.2255339489353521</v>
      </c>
      <c r="J5747" s="65">
        <v>0</v>
      </c>
      <c r="K5747" s="65">
        <f t="shared" si="802"/>
        <v>1.2255339489353521</v>
      </c>
      <c r="L5747" s="65">
        <v>0</v>
      </c>
      <c r="M5747" s="63">
        <v>0</v>
      </c>
    </row>
    <row r="5748" spans="1:13" ht="15" customHeight="1">
      <c r="A5748" s="8">
        <f t="shared" si="808"/>
        <v>42094</v>
      </c>
      <c r="B5748" s="9" t="str">
        <f t="shared" si="808"/>
        <v>Mid-Cycle 2015</v>
      </c>
      <c r="C5748" s="10" t="s">
        <v>36</v>
      </c>
      <c r="D5748" s="10" t="s">
        <v>61</v>
      </c>
      <c r="E5748" s="16" t="s">
        <v>12</v>
      </c>
      <c r="F5748" s="17" t="s">
        <v>17</v>
      </c>
      <c r="G5748" s="12">
        <v>42369</v>
      </c>
      <c r="H5748" s="13">
        <v>3</v>
      </c>
      <c r="I5748" s="65">
        <v>1.1782772154181664</v>
      </c>
      <c r="J5748" s="65">
        <v>0</v>
      </c>
      <c r="K5748" s="65">
        <f t="shared" si="802"/>
        <v>1.1782772154181664</v>
      </c>
      <c r="L5748" s="65">
        <v>0</v>
      </c>
      <c r="M5748" s="63">
        <v>0</v>
      </c>
    </row>
    <row r="5749" spans="1:13" ht="15" customHeight="1">
      <c r="A5749" s="8">
        <f t="shared" si="808"/>
        <v>42094</v>
      </c>
      <c r="B5749" s="9" t="str">
        <f t="shared" si="808"/>
        <v>Mid-Cycle 2015</v>
      </c>
      <c r="C5749" s="10" t="s">
        <v>36</v>
      </c>
      <c r="D5749" s="10" t="s">
        <v>61</v>
      </c>
      <c r="E5749" s="16" t="s">
        <v>12</v>
      </c>
      <c r="F5749" s="17" t="s">
        <v>17</v>
      </c>
      <c r="G5749" s="12">
        <v>42460</v>
      </c>
      <c r="H5749" s="13">
        <v>4</v>
      </c>
      <c r="I5749" s="65">
        <v>1.1049697177081539</v>
      </c>
      <c r="J5749" s="65">
        <v>0</v>
      </c>
      <c r="K5749" s="65">
        <f t="shared" si="802"/>
        <v>1.1049697177081539</v>
      </c>
      <c r="L5749" s="65">
        <v>0</v>
      </c>
      <c r="M5749" s="63">
        <v>0</v>
      </c>
    </row>
    <row r="5750" spans="1:13" ht="15" customHeight="1">
      <c r="A5750" s="8">
        <f t="shared" si="808"/>
        <v>42094</v>
      </c>
      <c r="B5750" s="9" t="str">
        <f t="shared" si="808"/>
        <v>Mid-Cycle 2015</v>
      </c>
      <c r="C5750" s="10" t="s">
        <v>36</v>
      </c>
      <c r="D5750" s="10" t="s">
        <v>61</v>
      </c>
      <c r="E5750" s="16" t="s">
        <v>12</v>
      </c>
      <c r="F5750" s="17" t="s">
        <v>17</v>
      </c>
      <c r="G5750" s="12">
        <v>42551</v>
      </c>
      <c r="H5750" s="13">
        <v>5</v>
      </c>
      <c r="I5750" s="65">
        <v>0.52985583304253658</v>
      </c>
      <c r="J5750" s="65">
        <v>0</v>
      </c>
      <c r="K5750" s="65">
        <f t="shared" si="802"/>
        <v>0.52985583304253658</v>
      </c>
      <c r="L5750" s="65">
        <v>0</v>
      </c>
      <c r="M5750" s="63">
        <v>0</v>
      </c>
    </row>
    <row r="5751" spans="1:13" ht="15" customHeight="1">
      <c r="A5751" s="8">
        <f t="shared" si="808"/>
        <v>42094</v>
      </c>
      <c r="B5751" s="9" t="str">
        <f t="shared" si="808"/>
        <v>Mid-Cycle 2015</v>
      </c>
      <c r="C5751" s="10" t="s">
        <v>36</v>
      </c>
      <c r="D5751" s="10" t="s">
        <v>61</v>
      </c>
      <c r="E5751" s="16" t="s">
        <v>12</v>
      </c>
      <c r="F5751" s="17" t="s">
        <v>17</v>
      </c>
      <c r="G5751" s="12">
        <v>42643</v>
      </c>
      <c r="H5751" s="13">
        <v>6</v>
      </c>
      <c r="I5751" s="65">
        <v>0.50655575342790915</v>
      </c>
      <c r="J5751" s="65">
        <v>0</v>
      </c>
      <c r="K5751" s="65">
        <f t="shared" si="802"/>
        <v>0.50655575342790915</v>
      </c>
      <c r="L5751" s="65">
        <v>0</v>
      </c>
      <c r="M5751" s="63">
        <v>0</v>
      </c>
    </row>
    <row r="5752" spans="1:13" ht="15" customHeight="1">
      <c r="A5752" s="8">
        <f t="shared" si="808"/>
        <v>42094</v>
      </c>
      <c r="B5752" s="9" t="str">
        <f t="shared" si="808"/>
        <v>Mid-Cycle 2015</v>
      </c>
      <c r="C5752" s="10" t="s">
        <v>36</v>
      </c>
      <c r="D5752" s="10" t="s">
        <v>61</v>
      </c>
      <c r="E5752" s="16" t="s">
        <v>12</v>
      </c>
      <c r="F5752" s="17" t="s">
        <v>17</v>
      </c>
      <c r="G5752" s="12">
        <v>42735</v>
      </c>
      <c r="H5752" s="13">
        <v>7</v>
      </c>
      <c r="I5752" s="65">
        <v>0.47696366819854974</v>
      </c>
      <c r="J5752" s="65">
        <v>0</v>
      </c>
      <c r="K5752" s="65">
        <f t="shared" si="802"/>
        <v>0.47696366819854974</v>
      </c>
      <c r="L5752" s="65">
        <v>0</v>
      </c>
      <c r="M5752" s="63">
        <v>0</v>
      </c>
    </row>
    <row r="5753" spans="1:13" ht="15" customHeight="1">
      <c r="A5753" s="8">
        <f t="shared" si="808"/>
        <v>42094</v>
      </c>
      <c r="B5753" s="9" t="str">
        <f t="shared" si="808"/>
        <v>Mid-Cycle 2015</v>
      </c>
      <c r="C5753" s="10" t="s">
        <v>36</v>
      </c>
      <c r="D5753" s="10" t="s">
        <v>61</v>
      </c>
      <c r="E5753" s="16" t="s">
        <v>12</v>
      </c>
      <c r="F5753" s="17" t="s">
        <v>17</v>
      </c>
      <c r="G5753" s="12">
        <v>42825</v>
      </c>
      <c r="H5753" s="13">
        <v>8</v>
      </c>
      <c r="I5753" s="65">
        <v>0.44850167984922407</v>
      </c>
      <c r="J5753" s="65">
        <v>0</v>
      </c>
      <c r="K5753" s="65">
        <f t="shared" si="802"/>
        <v>0.44850167984922407</v>
      </c>
      <c r="L5753" s="65">
        <v>0</v>
      </c>
      <c r="M5753" s="63">
        <v>0</v>
      </c>
    </row>
    <row r="5754" spans="1:13" ht="15" customHeight="1">
      <c r="A5754" s="8">
        <f t="shared" si="808"/>
        <v>42094</v>
      </c>
      <c r="B5754" s="9" t="str">
        <f t="shared" si="808"/>
        <v>Mid-Cycle 2015</v>
      </c>
      <c r="C5754" s="10" t="s">
        <v>36</v>
      </c>
      <c r="D5754" s="10" t="s">
        <v>61</v>
      </c>
      <c r="E5754" s="16" t="s">
        <v>12</v>
      </c>
      <c r="F5754" s="17" t="s">
        <v>17</v>
      </c>
      <c r="G5754" s="12">
        <v>42916</v>
      </c>
      <c r="H5754" s="13">
        <v>9</v>
      </c>
      <c r="I5754" s="65">
        <v>0.33962759683444477</v>
      </c>
      <c r="J5754" s="65">
        <v>0</v>
      </c>
      <c r="K5754" s="65">
        <f t="shared" si="802"/>
        <v>0.33962759683444477</v>
      </c>
      <c r="L5754" s="65">
        <v>0</v>
      </c>
      <c r="M5754" s="63">
        <v>0</v>
      </c>
    </row>
    <row r="5755" spans="1:13" ht="15" customHeight="1">
      <c r="A5755" s="8">
        <f t="shared" si="808"/>
        <v>42094</v>
      </c>
      <c r="B5755" s="9" t="str">
        <f t="shared" si="808"/>
        <v>Mid-Cycle 2015</v>
      </c>
      <c r="C5755" s="10" t="s">
        <v>36</v>
      </c>
      <c r="D5755" s="10" t="s">
        <v>61</v>
      </c>
      <c r="E5755" s="16" t="s">
        <v>12</v>
      </c>
      <c r="F5755" s="17" t="s">
        <v>17</v>
      </c>
      <c r="G5755" s="12">
        <v>43008</v>
      </c>
      <c r="H5755" s="13">
        <v>10</v>
      </c>
      <c r="I5755" s="65">
        <v>0.28064181805715527</v>
      </c>
      <c r="J5755" s="65">
        <v>0</v>
      </c>
      <c r="K5755" s="65">
        <f t="shared" si="802"/>
        <v>0.28064181805715527</v>
      </c>
      <c r="L5755" s="65">
        <v>0</v>
      </c>
      <c r="M5755" s="63">
        <v>0</v>
      </c>
    </row>
    <row r="5756" spans="1:13" ht="15" customHeight="1">
      <c r="A5756" s="8">
        <f t="shared" si="808"/>
        <v>42094</v>
      </c>
      <c r="B5756" s="9" t="str">
        <f t="shared" si="808"/>
        <v>Mid-Cycle 2015</v>
      </c>
      <c r="C5756" s="10" t="s">
        <v>36</v>
      </c>
      <c r="D5756" s="10" t="s">
        <v>61</v>
      </c>
      <c r="E5756" s="16" t="s">
        <v>12</v>
      </c>
      <c r="F5756" s="17" t="s">
        <v>17</v>
      </c>
      <c r="G5756" s="12">
        <v>43100</v>
      </c>
      <c r="H5756" s="13">
        <v>11</v>
      </c>
      <c r="I5756" s="65">
        <v>0.26236847741929042</v>
      </c>
      <c r="J5756" s="65">
        <v>0</v>
      </c>
      <c r="K5756" s="65">
        <f t="shared" si="802"/>
        <v>0.26236847741929042</v>
      </c>
      <c r="L5756" s="65">
        <v>0</v>
      </c>
      <c r="M5756" s="63">
        <v>0</v>
      </c>
    </row>
    <row r="5757" spans="1:13" ht="15" customHeight="1">
      <c r="A5757" s="8">
        <f t="shared" si="808"/>
        <v>42094</v>
      </c>
      <c r="B5757" s="9" t="str">
        <f t="shared" si="808"/>
        <v>Mid-Cycle 2015</v>
      </c>
      <c r="C5757" s="10" t="s">
        <v>36</v>
      </c>
      <c r="D5757" s="10" t="s">
        <v>61</v>
      </c>
      <c r="E5757" s="16" t="s">
        <v>12</v>
      </c>
      <c r="F5757" s="17" t="s">
        <v>17</v>
      </c>
      <c r="G5757" s="12">
        <v>43190</v>
      </c>
      <c r="H5757" s="13">
        <v>12</v>
      </c>
      <c r="I5757" s="65">
        <v>0.13401797495175782</v>
      </c>
      <c r="J5757" s="65">
        <v>0</v>
      </c>
      <c r="K5757" s="65">
        <f t="shared" si="802"/>
        <v>0.13401797495175782</v>
      </c>
      <c r="L5757" s="65">
        <v>0</v>
      </c>
      <c r="M5757" s="63">
        <v>0</v>
      </c>
    </row>
    <row r="5758" spans="1:13" ht="15" customHeight="1">
      <c r="A5758" s="8">
        <f t="shared" si="808"/>
        <v>42094</v>
      </c>
      <c r="B5758" s="9" t="str">
        <f t="shared" si="808"/>
        <v>Mid-Cycle 2015</v>
      </c>
      <c r="C5758" s="10" t="s">
        <v>36</v>
      </c>
      <c r="D5758" s="10" t="s">
        <v>61</v>
      </c>
      <c r="E5758" s="16" t="s">
        <v>12</v>
      </c>
      <c r="F5758" s="17" t="s">
        <v>17</v>
      </c>
      <c r="G5758" s="12">
        <v>43281</v>
      </c>
      <c r="H5758" s="13">
        <v>13</v>
      </c>
      <c r="I5758" s="65">
        <v>8.9152925703483654E-2</v>
      </c>
      <c r="J5758" s="65">
        <v>0</v>
      </c>
      <c r="K5758" s="65">
        <f t="shared" si="802"/>
        <v>8.9152925703483654E-2</v>
      </c>
      <c r="L5758" s="65">
        <v>0</v>
      </c>
      <c r="M5758" s="63">
        <v>0</v>
      </c>
    </row>
    <row r="5759" spans="1:13" ht="15" customHeight="1">
      <c r="A5759" s="8">
        <f t="shared" si="808"/>
        <v>42094</v>
      </c>
      <c r="B5759" s="9" t="str">
        <f t="shared" si="808"/>
        <v>Mid-Cycle 2015</v>
      </c>
      <c r="C5759" s="10" t="s">
        <v>36</v>
      </c>
      <c r="D5759" s="10" t="s">
        <v>61</v>
      </c>
      <c r="E5759" s="16" t="s">
        <v>12</v>
      </c>
      <c r="F5759" s="17" t="s">
        <v>17</v>
      </c>
      <c r="G5759" s="12">
        <v>43373</v>
      </c>
      <c r="H5759" s="13">
        <v>14</v>
      </c>
      <c r="I5759" s="65">
        <v>7.5876255758023592E-2</v>
      </c>
      <c r="J5759" s="65">
        <v>0</v>
      </c>
      <c r="K5759" s="65">
        <f t="shared" si="802"/>
        <v>7.5876255758023592E-2</v>
      </c>
      <c r="L5759" s="65">
        <v>0</v>
      </c>
      <c r="M5759" s="63">
        <v>0</v>
      </c>
    </row>
    <row r="5760" spans="1:13" ht="15" customHeight="1">
      <c r="A5760" s="8">
        <f t="shared" si="808"/>
        <v>42094</v>
      </c>
      <c r="B5760" s="9" t="str">
        <f t="shared" si="808"/>
        <v>Mid-Cycle 2015</v>
      </c>
      <c r="C5760" s="10" t="s">
        <v>36</v>
      </c>
      <c r="D5760" s="10" t="s">
        <v>61</v>
      </c>
      <c r="E5760" s="16" t="s">
        <v>12</v>
      </c>
      <c r="F5760" s="17" t="s">
        <v>17</v>
      </c>
      <c r="G5760" s="12">
        <v>43465</v>
      </c>
      <c r="H5760" s="13">
        <v>15</v>
      </c>
      <c r="I5760" s="65">
        <v>6.912923395113324E-2</v>
      </c>
      <c r="J5760" s="65">
        <v>0</v>
      </c>
      <c r="K5760" s="65">
        <f t="shared" si="802"/>
        <v>6.912923395113324E-2</v>
      </c>
      <c r="L5760" s="65">
        <v>0</v>
      </c>
      <c r="M5760" s="63">
        <v>0</v>
      </c>
    </row>
    <row r="5761" spans="1:13" ht="15" customHeight="1">
      <c r="A5761" s="8">
        <f t="shared" si="808"/>
        <v>42094</v>
      </c>
      <c r="B5761" s="9" t="str">
        <f t="shared" si="808"/>
        <v>Mid-Cycle 2015</v>
      </c>
      <c r="C5761" s="10" t="s">
        <v>36</v>
      </c>
      <c r="D5761" s="10" t="s">
        <v>61</v>
      </c>
      <c r="E5761" s="16" t="s">
        <v>12</v>
      </c>
      <c r="F5761" s="17" t="s">
        <v>17</v>
      </c>
      <c r="G5761" s="12">
        <v>43555</v>
      </c>
      <c r="H5761" s="13">
        <v>16</v>
      </c>
      <c r="I5761" s="65">
        <v>6.2906060097959141E-2</v>
      </c>
      <c r="J5761" s="65">
        <v>0</v>
      </c>
      <c r="K5761" s="65">
        <f t="shared" si="802"/>
        <v>6.2906060097959141E-2</v>
      </c>
      <c r="L5761" s="65">
        <v>0</v>
      </c>
      <c r="M5761" s="63">
        <v>0</v>
      </c>
    </row>
    <row r="5762" spans="1:13" ht="15" customHeight="1">
      <c r="A5762" s="8">
        <f t="shared" si="808"/>
        <v>42094</v>
      </c>
      <c r="B5762" s="9" t="str">
        <f t="shared" si="808"/>
        <v>Mid-Cycle 2015</v>
      </c>
      <c r="C5762" s="10" t="s">
        <v>36</v>
      </c>
      <c r="D5762" s="10" t="s">
        <v>61</v>
      </c>
      <c r="E5762" s="16" t="s">
        <v>12</v>
      </c>
      <c r="F5762" s="17" t="s">
        <v>17</v>
      </c>
      <c r="G5762" s="12">
        <v>43646</v>
      </c>
      <c r="H5762" s="13">
        <v>17</v>
      </c>
      <c r="I5762" s="65">
        <v>5.4984953682211013E-2</v>
      </c>
      <c r="J5762" s="65">
        <v>0</v>
      </c>
      <c r="K5762" s="65">
        <f t="shared" si="802"/>
        <v>5.4984953682211013E-2</v>
      </c>
      <c r="L5762" s="65">
        <v>0</v>
      </c>
      <c r="M5762" s="63">
        <v>0</v>
      </c>
    </row>
    <row r="5763" spans="1:13" ht="15" customHeight="1">
      <c r="A5763" s="8">
        <f t="shared" ref="A5763:B5768" si="809">A5762</f>
        <v>42094</v>
      </c>
      <c r="B5763" s="9" t="str">
        <f t="shared" si="809"/>
        <v>Mid-Cycle 2015</v>
      </c>
      <c r="C5763" s="10" t="s">
        <v>36</v>
      </c>
      <c r="D5763" s="10" t="s">
        <v>61</v>
      </c>
      <c r="E5763" s="16" t="s">
        <v>12</v>
      </c>
      <c r="F5763" s="17" t="s">
        <v>17</v>
      </c>
      <c r="G5763" s="12">
        <v>43738</v>
      </c>
      <c r="H5763" s="13">
        <v>18</v>
      </c>
      <c r="I5763" s="65">
        <v>5.2281646869748732E-2</v>
      </c>
      <c r="J5763" s="65">
        <v>0</v>
      </c>
      <c r="K5763" s="65">
        <f t="shared" si="802"/>
        <v>5.2281646869748732E-2</v>
      </c>
      <c r="L5763" s="65">
        <v>0</v>
      </c>
      <c r="M5763" s="63">
        <v>0</v>
      </c>
    </row>
    <row r="5764" spans="1:13" ht="15" customHeight="1">
      <c r="A5764" s="8">
        <f t="shared" si="809"/>
        <v>42094</v>
      </c>
      <c r="B5764" s="9" t="str">
        <f t="shared" si="809"/>
        <v>Mid-Cycle 2015</v>
      </c>
      <c r="C5764" s="10" t="s">
        <v>36</v>
      </c>
      <c r="D5764" s="10" t="s">
        <v>61</v>
      </c>
      <c r="E5764" s="16" t="s">
        <v>12</v>
      </c>
      <c r="F5764" s="17" t="s">
        <v>17</v>
      </c>
      <c r="G5764" s="12">
        <v>43830</v>
      </c>
      <c r="H5764" s="13">
        <v>19</v>
      </c>
      <c r="I5764" s="65">
        <v>4.96336418698958E-2</v>
      </c>
      <c r="J5764" s="65">
        <v>0</v>
      </c>
      <c r="K5764" s="65">
        <f t="shared" ref="K5764:K5827" si="810">J5764-J5763+I5764</f>
        <v>4.96336418698958E-2</v>
      </c>
      <c r="L5764" s="65">
        <v>0</v>
      </c>
      <c r="M5764" s="63">
        <v>0</v>
      </c>
    </row>
    <row r="5765" spans="1:13" ht="15" customHeight="1">
      <c r="A5765" s="8">
        <f t="shared" si="809"/>
        <v>42094</v>
      </c>
      <c r="B5765" s="9" t="str">
        <f t="shared" si="809"/>
        <v>Mid-Cycle 2015</v>
      </c>
      <c r="C5765" s="10" t="s">
        <v>36</v>
      </c>
      <c r="D5765" s="10" t="s">
        <v>61</v>
      </c>
      <c r="E5765" s="16" t="s">
        <v>12</v>
      </c>
      <c r="F5765" s="17" t="s">
        <v>17</v>
      </c>
      <c r="G5765" s="12">
        <v>43921</v>
      </c>
      <c r="H5765" s="13">
        <v>20</v>
      </c>
      <c r="I5765" s="65">
        <v>4.6140178371949031E-2</v>
      </c>
      <c r="J5765" s="65">
        <v>0</v>
      </c>
      <c r="K5765" s="65">
        <f t="shared" si="810"/>
        <v>4.6140178371949031E-2</v>
      </c>
      <c r="L5765" s="65">
        <v>0</v>
      </c>
      <c r="M5765" s="63">
        <v>0</v>
      </c>
    </row>
    <row r="5766" spans="1:13" ht="15" customHeight="1">
      <c r="A5766" s="8">
        <f t="shared" si="809"/>
        <v>42094</v>
      </c>
      <c r="B5766" s="9" t="str">
        <f t="shared" si="809"/>
        <v>Mid-Cycle 2015</v>
      </c>
      <c r="C5766" s="10" t="s">
        <v>36</v>
      </c>
      <c r="D5766" s="10" t="s">
        <v>61</v>
      </c>
      <c r="E5766" s="16" t="s">
        <v>12</v>
      </c>
      <c r="F5766" s="17" t="s">
        <v>17</v>
      </c>
      <c r="G5766" s="12">
        <v>44012</v>
      </c>
      <c r="H5766" s="13">
        <v>21</v>
      </c>
      <c r="I5766" s="65">
        <v>4.0123851015677302E-2</v>
      </c>
      <c r="J5766" s="65">
        <v>0</v>
      </c>
      <c r="K5766" s="65">
        <f t="shared" si="810"/>
        <v>4.0123851015677302E-2</v>
      </c>
      <c r="L5766" s="65">
        <v>0</v>
      </c>
      <c r="M5766" s="63">
        <v>0</v>
      </c>
    </row>
    <row r="5767" spans="1:13" ht="15" customHeight="1">
      <c r="A5767" s="8">
        <f t="shared" si="809"/>
        <v>42094</v>
      </c>
      <c r="B5767" s="9" t="str">
        <f t="shared" si="809"/>
        <v>Mid-Cycle 2015</v>
      </c>
      <c r="C5767" s="10" t="s">
        <v>36</v>
      </c>
      <c r="D5767" s="10" t="s">
        <v>61</v>
      </c>
      <c r="E5767" s="16" t="s">
        <v>12</v>
      </c>
      <c r="F5767" s="17" t="s">
        <v>17</v>
      </c>
      <c r="G5767" s="12">
        <v>44104</v>
      </c>
      <c r="H5767" s="13">
        <v>22</v>
      </c>
      <c r="I5767" s="65">
        <v>3.8327644468215988E-2</v>
      </c>
      <c r="J5767" s="65">
        <v>0</v>
      </c>
      <c r="K5767" s="65">
        <f t="shared" si="810"/>
        <v>3.8327644468215988E-2</v>
      </c>
      <c r="L5767" s="65">
        <v>0</v>
      </c>
      <c r="M5767" s="63">
        <v>0</v>
      </c>
    </row>
    <row r="5768" spans="1:13" ht="15" customHeight="1">
      <c r="A5768" s="8">
        <f t="shared" si="809"/>
        <v>42094</v>
      </c>
      <c r="B5768" s="9" t="str">
        <f t="shared" si="809"/>
        <v>Mid-Cycle 2015</v>
      </c>
      <c r="C5768" s="10" t="s">
        <v>36</v>
      </c>
      <c r="D5768" s="10" t="s">
        <v>61</v>
      </c>
      <c r="E5768" s="16" t="s">
        <v>12</v>
      </c>
      <c r="F5768" s="17" t="s">
        <v>17</v>
      </c>
      <c r="G5768" s="12">
        <v>44196</v>
      </c>
      <c r="H5768" s="13">
        <v>23</v>
      </c>
      <c r="I5768" s="65">
        <v>3.6802314294152448E-2</v>
      </c>
      <c r="J5768" s="65">
        <v>0</v>
      </c>
      <c r="K5768" s="65">
        <f t="shared" si="810"/>
        <v>3.6802314294152448E-2</v>
      </c>
      <c r="L5768" s="65">
        <v>0</v>
      </c>
      <c r="M5768" s="63">
        <v>0</v>
      </c>
    </row>
    <row r="5769" spans="1:13" ht="15" customHeight="1">
      <c r="A5769" s="8">
        <f t="shared" ref="A5769:B5769" si="811">A5766</f>
        <v>42094</v>
      </c>
      <c r="B5769" s="9" t="str">
        <f t="shared" si="811"/>
        <v>Mid-Cycle 2015</v>
      </c>
      <c r="C5769" s="10" t="s">
        <v>37</v>
      </c>
      <c r="D5769" s="10" t="s">
        <v>61</v>
      </c>
      <c r="E5769" s="16" t="s">
        <v>12</v>
      </c>
      <c r="F5769" s="17" t="s">
        <v>13</v>
      </c>
      <c r="G5769" s="12">
        <v>42185</v>
      </c>
      <c r="H5769" s="13">
        <v>1</v>
      </c>
      <c r="I5769" s="65">
        <v>0.44381631049352599</v>
      </c>
      <c r="J5769" s="65">
        <v>0</v>
      </c>
      <c r="K5769" s="65">
        <f>J5769+I5769</f>
        <v>0.44381631049352599</v>
      </c>
      <c r="L5769" s="65">
        <v>0</v>
      </c>
      <c r="M5769" s="63">
        <v>0</v>
      </c>
    </row>
    <row r="5770" spans="1:13" ht="15" customHeight="1">
      <c r="A5770" s="8">
        <f t="shared" ref="A5770:B5785" si="812">A5769</f>
        <v>42094</v>
      </c>
      <c r="B5770" s="9" t="str">
        <f t="shared" si="812"/>
        <v>Mid-Cycle 2015</v>
      </c>
      <c r="C5770" s="10" t="s">
        <v>37</v>
      </c>
      <c r="D5770" s="10" t="s">
        <v>61</v>
      </c>
      <c r="E5770" s="16" t="s">
        <v>12</v>
      </c>
      <c r="F5770" s="17" t="s">
        <v>13</v>
      </c>
      <c r="G5770" s="12">
        <v>42277</v>
      </c>
      <c r="H5770" s="13">
        <v>2</v>
      </c>
      <c r="I5770" s="65">
        <v>0.47626571207716495</v>
      </c>
      <c r="J5770" s="65">
        <v>0</v>
      </c>
      <c r="K5770" s="65">
        <f t="shared" si="810"/>
        <v>0.47626571207716495</v>
      </c>
      <c r="L5770" s="65">
        <v>0</v>
      </c>
      <c r="M5770" s="63">
        <v>0</v>
      </c>
    </row>
    <row r="5771" spans="1:13" ht="15" customHeight="1">
      <c r="A5771" s="8">
        <f t="shared" si="812"/>
        <v>42094</v>
      </c>
      <c r="B5771" s="9" t="str">
        <f t="shared" si="812"/>
        <v>Mid-Cycle 2015</v>
      </c>
      <c r="C5771" s="10" t="s">
        <v>37</v>
      </c>
      <c r="D5771" s="10" t="s">
        <v>61</v>
      </c>
      <c r="E5771" s="16" t="s">
        <v>12</v>
      </c>
      <c r="F5771" s="17" t="s">
        <v>13</v>
      </c>
      <c r="G5771" s="12">
        <v>42369</v>
      </c>
      <c r="H5771" s="13">
        <v>3</v>
      </c>
      <c r="I5771" s="65">
        <v>0.49996862102621709</v>
      </c>
      <c r="J5771" s="65">
        <v>0</v>
      </c>
      <c r="K5771" s="65">
        <f t="shared" si="810"/>
        <v>0.49996862102621709</v>
      </c>
      <c r="L5771" s="65">
        <v>0</v>
      </c>
      <c r="M5771" s="63">
        <v>0</v>
      </c>
    </row>
    <row r="5772" spans="1:13" ht="15" customHeight="1">
      <c r="A5772" s="8">
        <f t="shared" si="812"/>
        <v>42094</v>
      </c>
      <c r="B5772" s="9" t="str">
        <f t="shared" si="812"/>
        <v>Mid-Cycle 2015</v>
      </c>
      <c r="C5772" s="10" t="s">
        <v>37</v>
      </c>
      <c r="D5772" s="10" t="s">
        <v>61</v>
      </c>
      <c r="E5772" s="16" t="s">
        <v>12</v>
      </c>
      <c r="F5772" s="17" t="s">
        <v>13</v>
      </c>
      <c r="G5772" s="12">
        <v>42460</v>
      </c>
      <c r="H5772" s="13">
        <v>4</v>
      </c>
      <c r="I5772" s="65">
        <v>0.4329273616677245</v>
      </c>
      <c r="J5772" s="65">
        <v>0</v>
      </c>
      <c r="K5772" s="65">
        <f t="shared" si="810"/>
        <v>0.4329273616677245</v>
      </c>
      <c r="L5772" s="65">
        <v>0</v>
      </c>
      <c r="M5772" s="63">
        <v>0</v>
      </c>
    </row>
    <row r="5773" spans="1:13" ht="15" customHeight="1">
      <c r="A5773" s="8">
        <f t="shared" si="812"/>
        <v>42094</v>
      </c>
      <c r="B5773" s="9" t="str">
        <f t="shared" si="812"/>
        <v>Mid-Cycle 2015</v>
      </c>
      <c r="C5773" s="10" t="s">
        <v>37</v>
      </c>
      <c r="D5773" s="10" t="s">
        <v>61</v>
      </c>
      <c r="E5773" s="16" t="s">
        <v>12</v>
      </c>
      <c r="F5773" s="17" t="s">
        <v>13</v>
      </c>
      <c r="G5773" s="12">
        <v>42551</v>
      </c>
      <c r="H5773" s="13">
        <v>5</v>
      </c>
      <c r="I5773" s="65">
        <v>0.2207730487394457</v>
      </c>
      <c r="J5773" s="65">
        <v>0</v>
      </c>
      <c r="K5773" s="65">
        <f t="shared" si="810"/>
        <v>0.2207730487394457</v>
      </c>
      <c r="L5773" s="65">
        <v>0</v>
      </c>
      <c r="M5773" s="63">
        <v>0</v>
      </c>
    </row>
    <row r="5774" spans="1:13" ht="15" customHeight="1">
      <c r="A5774" s="8">
        <f t="shared" si="812"/>
        <v>42094</v>
      </c>
      <c r="B5774" s="9" t="str">
        <f t="shared" si="812"/>
        <v>Mid-Cycle 2015</v>
      </c>
      <c r="C5774" s="10" t="s">
        <v>37</v>
      </c>
      <c r="D5774" s="10" t="s">
        <v>61</v>
      </c>
      <c r="E5774" s="16" t="s">
        <v>12</v>
      </c>
      <c r="F5774" s="17" t="s">
        <v>13</v>
      </c>
      <c r="G5774" s="12">
        <v>42643</v>
      </c>
      <c r="H5774" s="13">
        <v>6</v>
      </c>
      <c r="I5774" s="65">
        <v>0.23138600582066471</v>
      </c>
      <c r="J5774" s="65">
        <v>0</v>
      </c>
      <c r="K5774" s="65">
        <f t="shared" si="810"/>
        <v>0.23138600582066471</v>
      </c>
      <c r="L5774" s="65">
        <v>0</v>
      </c>
      <c r="M5774" s="63">
        <v>0</v>
      </c>
    </row>
    <row r="5775" spans="1:13" ht="15" customHeight="1">
      <c r="A5775" s="8">
        <f t="shared" si="812"/>
        <v>42094</v>
      </c>
      <c r="B5775" s="9" t="str">
        <f t="shared" si="812"/>
        <v>Mid-Cycle 2015</v>
      </c>
      <c r="C5775" s="10" t="s">
        <v>37</v>
      </c>
      <c r="D5775" s="10" t="s">
        <v>61</v>
      </c>
      <c r="E5775" s="16" t="s">
        <v>12</v>
      </c>
      <c r="F5775" s="17" t="s">
        <v>13</v>
      </c>
      <c r="G5775" s="12">
        <v>42735</v>
      </c>
      <c r="H5775" s="13">
        <v>7</v>
      </c>
      <c r="I5775" s="65">
        <v>0.22505017017979956</v>
      </c>
      <c r="J5775" s="65">
        <v>0</v>
      </c>
      <c r="K5775" s="65">
        <f t="shared" si="810"/>
        <v>0.22505017017979956</v>
      </c>
      <c r="L5775" s="65">
        <v>0</v>
      </c>
      <c r="M5775" s="63">
        <v>0</v>
      </c>
    </row>
    <row r="5776" spans="1:13" ht="15" customHeight="1">
      <c r="A5776" s="8">
        <f t="shared" si="812"/>
        <v>42094</v>
      </c>
      <c r="B5776" s="9" t="str">
        <f t="shared" si="812"/>
        <v>Mid-Cycle 2015</v>
      </c>
      <c r="C5776" s="10" t="s">
        <v>37</v>
      </c>
      <c r="D5776" s="10" t="s">
        <v>61</v>
      </c>
      <c r="E5776" s="16" t="s">
        <v>12</v>
      </c>
      <c r="F5776" s="17" t="s">
        <v>13</v>
      </c>
      <c r="G5776" s="12">
        <v>42825</v>
      </c>
      <c r="H5776" s="13">
        <v>8</v>
      </c>
      <c r="I5776" s="65">
        <v>0.11876943893189562</v>
      </c>
      <c r="J5776" s="65">
        <v>0</v>
      </c>
      <c r="K5776" s="65">
        <f t="shared" si="810"/>
        <v>0.11876943893189562</v>
      </c>
      <c r="L5776" s="65">
        <v>0</v>
      </c>
      <c r="M5776" s="63">
        <v>0</v>
      </c>
    </row>
    <row r="5777" spans="1:13" ht="15" customHeight="1">
      <c r="A5777" s="8">
        <f t="shared" si="812"/>
        <v>42094</v>
      </c>
      <c r="B5777" s="9" t="str">
        <f t="shared" si="812"/>
        <v>Mid-Cycle 2015</v>
      </c>
      <c r="C5777" s="10" t="s">
        <v>37</v>
      </c>
      <c r="D5777" s="10" t="s">
        <v>61</v>
      </c>
      <c r="E5777" s="16" t="s">
        <v>12</v>
      </c>
      <c r="F5777" s="17" t="s">
        <v>13</v>
      </c>
      <c r="G5777" s="12">
        <v>42916</v>
      </c>
      <c r="H5777" s="13">
        <v>9</v>
      </c>
      <c r="I5777" s="65">
        <v>3.8185476760151715E-2</v>
      </c>
      <c r="J5777" s="65">
        <v>0</v>
      </c>
      <c r="K5777" s="65">
        <f t="shared" si="810"/>
        <v>3.8185476760151715E-2</v>
      </c>
      <c r="L5777" s="65">
        <v>0</v>
      </c>
      <c r="M5777" s="63">
        <v>0</v>
      </c>
    </row>
    <row r="5778" spans="1:13" ht="15" customHeight="1">
      <c r="A5778" s="8">
        <f t="shared" si="812"/>
        <v>42094</v>
      </c>
      <c r="B5778" s="9" t="str">
        <f t="shared" si="812"/>
        <v>Mid-Cycle 2015</v>
      </c>
      <c r="C5778" s="10" t="s">
        <v>37</v>
      </c>
      <c r="D5778" s="10" t="s">
        <v>61</v>
      </c>
      <c r="E5778" s="16" t="s">
        <v>12</v>
      </c>
      <c r="F5778" s="17" t="s">
        <v>13</v>
      </c>
      <c r="G5778" s="12">
        <v>43008</v>
      </c>
      <c r="H5778" s="13">
        <v>10</v>
      </c>
      <c r="I5778" s="65">
        <v>-5.6264381566260013E-3</v>
      </c>
      <c r="J5778" s="65">
        <v>0</v>
      </c>
      <c r="K5778" s="65">
        <f t="shared" si="810"/>
        <v>-5.6264381566260013E-3</v>
      </c>
      <c r="L5778" s="65">
        <v>0</v>
      </c>
      <c r="M5778" s="63">
        <v>0</v>
      </c>
    </row>
    <row r="5779" spans="1:13" ht="15" customHeight="1">
      <c r="A5779" s="8">
        <f t="shared" si="812"/>
        <v>42094</v>
      </c>
      <c r="B5779" s="9" t="str">
        <f t="shared" si="812"/>
        <v>Mid-Cycle 2015</v>
      </c>
      <c r="C5779" s="10" t="s">
        <v>37</v>
      </c>
      <c r="D5779" s="10" t="s">
        <v>61</v>
      </c>
      <c r="E5779" s="16" t="s">
        <v>12</v>
      </c>
      <c r="F5779" s="17" t="s">
        <v>13</v>
      </c>
      <c r="G5779" s="12">
        <v>43100</v>
      </c>
      <c r="H5779" s="13">
        <v>11</v>
      </c>
      <c r="I5779" s="65">
        <v>-2.7512321793440542E-2</v>
      </c>
      <c r="J5779" s="65">
        <v>0</v>
      </c>
      <c r="K5779" s="65">
        <f t="shared" si="810"/>
        <v>-2.7512321793440542E-2</v>
      </c>
      <c r="L5779" s="65">
        <v>0</v>
      </c>
      <c r="M5779" s="63">
        <v>0</v>
      </c>
    </row>
    <row r="5780" spans="1:13" ht="15" customHeight="1">
      <c r="A5780" s="8">
        <f t="shared" si="812"/>
        <v>42094</v>
      </c>
      <c r="B5780" s="9" t="str">
        <f t="shared" si="812"/>
        <v>Mid-Cycle 2015</v>
      </c>
      <c r="C5780" s="10" t="s">
        <v>37</v>
      </c>
      <c r="D5780" s="10" t="s">
        <v>61</v>
      </c>
      <c r="E5780" s="16" t="s">
        <v>12</v>
      </c>
      <c r="F5780" s="17" t="s">
        <v>13</v>
      </c>
      <c r="G5780" s="12">
        <v>43190</v>
      </c>
      <c r="H5780" s="13">
        <v>12</v>
      </c>
      <c r="I5780" s="65">
        <v>1.5229860508935211E-2</v>
      </c>
      <c r="J5780" s="65">
        <v>0</v>
      </c>
      <c r="K5780" s="65">
        <f t="shared" si="810"/>
        <v>1.5229860508935211E-2</v>
      </c>
      <c r="L5780" s="65">
        <v>0</v>
      </c>
      <c r="M5780" s="63">
        <v>0</v>
      </c>
    </row>
    <row r="5781" spans="1:13" ht="15" customHeight="1">
      <c r="A5781" s="8">
        <f t="shared" si="812"/>
        <v>42094</v>
      </c>
      <c r="B5781" s="9" t="str">
        <f t="shared" si="812"/>
        <v>Mid-Cycle 2015</v>
      </c>
      <c r="C5781" s="10" t="s">
        <v>37</v>
      </c>
      <c r="D5781" s="10" t="s">
        <v>61</v>
      </c>
      <c r="E5781" s="16" t="s">
        <v>12</v>
      </c>
      <c r="F5781" s="17" t="s">
        <v>13</v>
      </c>
      <c r="G5781" s="12">
        <v>43281</v>
      </c>
      <c r="H5781" s="13">
        <v>13</v>
      </c>
      <c r="I5781" s="65">
        <v>1.0448649037998966E-2</v>
      </c>
      <c r="J5781" s="65">
        <v>0</v>
      </c>
      <c r="K5781" s="65">
        <f t="shared" si="810"/>
        <v>1.0448649037998966E-2</v>
      </c>
      <c r="L5781" s="65">
        <v>0</v>
      </c>
      <c r="M5781" s="63">
        <v>0</v>
      </c>
    </row>
    <row r="5782" spans="1:13" ht="15" customHeight="1">
      <c r="A5782" s="8">
        <f t="shared" si="812"/>
        <v>42094</v>
      </c>
      <c r="B5782" s="9" t="str">
        <f t="shared" si="812"/>
        <v>Mid-Cycle 2015</v>
      </c>
      <c r="C5782" s="10" t="s">
        <v>37</v>
      </c>
      <c r="D5782" s="10" t="s">
        <v>61</v>
      </c>
      <c r="E5782" s="16" t="s">
        <v>12</v>
      </c>
      <c r="F5782" s="17" t="s">
        <v>13</v>
      </c>
      <c r="G5782" s="12">
        <v>43373</v>
      </c>
      <c r="H5782" s="13">
        <v>14</v>
      </c>
      <c r="I5782" s="65">
        <v>6.27719987978681E-3</v>
      </c>
      <c r="J5782" s="65">
        <v>0</v>
      </c>
      <c r="K5782" s="65">
        <f t="shared" si="810"/>
        <v>6.27719987978681E-3</v>
      </c>
      <c r="L5782" s="65">
        <v>0</v>
      </c>
      <c r="M5782" s="63">
        <v>0</v>
      </c>
    </row>
    <row r="5783" spans="1:13" ht="15" customHeight="1">
      <c r="A5783" s="8">
        <f t="shared" si="812"/>
        <v>42094</v>
      </c>
      <c r="B5783" s="9" t="str">
        <f t="shared" si="812"/>
        <v>Mid-Cycle 2015</v>
      </c>
      <c r="C5783" s="10" t="s">
        <v>37</v>
      </c>
      <c r="D5783" s="10" t="s">
        <v>61</v>
      </c>
      <c r="E5783" s="16" t="s">
        <v>12</v>
      </c>
      <c r="F5783" s="17" t="s">
        <v>13</v>
      </c>
      <c r="G5783" s="12">
        <v>43465</v>
      </c>
      <c r="H5783" s="13">
        <v>15</v>
      </c>
      <c r="I5783" s="65">
        <v>5.0279014661083199E-3</v>
      </c>
      <c r="J5783" s="65">
        <v>0</v>
      </c>
      <c r="K5783" s="65">
        <f t="shared" si="810"/>
        <v>5.0279014661083199E-3</v>
      </c>
      <c r="L5783" s="65">
        <v>0</v>
      </c>
      <c r="M5783" s="63">
        <v>0</v>
      </c>
    </row>
    <row r="5784" spans="1:13" ht="15" customHeight="1">
      <c r="A5784" s="8">
        <f t="shared" si="812"/>
        <v>42094</v>
      </c>
      <c r="B5784" s="9" t="str">
        <f t="shared" si="812"/>
        <v>Mid-Cycle 2015</v>
      </c>
      <c r="C5784" s="10" t="s">
        <v>37</v>
      </c>
      <c r="D5784" s="10" t="s">
        <v>61</v>
      </c>
      <c r="E5784" s="16" t="s">
        <v>12</v>
      </c>
      <c r="F5784" s="17" t="s">
        <v>13</v>
      </c>
      <c r="G5784" s="12">
        <v>43555</v>
      </c>
      <c r="H5784" s="13">
        <v>16</v>
      </c>
      <c r="I5784" s="65">
        <v>3.5381277975028436E-3</v>
      </c>
      <c r="J5784" s="65">
        <v>0</v>
      </c>
      <c r="K5784" s="65">
        <f t="shared" si="810"/>
        <v>3.5381277975028436E-3</v>
      </c>
      <c r="L5784" s="65">
        <v>0</v>
      </c>
      <c r="M5784" s="63">
        <v>0</v>
      </c>
    </row>
    <row r="5785" spans="1:13" ht="15" customHeight="1">
      <c r="A5785" s="8">
        <f t="shared" si="812"/>
        <v>42094</v>
      </c>
      <c r="B5785" s="9" t="str">
        <f t="shared" si="812"/>
        <v>Mid-Cycle 2015</v>
      </c>
      <c r="C5785" s="10" t="s">
        <v>37</v>
      </c>
      <c r="D5785" s="10" t="s">
        <v>61</v>
      </c>
      <c r="E5785" s="16" t="s">
        <v>12</v>
      </c>
      <c r="F5785" s="17" t="s">
        <v>13</v>
      </c>
      <c r="G5785" s="12">
        <v>43646</v>
      </c>
      <c r="H5785" s="13">
        <v>17</v>
      </c>
      <c r="I5785" s="65">
        <v>3.0822718487295078E-3</v>
      </c>
      <c r="J5785" s="65">
        <v>0</v>
      </c>
      <c r="K5785" s="65">
        <f t="shared" si="810"/>
        <v>3.0822718487295078E-3</v>
      </c>
      <c r="L5785" s="65">
        <v>0</v>
      </c>
      <c r="M5785" s="63">
        <v>0</v>
      </c>
    </row>
    <row r="5786" spans="1:13" ht="15" customHeight="1">
      <c r="A5786" s="8">
        <f t="shared" ref="A5786:B5791" si="813">A5785</f>
        <v>42094</v>
      </c>
      <c r="B5786" s="9" t="str">
        <f t="shared" si="813"/>
        <v>Mid-Cycle 2015</v>
      </c>
      <c r="C5786" s="10" t="s">
        <v>37</v>
      </c>
      <c r="D5786" s="10" t="s">
        <v>61</v>
      </c>
      <c r="E5786" s="16" t="s">
        <v>12</v>
      </c>
      <c r="F5786" s="17" t="s">
        <v>13</v>
      </c>
      <c r="G5786" s="12">
        <v>43738</v>
      </c>
      <c r="H5786" s="13">
        <v>18</v>
      </c>
      <c r="I5786" s="65">
        <v>2.917415395062831E-3</v>
      </c>
      <c r="J5786" s="65">
        <v>0</v>
      </c>
      <c r="K5786" s="65">
        <f t="shared" si="810"/>
        <v>2.917415395062831E-3</v>
      </c>
      <c r="L5786" s="65">
        <v>0</v>
      </c>
      <c r="M5786" s="63">
        <v>0</v>
      </c>
    </row>
    <row r="5787" spans="1:13" ht="15" customHeight="1">
      <c r="A5787" s="8">
        <f t="shared" si="813"/>
        <v>42094</v>
      </c>
      <c r="B5787" s="9" t="str">
        <f t="shared" si="813"/>
        <v>Mid-Cycle 2015</v>
      </c>
      <c r="C5787" s="10" t="s">
        <v>37</v>
      </c>
      <c r="D5787" s="10" t="s">
        <v>61</v>
      </c>
      <c r="E5787" s="16" t="s">
        <v>12</v>
      </c>
      <c r="F5787" s="17" t="s">
        <v>13</v>
      </c>
      <c r="G5787" s="12">
        <v>43830</v>
      </c>
      <c r="H5787" s="13">
        <v>19</v>
      </c>
      <c r="I5787" s="65">
        <v>-1.8985552866595201E-2</v>
      </c>
      <c r="J5787" s="65">
        <v>0</v>
      </c>
      <c r="K5787" s="65">
        <f t="shared" si="810"/>
        <v>-1.8985552866595201E-2</v>
      </c>
      <c r="L5787" s="65">
        <v>0</v>
      </c>
      <c r="M5787" s="63">
        <v>0</v>
      </c>
    </row>
    <row r="5788" spans="1:13" ht="15" customHeight="1">
      <c r="A5788" s="8">
        <f t="shared" si="813"/>
        <v>42094</v>
      </c>
      <c r="B5788" s="9" t="str">
        <f t="shared" si="813"/>
        <v>Mid-Cycle 2015</v>
      </c>
      <c r="C5788" s="10" t="s">
        <v>37</v>
      </c>
      <c r="D5788" s="10" t="s">
        <v>61</v>
      </c>
      <c r="E5788" s="16" t="s">
        <v>12</v>
      </c>
      <c r="F5788" s="17" t="s">
        <v>13</v>
      </c>
      <c r="G5788" s="12">
        <v>43921</v>
      </c>
      <c r="H5788" s="13">
        <v>20</v>
      </c>
      <c r="I5788" s="65">
        <v>4.1947505338430153E-4</v>
      </c>
      <c r="J5788" s="65">
        <v>0</v>
      </c>
      <c r="K5788" s="65">
        <f t="shared" si="810"/>
        <v>4.1947505338430153E-4</v>
      </c>
      <c r="L5788" s="65">
        <v>0</v>
      </c>
      <c r="M5788" s="63">
        <v>0</v>
      </c>
    </row>
    <row r="5789" spans="1:13" ht="15" customHeight="1">
      <c r="A5789" s="8">
        <f t="shared" si="813"/>
        <v>42094</v>
      </c>
      <c r="B5789" s="9" t="str">
        <f t="shared" si="813"/>
        <v>Mid-Cycle 2015</v>
      </c>
      <c r="C5789" s="10" t="s">
        <v>37</v>
      </c>
      <c r="D5789" s="10" t="s">
        <v>61</v>
      </c>
      <c r="E5789" s="16" t="s">
        <v>12</v>
      </c>
      <c r="F5789" s="17" t="s">
        <v>13</v>
      </c>
      <c r="G5789" s="12">
        <v>44012</v>
      </c>
      <c r="H5789" s="13">
        <v>21</v>
      </c>
      <c r="I5789" s="65">
        <v>1.5083423920619725E-3</v>
      </c>
      <c r="J5789" s="65">
        <v>0</v>
      </c>
      <c r="K5789" s="65">
        <f t="shared" si="810"/>
        <v>1.5083423920619725E-3</v>
      </c>
      <c r="L5789" s="65">
        <v>0</v>
      </c>
      <c r="M5789" s="63">
        <v>0</v>
      </c>
    </row>
    <row r="5790" spans="1:13" ht="15" customHeight="1">
      <c r="A5790" s="8">
        <f t="shared" si="813"/>
        <v>42094</v>
      </c>
      <c r="B5790" s="9" t="str">
        <f t="shared" si="813"/>
        <v>Mid-Cycle 2015</v>
      </c>
      <c r="C5790" s="10" t="s">
        <v>37</v>
      </c>
      <c r="D5790" s="10" t="s">
        <v>61</v>
      </c>
      <c r="E5790" s="16" t="s">
        <v>12</v>
      </c>
      <c r="F5790" s="17" t="s">
        <v>13</v>
      </c>
      <c r="G5790" s="12">
        <v>44104</v>
      </c>
      <c r="H5790" s="13">
        <v>22</v>
      </c>
      <c r="I5790" s="65">
        <v>1.1084889616636562E-3</v>
      </c>
      <c r="J5790" s="65">
        <v>0</v>
      </c>
      <c r="K5790" s="65">
        <f t="shared" si="810"/>
        <v>1.1084889616636562E-3</v>
      </c>
      <c r="L5790" s="65">
        <v>0</v>
      </c>
      <c r="M5790" s="63">
        <v>0</v>
      </c>
    </row>
    <row r="5791" spans="1:13" ht="15" customHeight="1">
      <c r="A5791" s="8">
        <f t="shared" si="813"/>
        <v>42094</v>
      </c>
      <c r="B5791" s="9" t="str">
        <f t="shared" si="813"/>
        <v>Mid-Cycle 2015</v>
      </c>
      <c r="C5791" s="10" t="s">
        <v>37</v>
      </c>
      <c r="D5791" s="10" t="s">
        <v>61</v>
      </c>
      <c r="E5791" s="16" t="s">
        <v>12</v>
      </c>
      <c r="F5791" s="17" t="s">
        <v>13</v>
      </c>
      <c r="G5791" s="12">
        <v>44196</v>
      </c>
      <c r="H5791" s="13">
        <v>23</v>
      </c>
      <c r="I5791" s="65">
        <v>1.2934850702397711E-3</v>
      </c>
      <c r="J5791" s="65">
        <v>0</v>
      </c>
      <c r="K5791" s="65">
        <f t="shared" si="810"/>
        <v>1.2934850702397711E-3</v>
      </c>
      <c r="L5791" s="65">
        <v>0</v>
      </c>
      <c r="M5791" s="63">
        <v>0</v>
      </c>
    </row>
    <row r="5792" spans="1:13" ht="15" customHeight="1">
      <c r="A5792" s="8">
        <f t="shared" ref="A5792:B5792" si="814">A5789</f>
        <v>42094</v>
      </c>
      <c r="B5792" s="9" t="str">
        <f t="shared" si="814"/>
        <v>Mid-Cycle 2015</v>
      </c>
      <c r="C5792" s="10" t="s">
        <v>37</v>
      </c>
      <c r="D5792" s="10" t="s">
        <v>61</v>
      </c>
      <c r="E5792" s="16" t="s">
        <v>12</v>
      </c>
      <c r="F5792" s="17" t="s">
        <v>14</v>
      </c>
      <c r="G5792" s="12">
        <v>42185</v>
      </c>
      <c r="H5792" s="13">
        <v>1</v>
      </c>
      <c r="I5792" s="65">
        <v>0.92050666742435161</v>
      </c>
      <c r="J5792" s="65">
        <v>0</v>
      </c>
      <c r="K5792" s="65">
        <f>J5792+I5792</f>
        <v>0.92050666742435161</v>
      </c>
      <c r="L5792" s="65">
        <v>0</v>
      </c>
      <c r="M5792" s="63">
        <v>0</v>
      </c>
    </row>
    <row r="5793" spans="1:13" ht="15" customHeight="1">
      <c r="A5793" s="8">
        <f t="shared" ref="A5793:B5808" si="815">A5792</f>
        <v>42094</v>
      </c>
      <c r="B5793" s="9" t="str">
        <f t="shared" si="815"/>
        <v>Mid-Cycle 2015</v>
      </c>
      <c r="C5793" s="10" t="s">
        <v>37</v>
      </c>
      <c r="D5793" s="10" t="s">
        <v>61</v>
      </c>
      <c r="E5793" s="16" t="s">
        <v>12</v>
      </c>
      <c r="F5793" s="17" t="s">
        <v>14</v>
      </c>
      <c r="G5793" s="12">
        <v>42277</v>
      </c>
      <c r="H5793" s="13">
        <v>2</v>
      </c>
      <c r="I5793" s="65">
        <v>0.94252078589633426</v>
      </c>
      <c r="J5793" s="65">
        <v>0</v>
      </c>
      <c r="K5793" s="65">
        <f t="shared" si="810"/>
        <v>0.94252078589633426</v>
      </c>
      <c r="L5793" s="65">
        <v>0</v>
      </c>
      <c r="M5793" s="63">
        <v>0</v>
      </c>
    </row>
    <row r="5794" spans="1:13" ht="15" customHeight="1">
      <c r="A5794" s="8">
        <f t="shared" si="815"/>
        <v>42094</v>
      </c>
      <c r="B5794" s="9" t="str">
        <f t="shared" si="815"/>
        <v>Mid-Cycle 2015</v>
      </c>
      <c r="C5794" s="10" t="s">
        <v>37</v>
      </c>
      <c r="D5794" s="10" t="s">
        <v>61</v>
      </c>
      <c r="E5794" s="16" t="s">
        <v>12</v>
      </c>
      <c r="F5794" s="17" t="s">
        <v>14</v>
      </c>
      <c r="G5794" s="12">
        <v>42369</v>
      </c>
      <c r="H5794" s="13">
        <v>3</v>
      </c>
      <c r="I5794" s="65">
        <v>0.96175564670736624</v>
      </c>
      <c r="J5794" s="65">
        <v>0</v>
      </c>
      <c r="K5794" s="65">
        <f t="shared" si="810"/>
        <v>0.96175564670736624</v>
      </c>
      <c r="L5794" s="65">
        <v>0</v>
      </c>
      <c r="M5794" s="63">
        <v>0</v>
      </c>
    </row>
    <row r="5795" spans="1:13" ht="15" customHeight="1">
      <c r="A5795" s="8">
        <f t="shared" si="815"/>
        <v>42094</v>
      </c>
      <c r="B5795" s="9" t="str">
        <f t="shared" si="815"/>
        <v>Mid-Cycle 2015</v>
      </c>
      <c r="C5795" s="10" t="s">
        <v>37</v>
      </c>
      <c r="D5795" s="10" t="s">
        <v>61</v>
      </c>
      <c r="E5795" s="16" t="s">
        <v>12</v>
      </c>
      <c r="F5795" s="17" t="s">
        <v>14</v>
      </c>
      <c r="G5795" s="12">
        <v>42460</v>
      </c>
      <c r="H5795" s="13">
        <v>4</v>
      </c>
      <c r="I5795" s="65">
        <v>0.97857100150623766</v>
      </c>
      <c r="J5795" s="65">
        <v>0</v>
      </c>
      <c r="K5795" s="65">
        <f t="shared" si="810"/>
        <v>0.97857100150623766</v>
      </c>
      <c r="L5795" s="65">
        <v>0</v>
      </c>
      <c r="M5795" s="63">
        <v>0</v>
      </c>
    </row>
    <row r="5796" spans="1:13" ht="15" customHeight="1">
      <c r="A5796" s="8">
        <f t="shared" si="815"/>
        <v>42094</v>
      </c>
      <c r="B5796" s="9" t="str">
        <f t="shared" si="815"/>
        <v>Mid-Cycle 2015</v>
      </c>
      <c r="C5796" s="10" t="s">
        <v>37</v>
      </c>
      <c r="D5796" s="10" t="s">
        <v>61</v>
      </c>
      <c r="E5796" s="16" t="s">
        <v>12</v>
      </c>
      <c r="F5796" s="17" t="s">
        <v>14</v>
      </c>
      <c r="G5796" s="12">
        <v>42551</v>
      </c>
      <c r="H5796" s="13">
        <v>5</v>
      </c>
      <c r="I5796" s="65">
        <v>0.95698015713951445</v>
      </c>
      <c r="J5796" s="65">
        <v>0</v>
      </c>
      <c r="K5796" s="65">
        <f t="shared" si="810"/>
        <v>0.95698015713951445</v>
      </c>
      <c r="L5796" s="65">
        <v>0</v>
      </c>
      <c r="M5796" s="63">
        <v>0</v>
      </c>
    </row>
    <row r="5797" spans="1:13" ht="15" customHeight="1">
      <c r="A5797" s="8">
        <f t="shared" si="815"/>
        <v>42094</v>
      </c>
      <c r="B5797" s="9" t="str">
        <f t="shared" si="815"/>
        <v>Mid-Cycle 2015</v>
      </c>
      <c r="C5797" s="10" t="s">
        <v>37</v>
      </c>
      <c r="D5797" s="10" t="s">
        <v>61</v>
      </c>
      <c r="E5797" s="16" t="s">
        <v>12</v>
      </c>
      <c r="F5797" s="17" t="s">
        <v>14</v>
      </c>
      <c r="G5797" s="12">
        <v>42643</v>
      </c>
      <c r="H5797" s="13">
        <v>6</v>
      </c>
      <c r="I5797" s="65">
        <v>0.93448363931252176</v>
      </c>
      <c r="J5797" s="65">
        <v>0</v>
      </c>
      <c r="K5797" s="65">
        <f t="shared" si="810"/>
        <v>0.93448363931252176</v>
      </c>
      <c r="L5797" s="65">
        <v>0</v>
      </c>
      <c r="M5797" s="63">
        <v>0</v>
      </c>
    </row>
    <row r="5798" spans="1:13" ht="15" customHeight="1">
      <c r="A5798" s="8">
        <f t="shared" si="815"/>
        <v>42094</v>
      </c>
      <c r="B5798" s="9" t="str">
        <f t="shared" si="815"/>
        <v>Mid-Cycle 2015</v>
      </c>
      <c r="C5798" s="10" t="s">
        <v>37</v>
      </c>
      <c r="D5798" s="10" t="s">
        <v>61</v>
      </c>
      <c r="E5798" s="16" t="s">
        <v>12</v>
      </c>
      <c r="F5798" s="17" t="s">
        <v>14</v>
      </c>
      <c r="G5798" s="12">
        <v>42735</v>
      </c>
      <c r="H5798" s="13">
        <v>7</v>
      </c>
      <c r="I5798" s="65">
        <v>0.90348937625050385</v>
      </c>
      <c r="J5798" s="65">
        <v>0</v>
      </c>
      <c r="K5798" s="65">
        <f t="shared" si="810"/>
        <v>0.90348937625050385</v>
      </c>
      <c r="L5798" s="65">
        <v>0</v>
      </c>
      <c r="M5798" s="63">
        <v>0</v>
      </c>
    </row>
    <row r="5799" spans="1:13" ht="15" customHeight="1">
      <c r="A5799" s="8">
        <f t="shared" si="815"/>
        <v>42094</v>
      </c>
      <c r="B5799" s="9" t="str">
        <f t="shared" si="815"/>
        <v>Mid-Cycle 2015</v>
      </c>
      <c r="C5799" s="10" t="s">
        <v>37</v>
      </c>
      <c r="D5799" s="10" t="s">
        <v>61</v>
      </c>
      <c r="E5799" s="16" t="s">
        <v>12</v>
      </c>
      <c r="F5799" s="17" t="s">
        <v>14</v>
      </c>
      <c r="G5799" s="12">
        <v>42825</v>
      </c>
      <c r="H5799" s="13">
        <v>8</v>
      </c>
      <c r="I5799" s="65">
        <v>0.86927218319038579</v>
      </c>
      <c r="J5799" s="65">
        <v>0</v>
      </c>
      <c r="K5799" s="65">
        <f t="shared" si="810"/>
        <v>0.86927218319038579</v>
      </c>
      <c r="L5799" s="65">
        <v>0</v>
      </c>
      <c r="M5799" s="63">
        <v>0</v>
      </c>
    </row>
    <row r="5800" spans="1:13" ht="15" customHeight="1">
      <c r="A5800" s="8">
        <f t="shared" si="815"/>
        <v>42094</v>
      </c>
      <c r="B5800" s="9" t="str">
        <f t="shared" si="815"/>
        <v>Mid-Cycle 2015</v>
      </c>
      <c r="C5800" s="10" t="s">
        <v>37</v>
      </c>
      <c r="D5800" s="10" t="s">
        <v>61</v>
      </c>
      <c r="E5800" s="16" t="s">
        <v>12</v>
      </c>
      <c r="F5800" s="17" t="s">
        <v>14</v>
      </c>
      <c r="G5800" s="12">
        <v>42916</v>
      </c>
      <c r="H5800" s="13">
        <v>9</v>
      </c>
      <c r="I5800" s="65">
        <v>0.12881202713101447</v>
      </c>
      <c r="J5800" s="65">
        <v>0</v>
      </c>
      <c r="K5800" s="65">
        <f t="shared" si="810"/>
        <v>0.12881202713101447</v>
      </c>
      <c r="L5800" s="65">
        <v>0</v>
      </c>
      <c r="M5800" s="63">
        <v>0</v>
      </c>
    </row>
    <row r="5801" spans="1:13" ht="15" customHeight="1">
      <c r="A5801" s="8">
        <f t="shared" si="815"/>
        <v>42094</v>
      </c>
      <c r="B5801" s="9" t="str">
        <f t="shared" si="815"/>
        <v>Mid-Cycle 2015</v>
      </c>
      <c r="C5801" s="10" t="s">
        <v>37</v>
      </c>
      <c r="D5801" s="10" t="s">
        <v>61</v>
      </c>
      <c r="E5801" s="16" t="s">
        <v>12</v>
      </c>
      <c r="F5801" s="17" t="s">
        <v>14</v>
      </c>
      <c r="G5801" s="12">
        <v>43008</v>
      </c>
      <c r="H5801" s="13">
        <v>10</v>
      </c>
      <c r="I5801" s="65">
        <v>0.25326918449702607</v>
      </c>
      <c r="J5801" s="65">
        <v>0</v>
      </c>
      <c r="K5801" s="65">
        <f t="shared" si="810"/>
        <v>0.25326918449702607</v>
      </c>
      <c r="L5801" s="65">
        <v>0</v>
      </c>
      <c r="M5801" s="63">
        <v>0</v>
      </c>
    </row>
    <row r="5802" spans="1:13" ht="15" customHeight="1">
      <c r="A5802" s="8">
        <f t="shared" si="815"/>
        <v>42094</v>
      </c>
      <c r="B5802" s="9" t="str">
        <f t="shared" si="815"/>
        <v>Mid-Cycle 2015</v>
      </c>
      <c r="C5802" s="10" t="s">
        <v>37</v>
      </c>
      <c r="D5802" s="10" t="s">
        <v>61</v>
      </c>
      <c r="E5802" s="16" t="s">
        <v>12</v>
      </c>
      <c r="F5802" s="17" t="s">
        <v>14</v>
      </c>
      <c r="G5802" s="12">
        <v>43100</v>
      </c>
      <c r="H5802" s="13">
        <v>11</v>
      </c>
      <c r="I5802" s="65">
        <v>0.2386249108217865</v>
      </c>
      <c r="J5802" s="65">
        <v>0</v>
      </c>
      <c r="K5802" s="65">
        <f t="shared" si="810"/>
        <v>0.2386249108217865</v>
      </c>
      <c r="L5802" s="65">
        <v>0</v>
      </c>
      <c r="M5802" s="63">
        <v>0</v>
      </c>
    </row>
    <row r="5803" spans="1:13" ht="15" customHeight="1">
      <c r="A5803" s="8">
        <f t="shared" si="815"/>
        <v>42094</v>
      </c>
      <c r="B5803" s="9" t="str">
        <f t="shared" si="815"/>
        <v>Mid-Cycle 2015</v>
      </c>
      <c r="C5803" s="10" t="s">
        <v>37</v>
      </c>
      <c r="D5803" s="10" t="s">
        <v>61</v>
      </c>
      <c r="E5803" s="16" t="s">
        <v>12</v>
      </c>
      <c r="F5803" s="17" t="s">
        <v>14</v>
      </c>
      <c r="G5803" s="12">
        <v>43190</v>
      </c>
      <c r="H5803" s="13">
        <v>12</v>
      </c>
      <c r="I5803" s="65">
        <v>0.23102910418555062</v>
      </c>
      <c r="J5803" s="65">
        <v>0</v>
      </c>
      <c r="K5803" s="65">
        <f t="shared" si="810"/>
        <v>0.23102910418555062</v>
      </c>
      <c r="L5803" s="65">
        <v>0</v>
      </c>
      <c r="M5803" s="63">
        <v>0</v>
      </c>
    </row>
    <row r="5804" spans="1:13" ht="15" customHeight="1">
      <c r="A5804" s="8">
        <f t="shared" si="815"/>
        <v>42094</v>
      </c>
      <c r="B5804" s="9" t="str">
        <f t="shared" si="815"/>
        <v>Mid-Cycle 2015</v>
      </c>
      <c r="C5804" s="10" t="s">
        <v>37</v>
      </c>
      <c r="D5804" s="10" t="s">
        <v>61</v>
      </c>
      <c r="E5804" s="16" t="s">
        <v>12</v>
      </c>
      <c r="F5804" s="17" t="s">
        <v>14</v>
      </c>
      <c r="G5804" s="12">
        <v>43281</v>
      </c>
      <c r="H5804" s="13">
        <v>13</v>
      </c>
      <c r="I5804" s="65">
        <v>0.13342250742807227</v>
      </c>
      <c r="J5804" s="65">
        <v>0</v>
      </c>
      <c r="K5804" s="65">
        <f t="shared" si="810"/>
        <v>0.13342250742807227</v>
      </c>
      <c r="L5804" s="65">
        <v>0</v>
      </c>
      <c r="M5804" s="63">
        <v>0</v>
      </c>
    </row>
    <row r="5805" spans="1:13" ht="15" customHeight="1">
      <c r="A5805" s="8">
        <f t="shared" si="815"/>
        <v>42094</v>
      </c>
      <c r="B5805" s="9" t="str">
        <f t="shared" si="815"/>
        <v>Mid-Cycle 2015</v>
      </c>
      <c r="C5805" s="10" t="s">
        <v>37</v>
      </c>
      <c r="D5805" s="10" t="s">
        <v>61</v>
      </c>
      <c r="E5805" s="16" t="s">
        <v>12</v>
      </c>
      <c r="F5805" s="17" t="s">
        <v>14</v>
      </c>
      <c r="G5805" s="12">
        <v>43373</v>
      </c>
      <c r="H5805" s="13">
        <v>14</v>
      </c>
      <c r="I5805" s="65">
        <v>0.12443708596539488</v>
      </c>
      <c r="J5805" s="65">
        <v>0</v>
      </c>
      <c r="K5805" s="65">
        <f t="shared" si="810"/>
        <v>0.12443708596539488</v>
      </c>
      <c r="L5805" s="65">
        <v>0</v>
      </c>
      <c r="M5805" s="63">
        <v>0</v>
      </c>
    </row>
    <row r="5806" spans="1:13" ht="15" customHeight="1">
      <c r="A5806" s="8">
        <f t="shared" si="815"/>
        <v>42094</v>
      </c>
      <c r="B5806" s="9" t="str">
        <f t="shared" si="815"/>
        <v>Mid-Cycle 2015</v>
      </c>
      <c r="C5806" s="10" t="s">
        <v>37</v>
      </c>
      <c r="D5806" s="10" t="s">
        <v>61</v>
      </c>
      <c r="E5806" s="16" t="s">
        <v>12</v>
      </c>
      <c r="F5806" s="17" t="s">
        <v>14</v>
      </c>
      <c r="G5806" s="12">
        <v>43465</v>
      </c>
      <c r="H5806" s="13">
        <v>15</v>
      </c>
      <c r="I5806" s="65">
        <v>0.12366545396985629</v>
      </c>
      <c r="J5806" s="65">
        <v>0</v>
      </c>
      <c r="K5806" s="65">
        <f t="shared" si="810"/>
        <v>0.12366545396985629</v>
      </c>
      <c r="L5806" s="65">
        <v>0</v>
      </c>
      <c r="M5806" s="63">
        <v>0</v>
      </c>
    </row>
    <row r="5807" spans="1:13" ht="15" customHeight="1">
      <c r="A5807" s="8">
        <f t="shared" si="815"/>
        <v>42094</v>
      </c>
      <c r="B5807" s="9" t="str">
        <f t="shared" si="815"/>
        <v>Mid-Cycle 2015</v>
      </c>
      <c r="C5807" s="10" t="s">
        <v>37</v>
      </c>
      <c r="D5807" s="10" t="s">
        <v>61</v>
      </c>
      <c r="E5807" s="16" t="s">
        <v>12</v>
      </c>
      <c r="F5807" s="17" t="s">
        <v>14</v>
      </c>
      <c r="G5807" s="12">
        <v>43555</v>
      </c>
      <c r="H5807" s="13">
        <v>16</v>
      </c>
      <c r="I5807" s="65">
        <v>0.12029394714155528</v>
      </c>
      <c r="J5807" s="65">
        <v>0</v>
      </c>
      <c r="K5807" s="65">
        <f t="shared" si="810"/>
        <v>0.12029394714155528</v>
      </c>
      <c r="L5807" s="65">
        <v>0</v>
      </c>
      <c r="M5807" s="63">
        <v>0</v>
      </c>
    </row>
    <row r="5808" spans="1:13" ht="15" customHeight="1">
      <c r="A5808" s="8">
        <f t="shared" si="815"/>
        <v>42094</v>
      </c>
      <c r="B5808" s="9" t="str">
        <f t="shared" si="815"/>
        <v>Mid-Cycle 2015</v>
      </c>
      <c r="C5808" s="10" t="s">
        <v>37</v>
      </c>
      <c r="D5808" s="10" t="s">
        <v>61</v>
      </c>
      <c r="E5808" s="16" t="s">
        <v>12</v>
      </c>
      <c r="F5808" s="17" t="s">
        <v>14</v>
      </c>
      <c r="G5808" s="12">
        <v>43646</v>
      </c>
      <c r="H5808" s="13">
        <v>17</v>
      </c>
      <c r="I5808" s="65">
        <v>7.1831098278974825E-2</v>
      </c>
      <c r="J5808" s="65">
        <v>0</v>
      </c>
      <c r="K5808" s="65">
        <f t="shared" si="810"/>
        <v>7.1831098278974825E-2</v>
      </c>
      <c r="L5808" s="65">
        <v>0</v>
      </c>
      <c r="M5808" s="63">
        <v>0</v>
      </c>
    </row>
    <row r="5809" spans="1:13" ht="15" customHeight="1">
      <c r="A5809" s="8">
        <f t="shared" ref="A5809:B5814" si="816">A5808</f>
        <v>42094</v>
      </c>
      <c r="B5809" s="9" t="str">
        <f t="shared" si="816"/>
        <v>Mid-Cycle 2015</v>
      </c>
      <c r="C5809" s="10" t="s">
        <v>37</v>
      </c>
      <c r="D5809" s="10" t="s">
        <v>61</v>
      </c>
      <c r="E5809" s="16" t="s">
        <v>12</v>
      </c>
      <c r="F5809" s="17" t="s">
        <v>14</v>
      </c>
      <c r="G5809" s="12">
        <v>43738</v>
      </c>
      <c r="H5809" s="13">
        <v>18</v>
      </c>
      <c r="I5809" s="65">
        <v>6.7682909548203413E-2</v>
      </c>
      <c r="J5809" s="65">
        <v>0</v>
      </c>
      <c r="K5809" s="65">
        <f t="shared" si="810"/>
        <v>6.7682909548203413E-2</v>
      </c>
      <c r="L5809" s="65">
        <v>0</v>
      </c>
      <c r="M5809" s="63">
        <v>0</v>
      </c>
    </row>
    <row r="5810" spans="1:13" ht="15" customHeight="1">
      <c r="A5810" s="8">
        <f t="shared" si="816"/>
        <v>42094</v>
      </c>
      <c r="B5810" s="9" t="str">
        <f t="shared" si="816"/>
        <v>Mid-Cycle 2015</v>
      </c>
      <c r="C5810" s="10" t="s">
        <v>37</v>
      </c>
      <c r="D5810" s="10" t="s">
        <v>61</v>
      </c>
      <c r="E5810" s="16" t="s">
        <v>12</v>
      </c>
      <c r="F5810" s="17" t="s">
        <v>14</v>
      </c>
      <c r="G5810" s="12">
        <v>43830</v>
      </c>
      <c r="H5810" s="13">
        <v>19</v>
      </c>
      <c r="I5810" s="65">
        <v>6.5787035671864336E-2</v>
      </c>
      <c r="J5810" s="65">
        <v>0</v>
      </c>
      <c r="K5810" s="65">
        <f t="shared" si="810"/>
        <v>6.5787035671864336E-2</v>
      </c>
      <c r="L5810" s="65">
        <v>0</v>
      </c>
      <c r="M5810" s="63">
        <v>0</v>
      </c>
    </row>
    <row r="5811" spans="1:13" ht="15" customHeight="1">
      <c r="A5811" s="8">
        <f t="shared" si="816"/>
        <v>42094</v>
      </c>
      <c r="B5811" s="9" t="str">
        <f t="shared" si="816"/>
        <v>Mid-Cycle 2015</v>
      </c>
      <c r="C5811" s="10" t="s">
        <v>37</v>
      </c>
      <c r="D5811" s="10" t="s">
        <v>61</v>
      </c>
      <c r="E5811" s="16" t="s">
        <v>12</v>
      </c>
      <c r="F5811" s="17" t="s">
        <v>14</v>
      </c>
      <c r="G5811" s="12">
        <v>43921</v>
      </c>
      <c r="H5811" s="13">
        <v>20</v>
      </c>
      <c r="I5811" s="65">
        <v>6.4550664264521912E-2</v>
      </c>
      <c r="J5811" s="65">
        <v>0</v>
      </c>
      <c r="K5811" s="65">
        <f t="shared" si="810"/>
        <v>6.4550664264521912E-2</v>
      </c>
      <c r="L5811" s="65">
        <v>0</v>
      </c>
      <c r="M5811" s="63">
        <v>0</v>
      </c>
    </row>
    <row r="5812" spans="1:13" ht="15" customHeight="1">
      <c r="A5812" s="8">
        <f t="shared" si="816"/>
        <v>42094</v>
      </c>
      <c r="B5812" s="9" t="str">
        <f t="shared" si="816"/>
        <v>Mid-Cycle 2015</v>
      </c>
      <c r="C5812" s="10" t="s">
        <v>37</v>
      </c>
      <c r="D5812" s="10" t="s">
        <v>61</v>
      </c>
      <c r="E5812" s="16" t="s">
        <v>12</v>
      </c>
      <c r="F5812" s="17" t="s">
        <v>14</v>
      </c>
      <c r="G5812" s="12">
        <v>44012</v>
      </c>
      <c r="H5812" s="13">
        <v>21</v>
      </c>
      <c r="I5812" s="65">
        <v>4.9666807325012857E-2</v>
      </c>
      <c r="J5812" s="65">
        <v>0</v>
      </c>
      <c r="K5812" s="65">
        <f t="shared" si="810"/>
        <v>4.9666807325012857E-2</v>
      </c>
      <c r="L5812" s="65">
        <v>0</v>
      </c>
      <c r="M5812" s="63">
        <v>0</v>
      </c>
    </row>
    <row r="5813" spans="1:13" ht="15" customHeight="1">
      <c r="A5813" s="8">
        <f t="shared" si="816"/>
        <v>42094</v>
      </c>
      <c r="B5813" s="9" t="str">
        <f t="shared" si="816"/>
        <v>Mid-Cycle 2015</v>
      </c>
      <c r="C5813" s="10" t="s">
        <v>37</v>
      </c>
      <c r="D5813" s="10" t="s">
        <v>61</v>
      </c>
      <c r="E5813" s="16" t="s">
        <v>12</v>
      </c>
      <c r="F5813" s="17" t="s">
        <v>14</v>
      </c>
      <c r="G5813" s="12">
        <v>44104</v>
      </c>
      <c r="H5813" s="13">
        <v>22</v>
      </c>
      <c r="I5813" s="65">
        <v>4.8742296516896877E-2</v>
      </c>
      <c r="J5813" s="65">
        <v>0</v>
      </c>
      <c r="K5813" s="65">
        <f t="shared" si="810"/>
        <v>4.8742296516896877E-2</v>
      </c>
      <c r="L5813" s="65">
        <v>0</v>
      </c>
      <c r="M5813" s="63">
        <v>0</v>
      </c>
    </row>
    <row r="5814" spans="1:13" ht="15" customHeight="1">
      <c r="A5814" s="8">
        <f t="shared" si="816"/>
        <v>42094</v>
      </c>
      <c r="B5814" s="9" t="str">
        <f t="shared" si="816"/>
        <v>Mid-Cycle 2015</v>
      </c>
      <c r="C5814" s="10" t="s">
        <v>37</v>
      </c>
      <c r="D5814" s="10" t="s">
        <v>61</v>
      </c>
      <c r="E5814" s="16" t="s">
        <v>12</v>
      </c>
      <c r="F5814" s="17" t="s">
        <v>14</v>
      </c>
      <c r="G5814" s="12">
        <v>44196</v>
      </c>
      <c r="H5814" s="13">
        <v>23</v>
      </c>
      <c r="I5814" s="65">
        <v>4.8037524649791524E-2</v>
      </c>
      <c r="J5814" s="65">
        <v>0</v>
      </c>
      <c r="K5814" s="65">
        <f t="shared" si="810"/>
        <v>4.8037524649791524E-2</v>
      </c>
      <c r="L5814" s="65">
        <v>0</v>
      </c>
      <c r="M5814" s="63">
        <v>0</v>
      </c>
    </row>
    <row r="5815" spans="1:13" ht="15" customHeight="1">
      <c r="A5815" s="8">
        <f t="shared" ref="A5815:B5815" si="817">A5812</f>
        <v>42094</v>
      </c>
      <c r="B5815" s="9" t="str">
        <f t="shared" si="817"/>
        <v>Mid-Cycle 2015</v>
      </c>
      <c r="C5815" s="10" t="s">
        <v>37</v>
      </c>
      <c r="D5815" s="10" t="s">
        <v>61</v>
      </c>
      <c r="E5815" s="16" t="s">
        <v>12</v>
      </c>
      <c r="F5815" s="17" t="s">
        <v>17</v>
      </c>
      <c r="G5815" s="12">
        <v>42185</v>
      </c>
      <c r="H5815" s="13">
        <v>1</v>
      </c>
      <c r="I5815" s="65">
        <v>6.4036879090845868</v>
      </c>
      <c r="J5815" s="65">
        <v>0</v>
      </c>
      <c r="K5815" s="65">
        <f>J5815+I5815</f>
        <v>6.4036879090845868</v>
      </c>
      <c r="L5815" s="65">
        <v>0</v>
      </c>
      <c r="M5815" s="63">
        <v>0</v>
      </c>
    </row>
    <row r="5816" spans="1:13" ht="15" customHeight="1">
      <c r="A5816" s="8">
        <f t="shared" ref="A5816:B5831" si="818">A5815</f>
        <v>42094</v>
      </c>
      <c r="B5816" s="9" t="str">
        <f t="shared" si="818"/>
        <v>Mid-Cycle 2015</v>
      </c>
      <c r="C5816" s="10" t="s">
        <v>37</v>
      </c>
      <c r="D5816" s="10" t="s">
        <v>61</v>
      </c>
      <c r="E5816" s="16" t="s">
        <v>12</v>
      </c>
      <c r="F5816" s="17" t="s">
        <v>17</v>
      </c>
      <c r="G5816" s="12">
        <v>42277</v>
      </c>
      <c r="H5816" s="13">
        <v>2</v>
      </c>
      <c r="I5816" s="65">
        <v>6.1330191781694143</v>
      </c>
      <c r="J5816" s="65">
        <v>0</v>
      </c>
      <c r="K5816" s="65">
        <f t="shared" si="810"/>
        <v>6.1330191781694143</v>
      </c>
      <c r="L5816" s="65">
        <v>0</v>
      </c>
      <c r="M5816" s="63">
        <v>0</v>
      </c>
    </row>
    <row r="5817" spans="1:13" ht="15" customHeight="1">
      <c r="A5817" s="8">
        <f t="shared" si="818"/>
        <v>42094</v>
      </c>
      <c r="B5817" s="9" t="str">
        <f t="shared" si="818"/>
        <v>Mid-Cycle 2015</v>
      </c>
      <c r="C5817" s="10" t="s">
        <v>37</v>
      </c>
      <c r="D5817" s="10" t="s">
        <v>61</v>
      </c>
      <c r="E5817" s="16" t="s">
        <v>12</v>
      </c>
      <c r="F5817" s="17" t="s">
        <v>17</v>
      </c>
      <c r="G5817" s="12">
        <v>42369</v>
      </c>
      <c r="H5817" s="13">
        <v>3</v>
      </c>
      <c r="I5817" s="65">
        <v>5.8127633674227059</v>
      </c>
      <c r="J5817" s="65">
        <v>0</v>
      </c>
      <c r="K5817" s="65">
        <f t="shared" si="810"/>
        <v>5.8127633674227059</v>
      </c>
      <c r="L5817" s="65">
        <v>0</v>
      </c>
      <c r="M5817" s="63">
        <v>0</v>
      </c>
    </row>
    <row r="5818" spans="1:13" ht="15" customHeight="1">
      <c r="A5818" s="8">
        <f t="shared" si="818"/>
        <v>42094</v>
      </c>
      <c r="B5818" s="9" t="str">
        <f t="shared" si="818"/>
        <v>Mid-Cycle 2015</v>
      </c>
      <c r="C5818" s="10" t="s">
        <v>37</v>
      </c>
      <c r="D5818" s="10" t="s">
        <v>61</v>
      </c>
      <c r="E5818" s="16" t="s">
        <v>12</v>
      </c>
      <c r="F5818" s="17" t="s">
        <v>17</v>
      </c>
      <c r="G5818" s="12">
        <v>42460</v>
      </c>
      <c r="H5818" s="13">
        <v>4</v>
      </c>
      <c r="I5818" s="65">
        <v>5.1975317777721202</v>
      </c>
      <c r="J5818" s="65">
        <v>0</v>
      </c>
      <c r="K5818" s="65">
        <f t="shared" si="810"/>
        <v>5.1975317777721202</v>
      </c>
      <c r="L5818" s="65">
        <v>0</v>
      </c>
      <c r="M5818" s="63">
        <v>0</v>
      </c>
    </row>
    <row r="5819" spans="1:13" ht="15" customHeight="1">
      <c r="A5819" s="8">
        <f t="shared" si="818"/>
        <v>42094</v>
      </c>
      <c r="B5819" s="9" t="str">
        <f t="shared" si="818"/>
        <v>Mid-Cycle 2015</v>
      </c>
      <c r="C5819" s="10" t="s">
        <v>37</v>
      </c>
      <c r="D5819" s="10" t="s">
        <v>61</v>
      </c>
      <c r="E5819" s="16" t="s">
        <v>12</v>
      </c>
      <c r="F5819" s="17" t="s">
        <v>17</v>
      </c>
      <c r="G5819" s="12">
        <v>42551</v>
      </c>
      <c r="H5819" s="13">
        <v>5</v>
      </c>
      <c r="I5819" s="65">
        <v>3.9506487515547279</v>
      </c>
      <c r="J5819" s="65">
        <v>0</v>
      </c>
      <c r="K5819" s="65">
        <f t="shared" si="810"/>
        <v>3.9506487515547279</v>
      </c>
      <c r="L5819" s="65">
        <v>0</v>
      </c>
      <c r="M5819" s="63">
        <v>0</v>
      </c>
    </row>
    <row r="5820" spans="1:13" ht="15" customHeight="1">
      <c r="A5820" s="8">
        <f t="shared" si="818"/>
        <v>42094</v>
      </c>
      <c r="B5820" s="9" t="str">
        <f t="shared" si="818"/>
        <v>Mid-Cycle 2015</v>
      </c>
      <c r="C5820" s="10" t="s">
        <v>37</v>
      </c>
      <c r="D5820" s="10" t="s">
        <v>61</v>
      </c>
      <c r="E5820" s="16" t="s">
        <v>12</v>
      </c>
      <c r="F5820" s="17" t="s">
        <v>17</v>
      </c>
      <c r="G5820" s="12">
        <v>42643</v>
      </c>
      <c r="H5820" s="13">
        <v>6</v>
      </c>
      <c r="I5820" s="65">
        <v>3.6595599580830234</v>
      </c>
      <c r="J5820" s="65">
        <v>0</v>
      </c>
      <c r="K5820" s="65">
        <f t="shared" si="810"/>
        <v>3.6595599580830234</v>
      </c>
      <c r="L5820" s="65">
        <v>0</v>
      </c>
      <c r="M5820" s="63">
        <v>0</v>
      </c>
    </row>
    <row r="5821" spans="1:13" ht="15" customHeight="1">
      <c r="A5821" s="8">
        <f t="shared" si="818"/>
        <v>42094</v>
      </c>
      <c r="B5821" s="9" t="str">
        <f t="shared" si="818"/>
        <v>Mid-Cycle 2015</v>
      </c>
      <c r="C5821" s="10" t="s">
        <v>37</v>
      </c>
      <c r="D5821" s="10" t="s">
        <v>61</v>
      </c>
      <c r="E5821" s="16" t="s">
        <v>12</v>
      </c>
      <c r="F5821" s="17" t="s">
        <v>17</v>
      </c>
      <c r="G5821" s="12">
        <v>42735</v>
      </c>
      <c r="H5821" s="13">
        <v>7</v>
      </c>
      <c r="I5821" s="65">
        <v>3.4050202694229572</v>
      </c>
      <c r="J5821" s="65">
        <v>0</v>
      </c>
      <c r="K5821" s="65">
        <f t="shared" si="810"/>
        <v>3.4050202694229572</v>
      </c>
      <c r="L5821" s="65">
        <v>0</v>
      </c>
      <c r="M5821" s="63">
        <v>0</v>
      </c>
    </row>
    <row r="5822" spans="1:13" ht="15" customHeight="1">
      <c r="A5822" s="8">
        <f t="shared" si="818"/>
        <v>42094</v>
      </c>
      <c r="B5822" s="9" t="str">
        <f t="shared" si="818"/>
        <v>Mid-Cycle 2015</v>
      </c>
      <c r="C5822" s="10" t="s">
        <v>37</v>
      </c>
      <c r="D5822" s="10" t="s">
        <v>61</v>
      </c>
      <c r="E5822" s="16" t="s">
        <v>12</v>
      </c>
      <c r="F5822" s="17" t="s">
        <v>17</v>
      </c>
      <c r="G5822" s="12">
        <v>42825</v>
      </c>
      <c r="H5822" s="13">
        <v>8</v>
      </c>
      <c r="I5822" s="65">
        <v>3.1396555888858297</v>
      </c>
      <c r="J5822" s="65">
        <v>0</v>
      </c>
      <c r="K5822" s="65">
        <f t="shared" si="810"/>
        <v>3.1396555888858297</v>
      </c>
      <c r="L5822" s="65">
        <v>0</v>
      </c>
      <c r="M5822" s="63">
        <v>0</v>
      </c>
    </row>
    <row r="5823" spans="1:13" ht="15" customHeight="1">
      <c r="A5823" s="8">
        <f t="shared" si="818"/>
        <v>42094</v>
      </c>
      <c r="B5823" s="9" t="str">
        <f t="shared" si="818"/>
        <v>Mid-Cycle 2015</v>
      </c>
      <c r="C5823" s="10" t="s">
        <v>37</v>
      </c>
      <c r="D5823" s="10" t="s">
        <v>61</v>
      </c>
      <c r="E5823" s="16" t="s">
        <v>12</v>
      </c>
      <c r="F5823" s="17" t="s">
        <v>17</v>
      </c>
      <c r="G5823" s="12">
        <v>42916</v>
      </c>
      <c r="H5823" s="13">
        <v>9</v>
      </c>
      <c r="I5823" s="65">
        <v>0.73977932113435663</v>
      </c>
      <c r="J5823" s="65">
        <v>0</v>
      </c>
      <c r="K5823" s="65">
        <f t="shared" si="810"/>
        <v>0.73977932113435663</v>
      </c>
      <c r="L5823" s="65">
        <v>0</v>
      </c>
      <c r="M5823" s="63">
        <v>0</v>
      </c>
    </row>
    <row r="5824" spans="1:13" ht="15" customHeight="1">
      <c r="A5824" s="8">
        <f t="shared" si="818"/>
        <v>42094</v>
      </c>
      <c r="B5824" s="9" t="str">
        <f t="shared" si="818"/>
        <v>Mid-Cycle 2015</v>
      </c>
      <c r="C5824" s="10" t="s">
        <v>37</v>
      </c>
      <c r="D5824" s="10" t="s">
        <v>61</v>
      </c>
      <c r="E5824" s="16" t="s">
        <v>12</v>
      </c>
      <c r="F5824" s="17" t="s">
        <v>17</v>
      </c>
      <c r="G5824" s="12">
        <v>43008</v>
      </c>
      <c r="H5824" s="13">
        <v>10</v>
      </c>
      <c r="I5824" s="65">
        <v>0.37121864861052423</v>
      </c>
      <c r="J5824" s="65">
        <v>0</v>
      </c>
      <c r="K5824" s="65">
        <f t="shared" si="810"/>
        <v>0.37121864861052423</v>
      </c>
      <c r="L5824" s="65">
        <v>0</v>
      </c>
      <c r="M5824" s="63">
        <v>0</v>
      </c>
    </row>
    <row r="5825" spans="1:13" ht="15" customHeight="1">
      <c r="A5825" s="8">
        <f t="shared" si="818"/>
        <v>42094</v>
      </c>
      <c r="B5825" s="9" t="str">
        <f t="shared" si="818"/>
        <v>Mid-Cycle 2015</v>
      </c>
      <c r="C5825" s="10" t="s">
        <v>37</v>
      </c>
      <c r="D5825" s="10" t="s">
        <v>61</v>
      </c>
      <c r="E5825" s="16" t="s">
        <v>12</v>
      </c>
      <c r="F5825" s="17" t="s">
        <v>17</v>
      </c>
      <c r="G5825" s="12">
        <v>43100</v>
      </c>
      <c r="H5825" s="13">
        <v>11</v>
      </c>
      <c r="I5825" s="65">
        <v>0.57126745718573313</v>
      </c>
      <c r="J5825" s="65">
        <v>0</v>
      </c>
      <c r="K5825" s="65">
        <f t="shared" si="810"/>
        <v>0.57126745718573313</v>
      </c>
      <c r="L5825" s="65">
        <v>0</v>
      </c>
      <c r="M5825" s="63">
        <v>0</v>
      </c>
    </row>
    <row r="5826" spans="1:13" ht="15" customHeight="1">
      <c r="A5826" s="8">
        <f t="shared" si="818"/>
        <v>42094</v>
      </c>
      <c r="B5826" s="9" t="str">
        <f t="shared" si="818"/>
        <v>Mid-Cycle 2015</v>
      </c>
      <c r="C5826" s="10" t="s">
        <v>37</v>
      </c>
      <c r="D5826" s="10" t="s">
        <v>61</v>
      </c>
      <c r="E5826" s="16" t="s">
        <v>12</v>
      </c>
      <c r="F5826" s="17" t="s">
        <v>17</v>
      </c>
      <c r="G5826" s="12">
        <v>43190</v>
      </c>
      <c r="H5826" s="13">
        <v>12</v>
      </c>
      <c r="I5826" s="65">
        <v>0.16493159903880139</v>
      </c>
      <c r="J5826" s="65">
        <v>0</v>
      </c>
      <c r="K5826" s="65">
        <f t="shared" si="810"/>
        <v>0.16493159903880139</v>
      </c>
      <c r="L5826" s="65">
        <v>0</v>
      </c>
      <c r="M5826" s="63">
        <v>0</v>
      </c>
    </row>
    <row r="5827" spans="1:13" ht="15" customHeight="1">
      <c r="A5827" s="8">
        <f t="shared" si="818"/>
        <v>42094</v>
      </c>
      <c r="B5827" s="9" t="str">
        <f t="shared" si="818"/>
        <v>Mid-Cycle 2015</v>
      </c>
      <c r="C5827" s="10" t="s">
        <v>37</v>
      </c>
      <c r="D5827" s="10" t="s">
        <v>61</v>
      </c>
      <c r="E5827" s="16" t="s">
        <v>12</v>
      </c>
      <c r="F5827" s="17" t="s">
        <v>17</v>
      </c>
      <c r="G5827" s="12">
        <v>43281</v>
      </c>
      <c r="H5827" s="13">
        <v>13</v>
      </c>
      <c r="I5827" s="65">
        <v>0.16989019313227871</v>
      </c>
      <c r="J5827" s="65">
        <v>0</v>
      </c>
      <c r="K5827" s="65">
        <f t="shared" si="810"/>
        <v>0.16989019313227871</v>
      </c>
      <c r="L5827" s="65">
        <v>0</v>
      </c>
      <c r="M5827" s="63">
        <v>0</v>
      </c>
    </row>
    <row r="5828" spans="1:13" ht="15" customHeight="1">
      <c r="A5828" s="8">
        <f t="shared" si="818"/>
        <v>42094</v>
      </c>
      <c r="B5828" s="9" t="str">
        <f t="shared" si="818"/>
        <v>Mid-Cycle 2015</v>
      </c>
      <c r="C5828" s="10" t="s">
        <v>37</v>
      </c>
      <c r="D5828" s="10" t="s">
        <v>61</v>
      </c>
      <c r="E5828" s="16" t="s">
        <v>12</v>
      </c>
      <c r="F5828" s="17" t="s">
        <v>17</v>
      </c>
      <c r="G5828" s="12">
        <v>43373</v>
      </c>
      <c r="H5828" s="13">
        <v>14</v>
      </c>
      <c r="I5828" s="65">
        <v>0.14290548459922037</v>
      </c>
      <c r="J5828" s="65">
        <v>0</v>
      </c>
      <c r="K5828" s="65">
        <f t="shared" ref="K5828:K5891" si="819">J5828-J5827+I5828</f>
        <v>0.14290548459922037</v>
      </c>
      <c r="L5828" s="65">
        <v>0</v>
      </c>
      <c r="M5828" s="63">
        <v>0</v>
      </c>
    </row>
    <row r="5829" spans="1:13" ht="15" customHeight="1">
      <c r="A5829" s="8">
        <f t="shared" si="818"/>
        <v>42094</v>
      </c>
      <c r="B5829" s="9" t="str">
        <f t="shared" si="818"/>
        <v>Mid-Cycle 2015</v>
      </c>
      <c r="C5829" s="10" t="s">
        <v>37</v>
      </c>
      <c r="D5829" s="10" t="s">
        <v>61</v>
      </c>
      <c r="E5829" s="16" t="s">
        <v>12</v>
      </c>
      <c r="F5829" s="17" t="s">
        <v>17</v>
      </c>
      <c r="G5829" s="12">
        <v>43465</v>
      </c>
      <c r="H5829" s="13">
        <v>15</v>
      </c>
      <c r="I5829" s="65">
        <v>0.14599969721644335</v>
      </c>
      <c r="J5829" s="65">
        <v>0</v>
      </c>
      <c r="K5829" s="65">
        <f t="shared" si="819"/>
        <v>0.14599969721644335</v>
      </c>
      <c r="L5829" s="65">
        <v>0</v>
      </c>
      <c r="M5829" s="63">
        <v>0</v>
      </c>
    </row>
    <row r="5830" spans="1:13" ht="15" customHeight="1">
      <c r="A5830" s="8">
        <f t="shared" si="818"/>
        <v>42094</v>
      </c>
      <c r="B5830" s="9" t="str">
        <f t="shared" si="818"/>
        <v>Mid-Cycle 2015</v>
      </c>
      <c r="C5830" s="10" t="s">
        <v>37</v>
      </c>
      <c r="D5830" s="10" t="s">
        <v>61</v>
      </c>
      <c r="E5830" s="16" t="s">
        <v>12</v>
      </c>
      <c r="F5830" s="17" t="s">
        <v>17</v>
      </c>
      <c r="G5830" s="12">
        <v>43555</v>
      </c>
      <c r="H5830" s="13">
        <v>16</v>
      </c>
      <c r="I5830" s="65">
        <v>0.13211802447819732</v>
      </c>
      <c r="J5830" s="65">
        <v>0</v>
      </c>
      <c r="K5830" s="65">
        <f t="shared" si="819"/>
        <v>0.13211802447819732</v>
      </c>
      <c r="L5830" s="65">
        <v>0</v>
      </c>
      <c r="M5830" s="63">
        <v>0</v>
      </c>
    </row>
    <row r="5831" spans="1:13" ht="15" customHeight="1">
      <c r="A5831" s="8">
        <f t="shared" si="818"/>
        <v>42094</v>
      </c>
      <c r="B5831" s="9" t="str">
        <f t="shared" si="818"/>
        <v>Mid-Cycle 2015</v>
      </c>
      <c r="C5831" s="10" t="s">
        <v>37</v>
      </c>
      <c r="D5831" s="10" t="s">
        <v>61</v>
      </c>
      <c r="E5831" s="16" t="s">
        <v>12</v>
      </c>
      <c r="F5831" s="17" t="s">
        <v>17</v>
      </c>
      <c r="G5831" s="12">
        <v>43646</v>
      </c>
      <c r="H5831" s="13">
        <v>17</v>
      </c>
      <c r="I5831" s="65">
        <v>9.7771437936185257E-2</v>
      </c>
      <c r="J5831" s="65">
        <v>0</v>
      </c>
      <c r="K5831" s="65">
        <f t="shared" si="819"/>
        <v>9.7771437936185257E-2</v>
      </c>
      <c r="L5831" s="65">
        <v>0</v>
      </c>
      <c r="M5831" s="63">
        <v>0</v>
      </c>
    </row>
    <row r="5832" spans="1:13" ht="15" customHeight="1">
      <c r="A5832" s="8">
        <f t="shared" ref="A5832:B5837" si="820">A5831</f>
        <v>42094</v>
      </c>
      <c r="B5832" s="9" t="str">
        <f t="shared" si="820"/>
        <v>Mid-Cycle 2015</v>
      </c>
      <c r="C5832" s="10" t="s">
        <v>37</v>
      </c>
      <c r="D5832" s="10" t="s">
        <v>61</v>
      </c>
      <c r="E5832" s="16" t="s">
        <v>12</v>
      </c>
      <c r="F5832" s="17" t="s">
        <v>17</v>
      </c>
      <c r="G5832" s="12">
        <v>43738</v>
      </c>
      <c r="H5832" s="13">
        <v>18</v>
      </c>
      <c r="I5832" s="65">
        <v>9.7033855055311272E-2</v>
      </c>
      <c r="J5832" s="65">
        <v>0</v>
      </c>
      <c r="K5832" s="65">
        <f t="shared" si="819"/>
        <v>9.7033855055311272E-2</v>
      </c>
      <c r="L5832" s="65">
        <v>0</v>
      </c>
      <c r="M5832" s="63">
        <v>0</v>
      </c>
    </row>
    <row r="5833" spans="1:13" ht="15" customHeight="1">
      <c r="A5833" s="8">
        <f t="shared" si="820"/>
        <v>42094</v>
      </c>
      <c r="B5833" s="9" t="str">
        <f t="shared" si="820"/>
        <v>Mid-Cycle 2015</v>
      </c>
      <c r="C5833" s="10" t="s">
        <v>37</v>
      </c>
      <c r="D5833" s="10" t="s">
        <v>61</v>
      </c>
      <c r="E5833" s="16" t="s">
        <v>12</v>
      </c>
      <c r="F5833" s="17" t="s">
        <v>17</v>
      </c>
      <c r="G5833" s="12">
        <v>43830</v>
      </c>
      <c r="H5833" s="13">
        <v>19</v>
      </c>
      <c r="I5833" s="65">
        <v>9.1432169310384448E-2</v>
      </c>
      <c r="J5833" s="65">
        <v>0</v>
      </c>
      <c r="K5833" s="65">
        <f t="shared" si="819"/>
        <v>9.1432169310384448E-2</v>
      </c>
      <c r="L5833" s="65">
        <v>0</v>
      </c>
      <c r="M5833" s="63">
        <v>0</v>
      </c>
    </row>
    <row r="5834" spans="1:13" ht="15" customHeight="1">
      <c r="A5834" s="8">
        <f t="shared" si="820"/>
        <v>42094</v>
      </c>
      <c r="B5834" s="9" t="str">
        <f t="shared" si="820"/>
        <v>Mid-Cycle 2015</v>
      </c>
      <c r="C5834" s="10" t="s">
        <v>37</v>
      </c>
      <c r="D5834" s="10" t="s">
        <v>61</v>
      </c>
      <c r="E5834" s="16" t="s">
        <v>12</v>
      </c>
      <c r="F5834" s="17" t="s">
        <v>17</v>
      </c>
      <c r="G5834" s="12">
        <v>43921</v>
      </c>
      <c r="H5834" s="13">
        <v>20</v>
      </c>
      <c r="I5834" s="65">
        <v>8.8762692388278275E-2</v>
      </c>
      <c r="J5834" s="65">
        <v>0</v>
      </c>
      <c r="K5834" s="65">
        <f t="shared" si="819"/>
        <v>8.8762692388278275E-2</v>
      </c>
      <c r="L5834" s="65">
        <v>0</v>
      </c>
      <c r="M5834" s="63">
        <v>0</v>
      </c>
    </row>
    <row r="5835" spans="1:13" ht="15" customHeight="1">
      <c r="A5835" s="8">
        <f t="shared" si="820"/>
        <v>42094</v>
      </c>
      <c r="B5835" s="9" t="str">
        <f t="shared" si="820"/>
        <v>Mid-Cycle 2015</v>
      </c>
      <c r="C5835" s="10" t="s">
        <v>37</v>
      </c>
      <c r="D5835" s="10" t="s">
        <v>61</v>
      </c>
      <c r="E5835" s="16" t="s">
        <v>12</v>
      </c>
      <c r="F5835" s="17" t="s">
        <v>17</v>
      </c>
      <c r="G5835" s="12">
        <v>44012</v>
      </c>
      <c r="H5835" s="13">
        <v>21</v>
      </c>
      <c r="I5835" s="65">
        <v>8.2281825281774024E-2</v>
      </c>
      <c r="J5835" s="65">
        <v>0</v>
      </c>
      <c r="K5835" s="65">
        <f t="shared" si="819"/>
        <v>8.2281825281774024E-2</v>
      </c>
      <c r="L5835" s="65">
        <v>0</v>
      </c>
      <c r="M5835" s="63">
        <v>0</v>
      </c>
    </row>
    <row r="5836" spans="1:13" ht="15" customHeight="1">
      <c r="A5836" s="8">
        <f t="shared" si="820"/>
        <v>42094</v>
      </c>
      <c r="B5836" s="9" t="str">
        <f t="shared" si="820"/>
        <v>Mid-Cycle 2015</v>
      </c>
      <c r="C5836" s="10" t="s">
        <v>37</v>
      </c>
      <c r="D5836" s="10" t="s">
        <v>61</v>
      </c>
      <c r="E5836" s="16" t="s">
        <v>12</v>
      </c>
      <c r="F5836" s="17" t="s">
        <v>17</v>
      </c>
      <c r="G5836" s="12">
        <v>44104</v>
      </c>
      <c r="H5836" s="13">
        <v>22</v>
      </c>
      <c r="I5836" s="30">
        <v>7.8641487089629189E-2</v>
      </c>
      <c r="J5836" s="65">
        <v>0</v>
      </c>
      <c r="K5836" s="65">
        <f t="shared" si="819"/>
        <v>7.8641487089629189E-2</v>
      </c>
      <c r="L5836" s="65">
        <v>0</v>
      </c>
      <c r="M5836" s="63">
        <v>0</v>
      </c>
    </row>
    <row r="5837" spans="1:13" ht="15" customHeight="1">
      <c r="A5837" s="8">
        <f t="shared" si="820"/>
        <v>42094</v>
      </c>
      <c r="B5837" s="9" t="str">
        <f t="shared" si="820"/>
        <v>Mid-Cycle 2015</v>
      </c>
      <c r="C5837" s="10" t="s">
        <v>37</v>
      </c>
      <c r="D5837" s="10" t="s">
        <v>61</v>
      </c>
      <c r="E5837" s="16" t="s">
        <v>12</v>
      </c>
      <c r="F5837" s="17" t="s">
        <v>17</v>
      </c>
      <c r="G5837" s="12">
        <v>44196</v>
      </c>
      <c r="H5837" s="13">
        <v>23</v>
      </c>
      <c r="I5837" s="30">
        <v>7.5928490161910639E-2</v>
      </c>
      <c r="J5837" s="65">
        <v>0</v>
      </c>
      <c r="K5837" s="65">
        <f t="shared" si="819"/>
        <v>7.5928490161910639E-2</v>
      </c>
      <c r="L5837" s="65">
        <v>0</v>
      </c>
      <c r="M5837" s="63">
        <v>0</v>
      </c>
    </row>
    <row r="5838" spans="1:13" ht="15" customHeight="1">
      <c r="A5838" s="8">
        <f t="shared" ref="A5838:B5838" si="821">A5835</f>
        <v>42094</v>
      </c>
      <c r="B5838" s="9" t="str">
        <f t="shared" si="821"/>
        <v>Mid-Cycle 2015</v>
      </c>
      <c r="C5838" s="10" t="s">
        <v>53</v>
      </c>
      <c r="D5838" s="10" t="s">
        <v>55</v>
      </c>
      <c r="E5838" s="16" t="s">
        <v>12</v>
      </c>
      <c r="F5838" s="17" t="s">
        <v>16</v>
      </c>
      <c r="G5838" s="12">
        <v>42185</v>
      </c>
      <c r="H5838" s="13">
        <v>1</v>
      </c>
      <c r="I5838" s="65">
        <v>-1.7381121921924425E-2</v>
      </c>
      <c r="J5838" s="65">
        <v>0.43691501912225306</v>
      </c>
      <c r="K5838" s="65">
        <f>J5838+I5838</f>
        <v>0.41953389720032863</v>
      </c>
      <c r="L5838" s="65">
        <v>0</v>
      </c>
      <c r="M5838" s="63">
        <v>0</v>
      </c>
    </row>
    <row r="5839" spans="1:13" ht="15" customHeight="1">
      <c r="A5839" s="8">
        <f t="shared" ref="A5839:B5854" si="822">A5838</f>
        <v>42094</v>
      </c>
      <c r="B5839" s="9" t="str">
        <f t="shared" si="822"/>
        <v>Mid-Cycle 2015</v>
      </c>
      <c r="C5839" s="10" t="s">
        <v>53</v>
      </c>
      <c r="D5839" s="10" t="s">
        <v>55</v>
      </c>
      <c r="E5839" s="16" t="s">
        <v>12</v>
      </c>
      <c r="F5839" s="17" t="s">
        <v>16</v>
      </c>
      <c r="G5839" s="12">
        <v>42277</v>
      </c>
      <c r="H5839" s="13">
        <v>2</v>
      </c>
      <c r="I5839" s="65">
        <v>-3.7575157937626003E-2</v>
      </c>
      <c r="J5839" s="65">
        <v>0.3965241583396022</v>
      </c>
      <c r="K5839" s="65">
        <f t="shared" si="819"/>
        <v>-7.7966018720276864E-2</v>
      </c>
      <c r="L5839" s="65">
        <v>0</v>
      </c>
      <c r="M5839" s="63">
        <v>0</v>
      </c>
    </row>
    <row r="5840" spans="1:13" ht="15" customHeight="1">
      <c r="A5840" s="8">
        <f t="shared" si="822"/>
        <v>42094</v>
      </c>
      <c r="B5840" s="9" t="str">
        <f t="shared" si="822"/>
        <v>Mid-Cycle 2015</v>
      </c>
      <c r="C5840" s="10" t="s">
        <v>53</v>
      </c>
      <c r="D5840" s="10" t="s">
        <v>55</v>
      </c>
      <c r="E5840" s="16" t="s">
        <v>12</v>
      </c>
      <c r="F5840" s="17" t="s">
        <v>16</v>
      </c>
      <c r="G5840" s="12">
        <v>42369</v>
      </c>
      <c r="H5840" s="13">
        <v>3</v>
      </c>
      <c r="I5840" s="65">
        <v>-1.0714273416156495E-2</v>
      </c>
      <c r="J5840" s="65">
        <v>0.42323024149969513</v>
      </c>
      <c r="K5840" s="65">
        <f t="shared" si="819"/>
        <v>1.5991809743936436E-2</v>
      </c>
      <c r="L5840" s="65">
        <v>0</v>
      </c>
      <c r="M5840" s="63">
        <v>0</v>
      </c>
    </row>
    <row r="5841" spans="1:13" ht="15" customHeight="1">
      <c r="A5841" s="8">
        <f t="shared" si="822"/>
        <v>42094</v>
      </c>
      <c r="B5841" s="9" t="str">
        <f t="shared" si="822"/>
        <v>Mid-Cycle 2015</v>
      </c>
      <c r="C5841" s="10" t="s">
        <v>53</v>
      </c>
      <c r="D5841" s="10" t="s">
        <v>55</v>
      </c>
      <c r="E5841" s="16" t="s">
        <v>12</v>
      </c>
      <c r="F5841" s="17" t="s">
        <v>16</v>
      </c>
      <c r="G5841" s="12">
        <v>42460</v>
      </c>
      <c r="H5841" s="13">
        <v>4</v>
      </c>
      <c r="I5841" s="65">
        <v>1.5620893322719098E-2</v>
      </c>
      <c r="J5841" s="65">
        <v>0.45142554197938978</v>
      </c>
      <c r="K5841" s="65">
        <f t="shared" si="819"/>
        <v>4.381619380241375E-2</v>
      </c>
      <c r="L5841" s="65">
        <v>0</v>
      </c>
      <c r="M5841" s="63">
        <v>0</v>
      </c>
    </row>
    <row r="5842" spans="1:13" ht="15" customHeight="1">
      <c r="A5842" s="8">
        <f t="shared" si="822"/>
        <v>42094</v>
      </c>
      <c r="B5842" s="9" t="str">
        <f t="shared" si="822"/>
        <v>Mid-Cycle 2015</v>
      </c>
      <c r="C5842" s="10" t="s">
        <v>53</v>
      </c>
      <c r="D5842" s="10" t="s">
        <v>55</v>
      </c>
      <c r="E5842" s="16" t="s">
        <v>12</v>
      </c>
      <c r="F5842" s="17" t="s">
        <v>16</v>
      </c>
      <c r="G5842" s="12">
        <v>42551</v>
      </c>
      <c r="H5842" s="13">
        <v>5</v>
      </c>
      <c r="I5842" s="65">
        <v>4.3456478968136203E-2</v>
      </c>
      <c r="J5842" s="65">
        <v>0.48031602231016279</v>
      </c>
      <c r="K5842" s="65">
        <f t="shared" si="819"/>
        <v>7.2346959298909219E-2</v>
      </c>
      <c r="L5842" s="65">
        <v>0</v>
      </c>
      <c r="M5842" s="63">
        <v>0</v>
      </c>
    </row>
    <row r="5843" spans="1:13" ht="15" customHeight="1">
      <c r="A5843" s="8">
        <f t="shared" si="822"/>
        <v>42094</v>
      </c>
      <c r="B5843" s="9" t="str">
        <f t="shared" si="822"/>
        <v>Mid-Cycle 2015</v>
      </c>
      <c r="C5843" s="10" t="s">
        <v>53</v>
      </c>
      <c r="D5843" s="10" t="s">
        <v>55</v>
      </c>
      <c r="E5843" s="16" t="s">
        <v>12</v>
      </c>
      <c r="F5843" s="17" t="s">
        <v>16</v>
      </c>
      <c r="G5843" s="12">
        <v>42643</v>
      </c>
      <c r="H5843" s="13">
        <v>6</v>
      </c>
      <c r="I5843" s="65">
        <v>2.890198043695591E-2</v>
      </c>
      <c r="J5843" s="65">
        <v>0.54965655787434287</v>
      </c>
      <c r="K5843" s="65">
        <f t="shared" si="819"/>
        <v>9.8242516001135982E-2</v>
      </c>
      <c r="L5843" s="65">
        <v>0</v>
      </c>
      <c r="M5843" s="63">
        <v>0</v>
      </c>
    </row>
    <row r="5844" spans="1:13" ht="15" customHeight="1">
      <c r="A5844" s="8">
        <f t="shared" si="822"/>
        <v>42094</v>
      </c>
      <c r="B5844" s="9" t="str">
        <f t="shared" si="822"/>
        <v>Mid-Cycle 2015</v>
      </c>
      <c r="C5844" s="10" t="s">
        <v>53</v>
      </c>
      <c r="D5844" s="10" t="s">
        <v>55</v>
      </c>
      <c r="E5844" s="16" t="s">
        <v>12</v>
      </c>
      <c r="F5844" s="17" t="s">
        <v>16</v>
      </c>
      <c r="G5844" s="12">
        <v>42735</v>
      </c>
      <c r="H5844" s="13">
        <v>7</v>
      </c>
      <c r="I5844" s="65">
        <v>2.8863968114487548E-2</v>
      </c>
      <c r="J5844" s="65">
        <v>0.55581199282636362</v>
      </c>
      <c r="K5844" s="65">
        <f t="shared" si="819"/>
        <v>3.5019403066508303E-2</v>
      </c>
      <c r="L5844" s="65">
        <v>0</v>
      </c>
      <c r="M5844" s="63">
        <v>0</v>
      </c>
    </row>
    <row r="5845" spans="1:13" ht="15" customHeight="1">
      <c r="A5845" s="8">
        <f t="shared" si="822"/>
        <v>42094</v>
      </c>
      <c r="B5845" s="9" t="str">
        <f t="shared" si="822"/>
        <v>Mid-Cycle 2015</v>
      </c>
      <c r="C5845" s="10" t="s">
        <v>53</v>
      </c>
      <c r="D5845" s="10" t="s">
        <v>55</v>
      </c>
      <c r="E5845" s="16" t="s">
        <v>12</v>
      </c>
      <c r="F5845" s="17" t="s">
        <v>16</v>
      </c>
      <c r="G5845" s="12">
        <v>42825</v>
      </c>
      <c r="H5845" s="13">
        <v>8</v>
      </c>
      <c r="I5845" s="65">
        <v>3.0979710509891234E-2</v>
      </c>
      <c r="J5845" s="65">
        <v>0.55782703887064145</v>
      </c>
      <c r="K5845" s="65">
        <f t="shared" si="819"/>
        <v>3.2994756554169058E-2</v>
      </c>
      <c r="L5845" s="65">
        <v>0</v>
      </c>
      <c r="M5845" s="63">
        <v>0</v>
      </c>
    </row>
    <row r="5846" spans="1:13" ht="15" customHeight="1">
      <c r="A5846" s="8">
        <f t="shared" si="822"/>
        <v>42094</v>
      </c>
      <c r="B5846" s="9" t="str">
        <f t="shared" si="822"/>
        <v>Mid-Cycle 2015</v>
      </c>
      <c r="C5846" s="10" t="s">
        <v>53</v>
      </c>
      <c r="D5846" s="10" t="s">
        <v>55</v>
      </c>
      <c r="E5846" s="16" t="s">
        <v>12</v>
      </c>
      <c r="F5846" s="17" t="s">
        <v>16</v>
      </c>
      <c r="G5846" s="12">
        <v>42916</v>
      </c>
      <c r="H5846" s="13">
        <v>9</v>
      </c>
      <c r="I5846" s="65">
        <v>4.5429550593024004E-2</v>
      </c>
      <c r="J5846" s="65">
        <v>0.52555800445743728</v>
      </c>
      <c r="K5846" s="65">
        <f t="shared" si="819"/>
        <v>1.3160516179819837E-2</v>
      </c>
      <c r="L5846" s="65">
        <v>0</v>
      </c>
      <c r="M5846" s="63">
        <v>0</v>
      </c>
    </row>
    <row r="5847" spans="1:13" ht="15" customHeight="1">
      <c r="A5847" s="8">
        <f t="shared" si="822"/>
        <v>42094</v>
      </c>
      <c r="B5847" s="9" t="str">
        <f t="shared" si="822"/>
        <v>Mid-Cycle 2015</v>
      </c>
      <c r="C5847" s="10" t="s">
        <v>53</v>
      </c>
      <c r="D5847" s="10" t="s">
        <v>55</v>
      </c>
      <c r="E5847" s="16" t="s">
        <v>12</v>
      </c>
      <c r="F5847" s="17" t="s">
        <v>16</v>
      </c>
      <c r="G5847" s="12">
        <v>43008</v>
      </c>
      <c r="H5847" s="13">
        <v>10</v>
      </c>
      <c r="I5847" s="65">
        <v>4.7072350932792162E-2</v>
      </c>
      <c r="J5847" s="65">
        <v>0.49776602419466087</v>
      </c>
      <c r="K5847" s="65">
        <f t="shared" si="819"/>
        <v>1.9280370670015756E-2</v>
      </c>
      <c r="L5847" s="65">
        <v>0</v>
      </c>
      <c r="M5847" s="63">
        <v>0</v>
      </c>
    </row>
    <row r="5848" spans="1:13" ht="15" customHeight="1">
      <c r="A5848" s="8">
        <f t="shared" si="822"/>
        <v>42094</v>
      </c>
      <c r="B5848" s="9" t="str">
        <f t="shared" si="822"/>
        <v>Mid-Cycle 2015</v>
      </c>
      <c r="C5848" s="10" t="s">
        <v>53</v>
      </c>
      <c r="D5848" s="10" t="s">
        <v>55</v>
      </c>
      <c r="E5848" s="16" t="s">
        <v>12</v>
      </c>
      <c r="F5848" s="17" t="s">
        <v>16</v>
      </c>
      <c r="G5848" s="12">
        <v>43100</v>
      </c>
      <c r="H5848" s="13">
        <v>11</v>
      </c>
      <c r="I5848" s="65">
        <v>5.3163650245362959E-2</v>
      </c>
      <c r="J5848" s="65">
        <v>0.44220990919123437</v>
      </c>
      <c r="K5848" s="65">
        <f t="shared" si="819"/>
        <v>-2.3924647580635394E-3</v>
      </c>
      <c r="L5848" s="65">
        <v>0</v>
      </c>
      <c r="M5848" s="63">
        <v>0</v>
      </c>
    </row>
    <row r="5849" spans="1:13" ht="15" customHeight="1">
      <c r="A5849" s="8">
        <f t="shared" si="822"/>
        <v>42094</v>
      </c>
      <c r="B5849" s="9" t="str">
        <f t="shared" si="822"/>
        <v>Mid-Cycle 2015</v>
      </c>
      <c r="C5849" s="10" t="s">
        <v>53</v>
      </c>
      <c r="D5849" s="10" t="s">
        <v>55</v>
      </c>
      <c r="E5849" s="16" t="s">
        <v>12</v>
      </c>
      <c r="F5849" s="17" t="s">
        <v>16</v>
      </c>
      <c r="G5849" s="12">
        <v>43190</v>
      </c>
      <c r="H5849" s="13">
        <v>12</v>
      </c>
      <c r="I5849" s="65">
        <v>3.3402380374798923E-2</v>
      </c>
      <c r="J5849" s="65">
        <v>0.37756147940855556</v>
      </c>
      <c r="K5849" s="65">
        <f t="shared" si="819"/>
        <v>-3.1246049407879894E-2</v>
      </c>
      <c r="L5849" s="65">
        <v>0</v>
      </c>
      <c r="M5849" s="63">
        <v>0</v>
      </c>
    </row>
    <row r="5850" spans="1:13" ht="15" customHeight="1">
      <c r="A5850" s="8">
        <f t="shared" si="822"/>
        <v>42094</v>
      </c>
      <c r="B5850" s="9" t="str">
        <f t="shared" si="822"/>
        <v>Mid-Cycle 2015</v>
      </c>
      <c r="C5850" s="10" t="s">
        <v>53</v>
      </c>
      <c r="D5850" s="10" t="s">
        <v>55</v>
      </c>
      <c r="E5850" s="16" t="s">
        <v>12</v>
      </c>
      <c r="F5850" s="17" t="s">
        <v>16</v>
      </c>
      <c r="G5850" s="12">
        <v>43281</v>
      </c>
      <c r="H5850" s="13">
        <v>13</v>
      </c>
      <c r="I5850" s="65">
        <v>3.2278082117816354E-2</v>
      </c>
      <c r="J5850" s="65">
        <v>0.35971386934414795</v>
      </c>
      <c r="K5850" s="65">
        <f t="shared" si="819"/>
        <v>1.4430472053408749E-2</v>
      </c>
      <c r="L5850" s="65">
        <v>0</v>
      </c>
      <c r="M5850" s="63">
        <v>0</v>
      </c>
    </row>
    <row r="5851" spans="1:13" ht="15" customHeight="1">
      <c r="A5851" s="8">
        <f t="shared" si="822"/>
        <v>42094</v>
      </c>
      <c r="B5851" s="9" t="str">
        <f t="shared" si="822"/>
        <v>Mid-Cycle 2015</v>
      </c>
      <c r="C5851" s="10" t="s">
        <v>53</v>
      </c>
      <c r="D5851" s="10" t="s">
        <v>55</v>
      </c>
      <c r="E5851" s="16" t="s">
        <v>12</v>
      </c>
      <c r="F5851" s="17" t="s">
        <v>16</v>
      </c>
      <c r="G5851" s="12">
        <v>43373</v>
      </c>
      <c r="H5851" s="13">
        <v>14</v>
      </c>
      <c r="I5851" s="65">
        <v>2.8813576239132388E-2</v>
      </c>
      <c r="J5851" s="65">
        <v>0.37721877641814672</v>
      </c>
      <c r="K5851" s="65">
        <f t="shared" si="819"/>
        <v>4.6318483313131154E-2</v>
      </c>
      <c r="L5851" s="65">
        <v>0</v>
      </c>
      <c r="M5851" s="63">
        <v>0</v>
      </c>
    </row>
    <row r="5852" spans="1:13" ht="15" customHeight="1">
      <c r="A5852" s="8">
        <f t="shared" si="822"/>
        <v>42094</v>
      </c>
      <c r="B5852" s="9" t="str">
        <f t="shared" si="822"/>
        <v>Mid-Cycle 2015</v>
      </c>
      <c r="C5852" s="10" t="s">
        <v>53</v>
      </c>
      <c r="D5852" s="10" t="s">
        <v>55</v>
      </c>
      <c r="E5852" s="16" t="s">
        <v>12</v>
      </c>
      <c r="F5852" s="17" t="s">
        <v>16</v>
      </c>
      <c r="G5852" s="12">
        <v>43465</v>
      </c>
      <c r="H5852" s="13">
        <v>15</v>
      </c>
      <c r="I5852" s="65">
        <v>3.4665408363810712E-2</v>
      </c>
      <c r="J5852" s="65">
        <v>0.32069985090313935</v>
      </c>
      <c r="K5852" s="65">
        <f t="shared" si="819"/>
        <v>-2.1853517151196655E-2</v>
      </c>
      <c r="L5852" s="65">
        <v>0</v>
      </c>
      <c r="M5852" s="63">
        <v>0</v>
      </c>
    </row>
    <row r="5853" spans="1:13" ht="15" customHeight="1">
      <c r="A5853" s="8">
        <f t="shared" si="822"/>
        <v>42094</v>
      </c>
      <c r="B5853" s="9" t="str">
        <f t="shared" si="822"/>
        <v>Mid-Cycle 2015</v>
      </c>
      <c r="C5853" s="10" t="s">
        <v>53</v>
      </c>
      <c r="D5853" s="10" t="s">
        <v>55</v>
      </c>
      <c r="E5853" s="16" t="s">
        <v>12</v>
      </c>
      <c r="F5853" s="17" t="s">
        <v>16</v>
      </c>
      <c r="G5853" s="12">
        <v>43555</v>
      </c>
      <c r="H5853" s="13">
        <v>16</v>
      </c>
      <c r="I5853" s="65">
        <v>3.1659751699253391E-2</v>
      </c>
      <c r="J5853" s="65">
        <v>0.30256465313128444</v>
      </c>
      <c r="K5853" s="65">
        <f t="shared" si="819"/>
        <v>1.3524553927398486E-2</v>
      </c>
      <c r="L5853" s="65">
        <v>0</v>
      </c>
      <c r="M5853" s="63">
        <v>0</v>
      </c>
    </row>
    <row r="5854" spans="1:13" ht="15" customHeight="1">
      <c r="A5854" s="8">
        <f t="shared" si="822"/>
        <v>42094</v>
      </c>
      <c r="B5854" s="9" t="str">
        <f t="shared" si="822"/>
        <v>Mid-Cycle 2015</v>
      </c>
      <c r="C5854" s="10" t="s">
        <v>53</v>
      </c>
      <c r="D5854" s="10" t="s">
        <v>55</v>
      </c>
      <c r="E5854" s="16" t="s">
        <v>12</v>
      </c>
      <c r="F5854" s="17" t="s">
        <v>16</v>
      </c>
      <c r="G5854" s="12">
        <v>43646</v>
      </c>
      <c r="H5854" s="13">
        <v>17</v>
      </c>
      <c r="I5854" s="65">
        <v>2.7277193585410586E-2</v>
      </c>
      <c r="J5854" s="65">
        <v>0.27829215774548288</v>
      </c>
      <c r="K5854" s="65">
        <f t="shared" si="819"/>
        <v>3.0046981996090238E-3</v>
      </c>
      <c r="L5854" s="65">
        <v>0</v>
      </c>
      <c r="M5854" s="63">
        <v>0</v>
      </c>
    </row>
    <row r="5855" spans="1:13" ht="15" customHeight="1">
      <c r="A5855" s="8">
        <f t="shared" ref="A5855:B5860" si="823">A5854</f>
        <v>42094</v>
      </c>
      <c r="B5855" s="9" t="str">
        <f t="shared" si="823"/>
        <v>Mid-Cycle 2015</v>
      </c>
      <c r="C5855" s="10" t="s">
        <v>53</v>
      </c>
      <c r="D5855" s="10" t="s">
        <v>55</v>
      </c>
      <c r="E5855" s="16" t="s">
        <v>12</v>
      </c>
      <c r="F5855" s="17" t="s">
        <v>16</v>
      </c>
      <c r="G5855" s="12">
        <v>43738</v>
      </c>
      <c r="H5855" s="13">
        <v>18</v>
      </c>
      <c r="I5855" s="65">
        <v>4.9698663135615107E-2</v>
      </c>
      <c r="J5855" s="65">
        <v>0.17821512802953521</v>
      </c>
      <c r="K5855" s="65">
        <f t="shared" si="819"/>
        <v>-5.0378366580332568E-2</v>
      </c>
      <c r="L5855" s="65">
        <v>0</v>
      </c>
      <c r="M5855" s="63">
        <v>0</v>
      </c>
    </row>
    <row r="5856" spans="1:13" ht="15" customHeight="1">
      <c r="A5856" s="8">
        <f t="shared" si="823"/>
        <v>42094</v>
      </c>
      <c r="B5856" s="9" t="str">
        <f t="shared" si="823"/>
        <v>Mid-Cycle 2015</v>
      </c>
      <c r="C5856" s="10" t="s">
        <v>53</v>
      </c>
      <c r="D5856" s="10" t="s">
        <v>55</v>
      </c>
      <c r="E5856" s="16" t="s">
        <v>12</v>
      </c>
      <c r="F5856" s="17" t="s">
        <v>16</v>
      </c>
      <c r="G5856" s="12">
        <v>43830</v>
      </c>
      <c r="H5856" s="13">
        <v>19</v>
      </c>
      <c r="I5856" s="65">
        <v>4.4175055744833713E-2</v>
      </c>
      <c r="J5856" s="65">
        <v>0.13414603390025093</v>
      </c>
      <c r="K5856" s="65">
        <f t="shared" si="819"/>
        <v>1.0596161554943251E-4</v>
      </c>
      <c r="L5856" s="65">
        <v>0</v>
      </c>
      <c r="M5856" s="63">
        <v>0</v>
      </c>
    </row>
    <row r="5857" spans="1:13" ht="15" customHeight="1">
      <c r="A5857" s="8">
        <f t="shared" si="823"/>
        <v>42094</v>
      </c>
      <c r="B5857" s="9" t="str">
        <f t="shared" si="823"/>
        <v>Mid-Cycle 2015</v>
      </c>
      <c r="C5857" s="10" t="s">
        <v>53</v>
      </c>
      <c r="D5857" s="10" t="s">
        <v>55</v>
      </c>
      <c r="E5857" s="16" t="s">
        <v>12</v>
      </c>
      <c r="F5857" s="17" t="s">
        <v>16</v>
      </c>
      <c r="G5857" s="12">
        <v>43921</v>
      </c>
      <c r="H5857" s="13">
        <v>20</v>
      </c>
      <c r="I5857" s="65">
        <v>4.4366467818829136E-2</v>
      </c>
      <c r="J5857" s="65">
        <v>4.3246829915020157E-2</v>
      </c>
      <c r="K5857" s="65">
        <f t="shared" si="819"/>
        <v>-4.6532736166401634E-2</v>
      </c>
      <c r="L5857" s="65">
        <v>0</v>
      </c>
      <c r="M5857" s="63">
        <v>0</v>
      </c>
    </row>
    <row r="5858" spans="1:13" ht="15" customHeight="1">
      <c r="A5858" s="8">
        <f t="shared" si="823"/>
        <v>42094</v>
      </c>
      <c r="B5858" s="9" t="str">
        <f t="shared" si="823"/>
        <v>Mid-Cycle 2015</v>
      </c>
      <c r="C5858" s="10" t="s">
        <v>53</v>
      </c>
      <c r="D5858" s="10" t="s">
        <v>55</v>
      </c>
      <c r="E5858" s="16" t="s">
        <v>12</v>
      </c>
      <c r="F5858" s="17" t="s">
        <v>16</v>
      </c>
      <c r="G5858" s="12">
        <v>44012</v>
      </c>
      <c r="H5858" s="13">
        <v>21</v>
      </c>
      <c r="I5858" s="65">
        <v>3.6758653786206352E-2</v>
      </c>
      <c r="J5858" s="65">
        <v>-1.3605832418704722E-2</v>
      </c>
      <c r="K5858" s="65">
        <f t="shared" si="819"/>
        <v>-2.0094008547518527E-2</v>
      </c>
      <c r="L5858" s="65">
        <v>0</v>
      </c>
      <c r="M5858" s="63">
        <v>0</v>
      </c>
    </row>
    <row r="5859" spans="1:13" ht="15" customHeight="1">
      <c r="A5859" s="8">
        <f t="shared" si="823"/>
        <v>42094</v>
      </c>
      <c r="B5859" s="9" t="str">
        <f t="shared" si="823"/>
        <v>Mid-Cycle 2015</v>
      </c>
      <c r="C5859" s="10" t="s">
        <v>53</v>
      </c>
      <c r="D5859" s="10" t="s">
        <v>55</v>
      </c>
      <c r="E5859" s="16" t="s">
        <v>12</v>
      </c>
      <c r="F5859" s="17" t="s">
        <v>16</v>
      </c>
      <c r="G5859" s="12">
        <v>44104</v>
      </c>
      <c r="H5859" s="13">
        <v>22</v>
      </c>
      <c r="I5859" s="65">
        <v>1.2918244430219161E-2</v>
      </c>
      <c r="J5859" s="65">
        <v>0.12968848643701847</v>
      </c>
      <c r="K5859" s="65">
        <f t="shared" si="819"/>
        <v>0.15621256328594235</v>
      </c>
      <c r="L5859" s="65">
        <v>0</v>
      </c>
      <c r="M5859" s="63">
        <v>0</v>
      </c>
    </row>
    <row r="5860" spans="1:13" ht="15" customHeight="1">
      <c r="A5860" s="8">
        <f t="shared" si="823"/>
        <v>42094</v>
      </c>
      <c r="B5860" s="9" t="str">
        <f t="shared" si="823"/>
        <v>Mid-Cycle 2015</v>
      </c>
      <c r="C5860" s="10" t="s">
        <v>53</v>
      </c>
      <c r="D5860" s="10" t="s">
        <v>55</v>
      </c>
      <c r="E5860" s="16" t="s">
        <v>12</v>
      </c>
      <c r="F5860" s="17" t="s">
        <v>16</v>
      </c>
      <c r="G5860" s="12">
        <v>44196</v>
      </c>
      <c r="H5860" s="13">
        <v>23</v>
      </c>
      <c r="I5860" s="65">
        <v>1.7654597543920403E-2</v>
      </c>
      <c r="J5860" s="65">
        <v>0.12916880336531733</v>
      </c>
      <c r="K5860" s="65">
        <f t="shared" si="819"/>
        <v>1.7134914472219265E-2</v>
      </c>
      <c r="L5860" s="65">
        <v>0</v>
      </c>
      <c r="M5860" s="63">
        <v>0</v>
      </c>
    </row>
    <row r="5861" spans="1:13" ht="15" customHeight="1">
      <c r="A5861" s="8">
        <f t="shared" ref="A5861:B5861" si="824">A5858</f>
        <v>42094</v>
      </c>
      <c r="B5861" s="9" t="str">
        <f t="shared" si="824"/>
        <v>Mid-Cycle 2015</v>
      </c>
      <c r="C5861" s="10" t="s">
        <v>53</v>
      </c>
      <c r="D5861" s="10" t="s">
        <v>55</v>
      </c>
      <c r="E5861" s="16" t="s">
        <v>20</v>
      </c>
      <c r="F5861" s="16" t="s">
        <v>21</v>
      </c>
      <c r="G5861" s="12">
        <v>42185</v>
      </c>
      <c r="H5861" s="13">
        <v>1</v>
      </c>
      <c r="I5861" s="65">
        <v>0.87931173379895</v>
      </c>
      <c r="J5861" s="65">
        <v>19.024842799263297</v>
      </c>
      <c r="K5861" s="65">
        <f>J5861+I5861</f>
        <v>19.904154533062247</v>
      </c>
      <c r="L5861" s="65">
        <v>0</v>
      </c>
      <c r="M5861" s="63">
        <v>0</v>
      </c>
    </row>
    <row r="5862" spans="1:13" ht="15" customHeight="1">
      <c r="A5862" s="8">
        <f t="shared" ref="A5862:B5877" si="825">A5861</f>
        <v>42094</v>
      </c>
      <c r="B5862" s="9" t="str">
        <f t="shared" si="825"/>
        <v>Mid-Cycle 2015</v>
      </c>
      <c r="C5862" s="10" t="s">
        <v>53</v>
      </c>
      <c r="D5862" s="10" t="s">
        <v>55</v>
      </c>
      <c r="E5862" s="16" t="s">
        <v>20</v>
      </c>
      <c r="F5862" s="16" t="s">
        <v>21</v>
      </c>
      <c r="G5862" s="12">
        <v>42277</v>
      </c>
      <c r="H5862" s="13">
        <v>2</v>
      </c>
      <c r="I5862" s="65">
        <v>2.1918629252013204</v>
      </c>
      <c r="J5862" s="65">
        <v>18.483637617373915</v>
      </c>
      <c r="K5862" s="65">
        <f t="shared" si="819"/>
        <v>1.6506577433119389</v>
      </c>
      <c r="L5862" s="65">
        <v>0</v>
      </c>
      <c r="M5862" s="63">
        <v>0</v>
      </c>
    </row>
    <row r="5863" spans="1:13" ht="15" customHeight="1">
      <c r="A5863" s="8">
        <f t="shared" si="825"/>
        <v>42094</v>
      </c>
      <c r="B5863" s="9" t="str">
        <f t="shared" si="825"/>
        <v>Mid-Cycle 2015</v>
      </c>
      <c r="C5863" s="10" t="s">
        <v>53</v>
      </c>
      <c r="D5863" s="10" t="s">
        <v>55</v>
      </c>
      <c r="E5863" s="16" t="s">
        <v>20</v>
      </c>
      <c r="F5863" s="16" t="s">
        <v>21</v>
      </c>
      <c r="G5863" s="12">
        <v>42369</v>
      </c>
      <c r="H5863" s="13">
        <v>3</v>
      </c>
      <c r="I5863" s="65">
        <v>1.7947018511649446</v>
      </c>
      <c r="J5863" s="65">
        <v>17.418531355778441</v>
      </c>
      <c r="K5863" s="65">
        <f t="shared" si="819"/>
        <v>0.72959558956947035</v>
      </c>
      <c r="L5863" s="65">
        <v>0</v>
      </c>
      <c r="M5863" s="63">
        <v>0</v>
      </c>
    </row>
    <row r="5864" spans="1:13" ht="15" customHeight="1">
      <c r="A5864" s="8">
        <f t="shared" si="825"/>
        <v>42094</v>
      </c>
      <c r="B5864" s="9" t="str">
        <f t="shared" si="825"/>
        <v>Mid-Cycle 2015</v>
      </c>
      <c r="C5864" s="10" t="s">
        <v>53</v>
      </c>
      <c r="D5864" s="10" t="s">
        <v>55</v>
      </c>
      <c r="E5864" s="16" t="s">
        <v>20</v>
      </c>
      <c r="F5864" s="16" t="s">
        <v>21</v>
      </c>
      <c r="G5864" s="12">
        <v>42460</v>
      </c>
      <c r="H5864" s="13">
        <v>4</v>
      </c>
      <c r="I5864" s="65">
        <v>1.8100834940824626</v>
      </c>
      <c r="J5864" s="65">
        <v>16.630559570142623</v>
      </c>
      <c r="K5864" s="65">
        <f t="shared" si="819"/>
        <v>1.0221117084466442</v>
      </c>
      <c r="L5864" s="65">
        <v>0</v>
      </c>
      <c r="M5864" s="63">
        <v>0</v>
      </c>
    </row>
    <row r="5865" spans="1:13" ht="15" customHeight="1">
      <c r="A5865" s="8">
        <f t="shared" si="825"/>
        <v>42094</v>
      </c>
      <c r="B5865" s="9" t="str">
        <f t="shared" si="825"/>
        <v>Mid-Cycle 2015</v>
      </c>
      <c r="C5865" s="10" t="s">
        <v>53</v>
      </c>
      <c r="D5865" s="10" t="s">
        <v>55</v>
      </c>
      <c r="E5865" s="16" t="s">
        <v>20</v>
      </c>
      <c r="F5865" s="16" t="s">
        <v>21</v>
      </c>
      <c r="G5865" s="12">
        <v>42551</v>
      </c>
      <c r="H5865" s="13">
        <v>5</v>
      </c>
      <c r="I5865" s="65">
        <v>1.8595067655875113</v>
      </c>
      <c r="J5865" s="65">
        <v>16.011634605800964</v>
      </c>
      <c r="K5865" s="65">
        <f t="shared" si="819"/>
        <v>1.2405818012458525</v>
      </c>
      <c r="L5865" s="65">
        <v>0</v>
      </c>
      <c r="M5865" s="63">
        <v>0</v>
      </c>
    </row>
    <row r="5866" spans="1:13" ht="15" customHeight="1">
      <c r="A5866" s="8">
        <f t="shared" si="825"/>
        <v>42094</v>
      </c>
      <c r="B5866" s="9" t="str">
        <f t="shared" si="825"/>
        <v>Mid-Cycle 2015</v>
      </c>
      <c r="C5866" s="10" t="s">
        <v>53</v>
      </c>
      <c r="D5866" s="10" t="s">
        <v>55</v>
      </c>
      <c r="E5866" s="16" t="s">
        <v>20</v>
      </c>
      <c r="F5866" s="16" t="s">
        <v>21</v>
      </c>
      <c r="G5866" s="12">
        <v>42643</v>
      </c>
      <c r="H5866" s="13">
        <v>6</v>
      </c>
      <c r="I5866" s="65">
        <v>1.7961597629103778</v>
      </c>
      <c r="J5866" s="65">
        <v>15.891385776390734</v>
      </c>
      <c r="K5866" s="65">
        <f t="shared" si="819"/>
        <v>1.6759109335001483</v>
      </c>
      <c r="L5866" s="65">
        <v>0</v>
      </c>
      <c r="M5866" s="63">
        <v>0</v>
      </c>
    </row>
    <row r="5867" spans="1:13" ht="15" customHeight="1">
      <c r="A5867" s="8">
        <f t="shared" si="825"/>
        <v>42094</v>
      </c>
      <c r="B5867" s="9" t="str">
        <f t="shared" si="825"/>
        <v>Mid-Cycle 2015</v>
      </c>
      <c r="C5867" s="10" t="s">
        <v>53</v>
      </c>
      <c r="D5867" s="10" t="s">
        <v>55</v>
      </c>
      <c r="E5867" s="16" t="s">
        <v>20</v>
      </c>
      <c r="F5867" s="16" t="s">
        <v>21</v>
      </c>
      <c r="G5867" s="12">
        <v>42735</v>
      </c>
      <c r="H5867" s="13">
        <v>7</v>
      </c>
      <c r="I5867" s="65">
        <v>1.8160640242161463</v>
      </c>
      <c r="J5867" s="65">
        <v>14.785963131472727</v>
      </c>
      <c r="K5867" s="65">
        <f t="shared" si="819"/>
        <v>0.71064137929813853</v>
      </c>
      <c r="L5867" s="65">
        <v>0</v>
      </c>
      <c r="M5867" s="63">
        <v>0</v>
      </c>
    </row>
    <row r="5868" spans="1:13" ht="15" customHeight="1">
      <c r="A5868" s="8">
        <f t="shared" si="825"/>
        <v>42094</v>
      </c>
      <c r="B5868" s="9" t="str">
        <f t="shared" si="825"/>
        <v>Mid-Cycle 2015</v>
      </c>
      <c r="C5868" s="10" t="s">
        <v>53</v>
      </c>
      <c r="D5868" s="10" t="s">
        <v>55</v>
      </c>
      <c r="E5868" s="16" t="s">
        <v>20</v>
      </c>
      <c r="F5868" s="16" t="s">
        <v>21</v>
      </c>
      <c r="G5868" s="12">
        <v>42825</v>
      </c>
      <c r="H5868" s="13">
        <v>8</v>
      </c>
      <c r="I5868" s="65">
        <v>1.6886718270691006</v>
      </c>
      <c r="J5868" s="65">
        <v>13.616515719254039</v>
      </c>
      <c r="K5868" s="65">
        <f t="shared" si="819"/>
        <v>0.51922441485041304</v>
      </c>
      <c r="L5868" s="65">
        <v>0</v>
      </c>
      <c r="M5868" s="63">
        <v>0</v>
      </c>
    </row>
    <row r="5869" spans="1:13" ht="15" customHeight="1">
      <c r="A5869" s="8">
        <f t="shared" si="825"/>
        <v>42094</v>
      </c>
      <c r="B5869" s="9" t="str">
        <f t="shared" si="825"/>
        <v>Mid-Cycle 2015</v>
      </c>
      <c r="C5869" s="10" t="s">
        <v>53</v>
      </c>
      <c r="D5869" s="10" t="s">
        <v>55</v>
      </c>
      <c r="E5869" s="16" t="s">
        <v>20</v>
      </c>
      <c r="F5869" s="16" t="s">
        <v>21</v>
      </c>
      <c r="G5869" s="12">
        <v>42916</v>
      </c>
      <c r="H5869" s="13">
        <v>9</v>
      </c>
      <c r="I5869" s="65">
        <v>1.6992372224894865</v>
      </c>
      <c r="J5869" s="65">
        <v>12.801453090910854</v>
      </c>
      <c r="K5869" s="65">
        <f t="shared" si="819"/>
        <v>0.88417459414630173</v>
      </c>
      <c r="L5869" s="65">
        <v>0</v>
      </c>
      <c r="M5869" s="63">
        <v>0</v>
      </c>
    </row>
    <row r="5870" spans="1:13" ht="15" customHeight="1">
      <c r="A5870" s="8">
        <f t="shared" si="825"/>
        <v>42094</v>
      </c>
      <c r="B5870" s="9" t="str">
        <f t="shared" si="825"/>
        <v>Mid-Cycle 2015</v>
      </c>
      <c r="C5870" s="10" t="s">
        <v>53</v>
      </c>
      <c r="D5870" s="10" t="s">
        <v>55</v>
      </c>
      <c r="E5870" s="16" t="s">
        <v>20</v>
      </c>
      <c r="F5870" s="16" t="s">
        <v>21</v>
      </c>
      <c r="G5870" s="12">
        <v>43008</v>
      </c>
      <c r="H5870" s="13">
        <v>10</v>
      </c>
      <c r="I5870" s="65">
        <v>1.7339109478634782</v>
      </c>
      <c r="J5870" s="65">
        <v>11.632334961555216</v>
      </c>
      <c r="K5870" s="65">
        <f t="shared" si="819"/>
        <v>0.56479281850783991</v>
      </c>
      <c r="L5870" s="65">
        <v>0</v>
      </c>
      <c r="M5870" s="63">
        <v>0</v>
      </c>
    </row>
    <row r="5871" spans="1:13" ht="15" customHeight="1">
      <c r="A5871" s="8">
        <f t="shared" si="825"/>
        <v>42094</v>
      </c>
      <c r="B5871" s="9" t="str">
        <f t="shared" si="825"/>
        <v>Mid-Cycle 2015</v>
      </c>
      <c r="C5871" s="10" t="s">
        <v>53</v>
      </c>
      <c r="D5871" s="10" t="s">
        <v>55</v>
      </c>
      <c r="E5871" s="16" t="s">
        <v>20</v>
      </c>
      <c r="F5871" s="16" t="s">
        <v>21</v>
      </c>
      <c r="G5871" s="12">
        <v>43100</v>
      </c>
      <c r="H5871" s="13">
        <v>11</v>
      </c>
      <c r="I5871" s="65">
        <v>1.8565794424577291</v>
      </c>
      <c r="J5871" s="65">
        <v>9.8269426820575063</v>
      </c>
      <c r="K5871" s="65">
        <f t="shared" si="819"/>
        <v>5.118716296001935E-2</v>
      </c>
      <c r="L5871" s="65">
        <v>0</v>
      </c>
      <c r="M5871" s="63">
        <v>0</v>
      </c>
    </row>
    <row r="5872" spans="1:13" ht="15" customHeight="1">
      <c r="A5872" s="8">
        <f t="shared" si="825"/>
        <v>42094</v>
      </c>
      <c r="B5872" s="9" t="str">
        <f t="shared" si="825"/>
        <v>Mid-Cycle 2015</v>
      </c>
      <c r="C5872" s="10" t="s">
        <v>53</v>
      </c>
      <c r="D5872" s="10" t="s">
        <v>55</v>
      </c>
      <c r="E5872" s="16" t="s">
        <v>20</v>
      </c>
      <c r="F5872" s="16" t="s">
        <v>21</v>
      </c>
      <c r="G5872" s="12">
        <v>43190</v>
      </c>
      <c r="H5872" s="13">
        <v>12</v>
      </c>
      <c r="I5872" s="65">
        <v>1.7417184842549744</v>
      </c>
      <c r="J5872" s="65">
        <v>8.3784687046381805</v>
      </c>
      <c r="K5872" s="65">
        <f t="shared" si="819"/>
        <v>0.29324450683564862</v>
      </c>
      <c r="L5872" s="65">
        <v>0</v>
      </c>
      <c r="M5872" s="63">
        <v>0</v>
      </c>
    </row>
    <row r="5873" spans="1:13" ht="15" customHeight="1">
      <c r="A5873" s="8">
        <f t="shared" si="825"/>
        <v>42094</v>
      </c>
      <c r="B5873" s="9" t="str">
        <f t="shared" si="825"/>
        <v>Mid-Cycle 2015</v>
      </c>
      <c r="C5873" s="10" t="s">
        <v>53</v>
      </c>
      <c r="D5873" s="10" t="s">
        <v>55</v>
      </c>
      <c r="E5873" s="16" t="s">
        <v>20</v>
      </c>
      <c r="F5873" s="16" t="s">
        <v>21</v>
      </c>
      <c r="G5873" s="12">
        <v>43281</v>
      </c>
      <c r="H5873" s="13">
        <v>13</v>
      </c>
      <c r="I5873" s="65">
        <v>1.734847619774996</v>
      </c>
      <c r="J5873" s="65">
        <v>7.0213304037915805</v>
      </c>
      <c r="K5873" s="65">
        <f t="shared" si="819"/>
        <v>0.37770931892839599</v>
      </c>
      <c r="L5873" s="65">
        <v>0</v>
      </c>
      <c r="M5873" s="63">
        <v>0</v>
      </c>
    </row>
    <row r="5874" spans="1:13" ht="15" customHeight="1">
      <c r="A5874" s="8">
        <f t="shared" si="825"/>
        <v>42094</v>
      </c>
      <c r="B5874" s="9" t="str">
        <f t="shared" si="825"/>
        <v>Mid-Cycle 2015</v>
      </c>
      <c r="C5874" s="10" t="s">
        <v>53</v>
      </c>
      <c r="D5874" s="10" t="s">
        <v>55</v>
      </c>
      <c r="E5874" s="16" t="s">
        <v>20</v>
      </c>
      <c r="F5874" s="16" t="s">
        <v>21</v>
      </c>
      <c r="G5874" s="12">
        <v>43373</v>
      </c>
      <c r="H5874" s="13">
        <v>14</v>
      </c>
      <c r="I5874" s="65">
        <v>1.4987003109257842</v>
      </c>
      <c r="J5874" s="65">
        <v>5.9018049934943519</v>
      </c>
      <c r="K5874" s="65">
        <f t="shared" si="819"/>
        <v>0.37917490062855563</v>
      </c>
      <c r="L5874" s="65">
        <v>0</v>
      </c>
      <c r="M5874" s="63">
        <v>0</v>
      </c>
    </row>
    <row r="5875" spans="1:13" ht="15" customHeight="1">
      <c r="A5875" s="8">
        <f t="shared" si="825"/>
        <v>42094</v>
      </c>
      <c r="B5875" s="9" t="str">
        <f t="shared" si="825"/>
        <v>Mid-Cycle 2015</v>
      </c>
      <c r="C5875" s="10" t="s">
        <v>53</v>
      </c>
      <c r="D5875" s="10" t="s">
        <v>55</v>
      </c>
      <c r="E5875" s="16" t="s">
        <v>20</v>
      </c>
      <c r="F5875" s="16" t="s">
        <v>21</v>
      </c>
      <c r="G5875" s="12">
        <v>43465</v>
      </c>
      <c r="H5875" s="13">
        <v>15</v>
      </c>
      <c r="I5875" s="65">
        <v>1.1590662552650315</v>
      </c>
      <c r="J5875" s="65">
        <v>4.500524631022472</v>
      </c>
      <c r="K5875" s="65">
        <f t="shared" si="819"/>
        <v>-0.24221410720684844</v>
      </c>
      <c r="L5875" s="65">
        <v>0</v>
      </c>
      <c r="M5875" s="63">
        <v>0</v>
      </c>
    </row>
    <row r="5876" spans="1:13" ht="15" customHeight="1">
      <c r="A5876" s="8">
        <f t="shared" si="825"/>
        <v>42094</v>
      </c>
      <c r="B5876" s="9" t="str">
        <f t="shared" si="825"/>
        <v>Mid-Cycle 2015</v>
      </c>
      <c r="C5876" s="10" t="s">
        <v>53</v>
      </c>
      <c r="D5876" s="10" t="s">
        <v>55</v>
      </c>
      <c r="E5876" s="16" t="s">
        <v>20</v>
      </c>
      <c r="F5876" s="16" t="s">
        <v>21</v>
      </c>
      <c r="G5876" s="12">
        <v>43555</v>
      </c>
      <c r="H5876" s="13">
        <v>16</v>
      </c>
      <c r="I5876" s="65">
        <v>0.71446142824140679</v>
      </c>
      <c r="J5876" s="65">
        <v>3.2376055177398939</v>
      </c>
      <c r="K5876" s="65">
        <f t="shared" si="819"/>
        <v>-0.54845768504117132</v>
      </c>
      <c r="L5876" s="65">
        <v>0</v>
      </c>
      <c r="M5876" s="63">
        <v>0</v>
      </c>
    </row>
    <row r="5877" spans="1:13" ht="15" customHeight="1">
      <c r="A5877" s="8">
        <f t="shared" si="825"/>
        <v>42094</v>
      </c>
      <c r="B5877" s="9" t="str">
        <f t="shared" si="825"/>
        <v>Mid-Cycle 2015</v>
      </c>
      <c r="C5877" s="10" t="s">
        <v>53</v>
      </c>
      <c r="D5877" s="10" t="s">
        <v>55</v>
      </c>
      <c r="E5877" s="16" t="s">
        <v>20</v>
      </c>
      <c r="F5877" s="16" t="s">
        <v>21</v>
      </c>
      <c r="G5877" s="12">
        <v>43646</v>
      </c>
      <c r="H5877" s="13">
        <v>17</v>
      </c>
      <c r="I5877" s="65">
        <v>0.64802444289679784</v>
      </c>
      <c r="J5877" s="65">
        <v>2.5130747335763317</v>
      </c>
      <c r="K5877" s="65">
        <f t="shared" si="819"/>
        <v>-7.6506341266764366E-2</v>
      </c>
      <c r="L5877" s="65">
        <v>0</v>
      </c>
      <c r="M5877" s="63">
        <v>0</v>
      </c>
    </row>
    <row r="5878" spans="1:13" ht="15" customHeight="1">
      <c r="A5878" s="8">
        <f t="shared" ref="A5878:B5883" si="826">A5877</f>
        <v>42094</v>
      </c>
      <c r="B5878" s="9" t="str">
        <f t="shared" si="826"/>
        <v>Mid-Cycle 2015</v>
      </c>
      <c r="C5878" s="10" t="s">
        <v>53</v>
      </c>
      <c r="D5878" s="10" t="s">
        <v>55</v>
      </c>
      <c r="E5878" s="16" t="s">
        <v>20</v>
      </c>
      <c r="F5878" s="16" t="s">
        <v>21</v>
      </c>
      <c r="G5878" s="12">
        <v>43738</v>
      </c>
      <c r="H5878" s="13">
        <v>18</v>
      </c>
      <c r="I5878" s="65">
        <v>0.33285523563841934</v>
      </c>
      <c r="J5878" s="65">
        <v>1.8415151246508685</v>
      </c>
      <c r="K5878" s="65">
        <f t="shared" si="819"/>
        <v>-0.33870437328704384</v>
      </c>
      <c r="L5878" s="65">
        <v>0</v>
      </c>
      <c r="M5878" s="63">
        <v>0</v>
      </c>
    </row>
    <row r="5879" spans="1:13" ht="15" customHeight="1">
      <c r="A5879" s="8">
        <f t="shared" si="826"/>
        <v>42094</v>
      </c>
      <c r="B5879" s="9" t="str">
        <f t="shared" si="826"/>
        <v>Mid-Cycle 2015</v>
      </c>
      <c r="C5879" s="10" t="s">
        <v>53</v>
      </c>
      <c r="D5879" s="10" t="s">
        <v>55</v>
      </c>
      <c r="E5879" s="16" t="s">
        <v>20</v>
      </c>
      <c r="F5879" s="16" t="s">
        <v>21</v>
      </c>
      <c r="G5879" s="12">
        <v>43830</v>
      </c>
      <c r="H5879" s="13">
        <v>19</v>
      </c>
      <c r="I5879" s="65">
        <v>0.33921314645709799</v>
      </c>
      <c r="J5879" s="65">
        <v>1.6529082002602991</v>
      </c>
      <c r="K5879" s="65">
        <f t="shared" si="819"/>
        <v>0.15060622206652852</v>
      </c>
      <c r="L5879" s="65">
        <v>0</v>
      </c>
      <c r="M5879" s="63">
        <v>0</v>
      </c>
    </row>
    <row r="5880" spans="1:13" ht="15" customHeight="1">
      <c r="A5880" s="8">
        <f t="shared" si="826"/>
        <v>42094</v>
      </c>
      <c r="B5880" s="9" t="str">
        <f t="shared" si="826"/>
        <v>Mid-Cycle 2015</v>
      </c>
      <c r="C5880" s="10" t="s">
        <v>53</v>
      </c>
      <c r="D5880" s="10" t="s">
        <v>55</v>
      </c>
      <c r="E5880" s="16" t="s">
        <v>20</v>
      </c>
      <c r="F5880" s="16" t="s">
        <v>21</v>
      </c>
      <c r="G5880" s="12">
        <v>43921</v>
      </c>
      <c r="H5880" s="13">
        <v>20</v>
      </c>
      <c r="I5880" s="65">
        <v>0.32154606831619503</v>
      </c>
      <c r="J5880" s="65">
        <v>1.2773914794042867</v>
      </c>
      <c r="K5880" s="65">
        <f t="shared" si="819"/>
        <v>-5.3970652539817365E-2</v>
      </c>
      <c r="L5880" s="65">
        <v>0</v>
      </c>
      <c r="M5880" s="63">
        <v>0</v>
      </c>
    </row>
    <row r="5881" spans="1:13" ht="15" customHeight="1">
      <c r="A5881" s="8">
        <f t="shared" si="826"/>
        <v>42094</v>
      </c>
      <c r="B5881" s="9" t="str">
        <f t="shared" si="826"/>
        <v>Mid-Cycle 2015</v>
      </c>
      <c r="C5881" s="10" t="s">
        <v>53</v>
      </c>
      <c r="D5881" s="10" t="s">
        <v>55</v>
      </c>
      <c r="E5881" s="16" t="s">
        <v>20</v>
      </c>
      <c r="F5881" s="16" t="s">
        <v>21</v>
      </c>
      <c r="G5881" s="12">
        <v>44012</v>
      </c>
      <c r="H5881" s="13">
        <v>21</v>
      </c>
      <c r="I5881" s="65">
        <v>0.22117096430508809</v>
      </c>
      <c r="J5881" s="65">
        <v>0.56580936676482452</v>
      </c>
      <c r="K5881" s="65">
        <f t="shared" si="819"/>
        <v>-0.49041114833437405</v>
      </c>
      <c r="L5881" s="65">
        <v>0</v>
      </c>
      <c r="M5881" s="63">
        <v>0</v>
      </c>
    </row>
    <row r="5882" spans="1:13" ht="15" customHeight="1">
      <c r="A5882" s="8">
        <f t="shared" si="826"/>
        <v>42094</v>
      </c>
      <c r="B5882" s="9" t="str">
        <f t="shared" si="826"/>
        <v>Mid-Cycle 2015</v>
      </c>
      <c r="C5882" s="10" t="s">
        <v>53</v>
      </c>
      <c r="D5882" s="10" t="s">
        <v>55</v>
      </c>
      <c r="E5882" s="16" t="s">
        <v>20</v>
      </c>
      <c r="F5882" s="16" t="s">
        <v>21</v>
      </c>
      <c r="G5882" s="12">
        <v>44104</v>
      </c>
      <c r="H5882" s="13">
        <v>22</v>
      </c>
      <c r="I5882" s="65">
        <v>0.11162599470341661</v>
      </c>
      <c r="J5882" s="65">
        <v>0.92995446549002736</v>
      </c>
      <c r="K5882" s="65">
        <f t="shared" si="819"/>
        <v>0.47577109342861945</v>
      </c>
      <c r="L5882" s="65">
        <v>0</v>
      </c>
      <c r="M5882" s="63">
        <v>0</v>
      </c>
    </row>
    <row r="5883" spans="1:13" ht="15" customHeight="1">
      <c r="A5883" s="8">
        <f t="shared" si="826"/>
        <v>42094</v>
      </c>
      <c r="B5883" s="9" t="str">
        <f t="shared" si="826"/>
        <v>Mid-Cycle 2015</v>
      </c>
      <c r="C5883" s="10" t="s">
        <v>53</v>
      </c>
      <c r="D5883" s="10" t="s">
        <v>55</v>
      </c>
      <c r="E5883" s="16" t="s">
        <v>20</v>
      </c>
      <c r="F5883" s="16" t="s">
        <v>21</v>
      </c>
      <c r="G5883" s="12">
        <v>44196</v>
      </c>
      <c r="H5883" s="13">
        <v>23</v>
      </c>
      <c r="I5883" s="65">
        <v>0.11848289617901742</v>
      </c>
      <c r="J5883" s="65">
        <v>0.89891162658068424</v>
      </c>
      <c r="K5883" s="65">
        <f t="shared" si="819"/>
        <v>8.7440057269674298E-2</v>
      </c>
      <c r="L5883" s="65">
        <v>0</v>
      </c>
      <c r="M5883" s="63">
        <v>0</v>
      </c>
    </row>
    <row r="5884" spans="1:13" ht="15" customHeight="1">
      <c r="A5884" s="8">
        <f t="shared" ref="A5884:B5884" si="827">A5881</f>
        <v>42094</v>
      </c>
      <c r="B5884" s="9" t="str">
        <f t="shared" si="827"/>
        <v>Mid-Cycle 2015</v>
      </c>
      <c r="C5884" s="10" t="s">
        <v>53</v>
      </c>
      <c r="D5884" s="10" t="s">
        <v>55</v>
      </c>
      <c r="E5884" s="11" t="s">
        <v>20</v>
      </c>
      <c r="F5884" s="16" t="s">
        <v>15</v>
      </c>
      <c r="G5884" s="12">
        <v>42185</v>
      </c>
      <c r="H5884" s="13">
        <v>1</v>
      </c>
      <c r="I5884" s="65">
        <v>7.331332154086545E-3</v>
      </c>
      <c r="J5884" s="65">
        <v>3.5104473944421954E-2</v>
      </c>
      <c r="K5884" s="65">
        <f>J5884+I5884</f>
        <v>4.2435806098508499E-2</v>
      </c>
      <c r="L5884" s="65">
        <v>0</v>
      </c>
      <c r="M5884" s="63">
        <v>0</v>
      </c>
    </row>
    <row r="5885" spans="1:13" ht="15" customHeight="1">
      <c r="A5885" s="8">
        <f t="shared" ref="A5885:B5900" si="828">A5884</f>
        <v>42094</v>
      </c>
      <c r="B5885" s="9" t="str">
        <f t="shared" si="828"/>
        <v>Mid-Cycle 2015</v>
      </c>
      <c r="C5885" s="10" t="s">
        <v>53</v>
      </c>
      <c r="D5885" s="10" t="s">
        <v>55</v>
      </c>
      <c r="E5885" s="11" t="s">
        <v>20</v>
      </c>
      <c r="F5885" s="16" t="s">
        <v>15</v>
      </c>
      <c r="G5885" s="12">
        <v>42277</v>
      </c>
      <c r="H5885" s="13">
        <v>2</v>
      </c>
      <c r="I5885" s="65">
        <v>7.5316629746798869E-3</v>
      </c>
      <c r="J5885" s="65">
        <v>3.2304720715483626E-2</v>
      </c>
      <c r="K5885" s="65">
        <f t="shared" si="819"/>
        <v>4.7319097457415582E-3</v>
      </c>
      <c r="L5885" s="65">
        <v>0</v>
      </c>
      <c r="M5885" s="63">
        <v>0</v>
      </c>
    </row>
    <row r="5886" spans="1:13" ht="15" customHeight="1">
      <c r="A5886" s="8">
        <f t="shared" si="828"/>
        <v>42094</v>
      </c>
      <c r="B5886" s="9" t="str">
        <f t="shared" si="828"/>
        <v>Mid-Cycle 2015</v>
      </c>
      <c r="C5886" s="10" t="s">
        <v>53</v>
      </c>
      <c r="D5886" s="10" t="s">
        <v>55</v>
      </c>
      <c r="E5886" s="11" t="s">
        <v>20</v>
      </c>
      <c r="F5886" s="16" t="s">
        <v>15</v>
      </c>
      <c r="G5886" s="12">
        <v>42369</v>
      </c>
      <c r="H5886" s="13">
        <v>3</v>
      </c>
      <c r="I5886" s="65">
        <v>1.0863110138161991E-2</v>
      </c>
      <c r="J5886" s="65">
        <v>2.9814887471779628E-2</v>
      </c>
      <c r="K5886" s="65">
        <f t="shared" si="819"/>
        <v>8.3732768944579927E-3</v>
      </c>
      <c r="L5886" s="65">
        <v>0</v>
      </c>
      <c r="M5886" s="63">
        <v>0</v>
      </c>
    </row>
    <row r="5887" spans="1:13" ht="15" customHeight="1">
      <c r="A5887" s="8">
        <f t="shared" si="828"/>
        <v>42094</v>
      </c>
      <c r="B5887" s="9" t="str">
        <f t="shared" si="828"/>
        <v>Mid-Cycle 2015</v>
      </c>
      <c r="C5887" s="10" t="s">
        <v>53</v>
      </c>
      <c r="D5887" s="10" t="s">
        <v>55</v>
      </c>
      <c r="E5887" s="11" t="s">
        <v>20</v>
      </c>
      <c r="F5887" s="16" t="s">
        <v>15</v>
      </c>
      <c r="G5887" s="12">
        <v>42460</v>
      </c>
      <c r="H5887" s="13">
        <v>4</v>
      </c>
      <c r="I5887" s="65">
        <v>9.4015920905001771E-3</v>
      </c>
      <c r="J5887" s="65">
        <v>2.5315729153787103E-2</v>
      </c>
      <c r="K5887" s="65">
        <f t="shared" si="819"/>
        <v>4.9024337725076528E-3</v>
      </c>
      <c r="L5887" s="65">
        <v>0</v>
      </c>
      <c r="M5887" s="63">
        <v>0</v>
      </c>
    </row>
    <row r="5888" spans="1:13" ht="15" customHeight="1">
      <c r="A5888" s="8">
        <f t="shared" si="828"/>
        <v>42094</v>
      </c>
      <c r="B5888" s="9" t="str">
        <f t="shared" si="828"/>
        <v>Mid-Cycle 2015</v>
      </c>
      <c r="C5888" s="10" t="s">
        <v>53</v>
      </c>
      <c r="D5888" s="10" t="s">
        <v>55</v>
      </c>
      <c r="E5888" s="11" t="s">
        <v>20</v>
      </c>
      <c r="F5888" s="16" t="s">
        <v>15</v>
      </c>
      <c r="G5888" s="12">
        <v>42551</v>
      </c>
      <c r="H5888" s="13">
        <v>5</v>
      </c>
      <c r="I5888" s="65">
        <v>5.8509062908651543E-3</v>
      </c>
      <c r="J5888" s="65">
        <v>2.0256913088288364E-2</v>
      </c>
      <c r="K5888" s="65">
        <f t="shared" si="819"/>
        <v>7.9209022536641527E-4</v>
      </c>
      <c r="L5888" s="65">
        <v>0</v>
      </c>
      <c r="M5888" s="63">
        <v>0</v>
      </c>
    </row>
    <row r="5889" spans="1:13" ht="15" customHeight="1">
      <c r="A5889" s="8">
        <f t="shared" si="828"/>
        <v>42094</v>
      </c>
      <c r="B5889" s="9" t="str">
        <f t="shared" si="828"/>
        <v>Mid-Cycle 2015</v>
      </c>
      <c r="C5889" s="10" t="s">
        <v>53</v>
      </c>
      <c r="D5889" s="10" t="s">
        <v>55</v>
      </c>
      <c r="E5889" s="11" t="s">
        <v>20</v>
      </c>
      <c r="F5889" s="16" t="s">
        <v>15</v>
      </c>
      <c r="G5889" s="12">
        <v>42643</v>
      </c>
      <c r="H5889" s="13">
        <v>6</v>
      </c>
      <c r="I5889" s="65">
        <v>4.2055860326453143E-3</v>
      </c>
      <c r="J5889" s="65">
        <v>2.244118141184348E-2</v>
      </c>
      <c r="K5889" s="65">
        <f t="shared" si="819"/>
        <v>6.3898543562004306E-3</v>
      </c>
      <c r="L5889" s="65">
        <v>0</v>
      </c>
      <c r="M5889" s="63">
        <v>0</v>
      </c>
    </row>
    <row r="5890" spans="1:13" ht="15" customHeight="1">
      <c r="A5890" s="8">
        <f t="shared" si="828"/>
        <v>42094</v>
      </c>
      <c r="B5890" s="9" t="str">
        <f t="shared" si="828"/>
        <v>Mid-Cycle 2015</v>
      </c>
      <c r="C5890" s="10" t="s">
        <v>53</v>
      </c>
      <c r="D5890" s="10" t="s">
        <v>55</v>
      </c>
      <c r="E5890" s="11" t="s">
        <v>20</v>
      </c>
      <c r="F5890" s="16" t="s">
        <v>15</v>
      </c>
      <c r="G5890" s="12">
        <v>42735</v>
      </c>
      <c r="H5890" s="13">
        <v>7</v>
      </c>
      <c r="I5890" s="65">
        <v>3.2135028021422762E-3</v>
      </c>
      <c r="J5890" s="65">
        <v>1.9098998565104885E-2</v>
      </c>
      <c r="K5890" s="65">
        <f t="shared" si="819"/>
        <v>-1.2868004459631877E-4</v>
      </c>
      <c r="L5890" s="65">
        <v>0</v>
      </c>
      <c r="M5890" s="63">
        <v>0</v>
      </c>
    </row>
    <row r="5891" spans="1:13" ht="15" customHeight="1">
      <c r="A5891" s="8">
        <f t="shared" si="828"/>
        <v>42094</v>
      </c>
      <c r="B5891" s="9" t="str">
        <f t="shared" si="828"/>
        <v>Mid-Cycle 2015</v>
      </c>
      <c r="C5891" s="10" t="s">
        <v>53</v>
      </c>
      <c r="D5891" s="10" t="s">
        <v>55</v>
      </c>
      <c r="E5891" s="11" t="s">
        <v>20</v>
      </c>
      <c r="F5891" s="16" t="s">
        <v>15</v>
      </c>
      <c r="G5891" s="12">
        <v>42825</v>
      </c>
      <c r="H5891" s="13">
        <v>8</v>
      </c>
      <c r="I5891" s="65">
        <v>2.7442270521378376E-3</v>
      </c>
      <c r="J5891" s="65">
        <v>1.5741743247802198E-2</v>
      </c>
      <c r="K5891" s="65">
        <f t="shared" si="819"/>
        <v>-6.1302826516484998E-4</v>
      </c>
      <c r="L5891" s="65">
        <v>0</v>
      </c>
      <c r="M5891" s="63">
        <v>0</v>
      </c>
    </row>
    <row r="5892" spans="1:13" ht="15" customHeight="1">
      <c r="A5892" s="8">
        <f t="shared" si="828"/>
        <v>42094</v>
      </c>
      <c r="B5892" s="9" t="str">
        <f t="shared" si="828"/>
        <v>Mid-Cycle 2015</v>
      </c>
      <c r="C5892" s="10" t="s">
        <v>53</v>
      </c>
      <c r="D5892" s="10" t="s">
        <v>55</v>
      </c>
      <c r="E5892" s="11" t="s">
        <v>20</v>
      </c>
      <c r="F5892" s="16" t="s">
        <v>15</v>
      </c>
      <c r="G5892" s="12">
        <v>42916</v>
      </c>
      <c r="H5892" s="13">
        <v>9</v>
      </c>
      <c r="I5892" s="65">
        <v>2.3505855407679466E-3</v>
      </c>
      <c r="J5892" s="65">
        <v>1.1867389945675377E-2</v>
      </c>
      <c r="K5892" s="65">
        <f t="shared" ref="K5892:K5955" si="829">J5892-J5891+I5892</f>
        <v>-1.523767761358874E-3</v>
      </c>
      <c r="L5892" s="65">
        <v>0</v>
      </c>
      <c r="M5892" s="63">
        <v>0</v>
      </c>
    </row>
    <row r="5893" spans="1:13" ht="15" customHeight="1">
      <c r="A5893" s="8">
        <f t="shared" si="828"/>
        <v>42094</v>
      </c>
      <c r="B5893" s="9" t="str">
        <f t="shared" si="828"/>
        <v>Mid-Cycle 2015</v>
      </c>
      <c r="C5893" s="10" t="s">
        <v>53</v>
      </c>
      <c r="D5893" s="10" t="s">
        <v>55</v>
      </c>
      <c r="E5893" s="11" t="s">
        <v>20</v>
      </c>
      <c r="F5893" s="16" t="s">
        <v>15</v>
      </c>
      <c r="G5893" s="12">
        <v>43008</v>
      </c>
      <c r="H5893" s="13">
        <v>10</v>
      </c>
      <c r="I5893" s="65">
        <v>1.9979664601166292E-3</v>
      </c>
      <c r="J5893" s="65">
        <v>8.9278064505498023E-3</v>
      </c>
      <c r="K5893" s="65">
        <f t="shared" si="829"/>
        <v>-9.4161703500894589E-4</v>
      </c>
      <c r="L5893" s="65">
        <v>0</v>
      </c>
      <c r="M5893" s="63">
        <v>0</v>
      </c>
    </row>
    <row r="5894" spans="1:13" ht="15" customHeight="1">
      <c r="A5894" s="8">
        <f t="shared" si="828"/>
        <v>42094</v>
      </c>
      <c r="B5894" s="9" t="str">
        <f t="shared" si="828"/>
        <v>Mid-Cycle 2015</v>
      </c>
      <c r="C5894" s="10" t="s">
        <v>53</v>
      </c>
      <c r="D5894" s="10" t="s">
        <v>55</v>
      </c>
      <c r="E5894" s="11" t="s">
        <v>20</v>
      </c>
      <c r="F5894" s="16" t="s">
        <v>15</v>
      </c>
      <c r="G5894" s="12">
        <v>43100</v>
      </c>
      <c r="H5894" s="13">
        <v>11</v>
      </c>
      <c r="I5894" s="65">
        <v>3.2798545376189203E-4</v>
      </c>
      <c r="J5894" s="65">
        <v>6.8447429014097949E-3</v>
      </c>
      <c r="K5894" s="65">
        <f t="shared" si="829"/>
        <v>-1.7550780953781153E-3</v>
      </c>
      <c r="L5894" s="65">
        <v>0</v>
      </c>
      <c r="M5894" s="63">
        <v>0</v>
      </c>
    </row>
    <row r="5895" spans="1:13" ht="15" customHeight="1">
      <c r="A5895" s="8">
        <f t="shared" si="828"/>
        <v>42094</v>
      </c>
      <c r="B5895" s="9" t="str">
        <f t="shared" si="828"/>
        <v>Mid-Cycle 2015</v>
      </c>
      <c r="C5895" s="10" t="s">
        <v>53</v>
      </c>
      <c r="D5895" s="10" t="s">
        <v>55</v>
      </c>
      <c r="E5895" s="11" t="s">
        <v>20</v>
      </c>
      <c r="F5895" s="16" t="s">
        <v>15</v>
      </c>
      <c r="G5895" s="12">
        <v>43190</v>
      </c>
      <c r="H5895" s="13">
        <v>12</v>
      </c>
      <c r="I5895" s="65">
        <v>3.665137822641551E-4</v>
      </c>
      <c r="J5895" s="65">
        <v>5.9911930704208416E-3</v>
      </c>
      <c r="K5895" s="65">
        <f t="shared" si="829"/>
        <v>-4.8703604872479822E-4</v>
      </c>
      <c r="L5895" s="65">
        <v>0</v>
      </c>
      <c r="M5895" s="63">
        <v>0</v>
      </c>
    </row>
    <row r="5896" spans="1:13" ht="15" customHeight="1">
      <c r="A5896" s="8">
        <f t="shared" si="828"/>
        <v>42094</v>
      </c>
      <c r="B5896" s="9" t="str">
        <f t="shared" si="828"/>
        <v>Mid-Cycle 2015</v>
      </c>
      <c r="C5896" s="10" t="s">
        <v>53</v>
      </c>
      <c r="D5896" s="10" t="s">
        <v>55</v>
      </c>
      <c r="E5896" s="11" t="s">
        <v>20</v>
      </c>
      <c r="F5896" s="16" t="s">
        <v>15</v>
      </c>
      <c r="G5896" s="12">
        <v>43281</v>
      </c>
      <c r="H5896" s="13">
        <v>13</v>
      </c>
      <c r="I5896" s="65">
        <v>4.4528028544899012E-4</v>
      </c>
      <c r="J5896" s="65">
        <v>5.6831632550249367E-3</v>
      </c>
      <c r="K5896" s="65">
        <f t="shared" si="829"/>
        <v>1.3725047005308522E-4</v>
      </c>
      <c r="L5896" s="65">
        <v>0</v>
      </c>
      <c r="M5896" s="63">
        <v>0</v>
      </c>
    </row>
    <row r="5897" spans="1:13" ht="15" customHeight="1">
      <c r="A5897" s="8">
        <f t="shared" si="828"/>
        <v>42094</v>
      </c>
      <c r="B5897" s="9" t="str">
        <f t="shared" si="828"/>
        <v>Mid-Cycle 2015</v>
      </c>
      <c r="C5897" s="10" t="s">
        <v>53</v>
      </c>
      <c r="D5897" s="10" t="s">
        <v>55</v>
      </c>
      <c r="E5897" s="11" t="s">
        <v>20</v>
      </c>
      <c r="F5897" s="16" t="s">
        <v>15</v>
      </c>
      <c r="G5897" s="12">
        <v>43373</v>
      </c>
      <c r="H5897" s="13">
        <v>14</v>
      </c>
      <c r="I5897" s="65">
        <v>-9.1943693153684336E-4</v>
      </c>
      <c r="J5897" s="65">
        <v>8.4538562878186951E-3</v>
      </c>
      <c r="K5897" s="65">
        <f t="shared" si="829"/>
        <v>1.8512561012569151E-3</v>
      </c>
      <c r="L5897" s="65">
        <v>0</v>
      </c>
      <c r="M5897" s="63">
        <v>0</v>
      </c>
    </row>
    <row r="5898" spans="1:13" ht="15" customHeight="1">
      <c r="A5898" s="8">
        <f t="shared" si="828"/>
        <v>42094</v>
      </c>
      <c r="B5898" s="9" t="str">
        <f t="shared" si="828"/>
        <v>Mid-Cycle 2015</v>
      </c>
      <c r="C5898" s="10" t="s">
        <v>53</v>
      </c>
      <c r="D5898" s="10" t="s">
        <v>55</v>
      </c>
      <c r="E5898" s="11" t="s">
        <v>20</v>
      </c>
      <c r="F5898" s="16" t="s">
        <v>15</v>
      </c>
      <c r="G5898" s="12">
        <v>43465</v>
      </c>
      <c r="H5898" s="13">
        <v>15</v>
      </c>
      <c r="I5898" s="65">
        <v>3.5637501097407487E-4</v>
      </c>
      <c r="J5898" s="65">
        <v>4.6215841039742855E-3</v>
      </c>
      <c r="K5898" s="65">
        <f t="shared" si="829"/>
        <v>-3.4758971728703347E-3</v>
      </c>
      <c r="L5898" s="65">
        <v>0</v>
      </c>
      <c r="M5898" s="63">
        <v>0</v>
      </c>
    </row>
    <row r="5899" spans="1:13" ht="15" customHeight="1">
      <c r="A5899" s="8">
        <f t="shared" si="828"/>
        <v>42094</v>
      </c>
      <c r="B5899" s="9" t="str">
        <f t="shared" si="828"/>
        <v>Mid-Cycle 2015</v>
      </c>
      <c r="C5899" s="10" t="s">
        <v>53</v>
      </c>
      <c r="D5899" s="10" t="s">
        <v>55</v>
      </c>
      <c r="E5899" s="11" t="s">
        <v>20</v>
      </c>
      <c r="F5899" s="16" t="s">
        <v>15</v>
      </c>
      <c r="G5899" s="12">
        <v>43555</v>
      </c>
      <c r="H5899" s="13">
        <v>16</v>
      </c>
      <c r="I5899" s="65">
        <v>4.2794103464915967E-4</v>
      </c>
      <c r="J5899" s="65">
        <v>3.4349141684408835E-3</v>
      </c>
      <c r="K5899" s="65">
        <f t="shared" si="829"/>
        <v>-7.5872890088424239E-4</v>
      </c>
      <c r="L5899" s="65">
        <v>0</v>
      </c>
      <c r="M5899" s="63">
        <v>0</v>
      </c>
    </row>
    <row r="5900" spans="1:13" ht="15" customHeight="1">
      <c r="A5900" s="8">
        <f t="shared" si="828"/>
        <v>42094</v>
      </c>
      <c r="B5900" s="9" t="str">
        <f t="shared" si="828"/>
        <v>Mid-Cycle 2015</v>
      </c>
      <c r="C5900" s="10" t="s">
        <v>53</v>
      </c>
      <c r="D5900" s="10" t="s">
        <v>55</v>
      </c>
      <c r="E5900" s="11" t="s">
        <v>20</v>
      </c>
      <c r="F5900" s="16" t="s">
        <v>15</v>
      </c>
      <c r="G5900" s="12">
        <v>43646</v>
      </c>
      <c r="H5900" s="13">
        <v>17</v>
      </c>
      <c r="I5900" s="65">
        <v>5.2848561905416425E-4</v>
      </c>
      <c r="J5900" s="65">
        <v>2.9960977568492808E-3</v>
      </c>
      <c r="K5900" s="65">
        <f t="shared" si="829"/>
        <v>8.9669207462561573E-5</v>
      </c>
      <c r="L5900" s="65">
        <v>0</v>
      </c>
      <c r="M5900" s="63">
        <v>0</v>
      </c>
    </row>
    <row r="5901" spans="1:13" ht="15" customHeight="1">
      <c r="A5901" s="8">
        <f t="shared" ref="A5901:B5906" si="830">A5900</f>
        <v>42094</v>
      </c>
      <c r="B5901" s="9" t="str">
        <f t="shared" si="830"/>
        <v>Mid-Cycle 2015</v>
      </c>
      <c r="C5901" s="10" t="s">
        <v>53</v>
      </c>
      <c r="D5901" s="10" t="s">
        <v>55</v>
      </c>
      <c r="E5901" s="11" t="s">
        <v>20</v>
      </c>
      <c r="F5901" s="16" t="s">
        <v>15</v>
      </c>
      <c r="G5901" s="12">
        <v>43738</v>
      </c>
      <c r="H5901" s="13">
        <v>18</v>
      </c>
      <c r="I5901" s="65">
        <v>6.87536765844321E-4</v>
      </c>
      <c r="J5901" s="65">
        <v>2.1237084252341276E-3</v>
      </c>
      <c r="K5901" s="65">
        <f t="shared" si="829"/>
        <v>-1.848525657708322E-4</v>
      </c>
      <c r="L5901" s="65">
        <v>0</v>
      </c>
      <c r="M5901" s="63">
        <v>0</v>
      </c>
    </row>
    <row r="5902" spans="1:13" ht="15" customHeight="1">
      <c r="A5902" s="8">
        <f t="shared" si="830"/>
        <v>42094</v>
      </c>
      <c r="B5902" s="9" t="str">
        <f t="shared" si="830"/>
        <v>Mid-Cycle 2015</v>
      </c>
      <c r="C5902" s="10" t="s">
        <v>53</v>
      </c>
      <c r="D5902" s="10" t="s">
        <v>55</v>
      </c>
      <c r="E5902" s="11" t="s">
        <v>20</v>
      </c>
      <c r="F5902" s="16" t="s">
        <v>15</v>
      </c>
      <c r="G5902" s="12">
        <v>43830</v>
      </c>
      <c r="H5902" s="13">
        <v>19</v>
      </c>
      <c r="I5902" s="65">
        <v>2.7422046004965672E-4</v>
      </c>
      <c r="J5902" s="65">
        <v>4.8499008784279596E-3</v>
      </c>
      <c r="K5902" s="65">
        <f t="shared" si="829"/>
        <v>3.0004129132434887E-3</v>
      </c>
      <c r="L5902" s="65">
        <v>0</v>
      </c>
      <c r="M5902" s="63">
        <v>0</v>
      </c>
    </row>
    <row r="5903" spans="1:13" ht="15" customHeight="1">
      <c r="A5903" s="8">
        <f t="shared" si="830"/>
        <v>42094</v>
      </c>
      <c r="B5903" s="9" t="str">
        <f t="shared" si="830"/>
        <v>Mid-Cycle 2015</v>
      </c>
      <c r="C5903" s="10" t="s">
        <v>53</v>
      </c>
      <c r="D5903" s="10" t="s">
        <v>55</v>
      </c>
      <c r="E5903" s="11" t="s">
        <v>20</v>
      </c>
      <c r="F5903" s="16" t="s">
        <v>15</v>
      </c>
      <c r="G5903" s="12">
        <v>43921</v>
      </c>
      <c r="H5903" s="13">
        <v>20</v>
      </c>
      <c r="I5903" s="65">
        <v>5.310094537811505E-4</v>
      </c>
      <c r="J5903" s="65">
        <v>2.9268249363134657E-3</v>
      </c>
      <c r="K5903" s="65">
        <f t="shared" si="829"/>
        <v>-1.3920664883333433E-3</v>
      </c>
      <c r="L5903" s="65">
        <v>0</v>
      </c>
      <c r="M5903" s="63">
        <v>0</v>
      </c>
    </row>
    <row r="5904" spans="1:13" ht="15" customHeight="1">
      <c r="A5904" s="8">
        <f t="shared" si="830"/>
        <v>42094</v>
      </c>
      <c r="B5904" s="9" t="str">
        <f t="shared" si="830"/>
        <v>Mid-Cycle 2015</v>
      </c>
      <c r="C5904" s="10" t="s">
        <v>53</v>
      </c>
      <c r="D5904" s="10" t="s">
        <v>55</v>
      </c>
      <c r="E5904" s="11" t="s">
        <v>20</v>
      </c>
      <c r="F5904" s="16" t="s">
        <v>15</v>
      </c>
      <c r="G5904" s="12">
        <v>44012</v>
      </c>
      <c r="H5904" s="13">
        <v>21</v>
      </c>
      <c r="I5904" s="65">
        <v>4.5486643883174693E-4</v>
      </c>
      <c r="J5904" s="65">
        <v>2.0685648307381399E-3</v>
      </c>
      <c r="K5904" s="65">
        <f t="shared" si="829"/>
        <v>-4.033936667435789E-4</v>
      </c>
      <c r="L5904" s="65">
        <v>0</v>
      </c>
      <c r="M5904" s="63">
        <v>0</v>
      </c>
    </row>
    <row r="5905" spans="1:13" ht="15" customHeight="1">
      <c r="A5905" s="8">
        <f t="shared" si="830"/>
        <v>42094</v>
      </c>
      <c r="B5905" s="9" t="str">
        <f t="shared" si="830"/>
        <v>Mid-Cycle 2015</v>
      </c>
      <c r="C5905" s="10" t="s">
        <v>53</v>
      </c>
      <c r="D5905" s="10" t="s">
        <v>55</v>
      </c>
      <c r="E5905" s="11" t="s">
        <v>20</v>
      </c>
      <c r="F5905" s="16" t="s">
        <v>15</v>
      </c>
      <c r="G5905" s="12">
        <v>44104</v>
      </c>
      <c r="H5905" s="13">
        <v>22</v>
      </c>
      <c r="I5905" s="65">
        <v>2.4268407153660299E-4</v>
      </c>
      <c r="J5905" s="65">
        <v>2.7812416112364957E-3</v>
      </c>
      <c r="K5905" s="65">
        <f t="shared" si="829"/>
        <v>9.553608520349588E-4</v>
      </c>
      <c r="L5905" s="65">
        <v>0</v>
      </c>
      <c r="M5905" s="63">
        <v>0</v>
      </c>
    </row>
    <row r="5906" spans="1:13" ht="15" customHeight="1">
      <c r="A5906" s="8">
        <f t="shared" si="830"/>
        <v>42094</v>
      </c>
      <c r="B5906" s="9" t="str">
        <f t="shared" si="830"/>
        <v>Mid-Cycle 2015</v>
      </c>
      <c r="C5906" s="10" t="s">
        <v>53</v>
      </c>
      <c r="D5906" s="10" t="s">
        <v>55</v>
      </c>
      <c r="E5906" s="11" t="s">
        <v>20</v>
      </c>
      <c r="F5906" s="16" t="s">
        <v>15</v>
      </c>
      <c r="G5906" s="12">
        <v>44196</v>
      </c>
      <c r="H5906" s="13">
        <v>23</v>
      </c>
      <c r="I5906" s="65">
        <v>2.6023924362261752E-4</v>
      </c>
      <c r="J5906" s="65">
        <v>2.5843724025040871E-3</v>
      </c>
      <c r="K5906" s="65">
        <f t="shared" si="829"/>
        <v>6.3370034890208871E-5</v>
      </c>
      <c r="L5906" s="65">
        <v>0</v>
      </c>
      <c r="M5906" s="63">
        <v>0</v>
      </c>
    </row>
    <row r="5907" spans="1:13" ht="15" customHeight="1">
      <c r="A5907" s="8">
        <f t="shared" ref="A5907:B5907" si="831">A5904</f>
        <v>42094</v>
      </c>
      <c r="B5907" s="9" t="str">
        <f t="shared" si="831"/>
        <v>Mid-Cycle 2015</v>
      </c>
      <c r="C5907" s="10" t="s">
        <v>53</v>
      </c>
      <c r="D5907" s="10" t="s">
        <v>55</v>
      </c>
      <c r="E5907" s="16" t="s">
        <v>31</v>
      </c>
      <c r="F5907" s="16" t="s">
        <v>35</v>
      </c>
      <c r="G5907" s="12">
        <v>42185</v>
      </c>
      <c r="H5907" s="13">
        <v>1</v>
      </c>
      <c r="I5907" s="65">
        <v>-5.1474737543989235E-2</v>
      </c>
      <c r="J5907" s="65">
        <v>17.254707802336483</v>
      </c>
      <c r="K5907" s="65">
        <f>J5907+I5907</f>
        <v>17.203233064792492</v>
      </c>
      <c r="L5907" s="65">
        <v>0</v>
      </c>
      <c r="M5907" s="63">
        <v>0</v>
      </c>
    </row>
    <row r="5908" spans="1:13" ht="15" customHeight="1">
      <c r="A5908" s="8">
        <f t="shared" ref="A5908:B5923" si="832">A5907</f>
        <v>42094</v>
      </c>
      <c r="B5908" s="9" t="str">
        <f t="shared" si="832"/>
        <v>Mid-Cycle 2015</v>
      </c>
      <c r="C5908" s="10" t="s">
        <v>53</v>
      </c>
      <c r="D5908" s="10" t="s">
        <v>55</v>
      </c>
      <c r="E5908" s="16" t="s">
        <v>31</v>
      </c>
      <c r="F5908" s="16" t="s">
        <v>35</v>
      </c>
      <c r="G5908" s="12">
        <v>42277</v>
      </c>
      <c r="H5908" s="13">
        <v>2</v>
      </c>
      <c r="I5908" s="65">
        <v>-0.15503167121888062</v>
      </c>
      <c r="J5908" s="65">
        <v>16.818552164557303</v>
      </c>
      <c r="K5908" s="65">
        <f t="shared" si="829"/>
        <v>-0.5911873089980606</v>
      </c>
      <c r="L5908" s="65">
        <v>0</v>
      </c>
      <c r="M5908" s="63">
        <v>0</v>
      </c>
    </row>
    <row r="5909" spans="1:13" ht="15" customHeight="1">
      <c r="A5909" s="8">
        <f t="shared" si="832"/>
        <v>42094</v>
      </c>
      <c r="B5909" s="9" t="str">
        <f t="shared" si="832"/>
        <v>Mid-Cycle 2015</v>
      </c>
      <c r="C5909" s="10" t="s">
        <v>53</v>
      </c>
      <c r="D5909" s="10" t="s">
        <v>55</v>
      </c>
      <c r="E5909" s="16" t="s">
        <v>31</v>
      </c>
      <c r="F5909" s="16" t="s">
        <v>35</v>
      </c>
      <c r="G5909" s="12">
        <v>42369</v>
      </c>
      <c r="H5909" s="13">
        <v>3</v>
      </c>
      <c r="I5909" s="65">
        <v>0.74744119947066334</v>
      </c>
      <c r="J5909" s="65">
        <v>17.672884474638252</v>
      </c>
      <c r="K5909" s="65">
        <f t="shared" si="829"/>
        <v>1.6017735095516121</v>
      </c>
      <c r="L5909" s="65">
        <v>0</v>
      </c>
      <c r="M5909" s="63">
        <v>0</v>
      </c>
    </row>
    <row r="5910" spans="1:13" ht="15" customHeight="1">
      <c r="A5910" s="8">
        <f t="shared" si="832"/>
        <v>42094</v>
      </c>
      <c r="B5910" s="9" t="str">
        <f t="shared" si="832"/>
        <v>Mid-Cycle 2015</v>
      </c>
      <c r="C5910" s="10" t="s">
        <v>53</v>
      </c>
      <c r="D5910" s="10" t="s">
        <v>55</v>
      </c>
      <c r="E5910" s="16" t="s">
        <v>31</v>
      </c>
      <c r="F5910" s="16" t="s">
        <v>35</v>
      </c>
      <c r="G5910" s="12">
        <v>42460</v>
      </c>
      <c r="H5910" s="13">
        <v>4</v>
      </c>
      <c r="I5910" s="65">
        <v>1.0391750925210266</v>
      </c>
      <c r="J5910" s="65">
        <v>18.567317212560781</v>
      </c>
      <c r="K5910" s="65">
        <f t="shared" si="829"/>
        <v>1.9336078304435551</v>
      </c>
      <c r="L5910" s="65">
        <v>0</v>
      </c>
      <c r="M5910" s="63">
        <v>0</v>
      </c>
    </row>
    <row r="5911" spans="1:13" ht="15" customHeight="1">
      <c r="A5911" s="8">
        <f t="shared" si="832"/>
        <v>42094</v>
      </c>
      <c r="B5911" s="9" t="str">
        <f t="shared" si="832"/>
        <v>Mid-Cycle 2015</v>
      </c>
      <c r="C5911" s="10" t="s">
        <v>53</v>
      </c>
      <c r="D5911" s="10" t="s">
        <v>55</v>
      </c>
      <c r="E5911" s="16" t="s">
        <v>31</v>
      </c>
      <c r="F5911" s="16" t="s">
        <v>35</v>
      </c>
      <c r="G5911" s="12">
        <v>42551</v>
      </c>
      <c r="H5911" s="13">
        <v>5</v>
      </c>
      <c r="I5911" s="65">
        <v>1.2349606145084886</v>
      </c>
      <c r="J5911" s="65">
        <v>19.31294971192338</v>
      </c>
      <c r="K5911" s="65">
        <f t="shared" si="829"/>
        <v>1.9805931138710884</v>
      </c>
      <c r="L5911" s="65">
        <v>0</v>
      </c>
      <c r="M5911" s="63">
        <v>0</v>
      </c>
    </row>
    <row r="5912" spans="1:13" ht="15" customHeight="1">
      <c r="A5912" s="8">
        <f t="shared" si="832"/>
        <v>42094</v>
      </c>
      <c r="B5912" s="9" t="str">
        <f t="shared" si="832"/>
        <v>Mid-Cycle 2015</v>
      </c>
      <c r="C5912" s="10" t="s">
        <v>53</v>
      </c>
      <c r="D5912" s="10" t="s">
        <v>55</v>
      </c>
      <c r="E5912" s="16" t="s">
        <v>31</v>
      </c>
      <c r="F5912" s="16" t="s">
        <v>35</v>
      </c>
      <c r="G5912" s="12">
        <v>42643</v>
      </c>
      <c r="H5912" s="13">
        <v>6</v>
      </c>
      <c r="I5912" s="65">
        <v>1.40025157928459</v>
      </c>
      <c r="J5912" s="65">
        <v>19.865839247348688</v>
      </c>
      <c r="K5912" s="65">
        <f t="shared" si="829"/>
        <v>1.953141114709898</v>
      </c>
      <c r="L5912" s="65">
        <v>0</v>
      </c>
      <c r="M5912" s="63">
        <v>0</v>
      </c>
    </row>
    <row r="5913" spans="1:13" ht="15" customHeight="1">
      <c r="A5913" s="8">
        <f t="shared" si="832"/>
        <v>42094</v>
      </c>
      <c r="B5913" s="9" t="str">
        <f t="shared" si="832"/>
        <v>Mid-Cycle 2015</v>
      </c>
      <c r="C5913" s="10" t="s">
        <v>53</v>
      </c>
      <c r="D5913" s="10" t="s">
        <v>55</v>
      </c>
      <c r="E5913" s="16" t="s">
        <v>31</v>
      </c>
      <c r="F5913" s="16" t="s">
        <v>35</v>
      </c>
      <c r="G5913" s="12">
        <v>42735</v>
      </c>
      <c r="H5913" s="13">
        <v>7</v>
      </c>
      <c r="I5913" s="65">
        <v>1.3938860937308792</v>
      </c>
      <c r="J5913" s="65">
        <v>19.565257096605791</v>
      </c>
      <c r="K5913" s="65">
        <f t="shared" si="829"/>
        <v>1.0933039429879816</v>
      </c>
      <c r="L5913" s="65">
        <v>0</v>
      </c>
      <c r="M5913" s="63">
        <v>0</v>
      </c>
    </row>
    <row r="5914" spans="1:13" ht="15" customHeight="1">
      <c r="A5914" s="8">
        <f t="shared" si="832"/>
        <v>42094</v>
      </c>
      <c r="B5914" s="9" t="str">
        <f t="shared" si="832"/>
        <v>Mid-Cycle 2015</v>
      </c>
      <c r="C5914" s="10" t="s">
        <v>53</v>
      </c>
      <c r="D5914" s="10" t="s">
        <v>55</v>
      </c>
      <c r="E5914" s="16" t="s">
        <v>31</v>
      </c>
      <c r="F5914" s="16" t="s">
        <v>35</v>
      </c>
      <c r="G5914" s="12">
        <v>42825</v>
      </c>
      <c r="H5914" s="13">
        <v>8</v>
      </c>
      <c r="I5914" s="65">
        <v>1.4176262703109046</v>
      </c>
      <c r="J5914" s="65">
        <v>18.927564911522381</v>
      </c>
      <c r="K5914" s="65">
        <f t="shared" si="829"/>
        <v>0.77993408522749519</v>
      </c>
      <c r="L5914" s="65">
        <v>0</v>
      </c>
      <c r="M5914" s="63">
        <v>0</v>
      </c>
    </row>
    <row r="5915" spans="1:13" ht="15" customHeight="1">
      <c r="A5915" s="8">
        <f t="shared" si="832"/>
        <v>42094</v>
      </c>
      <c r="B5915" s="9" t="str">
        <f t="shared" si="832"/>
        <v>Mid-Cycle 2015</v>
      </c>
      <c r="C5915" s="10" t="s">
        <v>53</v>
      </c>
      <c r="D5915" s="10" t="s">
        <v>55</v>
      </c>
      <c r="E5915" s="16" t="s">
        <v>31</v>
      </c>
      <c r="F5915" s="16" t="s">
        <v>35</v>
      </c>
      <c r="G5915" s="12">
        <v>42916</v>
      </c>
      <c r="H5915" s="13">
        <v>9</v>
      </c>
      <c r="I5915" s="65">
        <v>1.6177907373678018</v>
      </c>
      <c r="J5915" s="65">
        <v>18.18866082960858</v>
      </c>
      <c r="K5915" s="65">
        <f t="shared" si="829"/>
        <v>0.87888665545400002</v>
      </c>
      <c r="L5915" s="65">
        <v>0</v>
      </c>
      <c r="M5915" s="63">
        <v>0</v>
      </c>
    </row>
    <row r="5916" spans="1:13" ht="15" customHeight="1">
      <c r="A5916" s="8">
        <f t="shared" si="832"/>
        <v>42094</v>
      </c>
      <c r="B5916" s="9" t="str">
        <f t="shared" si="832"/>
        <v>Mid-Cycle 2015</v>
      </c>
      <c r="C5916" s="10" t="s">
        <v>53</v>
      </c>
      <c r="D5916" s="10" t="s">
        <v>55</v>
      </c>
      <c r="E5916" s="16" t="s">
        <v>31</v>
      </c>
      <c r="F5916" s="16" t="s">
        <v>35</v>
      </c>
      <c r="G5916" s="12">
        <v>43008</v>
      </c>
      <c r="H5916" s="13">
        <v>10</v>
      </c>
      <c r="I5916" s="65">
        <v>1.5849352387999325</v>
      </c>
      <c r="J5916" s="65">
        <v>17.165281781226753</v>
      </c>
      <c r="K5916" s="65">
        <f t="shared" si="829"/>
        <v>0.56155619041810567</v>
      </c>
      <c r="L5916" s="65">
        <v>0</v>
      </c>
      <c r="M5916" s="63">
        <v>0</v>
      </c>
    </row>
    <row r="5917" spans="1:13" ht="15" customHeight="1">
      <c r="A5917" s="8">
        <f t="shared" si="832"/>
        <v>42094</v>
      </c>
      <c r="B5917" s="9" t="str">
        <f t="shared" si="832"/>
        <v>Mid-Cycle 2015</v>
      </c>
      <c r="C5917" s="10" t="s">
        <v>53</v>
      </c>
      <c r="D5917" s="10" t="s">
        <v>55</v>
      </c>
      <c r="E5917" s="16" t="s">
        <v>31</v>
      </c>
      <c r="F5917" s="16" t="s">
        <v>35</v>
      </c>
      <c r="G5917" s="12">
        <v>43100</v>
      </c>
      <c r="H5917" s="13">
        <v>11</v>
      </c>
      <c r="I5917" s="65">
        <v>1.5701553867891</v>
      </c>
      <c r="J5917" s="65">
        <v>16.071936118842899</v>
      </c>
      <c r="K5917" s="65">
        <f t="shared" si="829"/>
        <v>0.47680972440524627</v>
      </c>
      <c r="L5917" s="65">
        <v>0</v>
      </c>
      <c r="M5917" s="63">
        <v>0</v>
      </c>
    </row>
    <row r="5918" spans="1:13" ht="15" customHeight="1">
      <c r="A5918" s="8">
        <f t="shared" si="832"/>
        <v>42094</v>
      </c>
      <c r="B5918" s="9" t="str">
        <f t="shared" si="832"/>
        <v>Mid-Cycle 2015</v>
      </c>
      <c r="C5918" s="10" t="s">
        <v>53</v>
      </c>
      <c r="D5918" s="10" t="s">
        <v>55</v>
      </c>
      <c r="E5918" s="16" t="s">
        <v>31</v>
      </c>
      <c r="F5918" s="16" t="s">
        <v>35</v>
      </c>
      <c r="G5918" s="12">
        <v>43190</v>
      </c>
      <c r="H5918" s="13">
        <v>12</v>
      </c>
      <c r="I5918" s="65">
        <v>1.7186997306602407</v>
      </c>
      <c r="J5918" s="65">
        <v>14.965644179482894</v>
      </c>
      <c r="K5918" s="65">
        <f t="shared" si="829"/>
        <v>0.61240779130023526</v>
      </c>
      <c r="L5918" s="65">
        <v>0</v>
      </c>
      <c r="M5918" s="63">
        <v>0</v>
      </c>
    </row>
    <row r="5919" spans="1:13" ht="15" customHeight="1">
      <c r="A5919" s="8">
        <f t="shared" si="832"/>
        <v>42094</v>
      </c>
      <c r="B5919" s="9" t="str">
        <f t="shared" si="832"/>
        <v>Mid-Cycle 2015</v>
      </c>
      <c r="C5919" s="10" t="s">
        <v>53</v>
      </c>
      <c r="D5919" s="10" t="s">
        <v>55</v>
      </c>
      <c r="E5919" s="16" t="s">
        <v>31</v>
      </c>
      <c r="F5919" s="16" t="s">
        <v>35</v>
      </c>
      <c r="G5919" s="12">
        <v>43281</v>
      </c>
      <c r="H5919" s="13">
        <v>13</v>
      </c>
      <c r="I5919" s="65">
        <v>1.6923246691370402</v>
      </c>
      <c r="J5919" s="65">
        <v>13.720845279509945</v>
      </c>
      <c r="K5919" s="65">
        <f t="shared" si="829"/>
        <v>0.44752576916409126</v>
      </c>
      <c r="L5919" s="65">
        <v>0</v>
      </c>
      <c r="M5919" s="63">
        <v>0</v>
      </c>
    </row>
    <row r="5920" spans="1:13" ht="15" customHeight="1">
      <c r="A5920" s="8">
        <f t="shared" si="832"/>
        <v>42094</v>
      </c>
      <c r="B5920" s="9" t="str">
        <f t="shared" si="832"/>
        <v>Mid-Cycle 2015</v>
      </c>
      <c r="C5920" s="10" t="s">
        <v>53</v>
      </c>
      <c r="D5920" s="10" t="s">
        <v>55</v>
      </c>
      <c r="E5920" s="16" t="s">
        <v>31</v>
      </c>
      <c r="F5920" s="16" t="s">
        <v>35</v>
      </c>
      <c r="G5920" s="12">
        <v>43373</v>
      </c>
      <c r="H5920" s="13">
        <v>14</v>
      </c>
      <c r="I5920" s="65">
        <v>1.6236079792115827</v>
      </c>
      <c r="J5920" s="65">
        <v>12.559827727332504</v>
      </c>
      <c r="K5920" s="65">
        <f t="shared" si="829"/>
        <v>0.46259042703414188</v>
      </c>
      <c r="L5920" s="65">
        <v>0</v>
      </c>
      <c r="M5920" s="63">
        <v>0</v>
      </c>
    </row>
    <row r="5921" spans="1:13" ht="15" customHeight="1">
      <c r="A5921" s="8">
        <f t="shared" si="832"/>
        <v>42094</v>
      </c>
      <c r="B5921" s="9" t="str">
        <f t="shared" si="832"/>
        <v>Mid-Cycle 2015</v>
      </c>
      <c r="C5921" s="10" t="s">
        <v>53</v>
      </c>
      <c r="D5921" s="10" t="s">
        <v>55</v>
      </c>
      <c r="E5921" s="16" t="s">
        <v>31</v>
      </c>
      <c r="F5921" s="16" t="s">
        <v>35</v>
      </c>
      <c r="G5921" s="12">
        <v>43465</v>
      </c>
      <c r="H5921" s="13">
        <v>15</v>
      </c>
      <c r="I5921" s="65">
        <v>1.4721717522070996</v>
      </c>
      <c r="J5921" s="65">
        <v>11.44437533554995</v>
      </c>
      <c r="K5921" s="65">
        <f t="shared" si="829"/>
        <v>0.35671936042454533</v>
      </c>
      <c r="L5921" s="65">
        <v>0</v>
      </c>
      <c r="M5921" s="63">
        <v>0</v>
      </c>
    </row>
    <row r="5922" spans="1:13" ht="15" customHeight="1">
      <c r="A5922" s="8">
        <f t="shared" si="832"/>
        <v>42094</v>
      </c>
      <c r="B5922" s="9" t="str">
        <f t="shared" si="832"/>
        <v>Mid-Cycle 2015</v>
      </c>
      <c r="C5922" s="10" t="s">
        <v>53</v>
      </c>
      <c r="D5922" s="10" t="s">
        <v>55</v>
      </c>
      <c r="E5922" s="16" t="s">
        <v>31</v>
      </c>
      <c r="F5922" s="16" t="s">
        <v>35</v>
      </c>
      <c r="G5922" s="12">
        <v>43555</v>
      </c>
      <c r="H5922" s="13">
        <v>16</v>
      </c>
      <c r="I5922" s="65">
        <v>1.2616079445247195</v>
      </c>
      <c r="J5922" s="65">
        <v>10.391043933543415</v>
      </c>
      <c r="K5922" s="65">
        <f t="shared" si="829"/>
        <v>0.20827654251818473</v>
      </c>
      <c r="L5922" s="65">
        <v>0</v>
      </c>
      <c r="M5922" s="63">
        <v>0</v>
      </c>
    </row>
    <row r="5923" spans="1:13" ht="15" customHeight="1">
      <c r="A5923" s="8">
        <f t="shared" si="832"/>
        <v>42094</v>
      </c>
      <c r="B5923" s="9" t="str">
        <f t="shared" si="832"/>
        <v>Mid-Cycle 2015</v>
      </c>
      <c r="C5923" s="10" t="s">
        <v>53</v>
      </c>
      <c r="D5923" s="10" t="s">
        <v>55</v>
      </c>
      <c r="E5923" s="16" t="s">
        <v>31</v>
      </c>
      <c r="F5923" s="16" t="s">
        <v>35</v>
      </c>
      <c r="G5923" s="12">
        <v>43646</v>
      </c>
      <c r="H5923" s="13">
        <v>17</v>
      </c>
      <c r="I5923" s="65">
        <v>1.2311323882145775</v>
      </c>
      <c r="J5923" s="65">
        <v>9.5464260651012864</v>
      </c>
      <c r="K5923" s="65">
        <f t="shared" si="829"/>
        <v>0.38651451977244911</v>
      </c>
      <c r="L5923" s="65">
        <v>0</v>
      </c>
      <c r="M5923" s="63">
        <v>0</v>
      </c>
    </row>
    <row r="5924" spans="1:13" ht="15" customHeight="1">
      <c r="A5924" s="8">
        <f t="shared" ref="A5924:B5929" si="833">A5923</f>
        <v>42094</v>
      </c>
      <c r="B5924" s="9" t="str">
        <f t="shared" si="833"/>
        <v>Mid-Cycle 2015</v>
      </c>
      <c r="C5924" s="10" t="s">
        <v>53</v>
      </c>
      <c r="D5924" s="10" t="s">
        <v>55</v>
      </c>
      <c r="E5924" s="16" t="s">
        <v>31</v>
      </c>
      <c r="F5924" s="16" t="s">
        <v>35</v>
      </c>
      <c r="G5924" s="12">
        <v>43738</v>
      </c>
      <c r="H5924" s="13">
        <v>18</v>
      </c>
      <c r="I5924" s="65">
        <v>1.2100606055389491</v>
      </c>
      <c r="J5924" s="65">
        <v>8.7283790077300125</v>
      </c>
      <c r="K5924" s="65">
        <f t="shared" si="829"/>
        <v>0.3920135481676752</v>
      </c>
      <c r="L5924" s="65">
        <v>0</v>
      </c>
      <c r="M5924" s="63">
        <v>0</v>
      </c>
    </row>
    <row r="5925" spans="1:13" ht="15" customHeight="1">
      <c r="A5925" s="8">
        <f t="shared" si="833"/>
        <v>42094</v>
      </c>
      <c r="B5925" s="9" t="str">
        <f t="shared" si="833"/>
        <v>Mid-Cycle 2015</v>
      </c>
      <c r="C5925" s="10" t="s">
        <v>53</v>
      </c>
      <c r="D5925" s="10" t="s">
        <v>55</v>
      </c>
      <c r="E5925" s="16" t="s">
        <v>31</v>
      </c>
      <c r="F5925" s="16" t="s">
        <v>35</v>
      </c>
      <c r="G5925" s="12">
        <v>43830</v>
      </c>
      <c r="H5925" s="13">
        <v>19</v>
      </c>
      <c r="I5925" s="65">
        <v>1.1933958473688406</v>
      </c>
      <c r="J5925" s="65">
        <v>8.0040212036822709</v>
      </c>
      <c r="K5925" s="65">
        <f t="shared" si="829"/>
        <v>0.469038043321099</v>
      </c>
      <c r="L5925" s="65">
        <v>0</v>
      </c>
      <c r="M5925" s="63">
        <v>0</v>
      </c>
    </row>
    <row r="5926" spans="1:13" ht="15" customHeight="1">
      <c r="A5926" s="8">
        <f t="shared" si="833"/>
        <v>42094</v>
      </c>
      <c r="B5926" s="9" t="str">
        <f t="shared" si="833"/>
        <v>Mid-Cycle 2015</v>
      </c>
      <c r="C5926" s="10" t="s">
        <v>53</v>
      </c>
      <c r="D5926" s="10" t="s">
        <v>55</v>
      </c>
      <c r="E5926" s="16" t="s">
        <v>31</v>
      </c>
      <c r="F5926" s="16" t="s">
        <v>35</v>
      </c>
      <c r="G5926" s="12">
        <v>43921</v>
      </c>
      <c r="H5926" s="13">
        <v>20</v>
      </c>
      <c r="I5926" s="65">
        <v>1.1416955009405392</v>
      </c>
      <c r="J5926" s="65">
        <v>7.1226601923605131</v>
      </c>
      <c r="K5926" s="65">
        <f t="shared" si="829"/>
        <v>0.26033448961878136</v>
      </c>
      <c r="L5926" s="65">
        <v>0</v>
      </c>
      <c r="M5926" s="63">
        <v>0</v>
      </c>
    </row>
    <row r="5927" spans="1:13" ht="15" customHeight="1">
      <c r="A5927" s="8">
        <f t="shared" si="833"/>
        <v>42094</v>
      </c>
      <c r="B5927" s="9" t="str">
        <f t="shared" si="833"/>
        <v>Mid-Cycle 2015</v>
      </c>
      <c r="C5927" s="10" t="s">
        <v>53</v>
      </c>
      <c r="D5927" s="10" t="s">
        <v>55</v>
      </c>
      <c r="E5927" s="16" t="s">
        <v>31</v>
      </c>
      <c r="F5927" s="16" t="s">
        <v>35</v>
      </c>
      <c r="G5927" s="12">
        <v>44012</v>
      </c>
      <c r="H5927" s="13">
        <v>21</v>
      </c>
      <c r="I5927" s="65">
        <v>1.0689928600234815</v>
      </c>
      <c r="J5927" s="65">
        <v>6.2279874739672891</v>
      </c>
      <c r="K5927" s="65">
        <f t="shared" si="829"/>
        <v>0.17432014163025755</v>
      </c>
      <c r="L5927" s="65">
        <v>0</v>
      </c>
      <c r="M5927" s="63">
        <v>0</v>
      </c>
    </row>
    <row r="5928" spans="1:13" ht="15" customHeight="1">
      <c r="A5928" s="8">
        <f t="shared" si="833"/>
        <v>42094</v>
      </c>
      <c r="B5928" s="9" t="str">
        <f t="shared" si="833"/>
        <v>Mid-Cycle 2015</v>
      </c>
      <c r="C5928" s="10" t="s">
        <v>53</v>
      </c>
      <c r="D5928" s="10" t="s">
        <v>55</v>
      </c>
      <c r="E5928" s="16" t="s">
        <v>31</v>
      </c>
      <c r="F5928" s="16" t="s">
        <v>35</v>
      </c>
      <c r="G5928" s="12">
        <v>44104</v>
      </c>
      <c r="H5928" s="13">
        <v>22</v>
      </c>
      <c r="I5928" s="65">
        <v>0.9255492687000384</v>
      </c>
      <c r="J5928" s="65">
        <v>5.4741518936399984</v>
      </c>
      <c r="K5928" s="65">
        <f t="shared" si="829"/>
        <v>0.1717136883727477</v>
      </c>
      <c r="L5928" s="65">
        <v>0</v>
      </c>
      <c r="M5928" s="63">
        <v>0</v>
      </c>
    </row>
    <row r="5929" spans="1:13" ht="15" customHeight="1">
      <c r="A5929" s="8">
        <f t="shared" si="833"/>
        <v>42094</v>
      </c>
      <c r="B5929" s="9" t="str">
        <f t="shared" si="833"/>
        <v>Mid-Cycle 2015</v>
      </c>
      <c r="C5929" s="10" t="s">
        <v>53</v>
      </c>
      <c r="D5929" s="10" t="s">
        <v>55</v>
      </c>
      <c r="E5929" s="16" t="s">
        <v>31</v>
      </c>
      <c r="F5929" s="16" t="s">
        <v>35</v>
      </c>
      <c r="G5929" s="12">
        <v>44196</v>
      </c>
      <c r="H5929" s="13">
        <v>23</v>
      </c>
      <c r="I5929" s="65">
        <v>0.77855755491542666</v>
      </c>
      <c r="J5929" s="65">
        <v>4.7329986587234316</v>
      </c>
      <c r="K5929" s="65">
        <f t="shared" si="829"/>
        <v>3.7404319998859847E-2</v>
      </c>
      <c r="L5929" s="65">
        <v>0</v>
      </c>
      <c r="M5929" s="63">
        <v>0</v>
      </c>
    </row>
    <row r="5930" spans="1:13" ht="15" customHeight="1">
      <c r="A5930" s="8">
        <f t="shared" ref="A5930:B5930" si="834">A5927</f>
        <v>42094</v>
      </c>
      <c r="B5930" s="9" t="str">
        <f t="shared" si="834"/>
        <v>Mid-Cycle 2015</v>
      </c>
      <c r="C5930" s="10" t="s">
        <v>53</v>
      </c>
      <c r="D5930" s="10" t="s">
        <v>55</v>
      </c>
      <c r="E5930" s="16" t="s">
        <v>31</v>
      </c>
      <c r="F5930" s="16" t="s">
        <v>44</v>
      </c>
      <c r="G5930" s="12">
        <v>42185</v>
      </c>
      <c r="H5930" s="13">
        <v>1</v>
      </c>
      <c r="I5930" s="65">
        <v>-0.5827226300350894</v>
      </c>
      <c r="J5930" s="65">
        <v>-0.30966645751708199</v>
      </c>
      <c r="K5930" s="65">
        <f>J5930+I5930</f>
        <v>-0.89238908755217139</v>
      </c>
      <c r="L5930" s="65">
        <v>0</v>
      </c>
      <c r="M5930" s="63">
        <v>0</v>
      </c>
    </row>
    <row r="5931" spans="1:13" ht="15" customHeight="1">
      <c r="A5931" s="8">
        <f t="shared" ref="A5931:B5946" si="835">A5930</f>
        <v>42094</v>
      </c>
      <c r="B5931" s="9" t="str">
        <f t="shared" si="835"/>
        <v>Mid-Cycle 2015</v>
      </c>
      <c r="C5931" s="10" t="s">
        <v>53</v>
      </c>
      <c r="D5931" s="10" t="s">
        <v>55</v>
      </c>
      <c r="E5931" s="16" t="s">
        <v>31</v>
      </c>
      <c r="F5931" s="16" t="s">
        <v>44</v>
      </c>
      <c r="G5931" s="12">
        <v>42277</v>
      </c>
      <c r="H5931" s="13">
        <v>2</v>
      </c>
      <c r="I5931" s="65">
        <v>-1.0695563152656336</v>
      </c>
      <c r="J5931" s="65">
        <v>-0.31778811490703163</v>
      </c>
      <c r="K5931" s="65">
        <f t="shared" si="829"/>
        <v>-1.0776779726555832</v>
      </c>
      <c r="L5931" s="65">
        <v>0</v>
      </c>
      <c r="M5931" s="63">
        <v>0</v>
      </c>
    </row>
    <row r="5932" spans="1:13" ht="15" customHeight="1">
      <c r="A5932" s="8">
        <f t="shared" si="835"/>
        <v>42094</v>
      </c>
      <c r="B5932" s="9" t="str">
        <f t="shared" si="835"/>
        <v>Mid-Cycle 2015</v>
      </c>
      <c r="C5932" s="10" t="s">
        <v>53</v>
      </c>
      <c r="D5932" s="10" t="s">
        <v>55</v>
      </c>
      <c r="E5932" s="16" t="s">
        <v>31</v>
      </c>
      <c r="F5932" s="16" t="s">
        <v>44</v>
      </c>
      <c r="G5932" s="12">
        <v>42369</v>
      </c>
      <c r="H5932" s="13">
        <v>3</v>
      </c>
      <c r="I5932" s="65">
        <v>-0.35000336331198945</v>
      </c>
      <c r="J5932" s="65">
        <v>0.35903694903591088</v>
      </c>
      <c r="K5932" s="65">
        <f t="shared" si="829"/>
        <v>0.32682170063095306</v>
      </c>
      <c r="L5932" s="65">
        <v>0</v>
      </c>
      <c r="M5932" s="63">
        <v>0</v>
      </c>
    </row>
    <row r="5933" spans="1:13" ht="15" customHeight="1">
      <c r="A5933" s="8">
        <f t="shared" si="835"/>
        <v>42094</v>
      </c>
      <c r="B5933" s="9" t="str">
        <f t="shared" si="835"/>
        <v>Mid-Cycle 2015</v>
      </c>
      <c r="C5933" s="10" t="s">
        <v>53</v>
      </c>
      <c r="D5933" s="10" t="s">
        <v>55</v>
      </c>
      <c r="E5933" s="16" t="s">
        <v>31</v>
      </c>
      <c r="F5933" s="16" t="s">
        <v>44</v>
      </c>
      <c r="G5933" s="12">
        <v>42460</v>
      </c>
      <c r="H5933" s="13">
        <v>4</v>
      </c>
      <c r="I5933" s="65">
        <v>-0.13033675661735877</v>
      </c>
      <c r="J5933" s="65">
        <v>0.71856209569109808</v>
      </c>
      <c r="K5933" s="65">
        <f t="shared" si="829"/>
        <v>0.22918839003782843</v>
      </c>
      <c r="L5933" s="65">
        <v>0</v>
      </c>
      <c r="M5933" s="63">
        <v>0</v>
      </c>
    </row>
    <row r="5934" spans="1:13" ht="15" customHeight="1">
      <c r="A5934" s="8">
        <f t="shared" si="835"/>
        <v>42094</v>
      </c>
      <c r="B5934" s="9" t="str">
        <f t="shared" si="835"/>
        <v>Mid-Cycle 2015</v>
      </c>
      <c r="C5934" s="10" t="s">
        <v>53</v>
      </c>
      <c r="D5934" s="10" t="s">
        <v>55</v>
      </c>
      <c r="E5934" s="16" t="s">
        <v>31</v>
      </c>
      <c r="F5934" s="16" t="s">
        <v>44</v>
      </c>
      <c r="G5934" s="12">
        <v>42551</v>
      </c>
      <c r="H5934" s="13">
        <v>5</v>
      </c>
      <c r="I5934" s="65">
        <v>-0.1951532190347578</v>
      </c>
      <c r="J5934" s="65">
        <v>0.96053895996854521</v>
      </c>
      <c r="K5934" s="65">
        <f t="shared" si="829"/>
        <v>4.6823645242689338E-2</v>
      </c>
      <c r="L5934" s="65">
        <v>0</v>
      </c>
      <c r="M5934" s="63">
        <v>0</v>
      </c>
    </row>
    <row r="5935" spans="1:13" ht="15" customHeight="1">
      <c r="A5935" s="8">
        <f t="shared" si="835"/>
        <v>42094</v>
      </c>
      <c r="B5935" s="9" t="str">
        <f t="shared" si="835"/>
        <v>Mid-Cycle 2015</v>
      </c>
      <c r="C5935" s="10" t="s">
        <v>53</v>
      </c>
      <c r="D5935" s="10" t="s">
        <v>55</v>
      </c>
      <c r="E5935" s="16" t="s">
        <v>31</v>
      </c>
      <c r="F5935" s="16" t="s">
        <v>44</v>
      </c>
      <c r="G5935" s="12">
        <v>42643</v>
      </c>
      <c r="H5935" s="13">
        <v>6</v>
      </c>
      <c r="I5935" s="65">
        <v>-0.17571728396306785</v>
      </c>
      <c r="J5935" s="65">
        <v>1.5229717502375024</v>
      </c>
      <c r="K5935" s="65">
        <f t="shared" si="829"/>
        <v>0.38671550630588936</v>
      </c>
      <c r="L5935" s="65">
        <v>0</v>
      </c>
      <c r="M5935" s="63">
        <v>0</v>
      </c>
    </row>
    <row r="5936" spans="1:13" ht="15" customHeight="1">
      <c r="A5936" s="8">
        <f t="shared" si="835"/>
        <v>42094</v>
      </c>
      <c r="B5936" s="9" t="str">
        <f t="shared" si="835"/>
        <v>Mid-Cycle 2015</v>
      </c>
      <c r="C5936" s="10" t="s">
        <v>53</v>
      </c>
      <c r="D5936" s="10" t="s">
        <v>55</v>
      </c>
      <c r="E5936" s="16" t="s">
        <v>31</v>
      </c>
      <c r="F5936" s="16" t="s">
        <v>44</v>
      </c>
      <c r="G5936" s="12">
        <v>42735</v>
      </c>
      <c r="H5936" s="13">
        <v>7</v>
      </c>
      <c r="I5936" s="65">
        <v>1.3412211107817207E-2</v>
      </c>
      <c r="J5936" s="65">
        <v>1.4401889819343978</v>
      </c>
      <c r="K5936" s="65">
        <f t="shared" si="829"/>
        <v>-6.9370557195287397E-2</v>
      </c>
      <c r="L5936" s="65">
        <v>0</v>
      </c>
      <c r="M5936" s="63">
        <v>0</v>
      </c>
    </row>
    <row r="5937" spans="1:13" ht="15" customHeight="1">
      <c r="A5937" s="8">
        <f t="shared" si="835"/>
        <v>42094</v>
      </c>
      <c r="B5937" s="9" t="str">
        <f t="shared" si="835"/>
        <v>Mid-Cycle 2015</v>
      </c>
      <c r="C5937" s="10" t="s">
        <v>53</v>
      </c>
      <c r="D5937" s="10" t="s">
        <v>55</v>
      </c>
      <c r="E5937" s="16" t="s">
        <v>31</v>
      </c>
      <c r="F5937" s="16" t="s">
        <v>44</v>
      </c>
      <c r="G5937" s="12">
        <v>42825</v>
      </c>
      <c r="H5937" s="13">
        <v>8</v>
      </c>
      <c r="I5937" s="65">
        <v>0.12912652813450265</v>
      </c>
      <c r="J5937" s="65">
        <v>1.2381597491495171</v>
      </c>
      <c r="K5937" s="65">
        <f t="shared" si="829"/>
        <v>-7.290270465037807E-2</v>
      </c>
      <c r="L5937" s="65">
        <v>0</v>
      </c>
      <c r="M5937" s="63">
        <v>0</v>
      </c>
    </row>
    <row r="5938" spans="1:13" ht="15" customHeight="1">
      <c r="A5938" s="8">
        <f t="shared" si="835"/>
        <v>42094</v>
      </c>
      <c r="B5938" s="9" t="str">
        <f t="shared" si="835"/>
        <v>Mid-Cycle 2015</v>
      </c>
      <c r="C5938" s="10" t="s">
        <v>53</v>
      </c>
      <c r="D5938" s="10" t="s">
        <v>55</v>
      </c>
      <c r="E5938" s="16" t="s">
        <v>31</v>
      </c>
      <c r="F5938" s="16" t="s">
        <v>44</v>
      </c>
      <c r="G5938" s="12">
        <v>42916</v>
      </c>
      <c r="H5938" s="13">
        <v>9</v>
      </c>
      <c r="I5938" s="65">
        <v>0.16528599007369849</v>
      </c>
      <c r="J5938" s="65">
        <v>1.0580469179061822</v>
      </c>
      <c r="K5938" s="65">
        <f t="shared" si="829"/>
        <v>-1.4826841169636396E-2</v>
      </c>
      <c r="L5938" s="65">
        <v>0</v>
      </c>
      <c r="M5938" s="63">
        <v>0</v>
      </c>
    </row>
    <row r="5939" spans="1:13" ht="15" customHeight="1">
      <c r="A5939" s="8">
        <f t="shared" si="835"/>
        <v>42094</v>
      </c>
      <c r="B5939" s="9" t="str">
        <f t="shared" si="835"/>
        <v>Mid-Cycle 2015</v>
      </c>
      <c r="C5939" s="10" t="s">
        <v>53</v>
      </c>
      <c r="D5939" s="10" t="s">
        <v>55</v>
      </c>
      <c r="E5939" s="16" t="s">
        <v>31</v>
      </c>
      <c r="F5939" s="16" t="s">
        <v>44</v>
      </c>
      <c r="G5939" s="12">
        <v>43008</v>
      </c>
      <c r="H5939" s="13">
        <v>10</v>
      </c>
      <c r="I5939" s="30">
        <v>0.15029836134352337</v>
      </c>
      <c r="J5939" s="30">
        <v>0.92402929129109168</v>
      </c>
      <c r="K5939" s="65">
        <f t="shared" si="829"/>
        <v>1.6280734728432833E-2</v>
      </c>
      <c r="L5939" s="65">
        <v>0</v>
      </c>
      <c r="M5939" s="63">
        <v>0</v>
      </c>
    </row>
    <row r="5940" spans="1:13" ht="15" customHeight="1">
      <c r="A5940" s="8">
        <f t="shared" si="835"/>
        <v>42094</v>
      </c>
      <c r="B5940" s="9" t="str">
        <f t="shared" si="835"/>
        <v>Mid-Cycle 2015</v>
      </c>
      <c r="C5940" s="10" t="s">
        <v>53</v>
      </c>
      <c r="D5940" s="10" t="s">
        <v>55</v>
      </c>
      <c r="E5940" s="16" t="s">
        <v>31</v>
      </c>
      <c r="F5940" s="16" t="s">
        <v>44</v>
      </c>
      <c r="G5940" s="12">
        <v>43100</v>
      </c>
      <c r="H5940" s="13">
        <v>11</v>
      </c>
      <c r="I5940" s="30">
        <v>0.12686696778663897</v>
      </c>
      <c r="J5940" s="30">
        <v>0.87152261888284954</v>
      </c>
      <c r="K5940" s="65">
        <f t="shared" si="829"/>
        <v>7.4360295378396835E-2</v>
      </c>
      <c r="L5940" s="65">
        <v>0</v>
      </c>
      <c r="M5940" s="63">
        <v>0</v>
      </c>
    </row>
    <row r="5941" spans="1:13" ht="15" customHeight="1">
      <c r="A5941" s="8">
        <f t="shared" si="835"/>
        <v>42094</v>
      </c>
      <c r="B5941" s="9" t="str">
        <f t="shared" si="835"/>
        <v>Mid-Cycle 2015</v>
      </c>
      <c r="C5941" s="10" t="s">
        <v>53</v>
      </c>
      <c r="D5941" s="10" t="s">
        <v>55</v>
      </c>
      <c r="E5941" s="16" t="s">
        <v>31</v>
      </c>
      <c r="F5941" s="16" t="s">
        <v>44</v>
      </c>
      <c r="G5941" s="12">
        <v>43190</v>
      </c>
      <c r="H5941" s="13">
        <v>12</v>
      </c>
      <c r="I5941" s="30">
        <v>0.11651109789827174</v>
      </c>
      <c r="J5941" s="30">
        <v>0.70161879466813559</v>
      </c>
      <c r="K5941" s="65">
        <f t="shared" si="829"/>
        <v>-5.3392726316442207E-2</v>
      </c>
      <c r="L5941" s="65">
        <v>0</v>
      </c>
      <c r="M5941" s="63">
        <v>0</v>
      </c>
    </row>
    <row r="5942" spans="1:13" ht="15" customHeight="1">
      <c r="A5942" s="8">
        <f t="shared" si="835"/>
        <v>42094</v>
      </c>
      <c r="B5942" s="9" t="str">
        <f t="shared" si="835"/>
        <v>Mid-Cycle 2015</v>
      </c>
      <c r="C5942" s="10" t="s">
        <v>53</v>
      </c>
      <c r="D5942" s="10" t="s">
        <v>55</v>
      </c>
      <c r="E5942" s="16" t="s">
        <v>31</v>
      </c>
      <c r="F5942" s="16" t="s">
        <v>44</v>
      </c>
      <c r="G5942" s="12">
        <v>43281</v>
      </c>
      <c r="H5942" s="13">
        <v>13</v>
      </c>
      <c r="I5942" s="30">
        <v>0.11194922062124135</v>
      </c>
      <c r="J5942" s="30">
        <v>0.54408642115230066</v>
      </c>
      <c r="K5942" s="65">
        <f t="shared" si="829"/>
        <v>-4.5583152894593582E-2</v>
      </c>
      <c r="L5942" s="65">
        <v>0</v>
      </c>
      <c r="M5942" s="63">
        <v>0</v>
      </c>
    </row>
    <row r="5943" spans="1:13" ht="15" customHeight="1">
      <c r="A5943" s="8">
        <f t="shared" si="835"/>
        <v>42094</v>
      </c>
      <c r="B5943" s="9" t="str">
        <f t="shared" si="835"/>
        <v>Mid-Cycle 2015</v>
      </c>
      <c r="C5943" s="10" t="s">
        <v>53</v>
      </c>
      <c r="D5943" s="10" t="s">
        <v>55</v>
      </c>
      <c r="E5943" s="16" t="s">
        <v>31</v>
      </c>
      <c r="F5943" s="16" t="s">
        <v>44</v>
      </c>
      <c r="G5943" s="12">
        <v>43373</v>
      </c>
      <c r="H5943" s="13">
        <v>14</v>
      </c>
      <c r="I5943" s="30">
        <v>6.4405921734386418E-2</v>
      </c>
      <c r="J5943" s="30">
        <v>0.65778512168354553</v>
      </c>
      <c r="K5943" s="65">
        <f t="shared" si="829"/>
        <v>0.17810462226563128</v>
      </c>
      <c r="L5943" s="65">
        <v>0</v>
      </c>
      <c r="M5943" s="63">
        <v>0</v>
      </c>
    </row>
    <row r="5944" spans="1:13" ht="15" customHeight="1">
      <c r="A5944" s="8">
        <f t="shared" si="835"/>
        <v>42094</v>
      </c>
      <c r="B5944" s="9" t="str">
        <f t="shared" si="835"/>
        <v>Mid-Cycle 2015</v>
      </c>
      <c r="C5944" s="10" t="s">
        <v>53</v>
      </c>
      <c r="D5944" s="10" t="s">
        <v>55</v>
      </c>
      <c r="E5944" s="16" t="s">
        <v>31</v>
      </c>
      <c r="F5944" s="16" t="s">
        <v>44</v>
      </c>
      <c r="G5944" s="12">
        <v>43465</v>
      </c>
      <c r="H5944" s="13">
        <v>15</v>
      </c>
      <c r="I5944" s="30">
        <v>9.1599801133810388E-2</v>
      </c>
      <c r="J5944" s="30">
        <v>0.56119436672236134</v>
      </c>
      <c r="K5944" s="65">
        <f t="shared" si="829"/>
        <v>-4.9909538273738008E-3</v>
      </c>
      <c r="L5944" s="65">
        <v>0</v>
      </c>
      <c r="M5944" s="63">
        <v>0</v>
      </c>
    </row>
    <row r="5945" spans="1:13" ht="15" customHeight="1">
      <c r="A5945" s="8">
        <f t="shared" si="835"/>
        <v>42094</v>
      </c>
      <c r="B5945" s="9" t="str">
        <f t="shared" si="835"/>
        <v>Mid-Cycle 2015</v>
      </c>
      <c r="C5945" s="10" t="s">
        <v>53</v>
      </c>
      <c r="D5945" s="10" t="s">
        <v>55</v>
      </c>
      <c r="E5945" s="16" t="s">
        <v>31</v>
      </c>
      <c r="F5945" s="16" t="s">
        <v>44</v>
      </c>
      <c r="G5945" s="12">
        <v>43555</v>
      </c>
      <c r="H5945" s="13">
        <v>16</v>
      </c>
      <c r="I5945" s="30">
        <v>8.02051540542843E-2</v>
      </c>
      <c r="J5945" s="30">
        <v>0.49645723570723987</v>
      </c>
      <c r="K5945" s="65">
        <f t="shared" si="829"/>
        <v>1.5468023039162837E-2</v>
      </c>
      <c r="L5945" s="65">
        <v>0</v>
      </c>
      <c r="M5945" s="63">
        <v>0</v>
      </c>
    </row>
    <row r="5946" spans="1:13" ht="15" customHeight="1">
      <c r="A5946" s="8">
        <f t="shared" si="835"/>
        <v>42094</v>
      </c>
      <c r="B5946" s="9" t="str">
        <f t="shared" si="835"/>
        <v>Mid-Cycle 2015</v>
      </c>
      <c r="C5946" s="10" t="s">
        <v>53</v>
      </c>
      <c r="D5946" s="10" t="s">
        <v>55</v>
      </c>
      <c r="E5946" s="16" t="s">
        <v>31</v>
      </c>
      <c r="F5946" s="16" t="s">
        <v>44</v>
      </c>
      <c r="G5946" s="12">
        <v>43646</v>
      </c>
      <c r="H5946" s="13">
        <v>17</v>
      </c>
      <c r="I5946" s="30">
        <v>7.8478166012258654E-2</v>
      </c>
      <c r="J5946" s="30">
        <v>0.40997425360410489</v>
      </c>
      <c r="K5946" s="65">
        <f t="shared" si="829"/>
        <v>-8.0048160908763322E-3</v>
      </c>
      <c r="L5946" s="65">
        <v>0</v>
      </c>
      <c r="M5946" s="63">
        <v>0</v>
      </c>
    </row>
    <row r="5947" spans="1:13" ht="15" customHeight="1">
      <c r="A5947" s="8">
        <f t="shared" ref="A5947:B5948" si="836">A5946</f>
        <v>42094</v>
      </c>
      <c r="B5947" s="9" t="str">
        <f t="shared" si="836"/>
        <v>Mid-Cycle 2015</v>
      </c>
      <c r="C5947" s="10" t="s">
        <v>53</v>
      </c>
      <c r="D5947" s="10" t="s">
        <v>55</v>
      </c>
      <c r="E5947" s="16" t="s">
        <v>31</v>
      </c>
      <c r="F5947" s="16" t="s">
        <v>44</v>
      </c>
      <c r="G5947" s="12">
        <v>43738</v>
      </c>
      <c r="H5947" s="13">
        <v>18</v>
      </c>
      <c r="I5947" s="30">
        <v>7.4886670503650166E-2</v>
      </c>
      <c r="J5947" s="30">
        <v>0.32492408368304382</v>
      </c>
      <c r="K5947" s="65">
        <f t="shared" si="829"/>
        <v>-1.0163499417410904E-2</v>
      </c>
      <c r="L5947" s="65">
        <v>0</v>
      </c>
      <c r="M5947" s="63">
        <v>0</v>
      </c>
    </row>
    <row r="5948" spans="1:13" ht="15" customHeight="1">
      <c r="A5948" s="8">
        <f t="shared" si="836"/>
        <v>42094</v>
      </c>
      <c r="B5948" s="9" t="str">
        <f t="shared" si="836"/>
        <v>Mid-Cycle 2015</v>
      </c>
      <c r="C5948" s="10" t="s">
        <v>53</v>
      </c>
      <c r="D5948" s="10" t="s">
        <v>55</v>
      </c>
      <c r="E5948" s="16" t="s">
        <v>31</v>
      </c>
      <c r="F5948" s="16" t="s">
        <v>44</v>
      </c>
      <c r="G5948" s="12">
        <v>43830</v>
      </c>
      <c r="H5948" s="13">
        <v>19</v>
      </c>
      <c r="I5948" s="30">
        <v>5.3462235301056538E-2</v>
      </c>
      <c r="J5948" s="30">
        <v>0.33019709238887174</v>
      </c>
      <c r="K5948" s="65">
        <f t="shared" si="829"/>
        <v>5.8735244006884457E-2</v>
      </c>
      <c r="L5948" s="65">
        <v>0</v>
      </c>
      <c r="M5948" s="63">
        <v>0</v>
      </c>
    </row>
    <row r="5949" spans="1:13" ht="15" customHeight="1">
      <c r="A5949" s="8">
        <f t="shared" ref="A5949:B5951" si="837">A5946</f>
        <v>42094</v>
      </c>
      <c r="B5949" s="9" t="str">
        <f t="shared" si="837"/>
        <v>Mid-Cycle 2015</v>
      </c>
      <c r="C5949" s="10" t="s">
        <v>53</v>
      </c>
      <c r="D5949" s="10" t="s">
        <v>55</v>
      </c>
      <c r="E5949" s="16" t="s">
        <v>31</v>
      </c>
      <c r="F5949" s="16" t="s">
        <v>44</v>
      </c>
      <c r="G5949" s="12">
        <v>43921</v>
      </c>
      <c r="H5949" s="13">
        <v>20</v>
      </c>
      <c r="I5949" s="30">
        <v>5.1471256997794868E-2</v>
      </c>
      <c r="J5949" s="30">
        <v>0.20189442734395868</v>
      </c>
      <c r="K5949" s="65">
        <f t="shared" si="829"/>
        <v>-7.6831408047118188E-2</v>
      </c>
      <c r="L5949" s="65">
        <v>0</v>
      </c>
      <c r="M5949" s="63">
        <v>0</v>
      </c>
    </row>
    <row r="5950" spans="1:13" ht="15" customHeight="1">
      <c r="A5950" s="8">
        <f t="shared" si="837"/>
        <v>42094</v>
      </c>
      <c r="B5950" s="9" t="str">
        <f t="shared" si="837"/>
        <v>Mid-Cycle 2015</v>
      </c>
      <c r="C5950" s="10" t="s">
        <v>53</v>
      </c>
      <c r="D5950" s="10" t="s">
        <v>55</v>
      </c>
      <c r="E5950" s="16" t="s">
        <v>31</v>
      </c>
      <c r="F5950" s="16" t="s">
        <v>44</v>
      </c>
      <c r="G5950" s="12">
        <v>44012</v>
      </c>
      <c r="H5950" s="13">
        <v>21</v>
      </c>
      <c r="I5950" s="30">
        <v>4.4504140760915689E-2</v>
      </c>
      <c r="J5950" s="30">
        <v>8.8547169799369385E-2</v>
      </c>
      <c r="K5950" s="65">
        <f t="shared" si="829"/>
        <v>-6.8843116783673608E-2</v>
      </c>
      <c r="L5950" s="65">
        <v>0</v>
      </c>
      <c r="M5950" s="63">
        <v>0</v>
      </c>
    </row>
    <row r="5951" spans="1:13" ht="15" customHeight="1">
      <c r="A5951" s="8">
        <f t="shared" si="837"/>
        <v>42094</v>
      </c>
      <c r="B5951" s="9" t="str">
        <f t="shared" si="837"/>
        <v>Mid-Cycle 2015</v>
      </c>
      <c r="C5951" s="10" t="s">
        <v>53</v>
      </c>
      <c r="D5951" s="10" t="s">
        <v>55</v>
      </c>
      <c r="E5951" s="16" t="s">
        <v>31</v>
      </c>
      <c r="F5951" s="16" t="s">
        <v>44</v>
      </c>
      <c r="G5951" s="12">
        <v>44104</v>
      </c>
      <c r="H5951" s="13">
        <v>22</v>
      </c>
      <c r="I5951" s="30">
        <v>1.5197100062401603E-2</v>
      </c>
      <c r="J5951" s="30">
        <v>0.16682004038344189</v>
      </c>
      <c r="K5951" s="65">
        <f t="shared" si="829"/>
        <v>9.346997064647411E-2</v>
      </c>
      <c r="L5951" s="65">
        <v>0</v>
      </c>
      <c r="M5951" s="63">
        <v>0</v>
      </c>
    </row>
    <row r="5952" spans="1:13" ht="15" customHeight="1">
      <c r="A5952" s="8">
        <f t="shared" ref="A5952:B5952" si="838">A5951</f>
        <v>42094</v>
      </c>
      <c r="B5952" s="9" t="str">
        <f t="shared" si="838"/>
        <v>Mid-Cycle 2015</v>
      </c>
      <c r="C5952" s="10" t="s">
        <v>53</v>
      </c>
      <c r="D5952" s="10" t="s">
        <v>55</v>
      </c>
      <c r="E5952" s="16" t="s">
        <v>31</v>
      </c>
      <c r="F5952" s="16" t="s">
        <v>44</v>
      </c>
      <c r="G5952" s="12">
        <v>44196</v>
      </c>
      <c r="H5952" s="13">
        <v>23</v>
      </c>
      <c r="I5952" s="30">
        <v>1.8613212892168107E-2</v>
      </c>
      <c r="J5952" s="30">
        <v>0.15503421712503496</v>
      </c>
      <c r="K5952" s="65">
        <f t="shared" si="829"/>
        <v>6.8273896337611717E-3</v>
      </c>
      <c r="L5952" s="65">
        <v>0</v>
      </c>
      <c r="M5952" s="63">
        <v>0</v>
      </c>
    </row>
    <row r="5953" spans="1:13" ht="15" customHeight="1">
      <c r="A5953" s="8">
        <f t="shared" ref="A5953:B5953" si="839">A5950</f>
        <v>42094</v>
      </c>
      <c r="B5953" s="9" t="str">
        <f t="shared" si="839"/>
        <v>Mid-Cycle 2015</v>
      </c>
      <c r="C5953" s="10" t="s">
        <v>53</v>
      </c>
      <c r="D5953" s="10" t="s">
        <v>61</v>
      </c>
      <c r="E5953" s="16" t="s">
        <v>12</v>
      </c>
      <c r="F5953" s="17" t="s">
        <v>13</v>
      </c>
      <c r="G5953" s="12">
        <v>42185</v>
      </c>
      <c r="H5953" s="13">
        <v>1</v>
      </c>
      <c r="I5953" s="65">
        <v>0.21179555387237547</v>
      </c>
      <c r="J5953" s="65">
        <v>0</v>
      </c>
      <c r="K5953" s="65">
        <f>J5953+I5953</f>
        <v>0.21179555387237547</v>
      </c>
      <c r="L5953" s="65">
        <v>0</v>
      </c>
      <c r="M5953" s="63">
        <v>0</v>
      </c>
    </row>
    <row r="5954" spans="1:13" ht="15" customHeight="1">
      <c r="A5954" s="8">
        <f t="shared" ref="A5954:B5969" si="840">A5953</f>
        <v>42094</v>
      </c>
      <c r="B5954" s="9" t="str">
        <f t="shared" si="840"/>
        <v>Mid-Cycle 2015</v>
      </c>
      <c r="C5954" s="10" t="s">
        <v>53</v>
      </c>
      <c r="D5954" s="10" t="s">
        <v>61</v>
      </c>
      <c r="E5954" s="16" t="s">
        <v>12</v>
      </c>
      <c r="F5954" s="17" t="s">
        <v>13</v>
      </c>
      <c r="G5954" s="12">
        <v>42277</v>
      </c>
      <c r="H5954" s="13">
        <v>2</v>
      </c>
      <c r="I5954" s="65">
        <v>0.22576305267416696</v>
      </c>
      <c r="J5954" s="65">
        <v>0</v>
      </c>
      <c r="K5954" s="65">
        <f t="shared" si="829"/>
        <v>0.22576305267416696</v>
      </c>
      <c r="L5954" s="65">
        <v>0</v>
      </c>
      <c r="M5954" s="63">
        <v>0</v>
      </c>
    </row>
    <row r="5955" spans="1:13" ht="15" customHeight="1">
      <c r="A5955" s="8">
        <f t="shared" si="840"/>
        <v>42094</v>
      </c>
      <c r="B5955" s="9" t="str">
        <f t="shared" si="840"/>
        <v>Mid-Cycle 2015</v>
      </c>
      <c r="C5955" s="10" t="s">
        <v>53</v>
      </c>
      <c r="D5955" s="10" t="s">
        <v>61</v>
      </c>
      <c r="E5955" s="16" t="s">
        <v>12</v>
      </c>
      <c r="F5955" s="17" t="s">
        <v>13</v>
      </c>
      <c r="G5955" s="12">
        <v>42369</v>
      </c>
      <c r="H5955" s="13">
        <v>3</v>
      </c>
      <c r="I5955" s="65">
        <v>0.2350484134325419</v>
      </c>
      <c r="J5955" s="65">
        <v>0</v>
      </c>
      <c r="K5955" s="65">
        <f t="shared" si="829"/>
        <v>0.2350484134325419</v>
      </c>
      <c r="L5955" s="65">
        <v>0</v>
      </c>
      <c r="M5955" s="63">
        <v>0</v>
      </c>
    </row>
    <row r="5956" spans="1:13" ht="15" customHeight="1">
      <c r="A5956" s="8">
        <f t="shared" si="840"/>
        <v>42094</v>
      </c>
      <c r="B5956" s="9" t="str">
        <f t="shared" si="840"/>
        <v>Mid-Cycle 2015</v>
      </c>
      <c r="C5956" s="10" t="s">
        <v>53</v>
      </c>
      <c r="D5956" s="10" t="s">
        <v>61</v>
      </c>
      <c r="E5956" s="16" t="s">
        <v>12</v>
      </c>
      <c r="F5956" s="17" t="s">
        <v>13</v>
      </c>
      <c r="G5956" s="12">
        <v>42460</v>
      </c>
      <c r="H5956" s="13">
        <v>4</v>
      </c>
      <c r="I5956" s="65">
        <v>0.22494848882891505</v>
      </c>
      <c r="J5956" s="65">
        <v>0</v>
      </c>
      <c r="K5956" s="65">
        <f t="shared" ref="K5956:K6019" si="841">J5956-J5955+I5956</f>
        <v>0.22494848882891505</v>
      </c>
      <c r="L5956" s="65">
        <v>0</v>
      </c>
      <c r="M5956" s="63">
        <v>0</v>
      </c>
    </row>
    <row r="5957" spans="1:13" ht="15" customHeight="1">
      <c r="A5957" s="8">
        <f t="shared" si="840"/>
        <v>42094</v>
      </c>
      <c r="B5957" s="9" t="str">
        <f t="shared" si="840"/>
        <v>Mid-Cycle 2015</v>
      </c>
      <c r="C5957" s="10" t="s">
        <v>53</v>
      </c>
      <c r="D5957" s="10" t="s">
        <v>61</v>
      </c>
      <c r="E5957" s="16" t="s">
        <v>12</v>
      </c>
      <c r="F5957" s="17" t="s">
        <v>13</v>
      </c>
      <c r="G5957" s="12">
        <v>42551</v>
      </c>
      <c r="H5957" s="13">
        <v>5</v>
      </c>
      <c r="I5957" s="65">
        <v>9.9838399452278459E-2</v>
      </c>
      <c r="J5957" s="65">
        <v>0</v>
      </c>
      <c r="K5957" s="65">
        <f t="shared" si="841"/>
        <v>9.9838399452278459E-2</v>
      </c>
      <c r="L5957" s="65">
        <v>0</v>
      </c>
      <c r="M5957" s="63">
        <v>0</v>
      </c>
    </row>
    <row r="5958" spans="1:13" ht="15" customHeight="1">
      <c r="A5958" s="8">
        <f t="shared" si="840"/>
        <v>42094</v>
      </c>
      <c r="B5958" s="9" t="str">
        <f t="shared" si="840"/>
        <v>Mid-Cycle 2015</v>
      </c>
      <c r="C5958" s="10" t="s">
        <v>53</v>
      </c>
      <c r="D5958" s="10" t="s">
        <v>61</v>
      </c>
      <c r="E5958" s="16" t="s">
        <v>12</v>
      </c>
      <c r="F5958" s="17" t="s">
        <v>13</v>
      </c>
      <c r="G5958" s="12">
        <v>42643</v>
      </c>
      <c r="H5958" s="13">
        <v>6</v>
      </c>
      <c r="I5958" s="65">
        <v>9.5361802133962031E-2</v>
      </c>
      <c r="J5958" s="65">
        <v>0</v>
      </c>
      <c r="K5958" s="65">
        <f t="shared" si="841"/>
        <v>9.5361802133962031E-2</v>
      </c>
      <c r="L5958" s="65">
        <v>0</v>
      </c>
      <c r="M5958" s="63">
        <v>0</v>
      </c>
    </row>
    <row r="5959" spans="1:13" ht="15" customHeight="1">
      <c r="A5959" s="8">
        <f t="shared" si="840"/>
        <v>42094</v>
      </c>
      <c r="B5959" s="9" t="str">
        <f t="shared" si="840"/>
        <v>Mid-Cycle 2015</v>
      </c>
      <c r="C5959" s="10" t="s">
        <v>53</v>
      </c>
      <c r="D5959" s="10" t="s">
        <v>61</v>
      </c>
      <c r="E5959" s="16" t="s">
        <v>12</v>
      </c>
      <c r="F5959" s="17" t="s">
        <v>13</v>
      </c>
      <c r="G5959" s="12">
        <v>42735</v>
      </c>
      <c r="H5959" s="13">
        <v>7</v>
      </c>
      <c r="I5959" s="65">
        <v>9.3683627853818674E-2</v>
      </c>
      <c r="J5959" s="65">
        <v>0</v>
      </c>
      <c r="K5959" s="65">
        <f t="shared" si="841"/>
        <v>9.3683627853818674E-2</v>
      </c>
      <c r="L5959" s="65">
        <v>0</v>
      </c>
      <c r="M5959" s="63">
        <v>0</v>
      </c>
    </row>
    <row r="5960" spans="1:13" ht="15" customHeight="1">
      <c r="A5960" s="8">
        <f t="shared" si="840"/>
        <v>42094</v>
      </c>
      <c r="B5960" s="9" t="str">
        <f t="shared" si="840"/>
        <v>Mid-Cycle 2015</v>
      </c>
      <c r="C5960" s="10" t="s">
        <v>53</v>
      </c>
      <c r="D5960" s="10" t="s">
        <v>61</v>
      </c>
      <c r="E5960" s="16" t="s">
        <v>12</v>
      </c>
      <c r="F5960" s="17" t="s">
        <v>13</v>
      </c>
      <c r="G5960" s="12">
        <v>42825</v>
      </c>
      <c r="H5960" s="13">
        <v>8</v>
      </c>
      <c r="I5960" s="65">
        <v>7.1091996982783678E-2</v>
      </c>
      <c r="J5960" s="65">
        <v>0</v>
      </c>
      <c r="K5960" s="65">
        <f t="shared" si="841"/>
        <v>7.1091996982783678E-2</v>
      </c>
      <c r="L5960" s="65">
        <v>0</v>
      </c>
      <c r="M5960" s="63">
        <v>0</v>
      </c>
    </row>
    <row r="5961" spans="1:13" ht="15" customHeight="1">
      <c r="A5961" s="8">
        <f t="shared" si="840"/>
        <v>42094</v>
      </c>
      <c r="B5961" s="9" t="str">
        <f t="shared" si="840"/>
        <v>Mid-Cycle 2015</v>
      </c>
      <c r="C5961" s="10" t="s">
        <v>53</v>
      </c>
      <c r="D5961" s="10" t="s">
        <v>61</v>
      </c>
      <c r="E5961" s="16" t="s">
        <v>12</v>
      </c>
      <c r="F5961" s="17" t="s">
        <v>13</v>
      </c>
      <c r="G5961" s="12">
        <v>42916</v>
      </c>
      <c r="H5961" s="13">
        <v>9</v>
      </c>
      <c r="I5961" s="65">
        <v>4.7927394137804891E-2</v>
      </c>
      <c r="J5961" s="65">
        <v>0</v>
      </c>
      <c r="K5961" s="65">
        <f t="shared" si="841"/>
        <v>4.7927394137804891E-2</v>
      </c>
      <c r="L5961" s="65">
        <v>0</v>
      </c>
      <c r="M5961" s="63">
        <v>0</v>
      </c>
    </row>
    <row r="5962" spans="1:13" ht="15" customHeight="1">
      <c r="A5962" s="8">
        <f t="shared" si="840"/>
        <v>42094</v>
      </c>
      <c r="B5962" s="9" t="str">
        <f t="shared" si="840"/>
        <v>Mid-Cycle 2015</v>
      </c>
      <c r="C5962" s="10" t="s">
        <v>53</v>
      </c>
      <c r="D5962" s="10" t="s">
        <v>61</v>
      </c>
      <c r="E5962" s="16" t="s">
        <v>12</v>
      </c>
      <c r="F5962" s="17" t="s">
        <v>13</v>
      </c>
      <c r="G5962" s="12">
        <v>43008</v>
      </c>
      <c r="H5962" s="13">
        <v>10</v>
      </c>
      <c r="I5962" s="65">
        <v>2.1500028481536315E-2</v>
      </c>
      <c r="J5962" s="65">
        <v>0</v>
      </c>
      <c r="K5962" s="65">
        <f t="shared" si="841"/>
        <v>2.1500028481536315E-2</v>
      </c>
      <c r="L5962" s="65">
        <v>0</v>
      </c>
      <c r="M5962" s="63">
        <v>0</v>
      </c>
    </row>
    <row r="5963" spans="1:13" ht="15" customHeight="1">
      <c r="A5963" s="8">
        <f t="shared" si="840"/>
        <v>42094</v>
      </c>
      <c r="B5963" s="9" t="str">
        <f t="shared" si="840"/>
        <v>Mid-Cycle 2015</v>
      </c>
      <c r="C5963" s="10" t="s">
        <v>53</v>
      </c>
      <c r="D5963" s="10" t="s">
        <v>61</v>
      </c>
      <c r="E5963" s="16" t="s">
        <v>12</v>
      </c>
      <c r="F5963" s="17" t="s">
        <v>13</v>
      </c>
      <c r="G5963" s="12">
        <v>43100</v>
      </c>
      <c r="H5963" s="13">
        <v>11</v>
      </c>
      <c r="I5963" s="65">
        <v>6.4486473731348859E-3</v>
      </c>
      <c r="J5963" s="65">
        <v>0</v>
      </c>
      <c r="K5963" s="65">
        <f t="shared" si="841"/>
        <v>6.4486473731348859E-3</v>
      </c>
      <c r="L5963" s="65">
        <v>0</v>
      </c>
      <c r="M5963" s="63">
        <v>0</v>
      </c>
    </row>
    <row r="5964" spans="1:13" ht="15" customHeight="1">
      <c r="A5964" s="8">
        <f t="shared" si="840"/>
        <v>42094</v>
      </c>
      <c r="B5964" s="9" t="str">
        <f t="shared" si="840"/>
        <v>Mid-Cycle 2015</v>
      </c>
      <c r="C5964" s="10" t="s">
        <v>53</v>
      </c>
      <c r="D5964" s="10" t="s">
        <v>61</v>
      </c>
      <c r="E5964" s="16" t="s">
        <v>12</v>
      </c>
      <c r="F5964" s="17" t="s">
        <v>13</v>
      </c>
      <c r="G5964" s="12">
        <v>43190</v>
      </c>
      <c r="H5964" s="13">
        <v>12</v>
      </c>
      <c r="I5964" s="65">
        <v>1.5750792439706451E-2</v>
      </c>
      <c r="J5964" s="65">
        <v>0</v>
      </c>
      <c r="K5964" s="65">
        <f t="shared" si="841"/>
        <v>1.5750792439706451E-2</v>
      </c>
      <c r="L5964" s="65">
        <v>0</v>
      </c>
      <c r="M5964" s="63">
        <v>0</v>
      </c>
    </row>
    <row r="5965" spans="1:13" ht="15" customHeight="1">
      <c r="A5965" s="8">
        <f t="shared" si="840"/>
        <v>42094</v>
      </c>
      <c r="B5965" s="9" t="str">
        <f t="shared" si="840"/>
        <v>Mid-Cycle 2015</v>
      </c>
      <c r="C5965" s="10" t="s">
        <v>53</v>
      </c>
      <c r="D5965" s="10" t="s">
        <v>61</v>
      </c>
      <c r="E5965" s="16" t="s">
        <v>12</v>
      </c>
      <c r="F5965" s="17" t="s">
        <v>13</v>
      </c>
      <c r="G5965" s="12">
        <v>43281</v>
      </c>
      <c r="H5965" s="13">
        <v>13</v>
      </c>
      <c r="I5965" s="65">
        <v>1.4265160080876315E-2</v>
      </c>
      <c r="J5965" s="65">
        <v>0</v>
      </c>
      <c r="K5965" s="65">
        <f t="shared" si="841"/>
        <v>1.4265160080876315E-2</v>
      </c>
      <c r="L5965" s="65">
        <v>0</v>
      </c>
      <c r="M5965" s="63">
        <v>0</v>
      </c>
    </row>
    <row r="5966" spans="1:13" ht="15" customHeight="1">
      <c r="A5966" s="8">
        <f t="shared" si="840"/>
        <v>42094</v>
      </c>
      <c r="B5966" s="9" t="str">
        <f t="shared" si="840"/>
        <v>Mid-Cycle 2015</v>
      </c>
      <c r="C5966" s="10" t="s">
        <v>53</v>
      </c>
      <c r="D5966" s="10" t="s">
        <v>61</v>
      </c>
      <c r="E5966" s="16" t="s">
        <v>12</v>
      </c>
      <c r="F5966" s="17" t="s">
        <v>13</v>
      </c>
      <c r="G5966" s="12">
        <v>43373</v>
      </c>
      <c r="H5966" s="13">
        <v>14</v>
      </c>
      <c r="I5966" s="65">
        <v>1.2140999204103275E-2</v>
      </c>
      <c r="J5966" s="65">
        <v>0</v>
      </c>
      <c r="K5966" s="65">
        <f t="shared" si="841"/>
        <v>1.2140999204103275E-2</v>
      </c>
      <c r="L5966" s="65">
        <v>0</v>
      </c>
      <c r="M5966" s="63">
        <v>0</v>
      </c>
    </row>
    <row r="5967" spans="1:13" ht="15" customHeight="1">
      <c r="A5967" s="8">
        <f t="shared" si="840"/>
        <v>42094</v>
      </c>
      <c r="B5967" s="9" t="str">
        <f t="shared" si="840"/>
        <v>Mid-Cycle 2015</v>
      </c>
      <c r="C5967" s="10" t="s">
        <v>53</v>
      </c>
      <c r="D5967" s="10" t="s">
        <v>61</v>
      </c>
      <c r="E5967" s="16" t="s">
        <v>12</v>
      </c>
      <c r="F5967" s="17" t="s">
        <v>13</v>
      </c>
      <c r="G5967" s="12">
        <v>43465</v>
      </c>
      <c r="H5967" s="13">
        <v>15</v>
      </c>
      <c r="I5967" s="65">
        <v>7.8961158292810696E-3</v>
      </c>
      <c r="J5967" s="65">
        <v>0</v>
      </c>
      <c r="K5967" s="65">
        <f t="shared" si="841"/>
        <v>7.8961158292810696E-3</v>
      </c>
      <c r="L5967" s="65">
        <v>0</v>
      </c>
      <c r="M5967" s="63">
        <v>0</v>
      </c>
    </row>
    <row r="5968" spans="1:13" ht="15" customHeight="1">
      <c r="A5968" s="8">
        <f t="shared" si="840"/>
        <v>42094</v>
      </c>
      <c r="B5968" s="9" t="str">
        <f t="shared" si="840"/>
        <v>Mid-Cycle 2015</v>
      </c>
      <c r="C5968" s="10" t="s">
        <v>53</v>
      </c>
      <c r="D5968" s="10" t="s">
        <v>61</v>
      </c>
      <c r="E5968" s="16" t="s">
        <v>12</v>
      </c>
      <c r="F5968" s="17" t="s">
        <v>13</v>
      </c>
      <c r="G5968" s="12">
        <v>43555</v>
      </c>
      <c r="H5968" s="13">
        <v>16</v>
      </c>
      <c r="I5968" s="65">
        <v>7.1559305124233585E-3</v>
      </c>
      <c r="J5968" s="65">
        <v>0</v>
      </c>
      <c r="K5968" s="65">
        <f t="shared" si="841"/>
        <v>7.1559305124233585E-3</v>
      </c>
      <c r="L5968" s="65">
        <v>0</v>
      </c>
      <c r="M5968" s="63">
        <v>0</v>
      </c>
    </row>
    <row r="5969" spans="1:13" ht="15" customHeight="1">
      <c r="A5969" s="8">
        <f t="shared" si="840"/>
        <v>42094</v>
      </c>
      <c r="B5969" s="9" t="str">
        <f t="shared" si="840"/>
        <v>Mid-Cycle 2015</v>
      </c>
      <c r="C5969" s="10" t="s">
        <v>53</v>
      </c>
      <c r="D5969" s="10" t="s">
        <v>61</v>
      </c>
      <c r="E5969" s="16" t="s">
        <v>12</v>
      </c>
      <c r="F5969" s="17" t="s">
        <v>13</v>
      </c>
      <c r="G5969" s="12">
        <v>43646</v>
      </c>
      <c r="H5969" s="13">
        <v>17</v>
      </c>
      <c r="I5969" s="65">
        <v>6.0889808665136325E-3</v>
      </c>
      <c r="J5969" s="65">
        <v>0</v>
      </c>
      <c r="K5969" s="65">
        <f t="shared" si="841"/>
        <v>6.0889808665136325E-3</v>
      </c>
      <c r="L5969" s="65">
        <v>0</v>
      </c>
      <c r="M5969" s="63">
        <v>0</v>
      </c>
    </row>
    <row r="5970" spans="1:13" ht="15" customHeight="1">
      <c r="A5970" s="8">
        <f t="shared" ref="A5970:B5975" si="842">A5969</f>
        <v>42094</v>
      </c>
      <c r="B5970" s="9" t="str">
        <f t="shared" si="842"/>
        <v>Mid-Cycle 2015</v>
      </c>
      <c r="C5970" s="10" t="s">
        <v>53</v>
      </c>
      <c r="D5970" s="10" t="s">
        <v>61</v>
      </c>
      <c r="E5970" s="16" t="s">
        <v>12</v>
      </c>
      <c r="F5970" s="17" t="s">
        <v>13</v>
      </c>
      <c r="G5970" s="12">
        <v>43738</v>
      </c>
      <c r="H5970" s="13">
        <v>18</v>
      </c>
      <c r="I5970" s="65">
        <v>5.773892438143728E-3</v>
      </c>
      <c r="J5970" s="65">
        <v>0</v>
      </c>
      <c r="K5970" s="65">
        <f t="shared" si="841"/>
        <v>5.773892438143728E-3</v>
      </c>
      <c r="L5970" s="65">
        <v>0</v>
      </c>
      <c r="M5970" s="63">
        <v>0</v>
      </c>
    </row>
    <row r="5971" spans="1:13" ht="15" customHeight="1">
      <c r="A5971" s="8">
        <f t="shared" si="842"/>
        <v>42094</v>
      </c>
      <c r="B5971" s="9" t="str">
        <f t="shared" si="842"/>
        <v>Mid-Cycle 2015</v>
      </c>
      <c r="C5971" s="10" t="s">
        <v>53</v>
      </c>
      <c r="D5971" s="10" t="s">
        <v>61</v>
      </c>
      <c r="E5971" s="16" t="s">
        <v>12</v>
      </c>
      <c r="F5971" s="17" t="s">
        <v>13</v>
      </c>
      <c r="G5971" s="12">
        <v>43830</v>
      </c>
      <c r="H5971" s="13">
        <v>19</v>
      </c>
      <c r="I5971" s="65">
        <v>-1.6278082846210684E-2</v>
      </c>
      <c r="J5971" s="65">
        <v>0</v>
      </c>
      <c r="K5971" s="65">
        <f t="shared" si="841"/>
        <v>-1.6278082846210684E-2</v>
      </c>
      <c r="L5971" s="65">
        <v>0</v>
      </c>
      <c r="M5971" s="63">
        <v>0</v>
      </c>
    </row>
    <row r="5972" spans="1:13" ht="15" customHeight="1">
      <c r="A5972" s="8">
        <f t="shared" si="842"/>
        <v>42094</v>
      </c>
      <c r="B5972" s="9" t="str">
        <f t="shared" si="842"/>
        <v>Mid-Cycle 2015</v>
      </c>
      <c r="C5972" s="10" t="s">
        <v>53</v>
      </c>
      <c r="D5972" s="10" t="s">
        <v>61</v>
      </c>
      <c r="E5972" s="16" t="s">
        <v>12</v>
      </c>
      <c r="F5972" s="17" t="s">
        <v>13</v>
      </c>
      <c r="G5972" s="12">
        <v>43921</v>
      </c>
      <c r="H5972" s="13">
        <v>20</v>
      </c>
      <c r="I5972" s="65">
        <v>4.7967834669697678E-4</v>
      </c>
      <c r="J5972" s="65">
        <v>0</v>
      </c>
      <c r="K5972" s="65">
        <f t="shared" si="841"/>
        <v>4.7967834669697678E-4</v>
      </c>
      <c r="L5972" s="65">
        <v>0</v>
      </c>
      <c r="M5972" s="63">
        <v>0</v>
      </c>
    </row>
    <row r="5973" spans="1:13" ht="15" customHeight="1">
      <c r="A5973" s="8">
        <f t="shared" si="842"/>
        <v>42094</v>
      </c>
      <c r="B5973" s="9" t="str">
        <f t="shared" si="842"/>
        <v>Mid-Cycle 2015</v>
      </c>
      <c r="C5973" s="10" t="s">
        <v>53</v>
      </c>
      <c r="D5973" s="10" t="s">
        <v>61</v>
      </c>
      <c r="E5973" s="16" t="s">
        <v>12</v>
      </c>
      <c r="F5973" s="17" t="s">
        <v>13</v>
      </c>
      <c r="G5973" s="12">
        <v>44012</v>
      </c>
      <c r="H5973" s="13">
        <v>21</v>
      </c>
      <c r="I5973" s="65">
        <v>8.1211400483257798E-4</v>
      </c>
      <c r="J5973" s="65">
        <v>0</v>
      </c>
      <c r="K5973" s="65">
        <f t="shared" si="841"/>
        <v>8.1211400483257798E-4</v>
      </c>
      <c r="L5973" s="65">
        <v>0</v>
      </c>
      <c r="M5973" s="63">
        <v>0</v>
      </c>
    </row>
    <row r="5974" spans="1:13" ht="15" customHeight="1">
      <c r="A5974" s="8">
        <f t="shared" si="842"/>
        <v>42094</v>
      </c>
      <c r="B5974" s="9" t="str">
        <f t="shared" si="842"/>
        <v>Mid-Cycle 2015</v>
      </c>
      <c r="C5974" s="10" t="s">
        <v>53</v>
      </c>
      <c r="D5974" s="10" t="s">
        <v>61</v>
      </c>
      <c r="E5974" s="16" t="s">
        <v>12</v>
      </c>
      <c r="F5974" s="17" t="s">
        <v>13</v>
      </c>
      <c r="G5974" s="12">
        <v>44104</v>
      </c>
      <c r="H5974" s="13">
        <v>22</v>
      </c>
      <c r="I5974" s="65">
        <v>4.9709772062864199E-4</v>
      </c>
      <c r="J5974" s="65">
        <v>0</v>
      </c>
      <c r="K5974" s="65">
        <f t="shared" si="841"/>
        <v>4.9709772062864199E-4</v>
      </c>
      <c r="L5974" s="65">
        <v>0</v>
      </c>
      <c r="M5974" s="63">
        <v>0</v>
      </c>
    </row>
    <row r="5975" spans="1:13" ht="15" customHeight="1">
      <c r="A5975" s="8">
        <f t="shared" si="842"/>
        <v>42094</v>
      </c>
      <c r="B5975" s="9" t="str">
        <f t="shared" si="842"/>
        <v>Mid-Cycle 2015</v>
      </c>
      <c r="C5975" s="10" t="s">
        <v>53</v>
      </c>
      <c r="D5975" s="10" t="s">
        <v>61</v>
      </c>
      <c r="E5975" s="16" t="s">
        <v>12</v>
      </c>
      <c r="F5975" s="17" t="s">
        <v>13</v>
      </c>
      <c r="G5975" s="12">
        <v>44196</v>
      </c>
      <c r="H5975" s="13">
        <v>23</v>
      </c>
      <c r="I5975" s="65">
        <v>7.3412575942121382E-4</v>
      </c>
      <c r="J5975" s="65">
        <v>0</v>
      </c>
      <c r="K5975" s="65">
        <f t="shared" si="841"/>
        <v>7.3412575942121382E-4</v>
      </c>
      <c r="L5975" s="65">
        <v>0</v>
      </c>
      <c r="M5975" s="63">
        <v>0</v>
      </c>
    </row>
    <row r="5976" spans="1:13" ht="15" customHeight="1">
      <c r="A5976" s="8">
        <f t="shared" ref="A5976:B5976" si="843">A5973</f>
        <v>42094</v>
      </c>
      <c r="B5976" s="9" t="str">
        <f t="shared" si="843"/>
        <v>Mid-Cycle 2015</v>
      </c>
      <c r="C5976" s="10" t="s">
        <v>53</v>
      </c>
      <c r="D5976" s="10" t="s">
        <v>61</v>
      </c>
      <c r="E5976" s="16" t="s">
        <v>12</v>
      </c>
      <c r="F5976" s="17" t="s">
        <v>14</v>
      </c>
      <c r="G5976" s="12">
        <v>42185</v>
      </c>
      <c r="H5976" s="13">
        <v>1</v>
      </c>
      <c r="I5976" s="65">
        <v>0.4273259548779117</v>
      </c>
      <c r="J5976" s="65">
        <v>0</v>
      </c>
      <c r="K5976" s="65">
        <f>J5976+I5976</f>
        <v>0.4273259548779117</v>
      </c>
      <c r="L5976" s="65">
        <v>0</v>
      </c>
      <c r="M5976" s="63">
        <v>0</v>
      </c>
    </row>
    <row r="5977" spans="1:13" ht="15" customHeight="1">
      <c r="A5977" s="8">
        <f t="shared" ref="A5977:B5992" si="844">A5976</f>
        <v>42094</v>
      </c>
      <c r="B5977" s="9" t="str">
        <f t="shared" si="844"/>
        <v>Mid-Cycle 2015</v>
      </c>
      <c r="C5977" s="10" t="s">
        <v>53</v>
      </c>
      <c r="D5977" s="10" t="s">
        <v>61</v>
      </c>
      <c r="E5977" s="16" t="s">
        <v>12</v>
      </c>
      <c r="F5977" s="17" t="s">
        <v>14</v>
      </c>
      <c r="G5977" s="12">
        <v>42277</v>
      </c>
      <c r="H5977" s="13">
        <v>2</v>
      </c>
      <c r="I5977" s="65">
        <v>0.44381586655175265</v>
      </c>
      <c r="J5977" s="65">
        <v>0</v>
      </c>
      <c r="K5977" s="65">
        <f t="shared" si="841"/>
        <v>0.44381586655175265</v>
      </c>
      <c r="L5977" s="65">
        <v>0</v>
      </c>
      <c r="M5977" s="63">
        <v>0</v>
      </c>
    </row>
    <row r="5978" spans="1:13" ht="15" customHeight="1">
      <c r="A5978" s="8">
        <f t="shared" si="844"/>
        <v>42094</v>
      </c>
      <c r="B5978" s="9" t="str">
        <f t="shared" si="844"/>
        <v>Mid-Cycle 2015</v>
      </c>
      <c r="C5978" s="10" t="s">
        <v>53</v>
      </c>
      <c r="D5978" s="10" t="s">
        <v>61</v>
      </c>
      <c r="E5978" s="16" t="s">
        <v>12</v>
      </c>
      <c r="F5978" s="17" t="s">
        <v>14</v>
      </c>
      <c r="G5978" s="12">
        <v>42369</v>
      </c>
      <c r="H5978" s="13">
        <v>3</v>
      </c>
      <c r="I5978" s="65">
        <v>0.45833936749771753</v>
      </c>
      <c r="J5978" s="65">
        <v>0</v>
      </c>
      <c r="K5978" s="65">
        <f t="shared" si="841"/>
        <v>0.45833936749771753</v>
      </c>
      <c r="L5978" s="65">
        <v>0</v>
      </c>
      <c r="M5978" s="63">
        <v>0</v>
      </c>
    </row>
    <row r="5979" spans="1:13" ht="15" customHeight="1">
      <c r="A5979" s="8">
        <f t="shared" si="844"/>
        <v>42094</v>
      </c>
      <c r="B5979" s="9" t="str">
        <f t="shared" si="844"/>
        <v>Mid-Cycle 2015</v>
      </c>
      <c r="C5979" s="10" t="s">
        <v>53</v>
      </c>
      <c r="D5979" s="10" t="s">
        <v>61</v>
      </c>
      <c r="E5979" s="16" t="s">
        <v>12</v>
      </c>
      <c r="F5979" s="17" t="s">
        <v>14</v>
      </c>
      <c r="G5979" s="12">
        <v>42460</v>
      </c>
      <c r="H5979" s="13">
        <v>4</v>
      </c>
      <c r="I5979" s="65">
        <v>0.4717459333061218</v>
      </c>
      <c r="J5979" s="65">
        <v>0</v>
      </c>
      <c r="K5979" s="65">
        <f t="shared" si="841"/>
        <v>0.4717459333061218</v>
      </c>
      <c r="L5979" s="65">
        <v>0</v>
      </c>
      <c r="M5979" s="63">
        <v>0</v>
      </c>
    </row>
    <row r="5980" spans="1:13" ht="15" customHeight="1">
      <c r="A5980" s="8">
        <f t="shared" si="844"/>
        <v>42094</v>
      </c>
      <c r="B5980" s="9" t="str">
        <f t="shared" si="844"/>
        <v>Mid-Cycle 2015</v>
      </c>
      <c r="C5980" s="10" t="s">
        <v>53</v>
      </c>
      <c r="D5980" s="10" t="s">
        <v>61</v>
      </c>
      <c r="E5980" s="16" t="s">
        <v>12</v>
      </c>
      <c r="F5980" s="17" t="s">
        <v>14</v>
      </c>
      <c r="G5980" s="12">
        <v>42551</v>
      </c>
      <c r="H5980" s="13">
        <v>5</v>
      </c>
      <c r="I5980" s="65">
        <v>0.51653699157766209</v>
      </c>
      <c r="J5980" s="65">
        <v>0</v>
      </c>
      <c r="K5980" s="65">
        <f t="shared" si="841"/>
        <v>0.51653699157766209</v>
      </c>
      <c r="L5980" s="65">
        <v>0</v>
      </c>
      <c r="M5980" s="63">
        <v>0</v>
      </c>
    </row>
    <row r="5981" spans="1:13" ht="15" customHeight="1">
      <c r="A5981" s="8">
        <f t="shared" si="844"/>
        <v>42094</v>
      </c>
      <c r="B5981" s="9" t="str">
        <f t="shared" si="844"/>
        <v>Mid-Cycle 2015</v>
      </c>
      <c r="C5981" s="10" t="s">
        <v>53</v>
      </c>
      <c r="D5981" s="10" t="s">
        <v>61</v>
      </c>
      <c r="E5981" s="16" t="s">
        <v>12</v>
      </c>
      <c r="F5981" s="17" t="s">
        <v>14</v>
      </c>
      <c r="G5981" s="12">
        <v>42643</v>
      </c>
      <c r="H5981" s="13">
        <v>6</v>
      </c>
      <c r="I5981" s="65">
        <v>0.51477022897172575</v>
      </c>
      <c r="J5981" s="65">
        <v>0</v>
      </c>
      <c r="K5981" s="65">
        <f t="shared" si="841"/>
        <v>0.51477022897172575</v>
      </c>
      <c r="L5981" s="65">
        <v>0</v>
      </c>
      <c r="M5981" s="63">
        <v>0</v>
      </c>
    </row>
    <row r="5982" spans="1:13" ht="15" customHeight="1">
      <c r="A5982" s="8">
        <f t="shared" si="844"/>
        <v>42094</v>
      </c>
      <c r="B5982" s="9" t="str">
        <f t="shared" si="844"/>
        <v>Mid-Cycle 2015</v>
      </c>
      <c r="C5982" s="10" t="s">
        <v>53</v>
      </c>
      <c r="D5982" s="10" t="s">
        <v>61</v>
      </c>
      <c r="E5982" s="16" t="s">
        <v>12</v>
      </c>
      <c r="F5982" s="17" t="s">
        <v>14</v>
      </c>
      <c r="G5982" s="12">
        <v>42735</v>
      </c>
      <c r="H5982" s="13">
        <v>7</v>
      </c>
      <c r="I5982" s="65">
        <v>0.50769597106032571</v>
      </c>
      <c r="J5982" s="65">
        <v>0</v>
      </c>
      <c r="K5982" s="65">
        <f t="shared" si="841"/>
        <v>0.50769597106032571</v>
      </c>
      <c r="L5982" s="65">
        <v>0</v>
      </c>
      <c r="M5982" s="63">
        <v>0</v>
      </c>
    </row>
    <row r="5983" spans="1:13" ht="15" customHeight="1">
      <c r="A5983" s="8">
        <f t="shared" si="844"/>
        <v>42094</v>
      </c>
      <c r="B5983" s="9" t="str">
        <f t="shared" si="844"/>
        <v>Mid-Cycle 2015</v>
      </c>
      <c r="C5983" s="10" t="s">
        <v>53</v>
      </c>
      <c r="D5983" s="10" t="s">
        <v>61</v>
      </c>
      <c r="E5983" s="16" t="s">
        <v>12</v>
      </c>
      <c r="F5983" s="17" t="s">
        <v>14</v>
      </c>
      <c r="G5983" s="12">
        <v>42825</v>
      </c>
      <c r="H5983" s="13">
        <v>8</v>
      </c>
      <c r="I5983" s="65">
        <v>0.49703724800050375</v>
      </c>
      <c r="J5983" s="65">
        <v>0</v>
      </c>
      <c r="K5983" s="65">
        <f t="shared" si="841"/>
        <v>0.49703724800050375</v>
      </c>
      <c r="L5983" s="65">
        <v>0</v>
      </c>
      <c r="M5983" s="63">
        <v>0</v>
      </c>
    </row>
    <row r="5984" spans="1:13" ht="15" customHeight="1">
      <c r="A5984" s="8">
        <f t="shared" si="844"/>
        <v>42094</v>
      </c>
      <c r="B5984" s="9" t="str">
        <f t="shared" si="844"/>
        <v>Mid-Cycle 2015</v>
      </c>
      <c r="C5984" s="10" t="s">
        <v>53</v>
      </c>
      <c r="D5984" s="10" t="s">
        <v>61</v>
      </c>
      <c r="E5984" s="16" t="s">
        <v>12</v>
      </c>
      <c r="F5984" s="17" t="s">
        <v>14</v>
      </c>
      <c r="G5984" s="12">
        <v>42916</v>
      </c>
      <c r="H5984" s="13">
        <v>9</v>
      </c>
      <c r="I5984" s="65">
        <v>0.3085026396742111</v>
      </c>
      <c r="J5984" s="65">
        <v>0</v>
      </c>
      <c r="K5984" s="65">
        <f t="shared" si="841"/>
        <v>0.3085026396742111</v>
      </c>
      <c r="L5984" s="65">
        <v>0</v>
      </c>
      <c r="M5984" s="63">
        <v>0</v>
      </c>
    </row>
    <row r="5985" spans="1:13" ht="15" customHeight="1">
      <c r="A5985" s="8">
        <f t="shared" si="844"/>
        <v>42094</v>
      </c>
      <c r="B5985" s="9" t="str">
        <f t="shared" si="844"/>
        <v>Mid-Cycle 2015</v>
      </c>
      <c r="C5985" s="10" t="s">
        <v>53</v>
      </c>
      <c r="D5985" s="10" t="s">
        <v>61</v>
      </c>
      <c r="E5985" s="16" t="s">
        <v>12</v>
      </c>
      <c r="F5985" s="17" t="s">
        <v>14</v>
      </c>
      <c r="G5985" s="12">
        <v>43008</v>
      </c>
      <c r="H5985" s="13">
        <v>10</v>
      </c>
      <c r="I5985" s="65">
        <v>0.31212803245072834</v>
      </c>
      <c r="J5985" s="65">
        <v>0</v>
      </c>
      <c r="K5985" s="65">
        <f t="shared" si="841"/>
        <v>0.31212803245072834</v>
      </c>
      <c r="L5985" s="65">
        <v>0</v>
      </c>
      <c r="M5985" s="63">
        <v>0</v>
      </c>
    </row>
    <row r="5986" spans="1:13" ht="15" customHeight="1">
      <c r="A5986" s="8">
        <f t="shared" si="844"/>
        <v>42094</v>
      </c>
      <c r="B5986" s="9" t="str">
        <f t="shared" si="844"/>
        <v>Mid-Cycle 2015</v>
      </c>
      <c r="C5986" s="10" t="s">
        <v>53</v>
      </c>
      <c r="D5986" s="10" t="s">
        <v>61</v>
      </c>
      <c r="E5986" s="16" t="s">
        <v>12</v>
      </c>
      <c r="F5986" s="17" t="s">
        <v>14</v>
      </c>
      <c r="G5986" s="12">
        <v>43100</v>
      </c>
      <c r="H5986" s="13">
        <v>11</v>
      </c>
      <c r="I5986" s="65">
        <v>0.29761066734357122</v>
      </c>
      <c r="J5986" s="65">
        <v>0</v>
      </c>
      <c r="K5986" s="65">
        <f t="shared" si="841"/>
        <v>0.29761066734357122</v>
      </c>
      <c r="L5986" s="65">
        <v>0</v>
      </c>
      <c r="M5986" s="63">
        <v>0</v>
      </c>
    </row>
    <row r="5987" spans="1:13" ht="15" customHeight="1">
      <c r="A5987" s="8">
        <f t="shared" si="844"/>
        <v>42094</v>
      </c>
      <c r="B5987" s="9" t="str">
        <f t="shared" si="844"/>
        <v>Mid-Cycle 2015</v>
      </c>
      <c r="C5987" s="10" t="s">
        <v>53</v>
      </c>
      <c r="D5987" s="10" t="s">
        <v>61</v>
      </c>
      <c r="E5987" s="16" t="s">
        <v>12</v>
      </c>
      <c r="F5987" s="17" t="s">
        <v>14</v>
      </c>
      <c r="G5987" s="12">
        <v>43190</v>
      </c>
      <c r="H5987" s="13">
        <v>12</v>
      </c>
      <c r="I5987" s="65">
        <v>0.28578242858534336</v>
      </c>
      <c r="J5987" s="65">
        <v>0</v>
      </c>
      <c r="K5987" s="65">
        <f t="shared" si="841"/>
        <v>0.28578242858534336</v>
      </c>
      <c r="L5987" s="65">
        <v>0</v>
      </c>
      <c r="M5987" s="63">
        <v>0</v>
      </c>
    </row>
    <row r="5988" spans="1:13" ht="15" customHeight="1">
      <c r="A5988" s="8">
        <f t="shared" si="844"/>
        <v>42094</v>
      </c>
      <c r="B5988" s="9" t="str">
        <f t="shared" si="844"/>
        <v>Mid-Cycle 2015</v>
      </c>
      <c r="C5988" s="10" t="s">
        <v>53</v>
      </c>
      <c r="D5988" s="10" t="s">
        <v>61</v>
      </c>
      <c r="E5988" s="16" t="s">
        <v>12</v>
      </c>
      <c r="F5988" s="17" t="s">
        <v>14</v>
      </c>
      <c r="G5988" s="12">
        <v>43281</v>
      </c>
      <c r="H5988" s="13">
        <v>13</v>
      </c>
      <c r="I5988" s="65">
        <v>0.2433955276267441</v>
      </c>
      <c r="J5988" s="65">
        <v>0</v>
      </c>
      <c r="K5988" s="65">
        <f t="shared" si="841"/>
        <v>0.2433955276267441</v>
      </c>
      <c r="L5988" s="65">
        <v>0</v>
      </c>
      <c r="M5988" s="63">
        <v>0</v>
      </c>
    </row>
    <row r="5989" spans="1:13" ht="15" customHeight="1">
      <c r="A5989" s="8">
        <f t="shared" si="844"/>
        <v>42094</v>
      </c>
      <c r="B5989" s="9" t="str">
        <f t="shared" si="844"/>
        <v>Mid-Cycle 2015</v>
      </c>
      <c r="C5989" s="10" t="s">
        <v>53</v>
      </c>
      <c r="D5989" s="10" t="s">
        <v>61</v>
      </c>
      <c r="E5989" s="16" t="s">
        <v>12</v>
      </c>
      <c r="F5989" s="17" t="s">
        <v>14</v>
      </c>
      <c r="G5989" s="12">
        <v>43373</v>
      </c>
      <c r="H5989" s="13">
        <v>14</v>
      </c>
      <c r="I5989" s="65">
        <v>0.22984698155676142</v>
      </c>
      <c r="J5989" s="65">
        <v>0</v>
      </c>
      <c r="K5989" s="65">
        <f t="shared" si="841"/>
        <v>0.22984698155676142</v>
      </c>
      <c r="L5989" s="65">
        <v>0</v>
      </c>
      <c r="M5989" s="63">
        <v>0</v>
      </c>
    </row>
    <row r="5990" spans="1:13" ht="15" customHeight="1">
      <c r="A5990" s="8">
        <f t="shared" si="844"/>
        <v>42094</v>
      </c>
      <c r="B5990" s="9" t="str">
        <f t="shared" si="844"/>
        <v>Mid-Cycle 2015</v>
      </c>
      <c r="C5990" s="10" t="s">
        <v>53</v>
      </c>
      <c r="D5990" s="10" t="s">
        <v>61</v>
      </c>
      <c r="E5990" s="16" t="s">
        <v>12</v>
      </c>
      <c r="F5990" s="17" t="s">
        <v>14</v>
      </c>
      <c r="G5990" s="12">
        <v>43465</v>
      </c>
      <c r="H5990" s="13">
        <v>15</v>
      </c>
      <c r="I5990" s="65">
        <v>0.22237055118983673</v>
      </c>
      <c r="J5990" s="65">
        <v>0</v>
      </c>
      <c r="K5990" s="65">
        <f t="shared" si="841"/>
        <v>0.22237055118983673</v>
      </c>
      <c r="L5990" s="65">
        <v>0</v>
      </c>
      <c r="M5990" s="63">
        <v>0</v>
      </c>
    </row>
    <row r="5991" spans="1:13" ht="15" customHeight="1">
      <c r="A5991" s="8">
        <f t="shared" si="844"/>
        <v>42094</v>
      </c>
      <c r="B5991" s="9" t="str">
        <f t="shared" si="844"/>
        <v>Mid-Cycle 2015</v>
      </c>
      <c r="C5991" s="10" t="s">
        <v>53</v>
      </c>
      <c r="D5991" s="10" t="s">
        <v>61</v>
      </c>
      <c r="E5991" s="16" t="s">
        <v>12</v>
      </c>
      <c r="F5991" s="17" t="s">
        <v>14</v>
      </c>
      <c r="G5991" s="12">
        <v>43555</v>
      </c>
      <c r="H5991" s="13">
        <v>16</v>
      </c>
      <c r="I5991" s="65">
        <v>0.21550122534585203</v>
      </c>
      <c r="J5991" s="65">
        <v>0</v>
      </c>
      <c r="K5991" s="65">
        <f t="shared" si="841"/>
        <v>0.21550122534585203</v>
      </c>
      <c r="L5991" s="65">
        <v>0</v>
      </c>
      <c r="M5991" s="63">
        <v>0</v>
      </c>
    </row>
    <row r="5992" spans="1:13" ht="15" customHeight="1">
      <c r="A5992" s="8">
        <f t="shared" si="844"/>
        <v>42094</v>
      </c>
      <c r="B5992" s="9" t="str">
        <f t="shared" si="844"/>
        <v>Mid-Cycle 2015</v>
      </c>
      <c r="C5992" s="10" t="s">
        <v>53</v>
      </c>
      <c r="D5992" s="10" t="s">
        <v>61</v>
      </c>
      <c r="E5992" s="16" t="s">
        <v>12</v>
      </c>
      <c r="F5992" s="17" t="s">
        <v>14</v>
      </c>
      <c r="G5992" s="12">
        <v>43646</v>
      </c>
      <c r="H5992" s="13">
        <v>17</v>
      </c>
      <c r="I5992" s="65">
        <v>0.17330568187452666</v>
      </c>
      <c r="J5992" s="65">
        <v>0</v>
      </c>
      <c r="K5992" s="65">
        <f t="shared" si="841"/>
        <v>0.17330568187452666</v>
      </c>
      <c r="L5992" s="65">
        <v>0</v>
      </c>
      <c r="M5992" s="63">
        <v>0</v>
      </c>
    </row>
    <row r="5993" spans="1:13" ht="15" customHeight="1">
      <c r="A5993" s="8">
        <f t="shared" ref="A5993:B5998" si="845">A5992</f>
        <v>42094</v>
      </c>
      <c r="B5993" s="9" t="str">
        <f t="shared" si="845"/>
        <v>Mid-Cycle 2015</v>
      </c>
      <c r="C5993" s="10" t="s">
        <v>53</v>
      </c>
      <c r="D5993" s="10" t="s">
        <v>61</v>
      </c>
      <c r="E5993" s="16" t="s">
        <v>12</v>
      </c>
      <c r="F5993" s="17" t="s">
        <v>14</v>
      </c>
      <c r="G5993" s="12">
        <v>43738</v>
      </c>
      <c r="H5993" s="13">
        <v>18</v>
      </c>
      <c r="I5993" s="65">
        <v>0.16585090778031941</v>
      </c>
      <c r="J5993" s="65">
        <v>0</v>
      </c>
      <c r="K5993" s="65">
        <f t="shared" si="841"/>
        <v>0.16585090778031941</v>
      </c>
      <c r="L5993" s="65">
        <v>0</v>
      </c>
      <c r="M5993" s="63">
        <v>0</v>
      </c>
    </row>
    <row r="5994" spans="1:13" ht="15" customHeight="1">
      <c r="A5994" s="8">
        <f t="shared" si="845"/>
        <v>42094</v>
      </c>
      <c r="B5994" s="9" t="str">
        <f t="shared" si="845"/>
        <v>Mid-Cycle 2015</v>
      </c>
      <c r="C5994" s="10" t="s">
        <v>53</v>
      </c>
      <c r="D5994" s="10" t="s">
        <v>61</v>
      </c>
      <c r="E5994" s="16" t="s">
        <v>12</v>
      </c>
      <c r="F5994" s="17" t="s">
        <v>14</v>
      </c>
      <c r="G5994" s="12">
        <v>43830</v>
      </c>
      <c r="H5994" s="13">
        <v>19</v>
      </c>
      <c r="I5994" s="65">
        <v>0.16150021901958539</v>
      </c>
      <c r="J5994" s="65">
        <v>0</v>
      </c>
      <c r="K5994" s="65">
        <f t="shared" si="841"/>
        <v>0.16150021901958539</v>
      </c>
      <c r="L5994" s="65">
        <v>0</v>
      </c>
      <c r="M5994" s="63">
        <v>0</v>
      </c>
    </row>
    <row r="5995" spans="1:13" ht="15" customHeight="1">
      <c r="A5995" s="8">
        <f t="shared" si="845"/>
        <v>42094</v>
      </c>
      <c r="B5995" s="9" t="str">
        <f t="shared" si="845"/>
        <v>Mid-Cycle 2015</v>
      </c>
      <c r="C5995" s="10" t="s">
        <v>53</v>
      </c>
      <c r="D5995" s="10" t="s">
        <v>61</v>
      </c>
      <c r="E5995" s="16" t="s">
        <v>12</v>
      </c>
      <c r="F5995" s="17" t="s">
        <v>14</v>
      </c>
      <c r="G5995" s="12">
        <v>43921</v>
      </c>
      <c r="H5995" s="13">
        <v>20</v>
      </c>
      <c r="I5995" s="65">
        <v>0.15837016794626135</v>
      </c>
      <c r="J5995" s="65">
        <v>0</v>
      </c>
      <c r="K5995" s="65">
        <f t="shared" si="841"/>
        <v>0.15837016794626135</v>
      </c>
      <c r="L5995" s="65">
        <v>0</v>
      </c>
      <c r="M5995" s="63">
        <v>0</v>
      </c>
    </row>
    <row r="5996" spans="1:13" ht="15" customHeight="1">
      <c r="A5996" s="8">
        <f t="shared" si="845"/>
        <v>42094</v>
      </c>
      <c r="B5996" s="9" t="str">
        <f t="shared" si="845"/>
        <v>Mid-Cycle 2015</v>
      </c>
      <c r="C5996" s="10" t="s">
        <v>53</v>
      </c>
      <c r="D5996" s="10" t="s">
        <v>61</v>
      </c>
      <c r="E5996" s="16" t="s">
        <v>12</v>
      </c>
      <c r="F5996" s="17" t="s">
        <v>14</v>
      </c>
      <c r="G5996" s="12">
        <v>44012</v>
      </c>
      <c r="H5996" s="13">
        <v>21</v>
      </c>
      <c r="I5996" s="65">
        <v>0.11234203566107825</v>
      </c>
      <c r="J5996" s="65">
        <v>0</v>
      </c>
      <c r="K5996" s="65">
        <f t="shared" si="841"/>
        <v>0.11234203566107825</v>
      </c>
      <c r="L5996" s="65">
        <v>0</v>
      </c>
      <c r="M5996" s="63">
        <v>0</v>
      </c>
    </row>
    <row r="5997" spans="1:13" ht="15" customHeight="1">
      <c r="A5997" s="8">
        <f t="shared" si="845"/>
        <v>42094</v>
      </c>
      <c r="B5997" s="9" t="str">
        <f t="shared" si="845"/>
        <v>Mid-Cycle 2015</v>
      </c>
      <c r="C5997" s="10" t="s">
        <v>53</v>
      </c>
      <c r="D5997" s="10" t="s">
        <v>61</v>
      </c>
      <c r="E5997" s="16" t="s">
        <v>12</v>
      </c>
      <c r="F5997" s="17" t="s">
        <v>14</v>
      </c>
      <c r="G5997" s="12">
        <v>44104</v>
      </c>
      <c r="H5997" s="13">
        <v>22</v>
      </c>
      <c r="I5997" s="65">
        <v>0.11047010622708214</v>
      </c>
      <c r="J5997" s="65">
        <v>0</v>
      </c>
      <c r="K5997" s="65">
        <f t="shared" si="841"/>
        <v>0.11047010622708214</v>
      </c>
      <c r="L5997" s="65">
        <v>0</v>
      </c>
      <c r="M5997" s="63">
        <v>0</v>
      </c>
    </row>
    <row r="5998" spans="1:13" ht="15" customHeight="1">
      <c r="A5998" s="8">
        <f t="shared" si="845"/>
        <v>42094</v>
      </c>
      <c r="B5998" s="9" t="str">
        <f t="shared" si="845"/>
        <v>Mid-Cycle 2015</v>
      </c>
      <c r="C5998" s="10" t="s">
        <v>53</v>
      </c>
      <c r="D5998" s="10" t="s">
        <v>61</v>
      </c>
      <c r="E5998" s="16" t="s">
        <v>12</v>
      </c>
      <c r="F5998" s="17" t="s">
        <v>14</v>
      </c>
      <c r="G5998" s="12">
        <v>44196</v>
      </c>
      <c r="H5998" s="13">
        <v>23</v>
      </c>
      <c r="I5998" s="65">
        <v>0.10841421083368297</v>
      </c>
      <c r="J5998" s="65">
        <v>0</v>
      </c>
      <c r="K5998" s="65">
        <f t="shared" si="841"/>
        <v>0.10841421083368297</v>
      </c>
      <c r="L5998" s="65">
        <v>0</v>
      </c>
      <c r="M5998" s="63">
        <v>0</v>
      </c>
    </row>
    <row r="5999" spans="1:13" ht="15" customHeight="1">
      <c r="A5999" s="8">
        <f t="shared" ref="A5999:B5999" si="846">A5996</f>
        <v>42094</v>
      </c>
      <c r="B5999" s="9" t="str">
        <f t="shared" si="846"/>
        <v>Mid-Cycle 2015</v>
      </c>
      <c r="C5999" s="10" t="s">
        <v>53</v>
      </c>
      <c r="D5999" s="10" t="s">
        <v>61</v>
      </c>
      <c r="E5999" s="16" t="s">
        <v>12</v>
      </c>
      <c r="F5999" s="17" t="s">
        <v>17</v>
      </c>
      <c r="G5999" s="12">
        <v>42185</v>
      </c>
      <c r="H5999" s="13">
        <v>1</v>
      </c>
      <c r="I5999" s="65">
        <v>3.365728730697235</v>
      </c>
      <c r="J5999" s="65">
        <v>0</v>
      </c>
      <c r="K5999" s="65">
        <f>J5999+I5999</f>
        <v>3.365728730697235</v>
      </c>
      <c r="L5999" s="65">
        <v>0</v>
      </c>
      <c r="M5999" s="63">
        <v>0</v>
      </c>
    </row>
    <row r="6000" spans="1:13" ht="15" customHeight="1">
      <c r="A6000" s="8">
        <f t="shared" ref="A6000:B6015" si="847">A5999</f>
        <v>42094</v>
      </c>
      <c r="B6000" s="9" t="str">
        <f t="shared" si="847"/>
        <v>Mid-Cycle 2015</v>
      </c>
      <c r="C6000" s="10" t="s">
        <v>53</v>
      </c>
      <c r="D6000" s="10" t="s">
        <v>61</v>
      </c>
      <c r="E6000" s="16" t="s">
        <v>12</v>
      </c>
      <c r="F6000" s="17" t="s">
        <v>17</v>
      </c>
      <c r="G6000" s="12">
        <v>42277</v>
      </c>
      <c r="H6000" s="13">
        <v>2</v>
      </c>
      <c r="I6000" s="65">
        <v>3.2569324233176777</v>
      </c>
      <c r="J6000" s="65">
        <v>0</v>
      </c>
      <c r="K6000" s="65">
        <f t="shared" si="841"/>
        <v>3.2569324233176777</v>
      </c>
      <c r="L6000" s="65">
        <v>0</v>
      </c>
      <c r="M6000" s="63">
        <v>0</v>
      </c>
    </row>
    <row r="6001" spans="1:13" ht="15" customHeight="1">
      <c r="A6001" s="8">
        <f t="shared" si="847"/>
        <v>42094</v>
      </c>
      <c r="B6001" s="9" t="str">
        <f t="shared" si="847"/>
        <v>Mid-Cycle 2015</v>
      </c>
      <c r="C6001" s="10" t="s">
        <v>53</v>
      </c>
      <c r="D6001" s="10" t="s">
        <v>61</v>
      </c>
      <c r="E6001" s="16" t="s">
        <v>12</v>
      </c>
      <c r="F6001" s="17" t="s">
        <v>17</v>
      </c>
      <c r="G6001" s="12">
        <v>42369</v>
      </c>
      <c r="H6001" s="13">
        <v>3</v>
      </c>
      <c r="I6001" s="65">
        <v>3.1167840068319217</v>
      </c>
      <c r="J6001" s="65">
        <v>0</v>
      </c>
      <c r="K6001" s="65">
        <f t="shared" si="841"/>
        <v>3.1167840068319217</v>
      </c>
      <c r="L6001" s="65">
        <v>0</v>
      </c>
      <c r="M6001" s="63">
        <v>0</v>
      </c>
    </row>
    <row r="6002" spans="1:13" ht="15" customHeight="1">
      <c r="A6002" s="8">
        <f t="shared" si="847"/>
        <v>42094</v>
      </c>
      <c r="B6002" s="9" t="str">
        <f t="shared" si="847"/>
        <v>Mid-Cycle 2015</v>
      </c>
      <c r="C6002" s="10" t="s">
        <v>53</v>
      </c>
      <c r="D6002" s="10" t="s">
        <v>61</v>
      </c>
      <c r="E6002" s="16" t="s">
        <v>12</v>
      </c>
      <c r="F6002" s="17" t="s">
        <v>17</v>
      </c>
      <c r="G6002" s="12">
        <v>42460</v>
      </c>
      <c r="H6002" s="13">
        <v>4</v>
      </c>
      <c r="I6002" s="65">
        <v>2.8653561478223786</v>
      </c>
      <c r="J6002" s="65">
        <v>0</v>
      </c>
      <c r="K6002" s="65">
        <f t="shared" si="841"/>
        <v>2.8653561478223786</v>
      </c>
      <c r="L6002" s="65">
        <v>0</v>
      </c>
      <c r="M6002" s="63">
        <v>0</v>
      </c>
    </row>
    <row r="6003" spans="1:13" ht="15" customHeight="1">
      <c r="A6003" s="8">
        <f t="shared" si="847"/>
        <v>42094</v>
      </c>
      <c r="B6003" s="9" t="str">
        <f t="shared" si="847"/>
        <v>Mid-Cycle 2015</v>
      </c>
      <c r="C6003" s="10" t="s">
        <v>53</v>
      </c>
      <c r="D6003" s="10" t="s">
        <v>61</v>
      </c>
      <c r="E6003" s="16" t="s">
        <v>12</v>
      </c>
      <c r="F6003" s="17" t="s">
        <v>17</v>
      </c>
      <c r="G6003" s="12">
        <v>42551</v>
      </c>
      <c r="H6003" s="13">
        <v>5</v>
      </c>
      <c r="I6003" s="65">
        <v>1.771300068359706</v>
      </c>
      <c r="J6003" s="65">
        <v>0</v>
      </c>
      <c r="K6003" s="65">
        <f t="shared" si="841"/>
        <v>1.771300068359706</v>
      </c>
      <c r="L6003" s="65">
        <v>0</v>
      </c>
      <c r="M6003" s="63">
        <v>0</v>
      </c>
    </row>
    <row r="6004" spans="1:13" ht="15" customHeight="1">
      <c r="A6004" s="8">
        <f t="shared" si="847"/>
        <v>42094</v>
      </c>
      <c r="B6004" s="9" t="str">
        <f t="shared" si="847"/>
        <v>Mid-Cycle 2015</v>
      </c>
      <c r="C6004" s="10" t="s">
        <v>53</v>
      </c>
      <c r="D6004" s="10" t="s">
        <v>61</v>
      </c>
      <c r="E6004" s="16" t="s">
        <v>12</v>
      </c>
      <c r="F6004" s="17" t="s">
        <v>17</v>
      </c>
      <c r="G6004" s="12">
        <v>42643</v>
      </c>
      <c r="H6004" s="13">
        <v>6</v>
      </c>
      <c r="I6004" s="65">
        <v>1.6684620275416961</v>
      </c>
      <c r="J6004" s="65">
        <v>0</v>
      </c>
      <c r="K6004" s="65">
        <f t="shared" si="841"/>
        <v>1.6684620275416961</v>
      </c>
      <c r="L6004" s="65">
        <v>0</v>
      </c>
      <c r="M6004" s="63">
        <v>0</v>
      </c>
    </row>
    <row r="6005" spans="1:13" ht="15" customHeight="1">
      <c r="A6005" s="8">
        <f t="shared" si="847"/>
        <v>42094</v>
      </c>
      <c r="B6005" s="9" t="str">
        <f t="shared" si="847"/>
        <v>Mid-Cycle 2015</v>
      </c>
      <c r="C6005" s="10" t="s">
        <v>53</v>
      </c>
      <c r="D6005" s="10" t="s">
        <v>61</v>
      </c>
      <c r="E6005" s="16" t="s">
        <v>12</v>
      </c>
      <c r="F6005" s="17" t="s">
        <v>17</v>
      </c>
      <c r="G6005" s="12">
        <v>42735</v>
      </c>
      <c r="H6005" s="13">
        <v>7</v>
      </c>
      <c r="I6005" s="65">
        <v>1.5572943246897499</v>
      </c>
      <c r="J6005" s="65">
        <v>0</v>
      </c>
      <c r="K6005" s="65">
        <f t="shared" si="841"/>
        <v>1.5572943246897499</v>
      </c>
      <c r="L6005" s="65">
        <v>0</v>
      </c>
      <c r="M6005" s="63">
        <v>0</v>
      </c>
    </row>
    <row r="6006" spans="1:13" ht="15" customHeight="1">
      <c r="A6006" s="8">
        <f t="shared" si="847"/>
        <v>42094</v>
      </c>
      <c r="B6006" s="9" t="str">
        <f t="shared" si="847"/>
        <v>Mid-Cycle 2015</v>
      </c>
      <c r="C6006" s="10" t="s">
        <v>53</v>
      </c>
      <c r="D6006" s="10" t="s">
        <v>61</v>
      </c>
      <c r="E6006" s="16" t="s">
        <v>12</v>
      </c>
      <c r="F6006" s="17" t="s">
        <v>17</v>
      </c>
      <c r="G6006" s="12">
        <v>42825</v>
      </c>
      <c r="H6006" s="13">
        <v>8</v>
      </c>
      <c r="I6006" s="65">
        <v>1.4435648796728606</v>
      </c>
      <c r="J6006" s="65">
        <v>0</v>
      </c>
      <c r="K6006" s="65">
        <f t="shared" si="841"/>
        <v>1.4435648796728606</v>
      </c>
      <c r="L6006" s="65">
        <v>0</v>
      </c>
      <c r="M6006" s="63">
        <v>0</v>
      </c>
    </row>
    <row r="6007" spans="1:13" ht="15" customHeight="1">
      <c r="A6007" s="8">
        <f t="shared" si="847"/>
        <v>42094</v>
      </c>
      <c r="B6007" s="9" t="str">
        <f t="shared" si="847"/>
        <v>Mid-Cycle 2015</v>
      </c>
      <c r="C6007" s="10" t="s">
        <v>53</v>
      </c>
      <c r="D6007" s="10" t="s">
        <v>61</v>
      </c>
      <c r="E6007" s="16" t="s">
        <v>12</v>
      </c>
      <c r="F6007" s="17" t="s">
        <v>17</v>
      </c>
      <c r="G6007" s="12">
        <v>42916</v>
      </c>
      <c r="H6007" s="13">
        <v>9</v>
      </c>
      <c r="I6007" s="65">
        <v>0.85186304888548658</v>
      </c>
      <c r="J6007" s="65">
        <v>0</v>
      </c>
      <c r="K6007" s="65">
        <f t="shared" si="841"/>
        <v>0.85186304888548658</v>
      </c>
      <c r="L6007" s="65">
        <v>0</v>
      </c>
      <c r="M6007" s="63">
        <v>0</v>
      </c>
    </row>
    <row r="6008" spans="1:13" ht="15" customHeight="1">
      <c r="A6008" s="8">
        <f t="shared" si="847"/>
        <v>42094</v>
      </c>
      <c r="B6008" s="9" t="str">
        <f t="shared" si="847"/>
        <v>Mid-Cycle 2015</v>
      </c>
      <c r="C6008" s="10" t="s">
        <v>53</v>
      </c>
      <c r="D6008" s="10" t="s">
        <v>61</v>
      </c>
      <c r="E6008" s="16" t="s">
        <v>12</v>
      </c>
      <c r="F6008" s="17" t="s">
        <v>17</v>
      </c>
      <c r="G6008" s="12">
        <v>43008</v>
      </c>
      <c r="H6008" s="13">
        <v>10</v>
      </c>
      <c r="I6008" s="65">
        <v>0.58585837322450418</v>
      </c>
      <c r="J6008" s="65">
        <v>0</v>
      </c>
      <c r="K6008" s="65">
        <f t="shared" si="841"/>
        <v>0.58585837322450418</v>
      </c>
      <c r="L6008" s="65">
        <v>0</v>
      </c>
      <c r="M6008" s="63">
        <v>0</v>
      </c>
    </row>
    <row r="6009" spans="1:13" ht="15" customHeight="1">
      <c r="A6009" s="8">
        <f t="shared" si="847"/>
        <v>42094</v>
      </c>
      <c r="B6009" s="9" t="str">
        <f t="shared" si="847"/>
        <v>Mid-Cycle 2015</v>
      </c>
      <c r="C6009" s="10" t="s">
        <v>53</v>
      </c>
      <c r="D6009" s="10" t="s">
        <v>61</v>
      </c>
      <c r="E6009" s="16" t="s">
        <v>12</v>
      </c>
      <c r="F6009" s="17" t="s">
        <v>17</v>
      </c>
      <c r="G6009" s="12">
        <v>43100</v>
      </c>
      <c r="H6009" s="13">
        <v>11</v>
      </c>
      <c r="I6009" s="65">
        <v>0.62644318623938011</v>
      </c>
      <c r="J6009" s="65">
        <v>0</v>
      </c>
      <c r="K6009" s="65">
        <f t="shared" si="841"/>
        <v>0.62644318623938011</v>
      </c>
      <c r="L6009" s="65">
        <v>0</v>
      </c>
      <c r="M6009" s="63">
        <v>0</v>
      </c>
    </row>
    <row r="6010" spans="1:13" ht="15" customHeight="1">
      <c r="A6010" s="8">
        <f t="shared" si="847"/>
        <v>42094</v>
      </c>
      <c r="B6010" s="9" t="str">
        <f t="shared" si="847"/>
        <v>Mid-Cycle 2015</v>
      </c>
      <c r="C6010" s="10" t="s">
        <v>53</v>
      </c>
      <c r="D6010" s="10" t="s">
        <v>61</v>
      </c>
      <c r="E6010" s="16" t="s">
        <v>12</v>
      </c>
      <c r="F6010" s="17" t="s">
        <v>17</v>
      </c>
      <c r="G6010" s="12">
        <v>43190</v>
      </c>
      <c r="H6010" s="13">
        <v>12</v>
      </c>
      <c r="I6010" s="65">
        <v>0.34307340908912032</v>
      </c>
      <c r="J6010" s="65">
        <v>0</v>
      </c>
      <c r="K6010" s="65">
        <f t="shared" si="841"/>
        <v>0.34307340908912032</v>
      </c>
      <c r="L6010" s="65">
        <v>0</v>
      </c>
      <c r="M6010" s="63">
        <v>0</v>
      </c>
    </row>
    <row r="6011" spans="1:13" ht="15" customHeight="1">
      <c r="A6011" s="8">
        <f t="shared" si="847"/>
        <v>42094</v>
      </c>
      <c r="B6011" s="9" t="str">
        <f t="shared" si="847"/>
        <v>Mid-Cycle 2015</v>
      </c>
      <c r="C6011" s="10" t="s">
        <v>53</v>
      </c>
      <c r="D6011" s="10" t="s">
        <v>61</v>
      </c>
      <c r="E6011" s="16" t="s">
        <v>12</v>
      </c>
      <c r="F6011" s="17" t="s">
        <v>17</v>
      </c>
      <c r="G6011" s="12">
        <v>43281</v>
      </c>
      <c r="H6011" s="13">
        <v>13</v>
      </c>
      <c r="I6011" s="65">
        <v>0.29033202592258767</v>
      </c>
      <c r="J6011" s="65">
        <v>0</v>
      </c>
      <c r="K6011" s="65">
        <f t="shared" si="841"/>
        <v>0.29033202592258767</v>
      </c>
      <c r="L6011" s="65">
        <v>0</v>
      </c>
      <c r="M6011" s="63">
        <v>0</v>
      </c>
    </row>
    <row r="6012" spans="1:13" ht="15" customHeight="1">
      <c r="A6012" s="8">
        <f t="shared" si="847"/>
        <v>42094</v>
      </c>
      <c r="B6012" s="9" t="str">
        <f t="shared" si="847"/>
        <v>Mid-Cycle 2015</v>
      </c>
      <c r="C6012" s="10" t="s">
        <v>53</v>
      </c>
      <c r="D6012" s="10" t="s">
        <v>61</v>
      </c>
      <c r="E6012" s="16" t="s">
        <v>12</v>
      </c>
      <c r="F6012" s="17" t="s">
        <v>17</v>
      </c>
      <c r="G6012" s="12">
        <v>43373</v>
      </c>
      <c r="H6012" s="13">
        <v>14</v>
      </c>
      <c r="I6012" s="65">
        <v>0.21953267715655267</v>
      </c>
      <c r="J6012" s="65">
        <v>0</v>
      </c>
      <c r="K6012" s="65">
        <f t="shared" si="841"/>
        <v>0.21953267715655267</v>
      </c>
      <c r="L6012" s="65">
        <v>0</v>
      </c>
      <c r="M6012" s="63">
        <v>0</v>
      </c>
    </row>
    <row r="6013" spans="1:13" ht="15" customHeight="1">
      <c r="A6013" s="8">
        <f t="shared" si="847"/>
        <v>42094</v>
      </c>
      <c r="B6013" s="9" t="str">
        <f t="shared" si="847"/>
        <v>Mid-Cycle 2015</v>
      </c>
      <c r="C6013" s="10" t="s">
        <v>53</v>
      </c>
      <c r="D6013" s="10" t="s">
        <v>61</v>
      </c>
      <c r="E6013" s="16" t="s">
        <v>12</v>
      </c>
      <c r="F6013" s="17" t="s">
        <v>17</v>
      </c>
      <c r="G6013" s="12">
        <v>43465</v>
      </c>
      <c r="H6013" s="13">
        <v>15</v>
      </c>
      <c r="I6013" s="65">
        <v>0.20819506809431132</v>
      </c>
      <c r="J6013" s="65">
        <v>0</v>
      </c>
      <c r="K6013" s="65">
        <f t="shared" si="841"/>
        <v>0.20819506809431132</v>
      </c>
      <c r="L6013" s="65">
        <v>0</v>
      </c>
      <c r="M6013" s="63">
        <v>0</v>
      </c>
    </row>
    <row r="6014" spans="1:13" ht="15" customHeight="1">
      <c r="A6014" s="8">
        <f t="shared" si="847"/>
        <v>42094</v>
      </c>
      <c r="B6014" s="9" t="str">
        <f t="shared" si="847"/>
        <v>Mid-Cycle 2015</v>
      </c>
      <c r="C6014" s="10" t="s">
        <v>53</v>
      </c>
      <c r="D6014" s="10" t="s">
        <v>61</v>
      </c>
      <c r="E6014" s="16" t="s">
        <v>12</v>
      </c>
      <c r="F6014" s="17" t="s">
        <v>17</v>
      </c>
      <c r="G6014" s="12">
        <v>43555</v>
      </c>
      <c r="H6014" s="13">
        <v>16</v>
      </c>
      <c r="I6014" s="65">
        <v>0.19177049774516786</v>
      </c>
      <c r="J6014" s="65">
        <v>0</v>
      </c>
      <c r="K6014" s="65">
        <f t="shared" si="841"/>
        <v>0.19177049774516786</v>
      </c>
      <c r="L6014" s="65">
        <v>0</v>
      </c>
      <c r="M6014" s="63">
        <v>0</v>
      </c>
    </row>
    <row r="6015" spans="1:13" ht="15" customHeight="1">
      <c r="A6015" s="8">
        <f t="shared" si="847"/>
        <v>42094</v>
      </c>
      <c r="B6015" s="9" t="str">
        <f t="shared" si="847"/>
        <v>Mid-Cycle 2015</v>
      </c>
      <c r="C6015" s="10" t="s">
        <v>53</v>
      </c>
      <c r="D6015" s="10" t="s">
        <v>61</v>
      </c>
      <c r="E6015" s="16" t="s">
        <v>12</v>
      </c>
      <c r="F6015" s="17" t="s">
        <v>17</v>
      </c>
      <c r="G6015" s="12">
        <v>43646</v>
      </c>
      <c r="H6015" s="13">
        <v>17</v>
      </c>
      <c r="I6015" s="65">
        <v>0.19127187014092817</v>
      </c>
      <c r="J6015" s="65">
        <v>0</v>
      </c>
      <c r="K6015" s="65">
        <f t="shared" si="841"/>
        <v>0.19127187014092817</v>
      </c>
      <c r="L6015" s="65">
        <v>0</v>
      </c>
      <c r="M6015" s="63">
        <v>0</v>
      </c>
    </row>
    <row r="6016" spans="1:13" ht="15" customHeight="1">
      <c r="A6016" s="8">
        <f t="shared" ref="A6016:B6021" si="848">A6015</f>
        <v>42094</v>
      </c>
      <c r="B6016" s="9" t="str">
        <f t="shared" si="848"/>
        <v>Mid-Cycle 2015</v>
      </c>
      <c r="C6016" s="10" t="s">
        <v>53</v>
      </c>
      <c r="D6016" s="10" t="s">
        <v>61</v>
      </c>
      <c r="E6016" s="16" t="s">
        <v>12</v>
      </c>
      <c r="F6016" s="17" t="s">
        <v>17</v>
      </c>
      <c r="G6016" s="12">
        <v>43738</v>
      </c>
      <c r="H6016" s="13">
        <v>18</v>
      </c>
      <c r="I6016" s="65">
        <v>0.18458495400652769</v>
      </c>
      <c r="J6016" s="65">
        <v>0</v>
      </c>
      <c r="K6016" s="65">
        <f t="shared" si="841"/>
        <v>0.18458495400652769</v>
      </c>
      <c r="L6016" s="65">
        <v>0</v>
      </c>
      <c r="M6016" s="63">
        <v>0</v>
      </c>
    </row>
    <row r="6017" spans="1:13" ht="15" customHeight="1">
      <c r="A6017" s="8">
        <f t="shared" si="848"/>
        <v>42094</v>
      </c>
      <c r="B6017" s="9" t="str">
        <f t="shared" si="848"/>
        <v>Mid-Cycle 2015</v>
      </c>
      <c r="C6017" s="10" t="s">
        <v>53</v>
      </c>
      <c r="D6017" s="10" t="s">
        <v>61</v>
      </c>
      <c r="E6017" s="16" t="s">
        <v>12</v>
      </c>
      <c r="F6017" s="17" t="s">
        <v>17</v>
      </c>
      <c r="G6017" s="12">
        <v>43830</v>
      </c>
      <c r="H6017" s="13">
        <v>19</v>
      </c>
      <c r="I6017" s="65">
        <v>0.17179540811022764</v>
      </c>
      <c r="J6017" s="65">
        <v>0</v>
      </c>
      <c r="K6017" s="65">
        <f t="shared" si="841"/>
        <v>0.17179540811022764</v>
      </c>
      <c r="L6017" s="65">
        <v>0</v>
      </c>
      <c r="M6017" s="63">
        <v>0</v>
      </c>
    </row>
    <row r="6018" spans="1:13" ht="15" customHeight="1">
      <c r="A6018" s="8">
        <f t="shared" si="848"/>
        <v>42094</v>
      </c>
      <c r="B6018" s="9" t="str">
        <f t="shared" si="848"/>
        <v>Mid-Cycle 2015</v>
      </c>
      <c r="C6018" s="10" t="s">
        <v>53</v>
      </c>
      <c r="D6018" s="10" t="s">
        <v>61</v>
      </c>
      <c r="E6018" s="16" t="s">
        <v>12</v>
      </c>
      <c r="F6018" s="17" t="s">
        <v>17</v>
      </c>
      <c r="G6018" s="12">
        <v>43921</v>
      </c>
      <c r="H6018" s="13">
        <v>20</v>
      </c>
      <c r="I6018" s="65">
        <v>0.1668126667383813</v>
      </c>
      <c r="J6018" s="65">
        <v>0</v>
      </c>
      <c r="K6018" s="65">
        <f t="shared" si="841"/>
        <v>0.1668126667383813</v>
      </c>
      <c r="L6018" s="65">
        <v>0</v>
      </c>
      <c r="M6018" s="63">
        <v>0</v>
      </c>
    </row>
    <row r="6019" spans="1:13" ht="15" customHeight="1">
      <c r="A6019" s="8">
        <f t="shared" si="848"/>
        <v>42094</v>
      </c>
      <c r="B6019" s="9" t="str">
        <f t="shared" si="848"/>
        <v>Mid-Cycle 2015</v>
      </c>
      <c r="C6019" s="10" t="s">
        <v>53</v>
      </c>
      <c r="D6019" s="10" t="s">
        <v>61</v>
      </c>
      <c r="E6019" s="16" t="s">
        <v>12</v>
      </c>
      <c r="F6019" s="17" t="s">
        <v>17</v>
      </c>
      <c r="G6019" s="12">
        <v>44012</v>
      </c>
      <c r="H6019" s="13">
        <v>21</v>
      </c>
      <c r="I6019" s="65">
        <v>0.17082419297133966</v>
      </c>
      <c r="J6019" s="65">
        <v>0</v>
      </c>
      <c r="K6019" s="65">
        <f t="shared" si="841"/>
        <v>0.17082419297133966</v>
      </c>
      <c r="L6019" s="65">
        <v>0</v>
      </c>
      <c r="M6019" s="63">
        <v>0</v>
      </c>
    </row>
    <row r="6020" spans="1:13" ht="15" customHeight="1">
      <c r="A6020" s="8">
        <f t="shared" si="848"/>
        <v>42094</v>
      </c>
      <c r="B6020" s="9" t="str">
        <f t="shared" si="848"/>
        <v>Mid-Cycle 2015</v>
      </c>
      <c r="C6020" s="10" t="s">
        <v>53</v>
      </c>
      <c r="D6020" s="10" t="s">
        <v>61</v>
      </c>
      <c r="E6020" s="16" t="s">
        <v>12</v>
      </c>
      <c r="F6020" s="17" t="s">
        <v>17</v>
      </c>
      <c r="G6020" s="12">
        <v>44104</v>
      </c>
      <c r="H6020" s="13">
        <v>22</v>
      </c>
      <c r="I6020" s="30">
        <v>0.16319096953353282</v>
      </c>
      <c r="J6020" s="65">
        <v>0</v>
      </c>
      <c r="K6020" s="65">
        <f t="shared" ref="K6020:K6083" si="849">J6020-J6019+I6020</f>
        <v>0.16319096953353282</v>
      </c>
      <c r="L6020" s="65">
        <v>0</v>
      </c>
      <c r="M6020" s="63">
        <v>0</v>
      </c>
    </row>
    <row r="6021" spans="1:13" ht="15" customHeight="1">
      <c r="A6021" s="8">
        <f t="shared" si="848"/>
        <v>42094</v>
      </c>
      <c r="B6021" s="9" t="str">
        <f t="shared" si="848"/>
        <v>Mid-Cycle 2015</v>
      </c>
      <c r="C6021" s="10" t="s">
        <v>53</v>
      </c>
      <c r="D6021" s="10" t="s">
        <v>61</v>
      </c>
      <c r="E6021" s="16" t="s">
        <v>12</v>
      </c>
      <c r="F6021" s="17" t="s">
        <v>17</v>
      </c>
      <c r="G6021" s="12">
        <v>44196</v>
      </c>
      <c r="H6021" s="13">
        <v>23</v>
      </c>
      <c r="I6021" s="30">
        <v>0.15661188121115199</v>
      </c>
      <c r="J6021" s="65">
        <v>0</v>
      </c>
      <c r="K6021" s="65">
        <f t="shared" si="849"/>
        <v>0.15661188121115199</v>
      </c>
      <c r="L6021" s="65">
        <v>0</v>
      </c>
      <c r="M6021" s="63">
        <v>0</v>
      </c>
    </row>
    <row r="6022" spans="1:13" ht="15" customHeight="1">
      <c r="A6022" s="8">
        <v>42094</v>
      </c>
      <c r="B6022" s="9" t="s">
        <v>52</v>
      </c>
      <c r="C6022" s="10" t="s">
        <v>36</v>
      </c>
      <c r="D6022" s="10" t="s">
        <v>56</v>
      </c>
      <c r="E6022" s="16" t="s">
        <v>12</v>
      </c>
      <c r="F6022" s="17" t="s">
        <v>16</v>
      </c>
      <c r="G6022" s="12">
        <v>42185</v>
      </c>
      <c r="H6022" s="13">
        <v>1</v>
      </c>
      <c r="I6022" s="65">
        <v>0.18945471872473529</v>
      </c>
      <c r="J6022" s="65">
        <v>3.067305602722314</v>
      </c>
      <c r="K6022" s="65">
        <f>J6022+I6022</f>
        <v>3.2567603214470493</v>
      </c>
      <c r="L6022" s="65">
        <v>0</v>
      </c>
      <c r="M6022" s="63">
        <v>0</v>
      </c>
    </row>
    <row r="6023" spans="1:13" ht="15" customHeight="1">
      <c r="A6023" s="8">
        <v>42094</v>
      </c>
      <c r="B6023" s="9" t="s">
        <v>52</v>
      </c>
      <c r="C6023" s="10" t="s">
        <v>36</v>
      </c>
      <c r="D6023" s="10" t="s">
        <v>56</v>
      </c>
      <c r="E6023" s="16" t="s">
        <v>12</v>
      </c>
      <c r="F6023" s="17" t="s">
        <v>16</v>
      </c>
      <c r="G6023" s="12">
        <v>42277</v>
      </c>
      <c r="H6023" s="13">
        <v>2</v>
      </c>
      <c r="I6023" s="65">
        <v>0.23192873119835689</v>
      </c>
      <c r="J6023" s="65">
        <v>2.9403908348000982</v>
      </c>
      <c r="K6023" s="65">
        <f t="shared" si="849"/>
        <v>0.1050139632761411</v>
      </c>
      <c r="L6023" s="65">
        <v>0</v>
      </c>
      <c r="M6023" s="63">
        <v>0</v>
      </c>
    </row>
    <row r="6024" spans="1:13" ht="15" customHeight="1">
      <c r="A6024" s="8">
        <v>42094</v>
      </c>
      <c r="B6024" s="9" t="s">
        <v>52</v>
      </c>
      <c r="C6024" s="10" t="s">
        <v>36</v>
      </c>
      <c r="D6024" s="10" t="s">
        <v>56</v>
      </c>
      <c r="E6024" s="16" t="s">
        <v>12</v>
      </c>
      <c r="F6024" s="17" t="s">
        <v>16</v>
      </c>
      <c r="G6024" s="12">
        <v>42369</v>
      </c>
      <c r="H6024" s="13">
        <v>3</v>
      </c>
      <c r="I6024" s="65">
        <v>0.23934326419890262</v>
      </c>
      <c r="J6024" s="65">
        <v>2.7697613601048801</v>
      </c>
      <c r="K6024" s="65">
        <f t="shared" si="849"/>
        <v>6.8713789503684453E-2</v>
      </c>
      <c r="L6024" s="65">
        <v>0</v>
      </c>
      <c r="M6024" s="63">
        <v>0</v>
      </c>
    </row>
    <row r="6025" spans="1:13" ht="15" customHeight="1">
      <c r="A6025" s="8">
        <v>42094</v>
      </c>
      <c r="B6025" s="9" t="s">
        <v>52</v>
      </c>
      <c r="C6025" s="10" t="s">
        <v>36</v>
      </c>
      <c r="D6025" s="10" t="s">
        <v>56</v>
      </c>
      <c r="E6025" s="16" t="s">
        <v>12</v>
      </c>
      <c r="F6025" s="17" t="s">
        <v>16</v>
      </c>
      <c r="G6025" s="12">
        <v>42460</v>
      </c>
      <c r="H6025" s="13">
        <v>4</v>
      </c>
      <c r="I6025" s="65">
        <v>0.23041466056126136</v>
      </c>
      <c r="J6025" s="65">
        <v>2.445861274692092</v>
      </c>
      <c r="K6025" s="65">
        <f t="shared" si="849"/>
        <v>-9.3485424851526666E-2</v>
      </c>
      <c r="L6025" s="65">
        <v>0</v>
      </c>
      <c r="M6025" s="63">
        <v>0</v>
      </c>
    </row>
    <row r="6026" spans="1:13" ht="15" customHeight="1">
      <c r="A6026" s="8">
        <v>42094</v>
      </c>
      <c r="B6026" s="9" t="s">
        <v>52</v>
      </c>
      <c r="C6026" s="10" t="s">
        <v>36</v>
      </c>
      <c r="D6026" s="10" t="s">
        <v>56</v>
      </c>
      <c r="E6026" s="16" t="s">
        <v>12</v>
      </c>
      <c r="F6026" s="17" t="s">
        <v>16</v>
      </c>
      <c r="G6026" s="12">
        <v>42551</v>
      </c>
      <c r="H6026" s="13">
        <v>5</v>
      </c>
      <c r="I6026" s="65">
        <v>0.26212537005480563</v>
      </c>
      <c r="J6026" s="65">
        <v>2.3191688687269334</v>
      </c>
      <c r="K6026" s="65">
        <f t="shared" si="849"/>
        <v>0.135432964089647</v>
      </c>
      <c r="L6026" s="65">
        <v>0</v>
      </c>
      <c r="M6026" s="63">
        <v>0</v>
      </c>
    </row>
    <row r="6027" spans="1:13" ht="15" customHeight="1">
      <c r="A6027" s="8">
        <v>42094</v>
      </c>
      <c r="B6027" s="9" t="s">
        <v>52</v>
      </c>
      <c r="C6027" s="10" t="s">
        <v>36</v>
      </c>
      <c r="D6027" s="10" t="s">
        <v>56</v>
      </c>
      <c r="E6027" s="16" t="s">
        <v>12</v>
      </c>
      <c r="F6027" s="17" t="s">
        <v>16</v>
      </c>
      <c r="G6027" s="12">
        <v>42643</v>
      </c>
      <c r="H6027" s="13">
        <v>6</v>
      </c>
      <c r="I6027" s="65">
        <v>0.2375069686122977</v>
      </c>
      <c r="J6027" s="65">
        <v>2.1883059714365061</v>
      </c>
      <c r="K6027" s="65">
        <f t="shared" si="849"/>
        <v>0.10664407132187037</v>
      </c>
      <c r="L6027" s="65">
        <v>0</v>
      </c>
      <c r="M6027" s="63">
        <v>0</v>
      </c>
    </row>
    <row r="6028" spans="1:13" ht="15" customHeight="1">
      <c r="A6028" s="8">
        <v>42094</v>
      </c>
      <c r="B6028" s="9" t="s">
        <v>52</v>
      </c>
      <c r="C6028" s="10" t="s">
        <v>36</v>
      </c>
      <c r="D6028" s="10" t="s">
        <v>56</v>
      </c>
      <c r="E6028" s="16" t="s">
        <v>12</v>
      </c>
      <c r="F6028" s="17" t="s">
        <v>16</v>
      </c>
      <c r="G6028" s="12">
        <v>42735</v>
      </c>
      <c r="H6028" s="13">
        <v>7</v>
      </c>
      <c r="I6028" s="65">
        <v>0.26300183064940619</v>
      </c>
      <c r="J6028" s="65">
        <v>2.0309918157853417</v>
      </c>
      <c r="K6028" s="65">
        <f t="shared" si="849"/>
        <v>0.10568767499824183</v>
      </c>
      <c r="L6028" s="65">
        <v>0</v>
      </c>
      <c r="M6028" s="63">
        <v>0</v>
      </c>
    </row>
    <row r="6029" spans="1:13" ht="15" customHeight="1">
      <c r="A6029" s="8">
        <v>42094</v>
      </c>
      <c r="B6029" s="9" t="s">
        <v>52</v>
      </c>
      <c r="C6029" s="10" t="s">
        <v>36</v>
      </c>
      <c r="D6029" s="10" t="s">
        <v>56</v>
      </c>
      <c r="E6029" s="16" t="s">
        <v>12</v>
      </c>
      <c r="F6029" s="17" t="s">
        <v>16</v>
      </c>
      <c r="G6029" s="12">
        <v>42825</v>
      </c>
      <c r="H6029" s="13">
        <v>8</v>
      </c>
      <c r="I6029" s="65">
        <v>0.23263282538150332</v>
      </c>
      <c r="J6029" s="65">
        <v>1.8749652384159532</v>
      </c>
      <c r="K6029" s="65">
        <f t="shared" si="849"/>
        <v>7.6606248012114797E-2</v>
      </c>
      <c r="L6029" s="65">
        <v>0</v>
      </c>
      <c r="M6029" s="63">
        <v>0</v>
      </c>
    </row>
    <row r="6030" spans="1:13" ht="15" customHeight="1">
      <c r="A6030" s="8">
        <v>42094</v>
      </c>
      <c r="B6030" s="9" t="s">
        <v>52</v>
      </c>
      <c r="C6030" s="10" t="s">
        <v>36</v>
      </c>
      <c r="D6030" s="10" t="s">
        <v>56</v>
      </c>
      <c r="E6030" s="16" t="s">
        <v>12</v>
      </c>
      <c r="F6030" s="17" t="s">
        <v>16</v>
      </c>
      <c r="G6030" s="12">
        <v>42916</v>
      </c>
      <c r="H6030" s="13">
        <v>9</v>
      </c>
      <c r="I6030" s="65">
        <v>0.1914393096527558</v>
      </c>
      <c r="J6030" s="65">
        <v>1.6924872624798297</v>
      </c>
      <c r="K6030" s="65">
        <f t="shared" si="849"/>
        <v>8.9613337166323248E-3</v>
      </c>
      <c r="L6030" s="65">
        <v>0</v>
      </c>
      <c r="M6030" s="63">
        <v>0</v>
      </c>
    </row>
    <row r="6031" spans="1:13" ht="15" customHeight="1">
      <c r="A6031" s="8">
        <v>42094</v>
      </c>
      <c r="B6031" s="9" t="s">
        <v>52</v>
      </c>
      <c r="C6031" s="10" t="s">
        <v>36</v>
      </c>
      <c r="D6031" s="10" t="s">
        <v>56</v>
      </c>
      <c r="E6031" s="16" t="s">
        <v>12</v>
      </c>
      <c r="F6031" s="17" t="s">
        <v>16</v>
      </c>
      <c r="G6031" s="12">
        <v>43008</v>
      </c>
      <c r="H6031" s="13">
        <v>10</v>
      </c>
      <c r="I6031" s="65">
        <v>0.16531109262330013</v>
      </c>
      <c r="J6031" s="65">
        <v>1.5412338090958286</v>
      </c>
      <c r="K6031" s="65">
        <f t="shared" si="849"/>
        <v>1.4057639239299036E-2</v>
      </c>
      <c r="L6031" s="65">
        <v>0</v>
      </c>
      <c r="M6031" s="63">
        <v>0</v>
      </c>
    </row>
    <row r="6032" spans="1:13" ht="15" customHeight="1">
      <c r="A6032" s="8">
        <v>42094</v>
      </c>
      <c r="B6032" s="9" t="s">
        <v>52</v>
      </c>
      <c r="C6032" s="10" t="s">
        <v>36</v>
      </c>
      <c r="D6032" s="10" t="s">
        <v>56</v>
      </c>
      <c r="E6032" s="16" t="s">
        <v>12</v>
      </c>
      <c r="F6032" s="17" t="s">
        <v>16</v>
      </c>
      <c r="G6032" s="12">
        <v>43100</v>
      </c>
      <c r="H6032" s="13">
        <v>11</v>
      </c>
      <c r="I6032" s="65">
        <v>0.15571820986507756</v>
      </c>
      <c r="J6032" s="65">
        <v>1.3981641812900136</v>
      </c>
      <c r="K6032" s="65">
        <f t="shared" si="849"/>
        <v>1.2648582059262559E-2</v>
      </c>
      <c r="L6032" s="65">
        <v>0</v>
      </c>
      <c r="M6032" s="63">
        <v>0</v>
      </c>
    </row>
    <row r="6033" spans="1:13" ht="15" customHeight="1">
      <c r="A6033" s="8">
        <v>42094</v>
      </c>
      <c r="B6033" s="9" t="s">
        <v>52</v>
      </c>
      <c r="C6033" s="10" t="s">
        <v>36</v>
      </c>
      <c r="D6033" s="10" t="s">
        <v>56</v>
      </c>
      <c r="E6033" s="16" t="s">
        <v>12</v>
      </c>
      <c r="F6033" s="17" t="s">
        <v>16</v>
      </c>
      <c r="G6033" s="12">
        <v>43190</v>
      </c>
      <c r="H6033" s="13">
        <v>12</v>
      </c>
      <c r="I6033" s="65">
        <v>0.1432898430866949</v>
      </c>
      <c r="J6033" s="65">
        <v>1.2617230647685318</v>
      </c>
      <c r="K6033" s="65">
        <f t="shared" si="849"/>
        <v>6.8487265652130702E-3</v>
      </c>
      <c r="L6033" s="65">
        <v>0</v>
      </c>
      <c r="M6033" s="63">
        <v>0</v>
      </c>
    </row>
    <row r="6034" spans="1:13" ht="15" customHeight="1">
      <c r="A6034" s="8">
        <v>42094</v>
      </c>
      <c r="B6034" s="9" t="s">
        <v>52</v>
      </c>
      <c r="C6034" s="10" t="s">
        <v>36</v>
      </c>
      <c r="D6034" s="10" t="s">
        <v>56</v>
      </c>
      <c r="E6034" s="16" t="s">
        <v>12</v>
      </c>
      <c r="F6034" s="17" t="s">
        <v>16</v>
      </c>
      <c r="G6034" s="12">
        <v>43281</v>
      </c>
      <c r="H6034" s="13">
        <v>13</v>
      </c>
      <c r="I6034" s="65">
        <v>0.13383157834180803</v>
      </c>
      <c r="J6034" s="65">
        <v>1.1277131065864552</v>
      </c>
      <c r="K6034" s="65">
        <f t="shared" si="849"/>
        <v>-1.7837984026858322E-4</v>
      </c>
      <c r="L6034" s="65">
        <v>0</v>
      </c>
      <c r="M6034" s="63">
        <v>0</v>
      </c>
    </row>
    <row r="6035" spans="1:13" ht="15" customHeight="1">
      <c r="A6035" s="8">
        <v>42094</v>
      </c>
      <c r="B6035" s="9" t="s">
        <v>52</v>
      </c>
      <c r="C6035" s="10" t="s">
        <v>36</v>
      </c>
      <c r="D6035" s="10" t="s">
        <v>56</v>
      </c>
      <c r="E6035" s="16" t="s">
        <v>12</v>
      </c>
      <c r="F6035" s="17" t="s">
        <v>16</v>
      </c>
      <c r="G6035" s="12">
        <v>43373</v>
      </c>
      <c r="H6035" s="13">
        <v>14</v>
      </c>
      <c r="I6035" s="65">
        <v>0.11392819703218304</v>
      </c>
      <c r="J6035" s="65">
        <v>1.0104884155312561</v>
      </c>
      <c r="K6035" s="65">
        <f t="shared" si="849"/>
        <v>-3.2964940230160167E-3</v>
      </c>
      <c r="L6035" s="65">
        <v>0</v>
      </c>
      <c r="M6035" s="63">
        <v>0</v>
      </c>
    </row>
    <row r="6036" spans="1:13" ht="15" customHeight="1">
      <c r="A6036" s="8">
        <v>42094</v>
      </c>
      <c r="B6036" s="9" t="s">
        <v>52</v>
      </c>
      <c r="C6036" s="10" t="s">
        <v>36</v>
      </c>
      <c r="D6036" s="10" t="s">
        <v>56</v>
      </c>
      <c r="E6036" s="16" t="s">
        <v>12</v>
      </c>
      <c r="F6036" s="17" t="s">
        <v>16</v>
      </c>
      <c r="G6036" s="12">
        <v>43465</v>
      </c>
      <c r="H6036" s="13">
        <v>15</v>
      </c>
      <c r="I6036" s="65">
        <v>9.9200187755398517E-2</v>
      </c>
      <c r="J6036" s="65">
        <v>0.8876230450573388</v>
      </c>
      <c r="K6036" s="65">
        <f t="shared" si="849"/>
        <v>-2.3665182718518807E-2</v>
      </c>
      <c r="L6036" s="65">
        <v>0</v>
      </c>
      <c r="M6036" s="63">
        <v>0</v>
      </c>
    </row>
    <row r="6037" spans="1:13" ht="15" customHeight="1">
      <c r="A6037" s="8">
        <v>42094</v>
      </c>
      <c r="B6037" s="9" t="s">
        <v>52</v>
      </c>
      <c r="C6037" s="10" t="s">
        <v>36</v>
      </c>
      <c r="D6037" s="10" t="s">
        <v>56</v>
      </c>
      <c r="E6037" s="16" t="s">
        <v>12</v>
      </c>
      <c r="F6037" s="17" t="s">
        <v>16</v>
      </c>
      <c r="G6037" s="12">
        <v>43555</v>
      </c>
      <c r="H6037" s="13">
        <v>16</v>
      </c>
      <c r="I6037" s="65">
        <v>8.0219182213707718E-2</v>
      </c>
      <c r="J6037" s="65">
        <v>0.7631741184788865</v>
      </c>
      <c r="K6037" s="65">
        <f t="shared" si="849"/>
        <v>-4.4229744364744583E-2</v>
      </c>
      <c r="L6037" s="65">
        <v>0</v>
      </c>
      <c r="M6037" s="63">
        <v>0</v>
      </c>
    </row>
    <row r="6038" spans="1:13" ht="15" customHeight="1">
      <c r="A6038" s="8">
        <v>42094</v>
      </c>
      <c r="B6038" s="9" t="s">
        <v>52</v>
      </c>
      <c r="C6038" s="10" t="s">
        <v>36</v>
      </c>
      <c r="D6038" s="10" t="s">
        <v>56</v>
      </c>
      <c r="E6038" s="16" t="s">
        <v>12</v>
      </c>
      <c r="F6038" s="17" t="s">
        <v>16</v>
      </c>
      <c r="G6038" s="12">
        <v>43646</v>
      </c>
      <c r="H6038" s="13">
        <v>17</v>
      </c>
      <c r="I6038" s="65">
        <v>7.0164255720974289E-2</v>
      </c>
      <c r="J6038" s="65">
        <v>0.66287434393618128</v>
      </c>
      <c r="K6038" s="65">
        <f t="shared" si="849"/>
        <v>-3.0135518821730933E-2</v>
      </c>
      <c r="L6038" s="65">
        <v>0</v>
      </c>
      <c r="M6038" s="63">
        <v>0</v>
      </c>
    </row>
    <row r="6039" spans="1:13" ht="15" customHeight="1">
      <c r="A6039" s="8">
        <v>42094</v>
      </c>
      <c r="B6039" s="9" t="s">
        <v>52</v>
      </c>
      <c r="C6039" s="10" t="s">
        <v>36</v>
      </c>
      <c r="D6039" s="10" t="s">
        <v>56</v>
      </c>
      <c r="E6039" s="16" t="s">
        <v>12</v>
      </c>
      <c r="F6039" s="17" t="s">
        <v>16</v>
      </c>
      <c r="G6039" s="12">
        <v>43738</v>
      </c>
      <c r="H6039" s="13">
        <v>18</v>
      </c>
      <c r="I6039" s="65">
        <v>6.2784724902722466E-2</v>
      </c>
      <c r="J6039" s="65">
        <v>0.58147924134149775</v>
      </c>
      <c r="K6039" s="65">
        <f t="shared" si="849"/>
        <v>-1.8610377691961055E-2</v>
      </c>
      <c r="L6039" s="65">
        <v>0</v>
      </c>
      <c r="M6039" s="63">
        <v>0</v>
      </c>
    </row>
    <row r="6040" spans="1:13" ht="15" customHeight="1">
      <c r="A6040" s="8">
        <v>42094</v>
      </c>
      <c r="B6040" s="9" t="s">
        <v>52</v>
      </c>
      <c r="C6040" s="10" t="s">
        <v>36</v>
      </c>
      <c r="D6040" s="10" t="s">
        <v>56</v>
      </c>
      <c r="E6040" s="16" t="s">
        <v>12</v>
      </c>
      <c r="F6040" s="17" t="s">
        <v>16</v>
      </c>
      <c r="G6040" s="12">
        <v>43830</v>
      </c>
      <c r="H6040" s="13">
        <v>19</v>
      </c>
      <c r="I6040" s="65">
        <v>5.6312622175859417E-2</v>
      </c>
      <c r="J6040" s="65">
        <v>0.50665813671339777</v>
      </c>
      <c r="K6040" s="65">
        <f t="shared" si="849"/>
        <v>-1.8508482452240571E-2</v>
      </c>
      <c r="L6040" s="65">
        <v>0</v>
      </c>
      <c r="M6040" s="63">
        <v>0</v>
      </c>
    </row>
    <row r="6041" spans="1:13" ht="15" customHeight="1">
      <c r="A6041" s="8">
        <v>42094</v>
      </c>
      <c r="B6041" s="9" t="s">
        <v>52</v>
      </c>
      <c r="C6041" s="10" t="s">
        <v>36</v>
      </c>
      <c r="D6041" s="10" t="s">
        <v>56</v>
      </c>
      <c r="E6041" s="16" t="s">
        <v>12</v>
      </c>
      <c r="F6041" s="17" t="s">
        <v>16</v>
      </c>
      <c r="G6041" s="12">
        <v>43921</v>
      </c>
      <c r="H6041" s="13">
        <v>20</v>
      </c>
      <c r="I6041" s="65">
        <v>5.1498267604915604E-2</v>
      </c>
      <c r="J6041" s="65">
        <v>0.43375044151711961</v>
      </c>
      <c r="K6041" s="65">
        <f t="shared" si="849"/>
        <v>-2.1409427591362551E-2</v>
      </c>
      <c r="L6041" s="65">
        <v>0</v>
      </c>
      <c r="M6041" s="63">
        <v>0</v>
      </c>
    </row>
    <row r="6042" spans="1:13" ht="15" customHeight="1">
      <c r="A6042" s="8">
        <v>42094</v>
      </c>
      <c r="B6042" s="9" t="s">
        <v>52</v>
      </c>
      <c r="C6042" s="10" t="s">
        <v>36</v>
      </c>
      <c r="D6042" s="10" t="s">
        <v>56</v>
      </c>
      <c r="E6042" s="16" t="s">
        <v>12</v>
      </c>
      <c r="F6042" s="17" t="s">
        <v>16</v>
      </c>
      <c r="G6042" s="12">
        <v>44012</v>
      </c>
      <c r="H6042" s="13">
        <v>21</v>
      </c>
      <c r="I6042" s="65">
        <v>4.7940880656984319E-2</v>
      </c>
      <c r="J6042" s="65">
        <v>0.36467644115577968</v>
      </c>
      <c r="K6042" s="65">
        <f t="shared" si="849"/>
        <v>-2.1133119704355607E-2</v>
      </c>
      <c r="L6042" s="65">
        <v>0</v>
      </c>
      <c r="M6042" s="63">
        <v>0</v>
      </c>
    </row>
    <row r="6043" spans="1:13" ht="15" customHeight="1">
      <c r="A6043" s="8">
        <v>42094</v>
      </c>
      <c r="B6043" s="9" t="s">
        <v>52</v>
      </c>
      <c r="C6043" s="10" t="s">
        <v>36</v>
      </c>
      <c r="D6043" s="10" t="s">
        <v>56</v>
      </c>
      <c r="E6043" s="16" t="s">
        <v>12</v>
      </c>
      <c r="F6043" s="17" t="s">
        <v>16</v>
      </c>
      <c r="G6043" s="12">
        <v>44104</v>
      </c>
      <c r="H6043" s="13">
        <v>22</v>
      </c>
      <c r="I6043" s="65">
        <v>3.4525781493875307E-2</v>
      </c>
      <c r="J6043" s="65">
        <v>0.35514462540396607</v>
      </c>
      <c r="K6043" s="65">
        <f t="shared" si="849"/>
        <v>2.4993965742061697E-2</v>
      </c>
      <c r="L6043" s="65">
        <v>0</v>
      </c>
      <c r="M6043" s="63">
        <v>0</v>
      </c>
    </row>
    <row r="6044" spans="1:13" ht="15" customHeight="1">
      <c r="A6044" s="8">
        <v>42094</v>
      </c>
      <c r="B6044" s="9" t="s">
        <v>52</v>
      </c>
      <c r="C6044" s="10" t="s">
        <v>36</v>
      </c>
      <c r="D6044" s="10" t="s">
        <v>56</v>
      </c>
      <c r="E6044" s="16" t="s">
        <v>12</v>
      </c>
      <c r="F6044" s="17" t="s">
        <v>16</v>
      </c>
      <c r="G6044" s="12">
        <v>44196</v>
      </c>
      <c r="H6044" s="13">
        <v>23</v>
      </c>
      <c r="I6044" s="65">
        <v>2.7133660270922455E-2</v>
      </c>
      <c r="J6044" s="65">
        <v>0.31662785831446172</v>
      </c>
      <c r="K6044" s="65">
        <f t="shared" si="849"/>
        <v>-1.1383106818581901E-2</v>
      </c>
      <c r="L6044" s="65">
        <v>0</v>
      </c>
      <c r="M6044" s="63">
        <v>0</v>
      </c>
    </row>
    <row r="6045" spans="1:13" ht="15" customHeight="1">
      <c r="A6045" s="8">
        <v>42094</v>
      </c>
      <c r="B6045" s="9" t="s">
        <v>52</v>
      </c>
      <c r="C6045" s="10" t="s">
        <v>36</v>
      </c>
      <c r="D6045" s="10" t="s">
        <v>56</v>
      </c>
      <c r="E6045" s="16" t="s">
        <v>20</v>
      </c>
      <c r="F6045" s="16" t="s">
        <v>21</v>
      </c>
      <c r="G6045" s="12">
        <v>42185</v>
      </c>
      <c r="H6045" s="13">
        <v>1</v>
      </c>
      <c r="I6045" s="65">
        <v>0.92840868034553381</v>
      </c>
      <c r="J6045" s="65">
        <v>22.270259858137706</v>
      </c>
      <c r="K6045" s="65">
        <f>J6045+I6045</f>
        <v>23.19866853848324</v>
      </c>
      <c r="L6045" s="65">
        <v>0</v>
      </c>
      <c r="M6045" s="63">
        <v>0</v>
      </c>
    </row>
    <row r="6046" spans="1:13" ht="15" customHeight="1">
      <c r="A6046" s="8">
        <v>42094</v>
      </c>
      <c r="B6046" s="9" t="s">
        <v>52</v>
      </c>
      <c r="C6046" s="10" t="s">
        <v>36</v>
      </c>
      <c r="D6046" s="10" t="s">
        <v>56</v>
      </c>
      <c r="E6046" s="16" t="s">
        <v>20</v>
      </c>
      <c r="F6046" s="16" t="s">
        <v>21</v>
      </c>
      <c r="G6046" s="12">
        <v>42277</v>
      </c>
      <c r="H6046" s="13">
        <v>2</v>
      </c>
      <c r="I6046" s="65">
        <v>2.3315844982468406</v>
      </c>
      <c r="J6046" s="65">
        <v>22.002541862782891</v>
      </c>
      <c r="K6046" s="65">
        <f t="shared" si="849"/>
        <v>2.0638665028920258</v>
      </c>
      <c r="L6046" s="65">
        <v>0</v>
      </c>
      <c r="M6046" s="63">
        <v>0</v>
      </c>
    </row>
    <row r="6047" spans="1:13" ht="15" customHeight="1">
      <c r="A6047" s="8">
        <v>42094</v>
      </c>
      <c r="B6047" s="9" t="s">
        <v>52</v>
      </c>
      <c r="C6047" s="10" t="s">
        <v>36</v>
      </c>
      <c r="D6047" s="10" t="s">
        <v>56</v>
      </c>
      <c r="E6047" s="16" t="s">
        <v>20</v>
      </c>
      <c r="F6047" s="16" t="s">
        <v>21</v>
      </c>
      <c r="G6047" s="12">
        <v>42369</v>
      </c>
      <c r="H6047" s="13">
        <v>3</v>
      </c>
      <c r="I6047" s="65">
        <v>2.1524360181439306</v>
      </c>
      <c r="J6047" s="65">
        <v>21.332829301308948</v>
      </c>
      <c r="K6047" s="65">
        <f t="shared" si="849"/>
        <v>1.4827234566699872</v>
      </c>
      <c r="L6047" s="65">
        <v>0</v>
      </c>
      <c r="M6047" s="63">
        <v>0</v>
      </c>
    </row>
    <row r="6048" spans="1:13" ht="15" customHeight="1">
      <c r="A6048" s="8">
        <v>42094</v>
      </c>
      <c r="B6048" s="9" t="s">
        <v>52</v>
      </c>
      <c r="C6048" s="10" t="s">
        <v>36</v>
      </c>
      <c r="D6048" s="10" t="s">
        <v>56</v>
      </c>
      <c r="E6048" s="16" t="s">
        <v>20</v>
      </c>
      <c r="F6048" s="16" t="s">
        <v>21</v>
      </c>
      <c r="G6048" s="12">
        <v>42460</v>
      </c>
      <c r="H6048" s="13">
        <v>4</v>
      </c>
      <c r="I6048" s="65">
        <v>1.6129400276361849</v>
      </c>
      <c r="J6048" s="65">
        <v>20.314276913794629</v>
      </c>
      <c r="K6048" s="65">
        <f t="shared" si="849"/>
        <v>0.59438764012186596</v>
      </c>
      <c r="L6048" s="65">
        <v>0</v>
      </c>
      <c r="M6048" s="63">
        <v>0</v>
      </c>
    </row>
    <row r="6049" spans="1:13" ht="15" customHeight="1">
      <c r="A6049" s="8">
        <v>42094</v>
      </c>
      <c r="B6049" s="9" t="s">
        <v>52</v>
      </c>
      <c r="C6049" s="10" t="s">
        <v>36</v>
      </c>
      <c r="D6049" s="10" t="s">
        <v>56</v>
      </c>
      <c r="E6049" s="16" t="s">
        <v>20</v>
      </c>
      <c r="F6049" s="16" t="s">
        <v>21</v>
      </c>
      <c r="G6049" s="12">
        <v>42551</v>
      </c>
      <c r="H6049" s="13">
        <v>5</v>
      </c>
      <c r="I6049" s="65">
        <v>1.2662523289207854</v>
      </c>
      <c r="J6049" s="65">
        <v>19.505660921564868</v>
      </c>
      <c r="K6049" s="65">
        <f t="shared" si="849"/>
        <v>0.45763633669102433</v>
      </c>
      <c r="L6049" s="65">
        <v>0</v>
      </c>
      <c r="M6049" s="63">
        <v>0</v>
      </c>
    </row>
    <row r="6050" spans="1:13" ht="15" customHeight="1">
      <c r="A6050" s="8">
        <v>42094</v>
      </c>
      <c r="B6050" s="9" t="s">
        <v>52</v>
      </c>
      <c r="C6050" s="10" t="s">
        <v>36</v>
      </c>
      <c r="D6050" s="10" t="s">
        <v>56</v>
      </c>
      <c r="E6050" s="16" t="s">
        <v>20</v>
      </c>
      <c r="F6050" s="16" t="s">
        <v>21</v>
      </c>
      <c r="G6050" s="12">
        <v>42643</v>
      </c>
      <c r="H6050" s="13">
        <v>6</v>
      </c>
      <c r="I6050" s="65">
        <v>1.1258335057727891</v>
      </c>
      <c r="J6050" s="65">
        <v>18.879370678186433</v>
      </c>
      <c r="K6050" s="65">
        <f t="shared" si="849"/>
        <v>0.49954326239435431</v>
      </c>
      <c r="L6050" s="65">
        <v>0</v>
      </c>
      <c r="M6050" s="63">
        <v>0</v>
      </c>
    </row>
    <row r="6051" spans="1:13" ht="15" customHeight="1">
      <c r="A6051" s="8">
        <v>42094</v>
      </c>
      <c r="B6051" s="9" t="s">
        <v>52</v>
      </c>
      <c r="C6051" s="10" t="s">
        <v>36</v>
      </c>
      <c r="D6051" s="10" t="s">
        <v>56</v>
      </c>
      <c r="E6051" s="16" t="s">
        <v>20</v>
      </c>
      <c r="F6051" s="16" t="s">
        <v>21</v>
      </c>
      <c r="G6051" s="12">
        <v>42735</v>
      </c>
      <c r="H6051" s="13">
        <v>7</v>
      </c>
      <c r="I6051" s="65">
        <v>0.9908199150171626</v>
      </c>
      <c r="J6051" s="65">
        <v>17.336563491602874</v>
      </c>
      <c r="K6051" s="65">
        <f t="shared" si="849"/>
        <v>-0.55198727156639649</v>
      </c>
      <c r="L6051" s="65">
        <v>0</v>
      </c>
      <c r="M6051" s="63">
        <v>0</v>
      </c>
    </row>
    <row r="6052" spans="1:13" ht="15" customHeight="1">
      <c r="A6052" s="8">
        <v>42094</v>
      </c>
      <c r="B6052" s="9" t="s">
        <v>52</v>
      </c>
      <c r="C6052" s="10" t="s">
        <v>36</v>
      </c>
      <c r="D6052" s="10" t="s">
        <v>56</v>
      </c>
      <c r="E6052" s="16" t="s">
        <v>20</v>
      </c>
      <c r="F6052" s="16" t="s">
        <v>21</v>
      </c>
      <c r="G6052" s="12">
        <v>42825</v>
      </c>
      <c r="H6052" s="13">
        <v>8</v>
      </c>
      <c r="I6052" s="65">
        <v>0.86319471370826761</v>
      </c>
      <c r="J6052" s="65">
        <v>15.8142687874481</v>
      </c>
      <c r="K6052" s="65">
        <f t="shared" si="849"/>
        <v>-0.65909999044650647</v>
      </c>
      <c r="L6052" s="65">
        <v>0</v>
      </c>
      <c r="M6052" s="63">
        <v>0</v>
      </c>
    </row>
    <row r="6053" spans="1:13" ht="15" customHeight="1">
      <c r="A6053" s="8">
        <v>42094</v>
      </c>
      <c r="B6053" s="9" t="s">
        <v>52</v>
      </c>
      <c r="C6053" s="10" t="s">
        <v>36</v>
      </c>
      <c r="D6053" s="10" t="s">
        <v>56</v>
      </c>
      <c r="E6053" s="16" t="s">
        <v>20</v>
      </c>
      <c r="F6053" s="16" t="s">
        <v>21</v>
      </c>
      <c r="G6053" s="12">
        <v>42916</v>
      </c>
      <c r="H6053" s="13">
        <v>9</v>
      </c>
      <c r="I6053" s="65">
        <v>0.81774354603395949</v>
      </c>
      <c r="J6053" s="65">
        <v>14.198127047012349</v>
      </c>
      <c r="K6053" s="65">
        <f t="shared" si="849"/>
        <v>-0.79839819440179127</v>
      </c>
      <c r="L6053" s="65">
        <v>0</v>
      </c>
      <c r="M6053" s="63">
        <v>0</v>
      </c>
    </row>
    <row r="6054" spans="1:13" ht="15" customHeight="1">
      <c r="A6054" s="8">
        <v>42094</v>
      </c>
      <c r="B6054" s="9" t="s">
        <v>52</v>
      </c>
      <c r="C6054" s="10" t="s">
        <v>36</v>
      </c>
      <c r="D6054" s="10" t="s">
        <v>56</v>
      </c>
      <c r="E6054" s="16" t="s">
        <v>20</v>
      </c>
      <c r="F6054" s="16" t="s">
        <v>21</v>
      </c>
      <c r="G6054" s="12">
        <v>43008</v>
      </c>
      <c r="H6054" s="13">
        <v>10</v>
      </c>
      <c r="I6054" s="65">
        <v>0.7659056863696776</v>
      </c>
      <c r="J6054" s="65">
        <v>12.742220066655818</v>
      </c>
      <c r="K6054" s="65">
        <f t="shared" si="849"/>
        <v>-0.69000129398685317</v>
      </c>
      <c r="L6054" s="65">
        <v>0</v>
      </c>
      <c r="M6054" s="63">
        <v>0</v>
      </c>
    </row>
    <row r="6055" spans="1:13" ht="15" customHeight="1">
      <c r="A6055" s="8">
        <v>42094</v>
      </c>
      <c r="B6055" s="9" t="s">
        <v>52</v>
      </c>
      <c r="C6055" s="10" t="s">
        <v>36</v>
      </c>
      <c r="D6055" s="10" t="s">
        <v>56</v>
      </c>
      <c r="E6055" s="16" t="s">
        <v>20</v>
      </c>
      <c r="F6055" s="16" t="s">
        <v>21</v>
      </c>
      <c r="G6055" s="12">
        <v>43100</v>
      </c>
      <c r="H6055" s="13">
        <v>11</v>
      </c>
      <c r="I6055" s="65">
        <v>0.6949741279423165</v>
      </c>
      <c r="J6055" s="65">
        <v>11.534492659801117</v>
      </c>
      <c r="K6055" s="65">
        <f t="shared" si="849"/>
        <v>-0.51275327891238476</v>
      </c>
      <c r="L6055" s="65">
        <v>0</v>
      </c>
      <c r="M6055" s="63">
        <v>0</v>
      </c>
    </row>
    <row r="6056" spans="1:13" ht="15" customHeight="1">
      <c r="A6056" s="8">
        <v>42094</v>
      </c>
      <c r="B6056" s="9" t="s">
        <v>52</v>
      </c>
      <c r="C6056" s="10" t="s">
        <v>36</v>
      </c>
      <c r="D6056" s="10" t="s">
        <v>56</v>
      </c>
      <c r="E6056" s="16" t="s">
        <v>20</v>
      </c>
      <c r="F6056" s="16" t="s">
        <v>21</v>
      </c>
      <c r="G6056" s="12">
        <v>43190</v>
      </c>
      <c r="H6056" s="13">
        <v>12</v>
      </c>
      <c r="I6056" s="65">
        <v>0.64756173959079177</v>
      </c>
      <c r="J6056" s="65">
        <v>10.351689420459479</v>
      </c>
      <c r="K6056" s="65">
        <f t="shared" si="849"/>
        <v>-0.53524149975084612</v>
      </c>
      <c r="L6056" s="65">
        <v>0</v>
      </c>
      <c r="M6056" s="63">
        <v>0</v>
      </c>
    </row>
    <row r="6057" spans="1:13" ht="15" customHeight="1">
      <c r="A6057" s="8">
        <v>42094</v>
      </c>
      <c r="B6057" s="9" t="s">
        <v>52</v>
      </c>
      <c r="C6057" s="10" t="s">
        <v>36</v>
      </c>
      <c r="D6057" s="10" t="s">
        <v>56</v>
      </c>
      <c r="E6057" s="16" t="s">
        <v>20</v>
      </c>
      <c r="F6057" s="16" t="s">
        <v>21</v>
      </c>
      <c r="G6057" s="12">
        <v>43281</v>
      </c>
      <c r="H6057" s="13">
        <v>13</v>
      </c>
      <c r="I6057" s="65">
        <v>0.57717681320106351</v>
      </c>
      <c r="J6057" s="65">
        <v>9.2895402057399679</v>
      </c>
      <c r="K6057" s="65">
        <f t="shared" si="849"/>
        <v>-0.48497240151844778</v>
      </c>
      <c r="L6057" s="65">
        <v>0</v>
      </c>
      <c r="M6057" s="63">
        <v>0</v>
      </c>
    </row>
    <row r="6058" spans="1:13" ht="15" customHeight="1">
      <c r="A6058" s="8">
        <v>42094</v>
      </c>
      <c r="B6058" s="9" t="s">
        <v>52</v>
      </c>
      <c r="C6058" s="10" t="s">
        <v>36</v>
      </c>
      <c r="D6058" s="10" t="s">
        <v>56</v>
      </c>
      <c r="E6058" s="16" t="s">
        <v>20</v>
      </c>
      <c r="F6058" s="16" t="s">
        <v>21</v>
      </c>
      <c r="G6058" s="12">
        <v>43373</v>
      </c>
      <c r="H6058" s="13">
        <v>14</v>
      </c>
      <c r="I6058" s="65">
        <v>0.54225132712704038</v>
      </c>
      <c r="J6058" s="65">
        <v>8.7096044533566328</v>
      </c>
      <c r="K6058" s="65">
        <f t="shared" si="849"/>
        <v>-3.7684425256294674E-2</v>
      </c>
      <c r="L6058" s="65">
        <v>0</v>
      </c>
      <c r="M6058" s="63">
        <v>0</v>
      </c>
    </row>
    <row r="6059" spans="1:13" ht="15" customHeight="1">
      <c r="A6059" s="8">
        <v>42094</v>
      </c>
      <c r="B6059" s="9" t="s">
        <v>52</v>
      </c>
      <c r="C6059" s="10" t="s">
        <v>36</v>
      </c>
      <c r="D6059" s="10" t="s">
        <v>56</v>
      </c>
      <c r="E6059" s="16" t="s">
        <v>20</v>
      </c>
      <c r="F6059" s="16" t="s">
        <v>21</v>
      </c>
      <c r="G6059" s="12">
        <v>43465</v>
      </c>
      <c r="H6059" s="13">
        <v>15</v>
      </c>
      <c r="I6059" s="65">
        <v>0.49075517625939113</v>
      </c>
      <c r="J6059" s="65">
        <v>7.9653416743494745</v>
      </c>
      <c r="K6059" s="65">
        <f t="shared" si="849"/>
        <v>-0.25350760274776718</v>
      </c>
      <c r="L6059" s="65">
        <v>0</v>
      </c>
      <c r="M6059" s="63">
        <v>0</v>
      </c>
    </row>
    <row r="6060" spans="1:13" ht="15" customHeight="1">
      <c r="A6060" s="8">
        <v>42094</v>
      </c>
      <c r="B6060" s="9" t="s">
        <v>52</v>
      </c>
      <c r="C6060" s="10" t="s">
        <v>36</v>
      </c>
      <c r="D6060" s="10" t="s">
        <v>56</v>
      </c>
      <c r="E6060" s="16" t="s">
        <v>20</v>
      </c>
      <c r="F6060" s="16" t="s">
        <v>21</v>
      </c>
      <c r="G6060" s="12">
        <v>43555</v>
      </c>
      <c r="H6060" s="13">
        <v>16</v>
      </c>
      <c r="I6060" s="65">
        <v>0.44833902193086317</v>
      </c>
      <c r="J6060" s="65">
        <v>7.2519425977468472</v>
      </c>
      <c r="K6060" s="65">
        <f t="shared" si="849"/>
        <v>-0.26506005467176408</v>
      </c>
      <c r="L6060" s="65">
        <v>0</v>
      </c>
      <c r="M6060" s="63">
        <v>0</v>
      </c>
    </row>
    <row r="6061" spans="1:13" ht="15" customHeight="1">
      <c r="A6061" s="8">
        <v>42094</v>
      </c>
      <c r="B6061" s="9" t="s">
        <v>52</v>
      </c>
      <c r="C6061" s="10" t="s">
        <v>36</v>
      </c>
      <c r="D6061" s="10" t="s">
        <v>56</v>
      </c>
      <c r="E6061" s="16" t="s">
        <v>20</v>
      </c>
      <c r="F6061" s="16" t="s">
        <v>21</v>
      </c>
      <c r="G6061" s="12">
        <v>43646</v>
      </c>
      <c r="H6061" s="13">
        <v>17</v>
      </c>
      <c r="I6061" s="65">
        <v>0.39047971203908105</v>
      </c>
      <c r="J6061" s="65">
        <v>6.4600263771446862</v>
      </c>
      <c r="K6061" s="65">
        <f t="shared" si="849"/>
        <v>-0.40143650856308</v>
      </c>
      <c r="L6061" s="65">
        <v>0</v>
      </c>
      <c r="M6061" s="63">
        <v>0</v>
      </c>
    </row>
    <row r="6062" spans="1:13" ht="15" customHeight="1">
      <c r="A6062" s="8">
        <v>42094</v>
      </c>
      <c r="B6062" s="9" t="s">
        <v>52</v>
      </c>
      <c r="C6062" s="10" t="s">
        <v>36</v>
      </c>
      <c r="D6062" s="10" t="s">
        <v>56</v>
      </c>
      <c r="E6062" s="16" t="s">
        <v>20</v>
      </c>
      <c r="F6062" s="16" t="s">
        <v>21</v>
      </c>
      <c r="G6062" s="12">
        <v>43738</v>
      </c>
      <c r="H6062" s="13">
        <v>18</v>
      </c>
      <c r="I6062" s="65">
        <v>0.33157833638787793</v>
      </c>
      <c r="J6062" s="65">
        <v>5.7367165832299634</v>
      </c>
      <c r="K6062" s="65">
        <f t="shared" si="849"/>
        <v>-0.39173145752684491</v>
      </c>
      <c r="L6062" s="65">
        <v>0</v>
      </c>
      <c r="M6062" s="63">
        <v>0</v>
      </c>
    </row>
    <row r="6063" spans="1:13" ht="15" customHeight="1">
      <c r="A6063" s="8">
        <v>42094</v>
      </c>
      <c r="B6063" s="9" t="s">
        <v>52</v>
      </c>
      <c r="C6063" s="10" t="s">
        <v>36</v>
      </c>
      <c r="D6063" s="10" t="s">
        <v>56</v>
      </c>
      <c r="E6063" s="16" t="s">
        <v>20</v>
      </c>
      <c r="F6063" s="16" t="s">
        <v>21</v>
      </c>
      <c r="G6063" s="12">
        <v>43830</v>
      </c>
      <c r="H6063" s="13">
        <v>19</v>
      </c>
      <c r="I6063" s="65">
        <v>0.261367721965442</v>
      </c>
      <c r="J6063" s="65">
        <v>5.4425083324968</v>
      </c>
      <c r="K6063" s="65">
        <f t="shared" si="849"/>
        <v>-3.2840528767721366E-2</v>
      </c>
      <c r="L6063" s="65">
        <v>0</v>
      </c>
      <c r="M6063" s="63">
        <v>0</v>
      </c>
    </row>
    <row r="6064" spans="1:13" ht="15" customHeight="1">
      <c r="A6064" s="8">
        <v>42094</v>
      </c>
      <c r="B6064" s="9" t="s">
        <v>52</v>
      </c>
      <c r="C6064" s="10" t="s">
        <v>36</v>
      </c>
      <c r="D6064" s="10" t="s">
        <v>56</v>
      </c>
      <c r="E6064" s="16" t="s">
        <v>20</v>
      </c>
      <c r="F6064" s="16" t="s">
        <v>21</v>
      </c>
      <c r="G6064" s="12">
        <v>43921</v>
      </c>
      <c r="H6064" s="13">
        <v>20</v>
      </c>
      <c r="I6064" s="65">
        <v>0.20439017438400242</v>
      </c>
      <c r="J6064" s="65">
        <v>5.0594953621712193</v>
      </c>
      <c r="K6064" s="65">
        <f t="shared" si="849"/>
        <v>-0.17862279594157826</v>
      </c>
      <c r="L6064" s="65">
        <v>0</v>
      </c>
      <c r="M6064" s="63">
        <v>0</v>
      </c>
    </row>
    <row r="6065" spans="1:13" ht="15" customHeight="1">
      <c r="A6065" s="8">
        <v>42094</v>
      </c>
      <c r="B6065" s="9" t="s">
        <v>52</v>
      </c>
      <c r="C6065" s="10" t="s">
        <v>36</v>
      </c>
      <c r="D6065" s="10" t="s">
        <v>56</v>
      </c>
      <c r="E6065" s="16" t="s">
        <v>20</v>
      </c>
      <c r="F6065" s="16" t="s">
        <v>21</v>
      </c>
      <c r="G6065" s="12">
        <v>44012</v>
      </c>
      <c r="H6065" s="13">
        <v>21</v>
      </c>
      <c r="I6065" s="65">
        <v>0.17621457264800711</v>
      </c>
      <c r="J6065" s="65">
        <v>4.7685013160262315</v>
      </c>
      <c r="K6065" s="65">
        <f t="shared" si="849"/>
        <v>-0.1147794734969807</v>
      </c>
      <c r="L6065" s="65">
        <v>0</v>
      </c>
      <c r="M6065" s="63">
        <v>0</v>
      </c>
    </row>
    <row r="6066" spans="1:13" ht="15" customHeight="1">
      <c r="A6066" s="8">
        <v>42094</v>
      </c>
      <c r="B6066" s="9" t="s">
        <v>52</v>
      </c>
      <c r="C6066" s="10" t="s">
        <v>36</v>
      </c>
      <c r="D6066" s="10" t="s">
        <v>56</v>
      </c>
      <c r="E6066" s="16" t="s">
        <v>20</v>
      </c>
      <c r="F6066" s="16" t="s">
        <v>21</v>
      </c>
      <c r="G6066" s="12">
        <v>44104</v>
      </c>
      <c r="H6066" s="13">
        <v>22</v>
      </c>
      <c r="I6066" s="65">
        <v>0.16350526095642692</v>
      </c>
      <c r="J6066" s="65">
        <v>4.7886046860576243</v>
      </c>
      <c r="K6066" s="65">
        <f t="shared" si="849"/>
        <v>0.18360863098781977</v>
      </c>
      <c r="L6066" s="65">
        <v>0</v>
      </c>
      <c r="M6066" s="63">
        <v>0</v>
      </c>
    </row>
    <row r="6067" spans="1:13" ht="15" customHeight="1">
      <c r="A6067" s="8">
        <v>42094</v>
      </c>
      <c r="B6067" s="9" t="s">
        <v>52</v>
      </c>
      <c r="C6067" s="10" t="s">
        <v>36</v>
      </c>
      <c r="D6067" s="10" t="s">
        <v>56</v>
      </c>
      <c r="E6067" s="16" t="s">
        <v>20</v>
      </c>
      <c r="F6067" s="16" t="s">
        <v>21</v>
      </c>
      <c r="G6067" s="12">
        <v>44196</v>
      </c>
      <c r="H6067" s="13">
        <v>23</v>
      </c>
      <c r="I6067" s="65">
        <v>0.13200869456447606</v>
      </c>
      <c r="J6067" s="65">
        <v>4.6548400558735921</v>
      </c>
      <c r="K6067" s="65">
        <f t="shared" si="849"/>
        <v>-1.7559356195562259E-3</v>
      </c>
      <c r="L6067" s="65">
        <v>0</v>
      </c>
      <c r="M6067" s="63">
        <v>0</v>
      </c>
    </row>
    <row r="6068" spans="1:13" ht="15" customHeight="1">
      <c r="A6068" s="8">
        <v>42094</v>
      </c>
      <c r="B6068" s="9" t="s">
        <v>52</v>
      </c>
      <c r="C6068" s="10" t="s">
        <v>36</v>
      </c>
      <c r="D6068" s="10" t="s">
        <v>56</v>
      </c>
      <c r="E6068" s="11" t="s">
        <v>20</v>
      </c>
      <c r="F6068" s="16" t="s">
        <v>15</v>
      </c>
      <c r="G6068" s="12">
        <v>42185</v>
      </c>
      <c r="H6068" s="13">
        <v>1</v>
      </c>
      <c r="I6068" s="65">
        <v>-2.4674079499580337E-3</v>
      </c>
      <c r="J6068" s="65">
        <v>5.6460859664284158E-2</v>
      </c>
      <c r="K6068" s="65">
        <f>J6068+I6068</f>
        <v>5.3993451714326124E-2</v>
      </c>
      <c r="L6068" s="65">
        <v>0</v>
      </c>
      <c r="M6068" s="63">
        <v>0</v>
      </c>
    </row>
    <row r="6069" spans="1:13" ht="15" customHeight="1">
      <c r="A6069" s="8">
        <v>42094</v>
      </c>
      <c r="B6069" s="9" t="s">
        <v>52</v>
      </c>
      <c r="C6069" s="10" t="s">
        <v>36</v>
      </c>
      <c r="D6069" s="10" t="s">
        <v>56</v>
      </c>
      <c r="E6069" s="11" t="s">
        <v>20</v>
      </c>
      <c r="F6069" s="16" t="s">
        <v>15</v>
      </c>
      <c r="G6069" s="12">
        <v>42277</v>
      </c>
      <c r="H6069" s="13">
        <v>2</v>
      </c>
      <c r="I6069" s="65">
        <v>-1.7060632068769399E-3</v>
      </c>
      <c r="J6069" s="65">
        <v>6.008661669444848E-2</v>
      </c>
      <c r="K6069" s="65">
        <f t="shared" si="849"/>
        <v>1.9196938232873828E-3</v>
      </c>
      <c r="L6069" s="65">
        <v>0</v>
      </c>
      <c r="M6069" s="63">
        <v>0</v>
      </c>
    </row>
    <row r="6070" spans="1:13" ht="15" customHeight="1">
      <c r="A6070" s="8">
        <v>42094</v>
      </c>
      <c r="B6070" s="9" t="s">
        <v>52</v>
      </c>
      <c r="C6070" s="10" t="s">
        <v>36</v>
      </c>
      <c r="D6070" s="10" t="s">
        <v>56</v>
      </c>
      <c r="E6070" s="11" t="s">
        <v>20</v>
      </c>
      <c r="F6070" s="16" t="s">
        <v>15</v>
      </c>
      <c r="G6070" s="12">
        <v>42369</v>
      </c>
      <c r="H6070" s="13">
        <v>3</v>
      </c>
      <c r="I6070" s="65">
        <v>-8.1354148797900816E-3</v>
      </c>
      <c r="J6070" s="65">
        <v>6.5145058685706303E-2</v>
      </c>
      <c r="K6070" s="65">
        <f t="shared" si="849"/>
        <v>-3.0769728885322589E-3</v>
      </c>
      <c r="L6070" s="65">
        <v>0</v>
      </c>
      <c r="M6070" s="63">
        <v>0</v>
      </c>
    </row>
    <row r="6071" spans="1:13" ht="15" customHeight="1">
      <c r="A6071" s="8">
        <v>42094</v>
      </c>
      <c r="B6071" s="9" t="s">
        <v>52</v>
      </c>
      <c r="C6071" s="10" t="s">
        <v>36</v>
      </c>
      <c r="D6071" s="10" t="s">
        <v>56</v>
      </c>
      <c r="E6071" s="11" t="s">
        <v>20</v>
      </c>
      <c r="F6071" s="16" t="s">
        <v>15</v>
      </c>
      <c r="G6071" s="12">
        <v>42460</v>
      </c>
      <c r="H6071" s="13">
        <v>4</v>
      </c>
      <c r="I6071" s="65">
        <v>-2.5542049556555035E-3</v>
      </c>
      <c r="J6071" s="65">
        <v>6.6923866105236485E-2</v>
      </c>
      <c r="K6071" s="65">
        <f t="shared" si="849"/>
        <v>-7.7539753612532181E-4</v>
      </c>
      <c r="L6071" s="65">
        <v>0</v>
      </c>
      <c r="M6071" s="63">
        <v>0</v>
      </c>
    </row>
    <row r="6072" spans="1:13" ht="15" customHeight="1">
      <c r="A6072" s="8">
        <v>42094</v>
      </c>
      <c r="B6072" s="9" t="s">
        <v>52</v>
      </c>
      <c r="C6072" s="10" t="s">
        <v>36</v>
      </c>
      <c r="D6072" s="10" t="s">
        <v>56</v>
      </c>
      <c r="E6072" s="11" t="s">
        <v>20</v>
      </c>
      <c r="F6072" s="16" t="s">
        <v>15</v>
      </c>
      <c r="G6072" s="12">
        <v>42551</v>
      </c>
      <c r="H6072" s="13">
        <v>5</v>
      </c>
      <c r="I6072" s="65">
        <v>2.4002557817057735E-3</v>
      </c>
      <c r="J6072" s="65">
        <v>7.8322964106777526E-2</v>
      </c>
      <c r="K6072" s="65">
        <f t="shared" si="849"/>
        <v>1.3799353783246815E-2</v>
      </c>
      <c r="L6072" s="65">
        <v>0</v>
      </c>
      <c r="M6072" s="63">
        <v>0</v>
      </c>
    </row>
    <row r="6073" spans="1:13" ht="15" customHeight="1">
      <c r="A6073" s="8">
        <v>42094</v>
      </c>
      <c r="B6073" s="9" t="s">
        <v>52</v>
      </c>
      <c r="C6073" s="10" t="s">
        <v>36</v>
      </c>
      <c r="D6073" s="10" t="s">
        <v>56</v>
      </c>
      <c r="E6073" s="11" t="s">
        <v>20</v>
      </c>
      <c r="F6073" s="16" t="s">
        <v>15</v>
      </c>
      <c r="G6073" s="12">
        <v>42643</v>
      </c>
      <c r="H6073" s="13">
        <v>6</v>
      </c>
      <c r="I6073" s="65">
        <v>3.4827259926953902E-3</v>
      </c>
      <c r="J6073" s="65">
        <v>0.1072437786514655</v>
      </c>
      <c r="K6073" s="65">
        <f t="shared" si="849"/>
        <v>3.2403540537383368E-2</v>
      </c>
      <c r="L6073" s="65">
        <v>0</v>
      </c>
      <c r="M6073" s="63">
        <v>0</v>
      </c>
    </row>
    <row r="6074" spans="1:13" ht="15" customHeight="1">
      <c r="A6074" s="8">
        <v>42094</v>
      </c>
      <c r="B6074" s="9" t="s">
        <v>52</v>
      </c>
      <c r="C6074" s="10" t="s">
        <v>36</v>
      </c>
      <c r="D6074" s="10" t="s">
        <v>56</v>
      </c>
      <c r="E6074" s="11" t="s">
        <v>20</v>
      </c>
      <c r="F6074" s="16" t="s">
        <v>15</v>
      </c>
      <c r="G6074" s="12">
        <v>42735</v>
      </c>
      <c r="H6074" s="13">
        <v>7</v>
      </c>
      <c r="I6074" s="65">
        <v>6.142548552589111E-3</v>
      </c>
      <c r="J6074" s="65">
        <v>9.1584465580261565E-2</v>
      </c>
      <c r="K6074" s="65">
        <f t="shared" si="849"/>
        <v>-9.5167645186148286E-3</v>
      </c>
      <c r="L6074" s="65">
        <v>0</v>
      </c>
      <c r="M6074" s="63">
        <v>0</v>
      </c>
    </row>
    <row r="6075" spans="1:13" ht="15" customHeight="1">
      <c r="A6075" s="8">
        <v>42094</v>
      </c>
      <c r="B6075" s="9" t="s">
        <v>52</v>
      </c>
      <c r="C6075" s="10" t="s">
        <v>36</v>
      </c>
      <c r="D6075" s="10" t="s">
        <v>56</v>
      </c>
      <c r="E6075" s="11" t="s">
        <v>20</v>
      </c>
      <c r="F6075" s="16" t="s">
        <v>15</v>
      </c>
      <c r="G6075" s="12">
        <v>42825</v>
      </c>
      <c r="H6075" s="13">
        <v>8</v>
      </c>
      <c r="I6075" s="65">
        <v>8.5318385630699378E-3</v>
      </c>
      <c r="J6075" s="65">
        <v>7.883025661071219E-2</v>
      </c>
      <c r="K6075" s="65">
        <f t="shared" si="849"/>
        <v>-4.2223704064794365E-3</v>
      </c>
      <c r="L6075" s="65">
        <v>0</v>
      </c>
      <c r="M6075" s="63">
        <v>0</v>
      </c>
    </row>
    <row r="6076" spans="1:13" ht="15" customHeight="1">
      <c r="A6076" s="8">
        <v>42094</v>
      </c>
      <c r="B6076" s="9" t="s">
        <v>52</v>
      </c>
      <c r="C6076" s="10" t="s">
        <v>36</v>
      </c>
      <c r="D6076" s="10" t="s">
        <v>56</v>
      </c>
      <c r="E6076" s="11" t="s">
        <v>20</v>
      </c>
      <c r="F6076" s="16" t="s">
        <v>15</v>
      </c>
      <c r="G6076" s="12">
        <v>42916</v>
      </c>
      <c r="H6076" s="13">
        <v>9</v>
      </c>
      <c r="I6076" s="65">
        <v>6.5957071170498205E-3</v>
      </c>
      <c r="J6076" s="65">
        <v>5.637680029083203E-2</v>
      </c>
      <c r="K6076" s="65">
        <f t="shared" si="849"/>
        <v>-1.585774920283034E-2</v>
      </c>
      <c r="L6076" s="65">
        <v>0</v>
      </c>
      <c r="M6076" s="63">
        <v>0</v>
      </c>
    </row>
    <row r="6077" spans="1:13" ht="15" customHeight="1">
      <c r="A6077" s="8">
        <v>42094</v>
      </c>
      <c r="B6077" s="9" t="s">
        <v>52</v>
      </c>
      <c r="C6077" s="10" t="s">
        <v>36</v>
      </c>
      <c r="D6077" s="10" t="s">
        <v>56</v>
      </c>
      <c r="E6077" s="11" t="s">
        <v>20</v>
      </c>
      <c r="F6077" s="16" t="s">
        <v>15</v>
      </c>
      <c r="G6077" s="12">
        <v>43008</v>
      </c>
      <c r="H6077" s="13">
        <v>10</v>
      </c>
      <c r="I6077" s="65">
        <v>9.5235407878956346E-3</v>
      </c>
      <c r="J6077" s="65">
        <v>3.7076573040145888E-2</v>
      </c>
      <c r="K6077" s="65">
        <f t="shared" si="849"/>
        <v>-9.776686462790507E-3</v>
      </c>
      <c r="L6077" s="65">
        <v>0</v>
      </c>
      <c r="M6077" s="63">
        <v>0</v>
      </c>
    </row>
    <row r="6078" spans="1:13" ht="15" customHeight="1">
      <c r="A6078" s="8">
        <v>42094</v>
      </c>
      <c r="B6078" s="9" t="s">
        <v>52</v>
      </c>
      <c r="C6078" s="10" t="s">
        <v>36</v>
      </c>
      <c r="D6078" s="10" t="s">
        <v>56</v>
      </c>
      <c r="E6078" s="11" t="s">
        <v>20</v>
      </c>
      <c r="F6078" s="16" t="s">
        <v>15</v>
      </c>
      <c r="G6078" s="12">
        <v>43100</v>
      </c>
      <c r="H6078" s="13">
        <v>11</v>
      </c>
      <c r="I6078" s="65">
        <v>6.1789567679644275E-3</v>
      </c>
      <c r="J6078" s="65">
        <v>3.0149109376510275E-2</v>
      </c>
      <c r="K6078" s="65">
        <f t="shared" si="849"/>
        <v>-7.48506895671186E-4</v>
      </c>
      <c r="L6078" s="65">
        <v>0</v>
      </c>
      <c r="M6078" s="63">
        <v>0</v>
      </c>
    </row>
    <row r="6079" spans="1:13" ht="15" customHeight="1">
      <c r="A6079" s="8">
        <v>42094</v>
      </c>
      <c r="B6079" s="9" t="s">
        <v>52</v>
      </c>
      <c r="C6079" s="10" t="s">
        <v>36</v>
      </c>
      <c r="D6079" s="10" t="s">
        <v>56</v>
      </c>
      <c r="E6079" s="11" t="s">
        <v>20</v>
      </c>
      <c r="F6079" s="16" t="s">
        <v>15</v>
      </c>
      <c r="G6079" s="12">
        <v>43190</v>
      </c>
      <c r="H6079" s="13">
        <v>12</v>
      </c>
      <c r="I6079" s="65">
        <v>4.9399100045562916E-3</v>
      </c>
      <c r="J6079" s="65">
        <v>1.831348244395592E-2</v>
      </c>
      <c r="K6079" s="65">
        <f t="shared" si="849"/>
        <v>-6.8957169279980635E-3</v>
      </c>
      <c r="L6079" s="65">
        <v>0</v>
      </c>
      <c r="M6079" s="63">
        <v>0</v>
      </c>
    </row>
    <row r="6080" spans="1:13" ht="15" customHeight="1">
      <c r="A6080" s="8">
        <v>42094</v>
      </c>
      <c r="B6080" s="9" t="s">
        <v>52</v>
      </c>
      <c r="C6080" s="10" t="s">
        <v>36</v>
      </c>
      <c r="D6080" s="10" t="s">
        <v>56</v>
      </c>
      <c r="E6080" s="11" t="s">
        <v>20</v>
      </c>
      <c r="F6080" s="16" t="s">
        <v>15</v>
      </c>
      <c r="G6080" s="12">
        <v>43281</v>
      </c>
      <c r="H6080" s="13">
        <v>13</v>
      </c>
      <c r="I6080" s="65">
        <v>4.445769770824004E-3</v>
      </c>
      <c r="J6080" s="65">
        <v>7.068180753611486E-3</v>
      </c>
      <c r="K6080" s="65">
        <f t="shared" si="849"/>
        <v>-6.7995319195204296E-3</v>
      </c>
      <c r="L6080" s="65">
        <v>0</v>
      </c>
      <c r="M6080" s="63">
        <v>0</v>
      </c>
    </row>
    <row r="6081" spans="1:13" ht="15" customHeight="1">
      <c r="A6081" s="8">
        <v>42094</v>
      </c>
      <c r="B6081" s="9" t="s">
        <v>52</v>
      </c>
      <c r="C6081" s="10" t="s">
        <v>36</v>
      </c>
      <c r="D6081" s="10" t="s">
        <v>56</v>
      </c>
      <c r="E6081" s="11" t="s">
        <v>20</v>
      </c>
      <c r="F6081" s="16" t="s">
        <v>15</v>
      </c>
      <c r="G6081" s="12">
        <v>43373</v>
      </c>
      <c r="H6081" s="13">
        <v>14</v>
      </c>
      <c r="I6081" s="65">
        <v>1.285712590509247E-3</v>
      </c>
      <c r="J6081" s="65">
        <v>2.2542940911058018E-2</v>
      </c>
      <c r="K6081" s="65">
        <f t="shared" si="849"/>
        <v>1.6760472747955779E-2</v>
      </c>
      <c r="L6081" s="65">
        <v>0</v>
      </c>
      <c r="M6081" s="63">
        <v>0</v>
      </c>
    </row>
    <row r="6082" spans="1:13" ht="15" customHeight="1">
      <c r="A6082" s="8">
        <v>42094</v>
      </c>
      <c r="B6082" s="9" t="s">
        <v>52</v>
      </c>
      <c r="C6082" s="10" t="s">
        <v>36</v>
      </c>
      <c r="D6082" s="10" t="s">
        <v>56</v>
      </c>
      <c r="E6082" s="11" t="s">
        <v>20</v>
      </c>
      <c r="F6082" s="16" t="s">
        <v>15</v>
      </c>
      <c r="G6082" s="12">
        <v>43465</v>
      </c>
      <c r="H6082" s="13">
        <v>15</v>
      </c>
      <c r="I6082" s="65">
        <v>1.864963593178004E-3</v>
      </c>
      <c r="J6082" s="65">
        <v>1.8638500534594371E-2</v>
      </c>
      <c r="K6082" s="65">
        <f t="shared" si="849"/>
        <v>-2.0394767832856431E-3</v>
      </c>
      <c r="L6082" s="65">
        <v>0</v>
      </c>
      <c r="M6082" s="63">
        <v>0</v>
      </c>
    </row>
    <row r="6083" spans="1:13" ht="15" customHeight="1">
      <c r="A6083" s="8">
        <v>42094</v>
      </c>
      <c r="B6083" s="9" t="s">
        <v>52</v>
      </c>
      <c r="C6083" s="10" t="s">
        <v>36</v>
      </c>
      <c r="D6083" s="10" t="s">
        <v>56</v>
      </c>
      <c r="E6083" s="11" t="s">
        <v>20</v>
      </c>
      <c r="F6083" s="16" t="s">
        <v>15</v>
      </c>
      <c r="G6083" s="12">
        <v>43555</v>
      </c>
      <c r="H6083" s="13">
        <v>16</v>
      </c>
      <c r="I6083" s="65">
        <v>1.4325859423625076E-3</v>
      </c>
      <c r="J6083" s="65">
        <v>1.8294292899044606E-2</v>
      </c>
      <c r="K6083" s="65">
        <f t="shared" si="849"/>
        <v>1.0883783068127428E-3</v>
      </c>
      <c r="L6083" s="65">
        <v>0</v>
      </c>
      <c r="M6083" s="63">
        <v>0</v>
      </c>
    </row>
    <row r="6084" spans="1:13" ht="15" customHeight="1">
      <c r="A6084" s="8">
        <v>42094</v>
      </c>
      <c r="B6084" s="9" t="s">
        <v>52</v>
      </c>
      <c r="C6084" s="10" t="s">
        <v>36</v>
      </c>
      <c r="D6084" s="10" t="s">
        <v>56</v>
      </c>
      <c r="E6084" s="11" t="s">
        <v>20</v>
      </c>
      <c r="F6084" s="16" t="s">
        <v>15</v>
      </c>
      <c r="G6084" s="12">
        <v>43646</v>
      </c>
      <c r="H6084" s="13">
        <v>17</v>
      </c>
      <c r="I6084" s="65">
        <v>2.0008293551740941E-3</v>
      </c>
      <c r="J6084" s="65">
        <v>1.0783356490538409E-2</v>
      </c>
      <c r="K6084" s="65">
        <f t="shared" ref="K6084:K6147" si="850">J6084-J6083+I6084</f>
        <v>-5.5101070533321028E-3</v>
      </c>
      <c r="L6084" s="65">
        <v>0</v>
      </c>
      <c r="M6084" s="63">
        <v>0</v>
      </c>
    </row>
    <row r="6085" spans="1:13" ht="15" customHeight="1">
      <c r="A6085" s="8">
        <v>42094</v>
      </c>
      <c r="B6085" s="9" t="s">
        <v>52</v>
      </c>
      <c r="C6085" s="10" t="s">
        <v>36</v>
      </c>
      <c r="D6085" s="10" t="s">
        <v>56</v>
      </c>
      <c r="E6085" s="11" t="s">
        <v>20</v>
      </c>
      <c r="F6085" s="16" t="s">
        <v>15</v>
      </c>
      <c r="G6085" s="12">
        <v>43738</v>
      </c>
      <c r="H6085" s="13">
        <v>18</v>
      </c>
      <c r="I6085" s="65">
        <v>1.7987504890365491E-3</v>
      </c>
      <c r="J6085" s="65">
        <v>4.7768110698136468E-3</v>
      </c>
      <c r="K6085" s="65">
        <f t="shared" si="850"/>
        <v>-4.2077949316882135E-3</v>
      </c>
      <c r="L6085" s="65">
        <v>0</v>
      </c>
      <c r="M6085" s="63">
        <v>0</v>
      </c>
    </row>
    <row r="6086" spans="1:13" ht="15" customHeight="1">
      <c r="A6086" s="8">
        <v>42094</v>
      </c>
      <c r="B6086" s="9" t="s">
        <v>52</v>
      </c>
      <c r="C6086" s="10" t="s">
        <v>36</v>
      </c>
      <c r="D6086" s="10" t="s">
        <v>56</v>
      </c>
      <c r="E6086" s="11" t="s">
        <v>20</v>
      </c>
      <c r="F6086" s="16" t="s">
        <v>15</v>
      </c>
      <c r="G6086" s="12">
        <v>43830</v>
      </c>
      <c r="H6086" s="13">
        <v>19</v>
      </c>
      <c r="I6086" s="65">
        <v>8.9547118383936919E-5</v>
      </c>
      <c r="J6086" s="65">
        <v>1.698485429906782E-2</v>
      </c>
      <c r="K6086" s="65">
        <f t="shared" si="850"/>
        <v>1.229759034763811E-2</v>
      </c>
      <c r="L6086" s="65">
        <v>0</v>
      </c>
      <c r="M6086" s="63">
        <v>0</v>
      </c>
    </row>
    <row r="6087" spans="1:13" ht="15" customHeight="1">
      <c r="A6087" s="8">
        <v>42094</v>
      </c>
      <c r="B6087" s="9" t="s">
        <v>52</v>
      </c>
      <c r="C6087" s="10" t="s">
        <v>36</v>
      </c>
      <c r="D6087" s="10" t="s">
        <v>56</v>
      </c>
      <c r="E6087" s="11" t="s">
        <v>20</v>
      </c>
      <c r="F6087" s="16" t="s">
        <v>15</v>
      </c>
      <c r="G6087" s="12">
        <v>43921</v>
      </c>
      <c r="H6087" s="13">
        <v>20</v>
      </c>
      <c r="I6087" s="65">
        <v>6.396999486406596E-4</v>
      </c>
      <c r="J6087" s="65">
        <v>1.1116101610994633E-2</v>
      </c>
      <c r="K6087" s="65">
        <f t="shared" si="850"/>
        <v>-5.229052739432527E-3</v>
      </c>
      <c r="L6087" s="65">
        <v>0</v>
      </c>
      <c r="M6087" s="63">
        <v>0</v>
      </c>
    </row>
    <row r="6088" spans="1:13" ht="15" customHeight="1">
      <c r="A6088" s="8">
        <v>42094</v>
      </c>
      <c r="B6088" s="9" t="s">
        <v>52</v>
      </c>
      <c r="C6088" s="10" t="s">
        <v>36</v>
      </c>
      <c r="D6088" s="10" t="s">
        <v>56</v>
      </c>
      <c r="E6088" s="11" t="s">
        <v>20</v>
      </c>
      <c r="F6088" s="16" t="s">
        <v>15</v>
      </c>
      <c r="G6088" s="12">
        <v>44012</v>
      </c>
      <c r="H6088" s="13">
        <v>21</v>
      </c>
      <c r="I6088" s="65">
        <v>5.2767682791898807E-4</v>
      </c>
      <c r="J6088" s="65">
        <v>6.17831153298809E-3</v>
      </c>
      <c r="K6088" s="65">
        <f t="shared" si="850"/>
        <v>-4.4101132500875551E-3</v>
      </c>
      <c r="L6088" s="65">
        <v>0</v>
      </c>
      <c r="M6088" s="63">
        <v>0</v>
      </c>
    </row>
    <row r="6089" spans="1:13" ht="15" customHeight="1">
      <c r="A6089" s="8">
        <v>42094</v>
      </c>
      <c r="B6089" s="9" t="s">
        <v>52</v>
      </c>
      <c r="C6089" s="10" t="s">
        <v>36</v>
      </c>
      <c r="D6089" s="10" t="s">
        <v>56</v>
      </c>
      <c r="E6089" s="11" t="s">
        <v>20</v>
      </c>
      <c r="F6089" s="16" t="s">
        <v>15</v>
      </c>
      <c r="G6089" s="12">
        <v>44104</v>
      </c>
      <c r="H6089" s="13">
        <v>22</v>
      </c>
      <c r="I6089" s="65">
        <v>1.0267199844238295E-4</v>
      </c>
      <c r="J6089" s="65">
        <v>5.9932652777661133E-3</v>
      </c>
      <c r="K6089" s="65">
        <f t="shared" si="850"/>
        <v>-8.2374256779593757E-5</v>
      </c>
      <c r="L6089" s="65">
        <v>0</v>
      </c>
      <c r="M6089" s="63">
        <v>0</v>
      </c>
    </row>
    <row r="6090" spans="1:13" ht="15" customHeight="1">
      <c r="A6090" s="8">
        <v>42094</v>
      </c>
      <c r="B6090" s="9" t="s">
        <v>52</v>
      </c>
      <c r="C6090" s="10" t="s">
        <v>36</v>
      </c>
      <c r="D6090" s="10" t="s">
        <v>56</v>
      </c>
      <c r="E6090" s="11" t="s">
        <v>20</v>
      </c>
      <c r="F6090" s="16" t="s">
        <v>15</v>
      </c>
      <c r="G6090" s="12">
        <v>44196</v>
      </c>
      <c r="H6090" s="13">
        <v>23</v>
      </c>
      <c r="I6090" s="65">
        <v>5.7094047851802276E-4</v>
      </c>
      <c r="J6090" s="65">
        <v>-2.2373167017164519E-3</v>
      </c>
      <c r="K6090" s="65">
        <f t="shared" si="850"/>
        <v>-7.6596415009645424E-3</v>
      </c>
      <c r="L6090" s="65">
        <v>0</v>
      </c>
      <c r="M6090" s="63">
        <v>0</v>
      </c>
    </row>
    <row r="6091" spans="1:13" ht="15" customHeight="1">
      <c r="A6091" s="8">
        <v>42094</v>
      </c>
      <c r="B6091" s="9" t="s">
        <v>52</v>
      </c>
      <c r="C6091" s="10" t="s">
        <v>36</v>
      </c>
      <c r="D6091" s="10" t="s">
        <v>56</v>
      </c>
      <c r="E6091" s="16" t="s">
        <v>31</v>
      </c>
      <c r="F6091" s="16" t="s">
        <v>35</v>
      </c>
      <c r="G6091" s="12">
        <v>42185</v>
      </c>
      <c r="H6091" s="13">
        <v>1</v>
      </c>
      <c r="I6091" s="65">
        <v>0.48555962010270193</v>
      </c>
      <c r="J6091" s="65">
        <v>27.67791371421832</v>
      </c>
      <c r="K6091" s="65">
        <f>J6091+I6091</f>
        <v>28.163473334321022</v>
      </c>
      <c r="L6091" s="65">
        <v>0</v>
      </c>
      <c r="M6091" s="63">
        <v>0</v>
      </c>
    </row>
    <row r="6092" spans="1:13" ht="15" customHeight="1">
      <c r="A6092" s="8">
        <v>42094</v>
      </c>
      <c r="B6092" s="9" t="s">
        <v>52</v>
      </c>
      <c r="C6092" s="10" t="s">
        <v>36</v>
      </c>
      <c r="D6092" s="10" t="s">
        <v>56</v>
      </c>
      <c r="E6092" s="16" t="s">
        <v>31</v>
      </c>
      <c r="F6092" s="16" t="s">
        <v>35</v>
      </c>
      <c r="G6092" s="12">
        <v>42277</v>
      </c>
      <c r="H6092" s="13">
        <v>2</v>
      </c>
      <c r="I6092" s="65">
        <v>1.3299081492116978</v>
      </c>
      <c r="J6092" s="65">
        <v>31.042216471743657</v>
      </c>
      <c r="K6092" s="65">
        <f t="shared" si="850"/>
        <v>4.6942109067370348</v>
      </c>
      <c r="L6092" s="65">
        <v>0</v>
      </c>
      <c r="M6092" s="63">
        <v>0</v>
      </c>
    </row>
    <row r="6093" spans="1:13" ht="15" customHeight="1">
      <c r="A6093" s="8">
        <v>42094</v>
      </c>
      <c r="B6093" s="9" t="s">
        <v>52</v>
      </c>
      <c r="C6093" s="10" t="s">
        <v>36</v>
      </c>
      <c r="D6093" s="10" t="s">
        <v>56</v>
      </c>
      <c r="E6093" s="16" t="s">
        <v>31</v>
      </c>
      <c r="F6093" s="16" t="s">
        <v>35</v>
      </c>
      <c r="G6093" s="12">
        <v>42369</v>
      </c>
      <c r="H6093" s="13">
        <v>3</v>
      </c>
      <c r="I6093" s="65">
        <v>1.2955749243029677</v>
      </c>
      <c r="J6093" s="65">
        <v>34.156990726553872</v>
      </c>
      <c r="K6093" s="65">
        <f t="shared" si="850"/>
        <v>4.4103491791131821</v>
      </c>
      <c r="L6093" s="65">
        <v>0</v>
      </c>
      <c r="M6093" s="63">
        <v>0</v>
      </c>
    </row>
    <row r="6094" spans="1:13" ht="15" customHeight="1">
      <c r="A6094" s="8">
        <v>42094</v>
      </c>
      <c r="B6094" s="9" t="s">
        <v>52</v>
      </c>
      <c r="C6094" s="10" t="s">
        <v>36</v>
      </c>
      <c r="D6094" s="10" t="s">
        <v>56</v>
      </c>
      <c r="E6094" s="16" t="s">
        <v>31</v>
      </c>
      <c r="F6094" s="16" t="s">
        <v>35</v>
      </c>
      <c r="G6094" s="12">
        <v>42460</v>
      </c>
      <c r="H6094" s="13">
        <v>4</v>
      </c>
      <c r="I6094" s="65">
        <v>1.3428393831850283</v>
      </c>
      <c r="J6094" s="65">
        <v>37.242784702463496</v>
      </c>
      <c r="K6094" s="65">
        <f t="shared" si="850"/>
        <v>4.4286333590946523</v>
      </c>
      <c r="L6094" s="65">
        <v>0</v>
      </c>
      <c r="M6094" s="63">
        <v>0</v>
      </c>
    </row>
    <row r="6095" spans="1:13" ht="15" customHeight="1">
      <c r="A6095" s="8">
        <v>42094</v>
      </c>
      <c r="B6095" s="9" t="s">
        <v>52</v>
      </c>
      <c r="C6095" s="10" t="s">
        <v>36</v>
      </c>
      <c r="D6095" s="10" t="s">
        <v>56</v>
      </c>
      <c r="E6095" s="16" t="s">
        <v>31</v>
      </c>
      <c r="F6095" s="16" t="s">
        <v>35</v>
      </c>
      <c r="G6095" s="12">
        <v>42551</v>
      </c>
      <c r="H6095" s="13">
        <v>5</v>
      </c>
      <c r="I6095" s="65">
        <v>1.3553786953154718</v>
      </c>
      <c r="J6095" s="65">
        <v>39.923096647797223</v>
      </c>
      <c r="K6095" s="65">
        <f t="shared" si="850"/>
        <v>4.0356906406491992</v>
      </c>
      <c r="L6095" s="65">
        <v>0</v>
      </c>
      <c r="M6095" s="63">
        <v>0</v>
      </c>
    </row>
    <row r="6096" spans="1:13" ht="15" customHeight="1">
      <c r="A6096" s="8">
        <v>42094</v>
      </c>
      <c r="B6096" s="9" t="s">
        <v>52</v>
      </c>
      <c r="C6096" s="10" t="s">
        <v>36</v>
      </c>
      <c r="D6096" s="10" t="s">
        <v>56</v>
      </c>
      <c r="E6096" s="16" t="s">
        <v>31</v>
      </c>
      <c r="F6096" s="16" t="s">
        <v>35</v>
      </c>
      <c r="G6096" s="12">
        <v>42643</v>
      </c>
      <c r="H6096" s="13">
        <v>6</v>
      </c>
      <c r="I6096" s="65">
        <v>1.295101560882375</v>
      </c>
      <c r="J6096" s="65">
        <v>41.755571943098872</v>
      </c>
      <c r="K6096" s="65">
        <f t="shared" si="850"/>
        <v>3.1275768561840236</v>
      </c>
      <c r="L6096" s="65">
        <v>0</v>
      </c>
      <c r="M6096" s="63">
        <v>0</v>
      </c>
    </row>
    <row r="6097" spans="1:13" ht="15" customHeight="1">
      <c r="A6097" s="8">
        <v>42094</v>
      </c>
      <c r="B6097" s="9" t="s">
        <v>52</v>
      </c>
      <c r="C6097" s="10" t="s">
        <v>36</v>
      </c>
      <c r="D6097" s="10" t="s">
        <v>56</v>
      </c>
      <c r="E6097" s="16" t="s">
        <v>31</v>
      </c>
      <c r="F6097" s="16" t="s">
        <v>35</v>
      </c>
      <c r="G6097" s="12">
        <v>42735</v>
      </c>
      <c r="H6097" s="13">
        <v>7</v>
      </c>
      <c r="I6097" s="65">
        <v>1.1942618551630648</v>
      </c>
      <c r="J6097" s="65">
        <v>41.498716856923636</v>
      </c>
      <c r="K6097" s="65">
        <f t="shared" si="850"/>
        <v>0.93740676898782915</v>
      </c>
      <c r="L6097" s="65">
        <v>0</v>
      </c>
      <c r="M6097" s="63">
        <v>0</v>
      </c>
    </row>
    <row r="6098" spans="1:13" ht="15" customHeight="1">
      <c r="A6098" s="8">
        <v>42094</v>
      </c>
      <c r="B6098" s="9" t="s">
        <v>52</v>
      </c>
      <c r="C6098" s="10" t="s">
        <v>36</v>
      </c>
      <c r="D6098" s="10" t="s">
        <v>56</v>
      </c>
      <c r="E6098" s="16" t="s">
        <v>31</v>
      </c>
      <c r="F6098" s="16" t="s">
        <v>35</v>
      </c>
      <c r="G6098" s="12">
        <v>42825</v>
      </c>
      <c r="H6098" s="13">
        <v>8</v>
      </c>
      <c r="I6098" s="65">
        <v>1.1350583090509767</v>
      </c>
      <c r="J6098" s="65">
        <v>40.407777755849139</v>
      </c>
      <c r="K6098" s="65">
        <f t="shared" si="850"/>
        <v>4.4119207976479835E-2</v>
      </c>
      <c r="L6098" s="65">
        <v>0</v>
      </c>
      <c r="M6098" s="63">
        <v>0</v>
      </c>
    </row>
    <row r="6099" spans="1:13" ht="15" customHeight="1">
      <c r="A6099" s="8">
        <v>42094</v>
      </c>
      <c r="B6099" s="9" t="s">
        <v>52</v>
      </c>
      <c r="C6099" s="10" t="s">
        <v>36</v>
      </c>
      <c r="D6099" s="10" t="s">
        <v>56</v>
      </c>
      <c r="E6099" s="16" t="s">
        <v>31</v>
      </c>
      <c r="F6099" s="16" t="s">
        <v>35</v>
      </c>
      <c r="G6099" s="12">
        <v>42916</v>
      </c>
      <c r="H6099" s="13">
        <v>9</v>
      </c>
      <c r="I6099" s="65">
        <v>1.1224643054140317</v>
      </c>
      <c r="J6099" s="65">
        <v>38.916263649873514</v>
      </c>
      <c r="K6099" s="65">
        <f t="shared" si="850"/>
        <v>-0.36904980056159342</v>
      </c>
      <c r="L6099" s="65">
        <v>0</v>
      </c>
      <c r="M6099" s="63">
        <v>0</v>
      </c>
    </row>
    <row r="6100" spans="1:13" ht="15" customHeight="1">
      <c r="A6100" s="8">
        <v>42094</v>
      </c>
      <c r="B6100" s="9" t="s">
        <v>52</v>
      </c>
      <c r="C6100" s="10" t="s">
        <v>36</v>
      </c>
      <c r="D6100" s="10" t="s">
        <v>56</v>
      </c>
      <c r="E6100" s="16" t="s">
        <v>31</v>
      </c>
      <c r="F6100" s="16" t="s">
        <v>35</v>
      </c>
      <c r="G6100" s="12">
        <v>43008</v>
      </c>
      <c r="H6100" s="13">
        <v>10</v>
      </c>
      <c r="I6100" s="65">
        <v>1.1380178579355444</v>
      </c>
      <c r="J6100" s="65">
        <v>37.102925472405218</v>
      </c>
      <c r="K6100" s="65">
        <f t="shared" si="850"/>
        <v>-0.67532031953275151</v>
      </c>
      <c r="L6100" s="65">
        <v>0</v>
      </c>
      <c r="M6100" s="63">
        <v>0</v>
      </c>
    </row>
    <row r="6101" spans="1:13" ht="15" customHeight="1">
      <c r="A6101" s="8">
        <v>42094</v>
      </c>
      <c r="B6101" s="9" t="s">
        <v>52</v>
      </c>
      <c r="C6101" s="10" t="s">
        <v>36</v>
      </c>
      <c r="D6101" s="10" t="s">
        <v>56</v>
      </c>
      <c r="E6101" s="16" t="s">
        <v>31</v>
      </c>
      <c r="F6101" s="16" t="s">
        <v>35</v>
      </c>
      <c r="G6101" s="12">
        <v>43100</v>
      </c>
      <c r="H6101" s="13">
        <v>11</v>
      </c>
      <c r="I6101" s="65">
        <v>1.1428839902827237</v>
      </c>
      <c r="J6101" s="65">
        <v>35.217146113899048</v>
      </c>
      <c r="K6101" s="65">
        <f t="shared" si="850"/>
        <v>-0.74289536822344626</v>
      </c>
      <c r="L6101" s="65">
        <v>0</v>
      </c>
      <c r="M6101" s="63">
        <v>0</v>
      </c>
    </row>
    <row r="6102" spans="1:13" ht="15" customHeight="1">
      <c r="A6102" s="8">
        <v>42094</v>
      </c>
      <c r="B6102" s="9" t="s">
        <v>52</v>
      </c>
      <c r="C6102" s="10" t="s">
        <v>36</v>
      </c>
      <c r="D6102" s="10" t="s">
        <v>56</v>
      </c>
      <c r="E6102" s="16" t="s">
        <v>31</v>
      </c>
      <c r="F6102" s="16" t="s">
        <v>35</v>
      </c>
      <c r="G6102" s="12">
        <v>43190</v>
      </c>
      <c r="H6102" s="13">
        <v>12</v>
      </c>
      <c r="I6102" s="65">
        <v>1.1154243804915724</v>
      </c>
      <c r="J6102" s="65">
        <v>33.23120756906394</v>
      </c>
      <c r="K6102" s="65">
        <f t="shared" si="850"/>
        <v>-0.87051416434353523</v>
      </c>
      <c r="L6102" s="65">
        <v>0</v>
      </c>
      <c r="M6102" s="63">
        <v>0</v>
      </c>
    </row>
    <row r="6103" spans="1:13" ht="15" customHeight="1">
      <c r="A6103" s="8">
        <v>42094</v>
      </c>
      <c r="B6103" s="9" t="s">
        <v>52</v>
      </c>
      <c r="C6103" s="10" t="s">
        <v>36</v>
      </c>
      <c r="D6103" s="10" t="s">
        <v>56</v>
      </c>
      <c r="E6103" s="16" t="s">
        <v>31</v>
      </c>
      <c r="F6103" s="16" t="s">
        <v>35</v>
      </c>
      <c r="G6103" s="12">
        <v>43281</v>
      </c>
      <c r="H6103" s="13">
        <v>13</v>
      </c>
      <c r="I6103" s="65">
        <v>1.143662785473003</v>
      </c>
      <c r="J6103" s="65">
        <v>31.344139179272673</v>
      </c>
      <c r="K6103" s="65">
        <f t="shared" si="850"/>
        <v>-0.74340560431826397</v>
      </c>
      <c r="L6103" s="65">
        <v>0</v>
      </c>
      <c r="M6103" s="63">
        <v>0</v>
      </c>
    </row>
    <row r="6104" spans="1:13" ht="15" customHeight="1">
      <c r="A6104" s="8">
        <v>42094</v>
      </c>
      <c r="B6104" s="9" t="s">
        <v>52</v>
      </c>
      <c r="C6104" s="10" t="s">
        <v>36</v>
      </c>
      <c r="D6104" s="10" t="s">
        <v>56</v>
      </c>
      <c r="E6104" s="16" t="s">
        <v>31</v>
      </c>
      <c r="F6104" s="16" t="s">
        <v>35</v>
      </c>
      <c r="G6104" s="12">
        <v>43373</v>
      </c>
      <c r="H6104" s="13">
        <v>14</v>
      </c>
      <c r="I6104" s="65">
        <v>1.1216746258219681</v>
      </c>
      <c r="J6104" s="65">
        <v>29.589401135034535</v>
      </c>
      <c r="K6104" s="65">
        <f t="shared" si="850"/>
        <v>-0.63306341841617009</v>
      </c>
      <c r="L6104" s="65">
        <v>0</v>
      </c>
      <c r="M6104" s="63">
        <v>0</v>
      </c>
    </row>
    <row r="6105" spans="1:13" ht="15" customHeight="1">
      <c r="A6105" s="8">
        <v>42094</v>
      </c>
      <c r="B6105" s="9" t="s">
        <v>52</v>
      </c>
      <c r="C6105" s="10" t="s">
        <v>36</v>
      </c>
      <c r="D6105" s="10" t="s">
        <v>56</v>
      </c>
      <c r="E6105" s="16" t="s">
        <v>31</v>
      </c>
      <c r="F6105" s="16" t="s">
        <v>35</v>
      </c>
      <c r="G6105" s="12">
        <v>43465</v>
      </c>
      <c r="H6105" s="13">
        <v>15</v>
      </c>
      <c r="I6105" s="65">
        <v>1.1169523716006307</v>
      </c>
      <c r="J6105" s="65">
        <v>27.700238417449839</v>
      </c>
      <c r="K6105" s="65">
        <f t="shared" si="850"/>
        <v>-0.77221034598406568</v>
      </c>
      <c r="L6105" s="65">
        <v>0</v>
      </c>
      <c r="M6105" s="63">
        <v>0</v>
      </c>
    </row>
    <row r="6106" spans="1:13" ht="15" customHeight="1">
      <c r="A6106" s="8">
        <v>42094</v>
      </c>
      <c r="B6106" s="9" t="s">
        <v>52</v>
      </c>
      <c r="C6106" s="10" t="s">
        <v>36</v>
      </c>
      <c r="D6106" s="10" t="s">
        <v>56</v>
      </c>
      <c r="E6106" s="16" t="s">
        <v>31</v>
      </c>
      <c r="F6106" s="16" t="s">
        <v>35</v>
      </c>
      <c r="G6106" s="12">
        <v>43555</v>
      </c>
      <c r="H6106" s="13">
        <v>16</v>
      </c>
      <c r="I6106" s="65">
        <v>1.1017944562133355</v>
      </c>
      <c r="J6106" s="65">
        <v>25.695986228980502</v>
      </c>
      <c r="K6106" s="65">
        <f t="shared" si="850"/>
        <v>-0.90245773225600168</v>
      </c>
      <c r="L6106" s="65">
        <v>0</v>
      </c>
      <c r="M6106" s="63">
        <v>0</v>
      </c>
    </row>
    <row r="6107" spans="1:13" ht="15" customHeight="1">
      <c r="A6107" s="8">
        <v>42094</v>
      </c>
      <c r="B6107" s="9" t="s">
        <v>52</v>
      </c>
      <c r="C6107" s="10" t="s">
        <v>36</v>
      </c>
      <c r="D6107" s="10" t="s">
        <v>56</v>
      </c>
      <c r="E6107" s="16" t="s">
        <v>31</v>
      </c>
      <c r="F6107" s="16" t="s">
        <v>35</v>
      </c>
      <c r="G6107" s="12">
        <v>43646</v>
      </c>
      <c r="H6107" s="13">
        <v>17</v>
      </c>
      <c r="I6107" s="65">
        <v>1.1004961350262858</v>
      </c>
      <c r="J6107" s="65">
        <v>23.598746021874462</v>
      </c>
      <c r="K6107" s="65">
        <f t="shared" si="850"/>
        <v>-0.99674407207975424</v>
      </c>
      <c r="L6107" s="65">
        <v>0</v>
      </c>
      <c r="M6107" s="63">
        <v>0</v>
      </c>
    </row>
    <row r="6108" spans="1:13" ht="15" customHeight="1">
      <c r="A6108" s="8">
        <v>42094</v>
      </c>
      <c r="B6108" s="9" t="s">
        <v>52</v>
      </c>
      <c r="C6108" s="10" t="s">
        <v>36</v>
      </c>
      <c r="D6108" s="10" t="s">
        <v>56</v>
      </c>
      <c r="E6108" s="16" t="s">
        <v>31</v>
      </c>
      <c r="F6108" s="16" t="s">
        <v>35</v>
      </c>
      <c r="G6108" s="12">
        <v>43738</v>
      </c>
      <c r="H6108" s="13">
        <v>18</v>
      </c>
      <c r="I6108" s="65">
        <v>0.97691223485915923</v>
      </c>
      <c r="J6108" s="65">
        <v>21.36303921820064</v>
      </c>
      <c r="K6108" s="65">
        <f t="shared" si="850"/>
        <v>-1.258794568814662</v>
      </c>
      <c r="L6108" s="65">
        <v>0</v>
      </c>
      <c r="M6108" s="63">
        <v>0</v>
      </c>
    </row>
    <row r="6109" spans="1:13" ht="15" customHeight="1">
      <c r="A6109" s="8">
        <v>42094</v>
      </c>
      <c r="B6109" s="9" t="s">
        <v>52</v>
      </c>
      <c r="C6109" s="10" t="s">
        <v>36</v>
      </c>
      <c r="D6109" s="10" t="s">
        <v>56</v>
      </c>
      <c r="E6109" s="16" t="s">
        <v>31</v>
      </c>
      <c r="F6109" s="16" t="s">
        <v>35</v>
      </c>
      <c r="G6109" s="12">
        <v>43830</v>
      </c>
      <c r="H6109" s="13">
        <v>19</v>
      </c>
      <c r="I6109" s="65">
        <v>0.93262976332870817</v>
      </c>
      <c r="J6109" s="65">
        <v>19.520356272628931</v>
      </c>
      <c r="K6109" s="65">
        <f t="shared" si="850"/>
        <v>-0.91005318224300158</v>
      </c>
      <c r="L6109" s="65">
        <v>0</v>
      </c>
      <c r="M6109" s="63">
        <v>0</v>
      </c>
    </row>
    <row r="6110" spans="1:13" ht="15" customHeight="1">
      <c r="A6110" s="8">
        <v>42094</v>
      </c>
      <c r="B6110" s="9" t="s">
        <v>52</v>
      </c>
      <c r="C6110" s="10" t="s">
        <v>36</v>
      </c>
      <c r="D6110" s="10" t="s">
        <v>56</v>
      </c>
      <c r="E6110" s="16" t="s">
        <v>31</v>
      </c>
      <c r="F6110" s="16" t="s">
        <v>35</v>
      </c>
      <c r="G6110" s="12">
        <v>43921</v>
      </c>
      <c r="H6110" s="13">
        <v>20</v>
      </c>
      <c r="I6110" s="65">
        <v>0.81082580544958738</v>
      </c>
      <c r="J6110" s="65">
        <v>17.51505038186076</v>
      </c>
      <c r="K6110" s="65">
        <f t="shared" si="850"/>
        <v>-1.1944800853185829</v>
      </c>
      <c r="L6110" s="65">
        <v>0</v>
      </c>
      <c r="M6110" s="63">
        <v>0</v>
      </c>
    </row>
    <row r="6111" spans="1:13" ht="15" customHeight="1">
      <c r="A6111" s="8">
        <v>42094</v>
      </c>
      <c r="B6111" s="9" t="s">
        <v>52</v>
      </c>
      <c r="C6111" s="10" t="s">
        <v>36</v>
      </c>
      <c r="D6111" s="10" t="s">
        <v>56</v>
      </c>
      <c r="E6111" s="16" t="s">
        <v>31</v>
      </c>
      <c r="F6111" s="16" t="s">
        <v>35</v>
      </c>
      <c r="G6111" s="12">
        <v>44012</v>
      </c>
      <c r="H6111" s="13">
        <v>21</v>
      </c>
      <c r="I6111" s="65">
        <v>0.74321118421729615</v>
      </c>
      <c r="J6111" s="65">
        <v>15.813260857183423</v>
      </c>
      <c r="K6111" s="65">
        <f t="shared" si="850"/>
        <v>-0.95857834046004164</v>
      </c>
      <c r="L6111" s="65">
        <v>0</v>
      </c>
      <c r="M6111" s="63">
        <v>0</v>
      </c>
    </row>
    <row r="6112" spans="1:13" ht="15" customHeight="1">
      <c r="A6112" s="8">
        <v>42094</v>
      </c>
      <c r="B6112" s="9" t="s">
        <v>52</v>
      </c>
      <c r="C6112" s="10" t="s">
        <v>36</v>
      </c>
      <c r="D6112" s="10" t="s">
        <v>56</v>
      </c>
      <c r="E6112" s="16" t="s">
        <v>31</v>
      </c>
      <c r="F6112" s="16" t="s">
        <v>35</v>
      </c>
      <c r="G6112" s="12">
        <v>44104</v>
      </c>
      <c r="H6112" s="13">
        <v>22</v>
      </c>
      <c r="I6112" s="65">
        <v>0.72972961350083487</v>
      </c>
      <c r="J6112" s="65">
        <v>14.362299640813831</v>
      </c>
      <c r="K6112" s="65">
        <f t="shared" si="850"/>
        <v>-0.72123160286875709</v>
      </c>
      <c r="L6112" s="65">
        <v>0</v>
      </c>
      <c r="M6112" s="63">
        <v>0</v>
      </c>
    </row>
    <row r="6113" spans="1:13" ht="15" customHeight="1">
      <c r="A6113" s="8">
        <v>42094</v>
      </c>
      <c r="B6113" s="9" t="s">
        <v>52</v>
      </c>
      <c r="C6113" s="10" t="s">
        <v>36</v>
      </c>
      <c r="D6113" s="10" t="s">
        <v>56</v>
      </c>
      <c r="E6113" s="16" t="s">
        <v>31</v>
      </c>
      <c r="F6113" s="16" t="s">
        <v>35</v>
      </c>
      <c r="G6113" s="12">
        <v>44196</v>
      </c>
      <c r="H6113" s="13">
        <v>23</v>
      </c>
      <c r="I6113" s="65">
        <v>0.70843516919170035</v>
      </c>
      <c r="J6113" s="65">
        <v>12.661946967504264</v>
      </c>
      <c r="K6113" s="65">
        <f t="shared" si="850"/>
        <v>-0.9919175041178665</v>
      </c>
      <c r="L6113" s="65">
        <v>0</v>
      </c>
      <c r="M6113" s="63">
        <v>0</v>
      </c>
    </row>
    <row r="6114" spans="1:13" ht="15" customHeight="1">
      <c r="A6114" s="8">
        <v>42094</v>
      </c>
      <c r="B6114" s="9" t="s">
        <v>52</v>
      </c>
      <c r="C6114" s="10" t="s">
        <v>36</v>
      </c>
      <c r="D6114" s="10" t="s">
        <v>56</v>
      </c>
      <c r="E6114" s="16" t="s">
        <v>31</v>
      </c>
      <c r="F6114" s="16" t="s">
        <v>44</v>
      </c>
      <c r="G6114" s="12">
        <v>42185</v>
      </c>
      <c r="H6114" s="13">
        <v>1</v>
      </c>
      <c r="I6114" s="65">
        <v>0.17828849401770874</v>
      </c>
      <c r="J6114" s="65">
        <v>4.5248582207228196</v>
      </c>
      <c r="K6114" s="65">
        <f>J6114+I6114</f>
        <v>4.7031467147405284</v>
      </c>
      <c r="L6114" s="65">
        <v>0</v>
      </c>
      <c r="M6114" s="63">
        <v>0</v>
      </c>
    </row>
    <row r="6115" spans="1:13" ht="15" customHeight="1">
      <c r="A6115" s="8">
        <v>42094</v>
      </c>
      <c r="B6115" s="9" t="s">
        <v>52</v>
      </c>
      <c r="C6115" s="10" t="s">
        <v>36</v>
      </c>
      <c r="D6115" s="10" t="s">
        <v>56</v>
      </c>
      <c r="E6115" s="16" t="s">
        <v>31</v>
      </c>
      <c r="F6115" s="16" t="s">
        <v>44</v>
      </c>
      <c r="G6115" s="12">
        <v>42277</v>
      </c>
      <c r="H6115" s="13">
        <v>2</v>
      </c>
      <c r="I6115" s="65">
        <v>0.5477150174308667</v>
      </c>
      <c r="J6115" s="65">
        <v>4.7374546700051354</v>
      </c>
      <c r="K6115" s="65">
        <f t="shared" si="850"/>
        <v>0.7603114667131825</v>
      </c>
      <c r="L6115" s="65">
        <v>0</v>
      </c>
      <c r="M6115" s="63">
        <v>0</v>
      </c>
    </row>
    <row r="6116" spans="1:13" ht="15" customHeight="1">
      <c r="A6116" s="8">
        <v>42094</v>
      </c>
      <c r="B6116" s="9" t="s">
        <v>52</v>
      </c>
      <c r="C6116" s="10" t="s">
        <v>36</v>
      </c>
      <c r="D6116" s="10" t="s">
        <v>56</v>
      </c>
      <c r="E6116" s="16" t="s">
        <v>31</v>
      </c>
      <c r="F6116" s="16" t="s">
        <v>44</v>
      </c>
      <c r="G6116" s="12">
        <v>42369</v>
      </c>
      <c r="H6116" s="13">
        <v>3</v>
      </c>
      <c r="I6116" s="65">
        <v>0.57983229249246104</v>
      </c>
      <c r="J6116" s="65">
        <v>4.6091981208590056</v>
      </c>
      <c r="K6116" s="65">
        <f t="shared" si="850"/>
        <v>0.45157574334633122</v>
      </c>
      <c r="L6116" s="65">
        <v>0</v>
      </c>
      <c r="M6116" s="63">
        <v>0</v>
      </c>
    </row>
    <row r="6117" spans="1:13" ht="15" customHeight="1">
      <c r="A6117" s="8">
        <v>42094</v>
      </c>
      <c r="B6117" s="9" t="s">
        <v>52</v>
      </c>
      <c r="C6117" s="10" t="s">
        <v>36</v>
      </c>
      <c r="D6117" s="10" t="s">
        <v>56</v>
      </c>
      <c r="E6117" s="16" t="s">
        <v>31</v>
      </c>
      <c r="F6117" s="16" t="s">
        <v>44</v>
      </c>
      <c r="G6117" s="12">
        <v>42460</v>
      </c>
      <c r="H6117" s="13">
        <v>4</v>
      </c>
      <c r="I6117" s="65">
        <v>0.41667966907574527</v>
      </c>
      <c r="J6117" s="65">
        <v>4.346107979251741</v>
      </c>
      <c r="K6117" s="65">
        <f t="shared" si="850"/>
        <v>0.15358952746848065</v>
      </c>
      <c r="L6117" s="65">
        <v>0</v>
      </c>
      <c r="M6117" s="63">
        <v>0</v>
      </c>
    </row>
    <row r="6118" spans="1:13" ht="15" customHeight="1">
      <c r="A6118" s="8">
        <v>42094</v>
      </c>
      <c r="B6118" s="9" t="s">
        <v>52</v>
      </c>
      <c r="C6118" s="10" t="s">
        <v>36</v>
      </c>
      <c r="D6118" s="10" t="s">
        <v>56</v>
      </c>
      <c r="E6118" s="16" t="s">
        <v>31</v>
      </c>
      <c r="F6118" s="16" t="s">
        <v>44</v>
      </c>
      <c r="G6118" s="12">
        <v>42551</v>
      </c>
      <c r="H6118" s="13">
        <v>5</v>
      </c>
      <c r="I6118" s="65">
        <v>0.31750195175219975</v>
      </c>
      <c r="J6118" s="65">
        <v>4.0962178855686631</v>
      </c>
      <c r="K6118" s="65">
        <f t="shared" si="850"/>
        <v>6.7611858069121844E-2</v>
      </c>
      <c r="L6118" s="65">
        <v>0</v>
      </c>
      <c r="M6118" s="63">
        <v>0</v>
      </c>
    </row>
    <row r="6119" spans="1:13" ht="15" customHeight="1">
      <c r="A6119" s="8">
        <v>42094</v>
      </c>
      <c r="B6119" s="9" t="s">
        <v>52</v>
      </c>
      <c r="C6119" s="10" t="s">
        <v>36</v>
      </c>
      <c r="D6119" s="10" t="s">
        <v>56</v>
      </c>
      <c r="E6119" s="16" t="s">
        <v>31</v>
      </c>
      <c r="F6119" s="16" t="s">
        <v>44</v>
      </c>
      <c r="G6119" s="12">
        <v>42643</v>
      </c>
      <c r="H6119" s="13">
        <v>6</v>
      </c>
      <c r="I6119" s="65">
        <v>0.26457447924473065</v>
      </c>
      <c r="J6119" s="65">
        <v>3.8472556030067437</v>
      </c>
      <c r="K6119" s="65">
        <f t="shared" si="850"/>
        <v>1.561219668281133E-2</v>
      </c>
      <c r="L6119" s="65">
        <v>0</v>
      </c>
      <c r="M6119" s="63">
        <v>0</v>
      </c>
    </row>
    <row r="6120" spans="1:13" ht="15" customHeight="1">
      <c r="A6120" s="8">
        <v>42094</v>
      </c>
      <c r="B6120" s="9" t="s">
        <v>52</v>
      </c>
      <c r="C6120" s="10" t="s">
        <v>36</v>
      </c>
      <c r="D6120" s="10" t="s">
        <v>56</v>
      </c>
      <c r="E6120" s="16" t="s">
        <v>31</v>
      </c>
      <c r="F6120" s="16" t="s">
        <v>44</v>
      </c>
      <c r="G6120" s="12">
        <v>42735</v>
      </c>
      <c r="H6120" s="13">
        <v>7</v>
      </c>
      <c r="I6120" s="65">
        <v>0.25618249080588873</v>
      </c>
      <c r="J6120" s="65">
        <v>3.5533744257867141</v>
      </c>
      <c r="K6120" s="65">
        <f t="shared" si="850"/>
        <v>-3.769868641414087E-2</v>
      </c>
      <c r="L6120" s="65">
        <v>0</v>
      </c>
      <c r="M6120" s="63">
        <v>0</v>
      </c>
    </row>
    <row r="6121" spans="1:13" ht="15" customHeight="1">
      <c r="A6121" s="8">
        <v>42094</v>
      </c>
      <c r="B6121" s="9" t="s">
        <v>52</v>
      </c>
      <c r="C6121" s="10" t="s">
        <v>36</v>
      </c>
      <c r="D6121" s="10" t="s">
        <v>56</v>
      </c>
      <c r="E6121" s="16" t="s">
        <v>31</v>
      </c>
      <c r="F6121" s="16" t="s">
        <v>44</v>
      </c>
      <c r="G6121" s="12">
        <v>42825</v>
      </c>
      <c r="H6121" s="13">
        <v>8</v>
      </c>
      <c r="I6121" s="65">
        <v>0.2390621911904498</v>
      </c>
      <c r="J6121" s="65">
        <v>3.2313110618961787</v>
      </c>
      <c r="K6121" s="65">
        <f t="shared" si="850"/>
        <v>-8.3001172700085668E-2</v>
      </c>
      <c r="L6121" s="65">
        <v>0</v>
      </c>
      <c r="M6121" s="63">
        <v>0</v>
      </c>
    </row>
    <row r="6122" spans="1:13" ht="15" customHeight="1">
      <c r="A6122" s="8">
        <v>42094</v>
      </c>
      <c r="B6122" s="9" t="s">
        <v>52</v>
      </c>
      <c r="C6122" s="10" t="s">
        <v>36</v>
      </c>
      <c r="D6122" s="10" t="s">
        <v>56</v>
      </c>
      <c r="E6122" s="16" t="s">
        <v>31</v>
      </c>
      <c r="F6122" s="16" t="s">
        <v>44</v>
      </c>
      <c r="G6122" s="12">
        <v>42916</v>
      </c>
      <c r="H6122" s="13">
        <v>9</v>
      </c>
      <c r="I6122" s="65">
        <v>0.22936667286572332</v>
      </c>
      <c r="J6122" s="65">
        <v>2.8693962567780176</v>
      </c>
      <c r="K6122" s="65">
        <f t="shared" si="850"/>
        <v>-0.13254813225243778</v>
      </c>
      <c r="L6122" s="65">
        <v>0</v>
      </c>
      <c r="M6122" s="63">
        <v>0</v>
      </c>
    </row>
    <row r="6123" spans="1:13" ht="15" customHeight="1">
      <c r="A6123" s="8">
        <v>42094</v>
      </c>
      <c r="B6123" s="9" t="s">
        <v>52</v>
      </c>
      <c r="C6123" s="10" t="s">
        <v>36</v>
      </c>
      <c r="D6123" s="10" t="s">
        <v>56</v>
      </c>
      <c r="E6123" s="16" t="s">
        <v>31</v>
      </c>
      <c r="F6123" s="16" t="s">
        <v>44</v>
      </c>
      <c r="G6123" s="12">
        <v>43008</v>
      </c>
      <c r="H6123" s="13">
        <v>10</v>
      </c>
      <c r="I6123" s="65">
        <v>0.20342361413394272</v>
      </c>
      <c r="J6123" s="65">
        <v>2.5304663557308942</v>
      </c>
      <c r="K6123" s="65">
        <f t="shared" si="850"/>
        <v>-0.13550628691318067</v>
      </c>
      <c r="L6123" s="65">
        <v>0</v>
      </c>
      <c r="M6123" s="63">
        <v>0</v>
      </c>
    </row>
    <row r="6124" spans="1:13" ht="15" customHeight="1">
      <c r="A6124" s="8">
        <v>42094</v>
      </c>
      <c r="B6124" s="9" t="s">
        <v>52</v>
      </c>
      <c r="C6124" s="10" t="s">
        <v>36</v>
      </c>
      <c r="D6124" s="10" t="s">
        <v>56</v>
      </c>
      <c r="E6124" s="16" t="s">
        <v>31</v>
      </c>
      <c r="F6124" s="16" t="s">
        <v>44</v>
      </c>
      <c r="G6124" s="12">
        <v>43100</v>
      </c>
      <c r="H6124" s="13">
        <v>11</v>
      </c>
      <c r="I6124" s="65">
        <v>0.17471198363003415</v>
      </c>
      <c r="J6124" s="65">
        <v>2.2465780562086337</v>
      </c>
      <c r="K6124" s="65">
        <f t="shared" si="850"/>
        <v>-0.10917631589222632</v>
      </c>
      <c r="L6124" s="65">
        <v>0</v>
      </c>
      <c r="M6124" s="63">
        <v>0</v>
      </c>
    </row>
    <row r="6125" spans="1:13" ht="15" customHeight="1">
      <c r="A6125" s="8">
        <v>42094</v>
      </c>
      <c r="B6125" s="9" t="s">
        <v>52</v>
      </c>
      <c r="C6125" s="10" t="s">
        <v>36</v>
      </c>
      <c r="D6125" s="10" t="s">
        <v>56</v>
      </c>
      <c r="E6125" s="16" t="s">
        <v>31</v>
      </c>
      <c r="F6125" s="16" t="s">
        <v>44</v>
      </c>
      <c r="G6125" s="12">
        <v>43190</v>
      </c>
      <c r="H6125" s="13">
        <v>12</v>
      </c>
      <c r="I6125" s="65">
        <v>0.15037507660752159</v>
      </c>
      <c r="J6125" s="65">
        <v>2.0123216498206631</v>
      </c>
      <c r="K6125" s="65">
        <f t="shared" si="850"/>
        <v>-8.3881329780449043E-2</v>
      </c>
      <c r="L6125" s="65">
        <v>0</v>
      </c>
      <c r="M6125" s="63">
        <v>0</v>
      </c>
    </row>
    <row r="6126" spans="1:13" ht="15" customHeight="1">
      <c r="A6126" s="8">
        <v>42094</v>
      </c>
      <c r="B6126" s="9" t="s">
        <v>52</v>
      </c>
      <c r="C6126" s="10" t="s">
        <v>36</v>
      </c>
      <c r="D6126" s="10" t="s">
        <v>56</v>
      </c>
      <c r="E6126" s="16" t="s">
        <v>31</v>
      </c>
      <c r="F6126" s="16" t="s">
        <v>44</v>
      </c>
      <c r="G6126" s="12">
        <v>43281</v>
      </c>
      <c r="H6126" s="13">
        <v>13</v>
      </c>
      <c r="I6126" s="65">
        <v>0.13341794480109925</v>
      </c>
      <c r="J6126" s="65">
        <v>1.7820346068684074</v>
      </c>
      <c r="K6126" s="65">
        <f t="shared" si="850"/>
        <v>-9.6869098151156408E-2</v>
      </c>
      <c r="L6126" s="65">
        <v>0</v>
      </c>
      <c r="M6126" s="63">
        <v>0</v>
      </c>
    </row>
    <row r="6127" spans="1:13" ht="15" customHeight="1">
      <c r="A6127" s="8">
        <v>42094</v>
      </c>
      <c r="B6127" s="9" t="s">
        <v>52</v>
      </c>
      <c r="C6127" s="10" t="s">
        <v>36</v>
      </c>
      <c r="D6127" s="10" t="s">
        <v>56</v>
      </c>
      <c r="E6127" s="16" t="s">
        <v>31</v>
      </c>
      <c r="F6127" s="16" t="s">
        <v>44</v>
      </c>
      <c r="G6127" s="12">
        <v>43373</v>
      </c>
      <c r="H6127" s="13">
        <v>14</v>
      </c>
      <c r="I6127" s="65">
        <v>0.11875767360234413</v>
      </c>
      <c r="J6127" s="65">
        <v>1.5898398588134341</v>
      </c>
      <c r="K6127" s="65">
        <f t="shared" si="850"/>
        <v>-7.3437074452629147E-2</v>
      </c>
      <c r="L6127" s="65">
        <v>0</v>
      </c>
      <c r="M6127" s="63">
        <v>0</v>
      </c>
    </row>
    <row r="6128" spans="1:13" ht="15" customHeight="1">
      <c r="A6128" s="8">
        <v>42094</v>
      </c>
      <c r="B6128" s="9" t="s">
        <v>52</v>
      </c>
      <c r="C6128" s="10" t="s">
        <v>36</v>
      </c>
      <c r="D6128" s="10" t="s">
        <v>56</v>
      </c>
      <c r="E6128" s="16" t="s">
        <v>31</v>
      </c>
      <c r="F6128" s="16" t="s">
        <v>44</v>
      </c>
      <c r="G6128" s="12">
        <v>43465</v>
      </c>
      <c r="H6128" s="13">
        <v>15</v>
      </c>
      <c r="I6128" s="65">
        <v>0.10834195154897008</v>
      </c>
      <c r="J6128" s="65">
        <v>1.3818227686779636</v>
      </c>
      <c r="K6128" s="65">
        <f t="shared" si="850"/>
        <v>-9.9675138586500456E-2</v>
      </c>
      <c r="L6128" s="65">
        <v>0</v>
      </c>
      <c r="M6128" s="63">
        <v>0</v>
      </c>
    </row>
    <row r="6129" spans="1:13" ht="15" customHeight="1">
      <c r="A6129" s="8">
        <v>42094</v>
      </c>
      <c r="B6129" s="9" t="s">
        <v>52</v>
      </c>
      <c r="C6129" s="10" t="s">
        <v>36</v>
      </c>
      <c r="D6129" s="10" t="s">
        <v>56</v>
      </c>
      <c r="E6129" s="16" t="s">
        <v>31</v>
      </c>
      <c r="F6129" s="16" t="s">
        <v>44</v>
      </c>
      <c r="G6129" s="12">
        <v>43555</v>
      </c>
      <c r="H6129" s="13">
        <v>16</v>
      </c>
      <c r="I6129" s="65">
        <v>8.6718393369108249E-2</v>
      </c>
      <c r="J6129" s="65">
        <v>1.1686951401342469</v>
      </c>
      <c r="K6129" s="65">
        <f t="shared" si="850"/>
        <v>-0.12640923517460845</v>
      </c>
      <c r="L6129" s="65">
        <v>0</v>
      </c>
      <c r="M6129" s="63">
        <v>0</v>
      </c>
    </row>
    <row r="6130" spans="1:13" ht="15" customHeight="1">
      <c r="A6130" s="8">
        <v>42094</v>
      </c>
      <c r="B6130" s="9" t="s">
        <v>52</v>
      </c>
      <c r="C6130" s="10" t="s">
        <v>36</v>
      </c>
      <c r="D6130" s="10" t="s">
        <v>56</v>
      </c>
      <c r="E6130" s="16" t="s">
        <v>31</v>
      </c>
      <c r="F6130" s="16" t="s">
        <v>44</v>
      </c>
      <c r="G6130" s="12">
        <v>43646</v>
      </c>
      <c r="H6130" s="13">
        <v>17</v>
      </c>
      <c r="I6130" s="65">
        <v>7.2341228396000545E-2</v>
      </c>
      <c r="J6130" s="65">
        <v>1.0072018850410274</v>
      </c>
      <c r="K6130" s="65">
        <f t="shared" si="850"/>
        <v>-8.9152026697219E-2</v>
      </c>
      <c r="L6130" s="65">
        <v>0</v>
      </c>
      <c r="M6130" s="63">
        <v>0</v>
      </c>
    </row>
    <row r="6131" spans="1:13" ht="15" customHeight="1">
      <c r="A6131" s="8">
        <v>42094</v>
      </c>
      <c r="B6131" s="9" t="s">
        <v>52</v>
      </c>
      <c r="C6131" s="10" t="s">
        <v>36</v>
      </c>
      <c r="D6131" s="10" t="s">
        <v>56</v>
      </c>
      <c r="E6131" s="16" t="s">
        <v>31</v>
      </c>
      <c r="F6131" s="16" t="s">
        <v>44</v>
      </c>
      <c r="G6131" s="12">
        <v>43738</v>
      </c>
      <c r="H6131" s="13">
        <v>18</v>
      </c>
      <c r="I6131" s="65">
        <v>5.3913612059767857E-2</v>
      </c>
      <c r="J6131" s="65">
        <v>0.86698057148274188</v>
      </c>
      <c r="K6131" s="65">
        <f t="shared" si="850"/>
        <v>-8.6307701498517631E-2</v>
      </c>
      <c r="L6131" s="65">
        <v>0</v>
      </c>
      <c r="M6131" s="63">
        <v>0</v>
      </c>
    </row>
    <row r="6132" spans="1:13" ht="15" customHeight="1">
      <c r="A6132" s="8">
        <v>42094</v>
      </c>
      <c r="B6132" s="9" t="s">
        <v>52</v>
      </c>
      <c r="C6132" s="10" t="s">
        <v>36</v>
      </c>
      <c r="D6132" s="10" t="s">
        <v>56</v>
      </c>
      <c r="E6132" s="16" t="s">
        <v>31</v>
      </c>
      <c r="F6132" s="16" t="s">
        <v>44</v>
      </c>
      <c r="G6132" s="12">
        <v>43830</v>
      </c>
      <c r="H6132" s="13">
        <v>19</v>
      </c>
      <c r="I6132" s="65">
        <v>4.8818497664241178E-2</v>
      </c>
      <c r="J6132" s="65">
        <v>0.75083027193642238</v>
      </c>
      <c r="K6132" s="65">
        <f t="shared" si="850"/>
        <v>-6.7331801882078324E-2</v>
      </c>
      <c r="L6132" s="65">
        <v>0</v>
      </c>
      <c r="M6132" s="63">
        <v>0</v>
      </c>
    </row>
    <row r="6133" spans="1:13" ht="15" customHeight="1">
      <c r="A6133" s="8">
        <v>42094</v>
      </c>
      <c r="B6133" s="9" t="s">
        <v>52</v>
      </c>
      <c r="C6133" s="10" t="s">
        <v>36</v>
      </c>
      <c r="D6133" s="10" t="s">
        <v>56</v>
      </c>
      <c r="E6133" s="16" t="s">
        <v>31</v>
      </c>
      <c r="F6133" s="16" t="s">
        <v>44</v>
      </c>
      <c r="G6133" s="12">
        <v>43921</v>
      </c>
      <c r="H6133" s="13">
        <v>20</v>
      </c>
      <c r="I6133" s="65">
        <v>3.8838290244433527E-2</v>
      </c>
      <c r="J6133" s="65">
        <v>0.67922351369796274</v>
      </c>
      <c r="K6133" s="65">
        <f t="shared" si="850"/>
        <v>-3.2768467994026107E-2</v>
      </c>
      <c r="L6133" s="65">
        <v>0</v>
      </c>
      <c r="M6133" s="63">
        <v>0</v>
      </c>
    </row>
    <row r="6134" spans="1:13" ht="15" customHeight="1">
      <c r="A6134" s="8">
        <v>42094</v>
      </c>
      <c r="B6134" s="9" t="s">
        <v>52</v>
      </c>
      <c r="C6134" s="10" t="s">
        <v>36</v>
      </c>
      <c r="D6134" s="10" t="s">
        <v>56</v>
      </c>
      <c r="E6134" s="16" t="s">
        <v>31</v>
      </c>
      <c r="F6134" s="16" t="s">
        <v>44</v>
      </c>
      <c r="G6134" s="12">
        <v>44012</v>
      </c>
      <c r="H6134" s="13">
        <v>21</v>
      </c>
      <c r="I6134" s="65">
        <v>2.8547037620032079E-2</v>
      </c>
      <c r="J6134" s="65">
        <v>0.57818248338234923</v>
      </c>
      <c r="K6134" s="65">
        <f t="shared" si="850"/>
        <v>-7.2493992695581433E-2</v>
      </c>
      <c r="L6134" s="65">
        <v>0</v>
      </c>
      <c r="M6134" s="63">
        <v>0</v>
      </c>
    </row>
    <row r="6135" spans="1:13" ht="15" customHeight="1">
      <c r="A6135" s="8">
        <v>42094</v>
      </c>
      <c r="B6135" s="9" t="s">
        <v>52</v>
      </c>
      <c r="C6135" s="10" t="s">
        <v>36</v>
      </c>
      <c r="D6135" s="10" t="s">
        <v>56</v>
      </c>
      <c r="E6135" s="16" t="s">
        <v>31</v>
      </c>
      <c r="F6135" s="16" t="s">
        <v>44</v>
      </c>
      <c r="G6135" s="12">
        <v>44104</v>
      </c>
      <c r="H6135" s="13">
        <v>22</v>
      </c>
      <c r="I6135" s="65">
        <v>2.5611772228228524E-2</v>
      </c>
      <c r="J6135" s="65">
        <v>0.53171623053066241</v>
      </c>
      <c r="K6135" s="65">
        <f t="shared" si="850"/>
        <v>-2.0854480623458294E-2</v>
      </c>
      <c r="L6135" s="65">
        <v>0</v>
      </c>
      <c r="M6135" s="63">
        <v>0</v>
      </c>
    </row>
    <row r="6136" spans="1:13" ht="15" customHeight="1">
      <c r="A6136" s="8">
        <v>42094</v>
      </c>
      <c r="B6136" s="9" t="s">
        <v>52</v>
      </c>
      <c r="C6136" s="10" t="s">
        <v>36</v>
      </c>
      <c r="D6136" s="10" t="s">
        <v>56</v>
      </c>
      <c r="E6136" s="16" t="s">
        <v>31</v>
      </c>
      <c r="F6136" s="16" t="s">
        <v>44</v>
      </c>
      <c r="G6136" s="12">
        <v>44196</v>
      </c>
      <c r="H6136" s="13">
        <v>23</v>
      </c>
      <c r="I6136" s="65">
        <v>2.5079237992868819E-2</v>
      </c>
      <c r="J6136" s="65">
        <v>0.47950803224347283</v>
      </c>
      <c r="K6136" s="65">
        <f t="shared" si="850"/>
        <v>-2.712896029432077E-2</v>
      </c>
      <c r="L6136" s="65">
        <v>0</v>
      </c>
      <c r="M6136" s="63">
        <v>0</v>
      </c>
    </row>
    <row r="6137" spans="1:13" ht="15" customHeight="1">
      <c r="A6137" s="8">
        <v>42094</v>
      </c>
      <c r="B6137" s="9" t="s">
        <v>52</v>
      </c>
      <c r="C6137" s="10" t="s">
        <v>37</v>
      </c>
      <c r="D6137" s="10" t="s">
        <v>56</v>
      </c>
      <c r="E6137" s="16" t="s">
        <v>12</v>
      </c>
      <c r="F6137" s="17" t="s">
        <v>16</v>
      </c>
      <c r="G6137" s="12">
        <v>42185</v>
      </c>
      <c r="H6137" s="13">
        <v>1</v>
      </c>
      <c r="I6137" s="65">
        <v>0.28669880646667512</v>
      </c>
      <c r="J6137" s="65">
        <v>4.5957055086389005</v>
      </c>
      <c r="K6137" s="65">
        <f>J6137+I6137</f>
        <v>4.8824043151055756</v>
      </c>
      <c r="L6137" s="65">
        <v>0</v>
      </c>
      <c r="M6137" s="63">
        <v>0</v>
      </c>
    </row>
    <row r="6138" spans="1:13" ht="15" customHeight="1">
      <c r="A6138" s="8">
        <v>42094</v>
      </c>
      <c r="B6138" s="9" t="s">
        <v>52</v>
      </c>
      <c r="C6138" s="10" t="s">
        <v>37</v>
      </c>
      <c r="D6138" s="10" t="s">
        <v>56</v>
      </c>
      <c r="E6138" s="16" t="s">
        <v>12</v>
      </c>
      <c r="F6138" s="17" t="s">
        <v>16</v>
      </c>
      <c r="G6138" s="12">
        <v>42277</v>
      </c>
      <c r="H6138" s="13">
        <v>2</v>
      </c>
      <c r="I6138" s="65">
        <v>0.42579307481650286</v>
      </c>
      <c r="J6138" s="65">
        <v>4.5443114329656424</v>
      </c>
      <c r="K6138" s="65">
        <f t="shared" si="850"/>
        <v>0.37439899914324482</v>
      </c>
      <c r="L6138" s="65">
        <v>0</v>
      </c>
      <c r="M6138" s="63">
        <v>0</v>
      </c>
    </row>
    <row r="6139" spans="1:13" ht="15" customHeight="1">
      <c r="A6139" s="8">
        <v>42094</v>
      </c>
      <c r="B6139" s="9" t="s">
        <v>52</v>
      </c>
      <c r="C6139" s="10" t="s">
        <v>37</v>
      </c>
      <c r="D6139" s="10" t="s">
        <v>56</v>
      </c>
      <c r="E6139" s="16" t="s">
        <v>12</v>
      </c>
      <c r="F6139" s="17" t="s">
        <v>16</v>
      </c>
      <c r="G6139" s="12">
        <v>42369</v>
      </c>
      <c r="H6139" s="13">
        <v>3</v>
      </c>
      <c r="I6139" s="65">
        <v>0.52985114377421461</v>
      </c>
      <c r="J6139" s="65">
        <v>4.4496272170449203</v>
      </c>
      <c r="K6139" s="65">
        <f t="shared" si="850"/>
        <v>0.43516692785349242</v>
      </c>
      <c r="L6139" s="65">
        <v>0</v>
      </c>
      <c r="M6139" s="63">
        <v>0</v>
      </c>
    </row>
    <row r="6140" spans="1:13" ht="15" customHeight="1">
      <c r="A6140" s="8">
        <v>42094</v>
      </c>
      <c r="B6140" s="9" t="s">
        <v>52</v>
      </c>
      <c r="C6140" s="10" t="s">
        <v>37</v>
      </c>
      <c r="D6140" s="10" t="s">
        <v>56</v>
      </c>
      <c r="E6140" s="16" t="s">
        <v>12</v>
      </c>
      <c r="F6140" s="17" t="s">
        <v>16</v>
      </c>
      <c r="G6140" s="12">
        <v>42460</v>
      </c>
      <c r="H6140" s="13">
        <v>4</v>
      </c>
      <c r="I6140" s="65">
        <v>0.72967163315250438</v>
      </c>
      <c r="J6140" s="65">
        <v>4.053152866320417</v>
      </c>
      <c r="K6140" s="65">
        <f t="shared" si="850"/>
        <v>0.33319728242800117</v>
      </c>
      <c r="L6140" s="65">
        <v>0</v>
      </c>
      <c r="M6140" s="63">
        <v>0</v>
      </c>
    </row>
    <row r="6141" spans="1:13" ht="15" customHeight="1">
      <c r="A6141" s="8">
        <v>42094</v>
      </c>
      <c r="B6141" s="9" t="s">
        <v>52</v>
      </c>
      <c r="C6141" s="10" t="s">
        <v>37</v>
      </c>
      <c r="D6141" s="10" t="s">
        <v>56</v>
      </c>
      <c r="E6141" s="16" t="s">
        <v>12</v>
      </c>
      <c r="F6141" s="17" t="s">
        <v>16</v>
      </c>
      <c r="G6141" s="12">
        <v>42551</v>
      </c>
      <c r="H6141" s="13">
        <v>5</v>
      </c>
      <c r="I6141" s="65">
        <v>0.63510342459663605</v>
      </c>
      <c r="J6141" s="65">
        <v>3.7388031611881729</v>
      </c>
      <c r="K6141" s="65">
        <f t="shared" si="850"/>
        <v>0.32075371946439191</v>
      </c>
      <c r="L6141" s="65">
        <v>0</v>
      </c>
      <c r="M6141" s="63">
        <v>0</v>
      </c>
    </row>
    <row r="6142" spans="1:13" ht="15" customHeight="1">
      <c r="A6142" s="8">
        <v>42094</v>
      </c>
      <c r="B6142" s="9" t="s">
        <v>52</v>
      </c>
      <c r="C6142" s="10" t="s">
        <v>37</v>
      </c>
      <c r="D6142" s="10" t="s">
        <v>56</v>
      </c>
      <c r="E6142" s="16" t="s">
        <v>12</v>
      </c>
      <c r="F6142" s="17" t="s">
        <v>16</v>
      </c>
      <c r="G6142" s="12">
        <v>42643</v>
      </c>
      <c r="H6142" s="13">
        <v>6</v>
      </c>
      <c r="I6142" s="65">
        <v>0.38951988414846461</v>
      </c>
      <c r="J6142" s="65">
        <v>3.4339571697775852</v>
      </c>
      <c r="K6142" s="65">
        <f t="shared" si="850"/>
        <v>8.4673892737876955E-2</v>
      </c>
      <c r="L6142" s="65">
        <v>0</v>
      </c>
      <c r="M6142" s="63">
        <v>0</v>
      </c>
    </row>
    <row r="6143" spans="1:13" ht="15" customHeight="1">
      <c r="A6143" s="8">
        <v>42094</v>
      </c>
      <c r="B6143" s="9" t="s">
        <v>52</v>
      </c>
      <c r="C6143" s="10" t="s">
        <v>37</v>
      </c>
      <c r="D6143" s="10" t="s">
        <v>56</v>
      </c>
      <c r="E6143" s="16" t="s">
        <v>12</v>
      </c>
      <c r="F6143" s="17" t="s">
        <v>16</v>
      </c>
      <c r="G6143" s="12">
        <v>42735</v>
      </c>
      <c r="H6143" s="13">
        <v>7</v>
      </c>
      <c r="I6143" s="65">
        <v>0.40210036386586978</v>
      </c>
      <c r="J6143" s="65">
        <v>3.1898270752110705</v>
      </c>
      <c r="K6143" s="65">
        <f t="shared" si="850"/>
        <v>0.15797026929935498</v>
      </c>
      <c r="L6143" s="65">
        <v>0</v>
      </c>
      <c r="M6143" s="63">
        <v>0</v>
      </c>
    </row>
    <row r="6144" spans="1:13" ht="15" customHeight="1">
      <c r="A6144" s="8">
        <v>42094</v>
      </c>
      <c r="B6144" s="9" t="s">
        <v>52</v>
      </c>
      <c r="C6144" s="10" t="s">
        <v>37</v>
      </c>
      <c r="D6144" s="10" t="s">
        <v>56</v>
      </c>
      <c r="E6144" s="16" t="s">
        <v>12</v>
      </c>
      <c r="F6144" s="17" t="s">
        <v>16</v>
      </c>
      <c r="G6144" s="12">
        <v>42825</v>
      </c>
      <c r="H6144" s="13">
        <v>8</v>
      </c>
      <c r="I6144" s="65">
        <v>0.36743173636552395</v>
      </c>
      <c r="J6144" s="65">
        <v>2.9392663339159668</v>
      </c>
      <c r="K6144" s="65">
        <f t="shared" si="850"/>
        <v>0.11687099507042031</v>
      </c>
      <c r="L6144" s="65">
        <v>0</v>
      </c>
      <c r="M6144" s="63">
        <v>0</v>
      </c>
    </row>
    <row r="6145" spans="1:13" ht="15" customHeight="1">
      <c r="A6145" s="8">
        <v>42094</v>
      </c>
      <c r="B6145" s="9" t="s">
        <v>52</v>
      </c>
      <c r="C6145" s="10" t="s">
        <v>37</v>
      </c>
      <c r="D6145" s="10" t="s">
        <v>56</v>
      </c>
      <c r="E6145" s="16" t="s">
        <v>12</v>
      </c>
      <c r="F6145" s="17" t="s">
        <v>16</v>
      </c>
      <c r="G6145" s="12">
        <v>42916</v>
      </c>
      <c r="H6145" s="13">
        <v>9</v>
      </c>
      <c r="I6145" s="65">
        <v>0.34563561183997571</v>
      </c>
      <c r="J6145" s="65">
        <v>2.6703825545623658</v>
      </c>
      <c r="K6145" s="65">
        <f t="shared" si="850"/>
        <v>7.6751832486374738E-2</v>
      </c>
      <c r="L6145" s="65">
        <v>0</v>
      </c>
      <c r="M6145" s="63">
        <v>0</v>
      </c>
    </row>
    <row r="6146" spans="1:13" ht="15" customHeight="1">
      <c r="A6146" s="8">
        <v>42094</v>
      </c>
      <c r="B6146" s="9" t="s">
        <v>52</v>
      </c>
      <c r="C6146" s="10" t="s">
        <v>37</v>
      </c>
      <c r="D6146" s="10" t="s">
        <v>56</v>
      </c>
      <c r="E6146" s="16" t="s">
        <v>12</v>
      </c>
      <c r="F6146" s="17" t="s">
        <v>16</v>
      </c>
      <c r="G6146" s="12">
        <v>43008</v>
      </c>
      <c r="H6146" s="13">
        <v>10</v>
      </c>
      <c r="I6146" s="65">
        <v>0.3264334072112085</v>
      </c>
      <c r="J6146" s="65">
        <v>2.4378054011239527</v>
      </c>
      <c r="K6146" s="65">
        <f t="shared" si="850"/>
        <v>9.3856253772795384E-2</v>
      </c>
      <c r="L6146" s="65">
        <v>0</v>
      </c>
      <c r="M6146" s="63">
        <v>0</v>
      </c>
    </row>
    <row r="6147" spans="1:13" ht="15" customHeight="1">
      <c r="A6147" s="8">
        <v>42094</v>
      </c>
      <c r="B6147" s="9" t="s">
        <v>52</v>
      </c>
      <c r="C6147" s="10" t="s">
        <v>37</v>
      </c>
      <c r="D6147" s="10" t="s">
        <v>56</v>
      </c>
      <c r="E6147" s="16" t="s">
        <v>12</v>
      </c>
      <c r="F6147" s="17" t="s">
        <v>16</v>
      </c>
      <c r="G6147" s="12">
        <v>43100</v>
      </c>
      <c r="H6147" s="13">
        <v>11</v>
      </c>
      <c r="I6147" s="65">
        <v>0.2915257237328106</v>
      </c>
      <c r="J6147" s="65">
        <v>2.2230632760199427</v>
      </c>
      <c r="K6147" s="65">
        <f t="shared" si="850"/>
        <v>7.6783598628800576E-2</v>
      </c>
      <c r="L6147" s="65">
        <v>0</v>
      </c>
      <c r="M6147" s="63">
        <v>0</v>
      </c>
    </row>
    <row r="6148" spans="1:13" ht="15" customHeight="1">
      <c r="A6148" s="8">
        <v>42094</v>
      </c>
      <c r="B6148" s="9" t="s">
        <v>52</v>
      </c>
      <c r="C6148" s="10" t="s">
        <v>37</v>
      </c>
      <c r="D6148" s="10" t="s">
        <v>56</v>
      </c>
      <c r="E6148" s="16" t="s">
        <v>12</v>
      </c>
      <c r="F6148" s="17" t="s">
        <v>16</v>
      </c>
      <c r="G6148" s="12">
        <v>43190</v>
      </c>
      <c r="H6148" s="13">
        <v>12</v>
      </c>
      <c r="I6148" s="65">
        <v>0.2849036955976576</v>
      </c>
      <c r="J6148" s="65">
        <v>2.0278190744966338</v>
      </c>
      <c r="K6148" s="65">
        <f t="shared" ref="K6148:K6211" si="851">J6148-J6147+I6148</f>
        <v>8.96594940743487E-2</v>
      </c>
      <c r="L6148" s="65">
        <v>0</v>
      </c>
      <c r="M6148" s="63">
        <v>0</v>
      </c>
    </row>
    <row r="6149" spans="1:13" ht="15" customHeight="1">
      <c r="A6149" s="8">
        <v>42094</v>
      </c>
      <c r="B6149" s="9" t="s">
        <v>52</v>
      </c>
      <c r="C6149" s="10" t="s">
        <v>37</v>
      </c>
      <c r="D6149" s="10" t="s">
        <v>56</v>
      </c>
      <c r="E6149" s="16" t="s">
        <v>12</v>
      </c>
      <c r="F6149" s="17" t="s">
        <v>16</v>
      </c>
      <c r="G6149" s="12">
        <v>43281</v>
      </c>
      <c r="H6149" s="13">
        <v>13</v>
      </c>
      <c r="I6149" s="65">
        <v>0.24257581121398264</v>
      </c>
      <c r="J6149" s="65">
        <v>1.8166788450627962</v>
      </c>
      <c r="K6149" s="65">
        <f t="shared" si="851"/>
        <v>3.143558178014505E-2</v>
      </c>
      <c r="L6149" s="65">
        <v>0</v>
      </c>
      <c r="M6149" s="63">
        <v>0</v>
      </c>
    </row>
    <row r="6150" spans="1:13" ht="15" customHeight="1">
      <c r="A6150" s="8">
        <v>42094</v>
      </c>
      <c r="B6150" s="9" t="s">
        <v>52</v>
      </c>
      <c r="C6150" s="10" t="s">
        <v>37</v>
      </c>
      <c r="D6150" s="10" t="s">
        <v>56</v>
      </c>
      <c r="E6150" s="16" t="s">
        <v>12</v>
      </c>
      <c r="F6150" s="17" t="s">
        <v>16</v>
      </c>
      <c r="G6150" s="12">
        <v>43373</v>
      </c>
      <c r="H6150" s="13">
        <v>14</v>
      </c>
      <c r="I6150" s="65">
        <v>0.21785698874895232</v>
      </c>
      <c r="J6150" s="65">
        <v>1.6623809310311088</v>
      </c>
      <c r="K6150" s="65">
        <f t="shared" si="851"/>
        <v>6.3559074717264963E-2</v>
      </c>
      <c r="L6150" s="65">
        <v>0</v>
      </c>
      <c r="M6150" s="63">
        <v>0</v>
      </c>
    </row>
    <row r="6151" spans="1:13" ht="15" customHeight="1">
      <c r="A6151" s="8">
        <v>42094</v>
      </c>
      <c r="B6151" s="9" t="s">
        <v>52</v>
      </c>
      <c r="C6151" s="10" t="s">
        <v>37</v>
      </c>
      <c r="D6151" s="10" t="s">
        <v>56</v>
      </c>
      <c r="E6151" s="16" t="s">
        <v>12</v>
      </c>
      <c r="F6151" s="17" t="s">
        <v>16</v>
      </c>
      <c r="G6151" s="12">
        <v>43465</v>
      </c>
      <c r="H6151" s="13">
        <v>15</v>
      </c>
      <c r="I6151" s="65">
        <v>0.18485285298840104</v>
      </c>
      <c r="J6151" s="65">
        <v>1.4508882307335398</v>
      </c>
      <c r="K6151" s="65">
        <f t="shared" si="851"/>
        <v>-2.6639847309168019E-2</v>
      </c>
      <c r="L6151" s="65">
        <v>0</v>
      </c>
      <c r="M6151" s="63">
        <v>0</v>
      </c>
    </row>
    <row r="6152" spans="1:13" ht="15" customHeight="1">
      <c r="A6152" s="8">
        <v>42094</v>
      </c>
      <c r="B6152" s="9" t="s">
        <v>52</v>
      </c>
      <c r="C6152" s="10" t="s">
        <v>37</v>
      </c>
      <c r="D6152" s="10" t="s">
        <v>56</v>
      </c>
      <c r="E6152" s="16" t="s">
        <v>12</v>
      </c>
      <c r="F6152" s="17" t="s">
        <v>16</v>
      </c>
      <c r="G6152" s="12">
        <v>43555</v>
      </c>
      <c r="H6152" s="13">
        <v>16</v>
      </c>
      <c r="I6152" s="65">
        <v>0.14508519003108145</v>
      </c>
      <c r="J6152" s="65">
        <v>1.2372305110420285</v>
      </c>
      <c r="K6152" s="65">
        <f t="shared" si="851"/>
        <v>-6.8572529660429815E-2</v>
      </c>
      <c r="L6152" s="65">
        <v>0</v>
      </c>
      <c r="M6152" s="63">
        <v>0</v>
      </c>
    </row>
    <row r="6153" spans="1:13" ht="15" customHeight="1">
      <c r="A6153" s="8">
        <v>42094</v>
      </c>
      <c r="B6153" s="9" t="s">
        <v>52</v>
      </c>
      <c r="C6153" s="10" t="s">
        <v>37</v>
      </c>
      <c r="D6153" s="10" t="s">
        <v>56</v>
      </c>
      <c r="E6153" s="16" t="s">
        <v>12</v>
      </c>
      <c r="F6153" s="17" t="s">
        <v>16</v>
      </c>
      <c r="G6153" s="12">
        <v>43646</v>
      </c>
      <c r="H6153" s="13">
        <v>17</v>
      </c>
      <c r="I6153" s="65">
        <v>0.12478735348234782</v>
      </c>
      <c r="J6153" s="65">
        <v>1.0668132819393321</v>
      </c>
      <c r="K6153" s="65">
        <f t="shared" si="851"/>
        <v>-4.5629875620348592E-2</v>
      </c>
      <c r="L6153" s="65">
        <v>0</v>
      </c>
      <c r="M6153" s="63">
        <v>0</v>
      </c>
    </row>
    <row r="6154" spans="1:13" ht="15" customHeight="1">
      <c r="A6154" s="8">
        <v>42094</v>
      </c>
      <c r="B6154" s="9" t="s">
        <v>52</v>
      </c>
      <c r="C6154" s="10" t="s">
        <v>37</v>
      </c>
      <c r="D6154" s="10" t="s">
        <v>56</v>
      </c>
      <c r="E6154" s="16" t="s">
        <v>12</v>
      </c>
      <c r="F6154" s="17" t="s">
        <v>16</v>
      </c>
      <c r="G6154" s="12">
        <v>43738</v>
      </c>
      <c r="H6154" s="13">
        <v>18</v>
      </c>
      <c r="I6154" s="65">
        <v>0.11069251384621026</v>
      </c>
      <c r="J6154" s="65">
        <v>0.93817384084729838</v>
      </c>
      <c r="K6154" s="65">
        <f t="shared" si="851"/>
        <v>-1.7946927245823474E-2</v>
      </c>
      <c r="L6154" s="65">
        <v>0</v>
      </c>
      <c r="M6154" s="63">
        <v>0</v>
      </c>
    </row>
    <row r="6155" spans="1:13" ht="15" customHeight="1">
      <c r="A6155" s="8">
        <v>42094</v>
      </c>
      <c r="B6155" s="9" t="s">
        <v>52</v>
      </c>
      <c r="C6155" s="10" t="s">
        <v>37</v>
      </c>
      <c r="D6155" s="10" t="s">
        <v>56</v>
      </c>
      <c r="E6155" s="16" t="s">
        <v>12</v>
      </c>
      <c r="F6155" s="17" t="s">
        <v>16</v>
      </c>
      <c r="G6155" s="12">
        <v>43830</v>
      </c>
      <c r="H6155" s="13">
        <v>19</v>
      </c>
      <c r="I6155" s="65">
        <v>9.6342462157577913E-2</v>
      </c>
      <c r="J6155" s="65">
        <v>0.81925683282534578</v>
      </c>
      <c r="K6155" s="65">
        <f t="shared" si="851"/>
        <v>-2.2574545864374684E-2</v>
      </c>
      <c r="L6155" s="65">
        <v>0</v>
      </c>
      <c r="M6155" s="63">
        <v>0</v>
      </c>
    </row>
    <row r="6156" spans="1:13" ht="15" customHeight="1">
      <c r="A6156" s="8">
        <v>42094</v>
      </c>
      <c r="B6156" s="9" t="s">
        <v>52</v>
      </c>
      <c r="C6156" s="10" t="s">
        <v>37</v>
      </c>
      <c r="D6156" s="10" t="s">
        <v>56</v>
      </c>
      <c r="E6156" s="16" t="s">
        <v>12</v>
      </c>
      <c r="F6156" s="17" t="s">
        <v>16</v>
      </c>
      <c r="G6156" s="12">
        <v>43921</v>
      </c>
      <c r="H6156" s="13">
        <v>20</v>
      </c>
      <c r="I6156" s="65">
        <v>8.6839523490626291E-2</v>
      </c>
      <c r="J6156" s="65">
        <v>0.70129990903613759</v>
      </c>
      <c r="K6156" s="65">
        <f t="shared" si="851"/>
        <v>-3.1117400298581899E-2</v>
      </c>
      <c r="L6156" s="65">
        <v>0</v>
      </c>
      <c r="M6156" s="63">
        <v>0</v>
      </c>
    </row>
    <row r="6157" spans="1:13" ht="15" customHeight="1">
      <c r="A6157" s="8">
        <v>42094</v>
      </c>
      <c r="B6157" s="9" t="s">
        <v>52</v>
      </c>
      <c r="C6157" s="10" t="s">
        <v>37</v>
      </c>
      <c r="D6157" s="10" t="s">
        <v>56</v>
      </c>
      <c r="E6157" s="16" t="s">
        <v>12</v>
      </c>
      <c r="F6157" s="17" t="s">
        <v>16</v>
      </c>
      <c r="G6157" s="12">
        <v>44012</v>
      </c>
      <c r="H6157" s="13">
        <v>21</v>
      </c>
      <c r="I6157" s="65">
        <v>7.8676321371141E-2</v>
      </c>
      <c r="J6157" s="65">
        <v>0.58640058675769069</v>
      </c>
      <c r="K6157" s="65">
        <f t="shared" si="851"/>
        <v>-3.6223000907305902E-2</v>
      </c>
      <c r="L6157" s="65">
        <v>0</v>
      </c>
      <c r="M6157" s="63">
        <v>0</v>
      </c>
    </row>
    <row r="6158" spans="1:13" ht="15" customHeight="1">
      <c r="A6158" s="8">
        <v>42094</v>
      </c>
      <c r="B6158" s="9" t="s">
        <v>52</v>
      </c>
      <c r="C6158" s="10" t="s">
        <v>37</v>
      </c>
      <c r="D6158" s="10" t="s">
        <v>56</v>
      </c>
      <c r="E6158" s="16" t="s">
        <v>12</v>
      </c>
      <c r="F6158" s="17" t="s">
        <v>16</v>
      </c>
      <c r="G6158" s="12">
        <v>44104</v>
      </c>
      <c r="H6158" s="13">
        <v>22</v>
      </c>
      <c r="I6158" s="65">
        <v>4.8170725458250629E-2</v>
      </c>
      <c r="J6158" s="65">
        <v>0.63736445679622022</v>
      </c>
      <c r="K6158" s="65">
        <f t="shared" si="851"/>
        <v>9.9134595496780165E-2</v>
      </c>
      <c r="L6158" s="65">
        <v>0</v>
      </c>
      <c r="M6158" s="63">
        <v>0</v>
      </c>
    </row>
    <row r="6159" spans="1:13" ht="15" customHeight="1">
      <c r="A6159" s="8">
        <v>42094</v>
      </c>
      <c r="B6159" s="9" t="s">
        <v>52</v>
      </c>
      <c r="C6159" s="10" t="s">
        <v>37</v>
      </c>
      <c r="D6159" s="10" t="s">
        <v>56</v>
      </c>
      <c r="E6159" s="16" t="s">
        <v>12</v>
      </c>
      <c r="F6159" s="17" t="s">
        <v>16</v>
      </c>
      <c r="G6159" s="12">
        <v>44196</v>
      </c>
      <c r="H6159" s="13">
        <v>23</v>
      </c>
      <c r="I6159" s="65">
        <v>3.722213385039197E-2</v>
      </c>
      <c r="J6159" s="65">
        <v>0.58906276225791032</v>
      </c>
      <c r="K6159" s="65">
        <f t="shared" si="851"/>
        <v>-1.1079560687917933E-2</v>
      </c>
      <c r="L6159" s="65">
        <v>0</v>
      </c>
      <c r="M6159" s="63">
        <v>0</v>
      </c>
    </row>
    <row r="6160" spans="1:13" ht="15" customHeight="1">
      <c r="A6160" s="8">
        <v>42094</v>
      </c>
      <c r="B6160" s="9" t="s">
        <v>52</v>
      </c>
      <c r="C6160" s="10" t="s">
        <v>37</v>
      </c>
      <c r="D6160" s="10" t="s">
        <v>56</v>
      </c>
      <c r="E6160" s="16" t="s">
        <v>20</v>
      </c>
      <c r="F6160" s="16" t="s">
        <v>21</v>
      </c>
      <c r="G6160" s="12">
        <v>42185</v>
      </c>
      <c r="H6160" s="13">
        <v>1</v>
      </c>
      <c r="I6160" s="65">
        <v>2.3433443304821751</v>
      </c>
      <c r="J6160" s="65">
        <v>40.480889713162014</v>
      </c>
      <c r="K6160" s="65">
        <f>J6160+I6160</f>
        <v>42.824234043644189</v>
      </c>
      <c r="L6160" s="65">
        <v>0</v>
      </c>
      <c r="M6160" s="63">
        <v>0</v>
      </c>
    </row>
    <row r="6161" spans="1:13" ht="15" customHeight="1">
      <c r="A6161" s="8">
        <v>42094</v>
      </c>
      <c r="B6161" s="9" t="s">
        <v>52</v>
      </c>
      <c r="C6161" s="10" t="s">
        <v>37</v>
      </c>
      <c r="D6161" s="10" t="s">
        <v>56</v>
      </c>
      <c r="E6161" s="16" t="s">
        <v>20</v>
      </c>
      <c r="F6161" s="16" t="s">
        <v>21</v>
      </c>
      <c r="G6161" s="12">
        <v>42277</v>
      </c>
      <c r="H6161" s="13">
        <v>2</v>
      </c>
      <c r="I6161" s="65">
        <v>4.979770399905874</v>
      </c>
      <c r="J6161" s="65">
        <v>40.71953642676408</v>
      </c>
      <c r="K6161" s="65">
        <f t="shared" si="851"/>
        <v>5.2184171135079396</v>
      </c>
      <c r="L6161" s="65">
        <v>0</v>
      </c>
      <c r="M6161" s="63">
        <v>0</v>
      </c>
    </row>
    <row r="6162" spans="1:13" ht="15" customHeight="1">
      <c r="A6162" s="8">
        <v>42094</v>
      </c>
      <c r="B6162" s="9" t="s">
        <v>52</v>
      </c>
      <c r="C6162" s="10" t="s">
        <v>37</v>
      </c>
      <c r="D6162" s="10" t="s">
        <v>56</v>
      </c>
      <c r="E6162" s="16" t="s">
        <v>20</v>
      </c>
      <c r="F6162" s="16" t="s">
        <v>21</v>
      </c>
      <c r="G6162" s="12">
        <v>42369</v>
      </c>
      <c r="H6162" s="13">
        <v>3</v>
      </c>
      <c r="I6162" s="65">
        <v>5.377718869697901</v>
      </c>
      <c r="J6162" s="65">
        <v>41.095907439054599</v>
      </c>
      <c r="K6162" s="65">
        <f t="shared" si="851"/>
        <v>5.7540898819884205</v>
      </c>
      <c r="L6162" s="65">
        <v>0</v>
      </c>
      <c r="M6162" s="63">
        <v>0</v>
      </c>
    </row>
    <row r="6163" spans="1:13" ht="15" customHeight="1">
      <c r="A6163" s="8">
        <v>42094</v>
      </c>
      <c r="B6163" s="9" t="s">
        <v>52</v>
      </c>
      <c r="C6163" s="10" t="s">
        <v>37</v>
      </c>
      <c r="D6163" s="10" t="s">
        <v>56</v>
      </c>
      <c r="E6163" s="16" t="s">
        <v>20</v>
      </c>
      <c r="F6163" s="16" t="s">
        <v>21</v>
      </c>
      <c r="G6163" s="12">
        <v>42460</v>
      </c>
      <c r="H6163" s="13">
        <v>4</v>
      </c>
      <c r="I6163" s="65">
        <v>5.5097491690167573</v>
      </c>
      <c r="J6163" s="65">
        <v>41.7123314261205</v>
      </c>
      <c r="K6163" s="65">
        <f t="shared" si="851"/>
        <v>6.1261731560826576</v>
      </c>
      <c r="L6163" s="65">
        <v>0</v>
      </c>
      <c r="M6163" s="63">
        <v>0</v>
      </c>
    </row>
    <row r="6164" spans="1:13" ht="15" customHeight="1">
      <c r="A6164" s="8">
        <v>42094</v>
      </c>
      <c r="B6164" s="9" t="s">
        <v>52</v>
      </c>
      <c r="C6164" s="10" t="s">
        <v>37</v>
      </c>
      <c r="D6164" s="10" t="s">
        <v>56</v>
      </c>
      <c r="E6164" s="16" t="s">
        <v>20</v>
      </c>
      <c r="F6164" s="16" t="s">
        <v>21</v>
      </c>
      <c r="G6164" s="12">
        <v>42551</v>
      </c>
      <c r="H6164" s="13">
        <v>5</v>
      </c>
      <c r="I6164" s="65">
        <v>5.9356801248774218</v>
      </c>
      <c r="J6164" s="65">
        <v>42.024089032626307</v>
      </c>
      <c r="K6164" s="65">
        <f t="shared" si="851"/>
        <v>6.2474377313832292</v>
      </c>
      <c r="L6164" s="65">
        <v>0</v>
      </c>
      <c r="M6164" s="63">
        <v>0</v>
      </c>
    </row>
    <row r="6165" spans="1:13" ht="15" customHeight="1">
      <c r="A6165" s="8">
        <v>42094</v>
      </c>
      <c r="B6165" s="9" t="s">
        <v>52</v>
      </c>
      <c r="C6165" s="10" t="s">
        <v>37</v>
      </c>
      <c r="D6165" s="10" t="s">
        <v>56</v>
      </c>
      <c r="E6165" s="16" t="s">
        <v>20</v>
      </c>
      <c r="F6165" s="16" t="s">
        <v>21</v>
      </c>
      <c r="G6165" s="12">
        <v>42643</v>
      </c>
      <c r="H6165" s="13">
        <v>6</v>
      </c>
      <c r="I6165" s="65">
        <v>5.7013032319722754</v>
      </c>
      <c r="J6165" s="65">
        <v>41.629644971938205</v>
      </c>
      <c r="K6165" s="65">
        <f t="shared" si="851"/>
        <v>5.3068591712841737</v>
      </c>
      <c r="L6165" s="65">
        <v>0</v>
      </c>
      <c r="M6165" s="63">
        <v>0</v>
      </c>
    </row>
    <row r="6166" spans="1:13" ht="15" customHeight="1">
      <c r="A6166" s="8">
        <v>42094</v>
      </c>
      <c r="B6166" s="9" t="s">
        <v>52</v>
      </c>
      <c r="C6166" s="10" t="s">
        <v>37</v>
      </c>
      <c r="D6166" s="10" t="s">
        <v>56</v>
      </c>
      <c r="E6166" s="16" t="s">
        <v>20</v>
      </c>
      <c r="F6166" s="16" t="s">
        <v>21</v>
      </c>
      <c r="G6166" s="12">
        <v>42735</v>
      </c>
      <c r="H6166" s="13">
        <v>7</v>
      </c>
      <c r="I6166" s="65">
        <v>5.2097706688094263</v>
      </c>
      <c r="J6166" s="65">
        <v>39.479592474222954</v>
      </c>
      <c r="K6166" s="65">
        <f t="shared" si="851"/>
        <v>3.0597181710941754</v>
      </c>
      <c r="L6166" s="65">
        <v>0</v>
      </c>
      <c r="M6166" s="63">
        <v>0</v>
      </c>
    </row>
    <row r="6167" spans="1:13" ht="15" customHeight="1">
      <c r="A6167" s="8">
        <v>42094</v>
      </c>
      <c r="B6167" s="9" t="s">
        <v>52</v>
      </c>
      <c r="C6167" s="10" t="s">
        <v>37</v>
      </c>
      <c r="D6167" s="10" t="s">
        <v>56</v>
      </c>
      <c r="E6167" s="16" t="s">
        <v>20</v>
      </c>
      <c r="F6167" s="16" t="s">
        <v>21</v>
      </c>
      <c r="G6167" s="12">
        <v>42825</v>
      </c>
      <c r="H6167" s="13">
        <v>8</v>
      </c>
      <c r="I6167" s="65">
        <v>4.535822698560537</v>
      </c>
      <c r="J6167" s="65">
        <v>36.661429046061585</v>
      </c>
      <c r="K6167" s="65">
        <f t="shared" si="851"/>
        <v>1.7176592703991673</v>
      </c>
      <c r="L6167" s="65">
        <v>0</v>
      </c>
      <c r="M6167" s="63">
        <v>0</v>
      </c>
    </row>
    <row r="6168" spans="1:13" ht="15" customHeight="1">
      <c r="A6168" s="8">
        <v>42094</v>
      </c>
      <c r="B6168" s="9" t="s">
        <v>52</v>
      </c>
      <c r="C6168" s="10" t="s">
        <v>37</v>
      </c>
      <c r="D6168" s="10" t="s">
        <v>56</v>
      </c>
      <c r="E6168" s="16" t="s">
        <v>20</v>
      </c>
      <c r="F6168" s="16" t="s">
        <v>21</v>
      </c>
      <c r="G6168" s="12">
        <v>42916</v>
      </c>
      <c r="H6168" s="13">
        <v>9</v>
      </c>
      <c r="I6168" s="65">
        <v>4.1451612145991987</v>
      </c>
      <c r="J6168" s="65">
        <v>33.456577301802326</v>
      </c>
      <c r="K6168" s="65">
        <f t="shared" si="851"/>
        <v>0.94030947033994039</v>
      </c>
      <c r="L6168" s="65">
        <v>0</v>
      </c>
      <c r="M6168" s="63">
        <v>0</v>
      </c>
    </row>
    <row r="6169" spans="1:13" ht="15" customHeight="1">
      <c r="A6169" s="8">
        <v>42094</v>
      </c>
      <c r="B6169" s="9" t="s">
        <v>52</v>
      </c>
      <c r="C6169" s="10" t="s">
        <v>37</v>
      </c>
      <c r="D6169" s="10" t="s">
        <v>56</v>
      </c>
      <c r="E6169" s="16" t="s">
        <v>20</v>
      </c>
      <c r="F6169" s="16" t="s">
        <v>21</v>
      </c>
      <c r="G6169" s="12">
        <v>43008</v>
      </c>
      <c r="H6169" s="13">
        <v>10</v>
      </c>
      <c r="I6169" s="65">
        <v>3.7298257214645787</v>
      </c>
      <c r="J6169" s="65">
        <v>30.364088507691804</v>
      </c>
      <c r="K6169" s="65">
        <f t="shared" si="851"/>
        <v>0.63733692735405612</v>
      </c>
      <c r="L6169" s="65">
        <v>0</v>
      </c>
      <c r="M6169" s="63">
        <v>0</v>
      </c>
    </row>
    <row r="6170" spans="1:13" ht="15" customHeight="1">
      <c r="A6170" s="8">
        <v>42094</v>
      </c>
      <c r="B6170" s="9" t="s">
        <v>52</v>
      </c>
      <c r="C6170" s="10" t="s">
        <v>37</v>
      </c>
      <c r="D6170" s="10" t="s">
        <v>56</v>
      </c>
      <c r="E6170" s="16" t="s">
        <v>20</v>
      </c>
      <c r="F6170" s="16" t="s">
        <v>21</v>
      </c>
      <c r="G6170" s="12">
        <v>43100</v>
      </c>
      <c r="H6170" s="13">
        <v>11</v>
      </c>
      <c r="I6170" s="65">
        <v>2.7696650277400181</v>
      </c>
      <c r="J6170" s="65">
        <v>27.223410816111027</v>
      </c>
      <c r="K6170" s="65">
        <f t="shared" si="851"/>
        <v>-0.37101266384075871</v>
      </c>
      <c r="L6170" s="65">
        <v>0</v>
      </c>
      <c r="M6170" s="63">
        <v>0</v>
      </c>
    </row>
    <row r="6171" spans="1:13" ht="15" customHeight="1">
      <c r="A6171" s="8">
        <v>42094</v>
      </c>
      <c r="B6171" s="9" t="s">
        <v>52</v>
      </c>
      <c r="C6171" s="10" t="s">
        <v>37</v>
      </c>
      <c r="D6171" s="10" t="s">
        <v>56</v>
      </c>
      <c r="E6171" s="16" t="s">
        <v>20</v>
      </c>
      <c r="F6171" s="16" t="s">
        <v>21</v>
      </c>
      <c r="G6171" s="12">
        <v>43190</v>
      </c>
      <c r="H6171" s="13">
        <v>12</v>
      </c>
      <c r="I6171" s="65">
        <v>2.3602341434224314</v>
      </c>
      <c r="J6171" s="65">
        <v>24.330293184596712</v>
      </c>
      <c r="K6171" s="65">
        <f t="shared" si="851"/>
        <v>-0.53288348809188335</v>
      </c>
      <c r="L6171" s="65">
        <v>0</v>
      </c>
      <c r="M6171" s="63">
        <v>0</v>
      </c>
    </row>
    <row r="6172" spans="1:13" ht="15" customHeight="1">
      <c r="A6172" s="8">
        <v>42094</v>
      </c>
      <c r="B6172" s="9" t="s">
        <v>52</v>
      </c>
      <c r="C6172" s="10" t="s">
        <v>37</v>
      </c>
      <c r="D6172" s="10" t="s">
        <v>56</v>
      </c>
      <c r="E6172" s="16" t="s">
        <v>20</v>
      </c>
      <c r="F6172" s="16" t="s">
        <v>21</v>
      </c>
      <c r="G6172" s="12">
        <v>43281</v>
      </c>
      <c r="H6172" s="13">
        <v>13</v>
      </c>
      <c r="I6172" s="65">
        <v>1.9362706871721116</v>
      </c>
      <c r="J6172" s="65">
        <v>21.317599194540207</v>
      </c>
      <c r="K6172" s="65">
        <f t="shared" si="851"/>
        <v>-1.0764233028843933</v>
      </c>
      <c r="L6172" s="65">
        <v>0</v>
      </c>
      <c r="M6172" s="63">
        <v>0</v>
      </c>
    </row>
    <row r="6173" spans="1:13" ht="15" customHeight="1">
      <c r="A6173" s="8">
        <v>42094</v>
      </c>
      <c r="B6173" s="9" t="s">
        <v>52</v>
      </c>
      <c r="C6173" s="10" t="s">
        <v>37</v>
      </c>
      <c r="D6173" s="10" t="s">
        <v>56</v>
      </c>
      <c r="E6173" s="16" t="s">
        <v>20</v>
      </c>
      <c r="F6173" s="16" t="s">
        <v>21</v>
      </c>
      <c r="G6173" s="12">
        <v>43373</v>
      </c>
      <c r="H6173" s="13">
        <v>14</v>
      </c>
      <c r="I6173" s="65">
        <v>1.5935525440115299</v>
      </c>
      <c r="J6173" s="65">
        <v>18.950362436029991</v>
      </c>
      <c r="K6173" s="65">
        <f t="shared" si="851"/>
        <v>-0.77368421449868663</v>
      </c>
      <c r="L6173" s="65">
        <v>0</v>
      </c>
      <c r="M6173" s="63">
        <v>0</v>
      </c>
    </row>
    <row r="6174" spans="1:13" ht="15" customHeight="1">
      <c r="A6174" s="8">
        <v>42094</v>
      </c>
      <c r="B6174" s="9" t="s">
        <v>52</v>
      </c>
      <c r="C6174" s="10" t="s">
        <v>37</v>
      </c>
      <c r="D6174" s="10" t="s">
        <v>56</v>
      </c>
      <c r="E6174" s="16" t="s">
        <v>20</v>
      </c>
      <c r="F6174" s="16" t="s">
        <v>21</v>
      </c>
      <c r="G6174" s="12">
        <v>43465</v>
      </c>
      <c r="H6174" s="13">
        <v>15</v>
      </c>
      <c r="I6174" s="65">
        <v>1.4402536421709442</v>
      </c>
      <c r="J6174" s="65">
        <v>16.844041567271688</v>
      </c>
      <c r="K6174" s="65">
        <f t="shared" si="851"/>
        <v>-0.66606722658735862</v>
      </c>
      <c r="L6174" s="65">
        <v>0</v>
      </c>
      <c r="M6174" s="63">
        <v>0</v>
      </c>
    </row>
    <row r="6175" spans="1:13" ht="15" customHeight="1">
      <c r="A6175" s="8">
        <v>42094</v>
      </c>
      <c r="B6175" s="9" t="s">
        <v>52</v>
      </c>
      <c r="C6175" s="10" t="s">
        <v>37</v>
      </c>
      <c r="D6175" s="10" t="s">
        <v>56</v>
      </c>
      <c r="E6175" s="16" t="s">
        <v>20</v>
      </c>
      <c r="F6175" s="16" t="s">
        <v>21</v>
      </c>
      <c r="G6175" s="12">
        <v>43555</v>
      </c>
      <c r="H6175" s="13">
        <v>16</v>
      </c>
      <c r="I6175" s="65">
        <v>1.2580109788477785</v>
      </c>
      <c r="J6175" s="65">
        <v>14.673577040722648</v>
      </c>
      <c r="K6175" s="65">
        <f t="shared" si="851"/>
        <v>-0.91245354770126141</v>
      </c>
      <c r="L6175" s="65">
        <v>0</v>
      </c>
      <c r="M6175" s="63">
        <v>0</v>
      </c>
    </row>
    <row r="6176" spans="1:13" ht="15" customHeight="1">
      <c r="A6176" s="8">
        <v>42094</v>
      </c>
      <c r="B6176" s="9" t="s">
        <v>52</v>
      </c>
      <c r="C6176" s="10" t="s">
        <v>37</v>
      </c>
      <c r="D6176" s="10" t="s">
        <v>56</v>
      </c>
      <c r="E6176" s="16" t="s">
        <v>20</v>
      </c>
      <c r="F6176" s="16" t="s">
        <v>21</v>
      </c>
      <c r="G6176" s="12">
        <v>43646</v>
      </c>
      <c r="H6176" s="13">
        <v>17</v>
      </c>
      <c r="I6176" s="65">
        <v>1.0239159545714074</v>
      </c>
      <c r="J6176" s="65">
        <v>12.766160062680456</v>
      </c>
      <c r="K6176" s="65">
        <f t="shared" si="851"/>
        <v>-0.88350102347078519</v>
      </c>
      <c r="L6176" s="65">
        <v>0</v>
      </c>
      <c r="M6176" s="63">
        <v>0</v>
      </c>
    </row>
    <row r="6177" spans="1:13" ht="15" customHeight="1">
      <c r="A6177" s="8">
        <v>42094</v>
      </c>
      <c r="B6177" s="9" t="s">
        <v>52</v>
      </c>
      <c r="C6177" s="10" t="s">
        <v>37</v>
      </c>
      <c r="D6177" s="10" t="s">
        <v>56</v>
      </c>
      <c r="E6177" s="16" t="s">
        <v>20</v>
      </c>
      <c r="F6177" s="16" t="s">
        <v>21</v>
      </c>
      <c r="G6177" s="12">
        <v>43738</v>
      </c>
      <c r="H6177" s="13">
        <v>18</v>
      </c>
      <c r="I6177" s="65">
        <v>0.85166444403562735</v>
      </c>
      <c r="J6177" s="65">
        <v>10.770814990587951</v>
      </c>
      <c r="K6177" s="65">
        <f t="shared" si="851"/>
        <v>-1.1436806280568774</v>
      </c>
      <c r="L6177" s="65">
        <v>0</v>
      </c>
      <c r="M6177" s="63">
        <v>0</v>
      </c>
    </row>
    <row r="6178" spans="1:13" ht="15" customHeight="1">
      <c r="A6178" s="8">
        <v>42094</v>
      </c>
      <c r="B6178" s="9" t="s">
        <v>52</v>
      </c>
      <c r="C6178" s="10" t="s">
        <v>37</v>
      </c>
      <c r="D6178" s="10" t="s">
        <v>56</v>
      </c>
      <c r="E6178" s="16" t="s">
        <v>20</v>
      </c>
      <c r="F6178" s="16" t="s">
        <v>21</v>
      </c>
      <c r="G6178" s="12">
        <v>43830</v>
      </c>
      <c r="H6178" s="13">
        <v>19</v>
      </c>
      <c r="I6178" s="65">
        <v>0.65217118070073354</v>
      </c>
      <c r="J6178" s="65">
        <v>9.6664761434751654</v>
      </c>
      <c r="K6178" s="65">
        <f t="shared" si="851"/>
        <v>-0.45216766641205197</v>
      </c>
      <c r="L6178" s="65">
        <v>0</v>
      </c>
      <c r="M6178" s="63">
        <v>0</v>
      </c>
    </row>
    <row r="6179" spans="1:13" ht="15" customHeight="1">
      <c r="A6179" s="8">
        <v>42094</v>
      </c>
      <c r="B6179" s="9" t="s">
        <v>52</v>
      </c>
      <c r="C6179" s="10" t="s">
        <v>37</v>
      </c>
      <c r="D6179" s="10" t="s">
        <v>56</v>
      </c>
      <c r="E6179" s="16" t="s">
        <v>20</v>
      </c>
      <c r="F6179" s="16" t="s">
        <v>21</v>
      </c>
      <c r="G6179" s="12">
        <v>43921</v>
      </c>
      <c r="H6179" s="13">
        <v>20</v>
      </c>
      <c r="I6179" s="65">
        <v>0.48069797195341124</v>
      </c>
      <c r="J6179" s="65">
        <v>8.6153611923427889</v>
      </c>
      <c r="K6179" s="65">
        <f t="shared" si="851"/>
        <v>-0.57041697917896528</v>
      </c>
      <c r="L6179" s="65">
        <v>0</v>
      </c>
      <c r="M6179" s="63">
        <v>0</v>
      </c>
    </row>
    <row r="6180" spans="1:13" ht="15" customHeight="1">
      <c r="A6180" s="8">
        <v>42094</v>
      </c>
      <c r="B6180" s="9" t="s">
        <v>52</v>
      </c>
      <c r="C6180" s="10" t="s">
        <v>37</v>
      </c>
      <c r="D6180" s="10" t="s">
        <v>56</v>
      </c>
      <c r="E6180" s="16" t="s">
        <v>20</v>
      </c>
      <c r="F6180" s="16" t="s">
        <v>21</v>
      </c>
      <c r="G6180" s="12">
        <v>44012</v>
      </c>
      <c r="H6180" s="13">
        <v>21</v>
      </c>
      <c r="I6180" s="65">
        <v>0.40768447715424827</v>
      </c>
      <c r="J6180" s="65">
        <v>7.7973269667545537</v>
      </c>
      <c r="K6180" s="65">
        <f t="shared" si="851"/>
        <v>-0.41034974843398686</v>
      </c>
      <c r="L6180" s="65">
        <v>0</v>
      </c>
      <c r="M6180" s="63">
        <v>0</v>
      </c>
    </row>
    <row r="6181" spans="1:13" ht="15" customHeight="1">
      <c r="A6181" s="8">
        <v>42094</v>
      </c>
      <c r="B6181" s="9" t="s">
        <v>52</v>
      </c>
      <c r="C6181" s="10" t="s">
        <v>37</v>
      </c>
      <c r="D6181" s="10" t="s">
        <v>56</v>
      </c>
      <c r="E6181" s="16" t="s">
        <v>20</v>
      </c>
      <c r="F6181" s="16" t="s">
        <v>21</v>
      </c>
      <c r="G6181" s="12">
        <v>44104</v>
      </c>
      <c r="H6181" s="13">
        <v>22</v>
      </c>
      <c r="I6181" s="65">
        <v>0.36581431635091377</v>
      </c>
      <c r="J6181" s="65">
        <v>7.5249976476011398</v>
      </c>
      <c r="K6181" s="65">
        <f t="shared" si="851"/>
        <v>9.3484997197499808E-2</v>
      </c>
      <c r="L6181" s="65">
        <v>0</v>
      </c>
      <c r="M6181" s="63">
        <v>0</v>
      </c>
    </row>
    <row r="6182" spans="1:13" ht="15" customHeight="1">
      <c r="A6182" s="8">
        <v>42094</v>
      </c>
      <c r="B6182" s="9" t="s">
        <v>52</v>
      </c>
      <c r="C6182" s="10" t="s">
        <v>37</v>
      </c>
      <c r="D6182" s="10" t="s">
        <v>56</v>
      </c>
      <c r="E6182" s="16" t="s">
        <v>20</v>
      </c>
      <c r="F6182" s="16" t="s">
        <v>21</v>
      </c>
      <c r="G6182" s="12">
        <v>44196</v>
      </c>
      <c r="H6182" s="13">
        <v>23</v>
      </c>
      <c r="I6182" s="65">
        <v>0.27108611260081972</v>
      </c>
      <c r="J6182" s="65">
        <v>6.9699580329897799</v>
      </c>
      <c r="K6182" s="65">
        <f t="shared" si="851"/>
        <v>-0.28395350201054015</v>
      </c>
      <c r="L6182" s="65">
        <v>0</v>
      </c>
      <c r="M6182" s="63">
        <v>0</v>
      </c>
    </row>
    <row r="6183" spans="1:13" ht="15" customHeight="1">
      <c r="A6183" s="8">
        <v>42094</v>
      </c>
      <c r="B6183" s="9" t="s">
        <v>52</v>
      </c>
      <c r="C6183" s="10" t="s">
        <v>37</v>
      </c>
      <c r="D6183" s="10" t="s">
        <v>56</v>
      </c>
      <c r="E6183" s="11" t="s">
        <v>20</v>
      </c>
      <c r="F6183" s="16" t="s">
        <v>15</v>
      </c>
      <c r="G6183" s="12">
        <v>42185</v>
      </c>
      <c r="H6183" s="13">
        <v>1</v>
      </c>
      <c r="I6183" s="65">
        <v>3.4705821334314768E-2</v>
      </c>
      <c r="J6183" s="65">
        <v>0.25896552372695414</v>
      </c>
      <c r="K6183" s="65">
        <f>J6183+I6183</f>
        <v>0.29367134506126891</v>
      </c>
      <c r="L6183" s="65">
        <v>0</v>
      </c>
      <c r="M6183" s="63">
        <v>0</v>
      </c>
    </row>
    <row r="6184" spans="1:13" ht="15" customHeight="1">
      <c r="A6184" s="8">
        <v>42094</v>
      </c>
      <c r="B6184" s="9" t="s">
        <v>52</v>
      </c>
      <c r="C6184" s="10" t="s">
        <v>37</v>
      </c>
      <c r="D6184" s="10" t="s">
        <v>56</v>
      </c>
      <c r="E6184" s="11" t="s">
        <v>20</v>
      </c>
      <c r="F6184" s="16" t="s">
        <v>15</v>
      </c>
      <c r="G6184" s="12">
        <v>42277</v>
      </c>
      <c r="H6184" s="13">
        <v>2</v>
      </c>
      <c r="I6184" s="65">
        <v>4.3744324879223528E-2</v>
      </c>
      <c r="J6184" s="65">
        <v>0.24491028410118076</v>
      </c>
      <c r="K6184" s="65">
        <f t="shared" si="851"/>
        <v>2.9689085253450154E-2</v>
      </c>
      <c r="L6184" s="65">
        <v>0</v>
      </c>
      <c r="M6184" s="63">
        <v>0</v>
      </c>
    </row>
    <row r="6185" spans="1:13" ht="15" customHeight="1">
      <c r="A6185" s="8">
        <v>42094</v>
      </c>
      <c r="B6185" s="9" t="s">
        <v>52</v>
      </c>
      <c r="C6185" s="10" t="s">
        <v>37</v>
      </c>
      <c r="D6185" s="10" t="s">
        <v>56</v>
      </c>
      <c r="E6185" s="11" t="s">
        <v>20</v>
      </c>
      <c r="F6185" s="16" t="s">
        <v>15</v>
      </c>
      <c r="G6185" s="12">
        <v>42369</v>
      </c>
      <c r="H6185" s="13">
        <v>3</v>
      </c>
      <c r="I6185" s="65">
        <v>6.6333574242923632E-2</v>
      </c>
      <c r="J6185" s="65">
        <v>0.24977547501197606</v>
      </c>
      <c r="K6185" s="65">
        <f t="shared" si="851"/>
        <v>7.1198765153718924E-2</v>
      </c>
      <c r="L6185" s="65">
        <v>0</v>
      </c>
      <c r="M6185" s="63">
        <v>0</v>
      </c>
    </row>
    <row r="6186" spans="1:13" ht="15" customHeight="1">
      <c r="A6186" s="8">
        <v>42094</v>
      </c>
      <c r="B6186" s="9" t="s">
        <v>52</v>
      </c>
      <c r="C6186" s="10" t="s">
        <v>37</v>
      </c>
      <c r="D6186" s="10" t="s">
        <v>56</v>
      </c>
      <c r="E6186" s="11" t="s">
        <v>20</v>
      </c>
      <c r="F6186" s="16" t="s">
        <v>15</v>
      </c>
      <c r="G6186" s="12">
        <v>42460</v>
      </c>
      <c r="H6186" s="13">
        <v>4</v>
      </c>
      <c r="I6186" s="65">
        <v>7.5834815026491587E-2</v>
      </c>
      <c r="J6186" s="65">
        <v>0.23406711513743161</v>
      </c>
      <c r="K6186" s="65">
        <f t="shared" si="851"/>
        <v>6.0126455151947145E-2</v>
      </c>
      <c r="L6186" s="65">
        <v>0</v>
      </c>
      <c r="M6186" s="63">
        <v>0</v>
      </c>
    </row>
    <row r="6187" spans="1:13" ht="15" customHeight="1">
      <c r="A6187" s="8">
        <v>42094</v>
      </c>
      <c r="B6187" s="9" t="s">
        <v>52</v>
      </c>
      <c r="C6187" s="10" t="s">
        <v>37</v>
      </c>
      <c r="D6187" s="10" t="s">
        <v>56</v>
      </c>
      <c r="E6187" s="11" t="s">
        <v>20</v>
      </c>
      <c r="F6187" s="16" t="s">
        <v>15</v>
      </c>
      <c r="G6187" s="12">
        <v>42551</v>
      </c>
      <c r="H6187" s="13">
        <v>5</v>
      </c>
      <c r="I6187" s="65">
        <v>6.1605726774159653E-2</v>
      </c>
      <c r="J6187" s="65">
        <v>0.21816719055336087</v>
      </c>
      <c r="K6187" s="65">
        <f t="shared" si="851"/>
        <v>4.5705802190088907E-2</v>
      </c>
      <c r="L6187" s="65">
        <v>0</v>
      </c>
      <c r="M6187" s="63">
        <v>0</v>
      </c>
    </row>
    <row r="6188" spans="1:13" ht="15" customHeight="1">
      <c r="A6188" s="8">
        <v>42094</v>
      </c>
      <c r="B6188" s="9" t="s">
        <v>52</v>
      </c>
      <c r="C6188" s="10" t="s">
        <v>37</v>
      </c>
      <c r="D6188" s="10" t="s">
        <v>56</v>
      </c>
      <c r="E6188" s="11" t="s">
        <v>20</v>
      </c>
      <c r="F6188" s="16" t="s">
        <v>15</v>
      </c>
      <c r="G6188" s="12">
        <v>42643</v>
      </c>
      <c r="H6188" s="13">
        <v>6</v>
      </c>
      <c r="I6188" s="65">
        <v>4.631352587709836E-2</v>
      </c>
      <c r="J6188" s="65">
        <v>0.22073099052874934</v>
      </c>
      <c r="K6188" s="65">
        <f t="shared" si="851"/>
        <v>4.887732585248683E-2</v>
      </c>
      <c r="L6188" s="65">
        <v>0</v>
      </c>
      <c r="M6188" s="63">
        <v>0</v>
      </c>
    </row>
    <row r="6189" spans="1:13" ht="15" customHeight="1">
      <c r="A6189" s="8">
        <v>42094</v>
      </c>
      <c r="B6189" s="9" t="s">
        <v>52</v>
      </c>
      <c r="C6189" s="10" t="s">
        <v>37</v>
      </c>
      <c r="D6189" s="10" t="s">
        <v>56</v>
      </c>
      <c r="E6189" s="11" t="s">
        <v>20</v>
      </c>
      <c r="F6189" s="16" t="s">
        <v>15</v>
      </c>
      <c r="G6189" s="12">
        <v>42735</v>
      </c>
      <c r="H6189" s="13">
        <v>7</v>
      </c>
      <c r="I6189" s="65">
        <v>3.6739143507903638E-2</v>
      </c>
      <c r="J6189" s="65">
        <v>0.18696071421955196</v>
      </c>
      <c r="K6189" s="65">
        <f t="shared" si="851"/>
        <v>2.9688671987062598E-3</v>
      </c>
      <c r="L6189" s="65">
        <v>0</v>
      </c>
      <c r="M6189" s="63">
        <v>0</v>
      </c>
    </row>
    <row r="6190" spans="1:13" ht="15" customHeight="1">
      <c r="A6190" s="8">
        <v>42094</v>
      </c>
      <c r="B6190" s="9" t="s">
        <v>52</v>
      </c>
      <c r="C6190" s="10" t="s">
        <v>37</v>
      </c>
      <c r="D6190" s="10" t="s">
        <v>56</v>
      </c>
      <c r="E6190" s="11" t="s">
        <v>20</v>
      </c>
      <c r="F6190" s="16" t="s">
        <v>15</v>
      </c>
      <c r="G6190" s="12">
        <v>42825</v>
      </c>
      <c r="H6190" s="13">
        <v>8</v>
      </c>
      <c r="I6190" s="65">
        <v>3.0286841187574964E-2</v>
      </c>
      <c r="J6190" s="65">
        <v>0.15273415125851475</v>
      </c>
      <c r="K6190" s="65">
        <f t="shared" si="851"/>
        <v>-3.9397217734622458E-3</v>
      </c>
      <c r="L6190" s="65">
        <v>0</v>
      </c>
      <c r="M6190" s="63">
        <v>0</v>
      </c>
    </row>
    <row r="6191" spans="1:13" ht="15" customHeight="1">
      <c r="A6191" s="8">
        <v>42094</v>
      </c>
      <c r="B6191" s="9" t="s">
        <v>52</v>
      </c>
      <c r="C6191" s="10" t="s">
        <v>37</v>
      </c>
      <c r="D6191" s="10" t="s">
        <v>56</v>
      </c>
      <c r="E6191" s="11" t="s">
        <v>20</v>
      </c>
      <c r="F6191" s="16" t="s">
        <v>15</v>
      </c>
      <c r="G6191" s="12">
        <v>42916</v>
      </c>
      <c r="H6191" s="13">
        <v>9</v>
      </c>
      <c r="I6191" s="65">
        <v>1.7905080972125176E-2</v>
      </c>
      <c r="J6191" s="65">
        <v>0.10901537056413968</v>
      </c>
      <c r="K6191" s="65">
        <f t="shared" si="851"/>
        <v>-2.5813699722249894E-2</v>
      </c>
      <c r="L6191" s="65">
        <v>0</v>
      </c>
      <c r="M6191" s="63">
        <v>0</v>
      </c>
    </row>
    <row r="6192" spans="1:13" ht="15" customHeight="1">
      <c r="A6192" s="8">
        <v>42094</v>
      </c>
      <c r="B6192" s="9" t="s">
        <v>52</v>
      </c>
      <c r="C6192" s="10" t="s">
        <v>37</v>
      </c>
      <c r="D6192" s="10" t="s">
        <v>56</v>
      </c>
      <c r="E6192" s="11" t="s">
        <v>20</v>
      </c>
      <c r="F6192" s="16" t="s">
        <v>15</v>
      </c>
      <c r="G6192" s="12">
        <v>43008</v>
      </c>
      <c r="H6192" s="13">
        <v>10</v>
      </c>
      <c r="I6192" s="65">
        <v>1.5799303140181742E-2</v>
      </c>
      <c r="J6192" s="65">
        <v>7.8442974885540195E-2</v>
      </c>
      <c r="K6192" s="65">
        <f t="shared" si="851"/>
        <v>-1.4773092538417743E-2</v>
      </c>
      <c r="L6192" s="65">
        <v>0</v>
      </c>
      <c r="M6192" s="63">
        <v>0</v>
      </c>
    </row>
    <row r="6193" spans="1:13" ht="15" customHeight="1">
      <c r="A6193" s="8">
        <v>42094</v>
      </c>
      <c r="B6193" s="9" t="s">
        <v>52</v>
      </c>
      <c r="C6193" s="10" t="s">
        <v>37</v>
      </c>
      <c r="D6193" s="10" t="s">
        <v>56</v>
      </c>
      <c r="E6193" s="11" t="s">
        <v>20</v>
      </c>
      <c r="F6193" s="16" t="s">
        <v>15</v>
      </c>
      <c r="G6193" s="12">
        <v>43100</v>
      </c>
      <c r="H6193" s="13">
        <v>11</v>
      </c>
      <c r="I6193" s="65">
        <v>9.36047901346726E-3</v>
      </c>
      <c r="J6193" s="65">
        <v>5.9222774262718936E-2</v>
      </c>
      <c r="K6193" s="65">
        <f t="shared" si="851"/>
        <v>-9.8597216093539997E-3</v>
      </c>
      <c r="L6193" s="65">
        <v>0</v>
      </c>
      <c r="M6193" s="63">
        <v>0</v>
      </c>
    </row>
    <row r="6194" spans="1:13" ht="15" customHeight="1">
      <c r="A6194" s="8">
        <v>42094</v>
      </c>
      <c r="B6194" s="9" t="s">
        <v>52</v>
      </c>
      <c r="C6194" s="10" t="s">
        <v>37</v>
      </c>
      <c r="D6194" s="10" t="s">
        <v>56</v>
      </c>
      <c r="E6194" s="11" t="s">
        <v>20</v>
      </c>
      <c r="F6194" s="16" t="s">
        <v>15</v>
      </c>
      <c r="G6194" s="12">
        <v>43190</v>
      </c>
      <c r="H6194" s="13">
        <v>12</v>
      </c>
      <c r="I6194" s="65">
        <v>7.05119676136573E-3</v>
      </c>
      <c r="J6194" s="65">
        <v>3.7708479853776566E-2</v>
      </c>
      <c r="K6194" s="65">
        <f t="shared" si="851"/>
        <v>-1.4463097647576639E-2</v>
      </c>
      <c r="L6194" s="65">
        <v>0</v>
      </c>
      <c r="M6194" s="63">
        <v>0</v>
      </c>
    </row>
    <row r="6195" spans="1:13" ht="15" customHeight="1">
      <c r="A6195" s="8">
        <v>42094</v>
      </c>
      <c r="B6195" s="9" t="s">
        <v>52</v>
      </c>
      <c r="C6195" s="10" t="s">
        <v>37</v>
      </c>
      <c r="D6195" s="10" t="s">
        <v>56</v>
      </c>
      <c r="E6195" s="11" t="s">
        <v>20</v>
      </c>
      <c r="F6195" s="16" t="s">
        <v>15</v>
      </c>
      <c r="G6195" s="12">
        <v>43281</v>
      </c>
      <c r="H6195" s="13">
        <v>13</v>
      </c>
      <c r="I6195" s="65">
        <v>5.4390754237961247E-3</v>
      </c>
      <c r="J6195" s="65">
        <v>1.98177575225289E-2</v>
      </c>
      <c r="K6195" s="65">
        <f t="shared" si="851"/>
        <v>-1.2451646907451541E-2</v>
      </c>
      <c r="L6195" s="65">
        <v>0</v>
      </c>
      <c r="M6195" s="63">
        <v>0</v>
      </c>
    </row>
    <row r="6196" spans="1:13" ht="15" customHeight="1">
      <c r="A6196" s="8">
        <v>42094</v>
      </c>
      <c r="B6196" s="9" t="s">
        <v>52</v>
      </c>
      <c r="C6196" s="10" t="s">
        <v>37</v>
      </c>
      <c r="D6196" s="10" t="s">
        <v>56</v>
      </c>
      <c r="E6196" s="11" t="s">
        <v>20</v>
      </c>
      <c r="F6196" s="16" t="s">
        <v>15</v>
      </c>
      <c r="G6196" s="12">
        <v>43373</v>
      </c>
      <c r="H6196" s="13">
        <v>14</v>
      </c>
      <c r="I6196" s="65">
        <v>2.1945331800700685E-3</v>
      </c>
      <c r="J6196" s="65">
        <v>3.2582171397947057E-2</v>
      </c>
      <c r="K6196" s="65">
        <f t="shared" si="851"/>
        <v>1.4958947055488225E-2</v>
      </c>
      <c r="L6196" s="65">
        <v>0</v>
      </c>
      <c r="M6196" s="63">
        <v>0</v>
      </c>
    </row>
    <row r="6197" spans="1:13" ht="15" customHeight="1">
      <c r="A6197" s="8">
        <v>42094</v>
      </c>
      <c r="B6197" s="9" t="s">
        <v>52</v>
      </c>
      <c r="C6197" s="10" t="s">
        <v>37</v>
      </c>
      <c r="D6197" s="10" t="s">
        <v>56</v>
      </c>
      <c r="E6197" s="11" t="s">
        <v>20</v>
      </c>
      <c r="F6197" s="16" t="s">
        <v>15</v>
      </c>
      <c r="G6197" s="12">
        <v>43465</v>
      </c>
      <c r="H6197" s="13">
        <v>15</v>
      </c>
      <c r="I6197" s="65">
        <v>2.6499239419472409E-3</v>
      </c>
      <c r="J6197" s="65">
        <v>2.7585917592021225E-2</v>
      </c>
      <c r="K6197" s="65">
        <f t="shared" si="851"/>
        <v>-2.3463298639785912E-3</v>
      </c>
      <c r="L6197" s="65">
        <v>0</v>
      </c>
      <c r="M6197" s="63">
        <v>0</v>
      </c>
    </row>
    <row r="6198" spans="1:13" ht="15" customHeight="1">
      <c r="A6198" s="8">
        <v>42094</v>
      </c>
      <c r="B6198" s="9" t="s">
        <v>52</v>
      </c>
      <c r="C6198" s="10" t="s">
        <v>37</v>
      </c>
      <c r="D6198" s="10" t="s">
        <v>56</v>
      </c>
      <c r="E6198" s="11" t="s">
        <v>20</v>
      </c>
      <c r="F6198" s="16" t="s">
        <v>15</v>
      </c>
      <c r="G6198" s="12">
        <v>43555</v>
      </c>
      <c r="H6198" s="13">
        <v>16</v>
      </c>
      <c r="I6198" s="65">
        <v>2.0778708345734476E-3</v>
      </c>
      <c r="J6198" s="65">
        <v>2.4064567874926723E-2</v>
      </c>
      <c r="K6198" s="65">
        <f t="shared" si="851"/>
        <v>-1.4434788825210543E-3</v>
      </c>
      <c r="L6198" s="65">
        <v>0</v>
      </c>
      <c r="M6198" s="63">
        <v>0</v>
      </c>
    </row>
    <row r="6199" spans="1:13" ht="15" customHeight="1">
      <c r="A6199" s="8">
        <v>42094</v>
      </c>
      <c r="B6199" s="9" t="s">
        <v>52</v>
      </c>
      <c r="C6199" s="10" t="s">
        <v>37</v>
      </c>
      <c r="D6199" s="10" t="s">
        <v>56</v>
      </c>
      <c r="E6199" s="11" t="s">
        <v>20</v>
      </c>
      <c r="F6199" s="16" t="s">
        <v>15</v>
      </c>
      <c r="G6199" s="12">
        <v>43646</v>
      </c>
      <c r="H6199" s="13">
        <v>17</v>
      </c>
      <c r="I6199" s="65">
        <v>2.3673086338039662E-3</v>
      </c>
      <c r="J6199" s="65">
        <v>1.5499447130697064E-2</v>
      </c>
      <c r="K6199" s="65">
        <f t="shared" si="851"/>
        <v>-6.1978121104256934E-3</v>
      </c>
      <c r="L6199" s="65">
        <v>0</v>
      </c>
      <c r="M6199" s="63">
        <v>0</v>
      </c>
    </row>
    <row r="6200" spans="1:13" ht="15" customHeight="1">
      <c r="A6200" s="8">
        <v>42094</v>
      </c>
      <c r="B6200" s="9" t="s">
        <v>52</v>
      </c>
      <c r="C6200" s="10" t="s">
        <v>37</v>
      </c>
      <c r="D6200" s="10" t="s">
        <v>56</v>
      </c>
      <c r="E6200" s="11" t="s">
        <v>20</v>
      </c>
      <c r="F6200" s="16" t="s">
        <v>15</v>
      </c>
      <c r="G6200" s="12">
        <v>43738</v>
      </c>
      <c r="H6200" s="13">
        <v>18</v>
      </c>
      <c r="I6200" s="65">
        <v>2.1000444696755993E-3</v>
      </c>
      <c r="J6200" s="65">
        <v>1.0063710077643506E-2</v>
      </c>
      <c r="K6200" s="65">
        <f t="shared" si="851"/>
        <v>-3.3356925833779583E-3</v>
      </c>
      <c r="L6200" s="65">
        <v>0</v>
      </c>
      <c r="M6200" s="63">
        <v>0</v>
      </c>
    </row>
    <row r="6201" spans="1:13" ht="15" customHeight="1">
      <c r="A6201" s="8">
        <v>42094</v>
      </c>
      <c r="B6201" s="9" t="s">
        <v>52</v>
      </c>
      <c r="C6201" s="10" t="s">
        <v>37</v>
      </c>
      <c r="D6201" s="10" t="s">
        <v>56</v>
      </c>
      <c r="E6201" s="11" t="s">
        <v>20</v>
      </c>
      <c r="F6201" s="16" t="s">
        <v>15</v>
      </c>
      <c r="G6201" s="12">
        <v>43830</v>
      </c>
      <c r="H6201" s="13">
        <v>19</v>
      </c>
      <c r="I6201" s="65">
        <v>4.6647301858737666E-4</v>
      </c>
      <c r="J6201" s="65">
        <v>2.1394612041431671E-2</v>
      </c>
      <c r="K6201" s="65">
        <f t="shared" si="851"/>
        <v>1.1797374982375541E-2</v>
      </c>
      <c r="L6201" s="65">
        <v>0</v>
      </c>
      <c r="M6201" s="63">
        <v>0</v>
      </c>
    </row>
    <row r="6202" spans="1:13" ht="15" customHeight="1">
      <c r="A6202" s="8">
        <v>42094</v>
      </c>
      <c r="B6202" s="9" t="s">
        <v>52</v>
      </c>
      <c r="C6202" s="10" t="s">
        <v>37</v>
      </c>
      <c r="D6202" s="10" t="s">
        <v>56</v>
      </c>
      <c r="E6202" s="11" t="s">
        <v>20</v>
      </c>
      <c r="F6202" s="16" t="s">
        <v>15</v>
      </c>
      <c r="G6202" s="12">
        <v>43921</v>
      </c>
      <c r="H6202" s="13">
        <v>20</v>
      </c>
      <c r="I6202" s="65">
        <v>8.0971185168032811E-4</v>
      </c>
      <c r="J6202" s="65">
        <v>1.7631129766582987E-2</v>
      </c>
      <c r="K6202" s="65">
        <f t="shared" si="851"/>
        <v>-2.9537704231683559E-3</v>
      </c>
      <c r="L6202" s="65">
        <v>0</v>
      </c>
      <c r="M6202" s="63">
        <v>0</v>
      </c>
    </row>
    <row r="6203" spans="1:13" ht="15" customHeight="1">
      <c r="A6203" s="8">
        <v>42094</v>
      </c>
      <c r="B6203" s="9" t="s">
        <v>52</v>
      </c>
      <c r="C6203" s="10" t="s">
        <v>37</v>
      </c>
      <c r="D6203" s="10" t="s">
        <v>56</v>
      </c>
      <c r="E6203" s="11" t="s">
        <v>20</v>
      </c>
      <c r="F6203" s="16" t="s">
        <v>15</v>
      </c>
      <c r="G6203" s="12">
        <v>44012</v>
      </c>
      <c r="H6203" s="13">
        <v>21</v>
      </c>
      <c r="I6203" s="65">
        <v>7.6148159472688715E-4</v>
      </c>
      <c r="J6203" s="65">
        <v>1.3344682488932946E-2</v>
      </c>
      <c r="K6203" s="65">
        <f t="shared" si="851"/>
        <v>-3.5249656829231535E-3</v>
      </c>
      <c r="L6203" s="65">
        <v>0</v>
      </c>
      <c r="M6203" s="63">
        <v>0</v>
      </c>
    </row>
    <row r="6204" spans="1:13" ht="15" customHeight="1">
      <c r="A6204" s="8">
        <v>42094</v>
      </c>
      <c r="B6204" s="9" t="s">
        <v>52</v>
      </c>
      <c r="C6204" s="10" t="s">
        <v>37</v>
      </c>
      <c r="D6204" s="10" t="s">
        <v>56</v>
      </c>
      <c r="E6204" s="11" t="s">
        <v>20</v>
      </c>
      <c r="F6204" s="16" t="s">
        <v>15</v>
      </c>
      <c r="G6204" s="12">
        <v>44104</v>
      </c>
      <c r="H6204" s="13">
        <v>22</v>
      </c>
      <c r="I6204" s="65">
        <v>3.9878838698770291E-4</v>
      </c>
      <c r="J6204" s="65">
        <v>1.2081703410398603E-2</v>
      </c>
      <c r="K6204" s="65">
        <f t="shared" si="851"/>
        <v>-8.6419069154664019E-4</v>
      </c>
      <c r="L6204" s="65">
        <v>0</v>
      </c>
      <c r="M6204" s="63">
        <v>0</v>
      </c>
    </row>
    <row r="6205" spans="1:13" ht="15" customHeight="1">
      <c r="A6205" s="8">
        <v>42094</v>
      </c>
      <c r="B6205" s="9" t="s">
        <v>52</v>
      </c>
      <c r="C6205" s="10" t="s">
        <v>37</v>
      </c>
      <c r="D6205" s="10" t="s">
        <v>56</v>
      </c>
      <c r="E6205" s="11" t="s">
        <v>20</v>
      </c>
      <c r="F6205" s="16" t="s">
        <v>15</v>
      </c>
      <c r="G6205" s="12">
        <v>44196</v>
      </c>
      <c r="H6205" s="13">
        <v>23</v>
      </c>
      <c r="I6205" s="65">
        <v>6.940699611092116E-4</v>
      </c>
      <c r="J6205" s="65">
        <v>7.1642178339601514E-3</v>
      </c>
      <c r="K6205" s="65">
        <f t="shared" si="851"/>
        <v>-4.2234156153292401E-3</v>
      </c>
      <c r="L6205" s="65">
        <v>0</v>
      </c>
      <c r="M6205" s="63">
        <v>0</v>
      </c>
    </row>
    <row r="6206" spans="1:13" ht="15" customHeight="1">
      <c r="A6206" s="8">
        <v>42094</v>
      </c>
      <c r="B6206" s="9" t="s">
        <v>52</v>
      </c>
      <c r="C6206" s="10" t="s">
        <v>37</v>
      </c>
      <c r="D6206" s="10" t="s">
        <v>56</v>
      </c>
      <c r="E6206" s="16" t="s">
        <v>31</v>
      </c>
      <c r="F6206" s="16" t="s">
        <v>35</v>
      </c>
      <c r="G6206" s="12">
        <v>42185</v>
      </c>
      <c r="H6206" s="13">
        <v>1</v>
      </c>
      <c r="I6206" s="65">
        <v>1.6143691714545167</v>
      </c>
      <c r="J6206" s="65">
        <v>54.408053257285403</v>
      </c>
      <c r="K6206" s="65">
        <f>J6206+I6206</f>
        <v>56.022422428739922</v>
      </c>
      <c r="L6206" s="65">
        <v>0</v>
      </c>
      <c r="M6206" s="63">
        <v>0</v>
      </c>
    </row>
    <row r="6207" spans="1:13" ht="15" customHeight="1">
      <c r="A6207" s="8">
        <v>42094</v>
      </c>
      <c r="B6207" s="9" t="s">
        <v>52</v>
      </c>
      <c r="C6207" s="10" t="s">
        <v>37</v>
      </c>
      <c r="D6207" s="10" t="s">
        <v>56</v>
      </c>
      <c r="E6207" s="16" t="s">
        <v>31</v>
      </c>
      <c r="F6207" s="16" t="s">
        <v>35</v>
      </c>
      <c r="G6207" s="12">
        <v>42277</v>
      </c>
      <c r="H6207" s="13">
        <v>2</v>
      </c>
      <c r="I6207" s="65">
        <v>4.1307172496790869</v>
      </c>
      <c r="J6207" s="65">
        <v>62.013123411728131</v>
      </c>
      <c r="K6207" s="65">
        <f t="shared" si="851"/>
        <v>11.735787404121815</v>
      </c>
      <c r="L6207" s="65">
        <v>0</v>
      </c>
      <c r="M6207" s="63">
        <v>0</v>
      </c>
    </row>
    <row r="6208" spans="1:13" ht="15" customHeight="1">
      <c r="A6208" s="8">
        <v>42094</v>
      </c>
      <c r="B6208" s="9" t="s">
        <v>52</v>
      </c>
      <c r="C6208" s="10" t="s">
        <v>37</v>
      </c>
      <c r="D6208" s="10" t="s">
        <v>56</v>
      </c>
      <c r="E6208" s="16" t="s">
        <v>31</v>
      </c>
      <c r="F6208" s="16" t="s">
        <v>35</v>
      </c>
      <c r="G6208" s="12">
        <v>42369</v>
      </c>
      <c r="H6208" s="13">
        <v>3</v>
      </c>
      <c r="I6208" s="65">
        <v>4.0131193152456284</v>
      </c>
      <c r="J6208" s="65">
        <v>69.685668476491955</v>
      </c>
      <c r="K6208" s="65">
        <f t="shared" si="851"/>
        <v>11.685664380009452</v>
      </c>
      <c r="L6208" s="65">
        <v>0</v>
      </c>
      <c r="M6208" s="63">
        <v>0</v>
      </c>
    </row>
    <row r="6209" spans="1:13" ht="15" customHeight="1">
      <c r="A6209" s="8">
        <v>42094</v>
      </c>
      <c r="B6209" s="9" t="s">
        <v>52</v>
      </c>
      <c r="C6209" s="10" t="s">
        <v>37</v>
      </c>
      <c r="D6209" s="10" t="s">
        <v>56</v>
      </c>
      <c r="E6209" s="16" t="s">
        <v>31</v>
      </c>
      <c r="F6209" s="16" t="s">
        <v>35</v>
      </c>
      <c r="G6209" s="12">
        <v>42460</v>
      </c>
      <c r="H6209" s="13">
        <v>4</v>
      </c>
      <c r="I6209" s="65">
        <v>4.9652629385966955</v>
      </c>
      <c r="J6209" s="65">
        <v>80.041868515622014</v>
      </c>
      <c r="K6209" s="65">
        <f t="shared" si="851"/>
        <v>15.321462977726753</v>
      </c>
      <c r="L6209" s="65">
        <v>0</v>
      </c>
      <c r="M6209" s="63">
        <v>0</v>
      </c>
    </row>
    <row r="6210" spans="1:13" ht="15" customHeight="1">
      <c r="A6210" s="8">
        <v>42094</v>
      </c>
      <c r="B6210" s="9" t="s">
        <v>52</v>
      </c>
      <c r="C6210" s="10" t="s">
        <v>37</v>
      </c>
      <c r="D6210" s="10" t="s">
        <v>56</v>
      </c>
      <c r="E6210" s="16" t="s">
        <v>31</v>
      </c>
      <c r="F6210" s="16" t="s">
        <v>35</v>
      </c>
      <c r="G6210" s="12">
        <v>42551</v>
      </c>
      <c r="H6210" s="13">
        <v>5</v>
      </c>
      <c r="I6210" s="65">
        <v>6.2407834727109428</v>
      </c>
      <c r="J6210" s="65">
        <v>90.37997077383001</v>
      </c>
      <c r="K6210" s="65">
        <f t="shared" si="851"/>
        <v>16.578885730918941</v>
      </c>
      <c r="L6210" s="65">
        <v>0</v>
      </c>
      <c r="M6210" s="63">
        <v>0</v>
      </c>
    </row>
    <row r="6211" spans="1:13" ht="15" customHeight="1">
      <c r="A6211" s="8">
        <v>42094</v>
      </c>
      <c r="B6211" s="9" t="s">
        <v>52</v>
      </c>
      <c r="C6211" s="10" t="s">
        <v>37</v>
      </c>
      <c r="D6211" s="10" t="s">
        <v>56</v>
      </c>
      <c r="E6211" s="16" t="s">
        <v>31</v>
      </c>
      <c r="F6211" s="16" t="s">
        <v>35</v>
      </c>
      <c r="G6211" s="12">
        <v>42643</v>
      </c>
      <c r="H6211" s="13">
        <v>6</v>
      </c>
      <c r="I6211" s="65">
        <v>6.7548482683409894</v>
      </c>
      <c r="J6211" s="65">
        <v>99.118100614542442</v>
      </c>
      <c r="K6211" s="65">
        <f t="shared" si="851"/>
        <v>15.492978109053421</v>
      </c>
      <c r="L6211" s="65">
        <v>0</v>
      </c>
      <c r="M6211" s="63">
        <v>0</v>
      </c>
    </row>
    <row r="6212" spans="1:13" ht="15" customHeight="1">
      <c r="A6212" s="8">
        <v>42094</v>
      </c>
      <c r="B6212" s="9" t="s">
        <v>52</v>
      </c>
      <c r="C6212" s="10" t="s">
        <v>37</v>
      </c>
      <c r="D6212" s="10" t="s">
        <v>56</v>
      </c>
      <c r="E6212" s="16" t="s">
        <v>31</v>
      </c>
      <c r="F6212" s="16" t="s">
        <v>35</v>
      </c>
      <c r="G6212" s="12">
        <v>42735</v>
      </c>
      <c r="H6212" s="13">
        <v>7</v>
      </c>
      <c r="I6212" s="65">
        <v>6.7767969747394403</v>
      </c>
      <c r="J6212" s="65">
        <v>102.86718825432047</v>
      </c>
      <c r="K6212" s="65">
        <f t="shared" ref="K6212:K6274" si="852">J6212-J6211+I6212</f>
        <v>10.525884614517466</v>
      </c>
      <c r="L6212" s="65">
        <v>0</v>
      </c>
      <c r="M6212" s="63">
        <v>0</v>
      </c>
    </row>
    <row r="6213" spans="1:13" ht="15" customHeight="1">
      <c r="A6213" s="8">
        <v>42094</v>
      </c>
      <c r="B6213" s="9" t="s">
        <v>52</v>
      </c>
      <c r="C6213" s="10" t="s">
        <v>37</v>
      </c>
      <c r="D6213" s="10" t="s">
        <v>56</v>
      </c>
      <c r="E6213" s="16" t="s">
        <v>31</v>
      </c>
      <c r="F6213" s="16" t="s">
        <v>35</v>
      </c>
      <c r="G6213" s="12">
        <v>42825</v>
      </c>
      <c r="H6213" s="13">
        <v>8</v>
      </c>
      <c r="I6213" s="65">
        <v>6.3965099202296614</v>
      </c>
      <c r="J6213" s="65">
        <v>103.00754788592155</v>
      </c>
      <c r="K6213" s="65">
        <f t="shared" si="852"/>
        <v>6.5368695518307476</v>
      </c>
      <c r="L6213" s="65">
        <v>0</v>
      </c>
      <c r="M6213" s="63">
        <v>0</v>
      </c>
    </row>
    <row r="6214" spans="1:13" ht="15" customHeight="1">
      <c r="A6214" s="8">
        <v>42094</v>
      </c>
      <c r="B6214" s="9" t="s">
        <v>52</v>
      </c>
      <c r="C6214" s="10" t="s">
        <v>37</v>
      </c>
      <c r="D6214" s="10" t="s">
        <v>56</v>
      </c>
      <c r="E6214" s="16" t="s">
        <v>31</v>
      </c>
      <c r="F6214" s="16" t="s">
        <v>35</v>
      </c>
      <c r="G6214" s="12">
        <v>42916</v>
      </c>
      <c r="H6214" s="13">
        <v>9</v>
      </c>
      <c r="I6214" s="65">
        <v>6.3230928437903007</v>
      </c>
      <c r="J6214" s="65">
        <v>101.07380056161057</v>
      </c>
      <c r="K6214" s="65">
        <f t="shared" si="852"/>
        <v>4.3893455194793152</v>
      </c>
      <c r="L6214" s="65">
        <v>0</v>
      </c>
      <c r="M6214" s="63">
        <v>0</v>
      </c>
    </row>
    <row r="6215" spans="1:13" ht="15" customHeight="1">
      <c r="A6215" s="8">
        <v>42094</v>
      </c>
      <c r="B6215" s="9" t="s">
        <v>52</v>
      </c>
      <c r="C6215" s="10" t="s">
        <v>37</v>
      </c>
      <c r="D6215" s="10" t="s">
        <v>56</v>
      </c>
      <c r="E6215" s="16" t="s">
        <v>31</v>
      </c>
      <c r="F6215" s="16" t="s">
        <v>35</v>
      </c>
      <c r="G6215" s="12">
        <v>43008</v>
      </c>
      <c r="H6215" s="13">
        <v>10</v>
      </c>
      <c r="I6215" s="65">
        <v>6.3047618331462782</v>
      </c>
      <c r="J6215" s="65">
        <v>96.953104517677076</v>
      </c>
      <c r="K6215" s="65">
        <f t="shared" si="852"/>
        <v>2.1840657892127862</v>
      </c>
      <c r="L6215" s="65">
        <v>0</v>
      </c>
      <c r="M6215" s="63">
        <v>0</v>
      </c>
    </row>
    <row r="6216" spans="1:13" ht="15" customHeight="1">
      <c r="A6216" s="8">
        <v>42094</v>
      </c>
      <c r="B6216" s="9" t="s">
        <v>52</v>
      </c>
      <c r="C6216" s="10" t="s">
        <v>37</v>
      </c>
      <c r="D6216" s="10" t="s">
        <v>56</v>
      </c>
      <c r="E6216" s="16" t="s">
        <v>31</v>
      </c>
      <c r="F6216" s="16" t="s">
        <v>35</v>
      </c>
      <c r="G6216" s="12">
        <v>43100</v>
      </c>
      <c r="H6216" s="13">
        <v>11</v>
      </c>
      <c r="I6216" s="65">
        <v>5.3358655035298606</v>
      </c>
      <c r="J6216" s="65">
        <v>90.682499323252102</v>
      </c>
      <c r="K6216" s="65">
        <f t="shared" si="852"/>
        <v>-0.93473969089511311</v>
      </c>
      <c r="L6216" s="65">
        <v>0</v>
      </c>
      <c r="M6216" s="63">
        <v>0</v>
      </c>
    </row>
    <row r="6217" spans="1:13" ht="15" customHeight="1">
      <c r="A6217" s="8">
        <v>42094</v>
      </c>
      <c r="B6217" s="9" t="s">
        <v>52</v>
      </c>
      <c r="C6217" s="10" t="s">
        <v>37</v>
      </c>
      <c r="D6217" s="10" t="s">
        <v>56</v>
      </c>
      <c r="E6217" s="16" t="s">
        <v>31</v>
      </c>
      <c r="F6217" s="16" t="s">
        <v>35</v>
      </c>
      <c r="G6217" s="12">
        <v>43190</v>
      </c>
      <c r="H6217" s="13">
        <v>12</v>
      </c>
      <c r="I6217" s="65">
        <v>4.7179070377592272</v>
      </c>
      <c r="J6217" s="65">
        <v>83.676871768028747</v>
      </c>
      <c r="K6217" s="65">
        <f t="shared" si="852"/>
        <v>-2.2877205174641286</v>
      </c>
      <c r="L6217" s="65">
        <v>0</v>
      </c>
      <c r="M6217" s="63">
        <v>0</v>
      </c>
    </row>
    <row r="6218" spans="1:13" ht="15" customHeight="1">
      <c r="A6218" s="8">
        <v>42094</v>
      </c>
      <c r="B6218" s="9" t="s">
        <v>52</v>
      </c>
      <c r="C6218" s="10" t="s">
        <v>37</v>
      </c>
      <c r="D6218" s="10" t="s">
        <v>56</v>
      </c>
      <c r="E6218" s="16" t="s">
        <v>31</v>
      </c>
      <c r="F6218" s="16" t="s">
        <v>35</v>
      </c>
      <c r="G6218" s="12">
        <v>43281</v>
      </c>
      <c r="H6218" s="13">
        <v>13</v>
      </c>
      <c r="I6218" s="65">
        <v>4.3010177195281081</v>
      </c>
      <c r="J6218" s="65">
        <v>76.220393802044214</v>
      </c>
      <c r="K6218" s="65">
        <f t="shared" si="852"/>
        <v>-3.1554602464564248</v>
      </c>
      <c r="L6218" s="65">
        <v>0</v>
      </c>
      <c r="M6218" s="63">
        <v>0</v>
      </c>
    </row>
    <row r="6219" spans="1:13" ht="15" customHeight="1">
      <c r="A6219" s="8">
        <v>42094</v>
      </c>
      <c r="B6219" s="9" t="s">
        <v>52</v>
      </c>
      <c r="C6219" s="10" t="s">
        <v>37</v>
      </c>
      <c r="D6219" s="10" t="s">
        <v>56</v>
      </c>
      <c r="E6219" s="16" t="s">
        <v>31</v>
      </c>
      <c r="F6219" s="16" t="s">
        <v>35</v>
      </c>
      <c r="G6219" s="12">
        <v>43373</v>
      </c>
      <c r="H6219" s="13">
        <v>14</v>
      </c>
      <c r="I6219" s="65">
        <v>3.6387339142861448</v>
      </c>
      <c r="J6219" s="65">
        <v>68.514157354245526</v>
      </c>
      <c r="K6219" s="65">
        <f t="shared" si="852"/>
        <v>-4.0675025335125428</v>
      </c>
      <c r="L6219" s="65">
        <v>0</v>
      </c>
      <c r="M6219" s="63">
        <v>0</v>
      </c>
    </row>
    <row r="6220" spans="1:13" ht="15" customHeight="1">
      <c r="A6220" s="8">
        <v>42094</v>
      </c>
      <c r="B6220" s="9" t="s">
        <v>52</v>
      </c>
      <c r="C6220" s="10" t="s">
        <v>37</v>
      </c>
      <c r="D6220" s="10" t="s">
        <v>56</v>
      </c>
      <c r="E6220" s="16" t="s">
        <v>31</v>
      </c>
      <c r="F6220" s="16" t="s">
        <v>35</v>
      </c>
      <c r="G6220" s="12">
        <v>43465</v>
      </c>
      <c r="H6220" s="13">
        <v>15</v>
      </c>
      <c r="I6220" s="65">
        <v>3.5918158615821012</v>
      </c>
      <c r="J6220" s="65">
        <v>61.675129852354075</v>
      </c>
      <c r="K6220" s="65">
        <f t="shared" si="852"/>
        <v>-3.2472116403093496</v>
      </c>
      <c r="L6220" s="65">
        <v>0</v>
      </c>
      <c r="M6220" s="63">
        <v>0</v>
      </c>
    </row>
    <row r="6221" spans="1:13" ht="15" customHeight="1">
      <c r="A6221" s="8">
        <v>42094</v>
      </c>
      <c r="B6221" s="9" t="s">
        <v>52</v>
      </c>
      <c r="C6221" s="10" t="s">
        <v>37</v>
      </c>
      <c r="D6221" s="10" t="s">
        <v>56</v>
      </c>
      <c r="E6221" s="16" t="s">
        <v>31</v>
      </c>
      <c r="F6221" s="16" t="s">
        <v>35</v>
      </c>
      <c r="G6221" s="12">
        <v>43555</v>
      </c>
      <c r="H6221" s="13">
        <v>16</v>
      </c>
      <c r="I6221" s="65">
        <v>3.2349907994088696</v>
      </c>
      <c r="J6221" s="65">
        <v>54.910732273185829</v>
      </c>
      <c r="K6221" s="65">
        <f t="shared" si="852"/>
        <v>-3.5294067797593769</v>
      </c>
      <c r="L6221" s="65">
        <v>0</v>
      </c>
      <c r="M6221" s="63">
        <v>0</v>
      </c>
    </row>
    <row r="6222" spans="1:13" ht="15" customHeight="1">
      <c r="A6222" s="8">
        <v>42094</v>
      </c>
      <c r="B6222" s="9" t="s">
        <v>52</v>
      </c>
      <c r="C6222" s="10" t="s">
        <v>37</v>
      </c>
      <c r="D6222" s="10" t="s">
        <v>56</v>
      </c>
      <c r="E6222" s="16" t="s">
        <v>31</v>
      </c>
      <c r="F6222" s="16" t="s">
        <v>35</v>
      </c>
      <c r="G6222" s="12">
        <v>43646</v>
      </c>
      <c r="H6222" s="13">
        <v>17</v>
      </c>
      <c r="I6222" s="65">
        <v>3.0507680263615322</v>
      </c>
      <c r="J6222" s="65">
        <v>48.732349316657263</v>
      </c>
      <c r="K6222" s="65">
        <f t="shared" si="852"/>
        <v>-3.1276149301670335</v>
      </c>
      <c r="L6222" s="65">
        <v>0</v>
      </c>
      <c r="M6222" s="63">
        <v>0</v>
      </c>
    </row>
    <row r="6223" spans="1:13" ht="15" customHeight="1">
      <c r="A6223" s="8">
        <v>42094</v>
      </c>
      <c r="B6223" s="9" t="s">
        <v>52</v>
      </c>
      <c r="C6223" s="10" t="s">
        <v>37</v>
      </c>
      <c r="D6223" s="10" t="s">
        <v>56</v>
      </c>
      <c r="E6223" s="16" t="s">
        <v>31</v>
      </c>
      <c r="F6223" s="16" t="s">
        <v>35</v>
      </c>
      <c r="G6223" s="12">
        <v>43738</v>
      </c>
      <c r="H6223" s="13">
        <v>18</v>
      </c>
      <c r="I6223" s="65">
        <v>2.6121626914292797</v>
      </c>
      <c r="J6223" s="65">
        <v>42.416978450103102</v>
      </c>
      <c r="K6223" s="65">
        <f t="shared" si="852"/>
        <v>-3.7032081751248818</v>
      </c>
      <c r="L6223" s="65">
        <v>0</v>
      </c>
      <c r="M6223" s="63">
        <v>0</v>
      </c>
    </row>
    <row r="6224" spans="1:13" ht="15" customHeight="1">
      <c r="A6224" s="8">
        <v>42094</v>
      </c>
      <c r="B6224" s="9" t="s">
        <v>52</v>
      </c>
      <c r="C6224" s="10" t="s">
        <v>37</v>
      </c>
      <c r="D6224" s="10" t="s">
        <v>56</v>
      </c>
      <c r="E6224" s="16" t="s">
        <v>31</v>
      </c>
      <c r="F6224" s="16" t="s">
        <v>35</v>
      </c>
      <c r="G6224" s="12">
        <v>43830</v>
      </c>
      <c r="H6224" s="13">
        <v>19</v>
      </c>
      <c r="I6224" s="65">
        <v>2.3773689728095189</v>
      </c>
      <c r="J6224" s="65">
        <v>37.616238270533557</v>
      </c>
      <c r="K6224" s="65">
        <f t="shared" si="852"/>
        <v>-2.4233712067600255</v>
      </c>
      <c r="L6224" s="65">
        <v>0</v>
      </c>
      <c r="M6224" s="63">
        <v>0</v>
      </c>
    </row>
    <row r="6225" spans="1:13" ht="15" customHeight="1">
      <c r="A6225" s="8">
        <v>42094</v>
      </c>
      <c r="B6225" s="9" t="s">
        <v>52</v>
      </c>
      <c r="C6225" s="10" t="s">
        <v>37</v>
      </c>
      <c r="D6225" s="10" t="s">
        <v>56</v>
      </c>
      <c r="E6225" s="16" t="s">
        <v>31</v>
      </c>
      <c r="F6225" s="16" t="s">
        <v>35</v>
      </c>
      <c r="G6225" s="12">
        <v>43921</v>
      </c>
      <c r="H6225" s="13">
        <v>20</v>
      </c>
      <c r="I6225" s="65">
        <v>1.9976749182076148</v>
      </c>
      <c r="J6225" s="65">
        <v>33.144270650703021</v>
      </c>
      <c r="K6225" s="65">
        <f t="shared" si="852"/>
        <v>-2.4742927016229217</v>
      </c>
      <c r="L6225" s="65">
        <v>0</v>
      </c>
      <c r="M6225" s="63">
        <v>0</v>
      </c>
    </row>
    <row r="6226" spans="1:13" ht="15" customHeight="1">
      <c r="A6226" s="8">
        <v>42094</v>
      </c>
      <c r="B6226" s="9" t="s">
        <v>52</v>
      </c>
      <c r="C6226" s="10" t="s">
        <v>37</v>
      </c>
      <c r="D6226" s="10" t="s">
        <v>56</v>
      </c>
      <c r="E6226" s="16" t="s">
        <v>31</v>
      </c>
      <c r="F6226" s="16" t="s">
        <v>35</v>
      </c>
      <c r="G6226" s="12">
        <v>44012</v>
      </c>
      <c r="H6226" s="13">
        <v>21</v>
      </c>
      <c r="I6226" s="65">
        <v>1.7323202362216996</v>
      </c>
      <c r="J6226" s="65">
        <v>29.291463279990438</v>
      </c>
      <c r="K6226" s="65">
        <f t="shared" si="852"/>
        <v>-2.1204871344908831</v>
      </c>
      <c r="L6226" s="65">
        <v>0</v>
      </c>
      <c r="M6226" s="63">
        <v>0</v>
      </c>
    </row>
    <row r="6227" spans="1:13" ht="15" customHeight="1">
      <c r="A6227" s="8">
        <v>42094</v>
      </c>
      <c r="B6227" s="9" t="s">
        <v>52</v>
      </c>
      <c r="C6227" s="10" t="s">
        <v>37</v>
      </c>
      <c r="D6227" s="10" t="s">
        <v>56</v>
      </c>
      <c r="E6227" s="16" t="s">
        <v>31</v>
      </c>
      <c r="F6227" s="16" t="s">
        <v>35</v>
      </c>
      <c r="G6227" s="12">
        <v>44104</v>
      </c>
      <c r="H6227" s="13">
        <v>22</v>
      </c>
      <c r="I6227" s="65">
        <v>1.6182082550275796</v>
      </c>
      <c r="J6227" s="65">
        <v>26.052513814457427</v>
      </c>
      <c r="K6227" s="65">
        <f t="shared" si="852"/>
        <v>-1.6207412105054315</v>
      </c>
      <c r="L6227" s="65">
        <v>0</v>
      </c>
      <c r="M6227" s="63">
        <v>0</v>
      </c>
    </row>
    <row r="6228" spans="1:13" ht="15" customHeight="1">
      <c r="A6228" s="8">
        <v>42094</v>
      </c>
      <c r="B6228" s="9" t="s">
        <v>52</v>
      </c>
      <c r="C6228" s="10" t="s">
        <v>37</v>
      </c>
      <c r="D6228" s="10" t="s">
        <v>56</v>
      </c>
      <c r="E6228" s="16" t="s">
        <v>31</v>
      </c>
      <c r="F6228" s="16" t="s">
        <v>35</v>
      </c>
      <c r="G6228" s="12">
        <v>44196</v>
      </c>
      <c r="H6228" s="13">
        <v>23</v>
      </c>
      <c r="I6228" s="65">
        <v>1.5014659193199869</v>
      </c>
      <c r="J6228" s="65">
        <v>22.378178619727777</v>
      </c>
      <c r="K6228" s="65">
        <f t="shared" si="852"/>
        <v>-2.1728692754096635</v>
      </c>
      <c r="L6228" s="65">
        <v>0</v>
      </c>
      <c r="M6228" s="63">
        <v>0</v>
      </c>
    </row>
    <row r="6229" spans="1:13" ht="15" customHeight="1">
      <c r="A6229" s="8">
        <v>42094</v>
      </c>
      <c r="B6229" s="9" t="s">
        <v>52</v>
      </c>
      <c r="C6229" s="10" t="s">
        <v>37</v>
      </c>
      <c r="D6229" s="10" t="s">
        <v>56</v>
      </c>
      <c r="E6229" s="16" t="s">
        <v>31</v>
      </c>
      <c r="F6229" s="16" t="s">
        <v>44</v>
      </c>
      <c r="G6229" s="12">
        <v>42185</v>
      </c>
      <c r="H6229" s="13">
        <v>1</v>
      </c>
      <c r="I6229" s="65">
        <v>1.5043448175319361</v>
      </c>
      <c r="J6229" s="65">
        <v>9.4478286232988893</v>
      </c>
      <c r="K6229" s="65">
        <f>J6229+I6229</f>
        <v>10.952173440830826</v>
      </c>
      <c r="L6229" s="65">
        <v>0</v>
      </c>
      <c r="M6229" s="63">
        <v>0</v>
      </c>
    </row>
    <row r="6230" spans="1:13" ht="15" customHeight="1">
      <c r="A6230" s="8">
        <v>42094</v>
      </c>
      <c r="B6230" s="9" t="s">
        <v>52</v>
      </c>
      <c r="C6230" s="10" t="s">
        <v>37</v>
      </c>
      <c r="D6230" s="10" t="s">
        <v>56</v>
      </c>
      <c r="E6230" s="16" t="s">
        <v>31</v>
      </c>
      <c r="F6230" s="16" t="s">
        <v>44</v>
      </c>
      <c r="G6230" s="12">
        <v>42277</v>
      </c>
      <c r="H6230" s="13">
        <v>2</v>
      </c>
      <c r="I6230" s="65">
        <v>2.1293318640040546</v>
      </c>
      <c r="J6230" s="65">
        <v>9.2415199058595334</v>
      </c>
      <c r="K6230" s="65">
        <f t="shared" si="852"/>
        <v>1.9230231465646987</v>
      </c>
      <c r="L6230" s="65">
        <v>0</v>
      </c>
      <c r="M6230" s="63">
        <v>0</v>
      </c>
    </row>
    <row r="6231" spans="1:13" ht="15" customHeight="1">
      <c r="A6231" s="8">
        <v>42094</v>
      </c>
      <c r="B6231" s="9" t="s">
        <v>52</v>
      </c>
      <c r="C6231" s="10" t="s">
        <v>37</v>
      </c>
      <c r="D6231" s="10" t="s">
        <v>56</v>
      </c>
      <c r="E6231" s="16" t="s">
        <v>31</v>
      </c>
      <c r="F6231" s="16" t="s">
        <v>44</v>
      </c>
      <c r="G6231" s="12">
        <v>42369</v>
      </c>
      <c r="H6231" s="13">
        <v>3</v>
      </c>
      <c r="I6231" s="65">
        <v>1.7291994654211855</v>
      </c>
      <c r="J6231" s="65">
        <v>8.5962549041096281</v>
      </c>
      <c r="K6231" s="65">
        <f t="shared" si="852"/>
        <v>1.0839344636712802</v>
      </c>
      <c r="L6231" s="65">
        <v>0</v>
      </c>
      <c r="M6231" s="63">
        <v>0</v>
      </c>
    </row>
    <row r="6232" spans="1:13" ht="15" customHeight="1">
      <c r="A6232" s="8">
        <v>42094</v>
      </c>
      <c r="B6232" s="9" t="s">
        <v>52</v>
      </c>
      <c r="C6232" s="10" t="s">
        <v>37</v>
      </c>
      <c r="D6232" s="10" t="s">
        <v>56</v>
      </c>
      <c r="E6232" s="16" t="s">
        <v>31</v>
      </c>
      <c r="F6232" s="16" t="s">
        <v>44</v>
      </c>
      <c r="G6232" s="12">
        <v>42460</v>
      </c>
      <c r="H6232" s="13">
        <v>4</v>
      </c>
      <c r="I6232" s="65">
        <v>1.5720396179690592</v>
      </c>
      <c r="J6232" s="65">
        <v>8.2844884642382794</v>
      </c>
      <c r="K6232" s="65">
        <f t="shared" si="852"/>
        <v>1.2602731780977106</v>
      </c>
      <c r="L6232" s="65">
        <v>0</v>
      </c>
      <c r="M6232" s="63">
        <v>0</v>
      </c>
    </row>
    <row r="6233" spans="1:13" ht="15" customHeight="1">
      <c r="A6233" s="8">
        <v>42094</v>
      </c>
      <c r="B6233" s="9" t="s">
        <v>52</v>
      </c>
      <c r="C6233" s="10" t="s">
        <v>37</v>
      </c>
      <c r="D6233" s="10" t="s">
        <v>56</v>
      </c>
      <c r="E6233" s="16" t="s">
        <v>31</v>
      </c>
      <c r="F6233" s="16" t="s">
        <v>44</v>
      </c>
      <c r="G6233" s="12">
        <v>42551</v>
      </c>
      <c r="H6233" s="13">
        <v>5</v>
      </c>
      <c r="I6233" s="65">
        <v>1.4196497649878665</v>
      </c>
      <c r="J6233" s="65">
        <v>8.0238766745957264</v>
      </c>
      <c r="K6233" s="65">
        <f t="shared" si="852"/>
        <v>1.1590379753453135</v>
      </c>
      <c r="L6233" s="65">
        <v>0</v>
      </c>
      <c r="M6233" s="63">
        <v>0</v>
      </c>
    </row>
    <row r="6234" spans="1:13" ht="15" customHeight="1">
      <c r="A6234" s="8">
        <v>42094</v>
      </c>
      <c r="B6234" s="9" t="s">
        <v>52</v>
      </c>
      <c r="C6234" s="10" t="s">
        <v>37</v>
      </c>
      <c r="D6234" s="10" t="s">
        <v>56</v>
      </c>
      <c r="E6234" s="16" t="s">
        <v>31</v>
      </c>
      <c r="F6234" s="16" t="s">
        <v>44</v>
      </c>
      <c r="G6234" s="12">
        <v>42643</v>
      </c>
      <c r="H6234" s="13">
        <v>6</v>
      </c>
      <c r="I6234" s="65">
        <v>1.124378293885961</v>
      </c>
      <c r="J6234" s="65">
        <v>7.6652823115284008</v>
      </c>
      <c r="K6234" s="65">
        <f t="shared" si="852"/>
        <v>0.76578393081863538</v>
      </c>
      <c r="L6234" s="65">
        <v>0</v>
      </c>
      <c r="M6234" s="63">
        <v>0</v>
      </c>
    </row>
    <row r="6235" spans="1:13" ht="15" customHeight="1">
      <c r="A6235" s="8">
        <v>42094</v>
      </c>
      <c r="B6235" s="9" t="s">
        <v>52</v>
      </c>
      <c r="C6235" s="10" t="s">
        <v>37</v>
      </c>
      <c r="D6235" s="10" t="s">
        <v>56</v>
      </c>
      <c r="E6235" s="16" t="s">
        <v>31</v>
      </c>
      <c r="F6235" s="16" t="s">
        <v>44</v>
      </c>
      <c r="G6235" s="12">
        <v>42735</v>
      </c>
      <c r="H6235" s="13">
        <v>7</v>
      </c>
      <c r="I6235" s="65">
        <v>1.0464244557192544</v>
      </c>
      <c r="J6235" s="65">
        <v>7.280453892712444</v>
      </c>
      <c r="K6235" s="65">
        <f t="shared" si="852"/>
        <v>0.6615960369032976</v>
      </c>
      <c r="L6235" s="65">
        <v>0</v>
      </c>
      <c r="M6235" s="63">
        <v>0</v>
      </c>
    </row>
    <row r="6236" spans="1:13" ht="15" customHeight="1">
      <c r="A6236" s="8">
        <v>42094</v>
      </c>
      <c r="B6236" s="9" t="s">
        <v>52</v>
      </c>
      <c r="C6236" s="10" t="s">
        <v>37</v>
      </c>
      <c r="D6236" s="10" t="s">
        <v>56</v>
      </c>
      <c r="E6236" s="16" t="s">
        <v>31</v>
      </c>
      <c r="F6236" s="16" t="s">
        <v>44</v>
      </c>
      <c r="G6236" s="12">
        <v>42825</v>
      </c>
      <c r="H6236" s="13">
        <v>8</v>
      </c>
      <c r="I6236" s="65">
        <v>0.8647273444773429</v>
      </c>
      <c r="J6236" s="65">
        <v>6.7373054322981147</v>
      </c>
      <c r="K6236" s="65">
        <f t="shared" si="852"/>
        <v>0.3215788840630136</v>
      </c>
      <c r="L6236" s="65">
        <v>0</v>
      </c>
      <c r="M6236" s="63">
        <v>0</v>
      </c>
    </row>
    <row r="6237" spans="1:13" ht="15" customHeight="1">
      <c r="A6237" s="8">
        <v>42094</v>
      </c>
      <c r="B6237" s="9" t="s">
        <v>52</v>
      </c>
      <c r="C6237" s="10" t="s">
        <v>37</v>
      </c>
      <c r="D6237" s="10" t="s">
        <v>56</v>
      </c>
      <c r="E6237" s="16" t="s">
        <v>31</v>
      </c>
      <c r="F6237" s="16" t="s">
        <v>44</v>
      </c>
      <c r="G6237" s="12">
        <v>42916</v>
      </c>
      <c r="H6237" s="13">
        <v>9</v>
      </c>
      <c r="I6237" s="65">
        <v>0.7965984976870697</v>
      </c>
      <c r="J6237" s="65">
        <v>6.1672534346815127</v>
      </c>
      <c r="K6237" s="65">
        <f t="shared" si="852"/>
        <v>0.22654650007046762</v>
      </c>
      <c r="L6237" s="65">
        <v>0</v>
      </c>
      <c r="M6237" s="63">
        <v>0</v>
      </c>
    </row>
    <row r="6238" spans="1:13" ht="15" customHeight="1">
      <c r="A6238" s="8">
        <v>42094</v>
      </c>
      <c r="B6238" s="9" t="s">
        <v>52</v>
      </c>
      <c r="C6238" s="10" t="s">
        <v>37</v>
      </c>
      <c r="D6238" s="10" t="s">
        <v>56</v>
      </c>
      <c r="E6238" s="16" t="s">
        <v>31</v>
      </c>
      <c r="F6238" s="16" t="s">
        <v>44</v>
      </c>
      <c r="G6238" s="12">
        <v>43008</v>
      </c>
      <c r="H6238" s="13">
        <v>10</v>
      </c>
      <c r="I6238" s="30">
        <v>0.69227553882482962</v>
      </c>
      <c r="J6238" s="30">
        <v>5.510484862117309</v>
      </c>
      <c r="K6238" s="65">
        <f t="shared" si="852"/>
        <v>3.5506966260625994E-2</v>
      </c>
      <c r="L6238" s="65">
        <v>0</v>
      </c>
      <c r="M6238" s="63">
        <v>0</v>
      </c>
    </row>
    <row r="6239" spans="1:13" ht="15" customHeight="1">
      <c r="A6239" s="8">
        <v>42094</v>
      </c>
      <c r="B6239" s="9" t="s">
        <v>52</v>
      </c>
      <c r="C6239" s="10" t="s">
        <v>37</v>
      </c>
      <c r="D6239" s="10" t="s">
        <v>56</v>
      </c>
      <c r="E6239" s="16" t="s">
        <v>31</v>
      </c>
      <c r="F6239" s="16" t="s">
        <v>44</v>
      </c>
      <c r="G6239" s="12">
        <v>43100</v>
      </c>
      <c r="H6239" s="13">
        <v>11</v>
      </c>
      <c r="I6239" s="30">
        <v>0.50226789447346576</v>
      </c>
      <c r="J6239" s="30">
        <v>4.8513116385524455</v>
      </c>
      <c r="K6239" s="65">
        <f t="shared" si="852"/>
        <v>-0.15690532909139776</v>
      </c>
      <c r="L6239" s="65">
        <v>0</v>
      </c>
      <c r="M6239" s="63">
        <v>0</v>
      </c>
    </row>
    <row r="6240" spans="1:13" ht="15" customHeight="1">
      <c r="A6240" s="8">
        <v>42094</v>
      </c>
      <c r="B6240" s="9" t="s">
        <v>52</v>
      </c>
      <c r="C6240" s="10" t="s">
        <v>37</v>
      </c>
      <c r="D6240" s="10" t="s">
        <v>56</v>
      </c>
      <c r="E6240" s="16" t="s">
        <v>31</v>
      </c>
      <c r="F6240" s="16" t="s">
        <v>44</v>
      </c>
      <c r="G6240" s="12">
        <v>43190</v>
      </c>
      <c r="H6240" s="13">
        <v>12</v>
      </c>
      <c r="I6240" s="30">
        <v>0.40611165164190144</v>
      </c>
      <c r="J6240" s="30">
        <v>4.2977775555151538</v>
      </c>
      <c r="K6240" s="65">
        <f t="shared" si="852"/>
        <v>-0.14742243139539024</v>
      </c>
      <c r="L6240" s="65">
        <v>0</v>
      </c>
      <c r="M6240" s="63">
        <v>0</v>
      </c>
    </row>
    <row r="6241" spans="1:13" ht="15" customHeight="1">
      <c r="A6241" s="8">
        <v>42094</v>
      </c>
      <c r="B6241" s="9" t="s">
        <v>52</v>
      </c>
      <c r="C6241" s="10" t="s">
        <v>37</v>
      </c>
      <c r="D6241" s="10" t="s">
        <v>56</v>
      </c>
      <c r="E6241" s="16" t="s">
        <v>31</v>
      </c>
      <c r="F6241" s="16" t="s">
        <v>44</v>
      </c>
      <c r="G6241" s="12">
        <v>43281</v>
      </c>
      <c r="H6241" s="13">
        <v>13</v>
      </c>
      <c r="I6241" s="30">
        <v>0.33311677030237519</v>
      </c>
      <c r="J6241" s="30">
        <v>3.7284013691217979</v>
      </c>
      <c r="K6241" s="65">
        <f t="shared" si="852"/>
        <v>-0.23625941609098078</v>
      </c>
      <c r="L6241" s="65">
        <v>0</v>
      </c>
      <c r="M6241" s="63">
        <v>0</v>
      </c>
    </row>
    <row r="6242" spans="1:13" ht="15" customHeight="1">
      <c r="A6242" s="8">
        <v>42094</v>
      </c>
      <c r="B6242" s="9" t="s">
        <v>52</v>
      </c>
      <c r="C6242" s="10" t="s">
        <v>37</v>
      </c>
      <c r="D6242" s="10" t="s">
        <v>56</v>
      </c>
      <c r="E6242" s="16" t="s">
        <v>31</v>
      </c>
      <c r="F6242" s="16" t="s">
        <v>44</v>
      </c>
      <c r="G6242" s="12">
        <v>43373</v>
      </c>
      <c r="H6242" s="13">
        <v>14</v>
      </c>
      <c r="I6242" s="30">
        <v>0.26533163639634516</v>
      </c>
      <c r="J6242" s="30">
        <v>3.2433485368958799</v>
      </c>
      <c r="K6242" s="65">
        <f t="shared" si="852"/>
        <v>-0.21972119582957284</v>
      </c>
      <c r="L6242" s="65">
        <v>0</v>
      </c>
      <c r="M6242" s="63">
        <v>0</v>
      </c>
    </row>
    <row r="6243" spans="1:13" ht="15" customHeight="1">
      <c r="A6243" s="8">
        <v>42094</v>
      </c>
      <c r="B6243" s="9" t="s">
        <v>52</v>
      </c>
      <c r="C6243" s="10" t="s">
        <v>37</v>
      </c>
      <c r="D6243" s="10" t="s">
        <v>56</v>
      </c>
      <c r="E6243" s="16" t="s">
        <v>31</v>
      </c>
      <c r="F6243" s="16" t="s">
        <v>44</v>
      </c>
      <c r="G6243" s="12">
        <v>43465</v>
      </c>
      <c r="H6243" s="13">
        <v>15</v>
      </c>
      <c r="I6243" s="30">
        <v>0.24250850628787113</v>
      </c>
      <c r="J6243" s="30">
        <v>2.8272952342681066</v>
      </c>
      <c r="K6243" s="65">
        <f t="shared" si="852"/>
        <v>-0.17354479633990216</v>
      </c>
      <c r="L6243" s="65">
        <v>0</v>
      </c>
      <c r="M6243" s="63">
        <v>0</v>
      </c>
    </row>
    <row r="6244" spans="1:13" ht="15" customHeight="1">
      <c r="A6244" s="8">
        <v>42094</v>
      </c>
      <c r="B6244" s="9" t="s">
        <v>52</v>
      </c>
      <c r="C6244" s="10" t="s">
        <v>37</v>
      </c>
      <c r="D6244" s="10" t="s">
        <v>56</v>
      </c>
      <c r="E6244" s="16" t="s">
        <v>31</v>
      </c>
      <c r="F6244" s="16" t="s">
        <v>44</v>
      </c>
      <c r="G6244" s="12">
        <v>43555</v>
      </c>
      <c r="H6244" s="13">
        <v>16</v>
      </c>
      <c r="I6244" s="30">
        <v>0.20757380111354218</v>
      </c>
      <c r="J6244" s="30">
        <v>2.3753904132998116</v>
      </c>
      <c r="K6244" s="65">
        <f t="shared" si="852"/>
        <v>-0.24433101985475281</v>
      </c>
      <c r="L6244" s="65">
        <v>0</v>
      </c>
      <c r="M6244" s="63">
        <v>0</v>
      </c>
    </row>
    <row r="6245" spans="1:13" ht="15" customHeight="1">
      <c r="A6245" s="8">
        <v>42094</v>
      </c>
      <c r="B6245" s="9" t="s">
        <v>52</v>
      </c>
      <c r="C6245" s="10" t="s">
        <v>37</v>
      </c>
      <c r="D6245" s="10" t="s">
        <v>56</v>
      </c>
      <c r="E6245" s="16" t="s">
        <v>31</v>
      </c>
      <c r="F6245" s="16" t="s">
        <v>44</v>
      </c>
      <c r="G6245" s="12">
        <v>43646</v>
      </c>
      <c r="H6245" s="13">
        <v>17</v>
      </c>
      <c r="I6245" s="30">
        <v>0.17305939733982489</v>
      </c>
      <c r="J6245" s="30">
        <v>2.0153772684412701</v>
      </c>
      <c r="K6245" s="65">
        <f t="shared" si="852"/>
        <v>-0.18695374751871663</v>
      </c>
      <c r="L6245" s="65">
        <v>0</v>
      </c>
      <c r="M6245" s="63">
        <v>0</v>
      </c>
    </row>
    <row r="6246" spans="1:13" ht="15" customHeight="1">
      <c r="A6246" s="8">
        <v>42094</v>
      </c>
      <c r="B6246" s="9" t="s">
        <v>52</v>
      </c>
      <c r="C6246" s="10" t="s">
        <v>37</v>
      </c>
      <c r="D6246" s="10" t="s">
        <v>56</v>
      </c>
      <c r="E6246" s="16" t="s">
        <v>31</v>
      </c>
      <c r="F6246" s="16" t="s">
        <v>44</v>
      </c>
      <c r="G6246" s="12">
        <v>43738</v>
      </c>
      <c r="H6246" s="13">
        <v>18</v>
      </c>
      <c r="I6246" s="30">
        <v>0.12938394155922728</v>
      </c>
      <c r="J6246" s="30">
        <v>1.7093222310742249</v>
      </c>
      <c r="K6246" s="65">
        <f t="shared" si="852"/>
        <v>-0.17667109580781792</v>
      </c>
      <c r="L6246" s="65">
        <v>0</v>
      </c>
      <c r="M6246" s="63">
        <v>0</v>
      </c>
    </row>
    <row r="6247" spans="1:13" ht="15" customHeight="1">
      <c r="A6247" s="8">
        <v>42094</v>
      </c>
      <c r="B6247" s="9" t="s">
        <v>52</v>
      </c>
      <c r="C6247" s="10" t="s">
        <v>37</v>
      </c>
      <c r="D6247" s="10" t="s">
        <v>56</v>
      </c>
      <c r="E6247" s="16" t="s">
        <v>31</v>
      </c>
      <c r="F6247" s="16" t="s">
        <v>44</v>
      </c>
      <c r="G6247" s="12">
        <v>43830</v>
      </c>
      <c r="H6247" s="13">
        <v>19</v>
      </c>
      <c r="I6247" s="30">
        <v>0.1108274033631429</v>
      </c>
      <c r="J6247" s="30">
        <v>1.4875740640923283</v>
      </c>
      <c r="K6247" s="65">
        <f t="shared" si="852"/>
        <v>-0.11092076361875369</v>
      </c>
      <c r="L6247" s="65">
        <v>0</v>
      </c>
      <c r="M6247" s="63">
        <v>0</v>
      </c>
    </row>
    <row r="6248" spans="1:13" ht="15" customHeight="1">
      <c r="A6248" s="8">
        <v>42094</v>
      </c>
      <c r="B6248" s="9" t="s">
        <v>52</v>
      </c>
      <c r="C6248" s="10" t="s">
        <v>37</v>
      </c>
      <c r="D6248" s="10" t="s">
        <v>56</v>
      </c>
      <c r="E6248" s="16" t="s">
        <v>31</v>
      </c>
      <c r="F6248" s="16" t="s">
        <v>44</v>
      </c>
      <c r="G6248" s="12">
        <v>43921</v>
      </c>
      <c r="H6248" s="13">
        <v>20</v>
      </c>
      <c r="I6248" s="30">
        <v>8.4639734451845694E-2</v>
      </c>
      <c r="J6248" s="30">
        <v>1.3102034981940847</v>
      </c>
      <c r="K6248" s="65">
        <f t="shared" si="852"/>
        <v>-9.2730831446397932E-2</v>
      </c>
      <c r="L6248" s="65">
        <v>0</v>
      </c>
      <c r="M6248" s="63">
        <v>0</v>
      </c>
    </row>
    <row r="6249" spans="1:13" ht="15" customHeight="1">
      <c r="A6249" s="8">
        <v>42094</v>
      </c>
      <c r="B6249" s="9" t="s">
        <v>52</v>
      </c>
      <c r="C6249" s="10" t="s">
        <v>37</v>
      </c>
      <c r="D6249" s="10" t="s">
        <v>56</v>
      </c>
      <c r="E6249" s="16" t="s">
        <v>31</v>
      </c>
      <c r="F6249" s="16" t="s">
        <v>44</v>
      </c>
      <c r="G6249" s="12">
        <v>44012</v>
      </c>
      <c r="H6249" s="13">
        <v>21</v>
      </c>
      <c r="I6249" s="30">
        <v>6.8891469790076876E-2</v>
      </c>
      <c r="J6249" s="30">
        <v>1.0981388524611617</v>
      </c>
      <c r="K6249" s="65">
        <f t="shared" si="852"/>
        <v>-0.14317317594284606</v>
      </c>
      <c r="L6249" s="65">
        <v>0</v>
      </c>
      <c r="M6249" s="63">
        <v>0</v>
      </c>
    </row>
    <row r="6250" spans="1:13" ht="15" customHeight="1">
      <c r="A6250" s="8">
        <v>42094</v>
      </c>
      <c r="B6250" s="9" t="s">
        <v>52</v>
      </c>
      <c r="C6250" s="10" t="s">
        <v>37</v>
      </c>
      <c r="D6250" s="10" t="s">
        <v>56</v>
      </c>
      <c r="E6250" s="16" t="s">
        <v>31</v>
      </c>
      <c r="F6250" s="16" t="s">
        <v>44</v>
      </c>
      <c r="G6250" s="12">
        <v>44104</v>
      </c>
      <c r="H6250" s="13">
        <v>22</v>
      </c>
      <c r="I6250" s="30">
        <v>5.912508716508702E-2</v>
      </c>
      <c r="J6250" s="30">
        <v>0.99688557856636351</v>
      </c>
      <c r="K6250" s="65">
        <f t="shared" si="852"/>
        <v>-4.2128186729711192E-2</v>
      </c>
      <c r="L6250" s="65">
        <v>0</v>
      </c>
      <c r="M6250" s="63">
        <v>0</v>
      </c>
    </row>
    <row r="6251" spans="1:13" ht="15" customHeight="1">
      <c r="A6251" s="8">
        <v>42094</v>
      </c>
      <c r="B6251" s="9" t="s">
        <v>52</v>
      </c>
      <c r="C6251" s="10" t="s">
        <v>37</v>
      </c>
      <c r="D6251" s="10" t="s">
        <v>56</v>
      </c>
      <c r="E6251" s="16" t="s">
        <v>31</v>
      </c>
      <c r="F6251" s="16" t="s">
        <v>44</v>
      </c>
      <c r="G6251" s="12">
        <v>44196</v>
      </c>
      <c r="H6251" s="13">
        <v>23</v>
      </c>
      <c r="I6251" s="30">
        <v>5.5105121537860402E-2</v>
      </c>
      <c r="J6251" s="30">
        <v>0.89254004948583088</v>
      </c>
      <c r="K6251" s="65">
        <f t="shared" si="852"/>
        <v>-4.9240407542672227E-2</v>
      </c>
      <c r="L6251" s="65">
        <v>0</v>
      </c>
      <c r="M6251" s="63">
        <v>0</v>
      </c>
    </row>
    <row r="6252" spans="1:13" ht="15" customHeight="1">
      <c r="A6252" s="8">
        <v>42094</v>
      </c>
      <c r="B6252" s="9" t="s">
        <v>52</v>
      </c>
      <c r="C6252" s="10" t="s">
        <v>53</v>
      </c>
      <c r="D6252" s="10" t="s">
        <v>56</v>
      </c>
      <c r="E6252" s="16" t="s">
        <v>12</v>
      </c>
      <c r="F6252" s="17" t="s">
        <v>16</v>
      </c>
      <c r="G6252" s="12">
        <v>42185</v>
      </c>
      <c r="H6252" s="13">
        <v>1</v>
      </c>
      <c r="I6252" s="65">
        <v>0.23189399191579607</v>
      </c>
      <c r="J6252" s="65">
        <v>4.5142789313143794</v>
      </c>
      <c r="K6252" s="65">
        <f>J6252+I6252</f>
        <v>4.7461729232301755</v>
      </c>
      <c r="L6252" s="65">
        <v>0</v>
      </c>
      <c r="M6252" s="63">
        <v>0</v>
      </c>
    </row>
    <row r="6253" spans="1:13" ht="15" customHeight="1">
      <c r="A6253" s="8">
        <v>42094</v>
      </c>
      <c r="B6253" s="9" t="s">
        <v>52</v>
      </c>
      <c r="C6253" s="10" t="s">
        <v>53</v>
      </c>
      <c r="D6253" s="10" t="s">
        <v>56</v>
      </c>
      <c r="E6253" s="16" t="s">
        <v>12</v>
      </c>
      <c r="F6253" s="17" t="s">
        <v>16</v>
      </c>
      <c r="G6253" s="12">
        <v>42277</v>
      </c>
      <c r="H6253" s="13">
        <v>2</v>
      </c>
      <c r="I6253" s="65">
        <v>0.33738218533460262</v>
      </c>
      <c r="J6253" s="65">
        <v>4.416030891790129</v>
      </c>
      <c r="K6253" s="65">
        <f t="shared" si="852"/>
        <v>0.23913414581035219</v>
      </c>
      <c r="L6253" s="65">
        <v>0</v>
      </c>
      <c r="M6253" s="63">
        <v>0</v>
      </c>
    </row>
    <row r="6254" spans="1:13" ht="15" customHeight="1">
      <c r="A6254" s="8">
        <v>42094</v>
      </c>
      <c r="B6254" s="9" t="s">
        <v>52</v>
      </c>
      <c r="C6254" s="10" t="s">
        <v>53</v>
      </c>
      <c r="D6254" s="10" t="s">
        <v>56</v>
      </c>
      <c r="E6254" s="16" t="s">
        <v>12</v>
      </c>
      <c r="F6254" s="17" t="s">
        <v>16</v>
      </c>
      <c r="G6254" s="12">
        <v>42369</v>
      </c>
      <c r="H6254" s="13">
        <v>3</v>
      </c>
      <c r="I6254" s="65">
        <v>0.36766152269455699</v>
      </c>
      <c r="J6254" s="65">
        <v>4.2531053757483619</v>
      </c>
      <c r="K6254" s="65">
        <f t="shared" si="852"/>
        <v>0.2047360066527899</v>
      </c>
      <c r="L6254" s="65">
        <v>0</v>
      </c>
      <c r="M6254" s="63">
        <v>0</v>
      </c>
    </row>
    <row r="6255" spans="1:13" ht="15" customHeight="1">
      <c r="A6255" s="8">
        <v>42094</v>
      </c>
      <c r="B6255" s="9" t="s">
        <v>52</v>
      </c>
      <c r="C6255" s="10" t="s">
        <v>53</v>
      </c>
      <c r="D6255" s="10" t="s">
        <v>56</v>
      </c>
      <c r="E6255" s="16" t="s">
        <v>12</v>
      </c>
      <c r="F6255" s="17" t="s">
        <v>16</v>
      </c>
      <c r="G6255" s="12">
        <v>42460</v>
      </c>
      <c r="H6255" s="13">
        <v>4</v>
      </c>
      <c r="I6255" s="65">
        <v>0.46007956359540003</v>
      </c>
      <c r="J6255" s="65">
        <v>3.7770314119091353</v>
      </c>
      <c r="K6255" s="65">
        <f t="shared" si="852"/>
        <v>-1.599440024382659E-2</v>
      </c>
      <c r="L6255" s="65">
        <v>0</v>
      </c>
      <c r="M6255" s="63">
        <v>0</v>
      </c>
    </row>
    <row r="6256" spans="1:13" ht="15" customHeight="1">
      <c r="A6256" s="8">
        <v>42094</v>
      </c>
      <c r="B6256" s="9" t="s">
        <v>52</v>
      </c>
      <c r="C6256" s="10" t="s">
        <v>53</v>
      </c>
      <c r="D6256" s="10" t="s">
        <v>56</v>
      </c>
      <c r="E6256" s="16" t="s">
        <v>12</v>
      </c>
      <c r="F6256" s="17" t="s">
        <v>16</v>
      </c>
      <c r="G6256" s="12">
        <v>42551</v>
      </c>
      <c r="H6256" s="13">
        <v>5</v>
      </c>
      <c r="I6256" s="65">
        <v>0.48226685200037167</v>
      </c>
      <c r="J6256" s="65">
        <v>3.5613393576456787</v>
      </c>
      <c r="K6256" s="65">
        <f t="shared" si="852"/>
        <v>0.26657479773691506</v>
      </c>
      <c r="L6256" s="65">
        <v>0</v>
      </c>
      <c r="M6256" s="63">
        <v>0</v>
      </c>
    </row>
    <row r="6257" spans="1:13" ht="15" customHeight="1">
      <c r="A6257" s="8">
        <v>42094</v>
      </c>
      <c r="B6257" s="9" t="s">
        <v>52</v>
      </c>
      <c r="C6257" s="10" t="s">
        <v>53</v>
      </c>
      <c r="D6257" s="10" t="s">
        <v>56</v>
      </c>
      <c r="E6257" s="16" t="s">
        <v>12</v>
      </c>
      <c r="F6257" s="17" t="s">
        <v>16</v>
      </c>
      <c r="G6257" s="12">
        <v>42643</v>
      </c>
      <c r="H6257" s="13">
        <v>6</v>
      </c>
      <c r="I6257" s="65">
        <v>0.3320769150996119</v>
      </c>
      <c r="J6257" s="65">
        <v>3.3192544756659856</v>
      </c>
      <c r="K6257" s="65">
        <f t="shared" si="852"/>
        <v>8.9992033119918879E-2</v>
      </c>
      <c r="L6257" s="65">
        <v>0</v>
      </c>
      <c r="M6257" s="63">
        <v>0</v>
      </c>
    </row>
    <row r="6258" spans="1:13" ht="15" customHeight="1">
      <c r="A6258" s="8">
        <v>42094</v>
      </c>
      <c r="B6258" s="9" t="s">
        <v>52</v>
      </c>
      <c r="C6258" s="10" t="s">
        <v>53</v>
      </c>
      <c r="D6258" s="10" t="s">
        <v>56</v>
      </c>
      <c r="E6258" s="16" t="s">
        <v>12</v>
      </c>
      <c r="F6258" s="17" t="s">
        <v>16</v>
      </c>
      <c r="G6258" s="12">
        <v>42735</v>
      </c>
      <c r="H6258" s="13">
        <v>7</v>
      </c>
      <c r="I6258" s="65">
        <v>0.36827603925206986</v>
      </c>
      <c r="J6258" s="65">
        <v>3.093892468750937</v>
      </c>
      <c r="K6258" s="65">
        <f t="shared" si="852"/>
        <v>0.14291403233702127</v>
      </c>
      <c r="L6258" s="65">
        <v>0</v>
      </c>
      <c r="M6258" s="63">
        <v>0</v>
      </c>
    </row>
    <row r="6259" spans="1:13" ht="15" customHeight="1">
      <c r="A6259" s="8">
        <v>42094</v>
      </c>
      <c r="B6259" s="9" t="s">
        <v>52</v>
      </c>
      <c r="C6259" s="10" t="s">
        <v>53</v>
      </c>
      <c r="D6259" s="10" t="s">
        <v>56</v>
      </c>
      <c r="E6259" s="16" t="s">
        <v>12</v>
      </c>
      <c r="F6259" s="17" t="s">
        <v>16</v>
      </c>
      <c r="G6259" s="12">
        <v>42825</v>
      </c>
      <c r="H6259" s="13">
        <v>8</v>
      </c>
      <c r="I6259" s="65">
        <v>0.40583412209862768</v>
      </c>
      <c r="J6259" s="65">
        <v>2.9049812650476525</v>
      </c>
      <c r="K6259" s="65">
        <f t="shared" si="852"/>
        <v>0.21692291839534317</v>
      </c>
      <c r="L6259" s="65">
        <v>0</v>
      </c>
      <c r="M6259" s="63">
        <v>0</v>
      </c>
    </row>
    <row r="6260" spans="1:13" ht="15" customHeight="1">
      <c r="A6260" s="8">
        <v>42094</v>
      </c>
      <c r="B6260" s="9" t="s">
        <v>52</v>
      </c>
      <c r="C6260" s="10" t="s">
        <v>53</v>
      </c>
      <c r="D6260" s="10" t="s">
        <v>56</v>
      </c>
      <c r="E6260" s="16" t="s">
        <v>12</v>
      </c>
      <c r="F6260" s="17" t="s">
        <v>16</v>
      </c>
      <c r="G6260" s="12">
        <v>42916</v>
      </c>
      <c r="H6260" s="13">
        <v>9</v>
      </c>
      <c r="I6260" s="65">
        <v>0.41772939397265674</v>
      </c>
      <c r="J6260" s="65">
        <v>2.6763845844056107</v>
      </c>
      <c r="K6260" s="65">
        <f t="shared" si="852"/>
        <v>0.18913271333061488</v>
      </c>
      <c r="L6260" s="65">
        <v>0</v>
      </c>
      <c r="M6260" s="63">
        <v>0</v>
      </c>
    </row>
    <row r="6261" spans="1:13" ht="15" customHeight="1">
      <c r="A6261" s="8">
        <v>42094</v>
      </c>
      <c r="B6261" s="9" t="s">
        <v>52</v>
      </c>
      <c r="C6261" s="10" t="s">
        <v>53</v>
      </c>
      <c r="D6261" s="10" t="s">
        <v>56</v>
      </c>
      <c r="E6261" s="16" t="s">
        <v>12</v>
      </c>
      <c r="F6261" s="17" t="s">
        <v>16</v>
      </c>
      <c r="G6261" s="12">
        <v>43008</v>
      </c>
      <c r="H6261" s="13">
        <v>10</v>
      </c>
      <c r="I6261" s="65">
        <v>0.41183430615241612</v>
      </c>
      <c r="J6261" s="65">
        <v>2.4736596087863347</v>
      </c>
      <c r="K6261" s="65">
        <f t="shared" si="852"/>
        <v>0.20910933053314018</v>
      </c>
      <c r="L6261" s="65">
        <v>0</v>
      </c>
      <c r="M6261" s="63">
        <v>0</v>
      </c>
    </row>
    <row r="6262" spans="1:13" ht="15" customHeight="1">
      <c r="A6262" s="8">
        <v>42094</v>
      </c>
      <c r="B6262" s="9" t="s">
        <v>52</v>
      </c>
      <c r="C6262" s="10" t="s">
        <v>53</v>
      </c>
      <c r="D6262" s="10" t="s">
        <v>56</v>
      </c>
      <c r="E6262" s="16" t="s">
        <v>12</v>
      </c>
      <c r="F6262" s="17" t="s">
        <v>16</v>
      </c>
      <c r="G6262" s="12">
        <v>43100</v>
      </c>
      <c r="H6262" s="13">
        <v>11</v>
      </c>
      <c r="I6262" s="65">
        <v>0.38013947690253413</v>
      </c>
      <c r="J6262" s="65">
        <v>2.2736205070245887</v>
      </c>
      <c r="K6262" s="65">
        <f t="shared" si="852"/>
        <v>0.18010037514078814</v>
      </c>
      <c r="L6262" s="65">
        <v>0</v>
      </c>
      <c r="M6262" s="63">
        <v>0</v>
      </c>
    </row>
    <row r="6263" spans="1:13" ht="15" customHeight="1">
      <c r="A6263" s="8">
        <v>42094</v>
      </c>
      <c r="B6263" s="9" t="s">
        <v>52</v>
      </c>
      <c r="C6263" s="10" t="s">
        <v>53</v>
      </c>
      <c r="D6263" s="10" t="s">
        <v>56</v>
      </c>
      <c r="E6263" s="16" t="s">
        <v>12</v>
      </c>
      <c r="F6263" s="17" t="s">
        <v>16</v>
      </c>
      <c r="G6263" s="12">
        <v>43190</v>
      </c>
      <c r="H6263" s="13">
        <v>12</v>
      </c>
      <c r="I6263" s="65">
        <v>0.35451578258422245</v>
      </c>
      <c r="J6263" s="65">
        <v>2.0765005504476477</v>
      </c>
      <c r="K6263" s="65">
        <f t="shared" si="852"/>
        <v>0.15739582600728141</v>
      </c>
      <c r="L6263" s="65">
        <v>0</v>
      </c>
      <c r="M6263" s="63">
        <v>0</v>
      </c>
    </row>
    <row r="6264" spans="1:13" ht="15" customHeight="1">
      <c r="A6264" s="8">
        <v>42094</v>
      </c>
      <c r="B6264" s="9" t="s">
        <v>52</v>
      </c>
      <c r="C6264" s="10" t="s">
        <v>53</v>
      </c>
      <c r="D6264" s="10" t="s">
        <v>56</v>
      </c>
      <c r="E6264" s="16" t="s">
        <v>12</v>
      </c>
      <c r="F6264" s="17" t="s">
        <v>16</v>
      </c>
      <c r="G6264" s="12">
        <v>43281</v>
      </c>
      <c r="H6264" s="13">
        <v>13</v>
      </c>
      <c r="I6264" s="65">
        <v>0.35180118376880642</v>
      </c>
      <c r="J6264" s="65">
        <v>1.8878080891692832</v>
      </c>
      <c r="K6264" s="65">
        <f t="shared" si="852"/>
        <v>0.16310872249044195</v>
      </c>
      <c r="L6264" s="65">
        <v>0</v>
      </c>
      <c r="M6264" s="63">
        <v>0</v>
      </c>
    </row>
    <row r="6265" spans="1:13" ht="15" customHeight="1">
      <c r="A6265" s="8">
        <v>42094</v>
      </c>
      <c r="B6265" s="9" t="s">
        <v>52</v>
      </c>
      <c r="C6265" s="10" t="s">
        <v>53</v>
      </c>
      <c r="D6265" s="10" t="s">
        <v>56</v>
      </c>
      <c r="E6265" s="16" t="s">
        <v>12</v>
      </c>
      <c r="F6265" s="17" t="s">
        <v>16</v>
      </c>
      <c r="G6265" s="12">
        <v>43373</v>
      </c>
      <c r="H6265" s="13">
        <v>14</v>
      </c>
      <c r="I6265" s="65">
        <v>0.31979930714383897</v>
      </c>
      <c r="J6265" s="65">
        <v>1.7385657445464915</v>
      </c>
      <c r="K6265" s="65">
        <f t="shared" si="852"/>
        <v>0.17055696252104724</v>
      </c>
      <c r="L6265" s="65">
        <v>0</v>
      </c>
      <c r="M6265" s="63">
        <v>0</v>
      </c>
    </row>
    <row r="6266" spans="1:13" ht="15" customHeight="1">
      <c r="A6266" s="8">
        <v>42094</v>
      </c>
      <c r="B6266" s="9" t="s">
        <v>52</v>
      </c>
      <c r="C6266" s="10" t="s">
        <v>53</v>
      </c>
      <c r="D6266" s="10" t="s">
        <v>56</v>
      </c>
      <c r="E6266" s="16" t="s">
        <v>12</v>
      </c>
      <c r="F6266" s="17" t="s">
        <v>16</v>
      </c>
      <c r="G6266" s="12">
        <v>43465</v>
      </c>
      <c r="H6266" s="13">
        <v>15</v>
      </c>
      <c r="I6266" s="65">
        <v>0.28422976060160821</v>
      </c>
      <c r="J6266" s="65">
        <v>1.5372220325877208</v>
      </c>
      <c r="K6266" s="65">
        <f t="shared" si="852"/>
        <v>8.2886048642837551E-2</v>
      </c>
      <c r="L6266" s="65">
        <v>0</v>
      </c>
      <c r="M6266" s="63">
        <v>0</v>
      </c>
    </row>
    <row r="6267" spans="1:13" ht="15" customHeight="1">
      <c r="A6267" s="8">
        <v>42094</v>
      </c>
      <c r="B6267" s="9" t="s">
        <v>52</v>
      </c>
      <c r="C6267" s="10" t="s">
        <v>53</v>
      </c>
      <c r="D6267" s="10" t="s">
        <v>56</v>
      </c>
      <c r="E6267" s="16" t="s">
        <v>12</v>
      </c>
      <c r="F6267" s="17" t="s">
        <v>16</v>
      </c>
      <c r="G6267" s="12">
        <v>43555</v>
      </c>
      <c r="H6267" s="13">
        <v>16</v>
      </c>
      <c r="I6267" s="65">
        <v>0.2377553723329644</v>
      </c>
      <c r="J6267" s="65">
        <v>1.3138140219871843</v>
      </c>
      <c r="K6267" s="65">
        <f t="shared" si="852"/>
        <v>1.4347361732427899E-2</v>
      </c>
      <c r="L6267" s="65">
        <v>0</v>
      </c>
      <c r="M6267" s="63">
        <v>0</v>
      </c>
    </row>
    <row r="6268" spans="1:13" ht="15" customHeight="1">
      <c r="A6268" s="8">
        <v>42094</v>
      </c>
      <c r="B6268" s="9" t="s">
        <v>52</v>
      </c>
      <c r="C6268" s="10" t="s">
        <v>53</v>
      </c>
      <c r="D6268" s="10" t="s">
        <v>56</v>
      </c>
      <c r="E6268" s="16" t="s">
        <v>12</v>
      </c>
      <c r="F6268" s="17" t="s">
        <v>16</v>
      </c>
      <c r="G6268" s="12">
        <v>43646</v>
      </c>
      <c r="H6268" s="13">
        <v>17</v>
      </c>
      <c r="I6268" s="65">
        <v>0.2117041923004539</v>
      </c>
      <c r="J6268" s="65">
        <v>1.1361656353897018</v>
      </c>
      <c r="K6268" s="65">
        <f t="shared" si="852"/>
        <v>3.4055805702971398E-2</v>
      </c>
      <c r="L6268" s="65">
        <v>0</v>
      </c>
      <c r="M6268" s="63">
        <v>0</v>
      </c>
    </row>
    <row r="6269" spans="1:13" ht="15" customHeight="1">
      <c r="A6269" s="8">
        <v>42094</v>
      </c>
      <c r="B6269" s="9" t="s">
        <v>52</v>
      </c>
      <c r="C6269" s="10" t="s">
        <v>53</v>
      </c>
      <c r="D6269" s="10" t="s">
        <v>56</v>
      </c>
      <c r="E6269" s="16" t="s">
        <v>12</v>
      </c>
      <c r="F6269" s="17" t="s">
        <v>16</v>
      </c>
      <c r="G6269" s="12">
        <v>43738</v>
      </c>
      <c r="H6269" s="13">
        <v>18</v>
      </c>
      <c r="I6269" s="65">
        <v>0.18369732211882628</v>
      </c>
      <c r="J6269" s="65">
        <v>1.0127788831549935</v>
      </c>
      <c r="K6269" s="65">
        <f t="shared" si="852"/>
        <v>6.0310569884117982E-2</v>
      </c>
      <c r="L6269" s="65">
        <v>0</v>
      </c>
      <c r="M6269" s="63">
        <v>0</v>
      </c>
    </row>
    <row r="6270" spans="1:13" ht="15" customHeight="1">
      <c r="A6270" s="8">
        <v>42094</v>
      </c>
      <c r="B6270" s="9" t="s">
        <v>52</v>
      </c>
      <c r="C6270" s="10" t="s">
        <v>53</v>
      </c>
      <c r="D6270" s="10" t="s">
        <v>56</v>
      </c>
      <c r="E6270" s="16" t="s">
        <v>12</v>
      </c>
      <c r="F6270" s="17" t="s">
        <v>16</v>
      </c>
      <c r="G6270" s="12">
        <v>43830</v>
      </c>
      <c r="H6270" s="13">
        <v>19</v>
      </c>
      <c r="I6270" s="65">
        <v>0.16131428671323533</v>
      </c>
      <c r="J6270" s="65">
        <v>0.89794924671251408</v>
      </c>
      <c r="K6270" s="65">
        <f t="shared" si="852"/>
        <v>4.6484650270755878E-2</v>
      </c>
      <c r="L6270" s="65">
        <v>0</v>
      </c>
      <c r="M6270" s="63">
        <v>0</v>
      </c>
    </row>
    <row r="6271" spans="1:13" ht="15" customHeight="1">
      <c r="A6271" s="8">
        <v>42094</v>
      </c>
      <c r="B6271" s="9" t="s">
        <v>52</v>
      </c>
      <c r="C6271" s="10" t="s">
        <v>53</v>
      </c>
      <c r="D6271" s="10" t="s">
        <v>56</v>
      </c>
      <c r="E6271" s="16" t="s">
        <v>12</v>
      </c>
      <c r="F6271" s="17" t="s">
        <v>16</v>
      </c>
      <c r="G6271" s="12">
        <v>43921</v>
      </c>
      <c r="H6271" s="13">
        <v>20</v>
      </c>
      <c r="I6271" s="65">
        <v>0.14431020993922239</v>
      </c>
      <c r="J6271" s="65">
        <v>0.78279546844058245</v>
      </c>
      <c r="K6271" s="65">
        <f t="shared" si="852"/>
        <v>2.9156431667290761E-2</v>
      </c>
      <c r="L6271" s="65">
        <v>0</v>
      </c>
      <c r="M6271" s="63">
        <v>0</v>
      </c>
    </row>
    <row r="6272" spans="1:13" ht="15" customHeight="1">
      <c r="A6272" s="8">
        <v>42094</v>
      </c>
      <c r="B6272" s="9" t="s">
        <v>52</v>
      </c>
      <c r="C6272" s="10" t="s">
        <v>53</v>
      </c>
      <c r="D6272" s="10" t="s">
        <v>56</v>
      </c>
      <c r="E6272" s="16" t="s">
        <v>12</v>
      </c>
      <c r="F6272" s="17" t="s">
        <v>16</v>
      </c>
      <c r="G6272" s="12">
        <v>44012</v>
      </c>
      <c r="H6272" s="13">
        <v>21</v>
      </c>
      <c r="I6272" s="65">
        <v>0.13229089523975368</v>
      </c>
      <c r="J6272" s="65">
        <v>0.67192589079542131</v>
      </c>
      <c r="K6272" s="65">
        <f t="shared" si="852"/>
        <v>2.1421317594592537E-2</v>
      </c>
      <c r="L6272" s="65">
        <v>0</v>
      </c>
      <c r="M6272" s="63">
        <v>0</v>
      </c>
    </row>
    <row r="6273" spans="1:13" ht="15" customHeight="1">
      <c r="A6273" s="8">
        <v>42094</v>
      </c>
      <c r="B6273" s="9" t="s">
        <v>52</v>
      </c>
      <c r="C6273" s="10" t="s">
        <v>53</v>
      </c>
      <c r="D6273" s="10" t="s">
        <v>56</v>
      </c>
      <c r="E6273" s="16" t="s">
        <v>12</v>
      </c>
      <c r="F6273" s="17" t="s">
        <v>16</v>
      </c>
      <c r="G6273" s="12">
        <v>44104</v>
      </c>
      <c r="H6273" s="13">
        <v>22</v>
      </c>
      <c r="I6273" s="65">
        <v>8.2425382898209776E-2</v>
      </c>
      <c r="J6273" s="65">
        <v>0.75172038136622632</v>
      </c>
      <c r="K6273" s="65">
        <f t="shared" si="852"/>
        <v>0.16221987346901479</v>
      </c>
      <c r="L6273" s="65">
        <v>0</v>
      </c>
      <c r="M6273" s="63">
        <v>0</v>
      </c>
    </row>
    <row r="6274" spans="1:13" ht="15" customHeight="1">
      <c r="A6274" s="8">
        <v>42094</v>
      </c>
      <c r="B6274" s="9" t="s">
        <v>52</v>
      </c>
      <c r="C6274" s="10" t="s">
        <v>53</v>
      </c>
      <c r="D6274" s="10" t="s">
        <v>56</v>
      </c>
      <c r="E6274" s="16" t="s">
        <v>12</v>
      </c>
      <c r="F6274" s="17" t="s">
        <v>16</v>
      </c>
      <c r="G6274" s="12">
        <v>44196</v>
      </c>
      <c r="H6274" s="13">
        <v>23</v>
      </c>
      <c r="I6274" s="65">
        <v>6.6714302902138201E-2</v>
      </c>
      <c r="J6274" s="65">
        <v>0.70235199125910697</v>
      </c>
      <c r="K6274" s="65">
        <f t="shared" si="852"/>
        <v>1.7345912795018847E-2</v>
      </c>
      <c r="L6274" s="65">
        <v>0</v>
      </c>
      <c r="M6274" s="63">
        <v>0</v>
      </c>
    </row>
    <row r="6275" spans="1:13" ht="15" customHeight="1">
      <c r="A6275" s="8">
        <v>42094</v>
      </c>
      <c r="B6275" s="9" t="s">
        <v>52</v>
      </c>
      <c r="C6275" s="10" t="s">
        <v>53</v>
      </c>
      <c r="D6275" s="10" t="s">
        <v>56</v>
      </c>
      <c r="E6275" s="16" t="s">
        <v>20</v>
      </c>
      <c r="F6275" s="16" t="s">
        <v>21</v>
      </c>
      <c r="G6275" s="12">
        <v>42185</v>
      </c>
      <c r="H6275" s="13">
        <v>1</v>
      </c>
      <c r="I6275" s="65">
        <v>1.7674052821421</v>
      </c>
      <c r="J6275" s="65">
        <v>39.387765208927476</v>
      </c>
      <c r="K6275" s="65">
        <f>J6275+I6275</f>
        <v>41.155170491069576</v>
      </c>
      <c r="L6275" s="65">
        <v>0</v>
      </c>
      <c r="M6275" s="63">
        <v>0</v>
      </c>
    </row>
    <row r="6276" spans="1:13" ht="15" customHeight="1">
      <c r="A6276" s="8">
        <v>42094</v>
      </c>
      <c r="B6276" s="9" t="s">
        <v>52</v>
      </c>
      <c r="C6276" s="10" t="s">
        <v>53</v>
      </c>
      <c r="D6276" s="10" t="s">
        <v>56</v>
      </c>
      <c r="E6276" s="16" t="s">
        <v>20</v>
      </c>
      <c r="F6276" s="16" t="s">
        <v>21</v>
      </c>
      <c r="G6276" s="12">
        <v>42277</v>
      </c>
      <c r="H6276" s="13">
        <v>2</v>
      </c>
      <c r="I6276" s="65">
        <v>3.6437906877957857</v>
      </c>
      <c r="J6276" s="65">
        <v>38.777545962484055</v>
      </c>
      <c r="K6276" s="65">
        <f t="shared" ref="K6276:K6339" si="853">J6276-J6275+I6276</f>
        <v>3.0335714413523647</v>
      </c>
      <c r="L6276" s="65">
        <v>0</v>
      </c>
      <c r="M6276" s="63">
        <v>0</v>
      </c>
    </row>
    <row r="6277" spans="1:13" ht="15" customHeight="1">
      <c r="A6277" s="8">
        <v>42094</v>
      </c>
      <c r="B6277" s="9" t="s">
        <v>52</v>
      </c>
      <c r="C6277" s="10" t="s">
        <v>53</v>
      </c>
      <c r="D6277" s="10" t="s">
        <v>56</v>
      </c>
      <c r="E6277" s="16" t="s">
        <v>20</v>
      </c>
      <c r="F6277" s="16" t="s">
        <v>21</v>
      </c>
      <c r="G6277" s="12">
        <v>42369</v>
      </c>
      <c r="H6277" s="13">
        <v>3</v>
      </c>
      <c r="I6277" s="65">
        <v>3.6410980838550273</v>
      </c>
      <c r="J6277" s="65">
        <v>38.203634931728402</v>
      </c>
      <c r="K6277" s="65">
        <f t="shared" si="853"/>
        <v>3.0671870530993743</v>
      </c>
      <c r="L6277" s="65">
        <v>0</v>
      </c>
      <c r="M6277" s="63">
        <v>0</v>
      </c>
    </row>
    <row r="6278" spans="1:13" ht="15" customHeight="1">
      <c r="A6278" s="8">
        <v>42094</v>
      </c>
      <c r="B6278" s="9" t="s">
        <v>52</v>
      </c>
      <c r="C6278" s="10" t="s">
        <v>53</v>
      </c>
      <c r="D6278" s="10" t="s">
        <v>56</v>
      </c>
      <c r="E6278" s="16" t="s">
        <v>20</v>
      </c>
      <c r="F6278" s="16" t="s">
        <v>21</v>
      </c>
      <c r="G6278" s="12">
        <v>42460</v>
      </c>
      <c r="H6278" s="13">
        <v>4</v>
      </c>
      <c r="I6278" s="65">
        <v>3.7727434624748071</v>
      </c>
      <c r="J6278" s="65">
        <v>37.742625972518226</v>
      </c>
      <c r="K6278" s="65">
        <f t="shared" si="853"/>
        <v>3.3117345032646313</v>
      </c>
      <c r="L6278" s="65">
        <v>0</v>
      </c>
      <c r="M6278" s="63">
        <v>0</v>
      </c>
    </row>
    <row r="6279" spans="1:13" ht="15" customHeight="1">
      <c r="A6279" s="8">
        <v>42094</v>
      </c>
      <c r="B6279" s="9" t="s">
        <v>52</v>
      </c>
      <c r="C6279" s="10" t="s">
        <v>53</v>
      </c>
      <c r="D6279" s="10" t="s">
        <v>56</v>
      </c>
      <c r="E6279" s="16" t="s">
        <v>20</v>
      </c>
      <c r="F6279" s="16" t="s">
        <v>21</v>
      </c>
      <c r="G6279" s="12">
        <v>42551</v>
      </c>
      <c r="H6279" s="13">
        <v>5</v>
      </c>
      <c r="I6279" s="65">
        <v>4.0807724043777398</v>
      </c>
      <c r="J6279" s="65">
        <v>37.196242639109641</v>
      </c>
      <c r="K6279" s="65">
        <f t="shared" si="853"/>
        <v>3.534389070969155</v>
      </c>
      <c r="L6279" s="65">
        <v>0</v>
      </c>
      <c r="M6279" s="63">
        <v>0</v>
      </c>
    </row>
    <row r="6280" spans="1:13" ht="15" customHeight="1">
      <c r="A6280" s="8">
        <v>42094</v>
      </c>
      <c r="B6280" s="9" t="s">
        <v>52</v>
      </c>
      <c r="C6280" s="10" t="s">
        <v>53</v>
      </c>
      <c r="D6280" s="10" t="s">
        <v>56</v>
      </c>
      <c r="E6280" s="16" t="s">
        <v>20</v>
      </c>
      <c r="F6280" s="16" t="s">
        <v>21</v>
      </c>
      <c r="G6280" s="12">
        <v>42643</v>
      </c>
      <c r="H6280" s="13">
        <v>6</v>
      </c>
      <c r="I6280" s="65">
        <v>4.2041368171044269</v>
      </c>
      <c r="J6280" s="65">
        <v>36.606446381175147</v>
      </c>
      <c r="K6280" s="65">
        <f t="shared" si="853"/>
        <v>3.614340559169932</v>
      </c>
      <c r="L6280" s="65">
        <v>0</v>
      </c>
      <c r="M6280" s="63">
        <v>0</v>
      </c>
    </row>
    <row r="6281" spans="1:13" ht="15" customHeight="1">
      <c r="A6281" s="8">
        <v>42094</v>
      </c>
      <c r="B6281" s="9" t="s">
        <v>52</v>
      </c>
      <c r="C6281" s="10" t="s">
        <v>53</v>
      </c>
      <c r="D6281" s="10" t="s">
        <v>56</v>
      </c>
      <c r="E6281" s="16" t="s">
        <v>20</v>
      </c>
      <c r="F6281" s="16" t="s">
        <v>21</v>
      </c>
      <c r="G6281" s="12">
        <v>42735</v>
      </c>
      <c r="H6281" s="13">
        <v>7</v>
      </c>
      <c r="I6281" s="65">
        <v>3.8169843313129661</v>
      </c>
      <c r="J6281" s="65">
        <v>34.542433422903287</v>
      </c>
      <c r="K6281" s="65">
        <f t="shared" si="853"/>
        <v>1.7529713730411061</v>
      </c>
      <c r="L6281" s="65">
        <v>0</v>
      </c>
      <c r="M6281" s="63">
        <v>0</v>
      </c>
    </row>
    <row r="6282" spans="1:13" ht="15" customHeight="1">
      <c r="A6282" s="8">
        <v>42094</v>
      </c>
      <c r="B6282" s="9" t="s">
        <v>52</v>
      </c>
      <c r="C6282" s="10" t="s">
        <v>53</v>
      </c>
      <c r="D6282" s="10" t="s">
        <v>56</v>
      </c>
      <c r="E6282" s="16" t="s">
        <v>20</v>
      </c>
      <c r="F6282" s="16" t="s">
        <v>21</v>
      </c>
      <c r="G6282" s="12">
        <v>42825</v>
      </c>
      <c r="H6282" s="13">
        <v>8</v>
      </c>
      <c r="I6282" s="65">
        <v>3.5971393672034822</v>
      </c>
      <c r="J6282" s="65">
        <v>32.395525004307729</v>
      </c>
      <c r="K6282" s="65">
        <f t="shared" si="853"/>
        <v>1.4502309486079241</v>
      </c>
      <c r="L6282" s="65">
        <v>0</v>
      </c>
      <c r="M6282" s="63">
        <v>0</v>
      </c>
    </row>
    <row r="6283" spans="1:13" ht="15" customHeight="1">
      <c r="A6283" s="8">
        <v>42094</v>
      </c>
      <c r="B6283" s="9" t="s">
        <v>52</v>
      </c>
      <c r="C6283" s="10" t="s">
        <v>53</v>
      </c>
      <c r="D6283" s="10" t="s">
        <v>56</v>
      </c>
      <c r="E6283" s="16" t="s">
        <v>20</v>
      </c>
      <c r="F6283" s="16" t="s">
        <v>21</v>
      </c>
      <c r="G6283" s="12">
        <v>42916</v>
      </c>
      <c r="H6283" s="13">
        <v>9</v>
      </c>
      <c r="I6283" s="65">
        <v>3.7259588500568839</v>
      </c>
      <c r="J6283" s="65">
        <v>30.155350977535363</v>
      </c>
      <c r="K6283" s="65">
        <f t="shared" si="853"/>
        <v>1.4857848232845186</v>
      </c>
      <c r="L6283" s="65">
        <v>0</v>
      </c>
      <c r="M6283" s="63">
        <v>0</v>
      </c>
    </row>
    <row r="6284" spans="1:13" ht="15" customHeight="1">
      <c r="A6284" s="8">
        <v>42094</v>
      </c>
      <c r="B6284" s="9" t="s">
        <v>52</v>
      </c>
      <c r="C6284" s="10" t="s">
        <v>53</v>
      </c>
      <c r="D6284" s="10" t="s">
        <v>56</v>
      </c>
      <c r="E6284" s="16" t="s">
        <v>20</v>
      </c>
      <c r="F6284" s="16" t="s">
        <v>21</v>
      </c>
      <c r="G6284" s="12">
        <v>43008</v>
      </c>
      <c r="H6284" s="13">
        <v>10</v>
      </c>
      <c r="I6284" s="65">
        <v>3.5047778612327676</v>
      </c>
      <c r="J6284" s="65">
        <v>27.88821834060218</v>
      </c>
      <c r="K6284" s="65">
        <f t="shared" si="853"/>
        <v>1.2376452242995839</v>
      </c>
      <c r="L6284" s="65">
        <v>0</v>
      </c>
      <c r="M6284" s="63">
        <v>0</v>
      </c>
    </row>
    <row r="6285" spans="1:13" ht="15" customHeight="1">
      <c r="A6285" s="8">
        <v>42094</v>
      </c>
      <c r="B6285" s="9" t="s">
        <v>52</v>
      </c>
      <c r="C6285" s="10" t="s">
        <v>53</v>
      </c>
      <c r="D6285" s="10" t="s">
        <v>56</v>
      </c>
      <c r="E6285" s="16" t="s">
        <v>20</v>
      </c>
      <c r="F6285" s="16" t="s">
        <v>21</v>
      </c>
      <c r="G6285" s="12">
        <v>43100</v>
      </c>
      <c r="H6285" s="13">
        <v>11</v>
      </c>
      <c r="I6285" s="65">
        <v>3.0763238106024176</v>
      </c>
      <c r="J6285" s="65">
        <v>25.783110028073452</v>
      </c>
      <c r="K6285" s="65">
        <f t="shared" si="853"/>
        <v>0.97121549807368979</v>
      </c>
      <c r="L6285" s="65">
        <v>0</v>
      </c>
      <c r="M6285" s="63">
        <v>0</v>
      </c>
    </row>
    <row r="6286" spans="1:13" ht="15" customHeight="1">
      <c r="A6286" s="8">
        <v>42094</v>
      </c>
      <c r="B6286" s="9" t="s">
        <v>52</v>
      </c>
      <c r="C6286" s="10" t="s">
        <v>53</v>
      </c>
      <c r="D6286" s="10" t="s">
        <v>56</v>
      </c>
      <c r="E6286" s="16" t="s">
        <v>20</v>
      </c>
      <c r="F6286" s="16" t="s">
        <v>21</v>
      </c>
      <c r="G6286" s="12">
        <v>43190</v>
      </c>
      <c r="H6286" s="13">
        <v>12</v>
      </c>
      <c r="I6286" s="65">
        <v>2.9864000492723761</v>
      </c>
      <c r="J6286" s="65">
        <v>23.796671933630023</v>
      </c>
      <c r="K6286" s="65">
        <f t="shared" si="853"/>
        <v>0.99996195482894734</v>
      </c>
      <c r="L6286" s="65">
        <v>0</v>
      </c>
      <c r="M6286" s="63">
        <v>0</v>
      </c>
    </row>
    <row r="6287" spans="1:13" ht="15" customHeight="1">
      <c r="A6287" s="8">
        <v>42094</v>
      </c>
      <c r="B6287" s="9" t="s">
        <v>52</v>
      </c>
      <c r="C6287" s="10" t="s">
        <v>53</v>
      </c>
      <c r="D6287" s="10" t="s">
        <v>56</v>
      </c>
      <c r="E6287" s="16" t="s">
        <v>20</v>
      </c>
      <c r="F6287" s="16" t="s">
        <v>21</v>
      </c>
      <c r="G6287" s="12">
        <v>43281</v>
      </c>
      <c r="H6287" s="13">
        <v>13</v>
      </c>
      <c r="I6287" s="65">
        <v>2.7687694911169842</v>
      </c>
      <c r="J6287" s="65">
        <v>21.637504340226997</v>
      </c>
      <c r="K6287" s="65">
        <f t="shared" si="853"/>
        <v>0.6096018977139579</v>
      </c>
      <c r="L6287" s="65">
        <v>0</v>
      </c>
      <c r="M6287" s="63">
        <v>0</v>
      </c>
    </row>
    <row r="6288" spans="1:13" ht="15" customHeight="1">
      <c r="A6288" s="8">
        <v>42094</v>
      </c>
      <c r="B6288" s="9" t="s">
        <v>52</v>
      </c>
      <c r="C6288" s="10" t="s">
        <v>53</v>
      </c>
      <c r="D6288" s="10" t="s">
        <v>56</v>
      </c>
      <c r="E6288" s="16" t="s">
        <v>20</v>
      </c>
      <c r="F6288" s="16" t="s">
        <v>21</v>
      </c>
      <c r="G6288" s="12">
        <v>43373</v>
      </c>
      <c r="H6288" s="13">
        <v>14</v>
      </c>
      <c r="I6288" s="65">
        <v>2.6105674962398382</v>
      </c>
      <c r="J6288" s="65">
        <v>20.195439472495309</v>
      </c>
      <c r="K6288" s="65">
        <f t="shared" si="853"/>
        <v>1.1685026285081506</v>
      </c>
      <c r="L6288" s="65">
        <v>0</v>
      </c>
      <c r="M6288" s="63">
        <v>0</v>
      </c>
    </row>
    <row r="6289" spans="1:13" ht="15" customHeight="1">
      <c r="A6289" s="8">
        <v>42094</v>
      </c>
      <c r="B6289" s="9" t="s">
        <v>52</v>
      </c>
      <c r="C6289" s="10" t="s">
        <v>53</v>
      </c>
      <c r="D6289" s="10" t="s">
        <v>56</v>
      </c>
      <c r="E6289" s="16" t="s">
        <v>20</v>
      </c>
      <c r="F6289" s="16" t="s">
        <v>21</v>
      </c>
      <c r="G6289" s="12">
        <v>43465</v>
      </c>
      <c r="H6289" s="13">
        <v>15</v>
      </c>
      <c r="I6289" s="65">
        <v>2.3766143387223906</v>
      </c>
      <c r="J6289" s="65">
        <v>18.68845630503688</v>
      </c>
      <c r="K6289" s="65">
        <f t="shared" si="853"/>
        <v>0.86963117126396128</v>
      </c>
      <c r="L6289" s="65">
        <v>0</v>
      </c>
      <c r="M6289" s="63">
        <v>0</v>
      </c>
    </row>
    <row r="6290" spans="1:13" ht="15" customHeight="1">
      <c r="A6290" s="8">
        <v>42094</v>
      </c>
      <c r="B6290" s="9" t="s">
        <v>52</v>
      </c>
      <c r="C6290" s="10" t="s">
        <v>53</v>
      </c>
      <c r="D6290" s="10" t="s">
        <v>56</v>
      </c>
      <c r="E6290" s="16" t="s">
        <v>20</v>
      </c>
      <c r="F6290" s="16" t="s">
        <v>21</v>
      </c>
      <c r="G6290" s="12">
        <v>43555</v>
      </c>
      <c r="H6290" s="13">
        <v>16</v>
      </c>
      <c r="I6290" s="65">
        <v>2.2178945236588277</v>
      </c>
      <c r="J6290" s="65">
        <v>17.024294162672732</v>
      </c>
      <c r="K6290" s="65">
        <f t="shared" si="853"/>
        <v>0.5537323812946795</v>
      </c>
      <c r="L6290" s="65">
        <v>0</v>
      </c>
      <c r="M6290" s="63">
        <v>0</v>
      </c>
    </row>
    <row r="6291" spans="1:13" ht="15" customHeight="1">
      <c r="A6291" s="8">
        <v>42094</v>
      </c>
      <c r="B6291" s="9" t="s">
        <v>52</v>
      </c>
      <c r="C6291" s="10" t="s">
        <v>53</v>
      </c>
      <c r="D6291" s="10" t="s">
        <v>56</v>
      </c>
      <c r="E6291" s="16" t="s">
        <v>20</v>
      </c>
      <c r="F6291" s="16" t="s">
        <v>21</v>
      </c>
      <c r="G6291" s="12">
        <v>43646</v>
      </c>
      <c r="H6291" s="13">
        <v>17</v>
      </c>
      <c r="I6291" s="65">
        <v>1.9743169894048549</v>
      </c>
      <c r="J6291" s="65">
        <v>15.381807097057845</v>
      </c>
      <c r="K6291" s="65">
        <f t="shared" si="853"/>
        <v>0.33182992378996801</v>
      </c>
      <c r="L6291" s="65">
        <v>0</v>
      </c>
      <c r="M6291" s="63">
        <v>0</v>
      </c>
    </row>
    <row r="6292" spans="1:13" ht="15" customHeight="1">
      <c r="A6292" s="8">
        <v>42094</v>
      </c>
      <c r="B6292" s="9" t="s">
        <v>52</v>
      </c>
      <c r="C6292" s="10" t="s">
        <v>53</v>
      </c>
      <c r="D6292" s="10" t="s">
        <v>56</v>
      </c>
      <c r="E6292" s="16" t="s">
        <v>20</v>
      </c>
      <c r="F6292" s="16" t="s">
        <v>21</v>
      </c>
      <c r="G6292" s="12">
        <v>43738</v>
      </c>
      <c r="H6292" s="13">
        <v>18</v>
      </c>
      <c r="I6292" s="65">
        <v>1.8159797717560764</v>
      </c>
      <c r="J6292" s="65">
        <v>13.445767217468983</v>
      </c>
      <c r="K6292" s="65">
        <f t="shared" si="853"/>
        <v>-0.12006010783278498</v>
      </c>
      <c r="L6292" s="65">
        <v>0</v>
      </c>
      <c r="M6292" s="63">
        <v>0</v>
      </c>
    </row>
    <row r="6293" spans="1:13" ht="15" customHeight="1">
      <c r="A6293" s="8">
        <v>42094</v>
      </c>
      <c r="B6293" s="9" t="s">
        <v>52</v>
      </c>
      <c r="C6293" s="10" t="s">
        <v>53</v>
      </c>
      <c r="D6293" s="10" t="s">
        <v>56</v>
      </c>
      <c r="E6293" s="16" t="s">
        <v>20</v>
      </c>
      <c r="F6293" s="16" t="s">
        <v>21</v>
      </c>
      <c r="G6293" s="12">
        <v>43830</v>
      </c>
      <c r="H6293" s="13">
        <v>19</v>
      </c>
      <c r="I6293" s="65">
        <v>1.5180317722591212</v>
      </c>
      <c r="J6293" s="65">
        <v>12.35465983966742</v>
      </c>
      <c r="K6293" s="65">
        <f t="shared" si="853"/>
        <v>0.42692439445755781</v>
      </c>
      <c r="L6293" s="65">
        <v>0</v>
      </c>
      <c r="M6293" s="63">
        <v>0</v>
      </c>
    </row>
    <row r="6294" spans="1:13" ht="15" customHeight="1">
      <c r="A6294" s="8">
        <v>42094</v>
      </c>
      <c r="B6294" s="9" t="s">
        <v>52</v>
      </c>
      <c r="C6294" s="10" t="s">
        <v>53</v>
      </c>
      <c r="D6294" s="10" t="s">
        <v>56</v>
      </c>
      <c r="E6294" s="16" t="s">
        <v>20</v>
      </c>
      <c r="F6294" s="16" t="s">
        <v>21</v>
      </c>
      <c r="G6294" s="12">
        <v>43921</v>
      </c>
      <c r="H6294" s="13">
        <v>20</v>
      </c>
      <c r="I6294" s="65">
        <v>1.2200305117989672</v>
      </c>
      <c r="J6294" s="65">
        <v>11.30524648563096</v>
      </c>
      <c r="K6294" s="65">
        <f t="shared" si="853"/>
        <v>0.17061715776250708</v>
      </c>
      <c r="L6294" s="65">
        <v>0</v>
      </c>
      <c r="M6294" s="63">
        <v>0</v>
      </c>
    </row>
    <row r="6295" spans="1:13" ht="15" customHeight="1">
      <c r="A6295" s="8">
        <v>42094</v>
      </c>
      <c r="B6295" s="9" t="s">
        <v>52</v>
      </c>
      <c r="C6295" s="10" t="s">
        <v>53</v>
      </c>
      <c r="D6295" s="10" t="s">
        <v>56</v>
      </c>
      <c r="E6295" s="16" t="s">
        <v>20</v>
      </c>
      <c r="F6295" s="16" t="s">
        <v>21</v>
      </c>
      <c r="G6295" s="12">
        <v>44012</v>
      </c>
      <c r="H6295" s="13">
        <v>21</v>
      </c>
      <c r="I6295" s="65">
        <v>1.130132774822215</v>
      </c>
      <c r="J6295" s="65">
        <v>10.461798844898567</v>
      </c>
      <c r="K6295" s="65">
        <f t="shared" si="853"/>
        <v>0.28668513408982221</v>
      </c>
      <c r="L6295" s="65">
        <v>0</v>
      </c>
      <c r="M6295" s="63">
        <v>0</v>
      </c>
    </row>
    <row r="6296" spans="1:13" ht="15" customHeight="1">
      <c r="A6296" s="8">
        <v>42094</v>
      </c>
      <c r="B6296" s="9" t="s">
        <v>52</v>
      </c>
      <c r="C6296" s="10" t="s">
        <v>53</v>
      </c>
      <c r="D6296" s="10" t="s">
        <v>56</v>
      </c>
      <c r="E6296" s="16" t="s">
        <v>20</v>
      </c>
      <c r="F6296" s="16" t="s">
        <v>21</v>
      </c>
      <c r="G6296" s="12">
        <v>44104</v>
      </c>
      <c r="H6296" s="13">
        <v>22</v>
      </c>
      <c r="I6296" s="65">
        <v>1.0766115783006001</v>
      </c>
      <c r="J6296" s="65">
        <v>10.131758378330233</v>
      </c>
      <c r="K6296" s="65">
        <f t="shared" si="853"/>
        <v>0.74657111173226554</v>
      </c>
      <c r="L6296" s="65">
        <v>0</v>
      </c>
      <c r="M6296" s="63">
        <v>0</v>
      </c>
    </row>
    <row r="6297" spans="1:13" ht="15" customHeight="1">
      <c r="A6297" s="8">
        <v>42094</v>
      </c>
      <c r="B6297" s="9" t="s">
        <v>52</v>
      </c>
      <c r="C6297" s="10" t="s">
        <v>53</v>
      </c>
      <c r="D6297" s="10" t="s">
        <v>56</v>
      </c>
      <c r="E6297" s="16" t="s">
        <v>20</v>
      </c>
      <c r="F6297" s="16" t="s">
        <v>21</v>
      </c>
      <c r="G6297" s="12">
        <v>44196</v>
      </c>
      <c r="H6297" s="13">
        <v>23</v>
      </c>
      <c r="I6297" s="65">
        <v>0.81903809251238613</v>
      </c>
      <c r="J6297" s="65">
        <v>9.4321603075236453</v>
      </c>
      <c r="K6297" s="65">
        <f t="shared" si="853"/>
        <v>0.11944002170579893</v>
      </c>
      <c r="L6297" s="65">
        <v>0</v>
      </c>
      <c r="M6297" s="63">
        <v>0</v>
      </c>
    </row>
    <row r="6298" spans="1:13" ht="15" customHeight="1">
      <c r="A6298" s="8">
        <v>42094</v>
      </c>
      <c r="B6298" s="9" t="s">
        <v>52</v>
      </c>
      <c r="C6298" s="10" t="s">
        <v>53</v>
      </c>
      <c r="D6298" s="10" t="s">
        <v>56</v>
      </c>
      <c r="E6298" s="11" t="s">
        <v>20</v>
      </c>
      <c r="F6298" s="16" t="s">
        <v>15</v>
      </c>
      <c r="G6298" s="12">
        <v>42185</v>
      </c>
      <c r="H6298" s="13">
        <v>1</v>
      </c>
      <c r="I6298" s="65">
        <v>3.1339505054699734E-2</v>
      </c>
      <c r="J6298" s="65">
        <v>0.22923834317675684</v>
      </c>
      <c r="K6298" s="65">
        <f>J6298+I6298</f>
        <v>0.26057784823145658</v>
      </c>
      <c r="L6298" s="65">
        <v>0</v>
      </c>
      <c r="M6298" s="63">
        <v>0</v>
      </c>
    </row>
    <row r="6299" spans="1:13" ht="15" customHeight="1">
      <c r="A6299" s="8">
        <v>42094</v>
      </c>
      <c r="B6299" s="9" t="s">
        <v>52</v>
      </c>
      <c r="C6299" s="10" t="s">
        <v>53</v>
      </c>
      <c r="D6299" s="10" t="s">
        <v>56</v>
      </c>
      <c r="E6299" s="11" t="s">
        <v>20</v>
      </c>
      <c r="F6299" s="16" t="s">
        <v>15</v>
      </c>
      <c r="G6299" s="12">
        <v>42277</v>
      </c>
      <c r="H6299" s="13">
        <v>2</v>
      </c>
      <c r="I6299" s="65">
        <v>3.6798474600201247E-2</v>
      </c>
      <c r="J6299" s="65">
        <v>0.22268227900110205</v>
      </c>
      <c r="K6299" s="65">
        <f t="shared" si="853"/>
        <v>3.0242410424546451E-2</v>
      </c>
      <c r="L6299" s="65">
        <v>0</v>
      </c>
      <c r="M6299" s="63">
        <v>0</v>
      </c>
    </row>
    <row r="6300" spans="1:13" ht="15" customHeight="1">
      <c r="A6300" s="8">
        <v>42094</v>
      </c>
      <c r="B6300" s="9" t="s">
        <v>52</v>
      </c>
      <c r="C6300" s="10" t="s">
        <v>53</v>
      </c>
      <c r="D6300" s="10" t="s">
        <v>56</v>
      </c>
      <c r="E6300" s="11" t="s">
        <v>20</v>
      </c>
      <c r="F6300" s="16" t="s">
        <v>15</v>
      </c>
      <c r="G6300" s="12">
        <v>42369</v>
      </c>
      <c r="H6300" s="13">
        <v>3</v>
      </c>
      <c r="I6300" s="65">
        <v>5.0800482957454207E-2</v>
      </c>
      <c r="J6300" s="65">
        <v>0.22654030828898275</v>
      </c>
      <c r="K6300" s="65">
        <f t="shared" si="853"/>
        <v>5.4658512245334911E-2</v>
      </c>
      <c r="L6300" s="65">
        <v>0</v>
      </c>
      <c r="M6300" s="63">
        <v>0</v>
      </c>
    </row>
    <row r="6301" spans="1:13" ht="15" customHeight="1">
      <c r="A6301" s="8">
        <v>42094</v>
      </c>
      <c r="B6301" s="9" t="s">
        <v>52</v>
      </c>
      <c r="C6301" s="10" t="s">
        <v>53</v>
      </c>
      <c r="D6301" s="10" t="s">
        <v>56</v>
      </c>
      <c r="E6301" s="11" t="s">
        <v>20</v>
      </c>
      <c r="F6301" s="16" t="s">
        <v>15</v>
      </c>
      <c r="G6301" s="12">
        <v>42460</v>
      </c>
      <c r="H6301" s="13">
        <v>4</v>
      </c>
      <c r="I6301" s="65">
        <v>6.095005941237952E-2</v>
      </c>
      <c r="J6301" s="65">
        <v>0.21426234578058523</v>
      </c>
      <c r="K6301" s="65">
        <f t="shared" si="853"/>
        <v>4.8672096903981998E-2</v>
      </c>
      <c r="L6301" s="65">
        <v>0</v>
      </c>
      <c r="M6301" s="63">
        <v>0</v>
      </c>
    </row>
    <row r="6302" spans="1:13" ht="15" customHeight="1">
      <c r="A6302" s="8">
        <v>42094</v>
      </c>
      <c r="B6302" s="9" t="s">
        <v>52</v>
      </c>
      <c r="C6302" s="10" t="s">
        <v>53</v>
      </c>
      <c r="D6302" s="10" t="s">
        <v>56</v>
      </c>
      <c r="E6302" s="11" t="s">
        <v>20</v>
      </c>
      <c r="F6302" s="16" t="s">
        <v>15</v>
      </c>
      <c r="G6302" s="12">
        <v>42551</v>
      </c>
      <c r="H6302" s="13">
        <v>5</v>
      </c>
      <c r="I6302" s="65">
        <v>4.8735548725844957E-2</v>
      </c>
      <c r="J6302" s="65">
        <v>0.20272709006203016</v>
      </c>
      <c r="K6302" s="65">
        <f t="shared" si="853"/>
        <v>3.7200293007289886E-2</v>
      </c>
      <c r="L6302" s="65">
        <v>0</v>
      </c>
      <c r="M6302" s="63">
        <v>0</v>
      </c>
    </row>
    <row r="6303" spans="1:13" ht="15" customHeight="1">
      <c r="A6303" s="8">
        <v>42094</v>
      </c>
      <c r="B6303" s="9" t="s">
        <v>52</v>
      </c>
      <c r="C6303" s="10" t="s">
        <v>53</v>
      </c>
      <c r="D6303" s="10" t="s">
        <v>56</v>
      </c>
      <c r="E6303" s="11" t="s">
        <v>20</v>
      </c>
      <c r="F6303" s="16" t="s">
        <v>15</v>
      </c>
      <c r="G6303" s="12">
        <v>42643</v>
      </c>
      <c r="H6303" s="13">
        <v>6</v>
      </c>
      <c r="I6303" s="65">
        <v>4.2209506867440627E-2</v>
      </c>
      <c r="J6303" s="65">
        <v>0.21125630163696485</v>
      </c>
      <c r="K6303" s="65">
        <f t="shared" si="853"/>
        <v>5.0738718442375319E-2</v>
      </c>
      <c r="L6303" s="65">
        <v>0</v>
      </c>
      <c r="M6303" s="63">
        <v>0</v>
      </c>
    </row>
    <row r="6304" spans="1:13" ht="15" customHeight="1">
      <c r="A6304" s="8">
        <v>42094</v>
      </c>
      <c r="B6304" s="9" t="s">
        <v>52</v>
      </c>
      <c r="C6304" s="10" t="s">
        <v>53</v>
      </c>
      <c r="D6304" s="10" t="s">
        <v>56</v>
      </c>
      <c r="E6304" s="11" t="s">
        <v>20</v>
      </c>
      <c r="F6304" s="16" t="s">
        <v>15</v>
      </c>
      <c r="G6304" s="12">
        <v>42735</v>
      </c>
      <c r="H6304" s="13">
        <v>7</v>
      </c>
      <c r="I6304" s="65">
        <v>3.7234526767494502E-2</v>
      </c>
      <c r="J6304" s="65">
        <v>0.17924302982711282</v>
      </c>
      <c r="K6304" s="65">
        <f t="shared" si="853"/>
        <v>5.2212549576424738E-3</v>
      </c>
      <c r="L6304" s="65">
        <v>0</v>
      </c>
      <c r="M6304" s="63">
        <v>0</v>
      </c>
    </row>
    <row r="6305" spans="1:13" ht="15" customHeight="1">
      <c r="A6305" s="8">
        <v>42094</v>
      </c>
      <c r="B6305" s="9" t="s">
        <v>52</v>
      </c>
      <c r="C6305" s="10" t="s">
        <v>53</v>
      </c>
      <c r="D6305" s="10" t="s">
        <v>56</v>
      </c>
      <c r="E6305" s="11" t="s">
        <v>20</v>
      </c>
      <c r="F6305" s="16" t="s">
        <v>15</v>
      </c>
      <c r="G6305" s="12">
        <v>42825</v>
      </c>
      <c r="H6305" s="13">
        <v>8</v>
      </c>
      <c r="I6305" s="65">
        <v>3.678896358478867E-2</v>
      </c>
      <c r="J6305" s="65">
        <v>0.14826414936485399</v>
      </c>
      <c r="K6305" s="65">
        <f t="shared" si="853"/>
        <v>5.810083122529841E-3</v>
      </c>
      <c r="L6305" s="65">
        <v>0</v>
      </c>
      <c r="M6305" s="63">
        <v>0</v>
      </c>
    </row>
    <row r="6306" spans="1:13" ht="15" customHeight="1">
      <c r="A6306" s="8">
        <v>42094</v>
      </c>
      <c r="B6306" s="9" t="s">
        <v>52</v>
      </c>
      <c r="C6306" s="10" t="s">
        <v>53</v>
      </c>
      <c r="D6306" s="10" t="s">
        <v>56</v>
      </c>
      <c r="E6306" s="11" t="s">
        <v>20</v>
      </c>
      <c r="F6306" s="16" t="s">
        <v>15</v>
      </c>
      <c r="G6306" s="12">
        <v>42916</v>
      </c>
      <c r="H6306" s="13">
        <v>9</v>
      </c>
      <c r="I6306" s="65">
        <v>2.4654226333417295E-2</v>
      </c>
      <c r="J6306" s="65">
        <v>0.1061106136855976</v>
      </c>
      <c r="K6306" s="65">
        <f t="shared" si="853"/>
        <v>-1.7499309345839098E-2</v>
      </c>
      <c r="L6306" s="65">
        <v>0</v>
      </c>
      <c r="M6306" s="63">
        <v>0</v>
      </c>
    </row>
    <row r="6307" spans="1:13" ht="15" customHeight="1">
      <c r="A6307" s="8">
        <v>42094</v>
      </c>
      <c r="B6307" s="9" t="s">
        <v>52</v>
      </c>
      <c r="C6307" s="10" t="s">
        <v>53</v>
      </c>
      <c r="D6307" s="10" t="s">
        <v>56</v>
      </c>
      <c r="E6307" s="11" t="s">
        <v>20</v>
      </c>
      <c r="F6307" s="16" t="s">
        <v>15</v>
      </c>
      <c r="G6307" s="12">
        <v>43008</v>
      </c>
      <c r="H6307" s="13">
        <v>10</v>
      </c>
      <c r="I6307" s="65">
        <v>2.4735193943820288E-2</v>
      </c>
      <c r="J6307" s="65">
        <v>7.7413103213962664E-2</v>
      </c>
      <c r="K6307" s="65">
        <f t="shared" si="853"/>
        <v>-3.9623165278146466E-3</v>
      </c>
      <c r="L6307" s="65">
        <v>0</v>
      </c>
      <c r="M6307" s="63">
        <v>0</v>
      </c>
    </row>
    <row r="6308" spans="1:13" ht="15" customHeight="1">
      <c r="A6308" s="8">
        <v>42094</v>
      </c>
      <c r="B6308" s="9" t="s">
        <v>52</v>
      </c>
      <c r="C6308" s="10" t="s">
        <v>53</v>
      </c>
      <c r="D6308" s="10" t="s">
        <v>56</v>
      </c>
      <c r="E6308" s="11" t="s">
        <v>20</v>
      </c>
      <c r="F6308" s="16" t="s">
        <v>15</v>
      </c>
      <c r="G6308" s="12">
        <v>43100</v>
      </c>
      <c r="H6308" s="13">
        <v>11</v>
      </c>
      <c r="I6308" s="65">
        <v>1.5320166354897524E-2</v>
      </c>
      <c r="J6308" s="65">
        <v>5.8644124132885445E-2</v>
      </c>
      <c r="K6308" s="65">
        <f t="shared" si="853"/>
        <v>-3.4488127261796953E-3</v>
      </c>
      <c r="L6308" s="65">
        <v>0</v>
      </c>
      <c r="M6308" s="63">
        <v>0</v>
      </c>
    </row>
    <row r="6309" spans="1:13" ht="15" customHeight="1">
      <c r="A6309" s="8">
        <v>42094</v>
      </c>
      <c r="B6309" s="9" t="s">
        <v>52</v>
      </c>
      <c r="C6309" s="10" t="s">
        <v>53</v>
      </c>
      <c r="D6309" s="10" t="s">
        <v>56</v>
      </c>
      <c r="E6309" s="11" t="s">
        <v>20</v>
      </c>
      <c r="F6309" s="16" t="s">
        <v>15</v>
      </c>
      <c r="G6309" s="12">
        <v>43190</v>
      </c>
      <c r="H6309" s="13">
        <v>12</v>
      </c>
      <c r="I6309" s="65">
        <v>1.2448383912675443E-2</v>
      </c>
      <c r="J6309" s="65">
        <v>3.5144374117829003E-2</v>
      </c>
      <c r="K6309" s="65">
        <f t="shared" si="853"/>
        <v>-1.1051366102380999E-2</v>
      </c>
      <c r="L6309" s="65">
        <v>0</v>
      </c>
      <c r="M6309" s="63">
        <v>0</v>
      </c>
    </row>
    <row r="6310" spans="1:13" ht="15" customHeight="1">
      <c r="A6310" s="8">
        <v>42094</v>
      </c>
      <c r="B6310" s="9" t="s">
        <v>52</v>
      </c>
      <c r="C6310" s="10" t="s">
        <v>53</v>
      </c>
      <c r="D6310" s="10" t="s">
        <v>56</v>
      </c>
      <c r="E6310" s="11" t="s">
        <v>20</v>
      </c>
      <c r="F6310" s="16" t="s">
        <v>15</v>
      </c>
      <c r="G6310" s="12">
        <v>43281</v>
      </c>
      <c r="H6310" s="13">
        <v>13</v>
      </c>
      <c r="I6310" s="65">
        <v>9.8296322791106006E-3</v>
      </c>
      <c r="J6310" s="65">
        <v>1.5987326158729331E-2</v>
      </c>
      <c r="K6310" s="65">
        <f t="shared" si="853"/>
        <v>-9.3274156799890706E-3</v>
      </c>
      <c r="L6310" s="65">
        <v>0</v>
      </c>
      <c r="M6310" s="63">
        <v>0</v>
      </c>
    </row>
    <row r="6311" spans="1:13" ht="15" customHeight="1">
      <c r="A6311" s="8">
        <v>42094</v>
      </c>
      <c r="B6311" s="9" t="s">
        <v>52</v>
      </c>
      <c r="C6311" s="10" t="s">
        <v>53</v>
      </c>
      <c r="D6311" s="10" t="s">
        <v>56</v>
      </c>
      <c r="E6311" s="11" t="s">
        <v>20</v>
      </c>
      <c r="F6311" s="16" t="s">
        <v>15</v>
      </c>
      <c r="G6311" s="12">
        <v>43373</v>
      </c>
      <c r="H6311" s="13">
        <v>14</v>
      </c>
      <c r="I6311" s="65">
        <v>4.1110505991577284E-3</v>
      </c>
      <c r="J6311" s="65">
        <v>3.8120952564820954E-2</v>
      </c>
      <c r="K6311" s="65">
        <f t="shared" si="853"/>
        <v>2.6244677005249351E-2</v>
      </c>
      <c r="L6311" s="65">
        <v>0</v>
      </c>
      <c r="M6311" s="63">
        <v>0</v>
      </c>
    </row>
    <row r="6312" spans="1:13" ht="15" customHeight="1">
      <c r="A6312" s="8">
        <v>42094</v>
      </c>
      <c r="B6312" s="9" t="s">
        <v>52</v>
      </c>
      <c r="C6312" s="10" t="s">
        <v>53</v>
      </c>
      <c r="D6312" s="10" t="s">
        <v>56</v>
      </c>
      <c r="E6312" s="11" t="s">
        <v>20</v>
      </c>
      <c r="F6312" s="16" t="s">
        <v>15</v>
      </c>
      <c r="G6312" s="12">
        <v>43465</v>
      </c>
      <c r="H6312" s="13">
        <v>15</v>
      </c>
      <c r="I6312" s="65">
        <v>5.2111684612266007E-3</v>
      </c>
      <c r="J6312" s="65">
        <v>3.0556587600790053E-2</v>
      </c>
      <c r="K6312" s="65">
        <f t="shared" si="853"/>
        <v>-2.3531965028043E-3</v>
      </c>
      <c r="L6312" s="65">
        <v>0</v>
      </c>
      <c r="M6312" s="63">
        <v>0</v>
      </c>
    </row>
    <row r="6313" spans="1:13" ht="15" customHeight="1">
      <c r="A6313" s="8">
        <v>42094</v>
      </c>
      <c r="B6313" s="9" t="s">
        <v>52</v>
      </c>
      <c r="C6313" s="10" t="s">
        <v>53</v>
      </c>
      <c r="D6313" s="10" t="s">
        <v>56</v>
      </c>
      <c r="E6313" s="11" t="s">
        <v>20</v>
      </c>
      <c r="F6313" s="16" t="s">
        <v>15</v>
      </c>
      <c r="G6313" s="12">
        <v>43555</v>
      </c>
      <c r="H6313" s="13">
        <v>16</v>
      </c>
      <c r="I6313" s="65">
        <v>3.591464626815033E-3</v>
      </c>
      <c r="J6313" s="65">
        <v>2.7215068184245794E-2</v>
      </c>
      <c r="K6313" s="65">
        <f t="shared" si="853"/>
        <v>2.4994521027077443E-4</v>
      </c>
      <c r="L6313" s="65">
        <v>0</v>
      </c>
      <c r="M6313" s="63">
        <v>0</v>
      </c>
    </row>
    <row r="6314" spans="1:13" ht="15" customHeight="1">
      <c r="A6314" s="8">
        <v>42094</v>
      </c>
      <c r="B6314" s="9" t="s">
        <v>52</v>
      </c>
      <c r="C6314" s="10" t="s">
        <v>53</v>
      </c>
      <c r="D6314" s="10" t="s">
        <v>56</v>
      </c>
      <c r="E6314" s="11" t="s">
        <v>20</v>
      </c>
      <c r="F6314" s="16" t="s">
        <v>15</v>
      </c>
      <c r="G6314" s="12">
        <v>43646</v>
      </c>
      <c r="H6314" s="13">
        <v>17</v>
      </c>
      <c r="I6314" s="65">
        <v>4.2218036056109742E-3</v>
      </c>
      <c r="J6314" s="65">
        <v>1.5995088876520569E-2</v>
      </c>
      <c r="K6314" s="65">
        <f t="shared" si="853"/>
        <v>-6.998175702114251E-3</v>
      </c>
      <c r="L6314" s="65">
        <v>0</v>
      </c>
      <c r="M6314" s="63">
        <v>0</v>
      </c>
    </row>
    <row r="6315" spans="1:13" ht="15" customHeight="1">
      <c r="A6315" s="8">
        <v>42094</v>
      </c>
      <c r="B6315" s="9" t="s">
        <v>52</v>
      </c>
      <c r="C6315" s="10" t="s">
        <v>53</v>
      </c>
      <c r="D6315" s="10" t="s">
        <v>56</v>
      </c>
      <c r="E6315" s="11" t="s">
        <v>20</v>
      </c>
      <c r="F6315" s="16" t="s">
        <v>15</v>
      </c>
      <c r="G6315" s="12">
        <v>43738</v>
      </c>
      <c r="H6315" s="13">
        <v>18</v>
      </c>
      <c r="I6315" s="65">
        <v>3.6581015106296189E-3</v>
      </c>
      <c r="J6315" s="65">
        <v>8.4616153320613563E-3</v>
      </c>
      <c r="K6315" s="65">
        <f t="shared" si="853"/>
        <v>-3.8753720338295938E-3</v>
      </c>
      <c r="L6315" s="65">
        <v>0</v>
      </c>
      <c r="M6315" s="63">
        <v>0</v>
      </c>
    </row>
    <row r="6316" spans="1:13" ht="15" customHeight="1">
      <c r="A6316" s="8">
        <v>42094</v>
      </c>
      <c r="B6316" s="9" t="s">
        <v>52</v>
      </c>
      <c r="C6316" s="10" t="s">
        <v>53</v>
      </c>
      <c r="D6316" s="10" t="s">
        <v>56</v>
      </c>
      <c r="E6316" s="11" t="s">
        <v>20</v>
      </c>
      <c r="F6316" s="16" t="s">
        <v>15</v>
      </c>
      <c r="G6316" s="12">
        <v>43830</v>
      </c>
      <c r="H6316" s="13">
        <v>19</v>
      </c>
      <c r="I6316" s="65">
        <v>2.9101376240658894E-4</v>
      </c>
      <c r="J6316" s="65">
        <v>2.5376601525090692E-2</v>
      </c>
      <c r="K6316" s="65">
        <f t="shared" si="853"/>
        <v>1.7205999955435924E-2</v>
      </c>
      <c r="L6316" s="65">
        <v>0</v>
      </c>
      <c r="M6316" s="63">
        <v>0</v>
      </c>
    </row>
    <row r="6317" spans="1:13" ht="15" customHeight="1">
      <c r="A6317" s="8">
        <v>42094</v>
      </c>
      <c r="B6317" s="9" t="s">
        <v>52</v>
      </c>
      <c r="C6317" s="10" t="s">
        <v>53</v>
      </c>
      <c r="D6317" s="10" t="s">
        <v>56</v>
      </c>
      <c r="E6317" s="11" t="s">
        <v>20</v>
      </c>
      <c r="F6317" s="16" t="s">
        <v>15</v>
      </c>
      <c r="G6317" s="12">
        <v>43921</v>
      </c>
      <c r="H6317" s="13">
        <v>20</v>
      </c>
      <c r="I6317" s="65">
        <v>1.2377731209654019E-3</v>
      </c>
      <c r="J6317" s="65">
        <v>1.9204743694640314E-2</v>
      </c>
      <c r="K6317" s="65">
        <f t="shared" si="853"/>
        <v>-4.934084709484976E-3</v>
      </c>
      <c r="L6317" s="65">
        <v>0</v>
      </c>
      <c r="M6317" s="63">
        <v>0</v>
      </c>
    </row>
    <row r="6318" spans="1:13" ht="15" customHeight="1">
      <c r="A6318" s="8">
        <v>42094</v>
      </c>
      <c r="B6318" s="9" t="s">
        <v>52</v>
      </c>
      <c r="C6318" s="10" t="s">
        <v>53</v>
      </c>
      <c r="D6318" s="10" t="s">
        <v>56</v>
      </c>
      <c r="E6318" s="11" t="s">
        <v>20</v>
      </c>
      <c r="F6318" s="16" t="s">
        <v>15</v>
      </c>
      <c r="G6318" s="12">
        <v>44012</v>
      </c>
      <c r="H6318" s="13">
        <v>21</v>
      </c>
      <c r="I6318" s="65">
        <v>1.264217833422121E-3</v>
      </c>
      <c r="J6318" s="65">
        <v>1.3721472261499557E-2</v>
      </c>
      <c r="K6318" s="65">
        <f t="shared" si="853"/>
        <v>-4.2190535997186362E-3</v>
      </c>
      <c r="L6318" s="65">
        <v>0</v>
      </c>
      <c r="M6318" s="63">
        <v>0</v>
      </c>
    </row>
    <row r="6319" spans="1:13" ht="15" customHeight="1">
      <c r="A6319" s="8">
        <v>42094</v>
      </c>
      <c r="B6319" s="9" t="s">
        <v>52</v>
      </c>
      <c r="C6319" s="10" t="s">
        <v>53</v>
      </c>
      <c r="D6319" s="10" t="s">
        <v>56</v>
      </c>
      <c r="E6319" s="11" t="s">
        <v>20</v>
      </c>
      <c r="F6319" s="16" t="s">
        <v>15</v>
      </c>
      <c r="G6319" s="12">
        <v>44104</v>
      </c>
      <c r="H6319" s="13">
        <v>22</v>
      </c>
      <c r="I6319" s="65">
        <v>6.7971402883926224E-4</v>
      </c>
      <c r="J6319" s="65">
        <v>1.2994397083415876E-2</v>
      </c>
      <c r="K6319" s="65">
        <f t="shared" si="853"/>
        <v>-4.7361149244418144E-5</v>
      </c>
      <c r="L6319" s="65">
        <v>0</v>
      </c>
      <c r="M6319" s="63">
        <v>0</v>
      </c>
    </row>
    <row r="6320" spans="1:13" ht="15" customHeight="1">
      <c r="A6320" s="8">
        <v>42094</v>
      </c>
      <c r="B6320" s="9" t="s">
        <v>52</v>
      </c>
      <c r="C6320" s="10" t="s">
        <v>53</v>
      </c>
      <c r="D6320" s="10" t="s">
        <v>56</v>
      </c>
      <c r="E6320" s="11" t="s">
        <v>20</v>
      </c>
      <c r="F6320" s="16" t="s">
        <v>15</v>
      </c>
      <c r="G6320" s="12">
        <v>44196</v>
      </c>
      <c r="H6320" s="13">
        <v>23</v>
      </c>
      <c r="I6320" s="65">
        <v>1.408033687860577E-3</v>
      </c>
      <c r="J6320" s="65">
        <v>5.7777790248554339E-3</v>
      </c>
      <c r="K6320" s="65">
        <f t="shared" si="853"/>
        <v>-5.8085843706998652E-3</v>
      </c>
      <c r="L6320" s="65">
        <v>0</v>
      </c>
      <c r="M6320" s="63">
        <v>0</v>
      </c>
    </row>
    <row r="6321" spans="1:13" ht="15" customHeight="1">
      <c r="A6321" s="8">
        <v>42094</v>
      </c>
      <c r="B6321" s="9" t="s">
        <v>52</v>
      </c>
      <c r="C6321" s="10" t="s">
        <v>53</v>
      </c>
      <c r="D6321" s="10" t="s">
        <v>56</v>
      </c>
      <c r="E6321" s="16" t="s">
        <v>31</v>
      </c>
      <c r="F6321" s="16" t="s">
        <v>35</v>
      </c>
      <c r="G6321" s="12">
        <v>42185</v>
      </c>
      <c r="H6321" s="13">
        <v>1</v>
      </c>
      <c r="I6321" s="65">
        <v>1.2302727408868446</v>
      </c>
      <c r="J6321" s="65">
        <v>52.954660609738227</v>
      </c>
      <c r="K6321" s="65">
        <f>J6321+I6321</f>
        <v>54.184933350625073</v>
      </c>
      <c r="L6321" s="65">
        <v>0</v>
      </c>
      <c r="M6321" s="63">
        <v>0</v>
      </c>
    </row>
    <row r="6322" spans="1:13" ht="15" customHeight="1">
      <c r="A6322" s="8">
        <v>42094</v>
      </c>
      <c r="B6322" s="9" t="s">
        <v>52</v>
      </c>
      <c r="C6322" s="10" t="s">
        <v>53</v>
      </c>
      <c r="D6322" s="10" t="s">
        <v>56</v>
      </c>
      <c r="E6322" s="16" t="s">
        <v>31</v>
      </c>
      <c r="F6322" s="16" t="s">
        <v>35</v>
      </c>
      <c r="G6322" s="12">
        <v>42277</v>
      </c>
      <c r="H6322" s="13">
        <v>2</v>
      </c>
      <c r="I6322" s="65">
        <v>3.0776631013121838</v>
      </c>
      <c r="J6322" s="65">
        <v>58.886510770986476</v>
      </c>
      <c r="K6322" s="65">
        <f t="shared" si="853"/>
        <v>9.0095132625604322</v>
      </c>
      <c r="L6322" s="65">
        <v>0</v>
      </c>
      <c r="M6322" s="63">
        <v>0</v>
      </c>
    </row>
    <row r="6323" spans="1:13" ht="15" customHeight="1">
      <c r="A6323" s="8">
        <v>42094</v>
      </c>
      <c r="B6323" s="9" t="s">
        <v>52</v>
      </c>
      <c r="C6323" s="10" t="s">
        <v>53</v>
      </c>
      <c r="D6323" s="10" t="s">
        <v>56</v>
      </c>
      <c r="E6323" s="16" t="s">
        <v>31</v>
      </c>
      <c r="F6323" s="16" t="s">
        <v>35</v>
      </c>
      <c r="G6323" s="12">
        <v>42369</v>
      </c>
      <c r="H6323" s="13">
        <v>3</v>
      </c>
      <c r="I6323" s="65">
        <v>2.7850882925077567</v>
      </c>
      <c r="J6323" s="65">
        <v>64.534091797342555</v>
      </c>
      <c r="K6323" s="65">
        <f t="shared" si="853"/>
        <v>8.4326693188638355</v>
      </c>
      <c r="L6323" s="65">
        <v>0</v>
      </c>
      <c r="M6323" s="63">
        <v>0</v>
      </c>
    </row>
    <row r="6324" spans="1:13" ht="15" customHeight="1">
      <c r="A6324" s="8">
        <v>42094</v>
      </c>
      <c r="B6324" s="9" t="s">
        <v>52</v>
      </c>
      <c r="C6324" s="10" t="s">
        <v>53</v>
      </c>
      <c r="D6324" s="10" t="s">
        <v>56</v>
      </c>
      <c r="E6324" s="16" t="s">
        <v>31</v>
      </c>
      <c r="F6324" s="16" t="s">
        <v>35</v>
      </c>
      <c r="G6324" s="12">
        <v>42460</v>
      </c>
      <c r="H6324" s="13">
        <v>4</v>
      </c>
      <c r="I6324" s="65">
        <v>3.198691778974764</v>
      </c>
      <c r="J6324" s="65">
        <v>71.183597444676877</v>
      </c>
      <c r="K6324" s="65">
        <f t="shared" si="853"/>
        <v>9.8481974263090866</v>
      </c>
      <c r="L6324" s="65">
        <v>0</v>
      </c>
      <c r="M6324" s="63">
        <v>0</v>
      </c>
    </row>
    <row r="6325" spans="1:13" ht="15" customHeight="1">
      <c r="A6325" s="8">
        <v>42094</v>
      </c>
      <c r="B6325" s="9" t="s">
        <v>52</v>
      </c>
      <c r="C6325" s="10" t="s">
        <v>53</v>
      </c>
      <c r="D6325" s="10" t="s">
        <v>56</v>
      </c>
      <c r="E6325" s="16" t="s">
        <v>31</v>
      </c>
      <c r="F6325" s="16" t="s">
        <v>35</v>
      </c>
      <c r="G6325" s="12">
        <v>42551</v>
      </c>
      <c r="H6325" s="13">
        <v>5</v>
      </c>
      <c r="I6325" s="65">
        <v>4.0350779181436058</v>
      </c>
      <c r="J6325" s="65">
        <v>78.037936654536196</v>
      </c>
      <c r="K6325" s="65">
        <f t="shared" si="853"/>
        <v>10.889417128002925</v>
      </c>
      <c r="L6325" s="65">
        <v>0</v>
      </c>
      <c r="M6325" s="63">
        <v>0</v>
      </c>
    </row>
    <row r="6326" spans="1:13" ht="15" customHeight="1">
      <c r="A6326" s="8">
        <v>42094</v>
      </c>
      <c r="B6326" s="9" t="s">
        <v>52</v>
      </c>
      <c r="C6326" s="10" t="s">
        <v>53</v>
      </c>
      <c r="D6326" s="10" t="s">
        <v>56</v>
      </c>
      <c r="E6326" s="16" t="s">
        <v>31</v>
      </c>
      <c r="F6326" s="16" t="s">
        <v>35</v>
      </c>
      <c r="G6326" s="12">
        <v>42643</v>
      </c>
      <c r="H6326" s="13">
        <v>6</v>
      </c>
      <c r="I6326" s="65">
        <v>4.5779677137089747</v>
      </c>
      <c r="J6326" s="65">
        <v>84.244384583502878</v>
      </c>
      <c r="K6326" s="65">
        <f t="shared" si="853"/>
        <v>10.784415642675658</v>
      </c>
      <c r="L6326" s="65">
        <v>0</v>
      </c>
      <c r="M6326" s="63">
        <v>0</v>
      </c>
    </row>
    <row r="6327" spans="1:13" ht="15" customHeight="1">
      <c r="A6327" s="8">
        <v>42094</v>
      </c>
      <c r="B6327" s="9" t="s">
        <v>52</v>
      </c>
      <c r="C6327" s="10" t="s">
        <v>53</v>
      </c>
      <c r="D6327" s="10" t="s">
        <v>56</v>
      </c>
      <c r="E6327" s="16" t="s">
        <v>31</v>
      </c>
      <c r="F6327" s="16" t="s">
        <v>35</v>
      </c>
      <c r="G6327" s="12">
        <v>42735</v>
      </c>
      <c r="H6327" s="13">
        <v>7</v>
      </c>
      <c r="I6327" s="65">
        <v>4.6222791326251667</v>
      </c>
      <c r="J6327" s="65">
        <v>86.913482493779014</v>
      </c>
      <c r="K6327" s="65">
        <f t="shared" si="853"/>
        <v>7.2913770429013027</v>
      </c>
      <c r="L6327" s="65">
        <v>0</v>
      </c>
      <c r="M6327" s="63">
        <v>0</v>
      </c>
    </row>
    <row r="6328" spans="1:13" ht="15" customHeight="1">
      <c r="A6328" s="8">
        <v>42094</v>
      </c>
      <c r="B6328" s="9" t="s">
        <v>52</v>
      </c>
      <c r="C6328" s="10" t="s">
        <v>53</v>
      </c>
      <c r="D6328" s="10" t="s">
        <v>56</v>
      </c>
      <c r="E6328" s="16" t="s">
        <v>31</v>
      </c>
      <c r="F6328" s="16" t="s">
        <v>35</v>
      </c>
      <c r="G6328" s="12">
        <v>42825</v>
      </c>
      <c r="H6328" s="13">
        <v>8</v>
      </c>
      <c r="I6328" s="65">
        <v>4.7656007744824986</v>
      </c>
      <c r="J6328" s="65">
        <v>88.153105359251498</v>
      </c>
      <c r="K6328" s="65">
        <f t="shared" si="853"/>
        <v>6.0052236399549823</v>
      </c>
      <c r="L6328" s="65">
        <v>0</v>
      </c>
      <c r="M6328" s="63">
        <v>0</v>
      </c>
    </row>
    <row r="6329" spans="1:13" ht="15" customHeight="1">
      <c r="A6329" s="8">
        <v>42094</v>
      </c>
      <c r="B6329" s="9" t="s">
        <v>52</v>
      </c>
      <c r="C6329" s="10" t="s">
        <v>53</v>
      </c>
      <c r="D6329" s="10" t="s">
        <v>56</v>
      </c>
      <c r="E6329" s="16" t="s">
        <v>31</v>
      </c>
      <c r="F6329" s="16" t="s">
        <v>35</v>
      </c>
      <c r="G6329" s="12">
        <v>42916</v>
      </c>
      <c r="H6329" s="13">
        <v>9</v>
      </c>
      <c r="I6329" s="65">
        <v>5.3294143552392921</v>
      </c>
      <c r="J6329" s="65">
        <v>88.515935870411596</v>
      </c>
      <c r="K6329" s="65">
        <f t="shared" si="853"/>
        <v>5.6922448663993901</v>
      </c>
      <c r="L6329" s="65">
        <v>0</v>
      </c>
      <c r="M6329" s="63">
        <v>0</v>
      </c>
    </row>
    <row r="6330" spans="1:13" ht="15" customHeight="1">
      <c r="A6330" s="8">
        <v>42094</v>
      </c>
      <c r="B6330" s="9" t="s">
        <v>52</v>
      </c>
      <c r="C6330" s="10" t="s">
        <v>53</v>
      </c>
      <c r="D6330" s="10" t="s">
        <v>56</v>
      </c>
      <c r="E6330" s="16" t="s">
        <v>31</v>
      </c>
      <c r="F6330" s="16" t="s">
        <v>35</v>
      </c>
      <c r="G6330" s="12">
        <v>43008</v>
      </c>
      <c r="H6330" s="13">
        <v>10</v>
      </c>
      <c r="I6330" s="65">
        <v>5.6145299717697554</v>
      </c>
      <c r="J6330" s="65">
        <v>87.309042568127353</v>
      </c>
      <c r="K6330" s="65">
        <f t="shared" si="853"/>
        <v>4.4076366694855125</v>
      </c>
      <c r="L6330" s="65">
        <v>0</v>
      </c>
      <c r="M6330" s="63">
        <v>0</v>
      </c>
    </row>
    <row r="6331" spans="1:13" ht="15" customHeight="1">
      <c r="A6331" s="8">
        <v>42094</v>
      </c>
      <c r="B6331" s="9" t="s">
        <v>52</v>
      </c>
      <c r="C6331" s="10" t="s">
        <v>53</v>
      </c>
      <c r="D6331" s="10" t="s">
        <v>56</v>
      </c>
      <c r="E6331" s="16" t="s">
        <v>31</v>
      </c>
      <c r="F6331" s="16" t="s">
        <v>35</v>
      </c>
      <c r="G6331" s="12">
        <v>43100</v>
      </c>
      <c r="H6331" s="13">
        <v>11</v>
      </c>
      <c r="I6331" s="65">
        <v>5.6549747966485366</v>
      </c>
      <c r="J6331" s="65">
        <v>84.949713527701647</v>
      </c>
      <c r="K6331" s="65">
        <f t="shared" si="853"/>
        <v>3.2956457562228305</v>
      </c>
      <c r="L6331" s="65">
        <v>0</v>
      </c>
      <c r="M6331" s="63">
        <v>0</v>
      </c>
    </row>
    <row r="6332" spans="1:13" ht="15" customHeight="1">
      <c r="A6332" s="8">
        <v>42094</v>
      </c>
      <c r="B6332" s="9" t="s">
        <v>52</v>
      </c>
      <c r="C6332" s="10" t="s">
        <v>53</v>
      </c>
      <c r="D6332" s="10" t="s">
        <v>56</v>
      </c>
      <c r="E6332" s="16" t="s">
        <v>31</v>
      </c>
      <c r="F6332" s="16" t="s">
        <v>35</v>
      </c>
      <c r="G6332" s="12">
        <v>43190</v>
      </c>
      <c r="H6332" s="13">
        <v>12</v>
      </c>
      <c r="I6332" s="65">
        <v>5.7769214785234801</v>
      </c>
      <c r="J6332" s="65">
        <v>81.830645290229626</v>
      </c>
      <c r="K6332" s="65">
        <f t="shared" si="853"/>
        <v>2.657853241051459</v>
      </c>
      <c r="L6332" s="65">
        <v>0</v>
      </c>
      <c r="M6332" s="63">
        <v>0</v>
      </c>
    </row>
    <row r="6333" spans="1:13" ht="15" customHeight="1">
      <c r="A6333" s="8">
        <v>42094</v>
      </c>
      <c r="B6333" s="9" t="s">
        <v>52</v>
      </c>
      <c r="C6333" s="10" t="s">
        <v>53</v>
      </c>
      <c r="D6333" s="10" t="s">
        <v>56</v>
      </c>
      <c r="E6333" s="16" t="s">
        <v>31</v>
      </c>
      <c r="F6333" s="16" t="s">
        <v>35</v>
      </c>
      <c r="G6333" s="12">
        <v>43281</v>
      </c>
      <c r="H6333" s="13">
        <v>13</v>
      </c>
      <c r="I6333" s="65">
        <v>6.0750896514599475</v>
      </c>
      <c r="J6333" s="65">
        <v>78.237722815077689</v>
      </c>
      <c r="K6333" s="65">
        <f t="shared" si="853"/>
        <v>2.4821671763080104</v>
      </c>
      <c r="L6333" s="65">
        <v>0</v>
      </c>
      <c r="M6333" s="63">
        <v>0</v>
      </c>
    </row>
    <row r="6334" spans="1:13" ht="15" customHeight="1">
      <c r="A6334" s="8">
        <v>42094</v>
      </c>
      <c r="B6334" s="9" t="s">
        <v>52</v>
      </c>
      <c r="C6334" s="10" t="s">
        <v>53</v>
      </c>
      <c r="D6334" s="10" t="s">
        <v>56</v>
      </c>
      <c r="E6334" s="16" t="s">
        <v>31</v>
      </c>
      <c r="F6334" s="16" t="s">
        <v>35</v>
      </c>
      <c r="G6334" s="12">
        <v>43373</v>
      </c>
      <c r="H6334" s="13">
        <v>14</v>
      </c>
      <c r="I6334" s="65">
        <v>6.0444725639410759</v>
      </c>
      <c r="J6334" s="65">
        <v>74.408771117908117</v>
      </c>
      <c r="K6334" s="65">
        <f t="shared" si="853"/>
        <v>2.2155208667715041</v>
      </c>
      <c r="L6334" s="65">
        <v>0</v>
      </c>
      <c r="M6334" s="63">
        <v>0</v>
      </c>
    </row>
    <row r="6335" spans="1:13" ht="15" customHeight="1">
      <c r="A6335" s="8">
        <v>42094</v>
      </c>
      <c r="B6335" s="9" t="s">
        <v>52</v>
      </c>
      <c r="C6335" s="10" t="s">
        <v>53</v>
      </c>
      <c r="D6335" s="10" t="s">
        <v>56</v>
      </c>
      <c r="E6335" s="16" t="s">
        <v>31</v>
      </c>
      <c r="F6335" s="16" t="s">
        <v>35</v>
      </c>
      <c r="G6335" s="12">
        <v>43465</v>
      </c>
      <c r="H6335" s="13">
        <v>15</v>
      </c>
      <c r="I6335" s="65">
        <v>6.127741631279239</v>
      </c>
      <c r="J6335" s="65">
        <v>70.451312566587234</v>
      </c>
      <c r="K6335" s="65">
        <f t="shared" si="853"/>
        <v>2.1702830799583559</v>
      </c>
      <c r="L6335" s="65">
        <v>0</v>
      </c>
      <c r="M6335" s="63">
        <v>0</v>
      </c>
    </row>
    <row r="6336" spans="1:13" ht="15" customHeight="1">
      <c r="A6336" s="8">
        <v>42094</v>
      </c>
      <c r="B6336" s="9" t="s">
        <v>52</v>
      </c>
      <c r="C6336" s="10" t="s">
        <v>53</v>
      </c>
      <c r="D6336" s="10" t="s">
        <v>56</v>
      </c>
      <c r="E6336" s="16" t="s">
        <v>31</v>
      </c>
      <c r="F6336" s="16" t="s">
        <v>35</v>
      </c>
      <c r="G6336" s="12">
        <v>43555</v>
      </c>
      <c r="H6336" s="13">
        <v>16</v>
      </c>
      <c r="I6336" s="65">
        <v>6.0362043369362652</v>
      </c>
      <c r="J6336" s="65">
        <v>66.091344209067188</v>
      </c>
      <c r="K6336" s="65">
        <f t="shared" si="853"/>
        <v>1.6762359794162194</v>
      </c>
      <c r="L6336" s="65">
        <v>0</v>
      </c>
      <c r="M6336" s="63">
        <v>0</v>
      </c>
    </row>
    <row r="6337" spans="1:13" ht="15" customHeight="1">
      <c r="A6337" s="8">
        <v>42094</v>
      </c>
      <c r="B6337" s="9" t="s">
        <v>52</v>
      </c>
      <c r="C6337" s="10" t="s">
        <v>53</v>
      </c>
      <c r="D6337" s="10" t="s">
        <v>56</v>
      </c>
      <c r="E6337" s="16" t="s">
        <v>31</v>
      </c>
      <c r="F6337" s="16" t="s">
        <v>35</v>
      </c>
      <c r="G6337" s="12">
        <v>43646</v>
      </c>
      <c r="H6337" s="13">
        <v>17</v>
      </c>
      <c r="I6337" s="65">
        <v>6.2357511436747171</v>
      </c>
      <c r="J6337" s="65">
        <v>61.646124701354296</v>
      </c>
      <c r="K6337" s="65">
        <f t="shared" si="853"/>
        <v>1.7905316359618251</v>
      </c>
      <c r="L6337" s="65">
        <v>0</v>
      </c>
      <c r="M6337" s="63">
        <v>0</v>
      </c>
    </row>
    <row r="6338" spans="1:13" ht="15" customHeight="1">
      <c r="A6338" s="8">
        <v>42094</v>
      </c>
      <c r="B6338" s="9" t="s">
        <v>52</v>
      </c>
      <c r="C6338" s="10" t="s">
        <v>53</v>
      </c>
      <c r="D6338" s="10" t="s">
        <v>56</v>
      </c>
      <c r="E6338" s="16" t="s">
        <v>31</v>
      </c>
      <c r="F6338" s="16" t="s">
        <v>35</v>
      </c>
      <c r="G6338" s="12">
        <v>43738</v>
      </c>
      <c r="H6338" s="13">
        <v>18</v>
      </c>
      <c r="I6338" s="65">
        <v>5.9574085414662932</v>
      </c>
      <c r="J6338" s="65">
        <v>55.815474211909901</v>
      </c>
      <c r="K6338" s="65">
        <f t="shared" si="853"/>
        <v>0.12675805202189849</v>
      </c>
      <c r="L6338" s="65">
        <v>0</v>
      </c>
      <c r="M6338" s="63">
        <v>0</v>
      </c>
    </row>
    <row r="6339" spans="1:13" ht="15" customHeight="1">
      <c r="A6339" s="8">
        <v>42094</v>
      </c>
      <c r="B6339" s="9" t="s">
        <v>52</v>
      </c>
      <c r="C6339" s="10" t="s">
        <v>53</v>
      </c>
      <c r="D6339" s="10" t="s">
        <v>56</v>
      </c>
      <c r="E6339" s="16" t="s">
        <v>31</v>
      </c>
      <c r="F6339" s="16" t="s">
        <v>35</v>
      </c>
      <c r="G6339" s="12">
        <v>43830</v>
      </c>
      <c r="H6339" s="13">
        <v>19</v>
      </c>
      <c r="I6339" s="65">
        <v>5.890577178407451</v>
      </c>
      <c r="J6339" s="65">
        <v>51.266258198552123</v>
      </c>
      <c r="K6339" s="65">
        <f t="shared" si="853"/>
        <v>1.3413611650496726</v>
      </c>
      <c r="L6339" s="65">
        <v>0</v>
      </c>
      <c r="M6339" s="63">
        <v>0</v>
      </c>
    </row>
    <row r="6340" spans="1:13" ht="15" customHeight="1">
      <c r="A6340" s="8">
        <v>42094</v>
      </c>
      <c r="B6340" s="9" t="s">
        <v>52</v>
      </c>
      <c r="C6340" s="10" t="s">
        <v>53</v>
      </c>
      <c r="D6340" s="10" t="s">
        <v>56</v>
      </c>
      <c r="E6340" s="16" t="s">
        <v>31</v>
      </c>
      <c r="F6340" s="16" t="s">
        <v>35</v>
      </c>
      <c r="G6340" s="12">
        <v>43921</v>
      </c>
      <c r="H6340" s="13">
        <v>20</v>
      </c>
      <c r="I6340" s="65">
        <v>5.432509653768868</v>
      </c>
      <c r="J6340" s="65">
        <v>46.86888434202001</v>
      </c>
      <c r="K6340" s="65">
        <f t="shared" ref="K6340:K6403" si="854">J6340-J6339+I6340</f>
        <v>1.0351357972367552</v>
      </c>
      <c r="L6340" s="65">
        <v>0</v>
      </c>
      <c r="M6340" s="63">
        <v>0</v>
      </c>
    </row>
    <row r="6341" spans="1:13" ht="15" customHeight="1">
      <c r="A6341" s="8">
        <v>42094</v>
      </c>
      <c r="B6341" s="9" t="s">
        <v>52</v>
      </c>
      <c r="C6341" s="10" t="s">
        <v>53</v>
      </c>
      <c r="D6341" s="10" t="s">
        <v>56</v>
      </c>
      <c r="E6341" s="16" t="s">
        <v>31</v>
      </c>
      <c r="F6341" s="16" t="s">
        <v>35</v>
      </c>
      <c r="G6341" s="12">
        <v>44012</v>
      </c>
      <c r="H6341" s="13">
        <v>21</v>
      </c>
      <c r="I6341" s="65">
        <v>5.0624001079871377</v>
      </c>
      <c r="J6341" s="65">
        <v>42.865465012654454</v>
      </c>
      <c r="K6341" s="65">
        <f t="shared" si="854"/>
        <v>1.0589807786215815</v>
      </c>
      <c r="L6341" s="65">
        <v>0</v>
      </c>
      <c r="M6341" s="63">
        <v>0</v>
      </c>
    </row>
    <row r="6342" spans="1:13" ht="15" customHeight="1">
      <c r="A6342" s="8">
        <v>42094</v>
      </c>
      <c r="B6342" s="9" t="s">
        <v>52</v>
      </c>
      <c r="C6342" s="10" t="s">
        <v>53</v>
      </c>
      <c r="D6342" s="10" t="s">
        <v>56</v>
      </c>
      <c r="E6342" s="16" t="s">
        <v>31</v>
      </c>
      <c r="F6342" s="16" t="s">
        <v>35</v>
      </c>
      <c r="G6342" s="12">
        <v>44104</v>
      </c>
      <c r="H6342" s="13">
        <v>22</v>
      </c>
      <c r="I6342" s="65">
        <v>4.9801748681366753</v>
      </c>
      <c r="J6342" s="65">
        <v>39.39243486730004</v>
      </c>
      <c r="K6342" s="65">
        <f t="shared" si="854"/>
        <v>1.507144722782261</v>
      </c>
      <c r="L6342" s="65">
        <v>0</v>
      </c>
      <c r="M6342" s="63">
        <v>0</v>
      </c>
    </row>
    <row r="6343" spans="1:13" ht="15" customHeight="1">
      <c r="A6343" s="8">
        <v>42094</v>
      </c>
      <c r="B6343" s="9" t="s">
        <v>52</v>
      </c>
      <c r="C6343" s="10" t="s">
        <v>53</v>
      </c>
      <c r="D6343" s="10" t="s">
        <v>56</v>
      </c>
      <c r="E6343" s="16" t="s">
        <v>31</v>
      </c>
      <c r="F6343" s="16" t="s">
        <v>35</v>
      </c>
      <c r="G6343" s="12">
        <v>44196</v>
      </c>
      <c r="H6343" s="13">
        <v>23</v>
      </c>
      <c r="I6343" s="65">
        <v>4.845497798475332</v>
      </c>
      <c r="J6343" s="65">
        <v>35.198026921577139</v>
      </c>
      <c r="K6343" s="65">
        <f t="shared" si="854"/>
        <v>0.65108985275243114</v>
      </c>
      <c r="L6343" s="65">
        <v>0</v>
      </c>
      <c r="M6343" s="63">
        <v>0</v>
      </c>
    </row>
    <row r="6344" spans="1:13" ht="15" customHeight="1">
      <c r="A6344" s="8">
        <v>42094</v>
      </c>
      <c r="B6344" s="9" t="s">
        <v>52</v>
      </c>
      <c r="C6344" s="10" t="s">
        <v>53</v>
      </c>
      <c r="D6344" s="10" t="s">
        <v>56</v>
      </c>
      <c r="E6344" s="16" t="s">
        <v>31</v>
      </c>
      <c r="F6344" s="16" t="s">
        <v>44</v>
      </c>
      <c r="G6344" s="12">
        <v>42185</v>
      </c>
      <c r="H6344" s="13">
        <v>1</v>
      </c>
      <c r="I6344" s="65">
        <v>1.140800398416983</v>
      </c>
      <c r="J6344" s="65">
        <v>9.1326213645726284</v>
      </c>
      <c r="K6344" s="65">
        <f>J6344+I6344</f>
        <v>10.273421762989612</v>
      </c>
      <c r="L6344" s="65">
        <v>0</v>
      </c>
      <c r="M6344" s="63">
        <v>0</v>
      </c>
    </row>
    <row r="6345" spans="1:13" ht="15" customHeight="1">
      <c r="A6345" s="8">
        <v>42094</v>
      </c>
      <c r="B6345" s="9" t="s">
        <v>52</v>
      </c>
      <c r="C6345" s="10" t="s">
        <v>53</v>
      </c>
      <c r="D6345" s="10" t="s">
        <v>56</v>
      </c>
      <c r="E6345" s="16" t="s">
        <v>31</v>
      </c>
      <c r="F6345" s="16" t="s">
        <v>44</v>
      </c>
      <c r="G6345" s="12">
        <v>42277</v>
      </c>
      <c r="H6345" s="13">
        <v>2</v>
      </c>
      <c r="I6345" s="65">
        <v>1.6586925794059493</v>
      </c>
      <c r="J6345" s="65">
        <v>8.8810446251972621</v>
      </c>
      <c r="K6345" s="65">
        <f t="shared" si="854"/>
        <v>1.407115840030583</v>
      </c>
      <c r="L6345" s="65">
        <v>0</v>
      </c>
      <c r="M6345" s="63">
        <v>0</v>
      </c>
    </row>
    <row r="6346" spans="1:13" ht="15" customHeight="1">
      <c r="A6346" s="8">
        <v>42094</v>
      </c>
      <c r="B6346" s="9" t="s">
        <v>52</v>
      </c>
      <c r="C6346" s="10" t="s">
        <v>53</v>
      </c>
      <c r="D6346" s="10" t="s">
        <v>56</v>
      </c>
      <c r="E6346" s="16" t="s">
        <v>31</v>
      </c>
      <c r="F6346" s="16" t="s">
        <v>44</v>
      </c>
      <c r="G6346" s="12">
        <v>42369</v>
      </c>
      <c r="H6346" s="13">
        <v>3</v>
      </c>
      <c r="I6346" s="65">
        <v>1.2404384408695481</v>
      </c>
      <c r="J6346" s="65">
        <v>8.1843978045406232</v>
      </c>
      <c r="K6346" s="65">
        <f t="shared" si="854"/>
        <v>0.54379162021290917</v>
      </c>
      <c r="L6346" s="65">
        <v>0</v>
      </c>
      <c r="M6346" s="63">
        <v>0</v>
      </c>
    </row>
    <row r="6347" spans="1:13" ht="15" customHeight="1">
      <c r="A6347" s="8">
        <v>42094</v>
      </c>
      <c r="B6347" s="9" t="s">
        <v>52</v>
      </c>
      <c r="C6347" s="10" t="s">
        <v>53</v>
      </c>
      <c r="D6347" s="10" t="s">
        <v>56</v>
      </c>
      <c r="E6347" s="16" t="s">
        <v>31</v>
      </c>
      <c r="F6347" s="16" t="s">
        <v>44</v>
      </c>
      <c r="G6347" s="12">
        <v>42460</v>
      </c>
      <c r="H6347" s="13">
        <v>4</v>
      </c>
      <c r="I6347" s="65">
        <v>1.1857301760578078</v>
      </c>
      <c r="J6347" s="65">
        <v>7.8106274863564664</v>
      </c>
      <c r="K6347" s="65">
        <f t="shared" si="854"/>
        <v>0.8119598578736511</v>
      </c>
      <c r="L6347" s="65">
        <v>0</v>
      </c>
      <c r="M6347" s="63">
        <v>0</v>
      </c>
    </row>
    <row r="6348" spans="1:13" ht="15" customHeight="1">
      <c r="A6348" s="8">
        <v>42094</v>
      </c>
      <c r="B6348" s="9" t="s">
        <v>52</v>
      </c>
      <c r="C6348" s="10" t="s">
        <v>53</v>
      </c>
      <c r="D6348" s="10" t="s">
        <v>56</v>
      </c>
      <c r="E6348" s="16" t="s">
        <v>31</v>
      </c>
      <c r="F6348" s="16" t="s">
        <v>44</v>
      </c>
      <c r="G6348" s="12">
        <v>42551</v>
      </c>
      <c r="H6348" s="13">
        <v>5</v>
      </c>
      <c r="I6348" s="65">
        <v>1.1073928675994527</v>
      </c>
      <c r="J6348" s="65">
        <v>7.4858358576132247</v>
      </c>
      <c r="K6348" s="65">
        <f t="shared" si="854"/>
        <v>0.78260123885621091</v>
      </c>
      <c r="L6348" s="65">
        <v>0</v>
      </c>
      <c r="M6348" s="63">
        <v>0</v>
      </c>
    </row>
    <row r="6349" spans="1:13" ht="15" customHeight="1">
      <c r="A6349" s="8">
        <v>42094</v>
      </c>
      <c r="B6349" s="9" t="s">
        <v>52</v>
      </c>
      <c r="C6349" s="10" t="s">
        <v>53</v>
      </c>
      <c r="D6349" s="10" t="s">
        <v>56</v>
      </c>
      <c r="E6349" s="16" t="s">
        <v>31</v>
      </c>
      <c r="F6349" s="16" t="s">
        <v>44</v>
      </c>
      <c r="G6349" s="12">
        <v>42643</v>
      </c>
      <c r="H6349" s="13">
        <v>6</v>
      </c>
      <c r="I6349" s="65">
        <v>0.9504142848497299</v>
      </c>
      <c r="J6349" s="65">
        <v>7.1233132387604314</v>
      </c>
      <c r="K6349" s="65">
        <f t="shared" si="854"/>
        <v>0.58789166599693665</v>
      </c>
      <c r="L6349" s="65">
        <v>0</v>
      </c>
      <c r="M6349" s="63">
        <v>0</v>
      </c>
    </row>
    <row r="6350" spans="1:13" ht="15" customHeight="1">
      <c r="A6350" s="8">
        <v>42094</v>
      </c>
      <c r="B6350" s="9" t="s">
        <v>52</v>
      </c>
      <c r="C6350" s="10" t="s">
        <v>53</v>
      </c>
      <c r="D6350" s="10" t="s">
        <v>56</v>
      </c>
      <c r="E6350" s="16" t="s">
        <v>31</v>
      </c>
      <c r="F6350" s="16" t="s">
        <v>44</v>
      </c>
      <c r="G6350" s="12">
        <v>42735</v>
      </c>
      <c r="H6350" s="13">
        <v>7</v>
      </c>
      <c r="I6350" s="65">
        <v>0.87093555858402993</v>
      </c>
      <c r="J6350" s="65">
        <v>6.7003879006213367</v>
      </c>
      <c r="K6350" s="65">
        <f t="shared" si="854"/>
        <v>0.44801022044493521</v>
      </c>
      <c r="L6350" s="65">
        <v>0</v>
      </c>
      <c r="M6350" s="63">
        <v>0</v>
      </c>
    </row>
    <row r="6351" spans="1:13" ht="15" customHeight="1">
      <c r="A6351" s="8">
        <v>42094</v>
      </c>
      <c r="B6351" s="9" t="s">
        <v>52</v>
      </c>
      <c r="C6351" s="10" t="s">
        <v>53</v>
      </c>
      <c r="D6351" s="10" t="s">
        <v>56</v>
      </c>
      <c r="E6351" s="16" t="s">
        <v>31</v>
      </c>
      <c r="F6351" s="16" t="s">
        <v>44</v>
      </c>
      <c r="G6351" s="12">
        <v>42825</v>
      </c>
      <c r="H6351" s="13">
        <v>8</v>
      </c>
      <c r="I6351" s="65">
        <v>0.77576836535136628</v>
      </c>
      <c r="J6351" s="65">
        <v>6.2361877160370511</v>
      </c>
      <c r="K6351" s="65">
        <f t="shared" si="854"/>
        <v>0.3115681807670807</v>
      </c>
      <c r="L6351" s="65">
        <v>0</v>
      </c>
      <c r="M6351" s="63">
        <v>0</v>
      </c>
    </row>
    <row r="6352" spans="1:13" ht="15" customHeight="1">
      <c r="A6352" s="8">
        <v>42094</v>
      </c>
      <c r="B6352" s="9" t="s">
        <v>52</v>
      </c>
      <c r="C6352" s="10" t="s">
        <v>53</v>
      </c>
      <c r="D6352" s="10" t="s">
        <v>56</v>
      </c>
      <c r="E6352" s="16" t="s">
        <v>31</v>
      </c>
      <c r="F6352" s="16" t="s">
        <v>44</v>
      </c>
      <c r="G6352" s="12">
        <v>42916</v>
      </c>
      <c r="H6352" s="13">
        <v>9</v>
      </c>
      <c r="I6352" s="65">
        <v>0.80563047287439016</v>
      </c>
      <c r="J6352" s="65">
        <v>5.7923612850222668</v>
      </c>
      <c r="K6352" s="65">
        <f t="shared" si="854"/>
        <v>0.3618040418596058</v>
      </c>
      <c r="L6352" s="65">
        <v>0</v>
      </c>
      <c r="M6352" s="63">
        <v>0</v>
      </c>
    </row>
    <row r="6353" spans="1:13" ht="15" customHeight="1">
      <c r="A6353" s="8">
        <v>42094</v>
      </c>
      <c r="B6353" s="9" t="s">
        <v>52</v>
      </c>
      <c r="C6353" s="10" t="s">
        <v>53</v>
      </c>
      <c r="D6353" s="10" t="s">
        <v>56</v>
      </c>
      <c r="E6353" s="16" t="s">
        <v>31</v>
      </c>
      <c r="F6353" s="16" t="s">
        <v>44</v>
      </c>
      <c r="G6353" s="12">
        <v>43008</v>
      </c>
      <c r="H6353" s="13">
        <v>10</v>
      </c>
      <c r="I6353" s="30">
        <v>0.71465341470715682</v>
      </c>
      <c r="J6353" s="30">
        <v>5.2482235312073442</v>
      </c>
      <c r="K6353" s="65">
        <f t="shared" si="854"/>
        <v>0.17051566089223424</v>
      </c>
      <c r="L6353" s="65">
        <v>0</v>
      </c>
      <c r="M6353" s="63">
        <v>0</v>
      </c>
    </row>
    <row r="6354" spans="1:13" ht="15" customHeight="1">
      <c r="A6354" s="8">
        <v>42094</v>
      </c>
      <c r="B6354" s="9" t="s">
        <v>52</v>
      </c>
      <c r="C6354" s="10" t="s">
        <v>53</v>
      </c>
      <c r="D6354" s="10" t="s">
        <v>56</v>
      </c>
      <c r="E6354" s="16" t="s">
        <v>31</v>
      </c>
      <c r="F6354" s="16" t="s">
        <v>44</v>
      </c>
      <c r="G6354" s="12">
        <v>43100</v>
      </c>
      <c r="H6354" s="13">
        <v>11</v>
      </c>
      <c r="I6354" s="30">
        <v>0.60516961342393039</v>
      </c>
      <c r="J6354" s="30">
        <v>4.7649742922526315</v>
      </c>
      <c r="K6354" s="65">
        <f t="shared" si="854"/>
        <v>0.12192037446921766</v>
      </c>
      <c r="L6354" s="65">
        <v>0</v>
      </c>
      <c r="M6354" s="63">
        <v>0</v>
      </c>
    </row>
    <row r="6355" spans="1:13" ht="15" customHeight="1">
      <c r="A6355" s="8">
        <v>42094</v>
      </c>
      <c r="B6355" s="9" t="s">
        <v>52</v>
      </c>
      <c r="C6355" s="10" t="s">
        <v>53</v>
      </c>
      <c r="D6355" s="10" t="s">
        <v>56</v>
      </c>
      <c r="E6355" s="16" t="s">
        <v>31</v>
      </c>
      <c r="F6355" s="16" t="s">
        <v>44</v>
      </c>
      <c r="G6355" s="12">
        <v>43190</v>
      </c>
      <c r="H6355" s="13">
        <v>12</v>
      </c>
      <c r="I6355" s="30">
        <v>0.55174310064137089</v>
      </c>
      <c r="J6355" s="30">
        <v>4.3674163652810591</v>
      </c>
      <c r="K6355" s="65">
        <f t="shared" si="854"/>
        <v>0.15418517366979856</v>
      </c>
      <c r="L6355" s="65">
        <v>0</v>
      </c>
      <c r="M6355" s="63">
        <v>0</v>
      </c>
    </row>
    <row r="6356" spans="1:13" ht="15" customHeight="1">
      <c r="A6356" s="8">
        <v>42094</v>
      </c>
      <c r="B6356" s="9" t="s">
        <v>52</v>
      </c>
      <c r="C6356" s="10" t="s">
        <v>53</v>
      </c>
      <c r="D6356" s="10" t="s">
        <v>56</v>
      </c>
      <c r="E6356" s="16" t="s">
        <v>31</v>
      </c>
      <c r="F6356" s="16" t="s">
        <v>44</v>
      </c>
      <c r="G6356" s="12">
        <v>43281</v>
      </c>
      <c r="H6356" s="13">
        <v>13</v>
      </c>
      <c r="I6356" s="30">
        <v>0.5069981855918444</v>
      </c>
      <c r="J6356" s="30">
        <v>3.9369756582694322</v>
      </c>
      <c r="K6356" s="65">
        <f t="shared" si="854"/>
        <v>7.6557478580217442E-2</v>
      </c>
      <c r="L6356" s="65">
        <v>0</v>
      </c>
      <c r="M6356" s="63">
        <v>0</v>
      </c>
    </row>
    <row r="6357" spans="1:13" ht="15" customHeight="1">
      <c r="A6357" s="8">
        <v>42094</v>
      </c>
      <c r="B6357" s="9" t="s">
        <v>52</v>
      </c>
      <c r="C6357" s="10" t="s">
        <v>53</v>
      </c>
      <c r="D6357" s="10" t="s">
        <v>56</v>
      </c>
      <c r="E6357" s="16" t="s">
        <v>31</v>
      </c>
      <c r="F6357" s="16" t="s">
        <v>44</v>
      </c>
      <c r="G6357" s="12">
        <v>43373</v>
      </c>
      <c r="H6357" s="13">
        <v>14</v>
      </c>
      <c r="I6357" s="30">
        <v>0.45932942748485583</v>
      </c>
      <c r="J6357" s="30">
        <v>3.5882156368731017</v>
      </c>
      <c r="K6357" s="65">
        <f t="shared" si="854"/>
        <v>0.11056940608852539</v>
      </c>
      <c r="L6357" s="65">
        <v>0</v>
      </c>
      <c r="M6357" s="63">
        <v>0</v>
      </c>
    </row>
    <row r="6358" spans="1:13" ht="15" customHeight="1">
      <c r="A6358" s="8">
        <v>42094</v>
      </c>
      <c r="B6358" s="9" t="s">
        <v>52</v>
      </c>
      <c r="C6358" s="10" t="s">
        <v>53</v>
      </c>
      <c r="D6358" s="10" t="s">
        <v>56</v>
      </c>
      <c r="E6358" s="16" t="s">
        <v>31</v>
      </c>
      <c r="F6358" s="16" t="s">
        <v>44</v>
      </c>
      <c r="G6358" s="12">
        <v>43465</v>
      </c>
      <c r="H6358" s="13">
        <v>15</v>
      </c>
      <c r="I6358" s="30">
        <v>0.42188856665663987</v>
      </c>
      <c r="J6358" s="30">
        <v>3.251525327102172</v>
      </c>
      <c r="K6358" s="65">
        <f t="shared" si="854"/>
        <v>8.5198256885710144E-2</v>
      </c>
      <c r="L6358" s="65">
        <v>0</v>
      </c>
      <c r="M6358" s="63">
        <v>0</v>
      </c>
    </row>
    <row r="6359" spans="1:13" ht="15" customHeight="1">
      <c r="A6359" s="8">
        <v>42094</v>
      </c>
      <c r="B6359" s="9" t="s">
        <v>52</v>
      </c>
      <c r="C6359" s="10" t="s">
        <v>53</v>
      </c>
      <c r="D6359" s="10" t="s">
        <v>56</v>
      </c>
      <c r="E6359" s="16" t="s">
        <v>31</v>
      </c>
      <c r="F6359" s="16" t="s">
        <v>44</v>
      </c>
      <c r="G6359" s="12">
        <v>43555</v>
      </c>
      <c r="H6359" s="13">
        <v>16</v>
      </c>
      <c r="I6359" s="30">
        <v>0.37871976363109905</v>
      </c>
      <c r="J6359" s="30">
        <v>2.8455890156422328</v>
      </c>
      <c r="K6359" s="65">
        <f t="shared" si="854"/>
        <v>-2.7216547828840199E-2</v>
      </c>
      <c r="L6359" s="65">
        <v>0</v>
      </c>
      <c r="M6359" s="63">
        <v>0</v>
      </c>
    </row>
    <row r="6360" spans="1:13" ht="15" customHeight="1">
      <c r="A6360" s="8">
        <v>42094</v>
      </c>
      <c r="B6360" s="9" t="s">
        <v>52</v>
      </c>
      <c r="C6360" s="10" t="s">
        <v>53</v>
      </c>
      <c r="D6360" s="10" t="s">
        <v>56</v>
      </c>
      <c r="E6360" s="16" t="s">
        <v>31</v>
      </c>
      <c r="F6360" s="16" t="s">
        <v>44</v>
      </c>
      <c r="G6360" s="12">
        <v>43646</v>
      </c>
      <c r="H6360" s="13">
        <v>17</v>
      </c>
      <c r="I6360" s="30">
        <v>0.33847444895927481</v>
      </c>
      <c r="J6360" s="30">
        <v>2.5129602070700088</v>
      </c>
      <c r="K6360" s="65">
        <f t="shared" si="854"/>
        <v>5.8456403870508211E-3</v>
      </c>
      <c r="L6360" s="65">
        <v>0</v>
      </c>
      <c r="M6360" s="63">
        <v>0</v>
      </c>
    </row>
    <row r="6361" spans="1:13" ht="15" customHeight="1">
      <c r="A6361" s="8">
        <v>42094</v>
      </c>
      <c r="B6361" s="9" t="s">
        <v>52</v>
      </c>
      <c r="C6361" s="10" t="s">
        <v>53</v>
      </c>
      <c r="D6361" s="10" t="s">
        <v>56</v>
      </c>
      <c r="E6361" s="16" t="s">
        <v>31</v>
      </c>
      <c r="F6361" s="16" t="s">
        <v>44</v>
      </c>
      <c r="G6361" s="12">
        <v>43738</v>
      </c>
      <c r="H6361" s="13">
        <v>18</v>
      </c>
      <c r="I6361" s="30">
        <v>0.27824366687581481</v>
      </c>
      <c r="J6361" s="30">
        <v>2.1995005720998648</v>
      </c>
      <c r="K6361" s="65">
        <f t="shared" si="854"/>
        <v>-3.5215968094329142E-2</v>
      </c>
      <c r="L6361" s="65">
        <v>0</v>
      </c>
      <c r="M6361" s="63">
        <v>0</v>
      </c>
    </row>
    <row r="6362" spans="1:13" ht="15" customHeight="1">
      <c r="A6362" s="8">
        <v>42094</v>
      </c>
      <c r="B6362" s="9" t="s">
        <v>52</v>
      </c>
      <c r="C6362" s="10" t="s">
        <v>53</v>
      </c>
      <c r="D6362" s="10" t="s">
        <v>56</v>
      </c>
      <c r="E6362" s="16" t="s">
        <v>31</v>
      </c>
      <c r="F6362" s="16" t="s">
        <v>44</v>
      </c>
      <c r="G6362" s="12">
        <v>43830</v>
      </c>
      <c r="H6362" s="13">
        <v>19</v>
      </c>
      <c r="I6362" s="30">
        <v>0.25527830917560301</v>
      </c>
      <c r="J6362" s="30">
        <v>1.9751972294120463</v>
      </c>
      <c r="K6362" s="65">
        <f t="shared" si="854"/>
        <v>3.0974966487784528E-2</v>
      </c>
      <c r="L6362" s="65">
        <v>0</v>
      </c>
      <c r="M6362" s="63">
        <v>0</v>
      </c>
    </row>
    <row r="6363" spans="1:13" ht="15" customHeight="1">
      <c r="A6363" s="8">
        <v>42094</v>
      </c>
      <c r="B6363" s="9" t="s">
        <v>52</v>
      </c>
      <c r="C6363" s="10" t="s">
        <v>53</v>
      </c>
      <c r="D6363" s="10" t="s">
        <v>56</v>
      </c>
      <c r="E6363" s="16" t="s">
        <v>31</v>
      </c>
      <c r="F6363" s="16" t="s">
        <v>44</v>
      </c>
      <c r="G6363" s="12">
        <v>43921</v>
      </c>
      <c r="H6363" s="13">
        <v>20</v>
      </c>
      <c r="I6363" s="30">
        <v>0.2113758131595187</v>
      </c>
      <c r="J6363" s="30">
        <v>1.7900710848725367</v>
      </c>
      <c r="K6363" s="65">
        <f t="shared" si="854"/>
        <v>2.6249668620009103E-2</v>
      </c>
      <c r="L6363" s="65">
        <v>0</v>
      </c>
      <c r="M6363" s="63">
        <v>0</v>
      </c>
    </row>
    <row r="6364" spans="1:13" ht="15" customHeight="1">
      <c r="A6364" s="8">
        <v>42094</v>
      </c>
      <c r="B6364" s="9" t="s">
        <v>52</v>
      </c>
      <c r="C6364" s="10" t="s">
        <v>53</v>
      </c>
      <c r="D6364" s="10" t="s">
        <v>56</v>
      </c>
      <c r="E6364" s="16" t="s">
        <v>31</v>
      </c>
      <c r="F6364" s="16" t="s">
        <v>44</v>
      </c>
      <c r="G6364" s="12">
        <v>44012</v>
      </c>
      <c r="H6364" s="13">
        <v>21</v>
      </c>
      <c r="I6364" s="30">
        <v>0.18473207444039197</v>
      </c>
      <c r="J6364" s="30">
        <v>1.5713813796499778</v>
      </c>
      <c r="K6364" s="65">
        <f t="shared" si="854"/>
        <v>-3.3957630782166959E-2</v>
      </c>
      <c r="L6364" s="65">
        <v>0</v>
      </c>
      <c r="M6364" s="63">
        <v>0</v>
      </c>
    </row>
    <row r="6365" spans="1:13" ht="15" customHeight="1">
      <c r="A6365" s="8">
        <v>42094</v>
      </c>
      <c r="B6365" s="9" t="s">
        <v>52</v>
      </c>
      <c r="C6365" s="10" t="s">
        <v>53</v>
      </c>
      <c r="D6365" s="10" t="s">
        <v>56</v>
      </c>
      <c r="E6365" s="16" t="s">
        <v>31</v>
      </c>
      <c r="F6365" s="16" t="s">
        <v>44</v>
      </c>
      <c r="G6365" s="12">
        <v>44104</v>
      </c>
      <c r="H6365" s="13">
        <v>22</v>
      </c>
      <c r="I6365" s="30">
        <v>0.16991750661754246</v>
      </c>
      <c r="J6365" s="30">
        <v>1.4576232332377685</v>
      </c>
      <c r="K6365" s="65">
        <f t="shared" si="854"/>
        <v>5.6159360205333186E-2</v>
      </c>
      <c r="L6365" s="65">
        <v>0</v>
      </c>
      <c r="M6365" s="63">
        <v>0</v>
      </c>
    </row>
    <row r="6366" spans="1:13" ht="15" customHeight="1">
      <c r="A6366" s="8">
        <v>42094</v>
      </c>
      <c r="B6366" s="9" t="s">
        <v>52</v>
      </c>
      <c r="C6366" s="10" t="s">
        <v>53</v>
      </c>
      <c r="D6366" s="10" t="s">
        <v>56</v>
      </c>
      <c r="E6366" s="16" t="s">
        <v>31</v>
      </c>
      <c r="F6366" s="16" t="s">
        <v>44</v>
      </c>
      <c r="G6366" s="12">
        <v>44196</v>
      </c>
      <c r="H6366" s="13">
        <v>23</v>
      </c>
      <c r="I6366" s="30">
        <v>0.16606191432564366</v>
      </c>
      <c r="J6366" s="30">
        <v>1.3414042547454699</v>
      </c>
      <c r="K6366" s="65">
        <f t="shared" si="854"/>
        <v>4.9842935833344981E-2</v>
      </c>
      <c r="L6366" s="65">
        <v>0</v>
      </c>
      <c r="M6366" s="63">
        <v>0</v>
      </c>
    </row>
    <row r="6367" spans="1:13" ht="15" customHeight="1">
      <c r="A6367" s="8">
        <v>42094</v>
      </c>
      <c r="B6367" s="9" t="s">
        <v>52</v>
      </c>
      <c r="C6367" s="10" t="s">
        <v>36</v>
      </c>
      <c r="D6367" s="10" t="s">
        <v>57</v>
      </c>
      <c r="E6367" s="16" t="s">
        <v>12</v>
      </c>
      <c r="F6367" s="17" t="s">
        <v>16</v>
      </c>
      <c r="G6367" s="12">
        <v>42185</v>
      </c>
      <c r="H6367" s="13">
        <v>1</v>
      </c>
      <c r="I6367" s="65">
        <v>0.14153761408776866</v>
      </c>
      <c r="J6367" s="65">
        <v>3.1468813455107494</v>
      </c>
      <c r="K6367" s="65">
        <f>J6367+I6367</f>
        <v>3.288418959598518</v>
      </c>
      <c r="L6367" s="65">
        <v>0</v>
      </c>
      <c r="M6367" s="63">
        <v>0</v>
      </c>
    </row>
    <row r="6368" spans="1:13" ht="15" customHeight="1">
      <c r="A6368" s="8">
        <v>42094</v>
      </c>
      <c r="B6368" s="9" t="s">
        <v>52</v>
      </c>
      <c r="C6368" s="10" t="s">
        <v>36</v>
      </c>
      <c r="D6368" s="10" t="s">
        <v>57</v>
      </c>
      <c r="E6368" s="16" t="s">
        <v>12</v>
      </c>
      <c r="F6368" s="17" t="s">
        <v>16</v>
      </c>
      <c r="G6368" s="12">
        <v>42277</v>
      </c>
      <c r="H6368" s="13">
        <v>2</v>
      </c>
      <c r="I6368" s="65">
        <v>0.15358853266267358</v>
      </c>
      <c r="J6368" s="65">
        <v>3.0560375551112315</v>
      </c>
      <c r="K6368" s="65">
        <f t="shared" si="854"/>
        <v>6.2744742263155739E-2</v>
      </c>
      <c r="L6368" s="65">
        <v>0</v>
      </c>
      <c r="M6368" s="63">
        <v>0</v>
      </c>
    </row>
    <row r="6369" spans="1:13" ht="15" customHeight="1">
      <c r="A6369" s="8">
        <v>42094</v>
      </c>
      <c r="B6369" s="9" t="s">
        <v>52</v>
      </c>
      <c r="C6369" s="10" t="s">
        <v>36</v>
      </c>
      <c r="D6369" s="10" t="s">
        <v>57</v>
      </c>
      <c r="E6369" s="16" t="s">
        <v>12</v>
      </c>
      <c r="F6369" s="17" t="s">
        <v>16</v>
      </c>
      <c r="G6369" s="12">
        <v>42369</v>
      </c>
      <c r="H6369" s="13">
        <v>3</v>
      </c>
      <c r="I6369" s="65">
        <v>0.1905624472856795</v>
      </c>
      <c r="J6369" s="65">
        <v>2.9851135088874656</v>
      </c>
      <c r="K6369" s="65">
        <f t="shared" si="854"/>
        <v>0.11963840106191359</v>
      </c>
      <c r="L6369" s="65">
        <v>0</v>
      </c>
      <c r="M6369" s="63">
        <v>0</v>
      </c>
    </row>
    <row r="6370" spans="1:13" ht="15" customHeight="1">
      <c r="A6370" s="8">
        <v>42094</v>
      </c>
      <c r="B6370" s="9" t="s">
        <v>52</v>
      </c>
      <c r="C6370" s="10" t="s">
        <v>36</v>
      </c>
      <c r="D6370" s="10" t="s">
        <v>57</v>
      </c>
      <c r="E6370" s="16" t="s">
        <v>12</v>
      </c>
      <c r="F6370" s="17" t="s">
        <v>16</v>
      </c>
      <c r="G6370" s="12">
        <v>42460</v>
      </c>
      <c r="H6370" s="13">
        <v>4</v>
      </c>
      <c r="I6370" s="65">
        <v>0.20700327968913879</v>
      </c>
      <c r="J6370" s="65">
        <v>2.8714029878399998</v>
      </c>
      <c r="K6370" s="65">
        <f t="shared" si="854"/>
        <v>9.3292758641672968E-2</v>
      </c>
      <c r="L6370" s="65">
        <v>0</v>
      </c>
      <c r="M6370" s="63">
        <v>0</v>
      </c>
    </row>
    <row r="6371" spans="1:13" ht="15" customHeight="1">
      <c r="A6371" s="8">
        <v>42094</v>
      </c>
      <c r="B6371" s="9" t="s">
        <v>52</v>
      </c>
      <c r="C6371" s="10" t="s">
        <v>36</v>
      </c>
      <c r="D6371" s="10" t="s">
        <v>57</v>
      </c>
      <c r="E6371" s="16" t="s">
        <v>12</v>
      </c>
      <c r="F6371" s="17" t="s">
        <v>16</v>
      </c>
      <c r="G6371" s="12">
        <v>42551</v>
      </c>
      <c r="H6371" s="13">
        <v>5</v>
      </c>
      <c r="I6371" s="65">
        <v>0.25350534294202998</v>
      </c>
      <c r="J6371" s="65">
        <v>2.7779762596923092</v>
      </c>
      <c r="K6371" s="65">
        <f t="shared" si="854"/>
        <v>0.16007861479433938</v>
      </c>
      <c r="L6371" s="65">
        <v>0</v>
      </c>
      <c r="M6371" s="63">
        <v>0</v>
      </c>
    </row>
    <row r="6372" spans="1:13" ht="15" customHeight="1">
      <c r="A6372" s="8">
        <v>42094</v>
      </c>
      <c r="B6372" s="9" t="s">
        <v>52</v>
      </c>
      <c r="C6372" s="10" t="s">
        <v>36</v>
      </c>
      <c r="D6372" s="10" t="s">
        <v>57</v>
      </c>
      <c r="E6372" s="16" t="s">
        <v>12</v>
      </c>
      <c r="F6372" s="17" t="s">
        <v>16</v>
      </c>
      <c r="G6372" s="12">
        <v>42643</v>
      </c>
      <c r="H6372" s="13">
        <v>6</v>
      </c>
      <c r="I6372" s="65">
        <v>0.22995520514327517</v>
      </c>
      <c r="J6372" s="65">
        <v>2.6302655212109585</v>
      </c>
      <c r="K6372" s="65">
        <f t="shared" si="854"/>
        <v>8.224446666192442E-2</v>
      </c>
      <c r="L6372" s="65">
        <v>0</v>
      </c>
      <c r="M6372" s="63">
        <v>0</v>
      </c>
    </row>
    <row r="6373" spans="1:13" ht="15" customHeight="1">
      <c r="A6373" s="8">
        <v>42094</v>
      </c>
      <c r="B6373" s="9" t="s">
        <v>52</v>
      </c>
      <c r="C6373" s="10" t="s">
        <v>36</v>
      </c>
      <c r="D6373" s="10" t="s">
        <v>57</v>
      </c>
      <c r="E6373" s="16" t="s">
        <v>12</v>
      </c>
      <c r="F6373" s="17" t="s">
        <v>16</v>
      </c>
      <c r="G6373" s="12">
        <v>42735</v>
      </c>
      <c r="H6373" s="13">
        <v>7</v>
      </c>
      <c r="I6373" s="65">
        <v>0.24762722212188315</v>
      </c>
      <c r="J6373" s="65">
        <v>2.5047624898458452</v>
      </c>
      <c r="K6373" s="65">
        <f t="shared" si="854"/>
        <v>0.12212419075676983</v>
      </c>
      <c r="L6373" s="65">
        <v>0</v>
      </c>
      <c r="M6373" s="63">
        <v>0</v>
      </c>
    </row>
    <row r="6374" spans="1:13" ht="15" customHeight="1">
      <c r="A6374" s="8">
        <v>42094</v>
      </c>
      <c r="B6374" s="9" t="s">
        <v>52</v>
      </c>
      <c r="C6374" s="10" t="s">
        <v>36</v>
      </c>
      <c r="D6374" s="10" t="s">
        <v>57</v>
      </c>
      <c r="E6374" s="16" t="s">
        <v>12</v>
      </c>
      <c r="F6374" s="17" t="s">
        <v>16</v>
      </c>
      <c r="G6374" s="12">
        <v>42825</v>
      </c>
      <c r="H6374" s="13">
        <v>8</v>
      </c>
      <c r="I6374" s="65">
        <v>0.23131010479087344</v>
      </c>
      <c r="J6374" s="65">
        <v>2.3355972779837657</v>
      </c>
      <c r="K6374" s="65">
        <f t="shared" si="854"/>
        <v>6.2144892928793993E-2</v>
      </c>
      <c r="L6374" s="65">
        <v>0</v>
      </c>
      <c r="M6374" s="63">
        <v>0</v>
      </c>
    </row>
    <row r="6375" spans="1:13" ht="15" customHeight="1">
      <c r="A6375" s="8">
        <v>42094</v>
      </c>
      <c r="B6375" s="9" t="s">
        <v>52</v>
      </c>
      <c r="C6375" s="10" t="s">
        <v>36</v>
      </c>
      <c r="D6375" s="10" t="s">
        <v>57</v>
      </c>
      <c r="E6375" s="16" t="s">
        <v>12</v>
      </c>
      <c r="F6375" s="17" t="s">
        <v>16</v>
      </c>
      <c r="G6375" s="12">
        <v>42916</v>
      </c>
      <c r="H6375" s="13">
        <v>9</v>
      </c>
      <c r="I6375" s="65">
        <v>0.2062588311341722</v>
      </c>
      <c r="J6375" s="65">
        <v>2.1261769522656664</v>
      </c>
      <c r="K6375" s="65">
        <f t="shared" si="854"/>
        <v>-3.1614945839271158E-3</v>
      </c>
      <c r="L6375" s="65">
        <v>0</v>
      </c>
      <c r="M6375" s="63">
        <v>0</v>
      </c>
    </row>
    <row r="6376" spans="1:13" ht="15" customHeight="1">
      <c r="A6376" s="8">
        <v>42094</v>
      </c>
      <c r="B6376" s="9" t="s">
        <v>52</v>
      </c>
      <c r="C6376" s="10" t="s">
        <v>36</v>
      </c>
      <c r="D6376" s="10" t="s">
        <v>57</v>
      </c>
      <c r="E6376" s="16" t="s">
        <v>12</v>
      </c>
      <c r="F6376" s="17" t="s">
        <v>16</v>
      </c>
      <c r="G6376" s="12">
        <v>43008</v>
      </c>
      <c r="H6376" s="13">
        <v>10</v>
      </c>
      <c r="I6376" s="65">
        <v>0.17844773682386883</v>
      </c>
      <c r="J6376" s="65">
        <v>1.9315271221014143</v>
      </c>
      <c r="K6376" s="65">
        <f t="shared" si="854"/>
        <v>-1.620209334038325E-2</v>
      </c>
      <c r="L6376" s="65">
        <v>0</v>
      </c>
      <c r="M6376" s="63">
        <v>0</v>
      </c>
    </row>
    <row r="6377" spans="1:13" ht="15" customHeight="1">
      <c r="A6377" s="8">
        <v>42094</v>
      </c>
      <c r="B6377" s="9" t="s">
        <v>52</v>
      </c>
      <c r="C6377" s="10" t="s">
        <v>36</v>
      </c>
      <c r="D6377" s="10" t="s">
        <v>57</v>
      </c>
      <c r="E6377" s="16" t="s">
        <v>12</v>
      </c>
      <c r="F6377" s="17" t="s">
        <v>16</v>
      </c>
      <c r="G6377" s="12">
        <v>43100</v>
      </c>
      <c r="H6377" s="13">
        <v>11</v>
      </c>
      <c r="I6377" s="65">
        <v>0.15971866143261693</v>
      </c>
      <c r="J6377" s="65">
        <v>1.7514564868373554</v>
      </c>
      <c r="K6377" s="65">
        <f t="shared" si="854"/>
        <v>-2.0351973831441939E-2</v>
      </c>
      <c r="L6377" s="65">
        <v>0</v>
      </c>
      <c r="M6377" s="63">
        <v>0</v>
      </c>
    </row>
    <row r="6378" spans="1:13" ht="15" customHeight="1">
      <c r="A6378" s="8">
        <v>42094</v>
      </c>
      <c r="B6378" s="9" t="s">
        <v>52</v>
      </c>
      <c r="C6378" s="10" t="s">
        <v>36</v>
      </c>
      <c r="D6378" s="10" t="s">
        <v>57</v>
      </c>
      <c r="E6378" s="16" t="s">
        <v>12</v>
      </c>
      <c r="F6378" s="17" t="s">
        <v>16</v>
      </c>
      <c r="G6378" s="12">
        <v>43190</v>
      </c>
      <c r="H6378" s="13">
        <v>12</v>
      </c>
      <c r="I6378" s="65">
        <v>0.14669452983316766</v>
      </c>
      <c r="J6378" s="65">
        <v>1.5809208561362311</v>
      </c>
      <c r="K6378" s="65">
        <f t="shared" si="854"/>
        <v>-2.3841100867956655E-2</v>
      </c>
      <c r="L6378" s="65">
        <v>0</v>
      </c>
      <c r="M6378" s="63">
        <v>0</v>
      </c>
    </row>
    <row r="6379" spans="1:13" ht="15" customHeight="1">
      <c r="A6379" s="8">
        <v>42094</v>
      </c>
      <c r="B6379" s="9" t="s">
        <v>52</v>
      </c>
      <c r="C6379" s="10" t="s">
        <v>36</v>
      </c>
      <c r="D6379" s="10" t="s">
        <v>57</v>
      </c>
      <c r="E6379" s="16" t="s">
        <v>12</v>
      </c>
      <c r="F6379" s="17" t="s">
        <v>16</v>
      </c>
      <c r="G6379" s="12">
        <v>43281</v>
      </c>
      <c r="H6379" s="13">
        <v>13</v>
      </c>
      <c r="I6379" s="65">
        <v>0.13744214081965644</v>
      </c>
      <c r="J6379" s="65">
        <v>1.4237368406195401</v>
      </c>
      <c r="K6379" s="65">
        <f t="shared" si="854"/>
        <v>-1.9741874697034589E-2</v>
      </c>
      <c r="L6379" s="65">
        <v>0</v>
      </c>
      <c r="M6379" s="63">
        <v>0</v>
      </c>
    </row>
    <row r="6380" spans="1:13" ht="15" customHeight="1">
      <c r="A6380" s="8">
        <v>42094</v>
      </c>
      <c r="B6380" s="9" t="s">
        <v>52</v>
      </c>
      <c r="C6380" s="10" t="s">
        <v>36</v>
      </c>
      <c r="D6380" s="10" t="s">
        <v>57</v>
      </c>
      <c r="E6380" s="16" t="s">
        <v>12</v>
      </c>
      <c r="F6380" s="17" t="s">
        <v>16</v>
      </c>
      <c r="G6380" s="12">
        <v>43373</v>
      </c>
      <c r="H6380" s="13">
        <v>14</v>
      </c>
      <c r="I6380" s="65">
        <v>0.12548292471464784</v>
      </c>
      <c r="J6380" s="65">
        <v>1.2664987012938411</v>
      </c>
      <c r="K6380" s="65">
        <f t="shared" si="854"/>
        <v>-3.175521461105113E-2</v>
      </c>
      <c r="L6380" s="65">
        <v>0</v>
      </c>
      <c r="M6380" s="63">
        <v>0</v>
      </c>
    </row>
    <row r="6381" spans="1:13" ht="15" customHeight="1">
      <c r="A6381" s="8">
        <v>42094</v>
      </c>
      <c r="B6381" s="9" t="s">
        <v>52</v>
      </c>
      <c r="C6381" s="10" t="s">
        <v>36</v>
      </c>
      <c r="D6381" s="10" t="s">
        <v>57</v>
      </c>
      <c r="E6381" s="16" t="s">
        <v>12</v>
      </c>
      <c r="F6381" s="17" t="s">
        <v>16</v>
      </c>
      <c r="G6381" s="12">
        <v>43465</v>
      </c>
      <c r="H6381" s="13">
        <v>15</v>
      </c>
      <c r="I6381" s="65">
        <v>0.10523826124018498</v>
      </c>
      <c r="J6381" s="65">
        <v>1.1068994540457311</v>
      </c>
      <c r="K6381" s="65">
        <f t="shared" si="854"/>
        <v>-5.436098600792505E-2</v>
      </c>
      <c r="L6381" s="65">
        <v>0</v>
      </c>
      <c r="M6381" s="63">
        <v>0</v>
      </c>
    </row>
    <row r="6382" spans="1:13" ht="15" customHeight="1">
      <c r="A6382" s="8">
        <v>42094</v>
      </c>
      <c r="B6382" s="9" t="s">
        <v>52</v>
      </c>
      <c r="C6382" s="10" t="s">
        <v>36</v>
      </c>
      <c r="D6382" s="10" t="s">
        <v>57</v>
      </c>
      <c r="E6382" s="16" t="s">
        <v>12</v>
      </c>
      <c r="F6382" s="17" t="s">
        <v>16</v>
      </c>
      <c r="G6382" s="12">
        <v>43555</v>
      </c>
      <c r="H6382" s="13">
        <v>16</v>
      </c>
      <c r="I6382" s="65">
        <v>9.0878436898634618E-2</v>
      </c>
      <c r="J6382" s="65">
        <v>0.967395065683192</v>
      </c>
      <c r="K6382" s="65">
        <f t="shared" si="854"/>
        <v>-4.8625951463904471E-2</v>
      </c>
      <c r="L6382" s="65">
        <v>0</v>
      </c>
      <c r="M6382" s="63">
        <v>0</v>
      </c>
    </row>
    <row r="6383" spans="1:13" ht="15" customHeight="1">
      <c r="A6383" s="8">
        <v>42094</v>
      </c>
      <c r="B6383" s="9" t="s">
        <v>52</v>
      </c>
      <c r="C6383" s="10" t="s">
        <v>36</v>
      </c>
      <c r="D6383" s="10" t="s">
        <v>57</v>
      </c>
      <c r="E6383" s="16" t="s">
        <v>12</v>
      </c>
      <c r="F6383" s="17" t="s">
        <v>16</v>
      </c>
      <c r="G6383" s="12">
        <v>43646</v>
      </c>
      <c r="H6383" s="13">
        <v>17</v>
      </c>
      <c r="I6383" s="65">
        <v>7.8255940675618696E-2</v>
      </c>
      <c r="J6383" s="65">
        <v>0.85658315519161476</v>
      </c>
      <c r="K6383" s="65">
        <f t="shared" si="854"/>
        <v>-3.2555969815958541E-2</v>
      </c>
      <c r="L6383" s="65">
        <v>0</v>
      </c>
      <c r="M6383" s="63">
        <v>0</v>
      </c>
    </row>
    <row r="6384" spans="1:13" ht="15" customHeight="1">
      <c r="A6384" s="8">
        <v>42094</v>
      </c>
      <c r="B6384" s="9" t="s">
        <v>52</v>
      </c>
      <c r="C6384" s="10" t="s">
        <v>36</v>
      </c>
      <c r="D6384" s="10" t="s">
        <v>57</v>
      </c>
      <c r="E6384" s="16" t="s">
        <v>12</v>
      </c>
      <c r="F6384" s="17" t="s">
        <v>16</v>
      </c>
      <c r="G6384" s="12">
        <v>43738</v>
      </c>
      <c r="H6384" s="13">
        <v>18</v>
      </c>
      <c r="I6384" s="65">
        <v>6.3653058532954887E-2</v>
      </c>
      <c r="J6384" s="65">
        <v>0.74093166756269113</v>
      </c>
      <c r="K6384" s="65">
        <f t="shared" si="854"/>
        <v>-5.1998429095968746E-2</v>
      </c>
      <c r="L6384" s="65">
        <v>0</v>
      </c>
      <c r="M6384" s="63">
        <v>0</v>
      </c>
    </row>
    <row r="6385" spans="1:13" ht="15" customHeight="1">
      <c r="A6385" s="8">
        <v>42094</v>
      </c>
      <c r="B6385" s="9" t="s">
        <v>52</v>
      </c>
      <c r="C6385" s="10" t="s">
        <v>36</v>
      </c>
      <c r="D6385" s="10" t="s">
        <v>57</v>
      </c>
      <c r="E6385" s="16" t="s">
        <v>12</v>
      </c>
      <c r="F6385" s="17" t="s">
        <v>16</v>
      </c>
      <c r="G6385" s="12">
        <v>43830</v>
      </c>
      <c r="H6385" s="13">
        <v>19</v>
      </c>
      <c r="I6385" s="65">
        <v>5.6490690277007261E-2</v>
      </c>
      <c r="J6385" s="65">
        <v>0.64947303015513569</v>
      </c>
      <c r="K6385" s="65">
        <f t="shared" si="854"/>
        <v>-3.4967947130548183E-2</v>
      </c>
      <c r="L6385" s="65">
        <v>0</v>
      </c>
      <c r="M6385" s="63">
        <v>0</v>
      </c>
    </row>
    <row r="6386" spans="1:13" ht="15" customHeight="1">
      <c r="A6386" s="8">
        <v>42094</v>
      </c>
      <c r="B6386" s="9" t="s">
        <v>52</v>
      </c>
      <c r="C6386" s="10" t="s">
        <v>36</v>
      </c>
      <c r="D6386" s="10" t="s">
        <v>57</v>
      </c>
      <c r="E6386" s="16" t="s">
        <v>12</v>
      </c>
      <c r="F6386" s="17" t="s">
        <v>16</v>
      </c>
      <c r="G6386" s="12">
        <v>43921</v>
      </c>
      <c r="H6386" s="13">
        <v>20</v>
      </c>
      <c r="I6386" s="65">
        <v>4.8332974744965895E-2</v>
      </c>
      <c r="J6386" s="65">
        <v>0.55497297121291922</v>
      </c>
      <c r="K6386" s="65">
        <f t="shared" si="854"/>
        <v>-4.6167084197250574E-2</v>
      </c>
      <c r="L6386" s="65">
        <v>0</v>
      </c>
      <c r="M6386" s="63">
        <v>0</v>
      </c>
    </row>
    <row r="6387" spans="1:13" ht="15" customHeight="1">
      <c r="A6387" s="8">
        <v>42094</v>
      </c>
      <c r="B6387" s="9" t="s">
        <v>52</v>
      </c>
      <c r="C6387" s="10" t="s">
        <v>36</v>
      </c>
      <c r="D6387" s="10" t="s">
        <v>57</v>
      </c>
      <c r="E6387" s="16" t="s">
        <v>12</v>
      </c>
      <c r="F6387" s="17" t="s">
        <v>16</v>
      </c>
      <c r="G6387" s="12">
        <v>44012</v>
      </c>
      <c r="H6387" s="13">
        <v>21</v>
      </c>
      <c r="I6387" s="65">
        <v>4.4643747372965059E-2</v>
      </c>
      <c r="J6387" s="65">
        <v>0.48446246104418833</v>
      </c>
      <c r="K6387" s="65">
        <f t="shared" si="854"/>
        <v>-2.586676279576583E-2</v>
      </c>
      <c r="L6387" s="65">
        <v>0</v>
      </c>
      <c r="M6387" s="63">
        <v>0</v>
      </c>
    </row>
    <row r="6388" spans="1:13" ht="15" customHeight="1">
      <c r="A6388" s="8">
        <v>42094</v>
      </c>
      <c r="B6388" s="9" t="s">
        <v>52</v>
      </c>
      <c r="C6388" s="10" t="s">
        <v>36</v>
      </c>
      <c r="D6388" s="10" t="s">
        <v>57</v>
      </c>
      <c r="E6388" s="16" t="s">
        <v>12</v>
      </c>
      <c r="F6388" s="17" t="s">
        <v>16</v>
      </c>
      <c r="G6388" s="12">
        <v>44104</v>
      </c>
      <c r="H6388" s="13">
        <v>22</v>
      </c>
      <c r="I6388" s="65">
        <v>3.9771605180036751E-2</v>
      </c>
      <c r="J6388" s="65">
        <v>0.43601510439509639</v>
      </c>
      <c r="K6388" s="65">
        <f t="shared" si="854"/>
        <v>-8.6757514690551929E-3</v>
      </c>
      <c r="L6388" s="65">
        <v>0</v>
      </c>
      <c r="M6388" s="63">
        <v>0</v>
      </c>
    </row>
    <row r="6389" spans="1:13" ht="15" customHeight="1">
      <c r="A6389" s="8">
        <v>42094</v>
      </c>
      <c r="B6389" s="9" t="s">
        <v>52</v>
      </c>
      <c r="C6389" s="10" t="s">
        <v>36</v>
      </c>
      <c r="D6389" s="10" t="s">
        <v>57</v>
      </c>
      <c r="E6389" s="16" t="s">
        <v>12</v>
      </c>
      <c r="F6389" s="17" t="s">
        <v>16</v>
      </c>
      <c r="G6389" s="12">
        <v>44196</v>
      </c>
      <c r="H6389" s="13">
        <v>23</v>
      </c>
      <c r="I6389" s="65">
        <v>3.5841061459812806E-2</v>
      </c>
      <c r="J6389" s="65">
        <v>0.37479498021228608</v>
      </c>
      <c r="K6389" s="65">
        <f t="shared" si="854"/>
        <v>-2.5379062722997503E-2</v>
      </c>
      <c r="L6389" s="65">
        <v>0</v>
      </c>
      <c r="M6389" s="63">
        <v>0</v>
      </c>
    </row>
    <row r="6390" spans="1:13" ht="15" customHeight="1">
      <c r="A6390" s="8">
        <v>42094</v>
      </c>
      <c r="B6390" s="9" t="s">
        <v>52</v>
      </c>
      <c r="C6390" s="10" t="s">
        <v>36</v>
      </c>
      <c r="D6390" s="10" t="s">
        <v>57</v>
      </c>
      <c r="E6390" s="16" t="s">
        <v>20</v>
      </c>
      <c r="F6390" s="16" t="s">
        <v>21</v>
      </c>
      <c r="G6390" s="12">
        <v>42185</v>
      </c>
      <c r="H6390" s="13">
        <v>1</v>
      </c>
      <c r="I6390" s="65">
        <v>-0.8049364449659322</v>
      </c>
      <c r="J6390" s="65">
        <v>25.885567211320449</v>
      </c>
      <c r="K6390" s="65">
        <f>J6390+I6390</f>
        <v>25.080630766354517</v>
      </c>
      <c r="L6390" s="65">
        <v>0</v>
      </c>
      <c r="M6390" s="63">
        <v>0</v>
      </c>
    </row>
    <row r="6391" spans="1:13" ht="15" customHeight="1">
      <c r="A6391" s="8">
        <v>42094</v>
      </c>
      <c r="B6391" s="9" t="s">
        <v>52</v>
      </c>
      <c r="C6391" s="10" t="s">
        <v>36</v>
      </c>
      <c r="D6391" s="10" t="s">
        <v>57</v>
      </c>
      <c r="E6391" s="16" t="s">
        <v>20</v>
      </c>
      <c r="F6391" s="16" t="s">
        <v>21</v>
      </c>
      <c r="G6391" s="12">
        <v>42277</v>
      </c>
      <c r="H6391" s="13">
        <v>2</v>
      </c>
      <c r="I6391" s="65">
        <v>-0.71312386378345138</v>
      </c>
      <c r="J6391" s="65">
        <v>23.998533789221483</v>
      </c>
      <c r="K6391" s="65">
        <f t="shared" si="854"/>
        <v>-2.6001572858824176</v>
      </c>
      <c r="L6391" s="65">
        <v>0</v>
      </c>
      <c r="M6391" s="63">
        <v>0</v>
      </c>
    </row>
    <row r="6392" spans="1:13" ht="15" customHeight="1">
      <c r="A6392" s="8">
        <v>42094</v>
      </c>
      <c r="B6392" s="9" t="s">
        <v>52</v>
      </c>
      <c r="C6392" s="10" t="s">
        <v>36</v>
      </c>
      <c r="D6392" s="10" t="s">
        <v>57</v>
      </c>
      <c r="E6392" s="16" t="s">
        <v>20</v>
      </c>
      <c r="F6392" s="16" t="s">
        <v>21</v>
      </c>
      <c r="G6392" s="12">
        <v>42369</v>
      </c>
      <c r="H6392" s="13">
        <v>3</v>
      </c>
      <c r="I6392" s="65">
        <v>1.6622161235029012</v>
      </c>
      <c r="J6392" s="65">
        <v>22.369394708879099</v>
      </c>
      <c r="K6392" s="65">
        <f t="shared" si="854"/>
        <v>3.3077043160517405E-2</v>
      </c>
      <c r="L6392" s="65">
        <v>0</v>
      </c>
      <c r="M6392" s="63">
        <v>0</v>
      </c>
    </row>
    <row r="6393" spans="1:13" ht="15" customHeight="1">
      <c r="A6393" s="8">
        <v>42094</v>
      </c>
      <c r="B6393" s="9" t="s">
        <v>52</v>
      </c>
      <c r="C6393" s="10" t="s">
        <v>36</v>
      </c>
      <c r="D6393" s="10" t="s">
        <v>57</v>
      </c>
      <c r="E6393" s="16" t="s">
        <v>20</v>
      </c>
      <c r="F6393" s="16" t="s">
        <v>21</v>
      </c>
      <c r="G6393" s="12">
        <v>42460</v>
      </c>
      <c r="H6393" s="13">
        <v>4</v>
      </c>
      <c r="I6393" s="65">
        <v>1.3788875169406225</v>
      </c>
      <c r="J6393" s="65">
        <v>21.296048673302948</v>
      </c>
      <c r="K6393" s="65">
        <f t="shared" si="854"/>
        <v>0.30554148136447168</v>
      </c>
      <c r="L6393" s="65">
        <v>0</v>
      </c>
      <c r="M6393" s="63">
        <v>0</v>
      </c>
    </row>
    <row r="6394" spans="1:13" ht="15" customHeight="1">
      <c r="A6394" s="8">
        <v>42094</v>
      </c>
      <c r="B6394" s="9" t="s">
        <v>52</v>
      </c>
      <c r="C6394" s="10" t="s">
        <v>36</v>
      </c>
      <c r="D6394" s="10" t="s">
        <v>57</v>
      </c>
      <c r="E6394" s="16" t="s">
        <v>20</v>
      </c>
      <c r="F6394" s="16" t="s">
        <v>21</v>
      </c>
      <c r="G6394" s="12">
        <v>42551</v>
      </c>
      <c r="H6394" s="13">
        <v>5</v>
      </c>
      <c r="I6394" s="65">
        <v>1.3134035459601279</v>
      </c>
      <c r="J6394" s="65">
        <v>17.875206769780334</v>
      </c>
      <c r="K6394" s="65">
        <f t="shared" si="854"/>
        <v>-2.1074383575624864</v>
      </c>
      <c r="L6394" s="65">
        <v>0</v>
      </c>
      <c r="M6394" s="63">
        <v>0</v>
      </c>
    </row>
    <row r="6395" spans="1:13" ht="15" customHeight="1">
      <c r="A6395" s="8">
        <v>42094</v>
      </c>
      <c r="B6395" s="9" t="s">
        <v>52</v>
      </c>
      <c r="C6395" s="10" t="s">
        <v>36</v>
      </c>
      <c r="D6395" s="10" t="s">
        <v>57</v>
      </c>
      <c r="E6395" s="16" t="s">
        <v>20</v>
      </c>
      <c r="F6395" s="16" t="s">
        <v>21</v>
      </c>
      <c r="G6395" s="12">
        <v>42643</v>
      </c>
      <c r="H6395" s="13">
        <v>6</v>
      </c>
      <c r="I6395" s="65">
        <v>0.92589327424899182</v>
      </c>
      <c r="J6395" s="65">
        <v>20.562397751993785</v>
      </c>
      <c r="K6395" s="65">
        <f t="shared" si="854"/>
        <v>3.613084256462443</v>
      </c>
      <c r="L6395" s="65">
        <v>0</v>
      </c>
      <c r="M6395" s="63">
        <v>0</v>
      </c>
    </row>
    <row r="6396" spans="1:13" ht="15" customHeight="1">
      <c r="A6396" s="8">
        <v>42094</v>
      </c>
      <c r="B6396" s="9" t="s">
        <v>52</v>
      </c>
      <c r="C6396" s="10" t="s">
        <v>36</v>
      </c>
      <c r="D6396" s="10" t="s">
        <v>57</v>
      </c>
      <c r="E6396" s="16" t="s">
        <v>20</v>
      </c>
      <c r="F6396" s="16" t="s">
        <v>21</v>
      </c>
      <c r="G6396" s="12">
        <v>42735</v>
      </c>
      <c r="H6396" s="13">
        <v>7</v>
      </c>
      <c r="I6396" s="65">
        <v>1.0110426694049295</v>
      </c>
      <c r="J6396" s="65">
        <v>18.512235356307428</v>
      </c>
      <c r="K6396" s="65">
        <f t="shared" si="854"/>
        <v>-1.0391197262814273</v>
      </c>
      <c r="L6396" s="65">
        <v>0</v>
      </c>
      <c r="M6396" s="63">
        <v>0</v>
      </c>
    </row>
    <row r="6397" spans="1:13" ht="15" customHeight="1">
      <c r="A6397" s="8">
        <v>42094</v>
      </c>
      <c r="B6397" s="9" t="s">
        <v>52</v>
      </c>
      <c r="C6397" s="10" t="s">
        <v>36</v>
      </c>
      <c r="D6397" s="10" t="s">
        <v>57</v>
      </c>
      <c r="E6397" s="16" t="s">
        <v>20</v>
      </c>
      <c r="F6397" s="16" t="s">
        <v>21</v>
      </c>
      <c r="G6397" s="12">
        <v>42825</v>
      </c>
      <c r="H6397" s="13">
        <v>8</v>
      </c>
      <c r="I6397" s="65">
        <v>0.99936844645086609</v>
      </c>
      <c r="J6397" s="65">
        <v>15.768967583289623</v>
      </c>
      <c r="K6397" s="65">
        <f t="shared" si="854"/>
        <v>-1.7438993265669396</v>
      </c>
      <c r="L6397" s="65">
        <v>0</v>
      </c>
      <c r="M6397" s="63">
        <v>0</v>
      </c>
    </row>
    <row r="6398" spans="1:13" ht="15" customHeight="1">
      <c r="A6398" s="8">
        <v>42094</v>
      </c>
      <c r="B6398" s="9" t="s">
        <v>52</v>
      </c>
      <c r="C6398" s="10" t="s">
        <v>36</v>
      </c>
      <c r="D6398" s="10" t="s">
        <v>57</v>
      </c>
      <c r="E6398" s="16" t="s">
        <v>20</v>
      </c>
      <c r="F6398" s="16" t="s">
        <v>21</v>
      </c>
      <c r="G6398" s="12">
        <v>42916</v>
      </c>
      <c r="H6398" s="13">
        <v>9</v>
      </c>
      <c r="I6398" s="65">
        <v>0.96798657698435164</v>
      </c>
      <c r="J6398" s="65">
        <v>13.564257970370591</v>
      </c>
      <c r="K6398" s="65">
        <f t="shared" si="854"/>
        <v>-1.2367230359346806</v>
      </c>
      <c r="L6398" s="65">
        <v>0</v>
      </c>
      <c r="M6398" s="63">
        <v>0</v>
      </c>
    </row>
    <row r="6399" spans="1:13" ht="15" customHeight="1">
      <c r="A6399" s="8">
        <v>42094</v>
      </c>
      <c r="B6399" s="9" t="s">
        <v>52</v>
      </c>
      <c r="C6399" s="10" t="s">
        <v>36</v>
      </c>
      <c r="D6399" s="10" t="s">
        <v>57</v>
      </c>
      <c r="E6399" s="16" t="s">
        <v>20</v>
      </c>
      <c r="F6399" s="16" t="s">
        <v>21</v>
      </c>
      <c r="G6399" s="12">
        <v>43008</v>
      </c>
      <c r="H6399" s="13">
        <v>10</v>
      </c>
      <c r="I6399" s="65">
        <v>0.9946566504302794</v>
      </c>
      <c r="J6399" s="65">
        <v>10.417605716369508</v>
      </c>
      <c r="K6399" s="65">
        <f t="shared" si="854"/>
        <v>-2.1519956035708034</v>
      </c>
      <c r="L6399" s="65">
        <v>0</v>
      </c>
      <c r="M6399" s="63">
        <v>0</v>
      </c>
    </row>
    <row r="6400" spans="1:13" ht="15" customHeight="1">
      <c r="A6400" s="8">
        <v>42094</v>
      </c>
      <c r="B6400" s="9" t="s">
        <v>52</v>
      </c>
      <c r="C6400" s="10" t="s">
        <v>36</v>
      </c>
      <c r="D6400" s="10" t="s">
        <v>57</v>
      </c>
      <c r="E6400" s="16" t="s">
        <v>20</v>
      </c>
      <c r="F6400" s="16" t="s">
        <v>21</v>
      </c>
      <c r="G6400" s="12">
        <v>43100</v>
      </c>
      <c r="H6400" s="13">
        <v>11</v>
      </c>
      <c r="I6400" s="65">
        <v>0.89461122030041906</v>
      </c>
      <c r="J6400" s="65">
        <v>9.7955951928256582</v>
      </c>
      <c r="K6400" s="65">
        <f t="shared" si="854"/>
        <v>0.2726006967565695</v>
      </c>
      <c r="L6400" s="65">
        <v>0</v>
      </c>
      <c r="M6400" s="63">
        <v>0</v>
      </c>
    </row>
    <row r="6401" spans="1:13" ht="15" customHeight="1">
      <c r="A6401" s="8">
        <v>42094</v>
      </c>
      <c r="B6401" s="9" t="s">
        <v>52</v>
      </c>
      <c r="C6401" s="10" t="s">
        <v>36</v>
      </c>
      <c r="D6401" s="10" t="s">
        <v>57</v>
      </c>
      <c r="E6401" s="16" t="s">
        <v>20</v>
      </c>
      <c r="F6401" s="16" t="s">
        <v>21</v>
      </c>
      <c r="G6401" s="12">
        <v>43190</v>
      </c>
      <c r="H6401" s="13">
        <v>12</v>
      </c>
      <c r="I6401" s="65">
        <v>0.90064902854050644</v>
      </c>
      <c r="J6401" s="65">
        <v>7.7084490228060076</v>
      </c>
      <c r="K6401" s="65">
        <f t="shared" si="854"/>
        <v>-1.1864971414791441</v>
      </c>
      <c r="L6401" s="65">
        <v>0</v>
      </c>
      <c r="M6401" s="63">
        <v>0</v>
      </c>
    </row>
    <row r="6402" spans="1:13" ht="15" customHeight="1">
      <c r="A6402" s="8">
        <v>42094</v>
      </c>
      <c r="B6402" s="9" t="s">
        <v>52</v>
      </c>
      <c r="C6402" s="10" t="s">
        <v>36</v>
      </c>
      <c r="D6402" s="10" t="s">
        <v>57</v>
      </c>
      <c r="E6402" s="16" t="s">
        <v>20</v>
      </c>
      <c r="F6402" s="16" t="s">
        <v>21</v>
      </c>
      <c r="G6402" s="12">
        <v>43281</v>
      </c>
      <c r="H6402" s="13">
        <v>13</v>
      </c>
      <c r="I6402" s="65">
        <v>0.78704896093397991</v>
      </c>
      <c r="J6402" s="65">
        <v>5.6253316137535876</v>
      </c>
      <c r="K6402" s="65">
        <f t="shared" si="854"/>
        <v>-1.2960684481184401</v>
      </c>
      <c r="L6402" s="65">
        <v>0</v>
      </c>
      <c r="M6402" s="63">
        <v>0</v>
      </c>
    </row>
    <row r="6403" spans="1:13" ht="15" customHeight="1">
      <c r="A6403" s="8">
        <v>42094</v>
      </c>
      <c r="B6403" s="9" t="s">
        <v>52</v>
      </c>
      <c r="C6403" s="10" t="s">
        <v>36</v>
      </c>
      <c r="D6403" s="10" t="s">
        <v>57</v>
      </c>
      <c r="E6403" s="16" t="s">
        <v>20</v>
      </c>
      <c r="F6403" s="16" t="s">
        <v>21</v>
      </c>
      <c r="G6403" s="12">
        <v>43373</v>
      </c>
      <c r="H6403" s="13">
        <v>14</v>
      </c>
      <c r="I6403" s="65">
        <v>0.6170446558286713</v>
      </c>
      <c r="J6403" s="65">
        <v>6.8837987348215393</v>
      </c>
      <c r="K6403" s="65">
        <f t="shared" si="854"/>
        <v>1.875511776896623</v>
      </c>
      <c r="L6403" s="65">
        <v>0</v>
      </c>
      <c r="M6403" s="63">
        <v>0</v>
      </c>
    </row>
    <row r="6404" spans="1:13" ht="15" customHeight="1">
      <c r="A6404" s="8">
        <v>42094</v>
      </c>
      <c r="B6404" s="9" t="s">
        <v>52</v>
      </c>
      <c r="C6404" s="10" t="s">
        <v>36</v>
      </c>
      <c r="D6404" s="10" t="s">
        <v>57</v>
      </c>
      <c r="E6404" s="16" t="s">
        <v>20</v>
      </c>
      <c r="F6404" s="16" t="s">
        <v>21</v>
      </c>
      <c r="G6404" s="12">
        <v>43465</v>
      </c>
      <c r="H6404" s="13">
        <v>15</v>
      </c>
      <c r="I6404" s="65">
        <v>0.5874392465144993</v>
      </c>
      <c r="J6404" s="65">
        <v>5.3940394012465731</v>
      </c>
      <c r="K6404" s="65">
        <f t="shared" ref="K6404:K6467" si="855">J6404-J6403+I6404</f>
        <v>-0.90232008706046685</v>
      </c>
      <c r="L6404" s="65">
        <v>0</v>
      </c>
      <c r="M6404" s="63">
        <v>0</v>
      </c>
    </row>
    <row r="6405" spans="1:13" ht="15" customHeight="1">
      <c r="A6405" s="8">
        <v>42094</v>
      </c>
      <c r="B6405" s="9" t="s">
        <v>52</v>
      </c>
      <c r="C6405" s="10" t="s">
        <v>36</v>
      </c>
      <c r="D6405" s="10" t="s">
        <v>57</v>
      </c>
      <c r="E6405" s="16" t="s">
        <v>20</v>
      </c>
      <c r="F6405" s="16" t="s">
        <v>21</v>
      </c>
      <c r="G6405" s="12">
        <v>43555</v>
      </c>
      <c r="H6405" s="13">
        <v>16</v>
      </c>
      <c r="I6405" s="65">
        <v>0.49755634402212934</v>
      </c>
      <c r="J6405" s="65">
        <v>4.0485514029924161</v>
      </c>
      <c r="K6405" s="65">
        <f t="shared" si="855"/>
        <v>-0.84793165423202765</v>
      </c>
      <c r="L6405" s="65">
        <v>0</v>
      </c>
      <c r="M6405" s="63">
        <v>0</v>
      </c>
    </row>
    <row r="6406" spans="1:13" ht="15" customHeight="1">
      <c r="A6406" s="8">
        <v>42094</v>
      </c>
      <c r="B6406" s="9" t="s">
        <v>52</v>
      </c>
      <c r="C6406" s="10" t="s">
        <v>36</v>
      </c>
      <c r="D6406" s="10" t="s">
        <v>57</v>
      </c>
      <c r="E6406" s="16" t="s">
        <v>20</v>
      </c>
      <c r="F6406" s="16" t="s">
        <v>21</v>
      </c>
      <c r="G6406" s="12">
        <v>43646</v>
      </c>
      <c r="H6406" s="13">
        <v>17</v>
      </c>
      <c r="I6406" s="65">
        <v>0.45879952642401634</v>
      </c>
      <c r="J6406" s="65">
        <v>1.6902194559017971</v>
      </c>
      <c r="K6406" s="65">
        <f t="shared" si="855"/>
        <v>-1.8995324206666027</v>
      </c>
      <c r="L6406" s="65">
        <v>0</v>
      </c>
      <c r="M6406" s="63">
        <v>0</v>
      </c>
    </row>
    <row r="6407" spans="1:13" ht="15" customHeight="1">
      <c r="A6407" s="8">
        <v>42094</v>
      </c>
      <c r="B6407" s="9" t="s">
        <v>52</v>
      </c>
      <c r="C6407" s="10" t="s">
        <v>36</v>
      </c>
      <c r="D6407" s="10" t="s">
        <v>57</v>
      </c>
      <c r="E6407" s="16" t="s">
        <v>20</v>
      </c>
      <c r="F6407" s="16" t="s">
        <v>21</v>
      </c>
      <c r="G6407" s="12">
        <v>43738</v>
      </c>
      <c r="H6407" s="13">
        <v>18</v>
      </c>
      <c r="I6407" s="65">
        <v>0.37071889448178297</v>
      </c>
      <c r="J6407" s="65">
        <v>-0.30494397377628957</v>
      </c>
      <c r="K6407" s="65">
        <f t="shared" si="855"/>
        <v>-1.6244445351963037</v>
      </c>
      <c r="L6407" s="65">
        <v>0</v>
      </c>
      <c r="M6407" s="63">
        <v>0</v>
      </c>
    </row>
    <row r="6408" spans="1:13" ht="15" customHeight="1">
      <c r="A6408" s="8">
        <v>42094</v>
      </c>
      <c r="B6408" s="9" t="s">
        <v>52</v>
      </c>
      <c r="C6408" s="10" t="s">
        <v>36</v>
      </c>
      <c r="D6408" s="10" t="s">
        <v>57</v>
      </c>
      <c r="E6408" s="16" t="s">
        <v>20</v>
      </c>
      <c r="F6408" s="16" t="s">
        <v>21</v>
      </c>
      <c r="G6408" s="12">
        <v>43830</v>
      </c>
      <c r="H6408" s="13">
        <v>19</v>
      </c>
      <c r="I6408" s="65">
        <v>0.1737905440759846</v>
      </c>
      <c r="J6408" s="65">
        <v>0.60784848849607442</v>
      </c>
      <c r="K6408" s="65">
        <f t="shared" si="855"/>
        <v>1.0865830063483486</v>
      </c>
      <c r="L6408" s="65">
        <v>0</v>
      </c>
      <c r="M6408" s="63">
        <v>0</v>
      </c>
    </row>
    <row r="6409" spans="1:13" ht="15" customHeight="1">
      <c r="A6409" s="8">
        <v>42094</v>
      </c>
      <c r="B6409" s="9" t="s">
        <v>52</v>
      </c>
      <c r="C6409" s="10" t="s">
        <v>36</v>
      </c>
      <c r="D6409" s="10" t="s">
        <v>57</v>
      </c>
      <c r="E6409" s="16" t="s">
        <v>20</v>
      </c>
      <c r="F6409" s="16" t="s">
        <v>21</v>
      </c>
      <c r="G6409" s="12">
        <v>43921</v>
      </c>
      <c r="H6409" s="13">
        <v>20</v>
      </c>
      <c r="I6409" s="65">
        <v>7.1980208153561875E-2</v>
      </c>
      <c r="J6409" s="65">
        <v>-0.36866258755071613</v>
      </c>
      <c r="K6409" s="65">
        <f t="shared" si="855"/>
        <v>-0.90453086789322867</v>
      </c>
      <c r="L6409" s="65">
        <v>0</v>
      </c>
      <c r="M6409" s="63">
        <v>0</v>
      </c>
    </row>
    <row r="6410" spans="1:13" ht="15" customHeight="1">
      <c r="A6410" s="8">
        <v>42094</v>
      </c>
      <c r="B6410" s="9" t="s">
        <v>52</v>
      </c>
      <c r="C6410" s="10" t="s">
        <v>36</v>
      </c>
      <c r="D6410" s="10" t="s">
        <v>57</v>
      </c>
      <c r="E6410" s="16" t="s">
        <v>20</v>
      </c>
      <c r="F6410" s="16" t="s">
        <v>21</v>
      </c>
      <c r="G6410" s="12">
        <v>44012</v>
      </c>
      <c r="H6410" s="13">
        <v>21</v>
      </c>
      <c r="I6410" s="65">
        <v>5.9965324529301256E-2</v>
      </c>
      <c r="J6410" s="65">
        <v>-1.1288314399334922</v>
      </c>
      <c r="K6410" s="65">
        <f t="shared" si="855"/>
        <v>-0.70020352785347484</v>
      </c>
      <c r="L6410" s="65">
        <v>0</v>
      </c>
      <c r="M6410" s="63">
        <v>0</v>
      </c>
    </row>
    <row r="6411" spans="1:13" ht="15" customHeight="1">
      <c r="A6411" s="8">
        <v>42094</v>
      </c>
      <c r="B6411" s="9" t="s">
        <v>52</v>
      </c>
      <c r="C6411" s="10" t="s">
        <v>36</v>
      </c>
      <c r="D6411" s="10" t="s">
        <v>57</v>
      </c>
      <c r="E6411" s="16" t="s">
        <v>20</v>
      </c>
      <c r="F6411" s="16" t="s">
        <v>21</v>
      </c>
      <c r="G6411" s="12">
        <v>44104</v>
      </c>
      <c r="H6411" s="13">
        <v>22</v>
      </c>
      <c r="I6411" s="65">
        <v>-4.5374391730106822E-2</v>
      </c>
      <c r="J6411" s="65">
        <v>1.4315890061243408</v>
      </c>
      <c r="K6411" s="65">
        <f t="shared" si="855"/>
        <v>2.5150460543277262</v>
      </c>
      <c r="L6411" s="65">
        <v>0</v>
      </c>
      <c r="M6411" s="63">
        <v>0</v>
      </c>
    </row>
    <row r="6412" spans="1:13" ht="15" customHeight="1">
      <c r="A6412" s="8">
        <v>42094</v>
      </c>
      <c r="B6412" s="9" t="s">
        <v>52</v>
      </c>
      <c r="C6412" s="10" t="s">
        <v>36</v>
      </c>
      <c r="D6412" s="10" t="s">
        <v>57</v>
      </c>
      <c r="E6412" s="16" t="s">
        <v>20</v>
      </c>
      <c r="F6412" s="16" t="s">
        <v>21</v>
      </c>
      <c r="G6412" s="12">
        <v>44196</v>
      </c>
      <c r="H6412" s="13">
        <v>23</v>
      </c>
      <c r="I6412" s="65">
        <v>4.3079542569032014E-2</v>
      </c>
      <c r="J6412" s="65">
        <v>0.57614300402201479</v>
      </c>
      <c r="K6412" s="65">
        <f t="shared" si="855"/>
        <v>-0.81236645953329401</v>
      </c>
      <c r="L6412" s="65">
        <v>0</v>
      </c>
      <c r="M6412" s="63">
        <v>0</v>
      </c>
    </row>
    <row r="6413" spans="1:13" ht="15" customHeight="1">
      <c r="A6413" s="8">
        <v>42094</v>
      </c>
      <c r="B6413" s="9" t="s">
        <v>52</v>
      </c>
      <c r="C6413" s="10" t="s">
        <v>36</v>
      </c>
      <c r="D6413" s="10" t="s">
        <v>57</v>
      </c>
      <c r="E6413" s="11" t="s">
        <v>20</v>
      </c>
      <c r="F6413" s="16" t="s">
        <v>15</v>
      </c>
      <c r="G6413" s="12">
        <v>42185</v>
      </c>
      <c r="H6413" s="13">
        <v>1</v>
      </c>
      <c r="I6413" s="65">
        <v>6.7586541116207988E-3</v>
      </c>
      <c r="J6413" s="65">
        <v>5.2739780920921575E-2</v>
      </c>
      <c r="K6413" s="65">
        <f>J6413+I6413</f>
        <v>5.9498435032542374E-2</v>
      </c>
      <c r="L6413" s="65">
        <v>0</v>
      </c>
      <c r="M6413" s="63">
        <v>0</v>
      </c>
    </row>
    <row r="6414" spans="1:13" ht="15" customHeight="1">
      <c r="A6414" s="8">
        <v>42094</v>
      </c>
      <c r="B6414" s="9" t="s">
        <v>52</v>
      </c>
      <c r="C6414" s="10" t="s">
        <v>36</v>
      </c>
      <c r="D6414" s="10" t="s">
        <v>57</v>
      </c>
      <c r="E6414" s="11" t="s">
        <v>20</v>
      </c>
      <c r="F6414" s="16" t="s">
        <v>15</v>
      </c>
      <c r="G6414" s="12">
        <v>42277</v>
      </c>
      <c r="H6414" s="13">
        <v>2</v>
      </c>
      <c r="I6414" s="65">
        <v>1.0550479254043066E-2</v>
      </c>
      <c r="J6414" s="65">
        <v>4.6706257722300748E-2</v>
      </c>
      <c r="K6414" s="65">
        <f t="shared" si="855"/>
        <v>4.5169560554222388E-3</v>
      </c>
      <c r="L6414" s="65">
        <v>0</v>
      </c>
      <c r="M6414" s="63">
        <v>0</v>
      </c>
    </row>
    <row r="6415" spans="1:13" ht="15" customHeight="1">
      <c r="A6415" s="8">
        <v>42094</v>
      </c>
      <c r="B6415" s="9" t="s">
        <v>52</v>
      </c>
      <c r="C6415" s="10" t="s">
        <v>36</v>
      </c>
      <c r="D6415" s="10" t="s">
        <v>57</v>
      </c>
      <c r="E6415" s="11" t="s">
        <v>20</v>
      </c>
      <c r="F6415" s="16" t="s">
        <v>15</v>
      </c>
      <c r="G6415" s="12">
        <v>42369</v>
      </c>
      <c r="H6415" s="13">
        <v>3</v>
      </c>
      <c r="I6415" s="65">
        <v>2.2548972504281783E-2</v>
      </c>
      <c r="J6415" s="65">
        <v>4.7262784136626657E-2</v>
      </c>
      <c r="K6415" s="65">
        <f t="shared" si="855"/>
        <v>2.3105498918607692E-2</v>
      </c>
      <c r="L6415" s="65">
        <v>0</v>
      </c>
      <c r="M6415" s="63">
        <v>0</v>
      </c>
    </row>
    <row r="6416" spans="1:13" ht="15" customHeight="1">
      <c r="A6416" s="8">
        <v>42094</v>
      </c>
      <c r="B6416" s="9" t="s">
        <v>52</v>
      </c>
      <c r="C6416" s="10" t="s">
        <v>36</v>
      </c>
      <c r="D6416" s="10" t="s">
        <v>57</v>
      </c>
      <c r="E6416" s="11" t="s">
        <v>20</v>
      </c>
      <c r="F6416" s="16" t="s">
        <v>15</v>
      </c>
      <c r="G6416" s="12">
        <v>42460</v>
      </c>
      <c r="H6416" s="13">
        <v>4</v>
      </c>
      <c r="I6416" s="65">
        <v>2.6276998934693374E-2</v>
      </c>
      <c r="J6416" s="65">
        <v>2.9452320347264305E-2</v>
      </c>
      <c r="K6416" s="65">
        <f t="shared" si="855"/>
        <v>8.4665351453310222E-3</v>
      </c>
      <c r="L6416" s="65">
        <v>0</v>
      </c>
      <c r="M6416" s="63">
        <v>0</v>
      </c>
    </row>
    <row r="6417" spans="1:13" ht="15" customHeight="1">
      <c r="A6417" s="8">
        <v>42094</v>
      </c>
      <c r="B6417" s="9" t="s">
        <v>52</v>
      </c>
      <c r="C6417" s="10" t="s">
        <v>36</v>
      </c>
      <c r="D6417" s="10" t="s">
        <v>57</v>
      </c>
      <c r="E6417" s="11" t="s">
        <v>20</v>
      </c>
      <c r="F6417" s="16" t="s">
        <v>15</v>
      </c>
      <c r="G6417" s="12">
        <v>42551</v>
      </c>
      <c r="H6417" s="13">
        <v>5</v>
      </c>
      <c r="I6417" s="65">
        <v>-2.1580021740175148E-4</v>
      </c>
      <c r="J6417" s="65">
        <v>8.7059280376458048E-3</v>
      </c>
      <c r="K6417" s="65">
        <f t="shared" si="855"/>
        <v>-2.0962192527020251E-2</v>
      </c>
      <c r="L6417" s="65">
        <v>0</v>
      </c>
      <c r="M6417" s="63">
        <v>0</v>
      </c>
    </row>
    <row r="6418" spans="1:13" ht="15" customHeight="1">
      <c r="A6418" s="8">
        <v>42094</v>
      </c>
      <c r="B6418" s="9" t="s">
        <v>52</v>
      </c>
      <c r="C6418" s="10" t="s">
        <v>36</v>
      </c>
      <c r="D6418" s="10" t="s">
        <v>57</v>
      </c>
      <c r="E6418" s="11" t="s">
        <v>20</v>
      </c>
      <c r="F6418" s="16" t="s">
        <v>15</v>
      </c>
      <c r="G6418" s="12">
        <v>42643</v>
      </c>
      <c r="H6418" s="13">
        <v>6</v>
      </c>
      <c r="I6418" s="65">
        <v>-3.5198774240130515E-4</v>
      </c>
      <c r="J6418" s="65">
        <v>1.854056693839734E-2</v>
      </c>
      <c r="K6418" s="65">
        <f t="shared" si="855"/>
        <v>9.4826511583502304E-3</v>
      </c>
      <c r="L6418" s="65">
        <v>0</v>
      </c>
      <c r="M6418" s="63">
        <v>0</v>
      </c>
    </row>
    <row r="6419" spans="1:13" ht="15" customHeight="1">
      <c r="A6419" s="8">
        <v>42094</v>
      </c>
      <c r="B6419" s="9" t="s">
        <v>52</v>
      </c>
      <c r="C6419" s="10" t="s">
        <v>36</v>
      </c>
      <c r="D6419" s="10" t="s">
        <v>57</v>
      </c>
      <c r="E6419" s="11" t="s">
        <v>20</v>
      </c>
      <c r="F6419" s="16" t="s">
        <v>15</v>
      </c>
      <c r="G6419" s="12">
        <v>42735</v>
      </c>
      <c r="H6419" s="13">
        <v>7</v>
      </c>
      <c r="I6419" s="65">
        <v>-3.510298083582164E-4</v>
      </c>
      <c r="J6419" s="65">
        <v>1.8885517840351973E-2</v>
      </c>
      <c r="K6419" s="65">
        <f t="shared" si="855"/>
        <v>-6.0789064035837725E-6</v>
      </c>
      <c r="L6419" s="65">
        <v>0</v>
      </c>
      <c r="M6419" s="63">
        <v>0</v>
      </c>
    </row>
    <row r="6420" spans="1:13" ht="15" customHeight="1">
      <c r="A6420" s="8">
        <v>42094</v>
      </c>
      <c r="B6420" s="9" t="s">
        <v>52</v>
      </c>
      <c r="C6420" s="10" t="s">
        <v>36</v>
      </c>
      <c r="D6420" s="10" t="s">
        <v>57</v>
      </c>
      <c r="E6420" s="11" t="s">
        <v>20</v>
      </c>
      <c r="F6420" s="16" t="s">
        <v>15</v>
      </c>
      <c r="G6420" s="12">
        <v>42825</v>
      </c>
      <c r="H6420" s="13">
        <v>8</v>
      </c>
      <c r="I6420" s="65">
        <v>2.1157316039843721E-3</v>
      </c>
      <c r="J6420" s="65">
        <v>1.405332326093145E-2</v>
      </c>
      <c r="K6420" s="65">
        <f t="shared" si="855"/>
        <v>-2.7164629754361513E-3</v>
      </c>
      <c r="L6420" s="65">
        <v>0</v>
      </c>
      <c r="M6420" s="63">
        <v>0</v>
      </c>
    </row>
    <row r="6421" spans="1:13" ht="15" customHeight="1">
      <c r="A6421" s="8">
        <v>42094</v>
      </c>
      <c r="B6421" s="9" t="s">
        <v>52</v>
      </c>
      <c r="C6421" s="10" t="s">
        <v>36</v>
      </c>
      <c r="D6421" s="10" t="s">
        <v>57</v>
      </c>
      <c r="E6421" s="11" t="s">
        <v>20</v>
      </c>
      <c r="F6421" s="16" t="s">
        <v>15</v>
      </c>
      <c r="G6421" s="12">
        <v>42916</v>
      </c>
      <c r="H6421" s="13">
        <v>9</v>
      </c>
      <c r="I6421" s="65">
        <v>1.7499827439489968E-3</v>
      </c>
      <c r="J6421" s="65">
        <v>1.1532546461448412E-2</v>
      </c>
      <c r="K6421" s="65">
        <f t="shared" si="855"/>
        <v>-7.707940555340409E-4</v>
      </c>
      <c r="L6421" s="65">
        <v>0</v>
      </c>
      <c r="M6421" s="63">
        <v>0</v>
      </c>
    </row>
    <row r="6422" spans="1:13" ht="15" customHeight="1">
      <c r="A6422" s="8">
        <v>42094</v>
      </c>
      <c r="B6422" s="9" t="s">
        <v>52</v>
      </c>
      <c r="C6422" s="10" t="s">
        <v>36</v>
      </c>
      <c r="D6422" s="10" t="s">
        <v>57</v>
      </c>
      <c r="E6422" s="11" t="s">
        <v>20</v>
      </c>
      <c r="F6422" s="16" t="s">
        <v>15</v>
      </c>
      <c r="G6422" s="12">
        <v>43008</v>
      </c>
      <c r="H6422" s="13">
        <v>10</v>
      </c>
      <c r="I6422" s="65">
        <v>1.9923803396041384E-3</v>
      </c>
      <c r="J6422" s="65">
        <v>7.8245352385373224E-3</v>
      </c>
      <c r="K6422" s="65">
        <f t="shared" si="855"/>
        <v>-1.7156308833069511E-3</v>
      </c>
      <c r="L6422" s="65">
        <v>0</v>
      </c>
      <c r="M6422" s="63">
        <v>0</v>
      </c>
    </row>
    <row r="6423" spans="1:13" ht="15" customHeight="1">
      <c r="A6423" s="8">
        <v>42094</v>
      </c>
      <c r="B6423" s="9" t="s">
        <v>52</v>
      </c>
      <c r="C6423" s="10" t="s">
        <v>36</v>
      </c>
      <c r="D6423" s="10" t="s">
        <v>57</v>
      </c>
      <c r="E6423" s="11" t="s">
        <v>20</v>
      </c>
      <c r="F6423" s="16" t="s">
        <v>15</v>
      </c>
      <c r="G6423" s="12">
        <v>43100</v>
      </c>
      <c r="H6423" s="13">
        <v>11</v>
      </c>
      <c r="I6423" s="65">
        <v>1.7830164262738757E-3</v>
      </c>
      <c r="J6423" s="65">
        <v>6.8362969060995482E-3</v>
      </c>
      <c r="K6423" s="65">
        <f t="shared" si="855"/>
        <v>7.9477809383610154E-4</v>
      </c>
      <c r="L6423" s="65">
        <v>0</v>
      </c>
      <c r="M6423" s="63">
        <v>0</v>
      </c>
    </row>
    <row r="6424" spans="1:13" ht="15" customHeight="1">
      <c r="A6424" s="8">
        <v>42094</v>
      </c>
      <c r="B6424" s="9" t="s">
        <v>52</v>
      </c>
      <c r="C6424" s="10" t="s">
        <v>36</v>
      </c>
      <c r="D6424" s="10" t="s">
        <v>57</v>
      </c>
      <c r="E6424" s="11" t="s">
        <v>20</v>
      </c>
      <c r="F6424" s="16" t="s">
        <v>15</v>
      </c>
      <c r="G6424" s="12">
        <v>43190</v>
      </c>
      <c r="H6424" s="13">
        <v>12</v>
      </c>
      <c r="I6424" s="65">
        <v>9.2541145006175274E-4</v>
      </c>
      <c r="J6424" s="65">
        <v>4.5117821560429761E-3</v>
      </c>
      <c r="K6424" s="65">
        <f t="shared" si="855"/>
        <v>-1.3991032999948194E-3</v>
      </c>
      <c r="L6424" s="65">
        <v>0</v>
      </c>
      <c r="M6424" s="63">
        <v>0</v>
      </c>
    </row>
    <row r="6425" spans="1:13" ht="15" customHeight="1">
      <c r="A6425" s="8">
        <v>42094</v>
      </c>
      <c r="B6425" s="9" t="s">
        <v>52</v>
      </c>
      <c r="C6425" s="10" t="s">
        <v>36</v>
      </c>
      <c r="D6425" s="10" t="s">
        <v>57</v>
      </c>
      <c r="E6425" s="11" t="s">
        <v>20</v>
      </c>
      <c r="F6425" s="16" t="s">
        <v>15</v>
      </c>
      <c r="G6425" s="12">
        <v>43281</v>
      </c>
      <c r="H6425" s="13">
        <v>13</v>
      </c>
      <c r="I6425" s="65">
        <v>9.8799292582762988E-4</v>
      </c>
      <c r="J6425" s="65">
        <v>1.1982892341650953E-3</v>
      </c>
      <c r="K6425" s="65">
        <f t="shared" si="855"/>
        <v>-2.3254999960502509E-3</v>
      </c>
      <c r="L6425" s="65">
        <v>0</v>
      </c>
      <c r="M6425" s="63">
        <v>0</v>
      </c>
    </row>
    <row r="6426" spans="1:13" ht="15" customHeight="1">
      <c r="A6426" s="8">
        <v>42094</v>
      </c>
      <c r="B6426" s="9" t="s">
        <v>52</v>
      </c>
      <c r="C6426" s="10" t="s">
        <v>36</v>
      </c>
      <c r="D6426" s="10" t="s">
        <v>57</v>
      </c>
      <c r="E6426" s="11" t="s">
        <v>20</v>
      </c>
      <c r="F6426" s="16" t="s">
        <v>15</v>
      </c>
      <c r="G6426" s="12">
        <v>43373</v>
      </c>
      <c r="H6426" s="13">
        <v>14</v>
      </c>
      <c r="I6426" s="65">
        <v>5.0828581332384992E-4</v>
      </c>
      <c r="J6426" s="65">
        <v>3.7726432304463486E-3</v>
      </c>
      <c r="K6426" s="65">
        <f t="shared" si="855"/>
        <v>3.0826398096051033E-3</v>
      </c>
      <c r="L6426" s="65">
        <v>0</v>
      </c>
      <c r="M6426" s="63">
        <v>0</v>
      </c>
    </row>
    <row r="6427" spans="1:13" ht="15" customHeight="1">
      <c r="A6427" s="8">
        <v>42094</v>
      </c>
      <c r="B6427" s="9" t="s">
        <v>52</v>
      </c>
      <c r="C6427" s="10" t="s">
        <v>36</v>
      </c>
      <c r="D6427" s="10" t="s">
        <v>57</v>
      </c>
      <c r="E6427" s="11" t="s">
        <v>20</v>
      </c>
      <c r="F6427" s="16" t="s">
        <v>15</v>
      </c>
      <c r="G6427" s="12">
        <v>43465</v>
      </c>
      <c r="H6427" s="13">
        <v>15</v>
      </c>
      <c r="I6427" s="65">
        <v>5.9630131162502487E-4</v>
      </c>
      <c r="J6427" s="65">
        <v>3.1910763450841984E-3</v>
      </c>
      <c r="K6427" s="65">
        <f t="shared" si="855"/>
        <v>1.4734426262874578E-5</v>
      </c>
      <c r="L6427" s="65">
        <v>0</v>
      </c>
      <c r="M6427" s="63">
        <v>0</v>
      </c>
    </row>
    <row r="6428" spans="1:13" ht="15" customHeight="1">
      <c r="A6428" s="8">
        <v>42094</v>
      </c>
      <c r="B6428" s="9" t="s">
        <v>52</v>
      </c>
      <c r="C6428" s="10" t="s">
        <v>36</v>
      </c>
      <c r="D6428" s="10" t="s">
        <v>57</v>
      </c>
      <c r="E6428" s="11" t="s">
        <v>20</v>
      </c>
      <c r="F6428" s="16" t="s">
        <v>15</v>
      </c>
      <c r="G6428" s="12">
        <v>43555</v>
      </c>
      <c r="H6428" s="13">
        <v>16</v>
      </c>
      <c r="I6428" s="65">
        <v>3.2255862903074473E-4</v>
      </c>
      <c r="J6428" s="65">
        <v>3.1275690330616612E-3</v>
      </c>
      <c r="K6428" s="65">
        <f t="shared" si="855"/>
        <v>2.590513170082076E-4</v>
      </c>
      <c r="L6428" s="65">
        <v>0</v>
      </c>
      <c r="M6428" s="63">
        <v>0</v>
      </c>
    </row>
    <row r="6429" spans="1:13" ht="15" customHeight="1">
      <c r="A6429" s="8">
        <v>42094</v>
      </c>
      <c r="B6429" s="9" t="s">
        <v>52</v>
      </c>
      <c r="C6429" s="10" t="s">
        <v>36</v>
      </c>
      <c r="D6429" s="10" t="s">
        <v>57</v>
      </c>
      <c r="E6429" s="11" t="s">
        <v>20</v>
      </c>
      <c r="F6429" s="16" t="s">
        <v>15</v>
      </c>
      <c r="G6429" s="12">
        <v>43646</v>
      </c>
      <c r="H6429" s="13">
        <v>17</v>
      </c>
      <c r="I6429" s="65">
        <v>2.3039958731529975E-4</v>
      </c>
      <c r="J6429" s="65">
        <v>2.4628698443844854E-3</v>
      </c>
      <c r="K6429" s="65">
        <f t="shared" si="855"/>
        <v>-4.3429960136187606E-4</v>
      </c>
      <c r="L6429" s="65">
        <v>0</v>
      </c>
      <c r="M6429" s="63">
        <v>0</v>
      </c>
    </row>
    <row r="6430" spans="1:13" ht="15" customHeight="1">
      <c r="A6430" s="8">
        <v>42094</v>
      </c>
      <c r="B6430" s="9" t="s">
        <v>52</v>
      </c>
      <c r="C6430" s="10" t="s">
        <v>36</v>
      </c>
      <c r="D6430" s="10" t="s">
        <v>57</v>
      </c>
      <c r="E6430" s="11" t="s">
        <v>20</v>
      </c>
      <c r="F6430" s="16" t="s">
        <v>15</v>
      </c>
      <c r="G6430" s="12">
        <v>43738</v>
      </c>
      <c r="H6430" s="13">
        <v>18</v>
      </c>
      <c r="I6430" s="65">
        <v>3.9832609656698104E-4</v>
      </c>
      <c r="J6430" s="65">
        <v>-1.0417594191736157E-5</v>
      </c>
      <c r="K6430" s="65">
        <f t="shared" si="855"/>
        <v>-2.0749613420092405E-3</v>
      </c>
      <c r="L6430" s="65">
        <v>0</v>
      </c>
      <c r="M6430" s="63">
        <v>0</v>
      </c>
    </row>
    <row r="6431" spans="1:13" ht="15" customHeight="1">
      <c r="A6431" s="8">
        <v>42094</v>
      </c>
      <c r="B6431" s="9" t="s">
        <v>52</v>
      </c>
      <c r="C6431" s="10" t="s">
        <v>36</v>
      </c>
      <c r="D6431" s="10" t="s">
        <v>57</v>
      </c>
      <c r="E6431" s="11" t="s">
        <v>20</v>
      </c>
      <c r="F6431" s="16" t="s">
        <v>15</v>
      </c>
      <c r="G6431" s="12">
        <v>43830</v>
      </c>
      <c r="H6431" s="13">
        <v>19</v>
      </c>
      <c r="I6431" s="65">
        <v>4.5334956180420605E-5</v>
      </c>
      <c r="J6431" s="65">
        <v>2.579747746308314E-3</v>
      </c>
      <c r="K6431" s="65">
        <f t="shared" si="855"/>
        <v>2.6355002966804708E-3</v>
      </c>
      <c r="L6431" s="65">
        <v>0</v>
      </c>
      <c r="M6431" s="63">
        <v>0</v>
      </c>
    </row>
    <row r="6432" spans="1:13" ht="15" customHeight="1">
      <c r="A6432" s="8">
        <v>42094</v>
      </c>
      <c r="B6432" s="9" t="s">
        <v>52</v>
      </c>
      <c r="C6432" s="10" t="s">
        <v>36</v>
      </c>
      <c r="D6432" s="10" t="s">
        <v>57</v>
      </c>
      <c r="E6432" s="11" t="s">
        <v>20</v>
      </c>
      <c r="F6432" s="16" t="s">
        <v>15</v>
      </c>
      <c r="G6432" s="12">
        <v>43921</v>
      </c>
      <c r="H6432" s="13">
        <v>20</v>
      </c>
      <c r="I6432" s="65">
        <v>-2.1018690232410542E-5</v>
      </c>
      <c r="J6432" s="65">
        <v>2.5706192345946732E-3</v>
      </c>
      <c r="K6432" s="65">
        <f t="shared" si="855"/>
        <v>-3.0147201946051361E-5</v>
      </c>
      <c r="L6432" s="65">
        <v>0</v>
      </c>
      <c r="M6432" s="63">
        <v>0</v>
      </c>
    </row>
    <row r="6433" spans="1:13" ht="15" customHeight="1">
      <c r="A6433" s="8">
        <v>42094</v>
      </c>
      <c r="B6433" s="9" t="s">
        <v>52</v>
      </c>
      <c r="C6433" s="10" t="s">
        <v>36</v>
      </c>
      <c r="D6433" s="10" t="s">
        <v>57</v>
      </c>
      <c r="E6433" s="11" t="s">
        <v>20</v>
      </c>
      <c r="F6433" s="16" t="s">
        <v>15</v>
      </c>
      <c r="G6433" s="12">
        <v>44012</v>
      </c>
      <c r="H6433" s="13">
        <v>21</v>
      </c>
      <c r="I6433" s="65">
        <v>1.3899707666553685E-4</v>
      </c>
      <c r="J6433" s="65">
        <v>1.706369975398303E-4</v>
      </c>
      <c r="K6433" s="65">
        <f t="shared" si="855"/>
        <v>-2.2609851603893061E-3</v>
      </c>
      <c r="L6433" s="65">
        <v>0</v>
      </c>
      <c r="M6433" s="63">
        <v>0</v>
      </c>
    </row>
    <row r="6434" spans="1:13" ht="15" customHeight="1">
      <c r="A6434" s="8">
        <v>42094</v>
      </c>
      <c r="B6434" s="9" t="s">
        <v>52</v>
      </c>
      <c r="C6434" s="10" t="s">
        <v>36</v>
      </c>
      <c r="D6434" s="10" t="s">
        <v>57</v>
      </c>
      <c r="E6434" s="11" t="s">
        <v>20</v>
      </c>
      <c r="F6434" s="16" t="s">
        <v>15</v>
      </c>
      <c r="G6434" s="12">
        <v>44104</v>
      </c>
      <c r="H6434" s="13">
        <v>22</v>
      </c>
      <c r="I6434" s="65">
        <v>-2.809547214954744E-5</v>
      </c>
      <c r="J6434" s="65">
        <v>8.3693505324866635E-4</v>
      </c>
      <c r="K6434" s="65">
        <f t="shared" si="855"/>
        <v>6.3820258355928861E-4</v>
      </c>
      <c r="L6434" s="65">
        <v>0</v>
      </c>
      <c r="M6434" s="63">
        <v>0</v>
      </c>
    </row>
    <row r="6435" spans="1:13" ht="15" customHeight="1">
      <c r="A6435" s="8">
        <v>42094</v>
      </c>
      <c r="B6435" s="9" t="s">
        <v>52</v>
      </c>
      <c r="C6435" s="10" t="s">
        <v>36</v>
      </c>
      <c r="D6435" s="10" t="s">
        <v>57</v>
      </c>
      <c r="E6435" s="11" t="s">
        <v>20</v>
      </c>
      <c r="F6435" s="16" t="s">
        <v>15</v>
      </c>
      <c r="G6435" s="12">
        <v>44196</v>
      </c>
      <c r="H6435" s="13">
        <v>23</v>
      </c>
      <c r="I6435" s="65">
        <v>1.0060406479595052E-4</v>
      </c>
      <c r="J6435" s="65">
        <v>-1.2915531116544088E-3</v>
      </c>
      <c r="K6435" s="65">
        <f t="shared" si="855"/>
        <v>-2.0278841001071246E-3</v>
      </c>
      <c r="L6435" s="65">
        <v>0</v>
      </c>
      <c r="M6435" s="63">
        <v>0</v>
      </c>
    </row>
    <row r="6436" spans="1:13" ht="15" customHeight="1">
      <c r="A6436" s="8">
        <v>42094</v>
      </c>
      <c r="B6436" s="9" t="s">
        <v>52</v>
      </c>
      <c r="C6436" s="10" t="s">
        <v>36</v>
      </c>
      <c r="D6436" s="10" t="s">
        <v>57</v>
      </c>
      <c r="E6436" s="16" t="s">
        <v>31</v>
      </c>
      <c r="F6436" s="16" t="s">
        <v>35</v>
      </c>
      <c r="G6436" s="12">
        <v>42185</v>
      </c>
      <c r="H6436" s="13">
        <v>1</v>
      </c>
      <c r="I6436" s="65">
        <v>6.989510156867329E-3</v>
      </c>
      <c r="J6436" s="65">
        <v>7.5192933429690356E-2</v>
      </c>
      <c r="K6436" s="65">
        <f>J6436+I6436</f>
        <v>8.2182443586557685E-2</v>
      </c>
      <c r="L6436" s="65">
        <v>0</v>
      </c>
      <c r="M6436" s="63">
        <v>0</v>
      </c>
    </row>
    <row r="6437" spans="1:13" ht="15" customHeight="1">
      <c r="A6437" s="8">
        <v>42094</v>
      </c>
      <c r="B6437" s="9" t="s">
        <v>52</v>
      </c>
      <c r="C6437" s="10" t="s">
        <v>36</v>
      </c>
      <c r="D6437" s="10" t="s">
        <v>57</v>
      </c>
      <c r="E6437" s="16" t="s">
        <v>31</v>
      </c>
      <c r="F6437" s="16" t="s">
        <v>35</v>
      </c>
      <c r="G6437" s="12">
        <v>42277</v>
      </c>
      <c r="H6437" s="13">
        <v>2</v>
      </c>
      <c r="I6437" s="65">
        <v>4.9951020257594791E-3</v>
      </c>
      <c r="J6437" s="65">
        <v>7.2294990964834938E-2</v>
      </c>
      <c r="K6437" s="65">
        <f t="shared" si="855"/>
        <v>2.0971595609040605E-3</v>
      </c>
      <c r="L6437" s="65">
        <v>0</v>
      </c>
      <c r="M6437" s="63">
        <v>0</v>
      </c>
    </row>
    <row r="6438" spans="1:13" ht="15" customHeight="1">
      <c r="A6438" s="8">
        <v>42094</v>
      </c>
      <c r="B6438" s="9" t="s">
        <v>52</v>
      </c>
      <c r="C6438" s="10" t="s">
        <v>36</v>
      </c>
      <c r="D6438" s="10" t="s">
        <v>57</v>
      </c>
      <c r="E6438" s="16" t="s">
        <v>31</v>
      </c>
      <c r="F6438" s="16" t="s">
        <v>35</v>
      </c>
      <c r="G6438" s="12">
        <v>42369</v>
      </c>
      <c r="H6438" s="13">
        <v>3</v>
      </c>
      <c r="I6438" s="65">
        <v>7.2798320157687613E-3</v>
      </c>
      <c r="J6438" s="65">
        <v>7.2308360827847196E-2</v>
      </c>
      <c r="K6438" s="65">
        <f t="shared" si="855"/>
        <v>7.2932018787810193E-3</v>
      </c>
      <c r="L6438" s="65">
        <v>0</v>
      </c>
      <c r="M6438" s="63">
        <v>0</v>
      </c>
    </row>
    <row r="6439" spans="1:13" ht="15" customHeight="1">
      <c r="A6439" s="8">
        <v>42094</v>
      </c>
      <c r="B6439" s="9" t="s">
        <v>52</v>
      </c>
      <c r="C6439" s="10" t="s">
        <v>36</v>
      </c>
      <c r="D6439" s="10" t="s">
        <v>57</v>
      </c>
      <c r="E6439" s="16" t="s">
        <v>31</v>
      </c>
      <c r="F6439" s="16" t="s">
        <v>35</v>
      </c>
      <c r="G6439" s="12">
        <v>42460</v>
      </c>
      <c r="H6439" s="13">
        <v>4</v>
      </c>
      <c r="I6439" s="65">
        <v>5.7916030315441347E-3</v>
      </c>
      <c r="J6439" s="65">
        <v>6.8225904157088735E-2</v>
      </c>
      <c r="K6439" s="65">
        <f t="shared" si="855"/>
        <v>1.7091463607856738E-3</v>
      </c>
      <c r="L6439" s="65">
        <v>0</v>
      </c>
      <c r="M6439" s="63">
        <v>0</v>
      </c>
    </row>
    <row r="6440" spans="1:13" ht="15" customHeight="1">
      <c r="A6440" s="8">
        <v>42094</v>
      </c>
      <c r="B6440" s="9" t="s">
        <v>52</v>
      </c>
      <c r="C6440" s="10" t="s">
        <v>36</v>
      </c>
      <c r="D6440" s="10" t="s">
        <v>57</v>
      </c>
      <c r="E6440" s="16" t="s">
        <v>31</v>
      </c>
      <c r="F6440" s="16" t="s">
        <v>35</v>
      </c>
      <c r="G6440" s="12">
        <v>42551</v>
      </c>
      <c r="H6440" s="13">
        <v>5</v>
      </c>
      <c r="I6440" s="65">
        <v>4.5105212478766532E-3</v>
      </c>
      <c r="J6440" s="65">
        <v>6.3153709339530906E-2</v>
      </c>
      <c r="K6440" s="65">
        <f t="shared" si="855"/>
        <v>-5.6167356968117588E-4</v>
      </c>
      <c r="L6440" s="65">
        <v>0</v>
      </c>
      <c r="M6440" s="63">
        <v>0</v>
      </c>
    </row>
    <row r="6441" spans="1:13" ht="15" customHeight="1">
      <c r="A6441" s="8">
        <v>42094</v>
      </c>
      <c r="B6441" s="9" t="s">
        <v>52</v>
      </c>
      <c r="C6441" s="10" t="s">
        <v>36</v>
      </c>
      <c r="D6441" s="10" t="s">
        <v>57</v>
      </c>
      <c r="E6441" s="16" t="s">
        <v>31</v>
      </c>
      <c r="F6441" s="16" t="s">
        <v>35</v>
      </c>
      <c r="G6441" s="12">
        <v>42643</v>
      </c>
      <c r="H6441" s="13">
        <v>6</v>
      </c>
      <c r="I6441" s="65">
        <v>3.7524216146547218E-3</v>
      </c>
      <c r="J6441" s="65">
        <v>5.7832323159701104E-2</v>
      </c>
      <c r="K6441" s="65">
        <f t="shared" si="855"/>
        <v>-1.5689645651750794E-3</v>
      </c>
      <c r="L6441" s="65">
        <v>0</v>
      </c>
      <c r="M6441" s="63">
        <v>0</v>
      </c>
    </row>
    <row r="6442" spans="1:13" ht="15" customHeight="1">
      <c r="A6442" s="8">
        <v>42094</v>
      </c>
      <c r="B6442" s="9" t="s">
        <v>52</v>
      </c>
      <c r="C6442" s="10" t="s">
        <v>36</v>
      </c>
      <c r="D6442" s="10" t="s">
        <v>57</v>
      </c>
      <c r="E6442" s="16" t="s">
        <v>31</v>
      </c>
      <c r="F6442" s="16" t="s">
        <v>35</v>
      </c>
      <c r="G6442" s="12">
        <v>42735</v>
      </c>
      <c r="H6442" s="13">
        <v>7</v>
      </c>
      <c r="I6442" s="65">
        <v>4.0958636732897347E-3</v>
      </c>
      <c r="J6442" s="65">
        <v>5.3297691320523199E-2</v>
      </c>
      <c r="K6442" s="65">
        <f t="shared" si="855"/>
        <v>-4.3876816588817036E-4</v>
      </c>
      <c r="L6442" s="65">
        <v>0</v>
      </c>
      <c r="M6442" s="63">
        <v>0</v>
      </c>
    </row>
    <row r="6443" spans="1:13" ht="15" customHeight="1">
      <c r="A6443" s="8">
        <v>42094</v>
      </c>
      <c r="B6443" s="9" t="s">
        <v>52</v>
      </c>
      <c r="C6443" s="10" t="s">
        <v>36</v>
      </c>
      <c r="D6443" s="10" t="s">
        <v>57</v>
      </c>
      <c r="E6443" s="16" t="s">
        <v>31</v>
      </c>
      <c r="F6443" s="16" t="s">
        <v>35</v>
      </c>
      <c r="G6443" s="12">
        <v>42825</v>
      </c>
      <c r="H6443" s="13">
        <v>8</v>
      </c>
      <c r="I6443" s="65">
        <v>4.1489177572184843E-3</v>
      </c>
      <c r="J6443" s="65">
        <v>4.8748084680056536E-2</v>
      </c>
      <c r="K6443" s="65">
        <f t="shared" si="855"/>
        <v>-4.006888832481792E-4</v>
      </c>
      <c r="L6443" s="65">
        <v>0</v>
      </c>
      <c r="M6443" s="63">
        <v>0</v>
      </c>
    </row>
    <row r="6444" spans="1:13" ht="15" customHeight="1">
      <c r="A6444" s="8">
        <v>42094</v>
      </c>
      <c r="B6444" s="9" t="s">
        <v>52</v>
      </c>
      <c r="C6444" s="10" t="s">
        <v>36</v>
      </c>
      <c r="D6444" s="10" t="s">
        <v>57</v>
      </c>
      <c r="E6444" s="16" t="s">
        <v>31</v>
      </c>
      <c r="F6444" s="16" t="s">
        <v>35</v>
      </c>
      <c r="G6444" s="12">
        <v>42916</v>
      </c>
      <c r="H6444" s="13">
        <v>9</v>
      </c>
      <c r="I6444" s="65">
        <v>4.021880032430758E-3</v>
      </c>
      <c r="J6444" s="65">
        <v>4.4220349215095212E-2</v>
      </c>
      <c r="K6444" s="65">
        <f t="shared" si="855"/>
        <v>-5.0585543253056642E-4</v>
      </c>
      <c r="L6444" s="65">
        <v>0</v>
      </c>
      <c r="M6444" s="63">
        <v>0</v>
      </c>
    </row>
    <row r="6445" spans="1:13" ht="15" customHeight="1">
      <c r="A6445" s="8">
        <v>42094</v>
      </c>
      <c r="B6445" s="9" t="s">
        <v>52</v>
      </c>
      <c r="C6445" s="10" t="s">
        <v>36</v>
      </c>
      <c r="D6445" s="10" t="s">
        <v>57</v>
      </c>
      <c r="E6445" s="16" t="s">
        <v>31</v>
      </c>
      <c r="F6445" s="16" t="s">
        <v>35</v>
      </c>
      <c r="G6445" s="12">
        <v>43008</v>
      </c>
      <c r="H6445" s="13">
        <v>10</v>
      </c>
      <c r="I6445" s="65">
        <v>3.7993476704629714E-3</v>
      </c>
      <c r="J6445" s="65">
        <v>3.9790585635870457E-2</v>
      </c>
      <c r="K6445" s="65">
        <f t="shared" si="855"/>
        <v>-6.3041590876178333E-4</v>
      </c>
      <c r="L6445" s="65">
        <v>0</v>
      </c>
      <c r="M6445" s="63">
        <v>0</v>
      </c>
    </row>
    <row r="6446" spans="1:13" ht="15" customHeight="1">
      <c r="A6446" s="8">
        <v>42094</v>
      </c>
      <c r="B6446" s="9" t="s">
        <v>52</v>
      </c>
      <c r="C6446" s="10" t="s">
        <v>36</v>
      </c>
      <c r="D6446" s="10" t="s">
        <v>57</v>
      </c>
      <c r="E6446" s="16" t="s">
        <v>31</v>
      </c>
      <c r="F6446" s="16" t="s">
        <v>35</v>
      </c>
      <c r="G6446" s="12">
        <v>43100</v>
      </c>
      <c r="H6446" s="13">
        <v>11</v>
      </c>
      <c r="I6446" s="65">
        <v>3.5559829228430928E-3</v>
      </c>
      <c r="J6446" s="65">
        <v>3.5591704164346538E-2</v>
      </c>
      <c r="K6446" s="65">
        <f t="shared" si="855"/>
        <v>-6.4289854868082585E-4</v>
      </c>
      <c r="L6446" s="65">
        <v>0</v>
      </c>
      <c r="M6446" s="63">
        <v>0</v>
      </c>
    </row>
    <row r="6447" spans="1:13" ht="15" customHeight="1">
      <c r="A6447" s="8">
        <v>42094</v>
      </c>
      <c r="B6447" s="9" t="s">
        <v>52</v>
      </c>
      <c r="C6447" s="10" t="s">
        <v>36</v>
      </c>
      <c r="D6447" s="10" t="s">
        <v>57</v>
      </c>
      <c r="E6447" s="16" t="s">
        <v>31</v>
      </c>
      <c r="F6447" s="16" t="s">
        <v>35</v>
      </c>
      <c r="G6447" s="12">
        <v>43190</v>
      </c>
      <c r="H6447" s="13">
        <v>12</v>
      </c>
      <c r="I6447" s="65">
        <v>3.26624770703976E-3</v>
      </c>
      <c r="J6447" s="65">
        <v>3.1564909740836811E-2</v>
      </c>
      <c r="K6447" s="65">
        <f t="shared" si="855"/>
        <v>-7.6054671646996752E-4</v>
      </c>
      <c r="L6447" s="65">
        <v>0</v>
      </c>
      <c r="M6447" s="63">
        <v>0</v>
      </c>
    </row>
    <row r="6448" spans="1:13" ht="15" customHeight="1">
      <c r="A6448" s="8">
        <v>42094</v>
      </c>
      <c r="B6448" s="9" t="s">
        <v>52</v>
      </c>
      <c r="C6448" s="10" t="s">
        <v>36</v>
      </c>
      <c r="D6448" s="10" t="s">
        <v>57</v>
      </c>
      <c r="E6448" s="16" t="s">
        <v>31</v>
      </c>
      <c r="F6448" s="16" t="s">
        <v>35</v>
      </c>
      <c r="G6448" s="12">
        <v>43281</v>
      </c>
      <c r="H6448" s="13">
        <v>13</v>
      </c>
      <c r="I6448" s="65">
        <v>3.0147140771514813E-3</v>
      </c>
      <c r="J6448" s="65">
        <v>2.7998763027198947E-2</v>
      </c>
      <c r="K6448" s="65">
        <f t="shared" si="855"/>
        <v>-5.5143263648638197E-4</v>
      </c>
      <c r="L6448" s="65">
        <v>0</v>
      </c>
      <c r="M6448" s="63">
        <v>0</v>
      </c>
    </row>
    <row r="6449" spans="1:13" ht="15" customHeight="1">
      <c r="A6449" s="8">
        <v>42094</v>
      </c>
      <c r="B6449" s="9" t="s">
        <v>52</v>
      </c>
      <c r="C6449" s="10" t="s">
        <v>36</v>
      </c>
      <c r="D6449" s="10" t="s">
        <v>57</v>
      </c>
      <c r="E6449" s="16" t="s">
        <v>31</v>
      </c>
      <c r="F6449" s="16" t="s">
        <v>35</v>
      </c>
      <c r="G6449" s="12">
        <v>43373</v>
      </c>
      <c r="H6449" s="13">
        <v>14</v>
      </c>
      <c r="I6449" s="65">
        <v>2.7801153563729031E-3</v>
      </c>
      <c r="J6449" s="65">
        <v>2.4797955207901623E-2</v>
      </c>
      <c r="K6449" s="65">
        <f t="shared" si="855"/>
        <v>-4.2069246292442131E-4</v>
      </c>
      <c r="L6449" s="65">
        <v>0</v>
      </c>
      <c r="M6449" s="63">
        <v>0</v>
      </c>
    </row>
    <row r="6450" spans="1:13" ht="15" customHeight="1">
      <c r="A6450" s="8">
        <v>42094</v>
      </c>
      <c r="B6450" s="9" t="s">
        <v>52</v>
      </c>
      <c r="C6450" s="10" t="s">
        <v>36</v>
      </c>
      <c r="D6450" s="10" t="s">
        <v>57</v>
      </c>
      <c r="E6450" s="16" t="s">
        <v>31</v>
      </c>
      <c r="F6450" s="16" t="s">
        <v>35</v>
      </c>
      <c r="G6450" s="12">
        <v>43465</v>
      </c>
      <c r="H6450" s="13">
        <v>15</v>
      </c>
      <c r="I6450" s="65">
        <v>2.5441992395158763E-3</v>
      </c>
      <c r="J6450" s="65">
        <v>2.1580046545579989E-2</v>
      </c>
      <c r="K6450" s="65">
        <f t="shared" si="855"/>
        <v>-6.7370942280575719E-4</v>
      </c>
      <c r="L6450" s="65">
        <v>0</v>
      </c>
      <c r="M6450" s="63">
        <v>0</v>
      </c>
    </row>
    <row r="6451" spans="1:13" ht="15" customHeight="1">
      <c r="A6451" s="8">
        <v>42094</v>
      </c>
      <c r="B6451" s="9" t="s">
        <v>52</v>
      </c>
      <c r="C6451" s="10" t="s">
        <v>36</v>
      </c>
      <c r="D6451" s="10" t="s">
        <v>57</v>
      </c>
      <c r="E6451" s="16" t="s">
        <v>31</v>
      </c>
      <c r="F6451" s="16" t="s">
        <v>35</v>
      </c>
      <c r="G6451" s="12">
        <v>43555</v>
      </c>
      <c r="H6451" s="13">
        <v>16</v>
      </c>
      <c r="I6451" s="65">
        <v>2.320292126859691E-3</v>
      </c>
      <c r="J6451" s="65">
        <v>1.8670347480991722E-2</v>
      </c>
      <c r="K6451" s="65">
        <f t="shared" si="855"/>
        <v>-5.89406937728576E-4</v>
      </c>
      <c r="L6451" s="65">
        <v>0</v>
      </c>
      <c r="M6451" s="63">
        <v>0</v>
      </c>
    </row>
    <row r="6452" spans="1:13" ht="15" customHeight="1">
      <c r="A6452" s="8">
        <v>42094</v>
      </c>
      <c r="B6452" s="9" t="s">
        <v>52</v>
      </c>
      <c r="C6452" s="10" t="s">
        <v>36</v>
      </c>
      <c r="D6452" s="10" t="s">
        <v>57</v>
      </c>
      <c r="E6452" s="16" t="s">
        <v>31</v>
      </c>
      <c r="F6452" s="16" t="s">
        <v>35</v>
      </c>
      <c r="G6452" s="12">
        <v>43646</v>
      </c>
      <c r="H6452" s="13">
        <v>17</v>
      </c>
      <c r="I6452" s="65">
        <v>2.1219690390079649E-3</v>
      </c>
      <c r="J6452" s="65">
        <v>1.5680642753636675E-2</v>
      </c>
      <c r="K6452" s="65">
        <f t="shared" si="855"/>
        <v>-8.6773568834708215E-4</v>
      </c>
      <c r="L6452" s="65">
        <v>0</v>
      </c>
      <c r="M6452" s="63">
        <v>0</v>
      </c>
    </row>
    <row r="6453" spans="1:13" ht="15" customHeight="1">
      <c r="A6453" s="8">
        <v>42094</v>
      </c>
      <c r="B6453" s="9" t="s">
        <v>52</v>
      </c>
      <c r="C6453" s="10" t="s">
        <v>36</v>
      </c>
      <c r="D6453" s="10" t="s">
        <v>57</v>
      </c>
      <c r="E6453" s="16" t="s">
        <v>31</v>
      </c>
      <c r="F6453" s="16" t="s">
        <v>35</v>
      </c>
      <c r="G6453" s="12">
        <v>43738</v>
      </c>
      <c r="H6453" s="13">
        <v>18</v>
      </c>
      <c r="I6453" s="65">
        <v>1.9386506875758158E-3</v>
      </c>
      <c r="J6453" s="65">
        <v>1.2274444039519494E-2</v>
      </c>
      <c r="K6453" s="65">
        <f t="shared" si="855"/>
        <v>-1.4675480265413654E-3</v>
      </c>
      <c r="L6453" s="65">
        <v>0</v>
      </c>
      <c r="M6453" s="63">
        <v>0</v>
      </c>
    </row>
    <row r="6454" spans="1:13" ht="15" customHeight="1">
      <c r="A6454" s="8">
        <v>42094</v>
      </c>
      <c r="B6454" s="9" t="s">
        <v>52</v>
      </c>
      <c r="C6454" s="10" t="s">
        <v>36</v>
      </c>
      <c r="D6454" s="10" t="s">
        <v>57</v>
      </c>
      <c r="E6454" s="16" t="s">
        <v>31</v>
      </c>
      <c r="F6454" s="16" t="s">
        <v>35</v>
      </c>
      <c r="G6454" s="12">
        <v>43830</v>
      </c>
      <c r="H6454" s="13">
        <v>19</v>
      </c>
      <c r="I6454" s="65">
        <v>1.7585835496545243E-3</v>
      </c>
      <c r="J6454" s="65">
        <v>7.7643554548672E-3</v>
      </c>
      <c r="K6454" s="65">
        <f t="shared" si="855"/>
        <v>-2.7515050349977699E-3</v>
      </c>
      <c r="L6454" s="65">
        <v>0</v>
      </c>
      <c r="M6454" s="63">
        <v>0</v>
      </c>
    </row>
    <row r="6455" spans="1:13" ht="15" customHeight="1">
      <c r="A6455" s="8">
        <v>42094</v>
      </c>
      <c r="B6455" s="9" t="s">
        <v>52</v>
      </c>
      <c r="C6455" s="10" t="s">
        <v>36</v>
      </c>
      <c r="D6455" s="10" t="s">
        <v>57</v>
      </c>
      <c r="E6455" s="16" t="s">
        <v>31</v>
      </c>
      <c r="F6455" s="16" t="s">
        <v>35</v>
      </c>
      <c r="G6455" s="12">
        <v>43921</v>
      </c>
      <c r="H6455" s="13">
        <v>20</v>
      </c>
      <c r="I6455" s="65">
        <v>2.140524174674141E-4</v>
      </c>
      <c r="J6455" s="65">
        <v>-1.0486150063115929E-3</v>
      </c>
      <c r="K6455" s="65">
        <f t="shared" si="855"/>
        <v>-8.5989180437113788E-3</v>
      </c>
      <c r="L6455" s="65">
        <v>0</v>
      </c>
      <c r="M6455" s="63">
        <v>0</v>
      </c>
    </row>
    <row r="6456" spans="1:13" ht="15" customHeight="1">
      <c r="A6456" s="8">
        <v>42094</v>
      </c>
      <c r="B6456" s="9" t="s">
        <v>52</v>
      </c>
      <c r="C6456" s="10" t="s">
        <v>36</v>
      </c>
      <c r="D6456" s="10" t="s">
        <v>57</v>
      </c>
      <c r="E6456" s="16" t="s">
        <v>31</v>
      </c>
      <c r="F6456" s="16" t="s">
        <v>35</v>
      </c>
      <c r="G6456" s="12">
        <v>44012</v>
      </c>
      <c r="H6456" s="13">
        <v>21</v>
      </c>
      <c r="I6456" s="65">
        <v>7.6623117573504373E-5</v>
      </c>
      <c r="J6456" s="65">
        <v>-1.3532557313169491E-3</v>
      </c>
      <c r="K6456" s="65">
        <f t="shared" si="855"/>
        <v>-2.2801760743185184E-4</v>
      </c>
      <c r="L6456" s="65">
        <v>0</v>
      </c>
      <c r="M6456" s="63">
        <v>0</v>
      </c>
    </row>
    <row r="6457" spans="1:13" ht="15" customHeight="1">
      <c r="A6457" s="8">
        <v>42094</v>
      </c>
      <c r="B6457" s="9" t="s">
        <v>52</v>
      </c>
      <c r="C6457" s="10" t="s">
        <v>36</v>
      </c>
      <c r="D6457" s="10" t="s">
        <v>57</v>
      </c>
      <c r="E6457" s="16" t="s">
        <v>31</v>
      </c>
      <c r="F6457" s="16" t="s">
        <v>35</v>
      </c>
      <c r="G6457" s="12">
        <v>44104</v>
      </c>
      <c r="H6457" s="13">
        <v>22</v>
      </c>
      <c r="I6457" s="65">
        <v>5.271824522523616E-5</v>
      </c>
      <c r="J6457" s="65">
        <v>-8.4314951578789987E-4</v>
      </c>
      <c r="K6457" s="65">
        <f t="shared" si="855"/>
        <v>5.6282446075428538E-4</v>
      </c>
      <c r="L6457" s="65">
        <v>0</v>
      </c>
      <c r="M6457" s="63">
        <v>0</v>
      </c>
    </row>
    <row r="6458" spans="1:13" ht="15" customHeight="1">
      <c r="A6458" s="8">
        <v>42094</v>
      </c>
      <c r="B6458" s="9" t="s">
        <v>52</v>
      </c>
      <c r="C6458" s="10" t="s">
        <v>36</v>
      </c>
      <c r="D6458" s="10" t="s">
        <v>57</v>
      </c>
      <c r="E6458" s="16" t="s">
        <v>31</v>
      </c>
      <c r="F6458" s="16" t="s">
        <v>35</v>
      </c>
      <c r="G6458" s="12">
        <v>44196</v>
      </c>
      <c r="H6458" s="13">
        <v>23</v>
      </c>
      <c r="I6458" s="65">
        <v>3.9453494418140167E-5</v>
      </c>
      <c r="J6458" s="65">
        <v>-4.6896362192683227E-4</v>
      </c>
      <c r="K6458" s="65">
        <f t="shared" si="855"/>
        <v>4.1363938827920776E-4</v>
      </c>
      <c r="L6458" s="65">
        <v>0</v>
      </c>
      <c r="M6458" s="63">
        <v>0</v>
      </c>
    </row>
    <row r="6459" spans="1:13" ht="15" customHeight="1">
      <c r="A6459" s="8">
        <v>42094</v>
      </c>
      <c r="B6459" s="9" t="s">
        <v>52</v>
      </c>
      <c r="C6459" s="10" t="s">
        <v>36</v>
      </c>
      <c r="D6459" s="10" t="s">
        <v>57</v>
      </c>
      <c r="E6459" s="16" t="s">
        <v>31</v>
      </c>
      <c r="F6459" s="16" t="s">
        <v>44</v>
      </c>
      <c r="G6459" s="12">
        <v>42185</v>
      </c>
      <c r="H6459" s="13">
        <v>1</v>
      </c>
      <c r="I6459" s="65">
        <v>-7.5941073099734524E-2</v>
      </c>
      <c r="J6459" s="65">
        <v>0.37025045471010287</v>
      </c>
      <c r="K6459" s="65">
        <f>J6459+I6459</f>
        <v>0.29430938161036835</v>
      </c>
      <c r="L6459" s="65">
        <v>0</v>
      </c>
      <c r="M6459" s="63">
        <v>0</v>
      </c>
    </row>
    <row r="6460" spans="1:13" ht="15" customHeight="1">
      <c r="A6460" s="8">
        <v>42094</v>
      </c>
      <c r="B6460" s="9" t="s">
        <v>52</v>
      </c>
      <c r="C6460" s="10" t="s">
        <v>36</v>
      </c>
      <c r="D6460" s="10" t="s">
        <v>57</v>
      </c>
      <c r="E6460" s="16" t="s">
        <v>31</v>
      </c>
      <c r="F6460" s="16" t="s">
        <v>44</v>
      </c>
      <c r="G6460" s="12">
        <v>42277</v>
      </c>
      <c r="H6460" s="13">
        <v>2</v>
      </c>
      <c r="I6460" s="65">
        <v>-7.6706647445423215E-2</v>
      </c>
      <c r="J6460" s="65">
        <v>0.35528517201198895</v>
      </c>
      <c r="K6460" s="65">
        <f t="shared" si="855"/>
        <v>-9.1671930143537139E-2</v>
      </c>
      <c r="L6460" s="65">
        <v>0</v>
      </c>
      <c r="M6460" s="63">
        <v>0</v>
      </c>
    </row>
    <row r="6461" spans="1:13" ht="15" customHeight="1">
      <c r="A6461" s="8">
        <v>42094</v>
      </c>
      <c r="B6461" s="9" t="s">
        <v>52</v>
      </c>
      <c r="C6461" s="10" t="s">
        <v>36</v>
      </c>
      <c r="D6461" s="10" t="s">
        <v>57</v>
      </c>
      <c r="E6461" s="16" t="s">
        <v>31</v>
      </c>
      <c r="F6461" s="16" t="s">
        <v>44</v>
      </c>
      <c r="G6461" s="12">
        <v>42369</v>
      </c>
      <c r="H6461" s="13">
        <v>3</v>
      </c>
      <c r="I6461" s="65">
        <v>-0.11369230082563231</v>
      </c>
      <c r="J6461" s="65">
        <v>0.3610294827238647</v>
      </c>
      <c r="K6461" s="65">
        <f t="shared" si="855"/>
        <v>-0.10794799011375655</v>
      </c>
      <c r="L6461" s="65">
        <v>0</v>
      </c>
      <c r="M6461" s="63">
        <v>0</v>
      </c>
    </row>
    <row r="6462" spans="1:13" ht="15" customHeight="1">
      <c r="A6462" s="8">
        <v>42094</v>
      </c>
      <c r="B6462" s="9" t="s">
        <v>52</v>
      </c>
      <c r="C6462" s="10" t="s">
        <v>36</v>
      </c>
      <c r="D6462" s="10" t="s">
        <v>57</v>
      </c>
      <c r="E6462" s="16" t="s">
        <v>31</v>
      </c>
      <c r="F6462" s="16" t="s">
        <v>44</v>
      </c>
      <c r="G6462" s="12">
        <v>42460</v>
      </c>
      <c r="H6462" s="13">
        <v>4</v>
      </c>
      <c r="I6462" s="65">
        <v>-9.8424571982468123E-2</v>
      </c>
      <c r="J6462" s="65">
        <v>0.3993601498580972</v>
      </c>
      <c r="K6462" s="65">
        <f t="shared" si="855"/>
        <v>-6.0093904848235624E-2</v>
      </c>
      <c r="L6462" s="65">
        <v>0</v>
      </c>
      <c r="M6462" s="63">
        <v>0</v>
      </c>
    </row>
    <row r="6463" spans="1:13" ht="15" customHeight="1">
      <c r="A6463" s="8">
        <v>42094</v>
      </c>
      <c r="B6463" s="9" t="s">
        <v>52</v>
      </c>
      <c r="C6463" s="10" t="s">
        <v>36</v>
      </c>
      <c r="D6463" s="10" t="s">
        <v>57</v>
      </c>
      <c r="E6463" s="16" t="s">
        <v>31</v>
      </c>
      <c r="F6463" s="16" t="s">
        <v>44</v>
      </c>
      <c r="G6463" s="12">
        <v>42551</v>
      </c>
      <c r="H6463" s="13">
        <v>5</v>
      </c>
      <c r="I6463" s="65">
        <v>-4.1260558223493504E-2</v>
      </c>
      <c r="J6463" s="65">
        <v>0.44982341463713738</v>
      </c>
      <c r="K6463" s="65">
        <f t="shared" si="855"/>
        <v>9.2027065555466692E-3</v>
      </c>
      <c r="L6463" s="65">
        <v>0</v>
      </c>
      <c r="M6463" s="63">
        <v>0</v>
      </c>
    </row>
    <row r="6464" spans="1:13" ht="15" customHeight="1">
      <c r="A6464" s="8">
        <v>42094</v>
      </c>
      <c r="B6464" s="9" t="s">
        <v>52</v>
      </c>
      <c r="C6464" s="10" t="s">
        <v>36</v>
      </c>
      <c r="D6464" s="10" t="s">
        <v>57</v>
      </c>
      <c r="E6464" s="16" t="s">
        <v>31</v>
      </c>
      <c r="F6464" s="16" t="s">
        <v>44</v>
      </c>
      <c r="G6464" s="12">
        <v>42643</v>
      </c>
      <c r="H6464" s="13">
        <v>6</v>
      </c>
      <c r="I6464" s="65">
        <v>-1.1213836887503881E-2</v>
      </c>
      <c r="J6464" s="65">
        <v>0.50062994186347964</v>
      </c>
      <c r="K6464" s="65">
        <f t="shared" si="855"/>
        <v>3.9592690338838388E-2</v>
      </c>
      <c r="L6464" s="65">
        <v>0</v>
      </c>
      <c r="M6464" s="63">
        <v>0</v>
      </c>
    </row>
    <row r="6465" spans="1:13" ht="15" customHeight="1">
      <c r="A6465" s="8">
        <v>42094</v>
      </c>
      <c r="B6465" s="9" t="s">
        <v>52</v>
      </c>
      <c r="C6465" s="10" t="s">
        <v>36</v>
      </c>
      <c r="D6465" s="10" t="s">
        <v>57</v>
      </c>
      <c r="E6465" s="16" t="s">
        <v>31</v>
      </c>
      <c r="F6465" s="16" t="s">
        <v>44</v>
      </c>
      <c r="G6465" s="12">
        <v>42735</v>
      </c>
      <c r="H6465" s="13">
        <v>7</v>
      </c>
      <c r="I6465" s="65">
        <v>1.1797218606721671E-3</v>
      </c>
      <c r="J6465" s="65">
        <v>0.4850897589590204</v>
      </c>
      <c r="K6465" s="65">
        <f t="shared" si="855"/>
        <v>-1.4360461043787076E-2</v>
      </c>
      <c r="L6465" s="65">
        <v>0</v>
      </c>
      <c r="M6465" s="63">
        <v>0</v>
      </c>
    </row>
    <row r="6466" spans="1:13" ht="15" customHeight="1">
      <c r="A6466" s="8">
        <v>42094</v>
      </c>
      <c r="B6466" s="9" t="s">
        <v>52</v>
      </c>
      <c r="C6466" s="10" t="s">
        <v>36</v>
      </c>
      <c r="D6466" s="10" t="s">
        <v>57</v>
      </c>
      <c r="E6466" s="16" t="s">
        <v>31</v>
      </c>
      <c r="F6466" s="16" t="s">
        <v>44</v>
      </c>
      <c r="G6466" s="12">
        <v>42825</v>
      </c>
      <c r="H6466" s="13">
        <v>8</v>
      </c>
      <c r="I6466" s="65">
        <v>8.2342527031054047E-3</v>
      </c>
      <c r="J6466" s="65">
        <v>0.446680143099357</v>
      </c>
      <c r="K6466" s="65">
        <f t="shared" si="855"/>
        <v>-3.0175363156557999E-2</v>
      </c>
      <c r="L6466" s="65">
        <v>0</v>
      </c>
      <c r="M6466" s="63">
        <v>0</v>
      </c>
    </row>
    <row r="6467" spans="1:13" ht="15" customHeight="1">
      <c r="A6467" s="8">
        <v>42094</v>
      </c>
      <c r="B6467" s="9" t="s">
        <v>52</v>
      </c>
      <c r="C6467" s="10" t="s">
        <v>36</v>
      </c>
      <c r="D6467" s="10" t="s">
        <v>57</v>
      </c>
      <c r="E6467" s="16" t="s">
        <v>31</v>
      </c>
      <c r="F6467" s="16" t="s">
        <v>44</v>
      </c>
      <c r="G6467" s="12">
        <v>42916</v>
      </c>
      <c r="H6467" s="13">
        <v>9</v>
      </c>
      <c r="I6467" s="65">
        <v>1.1117124545555246E-2</v>
      </c>
      <c r="J6467" s="65">
        <v>0.40486610789803024</v>
      </c>
      <c r="K6467" s="65">
        <f t="shared" si="855"/>
        <v>-3.0696910655771514E-2</v>
      </c>
      <c r="L6467" s="65">
        <v>0</v>
      </c>
      <c r="M6467" s="63">
        <v>0</v>
      </c>
    </row>
    <row r="6468" spans="1:13" ht="15" customHeight="1">
      <c r="A6468" s="8">
        <v>42094</v>
      </c>
      <c r="B6468" s="9" t="s">
        <v>52</v>
      </c>
      <c r="C6468" s="10" t="s">
        <v>36</v>
      </c>
      <c r="D6468" s="10" t="s">
        <v>57</v>
      </c>
      <c r="E6468" s="16" t="s">
        <v>31</v>
      </c>
      <c r="F6468" s="16" t="s">
        <v>44</v>
      </c>
      <c r="G6468" s="12">
        <v>43008</v>
      </c>
      <c r="H6468" s="13">
        <v>10</v>
      </c>
      <c r="I6468" s="65">
        <v>1.1144314233306751E-2</v>
      </c>
      <c r="J6468" s="65">
        <v>0.36296220376407007</v>
      </c>
      <c r="K6468" s="65">
        <f t="shared" ref="K6468:K6531" si="856">J6468-J6467+I6468</f>
        <v>-3.0759589900653417E-2</v>
      </c>
      <c r="L6468" s="65">
        <v>0</v>
      </c>
      <c r="M6468" s="63">
        <v>0</v>
      </c>
    </row>
    <row r="6469" spans="1:13" ht="15" customHeight="1">
      <c r="A6469" s="8">
        <v>42094</v>
      </c>
      <c r="B6469" s="9" t="s">
        <v>52</v>
      </c>
      <c r="C6469" s="10" t="s">
        <v>36</v>
      </c>
      <c r="D6469" s="10" t="s">
        <v>57</v>
      </c>
      <c r="E6469" s="16" t="s">
        <v>31</v>
      </c>
      <c r="F6469" s="16" t="s">
        <v>44</v>
      </c>
      <c r="G6469" s="12">
        <v>43100</v>
      </c>
      <c r="H6469" s="13">
        <v>11</v>
      </c>
      <c r="I6469" s="65">
        <v>1.1533584455699408E-2</v>
      </c>
      <c r="J6469" s="65">
        <v>0.34245485026180233</v>
      </c>
      <c r="K6469" s="65">
        <f t="shared" si="856"/>
        <v>-8.9737690465683251E-3</v>
      </c>
      <c r="L6469" s="65">
        <v>0</v>
      </c>
      <c r="M6469" s="63">
        <v>0</v>
      </c>
    </row>
    <row r="6470" spans="1:13" ht="15" customHeight="1">
      <c r="A6470" s="8">
        <v>42094</v>
      </c>
      <c r="B6470" s="9" t="s">
        <v>52</v>
      </c>
      <c r="C6470" s="10" t="s">
        <v>36</v>
      </c>
      <c r="D6470" s="10" t="s">
        <v>57</v>
      </c>
      <c r="E6470" s="16" t="s">
        <v>31</v>
      </c>
      <c r="F6470" s="16" t="s">
        <v>44</v>
      </c>
      <c r="G6470" s="12">
        <v>43190</v>
      </c>
      <c r="H6470" s="13">
        <v>12</v>
      </c>
      <c r="I6470" s="65">
        <v>3.2731361433090633E-2</v>
      </c>
      <c r="J6470" s="65">
        <v>0.25035737916581979</v>
      </c>
      <c r="K6470" s="65">
        <f t="shared" si="856"/>
        <v>-5.9366109662891908E-2</v>
      </c>
      <c r="L6470" s="65">
        <v>0</v>
      </c>
      <c r="M6470" s="63">
        <v>0</v>
      </c>
    </row>
    <row r="6471" spans="1:13" ht="15" customHeight="1">
      <c r="A6471" s="8">
        <v>42094</v>
      </c>
      <c r="B6471" s="9" t="s">
        <v>52</v>
      </c>
      <c r="C6471" s="10" t="s">
        <v>36</v>
      </c>
      <c r="D6471" s="10" t="s">
        <v>57</v>
      </c>
      <c r="E6471" s="16" t="s">
        <v>31</v>
      </c>
      <c r="F6471" s="16" t="s">
        <v>44</v>
      </c>
      <c r="G6471" s="12">
        <v>43281</v>
      </c>
      <c r="H6471" s="13">
        <v>13</v>
      </c>
      <c r="I6471" s="65">
        <v>2.9512137375077518E-2</v>
      </c>
      <c r="J6471" s="65">
        <v>0.18048239487440298</v>
      </c>
      <c r="K6471" s="65">
        <f t="shared" si="856"/>
        <v>-4.036284691633929E-2</v>
      </c>
      <c r="L6471" s="65">
        <v>0</v>
      </c>
      <c r="M6471" s="63">
        <v>0</v>
      </c>
    </row>
    <row r="6472" spans="1:13" ht="15" customHeight="1">
      <c r="A6472" s="8">
        <v>42094</v>
      </c>
      <c r="B6472" s="9" t="s">
        <v>52</v>
      </c>
      <c r="C6472" s="10" t="s">
        <v>36</v>
      </c>
      <c r="D6472" s="10" t="s">
        <v>57</v>
      </c>
      <c r="E6472" s="16" t="s">
        <v>31</v>
      </c>
      <c r="F6472" s="16" t="s">
        <v>44</v>
      </c>
      <c r="G6472" s="12">
        <v>43373</v>
      </c>
      <c r="H6472" s="13">
        <v>14</v>
      </c>
      <c r="I6472" s="65">
        <v>2.7115319449224184E-2</v>
      </c>
      <c r="J6472" s="65">
        <v>0.14549043946338713</v>
      </c>
      <c r="K6472" s="65">
        <f t="shared" si="856"/>
        <v>-7.876635961791667E-3</v>
      </c>
      <c r="L6472" s="65">
        <v>0</v>
      </c>
      <c r="M6472" s="63">
        <v>0</v>
      </c>
    </row>
    <row r="6473" spans="1:13" ht="15" customHeight="1">
      <c r="A6473" s="8">
        <v>42094</v>
      </c>
      <c r="B6473" s="9" t="s">
        <v>52</v>
      </c>
      <c r="C6473" s="10" t="s">
        <v>36</v>
      </c>
      <c r="D6473" s="10" t="s">
        <v>57</v>
      </c>
      <c r="E6473" s="16" t="s">
        <v>31</v>
      </c>
      <c r="F6473" s="16" t="s">
        <v>44</v>
      </c>
      <c r="G6473" s="12">
        <v>43465</v>
      </c>
      <c r="H6473" s="13">
        <v>15</v>
      </c>
      <c r="I6473" s="65">
        <v>2.6808017795537875E-2</v>
      </c>
      <c r="J6473" s="65">
        <v>9.9642315299064421E-2</v>
      </c>
      <c r="K6473" s="65">
        <f t="shared" si="856"/>
        <v>-1.9040106368784837E-2</v>
      </c>
      <c r="L6473" s="65">
        <v>0</v>
      </c>
      <c r="M6473" s="63">
        <v>0</v>
      </c>
    </row>
    <row r="6474" spans="1:13" ht="15" customHeight="1">
      <c r="A6474" s="8">
        <v>42094</v>
      </c>
      <c r="B6474" s="9" t="s">
        <v>52</v>
      </c>
      <c r="C6474" s="10" t="s">
        <v>36</v>
      </c>
      <c r="D6474" s="10" t="s">
        <v>57</v>
      </c>
      <c r="E6474" s="16" t="s">
        <v>31</v>
      </c>
      <c r="F6474" s="16" t="s">
        <v>44</v>
      </c>
      <c r="G6474" s="12">
        <v>43555</v>
      </c>
      <c r="H6474" s="13">
        <v>16</v>
      </c>
      <c r="I6474" s="65">
        <v>8.1470856742158482E-3</v>
      </c>
      <c r="J6474" s="65">
        <v>6.846334848700053E-2</v>
      </c>
      <c r="K6474" s="65">
        <f t="shared" si="856"/>
        <v>-2.3031881137848043E-2</v>
      </c>
      <c r="L6474" s="65">
        <v>0</v>
      </c>
      <c r="M6474" s="63">
        <v>0</v>
      </c>
    </row>
    <row r="6475" spans="1:13" ht="15" customHeight="1">
      <c r="A6475" s="8">
        <v>42094</v>
      </c>
      <c r="B6475" s="9" t="s">
        <v>52</v>
      </c>
      <c r="C6475" s="10" t="s">
        <v>36</v>
      </c>
      <c r="D6475" s="10" t="s">
        <v>57</v>
      </c>
      <c r="E6475" s="16" t="s">
        <v>31</v>
      </c>
      <c r="F6475" s="16" t="s">
        <v>44</v>
      </c>
      <c r="G6475" s="12">
        <v>43646</v>
      </c>
      <c r="H6475" s="13">
        <v>17</v>
      </c>
      <c r="I6475" s="65">
        <v>7.0390474493455812E-3</v>
      </c>
      <c r="J6475" s="65">
        <v>3.6097801774587879E-2</v>
      </c>
      <c r="K6475" s="65">
        <f t="shared" si="856"/>
        <v>-2.532649926306707E-2</v>
      </c>
      <c r="L6475" s="65">
        <v>0</v>
      </c>
      <c r="M6475" s="63">
        <v>0</v>
      </c>
    </row>
    <row r="6476" spans="1:13" ht="15" customHeight="1">
      <c r="A6476" s="8">
        <v>42094</v>
      </c>
      <c r="B6476" s="9" t="s">
        <v>52</v>
      </c>
      <c r="C6476" s="10" t="s">
        <v>36</v>
      </c>
      <c r="D6476" s="10" t="s">
        <v>57</v>
      </c>
      <c r="E6476" s="16" t="s">
        <v>31</v>
      </c>
      <c r="F6476" s="16" t="s">
        <v>44</v>
      </c>
      <c r="G6476" s="12">
        <v>43738</v>
      </c>
      <c r="H6476" s="13">
        <v>18</v>
      </c>
      <c r="I6476" s="65">
        <v>6.2769776670865696E-3</v>
      </c>
      <c r="J6476" s="65">
        <v>2.1503901683999516E-2</v>
      </c>
      <c r="K6476" s="65">
        <f t="shared" si="856"/>
        <v>-8.3169224235017936E-3</v>
      </c>
      <c r="L6476" s="65">
        <v>0</v>
      </c>
      <c r="M6476" s="63">
        <v>0</v>
      </c>
    </row>
    <row r="6477" spans="1:13" ht="15" customHeight="1">
      <c r="A6477" s="8">
        <v>42094</v>
      </c>
      <c r="B6477" s="9" t="s">
        <v>52</v>
      </c>
      <c r="C6477" s="10" t="s">
        <v>36</v>
      </c>
      <c r="D6477" s="10" t="s">
        <v>57</v>
      </c>
      <c r="E6477" s="16" t="s">
        <v>31</v>
      </c>
      <c r="F6477" s="16" t="s">
        <v>44</v>
      </c>
      <c r="G6477" s="12">
        <v>43830</v>
      </c>
      <c r="H6477" s="13">
        <v>19</v>
      </c>
      <c r="I6477" s="65">
        <v>4.3559683460787646E-3</v>
      </c>
      <c r="J6477" s="65">
        <v>2.9123558011505679E-2</v>
      </c>
      <c r="K6477" s="65">
        <f t="shared" si="856"/>
        <v>1.1975624673584928E-2</v>
      </c>
      <c r="L6477" s="65">
        <v>0</v>
      </c>
      <c r="M6477" s="63">
        <v>0</v>
      </c>
    </row>
    <row r="6478" spans="1:13" ht="15" customHeight="1">
      <c r="A6478" s="8">
        <v>42094</v>
      </c>
      <c r="B6478" s="9" t="s">
        <v>52</v>
      </c>
      <c r="C6478" s="10" t="s">
        <v>36</v>
      </c>
      <c r="D6478" s="10" t="s">
        <v>57</v>
      </c>
      <c r="E6478" s="16" t="s">
        <v>31</v>
      </c>
      <c r="F6478" s="16" t="s">
        <v>44</v>
      </c>
      <c r="G6478" s="12">
        <v>43921</v>
      </c>
      <c r="H6478" s="13">
        <v>20</v>
      </c>
      <c r="I6478" s="65">
        <v>3.3563992139855614E-3</v>
      </c>
      <c r="J6478" s="65">
        <v>2.2094918301760913E-2</v>
      </c>
      <c r="K6478" s="65">
        <f t="shared" si="856"/>
        <v>-3.6722404957592047E-3</v>
      </c>
      <c r="L6478" s="65">
        <v>0</v>
      </c>
      <c r="M6478" s="63">
        <v>0</v>
      </c>
    </row>
    <row r="6479" spans="1:13" ht="15" customHeight="1">
      <c r="A6479" s="8">
        <v>42094</v>
      </c>
      <c r="B6479" s="9" t="s">
        <v>52</v>
      </c>
      <c r="C6479" s="10" t="s">
        <v>36</v>
      </c>
      <c r="D6479" s="10" t="s">
        <v>57</v>
      </c>
      <c r="E6479" s="16" t="s">
        <v>31</v>
      </c>
      <c r="F6479" s="16" t="s">
        <v>44</v>
      </c>
      <c r="G6479" s="12">
        <v>44012</v>
      </c>
      <c r="H6479" s="13">
        <v>21</v>
      </c>
      <c r="I6479" s="65">
        <v>2.2508415622071176E-3</v>
      </c>
      <c r="J6479" s="65">
        <v>9.786496809425671E-3</v>
      </c>
      <c r="K6479" s="65">
        <f t="shared" si="856"/>
        <v>-1.0057579930128124E-2</v>
      </c>
      <c r="L6479" s="65">
        <v>0</v>
      </c>
      <c r="M6479" s="63">
        <v>0</v>
      </c>
    </row>
    <row r="6480" spans="1:13" ht="15" customHeight="1">
      <c r="A6480" s="8">
        <v>42094</v>
      </c>
      <c r="B6480" s="9" t="s">
        <v>52</v>
      </c>
      <c r="C6480" s="10" t="s">
        <v>36</v>
      </c>
      <c r="D6480" s="10" t="s">
        <v>57</v>
      </c>
      <c r="E6480" s="16" t="s">
        <v>31</v>
      </c>
      <c r="F6480" s="16" t="s">
        <v>44</v>
      </c>
      <c r="G6480" s="12">
        <v>44104</v>
      </c>
      <c r="H6480" s="13">
        <v>22</v>
      </c>
      <c r="I6480" s="65">
        <v>9.6860044931101896E-4</v>
      </c>
      <c r="J6480" s="65">
        <v>2.2252140885726135E-2</v>
      </c>
      <c r="K6480" s="65">
        <f t="shared" si="856"/>
        <v>1.3434244525611483E-2</v>
      </c>
      <c r="L6480" s="65">
        <v>0</v>
      </c>
      <c r="M6480" s="63">
        <v>0</v>
      </c>
    </row>
    <row r="6481" spans="1:13" ht="15" customHeight="1">
      <c r="A6481" s="8">
        <v>42094</v>
      </c>
      <c r="B6481" s="9" t="s">
        <v>52</v>
      </c>
      <c r="C6481" s="10" t="s">
        <v>36</v>
      </c>
      <c r="D6481" s="10" t="s">
        <v>57</v>
      </c>
      <c r="E6481" s="16" t="s">
        <v>31</v>
      </c>
      <c r="F6481" s="16" t="s">
        <v>44</v>
      </c>
      <c r="G6481" s="12">
        <v>44196</v>
      </c>
      <c r="H6481" s="13">
        <v>23</v>
      </c>
      <c r="I6481" s="65">
        <v>1.0820458165188285E-3</v>
      </c>
      <c r="J6481" s="65">
        <v>1.9749465530395582E-2</v>
      </c>
      <c r="K6481" s="65">
        <f t="shared" si="856"/>
        <v>-1.420629538811724E-3</v>
      </c>
      <c r="L6481" s="65">
        <v>0</v>
      </c>
      <c r="M6481" s="63">
        <v>0</v>
      </c>
    </row>
    <row r="6482" spans="1:13" ht="15" customHeight="1">
      <c r="A6482" s="8">
        <v>42094</v>
      </c>
      <c r="B6482" s="9" t="s">
        <v>52</v>
      </c>
      <c r="C6482" s="10" t="s">
        <v>37</v>
      </c>
      <c r="D6482" s="10" t="s">
        <v>57</v>
      </c>
      <c r="E6482" s="16" t="s">
        <v>12</v>
      </c>
      <c r="F6482" s="17" t="s">
        <v>16</v>
      </c>
      <c r="G6482" s="12">
        <v>42185</v>
      </c>
      <c r="H6482" s="13">
        <v>1</v>
      </c>
      <c r="I6482" s="65">
        <v>0.38826303234085202</v>
      </c>
      <c r="J6482" s="65">
        <v>5.6932332341415588</v>
      </c>
      <c r="K6482" s="65">
        <f>J6482+I6482</f>
        <v>6.0814962664824108</v>
      </c>
      <c r="L6482" s="65">
        <v>0</v>
      </c>
      <c r="M6482" s="63">
        <v>0</v>
      </c>
    </row>
    <row r="6483" spans="1:13" ht="15" customHeight="1">
      <c r="A6483" s="8">
        <v>42094</v>
      </c>
      <c r="B6483" s="9" t="s">
        <v>52</v>
      </c>
      <c r="C6483" s="10" t="s">
        <v>37</v>
      </c>
      <c r="D6483" s="10" t="s">
        <v>57</v>
      </c>
      <c r="E6483" s="16" t="s">
        <v>12</v>
      </c>
      <c r="F6483" s="17" t="s">
        <v>16</v>
      </c>
      <c r="G6483" s="12">
        <v>42277</v>
      </c>
      <c r="H6483" s="13">
        <v>2</v>
      </c>
      <c r="I6483" s="65">
        <v>0.4948848543491895</v>
      </c>
      <c r="J6483" s="65">
        <v>5.5097553401400035</v>
      </c>
      <c r="K6483" s="65">
        <f t="shared" si="856"/>
        <v>0.31140696034763415</v>
      </c>
      <c r="L6483" s="65">
        <v>0</v>
      </c>
      <c r="M6483" s="63">
        <v>0</v>
      </c>
    </row>
    <row r="6484" spans="1:13" ht="15" customHeight="1">
      <c r="A6484" s="8">
        <v>42094</v>
      </c>
      <c r="B6484" s="9" t="s">
        <v>52</v>
      </c>
      <c r="C6484" s="10" t="s">
        <v>37</v>
      </c>
      <c r="D6484" s="10" t="s">
        <v>57</v>
      </c>
      <c r="E6484" s="16" t="s">
        <v>12</v>
      </c>
      <c r="F6484" s="17" t="s">
        <v>16</v>
      </c>
      <c r="G6484" s="12">
        <v>42369</v>
      </c>
      <c r="H6484" s="13">
        <v>3</v>
      </c>
      <c r="I6484" s="65">
        <v>0.62882018793979544</v>
      </c>
      <c r="J6484" s="65">
        <v>5.353220694069762</v>
      </c>
      <c r="K6484" s="65">
        <f t="shared" si="856"/>
        <v>0.47228554186955396</v>
      </c>
      <c r="L6484" s="65">
        <v>0</v>
      </c>
      <c r="M6484" s="63">
        <v>0</v>
      </c>
    </row>
    <row r="6485" spans="1:13" ht="15" customHeight="1">
      <c r="A6485" s="8">
        <v>42094</v>
      </c>
      <c r="B6485" s="9" t="s">
        <v>52</v>
      </c>
      <c r="C6485" s="10" t="s">
        <v>37</v>
      </c>
      <c r="D6485" s="10" t="s">
        <v>57</v>
      </c>
      <c r="E6485" s="16" t="s">
        <v>12</v>
      </c>
      <c r="F6485" s="17" t="s">
        <v>16</v>
      </c>
      <c r="G6485" s="12">
        <v>42460</v>
      </c>
      <c r="H6485" s="13">
        <v>4</v>
      </c>
      <c r="I6485" s="65">
        <v>0.79126255833210024</v>
      </c>
      <c r="J6485" s="65">
        <v>5.2554026198412487</v>
      </c>
      <c r="K6485" s="65">
        <f t="shared" si="856"/>
        <v>0.69344448410358694</v>
      </c>
      <c r="L6485" s="65">
        <v>0</v>
      </c>
      <c r="M6485" s="63">
        <v>0</v>
      </c>
    </row>
    <row r="6486" spans="1:13" ht="15" customHeight="1">
      <c r="A6486" s="8">
        <v>42094</v>
      </c>
      <c r="B6486" s="9" t="s">
        <v>52</v>
      </c>
      <c r="C6486" s="10" t="s">
        <v>37</v>
      </c>
      <c r="D6486" s="10" t="s">
        <v>57</v>
      </c>
      <c r="E6486" s="16" t="s">
        <v>12</v>
      </c>
      <c r="F6486" s="17" t="s">
        <v>16</v>
      </c>
      <c r="G6486" s="12">
        <v>42551</v>
      </c>
      <c r="H6486" s="13">
        <v>5</v>
      </c>
      <c r="I6486" s="65">
        <v>0.7281434495261756</v>
      </c>
      <c r="J6486" s="65">
        <v>4.9943823272414534</v>
      </c>
      <c r="K6486" s="65">
        <f t="shared" si="856"/>
        <v>0.46712315692638029</v>
      </c>
      <c r="L6486" s="65">
        <v>0</v>
      </c>
      <c r="M6486" s="63">
        <v>0</v>
      </c>
    </row>
    <row r="6487" spans="1:13" ht="15" customHeight="1">
      <c r="A6487" s="8">
        <v>42094</v>
      </c>
      <c r="B6487" s="9" t="s">
        <v>52</v>
      </c>
      <c r="C6487" s="10" t="s">
        <v>37</v>
      </c>
      <c r="D6487" s="10" t="s">
        <v>57</v>
      </c>
      <c r="E6487" s="16" t="s">
        <v>12</v>
      </c>
      <c r="F6487" s="17" t="s">
        <v>16</v>
      </c>
      <c r="G6487" s="12">
        <v>42643</v>
      </c>
      <c r="H6487" s="13">
        <v>6</v>
      </c>
      <c r="I6487" s="65">
        <v>0.4576766865699371</v>
      </c>
      <c r="J6487" s="65">
        <v>4.5202976399590824</v>
      </c>
      <c r="K6487" s="65">
        <f t="shared" si="856"/>
        <v>-1.6408000712433868E-2</v>
      </c>
      <c r="L6487" s="65">
        <v>0</v>
      </c>
      <c r="M6487" s="63">
        <v>0</v>
      </c>
    </row>
    <row r="6488" spans="1:13" ht="15" customHeight="1">
      <c r="A6488" s="8">
        <v>42094</v>
      </c>
      <c r="B6488" s="9" t="s">
        <v>52</v>
      </c>
      <c r="C6488" s="10" t="s">
        <v>37</v>
      </c>
      <c r="D6488" s="10" t="s">
        <v>57</v>
      </c>
      <c r="E6488" s="16" t="s">
        <v>12</v>
      </c>
      <c r="F6488" s="17" t="s">
        <v>16</v>
      </c>
      <c r="G6488" s="12">
        <v>42735</v>
      </c>
      <c r="H6488" s="13">
        <v>7</v>
      </c>
      <c r="I6488" s="65">
        <v>0.45942688272114207</v>
      </c>
      <c r="J6488" s="65">
        <v>4.2374558843706183</v>
      </c>
      <c r="K6488" s="65">
        <f t="shared" si="856"/>
        <v>0.17658512713267793</v>
      </c>
      <c r="L6488" s="65">
        <v>0</v>
      </c>
      <c r="M6488" s="63">
        <v>0</v>
      </c>
    </row>
    <row r="6489" spans="1:13" ht="15" customHeight="1">
      <c r="A6489" s="8">
        <v>42094</v>
      </c>
      <c r="B6489" s="9" t="s">
        <v>52</v>
      </c>
      <c r="C6489" s="10" t="s">
        <v>37</v>
      </c>
      <c r="D6489" s="10" t="s">
        <v>57</v>
      </c>
      <c r="E6489" s="16" t="s">
        <v>12</v>
      </c>
      <c r="F6489" s="17" t="s">
        <v>16</v>
      </c>
      <c r="G6489" s="12">
        <v>42825</v>
      </c>
      <c r="H6489" s="13">
        <v>8</v>
      </c>
      <c r="I6489" s="65">
        <v>0.4257227858768724</v>
      </c>
      <c r="J6489" s="65">
        <v>3.9148955425669527</v>
      </c>
      <c r="K6489" s="65">
        <f t="shared" si="856"/>
        <v>0.10316244407320685</v>
      </c>
      <c r="L6489" s="65">
        <v>0</v>
      </c>
      <c r="M6489" s="63">
        <v>0</v>
      </c>
    </row>
    <row r="6490" spans="1:13" ht="15" customHeight="1">
      <c r="A6490" s="8">
        <v>42094</v>
      </c>
      <c r="B6490" s="9" t="s">
        <v>52</v>
      </c>
      <c r="C6490" s="10" t="s">
        <v>37</v>
      </c>
      <c r="D6490" s="10" t="s">
        <v>57</v>
      </c>
      <c r="E6490" s="16" t="s">
        <v>12</v>
      </c>
      <c r="F6490" s="17" t="s">
        <v>16</v>
      </c>
      <c r="G6490" s="12">
        <v>42916</v>
      </c>
      <c r="H6490" s="13">
        <v>9</v>
      </c>
      <c r="I6490" s="65">
        <v>0.41259903085566751</v>
      </c>
      <c r="J6490" s="65">
        <v>3.5920334862326797</v>
      </c>
      <c r="K6490" s="65">
        <f t="shared" si="856"/>
        <v>8.9736974521394508E-2</v>
      </c>
      <c r="L6490" s="65">
        <v>0</v>
      </c>
      <c r="M6490" s="63">
        <v>0</v>
      </c>
    </row>
    <row r="6491" spans="1:13" ht="15" customHeight="1">
      <c r="A6491" s="8">
        <v>42094</v>
      </c>
      <c r="B6491" s="9" t="s">
        <v>52</v>
      </c>
      <c r="C6491" s="10" t="s">
        <v>37</v>
      </c>
      <c r="D6491" s="10" t="s">
        <v>57</v>
      </c>
      <c r="E6491" s="16" t="s">
        <v>12</v>
      </c>
      <c r="F6491" s="17" t="s">
        <v>16</v>
      </c>
      <c r="G6491" s="12">
        <v>43008</v>
      </c>
      <c r="H6491" s="13">
        <v>10</v>
      </c>
      <c r="I6491" s="65">
        <v>0.3675554801103198</v>
      </c>
      <c r="J6491" s="65">
        <v>3.2583837566703551</v>
      </c>
      <c r="K6491" s="65">
        <f t="shared" si="856"/>
        <v>3.3905750547995162E-2</v>
      </c>
      <c r="L6491" s="65">
        <v>0</v>
      </c>
      <c r="M6491" s="63">
        <v>0</v>
      </c>
    </row>
    <row r="6492" spans="1:13" ht="15" customHeight="1">
      <c r="A6492" s="8">
        <v>42094</v>
      </c>
      <c r="B6492" s="9" t="s">
        <v>52</v>
      </c>
      <c r="C6492" s="10" t="s">
        <v>37</v>
      </c>
      <c r="D6492" s="10" t="s">
        <v>57</v>
      </c>
      <c r="E6492" s="16" t="s">
        <v>12</v>
      </c>
      <c r="F6492" s="17" t="s">
        <v>16</v>
      </c>
      <c r="G6492" s="12">
        <v>43100</v>
      </c>
      <c r="H6492" s="13">
        <v>11</v>
      </c>
      <c r="I6492" s="65">
        <v>0.32519300948089391</v>
      </c>
      <c r="J6492" s="65">
        <v>2.9418743153951823</v>
      </c>
      <c r="K6492" s="65">
        <f t="shared" si="856"/>
        <v>8.6835682057211372E-3</v>
      </c>
      <c r="L6492" s="65">
        <v>0</v>
      </c>
      <c r="M6492" s="63">
        <v>0</v>
      </c>
    </row>
    <row r="6493" spans="1:13" ht="15" customHeight="1">
      <c r="A6493" s="8">
        <v>42094</v>
      </c>
      <c r="B6493" s="9" t="s">
        <v>52</v>
      </c>
      <c r="C6493" s="10" t="s">
        <v>37</v>
      </c>
      <c r="D6493" s="10" t="s">
        <v>57</v>
      </c>
      <c r="E6493" s="16" t="s">
        <v>12</v>
      </c>
      <c r="F6493" s="17" t="s">
        <v>16</v>
      </c>
      <c r="G6493" s="12">
        <v>43190</v>
      </c>
      <c r="H6493" s="13">
        <v>12</v>
      </c>
      <c r="I6493" s="65">
        <v>0.31397669504498804</v>
      </c>
      <c r="J6493" s="65">
        <v>2.663321143886165</v>
      </c>
      <c r="K6493" s="65">
        <f t="shared" si="856"/>
        <v>3.542352353597078E-2</v>
      </c>
      <c r="L6493" s="65">
        <v>0</v>
      </c>
      <c r="M6493" s="63">
        <v>0</v>
      </c>
    </row>
    <row r="6494" spans="1:13" ht="15" customHeight="1">
      <c r="A6494" s="8">
        <v>42094</v>
      </c>
      <c r="B6494" s="9" t="s">
        <v>52</v>
      </c>
      <c r="C6494" s="10" t="s">
        <v>37</v>
      </c>
      <c r="D6494" s="10" t="s">
        <v>57</v>
      </c>
      <c r="E6494" s="16" t="s">
        <v>12</v>
      </c>
      <c r="F6494" s="17" t="s">
        <v>16</v>
      </c>
      <c r="G6494" s="12">
        <v>43281</v>
      </c>
      <c r="H6494" s="13">
        <v>13</v>
      </c>
      <c r="I6494" s="65">
        <v>0.27711874653504953</v>
      </c>
      <c r="J6494" s="65">
        <v>2.3916927292577981</v>
      </c>
      <c r="K6494" s="65">
        <f t="shared" si="856"/>
        <v>5.4903319066825773E-3</v>
      </c>
      <c r="L6494" s="65">
        <v>0</v>
      </c>
      <c r="M6494" s="63">
        <v>0</v>
      </c>
    </row>
    <row r="6495" spans="1:13" ht="15" customHeight="1">
      <c r="A6495" s="8">
        <v>42094</v>
      </c>
      <c r="B6495" s="9" t="s">
        <v>52</v>
      </c>
      <c r="C6495" s="10" t="s">
        <v>37</v>
      </c>
      <c r="D6495" s="10" t="s">
        <v>57</v>
      </c>
      <c r="E6495" s="16" t="s">
        <v>12</v>
      </c>
      <c r="F6495" s="17" t="s">
        <v>16</v>
      </c>
      <c r="G6495" s="12">
        <v>43373</v>
      </c>
      <c r="H6495" s="13">
        <v>14</v>
      </c>
      <c r="I6495" s="65">
        <v>0.25854528451882786</v>
      </c>
      <c r="J6495" s="65">
        <v>2.1390741949734178</v>
      </c>
      <c r="K6495" s="65">
        <f t="shared" si="856"/>
        <v>5.9267502344475531E-3</v>
      </c>
      <c r="L6495" s="65">
        <v>0</v>
      </c>
      <c r="M6495" s="63">
        <v>0</v>
      </c>
    </row>
    <row r="6496" spans="1:13" ht="15" customHeight="1">
      <c r="A6496" s="8">
        <v>42094</v>
      </c>
      <c r="B6496" s="9" t="s">
        <v>52</v>
      </c>
      <c r="C6496" s="10" t="s">
        <v>37</v>
      </c>
      <c r="D6496" s="10" t="s">
        <v>57</v>
      </c>
      <c r="E6496" s="16" t="s">
        <v>12</v>
      </c>
      <c r="F6496" s="17" t="s">
        <v>16</v>
      </c>
      <c r="G6496" s="12">
        <v>43465</v>
      </c>
      <c r="H6496" s="13">
        <v>15</v>
      </c>
      <c r="I6496" s="65">
        <v>0.21261664010113446</v>
      </c>
      <c r="J6496" s="65">
        <v>1.8344488387283775</v>
      </c>
      <c r="K6496" s="65">
        <f t="shared" si="856"/>
        <v>-9.2008716143905822E-2</v>
      </c>
      <c r="L6496" s="65">
        <v>0</v>
      </c>
      <c r="M6496" s="63">
        <v>0</v>
      </c>
    </row>
    <row r="6497" spans="1:13" ht="15" customHeight="1">
      <c r="A6497" s="8">
        <v>42094</v>
      </c>
      <c r="B6497" s="9" t="s">
        <v>52</v>
      </c>
      <c r="C6497" s="10" t="s">
        <v>37</v>
      </c>
      <c r="D6497" s="10" t="s">
        <v>57</v>
      </c>
      <c r="E6497" s="16" t="s">
        <v>12</v>
      </c>
      <c r="F6497" s="17" t="s">
        <v>16</v>
      </c>
      <c r="G6497" s="12">
        <v>43555</v>
      </c>
      <c r="H6497" s="13">
        <v>16</v>
      </c>
      <c r="I6497" s="65">
        <v>0.17485082350898207</v>
      </c>
      <c r="J6497" s="65">
        <v>1.5814712284568628</v>
      </c>
      <c r="K6497" s="65">
        <f t="shared" si="856"/>
        <v>-7.8126786762532596E-2</v>
      </c>
      <c r="L6497" s="65">
        <v>0</v>
      </c>
      <c r="M6497" s="63">
        <v>0</v>
      </c>
    </row>
    <row r="6498" spans="1:13" ht="15" customHeight="1">
      <c r="A6498" s="8">
        <v>42094</v>
      </c>
      <c r="B6498" s="9" t="s">
        <v>52</v>
      </c>
      <c r="C6498" s="10" t="s">
        <v>37</v>
      </c>
      <c r="D6498" s="10" t="s">
        <v>57</v>
      </c>
      <c r="E6498" s="16" t="s">
        <v>12</v>
      </c>
      <c r="F6498" s="17" t="s">
        <v>16</v>
      </c>
      <c r="G6498" s="12">
        <v>43646</v>
      </c>
      <c r="H6498" s="13">
        <v>17</v>
      </c>
      <c r="I6498" s="65">
        <v>0.14729219780198921</v>
      </c>
      <c r="J6498" s="65">
        <v>1.3872887029256731</v>
      </c>
      <c r="K6498" s="65">
        <f t="shared" si="856"/>
        <v>-4.6890327729200543E-2</v>
      </c>
      <c r="L6498" s="65">
        <v>0</v>
      </c>
      <c r="M6498" s="63">
        <v>0</v>
      </c>
    </row>
    <row r="6499" spans="1:13" ht="15" customHeight="1">
      <c r="A6499" s="8">
        <v>42094</v>
      </c>
      <c r="B6499" s="9" t="s">
        <v>52</v>
      </c>
      <c r="C6499" s="10" t="s">
        <v>37</v>
      </c>
      <c r="D6499" s="10" t="s">
        <v>57</v>
      </c>
      <c r="E6499" s="16" t="s">
        <v>12</v>
      </c>
      <c r="F6499" s="17" t="s">
        <v>16</v>
      </c>
      <c r="G6499" s="12">
        <v>43738</v>
      </c>
      <c r="H6499" s="13">
        <v>18</v>
      </c>
      <c r="I6499" s="65">
        <v>0.11847029890384686</v>
      </c>
      <c r="J6499" s="65">
        <v>1.1873404717716767</v>
      </c>
      <c r="K6499" s="65">
        <f t="shared" si="856"/>
        <v>-8.1477932250149543E-2</v>
      </c>
      <c r="L6499" s="65">
        <v>0</v>
      </c>
      <c r="M6499" s="63">
        <v>0</v>
      </c>
    </row>
    <row r="6500" spans="1:13" ht="15" customHeight="1">
      <c r="A6500" s="8">
        <v>42094</v>
      </c>
      <c r="B6500" s="9" t="s">
        <v>52</v>
      </c>
      <c r="C6500" s="10" t="s">
        <v>37</v>
      </c>
      <c r="D6500" s="10" t="s">
        <v>57</v>
      </c>
      <c r="E6500" s="16" t="s">
        <v>12</v>
      </c>
      <c r="F6500" s="17" t="s">
        <v>16</v>
      </c>
      <c r="G6500" s="12">
        <v>43830</v>
      </c>
      <c r="H6500" s="13">
        <v>19</v>
      </c>
      <c r="I6500" s="65">
        <v>0.10178434290079164</v>
      </c>
      <c r="J6500" s="65">
        <v>1.0284456213450284</v>
      </c>
      <c r="K6500" s="65">
        <f t="shared" si="856"/>
        <v>-5.7110507525856669E-2</v>
      </c>
      <c r="L6500" s="65">
        <v>0</v>
      </c>
      <c r="M6500" s="63">
        <v>0</v>
      </c>
    </row>
    <row r="6501" spans="1:13" ht="15" customHeight="1">
      <c r="A6501" s="8">
        <v>42094</v>
      </c>
      <c r="B6501" s="9" t="s">
        <v>52</v>
      </c>
      <c r="C6501" s="10" t="s">
        <v>37</v>
      </c>
      <c r="D6501" s="10" t="s">
        <v>57</v>
      </c>
      <c r="E6501" s="16" t="s">
        <v>12</v>
      </c>
      <c r="F6501" s="17" t="s">
        <v>16</v>
      </c>
      <c r="G6501" s="12">
        <v>43921</v>
      </c>
      <c r="H6501" s="13">
        <v>20</v>
      </c>
      <c r="I6501" s="65">
        <v>8.6504411935408143E-2</v>
      </c>
      <c r="J6501" s="65">
        <v>0.86162209683799063</v>
      </c>
      <c r="K6501" s="65">
        <f t="shared" si="856"/>
        <v>-8.0319112571629603E-2</v>
      </c>
      <c r="L6501" s="65">
        <v>0</v>
      </c>
      <c r="M6501" s="63">
        <v>0</v>
      </c>
    </row>
    <row r="6502" spans="1:13" ht="15" customHeight="1">
      <c r="A6502" s="8">
        <v>42094</v>
      </c>
      <c r="B6502" s="9" t="s">
        <v>52</v>
      </c>
      <c r="C6502" s="10" t="s">
        <v>37</v>
      </c>
      <c r="D6502" s="10" t="s">
        <v>57</v>
      </c>
      <c r="E6502" s="16" t="s">
        <v>12</v>
      </c>
      <c r="F6502" s="17" t="s">
        <v>16</v>
      </c>
      <c r="G6502" s="12">
        <v>44012</v>
      </c>
      <c r="H6502" s="13">
        <v>21</v>
      </c>
      <c r="I6502" s="65">
        <v>7.7671336751169662E-2</v>
      </c>
      <c r="J6502" s="65">
        <v>0.73664535827113298</v>
      </c>
      <c r="K6502" s="65">
        <f t="shared" si="856"/>
        <v>-4.7305401815687986E-2</v>
      </c>
      <c r="L6502" s="65">
        <v>0</v>
      </c>
      <c r="M6502" s="63">
        <v>0</v>
      </c>
    </row>
    <row r="6503" spans="1:13" ht="15" customHeight="1">
      <c r="A6503" s="8">
        <v>42094</v>
      </c>
      <c r="B6503" s="9" t="s">
        <v>52</v>
      </c>
      <c r="C6503" s="10" t="s">
        <v>37</v>
      </c>
      <c r="D6503" s="10" t="s">
        <v>57</v>
      </c>
      <c r="E6503" s="16" t="s">
        <v>12</v>
      </c>
      <c r="F6503" s="17" t="s">
        <v>16</v>
      </c>
      <c r="G6503" s="12">
        <v>44104</v>
      </c>
      <c r="H6503" s="13">
        <v>22</v>
      </c>
      <c r="I6503" s="65">
        <v>6.6444269798325628E-2</v>
      </c>
      <c r="J6503" s="65">
        <v>0.65148292100448657</v>
      </c>
      <c r="K6503" s="65">
        <f t="shared" si="856"/>
        <v>-1.8718167468320779E-2</v>
      </c>
      <c r="L6503" s="65">
        <v>0</v>
      </c>
      <c r="M6503" s="63">
        <v>0</v>
      </c>
    </row>
    <row r="6504" spans="1:13" ht="15" customHeight="1">
      <c r="A6504" s="8">
        <v>42094</v>
      </c>
      <c r="B6504" s="9" t="s">
        <v>52</v>
      </c>
      <c r="C6504" s="10" t="s">
        <v>37</v>
      </c>
      <c r="D6504" s="10" t="s">
        <v>57</v>
      </c>
      <c r="E6504" s="16" t="s">
        <v>12</v>
      </c>
      <c r="F6504" s="17" t="s">
        <v>16</v>
      </c>
      <c r="G6504" s="12">
        <v>44196</v>
      </c>
      <c r="H6504" s="13">
        <v>23</v>
      </c>
      <c r="I6504" s="65">
        <v>5.7575366182342158E-2</v>
      </c>
      <c r="J6504" s="65">
        <v>0.55074300652023567</v>
      </c>
      <c r="K6504" s="65">
        <f t="shared" si="856"/>
        <v>-4.3164548301908745E-2</v>
      </c>
      <c r="L6504" s="65">
        <v>0</v>
      </c>
      <c r="M6504" s="63">
        <v>0</v>
      </c>
    </row>
    <row r="6505" spans="1:13" ht="15" customHeight="1">
      <c r="A6505" s="8">
        <v>42094</v>
      </c>
      <c r="B6505" s="9" t="s">
        <v>52</v>
      </c>
      <c r="C6505" s="10" t="s">
        <v>37</v>
      </c>
      <c r="D6505" s="10" t="s">
        <v>57</v>
      </c>
      <c r="E6505" s="16" t="s">
        <v>20</v>
      </c>
      <c r="F6505" s="16" t="s">
        <v>21</v>
      </c>
      <c r="G6505" s="12">
        <v>42185</v>
      </c>
      <c r="H6505" s="13">
        <v>1</v>
      </c>
      <c r="I6505" s="65">
        <v>2.3314616639877457</v>
      </c>
      <c r="J6505" s="65">
        <v>51.775006963068563</v>
      </c>
      <c r="K6505" s="65">
        <f>J6505+I6505</f>
        <v>54.106468627056309</v>
      </c>
      <c r="L6505" s="65">
        <v>0</v>
      </c>
      <c r="M6505" s="63">
        <v>0</v>
      </c>
    </row>
    <row r="6506" spans="1:13" ht="15" customHeight="1">
      <c r="A6506" s="8">
        <v>42094</v>
      </c>
      <c r="B6506" s="9" t="s">
        <v>52</v>
      </c>
      <c r="C6506" s="10" t="s">
        <v>37</v>
      </c>
      <c r="D6506" s="10" t="s">
        <v>57</v>
      </c>
      <c r="E6506" s="16" t="s">
        <v>20</v>
      </c>
      <c r="F6506" s="16" t="s">
        <v>21</v>
      </c>
      <c r="G6506" s="12">
        <v>42277</v>
      </c>
      <c r="H6506" s="13">
        <v>2</v>
      </c>
      <c r="I6506" s="65">
        <v>7.262240368336478</v>
      </c>
      <c r="J6506" s="65">
        <v>51.024177697512414</v>
      </c>
      <c r="K6506" s="65">
        <f t="shared" si="856"/>
        <v>6.511411102780329</v>
      </c>
      <c r="L6506" s="65">
        <v>0</v>
      </c>
      <c r="M6506" s="63">
        <v>0</v>
      </c>
    </row>
    <row r="6507" spans="1:13" ht="15" customHeight="1">
      <c r="A6507" s="8">
        <v>42094</v>
      </c>
      <c r="B6507" s="9" t="s">
        <v>52</v>
      </c>
      <c r="C6507" s="10" t="s">
        <v>37</v>
      </c>
      <c r="D6507" s="10" t="s">
        <v>57</v>
      </c>
      <c r="E6507" s="16" t="s">
        <v>20</v>
      </c>
      <c r="F6507" s="16" t="s">
        <v>21</v>
      </c>
      <c r="G6507" s="12">
        <v>42369</v>
      </c>
      <c r="H6507" s="13">
        <v>3</v>
      </c>
      <c r="I6507" s="65">
        <v>8.2231062621769553</v>
      </c>
      <c r="J6507" s="65">
        <v>47.498476205527368</v>
      </c>
      <c r="K6507" s="65">
        <f t="shared" si="856"/>
        <v>4.6974047701919091</v>
      </c>
      <c r="L6507" s="65">
        <v>0</v>
      </c>
      <c r="M6507" s="63">
        <v>0</v>
      </c>
    </row>
    <row r="6508" spans="1:13" ht="15" customHeight="1">
      <c r="A6508" s="8">
        <v>42094</v>
      </c>
      <c r="B6508" s="9" t="s">
        <v>52</v>
      </c>
      <c r="C6508" s="10" t="s">
        <v>37</v>
      </c>
      <c r="D6508" s="10" t="s">
        <v>57</v>
      </c>
      <c r="E6508" s="16" t="s">
        <v>20</v>
      </c>
      <c r="F6508" s="16" t="s">
        <v>21</v>
      </c>
      <c r="G6508" s="12">
        <v>42460</v>
      </c>
      <c r="H6508" s="13">
        <v>4</v>
      </c>
      <c r="I6508" s="65">
        <v>6.7974076016168823</v>
      </c>
      <c r="J6508" s="65">
        <v>44.899056213649374</v>
      </c>
      <c r="K6508" s="65">
        <f t="shared" si="856"/>
        <v>4.1979876097388882</v>
      </c>
      <c r="L6508" s="65">
        <v>0</v>
      </c>
      <c r="M6508" s="63">
        <v>0</v>
      </c>
    </row>
    <row r="6509" spans="1:13" ht="15" customHeight="1">
      <c r="A6509" s="8">
        <v>42094</v>
      </c>
      <c r="B6509" s="9" t="s">
        <v>52</v>
      </c>
      <c r="C6509" s="10" t="s">
        <v>37</v>
      </c>
      <c r="D6509" s="10" t="s">
        <v>57</v>
      </c>
      <c r="E6509" s="16" t="s">
        <v>20</v>
      </c>
      <c r="F6509" s="16" t="s">
        <v>21</v>
      </c>
      <c r="G6509" s="12">
        <v>42551</v>
      </c>
      <c r="H6509" s="13">
        <v>5</v>
      </c>
      <c r="I6509" s="65">
        <v>7.1532037969641067</v>
      </c>
      <c r="J6509" s="65">
        <v>40.657375703925254</v>
      </c>
      <c r="K6509" s="65">
        <f t="shared" si="856"/>
        <v>2.9115232872399872</v>
      </c>
      <c r="L6509" s="65">
        <v>0</v>
      </c>
      <c r="M6509" s="63">
        <v>0</v>
      </c>
    </row>
    <row r="6510" spans="1:13" ht="15" customHeight="1">
      <c r="A6510" s="8">
        <v>42094</v>
      </c>
      <c r="B6510" s="9" t="s">
        <v>52</v>
      </c>
      <c r="C6510" s="10" t="s">
        <v>37</v>
      </c>
      <c r="D6510" s="10" t="s">
        <v>57</v>
      </c>
      <c r="E6510" s="16" t="s">
        <v>20</v>
      </c>
      <c r="F6510" s="16" t="s">
        <v>21</v>
      </c>
      <c r="G6510" s="12">
        <v>42643</v>
      </c>
      <c r="H6510" s="13">
        <v>6</v>
      </c>
      <c r="I6510" s="65">
        <v>5.690826582163254</v>
      </c>
      <c r="J6510" s="65">
        <v>41.615227925963154</v>
      </c>
      <c r="K6510" s="65">
        <f t="shared" si="856"/>
        <v>6.648678804201154</v>
      </c>
      <c r="L6510" s="65">
        <v>0</v>
      </c>
      <c r="M6510" s="63">
        <v>0</v>
      </c>
    </row>
    <row r="6511" spans="1:13" ht="15" customHeight="1">
      <c r="A6511" s="8">
        <v>42094</v>
      </c>
      <c r="B6511" s="9" t="s">
        <v>52</v>
      </c>
      <c r="C6511" s="10" t="s">
        <v>37</v>
      </c>
      <c r="D6511" s="10" t="s">
        <v>57</v>
      </c>
      <c r="E6511" s="16" t="s">
        <v>20</v>
      </c>
      <c r="F6511" s="16" t="s">
        <v>21</v>
      </c>
      <c r="G6511" s="12">
        <v>42735</v>
      </c>
      <c r="H6511" s="13">
        <v>7</v>
      </c>
      <c r="I6511" s="65">
        <v>5.5718277787090642</v>
      </c>
      <c r="J6511" s="65">
        <v>38.700889725397019</v>
      </c>
      <c r="K6511" s="65">
        <f t="shared" si="856"/>
        <v>2.6574895781429291</v>
      </c>
      <c r="L6511" s="65">
        <v>0</v>
      </c>
      <c r="M6511" s="63">
        <v>0</v>
      </c>
    </row>
    <row r="6512" spans="1:13" ht="15" customHeight="1">
      <c r="A6512" s="8">
        <v>42094</v>
      </c>
      <c r="B6512" s="9" t="s">
        <v>52</v>
      </c>
      <c r="C6512" s="10" t="s">
        <v>37</v>
      </c>
      <c r="D6512" s="10" t="s">
        <v>57</v>
      </c>
      <c r="E6512" s="16" t="s">
        <v>20</v>
      </c>
      <c r="F6512" s="16" t="s">
        <v>21</v>
      </c>
      <c r="G6512" s="12">
        <v>42825</v>
      </c>
      <c r="H6512" s="13">
        <v>8</v>
      </c>
      <c r="I6512" s="65">
        <v>4.8920785755134943</v>
      </c>
      <c r="J6512" s="65">
        <v>34.100480640885507</v>
      </c>
      <c r="K6512" s="65">
        <f t="shared" si="856"/>
        <v>0.29166949100198281</v>
      </c>
      <c r="L6512" s="65">
        <v>0</v>
      </c>
      <c r="M6512" s="63">
        <v>0</v>
      </c>
    </row>
    <row r="6513" spans="1:13" ht="15" customHeight="1">
      <c r="A6513" s="8">
        <v>42094</v>
      </c>
      <c r="B6513" s="9" t="s">
        <v>52</v>
      </c>
      <c r="C6513" s="10" t="s">
        <v>37</v>
      </c>
      <c r="D6513" s="10" t="s">
        <v>57</v>
      </c>
      <c r="E6513" s="16" t="s">
        <v>20</v>
      </c>
      <c r="F6513" s="16" t="s">
        <v>21</v>
      </c>
      <c r="G6513" s="12">
        <v>42916</v>
      </c>
      <c r="H6513" s="13">
        <v>9</v>
      </c>
      <c r="I6513" s="65">
        <v>4.5744449255670361</v>
      </c>
      <c r="J6513" s="65">
        <v>30.136403298717823</v>
      </c>
      <c r="K6513" s="65">
        <f t="shared" si="856"/>
        <v>0.61036758339935204</v>
      </c>
      <c r="L6513" s="65">
        <v>0</v>
      </c>
      <c r="M6513" s="63">
        <v>0</v>
      </c>
    </row>
    <row r="6514" spans="1:13" ht="15" customHeight="1">
      <c r="A6514" s="8">
        <v>42094</v>
      </c>
      <c r="B6514" s="9" t="s">
        <v>52</v>
      </c>
      <c r="C6514" s="10" t="s">
        <v>37</v>
      </c>
      <c r="D6514" s="10" t="s">
        <v>57</v>
      </c>
      <c r="E6514" s="16" t="s">
        <v>20</v>
      </c>
      <c r="F6514" s="16" t="s">
        <v>21</v>
      </c>
      <c r="G6514" s="12">
        <v>43008</v>
      </c>
      <c r="H6514" s="13">
        <v>10</v>
      </c>
      <c r="I6514" s="65">
        <v>4.2167242061027679</v>
      </c>
      <c r="J6514" s="65">
        <v>25.339051295627087</v>
      </c>
      <c r="K6514" s="65">
        <f t="shared" si="856"/>
        <v>-0.58062779698796874</v>
      </c>
      <c r="L6514" s="65">
        <v>0</v>
      </c>
      <c r="M6514" s="63">
        <v>0</v>
      </c>
    </row>
    <row r="6515" spans="1:13" ht="15" customHeight="1">
      <c r="A6515" s="8">
        <v>42094</v>
      </c>
      <c r="B6515" s="9" t="s">
        <v>52</v>
      </c>
      <c r="C6515" s="10" t="s">
        <v>37</v>
      </c>
      <c r="D6515" s="10" t="s">
        <v>57</v>
      </c>
      <c r="E6515" s="16" t="s">
        <v>20</v>
      </c>
      <c r="F6515" s="16" t="s">
        <v>21</v>
      </c>
      <c r="G6515" s="12">
        <v>43100</v>
      </c>
      <c r="H6515" s="13">
        <v>11</v>
      </c>
      <c r="I6515" s="65">
        <v>3.2867759330381716</v>
      </c>
      <c r="J6515" s="65">
        <v>22.972837158426728</v>
      </c>
      <c r="K6515" s="65">
        <f t="shared" si="856"/>
        <v>0.92056179583781272</v>
      </c>
      <c r="L6515" s="65">
        <v>0</v>
      </c>
      <c r="M6515" s="63">
        <v>0</v>
      </c>
    </row>
    <row r="6516" spans="1:13" ht="15" customHeight="1">
      <c r="A6516" s="8">
        <v>42094</v>
      </c>
      <c r="B6516" s="9" t="s">
        <v>52</v>
      </c>
      <c r="C6516" s="10" t="s">
        <v>37</v>
      </c>
      <c r="D6516" s="10" t="s">
        <v>57</v>
      </c>
      <c r="E6516" s="16" t="s">
        <v>20</v>
      </c>
      <c r="F6516" s="16" t="s">
        <v>21</v>
      </c>
      <c r="G6516" s="12">
        <v>43190</v>
      </c>
      <c r="H6516" s="13">
        <v>12</v>
      </c>
      <c r="I6516" s="65">
        <v>2.9071260321929486</v>
      </c>
      <c r="J6516" s="65">
        <v>19.154692272676812</v>
      </c>
      <c r="K6516" s="65">
        <f t="shared" si="856"/>
        <v>-0.91101885355696766</v>
      </c>
      <c r="L6516" s="65">
        <v>0</v>
      </c>
      <c r="M6516" s="63">
        <v>0</v>
      </c>
    </row>
    <row r="6517" spans="1:13" ht="15" customHeight="1">
      <c r="A6517" s="8">
        <v>42094</v>
      </c>
      <c r="B6517" s="9" t="s">
        <v>52</v>
      </c>
      <c r="C6517" s="10" t="s">
        <v>37</v>
      </c>
      <c r="D6517" s="10" t="s">
        <v>57</v>
      </c>
      <c r="E6517" s="16" t="s">
        <v>20</v>
      </c>
      <c r="F6517" s="16" t="s">
        <v>21</v>
      </c>
      <c r="G6517" s="12">
        <v>43281</v>
      </c>
      <c r="H6517" s="13">
        <v>13</v>
      </c>
      <c r="I6517" s="65">
        <v>2.3917146132767471</v>
      </c>
      <c r="J6517" s="65">
        <v>15.119563572698098</v>
      </c>
      <c r="K6517" s="65">
        <f t="shared" si="856"/>
        <v>-1.6434140867019664</v>
      </c>
      <c r="L6517" s="65">
        <v>0</v>
      </c>
      <c r="M6517" s="63">
        <v>0</v>
      </c>
    </row>
    <row r="6518" spans="1:13" ht="15" customHeight="1">
      <c r="A6518" s="8">
        <v>42094</v>
      </c>
      <c r="B6518" s="9" t="s">
        <v>52</v>
      </c>
      <c r="C6518" s="10" t="s">
        <v>37</v>
      </c>
      <c r="D6518" s="10" t="s">
        <v>57</v>
      </c>
      <c r="E6518" s="16" t="s">
        <v>20</v>
      </c>
      <c r="F6518" s="16" t="s">
        <v>21</v>
      </c>
      <c r="G6518" s="12">
        <v>43373</v>
      </c>
      <c r="H6518" s="13">
        <v>14</v>
      </c>
      <c r="I6518" s="65">
        <v>1.766229617650481</v>
      </c>
      <c r="J6518" s="65">
        <v>14.305184889599104</v>
      </c>
      <c r="K6518" s="65">
        <f t="shared" si="856"/>
        <v>0.95185093455148717</v>
      </c>
      <c r="L6518" s="65">
        <v>0</v>
      </c>
      <c r="M6518" s="63">
        <v>0</v>
      </c>
    </row>
    <row r="6519" spans="1:13" ht="15" customHeight="1">
      <c r="A6519" s="8">
        <v>42094</v>
      </c>
      <c r="B6519" s="9" t="s">
        <v>52</v>
      </c>
      <c r="C6519" s="10" t="s">
        <v>37</v>
      </c>
      <c r="D6519" s="10" t="s">
        <v>57</v>
      </c>
      <c r="E6519" s="16" t="s">
        <v>20</v>
      </c>
      <c r="F6519" s="16" t="s">
        <v>21</v>
      </c>
      <c r="G6519" s="12">
        <v>43465</v>
      </c>
      <c r="H6519" s="13">
        <v>15</v>
      </c>
      <c r="I6519" s="65">
        <v>1.5292891268416895</v>
      </c>
      <c r="J6519" s="65">
        <v>11.722661068160278</v>
      </c>
      <c r="K6519" s="65">
        <f t="shared" si="856"/>
        <v>-1.0532346945971369</v>
      </c>
      <c r="L6519" s="65">
        <v>0</v>
      </c>
      <c r="M6519" s="63">
        <v>0</v>
      </c>
    </row>
    <row r="6520" spans="1:13" ht="15" customHeight="1">
      <c r="A6520" s="8">
        <v>42094</v>
      </c>
      <c r="B6520" s="9" t="s">
        <v>52</v>
      </c>
      <c r="C6520" s="10" t="s">
        <v>37</v>
      </c>
      <c r="D6520" s="10" t="s">
        <v>57</v>
      </c>
      <c r="E6520" s="16" t="s">
        <v>20</v>
      </c>
      <c r="F6520" s="16" t="s">
        <v>21</v>
      </c>
      <c r="G6520" s="12">
        <v>43555</v>
      </c>
      <c r="H6520" s="13">
        <v>16</v>
      </c>
      <c r="I6520" s="65">
        <v>1.2613806222033475</v>
      </c>
      <c r="J6520" s="65">
        <v>9.1286766065036318</v>
      </c>
      <c r="K6520" s="65">
        <f t="shared" si="856"/>
        <v>-1.3326038394532986</v>
      </c>
      <c r="L6520" s="65">
        <v>0</v>
      </c>
      <c r="M6520" s="63">
        <v>0</v>
      </c>
    </row>
    <row r="6521" spans="1:13" ht="15" customHeight="1">
      <c r="A6521" s="8">
        <v>42094</v>
      </c>
      <c r="B6521" s="9" t="s">
        <v>52</v>
      </c>
      <c r="C6521" s="10" t="s">
        <v>37</v>
      </c>
      <c r="D6521" s="10" t="s">
        <v>57</v>
      </c>
      <c r="E6521" s="16" t="s">
        <v>20</v>
      </c>
      <c r="F6521" s="16" t="s">
        <v>21</v>
      </c>
      <c r="G6521" s="12">
        <v>43646</v>
      </c>
      <c r="H6521" s="13">
        <v>17</v>
      </c>
      <c r="I6521" s="65">
        <v>1.0053446128226966</v>
      </c>
      <c r="J6521" s="65">
        <v>5.8439674568023747</v>
      </c>
      <c r="K6521" s="65">
        <f t="shared" si="856"/>
        <v>-2.2793645368785604</v>
      </c>
      <c r="L6521" s="65">
        <v>0</v>
      </c>
      <c r="M6521" s="63">
        <v>0</v>
      </c>
    </row>
    <row r="6522" spans="1:13" ht="15" customHeight="1">
      <c r="A6522" s="8">
        <v>42094</v>
      </c>
      <c r="B6522" s="9" t="s">
        <v>52</v>
      </c>
      <c r="C6522" s="10" t="s">
        <v>37</v>
      </c>
      <c r="D6522" s="10" t="s">
        <v>57</v>
      </c>
      <c r="E6522" s="16" t="s">
        <v>20</v>
      </c>
      <c r="F6522" s="16" t="s">
        <v>21</v>
      </c>
      <c r="G6522" s="12">
        <v>43738</v>
      </c>
      <c r="H6522" s="13">
        <v>18</v>
      </c>
      <c r="I6522" s="65">
        <v>0.7290438625048381</v>
      </c>
      <c r="J6522" s="65">
        <v>3.1974929869402331</v>
      </c>
      <c r="K6522" s="65">
        <f t="shared" si="856"/>
        <v>-1.9174306073573035</v>
      </c>
      <c r="L6522" s="65">
        <v>0</v>
      </c>
      <c r="M6522" s="63">
        <v>0</v>
      </c>
    </row>
    <row r="6523" spans="1:13" ht="15" customHeight="1">
      <c r="A6523" s="8">
        <v>42094</v>
      </c>
      <c r="B6523" s="9" t="s">
        <v>52</v>
      </c>
      <c r="C6523" s="10" t="s">
        <v>37</v>
      </c>
      <c r="D6523" s="10" t="s">
        <v>57</v>
      </c>
      <c r="E6523" s="16" t="s">
        <v>20</v>
      </c>
      <c r="F6523" s="16" t="s">
        <v>21</v>
      </c>
      <c r="G6523" s="12">
        <v>43830</v>
      </c>
      <c r="H6523" s="13">
        <v>19</v>
      </c>
      <c r="I6523" s="65">
        <v>0.48021460910511138</v>
      </c>
      <c r="J6523" s="65">
        <v>3.0633838632127208</v>
      </c>
      <c r="K6523" s="65">
        <f t="shared" si="856"/>
        <v>0.34610548537759911</v>
      </c>
      <c r="L6523" s="65">
        <v>0</v>
      </c>
      <c r="M6523" s="63">
        <v>0</v>
      </c>
    </row>
    <row r="6524" spans="1:13" ht="15" customHeight="1">
      <c r="A6524" s="8">
        <v>42094</v>
      </c>
      <c r="B6524" s="9" t="s">
        <v>52</v>
      </c>
      <c r="C6524" s="10" t="s">
        <v>37</v>
      </c>
      <c r="D6524" s="10" t="s">
        <v>57</v>
      </c>
      <c r="E6524" s="16" t="s">
        <v>20</v>
      </c>
      <c r="F6524" s="16" t="s">
        <v>21</v>
      </c>
      <c r="G6524" s="12">
        <v>43921</v>
      </c>
      <c r="H6524" s="13">
        <v>20</v>
      </c>
      <c r="I6524" s="65">
        <v>0.24363402159993797</v>
      </c>
      <c r="J6524" s="65">
        <v>0.73426661993607922</v>
      </c>
      <c r="K6524" s="65">
        <f t="shared" si="856"/>
        <v>-2.0854832216767036</v>
      </c>
      <c r="L6524" s="65">
        <v>0</v>
      </c>
      <c r="M6524" s="63">
        <v>0</v>
      </c>
    </row>
    <row r="6525" spans="1:13" ht="15" customHeight="1">
      <c r="A6525" s="8">
        <v>42094</v>
      </c>
      <c r="B6525" s="9" t="s">
        <v>52</v>
      </c>
      <c r="C6525" s="10" t="s">
        <v>37</v>
      </c>
      <c r="D6525" s="10" t="s">
        <v>57</v>
      </c>
      <c r="E6525" s="16" t="s">
        <v>20</v>
      </c>
      <c r="F6525" s="16" t="s">
        <v>21</v>
      </c>
      <c r="G6525" s="12">
        <v>44012</v>
      </c>
      <c r="H6525" s="13">
        <v>21</v>
      </c>
      <c r="I6525" s="65">
        <v>0.19987339808525206</v>
      </c>
      <c r="J6525" s="65">
        <v>-0.36376271460812859</v>
      </c>
      <c r="K6525" s="65">
        <f t="shared" si="856"/>
        <v>-0.89815593645895575</v>
      </c>
      <c r="L6525" s="65">
        <v>0</v>
      </c>
      <c r="M6525" s="63">
        <v>0</v>
      </c>
    </row>
    <row r="6526" spans="1:13" ht="15" customHeight="1">
      <c r="A6526" s="8">
        <v>42094</v>
      </c>
      <c r="B6526" s="9" t="s">
        <v>52</v>
      </c>
      <c r="C6526" s="10" t="s">
        <v>37</v>
      </c>
      <c r="D6526" s="10" t="s">
        <v>57</v>
      </c>
      <c r="E6526" s="16" t="s">
        <v>20</v>
      </c>
      <c r="F6526" s="16" t="s">
        <v>21</v>
      </c>
      <c r="G6526" s="12">
        <v>44104</v>
      </c>
      <c r="H6526" s="13">
        <v>22</v>
      </c>
      <c r="I6526" s="65">
        <v>5.8392784277735643E-2</v>
      </c>
      <c r="J6526" s="65">
        <v>2.1275379683584106</v>
      </c>
      <c r="K6526" s="65">
        <f t="shared" si="856"/>
        <v>2.5496934672442748</v>
      </c>
      <c r="L6526" s="65">
        <v>0</v>
      </c>
      <c r="M6526" s="63">
        <v>0</v>
      </c>
    </row>
    <row r="6527" spans="1:13" ht="15" customHeight="1">
      <c r="A6527" s="8">
        <v>42094</v>
      </c>
      <c r="B6527" s="9" t="s">
        <v>52</v>
      </c>
      <c r="C6527" s="10" t="s">
        <v>37</v>
      </c>
      <c r="D6527" s="10" t="s">
        <v>57</v>
      </c>
      <c r="E6527" s="16" t="s">
        <v>20</v>
      </c>
      <c r="F6527" s="16" t="s">
        <v>21</v>
      </c>
      <c r="G6527" s="12">
        <v>44196</v>
      </c>
      <c r="H6527" s="13">
        <v>23</v>
      </c>
      <c r="I6527" s="65">
        <v>0.11644922422554771</v>
      </c>
      <c r="J6527" s="65">
        <v>1.5634122989090429</v>
      </c>
      <c r="K6527" s="65">
        <f t="shared" si="856"/>
        <v>-0.44767644522382</v>
      </c>
      <c r="L6527" s="65">
        <v>0</v>
      </c>
      <c r="M6527" s="63">
        <v>0</v>
      </c>
    </row>
    <row r="6528" spans="1:13" ht="15" customHeight="1">
      <c r="A6528" s="8">
        <v>42094</v>
      </c>
      <c r="B6528" s="9" t="s">
        <v>52</v>
      </c>
      <c r="C6528" s="10" t="s">
        <v>37</v>
      </c>
      <c r="D6528" s="10" t="s">
        <v>57</v>
      </c>
      <c r="E6528" s="11" t="s">
        <v>20</v>
      </c>
      <c r="F6528" s="16" t="s">
        <v>15</v>
      </c>
      <c r="G6528" s="12">
        <v>42185</v>
      </c>
      <c r="H6528" s="13">
        <v>1</v>
      </c>
      <c r="I6528" s="65">
        <v>4.1798482773566126E-2</v>
      </c>
      <c r="J6528" s="65">
        <v>0.14354269422800936</v>
      </c>
      <c r="K6528" s="65">
        <f>J6528+I6528</f>
        <v>0.18534117700157549</v>
      </c>
      <c r="L6528" s="65">
        <v>0</v>
      </c>
      <c r="M6528" s="63">
        <v>0</v>
      </c>
    </row>
    <row r="6529" spans="1:13" ht="15" customHeight="1">
      <c r="A6529" s="8">
        <v>42094</v>
      </c>
      <c r="B6529" s="9" t="s">
        <v>52</v>
      </c>
      <c r="C6529" s="10" t="s">
        <v>37</v>
      </c>
      <c r="D6529" s="10" t="s">
        <v>57</v>
      </c>
      <c r="E6529" s="11" t="s">
        <v>20</v>
      </c>
      <c r="F6529" s="16" t="s">
        <v>15</v>
      </c>
      <c r="G6529" s="12">
        <v>42277</v>
      </c>
      <c r="H6529" s="13">
        <v>2</v>
      </c>
      <c r="I6529" s="65">
        <v>4.9675971575458666E-2</v>
      </c>
      <c r="J6529" s="65">
        <v>0.12428111387045426</v>
      </c>
      <c r="K6529" s="65">
        <f t="shared" si="856"/>
        <v>3.0414391217903569E-2</v>
      </c>
      <c r="L6529" s="65">
        <v>0</v>
      </c>
      <c r="M6529" s="63">
        <v>0</v>
      </c>
    </row>
    <row r="6530" spans="1:13" ht="15" customHeight="1">
      <c r="A6530" s="8">
        <v>42094</v>
      </c>
      <c r="B6530" s="9" t="s">
        <v>52</v>
      </c>
      <c r="C6530" s="10" t="s">
        <v>37</v>
      </c>
      <c r="D6530" s="10" t="s">
        <v>57</v>
      </c>
      <c r="E6530" s="11" t="s">
        <v>20</v>
      </c>
      <c r="F6530" s="16" t="s">
        <v>15</v>
      </c>
      <c r="G6530" s="12">
        <v>42369</v>
      </c>
      <c r="H6530" s="13">
        <v>3</v>
      </c>
      <c r="I6530" s="65">
        <v>9.3146559428742393E-2</v>
      </c>
      <c r="J6530" s="65">
        <v>0.13126259748316027</v>
      </c>
      <c r="K6530" s="65">
        <f t="shared" si="856"/>
        <v>0.1001280430414484</v>
      </c>
      <c r="L6530" s="65">
        <v>0</v>
      </c>
      <c r="M6530" s="63">
        <v>0</v>
      </c>
    </row>
    <row r="6531" spans="1:13" ht="15" customHeight="1">
      <c r="A6531" s="8">
        <v>42094</v>
      </c>
      <c r="B6531" s="9" t="s">
        <v>52</v>
      </c>
      <c r="C6531" s="10" t="s">
        <v>37</v>
      </c>
      <c r="D6531" s="10" t="s">
        <v>57</v>
      </c>
      <c r="E6531" s="11" t="s">
        <v>20</v>
      </c>
      <c r="F6531" s="16" t="s">
        <v>15</v>
      </c>
      <c r="G6531" s="12">
        <v>42460</v>
      </c>
      <c r="H6531" s="13">
        <v>4</v>
      </c>
      <c r="I6531" s="65">
        <v>8.0843691067771228E-2</v>
      </c>
      <c r="J6531" s="65">
        <v>9.2224748011119573E-2</v>
      </c>
      <c r="K6531" s="65">
        <f t="shared" si="856"/>
        <v>4.1805841595730531E-2</v>
      </c>
      <c r="L6531" s="65">
        <v>0</v>
      </c>
      <c r="M6531" s="63">
        <v>0</v>
      </c>
    </row>
    <row r="6532" spans="1:13" ht="15" customHeight="1">
      <c r="A6532" s="8">
        <v>42094</v>
      </c>
      <c r="B6532" s="9" t="s">
        <v>52</v>
      </c>
      <c r="C6532" s="10" t="s">
        <v>37</v>
      </c>
      <c r="D6532" s="10" t="s">
        <v>57</v>
      </c>
      <c r="E6532" s="11" t="s">
        <v>20</v>
      </c>
      <c r="F6532" s="16" t="s">
        <v>15</v>
      </c>
      <c r="G6532" s="12">
        <v>42551</v>
      </c>
      <c r="H6532" s="13">
        <v>5</v>
      </c>
      <c r="I6532" s="65">
        <v>8.9553275564067114E-3</v>
      </c>
      <c r="J6532" s="65">
        <v>2.9619255999665306E-2</v>
      </c>
      <c r="K6532" s="65">
        <f t="shared" ref="K6532:K6595" si="857">J6532-J6531+I6532</f>
        <v>-5.3650164455047555E-2</v>
      </c>
      <c r="L6532" s="65">
        <v>0</v>
      </c>
      <c r="M6532" s="63">
        <v>0</v>
      </c>
    </row>
    <row r="6533" spans="1:13" ht="15" customHeight="1">
      <c r="A6533" s="8">
        <v>42094</v>
      </c>
      <c r="B6533" s="9" t="s">
        <v>52</v>
      </c>
      <c r="C6533" s="10" t="s">
        <v>37</v>
      </c>
      <c r="D6533" s="10" t="s">
        <v>57</v>
      </c>
      <c r="E6533" s="11" t="s">
        <v>20</v>
      </c>
      <c r="F6533" s="16" t="s">
        <v>15</v>
      </c>
      <c r="G6533" s="12">
        <v>42643</v>
      </c>
      <c r="H6533" s="13">
        <v>6</v>
      </c>
      <c r="I6533" s="65">
        <v>5.8554206299499256E-3</v>
      </c>
      <c r="J6533" s="65">
        <v>3.5313098176706248E-2</v>
      </c>
      <c r="K6533" s="65">
        <f t="shared" si="857"/>
        <v>1.1549262806990868E-2</v>
      </c>
      <c r="L6533" s="65">
        <v>0</v>
      </c>
      <c r="M6533" s="63">
        <v>0</v>
      </c>
    </row>
    <row r="6534" spans="1:13" ht="15" customHeight="1">
      <c r="A6534" s="8">
        <v>42094</v>
      </c>
      <c r="B6534" s="9" t="s">
        <v>52</v>
      </c>
      <c r="C6534" s="10" t="s">
        <v>37</v>
      </c>
      <c r="D6534" s="10" t="s">
        <v>57</v>
      </c>
      <c r="E6534" s="11" t="s">
        <v>20</v>
      </c>
      <c r="F6534" s="16" t="s">
        <v>15</v>
      </c>
      <c r="G6534" s="12">
        <v>42735</v>
      </c>
      <c r="H6534" s="13">
        <v>7</v>
      </c>
      <c r="I6534" s="65">
        <v>3.4719354789387591E-3</v>
      </c>
      <c r="J6534" s="65">
        <v>3.3008850246019961E-2</v>
      </c>
      <c r="K6534" s="65">
        <f t="shared" si="857"/>
        <v>1.1676875482524718E-3</v>
      </c>
      <c r="L6534" s="65">
        <v>0</v>
      </c>
      <c r="M6534" s="63">
        <v>0</v>
      </c>
    </row>
    <row r="6535" spans="1:13" ht="15" customHeight="1">
      <c r="A6535" s="8">
        <v>42094</v>
      </c>
      <c r="B6535" s="9" t="s">
        <v>52</v>
      </c>
      <c r="C6535" s="10" t="s">
        <v>37</v>
      </c>
      <c r="D6535" s="10" t="s">
        <v>57</v>
      </c>
      <c r="E6535" s="11" t="s">
        <v>20</v>
      </c>
      <c r="F6535" s="16" t="s">
        <v>15</v>
      </c>
      <c r="G6535" s="12">
        <v>42825</v>
      </c>
      <c r="H6535" s="13">
        <v>8</v>
      </c>
      <c r="I6535" s="65">
        <v>5.6787721225100007E-3</v>
      </c>
      <c r="J6535" s="65">
        <v>2.8126729554384333E-2</v>
      </c>
      <c r="K6535" s="65">
        <f t="shared" si="857"/>
        <v>7.9665143087437329E-4</v>
      </c>
      <c r="L6535" s="65">
        <v>0</v>
      </c>
      <c r="M6535" s="63">
        <v>0</v>
      </c>
    </row>
    <row r="6536" spans="1:13" ht="15" customHeight="1">
      <c r="A6536" s="8">
        <v>42094</v>
      </c>
      <c r="B6536" s="9" t="s">
        <v>52</v>
      </c>
      <c r="C6536" s="10" t="s">
        <v>37</v>
      </c>
      <c r="D6536" s="10" t="s">
        <v>57</v>
      </c>
      <c r="E6536" s="11" t="s">
        <v>20</v>
      </c>
      <c r="F6536" s="16" t="s">
        <v>15</v>
      </c>
      <c r="G6536" s="12">
        <v>42916</v>
      </c>
      <c r="H6536" s="13">
        <v>9</v>
      </c>
      <c r="I6536" s="65">
        <v>3.9933181043534383E-3</v>
      </c>
      <c r="J6536" s="65">
        <v>2.5279530686179719E-2</v>
      </c>
      <c r="K6536" s="65">
        <f t="shared" si="857"/>
        <v>1.1461192361488237E-3</v>
      </c>
      <c r="L6536" s="65">
        <v>0</v>
      </c>
      <c r="M6536" s="63">
        <v>0</v>
      </c>
    </row>
    <row r="6537" spans="1:13" ht="15" customHeight="1">
      <c r="A6537" s="8">
        <v>42094</v>
      </c>
      <c r="B6537" s="9" t="s">
        <v>52</v>
      </c>
      <c r="C6537" s="10" t="s">
        <v>37</v>
      </c>
      <c r="D6537" s="10" t="s">
        <v>57</v>
      </c>
      <c r="E6537" s="11" t="s">
        <v>20</v>
      </c>
      <c r="F6537" s="16" t="s">
        <v>15</v>
      </c>
      <c r="G6537" s="12">
        <v>43008</v>
      </c>
      <c r="H6537" s="13">
        <v>10</v>
      </c>
      <c r="I6537" s="65">
        <v>3.4668358955122214E-3</v>
      </c>
      <c r="J6537" s="65">
        <v>1.5346803235028794E-2</v>
      </c>
      <c r="K6537" s="65">
        <f t="shared" si="857"/>
        <v>-6.4658915556387031E-3</v>
      </c>
      <c r="L6537" s="65">
        <v>0</v>
      </c>
      <c r="M6537" s="63">
        <v>0</v>
      </c>
    </row>
    <row r="6538" spans="1:13" ht="15" customHeight="1">
      <c r="A6538" s="8">
        <v>42094</v>
      </c>
      <c r="B6538" s="9" t="s">
        <v>52</v>
      </c>
      <c r="C6538" s="10" t="s">
        <v>37</v>
      </c>
      <c r="D6538" s="10" t="s">
        <v>57</v>
      </c>
      <c r="E6538" s="11" t="s">
        <v>20</v>
      </c>
      <c r="F6538" s="16" t="s">
        <v>15</v>
      </c>
      <c r="G6538" s="12">
        <v>43100</v>
      </c>
      <c r="H6538" s="13">
        <v>11</v>
      </c>
      <c r="I6538" s="65">
        <v>2.5851518805651841E-3</v>
      </c>
      <c r="J6538" s="65">
        <v>1.3360667537646975E-2</v>
      </c>
      <c r="K6538" s="65">
        <f t="shared" si="857"/>
        <v>5.9901618318336514E-4</v>
      </c>
      <c r="L6538" s="65">
        <v>0</v>
      </c>
      <c r="M6538" s="63">
        <v>0</v>
      </c>
    </row>
    <row r="6539" spans="1:13" ht="15" customHeight="1">
      <c r="A6539" s="8">
        <v>42094</v>
      </c>
      <c r="B6539" s="9" t="s">
        <v>52</v>
      </c>
      <c r="C6539" s="10" t="s">
        <v>37</v>
      </c>
      <c r="D6539" s="10" t="s">
        <v>57</v>
      </c>
      <c r="E6539" s="11" t="s">
        <v>20</v>
      </c>
      <c r="F6539" s="16" t="s">
        <v>15</v>
      </c>
      <c r="G6539" s="12">
        <v>43190</v>
      </c>
      <c r="H6539" s="13">
        <v>12</v>
      </c>
      <c r="I6539" s="65">
        <v>1.5958285025958197E-3</v>
      </c>
      <c r="J6539" s="65">
        <v>8.4980954722535529E-3</v>
      </c>
      <c r="K6539" s="65">
        <f t="shared" si="857"/>
        <v>-3.2667435627976027E-3</v>
      </c>
      <c r="L6539" s="65">
        <v>0</v>
      </c>
      <c r="M6539" s="63">
        <v>0</v>
      </c>
    </row>
    <row r="6540" spans="1:13" ht="15" customHeight="1">
      <c r="A6540" s="8">
        <v>42094</v>
      </c>
      <c r="B6540" s="9" t="s">
        <v>52</v>
      </c>
      <c r="C6540" s="10" t="s">
        <v>37</v>
      </c>
      <c r="D6540" s="10" t="s">
        <v>57</v>
      </c>
      <c r="E6540" s="11" t="s">
        <v>20</v>
      </c>
      <c r="F6540" s="16" t="s">
        <v>15</v>
      </c>
      <c r="G6540" s="12">
        <v>43281</v>
      </c>
      <c r="H6540" s="13">
        <v>13</v>
      </c>
      <c r="I6540" s="65">
        <v>1.4536464199423893E-3</v>
      </c>
      <c r="J6540" s="65">
        <v>4.6236795271807907E-3</v>
      </c>
      <c r="K6540" s="65">
        <f t="shared" si="857"/>
        <v>-2.4207695251303729E-3</v>
      </c>
      <c r="L6540" s="65">
        <v>0</v>
      </c>
      <c r="M6540" s="63">
        <v>0</v>
      </c>
    </row>
    <row r="6541" spans="1:13" ht="15" customHeight="1">
      <c r="A6541" s="8">
        <v>42094</v>
      </c>
      <c r="B6541" s="9" t="s">
        <v>52</v>
      </c>
      <c r="C6541" s="10" t="s">
        <v>37</v>
      </c>
      <c r="D6541" s="10" t="s">
        <v>57</v>
      </c>
      <c r="E6541" s="11" t="s">
        <v>20</v>
      </c>
      <c r="F6541" s="16" t="s">
        <v>15</v>
      </c>
      <c r="G6541" s="12">
        <v>43373</v>
      </c>
      <c r="H6541" s="13">
        <v>14</v>
      </c>
      <c r="I6541" s="65">
        <v>8.5665771257409373E-4</v>
      </c>
      <c r="J6541" s="65">
        <v>7.3366406998021105E-3</v>
      </c>
      <c r="K6541" s="65">
        <f t="shared" si="857"/>
        <v>3.5696188851954136E-3</v>
      </c>
      <c r="L6541" s="65">
        <v>0</v>
      </c>
      <c r="M6541" s="63">
        <v>0</v>
      </c>
    </row>
    <row r="6542" spans="1:13" ht="15" customHeight="1">
      <c r="A6542" s="8">
        <v>42094</v>
      </c>
      <c r="B6542" s="9" t="s">
        <v>52</v>
      </c>
      <c r="C6542" s="10" t="s">
        <v>37</v>
      </c>
      <c r="D6542" s="10" t="s">
        <v>57</v>
      </c>
      <c r="E6542" s="11" t="s">
        <v>20</v>
      </c>
      <c r="F6542" s="16" t="s">
        <v>15</v>
      </c>
      <c r="G6542" s="12">
        <v>43465</v>
      </c>
      <c r="H6542" s="13">
        <v>15</v>
      </c>
      <c r="I6542" s="65">
        <v>9.384879597890694E-4</v>
      </c>
      <c r="J6542" s="65">
        <v>5.7403687970598583E-3</v>
      </c>
      <c r="K6542" s="65">
        <f t="shared" si="857"/>
        <v>-6.5778394295318288E-4</v>
      </c>
      <c r="L6542" s="65">
        <v>0</v>
      </c>
      <c r="M6542" s="63">
        <v>0</v>
      </c>
    </row>
    <row r="6543" spans="1:13" ht="15" customHeight="1">
      <c r="A6543" s="8">
        <v>42094</v>
      </c>
      <c r="B6543" s="9" t="s">
        <v>52</v>
      </c>
      <c r="C6543" s="10" t="s">
        <v>37</v>
      </c>
      <c r="D6543" s="10" t="s">
        <v>57</v>
      </c>
      <c r="E6543" s="11" t="s">
        <v>20</v>
      </c>
      <c r="F6543" s="16" t="s">
        <v>15</v>
      </c>
      <c r="G6543" s="12">
        <v>43555</v>
      </c>
      <c r="H6543" s="13">
        <v>16</v>
      </c>
      <c r="I6543" s="65">
        <v>6.0182720735624251E-4</v>
      </c>
      <c r="J6543" s="65">
        <v>6.3961893891875121E-3</v>
      </c>
      <c r="K6543" s="65">
        <f t="shared" si="857"/>
        <v>1.2576477994838964E-3</v>
      </c>
      <c r="L6543" s="65">
        <v>0</v>
      </c>
      <c r="M6543" s="63">
        <v>0</v>
      </c>
    </row>
    <row r="6544" spans="1:13" ht="15" customHeight="1">
      <c r="A6544" s="8">
        <v>42094</v>
      </c>
      <c r="B6544" s="9" t="s">
        <v>52</v>
      </c>
      <c r="C6544" s="10" t="s">
        <v>37</v>
      </c>
      <c r="D6544" s="10" t="s">
        <v>57</v>
      </c>
      <c r="E6544" s="11" t="s">
        <v>20</v>
      </c>
      <c r="F6544" s="16" t="s">
        <v>15</v>
      </c>
      <c r="G6544" s="12">
        <v>43646</v>
      </c>
      <c r="H6544" s="13">
        <v>17</v>
      </c>
      <c r="I6544" s="65">
        <v>4.1372540835460381E-4</v>
      </c>
      <c r="J6544" s="65">
        <v>5.9487209459998525E-3</v>
      </c>
      <c r="K6544" s="65">
        <f t="shared" si="857"/>
        <v>-3.3743034833055852E-5</v>
      </c>
      <c r="L6544" s="65">
        <v>0</v>
      </c>
      <c r="M6544" s="63">
        <v>0</v>
      </c>
    </row>
    <row r="6545" spans="1:13" ht="15" customHeight="1">
      <c r="A6545" s="8">
        <v>42094</v>
      </c>
      <c r="B6545" s="9" t="s">
        <v>52</v>
      </c>
      <c r="C6545" s="10" t="s">
        <v>37</v>
      </c>
      <c r="D6545" s="10" t="s">
        <v>57</v>
      </c>
      <c r="E6545" s="11" t="s">
        <v>20</v>
      </c>
      <c r="F6545" s="16" t="s">
        <v>15</v>
      </c>
      <c r="G6545" s="12">
        <v>43738</v>
      </c>
      <c r="H6545" s="13">
        <v>18</v>
      </c>
      <c r="I6545" s="65">
        <v>7.5735283686206856E-4</v>
      </c>
      <c r="J6545" s="65">
        <v>1.3033391199819278E-3</v>
      </c>
      <c r="K6545" s="65">
        <f t="shared" si="857"/>
        <v>-3.8880289891558562E-3</v>
      </c>
      <c r="L6545" s="65">
        <v>0</v>
      </c>
      <c r="M6545" s="63">
        <v>0</v>
      </c>
    </row>
    <row r="6546" spans="1:13" ht="15" customHeight="1">
      <c r="A6546" s="8">
        <v>42094</v>
      </c>
      <c r="B6546" s="9" t="s">
        <v>52</v>
      </c>
      <c r="C6546" s="10" t="s">
        <v>37</v>
      </c>
      <c r="D6546" s="10" t="s">
        <v>57</v>
      </c>
      <c r="E6546" s="11" t="s">
        <v>20</v>
      </c>
      <c r="F6546" s="16" t="s">
        <v>15</v>
      </c>
      <c r="G6546" s="12">
        <v>43830</v>
      </c>
      <c r="H6546" s="13">
        <v>19</v>
      </c>
      <c r="I6546" s="65">
        <v>3.2828202993728794E-4</v>
      </c>
      <c r="J6546" s="65">
        <v>3.9471341620203049E-3</v>
      </c>
      <c r="K6546" s="65">
        <f t="shared" si="857"/>
        <v>2.9720770719756651E-3</v>
      </c>
      <c r="L6546" s="65">
        <v>0</v>
      </c>
      <c r="M6546" s="63">
        <v>0</v>
      </c>
    </row>
    <row r="6547" spans="1:13" ht="15" customHeight="1">
      <c r="A6547" s="8">
        <v>42094</v>
      </c>
      <c r="B6547" s="9" t="s">
        <v>52</v>
      </c>
      <c r="C6547" s="10" t="s">
        <v>37</v>
      </c>
      <c r="D6547" s="10" t="s">
        <v>57</v>
      </c>
      <c r="E6547" s="11" t="s">
        <v>20</v>
      </c>
      <c r="F6547" s="16" t="s">
        <v>15</v>
      </c>
      <c r="G6547" s="12">
        <v>43921</v>
      </c>
      <c r="H6547" s="13">
        <v>20</v>
      </c>
      <c r="I6547" s="65">
        <v>2.420732817658422E-4</v>
      </c>
      <c r="J6547" s="65">
        <v>3.7930812383812906E-3</v>
      </c>
      <c r="K6547" s="65">
        <f t="shared" si="857"/>
        <v>8.8020358126827958E-5</v>
      </c>
      <c r="L6547" s="65">
        <v>0</v>
      </c>
      <c r="M6547" s="63">
        <v>0</v>
      </c>
    </row>
    <row r="6548" spans="1:13" ht="15" customHeight="1">
      <c r="A6548" s="8">
        <v>42094</v>
      </c>
      <c r="B6548" s="9" t="s">
        <v>52</v>
      </c>
      <c r="C6548" s="10" t="s">
        <v>37</v>
      </c>
      <c r="D6548" s="10" t="s">
        <v>57</v>
      </c>
      <c r="E6548" s="11" t="s">
        <v>20</v>
      </c>
      <c r="F6548" s="16" t="s">
        <v>15</v>
      </c>
      <c r="G6548" s="12">
        <v>44012</v>
      </c>
      <c r="H6548" s="13">
        <v>21</v>
      </c>
      <c r="I6548" s="65">
        <v>2.5730882247942954E-4</v>
      </c>
      <c r="J6548" s="65">
        <v>3.2599727837521186E-3</v>
      </c>
      <c r="K6548" s="65">
        <f t="shared" si="857"/>
        <v>-2.7579963214974246E-4</v>
      </c>
      <c r="L6548" s="65">
        <v>0</v>
      </c>
      <c r="M6548" s="63">
        <v>0</v>
      </c>
    </row>
    <row r="6549" spans="1:13" ht="15" customHeight="1">
      <c r="A6549" s="8">
        <v>42094</v>
      </c>
      <c r="B6549" s="9" t="s">
        <v>52</v>
      </c>
      <c r="C6549" s="10" t="s">
        <v>37</v>
      </c>
      <c r="D6549" s="10" t="s">
        <v>57</v>
      </c>
      <c r="E6549" s="11" t="s">
        <v>20</v>
      </c>
      <c r="F6549" s="16" t="s">
        <v>15</v>
      </c>
      <c r="G6549" s="12">
        <v>44104</v>
      </c>
      <c r="H6549" s="13">
        <v>22</v>
      </c>
      <c r="I6549" s="65">
        <v>9.2208422244222099E-5</v>
      </c>
      <c r="J6549" s="65">
        <v>4.1412054382270469E-3</v>
      </c>
      <c r="K6549" s="65">
        <f t="shared" si="857"/>
        <v>9.7344107671915037E-4</v>
      </c>
      <c r="L6549" s="65">
        <v>0</v>
      </c>
      <c r="M6549" s="63">
        <v>0</v>
      </c>
    </row>
    <row r="6550" spans="1:13" ht="15" customHeight="1">
      <c r="A6550" s="8">
        <v>42094</v>
      </c>
      <c r="B6550" s="9" t="s">
        <v>52</v>
      </c>
      <c r="C6550" s="10" t="s">
        <v>37</v>
      </c>
      <c r="D6550" s="10" t="s">
        <v>57</v>
      </c>
      <c r="E6550" s="11" t="s">
        <v>20</v>
      </c>
      <c r="F6550" s="16" t="s">
        <v>15</v>
      </c>
      <c r="G6550" s="12">
        <v>44196</v>
      </c>
      <c r="H6550" s="13">
        <v>23</v>
      </c>
      <c r="I6550" s="65">
        <v>3.1889188218581221E-4</v>
      </c>
      <c r="J6550" s="65">
        <v>8.4961674031269752E-4</v>
      </c>
      <c r="K6550" s="65">
        <f t="shared" si="857"/>
        <v>-2.9726968157285372E-3</v>
      </c>
      <c r="L6550" s="65">
        <v>0</v>
      </c>
      <c r="M6550" s="63">
        <v>0</v>
      </c>
    </row>
    <row r="6551" spans="1:13" ht="15" customHeight="1">
      <c r="A6551" s="8">
        <v>42094</v>
      </c>
      <c r="B6551" s="9" t="s">
        <v>52</v>
      </c>
      <c r="C6551" s="10" t="s">
        <v>37</v>
      </c>
      <c r="D6551" s="10" t="s">
        <v>57</v>
      </c>
      <c r="E6551" s="16" t="s">
        <v>31</v>
      </c>
      <c r="F6551" s="16" t="s">
        <v>35</v>
      </c>
      <c r="G6551" s="12">
        <v>42185</v>
      </c>
      <c r="H6551" s="13">
        <v>1</v>
      </c>
      <c r="I6551" s="65">
        <v>3.9590551982958466E-2</v>
      </c>
      <c r="J6551" s="65">
        <v>0.19707030505767875</v>
      </c>
      <c r="K6551" s="65">
        <f>J6551+I6551</f>
        <v>0.23666085704063722</v>
      </c>
      <c r="L6551" s="65">
        <v>0</v>
      </c>
      <c r="M6551" s="63">
        <v>0</v>
      </c>
    </row>
    <row r="6552" spans="1:13" ht="15" customHeight="1">
      <c r="A6552" s="8">
        <v>42094</v>
      </c>
      <c r="B6552" s="9" t="s">
        <v>52</v>
      </c>
      <c r="C6552" s="10" t="s">
        <v>37</v>
      </c>
      <c r="D6552" s="10" t="s">
        <v>57</v>
      </c>
      <c r="E6552" s="16" t="s">
        <v>31</v>
      </c>
      <c r="F6552" s="16" t="s">
        <v>35</v>
      </c>
      <c r="G6552" s="12">
        <v>42277</v>
      </c>
      <c r="H6552" s="13">
        <v>2</v>
      </c>
      <c r="I6552" s="65">
        <v>6.5160384847743558E-2</v>
      </c>
      <c r="J6552" s="65">
        <v>0.2174083672032765</v>
      </c>
      <c r="K6552" s="65">
        <f t="shared" si="857"/>
        <v>8.5498446993341304E-2</v>
      </c>
      <c r="L6552" s="65">
        <v>0</v>
      </c>
      <c r="M6552" s="63">
        <v>0</v>
      </c>
    </row>
    <row r="6553" spans="1:13" ht="15" customHeight="1">
      <c r="A6553" s="8">
        <v>42094</v>
      </c>
      <c r="B6553" s="9" t="s">
        <v>52</v>
      </c>
      <c r="C6553" s="10" t="s">
        <v>37</v>
      </c>
      <c r="D6553" s="10" t="s">
        <v>57</v>
      </c>
      <c r="E6553" s="16" t="s">
        <v>31</v>
      </c>
      <c r="F6553" s="16" t="s">
        <v>35</v>
      </c>
      <c r="G6553" s="12">
        <v>42369</v>
      </c>
      <c r="H6553" s="13">
        <v>3</v>
      </c>
      <c r="I6553" s="65">
        <v>4.5902226604348506E-2</v>
      </c>
      <c r="J6553" s="65">
        <v>0.18539627758281085</v>
      </c>
      <c r="K6553" s="65">
        <f t="shared" si="857"/>
        <v>1.3890136983882861E-2</v>
      </c>
      <c r="L6553" s="65">
        <v>0</v>
      </c>
      <c r="M6553" s="63">
        <v>0</v>
      </c>
    </row>
    <row r="6554" spans="1:13" ht="15" customHeight="1">
      <c r="A6554" s="8">
        <v>42094</v>
      </c>
      <c r="B6554" s="9" t="s">
        <v>52</v>
      </c>
      <c r="C6554" s="10" t="s">
        <v>37</v>
      </c>
      <c r="D6554" s="10" t="s">
        <v>57</v>
      </c>
      <c r="E6554" s="16" t="s">
        <v>31</v>
      </c>
      <c r="F6554" s="16" t="s">
        <v>35</v>
      </c>
      <c r="G6554" s="12">
        <v>42460</v>
      </c>
      <c r="H6554" s="13">
        <v>4</v>
      </c>
      <c r="I6554" s="65">
        <v>3.1661935517746542E-2</v>
      </c>
      <c r="J6554" s="65">
        <v>0.15527362338957573</v>
      </c>
      <c r="K6554" s="65">
        <f t="shared" si="857"/>
        <v>1.5392813245114212E-3</v>
      </c>
      <c r="L6554" s="65">
        <v>0</v>
      </c>
      <c r="M6554" s="63">
        <v>0</v>
      </c>
    </row>
    <row r="6555" spans="1:13" ht="15" customHeight="1">
      <c r="A6555" s="8">
        <v>42094</v>
      </c>
      <c r="B6555" s="9" t="s">
        <v>52</v>
      </c>
      <c r="C6555" s="10" t="s">
        <v>37</v>
      </c>
      <c r="D6555" s="10" t="s">
        <v>57</v>
      </c>
      <c r="E6555" s="16" t="s">
        <v>31</v>
      </c>
      <c r="F6555" s="16" t="s">
        <v>35</v>
      </c>
      <c r="G6555" s="12">
        <v>42551</v>
      </c>
      <c r="H6555" s="13">
        <v>5</v>
      </c>
      <c r="I6555" s="65">
        <v>2.9991807174244656E-2</v>
      </c>
      <c r="J6555" s="65">
        <v>0.135628881168671</v>
      </c>
      <c r="K6555" s="65">
        <f t="shared" si="857"/>
        <v>1.0347064953339924E-2</v>
      </c>
      <c r="L6555" s="65">
        <v>0</v>
      </c>
      <c r="M6555" s="63">
        <v>0</v>
      </c>
    </row>
    <row r="6556" spans="1:13" ht="15" customHeight="1">
      <c r="A6556" s="8">
        <v>42094</v>
      </c>
      <c r="B6556" s="9" t="s">
        <v>52</v>
      </c>
      <c r="C6556" s="10" t="s">
        <v>37</v>
      </c>
      <c r="D6556" s="10" t="s">
        <v>57</v>
      </c>
      <c r="E6556" s="16" t="s">
        <v>31</v>
      </c>
      <c r="F6556" s="16" t="s">
        <v>35</v>
      </c>
      <c r="G6556" s="12">
        <v>42643</v>
      </c>
      <c r="H6556" s="13">
        <v>6</v>
      </c>
      <c r="I6556" s="65">
        <v>2.259831151799041E-2</v>
      </c>
      <c r="J6556" s="65">
        <v>0.11461470912601612</v>
      </c>
      <c r="K6556" s="65">
        <f t="shared" si="857"/>
        <v>1.5841394753355331E-3</v>
      </c>
      <c r="L6556" s="65">
        <v>0</v>
      </c>
      <c r="M6556" s="63">
        <v>0</v>
      </c>
    </row>
    <row r="6557" spans="1:13" ht="15" customHeight="1">
      <c r="A6557" s="8">
        <v>42094</v>
      </c>
      <c r="B6557" s="9" t="s">
        <v>52</v>
      </c>
      <c r="C6557" s="10" t="s">
        <v>37</v>
      </c>
      <c r="D6557" s="10" t="s">
        <v>57</v>
      </c>
      <c r="E6557" s="16" t="s">
        <v>31</v>
      </c>
      <c r="F6557" s="16" t="s">
        <v>35</v>
      </c>
      <c r="G6557" s="12">
        <v>42735</v>
      </c>
      <c r="H6557" s="13">
        <v>7</v>
      </c>
      <c r="I6557" s="65">
        <v>2.168629919153986E-2</v>
      </c>
      <c r="J6557" s="65">
        <v>0.10260927327234981</v>
      </c>
      <c r="K6557" s="65">
        <f t="shared" si="857"/>
        <v>9.6808633378735465E-3</v>
      </c>
      <c r="L6557" s="65">
        <v>0</v>
      </c>
      <c r="M6557" s="63">
        <v>0</v>
      </c>
    </row>
    <row r="6558" spans="1:13" ht="15" customHeight="1">
      <c r="A6558" s="8">
        <v>42094</v>
      </c>
      <c r="B6558" s="9" t="s">
        <v>52</v>
      </c>
      <c r="C6558" s="10" t="s">
        <v>37</v>
      </c>
      <c r="D6558" s="10" t="s">
        <v>57</v>
      </c>
      <c r="E6558" s="16" t="s">
        <v>31</v>
      </c>
      <c r="F6558" s="16" t="s">
        <v>35</v>
      </c>
      <c r="G6558" s="12">
        <v>42825</v>
      </c>
      <c r="H6558" s="13">
        <v>8</v>
      </c>
      <c r="I6558" s="65">
        <v>1.7489428913158633E-2</v>
      </c>
      <c r="J6558" s="65">
        <v>9.0803153179876972E-2</v>
      </c>
      <c r="K6558" s="65">
        <f t="shared" si="857"/>
        <v>5.6833088206857951E-3</v>
      </c>
      <c r="L6558" s="65">
        <v>0</v>
      </c>
      <c r="M6558" s="63">
        <v>0</v>
      </c>
    </row>
    <row r="6559" spans="1:13" ht="15" customHeight="1">
      <c r="A6559" s="8">
        <v>42094</v>
      </c>
      <c r="B6559" s="9" t="s">
        <v>52</v>
      </c>
      <c r="C6559" s="10" t="s">
        <v>37</v>
      </c>
      <c r="D6559" s="10" t="s">
        <v>57</v>
      </c>
      <c r="E6559" s="16" t="s">
        <v>31</v>
      </c>
      <c r="F6559" s="16" t="s">
        <v>35</v>
      </c>
      <c r="G6559" s="12">
        <v>42916</v>
      </c>
      <c r="H6559" s="13">
        <v>9</v>
      </c>
      <c r="I6559" s="65">
        <v>1.5451024079879971E-2</v>
      </c>
      <c r="J6559" s="65">
        <v>8.1773578256388646E-2</v>
      </c>
      <c r="K6559" s="65">
        <f t="shared" si="857"/>
        <v>6.4214491563916454E-3</v>
      </c>
      <c r="L6559" s="65">
        <v>0</v>
      </c>
      <c r="M6559" s="63">
        <v>0</v>
      </c>
    </row>
    <row r="6560" spans="1:13" ht="15" customHeight="1">
      <c r="A6560" s="8">
        <v>42094</v>
      </c>
      <c r="B6560" s="9" t="s">
        <v>52</v>
      </c>
      <c r="C6560" s="10" t="s">
        <v>37</v>
      </c>
      <c r="D6560" s="10" t="s">
        <v>57</v>
      </c>
      <c r="E6560" s="16" t="s">
        <v>31</v>
      </c>
      <c r="F6560" s="16" t="s">
        <v>35</v>
      </c>
      <c r="G6560" s="12">
        <v>43008</v>
      </c>
      <c r="H6560" s="13">
        <v>10</v>
      </c>
      <c r="I6560" s="65">
        <v>1.3477165296324145E-2</v>
      </c>
      <c r="J6560" s="65">
        <v>7.3924878150251061E-2</v>
      </c>
      <c r="K6560" s="65">
        <f t="shared" si="857"/>
        <v>5.6284651901865601E-3</v>
      </c>
      <c r="L6560" s="65">
        <v>0</v>
      </c>
      <c r="M6560" s="63">
        <v>0</v>
      </c>
    </row>
    <row r="6561" spans="1:13" ht="15" customHeight="1">
      <c r="A6561" s="8">
        <v>42094</v>
      </c>
      <c r="B6561" s="9" t="s">
        <v>52</v>
      </c>
      <c r="C6561" s="10" t="s">
        <v>37</v>
      </c>
      <c r="D6561" s="10" t="s">
        <v>57</v>
      </c>
      <c r="E6561" s="16" t="s">
        <v>31</v>
      </c>
      <c r="F6561" s="16" t="s">
        <v>35</v>
      </c>
      <c r="G6561" s="12">
        <v>43100</v>
      </c>
      <c r="H6561" s="13">
        <v>11</v>
      </c>
      <c r="I6561" s="65">
        <v>1.0100576072916034E-2</v>
      </c>
      <c r="J6561" s="65">
        <v>6.5987483360231636E-2</v>
      </c>
      <c r="K6561" s="65">
        <f t="shared" si="857"/>
        <v>2.163181282896609E-3</v>
      </c>
      <c r="L6561" s="65">
        <v>0</v>
      </c>
      <c r="M6561" s="63">
        <v>0</v>
      </c>
    </row>
    <row r="6562" spans="1:13" ht="15" customHeight="1">
      <c r="A6562" s="8">
        <v>42094</v>
      </c>
      <c r="B6562" s="9" t="s">
        <v>52</v>
      </c>
      <c r="C6562" s="10" t="s">
        <v>37</v>
      </c>
      <c r="D6562" s="10" t="s">
        <v>57</v>
      </c>
      <c r="E6562" s="16" t="s">
        <v>31</v>
      </c>
      <c r="F6562" s="16" t="s">
        <v>35</v>
      </c>
      <c r="G6562" s="12">
        <v>43190</v>
      </c>
      <c r="H6562" s="13">
        <v>12</v>
      </c>
      <c r="I6562" s="65">
        <v>8.4076263358436876E-3</v>
      </c>
      <c r="J6562" s="65">
        <v>6.0055699674677498E-2</v>
      </c>
      <c r="K6562" s="65">
        <f t="shared" si="857"/>
        <v>2.4758426502895503E-3</v>
      </c>
      <c r="L6562" s="65">
        <v>0</v>
      </c>
      <c r="M6562" s="63">
        <v>0</v>
      </c>
    </row>
    <row r="6563" spans="1:13" ht="15" customHeight="1">
      <c r="A6563" s="8">
        <v>42094</v>
      </c>
      <c r="B6563" s="9" t="s">
        <v>52</v>
      </c>
      <c r="C6563" s="10" t="s">
        <v>37</v>
      </c>
      <c r="D6563" s="10" t="s">
        <v>57</v>
      </c>
      <c r="E6563" s="16" t="s">
        <v>31</v>
      </c>
      <c r="F6563" s="16" t="s">
        <v>35</v>
      </c>
      <c r="G6563" s="12">
        <v>43281</v>
      </c>
      <c r="H6563" s="13">
        <v>13</v>
      </c>
      <c r="I6563" s="65">
        <v>6.9958262992804165E-3</v>
      </c>
      <c r="J6563" s="65">
        <v>5.3910522960535445E-2</v>
      </c>
      <c r="K6563" s="65">
        <f t="shared" si="857"/>
        <v>8.5064958513836331E-4</v>
      </c>
      <c r="L6563" s="65">
        <v>0</v>
      </c>
      <c r="M6563" s="63">
        <v>0</v>
      </c>
    </row>
    <row r="6564" spans="1:13" ht="15" customHeight="1">
      <c r="A6564" s="8">
        <v>42094</v>
      </c>
      <c r="B6564" s="9" t="s">
        <v>52</v>
      </c>
      <c r="C6564" s="10" t="s">
        <v>37</v>
      </c>
      <c r="D6564" s="10" t="s">
        <v>57</v>
      </c>
      <c r="E6564" s="16" t="s">
        <v>31</v>
      </c>
      <c r="F6564" s="16" t="s">
        <v>35</v>
      </c>
      <c r="G6564" s="12">
        <v>43373</v>
      </c>
      <c r="H6564" s="13">
        <v>14</v>
      </c>
      <c r="I6564" s="65">
        <v>5.5746297528349587E-3</v>
      </c>
      <c r="J6564" s="65">
        <v>4.8620882862081771E-2</v>
      </c>
      <c r="K6564" s="65">
        <f t="shared" si="857"/>
        <v>2.8498965438128465E-4</v>
      </c>
      <c r="L6564" s="65">
        <v>0</v>
      </c>
      <c r="M6564" s="63">
        <v>0</v>
      </c>
    </row>
    <row r="6565" spans="1:13" ht="15" customHeight="1">
      <c r="A6565" s="8">
        <v>42094</v>
      </c>
      <c r="B6565" s="9" t="s">
        <v>52</v>
      </c>
      <c r="C6565" s="10" t="s">
        <v>37</v>
      </c>
      <c r="D6565" s="10" t="s">
        <v>57</v>
      </c>
      <c r="E6565" s="16" t="s">
        <v>31</v>
      </c>
      <c r="F6565" s="16" t="s">
        <v>35</v>
      </c>
      <c r="G6565" s="12">
        <v>43465</v>
      </c>
      <c r="H6565" s="13">
        <v>15</v>
      </c>
      <c r="I6565" s="65">
        <v>5.0018104805564789E-3</v>
      </c>
      <c r="J6565" s="65">
        <v>4.5042040777417469E-2</v>
      </c>
      <c r="K6565" s="65">
        <f t="shared" si="857"/>
        <v>1.4229683958921768E-3</v>
      </c>
      <c r="L6565" s="65">
        <v>0</v>
      </c>
      <c r="M6565" s="63">
        <v>0</v>
      </c>
    </row>
    <row r="6566" spans="1:13" ht="15" customHeight="1">
      <c r="A6566" s="8">
        <v>42094</v>
      </c>
      <c r="B6566" s="9" t="s">
        <v>52</v>
      </c>
      <c r="C6566" s="10" t="s">
        <v>37</v>
      </c>
      <c r="D6566" s="10" t="s">
        <v>57</v>
      </c>
      <c r="E6566" s="16" t="s">
        <v>31</v>
      </c>
      <c r="F6566" s="16" t="s">
        <v>35</v>
      </c>
      <c r="G6566" s="12">
        <v>43555</v>
      </c>
      <c r="H6566" s="13">
        <v>16</v>
      </c>
      <c r="I6566" s="65">
        <v>4.1532870800899957E-3</v>
      </c>
      <c r="J6566" s="65">
        <v>4.1479787976243188E-2</v>
      </c>
      <c r="K6566" s="65">
        <f t="shared" si="857"/>
        <v>5.9103427891571414E-4</v>
      </c>
      <c r="L6566" s="65">
        <v>0</v>
      </c>
      <c r="M6566" s="63">
        <v>0</v>
      </c>
    </row>
    <row r="6567" spans="1:13" ht="15" customHeight="1">
      <c r="A6567" s="8">
        <v>42094</v>
      </c>
      <c r="B6567" s="9" t="s">
        <v>52</v>
      </c>
      <c r="C6567" s="10" t="s">
        <v>37</v>
      </c>
      <c r="D6567" s="10" t="s">
        <v>57</v>
      </c>
      <c r="E6567" s="16" t="s">
        <v>31</v>
      </c>
      <c r="F6567" s="16" t="s">
        <v>35</v>
      </c>
      <c r="G6567" s="12">
        <v>43646</v>
      </c>
      <c r="H6567" s="13">
        <v>17</v>
      </c>
      <c r="I6567" s="65">
        <v>3.5710040937741994E-3</v>
      </c>
      <c r="J6567" s="65">
        <v>3.7976939152457589E-2</v>
      </c>
      <c r="K6567" s="65">
        <f t="shared" si="857"/>
        <v>6.8155269988601219E-5</v>
      </c>
      <c r="L6567" s="65">
        <v>0</v>
      </c>
      <c r="M6567" s="63">
        <v>0</v>
      </c>
    </row>
    <row r="6568" spans="1:13" ht="15" customHeight="1">
      <c r="A6568" s="8">
        <v>42094</v>
      </c>
      <c r="B6568" s="9" t="s">
        <v>52</v>
      </c>
      <c r="C6568" s="10" t="s">
        <v>37</v>
      </c>
      <c r="D6568" s="10" t="s">
        <v>57</v>
      </c>
      <c r="E6568" s="16" t="s">
        <v>31</v>
      </c>
      <c r="F6568" s="16" t="s">
        <v>35</v>
      </c>
      <c r="G6568" s="12">
        <v>43738</v>
      </c>
      <c r="H6568" s="13">
        <v>18</v>
      </c>
      <c r="I6568" s="65">
        <v>3.0222485482545025E-3</v>
      </c>
      <c r="J6568" s="65">
        <v>3.4319983225401529E-2</v>
      </c>
      <c r="K6568" s="65">
        <f t="shared" si="857"/>
        <v>-6.3470737880155781E-4</v>
      </c>
      <c r="L6568" s="65">
        <v>0</v>
      </c>
      <c r="M6568" s="63">
        <v>0</v>
      </c>
    </row>
    <row r="6569" spans="1:13" ht="15" customHeight="1">
      <c r="A6569" s="8">
        <v>42094</v>
      </c>
      <c r="B6569" s="9" t="s">
        <v>52</v>
      </c>
      <c r="C6569" s="10" t="s">
        <v>37</v>
      </c>
      <c r="D6569" s="10" t="s">
        <v>57</v>
      </c>
      <c r="E6569" s="16" t="s">
        <v>31</v>
      </c>
      <c r="F6569" s="16" t="s">
        <v>35</v>
      </c>
      <c r="G6569" s="12">
        <v>43830</v>
      </c>
      <c r="H6569" s="13">
        <v>19</v>
      </c>
      <c r="I6569" s="65">
        <v>2.5776081568968934E-3</v>
      </c>
      <c r="J6569" s="65">
        <v>2.9743344901618229E-2</v>
      </c>
      <c r="K6569" s="65">
        <f t="shared" si="857"/>
        <v>-1.9990301668864063E-3</v>
      </c>
      <c r="L6569" s="65">
        <v>0</v>
      </c>
      <c r="M6569" s="63">
        <v>0</v>
      </c>
    </row>
    <row r="6570" spans="1:13" ht="15" customHeight="1">
      <c r="A6570" s="8">
        <v>42094</v>
      </c>
      <c r="B6570" s="9" t="s">
        <v>52</v>
      </c>
      <c r="C6570" s="10" t="s">
        <v>37</v>
      </c>
      <c r="D6570" s="10" t="s">
        <v>57</v>
      </c>
      <c r="E6570" s="16" t="s">
        <v>31</v>
      </c>
      <c r="F6570" s="16" t="s">
        <v>35</v>
      </c>
      <c r="G6570" s="12">
        <v>43921</v>
      </c>
      <c r="H6570" s="13">
        <v>20</v>
      </c>
      <c r="I6570" s="65">
        <v>1.2246214627325003E-3</v>
      </c>
      <c r="J6570" s="65">
        <v>-5.6195929768989572E-3</v>
      </c>
      <c r="K6570" s="65">
        <f t="shared" si="857"/>
        <v>-3.4138316415784686E-2</v>
      </c>
      <c r="L6570" s="65">
        <v>0</v>
      </c>
      <c r="M6570" s="63">
        <v>0</v>
      </c>
    </row>
    <row r="6571" spans="1:13" ht="15" customHeight="1">
      <c r="A6571" s="8">
        <v>42094</v>
      </c>
      <c r="B6571" s="9" t="s">
        <v>52</v>
      </c>
      <c r="C6571" s="10" t="s">
        <v>37</v>
      </c>
      <c r="D6571" s="10" t="s">
        <v>57</v>
      </c>
      <c r="E6571" s="16" t="s">
        <v>31</v>
      </c>
      <c r="F6571" s="16" t="s">
        <v>35</v>
      </c>
      <c r="G6571" s="12">
        <v>44012</v>
      </c>
      <c r="H6571" s="13">
        <v>21</v>
      </c>
      <c r="I6571" s="65">
        <v>5.8272066816211776E-4</v>
      </c>
      <c r="J6571" s="65">
        <v>-8.3821921518278941E-3</v>
      </c>
      <c r="K6571" s="65">
        <f t="shared" si="857"/>
        <v>-2.1798785067668192E-3</v>
      </c>
      <c r="L6571" s="65">
        <v>0</v>
      </c>
      <c r="M6571" s="63">
        <v>0</v>
      </c>
    </row>
    <row r="6572" spans="1:13" ht="15" customHeight="1">
      <c r="A6572" s="8">
        <v>42094</v>
      </c>
      <c r="B6572" s="9" t="s">
        <v>52</v>
      </c>
      <c r="C6572" s="10" t="s">
        <v>37</v>
      </c>
      <c r="D6572" s="10" t="s">
        <v>57</v>
      </c>
      <c r="E6572" s="16" t="s">
        <v>31</v>
      </c>
      <c r="F6572" s="16" t="s">
        <v>35</v>
      </c>
      <c r="G6572" s="12">
        <v>44104</v>
      </c>
      <c r="H6572" s="13">
        <v>22</v>
      </c>
      <c r="I6572" s="65">
        <v>4.0310807422549999E-4</v>
      </c>
      <c r="J6572" s="65">
        <v>-6.176836805025232E-3</v>
      </c>
      <c r="K6572" s="65">
        <f t="shared" si="857"/>
        <v>2.6084634210281621E-3</v>
      </c>
      <c r="L6572" s="65">
        <v>0</v>
      </c>
      <c r="M6572" s="63">
        <v>0</v>
      </c>
    </row>
    <row r="6573" spans="1:13" ht="15" customHeight="1">
      <c r="A6573" s="8">
        <v>42094</v>
      </c>
      <c r="B6573" s="9" t="s">
        <v>52</v>
      </c>
      <c r="C6573" s="10" t="s">
        <v>37</v>
      </c>
      <c r="D6573" s="10" t="s">
        <v>57</v>
      </c>
      <c r="E6573" s="16" t="s">
        <v>31</v>
      </c>
      <c r="F6573" s="16" t="s">
        <v>35</v>
      </c>
      <c r="G6573" s="12">
        <v>44196</v>
      </c>
      <c r="H6573" s="13">
        <v>23</v>
      </c>
      <c r="I6573" s="65">
        <v>2.262432910526968E-4</v>
      </c>
      <c r="J6573" s="65">
        <v>-3.3257786602121087E-3</v>
      </c>
      <c r="K6573" s="65">
        <f t="shared" si="857"/>
        <v>3.0773014358658202E-3</v>
      </c>
      <c r="L6573" s="65">
        <v>0</v>
      </c>
      <c r="M6573" s="63">
        <v>0</v>
      </c>
    </row>
    <row r="6574" spans="1:13" ht="15" customHeight="1">
      <c r="A6574" s="8">
        <v>42094</v>
      </c>
      <c r="B6574" s="9" t="s">
        <v>52</v>
      </c>
      <c r="C6574" s="10" t="s">
        <v>37</v>
      </c>
      <c r="D6574" s="10" t="s">
        <v>57</v>
      </c>
      <c r="E6574" s="16" t="s">
        <v>31</v>
      </c>
      <c r="F6574" s="16" t="s">
        <v>44</v>
      </c>
      <c r="G6574" s="12">
        <v>42185</v>
      </c>
      <c r="H6574" s="13">
        <v>1</v>
      </c>
      <c r="I6574" s="65">
        <v>-4.0112031308844109E-2</v>
      </c>
      <c r="J6574" s="65">
        <v>1.1185407205698681</v>
      </c>
      <c r="K6574" s="65">
        <f>J6574+I6574</f>
        <v>1.078428689261024</v>
      </c>
      <c r="L6574" s="65">
        <v>0</v>
      </c>
      <c r="M6574" s="63">
        <v>0</v>
      </c>
    </row>
    <row r="6575" spans="1:13" ht="15" customHeight="1">
      <c r="A6575" s="8">
        <v>42094</v>
      </c>
      <c r="B6575" s="9" t="s">
        <v>52</v>
      </c>
      <c r="C6575" s="10" t="s">
        <v>37</v>
      </c>
      <c r="D6575" s="10" t="s">
        <v>57</v>
      </c>
      <c r="E6575" s="16" t="s">
        <v>31</v>
      </c>
      <c r="F6575" s="16" t="s">
        <v>44</v>
      </c>
      <c r="G6575" s="12">
        <v>42277</v>
      </c>
      <c r="H6575" s="13">
        <v>2</v>
      </c>
      <c r="I6575" s="65">
        <v>4.4364813431130301E-2</v>
      </c>
      <c r="J6575" s="65">
        <v>1.0955972098616797</v>
      </c>
      <c r="K6575" s="65">
        <f t="shared" si="857"/>
        <v>2.1421302722941959E-2</v>
      </c>
      <c r="L6575" s="65">
        <v>0</v>
      </c>
      <c r="M6575" s="63">
        <v>0</v>
      </c>
    </row>
    <row r="6576" spans="1:13" ht="15" customHeight="1">
      <c r="A6576" s="8">
        <v>42094</v>
      </c>
      <c r="B6576" s="9" t="s">
        <v>52</v>
      </c>
      <c r="C6576" s="10" t="s">
        <v>37</v>
      </c>
      <c r="D6576" s="10" t="s">
        <v>57</v>
      </c>
      <c r="E6576" s="16" t="s">
        <v>31</v>
      </c>
      <c r="F6576" s="16" t="s">
        <v>44</v>
      </c>
      <c r="G6576" s="12">
        <v>42369</v>
      </c>
      <c r="H6576" s="13">
        <v>3</v>
      </c>
      <c r="I6576" s="65">
        <v>-3.8820414355637212E-2</v>
      </c>
      <c r="J6576" s="65">
        <v>1.103075311582856</v>
      </c>
      <c r="K6576" s="65">
        <f t="shared" si="857"/>
        <v>-3.1342312634460967E-2</v>
      </c>
      <c r="L6576" s="65">
        <v>0</v>
      </c>
      <c r="M6576" s="63">
        <v>0</v>
      </c>
    </row>
    <row r="6577" spans="1:13" ht="15" customHeight="1">
      <c r="A6577" s="8">
        <v>42094</v>
      </c>
      <c r="B6577" s="9" t="s">
        <v>52</v>
      </c>
      <c r="C6577" s="10" t="s">
        <v>37</v>
      </c>
      <c r="D6577" s="10" t="s">
        <v>57</v>
      </c>
      <c r="E6577" s="16" t="s">
        <v>31</v>
      </c>
      <c r="F6577" s="16" t="s">
        <v>44</v>
      </c>
      <c r="G6577" s="12">
        <v>42460</v>
      </c>
      <c r="H6577" s="13">
        <v>4</v>
      </c>
      <c r="I6577" s="65">
        <v>2.0957110201086593E-2</v>
      </c>
      <c r="J6577" s="65">
        <v>1.212524658607677</v>
      </c>
      <c r="K6577" s="65">
        <f t="shared" si="857"/>
        <v>0.1304064572259076</v>
      </c>
      <c r="L6577" s="65">
        <v>0</v>
      </c>
      <c r="M6577" s="63">
        <v>0</v>
      </c>
    </row>
    <row r="6578" spans="1:13" ht="15" customHeight="1">
      <c r="A6578" s="8">
        <v>42094</v>
      </c>
      <c r="B6578" s="9" t="s">
        <v>52</v>
      </c>
      <c r="C6578" s="10" t="s">
        <v>37</v>
      </c>
      <c r="D6578" s="10" t="s">
        <v>57</v>
      </c>
      <c r="E6578" s="16" t="s">
        <v>31</v>
      </c>
      <c r="F6578" s="16" t="s">
        <v>44</v>
      </c>
      <c r="G6578" s="12">
        <v>42551</v>
      </c>
      <c r="H6578" s="13">
        <v>5</v>
      </c>
      <c r="I6578" s="65">
        <v>0.10894911397495477</v>
      </c>
      <c r="J6578" s="65">
        <v>1.2932038604388794</v>
      </c>
      <c r="K6578" s="65">
        <f t="shared" si="857"/>
        <v>0.18962831580615713</v>
      </c>
      <c r="L6578" s="65">
        <v>0</v>
      </c>
      <c r="M6578" s="63">
        <v>0</v>
      </c>
    </row>
    <row r="6579" spans="1:13" ht="15" customHeight="1">
      <c r="A6579" s="8">
        <v>42094</v>
      </c>
      <c r="B6579" s="9" t="s">
        <v>52</v>
      </c>
      <c r="C6579" s="10" t="s">
        <v>37</v>
      </c>
      <c r="D6579" s="10" t="s">
        <v>57</v>
      </c>
      <c r="E6579" s="16" t="s">
        <v>31</v>
      </c>
      <c r="F6579" s="16" t="s">
        <v>44</v>
      </c>
      <c r="G6579" s="12">
        <v>42643</v>
      </c>
      <c r="H6579" s="13">
        <v>6</v>
      </c>
      <c r="I6579" s="65">
        <v>0.12658559748741816</v>
      </c>
      <c r="J6579" s="65">
        <v>1.3316748856798597</v>
      </c>
      <c r="K6579" s="65">
        <f t="shared" si="857"/>
        <v>0.16505662272839849</v>
      </c>
      <c r="L6579" s="65">
        <v>0</v>
      </c>
      <c r="M6579" s="63">
        <v>0</v>
      </c>
    </row>
    <row r="6580" spans="1:13" ht="15" customHeight="1">
      <c r="A6580" s="8">
        <v>42094</v>
      </c>
      <c r="B6580" s="9" t="s">
        <v>52</v>
      </c>
      <c r="C6580" s="10" t="s">
        <v>37</v>
      </c>
      <c r="D6580" s="10" t="s">
        <v>57</v>
      </c>
      <c r="E6580" s="16" t="s">
        <v>31</v>
      </c>
      <c r="F6580" s="16" t="s">
        <v>44</v>
      </c>
      <c r="G6580" s="12">
        <v>42735</v>
      </c>
      <c r="H6580" s="13">
        <v>7</v>
      </c>
      <c r="I6580" s="65">
        <v>0.14284254729799173</v>
      </c>
      <c r="J6580" s="65">
        <v>1.2961375075283854</v>
      </c>
      <c r="K6580" s="65">
        <f t="shared" si="857"/>
        <v>0.10730516914651744</v>
      </c>
      <c r="L6580" s="65">
        <v>0</v>
      </c>
      <c r="M6580" s="63">
        <v>0</v>
      </c>
    </row>
    <row r="6581" spans="1:13" ht="15" customHeight="1">
      <c r="A6581" s="8">
        <v>42094</v>
      </c>
      <c r="B6581" s="9" t="s">
        <v>52</v>
      </c>
      <c r="C6581" s="10" t="s">
        <v>37</v>
      </c>
      <c r="D6581" s="10" t="s">
        <v>57</v>
      </c>
      <c r="E6581" s="16" t="s">
        <v>31</v>
      </c>
      <c r="F6581" s="16" t="s">
        <v>44</v>
      </c>
      <c r="G6581" s="12">
        <v>42825</v>
      </c>
      <c r="H6581" s="13">
        <v>8</v>
      </c>
      <c r="I6581" s="65">
        <v>0.14435310918713018</v>
      </c>
      <c r="J6581" s="65">
        <v>1.2077032750291323</v>
      </c>
      <c r="K6581" s="65">
        <f t="shared" si="857"/>
        <v>5.5918876687877095E-2</v>
      </c>
      <c r="L6581" s="65">
        <v>0</v>
      </c>
      <c r="M6581" s="63">
        <v>0</v>
      </c>
    </row>
    <row r="6582" spans="1:13" ht="15" customHeight="1">
      <c r="A6582" s="8">
        <v>42094</v>
      </c>
      <c r="B6582" s="9" t="s">
        <v>52</v>
      </c>
      <c r="C6582" s="10" t="s">
        <v>37</v>
      </c>
      <c r="D6582" s="10" t="s">
        <v>57</v>
      </c>
      <c r="E6582" s="16" t="s">
        <v>31</v>
      </c>
      <c r="F6582" s="16" t="s">
        <v>44</v>
      </c>
      <c r="G6582" s="12">
        <v>42916</v>
      </c>
      <c r="H6582" s="13">
        <v>9</v>
      </c>
      <c r="I6582" s="65">
        <v>0.15024647589570694</v>
      </c>
      <c r="J6582" s="65">
        <v>1.1068738086982393</v>
      </c>
      <c r="K6582" s="65">
        <f t="shared" si="857"/>
        <v>4.9417009564813874E-2</v>
      </c>
      <c r="L6582" s="65">
        <v>0</v>
      </c>
      <c r="M6582" s="63">
        <v>0</v>
      </c>
    </row>
    <row r="6583" spans="1:13" ht="15" customHeight="1">
      <c r="A6583" s="8">
        <v>42094</v>
      </c>
      <c r="B6583" s="9" t="s">
        <v>52</v>
      </c>
      <c r="C6583" s="10" t="s">
        <v>37</v>
      </c>
      <c r="D6583" s="10" t="s">
        <v>57</v>
      </c>
      <c r="E6583" s="16" t="s">
        <v>31</v>
      </c>
      <c r="F6583" s="16" t="s">
        <v>44</v>
      </c>
      <c r="G6583" s="12">
        <v>43008</v>
      </c>
      <c r="H6583" s="13">
        <v>10</v>
      </c>
      <c r="I6583" s="30">
        <v>0.14807240852383607</v>
      </c>
      <c r="J6583" s="30">
        <v>0.98863931757901469</v>
      </c>
      <c r="K6583" s="65">
        <f t="shared" si="857"/>
        <v>2.9837917404611503E-2</v>
      </c>
      <c r="L6583" s="65">
        <v>0</v>
      </c>
      <c r="M6583" s="63">
        <v>0</v>
      </c>
    </row>
    <row r="6584" spans="1:13" ht="15" customHeight="1">
      <c r="A6584" s="8">
        <v>42094</v>
      </c>
      <c r="B6584" s="9" t="s">
        <v>52</v>
      </c>
      <c r="C6584" s="10" t="s">
        <v>37</v>
      </c>
      <c r="D6584" s="10" t="s">
        <v>57</v>
      </c>
      <c r="E6584" s="16" t="s">
        <v>31</v>
      </c>
      <c r="F6584" s="16" t="s">
        <v>44</v>
      </c>
      <c r="G6584" s="12">
        <v>43100</v>
      </c>
      <c r="H6584" s="13">
        <v>11</v>
      </c>
      <c r="I6584" s="30">
        <v>0.12313972528080974</v>
      </c>
      <c r="J6584" s="30">
        <v>0.86297598439242051</v>
      </c>
      <c r="K6584" s="65">
        <f t="shared" si="857"/>
        <v>-2.5236079057844307E-3</v>
      </c>
      <c r="L6584" s="65">
        <v>0</v>
      </c>
      <c r="M6584" s="63">
        <v>0</v>
      </c>
    </row>
    <row r="6585" spans="1:13" ht="15" customHeight="1">
      <c r="A6585" s="8">
        <v>42094</v>
      </c>
      <c r="B6585" s="9" t="s">
        <v>52</v>
      </c>
      <c r="C6585" s="10" t="s">
        <v>37</v>
      </c>
      <c r="D6585" s="10" t="s">
        <v>57</v>
      </c>
      <c r="E6585" s="16" t="s">
        <v>31</v>
      </c>
      <c r="F6585" s="16" t="s">
        <v>44</v>
      </c>
      <c r="G6585" s="12">
        <v>43190</v>
      </c>
      <c r="H6585" s="13">
        <v>12</v>
      </c>
      <c r="I6585" s="30">
        <v>0.12068189100258397</v>
      </c>
      <c r="J6585" s="30">
        <v>0.66450412754677757</v>
      </c>
      <c r="K6585" s="65">
        <f t="shared" si="857"/>
        <v>-7.7789965843058972E-2</v>
      </c>
      <c r="L6585" s="65">
        <v>0</v>
      </c>
      <c r="M6585" s="63">
        <v>0</v>
      </c>
    </row>
    <row r="6586" spans="1:13" ht="15" customHeight="1">
      <c r="A6586" s="8">
        <v>42094</v>
      </c>
      <c r="B6586" s="9" t="s">
        <v>52</v>
      </c>
      <c r="C6586" s="10" t="s">
        <v>37</v>
      </c>
      <c r="D6586" s="10" t="s">
        <v>57</v>
      </c>
      <c r="E6586" s="16" t="s">
        <v>31</v>
      </c>
      <c r="F6586" s="16" t="s">
        <v>44</v>
      </c>
      <c r="G6586" s="12">
        <v>43281</v>
      </c>
      <c r="H6586" s="13">
        <v>13</v>
      </c>
      <c r="I6586" s="30">
        <v>0.10367411730745513</v>
      </c>
      <c r="J6586" s="30">
        <v>0.49253442065436559</v>
      </c>
      <c r="K6586" s="65">
        <f t="shared" si="857"/>
        <v>-6.8295589584956851E-2</v>
      </c>
      <c r="L6586" s="65">
        <v>0</v>
      </c>
      <c r="M6586" s="63">
        <v>0</v>
      </c>
    </row>
    <row r="6587" spans="1:13" ht="15" customHeight="1">
      <c r="A6587" s="8">
        <v>42094</v>
      </c>
      <c r="B6587" s="9" t="s">
        <v>52</v>
      </c>
      <c r="C6587" s="10" t="s">
        <v>37</v>
      </c>
      <c r="D6587" s="10" t="s">
        <v>57</v>
      </c>
      <c r="E6587" s="16" t="s">
        <v>31</v>
      </c>
      <c r="F6587" s="16" t="s">
        <v>44</v>
      </c>
      <c r="G6587" s="12">
        <v>43373</v>
      </c>
      <c r="H6587" s="13">
        <v>14</v>
      </c>
      <c r="I6587" s="30">
        <v>8.5768097522445075E-2</v>
      </c>
      <c r="J6587" s="30">
        <v>0.34087732601828691</v>
      </c>
      <c r="K6587" s="65">
        <f t="shared" si="857"/>
        <v>-6.5888997113633607E-2</v>
      </c>
      <c r="L6587" s="65">
        <v>0</v>
      </c>
      <c r="M6587" s="63">
        <v>0</v>
      </c>
    </row>
    <row r="6588" spans="1:13" ht="15" customHeight="1">
      <c r="A6588" s="8">
        <v>42094</v>
      </c>
      <c r="B6588" s="9" t="s">
        <v>52</v>
      </c>
      <c r="C6588" s="10" t="s">
        <v>37</v>
      </c>
      <c r="D6588" s="10" t="s">
        <v>57</v>
      </c>
      <c r="E6588" s="16" t="s">
        <v>31</v>
      </c>
      <c r="F6588" s="16" t="s">
        <v>44</v>
      </c>
      <c r="G6588" s="12">
        <v>43465</v>
      </c>
      <c r="H6588" s="13">
        <v>15</v>
      </c>
      <c r="I6588" s="30">
        <v>8.3902608480724616E-2</v>
      </c>
      <c r="J6588" s="30">
        <v>0.21424794813567871</v>
      </c>
      <c r="K6588" s="65">
        <f t="shared" si="857"/>
        <v>-4.272676940188358E-2</v>
      </c>
      <c r="L6588" s="65">
        <v>0</v>
      </c>
      <c r="M6588" s="63">
        <v>0</v>
      </c>
    </row>
    <row r="6589" spans="1:13" ht="15" customHeight="1">
      <c r="A6589" s="8">
        <v>42094</v>
      </c>
      <c r="B6589" s="9" t="s">
        <v>52</v>
      </c>
      <c r="C6589" s="10" t="s">
        <v>37</v>
      </c>
      <c r="D6589" s="10" t="s">
        <v>57</v>
      </c>
      <c r="E6589" s="16" t="s">
        <v>31</v>
      </c>
      <c r="F6589" s="16" t="s">
        <v>44</v>
      </c>
      <c r="G6589" s="12">
        <v>43555</v>
      </c>
      <c r="H6589" s="13">
        <v>16</v>
      </c>
      <c r="I6589" s="30">
        <v>1.5506709280776132E-2</v>
      </c>
      <c r="J6589" s="30">
        <v>0.12162417127611036</v>
      </c>
      <c r="K6589" s="65">
        <f t="shared" si="857"/>
        <v>-7.711706757879222E-2</v>
      </c>
      <c r="L6589" s="65">
        <v>0</v>
      </c>
      <c r="M6589" s="63">
        <v>0</v>
      </c>
    </row>
    <row r="6590" spans="1:13" ht="15" customHeight="1">
      <c r="A6590" s="8">
        <v>42094</v>
      </c>
      <c r="B6590" s="9" t="s">
        <v>52</v>
      </c>
      <c r="C6590" s="10" t="s">
        <v>37</v>
      </c>
      <c r="D6590" s="10" t="s">
        <v>57</v>
      </c>
      <c r="E6590" s="16" t="s">
        <v>31</v>
      </c>
      <c r="F6590" s="16" t="s">
        <v>44</v>
      </c>
      <c r="G6590" s="12">
        <v>43646</v>
      </c>
      <c r="H6590" s="13">
        <v>17</v>
      </c>
      <c r="I6590" s="30">
        <v>1.3341772273812502E-2</v>
      </c>
      <c r="J6590" s="30">
        <v>8.2777220142460806E-2</v>
      </c>
      <c r="K6590" s="65">
        <f t="shared" si="857"/>
        <v>-2.5505178859837052E-2</v>
      </c>
      <c r="L6590" s="65">
        <v>0</v>
      </c>
      <c r="M6590" s="63">
        <v>0</v>
      </c>
    </row>
    <row r="6591" spans="1:13" ht="15" customHeight="1">
      <c r="A6591" s="8">
        <v>42094</v>
      </c>
      <c r="B6591" s="9" t="s">
        <v>52</v>
      </c>
      <c r="C6591" s="10" t="s">
        <v>37</v>
      </c>
      <c r="D6591" s="10" t="s">
        <v>57</v>
      </c>
      <c r="E6591" s="16" t="s">
        <v>31</v>
      </c>
      <c r="F6591" s="16" t="s">
        <v>44</v>
      </c>
      <c r="G6591" s="12">
        <v>43738</v>
      </c>
      <c r="H6591" s="13">
        <v>18</v>
      </c>
      <c r="I6591" s="30">
        <v>1.1595256662502162E-2</v>
      </c>
      <c r="J6591" s="30">
        <v>6.3275878375435468E-2</v>
      </c>
      <c r="K6591" s="65">
        <f t="shared" si="857"/>
        <v>-7.906085104523175E-3</v>
      </c>
      <c r="L6591" s="65">
        <v>0</v>
      </c>
      <c r="M6591" s="63">
        <v>0</v>
      </c>
    </row>
    <row r="6592" spans="1:13" ht="15" customHeight="1">
      <c r="A6592" s="8">
        <v>42094</v>
      </c>
      <c r="B6592" s="9" t="s">
        <v>52</v>
      </c>
      <c r="C6592" s="10" t="s">
        <v>37</v>
      </c>
      <c r="D6592" s="10" t="s">
        <v>57</v>
      </c>
      <c r="E6592" s="16" t="s">
        <v>31</v>
      </c>
      <c r="F6592" s="16" t="s">
        <v>44</v>
      </c>
      <c r="G6592" s="12">
        <v>43830</v>
      </c>
      <c r="H6592" s="13">
        <v>19</v>
      </c>
      <c r="I6592" s="30">
        <v>8.4210676835718701E-3</v>
      </c>
      <c r="J6592" s="30">
        <v>6.0953792353316771E-2</v>
      </c>
      <c r="K6592" s="65">
        <f t="shared" si="857"/>
        <v>6.0989816614531733E-3</v>
      </c>
      <c r="L6592" s="65">
        <v>0</v>
      </c>
      <c r="M6592" s="63">
        <v>0</v>
      </c>
    </row>
    <row r="6593" spans="1:13" ht="15" customHeight="1">
      <c r="A6593" s="8">
        <v>42094</v>
      </c>
      <c r="B6593" s="9" t="s">
        <v>52</v>
      </c>
      <c r="C6593" s="10" t="s">
        <v>37</v>
      </c>
      <c r="D6593" s="10" t="s">
        <v>57</v>
      </c>
      <c r="E6593" s="16" t="s">
        <v>31</v>
      </c>
      <c r="F6593" s="16" t="s">
        <v>44</v>
      </c>
      <c r="G6593" s="12">
        <v>43921</v>
      </c>
      <c r="H6593" s="13">
        <v>20</v>
      </c>
      <c r="I6593" s="30">
        <v>6.5117531950629193E-3</v>
      </c>
      <c r="J6593" s="30">
        <v>5.1565095294350272E-2</v>
      </c>
      <c r="K6593" s="65">
        <f t="shared" si="857"/>
        <v>-2.8769438639035805E-3</v>
      </c>
      <c r="L6593" s="65">
        <v>0</v>
      </c>
      <c r="M6593" s="63">
        <v>0</v>
      </c>
    </row>
    <row r="6594" spans="1:13" ht="15" customHeight="1">
      <c r="A6594" s="8">
        <v>42094</v>
      </c>
      <c r="B6594" s="9" t="s">
        <v>52</v>
      </c>
      <c r="C6594" s="10" t="s">
        <v>37</v>
      </c>
      <c r="D6594" s="10" t="s">
        <v>57</v>
      </c>
      <c r="E6594" s="16" t="s">
        <v>31</v>
      </c>
      <c r="F6594" s="16" t="s">
        <v>44</v>
      </c>
      <c r="G6594" s="12">
        <v>44012</v>
      </c>
      <c r="H6594" s="13">
        <v>21</v>
      </c>
      <c r="I6594" s="30">
        <v>4.9509499986752914E-3</v>
      </c>
      <c r="J6594" s="30">
        <v>2.3195241334747152E-2</v>
      </c>
      <c r="K6594" s="65">
        <f t="shared" si="857"/>
        <v>-2.3418903960927828E-2</v>
      </c>
      <c r="L6594" s="65">
        <v>0</v>
      </c>
      <c r="M6594" s="63">
        <v>0</v>
      </c>
    </row>
    <row r="6595" spans="1:13" ht="15" customHeight="1">
      <c r="A6595" s="8">
        <v>42094</v>
      </c>
      <c r="B6595" s="9" t="s">
        <v>52</v>
      </c>
      <c r="C6595" s="10" t="s">
        <v>37</v>
      </c>
      <c r="D6595" s="10" t="s">
        <v>57</v>
      </c>
      <c r="E6595" s="16" t="s">
        <v>31</v>
      </c>
      <c r="F6595" s="16" t="s">
        <v>44</v>
      </c>
      <c r="G6595" s="12">
        <v>44104</v>
      </c>
      <c r="H6595" s="13">
        <v>22</v>
      </c>
      <c r="I6595" s="30">
        <v>2.6626174690025373E-3</v>
      </c>
      <c r="J6595" s="30">
        <v>3.2750252098978194E-2</v>
      </c>
      <c r="K6595" s="65">
        <f t="shared" si="857"/>
        <v>1.2217628233233579E-2</v>
      </c>
      <c r="L6595" s="65">
        <v>0</v>
      </c>
      <c r="M6595" s="63">
        <v>0</v>
      </c>
    </row>
    <row r="6596" spans="1:13" ht="15" customHeight="1">
      <c r="A6596" s="8">
        <v>42094</v>
      </c>
      <c r="B6596" s="9" t="s">
        <v>52</v>
      </c>
      <c r="C6596" s="10" t="s">
        <v>37</v>
      </c>
      <c r="D6596" s="10" t="s">
        <v>57</v>
      </c>
      <c r="E6596" s="16" t="s">
        <v>31</v>
      </c>
      <c r="F6596" s="16" t="s">
        <v>44</v>
      </c>
      <c r="G6596" s="12">
        <v>44196</v>
      </c>
      <c r="H6596" s="13">
        <v>23</v>
      </c>
      <c r="I6596" s="30">
        <v>2.3861042950015232E-3</v>
      </c>
      <c r="J6596" s="30">
        <v>3.4273189229708123E-2</v>
      </c>
      <c r="K6596" s="65">
        <f t="shared" ref="K6596:K6659" si="858">J6596-J6595+I6596</f>
        <v>3.9090414257314521E-3</v>
      </c>
      <c r="L6596" s="65">
        <v>0</v>
      </c>
      <c r="M6596" s="63">
        <v>0</v>
      </c>
    </row>
    <row r="6597" spans="1:13" ht="15" customHeight="1">
      <c r="A6597" s="8">
        <v>42094</v>
      </c>
      <c r="B6597" s="9" t="s">
        <v>52</v>
      </c>
      <c r="C6597" s="10" t="s">
        <v>53</v>
      </c>
      <c r="D6597" s="10" t="s">
        <v>57</v>
      </c>
      <c r="E6597" s="16" t="s">
        <v>12</v>
      </c>
      <c r="F6597" s="17" t="s">
        <v>16</v>
      </c>
      <c r="G6597" s="12">
        <v>42185</v>
      </c>
      <c r="H6597" s="13">
        <v>1</v>
      </c>
      <c r="I6597" s="65">
        <v>0.31741570175758049</v>
      </c>
      <c r="J6597" s="65">
        <v>5.5715142356837504</v>
      </c>
      <c r="K6597" s="65">
        <f>J6597+I6597</f>
        <v>5.8889299374413309</v>
      </c>
      <c r="L6597" s="65">
        <v>0</v>
      </c>
      <c r="M6597" s="63">
        <v>0</v>
      </c>
    </row>
    <row r="6598" spans="1:13" ht="15" customHeight="1">
      <c r="A6598" s="8">
        <v>42094</v>
      </c>
      <c r="B6598" s="9" t="s">
        <v>52</v>
      </c>
      <c r="C6598" s="10" t="s">
        <v>53</v>
      </c>
      <c r="D6598" s="10" t="s">
        <v>57</v>
      </c>
      <c r="E6598" s="16" t="s">
        <v>12</v>
      </c>
      <c r="F6598" s="17" t="s">
        <v>16</v>
      </c>
      <c r="G6598" s="12">
        <v>42277</v>
      </c>
      <c r="H6598" s="13">
        <v>2</v>
      </c>
      <c r="I6598" s="65">
        <v>0.39578126140228509</v>
      </c>
      <c r="J6598" s="65">
        <v>5.348482859526527</v>
      </c>
      <c r="K6598" s="65">
        <f t="shared" si="858"/>
        <v>0.17274988524506174</v>
      </c>
      <c r="L6598" s="65">
        <v>0</v>
      </c>
      <c r="M6598" s="63">
        <v>0</v>
      </c>
    </row>
    <row r="6599" spans="1:13" ht="15" customHeight="1">
      <c r="A6599" s="8">
        <v>42094</v>
      </c>
      <c r="B6599" s="9" t="s">
        <v>52</v>
      </c>
      <c r="C6599" s="10" t="s">
        <v>53</v>
      </c>
      <c r="D6599" s="10" t="s">
        <v>57</v>
      </c>
      <c r="E6599" s="16" t="s">
        <v>12</v>
      </c>
      <c r="F6599" s="17" t="s">
        <v>16</v>
      </c>
      <c r="G6599" s="12">
        <v>42369</v>
      </c>
      <c r="H6599" s="13">
        <v>3</v>
      </c>
      <c r="I6599" s="65">
        <v>0.44349713771897026</v>
      </c>
      <c r="J6599" s="65">
        <v>5.104158458423484</v>
      </c>
      <c r="K6599" s="65">
        <f t="shared" si="858"/>
        <v>0.19917273661592727</v>
      </c>
      <c r="L6599" s="65">
        <v>0</v>
      </c>
      <c r="M6599" s="63">
        <v>0</v>
      </c>
    </row>
    <row r="6600" spans="1:13" ht="15" customHeight="1">
      <c r="A6600" s="8">
        <v>42094</v>
      </c>
      <c r="B6600" s="9" t="s">
        <v>52</v>
      </c>
      <c r="C6600" s="10" t="s">
        <v>53</v>
      </c>
      <c r="D6600" s="10" t="s">
        <v>57</v>
      </c>
      <c r="E6600" s="16" t="s">
        <v>12</v>
      </c>
      <c r="F6600" s="17" t="s">
        <v>16</v>
      </c>
      <c r="G6600" s="12">
        <v>42460</v>
      </c>
      <c r="H6600" s="13">
        <v>4</v>
      </c>
      <c r="I6600" s="65">
        <v>0.50788318271750388</v>
      </c>
      <c r="J6600" s="65">
        <v>4.9143360907438733</v>
      </c>
      <c r="K6600" s="65">
        <f t="shared" si="858"/>
        <v>0.31806081503789319</v>
      </c>
      <c r="L6600" s="65">
        <v>0</v>
      </c>
      <c r="M6600" s="63">
        <v>0</v>
      </c>
    </row>
    <row r="6601" spans="1:13" ht="15" customHeight="1">
      <c r="A6601" s="8">
        <v>42094</v>
      </c>
      <c r="B6601" s="9" t="s">
        <v>52</v>
      </c>
      <c r="C6601" s="10" t="s">
        <v>53</v>
      </c>
      <c r="D6601" s="10" t="s">
        <v>57</v>
      </c>
      <c r="E6601" s="16" t="s">
        <v>12</v>
      </c>
      <c r="F6601" s="17" t="s">
        <v>16</v>
      </c>
      <c r="G6601" s="12">
        <v>42551</v>
      </c>
      <c r="H6601" s="13">
        <v>5</v>
      </c>
      <c r="I6601" s="65">
        <v>0.55770214939631746</v>
      </c>
      <c r="J6601" s="65">
        <v>4.7335604593945249</v>
      </c>
      <c r="K6601" s="65">
        <f t="shared" si="858"/>
        <v>0.37692651804696897</v>
      </c>
      <c r="L6601" s="65">
        <v>0</v>
      </c>
      <c r="M6601" s="63">
        <v>0</v>
      </c>
    </row>
    <row r="6602" spans="1:13" ht="15" customHeight="1">
      <c r="A6602" s="8">
        <v>42094</v>
      </c>
      <c r="B6602" s="9" t="s">
        <v>52</v>
      </c>
      <c r="C6602" s="10" t="s">
        <v>53</v>
      </c>
      <c r="D6602" s="10" t="s">
        <v>57</v>
      </c>
      <c r="E6602" s="16" t="s">
        <v>12</v>
      </c>
      <c r="F6602" s="17" t="s">
        <v>16</v>
      </c>
      <c r="G6602" s="12">
        <v>42643</v>
      </c>
      <c r="H6602" s="13">
        <v>6</v>
      </c>
      <c r="I6602" s="65">
        <v>0.38714560037836865</v>
      </c>
      <c r="J6602" s="65">
        <v>4.3325557104414258</v>
      </c>
      <c r="K6602" s="65">
        <f t="shared" si="858"/>
        <v>-1.3859148574730362E-2</v>
      </c>
      <c r="L6602" s="65">
        <v>0</v>
      </c>
      <c r="M6602" s="63">
        <v>0</v>
      </c>
    </row>
    <row r="6603" spans="1:13" ht="15" customHeight="1">
      <c r="A6603" s="8">
        <v>42094</v>
      </c>
      <c r="B6603" s="9" t="s">
        <v>52</v>
      </c>
      <c r="C6603" s="10" t="s">
        <v>53</v>
      </c>
      <c r="D6603" s="10" t="s">
        <v>57</v>
      </c>
      <c r="E6603" s="16" t="s">
        <v>12</v>
      </c>
      <c r="F6603" s="17" t="s">
        <v>16</v>
      </c>
      <c r="G6603" s="12">
        <v>42735</v>
      </c>
      <c r="H6603" s="13">
        <v>7</v>
      </c>
      <c r="I6603" s="65">
        <v>0.4099164391567891</v>
      </c>
      <c r="J6603" s="65">
        <v>4.0722086287294417</v>
      </c>
      <c r="K6603" s="65">
        <f t="shared" si="858"/>
        <v>0.14956935744480493</v>
      </c>
      <c r="L6603" s="65">
        <v>0</v>
      </c>
      <c r="M6603" s="63">
        <v>0</v>
      </c>
    </row>
    <row r="6604" spans="1:13" ht="15" customHeight="1">
      <c r="A6604" s="8">
        <v>42094</v>
      </c>
      <c r="B6604" s="9" t="s">
        <v>52</v>
      </c>
      <c r="C6604" s="10" t="s">
        <v>53</v>
      </c>
      <c r="D6604" s="10" t="s">
        <v>57</v>
      </c>
      <c r="E6604" s="16" t="s">
        <v>12</v>
      </c>
      <c r="F6604" s="17" t="s">
        <v>16</v>
      </c>
      <c r="G6604" s="12">
        <v>42825</v>
      </c>
      <c r="H6604" s="13">
        <v>8</v>
      </c>
      <c r="I6604" s="65">
        <v>0.4534467306091079</v>
      </c>
      <c r="J6604" s="65">
        <v>3.8278833468342413</v>
      </c>
      <c r="K6604" s="65">
        <f t="shared" si="858"/>
        <v>0.20912144871390748</v>
      </c>
      <c r="L6604" s="65">
        <v>0</v>
      </c>
      <c r="M6604" s="63">
        <v>0</v>
      </c>
    </row>
    <row r="6605" spans="1:13" ht="15" customHeight="1">
      <c r="A6605" s="8">
        <v>42094</v>
      </c>
      <c r="B6605" s="9" t="s">
        <v>52</v>
      </c>
      <c r="C6605" s="10" t="s">
        <v>53</v>
      </c>
      <c r="D6605" s="10" t="s">
        <v>57</v>
      </c>
      <c r="E6605" s="16" t="s">
        <v>12</v>
      </c>
      <c r="F6605" s="17" t="s">
        <v>16</v>
      </c>
      <c r="G6605" s="12">
        <v>42916</v>
      </c>
      <c r="H6605" s="13">
        <v>9</v>
      </c>
      <c r="I6605" s="65">
        <v>0.4904178744787</v>
      </c>
      <c r="J6605" s="65">
        <v>3.5650384738368501</v>
      </c>
      <c r="K6605" s="65">
        <f t="shared" si="858"/>
        <v>0.22757300148130888</v>
      </c>
      <c r="L6605" s="65">
        <v>0</v>
      </c>
      <c r="M6605" s="63">
        <v>0</v>
      </c>
    </row>
    <row r="6606" spans="1:13" ht="15" customHeight="1">
      <c r="A6606" s="8">
        <v>42094</v>
      </c>
      <c r="B6606" s="9" t="s">
        <v>52</v>
      </c>
      <c r="C6606" s="10" t="s">
        <v>53</v>
      </c>
      <c r="D6606" s="10" t="s">
        <v>57</v>
      </c>
      <c r="E6606" s="16" t="s">
        <v>12</v>
      </c>
      <c r="F6606" s="17" t="s">
        <v>16</v>
      </c>
      <c r="G6606" s="12">
        <v>43008</v>
      </c>
      <c r="H6606" s="13">
        <v>10</v>
      </c>
      <c r="I6606" s="65">
        <v>0.4764784307594212</v>
      </c>
      <c r="J6606" s="65">
        <v>3.2823004445063901</v>
      </c>
      <c r="K6606" s="65">
        <f t="shared" si="858"/>
        <v>0.19374040142896121</v>
      </c>
      <c r="L6606" s="65">
        <v>0</v>
      </c>
      <c r="M6606" s="63">
        <v>0</v>
      </c>
    </row>
    <row r="6607" spans="1:13" ht="15" customHeight="1">
      <c r="A6607" s="8">
        <v>42094</v>
      </c>
      <c r="B6607" s="9" t="s">
        <v>52</v>
      </c>
      <c r="C6607" s="10" t="s">
        <v>53</v>
      </c>
      <c r="D6607" s="10" t="s">
        <v>57</v>
      </c>
      <c r="E6607" s="16" t="s">
        <v>12</v>
      </c>
      <c r="F6607" s="17" t="s">
        <v>16</v>
      </c>
      <c r="G6607" s="12">
        <v>43100</v>
      </c>
      <c r="H6607" s="13">
        <v>11</v>
      </c>
      <c r="I6607" s="65">
        <v>0.43787133433474157</v>
      </c>
      <c r="J6607" s="65">
        <v>2.9982251621281222</v>
      </c>
      <c r="K6607" s="65">
        <f t="shared" si="858"/>
        <v>0.15379605195647361</v>
      </c>
      <c r="L6607" s="65">
        <v>0</v>
      </c>
      <c r="M6607" s="63">
        <v>0</v>
      </c>
    </row>
    <row r="6608" spans="1:13" ht="15" customHeight="1">
      <c r="A6608" s="8">
        <v>42094</v>
      </c>
      <c r="B6608" s="9" t="s">
        <v>52</v>
      </c>
      <c r="C6608" s="10" t="s">
        <v>53</v>
      </c>
      <c r="D6608" s="10" t="s">
        <v>57</v>
      </c>
      <c r="E6608" s="16" t="s">
        <v>12</v>
      </c>
      <c r="F6608" s="17" t="s">
        <v>16</v>
      </c>
      <c r="G6608" s="12">
        <v>43190</v>
      </c>
      <c r="H6608" s="13">
        <v>12</v>
      </c>
      <c r="I6608" s="65">
        <v>0.40649604809589945</v>
      </c>
      <c r="J6608" s="65">
        <v>2.7314169861748212</v>
      </c>
      <c r="K6608" s="65">
        <f t="shared" si="858"/>
        <v>0.13968787214259848</v>
      </c>
      <c r="L6608" s="65">
        <v>0</v>
      </c>
      <c r="M6608" s="63">
        <v>0</v>
      </c>
    </row>
    <row r="6609" spans="1:13" ht="15" customHeight="1">
      <c r="A6609" s="8">
        <v>42094</v>
      </c>
      <c r="B6609" s="9" t="s">
        <v>52</v>
      </c>
      <c r="C6609" s="10" t="s">
        <v>53</v>
      </c>
      <c r="D6609" s="10" t="s">
        <v>57</v>
      </c>
      <c r="E6609" s="16" t="s">
        <v>12</v>
      </c>
      <c r="F6609" s="17" t="s">
        <v>16</v>
      </c>
      <c r="G6609" s="12">
        <v>43281</v>
      </c>
      <c r="H6609" s="13">
        <v>13</v>
      </c>
      <c r="I6609" s="65">
        <v>0.39077250505637728</v>
      </c>
      <c r="J6609" s="65">
        <v>2.4991231352257302</v>
      </c>
      <c r="K6609" s="65">
        <f t="shared" si="858"/>
        <v>0.15847865410728623</v>
      </c>
      <c r="L6609" s="65">
        <v>0</v>
      </c>
      <c r="M6609" s="63">
        <v>0</v>
      </c>
    </row>
    <row r="6610" spans="1:13" ht="15" customHeight="1">
      <c r="A6610" s="8">
        <v>42094</v>
      </c>
      <c r="B6610" s="9" t="s">
        <v>52</v>
      </c>
      <c r="C6610" s="10" t="s">
        <v>53</v>
      </c>
      <c r="D6610" s="10" t="s">
        <v>57</v>
      </c>
      <c r="E6610" s="16" t="s">
        <v>12</v>
      </c>
      <c r="F6610" s="17" t="s">
        <v>16</v>
      </c>
      <c r="G6610" s="12">
        <v>43373</v>
      </c>
      <c r="H6610" s="13">
        <v>14</v>
      </c>
      <c r="I6610" s="65">
        <v>0.36823536451517569</v>
      </c>
      <c r="J6610" s="65">
        <v>2.2591888428534048</v>
      </c>
      <c r="K6610" s="65">
        <f t="shared" si="858"/>
        <v>0.12830107214285036</v>
      </c>
      <c r="L6610" s="65">
        <v>0</v>
      </c>
      <c r="M6610" s="63">
        <v>0</v>
      </c>
    </row>
    <row r="6611" spans="1:13" ht="15" customHeight="1">
      <c r="A6611" s="8">
        <v>42094</v>
      </c>
      <c r="B6611" s="9" t="s">
        <v>52</v>
      </c>
      <c r="C6611" s="10" t="s">
        <v>53</v>
      </c>
      <c r="D6611" s="10" t="s">
        <v>57</v>
      </c>
      <c r="E6611" s="16" t="s">
        <v>12</v>
      </c>
      <c r="F6611" s="17" t="s">
        <v>16</v>
      </c>
      <c r="G6611" s="12">
        <v>43465</v>
      </c>
      <c r="H6611" s="13">
        <v>15</v>
      </c>
      <c r="I6611" s="65">
        <v>0.31620497834161121</v>
      </c>
      <c r="J6611" s="65">
        <v>1.970129714897439</v>
      </c>
      <c r="K6611" s="65">
        <f t="shared" si="858"/>
        <v>2.7145850385645431E-2</v>
      </c>
      <c r="L6611" s="65">
        <v>0</v>
      </c>
      <c r="M6611" s="63">
        <v>0</v>
      </c>
    </row>
    <row r="6612" spans="1:13" ht="15" customHeight="1">
      <c r="A6612" s="8">
        <v>42094</v>
      </c>
      <c r="B6612" s="9" t="s">
        <v>52</v>
      </c>
      <c r="C6612" s="10" t="s">
        <v>53</v>
      </c>
      <c r="D6612" s="10" t="s">
        <v>57</v>
      </c>
      <c r="E6612" s="16" t="s">
        <v>12</v>
      </c>
      <c r="F6612" s="17" t="s">
        <v>16</v>
      </c>
      <c r="G6612" s="12">
        <v>43555</v>
      </c>
      <c r="H6612" s="13">
        <v>16</v>
      </c>
      <c r="I6612" s="65">
        <v>0.27698426045901137</v>
      </c>
      <c r="J6612" s="65">
        <v>1.7246927520834845</v>
      </c>
      <c r="K6612" s="65">
        <f t="shared" si="858"/>
        <v>3.1547297645056815E-2</v>
      </c>
      <c r="L6612" s="65">
        <v>0</v>
      </c>
      <c r="M6612" s="63">
        <v>0</v>
      </c>
    </row>
    <row r="6613" spans="1:13" ht="15" customHeight="1">
      <c r="A6613" s="8">
        <v>42094</v>
      </c>
      <c r="B6613" s="9" t="s">
        <v>52</v>
      </c>
      <c r="C6613" s="10" t="s">
        <v>53</v>
      </c>
      <c r="D6613" s="10" t="s">
        <v>57</v>
      </c>
      <c r="E6613" s="16" t="s">
        <v>12</v>
      </c>
      <c r="F6613" s="17" t="s">
        <v>16</v>
      </c>
      <c r="G6613" s="12">
        <v>43646</v>
      </c>
      <c r="H6613" s="13">
        <v>17</v>
      </c>
      <c r="I6613" s="65">
        <v>0.24213016072819471</v>
      </c>
      <c r="J6613" s="65">
        <v>1.5331480001174214</v>
      </c>
      <c r="K6613" s="65">
        <f t="shared" si="858"/>
        <v>5.0585408762131578E-2</v>
      </c>
      <c r="L6613" s="65">
        <v>0</v>
      </c>
      <c r="M6613" s="63">
        <v>0</v>
      </c>
    </row>
    <row r="6614" spans="1:13" ht="15" customHeight="1">
      <c r="A6614" s="8">
        <v>42094</v>
      </c>
      <c r="B6614" s="9" t="s">
        <v>52</v>
      </c>
      <c r="C6614" s="10" t="s">
        <v>53</v>
      </c>
      <c r="D6614" s="10" t="s">
        <v>57</v>
      </c>
      <c r="E6614" s="16" t="s">
        <v>12</v>
      </c>
      <c r="F6614" s="17" t="s">
        <v>16</v>
      </c>
      <c r="G6614" s="12">
        <v>43738</v>
      </c>
      <c r="H6614" s="13">
        <v>18</v>
      </c>
      <c r="I6614" s="65">
        <v>0.1995677482599767</v>
      </c>
      <c r="J6614" s="65">
        <v>1.3194503357587308</v>
      </c>
      <c r="K6614" s="65">
        <f t="shared" si="858"/>
        <v>-1.4129916098713835E-2</v>
      </c>
      <c r="L6614" s="65">
        <v>0</v>
      </c>
      <c r="M6614" s="63">
        <v>0</v>
      </c>
    </row>
    <row r="6615" spans="1:13" ht="15" customHeight="1">
      <c r="A6615" s="8">
        <v>42094</v>
      </c>
      <c r="B6615" s="9" t="s">
        <v>52</v>
      </c>
      <c r="C6615" s="10" t="s">
        <v>53</v>
      </c>
      <c r="D6615" s="10" t="s">
        <v>57</v>
      </c>
      <c r="E6615" s="16" t="s">
        <v>12</v>
      </c>
      <c r="F6615" s="17" t="s">
        <v>16</v>
      </c>
      <c r="G6615" s="12">
        <v>43830</v>
      </c>
      <c r="H6615" s="13">
        <v>19</v>
      </c>
      <c r="I6615" s="65">
        <v>0.17350772571487383</v>
      </c>
      <c r="J6615" s="65">
        <v>1.1571437480453142</v>
      </c>
      <c r="K6615" s="65">
        <f t="shared" si="858"/>
        <v>1.1201138001457167E-2</v>
      </c>
      <c r="L6615" s="65">
        <v>0</v>
      </c>
      <c r="M6615" s="63">
        <v>0</v>
      </c>
    </row>
    <row r="6616" spans="1:13" ht="15" customHeight="1">
      <c r="A6616" s="8">
        <v>42094</v>
      </c>
      <c r="B6616" s="9" t="s">
        <v>52</v>
      </c>
      <c r="C6616" s="10" t="s">
        <v>53</v>
      </c>
      <c r="D6616" s="10" t="s">
        <v>57</v>
      </c>
      <c r="E6616" s="16" t="s">
        <v>12</v>
      </c>
      <c r="F6616" s="17" t="s">
        <v>16</v>
      </c>
      <c r="G6616" s="12">
        <v>43921</v>
      </c>
      <c r="H6616" s="13">
        <v>20</v>
      </c>
      <c r="I6616" s="65">
        <v>0.14702993902640138</v>
      </c>
      <c r="J6616" s="65">
        <v>0.9725052916720216</v>
      </c>
      <c r="K6616" s="65">
        <f t="shared" si="858"/>
        <v>-3.760851734689119E-2</v>
      </c>
      <c r="L6616" s="65">
        <v>0</v>
      </c>
      <c r="M6616" s="63">
        <v>0</v>
      </c>
    </row>
    <row r="6617" spans="1:13" ht="15" customHeight="1">
      <c r="A6617" s="8">
        <v>42094</v>
      </c>
      <c r="B6617" s="9" t="s">
        <v>52</v>
      </c>
      <c r="C6617" s="10" t="s">
        <v>53</v>
      </c>
      <c r="D6617" s="10" t="s">
        <v>57</v>
      </c>
      <c r="E6617" s="16" t="s">
        <v>12</v>
      </c>
      <c r="F6617" s="17" t="s">
        <v>16</v>
      </c>
      <c r="G6617" s="12">
        <v>44012</v>
      </c>
      <c r="H6617" s="13">
        <v>21</v>
      </c>
      <c r="I6617" s="65">
        <v>0.13351111042844366</v>
      </c>
      <c r="J6617" s="65">
        <v>0.84740419223948038</v>
      </c>
      <c r="K6617" s="65">
        <f t="shared" si="858"/>
        <v>8.4100109959024394E-3</v>
      </c>
      <c r="L6617" s="65">
        <v>0</v>
      </c>
      <c r="M6617" s="63">
        <v>0</v>
      </c>
    </row>
    <row r="6618" spans="1:13" ht="15" customHeight="1">
      <c r="A6618" s="8">
        <v>42094</v>
      </c>
      <c r="B6618" s="9" t="s">
        <v>52</v>
      </c>
      <c r="C6618" s="10" t="s">
        <v>53</v>
      </c>
      <c r="D6618" s="10" t="s">
        <v>57</v>
      </c>
      <c r="E6618" s="16" t="s">
        <v>12</v>
      </c>
      <c r="F6618" s="17" t="s">
        <v>16</v>
      </c>
      <c r="G6618" s="12">
        <v>44104</v>
      </c>
      <c r="H6618" s="13">
        <v>22</v>
      </c>
      <c r="I6618" s="65">
        <v>0.1179305905882817</v>
      </c>
      <c r="J6618" s="65">
        <v>0.76778752340342749</v>
      </c>
      <c r="K6618" s="65">
        <f t="shared" si="858"/>
        <v>3.8313921752228808E-2</v>
      </c>
      <c r="L6618" s="65">
        <v>0</v>
      </c>
      <c r="M6618" s="63">
        <v>0</v>
      </c>
    </row>
    <row r="6619" spans="1:13" ht="15" customHeight="1">
      <c r="A6619" s="8">
        <v>42094</v>
      </c>
      <c r="B6619" s="9" t="s">
        <v>52</v>
      </c>
      <c r="C6619" s="10" t="s">
        <v>53</v>
      </c>
      <c r="D6619" s="10" t="s">
        <v>57</v>
      </c>
      <c r="E6619" s="16" t="s">
        <v>12</v>
      </c>
      <c r="F6619" s="17" t="s">
        <v>16</v>
      </c>
      <c r="G6619" s="12">
        <v>44196</v>
      </c>
      <c r="H6619" s="13">
        <v>23</v>
      </c>
      <c r="I6619" s="65">
        <v>0.10661868050560308</v>
      </c>
      <c r="J6619" s="65">
        <v>0.66183798326591159</v>
      </c>
      <c r="K6619" s="65">
        <f t="shared" si="858"/>
        <v>6.6914036808718436E-4</v>
      </c>
      <c r="L6619" s="65">
        <v>0</v>
      </c>
      <c r="M6619" s="63">
        <v>0</v>
      </c>
    </row>
    <row r="6620" spans="1:13" ht="15" customHeight="1">
      <c r="A6620" s="8">
        <v>42094</v>
      </c>
      <c r="B6620" s="9" t="s">
        <v>52</v>
      </c>
      <c r="C6620" s="10" t="s">
        <v>53</v>
      </c>
      <c r="D6620" s="10" t="s">
        <v>57</v>
      </c>
      <c r="E6620" s="16" t="s">
        <v>20</v>
      </c>
      <c r="F6620" s="16" t="s">
        <v>21</v>
      </c>
      <c r="G6620" s="12">
        <v>42185</v>
      </c>
      <c r="H6620" s="13">
        <v>1</v>
      </c>
      <c r="I6620" s="65">
        <v>1.6917251309660628</v>
      </c>
      <c r="J6620" s="65">
        <v>50.669417048781725</v>
      </c>
      <c r="K6620" s="65">
        <f>J6620+I6620</f>
        <v>52.361142179747787</v>
      </c>
      <c r="L6620" s="65">
        <v>0</v>
      </c>
      <c r="M6620" s="63">
        <v>0</v>
      </c>
    </row>
    <row r="6621" spans="1:13" ht="15" customHeight="1">
      <c r="A6621" s="8">
        <v>42094</v>
      </c>
      <c r="B6621" s="9" t="s">
        <v>52</v>
      </c>
      <c r="C6621" s="10" t="s">
        <v>53</v>
      </c>
      <c r="D6621" s="10" t="s">
        <v>57</v>
      </c>
      <c r="E6621" s="16" t="s">
        <v>20</v>
      </c>
      <c r="F6621" s="16" t="s">
        <v>21</v>
      </c>
      <c r="G6621" s="12">
        <v>42277</v>
      </c>
      <c r="H6621" s="13">
        <v>2</v>
      </c>
      <c r="I6621" s="65">
        <v>5.1709149887528412</v>
      </c>
      <c r="J6621" s="65">
        <v>48.978752505991906</v>
      </c>
      <c r="K6621" s="65">
        <f t="shared" si="858"/>
        <v>3.4802504459630228</v>
      </c>
      <c r="L6621" s="65">
        <v>0</v>
      </c>
      <c r="M6621" s="63">
        <v>0</v>
      </c>
    </row>
    <row r="6622" spans="1:13" ht="15" customHeight="1">
      <c r="A6622" s="8">
        <v>42094</v>
      </c>
      <c r="B6622" s="9" t="s">
        <v>52</v>
      </c>
      <c r="C6622" s="10" t="s">
        <v>53</v>
      </c>
      <c r="D6622" s="10" t="s">
        <v>57</v>
      </c>
      <c r="E6622" s="16" t="s">
        <v>20</v>
      </c>
      <c r="F6622" s="16" t="s">
        <v>21</v>
      </c>
      <c r="G6622" s="12">
        <v>42369</v>
      </c>
      <c r="H6622" s="13">
        <v>3</v>
      </c>
      <c r="I6622" s="65">
        <v>5.6385051155450725</v>
      </c>
      <c r="J6622" s="65">
        <v>44.638539185244781</v>
      </c>
      <c r="K6622" s="65">
        <f t="shared" si="858"/>
        <v>1.2982917947979473</v>
      </c>
      <c r="L6622" s="65">
        <v>0</v>
      </c>
      <c r="M6622" s="63">
        <v>0</v>
      </c>
    </row>
    <row r="6623" spans="1:13" ht="15" customHeight="1">
      <c r="A6623" s="8">
        <v>42094</v>
      </c>
      <c r="B6623" s="9" t="s">
        <v>52</v>
      </c>
      <c r="C6623" s="10" t="s">
        <v>53</v>
      </c>
      <c r="D6623" s="10" t="s">
        <v>57</v>
      </c>
      <c r="E6623" s="16" t="s">
        <v>20</v>
      </c>
      <c r="F6623" s="16" t="s">
        <v>21</v>
      </c>
      <c r="G6623" s="12">
        <v>42460</v>
      </c>
      <c r="H6623" s="13">
        <v>4</v>
      </c>
      <c r="I6623" s="65">
        <v>4.9078290354149772</v>
      </c>
      <c r="J6623" s="65">
        <v>42.001861712808704</v>
      </c>
      <c r="K6623" s="65">
        <f t="shared" si="858"/>
        <v>2.2711515629789005</v>
      </c>
      <c r="L6623" s="65">
        <v>0</v>
      </c>
      <c r="M6623" s="63">
        <v>0</v>
      </c>
    </row>
    <row r="6624" spans="1:13" ht="15" customHeight="1">
      <c r="A6624" s="8">
        <v>42094</v>
      </c>
      <c r="B6624" s="9" t="s">
        <v>52</v>
      </c>
      <c r="C6624" s="10" t="s">
        <v>53</v>
      </c>
      <c r="D6624" s="10" t="s">
        <v>57</v>
      </c>
      <c r="E6624" s="16" t="s">
        <v>20</v>
      </c>
      <c r="F6624" s="16" t="s">
        <v>21</v>
      </c>
      <c r="G6624" s="12">
        <v>42551</v>
      </c>
      <c r="H6624" s="13">
        <v>5</v>
      </c>
      <c r="I6624" s="65">
        <v>5.3053801010155013</v>
      </c>
      <c r="J6624" s="65">
        <v>37.535673878989201</v>
      </c>
      <c r="K6624" s="65">
        <f t="shared" si="858"/>
        <v>0.83919226719599749</v>
      </c>
      <c r="L6624" s="65">
        <v>0</v>
      </c>
      <c r="M6624" s="63">
        <v>0</v>
      </c>
    </row>
    <row r="6625" spans="1:13" ht="15" customHeight="1">
      <c r="A6625" s="8">
        <v>42094</v>
      </c>
      <c r="B6625" s="9" t="s">
        <v>52</v>
      </c>
      <c r="C6625" s="10" t="s">
        <v>53</v>
      </c>
      <c r="D6625" s="10" t="s">
        <v>57</v>
      </c>
      <c r="E6625" s="16" t="s">
        <v>20</v>
      </c>
      <c r="F6625" s="16" t="s">
        <v>21</v>
      </c>
      <c r="G6625" s="12">
        <v>42643</v>
      </c>
      <c r="H6625" s="13">
        <v>6</v>
      </c>
      <c r="I6625" s="65">
        <v>4.6390249836108524</v>
      </c>
      <c r="J6625" s="65">
        <v>38.978473135935701</v>
      </c>
      <c r="K6625" s="65">
        <f t="shared" si="858"/>
        <v>6.0818242405573528</v>
      </c>
      <c r="L6625" s="65">
        <v>0</v>
      </c>
      <c r="M6625" s="63">
        <v>0</v>
      </c>
    </row>
    <row r="6626" spans="1:13" ht="15" customHeight="1">
      <c r="A6626" s="8">
        <v>42094</v>
      </c>
      <c r="B6626" s="9" t="s">
        <v>52</v>
      </c>
      <c r="C6626" s="10" t="s">
        <v>53</v>
      </c>
      <c r="D6626" s="10" t="s">
        <v>57</v>
      </c>
      <c r="E6626" s="16" t="s">
        <v>20</v>
      </c>
      <c r="F6626" s="16" t="s">
        <v>21</v>
      </c>
      <c r="G6626" s="12">
        <v>42735</v>
      </c>
      <c r="H6626" s="13">
        <v>7</v>
      </c>
      <c r="I6626" s="65">
        <v>4.4053590209524032</v>
      </c>
      <c r="J6626" s="65">
        <v>36.013429341925075</v>
      </c>
      <c r="K6626" s="65">
        <f t="shared" si="858"/>
        <v>1.4403152269417774</v>
      </c>
      <c r="L6626" s="65">
        <v>0</v>
      </c>
      <c r="M6626" s="63">
        <v>0</v>
      </c>
    </row>
    <row r="6627" spans="1:13" ht="15" customHeight="1">
      <c r="A6627" s="8">
        <v>42094</v>
      </c>
      <c r="B6627" s="9" t="s">
        <v>52</v>
      </c>
      <c r="C6627" s="10" t="s">
        <v>53</v>
      </c>
      <c r="D6627" s="10" t="s">
        <v>57</v>
      </c>
      <c r="E6627" s="16" t="s">
        <v>20</v>
      </c>
      <c r="F6627" s="16" t="s">
        <v>21</v>
      </c>
      <c r="G6627" s="12">
        <v>42825</v>
      </c>
      <c r="H6627" s="13">
        <v>8</v>
      </c>
      <c r="I6627" s="65">
        <v>4.1243753477197203</v>
      </c>
      <c r="J6627" s="65">
        <v>31.781517366709522</v>
      </c>
      <c r="K6627" s="65">
        <f t="shared" si="858"/>
        <v>-0.1075366274958327</v>
      </c>
      <c r="L6627" s="65">
        <v>0</v>
      </c>
      <c r="M6627" s="63">
        <v>0</v>
      </c>
    </row>
    <row r="6628" spans="1:13" ht="15" customHeight="1">
      <c r="A6628" s="8">
        <v>42094</v>
      </c>
      <c r="B6628" s="9" t="s">
        <v>52</v>
      </c>
      <c r="C6628" s="10" t="s">
        <v>53</v>
      </c>
      <c r="D6628" s="10" t="s">
        <v>57</v>
      </c>
      <c r="E6628" s="16" t="s">
        <v>20</v>
      </c>
      <c r="F6628" s="16" t="s">
        <v>21</v>
      </c>
      <c r="G6628" s="12">
        <v>42916</v>
      </c>
      <c r="H6628" s="13">
        <v>9</v>
      </c>
      <c r="I6628" s="65">
        <v>4.3174418481227406</v>
      </c>
      <c r="J6628" s="65">
        <v>28.488624661985341</v>
      </c>
      <c r="K6628" s="65">
        <f t="shared" si="858"/>
        <v>1.0245491433985592</v>
      </c>
      <c r="L6628" s="65">
        <v>0</v>
      </c>
      <c r="M6628" s="63">
        <v>0</v>
      </c>
    </row>
    <row r="6629" spans="1:13" ht="15" customHeight="1">
      <c r="A6629" s="8">
        <v>42094</v>
      </c>
      <c r="B6629" s="9" t="s">
        <v>52</v>
      </c>
      <c r="C6629" s="10" t="s">
        <v>53</v>
      </c>
      <c r="D6629" s="10" t="s">
        <v>57</v>
      </c>
      <c r="E6629" s="16" t="s">
        <v>20</v>
      </c>
      <c r="F6629" s="16" t="s">
        <v>21</v>
      </c>
      <c r="G6629" s="12">
        <v>43008</v>
      </c>
      <c r="H6629" s="13">
        <v>10</v>
      </c>
      <c r="I6629" s="65">
        <v>4.1364050620835684</v>
      </c>
      <c r="J6629" s="65">
        <v>24.078588233254322</v>
      </c>
      <c r="K6629" s="65">
        <f t="shared" si="858"/>
        <v>-0.27363136664745014</v>
      </c>
      <c r="L6629" s="65">
        <v>0</v>
      </c>
      <c r="M6629" s="63">
        <v>0</v>
      </c>
    </row>
    <row r="6630" spans="1:13" ht="15" customHeight="1">
      <c r="A6630" s="8">
        <v>42094</v>
      </c>
      <c r="B6630" s="9" t="s">
        <v>52</v>
      </c>
      <c r="C6630" s="10" t="s">
        <v>53</v>
      </c>
      <c r="D6630" s="10" t="s">
        <v>57</v>
      </c>
      <c r="E6630" s="16" t="s">
        <v>20</v>
      </c>
      <c r="F6630" s="16" t="s">
        <v>21</v>
      </c>
      <c r="G6630" s="12">
        <v>43100</v>
      </c>
      <c r="H6630" s="13">
        <v>11</v>
      </c>
      <c r="I6630" s="65">
        <v>3.7502572363662239</v>
      </c>
      <c r="J6630" s="65">
        <v>22.377582429686299</v>
      </c>
      <c r="K6630" s="65">
        <f t="shared" si="858"/>
        <v>2.0492514327982008</v>
      </c>
      <c r="L6630" s="65">
        <v>0</v>
      </c>
      <c r="M6630" s="63">
        <v>0</v>
      </c>
    </row>
    <row r="6631" spans="1:13" ht="15" customHeight="1">
      <c r="A6631" s="8">
        <v>42094</v>
      </c>
      <c r="B6631" s="9" t="s">
        <v>52</v>
      </c>
      <c r="C6631" s="10" t="s">
        <v>53</v>
      </c>
      <c r="D6631" s="10" t="s">
        <v>57</v>
      </c>
      <c r="E6631" s="16" t="s">
        <v>20</v>
      </c>
      <c r="F6631" s="16" t="s">
        <v>21</v>
      </c>
      <c r="G6631" s="12">
        <v>43190</v>
      </c>
      <c r="H6631" s="13">
        <v>12</v>
      </c>
      <c r="I6631" s="65">
        <v>3.7548313957538966</v>
      </c>
      <c r="J6631" s="65">
        <v>19.127206416559375</v>
      </c>
      <c r="K6631" s="65">
        <f t="shared" si="858"/>
        <v>0.50445538262697198</v>
      </c>
      <c r="L6631" s="65">
        <v>0</v>
      </c>
      <c r="M6631" s="63">
        <v>0</v>
      </c>
    </row>
    <row r="6632" spans="1:13" ht="15" customHeight="1">
      <c r="A6632" s="8">
        <v>42094</v>
      </c>
      <c r="B6632" s="9" t="s">
        <v>52</v>
      </c>
      <c r="C6632" s="10" t="s">
        <v>53</v>
      </c>
      <c r="D6632" s="10" t="s">
        <v>57</v>
      </c>
      <c r="E6632" s="16" t="s">
        <v>20</v>
      </c>
      <c r="F6632" s="16" t="s">
        <v>21</v>
      </c>
      <c r="G6632" s="12">
        <v>43281</v>
      </c>
      <c r="H6632" s="13">
        <v>13</v>
      </c>
      <c r="I6632" s="65">
        <v>3.4751911031367797</v>
      </c>
      <c r="J6632" s="65">
        <v>15.580752352384025</v>
      </c>
      <c r="K6632" s="65">
        <f t="shared" si="858"/>
        <v>-7.1262961038570438E-2</v>
      </c>
      <c r="L6632" s="65">
        <v>0</v>
      </c>
      <c r="M6632" s="63">
        <v>0</v>
      </c>
    </row>
    <row r="6633" spans="1:13" ht="15" customHeight="1">
      <c r="A6633" s="8">
        <v>42094</v>
      </c>
      <c r="B6633" s="9" t="s">
        <v>52</v>
      </c>
      <c r="C6633" s="10" t="s">
        <v>53</v>
      </c>
      <c r="D6633" s="10" t="s">
        <v>57</v>
      </c>
      <c r="E6633" s="16" t="s">
        <v>20</v>
      </c>
      <c r="F6633" s="16" t="s">
        <v>21</v>
      </c>
      <c r="G6633" s="12">
        <v>43373</v>
      </c>
      <c r="H6633" s="13">
        <v>14</v>
      </c>
      <c r="I6633" s="65">
        <v>2.9063216280388531</v>
      </c>
      <c r="J6633" s="65">
        <v>15.50906533695661</v>
      </c>
      <c r="K6633" s="65">
        <f t="shared" si="858"/>
        <v>2.8346346126114383</v>
      </c>
      <c r="L6633" s="65">
        <v>0</v>
      </c>
      <c r="M6633" s="63">
        <v>0</v>
      </c>
    </row>
    <row r="6634" spans="1:13" ht="15" customHeight="1">
      <c r="A6634" s="8">
        <v>42094</v>
      </c>
      <c r="B6634" s="9" t="s">
        <v>52</v>
      </c>
      <c r="C6634" s="10" t="s">
        <v>53</v>
      </c>
      <c r="D6634" s="10" t="s">
        <v>57</v>
      </c>
      <c r="E6634" s="16" t="s">
        <v>20</v>
      </c>
      <c r="F6634" s="16" t="s">
        <v>21</v>
      </c>
      <c r="G6634" s="12">
        <v>43465</v>
      </c>
      <c r="H6634" s="13">
        <v>15</v>
      </c>
      <c r="I6634" s="65">
        <v>2.500873046974192</v>
      </c>
      <c r="J6634" s="65">
        <v>13.138638375752862</v>
      </c>
      <c r="K6634" s="65">
        <f t="shared" si="858"/>
        <v>0.13044608577044414</v>
      </c>
      <c r="L6634" s="65">
        <v>0</v>
      </c>
      <c r="M6634" s="63">
        <v>0</v>
      </c>
    </row>
    <row r="6635" spans="1:13" ht="15" customHeight="1">
      <c r="A6635" s="8">
        <v>42094</v>
      </c>
      <c r="B6635" s="9" t="s">
        <v>52</v>
      </c>
      <c r="C6635" s="10" t="s">
        <v>53</v>
      </c>
      <c r="D6635" s="10" t="s">
        <v>57</v>
      </c>
      <c r="E6635" s="16" t="s">
        <v>20</v>
      </c>
      <c r="F6635" s="16" t="s">
        <v>21</v>
      </c>
      <c r="G6635" s="12">
        <v>43555</v>
      </c>
      <c r="H6635" s="13">
        <v>16</v>
      </c>
      <c r="I6635" s="65">
        <v>2.1890468494648019</v>
      </c>
      <c r="J6635" s="65">
        <v>10.419760637333866</v>
      </c>
      <c r="K6635" s="65">
        <f t="shared" si="858"/>
        <v>-0.52983088895419428</v>
      </c>
      <c r="L6635" s="65">
        <v>0</v>
      </c>
      <c r="M6635" s="63">
        <v>0</v>
      </c>
    </row>
    <row r="6636" spans="1:13" ht="15" customHeight="1">
      <c r="A6636" s="8">
        <v>42094</v>
      </c>
      <c r="B6636" s="9" t="s">
        <v>52</v>
      </c>
      <c r="C6636" s="10" t="s">
        <v>53</v>
      </c>
      <c r="D6636" s="10" t="s">
        <v>57</v>
      </c>
      <c r="E6636" s="16" t="s">
        <v>20</v>
      </c>
      <c r="F6636" s="16" t="s">
        <v>21</v>
      </c>
      <c r="G6636" s="12">
        <v>43646</v>
      </c>
      <c r="H6636" s="13">
        <v>17</v>
      </c>
      <c r="I6636" s="65">
        <v>1.8448400885763476</v>
      </c>
      <c r="J6636" s="65">
        <v>7.08152683121466</v>
      </c>
      <c r="K6636" s="65">
        <f t="shared" si="858"/>
        <v>-1.4933937175428582</v>
      </c>
      <c r="L6636" s="65">
        <v>0</v>
      </c>
      <c r="M6636" s="63">
        <v>0</v>
      </c>
    </row>
    <row r="6637" spans="1:13" ht="15" customHeight="1">
      <c r="A6637" s="8">
        <v>42094</v>
      </c>
      <c r="B6637" s="9" t="s">
        <v>52</v>
      </c>
      <c r="C6637" s="10" t="s">
        <v>53</v>
      </c>
      <c r="D6637" s="10" t="s">
        <v>57</v>
      </c>
      <c r="E6637" s="16" t="s">
        <v>20</v>
      </c>
      <c r="F6637" s="16" t="s">
        <v>21</v>
      </c>
      <c r="G6637" s="12">
        <v>43738</v>
      </c>
      <c r="H6637" s="13">
        <v>18</v>
      </c>
      <c r="I6637" s="65">
        <v>1.4598831724581203</v>
      </c>
      <c r="J6637" s="65">
        <v>4.2894930069983275</v>
      </c>
      <c r="K6637" s="65">
        <f t="shared" si="858"/>
        <v>-1.3321506517582122</v>
      </c>
      <c r="L6637" s="65">
        <v>0</v>
      </c>
      <c r="M6637" s="63">
        <v>0</v>
      </c>
    </row>
    <row r="6638" spans="1:13" ht="15" customHeight="1">
      <c r="A6638" s="8">
        <v>42094</v>
      </c>
      <c r="B6638" s="9" t="s">
        <v>52</v>
      </c>
      <c r="C6638" s="10" t="s">
        <v>53</v>
      </c>
      <c r="D6638" s="10" t="s">
        <v>57</v>
      </c>
      <c r="E6638" s="16" t="s">
        <v>20</v>
      </c>
      <c r="F6638" s="16" t="s">
        <v>21</v>
      </c>
      <c r="G6638" s="12">
        <v>43830</v>
      </c>
      <c r="H6638" s="13">
        <v>19</v>
      </c>
      <c r="I6638" s="65">
        <v>1.0506157969705896</v>
      </c>
      <c r="J6638" s="65">
        <v>4.1548557164874182</v>
      </c>
      <c r="K6638" s="65">
        <f t="shared" si="858"/>
        <v>0.91597850645968037</v>
      </c>
      <c r="L6638" s="65">
        <v>0</v>
      </c>
      <c r="M6638" s="63">
        <v>0</v>
      </c>
    </row>
    <row r="6639" spans="1:13" ht="15" customHeight="1">
      <c r="A6639" s="8">
        <v>42094</v>
      </c>
      <c r="B6639" s="9" t="s">
        <v>52</v>
      </c>
      <c r="C6639" s="10" t="s">
        <v>53</v>
      </c>
      <c r="D6639" s="10" t="s">
        <v>57</v>
      </c>
      <c r="E6639" s="16" t="s">
        <v>20</v>
      </c>
      <c r="F6639" s="16" t="s">
        <v>21</v>
      </c>
      <c r="G6639" s="12">
        <v>43921</v>
      </c>
      <c r="H6639" s="13">
        <v>20</v>
      </c>
      <c r="I6639" s="65">
        <v>0.57220074717736225</v>
      </c>
      <c r="J6639" s="65">
        <v>1.7375402288835176</v>
      </c>
      <c r="K6639" s="65">
        <f t="shared" si="858"/>
        <v>-1.8451147404265384</v>
      </c>
      <c r="L6639" s="65">
        <v>0</v>
      </c>
      <c r="M6639" s="63">
        <v>0</v>
      </c>
    </row>
    <row r="6640" spans="1:13" ht="15" customHeight="1">
      <c r="A6640" s="8">
        <v>42094</v>
      </c>
      <c r="B6640" s="9" t="s">
        <v>52</v>
      </c>
      <c r="C6640" s="10" t="s">
        <v>53</v>
      </c>
      <c r="D6640" s="10" t="s">
        <v>57</v>
      </c>
      <c r="E6640" s="16" t="s">
        <v>20</v>
      </c>
      <c r="F6640" s="16" t="s">
        <v>21</v>
      </c>
      <c r="G6640" s="12">
        <v>44012</v>
      </c>
      <c r="H6640" s="13">
        <v>21</v>
      </c>
      <c r="I6640" s="65">
        <v>0.53434073637495771</v>
      </c>
      <c r="J6640" s="65">
        <v>0.42201117021522805</v>
      </c>
      <c r="K6640" s="65">
        <f t="shared" si="858"/>
        <v>-0.78118832229333179</v>
      </c>
      <c r="L6640" s="65">
        <v>0</v>
      </c>
      <c r="M6640" s="63">
        <v>0</v>
      </c>
    </row>
    <row r="6641" spans="1:13" ht="15" customHeight="1">
      <c r="A6641" s="8">
        <v>42094</v>
      </c>
      <c r="B6641" s="9" t="s">
        <v>52</v>
      </c>
      <c r="C6641" s="10" t="s">
        <v>53</v>
      </c>
      <c r="D6641" s="10" t="s">
        <v>57</v>
      </c>
      <c r="E6641" s="16" t="s">
        <v>20</v>
      </c>
      <c r="F6641" s="16" t="s">
        <v>21</v>
      </c>
      <c r="G6641" s="12">
        <v>44104</v>
      </c>
      <c r="H6641" s="13">
        <v>22</v>
      </c>
      <c r="I6641" s="65">
        <v>0.24443939997948405</v>
      </c>
      <c r="J6641" s="65">
        <v>2.7782881017833461</v>
      </c>
      <c r="K6641" s="65">
        <f t="shared" si="858"/>
        <v>2.6007163315476021</v>
      </c>
      <c r="L6641" s="65">
        <v>0</v>
      </c>
      <c r="M6641" s="63">
        <v>0</v>
      </c>
    </row>
    <row r="6642" spans="1:13" ht="15" customHeight="1">
      <c r="A6642" s="8">
        <v>42094</v>
      </c>
      <c r="B6642" s="9" t="s">
        <v>52</v>
      </c>
      <c r="C6642" s="10" t="s">
        <v>53</v>
      </c>
      <c r="D6642" s="10" t="s">
        <v>57</v>
      </c>
      <c r="E6642" s="16" t="s">
        <v>20</v>
      </c>
      <c r="F6642" s="16" t="s">
        <v>21</v>
      </c>
      <c r="G6642" s="12">
        <v>44196</v>
      </c>
      <c r="H6642" s="13">
        <v>23</v>
      </c>
      <c r="I6642" s="65">
        <v>0.31194819561514464</v>
      </c>
      <c r="J6642" s="65">
        <v>2.201637315881726</v>
      </c>
      <c r="K6642" s="65">
        <f t="shared" si="858"/>
        <v>-0.26470259028647547</v>
      </c>
      <c r="L6642" s="65">
        <v>0</v>
      </c>
      <c r="M6642" s="63">
        <v>0</v>
      </c>
    </row>
    <row r="6643" spans="1:13" ht="15" customHeight="1">
      <c r="A6643" s="8">
        <v>42094</v>
      </c>
      <c r="B6643" s="9" t="s">
        <v>52</v>
      </c>
      <c r="C6643" s="10" t="s">
        <v>53</v>
      </c>
      <c r="D6643" s="10" t="s">
        <v>57</v>
      </c>
      <c r="E6643" s="11" t="s">
        <v>20</v>
      </c>
      <c r="F6643" s="16" t="s">
        <v>15</v>
      </c>
      <c r="G6643" s="12">
        <v>42185</v>
      </c>
      <c r="H6643" s="13">
        <v>1</v>
      </c>
      <c r="I6643" s="65">
        <v>3.5166806543032392E-2</v>
      </c>
      <c r="J6643" s="65">
        <v>0.13422319646755909</v>
      </c>
      <c r="K6643" s="65">
        <f>J6643+I6643</f>
        <v>0.16939000301059148</v>
      </c>
      <c r="L6643" s="65">
        <v>0</v>
      </c>
      <c r="M6643" s="63">
        <v>0</v>
      </c>
    </row>
    <row r="6644" spans="1:13" ht="15" customHeight="1">
      <c r="A6644" s="8">
        <v>42094</v>
      </c>
      <c r="B6644" s="9" t="s">
        <v>52</v>
      </c>
      <c r="C6644" s="10" t="s">
        <v>53</v>
      </c>
      <c r="D6644" s="10" t="s">
        <v>57</v>
      </c>
      <c r="E6644" s="11" t="s">
        <v>20</v>
      </c>
      <c r="F6644" s="16" t="s">
        <v>15</v>
      </c>
      <c r="G6644" s="12">
        <v>42277</v>
      </c>
      <c r="H6644" s="13">
        <v>2</v>
      </c>
      <c r="I6644" s="65">
        <v>3.9194879452168596E-2</v>
      </c>
      <c r="J6644" s="65">
        <v>0.1139865432001077</v>
      </c>
      <c r="K6644" s="65">
        <f t="shared" si="858"/>
        <v>1.8958226184717208E-2</v>
      </c>
      <c r="L6644" s="65">
        <v>0</v>
      </c>
      <c r="M6644" s="63">
        <v>0</v>
      </c>
    </row>
    <row r="6645" spans="1:13" ht="15" customHeight="1">
      <c r="A6645" s="8">
        <v>42094</v>
      </c>
      <c r="B6645" s="9" t="s">
        <v>52</v>
      </c>
      <c r="C6645" s="10" t="s">
        <v>53</v>
      </c>
      <c r="D6645" s="10" t="s">
        <v>57</v>
      </c>
      <c r="E6645" s="11" t="s">
        <v>20</v>
      </c>
      <c r="F6645" s="16" t="s">
        <v>15</v>
      </c>
      <c r="G6645" s="12">
        <v>42369</v>
      </c>
      <c r="H6645" s="13">
        <v>3</v>
      </c>
      <c r="I6645" s="65">
        <v>6.7546998996744989E-2</v>
      </c>
      <c r="J6645" s="65">
        <v>0.11167715650858412</v>
      </c>
      <c r="K6645" s="65">
        <f t="shared" si="858"/>
        <v>6.5237612305221404E-2</v>
      </c>
      <c r="L6645" s="65">
        <v>0</v>
      </c>
      <c r="M6645" s="63">
        <v>0</v>
      </c>
    </row>
    <row r="6646" spans="1:13" ht="15" customHeight="1">
      <c r="A6646" s="8">
        <v>42094</v>
      </c>
      <c r="B6646" s="9" t="s">
        <v>52</v>
      </c>
      <c r="C6646" s="10" t="s">
        <v>53</v>
      </c>
      <c r="D6646" s="10" t="s">
        <v>57</v>
      </c>
      <c r="E6646" s="11" t="s">
        <v>20</v>
      </c>
      <c r="F6646" s="16" t="s">
        <v>15</v>
      </c>
      <c r="G6646" s="12">
        <v>42460</v>
      </c>
      <c r="H6646" s="13">
        <v>4</v>
      </c>
      <c r="I6646" s="65">
        <v>6.6957434455358733E-2</v>
      </c>
      <c r="J6646" s="65">
        <v>7.820321066244329E-2</v>
      </c>
      <c r="K6646" s="65">
        <f t="shared" si="858"/>
        <v>3.3483488609217904E-2</v>
      </c>
      <c r="L6646" s="65">
        <v>0</v>
      </c>
      <c r="M6646" s="63">
        <v>0</v>
      </c>
    </row>
    <row r="6647" spans="1:13" ht="15" customHeight="1">
      <c r="A6647" s="8">
        <v>42094</v>
      </c>
      <c r="B6647" s="9" t="s">
        <v>52</v>
      </c>
      <c r="C6647" s="10" t="s">
        <v>53</v>
      </c>
      <c r="D6647" s="10" t="s">
        <v>57</v>
      </c>
      <c r="E6647" s="11" t="s">
        <v>20</v>
      </c>
      <c r="F6647" s="16" t="s">
        <v>15</v>
      </c>
      <c r="G6647" s="12">
        <v>42551</v>
      </c>
      <c r="H6647" s="13">
        <v>5</v>
      </c>
      <c r="I6647" s="65">
        <v>6.5122670515675996E-3</v>
      </c>
      <c r="J6647" s="65">
        <v>2.6720678429181355E-2</v>
      </c>
      <c r="K6647" s="65">
        <f t="shared" si="858"/>
        <v>-4.4970265181694336E-2</v>
      </c>
      <c r="L6647" s="65">
        <v>0</v>
      </c>
      <c r="M6647" s="63">
        <v>0</v>
      </c>
    </row>
    <row r="6648" spans="1:13" ht="15" customHeight="1">
      <c r="A6648" s="8">
        <v>42094</v>
      </c>
      <c r="B6648" s="9" t="s">
        <v>52</v>
      </c>
      <c r="C6648" s="10" t="s">
        <v>53</v>
      </c>
      <c r="D6648" s="10" t="s">
        <v>57</v>
      </c>
      <c r="E6648" s="11" t="s">
        <v>20</v>
      </c>
      <c r="F6648" s="16" t="s">
        <v>15</v>
      </c>
      <c r="G6648" s="12">
        <v>42643</v>
      </c>
      <c r="H6648" s="13">
        <v>6</v>
      </c>
      <c r="I6648" s="65">
        <v>4.8564040608729542E-3</v>
      </c>
      <c r="J6648" s="65">
        <v>3.3979840558751917E-2</v>
      </c>
      <c r="K6648" s="65">
        <f t="shared" si="858"/>
        <v>1.2115566190443516E-2</v>
      </c>
      <c r="L6648" s="65">
        <v>0</v>
      </c>
      <c r="M6648" s="63">
        <v>0</v>
      </c>
    </row>
    <row r="6649" spans="1:13" ht="15" customHeight="1">
      <c r="A6649" s="8">
        <v>42094</v>
      </c>
      <c r="B6649" s="9" t="s">
        <v>52</v>
      </c>
      <c r="C6649" s="10" t="s">
        <v>53</v>
      </c>
      <c r="D6649" s="10" t="s">
        <v>57</v>
      </c>
      <c r="E6649" s="11" t="s">
        <v>20</v>
      </c>
      <c r="F6649" s="16" t="s">
        <v>15</v>
      </c>
      <c r="G6649" s="12">
        <v>42735</v>
      </c>
      <c r="H6649" s="13">
        <v>7</v>
      </c>
      <c r="I6649" s="65">
        <v>3.1158955071819427E-3</v>
      </c>
      <c r="J6649" s="65">
        <v>3.218984602772057E-2</v>
      </c>
      <c r="K6649" s="65">
        <f t="shared" si="858"/>
        <v>1.3259009761505958E-3</v>
      </c>
      <c r="L6649" s="65">
        <v>0</v>
      </c>
      <c r="M6649" s="63">
        <v>0</v>
      </c>
    </row>
    <row r="6650" spans="1:13" ht="15" customHeight="1">
      <c r="A6650" s="8">
        <v>42094</v>
      </c>
      <c r="B6650" s="9" t="s">
        <v>52</v>
      </c>
      <c r="C6650" s="10" t="s">
        <v>53</v>
      </c>
      <c r="D6650" s="10" t="s">
        <v>57</v>
      </c>
      <c r="E6650" s="11" t="s">
        <v>20</v>
      </c>
      <c r="F6650" s="16" t="s">
        <v>15</v>
      </c>
      <c r="G6650" s="12">
        <v>42825</v>
      </c>
      <c r="H6650" s="13">
        <v>8</v>
      </c>
      <c r="I6650" s="65">
        <v>6.8776997228627845E-3</v>
      </c>
      <c r="J6650" s="65">
        <v>2.705717622364201E-2</v>
      </c>
      <c r="K6650" s="65">
        <f t="shared" si="858"/>
        <v>1.7450299187842244E-3</v>
      </c>
      <c r="L6650" s="65">
        <v>0</v>
      </c>
      <c r="M6650" s="63">
        <v>0</v>
      </c>
    </row>
    <row r="6651" spans="1:13" ht="15" customHeight="1">
      <c r="A6651" s="8">
        <v>42094</v>
      </c>
      <c r="B6651" s="9" t="s">
        <v>52</v>
      </c>
      <c r="C6651" s="10" t="s">
        <v>53</v>
      </c>
      <c r="D6651" s="10" t="s">
        <v>57</v>
      </c>
      <c r="E6651" s="11" t="s">
        <v>20</v>
      </c>
      <c r="F6651" s="16" t="s">
        <v>15</v>
      </c>
      <c r="G6651" s="12">
        <v>42916</v>
      </c>
      <c r="H6651" s="13">
        <v>9</v>
      </c>
      <c r="I6651" s="65">
        <v>5.6057436860199594E-3</v>
      </c>
      <c r="J6651" s="65">
        <v>2.4344285648169262E-2</v>
      </c>
      <c r="K6651" s="65">
        <f t="shared" si="858"/>
        <v>2.8928531105472111E-3</v>
      </c>
      <c r="L6651" s="65">
        <v>0</v>
      </c>
      <c r="M6651" s="63">
        <v>0</v>
      </c>
    </row>
    <row r="6652" spans="1:13" ht="15" customHeight="1">
      <c r="A6652" s="8">
        <v>42094</v>
      </c>
      <c r="B6652" s="9" t="s">
        <v>52</v>
      </c>
      <c r="C6652" s="10" t="s">
        <v>53</v>
      </c>
      <c r="D6652" s="10" t="s">
        <v>57</v>
      </c>
      <c r="E6652" s="11" t="s">
        <v>20</v>
      </c>
      <c r="F6652" s="16" t="s">
        <v>15</v>
      </c>
      <c r="G6652" s="12">
        <v>43008</v>
      </c>
      <c r="H6652" s="13">
        <v>10</v>
      </c>
      <c r="I6652" s="65">
        <v>5.2626337461842976E-3</v>
      </c>
      <c r="J6652" s="65">
        <v>1.5972079486164859E-2</v>
      </c>
      <c r="K6652" s="65">
        <f t="shared" si="858"/>
        <v>-3.1095724158201055E-3</v>
      </c>
      <c r="L6652" s="65">
        <v>0</v>
      </c>
      <c r="M6652" s="63">
        <v>0</v>
      </c>
    </row>
    <row r="6653" spans="1:13" ht="15" customHeight="1">
      <c r="A6653" s="8">
        <v>42094</v>
      </c>
      <c r="B6653" s="9" t="s">
        <v>52</v>
      </c>
      <c r="C6653" s="10" t="s">
        <v>53</v>
      </c>
      <c r="D6653" s="10" t="s">
        <v>57</v>
      </c>
      <c r="E6653" s="11" t="s">
        <v>20</v>
      </c>
      <c r="F6653" s="16" t="s">
        <v>15</v>
      </c>
      <c r="G6653" s="12">
        <v>43100</v>
      </c>
      <c r="H6653" s="13">
        <v>11</v>
      </c>
      <c r="I6653" s="65">
        <v>4.3882863438042818E-3</v>
      </c>
      <c r="J6653" s="65">
        <v>1.5065995677693955E-2</v>
      </c>
      <c r="K6653" s="65">
        <f t="shared" si="858"/>
        <v>3.4822025353333785E-3</v>
      </c>
      <c r="L6653" s="65">
        <v>0</v>
      </c>
      <c r="M6653" s="63">
        <v>0</v>
      </c>
    </row>
    <row r="6654" spans="1:13" ht="15" customHeight="1">
      <c r="A6654" s="8">
        <v>42094</v>
      </c>
      <c r="B6654" s="9" t="s">
        <v>52</v>
      </c>
      <c r="C6654" s="10" t="s">
        <v>53</v>
      </c>
      <c r="D6654" s="10" t="s">
        <v>57</v>
      </c>
      <c r="E6654" s="11" t="s">
        <v>20</v>
      </c>
      <c r="F6654" s="16" t="s">
        <v>15</v>
      </c>
      <c r="G6654" s="12">
        <v>43190</v>
      </c>
      <c r="H6654" s="13">
        <v>12</v>
      </c>
      <c r="I6654" s="65">
        <v>2.80733486983753E-3</v>
      </c>
      <c r="J6654" s="65">
        <v>9.3505987308653005E-3</v>
      </c>
      <c r="K6654" s="65">
        <f t="shared" si="858"/>
        <v>-2.9080620769911247E-3</v>
      </c>
      <c r="L6654" s="65">
        <v>0</v>
      </c>
      <c r="M6654" s="63">
        <v>0</v>
      </c>
    </row>
    <row r="6655" spans="1:13" ht="15" customHeight="1">
      <c r="A6655" s="8">
        <v>42094</v>
      </c>
      <c r="B6655" s="9" t="s">
        <v>52</v>
      </c>
      <c r="C6655" s="10" t="s">
        <v>53</v>
      </c>
      <c r="D6655" s="10" t="s">
        <v>57</v>
      </c>
      <c r="E6655" s="11" t="s">
        <v>20</v>
      </c>
      <c r="F6655" s="16" t="s">
        <v>15</v>
      </c>
      <c r="G6655" s="12">
        <v>43281</v>
      </c>
      <c r="H6655" s="13">
        <v>13</v>
      </c>
      <c r="I6655" s="65">
        <v>2.7346524132919603E-3</v>
      </c>
      <c r="J6655" s="65">
        <v>4.9438455974062379E-3</v>
      </c>
      <c r="K6655" s="65">
        <f t="shared" si="858"/>
        <v>-1.6721007201671023E-3</v>
      </c>
      <c r="L6655" s="65">
        <v>0</v>
      </c>
      <c r="M6655" s="63">
        <v>0</v>
      </c>
    </row>
    <row r="6656" spans="1:13" ht="15" customHeight="1">
      <c r="A6656" s="8">
        <v>42094</v>
      </c>
      <c r="B6656" s="9" t="s">
        <v>52</v>
      </c>
      <c r="C6656" s="10" t="s">
        <v>53</v>
      </c>
      <c r="D6656" s="10" t="s">
        <v>57</v>
      </c>
      <c r="E6656" s="11" t="s">
        <v>20</v>
      </c>
      <c r="F6656" s="16" t="s">
        <v>15</v>
      </c>
      <c r="G6656" s="12">
        <v>43373</v>
      </c>
      <c r="H6656" s="13">
        <v>14</v>
      </c>
      <c r="I6656" s="65">
        <v>1.771001878030587E-3</v>
      </c>
      <c r="J6656" s="65">
        <v>9.4072911964850903E-3</v>
      </c>
      <c r="K6656" s="65">
        <f t="shared" si="858"/>
        <v>6.2344474771094394E-3</v>
      </c>
      <c r="L6656" s="65">
        <v>0</v>
      </c>
      <c r="M6656" s="63">
        <v>0</v>
      </c>
    </row>
    <row r="6657" spans="1:13" ht="15" customHeight="1">
      <c r="A6657" s="8">
        <v>42094</v>
      </c>
      <c r="B6657" s="9" t="s">
        <v>52</v>
      </c>
      <c r="C6657" s="10" t="s">
        <v>53</v>
      </c>
      <c r="D6657" s="10" t="s">
        <v>57</v>
      </c>
      <c r="E6657" s="11" t="s">
        <v>20</v>
      </c>
      <c r="F6657" s="16" t="s">
        <v>15</v>
      </c>
      <c r="G6657" s="12">
        <v>43465</v>
      </c>
      <c r="H6657" s="13">
        <v>15</v>
      </c>
      <c r="I6657" s="65">
        <v>1.9668865078379394E-3</v>
      </c>
      <c r="J6657" s="65">
        <v>7.3534822900640506E-3</v>
      </c>
      <c r="K6657" s="65">
        <f t="shared" si="858"/>
        <v>-8.6922398583100247E-5</v>
      </c>
      <c r="L6657" s="65">
        <v>0</v>
      </c>
      <c r="M6657" s="63">
        <v>0</v>
      </c>
    </row>
    <row r="6658" spans="1:13" ht="15" customHeight="1">
      <c r="A6658" s="8">
        <v>42094</v>
      </c>
      <c r="B6658" s="9" t="s">
        <v>52</v>
      </c>
      <c r="C6658" s="10" t="s">
        <v>53</v>
      </c>
      <c r="D6658" s="10" t="s">
        <v>57</v>
      </c>
      <c r="E6658" s="11" t="s">
        <v>20</v>
      </c>
      <c r="F6658" s="16" t="s">
        <v>15</v>
      </c>
      <c r="G6658" s="12">
        <v>43555</v>
      </c>
      <c r="H6658" s="13">
        <v>16</v>
      </c>
      <c r="I6658" s="65">
        <v>1.1946791537379431E-3</v>
      </c>
      <c r="J6658" s="65">
        <v>7.931598285150443E-3</v>
      </c>
      <c r="K6658" s="65">
        <f t="shared" si="858"/>
        <v>1.7727951488243354E-3</v>
      </c>
      <c r="L6658" s="65">
        <v>0</v>
      </c>
      <c r="M6658" s="63">
        <v>0</v>
      </c>
    </row>
    <row r="6659" spans="1:13" ht="15" customHeight="1">
      <c r="A6659" s="8">
        <v>42094</v>
      </c>
      <c r="B6659" s="9" t="s">
        <v>52</v>
      </c>
      <c r="C6659" s="10" t="s">
        <v>53</v>
      </c>
      <c r="D6659" s="10" t="s">
        <v>57</v>
      </c>
      <c r="E6659" s="11" t="s">
        <v>20</v>
      </c>
      <c r="F6659" s="16" t="s">
        <v>15</v>
      </c>
      <c r="G6659" s="12">
        <v>43646</v>
      </c>
      <c r="H6659" s="13">
        <v>17</v>
      </c>
      <c r="I6659" s="65">
        <v>8.6054392989010076E-4</v>
      </c>
      <c r="J6659" s="65">
        <v>6.8773894369282829E-3</v>
      </c>
      <c r="K6659" s="65">
        <f t="shared" si="858"/>
        <v>-1.9366491833205934E-4</v>
      </c>
      <c r="L6659" s="65">
        <v>0</v>
      </c>
      <c r="M6659" s="63">
        <v>0</v>
      </c>
    </row>
    <row r="6660" spans="1:13" ht="15" customHeight="1">
      <c r="A6660" s="8">
        <v>42094</v>
      </c>
      <c r="B6660" s="9" t="s">
        <v>52</v>
      </c>
      <c r="C6660" s="10" t="s">
        <v>53</v>
      </c>
      <c r="D6660" s="10" t="s">
        <v>57</v>
      </c>
      <c r="E6660" s="11" t="s">
        <v>20</v>
      </c>
      <c r="F6660" s="16" t="s">
        <v>15</v>
      </c>
      <c r="G6660" s="12">
        <v>43738</v>
      </c>
      <c r="H6660" s="13">
        <v>18</v>
      </c>
      <c r="I6660" s="65">
        <v>1.3522850009655141E-3</v>
      </c>
      <c r="J6660" s="65">
        <v>1.2244394578289075E-3</v>
      </c>
      <c r="K6660" s="65">
        <f t="shared" ref="K6660:K6723" si="859">J6660-J6659+I6660</f>
        <v>-4.3006649781338613E-3</v>
      </c>
      <c r="L6660" s="65">
        <v>0</v>
      </c>
      <c r="M6660" s="63">
        <v>0</v>
      </c>
    </row>
    <row r="6661" spans="1:13" ht="15" customHeight="1">
      <c r="A6661" s="8">
        <v>42094</v>
      </c>
      <c r="B6661" s="9" t="s">
        <v>52</v>
      </c>
      <c r="C6661" s="10" t="s">
        <v>53</v>
      </c>
      <c r="D6661" s="10" t="s">
        <v>57</v>
      </c>
      <c r="E6661" s="11" t="s">
        <v>20</v>
      </c>
      <c r="F6661" s="16" t="s">
        <v>15</v>
      </c>
      <c r="G6661" s="12">
        <v>43830</v>
      </c>
      <c r="H6661" s="13">
        <v>19</v>
      </c>
      <c r="I6661" s="65">
        <v>4.8788010595801623E-4</v>
      </c>
      <c r="J6661" s="65">
        <v>5.4011274219352146E-3</v>
      </c>
      <c r="K6661" s="65">
        <f t="shared" si="859"/>
        <v>4.6645680700643233E-3</v>
      </c>
      <c r="L6661" s="65">
        <v>0</v>
      </c>
      <c r="M6661" s="63">
        <v>0</v>
      </c>
    </row>
    <row r="6662" spans="1:13" ht="15" customHeight="1">
      <c r="A6662" s="8">
        <v>42094</v>
      </c>
      <c r="B6662" s="9" t="s">
        <v>52</v>
      </c>
      <c r="C6662" s="10" t="s">
        <v>53</v>
      </c>
      <c r="D6662" s="10" t="s">
        <v>57</v>
      </c>
      <c r="E6662" s="11" t="s">
        <v>20</v>
      </c>
      <c r="F6662" s="16" t="s">
        <v>15</v>
      </c>
      <c r="G6662" s="12">
        <v>43921</v>
      </c>
      <c r="H6662" s="13">
        <v>20</v>
      </c>
      <c r="I6662" s="65">
        <v>3.9865359261881395E-4</v>
      </c>
      <c r="J6662" s="65">
        <v>4.952311805357823E-3</v>
      </c>
      <c r="K6662" s="65">
        <f t="shared" si="859"/>
        <v>-5.0162023958577606E-5</v>
      </c>
      <c r="L6662" s="65">
        <v>0</v>
      </c>
      <c r="M6662" s="63">
        <v>0</v>
      </c>
    </row>
    <row r="6663" spans="1:13" ht="15" customHeight="1">
      <c r="A6663" s="8">
        <v>42094</v>
      </c>
      <c r="B6663" s="9" t="s">
        <v>52</v>
      </c>
      <c r="C6663" s="10" t="s">
        <v>53</v>
      </c>
      <c r="D6663" s="10" t="s">
        <v>57</v>
      </c>
      <c r="E6663" s="11" t="s">
        <v>20</v>
      </c>
      <c r="F6663" s="16" t="s">
        <v>15</v>
      </c>
      <c r="G6663" s="12">
        <v>44012</v>
      </c>
      <c r="H6663" s="13">
        <v>21</v>
      </c>
      <c r="I6663" s="65">
        <v>5.2613404159784771E-4</v>
      </c>
      <c r="J6663" s="65">
        <v>3.6044959313361602E-3</v>
      </c>
      <c r="K6663" s="65">
        <f t="shared" si="859"/>
        <v>-8.216818324238151E-4</v>
      </c>
      <c r="L6663" s="65">
        <v>0</v>
      </c>
      <c r="M6663" s="63">
        <v>0</v>
      </c>
    </row>
    <row r="6664" spans="1:13" ht="15" customHeight="1">
      <c r="A6664" s="8">
        <v>42094</v>
      </c>
      <c r="B6664" s="9" t="s">
        <v>52</v>
      </c>
      <c r="C6664" s="10" t="s">
        <v>53</v>
      </c>
      <c r="D6664" s="10" t="s">
        <v>57</v>
      </c>
      <c r="E6664" s="11" t="s">
        <v>20</v>
      </c>
      <c r="F6664" s="16" t="s">
        <v>15</v>
      </c>
      <c r="G6664" s="12">
        <v>44104</v>
      </c>
      <c r="H6664" s="13">
        <v>22</v>
      </c>
      <c r="I6664" s="65">
        <v>2.2389062980643359E-4</v>
      </c>
      <c r="J6664" s="65">
        <v>4.6707579819642575E-3</v>
      </c>
      <c r="K6664" s="65">
        <f t="shared" si="859"/>
        <v>1.2901526804345309E-3</v>
      </c>
      <c r="L6664" s="65">
        <v>0</v>
      </c>
      <c r="M6664" s="63">
        <v>0</v>
      </c>
    </row>
    <row r="6665" spans="1:13" ht="15" customHeight="1">
      <c r="A6665" s="8">
        <v>42094</v>
      </c>
      <c r="B6665" s="9" t="s">
        <v>52</v>
      </c>
      <c r="C6665" s="10" t="s">
        <v>53</v>
      </c>
      <c r="D6665" s="10" t="s">
        <v>57</v>
      </c>
      <c r="E6665" s="11" t="s">
        <v>20</v>
      </c>
      <c r="F6665" s="16" t="s">
        <v>15</v>
      </c>
      <c r="G6665" s="12">
        <v>44196</v>
      </c>
      <c r="H6665" s="13">
        <v>23</v>
      </c>
      <c r="I6665" s="65">
        <v>6.3956057302094749E-4</v>
      </c>
      <c r="J6665" s="65">
        <v>7.1347232447926956E-4</v>
      </c>
      <c r="K6665" s="65">
        <f t="shared" si="859"/>
        <v>-3.3177250844640405E-3</v>
      </c>
      <c r="L6665" s="65">
        <v>0</v>
      </c>
      <c r="M6665" s="63">
        <v>0</v>
      </c>
    </row>
    <row r="6666" spans="1:13" ht="15" customHeight="1">
      <c r="A6666" s="8">
        <v>42094</v>
      </c>
      <c r="B6666" s="9" t="s">
        <v>52</v>
      </c>
      <c r="C6666" s="10" t="s">
        <v>53</v>
      </c>
      <c r="D6666" s="10" t="s">
        <v>57</v>
      </c>
      <c r="E6666" s="16" t="s">
        <v>31</v>
      </c>
      <c r="F6666" s="16" t="s">
        <v>35</v>
      </c>
      <c r="G6666" s="12">
        <v>42185</v>
      </c>
      <c r="H6666" s="13">
        <v>1</v>
      </c>
      <c r="I6666" s="65">
        <v>3.0028249483783132E-2</v>
      </c>
      <c r="J6666" s="65">
        <v>0.18531707553913179</v>
      </c>
      <c r="K6666" s="65">
        <f>J6666+I6666</f>
        <v>0.21534532502291492</v>
      </c>
      <c r="L6666" s="65">
        <v>0</v>
      </c>
      <c r="M6666" s="63">
        <v>0</v>
      </c>
    </row>
    <row r="6667" spans="1:13" ht="15" customHeight="1">
      <c r="A6667" s="8">
        <v>42094</v>
      </c>
      <c r="B6667" s="9" t="s">
        <v>52</v>
      </c>
      <c r="C6667" s="10" t="s">
        <v>53</v>
      </c>
      <c r="D6667" s="10" t="s">
        <v>57</v>
      </c>
      <c r="E6667" s="16" t="s">
        <v>31</v>
      </c>
      <c r="F6667" s="16" t="s">
        <v>35</v>
      </c>
      <c r="G6667" s="12">
        <v>42277</v>
      </c>
      <c r="H6667" s="13">
        <v>2</v>
      </c>
      <c r="I6667" s="65">
        <v>4.6433443718629341E-2</v>
      </c>
      <c r="J6667" s="65">
        <v>0.20188935842438127</v>
      </c>
      <c r="K6667" s="65">
        <f t="shared" si="859"/>
        <v>6.300572660387882E-2</v>
      </c>
      <c r="L6667" s="65">
        <v>0</v>
      </c>
      <c r="M6667" s="63">
        <v>0</v>
      </c>
    </row>
    <row r="6668" spans="1:13" ht="15" customHeight="1">
      <c r="A6668" s="8">
        <v>42094</v>
      </c>
      <c r="B6668" s="9" t="s">
        <v>52</v>
      </c>
      <c r="C6668" s="10" t="s">
        <v>53</v>
      </c>
      <c r="D6668" s="10" t="s">
        <v>57</v>
      </c>
      <c r="E6668" s="16" t="s">
        <v>31</v>
      </c>
      <c r="F6668" s="16" t="s">
        <v>35</v>
      </c>
      <c r="G6668" s="12">
        <v>42369</v>
      </c>
      <c r="H6668" s="13">
        <v>3</v>
      </c>
      <c r="I6668" s="65">
        <v>3.1215330589653867E-2</v>
      </c>
      <c r="J6668" s="65">
        <v>0.17720551293393783</v>
      </c>
      <c r="K6668" s="65">
        <f t="shared" si="859"/>
        <v>6.5314850992104212E-3</v>
      </c>
      <c r="L6668" s="65">
        <v>0</v>
      </c>
      <c r="M6668" s="63">
        <v>0</v>
      </c>
    </row>
    <row r="6669" spans="1:13" ht="15" customHeight="1">
      <c r="A6669" s="8">
        <v>42094</v>
      </c>
      <c r="B6669" s="9" t="s">
        <v>52</v>
      </c>
      <c r="C6669" s="10" t="s">
        <v>53</v>
      </c>
      <c r="D6669" s="10" t="s">
        <v>57</v>
      </c>
      <c r="E6669" s="16" t="s">
        <v>31</v>
      </c>
      <c r="F6669" s="16" t="s">
        <v>35</v>
      </c>
      <c r="G6669" s="12">
        <v>42460</v>
      </c>
      <c r="H6669" s="13">
        <v>4</v>
      </c>
      <c r="I6669" s="65">
        <v>2.4589703235418092E-2</v>
      </c>
      <c r="J6669" s="65">
        <v>0.1567093396270991</v>
      </c>
      <c r="K6669" s="65">
        <f t="shared" si="859"/>
        <v>4.0935299285793647E-3</v>
      </c>
      <c r="L6669" s="65">
        <v>0</v>
      </c>
      <c r="M6669" s="63">
        <v>0</v>
      </c>
    </row>
    <row r="6670" spans="1:13" ht="15" customHeight="1">
      <c r="A6670" s="8">
        <v>42094</v>
      </c>
      <c r="B6670" s="9" t="s">
        <v>52</v>
      </c>
      <c r="C6670" s="10" t="s">
        <v>53</v>
      </c>
      <c r="D6670" s="10" t="s">
        <v>57</v>
      </c>
      <c r="E6670" s="16" t="s">
        <v>31</v>
      </c>
      <c r="F6670" s="16" t="s">
        <v>35</v>
      </c>
      <c r="G6670" s="12">
        <v>42551</v>
      </c>
      <c r="H6670" s="13">
        <v>5</v>
      </c>
      <c r="I6670" s="65">
        <v>2.5144888036067847E-2</v>
      </c>
      <c r="J6670" s="65">
        <v>0.14185126056329977</v>
      </c>
      <c r="K6670" s="65">
        <f t="shared" si="859"/>
        <v>1.0286808972268524E-2</v>
      </c>
      <c r="L6670" s="65">
        <v>0</v>
      </c>
      <c r="M6670" s="63">
        <v>0</v>
      </c>
    </row>
    <row r="6671" spans="1:13" ht="15" customHeight="1">
      <c r="A6671" s="8">
        <v>42094</v>
      </c>
      <c r="B6671" s="9" t="s">
        <v>52</v>
      </c>
      <c r="C6671" s="10" t="s">
        <v>53</v>
      </c>
      <c r="D6671" s="10" t="s">
        <v>57</v>
      </c>
      <c r="E6671" s="16" t="s">
        <v>31</v>
      </c>
      <c r="F6671" s="16" t="s">
        <v>35</v>
      </c>
      <c r="G6671" s="12">
        <v>42643</v>
      </c>
      <c r="H6671" s="13">
        <v>6</v>
      </c>
      <c r="I6671" s="65">
        <v>2.1495134779294212E-2</v>
      </c>
      <c r="J6671" s="65">
        <v>0.12515115177738778</v>
      </c>
      <c r="K6671" s="65">
        <f t="shared" si="859"/>
        <v>4.7950259933822181E-3</v>
      </c>
      <c r="L6671" s="65">
        <v>0</v>
      </c>
      <c r="M6671" s="63">
        <v>0</v>
      </c>
    </row>
    <row r="6672" spans="1:13" ht="15" customHeight="1">
      <c r="A6672" s="8">
        <v>42094</v>
      </c>
      <c r="B6672" s="9" t="s">
        <v>52</v>
      </c>
      <c r="C6672" s="10" t="s">
        <v>53</v>
      </c>
      <c r="D6672" s="10" t="s">
        <v>57</v>
      </c>
      <c r="E6672" s="16" t="s">
        <v>31</v>
      </c>
      <c r="F6672" s="16" t="s">
        <v>35</v>
      </c>
      <c r="G6672" s="12">
        <v>42735</v>
      </c>
      <c r="H6672" s="13">
        <v>7</v>
      </c>
      <c r="I6672" s="65">
        <v>1.9893282715386817E-2</v>
      </c>
      <c r="J6672" s="65">
        <v>0.11257956871267538</v>
      </c>
      <c r="K6672" s="65">
        <f t="shared" si="859"/>
        <v>7.3216996506744181E-3</v>
      </c>
      <c r="L6672" s="65">
        <v>0</v>
      </c>
      <c r="M6672" s="63">
        <v>0</v>
      </c>
    </row>
    <row r="6673" spans="1:13" ht="15" customHeight="1">
      <c r="A6673" s="8">
        <v>42094</v>
      </c>
      <c r="B6673" s="9" t="s">
        <v>52</v>
      </c>
      <c r="C6673" s="10" t="s">
        <v>53</v>
      </c>
      <c r="D6673" s="10" t="s">
        <v>57</v>
      </c>
      <c r="E6673" s="16" t="s">
        <v>31</v>
      </c>
      <c r="F6673" s="16" t="s">
        <v>35</v>
      </c>
      <c r="G6673" s="12">
        <v>42825</v>
      </c>
      <c r="H6673" s="13">
        <v>8</v>
      </c>
      <c r="I6673" s="65">
        <v>1.7251887475982386E-2</v>
      </c>
      <c r="J6673" s="65">
        <v>0.1007845579978266</v>
      </c>
      <c r="K6673" s="65">
        <f t="shared" si="859"/>
        <v>5.4568767611336E-3</v>
      </c>
      <c r="L6673" s="65">
        <v>0</v>
      </c>
      <c r="M6673" s="63">
        <v>0</v>
      </c>
    </row>
    <row r="6674" spans="1:13" ht="15" customHeight="1">
      <c r="A6674" s="8">
        <v>42094</v>
      </c>
      <c r="B6674" s="9" t="s">
        <v>52</v>
      </c>
      <c r="C6674" s="10" t="s">
        <v>53</v>
      </c>
      <c r="D6674" s="10" t="s">
        <v>57</v>
      </c>
      <c r="E6674" s="16" t="s">
        <v>31</v>
      </c>
      <c r="F6674" s="16" t="s">
        <v>35</v>
      </c>
      <c r="G6674" s="12">
        <v>42916</v>
      </c>
      <c r="H6674" s="13">
        <v>9</v>
      </c>
      <c r="I6674" s="65">
        <v>1.7429044641847469E-2</v>
      </c>
      <c r="J6674" s="65">
        <v>9.2169605503670482E-2</v>
      </c>
      <c r="K6674" s="65">
        <f t="shared" si="859"/>
        <v>8.8140921476913547E-3</v>
      </c>
      <c r="L6674" s="65">
        <v>0</v>
      </c>
      <c r="M6674" s="63">
        <v>0</v>
      </c>
    </row>
    <row r="6675" spans="1:13" ht="15" customHeight="1">
      <c r="A6675" s="8">
        <v>42094</v>
      </c>
      <c r="B6675" s="9" t="s">
        <v>52</v>
      </c>
      <c r="C6675" s="10" t="s">
        <v>53</v>
      </c>
      <c r="D6675" s="10" t="s">
        <v>57</v>
      </c>
      <c r="E6675" s="16" t="s">
        <v>31</v>
      </c>
      <c r="F6675" s="16" t="s">
        <v>35</v>
      </c>
      <c r="G6675" s="12">
        <v>43008</v>
      </c>
      <c r="H6675" s="13">
        <v>10</v>
      </c>
      <c r="I6675" s="65">
        <v>1.555930286777496E-2</v>
      </c>
      <c r="J6675" s="65">
        <v>8.3113147450404767E-2</v>
      </c>
      <c r="K6675" s="65">
        <f t="shared" si="859"/>
        <v>6.5028448145092455E-3</v>
      </c>
      <c r="L6675" s="65">
        <v>0</v>
      </c>
      <c r="M6675" s="63">
        <v>0</v>
      </c>
    </row>
    <row r="6676" spans="1:13" ht="15" customHeight="1">
      <c r="A6676" s="8">
        <v>42094</v>
      </c>
      <c r="B6676" s="9" t="s">
        <v>52</v>
      </c>
      <c r="C6676" s="10" t="s">
        <v>53</v>
      </c>
      <c r="D6676" s="10" t="s">
        <v>57</v>
      </c>
      <c r="E6676" s="16" t="s">
        <v>31</v>
      </c>
      <c r="F6676" s="16" t="s">
        <v>35</v>
      </c>
      <c r="G6676" s="12">
        <v>43100</v>
      </c>
      <c r="H6676" s="13">
        <v>11</v>
      </c>
      <c r="I6676" s="65">
        <v>1.3585153753046697E-2</v>
      </c>
      <c r="J6676" s="65">
        <v>7.5065205791759126E-2</v>
      </c>
      <c r="K6676" s="65">
        <f t="shared" si="859"/>
        <v>5.5372120944010561E-3</v>
      </c>
      <c r="L6676" s="65">
        <v>0</v>
      </c>
      <c r="M6676" s="63">
        <v>0</v>
      </c>
    </row>
    <row r="6677" spans="1:13" ht="15" customHeight="1">
      <c r="A6677" s="8">
        <v>42094</v>
      </c>
      <c r="B6677" s="9" t="s">
        <v>52</v>
      </c>
      <c r="C6677" s="10" t="s">
        <v>53</v>
      </c>
      <c r="D6677" s="10" t="s">
        <v>57</v>
      </c>
      <c r="E6677" s="16" t="s">
        <v>31</v>
      </c>
      <c r="F6677" s="16" t="s">
        <v>35</v>
      </c>
      <c r="G6677" s="12">
        <v>43190</v>
      </c>
      <c r="H6677" s="13">
        <v>12</v>
      </c>
      <c r="I6677" s="65">
        <v>1.2606387477882564E-2</v>
      </c>
      <c r="J6677" s="65">
        <v>6.8647341010318996E-2</v>
      </c>
      <c r="K6677" s="65">
        <f t="shared" si="859"/>
        <v>6.1885226964424334E-3</v>
      </c>
      <c r="L6677" s="65">
        <v>0</v>
      </c>
      <c r="M6677" s="63">
        <v>0</v>
      </c>
    </row>
    <row r="6678" spans="1:13" ht="15" customHeight="1">
      <c r="A6678" s="8">
        <v>42094</v>
      </c>
      <c r="B6678" s="9" t="s">
        <v>52</v>
      </c>
      <c r="C6678" s="10" t="s">
        <v>53</v>
      </c>
      <c r="D6678" s="10" t="s">
        <v>57</v>
      </c>
      <c r="E6678" s="16" t="s">
        <v>31</v>
      </c>
      <c r="F6678" s="16" t="s">
        <v>35</v>
      </c>
      <c r="G6678" s="12">
        <v>43281</v>
      </c>
      <c r="H6678" s="13">
        <v>13</v>
      </c>
      <c r="I6678" s="65">
        <v>1.157956752316025E-2</v>
      </c>
      <c r="J6678" s="65">
        <v>6.2651621643482258E-2</v>
      </c>
      <c r="K6678" s="65">
        <f t="shared" si="859"/>
        <v>5.5838481563235121E-3</v>
      </c>
      <c r="L6678" s="65">
        <v>0</v>
      </c>
      <c r="M6678" s="63">
        <v>0</v>
      </c>
    </row>
    <row r="6679" spans="1:13" ht="15" customHeight="1">
      <c r="A6679" s="8">
        <v>42094</v>
      </c>
      <c r="B6679" s="9" t="s">
        <v>52</v>
      </c>
      <c r="C6679" s="10" t="s">
        <v>53</v>
      </c>
      <c r="D6679" s="10" t="s">
        <v>57</v>
      </c>
      <c r="E6679" s="16" t="s">
        <v>31</v>
      </c>
      <c r="F6679" s="16" t="s">
        <v>35</v>
      </c>
      <c r="G6679" s="12">
        <v>43373</v>
      </c>
      <c r="H6679" s="13">
        <v>14</v>
      </c>
      <c r="I6679" s="65">
        <v>1.0242428778614254E-2</v>
      </c>
      <c r="J6679" s="65">
        <v>5.7785378973562729E-2</v>
      </c>
      <c r="K6679" s="65">
        <f t="shared" si="859"/>
        <v>5.3761861086947249E-3</v>
      </c>
      <c r="L6679" s="65">
        <v>0</v>
      </c>
      <c r="M6679" s="63">
        <v>0</v>
      </c>
    </row>
    <row r="6680" spans="1:13" ht="15" customHeight="1">
      <c r="A6680" s="8">
        <v>42094</v>
      </c>
      <c r="B6680" s="9" t="s">
        <v>52</v>
      </c>
      <c r="C6680" s="10" t="s">
        <v>53</v>
      </c>
      <c r="D6680" s="10" t="s">
        <v>57</v>
      </c>
      <c r="E6680" s="16" t="s">
        <v>31</v>
      </c>
      <c r="F6680" s="16" t="s">
        <v>35</v>
      </c>
      <c r="G6680" s="12">
        <v>43465</v>
      </c>
      <c r="H6680" s="13">
        <v>15</v>
      </c>
      <c r="I6680" s="65">
        <v>8.9515111757130228E-3</v>
      </c>
      <c r="J6680" s="65">
        <v>5.4111008318301401E-2</v>
      </c>
      <c r="K6680" s="65">
        <f t="shared" si="859"/>
        <v>5.2771405204516952E-3</v>
      </c>
      <c r="L6680" s="65">
        <v>0</v>
      </c>
      <c r="M6680" s="63">
        <v>0</v>
      </c>
    </row>
    <row r="6681" spans="1:13" ht="15" customHeight="1">
      <c r="A6681" s="8">
        <v>42094</v>
      </c>
      <c r="B6681" s="9" t="s">
        <v>52</v>
      </c>
      <c r="C6681" s="10" t="s">
        <v>53</v>
      </c>
      <c r="D6681" s="10" t="s">
        <v>57</v>
      </c>
      <c r="E6681" s="16" t="s">
        <v>31</v>
      </c>
      <c r="F6681" s="16" t="s">
        <v>35</v>
      </c>
      <c r="G6681" s="12">
        <v>43555</v>
      </c>
      <c r="H6681" s="13">
        <v>16</v>
      </c>
      <c r="I6681" s="65">
        <v>7.7449265127516043E-3</v>
      </c>
      <c r="J6681" s="65">
        <v>5.0917674591147488E-2</v>
      </c>
      <c r="K6681" s="65">
        <f t="shared" si="859"/>
        <v>4.5515927855976912E-3</v>
      </c>
      <c r="L6681" s="65">
        <v>0</v>
      </c>
      <c r="M6681" s="63">
        <v>0</v>
      </c>
    </row>
    <row r="6682" spans="1:13" ht="15" customHeight="1">
      <c r="A6682" s="8">
        <v>42094</v>
      </c>
      <c r="B6682" s="9" t="s">
        <v>52</v>
      </c>
      <c r="C6682" s="10" t="s">
        <v>53</v>
      </c>
      <c r="D6682" s="10" t="s">
        <v>57</v>
      </c>
      <c r="E6682" s="16" t="s">
        <v>31</v>
      </c>
      <c r="F6682" s="16" t="s">
        <v>35</v>
      </c>
      <c r="G6682" s="12">
        <v>43646</v>
      </c>
      <c r="H6682" s="13">
        <v>17</v>
      </c>
      <c r="I6682" s="65">
        <v>7.0161221100324411E-3</v>
      </c>
      <c r="J6682" s="65">
        <v>4.8175670530838488E-2</v>
      </c>
      <c r="K6682" s="65">
        <f t="shared" si="859"/>
        <v>4.274118049723441E-3</v>
      </c>
      <c r="L6682" s="65">
        <v>0</v>
      </c>
      <c r="M6682" s="63">
        <v>0</v>
      </c>
    </row>
    <row r="6683" spans="1:13" ht="15" customHeight="1">
      <c r="A6683" s="8">
        <v>42094</v>
      </c>
      <c r="B6683" s="9" t="s">
        <v>52</v>
      </c>
      <c r="C6683" s="10" t="s">
        <v>53</v>
      </c>
      <c r="D6683" s="10" t="s">
        <v>57</v>
      </c>
      <c r="E6683" s="16" t="s">
        <v>31</v>
      </c>
      <c r="F6683" s="16" t="s">
        <v>35</v>
      </c>
      <c r="G6683" s="12">
        <v>43738</v>
      </c>
      <c r="H6683" s="13">
        <v>18</v>
      </c>
      <c r="I6683" s="65">
        <v>6.4515791675905376E-3</v>
      </c>
      <c r="J6683" s="65">
        <v>4.5496770111213891E-2</v>
      </c>
      <c r="K6683" s="65">
        <f t="shared" si="859"/>
        <v>3.7726787479659407E-3</v>
      </c>
      <c r="L6683" s="65">
        <v>0</v>
      </c>
      <c r="M6683" s="63">
        <v>0</v>
      </c>
    </row>
    <row r="6684" spans="1:13" ht="15" customHeight="1">
      <c r="A6684" s="8">
        <v>42094</v>
      </c>
      <c r="B6684" s="9" t="s">
        <v>52</v>
      </c>
      <c r="C6684" s="10" t="s">
        <v>53</v>
      </c>
      <c r="D6684" s="10" t="s">
        <v>57</v>
      </c>
      <c r="E6684" s="16" t="s">
        <v>31</v>
      </c>
      <c r="F6684" s="16" t="s">
        <v>35</v>
      </c>
      <c r="G6684" s="12">
        <v>43830</v>
      </c>
      <c r="H6684" s="13">
        <v>19</v>
      </c>
      <c r="I6684" s="65">
        <v>5.8071008109088496E-3</v>
      </c>
      <c r="J6684" s="65">
        <v>4.1920829078890165E-2</v>
      </c>
      <c r="K6684" s="65">
        <f t="shared" si="859"/>
        <v>2.2311597785851234E-3</v>
      </c>
      <c r="L6684" s="65">
        <v>0</v>
      </c>
      <c r="M6684" s="63">
        <v>0</v>
      </c>
    </row>
    <row r="6685" spans="1:13" ht="15" customHeight="1">
      <c r="A6685" s="8">
        <v>42094</v>
      </c>
      <c r="B6685" s="9" t="s">
        <v>52</v>
      </c>
      <c r="C6685" s="10" t="s">
        <v>53</v>
      </c>
      <c r="D6685" s="10" t="s">
        <v>57</v>
      </c>
      <c r="E6685" s="16" t="s">
        <v>31</v>
      </c>
      <c r="F6685" s="16" t="s">
        <v>35</v>
      </c>
      <c r="G6685" s="12">
        <v>43921</v>
      </c>
      <c r="H6685" s="13">
        <v>20</v>
      </c>
      <c r="I6685" s="65">
        <v>3.3263030452737041E-3</v>
      </c>
      <c r="J6685" s="65">
        <v>7.7615853865040663E-3</v>
      </c>
      <c r="K6685" s="65">
        <f t="shared" si="859"/>
        <v>-3.0832940647112395E-2</v>
      </c>
      <c r="L6685" s="65">
        <v>0</v>
      </c>
      <c r="M6685" s="63">
        <v>0</v>
      </c>
    </row>
    <row r="6686" spans="1:13" ht="15" customHeight="1">
      <c r="A6686" s="8">
        <v>42094</v>
      </c>
      <c r="B6686" s="9" t="s">
        <v>52</v>
      </c>
      <c r="C6686" s="10" t="s">
        <v>53</v>
      </c>
      <c r="D6686" s="10" t="s">
        <v>57</v>
      </c>
      <c r="E6686" s="16" t="s">
        <v>31</v>
      </c>
      <c r="F6686" s="16" t="s">
        <v>35</v>
      </c>
      <c r="G6686" s="12">
        <v>44012</v>
      </c>
      <c r="H6686" s="13">
        <v>21</v>
      </c>
      <c r="I6686" s="65">
        <v>2.3429560230141533E-3</v>
      </c>
      <c r="J6686" s="65">
        <v>1.9110204339654047E-3</v>
      </c>
      <c r="K6686" s="65">
        <f t="shared" si="859"/>
        <v>-3.5076089295245083E-3</v>
      </c>
      <c r="L6686" s="65">
        <v>0</v>
      </c>
      <c r="M6686" s="63">
        <v>0</v>
      </c>
    </row>
    <row r="6687" spans="1:13" ht="15" customHeight="1">
      <c r="A6687" s="8">
        <v>42094</v>
      </c>
      <c r="B6687" s="9" t="s">
        <v>52</v>
      </c>
      <c r="C6687" s="10" t="s">
        <v>53</v>
      </c>
      <c r="D6687" s="10" t="s">
        <v>57</v>
      </c>
      <c r="E6687" s="16" t="s">
        <v>31</v>
      </c>
      <c r="F6687" s="16" t="s">
        <v>35</v>
      </c>
      <c r="G6687" s="12">
        <v>44104</v>
      </c>
      <c r="H6687" s="13">
        <v>22</v>
      </c>
      <c r="I6687" s="65">
        <v>1.9240651121599228E-3</v>
      </c>
      <c r="J6687" s="65">
        <v>2.4892831941087934E-3</v>
      </c>
      <c r="K6687" s="65">
        <f t="shared" si="859"/>
        <v>2.5023278723033116E-3</v>
      </c>
      <c r="L6687" s="65">
        <v>0</v>
      </c>
      <c r="M6687" s="63">
        <v>0</v>
      </c>
    </row>
    <row r="6688" spans="1:13" ht="15" customHeight="1">
      <c r="A6688" s="8">
        <v>42094</v>
      </c>
      <c r="B6688" s="9" t="s">
        <v>52</v>
      </c>
      <c r="C6688" s="10" t="s">
        <v>53</v>
      </c>
      <c r="D6688" s="10" t="s">
        <v>57</v>
      </c>
      <c r="E6688" s="16" t="s">
        <v>31</v>
      </c>
      <c r="F6688" s="16" t="s">
        <v>35</v>
      </c>
      <c r="G6688" s="12">
        <v>44196</v>
      </c>
      <c r="H6688" s="13">
        <v>23</v>
      </c>
      <c r="I6688" s="65">
        <v>1.4828603274779084E-3</v>
      </c>
      <c r="J6688" s="65">
        <v>3.7717092740194857E-3</v>
      </c>
      <c r="K6688" s="65">
        <f t="shared" si="859"/>
        <v>2.7652864073886008E-3</v>
      </c>
      <c r="L6688" s="65">
        <v>0</v>
      </c>
      <c r="M6688" s="63">
        <v>0</v>
      </c>
    </row>
    <row r="6689" spans="1:13" ht="15" customHeight="1">
      <c r="A6689" s="8">
        <v>42094</v>
      </c>
      <c r="B6689" s="9" t="s">
        <v>52</v>
      </c>
      <c r="C6689" s="10" t="s">
        <v>53</v>
      </c>
      <c r="D6689" s="10" t="s">
        <v>57</v>
      </c>
      <c r="E6689" s="16" t="s">
        <v>31</v>
      </c>
      <c r="F6689" s="16" t="s">
        <v>44</v>
      </c>
      <c r="G6689" s="12">
        <v>42185</v>
      </c>
      <c r="H6689" s="13">
        <v>1</v>
      </c>
      <c r="I6689" s="65">
        <v>-3.8413459861275978E-2</v>
      </c>
      <c r="J6689" s="65">
        <v>1.0854182829988446</v>
      </c>
      <c r="K6689" s="65">
        <f>J6689+I6689</f>
        <v>1.0470048231375686</v>
      </c>
      <c r="L6689" s="65">
        <v>0</v>
      </c>
      <c r="M6689" s="63">
        <v>0</v>
      </c>
    </row>
    <row r="6690" spans="1:13" ht="15" customHeight="1">
      <c r="A6690" s="8">
        <v>42094</v>
      </c>
      <c r="B6690" s="9" t="s">
        <v>52</v>
      </c>
      <c r="C6690" s="10" t="s">
        <v>53</v>
      </c>
      <c r="D6690" s="10" t="s">
        <v>57</v>
      </c>
      <c r="E6690" s="16" t="s">
        <v>31</v>
      </c>
      <c r="F6690" s="16" t="s">
        <v>44</v>
      </c>
      <c r="G6690" s="12">
        <v>42277</v>
      </c>
      <c r="H6690" s="13">
        <v>2</v>
      </c>
      <c r="I6690" s="65">
        <v>2.3132330454003203E-2</v>
      </c>
      <c r="J6690" s="65">
        <v>1.0272394611127709</v>
      </c>
      <c r="K6690" s="65">
        <f t="shared" si="859"/>
        <v>-3.5046491432070503E-2</v>
      </c>
      <c r="L6690" s="65">
        <v>0</v>
      </c>
      <c r="M6690" s="63">
        <v>0</v>
      </c>
    </row>
    <row r="6691" spans="1:13" ht="15" customHeight="1">
      <c r="A6691" s="8">
        <v>42094</v>
      </c>
      <c r="B6691" s="9" t="s">
        <v>52</v>
      </c>
      <c r="C6691" s="10" t="s">
        <v>53</v>
      </c>
      <c r="D6691" s="10" t="s">
        <v>57</v>
      </c>
      <c r="E6691" s="16" t="s">
        <v>31</v>
      </c>
      <c r="F6691" s="16" t="s">
        <v>44</v>
      </c>
      <c r="G6691" s="12">
        <v>42369</v>
      </c>
      <c r="H6691" s="13">
        <v>3</v>
      </c>
      <c r="I6691" s="65">
        <v>-4.3513508985879135E-2</v>
      </c>
      <c r="J6691" s="65">
        <v>1.0047954380197979</v>
      </c>
      <c r="K6691" s="65">
        <f t="shared" si="859"/>
        <v>-6.5957532078852132E-2</v>
      </c>
      <c r="L6691" s="65">
        <v>0</v>
      </c>
      <c r="M6691" s="63">
        <v>0</v>
      </c>
    </row>
    <row r="6692" spans="1:13" ht="15" customHeight="1">
      <c r="A6692" s="8">
        <v>42094</v>
      </c>
      <c r="B6692" s="9" t="s">
        <v>52</v>
      </c>
      <c r="C6692" s="10" t="s">
        <v>53</v>
      </c>
      <c r="D6692" s="10" t="s">
        <v>57</v>
      </c>
      <c r="E6692" s="16" t="s">
        <v>31</v>
      </c>
      <c r="F6692" s="16" t="s">
        <v>44</v>
      </c>
      <c r="G6692" s="12">
        <v>42460</v>
      </c>
      <c r="H6692" s="13">
        <v>4</v>
      </c>
      <c r="I6692" s="65">
        <v>-1.7794843262937121E-2</v>
      </c>
      <c r="J6692" s="65">
        <v>1.0559815210763333</v>
      </c>
      <c r="K6692" s="65">
        <f t="shared" si="859"/>
        <v>3.339123979359826E-2</v>
      </c>
      <c r="L6692" s="65">
        <v>0</v>
      </c>
      <c r="M6692" s="63">
        <v>0</v>
      </c>
    </row>
    <row r="6693" spans="1:13" ht="15" customHeight="1">
      <c r="A6693" s="8">
        <v>42094</v>
      </c>
      <c r="B6693" s="9" t="s">
        <v>52</v>
      </c>
      <c r="C6693" s="10" t="s">
        <v>53</v>
      </c>
      <c r="D6693" s="10" t="s">
        <v>57</v>
      </c>
      <c r="E6693" s="16" t="s">
        <v>31</v>
      </c>
      <c r="F6693" s="16" t="s">
        <v>44</v>
      </c>
      <c r="G6693" s="12">
        <v>42551</v>
      </c>
      <c r="H6693" s="13">
        <v>5</v>
      </c>
      <c r="I6693" s="65">
        <v>5.4793231429952627E-2</v>
      </c>
      <c r="J6693" s="65">
        <v>1.1043838937768982</v>
      </c>
      <c r="K6693" s="65">
        <f t="shared" si="859"/>
        <v>0.10319560413051754</v>
      </c>
      <c r="L6693" s="65">
        <v>0</v>
      </c>
      <c r="M6693" s="63">
        <v>0</v>
      </c>
    </row>
    <row r="6694" spans="1:13" ht="15" customHeight="1">
      <c r="A6694" s="8">
        <v>42094</v>
      </c>
      <c r="B6694" s="9" t="s">
        <v>52</v>
      </c>
      <c r="C6694" s="10" t="s">
        <v>53</v>
      </c>
      <c r="D6694" s="10" t="s">
        <v>57</v>
      </c>
      <c r="E6694" s="16" t="s">
        <v>31</v>
      </c>
      <c r="F6694" s="16" t="s">
        <v>44</v>
      </c>
      <c r="G6694" s="12">
        <v>42643</v>
      </c>
      <c r="H6694" s="13">
        <v>6</v>
      </c>
      <c r="I6694" s="65">
        <v>7.5837639117080968E-2</v>
      </c>
      <c r="J6694" s="65">
        <v>1.1382506992012935</v>
      </c>
      <c r="K6694" s="65">
        <f t="shared" si="859"/>
        <v>0.10970444454147632</v>
      </c>
      <c r="L6694" s="65">
        <v>0</v>
      </c>
      <c r="M6694" s="63">
        <v>0</v>
      </c>
    </row>
    <row r="6695" spans="1:13" ht="15" customHeight="1">
      <c r="A6695" s="8">
        <v>42094</v>
      </c>
      <c r="B6695" s="9" t="s">
        <v>52</v>
      </c>
      <c r="C6695" s="10" t="s">
        <v>53</v>
      </c>
      <c r="D6695" s="10" t="s">
        <v>57</v>
      </c>
      <c r="E6695" s="16" t="s">
        <v>31</v>
      </c>
      <c r="F6695" s="16" t="s">
        <v>44</v>
      </c>
      <c r="G6695" s="12">
        <v>42735</v>
      </c>
      <c r="H6695" s="13">
        <v>7</v>
      </c>
      <c r="I6695" s="65">
        <v>8.6379642669367485E-2</v>
      </c>
      <c r="J6695" s="65">
        <v>1.1035975637208963</v>
      </c>
      <c r="K6695" s="65">
        <f t="shared" si="859"/>
        <v>5.1726507188970317E-2</v>
      </c>
      <c r="L6695" s="65">
        <v>0</v>
      </c>
      <c r="M6695" s="63">
        <v>0</v>
      </c>
    </row>
    <row r="6696" spans="1:13" ht="15" customHeight="1">
      <c r="A6696" s="8">
        <v>42094</v>
      </c>
      <c r="B6696" s="9" t="s">
        <v>52</v>
      </c>
      <c r="C6696" s="10" t="s">
        <v>53</v>
      </c>
      <c r="D6696" s="10" t="s">
        <v>57</v>
      </c>
      <c r="E6696" s="16" t="s">
        <v>31</v>
      </c>
      <c r="F6696" s="16" t="s">
        <v>44</v>
      </c>
      <c r="G6696" s="12">
        <v>42825</v>
      </c>
      <c r="H6696" s="13">
        <v>8</v>
      </c>
      <c r="I6696" s="65">
        <v>9.77829319808734E-2</v>
      </c>
      <c r="J6696" s="65">
        <v>1.0408061143357088</v>
      </c>
      <c r="K6696" s="65">
        <f t="shared" si="859"/>
        <v>3.4991482595685852E-2</v>
      </c>
      <c r="L6696" s="65">
        <v>0</v>
      </c>
      <c r="M6696" s="63">
        <v>0</v>
      </c>
    </row>
    <row r="6697" spans="1:13" ht="15" customHeight="1">
      <c r="A6697" s="8">
        <v>42094</v>
      </c>
      <c r="B6697" s="9" t="s">
        <v>52</v>
      </c>
      <c r="C6697" s="10" t="s">
        <v>53</v>
      </c>
      <c r="D6697" s="10" t="s">
        <v>57</v>
      </c>
      <c r="E6697" s="16" t="s">
        <v>31</v>
      </c>
      <c r="F6697" s="16" t="s">
        <v>44</v>
      </c>
      <c r="G6697" s="12">
        <v>42916</v>
      </c>
      <c r="H6697" s="13">
        <v>9</v>
      </c>
      <c r="I6697" s="65">
        <v>0.11994335345180129</v>
      </c>
      <c r="J6697" s="65">
        <v>0.97668879558626998</v>
      </c>
      <c r="K6697" s="65">
        <f t="shared" si="859"/>
        <v>5.582603470236247E-2</v>
      </c>
      <c r="L6697" s="65">
        <v>0</v>
      </c>
      <c r="M6697" s="63">
        <v>0</v>
      </c>
    </row>
    <row r="6698" spans="1:13" ht="15" customHeight="1">
      <c r="A6698" s="8">
        <v>42094</v>
      </c>
      <c r="B6698" s="9" t="s">
        <v>52</v>
      </c>
      <c r="C6698" s="10" t="s">
        <v>53</v>
      </c>
      <c r="D6698" s="10" t="s">
        <v>57</v>
      </c>
      <c r="E6698" s="16" t="s">
        <v>31</v>
      </c>
      <c r="F6698" s="16" t="s">
        <v>44</v>
      </c>
      <c r="G6698" s="12">
        <v>43008</v>
      </c>
      <c r="H6698" s="13">
        <v>10</v>
      </c>
      <c r="I6698" s="30">
        <v>0.12374485099310739</v>
      </c>
      <c r="J6698" s="30">
        <v>0.8916487560835975</v>
      </c>
      <c r="K6698" s="65">
        <f t="shared" si="859"/>
        <v>3.8704811490434921E-2</v>
      </c>
      <c r="L6698" s="65">
        <v>0</v>
      </c>
      <c r="M6698" s="63">
        <v>0</v>
      </c>
    </row>
    <row r="6699" spans="1:13" ht="15" customHeight="1">
      <c r="A6699" s="8">
        <v>42094</v>
      </c>
      <c r="B6699" s="9" t="s">
        <v>52</v>
      </c>
      <c r="C6699" s="10" t="s">
        <v>53</v>
      </c>
      <c r="D6699" s="10" t="s">
        <v>57</v>
      </c>
      <c r="E6699" s="16" t="s">
        <v>31</v>
      </c>
      <c r="F6699" s="16" t="s">
        <v>44</v>
      </c>
      <c r="G6699" s="12">
        <v>43100</v>
      </c>
      <c r="H6699" s="13">
        <v>11</v>
      </c>
      <c r="I6699" s="30">
        <v>0.12297297369287197</v>
      </c>
      <c r="J6699" s="30">
        <v>0.81477098957758187</v>
      </c>
      <c r="K6699" s="65">
        <f t="shared" si="859"/>
        <v>4.6095207186856335E-2</v>
      </c>
      <c r="L6699" s="65">
        <v>0</v>
      </c>
      <c r="M6699" s="63">
        <v>0</v>
      </c>
    </row>
    <row r="6700" spans="1:13" ht="15" customHeight="1">
      <c r="A6700" s="8">
        <v>42094</v>
      </c>
      <c r="B6700" s="9" t="s">
        <v>52</v>
      </c>
      <c r="C6700" s="10" t="s">
        <v>53</v>
      </c>
      <c r="D6700" s="10" t="s">
        <v>57</v>
      </c>
      <c r="E6700" s="16" t="s">
        <v>31</v>
      </c>
      <c r="F6700" s="16" t="s">
        <v>44</v>
      </c>
      <c r="G6700" s="12">
        <v>43190</v>
      </c>
      <c r="H6700" s="13">
        <v>12</v>
      </c>
      <c r="I6700" s="30">
        <v>0.15029027891556268</v>
      </c>
      <c r="J6700" s="30">
        <v>0.65353914755408482</v>
      </c>
      <c r="K6700" s="65">
        <f t="shared" si="859"/>
        <v>-1.0941563107934371E-2</v>
      </c>
      <c r="L6700" s="65">
        <v>0</v>
      </c>
      <c r="M6700" s="63">
        <v>0</v>
      </c>
    </row>
    <row r="6701" spans="1:13" ht="15" customHeight="1">
      <c r="A6701" s="8">
        <v>42094</v>
      </c>
      <c r="B6701" s="9" t="s">
        <v>52</v>
      </c>
      <c r="C6701" s="10" t="s">
        <v>53</v>
      </c>
      <c r="D6701" s="10" t="s">
        <v>57</v>
      </c>
      <c r="E6701" s="16" t="s">
        <v>31</v>
      </c>
      <c r="F6701" s="16" t="s">
        <v>44</v>
      </c>
      <c r="G6701" s="12">
        <v>43281</v>
      </c>
      <c r="H6701" s="13">
        <v>13</v>
      </c>
      <c r="I6701" s="30">
        <v>0.14567637889341878</v>
      </c>
      <c r="J6701" s="30">
        <v>0.50686232209537252</v>
      </c>
      <c r="K6701" s="65">
        <f t="shared" si="859"/>
        <v>-1.0004465652935224E-3</v>
      </c>
      <c r="L6701" s="65">
        <v>0</v>
      </c>
      <c r="M6701" s="63">
        <v>0</v>
      </c>
    </row>
    <row r="6702" spans="1:13" ht="15" customHeight="1">
      <c r="A6702" s="8">
        <v>42094</v>
      </c>
      <c r="B6702" s="9" t="s">
        <v>52</v>
      </c>
      <c r="C6702" s="10" t="s">
        <v>53</v>
      </c>
      <c r="D6702" s="10" t="s">
        <v>57</v>
      </c>
      <c r="E6702" s="16" t="s">
        <v>31</v>
      </c>
      <c r="F6702" s="16" t="s">
        <v>44</v>
      </c>
      <c r="G6702" s="12">
        <v>43373</v>
      </c>
      <c r="H6702" s="13">
        <v>14</v>
      </c>
      <c r="I6702" s="30">
        <v>0.1376017368678415</v>
      </c>
      <c r="J6702" s="30">
        <v>0.38254582474354493</v>
      </c>
      <c r="K6702" s="65">
        <f t="shared" si="859"/>
        <v>1.3285239516013903E-2</v>
      </c>
      <c r="L6702" s="65">
        <v>0</v>
      </c>
      <c r="M6702" s="63">
        <v>0</v>
      </c>
    </row>
    <row r="6703" spans="1:13" ht="15" customHeight="1">
      <c r="A6703" s="8">
        <v>42094</v>
      </c>
      <c r="B6703" s="9" t="s">
        <v>52</v>
      </c>
      <c r="C6703" s="10" t="s">
        <v>53</v>
      </c>
      <c r="D6703" s="10" t="s">
        <v>57</v>
      </c>
      <c r="E6703" s="16" t="s">
        <v>31</v>
      </c>
      <c r="F6703" s="16" t="s">
        <v>44</v>
      </c>
      <c r="G6703" s="12">
        <v>43465</v>
      </c>
      <c r="H6703" s="13">
        <v>15</v>
      </c>
      <c r="I6703" s="30">
        <v>0.1351111950412518</v>
      </c>
      <c r="J6703" s="30">
        <v>0.26115956188645839</v>
      </c>
      <c r="K6703" s="65">
        <f t="shared" si="859"/>
        <v>1.3724932184165262E-2</v>
      </c>
      <c r="L6703" s="65">
        <v>0</v>
      </c>
      <c r="M6703" s="63">
        <v>0</v>
      </c>
    </row>
    <row r="6704" spans="1:13" ht="15" customHeight="1">
      <c r="A6704" s="8">
        <v>42094</v>
      </c>
      <c r="B6704" s="9" t="s">
        <v>52</v>
      </c>
      <c r="C6704" s="10" t="s">
        <v>53</v>
      </c>
      <c r="D6704" s="10" t="s">
        <v>57</v>
      </c>
      <c r="E6704" s="16" t="s">
        <v>31</v>
      </c>
      <c r="F6704" s="16" t="s">
        <v>44</v>
      </c>
      <c r="G6704" s="12">
        <v>43555</v>
      </c>
      <c r="H6704" s="13">
        <v>16</v>
      </c>
      <c r="I6704" s="30">
        <v>2.6963579431284579E-2</v>
      </c>
      <c r="J6704" s="30">
        <v>0.13949227065150183</v>
      </c>
      <c r="K6704" s="65">
        <f t="shared" si="859"/>
        <v>-9.4703711803671986E-2</v>
      </c>
      <c r="L6704" s="65">
        <v>0</v>
      </c>
      <c r="M6704" s="63">
        <v>0</v>
      </c>
    </row>
    <row r="6705" spans="1:13" ht="15" customHeight="1">
      <c r="A6705" s="8">
        <v>42094</v>
      </c>
      <c r="B6705" s="9" t="s">
        <v>52</v>
      </c>
      <c r="C6705" s="10" t="s">
        <v>53</v>
      </c>
      <c r="D6705" s="10" t="s">
        <v>57</v>
      </c>
      <c r="E6705" s="16" t="s">
        <v>31</v>
      </c>
      <c r="F6705" s="16" t="s">
        <v>44</v>
      </c>
      <c r="G6705" s="12">
        <v>43646</v>
      </c>
      <c r="H6705" s="13">
        <v>17</v>
      </c>
      <c r="I6705" s="30">
        <v>2.4180133109242163E-2</v>
      </c>
      <c r="J6705" s="30">
        <v>9.1740600401536199E-2</v>
      </c>
      <c r="K6705" s="65">
        <f t="shared" si="859"/>
        <v>-2.3571537140723464E-2</v>
      </c>
      <c r="L6705" s="65">
        <v>0</v>
      </c>
      <c r="M6705" s="63">
        <v>0</v>
      </c>
    </row>
    <row r="6706" spans="1:13" ht="15" customHeight="1">
      <c r="A6706" s="8">
        <v>42094</v>
      </c>
      <c r="B6706" s="9" t="s">
        <v>52</v>
      </c>
      <c r="C6706" s="10" t="s">
        <v>53</v>
      </c>
      <c r="D6706" s="10" t="s">
        <v>57</v>
      </c>
      <c r="E6706" s="16" t="s">
        <v>31</v>
      </c>
      <c r="F6706" s="16" t="s">
        <v>44</v>
      </c>
      <c r="G6706" s="12">
        <v>43738</v>
      </c>
      <c r="H6706" s="13">
        <v>18</v>
      </c>
      <c r="I6706" s="30">
        <v>2.2462557488591273E-2</v>
      </c>
      <c r="J6706" s="30">
        <v>7.0007634568042931E-2</v>
      </c>
      <c r="K6706" s="65">
        <f t="shared" si="859"/>
        <v>7.2959165509800528E-4</v>
      </c>
      <c r="L6706" s="65">
        <v>0</v>
      </c>
      <c r="M6706" s="63">
        <v>0</v>
      </c>
    </row>
    <row r="6707" spans="1:13" ht="15" customHeight="1">
      <c r="A6707" s="8">
        <v>42094</v>
      </c>
      <c r="B6707" s="9" t="s">
        <v>52</v>
      </c>
      <c r="C6707" s="10" t="s">
        <v>53</v>
      </c>
      <c r="D6707" s="10" t="s">
        <v>57</v>
      </c>
      <c r="E6707" s="16" t="s">
        <v>31</v>
      </c>
      <c r="F6707" s="16" t="s">
        <v>44</v>
      </c>
      <c r="G6707" s="12">
        <v>43830</v>
      </c>
      <c r="H6707" s="13">
        <v>19</v>
      </c>
      <c r="I6707" s="30">
        <v>1.6636899025959551E-2</v>
      </c>
      <c r="J6707" s="30">
        <v>7.1228598822244749E-2</v>
      </c>
      <c r="K6707" s="65">
        <f t="shared" si="859"/>
        <v>1.7857863280161368E-2</v>
      </c>
      <c r="L6707" s="65">
        <v>0</v>
      </c>
      <c r="M6707" s="63">
        <v>0</v>
      </c>
    </row>
    <row r="6708" spans="1:13" ht="15" customHeight="1">
      <c r="A6708" s="8">
        <v>42094</v>
      </c>
      <c r="B6708" s="9" t="s">
        <v>52</v>
      </c>
      <c r="C6708" s="10" t="s">
        <v>53</v>
      </c>
      <c r="D6708" s="10" t="s">
        <v>57</v>
      </c>
      <c r="E6708" s="16" t="s">
        <v>31</v>
      </c>
      <c r="F6708" s="16" t="s">
        <v>44</v>
      </c>
      <c r="G6708" s="12">
        <v>43921</v>
      </c>
      <c r="H6708" s="13">
        <v>20</v>
      </c>
      <c r="I6708" s="30">
        <v>1.3469308455400508E-2</v>
      </c>
      <c r="J6708" s="30">
        <v>6.2440229501632416E-2</v>
      </c>
      <c r="K6708" s="65">
        <f t="shared" si="859"/>
        <v>4.6809391347881757E-3</v>
      </c>
      <c r="L6708" s="65">
        <v>0</v>
      </c>
      <c r="M6708" s="63">
        <v>0</v>
      </c>
    </row>
    <row r="6709" spans="1:13" ht="15" customHeight="1">
      <c r="A6709" s="8">
        <v>42094</v>
      </c>
      <c r="B6709" s="9" t="s">
        <v>52</v>
      </c>
      <c r="C6709" s="10" t="s">
        <v>53</v>
      </c>
      <c r="D6709" s="10" t="s">
        <v>57</v>
      </c>
      <c r="E6709" s="16" t="s">
        <v>31</v>
      </c>
      <c r="F6709" s="16" t="s">
        <v>44</v>
      </c>
      <c r="G6709" s="12">
        <v>44012</v>
      </c>
      <c r="H6709" s="13">
        <v>21</v>
      </c>
      <c r="I6709" s="30">
        <v>1.128764662392534E-2</v>
      </c>
      <c r="J6709" s="30">
        <v>3.1945102273255088E-2</v>
      </c>
      <c r="K6709" s="65">
        <f t="shared" si="859"/>
        <v>-1.9207480604451987E-2</v>
      </c>
      <c r="L6709" s="65">
        <v>0</v>
      </c>
      <c r="M6709" s="63">
        <v>0</v>
      </c>
    </row>
    <row r="6710" spans="1:13" ht="15" customHeight="1">
      <c r="A6710" s="8">
        <v>42094</v>
      </c>
      <c r="B6710" s="9" t="s">
        <v>52</v>
      </c>
      <c r="C6710" s="10" t="s">
        <v>53</v>
      </c>
      <c r="D6710" s="10" t="s">
        <v>57</v>
      </c>
      <c r="E6710" s="16" t="s">
        <v>31</v>
      </c>
      <c r="F6710" s="16" t="s">
        <v>44</v>
      </c>
      <c r="G6710" s="12">
        <v>44104</v>
      </c>
      <c r="H6710" s="13">
        <v>22</v>
      </c>
      <c r="I6710" s="30">
        <v>6.1400145095511505E-3</v>
      </c>
      <c r="J6710" s="30">
        <v>3.7981367900982832E-2</v>
      </c>
      <c r="K6710" s="65">
        <f t="shared" si="859"/>
        <v>1.2176280137278894E-2</v>
      </c>
      <c r="L6710" s="65">
        <v>0</v>
      </c>
      <c r="M6710" s="63">
        <v>0</v>
      </c>
    </row>
    <row r="6711" spans="1:13" ht="15" customHeight="1">
      <c r="A6711" s="8">
        <v>42094</v>
      </c>
      <c r="B6711" s="9" t="s">
        <v>52</v>
      </c>
      <c r="C6711" s="10" t="s">
        <v>53</v>
      </c>
      <c r="D6711" s="10" t="s">
        <v>57</v>
      </c>
      <c r="E6711" s="16" t="s">
        <v>31</v>
      </c>
      <c r="F6711" s="16" t="s">
        <v>44</v>
      </c>
      <c r="G6711" s="12">
        <v>44196</v>
      </c>
      <c r="H6711" s="13">
        <v>23</v>
      </c>
      <c r="I6711" s="30">
        <v>5.4585474012665003E-3</v>
      </c>
      <c r="J6711" s="30">
        <v>3.915511699622698E-2</v>
      </c>
      <c r="K6711" s="65">
        <f t="shared" si="859"/>
        <v>6.6322964965106479E-3</v>
      </c>
      <c r="L6711" s="65">
        <v>0</v>
      </c>
      <c r="M6711" s="63">
        <v>0</v>
      </c>
    </row>
    <row r="6712" spans="1:13" ht="15" customHeight="1">
      <c r="A6712" s="8">
        <v>42094</v>
      </c>
      <c r="B6712" s="9" t="s">
        <v>52</v>
      </c>
      <c r="C6712" s="10" t="s">
        <v>36</v>
      </c>
      <c r="D6712" s="10" t="s">
        <v>62</v>
      </c>
      <c r="E6712" s="16" t="s">
        <v>12</v>
      </c>
      <c r="F6712" s="17" t="s">
        <v>16</v>
      </c>
      <c r="G6712" s="12">
        <v>42185</v>
      </c>
      <c r="H6712" s="13">
        <v>1</v>
      </c>
      <c r="I6712" s="65">
        <v>2.202325909419045E-3</v>
      </c>
      <c r="J6712" s="65">
        <v>3.721374322898896E-2</v>
      </c>
      <c r="K6712" s="65">
        <f>J6712+I6712</f>
        <v>3.9416069138408005E-2</v>
      </c>
      <c r="L6712" s="65">
        <v>0</v>
      </c>
      <c r="M6712" s="63">
        <v>0</v>
      </c>
    </row>
    <row r="6713" spans="1:13" ht="15" customHeight="1">
      <c r="A6713" s="8">
        <v>42094</v>
      </c>
      <c r="B6713" s="9" t="s">
        <v>52</v>
      </c>
      <c r="C6713" s="10" t="s">
        <v>36</v>
      </c>
      <c r="D6713" s="10" t="s">
        <v>62</v>
      </c>
      <c r="E6713" s="16" t="s">
        <v>12</v>
      </c>
      <c r="F6713" s="17" t="s">
        <v>16</v>
      </c>
      <c r="G6713" s="12">
        <v>42277</v>
      </c>
      <c r="H6713" s="13">
        <v>2</v>
      </c>
      <c r="I6713" s="65">
        <v>2.6956195236431668E-3</v>
      </c>
      <c r="J6713" s="65">
        <v>3.4462015479206798E-2</v>
      </c>
      <c r="K6713" s="65">
        <f t="shared" si="859"/>
        <v>-5.6108226138995576E-5</v>
      </c>
      <c r="L6713" s="65">
        <v>0</v>
      </c>
      <c r="M6713" s="63">
        <v>0</v>
      </c>
    </row>
    <row r="6714" spans="1:13" ht="15" customHeight="1">
      <c r="A6714" s="8">
        <v>42094</v>
      </c>
      <c r="B6714" s="9" t="s">
        <v>52</v>
      </c>
      <c r="C6714" s="10" t="s">
        <v>36</v>
      </c>
      <c r="D6714" s="10" t="s">
        <v>62</v>
      </c>
      <c r="E6714" s="16" t="s">
        <v>12</v>
      </c>
      <c r="F6714" s="17" t="s">
        <v>16</v>
      </c>
      <c r="G6714" s="12">
        <v>42369</v>
      </c>
      <c r="H6714" s="13">
        <v>3</v>
      </c>
      <c r="I6714" s="65">
        <v>1.3353711448571559E-3</v>
      </c>
      <c r="J6714" s="65">
        <v>3.4249519223749303E-2</v>
      </c>
      <c r="K6714" s="65">
        <f t="shared" si="859"/>
        <v>1.122874889399661E-3</v>
      </c>
      <c r="L6714" s="65">
        <v>0</v>
      </c>
      <c r="M6714" s="63">
        <v>0</v>
      </c>
    </row>
    <row r="6715" spans="1:13" ht="15" customHeight="1">
      <c r="A6715" s="8">
        <v>42094</v>
      </c>
      <c r="B6715" s="9" t="s">
        <v>52</v>
      </c>
      <c r="C6715" s="10" t="s">
        <v>36</v>
      </c>
      <c r="D6715" s="10" t="s">
        <v>62</v>
      </c>
      <c r="E6715" s="16" t="s">
        <v>12</v>
      </c>
      <c r="F6715" s="17" t="s">
        <v>16</v>
      </c>
      <c r="G6715" s="12">
        <v>42460</v>
      </c>
      <c r="H6715" s="13">
        <v>4</v>
      </c>
      <c r="I6715" s="65">
        <v>1.7146806456738162E-3</v>
      </c>
      <c r="J6715" s="65">
        <v>3.4364755960112348E-2</v>
      </c>
      <c r="K6715" s="65">
        <f t="shared" si="859"/>
        <v>1.8299173820368608E-3</v>
      </c>
      <c r="L6715" s="65">
        <v>0</v>
      </c>
      <c r="M6715" s="63">
        <v>0</v>
      </c>
    </row>
    <row r="6716" spans="1:13" ht="15" customHeight="1">
      <c r="A6716" s="8">
        <v>42094</v>
      </c>
      <c r="B6716" s="9" t="s">
        <v>52</v>
      </c>
      <c r="C6716" s="10" t="s">
        <v>36</v>
      </c>
      <c r="D6716" s="10" t="s">
        <v>62</v>
      </c>
      <c r="E6716" s="16" t="s">
        <v>12</v>
      </c>
      <c r="F6716" s="17" t="s">
        <v>16</v>
      </c>
      <c r="G6716" s="12">
        <v>42551</v>
      </c>
      <c r="H6716" s="13">
        <v>5</v>
      </c>
      <c r="I6716" s="65">
        <v>2.2666219835736356E-3</v>
      </c>
      <c r="J6716" s="65">
        <v>3.4707814167731499E-2</v>
      </c>
      <c r="K6716" s="65">
        <f t="shared" si="859"/>
        <v>2.6096801911927869E-3</v>
      </c>
      <c r="L6716" s="65">
        <v>0</v>
      </c>
      <c r="M6716" s="63">
        <v>0</v>
      </c>
    </row>
    <row r="6717" spans="1:13" ht="15" customHeight="1">
      <c r="A6717" s="8">
        <v>42094</v>
      </c>
      <c r="B6717" s="9" t="s">
        <v>52</v>
      </c>
      <c r="C6717" s="10" t="s">
        <v>36</v>
      </c>
      <c r="D6717" s="10" t="s">
        <v>62</v>
      </c>
      <c r="E6717" s="16" t="s">
        <v>12</v>
      </c>
      <c r="F6717" s="17" t="s">
        <v>16</v>
      </c>
      <c r="G6717" s="12">
        <v>42643</v>
      </c>
      <c r="H6717" s="13">
        <v>6</v>
      </c>
      <c r="I6717" s="65">
        <v>2.3070308503552184E-3</v>
      </c>
      <c r="J6717" s="65">
        <v>3.4808172400190074E-2</v>
      </c>
      <c r="K6717" s="65">
        <f t="shared" si="859"/>
        <v>2.4073890828137934E-3</v>
      </c>
      <c r="L6717" s="65">
        <v>0</v>
      </c>
      <c r="M6717" s="63">
        <v>0</v>
      </c>
    </row>
    <row r="6718" spans="1:13" ht="15" customHeight="1">
      <c r="A6718" s="8">
        <v>42094</v>
      </c>
      <c r="B6718" s="9" t="s">
        <v>52</v>
      </c>
      <c r="C6718" s="10" t="s">
        <v>36</v>
      </c>
      <c r="D6718" s="10" t="s">
        <v>62</v>
      </c>
      <c r="E6718" s="16" t="s">
        <v>12</v>
      </c>
      <c r="F6718" s="17" t="s">
        <v>16</v>
      </c>
      <c r="G6718" s="12">
        <v>42735</v>
      </c>
      <c r="H6718" s="13">
        <v>7</v>
      </c>
      <c r="I6718" s="65">
        <v>2.6151684538033848E-3</v>
      </c>
      <c r="J6718" s="65">
        <v>3.3517195890937046E-2</v>
      </c>
      <c r="K6718" s="65">
        <f t="shared" si="859"/>
        <v>1.3241919445503569E-3</v>
      </c>
      <c r="L6718" s="65">
        <v>0</v>
      </c>
      <c r="M6718" s="63">
        <v>0</v>
      </c>
    </row>
    <row r="6719" spans="1:13" ht="15" customHeight="1">
      <c r="A6719" s="8">
        <v>42094</v>
      </c>
      <c r="B6719" s="9" t="s">
        <v>52</v>
      </c>
      <c r="C6719" s="10" t="s">
        <v>36</v>
      </c>
      <c r="D6719" s="10" t="s">
        <v>62</v>
      </c>
      <c r="E6719" s="16" t="s">
        <v>12</v>
      </c>
      <c r="F6719" s="17" t="s">
        <v>16</v>
      </c>
      <c r="G6719" s="12">
        <v>42825</v>
      </c>
      <c r="H6719" s="13">
        <v>8</v>
      </c>
      <c r="I6719" s="65">
        <v>2.566222250684369E-3</v>
      </c>
      <c r="J6719" s="65">
        <v>3.1921669963395516E-2</v>
      </c>
      <c r="K6719" s="65">
        <f t="shared" si="859"/>
        <v>9.7069632314283893E-4</v>
      </c>
      <c r="L6719" s="65">
        <v>0</v>
      </c>
      <c r="M6719" s="63">
        <v>0</v>
      </c>
    </row>
    <row r="6720" spans="1:13" ht="15" customHeight="1">
      <c r="A6720" s="8">
        <v>42094</v>
      </c>
      <c r="B6720" s="9" t="s">
        <v>52</v>
      </c>
      <c r="C6720" s="10" t="s">
        <v>36</v>
      </c>
      <c r="D6720" s="10" t="s">
        <v>62</v>
      </c>
      <c r="E6720" s="16" t="s">
        <v>12</v>
      </c>
      <c r="F6720" s="17" t="s">
        <v>16</v>
      </c>
      <c r="G6720" s="12">
        <v>42916</v>
      </c>
      <c r="H6720" s="13">
        <v>9</v>
      </c>
      <c r="I6720" s="65">
        <v>2.3243631876521675E-3</v>
      </c>
      <c r="J6720" s="65">
        <v>3.0136897342813995E-2</v>
      </c>
      <c r="K6720" s="65">
        <f t="shared" si="859"/>
        <v>5.395905670706469E-4</v>
      </c>
      <c r="L6720" s="65">
        <v>0</v>
      </c>
      <c r="M6720" s="63">
        <v>0</v>
      </c>
    </row>
    <row r="6721" spans="1:13" ht="15" customHeight="1">
      <c r="A6721" s="8">
        <v>42094</v>
      </c>
      <c r="B6721" s="9" t="s">
        <v>52</v>
      </c>
      <c r="C6721" s="10" t="s">
        <v>36</v>
      </c>
      <c r="D6721" s="10" t="s">
        <v>62</v>
      </c>
      <c r="E6721" s="16" t="s">
        <v>12</v>
      </c>
      <c r="F6721" s="17" t="s">
        <v>16</v>
      </c>
      <c r="G6721" s="12">
        <v>43008</v>
      </c>
      <c r="H6721" s="13">
        <v>10</v>
      </c>
      <c r="I6721" s="65">
        <v>2.1674834042162416E-3</v>
      </c>
      <c r="J6721" s="65">
        <v>2.8385971920485531E-2</v>
      </c>
      <c r="K6721" s="65">
        <f t="shared" si="859"/>
        <v>4.1655798188777737E-4</v>
      </c>
      <c r="L6721" s="65">
        <v>0</v>
      </c>
      <c r="M6721" s="63">
        <v>0</v>
      </c>
    </row>
    <row r="6722" spans="1:13" ht="15" customHeight="1">
      <c r="A6722" s="8">
        <v>42094</v>
      </c>
      <c r="B6722" s="9" t="s">
        <v>52</v>
      </c>
      <c r="C6722" s="10" t="s">
        <v>36</v>
      </c>
      <c r="D6722" s="10" t="s">
        <v>62</v>
      </c>
      <c r="E6722" s="16" t="s">
        <v>12</v>
      </c>
      <c r="F6722" s="17" t="s">
        <v>16</v>
      </c>
      <c r="G6722" s="12">
        <v>43100</v>
      </c>
      <c r="H6722" s="13">
        <v>11</v>
      </c>
      <c r="I6722" s="65">
        <v>2.0662401924083085E-3</v>
      </c>
      <c r="J6722" s="65">
        <v>2.6624462445639097E-2</v>
      </c>
      <c r="K6722" s="65">
        <f t="shared" si="859"/>
        <v>3.0473071756187409E-4</v>
      </c>
      <c r="L6722" s="65">
        <v>0</v>
      </c>
      <c r="M6722" s="63">
        <v>0</v>
      </c>
    </row>
    <row r="6723" spans="1:13" ht="15" customHeight="1">
      <c r="A6723" s="8">
        <v>42094</v>
      </c>
      <c r="B6723" s="9" t="s">
        <v>52</v>
      </c>
      <c r="C6723" s="10" t="s">
        <v>36</v>
      </c>
      <c r="D6723" s="10" t="s">
        <v>62</v>
      </c>
      <c r="E6723" s="16" t="s">
        <v>12</v>
      </c>
      <c r="F6723" s="17" t="s">
        <v>16</v>
      </c>
      <c r="G6723" s="12">
        <v>43190</v>
      </c>
      <c r="H6723" s="13">
        <v>12</v>
      </c>
      <c r="I6723" s="65">
        <v>2.0100204676767319E-3</v>
      </c>
      <c r="J6723" s="65">
        <v>2.4897705614918664E-2</v>
      </c>
      <c r="K6723" s="65">
        <f t="shared" si="859"/>
        <v>2.8326363695629908E-4</v>
      </c>
      <c r="L6723" s="65">
        <v>0</v>
      </c>
      <c r="M6723" s="63">
        <v>0</v>
      </c>
    </row>
    <row r="6724" spans="1:13" ht="15" customHeight="1">
      <c r="A6724" s="8">
        <v>42094</v>
      </c>
      <c r="B6724" s="9" t="s">
        <v>52</v>
      </c>
      <c r="C6724" s="10" t="s">
        <v>36</v>
      </c>
      <c r="D6724" s="10" t="s">
        <v>62</v>
      </c>
      <c r="E6724" s="16" t="s">
        <v>12</v>
      </c>
      <c r="F6724" s="17" t="s">
        <v>16</v>
      </c>
      <c r="G6724" s="12">
        <v>43281</v>
      </c>
      <c r="H6724" s="13">
        <v>13</v>
      </c>
      <c r="I6724" s="65">
        <v>1.9659907963944789E-3</v>
      </c>
      <c r="J6724" s="65">
        <v>2.3239010245703184E-2</v>
      </c>
      <c r="K6724" s="65">
        <f t="shared" ref="K6724:K6787" si="860">J6724-J6723+I6724</f>
        <v>3.072954271789996E-4</v>
      </c>
      <c r="L6724" s="65">
        <v>0</v>
      </c>
      <c r="M6724" s="63">
        <v>0</v>
      </c>
    </row>
    <row r="6725" spans="1:13" ht="15" customHeight="1">
      <c r="A6725" s="8">
        <v>42094</v>
      </c>
      <c r="B6725" s="9" t="s">
        <v>52</v>
      </c>
      <c r="C6725" s="10" t="s">
        <v>36</v>
      </c>
      <c r="D6725" s="10" t="s">
        <v>62</v>
      </c>
      <c r="E6725" s="16" t="s">
        <v>12</v>
      </c>
      <c r="F6725" s="17" t="s">
        <v>16</v>
      </c>
      <c r="G6725" s="12">
        <v>43373</v>
      </c>
      <c r="H6725" s="13">
        <v>14</v>
      </c>
      <c r="I6725" s="65">
        <v>1.9098396500343284E-3</v>
      </c>
      <c r="J6725" s="65">
        <v>2.163112973795478E-2</v>
      </c>
      <c r="K6725" s="65">
        <f t="shared" si="860"/>
        <v>3.0195914228592358E-4</v>
      </c>
      <c r="L6725" s="65">
        <v>0</v>
      </c>
      <c r="M6725" s="63">
        <v>0</v>
      </c>
    </row>
    <row r="6726" spans="1:13" ht="15" customHeight="1">
      <c r="A6726" s="8">
        <v>42094</v>
      </c>
      <c r="B6726" s="9" t="s">
        <v>52</v>
      </c>
      <c r="C6726" s="10" t="s">
        <v>36</v>
      </c>
      <c r="D6726" s="10" t="s">
        <v>62</v>
      </c>
      <c r="E6726" s="16" t="s">
        <v>12</v>
      </c>
      <c r="F6726" s="17" t="s">
        <v>16</v>
      </c>
      <c r="G6726" s="12">
        <v>43465</v>
      </c>
      <c r="H6726" s="13">
        <v>15</v>
      </c>
      <c r="I6726" s="65">
        <v>1.8499530546787213E-3</v>
      </c>
      <c r="J6726" s="65">
        <v>2.0078199936875762E-2</v>
      </c>
      <c r="K6726" s="65">
        <f t="shared" si="860"/>
        <v>2.9702325359970416E-4</v>
      </c>
      <c r="L6726" s="65">
        <v>0</v>
      </c>
      <c r="M6726" s="63">
        <v>0</v>
      </c>
    </row>
    <row r="6727" spans="1:13" ht="15" customHeight="1">
      <c r="A6727" s="8">
        <v>42094</v>
      </c>
      <c r="B6727" s="9" t="s">
        <v>52</v>
      </c>
      <c r="C6727" s="10" t="s">
        <v>36</v>
      </c>
      <c r="D6727" s="10" t="s">
        <v>62</v>
      </c>
      <c r="E6727" s="16" t="s">
        <v>12</v>
      </c>
      <c r="F6727" s="17" t="s">
        <v>16</v>
      </c>
      <c r="G6727" s="12">
        <v>43555</v>
      </c>
      <c r="H6727" s="13">
        <v>16</v>
      </c>
      <c r="I6727" s="65">
        <v>1.7770099349725399E-3</v>
      </c>
      <c r="J6727" s="65">
        <v>1.8546680407681038E-2</v>
      </c>
      <c r="K6727" s="65">
        <f t="shared" si="860"/>
        <v>2.4549040577781511E-4</v>
      </c>
      <c r="L6727" s="65">
        <v>0</v>
      </c>
      <c r="M6727" s="63">
        <v>0</v>
      </c>
    </row>
    <row r="6728" spans="1:13" ht="15" customHeight="1">
      <c r="A6728" s="8">
        <v>42094</v>
      </c>
      <c r="B6728" s="9" t="s">
        <v>52</v>
      </c>
      <c r="C6728" s="10" t="s">
        <v>36</v>
      </c>
      <c r="D6728" s="10" t="s">
        <v>62</v>
      </c>
      <c r="E6728" s="16" t="s">
        <v>12</v>
      </c>
      <c r="F6728" s="17" t="s">
        <v>16</v>
      </c>
      <c r="G6728" s="12">
        <v>43646</v>
      </c>
      <c r="H6728" s="13">
        <v>17</v>
      </c>
      <c r="I6728" s="65">
        <v>1.6967459721888289E-3</v>
      </c>
      <c r="J6728" s="65">
        <v>1.7045502141797897E-2</v>
      </c>
      <c r="K6728" s="65">
        <f t="shared" si="860"/>
        <v>1.955677063056882E-4</v>
      </c>
      <c r="L6728" s="65">
        <v>0</v>
      </c>
      <c r="M6728" s="63">
        <v>0</v>
      </c>
    </row>
    <row r="6729" spans="1:13" ht="15" customHeight="1">
      <c r="A6729" s="8">
        <v>42094</v>
      </c>
      <c r="B6729" s="9" t="s">
        <v>52</v>
      </c>
      <c r="C6729" s="10" t="s">
        <v>36</v>
      </c>
      <c r="D6729" s="10" t="s">
        <v>62</v>
      </c>
      <c r="E6729" s="16" t="s">
        <v>12</v>
      </c>
      <c r="F6729" s="17" t="s">
        <v>16</v>
      </c>
      <c r="G6729" s="12">
        <v>43738</v>
      </c>
      <c r="H6729" s="13">
        <v>18</v>
      </c>
      <c r="I6729" s="65">
        <v>1.6243649416756156E-3</v>
      </c>
      <c r="J6729" s="65">
        <v>1.5578203201371821E-2</v>
      </c>
      <c r="K6729" s="65">
        <f t="shared" si="860"/>
        <v>1.5706600124953951E-4</v>
      </c>
      <c r="L6729" s="65">
        <v>0</v>
      </c>
      <c r="M6729" s="63">
        <v>0</v>
      </c>
    </row>
    <row r="6730" spans="1:13" ht="15" customHeight="1">
      <c r="A6730" s="8">
        <v>42094</v>
      </c>
      <c r="B6730" s="9" t="s">
        <v>52</v>
      </c>
      <c r="C6730" s="10" t="s">
        <v>36</v>
      </c>
      <c r="D6730" s="10" t="s">
        <v>62</v>
      </c>
      <c r="E6730" s="16" t="s">
        <v>12</v>
      </c>
      <c r="F6730" s="17" t="s">
        <v>16</v>
      </c>
      <c r="G6730" s="12">
        <v>43830</v>
      </c>
      <c r="H6730" s="13">
        <v>19</v>
      </c>
      <c r="I6730" s="65">
        <v>1.5722796376591575E-3</v>
      </c>
      <c r="J6730" s="65">
        <v>1.4147972602401637E-2</v>
      </c>
      <c r="K6730" s="65">
        <f t="shared" si="860"/>
        <v>1.4204903868897389E-4</v>
      </c>
      <c r="L6730" s="65">
        <v>0</v>
      </c>
      <c r="M6730" s="63">
        <v>0</v>
      </c>
    </row>
    <row r="6731" spans="1:13" ht="15" customHeight="1">
      <c r="A6731" s="8">
        <v>42094</v>
      </c>
      <c r="B6731" s="9" t="s">
        <v>52</v>
      </c>
      <c r="C6731" s="10" t="s">
        <v>36</v>
      </c>
      <c r="D6731" s="10" t="s">
        <v>62</v>
      </c>
      <c r="E6731" s="16" t="s">
        <v>12</v>
      </c>
      <c r="F6731" s="17" t="s">
        <v>16</v>
      </c>
      <c r="G6731" s="12">
        <v>43921</v>
      </c>
      <c r="H6731" s="13">
        <v>20</v>
      </c>
      <c r="I6731" s="65">
        <v>1.527868014285616E-3</v>
      </c>
      <c r="J6731" s="65">
        <v>1.2745795363954926E-2</v>
      </c>
      <c r="K6731" s="65">
        <f t="shared" si="860"/>
        <v>1.2569077583890476E-4</v>
      </c>
      <c r="L6731" s="65">
        <v>0</v>
      </c>
      <c r="M6731" s="63">
        <v>0</v>
      </c>
    </row>
    <row r="6732" spans="1:13" ht="15" customHeight="1">
      <c r="A6732" s="8">
        <v>42094</v>
      </c>
      <c r="B6732" s="9" t="s">
        <v>52</v>
      </c>
      <c r="C6732" s="10" t="s">
        <v>36</v>
      </c>
      <c r="D6732" s="10" t="s">
        <v>62</v>
      </c>
      <c r="E6732" s="16" t="s">
        <v>12</v>
      </c>
      <c r="F6732" s="17" t="s">
        <v>16</v>
      </c>
      <c r="G6732" s="12">
        <v>44012</v>
      </c>
      <c r="H6732" s="13">
        <v>21</v>
      </c>
      <c r="I6732" s="65">
        <v>1.4844266247751037E-3</v>
      </c>
      <c r="J6732" s="65">
        <v>1.1358475618024499E-2</v>
      </c>
      <c r="K6732" s="65">
        <f t="shared" si="860"/>
        <v>9.7106878844677169E-5</v>
      </c>
      <c r="L6732" s="65">
        <v>0</v>
      </c>
      <c r="M6732" s="63">
        <v>0</v>
      </c>
    </row>
    <row r="6733" spans="1:13" ht="15" customHeight="1">
      <c r="A6733" s="8">
        <v>42094</v>
      </c>
      <c r="B6733" s="9" t="s">
        <v>52</v>
      </c>
      <c r="C6733" s="10" t="s">
        <v>36</v>
      </c>
      <c r="D6733" s="10" t="s">
        <v>62</v>
      </c>
      <c r="E6733" s="16" t="s">
        <v>12</v>
      </c>
      <c r="F6733" s="17" t="s">
        <v>16</v>
      </c>
      <c r="G6733" s="12">
        <v>44104</v>
      </c>
      <c r="H6733" s="13">
        <v>22</v>
      </c>
      <c r="I6733" s="65">
        <v>1.4442508319651992E-3</v>
      </c>
      <c r="J6733" s="65">
        <v>9.9976964120997991E-3</v>
      </c>
      <c r="K6733" s="65">
        <f t="shared" si="860"/>
        <v>8.3471626040498847E-5</v>
      </c>
      <c r="L6733" s="65">
        <v>0</v>
      </c>
      <c r="M6733" s="63">
        <v>0</v>
      </c>
    </row>
    <row r="6734" spans="1:13" ht="15" customHeight="1">
      <c r="A6734" s="8">
        <v>42094</v>
      </c>
      <c r="B6734" s="9" t="s">
        <v>52</v>
      </c>
      <c r="C6734" s="10" t="s">
        <v>36</v>
      </c>
      <c r="D6734" s="10" t="s">
        <v>62</v>
      </c>
      <c r="E6734" s="16" t="s">
        <v>12</v>
      </c>
      <c r="F6734" s="17" t="s">
        <v>16</v>
      </c>
      <c r="G6734" s="12">
        <v>44196</v>
      </c>
      <c r="H6734" s="13">
        <v>23</v>
      </c>
      <c r="I6734" s="65">
        <v>1.4026902111199391E-3</v>
      </c>
      <c r="J6734" s="65">
        <v>8.6575994872930551E-3</v>
      </c>
      <c r="K6734" s="65">
        <f t="shared" si="860"/>
        <v>6.2593286313195051E-5</v>
      </c>
      <c r="L6734" s="65">
        <v>0</v>
      </c>
      <c r="M6734" s="63">
        <v>0</v>
      </c>
    </row>
    <row r="6735" spans="1:13" ht="15" customHeight="1">
      <c r="A6735" s="8">
        <v>42094</v>
      </c>
      <c r="B6735" s="9" t="s">
        <v>52</v>
      </c>
      <c r="C6735" s="10" t="s">
        <v>36</v>
      </c>
      <c r="D6735" s="10" t="s">
        <v>62</v>
      </c>
      <c r="E6735" s="16" t="s">
        <v>20</v>
      </c>
      <c r="F6735" s="16" t="s">
        <v>21</v>
      </c>
      <c r="G6735" s="12">
        <v>42185</v>
      </c>
      <c r="H6735" s="13">
        <v>1</v>
      </c>
      <c r="I6735" s="65">
        <v>0.85915820623142025</v>
      </c>
      <c r="J6735" s="65">
        <v>35.838132159692123</v>
      </c>
      <c r="K6735" s="65">
        <f>J6735+I6735</f>
        <v>36.697290365923543</v>
      </c>
      <c r="L6735" s="65">
        <v>0</v>
      </c>
      <c r="M6735" s="63">
        <v>0</v>
      </c>
    </row>
    <row r="6736" spans="1:13" ht="15" customHeight="1">
      <c r="A6736" s="8">
        <v>42094</v>
      </c>
      <c r="B6736" s="9" t="s">
        <v>52</v>
      </c>
      <c r="C6736" s="10" t="s">
        <v>36</v>
      </c>
      <c r="D6736" s="10" t="s">
        <v>62</v>
      </c>
      <c r="E6736" s="16" t="s">
        <v>20</v>
      </c>
      <c r="F6736" s="16" t="s">
        <v>21</v>
      </c>
      <c r="G6736" s="12">
        <v>42277</v>
      </c>
      <c r="H6736" s="13">
        <v>2</v>
      </c>
      <c r="I6736" s="65">
        <v>2.3959876115070387</v>
      </c>
      <c r="J6736" s="65">
        <v>35.004380843510489</v>
      </c>
      <c r="K6736" s="65">
        <f t="shared" si="860"/>
        <v>1.5622362953254054</v>
      </c>
      <c r="L6736" s="65">
        <v>0</v>
      </c>
      <c r="M6736" s="63">
        <v>0</v>
      </c>
    </row>
    <row r="6737" spans="1:13" ht="15" customHeight="1">
      <c r="A6737" s="8">
        <v>42094</v>
      </c>
      <c r="B6737" s="9" t="s">
        <v>52</v>
      </c>
      <c r="C6737" s="10" t="s">
        <v>36</v>
      </c>
      <c r="D6737" s="10" t="s">
        <v>62</v>
      </c>
      <c r="E6737" s="16" t="s">
        <v>20</v>
      </c>
      <c r="F6737" s="16" t="s">
        <v>21</v>
      </c>
      <c r="G6737" s="12">
        <v>42369</v>
      </c>
      <c r="H6737" s="13">
        <v>3</v>
      </c>
      <c r="I6737" s="65">
        <v>2.6653163971394918</v>
      </c>
      <c r="J6737" s="65">
        <v>33.189399011854903</v>
      </c>
      <c r="K6737" s="65">
        <f t="shared" si="860"/>
        <v>0.85033456548390518</v>
      </c>
      <c r="L6737" s="65">
        <v>0</v>
      </c>
      <c r="M6737" s="63">
        <v>0</v>
      </c>
    </row>
    <row r="6738" spans="1:13" ht="15" customHeight="1">
      <c r="A6738" s="8">
        <v>42094</v>
      </c>
      <c r="B6738" s="9" t="s">
        <v>52</v>
      </c>
      <c r="C6738" s="10" t="s">
        <v>36</v>
      </c>
      <c r="D6738" s="10" t="s">
        <v>62</v>
      </c>
      <c r="E6738" s="16" t="s">
        <v>20</v>
      </c>
      <c r="F6738" s="16" t="s">
        <v>21</v>
      </c>
      <c r="G6738" s="12">
        <v>42460</v>
      </c>
      <c r="H6738" s="13">
        <v>4</v>
      </c>
      <c r="I6738" s="65">
        <v>2.2153181032494871</v>
      </c>
      <c r="J6738" s="65">
        <v>31.276222414404629</v>
      </c>
      <c r="K6738" s="65">
        <f t="shared" si="860"/>
        <v>0.30214150579921295</v>
      </c>
      <c r="L6738" s="65">
        <v>0</v>
      </c>
      <c r="M6738" s="63">
        <v>0</v>
      </c>
    </row>
    <row r="6739" spans="1:13" ht="15" customHeight="1">
      <c r="A6739" s="8">
        <v>42094</v>
      </c>
      <c r="B6739" s="9" t="s">
        <v>52</v>
      </c>
      <c r="C6739" s="10" t="s">
        <v>36</v>
      </c>
      <c r="D6739" s="10" t="s">
        <v>62</v>
      </c>
      <c r="E6739" s="16" t="s">
        <v>20</v>
      </c>
      <c r="F6739" s="16" t="s">
        <v>21</v>
      </c>
      <c r="G6739" s="12">
        <v>42551</v>
      </c>
      <c r="H6739" s="13">
        <v>5</v>
      </c>
      <c r="I6739" s="65">
        <v>2.0451371824832023</v>
      </c>
      <c r="J6739" s="65">
        <v>28.504842750905937</v>
      </c>
      <c r="K6739" s="65">
        <f t="shared" si="860"/>
        <v>-0.72624248101548972</v>
      </c>
      <c r="L6739" s="65">
        <v>0</v>
      </c>
      <c r="M6739" s="63">
        <v>0</v>
      </c>
    </row>
    <row r="6740" spans="1:13" ht="15" customHeight="1">
      <c r="A6740" s="8">
        <v>42094</v>
      </c>
      <c r="B6740" s="9" t="s">
        <v>52</v>
      </c>
      <c r="C6740" s="10" t="s">
        <v>36</v>
      </c>
      <c r="D6740" s="10" t="s">
        <v>62</v>
      </c>
      <c r="E6740" s="16" t="s">
        <v>20</v>
      </c>
      <c r="F6740" s="16" t="s">
        <v>21</v>
      </c>
      <c r="G6740" s="12">
        <v>42643</v>
      </c>
      <c r="H6740" s="13">
        <v>6</v>
      </c>
      <c r="I6740" s="65">
        <v>1.7067612930182605</v>
      </c>
      <c r="J6740" s="65">
        <v>27.1868404792408</v>
      </c>
      <c r="K6740" s="65">
        <f t="shared" si="860"/>
        <v>0.38875902135312401</v>
      </c>
      <c r="L6740" s="65">
        <v>0</v>
      </c>
      <c r="M6740" s="63">
        <v>0</v>
      </c>
    </row>
    <row r="6741" spans="1:13" ht="15" customHeight="1">
      <c r="A6741" s="8">
        <v>42094</v>
      </c>
      <c r="B6741" s="9" t="s">
        <v>52</v>
      </c>
      <c r="C6741" s="10" t="s">
        <v>36</v>
      </c>
      <c r="D6741" s="10" t="s">
        <v>62</v>
      </c>
      <c r="E6741" s="16" t="s">
        <v>20</v>
      </c>
      <c r="F6741" s="16" t="s">
        <v>21</v>
      </c>
      <c r="G6741" s="12">
        <v>42735</v>
      </c>
      <c r="H6741" s="13">
        <v>7</v>
      </c>
      <c r="I6741" s="65">
        <v>1.5508411419861758</v>
      </c>
      <c r="J6741" s="65">
        <v>24.537685711098902</v>
      </c>
      <c r="K6741" s="65">
        <f t="shared" si="860"/>
        <v>-1.098313626155722</v>
      </c>
      <c r="L6741" s="65">
        <v>0</v>
      </c>
      <c r="M6741" s="63">
        <v>0</v>
      </c>
    </row>
    <row r="6742" spans="1:13" ht="15" customHeight="1">
      <c r="A6742" s="8">
        <v>42094</v>
      </c>
      <c r="B6742" s="9" t="s">
        <v>52</v>
      </c>
      <c r="C6742" s="10" t="s">
        <v>36</v>
      </c>
      <c r="D6742" s="10" t="s">
        <v>62</v>
      </c>
      <c r="E6742" s="16" t="s">
        <v>20</v>
      </c>
      <c r="F6742" s="16" t="s">
        <v>21</v>
      </c>
      <c r="G6742" s="12">
        <v>42825</v>
      </c>
      <c r="H6742" s="13">
        <v>8</v>
      </c>
      <c r="I6742" s="65">
        <v>1.4601518161871496</v>
      </c>
      <c r="J6742" s="65">
        <v>21.599872477568852</v>
      </c>
      <c r="K6742" s="65">
        <f t="shared" si="860"/>
        <v>-1.477661417342901</v>
      </c>
      <c r="L6742" s="65">
        <v>0</v>
      </c>
      <c r="M6742" s="63">
        <v>0</v>
      </c>
    </row>
    <row r="6743" spans="1:13" ht="15" customHeight="1">
      <c r="A6743" s="8">
        <v>42094</v>
      </c>
      <c r="B6743" s="9" t="s">
        <v>52</v>
      </c>
      <c r="C6743" s="10" t="s">
        <v>36</v>
      </c>
      <c r="D6743" s="10" t="s">
        <v>62</v>
      </c>
      <c r="E6743" s="16" t="s">
        <v>20</v>
      </c>
      <c r="F6743" s="16" t="s">
        <v>21</v>
      </c>
      <c r="G6743" s="12">
        <v>42916</v>
      </c>
      <c r="H6743" s="13">
        <v>9</v>
      </c>
      <c r="I6743" s="65">
        <v>1.3753325875341602</v>
      </c>
      <c r="J6743" s="65">
        <v>18.696829161954611</v>
      </c>
      <c r="K6743" s="65">
        <f t="shared" si="860"/>
        <v>-1.5277107280800806</v>
      </c>
      <c r="L6743" s="65">
        <v>0</v>
      </c>
      <c r="M6743" s="63">
        <v>0</v>
      </c>
    </row>
    <row r="6744" spans="1:13" ht="15" customHeight="1">
      <c r="A6744" s="8">
        <v>42094</v>
      </c>
      <c r="B6744" s="9" t="s">
        <v>52</v>
      </c>
      <c r="C6744" s="10" t="s">
        <v>36</v>
      </c>
      <c r="D6744" s="10" t="s">
        <v>62</v>
      </c>
      <c r="E6744" s="16" t="s">
        <v>20</v>
      </c>
      <c r="F6744" s="16" t="s">
        <v>21</v>
      </c>
      <c r="G6744" s="12">
        <v>43008</v>
      </c>
      <c r="H6744" s="13">
        <v>10</v>
      </c>
      <c r="I6744" s="65">
        <v>1.2972508215688734</v>
      </c>
      <c r="J6744" s="65">
        <v>15.625251039521572</v>
      </c>
      <c r="K6744" s="65">
        <f t="shared" si="860"/>
        <v>-1.7743273008641651</v>
      </c>
      <c r="L6744" s="65">
        <v>0</v>
      </c>
      <c r="M6744" s="63">
        <v>0</v>
      </c>
    </row>
    <row r="6745" spans="1:13" ht="15" customHeight="1">
      <c r="A6745" s="8">
        <v>42094</v>
      </c>
      <c r="B6745" s="9" t="s">
        <v>52</v>
      </c>
      <c r="C6745" s="10" t="s">
        <v>36</v>
      </c>
      <c r="D6745" s="10" t="s">
        <v>62</v>
      </c>
      <c r="E6745" s="16" t="s">
        <v>20</v>
      </c>
      <c r="F6745" s="16" t="s">
        <v>21</v>
      </c>
      <c r="G6745" s="12">
        <v>43100</v>
      </c>
      <c r="H6745" s="13">
        <v>11</v>
      </c>
      <c r="I6745" s="65">
        <v>1.1801434223246545</v>
      </c>
      <c r="J6745" s="65">
        <v>13.215394442835077</v>
      </c>
      <c r="K6745" s="65">
        <f t="shared" si="860"/>
        <v>-1.2297131743618408</v>
      </c>
      <c r="L6745" s="65">
        <v>0</v>
      </c>
      <c r="M6745" s="63">
        <v>0</v>
      </c>
    </row>
    <row r="6746" spans="1:13" ht="15" customHeight="1">
      <c r="A6746" s="8">
        <v>42094</v>
      </c>
      <c r="B6746" s="9" t="s">
        <v>52</v>
      </c>
      <c r="C6746" s="10" t="s">
        <v>36</v>
      </c>
      <c r="D6746" s="10" t="s">
        <v>62</v>
      </c>
      <c r="E6746" s="16" t="s">
        <v>20</v>
      </c>
      <c r="F6746" s="16" t="s">
        <v>21</v>
      </c>
      <c r="G6746" s="12">
        <v>43190</v>
      </c>
      <c r="H6746" s="13">
        <v>12</v>
      </c>
      <c r="I6746" s="65">
        <v>0.96882375072988935</v>
      </c>
      <c r="J6746" s="65">
        <v>10.984902415066244</v>
      </c>
      <c r="K6746" s="65">
        <f t="shared" si="860"/>
        <v>-1.2616682770389431</v>
      </c>
      <c r="L6746" s="65">
        <v>0</v>
      </c>
      <c r="M6746" s="63">
        <v>0</v>
      </c>
    </row>
    <row r="6747" spans="1:13" ht="15" customHeight="1">
      <c r="A6747" s="8">
        <v>42094</v>
      </c>
      <c r="B6747" s="9" t="s">
        <v>52</v>
      </c>
      <c r="C6747" s="10" t="s">
        <v>36</v>
      </c>
      <c r="D6747" s="10" t="s">
        <v>62</v>
      </c>
      <c r="E6747" s="16" t="s">
        <v>20</v>
      </c>
      <c r="F6747" s="16" t="s">
        <v>21</v>
      </c>
      <c r="G6747" s="12">
        <v>43281</v>
      </c>
      <c r="H6747" s="13">
        <v>13</v>
      </c>
      <c r="I6747" s="65">
        <v>0.91430482854075734</v>
      </c>
      <c r="J6747" s="65">
        <v>8.8019161200511462</v>
      </c>
      <c r="K6747" s="65">
        <f t="shared" si="860"/>
        <v>-1.2686814664743409</v>
      </c>
      <c r="L6747" s="65">
        <v>0</v>
      </c>
      <c r="M6747" s="63">
        <v>0</v>
      </c>
    </row>
    <row r="6748" spans="1:13" ht="15" customHeight="1">
      <c r="A6748" s="8">
        <v>42094</v>
      </c>
      <c r="B6748" s="9" t="s">
        <v>52</v>
      </c>
      <c r="C6748" s="10" t="s">
        <v>36</v>
      </c>
      <c r="D6748" s="10" t="s">
        <v>62</v>
      </c>
      <c r="E6748" s="16" t="s">
        <v>20</v>
      </c>
      <c r="F6748" s="16" t="s">
        <v>21</v>
      </c>
      <c r="G6748" s="12">
        <v>43373</v>
      </c>
      <c r="H6748" s="13">
        <v>14</v>
      </c>
      <c r="I6748" s="65">
        <v>0.83651141748188707</v>
      </c>
      <c r="J6748" s="65">
        <v>7.7238679723143377</v>
      </c>
      <c r="K6748" s="65">
        <f t="shared" si="860"/>
        <v>-0.24153673025492139</v>
      </c>
      <c r="L6748" s="65">
        <v>0</v>
      </c>
      <c r="M6748" s="63">
        <v>0</v>
      </c>
    </row>
    <row r="6749" spans="1:13" ht="15" customHeight="1">
      <c r="A6749" s="8">
        <v>42094</v>
      </c>
      <c r="B6749" s="9" t="s">
        <v>52</v>
      </c>
      <c r="C6749" s="10" t="s">
        <v>36</v>
      </c>
      <c r="D6749" s="10" t="s">
        <v>62</v>
      </c>
      <c r="E6749" s="16" t="s">
        <v>20</v>
      </c>
      <c r="F6749" s="16" t="s">
        <v>21</v>
      </c>
      <c r="G6749" s="12">
        <v>43465</v>
      </c>
      <c r="H6749" s="13">
        <v>15</v>
      </c>
      <c r="I6749" s="65">
        <v>0.75695471682188753</v>
      </c>
      <c r="J6749" s="65">
        <v>5.9182003316250302</v>
      </c>
      <c r="K6749" s="65">
        <f t="shared" si="860"/>
        <v>-1.04871292386742</v>
      </c>
      <c r="L6749" s="65">
        <v>0</v>
      </c>
      <c r="M6749" s="63">
        <v>0</v>
      </c>
    </row>
    <row r="6750" spans="1:13" ht="15" customHeight="1">
      <c r="A6750" s="8">
        <v>42094</v>
      </c>
      <c r="B6750" s="9" t="s">
        <v>52</v>
      </c>
      <c r="C6750" s="10" t="s">
        <v>36</v>
      </c>
      <c r="D6750" s="10" t="s">
        <v>62</v>
      </c>
      <c r="E6750" s="16" t="s">
        <v>20</v>
      </c>
      <c r="F6750" s="16" t="s">
        <v>21</v>
      </c>
      <c r="G6750" s="12">
        <v>43555</v>
      </c>
      <c r="H6750" s="13">
        <v>16</v>
      </c>
      <c r="I6750" s="65">
        <v>0.63780134809385913</v>
      </c>
      <c r="J6750" s="65">
        <v>4.5600453589570407</v>
      </c>
      <c r="K6750" s="65">
        <f t="shared" si="860"/>
        <v>-0.72035362457413044</v>
      </c>
      <c r="L6750" s="65">
        <v>0</v>
      </c>
      <c r="M6750" s="63">
        <v>0</v>
      </c>
    </row>
    <row r="6751" spans="1:13" ht="15" customHeight="1">
      <c r="A6751" s="8">
        <v>42094</v>
      </c>
      <c r="B6751" s="9" t="s">
        <v>52</v>
      </c>
      <c r="C6751" s="10" t="s">
        <v>36</v>
      </c>
      <c r="D6751" s="10" t="s">
        <v>62</v>
      </c>
      <c r="E6751" s="16" t="s">
        <v>20</v>
      </c>
      <c r="F6751" s="16" t="s">
        <v>21</v>
      </c>
      <c r="G6751" s="12">
        <v>43646</v>
      </c>
      <c r="H6751" s="13">
        <v>17</v>
      </c>
      <c r="I6751" s="65">
        <v>0.54391756515285294</v>
      </c>
      <c r="J6751" s="65">
        <v>3.5378092666194334</v>
      </c>
      <c r="K6751" s="65">
        <f t="shared" si="860"/>
        <v>-0.47831852718475432</v>
      </c>
      <c r="L6751" s="65">
        <v>0</v>
      </c>
      <c r="M6751" s="63">
        <v>0</v>
      </c>
    </row>
    <row r="6752" spans="1:13" ht="15" customHeight="1">
      <c r="A6752" s="8">
        <v>42094</v>
      </c>
      <c r="B6752" s="9" t="s">
        <v>52</v>
      </c>
      <c r="C6752" s="10" t="s">
        <v>36</v>
      </c>
      <c r="D6752" s="10" t="s">
        <v>62</v>
      </c>
      <c r="E6752" s="16" t="s">
        <v>20</v>
      </c>
      <c r="F6752" s="16" t="s">
        <v>21</v>
      </c>
      <c r="G6752" s="12">
        <v>43738</v>
      </c>
      <c r="H6752" s="13">
        <v>18</v>
      </c>
      <c r="I6752" s="65">
        <v>0.40680799790619915</v>
      </c>
      <c r="J6752" s="65">
        <v>1.3851694847564886</v>
      </c>
      <c r="K6752" s="65">
        <f t="shared" si="860"/>
        <v>-1.7458317839567457</v>
      </c>
      <c r="L6752" s="65">
        <v>0</v>
      </c>
      <c r="M6752" s="63">
        <v>0</v>
      </c>
    </row>
    <row r="6753" spans="1:13" ht="15" customHeight="1">
      <c r="A6753" s="8">
        <v>42094</v>
      </c>
      <c r="B6753" s="9" t="s">
        <v>52</v>
      </c>
      <c r="C6753" s="10" t="s">
        <v>36</v>
      </c>
      <c r="D6753" s="10" t="s">
        <v>62</v>
      </c>
      <c r="E6753" s="16" t="s">
        <v>20</v>
      </c>
      <c r="F6753" s="16" t="s">
        <v>21</v>
      </c>
      <c r="G6753" s="12">
        <v>43830</v>
      </c>
      <c r="H6753" s="13">
        <v>19</v>
      </c>
      <c r="I6753" s="65">
        <v>0.32106818011452276</v>
      </c>
      <c r="J6753" s="65">
        <v>0.6274591440869699</v>
      </c>
      <c r="K6753" s="65">
        <f t="shared" si="860"/>
        <v>-0.43664216055499594</v>
      </c>
      <c r="L6753" s="65">
        <v>0</v>
      </c>
      <c r="M6753" s="63">
        <v>0</v>
      </c>
    </row>
    <row r="6754" spans="1:13" ht="15" customHeight="1">
      <c r="A6754" s="8">
        <v>42094</v>
      </c>
      <c r="B6754" s="9" t="s">
        <v>52</v>
      </c>
      <c r="C6754" s="10" t="s">
        <v>36</v>
      </c>
      <c r="D6754" s="10" t="s">
        <v>62</v>
      </c>
      <c r="E6754" s="16" t="s">
        <v>20</v>
      </c>
      <c r="F6754" s="16" t="s">
        <v>21</v>
      </c>
      <c r="G6754" s="12">
        <v>43921</v>
      </c>
      <c r="H6754" s="13">
        <v>20</v>
      </c>
      <c r="I6754" s="65">
        <v>5.0017892698576816E-2</v>
      </c>
      <c r="J6754" s="65">
        <v>-0.1992490226875816</v>
      </c>
      <c r="K6754" s="65">
        <f t="shared" si="860"/>
        <v>-0.77669027407597468</v>
      </c>
      <c r="L6754" s="65">
        <v>0</v>
      </c>
      <c r="M6754" s="63">
        <v>0</v>
      </c>
    </row>
    <row r="6755" spans="1:13" ht="15" customHeight="1">
      <c r="A6755" s="8">
        <v>42094</v>
      </c>
      <c r="B6755" s="9" t="s">
        <v>52</v>
      </c>
      <c r="C6755" s="10" t="s">
        <v>36</v>
      </c>
      <c r="D6755" s="10" t="s">
        <v>62</v>
      </c>
      <c r="E6755" s="16" t="s">
        <v>20</v>
      </c>
      <c r="F6755" s="16" t="s">
        <v>21</v>
      </c>
      <c r="G6755" s="12">
        <v>44012</v>
      </c>
      <c r="H6755" s="13">
        <v>21</v>
      </c>
      <c r="I6755" s="65">
        <v>2.4863483037719902E-2</v>
      </c>
      <c r="J6755" s="65">
        <v>-0.32302066269494389</v>
      </c>
      <c r="K6755" s="65">
        <f t="shared" si="860"/>
        <v>-9.8908156969642391E-2</v>
      </c>
      <c r="L6755" s="65">
        <v>0</v>
      </c>
      <c r="M6755" s="63">
        <v>0</v>
      </c>
    </row>
    <row r="6756" spans="1:13" ht="15" customHeight="1">
      <c r="A6756" s="8">
        <v>42094</v>
      </c>
      <c r="B6756" s="9" t="s">
        <v>52</v>
      </c>
      <c r="C6756" s="10" t="s">
        <v>36</v>
      </c>
      <c r="D6756" s="10" t="s">
        <v>62</v>
      </c>
      <c r="E6756" s="16" t="s">
        <v>20</v>
      </c>
      <c r="F6756" s="16" t="s">
        <v>21</v>
      </c>
      <c r="G6756" s="12">
        <v>44104</v>
      </c>
      <c r="H6756" s="13">
        <v>22</v>
      </c>
      <c r="I6756" s="65">
        <v>-6.3140380834028065E-3</v>
      </c>
      <c r="J6756" s="65">
        <v>0.59670752519150483</v>
      </c>
      <c r="K6756" s="65">
        <f t="shared" si="860"/>
        <v>0.91341414980304592</v>
      </c>
      <c r="L6756" s="65">
        <v>0</v>
      </c>
      <c r="M6756" s="63">
        <v>0</v>
      </c>
    </row>
    <row r="6757" spans="1:13" ht="15" customHeight="1">
      <c r="A6757" s="8">
        <v>42094</v>
      </c>
      <c r="B6757" s="9" t="s">
        <v>52</v>
      </c>
      <c r="C6757" s="10" t="s">
        <v>36</v>
      </c>
      <c r="D6757" s="10" t="s">
        <v>62</v>
      </c>
      <c r="E6757" s="16" t="s">
        <v>20</v>
      </c>
      <c r="F6757" s="16" t="s">
        <v>21</v>
      </c>
      <c r="G6757" s="12">
        <v>44196</v>
      </c>
      <c r="H6757" s="13">
        <v>23</v>
      </c>
      <c r="I6757" s="65">
        <v>2.7891757316467647E-2</v>
      </c>
      <c r="J6757" s="65">
        <v>0.2859807371273746</v>
      </c>
      <c r="K6757" s="65">
        <f t="shared" si="860"/>
        <v>-0.28283503074766259</v>
      </c>
      <c r="L6757" s="65">
        <v>0</v>
      </c>
      <c r="M6757" s="63">
        <v>0</v>
      </c>
    </row>
    <row r="6758" spans="1:13" ht="15" customHeight="1">
      <c r="A6758" s="8">
        <v>42094</v>
      </c>
      <c r="B6758" s="9" t="s">
        <v>52</v>
      </c>
      <c r="C6758" s="10" t="s">
        <v>36</v>
      </c>
      <c r="D6758" s="10" t="s">
        <v>62</v>
      </c>
      <c r="E6758" s="11" t="s">
        <v>20</v>
      </c>
      <c r="F6758" s="16" t="s">
        <v>15</v>
      </c>
      <c r="G6758" s="12">
        <v>42185</v>
      </c>
      <c r="H6758" s="13">
        <v>1</v>
      </c>
      <c r="I6758" s="65">
        <v>7.1756605919159888E-4</v>
      </c>
      <c r="J6758" s="65">
        <v>9.1003527175210763E-3</v>
      </c>
      <c r="K6758" s="65">
        <f>J6758+I6758</f>
        <v>9.8179187767126752E-3</v>
      </c>
      <c r="L6758" s="65">
        <v>0</v>
      </c>
      <c r="M6758" s="63">
        <v>0</v>
      </c>
    </row>
    <row r="6759" spans="1:13" ht="15" customHeight="1">
      <c r="A6759" s="8">
        <v>42094</v>
      </c>
      <c r="B6759" s="9" t="s">
        <v>52</v>
      </c>
      <c r="C6759" s="10" t="s">
        <v>36</v>
      </c>
      <c r="D6759" s="10" t="s">
        <v>62</v>
      </c>
      <c r="E6759" s="11" t="s">
        <v>20</v>
      </c>
      <c r="F6759" s="16" t="s">
        <v>15</v>
      </c>
      <c r="G6759" s="12">
        <v>42277</v>
      </c>
      <c r="H6759" s="13">
        <v>2</v>
      </c>
      <c r="I6759" s="65">
        <v>1.0640862255456573E-3</v>
      </c>
      <c r="J6759" s="65">
        <v>9.4068208677233756E-3</v>
      </c>
      <c r="K6759" s="65">
        <f t="shared" si="860"/>
        <v>1.3705543757479566E-3</v>
      </c>
      <c r="L6759" s="65">
        <v>0</v>
      </c>
      <c r="M6759" s="63">
        <v>0</v>
      </c>
    </row>
    <row r="6760" spans="1:13" ht="15" customHeight="1">
      <c r="A6760" s="8">
        <v>42094</v>
      </c>
      <c r="B6760" s="9" t="s">
        <v>52</v>
      </c>
      <c r="C6760" s="10" t="s">
        <v>36</v>
      </c>
      <c r="D6760" s="10" t="s">
        <v>62</v>
      </c>
      <c r="E6760" s="11" t="s">
        <v>20</v>
      </c>
      <c r="F6760" s="16" t="s">
        <v>15</v>
      </c>
      <c r="G6760" s="12">
        <v>42369</v>
      </c>
      <c r="H6760" s="13">
        <v>3</v>
      </c>
      <c r="I6760" s="65">
        <v>1.7420434601234103E-3</v>
      </c>
      <c r="J6760" s="65">
        <v>9.7191056911194451E-3</v>
      </c>
      <c r="K6760" s="65">
        <f t="shared" si="860"/>
        <v>2.0543282835194798E-3</v>
      </c>
      <c r="L6760" s="65">
        <v>0</v>
      </c>
      <c r="M6760" s="63">
        <v>0</v>
      </c>
    </row>
    <row r="6761" spans="1:13" ht="15" customHeight="1">
      <c r="A6761" s="8">
        <v>42094</v>
      </c>
      <c r="B6761" s="9" t="s">
        <v>52</v>
      </c>
      <c r="C6761" s="10" t="s">
        <v>36</v>
      </c>
      <c r="D6761" s="10" t="s">
        <v>62</v>
      </c>
      <c r="E6761" s="11" t="s">
        <v>20</v>
      </c>
      <c r="F6761" s="16" t="s">
        <v>15</v>
      </c>
      <c r="G6761" s="12">
        <v>42460</v>
      </c>
      <c r="H6761" s="13">
        <v>4</v>
      </c>
      <c r="I6761" s="65">
        <v>2.2288969825814409E-3</v>
      </c>
      <c r="J6761" s="65">
        <v>9.6637749624157721E-3</v>
      </c>
      <c r="K6761" s="65">
        <f t="shared" si="860"/>
        <v>2.1735662538777678E-3</v>
      </c>
      <c r="L6761" s="65">
        <v>0</v>
      </c>
      <c r="M6761" s="63">
        <v>0</v>
      </c>
    </row>
    <row r="6762" spans="1:13" ht="15" customHeight="1">
      <c r="A6762" s="8">
        <v>42094</v>
      </c>
      <c r="B6762" s="9" t="s">
        <v>52</v>
      </c>
      <c r="C6762" s="10" t="s">
        <v>36</v>
      </c>
      <c r="D6762" s="10" t="s">
        <v>62</v>
      </c>
      <c r="E6762" s="11" t="s">
        <v>20</v>
      </c>
      <c r="F6762" s="16" t="s">
        <v>15</v>
      </c>
      <c r="G6762" s="12">
        <v>42551</v>
      </c>
      <c r="H6762" s="13">
        <v>5</v>
      </c>
      <c r="I6762" s="65">
        <v>2.0192194028800792E-3</v>
      </c>
      <c r="J6762" s="65">
        <v>8.1708452636224393E-3</v>
      </c>
      <c r="K6762" s="65">
        <f t="shared" si="860"/>
        <v>5.2628970408674647E-4</v>
      </c>
      <c r="L6762" s="65">
        <v>0</v>
      </c>
      <c r="M6762" s="63">
        <v>0</v>
      </c>
    </row>
    <row r="6763" spans="1:13" ht="15" customHeight="1">
      <c r="A6763" s="8">
        <v>42094</v>
      </c>
      <c r="B6763" s="9" t="s">
        <v>52</v>
      </c>
      <c r="C6763" s="10" t="s">
        <v>36</v>
      </c>
      <c r="D6763" s="10" t="s">
        <v>62</v>
      </c>
      <c r="E6763" s="11" t="s">
        <v>20</v>
      </c>
      <c r="F6763" s="16" t="s">
        <v>15</v>
      </c>
      <c r="G6763" s="12">
        <v>42643</v>
      </c>
      <c r="H6763" s="13">
        <v>6</v>
      </c>
      <c r="I6763" s="65">
        <v>1.5239552148162971E-3</v>
      </c>
      <c r="J6763" s="65">
        <v>5.9883795137141149E-3</v>
      </c>
      <c r="K6763" s="65">
        <f t="shared" si="860"/>
        <v>-6.5851053509202728E-4</v>
      </c>
      <c r="L6763" s="65">
        <v>0</v>
      </c>
      <c r="M6763" s="63">
        <v>0</v>
      </c>
    </row>
    <row r="6764" spans="1:13" ht="15" customHeight="1">
      <c r="A6764" s="8">
        <v>42094</v>
      </c>
      <c r="B6764" s="9" t="s">
        <v>52</v>
      </c>
      <c r="C6764" s="10" t="s">
        <v>36</v>
      </c>
      <c r="D6764" s="10" t="s">
        <v>62</v>
      </c>
      <c r="E6764" s="11" t="s">
        <v>20</v>
      </c>
      <c r="F6764" s="16" t="s">
        <v>15</v>
      </c>
      <c r="G6764" s="12">
        <v>42735</v>
      </c>
      <c r="H6764" s="13">
        <v>7</v>
      </c>
      <c r="I6764" s="65">
        <v>1.2359517938779208E-3</v>
      </c>
      <c r="J6764" s="65">
        <v>3.9779676881028792E-3</v>
      </c>
      <c r="K6764" s="65">
        <f t="shared" si="860"/>
        <v>-7.7446003173331501E-4</v>
      </c>
      <c r="L6764" s="65">
        <v>0</v>
      </c>
      <c r="M6764" s="63">
        <v>0</v>
      </c>
    </row>
    <row r="6765" spans="1:13" ht="15" customHeight="1">
      <c r="A6765" s="8">
        <v>42094</v>
      </c>
      <c r="B6765" s="9" t="s">
        <v>52</v>
      </c>
      <c r="C6765" s="10" t="s">
        <v>36</v>
      </c>
      <c r="D6765" s="10" t="s">
        <v>62</v>
      </c>
      <c r="E6765" s="11" t="s">
        <v>20</v>
      </c>
      <c r="F6765" s="16" t="s">
        <v>15</v>
      </c>
      <c r="G6765" s="12">
        <v>42825</v>
      </c>
      <c r="H6765" s="13">
        <v>8</v>
      </c>
      <c r="I6765" s="65">
        <v>8.5817823761802359E-4</v>
      </c>
      <c r="J6765" s="65">
        <v>1.8037334622365009E-3</v>
      </c>
      <c r="K6765" s="65">
        <f t="shared" si="860"/>
        <v>-1.3160559882483547E-3</v>
      </c>
      <c r="L6765" s="65">
        <v>0</v>
      </c>
      <c r="M6765" s="63">
        <v>0</v>
      </c>
    </row>
    <row r="6766" spans="1:13" ht="15" customHeight="1">
      <c r="A6766" s="8">
        <v>42094</v>
      </c>
      <c r="B6766" s="9" t="s">
        <v>52</v>
      </c>
      <c r="C6766" s="10" t="s">
        <v>36</v>
      </c>
      <c r="D6766" s="10" t="s">
        <v>62</v>
      </c>
      <c r="E6766" s="11" t="s">
        <v>20</v>
      </c>
      <c r="F6766" s="16" t="s">
        <v>15</v>
      </c>
      <c r="G6766" s="12">
        <v>42916</v>
      </c>
      <c r="H6766" s="13">
        <v>9</v>
      </c>
      <c r="I6766" s="65">
        <v>7.266645806731642E-4</v>
      </c>
      <c r="J6766" s="65">
        <v>9.6919564909203615E-4</v>
      </c>
      <c r="K6766" s="65">
        <f t="shared" si="860"/>
        <v>-1.0787323247130054E-4</v>
      </c>
      <c r="L6766" s="65">
        <v>0</v>
      </c>
      <c r="M6766" s="63">
        <v>0</v>
      </c>
    </row>
    <row r="6767" spans="1:13" ht="15" customHeight="1">
      <c r="A6767" s="8">
        <v>42094</v>
      </c>
      <c r="B6767" s="9" t="s">
        <v>52</v>
      </c>
      <c r="C6767" s="10" t="s">
        <v>36</v>
      </c>
      <c r="D6767" s="10" t="s">
        <v>62</v>
      </c>
      <c r="E6767" s="11" t="s">
        <v>20</v>
      </c>
      <c r="F6767" s="16" t="s">
        <v>15</v>
      </c>
      <c r="G6767" s="12">
        <v>43008</v>
      </c>
      <c r="H6767" s="13">
        <v>10</v>
      </c>
      <c r="I6767" s="65">
        <v>2.3816869044401834E-5</v>
      </c>
      <c r="J6767" s="65">
        <v>1.3697167687265477E-4</v>
      </c>
      <c r="K6767" s="65">
        <f t="shared" si="860"/>
        <v>-8.0840710317497955E-4</v>
      </c>
      <c r="L6767" s="65">
        <v>0</v>
      </c>
      <c r="M6767" s="63">
        <v>0</v>
      </c>
    </row>
    <row r="6768" spans="1:13" ht="15" customHeight="1">
      <c r="A6768" s="8">
        <v>42094</v>
      </c>
      <c r="B6768" s="9" t="s">
        <v>52</v>
      </c>
      <c r="C6768" s="10" t="s">
        <v>36</v>
      </c>
      <c r="D6768" s="10" t="s">
        <v>62</v>
      </c>
      <c r="E6768" s="11" t="s">
        <v>20</v>
      </c>
      <c r="F6768" s="16" t="s">
        <v>15</v>
      </c>
      <c r="G6768" s="12">
        <v>43100</v>
      </c>
      <c r="H6768" s="13">
        <v>11</v>
      </c>
      <c r="I6768" s="65">
        <v>1.4842700562511801E-5</v>
      </c>
      <c r="J6768" s="65">
        <v>9.6728247946487045E-5</v>
      </c>
      <c r="K6768" s="65">
        <f t="shared" si="860"/>
        <v>-2.5400728363655922E-5</v>
      </c>
      <c r="L6768" s="65">
        <v>0</v>
      </c>
      <c r="M6768" s="63">
        <v>0</v>
      </c>
    </row>
    <row r="6769" spans="1:13" ht="15" customHeight="1">
      <c r="A6769" s="8">
        <v>42094</v>
      </c>
      <c r="B6769" s="9" t="s">
        <v>52</v>
      </c>
      <c r="C6769" s="10" t="s">
        <v>36</v>
      </c>
      <c r="D6769" s="10" t="s">
        <v>62</v>
      </c>
      <c r="E6769" s="11" t="s">
        <v>20</v>
      </c>
      <c r="F6769" s="16" t="s">
        <v>15</v>
      </c>
      <c r="G6769" s="12">
        <v>43190</v>
      </c>
      <c r="H6769" s="13">
        <v>12</v>
      </c>
      <c r="I6769" s="65">
        <v>1.3153556098655095E-5</v>
      </c>
      <c r="J6769" s="65">
        <v>1.0860881946328504E-4</v>
      </c>
      <c r="K6769" s="65">
        <f t="shared" si="860"/>
        <v>2.5034127615453095E-5</v>
      </c>
      <c r="L6769" s="65">
        <v>0</v>
      </c>
      <c r="M6769" s="63">
        <v>0</v>
      </c>
    </row>
    <row r="6770" spans="1:13" ht="15" customHeight="1">
      <c r="A6770" s="8">
        <v>42094</v>
      </c>
      <c r="B6770" s="9" t="s">
        <v>52</v>
      </c>
      <c r="C6770" s="10" t="s">
        <v>36</v>
      </c>
      <c r="D6770" s="10" t="s">
        <v>62</v>
      </c>
      <c r="E6770" s="11" t="s">
        <v>20</v>
      </c>
      <c r="F6770" s="16" t="s">
        <v>15</v>
      </c>
      <c r="G6770" s="12">
        <v>43281</v>
      </c>
      <c r="H6770" s="13">
        <v>13</v>
      </c>
      <c r="I6770" s="65">
        <v>1.3556391726510242E-5</v>
      </c>
      <c r="J6770" s="65">
        <v>9.1611027543514467E-5</v>
      </c>
      <c r="K6770" s="65">
        <f t="shared" si="860"/>
        <v>-3.4414001932603355E-6</v>
      </c>
      <c r="L6770" s="65">
        <v>0</v>
      </c>
      <c r="M6770" s="63">
        <v>0</v>
      </c>
    </row>
    <row r="6771" spans="1:13" ht="15" customHeight="1">
      <c r="A6771" s="8">
        <v>42094</v>
      </c>
      <c r="B6771" s="9" t="s">
        <v>52</v>
      </c>
      <c r="C6771" s="10" t="s">
        <v>36</v>
      </c>
      <c r="D6771" s="10" t="s">
        <v>62</v>
      </c>
      <c r="E6771" s="11" t="s">
        <v>20</v>
      </c>
      <c r="F6771" s="16" t="s">
        <v>15</v>
      </c>
      <c r="G6771" s="12">
        <v>43373</v>
      </c>
      <c r="H6771" s="13">
        <v>14</v>
      </c>
      <c r="I6771" s="65">
        <v>1.1156820535762613E-5</v>
      </c>
      <c r="J6771" s="65">
        <v>9.7678733080641678E-5</v>
      </c>
      <c r="K6771" s="65">
        <f t="shared" si="860"/>
        <v>1.7224526072889823E-5</v>
      </c>
      <c r="L6771" s="65">
        <v>0</v>
      </c>
      <c r="M6771" s="63">
        <v>0</v>
      </c>
    </row>
    <row r="6772" spans="1:13" ht="15" customHeight="1">
      <c r="A6772" s="8">
        <v>42094</v>
      </c>
      <c r="B6772" s="9" t="s">
        <v>52</v>
      </c>
      <c r="C6772" s="10" t="s">
        <v>36</v>
      </c>
      <c r="D6772" s="10" t="s">
        <v>62</v>
      </c>
      <c r="E6772" s="11" t="s">
        <v>20</v>
      </c>
      <c r="F6772" s="16" t="s">
        <v>15</v>
      </c>
      <c r="G6772" s="12">
        <v>43465</v>
      </c>
      <c r="H6772" s="13">
        <v>15</v>
      </c>
      <c r="I6772" s="65">
        <v>1.6908984415420214E-5</v>
      </c>
      <c r="J6772" s="65">
        <v>-3.3048296117499376E-5</v>
      </c>
      <c r="K6772" s="65">
        <f t="shared" si="860"/>
        <v>-1.1381804478272084E-4</v>
      </c>
      <c r="L6772" s="65">
        <v>0</v>
      </c>
      <c r="M6772" s="63">
        <v>0</v>
      </c>
    </row>
    <row r="6773" spans="1:13" ht="15" customHeight="1">
      <c r="A6773" s="8">
        <v>42094</v>
      </c>
      <c r="B6773" s="9" t="s">
        <v>52</v>
      </c>
      <c r="C6773" s="10" t="s">
        <v>36</v>
      </c>
      <c r="D6773" s="10" t="s">
        <v>62</v>
      </c>
      <c r="E6773" s="11" t="s">
        <v>20</v>
      </c>
      <c r="F6773" s="16" t="s">
        <v>15</v>
      </c>
      <c r="G6773" s="12">
        <v>43555</v>
      </c>
      <c r="H6773" s="13">
        <v>16</v>
      </c>
      <c r="I6773" s="65">
        <v>9.4819059507367243E-6</v>
      </c>
      <c r="J6773" s="65">
        <v>-3.0125071262432357E-5</v>
      </c>
      <c r="K6773" s="65">
        <f t="shared" si="860"/>
        <v>1.2405130805803743E-5</v>
      </c>
      <c r="L6773" s="65">
        <v>0</v>
      </c>
      <c r="M6773" s="63">
        <v>0</v>
      </c>
    </row>
    <row r="6774" spans="1:13" ht="15" customHeight="1">
      <c r="A6774" s="8">
        <v>42094</v>
      </c>
      <c r="B6774" s="9" t="s">
        <v>52</v>
      </c>
      <c r="C6774" s="10" t="s">
        <v>36</v>
      </c>
      <c r="D6774" s="10" t="s">
        <v>62</v>
      </c>
      <c r="E6774" s="11" t="s">
        <v>20</v>
      </c>
      <c r="F6774" s="16" t="s">
        <v>15</v>
      </c>
      <c r="G6774" s="12">
        <v>43646</v>
      </c>
      <c r="H6774" s="13">
        <v>17</v>
      </c>
      <c r="I6774" s="65">
        <v>4.9244166377970799E-6</v>
      </c>
      <c r="J6774" s="65">
        <v>8.9020944482598452E-6</v>
      </c>
      <c r="K6774" s="65">
        <f t="shared" si="860"/>
        <v>4.3951582348489282E-5</v>
      </c>
      <c r="L6774" s="65">
        <v>0</v>
      </c>
      <c r="M6774" s="63">
        <v>0</v>
      </c>
    </row>
    <row r="6775" spans="1:13" ht="15" customHeight="1">
      <c r="A6775" s="8">
        <v>42094</v>
      </c>
      <c r="B6775" s="9" t="s">
        <v>52</v>
      </c>
      <c r="C6775" s="10" t="s">
        <v>36</v>
      </c>
      <c r="D6775" s="10" t="s">
        <v>62</v>
      </c>
      <c r="E6775" s="11" t="s">
        <v>20</v>
      </c>
      <c r="F6775" s="16" t="s">
        <v>15</v>
      </c>
      <c r="G6775" s="12">
        <v>43738</v>
      </c>
      <c r="H6775" s="13">
        <v>18</v>
      </c>
      <c r="I6775" s="65">
        <v>1.9550836856119247E-6</v>
      </c>
      <c r="J6775" s="65">
        <v>3.8775265004176163E-5</v>
      </c>
      <c r="K6775" s="65">
        <f t="shared" si="860"/>
        <v>3.1828254241528242E-5</v>
      </c>
      <c r="L6775" s="65">
        <v>0</v>
      </c>
      <c r="M6775" s="63">
        <v>0</v>
      </c>
    </row>
    <row r="6776" spans="1:13" ht="15" customHeight="1">
      <c r="A6776" s="8">
        <v>42094</v>
      </c>
      <c r="B6776" s="9" t="s">
        <v>52</v>
      </c>
      <c r="C6776" s="10" t="s">
        <v>36</v>
      </c>
      <c r="D6776" s="10" t="s">
        <v>62</v>
      </c>
      <c r="E6776" s="11" t="s">
        <v>20</v>
      </c>
      <c r="F6776" s="16" t="s">
        <v>15</v>
      </c>
      <c r="G6776" s="12">
        <v>43830</v>
      </c>
      <c r="H6776" s="13">
        <v>19</v>
      </c>
      <c r="I6776" s="65">
        <v>-1.5026027102571504E-6</v>
      </c>
      <c r="J6776" s="65">
        <v>8.038403117360815E-5</v>
      </c>
      <c r="K6776" s="65">
        <f t="shared" si="860"/>
        <v>4.0106163459174837E-5</v>
      </c>
      <c r="L6776" s="65">
        <v>0</v>
      </c>
      <c r="M6776" s="63">
        <v>0</v>
      </c>
    </row>
    <row r="6777" spans="1:13" ht="15" customHeight="1">
      <c r="A6777" s="8">
        <v>42094</v>
      </c>
      <c r="B6777" s="9" t="s">
        <v>52</v>
      </c>
      <c r="C6777" s="10" t="s">
        <v>36</v>
      </c>
      <c r="D6777" s="10" t="s">
        <v>62</v>
      </c>
      <c r="E6777" s="11" t="s">
        <v>20</v>
      </c>
      <c r="F6777" s="16" t="s">
        <v>15</v>
      </c>
      <c r="G6777" s="12">
        <v>43921</v>
      </c>
      <c r="H6777" s="13">
        <v>20</v>
      </c>
      <c r="I6777" s="65">
        <v>-5.8096396082785162E-7</v>
      </c>
      <c r="J6777" s="65">
        <v>5.6926084290864765E-5</v>
      </c>
      <c r="K6777" s="65">
        <f t="shared" si="860"/>
        <v>-2.4038910843571237E-5</v>
      </c>
      <c r="L6777" s="65">
        <v>0</v>
      </c>
      <c r="M6777" s="63">
        <v>0</v>
      </c>
    </row>
    <row r="6778" spans="1:13" ht="15" customHeight="1">
      <c r="A6778" s="8">
        <v>42094</v>
      </c>
      <c r="B6778" s="9" t="s">
        <v>52</v>
      </c>
      <c r="C6778" s="10" t="s">
        <v>36</v>
      </c>
      <c r="D6778" s="10" t="s">
        <v>62</v>
      </c>
      <c r="E6778" s="11" t="s">
        <v>20</v>
      </c>
      <c r="F6778" s="16" t="s">
        <v>15</v>
      </c>
      <c r="G6778" s="12">
        <v>44012</v>
      </c>
      <c r="H6778" s="13">
        <v>21</v>
      </c>
      <c r="I6778" s="65">
        <v>-2.1736843769382119E-6</v>
      </c>
      <c r="J6778" s="65">
        <v>7.9438862742975402E-5</v>
      </c>
      <c r="K6778" s="65">
        <f t="shared" si="860"/>
        <v>2.0339094075172426E-5</v>
      </c>
      <c r="L6778" s="65">
        <v>0</v>
      </c>
      <c r="M6778" s="63">
        <v>0</v>
      </c>
    </row>
    <row r="6779" spans="1:13" ht="15" customHeight="1">
      <c r="A6779" s="8">
        <v>42094</v>
      </c>
      <c r="B6779" s="9" t="s">
        <v>52</v>
      </c>
      <c r="C6779" s="10" t="s">
        <v>36</v>
      </c>
      <c r="D6779" s="10" t="s">
        <v>62</v>
      </c>
      <c r="E6779" s="11" t="s">
        <v>20</v>
      </c>
      <c r="F6779" s="16" t="s">
        <v>15</v>
      </c>
      <c r="G6779" s="12">
        <v>44104</v>
      </c>
      <c r="H6779" s="13">
        <v>22</v>
      </c>
      <c r="I6779" s="65">
        <v>-4.0057991133046755E-6</v>
      </c>
      <c r="J6779" s="65">
        <v>1.3770814239499884E-4</v>
      </c>
      <c r="K6779" s="65">
        <f t="shared" si="860"/>
        <v>5.4263480538718767E-5</v>
      </c>
      <c r="L6779" s="65">
        <v>0</v>
      </c>
      <c r="M6779" s="63">
        <v>0</v>
      </c>
    </row>
    <row r="6780" spans="1:13" ht="15" customHeight="1">
      <c r="A6780" s="8">
        <v>42094</v>
      </c>
      <c r="B6780" s="9" t="s">
        <v>52</v>
      </c>
      <c r="C6780" s="10" t="s">
        <v>36</v>
      </c>
      <c r="D6780" s="10" t="s">
        <v>62</v>
      </c>
      <c r="E6780" s="11" t="s">
        <v>20</v>
      </c>
      <c r="F6780" s="16" t="s">
        <v>15</v>
      </c>
      <c r="G6780" s="12">
        <v>44196</v>
      </c>
      <c r="H6780" s="13">
        <v>23</v>
      </c>
      <c r="I6780" s="65">
        <v>9.1944139103405931E-6</v>
      </c>
      <c r="J6780" s="65">
        <v>-2.3728440105230675E-5</v>
      </c>
      <c r="K6780" s="65">
        <f t="shared" si="860"/>
        <v>-1.5224216858988893E-4</v>
      </c>
      <c r="L6780" s="65">
        <v>0</v>
      </c>
      <c r="M6780" s="63">
        <v>0</v>
      </c>
    </row>
    <row r="6781" spans="1:13" ht="15" customHeight="1">
      <c r="A6781" s="8">
        <v>42094</v>
      </c>
      <c r="B6781" s="9" t="s">
        <v>52</v>
      </c>
      <c r="C6781" s="10" t="s">
        <v>36</v>
      </c>
      <c r="D6781" s="10" t="s">
        <v>62</v>
      </c>
      <c r="E6781" s="16" t="s">
        <v>31</v>
      </c>
      <c r="F6781" s="16" t="s">
        <v>35</v>
      </c>
      <c r="G6781" s="12">
        <v>42185</v>
      </c>
      <c r="H6781" s="13">
        <v>1</v>
      </c>
      <c r="I6781" s="65">
        <v>0</v>
      </c>
      <c r="J6781" s="65">
        <v>0</v>
      </c>
      <c r="K6781" s="65">
        <f>J6781+I6781</f>
        <v>0</v>
      </c>
      <c r="L6781" s="65">
        <v>0</v>
      </c>
      <c r="M6781" s="63">
        <v>0</v>
      </c>
    </row>
    <row r="6782" spans="1:13" ht="15" customHeight="1">
      <c r="A6782" s="8">
        <v>42094</v>
      </c>
      <c r="B6782" s="9" t="s">
        <v>52</v>
      </c>
      <c r="C6782" s="10" t="s">
        <v>36</v>
      </c>
      <c r="D6782" s="10" t="s">
        <v>62</v>
      </c>
      <c r="E6782" s="16" t="s">
        <v>31</v>
      </c>
      <c r="F6782" s="16" t="s">
        <v>35</v>
      </c>
      <c r="G6782" s="12">
        <v>42277</v>
      </c>
      <c r="H6782" s="13">
        <v>2</v>
      </c>
      <c r="I6782" s="65">
        <v>0</v>
      </c>
      <c r="J6782" s="65">
        <v>0</v>
      </c>
      <c r="K6782" s="65">
        <f t="shared" si="860"/>
        <v>0</v>
      </c>
      <c r="L6782" s="65">
        <v>0</v>
      </c>
      <c r="M6782" s="63">
        <v>0</v>
      </c>
    </row>
    <row r="6783" spans="1:13" ht="15" customHeight="1">
      <c r="A6783" s="8">
        <v>42094</v>
      </c>
      <c r="B6783" s="9" t="s">
        <v>52</v>
      </c>
      <c r="C6783" s="10" t="s">
        <v>36</v>
      </c>
      <c r="D6783" s="10" t="s">
        <v>62</v>
      </c>
      <c r="E6783" s="16" t="s">
        <v>31</v>
      </c>
      <c r="F6783" s="16" t="s">
        <v>35</v>
      </c>
      <c r="G6783" s="12">
        <v>42369</v>
      </c>
      <c r="H6783" s="13">
        <v>3</v>
      </c>
      <c r="I6783" s="65">
        <v>0</v>
      </c>
      <c r="J6783" s="65">
        <v>0</v>
      </c>
      <c r="K6783" s="65">
        <f t="shared" si="860"/>
        <v>0</v>
      </c>
      <c r="L6783" s="65">
        <v>0</v>
      </c>
      <c r="M6783" s="63">
        <v>0</v>
      </c>
    </row>
    <row r="6784" spans="1:13" ht="15" customHeight="1">
      <c r="A6784" s="8">
        <v>42094</v>
      </c>
      <c r="B6784" s="9" t="s">
        <v>52</v>
      </c>
      <c r="C6784" s="10" t="s">
        <v>36</v>
      </c>
      <c r="D6784" s="10" t="s">
        <v>62</v>
      </c>
      <c r="E6784" s="16" t="s">
        <v>31</v>
      </c>
      <c r="F6784" s="16" t="s">
        <v>35</v>
      </c>
      <c r="G6784" s="12">
        <v>42460</v>
      </c>
      <c r="H6784" s="13">
        <v>4</v>
      </c>
      <c r="I6784" s="65">
        <v>0</v>
      </c>
      <c r="J6784" s="65">
        <v>0</v>
      </c>
      <c r="K6784" s="65">
        <f t="shared" si="860"/>
        <v>0</v>
      </c>
      <c r="L6784" s="65">
        <v>0</v>
      </c>
      <c r="M6784" s="63">
        <v>0</v>
      </c>
    </row>
    <row r="6785" spans="1:13" ht="15" customHeight="1">
      <c r="A6785" s="8">
        <v>42094</v>
      </c>
      <c r="B6785" s="9" t="s">
        <v>52</v>
      </c>
      <c r="C6785" s="10" t="s">
        <v>36</v>
      </c>
      <c r="D6785" s="10" t="s">
        <v>62</v>
      </c>
      <c r="E6785" s="16" t="s">
        <v>31</v>
      </c>
      <c r="F6785" s="16" t="s">
        <v>35</v>
      </c>
      <c r="G6785" s="12">
        <v>42551</v>
      </c>
      <c r="H6785" s="13">
        <v>5</v>
      </c>
      <c r="I6785" s="65">
        <v>0</v>
      </c>
      <c r="J6785" s="65">
        <v>0</v>
      </c>
      <c r="K6785" s="65">
        <f t="shared" si="860"/>
        <v>0</v>
      </c>
      <c r="L6785" s="65">
        <v>0</v>
      </c>
      <c r="M6785" s="63">
        <v>0</v>
      </c>
    </row>
    <row r="6786" spans="1:13" ht="15" customHeight="1">
      <c r="A6786" s="8">
        <v>42094</v>
      </c>
      <c r="B6786" s="9" t="s">
        <v>52</v>
      </c>
      <c r="C6786" s="10" t="s">
        <v>36</v>
      </c>
      <c r="D6786" s="10" t="s">
        <v>62</v>
      </c>
      <c r="E6786" s="16" t="s">
        <v>31</v>
      </c>
      <c r="F6786" s="16" t="s">
        <v>35</v>
      </c>
      <c r="G6786" s="12">
        <v>42643</v>
      </c>
      <c r="H6786" s="13">
        <v>6</v>
      </c>
      <c r="I6786" s="65">
        <v>0</v>
      </c>
      <c r="J6786" s="65">
        <v>0</v>
      </c>
      <c r="K6786" s="65">
        <f t="shared" si="860"/>
        <v>0</v>
      </c>
      <c r="L6786" s="65">
        <v>0</v>
      </c>
      <c r="M6786" s="63">
        <v>0</v>
      </c>
    </row>
    <row r="6787" spans="1:13" ht="15" customHeight="1">
      <c r="A6787" s="8">
        <v>42094</v>
      </c>
      <c r="B6787" s="9" t="s">
        <v>52</v>
      </c>
      <c r="C6787" s="10" t="s">
        <v>36</v>
      </c>
      <c r="D6787" s="10" t="s">
        <v>62</v>
      </c>
      <c r="E6787" s="16" t="s">
        <v>31</v>
      </c>
      <c r="F6787" s="16" t="s">
        <v>35</v>
      </c>
      <c r="G6787" s="12">
        <v>42735</v>
      </c>
      <c r="H6787" s="13">
        <v>7</v>
      </c>
      <c r="I6787" s="65">
        <v>0</v>
      </c>
      <c r="J6787" s="65">
        <v>0</v>
      </c>
      <c r="K6787" s="65">
        <f t="shared" si="860"/>
        <v>0</v>
      </c>
      <c r="L6787" s="65">
        <v>0</v>
      </c>
      <c r="M6787" s="63">
        <v>0</v>
      </c>
    </row>
    <row r="6788" spans="1:13" ht="15" customHeight="1">
      <c r="A6788" s="8">
        <v>42094</v>
      </c>
      <c r="B6788" s="9" t="s">
        <v>52</v>
      </c>
      <c r="C6788" s="10" t="s">
        <v>36</v>
      </c>
      <c r="D6788" s="10" t="s">
        <v>62</v>
      </c>
      <c r="E6788" s="16" t="s">
        <v>31</v>
      </c>
      <c r="F6788" s="16" t="s">
        <v>35</v>
      </c>
      <c r="G6788" s="12">
        <v>42825</v>
      </c>
      <c r="H6788" s="13">
        <v>8</v>
      </c>
      <c r="I6788" s="65">
        <v>0</v>
      </c>
      <c r="J6788" s="65">
        <v>0</v>
      </c>
      <c r="K6788" s="65">
        <f t="shared" ref="K6788:K6851" si="861">J6788-J6787+I6788</f>
        <v>0</v>
      </c>
      <c r="L6788" s="65">
        <v>0</v>
      </c>
      <c r="M6788" s="63">
        <v>0</v>
      </c>
    </row>
    <row r="6789" spans="1:13" ht="15" customHeight="1">
      <c r="A6789" s="8">
        <v>42094</v>
      </c>
      <c r="B6789" s="9" t="s">
        <v>52</v>
      </c>
      <c r="C6789" s="10" t="s">
        <v>36</v>
      </c>
      <c r="D6789" s="10" t="s">
        <v>62</v>
      </c>
      <c r="E6789" s="16" t="s">
        <v>31</v>
      </c>
      <c r="F6789" s="16" t="s">
        <v>35</v>
      </c>
      <c r="G6789" s="12">
        <v>42916</v>
      </c>
      <c r="H6789" s="13">
        <v>9</v>
      </c>
      <c r="I6789" s="65">
        <v>0</v>
      </c>
      <c r="J6789" s="65">
        <v>0</v>
      </c>
      <c r="K6789" s="65">
        <f t="shared" si="861"/>
        <v>0</v>
      </c>
      <c r="L6789" s="65">
        <v>0</v>
      </c>
      <c r="M6789" s="63">
        <v>0</v>
      </c>
    </row>
    <row r="6790" spans="1:13" ht="15" customHeight="1">
      <c r="A6790" s="8">
        <v>42094</v>
      </c>
      <c r="B6790" s="9" t="s">
        <v>52</v>
      </c>
      <c r="C6790" s="10" t="s">
        <v>36</v>
      </c>
      <c r="D6790" s="10" t="s">
        <v>62</v>
      </c>
      <c r="E6790" s="16" t="s">
        <v>31</v>
      </c>
      <c r="F6790" s="16" t="s">
        <v>35</v>
      </c>
      <c r="G6790" s="12">
        <v>43008</v>
      </c>
      <c r="H6790" s="13">
        <v>10</v>
      </c>
      <c r="I6790" s="65">
        <v>0</v>
      </c>
      <c r="J6790" s="65">
        <v>0</v>
      </c>
      <c r="K6790" s="65">
        <f t="shared" si="861"/>
        <v>0</v>
      </c>
      <c r="L6790" s="65">
        <v>0</v>
      </c>
      <c r="M6790" s="63">
        <v>0</v>
      </c>
    </row>
    <row r="6791" spans="1:13" ht="15" customHeight="1">
      <c r="A6791" s="8">
        <v>42094</v>
      </c>
      <c r="B6791" s="9" t="s">
        <v>52</v>
      </c>
      <c r="C6791" s="10" t="s">
        <v>36</v>
      </c>
      <c r="D6791" s="10" t="s">
        <v>62</v>
      </c>
      <c r="E6791" s="16" t="s">
        <v>31</v>
      </c>
      <c r="F6791" s="16" t="s">
        <v>35</v>
      </c>
      <c r="G6791" s="12">
        <v>43100</v>
      </c>
      <c r="H6791" s="13">
        <v>11</v>
      </c>
      <c r="I6791" s="65">
        <v>0</v>
      </c>
      <c r="J6791" s="65">
        <v>0</v>
      </c>
      <c r="K6791" s="65">
        <f t="shared" si="861"/>
        <v>0</v>
      </c>
      <c r="L6791" s="65">
        <v>0</v>
      </c>
      <c r="M6791" s="63">
        <v>0</v>
      </c>
    </row>
    <row r="6792" spans="1:13" ht="15" customHeight="1">
      <c r="A6792" s="8">
        <v>42094</v>
      </c>
      <c r="B6792" s="9" t="s">
        <v>52</v>
      </c>
      <c r="C6792" s="10" t="s">
        <v>36</v>
      </c>
      <c r="D6792" s="10" t="s">
        <v>62</v>
      </c>
      <c r="E6792" s="16" t="s">
        <v>31</v>
      </c>
      <c r="F6792" s="16" t="s">
        <v>35</v>
      </c>
      <c r="G6792" s="12">
        <v>43190</v>
      </c>
      <c r="H6792" s="13">
        <v>12</v>
      </c>
      <c r="I6792" s="65">
        <v>0</v>
      </c>
      <c r="J6792" s="65">
        <v>0</v>
      </c>
      <c r="K6792" s="65">
        <f t="shared" si="861"/>
        <v>0</v>
      </c>
      <c r="L6792" s="65">
        <v>0</v>
      </c>
      <c r="M6792" s="63">
        <v>0</v>
      </c>
    </row>
    <row r="6793" spans="1:13" ht="15" customHeight="1">
      <c r="A6793" s="8">
        <v>42094</v>
      </c>
      <c r="B6793" s="9" t="s">
        <v>52</v>
      </c>
      <c r="C6793" s="10" t="s">
        <v>36</v>
      </c>
      <c r="D6793" s="10" t="s">
        <v>62</v>
      </c>
      <c r="E6793" s="16" t="s">
        <v>31</v>
      </c>
      <c r="F6793" s="16" t="s">
        <v>35</v>
      </c>
      <c r="G6793" s="12">
        <v>43281</v>
      </c>
      <c r="H6793" s="13">
        <v>13</v>
      </c>
      <c r="I6793" s="65">
        <v>0</v>
      </c>
      <c r="J6793" s="65">
        <v>0</v>
      </c>
      <c r="K6793" s="65">
        <f t="shared" si="861"/>
        <v>0</v>
      </c>
      <c r="L6793" s="65">
        <v>0</v>
      </c>
      <c r="M6793" s="63">
        <v>0</v>
      </c>
    </row>
    <row r="6794" spans="1:13" ht="15" customHeight="1">
      <c r="A6794" s="8">
        <v>42094</v>
      </c>
      <c r="B6794" s="9" t="s">
        <v>52</v>
      </c>
      <c r="C6794" s="10" t="s">
        <v>36</v>
      </c>
      <c r="D6794" s="10" t="s">
        <v>62</v>
      </c>
      <c r="E6794" s="16" t="s">
        <v>31</v>
      </c>
      <c r="F6794" s="16" t="s">
        <v>35</v>
      </c>
      <c r="G6794" s="12">
        <v>43373</v>
      </c>
      <c r="H6794" s="13">
        <v>14</v>
      </c>
      <c r="I6794" s="65">
        <v>0</v>
      </c>
      <c r="J6794" s="65">
        <v>0</v>
      </c>
      <c r="K6794" s="65">
        <f t="shared" si="861"/>
        <v>0</v>
      </c>
      <c r="L6794" s="65">
        <v>0</v>
      </c>
      <c r="M6794" s="63">
        <v>0</v>
      </c>
    </row>
    <row r="6795" spans="1:13" ht="15" customHeight="1">
      <c r="A6795" s="8">
        <v>42094</v>
      </c>
      <c r="B6795" s="9" t="s">
        <v>52</v>
      </c>
      <c r="C6795" s="10" t="s">
        <v>36</v>
      </c>
      <c r="D6795" s="10" t="s">
        <v>62</v>
      </c>
      <c r="E6795" s="16" t="s">
        <v>31</v>
      </c>
      <c r="F6795" s="16" t="s">
        <v>35</v>
      </c>
      <c r="G6795" s="12">
        <v>43465</v>
      </c>
      <c r="H6795" s="13">
        <v>15</v>
      </c>
      <c r="I6795" s="65">
        <v>0</v>
      </c>
      <c r="J6795" s="65">
        <v>0</v>
      </c>
      <c r="K6795" s="65">
        <f t="shared" si="861"/>
        <v>0</v>
      </c>
      <c r="L6795" s="65">
        <v>0</v>
      </c>
      <c r="M6795" s="63">
        <v>0</v>
      </c>
    </row>
    <row r="6796" spans="1:13" ht="15" customHeight="1">
      <c r="A6796" s="8">
        <v>42094</v>
      </c>
      <c r="B6796" s="9" t="s">
        <v>52</v>
      </c>
      <c r="C6796" s="10" t="s">
        <v>36</v>
      </c>
      <c r="D6796" s="10" t="s">
        <v>62</v>
      </c>
      <c r="E6796" s="16" t="s">
        <v>31</v>
      </c>
      <c r="F6796" s="16" t="s">
        <v>35</v>
      </c>
      <c r="G6796" s="12">
        <v>43555</v>
      </c>
      <c r="H6796" s="13">
        <v>16</v>
      </c>
      <c r="I6796" s="65">
        <v>0</v>
      </c>
      <c r="J6796" s="65">
        <v>0</v>
      </c>
      <c r="K6796" s="65">
        <f t="shared" si="861"/>
        <v>0</v>
      </c>
      <c r="L6796" s="65">
        <v>0</v>
      </c>
      <c r="M6796" s="63">
        <v>0</v>
      </c>
    </row>
    <row r="6797" spans="1:13" ht="15" customHeight="1">
      <c r="A6797" s="8">
        <v>42094</v>
      </c>
      <c r="B6797" s="9" t="s">
        <v>52</v>
      </c>
      <c r="C6797" s="10" t="s">
        <v>36</v>
      </c>
      <c r="D6797" s="10" t="s">
        <v>62</v>
      </c>
      <c r="E6797" s="16" t="s">
        <v>31</v>
      </c>
      <c r="F6797" s="16" t="s">
        <v>35</v>
      </c>
      <c r="G6797" s="12">
        <v>43646</v>
      </c>
      <c r="H6797" s="13">
        <v>17</v>
      </c>
      <c r="I6797" s="65">
        <v>0</v>
      </c>
      <c r="J6797" s="65">
        <v>0</v>
      </c>
      <c r="K6797" s="65">
        <f t="shared" si="861"/>
        <v>0</v>
      </c>
      <c r="L6797" s="65">
        <v>0</v>
      </c>
      <c r="M6797" s="63">
        <v>0</v>
      </c>
    </row>
    <row r="6798" spans="1:13" ht="15" customHeight="1">
      <c r="A6798" s="8">
        <v>42094</v>
      </c>
      <c r="B6798" s="9" t="s">
        <v>52</v>
      </c>
      <c r="C6798" s="10" t="s">
        <v>36</v>
      </c>
      <c r="D6798" s="10" t="s">
        <v>62</v>
      </c>
      <c r="E6798" s="16" t="s">
        <v>31</v>
      </c>
      <c r="F6798" s="16" t="s">
        <v>35</v>
      </c>
      <c r="G6798" s="12">
        <v>43738</v>
      </c>
      <c r="H6798" s="13">
        <v>18</v>
      </c>
      <c r="I6798" s="65">
        <v>0</v>
      </c>
      <c r="J6798" s="65">
        <v>0</v>
      </c>
      <c r="K6798" s="65">
        <f t="shared" si="861"/>
        <v>0</v>
      </c>
      <c r="L6798" s="65">
        <v>0</v>
      </c>
      <c r="M6798" s="63">
        <v>0</v>
      </c>
    </row>
    <row r="6799" spans="1:13" ht="15" customHeight="1">
      <c r="A6799" s="8">
        <v>42094</v>
      </c>
      <c r="B6799" s="9" t="s">
        <v>52</v>
      </c>
      <c r="C6799" s="10" t="s">
        <v>36</v>
      </c>
      <c r="D6799" s="10" t="s">
        <v>62</v>
      </c>
      <c r="E6799" s="16" t="s">
        <v>31</v>
      </c>
      <c r="F6799" s="16" t="s">
        <v>35</v>
      </c>
      <c r="G6799" s="12">
        <v>43830</v>
      </c>
      <c r="H6799" s="13">
        <v>19</v>
      </c>
      <c r="I6799" s="65">
        <v>0</v>
      </c>
      <c r="J6799" s="65">
        <v>0</v>
      </c>
      <c r="K6799" s="65">
        <f t="shared" si="861"/>
        <v>0</v>
      </c>
      <c r="L6799" s="65">
        <v>0</v>
      </c>
      <c r="M6799" s="63">
        <v>0</v>
      </c>
    </row>
    <row r="6800" spans="1:13" ht="15" customHeight="1">
      <c r="A6800" s="8">
        <v>42094</v>
      </c>
      <c r="B6800" s="9" t="s">
        <v>52</v>
      </c>
      <c r="C6800" s="10" t="s">
        <v>36</v>
      </c>
      <c r="D6800" s="10" t="s">
        <v>62</v>
      </c>
      <c r="E6800" s="16" t="s">
        <v>31</v>
      </c>
      <c r="F6800" s="16" t="s">
        <v>35</v>
      </c>
      <c r="G6800" s="12">
        <v>43921</v>
      </c>
      <c r="H6800" s="13">
        <v>20</v>
      </c>
      <c r="I6800" s="65">
        <v>0</v>
      </c>
      <c r="J6800" s="65">
        <v>0</v>
      </c>
      <c r="K6800" s="65">
        <f t="shared" si="861"/>
        <v>0</v>
      </c>
      <c r="L6800" s="65">
        <v>0</v>
      </c>
      <c r="M6800" s="63">
        <v>0</v>
      </c>
    </row>
    <row r="6801" spans="1:13" ht="15" customHeight="1">
      <c r="A6801" s="8">
        <v>42094</v>
      </c>
      <c r="B6801" s="9" t="s">
        <v>52</v>
      </c>
      <c r="C6801" s="10" t="s">
        <v>36</v>
      </c>
      <c r="D6801" s="10" t="s">
        <v>62</v>
      </c>
      <c r="E6801" s="16" t="s">
        <v>31</v>
      </c>
      <c r="F6801" s="16" t="s">
        <v>35</v>
      </c>
      <c r="G6801" s="12">
        <v>44012</v>
      </c>
      <c r="H6801" s="13">
        <v>21</v>
      </c>
      <c r="I6801" s="65">
        <v>0</v>
      </c>
      <c r="J6801" s="65">
        <v>0</v>
      </c>
      <c r="K6801" s="65">
        <f t="shared" si="861"/>
        <v>0</v>
      </c>
      <c r="L6801" s="65">
        <v>0</v>
      </c>
      <c r="M6801" s="63">
        <v>0</v>
      </c>
    </row>
    <row r="6802" spans="1:13" ht="15" customHeight="1">
      <c r="A6802" s="8">
        <v>42094</v>
      </c>
      <c r="B6802" s="9" t="s">
        <v>52</v>
      </c>
      <c r="C6802" s="10" t="s">
        <v>36</v>
      </c>
      <c r="D6802" s="10" t="s">
        <v>62</v>
      </c>
      <c r="E6802" s="16" t="s">
        <v>31</v>
      </c>
      <c r="F6802" s="16" t="s">
        <v>35</v>
      </c>
      <c r="G6802" s="12">
        <v>44104</v>
      </c>
      <c r="H6802" s="13">
        <v>22</v>
      </c>
      <c r="I6802" s="65">
        <v>0</v>
      </c>
      <c r="J6802" s="65">
        <v>0</v>
      </c>
      <c r="K6802" s="65">
        <f t="shared" si="861"/>
        <v>0</v>
      </c>
      <c r="L6802" s="65">
        <v>0</v>
      </c>
      <c r="M6802" s="63">
        <v>0</v>
      </c>
    </row>
    <row r="6803" spans="1:13" ht="15" customHeight="1">
      <c r="A6803" s="8">
        <v>42094</v>
      </c>
      <c r="B6803" s="9" t="s">
        <v>52</v>
      </c>
      <c r="C6803" s="10" t="s">
        <v>36</v>
      </c>
      <c r="D6803" s="10" t="s">
        <v>62</v>
      </c>
      <c r="E6803" s="16" t="s">
        <v>31</v>
      </c>
      <c r="F6803" s="16" t="s">
        <v>35</v>
      </c>
      <c r="G6803" s="12">
        <v>44196</v>
      </c>
      <c r="H6803" s="13">
        <v>23</v>
      </c>
      <c r="I6803" s="65">
        <v>0</v>
      </c>
      <c r="J6803" s="65">
        <v>0</v>
      </c>
      <c r="K6803" s="65">
        <f t="shared" si="861"/>
        <v>0</v>
      </c>
      <c r="L6803" s="65">
        <v>0</v>
      </c>
      <c r="M6803" s="63">
        <v>0</v>
      </c>
    </row>
    <row r="6804" spans="1:13" ht="15" customHeight="1">
      <c r="A6804" s="8">
        <v>42094</v>
      </c>
      <c r="B6804" s="9" t="s">
        <v>52</v>
      </c>
      <c r="C6804" s="10" t="s">
        <v>36</v>
      </c>
      <c r="D6804" s="10" t="s">
        <v>62</v>
      </c>
      <c r="E6804" s="16" t="s">
        <v>31</v>
      </c>
      <c r="F6804" s="16" t="s">
        <v>44</v>
      </c>
      <c r="G6804" s="12">
        <v>42185</v>
      </c>
      <c r="H6804" s="13">
        <v>1</v>
      </c>
      <c r="I6804" s="65">
        <v>2.559834052317056E-2</v>
      </c>
      <c r="J6804" s="65">
        <v>1.6944568881056199</v>
      </c>
      <c r="K6804" s="65">
        <f>J6804+I6804</f>
        <v>1.7200552286287905</v>
      </c>
      <c r="L6804" s="65">
        <v>0</v>
      </c>
      <c r="M6804" s="63">
        <v>0</v>
      </c>
    </row>
    <row r="6805" spans="1:13" ht="15" customHeight="1">
      <c r="A6805" s="8">
        <v>42094</v>
      </c>
      <c r="B6805" s="9" t="s">
        <v>52</v>
      </c>
      <c r="C6805" s="10" t="s">
        <v>36</v>
      </c>
      <c r="D6805" s="10" t="s">
        <v>62</v>
      </c>
      <c r="E6805" s="16" t="s">
        <v>31</v>
      </c>
      <c r="F6805" s="16" t="s">
        <v>44</v>
      </c>
      <c r="G6805" s="12">
        <v>42277</v>
      </c>
      <c r="H6805" s="13">
        <v>2</v>
      </c>
      <c r="I6805" s="65">
        <v>5.7178274450140343E-2</v>
      </c>
      <c r="J6805" s="65">
        <v>1.7268097506600242</v>
      </c>
      <c r="K6805" s="65">
        <f t="shared" si="861"/>
        <v>8.9531137004544625E-2</v>
      </c>
      <c r="L6805" s="65">
        <v>0</v>
      </c>
      <c r="M6805" s="63">
        <v>0</v>
      </c>
    </row>
    <row r="6806" spans="1:13" ht="15" customHeight="1">
      <c r="A6806" s="8">
        <v>42094</v>
      </c>
      <c r="B6806" s="9" t="s">
        <v>52</v>
      </c>
      <c r="C6806" s="10" t="s">
        <v>36</v>
      </c>
      <c r="D6806" s="10" t="s">
        <v>62</v>
      </c>
      <c r="E6806" s="16" t="s">
        <v>31</v>
      </c>
      <c r="F6806" s="16" t="s">
        <v>44</v>
      </c>
      <c r="G6806" s="12">
        <v>42369</v>
      </c>
      <c r="H6806" s="13">
        <v>3</v>
      </c>
      <c r="I6806" s="65">
        <v>7.598883972866588E-2</v>
      </c>
      <c r="J6806" s="65">
        <v>1.7814110086211201</v>
      </c>
      <c r="K6806" s="65">
        <f t="shared" si="861"/>
        <v>0.13059009768976182</v>
      </c>
      <c r="L6806" s="65">
        <v>0</v>
      </c>
      <c r="M6806" s="63">
        <v>0</v>
      </c>
    </row>
    <row r="6807" spans="1:13" ht="15" customHeight="1">
      <c r="A6807" s="8">
        <v>42094</v>
      </c>
      <c r="B6807" s="9" t="s">
        <v>52</v>
      </c>
      <c r="C6807" s="10" t="s">
        <v>36</v>
      </c>
      <c r="D6807" s="10" t="s">
        <v>62</v>
      </c>
      <c r="E6807" s="16" t="s">
        <v>31</v>
      </c>
      <c r="F6807" s="16" t="s">
        <v>44</v>
      </c>
      <c r="G6807" s="12">
        <v>42460</v>
      </c>
      <c r="H6807" s="13">
        <v>4</v>
      </c>
      <c r="I6807" s="65">
        <v>7.6427878607854716E-2</v>
      </c>
      <c r="J6807" s="65">
        <v>1.8465410908144548</v>
      </c>
      <c r="K6807" s="65">
        <f t="shared" si="861"/>
        <v>0.14155796080118943</v>
      </c>
      <c r="L6807" s="65">
        <v>0</v>
      </c>
      <c r="M6807" s="63">
        <v>0</v>
      </c>
    </row>
    <row r="6808" spans="1:13" ht="15" customHeight="1">
      <c r="A6808" s="8">
        <v>42094</v>
      </c>
      <c r="B6808" s="9" t="s">
        <v>52</v>
      </c>
      <c r="C6808" s="10" t="s">
        <v>36</v>
      </c>
      <c r="D6808" s="10" t="s">
        <v>62</v>
      </c>
      <c r="E6808" s="16" t="s">
        <v>31</v>
      </c>
      <c r="F6808" s="16" t="s">
        <v>44</v>
      </c>
      <c r="G6808" s="12">
        <v>42551</v>
      </c>
      <c r="H6808" s="13">
        <v>5</v>
      </c>
      <c r="I6808" s="65">
        <v>7.9348336068588488E-2</v>
      </c>
      <c r="J6808" s="65">
        <v>1.9100459032962078</v>
      </c>
      <c r="K6808" s="65">
        <f t="shared" si="861"/>
        <v>0.14285314855034148</v>
      </c>
      <c r="L6808" s="65">
        <v>0</v>
      </c>
      <c r="M6808" s="63">
        <v>0</v>
      </c>
    </row>
    <row r="6809" spans="1:13" ht="15" customHeight="1">
      <c r="A6809" s="8">
        <v>42094</v>
      </c>
      <c r="B6809" s="9" t="s">
        <v>52</v>
      </c>
      <c r="C6809" s="10" t="s">
        <v>36</v>
      </c>
      <c r="D6809" s="10" t="s">
        <v>62</v>
      </c>
      <c r="E6809" s="16" t="s">
        <v>31</v>
      </c>
      <c r="F6809" s="16" t="s">
        <v>44</v>
      </c>
      <c r="G6809" s="12">
        <v>42643</v>
      </c>
      <c r="H6809" s="13">
        <v>6</v>
      </c>
      <c r="I6809" s="65">
        <v>7.7522829056014153E-2</v>
      </c>
      <c r="J6809" s="65">
        <v>1.9388594521105063</v>
      </c>
      <c r="K6809" s="65">
        <f t="shared" si="861"/>
        <v>0.10633637787031258</v>
      </c>
      <c r="L6809" s="65">
        <v>0</v>
      </c>
      <c r="M6809" s="63">
        <v>0</v>
      </c>
    </row>
    <row r="6810" spans="1:13" ht="15" customHeight="1">
      <c r="A6810" s="8">
        <v>42094</v>
      </c>
      <c r="B6810" s="9" t="s">
        <v>52</v>
      </c>
      <c r="C6810" s="10" t="s">
        <v>36</v>
      </c>
      <c r="D6810" s="10" t="s">
        <v>62</v>
      </c>
      <c r="E6810" s="16" t="s">
        <v>31</v>
      </c>
      <c r="F6810" s="16" t="s">
        <v>44</v>
      </c>
      <c r="G6810" s="12">
        <v>42735</v>
      </c>
      <c r="H6810" s="13">
        <v>7</v>
      </c>
      <c r="I6810" s="65">
        <v>7.198176575746551E-2</v>
      </c>
      <c r="J6810" s="65">
        <v>1.8695050420392931</v>
      </c>
      <c r="K6810" s="65">
        <f t="shared" si="861"/>
        <v>2.6273556862523861E-3</v>
      </c>
      <c r="L6810" s="65">
        <v>0</v>
      </c>
      <c r="M6810" s="63">
        <v>0</v>
      </c>
    </row>
    <row r="6811" spans="1:13" ht="15" customHeight="1">
      <c r="A6811" s="8">
        <v>42094</v>
      </c>
      <c r="B6811" s="9" t="s">
        <v>52</v>
      </c>
      <c r="C6811" s="10" t="s">
        <v>36</v>
      </c>
      <c r="D6811" s="10" t="s">
        <v>62</v>
      </c>
      <c r="E6811" s="16" t="s">
        <v>31</v>
      </c>
      <c r="F6811" s="16" t="s">
        <v>44</v>
      </c>
      <c r="G6811" s="12">
        <v>42825</v>
      </c>
      <c r="H6811" s="13">
        <v>8</v>
      </c>
      <c r="I6811" s="65">
        <v>7.1709066552486433E-2</v>
      </c>
      <c r="J6811" s="65">
        <v>1.7532455471150854</v>
      </c>
      <c r="K6811" s="65">
        <f t="shared" si="861"/>
        <v>-4.4550428371721296E-2</v>
      </c>
      <c r="L6811" s="65">
        <v>0</v>
      </c>
      <c r="M6811" s="63">
        <v>0</v>
      </c>
    </row>
    <row r="6812" spans="1:13" ht="15" customHeight="1">
      <c r="A6812" s="8">
        <v>42094</v>
      </c>
      <c r="B6812" s="9" t="s">
        <v>52</v>
      </c>
      <c r="C6812" s="10" t="s">
        <v>36</v>
      </c>
      <c r="D6812" s="10" t="s">
        <v>62</v>
      </c>
      <c r="E6812" s="16" t="s">
        <v>31</v>
      </c>
      <c r="F6812" s="16" t="s">
        <v>44</v>
      </c>
      <c r="G6812" s="12">
        <v>42916</v>
      </c>
      <c r="H6812" s="13">
        <v>9</v>
      </c>
      <c r="I6812" s="65">
        <v>7.001889390610172E-2</v>
      </c>
      <c r="J6812" s="65">
        <v>1.6175499540292861</v>
      </c>
      <c r="K6812" s="65">
        <f t="shared" si="861"/>
        <v>-6.567669917969754E-2</v>
      </c>
      <c r="L6812" s="65">
        <v>0</v>
      </c>
      <c r="M6812" s="63">
        <v>0</v>
      </c>
    </row>
    <row r="6813" spans="1:13" ht="15" customHeight="1">
      <c r="A6813" s="8">
        <v>42094</v>
      </c>
      <c r="B6813" s="9" t="s">
        <v>52</v>
      </c>
      <c r="C6813" s="10" t="s">
        <v>36</v>
      </c>
      <c r="D6813" s="10" t="s">
        <v>62</v>
      </c>
      <c r="E6813" s="16" t="s">
        <v>31</v>
      </c>
      <c r="F6813" s="16" t="s">
        <v>44</v>
      </c>
      <c r="G6813" s="12">
        <v>43008</v>
      </c>
      <c r="H6813" s="13">
        <v>10</v>
      </c>
      <c r="I6813" s="65">
        <v>7.0782332488960709E-2</v>
      </c>
      <c r="J6813" s="65">
        <v>1.4585470346187748</v>
      </c>
      <c r="K6813" s="65">
        <f t="shared" si="861"/>
        <v>-8.8220586921550659E-2</v>
      </c>
      <c r="L6813" s="65">
        <v>0</v>
      </c>
      <c r="M6813" s="63">
        <v>0</v>
      </c>
    </row>
    <row r="6814" spans="1:13" ht="15" customHeight="1">
      <c r="A6814" s="8">
        <v>42094</v>
      </c>
      <c r="B6814" s="9" t="s">
        <v>52</v>
      </c>
      <c r="C6814" s="10" t="s">
        <v>36</v>
      </c>
      <c r="D6814" s="10" t="s">
        <v>62</v>
      </c>
      <c r="E6814" s="16" t="s">
        <v>31</v>
      </c>
      <c r="F6814" s="16" t="s">
        <v>44</v>
      </c>
      <c r="G6814" s="12">
        <v>43100</v>
      </c>
      <c r="H6814" s="13">
        <v>11</v>
      </c>
      <c r="I6814" s="65">
        <v>7.2012336068727478E-2</v>
      </c>
      <c r="J6814" s="65">
        <v>1.2946869480738172</v>
      </c>
      <c r="K6814" s="65">
        <f t="shared" si="861"/>
        <v>-9.1847750476230061E-2</v>
      </c>
      <c r="L6814" s="65">
        <v>0</v>
      </c>
      <c r="M6814" s="63">
        <v>0</v>
      </c>
    </row>
    <row r="6815" spans="1:13" ht="15" customHeight="1">
      <c r="A6815" s="8">
        <v>42094</v>
      </c>
      <c r="B6815" s="9" t="s">
        <v>52</v>
      </c>
      <c r="C6815" s="10" t="s">
        <v>36</v>
      </c>
      <c r="D6815" s="10" t="s">
        <v>62</v>
      </c>
      <c r="E6815" s="16" t="s">
        <v>31</v>
      </c>
      <c r="F6815" s="16" t="s">
        <v>44</v>
      </c>
      <c r="G6815" s="12">
        <v>43190</v>
      </c>
      <c r="H6815" s="13">
        <v>12</v>
      </c>
      <c r="I6815" s="65">
        <v>7.2635821330202965E-2</v>
      </c>
      <c r="J6815" s="65">
        <v>1.1349582589489131</v>
      </c>
      <c r="K6815" s="65">
        <f t="shared" si="861"/>
        <v>-8.7092867794701156E-2</v>
      </c>
      <c r="L6815" s="65">
        <v>0</v>
      </c>
      <c r="M6815" s="63">
        <v>0</v>
      </c>
    </row>
    <row r="6816" spans="1:13" ht="15" customHeight="1">
      <c r="A6816" s="8">
        <v>42094</v>
      </c>
      <c r="B6816" s="9" t="s">
        <v>52</v>
      </c>
      <c r="C6816" s="10" t="s">
        <v>36</v>
      </c>
      <c r="D6816" s="10" t="s">
        <v>62</v>
      </c>
      <c r="E6816" s="16" t="s">
        <v>31</v>
      </c>
      <c r="F6816" s="16" t="s">
        <v>44</v>
      </c>
      <c r="G6816" s="12">
        <v>43281</v>
      </c>
      <c r="H6816" s="13">
        <v>13</v>
      </c>
      <c r="I6816" s="65">
        <v>7.0068677308039451E-2</v>
      </c>
      <c r="J6816" s="65">
        <v>0.99674460032507284</v>
      </c>
      <c r="K6816" s="65">
        <f t="shared" si="861"/>
        <v>-6.8144981315800823E-2</v>
      </c>
      <c r="L6816" s="65">
        <v>0</v>
      </c>
      <c r="M6816" s="63">
        <v>0</v>
      </c>
    </row>
    <row r="6817" spans="1:13" ht="15" customHeight="1">
      <c r="A6817" s="8">
        <v>42094</v>
      </c>
      <c r="B6817" s="9" t="s">
        <v>52</v>
      </c>
      <c r="C6817" s="10" t="s">
        <v>36</v>
      </c>
      <c r="D6817" s="10" t="s">
        <v>62</v>
      </c>
      <c r="E6817" s="16" t="s">
        <v>31</v>
      </c>
      <c r="F6817" s="16" t="s">
        <v>44</v>
      </c>
      <c r="G6817" s="12">
        <v>43373</v>
      </c>
      <c r="H6817" s="13">
        <v>14</v>
      </c>
      <c r="I6817" s="65">
        <v>4.451198760650632E-2</v>
      </c>
      <c r="J6817" s="65">
        <v>0.90046534991036253</v>
      </c>
      <c r="K6817" s="65">
        <f t="shared" si="861"/>
        <v>-5.1767262808203984E-2</v>
      </c>
      <c r="L6817" s="65">
        <v>0</v>
      </c>
      <c r="M6817" s="63">
        <v>0</v>
      </c>
    </row>
    <row r="6818" spans="1:13" ht="15" customHeight="1">
      <c r="A6818" s="8">
        <v>42094</v>
      </c>
      <c r="B6818" s="9" t="s">
        <v>52</v>
      </c>
      <c r="C6818" s="10" t="s">
        <v>36</v>
      </c>
      <c r="D6818" s="10" t="s">
        <v>62</v>
      </c>
      <c r="E6818" s="16" t="s">
        <v>31</v>
      </c>
      <c r="F6818" s="16" t="s">
        <v>44</v>
      </c>
      <c r="G6818" s="12">
        <v>43465</v>
      </c>
      <c r="H6818" s="13">
        <v>15</v>
      </c>
      <c r="I6818" s="65">
        <v>4.4153251648707759E-2</v>
      </c>
      <c r="J6818" s="65">
        <v>0.81198442492430445</v>
      </c>
      <c r="K6818" s="65">
        <f t="shared" si="861"/>
        <v>-4.4327673337350326E-2</v>
      </c>
      <c r="L6818" s="65">
        <v>0</v>
      </c>
      <c r="M6818" s="63">
        <v>0</v>
      </c>
    </row>
    <row r="6819" spans="1:13" ht="15" customHeight="1">
      <c r="A6819" s="8">
        <v>42094</v>
      </c>
      <c r="B6819" s="9" t="s">
        <v>52</v>
      </c>
      <c r="C6819" s="10" t="s">
        <v>36</v>
      </c>
      <c r="D6819" s="10" t="s">
        <v>62</v>
      </c>
      <c r="E6819" s="16" t="s">
        <v>31</v>
      </c>
      <c r="F6819" s="16" t="s">
        <v>44</v>
      </c>
      <c r="G6819" s="12">
        <v>43555</v>
      </c>
      <c r="H6819" s="13">
        <v>16</v>
      </c>
      <c r="I6819" s="65">
        <v>4.4258123130044069E-2</v>
      </c>
      <c r="J6819" s="65">
        <v>0.71371781096820541</v>
      </c>
      <c r="K6819" s="65">
        <f t="shared" si="861"/>
        <v>-5.4008490826054967E-2</v>
      </c>
      <c r="L6819" s="65">
        <v>0</v>
      </c>
      <c r="M6819" s="63">
        <v>0</v>
      </c>
    </row>
    <row r="6820" spans="1:13" ht="15" customHeight="1">
      <c r="A6820" s="8">
        <v>42094</v>
      </c>
      <c r="B6820" s="9" t="s">
        <v>52</v>
      </c>
      <c r="C6820" s="10" t="s">
        <v>36</v>
      </c>
      <c r="D6820" s="10" t="s">
        <v>62</v>
      </c>
      <c r="E6820" s="16" t="s">
        <v>31</v>
      </c>
      <c r="F6820" s="16" t="s">
        <v>44</v>
      </c>
      <c r="G6820" s="12">
        <v>43646</v>
      </c>
      <c r="H6820" s="13">
        <v>17</v>
      </c>
      <c r="I6820" s="65">
        <v>4.4205662474656737E-2</v>
      </c>
      <c r="J6820" s="65">
        <v>0.63094210294129027</v>
      </c>
      <c r="K6820" s="65">
        <f t="shared" si="861"/>
        <v>-3.8570045552258403E-2</v>
      </c>
      <c r="L6820" s="65">
        <v>0</v>
      </c>
      <c r="M6820" s="63">
        <v>0</v>
      </c>
    </row>
    <row r="6821" spans="1:13" ht="15" customHeight="1">
      <c r="A6821" s="8">
        <v>42094</v>
      </c>
      <c r="B6821" s="9" t="s">
        <v>52</v>
      </c>
      <c r="C6821" s="10" t="s">
        <v>36</v>
      </c>
      <c r="D6821" s="10" t="s">
        <v>62</v>
      </c>
      <c r="E6821" s="16" t="s">
        <v>31</v>
      </c>
      <c r="F6821" s="16" t="s">
        <v>44</v>
      </c>
      <c r="G6821" s="12">
        <v>43738</v>
      </c>
      <c r="H6821" s="13">
        <v>18</v>
      </c>
      <c r="I6821" s="65">
        <v>3.1977365234908905E-2</v>
      </c>
      <c r="J6821" s="65">
        <v>0.55361557798016747</v>
      </c>
      <c r="K6821" s="65">
        <f t="shared" si="861"/>
        <v>-4.5349159726213895E-2</v>
      </c>
      <c r="L6821" s="65">
        <v>0</v>
      </c>
      <c r="M6821" s="63">
        <v>0</v>
      </c>
    </row>
    <row r="6822" spans="1:13" ht="15" customHeight="1">
      <c r="A6822" s="8">
        <v>42094</v>
      </c>
      <c r="B6822" s="9" t="s">
        <v>52</v>
      </c>
      <c r="C6822" s="10" t="s">
        <v>36</v>
      </c>
      <c r="D6822" s="10" t="s">
        <v>62</v>
      </c>
      <c r="E6822" s="16" t="s">
        <v>31</v>
      </c>
      <c r="F6822" s="16" t="s">
        <v>44</v>
      </c>
      <c r="G6822" s="12">
        <v>43830</v>
      </c>
      <c r="H6822" s="13">
        <v>19</v>
      </c>
      <c r="I6822" s="65">
        <v>3.1867055748002304E-2</v>
      </c>
      <c r="J6822" s="65">
        <v>0.47777608339758615</v>
      </c>
      <c r="K6822" s="65">
        <f t="shared" si="861"/>
        <v>-4.397243883457902E-2</v>
      </c>
      <c r="L6822" s="65">
        <v>0</v>
      </c>
      <c r="M6822" s="63">
        <v>0</v>
      </c>
    </row>
    <row r="6823" spans="1:13" ht="15" customHeight="1">
      <c r="A6823" s="8">
        <v>42094</v>
      </c>
      <c r="B6823" s="9" t="s">
        <v>52</v>
      </c>
      <c r="C6823" s="10" t="s">
        <v>36</v>
      </c>
      <c r="D6823" s="10" t="s">
        <v>62</v>
      </c>
      <c r="E6823" s="16" t="s">
        <v>31</v>
      </c>
      <c r="F6823" s="16" t="s">
        <v>44</v>
      </c>
      <c r="G6823" s="12">
        <v>43921</v>
      </c>
      <c r="H6823" s="13">
        <v>20</v>
      </c>
      <c r="I6823" s="65">
        <v>2.2100420781013597E-2</v>
      </c>
      <c r="J6823" s="65">
        <v>0.42299455064720348</v>
      </c>
      <c r="K6823" s="65">
        <f t="shared" si="861"/>
        <v>-3.268111196936907E-2</v>
      </c>
      <c r="L6823" s="65">
        <v>0</v>
      </c>
      <c r="M6823" s="63">
        <v>0</v>
      </c>
    </row>
    <row r="6824" spans="1:13" ht="15" customHeight="1">
      <c r="A6824" s="8">
        <v>42094</v>
      </c>
      <c r="B6824" s="9" t="s">
        <v>52</v>
      </c>
      <c r="C6824" s="10" t="s">
        <v>36</v>
      </c>
      <c r="D6824" s="10" t="s">
        <v>62</v>
      </c>
      <c r="E6824" s="16" t="s">
        <v>31</v>
      </c>
      <c r="F6824" s="16" t="s">
        <v>44</v>
      </c>
      <c r="G6824" s="12">
        <v>44012</v>
      </c>
      <c r="H6824" s="13">
        <v>21</v>
      </c>
      <c r="I6824" s="65">
        <v>2.2377054073847269E-2</v>
      </c>
      <c r="J6824" s="65">
        <v>0.37217065737193877</v>
      </c>
      <c r="K6824" s="65">
        <f t="shared" si="861"/>
        <v>-2.844683920141744E-2</v>
      </c>
      <c r="L6824" s="65">
        <v>0</v>
      </c>
      <c r="M6824" s="63">
        <v>0</v>
      </c>
    </row>
    <row r="6825" spans="1:13" ht="15" customHeight="1">
      <c r="A6825" s="8">
        <v>42094</v>
      </c>
      <c r="B6825" s="9" t="s">
        <v>52</v>
      </c>
      <c r="C6825" s="10" t="s">
        <v>36</v>
      </c>
      <c r="D6825" s="10" t="s">
        <v>62</v>
      </c>
      <c r="E6825" s="16" t="s">
        <v>31</v>
      </c>
      <c r="F6825" s="16" t="s">
        <v>44</v>
      </c>
      <c r="G6825" s="12">
        <v>44104</v>
      </c>
      <c r="H6825" s="13">
        <v>22</v>
      </c>
      <c r="I6825" s="65">
        <v>2.2931809365588585E-2</v>
      </c>
      <c r="J6825" s="65">
        <v>0.32056189510042543</v>
      </c>
      <c r="K6825" s="65">
        <f t="shared" si="861"/>
        <v>-2.8676952905924757E-2</v>
      </c>
      <c r="L6825" s="65">
        <v>0</v>
      </c>
      <c r="M6825" s="63">
        <v>0</v>
      </c>
    </row>
    <row r="6826" spans="1:13" ht="15" customHeight="1">
      <c r="A6826" s="8">
        <v>42094</v>
      </c>
      <c r="B6826" s="9" t="s">
        <v>52</v>
      </c>
      <c r="C6826" s="10" t="s">
        <v>36</v>
      </c>
      <c r="D6826" s="10" t="s">
        <v>62</v>
      </c>
      <c r="E6826" s="16" t="s">
        <v>31</v>
      </c>
      <c r="F6826" s="16" t="s">
        <v>44</v>
      </c>
      <c r="G6826" s="12">
        <v>44196</v>
      </c>
      <c r="H6826" s="13">
        <v>23</v>
      </c>
      <c r="I6826" s="65">
        <v>2.322900215200363E-2</v>
      </c>
      <c r="J6826" s="65">
        <v>0.26798398701177462</v>
      </c>
      <c r="K6826" s="65">
        <f t="shared" si="861"/>
        <v>-2.9348905936647185E-2</v>
      </c>
      <c r="L6826" s="65">
        <v>0</v>
      </c>
      <c r="M6826" s="63">
        <v>0</v>
      </c>
    </row>
    <row r="6827" spans="1:13" ht="15" customHeight="1">
      <c r="A6827" s="8">
        <v>42094</v>
      </c>
      <c r="B6827" s="9" t="s">
        <v>52</v>
      </c>
      <c r="C6827" s="10" t="s">
        <v>37</v>
      </c>
      <c r="D6827" s="10" t="s">
        <v>62</v>
      </c>
      <c r="E6827" s="16" t="s">
        <v>12</v>
      </c>
      <c r="F6827" s="17" t="s">
        <v>16</v>
      </c>
      <c r="G6827" s="12">
        <v>42185</v>
      </c>
      <c r="H6827" s="13">
        <v>1</v>
      </c>
      <c r="I6827" s="65">
        <v>9.9471401369060075E-3</v>
      </c>
      <c r="J6827" s="65">
        <v>6.8294485751394518E-2</v>
      </c>
      <c r="K6827" s="65">
        <f>J6827+I6827</f>
        <v>7.8241625888300526E-2</v>
      </c>
      <c r="L6827" s="65">
        <v>0</v>
      </c>
      <c r="M6827" s="63">
        <v>0</v>
      </c>
    </row>
    <row r="6828" spans="1:13" ht="15" customHeight="1">
      <c r="A6828" s="8">
        <v>42094</v>
      </c>
      <c r="B6828" s="9" t="s">
        <v>52</v>
      </c>
      <c r="C6828" s="10" t="s">
        <v>37</v>
      </c>
      <c r="D6828" s="10" t="s">
        <v>62</v>
      </c>
      <c r="E6828" s="16" t="s">
        <v>12</v>
      </c>
      <c r="F6828" s="17" t="s">
        <v>16</v>
      </c>
      <c r="G6828" s="12">
        <v>42277</v>
      </c>
      <c r="H6828" s="13">
        <v>2</v>
      </c>
      <c r="I6828" s="65">
        <v>8.0807030544809422E-3</v>
      </c>
      <c r="J6828" s="65">
        <v>6.0783482589656046E-2</v>
      </c>
      <c r="K6828" s="65">
        <f t="shared" si="861"/>
        <v>5.6969989274247013E-4</v>
      </c>
      <c r="L6828" s="65">
        <v>0</v>
      </c>
      <c r="M6828" s="63">
        <v>0</v>
      </c>
    </row>
    <row r="6829" spans="1:13" ht="15" customHeight="1">
      <c r="A6829" s="8">
        <v>42094</v>
      </c>
      <c r="B6829" s="9" t="s">
        <v>52</v>
      </c>
      <c r="C6829" s="10" t="s">
        <v>37</v>
      </c>
      <c r="D6829" s="10" t="s">
        <v>62</v>
      </c>
      <c r="E6829" s="16" t="s">
        <v>12</v>
      </c>
      <c r="F6829" s="17" t="s">
        <v>16</v>
      </c>
      <c r="G6829" s="12">
        <v>42369</v>
      </c>
      <c r="H6829" s="13">
        <v>3</v>
      </c>
      <c r="I6829" s="65">
        <v>5.4797753507616065E-3</v>
      </c>
      <c r="J6829" s="65">
        <v>5.9937983407209572E-2</v>
      </c>
      <c r="K6829" s="65">
        <f t="shared" si="861"/>
        <v>4.6342761683151323E-3</v>
      </c>
      <c r="L6829" s="65">
        <v>0</v>
      </c>
      <c r="M6829" s="63">
        <v>0</v>
      </c>
    </row>
    <row r="6830" spans="1:13" ht="15" customHeight="1">
      <c r="A6830" s="8">
        <v>42094</v>
      </c>
      <c r="B6830" s="9" t="s">
        <v>52</v>
      </c>
      <c r="C6830" s="10" t="s">
        <v>37</v>
      </c>
      <c r="D6830" s="10" t="s">
        <v>62</v>
      </c>
      <c r="E6830" s="16" t="s">
        <v>12</v>
      </c>
      <c r="F6830" s="17" t="s">
        <v>16</v>
      </c>
      <c r="G6830" s="12">
        <v>42460</v>
      </c>
      <c r="H6830" s="13">
        <v>4</v>
      </c>
      <c r="I6830" s="65">
        <v>8.0447821476017367E-3</v>
      </c>
      <c r="J6830" s="65">
        <v>6.193752222934279E-2</v>
      </c>
      <c r="K6830" s="65">
        <f t="shared" si="861"/>
        <v>1.0044320969734954E-2</v>
      </c>
      <c r="L6830" s="65">
        <v>0</v>
      </c>
      <c r="M6830" s="63">
        <v>0</v>
      </c>
    </row>
    <row r="6831" spans="1:13" ht="15" customHeight="1">
      <c r="A6831" s="8">
        <v>42094</v>
      </c>
      <c r="B6831" s="9" t="s">
        <v>52</v>
      </c>
      <c r="C6831" s="10" t="s">
        <v>37</v>
      </c>
      <c r="D6831" s="10" t="s">
        <v>62</v>
      </c>
      <c r="E6831" s="16" t="s">
        <v>12</v>
      </c>
      <c r="F6831" s="17" t="s">
        <v>16</v>
      </c>
      <c r="G6831" s="12">
        <v>42551</v>
      </c>
      <c r="H6831" s="13">
        <v>5</v>
      </c>
      <c r="I6831" s="65">
        <v>8.6892091671781913E-3</v>
      </c>
      <c r="J6831" s="65">
        <v>6.3260875680356321E-2</v>
      </c>
      <c r="K6831" s="65">
        <f t="shared" si="861"/>
        <v>1.0012562618191723E-2</v>
      </c>
      <c r="L6831" s="65">
        <v>0</v>
      </c>
      <c r="M6831" s="63">
        <v>0</v>
      </c>
    </row>
    <row r="6832" spans="1:13" ht="15" customHeight="1">
      <c r="A6832" s="8">
        <v>42094</v>
      </c>
      <c r="B6832" s="9" t="s">
        <v>52</v>
      </c>
      <c r="C6832" s="10" t="s">
        <v>37</v>
      </c>
      <c r="D6832" s="10" t="s">
        <v>62</v>
      </c>
      <c r="E6832" s="16" t="s">
        <v>12</v>
      </c>
      <c r="F6832" s="17" t="s">
        <v>16</v>
      </c>
      <c r="G6832" s="12">
        <v>42643</v>
      </c>
      <c r="H6832" s="13">
        <v>6</v>
      </c>
      <c r="I6832" s="65">
        <v>5.9478649735256184E-3</v>
      </c>
      <c r="J6832" s="65">
        <v>6.1821854881969784E-2</v>
      </c>
      <c r="K6832" s="65">
        <f t="shared" si="861"/>
        <v>4.5088441751390818E-3</v>
      </c>
      <c r="L6832" s="65">
        <v>0</v>
      </c>
      <c r="M6832" s="63">
        <v>0</v>
      </c>
    </row>
    <row r="6833" spans="1:13" ht="15" customHeight="1">
      <c r="A6833" s="8">
        <v>42094</v>
      </c>
      <c r="B6833" s="9" t="s">
        <v>52</v>
      </c>
      <c r="C6833" s="10" t="s">
        <v>37</v>
      </c>
      <c r="D6833" s="10" t="s">
        <v>62</v>
      </c>
      <c r="E6833" s="16" t="s">
        <v>12</v>
      </c>
      <c r="F6833" s="17" t="s">
        <v>16</v>
      </c>
      <c r="G6833" s="12">
        <v>42735</v>
      </c>
      <c r="H6833" s="13">
        <v>7</v>
      </c>
      <c r="I6833" s="65">
        <v>5.8456029051674463E-3</v>
      </c>
      <c r="J6833" s="65">
        <v>5.9291820379030469E-2</v>
      </c>
      <c r="K6833" s="65">
        <f t="shared" si="861"/>
        <v>3.3155684022281307E-3</v>
      </c>
      <c r="L6833" s="65">
        <v>0</v>
      </c>
      <c r="M6833" s="63">
        <v>0</v>
      </c>
    </row>
    <row r="6834" spans="1:13" ht="15" customHeight="1">
      <c r="A6834" s="8">
        <v>42094</v>
      </c>
      <c r="B6834" s="9" t="s">
        <v>52</v>
      </c>
      <c r="C6834" s="10" t="s">
        <v>37</v>
      </c>
      <c r="D6834" s="10" t="s">
        <v>62</v>
      </c>
      <c r="E6834" s="16" t="s">
        <v>12</v>
      </c>
      <c r="F6834" s="17" t="s">
        <v>16</v>
      </c>
      <c r="G6834" s="12">
        <v>42825</v>
      </c>
      <c r="H6834" s="13">
        <v>8</v>
      </c>
      <c r="I6834" s="65">
        <v>5.3981869490291601E-3</v>
      </c>
      <c r="J6834" s="65">
        <v>5.6157809575523743E-2</v>
      </c>
      <c r="K6834" s="65">
        <f t="shared" si="861"/>
        <v>2.2641761455224341E-3</v>
      </c>
      <c r="L6834" s="65">
        <v>0</v>
      </c>
      <c r="M6834" s="63">
        <v>0</v>
      </c>
    </row>
    <row r="6835" spans="1:13" ht="15" customHeight="1">
      <c r="A6835" s="8">
        <v>42094</v>
      </c>
      <c r="B6835" s="9" t="s">
        <v>52</v>
      </c>
      <c r="C6835" s="10" t="s">
        <v>37</v>
      </c>
      <c r="D6835" s="10" t="s">
        <v>62</v>
      </c>
      <c r="E6835" s="16" t="s">
        <v>12</v>
      </c>
      <c r="F6835" s="17" t="s">
        <v>16</v>
      </c>
      <c r="G6835" s="12">
        <v>42916</v>
      </c>
      <c r="H6835" s="13">
        <v>9</v>
      </c>
      <c r="I6835" s="65">
        <v>5.2188795775407471E-3</v>
      </c>
      <c r="J6835" s="65">
        <v>5.3110402662497336E-2</v>
      </c>
      <c r="K6835" s="65">
        <f t="shared" si="861"/>
        <v>2.1714726645143401E-3</v>
      </c>
      <c r="L6835" s="65">
        <v>0</v>
      </c>
      <c r="M6835" s="63">
        <v>0</v>
      </c>
    </row>
    <row r="6836" spans="1:13" ht="15" customHeight="1">
      <c r="A6836" s="8">
        <v>42094</v>
      </c>
      <c r="B6836" s="9" t="s">
        <v>52</v>
      </c>
      <c r="C6836" s="10" t="s">
        <v>37</v>
      </c>
      <c r="D6836" s="10" t="s">
        <v>62</v>
      </c>
      <c r="E6836" s="16" t="s">
        <v>12</v>
      </c>
      <c r="F6836" s="17" t="s">
        <v>16</v>
      </c>
      <c r="G6836" s="12">
        <v>43008</v>
      </c>
      <c r="H6836" s="13">
        <v>10</v>
      </c>
      <c r="I6836" s="65">
        <v>4.8877955434498688E-3</v>
      </c>
      <c r="J6836" s="65">
        <v>4.9988720841284362E-2</v>
      </c>
      <c r="K6836" s="65">
        <f t="shared" si="861"/>
        <v>1.766113722236895E-3</v>
      </c>
      <c r="L6836" s="65">
        <v>0</v>
      </c>
      <c r="M6836" s="63">
        <v>0</v>
      </c>
    </row>
    <row r="6837" spans="1:13" ht="15" customHeight="1">
      <c r="A6837" s="8">
        <v>42094</v>
      </c>
      <c r="B6837" s="9" t="s">
        <v>52</v>
      </c>
      <c r="C6837" s="10" t="s">
        <v>37</v>
      </c>
      <c r="D6837" s="10" t="s">
        <v>62</v>
      </c>
      <c r="E6837" s="16" t="s">
        <v>12</v>
      </c>
      <c r="F6837" s="17" t="s">
        <v>16</v>
      </c>
      <c r="G6837" s="12">
        <v>43100</v>
      </c>
      <c r="H6837" s="13">
        <v>11</v>
      </c>
      <c r="I6837" s="65">
        <v>4.4686290823214847E-3</v>
      </c>
      <c r="J6837" s="65">
        <v>4.6773168105119112E-2</v>
      </c>
      <c r="K6837" s="65">
        <f t="shared" si="861"/>
        <v>1.2530763461562344E-3</v>
      </c>
      <c r="L6837" s="65">
        <v>0</v>
      </c>
      <c r="M6837" s="63">
        <v>0</v>
      </c>
    </row>
    <row r="6838" spans="1:13" ht="15" customHeight="1">
      <c r="A6838" s="8">
        <v>42094</v>
      </c>
      <c r="B6838" s="9" t="s">
        <v>52</v>
      </c>
      <c r="C6838" s="10" t="s">
        <v>37</v>
      </c>
      <c r="D6838" s="10" t="s">
        <v>62</v>
      </c>
      <c r="E6838" s="16" t="s">
        <v>12</v>
      </c>
      <c r="F6838" s="17" t="s">
        <v>16</v>
      </c>
      <c r="G6838" s="12">
        <v>43190</v>
      </c>
      <c r="H6838" s="13">
        <v>12</v>
      </c>
      <c r="I6838" s="65">
        <v>4.5241443425076966E-3</v>
      </c>
      <c r="J6838" s="65">
        <v>4.3905077615249866E-2</v>
      </c>
      <c r="K6838" s="65">
        <f t="shared" si="861"/>
        <v>1.6560538526384505E-3</v>
      </c>
      <c r="L6838" s="65">
        <v>0</v>
      </c>
      <c r="M6838" s="63">
        <v>0</v>
      </c>
    </row>
    <row r="6839" spans="1:13" ht="15" customHeight="1">
      <c r="A6839" s="8">
        <v>42094</v>
      </c>
      <c r="B6839" s="9" t="s">
        <v>52</v>
      </c>
      <c r="C6839" s="10" t="s">
        <v>37</v>
      </c>
      <c r="D6839" s="10" t="s">
        <v>62</v>
      </c>
      <c r="E6839" s="16" t="s">
        <v>12</v>
      </c>
      <c r="F6839" s="17" t="s">
        <v>16</v>
      </c>
      <c r="G6839" s="12">
        <v>43281</v>
      </c>
      <c r="H6839" s="13">
        <v>13</v>
      </c>
      <c r="I6839" s="65">
        <v>4.1033450699821117E-3</v>
      </c>
      <c r="J6839" s="65">
        <v>4.0866638247095466E-2</v>
      </c>
      <c r="K6839" s="65">
        <f t="shared" si="861"/>
        <v>1.0649057018277119E-3</v>
      </c>
      <c r="L6839" s="65">
        <v>0</v>
      </c>
      <c r="M6839" s="63">
        <v>0</v>
      </c>
    </row>
    <row r="6840" spans="1:13" ht="15" customHeight="1">
      <c r="A6840" s="8">
        <v>42094</v>
      </c>
      <c r="B6840" s="9" t="s">
        <v>52</v>
      </c>
      <c r="C6840" s="10" t="s">
        <v>37</v>
      </c>
      <c r="D6840" s="10" t="s">
        <v>62</v>
      </c>
      <c r="E6840" s="16" t="s">
        <v>12</v>
      </c>
      <c r="F6840" s="17" t="s">
        <v>16</v>
      </c>
      <c r="G6840" s="12">
        <v>43373</v>
      </c>
      <c r="H6840" s="13">
        <v>14</v>
      </c>
      <c r="I6840" s="65">
        <v>4.0277100763184137E-3</v>
      </c>
      <c r="J6840" s="65">
        <v>3.8308749444965429E-2</v>
      </c>
      <c r="K6840" s="65">
        <f t="shared" si="861"/>
        <v>1.4698212741883765E-3</v>
      </c>
      <c r="L6840" s="65">
        <v>0</v>
      </c>
      <c r="M6840" s="63">
        <v>0</v>
      </c>
    </row>
    <row r="6841" spans="1:13" ht="15" customHeight="1">
      <c r="A6841" s="8">
        <v>42094</v>
      </c>
      <c r="B6841" s="9" t="s">
        <v>52</v>
      </c>
      <c r="C6841" s="10" t="s">
        <v>37</v>
      </c>
      <c r="D6841" s="10" t="s">
        <v>62</v>
      </c>
      <c r="E6841" s="16" t="s">
        <v>12</v>
      </c>
      <c r="F6841" s="17" t="s">
        <v>16</v>
      </c>
      <c r="G6841" s="12">
        <v>43465</v>
      </c>
      <c r="H6841" s="13">
        <v>15</v>
      </c>
      <c r="I6841" s="65">
        <v>3.7416644937291466E-3</v>
      </c>
      <c r="J6841" s="65">
        <v>3.576278619577522E-2</v>
      </c>
      <c r="K6841" s="65">
        <f t="shared" si="861"/>
        <v>1.1957012445389381E-3</v>
      </c>
      <c r="L6841" s="65">
        <v>0</v>
      </c>
      <c r="M6841" s="63">
        <v>0</v>
      </c>
    </row>
    <row r="6842" spans="1:13" ht="15" customHeight="1">
      <c r="A6842" s="8">
        <v>42094</v>
      </c>
      <c r="B6842" s="9" t="s">
        <v>52</v>
      </c>
      <c r="C6842" s="10" t="s">
        <v>37</v>
      </c>
      <c r="D6842" s="10" t="s">
        <v>62</v>
      </c>
      <c r="E6842" s="16" t="s">
        <v>12</v>
      </c>
      <c r="F6842" s="17" t="s">
        <v>16</v>
      </c>
      <c r="G6842" s="12">
        <v>43555</v>
      </c>
      <c r="H6842" s="13">
        <v>16</v>
      </c>
      <c r="I6842" s="65">
        <v>3.3583401554144743E-3</v>
      </c>
      <c r="J6842" s="65">
        <v>3.3040712564968544E-2</v>
      </c>
      <c r="K6842" s="65">
        <f t="shared" si="861"/>
        <v>6.3626652460779809E-4</v>
      </c>
      <c r="L6842" s="65">
        <v>0</v>
      </c>
      <c r="M6842" s="63">
        <v>0</v>
      </c>
    </row>
    <row r="6843" spans="1:13" ht="15" customHeight="1">
      <c r="A6843" s="8">
        <v>42094</v>
      </c>
      <c r="B6843" s="9" t="s">
        <v>52</v>
      </c>
      <c r="C6843" s="10" t="s">
        <v>37</v>
      </c>
      <c r="D6843" s="10" t="s">
        <v>62</v>
      </c>
      <c r="E6843" s="16" t="s">
        <v>12</v>
      </c>
      <c r="F6843" s="17" t="s">
        <v>16</v>
      </c>
      <c r="G6843" s="12">
        <v>43646</v>
      </c>
      <c r="H6843" s="13">
        <v>17</v>
      </c>
      <c r="I6843" s="65">
        <v>3.0593829980469778E-3</v>
      </c>
      <c r="J6843" s="65">
        <v>3.0430905368177719E-2</v>
      </c>
      <c r="K6843" s="65">
        <f t="shared" si="861"/>
        <v>4.4957580125615237E-4</v>
      </c>
      <c r="L6843" s="65">
        <v>0</v>
      </c>
      <c r="M6843" s="63">
        <v>0</v>
      </c>
    </row>
    <row r="6844" spans="1:13" ht="15" customHeight="1">
      <c r="A6844" s="8">
        <v>42094</v>
      </c>
      <c r="B6844" s="9" t="s">
        <v>52</v>
      </c>
      <c r="C6844" s="10" t="s">
        <v>37</v>
      </c>
      <c r="D6844" s="10" t="s">
        <v>62</v>
      </c>
      <c r="E6844" s="16" t="s">
        <v>12</v>
      </c>
      <c r="F6844" s="17" t="s">
        <v>16</v>
      </c>
      <c r="G6844" s="12">
        <v>43738</v>
      </c>
      <c r="H6844" s="13">
        <v>18</v>
      </c>
      <c r="I6844" s="65">
        <v>2.8155504479068227E-3</v>
      </c>
      <c r="J6844" s="65">
        <v>2.7979673705672781E-2</v>
      </c>
      <c r="K6844" s="65">
        <f t="shared" si="861"/>
        <v>3.6431878540188478E-4</v>
      </c>
      <c r="L6844" s="65">
        <v>0</v>
      </c>
      <c r="M6844" s="63">
        <v>0</v>
      </c>
    </row>
    <row r="6845" spans="1:13" ht="15" customHeight="1">
      <c r="A6845" s="8">
        <v>42094</v>
      </c>
      <c r="B6845" s="9" t="s">
        <v>52</v>
      </c>
      <c r="C6845" s="10" t="s">
        <v>37</v>
      </c>
      <c r="D6845" s="10" t="s">
        <v>62</v>
      </c>
      <c r="E6845" s="16" t="s">
        <v>12</v>
      </c>
      <c r="F6845" s="17" t="s">
        <v>16</v>
      </c>
      <c r="G6845" s="12">
        <v>43830</v>
      </c>
      <c r="H6845" s="13">
        <v>19</v>
      </c>
      <c r="I6845" s="65">
        <v>2.5798802114778141E-3</v>
      </c>
      <c r="J6845" s="65">
        <v>2.5612236957229584E-2</v>
      </c>
      <c r="K6845" s="65">
        <f t="shared" si="861"/>
        <v>2.1244346303461725E-4</v>
      </c>
      <c r="L6845" s="65">
        <v>0</v>
      </c>
      <c r="M6845" s="63">
        <v>0</v>
      </c>
    </row>
    <row r="6846" spans="1:13" ht="15" customHeight="1">
      <c r="A6846" s="8">
        <v>42094</v>
      </c>
      <c r="B6846" s="9" t="s">
        <v>52</v>
      </c>
      <c r="C6846" s="10" t="s">
        <v>37</v>
      </c>
      <c r="D6846" s="10" t="s">
        <v>62</v>
      </c>
      <c r="E6846" s="16" t="s">
        <v>12</v>
      </c>
      <c r="F6846" s="17" t="s">
        <v>16</v>
      </c>
      <c r="G6846" s="12">
        <v>43921</v>
      </c>
      <c r="H6846" s="13">
        <v>20</v>
      </c>
      <c r="I6846" s="65">
        <v>2.4124787417809657E-3</v>
      </c>
      <c r="J6846" s="65">
        <v>2.3359445324757644E-2</v>
      </c>
      <c r="K6846" s="65">
        <f t="shared" si="861"/>
        <v>1.5968710930902574E-4</v>
      </c>
      <c r="L6846" s="65">
        <v>0</v>
      </c>
      <c r="M6846" s="63">
        <v>0</v>
      </c>
    </row>
    <row r="6847" spans="1:13" ht="15" customHeight="1">
      <c r="A6847" s="8">
        <v>42094</v>
      </c>
      <c r="B6847" s="9" t="s">
        <v>52</v>
      </c>
      <c r="C6847" s="10" t="s">
        <v>37</v>
      </c>
      <c r="D6847" s="10" t="s">
        <v>62</v>
      </c>
      <c r="E6847" s="16" t="s">
        <v>12</v>
      </c>
      <c r="F6847" s="17" t="s">
        <v>16</v>
      </c>
      <c r="G6847" s="12">
        <v>44012</v>
      </c>
      <c r="H6847" s="13">
        <v>21</v>
      </c>
      <c r="I6847" s="65">
        <v>2.225259240867139E-3</v>
      </c>
      <c r="J6847" s="65">
        <v>2.1130442388127335E-2</v>
      </c>
      <c r="K6847" s="65">
        <f t="shared" si="861"/>
        <v>-3.7436957631697965E-6</v>
      </c>
      <c r="L6847" s="65">
        <v>0</v>
      </c>
      <c r="M6847" s="63">
        <v>0</v>
      </c>
    </row>
    <row r="6848" spans="1:13" ht="15" customHeight="1">
      <c r="A6848" s="8">
        <v>42094</v>
      </c>
      <c r="B6848" s="9" t="s">
        <v>52</v>
      </c>
      <c r="C6848" s="10" t="s">
        <v>37</v>
      </c>
      <c r="D6848" s="10" t="s">
        <v>62</v>
      </c>
      <c r="E6848" s="16" t="s">
        <v>12</v>
      </c>
      <c r="F6848" s="17" t="s">
        <v>16</v>
      </c>
      <c r="G6848" s="12">
        <v>44104</v>
      </c>
      <c r="H6848" s="13">
        <v>22</v>
      </c>
      <c r="I6848" s="65">
        <v>2.0133019752055503E-3</v>
      </c>
      <c r="J6848" s="65">
        <v>1.9231289588176992E-2</v>
      </c>
      <c r="K6848" s="65">
        <f t="shared" si="861"/>
        <v>1.1414917525520707E-4</v>
      </c>
      <c r="L6848" s="65">
        <v>0</v>
      </c>
      <c r="M6848" s="63">
        <v>0</v>
      </c>
    </row>
    <row r="6849" spans="1:13" ht="15" customHeight="1">
      <c r="A6849" s="8">
        <v>42094</v>
      </c>
      <c r="B6849" s="9" t="s">
        <v>52</v>
      </c>
      <c r="C6849" s="10" t="s">
        <v>37</v>
      </c>
      <c r="D6849" s="10" t="s">
        <v>62</v>
      </c>
      <c r="E6849" s="16" t="s">
        <v>12</v>
      </c>
      <c r="F6849" s="17" t="s">
        <v>16</v>
      </c>
      <c r="G6849" s="12">
        <v>44196</v>
      </c>
      <c r="H6849" s="13">
        <v>23</v>
      </c>
      <c r="I6849" s="65">
        <v>1.8346914843343498E-3</v>
      </c>
      <c r="J6849" s="65">
        <v>1.7371166793637371E-2</v>
      </c>
      <c r="K6849" s="65">
        <f t="shared" si="861"/>
        <v>-2.5431310205270563E-5</v>
      </c>
      <c r="L6849" s="65">
        <v>0</v>
      </c>
      <c r="M6849" s="63">
        <v>0</v>
      </c>
    </row>
    <row r="6850" spans="1:13" ht="15" customHeight="1">
      <c r="A6850" s="8">
        <v>42094</v>
      </c>
      <c r="B6850" s="9" t="s">
        <v>52</v>
      </c>
      <c r="C6850" s="10" t="s">
        <v>37</v>
      </c>
      <c r="D6850" s="10" t="s">
        <v>62</v>
      </c>
      <c r="E6850" s="16" t="s">
        <v>20</v>
      </c>
      <c r="F6850" s="16" t="s">
        <v>21</v>
      </c>
      <c r="G6850" s="12">
        <v>42185</v>
      </c>
      <c r="H6850" s="13">
        <v>1</v>
      </c>
      <c r="I6850" s="65">
        <v>3.8916586259089101</v>
      </c>
      <c r="J6850" s="65">
        <v>57.213260106486814</v>
      </c>
      <c r="K6850" s="65">
        <f>J6850+I6850</f>
        <v>61.104918732395724</v>
      </c>
      <c r="L6850" s="65">
        <v>0</v>
      </c>
      <c r="M6850" s="63">
        <v>0</v>
      </c>
    </row>
    <row r="6851" spans="1:13" ht="15" customHeight="1">
      <c r="A6851" s="8">
        <v>42094</v>
      </c>
      <c r="B6851" s="9" t="s">
        <v>52</v>
      </c>
      <c r="C6851" s="10" t="s">
        <v>37</v>
      </c>
      <c r="D6851" s="10" t="s">
        <v>62</v>
      </c>
      <c r="E6851" s="16" t="s">
        <v>20</v>
      </c>
      <c r="F6851" s="16" t="s">
        <v>21</v>
      </c>
      <c r="G6851" s="12">
        <v>42277</v>
      </c>
      <c r="H6851" s="13">
        <v>2</v>
      </c>
      <c r="I6851" s="65">
        <v>9.3232341399602348</v>
      </c>
      <c r="J6851" s="65">
        <v>57.30796708371804</v>
      </c>
      <c r="K6851" s="65">
        <f t="shared" si="861"/>
        <v>9.4179411171914609</v>
      </c>
      <c r="L6851" s="65">
        <v>0</v>
      </c>
      <c r="M6851" s="63">
        <v>0</v>
      </c>
    </row>
    <row r="6852" spans="1:13" ht="15" customHeight="1">
      <c r="A6852" s="8">
        <v>42094</v>
      </c>
      <c r="B6852" s="9" t="s">
        <v>52</v>
      </c>
      <c r="C6852" s="10" t="s">
        <v>37</v>
      </c>
      <c r="D6852" s="10" t="s">
        <v>62</v>
      </c>
      <c r="E6852" s="16" t="s">
        <v>20</v>
      </c>
      <c r="F6852" s="16" t="s">
        <v>21</v>
      </c>
      <c r="G6852" s="12">
        <v>42369</v>
      </c>
      <c r="H6852" s="13">
        <v>3</v>
      </c>
      <c r="I6852" s="65">
        <v>7.5157105419082768</v>
      </c>
      <c r="J6852" s="65">
        <v>53.451505577730586</v>
      </c>
      <c r="K6852" s="65">
        <f t="shared" ref="K6852:K6915" si="862">J6852-J6851+I6852</f>
        <v>3.6592490359208227</v>
      </c>
      <c r="L6852" s="65">
        <v>0</v>
      </c>
      <c r="M6852" s="63">
        <v>0</v>
      </c>
    </row>
    <row r="6853" spans="1:13" ht="15" customHeight="1">
      <c r="A6853" s="8">
        <v>42094</v>
      </c>
      <c r="B6853" s="9" t="s">
        <v>52</v>
      </c>
      <c r="C6853" s="10" t="s">
        <v>37</v>
      </c>
      <c r="D6853" s="10" t="s">
        <v>62</v>
      </c>
      <c r="E6853" s="16" t="s">
        <v>20</v>
      </c>
      <c r="F6853" s="16" t="s">
        <v>21</v>
      </c>
      <c r="G6853" s="12">
        <v>42460</v>
      </c>
      <c r="H6853" s="13">
        <v>4</v>
      </c>
      <c r="I6853" s="65">
        <v>6.8872422849577362</v>
      </c>
      <c r="J6853" s="65">
        <v>50.866031831260216</v>
      </c>
      <c r="K6853" s="65">
        <f t="shared" si="862"/>
        <v>4.3017685384873658</v>
      </c>
      <c r="L6853" s="65">
        <v>0</v>
      </c>
      <c r="M6853" s="63">
        <v>0</v>
      </c>
    </row>
    <row r="6854" spans="1:13" ht="15" customHeight="1">
      <c r="A6854" s="8">
        <v>42094</v>
      </c>
      <c r="B6854" s="9" t="s">
        <v>52</v>
      </c>
      <c r="C6854" s="10" t="s">
        <v>37</v>
      </c>
      <c r="D6854" s="10" t="s">
        <v>62</v>
      </c>
      <c r="E6854" s="16" t="s">
        <v>20</v>
      </c>
      <c r="F6854" s="16" t="s">
        <v>21</v>
      </c>
      <c r="G6854" s="12">
        <v>42551</v>
      </c>
      <c r="H6854" s="13">
        <v>5</v>
      </c>
      <c r="I6854" s="65">
        <v>7.4976821172586483</v>
      </c>
      <c r="J6854" s="65">
        <v>47.834225117456754</v>
      </c>
      <c r="K6854" s="65">
        <f t="shared" si="862"/>
        <v>4.4658754034551862</v>
      </c>
      <c r="L6854" s="65">
        <v>0</v>
      </c>
      <c r="M6854" s="63">
        <v>0</v>
      </c>
    </row>
    <row r="6855" spans="1:13" ht="15" customHeight="1">
      <c r="A6855" s="8">
        <v>42094</v>
      </c>
      <c r="B6855" s="9" t="s">
        <v>52</v>
      </c>
      <c r="C6855" s="10" t="s">
        <v>37</v>
      </c>
      <c r="D6855" s="10" t="s">
        <v>62</v>
      </c>
      <c r="E6855" s="16" t="s">
        <v>20</v>
      </c>
      <c r="F6855" s="16" t="s">
        <v>21</v>
      </c>
      <c r="G6855" s="12">
        <v>42643</v>
      </c>
      <c r="H6855" s="13">
        <v>6</v>
      </c>
      <c r="I6855" s="65">
        <v>6.3166362891510062</v>
      </c>
      <c r="J6855" s="65">
        <v>46.83879720189725</v>
      </c>
      <c r="K6855" s="65">
        <f t="shared" si="862"/>
        <v>5.321208373591503</v>
      </c>
      <c r="L6855" s="65">
        <v>0</v>
      </c>
      <c r="M6855" s="63">
        <v>0</v>
      </c>
    </row>
    <row r="6856" spans="1:13" ht="15" customHeight="1">
      <c r="A6856" s="8">
        <v>42094</v>
      </c>
      <c r="B6856" s="9" t="s">
        <v>52</v>
      </c>
      <c r="C6856" s="10" t="s">
        <v>37</v>
      </c>
      <c r="D6856" s="10" t="s">
        <v>62</v>
      </c>
      <c r="E6856" s="16" t="s">
        <v>20</v>
      </c>
      <c r="F6856" s="16" t="s">
        <v>21</v>
      </c>
      <c r="G6856" s="12">
        <v>42735</v>
      </c>
      <c r="H6856" s="13">
        <v>7</v>
      </c>
      <c r="I6856" s="65">
        <v>6.0003774576555031</v>
      </c>
      <c r="J6856" s="65">
        <v>43.580287621849948</v>
      </c>
      <c r="K6856" s="65">
        <f t="shared" si="862"/>
        <v>2.7418678776082004</v>
      </c>
      <c r="L6856" s="65">
        <v>0</v>
      </c>
      <c r="M6856" s="63">
        <v>0</v>
      </c>
    </row>
    <row r="6857" spans="1:13" ht="15" customHeight="1">
      <c r="A6857" s="8">
        <v>42094</v>
      </c>
      <c r="B6857" s="9" t="s">
        <v>52</v>
      </c>
      <c r="C6857" s="10" t="s">
        <v>37</v>
      </c>
      <c r="D6857" s="10" t="s">
        <v>62</v>
      </c>
      <c r="E6857" s="16" t="s">
        <v>20</v>
      </c>
      <c r="F6857" s="16" t="s">
        <v>21</v>
      </c>
      <c r="G6857" s="12">
        <v>42825</v>
      </c>
      <c r="H6857" s="13">
        <v>8</v>
      </c>
      <c r="I6857" s="65">
        <v>5.2333283707728526</v>
      </c>
      <c r="J6857" s="65">
        <v>39.328072817778093</v>
      </c>
      <c r="K6857" s="65">
        <f t="shared" si="862"/>
        <v>0.98111356670099781</v>
      </c>
      <c r="L6857" s="65">
        <v>0</v>
      </c>
      <c r="M6857" s="63">
        <v>0</v>
      </c>
    </row>
    <row r="6858" spans="1:13" ht="15" customHeight="1">
      <c r="A6858" s="8">
        <v>42094</v>
      </c>
      <c r="B6858" s="9" t="s">
        <v>52</v>
      </c>
      <c r="C6858" s="10" t="s">
        <v>37</v>
      </c>
      <c r="D6858" s="10" t="s">
        <v>62</v>
      </c>
      <c r="E6858" s="16" t="s">
        <v>20</v>
      </c>
      <c r="F6858" s="16" t="s">
        <v>21</v>
      </c>
      <c r="G6858" s="12">
        <v>42916</v>
      </c>
      <c r="H6858" s="13">
        <v>9</v>
      </c>
      <c r="I6858" s="65">
        <v>4.8649248534607068</v>
      </c>
      <c r="J6858" s="65">
        <v>34.810555484330735</v>
      </c>
      <c r="K6858" s="65">
        <f t="shared" si="862"/>
        <v>0.3474075200133484</v>
      </c>
      <c r="L6858" s="65">
        <v>0</v>
      </c>
      <c r="M6858" s="63">
        <v>0</v>
      </c>
    </row>
    <row r="6859" spans="1:13" ht="15" customHeight="1">
      <c r="A6859" s="8">
        <v>42094</v>
      </c>
      <c r="B6859" s="9" t="s">
        <v>52</v>
      </c>
      <c r="C6859" s="10" t="s">
        <v>37</v>
      </c>
      <c r="D6859" s="10" t="s">
        <v>62</v>
      </c>
      <c r="E6859" s="16" t="s">
        <v>20</v>
      </c>
      <c r="F6859" s="16" t="s">
        <v>21</v>
      </c>
      <c r="G6859" s="12">
        <v>43008</v>
      </c>
      <c r="H6859" s="13">
        <v>10</v>
      </c>
      <c r="I6859" s="65">
        <v>4.4279567970346108</v>
      </c>
      <c r="J6859" s="65">
        <v>29.94233573035649</v>
      </c>
      <c r="K6859" s="65">
        <f t="shared" si="862"/>
        <v>-0.44026295693963391</v>
      </c>
      <c r="L6859" s="65">
        <v>0</v>
      </c>
      <c r="M6859" s="63">
        <v>0</v>
      </c>
    </row>
    <row r="6860" spans="1:13" ht="15" customHeight="1">
      <c r="A6860" s="8">
        <v>42094</v>
      </c>
      <c r="B6860" s="9" t="s">
        <v>52</v>
      </c>
      <c r="C6860" s="10" t="s">
        <v>37</v>
      </c>
      <c r="D6860" s="10" t="s">
        <v>62</v>
      </c>
      <c r="E6860" s="16" t="s">
        <v>20</v>
      </c>
      <c r="F6860" s="16" t="s">
        <v>21</v>
      </c>
      <c r="G6860" s="12">
        <v>43100</v>
      </c>
      <c r="H6860" s="13">
        <v>11</v>
      </c>
      <c r="I6860" s="65">
        <v>3.2852993923267917</v>
      </c>
      <c r="J6860" s="65">
        <v>25.931571747521275</v>
      </c>
      <c r="K6860" s="65">
        <f t="shared" si="862"/>
        <v>-0.72546459050842316</v>
      </c>
      <c r="L6860" s="65">
        <v>0</v>
      </c>
      <c r="M6860" s="63">
        <v>0</v>
      </c>
    </row>
    <row r="6861" spans="1:13" ht="15" customHeight="1">
      <c r="A6861" s="8">
        <v>42094</v>
      </c>
      <c r="B6861" s="9" t="s">
        <v>52</v>
      </c>
      <c r="C6861" s="10" t="s">
        <v>37</v>
      </c>
      <c r="D6861" s="10" t="s">
        <v>62</v>
      </c>
      <c r="E6861" s="16" t="s">
        <v>20</v>
      </c>
      <c r="F6861" s="16" t="s">
        <v>21</v>
      </c>
      <c r="G6861" s="12">
        <v>43190</v>
      </c>
      <c r="H6861" s="13">
        <v>12</v>
      </c>
      <c r="I6861" s="65">
        <v>2.4346335288218057</v>
      </c>
      <c r="J6861" s="65">
        <v>21.46699150441782</v>
      </c>
      <c r="K6861" s="65">
        <f t="shared" si="862"/>
        <v>-2.0299467142816496</v>
      </c>
      <c r="L6861" s="65">
        <v>0</v>
      </c>
      <c r="M6861" s="63">
        <v>0</v>
      </c>
    </row>
    <row r="6862" spans="1:13" ht="15" customHeight="1">
      <c r="A6862" s="8">
        <v>42094</v>
      </c>
      <c r="B6862" s="9" t="s">
        <v>52</v>
      </c>
      <c r="C6862" s="10" t="s">
        <v>37</v>
      </c>
      <c r="D6862" s="10" t="s">
        <v>62</v>
      </c>
      <c r="E6862" s="16" t="s">
        <v>20</v>
      </c>
      <c r="F6862" s="16" t="s">
        <v>21</v>
      </c>
      <c r="G6862" s="12">
        <v>43281</v>
      </c>
      <c r="H6862" s="13">
        <v>13</v>
      </c>
      <c r="I6862" s="65">
        <v>2.133419113126692</v>
      </c>
      <c r="J6862" s="65">
        <v>16.94895860701854</v>
      </c>
      <c r="K6862" s="65">
        <f t="shared" si="862"/>
        <v>-2.3846137842725881</v>
      </c>
      <c r="L6862" s="65">
        <v>0</v>
      </c>
      <c r="M6862" s="63">
        <v>0</v>
      </c>
    </row>
    <row r="6863" spans="1:13" ht="15" customHeight="1">
      <c r="A6863" s="8">
        <v>42094</v>
      </c>
      <c r="B6863" s="9" t="s">
        <v>52</v>
      </c>
      <c r="C6863" s="10" t="s">
        <v>37</v>
      </c>
      <c r="D6863" s="10" t="s">
        <v>62</v>
      </c>
      <c r="E6863" s="16" t="s">
        <v>20</v>
      </c>
      <c r="F6863" s="16" t="s">
        <v>21</v>
      </c>
      <c r="G6863" s="12">
        <v>43373</v>
      </c>
      <c r="H6863" s="13">
        <v>14</v>
      </c>
      <c r="I6863" s="65">
        <v>1.7148372051059226</v>
      </c>
      <c r="J6863" s="65">
        <v>15.382117855199567</v>
      </c>
      <c r="K6863" s="65">
        <f t="shared" si="862"/>
        <v>0.14799645328695021</v>
      </c>
      <c r="L6863" s="65">
        <v>0</v>
      </c>
      <c r="M6863" s="63">
        <v>0</v>
      </c>
    </row>
    <row r="6864" spans="1:13" ht="15" customHeight="1">
      <c r="A6864" s="8">
        <v>42094</v>
      </c>
      <c r="B6864" s="9" t="s">
        <v>52</v>
      </c>
      <c r="C6864" s="10" t="s">
        <v>37</v>
      </c>
      <c r="D6864" s="10" t="s">
        <v>62</v>
      </c>
      <c r="E6864" s="16" t="s">
        <v>20</v>
      </c>
      <c r="F6864" s="16" t="s">
        <v>21</v>
      </c>
      <c r="G6864" s="12">
        <v>43465</v>
      </c>
      <c r="H6864" s="13">
        <v>15</v>
      </c>
      <c r="I6864" s="65">
        <v>1.631656270861285</v>
      </c>
      <c r="J6864" s="65">
        <v>11.543669878343508</v>
      </c>
      <c r="K6864" s="65">
        <f t="shared" si="862"/>
        <v>-2.2067917059947746</v>
      </c>
      <c r="L6864" s="65">
        <v>0</v>
      </c>
      <c r="M6864" s="63">
        <v>0</v>
      </c>
    </row>
    <row r="6865" spans="1:13" ht="15" customHeight="1">
      <c r="A6865" s="8">
        <v>42094</v>
      </c>
      <c r="B6865" s="9" t="s">
        <v>52</v>
      </c>
      <c r="C6865" s="10" t="s">
        <v>37</v>
      </c>
      <c r="D6865" s="10" t="s">
        <v>62</v>
      </c>
      <c r="E6865" s="16" t="s">
        <v>20</v>
      </c>
      <c r="F6865" s="16" t="s">
        <v>21</v>
      </c>
      <c r="G6865" s="12">
        <v>43555</v>
      </c>
      <c r="H6865" s="13">
        <v>16</v>
      </c>
      <c r="I6865" s="65">
        <v>1.4113522383258754</v>
      </c>
      <c r="J6865" s="65">
        <v>8.2102397545777421</v>
      </c>
      <c r="K6865" s="65">
        <f t="shared" si="862"/>
        <v>-1.9220778854398901</v>
      </c>
      <c r="L6865" s="65">
        <v>0</v>
      </c>
      <c r="M6865" s="63">
        <v>0</v>
      </c>
    </row>
    <row r="6866" spans="1:13" ht="15" customHeight="1">
      <c r="A6866" s="8">
        <v>42094</v>
      </c>
      <c r="B6866" s="9" t="s">
        <v>52</v>
      </c>
      <c r="C6866" s="10" t="s">
        <v>37</v>
      </c>
      <c r="D6866" s="10" t="s">
        <v>62</v>
      </c>
      <c r="E6866" s="16" t="s">
        <v>20</v>
      </c>
      <c r="F6866" s="16" t="s">
        <v>21</v>
      </c>
      <c r="G6866" s="12">
        <v>43646</v>
      </c>
      <c r="H6866" s="13">
        <v>17</v>
      </c>
      <c r="I6866" s="65">
        <v>1.164132724887466</v>
      </c>
      <c r="J6866" s="65">
        <v>5.7176497317582289</v>
      </c>
      <c r="K6866" s="65">
        <f t="shared" si="862"/>
        <v>-1.3284572979320473</v>
      </c>
      <c r="L6866" s="65">
        <v>0</v>
      </c>
      <c r="M6866" s="63">
        <v>0</v>
      </c>
    </row>
    <row r="6867" spans="1:13" ht="15" customHeight="1">
      <c r="A6867" s="8">
        <v>42094</v>
      </c>
      <c r="B6867" s="9" t="s">
        <v>52</v>
      </c>
      <c r="C6867" s="10" t="s">
        <v>37</v>
      </c>
      <c r="D6867" s="10" t="s">
        <v>62</v>
      </c>
      <c r="E6867" s="16" t="s">
        <v>20</v>
      </c>
      <c r="F6867" s="16" t="s">
        <v>21</v>
      </c>
      <c r="G6867" s="12">
        <v>43738</v>
      </c>
      <c r="H6867" s="13">
        <v>18</v>
      </c>
      <c r="I6867" s="65">
        <v>0.71373970811735177</v>
      </c>
      <c r="J6867" s="65">
        <v>2.2817842737774754</v>
      </c>
      <c r="K6867" s="65">
        <f t="shared" si="862"/>
        <v>-2.7221257498634017</v>
      </c>
      <c r="L6867" s="65">
        <v>0</v>
      </c>
      <c r="M6867" s="63">
        <v>0</v>
      </c>
    </row>
    <row r="6868" spans="1:13" ht="15" customHeight="1">
      <c r="A6868" s="8">
        <v>42094</v>
      </c>
      <c r="B6868" s="9" t="s">
        <v>52</v>
      </c>
      <c r="C6868" s="10" t="s">
        <v>37</v>
      </c>
      <c r="D6868" s="10" t="s">
        <v>62</v>
      </c>
      <c r="E6868" s="16" t="s">
        <v>20</v>
      </c>
      <c r="F6868" s="16" t="s">
        <v>21</v>
      </c>
      <c r="G6868" s="12">
        <v>43830</v>
      </c>
      <c r="H6868" s="13">
        <v>19</v>
      </c>
      <c r="I6868" s="65">
        <v>0.53233859039788456</v>
      </c>
      <c r="J6868" s="65">
        <v>1.6281222792970311</v>
      </c>
      <c r="K6868" s="65">
        <f t="shared" si="862"/>
        <v>-0.1213234040825597</v>
      </c>
      <c r="L6868" s="65">
        <v>0</v>
      </c>
      <c r="M6868" s="63">
        <v>0</v>
      </c>
    </row>
    <row r="6869" spans="1:13" ht="15" customHeight="1">
      <c r="A6869" s="8">
        <v>42094</v>
      </c>
      <c r="B6869" s="9" t="s">
        <v>52</v>
      </c>
      <c r="C6869" s="10" t="s">
        <v>37</v>
      </c>
      <c r="D6869" s="10" t="s">
        <v>62</v>
      </c>
      <c r="E6869" s="16" t="s">
        <v>20</v>
      </c>
      <c r="F6869" s="16" t="s">
        <v>21</v>
      </c>
      <c r="G6869" s="12">
        <v>43921</v>
      </c>
      <c r="H6869" s="13">
        <v>20</v>
      </c>
      <c r="I6869" s="65">
        <v>0.16715909393002448</v>
      </c>
      <c r="J6869" s="65">
        <v>-0.43801207018964305</v>
      </c>
      <c r="K6869" s="65">
        <f t="shared" si="862"/>
        <v>-1.8989752555566497</v>
      </c>
      <c r="L6869" s="65">
        <v>0</v>
      </c>
      <c r="M6869" s="63">
        <v>0</v>
      </c>
    </row>
    <row r="6870" spans="1:13" ht="15" customHeight="1">
      <c r="A6870" s="8">
        <v>42094</v>
      </c>
      <c r="B6870" s="9" t="s">
        <v>52</v>
      </c>
      <c r="C6870" s="10" t="s">
        <v>37</v>
      </c>
      <c r="D6870" s="10" t="s">
        <v>62</v>
      </c>
      <c r="E6870" s="16" t="s">
        <v>20</v>
      </c>
      <c r="F6870" s="16" t="s">
        <v>21</v>
      </c>
      <c r="G6870" s="12">
        <v>44012</v>
      </c>
      <c r="H6870" s="13">
        <v>21</v>
      </c>
      <c r="I6870" s="65">
        <v>0.1065518953438982</v>
      </c>
      <c r="J6870" s="65">
        <v>-0.94556588505611217</v>
      </c>
      <c r="K6870" s="65">
        <f t="shared" si="862"/>
        <v>-0.40100191952257092</v>
      </c>
      <c r="L6870" s="65">
        <v>0</v>
      </c>
      <c r="M6870" s="63">
        <v>0</v>
      </c>
    </row>
    <row r="6871" spans="1:13" ht="15" customHeight="1">
      <c r="A6871" s="8">
        <v>42094</v>
      </c>
      <c r="B6871" s="9" t="s">
        <v>52</v>
      </c>
      <c r="C6871" s="10" t="s">
        <v>37</v>
      </c>
      <c r="D6871" s="10" t="s">
        <v>62</v>
      </c>
      <c r="E6871" s="16" t="s">
        <v>20</v>
      </c>
      <c r="F6871" s="16" t="s">
        <v>21</v>
      </c>
      <c r="G6871" s="12">
        <v>44104</v>
      </c>
      <c r="H6871" s="13">
        <v>22</v>
      </c>
      <c r="I6871" s="65">
        <v>3.0117037987771766E-2</v>
      </c>
      <c r="J6871" s="65">
        <v>0.9471522207295493</v>
      </c>
      <c r="K6871" s="65">
        <f t="shared" si="862"/>
        <v>1.9228351437734332</v>
      </c>
      <c r="L6871" s="65">
        <v>0</v>
      </c>
      <c r="M6871" s="63">
        <v>0</v>
      </c>
    </row>
    <row r="6872" spans="1:13" ht="15" customHeight="1">
      <c r="A6872" s="8">
        <v>42094</v>
      </c>
      <c r="B6872" s="9" t="s">
        <v>52</v>
      </c>
      <c r="C6872" s="10" t="s">
        <v>37</v>
      </c>
      <c r="D6872" s="10" t="s">
        <v>62</v>
      </c>
      <c r="E6872" s="16" t="s">
        <v>20</v>
      </c>
      <c r="F6872" s="16" t="s">
        <v>21</v>
      </c>
      <c r="G6872" s="12">
        <v>44196</v>
      </c>
      <c r="H6872" s="13">
        <v>23</v>
      </c>
      <c r="I6872" s="65">
        <v>7.3651018619891317E-2</v>
      </c>
      <c r="J6872" s="65">
        <v>0.61387841524992837</v>
      </c>
      <c r="K6872" s="65">
        <f t="shared" si="862"/>
        <v>-0.25962278685972962</v>
      </c>
      <c r="L6872" s="65">
        <v>0</v>
      </c>
      <c r="M6872" s="63">
        <v>0</v>
      </c>
    </row>
    <row r="6873" spans="1:13" ht="15" customHeight="1">
      <c r="A6873" s="8">
        <v>42094</v>
      </c>
      <c r="B6873" s="9" t="s">
        <v>52</v>
      </c>
      <c r="C6873" s="10" t="s">
        <v>37</v>
      </c>
      <c r="D6873" s="10" t="s">
        <v>62</v>
      </c>
      <c r="E6873" s="11" t="s">
        <v>20</v>
      </c>
      <c r="F6873" s="16" t="s">
        <v>15</v>
      </c>
      <c r="G6873" s="12">
        <v>42185</v>
      </c>
      <c r="H6873" s="13">
        <v>1</v>
      </c>
      <c r="I6873" s="65">
        <v>4.8707371454256299E-3</v>
      </c>
      <c r="J6873" s="65">
        <v>3.5536028766699701E-2</v>
      </c>
      <c r="K6873" s="65">
        <f>J6873+I6873</f>
        <v>4.0406765912125331E-2</v>
      </c>
      <c r="L6873" s="65">
        <v>0</v>
      </c>
      <c r="M6873" s="63">
        <v>0</v>
      </c>
    </row>
    <row r="6874" spans="1:13" ht="15" customHeight="1">
      <c r="A6874" s="8">
        <v>42094</v>
      </c>
      <c r="B6874" s="9" t="s">
        <v>52</v>
      </c>
      <c r="C6874" s="10" t="s">
        <v>37</v>
      </c>
      <c r="D6874" s="10" t="s">
        <v>62</v>
      </c>
      <c r="E6874" s="11" t="s">
        <v>20</v>
      </c>
      <c r="F6874" s="16" t="s">
        <v>15</v>
      </c>
      <c r="G6874" s="12">
        <v>42277</v>
      </c>
      <c r="H6874" s="13">
        <v>2</v>
      </c>
      <c r="I6874" s="65">
        <v>7.6019086447007833E-3</v>
      </c>
      <c r="J6874" s="65">
        <v>3.7594164361991922E-2</v>
      </c>
      <c r="K6874" s="65">
        <f t="shared" si="862"/>
        <v>9.6600442399930042E-3</v>
      </c>
      <c r="L6874" s="65">
        <v>0</v>
      </c>
      <c r="M6874" s="63">
        <v>0</v>
      </c>
    </row>
    <row r="6875" spans="1:13" ht="15" customHeight="1">
      <c r="A6875" s="8">
        <v>42094</v>
      </c>
      <c r="B6875" s="9" t="s">
        <v>52</v>
      </c>
      <c r="C6875" s="10" t="s">
        <v>37</v>
      </c>
      <c r="D6875" s="10" t="s">
        <v>62</v>
      </c>
      <c r="E6875" s="11" t="s">
        <v>20</v>
      </c>
      <c r="F6875" s="16" t="s">
        <v>15</v>
      </c>
      <c r="G6875" s="12">
        <v>42369</v>
      </c>
      <c r="H6875" s="13">
        <v>3</v>
      </c>
      <c r="I6875" s="65">
        <v>1.6819903247136114E-2</v>
      </c>
      <c r="J6875" s="65">
        <v>4.3681514452375225E-2</v>
      </c>
      <c r="K6875" s="65">
        <f t="shared" si="862"/>
        <v>2.2907253337519418E-2</v>
      </c>
      <c r="L6875" s="65">
        <v>0</v>
      </c>
      <c r="M6875" s="63">
        <v>0</v>
      </c>
    </row>
    <row r="6876" spans="1:13" ht="15" customHeight="1">
      <c r="A6876" s="8">
        <v>42094</v>
      </c>
      <c r="B6876" s="9" t="s">
        <v>52</v>
      </c>
      <c r="C6876" s="10" t="s">
        <v>37</v>
      </c>
      <c r="D6876" s="10" t="s">
        <v>62</v>
      </c>
      <c r="E6876" s="11" t="s">
        <v>20</v>
      </c>
      <c r="F6876" s="16" t="s">
        <v>15</v>
      </c>
      <c r="G6876" s="12">
        <v>42460</v>
      </c>
      <c r="H6876" s="13">
        <v>4</v>
      </c>
      <c r="I6876" s="65">
        <v>2.0014356383768028E-2</v>
      </c>
      <c r="J6876" s="65">
        <v>4.4497665594333213E-2</v>
      </c>
      <c r="K6876" s="65">
        <f t="shared" si="862"/>
        <v>2.0830507525726016E-2</v>
      </c>
      <c r="L6876" s="65">
        <v>0</v>
      </c>
      <c r="M6876" s="63">
        <v>0</v>
      </c>
    </row>
    <row r="6877" spans="1:13" ht="15" customHeight="1">
      <c r="A6877" s="8">
        <v>42094</v>
      </c>
      <c r="B6877" s="9" t="s">
        <v>52</v>
      </c>
      <c r="C6877" s="10" t="s">
        <v>37</v>
      </c>
      <c r="D6877" s="10" t="s">
        <v>62</v>
      </c>
      <c r="E6877" s="11" t="s">
        <v>20</v>
      </c>
      <c r="F6877" s="16" t="s">
        <v>15</v>
      </c>
      <c r="G6877" s="12">
        <v>42551</v>
      </c>
      <c r="H6877" s="13">
        <v>5</v>
      </c>
      <c r="I6877" s="65">
        <v>1.5380092422014435E-2</v>
      </c>
      <c r="J6877" s="65">
        <v>3.8016397652254952E-2</v>
      </c>
      <c r="K6877" s="65">
        <f t="shared" si="862"/>
        <v>8.8988244799361738E-3</v>
      </c>
      <c r="L6877" s="65">
        <v>0</v>
      </c>
      <c r="M6877" s="63">
        <v>0</v>
      </c>
    </row>
    <row r="6878" spans="1:13" ht="15" customHeight="1">
      <c r="A6878" s="8">
        <v>42094</v>
      </c>
      <c r="B6878" s="9" t="s">
        <v>52</v>
      </c>
      <c r="C6878" s="10" t="s">
        <v>37</v>
      </c>
      <c r="D6878" s="10" t="s">
        <v>62</v>
      </c>
      <c r="E6878" s="11" t="s">
        <v>20</v>
      </c>
      <c r="F6878" s="16" t="s">
        <v>15</v>
      </c>
      <c r="G6878" s="12">
        <v>42643</v>
      </c>
      <c r="H6878" s="13">
        <v>6</v>
      </c>
      <c r="I6878" s="65">
        <v>1.2002685582571671E-2</v>
      </c>
      <c r="J6878" s="65">
        <v>3.0755639814003644E-2</v>
      </c>
      <c r="K6878" s="65">
        <f t="shared" si="862"/>
        <v>4.7419277443203622E-3</v>
      </c>
      <c r="L6878" s="65">
        <v>0</v>
      </c>
      <c r="M6878" s="63">
        <v>0</v>
      </c>
    </row>
    <row r="6879" spans="1:13" ht="15" customHeight="1">
      <c r="A6879" s="8">
        <v>42094</v>
      </c>
      <c r="B6879" s="9" t="s">
        <v>52</v>
      </c>
      <c r="C6879" s="10" t="s">
        <v>37</v>
      </c>
      <c r="D6879" s="10" t="s">
        <v>62</v>
      </c>
      <c r="E6879" s="11" t="s">
        <v>20</v>
      </c>
      <c r="F6879" s="16" t="s">
        <v>15</v>
      </c>
      <c r="G6879" s="12">
        <v>42735</v>
      </c>
      <c r="H6879" s="13">
        <v>7</v>
      </c>
      <c r="I6879" s="65">
        <v>8.533196731070225E-3</v>
      </c>
      <c r="J6879" s="65">
        <v>2.3269591393261457E-2</v>
      </c>
      <c r="K6879" s="65">
        <f t="shared" si="862"/>
        <v>1.0471483103280388E-3</v>
      </c>
      <c r="L6879" s="65">
        <v>0</v>
      </c>
      <c r="M6879" s="63">
        <v>0</v>
      </c>
    </row>
    <row r="6880" spans="1:13" ht="15" customHeight="1">
      <c r="A6880" s="8">
        <v>42094</v>
      </c>
      <c r="B6880" s="9" t="s">
        <v>52</v>
      </c>
      <c r="C6880" s="10" t="s">
        <v>37</v>
      </c>
      <c r="D6880" s="10" t="s">
        <v>62</v>
      </c>
      <c r="E6880" s="11" t="s">
        <v>20</v>
      </c>
      <c r="F6880" s="16" t="s">
        <v>15</v>
      </c>
      <c r="G6880" s="12">
        <v>42825</v>
      </c>
      <c r="H6880" s="13">
        <v>8</v>
      </c>
      <c r="I6880" s="65">
        <v>5.7527050979993E-3</v>
      </c>
      <c r="J6880" s="65">
        <v>1.5346796450260491E-2</v>
      </c>
      <c r="K6880" s="65">
        <f t="shared" si="862"/>
        <v>-2.1700898450016659E-3</v>
      </c>
      <c r="L6880" s="65">
        <v>0</v>
      </c>
      <c r="M6880" s="63">
        <v>0</v>
      </c>
    </row>
    <row r="6881" spans="1:13" ht="15" customHeight="1">
      <c r="A6881" s="8">
        <v>42094</v>
      </c>
      <c r="B6881" s="9" t="s">
        <v>52</v>
      </c>
      <c r="C6881" s="10" t="s">
        <v>37</v>
      </c>
      <c r="D6881" s="10" t="s">
        <v>62</v>
      </c>
      <c r="E6881" s="11" t="s">
        <v>20</v>
      </c>
      <c r="F6881" s="16" t="s">
        <v>15</v>
      </c>
      <c r="G6881" s="12">
        <v>42916</v>
      </c>
      <c r="H6881" s="13">
        <v>9</v>
      </c>
      <c r="I6881" s="65">
        <v>4.1650243639042017E-3</v>
      </c>
      <c r="J6881" s="65">
        <v>9.2944293902812447E-3</v>
      </c>
      <c r="K6881" s="65">
        <f t="shared" si="862"/>
        <v>-1.887342696075045E-3</v>
      </c>
      <c r="L6881" s="65">
        <v>0</v>
      </c>
      <c r="M6881" s="63">
        <v>0</v>
      </c>
    </row>
    <row r="6882" spans="1:13" ht="15" customHeight="1">
      <c r="A6882" s="8">
        <v>42094</v>
      </c>
      <c r="B6882" s="9" t="s">
        <v>52</v>
      </c>
      <c r="C6882" s="10" t="s">
        <v>37</v>
      </c>
      <c r="D6882" s="10" t="s">
        <v>62</v>
      </c>
      <c r="E6882" s="11" t="s">
        <v>20</v>
      </c>
      <c r="F6882" s="16" t="s">
        <v>15</v>
      </c>
      <c r="G6882" s="12">
        <v>43008</v>
      </c>
      <c r="H6882" s="13">
        <v>10</v>
      </c>
      <c r="I6882" s="65">
        <v>5.0156490255637287E-4</v>
      </c>
      <c r="J6882" s="65">
        <v>2.2869489150050271E-3</v>
      </c>
      <c r="K6882" s="65">
        <f t="shared" si="862"/>
        <v>-6.5059155727198448E-3</v>
      </c>
      <c r="L6882" s="65">
        <v>0</v>
      </c>
      <c r="M6882" s="63">
        <v>0</v>
      </c>
    </row>
    <row r="6883" spans="1:13" ht="15" customHeight="1">
      <c r="A6883" s="8">
        <v>42094</v>
      </c>
      <c r="B6883" s="9" t="s">
        <v>52</v>
      </c>
      <c r="C6883" s="10" t="s">
        <v>37</v>
      </c>
      <c r="D6883" s="10" t="s">
        <v>62</v>
      </c>
      <c r="E6883" s="11" t="s">
        <v>20</v>
      </c>
      <c r="F6883" s="16" t="s">
        <v>15</v>
      </c>
      <c r="G6883" s="12">
        <v>43100</v>
      </c>
      <c r="H6883" s="13">
        <v>11</v>
      </c>
      <c r="I6883" s="65">
        <v>3.0568304114997336E-4</v>
      </c>
      <c r="J6883" s="65">
        <v>1.9224965497386393E-3</v>
      </c>
      <c r="K6883" s="65">
        <f t="shared" si="862"/>
        <v>-5.8769324116414445E-5</v>
      </c>
      <c r="L6883" s="65">
        <v>0</v>
      </c>
      <c r="M6883" s="63">
        <v>0</v>
      </c>
    </row>
    <row r="6884" spans="1:13" ht="15" customHeight="1">
      <c r="A6884" s="8">
        <v>42094</v>
      </c>
      <c r="B6884" s="9" t="s">
        <v>52</v>
      </c>
      <c r="C6884" s="10" t="s">
        <v>37</v>
      </c>
      <c r="D6884" s="10" t="s">
        <v>62</v>
      </c>
      <c r="E6884" s="11" t="s">
        <v>20</v>
      </c>
      <c r="F6884" s="16" t="s">
        <v>15</v>
      </c>
      <c r="G6884" s="12">
        <v>43190</v>
      </c>
      <c r="H6884" s="13">
        <v>12</v>
      </c>
      <c r="I6884" s="65">
        <v>2.4572612055201448E-4</v>
      </c>
      <c r="J6884" s="65">
        <v>1.7978664776086006E-3</v>
      </c>
      <c r="K6884" s="65">
        <f t="shared" si="862"/>
        <v>1.2109604842197585E-4</v>
      </c>
      <c r="L6884" s="65">
        <v>0</v>
      </c>
      <c r="M6884" s="63">
        <v>0</v>
      </c>
    </row>
    <row r="6885" spans="1:13" ht="15" customHeight="1">
      <c r="A6885" s="8">
        <v>42094</v>
      </c>
      <c r="B6885" s="9" t="s">
        <v>52</v>
      </c>
      <c r="C6885" s="10" t="s">
        <v>37</v>
      </c>
      <c r="D6885" s="10" t="s">
        <v>62</v>
      </c>
      <c r="E6885" s="11" t="s">
        <v>20</v>
      </c>
      <c r="F6885" s="16" t="s">
        <v>15</v>
      </c>
      <c r="G6885" s="12">
        <v>43281</v>
      </c>
      <c r="H6885" s="13">
        <v>13</v>
      </c>
      <c r="I6885" s="65">
        <v>2.1656359770644285E-4</v>
      </c>
      <c r="J6885" s="65">
        <v>1.6922473195695176E-3</v>
      </c>
      <c r="K6885" s="65">
        <f t="shared" si="862"/>
        <v>1.1094443966735978E-4</v>
      </c>
      <c r="L6885" s="65">
        <v>0</v>
      </c>
      <c r="M6885" s="63">
        <v>0</v>
      </c>
    </row>
    <row r="6886" spans="1:13" ht="15" customHeight="1">
      <c r="A6886" s="8">
        <v>42094</v>
      </c>
      <c r="B6886" s="9" t="s">
        <v>52</v>
      </c>
      <c r="C6886" s="10" t="s">
        <v>37</v>
      </c>
      <c r="D6886" s="10" t="s">
        <v>62</v>
      </c>
      <c r="E6886" s="11" t="s">
        <v>20</v>
      </c>
      <c r="F6886" s="16" t="s">
        <v>15</v>
      </c>
      <c r="G6886" s="12">
        <v>43373</v>
      </c>
      <c r="H6886" s="13">
        <v>14</v>
      </c>
      <c r="I6886" s="65">
        <v>1.8816599218185459E-4</v>
      </c>
      <c r="J6886" s="65">
        <v>1.6722346850563952E-3</v>
      </c>
      <c r="K6886" s="65">
        <f t="shared" si="862"/>
        <v>1.6815335766873218E-4</v>
      </c>
      <c r="L6886" s="65">
        <v>0</v>
      </c>
      <c r="M6886" s="63">
        <v>0</v>
      </c>
    </row>
    <row r="6887" spans="1:13" ht="15" customHeight="1">
      <c r="A6887" s="8">
        <v>42094</v>
      </c>
      <c r="B6887" s="9" t="s">
        <v>52</v>
      </c>
      <c r="C6887" s="10" t="s">
        <v>37</v>
      </c>
      <c r="D6887" s="10" t="s">
        <v>62</v>
      </c>
      <c r="E6887" s="11" t="s">
        <v>20</v>
      </c>
      <c r="F6887" s="16" t="s">
        <v>15</v>
      </c>
      <c r="G6887" s="12">
        <v>43465</v>
      </c>
      <c r="H6887" s="13">
        <v>15</v>
      </c>
      <c r="I6887" s="65">
        <v>2.4172281647566463E-4</v>
      </c>
      <c r="J6887" s="65">
        <v>3.2312552785018767E-4</v>
      </c>
      <c r="K6887" s="65">
        <f t="shared" si="862"/>
        <v>-1.1073863407305429E-3</v>
      </c>
      <c r="L6887" s="65">
        <v>0</v>
      </c>
      <c r="M6887" s="63">
        <v>0</v>
      </c>
    </row>
    <row r="6888" spans="1:13" ht="15" customHeight="1">
      <c r="A6888" s="8">
        <v>42094</v>
      </c>
      <c r="B6888" s="9" t="s">
        <v>52</v>
      </c>
      <c r="C6888" s="10" t="s">
        <v>37</v>
      </c>
      <c r="D6888" s="10" t="s">
        <v>62</v>
      </c>
      <c r="E6888" s="11" t="s">
        <v>20</v>
      </c>
      <c r="F6888" s="16" t="s">
        <v>15</v>
      </c>
      <c r="G6888" s="12">
        <v>43555</v>
      </c>
      <c r="H6888" s="13">
        <v>16</v>
      </c>
      <c r="I6888" s="65">
        <v>1.9670646978808826E-4</v>
      </c>
      <c r="J6888" s="65">
        <v>2.9290853070307321E-4</v>
      </c>
      <c r="K6888" s="65">
        <f t="shared" si="862"/>
        <v>1.664894726409738E-4</v>
      </c>
      <c r="L6888" s="65">
        <v>0</v>
      </c>
      <c r="M6888" s="63">
        <v>0</v>
      </c>
    </row>
    <row r="6889" spans="1:13" ht="15" customHeight="1">
      <c r="A6889" s="8">
        <v>42094</v>
      </c>
      <c r="B6889" s="9" t="s">
        <v>52</v>
      </c>
      <c r="C6889" s="10" t="s">
        <v>37</v>
      </c>
      <c r="D6889" s="10" t="s">
        <v>62</v>
      </c>
      <c r="E6889" s="11" t="s">
        <v>20</v>
      </c>
      <c r="F6889" s="16" t="s">
        <v>15</v>
      </c>
      <c r="G6889" s="12">
        <v>43646</v>
      </c>
      <c r="H6889" s="13">
        <v>17</v>
      </c>
      <c r="I6889" s="65">
        <v>1.2327260494826575E-4</v>
      </c>
      <c r="J6889" s="65">
        <v>4.4039058610323423E-4</v>
      </c>
      <c r="K6889" s="65">
        <f t="shared" si="862"/>
        <v>2.7075466034842677E-4</v>
      </c>
      <c r="L6889" s="65">
        <v>0</v>
      </c>
      <c r="M6889" s="63">
        <v>0</v>
      </c>
    </row>
    <row r="6890" spans="1:13" ht="15" customHeight="1">
      <c r="A6890" s="8">
        <v>42094</v>
      </c>
      <c r="B6890" s="9" t="s">
        <v>52</v>
      </c>
      <c r="C6890" s="10" t="s">
        <v>37</v>
      </c>
      <c r="D6890" s="10" t="s">
        <v>62</v>
      </c>
      <c r="E6890" s="11" t="s">
        <v>20</v>
      </c>
      <c r="F6890" s="16" t="s">
        <v>15</v>
      </c>
      <c r="G6890" s="12">
        <v>43738</v>
      </c>
      <c r="H6890" s="13">
        <v>18</v>
      </c>
      <c r="I6890" s="65">
        <v>9.6776690159283696E-5</v>
      </c>
      <c r="J6890" s="65">
        <v>6.3158023790066409E-4</v>
      </c>
      <c r="K6890" s="65">
        <f t="shared" si="862"/>
        <v>2.8796634195671356E-4</v>
      </c>
      <c r="L6890" s="65">
        <v>0</v>
      </c>
      <c r="M6890" s="63">
        <v>0</v>
      </c>
    </row>
    <row r="6891" spans="1:13" ht="15" customHeight="1">
      <c r="A6891" s="8">
        <v>42094</v>
      </c>
      <c r="B6891" s="9" t="s">
        <v>52</v>
      </c>
      <c r="C6891" s="10" t="s">
        <v>37</v>
      </c>
      <c r="D6891" s="10" t="s">
        <v>62</v>
      </c>
      <c r="E6891" s="11" t="s">
        <v>20</v>
      </c>
      <c r="F6891" s="16" t="s">
        <v>15</v>
      </c>
      <c r="G6891" s="12">
        <v>43830</v>
      </c>
      <c r="H6891" s="13">
        <v>19</v>
      </c>
      <c r="I6891" s="65">
        <v>7.0066465093665542E-5</v>
      </c>
      <c r="J6891" s="65">
        <v>8.5204582070552703E-4</v>
      </c>
      <c r="K6891" s="65">
        <f t="shared" si="862"/>
        <v>2.9053204789852849E-4</v>
      </c>
      <c r="L6891" s="65">
        <v>0</v>
      </c>
      <c r="M6891" s="63">
        <v>0</v>
      </c>
    </row>
    <row r="6892" spans="1:13" ht="15" customHeight="1">
      <c r="A6892" s="8">
        <v>42094</v>
      </c>
      <c r="B6892" s="9" t="s">
        <v>52</v>
      </c>
      <c r="C6892" s="10" t="s">
        <v>37</v>
      </c>
      <c r="D6892" s="10" t="s">
        <v>62</v>
      </c>
      <c r="E6892" s="11" t="s">
        <v>20</v>
      </c>
      <c r="F6892" s="16" t="s">
        <v>15</v>
      </c>
      <c r="G6892" s="12">
        <v>43921</v>
      </c>
      <c r="H6892" s="13">
        <v>20</v>
      </c>
      <c r="I6892" s="65">
        <v>7.3487174895081608E-5</v>
      </c>
      <c r="J6892" s="65">
        <v>5.0762221004596597E-4</v>
      </c>
      <c r="K6892" s="65">
        <f t="shared" si="862"/>
        <v>-2.7093643576447946E-4</v>
      </c>
      <c r="L6892" s="65">
        <v>0</v>
      </c>
      <c r="M6892" s="63">
        <v>0</v>
      </c>
    </row>
    <row r="6893" spans="1:13" ht="15" customHeight="1">
      <c r="A6893" s="8">
        <v>42094</v>
      </c>
      <c r="B6893" s="9" t="s">
        <v>52</v>
      </c>
      <c r="C6893" s="10" t="s">
        <v>37</v>
      </c>
      <c r="D6893" s="10" t="s">
        <v>62</v>
      </c>
      <c r="E6893" s="11" t="s">
        <v>20</v>
      </c>
      <c r="F6893" s="16" t="s">
        <v>15</v>
      </c>
      <c r="G6893" s="12">
        <v>44012</v>
      </c>
      <c r="H6893" s="13">
        <v>21</v>
      </c>
      <c r="I6893" s="65">
        <v>-2.8738732533284406E-5</v>
      </c>
      <c r="J6893" s="65">
        <v>6.2004693379869025E-4</v>
      </c>
      <c r="K6893" s="65">
        <f t="shared" si="862"/>
        <v>8.368599121943987E-5</v>
      </c>
      <c r="L6893" s="65">
        <v>0</v>
      </c>
      <c r="M6893" s="63">
        <v>0</v>
      </c>
    </row>
    <row r="6894" spans="1:13" ht="15" customHeight="1">
      <c r="A6894" s="8">
        <v>42094</v>
      </c>
      <c r="B6894" s="9" t="s">
        <v>52</v>
      </c>
      <c r="C6894" s="10" t="s">
        <v>37</v>
      </c>
      <c r="D6894" s="10" t="s">
        <v>62</v>
      </c>
      <c r="E6894" s="11" t="s">
        <v>20</v>
      </c>
      <c r="F6894" s="16" t="s">
        <v>15</v>
      </c>
      <c r="G6894" s="12">
        <v>44104</v>
      </c>
      <c r="H6894" s="13">
        <v>22</v>
      </c>
      <c r="I6894" s="65">
        <v>-4.2174627559732336E-5</v>
      </c>
      <c r="J6894" s="65">
        <v>1.0259338797435902E-3</v>
      </c>
      <c r="K6894" s="65">
        <f t="shared" si="862"/>
        <v>3.637123183851676E-4</v>
      </c>
      <c r="L6894" s="65">
        <v>0</v>
      </c>
      <c r="M6894" s="63">
        <v>0</v>
      </c>
    </row>
    <row r="6895" spans="1:13" ht="15" customHeight="1">
      <c r="A6895" s="8">
        <v>42094</v>
      </c>
      <c r="B6895" s="9" t="s">
        <v>52</v>
      </c>
      <c r="C6895" s="10" t="s">
        <v>37</v>
      </c>
      <c r="D6895" s="10" t="s">
        <v>62</v>
      </c>
      <c r="E6895" s="11" t="s">
        <v>20</v>
      </c>
      <c r="F6895" s="16" t="s">
        <v>15</v>
      </c>
      <c r="G6895" s="12">
        <v>44196</v>
      </c>
      <c r="H6895" s="13">
        <v>23</v>
      </c>
      <c r="I6895" s="65">
        <v>6.3516151218911965E-5</v>
      </c>
      <c r="J6895" s="65">
        <v>8.1386474873212933E-5</v>
      </c>
      <c r="K6895" s="65">
        <f t="shared" si="862"/>
        <v>-8.8103125365146528E-4</v>
      </c>
      <c r="L6895" s="65">
        <v>0</v>
      </c>
      <c r="M6895" s="63">
        <v>0</v>
      </c>
    </row>
    <row r="6896" spans="1:13" ht="15" customHeight="1">
      <c r="A6896" s="8">
        <v>42094</v>
      </c>
      <c r="B6896" s="9" t="s">
        <v>52</v>
      </c>
      <c r="C6896" s="10" t="s">
        <v>37</v>
      </c>
      <c r="D6896" s="10" t="s">
        <v>62</v>
      </c>
      <c r="E6896" s="16" t="s">
        <v>31</v>
      </c>
      <c r="F6896" s="16" t="s">
        <v>35</v>
      </c>
      <c r="G6896" s="12">
        <v>42185</v>
      </c>
      <c r="H6896" s="13">
        <v>1</v>
      </c>
      <c r="I6896" s="65">
        <v>0</v>
      </c>
      <c r="J6896" s="65">
        <v>0</v>
      </c>
      <c r="K6896" s="65">
        <f>J6896+I6896</f>
        <v>0</v>
      </c>
      <c r="L6896" s="65">
        <v>0</v>
      </c>
      <c r="M6896" s="63">
        <v>0</v>
      </c>
    </row>
    <row r="6897" spans="1:13" ht="15" customHeight="1">
      <c r="A6897" s="8">
        <v>42094</v>
      </c>
      <c r="B6897" s="9" t="s">
        <v>52</v>
      </c>
      <c r="C6897" s="10" t="s">
        <v>37</v>
      </c>
      <c r="D6897" s="10" t="s">
        <v>62</v>
      </c>
      <c r="E6897" s="16" t="s">
        <v>31</v>
      </c>
      <c r="F6897" s="16" t="s">
        <v>35</v>
      </c>
      <c r="G6897" s="12">
        <v>42277</v>
      </c>
      <c r="H6897" s="13">
        <v>2</v>
      </c>
      <c r="I6897" s="65">
        <v>0</v>
      </c>
      <c r="J6897" s="65">
        <v>0</v>
      </c>
      <c r="K6897" s="65">
        <f t="shared" si="862"/>
        <v>0</v>
      </c>
      <c r="L6897" s="65">
        <v>0</v>
      </c>
      <c r="M6897" s="63">
        <v>0</v>
      </c>
    </row>
    <row r="6898" spans="1:13" ht="15" customHeight="1">
      <c r="A6898" s="8">
        <v>42094</v>
      </c>
      <c r="B6898" s="9" t="s">
        <v>52</v>
      </c>
      <c r="C6898" s="10" t="s">
        <v>37</v>
      </c>
      <c r="D6898" s="10" t="s">
        <v>62</v>
      </c>
      <c r="E6898" s="16" t="s">
        <v>31</v>
      </c>
      <c r="F6898" s="16" t="s">
        <v>35</v>
      </c>
      <c r="G6898" s="12">
        <v>42369</v>
      </c>
      <c r="H6898" s="13">
        <v>3</v>
      </c>
      <c r="I6898" s="65">
        <v>0</v>
      </c>
      <c r="J6898" s="65">
        <v>0</v>
      </c>
      <c r="K6898" s="65">
        <f t="shared" si="862"/>
        <v>0</v>
      </c>
      <c r="L6898" s="65">
        <v>0</v>
      </c>
      <c r="M6898" s="63">
        <v>0</v>
      </c>
    </row>
    <row r="6899" spans="1:13" ht="15" customHeight="1">
      <c r="A6899" s="8">
        <v>42094</v>
      </c>
      <c r="B6899" s="9" t="s">
        <v>52</v>
      </c>
      <c r="C6899" s="10" t="s">
        <v>37</v>
      </c>
      <c r="D6899" s="10" t="s">
        <v>62</v>
      </c>
      <c r="E6899" s="16" t="s">
        <v>31</v>
      </c>
      <c r="F6899" s="16" t="s">
        <v>35</v>
      </c>
      <c r="G6899" s="12">
        <v>42460</v>
      </c>
      <c r="H6899" s="13">
        <v>4</v>
      </c>
      <c r="I6899" s="65">
        <v>0</v>
      </c>
      <c r="J6899" s="65">
        <v>0</v>
      </c>
      <c r="K6899" s="65">
        <f t="shared" si="862"/>
        <v>0</v>
      </c>
      <c r="L6899" s="65">
        <v>0</v>
      </c>
      <c r="M6899" s="63">
        <v>0</v>
      </c>
    </row>
    <row r="6900" spans="1:13" ht="15" customHeight="1">
      <c r="A6900" s="8">
        <v>42094</v>
      </c>
      <c r="B6900" s="9" t="s">
        <v>52</v>
      </c>
      <c r="C6900" s="10" t="s">
        <v>37</v>
      </c>
      <c r="D6900" s="10" t="s">
        <v>62</v>
      </c>
      <c r="E6900" s="16" t="s">
        <v>31</v>
      </c>
      <c r="F6900" s="16" t="s">
        <v>35</v>
      </c>
      <c r="G6900" s="12">
        <v>42551</v>
      </c>
      <c r="H6900" s="13">
        <v>5</v>
      </c>
      <c r="I6900" s="65">
        <v>0</v>
      </c>
      <c r="J6900" s="65">
        <v>0</v>
      </c>
      <c r="K6900" s="65">
        <f t="shared" si="862"/>
        <v>0</v>
      </c>
      <c r="L6900" s="65">
        <v>0</v>
      </c>
      <c r="M6900" s="63">
        <v>0</v>
      </c>
    </row>
    <row r="6901" spans="1:13" ht="15" customHeight="1">
      <c r="A6901" s="8">
        <v>42094</v>
      </c>
      <c r="B6901" s="9" t="s">
        <v>52</v>
      </c>
      <c r="C6901" s="10" t="s">
        <v>37</v>
      </c>
      <c r="D6901" s="10" t="s">
        <v>62</v>
      </c>
      <c r="E6901" s="16" t="s">
        <v>31</v>
      </c>
      <c r="F6901" s="16" t="s">
        <v>35</v>
      </c>
      <c r="G6901" s="12">
        <v>42643</v>
      </c>
      <c r="H6901" s="13">
        <v>6</v>
      </c>
      <c r="I6901" s="65">
        <v>0</v>
      </c>
      <c r="J6901" s="65">
        <v>0</v>
      </c>
      <c r="K6901" s="65">
        <f t="shared" si="862"/>
        <v>0</v>
      </c>
      <c r="L6901" s="65">
        <v>0</v>
      </c>
      <c r="M6901" s="63">
        <v>0</v>
      </c>
    </row>
    <row r="6902" spans="1:13" ht="15" customHeight="1">
      <c r="A6902" s="8">
        <v>42094</v>
      </c>
      <c r="B6902" s="9" t="s">
        <v>52</v>
      </c>
      <c r="C6902" s="10" t="s">
        <v>37</v>
      </c>
      <c r="D6902" s="10" t="s">
        <v>62</v>
      </c>
      <c r="E6902" s="16" t="s">
        <v>31</v>
      </c>
      <c r="F6902" s="16" t="s">
        <v>35</v>
      </c>
      <c r="G6902" s="12">
        <v>42735</v>
      </c>
      <c r="H6902" s="13">
        <v>7</v>
      </c>
      <c r="I6902" s="65">
        <v>0</v>
      </c>
      <c r="J6902" s="65">
        <v>0</v>
      </c>
      <c r="K6902" s="65">
        <f t="shared" si="862"/>
        <v>0</v>
      </c>
      <c r="L6902" s="65">
        <v>0</v>
      </c>
      <c r="M6902" s="63">
        <v>0</v>
      </c>
    </row>
    <row r="6903" spans="1:13" ht="15" customHeight="1">
      <c r="A6903" s="8">
        <v>42094</v>
      </c>
      <c r="B6903" s="9" t="s">
        <v>52</v>
      </c>
      <c r="C6903" s="10" t="s">
        <v>37</v>
      </c>
      <c r="D6903" s="10" t="s">
        <v>62</v>
      </c>
      <c r="E6903" s="16" t="s">
        <v>31</v>
      </c>
      <c r="F6903" s="16" t="s">
        <v>35</v>
      </c>
      <c r="G6903" s="12">
        <v>42825</v>
      </c>
      <c r="H6903" s="13">
        <v>8</v>
      </c>
      <c r="I6903" s="65">
        <v>0</v>
      </c>
      <c r="J6903" s="65">
        <v>0</v>
      </c>
      <c r="K6903" s="65">
        <f t="shared" si="862"/>
        <v>0</v>
      </c>
      <c r="L6903" s="65">
        <v>0</v>
      </c>
      <c r="M6903" s="63">
        <v>0</v>
      </c>
    </row>
    <row r="6904" spans="1:13" ht="15" customHeight="1">
      <c r="A6904" s="8">
        <v>42094</v>
      </c>
      <c r="B6904" s="9" t="s">
        <v>52</v>
      </c>
      <c r="C6904" s="10" t="s">
        <v>37</v>
      </c>
      <c r="D6904" s="10" t="s">
        <v>62</v>
      </c>
      <c r="E6904" s="16" t="s">
        <v>31</v>
      </c>
      <c r="F6904" s="16" t="s">
        <v>35</v>
      </c>
      <c r="G6904" s="12">
        <v>42916</v>
      </c>
      <c r="H6904" s="13">
        <v>9</v>
      </c>
      <c r="I6904" s="65">
        <v>0</v>
      </c>
      <c r="J6904" s="65">
        <v>0</v>
      </c>
      <c r="K6904" s="65">
        <f t="shared" si="862"/>
        <v>0</v>
      </c>
      <c r="L6904" s="65">
        <v>0</v>
      </c>
      <c r="M6904" s="63">
        <v>0</v>
      </c>
    </row>
    <row r="6905" spans="1:13" ht="15" customHeight="1">
      <c r="A6905" s="8">
        <v>42094</v>
      </c>
      <c r="B6905" s="9" t="s">
        <v>52</v>
      </c>
      <c r="C6905" s="10" t="s">
        <v>37</v>
      </c>
      <c r="D6905" s="10" t="s">
        <v>62</v>
      </c>
      <c r="E6905" s="16" t="s">
        <v>31</v>
      </c>
      <c r="F6905" s="16" t="s">
        <v>35</v>
      </c>
      <c r="G6905" s="12">
        <v>43008</v>
      </c>
      <c r="H6905" s="13">
        <v>10</v>
      </c>
      <c r="I6905" s="65">
        <v>0</v>
      </c>
      <c r="J6905" s="65">
        <v>0</v>
      </c>
      <c r="K6905" s="65">
        <f t="shared" si="862"/>
        <v>0</v>
      </c>
      <c r="L6905" s="65">
        <v>0</v>
      </c>
      <c r="M6905" s="63">
        <v>0</v>
      </c>
    </row>
    <row r="6906" spans="1:13" ht="15" customHeight="1">
      <c r="A6906" s="8">
        <v>42094</v>
      </c>
      <c r="B6906" s="9" t="s">
        <v>52</v>
      </c>
      <c r="C6906" s="10" t="s">
        <v>37</v>
      </c>
      <c r="D6906" s="10" t="s">
        <v>62</v>
      </c>
      <c r="E6906" s="16" t="s">
        <v>31</v>
      </c>
      <c r="F6906" s="16" t="s">
        <v>35</v>
      </c>
      <c r="G6906" s="12">
        <v>43100</v>
      </c>
      <c r="H6906" s="13">
        <v>11</v>
      </c>
      <c r="I6906" s="65">
        <v>0</v>
      </c>
      <c r="J6906" s="65">
        <v>0</v>
      </c>
      <c r="K6906" s="65">
        <f t="shared" si="862"/>
        <v>0</v>
      </c>
      <c r="L6906" s="65">
        <v>0</v>
      </c>
      <c r="M6906" s="63">
        <v>0</v>
      </c>
    </row>
    <row r="6907" spans="1:13" ht="15" customHeight="1">
      <c r="A6907" s="8">
        <v>42094</v>
      </c>
      <c r="B6907" s="9" t="s">
        <v>52</v>
      </c>
      <c r="C6907" s="10" t="s">
        <v>37</v>
      </c>
      <c r="D6907" s="10" t="s">
        <v>62</v>
      </c>
      <c r="E6907" s="16" t="s">
        <v>31</v>
      </c>
      <c r="F6907" s="16" t="s">
        <v>35</v>
      </c>
      <c r="G6907" s="12">
        <v>43190</v>
      </c>
      <c r="H6907" s="13">
        <v>12</v>
      </c>
      <c r="I6907" s="65">
        <v>0</v>
      </c>
      <c r="J6907" s="65">
        <v>0</v>
      </c>
      <c r="K6907" s="65">
        <f t="shared" si="862"/>
        <v>0</v>
      </c>
      <c r="L6907" s="65">
        <v>0</v>
      </c>
      <c r="M6907" s="63">
        <v>0</v>
      </c>
    </row>
    <row r="6908" spans="1:13" ht="15" customHeight="1">
      <c r="A6908" s="8">
        <v>42094</v>
      </c>
      <c r="B6908" s="9" t="s">
        <v>52</v>
      </c>
      <c r="C6908" s="10" t="s">
        <v>37</v>
      </c>
      <c r="D6908" s="10" t="s">
        <v>62</v>
      </c>
      <c r="E6908" s="16" t="s">
        <v>31</v>
      </c>
      <c r="F6908" s="16" t="s">
        <v>35</v>
      </c>
      <c r="G6908" s="12">
        <v>43281</v>
      </c>
      <c r="H6908" s="13">
        <v>13</v>
      </c>
      <c r="I6908" s="65">
        <v>0</v>
      </c>
      <c r="J6908" s="65">
        <v>0</v>
      </c>
      <c r="K6908" s="65">
        <f t="shared" si="862"/>
        <v>0</v>
      </c>
      <c r="L6908" s="65">
        <v>0</v>
      </c>
      <c r="M6908" s="63">
        <v>0</v>
      </c>
    </row>
    <row r="6909" spans="1:13" ht="15" customHeight="1">
      <c r="A6909" s="8">
        <v>42094</v>
      </c>
      <c r="B6909" s="9" t="s">
        <v>52</v>
      </c>
      <c r="C6909" s="10" t="s">
        <v>37</v>
      </c>
      <c r="D6909" s="10" t="s">
        <v>62</v>
      </c>
      <c r="E6909" s="16" t="s">
        <v>31</v>
      </c>
      <c r="F6909" s="16" t="s">
        <v>35</v>
      </c>
      <c r="G6909" s="12">
        <v>43373</v>
      </c>
      <c r="H6909" s="13">
        <v>14</v>
      </c>
      <c r="I6909" s="65">
        <v>0</v>
      </c>
      <c r="J6909" s="65">
        <v>0</v>
      </c>
      <c r="K6909" s="65">
        <f t="shared" si="862"/>
        <v>0</v>
      </c>
      <c r="L6909" s="65">
        <v>0</v>
      </c>
      <c r="M6909" s="63">
        <v>0</v>
      </c>
    </row>
    <row r="6910" spans="1:13" ht="15" customHeight="1">
      <c r="A6910" s="8">
        <v>42094</v>
      </c>
      <c r="B6910" s="9" t="s">
        <v>52</v>
      </c>
      <c r="C6910" s="10" t="s">
        <v>37</v>
      </c>
      <c r="D6910" s="10" t="s">
        <v>62</v>
      </c>
      <c r="E6910" s="16" t="s">
        <v>31</v>
      </c>
      <c r="F6910" s="16" t="s">
        <v>35</v>
      </c>
      <c r="G6910" s="12">
        <v>43465</v>
      </c>
      <c r="H6910" s="13">
        <v>15</v>
      </c>
      <c r="I6910" s="65">
        <v>0</v>
      </c>
      <c r="J6910" s="65">
        <v>0</v>
      </c>
      <c r="K6910" s="65">
        <f t="shared" si="862"/>
        <v>0</v>
      </c>
      <c r="L6910" s="65">
        <v>0</v>
      </c>
      <c r="M6910" s="63">
        <v>0</v>
      </c>
    </row>
    <row r="6911" spans="1:13" ht="15" customHeight="1">
      <c r="A6911" s="8">
        <v>42094</v>
      </c>
      <c r="B6911" s="9" t="s">
        <v>52</v>
      </c>
      <c r="C6911" s="10" t="s">
        <v>37</v>
      </c>
      <c r="D6911" s="10" t="s">
        <v>62</v>
      </c>
      <c r="E6911" s="16" t="s">
        <v>31</v>
      </c>
      <c r="F6911" s="16" t="s">
        <v>35</v>
      </c>
      <c r="G6911" s="12">
        <v>43555</v>
      </c>
      <c r="H6911" s="13">
        <v>16</v>
      </c>
      <c r="I6911" s="65">
        <v>0</v>
      </c>
      <c r="J6911" s="65">
        <v>0</v>
      </c>
      <c r="K6911" s="65">
        <f t="shared" si="862"/>
        <v>0</v>
      </c>
      <c r="L6911" s="65">
        <v>0</v>
      </c>
      <c r="M6911" s="63">
        <v>0</v>
      </c>
    </row>
    <row r="6912" spans="1:13" ht="15" customHeight="1">
      <c r="A6912" s="8">
        <v>42094</v>
      </c>
      <c r="B6912" s="9" t="s">
        <v>52</v>
      </c>
      <c r="C6912" s="10" t="s">
        <v>37</v>
      </c>
      <c r="D6912" s="10" t="s">
        <v>62</v>
      </c>
      <c r="E6912" s="16" t="s">
        <v>31</v>
      </c>
      <c r="F6912" s="16" t="s">
        <v>35</v>
      </c>
      <c r="G6912" s="12">
        <v>43646</v>
      </c>
      <c r="H6912" s="13">
        <v>17</v>
      </c>
      <c r="I6912" s="65">
        <v>0</v>
      </c>
      <c r="J6912" s="65">
        <v>0</v>
      </c>
      <c r="K6912" s="65">
        <f t="shared" si="862"/>
        <v>0</v>
      </c>
      <c r="L6912" s="65">
        <v>0</v>
      </c>
      <c r="M6912" s="63">
        <v>0</v>
      </c>
    </row>
    <row r="6913" spans="1:13" ht="15" customHeight="1">
      <c r="A6913" s="8">
        <v>42094</v>
      </c>
      <c r="B6913" s="9" t="s">
        <v>52</v>
      </c>
      <c r="C6913" s="10" t="s">
        <v>37</v>
      </c>
      <c r="D6913" s="10" t="s">
        <v>62</v>
      </c>
      <c r="E6913" s="16" t="s">
        <v>31</v>
      </c>
      <c r="F6913" s="16" t="s">
        <v>35</v>
      </c>
      <c r="G6913" s="12">
        <v>43738</v>
      </c>
      <c r="H6913" s="13">
        <v>18</v>
      </c>
      <c r="I6913" s="65">
        <v>0</v>
      </c>
      <c r="J6913" s="65">
        <v>0</v>
      </c>
      <c r="K6913" s="65">
        <f t="shared" si="862"/>
        <v>0</v>
      </c>
      <c r="L6913" s="65">
        <v>0</v>
      </c>
      <c r="M6913" s="63">
        <v>0</v>
      </c>
    </row>
    <row r="6914" spans="1:13" ht="15" customHeight="1">
      <c r="A6914" s="8">
        <v>42094</v>
      </c>
      <c r="B6914" s="9" t="s">
        <v>52</v>
      </c>
      <c r="C6914" s="10" t="s">
        <v>37</v>
      </c>
      <c r="D6914" s="10" t="s">
        <v>62</v>
      </c>
      <c r="E6914" s="16" t="s">
        <v>31</v>
      </c>
      <c r="F6914" s="16" t="s">
        <v>35</v>
      </c>
      <c r="G6914" s="12">
        <v>43830</v>
      </c>
      <c r="H6914" s="13">
        <v>19</v>
      </c>
      <c r="I6914" s="65">
        <v>0</v>
      </c>
      <c r="J6914" s="65">
        <v>0</v>
      </c>
      <c r="K6914" s="65">
        <f t="shared" si="862"/>
        <v>0</v>
      </c>
      <c r="L6914" s="65">
        <v>0</v>
      </c>
      <c r="M6914" s="63">
        <v>0</v>
      </c>
    </row>
    <row r="6915" spans="1:13" ht="15" customHeight="1">
      <c r="A6915" s="8">
        <v>42094</v>
      </c>
      <c r="B6915" s="9" t="s">
        <v>52</v>
      </c>
      <c r="C6915" s="10" t="s">
        <v>37</v>
      </c>
      <c r="D6915" s="10" t="s">
        <v>62</v>
      </c>
      <c r="E6915" s="16" t="s">
        <v>31</v>
      </c>
      <c r="F6915" s="16" t="s">
        <v>35</v>
      </c>
      <c r="G6915" s="12">
        <v>43921</v>
      </c>
      <c r="H6915" s="13">
        <v>20</v>
      </c>
      <c r="I6915" s="65">
        <v>0</v>
      </c>
      <c r="J6915" s="65">
        <v>0</v>
      </c>
      <c r="K6915" s="65">
        <f t="shared" si="862"/>
        <v>0</v>
      </c>
      <c r="L6915" s="65">
        <v>0</v>
      </c>
      <c r="M6915" s="63">
        <v>0</v>
      </c>
    </row>
    <row r="6916" spans="1:13" ht="15" customHeight="1">
      <c r="A6916" s="8">
        <v>42094</v>
      </c>
      <c r="B6916" s="9" t="s">
        <v>52</v>
      </c>
      <c r="C6916" s="10" t="s">
        <v>37</v>
      </c>
      <c r="D6916" s="10" t="s">
        <v>62</v>
      </c>
      <c r="E6916" s="16" t="s">
        <v>31</v>
      </c>
      <c r="F6916" s="16" t="s">
        <v>35</v>
      </c>
      <c r="G6916" s="12">
        <v>44012</v>
      </c>
      <c r="H6916" s="13">
        <v>21</v>
      </c>
      <c r="I6916" s="65">
        <v>0</v>
      </c>
      <c r="J6916" s="65">
        <v>0</v>
      </c>
      <c r="K6916" s="65">
        <f t="shared" ref="K6916:K6979" si="863">J6916-J6915+I6916</f>
        <v>0</v>
      </c>
      <c r="L6916" s="65">
        <v>0</v>
      </c>
      <c r="M6916" s="63">
        <v>0</v>
      </c>
    </row>
    <row r="6917" spans="1:13" ht="15" customHeight="1">
      <c r="A6917" s="8">
        <v>42094</v>
      </c>
      <c r="B6917" s="9" t="s">
        <v>52</v>
      </c>
      <c r="C6917" s="10" t="s">
        <v>37</v>
      </c>
      <c r="D6917" s="10" t="s">
        <v>62</v>
      </c>
      <c r="E6917" s="16" t="s">
        <v>31</v>
      </c>
      <c r="F6917" s="16" t="s">
        <v>35</v>
      </c>
      <c r="G6917" s="12">
        <v>44104</v>
      </c>
      <c r="H6917" s="13">
        <v>22</v>
      </c>
      <c r="I6917" s="65">
        <v>0</v>
      </c>
      <c r="J6917" s="65">
        <v>0</v>
      </c>
      <c r="K6917" s="65">
        <f t="shared" si="863"/>
        <v>0</v>
      </c>
      <c r="L6917" s="65">
        <v>0</v>
      </c>
      <c r="M6917" s="63">
        <v>0</v>
      </c>
    </row>
    <row r="6918" spans="1:13" ht="15" customHeight="1">
      <c r="A6918" s="8">
        <v>42094</v>
      </c>
      <c r="B6918" s="9" t="s">
        <v>52</v>
      </c>
      <c r="C6918" s="10" t="s">
        <v>37</v>
      </c>
      <c r="D6918" s="10" t="s">
        <v>62</v>
      </c>
      <c r="E6918" s="16" t="s">
        <v>31</v>
      </c>
      <c r="F6918" s="16" t="s">
        <v>35</v>
      </c>
      <c r="G6918" s="12">
        <v>44196</v>
      </c>
      <c r="H6918" s="13">
        <v>23</v>
      </c>
      <c r="I6918" s="65">
        <v>0</v>
      </c>
      <c r="J6918" s="65">
        <v>0</v>
      </c>
      <c r="K6918" s="65">
        <f t="shared" si="863"/>
        <v>0</v>
      </c>
      <c r="L6918" s="65">
        <v>0</v>
      </c>
      <c r="M6918" s="63">
        <v>0</v>
      </c>
    </row>
    <row r="6919" spans="1:13" ht="15" customHeight="1">
      <c r="A6919" s="8">
        <v>42094</v>
      </c>
      <c r="B6919" s="9" t="s">
        <v>52</v>
      </c>
      <c r="C6919" s="10" t="s">
        <v>37</v>
      </c>
      <c r="D6919" s="10" t="s">
        <v>62</v>
      </c>
      <c r="E6919" s="16" t="s">
        <v>31</v>
      </c>
      <c r="F6919" s="16" t="s">
        <v>44</v>
      </c>
      <c r="G6919" s="12">
        <v>42185</v>
      </c>
      <c r="H6919" s="13">
        <v>1</v>
      </c>
      <c r="I6919" s="65">
        <v>5.5766615265225639E-2</v>
      </c>
      <c r="J6919" s="65">
        <v>3.0843837148326969</v>
      </c>
      <c r="K6919" s="65">
        <f>J6919+I6919</f>
        <v>3.1401503300979225</v>
      </c>
      <c r="L6919" s="65">
        <v>0</v>
      </c>
      <c r="M6919" s="63">
        <v>0</v>
      </c>
    </row>
    <row r="6920" spans="1:13" ht="15" customHeight="1">
      <c r="A6920" s="8">
        <v>42094</v>
      </c>
      <c r="B6920" s="9" t="s">
        <v>52</v>
      </c>
      <c r="C6920" s="10" t="s">
        <v>37</v>
      </c>
      <c r="D6920" s="10" t="s">
        <v>62</v>
      </c>
      <c r="E6920" s="16" t="s">
        <v>31</v>
      </c>
      <c r="F6920" s="16" t="s">
        <v>44</v>
      </c>
      <c r="G6920" s="12">
        <v>42277</v>
      </c>
      <c r="H6920" s="13">
        <v>2</v>
      </c>
      <c r="I6920" s="65">
        <v>0.13774865607638453</v>
      </c>
      <c r="J6920" s="65">
        <v>3.1860085116704226</v>
      </c>
      <c r="K6920" s="65">
        <f t="shared" si="863"/>
        <v>0.23937345291411027</v>
      </c>
      <c r="L6920" s="65">
        <v>0</v>
      </c>
      <c r="M6920" s="63">
        <v>0</v>
      </c>
    </row>
    <row r="6921" spans="1:13" ht="15" customHeight="1">
      <c r="A6921" s="8">
        <v>42094</v>
      </c>
      <c r="B6921" s="9" t="s">
        <v>52</v>
      </c>
      <c r="C6921" s="10" t="s">
        <v>37</v>
      </c>
      <c r="D6921" s="10" t="s">
        <v>62</v>
      </c>
      <c r="E6921" s="16" t="s">
        <v>31</v>
      </c>
      <c r="F6921" s="16" t="s">
        <v>44</v>
      </c>
      <c r="G6921" s="12">
        <v>42369</v>
      </c>
      <c r="H6921" s="13">
        <v>3</v>
      </c>
      <c r="I6921" s="65">
        <v>0.2345523133317684</v>
      </c>
      <c r="J6921" s="65">
        <v>3.4836249144712212</v>
      </c>
      <c r="K6921" s="65">
        <f t="shared" si="863"/>
        <v>0.532168716132567</v>
      </c>
      <c r="L6921" s="65">
        <v>0</v>
      </c>
      <c r="M6921" s="63">
        <v>0</v>
      </c>
    </row>
    <row r="6922" spans="1:13" ht="15" customHeight="1">
      <c r="A6922" s="8">
        <v>42094</v>
      </c>
      <c r="B6922" s="9" t="s">
        <v>52</v>
      </c>
      <c r="C6922" s="10" t="s">
        <v>37</v>
      </c>
      <c r="D6922" s="10" t="s">
        <v>62</v>
      </c>
      <c r="E6922" s="16" t="s">
        <v>31</v>
      </c>
      <c r="F6922" s="16" t="s">
        <v>44</v>
      </c>
      <c r="G6922" s="12">
        <v>42460</v>
      </c>
      <c r="H6922" s="13">
        <v>4</v>
      </c>
      <c r="I6922" s="65">
        <v>0.30189950099597418</v>
      </c>
      <c r="J6922" s="65">
        <v>3.8610678118764099</v>
      </c>
      <c r="K6922" s="65">
        <f t="shared" si="863"/>
        <v>0.67934239840116284</v>
      </c>
      <c r="L6922" s="65">
        <v>0</v>
      </c>
      <c r="M6922" s="63">
        <v>0</v>
      </c>
    </row>
    <row r="6923" spans="1:13" ht="15" customHeight="1">
      <c r="A6923" s="8">
        <v>42094</v>
      </c>
      <c r="B6923" s="9" t="s">
        <v>52</v>
      </c>
      <c r="C6923" s="10" t="s">
        <v>37</v>
      </c>
      <c r="D6923" s="10" t="s">
        <v>62</v>
      </c>
      <c r="E6923" s="16" t="s">
        <v>31</v>
      </c>
      <c r="F6923" s="16" t="s">
        <v>44</v>
      </c>
      <c r="G6923" s="12">
        <v>42551</v>
      </c>
      <c r="H6923" s="13">
        <v>5</v>
      </c>
      <c r="I6923" s="65">
        <v>0.37907134137460119</v>
      </c>
      <c r="J6923" s="65">
        <v>4.1946207921264005</v>
      </c>
      <c r="K6923" s="65">
        <f t="shared" si="863"/>
        <v>0.71262432162459177</v>
      </c>
      <c r="L6923" s="65">
        <v>0</v>
      </c>
      <c r="M6923" s="63">
        <v>0</v>
      </c>
    </row>
    <row r="6924" spans="1:13" ht="15" customHeight="1">
      <c r="A6924" s="8">
        <v>42094</v>
      </c>
      <c r="B6924" s="9" t="s">
        <v>52</v>
      </c>
      <c r="C6924" s="10" t="s">
        <v>37</v>
      </c>
      <c r="D6924" s="10" t="s">
        <v>62</v>
      </c>
      <c r="E6924" s="16" t="s">
        <v>31</v>
      </c>
      <c r="F6924" s="16" t="s">
        <v>44</v>
      </c>
      <c r="G6924" s="12">
        <v>42643</v>
      </c>
      <c r="H6924" s="13">
        <v>6</v>
      </c>
      <c r="I6924" s="65">
        <v>0.40044273339776915</v>
      </c>
      <c r="J6924" s="65">
        <v>4.4324992696663514</v>
      </c>
      <c r="K6924" s="65">
        <f t="shared" si="863"/>
        <v>0.6383212109377201</v>
      </c>
      <c r="L6924" s="65">
        <v>0</v>
      </c>
      <c r="M6924" s="63">
        <v>0</v>
      </c>
    </row>
    <row r="6925" spans="1:13" ht="15" customHeight="1">
      <c r="A6925" s="8">
        <v>42094</v>
      </c>
      <c r="B6925" s="9" t="s">
        <v>52</v>
      </c>
      <c r="C6925" s="10" t="s">
        <v>37</v>
      </c>
      <c r="D6925" s="10" t="s">
        <v>62</v>
      </c>
      <c r="E6925" s="16" t="s">
        <v>31</v>
      </c>
      <c r="F6925" s="16" t="s">
        <v>44</v>
      </c>
      <c r="G6925" s="12">
        <v>42735</v>
      </c>
      <c r="H6925" s="13">
        <v>7</v>
      </c>
      <c r="I6925" s="65">
        <v>0.41957832717275245</v>
      </c>
      <c r="J6925" s="65">
        <v>4.4368794708719008</v>
      </c>
      <c r="K6925" s="65">
        <f t="shared" si="863"/>
        <v>0.42395852837830184</v>
      </c>
      <c r="L6925" s="65">
        <v>0</v>
      </c>
      <c r="M6925" s="63">
        <v>0</v>
      </c>
    </row>
    <row r="6926" spans="1:13" ht="15" customHeight="1">
      <c r="A6926" s="8">
        <v>42094</v>
      </c>
      <c r="B6926" s="9" t="s">
        <v>52</v>
      </c>
      <c r="C6926" s="10" t="s">
        <v>37</v>
      </c>
      <c r="D6926" s="10" t="s">
        <v>62</v>
      </c>
      <c r="E6926" s="16" t="s">
        <v>31</v>
      </c>
      <c r="F6926" s="16" t="s">
        <v>44</v>
      </c>
      <c r="G6926" s="12">
        <v>42825</v>
      </c>
      <c r="H6926" s="13">
        <v>8</v>
      </c>
      <c r="I6926" s="65">
        <v>0.39955535337906234</v>
      </c>
      <c r="J6926" s="65">
        <v>4.2883372875385959</v>
      </c>
      <c r="K6926" s="65">
        <f t="shared" si="863"/>
        <v>0.25101317004575741</v>
      </c>
      <c r="L6926" s="65">
        <v>0</v>
      </c>
      <c r="M6926" s="63">
        <v>0</v>
      </c>
    </row>
    <row r="6927" spans="1:13" ht="15" customHeight="1">
      <c r="A6927" s="8">
        <v>42094</v>
      </c>
      <c r="B6927" s="9" t="s">
        <v>52</v>
      </c>
      <c r="C6927" s="10" t="s">
        <v>37</v>
      </c>
      <c r="D6927" s="10" t="s">
        <v>62</v>
      </c>
      <c r="E6927" s="16" t="s">
        <v>31</v>
      </c>
      <c r="F6927" s="16" t="s">
        <v>44</v>
      </c>
      <c r="G6927" s="12">
        <v>42916</v>
      </c>
      <c r="H6927" s="13">
        <v>9</v>
      </c>
      <c r="I6927" s="65">
        <v>0.39536509166187628</v>
      </c>
      <c r="J6927" s="65">
        <v>4.0525389455972487</v>
      </c>
      <c r="K6927" s="65">
        <f t="shared" si="863"/>
        <v>0.15956674972052909</v>
      </c>
      <c r="L6927" s="65">
        <v>0</v>
      </c>
      <c r="M6927" s="63">
        <v>0</v>
      </c>
    </row>
    <row r="6928" spans="1:13" ht="15" customHeight="1">
      <c r="A6928" s="8">
        <v>42094</v>
      </c>
      <c r="B6928" s="9" t="s">
        <v>52</v>
      </c>
      <c r="C6928" s="10" t="s">
        <v>37</v>
      </c>
      <c r="D6928" s="10" t="s">
        <v>62</v>
      </c>
      <c r="E6928" s="16" t="s">
        <v>31</v>
      </c>
      <c r="F6928" s="16" t="s">
        <v>44</v>
      </c>
      <c r="G6928" s="12">
        <v>43008</v>
      </c>
      <c r="H6928" s="13">
        <v>10</v>
      </c>
      <c r="I6928" s="30">
        <v>0.3905970858675003</v>
      </c>
      <c r="J6928" s="30">
        <v>3.7072547780420138</v>
      </c>
      <c r="K6928" s="65">
        <f t="shared" si="863"/>
        <v>4.531291831226536E-2</v>
      </c>
      <c r="L6928" s="65">
        <v>0</v>
      </c>
      <c r="M6928" s="63">
        <v>0</v>
      </c>
    </row>
    <row r="6929" spans="1:13" ht="15" customHeight="1">
      <c r="A6929" s="8">
        <v>42094</v>
      </c>
      <c r="B6929" s="9" t="s">
        <v>52</v>
      </c>
      <c r="C6929" s="10" t="s">
        <v>37</v>
      </c>
      <c r="D6929" s="10" t="s">
        <v>62</v>
      </c>
      <c r="E6929" s="16" t="s">
        <v>31</v>
      </c>
      <c r="F6929" s="16" t="s">
        <v>44</v>
      </c>
      <c r="G6929" s="12">
        <v>43100</v>
      </c>
      <c r="H6929" s="13">
        <v>11</v>
      </c>
      <c r="I6929" s="30">
        <v>0.33068503222758228</v>
      </c>
      <c r="J6929" s="30">
        <v>3.2804162277276845</v>
      </c>
      <c r="K6929" s="65">
        <f t="shared" si="863"/>
        <v>-9.6153518086746992E-2</v>
      </c>
      <c r="L6929" s="65">
        <v>0</v>
      </c>
      <c r="M6929" s="63">
        <v>0</v>
      </c>
    </row>
    <row r="6930" spans="1:13" ht="15" customHeight="1">
      <c r="A6930" s="8">
        <v>42094</v>
      </c>
      <c r="B6930" s="9" t="s">
        <v>52</v>
      </c>
      <c r="C6930" s="10" t="s">
        <v>37</v>
      </c>
      <c r="D6930" s="10" t="s">
        <v>62</v>
      </c>
      <c r="E6930" s="16" t="s">
        <v>31</v>
      </c>
      <c r="F6930" s="16" t="s">
        <v>44</v>
      </c>
      <c r="G6930" s="12">
        <v>43190</v>
      </c>
      <c r="H6930" s="13">
        <v>12</v>
      </c>
      <c r="I6930" s="30">
        <v>0.30296311065903936</v>
      </c>
      <c r="J6930" s="30">
        <v>2.8250814779477338</v>
      </c>
      <c r="K6930" s="65">
        <f t="shared" si="863"/>
        <v>-0.15237163912091134</v>
      </c>
      <c r="L6930" s="65">
        <v>0</v>
      </c>
      <c r="M6930" s="63">
        <v>0</v>
      </c>
    </row>
    <row r="6931" spans="1:13" ht="15" customHeight="1">
      <c r="A6931" s="8">
        <v>42094</v>
      </c>
      <c r="B6931" s="9" t="s">
        <v>52</v>
      </c>
      <c r="C6931" s="10" t="s">
        <v>37</v>
      </c>
      <c r="D6931" s="10" t="s">
        <v>62</v>
      </c>
      <c r="E6931" s="16" t="s">
        <v>31</v>
      </c>
      <c r="F6931" s="16" t="s">
        <v>44</v>
      </c>
      <c r="G6931" s="12">
        <v>43281</v>
      </c>
      <c r="H6931" s="13">
        <v>13</v>
      </c>
      <c r="I6931" s="30">
        <v>0.26489901702521124</v>
      </c>
      <c r="J6931" s="30">
        <v>2.3939549287191966</v>
      </c>
      <c r="K6931" s="65">
        <f t="shared" si="863"/>
        <v>-0.16622753220332598</v>
      </c>
      <c r="L6931" s="65">
        <v>0</v>
      </c>
      <c r="M6931" s="63">
        <v>0</v>
      </c>
    </row>
    <row r="6932" spans="1:13" ht="15" customHeight="1">
      <c r="A6932" s="8">
        <v>42094</v>
      </c>
      <c r="B6932" s="9" t="s">
        <v>52</v>
      </c>
      <c r="C6932" s="10" t="s">
        <v>37</v>
      </c>
      <c r="D6932" s="10" t="s">
        <v>62</v>
      </c>
      <c r="E6932" s="16" t="s">
        <v>31</v>
      </c>
      <c r="F6932" s="16" t="s">
        <v>44</v>
      </c>
      <c r="G6932" s="12">
        <v>43373</v>
      </c>
      <c r="H6932" s="13">
        <v>14</v>
      </c>
      <c r="I6932" s="30">
        <v>0.14472639543367993</v>
      </c>
      <c r="J6932" s="30">
        <v>2.0728614005977022</v>
      </c>
      <c r="K6932" s="65">
        <f t="shared" si="863"/>
        <v>-0.17636713268781445</v>
      </c>
      <c r="L6932" s="65">
        <v>0</v>
      </c>
      <c r="M6932" s="63">
        <v>0</v>
      </c>
    </row>
    <row r="6933" spans="1:13" ht="15" customHeight="1">
      <c r="A6933" s="8">
        <v>42094</v>
      </c>
      <c r="B6933" s="9" t="s">
        <v>52</v>
      </c>
      <c r="C6933" s="10" t="s">
        <v>37</v>
      </c>
      <c r="D6933" s="10" t="s">
        <v>62</v>
      </c>
      <c r="E6933" s="16" t="s">
        <v>31</v>
      </c>
      <c r="F6933" s="16" t="s">
        <v>44</v>
      </c>
      <c r="G6933" s="12">
        <v>43465</v>
      </c>
      <c r="H6933" s="13">
        <v>15</v>
      </c>
      <c r="I6933" s="30">
        <v>0.14104469862897417</v>
      </c>
      <c r="J6933" s="30">
        <v>1.8108234371627105</v>
      </c>
      <c r="K6933" s="65">
        <f t="shared" si="863"/>
        <v>-0.12099326480601746</v>
      </c>
      <c r="L6933" s="65">
        <v>0</v>
      </c>
      <c r="M6933" s="63">
        <v>0</v>
      </c>
    </row>
    <row r="6934" spans="1:13" ht="15" customHeight="1">
      <c r="A6934" s="8">
        <v>42094</v>
      </c>
      <c r="B6934" s="9" t="s">
        <v>52</v>
      </c>
      <c r="C6934" s="10" t="s">
        <v>37</v>
      </c>
      <c r="D6934" s="10" t="s">
        <v>62</v>
      </c>
      <c r="E6934" s="16" t="s">
        <v>31</v>
      </c>
      <c r="F6934" s="16" t="s">
        <v>44</v>
      </c>
      <c r="G6934" s="12">
        <v>43555</v>
      </c>
      <c r="H6934" s="13">
        <v>16</v>
      </c>
      <c r="I6934" s="30">
        <v>0.12930314051702796</v>
      </c>
      <c r="J6934" s="30">
        <v>1.5381158531602637</v>
      </c>
      <c r="K6934" s="65">
        <f t="shared" si="863"/>
        <v>-0.14340444348541892</v>
      </c>
      <c r="L6934" s="65">
        <v>0</v>
      </c>
      <c r="M6934" s="63">
        <v>0</v>
      </c>
    </row>
    <row r="6935" spans="1:13" ht="15" customHeight="1">
      <c r="A6935" s="8">
        <v>42094</v>
      </c>
      <c r="B6935" s="9" t="s">
        <v>52</v>
      </c>
      <c r="C6935" s="10" t="s">
        <v>37</v>
      </c>
      <c r="D6935" s="10" t="s">
        <v>62</v>
      </c>
      <c r="E6935" s="16" t="s">
        <v>31</v>
      </c>
      <c r="F6935" s="16" t="s">
        <v>44</v>
      </c>
      <c r="G6935" s="12">
        <v>43646</v>
      </c>
      <c r="H6935" s="13">
        <v>17</v>
      </c>
      <c r="I6935" s="30">
        <v>0.12162282712563899</v>
      </c>
      <c r="J6935" s="30">
        <v>1.3308461373288054</v>
      </c>
      <c r="K6935" s="65">
        <f t="shared" si="863"/>
        <v>-8.5646888705819268E-2</v>
      </c>
      <c r="L6935" s="65">
        <v>0</v>
      </c>
      <c r="M6935" s="63">
        <v>0</v>
      </c>
    </row>
    <row r="6936" spans="1:13" ht="15" customHeight="1">
      <c r="A6936" s="8">
        <v>42094</v>
      </c>
      <c r="B6936" s="9" t="s">
        <v>52</v>
      </c>
      <c r="C6936" s="10" t="s">
        <v>37</v>
      </c>
      <c r="D6936" s="10" t="s">
        <v>62</v>
      </c>
      <c r="E6936" s="16" t="s">
        <v>31</v>
      </c>
      <c r="F6936" s="16" t="s">
        <v>44</v>
      </c>
      <c r="G6936" s="12">
        <v>43738</v>
      </c>
      <c r="H6936" s="13">
        <v>18</v>
      </c>
      <c r="I6936" s="30">
        <v>8.3365365987068341E-2</v>
      </c>
      <c r="J6936" s="30">
        <v>1.1396643211517983</v>
      </c>
      <c r="K6936" s="65">
        <f t="shared" si="863"/>
        <v>-0.1078164501899388</v>
      </c>
      <c r="L6936" s="65">
        <v>0</v>
      </c>
      <c r="M6936" s="63">
        <v>0</v>
      </c>
    </row>
    <row r="6937" spans="1:13" ht="15" customHeight="1">
      <c r="A6937" s="8">
        <v>42094</v>
      </c>
      <c r="B6937" s="9" t="s">
        <v>52</v>
      </c>
      <c r="C6937" s="10" t="s">
        <v>37</v>
      </c>
      <c r="D6937" s="10" t="s">
        <v>62</v>
      </c>
      <c r="E6937" s="16" t="s">
        <v>31</v>
      </c>
      <c r="F6937" s="16" t="s">
        <v>44</v>
      </c>
      <c r="G6937" s="12">
        <v>43830</v>
      </c>
      <c r="H6937" s="13">
        <v>19</v>
      </c>
      <c r="I6937" s="30">
        <v>7.8440828620828462E-2</v>
      </c>
      <c r="J6937" s="30">
        <v>0.96903572114810288</v>
      </c>
      <c r="K6937" s="65">
        <f t="shared" si="863"/>
        <v>-9.2187771382866934E-2</v>
      </c>
      <c r="L6937" s="65">
        <v>0</v>
      </c>
      <c r="M6937" s="63">
        <v>0</v>
      </c>
    </row>
    <row r="6938" spans="1:13" ht="15" customHeight="1">
      <c r="A6938" s="8">
        <v>42094</v>
      </c>
      <c r="B6938" s="9" t="s">
        <v>52</v>
      </c>
      <c r="C6938" s="10" t="s">
        <v>37</v>
      </c>
      <c r="D6938" s="10" t="s">
        <v>62</v>
      </c>
      <c r="E6938" s="16" t="s">
        <v>31</v>
      </c>
      <c r="F6938" s="16" t="s">
        <v>44</v>
      </c>
      <c r="G6938" s="12">
        <v>43921</v>
      </c>
      <c r="H6938" s="13">
        <v>20</v>
      </c>
      <c r="I6938" s="30">
        <v>5.6849578464413408E-2</v>
      </c>
      <c r="J6938" s="30">
        <v>0.84114016625902366</v>
      </c>
      <c r="K6938" s="65">
        <f t="shared" si="863"/>
        <v>-7.1045976424665813E-2</v>
      </c>
      <c r="L6938" s="65">
        <v>0</v>
      </c>
      <c r="M6938" s="63">
        <v>0</v>
      </c>
    </row>
    <row r="6939" spans="1:13" ht="15" customHeight="1">
      <c r="A6939" s="8">
        <v>42094</v>
      </c>
      <c r="B6939" s="9" t="s">
        <v>52</v>
      </c>
      <c r="C6939" s="10" t="s">
        <v>37</v>
      </c>
      <c r="D6939" s="10" t="s">
        <v>62</v>
      </c>
      <c r="E6939" s="16" t="s">
        <v>31</v>
      </c>
      <c r="F6939" s="16" t="s">
        <v>44</v>
      </c>
      <c r="G6939" s="12">
        <v>44012</v>
      </c>
      <c r="H6939" s="13">
        <v>21</v>
      </c>
      <c r="I6939" s="30">
        <v>5.3946484390650085E-2</v>
      </c>
      <c r="J6939" s="30">
        <v>0.73251966772868116</v>
      </c>
      <c r="K6939" s="65">
        <f t="shared" si="863"/>
        <v>-5.4674014139692417E-2</v>
      </c>
      <c r="L6939" s="65">
        <v>0</v>
      </c>
      <c r="M6939" s="63">
        <v>0</v>
      </c>
    </row>
    <row r="6940" spans="1:13" ht="15" customHeight="1">
      <c r="A6940" s="8">
        <v>42094</v>
      </c>
      <c r="B6940" s="9" t="s">
        <v>52</v>
      </c>
      <c r="C6940" s="10" t="s">
        <v>37</v>
      </c>
      <c r="D6940" s="10" t="s">
        <v>62</v>
      </c>
      <c r="E6940" s="16" t="s">
        <v>31</v>
      </c>
      <c r="F6940" s="16" t="s">
        <v>44</v>
      </c>
      <c r="G6940" s="12">
        <v>44104</v>
      </c>
      <c r="H6940" s="13">
        <v>22</v>
      </c>
      <c r="I6940" s="30">
        <v>5.2005132179804736E-2</v>
      </c>
      <c r="J6940" s="30">
        <v>0.62715575553096414</v>
      </c>
      <c r="K6940" s="65">
        <f t="shared" si="863"/>
        <v>-5.3358780017912277E-2</v>
      </c>
      <c r="L6940" s="65">
        <v>0</v>
      </c>
      <c r="M6940" s="63">
        <v>0</v>
      </c>
    </row>
    <row r="6941" spans="1:13" ht="15" customHeight="1">
      <c r="A6941" s="8">
        <v>42094</v>
      </c>
      <c r="B6941" s="9" t="s">
        <v>52</v>
      </c>
      <c r="C6941" s="10" t="s">
        <v>37</v>
      </c>
      <c r="D6941" s="10" t="s">
        <v>62</v>
      </c>
      <c r="E6941" s="16" t="s">
        <v>31</v>
      </c>
      <c r="F6941" s="16" t="s">
        <v>44</v>
      </c>
      <c r="G6941" s="12">
        <v>44196</v>
      </c>
      <c r="H6941" s="13">
        <v>23</v>
      </c>
      <c r="I6941" s="30">
        <v>5.047478828708174E-2</v>
      </c>
      <c r="J6941" s="30">
        <v>0.52046693145175027</v>
      </c>
      <c r="K6941" s="65">
        <f t="shared" si="863"/>
        <v>-5.6214035792132133E-2</v>
      </c>
      <c r="L6941" s="65">
        <v>0</v>
      </c>
      <c r="M6941" s="63">
        <v>0</v>
      </c>
    </row>
    <row r="6942" spans="1:13" ht="15" customHeight="1">
      <c r="A6942" s="8">
        <v>42094</v>
      </c>
      <c r="B6942" s="9" t="s">
        <v>52</v>
      </c>
      <c r="C6942" s="10" t="s">
        <v>53</v>
      </c>
      <c r="D6942" s="10" t="s">
        <v>62</v>
      </c>
      <c r="E6942" s="16" t="s">
        <v>12</v>
      </c>
      <c r="F6942" s="17" t="s">
        <v>16</v>
      </c>
      <c r="G6942" s="12">
        <v>42185</v>
      </c>
      <c r="H6942" s="13">
        <v>1</v>
      </c>
      <c r="I6942" s="65">
        <v>8.1897098902192766E-3</v>
      </c>
      <c r="J6942" s="65">
        <v>6.6821049179196734E-2</v>
      </c>
      <c r="K6942" s="65">
        <f>J6942+I6942</f>
        <v>7.5010759069416011E-2</v>
      </c>
      <c r="L6942" s="65">
        <v>0</v>
      </c>
      <c r="M6942" s="63">
        <v>0</v>
      </c>
    </row>
    <row r="6943" spans="1:13" ht="15" customHeight="1">
      <c r="A6943" s="8">
        <v>42094</v>
      </c>
      <c r="B6943" s="9" t="s">
        <v>52</v>
      </c>
      <c r="C6943" s="10" t="s">
        <v>53</v>
      </c>
      <c r="D6943" s="10" t="s">
        <v>62</v>
      </c>
      <c r="E6943" s="16" t="s">
        <v>12</v>
      </c>
      <c r="F6943" s="17" t="s">
        <v>16</v>
      </c>
      <c r="G6943" s="12">
        <v>42277</v>
      </c>
      <c r="H6943" s="13">
        <v>2</v>
      </c>
      <c r="I6943" s="65">
        <v>6.8726182259171154E-3</v>
      </c>
      <c r="J6943" s="65">
        <v>5.9466113605708415E-2</v>
      </c>
      <c r="K6943" s="65">
        <f t="shared" si="863"/>
        <v>-4.8231734757120392E-4</v>
      </c>
      <c r="L6943" s="65">
        <v>0</v>
      </c>
      <c r="M6943" s="63">
        <v>0</v>
      </c>
    </row>
    <row r="6944" spans="1:13" ht="15" customHeight="1">
      <c r="A6944" s="8">
        <v>42094</v>
      </c>
      <c r="B6944" s="9" t="s">
        <v>52</v>
      </c>
      <c r="C6944" s="10" t="s">
        <v>53</v>
      </c>
      <c r="D6944" s="10" t="s">
        <v>62</v>
      </c>
      <c r="E6944" s="16" t="s">
        <v>12</v>
      </c>
      <c r="F6944" s="17" t="s">
        <v>16</v>
      </c>
      <c r="G6944" s="12">
        <v>42369</v>
      </c>
      <c r="H6944" s="13">
        <v>3</v>
      </c>
      <c r="I6944" s="65">
        <v>4.1880159510414572E-3</v>
      </c>
      <c r="J6944" s="65">
        <v>5.8078743625202378E-2</v>
      </c>
      <c r="K6944" s="65">
        <f t="shared" si="863"/>
        <v>2.8006459705354203E-3</v>
      </c>
      <c r="L6944" s="65">
        <v>0</v>
      </c>
      <c r="M6944" s="63">
        <v>0</v>
      </c>
    </row>
    <row r="6945" spans="1:13" ht="15" customHeight="1">
      <c r="A6945" s="8">
        <v>42094</v>
      </c>
      <c r="B6945" s="9" t="s">
        <v>52</v>
      </c>
      <c r="C6945" s="10" t="s">
        <v>53</v>
      </c>
      <c r="D6945" s="10" t="s">
        <v>62</v>
      </c>
      <c r="E6945" s="16" t="s">
        <v>12</v>
      </c>
      <c r="F6945" s="17" t="s">
        <v>16</v>
      </c>
      <c r="G6945" s="12">
        <v>42460</v>
      </c>
      <c r="H6945" s="13">
        <v>4</v>
      </c>
      <c r="I6945" s="65">
        <v>5.559228820878559E-3</v>
      </c>
      <c r="J6945" s="65">
        <v>5.898361612315739E-2</v>
      </c>
      <c r="K6945" s="65">
        <f t="shared" si="863"/>
        <v>6.4641013188335705E-3</v>
      </c>
      <c r="L6945" s="65">
        <v>0</v>
      </c>
      <c r="M6945" s="63">
        <v>0</v>
      </c>
    </row>
    <row r="6946" spans="1:13" ht="15" customHeight="1">
      <c r="A6946" s="8">
        <v>42094</v>
      </c>
      <c r="B6946" s="9" t="s">
        <v>52</v>
      </c>
      <c r="C6946" s="10" t="s">
        <v>53</v>
      </c>
      <c r="D6946" s="10" t="s">
        <v>62</v>
      </c>
      <c r="E6946" s="16" t="s">
        <v>12</v>
      </c>
      <c r="F6946" s="17" t="s">
        <v>16</v>
      </c>
      <c r="G6946" s="12">
        <v>42551</v>
      </c>
      <c r="H6946" s="13">
        <v>5</v>
      </c>
      <c r="I6946" s="65">
        <v>6.8674367994807639E-3</v>
      </c>
      <c r="J6946" s="65">
        <v>6.0397592494084051E-2</v>
      </c>
      <c r="K6946" s="65">
        <f t="shared" si="863"/>
        <v>8.2814131704074256E-3</v>
      </c>
      <c r="L6946" s="65">
        <v>0</v>
      </c>
      <c r="M6946" s="63">
        <v>0</v>
      </c>
    </row>
    <row r="6947" spans="1:13" ht="15" customHeight="1">
      <c r="A6947" s="8">
        <v>42094</v>
      </c>
      <c r="B6947" s="9" t="s">
        <v>52</v>
      </c>
      <c r="C6947" s="10" t="s">
        <v>53</v>
      </c>
      <c r="D6947" s="10" t="s">
        <v>62</v>
      </c>
      <c r="E6947" s="16" t="s">
        <v>12</v>
      </c>
      <c r="F6947" s="17" t="s">
        <v>16</v>
      </c>
      <c r="G6947" s="12">
        <v>42643</v>
      </c>
      <c r="H6947" s="13">
        <v>6</v>
      </c>
      <c r="I6947" s="65">
        <v>5.1135046819439367E-3</v>
      </c>
      <c r="J6947" s="65">
        <v>5.9345216565972692E-2</v>
      </c>
      <c r="K6947" s="65">
        <f t="shared" si="863"/>
        <v>4.0611287538325769E-3</v>
      </c>
      <c r="L6947" s="65">
        <v>0</v>
      </c>
      <c r="M6947" s="63">
        <v>0</v>
      </c>
    </row>
    <row r="6948" spans="1:13" ht="15" customHeight="1">
      <c r="A6948" s="8">
        <v>42094</v>
      </c>
      <c r="B6948" s="9" t="s">
        <v>52</v>
      </c>
      <c r="C6948" s="10" t="s">
        <v>53</v>
      </c>
      <c r="D6948" s="10" t="s">
        <v>62</v>
      </c>
      <c r="E6948" s="16" t="s">
        <v>12</v>
      </c>
      <c r="F6948" s="17" t="s">
        <v>16</v>
      </c>
      <c r="G6948" s="12">
        <v>42735</v>
      </c>
      <c r="H6948" s="13">
        <v>7</v>
      </c>
      <c r="I6948" s="65">
        <v>5.1569013949883669E-3</v>
      </c>
      <c r="J6948" s="65">
        <v>5.6842171256775487E-2</v>
      </c>
      <c r="K6948" s="65">
        <f t="shared" si="863"/>
        <v>2.6538560857911619E-3</v>
      </c>
      <c r="L6948" s="65">
        <v>0</v>
      </c>
      <c r="M6948" s="63">
        <v>0</v>
      </c>
    </row>
    <row r="6949" spans="1:13" ht="15" customHeight="1">
      <c r="A6949" s="8">
        <v>42094</v>
      </c>
      <c r="B6949" s="9" t="s">
        <v>52</v>
      </c>
      <c r="C6949" s="10" t="s">
        <v>53</v>
      </c>
      <c r="D6949" s="10" t="s">
        <v>62</v>
      </c>
      <c r="E6949" s="16" t="s">
        <v>12</v>
      </c>
      <c r="F6949" s="17" t="s">
        <v>16</v>
      </c>
      <c r="G6949" s="12">
        <v>42825</v>
      </c>
      <c r="H6949" s="13">
        <v>8</v>
      </c>
      <c r="I6949" s="65">
        <v>5.6673454162767811E-3</v>
      </c>
      <c r="J6949" s="65">
        <v>5.4510431348958832E-2</v>
      </c>
      <c r="K6949" s="65">
        <f t="shared" si="863"/>
        <v>3.3356055084601266E-3</v>
      </c>
      <c r="L6949" s="65">
        <v>0</v>
      </c>
      <c r="M6949" s="63">
        <v>0</v>
      </c>
    </row>
    <row r="6950" spans="1:13" ht="15" customHeight="1">
      <c r="A6950" s="8">
        <v>42094</v>
      </c>
      <c r="B6950" s="9" t="s">
        <v>52</v>
      </c>
      <c r="C6950" s="10" t="s">
        <v>53</v>
      </c>
      <c r="D6950" s="10" t="s">
        <v>62</v>
      </c>
      <c r="E6950" s="16" t="s">
        <v>12</v>
      </c>
      <c r="F6950" s="17" t="s">
        <v>16</v>
      </c>
      <c r="G6950" s="12">
        <v>42916</v>
      </c>
      <c r="H6950" s="13">
        <v>9</v>
      </c>
      <c r="I6950" s="65">
        <v>6.1326843404110321E-3</v>
      </c>
      <c r="J6950" s="65">
        <v>5.2257418261021371E-2</v>
      </c>
      <c r="K6950" s="65">
        <f t="shared" si="863"/>
        <v>3.879671252473571E-3</v>
      </c>
      <c r="L6950" s="65">
        <v>0</v>
      </c>
      <c r="M6950" s="63">
        <v>0</v>
      </c>
    </row>
    <row r="6951" spans="1:13" ht="15" customHeight="1">
      <c r="A6951" s="8">
        <v>42094</v>
      </c>
      <c r="B6951" s="9" t="s">
        <v>52</v>
      </c>
      <c r="C6951" s="10" t="s">
        <v>53</v>
      </c>
      <c r="D6951" s="10" t="s">
        <v>62</v>
      </c>
      <c r="E6951" s="16" t="s">
        <v>12</v>
      </c>
      <c r="F6951" s="17" t="s">
        <v>16</v>
      </c>
      <c r="G6951" s="12">
        <v>43008</v>
      </c>
      <c r="H6951" s="13">
        <v>10</v>
      </c>
      <c r="I6951" s="65">
        <v>6.2676282440108366E-3</v>
      </c>
      <c r="J6951" s="65">
        <v>4.9829507538589723E-2</v>
      </c>
      <c r="K6951" s="65">
        <f t="shared" si="863"/>
        <v>3.839717521579189E-3</v>
      </c>
      <c r="L6951" s="65">
        <v>0</v>
      </c>
      <c r="M6951" s="63">
        <v>0</v>
      </c>
    </row>
    <row r="6952" spans="1:13" ht="15" customHeight="1">
      <c r="A6952" s="8">
        <v>42094</v>
      </c>
      <c r="B6952" s="9" t="s">
        <v>52</v>
      </c>
      <c r="C6952" s="10" t="s">
        <v>53</v>
      </c>
      <c r="D6952" s="10" t="s">
        <v>62</v>
      </c>
      <c r="E6952" s="16" t="s">
        <v>12</v>
      </c>
      <c r="F6952" s="17" t="s">
        <v>16</v>
      </c>
      <c r="G6952" s="12">
        <v>43100</v>
      </c>
      <c r="H6952" s="13">
        <v>11</v>
      </c>
      <c r="I6952" s="65">
        <v>6.0213139703728658E-3</v>
      </c>
      <c r="J6952" s="65">
        <v>4.7202922748766696E-2</v>
      </c>
      <c r="K6952" s="65">
        <f t="shared" si="863"/>
        <v>3.3947291805498381E-3</v>
      </c>
      <c r="L6952" s="65">
        <v>0</v>
      </c>
      <c r="M6952" s="63">
        <v>0</v>
      </c>
    </row>
    <row r="6953" spans="1:13" ht="15" customHeight="1">
      <c r="A6953" s="8">
        <v>42094</v>
      </c>
      <c r="B6953" s="9" t="s">
        <v>52</v>
      </c>
      <c r="C6953" s="10" t="s">
        <v>53</v>
      </c>
      <c r="D6953" s="10" t="s">
        <v>62</v>
      </c>
      <c r="E6953" s="16" t="s">
        <v>12</v>
      </c>
      <c r="F6953" s="17" t="s">
        <v>16</v>
      </c>
      <c r="G6953" s="12">
        <v>43190</v>
      </c>
      <c r="H6953" s="13">
        <v>12</v>
      </c>
      <c r="I6953" s="65">
        <v>5.9320140107477215E-3</v>
      </c>
      <c r="J6953" s="65">
        <v>4.4717779580707884E-2</v>
      </c>
      <c r="K6953" s="65">
        <f t="shared" si="863"/>
        <v>3.4468708426889094E-3</v>
      </c>
      <c r="L6953" s="65">
        <v>0</v>
      </c>
      <c r="M6953" s="63">
        <v>0</v>
      </c>
    </row>
    <row r="6954" spans="1:13" ht="15" customHeight="1">
      <c r="A6954" s="8">
        <v>42094</v>
      </c>
      <c r="B6954" s="9" t="s">
        <v>52</v>
      </c>
      <c r="C6954" s="10" t="s">
        <v>53</v>
      </c>
      <c r="D6954" s="10" t="s">
        <v>62</v>
      </c>
      <c r="E6954" s="16" t="s">
        <v>12</v>
      </c>
      <c r="F6954" s="17" t="s">
        <v>16</v>
      </c>
      <c r="G6954" s="12">
        <v>43281</v>
      </c>
      <c r="H6954" s="13">
        <v>13</v>
      </c>
      <c r="I6954" s="65">
        <v>5.9013357856834148E-3</v>
      </c>
      <c r="J6954" s="65">
        <v>4.235897554389112E-2</v>
      </c>
      <c r="K6954" s="65">
        <f t="shared" si="863"/>
        <v>3.5425317488666508E-3</v>
      </c>
      <c r="L6954" s="65">
        <v>0</v>
      </c>
      <c r="M6954" s="63">
        <v>0</v>
      </c>
    </row>
    <row r="6955" spans="1:13" ht="15" customHeight="1">
      <c r="A6955" s="8">
        <v>42094</v>
      </c>
      <c r="B6955" s="9" t="s">
        <v>52</v>
      </c>
      <c r="C6955" s="10" t="s">
        <v>53</v>
      </c>
      <c r="D6955" s="10" t="s">
        <v>62</v>
      </c>
      <c r="E6955" s="16" t="s">
        <v>12</v>
      </c>
      <c r="F6955" s="17" t="s">
        <v>16</v>
      </c>
      <c r="G6955" s="12">
        <v>43373</v>
      </c>
      <c r="H6955" s="13">
        <v>14</v>
      </c>
      <c r="I6955" s="65">
        <v>5.8406289099970365E-3</v>
      </c>
      <c r="J6955" s="65">
        <v>4.0130736853242865E-2</v>
      </c>
      <c r="K6955" s="65">
        <f t="shared" si="863"/>
        <v>3.6123902193487822E-3</v>
      </c>
      <c r="L6955" s="65">
        <v>0</v>
      </c>
      <c r="M6955" s="63">
        <v>0</v>
      </c>
    </row>
    <row r="6956" spans="1:13" ht="15" customHeight="1">
      <c r="A6956" s="8">
        <v>42094</v>
      </c>
      <c r="B6956" s="9" t="s">
        <v>52</v>
      </c>
      <c r="C6956" s="10" t="s">
        <v>53</v>
      </c>
      <c r="D6956" s="10" t="s">
        <v>62</v>
      </c>
      <c r="E6956" s="16" t="s">
        <v>12</v>
      </c>
      <c r="F6956" s="17" t="s">
        <v>16</v>
      </c>
      <c r="G6956" s="12">
        <v>43465</v>
      </c>
      <c r="H6956" s="13">
        <v>15</v>
      </c>
      <c r="I6956" s="65">
        <v>5.7196879817507096E-3</v>
      </c>
      <c r="J6956" s="65">
        <v>3.7994960113209686E-2</v>
      </c>
      <c r="K6956" s="65">
        <f t="shared" si="863"/>
        <v>3.5839112417175301E-3</v>
      </c>
      <c r="L6956" s="65">
        <v>0</v>
      </c>
      <c r="M6956" s="63">
        <v>0</v>
      </c>
    </row>
    <row r="6957" spans="1:13" ht="15" customHeight="1">
      <c r="A6957" s="8">
        <v>42094</v>
      </c>
      <c r="B6957" s="9" t="s">
        <v>52</v>
      </c>
      <c r="C6957" s="10" t="s">
        <v>53</v>
      </c>
      <c r="D6957" s="10" t="s">
        <v>62</v>
      </c>
      <c r="E6957" s="16" t="s">
        <v>12</v>
      </c>
      <c r="F6957" s="17" t="s">
        <v>16</v>
      </c>
      <c r="G6957" s="12">
        <v>43555</v>
      </c>
      <c r="H6957" s="13">
        <v>16</v>
      </c>
      <c r="I6957" s="65">
        <v>5.5129132946234449E-3</v>
      </c>
      <c r="J6957" s="65">
        <v>3.5869635034984526E-2</v>
      </c>
      <c r="K6957" s="65">
        <f t="shared" si="863"/>
        <v>3.3875882163982851E-3</v>
      </c>
      <c r="L6957" s="65">
        <v>0</v>
      </c>
      <c r="M6957" s="63">
        <v>0</v>
      </c>
    </row>
    <row r="6958" spans="1:13" ht="15" customHeight="1">
      <c r="A6958" s="8">
        <v>42094</v>
      </c>
      <c r="B6958" s="9" t="s">
        <v>52</v>
      </c>
      <c r="C6958" s="10" t="s">
        <v>53</v>
      </c>
      <c r="D6958" s="10" t="s">
        <v>62</v>
      </c>
      <c r="E6958" s="16" t="s">
        <v>12</v>
      </c>
      <c r="F6958" s="17" t="s">
        <v>16</v>
      </c>
      <c r="G6958" s="12">
        <v>43646</v>
      </c>
      <c r="H6958" s="13">
        <v>17</v>
      </c>
      <c r="I6958" s="65">
        <v>5.2810330223103108E-3</v>
      </c>
      <c r="J6958" s="65">
        <v>3.383603155444348E-2</v>
      </c>
      <c r="K6958" s="65">
        <f t="shared" si="863"/>
        <v>3.2474295417692645E-3</v>
      </c>
      <c r="L6958" s="65">
        <v>0</v>
      </c>
      <c r="M6958" s="63">
        <v>0</v>
      </c>
    </row>
    <row r="6959" spans="1:13" ht="15" customHeight="1">
      <c r="A6959" s="8">
        <v>42094</v>
      </c>
      <c r="B6959" s="9" t="s">
        <v>52</v>
      </c>
      <c r="C6959" s="10" t="s">
        <v>53</v>
      </c>
      <c r="D6959" s="10" t="s">
        <v>62</v>
      </c>
      <c r="E6959" s="16" t="s">
        <v>12</v>
      </c>
      <c r="F6959" s="17" t="s">
        <v>16</v>
      </c>
      <c r="G6959" s="12">
        <v>43738</v>
      </c>
      <c r="H6959" s="13">
        <v>18</v>
      </c>
      <c r="I6959" s="65">
        <v>5.0278369606022721E-3</v>
      </c>
      <c r="J6959" s="65">
        <v>3.1875070278331918E-2</v>
      </c>
      <c r="K6959" s="65">
        <f t="shared" si="863"/>
        <v>3.0668756844907108E-3</v>
      </c>
      <c r="L6959" s="65">
        <v>0</v>
      </c>
      <c r="M6959" s="63">
        <v>0</v>
      </c>
    </row>
    <row r="6960" spans="1:13" ht="15" customHeight="1">
      <c r="A6960" s="8">
        <v>42094</v>
      </c>
      <c r="B6960" s="9" t="s">
        <v>52</v>
      </c>
      <c r="C6960" s="10" t="s">
        <v>53</v>
      </c>
      <c r="D6960" s="10" t="s">
        <v>62</v>
      </c>
      <c r="E6960" s="16" t="s">
        <v>12</v>
      </c>
      <c r="F6960" s="17" t="s">
        <v>16</v>
      </c>
      <c r="G6960" s="12">
        <v>43830</v>
      </c>
      <c r="H6960" s="13">
        <v>19</v>
      </c>
      <c r="I6960" s="65">
        <v>4.7267299504447635E-3</v>
      </c>
      <c r="J6960" s="65">
        <v>2.9925032494816151E-2</v>
      </c>
      <c r="K6960" s="65">
        <f t="shared" si="863"/>
        <v>2.7766921669289957E-3</v>
      </c>
      <c r="L6960" s="65">
        <v>0</v>
      </c>
      <c r="M6960" s="63">
        <v>0</v>
      </c>
    </row>
    <row r="6961" spans="1:13" ht="15" customHeight="1">
      <c r="A6961" s="8">
        <v>42094</v>
      </c>
      <c r="B6961" s="9" t="s">
        <v>52</v>
      </c>
      <c r="C6961" s="10" t="s">
        <v>53</v>
      </c>
      <c r="D6961" s="10" t="s">
        <v>62</v>
      </c>
      <c r="E6961" s="16" t="s">
        <v>12</v>
      </c>
      <c r="F6961" s="17" t="s">
        <v>16</v>
      </c>
      <c r="G6961" s="12">
        <v>43921</v>
      </c>
      <c r="H6961" s="13">
        <v>20</v>
      </c>
      <c r="I6961" s="65">
        <v>4.4544501288505955E-3</v>
      </c>
      <c r="J6961" s="65">
        <v>2.8010175869297882E-2</v>
      </c>
      <c r="K6961" s="65">
        <f t="shared" si="863"/>
        <v>2.5395935033323269E-3</v>
      </c>
      <c r="L6961" s="65">
        <v>0</v>
      </c>
      <c r="M6961" s="63">
        <v>0</v>
      </c>
    </row>
    <row r="6962" spans="1:13" ht="15" customHeight="1">
      <c r="A6962" s="8">
        <v>42094</v>
      </c>
      <c r="B6962" s="9" t="s">
        <v>52</v>
      </c>
      <c r="C6962" s="10" t="s">
        <v>53</v>
      </c>
      <c r="D6962" s="10" t="s">
        <v>62</v>
      </c>
      <c r="E6962" s="16" t="s">
        <v>12</v>
      </c>
      <c r="F6962" s="17" t="s">
        <v>16</v>
      </c>
      <c r="G6962" s="12">
        <v>44012</v>
      </c>
      <c r="H6962" s="13">
        <v>21</v>
      </c>
      <c r="I6962" s="65">
        <v>4.2207597910586259E-3</v>
      </c>
      <c r="J6962" s="65">
        <v>2.6101162297763381E-2</v>
      </c>
      <c r="K6962" s="65">
        <f t="shared" si="863"/>
        <v>2.3117462195241245E-3</v>
      </c>
      <c r="L6962" s="65">
        <v>0</v>
      </c>
      <c r="M6962" s="63">
        <v>0</v>
      </c>
    </row>
    <row r="6963" spans="1:13" ht="15" customHeight="1">
      <c r="A6963" s="8">
        <v>42094</v>
      </c>
      <c r="B6963" s="9" t="s">
        <v>52</v>
      </c>
      <c r="C6963" s="10" t="s">
        <v>53</v>
      </c>
      <c r="D6963" s="10" t="s">
        <v>62</v>
      </c>
      <c r="E6963" s="16" t="s">
        <v>12</v>
      </c>
      <c r="F6963" s="17" t="s">
        <v>16</v>
      </c>
      <c r="G6963" s="12">
        <v>44104</v>
      </c>
      <c r="H6963" s="13">
        <v>22</v>
      </c>
      <c r="I6963" s="65">
        <v>3.9954324078586012E-3</v>
      </c>
      <c r="J6963" s="65">
        <v>2.4502083120438556E-2</v>
      </c>
      <c r="K6963" s="65">
        <f t="shared" si="863"/>
        <v>2.3963532305337765E-3</v>
      </c>
      <c r="L6963" s="65">
        <v>0</v>
      </c>
      <c r="M6963" s="63">
        <v>0</v>
      </c>
    </row>
    <row r="6964" spans="1:13" ht="15" customHeight="1">
      <c r="A6964" s="8">
        <v>42094</v>
      </c>
      <c r="B6964" s="9" t="s">
        <v>52</v>
      </c>
      <c r="C6964" s="10" t="s">
        <v>53</v>
      </c>
      <c r="D6964" s="10" t="s">
        <v>62</v>
      </c>
      <c r="E6964" s="16" t="s">
        <v>12</v>
      </c>
      <c r="F6964" s="17" t="s">
        <v>16</v>
      </c>
      <c r="G6964" s="12">
        <v>44196</v>
      </c>
      <c r="H6964" s="13">
        <v>23</v>
      </c>
      <c r="I6964" s="65">
        <v>3.8250906540486795E-3</v>
      </c>
      <c r="J6964" s="65">
        <v>2.2919867263638594E-2</v>
      </c>
      <c r="K6964" s="65">
        <f t="shared" si="863"/>
        <v>2.2428747972487173E-3</v>
      </c>
      <c r="L6964" s="65">
        <v>0</v>
      </c>
      <c r="M6964" s="63">
        <v>0</v>
      </c>
    </row>
    <row r="6965" spans="1:13" ht="15" customHeight="1">
      <c r="A6965" s="8">
        <v>42094</v>
      </c>
      <c r="B6965" s="9" t="s">
        <v>52</v>
      </c>
      <c r="C6965" s="10" t="s">
        <v>53</v>
      </c>
      <c r="D6965" s="10" t="s">
        <v>62</v>
      </c>
      <c r="E6965" s="16" t="s">
        <v>20</v>
      </c>
      <c r="F6965" s="16" t="s">
        <v>21</v>
      </c>
      <c r="G6965" s="12">
        <v>42185</v>
      </c>
      <c r="H6965" s="13">
        <v>1</v>
      </c>
      <c r="I6965" s="65">
        <v>2.9588948473342285</v>
      </c>
      <c r="J6965" s="65">
        <v>56.180685342617153</v>
      </c>
      <c r="K6965" s="65">
        <f>J6965+I6965</f>
        <v>59.139580189951381</v>
      </c>
      <c r="L6965" s="65">
        <v>0</v>
      </c>
      <c r="M6965" s="63">
        <v>0</v>
      </c>
    </row>
    <row r="6966" spans="1:13" ht="15" customHeight="1">
      <c r="A6966" s="8">
        <v>42094</v>
      </c>
      <c r="B6966" s="9" t="s">
        <v>52</v>
      </c>
      <c r="C6966" s="10" t="s">
        <v>53</v>
      </c>
      <c r="D6966" s="10" t="s">
        <v>62</v>
      </c>
      <c r="E6966" s="16" t="s">
        <v>20</v>
      </c>
      <c r="F6966" s="16" t="s">
        <v>21</v>
      </c>
      <c r="G6966" s="12">
        <v>42277</v>
      </c>
      <c r="H6966" s="13">
        <v>2</v>
      </c>
      <c r="I6966" s="65">
        <v>7.0927107839244314</v>
      </c>
      <c r="J6966" s="65">
        <v>55.44290359028173</v>
      </c>
      <c r="K6966" s="65">
        <f t="shared" si="863"/>
        <v>6.354929031589009</v>
      </c>
      <c r="L6966" s="65">
        <v>0</v>
      </c>
      <c r="M6966" s="63">
        <v>0</v>
      </c>
    </row>
    <row r="6967" spans="1:13" ht="15" customHeight="1">
      <c r="A6967" s="8">
        <v>42094</v>
      </c>
      <c r="B6967" s="9" t="s">
        <v>52</v>
      </c>
      <c r="C6967" s="10" t="s">
        <v>53</v>
      </c>
      <c r="D6967" s="10" t="s">
        <v>62</v>
      </c>
      <c r="E6967" s="16" t="s">
        <v>20</v>
      </c>
      <c r="F6967" s="16" t="s">
        <v>21</v>
      </c>
      <c r="G6967" s="12">
        <v>42369</v>
      </c>
      <c r="H6967" s="13">
        <v>3</v>
      </c>
      <c r="I6967" s="65">
        <v>5.3672549596322767</v>
      </c>
      <c r="J6967" s="65">
        <v>51.350297503887759</v>
      </c>
      <c r="K6967" s="65">
        <f t="shared" si="863"/>
        <v>1.2746488732383057</v>
      </c>
      <c r="L6967" s="65">
        <v>0</v>
      </c>
      <c r="M6967" s="63">
        <v>0</v>
      </c>
    </row>
    <row r="6968" spans="1:13" ht="15" customHeight="1">
      <c r="A6968" s="8">
        <v>42094</v>
      </c>
      <c r="B6968" s="9" t="s">
        <v>52</v>
      </c>
      <c r="C6968" s="10" t="s">
        <v>53</v>
      </c>
      <c r="D6968" s="10" t="s">
        <v>62</v>
      </c>
      <c r="E6968" s="16" t="s">
        <v>20</v>
      </c>
      <c r="F6968" s="16" t="s">
        <v>21</v>
      </c>
      <c r="G6968" s="12">
        <v>42460</v>
      </c>
      <c r="H6968" s="13">
        <v>4</v>
      </c>
      <c r="I6968" s="65">
        <v>5.0518875027584897</v>
      </c>
      <c r="J6968" s="65">
        <v>48.331616324041079</v>
      </c>
      <c r="K6968" s="65">
        <f t="shared" si="863"/>
        <v>2.0332063229118091</v>
      </c>
      <c r="L6968" s="65">
        <v>0</v>
      </c>
      <c r="M6968" s="63">
        <v>0</v>
      </c>
    </row>
    <row r="6969" spans="1:13" ht="15" customHeight="1">
      <c r="A6969" s="8">
        <v>42094</v>
      </c>
      <c r="B6969" s="9" t="s">
        <v>52</v>
      </c>
      <c r="C6969" s="10" t="s">
        <v>53</v>
      </c>
      <c r="D6969" s="10" t="s">
        <v>62</v>
      </c>
      <c r="E6969" s="16" t="s">
        <v>20</v>
      </c>
      <c r="F6969" s="16" t="s">
        <v>21</v>
      </c>
      <c r="G6969" s="12">
        <v>42551</v>
      </c>
      <c r="H6969" s="13">
        <v>5</v>
      </c>
      <c r="I6969" s="65">
        <v>5.5836750245268121</v>
      </c>
      <c r="J6969" s="65">
        <v>44.897600107751032</v>
      </c>
      <c r="K6969" s="65">
        <f t="shared" si="863"/>
        <v>2.1496588082367651</v>
      </c>
      <c r="L6969" s="65">
        <v>0</v>
      </c>
      <c r="M6969" s="63">
        <v>0</v>
      </c>
    </row>
    <row r="6970" spans="1:13" ht="15" customHeight="1">
      <c r="A6970" s="8">
        <v>42094</v>
      </c>
      <c r="B6970" s="9" t="s">
        <v>52</v>
      </c>
      <c r="C6970" s="10" t="s">
        <v>53</v>
      </c>
      <c r="D6970" s="10" t="s">
        <v>62</v>
      </c>
      <c r="E6970" s="16" t="s">
        <v>20</v>
      </c>
      <c r="F6970" s="16" t="s">
        <v>21</v>
      </c>
      <c r="G6970" s="12">
        <v>42643</v>
      </c>
      <c r="H6970" s="13">
        <v>6</v>
      </c>
      <c r="I6970" s="65">
        <v>5.1231274268566978</v>
      </c>
      <c r="J6970" s="65">
        <v>44.109194059142737</v>
      </c>
      <c r="K6970" s="65">
        <f t="shared" si="863"/>
        <v>4.3347213782484033</v>
      </c>
      <c r="L6970" s="65">
        <v>0</v>
      </c>
      <c r="M6970" s="63">
        <v>0</v>
      </c>
    </row>
    <row r="6971" spans="1:13" ht="15" customHeight="1">
      <c r="A6971" s="8">
        <v>42094</v>
      </c>
      <c r="B6971" s="9" t="s">
        <v>52</v>
      </c>
      <c r="C6971" s="10" t="s">
        <v>53</v>
      </c>
      <c r="D6971" s="10" t="s">
        <v>62</v>
      </c>
      <c r="E6971" s="16" t="s">
        <v>20</v>
      </c>
      <c r="F6971" s="16" t="s">
        <v>21</v>
      </c>
      <c r="G6971" s="12">
        <v>42735</v>
      </c>
      <c r="H6971" s="13">
        <v>7</v>
      </c>
      <c r="I6971" s="65">
        <v>4.8287940947036816</v>
      </c>
      <c r="J6971" s="65">
        <v>40.767888079280965</v>
      </c>
      <c r="K6971" s="65">
        <f t="shared" si="863"/>
        <v>1.4874881148419092</v>
      </c>
      <c r="L6971" s="65">
        <v>0</v>
      </c>
      <c r="M6971" s="63">
        <v>0</v>
      </c>
    </row>
    <row r="6972" spans="1:13" ht="15" customHeight="1">
      <c r="A6972" s="8">
        <v>42094</v>
      </c>
      <c r="B6972" s="9" t="s">
        <v>52</v>
      </c>
      <c r="C6972" s="10" t="s">
        <v>53</v>
      </c>
      <c r="D6972" s="10" t="s">
        <v>62</v>
      </c>
      <c r="E6972" s="16" t="s">
        <v>20</v>
      </c>
      <c r="F6972" s="16" t="s">
        <v>21</v>
      </c>
      <c r="G6972" s="12">
        <v>42825</v>
      </c>
      <c r="H6972" s="13">
        <v>8</v>
      </c>
      <c r="I6972" s="65">
        <v>4.5105572418219992</v>
      </c>
      <c r="J6972" s="65">
        <v>36.910021153078105</v>
      </c>
      <c r="K6972" s="65">
        <f t="shared" si="863"/>
        <v>0.65269031561913948</v>
      </c>
      <c r="L6972" s="65">
        <v>0</v>
      </c>
      <c r="M6972" s="63">
        <v>0</v>
      </c>
    </row>
    <row r="6973" spans="1:13" ht="15" customHeight="1">
      <c r="A6973" s="8">
        <v>42094</v>
      </c>
      <c r="B6973" s="9" t="s">
        <v>52</v>
      </c>
      <c r="C6973" s="10" t="s">
        <v>53</v>
      </c>
      <c r="D6973" s="10" t="s">
        <v>62</v>
      </c>
      <c r="E6973" s="16" t="s">
        <v>20</v>
      </c>
      <c r="F6973" s="16" t="s">
        <v>21</v>
      </c>
      <c r="G6973" s="12">
        <v>42916</v>
      </c>
      <c r="H6973" s="13">
        <v>9</v>
      </c>
      <c r="I6973" s="65">
        <v>4.695216216483459</v>
      </c>
      <c r="J6973" s="65">
        <v>33.03639165241475</v>
      </c>
      <c r="K6973" s="65">
        <f t="shared" si="863"/>
        <v>0.82158671582010356</v>
      </c>
      <c r="L6973" s="65">
        <v>0</v>
      </c>
      <c r="M6973" s="63">
        <v>0</v>
      </c>
    </row>
    <row r="6974" spans="1:13" ht="15" customHeight="1">
      <c r="A6974" s="8">
        <v>42094</v>
      </c>
      <c r="B6974" s="9" t="s">
        <v>52</v>
      </c>
      <c r="C6974" s="10" t="s">
        <v>53</v>
      </c>
      <c r="D6974" s="10" t="s">
        <v>62</v>
      </c>
      <c r="E6974" s="16" t="s">
        <v>20</v>
      </c>
      <c r="F6974" s="16" t="s">
        <v>21</v>
      </c>
      <c r="G6974" s="12">
        <v>43008</v>
      </c>
      <c r="H6974" s="13">
        <v>10</v>
      </c>
      <c r="I6974" s="65">
        <v>4.4231205272649561</v>
      </c>
      <c r="J6974" s="65">
        <v>28.706139515687937</v>
      </c>
      <c r="K6974" s="65">
        <f t="shared" si="863"/>
        <v>9.2868390538143331E-2</v>
      </c>
      <c r="L6974" s="65">
        <v>0</v>
      </c>
      <c r="M6974" s="63">
        <v>0</v>
      </c>
    </row>
    <row r="6975" spans="1:13" ht="15" customHeight="1">
      <c r="A6975" s="8">
        <v>42094</v>
      </c>
      <c r="B6975" s="9" t="s">
        <v>52</v>
      </c>
      <c r="C6975" s="10" t="s">
        <v>53</v>
      </c>
      <c r="D6975" s="10" t="s">
        <v>62</v>
      </c>
      <c r="E6975" s="16" t="s">
        <v>20</v>
      </c>
      <c r="F6975" s="16" t="s">
        <v>21</v>
      </c>
      <c r="G6975" s="12">
        <v>43100</v>
      </c>
      <c r="H6975" s="13">
        <v>11</v>
      </c>
      <c r="I6975" s="65">
        <v>3.8202462237625667</v>
      </c>
      <c r="J6975" s="65">
        <v>25.317936914547545</v>
      </c>
      <c r="K6975" s="65">
        <f t="shared" si="863"/>
        <v>0.43204362262217444</v>
      </c>
      <c r="L6975" s="65">
        <v>0</v>
      </c>
      <c r="M6975" s="63">
        <v>0</v>
      </c>
    </row>
    <row r="6976" spans="1:13" ht="15" customHeight="1">
      <c r="A6976" s="8">
        <v>42094</v>
      </c>
      <c r="B6976" s="9" t="s">
        <v>52</v>
      </c>
      <c r="C6976" s="10" t="s">
        <v>53</v>
      </c>
      <c r="D6976" s="10" t="s">
        <v>62</v>
      </c>
      <c r="E6976" s="16" t="s">
        <v>20</v>
      </c>
      <c r="F6976" s="16" t="s">
        <v>21</v>
      </c>
      <c r="G6976" s="12">
        <v>43190</v>
      </c>
      <c r="H6976" s="13">
        <v>12</v>
      </c>
      <c r="I6976" s="65">
        <v>3.135178471529386</v>
      </c>
      <c r="J6976" s="65">
        <v>21.517156445234377</v>
      </c>
      <c r="K6976" s="65">
        <f t="shared" si="863"/>
        <v>-0.66560199778378148</v>
      </c>
      <c r="L6976" s="65">
        <v>0</v>
      </c>
      <c r="M6976" s="63">
        <v>0</v>
      </c>
    </row>
    <row r="6977" spans="1:13" ht="15" customHeight="1">
      <c r="A6977" s="8">
        <v>42094</v>
      </c>
      <c r="B6977" s="9" t="s">
        <v>52</v>
      </c>
      <c r="C6977" s="10" t="s">
        <v>53</v>
      </c>
      <c r="D6977" s="10" t="s">
        <v>62</v>
      </c>
      <c r="E6977" s="16" t="s">
        <v>20</v>
      </c>
      <c r="F6977" s="16" t="s">
        <v>21</v>
      </c>
      <c r="G6977" s="12">
        <v>43281</v>
      </c>
      <c r="H6977" s="13">
        <v>13</v>
      </c>
      <c r="I6977" s="65">
        <v>3.0978310177519859</v>
      </c>
      <c r="J6977" s="65">
        <v>17.507534612529753</v>
      </c>
      <c r="K6977" s="65">
        <f t="shared" si="863"/>
        <v>-0.91179081495263858</v>
      </c>
      <c r="L6977" s="65">
        <v>0</v>
      </c>
      <c r="M6977" s="63">
        <v>0</v>
      </c>
    </row>
    <row r="6978" spans="1:13" ht="15" customHeight="1">
      <c r="A6978" s="8">
        <v>42094</v>
      </c>
      <c r="B6978" s="9" t="s">
        <v>52</v>
      </c>
      <c r="C6978" s="10" t="s">
        <v>53</v>
      </c>
      <c r="D6978" s="10" t="s">
        <v>62</v>
      </c>
      <c r="E6978" s="16" t="s">
        <v>20</v>
      </c>
      <c r="F6978" s="16" t="s">
        <v>21</v>
      </c>
      <c r="G6978" s="12">
        <v>43373</v>
      </c>
      <c r="H6978" s="13">
        <v>14</v>
      </c>
      <c r="I6978" s="65">
        <v>2.8237321221174909</v>
      </c>
      <c r="J6978" s="65">
        <v>16.260842778520555</v>
      </c>
      <c r="K6978" s="65">
        <f t="shared" si="863"/>
        <v>1.577040288108293</v>
      </c>
      <c r="L6978" s="65">
        <v>0</v>
      </c>
      <c r="M6978" s="63">
        <v>0</v>
      </c>
    </row>
    <row r="6979" spans="1:13" ht="15" customHeight="1">
      <c r="A6979" s="8">
        <v>42094</v>
      </c>
      <c r="B6979" s="9" t="s">
        <v>52</v>
      </c>
      <c r="C6979" s="10" t="s">
        <v>53</v>
      </c>
      <c r="D6979" s="10" t="s">
        <v>62</v>
      </c>
      <c r="E6979" s="16" t="s">
        <v>20</v>
      </c>
      <c r="F6979" s="16" t="s">
        <v>21</v>
      </c>
      <c r="G6979" s="12">
        <v>43465</v>
      </c>
      <c r="H6979" s="13">
        <v>15</v>
      </c>
      <c r="I6979" s="65">
        <v>2.6808957859116447</v>
      </c>
      <c r="J6979" s="65">
        <v>12.629350013163958</v>
      </c>
      <c r="K6979" s="65">
        <f t="shared" si="863"/>
        <v>-0.95059697944495269</v>
      </c>
      <c r="L6979" s="65">
        <v>0</v>
      </c>
      <c r="M6979" s="63">
        <v>0</v>
      </c>
    </row>
    <row r="6980" spans="1:13" ht="15" customHeight="1">
      <c r="A6980" s="8">
        <v>42094</v>
      </c>
      <c r="B6980" s="9" t="s">
        <v>52</v>
      </c>
      <c r="C6980" s="10" t="s">
        <v>53</v>
      </c>
      <c r="D6980" s="10" t="s">
        <v>62</v>
      </c>
      <c r="E6980" s="16" t="s">
        <v>20</v>
      </c>
      <c r="F6980" s="16" t="s">
        <v>21</v>
      </c>
      <c r="G6980" s="12">
        <v>43555</v>
      </c>
      <c r="H6980" s="13">
        <v>16</v>
      </c>
      <c r="I6980" s="65">
        <v>2.4440114662585302</v>
      </c>
      <c r="J6980" s="65">
        <v>9.3546551189851925</v>
      </c>
      <c r="K6980" s="65">
        <f t="shared" ref="K6980:K7043" si="864">J6980-J6979+I6980</f>
        <v>-0.83068342792023486</v>
      </c>
      <c r="L6980" s="65">
        <v>0</v>
      </c>
      <c r="M6980" s="63">
        <v>0</v>
      </c>
    </row>
    <row r="6981" spans="1:13" ht="15" customHeight="1">
      <c r="A6981" s="8">
        <v>42094</v>
      </c>
      <c r="B6981" s="9" t="s">
        <v>52</v>
      </c>
      <c r="C6981" s="10" t="s">
        <v>53</v>
      </c>
      <c r="D6981" s="10" t="s">
        <v>62</v>
      </c>
      <c r="E6981" s="16" t="s">
        <v>20</v>
      </c>
      <c r="F6981" s="16" t="s">
        <v>21</v>
      </c>
      <c r="G6981" s="12">
        <v>43646</v>
      </c>
      <c r="H6981" s="13">
        <v>17</v>
      </c>
      <c r="I6981" s="65">
        <v>2.1325574758409402</v>
      </c>
      <c r="J6981" s="65">
        <v>6.7531425599906925</v>
      </c>
      <c r="K6981" s="65">
        <f t="shared" si="864"/>
        <v>-0.46895508315355983</v>
      </c>
      <c r="L6981" s="65">
        <v>0</v>
      </c>
      <c r="M6981" s="63">
        <v>0</v>
      </c>
    </row>
    <row r="6982" spans="1:13" ht="15" customHeight="1">
      <c r="A6982" s="8">
        <v>42094</v>
      </c>
      <c r="B6982" s="9" t="s">
        <v>52</v>
      </c>
      <c r="C6982" s="10" t="s">
        <v>53</v>
      </c>
      <c r="D6982" s="10" t="s">
        <v>62</v>
      </c>
      <c r="E6982" s="16" t="s">
        <v>20</v>
      </c>
      <c r="F6982" s="16" t="s">
        <v>21</v>
      </c>
      <c r="G6982" s="12">
        <v>43738</v>
      </c>
      <c r="H6982" s="13">
        <v>18</v>
      </c>
      <c r="I6982" s="65">
        <v>1.3575859524570149</v>
      </c>
      <c r="J6982" s="65">
        <v>3.0418325025152626</v>
      </c>
      <c r="K6982" s="65">
        <f t="shared" si="864"/>
        <v>-2.353724105018415</v>
      </c>
      <c r="L6982" s="65">
        <v>0</v>
      </c>
      <c r="M6982" s="63">
        <v>0</v>
      </c>
    </row>
    <row r="6983" spans="1:13" ht="15" customHeight="1">
      <c r="A6983" s="8">
        <v>42094</v>
      </c>
      <c r="B6983" s="9" t="s">
        <v>52</v>
      </c>
      <c r="C6983" s="10" t="s">
        <v>53</v>
      </c>
      <c r="D6983" s="10" t="s">
        <v>62</v>
      </c>
      <c r="E6983" s="16" t="s">
        <v>20</v>
      </c>
      <c r="F6983" s="16" t="s">
        <v>21</v>
      </c>
      <c r="G6983" s="12">
        <v>43830</v>
      </c>
      <c r="H6983" s="13">
        <v>19</v>
      </c>
      <c r="I6983" s="65">
        <v>1.1113889125294065</v>
      </c>
      <c r="J6983" s="65">
        <v>2.173321972638405</v>
      </c>
      <c r="K6983" s="65">
        <f t="shared" si="864"/>
        <v>0.24287838265254891</v>
      </c>
      <c r="L6983" s="65">
        <v>0</v>
      </c>
      <c r="M6983" s="63">
        <v>0</v>
      </c>
    </row>
    <row r="6984" spans="1:13" ht="15" customHeight="1">
      <c r="A6984" s="8">
        <v>42094</v>
      </c>
      <c r="B6984" s="9" t="s">
        <v>52</v>
      </c>
      <c r="C6984" s="10" t="s">
        <v>53</v>
      </c>
      <c r="D6984" s="10" t="s">
        <v>62</v>
      </c>
      <c r="E6984" s="16" t="s">
        <v>20</v>
      </c>
      <c r="F6984" s="16" t="s">
        <v>21</v>
      </c>
      <c r="G6984" s="12">
        <v>43921</v>
      </c>
      <c r="H6984" s="13">
        <v>20</v>
      </c>
      <c r="I6984" s="65">
        <v>0.37262927772258081</v>
      </c>
      <c r="J6984" s="65">
        <v>0.21218854130984255</v>
      </c>
      <c r="K6984" s="65">
        <f t="shared" si="864"/>
        <v>-1.5885041536059816</v>
      </c>
      <c r="L6984" s="65">
        <v>0</v>
      </c>
      <c r="M6984" s="63">
        <v>0</v>
      </c>
    </row>
    <row r="6985" spans="1:13" ht="15" customHeight="1">
      <c r="A6985" s="8">
        <v>42094</v>
      </c>
      <c r="B6985" s="9" t="s">
        <v>52</v>
      </c>
      <c r="C6985" s="10" t="s">
        <v>53</v>
      </c>
      <c r="D6985" s="10" t="s">
        <v>62</v>
      </c>
      <c r="E6985" s="16" t="s">
        <v>20</v>
      </c>
      <c r="F6985" s="16" t="s">
        <v>21</v>
      </c>
      <c r="G6985" s="12">
        <v>44012</v>
      </c>
      <c r="H6985" s="13">
        <v>21</v>
      </c>
      <c r="I6985" s="65">
        <v>0.28919206596685854</v>
      </c>
      <c r="J6985" s="65">
        <v>-0.43697972192148882</v>
      </c>
      <c r="K6985" s="65">
        <f t="shared" si="864"/>
        <v>-0.35997619726447283</v>
      </c>
      <c r="L6985" s="65">
        <v>0</v>
      </c>
      <c r="M6985" s="63">
        <v>0</v>
      </c>
    </row>
    <row r="6986" spans="1:13" ht="15" customHeight="1">
      <c r="A6986" s="8">
        <v>42094</v>
      </c>
      <c r="B6986" s="9" t="s">
        <v>52</v>
      </c>
      <c r="C6986" s="10" t="s">
        <v>53</v>
      </c>
      <c r="D6986" s="10" t="s">
        <v>62</v>
      </c>
      <c r="E6986" s="16" t="s">
        <v>20</v>
      </c>
      <c r="F6986" s="16" t="s">
        <v>21</v>
      </c>
      <c r="G6986" s="12">
        <v>44104</v>
      </c>
      <c r="H6986" s="13">
        <v>22</v>
      </c>
      <c r="I6986" s="65">
        <v>0.17754576162283797</v>
      </c>
      <c r="J6986" s="65">
        <v>1.4087416872202994</v>
      </c>
      <c r="K6986" s="65">
        <f t="shared" si="864"/>
        <v>2.0232671707646261</v>
      </c>
      <c r="L6986" s="65">
        <v>0</v>
      </c>
      <c r="M6986" s="63">
        <v>0</v>
      </c>
    </row>
    <row r="6987" spans="1:13" ht="15" customHeight="1">
      <c r="A6987" s="8">
        <v>42094</v>
      </c>
      <c r="B6987" s="9" t="s">
        <v>52</v>
      </c>
      <c r="C6987" s="10" t="s">
        <v>53</v>
      </c>
      <c r="D6987" s="10" t="s">
        <v>62</v>
      </c>
      <c r="E6987" s="16" t="s">
        <v>20</v>
      </c>
      <c r="F6987" s="16" t="s">
        <v>21</v>
      </c>
      <c r="G6987" s="12">
        <v>44196</v>
      </c>
      <c r="H6987" s="13">
        <v>23</v>
      </c>
      <c r="I6987" s="65">
        <v>0.20353870356871084</v>
      </c>
      <c r="J6987" s="65">
        <v>0.98065416785266279</v>
      </c>
      <c r="K6987" s="65">
        <f t="shared" si="864"/>
        <v>-0.22454881579892572</v>
      </c>
      <c r="L6987" s="65">
        <v>0</v>
      </c>
      <c r="M6987" s="63">
        <v>0</v>
      </c>
    </row>
    <row r="6988" spans="1:13" ht="15" customHeight="1">
      <c r="A6988" s="8">
        <v>42094</v>
      </c>
      <c r="B6988" s="9" t="s">
        <v>52</v>
      </c>
      <c r="C6988" s="10" t="s">
        <v>53</v>
      </c>
      <c r="D6988" s="10" t="s">
        <v>62</v>
      </c>
      <c r="E6988" s="11" t="s">
        <v>20</v>
      </c>
      <c r="F6988" s="16" t="s">
        <v>15</v>
      </c>
      <c r="G6988" s="12">
        <v>42185</v>
      </c>
      <c r="H6988" s="13">
        <v>1</v>
      </c>
      <c r="I6988" s="65">
        <v>4.394433016739252E-3</v>
      </c>
      <c r="J6988" s="65">
        <v>3.4781341622437623E-2</v>
      </c>
      <c r="K6988" s="65">
        <f>J6988+I6988</f>
        <v>3.9175774639176875E-2</v>
      </c>
      <c r="L6988" s="65">
        <v>0</v>
      </c>
      <c r="M6988" s="63">
        <v>0</v>
      </c>
    </row>
    <row r="6989" spans="1:13" ht="15" customHeight="1">
      <c r="A6989" s="8">
        <v>42094</v>
      </c>
      <c r="B6989" s="9" t="s">
        <v>52</v>
      </c>
      <c r="C6989" s="10" t="s">
        <v>53</v>
      </c>
      <c r="D6989" s="10" t="s">
        <v>62</v>
      </c>
      <c r="E6989" s="11" t="s">
        <v>20</v>
      </c>
      <c r="F6989" s="16" t="s">
        <v>15</v>
      </c>
      <c r="G6989" s="12">
        <v>42277</v>
      </c>
      <c r="H6989" s="13">
        <v>2</v>
      </c>
      <c r="I6989" s="65">
        <v>6.2785611164754007E-3</v>
      </c>
      <c r="J6989" s="65">
        <v>3.5961717091464784E-2</v>
      </c>
      <c r="K6989" s="65">
        <f t="shared" si="864"/>
        <v>7.4589365855025624E-3</v>
      </c>
      <c r="L6989" s="65">
        <v>0</v>
      </c>
      <c r="M6989" s="63">
        <v>0</v>
      </c>
    </row>
    <row r="6990" spans="1:13" ht="15" customHeight="1">
      <c r="A6990" s="8">
        <v>42094</v>
      </c>
      <c r="B6990" s="9" t="s">
        <v>52</v>
      </c>
      <c r="C6990" s="10" t="s">
        <v>53</v>
      </c>
      <c r="D6990" s="10" t="s">
        <v>62</v>
      </c>
      <c r="E6990" s="11" t="s">
        <v>20</v>
      </c>
      <c r="F6990" s="16" t="s">
        <v>15</v>
      </c>
      <c r="G6990" s="12">
        <v>42369</v>
      </c>
      <c r="H6990" s="13">
        <v>3</v>
      </c>
      <c r="I6990" s="65">
        <v>1.190667473423046E-2</v>
      </c>
      <c r="J6990" s="65">
        <v>3.9609981099506975E-2</v>
      </c>
      <c r="K6990" s="65">
        <f t="shared" si="864"/>
        <v>1.555493874227265E-2</v>
      </c>
      <c r="L6990" s="65">
        <v>0</v>
      </c>
      <c r="M6990" s="63">
        <v>0</v>
      </c>
    </row>
    <row r="6991" spans="1:13" ht="15" customHeight="1">
      <c r="A6991" s="8">
        <v>42094</v>
      </c>
      <c r="B6991" s="9" t="s">
        <v>52</v>
      </c>
      <c r="C6991" s="10" t="s">
        <v>53</v>
      </c>
      <c r="D6991" s="10" t="s">
        <v>62</v>
      </c>
      <c r="E6991" s="11" t="s">
        <v>20</v>
      </c>
      <c r="F6991" s="16" t="s">
        <v>15</v>
      </c>
      <c r="G6991" s="12">
        <v>42460</v>
      </c>
      <c r="H6991" s="13">
        <v>4</v>
      </c>
      <c r="I6991" s="65">
        <v>1.5379927188036824E-2</v>
      </c>
      <c r="J6991" s="65">
        <v>4.0972755152981044E-2</v>
      </c>
      <c r="K6991" s="65">
        <f t="shared" si="864"/>
        <v>1.6742701241510893E-2</v>
      </c>
      <c r="L6991" s="65">
        <v>0</v>
      </c>
      <c r="M6991" s="63">
        <v>0</v>
      </c>
    </row>
    <row r="6992" spans="1:13" ht="15" customHeight="1">
      <c r="A6992" s="8">
        <v>42094</v>
      </c>
      <c r="B6992" s="9" t="s">
        <v>52</v>
      </c>
      <c r="C6992" s="10" t="s">
        <v>53</v>
      </c>
      <c r="D6992" s="10" t="s">
        <v>62</v>
      </c>
      <c r="E6992" s="11" t="s">
        <v>20</v>
      </c>
      <c r="F6992" s="16" t="s">
        <v>15</v>
      </c>
      <c r="G6992" s="12">
        <v>42551</v>
      </c>
      <c r="H6992" s="13">
        <v>5</v>
      </c>
      <c r="I6992" s="65">
        <v>1.2090352330896836E-2</v>
      </c>
      <c r="J6992" s="65">
        <v>3.5463341405656656E-2</v>
      </c>
      <c r="K6992" s="65">
        <f t="shared" si="864"/>
        <v>6.5809385835724488E-3</v>
      </c>
      <c r="L6992" s="65">
        <v>0</v>
      </c>
      <c r="M6992" s="63">
        <v>0</v>
      </c>
    </row>
    <row r="6993" spans="1:13" ht="15" customHeight="1">
      <c r="A6993" s="8">
        <v>42094</v>
      </c>
      <c r="B6993" s="9" t="s">
        <v>52</v>
      </c>
      <c r="C6993" s="10" t="s">
        <v>53</v>
      </c>
      <c r="D6993" s="10" t="s">
        <v>62</v>
      </c>
      <c r="E6993" s="11" t="s">
        <v>20</v>
      </c>
      <c r="F6993" s="16" t="s">
        <v>15</v>
      </c>
      <c r="G6993" s="12">
        <v>42643</v>
      </c>
      <c r="H6993" s="13">
        <v>6</v>
      </c>
      <c r="I6993" s="65">
        <v>1.0793907063622044E-2</v>
      </c>
      <c r="J6993" s="65">
        <v>2.9494112582849397E-2</v>
      </c>
      <c r="K6993" s="65">
        <f t="shared" si="864"/>
        <v>4.8246782408147837E-3</v>
      </c>
      <c r="L6993" s="65">
        <v>0</v>
      </c>
      <c r="M6993" s="63">
        <v>0</v>
      </c>
    </row>
    <row r="6994" spans="1:13" ht="15" customHeight="1">
      <c r="A6994" s="8">
        <v>42094</v>
      </c>
      <c r="B6994" s="9" t="s">
        <v>52</v>
      </c>
      <c r="C6994" s="10" t="s">
        <v>53</v>
      </c>
      <c r="D6994" s="10" t="s">
        <v>62</v>
      </c>
      <c r="E6994" s="11" t="s">
        <v>20</v>
      </c>
      <c r="F6994" s="16" t="s">
        <v>15</v>
      </c>
      <c r="G6994" s="12">
        <v>42735</v>
      </c>
      <c r="H6994" s="13">
        <v>7</v>
      </c>
      <c r="I6994" s="65">
        <v>8.615162209199001E-3</v>
      </c>
      <c r="J6994" s="65">
        <v>2.2745888940159276E-2</v>
      </c>
      <c r="K6994" s="65">
        <f t="shared" si="864"/>
        <v>1.86693856650888E-3</v>
      </c>
      <c r="L6994" s="65">
        <v>0</v>
      </c>
      <c r="M6994" s="63">
        <v>0</v>
      </c>
    </row>
    <row r="6995" spans="1:13" ht="15" customHeight="1">
      <c r="A6995" s="8">
        <v>42094</v>
      </c>
      <c r="B6995" s="9" t="s">
        <v>52</v>
      </c>
      <c r="C6995" s="10" t="s">
        <v>53</v>
      </c>
      <c r="D6995" s="10" t="s">
        <v>62</v>
      </c>
      <c r="E6995" s="11" t="s">
        <v>20</v>
      </c>
      <c r="F6995" s="16" t="s">
        <v>15</v>
      </c>
      <c r="G6995" s="12">
        <v>42825</v>
      </c>
      <c r="H6995" s="13">
        <v>8</v>
      </c>
      <c r="I6995" s="65">
        <v>6.9527096743147165E-3</v>
      </c>
      <c r="J6995" s="65">
        <v>1.5431869513394147E-2</v>
      </c>
      <c r="K6995" s="65">
        <f t="shared" si="864"/>
        <v>-3.6130975245041164E-4</v>
      </c>
      <c r="L6995" s="65">
        <v>0</v>
      </c>
      <c r="M6995" s="63">
        <v>0</v>
      </c>
    </row>
    <row r="6996" spans="1:13" ht="15" customHeight="1">
      <c r="A6996" s="8">
        <v>42094</v>
      </c>
      <c r="B6996" s="9" t="s">
        <v>52</v>
      </c>
      <c r="C6996" s="10" t="s">
        <v>53</v>
      </c>
      <c r="D6996" s="10" t="s">
        <v>62</v>
      </c>
      <c r="E6996" s="11" t="s">
        <v>20</v>
      </c>
      <c r="F6996" s="16" t="s">
        <v>15</v>
      </c>
      <c r="G6996" s="12">
        <v>42916</v>
      </c>
      <c r="H6996" s="13">
        <v>9</v>
      </c>
      <c r="I6996" s="65">
        <v>5.8327145563246141E-3</v>
      </c>
      <c r="J6996" s="65">
        <v>9.7664561283741236E-3</v>
      </c>
      <c r="K6996" s="65">
        <f t="shared" si="864"/>
        <v>1.6730117130459021E-4</v>
      </c>
      <c r="L6996" s="65">
        <v>0</v>
      </c>
      <c r="M6996" s="63">
        <v>0</v>
      </c>
    </row>
    <row r="6997" spans="1:13" ht="15" customHeight="1">
      <c r="A6997" s="8">
        <v>42094</v>
      </c>
      <c r="B6997" s="9" t="s">
        <v>52</v>
      </c>
      <c r="C6997" s="10" t="s">
        <v>53</v>
      </c>
      <c r="D6997" s="10" t="s">
        <v>62</v>
      </c>
      <c r="E6997" s="11" t="s">
        <v>20</v>
      </c>
      <c r="F6997" s="16" t="s">
        <v>15</v>
      </c>
      <c r="G6997" s="12">
        <v>43008</v>
      </c>
      <c r="H6997" s="13">
        <v>10</v>
      </c>
      <c r="I6997" s="65">
        <v>6.6845155619454921E-4</v>
      </c>
      <c r="J6997" s="65">
        <v>2.3693835444857925E-3</v>
      </c>
      <c r="K6997" s="65">
        <f t="shared" si="864"/>
        <v>-6.7286210276937819E-3</v>
      </c>
      <c r="L6997" s="65">
        <v>0</v>
      </c>
      <c r="M6997" s="63">
        <v>0</v>
      </c>
    </row>
    <row r="6998" spans="1:13" ht="15" customHeight="1">
      <c r="A6998" s="8">
        <v>42094</v>
      </c>
      <c r="B6998" s="9" t="s">
        <v>52</v>
      </c>
      <c r="C6998" s="10" t="s">
        <v>53</v>
      </c>
      <c r="D6998" s="10" t="s">
        <v>62</v>
      </c>
      <c r="E6998" s="11" t="s">
        <v>20</v>
      </c>
      <c r="F6998" s="16" t="s">
        <v>15</v>
      </c>
      <c r="G6998" s="12">
        <v>43100</v>
      </c>
      <c r="H6998" s="13">
        <v>11</v>
      </c>
      <c r="I6998" s="65">
        <v>4.8416000818940486E-4</v>
      </c>
      <c r="J6998" s="65">
        <v>2.1429477488084103E-3</v>
      </c>
      <c r="K6998" s="65">
        <f t="shared" si="864"/>
        <v>2.5772421251202271E-4</v>
      </c>
      <c r="L6998" s="65">
        <v>0</v>
      </c>
      <c r="M6998" s="63">
        <v>0</v>
      </c>
    </row>
    <row r="6999" spans="1:13" ht="15" customHeight="1">
      <c r="A6999" s="8">
        <v>42094</v>
      </c>
      <c r="B6999" s="9" t="s">
        <v>52</v>
      </c>
      <c r="C6999" s="10" t="s">
        <v>53</v>
      </c>
      <c r="D6999" s="10" t="s">
        <v>62</v>
      </c>
      <c r="E6999" s="11" t="s">
        <v>20</v>
      </c>
      <c r="F6999" s="16" t="s">
        <v>15</v>
      </c>
      <c r="G6999" s="12">
        <v>43190</v>
      </c>
      <c r="H6999" s="13">
        <v>12</v>
      </c>
      <c r="I6999" s="65">
        <v>4.4624298710016497E-4</v>
      </c>
      <c r="J6999" s="65">
        <v>2.1272148549291714E-3</v>
      </c>
      <c r="K6999" s="65">
        <f t="shared" si="864"/>
        <v>4.3051009322092604E-4</v>
      </c>
      <c r="L6999" s="65">
        <v>0</v>
      </c>
      <c r="M6999" s="63">
        <v>0</v>
      </c>
    </row>
    <row r="7000" spans="1:13" ht="15" customHeight="1">
      <c r="A7000" s="8">
        <v>42094</v>
      </c>
      <c r="B7000" s="9" t="s">
        <v>52</v>
      </c>
      <c r="C7000" s="10" t="s">
        <v>53</v>
      </c>
      <c r="D7000" s="10" t="s">
        <v>62</v>
      </c>
      <c r="E7000" s="11" t="s">
        <v>20</v>
      </c>
      <c r="F7000" s="16" t="s">
        <v>15</v>
      </c>
      <c r="G7000" s="12">
        <v>43281</v>
      </c>
      <c r="H7000" s="13">
        <v>13</v>
      </c>
      <c r="I7000" s="65">
        <v>4.169420444422034E-4</v>
      </c>
      <c r="J7000" s="65">
        <v>2.1003111213087067E-3</v>
      </c>
      <c r="K7000" s="65">
        <f t="shared" si="864"/>
        <v>3.9003831082173868E-4</v>
      </c>
      <c r="L7000" s="65">
        <v>0</v>
      </c>
      <c r="M7000" s="63">
        <v>0</v>
      </c>
    </row>
    <row r="7001" spans="1:13" ht="15" customHeight="1">
      <c r="A7001" s="8">
        <v>42094</v>
      </c>
      <c r="B7001" s="9" t="s">
        <v>52</v>
      </c>
      <c r="C7001" s="10" t="s">
        <v>53</v>
      </c>
      <c r="D7001" s="10" t="s">
        <v>62</v>
      </c>
      <c r="E7001" s="11" t="s">
        <v>20</v>
      </c>
      <c r="F7001" s="16" t="s">
        <v>15</v>
      </c>
      <c r="G7001" s="12">
        <v>43373</v>
      </c>
      <c r="H7001" s="13">
        <v>14</v>
      </c>
      <c r="I7001" s="65">
        <v>3.8350576058465702E-4</v>
      </c>
      <c r="J7001" s="65">
        <v>2.1969510208208476E-3</v>
      </c>
      <c r="K7001" s="65">
        <f t="shared" si="864"/>
        <v>4.8014566009679793E-4</v>
      </c>
      <c r="L7001" s="65">
        <v>0</v>
      </c>
      <c r="M7001" s="63">
        <v>0</v>
      </c>
    </row>
    <row r="7002" spans="1:13" ht="15" customHeight="1">
      <c r="A7002" s="8">
        <v>42094</v>
      </c>
      <c r="B7002" s="9" t="s">
        <v>52</v>
      </c>
      <c r="C7002" s="10" t="s">
        <v>53</v>
      </c>
      <c r="D7002" s="10" t="s">
        <v>62</v>
      </c>
      <c r="E7002" s="11" t="s">
        <v>20</v>
      </c>
      <c r="F7002" s="16" t="s">
        <v>15</v>
      </c>
      <c r="G7002" s="12">
        <v>43465</v>
      </c>
      <c r="H7002" s="13">
        <v>15</v>
      </c>
      <c r="I7002" s="65">
        <v>4.8931879380542664E-4</v>
      </c>
      <c r="J7002" s="65">
        <v>5.6123098081783951E-4</v>
      </c>
      <c r="K7002" s="65">
        <f t="shared" si="864"/>
        <v>-1.1464012461975814E-3</v>
      </c>
      <c r="L7002" s="65">
        <v>0</v>
      </c>
      <c r="M7002" s="63">
        <v>0</v>
      </c>
    </row>
    <row r="7003" spans="1:13" ht="15" customHeight="1">
      <c r="A7003" s="8">
        <v>42094</v>
      </c>
      <c r="B7003" s="9" t="s">
        <v>52</v>
      </c>
      <c r="C7003" s="10" t="s">
        <v>53</v>
      </c>
      <c r="D7003" s="10" t="s">
        <v>62</v>
      </c>
      <c r="E7003" s="11" t="s">
        <v>20</v>
      </c>
      <c r="F7003" s="16" t="s">
        <v>15</v>
      </c>
      <c r="G7003" s="12">
        <v>43555</v>
      </c>
      <c r="H7003" s="13">
        <v>16</v>
      </c>
      <c r="I7003" s="65">
        <v>3.7128529701957458E-4</v>
      </c>
      <c r="J7003" s="65">
        <v>5.6621262326039812E-4</v>
      </c>
      <c r="K7003" s="65">
        <f t="shared" si="864"/>
        <v>3.7626693946213319E-4</v>
      </c>
      <c r="L7003" s="65">
        <v>0</v>
      </c>
      <c r="M7003" s="63">
        <v>0</v>
      </c>
    </row>
    <row r="7004" spans="1:13" ht="15" customHeight="1">
      <c r="A7004" s="8">
        <v>42094</v>
      </c>
      <c r="B7004" s="9" t="s">
        <v>52</v>
      </c>
      <c r="C7004" s="10" t="s">
        <v>53</v>
      </c>
      <c r="D7004" s="10" t="s">
        <v>62</v>
      </c>
      <c r="E7004" s="11" t="s">
        <v>20</v>
      </c>
      <c r="F7004" s="16" t="s">
        <v>15</v>
      </c>
      <c r="G7004" s="12">
        <v>43646</v>
      </c>
      <c r="H7004" s="13">
        <v>17</v>
      </c>
      <c r="I7004" s="65">
        <v>2.294399448778961E-4</v>
      </c>
      <c r="J7004" s="65">
        <v>6.416361951497862E-4</v>
      </c>
      <c r="K7004" s="65">
        <f t="shared" si="864"/>
        <v>3.0486351676728418E-4</v>
      </c>
      <c r="L7004" s="65">
        <v>0</v>
      </c>
      <c r="M7004" s="63">
        <v>0</v>
      </c>
    </row>
    <row r="7005" spans="1:13" ht="15" customHeight="1">
      <c r="A7005" s="8">
        <v>42094</v>
      </c>
      <c r="B7005" s="9" t="s">
        <v>52</v>
      </c>
      <c r="C7005" s="10" t="s">
        <v>53</v>
      </c>
      <c r="D7005" s="10" t="s">
        <v>62</v>
      </c>
      <c r="E7005" s="11" t="s">
        <v>20</v>
      </c>
      <c r="F7005" s="16" t="s">
        <v>15</v>
      </c>
      <c r="G7005" s="12">
        <v>43738</v>
      </c>
      <c r="H7005" s="13">
        <v>18</v>
      </c>
      <c r="I7005" s="65">
        <v>1.7948688386215661E-4</v>
      </c>
      <c r="J7005" s="65">
        <v>8.1882402841948476E-4</v>
      </c>
      <c r="K7005" s="65">
        <f t="shared" si="864"/>
        <v>3.5667471713185517E-4</v>
      </c>
      <c r="L7005" s="65">
        <v>0</v>
      </c>
      <c r="M7005" s="63">
        <v>0</v>
      </c>
    </row>
    <row r="7006" spans="1:13" ht="15" customHeight="1">
      <c r="A7006" s="8">
        <v>42094</v>
      </c>
      <c r="B7006" s="9" t="s">
        <v>52</v>
      </c>
      <c r="C7006" s="10" t="s">
        <v>53</v>
      </c>
      <c r="D7006" s="10" t="s">
        <v>62</v>
      </c>
      <c r="E7006" s="11" t="s">
        <v>20</v>
      </c>
      <c r="F7006" s="16" t="s">
        <v>15</v>
      </c>
      <c r="G7006" s="12">
        <v>43830</v>
      </c>
      <c r="H7006" s="13">
        <v>19</v>
      </c>
      <c r="I7006" s="65">
        <v>1.3230478956294256E-4</v>
      </c>
      <c r="J7006" s="65">
        <v>1.0966812263539794E-3</v>
      </c>
      <c r="K7006" s="65">
        <f t="shared" si="864"/>
        <v>4.1016198749743715E-4</v>
      </c>
      <c r="L7006" s="65">
        <v>0</v>
      </c>
      <c r="M7006" s="63">
        <v>0</v>
      </c>
    </row>
    <row r="7007" spans="1:13" ht="15" customHeight="1">
      <c r="A7007" s="8">
        <v>42094</v>
      </c>
      <c r="B7007" s="9" t="s">
        <v>52</v>
      </c>
      <c r="C7007" s="10" t="s">
        <v>53</v>
      </c>
      <c r="D7007" s="10" t="s">
        <v>62</v>
      </c>
      <c r="E7007" s="11" t="s">
        <v>20</v>
      </c>
      <c r="F7007" s="16" t="s">
        <v>15</v>
      </c>
      <c r="G7007" s="12">
        <v>43921</v>
      </c>
      <c r="H7007" s="13">
        <v>20</v>
      </c>
      <c r="I7007" s="65">
        <v>1.5369772514395308E-4</v>
      </c>
      <c r="J7007" s="65">
        <v>6.4324088248568501E-4</v>
      </c>
      <c r="K7007" s="65">
        <f t="shared" si="864"/>
        <v>-2.9974261872434127E-4</v>
      </c>
      <c r="L7007" s="65">
        <v>0</v>
      </c>
      <c r="M7007" s="63">
        <v>0</v>
      </c>
    </row>
    <row r="7008" spans="1:13" ht="15" customHeight="1">
      <c r="A7008" s="8">
        <v>42094</v>
      </c>
      <c r="B7008" s="9" t="s">
        <v>52</v>
      </c>
      <c r="C7008" s="10" t="s">
        <v>53</v>
      </c>
      <c r="D7008" s="10" t="s">
        <v>62</v>
      </c>
      <c r="E7008" s="11" t="s">
        <v>20</v>
      </c>
      <c r="F7008" s="16" t="s">
        <v>15</v>
      </c>
      <c r="G7008" s="12">
        <v>44012</v>
      </c>
      <c r="H7008" s="13">
        <v>21</v>
      </c>
      <c r="I7008" s="65">
        <v>-3.2633407197169007E-5</v>
      </c>
      <c r="J7008" s="65">
        <v>6.7724462585694312E-4</v>
      </c>
      <c r="K7008" s="65">
        <f t="shared" si="864"/>
        <v>1.370336174089104E-6</v>
      </c>
      <c r="L7008" s="65">
        <v>0</v>
      </c>
      <c r="M7008" s="63">
        <v>0</v>
      </c>
    </row>
    <row r="7009" spans="1:13" ht="15" customHeight="1">
      <c r="A7009" s="8">
        <v>42094</v>
      </c>
      <c r="B7009" s="9" t="s">
        <v>52</v>
      </c>
      <c r="C7009" s="10" t="s">
        <v>53</v>
      </c>
      <c r="D7009" s="10" t="s">
        <v>62</v>
      </c>
      <c r="E7009" s="11" t="s">
        <v>20</v>
      </c>
      <c r="F7009" s="16" t="s">
        <v>15</v>
      </c>
      <c r="G7009" s="12">
        <v>44104</v>
      </c>
      <c r="H7009" s="13">
        <v>22</v>
      </c>
      <c r="I7009" s="65">
        <v>-6.490635808709122E-5</v>
      </c>
      <c r="J7009" s="65">
        <v>1.1757362257522885E-3</v>
      </c>
      <c r="K7009" s="65">
        <f t="shared" si="864"/>
        <v>4.335852418082542E-4</v>
      </c>
      <c r="L7009" s="65">
        <v>0</v>
      </c>
      <c r="M7009" s="63">
        <v>0</v>
      </c>
    </row>
    <row r="7010" spans="1:13" ht="15" customHeight="1">
      <c r="A7010" s="8">
        <v>42094</v>
      </c>
      <c r="B7010" s="9" t="s">
        <v>52</v>
      </c>
      <c r="C7010" s="10" t="s">
        <v>53</v>
      </c>
      <c r="D7010" s="10" t="s">
        <v>62</v>
      </c>
      <c r="E7010" s="11" t="s">
        <v>20</v>
      </c>
      <c r="F7010" s="16" t="s">
        <v>15</v>
      </c>
      <c r="G7010" s="12">
        <v>44196</v>
      </c>
      <c r="H7010" s="13">
        <v>23</v>
      </c>
      <c r="I7010" s="65">
        <v>1.2682403884389792E-4</v>
      </c>
      <c r="J7010" s="65">
        <v>-6.7998317341277925E-6</v>
      </c>
      <c r="K7010" s="65">
        <f t="shared" si="864"/>
        <v>-1.0557120186425184E-3</v>
      </c>
      <c r="L7010" s="65">
        <v>0</v>
      </c>
      <c r="M7010" s="63">
        <v>0</v>
      </c>
    </row>
    <row r="7011" spans="1:13" ht="15" customHeight="1">
      <c r="A7011" s="8">
        <v>42094</v>
      </c>
      <c r="B7011" s="9" t="s">
        <v>52</v>
      </c>
      <c r="C7011" s="10" t="s">
        <v>53</v>
      </c>
      <c r="D7011" s="10" t="s">
        <v>62</v>
      </c>
      <c r="E7011" s="16" t="s">
        <v>31</v>
      </c>
      <c r="F7011" s="16" t="s">
        <v>35</v>
      </c>
      <c r="G7011" s="12">
        <v>42185</v>
      </c>
      <c r="H7011" s="13">
        <v>1</v>
      </c>
      <c r="I7011" s="65">
        <v>0</v>
      </c>
      <c r="J7011" s="65">
        <v>0</v>
      </c>
      <c r="K7011" s="65">
        <f>J7011+I7011</f>
        <v>0</v>
      </c>
      <c r="L7011" s="65">
        <v>0</v>
      </c>
      <c r="M7011" s="63">
        <v>0</v>
      </c>
    </row>
    <row r="7012" spans="1:13" ht="15" customHeight="1">
      <c r="A7012" s="8">
        <v>42094</v>
      </c>
      <c r="B7012" s="9" t="s">
        <v>52</v>
      </c>
      <c r="C7012" s="10" t="s">
        <v>53</v>
      </c>
      <c r="D7012" s="10" t="s">
        <v>62</v>
      </c>
      <c r="E7012" s="16" t="s">
        <v>31</v>
      </c>
      <c r="F7012" s="16" t="s">
        <v>35</v>
      </c>
      <c r="G7012" s="12">
        <v>42277</v>
      </c>
      <c r="H7012" s="13">
        <v>2</v>
      </c>
      <c r="I7012" s="65">
        <v>0</v>
      </c>
      <c r="J7012" s="65">
        <v>0</v>
      </c>
      <c r="K7012" s="65">
        <f t="shared" si="864"/>
        <v>0</v>
      </c>
      <c r="L7012" s="65">
        <v>0</v>
      </c>
      <c r="M7012" s="63">
        <v>0</v>
      </c>
    </row>
    <row r="7013" spans="1:13" ht="15" customHeight="1">
      <c r="A7013" s="8">
        <v>42094</v>
      </c>
      <c r="B7013" s="9" t="s">
        <v>52</v>
      </c>
      <c r="C7013" s="10" t="s">
        <v>53</v>
      </c>
      <c r="D7013" s="10" t="s">
        <v>62</v>
      </c>
      <c r="E7013" s="16" t="s">
        <v>31</v>
      </c>
      <c r="F7013" s="16" t="s">
        <v>35</v>
      </c>
      <c r="G7013" s="12">
        <v>42369</v>
      </c>
      <c r="H7013" s="13">
        <v>3</v>
      </c>
      <c r="I7013" s="65">
        <v>0</v>
      </c>
      <c r="J7013" s="65">
        <v>0</v>
      </c>
      <c r="K7013" s="65">
        <f t="shared" si="864"/>
        <v>0</v>
      </c>
      <c r="L7013" s="65">
        <v>0</v>
      </c>
      <c r="M7013" s="63">
        <v>0</v>
      </c>
    </row>
    <row r="7014" spans="1:13" ht="15" customHeight="1">
      <c r="A7014" s="8">
        <v>42094</v>
      </c>
      <c r="B7014" s="9" t="s">
        <v>52</v>
      </c>
      <c r="C7014" s="10" t="s">
        <v>53</v>
      </c>
      <c r="D7014" s="10" t="s">
        <v>62</v>
      </c>
      <c r="E7014" s="16" t="s">
        <v>31</v>
      </c>
      <c r="F7014" s="16" t="s">
        <v>35</v>
      </c>
      <c r="G7014" s="12">
        <v>42460</v>
      </c>
      <c r="H7014" s="13">
        <v>4</v>
      </c>
      <c r="I7014" s="65">
        <v>0</v>
      </c>
      <c r="J7014" s="65">
        <v>0</v>
      </c>
      <c r="K7014" s="65">
        <f t="shared" si="864"/>
        <v>0</v>
      </c>
      <c r="L7014" s="65">
        <v>0</v>
      </c>
      <c r="M7014" s="63">
        <v>0</v>
      </c>
    </row>
    <row r="7015" spans="1:13" ht="15" customHeight="1">
      <c r="A7015" s="8">
        <v>42094</v>
      </c>
      <c r="B7015" s="9" t="s">
        <v>52</v>
      </c>
      <c r="C7015" s="10" t="s">
        <v>53</v>
      </c>
      <c r="D7015" s="10" t="s">
        <v>62</v>
      </c>
      <c r="E7015" s="16" t="s">
        <v>31</v>
      </c>
      <c r="F7015" s="16" t="s">
        <v>35</v>
      </c>
      <c r="G7015" s="12">
        <v>42551</v>
      </c>
      <c r="H7015" s="13">
        <v>5</v>
      </c>
      <c r="I7015" s="65">
        <v>0</v>
      </c>
      <c r="J7015" s="65">
        <v>0</v>
      </c>
      <c r="K7015" s="65">
        <f t="shared" si="864"/>
        <v>0</v>
      </c>
      <c r="L7015" s="65">
        <v>0</v>
      </c>
      <c r="M7015" s="63">
        <v>0</v>
      </c>
    </row>
    <row r="7016" spans="1:13" ht="15" customHeight="1">
      <c r="A7016" s="8">
        <v>42094</v>
      </c>
      <c r="B7016" s="9" t="s">
        <v>52</v>
      </c>
      <c r="C7016" s="10" t="s">
        <v>53</v>
      </c>
      <c r="D7016" s="10" t="s">
        <v>62</v>
      </c>
      <c r="E7016" s="16" t="s">
        <v>31</v>
      </c>
      <c r="F7016" s="16" t="s">
        <v>35</v>
      </c>
      <c r="G7016" s="12">
        <v>42643</v>
      </c>
      <c r="H7016" s="13">
        <v>6</v>
      </c>
      <c r="I7016" s="65">
        <v>0</v>
      </c>
      <c r="J7016" s="65">
        <v>0</v>
      </c>
      <c r="K7016" s="65">
        <f t="shared" si="864"/>
        <v>0</v>
      </c>
      <c r="L7016" s="65">
        <v>0</v>
      </c>
      <c r="M7016" s="63">
        <v>0</v>
      </c>
    </row>
    <row r="7017" spans="1:13" ht="15" customHeight="1">
      <c r="A7017" s="8">
        <v>42094</v>
      </c>
      <c r="B7017" s="9" t="s">
        <v>52</v>
      </c>
      <c r="C7017" s="10" t="s">
        <v>53</v>
      </c>
      <c r="D7017" s="10" t="s">
        <v>62</v>
      </c>
      <c r="E7017" s="16" t="s">
        <v>31</v>
      </c>
      <c r="F7017" s="16" t="s">
        <v>35</v>
      </c>
      <c r="G7017" s="12">
        <v>42735</v>
      </c>
      <c r="H7017" s="13">
        <v>7</v>
      </c>
      <c r="I7017" s="65">
        <v>0</v>
      </c>
      <c r="J7017" s="65">
        <v>0</v>
      </c>
      <c r="K7017" s="65">
        <f t="shared" si="864"/>
        <v>0</v>
      </c>
      <c r="L7017" s="65">
        <v>0</v>
      </c>
      <c r="M7017" s="63">
        <v>0</v>
      </c>
    </row>
    <row r="7018" spans="1:13" ht="15" customHeight="1">
      <c r="A7018" s="8">
        <v>42094</v>
      </c>
      <c r="B7018" s="9" t="s">
        <v>52</v>
      </c>
      <c r="C7018" s="10" t="s">
        <v>53</v>
      </c>
      <c r="D7018" s="10" t="s">
        <v>62</v>
      </c>
      <c r="E7018" s="16" t="s">
        <v>31</v>
      </c>
      <c r="F7018" s="16" t="s">
        <v>35</v>
      </c>
      <c r="G7018" s="12">
        <v>42825</v>
      </c>
      <c r="H7018" s="13">
        <v>8</v>
      </c>
      <c r="I7018" s="65">
        <v>0</v>
      </c>
      <c r="J7018" s="65">
        <v>0</v>
      </c>
      <c r="K7018" s="65">
        <f t="shared" si="864"/>
        <v>0</v>
      </c>
      <c r="L7018" s="65">
        <v>0</v>
      </c>
      <c r="M7018" s="63">
        <v>0</v>
      </c>
    </row>
    <row r="7019" spans="1:13" ht="15" customHeight="1">
      <c r="A7019" s="8">
        <v>42094</v>
      </c>
      <c r="B7019" s="9" t="s">
        <v>52</v>
      </c>
      <c r="C7019" s="10" t="s">
        <v>53</v>
      </c>
      <c r="D7019" s="10" t="s">
        <v>62</v>
      </c>
      <c r="E7019" s="16" t="s">
        <v>31</v>
      </c>
      <c r="F7019" s="16" t="s">
        <v>35</v>
      </c>
      <c r="G7019" s="12">
        <v>42916</v>
      </c>
      <c r="H7019" s="13">
        <v>9</v>
      </c>
      <c r="I7019" s="65">
        <v>0</v>
      </c>
      <c r="J7019" s="65">
        <v>0</v>
      </c>
      <c r="K7019" s="65">
        <f t="shared" si="864"/>
        <v>0</v>
      </c>
      <c r="L7019" s="65">
        <v>0</v>
      </c>
      <c r="M7019" s="63">
        <v>0</v>
      </c>
    </row>
    <row r="7020" spans="1:13" ht="15" customHeight="1">
      <c r="A7020" s="8">
        <v>42094</v>
      </c>
      <c r="B7020" s="9" t="s">
        <v>52</v>
      </c>
      <c r="C7020" s="10" t="s">
        <v>53</v>
      </c>
      <c r="D7020" s="10" t="s">
        <v>62</v>
      </c>
      <c r="E7020" s="16" t="s">
        <v>31</v>
      </c>
      <c r="F7020" s="16" t="s">
        <v>35</v>
      </c>
      <c r="G7020" s="12">
        <v>43008</v>
      </c>
      <c r="H7020" s="13">
        <v>10</v>
      </c>
      <c r="I7020" s="65">
        <v>0</v>
      </c>
      <c r="J7020" s="65">
        <v>0</v>
      </c>
      <c r="K7020" s="65">
        <f t="shared" si="864"/>
        <v>0</v>
      </c>
      <c r="L7020" s="65">
        <v>0</v>
      </c>
      <c r="M7020" s="63">
        <v>0</v>
      </c>
    </row>
    <row r="7021" spans="1:13" ht="15" customHeight="1">
      <c r="A7021" s="8">
        <v>42094</v>
      </c>
      <c r="B7021" s="9" t="s">
        <v>52</v>
      </c>
      <c r="C7021" s="10" t="s">
        <v>53</v>
      </c>
      <c r="D7021" s="10" t="s">
        <v>62</v>
      </c>
      <c r="E7021" s="16" t="s">
        <v>31</v>
      </c>
      <c r="F7021" s="16" t="s">
        <v>35</v>
      </c>
      <c r="G7021" s="12">
        <v>43100</v>
      </c>
      <c r="H7021" s="13">
        <v>11</v>
      </c>
      <c r="I7021" s="65">
        <v>0</v>
      </c>
      <c r="J7021" s="65">
        <v>0</v>
      </c>
      <c r="K7021" s="65">
        <f t="shared" si="864"/>
        <v>0</v>
      </c>
      <c r="L7021" s="65">
        <v>0</v>
      </c>
      <c r="M7021" s="63">
        <v>0</v>
      </c>
    </row>
    <row r="7022" spans="1:13" ht="15" customHeight="1">
      <c r="A7022" s="8">
        <v>42094</v>
      </c>
      <c r="B7022" s="9" t="s">
        <v>52</v>
      </c>
      <c r="C7022" s="10" t="s">
        <v>53</v>
      </c>
      <c r="D7022" s="10" t="s">
        <v>62</v>
      </c>
      <c r="E7022" s="16" t="s">
        <v>31</v>
      </c>
      <c r="F7022" s="16" t="s">
        <v>35</v>
      </c>
      <c r="G7022" s="12">
        <v>43190</v>
      </c>
      <c r="H7022" s="13">
        <v>12</v>
      </c>
      <c r="I7022" s="65">
        <v>0</v>
      </c>
      <c r="J7022" s="65">
        <v>0</v>
      </c>
      <c r="K7022" s="65">
        <f t="shared" si="864"/>
        <v>0</v>
      </c>
      <c r="L7022" s="65">
        <v>0</v>
      </c>
      <c r="M7022" s="63">
        <v>0</v>
      </c>
    </row>
    <row r="7023" spans="1:13" ht="15" customHeight="1">
      <c r="A7023" s="8">
        <v>42094</v>
      </c>
      <c r="B7023" s="9" t="s">
        <v>52</v>
      </c>
      <c r="C7023" s="10" t="s">
        <v>53</v>
      </c>
      <c r="D7023" s="10" t="s">
        <v>62</v>
      </c>
      <c r="E7023" s="16" t="s">
        <v>31</v>
      </c>
      <c r="F7023" s="16" t="s">
        <v>35</v>
      </c>
      <c r="G7023" s="12">
        <v>43281</v>
      </c>
      <c r="H7023" s="13">
        <v>13</v>
      </c>
      <c r="I7023" s="65">
        <v>0</v>
      </c>
      <c r="J7023" s="65">
        <v>0</v>
      </c>
      <c r="K7023" s="65">
        <f t="shared" si="864"/>
        <v>0</v>
      </c>
      <c r="L7023" s="65">
        <v>0</v>
      </c>
      <c r="M7023" s="63">
        <v>0</v>
      </c>
    </row>
    <row r="7024" spans="1:13" ht="15" customHeight="1">
      <c r="A7024" s="8">
        <v>42094</v>
      </c>
      <c r="B7024" s="9" t="s">
        <v>52</v>
      </c>
      <c r="C7024" s="10" t="s">
        <v>53</v>
      </c>
      <c r="D7024" s="10" t="s">
        <v>62</v>
      </c>
      <c r="E7024" s="16" t="s">
        <v>31</v>
      </c>
      <c r="F7024" s="16" t="s">
        <v>35</v>
      </c>
      <c r="G7024" s="12">
        <v>43373</v>
      </c>
      <c r="H7024" s="13">
        <v>14</v>
      </c>
      <c r="I7024" s="65">
        <v>0</v>
      </c>
      <c r="J7024" s="65">
        <v>0</v>
      </c>
      <c r="K7024" s="65">
        <f t="shared" si="864"/>
        <v>0</v>
      </c>
      <c r="L7024" s="65">
        <v>0</v>
      </c>
      <c r="M7024" s="63">
        <v>0</v>
      </c>
    </row>
    <row r="7025" spans="1:13" ht="15" customHeight="1">
      <c r="A7025" s="8">
        <v>42094</v>
      </c>
      <c r="B7025" s="9" t="s">
        <v>52</v>
      </c>
      <c r="C7025" s="10" t="s">
        <v>53</v>
      </c>
      <c r="D7025" s="10" t="s">
        <v>62</v>
      </c>
      <c r="E7025" s="16" t="s">
        <v>31</v>
      </c>
      <c r="F7025" s="16" t="s">
        <v>35</v>
      </c>
      <c r="G7025" s="12">
        <v>43465</v>
      </c>
      <c r="H7025" s="13">
        <v>15</v>
      </c>
      <c r="I7025" s="65">
        <v>0</v>
      </c>
      <c r="J7025" s="65">
        <v>0</v>
      </c>
      <c r="K7025" s="65">
        <f t="shared" si="864"/>
        <v>0</v>
      </c>
      <c r="L7025" s="65">
        <v>0</v>
      </c>
      <c r="M7025" s="63">
        <v>0</v>
      </c>
    </row>
    <row r="7026" spans="1:13" ht="15" customHeight="1">
      <c r="A7026" s="8">
        <v>42094</v>
      </c>
      <c r="B7026" s="9" t="s">
        <v>52</v>
      </c>
      <c r="C7026" s="10" t="s">
        <v>53</v>
      </c>
      <c r="D7026" s="10" t="s">
        <v>62</v>
      </c>
      <c r="E7026" s="16" t="s">
        <v>31</v>
      </c>
      <c r="F7026" s="16" t="s">
        <v>35</v>
      </c>
      <c r="G7026" s="12">
        <v>43555</v>
      </c>
      <c r="H7026" s="13">
        <v>16</v>
      </c>
      <c r="I7026" s="65">
        <v>0</v>
      </c>
      <c r="J7026" s="65">
        <v>0</v>
      </c>
      <c r="K7026" s="65">
        <f t="shared" si="864"/>
        <v>0</v>
      </c>
      <c r="L7026" s="65">
        <v>0</v>
      </c>
      <c r="M7026" s="63">
        <v>0</v>
      </c>
    </row>
    <row r="7027" spans="1:13" ht="15" customHeight="1">
      <c r="A7027" s="8">
        <v>42094</v>
      </c>
      <c r="B7027" s="9" t="s">
        <v>52</v>
      </c>
      <c r="C7027" s="10" t="s">
        <v>53</v>
      </c>
      <c r="D7027" s="10" t="s">
        <v>62</v>
      </c>
      <c r="E7027" s="16" t="s">
        <v>31</v>
      </c>
      <c r="F7027" s="16" t="s">
        <v>35</v>
      </c>
      <c r="G7027" s="12">
        <v>43646</v>
      </c>
      <c r="H7027" s="13">
        <v>17</v>
      </c>
      <c r="I7027" s="65">
        <v>0</v>
      </c>
      <c r="J7027" s="65">
        <v>0</v>
      </c>
      <c r="K7027" s="65">
        <f t="shared" si="864"/>
        <v>0</v>
      </c>
      <c r="L7027" s="65">
        <v>0</v>
      </c>
      <c r="M7027" s="63">
        <v>0</v>
      </c>
    </row>
    <row r="7028" spans="1:13" ht="15" customHeight="1">
      <c r="A7028" s="8">
        <v>42094</v>
      </c>
      <c r="B7028" s="9" t="s">
        <v>52</v>
      </c>
      <c r="C7028" s="10" t="s">
        <v>53</v>
      </c>
      <c r="D7028" s="10" t="s">
        <v>62</v>
      </c>
      <c r="E7028" s="16" t="s">
        <v>31</v>
      </c>
      <c r="F7028" s="16" t="s">
        <v>35</v>
      </c>
      <c r="G7028" s="12">
        <v>43738</v>
      </c>
      <c r="H7028" s="13">
        <v>18</v>
      </c>
      <c r="I7028" s="65">
        <v>0</v>
      </c>
      <c r="J7028" s="65">
        <v>0</v>
      </c>
      <c r="K7028" s="65">
        <f t="shared" si="864"/>
        <v>0</v>
      </c>
      <c r="L7028" s="65">
        <v>0</v>
      </c>
      <c r="M7028" s="63">
        <v>0</v>
      </c>
    </row>
    <row r="7029" spans="1:13" ht="15" customHeight="1">
      <c r="A7029" s="8">
        <v>42094</v>
      </c>
      <c r="B7029" s="9" t="s">
        <v>52</v>
      </c>
      <c r="C7029" s="10" t="s">
        <v>53</v>
      </c>
      <c r="D7029" s="10" t="s">
        <v>62</v>
      </c>
      <c r="E7029" s="16" t="s">
        <v>31</v>
      </c>
      <c r="F7029" s="16" t="s">
        <v>35</v>
      </c>
      <c r="G7029" s="12">
        <v>43830</v>
      </c>
      <c r="H7029" s="13">
        <v>19</v>
      </c>
      <c r="I7029" s="65">
        <v>0</v>
      </c>
      <c r="J7029" s="65">
        <v>0</v>
      </c>
      <c r="K7029" s="65">
        <f t="shared" si="864"/>
        <v>0</v>
      </c>
      <c r="L7029" s="65">
        <v>0</v>
      </c>
      <c r="M7029" s="63">
        <v>0</v>
      </c>
    </row>
    <row r="7030" spans="1:13" ht="15" customHeight="1">
      <c r="A7030" s="8">
        <v>42094</v>
      </c>
      <c r="B7030" s="9" t="s">
        <v>52</v>
      </c>
      <c r="C7030" s="10" t="s">
        <v>53</v>
      </c>
      <c r="D7030" s="10" t="s">
        <v>62</v>
      </c>
      <c r="E7030" s="16" t="s">
        <v>31</v>
      </c>
      <c r="F7030" s="16" t="s">
        <v>35</v>
      </c>
      <c r="G7030" s="12">
        <v>43921</v>
      </c>
      <c r="H7030" s="13">
        <v>20</v>
      </c>
      <c r="I7030" s="65">
        <v>0</v>
      </c>
      <c r="J7030" s="65">
        <v>0</v>
      </c>
      <c r="K7030" s="65">
        <f t="shared" si="864"/>
        <v>0</v>
      </c>
      <c r="L7030" s="65">
        <v>0</v>
      </c>
      <c r="M7030" s="63">
        <v>0</v>
      </c>
    </row>
    <row r="7031" spans="1:13" ht="15" customHeight="1">
      <c r="A7031" s="8">
        <v>42094</v>
      </c>
      <c r="B7031" s="9" t="s">
        <v>52</v>
      </c>
      <c r="C7031" s="10" t="s">
        <v>53</v>
      </c>
      <c r="D7031" s="10" t="s">
        <v>62</v>
      </c>
      <c r="E7031" s="16" t="s">
        <v>31</v>
      </c>
      <c r="F7031" s="16" t="s">
        <v>35</v>
      </c>
      <c r="G7031" s="12">
        <v>44012</v>
      </c>
      <c r="H7031" s="13">
        <v>21</v>
      </c>
      <c r="I7031" s="65">
        <v>0</v>
      </c>
      <c r="J7031" s="65">
        <v>0</v>
      </c>
      <c r="K7031" s="65">
        <f t="shared" si="864"/>
        <v>0</v>
      </c>
      <c r="L7031" s="65">
        <v>0</v>
      </c>
      <c r="M7031" s="63">
        <v>0</v>
      </c>
    </row>
    <row r="7032" spans="1:13" ht="15" customHeight="1">
      <c r="A7032" s="8">
        <v>42094</v>
      </c>
      <c r="B7032" s="9" t="s">
        <v>52</v>
      </c>
      <c r="C7032" s="10" t="s">
        <v>53</v>
      </c>
      <c r="D7032" s="10" t="s">
        <v>62</v>
      </c>
      <c r="E7032" s="16" t="s">
        <v>31</v>
      </c>
      <c r="F7032" s="16" t="s">
        <v>35</v>
      </c>
      <c r="G7032" s="12">
        <v>44104</v>
      </c>
      <c r="H7032" s="13">
        <v>22</v>
      </c>
      <c r="I7032" s="65">
        <v>0</v>
      </c>
      <c r="J7032" s="65">
        <v>0</v>
      </c>
      <c r="K7032" s="65">
        <f t="shared" si="864"/>
        <v>0</v>
      </c>
      <c r="L7032" s="65">
        <v>0</v>
      </c>
      <c r="M7032" s="63">
        <v>0</v>
      </c>
    </row>
    <row r="7033" spans="1:13" ht="15" customHeight="1">
      <c r="A7033" s="8">
        <v>42094</v>
      </c>
      <c r="B7033" s="9" t="s">
        <v>52</v>
      </c>
      <c r="C7033" s="10" t="s">
        <v>53</v>
      </c>
      <c r="D7033" s="10" t="s">
        <v>62</v>
      </c>
      <c r="E7033" s="16" t="s">
        <v>31</v>
      </c>
      <c r="F7033" s="16" t="s">
        <v>35</v>
      </c>
      <c r="G7033" s="12">
        <v>44196</v>
      </c>
      <c r="H7033" s="13">
        <v>23</v>
      </c>
      <c r="I7033" s="65">
        <v>0</v>
      </c>
      <c r="J7033" s="65">
        <v>0</v>
      </c>
      <c r="K7033" s="65">
        <f t="shared" si="864"/>
        <v>0</v>
      </c>
      <c r="L7033" s="65">
        <v>0</v>
      </c>
      <c r="M7033" s="63">
        <v>0</v>
      </c>
    </row>
    <row r="7034" spans="1:13" ht="15" customHeight="1">
      <c r="A7034" s="8">
        <v>42094</v>
      </c>
      <c r="B7034" s="9" t="s">
        <v>52</v>
      </c>
      <c r="C7034" s="10" t="s">
        <v>53</v>
      </c>
      <c r="D7034" s="10" t="s">
        <v>62</v>
      </c>
      <c r="E7034" s="16" t="s">
        <v>31</v>
      </c>
      <c r="F7034" s="16" t="s">
        <v>44</v>
      </c>
      <c r="G7034" s="12">
        <v>42185</v>
      </c>
      <c r="H7034" s="13">
        <v>1</v>
      </c>
      <c r="I7034" s="65">
        <v>4.5980314717332771E-2</v>
      </c>
      <c r="J7034" s="65">
        <v>3.0222556815579935</v>
      </c>
      <c r="K7034" s="65">
        <f>J7034+I7034</f>
        <v>3.0682359962753263</v>
      </c>
      <c r="L7034" s="65">
        <v>0</v>
      </c>
      <c r="M7034" s="63">
        <v>0</v>
      </c>
    </row>
    <row r="7035" spans="1:13" ht="15" customHeight="1">
      <c r="A7035" s="8">
        <v>42094</v>
      </c>
      <c r="B7035" s="9" t="s">
        <v>52</v>
      </c>
      <c r="C7035" s="10" t="s">
        <v>53</v>
      </c>
      <c r="D7035" s="10" t="s">
        <v>62</v>
      </c>
      <c r="E7035" s="16" t="s">
        <v>31</v>
      </c>
      <c r="F7035" s="16" t="s">
        <v>44</v>
      </c>
      <c r="G7035" s="12">
        <v>42277</v>
      </c>
      <c r="H7035" s="13">
        <v>2</v>
      </c>
      <c r="I7035" s="65">
        <v>0.10086348635956988</v>
      </c>
      <c r="J7035" s="65">
        <v>3.0589848415492895</v>
      </c>
      <c r="K7035" s="65">
        <f t="shared" si="864"/>
        <v>0.13759264635086588</v>
      </c>
      <c r="L7035" s="65">
        <v>0</v>
      </c>
      <c r="M7035" s="63">
        <v>0</v>
      </c>
    </row>
    <row r="7036" spans="1:13" ht="15" customHeight="1">
      <c r="A7036" s="8">
        <v>42094</v>
      </c>
      <c r="B7036" s="9" t="s">
        <v>52</v>
      </c>
      <c r="C7036" s="10" t="s">
        <v>53</v>
      </c>
      <c r="D7036" s="10" t="s">
        <v>62</v>
      </c>
      <c r="E7036" s="16" t="s">
        <v>31</v>
      </c>
      <c r="F7036" s="16" t="s">
        <v>44</v>
      </c>
      <c r="G7036" s="12">
        <v>42369</v>
      </c>
      <c r="H7036" s="13">
        <v>3</v>
      </c>
      <c r="I7036" s="65">
        <v>0.15858340552183048</v>
      </c>
      <c r="J7036" s="65">
        <v>3.2467299999943151</v>
      </c>
      <c r="K7036" s="65">
        <f t="shared" si="864"/>
        <v>0.34632856396685607</v>
      </c>
      <c r="L7036" s="65">
        <v>0</v>
      </c>
      <c r="M7036" s="63">
        <v>0</v>
      </c>
    </row>
    <row r="7037" spans="1:13" ht="15" customHeight="1">
      <c r="A7037" s="8">
        <v>42094</v>
      </c>
      <c r="B7037" s="9" t="s">
        <v>52</v>
      </c>
      <c r="C7037" s="10" t="s">
        <v>53</v>
      </c>
      <c r="D7037" s="10" t="s">
        <v>62</v>
      </c>
      <c r="E7037" s="16" t="s">
        <v>31</v>
      </c>
      <c r="F7037" s="16" t="s">
        <v>44</v>
      </c>
      <c r="G7037" s="12">
        <v>42460</v>
      </c>
      <c r="H7037" s="13">
        <v>4</v>
      </c>
      <c r="I7037" s="65">
        <v>0.19545057535285437</v>
      </c>
      <c r="J7037" s="65">
        <v>3.4711429636862476</v>
      </c>
      <c r="K7037" s="65">
        <f t="shared" si="864"/>
        <v>0.4198635390447869</v>
      </c>
      <c r="L7037" s="65">
        <v>0</v>
      </c>
      <c r="M7037" s="63">
        <v>0</v>
      </c>
    </row>
    <row r="7038" spans="1:13" ht="15" customHeight="1">
      <c r="A7038" s="8">
        <v>42094</v>
      </c>
      <c r="B7038" s="9" t="s">
        <v>52</v>
      </c>
      <c r="C7038" s="10" t="s">
        <v>53</v>
      </c>
      <c r="D7038" s="10" t="s">
        <v>62</v>
      </c>
      <c r="E7038" s="16" t="s">
        <v>31</v>
      </c>
      <c r="F7038" s="16" t="s">
        <v>44</v>
      </c>
      <c r="G7038" s="12">
        <v>42551</v>
      </c>
      <c r="H7038" s="13">
        <v>5</v>
      </c>
      <c r="I7038" s="65">
        <v>0.24873943915762986</v>
      </c>
      <c r="J7038" s="65">
        <v>3.678257913342307</v>
      </c>
      <c r="K7038" s="65">
        <f t="shared" si="864"/>
        <v>0.45585438881368923</v>
      </c>
      <c r="L7038" s="65">
        <v>0</v>
      </c>
      <c r="M7038" s="63">
        <v>0</v>
      </c>
    </row>
    <row r="7039" spans="1:13" ht="15" customHeight="1">
      <c r="A7039" s="8">
        <v>42094</v>
      </c>
      <c r="B7039" s="9" t="s">
        <v>52</v>
      </c>
      <c r="C7039" s="10" t="s">
        <v>53</v>
      </c>
      <c r="D7039" s="10" t="s">
        <v>62</v>
      </c>
      <c r="E7039" s="16" t="s">
        <v>31</v>
      </c>
      <c r="F7039" s="16" t="s">
        <v>44</v>
      </c>
      <c r="G7039" s="12">
        <v>42643</v>
      </c>
      <c r="H7039" s="13">
        <v>6</v>
      </c>
      <c r="I7039" s="65">
        <v>0.28310588720435703</v>
      </c>
      <c r="J7039" s="65">
        <v>3.8431710376073909</v>
      </c>
      <c r="K7039" s="65">
        <f t="shared" si="864"/>
        <v>0.4480190114694409</v>
      </c>
      <c r="L7039" s="65">
        <v>0</v>
      </c>
      <c r="M7039" s="63">
        <v>0</v>
      </c>
    </row>
    <row r="7040" spans="1:13" ht="15" customHeight="1">
      <c r="A7040" s="8">
        <v>42094</v>
      </c>
      <c r="B7040" s="9" t="s">
        <v>52</v>
      </c>
      <c r="C7040" s="10" t="s">
        <v>53</v>
      </c>
      <c r="D7040" s="10" t="s">
        <v>62</v>
      </c>
      <c r="E7040" s="16" t="s">
        <v>31</v>
      </c>
      <c r="F7040" s="16" t="s">
        <v>44</v>
      </c>
      <c r="G7040" s="12">
        <v>42735</v>
      </c>
      <c r="H7040" s="13">
        <v>7</v>
      </c>
      <c r="I7040" s="65">
        <v>0.29274951322940179</v>
      </c>
      <c r="J7040" s="65">
        <v>3.8307043893760948</v>
      </c>
      <c r="K7040" s="65">
        <f t="shared" si="864"/>
        <v>0.28028286499810573</v>
      </c>
      <c r="L7040" s="65">
        <v>0</v>
      </c>
      <c r="M7040" s="63">
        <v>0</v>
      </c>
    </row>
    <row r="7041" spans="1:13" ht="15" customHeight="1">
      <c r="A7041" s="8">
        <v>42094</v>
      </c>
      <c r="B7041" s="9" t="s">
        <v>52</v>
      </c>
      <c r="C7041" s="10" t="s">
        <v>53</v>
      </c>
      <c r="D7041" s="10" t="s">
        <v>62</v>
      </c>
      <c r="E7041" s="16" t="s">
        <v>31</v>
      </c>
      <c r="F7041" s="16" t="s">
        <v>44</v>
      </c>
      <c r="G7041" s="12">
        <v>42825</v>
      </c>
      <c r="H7041" s="13">
        <v>8</v>
      </c>
      <c r="I7041" s="65">
        <v>0.30243831154146594</v>
      </c>
      <c r="J7041" s="65">
        <v>3.7383840851110648</v>
      </c>
      <c r="K7041" s="65">
        <f t="shared" si="864"/>
        <v>0.21011800727643593</v>
      </c>
      <c r="L7041" s="65">
        <v>0</v>
      </c>
      <c r="M7041" s="63">
        <v>0</v>
      </c>
    </row>
    <row r="7042" spans="1:13" ht="15" customHeight="1">
      <c r="A7042" s="8">
        <v>42094</v>
      </c>
      <c r="B7042" s="9" t="s">
        <v>52</v>
      </c>
      <c r="C7042" s="10" t="s">
        <v>53</v>
      </c>
      <c r="D7042" s="10" t="s">
        <v>62</v>
      </c>
      <c r="E7042" s="16" t="s">
        <v>31</v>
      </c>
      <c r="F7042" s="16" t="s">
        <v>44</v>
      </c>
      <c r="G7042" s="12">
        <v>42916</v>
      </c>
      <c r="H7042" s="13">
        <v>9</v>
      </c>
      <c r="I7042" s="65">
        <v>0.33990018114813658</v>
      </c>
      <c r="J7042" s="65">
        <v>3.5992001339913173</v>
      </c>
      <c r="K7042" s="65">
        <f t="shared" si="864"/>
        <v>0.20071623002838912</v>
      </c>
      <c r="L7042" s="65">
        <v>0</v>
      </c>
      <c r="M7042" s="63">
        <v>0</v>
      </c>
    </row>
    <row r="7043" spans="1:13" ht="15" customHeight="1">
      <c r="A7043" s="8">
        <v>42094</v>
      </c>
      <c r="B7043" s="9" t="s">
        <v>52</v>
      </c>
      <c r="C7043" s="10" t="s">
        <v>53</v>
      </c>
      <c r="D7043" s="10" t="s">
        <v>62</v>
      </c>
      <c r="E7043" s="16" t="s">
        <v>31</v>
      </c>
      <c r="F7043" s="16" t="s">
        <v>44</v>
      </c>
      <c r="G7043" s="12">
        <v>43008</v>
      </c>
      <c r="H7043" s="13">
        <v>10</v>
      </c>
      <c r="I7043" s="30">
        <v>0.35156259447402682</v>
      </c>
      <c r="J7043" s="30">
        <v>3.3661484087962208</v>
      </c>
      <c r="K7043" s="65">
        <f t="shared" si="864"/>
        <v>0.11851086927893029</v>
      </c>
      <c r="L7043" s="65">
        <v>0</v>
      </c>
      <c r="M7043" s="63">
        <v>0</v>
      </c>
    </row>
    <row r="7044" spans="1:13" ht="15" customHeight="1">
      <c r="A7044" s="8">
        <v>42094</v>
      </c>
      <c r="B7044" s="9" t="s">
        <v>52</v>
      </c>
      <c r="C7044" s="10" t="s">
        <v>53</v>
      </c>
      <c r="D7044" s="10" t="s">
        <v>62</v>
      </c>
      <c r="E7044" s="16" t="s">
        <v>31</v>
      </c>
      <c r="F7044" s="16" t="s">
        <v>44</v>
      </c>
      <c r="G7044" s="12">
        <v>43100</v>
      </c>
      <c r="H7044" s="13">
        <v>11</v>
      </c>
      <c r="I7044" s="30">
        <v>0.35296041563731428</v>
      </c>
      <c r="J7044" s="30">
        <v>3.075580742485414</v>
      </c>
      <c r="K7044" s="65">
        <f t="shared" ref="K7044:K7107" si="865">J7044-J7043+I7044</f>
        <v>6.2392749326507513E-2</v>
      </c>
      <c r="L7044" s="65">
        <v>0</v>
      </c>
      <c r="M7044" s="63">
        <v>0</v>
      </c>
    </row>
    <row r="7045" spans="1:13" ht="15" customHeight="1">
      <c r="A7045" s="8">
        <v>42094</v>
      </c>
      <c r="B7045" s="9" t="s">
        <v>52</v>
      </c>
      <c r="C7045" s="10" t="s">
        <v>53</v>
      </c>
      <c r="D7045" s="10" t="s">
        <v>62</v>
      </c>
      <c r="E7045" s="16" t="s">
        <v>31</v>
      </c>
      <c r="F7045" s="16" t="s">
        <v>44</v>
      </c>
      <c r="G7045" s="12">
        <v>43190</v>
      </c>
      <c r="H7045" s="13">
        <v>12</v>
      </c>
      <c r="I7045" s="30">
        <v>0.37062077477646316</v>
      </c>
      <c r="J7045" s="30">
        <v>2.7492282547985241</v>
      </c>
      <c r="K7045" s="65">
        <f t="shared" si="865"/>
        <v>4.4268287089573199E-2</v>
      </c>
      <c r="L7045" s="65">
        <v>0</v>
      </c>
      <c r="M7045" s="63">
        <v>0</v>
      </c>
    </row>
    <row r="7046" spans="1:13" ht="15" customHeight="1">
      <c r="A7046" s="8">
        <v>42094</v>
      </c>
      <c r="B7046" s="9" t="s">
        <v>52</v>
      </c>
      <c r="C7046" s="10" t="s">
        <v>53</v>
      </c>
      <c r="D7046" s="10" t="s">
        <v>62</v>
      </c>
      <c r="E7046" s="16" t="s">
        <v>31</v>
      </c>
      <c r="F7046" s="16" t="s">
        <v>44</v>
      </c>
      <c r="G7046" s="12">
        <v>43281</v>
      </c>
      <c r="H7046" s="13">
        <v>13</v>
      </c>
      <c r="I7046" s="30">
        <v>0.36990783487094081</v>
      </c>
      <c r="J7046" s="30">
        <v>2.4330022498186423</v>
      </c>
      <c r="K7046" s="65">
        <f t="shared" si="865"/>
        <v>5.3681829891059074E-2</v>
      </c>
      <c r="L7046" s="65">
        <v>0</v>
      </c>
      <c r="M7046" s="63">
        <v>0</v>
      </c>
    </row>
    <row r="7047" spans="1:13" ht="15" customHeight="1">
      <c r="A7047" s="8">
        <v>42094</v>
      </c>
      <c r="B7047" s="9" t="s">
        <v>52</v>
      </c>
      <c r="C7047" s="10" t="s">
        <v>53</v>
      </c>
      <c r="D7047" s="10" t="s">
        <v>62</v>
      </c>
      <c r="E7047" s="16" t="s">
        <v>31</v>
      </c>
      <c r="F7047" s="16" t="s">
        <v>44</v>
      </c>
      <c r="G7047" s="12">
        <v>43373</v>
      </c>
      <c r="H7047" s="13">
        <v>14</v>
      </c>
      <c r="I7047" s="30">
        <v>0.23468795472884718</v>
      </c>
      <c r="J7047" s="30">
        <v>2.2024822596543459</v>
      </c>
      <c r="K7047" s="65">
        <f t="shared" si="865"/>
        <v>4.167964564550708E-3</v>
      </c>
      <c r="L7047" s="65">
        <v>0</v>
      </c>
      <c r="M7047" s="63">
        <v>0</v>
      </c>
    </row>
    <row r="7048" spans="1:13" ht="15" customHeight="1">
      <c r="A7048" s="8">
        <v>42094</v>
      </c>
      <c r="B7048" s="9" t="s">
        <v>52</v>
      </c>
      <c r="C7048" s="10" t="s">
        <v>53</v>
      </c>
      <c r="D7048" s="10" t="s">
        <v>62</v>
      </c>
      <c r="E7048" s="16" t="s">
        <v>31</v>
      </c>
      <c r="F7048" s="16" t="s">
        <v>44</v>
      </c>
      <c r="G7048" s="12">
        <v>43465</v>
      </c>
      <c r="H7048" s="13">
        <v>15</v>
      </c>
      <c r="I7048" s="30">
        <v>0.2314238401270563</v>
      </c>
      <c r="J7048" s="30">
        <v>2.0131893920723201</v>
      </c>
      <c r="K7048" s="65">
        <f t="shared" si="865"/>
        <v>4.2130972545030509E-2</v>
      </c>
      <c r="L7048" s="65">
        <v>0</v>
      </c>
      <c r="M7048" s="63">
        <v>0</v>
      </c>
    </row>
    <row r="7049" spans="1:13" ht="15" customHeight="1">
      <c r="A7049" s="8">
        <v>42094</v>
      </c>
      <c r="B7049" s="9" t="s">
        <v>52</v>
      </c>
      <c r="C7049" s="10" t="s">
        <v>53</v>
      </c>
      <c r="D7049" s="10" t="s">
        <v>62</v>
      </c>
      <c r="E7049" s="16" t="s">
        <v>31</v>
      </c>
      <c r="F7049" s="16" t="s">
        <v>44</v>
      </c>
      <c r="G7049" s="12">
        <v>43555</v>
      </c>
      <c r="H7049" s="13">
        <v>16</v>
      </c>
      <c r="I7049" s="30">
        <v>0.22889813690743033</v>
      </c>
      <c r="J7049" s="30">
        <v>1.7989841693122628</v>
      </c>
      <c r="K7049" s="65">
        <f t="shared" si="865"/>
        <v>1.469291414737306E-2</v>
      </c>
      <c r="L7049" s="65">
        <v>0</v>
      </c>
      <c r="M7049" s="63">
        <v>0</v>
      </c>
    </row>
    <row r="7050" spans="1:13" ht="15" customHeight="1">
      <c r="A7050" s="8">
        <v>42094</v>
      </c>
      <c r="B7050" s="9" t="s">
        <v>52</v>
      </c>
      <c r="C7050" s="10" t="s">
        <v>53</v>
      </c>
      <c r="D7050" s="10" t="s">
        <v>62</v>
      </c>
      <c r="E7050" s="16" t="s">
        <v>31</v>
      </c>
      <c r="F7050" s="16" t="s">
        <v>44</v>
      </c>
      <c r="G7050" s="12">
        <v>43646</v>
      </c>
      <c r="H7050" s="13">
        <v>17</v>
      </c>
      <c r="I7050" s="30">
        <v>0.23372790894962314</v>
      </c>
      <c r="J7050" s="30">
        <v>1.6347216484931266</v>
      </c>
      <c r="K7050" s="65">
        <f t="shared" si="865"/>
        <v>6.9465388130486971E-2</v>
      </c>
      <c r="L7050" s="65">
        <v>0</v>
      </c>
      <c r="M7050" s="63">
        <v>0</v>
      </c>
    </row>
    <row r="7051" spans="1:13" ht="15" customHeight="1">
      <c r="A7051" s="8">
        <v>42094</v>
      </c>
      <c r="B7051" s="9" t="s">
        <v>52</v>
      </c>
      <c r="C7051" s="10" t="s">
        <v>53</v>
      </c>
      <c r="D7051" s="10" t="s">
        <v>62</v>
      </c>
      <c r="E7051" s="16" t="s">
        <v>31</v>
      </c>
      <c r="F7051" s="16" t="s">
        <v>44</v>
      </c>
      <c r="G7051" s="12">
        <v>43738</v>
      </c>
      <c r="H7051" s="13">
        <v>18</v>
      </c>
      <c r="I7051" s="30">
        <v>0.18161081484728925</v>
      </c>
      <c r="J7051" s="30">
        <v>1.4533412077982746</v>
      </c>
      <c r="K7051" s="65">
        <f t="shared" si="865"/>
        <v>2.3037415243720716E-4</v>
      </c>
      <c r="L7051" s="65">
        <v>0</v>
      </c>
      <c r="M7051" s="63">
        <v>0</v>
      </c>
    </row>
    <row r="7052" spans="1:13" ht="15" customHeight="1">
      <c r="A7052" s="8">
        <v>42094</v>
      </c>
      <c r="B7052" s="9" t="s">
        <v>52</v>
      </c>
      <c r="C7052" s="10" t="s">
        <v>53</v>
      </c>
      <c r="D7052" s="10" t="s">
        <v>62</v>
      </c>
      <c r="E7052" s="16" t="s">
        <v>31</v>
      </c>
      <c r="F7052" s="16" t="s">
        <v>44</v>
      </c>
      <c r="G7052" s="12">
        <v>43830</v>
      </c>
      <c r="H7052" s="13">
        <v>19</v>
      </c>
      <c r="I7052" s="30">
        <v>0.18554093529644433</v>
      </c>
      <c r="J7052" s="30">
        <v>1.2869073296946425</v>
      </c>
      <c r="K7052" s="65">
        <f t="shared" si="865"/>
        <v>1.9107057192812249E-2</v>
      </c>
      <c r="L7052" s="65">
        <v>0</v>
      </c>
      <c r="M7052" s="63">
        <v>0</v>
      </c>
    </row>
    <row r="7053" spans="1:13" ht="15" customHeight="1">
      <c r="A7053" s="8">
        <v>42094</v>
      </c>
      <c r="B7053" s="9" t="s">
        <v>52</v>
      </c>
      <c r="C7053" s="10" t="s">
        <v>53</v>
      </c>
      <c r="D7053" s="10" t="s">
        <v>62</v>
      </c>
      <c r="E7053" s="16" t="s">
        <v>31</v>
      </c>
      <c r="F7053" s="16" t="s">
        <v>44</v>
      </c>
      <c r="G7053" s="12">
        <v>43921</v>
      </c>
      <c r="H7053" s="13">
        <v>20</v>
      </c>
      <c r="I7053" s="30">
        <v>0.15161742578770721</v>
      </c>
      <c r="J7053" s="30">
        <v>1.1659147675744777</v>
      </c>
      <c r="K7053" s="65">
        <f t="shared" si="865"/>
        <v>3.0624863667542357E-2</v>
      </c>
      <c r="L7053" s="65">
        <v>0</v>
      </c>
      <c r="M7053" s="63">
        <v>0</v>
      </c>
    </row>
    <row r="7054" spans="1:13" ht="15" customHeight="1">
      <c r="A7054" s="8">
        <v>42094</v>
      </c>
      <c r="B7054" s="9" t="s">
        <v>52</v>
      </c>
      <c r="C7054" s="10" t="s">
        <v>53</v>
      </c>
      <c r="D7054" s="10" t="s">
        <v>62</v>
      </c>
      <c r="E7054" s="16" t="s">
        <v>31</v>
      </c>
      <c r="F7054" s="16" t="s">
        <v>44</v>
      </c>
      <c r="G7054" s="12">
        <v>44012</v>
      </c>
      <c r="H7054" s="13">
        <v>21</v>
      </c>
      <c r="I7054" s="30">
        <v>0.15363600501084029</v>
      </c>
      <c r="J7054" s="30">
        <v>1.0531664997824919</v>
      </c>
      <c r="K7054" s="65">
        <f t="shared" si="865"/>
        <v>4.0887737218854525E-2</v>
      </c>
      <c r="L7054" s="65">
        <v>0</v>
      </c>
      <c r="M7054" s="63">
        <v>0</v>
      </c>
    </row>
    <row r="7055" spans="1:13" ht="15" customHeight="1">
      <c r="A7055" s="8">
        <v>42094</v>
      </c>
      <c r="B7055" s="9" t="s">
        <v>52</v>
      </c>
      <c r="C7055" s="10" t="s">
        <v>53</v>
      </c>
      <c r="D7055" s="10" t="s">
        <v>62</v>
      </c>
      <c r="E7055" s="16" t="s">
        <v>31</v>
      </c>
      <c r="F7055" s="16" t="s">
        <v>44</v>
      </c>
      <c r="G7055" s="12">
        <v>44104</v>
      </c>
      <c r="H7055" s="13">
        <v>22</v>
      </c>
      <c r="I7055" s="30">
        <v>0.15536772223073569</v>
      </c>
      <c r="J7055" s="30">
        <v>0.93639676430916552</v>
      </c>
      <c r="K7055" s="65">
        <f t="shared" si="865"/>
        <v>3.859798675740933E-2</v>
      </c>
      <c r="L7055" s="65">
        <v>0</v>
      </c>
      <c r="M7055" s="63">
        <v>0</v>
      </c>
    </row>
    <row r="7056" spans="1:13" ht="15" customHeight="1">
      <c r="A7056" s="8">
        <v>42094</v>
      </c>
      <c r="B7056" s="9" t="s">
        <v>52</v>
      </c>
      <c r="C7056" s="10" t="s">
        <v>53</v>
      </c>
      <c r="D7056" s="10" t="s">
        <v>62</v>
      </c>
      <c r="E7056" s="16" t="s">
        <v>31</v>
      </c>
      <c r="F7056" s="16" t="s">
        <v>44</v>
      </c>
      <c r="G7056" s="12">
        <v>44196</v>
      </c>
      <c r="H7056" s="13">
        <v>23</v>
      </c>
      <c r="I7056" s="30">
        <v>0.1572914759299362</v>
      </c>
      <c r="J7056" s="30">
        <v>0.81118502258499348</v>
      </c>
      <c r="K7056" s="65">
        <f t="shared" si="865"/>
        <v>3.2079734205764154E-2</v>
      </c>
      <c r="L7056" s="65">
        <v>0</v>
      </c>
      <c r="M7056" s="63">
        <v>0</v>
      </c>
    </row>
    <row r="7057" spans="1:13" ht="15" customHeight="1">
      <c r="A7057" s="8">
        <f t="shared" ref="A7057:B7057" si="866">A7054</f>
        <v>42094</v>
      </c>
      <c r="B7057" s="9" t="str">
        <f t="shared" si="866"/>
        <v>Mid-Cycle 2015</v>
      </c>
      <c r="C7057" s="10" t="s">
        <v>53</v>
      </c>
      <c r="D7057" s="10" t="s">
        <v>58</v>
      </c>
      <c r="E7057" s="16" t="s">
        <v>12</v>
      </c>
      <c r="F7057" s="17" t="s">
        <v>16</v>
      </c>
      <c r="G7057" s="12">
        <v>42185</v>
      </c>
      <c r="H7057" s="13">
        <v>1</v>
      </c>
      <c r="I7057" s="65">
        <v>6.0837010094198257E-2</v>
      </c>
      <c r="J7057" s="65">
        <v>0.24334804037681418</v>
      </c>
      <c r="K7057" s="65">
        <f>J7057+I7057</f>
        <v>0.30418505047101241</v>
      </c>
      <c r="L7057" s="65">
        <v>0</v>
      </c>
      <c r="M7057" s="63">
        <v>0</v>
      </c>
    </row>
    <row r="7058" spans="1:13" ht="15" customHeight="1">
      <c r="A7058" s="8">
        <f t="shared" ref="A7058:B7073" si="867">A7057</f>
        <v>42094</v>
      </c>
      <c r="B7058" s="9" t="str">
        <f t="shared" si="867"/>
        <v>Mid-Cycle 2015</v>
      </c>
      <c r="C7058" s="10" t="s">
        <v>53</v>
      </c>
      <c r="D7058" s="10" t="s">
        <v>58</v>
      </c>
      <c r="E7058" s="16" t="s">
        <v>12</v>
      </c>
      <c r="F7058" s="17" t="s">
        <v>16</v>
      </c>
      <c r="G7058" s="12">
        <v>42277</v>
      </c>
      <c r="H7058" s="13">
        <v>2</v>
      </c>
      <c r="I7058" s="65">
        <v>6.083701009420002E-2</v>
      </c>
      <c r="J7058" s="65">
        <v>0.24334804037678598</v>
      </c>
      <c r="K7058" s="65">
        <f t="shared" si="865"/>
        <v>6.083701009417182E-2</v>
      </c>
      <c r="L7058" s="65">
        <v>0</v>
      </c>
      <c r="M7058" s="63">
        <v>0</v>
      </c>
    </row>
    <row r="7059" spans="1:13" ht="15" customHeight="1">
      <c r="A7059" s="8">
        <f t="shared" si="867"/>
        <v>42094</v>
      </c>
      <c r="B7059" s="9" t="str">
        <f t="shared" si="867"/>
        <v>Mid-Cycle 2015</v>
      </c>
      <c r="C7059" s="10" t="s">
        <v>53</v>
      </c>
      <c r="D7059" s="10" t="s">
        <v>58</v>
      </c>
      <c r="E7059" s="16" t="s">
        <v>12</v>
      </c>
      <c r="F7059" s="17" t="s">
        <v>16</v>
      </c>
      <c r="G7059" s="12">
        <v>42369</v>
      </c>
      <c r="H7059" s="13">
        <v>3</v>
      </c>
      <c r="I7059" s="65">
        <v>6.083701009420002E-2</v>
      </c>
      <c r="J7059" s="65">
        <v>0.24334804037681418</v>
      </c>
      <c r="K7059" s="65">
        <f t="shared" si="865"/>
        <v>6.0837010094228219E-2</v>
      </c>
      <c r="L7059" s="65">
        <v>0</v>
      </c>
      <c r="M7059" s="63">
        <v>0</v>
      </c>
    </row>
    <row r="7060" spans="1:13" ht="15" customHeight="1">
      <c r="A7060" s="8">
        <f t="shared" si="867"/>
        <v>42094</v>
      </c>
      <c r="B7060" s="9" t="str">
        <f t="shared" si="867"/>
        <v>Mid-Cycle 2015</v>
      </c>
      <c r="C7060" s="10" t="s">
        <v>53</v>
      </c>
      <c r="D7060" s="10" t="s">
        <v>58</v>
      </c>
      <c r="E7060" s="16" t="s">
        <v>12</v>
      </c>
      <c r="F7060" s="17" t="s">
        <v>16</v>
      </c>
      <c r="G7060" s="12">
        <v>42460</v>
      </c>
      <c r="H7060" s="13">
        <v>4</v>
      </c>
      <c r="I7060" s="65">
        <v>6.083701009420002E-2</v>
      </c>
      <c r="J7060" s="65">
        <v>0.24334804037678598</v>
      </c>
      <c r="K7060" s="65">
        <f t="shared" si="865"/>
        <v>6.083701009417182E-2</v>
      </c>
      <c r="L7060" s="65">
        <v>0</v>
      </c>
      <c r="M7060" s="63">
        <v>0</v>
      </c>
    </row>
    <row r="7061" spans="1:13" ht="15" customHeight="1">
      <c r="A7061" s="8">
        <f t="shared" si="867"/>
        <v>42094</v>
      </c>
      <c r="B7061" s="9" t="str">
        <f t="shared" si="867"/>
        <v>Mid-Cycle 2015</v>
      </c>
      <c r="C7061" s="10" t="s">
        <v>53</v>
      </c>
      <c r="D7061" s="10" t="s">
        <v>58</v>
      </c>
      <c r="E7061" s="16" t="s">
        <v>12</v>
      </c>
      <c r="F7061" s="17" t="s">
        <v>16</v>
      </c>
      <c r="G7061" s="12">
        <v>42551</v>
      </c>
      <c r="H7061" s="13">
        <v>5</v>
      </c>
      <c r="I7061" s="65">
        <v>6.0837010094196495E-2</v>
      </c>
      <c r="J7061" s="65">
        <v>0.24334804037678598</v>
      </c>
      <c r="K7061" s="65">
        <f t="shared" si="865"/>
        <v>6.0837010094196495E-2</v>
      </c>
      <c r="L7061" s="65">
        <v>0</v>
      </c>
      <c r="M7061" s="63">
        <v>0</v>
      </c>
    </row>
    <row r="7062" spans="1:13" ht="15" customHeight="1">
      <c r="A7062" s="8">
        <f t="shared" si="867"/>
        <v>42094</v>
      </c>
      <c r="B7062" s="9" t="str">
        <f t="shared" si="867"/>
        <v>Mid-Cycle 2015</v>
      </c>
      <c r="C7062" s="10" t="s">
        <v>53</v>
      </c>
      <c r="D7062" s="10" t="s">
        <v>58</v>
      </c>
      <c r="E7062" s="16" t="s">
        <v>12</v>
      </c>
      <c r="F7062" s="17" t="s">
        <v>16</v>
      </c>
      <c r="G7062" s="12">
        <v>42643</v>
      </c>
      <c r="H7062" s="13">
        <v>6</v>
      </c>
      <c r="I7062" s="65">
        <v>6.0837010094196495E-2</v>
      </c>
      <c r="J7062" s="65">
        <v>0.24811126272511608</v>
      </c>
      <c r="K7062" s="65">
        <f t="shared" si="865"/>
        <v>6.5600232442526593E-2</v>
      </c>
      <c r="L7062" s="65">
        <v>0</v>
      </c>
      <c r="M7062" s="63">
        <v>0</v>
      </c>
    </row>
    <row r="7063" spans="1:13" ht="15" customHeight="1">
      <c r="A7063" s="8">
        <f t="shared" si="867"/>
        <v>42094</v>
      </c>
      <c r="B7063" s="9" t="str">
        <f t="shared" si="867"/>
        <v>Mid-Cycle 2015</v>
      </c>
      <c r="C7063" s="10" t="s">
        <v>53</v>
      </c>
      <c r="D7063" s="10" t="s">
        <v>58</v>
      </c>
      <c r="E7063" s="16" t="s">
        <v>12</v>
      </c>
      <c r="F7063" s="17" t="s">
        <v>16</v>
      </c>
      <c r="G7063" s="12">
        <v>42735</v>
      </c>
      <c r="H7063" s="13">
        <v>7</v>
      </c>
      <c r="I7063" s="65">
        <v>6.0837010094196495E-2</v>
      </c>
      <c r="J7063" s="65">
        <v>0.25287448507344612</v>
      </c>
      <c r="K7063" s="65">
        <f t="shared" si="865"/>
        <v>6.5600232442526538E-2</v>
      </c>
      <c r="L7063" s="65">
        <v>0</v>
      </c>
      <c r="M7063" s="63">
        <v>0</v>
      </c>
    </row>
    <row r="7064" spans="1:13" ht="15" customHeight="1">
      <c r="A7064" s="8">
        <f t="shared" si="867"/>
        <v>42094</v>
      </c>
      <c r="B7064" s="9" t="str">
        <f t="shared" si="867"/>
        <v>Mid-Cycle 2015</v>
      </c>
      <c r="C7064" s="10" t="s">
        <v>53</v>
      </c>
      <c r="D7064" s="10" t="s">
        <v>58</v>
      </c>
      <c r="E7064" s="16" t="s">
        <v>12</v>
      </c>
      <c r="F7064" s="17" t="s">
        <v>16</v>
      </c>
      <c r="G7064" s="12">
        <v>42825</v>
      </c>
      <c r="H7064" s="13">
        <v>8</v>
      </c>
      <c r="I7064" s="65">
        <v>6.0837010094196495E-2</v>
      </c>
      <c r="J7064" s="65">
        <v>0.25763770742177622</v>
      </c>
      <c r="K7064" s="65">
        <f t="shared" si="865"/>
        <v>6.5600232442526593E-2</v>
      </c>
      <c r="L7064" s="65">
        <v>0</v>
      </c>
      <c r="M7064" s="63">
        <v>0</v>
      </c>
    </row>
    <row r="7065" spans="1:13" ht="15" customHeight="1">
      <c r="A7065" s="8">
        <f t="shared" si="867"/>
        <v>42094</v>
      </c>
      <c r="B7065" s="9" t="str">
        <f t="shared" si="867"/>
        <v>Mid-Cycle 2015</v>
      </c>
      <c r="C7065" s="10" t="s">
        <v>53</v>
      </c>
      <c r="D7065" s="10" t="s">
        <v>58</v>
      </c>
      <c r="E7065" s="16" t="s">
        <v>12</v>
      </c>
      <c r="F7065" s="17" t="s">
        <v>16</v>
      </c>
      <c r="G7065" s="12">
        <v>42916</v>
      </c>
      <c r="H7065" s="13">
        <v>9</v>
      </c>
      <c r="I7065" s="65">
        <v>6.0837010094196495E-2</v>
      </c>
      <c r="J7065" s="65">
        <v>0.26240092977010632</v>
      </c>
      <c r="K7065" s="65">
        <f t="shared" si="865"/>
        <v>6.5600232442526593E-2</v>
      </c>
      <c r="L7065" s="65">
        <v>0</v>
      </c>
      <c r="M7065" s="63">
        <v>0</v>
      </c>
    </row>
    <row r="7066" spans="1:13" ht="15" customHeight="1">
      <c r="A7066" s="8">
        <f t="shared" si="867"/>
        <v>42094</v>
      </c>
      <c r="B7066" s="9" t="str">
        <f t="shared" si="867"/>
        <v>Mid-Cycle 2015</v>
      </c>
      <c r="C7066" s="10" t="s">
        <v>53</v>
      </c>
      <c r="D7066" s="10" t="s">
        <v>58</v>
      </c>
      <c r="E7066" s="16" t="s">
        <v>12</v>
      </c>
      <c r="F7066" s="17" t="s">
        <v>16</v>
      </c>
      <c r="G7066" s="12">
        <v>43008</v>
      </c>
      <c r="H7066" s="13">
        <v>10</v>
      </c>
      <c r="I7066" s="65">
        <v>6.5600232442526579E-2</v>
      </c>
      <c r="J7066" s="65">
        <v>0.26240092977010632</v>
      </c>
      <c r="K7066" s="65">
        <f t="shared" si="865"/>
        <v>6.5600232442526579E-2</v>
      </c>
      <c r="L7066" s="65">
        <v>0</v>
      </c>
      <c r="M7066" s="63">
        <v>0</v>
      </c>
    </row>
    <row r="7067" spans="1:13" ht="15" customHeight="1">
      <c r="A7067" s="8">
        <f t="shared" si="867"/>
        <v>42094</v>
      </c>
      <c r="B7067" s="9" t="str">
        <f t="shared" si="867"/>
        <v>Mid-Cycle 2015</v>
      </c>
      <c r="C7067" s="10" t="s">
        <v>53</v>
      </c>
      <c r="D7067" s="10" t="s">
        <v>58</v>
      </c>
      <c r="E7067" s="16" t="s">
        <v>12</v>
      </c>
      <c r="F7067" s="17" t="s">
        <v>16</v>
      </c>
      <c r="G7067" s="12">
        <v>43100</v>
      </c>
      <c r="H7067" s="13">
        <v>11</v>
      </c>
      <c r="I7067" s="65">
        <v>6.5600232442526579E-2</v>
      </c>
      <c r="J7067" s="65">
        <v>0.26240092977010632</v>
      </c>
      <c r="K7067" s="65">
        <f t="shared" si="865"/>
        <v>6.5600232442526579E-2</v>
      </c>
      <c r="L7067" s="65">
        <v>0</v>
      </c>
      <c r="M7067" s="63">
        <v>0</v>
      </c>
    </row>
    <row r="7068" spans="1:13" ht="15" customHeight="1">
      <c r="A7068" s="8">
        <f t="shared" si="867"/>
        <v>42094</v>
      </c>
      <c r="B7068" s="9" t="str">
        <f t="shared" si="867"/>
        <v>Mid-Cycle 2015</v>
      </c>
      <c r="C7068" s="10" t="s">
        <v>53</v>
      </c>
      <c r="D7068" s="10" t="s">
        <v>58</v>
      </c>
      <c r="E7068" s="16" t="s">
        <v>12</v>
      </c>
      <c r="F7068" s="17" t="s">
        <v>16</v>
      </c>
      <c r="G7068" s="12">
        <v>43190</v>
      </c>
      <c r="H7068" s="13">
        <v>12</v>
      </c>
      <c r="I7068" s="65">
        <v>6.5600232442526579E-2</v>
      </c>
      <c r="J7068" s="65">
        <v>0.26240092977010632</v>
      </c>
      <c r="K7068" s="65">
        <f t="shared" si="865"/>
        <v>6.5600232442526579E-2</v>
      </c>
      <c r="L7068" s="65">
        <v>0</v>
      </c>
      <c r="M7068" s="63">
        <v>0</v>
      </c>
    </row>
    <row r="7069" spans="1:13" ht="15" customHeight="1">
      <c r="A7069" s="8">
        <f t="shared" si="867"/>
        <v>42094</v>
      </c>
      <c r="B7069" s="9" t="str">
        <f t="shared" si="867"/>
        <v>Mid-Cycle 2015</v>
      </c>
      <c r="C7069" s="10" t="s">
        <v>53</v>
      </c>
      <c r="D7069" s="10" t="s">
        <v>58</v>
      </c>
      <c r="E7069" s="16" t="s">
        <v>12</v>
      </c>
      <c r="F7069" s="17" t="s">
        <v>16</v>
      </c>
      <c r="G7069" s="12">
        <v>43281</v>
      </c>
      <c r="H7069" s="13">
        <v>13</v>
      </c>
      <c r="I7069" s="65">
        <v>6.5600232442526579E-2</v>
      </c>
      <c r="J7069" s="65">
        <v>0.26240092977010632</v>
      </c>
      <c r="K7069" s="65">
        <f t="shared" si="865"/>
        <v>6.5600232442526579E-2</v>
      </c>
      <c r="L7069" s="65">
        <v>0</v>
      </c>
      <c r="M7069" s="63">
        <v>0</v>
      </c>
    </row>
    <row r="7070" spans="1:13" ht="15" customHeight="1">
      <c r="A7070" s="8">
        <f t="shared" si="867"/>
        <v>42094</v>
      </c>
      <c r="B7070" s="9" t="str">
        <f t="shared" si="867"/>
        <v>Mid-Cycle 2015</v>
      </c>
      <c r="C7070" s="10" t="s">
        <v>53</v>
      </c>
      <c r="D7070" s="10" t="s">
        <v>58</v>
      </c>
      <c r="E7070" s="16" t="s">
        <v>12</v>
      </c>
      <c r="F7070" s="17" t="s">
        <v>16</v>
      </c>
      <c r="G7070" s="12">
        <v>43373</v>
      </c>
      <c r="H7070" s="13">
        <v>14</v>
      </c>
      <c r="I7070" s="65">
        <v>6.5600232442526579E-2</v>
      </c>
      <c r="J7070" s="65">
        <v>0.26240092977010632</v>
      </c>
      <c r="K7070" s="65">
        <f t="shared" si="865"/>
        <v>6.5600232442526579E-2</v>
      </c>
      <c r="L7070" s="65">
        <v>0</v>
      </c>
      <c r="M7070" s="63">
        <v>0</v>
      </c>
    </row>
    <row r="7071" spans="1:13" ht="15" customHeight="1">
      <c r="A7071" s="8">
        <f t="shared" si="867"/>
        <v>42094</v>
      </c>
      <c r="B7071" s="9" t="str">
        <f t="shared" si="867"/>
        <v>Mid-Cycle 2015</v>
      </c>
      <c r="C7071" s="10" t="s">
        <v>53</v>
      </c>
      <c r="D7071" s="10" t="s">
        <v>58</v>
      </c>
      <c r="E7071" s="16" t="s">
        <v>12</v>
      </c>
      <c r="F7071" s="17" t="s">
        <v>16</v>
      </c>
      <c r="G7071" s="12">
        <v>43465</v>
      </c>
      <c r="H7071" s="13">
        <v>15</v>
      </c>
      <c r="I7071" s="65">
        <v>6.5600232442526579E-2</v>
      </c>
      <c r="J7071" s="65">
        <v>0.26240092977010632</v>
      </c>
      <c r="K7071" s="65">
        <f t="shared" si="865"/>
        <v>6.5600232442526579E-2</v>
      </c>
      <c r="L7071" s="65">
        <v>0</v>
      </c>
      <c r="M7071" s="63">
        <v>0</v>
      </c>
    </row>
    <row r="7072" spans="1:13" ht="15" customHeight="1">
      <c r="A7072" s="8">
        <f t="shared" si="867"/>
        <v>42094</v>
      </c>
      <c r="B7072" s="9" t="str">
        <f t="shared" si="867"/>
        <v>Mid-Cycle 2015</v>
      </c>
      <c r="C7072" s="10" t="s">
        <v>53</v>
      </c>
      <c r="D7072" s="10" t="s">
        <v>58</v>
      </c>
      <c r="E7072" s="16" t="s">
        <v>12</v>
      </c>
      <c r="F7072" s="17" t="s">
        <v>16</v>
      </c>
      <c r="G7072" s="12">
        <v>43555</v>
      </c>
      <c r="H7072" s="13">
        <v>16</v>
      </c>
      <c r="I7072" s="65">
        <v>6.5600232442526579E-2</v>
      </c>
      <c r="J7072" s="65">
        <v>0.26240092977010632</v>
      </c>
      <c r="K7072" s="65">
        <f t="shared" si="865"/>
        <v>6.5600232442526579E-2</v>
      </c>
      <c r="L7072" s="65">
        <v>0</v>
      </c>
      <c r="M7072" s="63">
        <v>0</v>
      </c>
    </row>
    <row r="7073" spans="1:13" ht="15" customHeight="1">
      <c r="A7073" s="8">
        <f t="shared" si="867"/>
        <v>42094</v>
      </c>
      <c r="B7073" s="9" t="str">
        <f t="shared" si="867"/>
        <v>Mid-Cycle 2015</v>
      </c>
      <c r="C7073" s="10" t="s">
        <v>53</v>
      </c>
      <c r="D7073" s="10" t="s">
        <v>58</v>
      </c>
      <c r="E7073" s="16" t="s">
        <v>12</v>
      </c>
      <c r="F7073" s="17" t="s">
        <v>16</v>
      </c>
      <c r="G7073" s="12">
        <v>43646</v>
      </c>
      <c r="H7073" s="13">
        <v>17</v>
      </c>
      <c r="I7073" s="65">
        <v>6.5600232442526579E-2</v>
      </c>
      <c r="J7073" s="65">
        <v>0.19680069732757974</v>
      </c>
      <c r="K7073" s="65">
        <f t="shared" si="865"/>
        <v>0</v>
      </c>
      <c r="L7073" s="65">
        <v>0</v>
      </c>
      <c r="M7073" s="63">
        <v>0</v>
      </c>
    </row>
    <row r="7074" spans="1:13" ht="15" customHeight="1">
      <c r="A7074" s="8">
        <f t="shared" ref="A7074:B7079" si="868">A7073</f>
        <v>42094</v>
      </c>
      <c r="B7074" s="9" t="str">
        <f t="shared" si="868"/>
        <v>Mid-Cycle 2015</v>
      </c>
      <c r="C7074" s="10" t="s">
        <v>53</v>
      </c>
      <c r="D7074" s="10" t="s">
        <v>58</v>
      </c>
      <c r="E7074" s="16" t="s">
        <v>12</v>
      </c>
      <c r="F7074" s="17" t="s">
        <v>16</v>
      </c>
      <c r="G7074" s="12">
        <v>43738</v>
      </c>
      <c r="H7074" s="13">
        <v>18</v>
      </c>
      <c r="I7074" s="65">
        <v>6.5600232442526579E-2</v>
      </c>
      <c r="J7074" s="65">
        <v>0.13120046488505316</v>
      </c>
      <c r="K7074" s="65">
        <f t="shared" si="865"/>
        <v>0</v>
      </c>
      <c r="L7074" s="65">
        <v>0</v>
      </c>
      <c r="M7074" s="63">
        <v>0</v>
      </c>
    </row>
    <row r="7075" spans="1:13" ht="15" customHeight="1">
      <c r="A7075" s="8">
        <f t="shared" si="868"/>
        <v>42094</v>
      </c>
      <c r="B7075" s="9" t="str">
        <f t="shared" si="868"/>
        <v>Mid-Cycle 2015</v>
      </c>
      <c r="C7075" s="10" t="s">
        <v>53</v>
      </c>
      <c r="D7075" s="10" t="s">
        <v>58</v>
      </c>
      <c r="E7075" s="16" t="s">
        <v>12</v>
      </c>
      <c r="F7075" s="17" t="s">
        <v>16</v>
      </c>
      <c r="G7075" s="12">
        <v>43830</v>
      </c>
      <c r="H7075" s="13">
        <v>19</v>
      </c>
      <c r="I7075" s="65">
        <v>6.5600232442526579E-2</v>
      </c>
      <c r="J7075" s="65">
        <v>6.5600232442526579E-2</v>
      </c>
      <c r="K7075" s="65">
        <f t="shared" si="865"/>
        <v>0</v>
      </c>
      <c r="L7075" s="65">
        <v>0</v>
      </c>
      <c r="M7075" s="63">
        <v>0</v>
      </c>
    </row>
    <row r="7076" spans="1:13" ht="15" customHeight="1">
      <c r="A7076" s="8">
        <f t="shared" si="868"/>
        <v>42094</v>
      </c>
      <c r="B7076" s="9" t="str">
        <f t="shared" si="868"/>
        <v>Mid-Cycle 2015</v>
      </c>
      <c r="C7076" s="10" t="s">
        <v>53</v>
      </c>
      <c r="D7076" s="10" t="s">
        <v>58</v>
      </c>
      <c r="E7076" s="16" t="s">
        <v>12</v>
      </c>
      <c r="F7076" s="17" t="s">
        <v>16</v>
      </c>
      <c r="G7076" s="12">
        <v>43921</v>
      </c>
      <c r="H7076" s="13">
        <v>20</v>
      </c>
      <c r="I7076" s="65">
        <v>6.5600232442526579E-2</v>
      </c>
      <c r="J7076" s="65">
        <v>6.5600232442526579E-2</v>
      </c>
      <c r="K7076" s="65">
        <f t="shared" si="865"/>
        <v>6.5600232442526579E-2</v>
      </c>
      <c r="L7076" s="65">
        <v>0</v>
      </c>
      <c r="M7076" s="63">
        <v>0</v>
      </c>
    </row>
    <row r="7077" spans="1:13" ht="15" customHeight="1">
      <c r="A7077" s="8">
        <f t="shared" si="868"/>
        <v>42094</v>
      </c>
      <c r="B7077" s="9" t="str">
        <f t="shared" si="868"/>
        <v>Mid-Cycle 2015</v>
      </c>
      <c r="C7077" s="10" t="s">
        <v>53</v>
      </c>
      <c r="D7077" s="10" t="s">
        <v>58</v>
      </c>
      <c r="E7077" s="16" t="s">
        <v>12</v>
      </c>
      <c r="F7077" s="17" t="s">
        <v>16</v>
      </c>
      <c r="G7077" s="12">
        <v>44012</v>
      </c>
      <c r="H7077" s="13">
        <v>21</v>
      </c>
      <c r="I7077" s="65">
        <v>0</v>
      </c>
      <c r="J7077" s="65">
        <v>6.5600232442526579E-2</v>
      </c>
      <c r="K7077" s="65">
        <f t="shared" si="865"/>
        <v>0</v>
      </c>
      <c r="L7077" s="65">
        <v>0</v>
      </c>
      <c r="M7077" s="63">
        <v>0</v>
      </c>
    </row>
    <row r="7078" spans="1:13" ht="15" customHeight="1">
      <c r="A7078" s="8">
        <f t="shared" si="868"/>
        <v>42094</v>
      </c>
      <c r="B7078" s="9" t="str">
        <f t="shared" si="868"/>
        <v>Mid-Cycle 2015</v>
      </c>
      <c r="C7078" s="10" t="s">
        <v>53</v>
      </c>
      <c r="D7078" s="10" t="s">
        <v>58</v>
      </c>
      <c r="E7078" s="16" t="s">
        <v>12</v>
      </c>
      <c r="F7078" s="17" t="s">
        <v>16</v>
      </c>
      <c r="G7078" s="12">
        <v>44104</v>
      </c>
      <c r="H7078" s="13">
        <v>22</v>
      </c>
      <c r="I7078" s="65">
        <v>0</v>
      </c>
      <c r="J7078" s="65">
        <v>6.5600232442526579E-2</v>
      </c>
      <c r="K7078" s="65">
        <f t="shared" si="865"/>
        <v>0</v>
      </c>
      <c r="L7078" s="65">
        <v>0</v>
      </c>
      <c r="M7078" s="63">
        <v>0</v>
      </c>
    </row>
    <row r="7079" spans="1:13" ht="15" customHeight="1">
      <c r="A7079" s="8">
        <f t="shared" si="868"/>
        <v>42094</v>
      </c>
      <c r="B7079" s="9" t="str">
        <f t="shared" si="868"/>
        <v>Mid-Cycle 2015</v>
      </c>
      <c r="C7079" s="10" t="s">
        <v>53</v>
      </c>
      <c r="D7079" s="10" t="s">
        <v>58</v>
      </c>
      <c r="E7079" s="16" t="s">
        <v>12</v>
      </c>
      <c r="F7079" s="17" t="s">
        <v>16</v>
      </c>
      <c r="G7079" s="12">
        <v>44196</v>
      </c>
      <c r="H7079" s="13">
        <v>23</v>
      </c>
      <c r="I7079" s="65">
        <v>0</v>
      </c>
      <c r="J7079" s="65">
        <v>6.5600232442526579E-2</v>
      </c>
      <c r="K7079" s="65">
        <f t="shared" si="865"/>
        <v>0</v>
      </c>
      <c r="L7079" s="65">
        <v>0</v>
      </c>
      <c r="M7079" s="63">
        <v>0</v>
      </c>
    </row>
    <row r="7080" spans="1:13" ht="15" customHeight="1">
      <c r="A7080" s="8">
        <f t="shared" ref="A7080:B7080" si="869">A7077</f>
        <v>42094</v>
      </c>
      <c r="B7080" s="9" t="str">
        <f t="shared" si="869"/>
        <v>Mid-Cycle 2015</v>
      </c>
      <c r="C7080" s="10" t="s">
        <v>53</v>
      </c>
      <c r="D7080" s="10" t="s">
        <v>58</v>
      </c>
      <c r="E7080" s="11" t="s">
        <v>20</v>
      </c>
      <c r="F7080" s="16" t="s">
        <v>15</v>
      </c>
      <c r="G7080" s="12">
        <v>42185</v>
      </c>
      <c r="H7080" s="13">
        <v>1</v>
      </c>
      <c r="I7080" s="65">
        <v>6.1836059712556603E-2</v>
      </c>
      <c r="J7080" s="65">
        <v>0.24734423885024789</v>
      </c>
      <c r="K7080" s="65">
        <f>J7080+I7080</f>
        <v>0.30918029856280449</v>
      </c>
      <c r="L7080" s="65">
        <v>0</v>
      </c>
      <c r="M7080" s="63">
        <v>0</v>
      </c>
    </row>
    <row r="7081" spans="1:13" ht="15" customHeight="1">
      <c r="A7081" s="8">
        <f t="shared" ref="A7081:B7096" si="870">A7080</f>
        <v>42094</v>
      </c>
      <c r="B7081" s="9" t="str">
        <f t="shared" si="870"/>
        <v>Mid-Cycle 2015</v>
      </c>
      <c r="C7081" s="10" t="s">
        <v>53</v>
      </c>
      <c r="D7081" s="10" t="s">
        <v>58</v>
      </c>
      <c r="E7081" s="11" t="s">
        <v>20</v>
      </c>
      <c r="F7081" s="16" t="s">
        <v>15</v>
      </c>
      <c r="G7081" s="12">
        <v>42277</v>
      </c>
      <c r="H7081" s="13">
        <v>2</v>
      </c>
      <c r="I7081" s="65">
        <v>6.1836059712558393E-2</v>
      </c>
      <c r="J7081" s="65">
        <v>0.24734423885021925</v>
      </c>
      <c r="K7081" s="65">
        <f t="shared" si="865"/>
        <v>6.1836059712529749E-2</v>
      </c>
      <c r="L7081" s="65">
        <v>0</v>
      </c>
      <c r="M7081" s="63">
        <v>0</v>
      </c>
    </row>
    <row r="7082" spans="1:13" ht="15" customHeight="1">
      <c r="A7082" s="8">
        <f t="shared" si="870"/>
        <v>42094</v>
      </c>
      <c r="B7082" s="9" t="str">
        <f t="shared" si="870"/>
        <v>Mid-Cycle 2015</v>
      </c>
      <c r="C7082" s="10" t="s">
        <v>53</v>
      </c>
      <c r="D7082" s="10" t="s">
        <v>58</v>
      </c>
      <c r="E7082" s="11" t="s">
        <v>20</v>
      </c>
      <c r="F7082" s="16" t="s">
        <v>15</v>
      </c>
      <c r="G7082" s="12">
        <v>42369</v>
      </c>
      <c r="H7082" s="13">
        <v>3</v>
      </c>
      <c r="I7082" s="65">
        <v>6.1836059712558393E-2</v>
      </c>
      <c r="J7082" s="65">
        <v>0.24734423885024789</v>
      </c>
      <c r="K7082" s="65">
        <f t="shared" si="865"/>
        <v>6.1836059712587037E-2</v>
      </c>
      <c r="L7082" s="65">
        <v>0</v>
      </c>
      <c r="M7082" s="63">
        <v>0</v>
      </c>
    </row>
    <row r="7083" spans="1:13" ht="15" customHeight="1">
      <c r="A7083" s="8">
        <f t="shared" si="870"/>
        <v>42094</v>
      </c>
      <c r="B7083" s="9" t="str">
        <f t="shared" si="870"/>
        <v>Mid-Cycle 2015</v>
      </c>
      <c r="C7083" s="10" t="s">
        <v>53</v>
      </c>
      <c r="D7083" s="10" t="s">
        <v>58</v>
      </c>
      <c r="E7083" s="11" t="s">
        <v>20</v>
      </c>
      <c r="F7083" s="16" t="s">
        <v>15</v>
      </c>
      <c r="G7083" s="12">
        <v>42460</v>
      </c>
      <c r="H7083" s="13">
        <v>4</v>
      </c>
      <c r="I7083" s="65">
        <v>6.1836059712558393E-2</v>
      </c>
      <c r="J7083" s="65">
        <v>0.24734423885021925</v>
      </c>
      <c r="K7083" s="65">
        <f t="shared" si="865"/>
        <v>6.1836059712529749E-2</v>
      </c>
      <c r="L7083" s="65">
        <v>0</v>
      </c>
      <c r="M7083" s="63">
        <v>0</v>
      </c>
    </row>
    <row r="7084" spans="1:13" ht="15" customHeight="1">
      <c r="A7084" s="8">
        <f t="shared" si="870"/>
        <v>42094</v>
      </c>
      <c r="B7084" s="9" t="str">
        <f t="shared" si="870"/>
        <v>Mid-Cycle 2015</v>
      </c>
      <c r="C7084" s="10" t="s">
        <v>53</v>
      </c>
      <c r="D7084" s="10" t="s">
        <v>58</v>
      </c>
      <c r="E7084" s="11" t="s">
        <v>20</v>
      </c>
      <c r="F7084" s="16" t="s">
        <v>15</v>
      </c>
      <c r="G7084" s="12">
        <v>42551</v>
      </c>
      <c r="H7084" s="13">
        <v>5</v>
      </c>
      <c r="I7084" s="65">
        <v>6.1836059712554813E-2</v>
      </c>
      <c r="J7084" s="65">
        <v>0.24734423885021925</v>
      </c>
      <c r="K7084" s="65">
        <f t="shared" si="865"/>
        <v>6.1836059712554813E-2</v>
      </c>
      <c r="L7084" s="65">
        <v>0</v>
      </c>
      <c r="M7084" s="63">
        <v>0</v>
      </c>
    </row>
    <row r="7085" spans="1:13" ht="15" customHeight="1">
      <c r="A7085" s="8">
        <f t="shared" si="870"/>
        <v>42094</v>
      </c>
      <c r="B7085" s="9" t="str">
        <f t="shared" si="870"/>
        <v>Mid-Cycle 2015</v>
      </c>
      <c r="C7085" s="10" t="s">
        <v>53</v>
      </c>
      <c r="D7085" s="10" t="s">
        <v>58</v>
      </c>
      <c r="E7085" s="11" t="s">
        <v>20</v>
      </c>
      <c r="F7085" s="16" t="s">
        <v>15</v>
      </c>
      <c r="G7085" s="12">
        <v>42643</v>
      </c>
      <c r="H7085" s="13">
        <v>6</v>
      </c>
      <c r="I7085" s="65">
        <v>6.1836059712554813E-2</v>
      </c>
      <c r="J7085" s="65">
        <v>0.25218568160191707</v>
      </c>
      <c r="K7085" s="65">
        <f t="shared" si="865"/>
        <v>6.6677502464252636E-2</v>
      </c>
      <c r="L7085" s="65">
        <v>0</v>
      </c>
      <c r="M7085" s="63">
        <v>0</v>
      </c>
    </row>
    <row r="7086" spans="1:13" ht="15" customHeight="1">
      <c r="A7086" s="8">
        <f t="shared" si="870"/>
        <v>42094</v>
      </c>
      <c r="B7086" s="9" t="str">
        <f t="shared" si="870"/>
        <v>Mid-Cycle 2015</v>
      </c>
      <c r="C7086" s="10" t="s">
        <v>53</v>
      </c>
      <c r="D7086" s="10" t="s">
        <v>58</v>
      </c>
      <c r="E7086" s="11" t="s">
        <v>20</v>
      </c>
      <c r="F7086" s="16" t="s">
        <v>15</v>
      </c>
      <c r="G7086" s="12">
        <v>42735</v>
      </c>
      <c r="H7086" s="13">
        <v>7</v>
      </c>
      <c r="I7086" s="65">
        <v>6.1836059712554813E-2</v>
      </c>
      <c r="J7086" s="65">
        <v>0.25702712435361486</v>
      </c>
      <c r="K7086" s="65">
        <f t="shared" si="865"/>
        <v>6.6677502464252608E-2</v>
      </c>
      <c r="L7086" s="65">
        <v>0</v>
      </c>
      <c r="M7086" s="63">
        <v>0</v>
      </c>
    </row>
    <row r="7087" spans="1:13" ht="15" customHeight="1">
      <c r="A7087" s="8">
        <f t="shared" si="870"/>
        <v>42094</v>
      </c>
      <c r="B7087" s="9" t="str">
        <f t="shared" si="870"/>
        <v>Mid-Cycle 2015</v>
      </c>
      <c r="C7087" s="10" t="s">
        <v>53</v>
      </c>
      <c r="D7087" s="10" t="s">
        <v>58</v>
      </c>
      <c r="E7087" s="11" t="s">
        <v>20</v>
      </c>
      <c r="F7087" s="16" t="s">
        <v>15</v>
      </c>
      <c r="G7087" s="12">
        <v>42825</v>
      </c>
      <c r="H7087" s="13">
        <v>8</v>
      </c>
      <c r="I7087" s="65">
        <v>6.1836059712554813E-2</v>
      </c>
      <c r="J7087" s="65">
        <v>0.26186856710531264</v>
      </c>
      <c r="K7087" s="65">
        <f t="shared" si="865"/>
        <v>6.6677502464252608E-2</v>
      </c>
      <c r="L7087" s="65">
        <v>0</v>
      </c>
      <c r="M7087" s="63">
        <v>0</v>
      </c>
    </row>
    <row r="7088" spans="1:13" ht="15" customHeight="1">
      <c r="A7088" s="8">
        <f t="shared" si="870"/>
        <v>42094</v>
      </c>
      <c r="B7088" s="9" t="str">
        <f t="shared" si="870"/>
        <v>Mid-Cycle 2015</v>
      </c>
      <c r="C7088" s="10" t="s">
        <v>53</v>
      </c>
      <c r="D7088" s="10" t="s">
        <v>58</v>
      </c>
      <c r="E7088" s="11" t="s">
        <v>20</v>
      </c>
      <c r="F7088" s="16" t="s">
        <v>15</v>
      </c>
      <c r="G7088" s="12">
        <v>42916</v>
      </c>
      <c r="H7088" s="13">
        <v>9</v>
      </c>
      <c r="I7088" s="65">
        <v>6.1836059712554813E-2</v>
      </c>
      <c r="J7088" s="65">
        <v>0.26671000985701049</v>
      </c>
      <c r="K7088" s="65">
        <f t="shared" si="865"/>
        <v>6.6677502464252664E-2</v>
      </c>
      <c r="L7088" s="65">
        <v>0</v>
      </c>
      <c r="M7088" s="63">
        <v>0</v>
      </c>
    </row>
    <row r="7089" spans="1:13" ht="15" customHeight="1">
      <c r="A7089" s="8">
        <f t="shared" si="870"/>
        <v>42094</v>
      </c>
      <c r="B7089" s="9" t="str">
        <f t="shared" si="870"/>
        <v>Mid-Cycle 2015</v>
      </c>
      <c r="C7089" s="10" t="s">
        <v>53</v>
      </c>
      <c r="D7089" s="10" t="s">
        <v>58</v>
      </c>
      <c r="E7089" s="11" t="s">
        <v>20</v>
      </c>
      <c r="F7089" s="16" t="s">
        <v>15</v>
      </c>
      <c r="G7089" s="12">
        <v>43008</v>
      </c>
      <c r="H7089" s="13">
        <v>10</v>
      </c>
      <c r="I7089" s="65">
        <v>6.6677502464252622E-2</v>
      </c>
      <c r="J7089" s="65">
        <v>0.26671000985701049</v>
      </c>
      <c r="K7089" s="65">
        <f t="shared" si="865"/>
        <v>6.6677502464252622E-2</v>
      </c>
      <c r="L7089" s="65">
        <v>0</v>
      </c>
      <c r="M7089" s="63">
        <v>0</v>
      </c>
    </row>
    <row r="7090" spans="1:13" ht="15" customHeight="1">
      <c r="A7090" s="8">
        <f t="shared" si="870"/>
        <v>42094</v>
      </c>
      <c r="B7090" s="9" t="str">
        <f t="shared" si="870"/>
        <v>Mid-Cycle 2015</v>
      </c>
      <c r="C7090" s="10" t="s">
        <v>53</v>
      </c>
      <c r="D7090" s="10" t="s">
        <v>58</v>
      </c>
      <c r="E7090" s="11" t="s">
        <v>20</v>
      </c>
      <c r="F7090" s="16" t="s">
        <v>15</v>
      </c>
      <c r="G7090" s="12">
        <v>43100</v>
      </c>
      <c r="H7090" s="13">
        <v>11</v>
      </c>
      <c r="I7090" s="65">
        <v>6.6677502464252622E-2</v>
      </c>
      <c r="J7090" s="65">
        <v>0.26671000985701049</v>
      </c>
      <c r="K7090" s="65">
        <f t="shared" si="865"/>
        <v>6.6677502464252622E-2</v>
      </c>
      <c r="L7090" s="65">
        <v>0</v>
      </c>
      <c r="M7090" s="63">
        <v>0</v>
      </c>
    </row>
    <row r="7091" spans="1:13" ht="15" customHeight="1">
      <c r="A7091" s="8">
        <f t="shared" si="870"/>
        <v>42094</v>
      </c>
      <c r="B7091" s="9" t="str">
        <f t="shared" si="870"/>
        <v>Mid-Cycle 2015</v>
      </c>
      <c r="C7091" s="10" t="s">
        <v>53</v>
      </c>
      <c r="D7091" s="10" t="s">
        <v>58</v>
      </c>
      <c r="E7091" s="11" t="s">
        <v>20</v>
      </c>
      <c r="F7091" s="16" t="s">
        <v>15</v>
      </c>
      <c r="G7091" s="12">
        <v>43190</v>
      </c>
      <c r="H7091" s="13">
        <v>12</v>
      </c>
      <c r="I7091" s="65">
        <v>6.6677502464252622E-2</v>
      </c>
      <c r="J7091" s="65">
        <v>0.26671000985701049</v>
      </c>
      <c r="K7091" s="65">
        <f t="shared" si="865"/>
        <v>6.6677502464252622E-2</v>
      </c>
      <c r="L7091" s="65">
        <v>0</v>
      </c>
      <c r="M7091" s="63">
        <v>0</v>
      </c>
    </row>
    <row r="7092" spans="1:13" ht="15" customHeight="1">
      <c r="A7092" s="8">
        <f t="shared" si="870"/>
        <v>42094</v>
      </c>
      <c r="B7092" s="9" t="str">
        <f t="shared" si="870"/>
        <v>Mid-Cycle 2015</v>
      </c>
      <c r="C7092" s="10" t="s">
        <v>53</v>
      </c>
      <c r="D7092" s="10" t="s">
        <v>58</v>
      </c>
      <c r="E7092" s="11" t="s">
        <v>20</v>
      </c>
      <c r="F7092" s="16" t="s">
        <v>15</v>
      </c>
      <c r="G7092" s="12">
        <v>43281</v>
      </c>
      <c r="H7092" s="13">
        <v>13</v>
      </c>
      <c r="I7092" s="65">
        <v>6.6677502464252622E-2</v>
      </c>
      <c r="J7092" s="65">
        <v>0.26671000985701049</v>
      </c>
      <c r="K7092" s="65">
        <f t="shared" si="865"/>
        <v>6.6677502464252622E-2</v>
      </c>
      <c r="L7092" s="65">
        <v>0</v>
      </c>
      <c r="M7092" s="63">
        <v>0</v>
      </c>
    </row>
    <row r="7093" spans="1:13" ht="15" customHeight="1">
      <c r="A7093" s="8">
        <f t="shared" si="870"/>
        <v>42094</v>
      </c>
      <c r="B7093" s="9" t="str">
        <f t="shared" si="870"/>
        <v>Mid-Cycle 2015</v>
      </c>
      <c r="C7093" s="10" t="s">
        <v>53</v>
      </c>
      <c r="D7093" s="10" t="s">
        <v>58</v>
      </c>
      <c r="E7093" s="11" t="s">
        <v>20</v>
      </c>
      <c r="F7093" s="16" t="s">
        <v>15</v>
      </c>
      <c r="G7093" s="12">
        <v>43373</v>
      </c>
      <c r="H7093" s="13">
        <v>14</v>
      </c>
      <c r="I7093" s="65">
        <v>6.6677502464252622E-2</v>
      </c>
      <c r="J7093" s="65">
        <v>0.26671000985701049</v>
      </c>
      <c r="K7093" s="65">
        <f t="shared" si="865"/>
        <v>6.6677502464252622E-2</v>
      </c>
      <c r="L7093" s="65">
        <v>0</v>
      </c>
      <c r="M7093" s="63">
        <v>0</v>
      </c>
    </row>
    <row r="7094" spans="1:13" ht="15" customHeight="1">
      <c r="A7094" s="8">
        <f t="shared" si="870"/>
        <v>42094</v>
      </c>
      <c r="B7094" s="9" t="str">
        <f t="shared" si="870"/>
        <v>Mid-Cycle 2015</v>
      </c>
      <c r="C7094" s="10" t="s">
        <v>53</v>
      </c>
      <c r="D7094" s="10" t="s">
        <v>58</v>
      </c>
      <c r="E7094" s="11" t="s">
        <v>20</v>
      </c>
      <c r="F7094" s="16" t="s">
        <v>15</v>
      </c>
      <c r="G7094" s="12">
        <v>43465</v>
      </c>
      <c r="H7094" s="13">
        <v>15</v>
      </c>
      <c r="I7094" s="65">
        <v>6.6677502464252622E-2</v>
      </c>
      <c r="J7094" s="65">
        <v>0.26671000985701049</v>
      </c>
      <c r="K7094" s="65">
        <f t="shared" si="865"/>
        <v>6.6677502464252622E-2</v>
      </c>
      <c r="L7094" s="65">
        <v>0</v>
      </c>
      <c r="M7094" s="63">
        <v>0</v>
      </c>
    </row>
    <row r="7095" spans="1:13" ht="15" customHeight="1">
      <c r="A7095" s="8">
        <f t="shared" si="870"/>
        <v>42094</v>
      </c>
      <c r="B7095" s="9" t="str">
        <f t="shared" si="870"/>
        <v>Mid-Cycle 2015</v>
      </c>
      <c r="C7095" s="10" t="s">
        <v>53</v>
      </c>
      <c r="D7095" s="10" t="s">
        <v>58</v>
      </c>
      <c r="E7095" s="11" t="s">
        <v>20</v>
      </c>
      <c r="F7095" s="16" t="s">
        <v>15</v>
      </c>
      <c r="G7095" s="12">
        <v>43555</v>
      </c>
      <c r="H7095" s="13">
        <v>16</v>
      </c>
      <c r="I7095" s="65">
        <v>6.6677502464252622E-2</v>
      </c>
      <c r="J7095" s="65">
        <v>0.26671000985701049</v>
      </c>
      <c r="K7095" s="65">
        <f t="shared" si="865"/>
        <v>6.6677502464252622E-2</v>
      </c>
      <c r="L7095" s="65">
        <v>0</v>
      </c>
      <c r="M7095" s="63">
        <v>0</v>
      </c>
    </row>
    <row r="7096" spans="1:13" ht="15" customHeight="1">
      <c r="A7096" s="8">
        <f t="shared" si="870"/>
        <v>42094</v>
      </c>
      <c r="B7096" s="9" t="str">
        <f t="shared" si="870"/>
        <v>Mid-Cycle 2015</v>
      </c>
      <c r="C7096" s="10" t="s">
        <v>53</v>
      </c>
      <c r="D7096" s="10" t="s">
        <v>58</v>
      </c>
      <c r="E7096" s="11" t="s">
        <v>20</v>
      </c>
      <c r="F7096" s="16" t="s">
        <v>15</v>
      </c>
      <c r="G7096" s="12">
        <v>43646</v>
      </c>
      <c r="H7096" s="13">
        <v>17</v>
      </c>
      <c r="I7096" s="65">
        <v>6.6677502464252622E-2</v>
      </c>
      <c r="J7096" s="65">
        <v>0.20003250739275785</v>
      </c>
      <c r="K7096" s="65">
        <f t="shared" si="865"/>
        <v>0</v>
      </c>
      <c r="L7096" s="65">
        <v>0</v>
      </c>
      <c r="M7096" s="63">
        <v>0</v>
      </c>
    </row>
    <row r="7097" spans="1:13" ht="15" customHeight="1">
      <c r="A7097" s="8">
        <f t="shared" ref="A7097:B7099" si="871">A7096</f>
        <v>42094</v>
      </c>
      <c r="B7097" s="9" t="str">
        <f t="shared" si="871"/>
        <v>Mid-Cycle 2015</v>
      </c>
      <c r="C7097" s="10" t="s">
        <v>53</v>
      </c>
      <c r="D7097" s="10" t="s">
        <v>58</v>
      </c>
      <c r="E7097" s="11" t="s">
        <v>20</v>
      </c>
      <c r="F7097" s="16" t="s">
        <v>15</v>
      </c>
      <c r="G7097" s="12">
        <v>43738</v>
      </c>
      <c r="H7097" s="13">
        <v>18</v>
      </c>
      <c r="I7097" s="65">
        <v>6.6677502464252622E-2</v>
      </c>
      <c r="J7097" s="65">
        <v>0.13335500492850524</v>
      </c>
      <c r="K7097" s="65">
        <f t="shared" si="865"/>
        <v>0</v>
      </c>
      <c r="L7097" s="65">
        <v>0</v>
      </c>
      <c r="M7097" s="63">
        <v>0</v>
      </c>
    </row>
    <row r="7098" spans="1:13" ht="15" customHeight="1">
      <c r="A7098" s="8">
        <f t="shared" si="871"/>
        <v>42094</v>
      </c>
      <c r="B7098" s="9" t="str">
        <f t="shared" si="871"/>
        <v>Mid-Cycle 2015</v>
      </c>
      <c r="C7098" s="10" t="s">
        <v>53</v>
      </c>
      <c r="D7098" s="10" t="s">
        <v>58</v>
      </c>
      <c r="E7098" s="11" t="s">
        <v>20</v>
      </c>
      <c r="F7098" s="16" t="s">
        <v>15</v>
      </c>
      <c r="G7098" s="12">
        <v>43830</v>
      </c>
      <c r="H7098" s="13">
        <v>19</v>
      </c>
      <c r="I7098" s="65">
        <v>6.6677502464252622E-2</v>
      </c>
      <c r="J7098" s="65">
        <v>6.6677502464252622E-2</v>
      </c>
      <c r="K7098" s="65">
        <f t="shared" si="865"/>
        <v>0</v>
      </c>
      <c r="L7098" s="65">
        <v>0</v>
      </c>
      <c r="M7098" s="63">
        <v>0</v>
      </c>
    </row>
    <row r="7099" spans="1:13" ht="15" customHeight="1">
      <c r="A7099" s="8">
        <f t="shared" si="871"/>
        <v>42094</v>
      </c>
      <c r="B7099" s="9" t="str">
        <f t="shared" si="871"/>
        <v>Mid-Cycle 2015</v>
      </c>
      <c r="C7099" s="10" t="s">
        <v>53</v>
      </c>
      <c r="D7099" s="10" t="s">
        <v>58</v>
      </c>
      <c r="E7099" s="11" t="s">
        <v>20</v>
      </c>
      <c r="F7099" s="16" t="s">
        <v>15</v>
      </c>
      <c r="G7099" s="12">
        <v>43921</v>
      </c>
      <c r="H7099" s="13">
        <v>20</v>
      </c>
      <c r="I7099" s="65">
        <v>6.6677502464252622E-2</v>
      </c>
      <c r="J7099" s="65">
        <v>6.6677502464252622E-2</v>
      </c>
      <c r="K7099" s="65">
        <f t="shared" si="865"/>
        <v>6.6677502464252622E-2</v>
      </c>
      <c r="L7099" s="65">
        <v>0</v>
      </c>
      <c r="M7099" s="63">
        <v>0</v>
      </c>
    </row>
    <row r="7100" spans="1:13" ht="15" customHeight="1">
      <c r="A7100" s="8">
        <f t="shared" ref="A7100:B7100" si="872">A7097</f>
        <v>42094</v>
      </c>
      <c r="B7100" s="9" t="str">
        <f t="shared" si="872"/>
        <v>Mid-Cycle 2015</v>
      </c>
      <c r="C7100" s="10" t="s">
        <v>53</v>
      </c>
      <c r="D7100" s="10" t="s">
        <v>58</v>
      </c>
      <c r="E7100" s="11" t="s">
        <v>20</v>
      </c>
      <c r="F7100" s="16" t="s">
        <v>15</v>
      </c>
      <c r="G7100" s="12">
        <v>44012</v>
      </c>
      <c r="H7100" s="13">
        <v>21</v>
      </c>
      <c r="I7100" s="65">
        <v>0</v>
      </c>
      <c r="J7100" s="65">
        <v>6.6677502464252622E-2</v>
      </c>
      <c r="K7100" s="65">
        <f t="shared" si="865"/>
        <v>0</v>
      </c>
      <c r="L7100" s="65">
        <v>0</v>
      </c>
      <c r="M7100" s="63">
        <v>0</v>
      </c>
    </row>
    <row r="7101" spans="1:13" ht="15" customHeight="1">
      <c r="A7101" s="8">
        <f t="shared" ref="A7101:B7102" si="873">A7100</f>
        <v>42094</v>
      </c>
      <c r="B7101" s="9" t="str">
        <f t="shared" si="873"/>
        <v>Mid-Cycle 2015</v>
      </c>
      <c r="C7101" s="10" t="s">
        <v>53</v>
      </c>
      <c r="D7101" s="10" t="s">
        <v>58</v>
      </c>
      <c r="E7101" s="11" t="s">
        <v>20</v>
      </c>
      <c r="F7101" s="16" t="s">
        <v>15</v>
      </c>
      <c r="G7101" s="12">
        <v>44104</v>
      </c>
      <c r="H7101" s="13">
        <v>22</v>
      </c>
      <c r="I7101" s="65">
        <v>0</v>
      </c>
      <c r="J7101" s="65">
        <v>6.6677502464252622E-2</v>
      </c>
      <c r="K7101" s="65">
        <f t="shared" si="865"/>
        <v>0</v>
      </c>
      <c r="L7101" s="65">
        <v>0</v>
      </c>
      <c r="M7101" s="63">
        <v>0</v>
      </c>
    </row>
    <row r="7102" spans="1:13" ht="15" customHeight="1">
      <c r="A7102" s="8">
        <f t="shared" si="873"/>
        <v>42094</v>
      </c>
      <c r="B7102" s="9" t="str">
        <f t="shared" si="873"/>
        <v>Mid-Cycle 2015</v>
      </c>
      <c r="C7102" s="10" t="s">
        <v>53</v>
      </c>
      <c r="D7102" s="10" t="s">
        <v>58</v>
      </c>
      <c r="E7102" s="11" t="s">
        <v>20</v>
      </c>
      <c r="F7102" s="16" t="s">
        <v>15</v>
      </c>
      <c r="G7102" s="12">
        <v>44196</v>
      </c>
      <c r="H7102" s="13">
        <v>23</v>
      </c>
      <c r="I7102" s="65">
        <v>0</v>
      </c>
      <c r="J7102" s="65">
        <v>6.6677502464252622E-2</v>
      </c>
      <c r="K7102" s="65">
        <f t="shared" si="865"/>
        <v>0</v>
      </c>
      <c r="L7102" s="65">
        <v>0</v>
      </c>
      <c r="M7102" s="63">
        <v>0</v>
      </c>
    </row>
    <row r="7103" spans="1:13" ht="15" customHeight="1">
      <c r="A7103" s="8">
        <v>42094</v>
      </c>
      <c r="B7103" s="9" t="s">
        <v>52</v>
      </c>
      <c r="C7103" s="10" t="s">
        <v>36</v>
      </c>
      <c r="D7103" s="10" t="s">
        <v>59</v>
      </c>
      <c r="E7103" s="16" t="s">
        <v>12</v>
      </c>
      <c r="F7103" s="17" t="s">
        <v>16</v>
      </c>
      <c r="G7103" s="12">
        <v>42185</v>
      </c>
      <c r="H7103" s="13">
        <v>1</v>
      </c>
      <c r="I7103" s="65">
        <v>0.14260934211686876</v>
      </c>
      <c r="J7103" s="65">
        <v>0.57043736846746806</v>
      </c>
      <c r="K7103" s="65">
        <f>J7103+I7103</f>
        <v>0.71304671058433677</v>
      </c>
      <c r="L7103" s="65">
        <v>0</v>
      </c>
      <c r="M7103" s="63">
        <v>0</v>
      </c>
    </row>
    <row r="7104" spans="1:13" ht="15" customHeight="1">
      <c r="A7104" s="8">
        <v>42094</v>
      </c>
      <c r="B7104" s="9" t="s">
        <v>52</v>
      </c>
      <c r="C7104" s="10" t="s">
        <v>36</v>
      </c>
      <c r="D7104" s="10" t="s">
        <v>59</v>
      </c>
      <c r="E7104" s="16" t="s">
        <v>12</v>
      </c>
      <c r="F7104" s="17" t="s">
        <v>16</v>
      </c>
      <c r="G7104" s="12">
        <v>42277</v>
      </c>
      <c r="H7104" s="13">
        <v>2</v>
      </c>
      <c r="I7104" s="65">
        <v>0.14260934211686876</v>
      </c>
      <c r="J7104" s="65">
        <v>0.57043736846749626</v>
      </c>
      <c r="K7104" s="65">
        <f t="shared" si="865"/>
        <v>0.14260934211689696</v>
      </c>
      <c r="L7104" s="65">
        <v>0</v>
      </c>
      <c r="M7104" s="63">
        <v>0</v>
      </c>
    </row>
    <row r="7105" spans="1:13" ht="15" customHeight="1">
      <c r="A7105" s="8">
        <v>42094</v>
      </c>
      <c r="B7105" s="9" t="s">
        <v>52</v>
      </c>
      <c r="C7105" s="10" t="s">
        <v>36</v>
      </c>
      <c r="D7105" s="10" t="s">
        <v>59</v>
      </c>
      <c r="E7105" s="16" t="s">
        <v>12</v>
      </c>
      <c r="F7105" s="17" t="s">
        <v>16</v>
      </c>
      <c r="G7105" s="12">
        <v>42369</v>
      </c>
      <c r="H7105" s="13">
        <v>3</v>
      </c>
      <c r="I7105" s="65">
        <v>0.14260934211687054</v>
      </c>
      <c r="J7105" s="65">
        <v>0.57043736846746806</v>
      </c>
      <c r="K7105" s="65">
        <f t="shared" si="865"/>
        <v>0.14260934211684234</v>
      </c>
      <c r="L7105" s="65">
        <v>0</v>
      </c>
      <c r="M7105" s="63">
        <v>0</v>
      </c>
    </row>
    <row r="7106" spans="1:13" ht="15" customHeight="1">
      <c r="A7106" s="8">
        <v>42094</v>
      </c>
      <c r="B7106" s="9" t="s">
        <v>52</v>
      </c>
      <c r="C7106" s="10" t="s">
        <v>36</v>
      </c>
      <c r="D7106" s="10" t="s">
        <v>59</v>
      </c>
      <c r="E7106" s="16" t="s">
        <v>12</v>
      </c>
      <c r="F7106" s="17" t="s">
        <v>16</v>
      </c>
      <c r="G7106" s="12">
        <v>42460</v>
      </c>
      <c r="H7106" s="13">
        <v>4</v>
      </c>
      <c r="I7106" s="65">
        <v>0.14260934211687054</v>
      </c>
      <c r="J7106" s="65">
        <v>0.57043736846746806</v>
      </c>
      <c r="K7106" s="65">
        <f t="shared" si="865"/>
        <v>0.14260934211687054</v>
      </c>
      <c r="L7106" s="65">
        <v>0</v>
      </c>
      <c r="M7106" s="63">
        <v>0</v>
      </c>
    </row>
    <row r="7107" spans="1:13" ht="15" customHeight="1">
      <c r="A7107" s="8">
        <v>42094</v>
      </c>
      <c r="B7107" s="9" t="s">
        <v>52</v>
      </c>
      <c r="C7107" s="10" t="s">
        <v>36</v>
      </c>
      <c r="D7107" s="10" t="s">
        <v>59</v>
      </c>
      <c r="E7107" s="16" t="s">
        <v>12</v>
      </c>
      <c r="F7107" s="17" t="s">
        <v>16</v>
      </c>
      <c r="G7107" s="12">
        <v>42551</v>
      </c>
      <c r="H7107" s="13">
        <v>5</v>
      </c>
      <c r="I7107" s="65">
        <v>0.14260934211687054</v>
      </c>
      <c r="J7107" s="65">
        <v>0.57043736846748216</v>
      </c>
      <c r="K7107" s="65">
        <f t="shared" si="865"/>
        <v>0.14260934211688464</v>
      </c>
      <c r="L7107" s="65">
        <v>0</v>
      </c>
      <c r="M7107" s="63">
        <v>0</v>
      </c>
    </row>
    <row r="7108" spans="1:13" ht="15" customHeight="1">
      <c r="A7108" s="8">
        <v>42094</v>
      </c>
      <c r="B7108" s="9" t="s">
        <v>52</v>
      </c>
      <c r="C7108" s="10" t="s">
        <v>36</v>
      </c>
      <c r="D7108" s="10" t="s">
        <v>59</v>
      </c>
      <c r="E7108" s="16" t="s">
        <v>12</v>
      </c>
      <c r="F7108" s="17" t="s">
        <v>16</v>
      </c>
      <c r="G7108" s="12">
        <v>42643</v>
      </c>
      <c r="H7108" s="13">
        <v>6</v>
      </c>
      <c r="I7108" s="65">
        <v>0.14260934211686702</v>
      </c>
      <c r="J7108" s="65">
        <v>0.50940712589757542</v>
      </c>
      <c r="K7108" s="65">
        <f t="shared" ref="K7108:K7171" si="874">J7108-J7107+I7108</f>
        <v>8.1579099546960271E-2</v>
      </c>
      <c r="L7108" s="65">
        <v>0</v>
      </c>
      <c r="M7108" s="63">
        <v>0</v>
      </c>
    </row>
    <row r="7109" spans="1:13" ht="15" customHeight="1">
      <c r="A7109" s="8">
        <v>42094</v>
      </c>
      <c r="B7109" s="9" t="s">
        <v>52</v>
      </c>
      <c r="C7109" s="10" t="s">
        <v>36</v>
      </c>
      <c r="D7109" s="10" t="s">
        <v>59</v>
      </c>
      <c r="E7109" s="16" t="s">
        <v>12</v>
      </c>
      <c r="F7109" s="17" t="s">
        <v>16</v>
      </c>
      <c r="G7109" s="12">
        <v>42735</v>
      </c>
      <c r="H7109" s="13">
        <v>7</v>
      </c>
      <c r="I7109" s="65">
        <v>0.14260934211686702</v>
      </c>
      <c r="J7109" s="65">
        <v>0.44837688332764042</v>
      </c>
      <c r="K7109" s="65">
        <f t="shared" si="874"/>
        <v>8.1579099546932016E-2</v>
      </c>
      <c r="L7109" s="65">
        <v>0</v>
      </c>
      <c r="M7109" s="63">
        <v>0</v>
      </c>
    </row>
    <row r="7110" spans="1:13" ht="15" customHeight="1">
      <c r="A7110" s="8">
        <v>42094</v>
      </c>
      <c r="B7110" s="9" t="s">
        <v>52</v>
      </c>
      <c r="C7110" s="10" t="s">
        <v>36</v>
      </c>
      <c r="D7110" s="10" t="s">
        <v>59</v>
      </c>
      <c r="E7110" s="16" t="s">
        <v>12</v>
      </c>
      <c r="F7110" s="17" t="s">
        <v>16</v>
      </c>
      <c r="G7110" s="12">
        <v>42825</v>
      </c>
      <c r="H7110" s="13">
        <v>8</v>
      </c>
      <c r="I7110" s="65">
        <v>0.14260934211687054</v>
      </c>
      <c r="J7110" s="65">
        <v>0.38734664075774777</v>
      </c>
      <c r="K7110" s="65">
        <f t="shared" si="874"/>
        <v>8.1579099546977896E-2</v>
      </c>
      <c r="L7110" s="65">
        <v>0</v>
      </c>
      <c r="M7110" s="63">
        <v>0</v>
      </c>
    </row>
    <row r="7111" spans="1:13" ht="15" customHeight="1">
      <c r="A7111" s="8">
        <v>42094</v>
      </c>
      <c r="B7111" s="9" t="s">
        <v>52</v>
      </c>
      <c r="C7111" s="10" t="s">
        <v>36</v>
      </c>
      <c r="D7111" s="10" t="s">
        <v>59</v>
      </c>
      <c r="E7111" s="16" t="s">
        <v>12</v>
      </c>
      <c r="F7111" s="17" t="s">
        <v>16</v>
      </c>
      <c r="G7111" s="12">
        <v>42916</v>
      </c>
      <c r="H7111" s="13">
        <v>9</v>
      </c>
      <c r="I7111" s="65">
        <v>0.14260934211687054</v>
      </c>
      <c r="J7111" s="65">
        <v>0.32631639818781277</v>
      </c>
      <c r="K7111" s="65">
        <f t="shared" si="874"/>
        <v>8.1579099546935541E-2</v>
      </c>
      <c r="L7111" s="65">
        <v>0</v>
      </c>
      <c r="M7111" s="63">
        <v>0</v>
      </c>
    </row>
    <row r="7112" spans="1:13" ht="15" customHeight="1">
      <c r="A7112" s="8">
        <v>42094</v>
      </c>
      <c r="B7112" s="9" t="s">
        <v>52</v>
      </c>
      <c r="C7112" s="10" t="s">
        <v>36</v>
      </c>
      <c r="D7112" s="10" t="s">
        <v>59</v>
      </c>
      <c r="E7112" s="16" t="s">
        <v>12</v>
      </c>
      <c r="F7112" s="17" t="s">
        <v>16</v>
      </c>
      <c r="G7112" s="12">
        <v>43008</v>
      </c>
      <c r="H7112" s="13">
        <v>10</v>
      </c>
      <c r="I7112" s="65">
        <v>8.1579099546956718E-2</v>
      </c>
      <c r="J7112" s="65">
        <v>0.32631639818782687</v>
      </c>
      <c r="K7112" s="65">
        <f t="shared" si="874"/>
        <v>8.1579099546970818E-2</v>
      </c>
      <c r="L7112" s="65">
        <v>0</v>
      </c>
      <c r="M7112" s="63">
        <v>0</v>
      </c>
    </row>
    <row r="7113" spans="1:13" ht="15" customHeight="1">
      <c r="A7113" s="8">
        <v>42094</v>
      </c>
      <c r="B7113" s="9" t="s">
        <v>52</v>
      </c>
      <c r="C7113" s="10" t="s">
        <v>36</v>
      </c>
      <c r="D7113" s="10" t="s">
        <v>59</v>
      </c>
      <c r="E7113" s="16" t="s">
        <v>12</v>
      </c>
      <c r="F7113" s="17" t="s">
        <v>16</v>
      </c>
      <c r="G7113" s="12">
        <v>43100</v>
      </c>
      <c r="H7113" s="13">
        <v>11</v>
      </c>
      <c r="I7113" s="65">
        <v>8.1579099546956718E-2</v>
      </c>
      <c r="J7113" s="65">
        <v>0.32631639818784097</v>
      </c>
      <c r="K7113" s="65">
        <f t="shared" si="874"/>
        <v>8.1579099546970818E-2</v>
      </c>
      <c r="L7113" s="65">
        <v>0</v>
      </c>
      <c r="M7113" s="63">
        <v>0</v>
      </c>
    </row>
    <row r="7114" spans="1:13" ht="15" customHeight="1">
      <c r="A7114" s="8">
        <v>42094</v>
      </c>
      <c r="B7114" s="9" t="s">
        <v>52</v>
      </c>
      <c r="C7114" s="10" t="s">
        <v>36</v>
      </c>
      <c r="D7114" s="10" t="s">
        <v>59</v>
      </c>
      <c r="E7114" s="16" t="s">
        <v>12</v>
      </c>
      <c r="F7114" s="17" t="s">
        <v>16</v>
      </c>
      <c r="G7114" s="12">
        <v>43190</v>
      </c>
      <c r="H7114" s="13">
        <v>12</v>
      </c>
      <c r="I7114" s="65">
        <v>8.1579099546956718E-2</v>
      </c>
      <c r="J7114" s="65">
        <v>0.32631639818782687</v>
      </c>
      <c r="K7114" s="65">
        <f t="shared" si="874"/>
        <v>8.1579099546942618E-2</v>
      </c>
      <c r="L7114" s="65">
        <v>0</v>
      </c>
      <c r="M7114" s="63">
        <v>0</v>
      </c>
    </row>
    <row r="7115" spans="1:13" ht="15" customHeight="1">
      <c r="A7115" s="8">
        <v>42094</v>
      </c>
      <c r="B7115" s="9" t="s">
        <v>52</v>
      </c>
      <c r="C7115" s="10" t="s">
        <v>36</v>
      </c>
      <c r="D7115" s="10" t="s">
        <v>59</v>
      </c>
      <c r="E7115" s="16" t="s">
        <v>12</v>
      </c>
      <c r="F7115" s="17" t="s">
        <v>16</v>
      </c>
      <c r="G7115" s="12">
        <v>43281</v>
      </c>
      <c r="H7115" s="13">
        <v>13</v>
      </c>
      <c r="I7115" s="65">
        <v>8.1579099546956718E-2</v>
      </c>
      <c r="J7115" s="65">
        <v>0.32631639818781277</v>
      </c>
      <c r="K7115" s="65">
        <f t="shared" si="874"/>
        <v>8.1579099546942618E-2</v>
      </c>
      <c r="L7115" s="65">
        <v>0</v>
      </c>
      <c r="M7115" s="63">
        <v>0</v>
      </c>
    </row>
    <row r="7116" spans="1:13" ht="15" customHeight="1">
      <c r="A7116" s="8">
        <v>42094</v>
      </c>
      <c r="B7116" s="9" t="s">
        <v>52</v>
      </c>
      <c r="C7116" s="10" t="s">
        <v>36</v>
      </c>
      <c r="D7116" s="10" t="s">
        <v>59</v>
      </c>
      <c r="E7116" s="16" t="s">
        <v>12</v>
      </c>
      <c r="F7116" s="17" t="s">
        <v>16</v>
      </c>
      <c r="G7116" s="12">
        <v>43373</v>
      </c>
      <c r="H7116" s="13">
        <v>14</v>
      </c>
      <c r="I7116" s="65">
        <v>8.1579099546956718E-2</v>
      </c>
      <c r="J7116" s="65">
        <v>0.32631639818781277</v>
      </c>
      <c r="K7116" s="65">
        <f t="shared" si="874"/>
        <v>8.1579099546956718E-2</v>
      </c>
      <c r="L7116" s="65">
        <v>0</v>
      </c>
      <c r="M7116" s="63">
        <v>0</v>
      </c>
    </row>
    <row r="7117" spans="1:13" ht="15" customHeight="1">
      <c r="A7117" s="8">
        <v>42094</v>
      </c>
      <c r="B7117" s="9" t="s">
        <v>52</v>
      </c>
      <c r="C7117" s="10" t="s">
        <v>36</v>
      </c>
      <c r="D7117" s="10" t="s">
        <v>59</v>
      </c>
      <c r="E7117" s="16" t="s">
        <v>12</v>
      </c>
      <c r="F7117" s="17" t="s">
        <v>16</v>
      </c>
      <c r="G7117" s="12">
        <v>43465</v>
      </c>
      <c r="H7117" s="13">
        <v>15</v>
      </c>
      <c r="I7117" s="65">
        <v>8.1579099546956718E-2</v>
      </c>
      <c r="J7117" s="65">
        <v>0.32631639818781277</v>
      </c>
      <c r="K7117" s="65">
        <f t="shared" si="874"/>
        <v>8.1579099546956718E-2</v>
      </c>
      <c r="L7117" s="65">
        <v>0</v>
      </c>
      <c r="M7117" s="63">
        <v>0</v>
      </c>
    </row>
    <row r="7118" spans="1:13" ht="15" customHeight="1">
      <c r="A7118" s="8">
        <v>42094</v>
      </c>
      <c r="B7118" s="9" t="s">
        <v>52</v>
      </c>
      <c r="C7118" s="10" t="s">
        <v>36</v>
      </c>
      <c r="D7118" s="10" t="s">
        <v>59</v>
      </c>
      <c r="E7118" s="16" t="s">
        <v>12</v>
      </c>
      <c r="F7118" s="17" t="s">
        <v>16</v>
      </c>
      <c r="G7118" s="12">
        <v>43555</v>
      </c>
      <c r="H7118" s="13">
        <v>16</v>
      </c>
      <c r="I7118" s="65">
        <v>8.1579099546956718E-2</v>
      </c>
      <c r="J7118" s="65">
        <v>0.32631639818784097</v>
      </c>
      <c r="K7118" s="65">
        <f t="shared" si="874"/>
        <v>8.1579099546984918E-2</v>
      </c>
      <c r="L7118" s="65">
        <v>0</v>
      </c>
      <c r="M7118" s="63">
        <v>0</v>
      </c>
    </row>
    <row r="7119" spans="1:13" ht="15" customHeight="1">
      <c r="A7119" s="8">
        <v>42094</v>
      </c>
      <c r="B7119" s="9" t="s">
        <v>52</v>
      </c>
      <c r="C7119" s="10" t="s">
        <v>36</v>
      </c>
      <c r="D7119" s="10" t="s">
        <v>59</v>
      </c>
      <c r="E7119" s="16" t="s">
        <v>12</v>
      </c>
      <c r="F7119" s="17" t="s">
        <v>16</v>
      </c>
      <c r="G7119" s="12">
        <v>43646</v>
      </c>
      <c r="H7119" s="13">
        <v>17</v>
      </c>
      <c r="I7119" s="65">
        <v>8.1579099546956718E-2</v>
      </c>
      <c r="J7119" s="65">
        <v>0.24473729864086666</v>
      </c>
      <c r="K7119" s="65">
        <f t="shared" si="874"/>
        <v>-1.7597034940308731E-14</v>
      </c>
      <c r="L7119" s="65">
        <v>0</v>
      </c>
      <c r="M7119" s="63">
        <v>0</v>
      </c>
    </row>
    <row r="7120" spans="1:13" ht="15" customHeight="1">
      <c r="A7120" s="8">
        <v>42094</v>
      </c>
      <c r="B7120" s="9" t="s">
        <v>52</v>
      </c>
      <c r="C7120" s="10" t="s">
        <v>36</v>
      </c>
      <c r="D7120" s="10" t="s">
        <v>59</v>
      </c>
      <c r="E7120" s="16" t="s">
        <v>12</v>
      </c>
      <c r="F7120" s="17" t="s">
        <v>16</v>
      </c>
      <c r="G7120" s="12">
        <v>43738</v>
      </c>
      <c r="H7120" s="13">
        <v>18</v>
      </c>
      <c r="I7120" s="65">
        <v>8.1579099546956718E-2</v>
      </c>
      <c r="J7120" s="65">
        <v>0.16315819909392049</v>
      </c>
      <c r="K7120" s="65">
        <f t="shared" si="874"/>
        <v>1.0547118733938987E-14</v>
      </c>
      <c r="L7120" s="65">
        <v>0</v>
      </c>
      <c r="M7120" s="63">
        <v>0</v>
      </c>
    </row>
    <row r="7121" spans="1:13" ht="15" customHeight="1">
      <c r="A7121" s="8">
        <v>42094</v>
      </c>
      <c r="B7121" s="9" t="s">
        <v>52</v>
      </c>
      <c r="C7121" s="10" t="s">
        <v>36</v>
      </c>
      <c r="D7121" s="10" t="s">
        <v>59</v>
      </c>
      <c r="E7121" s="16" t="s">
        <v>12</v>
      </c>
      <c r="F7121" s="17" t="s">
        <v>16</v>
      </c>
      <c r="G7121" s="12">
        <v>43830</v>
      </c>
      <c r="H7121" s="13">
        <v>19</v>
      </c>
      <c r="I7121" s="65">
        <v>8.1579099546956718E-2</v>
      </c>
      <c r="J7121" s="65">
        <v>8.1579099546960243E-2</v>
      </c>
      <c r="K7121" s="65">
        <f t="shared" si="874"/>
        <v>-3.524958103184872E-15</v>
      </c>
      <c r="L7121" s="65">
        <v>0</v>
      </c>
      <c r="M7121" s="63">
        <v>0</v>
      </c>
    </row>
    <row r="7122" spans="1:13" ht="15" customHeight="1">
      <c r="A7122" s="8">
        <v>42094</v>
      </c>
      <c r="B7122" s="9" t="s">
        <v>52</v>
      </c>
      <c r="C7122" s="10" t="s">
        <v>36</v>
      </c>
      <c r="D7122" s="10" t="s">
        <v>59</v>
      </c>
      <c r="E7122" s="16" t="s">
        <v>12</v>
      </c>
      <c r="F7122" s="17" t="s">
        <v>16</v>
      </c>
      <c r="G7122" s="12">
        <v>43921</v>
      </c>
      <c r="H7122" s="13">
        <v>20</v>
      </c>
      <c r="I7122" s="65">
        <v>8.1579099546956718E-2</v>
      </c>
      <c r="J7122" s="65">
        <v>8.1579099546960243E-2</v>
      </c>
      <c r="K7122" s="65">
        <f t="shared" si="874"/>
        <v>8.1579099546956718E-2</v>
      </c>
      <c r="L7122" s="65">
        <v>0</v>
      </c>
      <c r="M7122" s="63">
        <v>0</v>
      </c>
    </row>
    <row r="7123" spans="1:13" ht="15" customHeight="1">
      <c r="A7123" s="8">
        <v>42094</v>
      </c>
      <c r="B7123" s="9" t="s">
        <v>52</v>
      </c>
      <c r="C7123" s="10" t="s">
        <v>36</v>
      </c>
      <c r="D7123" s="10" t="s">
        <v>59</v>
      </c>
      <c r="E7123" s="16" t="s">
        <v>12</v>
      </c>
      <c r="F7123" s="17" t="s">
        <v>16</v>
      </c>
      <c r="G7123" s="12">
        <v>44012</v>
      </c>
      <c r="H7123" s="13">
        <v>21</v>
      </c>
      <c r="I7123" s="65">
        <v>0</v>
      </c>
      <c r="J7123" s="65">
        <v>8.1579099546960243E-2</v>
      </c>
      <c r="K7123" s="65">
        <f t="shared" si="874"/>
        <v>0</v>
      </c>
      <c r="L7123" s="65">
        <v>0</v>
      </c>
      <c r="M7123" s="63">
        <v>0</v>
      </c>
    </row>
    <row r="7124" spans="1:13" ht="15" customHeight="1">
      <c r="A7124" s="8">
        <v>42094</v>
      </c>
      <c r="B7124" s="9" t="s">
        <v>52</v>
      </c>
      <c r="C7124" s="10" t="s">
        <v>36</v>
      </c>
      <c r="D7124" s="10" t="s">
        <v>59</v>
      </c>
      <c r="E7124" s="16" t="s">
        <v>12</v>
      </c>
      <c r="F7124" s="17" t="s">
        <v>16</v>
      </c>
      <c r="G7124" s="12">
        <v>44104</v>
      </c>
      <c r="H7124" s="13">
        <v>22</v>
      </c>
      <c r="I7124" s="65">
        <v>0</v>
      </c>
      <c r="J7124" s="65">
        <v>8.1579099546960243E-2</v>
      </c>
      <c r="K7124" s="65">
        <f t="shared" si="874"/>
        <v>0</v>
      </c>
      <c r="L7124" s="65">
        <v>0</v>
      </c>
      <c r="M7124" s="63">
        <v>0</v>
      </c>
    </row>
    <row r="7125" spans="1:13" ht="15" customHeight="1">
      <c r="A7125" s="8">
        <v>42094</v>
      </c>
      <c r="B7125" s="9" t="s">
        <v>52</v>
      </c>
      <c r="C7125" s="10" t="s">
        <v>36</v>
      </c>
      <c r="D7125" s="10" t="s">
        <v>59</v>
      </c>
      <c r="E7125" s="16" t="s">
        <v>12</v>
      </c>
      <c r="F7125" s="17" t="s">
        <v>16</v>
      </c>
      <c r="G7125" s="12">
        <v>44196</v>
      </c>
      <c r="H7125" s="13">
        <v>23</v>
      </c>
      <c r="I7125" s="65">
        <v>0</v>
      </c>
      <c r="J7125" s="65">
        <v>8.1579099546960243E-2</v>
      </c>
      <c r="K7125" s="65">
        <f t="shared" si="874"/>
        <v>0</v>
      </c>
      <c r="L7125" s="65">
        <v>0</v>
      </c>
      <c r="M7125" s="63">
        <v>0</v>
      </c>
    </row>
    <row r="7126" spans="1:13" ht="15" customHeight="1">
      <c r="A7126" s="8">
        <v>42094</v>
      </c>
      <c r="B7126" s="9" t="s">
        <v>52</v>
      </c>
      <c r="C7126" s="10" t="s">
        <v>36</v>
      </c>
      <c r="D7126" s="10" t="s">
        <v>59</v>
      </c>
      <c r="E7126" s="11" t="s">
        <v>20</v>
      </c>
      <c r="F7126" s="16" t="s">
        <v>15</v>
      </c>
      <c r="G7126" s="12">
        <v>42185</v>
      </c>
      <c r="H7126" s="13">
        <v>1</v>
      </c>
      <c r="I7126" s="65">
        <v>0.14495123578645558</v>
      </c>
      <c r="J7126" s="65">
        <v>0.57980494314581521</v>
      </c>
      <c r="K7126" s="65">
        <f>J7126+I7126</f>
        <v>0.72475617893227073</v>
      </c>
      <c r="L7126" s="65">
        <v>0</v>
      </c>
      <c r="M7126" s="63">
        <v>0</v>
      </c>
    </row>
    <row r="7127" spans="1:13" ht="15" customHeight="1">
      <c r="A7127" s="8">
        <v>42094</v>
      </c>
      <c r="B7127" s="9" t="s">
        <v>52</v>
      </c>
      <c r="C7127" s="10" t="s">
        <v>36</v>
      </c>
      <c r="D7127" s="10" t="s">
        <v>59</v>
      </c>
      <c r="E7127" s="11" t="s">
        <v>20</v>
      </c>
      <c r="F7127" s="16" t="s">
        <v>15</v>
      </c>
      <c r="G7127" s="12">
        <v>42277</v>
      </c>
      <c r="H7127" s="13">
        <v>2</v>
      </c>
      <c r="I7127" s="65">
        <v>0.14495123578645558</v>
      </c>
      <c r="J7127" s="65">
        <v>0.57980494314584385</v>
      </c>
      <c r="K7127" s="65">
        <f t="shared" si="874"/>
        <v>0.14495123578648422</v>
      </c>
      <c r="L7127" s="65">
        <v>0</v>
      </c>
      <c r="M7127" s="63">
        <v>0</v>
      </c>
    </row>
    <row r="7128" spans="1:13" ht="15" customHeight="1">
      <c r="A7128" s="8">
        <v>42094</v>
      </c>
      <c r="B7128" s="9" t="s">
        <v>52</v>
      </c>
      <c r="C7128" s="10" t="s">
        <v>36</v>
      </c>
      <c r="D7128" s="10" t="s">
        <v>59</v>
      </c>
      <c r="E7128" s="11" t="s">
        <v>20</v>
      </c>
      <c r="F7128" s="16" t="s">
        <v>15</v>
      </c>
      <c r="G7128" s="12">
        <v>42369</v>
      </c>
      <c r="H7128" s="13">
        <v>3</v>
      </c>
      <c r="I7128" s="65">
        <v>0.14495123578645738</v>
      </c>
      <c r="J7128" s="65">
        <v>0.57980494314581521</v>
      </c>
      <c r="K7128" s="65">
        <f t="shared" si="874"/>
        <v>0.14495123578642874</v>
      </c>
      <c r="L7128" s="65">
        <v>0</v>
      </c>
      <c r="M7128" s="63">
        <v>0</v>
      </c>
    </row>
    <row r="7129" spans="1:13" ht="15" customHeight="1">
      <c r="A7129" s="8">
        <v>42094</v>
      </c>
      <c r="B7129" s="9" t="s">
        <v>52</v>
      </c>
      <c r="C7129" s="10" t="s">
        <v>36</v>
      </c>
      <c r="D7129" s="10" t="s">
        <v>59</v>
      </c>
      <c r="E7129" s="11" t="s">
        <v>20</v>
      </c>
      <c r="F7129" s="16" t="s">
        <v>15</v>
      </c>
      <c r="G7129" s="12">
        <v>42460</v>
      </c>
      <c r="H7129" s="13">
        <v>4</v>
      </c>
      <c r="I7129" s="65">
        <v>0.14495123578645738</v>
      </c>
      <c r="J7129" s="65">
        <v>0.57980494314581521</v>
      </c>
      <c r="K7129" s="65">
        <f t="shared" si="874"/>
        <v>0.14495123578645738</v>
      </c>
      <c r="L7129" s="65">
        <v>0</v>
      </c>
      <c r="M7129" s="63">
        <v>0</v>
      </c>
    </row>
    <row r="7130" spans="1:13" ht="15" customHeight="1">
      <c r="A7130" s="8">
        <v>42094</v>
      </c>
      <c r="B7130" s="9" t="s">
        <v>52</v>
      </c>
      <c r="C7130" s="10" t="s">
        <v>36</v>
      </c>
      <c r="D7130" s="10" t="s">
        <v>59</v>
      </c>
      <c r="E7130" s="11" t="s">
        <v>20</v>
      </c>
      <c r="F7130" s="16" t="s">
        <v>15</v>
      </c>
      <c r="G7130" s="12">
        <v>42551</v>
      </c>
      <c r="H7130" s="13">
        <v>5</v>
      </c>
      <c r="I7130" s="65">
        <v>0.14495123578645738</v>
      </c>
      <c r="J7130" s="65">
        <v>0.57980494314582953</v>
      </c>
      <c r="K7130" s="65">
        <f t="shared" si="874"/>
        <v>0.1449512357864717</v>
      </c>
      <c r="L7130" s="65">
        <v>0</v>
      </c>
      <c r="M7130" s="63">
        <v>0</v>
      </c>
    </row>
    <row r="7131" spans="1:13" ht="15" customHeight="1">
      <c r="A7131" s="8">
        <v>42094</v>
      </c>
      <c r="B7131" s="9" t="s">
        <v>52</v>
      </c>
      <c r="C7131" s="10" t="s">
        <v>36</v>
      </c>
      <c r="D7131" s="10" t="s">
        <v>59</v>
      </c>
      <c r="E7131" s="11" t="s">
        <v>20</v>
      </c>
      <c r="F7131" s="16" t="s">
        <v>15</v>
      </c>
      <c r="G7131" s="12">
        <v>42643</v>
      </c>
      <c r="H7131" s="13">
        <v>6</v>
      </c>
      <c r="I7131" s="65">
        <v>0.1449512357864538</v>
      </c>
      <c r="J7131" s="65">
        <v>0.51777247774391022</v>
      </c>
      <c r="K7131" s="65">
        <f t="shared" si="874"/>
        <v>8.291877038453449E-2</v>
      </c>
      <c r="L7131" s="65">
        <v>0</v>
      </c>
      <c r="M7131" s="63">
        <v>0</v>
      </c>
    </row>
    <row r="7132" spans="1:13" ht="15" customHeight="1">
      <c r="A7132" s="8">
        <v>42094</v>
      </c>
      <c r="B7132" s="9" t="s">
        <v>52</v>
      </c>
      <c r="C7132" s="10" t="s">
        <v>36</v>
      </c>
      <c r="D7132" s="10" t="s">
        <v>59</v>
      </c>
      <c r="E7132" s="11" t="s">
        <v>20</v>
      </c>
      <c r="F7132" s="16" t="s">
        <v>15</v>
      </c>
      <c r="G7132" s="12">
        <v>42735</v>
      </c>
      <c r="H7132" s="13">
        <v>7</v>
      </c>
      <c r="I7132" s="65">
        <v>0.1449512357864538</v>
      </c>
      <c r="J7132" s="65">
        <v>0.45574001234196226</v>
      </c>
      <c r="K7132" s="65">
        <f t="shared" si="874"/>
        <v>8.2918770384505847E-2</v>
      </c>
      <c r="L7132" s="65">
        <v>0</v>
      </c>
      <c r="M7132" s="63">
        <v>0</v>
      </c>
    </row>
    <row r="7133" spans="1:13" ht="15" customHeight="1">
      <c r="A7133" s="8">
        <v>42094</v>
      </c>
      <c r="B7133" s="9" t="s">
        <v>52</v>
      </c>
      <c r="C7133" s="10" t="s">
        <v>36</v>
      </c>
      <c r="D7133" s="10" t="s">
        <v>59</v>
      </c>
      <c r="E7133" s="11" t="s">
        <v>20</v>
      </c>
      <c r="F7133" s="16" t="s">
        <v>15</v>
      </c>
      <c r="G7133" s="12">
        <v>42825</v>
      </c>
      <c r="H7133" s="13">
        <v>8</v>
      </c>
      <c r="I7133" s="65">
        <v>0.14495123578645738</v>
      </c>
      <c r="J7133" s="65">
        <v>0.39370754694005727</v>
      </c>
      <c r="K7133" s="65">
        <f t="shared" si="874"/>
        <v>8.2918770384552393E-2</v>
      </c>
      <c r="L7133" s="65">
        <v>0</v>
      </c>
      <c r="M7133" s="63">
        <v>0</v>
      </c>
    </row>
    <row r="7134" spans="1:13" ht="15" customHeight="1">
      <c r="A7134" s="8">
        <v>42094</v>
      </c>
      <c r="B7134" s="9" t="s">
        <v>52</v>
      </c>
      <c r="C7134" s="10" t="s">
        <v>36</v>
      </c>
      <c r="D7134" s="10" t="s">
        <v>59</v>
      </c>
      <c r="E7134" s="11" t="s">
        <v>20</v>
      </c>
      <c r="F7134" s="16" t="s">
        <v>15</v>
      </c>
      <c r="G7134" s="12">
        <v>42916</v>
      </c>
      <c r="H7134" s="13">
        <v>9</v>
      </c>
      <c r="I7134" s="65">
        <v>0.14495123578645738</v>
      </c>
      <c r="J7134" s="65">
        <v>0.33167508153810932</v>
      </c>
      <c r="K7134" s="65">
        <f t="shared" si="874"/>
        <v>8.2918770384509427E-2</v>
      </c>
      <c r="L7134" s="65">
        <v>0</v>
      </c>
      <c r="M7134" s="63">
        <v>0</v>
      </c>
    </row>
    <row r="7135" spans="1:13" ht="15" customHeight="1">
      <c r="A7135" s="8">
        <v>42094</v>
      </c>
      <c r="B7135" s="9" t="s">
        <v>52</v>
      </c>
      <c r="C7135" s="10" t="s">
        <v>36</v>
      </c>
      <c r="D7135" s="10" t="s">
        <v>59</v>
      </c>
      <c r="E7135" s="11" t="s">
        <v>20</v>
      </c>
      <c r="F7135" s="16" t="s">
        <v>15</v>
      </c>
      <c r="G7135" s="12">
        <v>43008</v>
      </c>
      <c r="H7135" s="13">
        <v>10</v>
      </c>
      <c r="I7135" s="65">
        <v>8.291877038453091E-2</v>
      </c>
      <c r="J7135" s="65">
        <v>0.33167508153812364</v>
      </c>
      <c r="K7135" s="65">
        <f t="shared" si="874"/>
        <v>8.2918770384545232E-2</v>
      </c>
      <c r="L7135" s="65">
        <v>0</v>
      </c>
      <c r="M7135" s="63">
        <v>0</v>
      </c>
    </row>
    <row r="7136" spans="1:13" ht="15" customHeight="1">
      <c r="A7136" s="8">
        <v>42094</v>
      </c>
      <c r="B7136" s="9" t="s">
        <v>52</v>
      </c>
      <c r="C7136" s="10" t="s">
        <v>36</v>
      </c>
      <c r="D7136" s="10" t="s">
        <v>59</v>
      </c>
      <c r="E7136" s="11" t="s">
        <v>20</v>
      </c>
      <c r="F7136" s="16" t="s">
        <v>15</v>
      </c>
      <c r="G7136" s="12">
        <v>43100</v>
      </c>
      <c r="H7136" s="13">
        <v>11</v>
      </c>
      <c r="I7136" s="65">
        <v>8.291877038453091E-2</v>
      </c>
      <c r="J7136" s="65">
        <v>0.33167508153813796</v>
      </c>
      <c r="K7136" s="65">
        <f t="shared" si="874"/>
        <v>8.2918770384545232E-2</v>
      </c>
      <c r="L7136" s="65">
        <v>0</v>
      </c>
      <c r="M7136" s="63">
        <v>0</v>
      </c>
    </row>
    <row r="7137" spans="1:13" ht="15" customHeight="1">
      <c r="A7137" s="8">
        <v>42094</v>
      </c>
      <c r="B7137" s="9" t="s">
        <v>52</v>
      </c>
      <c r="C7137" s="10" t="s">
        <v>36</v>
      </c>
      <c r="D7137" s="10" t="s">
        <v>59</v>
      </c>
      <c r="E7137" s="11" t="s">
        <v>20</v>
      </c>
      <c r="F7137" s="16" t="s">
        <v>15</v>
      </c>
      <c r="G7137" s="12">
        <v>43190</v>
      </c>
      <c r="H7137" s="13">
        <v>12</v>
      </c>
      <c r="I7137" s="65">
        <v>8.291877038453091E-2</v>
      </c>
      <c r="J7137" s="65">
        <v>0.33167508153812364</v>
      </c>
      <c r="K7137" s="65">
        <f t="shared" si="874"/>
        <v>8.2918770384516588E-2</v>
      </c>
      <c r="L7137" s="65">
        <v>0</v>
      </c>
      <c r="M7137" s="63">
        <v>0</v>
      </c>
    </row>
    <row r="7138" spans="1:13" ht="15" customHeight="1">
      <c r="A7138" s="8">
        <v>42094</v>
      </c>
      <c r="B7138" s="9" t="s">
        <v>52</v>
      </c>
      <c r="C7138" s="10" t="s">
        <v>36</v>
      </c>
      <c r="D7138" s="10" t="s">
        <v>59</v>
      </c>
      <c r="E7138" s="11" t="s">
        <v>20</v>
      </c>
      <c r="F7138" s="16" t="s">
        <v>15</v>
      </c>
      <c r="G7138" s="12">
        <v>43281</v>
      </c>
      <c r="H7138" s="13">
        <v>13</v>
      </c>
      <c r="I7138" s="65">
        <v>8.291877038453091E-2</v>
      </c>
      <c r="J7138" s="65">
        <v>0.33167508153810932</v>
      </c>
      <c r="K7138" s="65">
        <f t="shared" si="874"/>
        <v>8.2918770384516588E-2</v>
      </c>
      <c r="L7138" s="65">
        <v>0</v>
      </c>
      <c r="M7138" s="63">
        <v>0</v>
      </c>
    </row>
    <row r="7139" spans="1:13" ht="15" customHeight="1">
      <c r="A7139" s="8">
        <v>42094</v>
      </c>
      <c r="B7139" s="9" t="s">
        <v>52</v>
      </c>
      <c r="C7139" s="10" t="s">
        <v>36</v>
      </c>
      <c r="D7139" s="10" t="s">
        <v>59</v>
      </c>
      <c r="E7139" s="11" t="s">
        <v>20</v>
      </c>
      <c r="F7139" s="16" t="s">
        <v>15</v>
      </c>
      <c r="G7139" s="12">
        <v>43373</v>
      </c>
      <c r="H7139" s="13">
        <v>14</v>
      </c>
      <c r="I7139" s="65">
        <v>8.291877038453091E-2</v>
      </c>
      <c r="J7139" s="65">
        <v>0.33167508153810932</v>
      </c>
      <c r="K7139" s="65">
        <f t="shared" si="874"/>
        <v>8.291877038453091E-2</v>
      </c>
      <c r="L7139" s="65">
        <v>0</v>
      </c>
      <c r="M7139" s="63">
        <v>0</v>
      </c>
    </row>
    <row r="7140" spans="1:13" ht="15" customHeight="1">
      <c r="A7140" s="8">
        <v>42094</v>
      </c>
      <c r="B7140" s="9" t="s">
        <v>52</v>
      </c>
      <c r="C7140" s="10" t="s">
        <v>36</v>
      </c>
      <c r="D7140" s="10" t="s">
        <v>59</v>
      </c>
      <c r="E7140" s="11" t="s">
        <v>20</v>
      </c>
      <c r="F7140" s="16" t="s">
        <v>15</v>
      </c>
      <c r="G7140" s="12">
        <v>43465</v>
      </c>
      <c r="H7140" s="13">
        <v>15</v>
      </c>
      <c r="I7140" s="65">
        <v>8.291877038453091E-2</v>
      </c>
      <c r="J7140" s="65">
        <v>0.33167508153810932</v>
      </c>
      <c r="K7140" s="65">
        <f t="shared" si="874"/>
        <v>8.291877038453091E-2</v>
      </c>
      <c r="L7140" s="65">
        <v>0</v>
      </c>
      <c r="M7140" s="63">
        <v>0</v>
      </c>
    </row>
    <row r="7141" spans="1:13" ht="15" customHeight="1">
      <c r="A7141" s="8">
        <v>42094</v>
      </c>
      <c r="B7141" s="9" t="s">
        <v>52</v>
      </c>
      <c r="C7141" s="10" t="s">
        <v>36</v>
      </c>
      <c r="D7141" s="10" t="s">
        <v>59</v>
      </c>
      <c r="E7141" s="11" t="s">
        <v>20</v>
      </c>
      <c r="F7141" s="16" t="s">
        <v>15</v>
      </c>
      <c r="G7141" s="12">
        <v>43555</v>
      </c>
      <c r="H7141" s="13">
        <v>16</v>
      </c>
      <c r="I7141" s="65">
        <v>8.291877038453091E-2</v>
      </c>
      <c r="J7141" s="65">
        <v>0.33167508153813796</v>
      </c>
      <c r="K7141" s="65">
        <f t="shared" si="874"/>
        <v>8.2918770384559554E-2</v>
      </c>
      <c r="L7141" s="65">
        <v>0</v>
      </c>
      <c r="M7141" s="63">
        <v>0</v>
      </c>
    </row>
    <row r="7142" spans="1:13" ht="15" customHeight="1">
      <c r="A7142" s="8">
        <v>42094</v>
      </c>
      <c r="B7142" s="9" t="s">
        <v>52</v>
      </c>
      <c r="C7142" s="10" t="s">
        <v>36</v>
      </c>
      <c r="D7142" s="10" t="s">
        <v>59</v>
      </c>
      <c r="E7142" s="11" t="s">
        <v>20</v>
      </c>
      <c r="F7142" s="16" t="s">
        <v>15</v>
      </c>
      <c r="G7142" s="12">
        <v>43646</v>
      </c>
      <c r="H7142" s="13">
        <v>17</v>
      </c>
      <c r="I7142" s="65">
        <v>8.291877038453091E-2</v>
      </c>
      <c r="J7142" s="65">
        <v>0.24875631115358915</v>
      </c>
      <c r="K7142" s="65">
        <f t="shared" si="874"/>
        <v>-1.7902346272080649E-14</v>
      </c>
      <c r="L7142" s="65">
        <v>0</v>
      </c>
      <c r="M7142" s="63">
        <v>0</v>
      </c>
    </row>
    <row r="7143" spans="1:13" ht="15" customHeight="1">
      <c r="A7143" s="8">
        <v>42094</v>
      </c>
      <c r="B7143" s="9" t="s">
        <v>52</v>
      </c>
      <c r="C7143" s="10" t="s">
        <v>36</v>
      </c>
      <c r="D7143" s="10" t="s">
        <v>59</v>
      </c>
      <c r="E7143" s="11" t="s">
        <v>20</v>
      </c>
      <c r="F7143" s="16" t="s">
        <v>15</v>
      </c>
      <c r="G7143" s="12">
        <v>43738</v>
      </c>
      <c r="H7143" s="13">
        <v>18</v>
      </c>
      <c r="I7143" s="65">
        <v>8.291877038453091E-2</v>
      </c>
      <c r="J7143" s="65">
        <v>0.16583754076906898</v>
      </c>
      <c r="K7143" s="65">
        <f t="shared" si="874"/>
        <v>1.074140776324839E-14</v>
      </c>
      <c r="L7143" s="65">
        <v>0</v>
      </c>
      <c r="M7143" s="63">
        <v>0</v>
      </c>
    </row>
    <row r="7144" spans="1:13" ht="15" customHeight="1">
      <c r="A7144" s="8">
        <v>42094</v>
      </c>
      <c r="B7144" s="9" t="s">
        <v>52</v>
      </c>
      <c r="C7144" s="10" t="s">
        <v>36</v>
      </c>
      <c r="D7144" s="10" t="s">
        <v>59</v>
      </c>
      <c r="E7144" s="11" t="s">
        <v>20</v>
      </c>
      <c r="F7144" s="16" t="s">
        <v>15</v>
      </c>
      <c r="G7144" s="12">
        <v>43830</v>
      </c>
      <c r="H7144" s="13">
        <v>19</v>
      </c>
      <c r="I7144" s="65">
        <v>8.291877038453091E-2</v>
      </c>
      <c r="J7144" s="65">
        <v>8.291877038453449E-2</v>
      </c>
      <c r="K7144" s="65">
        <f t="shared" si="874"/>
        <v>-3.5804692544161298E-15</v>
      </c>
      <c r="L7144" s="65">
        <v>0</v>
      </c>
      <c r="M7144" s="63">
        <v>0</v>
      </c>
    </row>
    <row r="7145" spans="1:13" ht="15" customHeight="1">
      <c r="A7145" s="8">
        <v>42094</v>
      </c>
      <c r="B7145" s="9" t="s">
        <v>52</v>
      </c>
      <c r="C7145" s="10" t="s">
        <v>36</v>
      </c>
      <c r="D7145" s="10" t="s">
        <v>59</v>
      </c>
      <c r="E7145" s="11" t="s">
        <v>20</v>
      </c>
      <c r="F7145" s="16" t="s">
        <v>15</v>
      </c>
      <c r="G7145" s="12">
        <v>43921</v>
      </c>
      <c r="H7145" s="13">
        <v>20</v>
      </c>
      <c r="I7145" s="65">
        <v>8.291877038453091E-2</v>
      </c>
      <c r="J7145" s="65">
        <v>8.291877038453449E-2</v>
      </c>
      <c r="K7145" s="65">
        <f t="shared" si="874"/>
        <v>8.291877038453091E-2</v>
      </c>
      <c r="L7145" s="65">
        <v>0</v>
      </c>
      <c r="M7145" s="63">
        <v>0</v>
      </c>
    </row>
    <row r="7146" spans="1:13" ht="15" customHeight="1">
      <c r="A7146" s="8">
        <v>42094</v>
      </c>
      <c r="B7146" s="9" t="s">
        <v>52</v>
      </c>
      <c r="C7146" s="10" t="s">
        <v>36</v>
      </c>
      <c r="D7146" s="10" t="s">
        <v>59</v>
      </c>
      <c r="E7146" s="11" t="s">
        <v>20</v>
      </c>
      <c r="F7146" s="16" t="s">
        <v>15</v>
      </c>
      <c r="G7146" s="12">
        <v>44012</v>
      </c>
      <c r="H7146" s="13">
        <v>21</v>
      </c>
      <c r="I7146" s="65">
        <v>0</v>
      </c>
      <c r="J7146" s="65">
        <v>8.291877038453449E-2</v>
      </c>
      <c r="K7146" s="65">
        <f t="shared" si="874"/>
        <v>0</v>
      </c>
      <c r="L7146" s="65">
        <v>0</v>
      </c>
      <c r="M7146" s="63">
        <v>0</v>
      </c>
    </row>
    <row r="7147" spans="1:13" ht="15" customHeight="1">
      <c r="A7147" s="8">
        <v>42094</v>
      </c>
      <c r="B7147" s="9" t="s">
        <v>52</v>
      </c>
      <c r="C7147" s="10" t="s">
        <v>36</v>
      </c>
      <c r="D7147" s="10" t="s">
        <v>59</v>
      </c>
      <c r="E7147" s="11" t="s">
        <v>20</v>
      </c>
      <c r="F7147" s="16" t="s">
        <v>15</v>
      </c>
      <c r="G7147" s="12">
        <v>44104</v>
      </c>
      <c r="H7147" s="13">
        <v>22</v>
      </c>
      <c r="I7147" s="65">
        <v>0</v>
      </c>
      <c r="J7147" s="65">
        <v>8.291877038453449E-2</v>
      </c>
      <c r="K7147" s="65">
        <f t="shared" si="874"/>
        <v>0</v>
      </c>
      <c r="L7147" s="65">
        <v>0</v>
      </c>
      <c r="M7147" s="63">
        <v>0</v>
      </c>
    </row>
    <row r="7148" spans="1:13" ht="15" customHeight="1">
      <c r="A7148" s="8">
        <v>42094</v>
      </c>
      <c r="B7148" s="9" t="s">
        <v>52</v>
      </c>
      <c r="C7148" s="10" t="s">
        <v>36</v>
      </c>
      <c r="D7148" s="10" t="s">
        <v>59</v>
      </c>
      <c r="E7148" s="11" t="s">
        <v>20</v>
      </c>
      <c r="F7148" s="16" t="s">
        <v>15</v>
      </c>
      <c r="G7148" s="12">
        <v>44196</v>
      </c>
      <c r="H7148" s="13">
        <v>23</v>
      </c>
      <c r="I7148" s="65">
        <v>0</v>
      </c>
      <c r="J7148" s="65">
        <v>8.291877038453449E-2</v>
      </c>
      <c r="K7148" s="65">
        <f t="shared" si="874"/>
        <v>0</v>
      </c>
      <c r="L7148" s="65">
        <v>0</v>
      </c>
      <c r="M7148" s="63">
        <v>0</v>
      </c>
    </row>
    <row r="7149" spans="1:13" ht="15" customHeight="1">
      <c r="A7149" s="8">
        <v>42094</v>
      </c>
      <c r="B7149" s="9" t="s">
        <v>52</v>
      </c>
      <c r="C7149" s="10" t="s">
        <v>37</v>
      </c>
      <c r="D7149" s="10" t="s">
        <v>59</v>
      </c>
      <c r="E7149" s="16" t="s">
        <v>12</v>
      </c>
      <c r="F7149" s="17" t="s">
        <v>16</v>
      </c>
      <c r="G7149" s="12">
        <v>42185</v>
      </c>
      <c r="H7149" s="13">
        <v>1</v>
      </c>
      <c r="I7149" s="65">
        <v>0.55300964465665825</v>
      </c>
      <c r="J7149" s="65">
        <v>2.2120385786266259</v>
      </c>
      <c r="K7149" s="65">
        <f>J7149+I7149</f>
        <v>2.765048223283284</v>
      </c>
      <c r="L7149" s="65">
        <v>0</v>
      </c>
      <c r="M7149" s="63">
        <v>0</v>
      </c>
    </row>
    <row r="7150" spans="1:13" ht="15" customHeight="1">
      <c r="A7150" s="8">
        <v>42094</v>
      </c>
      <c r="B7150" s="9" t="s">
        <v>52</v>
      </c>
      <c r="C7150" s="10" t="s">
        <v>37</v>
      </c>
      <c r="D7150" s="10" t="s">
        <v>59</v>
      </c>
      <c r="E7150" s="16" t="s">
        <v>12</v>
      </c>
      <c r="F7150" s="17" t="s">
        <v>16</v>
      </c>
      <c r="G7150" s="12">
        <v>42277</v>
      </c>
      <c r="H7150" s="13">
        <v>2</v>
      </c>
      <c r="I7150" s="65">
        <v>0.55300964465665647</v>
      </c>
      <c r="J7150" s="65">
        <v>2.2120385786265979</v>
      </c>
      <c r="K7150" s="65">
        <f t="shared" si="874"/>
        <v>0.5530096446566285</v>
      </c>
      <c r="L7150" s="65">
        <v>0</v>
      </c>
      <c r="M7150" s="63">
        <v>0</v>
      </c>
    </row>
    <row r="7151" spans="1:13" ht="15" customHeight="1">
      <c r="A7151" s="8">
        <v>42094</v>
      </c>
      <c r="B7151" s="9" t="s">
        <v>52</v>
      </c>
      <c r="C7151" s="10" t="s">
        <v>37</v>
      </c>
      <c r="D7151" s="10" t="s">
        <v>59</v>
      </c>
      <c r="E7151" s="16" t="s">
        <v>12</v>
      </c>
      <c r="F7151" s="17" t="s">
        <v>16</v>
      </c>
      <c r="G7151" s="12">
        <v>42369</v>
      </c>
      <c r="H7151" s="13">
        <v>3</v>
      </c>
      <c r="I7151" s="65">
        <v>0.55300964465665647</v>
      </c>
      <c r="J7151" s="65">
        <v>2.2120385786265979</v>
      </c>
      <c r="K7151" s="65">
        <f t="shared" si="874"/>
        <v>0.55300964465665647</v>
      </c>
      <c r="L7151" s="65">
        <v>0</v>
      </c>
      <c r="M7151" s="63">
        <v>0</v>
      </c>
    </row>
    <row r="7152" spans="1:13" ht="15" customHeight="1">
      <c r="A7152" s="8">
        <v>42094</v>
      </c>
      <c r="B7152" s="9" t="s">
        <v>52</v>
      </c>
      <c r="C7152" s="10" t="s">
        <v>37</v>
      </c>
      <c r="D7152" s="10" t="s">
        <v>59</v>
      </c>
      <c r="E7152" s="16" t="s">
        <v>12</v>
      </c>
      <c r="F7152" s="17" t="s">
        <v>16</v>
      </c>
      <c r="G7152" s="12">
        <v>42460</v>
      </c>
      <c r="H7152" s="13">
        <v>4</v>
      </c>
      <c r="I7152" s="65">
        <v>0.55300964465665647</v>
      </c>
      <c r="J7152" s="65">
        <v>2.2120385786265979</v>
      </c>
      <c r="K7152" s="65">
        <f t="shared" si="874"/>
        <v>0.55300964465665647</v>
      </c>
      <c r="L7152" s="65">
        <v>0</v>
      </c>
      <c r="M7152" s="63">
        <v>0</v>
      </c>
    </row>
    <row r="7153" spans="1:13" ht="15" customHeight="1">
      <c r="A7153" s="8">
        <v>42094</v>
      </c>
      <c r="B7153" s="9" t="s">
        <v>52</v>
      </c>
      <c r="C7153" s="10" t="s">
        <v>37</v>
      </c>
      <c r="D7153" s="10" t="s">
        <v>59</v>
      </c>
      <c r="E7153" s="16" t="s">
        <v>12</v>
      </c>
      <c r="F7153" s="17" t="s">
        <v>16</v>
      </c>
      <c r="G7153" s="12">
        <v>42551</v>
      </c>
      <c r="H7153" s="13">
        <v>5</v>
      </c>
      <c r="I7153" s="65">
        <v>0.55300964465665647</v>
      </c>
      <c r="J7153" s="65">
        <v>2.2120385786265979</v>
      </c>
      <c r="K7153" s="65">
        <f t="shared" si="874"/>
        <v>0.55300964465665647</v>
      </c>
      <c r="L7153" s="65">
        <v>0</v>
      </c>
      <c r="M7153" s="63">
        <v>0</v>
      </c>
    </row>
    <row r="7154" spans="1:13" ht="15" customHeight="1">
      <c r="A7154" s="8">
        <v>42094</v>
      </c>
      <c r="B7154" s="9" t="s">
        <v>52</v>
      </c>
      <c r="C7154" s="10" t="s">
        <v>37</v>
      </c>
      <c r="D7154" s="10" t="s">
        <v>59</v>
      </c>
      <c r="E7154" s="16" t="s">
        <v>12</v>
      </c>
      <c r="F7154" s="17" t="s">
        <v>16</v>
      </c>
      <c r="G7154" s="12">
        <v>42643</v>
      </c>
      <c r="H7154" s="13">
        <v>6</v>
      </c>
      <c r="I7154" s="65">
        <v>0.55300964465665647</v>
      </c>
      <c r="J7154" s="65">
        <v>1.9303768067188802</v>
      </c>
      <c r="K7154" s="65">
        <f t="shared" si="874"/>
        <v>0.27134787274893879</v>
      </c>
      <c r="L7154" s="65">
        <v>0</v>
      </c>
      <c r="M7154" s="63">
        <v>0</v>
      </c>
    </row>
    <row r="7155" spans="1:13" ht="15" customHeight="1">
      <c r="A7155" s="8">
        <v>42094</v>
      </c>
      <c r="B7155" s="9" t="s">
        <v>52</v>
      </c>
      <c r="C7155" s="10" t="s">
        <v>37</v>
      </c>
      <c r="D7155" s="10" t="s">
        <v>59</v>
      </c>
      <c r="E7155" s="16" t="s">
        <v>12</v>
      </c>
      <c r="F7155" s="17" t="s">
        <v>16</v>
      </c>
      <c r="G7155" s="12">
        <v>42735</v>
      </c>
      <c r="H7155" s="13">
        <v>7</v>
      </c>
      <c r="I7155" s="65">
        <v>0.55300964465665647</v>
      </c>
      <c r="J7155" s="65">
        <v>1.6487150348111625</v>
      </c>
      <c r="K7155" s="65">
        <f t="shared" si="874"/>
        <v>0.27134787274893879</v>
      </c>
      <c r="L7155" s="65">
        <v>0</v>
      </c>
      <c r="M7155" s="63">
        <v>0</v>
      </c>
    </row>
    <row r="7156" spans="1:13" ht="15" customHeight="1">
      <c r="A7156" s="8">
        <v>42094</v>
      </c>
      <c r="B7156" s="9" t="s">
        <v>52</v>
      </c>
      <c r="C7156" s="10" t="s">
        <v>37</v>
      </c>
      <c r="D7156" s="10" t="s">
        <v>59</v>
      </c>
      <c r="E7156" s="16" t="s">
        <v>12</v>
      </c>
      <c r="F7156" s="17" t="s">
        <v>16</v>
      </c>
      <c r="G7156" s="12">
        <v>42825</v>
      </c>
      <c r="H7156" s="13">
        <v>8</v>
      </c>
      <c r="I7156" s="65">
        <v>0.55300964465665647</v>
      </c>
      <c r="J7156" s="65">
        <v>1.3670532629033743</v>
      </c>
      <c r="K7156" s="65">
        <f t="shared" si="874"/>
        <v>0.27134787274886818</v>
      </c>
      <c r="L7156" s="65">
        <v>0</v>
      </c>
      <c r="M7156" s="63">
        <v>0</v>
      </c>
    </row>
    <row r="7157" spans="1:13" ht="15" customHeight="1">
      <c r="A7157" s="8">
        <v>42094</v>
      </c>
      <c r="B7157" s="9" t="s">
        <v>52</v>
      </c>
      <c r="C7157" s="10" t="s">
        <v>37</v>
      </c>
      <c r="D7157" s="10" t="s">
        <v>59</v>
      </c>
      <c r="E7157" s="16" t="s">
        <v>12</v>
      </c>
      <c r="F7157" s="17" t="s">
        <v>16</v>
      </c>
      <c r="G7157" s="12">
        <v>42916</v>
      </c>
      <c r="H7157" s="13">
        <v>9</v>
      </c>
      <c r="I7157" s="65">
        <v>0.55300964465665647</v>
      </c>
      <c r="J7157" s="65">
        <v>1.0853914909956424</v>
      </c>
      <c r="K7157" s="65">
        <f t="shared" si="874"/>
        <v>0.27134787274892458</v>
      </c>
      <c r="L7157" s="65">
        <v>0</v>
      </c>
      <c r="M7157" s="63">
        <v>0</v>
      </c>
    </row>
    <row r="7158" spans="1:13" ht="15" customHeight="1">
      <c r="A7158" s="8">
        <v>42094</v>
      </c>
      <c r="B7158" s="9" t="s">
        <v>52</v>
      </c>
      <c r="C7158" s="10" t="s">
        <v>37</v>
      </c>
      <c r="D7158" s="10" t="s">
        <v>59</v>
      </c>
      <c r="E7158" s="16" t="s">
        <v>12</v>
      </c>
      <c r="F7158" s="17" t="s">
        <v>16</v>
      </c>
      <c r="G7158" s="12">
        <v>43008</v>
      </c>
      <c r="H7158" s="13">
        <v>10</v>
      </c>
      <c r="I7158" s="65">
        <v>0.27134787274890709</v>
      </c>
      <c r="J7158" s="65">
        <v>1.0853914909956284</v>
      </c>
      <c r="K7158" s="65">
        <f t="shared" si="874"/>
        <v>0.2713478727488931</v>
      </c>
      <c r="L7158" s="65">
        <v>0</v>
      </c>
      <c r="M7158" s="63">
        <v>0</v>
      </c>
    </row>
    <row r="7159" spans="1:13" ht="15" customHeight="1">
      <c r="A7159" s="8">
        <v>42094</v>
      </c>
      <c r="B7159" s="9" t="s">
        <v>52</v>
      </c>
      <c r="C7159" s="10" t="s">
        <v>37</v>
      </c>
      <c r="D7159" s="10" t="s">
        <v>59</v>
      </c>
      <c r="E7159" s="16" t="s">
        <v>12</v>
      </c>
      <c r="F7159" s="17" t="s">
        <v>16</v>
      </c>
      <c r="G7159" s="12">
        <v>43100</v>
      </c>
      <c r="H7159" s="13">
        <v>11</v>
      </c>
      <c r="I7159" s="65">
        <v>0.27134787274890709</v>
      </c>
      <c r="J7159" s="65">
        <v>1.0853914909956284</v>
      </c>
      <c r="K7159" s="65">
        <f t="shared" si="874"/>
        <v>0.27134787274890709</v>
      </c>
      <c r="L7159" s="65">
        <v>0</v>
      </c>
      <c r="M7159" s="63">
        <v>0</v>
      </c>
    </row>
    <row r="7160" spans="1:13" ht="15" customHeight="1">
      <c r="A7160" s="8">
        <v>42094</v>
      </c>
      <c r="B7160" s="9" t="s">
        <v>52</v>
      </c>
      <c r="C7160" s="10" t="s">
        <v>37</v>
      </c>
      <c r="D7160" s="10" t="s">
        <v>59</v>
      </c>
      <c r="E7160" s="16" t="s">
        <v>12</v>
      </c>
      <c r="F7160" s="17" t="s">
        <v>16</v>
      </c>
      <c r="G7160" s="12">
        <v>43190</v>
      </c>
      <c r="H7160" s="13">
        <v>12</v>
      </c>
      <c r="I7160" s="65">
        <v>0.27134787274890709</v>
      </c>
      <c r="J7160" s="65">
        <v>1.0853914909956424</v>
      </c>
      <c r="K7160" s="65">
        <f t="shared" si="874"/>
        <v>0.27134787274892108</v>
      </c>
      <c r="L7160" s="65">
        <v>0</v>
      </c>
      <c r="M7160" s="63">
        <v>0</v>
      </c>
    </row>
    <row r="7161" spans="1:13" ht="15" customHeight="1">
      <c r="A7161" s="8">
        <v>42094</v>
      </c>
      <c r="B7161" s="9" t="s">
        <v>52</v>
      </c>
      <c r="C7161" s="10" t="s">
        <v>37</v>
      </c>
      <c r="D7161" s="10" t="s">
        <v>59</v>
      </c>
      <c r="E7161" s="16" t="s">
        <v>12</v>
      </c>
      <c r="F7161" s="17" t="s">
        <v>16</v>
      </c>
      <c r="G7161" s="12">
        <v>43281</v>
      </c>
      <c r="H7161" s="13">
        <v>13</v>
      </c>
      <c r="I7161" s="65">
        <v>0.27134787274890709</v>
      </c>
      <c r="J7161" s="65">
        <v>1.0853914909956213</v>
      </c>
      <c r="K7161" s="65">
        <f t="shared" si="874"/>
        <v>0.271347872748886</v>
      </c>
      <c r="L7161" s="65">
        <v>0</v>
      </c>
      <c r="M7161" s="63">
        <v>0</v>
      </c>
    </row>
    <row r="7162" spans="1:13" ht="15" customHeight="1">
      <c r="A7162" s="8">
        <v>42094</v>
      </c>
      <c r="B7162" s="9" t="s">
        <v>52</v>
      </c>
      <c r="C7162" s="10" t="s">
        <v>37</v>
      </c>
      <c r="D7162" s="10" t="s">
        <v>59</v>
      </c>
      <c r="E7162" s="16" t="s">
        <v>12</v>
      </c>
      <c r="F7162" s="17" t="s">
        <v>16</v>
      </c>
      <c r="G7162" s="12">
        <v>43373</v>
      </c>
      <c r="H7162" s="13">
        <v>14</v>
      </c>
      <c r="I7162" s="65">
        <v>0.27134787274890709</v>
      </c>
      <c r="J7162" s="65">
        <v>1.0853914909956284</v>
      </c>
      <c r="K7162" s="65">
        <f t="shared" si="874"/>
        <v>0.2713478727489142</v>
      </c>
      <c r="L7162" s="65">
        <v>0</v>
      </c>
      <c r="M7162" s="63">
        <v>0</v>
      </c>
    </row>
    <row r="7163" spans="1:13" ht="15" customHeight="1">
      <c r="A7163" s="8">
        <v>42094</v>
      </c>
      <c r="B7163" s="9" t="s">
        <v>52</v>
      </c>
      <c r="C7163" s="10" t="s">
        <v>37</v>
      </c>
      <c r="D7163" s="10" t="s">
        <v>59</v>
      </c>
      <c r="E7163" s="16" t="s">
        <v>12</v>
      </c>
      <c r="F7163" s="17" t="s">
        <v>16</v>
      </c>
      <c r="G7163" s="12">
        <v>43465</v>
      </c>
      <c r="H7163" s="13">
        <v>15</v>
      </c>
      <c r="I7163" s="65">
        <v>0.27134787274890709</v>
      </c>
      <c r="J7163" s="65">
        <v>1.0853914909956284</v>
      </c>
      <c r="K7163" s="65">
        <f t="shared" si="874"/>
        <v>0.27134787274890709</v>
      </c>
      <c r="L7163" s="65">
        <v>0</v>
      </c>
      <c r="M7163" s="63">
        <v>0</v>
      </c>
    </row>
    <row r="7164" spans="1:13" ht="15" customHeight="1">
      <c r="A7164" s="8">
        <v>42094</v>
      </c>
      <c r="B7164" s="9" t="s">
        <v>52</v>
      </c>
      <c r="C7164" s="10" t="s">
        <v>37</v>
      </c>
      <c r="D7164" s="10" t="s">
        <v>59</v>
      </c>
      <c r="E7164" s="16" t="s">
        <v>12</v>
      </c>
      <c r="F7164" s="17" t="s">
        <v>16</v>
      </c>
      <c r="G7164" s="12">
        <v>43555</v>
      </c>
      <c r="H7164" s="13">
        <v>16</v>
      </c>
      <c r="I7164" s="65">
        <v>0.27134787274890709</v>
      </c>
      <c r="J7164" s="65">
        <v>1.0853914909956284</v>
      </c>
      <c r="K7164" s="65">
        <f t="shared" si="874"/>
        <v>0.27134787274890709</v>
      </c>
      <c r="L7164" s="65">
        <v>0</v>
      </c>
      <c r="M7164" s="63">
        <v>0</v>
      </c>
    </row>
    <row r="7165" spans="1:13" ht="15" customHeight="1">
      <c r="A7165" s="8">
        <v>42094</v>
      </c>
      <c r="B7165" s="9" t="s">
        <v>52</v>
      </c>
      <c r="C7165" s="10" t="s">
        <v>37</v>
      </c>
      <c r="D7165" s="10" t="s">
        <v>59</v>
      </c>
      <c r="E7165" s="16" t="s">
        <v>12</v>
      </c>
      <c r="F7165" s="17" t="s">
        <v>16</v>
      </c>
      <c r="G7165" s="12">
        <v>43646</v>
      </c>
      <c r="H7165" s="13">
        <v>17</v>
      </c>
      <c r="I7165" s="65">
        <v>0.27134787274890709</v>
      </c>
      <c r="J7165" s="65">
        <v>0.81404361824671068</v>
      </c>
      <c r="K7165" s="65">
        <f t="shared" si="874"/>
        <v>-1.0602629885170245E-14</v>
      </c>
      <c r="L7165" s="65">
        <v>0</v>
      </c>
      <c r="M7165" s="63">
        <v>0</v>
      </c>
    </row>
    <row r="7166" spans="1:13" ht="15" customHeight="1">
      <c r="A7166" s="8">
        <v>42094</v>
      </c>
      <c r="B7166" s="9" t="s">
        <v>52</v>
      </c>
      <c r="C7166" s="10" t="s">
        <v>37</v>
      </c>
      <c r="D7166" s="10" t="s">
        <v>59</v>
      </c>
      <c r="E7166" s="16" t="s">
        <v>12</v>
      </c>
      <c r="F7166" s="17" t="s">
        <v>16</v>
      </c>
      <c r="G7166" s="12">
        <v>43738</v>
      </c>
      <c r="H7166" s="13">
        <v>18</v>
      </c>
      <c r="I7166" s="65">
        <v>0.27134787274890709</v>
      </c>
      <c r="J7166" s="65">
        <v>0.54269574549782118</v>
      </c>
      <c r="K7166" s="65">
        <f t="shared" si="874"/>
        <v>1.7597034940308731E-14</v>
      </c>
      <c r="L7166" s="65">
        <v>0</v>
      </c>
      <c r="M7166" s="63">
        <v>0</v>
      </c>
    </row>
    <row r="7167" spans="1:13" ht="15" customHeight="1">
      <c r="A7167" s="8">
        <v>42094</v>
      </c>
      <c r="B7167" s="9" t="s">
        <v>52</v>
      </c>
      <c r="C7167" s="10" t="s">
        <v>37</v>
      </c>
      <c r="D7167" s="10" t="s">
        <v>59</v>
      </c>
      <c r="E7167" s="16" t="s">
        <v>12</v>
      </c>
      <c r="F7167" s="17" t="s">
        <v>16</v>
      </c>
      <c r="G7167" s="12">
        <v>43830</v>
      </c>
      <c r="H7167" s="13">
        <v>19</v>
      </c>
      <c r="I7167" s="65">
        <v>0.27134787274890709</v>
      </c>
      <c r="J7167" s="65">
        <v>0.2713478727489036</v>
      </c>
      <c r="K7167" s="65">
        <f t="shared" si="874"/>
        <v>-1.0491607582707729E-14</v>
      </c>
      <c r="L7167" s="65">
        <v>0</v>
      </c>
      <c r="M7167" s="63">
        <v>0</v>
      </c>
    </row>
    <row r="7168" spans="1:13" ht="15" customHeight="1">
      <c r="A7168" s="8">
        <v>42094</v>
      </c>
      <c r="B7168" s="9" t="s">
        <v>52</v>
      </c>
      <c r="C7168" s="10" t="s">
        <v>37</v>
      </c>
      <c r="D7168" s="10" t="s">
        <v>59</v>
      </c>
      <c r="E7168" s="16" t="s">
        <v>12</v>
      </c>
      <c r="F7168" s="17" t="s">
        <v>16</v>
      </c>
      <c r="G7168" s="12">
        <v>43921</v>
      </c>
      <c r="H7168" s="13">
        <v>20</v>
      </c>
      <c r="I7168" s="65">
        <v>0.27134787274890709</v>
      </c>
      <c r="J7168" s="65">
        <v>0.2713478727489036</v>
      </c>
      <c r="K7168" s="65">
        <f t="shared" si="874"/>
        <v>0.27134787274890709</v>
      </c>
      <c r="L7168" s="65">
        <v>0</v>
      </c>
      <c r="M7168" s="63">
        <v>0</v>
      </c>
    </row>
    <row r="7169" spans="1:13" ht="15" customHeight="1">
      <c r="A7169" s="8">
        <v>42094</v>
      </c>
      <c r="B7169" s="9" t="s">
        <v>52</v>
      </c>
      <c r="C7169" s="10" t="s">
        <v>37</v>
      </c>
      <c r="D7169" s="10" t="s">
        <v>59</v>
      </c>
      <c r="E7169" s="16" t="s">
        <v>12</v>
      </c>
      <c r="F7169" s="17" t="s">
        <v>16</v>
      </c>
      <c r="G7169" s="12">
        <v>44012</v>
      </c>
      <c r="H7169" s="13">
        <v>21</v>
      </c>
      <c r="I7169" s="65">
        <v>0</v>
      </c>
      <c r="J7169" s="65">
        <v>0.2713478727489036</v>
      </c>
      <c r="K7169" s="65">
        <f t="shared" si="874"/>
        <v>0</v>
      </c>
      <c r="L7169" s="65">
        <v>0</v>
      </c>
      <c r="M7169" s="63">
        <v>0</v>
      </c>
    </row>
    <row r="7170" spans="1:13" ht="15" customHeight="1">
      <c r="A7170" s="8">
        <v>42094</v>
      </c>
      <c r="B7170" s="9" t="s">
        <v>52</v>
      </c>
      <c r="C7170" s="10" t="s">
        <v>37</v>
      </c>
      <c r="D7170" s="10" t="s">
        <v>59</v>
      </c>
      <c r="E7170" s="16" t="s">
        <v>12</v>
      </c>
      <c r="F7170" s="17" t="s">
        <v>16</v>
      </c>
      <c r="G7170" s="12">
        <v>44104</v>
      </c>
      <c r="H7170" s="13">
        <v>22</v>
      </c>
      <c r="I7170" s="65">
        <v>0</v>
      </c>
      <c r="J7170" s="65">
        <v>0.2713478727489036</v>
      </c>
      <c r="K7170" s="65">
        <f t="shared" si="874"/>
        <v>0</v>
      </c>
      <c r="L7170" s="65">
        <v>0</v>
      </c>
      <c r="M7170" s="63">
        <v>0</v>
      </c>
    </row>
    <row r="7171" spans="1:13" ht="15" customHeight="1">
      <c r="A7171" s="8">
        <v>42094</v>
      </c>
      <c r="B7171" s="9" t="s">
        <v>52</v>
      </c>
      <c r="C7171" s="10" t="s">
        <v>37</v>
      </c>
      <c r="D7171" s="10" t="s">
        <v>59</v>
      </c>
      <c r="E7171" s="16" t="s">
        <v>12</v>
      </c>
      <c r="F7171" s="17" t="s">
        <v>16</v>
      </c>
      <c r="G7171" s="12">
        <v>44196</v>
      </c>
      <c r="H7171" s="13">
        <v>23</v>
      </c>
      <c r="I7171" s="65">
        <v>0</v>
      </c>
      <c r="J7171" s="65">
        <v>0.2713478727489036</v>
      </c>
      <c r="K7171" s="65">
        <f t="shared" si="874"/>
        <v>0</v>
      </c>
      <c r="L7171" s="65">
        <v>0</v>
      </c>
      <c r="M7171" s="63">
        <v>0</v>
      </c>
    </row>
    <row r="7172" spans="1:13" ht="15" customHeight="1">
      <c r="A7172" s="8">
        <v>42094</v>
      </c>
      <c r="B7172" s="9" t="s">
        <v>52</v>
      </c>
      <c r="C7172" s="10" t="s">
        <v>37</v>
      </c>
      <c r="D7172" s="10" t="s">
        <v>59</v>
      </c>
      <c r="E7172" s="11" t="s">
        <v>20</v>
      </c>
      <c r="F7172" s="16" t="s">
        <v>15</v>
      </c>
      <c r="G7172" s="12">
        <v>42185</v>
      </c>
      <c r="H7172" s="13">
        <v>1</v>
      </c>
      <c r="I7172" s="65">
        <v>0.56209102576968906</v>
      </c>
      <c r="J7172" s="65">
        <v>2.2483641030787491</v>
      </c>
      <c r="K7172" s="65">
        <f>J7172+I7172</f>
        <v>2.8104551288484383</v>
      </c>
      <c r="L7172" s="65">
        <v>0</v>
      </c>
      <c r="M7172" s="63">
        <v>0</v>
      </c>
    </row>
    <row r="7173" spans="1:13" ht="15" customHeight="1">
      <c r="A7173" s="8">
        <v>42094</v>
      </c>
      <c r="B7173" s="9" t="s">
        <v>52</v>
      </c>
      <c r="C7173" s="10" t="s">
        <v>37</v>
      </c>
      <c r="D7173" s="10" t="s">
        <v>59</v>
      </c>
      <c r="E7173" s="11" t="s">
        <v>20</v>
      </c>
      <c r="F7173" s="16" t="s">
        <v>15</v>
      </c>
      <c r="G7173" s="12">
        <v>42277</v>
      </c>
      <c r="H7173" s="13">
        <v>2</v>
      </c>
      <c r="I7173" s="65">
        <v>0.56209102576968728</v>
      </c>
      <c r="J7173" s="65">
        <v>2.2483641030787207</v>
      </c>
      <c r="K7173" s="65">
        <f t="shared" ref="K7173:K7235" si="875">J7173-J7172+I7173</f>
        <v>0.56209102576965886</v>
      </c>
      <c r="L7173" s="65">
        <v>0</v>
      </c>
      <c r="M7173" s="63">
        <v>0</v>
      </c>
    </row>
    <row r="7174" spans="1:13" ht="15" customHeight="1">
      <c r="A7174" s="8">
        <v>42094</v>
      </c>
      <c r="B7174" s="9" t="s">
        <v>52</v>
      </c>
      <c r="C7174" s="10" t="s">
        <v>37</v>
      </c>
      <c r="D7174" s="10" t="s">
        <v>59</v>
      </c>
      <c r="E7174" s="11" t="s">
        <v>20</v>
      </c>
      <c r="F7174" s="16" t="s">
        <v>15</v>
      </c>
      <c r="G7174" s="12">
        <v>42369</v>
      </c>
      <c r="H7174" s="13">
        <v>3</v>
      </c>
      <c r="I7174" s="65">
        <v>0.56209102576968728</v>
      </c>
      <c r="J7174" s="65">
        <v>2.2483641030787207</v>
      </c>
      <c r="K7174" s="65">
        <f t="shared" si="875"/>
        <v>0.56209102576968728</v>
      </c>
      <c r="L7174" s="65">
        <v>0</v>
      </c>
      <c r="M7174" s="63">
        <v>0</v>
      </c>
    </row>
    <row r="7175" spans="1:13" ht="15" customHeight="1">
      <c r="A7175" s="8">
        <v>42094</v>
      </c>
      <c r="B7175" s="9" t="s">
        <v>52</v>
      </c>
      <c r="C7175" s="10" t="s">
        <v>37</v>
      </c>
      <c r="D7175" s="10" t="s">
        <v>59</v>
      </c>
      <c r="E7175" s="11" t="s">
        <v>20</v>
      </c>
      <c r="F7175" s="16" t="s">
        <v>15</v>
      </c>
      <c r="G7175" s="12">
        <v>42460</v>
      </c>
      <c r="H7175" s="13">
        <v>4</v>
      </c>
      <c r="I7175" s="65">
        <v>0.56209102576968728</v>
      </c>
      <c r="J7175" s="65">
        <v>2.2483641030787207</v>
      </c>
      <c r="K7175" s="65">
        <f t="shared" si="875"/>
        <v>0.56209102576968728</v>
      </c>
      <c r="L7175" s="65">
        <v>0</v>
      </c>
      <c r="M7175" s="63">
        <v>0</v>
      </c>
    </row>
    <row r="7176" spans="1:13" ht="15" customHeight="1">
      <c r="A7176" s="8">
        <v>42094</v>
      </c>
      <c r="B7176" s="9" t="s">
        <v>52</v>
      </c>
      <c r="C7176" s="10" t="s">
        <v>37</v>
      </c>
      <c r="D7176" s="10" t="s">
        <v>59</v>
      </c>
      <c r="E7176" s="11" t="s">
        <v>20</v>
      </c>
      <c r="F7176" s="16" t="s">
        <v>15</v>
      </c>
      <c r="G7176" s="12">
        <v>42551</v>
      </c>
      <c r="H7176" s="13">
        <v>5</v>
      </c>
      <c r="I7176" s="65">
        <v>0.56209102576968728</v>
      </c>
      <c r="J7176" s="65">
        <v>2.2483641030787207</v>
      </c>
      <c r="K7176" s="65">
        <f t="shared" si="875"/>
        <v>0.56209102576968728</v>
      </c>
      <c r="L7176" s="65">
        <v>0</v>
      </c>
      <c r="M7176" s="63">
        <v>0</v>
      </c>
    </row>
    <row r="7177" spans="1:13" ht="15" customHeight="1">
      <c r="A7177" s="8">
        <v>42094</v>
      </c>
      <c r="B7177" s="9" t="s">
        <v>52</v>
      </c>
      <c r="C7177" s="10" t="s">
        <v>37</v>
      </c>
      <c r="D7177" s="10" t="s">
        <v>59</v>
      </c>
      <c r="E7177" s="11" t="s">
        <v>20</v>
      </c>
      <c r="F7177" s="16" t="s">
        <v>15</v>
      </c>
      <c r="G7177" s="12">
        <v>42643</v>
      </c>
      <c r="H7177" s="13">
        <v>6</v>
      </c>
      <c r="I7177" s="65">
        <v>0.56209102576968728</v>
      </c>
      <c r="J7177" s="65">
        <v>1.9620769545245365</v>
      </c>
      <c r="K7177" s="65">
        <f t="shared" si="875"/>
        <v>0.27580387721550303</v>
      </c>
      <c r="L7177" s="65">
        <v>0</v>
      </c>
      <c r="M7177" s="63">
        <v>0</v>
      </c>
    </row>
    <row r="7178" spans="1:13" ht="15" customHeight="1">
      <c r="A7178" s="8">
        <v>42094</v>
      </c>
      <c r="B7178" s="9" t="s">
        <v>52</v>
      </c>
      <c r="C7178" s="10" t="s">
        <v>37</v>
      </c>
      <c r="D7178" s="10" t="s">
        <v>59</v>
      </c>
      <c r="E7178" s="11" t="s">
        <v>20</v>
      </c>
      <c r="F7178" s="16" t="s">
        <v>15</v>
      </c>
      <c r="G7178" s="12">
        <v>42735</v>
      </c>
      <c r="H7178" s="13">
        <v>7</v>
      </c>
      <c r="I7178" s="65">
        <v>0.56209102576968728</v>
      </c>
      <c r="J7178" s="65">
        <v>1.6757898059703524</v>
      </c>
      <c r="K7178" s="65">
        <f t="shared" si="875"/>
        <v>0.27580387721550326</v>
      </c>
      <c r="L7178" s="65">
        <v>0</v>
      </c>
      <c r="M7178" s="63">
        <v>0</v>
      </c>
    </row>
    <row r="7179" spans="1:13" ht="15" customHeight="1">
      <c r="A7179" s="8">
        <v>42094</v>
      </c>
      <c r="B7179" s="9" t="s">
        <v>52</v>
      </c>
      <c r="C7179" s="10" t="s">
        <v>37</v>
      </c>
      <c r="D7179" s="10" t="s">
        <v>59</v>
      </c>
      <c r="E7179" s="11" t="s">
        <v>20</v>
      </c>
      <c r="F7179" s="16" t="s">
        <v>15</v>
      </c>
      <c r="G7179" s="12">
        <v>42825</v>
      </c>
      <c r="H7179" s="13">
        <v>8</v>
      </c>
      <c r="I7179" s="65">
        <v>0.56209102576968728</v>
      </c>
      <c r="J7179" s="65">
        <v>1.3895026574160969</v>
      </c>
      <c r="K7179" s="65">
        <f t="shared" si="875"/>
        <v>0.27580387721543176</v>
      </c>
      <c r="L7179" s="65">
        <v>0</v>
      </c>
      <c r="M7179" s="63">
        <v>0</v>
      </c>
    </row>
    <row r="7180" spans="1:13" ht="15" customHeight="1">
      <c r="A7180" s="8">
        <v>42094</v>
      </c>
      <c r="B7180" s="9" t="s">
        <v>52</v>
      </c>
      <c r="C7180" s="10" t="s">
        <v>37</v>
      </c>
      <c r="D7180" s="10" t="s">
        <v>59</v>
      </c>
      <c r="E7180" s="11" t="s">
        <v>20</v>
      </c>
      <c r="F7180" s="16" t="s">
        <v>15</v>
      </c>
      <c r="G7180" s="12">
        <v>42916</v>
      </c>
      <c r="H7180" s="13">
        <v>9</v>
      </c>
      <c r="I7180" s="65">
        <v>0.56209102576968728</v>
      </c>
      <c r="J7180" s="65">
        <v>1.1032155088618985</v>
      </c>
      <c r="K7180" s="65">
        <f t="shared" si="875"/>
        <v>0.27580387721548882</v>
      </c>
      <c r="L7180" s="65">
        <v>0</v>
      </c>
      <c r="M7180" s="63">
        <v>0</v>
      </c>
    </row>
    <row r="7181" spans="1:13" ht="15" customHeight="1">
      <c r="A7181" s="8">
        <v>42094</v>
      </c>
      <c r="B7181" s="9" t="s">
        <v>52</v>
      </c>
      <c r="C7181" s="10" t="s">
        <v>37</v>
      </c>
      <c r="D7181" s="10" t="s">
        <v>59</v>
      </c>
      <c r="E7181" s="11" t="s">
        <v>20</v>
      </c>
      <c r="F7181" s="16" t="s">
        <v>15</v>
      </c>
      <c r="G7181" s="12">
        <v>43008</v>
      </c>
      <c r="H7181" s="13">
        <v>10</v>
      </c>
      <c r="I7181" s="65">
        <v>0.27580387721547106</v>
      </c>
      <c r="J7181" s="65">
        <v>1.1032155088618842</v>
      </c>
      <c r="K7181" s="65">
        <f t="shared" si="875"/>
        <v>0.27580387721545685</v>
      </c>
      <c r="L7181" s="65">
        <v>0</v>
      </c>
      <c r="M7181" s="63">
        <v>0</v>
      </c>
    </row>
    <row r="7182" spans="1:13" ht="15" customHeight="1">
      <c r="A7182" s="8">
        <v>42094</v>
      </c>
      <c r="B7182" s="9" t="s">
        <v>52</v>
      </c>
      <c r="C7182" s="10" t="s">
        <v>37</v>
      </c>
      <c r="D7182" s="10" t="s">
        <v>59</v>
      </c>
      <c r="E7182" s="11" t="s">
        <v>20</v>
      </c>
      <c r="F7182" s="16" t="s">
        <v>15</v>
      </c>
      <c r="G7182" s="12">
        <v>43100</v>
      </c>
      <c r="H7182" s="13">
        <v>11</v>
      </c>
      <c r="I7182" s="65">
        <v>0.27580387721547106</v>
      </c>
      <c r="J7182" s="65">
        <v>1.1032155088618842</v>
      </c>
      <c r="K7182" s="65">
        <f t="shared" si="875"/>
        <v>0.27580387721547106</v>
      </c>
      <c r="L7182" s="65">
        <v>0</v>
      </c>
      <c r="M7182" s="63">
        <v>0</v>
      </c>
    </row>
    <row r="7183" spans="1:13" ht="15" customHeight="1">
      <c r="A7183" s="8">
        <v>42094</v>
      </c>
      <c r="B7183" s="9" t="s">
        <v>52</v>
      </c>
      <c r="C7183" s="10" t="s">
        <v>37</v>
      </c>
      <c r="D7183" s="10" t="s">
        <v>59</v>
      </c>
      <c r="E7183" s="11" t="s">
        <v>20</v>
      </c>
      <c r="F7183" s="16" t="s">
        <v>15</v>
      </c>
      <c r="G7183" s="12">
        <v>43190</v>
      </c>
      <c r="H7183" s="13">
        <v>12</v>
      </c>
      <c r="I7183" s="65">
        <v>0.27580387721547106</v>
      </c>
      <c r="J7183" s="65">
        <v>1.1032155088618985</v>
      </c>
      <c r="K7183" s="65">
        <f t="shared" si="875"/>
        <v>0.27580387721548527</v>
      </c>
      <c r="L7183" s="65">
        <v>0</v>
      </c>
      <c r="M7183" s="63">
        <v>0</v>
      </c>
    </row>
    <row r="7184" spans="1:13" ht="15" customHeight="1">
      <c r="A7184" s="8">
        <v>42094</v>
      </c>
      <c r="B7184" s="9" t="s">
        <v>52</v>
      </c>
      <c r="C7184" s="10" t="s">
        <v>37</v>
      </c>
      <c r="D7184" s="10" t="s">
        <v>59</v>
      </c>
      <c r="E7184" s="11" t="s">
        <v>20</v>
      </c>
      <c r="F7184" s="16" t="s">
        <v>15</v>
      </c>
      <c r="G7184" s="12">
        <v>43281</v>
      </c>
      <c r="H7184" s="13">
        <v>13</v>
      </c>
      <c r="I7184" s="65">
        <v>0.27580387721547106</v>
      </c>
      <c r="J7184" s="65">
        <v>1.1032155088618769</v>
      </c>
      <c r="K7184" s="65">
        <f t="shared" si="875"/>
        <v>0.27580387721544952</v>
      </c>
      <c r="L7184" s="65">
        <v>0</v>
      </c>
      <c r="M7184" s="63">
        <v>0</v>
      </c>
    </row>
    <row r="7185" spans="1:13" ht="15" customHeight="1">
      <c r="A7185" s="8">
        <v>42094</v>
      </c>
      <c r="B7185" s="9" t="s">
        <v>52</v>
      </c>
      <c r="C7185" s="10" t="s">
        <v>37</v>
      </c>
      <c r="D7185" s="10" t="s">
        <v>59</v>
      </c>
      <c r="E7185" s="11" t="s">
        <v>20</v>
      </c>
      <c r="F7185" s="16" t="s">
        <v>15</v>
      </c>
      <c r="G7185" s="12">
        <v>43373</v>
      </c>
      <c r="H7185" s="13">
        <v>14</v>
      </c>
      <c r="I7185" s="65">
        <v>0.27580387721547106</v>
      </c>
      <c r="J7185" s="65">
        <v>1.1032155088618842</v>
      </c>
      <c r="K7185" s="65">
        <f t="shared" si="875"/>
        <v>0.27580387721547839</v>
      </c>
      <c r="L7185" s="65">
        <v>0</v>
      </c>
      <c r="M7185" s="63">
        <v>0</v>
      </c>
    </row>
    <row r="7186" spans="1:13" ht="15" customHeight="1">
      <c r="A7186" s="8">
        <v>42094</v>
      </c>
      <c r="B7186" s="9" t="s">
        <v>52</v>
      </c>
      <c r="C7186" s="10" t="s">
        <v>37</v>
      </c>
      <c r="D7186" s="10" t="s">
        <v>59</v>
      </c>
      <c r="E7186" s="11" t="s">
        <v>20</v>
      </c>
      <c r="F7186" s="16" t="s">
        <v>15</v>
      </c>
      <c r="G7186" s="12">
        <v>43465</v>
      </c>
      <c r="H7186" s="13">
        <v>15</v>
      </c>
      <c r="I7186" s="65">
        <v>0.27580387721547106</v>
      </c>
      <c r="J7186" s="65">
        <v>1.1032155088618842</v>
      </c>
      <c r="K7186" s="65">
        <f t="shared" si="875"/>
        <v>0.27580387721547106</v>
      </c>
      <c r="L7186" s="65">
        <v>0</v>
      </c>
      <c r="M7186" s="63">
        <v>0</v>
      </c>
    </row>
    <row r="7187" spans="1:13" ht="15" customHeight="1">
      <c r="A7187" s="8">
        <v>42094</v>
      </c>
      <c r="B7187" s="9" t="s">
        <v>52</v>
      </c>
      <c r="C7187" s="10" t="s">
        <v>37</v>
      </c>
      <c r="D7187" s="10" t="s">
        <v>59</v>
      </c>
      <c r="E7187" s="11" t="s">
        <v>20</v>
      </c>
      <c r="F7187" s="16" t="s">
        <v>15</v>
      </c>
      <c r="G7187" s="12">
        <v>43555</v>
      </c>
      <c r="H7187" s="13">
        <v>16</v>
      </c>
      <c r="I7187" s="65">
        <v>0.27580387721547106</v>
      </c>
      <c r="J7187" s="65">
        <v>1.1032155088618842</v>
      </c>
      <c r="K7187" s="65">
        <f t="shared" si="875"/>
        <v>0.27580387721547106</v>
      </c>
      <c r="L7187" s="65">
        <v>0</v>
      </c>
      <c r="M7187" s="63">
        <v>0</v>
      </c>
    </row>
    <row r="7188" spans="1:13" ht="15" customHeight="1">
      <c r="A7188" s="8">
        <v>42094</v>
      </c>
      <c r="B7188" s="9" t="s">
        <v>52</v>
      </c>
      <c r="C7188" s="10" t="s">
        <v>37</v>
      </c>
      <c r="D7188" s="10" t="s">
        <v>59</v>
      </c>
      <c r="E7188" s="11" t="s">
        <v>20</v>
      </c>
      <c r="F7188" s="16" t="s">
        <v>15</v>
      </c>
      <c r="G7188" s="12">
        <v>43646</v>
      </c>
      <c r="H7188" s="13">
        <v>17</v>
      </c>
      <c r="I7188" s="65">
        <v>0.27580387721547106</v>
      </c>
      <c r="J7188" s="65">
        <v>0.82741163164640241</v>
      </c>
      <c r="K7188" s="65">
        <f t="shared" si="875"/>
        <v>-1.0769163338864018E-14</v>
      </c>
      <c r="L7188" s="65">
        <v>0</v>
      </c>
      <c r="M7188" s="63">
        <v>0</v>
      </c>
    </row>
    <row r="7189" spans="1:13" ht="15" customHeight="1">
      <c r="A7189" s="8">
        <v>42094</v>
      </c>
      <c r="B7189" s="9" t="s">
        <v>52</v>
      </c>
      <c r="C7189" s="10" t="s">
        <v>37</v>
      </c>
      <c r="D7189" s="10" t="s">
        <v>59</v>
      </c>
      <c r="E7189" s="11" t="s">
        <v>20</v>
      </c>
      <c r="F7189" s="16" t="s">
        <v>15</v>
      </c>
      <c r="G7189" s="12">
        <v>43738</v>
      </c>
      <c r="H7189" s="13">
        <v>18</v>
      </c>
      <c r="I7189" s="65">
        <v>0.27580387721547106</v>
      </c>
      <c r="J7189" s="65">
        <v>0.55160775443094923</v>
      </c>
      <c r="K7189" s="65">
        <f t="shared" si="875"/>
        <v>1.787459069646502E-14</v>
      </c>
      <c r="L7189" s="65">
        <v>0</v>
      </c>
      <c r="M7189" s="63">
        <v>0</v>
      </c>
    </row>
    <row r="7190" spans="1:13" ht="15" customHeight="1">
      <c r="A7190" s="8">
        <v>42094</v>
      </c>
      <c r="B7190" s="9" t="s">
        <v>52</v>
      </c>
      <c r="C7190" s="10" t="s">
        <v>37</v>
      </c>
      <c r="D7190" s="10" t="s">
        <v>59</v>
      </c>
      <c r="E7190" s="11" t="s">
        <v>20</v>
      </c>
      <c r="F7190" s="16" t="s">
        <v>15</v>
      </c>
      <c r="G7190" s="12">
        <v>43830</v>
      </c>
      <c r="H7190" s="13">
        <v>19</v>
      </c>
      <c r="I7190" s="65">
        <v>0.27580387721547106</v>
      </c>
      <c r="J7190" s="65">
        <v>0.27580387721546745</v>
      </c>
      <c r="K7190" s="65">
        <f t="shared" si="875"/>
        <v>-1.0713652187632761E-14</v>
      </c>
      <c r="L7190" s="65">
        <v>0</v>
      </c>
      <c r="M7190" s="63">
        <v>0</v>
      </c>
    </row>
    <row r="7191" spans="1:13" ht="15" customHeight="1">
      <c r="A7191" s="8">
        <v>42094</v>
      </c>
      <c r="B7191" s="9" t="s">
        <v>52</v>
      </c>
      <c r="C7191" s="10" t="s">
        <v>37</v>
      </c>
      <c r="D7191" s="10" t="s">
        <v>59</v>
      </c>
      <c r="E7191" s="11" t="s">
        <v>20</v>
      </c>
      <c r="F7191" s="16" t="s">
        <v>15</v>
      </c>
      <c r="G7191" s="12">
        <v>43921</v>
      </c>
      <c r="H7191" s="13">
        <v>20</v>
      </c>
      <c r="I7191" s="65">
        <v>0.27580387721547106</v>
      </c>
      <c r="J7191" s="65">
        <v>0.27580387721546745</v>
      </c>
      <c r="K7191" s="65">
        <f t="shared" si="875"/>
        <v>0.27580387721547106</v>
      </c>
      <c r="L7191" s="65">
        <v>0</v>
      </c>
      <c r="M7191" s="63">
        <v>0</v>
      </c>
    </row>
    <row r="7192" spans="1:13" ht="15" customHeight="1">
      <c r="A7192" s="8">
        <v>42094</v>
      </c>
      <c r="B7192" s="9" t="s">
        <v>52</v>
      </c>
      <c r="C7192" s="10" t="s">
        <v>37</v>
      </c>
      <c r="D7192" s="10" t="s">
        <v>59</v>
      </c>
      <c r="E7192" s="11" t="s">
        <v>20</v>
      </c>
      <c r="F7192" s="16" t="s">
        <v>15</v>
      </c>
      <c r="G7192" s="12">
        <v>44012</v>
      </c>
      <c r="H7192" s="13">
        <v>21</v>
      </c>
      <c r="I7192" s="65">
        <v>0</v>
      </c>
      <c r="J7192" s="65">
        <v>0.27580387721546745</v>
      </c>
      <c r="K7192" s="65">
        <f t="shared" si="875"/>
        <v>0</v>
      </c>
      <c r="L7192" s="65">
        <v>0</v>
      </c>
      <c r="M7192" s="63">
        <v>0</v>
      </c>
    </row>
    <row r="7193" spans="1:13" ht="15" customHeight="1">
      <c r="A7193" s="8">
        <v>42094</v>
      </c>
      <c r="B7193" s="9" t="s">
        <v>52</v>
      </c>
      <c r="C7193" s="10" t="s">
        <v>37</v>
      </c>
      <c r="D7193" s="10" t="s">
        <v>59</v>
      </c>
      <c r="E7193" s="11" t="s">
        <v>20</v>
      </c>
      <c r="F7193" s="16" t="s">
        <v>15</v>
      </c>
      <c r="G7193" s="12">
        <v>44104</v>
      </c>
      <c r="H7193" s="13">
        <v>22</v>
      </c>
      <c r="I7193" s="65">
        <v>0</v>
      </c>
      <c r="J7193" s="65">
        <v>0.27580387721546745</v>
      </c>
      <c r="K7193" s="65">
        <f t="shared" si="875"/>
        <v>0</v>
      </c>
      <c r="L7193" s="65">
        <v>0</v>
      </c>
      <c r="M7193" s="63">
        <v>0</v>
      </c>
    </row>
    <row r="7194" spans="1:13" ht="15" customHeight="1">
      <c r="A7194" s="8">
        <v>42094</v>
      </c>
      <c r="B7194" s="9" t="s">
        <v>52</v>
      </c>
      <c r="C7194" s="10" t="s">
        <v>37</v>
      </c>
      <c r="D7194" s="10" t="s">
        <v>59</v>
      </c>
      <c r="E7194" s="11" t="s">
        <v>20</v>
      </c>
      <c r="F7194" s="16" t="s">
        <v>15</v>
      </c>
      <c r="G7194" s="12">
        <v>44196</v>
      </c>
      <c r="H7194" s="13">
        <v>23</v>
      </c>
      <c r="I7194" s="65">
        <v>0</v>
      </c>
      <c r="J7194" s="65">
        <v>0.27580387721546745</v>
      </c>
      <c r="K7194" s="65">
        <f t="shared" si="875"/>
        <v>0</v>
      </c>
      <c r="L7194" s="65">
        <v>0</v>
      </c>
      <c r="M7194" s="63">
        <v>0</v>
      </c>
    </row>
    <row r="7195" spans="1:13" ht="15" customHeight="1">
      <c r="A7195" s="8">
        <v>42094</v>
      </c>
      <c r="B7195" s="9" t="s">
        <v>52</v>
      </c>
      <c r="C7195" s="10" t="s">
        <v>53</v>
      </c>
      <c r="D7195" s="10" t="s">
        <v>59</v>
      </c>
      <c r="E7195" s="16" t="s">
        <v>12</v>
      </c>
      <c r="F7195" s="17" t="s">
        <v>16</v>
      </c>
      <c r="G7195" s="12">
        <v>42185</v>
      </c>
      <c r="H7195" s="13">
        <v>1</v>
      </c>
      <c r="I7195" s="65">
        <v>0.40772688948825225</v>
      </c>
      <c r="J7195" s="65">
        <v>1.6309075579530301</v>
      </c>
      <c r="K7195" s="65">
        <f>J7195+I7195</f>
        <v>2.0386344474412823</v>
      </c>
      <c r="L7195" s="65">
        <v>0</v>
      </c>
      <c r="M7195" s="63">
        <v>0</v>
      </c>
    </row>
    <row r="7196" spans="1:13" ht="15" customHeight="1">
      <c r="A7196" s="8">
        <v>42094</v>
      </c>
      <c r="B7196" s="9" t="s">
        <v>52</v>
      </c>
      <c r="C7196" s="10" t="s">
        <v>53</v>
      </c>
      <c r="D7196" s="10" t="s">
        <v>59</v>
      </c>
      <c r="E7196" s="16" t="s">
        <v>12</v>
      </c>
      <c r="F7196" s="17" t="s">
        <v>16</v>
      </c>
      <c r="G7196" s="12">
        <v>42277</v>
      </c>
      <c r="H7196" s="13">
        <v>2</v>
      </c>
      <c r="I7196" s="65">
        <v>0.40772688948825403</v>
      </c>
      <c r="J7196" s="65">
        <v>1.6309075579530301</v>
      </c>
      <c r="K7196" s="65">
        <f t="shared" si="875"/>
        <v>0.40772688948825403</v>
      </c>
      <c r="L7196" s="65">
        <v>0</v>
      </c>
      <c r="M7196" s="63">
        <v>0</v>
      </c>
    </row>
    <row r="7197" spans="1:13" ht="15" customHeight="1">
      <c r="A7197" s="8">
        <v>42094</v>
      </c>
      <c r="B7197" s="9" t="s">
        <v>52</v>
      </c>
      <c r="C7197" s="10" t="s">
        <v>53</v>
      </c>
      <c r="D7197" s="10" t="s">
        <v>59</v>
      </c>
      <c r="E7197" s="16" t="s">
        <v>12</v>
      </c>
      <c r="F7197" s="17" t="s">
        <v>16</v>
      </c>
      <c r="G7197" s="12">
        <v>42369</v>
      </c>
      <c r="H7197" s="13">
        <v>3</v>
      </c>
      <c r="I7197" s="65">
        <v>0.40772688948825403</v>
      </c>
      <c r="J7197" s="65">
        <v>1.6309075579530161</v>
      </c>
      <c r="K7197" s="65">
        <f t="shared" si="875"/>
        <v>0.40772688948824004</v>
      </c>
      <c r="L7197" s="65">
        <v>0</v>
      </c>
      <c r="M7197" s="63">
        <v>0</v>
      </c>
    </row>
    <row r="7198" spans="1:13" ht="15" customHeight="1">
      <c r="A7198" s="8">
        <v>42094</v>
      </c>
      <c r="B7198" s="9" t="s">
        <v>52</v>
      </c>
      <c r="C7198" s="10" t="s">
        <v>53</v>
      </c>
      <c r="D7198" s="10" t="s">
        <v>59</v>
      </c>
      <c r="E7198" s="16" t="s">
        <v>12</v>
      </c>
      <c r="F7198" s="17" t="s">
        <v>16</v>
      </c>
      <c r="G7198" s="12">
        <v>42460</v>
      </c>
      <c r="H7198" s="13">
        <v>4</v>
      </c>
      <c r="I7198" s="65">
        <v>0.40772688948825403</v>
      </c>
      <c r="J7198" s="65">
        <v>1.6309075579530161</v>
      </c>
      <c r="K7198" s="65">
        <f t="shared" si="875"/>
        <v>0.40772688948825403</v>
      </c>
      <c r="L7198" s="65">
        <v>0</v>
      </c>
      <c r="M7198" s="63">
        <v>0</v>
      </c>
    </row>
    <row r="7199" spans="1:13" ht="15" customHeight="1">
      <c r="A7199" s="8">
        <v>42094</v>
      </c>
      <c r="B7199" s="9" t="s">
        <v>52</v>
      </c>
      <c r="C7199" s="10" t="s">
        <v>53</v>
      </c>
      <c r="D7199" s="10" t="s">
        <v>59</v>
      </c>
      <c r="E7199" s="16" t="s">
        <v>12</v>
      </c>
      <c r="F7199" s="17" t="s">
        <v>16</v>
      </c>
      <c r="G7199" s="12">
        <v>42551</v>
      </c>
      <c r="H7199" s="13">
        <v>5</v>
      </c>
      <c r="I7199" s="65">
        <v>0.40772688948825403</v>
      </c>
      <c r="J7199" s="65">
        <v>1.6309075579530161</v>
      </c>
      <c r="K7199" s="65">
        <f t="shared" si="875"/>
        <v>0.40772688948825403</v>
      </c>
      <c r="L7199" s="65">
        <v>0</v>
      </c>
      <c r="M7199" s="63">
        <v>0</v>
      </c>
    </row>
    <row r="7200" spans="1:13" ht="15" customHeight="1">
      <c r="A7200" s="8">
        <v>42094</v>
      </c>
      <c r="B7200" s="9" t="s">
        <v>52</v>
      </c>
      <c r="C7200" s="10" t="s">
        <v>53</v>
      </c>
      <c r="D7200" s="10" t="s">
        <v>59</v>
      </c>
      <c r="E7200" s="16" t="s">
        <v>12</v>
      </c>
      <c r="F7200" s="17" t="s">
        <v>16</v>
      </c>
      <c r="G7200" s="12">
        <v>42643</v>
      </c>
      <c r="H7200" s="13">
        <v>6</v>
      </c>
      <c r="I7200" s="65">
        <v>0.40772688948825403</v>
      </c>
      <c r="J7200" s="65">
        <v>1.6382315641097558</v>
      </c>
      <c r="K7200" s="65">
        <f t="shared" si="875"/>
        <v>0.4150508956449937</v>
      </c>
      <c r="L7200" s="65">
        <v>0</v>
      </c>
      <c r="M7200" s="63">
        <v>0</v>
      </c>
    </row>
    <row r="7201" spans="1:13" ht="15" customHeight="1">
      <c r="A7201" s="8">
        <v>42094</v>
      </c>
      <c r="B7201" s="9" t="s">
        <v>52</v>
      </c>
      <c r="C7201" s="10" t="s">
        <v>53</v>
      </c>
      <c r="D7201" s="10" t="s">
        <v>59</v>
      </c>
      <c r="E7201" s="16" t="s">
        <v>12</v>
      </c>
      <c r="F7201" s="17" t="s">
        <v>16</v>
      </c>
      <c r="G7201" s="12">
        <v>42735</v>
      </c>
      <c r="H7201" s="13">
        <v>7</v>
      </c>
      <c r="I7201" s="65">
        <v>0.40772688948825403</v>
      </c>
      <c r="J7201" s="65">
        <v>1.6455555702665519</v>
      </c>
      <c r="K7201" s="65">
        <f t="shared" si="875"/>
        <v>0.4150508956450501</v>
      </c>
      <c r="L7201" s="65">
        <v>0</v>
      </c>
      <c r="M7201" s="63">
        <v>0</v>
      </c>
    </row>
    <row r="7202" spans="1:13" ht="15" customHeight="1">
      <c r="A7202" s="8">
        <v>42094</v>
      </c>
      <c r="B7202" s="9" t="s">
        <v>52</v>
      </c>
      <c r="C7202" s="10" t="s">
        <v>53</v>
      </c>
      <c r="D7202" s="10" t="s">
        <v>59</v>
      </c>
      <c r="E7202" s="16" t="s">
        <v>12</v>
      </c>
      <c r="F7202" s="17" t="s">
        <v>16</v>
      </c>
      <c r="G7202" s="12">
        <v>42825</v>
      </c>
      <c r="H7202" s="13">
        <v>8</v>
      </c>
      <c r="I7202" s="65">
        <v>0.40772688948825403</v>
      </c>
      <c r="J7202" s="65">
        <v>1.6528795764233197</v>
      </c>
      <c r="K7202" s="65">
        <f t="shared" si="875"/>
        <v>0.4150508956450219</v>
      </c>
      <c r="L7202" s="65">
        <v>0</v>
      </c>
      <c r="M7202" s="63">
        <v>0</v>
      </c>
    </row>
    <row r="7203" spans="1:13" ht="15" customHeight="1">
      <c r="A7203" s="8">
        <v>42094</v>
      </c>
      <c r="B7203" s="9" t="s">
        <v>52</v>
      </c>
      <c r="C7203" s="10" t="s">
        <v>53</v>
      </c>
      <c r="D7203" s="10" t="s">
        <v>59</v>
      </c>
      <c r="E7203" s="16" t="s">
        <v>12</v>
      </c>
      <c r="F7203" s="17" t="s">
        <v>16</v>
      </c>
      <c r="G7203" s="12">
        <v>42916</v>
      </c>
      <c r="H7203" s="13">
        <v>9</v>
      </c>
      <c r="I7203" s="65">
        <v>0.40772688948825403</v>
      </c>
      <c r="J7203" s="65">
        <v>1.6602035825800734</v>
      </c>
      <c r="K7203" s="65">
        <f t="shared" si="875"/>
        <v>0.41505089564500769</v>
      </c>
      <c r="L7203" s="65">
        <v>0</v>
      </c>
      <c r="M7203" s="63">
        <v>0</v>
      </c>
    </row>
    <row r="7204" spans="1:13" ht="15" customHeight="1">
      <c r="A7204" s="8">
        <v>42094</v>
      </c>
      <c r="B7204" s="9" t="s">
        <v>52</v>
      </c>
      <c r="C7204" s="10" t="s">
        <v>53</v>
      </c>
      <c r="D7204" s="10" t="s">
        <v>59</v>
      </c>
      <c r="E7204" s="16" t="s">
        <v>12</v>
      </c>
      <c r="F7204" s="17" t="s">
        <v>16</v>
      </c>
      <c r="G7204" s="12">
        <v>43008</v>
      </c>
      <c r="H7204" s="13">
        <v>10</v>
      </c>
      <c r="I7204" s="65">
        <v>0.41505089564501835</v>
      </c>
      <c r="J7204" s="65">
        <v>1.6602035825800734</v>
      </c>
      <c r="K7204" s="65">
        <f t="shared" si="875"/>
        <v>0.41505089564501835</v>
      </c>
      <c r="L7204" s="65">
        <v>0</v>
      </c>
      <c r="M7204" s="63">
        <v>0</v>
      </c>
    </row>
    <row r="7205" spans="1:13" ht="15" customHeight="1">
      <c r="A7205" s="8">
        <v>42094</v>
      </c>
      <c r="B7205" s="9" t="s">
        <v>52</v>
      </c>
      <c r="C7205" s="10" t="s">
        <v>53</v>
      </c>
      <c r="D7205" s="10" t="s">
        <v>59</v>
      </c>
      <c r="E7205" s="16" t="s">
        <v>12</v>
      </c>
      <c r="F7205" s="17" t="s">
        <v>16</v>
      </c>
      <c r="G7205" s="12">
        <v>43100</v>
      </c>
      <c r="H7205" s="13">
        <v>11</v>
      </c>
      <c r="I7205" s="65">
        <v>0.41505089564501835</v>
      </c>
      <c r="J7205" s="65">
        <v>1.6602035825800734</v>
      </c>
      <c r="K7205" s="65">
        <f t="shared" si="875"/>
        <v>0.41505089564501835</v>
      </c>
      <c r="L7205" s="65">
        <v>0</v>
      </c>
      <c r="M7205" s="63">
        <v>0</v>
      </c>
    </row>
    <row r="7206" spans="1:13" ht="15" customHeight="1">
      <c r="A7206" s="8">
        <v>42094</v>
      </c>
      <c r="B7206" s="9" t="s">
        <v>52</v>
      </c>
      <c r="C7206" s="10" t="s">
        <v>53</v>
      </c>
      <c r="D7206" s="10" t="s">
        <v>59</v>
      </c>
      <c r="E7206" s="16" t="s">
        <v>12</v>
      </c>
      <c r="F7206" s="17" t="s">
        <v>16</v>
      </c>
      <c r="G7206" s="12">
        <v>43190</v>
      </c>
      <c r="H7206" s="13">
        <v>12</v>
      </c>
      <c r="I7206" s="65">
        <v>0.41505089564501835</v>
      </c>
      <c r="J7206" s="65">
        <v>1.6602035825800734</v>
      </c>
      <c r="K7206" s="65">
        <f t="shared" si="875"/>
        <v>0.41505089564501835</v>
      </c>
      <c r="L7206" s="65">
        <v>0</v>
      </c>
      <c r="M7206" s="63">
        <v>0</v>
      </c>
    </row>
    <row r="7207" spans="1:13" ht="15" customHeight="1">
      <c r="A7207" s="8">
        <v>42094</v>
      </c>
      <c r="B7207" s="9" t="s">
        <v>52</v>
      </c>
      <c r="C7207" s="10" t="s">
        <v>53</v>
      </c>
      <c r="D7207" s="10" t="s">
        <v>59</v>
      </c>
      <c r="E7207" s="16" t="s">
        <v>12</v>
      </c>
      <c r="F7207" s="17" t="s">
        <v>16</v>
      </c>
      <c r="G7207" s="12">
        <v>43281</v>
      </c>
      <c r="H7207" s="13">
        <v>13</v>
      </c>
      <c r="I7207" s="65">
        <v>0.41505089564501835</v>
      </c>
      <c r="J7207" s="65">
        <v>1.6602035825800734</v>
      </c>
      <c r="K7207" s="65">
        <f t="shared" si="875"/>
        <v>0.41505089564501835</v>
      </c>
      <c r="L7207" s="65">
        <v>0</v>
      </c>
      <c r="M7207" s="63">
        <v>0</v>
      </c>
    </row>
    <row r="7208" spans="1:13" ht="15" customHeight="1">
      <c r="A7208" s="8">
        <v>42094</v>
      </c>
      <c r="B7208" s="9" t="s">
        <v>52</v>
      </c>
      <c r="C7208" s="10" t="s">
        <v>53</v>
      </c>
      <c r="D7208" s="10" t="s">
        <v>59</v>
      </c>
      <c r="E7208" s="16" t="s">
        <v>12</v>
      </c>
      <c r="F7208" s="17" t="s">
        <v>16</v>
      </c>
      <c r="G7208" s="12">
        <v>43373</v>
      </c>
      <c r="H7208" s="13">
        <v>14</v>
      </c>
      <c r="I7208" s="65">
        <v>0.41505089564501835</v>
      </c>
      <c r="J7208" s="65">
        <v>1.6602035825800734</v>
      </c>
      <c r="K7208" s="65">
        <f t="shared" si="875"/>
        <v>0.41505089564501835</v>
      </c>
      <c r="L7208" s="65">
        <v>0</v>
      </c>
      <c r="M7208" s="63">
        <v>0</v>
      </c>
    </row>
    <row r="7209" spans="1:13" ht="15" customHeight="1">
      <c r="A7209" s="8">
        <v>42094</v>
      </c>
      <c r="B7209" s="9" t="s">
        <v>52</v>
      </c>
      <c r="C7209" s="10" t="s">
        <v>53</v>
      </c>
      <c r="D7209" s="10" t="s">
        <v>59</v>
      </c>
      <c r="E7209" s="16" t="s">
        <v>12</v>
      </c>
      <c r="F7209" s="17" t="s">
        <v>16</v>
      </c>
      <c r="G7209" s="12">
        <v>43465</v>
      </c>
      <c r="H7209" s="13">
        <v>15</v>
      </c>
      <c r="I7209" s="65">
        <v>0.41505089564501835</v>
      </c>
      <c r="J7209" s="65">
        <v>1.6602035825800734</v>
      </c>
      <c r="K7209" s="65">
        <f t="shared" si="875"/>
        <v>0.41505089564501835</v>
      </c>
      <c r="L7209" s="65">
        <v>0</v>
      </c>
      <c r="M7209" s="63">
        <v>0</v>
      </c>
    </row>
    <row r="7210" spans="1:13" ht="15" customHeight="1">
      <c r="A7210" s="8">
        <v>42094</v>
      </c>
      <c r="B7210" s="9" t="s">
        <v>52</v>
      </c>
      <c r="C7210" s="10" t="s">
        <v>53</v>
      </c>
      <c r="D7210" s="10" t="s">
        <v>59</v>
      </c>
      <c r="E7210" s="16" t="s">
        <v>12</v>
      </c>
      <c r="F7210" s="17" t="s">
        <v>16</v>
      </c>
      <c r="G7210" s="12">
        <v>43555</v>
      </c>
      <c r="H7210" s="13">
        <v>16</v>
      </c>
      <c r="I7210" s="65">
        <v>0.41505089564501835</v>
      </c>
      <c r="J7210" s="65">
        <v>1.6602035825800734</v>
      </c>
      <c r="K7210" s="65">
        <f t="shared" si="875"/>
        <v>0.41505089564501835</v>
      </c>
      <c r="L7210" s="65">
        <v>0</v>
      </c>
      <c r="M7210" s="63">
        <v>0</v>
      </c>
    </row>
    <row r="7211" spans="1:13" ht="15" customHeight="1">
      <c r="A7211" s="8">
        <v>42094</v>
      </c>
      <c r="B7211" s="9" t="s">
        <v>52</v>
      </c>
      <c r="C7211" s="10" t="s">
        <v>53</v>
      </c>
      <c r="D7211" s="10" t="s">
        <v>59</v>
      </c>
      <c r="E7211" s="16" t="s">
        <v>12</v>
      </c>
      <c r="F7211" s="17" t="s">
        <v>16</v>
      </c>
      <c r="G7211" s="12">
        <v>43646</v>
      </c>
      <c r="H7211" s="13">
        <v>17</v>
      </c>
      <c r="I7211" s="65">
        <v>0.41505089564501835</v>
      </c>
      <c r="J7211" s="65">
        <v>1.2451526869350587</v>
      </c>
      <c r="K7211" s="65">
        <f t="shared" si="875"/>
        <v>3.6082248300317588E-15</v>
      </c>
      <c r="L7211" s="65">
        <v>0</v>
      </c>
      <c r="M7211" s="63">
        <v>0</v>
      </c>
    </row>
    <row r="7212" spans="1:13" ht="15" customHeight="1">
      <c r="A7212" s="8">
        <v>42094</v>
      </c>
      <c r="B7212" s="9" t="s">
        <v>52</v>
      </c>
      <c r="C7212" s="10" t="s">
        <v>53</v>
      </c>
      <c r="D7212" s="10" t="s">
        <v>59</v>
      </c>
      <c r="E7212" s="16" t="s">
        <v>12</v>
      </c>
      <c r="F7212" s="17" t="s">
        <v>16</v>
      </c>
      <c r="G7212" s="12">
        <v>43738</v>
      </c>
      <c r="H7212" s="13">
        <v>18</v>
      </c>
      <c r="I7212" s="65">
        <v>0.41505089564501835</v>
      </c>
      <c r="J7212" s="65">
        <v>0.8301017912900579</v>
      </c>
      <c r="K7212" s="65">
        <f t="shared" si="875"/>
        <v>1.7597034940308731E-14</v>
      </c>
      <c r="L7212" s="65">
        <v>0</v>
      </c>
      <c r="M7212" s="63">
        <v>0</v>
      </c>
    </row>
    <row r="7213" spans="1:13" ht="15" customHeight="1">
      <c r="A7213" s="8">
        <v>42094</v>
      </c>
      <c r="B7213" s="9" t="s">
        <v>52</v>
      </c>
      <c r="C7213" s="10" t="s">
        <v>53</v>
      </c>
      <c r="D7213" s="10" t="s">
        <v>59</v>
      </c>
      <c r="E7213" s="16" t="s">
        <v>12</v>
      </c>
      <c r="F7213" s="17" t="s">
        <v>16</v>
      </c>
      <c r="G7213" s="12">
        <v>43830</v>
      </c>
      <c r="H7213" s="13">
        <v>19</v>
      </c>
      <c r="I7213" s="65">
        <v>0.41505089564501835</v>
      </c>
      <c r="J7213" s="65">
        <v>0.41505089564501485</v>
      </c>
      <c r="K7213" s="65">
        <f t="shared" si="875"/>
        <v>-2.4702462297909733E-14</v>
      </c>
      <c r="L7213" s="65">
        <v>0</v>
      </c>
      <c r="M7213" s="63">
        <v>0</v>
      </c>
    </row>
    <row r="7214" spans="1:13" ht="15" customHeight="1">
      <c r="A7214" s="8">
        <v>42094</v>
      </c>
      <c r="B7214" s="9" t="s">
        <v>52</v>
      </c>
      <c r="C7214" s="10" t="s">
        <v>53</v>
      </c>
      <c r="D7214" s="10" t="s">
        <v>59</v>
      </c>
      <c r="E7214" s="16" t="s">
        <v>12</v>
      </c>
      <c r="F7214" s="17" t="s">
        <v>16</v>
      </c>
      <c r="G7214" s="12">
        <v>43921</v>
      </c>
      <c r="H7214" s="13">
        <v>20</v>
      </c>
      <c r="I7214" s="65">
        <v>0.41505089564501835</v>
      </c>
      <c r="J7214" s="65">
        <v>0.41505089564501485</v>
      </c>
      <c r="K7214" s="65">
        <f t="shared" si="875"/>
        <v>0.41505089564501835</v>
      </c>
      <c r="L7214" s="65">
        <v>0</v>
      </c>
      <c r="M7214" s="63">
        <v>0</v>
      </c>
    </row>
    <row r="7215" spans="1:13" ht="15" customHeight="1">
      <c r="A7215" s="8">
        <v>42094</v>
      </c>
      <c r="B7215" s="9" t="s">
        <v>52</v>
      </c>
      <c r="C7215" s="10" t="s">
        <v>53</v>
      </c>
      <c r="D7215" s="10" t="s">
        <v>59</v>
      </c>
      <c r="E7215" s="16" t="s">
        <v>12</v>
      </c>
      <c r="F7215" s="17" t="s">
        <v>16</v>
      </c>
      <c r="G7215" s="12">
        <v>44012</v>
      </c>
      <c r="H7215" s="13">
        <v>21</v>
      </c>
      <c r="I7215" s="65">
        <v>0</v>
      </c>
      <c r="J7215" s="65">
        <v>0.41505089564501485</v>
      </c>
      <c r="K7215" s="65">
        <f t="shared" si="875"/>
        <v>0</v>
      </c>
      <c r="L7215" s="65">
        <v>0</v>
      </c>
      <c r="M7215" s="63">
        <v>0</v>
      </c>
    </row>
    <row r="7216" spans="1:13" ht="15" customHeight="1">
      <c r="A7216" s="8">
        <v>42094</v>
      </c>
      <c r="B7216" s="9" t="s">
        <v>52</v>
      </c>
      <c r="C7216" s="10" t="s">
        <v>53</v>
      </c>
      <c r="D7216" s="10" t="s">
        <v>59</v>
      </c>
      <c r="E7216" s="16" t="s">
        <v>12</v>
      </c>
      <c r="F7216" s="17" t="s">
        <v>16</v>
      </c>
      <c r="G7216" s="12">
        <v>44104</v>
      </c>
      <c r="H7216" s="13">
        <v>22</v>
      </c>
      <c r="I7216" s="65">
        <v>0</v>
      </c>
      <c r="J7216" s="65">
        <v>0.41505089564501485</v>
      </c>
      <c r="K7216" s="65">
        <f t="shared" si="875"/>
        <v>0</v>
      </c>
      <c r="L7216" s="65">
        <v>0</v>
      </c>
      <c r="M7216" s="63">
        <v>0</v>
      </c>
    </row>
    <row r="7217" spans="1:13" ht="15" customHeight="1">
      <c r="A7217" s="8">
        <v>42094</v>
      </c>
      <c r="B7217" s="9" t="s">
        <v>52</v>
      </c>
      <c r="C7217" s="10" t="s">
        <v>53</v>
      </c>
      <c r="D7217" s="10" t="s">
        <v>59</v>
      </c>
      <c r="E7217" s="16" t="s">
        <v>12</v>
      </c>
      <c r="F7217" s="17" t="s">
        <v>16</v>
      </c>
      <c r="G7217" s="12">
        <v>44196</v>
      </c>
      <c r="H7217" s="13">
        <v>23</v>
      </c>
      <c r="I7217" s="65">
        <v>0</v>
      </c>
      <c r="J7217" s="65">
        <v>0.41505089564501485</v>
      </c>
      <c r="K7217" s="65">
        <f t="shared" si="875"/>
        <v>0</v>
      </c>
      <c r="L7217" s="65">
        <v>0</v>
      </c>
      <c r="M7217" s="63">
        <v>0</v>
      </c>
    </row>
    <row r="7218" spans="1:13" ht="15" customHeight="1">
      <c r="A7218" s="8">
        <v>42094</v>
      </c>
      <c r="B7218" s="9" t="s">
        <v>52</v>
      </c>
      <c r="C7218" s="10" t="s">
        <v>53</v>
      </c>
      <c r="D7218" s="10" t="s">
        <v>59</v>
      </c>
      <c r="E7218" s="11" t="s">
        <v>20</v>
      </c>
      <c r="F7218" s="16" t="s">
        <v>15</v>
      </c>
      <c r="G7218" s="12">
        <v>42185</v>
      </c>
      <c r="H7218" s="13">
        <v>1</v>
      </c>
      <c r="I7218" s="65">
        <v>0.41442247483518102</v>
      </c>
      <c r="J7218" s="65">
        <v>1.6576898993407456</v>
      </c>
      <c r="K7218" s="65">
        <f>J7218+I7218</f>
        <v>2.0721123741759264</v>
      </c>
      <c r="L7218" s="65">
        <v>0</v>
      </c>
      <c r="M7218" s="63">
        <v>0</v>
      </c>
    </row>
    <row r="7219" spans="1:13" ht="15" customHeight="1">
      <c r="A7219" s="8">
        <v>42094</v>
      </c>
      <c r="B7219" s="9" t="s">
        <v>52</v>
      </c>
      <c r="C7219" s="10" t="s">
        <v>53</v>
      </c>
      <c r="D7219" s="10" t="s">
        <v>59</v>
      </c>
      <c r="E7219" s="11" t="s">
        <v>20</v>
      </c>
      <c r="F7219" s="16" t="s">
        <v>15</v>
      </c>
      <c r="G7219" s="12">
        <v>42277</v>
      </c>
      <c r="H7219" s="13">
        <v>2</v>
      </c>
      <c r="I7219" s="65">
        <v>0.4144224748351828</v>
      </c>
      <c r="J7219" s="65">
        <v>1.6576898993407456</v>
      </c>
      <c r="K7219" s="65">
        <f t="shared" si="875"/>
        <v>0.4144224748351828</v>
      </c>
      <c r="L7219" s="65">
        <v>0</v>
      </c>
      <c r="M7219" s="63">
        <v>0</v>
      </c>
    </row>
    <row r="7220" spans="1:13" ht="15" customHeight="1">
      <c r="A7220" s="8">
        <v>42094</v>
      </c>
      <c r="B7220" s="9" t="s">
        <v>52</v>
      </c>
      <c r="C7220" s="10" t="s">
        <v>53</v>
      </c>
      <c r="D7220" s="10" t="s">
        <v>59</v>
      </c>
      <c r="E7220" s="11" t="s">
        <v>20</v>
      </c>
      <c r="F7220" s="16" t="s">
        <v>15</v>
      </c>
      <c r="G7220" s="12">
        <v>42369</v>
      </c>
      <c r="H7220" s="13">
        <v>3</v>
      </c>
      <c r="I7220" s="65">
        <v>0.4144224748351828</v>
      </c>
      <c r="J7220" s="65">
        <v>1.6576898993407312</v>
      </c>
      <c r="K7220" s="65">
        <f t="shared" si="875"/>
        <v>0.41442247483516836</v>
      </c>
      <c r="L7220" s="65">
        <v>0</v>
      </c>
      <c r="M7220" s="63">
        <v>0</v>
      </c>
    </row>
    <row r="7221" spans="1:13" ht="15" customHeight="1">
      <c r="A7221" s="8">
        <v>42094</v>
      </c>
      <c r="B7221" s="9" t="s">
        <v>52</v>
      </c>
      <c r="C7221" s="10" t="s">
        <v>53</v>
      </c>
      <c r="D7221" s="10" t="s">
        <v>59</v>
      </c>
      <c r="E7221" s="11" t="s">
        <v>20</v>
      </c>
      <c r="F7221" s="16" t="s">
        <v>15</v>
      </c>
      <c r="G7221" s="12">
        <v>42460</v>
      </c>
      <c r="H7221" s="13">
        <v>4</v>
      </c>
      <c r="I7221" s="65">
        <v>0.4144224748351828</v>
      </c>
      <c r="J7221" s="65">
        <v>1.6576898993407312</v>
      </c>
      <c r="K7221" s="65">
        <f t="shared" si="875"/>
        <v>0.4144224748351828</v>
      </c>
      <c r="L7221" s="65">
        <v>0</v>
      </c>
      <c r="M7221" s="63">
        <v>0</v>
      </c>
    </row>
    <row r="7222" spans="1:13" ht="15" customHeight="1">
      <c r="A7222" s="8">
        <v>42094</v>
      </c>
      <c r="B7222" s="9" t="s">
        <v>52</v>
      </c>
      <c r="C7222" s="10" t="s">
        <v>53</v>
      </c>
      <c r="D7222" s="10" t="s">
        <v>59</v>
      </c>
      <c r="E7222" s="11" t="s">
        <v>20</v>
      </c>
      <c r="F7222" s="16" t="s">
        <v>15</v>
      </c>
      <c r="G7222" s="12">
        <v>42551</v>
      </c>
      <c r="H7222" s="13">
        <v>5</v>
      </c>
      <c r="I7222" s="65">
        <v>0.4144224748351828</v>
      </c>
      <c r="J7222" s="65">
        <v>1.6576898993407312</v>
      </c>
      <c r="K7222" s="65">
        <f t="shared" si="875"/>
        <v>0.4144224748351828</v>
      </c>
      <c r="L7222" s="65">
        <v>0</v>
      </c>
      <c r="M7222" s="63">
        <v>0</v>
      </c>
    </row>
    <row r="7223" spans="1:13" ht="15" customHeight="1">
      <c r="A7223" s="8">
        <v>42094</v>
      </c>
      <c r="B7223" s="9" t="s">
        <v>52</v>
      </c>
      <c r="C7223" s="10" t="s">
        <v>53</v>
      </c>
      <c r="D7223" s="10" t="s">
        <v>59</v>
      </c>
      <c r="E7223" s="11" t="s">
        <v>20</v>
      </c>
      <c r="F7223" s="16" t="s">
        <v>15</v>
      </c>
      <c r="G7223" s="12">
        <v>42643</v>
      </c>
      <c r="H7223" s="13">
        <v>6</v>
      </c>
      <c r="I7223" s="65">
        <v>0.4144224748351828</v>
      </c>
      <c r="J7223" s="65">
        <v>1.6651341784291027</v>
      </c>
      <c r="K7223" s="65">
        <f t="shared" si="875"/>
        <v>0.42186675392355433</v>
      </c>
      <c r="L7223" s="65">
        <v>0</v>
      </c>
      <c r="M7223" s="63">
        <v>0</v>
      </c>
    </row>
    <row r="7224" spans="1:13" ht="15" customHeight="1">
      <c r="A7224" s="8">
        <v>42094</v>
      </c>
      <c r="B7224" s="9" t="s">
        <v>52</v>
      </c>
      <c r="C7224" s="10" t="s">
        <v>53</v>
      </c>
      <c r="D7224" s="10" t="s">
        <v>59</v>
      </c>
      <c r="E7224" s="11" t="s">
        <v>20</v>
      </c>
      <c r="F7224" s="16" t="s">
        <v>15</v>
      </c>
      <c r="G7224" s="12">
        <v>42735</v>
      </c>
      <c r="H7224" s="13">
        <v>7</v>
      </c>
      <c r="I7224" s="65">
        <v>0.4144224748351828</v>
      </c>
      <c r="J7224" s="65">
        <v>1.6725784575175315</v>
      </c>
      <c r="K7224" s="65">
        <f t="shared" si="875"/>
        <v>0.42186675392361161</v>
      </c>
      <c r="L7224" s="65">
        <v>0</v>
      </c>
      <c r="M7224" s="63">
        <v>0</v>
      </c>
    </row>
    <row r="7225" spans="1:13" ht="15" customHeight="1">
      <c r="A7225" s="8">
        <v>42094</v>
      </c>
      <c r="B7225" s="9" t="s">
        <v>52</v>
      </c>
      <c r="C7225" s="10" t="s">
        <v>53</v>
      </c>
      <c r="D7225" s="10" t="s">
        <v>59</v>
      </c>
      <c r="E7225" s="11" t="s">
        <v>20</v>
      </c>
      <c r="F7225" s="16" t="s">
        <v>15</v>
      </c>
      <c r="G7225" s="12">
        <v>42825</v>
      </c>
      <c r="H7225" s="13">
        <v>8</v>
      </c>
      <c r="I7225" s="65">
        <v>0.4144224748351828</v>
      </c>
      <c r="J7225" s="65">
        <v>1.6800227366059317</v>
      </c>
      <c r="K7225" s="65">
        <f t="shared" si="875"/>
        <v>0.42186675392358297</v>
      </c>
      <c r="L7225" s="65">
        <v>0</v>
      </c>
      <c r="M7225" s="63">
        <v>0</v>
      </c>
    </row>
    <row r="7226" spans="1:13" ht="15" customHeight="1">
      <c r="A7226" s="8">
        <v>42094</v>
      </c>
      <c r="B7226" s="9" t="s">
        <v>52</v>
      </c>
      <c r="C7226" s="10" t="s">
        <v>53</v>
      </c>
      <c r="D7226" s="10" t="s">
        <v>59</v>
      </c>
      <c r="E7226" s="11" t="s">
        <v>20</v>
      </c>
      <c r="F7226" s="16" t="s">
        <v>15</v>
      </c>
      <c r="G7226" s="12">
        <v>42916</v>
      </c>
      <c r="H7226" s="13">
        <v>9</v>
      </c>
      <c r="I7226" s="65">
        <v>0.4144224748351828</v>
      </c>
      <c r="J7226" s="65">
        <v>1.6874670156943177</v>
      </c>
      <c r="K7226" s="65">
        <f t="shared" si="875"/>
        <v>0.42186675392356876</v>
      </c>
      <c r="L7226" s="65">
        <v>0</v>
      </c>
      <c r="M7226" s="63">
        <v>0</v>
      </c>
    </row>
    <row r="7227" spans="1:13" ht="15" customHeight="1">
      <c r="A7227" s="8">
        <v>42094</v>
      </c>
      <c r="B7227" s="9" t="s">
        <v>52</v>
      </c>
      <c r="C7227" s="10" t="s">
        <v>53</v>
      </c>
      <c r="D7227" s="10" t="s">
        <v>59</v>
      </c>
      <c r="E7227" s="11" t="s">
        <v>20</v>
      </c>
      <c r="F7227" s="16" t="s">
        <v>15</v>
      </c>
      <c r="G7227" s="12">
        <v>43008</v>
      </c>
      <c r="H7227" s="13">
        <v>10</v>
      </c>
      <c r="I7227" s="65">
        <v>0.42186675392357942</v>
      </c>
      <c r="J7227" s="65">
        <v>1.6874670156943177</v>
      </c>
      <c r="K7227" s="65">
        <f t="shared" si="875"/>
        <v>0.42186675392357942</v>
      </c>
      <c r="L7227" s="65">
        <v>0</v>
      </c>
      <c r="M7227" s="63">
        <v>0</v>
      </c>
    </row>
    <row r="7228" spans="1:13" ht="15" customHeight="1">
      <c r="A7228" s="8">
        <v>42094</v>
      </c>
      <c r="B7228" s="9" t="s">
        <v>52</v>
      </c>
      <c r="C7228" s="10" t="s">
        <v>53</v>
      </c>
      <c r="D7228" s="10" t="s">
        <v>59</v>
      </c>
      <c r="E7228" s="11" t="s">
        <v>20</v>
      </c>
      <c r="F7228" s="16" t="s">
        <v>15</v>
      </c>
      <c r="G7228" s="12">
        <v>43100</v>
      </c>
      <c r="H7228" s="13">
        <v>11</v>
      </c>
      <c r="I7228" s="65">
        <v>0.42186675392357942</v>
      </c>
      <c r="J7228" s="65">
        <v>1.6874670156943177</v>
      </c>
      <c r="K7228" s="65">
        <f t="shared" si="875"/>
        <v>0.42186675392357942</v>
      </c>
      <c r="L7228" s="65">
        <v>0</v>
      </c>
      <c r="M7228" s="63">
        <v>0</v>
      </c>
    </row>
    <row r="7229" spans="1:13" ht="15" customHeight="1">
      <c r="A7229" s="8">
        <v>42094</v>
      </c>
      <c r="B7229" s="9" t="s">
        <v>52</v>
      </c>
      <c r="C7229" s="10" t="s">
        <v>53</v>
      </c>
      <c r="D7229" s="10" t="s">
        <v>59</v>
      </c>
      <c r="E7229" s="11" t="s">
        <v>20</v>
      </c>
      <c r="F7229" s="16" t="s">
        <v>15</v>
      </c>
      <c r="G7229" s="12">
        <v>43190</v>
      </c>
      <c r="H7229" s="13">
        <v>12</v>
      </c>
      <c r="I7229" s="65">
        <v>0.42186675392357942</v>
      </c>
      <c r="J7229" s="65">
        <v>1.6874670156943177</v>
      </c>
      <c r="K7229" s="65">
        <f t="shared" si="875"/>
        <v>0.42186675392357942</v>
      </c>
      <c r="L7229" s="65">
        <v>0</v>
      </c>
      <c r="M7229" s="63">
        <v>0</v>
      </c>
    </row>
    <row r="7230" spans="1:13" ht="15" customHeight="1">
      <c r="A7230" s="8">
        <v>42094</v>
      </c>
      <c r="B7230" s="9" t="s">
        <v>52</v>
      </c>
      <c r="C7230" s="10" t="s">
        <v>53</v>
      </c>
      <c r="D7230" s="10" t="s">
        <v>59</v>
      </c>
      <c r="E7230" s="11" t="s">
        <v>20</v>
      </c>
      <c r="F7230" s="16" t="s">
        <v>15</v>
      </c>
      <c r="G7230" s="12">
        <v>43281</v>
      </c>
      <c r="H7230" s="13">
        <v>13</v>
      </c>
      <c r="I7230" s="65">
        <v>0.42186675392357942</v>
      </c>
      <c r="J7230" s="65">
        <v>1.6874670156943177</v>
      </c>
      <c r="K7230" s="65">
        <f t="shared" si="875"/>
        <v>0.42186675392357942</v>
      </c>
      <c r="L7230" s="65">
        <v>0</v>
      </c>
      <c r="M7230" s="63">
        <v>0</v>
      </c>
    </row>
    <row r="7231" spans="1:13" ht="15" customHeight="1">
      <c r="A7231" s="8">
        <v>42094</v>
      </c>
      <c r="B7231" s="9" t="s">
        <v>52</v>
      </c>
      <c r="C7231" s="10" t="s">
        <v>53</v>
      </c>
      <c r="D7231" s="10" t="s">
        <v>59</v>
      </c>
      <c r="E7231" s="11" t="s">
        <v>20</v>
      </c>
      <c r="F7231" s="16" t="s">
        <v>15</v>
      </c>
      <c r="G7231" s="12">
        <v>43373</v>
      </c>
      <c r="H7231" s="13">
        <v>14</v>
      </c>
      <c r="I7231" s="65">
        <v>0.42186675392357942</v>
      </c>
      <c r="J7231" s="65">
        <v>1.6874670156943177</v>
      </c>
      <c r="K7231" s="65">
        <f t="shared" si="875"/>
        <v>0.42186675392357942</v>
      </c>
      <c r="L7231" s="65">
        <v>0</v>
      </c>
      <c r="M7231" s="63">
        <v>0</v>
      </c>
    </row>
    <row r="7232" spans="1:13" ht="15" customHeight="1">
      <c r="A7232" s="8">
        <v>42094</v>
      </c>
      <c r="B7232" s="9" t="s">
        <v>52</v>
      </c>
      <c r="C7232" s="10" t="s">
        <v>53</v>
      </c>
      <c r="D7232" s="10" t="s">
        <v>59</v>
      </c>
      <c r="E7232" s="11" t="s">
        <v>20</v>
      </c>
      <c r="F7232" s="16" t="s">
        <v>15</v>
      </c>
      <c r="G7232" s="12">
        <v>43465</v>
      </c>
      <c r="H7232" s="13">
        <v>15</v>
      </c>
      <c r="I7232" s="65">
        <v>0.42186675392357942</v>
      </c>
      <c r="J7232" s="65">
        <v>1.6874670156943177</v>
      </c>
      <c r="K7232" s="65">
        <f t="shared" si="875"/>
        <v>0.42186675392357942</v>
      </c>
      <c r="L7232" s="65">
        <v>0</v>
      </c>
      <c r="M7232" s="63">
        <v>0</v>
      </c>
    </row>
    <row r="7233" spans="1:13" ht="15" customHeight="1">
      <c r="A7233" s="8">
        <v>42094</v>
      </c>
      <c r="B7233" s="9" t="s">
        <v>52</v>
      </c>
      <c r="C7233" s="10" t="s">
        <v>53</v>
      </c>
      <c r="D7233" s="10" t="s">
        <v>59</v>
      </c>
      <c r="E7233" s="11" t="s">
        <v>20</v>
      </c>
      <c r="F7233" s="16" t="s">
        <v>15</v>
      </c>
      <c r="G7233" s="12">
        <v>43555</v>
      </c>
      <c r="H7233" s="13">
        <v>16</v>
      </c>
      <c r="I7233" s="65">
        <v>0.42186675392357942</v>
      </c>
      <c r="J7233" s="65">
        <v>1.6874670156943177</v>
      </c>
      <c r="K7233" s="65">
        <f t="shared" si="875"/>
        <v>0.42186675392357942</v>
      </c>
      <c r="L7233" s="65">
        <v>0</v>
      </c>
      <c r="M7233" s="63">
        <v>0</v>
      </c>
    </row>
    <row r="7234" spans="1:13" ht="15" customHeight="1">
      <c r="A7234" s="8">
        <v>42094</v>
      </c>
      <c r="B7234" s="9" t="s">
        <v>52</v>
      </c>
      <c r="C7234" s="10" t="s">
        <v>53</v>
      </c>
      <c r="D7234" s="10" t="s">
        <v>59</v>
      </c>
      <c r="E7234" s="11" t="s">
        <v>20</v>
      </c>
      <c r="F7234" s="16" t="s">
        <v>15</v>
      </c>
      <c r="G7234" s="12">
        <v>43646</v>
      </c>
      <c r="H7234" s="13">
        <v>17</v>
      </c>
      <c r="I7234" s="65">
        <v>0.42186675392357942</v>
      </c>
      <c r="J7234" s="65">
        <v>1.2656002617707418</v>
      </c>
      <c r="K7234" s="65">
        <f t="shared" si="875"/>
        <v>3.5527136788005009E-15</v>
      </c>
      <c r="L7234" s="65">
        <v>0</v>
      </c>
      <c r="M7234" s="63">
        <v>0</v>
      </c>
    </row>
    <row r="7235" spans="1:13" ht="15" customHeight="1">
      <c r="A7235" s="8">
        <v>42094</v>
      </c>
      <c r="B7235" s="9" t="s">
        <v>52</v>
      </c>
      <c r="C7235" s="10" t="s">
        <v>53</v>
      </c>
      <c r="D7235" s="10" t="s">
        <v>59</v>
      </c>
      <c r="E7235" s="11" t="s">
        <v>20</v>
      </c>
      <c r="F7235" s="16" t="s">
        <v>15</v>
      </c>
      <c r="G7235" s="12">
        <v>43738</v>
      </c>
      <c r="H7235" s="13">
        <v>18</v>
      </c>
      <c r="I7235" s="65">
        <v>0.42186675392357942</v>
      </c>
      <c r="J7235" s="65">
        <v>0.84373350784718026</v>
      </c>
      <c r="K7235" s="65">
        <f t="shared" si="875"/>
        <v>1.787459069646502E-14</v>
      </c>
      <c r="L7235" s="65">
        <v>0</v>
      </c>
      <c r="M7235" s="63">
        <v>0</v>
      </c>
    </row>
    <row r="7236" spans="1:13" ht="15" customHeight="1">
      <c r="A7236" s="8">
        <v>42094</v>
      </c>
      <c r="B7236" s="9" t="s">
        <v>52</v>
      </c>
      <c r="C7236" s="10" t="s">
        <v>53</v>
      </c>
      <c r="D7236" s="10" t="s">
        <v>59</v>
      </c>
      <c r="E7236" s="11" t="s">
        <v>20</v>
      </c>
      <c r="F7236" s="16" t="s">
        <v>15</v>
      </c>
      <c r="G7236" s="12">
        <v>43830</v>
      </c>
      <c r="H7236" s="13">
        <v>19</v>
      </c>
      <c r="I7236" s="65">
        <v>0.42186675392357942</v>
      </c>
      <c r="J7236" s="65">
        <v>0.42186675392357581</v>
      </c>
      <c r="K7236" s="65">
        <f t="shared" ref="K7236:K7299" si="876">J7236-J7235+I7236</f>
        <v>-2.503552920529728E-14</v>
      </c>
      <c r="L7236" s="65">
        <v>0</v>
      </c>
      <c r="M7236" s="63">
        <v>0</v>
      </c>
    </row>
    <row r="7237" spans="1:13" ht="15" customHeight="1">
      <c r="A7237" s="8">
        <v>42094</v>
      </c>
      <c r="B7237" s="9" t="s">
        <v>52</v>
      </c>
      <c r="C7237" s="10" t="s">
        <v>53</v>
      </c>
      <c r="D7237" s="10" t="s">
        <v>59</v>
      </c>
      <c r="E7237" s="11" t="s">
        <v>20</v>
      </c>
      <c r="F7237" s="16" t="s">
        <v>15</v>
      </c>
      <c r="G7237" s="12">
        <v>43921</v>
      </c>
      <c r="H7237" s="13">
        <v>20</v>
      </c>
      <c r="I7237" s="65">
        <v>0.42186675392357942</v>
      </c>
      <c r="J7237" s="65">
        <v>0.42186675392357581</v>
      </c>
      <c r="K7237" s="65">
        <f t="shared" si="876"/>
        <v>0.42186675392357942</v>
      </c>
      <c r="L7237" s="65">
        <v>0</v>
      </c>
      <c r="M7237" s="63">
        <v>0</v>
      </c>
    </row>
    <row r="7238" spans="1:13" ht="15" customHeight="1">
      <c r="A7238" s="8">
        <v>42094</v>
      </c>
      <c r="B7238" s="9" t="s">
        <v>52</v>
      </c>
      <c r="C7238" s="10" t="s">
        <v>53</v>
      </c>
      <c r="D7238" s="10" t="s">
        <v>59</v>
      </c>
      <c r="E7238" s="11" t="s">
        <v>20</v>
      </c>
      <c r="F7238" s="16" t="s">
        <v>15</v>
      </c>
      <c r="G7238" s="12">
        <v>44012</v>
      </c>
      <c r="H7238" s="13">
        <v>21</v>
      </c>
      <c r="I7238" s="65">
        <v>0</v>
      </c>
      <c r="J7238" s="65">
        <v>0.42186675392357581</v>
      </c>
      <c r="K7238" s="65">
        <f t="shared" si="876"/>
        <v>0</v>
      </c>
      <c r="L7238" s="65">
        <v>0</v>
      </c>
      <c r="M7238" s="63">
        <v>0</v>
      </c>
    </row>
    <row r="7239" spans="1:13" ht="15" customHeight="1">
      <c r="A7239" s="8">
        <v>42094</v>
      </c>
      <c r="B7239" s="9" t="s">
        <v>52</v>
      </c>
      <c r="C7239" s="10" t="s">
        <v>53</v>
      </c>
      <c r="D7239" s="10" t="s">
        <v>59</v>
      </c>
      <c r="E7239" s="11" t="s">
        <v>20</v>
      </c>
      <c r="F7239" s="16" t="s">
        <v>15</v>
      </c>
      <c r="G7239" s="12">
        <v>44104</v>
      </c>
      <c r="H7239" s="13">
        <v>22</v>
      </c>
      <c r="I7239" s="65">
        <v>0</v>
      </c>
      <c r="J7239" s="65">
        <v>0.42186675392357581</v>
      </c>
      <c r="K7239" s="65">
        <f t="shared" si="876"/>
        <v>0</v>
      </c>
      <c r="L7239" s="65">
        <v>0</v>
      </c>
      <c r="M7239" s="63">
        <v>0</v>
      </c>
    </row>
    <row r="7240" spans="1:13" ht="15" customHeight="1">
      <c r="A7240" s="8">
        <v>42094</v>
      </c>
      <c r="B7240" s="9" t="s">
        <v>52</v>
      </c>
      <c r="C7240" s="10" t="s">
        <v>53</v>
      </c>
      <c r="D7240" s="10" t="s">
        <v>59</v>
      </c>
      <c r="E7240" s="11" t="s">
        <v>20</v>
      </c>
      <c r="F7240" s="16" t="s">
        <v>15</v>
      </c>
      <c r="G7240" s="12">
        <v>44196</v>
      </c>
      <c r="H7240" s="13">
        <v>23</v>
      </c>
      <c r="I7240" s="65">
        <v>0</v>
      </c>
      <c r="J7240" s="65">
        <v>0.42186675392357581</v>
      </c>
      <c r="K7240" s="65">
        <f t="shared" si="876"/>
        <v>0</v>
      </c>
      <c r="L7240" s="65">
        <v>0</v>
      </c>
      <c r="M7240" s="63">
        <v>0</v>
      </c>
    </row>
    <row r="7241" spans="1:13" ht="15" customHeight="1">
      <c r="A7241" s="8">
        <v>42094</v>
      </c>
      <c r="B7241" s="9" t="s">
        <v>52</v>
      </c>
      <c r="C7241" s="10" t="s">
        <v>36</v>
      </c>
      <c r="D7241" s="10" t="s">
        <v>63</v>
      </c>
      <c r="E7241" s="16" t="s">
        <v>12</v>
      </c>
      <c r="F7241" s="17" t="s">
        <v>16</v>
      </c>
      <c r="G7241" s="12">
        <v>42185</v>
      </c>
      <c r="H7241" s="13">
        <v>1</v>
      </c>
      <c r="I7241" s="65">
        <v>3.0331557503155667E-3</v>
      </c>
      <c r="J7241" s="65">
        <v>1.2132623001262267E-2</v>
      </c>
      <c r="K7241" s="65">
        <f>J7241+I7241</f>
        <v>1.5165778751577833E-2</v>
      </c>
      <c r="L7241" s="65">
        <v>0</v>
      </c>
      <c r="M7241" s="63">
        <v>0</v>
      </c>
    </row>
    <row r="7242" spans="1:13" ht="15" customHeight="1">
      <c r="A7242" s="8">
        <v>42094</v>
      </c>
      <c r="B7242" s="9" t="s">
        <v>52</v>
      </c>
      <c r="C7242" s="10" t="s">
        <v>36</v>
      </c>
      <c r="D7242" s="10" t="s">
        <v>63</v>
      </c>
      <c r="E7242" s="16" t="s">
        <v>12</v>
      </c>
      <c r="F7242" s="17" t="s">
        <v>16</v>
      </c>
      <c r="G7242" s="12">
        <v>42277</v>
      </c>
      <c r="H7242" s="13">
        <v>2</v>
      </c>
      <c r="I7242" s="65">
        <v>3.0331557503155667E-3</v>
      </c>
      <c r="J7242" s="65">
        <v>1.2132623001262267E-2</v>
      </c>
      <c r="K7242" s="65">
        <f t="shared" si="876"/>
        <v>3.0331557503155667E-3</v>
      </c>
      <c r="L7242" s="65">
        <v>0</v>
      </c>
      <c r="M7242" s="63">
        <v>0</v>
      </c>
    </row>
    <row r="7243" spans="1:13" ht="15" customHeight="1">
      <c r="A7243" s="8">
        <v>42094</v>
      </c>
      <c r="B7243" s="9" t="s">
        <v>52</v>
      </c>
      <c r="C7243" s="10" t="s">
        <v>36</v>
      </c>
      <c r="D7243" s="10" t="s">
        <v>63</v>
      </c>
      <c r="E7243" s="16" t="s">
        <v>12</v>
      </c>
      <c r="F7243" s="17" t="s">
        <v>16</v>
      </c>
      <c r="G7243" s="12">
        <v>42369</v>
      </c>
      <c r="H7243" s="13">
        <v>3</v>
      </c>
      <c r="I7243" s="65">
        <v>3.0331557503155667E-3</v>
      </c>
      <c r="J7243" s="65">
        <v>1.2132623001262267E-2</v>
      </c>
      <c r="K7243" s="65">
        <f t="shared" si="876"/>
        <v>3.0331557503155667E-3</v>
      </c>
      <c r="L7243" s="65">
        <v>0</v>
      </c>
      <c r="M7243" s="63">
        <v>0</v>
      </c>
    </row>
    <row r="7244" spans="1:13" ht="15" customHeight="1">
      <c r="A7244" s="8">
        <v>42094</v>
      </c>
      <c r="B7244" s="9" t="s">
        <v>52</v>
      </c>
      <c r="C7244" s="10" t="s">
        <v>36</v>
      </c>
      <c r="D7244" s="10" t="s">
        <v>63</v>
      </c>
      <c r="E7244" s="16" t="s">
        <v>12</v>
      </c>
      <c r="F7244" s="17" t="s">
        <v>16</v>
      </c>
      <c r="G7244" s="12">
        <v>42460</v>
      </c>
      <c r="H7244" s="13">
        <v>4</v>
      </c>
      <c r="I7244" s="65">
        <v>3.0331557503155667E-3</v>
      </c>
      <c r="J7244" s="65">
        <v>1.2132623001262267E-2</v>
      </c>
      <c r="K7244" s="65">
        <f t="shared" si="876"/>
        <v>3.0331557503155667E-3</v>
      </c>
      <c r="L7244" s="65">
        <v>0</v>
      </c>
      <c r="M7244" s="63">
        <v>0</v>
      </c>
    </row>
    <row r="7245" spans="1:13" ht="15" customHeight="1">
      <c r="A7245" s="8">
        <v>42094</v>
      </c>
      <c r="B7245" s="9" t="s">
        <v>52</v>
      </c>
      <c r="C7245" s="10" t="s">
        <v>36</v>
      </c>
      <c r="D7245" s="10" t="s">
        <v>63</v>
      </c>
      <c r="E7245" s="16" t="s">
        <v>12</v>
      </c>
      <c r="F7245" s="17" t="s">
        <v>16</v>
      </c>
      <c r="G7245" s="12">
        <v>42551</v>
      </c>
      <c r="H7245" s="13">
        <v>5</v>
      </c>
      <c r="I7245" s="65">
        <v>3.0331557503155667E-3</v>
      </c>
      <c r="J7245" s="65">
        <v>1.2132623001262267E-2</v>
      </c>
      <c r="K7245" s="65">
        <f t="shared" si="876"/>
        <v>3.0331557503155667E-3</v>
      </c>
      <c r="L7245" s="65">
        <v>0</v>
      </c>
      <c r="M7245" s="63">
        <v>0</v>
      </c>
    </row>
    <row r="7246" spans="1:13" ht="15" customHeight="1">
      <c r="A7246" s="8">
        <v>42094</v>
      </c>
      <c r="B7246" s="9" t="s">
        <v>52</v>
      </c>
      <c r="C7246" s="10" t="s">
        <v>36</v>
      </c>
      <c r="D7246" s="10" t="s">
        <v>63</v>
      </c>
      <c r="E7246" s="16" t="s">
        <v>12</v>
      </c>
      <c r="F7246" s="17" t="s">
        <v>16</v>
      </c>
      <c r="G7246" s="12">
        <v>42643</v>
      </c>
      <c r="H7246" s="13">
        <v>6</v>
      </c>
      <c r="I7246" s="65">
        <v>3.0331557503155667E-3</v>
      </c>
      <c r="J7246" s="65">
        <v>1.0344190749545325E-2</v>
      </c>
      <c r="K7246" s="65">
        <f t="shared" si="876"/>
        <v>1.2447234985986247E-3</v>
      </c>
      <c r="L7246" s="65">
        <v>0</v>
      </c>
      <c r="M7246" s="63">
        <v>0</v>
      </c>
    </row>
    <row r="7247" spans="1:13" ht="15" customHeight="1">
      <c r="A7247" s="8">
        <v>42094</v>
      </c>
      <c r="B7247" s="9" t="s">
        <v>52</v>
      </c>
      <c r="C7247" s="10" t="s">
        <v>36</v>
      </c>
      <c r="D7247" s="10" t="s">
        <v>63</v>
      </c>
      <c r="E7247" s="16" t="s">
        <v>12</v>
      </c>
      <c r="F7247" s="17" t="s">
        <v>16</v>
      </c>
      <c r="G7247" s="12">
        <v>42735</v>
      </c>
      <c r="H7247" s="13">
        <v>7</v>
      </c>
      <c r="I7247" s="65">
        <v>3.0331557503155667E-3</v>
      </c>
      <c r="J7247" s="65">
        <v>8.5557584978283845E-3</v>
      </c>
      <c r="K7247" s="65">
        <f t="shared" si="876"/>
        <v>1.2447234985986265E-3</v>
      </c>
      <c r="L7247" s="65">
        <v>0</v>
      </c>
      <c r="M7247" s="63">
        <v>0</v>
      </c>
    </row>
    <row r="7248" spans="1:13" ht="15" customHeight="1">
      <c r="A7248" s="8">
        <v>42094</v>
      </c>
      <c r="B7248" s="9" t="s">
        <v>52</v>
      </c>
      <c r="C7248" s="10" t="s">
        <v>36</v>
      </c>
      <c r="D7248" s="10" t="s">
        <v>63</v>
      </c>
      <c r="E7248" s="16" t="s">
        <v>12</v>
      </c>
      <c r="F7248" s="17" t="s">
        <v>16</v>
      </c>
      <c r="G7248" s="12">
        <v>42825</v>
      </c>
      <c r="H7248" s="13">
        <v>8</v>
      </c>
      <c r="I7248" s="65">
        <v>3.0331557503155667E-3</v>
      </c>
      <c r="J7248" s="65">
        <v>6.7673262461114434E-3</v>
      </c>
      <c r="K7248" s="65">
        <f t="shared" si="876"/>
        <v>1.2447234985986256E-3</v>
      </c>
      <c r="L7248" s="65">
        <v>0</v>
      </c>
      <c r="M7248" s="63">
        <v>0</v>
      </c>
    </row>
    <row r="7249" spans="1:13" ht="15" customHeight="1">
      <c r="A7249" s="8">
        <v>42094</v>
      </c>
      <c r="B7249" s="9" t="s">
        <v>52</v>
      </c>
      <c r="C7249" s="10" t="s">
        <v>36</v>
      </c>
      <c r="D7249" s="10" t="s">
        <v>63</v>
      </c>
      <c r="E7249" s="16" t="s">
        <v>12</v>
      </c>
      <c r="F7249" s="17" t="s">
        <v>16</v>
      </c>
      <c r="G7249" s="12">
        <v>42916</v>
      </c>
      <c r="H7249" s="13">
        <v>9</v>
      </c>
      <c r="I7249" s="65">
        <v>3.0331557503155667E-3</v>
      </c>
      <c r="J7249" s="65">
        <v>4.9788939943945024E-3</v>
      </c>
      <c r="K7249" s="65">
        <f t="shared" si="876"/>
        <v>1.2447234985986256E-3</v>
      </c>
      <c r="L7249" s="65">
        <v>0</v>
      </c>
      <c r="M7249" s="63">
        <v>0</v>
      </c>
    </row>
    <row r="7250" spans="1:13" ht="15" customHeight="1">
      <c r="A7250" s="8">
        <v>42094</v>
      </c>
      <c r="B7250" s="9" t="s">
        <v>52</v>
      </c>
      <c r="C7250" s="10" t="s">
        <v>36</v>
      </c>
      <c r="D7250" s="10" t="s">
        <v>63</v>
      </c>
      <c r="E7250" s="16" t="s">
        <v>12</v>
      </c>
      <c r="F7250" s="17" t="s">
        <v>16</v>
      </c>
      <c r="G7250" s="12">
        <v>43008</v>
      </c>
      <c r="H7250" s="13">
        <v>10</v>
      </c>
      <c r="I7250" s="65">
        <v>1.2447234985986256E-3</v>
      </c>
      <c r="J7250" s="65">
        <v>4.9788939943945024E-3</v>
      </c>
      <c r="K7250" s="65">
        <f t="shared" si="876"/>
        <v>1.2447234985986256E-3</v>
      </c>
      <c r="L7250" s="65">
        <v>0</v>
      </c>
      <c r="M7250" s="63">
        <v>0</v>
      </c>
    </row>
    <row r="7251" spans="1:13" ht="15" customHeight="1">
      <c r="A7251" s="8">
        <v>42094</v>
      </c>
      <c r="B7251" s="9" t="s">
        <v>52</v>
      </c>
      <c r="C7251" s="10" t="s">
        <v>36</v>
      </c>
      <c r="D7251" s="10" t="s">
        <v>63</v>
      </c>
      <c r="E7251" s="16" t="s">
        <v>12</v>
      </c>
      <c r="F7251" s="17" t="s">
        <v>16</v>
      </c>
      <c r="G7251" s="12">
        <v>43100</v>
      </c>
      <c r="H7251" s="13">
        <v>11</v>
      </c>
      <c r="I7251" s="65">
        <v>1.2447234985986256E-3</v>
      </c>
      <c r="J7251" s="65">
        <v>4.9788939943945024E-3</v>
      </c>
      <c r="K7251" s="65">
        <f t="shared" si="876"/>
        <v>1.2447234985986256E-3</v>
      </c>
      <c r="L7251" s="65">
        <v>0</v>
      </c>
      <c r="M7251" s="63">
        <v>0</v>
      </c>
    </row>
    <row r="7252" spans="1:13" ht="15" customHeight="1">
      <c r="A7252" s="8">
        <v>42094</v>
      </c>
      <c r="B7252" s="9" t="s">
        <v>52</v>
      </c>
      <c r="C7252" s="10" t="s">
        <v>36</v>
      </c>
      <c r="D7252" s="10" t="s">
        <v>63</v>
      </c>
      <c r="E7252" s="16" t="s">
        <v>12</v>
      </c>
      <c r="F7252" s="17" t="s">
        <v>16</v>
      </c>
      <c r="G7252" s="12">
        <v>43190</v>
      </c>
      <c r="H7252" s="13">
        <v>12</v>
      </c>
      <c r="I7252" s="65">
        <v>1.2447234985986256E-3</v>
      </c>
      <c r="J7252" s="65">
        <v>4.9788939943945024E-3</v>
      </c>
      <c r="K7252" s="65">
        <f t="shared" si="876"/>
        <v>1.2447234985986256E-3</v>
      </c>
      <c r="L7252" s="65">
        <v>0</v>
      </c>
      <c r="M7252" s="63">
        <v>0</v>
      </c>
    </row>
    <row r="7253" spans="1:13" ht="15" customHeight="1">
      <c r="A7253" s="8">
        <v>42094</v>
      </c>
      <c r="B7253" s="9" t="s">
        <v>52</v>
      </c>
      <c r="C7253" s="10" t="s">
        <v>36</v>
      </c>
      <c r="D7253" s="10" t="s">
        <v>63</v>
      </c>
      <c r="E7253" s="16" t="s">
        <v>12</v>
      </c>
      <c r="F7253" s="17" t="s">
        <v>16</v>
      </c>
      <c r="G7253" s="12">
        <v>43281</v>
      </c>
      <c r="H7253" s="13">
        <v>13</v>
      </c>
      <c r="I7253" s="65">
        <v>1.2447234985986256E-3</v>
      </c>
      <c r="J7253" s="65">
        <v>4.9788939943945024E-3</v>
      </c>
      <c r="K7253" s="65">
        <f t="shared" si="876"/>
        <v>1.2447234985986256E-3</v>
      </c>
      <c r="L7253" s="65">
        <v>0</v>
      </c>
      <c r="M7253" s="63">
        <v>0</v>
      </c>
    </row>
    <row r="7254" spans="1:13" ht="15" customHeight="1">
      <c r="A7254" s="8">
        <v>42094</v>
      </c>
      <c r="B7254" s="9" t="s">
        <v>52</v>
      </c>
      <c r="C7254" s="10" t="s">
        <v>36</v>
      </c>
      <c r="D7254" s="10" t="s">
        <v>63</v>
      </c>
      <c r="E7254" s="16" t="s">
        <v>12</v>
      </c>
      <c r="F7254" s="17" t="s">
        <v>16</v>
      </c>
      <c r="G7254" s="12">
        <v>43373</v>
      </c>
      <c r="H7254" s="13">
        <v>14</v>
      </c>
      <c r="I7254" s="65">
        <v>1.2447234985986256E-3</v>
      </c>
      <c r="J7254" s="65">
        <v>4.9788939943945024E-3</v>
      </c>
      <c r="K7254" s="65">
        <f t="shared" si="876"/>
        <v>1.2447234985986256E-3</v>
      </c>
      <c r="L7254" s="65">
        <v>0</v>
      </c>
      <c r="M7254" s="63">
        <v>0</v>
      </c>
    </row>
    <row r="7255" spans="1:13" ht="15" customHeight="1">
      <c r="A7255" s="8">
        <v>42094</v>
      </c>
      <c r="B7255" s="9" t="s">
        <v>52</v>
      </c>
      <c r="C7255" s="10" t="s">
        <v>36</v>
      </c>
      <c r="D7255" s="10" t="s">
        <v>63</v>
      </c>
      <c r="E7255" s="16" t="s">
        <v>12</v>
      </c>
      <c r="F7255" s="17" t="s">
        <v>16</v>
      </c>
      <c r="G7255" s="12">
        <v>43465</v>
      </c>
      <c r="H7255" s="13">
        <v>15</v>
      </c>
      <c r="I7255" s="65">
        <v>1.2447234985986256E-3</v>
      </c>
      <c r="J7255" s="65">
        <v>4.9788939943945024E-3</v>
      </c>
      <c r="K7255" s="65">
        <f t="shared" si="876"/>
        <v>1.2447234985986256E-3</v>
      </c>
      <c r="L7255" s="65">
        <v>0</v>
      </c>
      <c r="M7255" s="63">
        <v>0</v>
      </c>
    </row>
    <row r="7256" spans="1:13" ht="15" customHeight="1">
      <c r="A7256" s="8">
        <v>42094</v>
      </c>
      <c r="B7256" s="9" t="s">
        <v>52</v>
      </c>
      <c r="C7256" s="10" t="s">
        <v>36</v>
      </c>
      <c r="D7256" s="10" t="s">
        <v>63</v>
      </c>
      <c r="E7256" s="16" t="s">
        <v>12</v>
      </c>
      <c r="F7256" s="17" t="s">
        <v>16</v>
      </c>
      <c r="G7256" s="12">
        <v>43555</v>
      </c>
      <c r="H7256" s="13">
        <v>16</v>
      </c>
      <c r="I7256" s="65">
        <v>1.2447234985986256E-3</v>
      </c>
      <c r="J7256" s="65">
        <v>4.9788939943945024E-3</v>
      </c>
      <c r="K7256" s="65">
        <f t="shared" si="876"/>
        <v>1.2447234985986256E-3</v>
      </c>
      <c r="L7256" s="65">
        <v>0</v>
      </c>
      <c r="M7256" s="63">
        <v>0</v>
      </c>
    </row>
    <row r="7257" spans="1:13" ht="15" customHeight="1">
      <c r="A7257" s="8">
        <v>42094</v>
      </c>
      <c r="B7257" s="9" t="s">
        <v>52</v>
      </c>
      <c r="C7257" s="10" t="s">
        <v>36</v>
      </c>
      <c r="D7257" s="10" t="s">
        <v>63</v>
      </c>
      <c r="E7257" s="16" t="s">
        <v>12</v>
      </c>
      <c r="F7257" s="17" t="s">
        <v>16</v>
      </c>
      <c r="G7257" s="12">
        <v>43646</v>
      </c>
      <c r="H7257" s="13">
        <v>17</v>
      </c>
      <c r="I7257" s="65">
        <v>1.2447234985986256E-3</v>
      </c>
      <c r="J7257" s="65">
        <v>3.7341704957958768E-3</v>
      </c>
      <c r="K7257" s="65">
        <f t="shared" si="876"/>
        <v>0</v>
      </c>
      <c r="L7257" s="65">
        <v>0</v>
      </c>
      <c r="M7257" s="63">
        <v>0</v>
      </c>
    </row>
    <row r="7258" spans="1:13" ht="15" customHeight="1">
      <c r="A7258" s="8">
        <v>42094</v>
      </c>
      <c r="B7258" s="9" t="s">
        <v>52</v>
      </c>
      <c r="C7258" s="10" t="s">
        <v>36</v>
      </c>
      <c r="D7258" s="10" t="s">
        <v>63</v>
      </c>
      <c r="E7258" s="16" t="s">
        <v>12</v>
      </c>
      <c r="F7258" s="17" t="s">
        <v>16</v>
      </c>
      <c r="G7258" s="12">
        <v>43738</v>
      </c>
      <c r="H7258" s="13">
        <v>18</v>
      </c>
      <c r="I7258" s="65">
        <v>1.2447234985986256E-3</v>
      </c>
      <c r="J7258" s="65">
        <v>2.4894469971972512E-3</v>
      </c>
      <c r="K7258" s="65">
        <f t="shared" si="876"/>
        <v>0</v>
      </c>
      <c r="L7258" s="65">
        <v>0</v>
      </c>
      <c r="M7258" s="63">
        <v>0</v>
      </c>
    </row>
    <row r="7259" spans="1:13" ht="15" customHeight="1">
      <c r="A7259" s="8">
        <v>42094</v>
      </c>
      <c r="B7259" s="9" t="s">
        <v>52</v>
      </c>
      <c r="C7259" s="10" t="s">
        <v>36</v>
      </c>
      <c r="D7259" s="10" t="s">
        <v>63</v>
      </c>
      <c r="E7259" s="16" t="s">
        <v>12</v>
      </c>
      <c r="F7259" s="17" t="s">
        <v>16</v>
      </c>
      <c r="G7259" s="12">
        <v>43830</v>
      </c>
      <c r="H7259" s="13">
        <v>19</v>
      </c>
      <c r="I7259" s="65">
        <v>1.2447234985986256E-3</v>
      </c>
      <c r="J7259" s="65">
        <v>1.2447234985986256E-3</v>
      </c>
      <c r="K7259" s="65">
        <f t="shared" si="876"/>
        <v>0</v>
      </c>
      <c r="L7259" s="65">
        <v>0</v>
      </c>
      <c r="M7259" s="63">
        <v>0</v>
      </c>
    </row>
    <row r="7260" spans="1:13" ht="15" customHeight="1">
      <c r="A7260" s="8">
        <v>42094</v>
      </c>
      <c r="B7260" s="9" t="s">
        <v>52</v>
      </c>
      <c r="C7260" s="10" t="s">
        <v>36</v>
      </c>
      <c r="D7260" s="10" t="s">
        <v>63</v>
      </c>
      <c r="E7260" s="16" t="s">
        <v>12</v>
      </c>
      <c r="F7260" s="17" t="s">
        <v>16</v>
      </c>
      <c r="G7260" s="12">
        <v>43921</v>
      </c>
      <c r="H7260" s="13">
        <v>20</v>
      </c>
      <c r="I7260" s="65">
        <v>1.2447234985986256E-3</v>
      </c>
      <c r="J7260" s="65">
        <v>1.2447234985986256E-3</v>
      </c>
      <c r="K7260" s="65">
        <f t="shared" si="876"/>
        <v>1.2447234985986256E-3</v>
      </c>
      <c r="L7260" s="65">
        <v>0</v>
      </c>
      <c r="M7260" s="63">
        <v>0</v>
      </c>
    </row>
    <row r="7261" spans="1:13" ht="15" customHeight="1">
      <c r="A7261" s="8">
        <v>42094</v>
      </c>
      <c r="B7261" s="9" t="s">
        <v>52</v>
      </c>
      <c r="C7261" s="10" t="s">
        <v>36</v>
      </c>
      <c r="D7261" s="10" t="s">
        <v>63</v>
      </c>
      <c r="E7261" s="16" t="s">
        <v>12</v>
      </c>
      <c r="F7261" s="17" t="s">
        <v>16</v>
      </c>
      <c r="G7261" s="12">
        <v>44012</v>
      </c>
      <c r="H7261" s="13">
        <v>21</v>
      </c>
      <c r="I7261" s="65">
        <v>0</v>
      </c>
      <c r="J7261" s="65">
        <v>1.2447234985986256E-3</v>
      </c>
      <c r="K7261" s="65">
        <f t="shared" si="876"/>
        <v>0</v>
      </c>
      <c r="L7261" s="65">
        <v>0</v>
      </c>
      <c r="M7261" s="63">
        <v>0</v>
      </c>
    </row>
    <row r="7262" spans="1:13" ht="15" customHeight="1">
      <c r="A7262" s="8">
        <v>42094</v>
      </c>
      <c r="B7262" s="9" t="s">
        <v>52</v>
      </c>
      <c r="C7262" s="10" t="s">
        <v>36</v>
      </c>
      <c r="D7262" s="10" t="s">
        <v>63</v>
      </c>
      <c r="E7262" s="16" t="s">
        <v>12</v>
      </c>
      <c r="F7262" s="17" t="s">
        <v>16</v>
      </c>
      <c r="G7262" s="12">
        <v>44104</v>
      </c>
      <c r="H7262" s="13">
        <v>22</v>
      </c>
      <c r="I7262" s="65">
        <v>0</v>
      </c>
      <c r="J7262" s="65">
        <v>1.2447234985986256E-3</v>
      </c>
      <c r="K7262" s="65">
        <f t="shared" si="876"/>
        <v>0</v>
      </c>
      <c r="L7262" s="65">
        <v>0</v>
      </c>
      <c r="M7262" s="63">
        <v>0</v>
      </c>
    </row>
    <row r="7263" spans="1:13" ht="15" customHeight="1">
      <c r="A7263" s="8">
        <v>42094</v>
      </c>
      <c r="B7263" s="9" t="s">
        <v>52</v>
      </c>
      <c r="C7263" s="10" t="s">
        <v>36</v>
      </c>
      <c r="D7263" s="10" t="s">
        <v>63</v>
      </c>
      <c r="E7263" s="16" t="s">
        <v>12</v>
      </c>
      <c r="F7263" s="17" t="s">
        <v>16</v>
      </c>
      <c r="G7263" s="12">
        <v>44196</v>
      </c>
      <c r="H7263" s="13">
        <v>23</v>
      </c>
      <c r="I7263" s="65">
        <v>0</v>
      </c>
      <c r="J7263" s="65">
        <v>1.2447234985986256E-3</v>
      </c>
      <c r="K7263" s="65">
        <f t="shared" si="876"/>
        <v>0</v>
      </c>
      <c r="L7263" s="65">
        <v>0</v>
      </c>
      <c r="M7263" s="63">
        <v>0</v>
      </c>
    </row>
    <row r="7264" spans="1:13" ht="15" customHeight="1">
      <c r="A7264" s="8">
        <v>42094</v>
      </c>
      <c r="B7264" s="9" t="s">
        <v>52</v>
      </c>
      <c r="C7264" s="10" t="s">
        <v>36</v>
      </c>
      <c r="D7264" s="10" t="s">
        <v>63</v>
      </c>
      <c r="E7264" s="11" t="s">
        <v>20</v>
      </c>
      <c r="F7264" s="16" t="s">
        <v>15</v>
      </c>
      <c r="G7264" s="12">
        <v>42185</v>
      </c>
      <c r="H7264" s="13">
        <v>1</v>
      </c>
      <c r="I7264" s="65">
        <v>3.0829654482294219E-3</v>
      </c>
      <c r="J7264" s="65">
        <v>1.2331861792917688E-2</v>
      </c>
      <c r="K7264" s="65">
        <f>J7264+I7264</f>
        <v>1.541482724114711E-2</v>
      </c>
      <c r="L7264" s="65">
        <v>0</v>
      </c>
      <c r="M7264" s="63">
        <v>0</v>
      </c>
    </row>
    <row r="7265" spans="1:13" ht="15" customHeight="1">
      <c r="A7265" s="8">
        <v>42094</v>
      </c>
      <c r="B7265" s="9" t="s">
        <v>52</v>
      </c>
      <c r="C7265" s="10" t="s">
        <v>36</v>
      </c>
      <c r="D7265" s="10" t="s">
        <v>63</v>
      </c>
      <c r="E7265" s="11" t="s">
        <v>20</v>
      </c>
      <c r="F7265" s="16" t="s">
        <v>15</v>
      </c>
      <c r="G7265" s="12">
        <v>42277</v>
      </c>
      <c r="H7265" s="13">
        <v>2</v>
      </c>
      <c r="I7265" s="65">
        <v>3.0829654482294219E-3</v>
      </c>
      <c r="J7265" s="65">
        <v>1.2331861792917688E-2</v>
      </c>
      <c r="K7265" s="65">
        <f t="shared" si="876"/>
        <v>3.0829654482294219E-3</v>
      </c>
      <c r="L7265" s="65">
        <v>0</v>
      </c>
      <c r="M7265" s="63">
        <v>0</v>
      </c>
    </row>
    <row r="7266" spans="1:13" ht="15" customHeight="1">
      <c r="A7266" s="8">
        <v>42094</v>
      </c>
      <c r="B7266" s="9" t="s">
        <v>52</v>
      </c>
      <c r="C7266" s="10" t="s">
        <v>36</v>
      </c>
      <c r="D7266" s="10" t="s">
        <v>63</v>
      </c>
      <c r="E7266" s="11" t="s">
        <v>20</v>
      </c>
      <c r="F7266" s="16" t="s">
        <v>15</v>
      </c>
      <c r="G7266" s="12">
        <v>42369</v>
      </c>
      <c r="H7266" s="13">
        <v>3</v>
      </c>
      <c r="I7266" s="65">
        <v>3.0829654482294219E-3</v>
      </c>
      <c r="J7266" s="65">
        <v>1.2331861792917688E-2</v>
      </c>
      <c r="K7266" s="65">
        <f t="shared" si="876"/>
        <v>3.0829654482294219E-3</v>
      </c>
      <c r="L7266" s="65">
        <v>0</v>
      </c>
      <c r="M7266" s="63">
        <v>0</v>
      </c>
    </row>
    <row r="7267" spans="1:13" ht="15" customHeight="1">
      <c r="A7267" s="8">
        <v>42094</v>
      </c>
      <c r="B7267" s="9" t="s">
        <v>52</v>
      </c>
      <c r="C7267" s="10" t="s">
        <v>36</v>
      </c>
      <c r="D7267" s="10" t="s">
        <v>63</v>
      </c>
      <c r="E7267" s="11" t="s">
        <v>20</v>
      </c>
      <c r="F7267" s="16" t="s">
        <v>15</v>
      </c>
      <c r="G7267" s="12">
        <v>42460</v>
      </c>
      <c r="H7267" s="13">
        <v>4</v>
      </c>
      <c r="I7267" s="65">
        <v>3.0829654482294219E-3</v>
      </c>
      <c r="J7267" s="65">
        <v>1.2331861792917688E-2</v>
      </c>
      <c r="K7267" s="65">
        <f t="shared" si="876"/>
        <v>3.0829654482294219E-3</v>
      </c>
      <c r="L7267" s="65">
        <v>0</v>
      </c>
      <c r="M7267" s="63">
        <v>0</v>
      </c>
    </row>
    <row r="7268" spans="1:13" ht="15" customHeight="1">
      <c r="A7268" s="8">
        <v>42094</v>
      </c>
      <c r="B7268" s="9" t="s">
        <v>52</v>
      </c>
      <c r="C7268" s="10" t="s">
        <v>36</v>
      </c>
      <c r="D7268" s="10" t="s">
        <v>63</v>
      </c>
      <c r="E7268" s="11" t="s">
        <v>20</v>
      </c>
      <c r="F7268" s="16" t="s">
        <v>15</v>
      </c>
      <c r="G7268" s="12">
        <v>42551</v>
      </c>
      <c r="H7268" s="13">
        <v>5</v>
      </c>
      <c r="I7268" s="65">
        <v>3.0829654482294219E-3</v>
      </c>
      <c r="J7268" s="65">
        <v>1.2331861792917688E-2</v>
      </c>
      <c r="K7268" s="65">
        <f t="shared" si="876"/>
        <v>3.0829654482294219E-3</v>
      </c>
      <c r="L7268" s="65">
        <v>0</v>
      </c>
      <c r="M7268" s="63">
        <v>0</v>
      </c>
    </row>
    <row r="7269" spans="1:13" ht="15" customHeight="1">
      <c r="A7269" s="8">
        <v>42094</v>
      </c>
      <c r="B7269" s="9" t="s">
        <v>52</v>
      </c>
      <c r="C7269" s="10" t="s">
        <v>36</v>
      </c>
      <c r="D7269" s="10" t="s">
        <v>63</v>
      </c>
      <c r="E7269" s="11" t="s">
        <v>20</v>
      </c>
      <c r="F7269" s="16" t="s">
        <v>15</v>
      </c>
      <c r="G7269" s="12">
        <v>42643</v>
      </c>
      <c r="H7269" s="13">
        <v>6</v>
      </c>
      <c r="I7269" s="65">
        <v>3.0829654482294219E-3</v>
      </c>
      <c r="J7269" s="65">
        <v>1.0514060370102905E-2</v>
      </c>
      <c r="K7269" s="65">
        <f t="shared" si="876"/>
        <v>1.2651640254146396E-3</v>
      </c>
      <c r="L7269" s="65">
        <v>0</v>
      </c>
      <c r="M7269" s="63">
        <v>0</v>
      </c>
    </row>
    <row r="7270" spans="1:13" ht="15" customHeight="1">
      <c r="A7270" s="8">
        <v>42094</v>
      </c>
      <c r="B7270" s="9" t="s">
        <v>52</v>
      </c>
      <c r="C7270" s="10" t="s">
        <v>36</v>
      </c>
      <c r="D7270" s="10" t="s">
        <v>63</v>
      </c>
      <c r="E7270" s="11" t="s">
        <v>20</v>
      </c>
      <c r="F7270" s="16" t="s">
        <v>15</v>
      </c>
      <c r="G7270" s="12">
        <v>42735</v>
      </c>
      <c r="H7270" s="13">
        <v>7</v>
      </c>
      <c r="I7270" s="65">
        <v>3.0829654482294219E-3</v>
      </c>
      <c r="J7270" s="65">
        <v>8.6962589472881248E-3</v>
      </c>
      <c r="K7270" s="65">
        <f t="shared" si="876"/>
        <v>1.2651640254146414E-3</v>
      </c>
      <c r="L7270" s="65">
        <v>0</v>
      </c>
      <c r="M7270" s="63">
        <v>0</v>
      </c>
    </row>
    <row r="7271" spans="1:13" ht="15" customHeight="1">
      <c r="A7271" s="8">
        <v>42094</v>
      </c>
      <c r="B7271" s="9" t="s">
        <v>52</v>
      </c>
      <c r="C7271" s="10" t="s">
        <v>36</v>
      </c>
      <c r="D7271" s="10" t="s">
        <v>63</v>
      </c>
      <c r="E7271" s="11" t="s">
        <v>20</v>
      </c>
      <c r="F7271" s="16" t="s">
        <v>15</v>
      </c>
      <c r="G7271" s="12">
        <v>42825</v>
      </c>
      <c r="H7271" s="13">
        <v>8</v>
      </c>
      <c r="I7271" s="65">
        <v>3.0829654482294219E-3</v>
      </c>
      <c r="J7271" s="65">
        <v>6.8784575244733425E-3</v>
      </c>
      <c r="K7271" s="65">
        <f t="shared" si="876"/>
        <v>1.2651640254146396E-3</v>
      </c>
      <c r="L7271" s="65">
        <v>0</v>
      </c>
      <c r="M7271" s="63">
        <v>0</v>
      </c>
    </row>
    <row r="7272" spans="1:13" ht="15" customHeight="1">
      <c r="A7272" s="8">
        <v>42094</v>
      </c>
      <c r="B7272" s="9" t="s">
        <v>52</v>
      </c>
      <c r="C7272" s="10" t="s">
        <v>36</v>
      </c>
      <c r="D7272" s="10" t="s">
        <v>63</v>
      </c>
      <c r="E7272" s="11" t="s">
        <v>20</v>
      </c>
      <c r="F7272" s="16" t="s">
        <v>15</v>
      </c>
      <c r="G7272" s="12">
        <v>42916</v>
      </c>
      <c r="H7272" s="13">
        <v>9</v>
      </c>
      <c r="I7272" s="65">
        <v>3.0829654482294219E-3</v>
      </c>
      <c r="J7272" s="65">
        <v>5.0606561016585611E-3</v>
      </c>
      <c r="K7272" s="65">
        <f t="shared" si="876"/>
        <v>1.2651640254146405E-3</v>
      </c>
      <c r="L7272" s="65">
        <v>0</v>
      </c>
      <c r="M7272" s="63">
        <v>0</v>
      </c>
    </row>
    <row r="7273" spans="1:13" ht="15" customHeight="1">
      <c r="A7273" s="8">
        <v>42094</v>
      </c>
      <c r="B7273" s="9" t="s">
        <v>52</v>
      </c>
      <c r="C7273" s="10" t="s">
        <v>36</v>
      </c>
      <c r="D7273" s="10" t="s">
        <v>63</v>
      </c>
      <c r="E7273" s="11" t="s">
        <v>20</v>
      </c>
      <c r="F7273" s="16" t="s">
        <v>15</v>
      </c>
      <c r="G7273" s="12">
        <v>43008</v>
      </c>
      <c r="H7273" s="13">
        <v>10</v>
      </c>
      <c r="I7273" s="65">
        <v>1.2651640254146403E-3</v>
      </c>
      <c r="J7273" s="65">
        <v>5.0606561016585611E-3</v>
      </c>
      <c r="K7273" s="65">
        <f t="shared" si="876"/>
        <v>1.2651640254146403E-3</v>
      </c>
      <c r="L7273" s="65">
        <v>0</v>
      </c>
      <c r="M7273" s="63">
        <v>0</v>
      </c>
    </row>
    <row r="7274" spans="1:13" ht="15" customHeight="1">
      <c r="A7274" s="8">
        <v>42094</v>
      </c>
      <c r="B7274" s="9" t="s">
        <v>52</v>
      </c>
      <c r="C7274" s="10" t="s">
        <v>36</v>
      </c>
      <c r="D7274" s="10" t="s">
        <v>63</v>
      </c>
      <c r="E7274" s="11" t="s">
        <v>20</v>
      </c>
      <c r="F7274" s="16" t="s">
        <v>15</v>
      </c>
      <c r="G7274" s="12">
        <v>43100</v>
      </c>
      <c r="H7274" s="13">
        <v>11</v>
      </c>
      <c r="I7274" s="65">
        <v>1.2651640254146403E-3</v>
      </c>
      <c r="J7274" s="65">
        <v>5.0606561016585611E-3</v>
      </c>
      <c r="K7274" s="65">
        <f t="shared" si="876"/>
        <v>1.2651640254146403E-3</v>
      </c>
      <c r="L7274" s="65">
        <v>0</v>
      </c>
      <c r="M7274" s="63">
        <v>0</v>
      </c>
    </row>
    <row r="7275" spans="1:13" ht="15" customHeight="1">
      <c r="A7275" s="8">
        <v>42094</v>
      </c>
      <c r="B7275" s="9" t="s">
        <v>52</v>
      </c>
      <c r="C7275" s="10" t="s">
        <v>36</v>
      </c>
      <c r="D7275" s="10" t="s">
        <v>63</v>
      </c>
      <c r="E7275" s="11" t="s">
        <v>20</v>
      </c>
      <c r="F7275" s="16" t="s">
        <v>15</v>
      </c>
      <c r="G7275" s="12">
        <v>43190</v>
      </c>
      <c r="H7275" s="13">
        <v>12</v>
      </c>
      <c r="I7275" s="65">
        <v>1.2651640254146403E-3</v>
      </c>
      <c r="J7275" s="65">
        <v>5.0606561016585611E-3</v>
      </c>
      <c r="K7275" s="65">
        <f t="shared" si="876"/>
        <v>1.2651640254146403E-3</v>
      </c>
      <c r="L7275" s="65">
        <v>0</v>
      </c>
      <c r="M7275" s="63">
        <v>0</v>
      </c>
    </row>
    <row r="7276" spans="1:13" ht="15" customHeight="1">
      <c r="A7276" s="8">
        <v>42094</v>
      </c>
      <c r="B7276" s="9" t="s">
        <v>52</v>
      </c>
      <c r="C7276" s="10" t="s">
        <v>36</v>
      </c>
      <c r="D7276" s="10" t="s">
        <v>63</v>
      </c>
      <c r="E7276" s="11" t="s">
        <v>20</v>
      </c>
      <c r="F7276" s="16" t="s">
        <v>15</v>
      </c>
      <c r="G7276" s="12">
        <v>43281</v>
      </c>
      <c r="H7276" s="13">
        <v>13</v>
      </c>
      <c r="I7276" s="65">
        <v>1.2651640254146403E-3</v>
      </c>
      <c r="J7276" s="65">
        <v>5.0606561016585611E-3</v>
      </c>
      <c r="K7276" s="65">
        <f t="shared" si="876"/>
        <v>1.2651640254146403E-3</v>
      </c>
      <c r="L7276" s="65">
        <v>0</v>
      </c>
      <c r="M7276" s="63">
        <v>0</v>
      </c>
    </row>
    <row r="7277" spans="1:13" ht="15" customHeight="1">
      <c r="A7277" s="8">
        <v>42094</v>
      </c>
      <c r="B7277" s="9" t="s">
        <v>52</v>
      </c>
      <c r="C7277" s="10" t="s">
        <v>36</v>
      </c>
      <c r="D7277" s="10" t="s">
        <v>63</v>
      </c>
      <c r="E7277" s="11" t="s">
        <v>20</v>
      </c>
      <c r="F7277" s="16" t="s">
        <v>15</v>
      </c>
      <c r="G7277" s="12">
        <v>43373</v>
      </c>
      <c r="H7277" s="13">
        <v>14</v>
      </c>
      <c r="I7277" s="65">
        <v>1.2651640254146403E-3</v>
      </c>
      <c r="J7277" s="65">
        <v>5.0606561016585611E-3</v>
      </c>
      <c r="K7277" s="65">
        <f t="shared" si="876"/>
        <v>1.2651640254146403E-3</v>
      </c>
      <c r="L7277" s="65">
        <v>0</v>
      </c>
      <c r="M7277" s="63">
        <v>0</v>
      </c>
    </row>
    <row r="7278" spans="1:13" ht="15" customHeight="1">
      <c r="A7278" s="8">
        <v>42094</v>
      </c>
      <c r="B7278" s="9" t="s">
        <v>52</v>
      </c>
      <c r="C7278" s="10" t="s">
        <v>36</v>
      </c>
      <c r="D7278" s="10" t="s">
        <v>63</v>
      </c>
      <c r="E7278" s="11" t="s">
        <v>20</v>
      </c>
      <c r="F7278" s="16" t="s">
        <v>15</v>
      </c>
      <c r="G7278" s="12">
        <v>43465</v>
      </c>
      <c r="H7278" s="13">
        <v>15</v>
      </c>
      <c r="I7278" s="65">
        <v>1.2651640254146403E-3</v>
      </c>
      <c r="J7278" s="65">
        <v>5.0606561016585611E-3</v>
      </c>
      <c r="K7278" s="65">
        <f t="shared" si="876"/>
        <v>1.2651640254146403E-3</v>
      </c>
      <c r="L7278" s="65">
        <v>0</v>
      </c>
      <c r="M7278" s="63">
        <v>0</v>
      </c>
    </row>
    <row r="7279" spans="1:13" ht="15" customHeight="1">
      <c r="A7279" s="8">
        <v>42094</v>
      </c>
      <c r="B7279" s="9" t="s">
        <v>52</v>
      </c>
      <c r="C7279" s="10" t="s">
        <v>36</v>
      </c>
      <c r="D7279" s="10" t="s">
        <v>63</v>
      </c>
      <c r="E7279" s="11" t="s">
        <v>20</v>
      </c>
      <c r="F7279" s="16" t="s">
        <v>15</v>
      </c>
      <c r="G7279" s="12">
        <v>43555</v>
      </c>
      <c r="H7279" s="13">
        <v>16</v>
      </c>
      <c r="I7279" s="65">
        <v>1.2651640254146403E-3</v>
      </c>
      <c r="J7279" s="65">
        <v>5.0606561016585611E-3</v>
      </c>
      <c r="K7279" s="65">
        <f t="shared" si="876"/>
        <v>1.2651640254146403E-3</v>
      </c>
      <c r="L7279" s="65">
        <v>0</v>
      </c>
      <c r="M7279" s="63">
        <v>0</v>
      </c>
    </row>
    <row r="7280" spans="1:13" ht="15" customHeight="1">
      <c r="A7280" s="8">
        <v>42094</v>
      </c>
      <c r="B7280" s="9" t="s">
        <v>52</v>
      </c>
      <c r="C7280" s="10" t="s">
        <v>36</v>
      </c>
      <c r="D7280" s="10" t="s">
        <v>63</v>
      </c>
      <c r="E7280" s="11" t="s">
        <v>20</v>
      </c>
      <c r="F7280" s="16" t="s">
        <v>15</v>
      </c>
      <c r="G7280" s="12">
        <v>43646</v>
      </c>
      <c r="H7280" s="13">
        <v>17</v>
      </c>
      <c r="I7280" s="65">
        <v>1.2651640254146403E-3</v>
      </c>
      <c r="J7280" s="65">
        <v>3.7954920762439206E-3</v>
      </c>
      <c r="K7280" s="65">
        <f t="shared" si="876"/>
        <v>0</v>
      </c>
      <c r="L7280" s="65">
        <v>0</v>
      </c>
      <c r="M7280" s="63">
        <v>0</v>
      </c>
    </row>
    <row r="7281" spans="1:13" ht="15" customHeight="1">
      <c r="A7281" s="8">
        <v>42094</v>
      </c>
      <c r="B7281" s="9" t="s">
        <v>52</v>
      </c>
      <c r="C7281" s="10" t="s">
        <v>36</v>
      </c>
      <c r="D7281" s="10" t="s">
        <v>63</v>
      </c>
      <c r="E7281" s="11" t="s">
        <v>20</v>
      </c>
      <c r="F7281" s="16" t="s">
        <v>15</v>
      </c>
      <c r="G7281" s="12">
        <v>43738</v>
      </c>
      <c r="H7281" s="13">
        <v>18</v>
      </c>
      <c r="I7281" s="65">
        <v>1.2651640254146403E-3</v>
      </c>
      <c r="J7281" s="65">
        <v>2.5303280508292805E-3</v>
      </c>
      <c r="K7281" s="65">
        <f t="shared" si="876"/>
        <v>0</v>
      </c>
      <c r="L7281" s="65">
        <v>0</v>
      </c>
      <c r="M7281" s="63">
        <v>0</v>
      </c>
    </row>
    <row r="7282" spans="1:13" ht="15" customHeight="1">
      <c r="A7282" s="8">
        <v>42094</v>
      </c>
      <c r="B7282" s="9" t="s">
        <v>52</v>
      </c>
      <c r="C7282" s="10" t="s">
        <v>36</v>
      </c>
      <c r="D7282" s="10" t="s">
        <v>63</v>
      </c>
      <c r="E7282" s="11" t="s">
        <v>20</v>
      </c>
      <c r="F7282" s="16" t="s">
        <v>15</v>
      </c>
      <c r="G7282" s="12">
        <v>43830</v>
      </c>
      <c r="H7282" s="13">
        <v>19</v>
      </c>
      <c r="I7282" s="65">
        <v>1.2651640254146403E-3</v>
      </c>
      <c r="J7282" s="65">
        <v>1.2651640254146403E-3</v>
      </c>
      <c r="K7282" s="65">
        <f t="shared" si="876"/>
        <v>0</v>
      </c>
      <c r="L7282" s="65">
        <v>0</v>
      </c>
      <c r="M7282" s="63">
        <v>0</v>
      </c>
    </row>
    <row r="7283" spans="1:13" ht="15" customHeight="1">
      <c r="A7283" s="8">
        <v>42094</v>
      </c>
      <c r="B7283" s="9" t="s">
        <v>52</v>
      </c>
      <c r="C7283" s="10" t="s">
        <v>36</v>
      </c>
      <c r="D7283" s="10" t="s">
        <v>63</v>
      </c>
      <c r="E7283" s="11" t="s">
        <v>20</v>
      </c>
      <c r="F7283" s="16" t="s">
        <v>15</v>
      </c>
      <c r="G7283" s="12">
        <v>43921</v>
      </c>
      <c r="H7283" s="13">
        <v>20</v>
      </c>
      <c r="I7283" s="65">
        <v>1.2651640254146403E-3</v>
      </c>
      <c r="J7283" s="65">
        <v>1.2651640254146403E-3</v>
      </c>
      <c r="K7283" s="65">
        <f t="shared" si="876"/>
        <v>1.2651640254146403E-3</v>
      </c>
      <c r="L7283" s="65">
        <v>0</v>
      </c>
      <c r="M7283" s="63">
        <v>0</v>
      </c>
    </row>
    <row r="7284" spans="1:13" ht="15" customHeight="1">
      <c r="A7284" s="8">
        <v>42094</v>
      </c>
      <c r="B7284" s="9" t="s">
        <v>52</v>
      </c>
      <c r="C7284" s="10" t="s">
        <v>36</v>
      </c>
      <c r="D7284" s="10" t="s">
        <v>63</v>
      </c>
      <c r="E7284" s="11" t="s">
        <v>20</v>
      </c>
      <c r="F7284" s="16" t="s">
        <v>15</v>
      </c>
      <c r="G7284" s="12">
        <v>44012</v>
      </c>
      <c r="H7284" s="13">
        <v>21</v>
      </c>
      <c r="I7284" s="65">
        <v>0</v>
      </c>
      <c r="J7284" s="65">
        <v>1.2651640254146403E-3</v>
      </c>
      <c r="K7284" s="65">
        <f t="shared" si="876"/>
        <v>0</v>
      </c>
      <c r="L7284" s="65">
        <v>0</v>
      </c>
      <c r="M7284" s="63">
        <v>0</v>
      </c>
    </row>
    <row r="7285" spans="1:13" ht="15" customHeight="1">
      <c r="A7285" s="8">
        <v>42094</v>
      </c>
      <c r="B7285" s="9" t="s">
        <v>52</v>
      </c>
      <c r="C7285" s="10" t="s">
        <v>36</v>
      </c>
      <c r="D7285" s="10" t="s">
        <v>63</v>
      </c>
      <c r="E7285" s="11" t="s">
        <v>20</v>
      </c>
      <c r="F7285" s="16" t="s">
        <v>15</v>
      </c>
      <c r="G7285" s="12">
        <v>44104</v>
      </c>
      <c r="H7285" s="13">
        <v>22</v>
      </c>
      <c r="I7285" s="65">
        <v>0</v>
      </c>
      <c r="J7285" s="65">
        <v>1.2651640254146403E-3</v>
      </c>
      <c r="K7285" s="65">
        <f t="shared" si="876"/>
        <v>0</v>
      </c>
      <c r="L7285" s="65">
        <v>0</v>
      </c>
      <c r="M7285" s="63">
        <v>0</v>
      </c>
    </row>
    <row r="7286" spans="1:13" ht="15" customHeight="1">
      <c r="A7286" s="8">
        <v>42094</v>
      </c>
      <c r="B7286" s="9" t="s">
        <v>52</v>
      </c>
      <c r="C7286" s="10" t="s">
        <v>36</v>
      </c>
      <c r="D7286" s="10" t="s">
        <v>63</v>
      </c>
      <c r="E7286" s="11" t="s">
        <v>20</v>
      </c>
      <c r="F7286" s="16" t="s">
        <v>15</v>
      </c>
      <c r="G7286" s="12">
        <v>44196</v>
      </c>
      <c r="H7286" s="13">
        <v>23</v>
      </c>
      <c r="I7286" s="65">
        <v>0</v>
      </c>
      <c r="J7286" s="65">
        <v>1.2651640254146403E-3</v>
      </c>
      <c r="K7286" s="65">
        <f t="shared" si="876"/>
        <v>0</v>
      </c>
      <c r="L7286" s="65">
        <v>0</v>
      </c>
      <c r="M7286" s="63">
        <v>0</v>
      </c>
    </row>
    <row r="7287" spans="1:13" ht="15" customHeight="1">
      <c r="A7287" s="8">
        <v>42094</v>
      </c>
      <c r="B7287" s="9" t="s">
        <v>52</v>
      </c>
      <c r="C7287" s="10" t="s">
        <v>37</v>
      </c>
      <c r="D7287" s="10" t="s">
        <v>63</v>
      </c>
      <c r="E7287" s="16" t="s">
        <v>12</v>
      </c>
      <c r="F7287" s="17" t="s">
        <v>16</v>
      </c>
      <c r="G7287" s="12">
        <v>42185</v>
      </c>
      <c r="H7287" s="13">
        <v>1</v>
      </c>
      <c r="I7287" s="65">
        <v>1.0835002689871387E-2</v>
      </c>
      <c r="J7287" s="65">
        <v>4.3340010759506692E-2</v>
      </c>
      <c r="K7287" s="65">
        <f>J7287+I7287</f>
        <v>5.4175013449378077E-2</v>
      </c>
      <c r="L7287" s="65">
        <v>0</v>
      </c>
      <c r="M7287" s="63">
        <v>0</v>
      </c>
    </row>
    <row r="7288" spans="1:13" ht="15" customHeight="1">
      <c r="A7288" s="8">
        <v>42094</v>
      </c>
      <c r="B7288" s="9" t="s">
        <v>52</v>
      </c>
      <c r="C7288" s="10" t="s">
        <v>37</v>
      </c>
      <c r="D7288" s="10" t="s">
        <v>63</v>
      </c>
      <c r="E7288" s="16" t="s">
        <v>12</v>
      </c>
      <c r="F7288" s="17" t="s">
        <v>16</v>
      </c>
      <c r="G7288" s="12">
        <v>42277</v>
      </c>
      <c r="H7288" s="13">
        <v>2</v>
      </c>
      <c r="I7288" s="65">
        <v>1.083500268987315E-2</v>
      </c>
      <c r="J7288" s="65">
        <v>4.3340010759450313E-2</v>
      </c>
      <c r="K7288" s="65">
        <f t="shared" si="876"/>
        <v>1.0835002689816771E-2</v>
      </c>
      <c r="L7288" s="65">
        <v>0</v>
      </c>
      <c r="M7288" s="63">
        <v>0</v>
      </c>
    </row>
    <row r="7289" spans="1:13" ht="15" customHeight="1">
      <c r="A7289" s="8">
        <v>42094</v>
      </c>
      <c r="B7289" s="9" t="s">
        <v>52</v>
      </c>
      <c r="C7289" s="10" t="s">
        <v>37</v>
      </c>
      <c r="D7289" s="10" t="s">
        <v>63</v>
      </c>
      <c r="E7289" s="16" t="s">
        <v>12</v>
      </c>
      <c r="F7289" s="17" t="s">
        <v>16</v>
      </c>
      <c r="G7289" s="12">
        <v>42369</v>
      </c>
      <c r="H7289" s="13">
        <v>3</v>
      </c>
      <c r="I7289" s="65">
        <v>1.083500268987315E-2</v>
      </c>
      <c r="J7289" s="65">
        <v>4.3340010759478506E-2</v>
      </c>
      <c r="K7289" s="65">
        <f t="shared" si="876"/>
        <v>1.0835002689901342E-2</v>
      </c>
      <c r="L7289" s="65">
        <v>0</v>
      </c>
      <c r="M7289" s="63">
        <v>0</v>
      </c>
    </row>
    <row r="7290" spans="1:13" ht="15" customHeight="1">
      <c r="A7290" s="8">
        <v>42094</v>
      </c>
      <c r="B7290" s="9" t="s">
        <v>52</v>
      </c>
      <c r="C7290" s="10" t="s">
        <v>37</v>
      </c>
      <c r="D7290" s="10" t="s">
        <v>63</v>
      </c>
      <c r="E7290" s="16" t="s">
        <v>12</v>
      </c>
      <c r="F7290" s="17" t="s">
        <v>16</v>
      </c>
      <c r="G7290" s="12">
        <v>42460</v>
      </c>
      <c r="H7290" s="13">
        <v>4</v>
      </c>
      <c r="I7290" s="65">
        <v>1.0835002689869627E-2</v>
      </c>
      <c r="J7290" s="65">
        <v>4.3340010759450313E-2</v>
      </c>
      <c r="K7290" s="65">
        <f t="shared" si="876"/>
        <v>1.0835002689841434E-2</v>
      </c>
      <c r="L7290" s="65">
        <v>0</v>
      </c>
      <c r="M7290" s="63">
        <v>0</v>
      </c>
    </row>
    <row r="7291" spans="1:13" ht="15" customHeight="1">
      <c r="A7291" s="8">
        <v>42094</v>
      </c>
      <c r="B7291" s="9" t="s">
        <v>52</v>
      </c>
      <c r="C7291" s="10" t="s">
        <v>37</v>
      </c>
      <c r="D7291" s="10" t="s">
        <v>63</v>
      </c>
      <c r="E7291" s="16" t="s">
        <v>12</v>
      </c>
      <c r="F7291" s="17" t="s">
        <v>16</v>
      </c>
      <c r="G7291" s="12">
        <v>42551</v>
      </c>
      <c r="H7291" s="13">
        <v>5</v>
      </c>
      <c r="I7291" s="65">
        <v>1.0835002689869627E-2</v>
      </c>
      <c r="J7291" s="65">
        <v>4.3340010759450313E-2</v>
      </c>
      <c r="K7291" s="65">
        <f t="shared" si="876"/>
        <v>1.0835002689869627E-2</v>
      </c>
      <c r="L7291" s="65">
        <v>0</v>
      </c>
      <c r="M7291" s="63">
        <v>0</v>
      </c>
    </row>
    <row r="7292" spans="1:13" ht="15" customHeight="1">
      <c r="A7292" s="8">
        <v>42094</v>
      </c>
      <c r="B7292" s="9" t="s">
        <v>52</v>
      </c>
      <c r="C7292" s="10" t="s">
        <v>37</v>
      </c>
      <c r="D7292" s="10" t="s">
        <v>63</v>
      </c>
      <c r="E7292" s="16" t="s">
        <v>12</v>
      </c>
      <c r="F7292" s="17" t="s">
        <v>16</v>
      </c>
      <c r="G7292" s="12">
        <v>42643</v>
      </c>
      <c r="H7292" s="13">
        <v>6</v>
      </c>
      <c r="I7292" s="65">
        <v>1.0835002689869627E-2</v>
      </c>
      <c r="J7292" s="65">
        <v>3.5689766797792094E-2</v>
      </c>
      <c r="K7292" s="65">
        <f t="shared" si="876"/>
        <v>3.1847587282114072E-3</v>
      </c>
      <c r="L7292" s="65">
        <v>0</v>
      </c>
      <c r="M7292" s="63">
        <v>0</v>
      </c>
    </row>
    <row r="7293" spans="1:13" ht="15" customHeight="1">
      <c r="A7293" s="8">
        <v>42094</v>
      </c>
      <c r="B7293" s="9" t="s">
        <v>52</v>
      </c>
      <c r="C7293" s="10" t="s">
        <v>37</v>
      </c>
      <c r="D7293" s="10" t="s">
        <v>63</v>
      </c>
      <c r="E7293" s="16" t="s">
        <v>12</v>
      </c>
      <c r="F7293" s="17" t="s">
        <v>16</v>
      </c>
      <c r="G7293" s="12">
        <v>42735</v>
      </c>
      <c r="H7293" s="13">
        <v>7</v>
      </c>
      <c r="I7293" s="65">
        <v>1.0835002689869627E-2</v>
      </c>
      <c r="J7293" s="65">
        <v>2.8039522836105682E-2</v>
      </c>
      <c r="K7293" s="65">
        <f t="shared" si="876"/>
        <v>3.1847587281832145E-3</v>
      </c>
      <c r="L7293" s="65">
        <v>0</v>
      </c>
      <c r="M7293" s="63">
        <v>0</v>
      </c>
    </row>
    <row r="7294" spans="1:13" ht="15" customHeight="1">
      <c r="A7294" s="8">
        <v>42094</v>
      </c>
      <c r="B7294" s="9" t="s">
        <v>52</v>
      </c>
      <c r="C7294" s="10" t="s">
        <v>37</v>
      </c>
      <c r="D7294" s="10" t="s">
        <v>63</v>
      </c>
      <c r="E7294" s="16" t="s">
        <v>12</v>
      </c>
      <c r="F7294" s="17" t="s">
        <v>16</v>
      </c>
      <c r="G7294" s="12">
        <v>42825</v>
      </c>
      <c r="H7294" s="13">
        <v>8</v>
      </c>
      <c r="I7294" s="65">
        <v>1.0835002689869627E-2</v>
      </c>
      <c r="J7294" s="65">
        <v>2.0389278874405174E-2</v>
      </c>
      <c r="K7294" s="65">
        <f t="shared" si="876"/>
        <v>3.1847587281691181E-3</v>
      </c>
      <c r="L7294" s="65">
        <v>0</v>
      </c>
      <c r="M7294" s="63">
        <v>0</v>
      </c>
    </row>
    <row r="7295" spans="1:13" ht="15" customHeight="1">
      <c r="A7295" s="8">
        <v>42094</v>
      </c>
      <c r="B7295" s="9" t="s">
        <v>52</v>
      </c>
      <c r="C7295" s="10" t="s">
        <v>37</v>
      </c>
      <c r="D7295" s="10" t="s">
        <v>63</v>
      </c>
      <c r="E7295" s="16" t="s">
        <v>12</v>
      </c>
      <c r="F7295" s="17" t="s">
        <v>16</v>
      </c>
      <c r="G7295" s="12">
        <v>42916</v>
      </c>
      <c r="H7295" s="13">
        <v>9</v>
      </c>
      <c r="I7295" s="65">
        <v>1.0835002689869627E-2</v>
      </c>
      <c r="J7295" s="65">
        <v>1.2739034912718761E-2</v>
      </c>
      <c r="K7295" s="65">
        <f t="shared" si="876"/>
        <v>3.1847587281832145E-3</v>
      </c>
      <c r="L7295" s="65">
        <v>0</v>
      </c>
      <c r="M7295" s="63">
        <v>0</v>
      </c>
    </row>
    <row r="7296" spans="1:13" ht="15" customHeight="1">
      <c r="A7296" s="8">
        <v>42094</v>
      </c>
      <c r="B7296" s="9" t="s">
        <v>52</v>
      </c>
      <c r="C7296" s="10" t="s">
        <v>37</v>
      </c>
      <c r="D7296" s="10" t="s">
        <v>63</v>
      </c>
      <c r="E7296" s="16" t="s">
        <v>12</v>
      </c>
      <c r="F7296" s="17" t="s">
        <v>16</v>
      </c>
      <c r="G7296" s="12">
        <v>43008</v>
      </c>
      <c r="H7296" s="13">
        <v>10</v>
      </c>
      <c r="I7296" s="65">
        <v>3.1847587281761667E-3</v>
      </c>
      <c r="J7296" s="65">
        <v>1.2739034912704667E-2</v>
      </c>
      <c r="K7296" s="65">
        <f t="shared" si="876"/>
        <v>3.1847587281620721E-3</v>
      </c>
      <c r="L7296" s="65">
        <v>0</v>
      </c>
      <c r="M7296" s="63">
        <v>0</v>
      </c>
    </row>
    <row r="7297" spans="1:13" ht="15" customHeight="1">
      <c r="A7297" s="8">
        <v>42094</v>
      </c>
      <c r="B7297" s="9" t="s">
        <v>52</v>
      </c>
      <c r="C7297" s="10" t="s">
        <v>37</v>
      </c>
      <c r="D7297" s="10" t="s">
        <v>63</v>
      </c>
      <c r="E7297" s="16" t="s">
        <v>12</v>
      </c>
      <c r="F7297" s="17" t="s">
        <v>16</v>
      </c>
      <c r="G7297" s="12">
        <v>43100</v>
      </c>
      <c r="H7297" s="13">
        <v>11</v>
      </c>
      <c r="I7297" s="65">
        <v>3.1847587281761667E-3</v>
      </c>
      <c r="J7297" s="65">
        <v>1.2739034912704667E-2</v>
      </c>
      <c r="K7297" s="65">
        <f t="shared" si="876"/>
        <v>3.1847587281761667E-3</v>
      </c>
      <c r="L7297" s="65">
        <v>0</v>
      </c>
      <c r="M7297" s="63">
        <v>0</v>
      </c>
    </row>
    <row r="7298" spans="1:13" ht="15" customHeight="1">
      <c r="A7298" s="8">
        <v>42094</v>
      </c>
      <c r="B7298" s="9" t="s">
        <v>52</v>
      </c>
      <c r="C7298" s="10" t="s">
        <v>37</v>
      </c>
      <c r="D7298" s="10" t="s">
        <v>63</v>
      </c>
      <c r="E7298" s="16" t="s">
        <v>12</v>
      </c>
      <c r="F7298" s="17" t="s">
        <v>16</v>
      </c>
      <c r="G7298" s="12">
        <v>43190</v>
      </c>
      <c r="H7298" s="13">
        <v>12</v>
      </c>
      <c r="I7298" s="65">
        <v>3.1847587281761667E-3</v>
      </c>
      <c r="J7298" s="65">
        <v>1.2739034912704667E-2</v>
      </c>
      <c r="K7298" s="65">
        <f t="shared" si="876"/>
        <v>3.1847587281761667E-3</v>
      </c>
      <c r="L7298" s="65">
        <v>0</v>
      </c>
      <c r="M7298" s="63">
        <v>0</v>
      </c>
    </row>
    <row r="7299" spans="1:13" ht="15" customHeight="1">
      <c r="A7299" s="8">
        <v>42094</v>
      </c>
      <c r="B7299" s="9" t="s">
        <v>52</v>
      </c>
      <c r="C7299" s="10" t="s">
        <v>37</v>
      </c>
      <c r="D7299" s="10" t="s">
        <v>63</v>
      </c>
      <c r="E7299" s="16" t="s">
        <v>12</v>
      </c>
      <c r="F7299" s="17" t="s">
        <v>16</v>
      </c>
      <c r="G7299" s="12">
        <v>43281</v>
      </c>
      <c r="H7299" s="13">
        <v>13</v>
      </c>
      <c r="I7299" s="65">
        <v>3.1847587281761667E-3</v>
      </c>
      <c r="J7299" s="65">
        <v>1.2739034912690572E-2</v>
      </c>
      <c r="K7299" s="65">
        <f t="shared" si="876"/>
        <v>3.1847587281620721E-3</v>
      </c>
      <c r="L7299" s="65">
        <v>0</v>
      </c>
      <c r="M7299" s="63">
        <v>0</v>
      </c>
    </row>
    <row r="7300" spans="1:13" ht="15" customHeight="1">
      <c r="A7300" s="8">
        <v>42094</v>
      </c>
      <c r="B7300" s="9" t="s">
        <v>52</v>
      </c>
      <c r="C7300" s="10" t="s">
        <v>37</v>
      </c>
      <c r="D7300" s="10" t="s">
        <v>63</v>
      </c>
      <c r="E7300" s="16" t="s">
        <v>12</v>
      </c>
      <c r="F7300" s="17" t="s">
        <v>16</v>
      </c>
      <c r="G7300" s="12">
        <v>43373</v>
      </c>
      <c r="H7300" s="13">
        <v>14</v>
      </c>
      <c r="I7300" s="65">
        <v>3.1847587281761667E-3</v>
      </c>
      <c r="J7300" s="65">
        <v>1.2739034912690572E-2</v>
      </c>
      <c r="K7300" s="65">
        <f t="shared" ref="K7300:K7363" si="877">J7300-J7299+I7300</f>
        <v>3.1847587281761667E-3</v>
      </c>
      <c r="L7300" s="65">
        <v>0</v>
      </c>
      <c r="M7300" s="63">
        <v>0</v>
      </c>
    </row>
    <row r="7301" spans="1:13" ht="15" customHeight="1">
      <c r="A7301" s="8">
        <v>42094</v>
      </c>
      <c r="B7301" s="9" t="s">
        <v>52</v>
      </c>
      <c r="C7301" s="10" t="s">
        <v>37</v>
      </c>
      <c r="D7301" s="10" t="s">
        <v>63</v>
      </c>
      <c r="E7301" s="16" t="s">
        <v>12</v>
      </c>
      <c r="F7301" s="17" t="s">
        <v>16</v>
      </c>
      <c r="G7301" s="12">
        <v>43465</v>
      </c>
      <c r="H7301" s="13">
        <v>15</v>
      </c>
      <c r="I7301" s="65">
        <v>3.1847587281744047E-3</v>
      </c>
      <c r="J7301" s="65">
        <v>1.2739034912697619E-2</v>
      </c>
      <c r="K7301" s="65">
        <f t="shared" si="877"/>
        <v>3.1847587281814511E-3</v>
      </c>
      <c r="L7301" s="65">
        <v>0</v>
      </c>
      <c r="M7301" s="63">
        <v>0</v>
      </c>
    </row>
    <row r="7302" spans="1:13" ht="15" customHeight="1">
      <c r="A7302" s="8">
        <v>42094</v>
      </c>
      <c r="B7302" s="9" t="s">
        <v>52</v>
      </c>
      <c r="C7302" s="10" t="s">
        <v>37</v>
      </c>
      <c r="D7302" s="10" t="s">
        <v>63</v>
      </c>
      <c r="E7302" s="16" t="s">
        <v>12</v>
      </c>
      <c r="F7302" s="17" t="s">
        <v>16</v>
      </c>
      <c r="G7302" s="12">
        <v>43555</v>
      </c>
      <c r="H7302" s="13">
        <v>16</v>
      </c>
      <c r="I7302" s="65">
        <v>3.1847587281744047E-3</v>
      </c>
      <c r="J7302" s="65">
        <v>1.2739034912690572E-2</v>
      </c>
      <c r="K7302" s="65">
        <f t="shared" si="877"/>
        <v>3.1847587281673582E-3</v>
      </c>
      <c r="L7302" s="65">
        <v>0</v>
      </c>
      <c r="M7302" s="63">
        <v>0</v>
      </c>
    </row>
    <row r="7303" spans="1:13" ht="15" customHeight="1">
      <c r="A7303" s="8">
        <v>42094</v>
      </c>
      <c r="B7303" s="9" t="s">
        <v>52</v>
      </c>
      <c r="C7303" s="10" t="s">
        <v>37</v>
      </c>
      <c r="D7303" s="10" t="s">
        <v>63</v>
      </c>
      <c r="E7303" s="16" t="s">
        <v>12</v>
      </c>
      <c r="F7303" s="17" t="s">
        <v>16</v>
      </c>
      <c r="G7303" s="12">
        <v>43646</v>
      </c>
      <c r="H7303" s="13">
        <v>17</v>
      </c>
      <c r="I7303" s="65">
        <v>3.1847587281744047E-3</v>
      </c>
      <c r="J7303" s="65">
        <v>9.5542761845214524E-3</v>
      </c>
      <c r="K7303" s="65">
        <f t="shared" si="877"/>
        <v>5.2848350695633428E-15</v>
      </c>
      <c r="L7303" s="65">
        <v>0</v>
      </c>
      <c r="M7303" s="63">
        <v>0</v>
      </c>
    </row>
    <row r="7304" spans="1:13" ht="15" customHeight="1">
      <c r="A7304" s="8">
        <v>42094</v>
      </c>
      <c r="B7304" s="9" t="s">
        <v>52</v>
      </c>
      <c r="C7304" s="10" t="s">
        <v>37</v>
      </c>
      <c r="D7304" s="10" t="s">
        <v>63</v>
      </c>
      <c r="E7304" s="16" t="s">
        <v>12</v>
      </c>
      <c r="F7304" s="17" t="s">
        <v>16</v>
      </c>
      <c r="G7304" s="12">
        <v>43738</v>
      </c>
      <c r="H7304" s="13">
        <v>18</v>
      </c>
      <c r="I7304" s="65">
        <v>3.1847587281744047E-3</v>
      </c>
      <c r="J7304" s="65">
        <v>6.3695174563523334E-3</v>
      </c>
      <c r="K7304" s="65">
        <f t="shared" si="877"/>
        <v>5.2857024313013312E-15</v>
      </c>
      <c r="L7304" s="65">
        <v>0</v>
      </c>
      <c r="M7304" s="63">
        <v>0</v>
      </c>
    </row>
    <row r="7305" spans="1:13" ht="15" customHeight="1">
      <c r="A7305" s="8">
        <v>42094</v>
      </c>
      <c r="B7305" s="9" t="s">
        <v>52</v>
      </c>
      <c r="C7305" s="10" t="s">
        <v>37</v>
      </c>
      <c r="D7305" s="10" t="s">
        <v>63</v>
      </c>
      <c r="E7305" s="16" t="s">
        <v>12</v>
      </c>
      <c r="F7305" s="17" t="s">
        <v>16</v>
      </c>
      <c r="G7305" s="12">
        <v>43830</v>
      </c>
      <c r="H7305" s="13">
        <v>19</v>
      </c>
      <c r="I7305" s="65">
        <v>3.1847587281744047E-3</v>
      </c>
      <c r="J7305" s="65">
        <v>3.184758728183214E-3</v>
      </c>
      <c r="K7305" s="65">
        <f t="shared" si="877"/>
        <v>5.285268750432337E-15</v>
      </c>
      <c r="L7305" s="65">
        <v>0</v>
      </c>
      <c r="M7305" s="63">
        <v>0</v>
      </c>
    </row>
    <row r="7306" spans="1:13" ht="15" customHeight="1">
      <c r="A7306" s="8">
        <v>42094</v>
      </c>
      <c r="B7306" s="9" t="s">
        <v>52</v>
      </c>
      <c r="C7306" s="10" t="s">
        <v>37</v>
      </c>
      <c r="D7306" s="10" t="s">
        <v>63</v>
      </c>
      <c r="E7306" s="16" t="s">
        <v>12</v>
      </c>
      <c r="F7306" s="17" t="s">
        <v>16</v>
      </c>
      <c r="G7306" s="12">
        <v>43921</v>
      </c>
      <c r="H7306" s="13">
        <v>20</v>
      </c>
      <c r="I7306" s="65">
        <v>3.1847587281744047E-3</v>
      </c>
      <c r="J7306" s="65">
        <v>3.184758728183214E-3</v>
      </c>
      <c r="K7306" s="65">
        <f t="shared" si="877"/>
        <v>3.1847587281744047E-3</v>
      </c>
      <c r="L7306" s="65">
        <v>0</v>
      </c>
      <c r="M7306" s="63">
        <v>0</v>
      </c>
    </row>
    <row r="7307" spans="1:13" ht="15" customHeight="1">
      <c r="A7307" s="8">
        <v>42094</v>
      </c>
      <c r="B7307" s="9" t="s">
        <v>52</v>
      </c>
      <c r="C7307" s="10" t="s">
        <v>37</v>
      </c>
      <c r="D7307" s="10" t="s">
        <v>63</v>
      </c>
      <c r="E7307" s="16" t="s">
        <v>12</v>
      </c>
      <c r="F7307" s="17" t="s">
        <v>16</v>
      </c>
      <c r="G7307" s="12">
        <v>44012</v>
      </c>
      <c r="H7307" s="13">
        <v>21</v>
      </c>
      <c r="I7307" s="65">
        <v>0</v>
      </c>
      <c r="J7307" s="65">
        <v>3.184758728183214E-3</v>
      </c>
      <c r="K7307" s="65">
        <f t="shared" si="877"/>
        <v>0</v>
      </c>
      <c r="L7307" s="65">
        <v>0</v>
      </c>
      <c r="M7307" s="63">
        <v>0</v>
      </c>
    </row>
    <row r="7308" spans="1:13" ht="15" customHeight="1">
      <c r="A7308" s="8">
        <v>42094</v>
      </c>
      <c r="B7308" s="9" t="s">
        <v>52</v>
      </c>
      <c r="C7308" s="10" t="s">
        <v>37</v>
      </c>
      <c r="D7308" s="10" t="s">
        <v>63</v>
      </c>
      <c r="E7308" s="16" t="s">
        <v>12</v>
      </c>
      <c r="F7308" s="17" t="s">
        <v>16</v>
      </c>
      <c r="G7308" s="12">
        <v>44104</v>
      </c>
      <c r="H7308" s="13">
        <v>22</v>
      </c>
      <c r="I7308" s="65">
        <v>0</v>
      </c>
      <c r="J7308" s="65">
        <v>3.184758728183214E-3</v>
      </c>
      <c r="K7308" s="65">
        <f t="shared" si="877"/>
        <v>0</v>
      </c>
      <c r="L7308" s="65">
        <v>0</v>
      </c>
      <c r="M7308" s="63">
        <v>0</v>
      </c>
    </row>
    <row r="7309" spans="1:13" ht="15" customHeight="1">
      <c r="A7309" s="8">
        <v>42094</v>
      </c>
      <c r="B7309" s="9" t="s">
        <v>52</v>
      </c>
      <c r="C7309" s="10" t="s">
        <v>37</v>
      </c>
      <c r="D7309" s="10" t="s">
        <v>63</v>
      </c>
      <c r="E7309" s="16" t="s">
        <v>12</v>
      </c>
      <c r="F7309" s="17" t="s">
        <v>16</v>
      </c>
      <c r="G7309" s="12">
        <v>44196</v>
      </c>
      <c r="H7309" s="13">
        <v>23</v>
      </c>
      <c r="I7309" s="65">
        <v>0</v>
      </c>
      <c r="J7309" s="65">
        <v>3.184758728183214E-3</v>
      </c>
      <c r="K7309" s="65">
        <f t="shared" si="877"/>
        <v>0</v>
      </c>
      <c r="L7309" s="65">
        <v>0</v>
      </c>
      <c r="M7309" s="63">
        <v>0</v>
      </c>
    </row>
    <row r="7310" spans="1:13" ht="15" customHeight="1">
      <c r="A7310" s="8">
        <v>42094</v>
      </c>
      <c r="B7310" s="9" t="s">
        <v>52</v>
      </c>
      <c r="C7310" s="10" t="s">
        <v>37</v>
      </c>
      <c r="D7310" s="10" t="s">
        <v>63</v>
      </c>
      <c r="E7310" s="11" t="s">
        <v>20</v>
      </c>
      <c r="F7310" s="16" t="s">
        <v>15</v>
      </c>
      <c r="G7310" s="12">
        <v>42185</v>
      </c>
      <c r="H7310" s="13">
        <v>1</v>
      </c>
      <c r="I7310" s="65">
        <v>1.1012932296955413E-2</v>
      </c>
      <c r="J7310" s="65">
        <v>4.4051729187843142E-2</v>
      </c>
      <c r="K7310" s="65">
        <f>J7310+I7310</f>
        <v>5.5064661484798556E-2</v>
      </c>
      <c r="L7310" s="65">
        <v>0</v>
      </c>
      <c r="M7310" s="63">
        <v>0</v>
      </c>
    </row>
    <row r="7311" spans="1:13" ht="15" customHeight="1">
      <c r="A7311" s="8">
        <v>42094</v>
      </c>
      <c r="B7311" s="9" t="s">
        <v>52</v>
      </c>
      <c r="C7311" s="10" t="s">
        <v>37</v>
      </c>
      <c r="D7311" s="10" t="s">
        <v>63</v>
      </c>
      <c r="E7311" s="11" t="s">
        <v>20</v>
      </c>
      <c r="F7311" s="16" t="s">
        <v>15</v>
      </c>
      <c r="G7311" s="12">
        <v>42277</v>
      </c>
      <c r="H7311" s="13">
        <v>2</v>
      </c>
      <c r="I7311" s="65">
        <v>1.1012932296957205E-2</v>
      </c>
      <c r="J7311" s="65">
        <v>4.405172918778584E-2</v>
      </c>
      <c r="K7311" s="65">
        <f t="shared" si="877"/>
        <v>1.1012932296899904E-2</v>
      </c>
      <c r="L7311" s="65">
        <v>0</v>
      </c>
      <c r="M7311" s="63">
        <v>0</v>
      </c>
    </row>
    <row r="7312" spans="1:13" ht="15" customHeight="1">
      <c r="A7312" s="8">
        <v>42094</v>
      </c>
      <c r="B7312" s="9" t="s">
        <v>52</v>
      </c>
      <c r="C7312" s="10" t="s">
        <v>37</v>
      </c>
      <c r="D7312" s="10" t="s">
        <v>63</v>
      </c>
      <c r="E7312" s="11" t="s">
        <v>20</v>
      </c>
      <c r="F7312" s="16" t="s">
        <v>15</v>
      </c>
      <c r="G7312" s="12">
        <v>42369</v>
      </c>
      <c r="H7312" s="13">
        <v>3</v>
      </c>
      <c r="I7312" s="65">
        <v>1.1012932296957205E-2</v>
      </c>
      <c r="J7312" s="65">
        <v>4.4051729187814491E-2</v>
      </c>
      <c r="K7312" s="65">
        <f t="shared" si="877"/>
        <v>1.1012932296985856E-2</v>
      </c>
      <c r="L7312" s="65">
        <v>0</v>
      </c>
      <c r="M7312" s="63">
        <v>0</v>
      </c>
    </row>
    <row r="7313" spans="1:13" ht="15" customHeight="1">
      <c r="A7313" s="8">
        <v>42094</v>
      </c>
      <c r="B7313" s="9" t="s">
        <v>52</v>
      </c>
      <c r="C7313" s="10" t="s">
        <v>37</v>
      </c>
      <c r="D7313" s="10" t="s">
        <v>63</v>
      </c>
      <c r="E7313" s="11" t="s">
        <v>20</v>
      </c>
      <c r="F7313" s="16" t="s">
        <v>15</v>
      </c>
      <c r="G7313" s="12">
        <v>42460</v>
      </c>
      <c r="H7313" s="13">
        <v>4</v>
      </c>
      <c r="I7313" s="65">
        <v>1.1012932296953623E-2</v>
      </c>
      <c r="J7313" s="65">
        <v>4.405172918778584E-2</v>
      </c>
      <c r="K7313" s="65">
        <f t="shared" si="877"/>
        <v>1.1012932296924972E-2</v>
      </c>
      <c r="L7313" s="65">
        <v>0</v>
      </c>
      <c r="M7313" s="63">
        <v>0</v>
      </c>
    </row>
    <row r="7314" spans="1:13" ht="15" customHeight="1">
      <c r="A7314" s="8">
        <v>42094</v>
      </c>
      <c r="B7314" s="9" t="s">
        <v>52</v>
      </c>
      <c r="C7314" s="10" t="s">
        <v>37</v>
      </c>
      <c r="D7314" s="10" t="s">
        <v>63</v>
      </c>
      <c r="E7314" s="11" t="s">
        <v>20</v>
      </c>
      <c r="F7314" s="16" t="s">
        <v>15</v>
      </c>
      <c r="G7314" s="12">
        <v>42551</v>
      </c>
      <c r="H7314" s="13">
        <v>5</v>
      </c>
      <c r="I7314" s="65">
        <v>1.1012932296953623E-2</v>
      </c>
      <c r="J7314" s="65">
        <v>4.405172918778584E-2</v>
      </c>
      <c r="K7314" s="65">
        <f t="shared" si="877"/>
        <v>1.1012932296953623E-2</v>
      </c>
      <c r="L7314" s="65">
        <v>0</v>
      </c>
      <c r="M7314" s="63">
        <v>0</v>
      </c>
    </row>
    <row r="7315" spans="1:13" ht="15" customHeight="1">
      <c r="A7315" s="8">
        <v>42094</v>
      </c>
      <c r="B7315" s="9" t="s">
        <v>52</v>
      </c>
      <c r="C7315" s="10" t="s">
        <v>37</v>
      </c>
      <c r="D7315" s="10" t="s">
        <v>63</v>
      </c>
      <c r="E7315" s="11" t="s">
        <v>20</v>
      </c>
      <c r="F7315" s="16" t="s">
        <v>15</v>
      </c>
      <c r="G7315" s="12">
        <v>42643</v>
      </c>
      <c r="H7315" s="13">
        <v>6</v>
      </c>
      <c r="I7315" s="65">
        <v>1.1012932296953623E-2</v>
      </c>
      <c r="J7315" s="65">
        <v>3.627585490178379E-2</v>
      </c>
      <c r="K7315" s="65">
        <f t="shared" si="877"/>
        <v>3.2370580109515722E-3</v>
      </c>
      <c r="L7315" s="65">
        <v>0</v>
      </c>
      <c r="M7315" s="63">
        <v>0</v>
      </c>
    </row>
    <row r="7316" spans="1:13" ht="15" customHeight="1">
      <c r="A7316" s="8">
        <v>42094</v>
      </c>
      <c r="B7316" s="9" t="s">
        <v>52</v>
      </c>
      <c r="C7316" s="10" t="s">
        <v>37</v>
      </c>
      <c r="D7316" s="10" t="s">
        <v>63</v>
      </c>
      <c r="E7316" s="11" t="s">
        <v>20</v>
      </c>
      <c r="F7316" s="16" t="s">
        <v>15</v>
      </c>
      <c r="G7316" s="12">
        <v>42735</v>
      </c>
      <c r="H7316" s="13">
        <v>7</v>
      </c>
      <c r="I7316" s="65">
        <v>1.1012932296953623E-2</v>
      </c>
      <c r="J7316" s="65">
        <v>2.8499980615753085E-2</v>
      </c>
      <c r="K7316" s="65">
        <f t="shared" si="877"/>
        <v>3.2370580109229181E-3</v>
      </c>
      <c r="L7316" s="65">
        <v>0</v>
      </c>
      <c r="M7316" s="63">
        <v>0</v>
      </c>
    </row>
    <row r="7317" spans="1:13" ht="15" customHeight="1">
      <c r="A7317" s="8">
        <v>42094</v>
      </c>
      <c r="B7317" s="9" t="s">
        <v>52</v>
      </c>
      <c r="C7317" s="10" t="s">
        <v>37</v>
      </c>
      <c r="D7317" s="10" t="s">
        <v>63</v>
      </c>
      <c r="E7317" s="11" t="s">
        <v>20</v>
      </c>
      <c r="F7317" s="16" t="s">
        <v>15</v>
      </c>
      <c r="G7317" s="12">
        <v>42825</v>
      </c>
      <c r="H7317" s="13">
        <v>8</v>
      </c>
      <c r="I7317" s="65">
        <v>1.1012932296953623E-2</v>
      </c>
      <c r="J7317" s="65">
        <v>2.0724106329708059E-2</v>
      </c>
      <c r="K7317" s="65">
        <f t="shared" si="877"/>
        <v>3.2370580109085962E-3</v>
      </c>
      <c r="L7317" s="65">
        <v>0</v>
      </c>
      <c r="M7317" s="63">
        <v>0</v>
      </c>
    </row>
    <row r="7318" spans="1:13" ht="15" customHeight="1">
      <c r="A7318" s="8">
        <v>42094</v>
      </c>
      <c r="B7318" s="9" t="s">
        <v>52</v>
      </c>
      <c r="C7318" s="10" t="s">
        <v>37</v>
      </c>
      <c r="D7318" s="10" t="s">
        <v>63</v>
      </c>
      <c r="E7318" s="11" t="s">
        <v>20</v>
      </c>
      <c r="F7318" s="16" t="s">
        <v>15</v>
      </c>
      <c r="G7318" s="12">
        <v>42916</v>
      </c>
      <c r="H7318" s="13">
        <v>9</v>
      </c>
      <c r="I7318" s="65">
        <v>1.1012932296953623E-2</v>
      </c>
      <c r="J7318" s="65">
        <v>1.2948232043677356E-2</v>
      </c>
      <c r="K7318" s="65">
        <f t="shared" si="877"/>
        <v>3.2370580109229198E-3</v>
      </c>
      <c r="L7318" s="65">
        <v>0</v>
      </c>
      <c r="M7318" s="63">
        <v>0</v>
      </c>
    </row>
    <row r="7319" spans="1:13" ht="15" customHeight="1">
      <c r="A7319" s="8">
        <v>42094</v>
      </c>
      <c r="B7319" s="9" t="s">
        <v>52</v>
      </c>
      <c r="C7319" s="10" t="s">
        <v>37</v>
      </c>
      <c r="D7319" s="10" t="s">
        <v>63</v>
      </c>
      <c r="E7319" s="11" t="s">
        <v>20</v>
      </c>
      <c r="F7319" s="16" t="s">
        <v>15</v>
      </c>
      <c r="G7319" s="12">
        <v>43008</v>
      </c>
      <c r="H7319" s="13">
        <v>10</v>
      </c>
      <c r="I7319" s="65">
        <v>3.2370580109157571E-3</v>
      </c>
      <c r="J7319" s="65">
        <v>1.2948232043663029E-2</v>
      </c>
      <c r="K7319" s="65">
        <f t="shared" si="877"/>
        <v>3.2370580109014301E-3</v>
      </c>
      <c r="L7319" s="65">
        <v>0</v>
      </c>
      <c r="M7319" s="63">
        <v>0</v>
      </c>
    </row>
    <row r="7320" spans="1:13" ht="15" customHeight="1">
      <c r="A7320" s="8">
        <v>42094</v>
      </c>
      <c r="B7320" s="9" t="s">
        <v>52</v>
      </c>
      <c r="C7320" s="10" t="s">
        <v>37</v>
      </c>
      <c r="D7320" s="10" t="s">
        <v>63</v>
      </c>
      <c r="E7320" s="11" t="s">
        <v>20</v>
      </c>
      <c r="F7320" s="16" t="s">
        <v>15</v>
      </c>
      <c r="G7320" s="12">
        <v>43100</v>
      </c>
      <c r="H7320" s="13">
        <v>11</v>
      </c>
      <c r="I7320" s="65">
        <v>3.2370580109157571E-3</v>
      </c>
      <c r="J7320" s="65">
        <v>1.2948232043663029E-2</v>
      </c>
      <c r="K7320" s="65">
        <f t="shared" si="877"/>
        <v>3.2370580109157571E-3</v>
      </c>
      <c r="L7320" s="65">
        <v>0</v>
      </c>
      <c r="M7320" s="63">
        <v>0</v>
      </c>
    </row>
    <row r="7321" spans="1:13" ht="15" customHeight="1">
      <c r="A7321" s="8">
        <v>42094</v>
      </c>
      <c r="B7321" s="9" t="s">
        <v>52</v>
      </c>
      <c r="C7321" s="10" t="s">
        <v>37</v>
      </c>
      <c r="D7321" s="10" t="s">
        <v>63</v>
      </c>
      <c r="E7321" s="11" t="s">
        <v>20</v>
      </c>
      <c r="F7321" s="16" t="s">
        <v>15</v>
      </c>
      <c r="G7321" s="12">
        <v>43190</v>
      </c>
      <c r="H7321" s="13">
        <v>12</v>
      </c>
      <c r="I7321" s="65">
        <v>3.2370580109157571E-3</v>
      </c>
      <c r="J7321" s="65">
        <v>1.2948232043663029E-2</v>
      </c>
      <c r="K7321" s="65">
        <f t="shared" si="877"/>
        <v>3.2370580109157571E-3</v>
      </c>
      <c r="L7321" s="65">
        <v>0</v>
      </c>
      <c r="M7321" s="63">
        <v>0</v>
      </c>
    </row>
    <row r="7322" spans="1:13" ht="15" customHeight="1">
      <c r="A7322" s="8">
        <v>42094</v>
      </c>
      <c r="B7322" s="9" t="s">
        <v>52</v>
      </c>
      <c r="C7322" s="10" t="s">
        <v>37</v>
      </c>
      <c r="D7322" s="10" t="s">
        <v>63</v>
      </c>
      <c r="E7322" s="11" t="s">
        <v>20</v>
      </c>
      <c r="F7322" s="16" t="s">
        <v>15</v>
      </c>
      <c r="G7322" s="12">
        <v>43281</v>
      </c>
      <c r="H7322" s="13">
        <v>13</v>
      </c>
      <c r="I7322" s="65">
        <v>3.2370580109157571E-3</v>
      </c>
      <c r="J7322" s="65">
        <v>1.2948232043648701E-2</v>
      </c>
      <c r="K7322" s="65">
        <f t="shared" si="877"/>
        <v>3.2370580109014301E-3</v>
      </c>
      <c r="L7322" s="65">
        <v>0</v>
      </c>
      <c r="M7322" s="63">
        <v>0</v>
      </c>
    </row>
    <row r="7323" spans="1:13" ht="15" customHeight="1">
      <c r="A7323" s="8">
        <v>42094</v>
      </c>
      <c r="B7323" s="9" t="s">
        <v>52</v>
      </c>
      <c r="C7323" s="10" t="s">
        <v>37</v>
      </c>
      <c r="D7323" s="10" t="s">
        <v>63</v>
      </c>
      <c r="E7323" s="11" t="s">
        <v>20</v>
      </c>
      <c r="F7323" s="16" t="s">
        <v>15</v>
      </c>
      <c r="G7323" s="12">
        <v>43373</v>
      </c>
      <c r="H7323" s="13">
        <v>14</v>
      </c>
      <c r="I7323" s="65">
        <v>3.2370580109157571E-3</v>
      </c>
      <c r="J7323" s="65">
        <v>1.2948232043648701E-2</v>
      </c>
      <c r="K7323" s="65">
        <f t="shared" si="877"/>
        <v>3.2370580109157571E-3</v>
      </c>
      <c r="L7323" s="65">
        <v>0</v>
      </c>
      <c r="M7323" s="63">
        <v>0</v>
      </c>
    </row>
    <row r="7324" spans="1:13" ht="15" customHeight="1">
      <c r="A7324" s="8">
        <v>42094</v>
      </c>
      <c r="B7324" s="9" t="s">
        <v>52</v>
      </c>
      <c r="C7324" s="10" t="s">
        <v>37</v>
      </c>
      <c r="D7324" s="10" t="s">
        <v>63</v>
      </c>
      <c r="E7324" s="11" t="s">
        <v>20</v>
      </c>
      <c r="F7324" s="16" t="s">
        <v>15</v>
      </c>
      <c r="G7324" s="12">
        <v>43465</v>
      </c>
      <c r="H7324" s="13">
        <v>15</v>
      </c>
      <c r="I7324" s="65">
        <v>3.2370580109139665E-3</v>
      </c>
      <c r="J7324" s="65">
        <v>1.2948232043655866E-2</v>
      </c>
      <c r="K7324" s="65">
        <f t="shared" si="877"/>
        <v>3.2370580109211309E-3</v>
      </c>
      <c r="L7324" s="65">
        <v>0</v>
      </c>
      <c r="M7324" s="63">
        <v>0</v>
      </c>
    </row>
    <row r="7325" spans="1:13" ht="15" customHeight="1">
      <c r="A7325" s="8">
        <v>42094</v>
      </c>
      <c r="B7325" s="9" t="s">
        <v>52</v>
      </c>
      <c r="C7325" s="10" t="s">
        <v>37</v>
      </c>
      <c r="D7325" s="10" t="s">
        <v>63</v>
      </c>
      <c r="E7325" s="11" t="s">
        <v>20</v>
      </c>
      <c r="F7325" s="16" t="s">
        <v>15</v>
      </c>
      <c r="G7325" s="12">
        <v>43555</v>
      </c>
      <c r="H7325" s="13">
        <v>16</v>
      </c>
      <c r="I7325" s="65">
        <v>3.2370580109139665E-3</v>
      </c>
      <c r="J7325" s="65">
        <v>1.2948232043648701E-2</v>
      </c>
      <c r="K7325" s="65">
        <f t="shared" si="877"/>
        <v>3.2370580109068021E-3</v>
      </c>
      <c r="L7325" s="65">
        <v>0</v>
      </c>
      <c r="M7325" s="63">
        <v>0</v>
      </c>
    </row>
    <row r="7326" spans="1:13" ht="15" customHeight="1">
      <c r="A7326" s="8">
        <v>42094</v>
      </c>
      <c r="B7326" s="9" t="s">
        <v>52</v>
      </c>
      <c r="C7326" s="10" t="s">
        <v>37</v>
      </c>
      <c r="D7326" s="10" t="s">
        <v>63</v>
      </c>
      <c r="E7326" s="11" t="s">
        <v>20</v>
      </c>
      <c r="F7326" s="16" t="s">
        <v>15</v>
      </c>
      <c r="G7326" s="12">
        <v>43646</v>
      </c>
      <c r="H7326" s="13">
        <v>17</v>
      </c>
      <c r="I7326" s="65">
        <v>3.2370580109139665E-3</v>
      </c>
      <c r="J7326" s="65">
        <v>9.7111740327401087E-3</v>
      </c>
      <c r="K7326" s="65">
        <f t="shared" si="877"/>
        <v>5.3737396477071542E-15</v>
      </c>
      <c r="L7326" s="65">
        <v>0</v>
      </c>
      <c r="M7326" s="63">
        <v>0</v>
      </c>
    </row>
    <row r="7327" spans="1:13" ht="15" customHeight="1">
      <c r="A7327" s="8">
        <v>42094</v>
      </c>
      <c r="B7327" s="9" t="s">
        <v>52</v>
      </c>
      <c r="C7327" s="10" t="s">
        <v>37</v>
      </c>
      <c r="D7327" s="10" t="s">
        <v>63</v>
      </c>
      <c r="E7327" s="11" t="s">
        <v>20</v>
      </c>
      <c r="F7327" s="16" t="s">
        <v>15</v>
      </c>
      <c r="G7327" s="12">
        <v>43738</v>
      </c>
      <c r="H7327" s="13">
        <v>18</v>
      </c>
      <c r="I7327" s="65">
        <v>3.2370580109139665E-3</v>
      </c>
      <c r="J7327" s="65">
        <v>6.4741160218315143E-3</v>
      </c>
      <c r="K7327" s="65">
        <f t="shared" si="877"/>
        <v>5.3720049242311774E-15</v>
      </c>
      <c r="L7327" s="65">
        <v>0</v>
      </c>
      <c r="M7327" s="63">
        <v>0</v>
      </c>
    </row>
    <row r="7328" spans="1:13" ht="15" customHeight="1">
      <c r="A7328" s="8">
        <v>42094</v>
      </c>
      <c r="B7328" s="9" t="s">
        <v>52</v>
      </c>
      <c r="C7328" s="10" t="s">
        <v>37</v>
      </c>
      <c r="D7328" s="10" t="s">
        <v>63</v>
      </c>
      <c r="E7328" s="11" t="s">
        <v>20</v>
      </c>
      <c r="F7328" s="16" t="s">
        <v>15</v>
      </c>
      <c r="G7328" s="12">
        <v>43830</v>
      </c>
      <c r="H7328" s="13">
        <v>19</v>
      </c>
      <c r="I7328" s="65">
        <v>3.2370580109139665E-3</v>
      </c>
      <c r="J7328" s="65">
        <v>3.2370580109229202E-3</v>
      </c>
      <c r="K7328" s="65">
        <f t="shared" si="877"/>
        <v>5.3724386051001716E-15</v>
      </c>
      <c r="L7328" s="65">
        <v>0</v>
      </c>
      <c r="M7328" s="63">
        <v>0</v>
      </c>
    </row>
    <row r="7329" spans="1:13" ht="15" customHeight="1">
      <c r="A7329" s="8">
        <v>42094</v>
      </c>
      <c r="B7329" s="9" t="s">
        <v>52</v>
      </c>
      <c r="C7329" s="10" t="s">
        <v>37</v>
      </c>
      <c r="D7329" s="10" t="s">
        <v>63</v>
      </c>
      <c r="E7329" s="11" t="s">
        <v>20</v>
      </c>
      <c r="F7329" s="16" t="s">
        <v>15</v>
      </c>
      <c r="G7329" s="12">
        <v>43921</v>
      </c>
      <c r="H7329" s="13">
        <v>20</v>
      </c>
      <c r="I7329" s="65">
        <v>3.2370580109139665E-3</v>
      </c>
      <c r="J7329" s="65">
        <v>3.2370580109229202E-3</v>
      </c>
      <c r="K7329" s="65">
        <f t="shared" si="877"/>
        <v>3.2370580109139665E-3</v>
      </c>
      <c r="L7329" s="65">
        <v>0</v>
      </c>
      <c r="M7329" s="63">
        <v>0</v>
      </c>
    </row>
    <row r="7330" spans="1:13" ht="15" customHeight="1">
      <c r="A7330" s="8">
        <v>42094</v>
      </c>
      <c r="B7330" s="9" t="s">
        <v>52</v>
      </c>
      <c r="C7330" s="10" t="s">
        <v>37</v>
      </c>
      <c r="D7330" s="10" t="s">
        <v>63</v>
      </c>
      <c r="E7330" s="11" t="s">
        <v>20</v>
      </c>
      <c r="F7330" s="16" t="s">
        <v>15</v>
      </c>
      <c r="G7330" s="12">
        <v>44012</v>
      </c>
      <c r="H7330" s="13">
        <v>21</v>
      </c>
      <c r="I7330" s="65">
        <v>0</v>
      </c>
      <c r="J7330" s="65">
        <v>3.2370580109229202E-3</v>
      </c>
      <c r="K7330" s="65">
        <f t="shared" si="877"/>
        <v>0</v>
      </c>
      <c r="L7330" s="65">
        <v>0</v>
      </c>
      <c r="M7330" s="63">
        <v>0</v>
      </c>
    </row>
    <row r="7331" spans="1:13" ht="15" customHeight="1">
      <c r="A7331" s="8">
        <v>42094</v>
      </c>
      <c r="B7331" s="9" t="s">
        <v>52</v>
      </c>
      <c r="C7331" s="10" t="s">
        <v>37</v>
      </c>
      <c r="D7331" s="10" t="s">
        <v>63</v>
      </c>
      <c r="E7331" s="11" t="s">
        <v>20</v>
      </c>
      <c r="F7331" s="16" t="s">
        <v>15</v>
      </c>
      <c r="G7331" s="12">
        <v>44104</v>
      </c>
      <c r="H7331" s="13">
        <v>22</v>
      </c>
      <c r="I7331" s="65">
        <v>0</v>
      </c>
      <c r="J7331" s="65">
        <v>3.2370580109229202E-3</v>
      </c>
      <c r="K7331" s="65">
        <f t="shared" si="877"/>
        <v>0</v>
      </c>
      <c r="L7331" s="65">
        <v>0</v>
      </c>
      <c r="M7331" s="63">
        <v>0</v>
      </c>
    </row>
    <row r="7332" spans="1:13" ht="15" customHeight="1">
      <c r="A7332" s="8">
        <v>42094</v>
      </c>
      <c r="B7332" s="9" t="s">
        <v>52</v>
      </c>
      <c r="C7332" s="10" t="s">
        <v>37</v>
      </c>
      <c r="D7332" s="10" t="s">
        <v>63</v>
      </c>
      <c r="E7332" s="11" t="s">
        <v>20</v>
      </c>
      <c r="F7332" s="16" t="s">
        <v>15</v>
      </c>
      <c r="G7332" s="12">
        <v>44196</v>
      </c>
      <c r="H7332" s="13">
        <v>23</v>
      </c>
      <c r="I7332" s="65">
        <v>0</v>
      </c>
      <c r="J7332" s="65">
        <v>3.2370580109229202E-3</v>
      </c>
      <c r="K7332" s="65">
        <f t="shared" si="877"/>
        <v>0</v>
      </c>
      <c r="L7332" s="65">
        <v>0</v>
      </c>
      <c r="M7332" s="63">
        <v>0</v>
      </c>
    </row>
    <row r="7333" spans="1:13" ht="15" customHeight="1">
      <c r="A7333" s="8">
        <v>42094</v>
      </c>
      <c r="B7333" s="9" t="s">
        <v>52</v>
      </c>
      <c r="C7333" s="10" t="s">
        <v>53</v>
      </c>
      <c r="D7333" s="10" t="s">
        <v>63</v>
      </c>
      <c r="E7333" s="16" t="s">
        <v>12</v>
      </c>
      <c r="F7333" s="17" t="s">
        <v>16</v>
      </c>
      <c r="G7333" s="12">
        <v>42185</v>
      </c>
      <c r="H7333" s="13">
        <v>1</v>
      </c>
      <c r="I7333" s="65">
        <v>8.4861172886362031E-3</v>
      </c>
      <c r="J7333" s="65">
        <v>3.3944469154565955E-2</v>
      </c>
      <c r="K7333" s="65">
        <f>J7333+I7333</f>
        <v>4.2430586443202162E-2</v>
      </c>
      <c r="L7333" s="65">
        <v>0</v>
      </c>
      <c r="M7333" s="63">
        <v>0</v>
      </c>
    </row>
    <row r="7334" spans="1:13" ht="15" customHeight="1">
      <c r="A7334" s="8">
        <v>42094</v>
      </c>
      <c r="B7334" s="9" t="s">
        <v>52</v>
      </c>
      <c r="C7334" s="10" t="s">
        <v>53</v>
      </c>
      <c r="D7334" s="10" t="s">
        <v>63</v>
      </c>
      <c r="E7334" s="16" t="s">
        <v>12</v>
      </c>
      <c r="F7334" s="17" t="s">
        <v>16</v>
      </c>
      <c r="G7334" s="12">
        <v>42277</v>
      </c>
      <c r="H7334" s="13">
        <v>2</v>
      </c>
      <c r="I7334" s="65">
        <v>8.4861172886379656E-3</v>
      </c>
      <c r="J7334" s="65">
        <v>3.3944469154565955E-2</v>
      </c>
      <c r="K7334" s="65">
        <f t="shared" si="877"/>
        <v>8.4861172886379656E-3</v>
      </c>
      <c r="L7334" s="65">
        <v>0</v>
      </c>
      <c r="M7334" s="63">
        <v>0</v>
      </c>
    </row>
    <row r="7335" spans="1:13" ht="15" customHeight="1">
      <c r="A7335" s="8">
        <v>42094</v>
      </c>
      <c r="B7335" s="9" t="s">
        <v>52</v>
      </c>
      <c r="C7335" s="10" t="s">
        <v>53</v>
      </c>
      <c r="D7335" s="10" t="s">
        <v>63</v>
      </c>
      <c r="E7335" s="16" t="s">
        <v>12</v>
      </c>
      <c r="F7335" s="17" t="s">
        <v>16</v>
      </c>
      <c r="G7335" s="12">
        <v>42369</v>
      </c>
      <c r="H7335" s="13">
        <v>3</v>
      </c>
      <c r="I7335" s="65">
        <v>8.4861172886379656E-3</v>
      </c>
      <c r="J7335" s="65">
        <v>3.3944469154551862E-2</v>
      </c>
      <c r="K7335" s="65">
        <f t="shared" si="877"/>
        <v>8.4861172886238727E-3</v>
      </c>
      <c r="L7335" s="65">
        <v>0</v>
      </c>
      <c r="M7335" s="63">
        <v>0</v>
      </c>
    </row>
    <row r="7336" spans="1:13" ht="15" customHeight="1">
      <c r="A7336" s="8">
        <v>42094</v>
      </c>
      <c r="B7336" s="9" t="s">
        <v>52</v>
      </c>
      <c r="C7336" s="10" t="s">
        <v>53</v>
      </c>
      <c r="D7336" s="10" t="s">
        <v>63</v>
      </c>
      <c r="E7336" s="16" t="s">
        <v>12</v>
      </c>
      <c r="F7336" s="17" t="s">
        <v>16</v>
      </c>
      <c r="G7336" s="12">
        <v>42460</v>
      </c>
      <c r="H7336" s="13">
        <v>4</v>
      </c>
      <c r="I7336" s="65">
        <v>8.4861172886379656E-3</v>
      </c>
      <c r="J7336" s="65">
        <v>3.3944469154551862E-2</v>
      </c>
      <c r="K7336" s="65">
        <f t="shared" si="877"/>
        <v>8.4861172886379656E-3</v>
      </c>
      <c r="L7336" s="65">
        <v>0</v>
      </c>
      <c r="M7336" s="63">
        <v>0</v>
      </c>
    </row>
    <row r="7337" spans="1:13" ht="15" customHeight="1">
      <c r="A7337" s="8">
        <v>42094</v>
      </c>
      <c r="B7337" s="9" t="s">
        <v>52</v>
      </c>
      <c r="C7337" s="10" t="s">
        <v>53</v>
      </c>
      <c r="D7337" s="10" t="s">
        <v>63</v>
      </c>
      <c r="E7337" s="16" t="s">
        <v>12</v>
      </c>
      <c r="F7337" s="17" t="s">
        <v>16</v>
      </c>
      <c r="G7337" s="12">
        <v>42551</v>
      </c>
      <c r="H7337" s="13">
        <v>5</v>
      </c>
      <c r="I7337" s="65">
        <v>8.4861172886379656E-3</v>
      </c>
      <c r="J7337" s="65">
        <v>3.3944469154551862E-2</v>
      </c>
      <c r="K7337" s="65">
        <f t="shared" si="877"/>
        <v>8.4861172886379656E-3</v>
      </c>
      <c r="L7337" s="65">
        <v>0</v>
      </c>
      <c r="M7337" s="63">
        <v>0</v>
      </c>
    </row>
    <row r="7338" spans="1:13" ht="15" customHeight="1">
      <c r="A7338" s="8">
        <v>42094</v>
      </c>
      <c r="B7338" s="9" t="s">
        <v>52</v>
      </c>
      <c r="C7338" s="10" t="s">
        <v>53</v>
      </c>
      <c r="D7338" s="10" t="s">
        <v>63</v>
      </c>
      <c r="E7338" s="16" t="s">
        <v>12</v>
      </c>
      <c r="F7338" s="17" t="s">
        <v>16</v>
      </c>
      <c r="G7338" s="12">
        <v>42643</v>
      </c>
      <c r="H7338" s="13">
        <v>6</v>
      </c>
      <c r="I7338" s="65">
        <v>8.4861172886379656E-3</v>
      </c>
      <c r="J7338" s="65">
        <v>2.9912877707723277E-2</v>
      </c>
      <c r="K7338" s="65">
        <f t="shared" si="877"/>
        <v>4.45452584180938E-3</v>
      </c>
      <c r="L7338" s="65">
        <v>0</v>
      </c>
      <c r="M7338" s="63">
        <v>0</v>
      </c>
    </row>
    <row r="7339" spans="1:13" ht="15" customHeight="1">
      <c r="A7339" s="8">
        <v>42094</v>
      </c>
      <c r="B7339" s="9" t="s">
        <v>52</v>
      </c>
      <c r="C7339" s="10" t="s">
        <v>53</v>
      </c>
      <c r="D7339" s="10" t="s">
        <v>63</v>
      </c>
      <c r="E7339" s="16" t="s">
        <v>12</v>
      </c>
      <c r="F7339" s="17" t="s">
        <v>16</v>
      </c>
      <c r="G7339" s="12">
        <v>42735</v>
      </c>
      <c r="H7339" s="13">
        <v>7</v>
      </c>
      <c r="I7339" s="65">
        <v>8.4861172886379656E-3</v>
      </c>
      <c r="J7339" s="65">
        <v>2.5881286260922884E-2</v>
      </c>
      <c r="K7339" s="65">
        <f t="shared" si="877"/>
        <v>4.4545258418375727E-3</v>
      </c>
      <c r="L7339" s="65">
        <v>0</v>
      </c>
      <c r="M7339" s="63">
        <v>0</v>
      </c>
    </row>
    <row r="7340" spans="1:13" ht="15" customHeight="1">
      <c r="A7340" s="8">
        <v>42094</v>
      </c>
      <c r="B7340" s="9" t="s">
        <v>52</v>
      </c>
      <c r="C7340" s="10" t="s">
        <v>53</v>
      </c>
      <c r="D7340" s="10" t="s">
        <v>63</v>
      </c>
      <c r="E7340" s="16" t="s">
        <v>12</v>
      </c>
      <c r="F7340" s="17" t="s">
        <v>16</v>
      </c>
      <c r="G7340" s="12">
        <v>42825</v>
      </c>
      <c r="H7340" s="13">
        <v>8</v>
      </c>
      <c r="I7340" s="65">
        <v>8.4861172886379656E-3</v>
      </c>
      <c r="J7340" s="65">
        <v>2.1849694814094302E-2</v>
      </c>
      <c r="K7340" s="65">
        <f t="shared" si="877"/>
        <v>4.4545258418093835E-3</v>
      </c>
      <c r="L7340" s="65">
        <v>0</v>
      </c>
      <c r="M7340" s="63">
        <v>0</v>
      </c>
    </row>
    <row r="7341" spans="1:13" ht="15" customHeight="1">
      <c r="A7341" s="8">
        <v>42094</v>
      </c>
      <c r="B7341" s="9" t="s">
        <v>52</v>
      </c>
      <c r="C7341" s="10" t="s">
        <v>53</v>
      </c>
      <c r="D7341" s="10" t="s">
        <v>63</v>
      </c>
      <c r="E7341" s="16" t="s">
        <v>12</v>
      </c>
      <c r="F7341" s="17" t="s">
        <v>16</v>
      </c>
      <c r="G7341" s="12">
        <v>42916</v>
      </c>
      <c r="H7341" s="13">
        <v>9</v>
      </c>
      <c r="I7341" s="65">
        <v>8.4861172886379656E-3</v>
      </c>
      <c r="J7341" s="65">
        <v>1.7818103367265716E-2</v>
      </c>
      <c r="K7341" s="65">
        <f t="shared" si="877"/>
        <v>4.45452584180938E-3</v>
      </c>
      <c r="L7341" s="65">
        <v>0</v>
      </c>
      <c r="M7341" s="63">
        <v>0</v>
      </c>
    </row>
    <row r="7342" spans="1:13" ht="15" customHeight="1">
      <c r="A7342" s="8">
        <v>42094</v>
      </c>
      <c r="B7342" s="9" t="s">
        <v>52</v>
      </c>
      <c r="C7342" s="10" t="s">
        <v>53</v>
      </c>
      <c r="D7342" s="10" t="s">
        <v>63</v>
      </c>
      <c r="E7342" s="16" t="s">
        <v>12</v>
      </c>
      <c r="F7342" s="17" t="s">
        <v>16</v>
      </c>
      <c r="G7342" s="12">
        <v>43008</v>
      </c>
      <c r="H7342" s="13">
        <v>10</v>
      </c>
      <c r="I7342" s="65">
        <v>4.454525841816429E-3</v>
      </c>
      <c r="J7342" s="65">
        <v>1.7818103367251623E-2</v>
      </c>
      <c r="K7342" s="65">
        <f t="shared" si="877"/>
        <v>4.4545258418023361E-3</v>
      </c>
      <c r="L7342" s="65">
        <v>0</v>
      </c>
      <c r="M7342" s="63">
        <v>0</v>
      </c>
    </row>
    <row r="7343" spans="1:13" ht="15" customHeight="1">
      <c r="A7343" s="8">
        <v>42094</v>
      </c>
      <c r="B7343" s="9" t="s">
        <v>52</v>
      </c>
      <c r="C7343" s="10" t="s">
        <v>53</v>
      </c>
      <c r="D7343" s="10" t="s">
        <v>63</v>
      </c>
      <c r="E7343" s="16" t="s">
        <v>12</v>
      </c>
      <c r="F7343" s="17" t="s">
        <v>16</v>
      </c>
      <c r="G7343" s="12">
        <v>43100</v>
      </c>
      <c r="H7343" s="13">
        <v>11</v>
      </c>
      <c r="I7343" s="65">
        <v>4.454525841816429E-3</v>
      </c>
      <c r="J7343" s="65">
        <v>1.7818103367265716E-2</v>
      </c>
      <c r="K7343" s="65">
        <f t="shared" si="877"/>
        <v>4.4545258418305219E-3</v>
      </c>
      <c r="L7343" s="65">
        <v>0</v>
      </c>
      <c r="M7343" s="63">
        <v>0</v>
      </c>
    </row>
    <row r="7344" spans="1:13" ht="15" customHeight="1">
      <c r="A7344" s="8">
        <v>42094</v>
      </c>
      <c r="B7344" s="9" t="s">
        <v>52</v>
      </c>
      <c r="C7344" s="10" t="s">
        <v>53</v>
      </c>
      <c r="D7344" s="10" t="s">
        <v>63</v>
      </c>
      <c r="E7344" s="16" t="s">
        <v>12</v>
      </c>
      <c r="F7344" s="17" t="s">
        <v>16</v>
      </c>
      <c r="G7344" s="12">
        <v>43190</v>
      </c>
      <c r="H7344" s="13">
        <v>12</v>
      </c>
      <c r="I7344" s="65">
        <v>4.454525841816429E-3</v>
      </c>
      <c r="J7344" s="65">
        <v>1.7818103367265716E-2</v>
      </c>
      <c r="K7344" s="65">
        <f t="shared" si="877"/>
        <v>4.454525841816429E-3</v>
      </c>
      <c r="L7344" s="65">
        <v>0</v>
      </c>
      <c r="M7344" s="63">
        <v>0</v>
      </c>
    </row>
    <row r="7345" spans="1:13" ht="15" customHeight="1">
      <c r="A7345" s="8">
        <v>42094</v>
      </c>
      <c r="B7345" s="9" t="s">
        <v>52</v>
      </c>
      <c r="C7345" s="10" t="s">
        <v>53</v>
      </c>
      <c r="D7345" s="10" t="s">
        <v>63</v>
      </c>
      <c r="E7345" s="16" t="s">
        <v>12</v>
      </c>
      <c r="F7345" s="17" t="s">
        <v>16</v>
      </c>
      <c r="G7345" s="12">
        <v>43281</v>
      </c>
      <c r="H7345" s="13">
        <v>13</v>
      </c>
      <c r="I7345" s="65">
        <v>4.454525841816429E-3</v>
      </c>
      <c r="J7345" s="65">
        <v>1.7818103367265716E-2</v>
      </c>
      <c r="K7345" s="65">
        <f t="shared" si="877"/>
        <v>4.454525841816429E-3</v>
      </c>
      <c r="L7345" s="65">
        <v>0</v>
      </c>
      <c r="M7345" s="63">
        <v>0</v>
      </c>
    </row>
    <row r="7346" spans="1:13" ht="15" customHeight="1">
      <c r="A7346" s="8">
        <v>42094</v>
      </c>
      <c r="B7346" s="9" t="s">
        <v>52</v>
      </c>
      <c r="C7346" s="10" t="s">
        <v>53</v>
      </c>
      <c r="D7346" s="10" t="s">
        <v>63</v>
      </c>
      <c r="E7346" s="16" t="s">
        <v>12</v>
      </c>
      <c r="F7346" s="17" t="s">
        <v>16</v>
      </c>
      <c r="G7346" s="12">
        <v>43373</v>
      </c>
      <c r="H7346" s="13">
        <v>14</v>
      </c>
      <c r="I7346" s="65">
        <v>4.454525841816429E-3</v>
      </c>
      <c r="J7346" s="65">
        <v>1.7818103367265716E-2</v>
      </c>
      <c r="K7346" s="65">
        <f t="shared" si="877"/>
        <v>4.454525841816429E-3</v>
      </c>
      <c r="L7346" s="65">
        <v>0</v>
      </c>
      <c r="M7346" s="63">
        <v>0</v>
      </c>
    </row>
    <row r="7347" spans="1:13" ht="15" customHeight="1">
      <c r="A7347" s="8">
        <v>42094</v>
      </c>
      <c r="B7347" s="9" t="s">
        <v>52</v>
      </c>
      <c r="C7347" s="10" t="s">
        <v>53</v>
      </c>
      <c r="D7347" s="10" t="s">
        <v>63</v>
      </c>
      <c r="E7347" s="16" t="s">
        <v>12</v>
      </c>
      <c r="F7347" s="17" t="s">
        <v>16</v>
      </c>
      <c r="G7347" s="12">
        <v>43465</v>
      </c>
      <c r="H7347" s="13">
        <v>15</v>
      </c>
      <c r="I7347" s="65">
        <v>4.454525841816429E-3</v>
      </c>
      <c r="J7347" s="65">
        <v>1.7818103367265716E-2</v>
      </c>
      <c r="K7347" s="65">
        <f t="shared" si="877"/>
        <v>4.454525841816429E-3</v>
      </c>
      <c r="L7347" s="65">
        <v>0</v>
      </c>
      <c r="M7347" s="63">
        <v>0</v>
      </c>
    </row>
    <row r="7348" spans="1:13" ht="15" customHeight="1">
      <c r="A7348" s="8">
        <v>42094</v>
      </c>
      <c r="B7348" s="9" t="s">
        <v>52</v>
      </c>
      <c r="C7348" s="10" t="s">
        <v>53</v>
      </c>
      <c r="D7348" s="10" t="s">
        <v>63</v>
      </c>
      <c r="E7348" s="16" t="s">
        <v>12</v>
      </c>
      <c r="F7348" s="17" t="s">
        <v>16</v>
      </c>
      <c r="G7348" s="12">
        <v>43555</v>
      </c>
      <c r="H7348" s="13">
        <v>16</v>
      </c>
      <c r="I7348" s="65">
        <v>4.454525841816429E-3</v>
      </c>
      <c r="J7348" s="65">
        <v>1.7818103367265716E-2</v>
      </c>
      <c r="K7348" s="65">
        <f t="shared" si="877"/>
        <v>4.454525841816429E-3</v>
      </c>
      <c r="L7348" s="65">
        <v>0</v>
      </c>
      <c r="M7348" s="63">
        <v>0</v>
      </c>
    </row>
    <row r="7349" spans="1:13" ht="15" customHeight="1">
      <c r="A7349" s="8">
        <v>42094</v>
      </c>
      <c r="B7349" s="9" t="s">
        <v>52</v>
      </c>
      <c r="C7349" s="10" t="s">
        <v>53</v>
      </c>
      <c r="D7349" s="10" t="s">
        <v>63</v>
      </c>
      <c r="E7349" s="16" t="s">
        <v>12</v>
      </c>
      <c r="F7349" s="17" t="s">
        <v>16</v>
      </c>
      <c r="G7349" s="12">
        <v>43646</v>
      </c>
      <c r="H7349" s="13">
        <v>17</v>
      </c>
      <c r="I7349" s="65">
        <v>4.454525841816429E-3</v>
      </c>
      <c r="J7349" s="65">
        <v>1.3363577525449288E-2</v>
      </c>
      <c r="K7349" s="65">
        <f t="shared" si="877"/>
        <v>0</v>
      </c>
      <c r="L7349" s="65">
        <v>0</v>
      </c>
      <c r="M7349" s="63">
        <v>0</v>
      </c>
    </row>
    <row r="7350" spans="1:13" ht="15" customHeight="1">
      <c r="A7350" s="8">
        <v>42094</v>
      </c>
      <c r="B7350" s="9" t="s">
        <v>52</v>
      </c>
      <c r="C7350" s="10" t="s">
        <v>53</v>
      </c>
      <c r="D7350" s="10" t="s">
        <v>63</v>
      </c>
      <c r="E7350" s="16" t="s">
        <v>12</v>
      </c>
      <c r="F7350" s="17" t="s">
        <v>16</v>
      </c>
      <c r="G7350" s="12">
        <v>43738</v>
      </c>
      <c r="H7350" s="13">
        <v>18</v>
      </c>
      <c r="I7350" s="65">
        <v>4.454525841816429E-3</v>
      </c>
      <c r="J7350" s="65">
        <v>8.9090516836328581E-3</v>
      </c>
      <c r="K7350" s="65">
        <f t="shared" si="877"/>
        <v>0</v>
      </c>
      <c r="L7350" s="65">
        <v>0</v>
      </c>
      <c r="M7350" s="63">
        <v>0</v>
      </c>
    </row>
    <row r="7351" spans="1:13" ht="15" customHeight="1">
      <c r="A7351" s="8">
        <v>42094</v>
      </c>
      <c r="B7351" s="9" t="s">
        <v>52</v>
      </c>
      <c r="C7351" s="10" t="s">
        <v>53</v>
      </c>
      <c r="D7351" s="10" t="s">
        <v>63</v>
      </c>
      <c r="E7351" s="16" t="s">
        <v>12</v>
      </c>
      <c r="F7351" s="17" t="s">
        <v>16</v>
      </c>
      <c r="G7351" s="12">
        <v>43830</v>
      </c>
      <c r="H7351" s="13">
        <v>19</v>
      </c>
      <c r="I7351" s="65">
        <v>4.454525841816429E-3</v>
      </c>
      <c r="J7351" s="65">
        <v>4.4545258418305245E-3</v>
      </c>
      <c r="K7351" s="65">
        <f t="shared" si="877"/>
        <v>1.4095495604049546E-14</v>
      </c>
      <c r="L7351" s="65">
        <v>0</v>
      </c>
      <c r="M7351" s="63">
        <v>0</v>
      </c>
    </row>
    <row r="7352" spans="1:13" ht="15" customHeight="1">
      <c r="A7352" s="8">
        <v>42094</v>
      </c>
      <c r="B7352" s="9" t="s">
        <v>52</v>
      </c>
      <c r="C7352" s="10" t="s">
        <v>53</v>
      </c>
      <c r="D7352" s="10" t="s">
        <v>63</v>
      </c>
      <c r="E7352" s="16" t="s">
        <v>12</v>
      </c>
      <c r="F7352" s="17" t="s">
        <v>16</v>
      </c>
      <c r="G7352" s="12">
        <v>43921</v>
      </c>
      <c r="H7352" s="13">
        <v>20</v>
      </c>
      <c r="I7352" s="65">
        <v>4.454525841816429E-3</v>
      </c>
      <c r="J7352" s="65">
        <v>4.4545258418305245E-3</v>
      </c>
      <c r="K7352" s="65">
        <f t="shared" si="877"/>
        <v>4.454525841816429E-3</v>
      </c>
      <c r="L7352" s="65">
        <v>0</v>
      </c>
      <c r="M7352" s="63">
        <v>0</v>
      </c>
    </row>
    <row r="7353" spans="1:13" ht="15" customHeight="1">
      <c r="A7353" s="8">
        <v>42094</v>
      </c>
      <c r="B7353" s="9" t="s">
        <v>52</v>
      </c>
      <c r="C7353" s="10" t="s">
        <v>53</v>
      </c>
      <c r="D7353" s="10" t="s">
        <v>63</v>
      </c>
      <c r="E7353" s="16" t="s">
        <v>12</v>
      </c>
      <c r="F7353" s="17" t="s">
        <v>16</v>
      </c>
      <c r="G7353" s="12">
        <v>44012</v>
      </c>
      <c r="H7353" s="13">
        <v>21</v>
      </c>
      <c r="I7353" s="65">
        <v>0</v>
      </c>
      <c r="J7353" s="65">
        <v>4.4545258418305245E-3</v>
      </c>
      <c r="K7353" s="65">
        <f t="shared" si="877"/>
        <v>0</v>
      </c>
      <c r="L7353" s="65">
        <v>0</v>
      </c>
      <c r="M7353" s="63">
        <v>0</v>
      </c>
    </row>
    <row r="7354" spans="1:13" ht="15" customHeight="1">
      <c r="A7354" s="8">
        <v>42094</v>
      </c>
      <c r="B7354" s="9" t="s">
        <v>52</v>
      </c>
      <c r="C7354" s="10" t="s">
        <v>53</v>
      </c>
      <c r="D7354" s="10" t="s">
        <v>63</v>
      </c>
      <c r="E7354" s="16" t="s">
        <v>12</v>
      </c>
      <c r="F7354" s="17" t="s">
        <v>16</v>
      </c>
      <c r="G7354" s="12">
        <v>44104</v>
      </c>
      <c r="H7354" s="13">
        <v>22</v>
      </c>
      <c r="I7354" s="65">
        <v>0</v>
      </c>
      <c r="J7354" s="65">
        <v>4.4545258418305245E-3</v>
      </c>
      <c r="K7354" s="65">
        <f t="shared" si="877"/>
        <v>0</v>
      </c>
      <c r="L7354" s="65">
        <v>0</v>
      </c>
      <c r="M7354" s="63">
        <v>0</v>
      </c>
    </row>
    <row r="7355" spans="1:13" ht="15" customHeight="1">
      <c r="A7355" s="8">
        <v>42094</v>
      </c>
      <c r="B7355" s="9" t="s">
        <v>52</v>
      </c>
      <c r="C7355" s="10" t="s">
        <v>53</v>
      </c>
      <c r="D7355" s="10" t="s">
        <v>63</v>
      </c>
      <c r="E7355" s="16" t="s">
        <v>12</v>
      </c>
      <c r="F7355" s="17" t="s">
        <v>16</v>
      </c>
      <c r="G7355" s="12">
        <v>44196</v>
      </c>
      <c r="H7355" s="13">
        <v>23</v>
      </c>
      <c r="I7355" s="65">
        <v>0</v>
      </c>
      <c r="J7355" s="65">
        <v>4.4545258418305245E-3</v>
      </c>
      <c r="K7355" s="65">
        <f t="shared" si="877"/>
        <v>0</v>
      </c>
      <c r="L7355" s="65">
        <v>0</v>
      </c>
      <c r="M7355" s="63">
        <v>0</v>
      </c>
    </row>
    <row r="7356" spans="1:13" ht="15" customHeight="1">
      <c r="A7356" s="8">
        <v>42094</v>
      </c>
      <c r="B7356" s="9" t="s">
        <v>52</v>
      </c>
      <c r="C7356" s="10" t="s">
        <v>53</v>
      </c>
      <c r="D7356" s="10" t="s">
        <v>63</v>
      </c>
      <c r="E7356" s="11" t="s">
        <v>20</v>
      </c>
      <c r="F7356" s="16" t="s">
        <v>15</v>
      </c>
      <c r="G7356" s="12">
        <v>42185</v>
      </c>
      <c r="H7356" s="13">
        <v>1</v>
      </c>
      <c r="I7356" s="65">
        <v>8.6254741082009544E-3</v>
      </c>
      <c r="J7356" s="65">
        <v>3.4501896432825307E-2</v>
      </c>
      <c r="K7356" s="65">
        <f>J7356+I7356</f>
        <v>4.3127370541026264E-2</v>
      </c>
      <c r="L7356" s="65">
        <v>0</v>
      </c>
      <c r="M7356" s="63">
        <v>0</v>
      </c>
    </row>
    <row r="7357" spans="1:13" ht="15" customHeight="1">
      <c r="A7357" s="8">
        <v>42094</v>
      </c>
      <c r="B7357" s="9" t="s">
        <v>52</v>
      </c>
      <c r="C7357" s="10" t="s">
        <v>53</v>
      </c>
      <c r="D7357" s="10" t="s">
        <v>63</v>
      </c>
      <c r="E7357" s="11" t="s">
        <v>20</v>
      </c>
      <c r="F7357" s="16" t="s">
        <v>15</v>
      </c>
      <c r="G7357" s="12">
        <v>42277</v>
      </c>
      <c r="H7357" s="13">
        <v>2</v>
      </c>
      <c r="I7357" s="65">
        <v>8.6254741082027447E-3</v>
      </c>
      <c r="J7357" s="65">
        <v>3.4501896432825307E-2</v>
      </c>
      <c r="K7357" s="65">
        <f t="shared" si="877"/>
        <v>8.6254741082027447E-3</v>
      </c>
      <c r="L7357" s="65">
        <v>0</v>
      </c>
      <c r="M7357" s="63">
        <v>0</v>
      </c>
    </row>
    <row r="7358" spans="1:13" ht="15" customHeight="1">
      <c r="A7358" s="8">
        <v>42094</v>
      </c>
      <c r="B7358" s="9" t="s">
        <v>52</v>
      </c>
      <c r="C7358" s="10" t="s">
        <v>53</v>
      </c>
      <c r="D7358" s="10" t="s">
        <v>63</v>
      </c>
      <c r="E7358" s="11" t="s">
        <v>20</v>
      </c>
      <c r="F7358" s="16" t="s">
        <v>15</v>
      </c>
      <c r="G7358" s="12">
        <v>42369</v>
      </c>
      <c r="H7358" s="13">
        <v>3</v>
      </c>
      <c r="I7358" s="65">
        <v>8.6254741082027447E-3</v>
      </c>
      <c r="J7358" s="65">
        <v>3.4501896432810979E-2</v>
      </c>
      <c r="K7358" s="65">
        <f t="shared" si="877"/>
        <v>8.6254741081884159E-3</v>
      </c>
      <c r="L7358" s="65">
        <v>0</v>
      </c>
      <c r="M7358" s="63">
        <v>0</v>
      </c>
    </row>
    <row r="7359" spans="1:13" ht="15" customHeight="1">
      <c r="A7359" s="8">
        <v>42094</v>
      </c>
      <c r="B7359" s="9" t="s">
        <v>52</v>
      </c>
      <c r="C7359" s="10" t="s">
        <v>53</v>
      </c>
      <c r="D7359" s="10" t="s">
        <v>63</v>
      </c>
      <c r="E7359" s="11" t="s">
        <v>20</v>
      </c>
      <c r="F7359" s="16" t="s">
        <v>15</v>
      </c>
      <c r="G7359" s="12">
        <v>42460</v>
      </c>
      <c r="H7359" s="13">
        <v>4</v>
      </c>
      <c r="I7359" s="65">
        <v>8.6254741082027447E-3</v>
      </c>
      <c r="J7359" s="65">
        <v>3.4501896432810979E-2</v>
      </c>
      <c r="K7359" s="65">
        <f t="shared" si="877"/>
        <v>8.6254741082027447E-3</v>
      </c>
      <c r="L7359" s="65">
        <v>0</v>
      </c>
      <c r="M7359" s="63">
        <v>0</v>
      </c>
    </row>
    <row r="7360" spans="1:13" ht="15" customHeight="1">
      <c r="A7360" s="8">
        <v>42094</v>
      </c>
      <c r="B7360" s="9" t="s">
        <v>52</v>
      </c>
      <c r="C7360" s="10" t="s">
        <v>53</v>
      </c>
      <c r="D7360" s="10" t="s">
        <v>63</v>
      </c>
      <c r="E7360" s="11" t="s">
        <v>20</v>
      </c>
      <c r="F7360" s="16" t="s">
        <v>15</v>
      </c>
      <c r="G7360" s="12">
        <v>42551</v>
      </c>
      <c r="H7360" s="13">
        <v>5</v>
      </c>
      <c r="I7360" s="65">
        <v>8.6254741082027447E-3</v>
      </c>
      <c r="J7360" s="65">
        <v>3.4501896432810979E-2</v>
      </c>
      <c r="K7360" s="65">
        <f t="shared" si="877"/>
        <v>8.6254741082027447E-3</v>
      </c>
      <c r="L7360" s="65">
        <v>0</v>
      </c>
      <c r="M7360" s="63">
        <v>0</v>
      </c>
    </row>
    <row r="7361" spans="1:13" ht="15" customHeight="1">
      <c r="A7361" s="8">
        <v>42094</v>
      </c>
      <c r="B7361" s="9" t="s">
        <v>52</v>
      </c>
      <c r="C7361" s="10" t="s">
        <v>53</v>
      </c>
      <c r="D7361" s="10" t="s">
        <v>63</v>
      </c>
      <c r="E7361" s="11" t="s">
        <v>20</v>
      </c>
      <c r="F7361" s="16" t="s">
        <v>15</v>
      </c>
      <c r="G7361" s="12">
        <v>42643</v>
      </c>
      <c r="H7361" s="13">
        <v>6</v>
      </c>
      <c r="I7361" s="65">
        <v>8.6254741082027447E-3</v>
      </c>
      <c r="J7361" s="65">
        <v>3.0404099235731119E-2</v>
      </c>
      <c r="K7361" s="65">
        <f t="shared" si="877"/>
        <v>4.527676911122885E-3</v>
      </c>
      <c r="L7361" s="65">
        <v>0</v>
      </c>
      <c r="M7361" s="63">
        <v>0</v>
      </c>
    </row>
    <row r="7362" spans="1:13" ht="15" customHeight="1">
      <c r="A7362" s="8">
        <v>42094</v>
      </c>
      <c r="B7362" s="9" t="s">
        <v>52</v>
      </c>
      <c r="C7362" s="10" t="s">
        <v>53</v>
      </c>
      <c r="D7362" s="10" t="s">
        <v>63</v>
      </c>
      <c r="E7362" s="11" t="s">
        <v>20</v>
      </c>
      <c r="F7362" s="16" t="s">
        <v>15</v>
      </c>
      <c r="G7362" s="12">
        <v>42735</v>
      </c>
      <c r="H7362" s="13">
        <v>7</v>
      </c>
      <c r="I7362" s="65">
        <v>8.6254741082027447E-3</v>
      </c>
      <c r="J7362" s="65">
        <v>2.6306302038679914E-2</v>
      </c>
      <c r="K7362" s="65">
        <f t="shared" si="877"/>
        <v>4.5276769111515392E-3</v>
      </c>
      <c r="L7362" s="65">
        <v>0</v>
      </c>
      <c r="M7362" s="63">
        <v>0</v>
      </c>
    </row>
    <row r="7363" spans="1:13" ht="15" customHeight="1">
      <c r="A7363" s="8">
        <v>42094</v>
      </c>
      <c r="B7363" s="9" t="s">
        <v>52</v>
      </c>
      <c r="C7363" s="10" t="s">
        <v>53</v>
      </c>
      <c r="D7363" s="10" t="s">
        <v>63</v>
      </c>
      <c r="E7363" s="11" t="s">
        <v>20</v>
      </c>
      <c r="F7363" s="16" t="s">
        <v>15</v>
      </c>
      <c r="G7363" s="12">
        <v>42825</v>
      </c>
      <c r="H7363" s="13">
        <v>8</v>
      </c>
      <c r="I7363" s="65">
        <v>8.6254741082027447E-3</v>
      </c>
      <c r="J7363" s="65">
        <v>2.2208504841600054E-2</v>
      </c>
      <c r="K7363" s="65">
        <f t="shared" si="877"/>
        <v>4.527676911122885E-3</v>
      </c>
      <c r="L7363" s="65">
        <v>0</v>
      </c>
      <c r="M7363" s="63">
        <v>0</v>
      </c>
    </row>
    <row r="7364" spans="1:13" ht="15" customHeight="1">
      <c r="A7364" s="8">
        <v>42094</v>
      </c>
      <c r="B7364" s="9" t="s">
        <v>52</v>
      </c>
      <c r="C7364" s="10" t="s">
        <v>53</v>
      </c>
      <c r="D7364" s="10" t="s">
        <v>63</v>
      </c>
      <c r="E7364" s="11" t="s">
        <v>20</v>
      </c>
      <c r="F7364" s="16" t="s">
        <v>15</v>
      </c>
      <c r="G7364" s="12">
        <v>42916</v>
      </c>
      <c r="H7364" s="13">
        <v>9</v>
      </c>
      <c r="I7364" s="65">
        <v>8.6254741082027447E-3</v>
      </c>
      <c r="J7364" s="65">
        <v>1.8110707644520194E-2</v>
      </c>
      <c r="K7364" s="65">
        <f t="shared" ref="K7364:K7427" si="878">J7364-J7363+I7364</f>
        <v>4.527676911122885E-3</v>
      </c>
      <c r="L7364" s="65">
        <v>0</v>
      </c>
      <c r="M7364" s="63">
        <v>0</v>
      </c>
    </row>
    <row r="7365" spans="1:13" ht="15" customHeight="1">
      <c r="A7365" s="8">
        <v>42094</v>
      </c>
      <c r="B7365" s="9" t="s">
        <v>52</v>
      </c>
      <c r="C7365" s="10" t="s">
        <v>53</v>
      </c>
      <c r="D7365" s="10" t="s">
        <v>63</v>
      </c>
      <c r="E7365" s="11" t="s">
        <v>20</v>
      </c>
      <c r="F7365" s="16" t="s">
        <v>15</v>
      </c>
      <c r="G7365" s="12">
        <v>43008</v>
      </c>
      <c r="H7365" s="13">
        <v>10</v>
      </c>
      <c r="I7365" s="65">
        <v>4.5276769111300486E-3</v>
      </c>
      <c r="J7365" s="65">
        <v>1.8110707644505869E-2</v>
      </c>
      <c r="K7365" s="65">
        <f t="shared" si="878"/>
        <v>4.5276769111157232E-3</v>
      </c>
      <c r="L7365" s="65">
        <v>0</v>
      </c>
      <c r="M7365" s="63">
        <v>0</v>
      </c>
    </row>
    <row r="7366" spans="1:13" ht="15" customHeight="1">
      <c r="A7366" s="8">
        <v>42094</v>
      </c>
      <c r="B7366" s="9" t="s">
        <v>52</v>
      </c>
      <c r="C7366" s="10" t="s">
        <v>53</v>
      </c>
      <c r="D7366" s="10" t="s">
        <v>63</v>
      </c>
      <c r="E7366" s="11" t="s">
        <v>20</v>
      </c>
      <c r="F7366" s="16" t="s">
        <v>15</v>
      </c>
      <c r="G7366" s="12">
        <v>43100</v>
      </c>
      <c r="H7366" s="13">
        <v>11</v>
      </c>
      <c r="I7366" s="65">
        <v>4.5276769111300486E-3</v>
      </c>
      <c r="J7366" s="65">
        <v>1.8110707644520194E-2</v>
      </c>
      <c r="K7366" s="65">
        <f t="shared" si="878"/>
        <v>4.5276769111443739E-3</v>
      </c>
      <c r="L7366" s="65">
        <v>0</v>
      </c>
      <c r="M7366" s="63">
        <v>0</v>
      </c>
    </row>
    <row r="7367" spans="1:13" ht="15" customHeight="1">
      <c r="A7367" s="8">
        <v>42094</v>
      </c>
      <c r="B7367" s="9" t="s">
        <v>52</v>
      </c>
      <c r="C7367" s="10" t="s">
        <v>53</v>
      </c>
      <c r="D7367" s="10" t="s">
        <v>63</v>
      </c>
      <c r="E7367" s="11" t="s">
        <v>20</v>
      </c>
      <c r="F7367" s="16" t="s">
        <v>15</v>
      </c>
      <c r="G7367" s="12">
        <v>43190</v>
      </c>
      <c r="H7367" s="13">
        <v>12</v>
      </c>
      <c r="I7367" s="65">
        <v>4.5276769111300486E-3</v>
      </c>
      <c r="J7367" s="65">
        <v>1.8110707644520194E-2</v>
      </c>
      <c r="K7367" s="65">
        <f t="shared" si="878"/>
        <v>4.5276769111300486E-3</v>
      </c>
      <c r="L7367" s="65">
        <v>0</v>
      </c>
      <c r="M7367" s="63">
        <v>0</v>
      </c>
    </row>
    <row r="7368" spans="1:13" ht="15" customHeight="1">
      <c r="A7368" s="8">
        <v>42094</v>
      </c>
      <c r="B7368" s="9" t="s">
        <v>52</v>
      </c>
      <c r="C7368" s="10" t="s">
        <v>53</v>
      </c>
      <c r="D7368" s="10" t="s">
        <v>63</v>
      </c>
      <c r="E7368" s="11" t="s">
        <v>20</v>
      </c>
      <c r="F7368" s="16" t="s">
        <v>15</v>
      </c>
      <c r="G7368" s="12">
        <v>43281</v>
      </c>
      <c r="H7368" s="13">
        <v>13</v>
      </c>
      <c r="I7368" s="65">
        <v>4.5276769111300486E-3</v>
      </c>
      <c r="J7368" s="65">
        <v>1.8110707644520194E-2</v>
      </c>
      <c r="K7368" s="65">
        <f t="shared" si="878"/>
        <v>4.5276769111300486E-3</v>
      </c>
      <c r="L7368" s="65">
        <v>0</v>
      </c>
      <c r="M7368" s="63">
        <v>0</v>
      </c>
    </row>
    <row r="7369" spans="1:13" ht="15" customHeight="1">
      <c r="A7369" s="8">
        <v>42094</v>
      </c>
      <c r="B7369" s="9" t="s">
        <v>52</v>
      </c>
      <c r="C7369" s="10" t="s">
        <v>53</v>
      </c>
      <c r="D7369" s="10" t="s">
        <v>63</v>
      </c>
      <c r="E7369" s="11" t="s">
        <v>20</v>
      </c>
      <c r="F7369" s="16" t="s">
        <v>15</v>
      </c>
      <c r="G7369" s="12">
        <v>43373</v>
      </c>
      <c r="H7369" s="13">
        <v>14</v>
      </c>
      <c r="I7369" s="65">
        <v>4.5276769111300486E-3</v>
      </c>
      <c r="J7369" s="65">
        <v>1.8110707644520194E-2</v>
      </c>
      <c r="K7369" s="65">
        <f t="shared" si="878"/>
        <v>4.5276769111300486E-3</v>
      </c>
      <c r="L7369" s="65">
        <v>0</v>
      </c>
      <c r="M7369" s="63">
        <v>0</v>
      </c>
    </row>
    <row r="7370" spans="1:13" ht="15" customHeight="1">
      <c r="A7370" s="8">
        <v>42094</v>
      </c>
      <c r="B7370" s="9" t="s">
        <v>52</v>
      </c>
      <c r="C7370" s="10" t="s">
        <v>53</v>
      </c>
      <c r="D7370" s="10" t="s">
        <v>63</v>
      </c>
      <c r="E7370" s="11" t="s">
        <v>20</v>
      </c>
      <c r="F7370" s="16" t="s">
        <v>15</v>
      </c>
      <c r="G7370" s="12">
        <v>43465</v>
      </c>
      <c r="H7370" s="13">
        <v>15</v>
      </c>
      <c r="I7370" s="65">
        <v>4.5276769111300486E-3</v>
      </c>
      <c r="J7370" s="65">
        <v>1.8110707644520194E-2</v>
      </c>
      <c r="K7370" s="65">
        <f t="shared" si="878"/>
        <v>4.5276769111300486E-3</v>
      </c>
      <c r="L7370" s="65">
        <v>0</v>
      </c>
      <c r="M7370" s="63">
        <v>0</v>
      </c>
    </row>
    <row r="7371" spans="1:13" ht="15" customHeight="1">
      <c r="A7371" s="8">
        <v>42094</v>
      </c>
      <c r="B7371" s="9" t="s">
        <v>52</v>
      </c>
      <c r="C7371" s="10" t="s">
        <v>53</v>
      </c>
      <c r="D7371" s="10" t="s">
        <v>63</v>
      </c>
      <c r="E7371" s="11" t="s">
        <v>20</v>
      </c>
      <c r="F7371" s="16" t="s">
        <v>15</v>
      </c>
      <c r="G7371" s="12">
        <v>43555</v>
      </c>
      <c r="H7371" s="13">
        <v>16</v>
      </c>
      <c r="I7371" s="65">
        <v>4.5276769111300486E-3</v>
      </c>
      <c r="J7371" s="65">
        <v>1.8110707644520194E-2</v>
      </c>
      <c r="K7371" s="65">
        <f t="shared" si="878"/>
        <v>4.5276769111300486E-3</v>
      </c>
      <c r="L7371" s="65">
        <v>0</v>
      </c>
      <c r="M7371" s="63">
        <v>0</v>
      </c>
    </row>
    <row r="7372" spans="1:13" ht="15" customHeight="1">
      <c r="A7372" s="8">
        <v>42094</v>
      </c>
      <c r="B7372" s="9" t="s">
        <v>52</v>
      </c>
      <c r="C7372" s="10" t="s">
        <v>53</v>
      </c>
      <c r="D7372" s="10" t="s">
        <v>63</v>
      </c>
      <c r="E7372" s="11" t="s">
        <v>20</v>
      </c>
      <c r="F7372" s="16" t="s">
        <v>15</v>
      </c>
      <c r="G7372" s="12">
        <v>43646</v>
      </c>
      <c r="H7372" s="13">
        <v>17</v>
      </c>
      <c r="I7372" s="65">
        <v>4.5276769111300486E-3</v>
      </c>
      <c r="J7372" s="65">
        <v>1.3583030733390147E-2</v>
      </c>
      <c r="K7372" s="65">
        <f t="shared" si="878"/>
        <v>0</v>
      </c>
      <c r="L7372" s="65">
        <v>0</v>
      </c>
      <c r="M7372" s="63">
        <v>0</v>
      </c>
    </row>
    <row r="7373" spans="1:13" ht="15" customHeight="1">
      <c r="A7373" s="8">
        <v>42094</v>
      </c>
      <c r="B7373" s="9" t="s">
        <v>52</v>
      </c>
      <c r="C7373" s="10" t="s">
        <v>53</v>
      </c>
      <c r="D7373" s="10" t="s">
        <v>63</v>
      </c>
      <c r="E7373" s="11" t="s">
        <v>20</v>
      </c>
      <c r="F7373" s="16" t="s">
        <v>15</v>
      </c>
      <c r="G7373" s="12">
        <v>43738</v>
      </c>
      <c r="H7373" s="13">
        <v>18</v>
      </c>
      <c r="I7373" s="65">
        <v>4.5276769111300486E-3</v>
      </c>
      <c r="J7373" s="65">
        <v>9.0553538222600972E-3</v>
      </c>
      <c r="K7373" s="65">
        <f t="shared" si="878"/>
        <v>0</v>
      </c>
      <c r="L7373" s="65">
        <v>0</v>
      </c>
      <c r="M7373" s="63">
        <v>0</v>
      </c>
    </row>
    <row r="7374" spans="1:13" ht="15" customHeight="1">
      <c r="A7374" s="8">
        <v>42094</v>
      </c>
      <c r="B7374" s="9" t="s">
        <v>52</v>
      </c>
      <c r="C7374" s="10" t="s">
        <v>53</v>
      </c>
      <c r="D7374" s="10" t="s">
        <v>63</v>
      </c>
      <c r="E7374" s="11" t="s">
        <v>20</v>
      </c>
      <c r="F7374" s="16" t="s">
        <v>15</v>
      </c>
      <c r="G7374" s="12">
        <v>43830</v>
      </c>
      <c r="H7374" s="13">
        <v>19</v>
      </c>
      <c r="I7374" s="65">
        <v>4.5276769111300486E-3</v>
      </c>
      <c r="J7374" s="65">
        <v>4.5276769111443757E-3</v>
      </c>
      <c r="K7374" s="65">
        <f t="shared" si="878"/>
        <v>1.432708118809245E-14</v>
      </c>
      <c r="L7374" s="65">
        <v>0</v>
      </c>
      <c r="M7374" s="63">
        <v>0</v>
      </c>
    </row>
    <row r="7375" spans="1:13" ht="15" customHeight="1">
      <c r="A7375" s="8">
        <v>42094</v>
      </c>
      <c r="B7375" s="9" t="s">
        <v>52</v>
      </c>
      <c r="C7375" s="10" t="s">
        <v>53</v>
      </c>
      <c r="D7375" s="10" t="s">
        <v>63</v>
      </c>
      <c r="E7375" s="11" t="s">
        <v>20</v>
      </c>
      <c r="F7375" s="16" t="s">
        <v>15</v>
      </c>
      <c r="G7375" s="12">
        <v>43921</v>
      </c>
      <c r="H7375" s="13">
        <v>20</v>
      </c>
      <c r="I7375" s="65">
        <v>4.5276769111300486E-3</v>
      </c>
      <c r="J7375" s="65">
        <v>4.5276769111443757E-3</v>
      </c>
      <c r="K7375" s="65">
        <f t="shared" si="878"/>
        <v>4.5276769111300486E-3</v>
      </c>
      <c r="L7375" s="65">
        <v>0</v>
      </c>
      <c r="M7375" s="63">
        <v>0</v>
      </c>
    </row>
    <row r="7376" spans="1:13" ht="15" customHeight="1">
      <c r="A7376" s="8">
        <v>42094</v>
      </c>
      <c r="B7376" s="9" t="s">
        <v>52</v>
      </c>
      <c r="C7376" s="10" t="s">
        <v>53</v>
      </c>
      <c r="D7376" s="10" t="s">
        <v>63</v>
      </c>
      <c r="E7376" s="11" t="s">
        <v>20</v>
      </c>
      <c r="F7376" s="16" t="s">
        <v>15</v>
      </c>
      <c r="G7376" s="12">
        <v>44012</v>
      </c>
      <c r="H7376" s="13">
        <v>21</v>
      </c>
      <c r="I7376" s="65">
        <v>0</v>
      </c>
      <c r="J7376" s="65">
        <v>4.5276769111443757E-3</v>
      </c>
      <c r="K7376" s="65">
        <f t="shared" si="878"/>
        <v>0</v>
      </c>
      <c r="L7376" s="65">
        <v>0</v>
      </c>
      <c r="M7376" s="63">
        <v>0</v>
      </c>
    </row>
    <row r="7377" spans="1:13" ht="15" customHeight="1">
      <c r="A7377" s="8">
        <v>42094</v>
      </c>
      <c r="B7377" s="9" t="s">
        <v>52</v>
      </c>
      <c r="C7377" s="10" t="s">
        <v>53</v>
      </c>
      <c r="D7377" s="10" t="s">
        <v>63</v>
      </c>
      <c r="E7377" s="11" t="s">
        <v>20</v>
      </c>
      <c r="F7377" s="16" t="s">
        <v>15</v>
      </c>
      <c r="G7377" s="12">
        <v>44104</v>
      </c>
      <c r="H7377" s="13">
        <v>22</v>
      </c>
      <c r="I7377" s="65">
        <v>0</v>
      </c>
      <c r="J7377" s="65">
        <v>4.5276769111443757E-3</v>
      </c>
      <c r="K7377" s="65">
        <f t="shared" si="878"/>
        <v>0</v>
      </c>
      <c r="L7377" s="65">
        <v>0</v>
      </c>
      <c r="M7377" s="63">
        <v>0</v>
      </c>
    </row>
    <row r="7378" spans="1:13" ht="15" customHeight="1">
      <c r="A7378" s="8">
        <v>42094</v>
      </c>
      <c r="B7378" s="9" t="s">
        <v>52</v>
      </c>
      <c r="C7378" s="10" t="s">
        <v>53</v>
      </c>
      <c r="D7378" s="10" t="s">
        <v>63</v>
      </c>
      <c r="E7378" s="11" t="s">
        <v>20</v>
      </c>
      <c r="F7378" s="16" t="s">
        <v>15</v>
      </c>
      <c r="G7378" s="12">
        <v>44196</v>
      </c>
      <c r="H7378" s="13">
        <v>23</v>
      </c>
      <c r="I7378" s="65">
        <v>0</v>
      </c>
      <c r="J7378" s="65">
        <v>4.5276769111443757E-3</v>
      </c>
      <c r="K7378" s="65">
        <f t="shared" si="878"/>
        <v>0</v>
      </c>
      <c r="L7378" s="65">
        <v>0</v>
      </c>
      <c r="M7378" s="63">
        <v>0</v>
      </c>
    </row>
    <row r="7379" spans="1:13" ht="15" customHeight="1">
      <c r="A7379" s="8">
        <v>42094</v>
      </c>
      <c r="B7379" s="9" t="s">
        <v>52</v>
      </c>
      <c r="C7379" s="10" t="s">
        <v>36</v>
      </c>
      <c r="D7379" s="10" t="s">
        <v>60</v>
      </c>
      <c r="E7379" s="16" t="s">
        <v>12</v>
      </c>
      <c r="F7379" s="17" t="s">
        <v>16</v>
      </c>
      <c r="G7379" s="12">
        <v>42185</v>
      </c>
      <c r="H7379" s="13">
        <v>1</v>
      </c>
      <c r="I7379" s="65">
        <v>1.4986838071818507E-2</v>
      </c>
      <c r="J7379" s="65">
        <v>5.9947352287259933E-2</v>
      </c>
      <c r="K7379" s="65">
        <f>J7379+I7379</f>
        <v>7.4934190359078445E-2</v>
      </c>
      <c r="L7379" s="65">
        <v>0</v>
      </c>
      <c r="M7379" s="63">
        <v>0</v>
      </c>
    </row>
    <row r="7380" spans="1:13" ht="15" customHeight="1">
      <c r="A7380" s="8">
        <v>42094</v>
      </c>
      <c r="B7380" s="9" t="s">
        <v>52</v>
      </c>
      <c r="C7380" s="10" t="s">
        <v>36</v>
      </c>
      <c r="D7380" s="10" t="s">
        <v>60</v>
      </c>
      <c r="E7380" s="16" t="s">
        <v>12</v>
      </c>
      <c r="F7380" s="17" t="s">
        <v>16</v>
      </c>
      <c r="G7380" s="12">
        <v>42277</v>
      </c>
      <c r="H7380" s="13">
        <v>2</v>
      </c>
      <c r="I7380" s="65">
        <v>1.4986838071818507E-2</v>
      </c>
      <c r="J7380" s="65">
        <v>5.9947352287288119E-2</v>
      </c>
      <c r="K7380" s="65">
        <f t="shared" si="878"/>
        <v>1.4986838071846692E-2</v>
      </c>
      <c r="L7380" s="65">
        <v>0</v>
      </c>
      <c r="M7380" s="63">
        <v>0</v>
      </c>
    </row>
    <row r="7381" spans="1:13" ht="15" customHeight="1">
      <c r="A7381" s="8">
        <v>42094</v>
      </c>
      <c r="B7381" s="9" t="s">
        <v>52</v>
      </c>
      <c r="C7381" s="10" t="s">
        <v>36</v>
      </c>
      <c r="D7381" s="10" t="s">
        <v>60</v>
      </c>
      <c r="E7381" s="16" t="s">
        <v>12</v>
      </c>
      <c r="F7381" s="17" t="s">
        <v>16</v>
      </c>
      <c r="G7381" s="12">
        <v>42369</v>
      </c>
      <c r="H7381" s="13">
        <v>3</v>
      </c>
      <c r="I7381" s="65">
        <v>1.4986838071818507E-2</v>
      </c>
      <c r="J7381" s="65">
        <v>5.9947352287274026E-2</v>
      </c>
      <c r="K7381" s="65">
        <f t="shared" si="878"/>
        <v>1.4986838071804414E-2</v>
      </c>
      <c r="L7381" s="65">
        <v>0</v>
      </c>
      <c r="M7381" s="63">
        <v>0</v>
      </c>
    </row>
    <row r="7382" spans="1:13" ht="15" customHeight="1">
      <c r="A7382" s="8">
        <v>42094</v>
      </c>
      <c r="B7382" s="9" t="s">
        <v>52</v>
      </c>
      <c r="C7382" s="10" t="s">
        <v>36</v>
      </c>
      <c r="D7382" s="10" t="s">
        <v>60</v>
      </c>
      <c r="E7382" s="16" t="s">
        <v>12</v>
      </c>
      <c r="F7382" s="17" t="s">
        <v>16</v>
      </c>
      <c r="G7382" s="12">
        <v>42460</v>
      </c>
      <c r="H7382" s="13">
        <v>4</v>
      </c>
      <c r="I7382" s="65">
        <v>1.4986838071818507E-2</v>
      </c>
      <c r="J7382" s="65">
        <v>5.9947352287274026E-2</v>
      </c>
      <c r="K7382" s="65">
        <f t="shared" si="878"/>
        <v>1.4986838071818507E-2</v>
      </c>
      <c r="L7382" s="65">
        <v>0</v>
      </c>
      <c r="M7382" s="63">
        <v>0</v>
      </c>
    </row>
    <row r="7383" spans="1:13" ht="15" customHeight="1">
      <c r="A7383" s="8">
        <v>42094</v>
      </c>
      <c r="B7383" s="9" t="s">
        <v>52</v>
      </c>
      <c r="C7383" s="10" t="s">
        <v>36</v>
      </c>
      <c r="D7383" s="10" t="s">
        <v>60</v>
      </c>
      <c r="E7383" s="16" t="s">
        <v>12</v>
      </c>
      <c r="F7383" s="17" t="s">
        <v>16</v>
      </c>
      <c r="G7383" s="12">
        <v>42551</v>
      </c>
      <c r="H7383" s="13">
        <v>5</v>
      </c>
      <c r="I7383" s="65">
        <v>1.4986838071818507E-2</v>
      </c>
      <c r="J7383" s="65">
        <v>5.9947352287288119E-2</v>
      </c>
      <c r="K7383" s="65">
        <f t="shared" si="878"/>
        <v>1.4986838071832599E-2</v>
      </c>
      <c r="L7383" s="65">
        <v>0</v>
      </c>
      <c r="M7383" s="63">
        <v>0</v>
      </c>
    </row>
    <row r="7384" spans="1:13" ht="15" customHeight="1">
      <c r="A7384" s="8">
        <v>42094</v>
      </c>
      <c r="B7384" s="9" t="s">
        <v>52</v>
      </c>
      <c r="C7384" s="10" t="s">
        <v>36</v>
      </c>
      <c r="D7384" s="10" t="s">
        <v>60</v>
      </c>
      <c r="E7384" s="16" t="s">
        <v>12</v>
      </c>
      <c r="F7384" s="17" t="s">
        <v>16</v>
      </c>
      <c r="G7384" s="12">
        <v>42643</v>
      </c>
      <c r="H7384" s="13">
        <v>6</v>
      </c>
      <c r="I7384" s="65">
        <v>1.4986838071818507E-2</v>
      </c>
      <c r="J7384" s="65">
        <v>5.6379449702312005E-2</v>
      </c>
      <c r="K7384" s="65">
        <f t="shared" si="878"/>
        <v>1.1418935486842393E-2</v>
      </c>
      <c r="L7384" s="65">
        <v>0</v>
      </c>
      <c r="M7384" s="63">
        <v>0</v>
      </c>
    </row>
    <row r="7385" spans="1:13" ht="15" customHeight="1">
      <c r="A7385" s="8">
        <v>42094</v>
      </c>
      <c r="B7385" s="9" t="s">
        <v>52</v>
      </c>
      <c r="C7385" s="10" t="s">
        <v>36</v>
      </c>
      <c r="D7385" s="10" t="s">
        <v>60</v>
      </c>
      <c r="E7385" s="16" t="s">
        <v>12</v>
      </c>
      <c r="F7385" s="17" t="s">
        <v>16</v>
      </c>
      <c r="G7385" s="12">
        <v>42735</v>
      </c>
      <c r="H7385" s="13">
        <v>7</v>
      </c>
      <c r="I7385" s="65">
        <v>1.4986838071818507E-2</v>
      </c>
      <c r="J7385" s="65">
        <v>5.2811547117335884E-2</v>
      </c>
      <c r="K7385" s="65">
        <f t="shared" si="878"/>
        <v>1.1418935486842386E-2</v>
      </c>
      <c r="L7385" s="65">
        <v>0</v>
      </c>
      <c r="M7385" s="63">
        <v>0</v>
      </c>
    </row>
    <row r="7386" spans="1:13" ht="15" customHeight="1">
      <c r="A7386" s="8">
        <v>42094</v>
      </c>
      <c r="B7386" s="9" t="s">
        <v>52</v>
      </c>
      <c r="C7386" s="10" t="s">
        <v>36</v>
      </c>
      <c r="D7386" s="10" t="s">
        <v>60</v>
      </c>
      <c r="E7386" s="16" t="s">
        <v>12</v>
      </c>
      <c r="F7386" s="17" t="s">
        <v>16</v>
      </c>
      <c r="G7386" s="12">
        <v>42825</v>
      </c>
      <c r="H7386" s="13">
        <v>8</v>
      </c>
      <c r="I7386" s="65">
        <v>1.4986838071818507E-2</v>
      </c>
      <c r="J7386" s="65">
        <v>4.9243644532373863E-2</v>
      </c>
      <c r="K7386" s="65">
        <f t="shared" si="878"/>
        <v>1.1418935486856486E-2</v>
      </c>
      <c r="L7386" s="65">
        <v>0</v>
      </c>
      <c r="M7386" s="63">
        <v>0</v>
      </c>
    </row>
    <row r="7387" spans="1:13" ht="15" customHeight="1">
      <c r="A7387" s="8">
        <v>42094</v>
      </c>
      <c r="B7387" s="9" t="s">
        <v>52</v>
      </c>
      <c r="C7387" s="10" t="s">
        <v>36</v>
      </c>
      <c r="D7387" s="10" t="s">
        <v>60</v>
      </c>
      <c r="E7387" s="16" t="s">
        <v>12</v>
      </c>
      <c r="F7387" s="17" t="s">
        <v>16</v>
      </c>
      <c r="G7387" s="12">
        <v>42916</v>
      </c>
      <c r="H7387" s="13">
        <v>9</v>
      </c>
      <c r="I7387" s="65">
        <v>1.4986838071818507E-2</v>
      </c>
      <c r="J7387" s="65">
        <v>4.5675741947397742E-2</v>
      </c>
      <c r="K7387" s="65">
        <f t="shared" si="878"/>
        <v>1.1418935486842386E-2</v>
      </c>
      <c r="L7387" s="65">
        <v>0</v>
      </c>
      <c r="M7387" s="63">
        <v>0</v>
      </c>
    </row>
    <row r="7388" spans="1:13" ht="15" customHeight="1">
      <c r="A7388" s="8">
        <v>42094</v>
      </c>
      <c r="B7388" s="9" t="s">
        <v>52</v>
      </c>
      <c r="C7388" s="10" t="s">
        <v>36</v>
      </c>
      <c r="D7388" s="10" t="s">
        <v>60</v>
      </c>
      <c r="E7388" s="16" t="s">
        <v>12</v>
      </c>
      <c r="F7388" s="17" t="s">
        <v>16</v>
      </c>
      <c r="G7388" s="12">
        <v>43008</v>
      </c>
      <c r="H7388" s="13">
        <v>10</v>
      </c>
      <c r="I7388" s="65">
        <v>1.1418935486849436E-2</v>
      </c>
      <c r="J7388" s="65">
        <v>4.5675741947397742E-2</v>
      </c>
      <c r="K7388" s="65">
        <f t="shared" si="878"/>
        <v>1.1418935486849436E-2</v>
      </c>
      <c r="L7388" s="65">
        <v>0</v>
      </c>
      <c r="M7388" s="63">
        <v>0</v>
      </c>
    </row>
    <row r="7389" spans="1:13" ht="15" customHeight="1">
      <c r="A7389" s="8">
        <v>42094</v>
      </c>
      <c r="B7389" s="9" t="s">
        <v>52</v>
      </c>
      <c r="C7389" s="10" t="s">
        <v>36</v>
      </c>
      <c r="D7389" s="10" t="s">
        <v>60</v>
      </c>
      <c r="E7389" s="16" t="s">
        <v>12</v>
      </c>
      <c r="F7389" s="17" t="s">
        <v>16</v>
      </c>
      <c r="G7389" s="12">
        <v>43100</v>
      </c>
      <c r="H7389" s="13">
        <v>11</v>
      </c>
      <c r="I7389" s="65">
        <v>1.1418935486849436E-2</v>
      </c>
      <c r="J7389" s="65">
        <v>4.5675741947397742E-2</v>
      </c>
      <c r="K7389" s="65">
        <f t="shared" si="878"/>
        <v>1.1418935486849436E-2</v>
      </c>
      <c r="L7389" s="65">
        <v>0</v>
      </c>
      <c r="M7389" s="63">
        <v>0</v>
      </c>
    </row>
    <row r="7390" spans="1:13" ht="15" customHeight="1">
      <c r="A7390" s="8">
        <v>42094</v>
      </c>
      <c r="B7390" s="9" t="s">
        <v>52</v>
      </c>
      <c r="C7390" s="10" t="s">
        <v>36</v>
      </c>
      <c r="D7390" s="10" t="s">
        <v>60</v>
      </c>
      <c r="E7390" s="16" t="s">
        <v>12</v>
      </c>
      <c r="F7390" s="17" t="s">
        <v>16</v>
      </c>
      <c r="G7390" s="12">
        <v>43190</v>
      </c>
      <c r="H7390" s="13">
        <v>12</v>
      </c>
      <c r="I7390" s="65">
        <v>1.1418935486849436E-2</v>
      </c>
      <c r="J7390" s="65">
        <v>4.5675741947397742E-2</v>
      </c>
      <c r="K7390" s="65">
        <f t="shared" si="878"/>
        <v>1.1418935486849436E-2</v>
      </c>
      <c r="L7390" s="65">
        <v>0</v>
      </c>
      <c r="M7390" s="63">
        <v>0</v>
      </c>
    </row>
    <row r="7391" spans="1:13" ht="15" customHeight="1">
      <c r="A7391" s="8">
        <v>42094</v>
      </c>
      <c r="B7391" s="9" t="s">
        <v>52</v>
      </c>
      <c r="C7391" s="10" t="s">
        <v>36</v>
      </c>
      <c r="D7391" s="10" t="s">
        <v>60</v>
      </c>
      <c r="E7391" s="16" t="s">
        <v>12</v>
      </c>
      <c r="F7391" s="17" t="s">
        <v>16</v>
      </c>
      <c r="G7391" s="12">
        <v>43281</v>
      </c>
      <c r="H7391" s="13">
        <v>13</v>
      </c>
      <c r="I7391" s="65">
        <v>1.1418935486849436E-2</v>
      </c>
      <c r="J7391" s="65">
        <v>4.5675741947397742E-2</v>
      </c>
      <c r="K7391" s="65">
        <f t="shared" si="878"/>
        <v>1.1418935486849436E-2</v>
      </c>
      <c r="L7391" s="65">
        <v>0</v>
      </c>
      <c r="M7391" s="63">
        <v>0</v>
      </c>
    </row>
    <row r="7392" spans="1:13" ht="15" customHeight="1">
      <c r="A7392" s="8">
        <v>42094</v>
      </c>
      <c r="B7392" s="9" t="s">
        <v>52</v>
      </c>
      <c r="C7392" s="10" t="s">
        <v>36</v>
      </c>
      <c r="D7392" s="10" t="s">
        <v>60</v>
      </c>
      <c r="E7392" s="16" t="s">
        <v>12</v>
      </c>
      <c r="F7392" s="17" t="s">
        <v>16</v>
      </c>
      <c r="G7392" s="12">
        <v>43373</v>
      </c>
      <c r="H7392" s="13">
        <v>14</v>
      </c>
      <c r="I7392" s="65">
        <v>1.1418935486849436E-2</v>
      </c>
      <c r="J7392" s="65">
        <v>4.5675741947397742E-2</v>
      </c>
      <c r="K7392" s="65">
        <f t="shared" si="878"/>
        <v>1.1418935486849436E-2</v>
      </c>
      <c r="L7392" s="65">
        <v>0</v>
      </c>
      <c r="M7392" s="63">
        <v>0</v>
      </c>
    </row>
    <row r="7393" spans="1:13" ht="15" customHeight="1">
      <c r="A7393" s="8">
        <v>42094</v>
      </c>
      <c r="B7393" s="9" t="s">
        <v>52</v>
      </c>
      <c r="C7393" s="10" t="s">
        <v>36</v>
      </c>
      <c r="D7393" s="10" t="s">
        <v>60</v>
      </c>
      <c r="E7393" s="16" t="s">
        <v>12</v>
      </c>
      <c r="F7393" s="17" t="s">
        <v>16</v>
      </c>
      <c r="G7393" s="12">
        <v>43465</v>
      </c>
      <c r="H7393" s="13">
        <v>15</v>
      </c>
      <c r="I7393" s="65">
        <v>1.1418935486849436E-2</v>
      </c>
      <c r="J7393" s="65">
        <v>4.5675741947397742E-2</v>
      </c>
      <c r="K7393" s="65">
        <f t="shared" si="878"/>
        <v>1.1418935486849436E-2</v>
      </c>
      <c r="L7393" s="65">
        <v>0</v>
      </c>
      <c r="M7393" s="63">
        <v>0</v>
      </c>
    </row>
    <row r="7394" spans="1:13" ht="15" customHeight="1">
      <c r="A7394" s="8">
        <v>42094</v>
      </c>
      <c r="B7394" s="9" t="s">
        <v>52</v>
      </c>
      <c r="C7394" s="10" t="s">
        <v>36</v>
      </c>
      <c r="D7394" s="10" t="s">
        <v>60</v>
      </c>
      <c r="E7394" s="16" t="s">
        <v>12</v>
      </c>
      <c r="F7394" s="17" t="s">
        <v>16</v>
      </c>
      <c r="G7394" s="12">
        <v>43555</v>
      </c>
      <c r="H7394" s="13">
        <v>16</v>
      </c>
      <c r="I7394" s="65">
        <v>1.1418935486849436E-2</v>
      </c>
      <c r="J7394" s="65">
        <v>4.5675741947397742E-2</v>
      </c>
      <c r="K7394" s="65">
        <f t="shared" si="878"/>
        <v>1.1418935486849436E-2</v>
      </c>
      <c r="L7394" s="65">
        <v>0</v>
      </c>
      <c r="M7394" s="63">
        <v>0</v>
      </c>
    </row>
    <row r="7395" spans="1:13" ht="15" customHeight="1">
      <c r="A7395" s="8">
        <v>42094</v>
      </c>
      <c r="B7395" s="9" t="s">
        <v>52</v>
      </c>
      <c r="C7395" s="10" t="s">
        <v>36</v>
      </c>
      <c r="D7395" s="10" t="s">
        <v>60</v>
      </c>
      <c r="E7395" s="16" t="s">
        <v>12</v>
      </c>
      <c r="F7395" s="17" t="s">
        <v>16</v>
      </c>
      <c r="G7395" s="12">
        <v>43646</v>
      </c>
      <c r="H7395" s="13">
        <v>17</v>
      </c>
      <c r="I7395" s="65">
        <v>1.1418935486849436E-2</v>
      </c>
      <c r="J7395" s="65">
        <v>3.4256806460548309E-2</v>
      </c>
      <c r="K7395" s="65">
        <f t="shared" si="878"/>
        <v>0</v>
      </c>
      <c r="L7395" s="65">
        <v>0</v>
      </c>
      <c r="M7395" s="63">
        <v>0</v>
      </c>
    </row>
    <row r="7396" spans="1:13" ht="15" customHeight="1">
      <c r="A7396" s="8">
        <v>42094</v>
      </c>
      <c r="B7396" s="9" t="s">
        <v>52</v>
      </c>
      <c r="C7396" s="10" t="s">
        <v>36</v>
      </c>
      <c r="D7396" s="10" t="s">
        <v>60</v>
      </c>
      <c r="E7396" s="16" t="s">
        <v>12</v>
      </c>
      <c r="F7396" s="17" t="s">
        <v>16</v>
      </c>
      <c r="G7396" s="12">
        <v>43738</v>
      </c>
      <c r="H7396" s="13">
        <v>18</v>
      </c>
      <c r="I7396" s="65">
        <v>1.1418935486849436E-2</v>
      </c>
      <c r="J7396" s="65">
        <v>2.2837870973698871E-2</v>
      </c>
      <c r="K7396" s="65">
        <f t="shared" si="878"/>
        <v>0</v>
      </c>
      <c r="L7396" s="65">
        <v>0</v>
      </c>
      <c r="M7396" s="63">
        <v>0</v>
      </c>
    </row>
    <row r="7397" spans="1:13" ht="15" customHeight="1">
      <c r="A7397" s="8">
        <v>42094</v>
      </c>
      <c r="B7397" s="9" t="s">
        <v>52</v>
      </c>
      <c r="C7397" s="10" t="s">
        <v>36</v>
      </c>
      <c r="D7397" s="10" t="s">
        <v>60</v>
      </c>
      <c r="E7397" s="16" t="s">
        <v>12</v>
      </c>
      <c r="F7397" s="17" t="s">
        <v>16</v>
      </c>
      <c r="G7397" s="12">
        <v>43830</v>
      </c>
      <c r="H7397" s="13">
        <v>19</v>
      </c>
      <c r="I7397" s="65">
        <v>1.1418935486849436E-2</v>
      </c>
      <c r="J7397" s="65">
        <v>1.1418935486849436E-2</v>
      </c>
      <c r="K7397" s="65">
        <f t="shared" si="878"/>
        <v>0</v>
      </c>
      <c r="L7397" s="65">
        <v>0</v>
      </c>
      <c r="M7397" s="63">
        <v>0</v>
      </c>
    </row>
    <row r="7398" spans="1:13" ht="15" customHeight="1">
      <c r="A7398" s="8">
        <v>42094</v>
      </c>
      <c r="B7398" s="9" t="s">
        <v>52</v>
      </c>
      <c r="C7398" s="10" t="s">
        <v>36</v>
      </c>
      <c r="D7398" s="10" t="s">
        <v>60</v>
      </c>
      <c r="E7398" s="16" t="s">
        <v>12</v>
      </c>
      <c r="F7398" s="17" t="s">
        <v>16</v>
      </c>
      <c r="G7398" s="12">
        <v>43921</v>
      </c>
      <c r="H7398" s="13">
        <v>20</v>
      </c>
      <c r="I7398" s="65">
        <v>1.1418935486849436E-2</v>
      </c>
      <c r="J7398" s="65">
        <v>1.1418935486849436E-2</v>
      </c>
      <c r="K7398" s="65">
        <f t="shared" si="878"/>
        <v>1.1418935486849436E-2</v>
      </c>
      <c r="L7398" s="65">
        <v>0</v>
      </c>
      <c r="M7398" s="63">
        <v>0</v>
      </c>
    </row>
    <row r="7399" spans="1:13" ht="15" customHeight="1">
      <c r="A7399" s="8">
        <v>42094</v>
      </c>
      <c r="B7399" s="9" t="s">
        <v>52</v>
      </c>
      <c r="C7399" s="10" t="s">
        <v>36</v>
      </c>
      <c r="D7399" s="10" t="s">
        <v>60</v>
      </c>
      <c r="E7399" s="16" t="s">
        <v>12</v>
      </c>
      <c r="F7399" s="17" t="s">
        <v>16</v>
      </c>
      <c r="G7399" s="12">
        <v>44012</v>
      </c>
      <c r="H7399" s="13">
        <v>21</v>
      </c>
      <c r="I7399" s="65">
        <v>0</v>
      </c>
      <c r="J7399" s="65">
        <v>1.1418935486849436E-2</v>
      </c>
      <c r="K7399" s="65">
        <f t="shared" si="878"/>
        <v>0</v>
      </c>
      <c r="L7399" s="65">
        <v>0</v>
      </c>
      <c r="M7399" s="63">
        <v>0</v>
      </c>
    </row>
    <row r="7400" spans="1:13" ht="15" customHeight="1">
      <c r="A7400" s="8">
        <v>42094</v>
      </c>
      <c r="B7400" s="9" t="s">
        <v>52</v>
      </c>
      <c r="C7400" s="10" t="s">
        <v>36</v>
      </c>
      <c r="D7400" s="10" t="s">
        <v>60</v>
      </c>
      <c r="E7400" s="16" t="s">
        <v>12</v>
      </c>
      <c r="F7400" s="17" t="s">
        <v>16</v>
      </c>
      <c r="G7400" s="12">
        <v>44104</v>
      </c>
      <c r="H7400" s="13">
        <v>22</v>
      </c>
      <c r="I7400" s="65">
        <v>0</v>
      </c>
      <c r="J7400" s="65">
        <v>1.1418935486849436E-2</v>
      </c>
      <c r="K7400" s="65">
        <f t="shared" si="878"/>
        <v>0</v>
      </c>
      <c r="L7400" s="65">
        <v>0</v>
      </c>
      <c r="M7400" s="63">
        <v>0</v>
      </c>
    </row>
    <row r="7401" spans="1:13" ht="15" customHeight="1">
      <c r="A7401" s="8">
        <v>42094</v>
      </c>
      <c r="B7401" s="9" t="s">
        <v>52</v>
      </c>
      <c r="C7401" s="10" t="s">
        <v>36</v>
      </c>
      <c r="D7401" s="10" t="s">
        <v>60</v>
      </c>
      <c r="E7401" s="16" t="s">
        <v>12</v>
      </c>
      <c r="F7401" s="17" t="s">
        <v>16</v>
      </c>
      <c r="G7401" s="12">
        <v>44196</v>
      </c>
      <c r="H7401" s="13">
        <v>23</v>
      </c>
      <c r="I7401" s="65">
        <v>0</v>
      </c>
      <c r="J7401" s="65">
        <v>1.1418935486849436E-2</v>
      </c>
      <c r="K7401" s="65">
        <f t="shared" si="878"/>
        <v>0</v>
      </c>
      <c r="L7401" s="65">
        <v>0</v>
      </c>
      <c r="M7401" s="63">
        <v>0</v>
      </c>
    </row>
    <row r="7402" spans="1:13" ht="15" customHeight="1">
      <c r="A7402" s="8">
        <v>42094</v>
      </c>
      <c r="B7402" s="9" t="s">
        <v>52</v>
      </c>
      <c r="C7402" s="10" t="s">
        <v>36</v>
      </c>
      <c r="D7402" s="10" t="s">
        <v>60</v>
      </c>
      <c r="E7402" s="11" t="s">
        <v>20</v>
      </c>
      <c r="F7402" s="16" t="s">
        <v>15</v>
      </c>
      <c r="G7402" s="12">
        <v>42185</v>
      </c>
      <c r="H7402" s="13">
        <v>1</v>
      </c>
      <c r="I7402" s="65">
        <v>1.5232948043904009E-2</v>
      </c>
      <c r="J7402" s="65">
        <v>6.0931792175601705E-2</v>
      </c>
      <c r="K7402" s="65">
        <f>J7402+I7402</f>
        <v>7.6164740219505714E-2</v>
      </c>
      <c r="L7402" s="65">
        <v>0</v>
      </c>
      <c r="M7402" s="63">
        <v>0</v>
      </c>
    </row>
    <row r="7403" spans="1:13" ht="15" customHeight="1">
      <c r="A7403" s="8">
        <v>42094</v>
      </c>
      <c r="B7403" s="9" t="s">
        <v>52</v>
      </c>
      <c r="C7403" s="10" t="s">
        <v>36</v>
      </c>
      <c r="D7403" s="10" t="s">
        <v>60</v>
      </c>
      <c r="E7403" s="11" t="s">
        <v>20</v>
      </c>
      <c r="F7403" s="16" t="s">
        <v>15</v>
      </c>
      <c r="G7403" s="12">
        <v>42277</v>
      </c>
      <c r="H7403" s="13">
        <v>2</v>
      </c>
      <c r="I7403" s="65">
        <v>1.5232948043904009E-2</v>
      </c>
      <c r="J7403" s="65">
        <v>6.0931792175630363E-2</v>
      </c>
      <c r="K7403" s="65">
        <f t="shared" si="878"/>
        <v>1.5232948043932666E-2</v>
      </c>
      <c r="L7403" s="65">
        <v>0</v>
      </c>
      <c r="M7403" s="63">
        <v>0</v>
      </c>
    </row>
    <row r="7404" spans="1:13" ht="15" customHeight="1">
      <c r="A7404" s="8">
        <v>42094</v>
      </c>
      <c r="B7404" s="9" t="s">
        <v>52</v>
      </c>
      <c r="C7404" s="10" t="s">
        <v>36</v>
      </c>
      <c r="D7404" s="10" t="s">
        <v>60</v>
      </c>
      <c r="E7404" s="11" t="s">
        <v>20</v>
      </c>
      <c r="F7404" s="16" t="s">
        <v>15</v>
      </c>
      <c r="G7404" s="12">
        <v>42369</v>
      </c>
      <c r="H7404" s="13">
        <v>3</v>
      </c>
      <c r="I7404" s="65">
        <v>1.5232948043904009E-2</v>
      </c>
      <c r="J7404" s="65">
        <v>6.0931792175616034E-2</v>
      </c>
      <c r="K7404" s="65">
        <f t="shared" si="878"/>
        <v>1.523294804388968E-2</v>
      </c>
      <c r="L7404" s="65">
        <v>0</v>
      </c>
      <c r="M7404" s="63">
        <v>0</v>
      </c>
    </row>
    <row r="7405" spans="1:13" ht="15" customHeight="1">
      <c r="A7405" s="8">
        <v>42094</v>
      </c>
      <c r="B7405" s="9" t="s">
        <v>52</v>
      </c>
      <c r="C7405" s="10" t="s">
        <v>36</v>
      </c>
      <c r="D7405" s="10" t="s">
        <v>60</v>
      </c>
      <c r="E7405" s="11" t="s">
        <v>20</v>
      </c>
      <c r="F7405" s="16" t="s">
        <v>15</v>
      </c>
      <c r="G7405" s="12">
        <v>42460</v>
      </c>
      <c r="H7405" s="13">
        <v>4</v>
      </c>
      <c r="I7405" s="65">
        <v>1.5232948043904009E-2</v>
      </c>
      <c r="J7405" s="65">
        <v>6.0931792175616034E-2</v>
      </c>
      <c r="K7405" s="65">
        <f t="shared" si="878"/>
        <v>1.5232948043904009E-2</v>
      </c>
      <c r="L7405" s="65">
        <v>0</v>
      </c>
      <c r="M7405" s="63">
        <v>0</v>
      </c>
    </row>
    <row r="7406" spans="1:13" ht="15" customHeight="1">
      <c r="A7406" s="8">
        <v>42094</v>
      </c>
      <c r="B7406" s="9" t="s">
        <v>52</v>
      </c>
      <c r="C7406" s="10" t="s">
        <v>36</v>
      </c>
      <c r="D7406" s="10" t="s">
        <v>60</v>
      </c>
      <c r="E7406" s="11" t="s">
        <v>20</v>
      </c>
      <c r="F7406" s="16" t="s">
        <v>15</v>
      </c>
      <c r="G7406" s="12">
        <v>42551</v>
      </c>
      <c r="H7406" s="13">
        <v>5</v>
      </c>
      <c r="I7406" s="65">
        <v>1.5232948043904009E-2</v>
      </c>
      <c r="J7406" s="65">
        <v>6.0931792175630363E-2</v>
      </c>
      <c r="K7406" s="65">
        <f t="shared" si="878"/>
        <v>1.5232948043918337E-2</v>
      </c>
      <c r="L7406" s="65">
        <v>0</v>
      </c>
      <c r="M7406" s="63">
        <v>0</v>
      </c>
    </row>
    <row r="7407" spans="1:13" ht="15" customHeight="1">
      <c r="A7407" s="8">
        <v>42094</v>
      </c>
      <c r="B7407" s="9" t="s">
        <v>52</v>
      </c>
      <c r="C7407" s="10" t="s">
        <v>36</v>
      </c>
      <c r="D7407" s="10" t="s">
        <v>60</v>
      </c>
      <c r="E7407" s="11" t="s">
        <v>20</v>
      </c>
      <c r="F7407" s="16" t="s">
        <v>15</v>
      </c>
      <c r="G7407" s="12">
        <v>42643</v>
      </c>
      <c r="H7407" s="13">
        <v>6</v>
      </c>
      <c r="I7407" s="65">
        <v>1.5232948043904009E-2</v>
      </c>
      <c r="J7407" s="65">
        <v>5.7305298418761655E-2</v>
      </c>
      <c r="K7407" s="65">
        <f t="shared" si="878"/>
        <v>1.16064542870353E-2</v>
      </c>
      <c r="L7407" s="65">
        <v>0</v>
      </c>
      <c r="M7407" s="63">
        <v>0</v>
      </c>
    </row>
    <row r="7408" spans="1:13" ht="15" customHeight="1">
      <c r="A7408" s="8">
        <v>42094</v>
      </c>
      <c r="B7408" s="9" t="s">
        <v>52</v>
      </c>
      <c r="C7408" s="10" t="s">
        <v>36</v>
      </c>
      <c r="D7408" s="10" t="s">
        <v>60</v>
      </c>
      <c r="E7408" s="11" t="s">
        <v>20</v>
      </c>
      <c r="F7408" s="16" t="s">
        <v>15</v>
      </c>
      <c r="G7408" s="12">
        <v>42735</v>
      </c>
      <c r="H7408" s="13">
        <v>7</v>
      </c>
      <c r="I7408" s="65">
        <v>1.5232948043904009E-2</v>
      </c>
      <c r="J7408" s="65">
        <v>5.3678804661892954E-2</v>
      </c>
      <c r="K7408" s="65">
        <f t="shared" si="878"/>
        <v>1.1606454287035307E-2</v>
      </c>
      <c r="L7408" s="65">
        <v>0</v>
      </c>
      <c r="M7408" s="63">
        <v>0</v>
      </c>
    </row>
    <row r="7409" spans="1:13" ht="15" customHeight="1">
      <c r="A7409" s="8">
        <v>42094</v>
      </c>
      <c r="B7409" s="9" t="s">
        <v>52</v>
      </c>
      <c r="C7409" s="10" t="s">
        <v>36</v>
      </c>
      <c r="D7409" s="10" t="s">
        <v>60</v>
      </c>
      <c r="E7409" s="11" t="s">
        <v>20</v>
      </c>
      <c r="F7409" s="16" t="s">
        <v>15</v>
      </c>
      <c r="G7409" s="12">
        <v>42825</v>
      </c>
      <c r="H7409" s="13">
        <v>8</v>
      </c>
      <c r="I7409" s="65">
        <v>1.5232948043904009E-2</v>
      </c>
      <c r="J7409" s="65">
        <v>5.0052310905038574E-2</v>
      </c>
      <c r="K7409" s="65">
        <f t="shared" si="878"/>
        <v>1.1606454287049629E-2</v>
      </c>
      <c r="L7409" s="65">
        <v>0</v>
      </c>
      <c r="M7409" s="63">
        <v>0</v>
      </c>
    </row>
    <row r="7410" spans="1:13" ht="15" customHeight="1">
      <c r="A7410" s="8">
        <v>42094</v>
      </c>
      <c r="B7410" s="9" t="s">
        <v>52</v>
      </c>
      <c r="C7410" s="10" t="s">
        <v>36</v>
      </c>
      <c r="D7410" s="10" t="s">
        <v>60</v>
      </c>
      <c r="E7410" s="11" t="s">
        <v>20</v>
      </c>
      <c r="F7410" s="16" t="s">
        <v>15</v>
      </c>
      <c r="G7410" s="12">
        <v>42916</v>
      </c>
      <c r="H7410" s="13">
        <v>9</v>
      </c>
      <c r="I7410" s="65">
        <v>1.5232948043904009E-2</v>
      </c>
      <c r="J7410" s="65">
        <v>4.6425817148169873E-2</v>
      </c>
      <c r="K7410" s="65">
        <f t="shared" si="878"/>
        <v>1.1606454287035307E-2</v>
      </c>
      <c r="L7410" s="65">
        <v>0</v>
      </c>
      <c r="M7410" s="63">
        <v>0</v>
      </c>
    </row>
    <row r="7411" spans="1:13" ht="15" customHeight="1">
      <c r="A7411" s="8">
        <v>42094</v>
      </c>
      <c r="B7411" s="9" t="s">
        <v>52</v>
      </c>
      <c r="C7411" s="10" t="s">
        <v>36</v>
      </c>
      <c r="D7411" s="10" t="s">
        <v>60</v>
      </c>
      <c r="E7411" s="11" t="s">
        <v>20</v>
      </c>
      <c r="F7411" s="16" t="s">
        <v>15</v>
      </c>
      <c r="G7411" s="12">
        <v>43008</v>
      </c>
      <c r="H7411" s="13">
        <v>10</v>
      </c>
      <c r="I7411" s="65">
        <v>1.1606454287042468E-2</v>
      </c>
      <c r="J7411" s="65">
        <v>4.6425817148169873E-2</v>
      </c>
      <c r="K7411" s="65">
        <f t="shared" si="878"/>
        <v>1.1606454287042468E-2</v>
      </c>
      <c r="L7411" s="65">
        <v>0</v>
      </c>
      <c r="M7411" s="63">
        <v>0</v>
      </c>
    </row>
    <row r="7412" spans="1:13" ht="15" customHeight="1">
      <c r="A7412" s="8">
        <v>42094</v>
      </c>
      <c r="B7412" s="9" t="s">
        <v>52</v>
      </c>
      <c r="C7412" s="10" t="s">
        <v>36</v>
      </c>
      <c r="D7412" s="10" t="s">
        <v>60</v>
      </c>
      <c r="E7412" s="11" t="s">
        <v>20</v>
      </c>
      <c r="F7412" s="16" t="s">
        <v>15</v>
      </c>
      <c r="G7412" s="12">
        <v>43100</v>
      </c>
      <c r="H7412" s="13">
        <v>11</v>
      </c>
      <c r="I7412" s="65">
        <v>1.1606454287042468E-2</v>
      </c>
      <c r="J7412" s="65">
        <v>4.6425817148169873E-2</v>
      </c>
      <c r="K7412" s="65">
        <f t="shared" si="878"/>
        <v>1.1606454287042468E-2</v>
      </c>
      <c r="L7412" s="65">
        <v>0</v>
      </c>
      <c r="M7412" s="63">
        <v>0</v>
      </c>
    </row>
    <row r="7413" spans="1:13" ht="15" customHeight="1">
      <c r="A7413" s="8">
        <v>42094</v>
      </c>
      <c r="B7413" s="9" t="s">
        <v>52</v>
      </c>
      <c r="C7413" s="10" t="s">
        <v>36</v>
      </c>
      <c r="D7413" s="10" t="s">
        <v>60</v>
      </c>
      <c r="E7413" s="11" t="s">
        <v>20</v>
      </c>
      <c r="F7413" s="16" t="s">
        <v>15</v>
      </c>
      <c r="G7413" s="12">
        <v>43190</v>
      </c>
      <c r="H7413" s="13">
        <v>12</v>
      </c>
      <c r="I7413" s="65">
        <v>1.1606454287042468E-2</v>
      </c>
      <c r="J7413" s="65">
        <v>4.6425817148169873E-2</v>
      </c>
      <c r="K7413" s="65">
        <f t="shared" si="878"/>
        <v>1.1606454287042468E-2</v>
      </c>
      <c r="L7413" s="65">
        <v>0</v>
      </c>
      <c r="M7413" s="63">
        <v>0</v>
      </c>
    </row>
    <row r="7414" spans="1:13" ht="15" customHeight="1">
      <c r="A7414" s="8">
        <v>42094</v>
      </c>
      <c r="B7414" s="9" t="s">
        <v>52</v>
      </c>
      <c r="C7414" s="10" t="s">
        <v>36</v>
      </c>
      <c r="D7414" s="10" t="s">
        <v>60</v>
      </c>
      <c r="E7414" s="11" t="s">
        <v>20</v>
      </c>
      <c r="F7414" s="16" t="s">
        <v>15</v>
      </c>
      <c r="G7414" s="12">
        <v>43281</v>
      </c>
      <c r="H7414" s="13">
        <v>13</v>
      </c>
      <c r="I7414" s="65">
        <v>1.1606454287042468E-2</v>
      </c>
      <c r="J7414" s="65">
        <v>4.6425817148169873E-2</v>
      </c>
      <c r="K7414" s="65">
        <f t="shared" si="878"/>
        <v>1.1606454287042468E-2</v>
      </c>
      <c r="L7414" s="65">
        <v>0</v>
      </c>
      <c r="M7414" s="63">
        <v>0</v>
      </c>
    </row>
    <row r="7415" spans="1:13" ht="15" customHeight="1">
      <c r="A7415" s="8">
        <v>42094</v>
      </c>
      <c r="B7415" s="9" t="s">
        <v>52</v>
      </c>
      <c r="C7415" s="10" t="s">
        <v>36</v>
      </c>
      <c r="D7415" s="10" t="s">
        <v>60</v>
      </c>
      <c r="E7415" s="11" t="s">
        <v>20</v>
      </c>
      <c r="F7415" s="16" t="s">
        <v>15</v>
      </c>
      <c r="G7415" s="12">
        <v>43373</v>
      </c>
      <c r="H7415" s="13">
        <v>14</v>
      </c>
      <c r="I7415" s="65">
        <v>1.1606454287042468E-2</v>
      </c>
      <c r="J7415" s="65">
        <v>4.6425817148169873E-2</v>
      </c>
      <c r="K7415" s="65">
        <f t="shared" si="878"/>
        <v>1.1606454287042468E-2</v>
      </c>
      <c r="L7415" s="65">
        <v>0</v>
      </c>
      <c r="M7415" s="63">
        <v>0</v>
      </c>
    </row>
    <row r="7416" spans="1:13" ht="15" customHeight="1">
      <c r="A7416" s="8">
        <v>42094</v>
      </c>
      <c r="B7416" s="9" t="s">
        <v>52</v>
      </c>
      <c r="C7416" s="10" t="s">
        <v>36</v>
      </c>
      <c r="D7416" s="10" t="s">
        <v>60</v>
      </c>
      <c r="E7416" s="11" t="s">
        <v>20</v>
      </c>
      <c r="F7416" s="16" t="s">
        <v>15</v>
      </c>
      <c r="G7416" s="12">
        <v>43465</v>
      </c>
      <c r="H7416" s="13">
        <v>15</v>
      </c>
      <c r="I7416" s="65">
        <v>1.1606454287042468E-2</v>
      </c>
      <c r="J7416" s="65">
        <v>4.6425817148169873E-2</v>
      </c>
      <c r="K7416" s="65">
        <f t="shared" si="878"/>
        <v>1.1606454287042468E-2</v>
      </c>
      <c r="L7416" s="65">
        <v>0</v>
      </c>
      <c r="M7416" s="63">
        <v>0</v>
      </c>
    </row>
    <row r="7417" spans="1:13" ht="15" customHeight="1">
      <c r="A7417" s="8">
        <v>42094</v>
      </c>
      <c r="B7417" s="9" t="s">
        <v>52</v>
      </c>
      <c r="C7417" s="10" t="s">
        <v>36</v>
      </c>
      <c r="D7417" s="10" t="s">
        <v>60</v>
      </c>
      <c r="E7417" s="11" t="s">
        <v>20</v>
      </c>
      <c r="F7417" s="16" t="s">
        <v>15</v>
      </c>
      <c r="G7417" s="12">
        <v>43555</v>
      </c>
      <c r="H7417" s="13">
        <v>16</v>
      </c>
      <c r="I7417" s="65">
        <v>1.1606454287042468E-2</v>
      </c>
      <c r="J7417" s="65">
        <v>4.6425817148169873E-2</v>
      </c>
      <c r="K7417" s="65">
        <f t="shared" si="878"/>
        <v>1.1606454287042468E-2</v>
      </c>
      <c r="L7417" s="65">
        <v>0</v>
      </c>
      <c r="M7417" s="63">
        <v>0</v>
      </c>
    </row>
    <row r="7418" spans="1:13" ht="15" customHeight="1">
      <c r="A7418" s="8">
        <v>42094</v>
      </c>
      <c r="B7418" s="9" t="s">
        <v>52</v>
      </c>
      <c r="C7418" s="10" t="s">
        <v>36</v>
      </c>
      <c r="D7418" s="10" t="s">
        <v>60</v>
      </c>
      <c r="E7418" s="11" t="s">
        <v>20</v>
      </c>
      <c r="F7418" s="16" t="s">
        <v>15</v>
      </c>
      <c r="G7418" s="12">
        <v>43646</v>
      </c>
      <c r="H7418" s="13">
        <v>17</v>
      </c>
      <c r="I7418" s="65">
        <v>1.1606454287042468E-2</v>
      </c>
      <c r="J7418" s="65">
        <v>3.4819362861127405E-2</v>
      </c>
      <c r="K7418" s="65">
        <f t="shared" si="878"/>
        <v>0</v>
      </c>
      <c r="L7418" s="65">
        <v>0</v>
      </c>
      <c r="M7418" s="63">
        <v>0</v>
      </c>
    </row>
    <row r="7419" spans="1:13" ht="15" customHeight="1">
      <c r="A7419" s="8">
        <v>42094</v>
      </c>
      <c r="B7419" s="9" t="s">
        <v>52</v>
      </c>
      <c r="C7419" s="10" t="s">
        <v>36</v>
      </c>
      <c r="D7419" s="10" t="s">
        <v>60</v>
      </c>
      <c r="E7419" s="11" t="s">
        <v>20</v>
      </c>
      <c r="F7419" s="16" t="s">
        <v>15</v>
      </c>
      <c r="G7419" s="12">
        <v>43738</v>
      </c>
      <c r="H7419" s="13">
        <v>18</v>
      </c>
      <c r="I7419" s="65">
        <v>1.1606454287042468E-2</v>
      </c>
      <c r="J7419" s="65">
        <v>2.3212908574084937E-2</v>
      </c>
      <c r="K7419" s="65">
        <f t="shared" si="878"/>
        <v>0</v>
      </c>
      <c r="L7419" s="65">
        <v>0</v>
      </c>
      <c r="M7419" s="63">
        <v>0</v>
      </c>
    </row>
    <row r="7420" spans="1:13" ht="15" customHeight="1">
      <c r="A7420" s="8">
        <v>42094</v>
      </c>
      <c r="B7420" s="9" t="s">
        <v>52</v>
      </c>
      <c r="C7420" s="10" t="s">
        <v>36</v>
      </c>
      <c r="D7420" s="10" t="s">
        <v>60</v>
      </c>
      <c r="E7420" s="11" t="s">
        <v>20</v>
      </c>
      <c r="F7420" s="16" t="s">
        <v>15</v>
      </c>
      <c r="G7420" s="12">
        <v>43830</v>
      </c>
      <c r="H7420" s="13">
        <v>19</v>
      </c>
      <c r="I7420" s="65">
        <v>1.1606454287042468E-2</v>
      </c>
      <c r="J7420" s="65">
        <v>1.1606454287042468E-2</v>
      </c>
      <c r="K7420" s="65">
        <f t="shared" si="878"/>
        <v>0</v>
      </c>
      <c r="L7420" s="65">
        <v>0</v>
      </c>
      <c r="M7420" s="63">
        <v>0</v>
      </c>
    </row>
    <row r="7421" spans="1:13" ht="15" customHeight="1">
      <c r="A7421" s="8">
        <v>42094</v>
      </c>
      <c r="B7421" s="9" t="s">
        <v>52</v>
      </c>
      <c r="C7421" s="10" t="s">
        <v>36</v>
      </c>
      <c r="D7421" s="10" t="s">
        <v>60</v>
      </c>
      <c r="E7421" s="11" t="s">
        <v>20</v>
      </c>
      <c r="F7421" s="16" t="s">
        <v>15</v>
      </c>
      <c r="G7421" s="12">
        <v>43921</v>
      </c>
      <c r="H7421" s="13">
        <v>20</v>
      </c>
      <c r="I7421" s="65">
        <v>1.1606454287042468E-2</v>
      </c>
      <c r="J7421" s="65">
        <v>1.1606454287042468E-2</v>
      </c>
      <c r="K7421" s="65">
        <f t="shared" si="878"/>
        <v>1.1606454287042468E-2</v>
      </c>
      <c r="L7421" s="65">
        <v>0</v>
      </c>
      <c r="M7421" s="63">
        <v>0</v>
      </c>
    </row>
    <row r="7422" spans="1:13" ht="15" customHeight="1">
      <c r="A7422" s="8">
        <v>42094</v>
      </c>
      <c r="B7422" s="9" t="s">
        <v>52</v>
      </c>
      <c r="C7422" s="10" t="s">
        <v>36</v>
      </c>
      <c r="D7422" s="10" t="s">
        <v>60</v>
      </c>
      <c r="E7422" s="11" t="s">
        <v>20</v>
      </c>
      <c r="F7422" s="16" t="s">
        <v>15</v>
      </c>
      <c r="G7422" s="12">
        <v>44012</v>
      </c>
      <c r="H7422" s="13">
        <v>21</v>
      </c>
      <c r="I7422" s="65">
        <v>0</v>
      </c>
      <c r="J7422" s="65">
        <v>1.1606454287042468E-2</v>
      </c>
      <c r="K7422" s="65">
        <f t="shared" si="878"/>
        <v>0</v>
      </c>
      <c r="L7422" s="65">
        <v>0</v>
      </c>
      <c r="M7422" s="63">
        <v>0</v>
      </c>
    </row>
    <row r="7423" spans="1:13" ht="15" customHeight="1">
      <c r="A7423" s="8">
        <v>42094</v>
      </c>
      <c r="B7423" s="9" t="s">
        <v>52</v>
      </c>
      <c r="C7423" s="10" t="s">
        <v>36</v>
      </c>
      <c r="D7423" s="10" t="s">
        <v>60</v>
      </c>
      <c r="E7423" s="11" t="s">
        <v>20</v>
      </c>
      <c r="F7423" s="16" t="s">
        <v>15</v>
      </c>
      <c r="G7423" s="12">
        <v>44104</v>
      </c>
      <c r="H7423" s="13">
        <v>22</v>
      </c>
      <c r="I7423" s="65">
        <v>0</v>
      </c>
      <c r="J7423" s="65">
        <v>1.1606454287042468E-2</v>
      </c>
      <c r="K7423" s="65">
        <f t="shared" si="878"/>
        <v>0</v>
      </c>
      <c r="L7423" s="65">
        <v>0</v>
      </c>
      <c r="M7423" s="63">
        <v>0</v>
      </c>
    </row>
    <row r="7424" spans="1:13" ht="15" customHeight="1">
      <c r="A7424" s="8">
        <v>42094</v>
      </c>
      <c r="B7424" s="9" t="s">
        <v>52</v>
      </c>
      <c r="C7424" s="10" t="s">
        <v>36</v>
      </c>
      <c r="D7424" s="10" t="s">
        <v>60</v>
      </c>
      <c r="E7424" s="11" t="s">
        <v>20</v>
      </c>
      <c r="F7424" s="16" t="s">
        <v>15</v>
      </c>
      <c r="G7424" s="12">
        <v>44196</v>
      </c>
      <c r="H7424" s="13">
        <v>23</v>
      </c>
      <c r="I7424" s="65">
        <v>0</v>
      </c>
      <c r="J7424" s="65">
        <v>1.1606454287042468E-2</v>
      </c>
      <c r="K7424" s="65">
        <f t="shared" si="878"/>
        <v>0</v>
      </c>
      <c r="L7424" s="65">
        <v>0</v>
      </c>
      <c r="M7424" s="63">
        <v>0</v>
      </c>
    </row>
    <row r="7425" spans="1:13" ht="15" customHeight="1">
      <c r="A7425" s="8">
        <v>42094</v>
      </c>
      <c r="B7425" s="9" t="s">
        <v>52</v>
      </c>
      <c r="C7425" s="10" t="s">
        <v>37</v>
      </c>
      <c r="D7425" s="10" t="s">
        <v>60</v>
      </c>
      <c r="E7425" s="16" t="s">
        <v>12</v>
      </c>
      <c r="F7425" s="17" t="s">
        <v>16</v>
      </c>
      <c r="G7425" s="12">
        <v>42185</v>
      </c>
      <c r="H7425" s="13">
        <v>1</v>
      </c>
      <c r="I7425" s="65">
        <v>0.10542194007281412</v>
      </c>
      <c r="J7425" s="65">
        <v>0.42168776029127059</v>
      </c>
      <c r="K7425" s="65">
        <f>J7425+I7425</f>
        <v>0.52710970036408467</v>
      </c>
      <c r="L7425" s="65">
        <v>0</v>
      </c>
      <c r="M7425" s="63">
        <v>0</v>
      </c>
    </row>
    <row r="7426" spans="1:13" ht="15" customHeight="1">
      <c r="A7426" s="8">
        <v>42094</v>
      </c>
      <c r="B7426" s="9" t="s">
        <v>52</v>
      </c>
      <c r="C7426" s="10" t="s">
        <v>37</v>
      </c>
      <c r="D7426" s="10" t="s">
        <v>60</v>
      </c>
      <c r="E7426" s="16" t="s">
        <v>12</v>
      </c>
      <c r="F7426" s="17" t="s">
        <v>16</v>
      </c>
      <c r="G7426" s="12">
        <v>42277</v>
      </c>
      <c r="H7426" s="13">
        <v>2</v>
      </c>
      <c r="I7426" s="65">
        <v>0.10542194007281412</v>
      </c>
      <c r="J7426" s="65">
        <v>0.42168776029124239</v>
      </c>
      <c r="K7426" s="65">
        <f t="shared" si="878"/>
        <v>0.10542194007278592</v>
      </c>
      <c r="L7426" s="65">
        <v>0</v>
      </c>
      <c r="M7426" s="63">
        <v>0</v>
      </c>
    </row>
    <row r="7427" spans="1:13" ht="15" customHeight="1">
      <c r="A7427" s="8">
        <v>42094</v>
      </c>
      <c r="B7427" s="9" t="s">
        <v>52</v>
      </c>
      <c r="C7427" s="10" t="s">
        <v>37</v>
      </c>
      <c r="D7427" s="10" t="s">
        <v>60</v>
      </c>
      <c r="E7427" s="16" t="s">
        <v>12</v>
      </c>
      <c r="F7427" s="17" t="s">
        <v>16</v>
      </c>
      <c r="G7427" s="12">
        <v>42369</v>
      </c>
      <c r="H7427" s="13">
        <v>3</v>
      </c>
      <c r="I7427" s="65">
        <v>0.10542194007281412</v>
      </c>
      <c r="J7427" s="65">
        <v>0.42168776029124239</v>
      </c>
      <c r="K7427" s="65">
        <f t="shared" si="878"/>
        <v>0.10542194007281412</v>
      </c>
      <c r="L7427" s="65">
        <v>0</v>
      </c>
      <c r="M7427" s="63">
        <v>0</v>
      </c>
    </row>
    <row r="7428" spans="1:13" ht="15" customHeight="1">
      <c r="A7428" s="8">
        <v>42094</v>
      </c>
      <c r="B7428" s="9" t="s">
        <v>52</v>
      </c>
      <c r="C7428" s="10" t="s">
        <v>37</v>
      </c>
      <c r="D7428" s="10" t="s">
        <v>60</v>
      </c>
      <c r="E7428" s="16" t="s">
        <v>12</v>
      </c>
      <c r="F7428" s="17" t="s">
        <v>16</v>
      </c>
      <c r="G7428" s="12">
        <v>42460</v>
      </c>
      <c r="H7428" s="13">
        <v>4</v>
      </c>
      <c r="I7428" s="65">
        <v>0.1054219400728106</v>
      </c>
      <c r="J7428" s="65">
        <v>0.42168776029121419</v>
      </c>
      <c r="K7428" s="65">
        <f t="shared" ref="K7428:K7491" si="879">J7428-J7427+I7428</f>
        <v>0.1054219400727824</v>
      </c>
      <c r="L7428" s="65">
        <v>0</v>
      </c>
      <c r="M7428" s="63">
        <v>0</v>
      </c>
    </row>
    <row r="7429" spans="1:13" ht="15" customHeight="1">
      <c r="A7429" s="8">
        <v>42094</v>
      </c>
      <c r="B7429" s="9" t="s">
        <v>52</v>
      </c>
      <c r="C7429" s="10" t="s">
        <v>37</v>
      </c>
      <c r="D7429" s="10" t="s">
        <v>60</v>
      </c>
      <c r="E7429" s="16" t="s">
        <v>12</v>
      </c>
      <c r="F7429" s="17" t="s">
        <v>16</v>
      </c>
      <c r="G7429" s="12">
        <v>42551</v>
      </c>
      <c r="H7429" s="13">
        <v>5</v>
      </c>
      <c r="I7429" s="65">
        <v>0.1054219400728106</v>
      </c>
      <c r="J7429" s="65">
        <v>0.42168776029121419</v>
      </c>
      <c r="K7429" s="65">
        <f t="shared" si="879"/>
        <v>0.1054219400728106</v>
      </c>
      <c r="L7429" s="65">
        <v>0</v>
      </c>
      <c r="M7429" s="63">
        <v>0</v>
      </c>
    </row>
    <row r="7430" spans="1:13" ht="15" customHeight="1">
      <c r="A7430" s="8">
        <v>42094</v>
      </c>
      <c r="B7430" s="9" t="s">
        <v>52</v>
      </c>
      <c r="C7430" s="10" t="s">
        <v>37</v>
      </c>
      <c r="D7430" s="10" t="s">
        <v>60</v>
      </c>
      <c r="E7430" s="16" t="s">
        <v>12</v>
      </c>
      <c r="F7430" s="17" t="s">
        <v>16</v>
      </c>
      <c r="G7430" s="12">
        <v>42643</v>
      </c>
      <c r="H7430" s="13">
        <v>6</v>
      </c>
      <c r="I7430" s="65">
        <v>0.1054219400728106</v>
      </c>
      <c r="J7430" s="65">
        <v>0.35016191029538762</v>
      </c>
      <c r="K7430" s="65">
        <f t="shared" si="879"/>
        <v>3.3896090076984034E-2</v>
      </c>
      <c r="L7430" s="65">
        <v>0</v>
      </c>
      <c r="M7430" s="63">
        <v>0</v>
      </c>
    </row>
    <row r="7431" spans="1:13" ht="15" customHeight="1">
      <c r="A7431" s="8">
        <v>42094</v>
      </c>
      <c r="B7431" s="9" t="s">
        <v>52</v>
      </c>
      <c r="C7431" s="10" t="s">
        <v>37</v>
      </c>
      <c r="D7431" s="10" t="s">
        <v>60</v>
      </c>
      <c r="E7431" s="16" t="s">
        <v>12</v>
      </c>
      <c r="F7431" s="17" t="s">
        <v>16</v>
      </c>
      <c r="G7431" s="12">
        <v>42735</v>
      </c>
      <c r="H7431" s="13">
        <v>7</v>
      </c>
      <c r="I7431" s="65">
        <v>0.1054219400728106</v>
      </c>
      <c r="J7431" s="65">
        <v>0.27863606029953286</v>
      </c>
      <c r="K7431" s="65">
        <f t="shared" si="879"/>
        <v>3.3896090076955834E-2</v>
      </c>
      <c r="L7431" s="65">
        <v>0</v>
      </c>
      <c r="M7431" s="63">
        <v>0</v>
      </c>
    </row>
    <row r="7432" spans="1:13" ht="15" customHeight="1">
      <c r="A7432" s="8">
        <v>42094</v>
      </c>
      <c r="B7432" s="9" t="s">
        <v>52</v>
      </c>
      <c r="C7432" s="10" t="s">
        <v>37</v>
      </c>
      <c r="D7432" s="10" t="s">
        <v>60</v>
      </c>
      <c r="E7432" s="16" t="s">
        <v>12</v>
      </c>
      <c r="F7432" s="17" t="s">
        <v>16</v>
      </c>
      <c r="G7432" s="12">
        <v>42825</v>
      </c>
      <c r="H7432" s="13">
        <v>8</v>
      </c>
      <c r="I7432" s="65">
        <v>0.1054219400728106</v>
      </c>
      <c r="J7432" s="65">
        <v>0.20711021030362176</v>
      </c>
      <c r="K7432" s="65">
        <f t="shared" si="879"/>
        <v>3.389609007689949E-2</v>
      </c>
      <c r="L7432" s="65">
        <v>0</v>
      </c>
      <c r="M7432" s="63">
        <v>0</v>
      </c>
    </row>
    <row r="7433" spans="1:13" ht="15" customHeight="1">
      <c r="A7433" s="8">
        <v>42094</v>
      </c>
      <c r="B7433" s="9" t="s">
        <v>52</v>
      </c>
      <c r="C7433" s="10" t="s">
        <v>37</v>
      </c>
      <c r="D7433" s="10" t="s">
        <v>60</v>
      </c>
      <c r="E7433" s="16" t="s">
        <v>12</v>
      </c>
      <c r="F7433" s="17" t="s">
        <v>16</v>
      </c>
      <c r="G7433" s="12">
        <v>42916</v>
      </c>
      <c r="H7433" s="13">
        <v>9</v>
      </c>
      <c r="I7433" s="65">
        <v>0.1054219400728106</v>
      </c>
      <c r="J7433" s="65">
        <v>0.13558436030776699</v>
      </c>
      <c r="K7433" s="65">
        <f t="shared" si="879"/>
        <v>3.3896090076955834E-2</v>
      </c>
      <c r="L7433" s="65">
        <v>0</v>
      </c>
      <c r="M7433" s="63">
        <v>0</v>
      </c>
    </row>
    <row r="7434" spans="1:13" ht="15" customHeight="1">
      <c r="A7434" s="8">
        <v>42094</v>
      </c>
      <c r="B7434" s="9" t="s">
        <v>52</v>
      </c>
      <c r="C7434" s="10" t="s">
        <v>37</v>
      </c>
      <c r="D7434" s="10" t="s">
        <v>60</v>
      </c>
      <c r="E7434" s="16" t="s">
        <v>12</v>
      </c>
      <c r="F7434" s="17" t="s">
        <v>16</v>
      </c>
      <c r="G7434" s="12">
        <v>43008</v>
      </c>
      <c r="H7434" s="13">
        <v>10</v>
      </c>
      <c r="I7434" s="65">
        <v>3.3896090076938223E-2</v>
      </c>
      <c r="J7434" s="65">
        <v>0.13558436030775289</v>
      </c>
      <c r="K7434" s="65">
        <f t="shared" si="879"/>
        <v>3.3896090076924124E-2</v>
      </c>
      <c r="L7434" s="65">
        <v>0</v>
      </c>
      <c r="M7434" s="63">
        <v>0</v>
      </c>
    </row>
    <row r="7435" spans="1:13" ht="15" customHeight="1">
      <c r="A7435" s="8">
        <v>42094</v>
      </c>
      <c r="B7435" s="9" t="s">
        <v>52</v>
      </c>
      <c r="C7435" s="10" t="s">
        <v>37</v>
      </c>
      <c r="D7435" s="10" t="s">
        <v>60</v>
      </c>
      <c r="E7435" s="16" t="s">
        <v>12</v>
      </c>
      <c r="F7435" s="17" t="s">
        <v>16</v>
      </c>
      <c r="G7435" s="12">
        <v>43100</v>
      </c>
      <c r="H7435" s="13">
        <v>11</v>
      </c>
      <c r="I7435" s="65">
        <v>3.3896090076938223E-2</v>
      </c>
      <c r="J7435" s="65">
        <v>0.13558436030775289</v>
      </c>
      <c r="K7435" s="65">
        <f t="shared" si="879"/>
        <v>3.3896090076938223E-2</v>
      </c>
      <c r="L7435" s="65">
        <v>0</v>
      </c>
      <c r="M7435" s="63">
        <v>0</v>
      </c>
    </row>
    <row r="7436" spans="1:13" ht="15" customHeight="1">
      <c r="A7436" s="8">
        <v>42094</v>
      </c>
      <c r="B7436" s="9" t="s">
        <v>52</v>
      </c>
      <c r="C7436" s="10" t="s">
        <v>37</v>
      </c>
      <c r="D7436" s="10" t="s">
        <v>60</v>
      </c>
      <c r="E7436" s="16" t="s">
        <v>12</v>
      </c>
      <c r="F7436" s="17" t="s">
        <v>16</v>
      </c>
      <c r="G7436" s="12">
        <v>43190</v>
      </c>
      <c r="H7436" s="13">
        <v>12</v>
      </c>
      <c r="I7436" s="65">
        <v>3.3896090076938223E-2</v>
      </c>
      <c r="J7436" s="65">
        <v>0.13558436030776699</v>
      </c>
      <c r="K7436" s="65">
        <f t="shared" si="879"/>
        <v>3.3896090076952323E-2</v>
      </c>
      <c r="L7436" s="65">
        <v>0</v>
      </c>
      <c r="M7436" s="63">
        <v>0</v>
      </c>
    </row>
    <row r="7437" spans="1:13" ht="15" customHeight="1">
      <c r="A7437" s="8">
        <v>42094</v>
      </c>
      <c r="B7437" s="9" t="s">
        <v>52</v>
      </c>
      <c r="C7437" s="10" t="s">
        <v>37</v>
      </c>
      <c r="D7437" s="10" t="s">
        <v>60</v>
      </c>
      <c r="E7437" s="16" t="s">
        <v>12</v>
      </c>
      <c r="F7437" s="17" t="s">
        <v>16</v>
      </c>
      <c r="G7437" s="12">
        <v>43281</v>
      </c>
      <c r="H7437" s="13">
        <v>13</v>
      </c>
      <c r="I7437" s="65">
        <v>3.3896090076938223E-2</v>
      </c>
      <c r="J7437" s="65">
        <v>0.13558436030774584</v>
      </c>
      <c r="K7437" s="65">
        <f t="shared" si="879"/>
        <v>3.3896090076917074E-2</v>
      </c>
      <c r="L7437" s="65">
        <v>0</v>
      </c>
      <c r="M7437" s="63">
        <v>0</v>
      </c>
    </row>
    <row r="7438" spans="1:13" ht="15" customHeight="1">
      <c r="A7438" s="8">
        <v>42094</v>
      </c>
      <c r="B7438" s="9" t="s">
        <v>52</v>
      </c>
      <c r="C7438" s="10" t="s">
        <v>37</v>
      </c>
      <c r="D7438" s="10" t="s">
        <v>60</v>
      </c>
      <c r="E7438" s="16" t="s">
        <v>12</v>
      </c>
      <c r="F7438" s="17" t="s">
        <v>16</v>
      </c>
      <c r="G7438" s="12">
        <v>43373</v>
      </c>
      <c r="H7438" s="13">
        <v>14</v>
      </c>
      <c r="I7438" s="65">
        <v>3.3896090076938223E-2</v>
      </c>
      <c r="J7438" s="65">
        <v>0.13558436030775289</v>
      </c>
      <c r="K7438" s="65">
        <f t="shared" si="879"/>
        <v>3.3896090076945273E-2</v>
      </c>
      <c r="L7438" s="65">
        <v>0</v>
      </c>
      <c r="M7438" s="63">
        <v>0</v>
      </c>
    </row>
    <row r="7439" spans="1:13" ht="15" customHeight="1">
      <c r="A7439" s="8">
        <v>42094</v>
      </c>
      <c r="B7439" s="9" t="s">
        <v>52</v>
      </c>
      <c r="C7439" s="10" t="s">
        <v>37</v>
      </c>
      <c r="D7439" s="10" t="s">
        <v>60</v>
      </c>
      <c r="E7439" s="16" t="s">
        <v>12</v>
      </c>
      <c r="F7439" s="17" t="s">
        <v>16</v>
      </c>
      <c r="G7439" s="12">
        <v>43465</v>
      </c>
      <c r="H7439" s="13">
        <v>15</v>
      </c>
      <c r="I7439" s="65">
        <v>3.3896090076938223E-2</v>
      </c>
      <c r="J7439" s="65">
        <v>0.13558436030775289</v>
      </c>
      <c r="K7439" s="65">
        <f t="shared" si="879"/>
        <v>3.3896090076938223E-2</v>
      </c>
      <c r="L7439" s="65">
        <v>0</v>
      </c>
      <c r="M7439" s="63">
        <v>0</v>
      </c>
    </row>
    <row r="7440" spans="1:13" ht="15" customHeight="1">
      <c r="A7440" s="8">
        <v>42094</v>
      </c>
      <c r="B7440" s="9" t="s">
        <v>52</v>
      </c>
      <c r="C7440" s="10" t="s">
        <v>37</v>
      </c>
      <c r="D7440" s="10" t="s">
        <v>60</v>
      </c>
      <c r="E7440" s="16" t="s">
        <v>12</v>
      </c>
      <c r="F7440" s="17" t="s">
        <v>16</v>
      </c>
      <c r="G7440" s="12">
        <v>43555</v>
      </c>
      <c r="H7440" s="13">
        <v>16</v>
      </c>
      <c r="I7440" s="65">
        <v>3.3896090076938223E-2</v>
      </c>
      <c r="J7440" s="65">
        <v>0.13558436030775289</v>
      </c>
      <c r="K7440" s="65">
        <f t="shared" si="879"/>
        <v>3.3896090076938223E-2</v>
      </c>
      <c r="L7440" s="65">
        <v>0</v>
      </c>
      <c r="M7440" s="63">
        <v>0</v>
      </c>
    </row>
    <row r="7441" spans="1:13" ht="15" customHeight="1">
      <c r="A7441" s="8">
        <v>42094</v>
      </c>
      <c r="B7441" s="9" t="s">
        <v>52</v>
      </c>
      <c r="C7441" s="10" t="s">
        <v>37</v>
      </c>
      <c r="D7441" s="10" t="s">
        <v>60</v>
      </c>
      <c r="E7441" s="16" t="s">
        <v>12</v>
      </c>
      <c r="F7441" s="17" t="s">
        <v>16</v>
      </c>
      <c r="G7441" s="12">
        <v>43646</v>
      </c>
      <c r="H7441" s="13">
        <v>17</v>
      </c>
      <c r="I7441" s="65">
        <v>3.3896090076938223E-2</v>
      </c>
      <c r="J7441" s="65">
        <v>0.10168827023080411</v>
      </c>
      <c r="K7441" s="65">
        <f t="shared" si="879"/>
        <v>-1.0560996521746802E-14</v>
      </c>
      <c r="L7441" s="65">
        <v>0</v>
      </c>
      <c r="M7441" s="63">
        <v>0</v>
      </c>
    </row>
    <row r="7442" spans="1:13" ht="15" customHeight="1">
      <c r="A7442" s="8">
        <v>42094</v>
      </c>
      <c r="B7442" s="9" t="s">
        <v>52</v>
      </c>
      <c r="C7442" s="10" t="s">
        <v>37</v>
      </c>
      <c r="D7442" s="10" t="s">
        <v>60</v>
      </c>
      <c r="E7442" s="16" t="s">
        <v>12</v>
      </c>
      <c r="F7442" s="17" t="s">
        <v>16</v>
      </c>
      <c r="G7442" s="12">
        <v>43738</v>
      </c>
      <c r="H7442" s="13">
        <v>18</v>
      </c>
      <c r="I7442" s="65">
        <v>3.3896090076938223E-2</v>
      </c>
      <c r="J7442" s="65">
        <v>6.7792180153883497E-2</v>
      </c>
      <c r="K7442" s="65">
        <f t="shared" si="879"/>
        <v>1.7610912728116546E-14</v>
      </c>
      <c r="L7442" s="65">
        <v>0</v>
      </c>
      <c r="M7442" s="63">
        <v>0</v>
      </c>
    </row>
    <row r="7443" spans="1:13" ht="15" customHeight="1">
      <c r="A7443" s="8">
        <v>42094</v>
      </c>
      <c r="B7443" s="9" t="s">
        <v>52</v>
      </c>
      <c r="C7443" s="10" t="s">
        <v>37</v>
      </c>
      <c r="D7443" s="10" t="s">
        <v>60</v>
      </c>
      <c r="E7443" s="16" t="s">
        <v>12</v>
      </c>
      <c r="F7443" s="17" t="s">
        <v>16</v>
      </c>
      <c r="G7443" s="12">
        <v>43830</v>
      </c>
      <c r="H7443" s="13">
        <v>19</v>
      </c>
      <c r="I7443" s="65">
        <v>3.3896090076938223E-2</v>
      </c>
      <c r="J7443" s="65">
        <v>3.3896090076934698E-2</v>
      </c>
      <c r="K7443" s="65">
        <f t="shared" si="879"/>
        <v>-1.0574874309554616E-14</v>
      </c>
      <c r="L7443" s="65">
        <v>0</v>
      </c>
      <c r="M7443" s="63">
        <v>0</v>
      </c>
    </row>
    <row r="7444" spans="1:13" ht="15" customHeight="1">
      <c r="A7444" s="8">
        <v>42094</v>
      </c>
      <c r="B7444" s="9" t="s">
        <v>52</v>
      </c>
      <c r="C7444" s="10" t="s">
        <v>37</v>
      </c>
      <c r="D7444" s="10" t="s">
        <v>60</v>
      </c>
      <c r="E7444" s="16" t="s">
        <v>12</v>
      </c>
      <c r="F7444" s="17" t="s">
        <v>16</v>
      </c>
      <c r="G7444" s="12">
        <v>43921</v>
      </c>
      <c r="H7444" s="13">
        <v>20</v>
      </c>
      <c r="I7444" s="65">
        <v>3.3896090076938223E-2</v>
      </c>
      <c r="J7444" s="65">
        <v>3.3896090076934698E-2</v>
      </c>
      <c r="K7444" s="65">
        <f t="shared" si="879"/>
        <v>3.3896090076938223E-2</v>
      </c>
      <c r="L7444" s="65">
        <v>0</v>
      </c>
      <c r="M7444" s="63">
        <v>0</v>
      </c>
    </row>
    <row r="7445" spans="1:13" ht="15" customHeight="1">
      <c r="A7445" s="8">
        <v>42094</v>
      </c>
      <c r="B7445" s="9" t="s">
        <v>52</v>
      </c>
      <c r="C7445" s="10" t="s">
        <v>37</v>
      </c>
      <c r="D7445" s="10" t="s">
        <v>60</v>
      </c>
      <c r="E7445" s="16" t="s">
        <v>12</v>
      </c>
      <c r="F7445" s="17" t="s">
        <v>16</v>
      </c>
      <c r="G7445" s="12">
        <v>44012</v>
      </c>
      <c r="H7445" s="13">
        <v>21</v>
      </c>
      <c r="I7445" s="65">
        <v>0</v>
      </c>
      <c r="J7445" s="65">
        <v>3.3896090076934698E-2</v>
      </c>
      <c r="K7445" s="65">
        <f t="shared" si="879"/>
        <v>0</v>
      </c>
      <c r="L7445" s="65">
        <v>0</v>
      </c>
      <c r="M7445" s="63">
        <v>0</v>
      </c>
    </row>
    <row r="7446" spans="1:13" ht="15" customHeight="1">
      <c r="A7446" s="8">
        <v>42094</v>
      </c>
      <c r="B7446" s="9" t="s">
        <v>52</v>
      </c>
      <c r="C7446" s="10" t="s">
        <v>37</v>
      </c>
      <c r="D7446" s="10" t="s">
        <v>60</v>
      </c>
      <c r="E7446" s="16" t="s">
        <v>12</v>
      </c>
      <c r="F7446" s="17" t="s">
        <v>16</v>
      </c>
      <c r="G7446" s="12">
        <v>44104</v>
      </c>
      <c r="H7446" s="13">
        <v>22</v>
      </c>
      <c r="I7446" s="65">
        <v>0</v>
      </c>
      <c r="J7446" s="65">
        <v>3.3896090076934698E-2</v>
      </c>
      <c r="K7446" s="65">
        <f t="shared" si="879"/>
        <v>0</v>
      </c>
      <c r="L7446" s="65">
        <v>0</v>
      </c>
      <c r="M7446" s="63">
        <v>0</v>
      </c>
    </row>
    <row r="7447" spans="1:13" ht="15" customHeight="1">
      <c r="A7447" s="8">
        <v>42094</v>
      </c>
      <c r="B7447" s="9" t="s">
        <v>52</v>
      </c>
      <c r="C7447" s="10" t="s">
        <v>37</v>
      </c>
      <c r="D7447" s="10" t="s">
        <v>60</v>
      </c>
      <c r="E7447" s="16" t="s">
        <v>12</v>
      </c>
      <c r="F7447" s="17" t="s">
        <v>16</v>
      </c>
      <c r="G7447" s="12">
        <v>44196</v>
      </c>
      <c r="H7447" s="13">
        <v>23</v>
      </c>
      <c r="I7447" s="65">
        <v>0</v>
      </c>
      <c r="J7447" s="65">
        <v>3.3896090076934698E-2</v>
      </c>
      <c r="K7447" s="65">
        <f t="shared" si="879"/>
        <v>0</v>
      </c>
      <c r="L7447" s="65">
        <v>0</v>
      </c>
      <c r="M7447" s="63">
        <v>0</v>
      </c>
    </row>
    <row r="7448" spans="1:13" ht="15" customHeight="1">
      <c r="A7448" s="8">
        <v>42094</v>
      </c>
      <c r="B7448" s="9" t="s">
        <v>52</v>
      </c>
      <c r="C7448" s="10" t="s">
        <v>37</v>
      </c>
      <c r="D7448" s="10" t="s">
        <v>60</v>
      </c>
      <c r="E7448" s="11" t="s">
        <v>20</v>
      </c>
      <c r="F7448" s="16" t="s">
        <v>15</v>
      </c>
      <c r="G7448" s="12">
        <v>42185</v>
      </c>
      <c r="H7448" s="13">
        <v>1</v>
      </c>
      <c r="I7448" s="65">
        <v>0.10715315186039645</v>
      </c>
      <c r="J7448" s="65">
        <v>0.42861260744160012</v>
      </c>
      <c r="K7448" s="65">
        <f>J7448+I7448</f>
        <v>0.53576575930199655</v>
      </c>
      <c r="L7448" s="65">
        <v>0</v>
      </c>
      <c r="M7448" s="63">
        <v>0</v>
      </c>
    </row>
    <row r="7449" spans="1:13" ht="15" customHeight="1">
      <c r="A7449" s="8">
        <v>42094</v>
      </c>
      <c r="B7449" s="9" t="s">
        <v>52</v>
      </c>
      <c r="C7449" s="10" t="s">
        <v>37</v>
      </c>
      <c r="D7449" s="10" t="s">
        <v>60</v>
      </c>
      <c r="E7449" s="11" t="s">
        <v>20</v>
      </c>
      <c r="F7449" s="16" t="s">
        <v>15</v>
      </c>
      <c r="G7449" s="12">
        <v>42277</v>
      </c>
      <c r="H7449" s="13">
        <v>2</v>
      </c>
      <c r="I7449" s="65">
        <v>0.10715315186039645</v>
      </c>
      <c r="J7449" s="65">
        <v>0.42861260744157148</v>
      </c>
      <c r="K7449" s="65">
        <f t="shared" si="879"/>
        <v>0.10715315186036781</v>
      </c>
      <c r="L7449" s="65">
        <v>0</v>
      </c>
      <c r="M7449" s="63">
        <v>0</v>
      </c>
    </row>
    <row r="7450" spans="1:13" ht="15" customHeight="1">
      <c r="A7450" s="8">
        <v>42094</v>
      </c>
      <c r="B7450" s="9" t="s">
        <v>52</v>
      </c>
      <c r="C7450" s="10" t="s">
        <v>37</v>
      </c>
      <c r="D7450" s="10" t="s">
        <v>60</v>
      </c>
      <c r="E7450" s="11" t="s">
        <v>20</v>
      </c>
      <c r="F7450" s="16" t="s">
        <v>15</v>
      </c>
      <c r="G7450" s="12">
        <v>42369</v>
      </c>
      <c r="H7450" s="13">
        <v>3</v>
      </c>
      <c r="I7450" s="65">
        <v>0.10715315186039645</v>
      </c>
      <c r="J7450" s="65">
        <v>0.42861260744157148</v>
      </c>
      <c r="K7450" s="65">
        <f t="shared" si="879"/>
        <v>0.10715315186039645</v>
      </c>
      <c r="L7450" s="65">
        <v>0</v>
      </c>
      <c r="M7450" s="63">
        <v>0</v>
      </c>
    </row>
    <row r="7451" spans="1:13" ht="15" customHeight="1">
      <c r="A7451" s="8">
        <v>42094</v>
      </c>
      <c r="B7451" s="9" t="s">
        <v>52</v>
      </c>
      <c r="C7451" s="10" t="s">
        <v>37</v>
      </c>
      <c r="D7451" s="10" t="s">
        <v>60</v>
      </c>
      <c r="E7451" s="11" t="s">
        <v>20</v>
      </c>
      <c r="F7451" s="16" t="s">
        <v>15</v>
      </c>
      <c r="G7451" s="12">
        <v>42460</v>
      </c>
      <c r="H7451" s="13">
        <v>4</v>
      </c>
      <c r="I7451" s="65">
        <v>0.10715315186039287</v>
      </c>
      <c r="J7451" s="65">
        <v>0.42861260744154278</v>
      </c>
      <c r="K7451" s="65">
        <f t="shared" si="879"/>
        <v>0.10715315186036417</v>
      </c>
      <c r="L7451" s="65">
        <v>0</v>
      </c>
      <c r="M7451" s="63">
        <v>0</v>
      </c>
    </row>
    <row r="7452" spans="1:13" ht="15" customHeight="1">
      <c r="A7452" s="8">
        <v>42094</v>
      </c>
      <c r="B7452" s="9" t="s">
        <v>52</v>
      </c>
      <c r="C7452" s="10" t="s">
        <v>37</v>
      </c>
      <c r="D7452" s="10" t="s">
        <v>60</v>
      </c>
      <c r="E7452" s="11" t="s">
        <v>20</v>
      </c>
      <c r="F7452" s="16" t="s">
        <v>15</v>
      </c>
      <c r="G7452" s="12">
        <v>42551</v>
      </c>
      <c r="H7452" s="13">
        <v>5</v>
      </c>
      <c r="I7452" s="65">
        <v>0.10715315186039287</v>
      </c>
      <c r="J7452" s="65">
        <v>0.42861260744154278</v>
      </c>
      <c r="K7452" s="65">
        <f t="shared" si="879"/>
        <v>0.10715315186039287</v>
      </c>
      <c r="L7452" s="65">
        <v>0</v>
      </c>
      <c r="M7452" s="63">
        <v>0</v>
      </c>
    </row>
    <row r="7453" spans="1:13" ht="15" customHeight="1">
      <c r="A7453" s="8">
        <v>42094</v>
      </c>
      <c r="B7453" s="9" t="s">
        <v>52</v>
      </c>
      <c r="C7453" s="10" t="s">
        <v>37</v>
      </c>
      <c r="D7453" s="10" t="s">
        <v>60</v>
      </c>
      <c r="E7453" s="11" t="s">
        <v>20</v>
      </c>
      <c r="F7453" s="16" t="s">
        <v>15</v>
      </c>
      <c r="G7453" s="12">
        <v>42643</v>
      </c>
      <c r="H7453" s="13">
        <v>6</v>
      </c>
      <c r="I7453" s="65">
        <v>0.10715315186039287</v>
      </c>
      <c r="J7453" s="65">
        <v>0.35591217846771511</v>
      </c>
      <c r="K7453" s="65">
        <f t="shared" si="879"/>
        <v>3.4452722886565201E-2</v>
      </c>
      <c r="L7453" s="65">
        <v>0</v>
      </c>
      <c r="M7453" s="63">
        <v>0</v>
      </c>
    </row>
    <row r="7454" spans="1:13" ht="15" customHeight="1">
      <c r="A7454" s="8">
        <v>42094</v>
      </c>
      <c r="B7454" s="9" t="s">
        <v>52</v>
      </c>
      <c r="C7454" s="10" t="s">
        <v>37</v>
      </c>
      <c r="D7454" s="10" t="s">
        <v>60</v>
      </c>
      <c r="E7454" s="11" t="s">
        <v>20</v>
      </c>
      <c r="F7454" s="16" t="s">
        <v>15</v>
      </c>
      <c r="G7454" s="12">
        <v>42735</v>
      </c>
      <c r="H7454" s="13">
        <v>7</v>
      </c>
      <c r="I7454" s="65">
        <v>0.10715315186039287</v>
      </c>
      <c r="J7454" s="65">
        <v>0.2832117494938588</v>
      </c>
      <c r="K7454" s="65">
        <f t="shared" si="879"/>
        <v>3.4452722886536558E-2</v>
      </c>
      <c r="L7454" s="65">
        <v>0</v>
      </c>
      <c r="M7454" s="63">
        <v>0</v>
      </c>
    </row>
    <row r="7455" spans="1:13" ht="15" customHeight="1">
      <c r="A7455" s="8">
        <v>42094</v>
      </c>
      <c r="B7455" s="9" t="s">
        <v>52</v>
      </c>
      <c r="C7455" s="10" t="s">
        <v>37</v>
      </c>
      <c r="D7455" s="10" t="s">
        <v>60</v>
      </c>
      <c r="E7455" s="11" t="s">
        <v>20</v>
      </c>
      <c r="F7455" s="16" t="s">
        <v>15</v>
      </c>
      <c r="G7455" s="12">
        <v>42825</v>
      </c>
      <c r="H7455" s="13">
        <v>8</v>
      </c>
      <c r="I7455" s="65">
        <v>0.10715315186039287</v>
      </c>
      <c r="J7455" s="65">
        <v>0.21051132051994517</v>
      </c>
      <c r="K7455" s="65">
        <f t="shared" si="879"/>
        <v>3.4452722886479242E-2</v>
      </c>
      <c r="L7455" s="65">
        <v>0</v>
      </c>
      <c r="M7455" s="63">
        <v>0</v>
      </c>
    </row>
    <row r="7456" spans="1:13" ht="15" customHeight="1">
      <c r="A7456" s="8">
        <v>42094</v>
      </c>
      <c r="B7456" s="9" t="s">
        <v>52</v>
      </c>
      <c r="C7456" s="10" t="s">
        <v>37</v>
      </c>
      <c r="D7456" s="10" t="s">
        <v>60</v>
      </c>
      <c r="E7456" s="11" t="s">
        <v>20</v>
      </c>
      <c r="F7456" s="16" t="s">
        <v>15</v>
      </c>
      <c r="G7456" s="12">
        <v>42916</v>
      </c>
      <c r="H7456" s="13">
        <v>9</v>
      </c>
      <c r="I7456" s="65">
        <v>0.10715315186039287</v>
      </c>
      <c r="J7456" s="65">
        <v>0.13781089154608886</v>
      </c>
      <c r="K7456" s="65">
        <f t="shared" si="879"/>
        <v>3.4452722886536558E-2</v>
      </c>
      <c r="L7456" s="65">
        <v>0</v>
      </c>
      <c r="M7456" s="63">
        <v>0</v>
      </c>
    </row>
    <row r="7457" spans="1:13" ht="15" customHeight="1">
      <c r="A7457" s="8">
        <v>42094</v>
      </c>
      <c r="B7457" s="9" t="s">
        <v>52</v>
      </c>
      <c r="C7457" s="10" t="s">
        <v>37</v>
      </c>
      <c r="D7457" s="10" t="s">
        <v>60</v>
      </c>
      <c r="E7457" s="11" t="s">
        <v>20</v>
      </c>
      <c r="F7457" s="16" t="s">
        <v>15</v>
      </c>
      <c r="G7457" s="12">
        <v>43008</v>
      </c>
      <c r="H7457" s="13">
        <v>10</v>
      </c>
      <c r="I7457" s="65">
        <v>3.4452722886518627E-2</v>
      </c>
      <c r="J7457" s="65">
        <v>0.13781089154607451</v>
      </c>
      <c r="K7457" s="65">
        <f t="shared" si="879"/>
        <v>3.4452722886504278E-2</v>
      </c>
      <c r="L7457" s="65">
        <v>0</v>
      </c>
      <c r="M7457" s="63">
        <v>0</v>
      </c>
    </row>
    <row r="7458" spans="1:13" ht="15" customHeight="1">
      <c r="A7458" s="8">
        <v>42094</v>
      </c>
      <c r="B7458" s="9" t="s">
        <v>52</v>
      </c>
      <c r="C7458" s="10" t="s">
        <v>37</v>
      </c>
      <c r="D7458" s="10" t="s">
        <v>60</v>
      </c>
      <c r="E7458" s="11" t="s">
        <v>20</v>
      </c>
      <c r="F7458" s="16" t="s">
        <v>15</v>
      </c>
      <c r="G7458" s="12">
        <v>43100</v>
      </c>
      <c r="H7458" s="13">
        <v>11</v>
      </c>
      <c r="I7458" s="65">
        <v>3.4452722886518627E-2</v>
      </c>
      <c r="J7458" s="65">
        <v>0.13781089154607451</v>
      </c>
      <c r="K7458" s="65">
        <f t="shared" si="879"/>
        <v>3.4452722886518627E-2</v>
      </c>
      <c r="L7458" s="65">
        <v>0</v>
      </c>
      <c r="M7458" s="63">
        <v>0</v>
      </c>
    </row>
    <row r="7459" spans="1:13" ht="15" customHeight="1">
      <c r="A7459" s="8">
        <v>42094</v>
      </c>
      <c r="B7459" s="9" t="s">
        <v>52</v>
      </c>
      <c r="C7459" s="10" t="s">
        <v>37</v>
      </c>
      <c r="D7459" s="10" t="s">
        <v>60</v>
      </c>
      <c r="E7459" s="11" t="s">
        <v>20</v>
      </c>
      <c r="F7459" s="16" t="s">
        <v>15</v>
      </c>
      <c r="G7459" s="12">
        <v>43190</v>
      </c>
      <c r="H7459" s="13">
        <v>12</v>
      </c>
      <c r="I7459" s="65">
        <v>3.4452722886518627E-2</v>
      </c>
      <c r="J7459" s="65">
        <v>0.13781089154608886</v>
      </c>
      <c r="K7459" s="65">
        <f t="shared" si="879"/>
        <v>3.4452722886532977E-2</v>
      </c>
      <c r="L7459" s="65">
        <v>0</v>
      </c>
      <c r="M7459" s="63">
        <v>0</v>
      </c>
    </row>
    <row r="7460" spans="1:13" ht="15" customHeight="1">
      <c r="A7460" s="8">
        <v>42094</v>
      </c>
      <c r="B7460" s="9" t="s">
        <v>52</v>
      </c>
      <c r="C7460" s="10" t="s">
        <v>37</v>
      </c>
      <c r="D7460" s="10" t="s">
        <v>60</v>
      </c>
      <c r="E7460" s="11" t="s">
        <v>20</v>
      </c>
      <c r="F7460" s="16" t="s">
        <v>15</v>
      </c>
      <c r="G7460" s="12">
        <v>43281</v>
      </c>
      <c r="H7460" s="13">
        <v>13</v>
      </c>
      <c r="I7460" s="65">
        <v>3.4452722886518627E-2</v>
      </c>
      <c r="J7460" s="65">
        <v>0.13781089154606735</v>
      </c>
      <c r="K7460" s="65">
        <f t="shared" si="879"/>
        <v>3.4452722886497117E-2</v>
      </c>
      <c r="L7460" s="65">
        <v>0</v>
      </c>
      <c r="M7460" s="63">
        <v>0</v>
      </c>
    </row>
    <row r="7461" spans="1:13" ht="15" customHeight="1">
      <c r="A7461" s="8">
        <v>42094</v>
      </c>
      <c r="B7461" s="9" t="s">
        <v>52</v>
      </c>
      <c r="C7461" s="10" t="s">
        <v>37</v>
      </c>
      <c r="D7461" s="10" t="s">
        <v>60</v>
      </c>
      <c r="E7461" s="11" t="s">
        <v>20</v>
      </c>
      <c r="F7461" s="16" t="s">
        <v>15</v>
      </c>
      <c r="G7461" s="12">
        <v>43373</v>
      </c>
      <c r="H7461" s="13">
        <v>14</v>
      </c>
      <c r="I7461" s="65">
        <v>3.4452722886518627E-2</v>
      </c>
      <c r="J7461" s="65">
        <v>0.13781089154607451</v>
      </c>
      <c r="K7461" s="65">
        <f t="shared" si="879"/>
        <v>3.4452722886525788E-2</v>
      </c>
      <c r="L7461" s="65">
        <v>0</v>
      </c>
      <c r="M7461" s="63">
        <v>0</v>
      </c>
    </row>
    <row r="7462" spans="1:13" ht="15" customHeight="1">
      <c r="A7462" s="8">
        <v>42094</v>
      </c>
      <c r="B7462" s="9" t="s">
        <v>52</v>
      </c>
      <c r="C7462" s="10" t="s">
        <v>37</v>
      </c>
      <c r="D7462" s="10" t="s">
        <v>60</v>
      </c>
      <c r="E7462" s="11" t="s">
        <v>20</v>
      </c>
      <c r="F7462" s="16" t="s">
        <v>15</v>
      </c>
      <c r="G7462" s="12">
        <v>43465</v>
      </c>
      <c r="H7462" s="13">
        <v>15</v>
      </c>
      <c r="I7462" s="65">
        <v>3.4452722886518627E-2</v>
      </c>
      <c r="J7462" s="65">
        <v>0.13781089154607451</v>
      </c>
      <c r="K7462" s="65">
        <f t="shared" si="879"/>
        <v>3.4452722886518627E-2</v>
      </c>
      <c r="L7462" s="65">
        <v>0</v>
      </c>
      <c r="M7462" s="63">
        <v>0</v>
      </c>
    </row>
    <row r="7463" spans="1:13" ht="15" customHeight="1">
      <c r="A7463" s="8">
        <v>42094</v>
      </c>
      <c r="B7463" s="9" t="s">
        <v>52</v>
      </c>
      <c r="C7463" s="10" t="s">
        <v>37</v>
      </c>
      <c r="D7463" s="10" t="s">
        <v>60</v>
      </c>
      <c r="E7463" s="11" t="s">
        <v>20</v>
      </c>
      <c r="F7463" s="16" t="s">
        <v>15</v>
      </c>
      <c r="G7463" s="12">
        <v>43555</v>
      </c>
      <c r="H7463" s="13">
        <v>16</v>
      </c>
      <c r="I7463" s="65">
        <v>3.4452722886518627E-2</v>
      </c>
      <c r="J7463" s="65">
        <v>0.13781089154607451</v>
      </c>
      <c r="K7463" s="65">
        <f t="shared" si="879"/>
        <v>3.4452722886518627E-2</v>
      </c>
      <c r="L7463" s="65">
        <v>0</v>
      </c>
      <c r="M7463" s="63">
        <v>0</v>
      </c>
    </row>
    <row r="7464" spans="1:13" ht="15" customHeight="1">
      <c r="A7464" s="8">
        <v>42094</v>
      </c>
      <c r="B7464" s="9" t="s">
        <v>52</v>
      </c>
      <c r="C7464" s="10" t="s">
        <v>37</v>
      </c>
      <c r="D7464" s="10" t="s">
        <v>60</v>
      </c>
      <c r="E7464" s="11" t="s">
        <v>20</v>
      </c>
      <c r="F7464" s="16" t="s">
        <v>15</v>
      </c>
      <c r="G7464" s="12">
        <v>43646</v>
      </c>
      <c r="H7464" s="13">
        <v>17</v>
      </c>
      <c r="I7464" s="65">
        <v>3.4452722886518627E-2</v>
      </c>
      <c r="J7464" s="65">
        <v>0.10335816865954514</v>
      </c>
      <c r="K7464" s="65">
        <f t="shared" si="879"/>
        <v>-1.074140776324839E-14</v>
      </c>
      <c r="L7464" s="65">
        <v>0</v>
      </c>
      <c r="M7464" s="63">
        <v>0</v>
      </c>
    </row>
    <row r="7465" spans="1:13" ht="15" customHeight="1">
      <c r="A7465" s="8">
        <v>42094</v>
      </c>
      <c r="B7465" s="9" t="s">
        <v>52</v>
      </c>
      <c r="C7465" s="10" t="s">
        <v>37</v>
      </c>
      <c r="D7465" s="10" t="s">
        <v>60</v>
      </c>
      <c r="E7465" s="11" t="s">
        <v>20</v>
      </c>
      <c r="F7465" s="16" t="s">
        <v>15</v>
      </c>
      <c r="G7465" s="12">
        <v>43738</v>
      </c>
      <c r="H7465" s="13">
        <v>18</v>
      </c>
      <c r="I7465" s="65">
        <v>3.4452722886518627E-2</v>
      </c>
      <c r="J7465" s="65">
        <v>6.890544577304443E-2</v>
      </c>
      <c r="K7465" s="65">
        <f t="shared" si="879"/>
        <v>1.7916224059888464E-14</v>
      </c>
      <c r="L7465" s="65">
        <v>0</v>
      </c>
      <c r="M7465" s="63">
        <v>0</v>
      </c>
    </row>
    <row r="7466" spans="1:13" ht="15" customHeight="1">
      <c r="A7466" s="8">
        <v>42094</v>
      </c>
      <c r="B7466" s="9" t="s">
        <v>52</v>
      </c>
      <c r="C7466" s="10" t="s">
        <v>37</v>
      </c>
      <c r="D7466" s="10" t="s">
        <v>60</v>
      </c>
      <c r="E7466" s="11" t="s">
        <v>20</v>
      </c>
      <c r="F7466" s="16" t="s">
        <v>15</v>
      </c>
      <c r="G7466" s="12">
        <v>43830</v>
      </c>
      <c r="H7466" s="13">
        <v>19</v>
      </c>
      <c r="I7466" s="65">
        <v>3.4452722886518627E-2</v>
      </c>
      <c r="J7466" s="65">
        <v>3.4452722886515047E-2</v>
      </c>
      <c r="K7466" s="65">
        <f t="shared" si="879"/>
        <v>-1.0755285551056204E-14</v>
      </c>
      <c r="L7466" s="65">
        <v>0</v>
      </c>
      <c r="M7466" s="63">
        <v>0</v>
      </c>
    </row>
    <row r="7467" spans="1:13" ht="15" customHeight="1">
      <c r="A7467" s="8">
        <v>42094</v>
      </c>
      <c r="B7467" s="9" t="s">
        <v>52</v>
      </c>
      <c r="C7467" s="10" t="s">
        <v>37</v>
      </c>
      <c r="D7467" s="10" t="s">
        <v>60</v>
      </c>
      <c r="E7467" s="11" t="s">
        <v>20</v>
      </c>
      <c r="F7467" s="16" t="s">
        <v>15</v>
      </c>
      <c r="G7467" s="12">
        <v>43921</v>
      </c>
      <c r="H7467" s="13">
        <v>20</v>
      </c>
      <c r="I7467" s="65">
        <v>3.4452722886518627E-2</v>
      </c>
      <c r="J7467" s="65">
        <v>3.4452722886515047E-2</v>
      </c>
      <c r="K7467" s="65">
        <f t="shared" si="879"/>
        <v>3.4452722886518627E-2</v>
      </c>
      <c r="L7467" s="65">
        <v>0</v>
      </c>
      <c r="M7467" s="63">
        <v>0</v>
      </c>
    </row>
    <row r="7468" spans="1:13" ht="15" customHeight="1">
      <c r="A7468" s="8">
        <v>42094</v>
      </c>
      <c r="B7468" s="9" t="s">
        <v>52</v>
      </c>
      <c r="C7468" s="10" t="s">
        <v>37</v>
      </c>
      <c r="D7468" s="10" t="s">
        <v>60</v>
      </c>
      <c r="E7468" s="11" t="s">
        <v>20</v>
      </c>
      <c r="F7468" s="16" t="s">
        <v>15</v>
      </c>
      <c r="G7468" s="12">
        <v>44012</v>
      </c>
      <c r="H7468" s="13">
        <v>21</v>
      </c>
      <c r="I7468" s="65">
        <v>0</v>
      </c>
      <c r="J7468" s="65">
        <v>3.4452722886515047E-2</v>
      </c>
      <c r="K7468" s="65">
        <f t="shared" si="879"/>
        <v>0</v>
      </c>
      <c r="L7468" s="65">
        <v>0</v>
      </c>
      <c r="M7468" s="63">
        <v>0</v>
      </c>
    </row>
    <row r="7469" spans="1:13" ht="15" customHeight="1">
      <c r="A7469" s="8">
        <v>42094</v>
      </c>
      <c r="B7469" s="9" t="s">
        <v>52</v>
      </c>
      <c r="C7469" s="10" t="s">
        <v>37</v>
      </c>
      <c r="D7469" s="10" t="s">
        <v>60</v>
      </c>
      <c r="E7469" s="11" t="s">
        <v>20</v>
      </c>
      <c r="F7469" s="16" t="s">
        <v>15</v>
      </c>
      <c r="G7469" s="12">
        <v>44104</v>
      </c>
      <c r="H7469" s="13">
        <v>22</v>
      </c>
      <c r="I7469" s="65">
        <v>0</v>
      </c>
      <c r="J7469" s="65">
        <v>3.4452722886515047E-2</v>
      </c>
      <c r="K7469" s="65">
        <f t="shared" si="879"/>
        <v>0</v>
      </c>
      <c r="L7469" s="65">
        <v>0</v>
      </c>
      <c r="M7469" s="63">
        <v>0</v>
      </c>
    </row>
    <row r="7470" spans="1:13" ht="15" customHeight="1">
      <c r="A7470" s="8">
        <v>42094</v>
      </c>
      <c r="B7470" s="9" t="s">
        <v>52</v>
      </c>
      <c r="C7470" s="10" t="s">
        <v>37</v>
      </c>
      <c r="D7470" s="10" t="s">
        <v>60</v>
      </c>
      <c r="E7470" s="11" t="s">
        <v>20</v>
      </c>
      <c r="F7470" s="16" t="s">
        <v>15</v>
      </c>
      <c r="G7470" s="12">
        <v>44196</v>
      </c>
      <c r="H7470" s="13">
        <v>23</v>
      </c>
      <c r="I7470" s="65">
        <v>0</v>
      </c>
      <c r="J7470" s="65">
        <v>3.4452722886515047E-2</v>
      </c>
      <c r="K7470" s="65">
        <f t="shared" si="879"/>
        <v>0</v>
      </c>
      <c r="L7470" s="65">
        <v>0</v>
      </c>
      <c r="M7470" s="63">
        <v>0</v>
      </c>
    </row>
    <row r="7471" spans="1:13" ht="15" customHeight="1">
      <c r="A7471" s="8">
        <v>42094</v>
      </c>
      <c r="B7471" s="9" t="s">
        <v>52</v>
      </c>
      <c r="C7471" s="10" t="s">
        <v>53</v>
      </c>
      <c r="D7471" s="10" t="s">
        <v>60</v>
      </c>
      <c r="E7471" s="16" t="s">
        <v>12</v>
      </c>
      <c r="F7471" s="17" t="s">
        <v>16</v>
      </c>
      <c r="G7471" s="12">
        <v>42185</v>
      </c>
      <c r="H7471" s="13">
        <v>1</v>
      </c>
      <c r="I7471" s="65">
        <v>8.1042361352567122E-2</v>
      </c>
      <c r="J7471" s="65">
        <v>0.32416944541028964</v>
      </c>
      <c r="K7471" s="65">
        <f>J7471+I7471</f>
        <v>0.40521180676285673</v>
      </c>
      <c r="L7471" s="65">
        <v>0</v>
      </c>
      <c r="M7471" s="63">
        <v>0</v>
      </c>
    </row>
    <row r="7472" spans="1:13" ht="15" customHeight="1">
      <c r="A7472" s="8">
        <v>42094</v>
      </c>
      <c r="B7472" s="9" t="s">
        <v>52</v>
      </c>
      <c r="C7472" s="10" t="s">
        <v>53</v>
      </c>
      <c r="D7472" s="10" t="s">
        <v>60</v>
      </c>
      <c r="E7472" s="16" t="s">
        <v>12</v>
      </c>
      <c r="F7472" s="17" t="s">
        <v>16</v>
      </c>
      <c r="G7472" s="12">
        <v>42277</v>
      </c>
      <c r="H7472" s="13">
        <v>2</v>
      </c>
      <c r="I7472" s="65">
        <v>8.1042361352568884E-2</v>
      </c>
      <c r="J7472" s="65">
        <v>0.32416944541027554</v>
      </c>
      <c r="K7472" s="65">
        <f t="shared" si="879"/>
        <v>8.1042361352554784E-2</v>
      </c>
      <c r="L7472" s="65">
        <v>0</v>
      </c>
      <c r="M7472" s="63">
        <v>0</v>
      </c>
    </row>
    <row r="7473" spans="1:13" ht="15" customHeight="1">
      <c r="A7473" s="8">
        <v>42094</v>
      </c>
      <c r="B7473" s="9" t="s">
        <v>52</v>
      </c>
      <c r="C7473" s="10" t="s">
        <v>53</v>
      </c>
      <c r="D7473" s="10" t="s">
        <v>60</v>
      </c>
      <c r="E7473" s="16" t="s">
        <v>12</v>
      </c>
      <c r="F7473" s="17" t="s">
        <v>16</v>
      </c>
      <c r="G7473" s="12">
        <v>42369</v>
      </c>
      <c r="H7473" s="13">
        <v>3</v>
      </c>
      <c r="I7473" s="65">
        <v>8.1042361352568884E-2</v>
      </c>
      <c r="J7473" s="65">
        <v>0.32416944541027554</v>
      </c>
      <c r="K7473" s="65">
        <f t="shared" si="879"/>
        <v>8.1042361352568884E-2</v>
      </c>
      <c r="L7473" s="65">
        <v>0</v>
      </c>
      <c r="M7473" s="63">
        <v>0</v>
      </c>
    </row>
    <row r="7474" spans="1:13" ht="15" customHeight="1">
      <c r="A7474" s="8">
        <v>42094</v>
      </c>
      <c r="B7474" s="9" t="s">
        <v>52</v>
      </c>
      <c r="C7474" s="10" t="s">
        <v>53</v>
      </c>
      <c r="D7474" s="10" t="s">
        <v>60</v>
      </c>
      <c r="E7474" s="16" t="s">
        <v>12</v>
      </c>
      <c r="F7474" s="17" t="s">
        <v>16</v>
      </c>
      <c r="G7474" s="12">
        <v>42460</v>
      </c>
      <c r="H7474" s="13">
        <v>4</v>
      </c>
      <c r="I7474" s="65">
        <v>8.1042361352568884E-2</v>
      </c>
      <c r="J7474" s="65">
        <v>0.32416944541024734</v>
      </c>
      <c r="K7474" s="65">
        <f t="shared" si="879"/>
        <v>8.1042361352540684E-2</v>
      </c>
      <c r="L7474" s="65">
        <v>0</v>
      </c>
      <c r="M7474" s="63">
        <v>0</v>
      </c>
    </row>
    <row r="7475" spans="1:13" ht="15" customHeight="1">
      <c r="A7475" s="8">
        <v>42094</v>
      </c>
      <c r="B7475" s="9" t="s">
        <v>52</v>
      </c>
      <c r="C7475" s="10" t="s">
        <v>53</v>
      </c>
      <c r="D7475" s="10" t="s">
        <v>60</v>
      </c>
      <c r="E7475" s="16" t="s">
        <v>12</v>
      </c>
      <c r="F7475" s="17" t="s">
        <v>16</v>
      </c>
      <c r="G7475" s="12">
        <v>42551</v>
      </c>
      <c r="H7475" s="13">
        <v>5</v>
      </c>
      <c r="I7475" s="65">
        <v>8.1042361352568884E-2</v>
      </c>
      <c r="J7475" s="65">
        <v>0.32416944541027554</v>
      </c>
      <c r="K7475" s="65">
        <f t="shared" si="879"/>
        <v>8.1042361352597084E-2</v>
      </c>
      <c r="L7475" s="65">
        <v>0</v>
      </c>
      <c r="M7475" s="63">
        <v>0</v>
      </c>
    </row>
    <row r="7476" spans="1:13" ht="15" customHeight="1">
      <c r="A7476" s="8">
        <v>42094</v>
      </c>
      <c r="B7476" s="9" t="s">
        <v>52</v>
      </c>
      <c r="C7476" s="10" t="s">
        <v>53</v>
      </c>
      <c r="D7476" s="10" t="s">
        <v>60</v>
      </c>
      <c r="E7476" s="16" t="s">
        <v>12</v>
      </c>
      <c r="F7476" s="17" t="s">
        <v>16</v>
      </c>
      <c r="G7476" s="12">
        <v>42643</v>
      </c>
      <c r="H7476" s="13">
        <v>6</v>
      </c>
      <c r="I7476" s="65">
        <v>8.1042361352568884E-2</v>
      </c>
      <c r="J7476" s="65">
        <v>0.29046645468491344</v>
      </c>
      <c r="K7476" s="65">
        <f t="shared" si="879"/>
        <v>4.7339370627206792E-2</v>
      </c>
      <c r="L7476" s="65">
        <v>0</v>
      </c>
      <c r="M7476" s="63">
        <v>0</v>
      </c>
    </row>
    <row r="7477" spans="1:13" ht="15" customHeight="1">
      <c r="A7477" s="8">
        <v>42094</v>
      </c>
      <c r="B7477" s="9" t="s">
        <v>52</v>
      </c>
      <c r="C7477" s="10" t="s">
        <v>53</v>
      </c>
      <c r="D7477" s="10" t="s">
        <v>60</v>
      </c>
      <c r="E7477" s="16" t="s">
        <v>12</v>
      </c>
      <c r="F7477" s="17" t="s">
        <v>16</v>
      </c>
      <c r="G7477" s="12">
        <v>42735</v>
      </c>
      <c r="H7477" s="13">
        <v>7</v>
      </c>
      <c r="I7477" s="65">
        <v>8.1042361352568884E-2</v>
      </c>
      <c r="J7477" s="65">
        <v>0.25676346395957955</v>
      </c>
      <c r="K7477" s="65">
        <f t="shared" si="879"/>
        <v>4.7339370627234992E-2</v>
      </c>
      <c r="L7477" s="65">
        <v>0</v>
      </c>
      <c r="M7477" s="63">
        <v>0</v>
      </c>
    </row>
    <row r="7478" spans="1:13" ht="15" customHeight="1">
      <c r="A7478" s="8">
        <v>42094</v>
      </c>
      <c r="B7478" s="9" t="s">
        <v>52</v>
      </c>
      <c r="C7478" s="10" t="s">
        <v>53</v>
      </c>
      <c r="D7478" s="10" t="s">
        <v>60</v>
      </c>
      <c r="E7478" s="16" t="s">
        <v>12</v>
      </c>
      <c r="F7478" s="17" t="s">
        <v>16</v>
      </c>
      <c r="G7478" s="12">
        <v>42825</v>
      </c>
      <c r="H7478" s="13">
        <v>8</v>
      </c>
      <c r="I7478" s="65">
        <v>8.1042361352568884E-2</v>
      </c>
      <c r="J7478" s="65">
        <v>0.22306047323424569</v>
      </c>
      <c r="K7478" s="65">
        <f t="shared" si="879"/>
        <v>4.733937062723502E-2</v>
      </c>
      <c r="L7478" s="65">
        <v>0</v>
      </c>
      <c r="M7478" s="63">
        <v>0</v>
      </c>
    </row>
    <row r="7479" spans="1:13" ht="15" customHeight="1">
      <c r="A7479" s="8">
        <v>42094</v>
      </c>
      <c r="B7479" s="9" t="s">
        <v>52</v>
      </c>
      <c r="C7479" s="10" t="s">
        <v>53</v>
      </c>
      <c r="D7479" s="10" t="s">
        <v>60</v>
      </c>
      <c r="E7479" s="16" t="s">
        <v>12</v>
      </c>
      <c r="F7479" s="17" t="s">
        <v>16</v>
      </c>
      <c r="G7479" s="12">
        <v>42916</v>
      </c>
      <c r="H7479" s="13">
        <v>9</v>
      </c>
      <c r="I7479" s="65">
        <v>8.1042361352568884E-2</v>
      </c>
      <c r="J7479" s="65">
        <v>0.18935748250888362</v>
      </c>
      <c r="K7479" s="65">
        <f t="shared" si="879"/>
        <v>4.733937062720682E-2</v>
      </c>
      <c r="L7479" s="65">
        <v>0</v>
      </c>
      <c r="M7479" s="63">
        <v>0</v>
      </c>
    </row>
    <row r="7480" spans="1:13" ht="15" customHeight="1">
      <c r="A7480" s="8">
        <v>42094</v>
      </c>
      <c r="B7480" s="9" t="s">
        <v>52</v>
      </c>
      <c r="C7480" s="10" t="s">
        <v>53</v>
      </c>
      <c r="D7480" s="10" t="s">
        <v>60</v>
      </c>
      <c r="E7480" s="16" t="s">
        <v>12</v>
      </c>
      <c r="F7480" s="17" t="s">
        <v>16</v>
      </c>
      <c r="G7480" s="12">
        <v>43008</v>
      </c>
      <c r="H7480" s="13">
        <v>10</v>
      </c>
      <c r="I7480" s="65">
        <v>4.7339370627220906E-2</v>
      </c>
      <c r="J7480" s="65">
        <v>0.18935748250886952</v>
      </c>
      <c r="K7480" s="65">
        <f t="shared" si="879"/>
        <v>4.7339370627206806E-2</v>
      </c>
      <c r="L7480" s="65">
        <v>0</v>
      </c>
      <c r="M7480" s="63">
        <v>0</v>
      </c>
    </row>
    <row r="7481" spans="1:13" ht="15" customHeight="1">
      <c r="A7481" s="8">
        <v>42094</v>
      </c>
      <c r="B7481" s="9" t="s">
        <v>52</v>
      </c>
      <c r="C7481" s="10" t="s">
        <v>53</v>
      </c>
      <c r="D7481" s="10" t="s">
        <v>60</v>
      </c>
      <c r="E7481" s="16" t="s">
        <v>12</v>
      </c>
      <c r="F7481" s="17" t="s">
        <v>16</v>
      </c>
      <c r="G7481" s="12">
        <v>43100</v>
      </c>
      <c r="H7481" s="13">
        <v>11</v>
      </c>
      <c r="I7481" s="65">
        <v>4.7339370627220906E-2</v>
      </c>
      <c r="J7481" s="65">
        <v>0.18935748250888362</v>
      </c>
      <c r="K7481" s="65">
        <f t="shared" si="879"/>
        <v>4.7339370627235006E-2</v>
      </c>
      <c r="L7481" s="65">
        <v>0</v>
      </c>
      <c r="M7481" s="63">
        <v>0</v>
      </c>
    </row>
    <row r="7482" spans="1:13" ht="15" customHeight="1">
      <c r="A7482" s="8">
        <v>42094</v>
      </c>
      <c r="B7482" s="9" t="s">
        <v>52</v>
      </c>
      <c r="C7482" s="10" t="s">
        <v>53</v>
      </c>
      <c r="D7482" s="10" t="s">
        <v>60</v>
      </c>
      <c r="E7482" s="16" t="s">
        <v>12</v>
      </c>
      <c r="F7482" s="17" t="s">
        <v>16</v>
      </c>
      <c r="G7482" s="12">
        <v>43190</v>
      </c>
      <c r="H7482" s="13">
        <v>12</v>
      </c>
      <c r="I7482" s="65">
        <v>4.7339370627220906E-2</v>
      </c>
      <c r="J7482" s="65">
        <v>0.18935748250889772</v>
      </c>
      <c r="K7482" s="65">
        <f t="shared" si="879"/>
        <v>4.7339370627235006E-2</v>
      </c>
      <c r="L7482" s="65">
        <v>0</v>
      </c>
      <c r="M7482" s="63">
        <v>0</v>
      </c>
    </row>
    <row r="7483" spans="1:13" ht="15" customHeight="1">
      <c r="A7483" s="8">
        <v>42094</v>
      </c>
      <c r="B7483" s="9" t="s">
        <v>52</v>
      </c>
      <c r="C7483" s="10" t="s">
        <v>53</v>
      </c>
      <c r="D7483" s="10" t="s">
        <v>60</v>
      </c>
      <c r="E7483" s="16" t="s">
        <v>12</v>
      </c>
      <c r="F7483" s="17" t="s">
        <v>16</v>
      </c>
      <c r="G7483" s="12">
        <v>43281</v>
      </c>
      <c r="H7483" s="13">
        <v>13</v>
      </c>
      <c r="I7483" s="65">
        <v>4.7339370627220906E-2</v>
      </c>
      <c r="J7483" s="65">
        <v>0.18935748250886952</v>
      </c>
      <c r="K7483" s="65">
        <f t="shared" si="879"/>
        <v>4.7339370627192706E-2</v>
      </c>
      <c r="L7483" s="65">
        <v>0</v>
      </c>
      <c r="M7483" s="63">
        <v>0</v>
      </c>
    </row>
    <row r="7484" spans="1:13" ht="15" customHeight="1">
      <c r="A7484" s="8">
        <v>42094</v>
      </c>
      <c r="B7484" s="9" t="s">
        <v>52</v>
      </c>
      <c r="C7484" s="10" t="s">
        <v>53</v>
      </c>
      <c r="D7484" s="10" t="s">
        <v>60</v>
      </c>
      <c r="E7484" s="16" t="s">
        <v>12</v>
      </c>
      <c r="F7484" s="17" t="s">
        <v>16</v>
      </c>
      <c r="G7484" s="12">
        <v>43373</v>
      </c>
      <c r="H7484" s="13">
        <v>14</v>
      </c>
      <c r="I7484" s="65">
        <v>4.7339370627220906E-2</v>
      </c>
      <c r="J7484" s="65">
        <v>0.18935748250886952</v>
      </c>
      <c r="K7484" s="65">
        <f t="shared" si="879"/>
        <v>4.7339370627220906E-2</v>
      </c>
      <c r="L7484" s="65">
        <v>0</v>
      </c>
      <c r="M7484" s="63">
        <v>0</v>
      </c>
    </row>
    <row r="7485" spans="1:13" ht="15" customHeight="1">
      <c r="A7485" s="8">
        <v>42094</v>
      </c>
      <c r="B7485" s="9" t="s">
        <v>52</v>
      </c>
      <c r="C7485" s="10" t="s">
        <v>53</v>
      </c>
      <c r="D7485" s="10" t="s">
        <v>60</v>
      </c>
      <c r="E7485" s="16" t="s">
        <v>12</v>
      </c>
      <c r="F7485" s="17" t="s">
        <v>16</v>
      </c>
      <c r="G7485" s="12">
        <v>43465</v>
      </c>
      <c r="H7485" s="13">
        <v>15</v>
      </c>
      <c r="I7485" s="65">
        <v>4.7339370627220906E-2</v>
      </c>
      <c r="J7485" s="65">
        <v>0.18935748250888362</v>
      </c>
      <c r="K7485" s="65">
        <f t="shared" si="879"/>
        <v>4.7339370627235006E-2</v>
      </c>
      <c r="L7485" s="65">
        <v>0</v>
      </c>
      <c r="M7485" s="63">
        <v>0</v>
      </c>
    </row>
    <row r="7486" spans="1:13" ht="15" customHeight="1">
      <c r="A7486" s="8">
        <v>42094</v>
      </c>
      <c r="B7486" s="9" t="s">
        <v>52</v>
      </c>
      <c r="C7486" s="10" t="s">
        <v>53</v>
      </c>
      <c r="D7486" s="10" t="s">
        <v>60</v>
      </c>
      <c r="E7486" s="16" t="s">
        <v>12</v>
      </c>
      <c r="F7486" s="17" t="s">
        <v>16</v>
      </c>
      <c r="G7486" s="12">
        <v>43555</v>
      </c>
      <c r="H7486" s="13">
        <v>16</v>
      </c>
      <c r="I7486" s="65">
        <v>4.7339370627220906E-2</v>
      </c>
      <c r="J7486" s="65">
        <v>0.18935748250888362</v>
      </c>
      <c r="K7486" s="65">
        <f t="shared" si="879"/>
        <v>4.7339370627220906E-2</v>
      </c>
      <c r="L7486" s="65">
        <v>0</v>
      </c>
      <c r="M7486" s="63">
        <v>0</v>
      </c>
    </row>
    <row r="7487" spans="1:13" ht="15" customHeight="1">
      <c r="A7487" s="8">
        <v>42094</v>
      </c>
      <c r="B7487" s="9" t="s">
        <v>52</v>
      </c>
      <c r="C7487" s="10" t="s">
        <v>53</v>
      </c>
      <c r="D7487" s="10" t="s">
        <v>60</v>
      </c>
      <c r="E7487" s="16" t="s">
        <v>12</v>
      </c>
      <c r="F7487" s="17" t="s">
        <v>16</v>
      </c>
      <c r="G7487" s="12">
        <v>43646</v>
      </c>
      <c r="H7487" s="13">
        <v>17</v>
      </c>
      <c r="I7487" s="65">
        <v>4.7339370627220906E-2</v>
      </c>
      <c r="J7487" s="65">
        <v>0.14201811188165567</v>
      </c>
      <c r="K7487" s="65">
        <f t="shared" si="879"/>
        <v>-7.049916206369744E-15</v>
      </c>
      <c r="L7487" s="65">
        <v>0</v>
      </c>
      <c r="M7487" s="63">
        <v>0</v>
      </c>
    </row>
    <row r="7488" spans="1:13" ht="15" customHeight="1">
      <c r="A7488" s="8">
        <v>42094</v>
      </c>
      <c r="B7488" s="9" t="s">
        <v>52</v>
      </c>
      <c r="C7488" s="10" t="s">
        <v>53</v>
      </c>
      <c r="D7488" s="10" t="s">
        <v>60</v>
      </c>
      <c r="E7488" s="16" t="s">
        <v>12</v>
      </c>
      <c r="F7488" s="17" t="s">
        <v>16</v>
      </c>
      <c r="G7488" s="12">
        <v>43738</v>
      </c>
      <c r="H7488" s="13">
        <v>18</v>
      </c>
      <c r="I7488" s="65">
        <v>4.7339370627220906E-2</v>
      </c>
      <c r="J7488" s="65">
        <v>9.4678741254455911E-2</v>
      </c>
      <c r="K7488" s="65">
        <f t="shared" si="879"/>
        <v>2.1149748619109232E-14</v>
      </c>
      <c r="L7488" s="65">
        <v>0</v>
      </c>
      <c r="M7488" s="63">
        <v>0</v>
      </c>
    </row>
    <row r="7489" spans="1:13" ht="15" customHeight="1">
      <c r="A7489" s="8">
        <v>42094</v>
      </c>
      <c r="B7489" s="9" t="s">
        <v>52</v>
      </c>
      <c r="C7489" s="10" t="s">
        <v>53</v>
      </c>
      <c r="D7489" s="10" t="s">
        <v>60</v>
      </c>
      <c r="E7489" s="16" t="s">
        <v>12</v>
      </c>
      <c r="F7489" s="17" t="s">
        <v>16</v>
      </c>
      <c r="G7489" s="12">
        <v>43830</v>
      </c>
      <c r="H7489" s="13">
        <v>19</v>
      </c>
      <c r="I7489" s="65">
        <v>4.7339370627220906E-2</v>
      </c>
      <c r="J7489" s="65">
        <v>4.7339370627213863E-2</v>
      </c>
      <c r="K7489" s="65">
        <f t="shared" si="879"/>
        <v>-2.1142809725205325E-14</v>
      </c>
      <c r="L7489" s="65">
        <v>0</v>
      </c>
      <c r="M7489" s="63">
        <v>0</v>
      </c>
    </row>
    <row r="7490" spans="1:13" ht="15" customHeight="1">
      <c r="A7490" s="8">
        <v>42094</v>
      </c>
      <c r="B7490" s="9" t="s">
        <v>52</v>
      </c>
      <c r="C7490" s="10" t="s">
        <v>53</v>
      </c>
      <c r="D7490" s="10" t="s">
        <v>60</v>
      </c>
      <c r="E7490" s="16" t="s">
        <v>12</v>
      </c>
      <c r="F7490" s="17" t="s">
        <v>16</v>
      </c>
      <c r="G7490" s="12">
        <v>43921</v>
      </c>
      <c r="H7490" s="13">
        <v>20</v>
      </c>
      <c r="I7490" s="65">
        <v>4.7339370627220906E-2</v>
      </c>
      <c r="J7490" s="65">
        <v>4.7339370627213863E-2</v>
      </c>
      <c r="K7490" s="65">
        <f t="shared" si="879"/>
        <v>4.7339370627220906E-2</v>
      </c>
      <c r="L7490" s="65">
        <v>0</v>
      </c>
      <c r="M7490" s="63">
        <v>0</v>
      </c>
    </row>
    <row r="7491" spans="1:13" ht="15" customHeight="1">
      <c r="A7491" s="8">
        <v>42094</v>
      </c>
      <c r="B7491" s="9" t="s">
        <v>52</v>
      </c>
      <c r="C7491" s="10" t="s">
        <v>53</v>
      </c>
      <c r="D7491" s="10" t="s">
        <v>60</v>
      </c>
      <c r="E7491" s="16" t="s">
        <v>12</v>
      </c>
      <c r="F7491" s="17" t="s">
        <v>16</v>
      </c>
      <c r="G7491" s="12">
        <v>44012</v>
      </c>
      <c r="H7491" s="13">
        <v>21</v>
      </c>
      <c r="I7491" s="65">
        <v>0</v>
      </c>
      <c r="J7491" s="65">
        <v>4.7339370627213863E-2</v>
      </c>
      <c r="K7491" s="65">
        <f t="shared" si="879"/>
        <v>0</v>
      </c>
      <c r="L7491" s="65">
        <v>0</v>
      </c>
      <c r="M7491" s="63">
        <v>0</v>
      </c>
    </row>
    <row r="7492" spans="1:13" ht="15" customHeight="1">
      <c r="A7492" s="8">
        <v>42094</v>
      </c>
      <c r="B7492" s="9" t="s">
        <v>52</v>
      </c>
      <c r="C7492" s="10" t="s">
        <v>53</v>
      </c>
      <c r="D7492" s="10" t="s">
        <v>60</v>
      </c>
      <c r="E7492" s="16" t="s">
        <v>12</v>
      </c>
      <c r="F7492" s="17" t="s">
        <v>16</v>
      </c>
      <c r="G7492" s="12">
        <v>44104</v>
      </c>
      <c r="H7492" s="13">
        <v>22</v>
      </c>
      <c r="I7492" s="65">
        <v>0</v>
      </c>
      <c r="J7492" s="65">
        <v>4.7339370627213863E-2</v>
      </c>
      <c r="K7492" s="65">
        <f t="shared" ref="K7492:K7555" si="880">J7492-J7491+I7492</f>
        <v>0</v>
      </c>
      <c r="L7492" s="65">
        <v>0</v>
      </c>
      <c r="M7492" s="63">
        <v>0</v>
      </c>
    </row>
    <row r="7493" spans="1:13" ht="15" customHeight="1">
      <c r="A7493" s="8">
        <v>42094</v>
      </c>
      <c r="B7493" s="9" t="s">
        <v>52</v>
      </c>
      <c r="C7493" s="10" t="s">
        <v>53</v>
      </c>
      <c r="D7493" s="10" t="s">
        <v>60</v>
      </c>
      <c r="E7493" s="16" t="s">
        <v>12</v>
      </c>
      <c r="F7493" s="17" t="s">
        <v>16</v>
      </c>
      <c r="G7493" s="12">
        <v>44196</v>
      </c>
      <c r="H7493" s="13">
        <v>23</v>
      </c>
      <c r="I7493" s="65">
        <v>0</v>
      </c>
      <c r="J7493" s="65">
        <v>4.7339370627213863E-2</v>
      </c>
      <c r="K7493" s="65">
        <f t="shared" si="880"/>
        <v>0</v>
      </c>
      <c r="L7493" s="65">
        <v>0</v>
      </c>
      <c r="M7493" s="63">
        <v>0</v>
      </c>
    </row>
    <row r="7494" spans="1:13" ht="15" customHeight="1">
      <c r="A7494" s="8">
        <v>42094</v>
      </c>
      <c r="B7494" s="9" t="s">
        <v>52</v>
      </c>
      <c r="C7494" s="10" t="s">
        <v>53</v>
      </c>
      <c r="D7494" s="10" t="s">
        <v>60</v>
      </c>
      <c r="E7494" s="11" t="s">
        <v>20</v>
      </c>
      <c r="F7494" s="16" t="s">
        <v>15</v>
      </c>
      <c r="G7494" s="12">
        <v>42185</v>
      </c>
      <c r="H7494" s="13">
        <v>1</v>
      </c>
      <c r="I7494" s="65">
        <v>8.2373218014569025E-2</v>
      </c>
      <c r="J7494" s="65">
        <v>0.32949287205829758</v>
      </c>
      <c r="K7494" s="65">
        <f>J7494+I7494</f>
        <v>0.41186609007286662</v>
      </c>
      <c r="L7494" s="65">
        <v>0</v>
      </c>
      <c r="M7494" s="63">
        <v>0</v>
      </c>
    </row>
    <row r="7495" spans="1:13" ht="15" customHeight="1">
      <c r="A7495" s="8">
        <v>42094</v>
      </c>
      <c r="B7495" s="9" t="s">
        <v>52</v>
      </c>
      <c r="C7495" s="10" t="s">
        <v>53</v>
      </c>
      <c r="D7495" s="10" t="s">
        <v>60</v>
      </c>
      <c r="E7495" s="11" t="s">
        <v>20</v>
      </c>
      <c r="F7495" s="16" t="s">
        <v>15</v>
      </c>
      <c r="G7495" s="12">
        <v>42277</v>
      </c>
      <c r="H7495" s="13">
        <v>2</v>
      </c>
      <c r="I7495" s="65">
        <v>8.2373218014570815E-2</v>
      </c>
      <c r="J7495" s="65">
        <v>0.32949287205828326</v>
      </c>
      <c r="K7495" s="65">
        <f t="shared" si="880"/>
        <v>8.2373218014556493E-2</v>
      </c>
      <c r="L7495" s="65">
        <v>0</v>
      </c>
      <c r="M7495" s="63">
        <v>0</v>
      </c>
    </row>
    <row r="7496" spans="1:13" ht="15" customHeight="1">
      <c r="A7496" s="8">
        <v>42094</v>
      </c>
      <c r="B7496" s="9" t="s">
        <v>52</v>
      </c>
      <c r="C7496" s="10" t="s">
        <v>53</v>
      </c>
      <c r="D7496" s="10" t="s">
        <v>60</v>
      </c>
      <c r="E7496" s="11" t="s">
        <v>20</v>
      </c>
      <c r="F7496" s="16" t="s">
        <v>15</v>
      </c>
      <c r="G7496" s="12">
        <v>42369</v>
      </c>
      <c r="H7496" s="13">
        <v>3</v>
      </c>
      <c r="I7496" s="65">
        <v>8.2373218014570815E-2</v>
      </c>
      <c r="J7496" s="65">
        <v>0.32949287205828326</v>
      </c>
      <c r="K7496" s="65">
        <f t="shared" si="880"/>
        <v>8.2373218014570815E-2</v>
      </c>
      <c r="L7496" s="65">
        <v>0</v>
      </c>
      <c r="M7496" s="63">
        <v>0</v>
      </c>
    </row>
    <row r="7497" spans="1:13" ht="15" customHeight="1">
      <c r="A7497" s="8">
        <v>42094</v>
      </c>
      <c r="B7497" s="9" t="s">
        <v>52</v>
      </c>
      <c r="C7497" s="10" t="s">
        <v>53</v>
      </c>
      <c r="D7497" s="10" t="s">
        <v>60</v>
      </c>
      <c r="E7497" s="11" t="s">
        <v>20</v>
      </c>
      <c r="F7497" s="16" t="s">
        <v>15</v>
      </c>
      <c r="G7497" s="12">
        <v>42460</v>
      </c>
      <c r="H7497" s="13">
        <v>4</v>
      </c>
      <c r="I7497" s="65">
        <v>8.2373218014570815E-2</v>
      </c>
      <c r="J7497" s="65">
        <v>0.32949287205825462</v>
      </c>
      <c r="K7497" s="65">
        <f t="shared" si="880"/>
        <v>8.2373218014542171E-2</v>
      </c>
      <c r="L7497" s="65">
        <v>0</v>
      </c>
      <c r="M7497" s="63">
        <v>0</v>
      </c>
    </row>
    <row r="7498" spans="1:13" ht="15" customHeight="1">
      <c r="A7498" s="8">
        <v>42094</v>
      </c>
      <c r="B7498" s="9" t="s">
        <v>52</v>
      </c>
      <c r="C7498" s="10" t="s">
        <v>53</v>
      </c>
      <c r="D7498" s="10" t="s">
        <v>60</v>
      </c>
      <c r="E7498" s="11" t="s">
        <v>20</v>
      </c>
      <c r="F7498" s="16" t="s">
        <v>15</v>
      </c>
      <c r="G7498" s="12">
        <v>42551</v>
      </c>
      <c r="H7498" s="13">
        <v>5</v>
      </c>
      <c r="I7498" s="65">
        <v>8.2373218014570815E-2</v>
      </c>
      <c r="J7498" s="65">
        <v>0.32949287205828326</v>
      </c>
      <c r="K7498" s="65">
        <f t="shared" si="880"/>
        <v>8.2373218014599459E-2</v>
      </c>
      <c r="L7498" s="65">
        <v>0</v>
      </c>
      <c r="M7498" s="63">
        <v>0</v>
      </c>
    </row>
    <row r="7499" spans="1:13" ht="15" customHeight="1">
      <c r="A7499" s="8">
        <v>42094</v>
      </c>
      <c r="B7499" s="9" t="s">
        <v>52</v>
      </c>
      <c r="C7499" s="10" t="s">
        <v>53</v>
      </c>
      <c r="D7499" s="10" t="s">
        <v>60</v>
      </c>
      <c r="E7499" s="11" t="s">
        <v>20</v>
      </c>
      <c r="F7499" s="16" t="s">
        <v>15</v>
      </c>
      <c r="G7499" s="12">
        <v>42643</v>
      </c>
      <c r="H7499" s="13">
        <v>6</v>
      </c>
      <c r="I7499" s="65">
        <v>8.2373218014570815E-2</v>
      </c>
      <c r="J7499" s="65">
        <v>0.29523641955086494</v>
      </c>
      <c r="K7499" s="65">
        <f t="shared" si="880"/>
        <v>4.8116765507152492E-2</v>
      </c>
      <c r="L7499" s="65">
        <v>0</v>
      </c>
      <c r="M7499" s="63">
        <v>0</v>
      </c>
    </row>
    <row r="7500" spans="1:13" ht="15" customHeight="1">
      <c r="A7500" s="8">
        <v>42094</v>
      </c>
      <c r="B7500" s="9" t="s">
        <v>52</v>
      </c>
      <c r="C7500" s="10" t="s">
        <v>53</v>
      </c>
      <c r="D7500" s="10" t="s">
        <v>60</v>
      </c>
      <c r="E7500" s="11" t="s">
        <v>20</v>
      </c>
      <c r="F7500" s="16" t="s">
        <v>15</v>
      </c>
      <c r="G7500" s="12">
        <v>42735</v>
      </c>
      <c r="H7500" s="13">
        <v>7</v>
      </c>
      <c r="I7500" s="65">
        <v>8.2373218014570815E-2</v>
      </c>
      <c r="J7500" s="65">
        <v>0.26097996704347531</v>
      </c>
      <c r="K7500" s="65">
        <f t="shared" si="880"/>
        <v>4.8116765507181192E-2</v>
      </c>
      <c r="L7500" s="65">
        <v>0</v>
      </c>
      <c r="M7500" s="63">
        <v>0</v>
      </c>
    </row>
    <row r="7501" spans="1:13" ht="15" customHeight="1">
      <c r="A7501" s="8">
        <v>42094</v>
      </c>
      <c r="B7501" s="9" t="s">
        <v>52</v>
      </c>
      <c r="C7501" s="10" t="s">
        <v>53</v>
      </c>
      <c r="D7501" s="10" t="s">
        <v>60</v>
      </c>
      <c r="E7501" s="11" t="s">
        <v>20</v>
      </c>
      <c r="F7501" s="16" t="s">
        <v>15</v>
      </c>
      <c r="G7501" s="12">
        <v>42825</v>
      </c>
      <c r="H7501" s="13">
        <v>8</v>
      </c>
      <c r="I7501" s="65">
        <v>8.2373218014570815E-2</v>
      </c>
      <c r="J7501" s="65">
        <v>0.22672351453608566</v>
      </c>
      <c r="K7501" s="65">
        <f t="shared" si="880"/>
        <v>4.8116765507181164E-2</v>
      </c>
      <c r="L7501" s="65">
        <v>0</v>
      </c>
      <c r="M7501" s="63">
        <v>0</v>
      </c>
    </row>
    <row r="7502" spans="1:13" ht="15" customHeight="1">
      <c r="A7502" s="8">
        <v>42094</v>
      </c>
      <c r="B7502" s="9" t="s">
        <v>52</v>
      </c>
      <c r="C7502" s="10" t="s">
        <v>53</v>
      </c>
      <c r="D7502" s="10" t="s">
        <v>60</v>
      </c>
      <c r="E7502" s="11" t="s">
        <v>20</v>
      </c>
      <c r="F7502" s="16" t="s">
        <v>15</v>
      </c>
      <c r="G7502" s="12">
        <v>42916</v>
      </c>
      <c r="H7502" s="13">
        <v>9</v>
      </c>
      <c r="I7502" s="65">
        <v>8.2373218014570815E-2</v>
      </c>
      <c r="J7502" s="65">
        <v>0.19246706202866737</v>
      </c>
      <c r="K7502" s="65">
        <f t="shared" si="880"/>
        <v>4.811676550715252E-2</v>
      </c>
      <c r="L7502" s="65">
        <v>0</v>
      </c>
      <c r="M7502" s="63">
        <v>0</v>
      </c>
    </row>
    <row r="7503" spans="1:13" ht="15" customHeight="1">
      <c r="A7503" s="8">
        <v>42094</v>
      </c>
      <c r="B7503" s="9" t="s">
        <v>52</v>
      </c>
      <c r="C7503" s="10" t="s">
        <v>53</v>
      </c>
      <c r="D7503" s="10" t="s">
        <v>60</v>
      </c>
      <c r="E7503" s="11" t="s">
        <v>20</v>
      </c>
      <c r="F7503" s="16" t="s">
        <v>15</v>
      </c>
      <c r="G7503" s="12">
        <v>43008</v>
      </c>
      <c r="H7503" s="13">
        <v>10</v>
      </c>
      <c r="I7503" s="65">
        <v>4.8116765507166842E-2</v>
      </c>
      <c r="J7503" s="65">
        <v>0.19246706202865305</v>
      </c>
      <c r="K7503" s="65">
        <f t="shared" si="880"/>
        <v>4.811676550715252E-2</v>
      </c>
      <c r="L7503" s="65">
        <v>0</v>
      </c>
      <c r="M7503" s="63">
        <v>0</v>
      </c>
    </row>
    <row r="7504" spans="1:13" ht="15" customHeight="1">
      <c r="A7504" s="8">
        <v>42094</v>
      </c>
      <c r="B7504" s="9" t="s">
        <v>52</v>
      </c>
      <c r="C7504" s="10" t="s">
        <v>53</v>
      </c>
      <c r="D7504" s="10" t="s">
        <v>60</v>
      </c>
      <c r="E7504" s="11" t="s">
        <v>20</v>
      </c>
      <c r="F7504" s="16" t="s">
        <v>15</v>
      </c>
      <c r="G7504" s="12">
        <v>43100</v>
      </c>
      <c r="H7504" s="13">
        <v>11</v>
      </c>
      <c r="I7504" s="65">
        <v>4.8116765507166842E-2</v>
      </c>
      <c r="J7504" s="65">
        <v>0.19246706202866737</v>
      </c>
      <c r="K7504" s="65">
        <f t="shared" si="880"/>
        <v>4.8116765507181164E-2</v>
      </c>
      <c r="L7504" s="65">
        <v>0</v>
      </c>
      <c r="M7504" s="63">
        <v>0</v>
      </c>
    </row>
    <row r="7505" spans="1:13" ht="15" customHeight="1">
      <c r="A7505" s="8">
        <v>42094</v>
      </c>
      <c r="B7505" s="9" t="s">
        <v>52</v>
      </c>
      <c r="C7505" s="10" t="s">
        <v>53</v>
      </c>
      <c r="D7505" s="10" t="s">
        <v>60</v>
      </c>
      <c r="E7505" s="11" t="s">
        <v>20</v>
      </c>
      <c r="F7505" s="16" t="s">
        <v>15</v>
      </c>
      <c r="G7505" s="12">
        <v>43190</v>
      </c>
      <c r="H7505" s="13">
        <v>12</v>
      </c>
      <c r="I7505" s="65">
        <v>4.8116765507166842E-2</v>
      </c>
      <c r="J7505" s="65">
        <v>0.19246706202868172</v>
      </c>
      <c r="K7505" s="65">
        <f t="shared" si="880"/>
        <v>4.8116765507181192E-2</v>
      </c>
      <c r="L7505" s="65">
        <v>0</v>
      </c>
      <c r="M7505" s="63">
        <v>0</v>
      </c>
    </row>
    <row r="7506" spans="1:13" ht="15" customHeight="1">
      <c r="A7506" s="8">
        <v>42094</v>
      </c>
      <c r="B7506" s="9" t="s">
        <v>52</v>
      </c>
      <c r="C7506" s="10" t="s">
        <v>53</v>
      </c>
      <c r="D7506" s="10" t="s">
        <v>60</v>
      </c>
      <c r="E7506" s="11" t="s">
        <v>20</v>
      </c>
      <c r="F7506" s="16" t="s">
        <v>15</v>
      </c>
      <c r="G7506" s="12">
        <v>43281</v>
      </c>
      <c r="H7506" s="13">
        <v>13</v>
      </c>
      <c r="I7506" s="65">
        <v>4.8116765507166842E-2</v>
      </c>
      <c r="J7506" s="65">
        <v>0.19246706202865305</v>
      </c>
      <c r="K7506" s="65">
        <f t="shared" si="880"/>
        <v>4.8116765507138171E-2</v>
      </c>
      <c r="L7506" s="65">
        <v>0</v>
      </c>
      <c r="M7506" s="63">
        <v>0</v>
      </c>
    </row>
    <row r="7507" spans="1:13" ht="15" customHeight="1">
      <c r="A7507" s="8">
        <v>42094</v>
      </c>
      <c r="B7507" s="9" t="s">
        <v>52</v>
      </c>
      <c r="C7507" s="10" t="s">
        <v>53</v>
      </c>
      <c r="D7507" s="10" t="s">
        <v>60</v>
      </c>
      <c r="E7507" s="11" t="s">
        <v>20</v>
      </c>
      <c r="F7507" s="16" t="s">
        <v>15</v>
      </c>
      <c r="G7507" s="12">
        <v>43373</v>
      </c>
      <c r="H7507" s="13">
        <v>14</v>
      </c>
      <c r="I7507" s="65">
        <v>4.8116765507166842E-2</v>
      </c>
      <c r="J7507" s="65">
        <v>0.19246706202865305</v>
      </c>
      <c r="K7507" s="65">
        <f t="shared" si="880"/>
        <v>4.8116765507166842E-2</v>
      </c>
      <c r="L7507" s="65">
        <v>0</v>
      </c>
      <c r="M7507" s="63">
        <v>0</v>
      </c>
    </row>
    <row r="7508" spans="1:13" ht="15" customHeight="1">
      <c r="A7508" s="8">
        <v>42094</v>
      </c>
      <c r="B7508" s="9" t="s">
        <v>52</v>
      </c>
      <c r="C7508" s="10" t="s">
        <v>53</v>
      </c>
      <c r="D7508" s="10" t="s">
        <v>60</v>
      </c>
      <c r="E7508" s="11" t="s">
        <v>20</v>
      </c>
      <c r="F7508" s="16" t="s">
        <v>15</v>
      </c>
      <c r="G7508" s="12">
        <v>43465</v>
      </c>
      <c r="H7508" s="13">
        <v>15</v>
      </c>
      <c r="I7508" s="65">
        <v>4.8116765507166842E-2</v>
      </c>
      <c r="J7508" s="65">
        <v>0.19246706202866737</v>
      </c>
      <c r="K7508" s="65">
        <f t="shared" si="880"/>
        <v>4.8116765507181164E-2</v>
      </c>
      <c r="L7508" s="65">
        <v>0</v>
      </c>
      <c r="M7508" s="63">
        <v>0</v>
      </c>
    </row>
    <row r="7509" spans="1:13" ht="15" customHeight="1">
      <c r="A7509" s="8">
        <v>42094</v>
      </c>
      <c r="B7509" s="9" t="s">
        <v>52</v>
      </c>
      <c r="C7509" s="10" t="s">
        <v>53</v>
      </c>
      <c r="D7509" s="10" t="s">
        <v>60</v>
      </c>
      <c r="E7509" s="11" t="s">
        <v>20</v>
      </c>
      <c r="F7509" s="16" t="s">
        <v>15</v>
      </c>
      <c r="G7509" s="12">
        <v>43555</v>
      </c>
      <c r="H7509" s="13">
        <v>16</v>
      </c>
      <c r="I7509" s="65">
        <v>4.8116765507166842E-2</v>
      </c>
      <c r="J7509" s="65">
        <v>0.19246706202866737</v>
      </c>
      <c r="K7509" s="65">
        <f t="shared" si="880"/>
        <v>4.8116765507166842E-2</v>
      </c>
      <c r="L7509" s="65">
        <v>0</v>
      </c>
      <c r="M7509" s="63">
        <v>0</v>
      </c>
    </row>
    <row r="7510" spans="1:13" ht="15" customHeight="1">
      <c r="A7510" s="8">
        <v>42094</v>
      </c>
      <c r="B7510" s="9" t="s">
        <v>52</v>
      </c>
      <c r="C7510" s="10" t="s">
        <v>53</v>
      </c>
      <c r="D7510" s="10" t="s">
        <v>60</v>
      </c>
      <c r="E7510" s="11" t="s">
        <v>20</v>
      </c>
      <c r="F7510" s="16" t="s">
        <v>15</v>
      </c>
      <c r="G7510" s="12">
        <v>43646</v>
      </c>
      <c r="H7510" s="13">
        <v>17</v>
      </c>
      <c r="I7510" s="65">
        <v>4.8116765507166842E-2</v>
      </c>
      <c r="J7510" s="65">
        <v>0.14435029652149337</v>
      </c>
      <c r="K7510" s="65">
        <f t="shared" si="880"/>
        <v>-7.1609385088322597E-15</v>
      </c>
      <c r="L7510" s="65">
        <v>0</v>
      </c>
      <c r="M7510" s="63">
        <v>0</v>
      </c>
    </row>
    <row r="7511" spans="1:13" ht="15" customHeight="1">
      <c r="A7511" s="8">
        <v>42094</v>
      </c>
      <c r="B7511" s="9" t="s">
        <v>52</v>
      </c>
      <c r="C7511" s="10" t="s">
        <v>53</v>
      </c>
      <c r="D7511" s="10" t="s">
        <v>60</v>
      </c>
      <c r="E7511" s="11" t="s">
        <v>20</v>
      </c>
      <c r="F7511" s="16" t="s">
        <v>15</v>
      </c>
      <c r="G7511" s="12">
        <v>43738</v>
      </c>
      <c r="H7511" s="13">
        <v>18</v>
      </c>
      <c r="I7511" s="65">
        <v>4.8116765507166842E-2</v>
      </c>
      <c r="J7511" s="65">
        <v>9.623353101434802E-2</v>
      </c>
      <c r="K7511" s="65">
        <f t="shared" si="880"/>
        <v>2.1496693314304594E-14</v>
      </c>
      <c r="L7511" s="65">
        <v>0</v>
      </c>
      <c r="M7511" s="63">
        <v>0</v>
      </c>
    </row>
    <row r="7512" spans="1:13" ht="15" customHeight="1">
      <c r="A7512" s="8">
        <v>42094</v>
      </c>
      <c r="B7512" s="9" t="s">
        <v>52</v>
      </c>
      <c r="C7512" s="10" t="s">
        <v>53</v>
      </c>
      <c r="D7512" s="10" t="s">
        <v>60</v>
      </c>
      <c r="E7512" s="11" t="s">
        <v>20</v>
      </c>
      <c r="F7512" s="16" t="s">
        <v>15</v>
      </c>
      <c r="G7512" s="12">
        <v>43830</v>
      </c>
      <c r="H7512" s="13">
        <v>19</v>
      </c>
      <c r="I7512" s="65">
        <v>4.8116765507166842E-2</v>
      </c>
      <c r="J7512" s="65">
        <v>4.8116765507159681E-2</v>
      </c>
      <c r="K7512" s="65">
        <f t="shared" si="880"/>
        <v>-2.1496693314304594E-14</v>
      </c>
      <c r="L7512" s="65">
        <v>0</v>
      </c>
      <c r="M7512" s="63">
        <v>0</v>
      </c>
    </row>
    <row r="7513" spans="1:13" ht="15" customHeight="1">
      <c r="A7513" s="8">
        <v>42094</v>
      </c>
      <c r="B7513" s="9" t="s">
        <v>52</v>
      </c>
      <c r="C7513" s="10" t="s">
        <v>53</v>
      </c>
      <c r="D7513" s="10" t="s">
        <v>60</v>
      </c>
      <c r="E7513" s="11" t="s">
        <v>20</v>
      </c>
      <c r="F7513" s="16" t="s">
        <v>15</v>
      </c>
      <c r="G7513" s="12">
        <v>43921</v>
      </c>
      <c r="H7513" s="13">
        <v>20</v>
      </c>
      <c r="I7513" s="65">
        <v>4.8116765507166842E-2</v>
      </c>
      <c r="J7513" s="65">
        <v>4.8116765507159681E-2</v>
      </c>
      <c r="K7513" s="65">
        <f t="shared" si="880"/>
        <v>4.8116765507166842E-2</v>
      </c>
      <c r="L7513" s="65">
        <v>0</v>
      </c>
      <c r="M7513" s="63">
        <v>0</v>
      </c>
    </row>
    <row r="7514" spans="1:13" ht="15" customHeight="1">
      <c r="A7514" s="8">
        <v>42094</v>
      </c>
      <c r="B7514" s="9" t="s">
        <v>52</v>
      </c>
      <c r="C7514" s="10" t="s">
        <v>53</v>
      </c>
      <c r="D7514" s="10" t="s">
        <v>60</v>
      </c>
      <c r="E7514" s="11" t="s">
        <v>20</v>
      </c>
      <c r="F7514" s="16" t="s">
        <v>15</v>
      </c>
      <c r="G7514" s="12">
        <v>44012</v>
      </c>
      <c r="H7514" s="13">
        <v>21</v>
      </c>
      <c r="I7514" s="65">
        <v>0</v>
      </c>
      <c r="J7514" s="65">
        <v>4.8116765507159681E-2</v>
      </c>
      <c r="K7514" s="65">
        <f t="shared" si="880"/>
        <v>0</v>
      </c>
      <c r="L7514" s="65">
        <v>0</v>
      </c>
      <c r="M7514" s="63">
        <v>0</v>
      </c>
    </row>
    <row r="7515" spans="1:13" ht="15" customHeight="1">
      <c r="A7515" s="8">
        <v>42094</v>
      </c>
      <c r="B7515" s="9" t="s">
        <v>52</v>
      </c>
      <c r="C7515" s="10" t="s">
        <v>53</v>
      </c>
      <c r="D7515" s="10" t="s">
        <v>60</v>
      </c>
      <c r="E7515" s="11" t="s">
        <v>20</v>
      </c>
      <c r="F7515" s="16" t="s">
        <v>15</v>
      </c>
      <c r="G7515" s="12">
        <v>44104</v>
      </c>
      <c r="H7515" s="13">
        <v>22</v>
      </c>
      <c r="I7515" s="65">
        <v>0</v>
      </c>
      <c r="J7515" s="65">
        <v>4.8116765507159681E-2</v>
      </c>
      <c r="K7515" s="65">
        <f t="shared" si="880"/>
        <v>0</v>
      </c>
      <c r="L7515" s="65">
        <v>0</v>
      </c>
      <c r="M7515" s="63">
        <v>0</v>
      </c>
    </row>
    <row r="7516" spans="1:13" ht="15" customHeight="1">
      <c r="A7516" s="8">
        <v>42094</v>
      </c>
      <c r="B7516" s="9" t="s">
        <v>52</v>
      </c>
      <c r="C7516" s="10" t="s">
        <v>53</v>
      </c>
      <c r="D7516" s="10" t="s">
        <v>60</v>
      </c>
      <c r="E7516" s="11" t="s">
        <v>20</v>
      </c>
      <c r="F7516" s="16" t="s">
        <v>15</v>
      </c>
      <c r="G7516" s="12">
        <v>44196</v>
      </c>
      <c r="H7516" s="13">
        <v>23</v>
      </c>
      <c r="I7516" s="65">
        <v>0</v>
      </c>
      <c r="J7516" s="65">
        <v>4.8116765507159681E-2</v>
      </c>
      <c r="K7516" s="65">
        <f t="shared" si="880"/>
        <v>0</v>
      </c>
      <c r="L7516" s="65">
        <v>0</v>
      </c>
      <c r="M7516" s="63">
        <v>0</v>
      </c>
    </row>
    <row r="7517" spans="1:13" ht="15" customHeight="1">
      <c r="A7517" s="8">
        <v>42094</v>
      </c>
      <c r="B7517" s="9" t="s">
        <v>52</v>
      </c>
      <c r="C7517" s="10" t="s">
        <v>36</v>
      </c>
      <c r="D7517" s="10" t="s">
        <v>64</v>
      </c>
      <c r="E7517" s="16" t="s">
        <v>12</v>
      </c>
      <c r="F7517" s="17" t="s">
        <v>13</v>
      </c>
      <c r="G7517" s="12">
        <v>42185</v>
      </c>
      <c r="H7517" s="13">
        <v>1</v>
      </c>
      <c r="I7517" s="65">
        <v>3.6639629545707014E-2</v>
      </c>
      <c r="J7517" s="65">
        <v>0</v>
      </c>
      <c r="K7517" s="65">
        <f>J7517+I7517</f>
        <v>3.6639629545707014E-2</v>
      </c>
      <c r="L7517" s="65">
        <v>0</v>
      </c>
      <c r="M7517" s="63">
        <v>0</v>
      </c>
    </row>
    <row r="7518" spans="1:13" ht="15" customHeight="1">
      <c r="A7518" s="8">
        <v>42094</v>
      </c>
      <c r="B7518" s="9" t="s">
        <v>52</v>
      </c>
      <c r="C7518" s="10" t="s">
        <v>36</v>
      </c>
      <c r="D7518" s="10" t="s">
        <v>64</v>
      </c>
      <c r="E7518" s="16" t="s">
        <v>12</v>
      </c>
      <c r="F7518" s="17" t="s">
        <v>13</v>
      </c>
      <c r="G7518" s="12">
        <v>42277</v>
      </c>
      <c r="H7518" s="13">
        <v>2</v>
      </c>
      <c r="I7518" s="65">
        <v>4.0935642026914021E-2</v>
      </c>
      <c r="J7518" s="65">
        <v>0</v>
      </c>
      <c r="K7518" s="65">
        <f t="shared" si="880"/>
        <v>4.0935642026914021E-2</v>
      </c>
      <c r="L7518" s="65">
        <v>0</v>
      </c>
      <c r="M7518" s="63">
        <v>0</v>
      </c>
    </row>
    <row r="7519" spans="1:13" ht="15" customHeight="1">
      <c r="A7519" s="8">
        <v>42094</v>
      </c>
      <c r="B7519" s="9" t="s">
        <v>52</v>
      </c>
      <c r="C7519" s="10" t="s">
        <v>36</v>
      </c>
      <c r="D7519" s="10" t="s">
        <v>64</v>
      </c>
      <c r="E7519" s="16" t="s">
        <v>12</v>
      </c>
      <c r="F7519" s="17" t="s">
        <v>13</v>
      </c>
      <c r="G7519" s="12">
        <v>42369</v>
      </c>
      <c r="H7519" s="13">
        <v>3</v>
      </c>
      <c r="I7519" s="65">
        <v>4.5460558323696554E-2</v>
      </c>
      <c r="J7519" s="65">
        <v>0</v>
      </c>
      <c r="K7519" s="65">
        <f t="shared" si="880"/>
        <v>4.5460558323696554E-2</v>
      </c>
      <c r="L7519" s="65">
        <v>0</v>
      </c>
      <c r="M7519" s="63">
        <v>0</v>
      </c>
    </row>
    <row r="7520" spans="1:13" ht="15" customHeight="1">
      <c r="A7520" s="8">
        <v>42094</v>
      </c>
      <c r="B7520" s="9" t="s">
        <v>52</v>
      </c>
      <c r="C7520" s="10" t="s">
        <v>36</v>
      </c>
      <c r="D7520" s="10" t="s">
        <v>64</v>
      </c>
      <c r="E7520" s="16" t="s">
        <v>12</v>
      </c>
      <c r="F7520" s="17" t="s">
        <v>13</v>
      </c>
      <c r="G7520" s="12">
        <v>42460</v>
      </c>
      <c r="H7520" s="13">
        <v>4</v>
      </c>
      <c r="I7520" s="65">
        <v>0.14277152514686892</v>
      </c>
      <c r="J7520" s="65">
        <v>0</v>
      </c>
      <c r="K7520" s="65">
        <f t="shared" si="880"/>
        <v>0.14277152514686892</v>
      </c>
      <c r="L7520" s="65">
        <v>0</v>
      </c>
      <c r="M7520" s="63">
        <v>0</v>
      </c>
    </row>
    <row r="7521" spans="1:13" ht="15" customHeight="1">
      <c r="A7521" s="8">
        <v>42094</v>
      </c>
      <c r="B7521" s="9" t="s">
        <v>52</v>
      </c>
      <c r="C7521" s="10" t="s">
        <v>36</v>
      </c>
      <c r="D7521" s="10" t="s">
        <v>64</v>
      </c>
      <c r="E7521" s="16" t="s">
        <v>12</v>
      </c>
      <c r="F7521" s="17" t="s">
        <v>13</v>
      </c>
      <c r="G7521" s="12">
        <v>42551</v>
      </c>
      <c r="H7521" s="13">
        <v>5</v>
      </c>
      <c r="I7521" s="65">
        <v>0.73285676807956568</v>
      </c>
      <c r="J7521" s="65">
        <v>0</v>
      </c>
      <c r="K7521" s="65">
        <f t="shared" si="880"/>
        <v>0.73285676807956568</v>
      </c>
      <c r="L7521" s="65">
        <v>0</v>
      </c>
      <c r="M7521" s="63">
        <v>0</v>
      </c>
    </row>
    <row r="7522" spans="1:13" ht="15" customHeight="1">
      <c r="A7522" s="8">
        <v>42094</v>
      </c>
      <c r="B7522" s="9" t="s">
        <v>52</v>
      </c>
      <c r="C7522" s="10" t="s">
        <v>36</v>
      </c>
      <c r="D7522" s="10" t="s">
        <v>64</v>
      </c>
      <c r="E7522" s="16" t="s">
        <v>12</v>
      </c>
      <c r="F7522" s="17" t="s">
        <v>13</v>
      </c>
      <c r="G7522" s="12">
        <v>42643</v>
      </c>
      <c r="H7522" s="13">
        <v>6</v>
      </c>
      <c r="I7522" s="65">
        <v>0.30728908201273897</v>
      </c>
      <c r="J7522" s="65">
        <v>0</v>
      </c>
      <c r="K7522" s="65">
        <f t="shared" si="880"/>
        <v>0.30728908201273897</v>
      </c>
      <c r="L7522" s="65">
        <v>0</v>
      </c>
      <c r="M7522" s="63">
        <v>0</v>
      </c>
    </row>
    <row r="7523" spans="1:13" ht="15" customHeight="1">
      <c r="A7523" s="8">
        <v>42094</v>
      </c>
      <c r="B7523" s="9" t="s">
        <v>52</v>
      </c>
      <c r="C7523" s="10" t="s">
        <v>36</v>
      </c>
      <c r="D7523" s="10" t="s">
        <v>64</v>
      </c>
      <c r="E7523" s="16" t="s">
        <v>12</v>
      </c>
      <c r="F7523" s="17" t="s">
        <v>13</v>
      </c>
      <c r="G7523" s="12">
        <v>42735</v>
      </c>
      <c r="H7523" s="13">
        <v>7</v>
      </c>
      <c r="I7523" s="65">
        <v>0.40794110753332025</v>
      </c>
      <c r="J7523" s="65">
        <v>0</v>
      </c>
      <c r="K7523" s="65">
        <f t="shared" si="880"/>
        <v>0.40794110753332025</v>
      </c>
      <c r="L7523" s="65">
        <v>0</v>
      </c>
      <c r="M7523" s="63">
        <v>0</v>
      </c>
    </row>
    <row r="7524" spans="1:13" ht="15" customHeight="1">
      <c r="A7524" s="8">
        <v>42094</v>
      </c>
      <c r="B7524" s="9" t="s">
        <v>52</v>
      </c>
      <c r="C7524" s="10" t="s">
        <v>36</v>
      </c>
      <c r="D7524" s="10" t="s">
        <v>64</v>
      </c>
      <c r="E7524" s="16" t="s">
        <v>12</v>
      </c>
      <c r="F7524" s="17" t="s">
        <v>13</v>
      </c>
      <c r="G7524" s="12">
        <v>42825</v>
      </c>
      <c r="H7524" s="13">
        <v>8</v>
      </c>
      <c r="I7524" s="65">
        <v>3.4833634207237951E-2</v>
      </c>
      <c r="J7524" s="65">
        <v>0</v>
      </c>
      <c r="K7524" s="65">
        <f t="shared" si="880"/>
        <v>3.4833634207237951E-2</v>
      </c>
      <c r="L7524" s="65">
        <v>0</v>
      </c>
      <c r="M7524" s="63">
        <v>0</v>
      </c>
    </row>
    <row r="7525" spans="1:13" ht="15" customHeight="1">
      <c r="A7525" s="8">
        <v>42094</v>
      </c>
      <c r="B7525" s="9" t="s">
        <v>52</v>
      </c>
      <c r="C7525" s="10" t="s">
        <v>36</v>
      </c>
      <c r="D7525" s="10" t="s">
        <v>64</v>
      </c>
      <c r="E7525" s="16" t="s">
        <v>12</v>
      </c>
      <c r="F7525" s="17" t="s">
        <v>13</v>
      </c>
      <c r="G7525" s="12">
        <v>42916</v>
      </c>
      <c r="H7525" s="13">
        <v>9</v>
      </c>
      <c r="I7525" s="65">
        <v>0.17016004019767877</v>
      </c>
      <c r="J7525" s="65">
        <v>0</v>
      </c>
      <c r="K7525" s="65">
        <f t="shared" si="880"/>
        <v>0.17016004019767877</v>
      </c>
      <c r="L7525" s="65">
        <v>0</v>
      </c>
      <c r="M7525" s="63">
        <v>0</v>
      </c>
    </row>
    <row r="7526" spans="1:13" ht="15" customHeight="1">
      <c r="A7526" s="8">
        <v>42094</v>
      </c>
      <c r="B7526" s="9" t="s">
        <v>52</v>
      </c>
      <c r="C7526" s="10" t="s">
        <v>36</v>
      </c>
      <c r="D7526" s="10" t="s">
        <v>64</v>
      </c>
      <c r="E7526" s="16" t="s">
        <v>12</v>
      </c>
      <c r="F7526" s="17" t="s">
        <v>13</v>
      </c>
      <c r="G7526" s="12">
        <v>43008</v>
      </c>
      <c r="H7526" s="13">
        <v>10</v>
      </c>
      <c r="I7526" s="65">
        <v>4.3786777160064738E-3</v>
      </c>
      <c r="J7526" s="65">
        <v>0</v>
      </c>
      <c r="K7526" s="65">
        <f t="shared" si="880"/>
        <v>4.3786777160064738E-3</v>
      </c>
      <c r="L7526" s="65">
        <v>0</v>
      </c>
      <c r="M7526" s="63">
        <v>0</v>
      </c>
    </row>
    <row r="7527" spans="1:13" ht="15" customHeight="1">
      <c r="A7527" s="8">
        <v>42094</v>
      </c>
      <c r="B7527" s="9" t="s">
        <v>52</v>
      </c>
      <c r="C7527" s="10" t="s">
        <v>36</v>
      </c>
      <c r="D7527" s="10" t="s">
        <v>64</v>
      </c>
      <c r="E7527" s="16" t="s">
        <v>12</v>
      </c>
      <c r="F7527" s="17" t="s">
        <v>13</v>
      </c>
      <c r="G7527" s="12">
        <v>43100</v>
      </c>
      <c r="H7527" s="13">
        <v>11</v>
      </c>
      <c r="I7527" s="65">
        <v>0.10334259937891455</v>
      </c>
      <c r="J7527" s="65">
        <v>0</v>
      </c>
      <c r="K7527" s="65">
        <f t="shared" si="880"/>
        <v>0.10334259937891455</v>
      </c>
      <c r="L7527" s="65">
        <v>0</v>
      </c>
      <c r="M7527" s="63">
        <v>0</v>
      </c>
    </row>
    <row r="7528" spans="1:13" ht="15" customHeight="1">
      <c r="A7528" s="8">
        <v>42094</v>
      </c>
      <c r="B7528" s="9" t="s">
        <v>52</v>
      </c>
      <c r="C7528" s="10" t="s">
        <v>36</v>
      </c>
      <c r="D7528" s="10" t="s">
        <v>64</v>
      </c>
      <c r="E7528" s="16" t="s">
        <v>12</v>
      </c>
      <c r="F7528" s="17" t="s">
        <v>13</v>
      </c>
      <c r="G7528" s="12">
        <v>43190</v>
      </c>
      <c r="H7528" s="13">
        <v>12</v>
      </c>
      <c r="I7528" s="65">
        <v>1.3798913272192737E-3</v>
      </c>
      <c r="J7528" s="65">
        <v>0</v>
      </c>
      <c r="K7528" s="65">
        <f t="shared" si="880"/>
        <v>1.3798913272192737E-3</v>
      </c>
      <c r="L7528" s="65">
        <v>0</v>
      </c>
      <c r="M7528" s="63">
        <v>0</v>
      </c>
    </row>
    <row r="7529" spans="1:13" ht="15" customHeight="1">
      <c r="A7529" s="8">
        <v>42094</v>
      </c>
      <c r="B7529" s="9" t="s">
        <v>52</v>
      </c>
      <c r="C7529" s="10" t="s">
        <v>36</v>
      </c>
      <c r="D7529" s="10" t="s">
        <v>64</v>
      </c>
      <c r="E7529" s="16" t="s">
        <v>12</v>
      </c>
      <c r="F7529" s="17" t="s">
        <v>13</v>
      </c>
      <c r="G7529" s="12">
        <v>43281</v>
      </c>
      <c r="H7529" s="13">
        <v>13</v>
      </c>
      <c r="I7529" s="65">
        <v>8.174780101662521E-2</v>
      </c>
      <c r="J7529" s="65">
        <v>0</v>
      </c>
      <c r="K7529" s="65">
        <f t="shared" si="880"/>
        <v>8.174780101662521E-2</v>
      </c>
      <c r="L7529" s="65">
        <v>0</v>
      </c>
      <c r="M7529" s="63">
        <v>0</v>
      </c>
    </row>
    <row r="7530" spans="1:13" ht="15" customHeight="1">
      <c r="A7530" s="8">
        <v>42094</v>
      </c>
      <c r="B7530" s="9" t="s">
        <v>52</v>
      </c>
      <c r="C7530" s="10" t="s">
        <v>36</v>
      </c>
      <c r="D7530" s="10" t="s">
        <v>64</v>
      </c>
      <c r="E7530" s="16" t="s">
        <v>12</v>
      </c>
      <c r="F7530" s="17" t="s">
        <v>13</v>
      </c>
      <c r="G7530" s="12">
        <v>43373</v>
      </c>
      <c r="H7530" s="13">
        <v>14</v>
      </c>
      <c r="I7530" s="65">
        <v>0.20087114727289457</v>
      </c>
      <c r="J7530" s="65">
        <v>0</v>
      </c>
      <c r="K7530" s="65">
        <f t="shared" si="880"/>
        <v>0.20087114727289457</v>
      </c>
      <c r="L7530" s="65">
        <v>0</v>
      </c>
      <c r="M7530" s="63">
        <v>0</v>
      </c>
    </row>
    <row r="7531" spans="1:13" ht="15" customHeight="1">
      <c r="A7531" s="8">
        <v>42094</v>
      </c>
      <c r="B7531" s="9" t="s">
        <v>52</v>
      </c>
      <c r="C7531" s="10" t="s">
        <v>36</v>
      </c>
      <c r="D7531" s="10" t="s">
        <v>64</v>
      </c>
      <c r="E7531" s="16" t="s">
        <v>12</v>
      </c>
      <c r="F7531" s="17" t="s">
        <v>13</v>
      </c>
      <c r="G7531" s="12">
        <v>43465</v>
      </c>
      <c r="H7531" s="13">
        <v>15</v>
      </c>
      <c r="I7531" s="65">
        <v>1.7835109294400131E-3</v>
      </c>
      <c r="J7531" s="65">
        <v>0</v>
      </c>
      <c r="K7531" s="65">
        <f t="shared" si="880"/>
        <v>1.7835109294400131E-3</v>
      </c>
      <c r="L7531" s="65">
        <v>0</v>
      </c>
      <c r="M7531" s="63">
        <v>0</v>
      </c>
    </row>
    <row r="7532" spans="1:13" ht="15" customHeight="1">
      <c r="A7532" s="8">
        <v>42094</v>
      </c>
      <c r="B7532" s="9" t="s">
        <v>52</v>
      </c>
      <c r="C7532" s="10" t="s">
        <v>36</v>
      </c>
      <c r="D7532" s="10" t="s">
        <v>64</v>
      </c>
      <c r="E7532" s="16" t="s">
        <v>12</v>
      </c>
      <c r="F7532" s="17" t="s">
        <v>13</v>
      </c>
      <c r="G7532" s="12">
        <v>43555</v>
      </c>
      <c r="H7532" s="13">
        <v>16</v>
      </c>
      <c r="I7532" s="65">
        <v>1.6960482453747829E-3</v>
      </c>
      <c r="J7532" s="65">
        <v>0</v>
      </c>
      <c r="K7532" s="65">
        <f t="shared" si="880"/>
        <v>1.6960482453747829E-3</v>
      </c>
      <c r="L7532" s="65">
        <v>0</v>
      </c>
      <c r="M7532" s="63">
        <v>0</v>
      </c>
    </row>
    <row r="7533" spans="1:13" ht="15" customHeight="1">
      <c r="A7533" s="8">
        <v>42094</v>
      </c>
      <c r="B7533" s="9" t="s">
        <v>52</v>
      </c>
      <c r="C7533" s="10" t="s">
        <v>36</v>
      </c>
      <c r="D7533" s="10" t="s">
        <v>64</v>
      </c>
      <c r="E7533" s="16" t="s">
        <v>12</v>
      </c>
      <c r="F7533" s="17" t="s">
        <v>13</v>
      </c>
      <c r="G7533" s="12">
        <v>43646</v>
      </c>
      <c r="H7533" s="13">
        <v>17</v>
      </c>
      <c r="I7533" s="65">
        <v>3.0357888069371146E-3</v>
      </c>
      <c r="J7533" s="65">
        <v>0</v>
      </c>
      <c r="K7533" s="65">
        <f t="shared" si="880"/>
        <v>3.0357888069371146E-3</v>
      </c>
      <c r="L7533" s="65">
        <v>0</v>
      </c>
      <c r="M7533" s="63">
        <v>0</v>
      </c>
    </row>
    <row r="7534" spans="1:13" ht="15" customHeight="1">
      <c r="A7534" s="8">
        <v>42094</v>
      </c>
      <c r="B7534" s="9" t="s">
        <v>52</v>
      </c>
      <c r="C7534" s="10" t="s">
        <v>36</v>
      </c>
      <c r="D7534" s="10" t="s">
        <v>64</v>
      </c>
      <c r="E7534" s="16" t="s">
        <v>12</v>
      </c>
      <c r="F7534" s="17" t="s">
        <v>13</v>
      </c>
      <c r="G7534" s="12">
        <v>43738</v>
      </c>
      <c r="H7534" s="13">
        <v>18</v>
      </c>
      <c r="I7534" s="65">
        <v>2.9727885809756891E-3</v>
      </c>
      <c r="J7534" s="65">
        <v>0</v>
      </c>
      <c r="K7534" s="65">
        <f t="shared" si="880"/>
        <v>2.9727885809756891E-3</v>
      </c>
      <c r="L7534" s="65">
        <v>0</v>
      </c>
      <c r="M7534" s="63">
        <v>0</v>
      </c>
    </row>
    <row r="7535" spans="1:13" ht="15" customHeight="1">
      <c r="A7535" s="8">
        <v>42094</v>
      </c>
      <c r="B7535" s="9" t="s">
        <v>52</v>
      </c>
      <c r="C7535" s="10" t="s">
        <v>36</v>
      </c>
      <c r="D7535" s="10" t="s">
        <v>64</v>
      </c>
      <c r="E7535" s="16" t="s">
        <v>12</v>
      </c>
      <c r="F7535" s="17" t="s">
        <v>13</v>
      </c>
      <c r="G7535" s="12">
        <v>43830</v>
      </c>
      <c r="H7535" s="13">
        <v>19</v>
      </c>
      <c r="I7535" s="65">
        <v>9.6983955107127588E-3</v>
      </c>
      <c r="J7535" s="65">
        <v>0</v>
      </c>
      <c r="K7535" s="65">
        <f t="shared" si="880"/>
        <v>9.6983955107127588E-3</v>
      </c>
      <c r="L7535" s="65">
        <v>0</v>
      </c>
      <c r="M7535" s="63">
        <v>0</v>
      </c>
    </row>
    <row r="7536" spans="1:13" ht="15" customHeight="1">
      <c r="A7536" s="8">
        <v>42094</v>
      </c>
      <c r="B7536" s="9" t="s">
        <v>52</v>
      </c>
      <c r="C7536" s="10" t="s">
        <v>36</v>
      </c>
      <c r="D7536" s="10" t="s">
        <v>64</v>
      </c>
      <c r="E7536" s="16" t="s">
        <v>12</v>
      </c>
      <c r="F7536" s="17" t="s">
        <v>13</v>
      </c>
      <c r="G7536" s="12">
        <v>43921</v>
      </c>
      <c r="H7536" s="13">
        <v>20</v>
      </c>
      <c r="I7536" s="65">
        <v>2.6865172192120437E-3</v>
      </c>
      <c r="J7536" s="65">
        <v>0</v>
      </c>
      <c r="K7536" s="65">
        <f t="shared" si="880"/>
        <v>2.6865172192120437E-3</v>
      </c>
      <c r="L7536" s="65">
        <v>0</v>
      </c>
      <c r="M7536" s="63">
        <v>0</v>
      </c>
    </row>
    <row r="7537" spans="1:13" ht="15" customHeight="1">
      <c r="A7537" s="8">
        <v>42094</v>
      </c>
      <c r="B7537" s="9" t="s">
        <v>52</v>
      </c>
      <c r="C7537" s="10" t="s">
        <v>36</v>
      </c>
      <c r="D7537" s="10" t="s">
        <v>64</v>
      </c>
      <c r="E7537" s="16" t="s">
        <v>12</v>
      </c>
      <c r="F7537" s="17" t="s">
        <v>13</v>
      </c>
      <c r="G7537" s="12">
        <v>44012</v>
      </c>
      <c r="H7537" s="13">
        <v>21</v>
      </c>
      <c r="I7537" s="65">
        <v>3.6315663186166532E-3</v>
      </c>
      <c r="J7537" s="65">
        <v>0</v>
      </c>
      <c r="K7537" s="65">
        <f t="shared" si="880"/>
        <v>3.6315663186166532E-3</v>
      </c>
      <c r="L7537" s="65">
        <v>0</v>
      </c>
      <c r="M7537" s="63">
        <v>0</v>
      </c>
    </row>
    <row r="7538" spans="1:13" ht="15" customHeight="1">
      <c r="A7538" s="8">
        <v>42094</v>
      </c>
      <c r="B7538" s="9" t="s">
        <v>52</v>
      </c>
      <c r="C7538" s="10" t="s">
        <v>36</v>
      </c>
      <c r="D7538" s="10" t="s">
        <v>64</v>
      </c>
      <c r="E7538" s="16" t="s">
        <v>12</v>
      </c>
      <c r="F7538" s="17" t="s">
        <v>13</v>
      </c>
      <c r="G7538" s="12">
        <v>44104</v>
      </c>
      <c r="H7538" s="13">
        <v>22</v>
      </c>
      <c r="I7538" s="65">
        <v>3.6133255244795177E-3</v>
      </c>
      <c r="J7538" s="65">
        <v>0</v>
      </c>
      <c r="K7538" s="65">
        <f t="shared" si="880"/>
        <v>3.6133255244795177E-3</v>
      </c>
      <c r="L7538" s="65">
        <v>0</v>
      </c>
      <c r="M7538" s="63">
        <v>0</v>
      </c>
    </row>
    <row r="7539" spans="1:13" ht="15" customHeight="1">
      <c r="A7539" s="8">
        <v>42094</v>
      </c>
      <c r="B7539" s="9" t="s">
        <v>52</v>
      </c>
      <c r="C7539" s="10" t="s">
        <v>36</v>
      </c>
      <c r="D7539" s="10" t="s">
        <v>64</v>
      </c>
      <c r="E7539" s="16" t="s">
        <v>12</v>
      </c>
      <c r="F7539" s="17" t="s">
        <v>13</v>
      </c>
      <c r="G7539" s="12">
        <v>44196</v>
      </c>
      <c r="H7539" s="13">
        <v>23</v>
      </c>
      <c r="I7539" s="65">
        <v>3.605256325241217E-3</v>
      </c>
      <c r="J7539" s="65">
        <v>0</v>
      </c>
      <c r="K7539" s="65">
        <f t="shared" si="880"/>
        <v>3.605256325241217E-3</v>
      </c>
      <c r="L7539" s="65">
        <v>0</v>
      </c>
      <c r="M7539" s="63">
        <v>0</v>
      </c>
    </row>
    <row r="7540" spans="1:13" ht="15" customHeight="1">
      <c r="A7540" s="8">
        <v>42094</v>
      </c>
      <c r="B7540" s="9" t="s">
        <v>52</v>
      </c>
      <c r="C7540" s="10" t="s">
        <v>36</v>
      </c>
      <c r="D7540" s="10" t="s">
        <v>64</v>
      </c>
      <c r="E7540" s="16" t="s">
        <v>12</v>
      </c>
      <c r="F7540" s="17" t="s">
        <v>14</v>
      </c>
      <c r="G7540" s="12">
        <v>42185</v>
      </c>
      <c r="H7540" s="13">
        <v>1</v>
      </c>
      <c r="I7540" s="65">
        <v>6.5408206412116657E-2</v>
      </c>
      <c r="J7540" s="65">
        <v>0</v>
      </c>
      <c r="K7540" s="65">
        <f>J7540+I7540</f>
        <v>6.5408206412116657E-2</v>
      </c>
      <c r="L7540" s="65">
        <v>0</v>
      </c>
      <c r="M7540" s="63">
        <v>0</v>
      </c>
    </row>
    <row r="7541" spans="1:13" ht="15" customHeight="1">
      <c r="A7541" s="8">
        <v>42094</v>
      </c>
      <c r="B7541" s="9" t="s">
        <v>52</v>
      </c>
      <c r="C7541" s="10" t="s">
        <v>36</v>
      </c>
      <c r="D7541" s="10" t="s">
        <v>64</v>
      </c>
      <c r="E7541" s="16" t="s">
        <v>12</v>
      </c>
      <c r="F7541" s="17" t="s">
        <v>14</v>
      </c>
      <c r="G7541" s="12">
        <v>42277</v>
      </c>
      <c r="H7541" s="13">
        <v>2</v>
      </c>
      <c r="I7541" s="65">
        <v>6.217166465323315E-2</v>
      </c>
      <c r="J7541" s="65">
        <v>0</v>
      </c>
      <c r="K7541" s="65">
        <f t="shared" si="880"/>
        <v>6.217166465323315E-2</v>
      </c>
      <c r="L7541" s="65">
        <v>0</v>
      </c>
      <c r="M7541" s="63">
        <v>0</v>
      </c>
    </row>
    <row r="7542" spans="1:13" ht="15" customHeight="1">
      <c r="A7542" s="8">
        <v>42094</v>
      </c>
      <c r="B7542" s="9" t="s">
        <v>52</v>
      </c>
      <c r="C7542" s="10" t="s">
        <v>36</v>
      </c>
      <c r="D7542" s="10" t="s">
        <v>64</v>
      </c>
      <c r="E7542" s="16" t="s">
        <v>12</v>
      </c>
      <c r="F7542" s="17" t="s">
        <v>14</v>
      </c>
      <c r="G7542" s="12">
        <v>42369</v>
      </c>
      <c r="H7542" s="13">
        <v>3</v>
      </c>
      <c r="I7542" s="65">
        <v>6.2252285352256256E-2</v>
      </c>
      <c r="J7542" s="65">
        <v>0</v>
      </c>
      <c r="K7542" s="65">
        <f t="shared" si="880"/>
        <v>6.2252285352256256E-2</v>
      </c>
      <c r="L7542" s="65">
        <v>0</v>
      </c>
      <c r="M7542" s="63">
        <v>0</v>
      </c>
    </row>
    <row r="7543" spans="1:13" ht="15" customHeight="1">
      <c r="A7543" s="8">
        <v>42094</v>
      </c>
      <c r="B7543" s="9" t="s">
        <v>52</v>
      </c>
      <c r="C7543" s="10" t="s">
        <v>36</v>
      </c>
      <c r="D7543" s="10" t="s">
        <v>64</v>
      </c>
      <c r="E7543" s="16" t="s">
        <v>12</v>
      </c>
      <c r="F7543" s="17" t="s">
        <v>14</v>
      </c>
      <c r="G7543" s="12">
        <v>42460</v>
      </c>
      <c r="H7543" s="13">
        <v>4</v>
      </c>
      <c r="I7543" s="65">
        <v>7.1630048959019033E-2</v>
      </c>
      <c r="J7543" s="65">
        <v>0</v>
      </c>
      <c r="K7543" s="65">
        <f t="shared" si="880"/>
        <v>7.1630048959019033E-2</v>
      </c>
      <c r="L7543" s="65">
        <v>0</v>
      </c>
      <c r="M7543" s="63">
        <v>0</v>
      </c>
    </row>
    <row r="7544" spans="1:13" ht="15" customHeight="1">
      <c r="A7544" s="8">
        <v>42094</v>
      </c>
      <c r="B7544" s="9" t="s">
        <v>52</v>
      </c>
      <c r="C7544" s="10" t="s">
        <v>36</v>
      </c>
      <c r="D7544" s="10" t="s">
        <v>64</v>
      </c>
      <c r="E7544" s="16" t="s">
        <v>12</v>
      </c>
      <c r="F7544" s="17" t="s">
        <v>14</v>
      </c>
      <c r="G7544" s="12">
        <v>42551</v>
      </c>
      <c r="H7544" s="13">
        <v>5</v>
      </c>
      <c r="I7544" s="65">
        <v>4.2847018216611049E-2</v>
      </c>
      <c r="J7544" s="65">
        <v>0</v>
      </c>
      <c r="K7544" s="65">
        <f t="shared" si="880"/>
        <v>4.2847018216611049E-2</v>
      </c>
      <c r="L7544" s="65">
        <v>0</v>
      </c>
      <c r="M7544" s="63">
        <v>0</v>
      </c>
    </row>
    <row r="7545" spans="1:13" ht="15" customHeight="1">
      <c r="A7545" s="8">
        <v>42094</v>
      </c>
      <c r="B7545" s="9" t="s">
        <v>52</v>
      </c>
      <c r="C7545" s="10" t="s">
        <v>36</v>
      </c>
      <c r="D7545" s="10" t="s">
        <v>64</v>
      </c>
      <c r="E7545" s="16" t="s">
        <v>12</v>
      </c>
      <c r="F7545" s="17" t="s">
        <v>14</v>
      </c>
      <c r="G7545" s="12">
        <v>42643</v>
      </c>
      <c r="H7545" s="13">
        <v>6</v>
      </c>
      <c r="I7545" s="65">
        <v>4.2108856719228177E-2</v>
      </c>
      <c r="J7545" s="65">
        <v>0</v>
      </c>
      <c r="K7545" s="65">
        <f t="shared" si="880"/>
        <v>4.2108856719228177E-2</v>
      </c>
      <c r="L7545" s="65">
        <v>0</v>
      </c>
      <c r="M7545" s="63">
        <v>0</v>
      </c>
    </row>
    <row r="7546" spans="1:13" ht="15" customHeight="1">
      <c r="A7546" s="8">
        <v>42094</v>
      </c>
      <c r="B7546" s="9" t="s">
        <v>52</v>
      </c>
      <c r="C7546" s="10" t="s">
        <v>36</v>
      </c>
      <c r="D7546" s="10" t="s">
        <v>64</v>
      </c>
      <c r="E7546" s="16" t="s">
        <v>12</v>
      </c>
      <c r="F7546" s="17" t="s">
        <v>14</v>
      </c>
      <c r="G7546" s="12">
        <v>42735</v>
      </c>
      <c r="H7546" s="13">
        <v>7</v>
      </c>
      <c r="I7546" s="65">
        <v>4.1343734645356491E-2</v>
      </c>
      <c r="J7546" s="65">
        <v>0</v>
      </c>
      <c r="K7546" s="65">
        <f t="shared" si="880"/>
        <v>4.1343734645356491E-2</v>
      </c>
      <c r="L7546" s="65">
        <v>0</v>
      </c>
      <c r="M7546" s="63">
        <v>0</v>
      </c>
    </row>
    <row r="7547" spans="1:13" ht="15" customHeight="1">
      <c r="A7547" s="8">
        <v>42094</v>
      </c>
      <c r="B7547" s="9" t="s">
        <v>52</v>
      </c>
      <c r="C7547" s="10" t="s">
        <v>36</v>
      </c>
      <c r="D7547" s="10" t="s">
        <v>64</v>
      </c>
      <c r="E7547" s="16" t="s">
        <v>12</v>
      </c>
      <c r="F7547" s="17" t="s">
        <v>14</v>
      </c>
      <c r="G7547" s="12">
        <v>42825</v>
      </c>
      <c r="H7547" s="13">
        <v>8</v>
      </c>
      <c r="I7547" s="65">
        <v>4.0543355334511443E-2</v>
      </c>
      <c r="J7547" s="65">
        <v>0</v>
      </c>
      <c r="K7547" s="65">
        <f t="shared" si="880"/>
        <v>4.0543355334511443E-2</v>
      </c>
      <c r="L7547" s="65">
        <v>0</v>
      </c>
      <c r="M7547" s="63">
        <v>0</v>
      </c>
    </row>
    <row r="7548" spans="1:13" ht="15" customHeight="1">
      <c r="A7548" s="8">
        <v>42094</v>
      </c>
      <c r="B7548" s="9" t="s">
        <v>52</v>
      </c>
      <c r="C7548" s="10" t="s">
        <v>36</v>
      </c>
      <c r="D7548" s="10" t="s">
        <v>64</v>
      </c>
      <c r="E7548" s="16" t="s">
        <v>12</v>
      </c>
      <c r="F7548" s="17" t="s">
        <v>14</v>
      </c>
      <c r="G7548" s="12">
        <v>42916</v>
      </c>
      <c r="H7548" s="13">
        <v>9</v>
      </c>
      <c r="I7548" s="65">
        <v>7.5577125916380161E-2</v>
      </c>
      <c r="J7548" s="65">
        <v>0</v>
      </c>
      <c r="K7548" s="65">
        <f t="shared" si="880"/>
        <v>7.5577125916380161E-2</v>
      </c>
      <c r="L7548" s="65">
        <v>0</v>
      </c>
      <c r="M7548" s="63">
        <v>0</v>
      </c>
    </row>
    <row r="7549" spans="1:13" ht="15" customHeight="1">
      <c r="A7549" s="8">
        <v>42094</v>
      </c>
      <c r="B7549" s="9" t="s">
        <v>52</v>
      </c>
      <c r="C7549" s="10" t="s">
        <v>36</v>
      </c>
      <c r="D7549" s="10" t="s">
        <v>64</v>
      </c>
      <c r="E7549" s="16" t="s">
        <v>12</v>
      </c>
      <c r="F7549" s="17" t="s">
        <v>14</v>
      </c>
      <c r="G7549" s="12">
        <v>43008</v>
      </c>
      <c r="H7549" s="13">
        <v>10</v>
      </c>
      <c r="I7549" s="65">
        <v>2.8137758693810716E-2</v>
      </c>
      <c r="J7549" s="65">
        <v>0</v>
      </c>
      <c r="K7549" s="65">
        <f t="shared" si="880"/>
        <v>2.8137758693810716E-2</v>
      </c>
      <c r="L7549" s="65">
        <v>0</v>
      </c>
      <c r="M7549" s="63">
        <v>0</v>
      </c>
    </row>
    <row r="7550" spans="1:13" ht="15" customHeight="1">
      <c r="A7550" s="8">
        <v>42094</v>
      </c>
      <c r="B7550" s="9" t="s">
        <v>52</v>
      </c>
      <c r="C7550" s="10" t="s">
        <v>36</v>
      </c>
      <c r="D7550" s="10" t="s">
        <v>64</v>
      </c>
      <c r="E7550" s="16" t="s">
        <v>12</v>
      </c>
      <c r="F7550" s="17" t="s">
        <v>14</v>
      </c>
      <c r="G7550" s="12">
        <v>43100</v>
      </c>
      <c r="H7550" s="13">
        <v>11</v>
      </c>
      <c r="I7550" s="65">
        <v>2.7881570533825777E-2</v>
      </c>
      <c r="J7550" s="65">
        <v>0</v>
      </c>
      <c r="K7550" s="65">
        <f t="shared" si="880"/>
        <v>2.7881570533825777E-2</v>
      </c>
      <c r="L7550" s="65">
        <v>0</v>
      </c>
      <c r="M7550" s="63">
        <v>0</v>
      </c>
    </row>
    <row r="7551" spans="1:13" ht="15" customHeight="1">
      <c r="A7551" s="8">
        <v>42094</v>
      </c>
      <c r="B7551" s="9" t="s">
        <v>52</v>
      </c>
      <c r="C7551" s="10" t="s">
        <v>36</v>
      </c>
      <c r="D7551" s="10" t="s">
        <v>64</v>
      </c>
      <c r="E7551" s="16" t="s">
        <v>12</v>
      </c>
      <c r="F7551" s="17" t="s">
        <v>14</v>
      </c>
      <c r="G7551" s="12">
        <v>43190</v>
      </c>
      <c r="H7551" s="13">
        <v>12</v>
      </c>
      <c r="I7551" s="65">
        <v>2.7744160206513248E-2</v>
      </c>
      <c r="J7551" s="65">
        <v>0</v>
      </c>
      <c r="K7551" s="65">
        <f t="shared" si="880"/>
        <v>2.7744160206513248E-2</v>
      </c>
      <c r="L7551" s="65">
        <v>0</v>
      </c>
      <c r="M7551" s="63">
        <v>0</v>
      </c>
    </row>
    <row r="7552" spans="1:13" ht="15" customHeight="1">
      <c r="A7552" s="8">
        <v>42094</v>
      </c>
      <c r="B7552" s="9" t="s">
        <v>52</v>
      </c>
      <c r="C7552" s="10" t="s">
        <v>36</v>
      </c>
      <c r="D7552" s="10" t="s">
        <v>64</v>
      </c>
      <c r="E7552" s="16" t="s">
        <v>12</v>
      </c>
      <c r="F7552" s="17" t="s">
        <v>14</v>
      </c>
      <c r="G7552" s="12">
        <v>43281</v>
      </c>
      <c r="H7552" s="13">
        <v>13</v>
      </c>
      <c r="I7552" s="65">
        <v>2.5061242209712863E-2</v>
      </c>
      <c r="J7552" s="65">
        <v>0</v>
      </c>
      <c r="K7552" s="65">
        <f t="shared" si="880"/>
        <v>2.5061242209712863E-2</v>
      </c>
      <c r="L7552" s="65">
        <v>0</v>
      </c>
      <c r="M7552" s="63">
        <v>0</v>
      </c>
    </row>
    <row r="7553" spans="1:13" ht="15" customHeight="1">
      <c r="A7553" s="8">
        <v>42094</v>
      </c>
      <c r="B7553" s="9" t="s">
        <v>52</v>
      </c>
      <c r="C7553" s="10" t="s">
        <v>36</v>
      </c>
      <c r="D7553" s="10" t="s">
        <v>64</v>
      </c>
      <c r="E7553" s="16" t="s">
        <v>12</v>
      </c>
      <c r="F7553" s="17" t="s">
        <v>14</v>
      </c>
      <c r="G7553" s="12">
        <v>43373</v>
      </c>
      <c r="H7553" s="13">
        <v>14</v>
      </c>
      <c r="I7553" s="65">
        <v>2.4397761112808128E-2</v>
      </c>
      <c r="J7553" s="65">
        <v>0</v>
      </c>
      <c r="K7553" s="65">
        <f t="shared" si="880"/>
        <v>2.4397761112808128E-2</v>
      </c>
      <c r="L7553" s="65">
        <v>0</v>
      </c>
      <c r="M7553" s="63">
        <v>0</v>
      </c>
    </row>
    <row r="7554" spans="1:13" ht="15" customHeight="1">
      <c r="A7554" s="8">
        <v>42094</v>
      </c>
      <c r="B7554" s="9" t="s">
        <v>52</v>
      </c>
      <c r="C7554" s="10" t="s">
        <v>36</v>
      </c>
      <c r="D7554" s="10" t="s">
        <v>64</v>
      </c>
      <c r="E7554" s="16" t="s">
        <v>12</v>
      </c>
      <c r="F7554" s="17" t="s">
        <v>14</v>
      </c>
      <c r="G7554" s="12">
        <v>43465</v>
      </c>
      <c r="H7554" s="13">
        <v>15</v>
      </c>
      <c r="I7554" s="65">
        <v>3.9099166517156322E-2</v>
      </c>
      <c r="J7554" s="65">
        <v>0</v>
      </c>
      <c r="K7554" s="65">
        <f t="shared" si="880"/>
        <v>3.9099166517156322E-2</v>
      </c>
      <c r="L7554" s="65">
        <v>0</v>
      </c>
      <c r="M7554" s="63">
        <v>0</v>
      </c>
    </row>
    <row r="7555" spans="1:13" ht="15" customHeight="1">
      <c r="A7555" s="8">
        <v>42094</v>
      </c>
      <c r="B7555" s="9" t="s">
        <v>52</v>
      </c>
      <c r="C7555" s="10" t="s">
        <v>36</v>
      </c>
      <c r="D7555" s="10" t="s">
        <v>64</v>
      </c>
      <c r="E7555" s="16" t="s">
        <v>12</v>
      </c>
      <c r="F7555" s="17" t="s">
        <v>14</v>
      </c>
      <c r="G7555" s="12">
        <v>43555</v>
      </c>
      <c r="H7555" s="13">
        <v>16</v>
      </c>
      <c r="I7555" s="65">
        <v>1.9729160837543388E-2</v>
      </c>
      <c r="J7555" s="65">
        <v>0</v>
      </c>
      <c r="K7555" s="65">
        <f t="shared" si="880"/>
        <v>1.9729160837543388E-2</v>
      </c>
      <c r="L7555" s="65">
        <v>0</v>
      </c>
      <c r="M7555" s="63">
        <v>0</v>
      </c>
    </row>
    <row r="7556" spans="1:13" ht="15" customHeight="1">
      <c r="A7556" s="8">
        <v>42094</v>
      </c>
      <c r="B7556" s="9" t="s">
        <v>52</v>
      </c>
      <c r="C7556" s="10" t="s">
        <v>36</v>
      </c>
      <c r="D7556" s="10" t="s">
        <v>64</v>
      </c>
      <c r="E7556" s="16" t="s">
        <v>12</v>
      </c>
      <c r="F7556" s="17" t="s">
        <v>14</v>
      </c>
      <c r="G7556" s="12">
        <v>43646</v>
      </c>
      <c r="H7556" s="13">
        <v>17</v>
      </c>
      <c r="I7556" s="65">
        <v>1.8504516151807492E-2</v>
      </c>
      <c r="J7556" s="65">
        <v>0</v>
      </c>
      <c r="K7556" s="65">
        <f t="shared" ref="K7556:K7619" si="881">J7556-J7555+I7556</f>
        <v>1.8504516151807492E-2</v>
      </c>
      <c r="L7556" s="65">
        <v>0</v>
      </c>
      <c r="M7556" s="63">
        <v>0</v>
      </c>
    </row>
    <row r="7557" spans="1:13" ht="15" customHeight="1">
      <c r="A7557" s="8">
        <v>42094</v>
      </c>
      <c r="B7557" s="9" t="s">
        <v>52</v>
      </c>
      <c r="C7557" s="10" t="s">
        <v>36</v>
      </c>
      <c r="D7557" s="10" t="s">
        <v>64</v>
      </c>
      <c r="E7557" s="16" t="s">
        <v>12</v>
      </c>
      <c r="F7557" s="17" t="s">
        <v>14</v>
      </c>
      <c r="G7557" s="12">
        <v>43738</v>
      </c>
      <c r="H7557" s="13">
        <v>18</v>
      </c>
      <c r="I7557" s="65">
        <v>1.8229308858315054E-2</v>
      </c>
      <c r="J7557" s="65">
        <v>0</v>
      </c>
      <c r="K7557" s="65">
        <f t="shared" si="881"/>
        <v>1.8229308858315054E-2</v>
      </c>
      <c r="L7557" s="65">
        <v>0</v>
      </c>
      <c r="M7557" s="63">
        <v>0</v>
      </c>
    </row>
    <row r="7558" spans="1:13" ht="15" customHeight="1">
      <c r="A7558" s="8">
        <v>42094</v>
      </c>
      <c r="B7558" s="9" t="s">
        <v>52</v>
      </c>
      <c r="C7558" s="10" t="s">
        <v>36</v>
      </c>
      <c r="D7558" s="10" t="s">
        <v>64</v>
      </c>
      <c r="E7558" s="16" t="s">
        <v>12</v>
      </c>
      <c r="F7558" s="17" t="s">
        <v>14</v>
      </c>
      <c r="G7558" s="12">
        <v>43830</v>
      </c>
      <c r="H7558" s="13">
        <v>19</v>
      </c>
      <c r="I7558" s="65">
        <v>1.7977676207755665E-2</v>
      </c>
      <c r="J7558" s="65">
        <v>0</v>
      </c>
      <c r="K7558" s="65">
        <f t="shared" si="881"/>
        <v>1.7977676207755665E-2</v>
      </c>
      <c r="L7558" s="65">
        <v>0</v>
      </c>
      <c r="M7558" s="63">
        <v>0</v>
      </c>
    </row>
    <row r="7559" spans="1:13" ht="15" customHeight="1">
      <c r="A7559" s="8">
        <v>42094</v>
      </c>
      <c r="B7559" s="9" t="s">
        <v>52</v>
      </c>
      <c r="C7559" s="10" t="s">
        <v>36</v>
      </c>
      <c r="D7559" s="10" t="s">
        <v>64</v>
      </c>
      <c r="E7559" s="16" t="s">
        <v>12</v>
      </c>
      <c r="F7559" s="17" t="s">
        <v>14</v>
      </c>
      <c r="G7559" s="12">
        <v>43921</v>
      </c>
      <c r="H7559" s="13">
        <v>20</v>
      </c>
      <c r="I7559" s="65">
        <v>1.7751598486045222E-2</v>
      </c>
      <c r="J7559" s="65">
        <v>0</v>
      </c>
      <c r="K7559" s="65">
        <f t="shared" si="881"/>
        <v>1.7751598486045222E-2</v>
      </c>
      <c r="L7559" s="65">
        <v>0</v>
      </c>
      <c r="M7559" s="63">
        <v>0</v>
      </c>
    </row>
    <row r="7560" spans="1:13" ht="15" customHeight="1">
      <c r="A7560" s="8">
        <v>42094</v>
      </c>
      <c r="B7560" s="9" t="s">
        <v>52</v>
      </c>
      <c r="C7560" s="10" t="s">
        <v>36</v>
      </c>
      <c r="D7560" s="10" t="s">
        <v>64</v>
      </c>
      <c r="E7560" s="16" t="s">
        <v>12</v>
      </c>
      <c r="F7560" s="17" t="s">
        <v>14</v>
      </c>
      <c r="G7560" s="12">
        <v>44012</v>
      </c>
      <c r="H7560" s="13">
        <v>21</v>
      </c>
      <c r="I7560" s="65">
        <v>1.718732196954775E-2</v>
      </c>
      <c r="J7560" s="65">
        <v>0</v>
      </c>
      <c r="K7560" s="65">
        <f t="shared" si="881"/>
        <v>1.718732196954775E-2</v>
      </c>
      <c r="L7560" s="65">
        <v>0</v>
      </c>
      <c r="M7560" s="63">
        <v>0</v>
      </c>
    </row>
    <row r="7561" spans="1:13" ht="15" customHeight="1">
      <c r="A7561" s="8">
        <v>42094</v>
      </c>
      <c r="B7561" s="9" t="s">
        <v>52</v>
      </c>
      <c r="C7561" s="10" t="s">
        <v>36</v>
      </c>
      <c r="D7561" s="10" t="s">
        <v>64</v>
      </c>
      <c r="E7561" s="16" t="s">
        <v>12</v>
      </c>
      <c r="F7561" s="17" t="s">
        <v>14</v>
      </c>
      <c r="G7561" s="12">
        <v>44104</v>
      </c>
      <c r="H7561" s="13">
        <v>22</v>
      </c>
      <c r="I7561" s="65">
        <v>1.7002505139389362E-2</v>
      </c>
      <c r="J7561" s="65">
        <v>0</v>
      </c>
      <c r="K7561" s="65">
        <f t="shared" si="881"/>
        <v>1.7002505139389362E-2</v>
      </c>
      <c r="L7561" s="65">
        <v>0</v>
      </c>
      <c r="M7561" s="63">
        <v>0</v>
      </c>
    </row>
    <row r="7562" spans="1:13" ht="15" customHeight="1">
      <c r="A7562" s="8">
        <v>42094</v>
      </c>
      <c r="B7562" s="9" t="s">
        <v>52</v>
      </c>
      <c r="C7562" s="10" t="s">
        <v>36</v>
      </c>
      <c r="D7562" s="10" t="s">
        <v>64</v>
      </c>
      <c r="E7562" s="16" t="s">
        <v>12</v>
      </c>
      <c r="F7562" s="17" t="s">
        <v>14</v>
      </c>
      <c r="G7562" s="12">
        <v>44196</v>
      </c>
      <c r="H7562" s="13">
        <v>23</v>
      </c>
      <c r="I7562" s="65">
        <v>1.683930802578253E-2</v>
      </c>
      <c r="J7562" s="65">
        <v>0</v>
      </c>
      <c r="K7562" s="65">
        <f t="shared" si="881"/>
        <v>1.683930802578253E-2</v>
      </c>
      <c r="L7562" s="65">
        <v>0</v>
      </c>
      <c r="M7562" s="63">
        <v>0</v>
      </c>
    </row>
    <row r="7563" spans="1:13" ht="15" customHeight="1">
      <c r="A7563" s="8">
        <v>42094</v>
      </c>
      <c r="B7563" s="9" t="s">
        <v>52</v>
      </c>
      <c r="C7563" s="10" t="s">
        <v>36</v>
      </c>
      <c r="D7563" s="10" t="s">
        <v>64</v>
      </c>
      <c r="E7563" s="16" t="s">
        <v>12</v>
      </c>
      <c r="F7563" s="17" t="s">
        <v>17</v>
      </c>
      <c r="G7563" s="12">
        <v>42185</v>
      </c>
      <c r="H7563" s="13">
        <v>1</v>
      </c>
      <c r="I7563" s="65">
        <v>3.2131956622484585</v>
      </c>
      <c r="J7563" s="65">
        <v>0</v>
      </c>
      <c r="K7563" s="65">
        <f>J7563+I7563</f>
        <v>3.2131956622484585</v>
      </c>
      <c r="L7563" s="65">
        <v>0</v>
      </c>
      <c r="M7563" s="63">
        <v>0</v>
      </c>
    </row>
    <row r="7564" spans="1:13" ht="15" customHeight="1">
      <c r="A7564" s="8">
        <v>42094</v>
      </c>
      <c r="B7564" s="9" t="s">
        <v>52</v>
      </c>
      <c r="C7564" s="10" t="s">
        <v>36</v>
      </c>
      <c r="D7564" s="10" t="s">
        <v>64</v>
      </c>
      <c r="E7564" s="16" t="s">
        <v>12</v>
      </c>
      <c r="F7564" s="17" t="s">
        <v>17</v>
      </c>
      <c r="G7564" s="12">
        <v>42277</v>
      </c>
      <c r="H7564" s="13">
        <v>2</v>
      </c>
      <c r="I7564" s="65">
        <v>2.1102977222412891</v>
      </c>
      <c r="J7564" s="65">
        <v>0</v>
      </c>
      <c r="K7564" s="65">
        <f t="shared" si="881"/>
        <v>2.1102977222412891</v>
      </c>
      <c r="L7564" s="65">
        <v>0</v>
      </c>
      <c r="M7564" s="63">
        <v>0</v>
      </c>
    </row>
    <row r="7565" spans="1:13" ht="15" customHeight="1">
      <c r="A7565" s="8">
        <v>42094</v>
      </c>
      <c r="B7565" s="9" t="s">
        <v>52</v>
      </c>
      <c r="C7565" s="10" t="s">
        <v>36</v>
      </c>
      <c r="D7565" s="10" t="s">
        <v>64</v>
      </c>
      <c r="E7565" s="16" t="s">
        <v>12</v>
      </c>
      <c r="F7565" s="17" t="s">
        <v>17</v>
      </c>
      <c r="G7565" s="12">
        <v>42369</v>
      </c>
      <c r="H7565" s="13">
        <v>3</v>
      </c>
      <c r="I7565" s="65">
        <v>1.0324021241452943</v>
      </c>
      <c r="J7565" s="65">
        <v>0</v>
      </c>
      <c r="K7565" s="65">
        <f t="shared" si="881"/>
        <v>1.0324021241452943</v>
      </c>
      <c r="L7565" s="65">
        <v>0</v>
      </c>
      <c r="M7565" s="63">
        <v>0</v>
      </c>
    </row>
    <row r="7566" spans="1:13" ht="15" customHeight="1">
      <c r="A7566" s="8">
        <v>42094</v>
      </c>
      <c r="B7566" s="9" t="s">
        <v>52</v>
      </c>
      <c r="C7566" s="10" t="s">
        <v>36</v>
      </c>
      <c r="D7566" s="10" t="s">
        <v>64</v>
      </c>
      <c r="E7566" s="16" t="s">
        <v>12</v>
      </c>
      <c r="F7566" s="17" t="s">
        <v>17</v>
      </c>
      <c r="G7566" s="12">
        <v>42460</v>
      </c>
      <c r="H7566" s="13">
        <v>4</v>
      </c>
      <c r="I7566" s="65">
        <v>0.54377882921126863</v>
      </c>
      <c r="J7566" s="65">
        <v>0</v>
      </c>
      <c r="K7566" s="65">
        <f t="shared" si="881"/>
        <v>0.54377882921126863</v>
      </c>
      <c r="L7566" s="65">
        <v>0</v>
      </c>
      <c r="M7566" s="63">
        <v>0</v>
      </c>
    </row>
    <row r="7567" spans="1:13" ht="15" customHeight="1">
      <c r="A7567" s="8">
        <v>42094</v>
      </c>
      <c r="B7567" s="9" t="s">
        <v>52</v>
      </c>
      <c r="C7567" s="10" t="s">
        <v>36</v>
      </c>
      <c r="D7567" s="10" t="s">
        <v>64</v>
      </c>
      <c r="E7567" s="16" t="s">
        <v>12</v>
      </c>
      <c r="F7567" s="17" t="s">
        <v>17</v>
      </c>
      <c r="G7567" s="12">
        <v>42551</v>
      </c>
      <c r="H7567" s="13">
        <v>5</v>
      </c>
      <c r="I7567" s="65">
        <v>7.2366900426500791E-2</v>
      </c>
      <c r="J7567" s="65">
        <v>0</v>
      </c>
      <c r="K7567" s="65">
        <f t="shared" si="881"/>
        <v>7.2366900426500791E-2</v>
      </c>
      <c r="L7567" s="65">
        <v>0</v>
      </c>
      <c r="M7567" s="63">
        <v>0</v>
      </c>
    </row>
    <row r="7568" spans="1:13" ht="15" customHeight="1">
      <c r="A7568" s="8">
        <v>42094</v>
      </c>
      <c r="B7568" s="9" t="s">
        <v>52</v>
      </c>
      <c r="C7568" s="10" t="s">
        <v>36</v>
      </c>
      <c r="D7568" s="10" t="s">
        <v>64</v>
      </c>
      <c r="E7568" s="16" t="s">
        <v>12</v>
      </c>
      <c r="F7568" s="17" t="s">
        <v>17</v>
      </c>
      <c r="G7568" s="12">
        <v>42643</v>
      </c>
      <c r="H7568" s="13">
        <v>6</v>
      </c>
      <c r="I7568" s="65">
        <v>5.1066155920442696E-2</v>
      </c>
      <c r="J7568" s="65">
        <v>0</v>
      </c>
      <c r="K7568" s="65">
        <f t="shared" si="881"/>
        <v>5.1066155920442696E-2</v>
      </c>
      <c r="L7568" s="65">
        <v>0</v>
      </c>
      <c r="M7568" s="63">
        <v>0</v>
      </c>
    </row>
    <row r="7569" spans="1:13" ht="15" customHeight="1">
      <c r="A7569" s="8">
        <v>42094</v>
      </c>
      <c r="B7569" s="9" t="s">
        <v>52</v>
      </c>
      <c r="C7569" s="10" t="s">
        <v>36</v>
      </c>
      <c r="D7569" s="10" t="s">
        <v>64</v>
      </c>
      <c r="E7569" s="16" t="s">
        <v>12</v>
      </c>
      <c r="F7569" s="17" t="s">
        <v>17</v>
      </c>
      <c r="G7569" s="12">
        <v>42735</v>
      </c>
      <c r="H7569" s="13">
        <v>7</v>
      </c>
      <c r="I7569" s="65">
        <v>4.609965279214509E-2</v>
      </c>
      <c r="J7569" s="65">
        <v>0</v>
      </c>
      <c r="K7569" s="65">
        <f t="shared" si="881"/>
        <v>4.609965279214509E-2</v>
      </c>
      <c r="L7569" s="65">
        <v>0</v>
      </c>
      <c r="M7569" s="63">
        <v>0</v>
      </c>
    </row>
    <row r="7570" spans="1:13" ht="15" customHeight="1">
      <c r="A7570" s="8">
        <v>42094</v>
      </c>
      <c r="B7570" s="9" t="s">
        <v>52</v>
      </c>
      <c r="C7570" s="10" t="s">
        <v>36</v>
      </c>
      <c r="D7570" s="10" t="s">
        <v>64</v>
      </c>
      <c r="E7570" s="16" t="s">
        <v>12</v>
      </c>
      <c r="F7570" s="17" t="s">
        <v>17</v>
      </c>
      <c r="G7570" s="12">
        <v>42825</v>
      </c>
      <c r="H7570" s="13">
        <v>8</v>
      </c>
      <c r="I7570" s="65">
        <v>4.1396472571341603E-2</v>
      </c>
      <c r="J7570" s="65">
        <v>0</v>
      </c>
      <c r="K7570" s="65">
        <f t="shared" si="881"/>
        <v>4.1396472571341603E-2</v>
      </c>
      <c r="L7570" s="65">
        <v>0</v>
      </c>
      <c r="M7570" s="63">
        <v>0</v>
      </c>
    </row>
    <row r="7571" spans="1:13" ht="15" customHeight="1">
      <c r="A7571" s="8">
        <v>42094</v>
      </c>
      <c r="B7571" s="9" t="s">
        <v>52</v>
      </c>
      <c r="C7571" s="10" t="s">
        <v>36</v>
      </c>
      <c r="D7571" s="10" t="s">
        <v>64</v>
      </c>
      <c r="E7571" s="16" t="s">
        <v>12</v>
      </c>
      <c r="F7571" s="17" t="s">
        <v>17</v>
      </c>
      <c r="G7571" s="12">
        <v>42916</v>
      </c>
      <c r="H7571" s="13">
        <v>9</v>
      </c>
      <c r="I7571" s="65">
        <v>9.8859132230688096E-2</v>
      </c>
      <c r="J7571" s="65">
        <v>0</v>
      </c>
      <c r="K7571" s="65">
        <f t="shared" si="881"/>
        <v>9.8859132230688096E-2</v>
      </c>
      <c r="L7571" s="65">
        <v>0</v>
      </c>
      <c r="M7571" s="63">
        <v>0</v>
      </c>
    </row>
    <row r="7572" spans="1:13" ht="15" customHeight="1">
      <c r="A7572" s="8">
        <v>42094</v>
      </c>
      <c r="B7572" s="9" t="s">
        <v>52</v>
      </c>
      <c r="C7572" s="10" t="s">
        <v>36</v>
      </c>
      <c r="D7572" s="10" t="s">
        <v>64</v>
      </c>
      <c r="E7572" s="16" t="s">
        <v>12</v>
      </c>
      <c r="F7572" s="17" t="s">
        <v>17</v>
      </c>
      <c r="G7572" s="12">
        <v>43008</v>
      </c>
      <c r="H7572" s="13">
        <v>10</v>
      </c>
      <c r="I7572" s="65">
        <v>3.1207737543571715E-2</v>
      </c>
      <c r="J7572" s="65">
        <v>0</v>
      </c>
      <c r="K7572" s="65">
        <f t="shared" si="881"/>
        <v>3.1207737543571715E-2</v>
      </c>
      <c r="L7572" s="65">
        <v>0</v>
      </c>
      <c r="M7572" s="63">
        <v>0</v>
      </c>
    </row>
    <row r="7573" spans="1:13" ht="15" customHeight="1">
      <c r="A7573" s="8">
        <v>42094</v>
      </c>
      <c r="B7573" s="9" t="s">
        <v>52</v>
      </c>
      <c r="C7573" s="10" t="s">
        <v>36</v>
      </c>
      <c r="D7573" s="10" t="s">
        <v>64</v>
      </c>
      <c r="E7573" s="16" t="s">
        <v>12</v>
      </c>
      <c r="F7573" s="17" t="s">
        <v>17</v>
      </c>
      <c r="G7573" s="12">
        <v>43100</v>
      </c>
      <c r="H7573" s="13">
        <v>11</v>
      </c>
      <c r="I7573" s="65">
        <v>2.5395746313730511E-2</v>
      </c>
      <c r="J7573" s="65">
        <v>0</v>
      </c>
      <c r="K7573" s="65">
        <f t="shared" si="881"/>
        <v>2.5395746313730511E-2</v>
      </c>
      <c r="L7573" s="65">
        <v>0</v>
      </c>
      <c r="M7573" s="63">
        <v>0</v>
      </c>
    </row>
    <row r="7574" spans="1:13" ht="15" customHeight="1">
      <c r="A7574" s="8">
        <v>42094</v>
      </c>
      <c r="B7574" s="9" t="s">
        <v>52</v>
      </c>
      <c r="C7574" s="10" t="s">
        <v>36</v>
      </c>
      <c r="D7574" s="10" t="s">
        <v>64</v>
      </c>
      <c r="E7574" s="16" t="s">
        <v>12</v>
      </c>
      <c r="F7574" s="17" t="s">
        <v>17</v>
      </c>
      <c r="G7574" s="12">
        <v>43190</v>
      </c>
      <c r="H7574" s="13">
        <v>12</v>
      </c>
      <c r="I7574" s="65">
        <v>5.2426759350490931E-2</v>
      </c>
      <c r="J7574" s="65">
        <v>0</v>
      </c>
      <c r="K7574" s="65">
        <f t="shared" si="881"/>
        <v>5.2426759350490931E-2</v>
      </c>
      <c r="L7574" s="65">
        <v>0</v>
      </c>
      <c r="M7574" s="63">
        <v>0</v>
      </c>
    </row>
    <row r="7575" spans="1:13" ht="15" customHeight="1">
      <c r="A7575" s="8">
        <v>42094</v>
      </c>
      <c r="B7575" s="9" t="s">
        <v>52</v>
      </c>
      <c r="C7575" s="10" t="s">
        <v>36</v>
      </c>
      <c r="D7575" s="10" t="s">
        <v>64</v>
      </c>
      <c r="E7575" s="16" t="s">
        <v>12</v>
      </c>
      <c r="F7575" s="17" t="s">
        <v>17</v>
      </c>
      <c r="G7575" s="12">
        <v>43281</v>
      </c>
      <c r="H7575" s="13">
        <v>13</v>
      </c>
      <c r="I7575" s="65">
        <v>3.3721142919617086E-2</v>
      </c>
      <c r="J7575" s="65">
        <v>0</v>
      </c>
      <c r="K7575" s="65">
        <f t="shared" si="881"/>
        <v>3.3721142919617086E-2</v>
      </c>
      <c r="L7575" s="65">
        <v>0</v>
      </c>
      <c r="M7575" s="63">
        <v>0</v>
      </c>
    </row>
    <row r="7576" spans="1:13" ht="15" customHeight="1">
      <c r="A7576" s="8">
        <v>42094</v>
      </c>
      <c r="B7576" s="9" t="s">
        <v>52</v>
      </c>
      <c r="C7576" s="10" t="s">
        <v>36</v>
      </c>
      <c r="D7576" s="10" t="s">
        <v>64</v>
      </c>
      <c r="E7576" s="16" t="s">
        <v>12</v>
      </c>
      <c r="F7576" s="17" t="s">
        <v>17</v>
      </c>
      <c r="G7576" s="12">
        <v>43373</v>
      </c>
      <c r="H7576" s="13">
        <v>14</v>
      </c>
      <c r="I7576" s="65">
        <v>2.0311096644501869E-2</v>
      </c>
      <c r="J7576" s="65">
        <v>0</v>
      </c>
      <c r="K7576" s="65">
        <f t="shared" si="881"/>
        <v>2.0311096644501869E-2</v>
      </c>
      <c r="L7576" s="65">
        <v>0</v>
      </c>
      <c r="M7576" s="63">
        <v>0</v>
      </c>
    </row>
    <row r="7577" spans="1:13" ht="15" customHeight="1">
      <c r="A7577" s="8">
        <v>42094</v>
      </c>
      <c r="B7577" s="9" t="s">
        <v>52</v>
      </c>
      <c r="C7577" s="10" t="s">
        <v>36</v>
      </c>
      <c r="D7577" s="10" t="s">
        <v>64</v>
      </c>
      <c r="E7577" s="16" t="s">
        <v>12</v>
      </c>
      <c r="F7577" s="17" t="s">
        <v>17</v>
      </c>
      <c r="G7577" s="12">
        <v>43465</v>
      </c>
      <c r="H7577" s="13">
        <v>15</v>
      </c>
      <c r="I7577" s="65">
        <v>1.8224041522673151E-2</v>
      </c>
      <c r="J7577" s="65">
        <v>0</v>
      </c>
      <c r="K7577" s="65">
        <f t="shared" si="881"/>
        <v>1.8224041522673151E-2</v>
      </c>
      <c r="L7577" s="65">
        <v>0</v>
      </c>
      <c r="M7577" s="63">
        <v>0</v>
      </c>
    </row>
    <row r="7578" spans="1:13" ht="15" customHeight="1">
      <c r="A7578" s="8">
        <v>42094</v>
      </c>
      <c r="B7578" s="9" t="s">
        <v>52</v>
      </c>
      <c r="C7578" s="10" t="s">
        <v>36</v>
      </c>
      <c r="D7578" s="10" t="s">
        <v>64</v>
      </c>
      <c r="E7578" s="16" t="s">
        <v>12</v>
      </c>
      <c r="F7578" s="17" t="s">
        <v>17</v>
      </c>
      <c r="G7578" s="12">
        <v>43555</v>
      </c>
      <c r="H7578" s="13">
        <v>16</v>
      </c>
      <c r="I7578" s="65">
        <v>1.6829432475612138E-2</v>
      </c>
      <c r="J7578" s="65">
        <v>0</v>
      </c>
      <c r="K7578" s="65">
        <f t="shared" si="881"/>
        <v>1.6829432475612138E-2</v>
      </c>
      <c r="L7578" s="65">
        <v>0</v>
      </c>
      <c r="M7578" s="63">
        <v>0</v>
      </c>
    </row>
    <row r="7579" spans="1:13" ht="15" customHeight="1">
      <c r="A7579" s="8">
        <v>42094</v>
      </c>
      <c r="B7579" s="9" t="s">
        <v>52</v>
      </c>
      <c r="C7579" s="10" t="s">
        <v>36</v>
      </c>
      <c r="D7579" s="10" t="s">
        <v>64</v>
      </c>
      <c r="E7579" s="16" t="s">
        <v>12</v>
      </c>
      <c r="F7579" s="17" t="s">
        <v>17</v>
      </c>
      <c r="G7579" s="12">
        <v>43646</v>
      </c>
      <c r="H7579" s="13">
        <v>17</v>
      </c>
      <c r="I7579" s="65">
        <v>1.8067790400257522E-2</v>
      </c>
      <c r="J7579" s="65">
        <v>0</v>
      </c>
      <c r="K7579" s="65">
        <f t="shared" si="881"/>
        <v>1.8067790400257522E-2</v>
      </c>
      <c r="L7579" s="65">
        <v>0</v>
      </c>
      <c r="M7579" s="63">
        <v>0</v>
      </c>
    </row>
    <row r="7580" spans="1:13" ht="15" customHeight="1">
      <c r="A7580" s="8">
        <v>42094</v>
      </c>
      <c r="B7580" s="9" t="s">
        <v>52</v>
      </c>
      <c r="C7580" s="10" t="s">
        <v>36</v>
      </c>
      <c r="D7580" s="10" t="s">
        <v>64</v>
      </c>
      <c r="E7580" s="16" t="s">
        <v>12</v>
      </c>
      <c r="F7580" s="17" t="s">
        <v>17</v>
      </c>
      <c r="G7580" s="12">
        <v>43738</v>
      </c>
      <c r="H7580" s="13">
        <v>18</v>
      </c>
      <c r="I7580" s="65">
        <v>1.4971838231506371E-2</v>
      </c>
      <c r="J7580" s="65">
        <v>0</v>
      </c>
      <c r="K7580" s="65">
        <f t="shared" si="881"/>
        <v>1.4971838231506371E-2</v>
      </c>
      <c r="L7580" s="65">
        <v>0</v>
      </c>
      <c r="M7580" s="63">
        <v>0</v>
      </c>
    </row>
    <row r="7581" spans="1:13" ht="15" customHeight="1">
      <c r="A7581" s="8">
        <v>42094</v>
      </c>
      <c r="B7581" s="9" t="s">
        <v>52</v>
      </c>
      <c r="C7581" s="10" t="s">
        <v>36</v>
      </c>
      <c r="D7581" s="10" t="s">
        <v>64</v>
      </c>
      <c r="E7581" s="16" t="s">
        <v>12</v>
      </c>
      <c r="F7581" s="17" t="s">
        <v>17</v>
      </c>
      <c r="G7581" s="12">
        <v>43830</v>
      </c>
      <c r="H7581" s="13">
        <v>19</v>
      </c>
      <c r="I7581" s="65">
        <v>1.4190023804186491E-2</v>
      </c>
      <c r="J7581" s="65">
        <v>0</v>
      </c>
      <c r="K7581" s="65">
        <f t="shared" si="881"/>
        <v>1.4190023804186491E-2</v>
      </c>
      <c r="L7581" s="65">
        <v>0</v>
      </c>
      <c r="M7581" s="63">
        <v>0</v>
      </c>
    </row>
    <row r="7582" spans="1:13" ht="15" customHeight="1">
      <c r="A7582" s="8">
        <v>42094</v>
      </c>
      <c r="B7582" s="9" t="s">
        <v>52</v>
      </c>
      <c r="C7582" s="10" t="s">
        <v>36</v>
      </c>
      <c r="D7582" s="10" t="s">
        <v>64</v>
      </c>
      <c r="E7582" s="16" t="s">
        <v>12</v>
      </c>
      <c r="F7582" s="17" t="s">
        <v>17</v>
      </c>
      <c r="G7582" s="12">
        <v>43921</v>
      </c>
      <c r="H7582" s="13">
        <v>20</v>
      </c>
      <c r="I7582" s="65">
        <v>1.7206338434758967E-2</v>
      </c>
      <c r="J7582" s="65">
        <v>0</v>
      </c>
      <c r="K7582" s="65">
        <f t="shared" si="881"/>
        <v>1.7206338434758967E-2</v>
      </c>
      <c r="L7582" s="65">
        <v>0</v>
      </c>
      <c r="M7582" s="63">
        <v>0</v>
      </c>
    </row>
    <row r="7583" spans="1:13" ht="15" customHeight="1">
      <c r="A7583" s="8">
        <v>42094</v>
      </c>
      <c r="B7583" s="9" t="s">
        <v>52</v>
      </c>
      <c r="C7583" s="10" t="s">
        <v>36</v>
      </c>
      <c r="D7583" s="10" t="s">
        <v>64</v>
      </c>
      <c r="E7583" s="16" t="s">
        <v>12</v>
      </c>
      <c r="F7583" s="17" t="s">
        <v>17</v>
      </c>
      <c r="G7583" s="12">
        <v>44012</v>
      </c>
      <c r="H7583" s="13">
        <v>21</v>
      </c>
      <c r="I7583" s="65">
        <v>7.4946564940820956E-2</v>
      </c>
      <c r="J7583" s="65">
        <v>0</v>
      </c>
      <c r="K7583" s="65">
        <f t="shared" si="881"/>
        <v>7.4946564940820956E-2</v>
      </c>
      <c r="L7583" s="65">
        <v>0</v>
      </c>
      <c r="M7583" s="63">
        <v>0</v>
      </c>
    </row>
    <row r="7584" spans="1:13" ht="15" customHeight="1">
      <c r="A7584" s="8">
        <v>42094</v>
      </c>
      <c r="B7584" s="9" t="s">
        <v>52</v>
      </c>
      <c r="C7584" s="10" t="s">
        <v>36</v>
      </c>
      <c r="D7584" s="10" t="s">
        <v>64</v>
      </c>
      <c r="E7584" s="16" t="s">
        <v>12</v>
      </c>
      <c r="F7584" s="17" t="s">
        <v>17</v>
      </c>
      <c r="G7584" s="12">
        <v>44104</v>
      </c>
      <c r="H7584" s="13">
        <v>22</v>
      </c>
      <c r="I7584" s="65">
        <v>6.5959047842397214E-3</v>
      </c>
      <c r="J7584" s="65">
        <v>0</v>
      </c>
      <c r="K7584" s="65">
        <f t="shared" si="881"/>
        <v>6.5959047842397214E-3</v>
      </c>
      <c r="L7584" s="65">
        <v>0</v>
      </c>
      <c r="M7584" s="63">
        <v>0</v>
      </c>
    </row>
    <row r="7585" spans="1:13" ht="15" customHeight="1">
      <c r="A7585" s="8">
        <v>42094</v>
      </c>
      <c r="B7585" s="9" t="s">
        <v>52</v>
      </c>
      <c r="C7585" s="10" t="s">
        <v>36</v>
      </c>
      <c r="D7585" s="10" t="s">
        <v>64</v>
      </c>
      <c r="E7585" s="16" t="s">
        <v>12</v>
      </c>
      <c r="F7585" s="17" t="s">
        <v>17</v>
      </c>
      <c r="G7585" s="12">
        <v>44196</v>
      </c>
      <c r="H7585" s="13">
        <v>23</v>
      </c>
      <c r="I7585" s="65">
        <v>4.3431643768849504E-3</v>
      </c>
      <c r="J7585" s="65">
        <v>0</v>
      </c>
      <c r="K7585" s="65">
        <f t="shared" si="881"/>
        <v>4.3431643768849504E-3</v>
      </c>
      <c r="L7585" s="65">
        <v>0</v>
      </c>
      <c r="M7585" s="63">
        <v>0</v>
      </c>
    </row>
    <row r="7586" spans="1:13" ht="15" customHeight="1">
      <c r="A7586" s="8">
        <v>42094</v>
      </c>
      <c r="B7586" s="9" t="s">
        <v>52</v>
      </c>
      <c r="C7586" s="10" t="s">
        <v>37</v>
      </c>
      <c r="D7586" s="10" t="s">
        <v>64</v>
      </c>
      <c r="E7586" s="16" t="s">
        <v>12</v>
      </c>
      <c r="F7586" s="17" t="s">
        <v>13</v>
      </c>
      <c r="G7586" s="12">
        <v>42185</v>
      </c>
      <c r="H7586" s="13">
        <v>1</v>
      </c>
      <c r="I7586" s="65">
        <v>0.21713572740467252</v>
      </c>
      <c r="J7586" s="65">
        <v>0</v>
      </c>
      <c r="K7586" s="65">
        <f>J7586+I7586</f>
        <v>0.21713572740467252</v>
      </c>
      <c r="L7586" s="65">
        <v>0</v>
      </c>
      <c r="M7586" s="63">
        <v>0</v>
      </c>
    </row>
    <row r="7587" spans="1:13" ht="15" customHeight="1">
      <c r="A7587" s="8">
        <v>42094</v>
      </c>
      <c r="B7587" s="9" t="s">
        <v>52</v>
      </c>
      <c r="C7587" s="10" t="s">
        <v>37</v>
      </c>
      <c r="D7587" s="10" t="s">
        <v>64</v>
      </c>
      <c r="E7587" s="16" t="s">
        <v>12</v>
      </c>
      <c r="F7587" s="17" t="s">
        <v>13</v>
      </c>
      <c r="G7587" s="12">
        <v>42277</v>
      </c>
      <c r="H7587" s="13">
        <v>2</v>
      </c>
      <c r="I7587" s="65">
        <v>0.23000611471562671</v>
      </c>
      <c r="J7587" s="65">
        <v>0</v>
      </c>
      <c r="K7587" s="65">
        <f t="shared" si="881"/>
        <v>0.23000611471562671</v>
      </c>
      <c r="L7587" s="65">
        <v>0</v>
      </c>
      <c r="M7587" s="63">
        <v>0</v>
      </c>
    </row>
    <row r="7588" spans="1:13" ht="15" customHeight="1">
      <c r="A7588" s="8">
        <v>42094</v>
      </c>
      <c r="B7588" s="9" t="s">
        <v>52</v>
      </c>
      <c r="C7588" s="10" t="s">
        <v>37</v>
      </c>
      <c r="D7588" s="10" t="s">
        <v>64</v>
      </c>
      <c r="E7588" s="16" t="s">
        <v>12</v>
      </c>
      <c r="F7588" s="17" t="s">
        <v>13</v>
      </c>
      <c r="G7588" s="12">
        <v>42369</v>
      </c>
      <c r="H7588" s="13">
        <v>3</v>
      </c>
      <c r="I7588" s="65">
        <v>0.24827120323751961</v>
      </c>
      <c r="J7588" s="65">
        <v>0</v>
      </c>
      <c r="K7588" s="65">
        <f t="shared" si="881"/>
        <v>0.24827120323751961</v>
      </c>
      <c r="L7588" s="65">
        <v>0</v>
      </c>
      <c r="M7588" s="63">
        <v>0</v>
      </c>
    </row>
    <row r="7589" spans="1:13" ht="15" customHeight="1">
      <c r="A7589" s="8">
        <v>42094</v>
      </c>
      <c r="B7589" s="9" t="s">
        <v>52</v>
      </c>
      <c r="C7589" s="10" t="s">
        <v>37</v>
      </c>
      <c r="D7589" s="10" t="s">
        <v>64</v>
      </c>
      <c r="E7589" s="16" t="s">
        <v>12</v>
      </c>
      <c r="F7589" s="17" t="s">
        <v>13</v>
      </c>
      <c r="G7589" s="12">
        <v>42460</v>
      </c>
      <c r="H7589" s="13">
        <v>4</v>
      </c>
      <c r="I7589" s="65">
        <v>0.29988672229214619</v>
      </c>
      <c r="J7589" s="65">
        <v>0</v>
      </c>
      <c r="K7589" s="65">
        <f t="shared" si="881"/>
        <v>0.29988672229214619</v>
      </c>
      <c r="L7589" s="65">
        <v>0</v>
      </c>
      <c r="M7589" s="63">
        <v>0</v>
      </c>
    </row>
    <row r="7590" spans="1:13" ht="15" customHeight="1">
      <c r="A7590" s="8">
        <v>42094</v>
      </c>
      <c r="B7590" s="9" t="s">
        <v>52</v>
      </c>
      <c r="C7590" s="10" t="s">
        <v>37</v>
      </c>
      <c r="D7590" s="10" t="s">
        <v>64</v>
      </c>
      <c r="E7590" s="16" t="s">
        <v>12</v>
      </c>
      <c r="F7590" s="17" t="s">
        <v>13</v>
      </c>
      <c r="G7590" s="12">
        <v>42551</v>
      </c>
      <c r="H7590" s="13">
        <v>5</v>
      </c>
      <c r="I7590" s="65">
        <v>1.3358151757038339</v>
      </c>
      <c r="J7590" s="65">
        <v>0</v>
      </c>
      <c r="K7590" s="65">
        <f t="shared" si="881"/>
        <v>1.3358151757038339</v>
      </c>
      <c r="L7590" s="65">
        <v>0</v>
      </c>
      <c r="M7590" s="63">
        <v>0</v>
      </c>
    </row>
    <row r="7591" spans="1:13" ht="15" customHeight="1">
      <c r="A7591" s="8">
        <v>42094</v>
      </c>
      <c r="B7591" s="9" t="s">
        <v>52</v>
      </c>
      <c r="C7591" s="10" t="s">
        <v>37</v>
      </c>
      <c r="D7591" s="10" t="s">
        <v>64</v>
      </c>
      <c r="E7591" s="16" t="s">
        <v>12</v>
      </c>
      <c r="F7591" s="17" t="s">
        <v>13</v>
      </c>
      <c r="G7591" s="12">
        <v>42643</v>
      </c>
      <c r="H7591" s="13">
        <v>6</v>
      </c>
      <c r="I7591" s="65">
        <v>0.26910202246662429</v>
      </c>
      <c r="J7591" s="65">
        <v>0</v>
      </c>
      <c r="K7591" s="65">
        <f t="shared" si="881"/>
        <v>0.26910202246662429</v>
      </c>
      <c r="L7591" s="65">
        <v>0</v>
      </c>
      <c r="M7591" s="63">
        <v>0</v>
      </c>
    </row>
    <row r="7592" spans="1:13" ht="15" customHeight="1">
      <c r="A7592" s="8">
        <v>42094</v>
      </c>
      <c r="B7592" s="9" t="s">
        <v>52</v>
      </c>
      <c r="C7592" s="10" t="s">
        <v>37</v>
      </c>
      <c r="D7592" s="10" t="s">
        <v>64</v>
      </c>
      <c r="E7592" s="16" t="s">
        <v>12</v>
      </c>
      <c r="F7592" s="17" t="s">
        <v>13</v>
      </c>
      <c r="G7592" s="12">
        <v>42735</v>
      </c>
      <c r="H7592" s="13">
        <v>7</v>
      </c>
      <c r="I7592" s="65">
        <v>0.4131438929174216</v>
      </c>
      <c r="J7592" s="65">
        <v>0</v>
      </c>
      <c r="K7592" s="65">
        <f t="shared" si="881"/>
        <v>0.4131438929174216</v>
      </c>
      <c r="L7592" s="65">
        <v>0</v>
      </c>
      <c r="M7592" s="63">
        <v>0</v>
      </c>
    </row>
    <row r="7593" spans="1:13" ht="15" customHeight="1">
      <c r="A7593" s="8">
        <v>42094</v>
      </c>
      <c r="B7593" s="9" t="s">
        <v>52</v>
      </c>
      <c r="C7593" s="10" t="s">
        <v>37</v>
      </c>
      <c r="D7593" s="10" t="s">
        <v>64</v>
      </c>
      <c r="E7593" s="16" t="s">
        <v>12</v>
      </c>
      <c r="F7593" s="17" t="s">
        <v>13</v>
      </c>
      <c r="G7593" s="12">
        <v>42825</v>
      </c>
      <c r="H7593" s="13">
        <v>8</v>
      </c>
      <c r="I7593" s="65">
        <v>-7.0497403818274407E-2</v>
      </c>
      <c r="J7593" s="65">
        <v>0</v>
      </c>
      <c r="K7593" s="65">
        <f t="shared" si="881"/>
        <v>-7.0497403818274407E-2</v>
      </c>
      <c r="L7593" s="65">
        <v>0</v>
      </c>
      <c r="M7593" s="63">
        <v>0</v>
      </c>
    </row>
    <row r="7594" spans="1:13" ht="15" customHeight="1">
      <c r="A7594" s="8">
        <v>42094</v>
      </c>
      <c r="B7594" s="9" t="s">
        <v>52</v>
      </c>
      <c r="C7594" s="10" t="s">
        <v>37</v>
      </c>
      <c r="D7594" s="10" t="s">
        <v>64</v>
      </c>
      <c r="E7594" s="16" t="s">
        <v>12</v>
      </c>
      <c r="F7594" s="17" t="s">
        <v>13</v>
      </c>
      <c r="G7594" s="12">
        <v>42916</v>
      </c>
      <c r="H7594" s="13">
        <v>9</v>
      </c>
      <c r="I7594" s="65">
        <v>1.1840983021116158</v>
      </c>
      <c r="J7594" s="65">
        <v>0</v>
      </c>
      <c r="K7594" s="65">
        <f t="shared" si="881"/>
        <v>1.1840983021116158</v>
      </c>
      <c r="L7594" s="65">
        <v>0</v>
      </c>
      <c r="M7594" s="63">
        <v>0</v>
      </c>
    </row>
    <row r="7595" spans="1:13" ht="15" customHeight="1">
      <c r="A7595" s="8">
        <v>42094</v>
      </c>
      <c r="B7595" s="9" t="s">
        <v>52</v>
      </c>
      <c r="C7595" s="10" t="s">
        <v>37</v>
      </c>
      <c r="D7595" s="10" t="s">
        <v>64</v>
      </c>
      <c r="E7595" s="16" t="s">
        <v>12</v>
      </c>
      <c r="F7595" s="17" t="s">
        <v>13</v>
      </c>
      <c r="G7595" s="12">
        <v>43008</v>
      </c>
      <c r="H7595" s="13">
        <v>10</v>
      </c>
      <c r="I7595" s="65">
        <v>8.873885209170318E-3</v>
      </c>
      <c r="J7595" s="65">
        <v>0</v>
      </c>
      <c r="K7595" s="65">
        <f t="shared" si="881"/>
        <v>8.873885209170318E-3</v>
      </c>
      <c r="L7595" s="65">
        <v>0</v>
      </c>
      <c r="M7595" s="63">
        <v>0</v>
      </c>
    </row>
    <row r="7596" spans="1:13" ht="15" customHeight="1">
      <c r="A7596" s="8">
        <v>42094</v>
      </c>
      <c r="B7596" s="9" t="s">
        <v>52</v>
      </c>
      <c r="C7596" s="10" t="s">
        <v>37</v>
      </c>
      <c r="D7596" s="10" t="s">
        <v>64</v>
      </c>
      <c r="E7596" s="16" t="s">
        <v>12</v>
      </c>
      <c r="F7596" s="17" t="s">
        <v>13</v>
      </c>
      <c r="G7596" s="12">
        <v>43100</v>
      </c>
      <c r="H7596" s="13">
        <v>11</v>
      </c>
      <c r="I7596" s="65">
        <v>-5.1319550046891038E-4</v>
      </c>
      <c r="J7596" s="65">
        <v>0</v>
      </c>
      <c r="K7596" s="65">
        <f t="shared" si="881"/>
        <v>-5.1319550046891038E-4</v>
      </c>
      <c r="L7596" s="65">
        <v>0</v>
      </c>
      <c r="M7596" s="63">
        <v>0</v>
      </c>
    </row>
    <row r="7597" spans="1:13" ht="15" customHeight="1">
      <c r="A7597" s="8">
        <v>42094</v>
      </c>
      <c r="B7597" s="9" t="s">
        <v>52</v>
      </c>
      <c r="C7597" s="10" t="s">
        <v>37</v>
      </c>
      <c r="D7597" s="10" t="s">
        <v>64</v>
      </c>
      <c r="E7597" s="16" t="s">
        <v>12</v>
      </c>
      <c r="F7597" s="17" t="s">
        <v>13</v>
      </c>
      <c r="G7597" s="12">
        <v>43190</v>
      </c>
      <c r="H7597" s="13">
        <v>12</v>
      </c>
      <c r="I7597" s="65">
        <v>3.1110685931932114E-3</v>
      </c>
      <c r="J7597" s="65">
        <v>0</v>
      </c>
      <c r="K7597" s="65">
        <f t="shared" si="881"/>
        <v>3.1110685931932114E-3</v>
      </c>
      <c r="L7597" s="65">
        <v>0</v>
      </c>
      <c r="M7597" s="63">
        <v>0</v>
      </c>
    </row>
    <row r="7598" spans="1:13" ht="15" customHeight="1">
      <c r="A7598" s="8">
        <v>42094</v>
      </c>
      <c r="B7598" s="9" t="s">
        <v>52</v>
      </c>
      <c r="C7598" s="10" t="s">
        <v>37</v>
      </c>
      <c r="D7598" s="10" t="s">
        <v>64</v>
      </c>
      <c r="E7598" s="16" t="s">
        <v>12</v>
      </c>
      <c r="F7598" s="17" t="s">
        <v>13</v>
      </c>
      <c r="G7598" s="12">
        <v>43281</v>
      </c>
      <c r="H7598" s="13">
        <v>13</v>
      </c>
      <c r="I7598" s="65">
        <v>5.4134940222447803E-3</v>
      </c>
      <c r="J7598" s="65">
        <v>0</v>
      </c>
      <c r="K7598" s="65">
        <f t="shared" si="881"/>
        <v>5.4134940222447803E-3</v>
      </c>
      <c r="L7598" s="65">
        <v>0</v>
      </c>
      <c r="M7598" s="63">
        <v>0</v>
      </c>
    </row>
    <row r="7599" spans="1:13" ht="15" customHeight="1">
      <c r="A7599" s="8">
        <v>42094</v>
      </c>
      <c r="B7599" s="9" t="s">
        <v>52</v>
      </c>
      <c r="C7599" s="10" t="s">
        <v>37</v>
      </c>
      <c r="D7599" s="10" t="s">
        <v>64</v>
      </c>
      <c r="E7599" s="16" t="s">
        <v>12</v>
      </c>
      <c r="F7599" s="17" t="s">
        <v>13</v>
      </c>
      <c r="G7599" s="12">
        <v>43373</v>
      </c>
      <c r="H7599" s="13">
        <v>14</v>
      </c>
      <c r="I7599" s="65">
        <v>8.2386504222045076E-3</v>
      </c>
      <c r="J7599" s="65">
        <v>0</v>
      </c>
      <c r="K7599" s="65">
        <f t="shared" si="881"/>
        <v>8.2386504222045076E-3</v>
      </c>
      <c r="L7599" s="65">
        <v>0</v>
      </c>
      <c r="M7599" s="63">
        <v>0</v>
      </c>
    </row>
    <row r="7600" spans="1:13" ht="15" customHeight="1">
      <c r="A7600" s="8">
        <v>42094</v>
      </c>
      <c r="B7600" s="9" t="s">
        <v>52</v>
      </c>
      <c r="C7600" s="10" t="s">
        <v>37</v>
      </c>
      <c r="D7600" s="10" t="s">
        <v>64</v>
      </c>
      <c r="E7600" s="16" t="s">
        <v>12</v>
      </c>
      <c r="F7600" s="17" t="s">
        <v>13</v>
      </c>
      <c r="G7600" s="12">
        <v>43465</v>
      </c>
      <c r="H7600" s="13">
        <v>15</v>
      </c>
      <c r="I7600" s="65">
        <v>1.697370083390437E-3</v>
      </c>
      <c r="J7600" s="65">
        <v>0</v>
      </c>
      <c r="K7600" s="65">
        <f t="shared" si="881"/>
        <v>1.697370083390437E-3</v>
      </c>
      <c r="L7600" s="65">
        <v>0</v>
      </c>
      <c r="M7600" s="63">
        <v>0</v>
      </c>
    </row>
    <row r="7601" spans="1:13" ht="15" customHeight="1">
      <c r="A7601" s="8">
        <v>42094</v>
      </c>
      <c r="B7601" s="9" t="s">
        <v>52</v>
      </c>
      <c r="C7601" s="10" t="s">
        <v>37</v>
      </c>
      <c r="D7601" s="10" t="s">
        <v>64</v>
      </c>
      <c r="E7601" s="16" t="s">
        <v>12</v>
      </c>
      <c r="F7601" s="17" t="s">
        <v>13</v>
      </c>
      <c r="G7601" s="12">
        <v>43555</v>
      </c>
      <c r="H7601" s="13">
        <v>16</v>
      </c>
      <c r="I7601" s="65">
        <v>1.7078336222773327E-3</v>
      </c>
      <c r="J7601" s="65">
        <v>0</v>
      </c>
      <c r="K7601" s="65">
        <f t="shared" si="881"/>
        <v>1.7078336222773327E-3</v>
      </c>
      <c r="L7601" s="65">
        <v>0</v>
      </c>
      <c r="M7601" s="63">
        <v>0</v>
      </c>
    </row>
    <row r="7602" spans="1:13" ht="15" customHeight="1">
      <c r="A7602" s="8">
        <v>42094</v>
      </c>
      <c r="B7602" s="9" t="s">
        <v>52</v>
      </c>
      <c r="C7602" s="10" t="s">
        <v>37</v>
      </c>
      <c r="D7602" s="10" t="s">
        <v>64</v>
      </c>
      <c r="E7602" s="16" t="s">
        <v>12</v>
      </c>
      <c r="F7602" s="17" t="s">
        <v>13</v>
      </c>
      <c r="G7602" s="12">
        <v>43646</v>
      </c>
      <c r="H7602" s="13">
        <v>17</v>
      </c>
      <c r="I7602" s="65">
        <v>1.8780214952653857E-3</v>
      </c>
      <c r="J7602" s="65">
        <v>0</v>
      </c>
      <c r="K7602" s="65">
        <f t="shared" si="881"/>
        <v>1.8780214952653857E-3</v>
      </c>
      <c r="L7602" s="65">
        <v>0</v>
      </c>
      <c r="M7602" s="63">
        <v>0</v>
      </c>
    </row>
    <row r="7603" spans="1:13" ht="15" customHeight="1">
      <c r="A7603" s="8">
        <v>42094</v>
      </c>
      <c r="B7603" s="9" t="s">
        <v>52</v>
      </c>
      <c r="C7603" s="10" t="s">
        <v>37</v>
      </c>
      <c r="D7603" s="10" t="s">
        <v>64</v>
      </c>
      <c r="E7603" s="16" t="s">
        <v>12</v>
      </c>
      <c r="F7603" s="17" t="s">
        <v>13</v>
      </c>
      <c r="G7603" s="12">
        <v>43738</v>
      </c>
      <c r="H7603" s="13">
        <v>18</v>
      </c>
      <c r="I7603" s="65">
        <v>1.8391765300050014E-3</v>
      </c>
      <c r="J7603" s="65">
        <v>0</v>
      </c>
      <c r="K7603" s="65">
        <f t="shared" si="881"/>
        <v>1.8391765300050014E-3</v>
      </c>
      <c r="L7603" s="65">
        <v>0</v>
      </c>
      <c r="M7603" s="63">
        <v>0</v>
      </c>
    </row>
    <row r="7604" spans="1:13" ht="15" customHeight="1">
      <c r="A7604" s="8">
        <v>42094</v>
      </c>
      <c r="B7604" s="9" t="s">
        <v>52</v>
      </c>
      <c r="C7604" s="10" t="s">
        <v>37</v>
      </c>
      <c r="D7604" s="10" t="s">
        <v>64</v>
      </c>
      <c r="E7604" s="16" t="s">
        <v>12</v>
      </c>
      <c r="F7604" s="17" t="s">
        <v>13</v>
      </c>
      <c r="G7604" s="12">
        <v>43830</v>
      </c>
      <c r="H7604" s="13">
        <v>19</v>
      </c>
      <c r="I7604" s="65">
        <v>1.0800378611860992E-2</v>
      </c>
      <c r="J7604" s="65">
        <v>0</v>
      </c>
      <c r="K7604" s="65">
        <f t="shared" si="881"/>
        <v>1.0800378611860992E-2</v>
      </c>
      <c r="L7604" s="65">
        <v>0</v>
      </c>
      <c r="M7604" s="63">
        <v>0</v>
      </c>
    </row>
    <row r="7605" spans="1:13" ht="15" customHeight="1">
      <c r="A7605" s="8">
        <v>42094</v>
      </c>
      <c r="B7605" s="9" t="s">
        <v>52</v>
      </c>
      <c r="C7605" s="10" t="s">
        <v>37</v>
      </c>
      <c r="D7605" s="10" t="s">
        <v>64</v>
      </c>
      <c r="E7605" s="16" t="s">
        <v>12</v>
      </c>
      <c r="F7605" s="17" t="s">
        <v>13</v>
      </c>
      <c r="G7605" s="12">
        <v>43921</v>
      </c>
      <c r="H7605" s="13">
        <v>20</v>
      </c>
      <c r="I7605" s="65">
        <v>1.7169309413722317E-3</v>
      </c>
      <c r="J7605" s="65">
        <v>0</v>
      </c>
      <c r="K7605" s="65">
        <f t="shared" si="881"/>
        <v>1.7169309413722317E-3</v>
      </c>
      <c r="L7605" s="65">
        <v>0</v>
      </c>
      <c r="M7605" s="63">
        <v>0</v>
      </c>
    </row>
    <row r="7606" spans="1:13" ht="15" customHeight="1">
      <c r="A7606" s="8">
        <v>42094</v>
      </c>
      <c r="B7606" s="9" t="s">
        <v>52</v>
      </c>
      <c r="C7606" s="10" t="s">
        <v>37</v>
      </c>
      <c r="D7606" s="10" t="s">
        <v>64</v>
      </c>
      <c r="E7606" s="16" t="s">
        <v>12</v>
      </c>
      <c r="F7606" s="17" t="s">
        <v>13</v>
      </c>
      <c r="G7606" s="12">
        <v>44012</v>
      </c>
      <c r="H7606" s="13">
        <v>21</v>
      </c>
      <c r="I7606" s="65">
        <v>3.3234121028038474E-3</v>
      </c>
      <c r="J7606" s="65">
        <v>0</v>
      </c>
      <c r="K7606" s="65">
        <f t="shared" si="881"/>
        <v>3.3234121028038474E-3</v>
      </c>
      <c r="L7606" s="65">
        <v>0</v>
      </c>
      <c r="M7606" s="63">
        <v>0</v>
      </c>
    </row>
    <row r="7607" spans="1:13" ht="15" customHeight="1">
      <c r="A7607" s="8">
        <v>42094</v>
      </c>
      <c r="B7607" s="9" t="s">
        <v>52</v>
      </c>
      <c r="C7607" s="10" t="s">
        <v>37</v>
      </c>
      <c r="D7607" s="10" t="s">
        <v>64</v>
      </c>
      <c r="E7607" s="16" t="s">
        <v>12</v>
      </c>
      <c r="F7607" s="17" t="s">
        <v>13</v>
      </c>
      <c r="G7607" s="12">
        <v>44104</v>
      </c>
      <c r="H7607" s="13">
        <v>22</v>
      </c>
      <c r="I7607" s="65">
        <v>3.3075574741356674E-3</v>
      </c>
      <c r="J7607" s="65">
        <v>0</v>
      </c>
      <c r="K7607" s="65">
        <f t="shared" si="881"/>
        <v>3.3075574741356674E-3</v>
      </c>
      <c r="L7607" s="65">
        <v>0</v>
      </c>
      <c r="M7607" s="63">
        <v>0</v>
      </c>
    </row>
    <row r="7608" spans="1:13" ht="15" customHeight="1">
      <c r="A7608" s="8">
        <v>42094</v>
      </c>
      <c r="B7608" s="9" t="s">
        <v>52</v>
      </c>
      <c r="C7608" s="10" t="s">
        <v>37</v>
      </c>
      <c r="D7608" s="10" t="s">
        <v>64</v>
      </c>
      <c r="E7608" s="16" t="s">
        <v>12</v>
      </c>
      <c r="F7608" s="17" t="s">
        <v>13</v>
      </c>
      <c r="G7608" s="12">
        <v>44196</v>
      </c>
      <c r="H7608" s="13">
        <v>23</v>
      </c>
      <c r="I7608" s="65">
        <v>3.3010962581277031E-3</v>
      </c>
      <c r="J7608" s="65">
        <v>0</v>
      </c>
      <c r="K7608" s="65">
        <f t="shared" si="881"/>
        <v>3.3010962581277031E-3</v>
      </c>
      <c r="L7608" s="65">
        <v>0</v>
      </c>
      <c r="M7608" s="63">
        <v>0</v>
      </c>
    </row>
    <row r="7609" spans="1:13" ht="15" customHeight="1">
      <c r="A7609" s="8">
        <v>42094</v>
      </c>
      <c r="B7609" s="9" t="s">
        <v>52</v>
      </c>
      <c r="C7609" s="10" t="s">
        <v>37</v>
      </c>
      <c r="D7609" s="10" t="s">
        <v>64</v>
      </c>
      <c r="E7609" s="16" t="s">
        <v>12</v>
      </c>
      <c r="F7609" s="17" t="s">
        <v>14</v>
      </c>
      <c r="G7609" s="12">
        <v>42185</v>
      </c>
      <c r="H7609" s="13">
        <v>1</v>
      </c>
      <c r="I7609" s="65">
        <v>0.28960360838059285</v>
      </c>
      <c r="J7609" s="65">
        <v>0</v>
      </c>
      <c r="K7609" s="65">
        <f>J7609+I7609</f>
        <v>0.28960360838059285</v>
      </c>
      <c r="L7609" s="65">
        <v>0</v>
      </c>
      <c r="M7609" s="63">
        <v>0</v>
      </c>
    </row>
    <row r="7610" spans="1:13" ht="15" customHeight="1">
      <c r="A7610" s="8">
        <v>42094</v>
      </c>
      <c r="B7610" s="9" t="s">
        <v>52</v>
      </c>
      <c r="C7610" s="10" t="s">
        <v>37</v>
      </c>
      <c r="D7610" s="10" t="s">
        <v>64</v>
      </c>
      <c r="E7610" s="16" t="s">
        <v>12</v>
      </c>
      <c r="F7610" s="17" t="s">
        <v>14</v>
      </c>
      <c r="G7610" s="12">
        <v>42277</v>
      </c>
      <c r="H7610" s="13">
        <v>2</v>
      </c>
      <c r="I7610" s="65">
        <v>0.28221613633454928</v>
      </c>
      <c r="J7610" s="65">
        <v>0</v>
      </c>
      <c r="K7610" s="65">
        <f t="shared" si="881"/>
        <v>0.28221613633454928</v>
      </c>
      <c r="L7610" s="65">
        <v>0</v>
      </c>
      <c r="M7610" s="63">
        <v>0</v>
      </c>
    </row>
    <row r="7611" spans="1:13" ht="15" customHeight="1">
      <c r="A7611" s="8">
        <v>42094</v>
      </c>
      <c r="B7611" s="9" t="s">
        <v>52</v>
      </c>
      <c r="C7611" s="10" t="s">
        <v>37</v>
      </c>
      <c r="D7611" s="10" t="s">
        <v>64</v>
      </c>
      <c r="E7611" s="16" t="s">
        <v>12</v>
      </c>
      <c r="F7611" s="17" t="s">
        <v>14</v>
      </c>
      <c r="G7611" s="12">
        <v>42369</v>
      </c>
      <c r="H7611" s="13">
        <v>3</v>
      </c>
      <c r="I7611" s="65">
        <v>0.28272564514212306</v>
      </c>
      <c r="J7611" s="65">
        <v>0</v>
      </c>
      <c r="K7611" s="65">
        <f t="shared" si="881"/>
        <v>0.28272564514212306</v>
      </c>
      <c r="L7611" s="65">
        <v>0</v>
      </c>
      <c r="M7611" s="63">
        <v>0</v>
      </c>
    </row>
    <row r="7612" spans="1:13" ht="15" customHeight="1">
      <c r="A7612" s="8">
        <v>42094</v>
      </c>
      <c r="B7612" s="9" t="s">
        <v>52</v>
      </c>
      <c r="C7612" s="10" t="s">
        <v>37</v>
      </c>
      <c r="D7612" s="10" t="s">
        <v>64</v>
      </c>
      <c r="E7612" s="16" t="s">
        <v>12</v>
      </c>
      <c r="F7612" s="17" t="s">
        <v>14</v>
      </c>
      <c r="G7612" s="12">
        <v>42460</v>
      </c>
      <c r="H7612" s="13">
        <v>4</v>
      </c>
      <c r="I7612" s="65">
        <v>0.27707112777360088</v>
      </c>
      <c r="J7612" s="65">
        <v>0</v>
      </c>
      <c r="K7612" s="65">
        <f t="shared" si="881"/>
        <v>0.27707112777360088</v>
      </c>
      <c r="L7612" s="65">
        <v>0</v>
      </c>
      <c r="M7612" s="63">
        <v>0</v>
      </c>
    </row>
    <row r="7613" spans="1:13" ht="15" customHeight="1">
      <c r="A7613" s="8">
        <v>42094</v>
      </c>
      <c r="B7613" s="9" t="s">
        <v>52</v>
      </c>
      <c r="C7613" s="10" t="s">
        <v>37</v>
      </c>
      <c r="D7613" s="10" t="s">
        <v>64</v>
      </c>
      <c r="E7613" s="16" t="s">
        <v>12</v>
      </c>
      <c r="F7613" s="17" t="s">
        <v>14</v>
      </c>
      <c r="G7613" s="12">
        <v>42551</v>
      </c>
      <c r="H7613" s="13">
        <v>5</v>
      </c>
      <c r="I7613" s="65">
        <v>0.23306870619717535</v>
      </c>
      <c r="J7613" s="65">
        <v>0</v>
      </c>
      <c r="K7613" s="65">
        <f t="shared" si="881"/>
        <v>0.23306870619717535</v>
      </c>
      <c r="L7613" s="65">
        <v>0</v>
      </c>
      <c r="M7613" s="63">
        <v>0</v>
      </c>
    </row>
    <row r="7614" spans="1:13" ht="15" customHeight="1">
      <c r="A7614" s="8">
        <v>42094</v>
      </c>
      <c r="B7614" s="9" t="s">
        <v>52</v>
      </c>
      <c r="C7614" s="10" t="s">
        <v>37</v>
      </c>
      <c r="D7614" s="10" t="s">
        <v>64</v>
      </c>
      <c r="E7614" s="16" t="s">
        <v>12</v>
      </c>
      <c r="F7614" s="17" t="s">
        <v>14</v>
      </c>
      <c r="G7614" s="12">
        <v>42643</v>
      </c>
      <c r="H7614" s="13">
        <v>6</v>
      </c>
      <c r="I7614" s="65">
        <v>0.22530080286039311</v>
      </c>
      <c r="J7614" s="65">
        <v>0</v>
      </c>
      <c r="K7614" s="65">
        <f t="shared" si="881"/>
        <v>0.22530080286039311</v>
      </c>
      <c r="L7614" s="65">
        <v>0</v>
      </c>
      <c r="M7614" s="63">
        <v>0</v>
      </c>
    </row>
    <row r="7615" spans="1:13" ht="15" customHeight="1">
      <c r="A7615" s="8">
        <v>42094</v>
      </c>
      <c r="B7615" s="9" t="s">
        <v>52</v>
      </c>
      <c r="C7615" s="10" t="s">
        <v>37</v>
      </c>
      <c r="D7615" s="10" t="s">
        <v>64</v>
      </c>
      <c r="E7615" s="16" t="s">
        <v>12</v>
      </c>
      <c r="F7615" s="17" t="s">
        <v>14</v>
      </c>
      <c r="G7615" s="12">
        <v>42735</v>
      </c>
      <c r="H7615" s="13">
        <v>7</v>
      </c>
      <c r="I7615" s="65">
        <v>0.21868698081586521</v>
      </c>
      <c r="J7615" s="65">
        <v>0</v>
      </c>
      <c r="K7615" s="65">
        <f t="shared" si="881"/>
        <v>0.21868698081586521</v>
      </c>
      <c r="L7615" s="65">
        <v>0</v>
      </c>
      <c r="M7615" s="63">
        <v>0</v>
      </c>
    </row>
    <row r="7616" spans="1:13" ht="15" customHeight="1">
      <c r="A7616" s="8">
        <v>42094</v>
      </c>
      <c r="B7616" s="9" t="s">
        <v>52</v>
      </c>
      <c r="C7616" s="10" t="s">
        <v>37</v>
      </c>
      <c r="D7616" s="10" t="s">
        <v>64</v>
      </c>
      <c r="E7616" s="16" t="s">
        <v>12</v>
      </c>
      <c r="F7616" s="17" t="s">
        <v>14</v>
      </c>
      <c r="G7616" s="12">
        <v>42825</v>
      </c>
      <c r="H7616" s="13">
        <v>8</v>
      </c>
      <c r="I7616" s="65">
        <v>0.21143947046143186</v>
      </c>
      <c r="J7616" s="65">
        <v>0</v>
      </c>
      <c r="K7616" s="65">
        <f t="shared" si="881"/>
        <v>0.21143947046143186</v>
      </c>
      <c r="L7616" s="65">
        <v>0</v>
      </c>
      <c r="M7616" s="63">
        <v>0</v>
      </c>
    </row>
    <row r="7617" spans="1:13" ht="15" customHeight="1">
      <c r="A7617" s="8">
        <v>42094</v>
      </c>
      <c r="B7617" s="9" t="s">
        <v>52</v>
      </c>
      <c r="C7617" s="10" t="s">
        <v>37</v>
      </c>
      <c r="D7617" s="10" t="s">
        <v>64</v>
      </c>
      <c r="E7617" s="16" t="s">
        <v>12</v>
      </c>
      <c r="F7617" s="17" t="s">
        <v>14</v>
      </c>
      <c r="G7617" s="12">
        <v>42916</v>
      </c>
      <c r="H7617" s="13">
        <v>9</v>
      </c>
      <c r="I7617" s="65">
        <v>9.6097636269459441E-2</v>
      </c>
      <c r="J7617" s="65">
        <v>0</v>
      </c>
      <c r="K7617" s="65">
        <f t="shared" si="881"/>
        <v>9.6097636269459441E-2</v>
      </c>
      <c r="L7617" s="65">
        <v>0</v>
      </c>
      <c r="M7617" s="63">
        <v>0</v>
      </c>
    </row>
    <row r="7618" spans="1:13" ht="15" customHeight="1">
      <c r="A7618" s="8">
        <v>42094</v>
      </c>
      <c r="B7618" s="9" t="s">
        <v>52</v>
      </c>
      <c r="C7618" s="10" t="s">
        <v>37</v>
      </c>
      <c r="D7618" s="10" t="s">
        <v>64</v>
      </c>
      <c r="E7618" s="16" t="s">
        <v>12</v>
      </c>
      <c r="F7618" s="17" t="s">
        <v>14</v>
      </c>
      <c r="G7618" s="12">
        <v>43008</v>
      </c>
      <c r="H7618" s="13">
        <v>10</v>
      </c>
      <c r="I7618" s="65">
        <v>5.4894032807033047E-2</v>
      </c>
      <c r="J7618" s="65">
        <v>0</v>
      </c>
      <c r="K7618" s="65">
        <f t="shared" si="881"/>
        <v>5.4894032807033047E-2</v>
      </c>
      <c r="L7618" s="65">
        <v>0</v>
      </c>
      <c r="M7618" s="63">
        <v>0</v>
      </c>
    </row>
    <row r="7619" spans="1:13" ht="15" customHeight="1">
      <c r="A7619" s="8">
        <v>42094</v>
      </c>
      <c r="B7619" s="9" t="s">
        <v>52</v>
      </c>
      <c r="C7619" s="10" t="s">
        <v>37</v>
      </c>
      <c r="D7619" s="10" t="s">
        <v>64</v>
      </c>
      <c r="E7619" s="16" t="s">
        <v>12</v>
      </c>
      <c r="F7619" s="17" t="s">
        <v>14</v>
      </c>
      <c r="G7619" s="12">
        <v>43100</v>
      </c>
      <c r="H7619" s="13">
        <v>11</v>
      </c>
      <c r="I7619" s="65">
        <v>5.419432307623144E-2</v>
      </c>
      <c r="J7619" s="65">
        <v>0</v>
      </c>
      <c r="K7619" s="65">
        <f t="shared" si="881"/>
        <v>5.419432307623144E-2</v>
      </c>
      <c r="L7619" s="65">
        <v>0</v>
      </c>
      <c r="M7619" s="63">
        <v>0</v>
      </c>
    </row>
    <row r="7620" spans="1:13" ht="15" customHeight="1">
      <c r="A7620" s="8">
        <v>42094</v>
      </c>
      <c r="B7620" s="9" t="s">
        <v>52</v>
      </c>
      <c r="C7620" s="10" t="s">
        <v>37</v>
      </c>
      <c r="D7620" s="10" t="s">
        <v>64</v>
      </c>
      <c r="E7620" s="16" t="s">
        <v>12</v>
      </c>
      <c r="F7620" s="17" t="s">
        <v>14</v>
      </c>
      <c r="G7620" s="12">
        <v>43190</v>
      </c>
      <c r="H7620" s="13">
        <v>12</v>
      </c>
      <c r="I7620" s="65">
        <v>5.3151876871391737E-2</v>
      </c>
      <c r="J7620" s="65">
        <v>0</v>
      </c>
      <c r="K7620" s="65">
        <f t="shared" ref="K7620:K7683" si="882">J7620-J7619+I7620</f>
        <v>5.3151876871391737E-2</v>
      </c>
      <c r="L7620" s="65">
        <v>0</v>
      </c>
      <c r="M7620" s="63">
        <v>0</v>
      </c>
    </row>
    <row r="7621" spans="1:13" ht="15" customHeight="1">
      <c r="A7621" s="8">
        <v>42094</v>
      </c>
      <c r="B7621" s="9" t="s">
        <v>52</v>
      </c>
      <c r="C7621" s="10" t="s">
        <v>37</v>
      </c>
      <c r="D7621" s="10" t="s">
        <v>64</v>
      </c>
      <c r="E7621" s="16" t="s">
        <v>12</v>
      </c>
      <c r="F7621" s="17" t="s">
        <v>14</v>
      </c>
      <c r="G7621" s="12">
        <v>43281</v>
      </c>
      <c r="H7621" s="13">
        <v>13</v>
      </c>
      <c r="I7621" s="65">
        <v>4.3911424732127266E-2</v>
      </c>
      <c r="J7621" s="65">
        <v>0</v>
      </c>
      <c r="K7621" s="65">
        <f t="shared" si="882"/>
        <v>4.3911424732127266E-2</v>
      </c>
      <c r="L7621" s="65">
        <v>0</v>
      </c>
      <c r="M7621" s="63">
        <v>0</v>
      </c>
    </row>
    <row r="7622" spans="1:13" ht="15" customHeight="1">
      <c r="A7622" s="8">
        <v>42094</v>
      </c>
      <c r="B7622" s="9" t="s">
        <v>52</v>
      </c>
      <c r="C7622" s="10" t="s">
        <v>37</v>
      </c>
      <c r="D7622" s="10" t="s">
        <v>64</v>
      </c>
      <c r="E7622" s="16" t="s">
        <v>12</v>
      </c>
      <c r="F7622" s="17" t="s">
        <v>14</v>
      </c>
      <c r="G7622" s="12">
        <v>43373</v>
      </c>
      <c r="H7622" s="13">
        <v>14</v>
      </c>
      <c r="I7622" s="65">
        <v>4.1612187334756232E-2</v>
      </c>
      <c r="J7622" s="65">
        <v>0</v>
      </c>
      <c r="K7622" s="65">
        <f t="shared" si="882"/>
        <v>4.1612187334756232E-2</v>
      </c>
      <c r="L7622" s="65">
        <v>0</v>
      </c>
      <c r="M7622" s="63">
        <v>0</v>
      </c>
    </row>
    <row r="7623" spans="1:13" ht="15" customHeight="1">
      <c r="A7623" s="8">
        <v>42094</v>
      </c>
      <c r="B7623" s="9" t="s">
        <v>52</v>
      </c>
      <c r="C7623" s="10" t="s">
        <v>37</v>
      </c>
      <c r="D7623" s="10" t="s">
        <v>64</v>
      </c>
      <c r="E7623" s="16" t="s">
        <v>12</v>
      </c>
      <c r="F7623" s="17" t="s">
        <v>14</v>
      </c>
      <c r="G7623" s="12">
        <v>43465</v>
      </c>
      <c r="H7623" s="13">
        <v>15</v>
      </c>
      <c r="I7623" s="65">
        <v>3.7367451493862502E-2</v>
      </c>
      <c r="J7623" s="65">
        <v>0</v>
      </c>
      <c r="K7623" s="65">
        <f t="shared" si="882"/>
        <v>3.7367451493862502E-2</v>
      </c>
      <c r="L7623" s="65">
        <v>0</v>
      </c>
      <c r="M7623" s="63">
        <v>0</v>
      </c>
    </row>
    <row r="7624" spans="1:13" ht="15" customHeight="1">
      <c r="A7624" s="8">
        <v>42094</v>
      </c>
      <c r="B7624" s="9" t="s">
        <v>52</v>
      </c>
      <c r="C7624" s="10" t="s">
        <v>37</v>
      </c>
      <c r="D7624" s="10" t="s">
        <v>64</v>
      </c>
      <c r="E7624" s="16" t="s">
        <v>12</v>
      </c>
      <c r="F7624" s="17" t="s">
        <v>14</v>
      </c>
      <c r="G7624" s="12">
        <v>43555</v>
      </c>
      <c r="H7624" s="13">
        <v>16</v>
      </c>
      <c r="I7624" s="65">
        <v>3.3152856009514411E-2</v>
      </c>
      <c r="J7624" s="65">
        <v>0</v>
      </c>
      <c r="K7624" s="65">
        <f t="shared" si="882"/>
        <v>3.3152856009514411E-2</v>
      </c>
      <c r="L7624" s="65">
        <v>0</v>
      </c>
      <c r="M7624" s="63">
        <v>0</v>
      </c>
    </row>
    <row r="7625" spans="1:13" ht="15" customHeight="1">
      <c r="A7625" s="8">
        <v>42094</v>
      </c>
      <c r="B7625" s="9" t="s">
        <v>52</v>
      </c>
      <c r="C7625" s="10" t="s">
        <v>37</v>
      </c>
      <c r="D7625" s="10" t="s">
        <v>64</v>
      </c>
      <c r="E7625" s="16" t="s">
        <v>12</v>
      </c>
      <c r="F7625" s="17" t="s">
        <v>14</v>
      </c>
      <c r="G7625" s="12">
        <v>43646</v>
      </c>
      <c r="H7625" s="13">
        <v>17</v>
      </c>
      <c r="I7625" s="65">
        <v>2.6803641646402275E-2</v>
      </c>
      <c r="J7625" s="65">
        <v>0</v>
      </c>
      <c r="K7625" s="65">
        <f t="shared" si="882"/>
        <v>2.6803641646402275E-2</v>
      </c>
      <c r="L7625" s="65">
        <v>0</v>
      </c>
      <c r="M7625" s="63">
        <v>0</v>
      </c>
    </row>
    <row r="7626" spans="1:13" ht="15" customHeight="1">
      <c r="A7626" s="8">
        <v>42094</v>
      </c>
      <c r="B7626" s="9" t="s">
        <v>52</v>
      </c>
      <c r="C7626" s="10" t="s">
        <v>37</v>
      </c>
      <c r="D7626" s="10" t="s">
        <v>64</v>
      </c>
      <c r="E7626" s="16" t="s">
        <v>12</v>
      </c>
      <c r="F7626" s="17" t="s">
        <v>14</v>
      </c>
      <c r="G7626" s="12">
        <v>43738</v>
      </c>
      <c r="H7626" s="13">
        <v>18</v>
      </c>
      <c r="I7626" s="65">
        <v>2.6329753631632598E-2</v>
      </c>
      <c r="J7626" s="65">
        <v>0</v>
      </c>
      <c r="K7626" s="65">
        <f t="shared" si="882"/>
        <v>2.6329753631632598E-2</v>
      </c>
      <c r="L7626" s="65">
        <v>0</v>
      </c>
      <c r="M7626" s="63">
        <v>0</v>
      </c>
    </row>
    <row r="7627" spans="1:13" ht="15" customHeight="1">
      <c r="A7627" s="8">
        <v>42094</v>
      </c>
      <c r="B7627" s="9" t="s">
        <v>52</v>
      </c>
      <c r="C7627" s="10" t="s">
        <v>37</v>
      </c>
      <c r="D7627" s="10" t="s">
        <v>64</v>
      </c>
      <c r="E7627" s="16" t="s">
        <v>12</v>
      </c>
      <c r="F7627" s="17" t="s">
        <v>14</v>
      </c>
      <c r="G7627" s="12">
        <v>43830</v>
      </c>
      <c r="H7627" s="13">
        <v>19</v>
      </c>
      <c r="I7627" s="65">
        <v>2.5883921594146056E-2</v>
      </c>
      <c r="J7627" s="65">
        <v>0</v>
      </c>
      <c r="K7627" s="65">
        <f t="shared" si="882"/>
        <v>2.5883921594146056E-2</v>
      </c>
      <c r="L7627" s="65">
        <v>0</v>
      </c>
      <c r="M7627" s="63">
        <v>0</v>
      </c>
    </row>
    <row r="7628" spans="1:13" ht="15" customHeight="1">
      <c r="A7628" s="8">
        <v>42094</v>
      </c>
      <c r="B7628" s="9" t="s">
        <v>52</v>
      </c>
      <c r="C7628" s="10" t="s">
        <v>37</v>
      </c>
      <c r="D7628" s="10" t="s">
        <v>64</v>
      </c>
      <c r="E7628" s="16" t="s">
        <v>12</v>
      </c>
      <c r="F7628" s="17" t="s">
        <v>14</v>
      </c>
      <c r="G7628" s="12">
        <v>43921</v>
      </c>
      <c r="H7628" s="13">
        <v>20</v>
      </c>
      <c r="I7628" s="65">
        <v>2.546669559038893E-2</v>
      </c>
      <c r="J7628" s="65">
        <v>0</v>
      </c>
      <c r="K7628" s="65">
        <f t="shared" si="882"/>
        <v>2.546669559038893E-2</v>
      </c>
      <c r="L7628" s="65">
        <v>0</v>
      </c>
      <c r="M7628" s="63">
        <v>0</v>
      </c>
    </row>
    <row r="7629" spans="1:13" ht="15" customHeight="1">
      <c r="A7629" s="8">
        <v>42094</v>
      </c>
      <c r="B7629" s="9" t="s">
        <v>52</v>
      </c>
      <c r="C7629" s="10" t="s">
        <v>37</v>
      </c>
      <c r="D7629" s="10" t="s">
        <v>64</v>
      </c>
      <c r="E7629" s="16" t="s">
        <v>12</v>
      </c>
      <c r="F7629" s="17" t="s">
        <v>14</v>
      </c>
      <c r="G7629" s="12">
        <v>44012</v>
      </c>
      <c r="H7629" s="13">
        <v>21</v>
      </c>
      <c r="I7629" s="65">
        <v>2.457531058352445E-2</v>
      </c>
      <c r="J7629" s="65">
        <v>0</v>
      </c>
      <c r="K7629" s="65">
        <f t="shared" si="882"/>
        <v>2.457531058352445E-2</v>
      </c>
      <c r="L7629" s="65">
        <v>0</v>
      </c>
      <c r="M7629" s="63">
        <v>0</v>
      </c>
    </row>
    <row r="7630" spans="1:13" ht="15" customHeight="1">
      <c r="A7630" s="8">
        <v>42094</v>
      </c>
      <c r="B7630" s="9" t="s">
        <v>52</v>
      </c>
      <c r="C7630" s="10" t="s">
        <v>37</v>
      </c>
      <c r="D7630" s="10" t="s">
        <v>64</v>
      </c>
      <c r="E7630" s="16" t="s">
        <v>12</v>
      </c>
      <c r="F7630" s="17" t="s">
        <v>14</v>
      </c>
      <c r="G7630" s="12">
        <v>44104</v>
      </c>
      <c r="H7630" s="13">
        <v>22</v>
      </c>
      <c r="I7630" s="65">
        <v>2.4207321981579873E-2</v>
      </c>
      <c r="J7630" s="65">
        <v>0</v>
      </c>
      <c r="K7630" s="65">
        <f t="shared" si="882"/>
        <v>2.4207321981579873E-2</v>
      </c>
      <c r="L7630" s="65">
        <v>0</v>
      </c>
      <c r="M7630" s="63">
        <v>0</v>
      </c>
    </row>
    <row r="7631" spans="1:13" ht="15" customHeight="1">
      <c r="A7631" s="8">
        <v>42094</v>
      </c>
      <c r="B7631" s="9" t="s">
        <v>52</v>
      </c>
      <c r="C7631" s="10" t="s">
        <v>37</v>
      </c>
      <c r="D7631" s="10" t="s">
        <v>64</v>
      </c>
      <c r="E7631" s="16" t="s">
        <v>12</v>
      </c>
      <c r="F7631" s="17" t="s">
        <v>14</v>
      </c>
      <c r="G7631" s="12">
        <v>44196</v>
      </c>
      <c r="H7631" s="13">
        <v>23</v>
      </c>
      <c r="I7631" s="65">
        <v>2.3856669984216258E-2</v>
      </c>
      <c r="J7631" s="65">
        <v>0</v>
      </c>
      <c r="K7631" s="65">
        <f t="shared" si="882"/>
        <v>2.3856669984216258E-2</v>
      </c>
      <c r="L7631" s="65">
        <v>0</v>
      </c>
      <c r="M7631" s="63">
        <v>0</v>
      </c>
    </row>
    <row r="7632" spans="1:13" ht="15" customHeight="1">
      <c r="A7632" s="8">
        <v>42094</v>
      </c>
      <c r="B7632" s="9" t="s">
        <v>52</v>
      </c>
      <c r="C7632" s="10" t="s">
        <v>37</v>
      </c>
      <c r="D7632" s="10" t="s">
        <v>64</v>
      </c>
      <c r="E7632" s="16" t="s">
        <v>12</v>
      </c>
      <c r="F7632" s="17" t="s">
        <v>17</v>
      </c>
      <c r="G7632" s="12">
        <v>42185</v>
      </c>
      <c r="H7632" s="13">
        <v>1</v>
      </c>
      <c r="I7632" s="65">
        <v>2.6515593642172908</v>
      </c>
      <c r="J7632" s="65">
        <v>0</v>
      </c>
      <c r="K7632" s="65">
        <f>J7632+I7632</f>
        <v>2.6515593642172908</v>
      </c>
      <c r="L7632" s="65">
        <v>0</v>
      </c>
      <c r="M7632" s="63">
        <v>0</v>
      </c>
    </row>
    <row r="7633" spans="1:13" ht="15" customHeight="1">
      <c r="A7633" s="8">
        <v>42094</v>
      </c>
      <c r="B7633" s="9" t="s">
        <v>52</v>
      </c>
      <c r="C7633" s="10" t="s">
        <v>37</v>
      </c>
      <c r="D7633" s="10" t="s">
        <v>64</v>
      </c>
      <c r="E7633" s="16" t="s">
        <v>12</v>
      </c>
      <c r="F7633" s="17" t="s">
        <v>17</v>
      </c>
      <c r="G7633" s="12">
        <v>42277</v>
      </c>
      <c r="H7633" s="13">
        <v>2</v>
      </c>
      <c r="I7633" s="65">
        <v>1.9055550316675598</v>
      </c>
      <c r="J7633" s="65">
        <v>0</v>
      </c>
      <c r="K7633" s="65">
        <f t="shared" si="882"/>
        <v>1.9055550316675598</v>
      </c>
      <c r="L7633" s="65">
        <v>0</v>
      </c>
      <c r="M7633" s="63">
        <v>0</v>
      </c>
    </row>
    <row r="7634" spans="1:13" ht="15" customHeight="1">
      <c r="A7634" s="8">
        <v>42094</v>
      </c>
      <c r="B7634" s="9" t="s">
        <v>52</v>
      </c>
      <c r="C7634" s="10" t="s">
        <v>37</v>
      </c>
      <c r="D7634" s="10" t="s">
        <v>64</v>
      </c>
      <c r="E7634" s="16" t="s">
        <v>12</v>
      </c>
      <c r="F7634" s="17" t="s">
        <v>17</v>
      </c>
      <c r="G7634" s="12">
        <v>42369</v>
      </c>
      <c r="H7634" s="13">
        <v>3</v>
      </c>
      <c r="I7634" s="65">
        <v>1.036691100628035</v>
      </c>
      <c r="J7634" s="65">
        <v>0</v>
      </c>
      <c r="K7634" s="65">
        <f t="shared" si="882"/>
        <v>1.036691100628035</v>
      </c>
      <c r="L7634" s="65">
        <v>0</v>
      </c>
      <c r="M7634" s="63">
        <v>0</v>
      </c>
    </row>
    <row r="7635" spans="1:13" ht="15" customHeight="1">
      <c r="A7635" s="8">
        <v>42094</v>
      </c>
      <c r="B7635" s="9" t="s">
        <v>52</v>
      </c>
      <c r="C7635" s="10" t="s">
        <v>37</v>
      </c>
      <c r="D7635" s="10" t="s">
        <v>64</v>
      </c>
      <c r="E7635" s="16" t="s">
        <v>12</v>
      </c>
      <c r="F7635" s="17" t="s">
        <v>17</v>
      </c>
      <c r="G7635" s="12">
        <v>42460</v>
      </c>
      <c r="H7635" s="13">
        <v>4</v>
      </c>
      <c r="I7635" s="65">
        <v>0.69106505370076832</v>
      </c>
      <c r="J7635" s="65">
        <v>0</v>
      </c>
      <c r="K7635" s="65">
        <f t="shared" si="882"/>
        <v>0.69106505370076832</v>
      </c>
      <c r="L7635" s="65">
        <v>0</v>
      </c>
      <c r="M7635" s="63">
        <v>0</v>
      </c>
    </row>
    <row r="7636" spans="1:13" ht="15" customHeight="1">
      <c r="A7636" s="8">
        <v>42094</v>
      </c>
      <c r="B7636" s="9" t="s">
        <v>52</v>
      </c>
      <c r="C7636" s="10" t="s">
        <v>37</v>
      </c>
      <c r="D7636" s="10" t="s">
        <v>64</v>
      </c>
      <c r="E7636" s="16" t="s">
        <v>12</v>
      </c>
      <c r="F7636" s="17" t="s">
        <v>17</v>
      </c>
      <c r="G7636" s="12">
        <v>42551</v>
      </c>
      <c r="H7636" s="13">
        <v>5</v>
      </c>
      <c r="I7636" s="65">
        <v>0.36457203937376814</v>
      </c>
      <c r="J7636" s="65">
        <v>0</v>
      </c>
      <c r="K7636" s="65">
        <f t="shared" si="882"/>
        <v>0.36457203937376814</v>
      </c>
      <c r="L7636" s="65">
        <v>0</v>
      </c>
      <c r="M7636" s="63">
        <v>0</v>
      </c>
    </row>
    <row r="7637" spans="1:13" ht="15" customHeight="1">
      <c r="A7637" s="8">
        <v>42094</v>
      </c>
      <c r="B7637" s="9" t="s">
        <v>52</v>
      </c>
      <c r="C7637" s="10" t="s">
        <v>37</v>
      </c>
      <c r="D7637" s="10" t="s">
        <v>64</v>
      </c>
      <c r="E7637" s="16" t="s">
        <v>12</v>
      </c>
      <c r="F7637" s="17" t="s">
        <v>17</v>
      </c>
      <c r="G7637" s="12">
        <v>42643</v>
      </c>
      <c r="H7637" s="13">
        <v>6</v>
      </c>
      <c r="I7637" s="65">
        <v>0.3215905792480972</v>
      </c>
      <c r="J7637" s="65">
        <v>0</v>
      </c>
      <c r="K7637" s="65">
        <f t="shared" si="882"/>
        <v>0.3215905792480972</v>
      </c>
      <c r="L7637" s="65">
        <v>0</v>
      </c>
      <c r="M7637" s="63">
        <v>0</v>
      </c>
    </row>
    <row r="7638" spans="1:13" ht="15" customHeight="1">
      <c r="A7638" s="8">
        <v>42094</v>
      </c>
      <c r="B7638" s="9" t="s">
        <v>52</v>
      </c>
      <c r="C7638" s="10" t="s">
        <v>37</v>
      </c>
      <c r="D7638" s="10" t="s">
        <v>64</v>
      </c>
      <c r="E7638" s="16" t="s">
        <v>12</v>
      </c>
      <c r="F7638" s="17" t="s">
        <v>17</v>
      </c>
      <c r="G7638" s="12">
        <v>42735</v>
      </c>
      <c r="H7638" s="13">
        <v>7</v>
      </c>
      <c r="I7638" s="65">
        <v>0.30272693741491363</v>
      </c>
      <c r="J7638" s="65">
        <v>0</v>
      </c>
      <c r="K7638" s="65">
        <f t="shared" si="882"/>
        <v>0.30272693741491363</v>
      </c>
      <c r="L7638" s="65">
        <v>0</v>
      </c>
      <c r="M7638" s="63">
        <v>0</v>
      </c>
    </row>
    <row r="7639" spans="1:13" ht="15" customHeight="1">
      <c r="A7639" s="8">
        <v>42094</v>
      </c>
      <c r="B7639" s="9" t="s">
        <v>52</v>
      </c>
      <c r="C7639" s="10" t="s">
        <v>37</v>
      </c>
      <c r="D7639" s="10" t="s">
        <v>64</v>
      </c>
      <c r="E7639" s="16" t="s">
        <v>12</v>
      </c>
      <c r="F7639" s="17" t="s">
        <v>17</v>
      </c>
      <c r="G7639" s="12">
        <v>42825</v>
      </c>
      <c r="H7639" s="13">
        <v>8</v>
      </c>
      <c r="I7639" s="65">
        <v>0.28698830003043563</v>
      </c>
      <c r="J7639" s="65">
        <v>0</v>
      </c>
      <c r="K7639" s="65">
        <f t="shared" si="882"/>
        <v>0.28698830003043563</v>
      </c>
      <c r="L7639" s="65">
        <v>0</v>
      </c>
      <c r="M7639" s="63">
        <v>0</v>
      </c>
    </row>
    <row r="7640" spans="1:13" ht="15" customHeight="1">
      <c r="A7640" s="8">
        <v>42094</v>
      </c>
      <c r="B7640" s="9" t="s">
        <v>52</v>
      </c>
      <c r="C7640" s="10" t="s">
        <v>37</v>
      </c>
      <c r="D7640" s="10" t="s">
        <v>64</v>
      </c>
      <c r="E7640" s="16" t="s">
        <v>12</v>
      </c>
      <c r="F7640" s="17" t="s">
        <v>17</v>
      </c>
      <c r="G7640" s="12">
        <v>42916</v>
      </c>
      <c r="H7640" s="13">
        <v>9</v>
      </c>
      <c r="I7640" s="65">
        <v>0.28087207131220626</v>
      </c>
      <c r="J7640" s="65">
        <v>0</v>
      </c>
      <c r="K7640" s="65">
        <f t="shared" si="882"/>
        <v>0.28087207131220626</v>
      </c>
      <c r="L7640" s="65">
        <v>0</v>
      </c>
      <c r="M7640" s="63">
        <v>0</v>
      </c>
    </row>
    <row r="7641" spans="1:13" ht="15" customHeight="1">
      <c r="A7641" s="8">
        <v>42094</v>
      </c>
      <c r="B7641" s="9" t="s">
        <v>52</v>
      </c>
      <c r="C7641" s="10" t="s">
        <v>37</v>
      </c>
      <c r="D7641" s="10" t="s">
        <v>64</v>
      </c>
      <c r="E7641" s="16" t="s">
        <v>12</v>
      </c>
      <c r="F7641" s="17" t="s">
        <v>17</v>
      </c>
      <c r="G7641" s="12">
        <v>43008</v>
      </c>
      <c r="H7641" s="13">
        <v>10</v>
      </c>
      <c r="I7641" s="65">
        <v>7.5653366728741567E-2</v>
      </c>
      <c r="J7641" s="65">
        <v>0</v>
      </c>
      <c r="K7641" s="65">
        <f t="shared" si="882"/>
        <v>7.5653366728741567E-2</v>
      </c>
      <c r="L7641" s="65">
        <v>0</v>
      </c>
      <c r="M7641" s="63">
        <v>0</v>
      </c>
    </row>
    <row r="7642" spans="1:13" ht="15" customHeight="1">
      <c r="A7642" s="8">
        <v>42094</v>
      </c>
      <c r="B7642" s="9" t="s">
        <v>52</v>
      </c>
      <c r="C7642" s="10" t="s">
        <v>37</v>
      </c>
      <c r="D7642" s="10" t="s">
        <v>64</v>
      </c>
      <c r="E7642" s="16" t="s">
        <v>12</v>
      </c>
      <c r="F7642" s="17" t="s">
        <v>17</v>
      </c>
      <c r="G7642" s="12">
        <v>43100</v>
      </c>
      <c r="H7642" s="13">
        <v>11</v>
      </c>
      <c r="I7642" s="65">
        <v>7.2679370540618821E-2</v>
      </c>
      <c r="J7642" s="65">
        <v>0</v>
      </c>
      <c r="K7642" s="65">
        <f t="shared" si="882"/>
        <v>7.2679370540618821E-2</v>
      </c>
      <c r="L7642" s="65">
        <v>0</v>
      </c>
      <c r="M7642" s="63">
        <v>0</v>
      </c>
    </row>
    <row r="7643" spans="1:13" ht="15" customHeight="1">
      <c r="A7643" s="8">
        <v>42094</v>
      </c>
      <c r="B7643" s="9" t="s">
        <v>52</v>
      </c>
      <c r="C7643" s="10" t="s">
        <v>37</v>
      </c>
      <c r="D7643" s="10" t="s">
        <v>64</v>
      </c>
      <c r="E7643" s="16" t="s">
        <v>12</v>
      </c>
      <c r="F7643" s="17" t="s">
        <v>17</v>
      </c>
      <c r="G7643" s="12">
        <v>43190</v>
      </c>
      <c r="H7643" s="13">
        <v>12</v>
      </c>
      <c r="I7643" s="65">
        <v>8.1720655226930394E-2</v>
      </c>
      <c r="J7643" s="65">
        <v>0</v>
      </c>
      <c r="K7643" s="65">
        <f t="shared" si="882"/>
        <v>8.1720655226930394E-2</v>
      </c>
      <c r="L7643" s="65">
        <v>0</v>
      </c>
      <c r="M7643" s="63">
        <v>0</v>
      </c>
    </row>
    <row r="7644" spans="1:13" ht="15" customHeight="1">
      <c r="A7644" s="8">
        <v>42094</v>
      </c>
      <c r="B7644" s="9" t="s">
        <v>52</v>
      </c>
      <c r="C7644" s="10" t="s">
        <v>37</v>
      </c>
      <c r="D7644" s="10" t="s">
        <v>64</v>
      </c>
      <c r="E7644" s="16" t="s">
        <v>12</v>
      </c>
      <c r="F7644" s="17" t="s">
        <v>17</v>
      </c>
      <c r="G7644" s="12">
        <v>43281</v>
      </c>
      <c r="H7644" s="13">
        <v>13</v>
      </c>
      <c r="I7644" s="65">
        <v>7.3882183729171741E-2</v>
      </c>
      <c r="J7644" s="65">
        <v>0</v>
      </c>
      <c r="K7644" s="65">
        <f t="shared" si="882"/>
        <v>7.3882183729171741E-2</v>
      </c>
      <c r="L7644" s="65">
        <v>0</v>
      </c>
      <c r="M7644" s="63">
        <v>0</v>
      </c>
    </row>
    <row r="7645" spans="1:13" ht="15" customHeight="1">
      <c r="A7645" s="8">
        <v>42094</v>
      </c>
      <c r="B7645" s="9" t="s">
        <v>52</v>
      </c>
      <c r="C7645" s="10" t="s">
        <v>37</v>
      </c>
      <c r="D7645" s="10" t="s">
        <v>64</v>
      </c>
      <c r="E7645" s="16" t="s">
        <v>12</v>
      </c>
      <c r="F7645" s="17" t="s">
        <v>17</v>
      </c>
      <c r="G7645" s="12">
        <v>43373</v>
      </c>
      <c r="H7645" s="13">
        <v>14</v>
      </c>
      <c r="I7645" s="65">
        <v>4.6100753306664077E-2</v>
      </c>
      <c r="J7645" s="65">
        <v>0</v>
      </c>
      <c r="K7645" s="65">
        <f t="shared" si="882"/>
        <v>4.6100753306664077E-2</v>
      </c>
      <c r="L7645" s="65">
        <v>0</v>
      </c>
      <c r="M7645" s="63">
        <v>0</v>
      </c>
    </row>
    <row r="7646" spans="1:13" ht="15" customHeight="1">
      <c r="A7646" s="8">
        <v>42094</v>
      </c>
      <c r="B7646" s="9" t="s">
        <v>52</v>
      </c>
      <c r="C7646" s="10" t="s">
        <v>37</v>
      </c>
      <c r="D7646" s="10" t="s">
        <v>64</v>
      </c>
      <c r="E7646" s="16" t="s">
        <v>12</v>
      </c>
      <c r="F7646" s="17" t="s">
        <v>17</v>
      </c>
      <c r="G7646" s="12">
        <v>43465</v>
      </c>
      <c r="H7646" s="13">
        <v>15</v>
      </c>
      <c r="I7646" s="65">
        <v>5.0120624511777012E-2</v>
      </c>
      <c r="J7646" s="65">
        <v>0</v>
      </c>
      <c r="K7646" s="65">
        <f t="shared" si="882"/>
        <v>5.0120624511777012E-2</v>
      </c>
      <c r="L7646" s="65">
        <v>0</v>
      </c>
      <c r="M7646" s="63">
        <v>0</v>
      </c>
    </row>
    <row r="7647" spans="1:13" ht="15" customHeight="1">
      <c r="A7647" s="8">
        <v>42094</v>
      </c>
      <c r="B7647" s="9" t="s">
        <v>52</v>
      </c>
      <c r="C7647" s="10" t="s">
        <v>37</v>
      </c>
      <c r="D7647" s="10" t="s">
        <v>64</v>
      </c>
      <c r="E7647" s="16" t="s">
        <v>12</v>
      </c>
      <c r="F7647" s="17" t="s">
        <v>17</v>
      </c>
      <c r="G7647" s="12">
        <v>43555</v>
      </c>
      <c r="H7647" s="13">
        <v>16</v>
      </c>
      <c r="I7647" s="65">
        <v>4.8709725084802716E-2</v>
      </c>
      <c r="J7647" s="65">
        <v>0</v>
      </c>
      <c r="K7647" s="65">
        <f t="shared" si="882"/>
        <v>4.8709725084802716E-2</v>
      </c>
      <c r="L7647" s="65">
        <v>0</v>
      </c>
      <c r="M7647" s="63">
        <v>0</v>
      </c>
    </row>
    <row r="7648" spans="1:13" ht="15" customHeight="1">
      <c r="A7648" s="8">
        <v>42094</v>
      </c>
      <c r="B7648" s="9" t="s">
        <v>52</v>
      </c>
      <c r="C7648" s="10" t="s">
        <v>37</v>
      </c>
      <c r="D7648" s="10" t="s">
        <v>64</v>
      </c>
      <c r="E7648" s="16" t="s">
        <v>12</v>
      </c>
      <c r="F7648" s="17" t="s">
        <v>17</v>
      </c>
      <c r="G7648" s="12">
        <v>43646</v>
      </c>
      <c r="H7648" s="13">
        <v>17</v>
      </c>
      <c r="I7648" s="65">
        <v>4.7255283283350519E-2</v>
      </c>
      <c r="J7648" s="65">
        <v>0</v>
      </c>
      <c r="K7648" s="65">
        <f t="shared" si="882"/>
        <v>4.7255283283350519E-2</v>
      </c>
      <c r="L7648" s="65">
        <v>0</v>
      </c>
      <c r="M7648" s="63">
        <v>0</v>
      </c>
    </row>
    <row r="7649" spans="1:13" ht="15" customHeight="1">
      <c r="A7649" s="8">
        <v>42094</v>
      </c>
      <c r="B7649" s="9" t="s">
        <v>52</v>
      </c>
      <c r="C7649" s="10" t="s">
        <v>37</v>
      </c>
      <c r="D7649" s="10" t="s">
        <v>64</v>
      </c>
      <c r="E7649" s="16" t="s">
        <v>12</v>
      </c>
      <c r="F7649" s="17" t="s">
        <v>17</v>
      </c>
      <c r="G7649" s="12">
        <v>43738</v>
      </c>
      <c r="H7649" s="13">
        <v>18</v>
      </c>
      <c r="I7649" s="65">
        <v>4.3040434895580466E-2</v>
      </c>
      <c r="J7649" s="65">
        <v>0</v>
      </c>
      <c r="K7649" s="65">
        <f t="shared" si="882"/>
        <v>4.3040434895580466E-2</v>
      </c>
      <c r="L7649" s="65">
        <v>0</v>
      </c>
      <c r="M7649" s="63">
        <v>0</v>
      </c>
    </row>
    <row r="7650" spans="1:13" ht="15" customHeight="1">
      <c r="A7650" s="8">
        <v>42094</v>
      </c>
      <c r="B7650" s="9" t="s">
        <v>52</v>
      </c>
      <c r="C7650" s="10" t="s">
        <v>37</v>
      </c>
      <c r="D7650" s="10" t="s">
        <v>64</v>
      </c>
      <c r="E7650" s="16" t="s">
        <v>12</v>
      </c>
      <c r="F7650" s="17" t="s">
        <v>17</v>
      </c>
      <c r="G7650" s="12">
        <v>43830</v>
      </c>
      <c r="H7650" s="13">
        <v>19</v>
      </c>
      <c r="I7650" s="65">
        <v>4.0935835339463891E-2</v>
      </c>
      <c r="J7650" s="65">
        <v>0</v>
      </c>
      <c r="K7650" s="65">
        <f t="shared" si="882"/>
        <v>4.0935835339463891E-2</v>
      </c>
      <c r="L7650" s="65">
        <v>0</v>
      </c>
      <c r="M7650" s="63">
        <v>0</v>
      </c>
    </row>
    <row r="7651" spans="1:13" ht="15" customHeight="1">
      <c r="A7651" s="8">
        <v>42094</v>
      </c>
      <c r="B7651" s="9" t="s">
        <v>52</v>
      </c>
      <c r="C7651" s="10" t="s">
        <v>37</v>
      </c>
      <c r="D7651" s="10" t="s">
        <v>64</v>
      </c>
      <c r="E7651" s="16" t="s">
        <v>12</v>
      </c>
      <c r="F7651" s="17" t="s">
        <v>17</v>
      </c>
      <c r="G7651" s="12">
        <v>43921</v>
      </c>
      <c r="H7651" s="13">
        <v>20</v>
      </c>
      <c r="I7651" s="65">
        <v>3.7344164929213997E-2</v>
      </c>
      <c r="J7651" s="65">
        <v>0</v>
      </c>
      <c r="K7651" s="65">
        <f t="shared" si="882"/>
        <v>3.7344164929213997E-2</v>
      </c>
      <c r="L7651" s="65">
        <v>0</v>
      </c>
      <c r="M7651" s="63">
        <v>0</v>
      </c>
    </row>
    <row r="7652" spans="1:13" ht="15" customHeight="1">
      <c r="A7652" s="8">
        <v>42094</v>
      </c>
      <c r="B7652" s="9" t="s">
        <v>52</v>
      </c>
      <c r="C7652" s="10" t="s">
        <v>37</v>
      </c>
      <c r="D7652" s="10" t="s">
        <v>64</v>
      </c>
      <c r="E7652" s="16" t="s">
        <v>12</v>
      </c>
      <c r="F7652" s="17" t="s">
        <v>17</v>
      </c>
      <c r="G7652" s="12">
        <v>44012</v>
      </c>
      <c r="H7652" s="13">
        <v>21</v>
      </c>
      <c r="I7652" s="65">
        <v>0.1293300511642157</v>
      </c>
      <c r="J7652" s="65">
        <v>0</v>
      </c>
      <c r="K7652" s="65">
        <f t="shared" si="882"/>
        <v>0.1293300511642157</v>
      </c>
      <c r="L7652" s="65">
        <v>0</v>
      </c>
      <c r="M7652" s="63">
        <v>0</v>
      </c>
    </row>
    <row r="7653" spans="1:13" ht="15" customHeight="1">
      <c r="A7653" s="8">
        <v>42094</v>
      </c>
      <c r="B7653" s="9" t="s">
        <v>52</v>
      </c>
      <c r="C7653" s="10" t="s">
        <v>37</v>
      </c>
      <c r="D7653" s="10" t="s">
        <v>64</v>
      </c>
      <c r="E7653" s="16" t="s">
        <v>12</v>
      </c>
      <c r="F7653" s="17" t="s">
        <v>17</v>
      </c>
      <c r="G7653" s="12">
        <v>44104</v>
      </c>
      <c r="H7653" s="13">
        <v>22</v>
      </c>
      <c r="I7653" s="30">
        <v>3.9109445633565151E-2</v>
      </c>
      <c r="J7653" s="65">
        <v>0</v>
      </c>
      <c r="K7653" s="65">
        <f t="shared" si="882"/>
        <v>3.9109445633565151E-2</v>
      </c>
      <c r="L7653" s="65">
        <v>0</v>
      </c>
      <c r="M7653" s="63">
        <v>0</v>
      </c>
    </row>
    <row r="7654" spans="1:13" ht="15" customHeight="1">
      <c r="A7654" s="8">
        <v>42094</v>
      </c>
      <c r="B7654" s="9" t="s">
        <v>52</v>
      </c>
      <c r="C7654" s="10" t="s">
        <v>37</v>
      </c>
      <c r="D7654" s="10" t="s">
        <v>64</v>
      </c>
      <c r="E7654" s="16" t="s">
        <v>12</v>
      </c>
      <c r="F7654" s="17" t="s">
        <v>17</v>
      </c>
      <c r="G7654" s="12">
        <v>44196</v>
      </c>
      <c r="H7654" s="13">
        <v>23</v>
      </c>
      <c r="I7654" s="30">
        <v>3.3499339259941308E-2</v>
      </c>
      <c r="J7654" s="65">
        <v>0</v>
      </c>
      <c r="K7654" s="65">
        <f t="shared" si="882"/>
        <v>3.3499339259941308E-2</v>
      </c>
      <c r="L7654" s="65">
        <v>0</v>
      </c>
      <c r="M7654" s="63">
        <v>0</v>
      </c>
    </row>
    <row r="7655" spans="1:13" ht="15" customHeight="1">
      <c r="A7655" s="8">
        <v>42094</v>
      </c>
      <c r="B7655" s="9" t="s">
        <v>52</v>
      </c>
      <c r="C7655" s="10" t="s">
        <v>53</v>
      </c>
      <c r="D7655" s="10" t="s">
        <v>64</v>
      </c>
      <c r="E7655" s="16" t="s">
        <v>12</v>
      </c>
      <c r="F7655" s="17" t="s">
        <v>13</v>
      </c>
      <c r="G7655" s="12">
        <v>42185</v>
      </c>
      <c r="H7655" s="13">
        <v>1</v>
      </c>
      <c r="I7655" s="65">
        <v>0.10384714222837413</v>
      </c>
      <c r="J7655" s="65">
        <v>0</v>
      </c>
      <c r="K7655" s="65">
        <f>J7655+I7655</f>
        <v>0.10384714222837413</v>
      </c>
      <c r="L7655" s="65">
        <v>0</v>
      </c>
      <c r="M7655" s="63">
        <v>0</v>
      </c>
    </row>
    <row r="7656" spans="1:13" ht="15" customHeight="1">
      <c r="A7656" s="8">
        <v>42094</v>
      </c>
      <c r="B7656" s="9" t="s">
        <v>52</v>
      </c>
      <c r="C7656" s="10" t="s">
        <v>53</v>
      </c>
      <c r="D7656" s="10" t="s">
        <v>64</v>
      </c>
      <c r="E7656" s="16" t="s">
        <v>12</v>
      </c>
      <c r="F7656" s="17" t="s">
        <v>13</v>
      </c>
      <c r="G7656" s="12">
        <v>42277</v>
      </c>
      <c r="H7656" s="13">
        <v>2</v>
      </c>
      <c r="I7656" s="65">
        <v>0.11248547982751078</v>
      </c>
      <c r="J7656" s="65">
        <v>0</v>
      </c>
      <c r="K7656" s="65">
        <f t="shared" si="882"/>
        <v>0.11248547982751078</v>
      </c>
      <c r="L7656" s="65">
        <v>0</v>
      </c>
      <c r="M7656" s="63">
        <v>0</v>
      </c>
    </row>
    <row r="7657" spans="1:13" ht="15" customHeight="1">
      <c r="A7657" s="8">
        <v>42094</v>
      </c>
      <c r="B7657" s="9" t="s">
        <v>52</v>
      </c>
      <c r="C7657" s="10" t="s">
        <v>53</v>
      </c>
      <c r="D7657" s="10" t="s">
        <v>64</v>
      </c>
      <c r="E7657" s="16" t="s">
        <v>12</v>
      </c>
      <c r="F7657" s="17" t="s">
        <v>13</v>
      </c>
      <c r="G7657" s="12">
        <v>42369</v>
      </c>
      <c r="H7657" s="13">
        <v>3</v>
      </c>
      <c r="I7657" s="65">
        <v>0.12265957587416426</v>
      </c>
      <c r="J7657" s="65">
        <v>0</v>
      </c>
      <c r="K7657" s="65">
        <f t="shared" si="882"/>
        <v>0.12265957587416426</v>
      </c>
      <c r="L7657" s="65">
        <v>0</v>
      </c>
      <c r="M7657" s="63">
        <v>0</v>
      </c>
    </row>
    <row r="7658" spans="1:13" ht="15" customHeight="1">
      <c r="A7658" s="8">
        <v>42094</v>
      </c>
      <c r="B7658" s="9" t="s">
        <v>52</v>
      </c>
      <c r="C7658" s="10" t="s">
        <v>53</v>
      </c>
      <c r="D7658" s="10" t="s">
        <v>64</v>
      </c>
      <c r="E7658" s="16" t="s">
        <v>12</v>
      </c>
      <c r="F7658" s="17" t="s">
        <v>13</v>
      </c>
      <c r="G7658" s="12">
        <v>42460</v>
      </c>
      <c r="H7658" s="13">
        <v>4</v>
      </c>
      <c r="I7658" s="65">
        <v>0.25463053144206171</v>
      </c>
      <c r="J7658" s="65">
        <v>0</v>
      </c>
      <c r="K7658" s="65">
        <f t="shared" si="882"/>
        <v>0.25463053144206171</v>
      </c>
      <c r="L7658" s="65">
        <v>0</v>
      </c>
      <c r="M7658" s="63">
        <v>0</v>
      </c>
    </row>
    <row r="7659" spans="1:13" ht="15" customHeight="1">
      <c r="A7659" s="8">
        <v>42094</v>
      </c>
      <c r="B7659" s="9" t="s">
        <v>52</v>
      </c>
      <c r="C7659" s="10" t="s">
        <v>53</v>
      </c>
      <c r="D7659" s="10" t="s">
        <v>64</v>
      </c>
      <c r="E7659" s="16" t="s">
        <v>12</v>
      </c>
      <c r="F7659" s="17" t="s">
        <v>13</v>
      </c>
      <c r="G7659" s="12">
        <v>42551</v>
      </c>
      <c r="H7659" s="13">
        <v>5</v>
      </c>
      <c r="I7659" s="65">
        <v>1.2171578228817412</v>
      </c>
      <c r="J7659" s="65">
        <v>0</v>
      </c>
      <c r="K7659" s="65">
        <f t="shared" si="882"/>
        <v>1.2171578228817412</v>
      </c>
      <c r="L7659" s="65">
        <v>0</v>
      </c>
      <c r="M7659" s="63">
        <v>0</v>
      </c>
    </row>
    <row r="7660" spans="1:13" ht="15" customHeight="1">
      <c r="A7660" s="8">
        <v>42094</v>
      </c>
      <c r="B7660" s="9" t="s">
        <v>52</v>
      </c>
      <c r="C7660" s="10" t="s">
        <v>53</v>
      </c>
      <c r="D7660" s="10" t="s">
        <v>64</v>
      </c>
      <c r="E7660" s="16" t="s">
        <v>12</v>
      </c>
      <c r="F7660" s="17" t="s">
        <v>13</v>
      </c>
      <c r="G7660" s="12">
        <v>42643</v>
      </c>
      <c r="H7660" s="13">
        <v>6</v>
      </c>
      <c r="I7660" s="65">
        <v>0.84100688486070085</v>
      </c>
      <c r="J7660" s="65">
        <v>0</v>
      </c>
      <c r="K7660" s="65">
        <f t="shared" si="882"/>
        <v>0.84100688486070085</v>
      </c>
      <c r="L7660" s="65">
        <v>0</v>
      </c>
      <c r="M7660" s="63">
        <v>0</v>
      </c>
    </row>
    <row r="7661" spans="1:13" ht="15" customHeight="1">
      <c r="A7661" s="8">
        <v>42094</v>
      </c>
      <c r="B7661" s="9" t="s">
        <v>52</v>
      </c>
      <c r="C7661" s="10" t="s">
        <v>53</v>
      </c>
      <c r="D7661" s="10" t="s">
        <v>64</v>
      </c>
      <c r="E7661" s="16" t="s">
        <v>12</v>
      </c>
      <c r="F7661" s="17" t="s">
        <v>13</v>
      </c>
      <c r="G7661" s="12">
        <v>42735</v>
      </c>
      <c r="H7661" s="13">
        <v>7</v>
      </c>
      <c r="I7661" s="65">
        <v>0.53567103575631769</v>
      </c>
      <c r="J7661" s="65">
        <v>0</v>
      </c>
      <c r="K7661" s="65">
        <f t="shared" si="882"/>
        <v>0.53567103575631769</v>
      </c>
      <c r="L7661" s="65">
        <v>0</v>
      </c>
      <c r="M7661" s="63">
        <v>0</v>
      </c>
    </row>
    <row r="7662" spans="1:13" ht="15" customHeight="1">
      <c r="A7662" s="8">
        <v>42094</v>
      </c>
      <c r="B7662" s="9" t="s">
        <v>52</v>
      </c>
      <c r="C7662" s="10" t="s">
        <v>53</v>
      </c>
      <c r="D7662" s="10" t="s">
        <v>64</v>
      </c>
      <c r="E7662" s="16" t="s">
        <v>12</v>
      </c>
      <c r="F7662" s="17" t="s">
        <v>13</v>
      </c>
      <c r="G7662" s="12">
        <v>42825</v>
      </c>
      <c r="H7662" s="13">
        <v>8</v>
      </c>
      <c r="I7662" s="65">
        <v>1.3222717657480842E-2</v>
      </c>
      <c r="J7662" s="65">
        <v>0</v>
      </c>
      <c r="K7662" s="65">
        <f t="shared" si="882"/>
        <v>1.3222717657480842E-2</v>
      </c>
      <c r="L7662" s="65">
        <v>0</v>
      </c>
      <c r="M7662" s="63">
        <v>0</v>
      </c>
    </row>
    <row r="7663" spans="1:13" ht="15" customHeight="1">
      <c r="A7663" s="8">
        <v>42094</v>
      </c>
      <c r="B7663" s="9" t="s">
        <v>52</v>
      </c>
      <c r="C7663" s="10" t="s">
        <v>53</v>
      </c>
      <c r="D7663" s="10" t="s">
        <v>64</v>
      </c>
      <c r="E7663" s="16" t="s">
        <v>12</v>
      </c>
      <c r="F7663" s="17" t="s">
        <v>13</v>
      </c>
      <c r="G7663" s="12">
        <v>42916</v>
      </c>
      <c r="H7663" s="13">
        <v>9</v>
      </c>
      <c r="I7663" s="65">
        <v>0.51199709629744528</v>
      </c>
      <c r="J7663" s="65">
        <v>0</v>
      </c>
      <c r="K7663" s="65">
        <f t="shared" si="882"/>
        <v>0.51199709629744528</v>
      </c>
      <c r="L7663" s="65">
        <v>0</v>
      </c>
      <c r="M7663" s="63">
        <v>0</v>
      </c>
    </row>
    <row r="7664" spans="1:13" ht="15" customHeight="1">
      <c r="A7664" s="8">
        <v>42094</v>
      </c>
      <c r="B7664" s="9" t="s">
        <v>52</v>
      </c>
      <c r="C7664" s="10" t="s">
        <v>53</v>
      </c>
      <c r="D7664" s="10" t="s">
        <v>64</v>
      </c>
      <c r="E7664" s="16" t="s">
        <v>12</v>
      </c>
      <c r="F7664" s="17" t="s">
        <v>13</v>
      </c>
      <c r="G7664" s="12">
        <v>43008</v>
      </c>
      <c r="H7664" s="13">
        <v>10</v>
      </c>
      <c r="I7664" s="65">
        <v>1.0751135878883988E-2</v>
      </c>
      <c r="J7664" s="65">
        <v>0</v>
      </c>
      <c r="K7664" s="65">
        <f t="shared" si="882"/>
        <v>1.0751135878883988E-2</v>
      </c>
      <c r="L7664" s="65">
        <v>0</v>
      </c>
      <c r="M7664" s="63">
        <v>0</v>
      </c>
    </row>
    <row r="7665" spans="1:13" ht="15" customHeight="1">
      <c r="A7665" s="8">
        <v>42094</v>
      </c>
      <c r="B7665" s="9" t="s">
        <v>52</v>
      </c>
      <c r="C7665" s="10" t="s">
        <v>53</v>
      </c>
      <c r="D7665" s="10" t="s">
        <v>64</v>
      </c>
      <c r="E7665" s="16" t="s">
        <v>12</v>
      </c>
      <c r="F7665" s="17" t="s">
        <v>13</v>
      </c>
      <c r="G7665" s="12">
        <v>43100</v>
      </c>
      <c r="H7665" s="13">
        <v>11</v>
      </c>
      <c r="I7665" s="65">
        <v>0.15249932124622001</v>
      </c>
      <c r="J7665" s="65">
        <v>0</v>
      </c>
      <c r="K7665" s="65">
        <f t="shared" si="882"/>
        <v>0.15249932124622001</v>
      </c>
      <c r="L7665" s="65">
        <v>0</v>
      </c>
      <c r="M7665" s="63">
        <v>0</v>
      </c>
    </row>
    <row r="7666" spans="1:13" ht="15" customHeight="1">
      <c r="A7666" s="8">
        <v>42094</v>
      </c>
      <c r="B7666" s="9" t="s">
        <v>52</v>
      </c>
      <c r="C7666" s="10" t="s">
        <v>53</v>
      </c>
      <c r="D7666" s="10" t="s">
        <v>64</v>
      </c>
      <c r="E7666" s="16" t="s">
        <v>12</v>
      </c>
      <c r="F7666" s="17" t="s">
        <v>13</v>
      </c>
      <c r="G7666" s="12">
        <v>43190</v>
      </c>
      <c r="H7666" s="13">
        <v>12</v>
      </c>
      <c r="I7666" s="65">
        <v>4.2641237967650514E-3</v>
      </c>
      <c r="J7666" s="65">
        <v>0</v>
      </c>
      <c r="K7666" s="65">
        <f t="shared" si="882"/>
        <v>4.2641237967650514E-3</v>
      </c>
      <c r="L7666" s="65">
        <v>0</v>
      </c>
      <c r="M7666" s="63">
        <v>0</v>
      </c>
    </row>
    <row r="7667" spans="1:13" ht="15" customHeight="1">
      <c r="A7667" s="8">
        <v>42094</v>
      </c>
      <c r="B7667" s="9" t="s">
        <v>52</v>
      </c>
      <c r="C7667" s="10" t="s">
        <v>53</v>
      </c>
      <c r="D7667" s="10" t="s">
        <v>64</v>
      </c>
      <c r="E7667" s="16" t="s">
        <v>12</v>
      </c>
      <c r="F7667" s="17" t="s">
        <v>13</v>
      </c>
      <c r="G7667" s="12">
        <v>43281</v>
      </c>
      <c r="H7667" s="13">
        <v>13</v>
      </c>
      <c r="I7667" s="65">
        <v>0.15000097312477711</v>
      </c>
      <c r="J7667" s="65">
        <v>0</v>
      </c>
      <c r="K7667" s="65">
        <f t="shared" si="882"/>
        <v>0.15000097312477711</v>
      </c>
      <c r="L7667" s="65">
        <v>0</v>
      </c>
      <c r="M7667" s="63">
        <v>0</v>
      </c>
    </row>
    <row r="7668" spans="1:13" ht="15" customHeight="1">
      <c r="A7668" s="8">
        <v>42094</v>
      </c>
      <c r="B7668" s="9" t="s">
        <v>52</v>
      </c>
      <c r="C7668" s="10" t="s">
        <v>53</v>
      </c>
      <c r="D7668" s="10" t="s">
        <v>64</v>
      </c>
      <c r="E7668" s="16" t="s">
        <v>12</v>
      </c>
      <c r="F7668" s="17" t="s">
        <v>13</v>
      </c>
      <c r="G7668" s="12">
        <v>43373</v>
      </c>
      <c r="H7668" s="13">
        <v>14</v>
      </c>
      <c r="I7668" s="65">
        <v>0.10600774137910873</v>
      </c>
      <c r="J7668" s="65">
        <v>0</v>
      </c>
      <c r="K7668" s="65">
        <f t="shared" si="882"/>
        <v>0.10600774137910873</v>
      </c>
      <c r="L7668" s="65">
        <v>0</v>
      </c>
      <c r="M7668" s="63">
        <v>0</v>
      </c>
    </row>
    <row r="7669" spans="1:13" ht="15" customHeight="1">
      <c r="A7669" s="8">
        <v>42094</v>
      </c>
      <c r="B7669" s="9" t="s">
        <v>52</v>
      </c>
      <c r="C7669" s="10" t="s">
        <v>53</v>
      </c>
      <c r="D7669" s="10" t="s">
        <v>64</v>
      </c>
      <c r="E7669" s="16" t="s">
        <v>12</v>
      </c>
      <c r="F7669" s="17" t="s">
        <v>13</v>
      </c>
      <c r="G7669" s="12">
        <v>43465</v>
      </c>
      <c r="H7669" s="13">
        <v>15</v>
      </c>
      <c r="I7669" s="65">
        <v>3.6508901022003215E-3</v>
      </c>
      <c r="J7669" s="65">
        <v>0</v>
      </c>
      <c r="K7669" s="65">
        <f t="shared" si="882"/>
        <v>3.6508901022003215E-3</v>
      </c>
      <c r="L7669" s="65">
        <v>0</v>
      </c>
      <c r="M7669" s="63">
        <v>0</v>
      </c>
    </row>
    <row r="7670" spans="1:13" ht="15" customHeight="1">
      <c r="A7670" s="8">
        <v>42094</v>
      </c>
      <c r="B7670" s="9" t="s">
        <v>52</v>
      </c>
      <c r="C7670" s="10" t="s">
        <v>53</v>
      </c>
      <c r="D7670" s="10" t="s">
        <v>64</v>
      </c>
      <c r="E7670" s="16" t="s">
        <v>12</v>
      </c>
      <c r="F7670" s="17" t="s">
        <v>13</v>
      </c>
      <c r="G7670" s="12">
        <v>43555</v>
      </c>
      <c r="H7670" s="13">
        <v>16</v>
      </c>
      <c r="I7670" s="65">
        <v>3.5712301763042064E-3</v>
      </c>
      <c r="J7670" s="65">
        <v>0</v>
      </c>
      <c r="K7670" s="65">
        <f t="shared" si="882"/>
        <v>3.5712301763042064E-3</v>
      </c>
      <c r="L7670" s="65">
        <v>0</v>
      </c>
      <c r="M7670" s="63">
        <v>0</v>
      </c>
    </row>
    <row r="7671" spans="1:13" ht="15" customHeight="1">
      <c r="A7671" s="8">
        <v>42094</v>
      </c>
      <c r="B7671" s="9" t="s">
        <v>52</v>
      </c>
      <c r="C7671" s="10" t="s">
        <v>53</v>
      </c>
      <c r="D7671" s="10" t="s">
        <v>64</v>
      </c>
      <c r="E7671" s="16" t="s">
        <v>12</v>
      </c>
      <c r="F7671" s="17" t="s">
        <v>13</v>
      </c>
      <c r="G7671" s="12">
        <v>43646</v>
      </c>
      <c r="H7671" s="13">
        <v>17</v>
      </c>
      <c r="I7671" s="65">
        <v>4.8596890864647576E-3</v>
      </c>
      <c r="J7671" s="65">
        <v>0</v>
      </c>
      <c r="K7671" s="65">
        <f t="shared" si="882"/>
        <v>4.8596890864647576E-3</v>
      </c>
      <c r="L7671" s="65">
        <v>0</v>
      </c>
      <c r="M7671" s="63">
        <v>0</v>
      </c>
    </row>
    <row r="7672" spans="1:13" ht="15" customHeight="1">
      <c r="A7672" s="8">
        <v>42094</v>
      </c>
      <c r="B7672" s="9" t="s">
        <v>52</v>
      </c>
      <c r="C7672" s="10" t="s">
        <v>53</v>
      </c>
      <c r="D7672" s="10" t="s">
        <v>64</v>
      </c>
      <c r="E7672" s="16" t="s">
        <v>12</v>
      </c>
      <c r="F7672" s="17" t="s">
        <v>13</v>
      </c>
      <c r="G7672" s="12">
        <v>43738</v>
      </c>
      <c r="H7672" s="13">
        <v>18</v>
      </c>
      <c r="I7672" s="65">
        <v>4.7571391536461267E-3</v>
      </c>
      <c r="J7672" s="65">
        <v>0</v>
      </c>
      <c r="K7672" s="65">
        <f t="shared" si="882"/>
        <v>4.7571391536461267E-3</v>
      </c>
      <c r="L7672" s="65">
        <v>0</v>
      </c>
      <c r="M7672" s="63">
        <v>0</v>
      </c>
    </row>
    <row r="7673" spans="1:13" ht="15" customHeight="1">
      <c r="A7673" s="8">
        <v>42094</v>
      </c>
      <c r="B7673" s="9" t="s">
        <v>52</v>
      </c>
      <c r="C7673" s="10" t="s">
        <v>53</v>
      </c>
      <c r="D7673" s="10" t="s">
        <v>64</v>
      </c>
      <c r="E7673" s="16" t="s">
        <v>12</v>
      </c>
      <c r="F7673" s="17" t="s">
        <v>13</v>
      </c>
      <c r="G7673" s="12">
        <v>43830</v>
      </c>
      <c r="H7673" s="13">
        <v>19</v>
      </c>
      <c r="I7673" s="65">
        <v>2.5286509636612949E-2</v>
      </c>
      <c r="J7673" s="65">
        <v>0</v>
      </c>
      <c r="K7673" s="65">
        <f t="shared" si="882"/>
        <v>2.5286509636612949E-2</v>
      </c>
      <c r="L7673" s="65">
        <v>0</v>
      </c>
      <c r="M7673" s="63">
        <v>0</v>
      </c>
    </row>
    <row r="7674" spans="1:13" ht="15" customHeight="1">
      <c r="A7674" s="8">
        <v>42094</v>
      </c>
      <c r="B7674" s="9" t="s">
        <v>52</v>
      </c>
      <c r="C7674" s="10" t="s">
        <v>53</v>
      </c>
      <c r="D7674" s="10" t="s">
        <v>64</v>
      </c>
      <c r="E7674" s="16" t="s">
        <v>12</v>
      </c>
      <c r="F7674" s="17" t="s">
        <v>13</v>
      </c>
      <c r="G7674" s="12">
        <v>43921</v>
      </c>
      <c r="H7674" s="13">
        <v>20</v>
      </c>
      <c r="I7674" s="65">
        <v>4.4697744782954598E-3</v>
      </c>
      <c r="J7674" s="65">
        <v>0</v>
      </c>
      <c r="K7674" s="65">
        <f t="shared" si="882"/>
        <v>4.4697744782954598E-3</v>
      </c>
      <c r="L7674" s="65">
        <v>0</v>
      </c>
      <c r="M7674" s="63">
        <v>0</v>
      </c>
    </row>
    <row r="7675" spans="1:13" ht="15" customHeight="1">
      <c r="A7675" s="8">
        <v>42094</v>
      </c>
      <c r="B7675" s="9" t="s">
        <v>52</v>
      </c>
      <c r="C7675" s="10" t="s">
        <v>53</v>
      </c>
      <c r="D7675" s="10" t="s">
        <v>64</v>
      </c>
      <c r="E7675" s="16" t="s">
        <v>12</v>
      </c>
      <c r="F7675" s="17" t="s">
        <v>13</v>
      </c>
      <c r="G7675" s="12">
        <v>44012</v>
      </c>
      <c r="H7675" s="13">
        <v>21</v>
      </c>
      <c r="I7675" s="65">
        <v>6.5216979571325953E-3</v>
      </c>
      <c r="J7675" s="65">
        <v>0</v>
      </c>
      <c r="K7675" s="65">
        <f t="shared" si="882"/>
        <v>6.5216979571325953E-3</v>
      </c>
      <c r="L7675" s="65">
        <v>0</v>
      </c>
      <c r="M7675" s="63">
        <v>0</v>
      </c>
    </row>
    <row r="7676" spans="1:13" ht="15" customHeight="1">
      <c r="A7676" s="8">
        <v>42094</v>
      </c>
      <c r="B7676" s="9" t="s">
        <v>52</v>
      </c>
      <c r="C7676" s="10" t="s">
        <v>53</v>
      </c>
      <c r="D7676" s="10" t="s">
        <v>64</v>
      </c>
      <c r="E7676" s="16" t="s">
        <v>12</v>
      </c>
      <c r="F7676" s="17" t="s">
        <v>13</v>
      </c>
      <c r="G7676" s="12">
        <v>44104</v>
      </c>
      <c r="H7676" s="13">
        <v>22</v>
      </c>
      <c r="I7676" s="65">
        <v>6.4876237390662818E-3</v>
      </c>
      <c r="J7676" s="65">
        <v>0</v>
      </c>
      <c r="K7676" s="65">
        <f t="shared" si="882"/>
        <v>6.4876237390662818E-3</v>
      </c>
      <c r="L7676" s="65">
        <v>0</v>
      </c>
      <c r="M7676" s="63">
        <v>0</v>
      </c>
    </row>
    <row r="7677" spans="1:13" ht="15" customHeight="1">
      <c r="A7677" s="8">
        <v>42094</v>
      </c>
      <c r="B7677" s="9" t="s">
        <v>52</v>
      </c>
      <c r="C7677" s="10" t="s">
        <v>53</v>
      </c>
      <c r="D7677" s="10" t="s">
        <v>64</v>
      </c>
      <c r="E7677" s="16" t="s">
        <v>12</v>
      </c>
      <c r="F7677" s="17" t="s">
        <v>13</v>
      </c>
      <c r="G7677" s="12">
        <v>44196</v>
      </c>
      <c r="H7677" s="13">
        <v>23</v>
      </c>
      <c r="I7677" s="65">
        <v>6.4720488215698289E-3</v>
      </c>
      <c r="J7677" s="65">
        <v>0</v>
      </c>
      <c r="K7677" s="65">
        <f t="shared" si="882"/>
        <v>6.4720488215698289E-3</v>
      </c>
      <c r="L7677" s="65">
        <v>0</v>
      </c>
      <c r="M7677" s="63">
        <v>0</v>
      </c>
    </row>
    <row r="7678" spans="1:13" ht="15" customHeight="1">
      <c r="A7678" s="8">
        <v>42094</v>
      </c>
      <c r="B7678" s="9" t="s">
        <v>52</v>
      </c>
      <c r="C7678" s="10" t="s">
        <v>53</v>
      </c>
      <c r="D7678" s="10" t="s">
        <v>64</v>
      </c>
      <c r="E7678" s="16" t="s">
        <v>12</v>
      </c>
      <c r="F7678" s="17" t="s">
        <v>14</v>
      </c>
      <c r="G7678" s="12">
        <v>42185</v>
      </c>
      <c r="H7678" s="13">
        <v>1</v>
      </c>
      <c r="I7678" s="65">
        <v>0.16904565784649961</v>
      </c>
      <c r="J7678" s="65">
        <v>0</v>
      </c>
      <c r="K7678" s="65">
        <f>J7678+I7678</f>
        <v>0.16904565784649961</v>
      </c>
      <c r="L7678" s="65">
        <v>0</v>
      </c>
      <c r="M7678" s="63">
        <v>0</v>
      </c>
    </row>
    <row r="7679" spans="1:13" ht="15" customHeight="1">
      <c r="A7679" s="8">
        <v>42094</v>
      </c>
      <c r="B7679" s="9" t="s">
        <v>52</v>
      </c>
      <c r="C7679" s="10" t="s">
        <v>53</v>
      </c>
      <c r="D7679" s="10" t="s">
        <v>64</v>
      </c>
      <c r="E7679" s="16" t="s">
        <v>12</v>
      </c>
      <c r="F7679" s="17" t="s">
        <v>14</v>
      </c>
      <c r="G7679" s="12">
        <v>42277</v>
      </c>
      <c r="H7679" s="13">
        <v>2</v>
      </c>
      <c r="I7679" s="65">
        <v>0.16369779791054628</v>
      </c>
      <c r="J7679" s="65">
        <v>0</v>
      </c>
      <c r="K7679" s="65">
        <f t="shared" si="882"/>
        <v>0.16369779791054628</v>
      </c>
      <c r="L7679" s="65">
        <v>0</v>
      </c>
      <c r="M7679" s="63">
        <v>0</v>
      </c>
    </row>
    <row r="7680" spans="1:13" ht="15" customHeight="1">
      <c r="A7680" s="8">
        <v>42094</v>
      </c>
      <c r="B7680" s="9" t="s">
        <v>52</v>
      </c>
      <c r="C7680" s="10" t="s">
        <v>53</v>
      </c>
      <c r="D7680" s="10" t="s">
        <v>64</v>
      </c>
      <c r="E7680" s="16" t="s">
        <v>12</v>
      </c>
      <c r="F7680" s="17" t="s">
        <v>14</v>
      </c>
      <c r="G7680" s="12">
        <v>42369</v>
      </c>
      <c r="H7680" s="13">
        <v>3</v>
      </c>
      <c r="I7680" s="65">
        <v>0.16360766237883073</v>
      </c>
      <c r="J7680" s="65">
        <v>0</v>
      </c>
      <c r="K7680" s="65">
        <f t="shared" si="882"/>
        <v>0.16360766237883073</v>
      </c>
      <c r="L7680" s="65">
        <v>0</v>
      </c>
      <c r="M7680" s="63">
        <v>0</v>
      </c>
    </row>
    <row r="7681" spans="1:13" ht="15" customHeight="1">
      <c r="A7681" s="8">
        <v>42094</v>
      </c>
      <c r="B7681" s="9" t="s">
        <v>52</v>
      </c>
      <c r="C7681" s="10" t="s">
        <v>53</v>
      </c>
      <c r="D7681" s="10" t="s">
        <v>64</v>
      </c>
      <c r="E7681" s="16" t="s">
        <v>12</v>
      </c>
      <c r="F7681" s="17" t="s">
        <v>14</v>
      </c>
      <c r="G7681" s="12">
        <v>42460</v>
      </c>
      <c r="H7681" s="13">
        <v>4</v>
      </c>
      <c r="I7681" s="65">
        <v>0.1750015461828528</v>
      </c>
      <c r="J7681" s="65">
        <v>0</v>
      </c>
      <c r="K7681" s="65">
        <f t="shared" si="882"/>
        <v>0.1750015461828528</v>
      </c>
      <c r="L7681" s="65">
        <v>0</v>
      </c>
      <c r="M7681" s="63">
        <v>0</v>
      </c>
    </row>
    <row r="7682" spans="1:13" ht="15" customHeight="1">
      <c r="A7682" s="8">
        <v>42094</v>
      </c>
      <c r="B7682" s="9" t="s">
        <v>52</v>
      </c>
      <c r="C7682" s="10" t="s">
        <v>53</v>
      </c>
      <c r="D7682" s="10" t="s">
        <v>64</v>
      </c>
      <c r="E7682" s="16" t="s">
        <v>12</v>
      </c>
      <c r="F7682" s="17" t="s">
        <v>14</v>
      </c>
      <c r="G7682" s="12">
        <v>42551</v>
      </c>
      <c r="H7682" s="13">
        <v>5</v>
      </c>
      <c r="I7682" s="65">
        <v>0.13373873493183561</v>
      </c>
      <c r="J7682" s="65">
        <v>0</v>
      </c>
      <c r="K7682" s="65">
        <f t="shared" si="882"/>
        <v>0.13373873493183561</v>
      </c>
      <c r="L7682" s="65">
        <v>0</v>
      </c>
      <c r="M7682" s="63">
        <v>0</v>
      </c>
    </row>
    <row r="7683" spans="1:13" ht="15" customHeight="1">
      <c r="A7683" s="8">
        <v>42094</v>
      </c>
      <c r="B7683" s="9" t="s">
        <v>52</v>
      </c>
      <c r="C7683" s="10" t="s">
        <v>53</v>
      </c>
      <c r="D7683" s="10" t="s">
        <v>64</v>
      </c>
      <c r="E7683" s="16" t="s">
        <v>12</v>
      </c>
      <c r="F7683" s="17" t="s">
        <v>14</v>
      </c>
      <c r="G7683" s="12">
        <v>42643</v>
      </c>
      <c r="H7683" s="13">
        <v>6</v>
      </c>
      <c r="I7683" s="65">
        <v>0.13021297793615261</v>
      </c>
      <c r="J7683" s="65">
        <v>0</v>
      </c>
      <c r="K7683" s="65">
        <f t="shared" si="882"/>
        <v>0.13021297793615261</v>
      </c>
      <c r="L7683" s="65">
        <v>0</v>
      </c>
      <c r="M7683" s="63">
        <v>0</v>
      </c>
    </row>
    <row r="7684" spans="1:13" ht="15" customHeight="1">
      <c r="A7684" s="8">
        <v>42094</v>
      </c>
      <c r="B7684" s="9" t="s">
        <v>52</v>
      </c>
      <c r="C7684" s="10" t="s">
        <v>53</v>
      </c>
      <c r="D7684" s="10" t="s">
        <v>64</v>
      </c>
      <c r="E7684" s="16" t="s">
        <v>12</v>
      </c>
      <c r="F7684" s="17" t="s">
        <v>14</v>
      </c>
      <c r="G7684" s="12">
        <v>42735</v>
      </c>
      <c r="H7684" s="13">
        <v>7</v>
      </c>
      <c r="I7684" s="65">
        <v>0.12662645337664202</v>
      </c>
      <c r="J7684" s="65">
        <v>0</v>
      </c>
      <c r="K7684" s="65">
        <f t="shared" ref="K7684:K7747" si="883">J7684-J7683+I7684</f>
        <v>0.12662645337664202</v>
      </c>
      <c r="L7684" s="65">
        <v>0</v>
      </c>
      <c r="M7684" s="63">
        <v>0</v>
      </c>
    </row>
    <row r="7685" spans="1:13" ht="15" customHeight="1">
      <c r="A7685" s="8">
        <v>42094</v>
      </c>
      <c r="B7685" s="9" t="s">
        <v>52</v>
      </c>
      <c r="C7685" s="10" t="s">
        <v>53</v>
      </c>
      <c r="D7685" s="10" t="s">
        <v>64</v>
      </c>
      <c r="E7685" s="16" t="s">
        <v>12</v>
      </c>
      <c r="F7685" s="17" t="s">
        <v>14</v>
      </c>
      <c r="G7685" s="12">
        <v>42825</v>
      </c>
      <c r="H7685" s="13">
        <v>8</v>
      </c>
      <c r="I7685" s="65">
        <v>0.12291498986223766</v>
      </c>
      <c r="J7685" s="65">
        <v>0</v>
      </c>
      <c r="K7685" s="65">
        <f t="shared" si="883"/>
        <v>0.12291498986223766</v>
      </c>
      <c r="L7685" s="65">
        <v>0</v>
      </c>
      <c r="M7685" s="63">
        <v>0</v>
      </c>
    </row>
    <row r="7686" spans="1:13" ht="15" customHeight="1">
      <c r="A7686" s="8">
        <v>42094</v>
      </c>
      <c r="B7686" s="9" t="s">
        <v>52</v>
      </c>
      <c r="C7686" s="10" t="s">
        <v>53</v>
      </c>
      <c r="D7686" s="10" t="s">
        <v>64</v>
      </c>
      <c r="E7686" s="16" t="s">
        <v>12</v>
      </c>
      <c r="F7686" s="17" t="s">
        <v>14</v>
      </c>
      <c r="G7686" s="12">
        <v>42916</v>
      </c>
      <c r="H7686" s="13">
        <v>9</v>
      </c>
      <c r="I7686" s="65">
        <v>0.15222542460385327</v>
      </c>
      <c r="J7686" s="65">
        <v>0</v>
      </c>
      <c r="K7686" s="65">
        <f t="shared" si="883"/>
        <v>0.15222542460385327</v>
      </c>
      <c r="L7686" s="65">
        <v>0</v>
      </c>
      <c r="M7686" s="63">
        <v>0</v>
      </c>
    </row>
    <row r="7687" spans="1:13" ht="15" customHeight="1">
      <c r="A7687" s="8">
        <v>42094</v>
      </c>
      <c r="B7687" s="9" t="s">
        <v>52</v>
      </c>
      <c r="C7687" s="10" t="s">
        <v>53</v>
      </c>
      <c r="D7687" s="10" t="s">
        <v>64</v>
      </c>
      <c r="E7687" s="16" t="s">
        <v>12</v>
      </c>
      <c r="F7687" s="17" t="s">
        <v>14</v>
      </c>
      <c r="G7687" s="12">
        <v>43008</v>
      </c>
      <c r="H7687" s="13">
        <v>10</v>
      </c>
      <c r="I7687" s="65">
        <v>7.0957908492931501E-2</v>
      </c>
      <c r="J7687" s="65">
        <v>0</v>
      </c>
      <c r="K7687" s="65">
        <f t="shared" si="883"/>
        <v>7.0957908492931501E-2</v>
      </c>
      <c r="L7687" s="65">
        <v>0</v>
      </c>
      <c r="M7687" s="63">
        <v>0</v>
      </c>
    </row>
    <row r="7688" spans="1:13" ht="15" customHeight="1">
      <c r="A7688" s="8">
        <v>42094</v>
      </c>
      <c r="B7688" s="9" t="s">
        <v>52</v>
      </c>
      <c r="C7688" s="10" t="s">
        <v>53</v>
      </c>
      <c r="D7688" s="10" t="s">
        <v>64</v>
      </c>
      <c r="E7688" s="16" t="s">
        <v>12</v>
      </c>
      <c r="F7688" s="17" t="s">
        <v>14</v>
      </c>
      <c r="G7688" s="12">
        <v>43100</v>
      </c>
      <c r="H7688" s="13">
        <v>11</v>
      </c>
      <c r="I7688" s="65">
        <v>6.9974001703432598E-2</v>
      </c>
      <c r="J7688" s="65">
        <v>0</v>
      </c>
      <c r="K7688" s="65">
        <f t="shared" si="883"/>
        <v>6.9974001703432598E-2</v>
      </c>
      <c r="L7688" s="65">
        <v>0</v>
      </c>
      <c r="M7688" s="63">
        <v>0</v>
      </c>
    </row>
    <row r="7689" spans="1:13" ht="15" customHeight="1">
      <c r="A7689" s="8">
        <v>42094</v>
      </c>
      <c r="B7689" s="9" t="s">
        <v>52</v>
      </c>
      <c r="C7689" s="10" t="s">
        <v>53</v>
      </c>
      <c r="D7689" s="10" t="s">
        <v>64</v>
      </c>
      <c r="E7689" s="16" t="s">
        <v>12</v>
      </c>
      <c r="F7689" s="17" t="s">
        <v>14</v>
      </c>
      <c r="G7689" s="12">
        <v>43190</v>
      </c>
      <c r="H7689" s="13">
        <v>12</v>
      </c>
      <c r="I7689" s="65">
        <v>6.9166559092377441E-2</v>
      </c>
      <c r="J7689" s="65">
        <v>0</v>
      </c>
      <c r="K7689" s="65">
        <f t="shared" si="883"/>
        <v>6.9166559092377441E-2</v>
      </c>
      <c r="L7689" s="65">
        <v>0</v>
      </c>
      <c r="M7689" s="63">
        <v>0</v>
      </c>
    </row>
    <row r="7690" spans="1:13" ht="15" customHeight="1">
      <c r="A7690" s="8">
        <v>42094</v>
      </c>
      <c r="B7690" s="9" t="s">
        <v>52</v>
      </c>
      <c r="C7690" s="10" t="s">
        <v>53</v>
      </c>
      <c r="D7690" s="10" t="s">
        <v>64</v>
      </c>
      <c r="E7690" s="16" t="s">
        <v>12</v>
      </c>
      <c r="F7690" s="17" t="s">
        <v>14</v>
      </c>
      <c r="G7690" s="12">
        <v>43281</v>
      </c>
      <c r="H7690" s="13">
        <v>13</v>
      </c>
      <c r="I7690" s="65">
        <v>7.7206898902776613E-2</v>
      </c>
      <c r="J7690" s="65">
        <v>0</v>
      </c>
      <c r="K7690" s="65">
        <f t="shared" si="883"/>
        <v>7.7206898902776613E-2</v>
      </c>
      <c r="L7690" s="65">
        <v>0</v>
      </c>
      <c r="M7690" s="63">
        <v>0</v>
      </c>
    </row>
    <row r="7691" spans="1:13" ht="15" customHeight="1">
      <c r="A7691" s="8">
        <v>42094</v>
      </c>
      <c r="B7691" s="9" t="s">
        <v>52</v>
      </c>
      <c r="C7691" s="10" t="s">
        <v>53</v>
      </c>
      <c r="D7691" s="10" t="s">
        <v>64</v>
      </c>
      <c r="E7691" s="16" t="s">
        <v>12</v>
      </c>
      <c r="F7691" s="17" t="s">
        <v>14</v>
      </c>
      <c r="G7691" s="12">
        <v>43373</v>
      </c>
      <c r="H7691" s="13">
        <v>14</v>
      </c>
      <c r="I7691" s="65">
        <v>7.4803616757688221E-2</v>
      </c>
      <c r="J7691" s="65">
        <v>0</v>
      </c>
      <c r="K7691" s="65">
        <f t="shared" si="883"/>
        <v>7.4803616757688221E-2</v>
      </c>
      <c r="L7691" s="65">
        <v>0</v>
      </c>
      <c r="M7691" s="63">
        <v>0</v>
      </c>
    </row>
    <row r="7692" spans="1:13" ht="15" customHeight="1">
      <c r="A7692" s="8">
        <v>42094</v>
      </c>
      <c r="B7692" s="9" t="s">
        <v>52</v>
      </c>
      <c r="C7692" s="10" t="s">
        <v>53</v>
      </c>
      <c r="D7692" s="10" t="s">
        <v>64</v>
      </c>
      <c r="E7692" s="16" t="s">
        <v>12</v>
      </c>
      <c r="F7692" s="17" t="s">
        <v>14</v>
      </c>
      <c r="G7692" s="12">
        <v>43465</v>
      </c>
      <c r="H7692" s="13">
        <v>15</v>
      </c>
      <c r="I7692" s="65">
        <v>9.250039331221932E-2</v>
      </c>
      <c r="J7692" s="65">
        <v>0</v>
      </c>
      <c r="K7692" s="65">
        <f t="shared" si="883"/>
        <v>9.250039331221932E-2</v>
      </c>
      <c r="L7692" s="65">
        <v>0</v>
      </c>
      <c r="M7692" s="63">
        <v>0</v>
      </c>
    </row>
    <row r="7693" spans="1:13" ht="15" customHeight="1">
      <c r="A7693" s="8">
        <v>42094</v>
      </c>
      <c r="B7693" s="9" t="s">
        <v>52</v>
      </c>
      <c r="C7693" s="10" t="s">
        <v>53</v>
      </c>
      <c r="D7693" s="10" t="s">
        <v>64</v>
      </c>
      <c r="E7693" s="16" t="s">
        <v>12</v>
      </c>
      <c r="F7693" s="17" t="s">
        <v>14</v>
      </c>
      <c r="G7693" s="12">
        <v>43555</v>
      </c>
      <c r="H7693" s="13">
        <v>16</v>
      </c>
      <c r="I7693" s="65">
        <v>5.7207594835422808E-2</v>
      </c>
      <c r="J7693" s="65">
        <v>0</v>
      </c>
      <c r="K7693" s="65">
        <f t="shared" si="883"/>
        <v>5.7207594835422808E-2</v>
      </c>
      <c r="L7693" s="65">
        <v>0</v>
      </c>
      <c r="M7693" s="63">
        <v>0</v>
      </c>
    </row>
    <row r="7694" spans="1:13" ht="15" customHeight="1">
      <c r="A7694" s="8">
        <v>42094</v>
      </c>
      <c r="B7694" s="9" t="s">
        <v>52</v>
      </c>
      <c r="C7694" s="10" t="s">
        <v>53</v>
      </c>
      <c r="D7694" s="10" t="s">
        <v>64</v>
      </c>
      <c r="E7694" s="16" t="s">
        <v>12</v>
      </c>
      <c r="F7694" s="17" t="s">
        <v>14</v>
      </c>
      <c r="G7694" s="12">
        <v>43646</v>
      </c>
      <c r="H7694" s="13">
        <v>17</v>
      </c>
      <c r="I7694" s="65">
        <v>6.7474625093120855E-2</v>
      </c>
      <c r="J7694" s="65">
        <v>0</v>
      </c>
      <c r="K7694" s="65">
        <f t="shared" si="883"/>
        <v>6.7474625093120855E-2</v>
      </c>
      <c r="L7694" s="65">
        <v>0</v>
      </c>
      <c r="M7694" s="63">
        <v>0</v>
      </c>
    </row>
    <row r="7695" spans="1:13" ht="15" customHeight="1">
      <c r="A7695" s="8">
        <v>42094</v>
      </c>
      <c r="B7695" s="9" t="s">
        <v>52</v>
      </c>
      <c r="C7695" s="10" t="s">
        <v>53</v>
      </c>
      <c r="D7695" s="10" t="s">
        <v>64</v>
      </c>
      <c r="E7695" s="16" t="s">
        <v>12</v>
      </c>
      <c r="F7695" s="17" t="s">
        <v>14</v>
      </c>
      <c r="G7695" s="12">
        <v>43738</v>
      </c>
      <c r="H7695" s="13">
        <v>18</v>
      </c>
      <c r="I7695" s="65">
        <v>6.6189193083385958E-2</v>
      </c>
      <c r="J7695" s="65">
        <v>0</v>
      </c>
      <c r="K7695" s="65">
        <f t="shared" si="883"/>
        <v>6.6189193083385958E-2</v>
      </c>
      <c r="L7695" s="65">
        <v>0</v>
      </c>
      <c r="M7695" s="63">
        <v>0</v>
      </c>
    </row>
    <row r="7696" spans="1:13" ht="15" customHeight="1">
      <c r="A7696" s="8">
        <v>42094</v>
      </c>
      <c r="B7696" s="9" t="s">
        <v>52</v>
      </c>
      <c r="C7696" s="10" t="s">
        <v>53</v>
      </c>
      <c r="D7696" s="10" t="s">
        <v>64</v>
      </c>
      <c r="E7696" s="16" t="s">
        <v>12</v>
      </c>
      <c r="F7696" s="17" t="s">
        <v>14</v>
      </c>
      <c r="G7696" s="12">
        <v>43830</v>
      </c>
      <c r="H7696" s="13">
        <v>19</v>
      </c>
      <c r="I7696" s="65">
        <v>6.4969353284847209E-2</v>
      </c>
      <c r="J7696" s="65">
        <v>0</v>
      </c>
      <c r="K7696" s="65">
        <f t="shared" si="883"/>
        <v>6.4969353284847209E-2</v>
      </c>
      <c r="L7696" s="65">
        <v>0</v>
      </c>
      <c r="M7696" s="63">
        <v>0</v>
      </c>
    </row>
    <row r="7697" spans="1:13" ht="15" customHeight="1">
      <c r="A7697" s="8">
        <v>42094</v>
      </c>
      <c r="B7697" s="9" t="s">
        <v>52</v>
      </c>
      <c r="C7697" s="10" t="s">
        <v>53</v>
      </c>
      <c r="D7697" s="10" t="s">
        <v>64</v>
      </c>
      <c r="E7697" s="16" t="s">
        <v>12</v>
      </c>
      <c r="F7697" s="17" t="s">
        <v>14</v>
      </c>
      <c r="G7697" s="12">
        <v>43921</v>
      </c>
      <c r="H7697" s="13">
        <v>20</v>
      </c>
      <c r="I7697" s="65">
        <v>6.3820778047285351E-2</v>
      </c>
      <c r="J7697" s="65">
        <v>0</v>
      </c>
      <c r="K7697" s="65">
        <f t="shared" si="883"/>
        <v>6.3820778047285351E-2</v>
      </c>
      <c r="L7697" s="65">
        <v>0</v>
      </c>
      <c r="M7697" s="63">
        <v>0</v>
      </c>
    </row>
    <row r="7698" spans="1:13" ht="15" customHeight="1">
      <c r="A7698" s="8">
        <v>42094</v>
      </c>
      <c r="B7698" s="9" t="s">
        <v>52</v>
      </c>
      <c r="C7698" s="10" t="s">
        <v>53</v>
      </c>
      <c r="D7698" s="10" t="s">
        <v>64</v>
      </c>
      <c r="E7698" s="16" t="s">
        <v>12</v>
      </c>
      <c r="F7698" s="17" t="s">
        <v>14</v>
      </c>
      <c r="G7698" s="12">
        <v>44012</v>
      </c>
      <c r="H7698" s="13">
        <v>21</v>
      </c>
      <c r="I7698" s="65">
        <v>7.0131023946844701E-2</v>
      </c>
      <c r="J7698" s="65">
        <v>0</v>
      </c>
      <c r="K7698" s="65">
        <f t="shared" si="883"/>
        <v>7.0131023946844701E-2</v>
      </c>
      <c r="L7698" s="65">
        <v>0</v>
      </c>
      <c r="M7698" s="63">
        <v>0</v>
      </c>
    </row>
    <row r="7699" spans="1:13" ht="15" customHeight="1">
      <c r="A7699" s="8">
        <v>42094</v>
      </c>
      <c r="B7699" s="9" t="s">
        <v>52</v>
      </c>
      <c r="C7699" s="10" t="s">
        <v>53</v>
      </c>
      <c r="D7699" s="10" t="s">
        <v>64</v>
      </c>
      <c r="E7699" s="16" t="s">
        <v>12</v>
      </c>
      <c r="F7699" s="17" t="s">
        <v>14</v>
      </c>
      <c r="G7699" s="12">
        <v>44104</v>
      </c>
      <c r="H7699" s="13">
        <v>22</v>
      </c>
      <c r="I7699" s="65">
        <v>6.8888571107891469E-2</v>
      </c>
      <c r="J7699" s="65">
        <v>0</v>
      </c>
      <c r="K7699" s="65">
        <f t="shared" si="883"/>
        <v>6.8888571107891469E-2</v>
      </c>
      <c r="L7699" s="65">
        <v>0</v>
      </c>
      <c r="M7699" s="63">
        <v>0</v>
      </c>
    </row>
    <row r="7700" spans="1:13" ht="15" customHeight="1">
      <c r="A7700" s="8">
        <v>42094</v>
      </c>
      <c r="B7700" s="9" t="s">
        <v>52</v>
      </c>
      <c r="C7700" s="10" t="s">
        <v>53</v>
      </c>
      <c r="D7700" s="10" t="s">
        <v>64</v>
      </c>
      <c r="E7700" s="16" t="s">
        <v>12</v>
      </c>
      <c r="F7700" s="17" t="s">
        <v>14</v>
      </c>
      <c r="G7700" s="12">
        <v>44196</v>
      </c>
      <c r="H7700" s="13">
        <v>23</v>
      </c>
      <c r="I7700" s="65">
        <v>6.7712649039725473E-2</v>
      </c>
      <c r="J7700" s="65">
        <v>0</v>
      </c>
      <c r="K7700" s="65">
        <f t="shared" si="883"/>
        <v>6.7712649039725473E-2</v>
      </c>
      <c r="L7700" s="65">
        <v>0</v>
      </c>
      <c r="M7700" s="63">
        <v>0</v>
      </c>
    </row>
    <row r="7701" spans="1:13" ht="15" customHeight="1">
      <c r="A7701" s="8">
        <v>42094</v>
      </c>
      <c r="B7701" s="9" t="s">
        <v>52</v>
      </c>
      <c r="C7701" s="10" t="s">
        <v>53</v>
      </c>
      <c r="D7701" s="10" t="s">
        <v>64</v>
      </c>
      <c r="E7701" s="16" t="s">
        <v>12</v>
      </c>
      <c r="F7701" s="17" t="s">
        <v>17</v>
      </c>
      <c r="G7701" s="12">
        <v>42185</v>
      </c>
      <c r="H7701" s="13">
        <v>1</v>
      </c>
      <c r="I7701" s="65">
        <v>3.3276241223673324</v>
      </c>
      <c r="J7701" s="65">
        <v>0</v>
      </c>
      <c r="K7701" s="65">
        <f>J7701+I7701</f>
        <v>3.3276241223673324</v>
      </c>
      <c r="L7701" s="65">
        <v>0</v>
      </c>
      <c r="M7701" s="63">
        <v>0</v>
      </c>
    </row>
    <row r="7702" spans="1:13" ht="15" customHeight="1">
      <c r="A7702" s="8">
        <v>42094</v>
      </c>
      <c r="B7702" s="9" t="s">
        <v>52</v>
      </c>
      <c r="C7702" s="10" t="s">
        <v>53</v>
      </c>
      <c r="D7702" s="10" t="s">
        <v>64</v>
      </c>
      <c r="E7702" s="16" t="s">
        <v>12</v>
      </c>
      <c r="F7702" s="17" t="s">
        <v>17</v>
      </c>
      <c r="G7702" s="12">
        <v>42277</v>
      </c>
      <c r="H7702" s="13">
        <v>2</v>
      </c>
      <c r="I7702" s="65">
        <v>2.2851975988134496</v>
      </c>
      <c r="J7702" s="65">
        <v>0</v>
      </c>
      <c r="K7702" s="65">
        <f t="shared" si="883"/>
        <v>2.2851975988134496</v>
      </c>
      <c r="L7702" s="65">
        <v>0</v>
      </c>
      <c r="M7702" s="63">
        <v>0</v>
      </c>
    </row>
    <row r="7703" spans="1:13" ht="15" customHeight="1">
      <c r="A7703" s="8">
        <v>42094</v>
      </c>
      <c r="B7703" s="9" t="s">
        <v>52</v>
      </c>
      <c r="C7703" s="10" t="s">
        <v>53</v>
      </c>
      <c r="D7703" s="10" t="s">
        <v>64</v>
      </c>
      <c r="E7703" s="16" t="s">
        <v>12</v>
      </c>
      <c r="F7703" s="17" t="s">
        <v>17</v>
      </c>
      <c r="G7703" s="12">
        <v>42369</v>
      </c>
      <c r="H7703" s="13">
        <v>3</v>
      </c>
      <c r="I7703" s="65">
        <v>1.2280862238514998</v>
      </c>
      <c r="J7703" s="65">
        <v>0</v>
      </c>
      <c r="K7703" s="65">
        <f t="shared" si="883"/>
        <v>1.2280862238514998</v>
      </c>
      <c r="L7703" s="65">
        <v>0</v>
      </c>
      <c r="M7703" s="63">
        <v>0</v>
      </c>
    </row>
    <row r="7704" spans="1:13" ht="15" customHeight="1">
      <c r="A7704" s="8">
        <v>42094</v>
      </c>
      <c r="B7704" s="9" t="s">
        <v>52</v>
      </c>
      <c r="C7704" s="10" t="s">
        <v>53</v>
      </c>
      <c r="D7704" s="10" t="s">
        <v>64</v>
      </c>
      <c r="E7704" s="16" t="s">
        <v>12</v>
      </c>
      <c r="F7704" s="17" t="s">
        <v>17</v>
      </c>
      <c r="G7704" s="12">
        <v>42460</v>
      </c>
      <c r="H7704" s="13">
        <v>4</v>
      </c>
      <c r="I7704" s="65">
        <v>0.68855880403686864</v>
      </c>
      <c r="J7704" s="65">
        <v>0</v>
      </c>
      <c r="K7704" s="65">
        <f t="shared" si="883"/>
        <v>0.68855880403686864</v>
      </c>
      <c r="L7704" s="65">
        <v>0</v>
      </c>
      <c r="M7704" s="63">
        <v>0</v>
      </c>
    </row>
    <row r="7705" spans="1:13" ht="15" customHeight="1">
      <c r="A7705" s="8">
        <v>42094</v>
      </c>
      <c r="B7705" s="9" t="s">
        <v>52</v>
      </c>
      <c r="C7705" s="10" t="s">
        <v>53</v>
      </c>
      <c r="D7705" s="10" t="s">
        <v>64</v>
      </c>
      <c r="E7705" s="16" t="s">
        <v>12</v>
      </c>
      <c r="F7705" s="17" t="s">
        <v>17</v>
      </c>
      <c r="G7705" s="12">
        <v>42551</v>
      </c>
      <c r="H7705" s="13">
        <v>5</v>
      </c>
      <c r="I7705" s="65">
        <v>0.19691074311096263</v>
      </c>
      <c r="J7705" s="65">
        <v>0</v>
      </c>
      <c r="K7705" s="65">
        <f t="shared" si="883"/>
        <v>0.19691074311096263</v>
      </c>
      <c r="L7705" s="65">
        <v>0</v>
      </c>
      <c r="M7705" s="63">
        <v>0</v>
      </c>
    </row>
    <row r="7706" spans="1:13" ht="15" customHeight="1">
      <c r="A7706" s="8">
        <v>42094</v>
      </c>
      <c r="B7706" s="9" t="s">
        <v>52</v>
      </c>
      <c r="C7706" s="10" t="s">
        <v>53</v>
      </c>
      <c r="D7706" s="10" t="s">
        <v>64</v>
      </c>
      <c r="E7706" s="16" t="s">
        <v>12</v>
      </c>
      <c r="F7706" s="17" t="s">
        <v>17</v>
      </c>
      <c r="G7706" s="12">
        <v>42643</v>
      </c>
      <c r="H7706" s="13">
        <v>6</v>
      </c>
      <c r="I7706" s="65">
        <v>0.14700883676446036</v>
      </c>
      <c r="J7706" s="65">
        <v>0</v>
      </c>
      <c r="K7706" s="65">
        <f t="shared" si="883"/>
        <v>0.14700883676446036</v>
      </c>
      <c r="L7706" s="65">
        <v>0</v>
      </c>
      <c r="M7706" s="63">
        <v>0</v>
      </c>
    </row>
    <row r="7707" spans="1:13" ht="15" customHeight="1">
      <c r="A7707" s="8">
        <v>42094</v>
      </c>
      <c r="B7707" s="9" t="s">
        <v>52</v>
      </c>
      <c r="C7707" s="10" t="s">
        <v>53</v>
      </c>
      <c r="D7707" s="10" t="s">
        <v>64</v>
      </c>
      <c r="E7707" s="16" t="s">
        <v>12</v>
      </c>
      <c r="F7707" s="17" t="s">
        <v>17</v>
      </c>
      <c r="G7707" s="12">
        <v>42735</v>
      </c>
      <c r="H7707" s="13">
        <v>7</v>
      </c>
      <c r="I7707" s="65">
        <v>0.13642025853075301</v>
      </c>
      <c r="J7707" s="65">
        <v>0</v>
      </c>
      <c r="K7707" s="65">
        <f t="shared" si="883"/>
        <v>0.13642025853075301</v>
      </c>
      <c r="L7707" s="65">
        <v>0</v>
      </c>
      <c r="M7707" s="63">
        <v>0</v>
      </c>
    </row>
    <row r="7708" spans="1:13" ht="15" customHeight="1">
      <c r="A7708" s="8">
        <v>42094</v>
      </c>
      <c r="B7708" s="9" t="s">
        <v>52</v>
      </c>
      <c r="C7708" s="10" t="s">
        <v>53</v>
      </c>
      <c r="D7708" s="10" t="s">
        <v>64</v>
      </c>
      <c r="E7708" s="16" t="s">
        <v>12</v>
      </c>
      <c r="F7708" s="17" t="s">
        <v>17</v>
      </c>
      <c r="G7708" s="12">
        <v>42825</v>
      </c>
      <c r="H7708" s="13">
        <v>8</v>
      </c>
      <c r="I7708" s="65">
        <v>0.12918277238755468</v>
      </c>
      <c r="J7708" s="65">
        <v>0</v>
      </c>
      <c r="K7708" s="65">
        <f t="shared" si="883"/>
        <v>0.12918277238755468</v>
      </c>
      <c r="L7708" s="65">
        <v>0</v>
      </c>
      <c r="M7708" s="63">
        <v>0</v>
      </c>
    </row>
    <row r="7709" spans="1:13" ht="15" customHeight="1">
      <c r="A7709" s="8">
        <v>42094</v>
      </c>
      <c r="B7709" s="9" t="s">
        <v>52</v>
      </c>
      <c r="C7709" s="10" t="s">
        <v>53</v>
      </c>
      <c r="D7709" s="10" t="s">
        <v>64</v>
      </c>
      <c r="E7709" s="16" t="s">
        <v>12</v>
      </c>
      <c r="F7709" s="17" t="s">
        <v>17</v>
      </c>
      <c r="G7709" s="12">
        <v>42916</v>
      </c>
      <c r="H7709" s="13">
        <v>9</v>
      </c>
      <c r="I7709" s="65">
        <v>0.22540617641001176</v>
      </c>
      <c r="J7709" s="65">
        <v>0</v>
      </c>
      <c r="K7709" s="65">
        <f t="shared" si="883"/>
        <v>0.22540617641001176</v>
      </c>
      <c r="L7709" s="65">
        <v>0</v>
      </c>
      <c r="M7709" s="63">
        <v>0</v>
      </c>
    </row>
    <row r="7710" spans="1:13" ht="15" customHeight="1">
      <c r="A7710" s="8">
        <v>42094</v>
      </c>
      <c r="B7710" s="9" t="s">
        <v>52</v>
      </c>
      <c r="C7710" s="10" t="s">
        <v>53</v>
      </c>
      <c r="D7710" s="10" t="s">
        <v>64</v>
      </c>
      <c r="E7710" s="16" t="s">
        <v>12</v>
      </c>
      <c r="F7710" s="17" t="s">
        <v>17</v>
      </c>
      <c r="G7710" s="12">
        <v>43008</v>
      </c>
      <c r="H7710" s="13">
        <v>10</v>
      </c>
      <c r="I7710" s="65">
        <v>8.139993997149747E-2</v>
      </c>
      <c r="J7710" s="65">
        <v>0</v>
      </c>
      <c r="K7710" s="65">
        <f t="shared" si="883"/>
        <v>8.139993997149747E-2</v>
      </c>
      <c r="L7710" s="65">
        <v>0</v>
      </c>
      <c r="M7710" s="63">
        <v>0</v>
      </c>
    </row>
    <row r="7711" spans="1:13" ht="15" customHeight="1">
      <c r="A7711" s="8">
        <v>42094</v>
      </c>
      <c r="B7711" s="9" t="s">
        <v>52</v>
      </c>
      <c r="C7711" s="10" t="s">
        <v>53</v>
      </c>
      <c r="D7711" s="10" t="s">
        <v>64</v>
      </c>
      <c r="E7711" s="16" t="s">
        <v>12</v>
      </c>
      <c r="F7711" s="17" t="s">
        <v>17</v>
      </c>
      <c r="G7711" s="12">
        <v>43100</v>
      </c>
      <c r="H7711" s="13">
        <v>11</v>
      </c>
      <c r="I7711" s="65">
        <v>7.3639521117053644E-2</v>
      </c>
      <c r="J7711" s="65">
        <v>0</v>
      </c>
      <c r="K7711" s="65">
        <f t="shared" si="883"/>
        <v>7.3639521117053644E-2</v>
      </c>
      <c r="L7711" s="65">
        <v>0</v>
      </c>
      <c r="M7711" s="63">
        <v>0</v>
      </c>
    </row>
    <row r="7712" spans="1:13" ht="15" customHeight="1">
      <c r="A7712" s="8">
        <v>42094</v>
      </c>
      <c r="B7712" s="9" t="s">
        <v>52</v>
      </c>
      <c r="C7712" s="10" t="s">
        <v>53</v>
      </c>
      <c r="D7712" s="10" t="s">
        <v>64</v>
      </c>
      <c r="E7712" s="16" t="s">
        <v>12</v>
      </c>
      <c r="F7712" s="17" t="s">
        <v>17</v>
      </c>
      <c r="G7712" s="12">
        <v>43190</v>
      </c>
      <c r="H7712" s="13">
        <v>12</v>
      </c>
      <c r="I7712" s="65">
        <v>0.11931395276292023</v>
      </c>
      <c r="J7712" s="65">
        <v>0</v>
      </c>
      <c r="K7712" s="65">
        <f t="shared" si="883"/>
        <v>0.11931395276292023</v>
      </c>
      <c r="L7712" s="65">
        <v>0</v>
      </c>
      <c r="M7712" s="63">
        <v>0</v>
      </c>
    </row>
    <row r="7713" spans="1:13" ht="15" customHeight="1">
      <c r="A7713" s="8">
        <v>42094</v>
      </c>
      <c r="B7713" s="9" t="s">
        <v>52</v>
      </c>
      <c r="C7713" s="10" t="s">
        <v>53</v>
      </c>
      <c r="D7713" s="10" t="s">
        <v>64</v>
      </c>
      <c r="E7713" s="16" t="s">
        <v>12</v>
      </c>
      <c r="F7713" s="17" t="s">
        <v>17</v>
      </c>
      <c r="G7713" s="12">
        <v>43281</v>
      </c>
      <c r="H7713" s="13">
        <v>13</v>
      </c>
      <c r="I7713" s="65">
        <v>0.10267579515399608</v>
      </c>
      <c r="J7713" s="65">
        <v>0</v>
      </c>
      <c r="K7713" s="65">
        <f t="shared" si="883"/>
        <v>0.10267579515399608</v>
      </c>
      <c r="L7713" s="65">
        <v>0</v>
      </c>
      <c r="M7713" s="63">
        <v>0</v>
      </c>
    </row>
    <row r="7714" spans="1:13" ht="15" customHeight="1">
      <c r="A7714" s="8">
        <v>42094</v>
      </c>
      <c r="B7714" s="9" t="s">
        <v>52</v>
      </c>
      <c r="C7714" s="10" t="s">
        <v>53</v>
      </c>
      <c r="D7714" s="10" t="s">
        <v>64</v>
      </c>
      <c r="E7714" s="16" t="s">
        <v>12</v>
      </c>
      <c r="F7714" s="17" t="s">
        <v>17</v>
      </c>
      <c r="G7714" s="12">
        <v>43373</v>
      </c>
      <c r="H7714" s="13">
        <v>14</v>
      </c>
      <c r="I7714" s="65">
        <v>6.6064663744247049E-2</v>
      </c>
      <c r="J7714" s="65">
        <v>0</v>
      </c>
      <c r="K7714" s="65">
        <f t="shared" si="883"/>
        <v>6.6064663744247049E-2</v>
      </c>
      <c r="L7714" s="65">
        <v>0</v>
      </c>
      <c r="M7714" s="63">
        <v>0</v>
      </c>
    </row>
    <row r="7715" spans="1:13" ht="15" customHeight="1">
      <c r="A7715" s="8">
        <v>42094</v>
      </c>
      <c r="B7715" s="9" t="s">
        <v>52</v>
      </c>
      <c r="C7715" s="10" t="s">
        <v>53</v>
      </c>
      <c r="D7715" s="10" t="s">
        <v>64</v>
      </c>
      <c r="E7715" s="16" t="s">
        <v>12</v>
      </c>
      <c r="F7715" s="17" t="s">
        <v>17</v>
      </c>
      <c r="G7715" s="12">
        <v>43465</v>
      </c>
      <c r="H7715" s="13">
        <v>15</v>
      </c>
      <c r="I7715" s="65">
        <v>6.2954124448954374E-2</v>
      </c>
      <c r="J7715" s="65">
        <v>0</v>
      </c>
      <c r="K7715" s="65">
        <f t="shared" si="883"/>
        <v>6.2954124448954374E-2</v>
      </c>
      <c r="L7715" s="65">
        <v>0</v>
      </c>
      <c r="M7715" s="63">
        <v>0</v>
      </c>
    </row>
    <row r="7716" spans="1:13" ht="15" customHeight="1">
      <c r="A7716" s="8">
        <v>42094</v>
      </c>
      <c r="B7716" s="9" t="s">
        <v>52</v>
      </c>
      <c r="C7716" s="10" t="s">
        <v>53</v>
      </c>
      <c r="D7716" s="10" t="s">
        <v>64</v>
      </c>
      <c r="E7716" s="16" t="s">
        <v>12</v>
      </c>
      <c r="F7716" s="17" t="s">
        <v>17</v>
      </c>
      <c r="G7716" s="12">
        <v>43555</v>
      </c>
      <c r="H7716" s="13">
        <v>16</v>
      </c>
      <c r="I7716" s="65">
        <v>6.0760550336509345E-2</v>
      </c>
      <c r="J7716" s="65">
        <v>0</v>
      </c>
      <c r="K7716" s="65">
        <f t="shared" si="883"/>
        <v>6.0760550336509345E-2</v>
      </c>
      <c r="L7716" s="65">
        <v>0</v>
      </c>
      <c r="M7716" s="63">
        <v>0</v>
      </c>
    </row>
    <row r="7717" spans="1:13" ht="15" customHeight="1">
      <c r="A7717" s="8">
        <v>42094</v>
      </c>
      <c r="B7717" s="9" t="s">
        <v>52</v>
      </c>
      <c r="C7717" s="10" t="s">
        <v>53</v>
      </c>
      <c r="D7717" s="10" t="s">
        <v>64</v>
      </c>
      <c r="E7717" s="16" t="s">
        <v>12</v>
      </c>
      <c r="F7717" s="17" t="s">
        <v>17</v>
      </c>
      <c r="G7717" s="12">
        <v>43646</v>
      </c>
      <c r="H7717" s="13">
        <v>17</v>
      </c>
      <c r="I7717" s="65">
        <v>7.0368544246906806E-2</v>
      </c>
      <c r="J7717" s="65">
        <v>0</v>
      </c>
      <c r="K7717" s="65">
        <f t="shared" si="883"/>
        <v>7.0368544246906806E-2</v>
      </c>
      <c r="L7717" s="65">
        <v>0</v>
      </c>
      <c r="M7717" s="63">
        <v>0</v>
      </c>
    </row>
    <row r="7718" spans="1:13" ht="15" customHeight="1">
      <c r="A7718" s="8">
        <v>42094</v>
      </c>
      <c r="B7718" s="9" t="s">
        <v>52</v>
      </c>
      <c r="C7718" s="10" t="s">
        <v>53</v>
      </c>
      <c r="D7718" s="10" t="s">
        <v>64</v>
      </c>
      <c r="E7718" s="16" t="s">
        <v>12</v>
      </c>
      <c r="F7718" s="17" t="s">
        <v>17</v>
      </c>
      <c r="G7718" s="12">
        <v>43738</v>
      </c>
      <c r="H7718" s="13">
        <v>18</v>
      </c>
      <c r="I7718" s="65">
        <v>6.3838412904276734E-2</v>
      </c>
      <c r="J7718" s="65">
        <v>0</v>
      </c>
      <c r="K7718" s="65">
        <f t="shared" si="883"/>
        <v>6.3838412904276734E-2</v>
      </c>
      <c r="L7718" s="65">
        <v>0</v>
      </c>
      <c r="M7718" s="63">
        <v>0</v>
      </c>
    </row>
    <row r="7719" spans="1:13" ht="15" customHeight="1">
      <c r="A7719" s="8">
        <v>42094</v>
      </c>
      <c r="B7719" s="9" t="s">
        <v>52</v>
      </c>
      <c r="C7719" s="10" t="s">
        <v>53</v>
      </c>
      <c r="D7719" s="10" t="s">
        <v>64</v>
      </c>
      <c r="E7719" s="16" t="s">
        <v>12</v>
      </c>
      <c r="F7719" s="17" t="s">
        <v>17</v>
      </c>
      <c r="G7719" s="12">
        <v>43830</v>
      </c>
      <c r="H7719" s="13">
        <v>19</v>
      </c>
      <c r="I7719" s="65">
        <v>6.1473968128025691E-2</v>
      </c>
      <c r="J7719" s="65">
        <v>0</v>
      </c>
      <c r="K7719" s="65">
        <f t="shared" si="883"/>
        <v>6.1473968128025691E-2</v>
      </c>
      <c r="L7719" s="65">
        <v>0</v>
      </c>
      <c r="M7719" s="63">
        <v>0</v>
      </c>
    </row>
    <row r="7720" spans="1:13" ht="15" customHeight="1">
      <c r="A7720" s="8">
        <v>42094</v>
      </c>
      <c r="B7720" s="9" t="s">
        <v>52</v>
      </c>
      <c r="C7720" s="10" t="s">
        <v>53</v>
      </c>
      <c r="D7720" s="10" t="s">
        <v>64</v>
      </c>
      <c r="E7720" s="16" t="s">
        <v>12</v>
      </c>
      <c r="F7720" s="17" t="s">
        <v>17</v>
      </c>
      <c r="G7720" s="12">
        <v>43921</v>
      </c>
      <c r="H7720" s="13">
        <v>20</v>
      </c>
      <c r="I7720" s="65">
        <v>6.3816134632796895E-2</v>
      </c>
      <c r="J7720" s="65">
        <v>0</v>
      </c>
      <c r="K7720" s="65">
        <f t="shared" si="883"/>
        <v>6.3816134632796895E-2</v>
      </c>
      <c r="L7720" s="65">
        <v>0</v>
      </c>
      <c r="M7720" s="63">
        <v>0</v>
      </c>
    </row>
    <row r="7721" spans="1:13" ht="15" customHeight="1">
      <c r="A7721" s="8">
        <v>42094</v>
      </c>
      <c r="B7721" s="9" t="s">
        <v>52</v>
      </c>
      <c r="C7721" s="10" t="s">
        <v>53</v>
      </c>
      <c r="D7721" s="10" t="s">
        <v>64</v>
      </c>
      <c r="E7721" s="16" t="s">
        <v>12</v>
      </c>
      <c r="F7721" s="17" t="s">
        <v>17</v>
      </c>
      <c r="G7721" s="12">
        <v>44012</v>
      </c>
      <c r="H7721" s="13">
        <v>21</v>
      </c>
      <c r="I7721" s="65">
        <v>0.27565108646403547</v>
      </c>
      <c r="J7721" s="65">
        <v>0</v>
      </c>
      <c r="K7721" s="65">
        <f t="shared" si="883"/>
        <v>0.27565108646403547</v>
      </c>
      <c r="L7721" s="65">
        <v>0</v>
      </c>
      <c r="M7721" s="63">
        <v>0</v>
      </c>
    </row>
    <row r="7722" spans="1:13" ht="15" customHeight="1">
      <c r="A7722" s="8">
        <v>42094</v>
      </c>
      <c r="B7722" s="9" t="s">
        <v>52</v>
      </c>
      <c r="C7722" s="10" t="s">
        <v>53</v>
      </c>
      <c r="D7722" s="10" t="s">
        <v>64</v>
      </c>
      <c r="E7722" s="16" t="s">
        <v>12</v>
      </c>
      <c r="F7722" s="17" t="s">
        <v>17</v>
      </c>
      <c r="G7722" s="12">
        <v>44104</v>
      </c>
      <c r="H7722" s="13">
        <v>22</v>
      </c>
      <c r="I7722" s="30">
        <v>6.0965700738651332E-2</v>
      </c>
      <c r="J7722" s="65">
        <v>0</v>
      </c>
      <c r="K7722" s="65">
        <f t="shared" si="883"/>
        <v>6.0965700738651332E-2</v>
      </c>
      <c r="L7722" s="65">
        <v>0</v>
      </c>
      <c r="M7722" s="63">
        <v>0</v>
      </c>
    </row>
    <row r="7723" spans="1:13" ht="15" customHeight="1">
      <c r="A7723" s="8">
        <v>42094</v>
      </c>
      <c r="B7723" s="9" t="s">
        <v>52</v>
      </c>
      <c r="C7723" s="10" t="s">
        <v>53</v>
      </c>
      <c r="D7723" s="10" t="s">
        <v>64</v>
      </c>
      <c r="E7723" s="16" t="s">
        <v>12</v>
      </c>
      <c r="F7723" s="17" t="s">
        <v>17</v>
      </c>
      <c r="G7723" s="12">
        <v>44196</v>
      </c>
      <c r="H7723" s="13">
        <v>23</v>
      </c>
      <c r="I7723" s="30">
        <v>5.4824014020506462E-2</v>
      </c>
      <c r="J7723" s="65">
        <v>0</v>
      </c>
      <c r="K7723" s="65">
        <f t="shared" si="883"/>
        <v>5.4824014020506462E-2</v>
      </c>
      <c r="L7723" s="65">
        <v>0</v>
      </c>
      <c r="M7723" s="63">
        <v>0</v>
      </c>
    </row>
    <row r="7724" spans="1:13" ht="15" customHeight="1">
      <c r="A7724" s="8">
        <v>42094</v>
      </c>
      <c r="B7724" s="9" t="s">
        <v>52</v>
      </c>
      <c r="C7724" s="10" t="s">
        <v>4</v>
      </c>
      <c r="D7724" s="10" t="s">
        <v>65</v>
      </c>
      <c r="E7724" s="16" t="s">
        <v>26</v>
      </c>
      <c r="F7724" s="17" t="s">
        <v>27</v>
      </c>
      <c r="G7724" s="12">
        <v>42185</v>
      </c>
      <c r="H7724" s="13">
        <v>1</v>
      </c>
      <c r="I7724" s="30">
        <v>1.0568065237799988</v>
      </c>
      <c r="J7724" s="30">
        <v>-5.1769357395310038</v>
      </c>
      <c r="K7724" s="65">
        <f>J7724+I7724</f>
        <v>-4.120129215751005</v>
      </c>
      <c r="L7724" s="65">
        <v>0</v>
      </c>
      <c r="M7724" s="63">
        <v>0</v>
      </c>
    </row>
    <row r="7725" spans="1:13" ht="15" customHeight="1">
      <c r="A7725" s="8">
        <v>42094</v>
      </c>
      <c r="B7725" s="9" t="s">
        <v>52</v>
      </c>
      <c r="C7725" s="10" t="s">
        <v>4</v>
      </c>
      <c r="D7725" s="10" t="s">
        <v>65</v>
      </c>
      <c r="E7725" s="16" t="s">
        <v>26</v>
      </c>
      <c r="F7725" s="17" t="s">
        <v>27</v>
      </c>
      <c r="G7725" s="12">
        <v>42277</v>
      </c>
      <c r="H7725" s="13">
        <v>2</v>
      </c>
      <c r="I7725" s="30">
        <v>-1.9304519396669981</v>
      </c>
      <c r="J7725" s="30">
        <v>-9.122723813311012</v>
      </c>
      <c r="K7725" s="65">
        <f t="shared" si="883"/>
        <v>-5.8762400134470063</v>
      </c>
      <c r="L7725" s="65">
        <v>0</v>
      </c>
      <c r="M7725" s="63">
        <v>0</v>
      </c>
    </row>
    <row r="7726" spans="1:13" ht="15" customHeight="1">
      <c r="A7726" s="8">
        <v>42094</v>
      </c>
      <c r="B7726" s="9" t="s">
        <v>52</v>
      </c>
      <c r="C7726" s="10" t="s">
        <v>4</v>
      </c>
      <c r="D7726" s="10" t="s">
        <v>65</v>
      </c>
      <c r="E7726" s="16" t="s">
        <v>26</v>
      </c>
      <c r="F7726" s="17" t="s">
        <v>27</v>
      </c>
      <c r="G7726" s="12">
        <v>42369</v>
      </c>
      <c r="H7726" s="13">
        <v>3</v>
      </c>
      <c r="I7726" s="30">
        <v>-2.2907091986440005</v>
      </c>
      <c r="J7726" s="30">
        <v>-10.37066104864401</v>
      </c>
      <c r="K7726" s="65">
        <f t="shared" si="883"/>
        <v>-3.5386464339769983</v>
      </c>
      <c r="L7726" s="65">
        <v>0</v>
      </c>
      <c r="M7726" s="63">
        <v>0</v>
      </c>
    </row>
    <row r="7727" spans="1:13" ht="15" customHeight="1">
      <c r="A7727" s="8">
        <v>42094</v>
      </c>
      <c r="B7727" s="9" t="s">
        <v>52</v>
      </c>
      <c r="C7727" s="10" t="s">
        <v>4</v>
      </c>
      <c r="D7727" s="10" t="s">
        <v>65</v>
      </c>
      <c r="E7727" s="16" t="s">
        <v>26</v>
      </c>
      <c r="F7727" s="17" t="s">
        <v>27</v>
      </c>
      <c r="G7727" s="12">
        <v>42460</v>
      </c>
      <c r="H7727" s="13">
        <v>4</v>
      </c>
      <c r="I7727" s="30">
        <v>-2.0115811249999993</v>
      </c>
      <c r="J7727" s="30">
        <v>-11.739696200000004</v>
      </c>
      <c r="K7727" s="65">
        <f t="shared" si="883"/>
        <v>-3.3806162763559939</v>
      </c>
      <c r="L7727" s="65">
        <v>0</v>
      </c>
      <c r="M7727" s="63">
        <v>0</v>
      </c>
    </row>
    <row r="7728" spans="1:13" ht="15" customHeight="1">
      <c r="A7728" s="8">
        <v>42094</v>
      </c>
      <c r="B7728" s="9" t="s">
        <v>52</v>
      </c>
      <c r="C7728" s="10" t="s">
        <v>4</v>
      </c>
      <c r="D7728" s="10" t="s">
        <v>65</v>
      </c>
      <c r="E7728" s="16" t="s">
        <v>26</v>
      </c>
      <c r="F7728" s="17" t="s">
        <v>27</v>
      </c>
      <c r="G7728" s="12">
        <v>42551</v>
      </c>
      <c r="H7728" s="13">
        <v>5</v>
      </c>
      <c r="I7728" s="30">
        <v>-2.8899815500000017</v>
      </c>
      <c r="J7728" s="30">
        <v>-14.232225900000003</v>
      </c>
      <c r="K7728" s="65">
        <f t="shared" si="883"/>
        <v>-5.3825112500000003</v>
      </c>
      <c r="L7728" s="65">
        <v>0</v>
      </c>
      <c r="M7728" s="63">
        <v>0</v>
      </c>
    </row>
    <row r="7729" spans="1:13" ht="15" customHeight="1">
      <c r="A7729" s="8">
        <v>42094</v>
      </c>
      <c r="B7729" s="9" t="s">
        <v>52</v>
      </c>
      <c r="C7729" s="10" t="s">
        <v>4</v>
      </c>
      <c r="D7729" s="10" t="s">
        <v>65</v>
      </c>
      <c r="E7729" s="16" t="s">
        <v>26</v>
      </c>
      <c r="F7729" s="17" t="s">
        <v>27</v>
      </c>
      <c r="G7729" s="12">
        <v>42643</v>
      </c>
      <c r="H7729" s="13">
        <v>6</v>
      </c>
      <c r="I7729" s="30">
        <v>-3.1783891749999995</v>
      </c>
      <c r="J7729" s="30">
        <v>-16.25794595</v>
      </c>
      <c r="K7729" s="65">
        <f t="shared" si="883"/>
        <v>-5.2041092249999963</v>
      </c>
      <c r="L7729" s="65">
        <v>0</v>
      </c>
      <c r="M7729" s="63">
        <v>0</v>
      </c>
    </row>
    <row r="7730" spans="1:13" ht="15" customHeight="1">
      <c r="A7730" s="8">
        <v>42094</v>
      </c>
      <c r="B7730" s="9" t="s">
        <v>52</v>
      </c>
      <c r="C7730" s="10" t="s">
        <v>4</v>
      </c>
      <c r="D7730" s="10" t="s">
        <v>65</v>
      </c>
      <c r="E7730" s="16" t="s">
        <v>26</v>
      </c>
      <c r="F7730" s="17" t="s">
        <v>27</v>
      </c>
      <c r="G7730" s="12">
        <v>42735</v>
      </c>
      <c r="H7730" s="13">
        <v>7</v>
      </c>
      <c r="I7730" s="30">
        <v>-3.6597443500000022</v>
      </c>
      <c r="J7730" s="30">
        <v>-18.022303750000006</v>
      </c>
      <c r="K7730" s="65">
        <f t="shared" si="883"/>
        <v>-5.4241021500000084</v>
      </c>
      <c r="L7730" s="65">
        <v>0</v>
      </c>
      <c r="M7730" s="63">
        <v>0</v>
      </c>
    </row>
    <row r="7731" spans="1:13" ht="15" customHeight="1">
      <c r="A7731" s="8">
        <v>42094</v>
      </c>
      <c r="B7731" s="9" t="s">
        <v>52</v>
      </c>
      <c r="C7731" s="10" t="s">
        <v>4</v>
      </c>
      <c r="D7731" s="10" t="s">
        <v>65</v>
      </c>
      <c r="E7731" s="16" t="s">
        <v>26</v>
      </c>
      <c r="F7731" s="17" t="s">
        <v>27</v>
      </c>
      <c r="G7731" s="12">
        <v>42825</v>
      </c>
      <c r="H7731" s="13">
        <v>8</v>
      </c>
      <c r="I7731" s="30">
        <v>-4.503110825000002</v>
      </c>
      <c r="J7731" s="30">
        <v>-18.446114050000006</v>
      </c>
      <c r="K7731" s="65">
        <f t="shared" si="883"/>
        <v>-4.9269211250000016</v>
      </c>
      <c r="L7731" s="65">
        <v>0</v>
      </c>
      <c r="M7731" s="63">
        <v>0</v>
      </c>
    </row>
    <row r="7732" spans="1:13" ht="15" customHeight="1">
      <c r="A7732" s="8">
        <v>42094</v>
      </c>
      <c r="B7732" s="9" t="s">
        <v>52</v>
      </c>
      <c r="C7732" s="10" t="s">
        <v>4</v>
      </c>
      <c r="D7732" s="10" t="s">
        <v>65</v>
      </c>
      <c r="E7732" s="16" t="s">
        <v>26</v>
      </c>
      <c r="F7732" s="17" t="s">
        <v>27</v>
      </c>
      <c r="G7732" s="12">
        <v>42916</v>
      </c>
      <c r="H7732" s="13">
        <v>9</v>
      </c>
      <c r="I7732" s="30">
        <v>-4.915701600000002</v>
      </c>
      <c r="J7732" s="30">
        <v>-19.153300125000008</v>
      </c>
      <c r="K7732" s="65">
        <f t="shared" si="883"/>
        <v>-5.6228876750000047</v>
      </c>
      <c r="L7732" s="65">
        <v>0</v>
      </c>
      <c r="M7732" s="63">
        <v>0</v>
      </c>
    </row>
    <row r="7733" spans="1:13" ht="15" customHeight="1">
      <c r="A7733" s="8">
        <v>42094</v>
      </c>
      <c r="B7733" s="9" t="s">
        <v>52</v>
      </c>
      <c r="C7733" s="10" t="s">
        <v>37</v>
      </c>
      <c r="D7733" s="10" t="s">
        <v>65</v>
      </c>
      <c r="E7733" s="16" t="s">
        <v>26</v>
      </c>
      <c r="F7733" s="17" t="s">
        <v>27</v>
      </c>
      <c r="G7733" s="12">
        <v>42185</v>
      </c>
      <c r="H7733" s="13">
        <v>1</v>
      </c>
      <c r="I7733" s="30">
        <v>7.666666666666667</v>
      </c>
      <c r="J7733" s="65">
        <v>0</v>
      </c>
      <c r="K7733" s="65">
        <f>J7733+I7733</f>
        <v>7.666666666666667</v>
      </c>
      <c r="L7733" s="65">
        <v>0</v>
      </c>
      <c r="M7733" s="63">
        <v>0</v>
      </c>
    </row>
    <row r="7734" spans="1:13" ht="15" customHeight="1">
      <c r="A7734" s="8">
        <v>42094</v>
      </c>
      <c r="B7734" s="9" t="s">
        <v>52</v>
      </c>
      <c r="C7734" s="10" t="s">
        <v>37</v>
      </c>
      <c r="D7734" s="10" t="s">
        <v>65</v>
      </c>
      <c r="E7734" s="16" t="s">
        <v>26</v>
      </c>
      <c r="F7734" s="17" t="s">
        <v>27</v>
      </c>
      <c r="G7734" s="12">
        <v>42277</v>
      </c>
      <c r="H7734" s="13">
        <v>2</v>
      </c>
      <c r="I7734" s="30">
        <v>7.666666666666667</v>
      </c>
      <c r="J7734" s="65">
        <v>0</v>
      </c>
      <c r="K7734" s="65">
        <f t="shared" si="883"/>
        <v>7.666666666666667</v>
      </c>
      <c r="L7734" s="65">
        <v>0</v>
      </c>
      <c r="M7734" s="63">
        <v>0</v>
      </c>
    </row>
    <row r="7735" spans="1:13" ht="15" customHeight="1">
      <c r="A7735" s="8">
        <v>42094</v>
      </c>
      <c r="B7735" s="9" t="s">
        <v>52</v>
      </c>
      <c r="C7735" s="10" t="s">
        <v>37</v>
      </c>
      <c r="D7735" s="10" t="s">
        <v>65</v>
      </c>
      <c r="E7735" s="16" t="s">
        <v>26</v>
      </c>
      <c r="F7735" s="17" t="s">
        <v>27</v>
      </c>
      <c r="G7735" s="12">
        <v>42369</v>
      </c>
      <c r="H7735" s="13">
        <v>3</v>
      </c>
      <c r="I7735" s="30">
        <v>7.666666666666667</v>
      </c>
      <c r="J7735" s="65">
        <v>0</v>
      </c>
      <c r="K7735" s="65">
        <f t="shared" si="883"/>
        <v>7.666666666666667</v>
      </c>
      <c r="L7735" s="65">
        <v>0</v>
      </c>
      <c r="M7735" s="63">
        <v>0</v>
      </c>
    </row>
    <row r="7736" spans="1:13" ht="15" customHeight="1">
      <c r="A7736" s="8">
        <v>42094</v>
      </c>
      <c r="B7736" s="9" t="s">
        <v>52</v>
      </c>
      <c r="C7736" s="10" t="s">
        <v>37</v>
      </c>
      <c r="D7736" s="10" t="s">
        <v>65</v>
      </c>
      <c r="E7736" s="16" t="s">
        <v>26</v>
      </c>
      <c r="F7736" s="17" t="s">
        <v>27</v>
      </c>
      <c r="G7736" s="12">
        <v>42460</v>
      </c>
      <c r="H7736" s="13">
        <v>4</v>
      </c>
      <c r="I7736" s="30">
        <v>7.666666666666667</v>
      </c>
      <c r="J7736" s="65">
        <v>0</v>
      </c>
      <c r="K7736" s="65">
        <f t="shared" si="883"/>
        <v>7.666666666666667</v>
      </c>
      <c r="L7736" s="65">
        <v>0</v>
      </c>
      <c r="M7736" s="63">
        <v>0</v>
      </c>
    </row>
    <row r="7737" spans="1:13" ht="15" customHeight="1">
      <c r="A7737" s="8">
        <v>42094</v>
      </c>
      <c r="B7737" s="9" t="s">
        <v>52</v>
      </c>
      <c r="C7737" s="10" t="s">
        <v>37</v>
      </c>
      <c r="D7737" s="10" t="s">
        <v>65</v>
      </c>
      <c r="E7737" s="16" t="s">
        <v>26</v>
      </c>
      <c r="F7737" s="17" t="s">
        <v>27</v>
      </c>
      <c r="G7737" s="12">
        <v>42551</v>
      </c>
      <c r="H7737" s="13">
        <v>5</v>
      </c>
      <c r="I7737" s="30">
        <v>7.666666666666667</v>
      </c>
      <c r="J7737" s="65">
        <v>0</v>
      </c>
      <c r="K7737" s="65">
        <f t="shared" si="883"/>
        <v>7.666666666666667</v>
      </c>
      <c r="L7737" s="65">
        <v>0</v>
      </c>
      <c r="M7737" s="63">
        <v>0</v>
      </c>
    </row>
    <row r="7738" spans="1:13" ht="15" customHeight="1">
      <c r="A7738" s="8">
        <v>42094</v>
      </c>
      <c r="B7738" s="9" t="s">
        <v>52</v>
      </c>
      <c r="C7738" s="10" t="s">
        <v>37</v>
      </c>
      <c r="D7738" s="10" t="s">
        <v>65</v>
      </c>
      <c r="E7738" s="16" t="s">
        <v>26</v>
      </c>
      <c r="F7738" s="17" t="s">
        <v>27</v>
      </c>
      <c r="G7738" s="12">
        <v>42643</v>
      </c>
      <c r="H7738" s="13">
        <v>6</v>
      </c>
      <c r="I7738" s="30">
        <v>7.666666666666667</v>
      </c>
      <c r="J7738" s="65">
        <v>0</v>
      </c>
      <c r="K7738" s="65">
        <f t="shared" si="883"/>
        <v>7.666666666666667</v>
      </c>
      <c r="L7738" s="65">
        <v>0</v>
      </c>
      <c r="M7738" s="63">
        <v>0</v>
      </c>
    </row>
    <row r="7739" spans="1:13" ht="15" customHeight="1">
      <c r="A7739" s="8">
        <v>42094</v>
      </c>
      <c r="B7739" s="9" t="s">
        <v>52</v>
      </c>
      <c r="C7739" s="10" t="s">
        <v>37</v>
      </c>
      <c r="D7739" s="10" t="s">
        <v>65</v>
      </c>
      <c r="E7739" s="16" t="s">
        <v>26</v>
      </c>
      <c r="F7739" s="17" t="s">
        <v>27</v>
      </c>
      <c r="G7739" s="12">
        <v>42735</v>
      </c>
      <c r="H7739" s="13">
        <v>7</v>
      </c>
      <c r="I7739" s="30">
        <v>7.666666666666667</v>
      </c>
      <c r="J7739" s="65">
        <v>0</v>
      </c>
      <c r="K7739" s="65">
        <f t="shared" si="883"/>
        <v>7.666666666666667</v>
      </c>
      <c r="L7739" s="65">
        <v>0</v>
      </c>
      <c r="M7739" s="63">
        <v>0</v>
      </c>
    </row>
    <row r="7740" spans="1:13" ht="15" customHeight="1">
      <c r="A7740" s="8">
        <v>42094</v>
      </c>
      <c r="B7740" s="9" t="s">
        <v>52</v>
      </c>
      <c r="C7740" s="10" t="s">
        <v>37</v>
      </c>
      <c r="D7740" s="10" t="s">
        <v>65</v>
      </c>
      <c r="E7740" s="16" t="s">
        <v>26</v>
      </c>
      <c r="F7740" s="17" t="s">
        <v>27</v>
      </c>
      <c r="G7740" s="12">
        <v>42825</v>
      </c>
      <c r="H7740" s="13">
        <v>8</v>
      </c>
      <c r="I7740" s="30">
        <v>7.666666666666667</v>
      </c>
      <c r="J7740" s="65">
        <v>0</v>
      </c>
      <c r="K7740" s="65">
        <f t="shared" si="883"/>
        <v>7.666666666666667</v>
      </c>
      <c r="L7740" s="65">
        <v>0</v>
      </c>
      <c r="M7740" s="63">
        <v>0</v>
      </c>
    </row>
    <row r="7741" spans="1:13" ht="15" customHeight="1">
      <c r="A7741" s="8">
        <v>42094</v>
      </c>
      <c r="B7741" s="9" t="s">
        <v>52</v>
      </c>
      <c r="C7741" s="10" t="s">
        <v>37</v>
      </c>
      <c r="D7741" s="10" t="s">
        <v>65</v>
      </c>
      <c r="E7741" s="16" t="s">
        <v>26</v>
      </c>
      <c r="F7741" s="17" t="s">
        <v>27</v>
      </c>
      <c r="G7741" s="12">
        <v>42916</v>
      </c>
      <c r="H7741" s="13">
        <v>9</v>
      </c>
      <c r="I7741" s="30">
        <v>7.666666666666667</v>
      </c>
      <c r="J7741" s="65">
        <v>0</v>
      </c>
      <c r="K7741" s="65">
        <f t="shared" si="883"/>
        <v>7.666666666666667</v>
      </c>
      <c r="L7741" s="65">
        <v>0</v>
      </c>
      <c r="M7741" s="63">
        <v>0</v>
      </c>
    </row>
    <row r="7742" spans="1:13" ht="15" customHeight="1">
      <c r="A7742" s="8">
        <v>42094</v>
      </c>
      <c r="B7742" s="9" t="s">
        <v>52</v>
      </c>
      <c r="C7742" s="10" t="s">
        <v>36</v>
      </c>
      <c r="D7742" s="10" t="s">
        <v>66</v>
      </c>
      <c r="E7742" s="11" t="s">
        <v>6</v>
      </c>
      <c r="F7742" s="11" t="s">
        <v>7</v>
      </c>
      <c r="G7742" s="12">
        <v>42185</v>
      </c>
      <c r="H7742" s="13">
        <v>1</v>
      </c>
      <c r="I7742" s="30">
        <v>0</v>
      </c>
      <c r="J7742" s="30">
        <v>11.196483691933496</v>
      </c>
      <c r="K7742" s="65">
        <f>J7742+I7742</f>
        <v>11.196483691933496</v>
      </c>
      <c r="L7742" s="65">
        <v>0</v>
      </c>
      <c r="M7742" s="63">
        <v>0</v>
      </c>
    </row>
    <row r="7743" spans="1:13" ht="15" customHeight="1">
      <c r="A7743" s="8">
        <v>42094</v>
      </c>
      <c r="B7743" s="9" t="s">
        <v>52</v>
      </c>
      <c r="C7743" s="10" t="s">
        <v>36</v>
      </c>
      <c r="D7743" s="10" t="s">
        <v>66</v>
      </c>
      <c r="E7743" s="11" t="s">
        <v>6</v>
      </c>
      <c r="F7743" s="11" t="s">
        <v>7</v>
      </c>
      <c r="G7743" s="12">
        <v>42277</v>
      </c>
      <c r="H7743" s="13">
        <v>2</v>
      </c>
      <c r="I7743" s="30">
        <v>0</v>
      </c>
      <c r="J7743" s="30">
        <v>11.196483691933496</v>
      </c>
      <c r="K7743" s="65">
        <f t="shared" si="883"/>
        <v>0</v>
      </c>
      <c r="L7743" s="65">
        <v>0</v>
      </c>
      <c r="M7743" s="63">
        <v>0</v>
      </c>
    </row>
    <row r="7744" spans="1:13" ht="15" customHeight="1">
      <c r="A7744" s="8">
        <v>42094</v>
      </c>
      <c r="B7744" s="9" t="s">
        <v>52</v>
      </c>
      <c r="C7744" s="10" t="s">
        <v>36</v>
      </c>
      <c r="D7744" s="10" t="s">
        <v>66</v>
      </c>
      <c r="E7744" s="11" t="s">
        <v>6</v>
      </c>
      <c r="F7744" s="11" t="s">
        <v>7</v>
      </c>
      <c r="G7744" s="12">
        <v>42369</v>
      </c>
      <c r="H7744" s="13">
        <v>3</v>
      </c>
      <c r="I7744" s="30">
        <v>0</v>
      </c>
      <c r="J7744" s="30">
        <v>11.196483691933496</v>
      </c>
      <c r="K7744" s="65">
        <f t="shared" si="883"/>
        <v>0</v>
      </c>
      <c r="L7744" s="65">
        <v>0</v>
      </c>
      <c r="M7744" s="63">
        <v>0</v>
      </c>
    </row>
    <row r="7745" spans="1:13" ht="15" customHeight="1">
      <c r="A7745" s="8">
        <v>42094</v>
      </c>
      <c r="B7745" s="9" t="s">
        <v>52</v>
      </c>
      <c r="C7745" s="10" t="s">
        <v>36</v>
      </c>
      <c r="D7745" s="10" t="s">
        <v>66</v>
      </c>
      <c r="E7745" s="11" t="s">
        <v>6</v>
      </c>
      <c r="F7745" s="11" t="s">
        <v>7</v>
      </c>
      <c r="G7745" s="12">
        <v>42460</v>
      </c>
      <c r="H7745" s="13">
        <v>4</v>
      </c>
      <c r="I7745" s="30">
        <v>0</v>
      </c>
      <c r="J7745" s="30">
        <v>11.196483691933496</v>
      </c>
      <c r="K7745" s="65">
        <f t="shared" si="883"/>
        <v>0</v>
      </c>
      <c r="L7745" s="65">
        <v>0</v>
      </c>
      <c r="M7745" s="63">
        <v>0</v>
      </c>
    </row>
    <row r="7746" spans="1:13" ht="15" customHeight="1">
      <c r="A7746" s="8">
        <v>42094</v>
      </c>
      <c r="B7746" s="9" t="s">
        <v>52</v>
      </c>
      <c r="C7746" s="10" t="s">
        <v>36</v>
      </c>
      <c r="D7746" s="10" t="s">
        <v>66</v>
      </c>
      <c r="E7746" s="11" t="s">
        <v>6</v>
      </c>
      <c r="F7746" s="11" t="s">
        <v>7</v>
      </c>
      <c r="G7746" s="12">
        <v>42551</v>
      </c>
      <c r="H7746" s="13">
        <v>5</v>
      </c>
      <c r="I7746" s="30">
        <v>0</v>
      </c>
      <c r="J7746" s="30">
        <v>11.196483691933496</v>
      </c>
      <c r="K7746" s="65">
        <f t="shared" si="883"/>
        <v>0</v>
      </c>
      <c r="L7746" s="65">
        <v>0</v>
      </c>
      <c r="M7746" s="63">
        <v>0</v>
      </c>
    </row>
    <row r="7747" spans="1:13" ht="15" customHeight="1">
      <c r="A7747" s="8">
        <v>42094</v>
      </c>
      <c r="B7747" s="9" t="s">
        <v>52</v>
      </c>
      <c r="C7747" s="10" t="s">
        <v>36</v>
      </c>
      <c r="D7747" s="10" t="s">
        <v>66</v>
      </c>
      <c r="E7747" s="11" t="s">
        <v>6</v>
      </c>
      <c r="F7747" s="11" t="s">
        <v>7</v>
      </c>
      <c r="G7747" s="12">
        <v>42643</v>
      </c>
      <c r="H7747" s="13">
        <v>6</v>
      </c>
      <c r="I7747" s="30">
        <v>0</v>
      </c>
      <c r="J7747" s="30">
        <v>11.196483691933496</v>
      </c>
      <c r="K7747" s="65">
        <f t="shared" si="883"/>
        <v>0</v>
      </c>
      <c r="L7747" s="65">
        <v>0</v>
      </c>
      <c r="M7747" s="63">
        <v>0</v>
      </c>
    </row>
    <row r="7748" spans="1:13" ht="15" customHeight="1">
      <c r="A7748" s="8">
        <v>42094</v>
      </c>
      <c r="B7748" s="9" t="s">
        <v>52</v>
      </c>
      <c r="C7748" s="10" t="s">
        <v>36</v>
      </c>
      <c r="D7748" s="10" t="s">
        <v>66</v>
      </c>
      <c r="E7748" s="11" t="s">
        <v>6</v>
      </c>
      <c r="F7748" s="11" t="s">
        <v>7</v>
      </c>
      <c r="G7748" s="12">
        <v>42735</v>
      </c>
      <c r="H7748" s="13">
        <v>7</v>
      </c>
      <c r="I7748" s="30">
        <v>0</v>
      </c>
      <c r="J7748" s="30">
        <v>11.196483691933496</v>
      </c>
      <c r="K7748" s="65">
        <f t="shared" ref="K7748:K7811" si="884">J7748-J7747+I7748</f>
        <v>0</v>
      </c>
      <c r="L7748" s="65">
        <v>0</v>
      </c>
      <c r="M7748" s="63">
        <v>0</v>
      </c>
    </row>
    <row r="7749" spans="1:13" ht="15" customHeight="1">
      <c r="A7749" s="8">
        <v>42094</v>
      </c>
      <c r="B7749" s="9" t="s">
        <v>52</v>
      </c>
      <c r="C7749" s="10" t="s">
        <v>36</v>
      </c>
      <c r="D7749" s="10" t="s">
        <v>66</v>
      </c>
      <c r="E7749" s="11" t="s">
        <v>6</v>
      </c>
      <c r="F7749" s="11" t="s">
        <v>7</v>
      </c>
      <c r="G7749" s="12">
        <v>42825</v>
      </c>
      <c r="H7749" s="13">
        <v>8</v>
      </c>
      <c r="I7749" s="30">
        <v>0</v>
      </c>
      <c r="J7749" s="30">
        <v>11.196483691933496</v>
      </c>
      <c r="K7749" s="65">
        <f t="shared" si="884"/>
        <v>0</v>
      </c>
      <c r="L7749" s="65">
        <v>0</v>
      </c>
      <c r="M7749" s="63">
        <v>0</v>
      </c>
    </row>
    <row r="7750" spans="1:13" ht="15" customHeight="1">
      <c r="A7750" s="8">
        <v>42094</v>
      </c>
      <c r="B7750" s="9" t="s">
        <v>52</v>
      </c>
      <c r="C7750" s="10" t="s">
        <v>36</v>
      </c>
      <c r="D7750" s="10" t="s">
        <v>66</v>
      </c>
      <c r="E7750" s="11" t="s">
        <v>6</v>
      </c>
      <c r="F7750" s="11" t="s">
        <v>7</v>
      </c>
      <c r="G7750" s="12">
        <v>42916</v>
      </c>
      <c r="H7750" s="13">
        <v>9</v>
      </c>
      <c r="I7750" s="30">
        <v>0</v>
      </c>
      <c r="J7750" s="30">
        <v>11.196483691933496</v>
      </c>
      <c r="K7750" s="65">
        <f t="shared" si="884"/>
        <v>0</v>
      </c>
      <c r="L7750" s="65">
        <v>0</v>
      </c>
      <c r="M7750" s="63">
        <v>0</v>
      </c>
    </row>
    <row r="7751" spans="1:13" ht="15" customHeight="1">
      <c r="A7751" s="8">
        <v>42094</v>
      </c>
      <c r="B7751" s="9" t="s">
        <v>52</v>
      </c>
      <c r="C7751" s="10" t="s">
        <v>36</v>
      </c>
      <c r="D7751" s="10" t="s">
        <v>66</v>
      </c>
      <c r="E7751" s="16" t="s">
        <v>6</v>
      </c>
      <c r="F7751" s="16" t="s">
        <v>9</v>
      </c>
      <c r="G7751" s="12">
        <v>42185</v>
      </c>
      <c r="H7751" s="13">
        <v>1</v>
      </c>
      <c r="I7751" s="30">
        <v>0</v>
      </c>
      <c r="J7751" s="30">
        <v>2.4674465852001077</v>
      </c>
      <c r="K7751" s="65">
        <f>J7751+I7751</f>
        <v>2.4674465852001077</v>
      </c>
      <c r="L7751" s="65">
        <v>0</v>
      </c>
      <c r="M7751" s="63">
        <v>0</v>
      </c>
    </row>
    <row r="7752" spans="1:13" ht="15" customHeight="1">
      <c r="A7752" s="8">
        <v>42094</v>
      </c>
      <c r="B7752" s="9" t="s">
        <v>52</v>
      </c>
      <c r="C7752" s="10" t="s">
        <v>36</v>
      </c>
      <c r="D7752" s="10" t="s">
        <v>66</v>
      </c>
      <c r="E7752" s="16" t="s">
        <v>6</v>
      </c>
      <c r="F7752" s="16" t="s">
        <v>9</v>
      </c>
      <c r="G7752" s="12">
        <v>42277</v>
      </c>
      <c r="H7752" s="13">
        <v>2</v>
      </c>
      <c r="I7752" s="30">
        <v>0</v>
      </c>
      <c r="J7752" s="30">
        <v>2.4674465852001077</v>
      </c>
      <c r="K7752" s="65">
        <f t="shared" si="884"/>
        <v>0</v>
      </c>
      <c r="L7752" s="65">
        <v>0</v>
      </c>
      <c r="M7752" s="63">
        <v>0</v>
      </c>
    </row>
    <row r="7753" spans="1:13" ht="15" customHeight="1">
      <c r="A7753" s="8">
        <v>42094</v>
      </c>
      <c r="B7753" s="9" t="s">
        <v>52</v>
      </c>
      <c r="C7753" s="10" t="s">
        <v>36</v>
      </c>
      <c r="D7753" s="10" t="s">
        <v>66</v>
      </c>
      <c r="E7753" s="16" t="s">
        <v>6</v>
      </c>
      <c r="F7753" s="16" t="s">
        <v>9</v>
      </c>
      <c r="G7753" s="12">
        <v>42369</v>
      </c>
      <c r="H7753" s="13">
        <v>3</v>
      </c>
      <c r="I7753" s="30">
        <v>0</v>
      </c>
      <c r="J7753" s="30">
        <v>2.4674465852001077</v>
      </c>
      <c r="K7753" s="65">
        <f t="shared" si="884"/>
        <v>0</v>
      </c>
      <c r="L7753" s="65">
        <v>0</v>
      </c>
      <c r="M7753" s="63">
        <v>0</v>
      </c>
    </row>
    <row r="7754" spans="1:13" ht="15" customHeight="1">
      <c r="A7754" s="8">
        <v>42094</v>
      </c>
      <c r="B7754" s="9" t="s">
        <v>52</v>
      </c>
      <c r="C7754" s="10" t="s">
        <v>36</v>
      </c>
      <c r="D7754" s="10" t="s">
        <v>66</v>
      </c>
      <c r="E7754" s="16" t="s">
        <v>6</v>
      </c>
      <c r="F7754" s="16" t="s">
        <v>9</v>
      </c>
      <c r="G7754" s="12">
        <v>42460</v>
      </c>
      <c r="H7754" s="13">
        <v>4</v>
      </c>
      <c r="I7754" s="30">
        <v>0</v>
      </c>
      <c r="J7754" s="30">
        <v>2.4674465852001077</v>
      </c>
      <c r="K7754" s="65">
        <f t="shared" si="884"/>
        <v>0</v>
      </c>
      <c r="L7754" s="65">
        <v>0</v>
      </c>
      <c r="M7754" s="63">
        <v>0</v>
      </c>
    </row>
    <row r="7755" spans="1:13" ht="15" customHeight="1">
      <c r="A7755" s="8">
        <v>42094</v>
      </c>
      <c r="B7755" s="9" t="s">
        <v>52</v>
      </c>
      <c r="C7755" s="10" t="s">
        <v>36</v>
      </c>
      <c r="D7755" s="10" t="s">
        <v>66</v>
      </c>
      <c r="E7755" s="16" t="s">
        <v>6</v>
      </c>
      <c r="F7755" s="16" t="s">
        <v>9</v>
      </c>
      <c r="G7755" s="12">
        <v>42551</v>
      </c>
      <c r="H7755" s="13">
        <v>5</v>
      </c>
      <c r="I7755" s="30">
        <v>0</v>
      </c>
      <c r="J7755" s="30">
        <v>2.4674465852001077</v>
      </c>
      <c r="K7755" s="65">
        <f t="shared" si="884"/>
        <v>0</v>
      </c>
      <c r="L7755" s="65">
        <v>0</v>
      </c>
      <c r="M7755" s="63">
        <v>0</v>
      </c>
    </row>
    <row r="7756" spans="1:13" ht="15" customHeight="1">
      <c r="A7756" s="8">
        <v>42094</v>
      </c>
      <c r="B7756" s="9" t="s">
        <v>52</v>
      </c>
      <c r="C7756" s="10" t="s">
        <v>36</v>
      </c>
      <c r="D7756" s="10" t="s">
        <v>66</v>
      </c>
      <c r="E7756" s="16" t="s">
        <v>6</v>
      </c>
      <c r="F7756" s="16" t="s">
        <v>9</v>
      </c>
      <c r="G7756" s="12">
        <v>42643</v>
      </c>
      <c r="H7756" s="13">
        <v>6</v>
      </c>
      <c r="I7756" s="30">
        <v>0</v>
      </c>
      <c r="J7756" s="30">
        <v>2.4674465852001077</v>
      </c>
      <c r="K7756" s="65">
        <f t="shared" si="884"/>
        <v>0</v>
      </c>
      <c r="L7756" s="65">
        <v>0</v>
      </c>
      <c r="M7756" s="63">
        <v>0</v>
      </c>
    </row>
    <row r="7757" spans="1:13" ht="15" customHeight="1">
      <c r="A7757" s="8">
        <v>42094</v>
      </c>
      <c r="B7757" s="9" t="s">
        <v>52</v>
      </c>
      <c r="C7757" s="10" t="s">
        <v>36</v>
      </c>
      <c r="D7757" s="10" t="s">
        <v>66</v>
      </c>
      <c r="E7757" s="16" t="s">
        <v>6</v>
      </c>
      <c r="F7757" s="16" t="s">
        <v>9</v>
      </c>
      <c r="G7757" s="12">
        <v>42735</v>
      </c>
      <c r="H7757" s="13">
        <v>7</v>
      </c>
      <c r="I7757" s="30">
        <v>0</v>
      </c>
      <c r="J7757" s="30">
        <v>2.4674465852001077</v>
      </c>
      <c r="K7757" s="65">
        <f t="shared" si="884"/>
        <v>0</v>
      </c>
      <c r="L7757" s="65">
        <v>0</v>
      </c>
      <c r="M7757" s="63">
        <v>0</v>
      </c>
    </row>
    <row r="7758" spans="1:13" ht="15" customHeight="1">
      <c r="A7758" s="8">
        <v>42094</v>
      </c>
      <c r="B7758" s="9" t="s">
        <v>52</v>
      </c>
      <c r="C7758" s="10" t="s">
        <v>36</v>
      </c>
      <c r="D7758" s="10" t="s">
        <v>66</v>
      </c>
      <c r="E7758" s="16" t="s">
        <v>6</v>
      </c>
      <c r="F7758" s="16" t="s">
        <v>9</v>
      </c>
      <c r="G7758" s="12">
        <v>42825</v>
      </c>
      <c r="H7758" s="13">
        <v>8</v>
      </c>
      <c r="I7758" s="30">
        <v>0</v>
      </c>
      <c r="J7758" s="30">
        <v>2.4674465852001077</v>
      </c>
      <c r="K7758" s="65">
        <f t="shared" si="884"/>
        <v>0</v>
      </c>
      <c r="L7758" s="65">
        <v>0</v>
      </c>
      <c r="M7758" s="63">
        <v>0</v>
      </c>
    </row>
    <row r="7759" spans="1:13" ht="15" customHeight="1">
      <c r="A7759" s="8">
        <v>42094</v>
      </c>
      <c r="B7759" s="9" t="s">
        <v>52</v>
      </c>
      <c r="C7759" s="10" t="s">
        <v>36</v>
      </c>
      <c r="D7759" s="10" t="s">
        <v>66</v>
      </c>
      <c r="E7759" s="16" t="s">
        <v>6</v>
      </c>
      <c r="F7759" s="16" t="s">
        <v>9</v>
      </c>
      <c r="G7759" s="12">
        <v>42916</v>
      </c>
      <c r="H7759" s="13">
        <v>9</v>
      </c>
      <c r="I7759" s="30">
        <v>0</v>
      </c>
      <c r="J7759" s="30">
        <v>2.4674465852001077</v>
      </c>
      <c r="K7759" s="65">
        <f t="shared" si="884"/>
        <v>0</v>
      </c>
      <c r="L7759" s="65">
        <v>0</v>
      </c>
      <c r="M7759" s="63">
        <v>0</v>
      </c>
    </row>
    <row r="7760" spans="1:13" ht="15" customHeight="1">
      <c r="A7760" s="8">
        <v>42094</v>
      </c>
      <c r="B7760" s="9" t="s">
        <v>52</v>
      </c>
      <c r="C7760" s="10" t="s">
        <v>36</v>
      </c>
      <c r="D7760" s="10" t="s">
        <v>66</v>
      </c>
      <c r="E7760" s="16" t="s">
        <v>6</v>
      </c>
      <c r="F7760" s="16" t="s">
        <v>10</v>
      </c>
      <c r="G7760" s="12">
        <f t="shared" ref="G7760:G7768" si="885">G7751</f>
        <v>42185</v>
      </c>
      <c r="H7760" s="13">
        <v>1</v>
      </c>
      <c r="I7760" s="30">
        <v>0</v>
      </c>
      <c r="J7760" s="30">
        <v>15.943731282096813</v>
      </c>
      <c r="K7760" s="65">
        <f>J7760+I7760</f>
        <v>15.943731282096813</v>
      </c>
      <c r="L7760" s="65">
        <v>0</v>
      </c>
      <c r="M7760" s="63">
        <v>0</v>
      </c>
    </row>
    <row r="7761" spans="1:13" ht="15" customHeight="1">
      <c r="A7761" s="8">
        <v>42094</v>
      </c>
      <c r="B7761" s="9" t="s">
        <v>52</v>
      </c>
      <c r="C7761" s="10" t="s">
        <v>36</v>
      </c>
      <c r="D7761" s="10" t="s">
        <v>66</v>
      </c>
      <c r="E7761" s="16" t="s">
        <v>6</v>
      </c>
      <c r="F7761" s="16" t="s">
        <v>10</v>
      </c>
      <c r="G7761" s="12">
        <f t="shared" si="885"/>
        <v>42277</v>
      </c>
      <c r="H7761" s="13">
        <v>2</v>
      </c>
      <c r="I7761" s="30">
        <v>0</v>
      </c>
      <c r="J7761" s="30">
        <v>15.943731282096813</v>
      </c>
      <c r="K7761" s="65">
        <f t="shared" si="884"/>
        <v>0</v>
      </c>
      <c r="L7761" s="65">
        <v>0</v>
      </c>
      <c r="M7761" s="63">
        <v>0</v>
      </c>
    </row>
    <row r="7762" spans="1:13" ht="15" customHeight="1">
      <c r="A7762" s="8">
        <v>42094</v>
      </c>
      <c r="B7762" s="9" t="s">
        <v>52</v>
      </c>
      <c r="C7762" s="10" t="s">
        <v>36</v>
      </c>
      <c r="D7762" s="10" t="s">
        <v>66</v>
      </c>
      <c r="E7762" s="16" t="s">
        <v>6</v>
      </c>
      <c r="F7762" s="16" t="s">
        <v>10</v>
      </c>
      <c r="G7762" s="12">
        <f t="shared" si="885"/>
        <v>42369</v>
      </c>
      <c r="H7762" s="13">
        <v>3</v>
      </c>
      <c r="I7762" s="30">
        <v>0</v>
      </c>
      <c r="J7762" s="30">
        <v>15.943731282096813</v>
      </c>
      <c r="K7762" s="65">
        <f t="shared" si="884"/>
        <v>0</v>
      </c>
      <c r="L7762" s="65">
        <v>0</v>
      </c>
      <c r="M7762" s="63">
        <v>0</v>
      </c>
    </row>
    <row r="7763" spans="1:13" ht="15" customHeight="1">
      <c r="A7763" s="8">
        <v>42094</v>
      </c>
      <c r="B7763" s="9" t="s">
        <v>52</v>
      </c>
      <c r="C7763" s="10" t="s">
        <v>36</v>
      </c>
      <c r="D7763" s="10" t="s">
        <v>66</v>
      </c>
      <c r="E7763" s="16" t="s">
        <v>6</v>
      </c>
      <c r="F7763" s="16" t="s">
        <v>10</v>
      </c>
      <c r="G7763" s="12">
        <f t="shared" si="885"/>
        <v>42460</v>
      </c>
      <c r="H7763" s="13">
        <v>4</v>
      </c>
      <c r="I7763" s="30">
        <v>0</v>
      </c>
      <c r="J7763" s="30">
        <v>15.943731282096813</v>
      </c>
      <c r="K7763" s="65">
        <f t="shared" si="884"/>
        <v>0</v>
      </c>
      <c r="L7763" s="65">
        <v>0</v>
      </c>
      <c r="M7763" s="63">
        <v>0</v>
      </c>
    </row>
    <row r="7764" spans="1:13" ht="15" customHeight="1">
      <c r="A7764" s="8">
        <v>42094</v>
      </c>
      <c r="B7764" s="9" t="s">
        <v>52</v>
      </c>
      <c r="C7764" s="10" t="s">
        <v>36</v>
      </c>
      <c r="D7764" s="10" t="s">
        <v>66</v>
      </c>
      <c r="E7764" s="16" t="s">
        <v>6</v>
      </c>
      <c r="F7764" s="16" t="s">
        <v>10</v>
      </c>
      <c r="G7764" s="12">
        <f t="shared" si="885"/>
        <v>42551</v>
      </c>
      <c r="H7764" s="13">
        <v>5</v>
      </c>
      <c r="I7764" s="30">
        <v>0</v>
      </c>
      <c r="J7764" s="30">
        <v>15.943731282096813</v>
      </c>
      <c r="K7764" s="65">
        <f t="shared" si="884"/>
        <v>0</v>
      </c>
      <c r="L7764" s="65">
        <v>0</v>
      </c>
      <c r="M7764" s="63">
        <v>0</v>
      </c>
    </row>
    <row r="7765" spans="1:13" ht="15" customHeight="1">
      <c r="A7765" s="8">
        <v>42094</v>
      </c>
      <c r="B7765" s="9" t="s">
        <v>52</v>
      </c>
      <c r="C7765" s="10" t="s">
        <v>36</v>
      </c>
      <c r="D7765" s="10" t="s">
        <v>66</v>
      </c>
      <c r="E7765" s="16" t="s">
        <v>6</v>
      </c>
      <c r="F7765" s="16" t="s">
        <v>10</v>
      </c>
      <c r="G7765" s="12">
        <f t="shared" si="885"/>
        <v>42643</v>
      </c>
      <c r="H7765" s="13">
        <v>6</v>
      </c>
      <c r="I7765" s="30">
        <v>0</v>
      </c>
      <c r="J7765" s="30">
        <v>15.943731282096813</v>
      </c>
      <c r="K7765" s="65">
        <f t="shared" si="884"/>
        <v>0</v>
      </c>
      <c r="L7765" s="65">
        <v>0</v>
      </c>
      <c r="M7765" s="63">
        <v>0</v>
      </c>
    </row>
    <row r="7766" spans="1:13" ht="15" customHeight="1">
      <c r="A7766" s="8">
        <v>42094</v>
      </c>
      <c r="B7766" s="9" t="s">
        <v>52</v>
      </c>
      <c r="C7766" s="10" t="s">
        <v>36</v>
      </c>
      <c r="D7766" s="10" t="s">
        <v>66</v>
      </c>
      <c r="E7766" s="16" t="s">
        <v>6</v>
      </c>
      <c r="F7766" s="16" t="s">
        <v>10</v>
      </c>
      <c r="G7766" s="12">
        <f t="shared" si="885"/>
        <v>42735</v>
      </c>
      <c r="H7766" s="13">
        <v>7</v>
      </c>
      <c r="I7766" s="30">
        <v>0</v>
      </c>
      <c r="J7766" s="30">
        <v>15.943731282096813</v>
      </c>
      <c r="K7766" s="65">
        <f t="shared" si="884"/>
        <v>0</v>
      </c>
      <c r="L7766" s="65">
        <v>0</v>
      </c>
      <c r="M7766" s="63">
        <v>0</v>
      </c>
    </row>
    <row r="7767" spans="1:13" ht="15" customHeight="1">
      <c r="A7767" s="8">
        <v>42094</v>
      </c>
      <c r="B7767" s="9" t="s">
        <v>52</v>
      </c>
      <c r="C7767" s="10" t="s">
        <v>36</v>
      </c>
      <c r="D7767" s="10" t="s">
        <v>66</v>
      </c>
      <c r="E7767" s="16" t="s">
        <v>6</v>
      </c>
      <c r="F7767" s="16" t="s">
        <v>10</v>
      </c>
      <c r="G7767" s="12">
        <f t="shared" si="885"/>
        <v>42825</v>
      </c>
      <c r="H7767" s="13">
        <v>8</v>
      </c>
      <c r="I7767" s="30">
        <v>0</v>
      </c>
      <c r="J7767" s="30">
        <v>15.943731282096813</v>
      </c>
      <c r="K7767" s="65">
        <f t="shared" si="884"/>
        <v>0</v>
      </c>
      <c r="L7767" s="65">
        <v>0</v>
      </c>
      <c r="M7767" s="63">
        <v>0</v>
      </c>
    </row>
    <row r="7768" spans="1:13" ht="15" customHeight="1">
      <c r="A7768" s="8">
        <v>42094</v>
      </c>
      <c r="B7768" s="9" t="s">
        <v>52</v>
      </c>
      <c r="C7768" s="10" t="s">
        <v>36</v>
      </c>
      <c r="D7768" s="10" t="s">
        <v>66</v>
      </c>
      <c r="E7768" s="16" t="s">
        <v>6</v>
      </c>
      <c r="F7768" s="16" t="s">
        <v>10</v>
      </c>
      <c r="G7768" s="12">
        <f t="shared" si="885"/>
        <v>42916</v>
      </c>
      <c r="H7768" s="13">
        <v>9</v>
      </c>
      <c r="I7768" s="30">
        <v>0</v>
      </c>
      <c r="J7768" s="30">
        <v>15.943731282096813</v>
      </c>
      <c r="K7768" s="65">
        <f t="shared" si="884"/>
        <v>0</v>
      </c>
      <c r="L7768" s="65">
        <v>0</v>
      </c>
      <c r="M7768" s="63">
        <v>0</v>
      </c>
    </row>
    <row r="7769" spans="1:13" ht="15" customHeight="1">
      <c r="A7769" s="8">
        <v>42094</v>
      </c>
      <c r="B7769" s="9" t="s">
        <v>52</v>
      </c>
      <c r="C7769" s="10" t="s">
        <v>36</v>
      </c>
      <c r="D7769" s="10" t="s">
        <v>66</v>
      </c>
      <c r="E7769" s="16" t="s">
        <v>22</v>
      </c>
      <c r="F7769" s="17" t="s">
        <v>24</v>
      </c>
      <c r="G7769" s="12">
        <v>42185</v>
      </c>
      <c r="H7769" s="13">
        <v>1</v>
      </c>
      <c r="I7769" s="30">
        <v>0</v>
      </c>
      <c r="J7769" s="30">
        <v>3.1114393860416123</v>
      </c>
      <c r="K7769" s="65">
        <f>J7769+I7769</f>
        <v>3.1114393860416123</v>
      </c>
      <c r="L7769" s="65">
        <v>0</v>
      </c>
      <c r="M7769" s="63">
        <v>0</v>
      </c>
    </row>
    <row r="7770" spans="1:13" ht="15" customHeight="1">
      <c r="A7770" s="8">
        <v>42094</v>
      </c>
      <c r="B7770" s="9" t="s">
        <v>52</v>
      </c>
      <c r="C7770" s="10" t="s">
        <v>36</v>
      </c>
      <c r="D7770" s="10" t="s">
        <v>66</v>
      </c>
      <c r="E7770" s="16" t="s">
        <v>22</v>
      </c>
      <c r="F7770" s="17" t="s">
        <v>24</v>
      </c>
      <c r="G7770" s="12">
        <v>42277</v>
      </c>
      <c r="H7770" s="13">
        <v>2</v>
      </c>
      <c r="I7770" s="30">
        <v>0</v>
      </c>
      <c r="J7770" s="30">
        <v>3.1114393860416123</v>
      </c>
      <c r="K7770" s="65">
        <f t="shared" si="884"/>
        <v>0</v>
      </c>
      <c r="L7770" s="65">
        <v>0</v>
      </c>
      <c r="M7770" s="63">
        <v>0</v>
      </c>
    </row>
    <row r="7771" spans="1:13" ht="15" customHeight="1">
      <c r="A7771" s="8">
        <v>42094</v>
      </c>
      <c r="B7771" s="9" t="s">
        <v>52</v>
      </c>
      <c r="C7771" s="10" t="s">
        <v>36</v>
      </c>
      <c r="D7771" s="10" t="s">
        <v>66</v>
      </c>
      <c r="E7771" s="16" t="s">
        <v>22</v>
      </c>
      <c r="F7771" s="17" t="s">
        <v>24</v>
      </c>
      <c r="G7771" s="12">
        <v>42369</v>
      </c>
      <c r="H7771" s="13">
        <v>3</v>
      </c>
      <c r="I7771" s="30">
        <v>0</v>
      </c>
      <c r="J7771" s="30">
        <v>3.1114393860416123</v>
      </c>
      <c r="K7771" s="65">
        <f t="shared" si="884"/>
        <v>0</v>
      </c>
      <c r="L7771" s="65">
        <v>0</v>
      </c>
      <c r="M7771" s="63">
        <v>0</v>
      </c>
    </row>
    <row r="7772" spans="1:13" ht="15" customHeight="1">
      <c r="A7772" s="8">
        <v>42094</v>
      </c>
      <c r="B7772" s="9" t="s">
        <v>52</v>
      </c>
      <c r="C7772" s="10" t="s">
        <v>36</v>
      </c>
      <c r="D7772" s="10" t="s">
        <v>66</v>
      </c>
      <c r="E7772" s="16" t="s">
        <v>22</v>
      </c>
      <c r="F7772" s="17" t="s">
        <v>24</v>
      </c>
      <c r="G7772" s="12">
        <v>42460</v>
      </c>
      <c r="H7772" s="13">
        <v>4</v>
      </c>
      <c r="I7772" s="30">
        <v>0</v>
      </c>
      <c r="J7772" s="30">
        <v>3.1114393860416123</v>
      </c>
      <c r="K7772" s="65">
        <f t="shared" si="884"/>
        <v>0</v>
      </c>
      <c r="L7772" s="65">
        <v>0</v>
      </c>
      <c r="M7772" s="63">
        <v>0</v>
      </c>
    </row>
    <row r="7773" spans="1:13" ht="15" customHeight="1">
      <c r="A7773" s="8">
        <v>42094</v>
      </c>
      <c r="B7773" s="9" t="s">
        <v>52</v>
      </c>
      <c r="C7773" s="10" t="s">
        <v>36</v>
      </c>
      <c r="D7773" s="10" t="s">
        <v>66</v>
      </c>
      <c r="E7773" s="16" t="s">
        <v>22</v>
      </c>
      <c r="F7773" s="17" t="s">
        <v>24</v>
      </c>
      <c r="G7773" s="12">
        <v>42551</v>
      </c>
      <c r="H7773" s="13">
        <v>5</v>
      </c>
      <c r="I7773" s="30">
        <v>0</v>
      </c>
      <c r="J7773" s="30">
        <v>3.1114393860416123</v>
      </c>
      <c r="K7773" s="65">
        <f t="shared" si="884"/>
        <v>0</v>
      </c>
      <c r="L7773" s="65">
        <v>0</v>
      </c>
      <c r="M7773" s="63">
        <v>0</v>
      </c>
    </row>
    <row r="7774" spans="1:13" ht="15" customHeight="1">
      <c r="A7774" s="8">
        <v>42094</v>
      </c>
      <c r="B7774" s="9" t="s">
        <v>52</v>
      </c>
      <c r="C7774" s="10" t="s">
        <v>36</v>
      </c>
      <c r="D7774" s="10" t="s">
        <v>66</v>
      </c>
      <c r="E7774" s="16" t="s">
        <v>22</v>
      </c>
      <c r="F7774" s="17" t="s">
        <v>24</v>
      </c>
      <c r="G7774" s="12">
        <v>42643</v>
      </c>
      <c r="H7774" s="13">
        <v>6</v>
      </c>
      <c r="I7774" s="30">
        <v>0</v>
      </c>
      <c r="J7774" s="30">
        <v>3.1114393860416123</v>
      </c>
      <c r="K7774" s="65">
        <f t="shared" si="884"/>
        <v>0</v>
      </c>
      <c r="L7774" s="65">
        <v>0</v>
      </c>
      <c r="M7774" s="63">
        <v>0</v>
      </c>
    </row>
    <row r="7775" spans="1:13" ht="15" customHeight="1">
      <c r="A7775" s="8">
        <v>42094</v>
      </c>
      <c r="B7775" s="9" t="s">
        <v>52</v>
      </c>
      <c r="C7775" s="10" t="s">
        <v>36</v>
      </c>
      <c r="D7775" s="10" t="s">
        <v>66</v>
      </c>
      <c r="E7775" s="16" t="s">
        <v>22</v>
      </c>
      <c r="F7775" s="17" t="s">
        <v>24</v>
      </c>
      <c r="G7775" s="12">
        <v>42735</v>
      </c>
      <c r="H7775" s="13">
        <v>7</v>
      </c>
      <c r="I7775" s="30">
        <v>0</v>
      </c>
      <c r="J7775" s="30">
        <v>3.1114393860416123</v>
      </c>
      <c r="K7775" s="65">
        <f t="shared" si="884"/>
        <v>0</v>
      </c>
      <c r="L7775" s="65">
        <v>0</v>
      </c>
      <c r="M7775" s="63">
        <v>0</v>
      </c>
    </row>
    <row r="7776" spans="1:13" ht="15" customHeight="1">
      <c r="A7776" s="8">
        <v>42094</v>
      </c>
      <c r="B7776" s="9" t="s">
        <v>52</v>
      </c>
      <c r="C7776" s="10" t="s">
        <v>36</v>
      </c>
      <c r="D7776" s="10" t="s">
        <v>66</v>
      </c>
      <c r="E7776" s="16" t="s">
        <v>22</v>
      </c>
      <c r="F7776" s="17" t="s">
        <v>24</v>
      </c>
      <c r="G7776" s="12">
        <v>42825</v>
      </c>
      <c r="H7776" s="13">
        <v>8</v>
      </c>
      <c r="I7776" s="30">
        <v>0</v>
      </c>
      <c r="J7776" s="30">
        <v>3.1114393860416123</v>
      </c>
      <c r="K7776" s="65">
        <f t="shared" si="884"/>
        <v>0</v>
      </c>
      <c r="L7776" s="65">
        <v>0</v>
      </c>
      <c r="M7776" s="63">
        <v>0</v>
      </c>
    </row>
    <row r="7777" spans="1:13" ht="15" customHeight="1">
      <c r="A7777" s="8">
        <v>42094</v>
      </c>
      <c r="B7777" s="9" t="s">
        <v>52</v>
      </c>
      <c r="C7777" s="10" t="s">
        <v>36</v>
      </c>
      <c r="D7777" s="10" t="s">
        <v>66</v>
      </c>
      <c r="E7777" s="16" t="s">
        <v>22</v>
      </c>
      <c r="F7777" s="17" t="s">
        <v>24</v>
      </c>
      <c r="G7777" s="12">
        <v>42916</v>
      </c>
      <c r="H7777" s="13">
        <v>9</v>
      </c>
      <c r="I7777" s="30">
        <v>0</v>
      </c>
      <c r="J7777" s="30">
        <v>3.1114393860416123</v>
      </c>
      <c r="K7777" s="65">
        <f t="shared" si="884"/>
        <v>0</v>
      </c>
      <c r="L7777" s="65">
        <v>0</v>
      </c>
      <c r="M7777" s="63">
        <v>0</v>
      </c>
    </row>
    <row r="7778" spans="1:13" ht="15" customHeight="1">
      <c r="A7778" s="8">
        <v>42094</v>
      </c>
      <c r="B7778" s="9" t="s">
        <v>52</v>
      </c>
      <c r="C7778" s="10" t="s">
        <v>36</v>
      </c>
      <c r="D7778" s="10" t="s">
        <v>66</v>
      </c>
      <c r="E7778" s="16" t="s">
        <v>26</v>
      </c>
      <c r="F7778" s="17" t="s">
        <v>27</v>
      </c>
      <c r="G7778" s="12">
        <v>42185</v>
      </c>
      <c r="H7778" s="13">
        <v>1</v>
      </c>
      <c r="I7778" s="30">
        <v>0</v>
      </c>
      <c r="J7778" s="30">
        <v>8.1653666786653485</v>
      </c>
      <c r="K7778" s="65">
        <f>J7778+I7778</f>
        <v>8.1653666786653485</v>
      </c>
      <c r="L7778" s="65">
        <v>0</v>
      </c>
      <c r="M7778" s="63">
        <v>0</v>
      </c>
    </row>
    <row r="7779" spans="1:13" ht="15" customHeight="1">
      <c r="A7779" s="8">
        <v>42094</v>
      </c>
      <c r="B7779" s="9" t="s">
        <v>52</v>
      </c>
      <c r="C7779" s="10" t="s">
        <v>36</v>
      </c>
      <c r="D7779" s="10" t="s">
        <v>66</v>
      </c>
      <c r="E7779" s="16" t="s">
        <v>26</v>
      </c>
      <c r="F7779" s="17" t="s">
        <v>27</v>
      </c>
      <c r="G7779" s="12">
        <v>42277</v>
      </c>
      <c r="H7779" s="13">
        <v>2</v>
      </c>
      <c r="I7779" s="30">
        <v>0</v>
      </c>
      <c r="J7779" s="30">
        <v>8.1653666786653485</v>
      </c>
      <c r="K7779" s="65">
        <f t="shared" si="884"/>
        <v>0</v>
      </c>
      <c r="L7779" s="65">
        <v>0</v>
      </c>
      <c r="M7779" s="63">
        <v>0</v>
      </c>
    </row>
    <row r="7780" spans="1:13" ht="15" customHeight="1">
      <c r="A7780" s="8">
        <v>42094</v>
      </c>
      <c r="B7780" s="9" t="s">
        <v>52</v>
      </c>
      <c r="C7780" s="10" t="s">
        <v>36</v>
      </c>
      <c r="D7780" s="10" t="s">
        <v>66</v>
      </c>
      <c r="E7780" s="16" t="s">
        <v>26</v>
      </c>
      <c r="F7780" s="17" t="s">
        <v>27</v>
      </c>
      <c r="G7780" s="12">
        <v>42369</v>
      </c>
      <c r="H7780" s="13">
        <v>3</v>
      </c>
      <c r="I7780" s="30">
        <v>0</v>
      </c>
      <c r="J7780" s="30">
        <v>8.1653666786653485</v>
      </c>
      <c r="K7780" s="65">
        <f t="shared" si="884"/>
        <v>0</v>
      </c>
      <c r="L7780" s="65">
        <v>0</v>
      </c>
      <c r="M7780" s="63">
        <v>0</v>
      </c>
    </row>
    <row r="7781" spans="1:13" ht="15" customHeight="1">
      <c r="A7781" s="8">
        <v>42094</v>
      </c>
      <c r="B7781" s="9" t="s">
        <v>52</v>
      </c>
      <c r="C7781" s="10" t="s">
        <v>36</v>
      </c>
      <c r="D7781" s="10" t="s">
        <v>66</v>
      </c>
      <c r="E7781" s="16" t="s">
        <v>26</v>
      </c>
      <c r="F7781" s="17" t="s">
        <v>27</v>
      </c>
      <c r="G7781" s="12">
        <v>42460</v>
      </c>
      <c r="H7781" s="13">
        <v>4</v>
      </c>
      <c r="I7781" s="30">
        <v>0</v>
      </c>
      <c r="J7781" s="30">
        <v>8.1653666786653485</v>
      </c>
      <c r="K7781" s="65">
        <f t="shared" si="884"/>
        <v>0</v>
      </c>
      <c r="L7781" s="65">
        <v>0</v>
      </c>
      <c r="M7781" s="63">
        <v>0</v>
      </c>
    </row>
    <row r="7782" spans="1:13" ht="15" customHeight="1">
      <c r="A7782" s="8">
        <v>42094</v>
      </c>
      <c r="B7782" s="9" t="s">
        <v>52</v>
      </c>
      <c r="C7782" s="10" t="s">
        <v>36</v>
      </c>
      <c r="D7782" s="10" t="s">
        <v>66</v>
      </c>
      <c r="E7782" s="16" t="s">
        <v>26</v>
      </c>
      <c r="F7782" s="17" t="s">
        <v>27</v>
      </c>
      <c r="G7782" s="12">
        <v>42551</v>
      </c>
      <c r="H7782" s="13">
        <v>5</v>
      </c>
      <c r="I7782" s="30">
        <v>0</v>
      </c>
      <c r="J7782" s="30">
        <v>8.1653666786653485</v>
      </c>
      <c r="K7782" s="65">
        <f t="shared" si="884"/>
        <v>0</v>
      </c>
      <c r="L7782" s="65">
        <v>0</v>
      </c>
      <c r="M7782" s="63">
        <v>0</v>
      </c>
    </row>
    <row r="7783" spans="1:13" ht="15" customHeight="1">
      <c r="A7783" s="8">
        <v>42094</v>
      </c>
      <c r="B7783" s="9" t="s">
        <v>52</v>
      </c>
      <c r="C7783" s="10" t="s">
        <v>36</v>
      </c>
      <c r="D7783" s="10" t="s">
        <v>66</v>
      </c>
      <c r="E7783" s="16" t="s">
        <v>26</v>
      </c>
      <c r="F7783" s="17" t="s">
        <v>27</v>
      </c>
      <c r="G7783" s="12">
        <v>42643</v>
      </c>
      <c r="H7783" s="13">
        <v>6</v>
      </c>
      <c r="I7783" s="30">
        <v>0</v>
      </c>
      <c r="J7783" s="30">
        <v>8.1653666786653485</v>
      </c>
      <c r="K7783" s="65">
        <f t="shared" si="884"/>
        <v>0</v>
      </c>
      <c r="L7783" s="65">
        <v>0</v>
      </c>
      <c r="M7783" s="63">
        <v>0</v>
      </c>
    </row>
    <row r="7784" spans="1:13" ht="15" customHeight="1">
      <c r="A7784" s="8">
        <v>42094</v>
      </c>
      <c r="B7784" s="9" t="s">
        <v>52</v>
      </c>
      <c r="C7784" s="10" t="s">
        <v>36</v>
      </c>
      <c r="D7784" s="10" t="s">
        <v>66</v>
      </c>
      <c r="E7784" s="16" t="s">
        <v>26</v>
      </c>
      <c r="F7784" s="17" t="s">
        <v>27</v>
      </c>
      <c r="G7784" s="12">
        <v>42735</v>
      </c>
      <c r="H7784" s="13">
        <v>7</v>
      </c>
      <c r="I7784" s="30">
        <v>0</v>
      </c>
      <c r="J7784" s="30">
        <v>8.1653666786653485</v>
      </c>
      <c r="K7784" s="65">
        <f t="shared" si="884"/>
        <v>0</v>
      </c>
      <c r="L7784" s="65">
        <v>0</v>
      </c>
      <c r="M7784" s="63">
        <v>0</v>
      </c>
    </row>
    <row r="7785" spans="1:13" ht="15" customHeight="1">
      <c r="A7785" s="8">
        <v>42094</v>
      </c>
      <c r="B7785" s="9" t="s">
        <v>52</v>
      </c>
      <c r="C7785" s="10" t="s">
        <v>36</v>
      </c>
      <c r="D7785" s="10" t="s">
        <v>66</v>
      </c>
      <c r="E7785" s="16" t="s">
        <v>26</v>
      </c>
      <c r="F7785" s="17" t="s">
        <v>27</v>
      </c>
      <c r="G7785" s="12">
        <v>42825</v>
      </c>
      <c r="H7785" s="13">
        <v>8</v>
      </c>
      <c r="I7785" s="30">
        <v>0</v>
      </c>
      <c r="J7785" s="30">
        <v>8.1653666786653485</v>
      </c>
      <c r="K7785" s="65">
        <f t="shared" si="884"/>
        <v>0</v>
      </c>
      <c r="L7785" s="65">
        <v>0</v>
      </c>
      <c r="M7785" s="63">
        <v>0</v>
      </c>
    </row>
    <row r="7786" spans="1:13" ht="15" customHeight="1">
      <c r="A7786" s="8">
        <v>42094</v>
      </c>
      <c r="B7786" s="9" t="s">
        <v>52</v>
      </c>
      <c r="C7786" s="10" t="s">
        <v>36</v>
      </c>
      <c r="D7786" s="10" t="s">
        <v>66</v>
      </c>
      <c r="E7786" s="16" t="s">
        <v>26</v>
      </c>
      <c r="F7786" s="17" t="s">
        <v>27</v>
      </c>
      <c r="G7786" s="12">
        <v>42916</v>
      </c>
      <c r="H7786" s="13">
        <v>9</v>
      </c>
      <c r="I7786" s="30">
        <v>0</v>
      </c>
      <c r="J7786" s="30">
        <v>8.1653666786653485</v>
      </c>
      <c r="K7786" s="65">
        <f t="shared" si="884"/>
        <v>0</v>
      </c>
      <c r="L7786" s="65">
        <v>0</v>
      </c>
      <c r="M7786" s="63">
        <v>0</v>
      </c>
    </row>
    <row r="7787" spans="1:13" ht="15" customHeight="1">
      <c r="A7787" s="8">
        <v>42094</v>
      </c>
      <c r="B7787" s="9" t="s">
        <v>52</v>
      </c>
      <c r="C7787" s="10" t="s">
        <v>36</v>
      </c>
      <c r="D7787" s="10" t="s">
        <v>66</v>
      </c>
      <c r="E7787" s="16" t="s">
        <v>26</v>
      </c>
      <c r="F7787" s="17" t="s">
        <v>29</v>
      </c>
      <c r="G7787" s="12">
        <v>42185</v>
      </c>
      <c r="H7787" s="13">
        <v>1</v>
      </c>
      <c r="I7787" s="30">
        <v>0</v>
      </c>
      <c r="J7787" s="30">
        <v>5.2459788335430222</v>
      </c>
      <c r="K7787" s="65">
        <f>J7787+I7787</f>
        <v>5.2459788335430222</v>
      </c>
      <c r="L7787" s="65">
        <v>0</v>
      </c>
      <c r="M7787" s="63">
        <v>0</v>
      </c>
    </row>
    <row r="7788" spans="1:13" ht="15" customHeight="1">
      <c r="A7788" s="8">
        <v>42094</v>
      </c>
      <c r="B7788" s="9" t="s">
        <v>52</v>
      </c>
      <c r="C7788" s="10" t="s">
        <v>36</v>
      </c>
      <c r="D7788" s="10" t="s">
        <v>66</v>
      </c>
      <c r="E7788" s="16" t="s">
        <v>26</v>
      </c>
      <c r="F7788" s="17" t="s">
        <v>29</v>
      </c>
      <c r="G7788" s="12">
        <v>42277</v>
      </c>
      <c r="H7788" s="13">
        <v>2</v>
      </c>
      <c r="I7788" s="30">
        <v>0</v>
      </c>
      <c r="J7788" s="30">
        <v>5.2459788335430222</v>
      </c>
      <c r="K7788" s="65">
        <f t="shared" si="884"/>
        <v>0</v>
      </c>
      <c r="L7788" s="65">
        <v>0</v>
      </c>
      <c r="M7788" s="63">
        <v>0</v>
      </c>
    </row>
    <row r="7789" spans="1:13" ht="15" customHeight="1">
      <c r="A7789" s="8">
        <v>42094</v>
      </c>
      <c r="B7789" s="9" t="s">
        <v>52</v>
      </c>
      <c r="C7789" s="10" t="s">
        <v>36</v>
      </c>
      <c r="D7789" s="10" t="s">
        <v>66</v>
      </c>
      <c r="E7789" s="16" t="s">
        <v>26</v>
      </c>
      <c r="F7789" s="17" t="s">
        <v>29</v>
      </c>
      <c r="G7789" s="12">
        <v>42369</v>
      </c>
      <c r="H7789" s="13">
        <v>3</v>
      </c>
      <c r="I7789" s="30">
        <v>0</v>
      </c>
      <c r="J7789" s="30">
        <v>5.2459788335430222</v>
      </c>
      <c r="K7789" s="65">
        <f t="shared" si="884"/>
        <v>0</v>
      </c>
      <c r="L7789" s="65">
        <v>0</v>
      </c>
      <c r="M7789" s="63">
        <v>0</v>
      </c>
    </row>
    <row r="7790" spans="1:13" ht="15" customHeight="1">
      <c r="A7790" s="8">
        <v>42094</v>
      </c>
      <c r="B7790" s="9" t="s">
        <v>52</v>
      </c>
      <c r="C7790" s="10" t="s">
        <v>36</v>
      </c>
      <c r="D7790" s="10" t="s">
        <v>66</v>
      </c>
      <c r="E7790" s="16" t="s">
        <v>26</v>
      </c>
      <c r="F7790" s="17" t="s">
        <v>29</v>
      </c>
      <c r="G7790" s="12">
        <v>42460</v>
      </c>
      <c r="H7790" s="13">
        <v>4</v>
      </c>
      <c r="I7790" s="30">
        <v>0</v>
      </c>
      <c r="J7790" s="30">
        <v>5.2459788335430222</v>
      </c>
      <c r="K7790" s="65">
        <f t="shared" si="884"/>
        <v>0</v>
      </c>
      <c r="L7790" s="65">
        <v>0</v>
      </c>
      <c r="M7790" s="63">
        <v>0</v>
      </c>
    </row>
    <row r="7791" spans="1:13" ht="15" customHeight="1">
      <c r="A7791" s="8">
        <v>42094</v>
      </c>
      <c r="B7791" s="9" t="s">
        <v>52</v>
      </c>
      <c r="C7791" s="10" t="s">
        <v>36</v>
      </c>
      <c r="D7791" s="10" t="s">
        <v>66</v>
      </c>
      <c r="E7791" s="16" t="s">
        <v>26</v>
      </c>
      <c r="F7791" s="17" t="s">
        <v>29</v>
      </c>
      <c r="G7791" s="12">
        <v>42551</v>
      </c>
      <c r="H7791" s="13">
        <v>5</v>
      </c>
      <c r="I7791" s="30">
        <v>0</v>
      </c>
      <c r="J7791" s="30">
        <v>5.2459788335430222</v>
      </c>
      <c r="K7791" s="65">
        <f t="shared" si="884"/>
        <v>0</v>
      </c>
      <c r="L7791" s="65">
        <v>0</v>
      </c>
      <c r="M7791" s="63">
        <v>0</v>
      </c>
    </row>
    <row r="7792" spans="1:13" ht="15" customHeight="1">
      <c r="A7792" s="8">
        <v>42094</v>
      </c>
      <c r="B7792" s="9" t="s">
        <v>52</v>
      </c>
      <c r="C7792" s="10" t="s">
        <v>36</v>
      </c>
      <c r="D7792" s="10" t="s">
        <v>66</v>
      </c>
      <c r="E7792" s="16" t="s">
        <v>26</v>
      </c>
      <c r="F7792" s="17" t="s">
        <v>29</v>
      </c>
      <c r="G7792" s="12">
        <v>42643</v>
      </c>
      <c r="H7792" s="13">
        <v>6</v>
      </c>
      <c r="I7792" s="30">
        <v>0</v>
      </c>
      <c r="J7792" s="30">
        <v>5.2459788335430222</v>
      </c>
      <c r="K7792" s="65">
        <f t="shared" si="884"/>
        <v>0</v>
      </c>
      <c r="L7792" s="65">
        <v>0</v>
      </c>
      <c r="M7792" s="63">
        <v>0</v>
      </c>
    </row>
    <row r="7793" spans="1:13" ht="15" customHeight="1">
      <c r="A7793" s="8">
        <v>42094</v>
      </c>
      <c r="B7793" s="9" t="s">
        <v>52</v>
      </c>
      <c r="C7793" s="10" t="s">
        <v>36</v>
      </c>
      <c r="D7793" s="10" t="s">
        <v>66</v>
      </c>
      <c r="E7793" s="16" t="s">
        <v>26</v>
      </c>
      <c r="F7793" s="17" t="s">
        <v>29</v>
      </c>
      <c r="G7793" s="12">
        <v>42735</v>
      </c>
      <c r="H7793" s="13">
        <v>7</v>
      </c>
      <c r="I7793" s="30">
        <v>0</v>
      </c>
      <c r="J7793" s="30">
        <v>5.2459788335430222</v>
      </c>
      <c r="K7793" s="65">
        <f t="shared" si="884"/>
        <v>0</v>
      </c>
      <c r="L7793" s="65">
        <v>0</v>
      </c>
      <c r="M7793" s="63">
        <v>0</v>
      </c>
    </row>
    <row r="7794" spans="1:13" ht="15" customHeight="1">
      <c r="A7794" s="8">
        <v>42094</v>
      </c>
      <c r="B7794" s="9" t="s">
        <v>52</v>
      </c>
      <c r="C7794" s="10" t="s">
        <v>36</v>
      </c>
      <c r="D7794" s="10" t="s">
        <v>66</v>
      </c>
      <c r="E7794" s="16" t="s">
        <v>26</v>
      </c>
      <c r="F7794" s="17" t="s">
        <v>29</v>
      </c>
      <c r="G7794" s="12">
        <v>42825</v>
      </c>
      <c r="H7794" s="13">
        <v>8</v>
      </c>
      <c r="I7794" s="30">
        <v>0</v>
      </c>
      <c r="J7794" s="30">
        <v>5.2459788335430222</v>
      </c>
      <c r="K7794" s="65">
        <f t="shared" si="884"/>
        <v>0</v>
      </c>
      <c r="L7794" s="65">
        <v>0</v>
      </c>
      <c r="M7794" s="63">
        <v>0</v>
      </c>
    </row>
    <row r="7795" spans="1:13" ht="15" customHeight="1">
      <c r="A7795" s="8">
        <v>42094</v>
      </c>
      <c r="B7795" s="9" t="s">
        <v>52</v>
      </c>
      <c r="C7795" s="10" t="s">
        <v>36</v>
      </c>
      <c r="D7795" s="10" t="s">
        <v>66</v>
      </c>
      <c r="E7795" s="16" t="s">
        <v>26</v>
      </c>
      <c r="F7795" s="17" t="s">
        <v>29</v>
      </c>
      <c r="G7795" s="12">
        <v>42916</v>
      </c>
      <c r="H7795" s="13">
        <v>9</v>
      </c>
      <c r="I7795" s="30">
        <v>0</v>
      </c>
      <c r="J7795" s="30">
        <v>5.2459788335430222</v>
      </c>
      <c r="K7795" s="65">
        <f t="shared" si="884"/>
        <v>0</v>
      </c>
      <c r="L7795" s="65">
        <v>0</v>
      </c>
      <c r="M7795" s="63">
        <v>0</v>
      </c>
    </row>
    <row r="7796" spans="1:13" ht="15" customHeight="1">
      <c r="A7796" s="8">
        <v>42094</v>
      </c>
      <c r="B7796" s="9" t="s">
        <v>52</v>
      </c>
      <c r="C7796" s="10" t="s">
        <v>36</v>
      </c>
      <c r="D7796" s="10" t="s">
        <v>66</v>
      </c>
      <c r="E7796" s="16" t="s">
        <v>26</v>
      </c>
      <c r="F7796" s="11" t="s">
        <v>119</v>
      </c>
      <c r="G7796" s="12">
        <v>42185</v>
      </c>
      <c r="H7796" s="13">
        <v>1</v>
      </c>
      <c r="I7796" s="30">
        <v>0</v>
      </c>
      <c r="J7796" s="30">
        <v>3.3202255428640575</v>
      </c>
      <c r="K7796" s="65">
        <f>J7796+I7796</f>
        <v>3.3202255428640575</v>
      </c>
      <c r="L7796" s="65">
        <v>0</v>
      </c>
      <c r="M7796" s="63">
        <v>0</v>
      </c>
    </row>
    <row r="7797" spans="1:13" ht="15" customHeight="1">
      <c r="A7797" s="8">
        <v>42094</v>
      </c>
      <c r="B7797" s="9" t="s">
        <v>52</v>
      </c>
      <c r="C7797" s="10" t="s">
        <v>36</v>
      </c>
      <c r="D7797" s="10" t="s">
        <v>66</v>
      </c>
      <c r="E7797" s="16" t="s">
        <v>26</v>
      </c>
      <c r="F7797" s="11" t="s">
        <v>119</v>
      </c>
      <c r="G7797" s="12">
        <v>42277</v>
      </c>
      <c r="H7797" s="13">
        <v>2</v>
      </c>
      <c r="I7797" s="30">
        <v>0</v>
      </c>
      <c r="J7797" s="30">
        <v>3.3202255428640575</v>
      </c>
      <c r="K7797" s="65">
        <f t="shared" si="884"/>
        <v>0</v>
      </c>
      <c r="L7797" s="65">
        <v>0</v>
      </c>
      <c r="M7797" s="63">
        <v>0</v>
      </c>
    </row>
    <row r="7798" spans="1:13" ht="15" customHeight="1">
      <c r="A7798" s="8">
        <v>42094</v>
      </c>
      <c r="B7798" s="9" t="s">
        <v>52</v>
      </c>
      <c r="C7798" s="10" t="s">
        <v>36</v>
      </c>
      <c r="D7798" s="10" t="s">
        <v>66</v>
      </c>
      <c r="E7798" s="16" t="s">
        <v>26</v>
      </c>
      <c r="F7798" s="11" t="s">
        <v>119</v>
      </c>
      <c r="G7798" s="12">
        <v>42369</v>
      </c>
      <c r="H7798" s="13">
        <v>3</v>
      </c>
      <c r="I7798" s="30">
        <v>0</v>
      </c>
      <c r="J7798" s="30">
        <v>3.3202255428640575</v>
      </c>
      <c r="K7798" s="65">
        <f t="shared" si="884"/>
        <v>0</v>
      </c>
      <c r="L7798" s="65">
        <v>0</v>
      </c>
      <c r="M7798" s="63">
        <v>0</v>
      </c>
    </row>
    <row r="7799" spans="1:13" ht="15" customHeight="1">
      <c r="A7799" s="8">
        <v>42094</v>
      </c>
      <c r="B7799" s="9" t="s">
        <v>52</v>
      </c>
      <c r="C7799" s="10" t="s">
        <v>36</v>
      </c>
      <c r="D7799" s="10" t="s">
        <v>66</v>
      </c>
      <c r="E7799" s="16" t="s">
        <v>26</v>
      </c>
      <c r="F7799" s="11" t="s">
        <v>119</v>
      </c>
      <c r="G7799" s="12">
        <v>42460</v>
      </c>
      <c r="H7799" s="13">
        <v>4</v>
      </c>
      <c r="I7799" s="30">
        <v>0</v>
      </c>
      <c r="J7799" s="30">
        <v>3.3202255428640575</v>
      </c>
      <c r="K7799" s="65">
        <f t="shared" si="884"/>
        <v>0</v>
      </c>
      <c r="L7799" s="65">
        <v>0</v>
      </c>
      <c r="M7799" s="63">
        <v>0</v>
      </c>
    </row>
    <row r="7800" spans="1:13" ht="15" customHeight="1">
      <c r="A7800" s="8">
        <v>42094</v>
      </c>
      <c r="B7800" s="9" t="s">
        <v>52</v>
      </c>
      <c r="C7800" s="10" t="s">
        <v>36</v>
      </c>
      <c r="D7800" s="10" t="s">
        <v>66</v>
      </c>
      <c r="E7800" s="16" t="s">
        <v>26</v>
      </c>
      <c r="F7800" s="11" t="s">
        <v>119</v>
      </c>
      <c r="G7800" s="12">
        <v>42551</v>
      </c>
      <c r="H7800" s="13">
        <v>5</v>
      </c>
      <c r="I7800" s="30">
        <v>0</v>
      </c>
      <c r="J7800" s="30">
        <v>3.3202255428640575</v>
      </c>
      <c r="K7800" s="65">
        <f t="shared" si="884"/>
        <v>0</v>
      </c>
      <c r="L7800" s="65">
        <v>0</v>
      </c>
      <c r="M7800" s="63">
        <v>0</v>
      </c>
    </row>
    <row r="7801" spans="1:13" ht="15" customHeight="1">
      <c r="A7801" s="8">
        <v>42094</v>
      </c>
      <c r="B7801" s="9" t="s">
        <v>52</v>
      </c>
      <c r="C7801" s="10" t="s">
        <v>36</v>
      </c>
      <c r="D7801" s="10" t="s">
        <v>66</v>
      </c>
      <c r="E7801" s="16" t="s">
        <v>26</v>
      </c>
      <c r="F7801" s="11" t="s">
        <v>119</v>
      </c>
      <c r="G7801" s="12">
        <v>42643</v>
      </c>
      <c r="H7801" s="13">
        <v>6</v>
      </c>
      <c r="I7801" s="30">
        <v>0</v>
      </c>
      <c r="J7801" s="30">
        <v>3.3202255428640575</v>
      </c>
      <c r="K7801" s="65">
        <f t="shared" si="884"/>
        <v>0</v>
      </c>
      <c r="L7801" s="65">
        <v>0</v>
      </c>
      <c r="M7801" s="63">
        <v>0</v>
      </c>
    </row>
    <row r="7802" spans="1:13" ht="15" customHeight="1">
      <c r="A7802" s="8">
        <v>42094</v>
      </c>
      <c r="B7802" s="9" t="s">
        <v>52</v>
      </c>
      <c r="C7802" s="10" t="s">
        <v>36</v>
      </c>
      <c r="D7802" s="10" t="s">
        <v>66</v>
      </c>
      <c r="E7802" s="16" t="s">
        <v>26</v>
      </c>
      <c r="F7802" s="11" t="s">
        <v>119</v>
      </c>
      <c r="G7802" s="12">
        <v>42735</v>
      </c>
      <c r="H7802" s="13">
        <v>7</v>
      </c>
      <c r="I7802" s="30">
        <v>0</v>
      </c>
      <c r="J7802" s="30">
        <v>3.3202255428640575</v>
      </c>
      <c r="K7802" s="65">
        <f t="shared" si="884"/>
        <v>0</v>
      </c>
      <c r="L7802" s="65">
        <v>0</v>
      </c>
      <c r="M7802" s="63">
        <v>0</v>
      </c>
    </row>
    <row r="7803" spans="1:13" ht="15" customHeight="1">
      <c r="A7803" s="8">
        <v>42094</v>
      </c>
      <c r="B7803" s="9" t="s">
        <v>52</v>
      </c>
      <c r="C7803" s="10" t="s">
        <v>36</v>
      </c>
      <c r="D7803" s="10" t="s">
        <v>66</v>
      </c>
      <c r="E7803" s="16" t="s">
        <v>26</v>
      </c>
      <c r="F7803" s="11" t="s">
        <v>119</v>
      </c>
      <c r="G7803" s="12">
        <v>42825</v>
      </c>
      <c r="H7803" s="13">
        <v>8</v>
      </c>
      <c r="I7803" s="30">
        <v>0</v>
      </c>
      <c r="J7803" s="30">
        <v>3.3202255428640575</v>
      </c>
      <c r="K7803" s="65">
        <f t="shared" si="884"/>
        <v>0</v>
      </c>
      <c r="L7803" s="65">
        <v>0</v>
      </c>
      <c r="M7803" s="63">
        <v>0</v>
      </c>
    </row>
    <row r="7804" spans="1:13" ht="15" customHeight="1">
      <c r="A7804" s="8">
        <v>42094</v>
      </c>
      <c r="B7804" s="9" t="s">
        <v>52</v>
      </c>
      <c r="C7804" s="10" t="s">
        <v>36</v>
      </c>
      <c r="D7804" s="10" t="s">
        <v>66</v>
      </c>
      <c r="E7804" s="16" t="s">
        <v>26</v>
      </c>
      <c r="F7804" s="11" t="s">
        <v>119</v>
      </c>
      <c r="G7804" s="12">
        <v>42916</v>
      </c>
      <c r="H7804" s="13">
        <v>9</v>
      </c>
      <c r="I7804" s="30">
        <v>0</v>
      </c>
      <c r="J7804" s="30">
        <v>3.3202255428640575</v>
      </c>
      <c r="K7804" s="65">
        <f t="shared" si="884"/>
        <v>0</v>
      </c>
      <c r="L7804" s="65">
        <v>0</v>
      </c>
      <c r="M7804" s="63">
        <v>0</v>
      </c>
    </row>
    <row r="7805" spans="1:13" ht="15" customHeight="1">
      <c r="A7805" s="8">
        <v>42094</v>
      </c>
      <c r="B7805" s="9" t="s">
        <v>52</v>
      </c>
      <c r="C7805" s="10" t="s">
        <v>36</v>
      </c>
      <c r="D7805" s="10" t="s">
        <v>66</v>
      </c>
      <c r="E7805" s="16" t="s">
        <v>31</v>
      </c>
      <c r="F7805" s="17" t="s">
        <v>35</v>
      </c>
      <c r="G7805" s="12">
        <v>42185</v>
      </c>
      <c r="H7805" s="13">
        <v>1</v>
      </c>
      <c r="I7805" s="30">
        <v>0</v>
      </c>
      <c r="J7805" s="30">
        <v>0.34932799965553774</v>
      </c>
      <c r="K7805" s="65">
        <f>J7805+I7805</f>
        <v>0.34932799965553774</v>
      </c>
      <c r="L7805" s="65">
        <v>0</v>
      </c>
      <c r="M7805" s="63">
        <v>0</v>
      </c>
    </row>
    <row r="7806" spans="1:13" ht="15" customHeight="1">
      <c r="A7806" s="8">
        <v>42094</v>
      </c>
      <c r="B7806" s="9" t="s">
        <v>52</v>
      </c>
      <c r="C7806" s="10" t="s">
        <v>36</v>
      </c>
      <c r="D7806" s="10" t="s">
        <v>66</v>
      </c>
      <c r="E7806" s="16" t="s">
        <v>31</v>
      </c>
      <c r="F7806" s="17" t="s">
        <v>35</v>
      </c>
      <c r="G7806" s="12">
        <v>42277</v>
      </c>
      <c r="H7806" s="13">
        <v>2</v>
      </c>
      <c r="I7806" s="30">
        <v>0</v>
      </c>
      <c r="J7806" s="30">
        <v>0.34932799965553774</v>
      </c>
      <c r="K7806" s="65">
        <f t="shared" si="884"/>
        <v>0</v>
      </c>
      <c r="L7806" s="65">
        <v>0</v>
      </c>
      <c r="M7806" s="63">
        <v>0</v>
      </c>
    </row>
    <row r="7807" spans="1:13" ht="15" customHeight="1">
      <c r="A7807" s="8">
        <v>42094</v>
      </c>
      <c r="B7807" s="9" t="s">
        <v>52</v>
      </c>
      <c r="C7807" s="10" t="s">
        <v>36</v>
      </c>
      <c r="D7807" s="10" t="s">
        <v>66</v>
      </c>
      <c r="E7807" s="16" t="s">
        <v>31</v>
      </c>
      <c r="F7807" s="17" t="s">
        <v>35</v>
      </c>
      <c r="G7807" s="12">
        <v>42369</v>
      </c>
      <c r="H7807" s="13">
        <v>3</v>
      </c>
      <c r="I7807" s="30">
        <v>0</v>
      </c>
      <c r="J7807" s="30">
        <v>0.34932799965553774</v>
      </c>
      <c r="K7807" s="65">
        <f t="shared" si="884"/>
        <v>0</v>
      </c>
      <c r="L7807" s="65">
        <v>0</v>
      </c>
      <c r="M7807" s="63">
        <v>0</v>
      </c>
    </row>
    <row r="7808" spans="1:13" ht="15" customHeight="1">
      <c r="A7808" s="8">
        <v>42094</v>
      </c>
      <c r="B7808" s="9" t="s">
        <v>52</v>
      </c>
      <c r="C7808" s="10" t="s">
        <v>36</v>
      </c>
      <c r="D7808" s="10" t="s">
        <v>66</v>
      </c>
      <c r="E7808" s="16" t="s">
        <v>31</v>
      </c>
      <c r="F7808" s="17" t="s">
        <v>35</v>
      </c>
      <c r="G7808" s="12">
        <v>42460</v>
      </c>
      <c r="H7808" s="13">
        <v>4</v>
      </c>
      <c r="I7808" s="30">
        <v>0</v>
      </c>
      <c r="J7808" s="30">
        <v>0.34932799965553774</v>
      </c>
      <c r="K7808" s="65">
        <f t="shared" si="884"/>
        <v>0</v>
      </c>
      <c r="L7808" s="65">
        <v>0</v>
      </c>
      <c r="M7808" s="63">
        <v>0</v>
      </c>
    </row>
    <row r="7809" spans="1:13" ht="15" customHeight="1">
      <c r="A7809" s="8">
        <v>42094</v>
      </c>
      <c r="B7809" s="9" t="s">
        <v>52</v>
      </c>
      <c r="C7809" s="10" t="s">
        <v>36</v>
      </c>
      <c r="D7809" s="10" t="s">
        <v>66</v>
      </c>
      <c r="E7809" s="16" t="s">
        <v>31</v>
      </c>
      <c r="F7809" s="17" t="s">
        <v>35</v>
      </c>
      <c r="G7809" s="12">
        <v>42551</v>
      </c>
      <c r="H7809" s="13">
        <v>5</v>
      </c>
      <c r="I7809" s="30">
        <v>0</v>
      </c>
      <c r="J7809" s="30">
        <v>0.34932799965553774</v>
      </c>
      <c r="K7809" s="65">
        <f t="shared" si="884"/>
        <v>0</v>
      </c>
      <c r="L7809" s="65">
        <v>0</v>
      </c>
      <c r="M7809" s="63">
        <v>0</v>
      </c>
    </row>
    <row r="7810" spans="1:13" ht="15" customHeight="1">
      <c r="A7810" s="8">
        <v>42094</v>
      </c>
      <c r="B7810" s="9" t="s">
        <v>52</v>
      </c>
      <c r="C7810" s="10" t="s">
        <v>36</v>
      </c>
      <c r="D7810" s="10" t="s">
        <v>66</v>
      </c>
      <c r="E7810" s="16" t="s">
        <v>31</v>
      </c>
      <c r="F7810" s="17" t="s">
        <v>35</v>
      </c>
      <c r="G7810" s="12">
        <v>42643</v>
      </c>
      <c r="H7810" s="13">
        <v>6</v>
      </c>
      <c r="I7810" s="30">
        <v>0</v>
      </c>
      <c r="J7810" s="30">
        <v>0.34932799965553774</v>
      </c>
      <c r="K7810" s="65">
        <f t="shared" si="884"/>
        <v>0</v>
      </c>
      <c r="L7810" s="65">
        <v>0</v>
      </c>
      <c r="M7810" s="63">
        <v>0</v>
      </c>
    </row>
    <row r="7811" spans="1:13" ht="15" customHeight="1">
      <c r="A7811" s="8">
        <v>42094</v>
      </c>
      <c r="B7811" s="9" t="s">
        <v>52</v>
      </c>
      <c r="C7811" s="10" t="s">
        <v>36</v>
      </c>
      <c r="D7811" s="10" t="s">
        <v>66</v>
      </c>
      <c r="E7811" s="16" t="s">
        <v>31</v>
      </c>
      <c r="F7811" s="17" t="s">
        <v>35</v>
      </c>
      <c r="G7811" s="12">
        <v>42735</v>
      </c>
      <c r="H7811" s="13">
        <v>7</v>
      </c>
      <c r="I7811" s="30">
        <v>0</v>
      </c>
      <c r="J7811" s="30">
        <v>0.34932799965553774</v>
      </c>
      <c r="K7811" s="65">
        <f t="shared" si="884"/>
        <v>0</v>
      </c>
      <c r="L7811" s="65">
        <v>0</v>
      </c>
      <c r="M7811" s="63">
        <v>0</v>
      </c>
    </row>
    <row r="7812" spans="1:13" ht="15" customHeight="1">
      <c r="A7812" s="8">
        <v>42094</v>
      </c>
      <c r="B7812" s="9" t="s">
        <v>52</v>
      </c>
      <c r="C7812" s="10" t="s">
        <v>36</v>
      </c>
      <c r="D7812" s="10" t="s">
        <v>66</v>
      </c>
      <c r="E7812" s="16" t="s">
        <v>31</v>
      </c>
      <c r="F7812" s="17" t="s">
        <v>35</v>
      </c>
      <c r="G7812" s="12">
        <v>42825</v>
      </c>
      <c r="H7812" s="13">
        <v>8</v>
      </c>
      <c r="I7812" s="30">
        <v>0</v>
      </c>
      <c r="J7812" s="30">
        <v>0.34932799965553774</v>
      </c>
      <c r="K7812" s="65">
        <f t="shared" ref="K7812:K7875" si="886">J7812-J7811+I7812</f>
        <v>0</v>
      </c>
      <c r="L7812" s="65">
        <v>0</v>
      </c>
      <c r="M7812" s="63">
        <v>0</v>
      </c>
    </row>
    <row r="7813" spans="1:13" ht="15" customHeight="1">
      <c r="A7813" s="8">
        <v>42094</v>
      </c>
      <c r="B7813" s="9" t="s">
        <v>52</v>
      </c>
      <c r="C7813" s="10" t="s">
        <v>36</v>
      </c>
      <c r="D7813" s="10" t="s">
        <v>66</v>
      </c>
      <c r="E7813" s="16" t="s">
        <v>31</v>
      </c>
      <c r="F7813" s="17" t="s">
        <v>35</v>
      </c>
      <c r="G7813" s="12">
        <v>42916</v>
      </c>
      <c r="H7813" s="13">
        <v>9</v>
      </c>
      <c r="I7813" s="30">
        <v>0</v>
      </c>
      <c r="J7813" s="30">
        <v>0.34932799965553774</v>
      </c>
      <c r="K7813" s="65">
        <f t="shared" si="886"/>
        <v>0</v>
      </c>
      <c r="L7813" s="65">
        <v>0</v>
      </c>
      <c r="M7813" s="63">
        <v>0</v>
      </c>
    </row>
    <row r="7814" spans="1:13" ht="15" customHeight="1">
      <c r="A7814" s="21">
        <f>A7815</f>
        <v>42094</v>
      </c>
      <c r="B7814" s="21" t="str">
        <f t="shared" ref="B7814:F7814" si="887">B7815</f>
        <v>Mid-Cycle 2015</v>
      </c>
      <c r="C7814" s="21" t="str">
        <f t="shared" si="887"/>
        <v>Base</v>
      </c>
      <c r="D7814" s="21" t="s">
        <v>65</v>
      </c>
      <c r="E7814" s="21" t="str">
        <f t="shared" si="887"/>
        <v>Resi Real Estate</v>
      </c>
      <c r="F7814" s="21" t="str">
        <f t="shared" si="887"/>
        <v>First Lien Mortgages</v>
      </c>
      <c r="G7814" s="21">
        <f>A7814</f>
        <v>42094</v>
      </c>
      <c r="H7814" s="22">
        <v>0</v>
      </c>
      <c r="I7814" s="30">
        <v>0</v>
      </c>
      <c r="J7814" s="70">
        <v>0</v>
      </c>
      <c r="K7814" s="59">
        <v>0</v>
      </c>
      <c r="L7814" s="65">
        <v>0</v>
      </c>
      <c r="M7814" s="63">
        <v>0</v>
      </c>
    </row>
    <row r="7815" spans="1:13" ht="15" customHeight="1">
      <c r="A7815" s="8">
        <v>42094</v>
      </c>
      <c r="B7815" s="9" t="s">
        <v>52</v>
      </c>
      <c r="C7815" s="10" t="s">
        <v>4</v>
      </c>
      <c r="D7815" s="21" t="s">
        <v>65</v>
      </c>
      <c r="E7815" s="11" t="s">
        <v>6</v>
      </c>
      <c r="F7815" s="11" t="s">
        <v>7</v>
      </c>
      <c r="G7815" s="12">
        <v>42185</v>
      </c>
      <c r="H7815" s="13">
        <v>1</v>
      </c>
      <c r="I7815" s="30">
        <v>-2.1103458096253056</v>
      </c>
      <c r="J7815" s="30">
        <v>-8.0371488313630088</v>
      </c>
      <c r="K7815" s="65">
        <f t="shared" si="886"/>
        <v>-10.147494640988315</v>
      </c>
      <c r="L7815" s="65">
        <v>0</v>
      </c>
      <c r="M7815" s="63">
        <v>0</v>
      </c>
    </row>
    <row r="7816" spans="1:13" ht="15" customHeight="1">
      <c r="A7816" s="8">
        <v>42094</v>
      </c>
      <c r="B7816" s="9" t="s">
        <v>52</v>
      </c>
      <c r="C7816" s="10" t="s">
        <v>4</v>
      </c>
      <c r="D7816" s="21" t="s">
        <v>65</v>
      </c>
      <c r="E7816" s="11" t="s">
        <v>6</v>
      </c>
      <c r="F7816" s="11" t="s">
        <v>7</v>
      </c>
      <c r="G7816" s="12">
        <v>42277</v>
      </c>
      <c r="H7816" s="13">
        <v>2</v>
      </c>
      <c r="I7816" s="30">
        <v>-2.1103458096253056</v>
      </c>
      <c r="J7816" s="30">
        <v>-16.074297662726018</v>
      </c>
      <c r="K7816" s="65">
        <f t="shared" si="886"/>
        <v>-10.147494640988315</v>
      </c>
      <c r="L7816" s="65">
        <v>0</v>
      </c>
      <c r="M7816" s="63">
        <v>0</v>
      </c>
    </row>
    <row r="7817" spans="1:13" ht="15" customHeight="1">
      <c r="A7817" s="8">
        <v>42094</v>
      </c>
      <c r="B7817" s="9" t="s">
        <v>52</v>
      </c>
      <c r="C7817" s="10" t="s">
        <v>4</v>
      </c>
      <c r="D7817" s="21" t="s">
        <v>65</v>
      </c>
      <c r="E7817" s="11" t="s">
        <v>6</v>
      </c>
      <c r="F7817" s="11" t="s">
        <v>7</v>
      </c>
      <c r="G7817" s="12">
        <v>42369</v>
      </c>
      <c r="H7817" s="13">
        <v>3</v>
      </c>
      <c r="I7817" s="30">
        <v>-2.1103458096253056</v>
      </c>
      <c r="J7817" s="30">
        <v>-24.111446494089027</v>
      </c>
      <c r="K7817" s="65">
        <f t="shared" si="886"/>
        <v>-10.147494640988315</v>
      </c>
      <c r="L7817" s="65">
        <v>0</v>
      </c>
      <c r="M7817" s="63">
        <v>0</v>
      </c>
    </row>
    <row r="7818" spans="1:13" ht="15" customHeight="1">
      <c r="A7818" s="8">
        <v>42094</v>
      </c>
      <c r="B7818" s="9" t="s">
        <v>52</v>
      </c>
      <c r="C7818" s="10" t="s">
        <v>4</v>
      </c>
      <c r="D7818" s="21" t="s">
        <v>65</v>
      </c>
      <c r="E7818" s="11" t="s">
        <v>6</v>
      </c>
      <c r="F7818" s="11" t="s">
        <v>7</v>
      </c>
      <c r="G7818" s="12">
        <v>42460</v>
      </c>
      <c r="H7818" s="13">
        <v>4</v>
      </c>
      <c r="I7818" s="30">
        <v>-2.1103458096253056</v>
      </c>
      <c r="J7818" s="30">
        <v>-32.148595325452035</v>
      </c>
      <c r="K7818" s="65">
        <f t="shared" si="886"/>
        <v>-10.147494640988315</v>
      </c>
      <c r="L7818" s="65">
        <v>0</v>
      </c>
      <c r="M7818" s="63">
        <v>0</v>
      </c>
    </row>
    <row r="7819" spans="1:13" ht="15" customHeight="1">
      <c r="A7819" s="8">
        <v>42094</v>
      </c>
      <c r="B7819" s="9" t="s">
        <v>52</v>
      </c>
      <c r="C7819" s="10" t="s">
        <v>4</v>
      </c>
      <c r="D7819" s="21" t="s">
        <v>65</v>
      </c>
      <c r="E7819" s="11" t="s">
        <v>6</v>
      </c>
      <c r="F7819" s="11" t="s">
        <v>7</v>
      </c>
      <c r="G7819" s="12">
        <v>42551</v>
      </c>
      <c r="H7819" s="13">
        <v>5</v>
      </c>
      <c r="I7819" s="30">
        <v>-1.6532311938219904</v>
      </c>
      <c r="J7819" s="30">
        <v>-40.185744156815048</v>
      </c>
      <c r="K7819" s="65">
        <f t="shared" si="886"/>
        <v>-9.6903800251850036</v>
      </c>
      <c r="L7819" s="65">
        <v>0</v>
      </c>
      <c r="M7819" s="63">
        <v>0</v>
      </c>
    </row>
    <row r="7820" spans="1:13" ht="15" customHeight="1">
      <c r="A7820" s="8">
        <v>42094</v>
      </c>
      <c r="B7820" s="9" t="s">
        <v>52</v>
      </c>
      <c r="C7820" s="10" t="s">
        <v>4</v>
      </c>
      <c r="D7820" s="21" t="s">
        <v>65</v>
      </c>
      <c r="E7820" s="11" t="s">
        <v>6</v>
      </c>
      <c r="F7820" s="11" t="s">
        <v>7</v>
      </c>
      <c r="G7820" s="12">
        <v>42643</v>
      </c>
      <c r="H7820" s="13">
        <v>6</v>
      </c>
      <c r="I7820" s="30">
        <v>-1.6533237995920003</v>
      </c>
      <c r="J7820" s="30">
        <v>-48.226244865513827</v>
      </c>
      <c r="K7820" s="65">
        <f t="shared" si="886"/>
        <v>-9.6938245082907795</v>
      </c>
      <c r="L7820" s="65">
        <v>0</v>
      </c>
      <c r="M7820" s="63">
        <v>0</v>
      </c>
    </row>
    <row r="7821" spans="1:13" ht="15" customHeight="1">
      <c r="A7821" s="8">
        <v>42094</v>
      </c>
      <c r="B7821" s="9" t="s">
        <v>52</v>
      </c>
      <c r="C7821" s="10" t="s">
        <v>4</v>
      </c>
      <c r="D7821" s="21" t="s">
        <v>65</v>
      </c>
      <c r="E7821" s="11" t="s">
        <v>6</v>
      </c>
      <c r="F7821" s="11" t="s">
        <v>7</v>
      </c>
      <c r="G7821" s="12">
        <v>42735</v>
      </c>
      <c r="H7821" s="13">
        <v>7</v>
      </c>
      <c r="I7821" s="30">
        <v>-1.6534240252639301</v>
      </c>
      <c r="J7821" s="30">
        <v>-56.267401474527446</v>
      </c>
      <c r="K7821" s="65">
        <f t="shared" si="886"/>
        <v>-9.6945806342775498</v>
      </c>
      <c r="L7821" s="65">
        <v>0</v>
      </c>
      <c r="M7821" s="63">
        <v>0</v>
      </c>
    </row>
    <row r="7822" spans="1:13" ht="15" customHeight="1">
      <c r="A7822" s="8">
        <v>42094</v>
      </c>
      <c r="B7822" s="9" t="s">
        <v>52</v>
      </c>
      <c r="C7822" s="10" t="s">
        <v>4</v>
      </c>
      <c r="D7822" s="21" t="s">
        <v>65</v>
      </c>
      <c r="E7822" s="11" t="s">
        <v>6</v>
      </c>
      <c r="F7822" s="11" t="s">
        <v>7</v>
      </c>
      <c r="G7822" s="12">
        <v>42825</v>
      </c>
      <c r="H7822" s="13">
        <v>8</v>
      </c>
      <c r="I7822" s="30">
        <v>-1.6535227354954656</v>
      </c>
      <c r="J7822" s="30">
        <v>-64.308369767730639</v>
      </c>
      <c r="K7822" s="65">
        <f t="shared" si="886"/>
        <v>-9.6944910286986588</v>
      </c>
      <c r="L7822" s="65">
        <v>0</v>
      </c>
      <c r="M7822" s="63">
        <v>0</v>
      </c>
    </row>
    <row r="7823" spans="1:13" ht="15" customHeight="1">
      <c r="A7823" s="8">
        <v>42094</v>
      </c>
      <c r="B7823" s="9" t="s">
        <v>52</v>
      </c>
      <c r="C7823" s="10" t="s">
        <v>4</v>
      </c>
      <c r="D7823" s="21" t="s">
        <v>65</v>
      </c>
      <c r="E7823" s="11" t="s">
        <v>6</v>
      </c>
      <c r="F7823" s="11" t="s">
        <v>7</v>
      </c>
      <c r="G7823" s="12">
        <v>42916</v>
      </c>
      <c r="H7823" s="13">
        <v>9</v>
      </c>
      <c r="I7823" s="30">
        <v>-1.3793398438709015</v>
      </c>
      <c r="J7823" s="30">
        <v>-1.4684242572758466E-2</v>
      </c>
      <c r="K7823" s="65">
        <f t="shared" si="886"/>
        <v>62.914345681286981</v>
      </c>
      <c r="L7823" s="65">
        <v>0</v>
      </c>
      <c r="M7823" s="63">
        <v>0</v>
      </c>
    </row>
    <row r="7824" spans="1:13" ht="15" customHeight="1">
      <c r="A7824" s="8">
        <v>42094</v>
      </c>
      <c r="B7824" s="9" t="s">
        <v>52</v>
      </c>
      <c r="C7824" s="10" t="s">
        <v>4</v>
      </c>
      <c r="D7824" s="21" t="s">
        <v>65</v>
      </c>
      <c r="E7824" s="11" t="s">
        <v>6</v>
      </c>
      <c r="F7824" s="11" t="s">
        <v>7</v>
      </c>
      <c r="G7824" s="12">
        <v>43008</v>
      </c>
      <c r="H7824" s="13">
        <v>10</v>
      </c>
      <c r="I7824" s="30">
        <v>-1.3793773001508574</v>
      </c>
      <c r="J7824" s="30">
        <v>-1.7887994843222899E-2</v>
      </c>
      <c r="K7824" s="65">
        <f t="shared" si="886"/>
        <v>-1.3825810524213218</v>
      </c>
      <c r="L7824" s="65">
        <v>0</v>
      </c>
      <c r="M7824" s="63">
        <v>0</v>
      </c>
    </row>
    <row r="7825" spans="1:13" ht="15" customHeight="1">
      <c r="A7825" s="8">
        <v>42094</v>
      </c>
      <c r="B7825" s="9" t="s">
        <v>52</v>
      </c>
      <c r="C7825" s="10" t="s">
        <v>4</v>
      </c>
      <c r="D7825" s="21" t="s">
        <v>65</v>
      </c>
      <c r="E7825" s="11" t="s">
        <v>6</v>
      </c>
      <c r="F7825" s="11" t="s">
        <v>7</v>
      </c>
      <c r="G7825" s="12">
        <v>43100</v>
      </c>
      <c r="H7825" s="13">
        <v>11</v>
      </c>
      <c r="I7825" s="30">
        <v>-1.3794269065470584</v>
      </c>
      <c r="J7825" s="30">
        <v>-2.0945675533134311E-2</v>
      </c>
      <c r="K7825" s="65">
        <f t="shared" si="886"/>
        <v>-1.3824845872369698</v>
      </c>
      <c r="L7825" s="65">
        <v>0</v>
      </c>
      <c r="M7825" s="63">
        <v>0</v>
      </c>
    </row>
    <row r="7826" spans="1:13" ht="15" customHeight="1">
      <c r="A7826" s="8">
        <v>42094</v>
      </c>
      <c r="B7826" s="9" t="s">
        <v>52</v>
      </c>
      <c r="C7826" s="10" t="s">
        <v>4</v>
      </c>
      <c r="D7826" s="21" t="s">
        <v>65</v>
      </c>
      <c r="E7826" s="11" t="s">
        <v>6</v>
      </c>
      <c r="F7826" s="11" t="s">
        <v>7</v>
      </c>
      <c r="G7826" s="12">
        <v>43190</v>
      </c>
      <c r="H7826" s="13">
        <v>12</v>
      </c>
      <c r="I7826" s="30">
        <v>-1.379543829503362</v>
      </c>
      <c r="J7826" s="30">
        <v>-2.4890599339231434E-2</v>
      </c>
      <c r="K7826" s="65">
        <f t="shared" si="886"/>
        <v>-1.3834887533094591</v>
      </c>
      <c r="L7826" s="65">
        <v>0</v>
      </c>
      <c r="M7826" s="63">
        <v>0</v>
      </c>
    </row>
    <row r="7827" spans="1:13" ht="15" customHeight="1">
      <c r="A7827" s="8">
        <v>42094</v>
      </c>
      <c r="B7827" s="9" t="s">
        <v>52</v>
      </c>
      <c r="C7827" s="10" t="s">
        <v>4</v>
      </c>
      <c r="D7827" s="21" t="s">
        <v>65</v>
      </c>
      <c r="E7827" s="11" t="s">
        <v>6</v>
      </c>
      <c r="F7827" s="11" t="s">
        <v>7</v>
      </c>
      <c r="G7827" s="12">
        <v>43281</v>
      </c>
      <c r="H7827" s="13">
        <v>13</v>
      </c>
      <c r="I7827" s="30">
        <v>-0.48058546156244619</v>
      </c>
      <c r="J7827" s="30">
        <v>-1.1908311311519038E-2</v>
      </c>
      <c r="K7827" s="65">
        <f t="shared" si="886"/>
        <v>-0.4676031735347338</v>
      </c>
      <c r="L7827" s="65">
        <v>0</v>
      </c>
      <c r="M7827" s="63">
        <v>0</v>
      </c>
    </row>
    <row r="7828" spans="1:13" ht="15" customHeight="1">
      <c r="A7828" s="8">
        <v>42094</v>
      </c>
      <c r="B7828" s="9" t="s">
        <v>52</v>
      </c>
      <c r="C7828" s="10" t="s">
        <v>4</v>
      </c>
      <c r="D7828" s="21" t="s">
        <v>65</v>
      </c>
      <c r="E7828" s="11" t="s">
        <v>6</v>
      </c>
      <c r="F7828" s="11" t="s">
        <v>7</v>
      </c>
      <c r="G7828" s="12">
        <v>43373</v>
      </c>
      <c r="H7828" s="13">
        <v>14</v>
      </c>
      <c r="I7828" s="30">
        <v>-0.48074483034375248</v>
      </c>
      <c r="J7828" s="30">
        <v>-1.4201874152544369E-2</v>
      </c>
      <c r="K7828" s="65">
        <f t="shared" si="886"/>
        <v>-0.48303839318477781</v>
      </c>
      <c r="L7828" s="65">
        <v>0</v>
      </c>
      <c r="M7828" s="63">
        <v>0</v>
      </c>
    </row>
    <row r="7829" spans="1:13" ht="15" customHeight="1">
      <c r="A7829" s="8">
        <v>42094</v>
      </c>
      <c r="B7829" s="9" t="s">
        <v>52</v>
      </c>
      <c r="C7829" s="10" t="s">
        <v>4</v>
      </c>
      <c r="D7829" s="21" t="s">
        <v>65</v>
      </c>
      <c r="E7829" s="11" t="s">
        <v>6</v>
      </c>
      <c r="F7829" s="11" t="s">
        <v>7</v>
      </c>
      <c r="G7829" s="12">
        <v>43465</v>
      </c>
      <c r="H7829" s="13">
        <v>15</v>
      </c>
      <c r="I7829" s="30">
        <v>-0.48076588888241539</v>
      </c>
      <c r="J7829" s="30">
        <v>-1.3170519315066631E-2</v>
      </c>
      <c r="K7829" s="65">
        <f t="shared" si="886"/>
        <v>-0.47973453404493765</v>
      </c>
      <c r="L7829" s="65">
        <v>0</v>
      </c>
      <c r="M7829" s="63">
        <v>0</v>
      </c>
    </row>
    <row r="7830" spans="1:13" ht="15" customHeight="1">
      <c r="A7830" s="8">
        <v>42094</v>
      </c>
      <c r="B7830" s="9" t="s">
        <v>52</v>
      </c>
      <c r="C7830" s="10" t="s">
        <v>4</v>
      </c>
      <c r="D7830" s="21" t="s">
        <v>65</v>
      </c>
      <c r="E7830" s="11" t="s">
        <v>6</v>
      </c>
      <c r="F7830" s="11" t="s">
        <v>7</v>
      </c>
      <c r="G7830" s="12">
        <v>43555</v>
      </c>
      <c r="H7830" s="13">
        <v>16</v>
      </c>
      <c r="I7830" s="30">
        <v>-0.48075461054254298</v>
      </c>
      <c r="J7830" s="30">
        <v>-1.370170698290607E-2</v>
      </c>
      <c r="K7830" s="65">
        <f t="shared" si="886"/>
        <v>-0.48128579821038242</v>
      </c>
      <c r="L7830" s="65">
        <v>0</v>
      </c>
      <c r="M7830" s="63">
        <v>0</v>
      </c>
    </row>
    <row r="7831" spans="1:13" ht="15" customHeight="1">
      <c r="A7831" s="8">
        <v>42094</v>
      </c>
      <c r="B7831" s="9" t="s">
        <v>52</v>
      </c>
      <c r="C7831" s="10" t="s">
        <v>4</v>
      </c>
      <c r="D7831" s="21" t="s">
        <v>65</v>
      </c>
      <c r="E7831" s="11" t="s">
        <v>6</v>
      </c>
      <c r="F7831" s="11" t="s">
        <v>7</v>
      </c>
      <c r="G7831" s="12">
        <v>43646</v>
      </c>
      <c r="H7831" s="13">
        <v>17</v>
      </c>
      <c r="I7831" s="30">
        <v>-0.34361642831018513</v>
      </c>
      <c r="J7831" s="30">
        <v>-1.4534419030875934E-2</v>
      </c>
      <c r="K7831" s="65">
        <f t="shared" si="886"/>
        <v>-0.34444914035815499</v>
      </c>
      <c r="L7831" s="65">
        <v>0</v>
      </c>
      <c r="M7831" s="63">
        <v>0</v>
      </c>
    </row>
    <row r="7832" spans="1:13" ht="15" customHeight="1">
      <c r="A7832" s="8">
        <v>42094</v>
      </c>
      <c r="B7832" s="9" t="s">
        <v>52</v>
      </c>
      <c r="C7832" s="10" t="s">
        <v>4</v>
      </c>
      <c r="D7832" s="21" t="s">
        <v>65</v>
      </c>
      <c r="E7832" s="11" t="s">
        <v>6</v>
      </c>
      <c r="F7832" s="11" t="s">
        <v>7</v>
      </c>
      <c r="G7832" s="12">
        <v>43738</v>
      </c>
      <c r="H7832" s="13">
        <v>18</v>
      </c>
      <c r="I7832" s="30">
        <v>-0.34359605930468273</v>
      </c>
      <c r="J7832" s="30">
        <v>-1.5913202211045863E-2</v>
      </c>
      <c r="K7832" s="65">
        <f t="shared" si="886"/>
        <v>-0.34497484248485266</v>
      </c>
      <c r="L7832" s="65">
        <v>0</v>
      </c>
      <c r="M7832" s="63">
        <v>0</v>
      </c>
    </row>
    <row r="7833" spans="1:13" ht="15" customHeight="1">
      <c r="A7833" s="8">
        <v>42094</v>
      </c>
      <c r="B7833" s="9" t="s">
        <v>52</v>
      </c>
      <c r="C7833" s="10" t="s">
        <v>4</v>
      </c>
      <c r="D7833" s="21" t="s">
        <v>65</v>
      </c>
      <c r="E7833" s="11" t="s">
        <v>6</v>
      </c>
      <c r="F7833" s="11" t="s">
        <v>7</v>
      </c>
      <c r="G7833" s="12">
        <v>43830</v>
      </c>
      <c r="H7833" s="13">
        <v>19</v>
      </c>
      <c r="I7833" s="30">
        <v>-0.34343707297673709</v>
      </c>
      <c r="J7833" s="30">
        <v>-1.6990879171458473E-2</v>
      </c>
      <c r="K7833" s="65">
        <f t="shared" si="886"/>
        <v>-0.3445147499371497</v>
      </c>
      <c r="L7833" s="65">
        <v>0</v>
      </c>
      <c r="M7833" s="63">
        <v>0</v>
      </c>
    </row>
    <row r="7834" spans="1:13" ht="15" customHeight="1">
      <c r="A7834" s="8">
        <v>42094</v>
      </c>
      <c r="B7834" s="9" t="s">
        <v>52</v>
      </c>
      <c r="C7834" s="10" t="s">
        <v>4</v>
      </c>
      <c r="D7834" s="21" t="s">
        <v>65</v>
      </c>
      <c r="E7834" s="11" t="s">
        <v>6</v>
      </c>
      <c r="F7834" s="11" t="s">
        <v>7</v>
      </c>
      <c r="G7834" s="12">
        <v>43921</v>
      </c>
      <c r="H7834" s="13">
        <v>20</v>
      </c>
      <c r="I7834" s="30">
        <v>-0.3435195854503324</v>
      </c>
      <c r="J7834" s="30">
        <v>-2.018719870256025E-2</v>
      </c>
      <c r="K7834" s="65">
        <f t="shared" si="886"/>
        <v>-0.34671590498143418</v>
      </c>
      <c r="L7834" s="65">
        <v>0</v>
      </c>
      <c r="M7834" s="63">
        <v>0</v>
      </c>
    </row>
    <row r="7835" spans="1:13" ht="15" customHeight="1">
      <c r="A7835" s="8">
        <v>42094</v>
      </c>
      <c r="B7835" s="9" t="s">
        <v>52</v>
      </c>
      <c r="C7835" s="10" t="s">
        <v>4</v>
      </c>
      <c r="D7835" s="21" t="s">
        <v>65</v>
      </c>
      <c r="E7835" s="11" t="s">
        <v>6</v>
      </c>
      <c r="F7835" s="11" t="s">
        <v>7</v>
      </c>
      <c r="G7835" s="12">
        <v>44012</v>
      </c>
      <c r="H7835" s="13">
        <v>21</v>
      </c>
      <c r="I7835" s="30">
        <v>-6.7061627206879693E-4</v>
      </c>
      <c r="J7835" s="30">
        <v>-2.1897740621543038E-2</v>
      </c>
      <c r="K7835" s="65">
        <f t="shared" si="886"/>
        <v>-2.3811581910515855E-3</v>
      </c>
      <c r="L7835" s="65">
        <v>0</v>
      </c>
      <c r="M7835" s="63">
        <v>0</v>
      </c>
    </row>
    <row r="7836" spans="1:13" ht="15" customHeight="1">
      <c r="A7836" s="8">
        <f t="shared" ref="A7836:F7837" si="888">A7835</f>
        <v>42094</v>
      </c>
      <c r="B7836" s="9" t="str">
        <f t="shared" si="888"/>
        <v>Mid-Cycle 2015</v>
      </c>
      <c r="C7836" s="10" t="str">
        <f t="shared" si="888"/>
        <v>Base</v>
      </c>
      <c r="D7836" s="21" t="s">
        <v>65</v>
      </c>
      <c r="E7836" s="11" t="str">
        <f t="shared" si="888"/>
        <v>Resi Real Estate</v>
      </c>
      <c r="F7836" s="11" t="str">
        <f t="shared" si="888"/>
        <v>First Lien Mortgages</v>
      </c>
      <c r="G7836" s="12">
        <v>44104</v>
      </c>
      <c r="H7836" s="13">
        <v>22</v>
      </c>
      <c r="I7836" s="30">
        <v>-1.0891901288380516E-3</v>
      </c>
      <c r="J7836" s="30">
        <v>-2.3931554064551053E-2</v>
      </c>
      <c r="K7836" s="65">
        <f t="shared" si="886"/>
        <v>-3.1230035718460662E-3</v>
      </c>
      <c r="L7836" s="65">
        <v>0</v>
      </c>
      <c r="M7836" s="63">
        <v>0</v>
      </c>
    </row>
    <row r="7837" spans="1:13" ht="15" customHeight="1">
      <c r="A7837" s="8">
        <f t="shared" si="888"/>
        <v>42094</v>
      </c>
      <c r="B7837" s="9" t="str">
        <f t="shared" si="888"/>
        <v>Mid-Cycle 2015</v>
      </c>
      <c r="C7837" s="10" t="str">
        <f t="shared" si="888"/>
        <v>Base</v>
      </c>
      <c r="D7837" s="21" t="s">
        <v>65</v>
      </c>
      <c r="E7837" s="11" t="str">
        <f t="shared" si="888"/>
        <v>Resi Real Estate</v>
      </c>
      <c r="F7837" s="11" t="str">
        <f t="shared" si="888"/>
        <v>First Lien Mortgages</v>
      </c>
      <c r="G7837" s="12">
        <v>44196</v>
      </c>
      <c r="H7837" s="13">
        <v>23</v>
      </c>
      <c r="I7837" s="30">
        <v>-9.6870513889624893E-4</v>
      </c>
      <c r="J7837" s="30">
        <v>-1.9873240936674308E-2</v>
      </c>
      <c r="K7837" s="65">
        <f t="shared" si="886"/>
        <v>3.0896079889804959E-3</v>
      </c>
      <c r="L7837" s="65">
        <v>0</v>
      </c>
      <c r="M7837" s="63">
        <v>0</v>
      </c>
    </row>
    <row r="7838" spans="1:13" ht="15" customHeight="1">
      <c r="A7838" s="21">
        <f>A7839</f>
        <v>42094</v>
      </c>
      <c r="B7838" s="21" t="str">
        <f t="shared" ref="B7838:F7838" si="889">B7839</f>
        <v>Mid-Cycle 2015</v>
      </c>
      <c r="C7838" s="21" t="str">
        <f t="shared" si="889"/>
        <v>Base</v>
      </c>
      <c r="D7838" s="21" t="s">
        <v>65</v>
      </c>
      <c r="E7838" s="21" t="str">
        <f t="shared" si="889"/>
        <v>Resi Real Estate</v>
      </c>
      <c r="F7838" s="21" t="str">
        <f t="shared" si="889"/>
        <v>First Lien HELOAN</v>
      </c>
      <c r="G7838" s="21">
        <f>A7838</f>
        <v>42094</v>
      </c>
      <c r="H7838" s="22">
        <v>0</v>
      </c>
      <c r="I7838" s="30">
        <v>0</v>
      </c>
      <c r="J7838" s="70">
        <v>0</v>
      </c>
      <c r="K7838" s="59">
        <v>0</v>
      </c>
      <c r="L7838" s="65">
        <v>0</v>
      </c>
      <c r="M7838" s="63">
        <v>0</v>
      </c>
    </row>
    <row r="7839" spans="1:13" ht="15" customHeight="1">
      <c r="A7839" s="8">
        <v>42094</v>
      </c>
      <c r="B7839" s="9" t="s">
        <v>52</v>
      </c>
      <c r="C7839" s="10" t="s">
        <v>4</v>
      </c>
      <c r="D7839" s="21" t="s">
        <v>65</v>
      </c>
      <c r="E7839" s="11" t="s">
        <v>6</v>
      </c>
      <c r="F7839" s="16" t="s">
        <v>8</v>
      </c>
      <c r="G7839" s="12">
        <f t="shared" ref="G7839:G7861" si="890">G7815</f>
        <v>42185</v>
      </c>
      <c r="H7839" s="13">
        <v>1</v>
      </c>
      <c r="I7839" s="30">
        <v>-2.2889111605630612</v>
      </c>
      <c r="J7839" s="30">
        <v>-1.3477891416973529</v>
      </c>
      <c r="K7839" s="65">
        <f t="shared" si="886"/>
        <v>-3.6367003022604143</v>
      </c>
      <c r="L7839" s="65">
        <v>0</v>
      </c>
      <c r="M7839" s="63">
        <v>0</v>
      </c>
    </row>
    <row r="7840" spans="1:13" ht="15" customHeight="1">
      <c r="A7840" s="8">
        <v>42094</v>
      </c>
      <c r="B7840" s="9" t="s">
        <v>52</v>
      </c>
      <c r="C7840" s="10" t="s">
        <v>4</v>
      </c>
      <c r="D7840" s="21" t="s">
        <v>65</v>
      </c>
      <c r="E7840" s="11" t="s">
        <v>6</v>
      </c>
      <c r="F7840" s="16" t="s">
        <v>8</v>
      </c>
      <c r="G7840" s="12">
        <f t="shared" si="890"/>
        <v>42277</v>
      </c>
      <c r="H7840" s="13">
        <v>2</v>
      </c>
      <c r="I7840" s="30">
        <v>-2.2889111605630612</v>
      </c>
      <c r="J7840" s="30">
        <v>-2.6955782833947057</v>
      </c>
      <c r="K7840" s="65">
        <f t="shared" si="886"/>
        <v>-3.6367003022604143</v>
      </c>
      <c r="L7840" s="65">
        <v>0</v>
      </c>
      <c r="M7840" s="63">
        <v>0</v>
      </c>
    </row>
    <row r="7841" spans="1:13" ht="15" customHeight="1">
      <c r="A7841" s="8">
        <v>42094</v>
      </c>
      <c r="B7841" s="9" t="s">
        <v>52</v>
      </c>
      <c r="C7841" s="10" t="s">
        <v>4</v>
      </c>
      <c r="D7841" s="21" t="s">
        <v>65</v>
      </c>
      <c r="E7841" s="11" t="s">
        <v>6</v>
      </c>
      <c r="F7841" s="16" t="s">
        <v>8</v>
      </c>
      <c r="G7841" s="12">
        <f t="shared" si="890"/>
        <v>42369</v>
      </c>
      <c r="H7841" s="13">
        <v>3</v>
      </c>
      <c r="I7841" s="30">
        <v>-2.2889111605630612</v>
      </c>
      <c r="J7841" s="30">
        <v>-4.0433674250920584</v>
      </c>
      <c r="K7841" s="65">
        <f t="shared" si="886"/>
        <v>-3.6367003022604139</v>
      </c>
      <c r="L7841" s="65">
        <v>0</v>
      </c>
      <c r="M7841" s="63">
        <v>0</v>
      </c>
    </row>
    <row r="7842" spans="1:13" ht="15" customHeight="1">
      <c r="A7842" s="8">
        <v>42094</v>
      </c>
      <c r="B7842" s="9" t="s">
        <v>52</v>
      </c>
      <c r="C7842" s="10" t="s">
        <v>4</v>
      </c>
      <c r="D7842" s="21" t="s">
        <v>65</v>
      </c>
      <c r="E7842" s="11" t="s">
        <v>6</v>
      </c>
      <c r="F7842" s="16" t="s">
        <v>8</v>
      </c>
      <c r="G7842" s="12">
        <f t="shared" si="890"/>
        <v>42460</v>
      </c>
      <c r="H7842" s="13">
        <v>4</v>
      </c>
      <c r="I7842" s="30">
        <v>-2.2889111605630612</v>
      </c>
      <c r="J7842" s="30">
        <v>-5.3911565667894115</v>
      </c>
      <c r="K7842" s="65">
        <f t="shared" si="886"/>
        <v>-3.6367003022604143</v>
      </c>
      <c r="L7842" s="65">
        <v>0</v>
      </c>
      <c r="M7842" s="63">
        <v>0</v>
      </c>
    </row>
    <row r="7843" spans="1:13" ht="15" customHeight="1">
      <c r="A7843" s="8">
        <v>42094</v>
      </c>
      <c r="B7843" s="9" t="s">
        <v>52</v>
      </c>
      <c r="C7843" s="10" t="s">
        <v>4</v>
      </c>
      <c r="D7843" s="21" t="s">
        <v>65</v>
      </c>
      <c r="E7843" s="11" t="s">
        <v>6</v>
      </c>
      <c r="F7843" s="16" t="s">
        <v>8</v>
      </c>
      <c r="G7843" s="12">
        <f t="shared" si="890"/>
        <v>42551</v>
      </c>
      <c r="H7843" s="13">
        <v>5</v>
      </c>
      <c r="I7843" s="30">
        <v>-1.7931181293941669</v>
      </c>
      <c r="J7843" s="30">
        <v>-6.7389457084867646</v>
      </c>
      <c r="K7843" s="65">
        <f t="shared" si="886"/>
        <v>-3.1409072710915202</v>
      </c>
      <c r="L7843" s="65">
        <v>0</v>
      </c>
      <c r="M7843" s="63">
        <v>0</v>
      </c>
    </row>
    <row r="7844" spans="1:13" ht="15" customHeight="1">
      <c r="A7844" s="8">
        <v>42094</v>
      </c>
      <c r="B7844" s="9" t="s">
        <v>52</v>
      </c>
      <c r="C7844" s="10" t="s">
        <v>4</v>
      </c>
      <c r="D7844" s="21" t="s">
        <v>65</v>
      </c>
      <c r="E7844" s="11" t="s">
        <v>6</v>
      </c>
      <c r="F7844" s="16" t="s">
        <v>8</v>
      </c>
      <c r="G7844" s="12">
        <f t="shared" si="890"/>
        <v>42643</v>
      </c>
      <c r="H7844" s="13">
        <v>6</v>
      </c>
      <c r="I7844" s="30">
        <v>-1.7931181293941669</v>
      </c>
      <c r="J7844" s="30">
        <v>-8.0867348501841168</v>
      </c>
      <c r="K7844" s="65">
        <f t="shared" si="886"/>
        <v>-3.1409072710915193</v>
      </c>
      <c r="L7844" s="65">
        <v>0</v>
      </c>
      <c r="M7844" s="63">
        <v>0</v>
      </c>
    </row>
    <row r="7845" spans="1:13" ht="15" customHeight="1">
      <c r="A7845" s="8">
        <v>42094</v>
      </c>
      <c r="B7845" s="9" t="s">
        <v>52</v>
      </c>
      <c r="C7845" s="10" t="s">
        <v>4</v>
      </c>
      <c r="D7845" s="21" t="s">
        <v>65</v>
      </c>
      <c r="E7845" s="11" t="s">
        <v>6</v>
      </c>
      <c r="F7845" s="16" t="s">
        <v>8</v>
      </c>
      <c r="G7845" s="12">
        <f t="shared" si="890"/>
        <v>42735</v>
      </c>
      <c r="H7845" s="13">
        <v>7</v>
      </c>
      <c r="I7845" s="30">
        <v>-1.7931181293941669</v>
      </c>
      <c r="J7845" s="30">
        <v>-9.4345239918814698</v>
      </c>
      <c r="K7845" s="65">
        <f t="shared" si="886"/>
        <v>-3.1409072710915202</v>
      </c>
      <c r="L7845" s="65">
        <v>0</v>
      </c>
      <c r="M7845" s="63">
        <v>0</v>
      </c>
    </row>
    <row r="7846" spans="1:13" ht="15" customHeight="1">
      <c r="A7846" s="8">
        <v>42094</v>
      </c>
      <c r="B7846" s="9" t="s">
        <v>52</v>
      </c>
      <c r="C7846" s="10" t="s">
        <v>4</v>
      </c>
      <c r="D7846" s="21" t="s">
        <v>65</v>
      </c>
      <c r="E7846" s="11" t="s">
        <v>6</v>
      </c>
      <c r="F7846" s="16" t="s">
        <v>8</v>
      </c>
      <c r="G7846" s="12">
        <f t="shared" si="890"/>
        <v>42825</v>
      </c>
      <c r="H7846" s="13">
        <v>8</v>
      </c>
      <c r="I7846" s="30">
        <v>-1.7931181293941669</v>
      </c>
      <c r="J7846" s="30">
        <v>-10.782313133578823</v>
      </c>
      <c r="K7846" s="65">
        <f t="shared" si="886"/>
        <v>-3.1409072710915202</v>
      </c>
      <c r="L7846" s="65">
        <v>0</v>
      </c>
      <c r="M7846" s="63">
        <v>0</v>
      </c>
    </row>
    <row r="7847" spans="1:13" ht="15" customHeight="1">
      <c r="A7847" s="8">
        <v>42094</v>
      </c>
      <c r="B7847" s="9" t="s">
        <v>52</v>
      </c>
      <c r="C7847" s="10" t="s">
        <v>4</v>
      </c>
      <c r="D7847" s="21" t="s">
        <v>65</v>
      </c>
      <c r="E7847" s="11" t="s">
        <v>6</v>
      </c>
      <c r="F7847" s="16" t="s">
        <v>8</v>
      </c>
      <c r="G7847" s="12">
        <f t="shared" si="890"/>
        <v>42916</v>
      </c>
      <c r="H7847" s="13">
        <v>9</v>
      </c>
      <c r="I7847" s="30">
        <v>-1.4956423106928305</v>
      </c>
      <c r="J7847" s="65">
        <v>0</v>
      </c>
      <c r="K7847" s="65">
        <f t="shared" si="886"/>
        <v>9.2866708228859931</v>
      </c>
      <c r="L7847" s="65">
        <v>0</v>
      </c>
      <c r="M7847" s="63">
        <v>0</v>
      </c>
    </row>
    <row r="7848" spans="1:13" ht="15" customHeight="1">
      <c r="A7848" s="8">
        <v>42094</v>
      </c>
      <c r="B7848" s="9" t="s">
        <v>52</v>
      </c>
      <c r="C7848" s="10" t="s">
        <v>4</v>
      </c>
      <c r="D7848" s="21" t="s">
        <v>65</v>
      </c>
      <c r="E7848" s="11" t="s">
        <v>6</v>
      </c>
      <c r="F7848" s="16" t="s">
        <v>8</v>
      </c>
      <c r="G7848" s="12">
        <f t="shared" si="890"/>
        <v>43008</v>
      </c>
      <c r="H7848" s="13">
        <v>10</v>
      </c>
      <c r="I7848" s="30">
        <v>-1.4956423106928305</v>
      </c>
      <c r="J7848" s="65">
        <v>0</v>
      </c>
      <c r="K7848" s="65">
        <f t="shared" si="886"/>
        <v>-1.4956423106928305</v>
      </c>
      <c r="L7848" s="65">
        <v>0</v>
      </c>
      <c r="M7848" s="63">
        <v>0</v>
      </c>
    </row>
    <row r="7849" spans="1:13" ht="15" customHeight="1">
      <c r="A7849" s="8">
        <v>42094</v>
      </c>
      <c r="B7849" s="9" t="s">
        <v>52</v>
      </c>
      <c r="C7849" s="10" t="s">
        <v>4</v>
      </c>
      <c r="D7849" s="21" t="s">
        <v>65</v>
      </c>
      <c r="E7849" s="11" t="s">
        <v>6</v>
      </c>
      <c r="F7849" s="16" t="s">
        <v>8</v>
      </c>
      <c r="G7849" s="12">
        <f t="shared" si="890"/>
        <v>43100</v>
      </c>
      <c r="H7849" s="13">
        <v>11</v>
      </c>
      <c r="I7849" s="30">
        <v>-1.4956423106928305</v>
      </c>
      <c r="J7849" s="65">
        <v>0</v>
      </c>
      <c r="K7849" s="65">
        <f t="shared" si="886"/>
        <v>-1.4956423106928305</v>
      </c>
      <c r="L7849" s="65">
        <v>0</v>
      </c>
      <c r="M7849" s="63">
        <v>0</v>
      </c>
    </row>
    <row r="7850" spans="1:13" ht="15" customHeight="1">
      <c r="A7850" s="8">
        <v>42094</v>
      </c>
      <c r="B7850" s="9" t="s">
        <v>52</v>
      </c>
      <c r="C7850" s="10" t="s">
        <v>4</v>
      </c>
      <c r="D7850" s="21" t="s">
        <v>65</v>
      </c>
      <c r="E7850" s="11" t="s">
        <v>6</v>
      </c>
      <c r="F7850" s="16" t="s">
        <v>8</v>
      </c>
      <c r="G7850" s="12">
        <f t="shared" si="890"/>
        <v>43190</v>
      </c>
      <c r="H7850" s="13">
        <v>12</v>
      </c>
      <c r="I7850" s="30">
        <v>-1.4956423106928305</v>
      </c>
      <c r="J7850" s="65">
        <v>0</v>
      </c>
      <c r="K7850" s="65">
        <f t="shared" si="886"/>
        <v>-1.4956423106928305</v>
      </c>
      <c r="L7850" s="65">
        <v>0</v>
      </c>
      <c r="M7850" s="63">
        <v>0</v>
      </c>
    </row>
    <row r="7851" spans="1:13" ht="15" customHeight="1">
      <c r="A7851" s="8">
        <v>42094</v>
      </c>
      <c r="B7851" s="9" t="s">
        <v>52</v>
      </c>
      <c r="C7851" s="10" t="s">
        <v>4</v>
      </c>
      <c r="D7851" s="21" t="s">
        <v>65</v>
      </c>
      <c r="E7851" s="11" t="s">
        <v>6</v>
      </c>
      <c r="F7851" s="16" t="s">
        <v>8</v>
      </c>
      <c r="G7851" s="12">
        <f t="shared" si="890"/>
        <v>43281</v>
      </c>
      <c r="H7851" s="13">
        <v>13</v>
      </c>
      <c r="I7851" s="30">
        <v>-0.52058268272733887</v>
      </c>
      <c r="J7851" s="65">
        <v>0</v>
      </c>
      <c r="K7851" s="65">
        <f t="shared" si="886"/>
        <v>-0.52058268272733887</v>
      </c>
      <c r="L7851" s="65">
        <v>0</v>
      </c>
      <c r="M7851" s="63">
        <v>0</v>
      </c>
    </row>
    <row r="7852" spans="1:13" ht="15" customHeight="1">
      <c r="A7852" s="8">
        <v>42094</v>
      </c>
      <c r="B7852" s="9" t="s">
        <v>52</v>
      </c>
      <c r="C7852" s="10" t="s">
        <v>4</v>
      </c>
      <c r="D7852" s="21" t="s">
        <v>65</v>
      </c>
      <c r="E7852" s="11" t="s">
        <v>6</v>
      </c>
      <c r="F7852" s="16" t="s">
        <v>8</v>
      </c>
      <c r="G7852" s="12">
        <f t="shared" si="890"/>
        <v>43373</v>
      </c>
      <c r="H7852" s="13">
        <v>14</v>
      </c>
      <c r="I7852" s="30">
        <v>-0.52058268272733887</v>
      </c>
      <c r="J7852" s="65">
        <v>0</v>
      </c>
      <c r="K7852" s="65">
        <f t="shared" si="886"/>
        <v>-0.52058268272733887</v>
      </c>
      <c r="L7852" s="65">
        <v>0</v>
      </c>
      <c r="M7852" s="63">
        <v>0</v>
      </c>
    </row>
    <row r="7853" spans="1:13" ht="15" customHeight="1">
      <c r="A7853" s="8">
        <v>42094</v>
      </c>
      <c r="B7853" s="9" t="s">
        <v>52</v>
      </c>
      <c r="C7853" s="10" t="s">
        <v>4</v>
      </c>
      <c r="D7853" s="21" t="s">
        <v>65</v>
      </c>
      <c r="E7853" s="11" t="s">
        <v>6</v>
      </c>
      <c r="F7853" s="16" t="s">
        <v>8</v>
      </c>
      <c r="G7853" s="12">
        <f t="shared" si="890"/>
        <v>43465</v>
      </c>
      <c r="H7853" s="13">
        <v>15</v>
      </c>
      <c r="I7853" s="30">
        <v>-0.52058268272733887</v>
      </c>
      <c r="J7853" s="65">
        <v>0</v>
      </c>
      <c r="K7853" s="65">
        <f t="shared" si="886"/>
        <v>-0.52058268272733887</v>
      </c>
      <c r="L7853" s="65">
        <v>0</v>
      </c>
      <c r="M7853" s="63">
        <v>0</v>
      </c>
    </row>
    <row r="7854" spans="1:13" ht="15" customHeight="1">
      <c r="A7854" s="8">
        <v>42094</v>
      </c>
      <c r="B7854" s="9" t="s">
        <v>52</v>
      </c>
      <c r="C7854" s="10" t="s">
        <v>4</v>
      </c>
      <c r="D7854" s="21" t="s">
        <v>65</v>
      </c>
      <c r="E7854" s="11" t="s">
        <v>6</v>
      </c>
      <c r="F7854" s="16" t="s">
        <v>8</v>
      </c>
      <c r="G7854" s="12">
        <f t="shared" si="890"/>
        <v>43555</v>
      </c>
      <c r="H7854" s="13">
        <v>16</v>
      </c>
      <c r="I7854" s="30">
        <v>-0.52058268272733887</v>
      </c>
      <c r="J7854" s="65">
        <v>0</v>
      </c>
      <c r="K7854" s="65">
        <f t="shared" si="886"/>
        <v>-0.52058268272733887</v>
      </c>
      <c r="L7854" s="65">
        <v>0</v>
      </c>
      <c r="M7854" s="63">
        <v>0</v>
      </c>
    </row>
    <row r="7855" spans="1:13" ht="15" customHeight="1">
      <c r="A7855" s="8">
        <v>42094</v>
      </c>
      <c r="B7855" s="9" t="s">
        <v>52</v>
      </c>
      <c r="C7855" s="10" t="s">
        <v>4</v>
      </c>
      <c r="D7855" s="21" t="s">
        <v>65</v>
      </c>
      <c r="E7855" s="11" t="s">
        <v>6</v>
      </c>
      <c r="F7855" s="16" t="s">
        <v>8</v>
      </c>
      <c r="G7855" s="12">
        <f t="shared" si="890"/>
        <v>43646</v>
      </c>
      <c r="H7855" s="13">
        <v>17</v>
      </c>
      <c r="I7855" s="30">
        <v>-0.3718447733766706</v>
      </c>
      <c r="J7855" s="65">
        <v>0</v>
      </c>
      <c r="K7855" s="65">
        <f t="shared" si="886"/>
        <v>-0.3718447733766706</v>
      </c>
      <c r="L7855" s="65">
        <v>0</v>
      </c>
      <c r="M7855" s="63">
        <v>0</v>
      </c>
    </row>
    <row r="7856" spans="1:13" ht="15" customHeight="1">
      <c r="A7856" s="8">
        <v>42094</v>
      </c>
      <c r="B7856" s="9" t="s">
        <v>52</v>
      </c>
      <c r="C7856" s="10" t="s">
        <v>4</v>
      </c>
      <c r="D7856" s="21" t="s">
        <v>65</v>
      </c>
      <c r="E7856" s="11" t="s">
        <v>6</v>
      </c>
      <c r="F7856" s="16" t="s">
        <v>8</v>
      </c>
      <c r="G7856" s="12">
        <f t="shared" si="890"/>
        <v>43738</v>
      </c>
      <c r="H7856" s="13">
        <v>18</v>
      </c>
      <c r="I7856" s="30">
        <v>-0.3718447733766706</v>
      </c>
      <c r="J7856" s="65">
        <v>0</v>
      </c>
      <c r="K7856" s="65">
        <f t="shared" si="886"/>
        <v>-0.3718447733766706</v>
      </c>
      <c r="L7856" s="65">
        <v>0</v>
      </c>
      <c r="M7856" s="63">
        <v>0</v>
      </c>
    </row>
    <row r="7857" spans="1:13" ht="15" customHeight="1">
      <c r="A7857" s="8">
        <v>42094</v>
      </c>
      <c r="B7857" s="9" t="s">
        <v>52</v>
      </c>
      <c r="C7857" s="10" t="s">
        <v>4</v>
      </c>
      <c r="D7857" s="21" t="s">
        <v>65</v>
      </c>
      <c r="E7857" s="11" t="s">
        <v>6</v>
      </c>
      <c r="F7857" s="16" t="s">
        <v>8</v>
      </c>
      <c r="G7857" s="12">
        <f t="shared" si="890"/>
        <v>43830</v>
      </c>
      <c r="H7857" s="13">
        <v>19</v>
      </c>
      <c r="I7857" s="30">
        <v>-0.3718447733766706</v>
      </c>
      <c r="J7857" s="65">
        <v>0</v>
      </c>
      <c r="K7857" s="65">
        <f t="shared" si="886"/>
        <v>-0.3718447733766706</v>
      </c>
      <c r="L7857" s="65">
        <v>0</v>
      </c>
      <c r="M7857" s="63">
        <v>0</v>
      </c>
    </row>
    <row r="7858" spans="1:13" ht="15" customHeight="1">
      <c r="A7858" s="8">
        <v>42094</v>
      </c>
      <c r="B7858" s="9" t="s">
        <v>52</v>
      </c>
      <c r="C7858" s="10" t="s">
        <v>4</v>
      </c>
      <c r="D7858" s="21" t="s">
        <v>65</v>
      </c>
      <c r="E7858" s="11" t="s">
        <v>6</v>
      </c>
      <c r="F7858" s="16" t="s">
        <v>8</v>
      </c>
      <c r="G7858" s="12">
        <f t="shared" si="890"/>
        <v>43921</v>
      </c>
      <c r="H7858" s="13">
        <v>20</v>
      </c>
      <c r="I7858" s="30">
        <v>-0.3718447733766706</v>
      </c>
      <c r="J7858" s="65">
        <v>0</v>
      </c>
      <c r="K7858" s="65">
        <f t="shared" si="886"/>
        <v>-0.3718447733766706</v>
      </c>
      <c r="L7858" s="65">
        <v>0</v>
      </c>
      <c r="M7858" s="63">
        <v>0</v>
      </c>
    </row>
    <row r="7859" spans="1:13" ht="15" customHeight="1">
      <c r="A7859" s="8">
        <v>42094</v>
      </c>
      <c r="B7859" s="9" t="s">
        <v>52</v>
      </c>
      <c r="C7859" s="10" t="s">
        <v>4</v>
      </c>
      <c r="D7859" s="21" t="s">
        <v>65</v>
      </c>
      <c r="E7859" s="11" t="s">
        <v>6</v>
      </c>
      <c r="F7859" s="16" t="s">
        <v>8</v>
      </c>
      <c r="G7859" s="12">
        <f t="shared" si="890"/>
        <v>44012</v>
      </c>
      <c r="H7859" s="13">
        <v>21</v>
      </c>
      <c r="I7859" s="30">
        <v>0</v>
      </c>
      <c r="J7859" s="65">
        <v>0</v>
      </c>
      <c r="K7859" s="65">
        <f t="shared" si="886"/>
        <v>0</v>
      </c>
      <c r="L7859" s="65">
        <v>0</v>
      </c>
      <c r="M7859" s="63">
        <v>0</v>
      </c>
    </row>
    <row r="7860" spans="1:13" ht="15" customHeight="1">
      <c r="A7860" s="8">
        <f t="shared" ref="A7860:F7861" si="891">A7859</f>
        <v>42094</v>
      </c>
      <c r="B7860" s="9" t="str">
        <f t="shared" si="891"/>
        <v>Mid-Cycle 2015</v>
      </c>
      <c r="C7860" s="10" t="str">
        <f t="shared" si="891"/>
        <v>Base</v>
      </c>
      <c r="D7860" s="21" t="s">
        <v>65</v>
      </c>
      <c r="E7860" s="11" t="str">
        <f t="shared" si="891"/>
        <v>Resi Real Estate</v>
      </c>
      <c r="F7860" s="11" t="str">
        <f t="shared" si="891"/>
        <v>First Lien HELOAN</v>
      </c>
      <c r="G7860" s="12">
        <f t="shared" si="890"/>
        <v>44104</v>
      </c>
      <c r="H7860" s="13">
        <v>22</v>
      </c>
      <c r="I7860" s="30">
        <v>0</v>
      </c>
      <c r="J7860" s="65">
        <v>0</v>
      </c>
      <c r="K7860" s="65">
        <f t="shared" si="886"/>
        <v>0</v>
      </c>
      <c r="L7860" s="65">
        <v>0</v>
      </c>
      <c r="M7860" s="63">
        <v>0</v>
      </c>
    </row>
    <row r="7861" spans="1:13" ht="15" customHeight="1">
      <c r="A7861" s="8">
        <f t="shared" si="891"/>
        <v>42094</v>
      </c>
      <c r="B7861" s="9" t="str">
        <f t="shared" si="891"/>
        <v>Mid-Cycle 2015</v>
      </c>
      <c r="C7861" s="10" t="str">
        <f t="shared" si="891"/>
        <v>Base</v>
      </c>
      <c r="D7861" s="21" t="s">
        <v>65</v>
      </c>
      <c r="E7861" s="11" t="str">
        <f t="shared" si="891"/>
        <v>Resi Real Estate</v>
      </c>
      <c r="F7861" s="11" t="str">
        <f t="shared" si="891"/>
        <v>First Lien HELOAN</v>
      </c>
      <c r="G7861" s="12">
        <f t="shared" si="890"/>
        <v>44196</v>
      </c>
      <c r="H7861" s="13">
        <v>23</v>
      </c>
      <c r="I7861" s="30">
        <v>0</v>
      </c>
      <c r="J7861" s="65">
        <v>0</v>
      </c>
      <c r="K7861" s="65">
        <f t="shared" si="886"/>
        <v>0</v>
      </c>
      <c r="L7861" s="65">
        <v>0</v>
      </c>
      <c r="M7861" s="63">
        <v>0</v>
      </c>
    </row>
    <row r="7862" spans="1:13" ht="15" customHeight="1">
      <c r="A7862" s="21">
        <f>A7863</f>
        <v>42094</v>
      </c>
      <c r="B7862" s="21" t="str">
        <f t="shared" ref="B7862:F7862" si="892">B7863</f>
        <v>Mid-Cycle 2015</v>
      </c>
      <c r="C7862" s="21" t="str">
        <f t="shared" si="892"/>
        <v>Base</v>
      </c>
      <c r="D7862" s="21" t="s">
        <v>65</v>
      </c>
      <c r="E7862" s="21" t="str">
        <f t="shared" si="892"/>
        <v>Resi Real Estate</v>
      </c>
      <c r="F7862" s="21" t="str">
        <f t="shared" si="892"/>
        <v>Closed-End Junior Liens</v>
      </c>
      <c r="G7862" s="21">
        <f>A7862</f>
        <v>42094</v>
      </c>
      <c r="H7862" s="22">
        <v>0</v>
      </c>
      <c r="I7862" s="30">
        <v>0</v>
      </c>
      <c r="J7862" s="70">
        <v>0</v>
      </c>
      <c r="K7862" s="59">
        <v>0</v>
      </c>
      <c r="L7862" s="65">
        <v>0</v>
      </c>
      <c r="M7862" s="63">
        <v>0</v>
      </c>
    </row>
    <row r="7863" spans="1:13" ht="15" customHeight="1">
      <c r="A7863" s="8">
        <v>42094</v>
      </c>
      <c r="B7863" s="9" t="s">
        <v>52</v>
      </c>
      <c r="C7863" s="10" t="s">
        <v>4</v>
      </c>
      <c r="D7863" s="21" t="s">
        <v>65</v>
      </c>
      <c r="E7863" s="16" t="s">
        <v>6</v>
      </c>
      <c r="F7863" s="16" t="s">
        <v>9</v>
      </c>
      <c r="G7863" s="12">
        <f t="shared" ref="G7863:G7885" si="893">G7839</f>
        <v>42185</v>
      </c>
      <c r="H7863" s="13">
        <v>1</v>
      </c>
      <c r="I7863" s="30">
        <v>-2.7213345156655455</v>
      </c>
      <c r="J7863" s="30">
        <v>-2.5934067331760149</v>
      </c>
      <c r="K7863" s="65">
        <f t="shared" si="886"/>
        <v>-5.3147412488415604</v>
      </c>
      <c r="L7863" s="65">
        <v>0</v>
      </c>
      <c r="M7863" s="63">
        <v>0</v>
      </c>
    </row>
    <row r="7864" spans="1:13" ht="15" customHeight="1">
      <c r="A7864" s="8">
        <v>42094</v>
      </c>
      <c r="B7864" s="9" t="s">
        <v>52</v>
      </c>
      <c r="C7864" s="10" t="s">
        <v>4</v>
      </c>
      <c r="D7864" s="21" t="s">
        <v>65</v>
      </c>
      <c r="E7864" s="16" t="s">
        <v>6</v>
      </c>
      <c r="F7864" s="16" t="s">
        <v>9</v>
      </c>
      <c r="G7864" s="12">
        <f t="shared" si="893"/>
        <v>42277</v>
      </c>
      <c r="H7864" s="13">
        <v>2</v>
      </c>
      <c r="I7864" s="30">
        <v>-2.7213345156655455</v>
      </c>
      <c r="J7864" s="30">
        <v>-5.1868134663520298</v>
      </c>
      <c r="K7864" s="65">
        <f t="shared" si="886"/>
        <v>-5.3147412488415604</v>
      </c>
      <c r="L7864" s="65">
        <v>0</v>
      </c>
      <c r="M7864" s="63">
        <v>0</v>
      </c>
    </row>
    <row r="7865" spans="1:13" ht="15" customHeight="1">
      <c r="A7865" s="8">
        <v>42094</v>
      </c>
      <c r="B7865" s="9" t="s">
        <v>52</v>
      </c>
      <c r="C7865" s="10" t="s">
        <v>4</v>
      </c>
      <c r="D7865" s="21" t="s">
        <v>65</v>
      </c>
      <c r="E7865" s="16" t="s">
        <v>6</v>
      </c>
      <c r="F7865" s="16" t="s">
        <v>9</v>
      </c>
      <c r="G7865" s="12">
        <f t="shared" si="893"/>
        <v>42369</v>
      </c>
      <c r="H7865" s="13">
        <v>3</v>
      </c>
      <c r="I7865" s="30">
        <v>-2.7213345156655455</v>
      </c>
      <c r="J7865" s="30">
        <v>-7.7802201995280447</v>
      </c>
      <c r="K7865" s="65">
        <f t="shared" si="886"/>
        <v>-5.3147412488415604</v>
      </c>
      <c r="L7865" s="65">
        <v>0</v>
      </c>
      <c r="M7865" s="63">
        <v>0</v>
      </c>
    </row>
    <row r="7866" spans="1:13" ht="15" customHeight="1">
      <c r="A7866" s="8">
        <v>42094</v>
      </c>
      <c r="B7866" s="9" t="s">
        <v>52</v>
      </c>
      <c r="C7866" s="10" t="s">
        <v>4</v>
      </c>
      <c r="D7866" s="21" t="s">
        <v>65</v>
      </c>
      <c r="E7866" s="16" t="s">
        <v>6</v>
      </c>
      <c r="F7866" s="16" t="s">
        <v>9</v>
      </c>
      <c r="G7866" s="12">
        <f t="shared" si="893"/>
        <v>42460</v>
      </c>
      <c r="H7866" s="13">
        <v>4</v>
      </c>
      <c r="I7866" s="30">
        <v>-2.7213345156655455</v>
      </c>
      <c r="J7866" s="30">
        <v>-10.37362693270406</v>
      </c>
      <c r="K7866" s="65">
        <f t="shared" si="886"/>
        <v>-5.3147412488415604</v>
      </c>
      <c r="L7866" s="65">
        <v>0</v>
      </c>
      <c r="M7866" s="63">
        <v>0</v>
      </c>
    </row>
    <row r="7867" spans="1:13" ht="15" customHeight="1">
      <c r="A7867" s="8">
        <v>42094</v>
      </c>
      <c r="B7867" s="9" t="s">
        <v>52</v>
      </c>
      <c r="C7867" s="10" t="s">
        <v>4</v>
      </c>
      <c r="D7867" s="21" t="s">
        <v>65</v>
      </c>
      <c r="E7867" s="16" t="s">
        <v>6</v>
      </c>
      <c r="F7867" s="16" t="s">
        <v>9</v>
      </c>
      <c r="G7867" s="12">
        <f t="shared" si="893"/>
        <v>42551</v>
      </c>
      <c r="H7867" s="13">
        <v>5</v>
      </c>
      <c r="I7867" s="30">
        <v>-2.1318757758101925</v>
      </c>
      <c r="J7867" s="30">
        <v>-12.967033665880074</v>
      </c>
      <c r="K7867" s="65">
        <f t="shared" si="886"/>
        <v>-4.7252825089862061</v>
      </c>
      <c r="L7867" s="65">
        <v>0</v>
      </c>
      <c r="M7867" s="63">
        <v>0</v>
      </c>
    </row>
    <row r="7868" spans="1:13" ht="15" customHeight="1">
      <c r="A7868" s="8">
        <v>42094</v>
      </c>
      <c r="B7868" s="9" t="s">
        <v>52</v>
      </c>
      <c r="C7868" s="10" t="s">
        <v>4</v>
      </c>
      <c r="D7868" s="21" t="s">
        <v>65</v>
      </c>
      <c r="E7868" s="16" t="s">
        <v>6</v>
      </c>
      <c r="F7868" s="16" t="s">
        <v>9</v>
      </c>
      <c r="G7868" s="12">
        <f t="shared" si="893"/>
        <v>42643</v>
      </c>
      <c r="H7868" s="13">
        <v>6</v>
      </c>
      <c r="I7868" s="30">
        <v>-2.1318842838204692</v>
      </c>
      <c r="J7868" s="30">
        <v>-15.560746043850534</v>
      </c>
      <c r="K7868" s="65">
        <f t="shared" si="886"/>
        <v>-4.7255966617909291</v>
      </c>
      <c r="L7868" s="65">
        <v>0</v>
      </c>
      <c r="M7868" s="63">
        <v>0</v>
      </c>
    </row>
    <row r="7869" spans="1:13" ht="15" customHeight="1">
      <c r="A7869" s="8">
        <v>42094</v>
      </c>
      <c r="B7869" s="9" t="s">
        <v>52</v>
      </c>
      <c r="C7869" s="10" t="s">
        <v>4</v>
      </c>
      <c r="D7869" s="21" t="s">
        <v>65</v>
      </c>
      <c r="E7869" s="16" t="s">
        <v>6</v>
      </c>
      <c r="F7869" s="16" t="s">
        <v>9</v>
      </c>
      <c r="G7869" s="12">
        <f t="shared" si="893"/>
        <v>42735</v>
      </c>
      <c r="H7869" s="13">
        <v>7</v>
      </c>
      <c r="I7869" s="30">
        <v>-2.131896385827079</v>
      </c>
      <c r="J7869" s="30">
        <v>-18.154582920150602</v>
      </c>
      <c r="K7869" s="65">
        <f t="shared" si="886"/>
        <v>-4.7257332621271475</v>
      </c>
      <c r="L7869" s="65">
        <v>0</v>
      </c>
      <c r="M7869" s="63">
        <v>0</v>
      </c>
    </row>
    <row r="7870" spans="1:13" ht="15" customHeight="1">
      <c r="A7870" s="8">
        <v>42094</v>
      </c>
      <c r="B7870" s="9" t="s">
        <v>52</v>
      </c>
      <c r="C7870" s="10" t="s">
        <v>4</v>
      </c>
      <c r="D7870" s="21" t="s">
        <v>65</v>
      </c>
      <c r="E7870" s="16" t="s">
        <v>6</v>
      </c>
      <c r="F7870" s="16" t="s">
        <v>9</v>
      </c>
      <c r="G7870" s="12">
        <f t="shared" si="893"/>
        <v>42825</v>
      </c>
      <c r="H7870" s="13">
        <v>8</v>
      </c>
      <c r="I7870" s="30">
        <v>-2.131905811518354</v>
      </c>
      <c r="J7870" s="30">
        <v>-20.7483590245002</v>
      </c>
      <c r="K7870" s="65">
        <f t="shared" si="886"/>
        <v>-4.7256819158679519</v>
      </c>
      <c r="L7870" s="65">
        <v>0</v>
      </c>
      <c r="M7870" s="63">
        <v>0</v>
      </c>
    </row>
    <row r="7871" spans="1:13" ht="15" customHeight="1">
      <c r="A7871" s="8">
        <v>42094</v>
      </c>
      <c r="B7871" s="9" t="s">
        <v>52</v>
      </c>
      <c r="C7871" s="10" t="s">
        <v>4</v>
      </c>
      <c r="D7871" s="21" t="s">
        <v>65</v>
      </c>
      <c r="E7871" s="16" t="s">
        <v>6</v>
      </c>
      <c r="F7871" s="16" t="s">
        <v>9</v>
      </c>
      <c r="G7871" s="12">
        <f t="shared" si="893"/>
        <v>42916</v>
      </c>
      <c r="H7871" s="13">
        <v>9</v>
      </c>
      <c r="I7871" s="30">
        <v>-1.778239530484621</v>
      </c>
      <c r="J7871" s="30">
        <v>-1.5012096336624592E-3</v>
      </c>
      <c r="K7871" s="65">
        <f t="shared" si="886"/>
        <v>18.968618284381915</v>
      </c>
      <c r="L7871" s="65">
        <v>0</v>
      </c>
      <c r="M7871" s="63">
        <v>0</v>
      </c>
    </row>
    <row r="7872" spans="1:13" ht="15" customHeight="1">
      <c r="A7872" s="8">
        <v>42094</v>
      </c>
      <c r="B7872" s="9" t="s">
        <v>52</v>
      </c>
      <c r="C7872" s="10" t="s">
        <v>4</v>
      </c>
      <c r="D7872" s="21" t="s">
        <v>65</v>
      </c>
      <c r="E7872" s="16" t="s">
        <v>6</v>
      </c>
      <c r="F7872" s="16" t="s">
        <v>9</v>
      </c>
      <c r="G7872" s="12">
        <f t="shared" si="893"/>
        <v>43008</v>
      </c>
      <c r="H7872" s="13">
        <v>10</v>
      </c>
      <c r="I7872" s="30">
        <v>-1.7782478012021252</v>
      </c>
      <c r="J7872" s="30">
        <v>-1.8218206071374254E-3</v>
      </c>
      <c r="K7872" s="65">
        <f t="shared" si="886"/>
        <v>-1.7785684121756002</v>
      </c>
      <c r="L7872" s="65">
        <v>0</v>
      </c>
      <c r="M7872" s="63">
        <v>0</v>
      </c>
    </row>
    <row r="7873" spans="1:13" ht="15" customHeight="1">
      <c r="A7873" s="8">
        <v>42094</v>
      </c>
      <c r="B7873" s="9" t="s">
        <v>52</v>
      </c>
      <c r="C7873" s="10" t="s">
        <v>4</v>
      </c>
      <c r="D7873" s="21" t="s">
        <v>65</v>
      </c>
      <c r="E7873" s="16" t="s">
        <v>6</v>
      </c>
      <c r="F7873" s="16" t="s">
        <v>9</v>
      </c>
      <c r="G7873" s="12">
        <f t="shared" si="893"/>
        <v>43100</v>
      </c>
      <c r="H7873" s="13">
        <v>11</v>
      </c>
      <c r="I7873" s="30">
        <v>-1.7782564256620759</v>
      </c>
      <c r="J7873" s="30">
        <v>-2.0860363643113722E-3</v>
      </c>
      <c r="K7873" s="65">
        <f t="shared" si="886"/>
        <v>-1.7785206414192498</v>
      </c>
      <c r="L7873" s="65">
        <v>0</v>
      </c>
      <c r="M7873" s="63">
        <v>0</v>
      </c>
    </row>
    <row r="7874" spans="1:13" ht="15" customHeight="1">
      <c r="A7874" s="8">
        <v>42094</v>
      </c>
      <c r="B7874" s="9" t="s">
        <v>52</v>
      </c>
      <c r="C7874" s="10" t="s">
        <v>4</v>
      </c>
      <c r="D7874" s="21" t="s">
        <v>65</v>
      </c>
      <c r="E7874" s="16" t="s">
        <v>6</v>
      </c>
      <c r="F7874" s="16" t="s">
        <v>9</v>
      </c>
      <c r="G7874" s="12">
        <f t="shared" si="893"/>
        <v>43190</v>
      </c>
      <c r="H7874" s="13">
        <v>12</v>
      </c>
      <c r="I7874" s="30">
        <v>-1.7782716424752976</v>
      </c>
      <c r="J7874" s="30">
        <v>-2.4407786597508974E-3</v>
      </c>
      <c r="K7874" s="65">
        <f t="shared" si="886"/>
        <v>-1.7786263847707371</v>
      </c>
      <c r="L7874" s="65">
        <v>0</v>
      </c>
      <c r="M7874" s="63">
        <v>0</v>
      </c>
    </row>
    <row r="7875" spans="1:13" ht="15" customHeight="1">
      <c r="A7875" s="8">
        <v>42094</v>
      </c>
      <c r="B7875" s="9" t="s">
        <v>52</v>
      </c>
      <c r="C7875" s="10" t="s">
        <v>4</v>
      </c>
      <c r="D7875" s="21" t="s">
        <v>65</v>
      </c>
      <c r="E7875" s="16" t="s">
        <v>6</v>
      </c>
      <c r="F7875" s="16" t="s">
        <v>9</v>
      </c>
      <c r="G7875" s="12">
        <f t="shared" si="893"/>
        <v>43281</v>
      </c>
      <c r="H7875" s="13">
        <v>13</v>
      </c>
      <c r="I7875" s="30">
        <v>-0.61901454969850334</v>
      </c>
      <c r="J7875" s="30">
        <v>-2.7565388849021821E-3</v>
      </c>
      <c r="K7875" s="65">
        <f t="shared" si="886"/>
        <v>-0.61933030992365468</v>
      </c>
      <c r="L7875" s="65">
        <v>0</v>
      </c>
      <c r="M7875" s="63">
        <v>0</v>
      </c>
    </row>
    <row r="7876" spans="1:13" ht="15" customHeight="1">
      <c r="A7876" s="8">
        <v>42094</v>
      </c>
      <c r="B7876" s="9" t="s">
        <v>52</v>
      </c>
      <c r="C7876" s="10" t="s">
        <v>4</v>
      </c>
      <c r="D7876" s="21" t="s">
        <v>65</v>
      </c>
      <c r="E7876" s="16" t="s">
        <v>6</v>
      </c>
      <c r="F7876" s="16" t="s">
        <v>9</v>
      </c>
      <c r="G7876" s="12">
        <f t="shared" si="893"/>
        <v>43373</v>
      </c>
      <c r="H7876" s="13">
        <v>14</v>
      </c>
      <c r="I7876" s="30">
        <v>-0.61902751188611771</v>
      </c>
      <c r="J7876" s="30">
        <v>-2.9914527350123343E-3</v>
      </c>
      <c r="K7876" s="65">
        <f t="shared" ref="K7876:K7939" si="894">J7876-J7875+I7876</f>
        <v>-0.61926242573622781</v>
      </c>
      <c r="L7876" s="65">
        <v>0</v>
      </c>
      <c r="M7876" s="63">
        <v>0</v>
      </c>
    </row>
    <row r="7877" spans="1:13" ht="15" customHeight="1">
      <c r="A7877" s="8">
        <v>42094</v>
      </c>
      <c r="B7877" s="9" t="s">
        <v>52</v>
      </c>
      <c r="C7877" s="10" t="s">
        <v>4</v>
      </c>
      <c r="D7877" s="21" t="s">
        <v>65</v>
      </c>
      <c r="E7877" s="16" t="s">
        <v>6</v>
      </c>
      <c r="F7877" s="16" t="s">
        <v>9</v>
      </c>
      <c r="G7877" s="12">
        <f t="shared" si="893"/>
        <v>43465</v>
      </c>
      <c r="H7877" s="13">
        <v>15</v>
      </c>
      <c r="I7877" s="30">
        <v>-0.6190196931892219</v>
      </c>
      <c r="J7877" s="30">
        <v>-3.1170163469515511E-3</v>
      </c>
      <c r="K7877" s="65">
        <f t="shared" si="894"/>
        <v>-0.61914525680116106</v>
      </c>
      <c r="L7877" s="65">
        <v>0</v>
      </c>
      <c r="M7877" s="63">
        <v>0</v>
      </c>
    </row>
    <row r="7878" spans="1:13" ht="15" customHeight="1">
      <c r="A7878" s="8">
        <v>42094</v>
      </c>
      <c r="B7878" s="9" t="s">
        <v>52</v>
      </c>
      <c r="C7878" s="10" t="s">
        <v>4</v>
      </c>
      <c r="D7878" s="21" t="s">
        <v>65</v>
      </c>
      <c r="E7878" s="16" t="s">
        <v>6</v>
      </c>
      <c r="F7878" s="16" t="s">
        <v>9</v>
      </c>
      <c r="G7878" s="12">
        <f t="shared" si="893"/>
        <v>43555</v>
      </c>
      <c r="H7878" s="13">
        <v>16</v>
      </c>
      <c r="I7878" s="30">
        <v>-0.6190286896623608</v>
      </c>
      <c r="J7878" s="30">
        <v>-3.3470565779382122E-3</v>
      </c>
      <c r="K7878" s="65">
        <f t="shared" si="894"/>
        <v>-0.6192587298933474</v>
      </c>
      <c r="L7878" s="65">
        <v>0</v>
      </c>
      <c r="M7878" s="63">
        <v>0</v>
      </c>
    </row>
    <row r="7879" spans="1:13" ht="15" customHeight="1">
      <c r="A7879" s="8">
        <v>42094</v>
      </c>
      <c r="B7879" s="9" t="s">
        <v>52</v>
      </c>
      <c r="C7879" s="10" t="s">
        <v>4</v>
      </c>
      <c r="D7879" s="21" t="s">
        <v>65</v>
      </c>
      <c r="E7879" s="16" t="s">
        <v>6</v>
      </c>
      <c r="F7879" s="16" t="s">
        <v>9</v>
      </c>
      <c r="G7879" s="12">
        <f t="shared" si="893"/>
        <v>43646</v>
      </c>
      <c r="H7879" s="13">
        <v>17</v>
      </c>
      <c r="I7879" s="30">
        <v>-0.44220513766487773</v>
      </c>
      <c r="J7879" s="30">
        <v>-3.5468529265772208E-3</v>
      </c>
      <c r="K7879" s="65">
        <f t="shared" si="894"/>
        <v>-0.44240493401351677</v>
      </c>
      <c r="L7879" s="65">
        <v>0</v>
      </c>
      <c r="M7879" s="63">
        <v>0</v>
      </c>
    </row>
    <row r="7880" spans="1:13" ht="15" customHeight="1">
      <c r="A7880" s="8">
        <v>42094</v>
      </c>
      <c r="B7880" s="9" t="s">
        <v>52</v>
      </c>
      <c r="C7880" s="10" t="s">
        <v>4</v>
      </c>
      <c r="D7880" s="21" t="s">
        <v>65</v>
      </c>
      <c r="E7880" s="16" t="s">
        <v>6</v>
      </c>
      <c r="F7880" s="16" t="s">
        <v>9</v>
      </c>
      <c r="G7880" s="12">
        <f t="shared" si="893"/>
        <v>43738</v>
      </c>
      <c r="H7880" s="13">
        <v>18</v>
      </c>
      <c r="I7880" s="30">
        <v>-0.44221128715332109</v>
      </c>
      <c r="J7880" s="30">
        <v>-3.817248133261758E-3</v>
      </c>
      <c r="K7880" s="65">
        <f t="shared" si="894"/>
        <v>-0.44248168236000562</v>
      </c>
      <c r="L7880" s="65">
        <v>0</v>
      </c>
      <c r="M7880" s="63">
        <v>0</v>
      </c>
    </row>
    <row r="7881" spans="1:13" ht="15" customHeight="1">
      <c r="A7881" s="8">
        <v>42094</v>
      </c>
      <c r="B7881" s="9" t="s">
        <v>52</v>
      </c>
      <c r="C7881" s="10" t="s">
        <v>4</v>
      </c>
      <c r="D7881" s="21" t="s">
        <v>65</v>
      </c>
      <c r="E7881" s="16" t="s">
        <v>6</v>
      </c>
      <c r="F7881" s="16" t="s">
        <v>9</v>
      </c>
      <c r="G7881" s="12">
        <f t="shared" si="893"/>
        <v>43830</v>
      </c>
      <c r="H7881" s="13">
        <v>19</v>
      </c>
      <c r="I7881" s="30">
        <v>-0.4422102596015004</v>
      </c>
      <c r="J7881" s="30">
        <v>-3.9057002620537518E-3</v>
      </c>
      <c r="K7881" s="65">
        <f t="shared" si="894"/>
        <v>-0.44229871173029239</v>
      </c>
      <c r="L7881" s="65">
        <v>0</v>
      </c>
      <c r="M7881" s="63">
        <v>0</v>
      </c>
    </row>
    <row r="7882" spans="1:13" ht="15" customHeight="1">
      <c r="A7882" s="8">
        <v>42094</v>
      </c>
      <c r="B7882" s="9" t="s">
        <v>52</v>
      </c>
      <c r="C7882" s="10" t="s">
        <v>4</v>
      </c>
      <c r="D7882" s="21" t="s">
        <v>65</v>
      </c>
      <c r="E7882" s="16" t="s">
        <v>6</v>
      </c>
      <c r="F7882" s="16" t="s">
        <v>9</v>
      </c>
      <c r="G7882" s="12">
        <f t="shared" si="893"/>
        <v>43921</v>
      </c>
      <c r="H7882" s="13">
        <v>20</v>
      </c>
      <c r="I7882" s="30">
        <v>-0.44222107737962763</v>
      </c>
      <c r="J7882" s="30">
        <v>-4.0381885054773248E-3</v>
      </c>
      <c r="K7882" s="65">
        <f t="shared" si="894"/>
        <v>-0.44235356562305117</v>
      </c>
      <c r="L7882" s="65">
        <v>0</v>
      </c>
      <c r="M7882" s="63">
        <v>0</v>
      </c>
    </row>
    <row r="7883" spans="1:13" ht="15" customHeight="1">
      <c r="A7883" s="8">
        <v>42094</v>
      </c>
      <c r="B7883" s="9" t="s">
        <v>52</v>
      </c>
      <c r="C7883" s="10" t="s">
        <v>4</v>
      </c>
      <c r="D7883" s="21" t="s">
        <v>65</v>
      </c>
      <c r="E7883" s="16" t="s">
        <v>6</v>
      </c>
      <c r="F7883" s="16" t="s">
        <v>9</v>
      </c>
      <c r="G7883" s="12">
        <f t="shared" si="893"/>
        <v>44012</v>
      </c>
      <c r="H7883" s="13">
        <v>21</v>
      </c>
      <c r="I7883" s="30">
        <v>-1.4042235069124977E-4</v>
      </c>
      <c r="J7883" s="30">
        <v>-4.2234435317888841E-3</v>
      </c>
      <c r="K7883" s="65">
        <f t="shared" si="894"/>
        <v>-3.2567737700280909E-4</v>
      </c>
      <c r="L7883" s="65">
        <v>0</v>
      </c>
      <c r="M7883" s="63">
        <v>0</v>
      </c>
    </row>
    <row r="7884" spans="1:13" ht="15" customHeight="1">
      <c r="A7884" s="8">
        <f t="shared" ref="A7884:F7885" si="895">A7883</f>
        <v>42094</v>
      </c>
      <c r="B7884" s="9" t="str">
        <f t="shared" si="895"/>
        <v>Mid-Cycle 2015</v>
      </c>
      <c r="C7884" s="10" t="str">
        <f t="shared" si="895"/>
        <v>Base</v>
      </c>
      <c r="D7884" s="21" t="s">
        <v>65</v>
      </c>
      <c r="E7884" s="11" t="str">
        <f t="shared" si="895"/>
        <v>Resi Real Estate</v>
      </c>
      <c r="F7884" s="11" t="str">
        <f t="shared" si="895"/>
        <v>Closed-End Junior Liens</v>
      </c>
      <c r="G7884" s="12">
        <f t="shared" si="893"/>
        <v>44104</v>
      </c>
      <c r="H7884" s="13">
        <v>22</v>
      </c>
      <c r="I7884" s="30">
        <v>-1.6737109713072136E-4</v>
      </c>
      <c r="J7884" s="30">
        <v>-4.3405189216003948E-3</v>
      </c>
      <c r="K7884" s="65">
        <f t="shared" si="894"/>
        <v>-2.8444648694223203E-4</v>
      </c>
      <c r="L7884" s="65">
        <v>0</v>
      </c>
      <c r="M7884" s="63">
        <v>0</v>
      </c>
    </row>
    <row r="7885" spans="1:13" ht="15" customHeight="1">
      <c r="A7885" s="8">
        <f t="shared" si="895"/>
        <v>42094</v>
      </c>
      <c r="B7885" s="9" t="str">
        <f t="shared" si="895"/>
        <v>Mid-Cycle 2015</v>
      </c>
      <c r="C7885" s="10" t="str">
        <f t="shared" si="895"/>
        <v>Base</v>
      </c>
      <c r="D7885" s="21" t="s">
        <v>65</v>
      </c>
      <c r="E7885" s="11" t="str">
        <f t="shared" si="895"/>
        <v>Resi Real Estate</v>
      </c>
      <c r="F7885" s="11" t="str">
        <f t="shared" si="895"/>
        <v>Closed-End Junior Liens</v>
      </c>
      <c r="G7885" s="12">
        <f t="shared" si="893"/>
        <v>44196</v>
      </c>
      <c r="H7885" s="13">
        <v>23</v>
      </c>
      <c r="I7885" s="30">
        <v>-1.9067572045894637E-4</v>
      </c>
      <c r="J7885" s="30">
        <v>-4.2502547368385296E-3</v>
      </c>
      <c r="K7885" s="65">
        <f t="shared" si="894"/>
        <v>-1.0041153569708122E-4</v>
      </c>
      <c r="L7885" s="65">
        <v>0</v>
      </c>
      <c r="M7885" s="63">
        <v>0</v>
      </c>
    </row>
    <row r="7886" spans="1:13" ht="15" customHeight="1">
      <c r="A7886" s="21">
        <f>A7887</f>
        <v>42094</v>
      </c>
      <c r="B7886" s="21" t="str">
        <f t="shared" ref="B7886:F7886" si="896">B7887</f>
        <v>Mid-Cycle 2015</v>
      </c>
      <c r="C7886" s="21" t="str">
        <f t="shared" si="896"/>
        <v>Base</v>
      </c>
      <c r="D7886" s="21" t="s">
        <v>65</v>
      </c>
      <c r="E7886" s="21" t="str">
        <f t="shared" si="896"/>
        <v>Resi Real Estate</v>
      </c>
      <c r="F7886" s="21" t="str">
        <f t="shared" si="896"/>
        <v>HELOCs</v>
      </c>
      <c r="G7886" s="21">
        <f>A7886</f>
        <v>42094</v>
      </c>
      <c r="H7886" s="22">
        <v>0</v>
      </c>
      <c r="I7886" s="30">
        <v>0</v>
      </c>
      <c r="J7886" s="70">
        <v>0</v>
      </c>
      <c r="K7886" s="59">
        <v>0</v>
      </c>
      <c r="L7886" s="65">
        <v>0</v>
      </c>
      <c r="M7886" s="63">
        <v>0</v>
      </c>
    </row>
    <row r="7887" spans="1:13" ht="15" customHeight="1">
      <c r="A7887" s="8">
        <v>42094</v>
      </c>
      <c r="B7887" s="9" t="s">
        <v>52</v>
      </c>
      <c r="C7887" s="10" t="s">
        <v>4</v>
      </c>
      <c r="D7887" s="21" t="s">
        <v>65</v>
      </c>
      <c r="E7887" s="16" t="s">
        <v>6</v>
      </c>
      <c r="F7887" s="16" t="s">
        <v>10</v>
      </c>
      <c r="G7887" s="12">
        <f t="shared" ref="G7887:G7909" si="897">G7863</f>
        <v>42185</v>
      </c>
      <c r="H7887" s="13">
        <v>1</v>
      </c>
      <c r="I7887" s="30">
        <v>-15.962741847479421</v>
      </c>
      <c r="J7887" s="30">
        <v>-10.021655293763624</v>
      </c>
      <c r="K7887" s="65">
        <f t="shared" si="894"/>
        <v>-25.984397141243043</v>
      </c>
      <c r="L7887" s="65">
        <v>0</v>
      </c>
      <c r="M7887" s="63">
        <v>0</v>
      </c>
    </row>
    <row r="7888" spans="1:13" ht="15" customHeight="1">
      <c r="A7888" s="8">
        <v>42094</v>
      </c>
      <c r="B7888" s="9" t="s">
        <v>52</v>
      </c>
      <c r="C7888" s="10" t="s">
        <v>4</v>
      </c>
      <c r="D7888" s="21" t="s">
        <v>65</v>
      </c>
      <c r="E7888" s="16" t="s">
        <v>6</v>
      </c>
      <c r="F7888" s="16" t="s">
        <v>10</v>
      </c>
      <c r="G7888" s="12">
        <f t="shared" si="897"/>
        <v>42277</v>
      </c>
      <c r="H7888" s="13">
        <v>2</v>
      </c>
      <c r="I7888" s="30">
        <v>-15.962741847479421</v>
      </c>
      <c r="J7888" s="30">
        <v>-20.043310587527248</v>
      </c>
      <c r="K7888" s="65">
        <f t="shared" si="894"/>
        <v>-25.984397141243043</v>
      </c>
      <c r="L7888" s="65">
        <v>0</v>
      </c>
      <c r="M7888" s="63">
        <v>0</v>
      </c>
    </row>
    <row r="7889" spans="1:13" ht="15" customHeight="1">
      <c r="A7889" s="8">
        <v>42094</v>
      </c>
      <c r="B7889" s="9" t="s">
        <v>52</v>
      </c>
      <c r="C7889" s="10" t="s">
        <v>4</v>
      </c>
      <c r="D7889" s="21" t="s">
        <v>65</v>
      </c>
      <c r="E7889" s="16" t="s">
        <v>6</v>
      </c>
      <c r="F7889" s="16" t="s">
        <v>10</v>
      </c>
      <c r="G7889" s="12">
        <f t="shared" si="897"/>
        <v>42369</v>
      </c>
      <c r="H7889" s="13">
        <v>3</v>
      </c>
      <c r="I7889" s="30">
        <v>-15.962741847479421</v>
      </c>
      <c r="J7889" s="30">
        <v>-30.06496588129087</v>
      </c>
      <c r="K7889" s="65">
        <f t="shared" si="894"/>
        <v>-25.984397141243043</v>
      </c>
      <c r="L7889" s="65">
        <v>0</v>
      </c>
      <c r="M7889" s="63">
        <v>0</v>
      </c>
    </row>
    <row r="7890" spans="1:13" ht="15" customHeight="1">
      <c r="A7890" s="8">
        <v>42094</v>
      </c>
      <c r="B7890" s="9" t="s">
        <v>52</v>
      </c>
      <c r="C7890" s="10" t="s">
        <v>4</v>
      </c>
      <c r="D7890" s="21" t="s">
        <v>65</v>
      </c>
      <c r="E7890" s="16" t="s">
        <v>6</v>
      </c>
      <c r="F7890" s="16" t="s">
        <v>10</v>
      </c>
      <c r="G7890" s="12">
        <f t="shared" si="897"/>
        <v>42460</v>
      </c>
      <c r="H7890" s="13">
        <v>4</v>
      </c>
      <c r="I7890" s="30">
        <v>-15.962741847479421</v>
      </c>
      <c r="J7890" s="30">
        <v>-40.086621175054496</v>
      </c>
      <c r="K7890" s="65">
        <f t="shared" si="894"/>
        <v>-25.984397141243047</v>
      </c>
      <c r="L7890" s="65">
        <v>0</v>
      </c>
      <c r="M7890" s="63">
        <v>0</v>
      </c>
    </row>
    <row r="7891" spans="1:13" ht="15" customHeight="1">
      <c r="A7891" s="8">
        <v>42094</v>
      </c>
      <c r="B7891" s="9" t="s">
        <v>52</v>
      </c>
      <c r="C7891" s="10" t="s">
        <v>4</v>
      </c>
      <c r="D7891" s="21" t="s">
        <v>65</v>
      </c>
      <c r="E7891" s="16" t="s">
        <v>6</v>
      </c>
      <c r="F7891" s="16" t="s">
        <v>10</v>
      </c>
      <c r="G7891" s="12">
        <f t="shared" si="897"/>
        <v>42551</v>
      </c>
      <c r="H7891" s="13">
        <v>5</v>
      </c>
      <c r="I7891" s="30">
        <v>-12.505108234306983</v>
      </c>
      <c r="J7891" s="30">
        <v>-50.108276468818119</v>
      </c>
      <c r="K7891" s="65">
        <f t="shared" si="894"/>
        <v>-22.526763528070603</v>
      </c>
      <c r="L7891" s="65">
        <v>0</v>
      </c>
      <c r="M7891" s="63">
        <v>0</v>
      </c>
    </row>
    <row r="7892" spans="1:13" ht="15" customHeight="1">
      <c r="A7892" s="8">
        <v>42094</v>
      </c>
      <c r="B7892" s="9" t="s">
        <v>52</v>
      </c>
      <c r="C7892" s="10" t="s">
        <v>4</v>
      </c>
      <c r="D7892" s="21" t="s">
        <v>65</v>
      </c>
      <c r="E7892" s="16" t="s">
        <v>6</v>
      </c>
      <c r="F7892" s="16" t="s">
        <v>10</v>
      </c>
      <c r="G7892" s="12">
        <f t="shared" si="897"/>
        <v>42643</v>
      </c>
      <c r="H7892" s="13">
        <v>6</v>
      </c>
      <c r="I7892" s="30">
        <v>-12.505108234306983</v>
      </c>
      <c r="J7892" s="30">
        <v>-60.129931762581741</v>
      </c>
      <c r="K7892" s="65">
        <f t="shared" si="894"/>
        <v>-22.526763528070603</v>
      </c>
      <c r="L7892" s="65">
        <v>0</v>
      </c>
      <c r="M7892" s="63">
        <v>0</v>
      </c>
    </row>
    <row r="7893" spans="1:13" ht="15" customHeight="1">
      <c r="A7893" s="8">
        <v>42094</v>
      </c>
      <c r="B7893" s="9" t="s">
        <v>52</v>
      </c>
      <c r="C7893" s="10" t="s">
        <v>4</v>
      </c>
      <c r="D7893" s="21" t="s">
        <v>65</v>
      </c>
      <c r="E7893" s="16" t="s">
        <v>6</v>
      </c>
      <c r="F7893" s="16" t="s">
        <v>10</v>
      </c>
      <c r="G7893" s="12">
        <f t="shared" si="897"/>
        <v>42735</v>
      </c>
      <c r="H7893" s="13">
        <v>7</v>
      </c>
      <c r="I7893" s="30">
        <v>-12.505108234306983</v>
      </c>
      <c r="J7893" s="30">
        <v>-70.151587056345363</v>
      </c>
      <c r="K7893" s="65">
        <f t="shared" si="894"/>
        <v>-22.526763528070603</v>
      </c>
      <c r="L7893" s="65">
        <v>0</v>
      </c>
      <c r="M7893" s="63">
        <v>0</v>
      </c>
    </row>
    <row r="7894" spans="1:13" ht="15" customHeight="1">
      <c r="A7894" s="8">
        <v>42094</v>
      </c>
      <c r="B7894" s="9" t="s">
        <v>52</v>
      </c>
      <c r="C7894" s="10" t="s">
        <v>4</v>
      </c>
      <c r="D7894" s="21" t="s">
        <v>65</v>
      </c>
      <c r="E7894" s="16" t="s">
        <v>6</v>
      </c>
      <c r="F7894" s="16" t="s">
        <v>10</v>
      </c>
      <c r="G7894" s="12">
        <f t="shared" si="897"/>
        <v>42825</v>
      </c>
      <c r="H7894" s="13">
        <v>8</v>
      </c>
      <c r="I7894" s="30">
        <v>-12.505108234306983</v>
      </c>
      <c r="J7894" s="30">
        <v>-80.173242350108993</v>
      </c>
      <c r="K7894" s="65">
        <f t="shared" si="894"/>
        <v>-22.52676352807061</v>
      </c>
      <c r="L7894" s="65">
        <v>0</v>
      </c>
      <c r="M7894" s="63">
        <v>0</v>
      </c>
    </row>
    <row r="7895" spans="1:13" ht="15" customHeight="1">
      <c r="A7895" s="8">
        <v>42094</v>
      </c>
      <c r="B7895" s="9" t="s">
        <v>52</v>
      </c>
      <c r="C7895" s="10" t="s">
        <v>4</v>
      </c>
      <c r="D7895" s="21" t="s">
        <v>65</v>
      </c>
      <c r="E7895" s="16" t="s">
        <v>6</v>
      </c>
      <c r="F7895" s="16" t="s">
        <v>10</v>
      </c>
      <c r="G7895" s="12">
        <f t="shared" si="897"/>
        <v>42916</v>
      </c>
      <c r="H7895" s="13">
        <v>9</v>
      </c>
      <c r="I7895" s="30">
        <v>-10.43052806640352</v>
      </c>
      <c r="J7895" s="65">
        <v>0</v>
      </c>
      <c r="K7895" s="65">
        <f t="shared" si="894"/>
        <v>69.742714283705467</v>
      </c>
      <c r="L7895" s="65">
        <v>0</v>
      </c>
      <c r="M7895" s="63">
        <v>0</v>
      </c>
    </row>
    <row r="7896" spans="1:13" ht="15" customHeight="1">
      <c r="A7896" s="8">
        <v>42094</v>
      </c>
      <c r="B7896" s="9" t="s">
        <v>52</v>
      </c>
      <c r="C7896" s="10" t="s">
        <v>4</v>
      </c>
      <c r="D7896" s="21" t="s">
        <v>65</v>
      </c>
      <c r="E7896" s="16" t="s">
        <v>6</v>
      </c>
      <c r="F7896" s="16" t="s">
        <v>10</v>
      </c>
      <c r="G7896" s="12">
        <f t="shared" si="897"/>
        <v>43008</v>
      </c>
      <c r="H7896" s="13">
        <v>10</v>
      </c>
      <c r="I7896" s="30">
        <v>-10.43052806640352</v>
      </c>
      <c r="J7896" s="65">
        <v>0</v>
      </c>
      <c r="K7896" s="65">
        <f t="shared" si="894"/>
        <v>-10.43052806640352</v>
      </c>
      <c r="L7896" s="65">
        <v>0</v>
      </c>
      <c r="M7896" s="63">
        <v>0</v>
      </c>
    </row>
    <row r="7897" spans="1:13" ht="15" customHeight="1">
      <c r="A7897" s="8">
        <v>42094</v>
      </c>
      <c r="B7897" s="9" t="s">
        <v>52</v>
      </c>
      <c r="C7897" s="10" t="s">
        <v>4</v>
      </c>
      <c r="D7897" s="21" t="s">
        <v>65</v>
      </c>
      <c r="E7897" s="16" t="s">
        <v>6</v>
      </c>
      <c r="F7897" s="16" t="s">
        <v>10</v>
      </c>
      <c r="G7897" s="12">
        <f t="shared" si="897"/>
        <v>43100</v>
      </c>
      <c r="H7897" s="13">
        <v>11</v>
      </c>
      <c r="I7897" s="30">
        <v>-10.43052806640352</v>
      </c>
      <c r="J7897" s="65">
        <v>0</v>
      </c>
      <c r="K7897" s="65">
        <f t="shared" si="894"/>
        <v>-10.43052806640352</v>
      </c>
      <c r="L7897" s="65">
        <v>0</v>
      </c>
      <c r="M7897" s="63">
        <v>0</v>
      </c>
    </row>
    <row r="7898" spans="1:13" ht="15" customHeight="1">
      <c r="A7898" s="8">
        <v>42094</v>
      </c>
      <c r="B7898" s="9" t="s">
        <v>52</v>
      </c>
      <c r="C7898" s="10" t="s">
        <v>4</v>
      </c>
      <c r="D7898" s="21" t="s">
        <v>65</v>
      </c>
      <c r="E7898" s="16" t="s">
        <v>6</v>
      </c>
      <c r="F7898" s="16" t="s">
        <v>10</v>
      </c>
      <c r="G7898" s="12">
        <f t="shared" si="897"/>
        <v>43190</v>
      </c>
      <c r="H7898" s="13">
        <v>12</v>
      </c>
      <c r="I7898" s="30">
        <v>-10.43052806640352</v>
      </c>
      <c r="J7898" s="65">
        <v>0</v>
      </c>
      <c r="K7898" s="65">
        <f t="shared" si="894"/>
        <v>-10.43052806640352</v>
      </c>
      <c r="L7898" s="65">
        <v>0</v>
      </c>
      <c r="M7898" s="63">
        <v>0</v>
      </c>
    </row>
    <row r="7899" spans="1:13" ht="15" customHeight="1">
      <c r="A7899" s="8">
        <v>42094</v>
      </c>
      <c r="B7899" s="9" t="s">
        <v>52</v>
      </c>
      <c r="C7899" s="10" t="s">
        <v>4</v>
      </c>
      <c r="D7899" s="21" t="s">
        <v>65</v>
      </c>
      <c r="E7899" s="16" t="s">
        <v>6</v>
      </c>
      <c r="F7899" s="16" t="s">
        <v>10</v>
      </c>
      <c r="G7899" s="12">
        <f t="shared" si="897"/>
        <v>43281</v>
      </c>
      <c r="H7899" s="13">
        <v>13</v>
      </c>
      <c r="I7899" s="30">
        <v>-3.6305152938310599</v>
      </c>
      <c r="J7899" s="65">
        <v>0</v>
      </c>
      <c r="K7899" s="65">
        <f t="shared" si="894"/>
        <v>-3.6305152938310599</v>
      </c>
      <c r="L7899" s="65">
        <v>0</v>
      </c>
      <c r="M7899" s="63">
        <v>0</v>
      </c>
    </row>
    <row r="7900" spans="1:13" ht="15" customHeight="1">
      <c r="A7900" s="8">
        <v>42094</v>
      </c>
      <c r="B7900" s="9" t="s">
        <v>52</v>
      </c>
      <c r="C7900" s="10" t="s">
        <v>4</v>
      </c>
      <c r="D7900" s="21" t="s">
        <v>65</v>
      </c>
      <c r="E7900" s="16" t="s">
        <v>6</v>
      </c>
      <c r="F7900" s="16" t="s">
        <v>10</v>
      </c>
      <c r="G7900" s="12">
        <f t="shared" si="897"/>
        <v>43373</v>
      </c>
      <c r="H7900" s="13">
        <v>14</v>
      </c>
      <c r="I7900" s="30">
        <v>-3.6305152938310599</v>
      </c>
      <c r="J7900" s="65">
        <v>0</v>
      </c>
      <c r="K7900" s="65">
        <f t="shared" si="894"/>
        <v>-3.6305152938310599</v>
      </c>
      <c r="L7900" s="65">
        <v>0</v>
      </c>
      <c r="M7900" s="63">
        <v>0</v>
      </c>
    </row>
    <row r="7901" spans="1:13" ht="15" customHeight="1">
      <c r="A7901" s="8">
        <v>42094</v>
      </c>
      <c r="B7901" s="9" t="s">
        <v>52</v>
      </c>
      <c r="C7901" s="10" t="s">
        <v>4</v>
      </c>
      <c r="D7901" s="21" t="s">
        <v>65</v>
      </c>
      <c r="E7901" s="16" t="s">
        <v>6</v>
      </c>
      <c r="F7901" s="16" t="s">
        <v>10</v>
      </c>
      <c r="G7901" s="12">
        <f t="shared" si="897"/>
        <v>43465</v>
      </c>
      <c r="H7901" s="13">
        <v>15</v>
      </c>
      <c r="I7901" s="30">
        <v>-3.6305152938310599</v>
      </c>
      <c r="J7901" s="65">
        <v>0</v>
      </c>
      <c r="K7901" s="65">
        <f t="shared" si="894"/>
        <v>-3.6305152938310599</v>
      </c>
      <c r="L7901" s="65">
        <v>0</v>
      </c>
      <c r="M7901" s="63">
        <v>0</v>
      </c>
    </row>
    <row r="7902" spans="1:13" ht="15" customHeight="1">
      <c r="A7902" s="8">
        <v>42094</v>
      </c>
      <c r="B7902" s="9" t="s">
        <v>52</v>
      </c>
      <c r="C7902" s="10" t="s">
        <v>4</v>
      </c>
      <c r="D7902" s="21" t="s">
        <v>65</v>
      </c>
      <c r="E7902" s="16" t="s">
        <v>6</v>
      </c>
      <c r="F7902" s="16" t="s">
        <v>10</v>
      </c>
      <c r="G7902" s="12">
        <f t="shared" si="897"/>
        <v>43555</v>
      </c>
      <c r="H7902" s="13">
        <v>16</v>
      </c>
      <c r="I7902" s="30">
        <v>-3.6305152938310599</v>
      </c>
      <c r="J7902" s="65">
        <v>0</v>
      </c>
      <c r="K7902" s="65">
        <f t="shared" si="894"/>
        <v>-3.6305152938310599</v>
      </c>
      <c r="L7902" s="65">
        <v>0</v>
      </c>
      <c r="M7902" s="63">
        <v>0</v>
      </c>
    </row>
    <row r="7903" spans="1:13" ht="15" customHeight="1">
      <c r="A7903" s="8">
        <v>42094</v>
      </c>
      <c r="B7903" s="9" t="s">
        <v>52</v>
      </c>
      <c r="C7903" s="10" t="s">
        <v>4</v>
      </c>
      <c r="D7903" s="21" t="s">
        <v>65</v>
      </c>
      <c r="E7903" s="16" t="s">
        <v>6</v>
      </c>
      <c r="F7903" s="16" t="s">
        <v>10</v>
      </c>
      <c r="G7903" s="12">
        <f t="shared" si="897"/>
        <v>43646</v>
      </c>
      <c r="H7903" s="13">
        <v>17</v>
      </c>
      <c r="I7903" s="30">
        <v>-2.5932252098793285</v>
      </c>
      <c r="J7903" s="65">
        <v>0</v>
      </c>
      <c r="K7903" s="65">
        <f t="shared" si="894"/>
        <v>-2.5932252098793285</v>
      </c>
      <c r="L7903" s="65">
        <v>0</v>
      </c>
      <c r="M7903" s="63">
        <v>0</v>
      </c>
    </row>
    <row r="7904" spans="1:13" ht="15" customHeight="1">
      <c r="A7904" s="8">
        <v>42094</v>
      </c>
      <c r="B7904" s="9" t="s">
        <v>52</v>
      </c>
      <c r="C7904" s="10" t="s">
        <v>4</v>
      </c>
      <c r="D7904" s="21" t="s">
        <v>65</v>
      </c>
      <c r="E7904" s="16" t="s">
        <v>6</v>
      </c>
      <c r="F7904" s="16" t="s">
        <v>10</v>
      </c>
      <c r="G7904" s="12">
        <f t="shared" si="897"/>
        <v>43738</v>
      </c>
      <c r="H7904" s="13">
        <v>18</v>
      </c>
      <c r="I7904" s="30">
        <v>-2.5932252098793285</v>
      </c>
      <c r="J7904" s="65">
        <v>0</v>
      </c>
      <c r="K7904" s="65">
        <f t="shared" si="894"/>
        <v>-2.5932252098793285</v>
      </c>
      <c r="L7904" s="65">
        <v>0</v>
      </c>
      <c r="M7904" s="63">
        <v>0</v>
      </c>
    </row>
    <row r="7905" spans="1:13" ht="15" customHeight="1">
      <c r="A7905" s="8">
        <v>42094</v>
      </c>
      <c r="B7905" s="9" t="s">
        <v>52</v>
      </c>
      <c r="C7905" s="10" t="s">
        <v>4</v>
      </c>
      <c r="D7905" s="21" t="s">
        <v>65</v>
      </c>
      <c r="E7905" s="16" t="s">
        <v>6</v>
      </c>
      <c r="F7905" s="16" t="s">
        <v>10</v>
      </c>
      <c r="G7905" s="12">
        <f t="shared" si="897"/>
        <v>43830</v>
      </c>
      <c r="H7905" s="13">
        <v>19</v>
      </c>
      <c r="I7905" s="30">
        <v>-2.5932252098793285</v>
      </c>
      <c r="J7905" s="65">
        <v>0</v>
      </c>
      <c r="K7905" s="65">
        <f t="shared" si="894"/>
        <v>-2.5932252098793285</v>
      </c>
      <c r="L7905" s="65">
        <v>0</v>
      </c>
      <c r="M7905" s="63">
        <v>0</v>
      </c>
    </row>
    <row r="7906" spans="1:13" ht="15" customHeight="1">
      <c r="A7906" s="8">
        <v>42094</v>
      </c>
      <c r="B7906" s="9" t="s">
        <v>52</v>
      </c>
      <c r="C7906" s="10" t="s">
        <v>4</v>
      </c>
      <c r="D7906" s="21" t="s">
        <v>65</v>
      </c>
      <c r="E7906" s="16" t="s">
        <v>6</v>
      </c>
      <c r="F7906" s="16" t="s">
        <v>10</v>
      </c>
      <c r="G7906" s="12">
        <f t="shared" si="897"/>
        <v>43921</v>
      </c>
      <c r="H7906" s="13">
        <v>20</v>
      </c>
      <c r="I7906" s="30">
        <v>-2.5932252098793285</v>
      </c>
      <c r="J7906" s="65">
        <v>0</v>
      </c>
      <c r="K7906" s="65">
        <f t="shared" si="894"/>
        <v>-2.5932252098793285</v>
      </c>
      <c r="L7906" s="65">
        <v>0</v>
      </c>
      <c r="M7906" s="63">
        <v>0</v>
      </c>
    </row>
    <row r="7907" spans="1:13" ht="15" customHeight="1">
      <c r="A7907" s="8">
        <v>42094</v>
      </c>
      <c r="B7907" s="9" t="s">
        <v>52</v>
      </c>
      <c r="C7907" s="10" t="s">
        <v>4</v>
      </c>
      <c r="D7907" s="21" t="s">
        <v>65</v>
      </c>
      <c r="E7907" s="16" t="s">
        <v>6</v>
      </c>
      <c r="F7907" s="16" t="s">
        <v>10</v>
      </c>
      <c r="G7907" s="12">
        <f t="shared" si="897"/>
        <v>44012</v>
      </c>
      <c r="H7907" s="13">
        <v>21</v>
      </c>
      <c r="I7907" s="30">
        <v>0</v>
      </c>
      <c r="J7907" s="65">
        <v>0</v>
      </c>
      <c r="K7907" s="65">
        <f t="shared" si="894"/>
        <v>0</v>
      </c>
      <c r="L7907" s="65">
        <v>0</v>
      </c>
      <c r="M7907" s="63">
        <v>0</v>
      </c>
    </row>
    <row r="7908" spans="1:13" ht="15" customHeight="1">
      <c r="A7908" s="8">
        <f t="shared" ref="A7908:F7909" si="898">A7907</f>
        <v>42094</v>
      </c>
      <c r="B7908" s="9" t="str">
        <f t="shared" si="898"/>
        <v>Mid-Cycle 2015</v>
      </c>
      <c r="C7908" s="10" t="str">
        <f t="shared" si="898"/>
        <v>Base</v>
      </c>
      <c r="D7908" s="21" t="s">
        <v>65</v>
      </c>
      <c r="E7908" s="11" t="str">
        <f t="shared" si="898"/>
        <v>Resi Real Estate</v>
      </c>
      <c r="F7908" s="11" t="str">
        <f t="shared" si="898"/>
        <v>HELOCs</v>
      </c>
      <c r="G7908" s="12">
        <f t="shared" si="897"/>
        <v>44104</v>
      </c>
      <c r="H7908" s="13">
        <v>22</v>
      </c>
      <c r="I7908" s="30">
        <v>0</v>
      </c>
      <c r="J7908" s="65">
        <v>0</v>
      </c>
      <c r="K7908" s="65">
        <f t="shared" si="894"/>
        <v>0</v>
      </c>
      <c r="L7908" s="65">
        <v>0</v>
      </c>
      <c r="M7908" s="63">
        <v>0</v>
      </c>
    </row>
    <row r="7909" spans="1:13" ht="15" customHeight="1">
      <c r="A7909" s="8">
        <f t="shared" si="898"/>
        <v>42094</v>
      </c>
      <c r="B7909" s="9" t="str">
        <f t="shared" si="898"/>
        <v>Mid-Cycle 2015</v>
      </c>
      <c r="C7909" s="10" t="str">
        <f t="shared" si="898"/>
        <v>Base</v>
      </c>
      <c r="D7909" s="21" t="s">
        <v>65</v>
      </c>
      <c r="E7909" s="11" t="str">
        <f t="shared" si="898"/>
        <v>Resi Real Estate</v>
      </c>
      <c r="F7909" s="11" t="str">
        <f t="shared" si="898"/>
        <v>HELOCs</v>
      </c>
      <c r="G7909" s="12">
        <f t="shared" si="897"/>
        <v>44196</v>
      </c>
      <c r="H7909" s="13">
        <v>23</v>
      </c>
      <c r="I7909" s="30">
        <v>0</v>
      </c>
      <c r="J7909" s="65">
        <v>0</v>
      </c>
      <c r="K7909" s="65">
        <f t="shared" si="894"/>
        <v>0</v>
      </c>
      <c r="L7909" s="65">
        <v>0</v>
      </c>
      <c r="M7909" s="63">
        <v>0</v>
      </c>
    </row>
    <row r="7910" spans="1:13" ht="15" customHeight="1">
      <c r="A7910" s="21">
        <f>A7911</f>
        <v>42094</v>
      </c>
      <c r="B7910" s="21" t="str">
        <f t="shared" ref="B7910:F7910" si="899">B7911</f>
        <v>Mid-Cycle 2015</v>
      </c>
      <c r="C7910" s="21" t="str">
        <f t="shared" si="899"/>
        <v>Base</v>
      </c>
      <c r="D7910" s="21" t="s">
        <v>65</v>
      </c>
      <c r="E7910" s="21" t="str">
        <f t="shared" si="899"/>
        <v>Comm Real Estate</v>
      </c>
      <c r="F7910" s="21" t="str">
        <f t="shared" si="899"/>
        <v>Construction</v>
      </c>
      <c r="G7910" s="21">
        <f>A7910</f>
        <v>42094</v>
      </c>
      <c r="H7910" s="22">
        <v>0</v>
      </c>
      <c r="I7910" s="30">
        <v>0</v>
      </c>
      <c r="J7910" s="70">
        <v>0</v>
      </c>
      <c r="K7910" s="59">
        <v>0</v>
      </c>
      <c r="L7910" s="65">
        <v>0</v>
      </c>
      <c r="M7910" s="63">
        <v>0</v>
      </c>
    </row>
    <row r="7911" spans="1:13" ht="15" customHeight="1">
      <c r="A7911" s="8">
        <v>42094</v>
      </c>
      <c r="B7911" s="9" t="s">
        <v>52</v>
      </c>
      <c r="C7911" s="10" t="s">
        <v>4</v>
      </c>
      <c r="D7911" s="21" t="s">
        <v>65</v>
      </c>
      <c r="E7911" s="16" t="s">
        <v>12</v>
      </c>
      <c r="F7911" s="17" t="s">
        <v>13</v>
      </c>
      <c r="G7911" s="12">
        <f t="shared" ref="G7911:G7933" si="900">G7887</f>
        <v>42185</v>
      </c>
      <c r="H7911" s="13">
        <v>1</v>
      </c>
      <c r="I7911" s="30">
        <v>0</v>
      </c>
      <c r="J7911" s="30">
        <v>-6.2461720538357444</v>
      </c>
      <c r="K7911" s="65">
        <f t="shared" si="894"/>
        <v>-6.2461720538357444</v>
      </c>
      <c r="L7911" s="65">
        <v>0</v>
      </c>
      <c r="M7911" s="63">
        <v>0</v>
      </c>
    </row>
    <row r="7912" spans="1:13" ht="15" customHeight="1">
      <c r="A7912" s="8">
        <v>42094</v>
      </c>
      <c r="B7912" s="9" t="s">
        <v>52</v>
      </c>
      <c r="C7912" s="10" t="s">
        <v>4</v>
      </c>
      <c r="D7912" s="21" t="s">
        <v>65</v>
      </c>
      <c r="E7912" s="16" t="s">
        <v>12</v>
      </c>
      <c r="F7912" s="17" t="s">
        <v>13</v>
      </c>
      <c r="G7912" s="12">
        <f t="shared" si="900"/>
        <v>42277</v>
      </c>
      <c r="H7912" s="13">
        <v>2</v>
      </c>
      <c r="I7912" s="30">
        <v>0</v>
      </c>
      <c r="J7912" s="30">
        <v>-20.255667846676335</v>
      </c>
      <c r="K7912" s="65">
        <f t="shared" si="894"/>
        <v>-14.009495792840591</v>
      </c>
      <c r="L7912" s="65">
        <v>0</v>
      </c>
      <c r="M7912" s="63">
        <v>0</v>
      </c>
    </row>
    <row r="7913" spans="1:13" ht="15" customHeight="1">
      <c r="A7913" s="8">
        <v>42094</v>
      </c>
      <c r="B7913" s="9" t="s">
        <v>52</v>
      </c>
      <c r="C7913" s="10" t="s">
        <v>4</v>
      </c>
      <c r="D7913" s="21" t="s">
        <v>65</v>
      </c>
      <c r="E7913" s="16" t="s">
        <v>12</v>
      </c>
      <c r="F7913" s="17" t="s">
        <v>13</v>
      </c>
      <c r="G7913" s="12">
        <f t="shared" si="900"/>
        <v>42369</v>
      </c>
      <c r="H7913" s="13">
        <v>3</v>
      </c>
      <c r="I7913" s="30">
        <v>0</v>
      </c>
      <c r="J7913" s="30">
        <v>-19.300397401552004</v>
      </c>
      <c r="K7913" s="65">
        <f t="shared" si="894"/>
        <v>0.95527044512433079</v>
      </c>
      <c r="L7913" s="65">
        <v>0</v>
      </c>
      <c r="M7913" s="63">
        <v>0</v>
      </c>
    </row>
    <row r="7914" spans="1:13" ht="15" customHeight="1">
      <c r="A7914" s="8">
        <v>42094</v>
      </c>
      <c r="B7914" s="9" t="s">
        <v>52</v>
      </c>
      <c r="C7914" s="10" t="s">
        <v>4</v>
      </c>
      <c r="D7914" s="21" t="s">
        <v>65</v>
      </c>
      <c r="E7914" s="16" t="s">
        <v>12</v>
      </c>
      <c r="F7914" s="17" t="s">
        <v>13</v>
      </c>
      <c r="G7914" s="12">
        <f t="shared" si="900"/>
        <v>42460</v>
      </c>
      <c r="H7914" s="13">
        <v>4</v>
      </c>
      <c r="I7914" s="30">
        <v>0</v>
      </c>
      <c r="J7914" s="30">
        <v>-17.817977977598716</v>
      </c>
      <c r="K7914" s="65">
        <f t="shared" si="894"/>
        <v>1.4824194239532886</v>
      </c>
      <c r="L7914" s="65">
        <v>0</v>
      </c>
      <c r="M7914" s="63">
        <v>0</v>
      </c>
    </row>
    <row r="7915" spans="1:13" ht="15" customHeight="1">
      <c r="A7915" s="8">
        <v>42094</v>
      </c>
      <c r="B7915" s="9" t="s">
        <v>52</v>
      </c>
      <c r="C7915" s="10" t="s">
        <v>4</v>
      </c>
      <c r="D7915" s="21" t="s">
        <v>65</v>
      </c>
      <c r="E7915" s="16" t="s">
        <v>12</v>
      </c>
      <c r="F7915" s="17" t="s">
        <v>13</v>
      </c>
      <c r="G7915" s="12">
        <f t="shared" si="900"/>
        <v>42551</v>
      </c>
      <c r="H7915" s="13">
        <v>5</v>
      </c>
      <c r="I7915" s="30">
        <v>0</v>
      </c>
      <c r="J7915" s="30">
        <v>-25.55779624819489</v>
      </c>
      <c r="K7915" s="65">
        <f t="shared" si="894"/>
        <v>-7.7398182705961744</v>
      </c>
      <c r="L7915" s="65">
        <v>0</v>
      </c>
      <c r="M7915" s="63">
        <v>0</v>
      </c>
    </row>
    <row r="7916" spans="1:13" ht="15" customHeight="1">
      <c r="A7916" s="8">
        <v>42094</v>
      </c>
      <c r="B7916" s="9" t="s">
        <v>52</v>
      </c>
      <c r="C7916" s="10" t="s">
        <v>4</v>
      </c>
      <c r="D7916" s="21" t="s">
        <v>65</v>
      </c>
      <c r="E7916" s="16" t="s">
        <v>12</v>
      </c>
      <c r="F7916" s="17" t="s">
        <v>13</v>
      </c>
      <c r="G7916" s="12">
        <f t="shared" si="900"/>
        <v>42643</v>
      </c>
      <c r="H7916" s="13">
        <v>6</v>
      </c>
      <c r="I7916" s="30">
        <v>0</v>
      </c>
      <c r="J7916" s="30">
        <v>-26.107548115572037</v>
      </c>
      <c r="K7916" s="65">
        <f t="shared" si="894"/>
        <v>-0.54975186737714665</v>
      </c>
      <c r="L7916" s="65">
        <v>0</v>
      </c>
      <c r="M7916" s="63">
        <v>0</v>
      </c>
    </row>
    <row r="7917" spans="1:13" ht="15" customHeight="1">
      <c r="A7917" s="8">
        <v>42094</v>
      </c>
      <c r="B7917" s="9" t="s">
        <v>52</v>
      </c>
      <c r="C7917" s="10" t="s">
        <v>4</v>
      </c>
      <c r="D7917" s="21" t="s">
        <v>65</v>
      </c>
      <c r="E7917" s="16" t="s">
        <v>12</v>
      </c>
      <c r="F7917" s="17" t="s">
        <v>13</v>
      </c>
      <c r="G7917" s="12">
        <f t="shared" si="900"/>
        <v>42735</v>
      </c>
      <c r="H7917" s="13">
        <v>7</v>
      </c>
      <c r="I7917" s="30">
        <v>0</v>
      </c>
      <c r="J7917" s="30">
        <v>-32.048397320145639</v>
      </c>
      <c r="K7917" s="65">
        <f t="shared" si="894"/>
        <v>-5.9408492045736025</v>
      </c>
      <c r="L7917" s="65">
        <v>0</v>
      </c>
      <c r="M7917" s="63">
        <v>0</v>
      </c>
    </row>
    <row r="7918" spans="1:13" ht="15" customHeight="1">
      <c r="A7918" s="8">
        <v>42094</v>
      </c>
      <c r="B7918" s="9" t="s">
        <v>52</v>
      </c>
      <c r="C7918" s="10" t="s">
        <v>4</v>
      </c>
      <c r="D7918" s="21" t="s">
        <v>65</v>
      </c>
      <c r="E7918" s="16" t="s">
        <v>12</v>
      </c>
      <c r="F7918" s="17" t="s">
        <v>13</v>
      </c>
      <c r="G7918" s="12">
        <f t="shared" si="900"/>
        <v>42825</v>
      </c>
      <c r="H7918" s="13">
        <v>8</v>
      </c>
      <c r="I7918" s="30">
        <v>0</v>
      </c>
      <c r="J7918" s="30">
        <v>-32.005192647142465</v>
      </c>
      <c r="K7918" s="65">
        <f t="shared" si="894"/>
        <v>4.3204673003174321E-2</v>
      </c>
      <c r="L7918" s="65">
        <v>0</v>
      </c>
      <c r="M7918" s="63">
        <v>0</v>
      </c>
    </row>
    <row r="7919" spans="1:13" ht="15" customHeight="1">
      <c r="A7919" s="8">
        <v>42094</v>
      </c>
      <c r="B7919" s="9" t="s">
        <v>52</v>
      </c>
      <c r="C7919" s="10" t="s">
        <v>4</v>
      </c>
      <c r="D7919" s="21" t="s">
        <v>65</v>
      </c>
      <c r="E7919" s="16" t="s">
        <v>12</v>
      </c>
      <c r="F7919" s="17" t="s">
        <v>13</v>
      </c>
      <c r="G7919" s="12">
        <f t="shared" si="900"/>
        <v>42916</v>
      </c>
      <c r="H7919" s="13">
        <v>9</v>
      </c>
      <c r="I7919" s="30">
        <v>0</v>
      </c>
      <c r="J7919" s="30">
        <v>-36.999187225898098</v>
      </c>
      <c r="K7919" s="65">
        <f t="shared" si="894"/>
        <v>-4.9939945787556326</v>
      </c>
      <c r="L7919" s="65">
        <v>0</v>
      </c>
      <c r="M7919" s="63">
        <v>0</v>
      </c>
    </row>
    <row r="7920" spans="1:13" ht="15" customHeight="1">
      <c r="A7920" s="8">
        <v>42094</v>
      </c>
      <c r="B7920" s="9" t="s">
        <v>52</v>
      </c>
      <c r="C7920" s="10" t="s">
        <v>4</v>
      </c>
      <c r="D7920" s="21" t="s">
        <v>65</v>
      </c>
      <c r="E7920" s="16" t="s">
        <v>12</v>
      </c>
      <c r="F7920" s="17" t="s">
        <v>13</v>
      </c>
      <c r="G7920" s="12">
        <f t="shared" si="900"/>
        <v>43008</v>
      </c>
      <c r="H7920" s="13">
        <v>10</v>
      </c>
      <c r="I7920" s="30">
        <v>0</v>
      </c>
      <c r="J7920" s="30">
        <v>-43.202748037731766</v>
      </c>
      <c r="K7920" s="65">
        <f t="shared" si="894"/>
        <v>-6.2035608118336683</v>
      </c>
      <c r="L7920" s="65">
        <v>0</v>
      </c>
      <c r="M7920" s="63">
        <v>0</v>
      </c>
    </row>
    <row r="7921" spans="1:13" ht="15" customHeight="1">
      <c r="A7921" s="8">
        <v>42094</v>
      </c>
      <c r="B7921" s="9" t="s">
        <v>52</v>
      </c>
      <c r="C7921" s="10" t="s">
        <v>4</v>
      </c>
      <c r="D7921" s="21" t="s">
        <v>65</v>
      </c>
      <c r="E7921" s="16" t="s">
        <v>12</v>
      </c>
      <c r="F7921" s="17" t="s">
        <v>13</v>
      </c>
      <c r="G7921" s="12">
        <f t="shared" si="900"/>
        <v>43100</v>
      </c>
      <c r="H7921" s="13">
        <v>11</v>
      </c>
      <c r="I7921" s="30">
        <v>0</v>
      </c>
      <c r="J7921" s="30">
        <v>-49.438828008306174</v>
      </c>
      <c r="K7921" s="65">
        <f t="shared" si="894"/>
        <v>-6.2360799705744085</v>
      </c>
      <c r="L7921" s="65">
        <v>0</v>
      </c>
      <c r="M7921" s="63">
        <v>0</v>
      </c>
    </row>
    <row r="7922" spans="1:13" ht="15" customHeight="1">
      <c r="A7922" s="8">
        <v>42094</v>
      </c>
      <c r="B7922" s="9" t="s">
        <v>52</v>
      </c>
      <c r="C7922" s="10" t="s">
        <v>4</v>
      </c>
      <c r="D7922" s="21" t="s">
        <v>65</v>
      </c>
      <c r="E7922" s="16" t="s">
        <v>12</v>
      </c>
      <c r="F7922" s="17" t="s">
        <v>13</v>
      </c>
      <c r="G7922" s="12">
        <f t="shared" si="900"/>
        <v>43190</v>
      </c>
      <c r="H7922" s="13">
        <v>12</v>
      </c>
      <c r="I7922" s="30">
        <v>0</v>
      </c>
      <c r="J7922" s="30">
        <v>-54.984947995120322</v>
      </c>
      <c r="K7922" s="65">
        <f t="shared" si="894"/>
        <v>-5.5461199868141478</v>
      </c>
      <c r="L7922" s="65">
        <v>0</v>
      </c>
      <c r="M7922" s="63">
        <v>0</v>
      </c>
    </row>
    <row r="7923" spans="1:13" ht="15" customHeight="1">
      <c r="A7923" s="8">
        <v>42094</v>
      </c>
      <c r="B7923" s="9" t="s">
        <v>52</v>
      </c>
      <c r="C7923" s="10" t="s">
        <v>4</v>
      </c>
      <c r="D7923" s="21" t="s">
        <v>65</v>
      </c>
      <c r="E7923" s="16" t="s">
        <v>12</v>
      </c>
      <c r="F7923" s="17" t="s">
        <v>13</v>
      </c>
      <c r="G7923" s="12">
        <f t="shared" si="900"/>
        <v>43281</v>
      </c>
      <c r="H7923" s="13">
        <v>13</v>
      </c>
      <c r="I7923" s="30">
        <v>0</v>
      </c>
      <c r="J7923" s="30">
        <v>-41.825376061947459</v>
      </c>
      <c r="K7923" s="65">
        <f t="shared" si="894"/>
        <v>13.159571933172863</v>
      </c>
      <c r="L7923" s="65">
        <v>0</v>
      </c>
      <c r="M7923" s="63">
        <v>0</v>
      </c>
    </row>
    <row r="7924" spans="1:13" ht="15" customHeight="1">
      <c r="A7924" s="8">
        <v>42094</v>
      </c>
      <c r="B7924" s="9" t="s">
        <v>52</v>
      </c>
      <c r="C7924" s="10" t="s">
        <v>4</v>
      </c>
      <c r="D7924" s="21" t="s">
        <v>65</v>
      </c>
      <c r="E7924" s="16" t="s">
        <v>12</v>
      </c>
      <c r="F7924" s="17" t="s">
        <v>13</v>
      </c>
      <c r="G7924" s="12">
        <f t="shared" si="900"/>
        <v>43373</v>
      </c>
      <c r="H7924" s="13">
        <v>14</v>
      </c>
      <c r="I7924" s="30">
        <v>0</v>
      </c>
      <c r="J7924" s="30">
        <v>-41.989108417759269</v>
      </c>
      <c r="K7924" s="65">
        <f t="shared" si="894"/>
        <v>-0.16373235581180978</v>
      </c>
      <c r="L7924" s="65">
        <v>0</v>
      </c>
      <c r="M7924" s="63">
        <v>0</v>
      </c>
    </row>
    <row r="7925" spans="1:13" ht="15" customHeight="1">
      <c r="A7925" s="8">
        <v>42094</v>
      </c>
      <c r="B7925" s="9" t="s">
        <v>52</v>
      </c>
      <c r="C7925" s="10" t="s">
        <v>4</v>
      </c>
      <c r="D7925" s="21" t="s">
        <v>65</v>
      </c>
      <c r="E7925" s="16" t="s">
        <v>12</v>
      </c>
      <c r="F7925" s="17" t="s">
        <v>13</v>
      </c>
      <c r="G7925" s="12">
        <f t="shared" si="900"/>
        <v>43465</v>
      </c>
      <c r="H7925" s="13">
        <v>15</v>
      </c>
      <c r="I7925" s="30">
        <v>0</v>
      </c>
      <c r="J7925" s="30">
        <v>-44.221554243190759</v>
      </c>
      <c r="K7925" s="65">
        <f t="shared" si="894"/>
        <v>-2.2324458254314905</v>
      </c>
      <c r="L7925" s="65">
        <v>0</v>
      </c>
      <c r="M7925" s="63">
        <v>0</v>
      </c>
    </row>
    <row r="7926" spans="1:13" ht="15" customHeight="1">
      <c r="A7926" s="8">
        <v>42094</v>
      </c>
      <c r="B7926" s="9" t="s">
        <v>52</v>
      </c>
      <c r="C7926" s="10" t="s">
        <v>4</v>
      </c>
      <c r="D7926" s="21" t="s">
        <v>65</v>
      </c>
      <c r="E7926" s="16" t="s">
        <v>12</v>
      </c>
      <c r="F7926" s="17" t="s">
        <v>13</v>
      </c>
      <c r="G7926" s="12">
        <f t="shared" si="900"/>
        <v>43555</v>
      </c>
      <c r="H7926" s="13">
        <v>16</v>
      </c>
      <c r="I7926" s="30">
        <v>0</v>
      </c>
      <c r="J7926" s="30">
        <v>-44.505872688329767</v>
      </c>
      <c r="K7926" s="65">
        <f t="shared" si="894"/>
        <v>-0.28431844513900728</v>
      </c>
      <c r="L7926" s="65">
        <v>0</v>
      </c>
      <c r="M7926" s="63">
        <v>0</v>
      </c>
    </row>
    <row r="7927" spans="1:13" ht="15" customHeight="1">
      <c r="A7927" s="8">
        <v>42094</v>
      </c>
      <c r="B7927" s="9" t="s">
        <v>52</v>
      </c>
      <c r="C7927" s="10" t="s">
        <v>4</v>
      </c>
      <c r="D7927" s="21" t="s">
        <v>65</v>
      </c>
      <c r="E7927" s="16" t="s">
        <v>12</v>
      </c>
      <c r="F7927" s="17" t="s">
        <v>13</v>
      </c>
      <c r="G7927" s="12">
        <f t="shared" si="900"/>
        <v>43646</v>
      </c>
      <c r="H7927" s="13">
        <v>17</v>
      </c>
      <c r="I7927" s="30">
        <v>0</v>
      </c>
      <c r="J7927" s="30">
        <v>-42.960775799974641</v>
      </c>
      <c r="K7927" s="65">
        <f t="shared" si="894"/>
        <v>1.5450968883551255</v>
      </c>
      <c r="L7927" s="65">
        <v>0</v>
      </c>
      <c r="M7927" s="63">
        <v>0</v>
      </c>
    </row>
    <row r="7928" spans="1:13" ht="15" customHeight="1">
      <c r="A7928" s="8">
        <v>42094</v>
      </c>
      <c r="B7928" s="9" t="s">
        <v>52</v>
      </c>
      <c r="C7928" s="10" t="s">
        <v>4</v>
      </c>
      <c r="D7928" s="21" t="s">
        <v>65</v>
      </c>
      <c r="E7928" s="16" t="s">
        <v>12</v>
      </c>
      <c r="F7928" s="17" t="s">
        <v>13</v>
      </c>
      <c r="G7928" s="12">
        <f t="shared" si="900"/>
        <v>43738</v>
      </c>
      <c r="H7928" s="13">
        <v>18</v>
      </c>
      <c r="I7928" s="30">
        <v>0</v>
      </c>
      <c r="J7928" s="30">
        <v>-41.692315921628925</v>
      </c>
      <c r="K7928" s="65">
        <f t="shared" si="894"/>
        <v>1.2684598783457162</v>
      </c>
      <c r="L7928" s="65">
        <v>0</v>
      </c>
      <c r="M7928" s="63">
        <v>0</v>
      </c>
    </row>
    <row r="7929" spans="1:13" ht="15" customHeight="1">
      <c r="A7929" s="8">
        <v>42094</v>
      </c>
      <c r="B7929" s="9" t="s">
        <v>52</v>
      </c>
      <c r="C7929" s="10" t="s">
        <v>4</v>
      </c>
      <c r="D7929" s="21" t="s">
        <v>65</v>
      </c>
      <c r="E7929" s="16" t="s">
        <v>12</v>
      </c>
      <c r="F7929" s="17" t="s">
        <v>13</v>
      </c>
      <c r="G7929" s="12">
        <f t="shared" si="900"/>
        <v>43830</v>
      </c>
      <c r="H7929" s="13">
        <v>19</v>
      </c>
      <c r="I7929" s="30">
        <v>0</v>
      </c>
      <c r="J7929" s="30">
        <v>-41.411251410894749</v>
      </c>
      <c r="K7929" s="65">
        <f t="shared" si="894"/>
        <v>0.2810645107341756</v>
      </c>
      <c r="L7929" s="65">
        <v>0</v>
      </c>
      <c r="M7929" s="63">
        <v>0</v>
      </c>
    </row>
    <row r="7930" spans="1:13" ht="15" customHeight="1">
      <c r="A7930" s="8">
        <v>42094</v>
      </c>
      <c r="B7930" s="9" t="s">
        <v>52</v>
      </c>
      <c r="C7930" s="10" t="s">
        <v>4</v>
      </c>
      <c r="D7930" s="21" t="s">
        <v>65</v>
      </c>
      <c r="E7930" s="16" t="s">
        <v>12</v>
      </c>
      <c r="F7930" s="17" t="s">
        <v>13</v>
      </c>
      <c r="G7930" s="12">
        <f t="shared" si="900"/>
        <v>43921</v>
      </c>
      <c r="H7930" s="13">
        <v>20</v>
      </c>
      <c r="I7930" s="30">
        <v>0</v>
      </c>
      <c r="J7930" s="30">
        <v>-41.037396473573921</v>
      </c>
      <c r="K7930" s="65">
        <f t="shared" si="894"/>
        <v>0.37385493732082864</v>
      </c>
      <c r="L7930" s="65">
        <v>0</v>
      </c>
      <c r="M7930" s="63">
        <v>0</v>
      </c>
    </row>
    <row r="7931" spans="1:13" ht="15" customHeight="1">
      <c r="A7931" s="8">
        <v>42094</v>
      </c>
      <c r="B7931" s="9" t="s">
        <v>52</v>
      </c>
      <c r="C7931" s="10" t="s">
        <v>4</v>
      </c>
      <c r="D7931" s="21" t="s">
        <v>65</v>
      </c>
      <c r="E7931" s="16" t="s">
        <v>12</v>
      </c>
      <c r="F7931" s="17" t="s">
        <v>13</v>
      </c>
      <c r="G7931" s="12">
        <f t="shared" si="900"/>
        <v>44012</v>
      </c>
      <c r="H7931" s="13">
        <v>21</v>
      </c>
      <c r="I7931" s="30">
        <v>0</v>
      </c>
      <c r="J7931" s="30">
        <v>-40.831389582658858</v>
      </c>
      <c r="K7931" s="65">
        <f t="shared" si="894"/>
        <v>0.20600689091506297</v>
      </c>
      <c r="L7931" s="65">
        <v>0</v>
      </c>
      <c r="M7931" s="63">
        <v>0</v>
      </c>
    </row>
    <row r="7932" spans="1:13" ht="15" customHeight="1">
      <c r="A7932" s="8">
        <f t="shared" ref="A7932:F7933" si="901">A7931</f>
        <v>42094</v>
      </c>
      <c r="B7932" s="9" t="str">
        <f t="shared" si="901"/>
        <v>Mid-Cycle 2015</v>
      </c>
      <c r="C7932" s="10" t="str">
        <f t="shared" si="901"/>
        <v>Base</v>
      </c>
      <c r="D7932" s="21" t="s">
        <v>65</v>
      </c>
      <c r="E7932" s="11" t="str">
        <f t="shared" si="901"/>
        <v>Comm Real Estate</v>
      </c>
      <c r="F7932" s="11" t="str">
        <f t="shared" si="901"/>
        <v>Construction</v>
      </c>
      <c r="G7932" s="12">
        <f t="shared" si="900"/>
        <v>44104</v>
      </c>
      <c r="H7932" s="13">
        <v>22</v>
      </c>
      <c r="I7932" s="30">
        <v>0</v>
      </c>
      <c r="J7932" s="30">
        <v>-40.716558782028621</v>
      </c>
      <c r="K7932" s="65">
        <f t="shared" si="894"/>
        <v>0.11483080063023721</v>
      </c>
      <c r="L7932" s="65">
        <v>0</v>
      </c>
      <c r="M7932" s="63">
        <v>0</v>
      </c>
    </row>
    <row r="7933" spans="1:13" ht="15" customHeight="1">
      <c r="A7933" s="8">
        <f t="shared" si="901"/>
        <v>42094</v>
      </c>
      <c r="B7933" s="9" t="str">
        <f t="shared" si="901"/>
        <v>Mid-Cycle 2015</v>
      </c>
      <c r="C7933" s="10" t="str">
        <f t="shared" si="901"/>
        <v>Base</v>
      </c>
      <c r="D7933" s="21" t="s">
        <v>65</v>
      </c>
      <c r="E7933" s="11" t="str">
        <f t="shared" si="901"/>
        <v>Comm Real Estate</v>
      </c>
      <c r="F7933" s="11" t="str">
        <f t="shared" si="901"/>
        <v>Construction</v>
      </c>
      <c r="G7933" s="12">
        <f t="shared" si="900"/>
        <v>44196</v>
      </c>
      <c r="H7933" s="13">
        <v>23</v>
      </c>
      <c r="I7933" s="30">
        <v>0</v>
      </c>
      <c r="J7933" s="30">
        <v>-40.489458620961997</v>
      </c>
      <c r="K7933" s="65">
        <f t="shared" si="894"/>
        <v>0.22710016106662323</v>
      </c>
      <c r="L7933" s="65">
        <v>0</v>
      </c>
      <c r="M7933" s="63">
        <v>0</v>
      </c>
    </row>
    <row r="7934" spans="1:13" ht="15" customHeight="1">
      <c r="A7934" s="21">
        <f>A7935</f>
        <v>42094</v>
      </c>
      <c r="B7934" s="21" t="str">
        <f t="shared" ref="B7934:F7934" si="902">B7935</f>
        <v>Mid-Cycle 2015</v>
      </c>
      <c r="C7934" s="21" t="str">
        <f t="shared" si="902"/>
        <v>Base</v>
      </c>
      <c r="D7934" s="21" t="s">
        <v>65</v>
      </c>
      <c r="E7934" s="21" t="str">
        <f t="shared" si="902"/>
        <v>Comm Real Estate</v>
      </c>
      <c r="F7934" s="21" t="str">
        <f t="shared" si="902"/>
        <v>Multifamily</v>
      </c>
      <c r="G7934" s="21">
        <f>A7934</f>
        <v>42094</v>
      </c>
      <c r="H7934" s="22">
        <v>0</v>
      </c>
      <c r="I7934" s="30">
        <v>0</v>
      </c>
      <c r="J7934" s="70">
        <v>0</v>
      </c>
      <c r="K7934" s="59">
        <v>0</v>
      </c>
      <c r="L7934" s="65">
        <v>0</v>
      </c>
      <c r="M7934" s="63">
        <v>0</v>
      </c>
    </row>
    <row r="7935" spans="1:13" ht="15" customHeight="1">
      <c r="A7935" s="8">
        <v>42094</v>
      </c>
      <c r="B7935" s="9" t="s">
        <v>52</v>
      </c>
      <c r="C7935" s="10" t="s">
        <v>4</v>
      </c>
      <c r="D7935" s="21" t="s">
        <v>65</v>
      </c>
      <c r="E7935" s="16" t="s">
        <v>12</v>
      </c>
      <c r="F7935" s="17" t="s">
        <v>14</v>
      </c>
      <c r="G7935" s="12">
        <f t="shared" ref="G7935:G7957" si="903">G7911</f>
        <v>42185</v>
      </c>
      <c r="H7935" s="13">
        <v>1</v>
      </c>
      <c r="I7935" s="30">
        <v>0</v>
      </c>
      <c r="J7935" s="30">
        <v>-16.344911406117717</v>
      </c>
      <c r="K7935" s="65">
        <f t="shared" si="894"/>
        <v>-16.344911406117717</v>
      </c>
      <c r="L7935" s="65">
        <v>0</v>
      </c>
      <c r="M7935" s="63">
        <v>0</v>
      </c>
    </row>
    <row r="7936" spans="1:13" ht="15" customHeight="1">
      <c r="A7936" s="8">
        <v>42094</v>
      </c>
      <c r="B7936" s="9" t="s">
        <v>52</v>
      </c>
      <c r="C7936" s="10" t="s">
        <v>4</v>
      </c>
      <c r="D7936" s="21" t="s">
        <v>65</v>
      </c>
      <c r="E7936" s="16" t="s">
        <v>12</v>
      </c>
      <c r="F7936" s="17" t="s">
        <v>14</v>
      </c>
      <c r="G7936" s="12">
        <f t="shared" si="903"/>
        <v>42277</v>
      </c>
      <c r="H7936" s="13">
        <v>2</v>
      </c>
      <c r="I7936" s="30">
        <v>0</v>
      </c>
      <c r="J7936" s="30">
        <v>-4.6535528912654582</v>
      </c>
      <c r="K7936" s="65">
        <f t="shared" si="894"/>
        <v>11.691358514852258</v>
      </c>
      <c r="L7936" s="65">
        <v>0</v>
      </c>
      <c r="M7936" s="63">
        <v>0</v>
      </c>
    </row>
    <row r="7937" spans="1:13" ht="15" customHeight="1">
      <c r="A7937" s="8">
        <v>42094</v>
      </c>
      <c r="B7937" s="9" t="s">
        <v>52</v>
      </c>
      <c r="C7937" s="10" t="s">
        <v>4</v>
      </c>
      <c r="D7937" s="21" t="s">
        <v>65</v>
      </c>
      <c r="E7937" s="16" t="s">
        <v>12</v>
      </c>
      <c r="F7937" s="17" t="s">
        <v>14</v>
      </c>
      <c r="G7937" s="12">
        <f t="shared" si="903"/>
        <v>42369</v>
      </c>
      <c r="H7937" s="13">
        <v>3</v>
      </c>
      <c r="I7937" s="30">
        <v>0</v>
      </c>
      <c r="J7937" s="30">
        <v>-3.0397540065973336</v>
      </c>
      <c r="K7937" s="65">
        <f t="shared" si="894"/>
        <v>1.6137988846681246</v>
      </c>
      <c r="L7937" s="65">
        <v>0</v>
      </c>
      <c r="M7937" s="63">
        <v>0</v>
      </c>
    </row>
    <row r="7938" spans="1:13" ht="15" customHeight="1">
      <c r="A7938" s="8">
        <v>42094</v>
      </c>
      <c r="B7938" s="9" t="s">
        <v>52</v>
      </c>
      <c r="C7938" s="10" t="s">
        <v>4</v>
      </c>
      <c r="D7938" s="21" t="s">
        <v>65</v>
      </c>
      <c r="E7938" s="16" t="s">
        <v>12</v>
      </c>
      <c r="F7938" s="17" t="s">
        <v>14</v>
      </c>
      <c r="G7938" s="12">
        <f t="shared" si="903"/>
        <v>42460</v>
      </c>
      <c r="H7938" s="13">
        <v>4</v>
      </c>
      <c r="I7938" s="30">
        <v>0</v>
      </c>
      <c r="J7938" s="30">
        <v>-3.8548471818258134</v>
      </c>
      <c r="K7938" s="65">
        <f t="shared" si="894"/>
        <v>-0.81509317522847979</v>
      </c>
      <c r="L7938" s="65">
        <v>0</v>
      </c>
      <c r="M7938" s="63">
        <v>0</v>
      </c>
    </row>
    <row r="7939" spans="1:13" ht="15" customHeight="1">
      <c r="A7939" s="8">
        <v>42094</v>
      </c>
      <c r="B7939" s="9" t="s">
        <v>52</v>
      </c>
      <c r="C7939" s="10" t="s">
        <v>4</v>
      </c>
      <c r="D7939" s="21" t="s">
        <v>65</v>
      </c>
      <c r="E7939" s="16" t="s">
        <v>12</v>
      </c>
      <c r="F7939" s="17" t="s">
        <v>14</v>
      </c>
      <c r="G7939" s="12">
        <f t="shared" si="903"/>
        <v>42551</v>
      </c>
      <c r="H7939" s="13">
        <v>5</v>
      </c>
      <c r="I7939" s="30">
        <v>0</v>
      </c>
      <c r="J7939" s="30">
        <v>-12.925333986887537</v>
      </c>
      <c r="K7939" s="65">
        <f t="shared" si="894"/>
        <v>-9.0704868050617229</v>
      </c>
      <c r="L7939" s="65">
        <v>0</v>
      </c>
      <c r="M7939" s="63">
        <v>0</v>
      </c>
    </row>
    <row r="7940" spans="1:13" ht="15" customHeight="1">
      <c r="A7940" s="8">
        <v>42094</v>
      </c>
      <c r="B7940" s="9" t="s">
        <v>52</v>
      </c>
      <c r="C7940" s="10" t="s">
        <v>4</v>
      </c>
      <c r="D7940" s="21" t="s">
        <v>65</v>
      </c>
      <c r="E7940" s="16" t="s">
        <v>12</v>
      </c>
      <c r="F7940" s="17" t="s">
        <v>14</v>
      </c>
      <c r="G7940" s="12">
        <f t="shared" si="903"/>
        <v>42643</v>
      </c>
      <c r="H7940" s="13">
        <v>6</v>
      </c>
      <c r="I7940" s="30">
        <v>0</v>
      </c>
      <c r="J7940" s="30">
        <v>-13.020230499769053</v>
      </c>
      <c r="K7940" s="65">
        <f t="shared" ref="K7940:K8003" si="904">J7940-J7939+I7940</f>
        <v>-9.4896512881515349E-2</v>
      </c>
      <c r="L7940" s="65">
        <v>0</v>
      </c>
      <c r="M7940" s="63">
        <v>0</v>
      </c>
    </row>
    <row r="7941" spans="1:13" ht="15" customHeight="1">
      <c r="A7941" s="8">
        <v>42094</v>
      </c>
      <c r="B7941" s="9" t="s">
        <v>52</v>
      </c>
      <c r="C7941" s="10" t="s">
        <v>4</v>
      </c>
      <c r="D7941" s="21" t="s">
        <v>65</v>
      </c>
      <c r="E7941" s="16" t="s">
        <v>12</v>
      </c>
      <c r="F7941" s="17" t="s">
        <v>14</v>
      </c>
      <c r="G7941" s="12">
        <f t="shared" si="903"/>
        <v>42735</v>
      </c>
      <c r="H7941" s="13">
        <v>7</v>
      </c>
      <c r="I7941" s="30">
        <v>0</v>
      </c>
      <c r="J7941" s="30">
        <v>-12.842976781245534</v>
      </c>
      <c r="K7941" s="65">
        <f t="shared" si="904"/>
        <v>0.17725371852351834</v>
      </c>
      <c r="L7941" s="65">
        <v>0</v>
      </c>
      <c r="M7941" s="63">
        <v>0</v>
      </c>
    </row>
    <row r="7942" spans="1:13" ht="15" customHeight="1">
      <c r="A7942" s="8">
        <v>42094</v>
      </c>
      <c r="B7942" s="9" t="s">
        <v>52</v>
      </c>
      <c r="C7942" s="10" t="s">
        <v>4</v>
      </c>
      <c r="D7942" s="21" t="s">
        <v>65</v>
      </c>
      <c r="E7942" s="16" t="s">
        <v>12</v>
      </c>
      <c r="F7942" s="17" t="s">
        <v>14</v>
      </c>
      <c r="G7942" s="12">
        <f t="shared" si="903"/>
        <v>42825</v>
      </c>
      <c r="H7942" s="13">
        <v>8</v>
      </c>
      <c r="I7942" s="30">
        <v>0</v>
      </c>
      <c r="J7942" s="30">
        <v>-15.837587073591715</v>
      </c>
      <c r="K7942" s="65">
        <f t="shared" si="904"/>
        <v>-2.9946102923461808</v>
      </c>
      <c r="L7942" s="65">
        <v>0</v>
      </c>
      <c r="M7942" s="63">
        <v>0</v>
      </c>
    </row>
    <row r="7943" spans="1:13" ht="15" customHeight="1">
      <c r="A7943" s="8">
        <v>42094</v>
      </c>
      <c r="B7943" s="9" t="s">
        <v>52</v>
      </c>
      <c r="C7943" s="10" t="s">
        <v>4</v>
      </c>
      <c r="D7943" s="21" t="s">
        <v>65</v>
      </c>
      <c r="E7943" s="16" t="s">
        <v>12</v>
      </c>
      <c r="F7943" s="17" t="s">
        <v>14</v>
      </c>
      <c r="G7943" s="12">
        <f t="shared" si="903"/>
        <v>42916</v>
      </c>
      <c r="H7943" s="13">
        <v>9</v>
      </c>
      <c r="I7943" s="30">
        <v>0</v>
      </c>
      <c r="J7943" s="30">
        <v>-16.061143553246556</v>
      </c>
      <c r="K7943" s="65">
        <f t="shared" si="904"/>
        <v>-0.2235564796548406</v>
      </c>
      <c r="L7943" s="65">
        <v>0</v>
      </c>
      <c r="M7943" s="63">
        <v>0</v>
      </c>
    </row>
    <row r="7944" spans="1:13" ht="15" customHeight="1">
      <c r="A7944" s="8">
        <v>42094</v>
      </c>
      <c r="B7944" s="9" t="s">
        <v>52</v>
      </c>
      <c r="C7944" s="10" t="s">
        <v>4</v>
      </c>
      <c r="D7944" s="21" t="s">
        <v>65</v>
      </c>
      <c r="E7944" s="16" t="s">
        <v>12</v>
      </c>
      <c r="F7944" s="17" t="s">
        <v>14</v>
      </c>
      <c r="G7944" s="12">
        <f t="shared" si="903"/>
        <v>43008</v>
      </c>
      <c r="H7944" s="13">
        <v>10</v>
      </c>
      <c r="I7944" s="30">
        <v>0</v>
      </c>
      <c r="J7944" s="30">
        <v>-16.872361766133874</v>
      </c>
      <c r="K7944" s="65">
        <f t="shared" si="904"/>
        <v>-0.81121821288731866</v>
      </c>
      <c r="L7944" s="65">
        <v>0</v>
      </c>
      <c r="M7944" s="63">
        <v>0</v>
      </c>
    </row>
    <row r="7945" spans="1:13" ht="15" customHeight="1">
      <c r="A7945" s="8">
        <v>42094</v>
      </c>
      <c r="B7945" s="9" t="s">
        <v>52</v>
      </c>
      <c r="C7945" s="10" t="s">
        <v>4</v>
      </c>
      <c r="D7945" s="21" t="s">
        <v>65</v>
      </c>
      <c r="E7945" s="16" t="s">
        <v>12</v>
      </c>
      <c r="F7945" s="17" t="s">
        <v>14</v>
      </c>
      <c r="G7945" s="12">
        <f t="shared" si="903"/>
        <v>43100</v>
      </c>
      <c r="H7945" s="13">
        <v>11</v>
      </c>
      <c r="I7945" s="30">
        <v>0</v>
      </c>
      <c r="J7945" s="30">
        <v>-16.281128811837831</v>
      </c>
      <c r="K7945" s="65">
        <f t="shared" si="904"/>
        <v>0.59123295429604283</v>
      </c>
      <c r="L7945" s="65">
        <v>0</v>
      </c>
      <c r="M7945" s="63">
        <v>0</v>
      </c>
    </row>
    <row r="7946" spans="1:13" ht="15" customHeight="1">
      <c r="A7946" s="8">
        <v>42094</v>
      </c>
      <c r="B7946" s="9" t="s">
        <v>52</v>
      </c>
      <c r="C7946" s="10" t="s">
        <v>4</v>
      </c>
      <c r="D7946" s="21" t="s">
        <v>65</v>
      </c>
      <c r="E7946" s="16" t="s">
        <v>12</v>
      </c>
      <c r="F7946" s="17" t="s">
        <v>14</v>
      </c>
      <c r="G7946" s="12">
        <f t="shared" si="903"/>
        <v>43190</v>
      </c>
      <c r="H7946" s="13">
        <v>12</v>
      </c>
      <c r="I7946" s="30">
        <v>0</v>
      </c>
      <c r="J7946" s="30">
        <v>-19.644428092883249</v>
      </c>
      <c r="K7946" s="65">
        <f t="shared" si="904"/>
        <v>-3.3632992810454176</v>
      </c>
      <c r="L7946" s="65">
        <v>0</v>
      </c>
      <c r="M7946" s="63">
        <v>0</v>
      </c>
    </row>
    <row r="7947" spans="1:13" ht="15" customHeight="1">
      <c r="A7947" s="8">
        <v>42094</v>
      </c>
      <c r="B7947" s="9" t="s">
        <v>52</v>
      </c>
      <c r="C7947" s="10" t="s">
        <v>4</v>
      </c>
      <c r="D7947" s="21" t="s">
        <v>65</v>
      </c>
      <c r="E7947" s="16" t="s">
        <v>12</v>
      </c>
      <c r="F7947" s="17" t="s">
        <v>14</v>
      </c>
      <c r="G7947" s="12">
        <f t="shared" si="903"/>
        <v>43281</v>
      </c>
      <c r="H7947" s="13">
        <v>13</v>
      </c>
      <c r="I7947" s="30">
        <v>0</v>
      </c>
      <c r="J7947" s="30">
        <v>-16.422626326340673</v>
      </c>
      <c r="K7947" s="65">
        <f t="shared" si="904"/>
        <v>3.2218017665425762</v>
      </c>
      <c r="L7947" s="65">
        <v>0</v>
      </c>
      <c r="M7947" s="63">
        <v>0</v>
      </c>
    </row>
    <row r="7948" spans="1:13" ht="15" customHeight="1">
      <c r="A7948" s="8">
        <v>42094</v>
      </c>
      <c r="B7948" s="9" t="s">
        <v>52</v>
      </c>
      <c r="C7948" s="10" t="s">
        <v>4</v>
      </c>
      <c r="D7948" s="21" t="s">
        <v>65</v>
      </c>
      <c r="E7948" s="16" t="s">
        <v>12</v>
      </c>
      <c r="F7948" s="17" t="s">
        <v>14</v>
      </c>
      <c r="G7948" s="12">
        <f t="shared" si="903"/>
        <v>43373</v>
      </c>
      <c r="H7948" s="13">
        <v>14</v>
      </c>
      <c r="I7948" s="30">
        <v>0</v>
      </c>
      <c r="J7948" s="30">
        <v>-14.982765882771748</v>
      </c>
      <c r="K7948" s="65">
        <f t="shared" si="904"/>
        <v>1.4398604435689251</v>
      </c>
      <c r="L7948" s="65">
        <v>0</v>
      </c>
      <c r="M7948" s="63">
        <v>0</v>
      </c>
    </row>
    <row r="7949" spans="1:13" ht="15" customHeight="1">
      <c r="A7949" s="8">
        <v>42094</v>
      </c>
      <c r="B7949" s="9" t="s">
        <v>52</v>
      </c>
      <c r="C7949" s="10" t="s">
        <v>4</v>
      </c>
      <c r="D7949" s="21" t="s">
        <v>65</v>
      </c>
      <c r="E7949" s="16" t="s">
        <v>12</v>
      </c>
      <c r="F7949" s="17" t="s">
        <v>14</v>
      </c>
      <c r="G7949" s="12">
        <f t="shared" si="903"/>
        <v>43465</v>
      </c>
      <c r="H7949" s="13">
        <v>15</v>
      </c>
      <c r="I7949" s="30">
        <v>0</v>
      </c>
      <c r="J7949" s="30">
        <v>-13.40467016479359</v>
      </c>
      <c r="K7949" s="65">
        <f t="shared" si="904"/>
        <v>1.5780957179781581</v>
      </c>
      <c r="L7949" s="65">
        <v>0</v>
      </c>
      <c r="M7949" s="63">
        <v>0</v>
      </c>
    </row>
    <row r="7950" spans="1:13" ht="15" customHeight="1">
      <c r="A7950" s="8">
        <v>42094</v>
      </c>
      <c r="B7950" s="9" t="s">
        <v>52</v>
      </c>
      <c r="C7950" s="10" t="s">
        <v>4</v>
      </c>
      <c r="D7950" s="21" t="s">
        <v>65</v>
      </c>
      <c r="E7950" s="16" t="s">
        <v>12</v>
      </c>
      <c r="F7950" s="17" t="s">
        <v>14</v>
      </c>
      <c r="G7950" s="12">
        <f t="shared" si="903"/>
        <v>43555</v>
      </c>
      <c r="H7950" s="13">
        <v>16</v>
      </c>
      <c r="I7950" s="30">
        <v>0</v>
      </c>
      <c r="J7950" s="30">
        <v>-20.016668004014196</v>
      </c>
      <c r="K7950" s="65">
        <f t="shared" si="904"/>
        <v>-6.6119978392206065</v>
      </c>
      <c r="L7950" s="65">
        <v>0</v>
      </c>
      <c r="M7950" s="63">
        <v>0</v>
      </c>
    </row>
    <row r="7951" spans="1:13" ht="15" customHeight="1">
      <c r="A7951" s="8">
        <v>42094</v>
      </c>
      <c r="B7951" s="9" t="s">
        <v>52</v>
      </c>
      <c r="C7951" s="10" t="s">
        <v>4</v>
      </c>
      <c r="D7951" s="21" t="s">
        <v>65</v>
      </c>
      <c r="E7951" s="16" t="s">
        <v>12</v>
      </c>
      <c r="F7951" s="17" t="s">
        <v>14</v>
      </c>
      <c r="G7951" s="12">
        <f t="shared" si="903"/>
        <v>43646</v>
      </c>
      <c r="H7951" s="13">
        <v>17</v>
      </c>
      <c r="I7951" s="30">
        <v>0</v>
      </c>
      <c r="J7951" s="30">
        <v>-20.018347037034719</v>
      </c>
      <c r="K7951" s="65">
        <f t="shared" si="904"/>
        <v>-1.6790330205225246E-3</v>
      </c>
      <c r="L7951" s="65">
        <v>0</v>
      </c>
      <c r="M7951" s="63">
        <v>0</v>
      </c>
    </row>
    <row r="7952" spans="1:13" ht="15" customHeight="1">
      <c r="A7952" s="8">
        <v>42094</v>
      </c>
      <c r="B7952" s="9" t="s">
        <v>52</v>
      </c>
      <c r="C7952" s="10" t="s">
        <v>4</v>
      </c>
      <c r="D7952" s="21" t="s">
        <v>65</v>
      </c>
      <c r="E7952" s="16" t="s">
        <v>12</v>
      </c>
      <c r="F7952" s="17" t="s">
        <v>14</v>
      </c>
      <c r="G7952" s="12">
        <f t="shared" si="903"/>
        <v>43738</v>
      </c>
      <c r="H7952" s="13">
        <v>18</v>
      </c>
      <c r="I7952" s="30">
        <v>0</v>
      </c>
      <c r="J7952" s="30">
        <v>-20.140217803999544</v>
      </c>
      <c r="K7952" s="65">
        <f t="shared" si="904"/>
        <v>-0.12187076696482535</v>
      </c>
      <c r="L7952" s="65">
        <v>0</v>
      </c>
      <c r="M7952" s="63">
        <v>0</v>
      </c>
    </row>
    <row r="7953" spans="1:13" ht="15" customHeight="1">
      <c r="A7953" s="8">
        <v>42094</v>
      </c>
      <c r="B7953" s="9" t="s">
        <v>52</v>
      </c>
      <c r="C7953" s="10" t="s">
        <v>4</v>
      </c>
      <c r="D7953" s="21" t="s">
        <v>65</v>
      </c>
      <c r="E7953" s="16" t="s">
        <v>12</v>
      </c>
      <c r="F7953" s="17" t="s">
        <v>14</v>
      </c>
      <c r="G7953" s="12">
        <f t="shared" si="903"/>
        <v>43830</v>
      </c>
      <c r="H7953" s="13">
        <v>19</v>
      </c>
      <c r="I7953" s="30">
        <v>0</v>
      </c>
      <c r="J7953" s="30">
        <v>-20.182180657962302</v>
      </c>
      <c r="K7953" s="65">
        <f t="shared" si="904"/>
        <v>-4.1962853962758118E-2</v>
      </c>
      <c r="L7953" s="65">
        <v>0</v>
      </c>
      <c r="M7953" s="63">
        <v>0</v>
      </c>
    </row>
    <row r="7954" spans="1:13" ht="15" customHeight="1">
      <c r="A7954" s="8">
        <v>42094</v>
      </c>
      <c r="B7954" s="9" t="s">
        <v>52</v>
      </c>
      <c r="C7954" s="10" t="s">
        <v>4</v>
      </c>
      <c r="D7954" s="21" t="s">
        <v>65</v>
      </c>
      <c r="E7954" s="16" t="s">
        <v>12</v>
      </c>
      <c r="F7954" s="17" t="s">
        <v>14</v>
      </c>
      <c r="G7954" s="12">
        <f t="shared" si="903"/>
        <v>43921</v>
      </c>
      <c r="H7954" s="13">
        <v>20</v>
      </c>
      <c r="I7954" s="30">
        <v>0</v>
      </c>
      <c r="J7954" s="30">
        <v>-20.531580058580143</v>
      </c>
      <c r="K7954" s="65">
        <f t="shared" si="904"/>
        <v>-0.34939940061784114</v>
      </c>
      <c r="L7954" s="65">
        <v>0</v>
      </c>
      <c r="M7954" s="63">
        <v>0</v>
      </c>
    </row>
    <row r="7955" spans="1:13" ht="15" customHeight="1">
      <c r="A7955" s="8">
        <v>42094</v>
      </c>
      <c r="B7955" s="9" t="s">
        <v>52</v>
      </c>
      <c r="C7955" s="10" t="s">
        <v>4</v>
      </c>
      <c r="D7955" s="21" t="s">
        <v>65</v>
      </c>
      <c r="E7955" s="16" t="s">
        <v>12</v>
      </c>
      <c r="F7955" s="17" t="s">
        <v>14</v>
      </c>
      <c r="G7955" s="12">
        <f t="shared" si="903"/>
        <v>44012</v>
      </c>
      <c r="H7955" s="13">
        <v>21</v>
      </c>
      <c r="I7955" s="30">
        <v>0</v>
      </c>
      <c r="J7955" s="30">
        <v>-21.169690687899021</v>
      </c>
      <c r="K7955" s="65">
        <f t="shared" si="904"/>
        <v>-0.63811062931887719</v>
      </c>
      <c r="L7955" s="65">
        <v>0</v>
      </c>
      <c r="M7955" s="63">
        <v>0</v>
      </c>
    </row>
    <row r="7956" spans="1:13" ht="15" customHeight="1">
      <c r="A7956" s="8">
        <f t="shared" ref="A7956:F7957" si="905">A7955</f>
        <v>42094</v>
      </c>
      <c r="B7956" s="9" t="str">
        <f t="shared" si="905"/>
        <v>Mid-Cycle 2015</v>
      </c>
      <c r="C7956" s="10" t="str">
        <f t="shared" si="905"/>
        <v>Base</v>
      </c>
      <c r="D7956" s="21" t="s">
        <v>65</v>
      </c>
      <c r="E7956" s="11" t="str">
        <f t="shared" si="905"/>
        <v>Comm Real Estate</v>
      </c>
      <c r="F7956" s="11" t="str">
        <f t="shared" si="905"/>
        <v>Multifamily</v>
      </c>
      <c r="G7956" s="12">
        <f t="shared" si="903"/>
        <v>44104</v>
      </c>
      <c r="H7956" s="13">
        <v>22</v>
      </c>
      <c r="I7956" s="30">
        <v>0</v>
      </c>
      <c r="J7956" s="30">
        <v>-21.46347481006153</v>
      </c>
      <c r="K7956" s="65">
        <f t="shared" si="904"/>
        <v>-0.29378412216250993</v>
      </c>
      <c r="L7956" s="65">
        <v>0</v>
      </c>
      <c r="M7956" s="63">
        <v>0</v>
      </c>
    </row>
    <row r="7957" spans="1:13" ht="15" customHeight="1">
      <c r="A7957" s="8">
        <f t="shared" si="905"/>
        <v>42094</v>
      </c>
      <c r="B7957" s="9" t="str">
        <f t="shared" si="905"/>
        <v>Mid-Cycle 2015</v>
      </c>
      <c r="C7957" s="10" t="str">
        <f t="shared" si="905"/>
        <v>Base</v>
      </c>
      <c r="D7957" s="21" t="s">
        <v>65</v>
      </c>
      <c r="E7957" s="11" t="str">
        <f t="shared" si="905"/>
        <v>Comm Real Estate</v>
      </c>
      <c r="F7957" s="11" t="str">
        <f t="shared" si="905"/>
        <v>Multifamily</v>
      </c>
      <c r="G7957" s="12">
        <f t="shared" si="903"/>
        <v>44196</v>
      </c>
      <c r="H7957" s="13">
        <v>23</v>
      </c>
      <c r="I7957" s="30">
        <v>0</v>
      </c>
      <c r="J7957" s="30">
        <v>-21.739508344598015</v>
      </c>
      <c r="K7957" s="65">
        <f t="shared" si="904"/>
        <v>-0.27603353453648438</v>
      </c>
      <c r="L7957" s="65">
        <v>0</v>
      </c>
      <c r="M7957" s="63">
        <v>0</v>
      </c>
    </row>
    <row r="7958" spans="1:13" ht="15" customHeight="1">
      <c r="A7958" s="21">
        <f>A7959</f>
        <v>42094</v>
      </c>
      <c r="B7958" s="21" t="str">
        <f t="shared" ref="B7958:F7958" si="906">B7959</f>
        <v>Mid-Cycle 2015</v>
      </c>
      <c r="C7958" s="21" t="str">
        <f t="shared" si="906"/>
        <v>Base</v>
      </c>
      <c r="D7958" s="21" t="s">
        <v>65</v>
      </c>
      <c r="E7958" s="21" t="str">
        <f t="shared" si="906"/>
        <v>Comm Real Estate</v>
      </c>
      <c r="F7958" s="21" t="str">
        <f t="shared" si="906"/>
        <v>Owner-Occupied</v>
      </c>
      <c r="G7958" s="21">
        <f>A7958</f>
        <v>42094</v>
      </c>
      <c r="H7958" s="22">
        <v>0</v>
      </c>
      <c r="I7958" s="30">
        <v>0</v>
      </c>
      <c r="J7958" s="70">
        <v>0</v>
      </c>
      <c r="K7958" s="59">
        <v>0</v>
      </c>
      <c r="L7958" s="65">
        <v>0</v>
      </c>
      <c r="M7958" s="63">
        <v>0</v>
      </c>
    </row>
    <row r="7959" spans="1:13" ht="15" customHeight="1">
      <c r="A7959" s="8">
        <v>42094</v>
      </c>
      <c r="B7959" s="9" t="s">
        <v>52</v>
      </c>
      <c r="C7959" s="10" t="s">
        <v>4</v>
      </c>
      <c r="D7959" s="21" t="s">
        <v>65</v>
      </c>
      <c r="E7959" s="16" t="s">
        <v>12</v>
      </c>
      <c r="F7959" s="17" t="s">
        <v>16</v>
      </c>
      <c r="G7959" s="12">
        <f t="shared" ref="G7959:G7981" si="907">G7887</f>
        <v>42185</v>
      </c>
      <c r="H7959" s="13">
        <v>1</v>
      </c>
      <c r="I7959" s="30">
        <v>-2.8928308949475277</v>
      </c>
      <c r="J7959" s="30">
        <v>-8.360167815239846</v>
      </c>
      <c r="K7959" s="65">
        <f t="shared" si="904"/>
        <v>-11.252998710187374</v>
      </c>
      <c r="L7959" s="65">
        <v>0</v>
      </c>
      <c r="M7959" s="63">
        <v>0</v>
      </c>
    </row>
    <row r="7960" spans="1:13" ht="15" customHeight="1">
      <c r="A7960" s="8">
        <v>42094</v>
      </c>
      <c r="B7960" s="9" t="s">
        <v>52</v>
      </c>
      <c r="C7960" s="10" t="s">
        <v>4</v>
      </c>
      <c r="D7960" s="21" t="s">
        <v>65</v>
      </c>
      <c r="E7960" s="16" t="s">
        <v>12</v>
      </c>
      <c r="F7960" s="17" t="s">
        <v>16</v>
      </c>
      <c r="G7960" s="12">
        <f t="shared" si="907"/>
        <v>42277</v>
      </c>
      <c r="H7960" s="13">
        <v>2</v>
      </c>
      <c r="I7960" s="30">
        <v>-2.3559903891387246</v>
      </c>
      <c r="J7960" s="30">
        <v>-7.8887356320258011</v>
      </c>
      <c r="K7960" s="65">
        <f t="shared" si="904"/>
        <v>-1.8845582059246797</v>
      </c>
      <c r="L7960" s="65">
        <v>0</v>
      </c>
      <c r="M7960" s="63">
        <v>0</v>
      </c>
    </row>
    <row r="7961" spans="1:13" ht="15" customHeight="1">
      <c r="A7961" s="8">
        <v>42094</v>
      </c>
      <c r="B7961" s="9" t="s">
        <v>52</v>
      </c>
      <c r="C7961" s="10" t="s">
        <v>4</v>
      </c>
      <c r="D7961" s="21" t="s">
        <v>65</v>
      </c>
      <c r="E7961" s="16" t="s">
        <v>12</v>
      </c>
      <c r="F7961" s="17" t="s">
        <v>16</v>
      </c>
      <c r="G7961" s="12">
        <f t="shared" si="907"/>
        <v>42369</v>
      </c>
      <c r="H7961" s="13">
        <v>3</v>
      </c>
      <c r="I7961" s="30">
        <v>-2.0316854314258279</v>
      </c>
      <c r="J7961" s="30">
        <v>-8.8285205769743698</v>
      </c>
      <c r="K7961" s="65">
        <f t="shared" si="904"/>
        <v>-2.9714703763743966</v>
      </c>
      <c r="L7961" s="65">
        <v>0</v>
      </c>
      <c r="M7961" s="63">
        <v>0</v>
      </c>
    </row>
    <row r="7962" spans="1:13" ht="15" customHeight="1">
      <c r="A7962" s="8">
        <v>42094</v>
      </c>
      <c r="B7962" s="9" t="s">
        <v>52</v>
      </c>
      <c r="C7962" s="10" t="s">
        <v>4</v>
      </c>
      <c r="D7962" s="21" t="s">
        <v>65</v>
      </c>
      <c r="E7962" s="16" t="s">
        <v>12</v>
      </c>
      <c r="F7962" s="17" t="s">
        <v>16</v>
      </c>
      <c r="G7962" s="12">
        <f t="shared" si="907"/>
        <v>42460</v>
      </c>
      <c r="H7962" s="13">
        <v>4</v>
      </c>
      <c r="I7962" s="30">
        <v>-1.0476524987063822</v>
      </c>
      <c r="J7962" s="30">
        <v>-9.6509835220773574</v>
      </c>
      <c r="K7962" s="65">
        <f t="shared" si="904"/>
        <v>-1.8701154438093699</v>
      </c>
      <c r="L7962" s="65">
        <v>0</v>
      </c>
      <c r="M7962" s="63">
        <v>0</v>
      </c>
    </row>
    <row r="7963" spans="1:13" ht="15" customHeight="1">
      <c r="A7963" s="8">
        <v>42094</v>
      </c>
      <c r="B7963" s="9" t="s">
        <v>52</v>
      </c>
      <c r="C7963" s="10" t="s">
        <v>4</v>
      </c>
      <c r="D7963" s="21" t="s">
        <v>65</v>
      </c>
      <c r="E7963" s="16" t="s">
        <v>12</v>
      </c>
      <c r="F7963" s="17" t="s">
        <v>16</v>
      </c>
      <c r="G7963" s="12">
        <f t="shared" si="907"/>
        <v>42551</v>
      </c>
      <c r="H7963" s="13">
        <v>5</v>
      </c>
      <c r="I7963" s="30">
        <v>-0.95807375434447928</v>
      </c>
      <c r="J7963" s="30">
        <v>-8.538523180267223</v>
      </c>
      <c r="K7963" s="65">
        <f t="shared" si="904"/>
        <v>0.15438658746565515</v>
      </c>
      <c r="L7963" s="65">
        <v>0</v>
      </c>
      <c r="M7963" s="63">
        <v>0</v>
      </c>
    </row>
    <row r="7964" spans="1:13" ht="15" customHeight="1">
      <c r="A7964" s="8">
        <v>42094</v>
      </c>
      <c r="B7964" s="9" t="s">
        <v>52</v>
      </c>
      <c r="C7964" s="10" t="s">
        <v>4</v>
      </c>
      <c r="D7964" s="21" t="s">
        <v>65</v>
      </c>
      <c r="E7964" s="16" t="s">
        <v>12</v>
      </c>
      <c r="F7964" s="17" t="s">
        <v>16</v>
      </c>
      <c r="G7964" s="12">
        <f t="shared" si="907"/>
        <v>42643</v>
      </c>
      <c r="H7964" s="13">
        <v>6</v>
      </c>
      <c r="I7964" s="30">
        <v>-0.83225399204069661</v>
      </c>
      <c r="J7964" s="30">
        <v>-8.9538178982105059</v>
      </c>
      <c r="K7964" s="65">
        <f t="shared" si="904"/>
        <v>-1.2475487099839795</v>
      </c>
      <c r="L7964" s="65">
        <v>0</v>
      </c>
      <c r="M7964" s="63">
        <v>0</v>
      </c>
    </row>
    <row r="7965" spans="1:13" ht="15" customHeight="1">
      <c r="A7965" s="8">
        <v>42094</v>
      </c>
      <c r="B7965" s="9" t="s">
        <v>52</v>
      </c>
      <c r="C7965" s="10" t="s">
        <v>4</v>
      </c>
      <c r="D7965" s="21" t="s">
        <v>65</v>
      </c>
      <c r="E7965" s="16" t="s">
        <v>12</v>
      </c>
      <c r="F7965" s="17" t="s">
        <v>16</v>
      </c>
      <c r="G7965" s="12">
        <f t="shared" si="907"/>
        <v>42735</v>
      </c>
      <c r="H7965" s="13">
        <v>7</v>
      </c>
      <c r="I7965" s="30">
        <v>-0.72602297126643334</v>
      </c>
      <c r="J7965" s="30">
        <v>-9.0345079986188015</v>
      </c>
      <c r="K7965" s="65">
        <f t="shared" si="904"/>
        <v>-0.80671307167472894</v>
      </c>
      <c r="L7965" s="65">
        <v>0</v>
      </c>
      <c r="M7965" s="63">
        <v>0</v>
      </c>
    </row>
    <row r="7966" spans="1:13" ht="15" customHeight="1">
      <c r="A7966" s="8">
        <v>42094</v>
      </c>
      <c r="B7966" s="9" t="s">
        <v>52</v>
      </c>
      <c r="C7966" s="10" t="s">
        <v>4</v>
      </c>
      <c r="D7966" s="21" t="s">
        <v>65</v>
      </c>
      <c r="E7966" s="16" t="s">
        <v>12</v>
      </c>
      <c r="F7966" s="17" t="s">
        <v>16</v>
      </c>
      <c r="G7966" s="12">
        <f t="shared" si="907"/>
        <v>42825</v>
      </c>
      <c r="H7966" s="13">
        <v>8</v>
      </c>
      <c r="I7966" s="30">
        <v>-1.3410679463845656</v>
      </c>
      <c r="J7966" s="30">
        <v>-8.1018495863860167</v>
      </c>
      <c r="K7966" s="65">
        <f t="shared" si="904"/>
        <v>-0.40840953415178083</v>
      </c>
      <c r="L7966" s="65">
        <v>0</v>
      </c>
      <c r="M7966" s="63">
        <v>0</v>
      </c>
    </row>
    <row r="7967" spans="1:13" ht="15" customHeight="1">
      <c r="A7967" s="8">
        <v>42094</v>
      </c>
      <c r="B7967" s="9" t="s">
        <v>52</v>
      </c>
      <c r="C7967" s="10" t="s">
        <v>4</v>
      </c>
      <c r="D7967" s="21" t="s">
        <v>65</v>
      </c>
      <c r="E7967" s="16" t="s">
        <v>12</v>
      </c>
      <c r="F7967" s="17" t="s">
        <v>16</v>
      </c>
      <c r="G7967" s="12">
        <f t="shared" si="907"/>
        <v>42916</v>
      </c>
      <c r="H7967" s="13">
        <v>9</v>
      </c>
      <c r="I7967" s="30">
        <v>0.45746997819539659</v>
      </c>
      <c r="J7967" s="30">
        <v>-6.8279532188921719</v>
      </c>
      <c r="K7967" s="65">
        <f t="shared" si="904"/>
        <v>1.7313663456892414</v>
      </c>
      <c r="L7967" s="65">
        <v>0</v>
      </c>
      <c r="M7967" s="63">
        <v>0</v>
      </c>
    </row>
    <row r="7968" spans="1:13" ht="15" customHeight="1">
      <c r="A7968" s="8">
        <v>42094</v>
      </c>
      <c r="B7968" s="9" t="s">
        <v>52</v>
      </c>
      <c r="C7968" s="10" t="s">
        <v>4</v>
      </c>
      <c r="D7968" s="21" t="s">
        <v>65</v>
      </c>
      <c r="E7968" s="16" t="s">
        <v>12</v>
      </c>
      <c r="F7968" s="17" t="s">
        <v>16</v>
      </c>
      <c r="G7968" s="12">
        <f t="shared" si="907"/>
        <v>43008</v>
      </c>
      <c r="H7968" s="13">
        <v>10</v>
      </c>
      <c r="I7968" s="30">
        <v>-0.35661834569609518</v>
      </c>
      <c r="J7968" s="30">
        <v>-7.3578969311334408</v>
      </c>
      <c r="K7968" s="65">
        <f t="shared" si="904"/>
        <v>-0.88656205793736409</v>
      </c>
      <c r="L7968" s="65">
        <v>0</v>
      </c>
      <c r="M7968" s="63">
        <v>0</v>
      </c>
    </row>
    <row r="7969" spans="1:13" ht="15" customHeight="1">
      <c r="A7969" s="8">
        <v>42094</v>
      </c>
      <c r="B7969" s="9" t="s">
        <v>52</v>
      </c>
      <c r="C7969" s="10" t="s">
        <v>4</v>
      </c>
      <c r="D7969" s="21" t="s">
        <v>65</v>
      </c>
      <c r="E7969" s="16" t="s">
        <v>12</v>
      </c>
      <c r="F7969" s="17" t="s">
        <v>16</v>
      </c>
      <c r="G7969" s="12">
        <f t="shared" si="907"/>
        <v>43100</v>
      </c>
      <c r="H7969" s="13">
        <v>11</v>
      </c>
      <c r="I7969" s="30">
        <v>-0.30717660103492483</v>
      </c>
      <c r="J7969" s="30">
        <v>-7.431831608343245</v>
      </c>
      <c r="K7969" s="65">
        <f t="shared" si="904"/>
        <v>-0.38111127824472901</v>
      </c>
      <c r="L7969" s="65">
        <v>0</v>
      </c>
      <c r="M7969" s="63">
        <v>0</v>
      </c>
    </row>
    <row r="7970" spans="1:13" ht="15" customHeight="1">
      <c r="A7970" s="8">
        <v>42094</v>
      </c>
      <c r="B7970" s="9" t="s">
        <v>52</v>
      </c>
      <c r="C7970" s="10" t="s">
        <v>4</v>
      </c>
      <c r="D7970" s="21" t="s">
        <v>65</v>
      </c>
      <c r="E7970" s="16" t="s">
        <v>12</v>
      </c>
      <c r="F7970" s="17" t="s">
        <v>16</v>
      </c>
      <c r="G7970" s="12">
        <f t="shared" si="907"/>
        <v>43190</v>
      </c>
      <c r="H7970" s="13">
        <v>12</v>
      </c>
      <c r="I7970" s="30">
        <v>-0.11721473152375816</v>
      </c>
      <c r="J7970" s="30">
        <v>-7.5850447201409761</v>
      </c>
      <c r="K7970" s="65">
        <f t="shared" si="904"/>
        <v>-0.27042784332148928</v>
      </c>
      <c r="L7970" s="65">
        <v>0</v>
      </c>
      <c r="M7970" s="63">
        <v>0</v>
      </c>
    </row>
    <row r="7971" spans="1:13" ht="15" customHeight="1">
      <c r="A7971" s="8">
        <v>42094</v>
      </c>
      <c r="B7971" s="9" t="s">
        <v>52</v>
      </c>
      <c r="C7971" s="10" t="s">
        <v>4</v>
      </c>
      <c r="D7971" s="21" t="s">
        <v>65</v>
      </c>
      <c r="E7971" s="16" t="s">
        <v>12</v>
      </c>
      <c r="F7971" s="17" t="s">
        <v>16</v>
      </c>
      <c r="G7971" s="12">
        <f t="shared" si="907"/>
        <v>43281</v>
      </c>
      <c r="H7971" s="13">
        <v>13</v>
      </c>
      <c r="I7971" s="30">
        <v>-0.12368589682110631</v>
      </c>
      <c r="J7971" s="30">
        <v>-7.0224193771657575</v>
      </c>
      <c r="K7971" s="65">
        <f t="shared" si="904"/>
        <v>0.43893944615411229</v>
      </c>
      <c r="L7971" s="65">
        <v>0</v>
      </c>
      <c r="M7971" s="63">
        <v>0</v>
      </c>
    </row>
    <row r="7972" spans="1:13" ht="15" customHeight="1">
      <c r="A7972" s="8">
        <v>42094</v>
      </c>
      <c r="B7972" s="9" t="s">
        <v>52</v>
      </c>
      <c r="C7972" s="10" t="s">
        <v>4</v>
      </c>
      <c r="D7972" s="21" t="s">
        <v>65</v>
      </c>
      <c r="E7972" s="16" t="s">
        <v>12</v>
      </c>
      <c r="F7972" s="17" t="s">
        <v>16</v>
      </c>
      <c r="G7972" s="12">
        <f t="shared" si="907"/>
        <v>43373</v>
      </c>
      <c r="H7972" s="13">
        <v>14</v>
      </c>
      <c r="I7972" s="30">
        <v>-0.13045367966157428</v>
      </c>
      <c r="J7972" s="30">
        <v>-7.1849325995291746</v>
      </c>
      <c r="K7972" s="65">
        <f t="shared" si="904"/>
        <v>-0.29296690202499143</v>
      </c>
      <c r="L7972" s="65">
        <v>0</v>
      </c>
      <c r="M7972" s="63">
        <v>0</v>
      </c>
    </row>
    <row r="7973" spans="1:13" ht="15" customHeight="1">
      <c r="A7973" s="8">
        <v>42094</v>
      </c>
      <c r="B7973" s="9" t="s">
        <v>52</v>
      </c>
      <c r="C7973" s="10" t="s">
        <v>4</v>
      </c>
      <c r="D7973" s="21" t="s">
        <v>65</v>
      </c>
      <c r="E7973" s="16" t="s">
        <v>12</v>
      </c>
      <c r="F7973" s="17" t="s">
        <v>16</v>
      </c>
      <c r="G7973" s="12">
        <f t="shared" si="907"/>
        <v>43465</v>
      </c>
      <c r="H7973" s="13">
        <v>15</v>
      </c>
      <c r="I7973" s="30">
        <v>-0.144093355150404</v>
      </c>
      <c r="J7973" s="30">
        <v>-7.2189486831367233</v>
      </c>
      <c r="K7973" s="65">
        <f t="shared" si="904"/>
        <v>-0.17810943875795271</v>
      </c>
      <c r="L7973" s="65">
        <v>0</v>
      </c>
      <c r="M7973" s="63">
        <v>0</v>
      </c>
    </row>
    <row r="7974" spans="1:13" ht="15" customHeight="1">
      <c r="A7974" s="8">
        <v>42094</v>
      </c>
      <c r="B7974" s="9" t="s">
        <v>52</v>
      </c>
      <c r="C7974" s="10" t="s">
        <v>4</v>
      </c>
      <c r="D7974" s="21" t="s">
        <v>65</v>
      </c>
      <c r="E7974" s="16" t="s">
        <v>12</v>
      </c>
      <c r="F7974" s="17" t="s">
        <v>16</v>
      </c>
      <c r="G7974" s="12">
        <f t="shared" si="907"/>
        <v>43555</v>
      </c>
      <c r="H7974" s="13">
        <v>16</v>
      </c>
      <c r="I7974" s="30">
        <v>-0.15387772979030689</v>
      </c>
      <c r="J7974" s="30">
        <v>-7.5611219548024264</v>
      </c>
      <c r="K7974" s="65">
        <f t="shared" si="904"/>
        <v>-0.49605100145601</v>
      </c>
      <c r="L7974" s="65">
        <v>0</v>
      </c>
      <c r="M7974" s="63">
        <v>0</v>
      </c>
    </row>
    <row r="7975" spans="1:13" ht="15" customHeight="1">
      <c r="A7975" s="8">
        <v>42094</v>
      </c>
      <c r="B7975" s="9" t="s">
        <v>52</v>
      </c>
      <c r="C7975" s="10" t="s">
        <v>4</v>
      </c>
      <c r="D7975" s="21" t="s">
        <v>65</v>
      </c>
      <c r="E7975" s="16" t="s">
        <v>12</v>
      </c>
      <c r="F7975" s="17" t="s">
        <v>16</v>
      </c>
      <c r="G7975" s="12">
        <f t="shared" si="907"/>
        <v>43646</v>
      </c>
      <c r="H7975" s="13">
        <v>17</v>
      </c>
      <c r="I7975" s="30">
        <v>-0.16584298650198237</v>
      </c>
      <c r="J7975" s="30">
        <v>-7.2864825167466432</v>
      </c>
      <c r="K7975" s="65">
        <f t="shared" si="904"/>
        <v>0.10879645155380091</v>
      </c>
      <c r="L7975" s="65">
        <v>0</v>
      </c>
      <c r="M7975" s="63">
        <v>0</v>
      </c>
    </row>
    <row r="7976" spans="1:13" ht="15" customHeight="1">
      <c r="A7976" s="8">
        <v>42094</v>
      </c>
      <c r="B7976" s="9" t="s">
        <v>52</v>
      </c>
      <c r="C7976" s="10" t="s">
        <v>4</v>
      </c>
      <c r="D7976" s="21" t="s">
        <v>65</v>
      </c>
      <c r="E7976" s="16" t="s">
        <v>12</v>
      </c>
      <c r="F7976" s="17" t="s">
        <v>16</v>
      </c>
      <c r="G7976" s="12">
        <f t="shared" si="907"/>
        <v>43738</v>
      </c>
      <c r="H7976" s="13">
        <v>18</v>
      </c>
      <c r="I7976" s="30">
        <v>-0.17480968256824125</v>
      </c>
      <c r="J7976" s="30">
        <v>-7.6044763088980591</v>
      </c>
      <c r="K7976" s="65">
        <f t="shared" si="904"/>
        <v>-0.49280347471965724</v>
      </c>
      <c r="L7976" s="65">
        <v>0</v>
      </c>
      <c r="M7976" s="63">
        <v>0</v>
      </c>
    </row>
    <row r="7977" spans="1:13" ht="15" customHeight="1">
      <c r="A7977" s="8">
        <v>42094</v>
      </c>
      <c r="B7977" s="9" t="s">
        <v>52</v>
      </c>
      <c r="C7977" s="10" t="s">
        <v>4</v>
      </c>
      <c r="D7977" s="21" t="s">
        <v>65</v>
      </c>
      <c r="E7977" s="16" t="s">
        <v>12</v>
      </c>
      <c r="F7977" s="17" t="s">
        <v>16</v>
      </c>
      <c r="G7977" s="12">
        <f t="shared" si="907"/>
        <v>43830</v>
      </c>
      <c r="H7977" s="13">
        <v>19</v>
      </c>
      <c r="I7977" s="30">
        <v>-0.42620090924307075</v>
      </c>
      <c r="J7977" s="30">
        <v>-7.9002388795370209</v>
      </c>
      <c r="K7977" s="65">
        <f t="shared" si="904"/>
        <v>-0.72196347988203247</v>
      </c>
      <c r="L7977" s="65">
        <v>0</v>
      </c>
      <c r="M7977" s="63">
        <v>0</v>
      </c>
    </row>
    <row r="7978" spans="1:13" ht="15" customHeight="1">
      <c r="A7978" s="8">
        <v>42094</v>
      </c>
      <c r="B7978" s="9" t="s">
        <v>52</v>
      </c>
      <c r="C7978" s="10" t="s">
        <v>4</v>
      </c>
      <c r="D7978" s="21" t="s">
        <v>65</v>
      </c>
      <c r="E7978" s="16" t="s">
        <v>12</v>
      </c>
      <c r="F7978" s="17" t="s">
        <v>16</v>
      </c>
      <c r="G7978" s="12">
        <f t="shared" si="907"/>
        <v>43921</v>
      </c>
      <c r="H7978" s="13">
        <v>20</v>
      </c>
      <c r="I7978" s="30">
        <v>-0.18855031638060149</v>
      </c>
      <c r="J7978" s="30">
        <v>-7.964850159250715</v>
      </c>
      <c r="K7978" s="65">
        <f t="shared" si="904"/>
        <v>-0.25316159609429567</v>
      </c>
      <c r="L7978" s="65">
        <v>0</v>
      </c>
      <c r="M7978" s="63">
        <v>0</v>
      </c>
    </row>
    <row r="7979" spans="1:13" ht="15" customHeight="1">
      <c r="A7979" s="8">
        <v>42094</v>
      </c>
      <c r="B7979" s="9" t="s">
        <v>52</v>
      </c>
      <c r="C7979" s="10" t="s">
        <v>4</v>
      </c>
      <c r="D7979" s="21" t="s">
        <v>65</v>
      </c>
      <c r="E7979" s="16" t="s">
        <v>12</v>
      </c>
      <c r="F7979" s="17" t="s">
        <v>16</v>
      </c>
      <c r="G7979" s="12">
        <f t="shared" si="907"/>
        <v>44012</v>
      </c>
      <c r="H7979" s="13">
        <v>21</v>
      </c>
      <c r="I7979" s="30">
        <v>-0.19087432237866242</v>
      </c>
      <c r="J7979" s="30">
        <v>-7.5375277127204949</v>
      </c>
      <c r="K7979" s="65">
        <f t="shared" si="904"/>
        <v>0.23644812415155769</v>
      </c>
      <c r="L7979" s="65">
        <v>0</v>
      </c>
      <c r="M7979" s="63">
        <v>0</v>
      </c>
    </row>
    <row r="7980" spans="1:13" ht="15" customHeight="1">
      <c r="A7980" s="8">
        <f t="shared" ref="A7980:F7981" si="908">A7979</f>
        <v>42094</v>
      </c>
      <c r="B7980" s="9" t="str">
        <f t="shared" si="908"/>
        <v>Mid-Cycle 2015</v>
      </c>
      <c r="C7980" s="10" t="str">
        <f t="shared" si="908"/>
        <v>Base</v>
      </c>
      <c r="D7980" s="21" t="s">
        <v>65</v>
      </c>
      <c r="E7980" s="11" t="str">
        <f t="shared" si="908"/>
        <v>Comm Real Estate</v>
      </c>
      <c r="F7980" s="11" t="str">
        <f t="shared" si="908"/>
        <v>Owner-Occupied</v>
      </c>
      <c r="G7980" s="12">
        <f t="shared" si="907"/>
        <v>44104</v>
      </c>
      <c r="H7980" s="13">
        <v>22</v>
      </c>
      <c r="I7980" s="30">
        <v>-0.19255442890488839</v>
      </c>
      <c r="J7980" s="30">
        <v>-7.6986139177374877</v>
      </c>
      <c r="K7980" s="65">
        <f t="shared" si="904"/>
        <v>-0.35364063392188116</v>
      </c>
      <c r="L7980" s="65">
        <v>0</v>
      </c>
      <c r="M7980" s="63">
        <v>0</v>
      </c>
    </row>
    <row r="7981" spans="1:13" ht="15" customHeight="1">
      <c r="A7981" s="8">
        <f t="shared" si="908"/>
        <v>42094</v>
      </c>
      <c r="B7981" s="9" t="str">
        <f t="shared" si="908"/>
        <v>Mid-Cycle 2015</v>
      </c>
      <c r="C7981" s="10" t="str">
        <f t="shared" si="908"/>
        <v>Base</v>
      </c>
      <c r="D7981" s="21" t="s">
        <v>65</v>
      </c>
      <c r="E7981" s="11" t="str">
        <f t="shared" si="908"/>
        <v>Comm Real Estate</v>
      </c>
      <c r="F7981" s="11" t="str">
        <f t="shared" si="908"/>
        <v>Owner-Occupied</v>
      </c>
      <c r="G7981" s="12">
        <f t="shared" si="907"/>
        <v>44196</v>
      </c>
      <c r="H7981" s="13">
        <v>23</v>
      </c>
      <c r="I7981" s="30">
        <v>-0.19534753382006853</v>
      </c>
      <c r="J7981" s="30">
        <v>-7.8205051052002572</v>
      </c>
      <c r="K7981" s="65">
        <f t="shared" si="904"/>
        <v>-0.31723872128283803</v>
      </c>
      <c r="L7981" s="65">
        <v>0</v>
      </c>
      <c r="M7981" s="63">
        <v>0</v>
      </c>
    </row>
    <row r="7982" spans="1:13" ht="15" customHeight="1">
      <c r="A7982" s="21">
        <f>A7983</f>
        <v>42094</v>
      </c>
      <c r="B7982" s="21" t="str">
        <f t="shared" ref="B7982:F7982" si="909">B7983</f>
        <v>Mid-Cycle 2015</v>
      </c>
      <c r="C7982" s="21" t="str">
        <f t="shared" si="909"/>
        <v>Base</v>
      </c>
      <c r="D7982" s="21" t="s">
        <v>65</v>
      </c>
      <c r="E7982" s="21" t="str">
        <f t="shared" si="909"/>
        <v>Comm Real Estate</v>
      </c>
      <c r="F7982" s="21" t="str">
        <f t="shared" si="909"/>
        <v>Non-Owner-Occupied</v>
      </c>
      <c r="G7982" s="21">
        <f>A7982</f>
        <v>42094</v>
      </c>
      <c r="H7982" s="22">
        <v>0</v>
      </c>
      <c r="I7982" s="30">
        <v>0</v>
      </c>
      <c r="J7982" s="70">
        <v>0</v>
      </c>
      <c r="K7982" s="59">
        <v>0</v>
      </c>
      <c r="L7982" s="65">
        <v>0</v>
      </c>
      <c r="M7982" s="63">
        <v>0</v>
      </c>
    </row>
    <row r="7983" spans="1:13" ht="15" customHeight="1">
      <c r="A7983" s="8">
        <v>42094</v>
      </c>
      <c r="B7983" s="9" t="s">
        <v>52</v>
      </c>
      <c r="C7983" s="10" t="s">
        <v>4</v>
      </c>
      <c r="D7983" s="21" t="s">
        <v>65</v>
      </c>
      <c r="E7983" s="16" t="s">
        <v>12</v>
      </c>
      <c r="F7983" s="17" t="s">
        <v>17</v>
      </c>
      <c r="G7983" s="12">
        <f t="shared" ref="G7983:G8005" si="910">G7959</f>
        <v>42185</v>
      </c>
      <c r="H7983" s="13">
        <v>1</v>
      </c>
      <c r="I7983" s="30">
        <v>0</v>
      </c>
      <c r="J7983" s="30">
        <v>-100.85708488704003</v>
      </c>
      <c r="K7983" s="65">
        <f t="shared" si="904"/>
        <v>-100.85708488704003</v>
      </c>
      <c r="L7983" s="65">
        <v>0</v>
      </c>
      <c r="M7983" s="63">
        <v>0</v>
      </c>
    </row>
    <row r="7984" spans="1:13" ht="15" customHeight="1">
      <c r="A7984" s="8">
        <v>42094</v>
      </c>
      <c r="B7984" s="9" t="s">
        <v>52</v>
      </c>
      <c r="C7984" s="10" t="s">
        <v>4</v>
      </c>
      <c r="D7984" s="21" t="s">
        <v>65</v>
      </c>
      <c r="E7984" s="16" t="s">
        <v>12</v>
      </c>
      <c r="F7984" s="17" t="s">
        <v>17</v>
      </c>
      <c r="G7984" s="12">
        <f t="shared" si="910"/>
        <v>42277</v>
      </c>
      <c r="H7984" s="13">
        <v>2</v>
      </c>
      <c r="I7984" s="30">
        <v>0</v>
      </c>
      <c r="J7984" s="30">
        <v>-28.927408017187265</v>
      </c>
      <c r="K7984" s="65">
        <f t="shared" si="904"/>
        <v>71.92967686985277</v>
      </c>
      <c r="L7984" s="65">
        <v>0</v>
      </c>
      <c r="M7984" s="63">
        <v>0</v>
      </c>
    </row>
    <row r="7985" spans="1:13" ht="15" customHeight="1">
      <c r="A7985" s="8">
        <v>42094</v>
      </c>
      <c r="B7985" s="9" t="s">
        <v>52</v>
      </c>
      <c r="C7985" s="10" t="s">
        <v>4</v>
      </c>
      <c r="D7985" s="21" t="s">
        <v>65</v>
      </c>
      <c r="E7985" s="16" t="s">
        <v>12</v>
      </c>
      <c r="F7985" s="17" t="s">
        <v>17</v>
      </c>
      <c r="G7985" s="12">
        <f t="shared" si="910"/>
        <v>42369</v>
      </c>
      <c r="H7985" s="13">
        <v>3</v>
      </c>
      <c r="I7985" s="30">
        <v>0</v>
      </c>
      <c r="J7985" s="30">
        <v>-28.664202467131627</v>
      </c>
      <c r="K7985" s="65">
        <f t="shared" si="904"/>
        <v>0.26320555005563762</v>
      </c>
      <c r="L7985" s="65">
        <v>0</v>
      </c>
      <c r="M7985" s="63">
        <v>0</v>
      </c>
    </row>
    <row r="7986" spans="1:13" ht="15" customHeight="1">
      <c r="A7986" s="8">
        <v>42094</v>
      </c>
      <c r="B7986" s="9" t="s">
        <v>52</v>
      </c>
      <c r="C7986" s="10" t="s">
        <v>4</v>
      </c>
      <c r="D7986" s="21" t="s">
        <v>65</v>
      </c>
      <c r="E7986" s="16" t="s">
        <v>12</v>
      </c>
      <c r="F7986" s="17" t="s">
        <v>17</v>
      </c>
      <c r="G7986" s="12">
        <f t="shared" si="910"/>
        <v>42460</v>
      </c>
      <c r="H7986" s="13">
        <v>4</v>
      </c>
      <c r="I7986" s="30">
        <v>0</v>
      </c>
      <c r="J7986" s="30">
        <v>-30.14865418877346</v>
      </c>
      <c r="K7986" s="65">
        <f t="shared" si="904"/>
        <v>-1.4844517216418325</v>
      </c>
      <c r="L7986" s="65">
        <v>0</v>
      </c>
      <c r="M7986" s="63">
        <v>0</v>
      </c>
    </row>
    <row r="7987" spans="1:13" ht="15" customHeight="1">
      <c r="A7987" s="8">
        <v>42094</v>
      </c>
      <c r="B7987" s="9" t="s">
        <v>52</v>
      </c>
      <c r="C7987" s="10" t="s">
        <v>4</v>
      </c>
      <c r="D7987" s="21" t="s">
        <v>65</v>
      </c>
      <c r="E7987" s="16" t="s">
        <v>12</v>
      </c>
      <c r="F7987" s="17" t="s">
        <v>17</v>
      </c>
      <c r="G7987" s="12">
        <f t="shared" si="910"/>
        <v>42551</v>
      </c>
      <c r="H7987" s="13">
        <v>5</v>
      </c>
      <c r="I7987" s="30">
        <v>0</v>
      </c>
      <c r="J7987" s="30">
        <v>-48.02986430666121</v>
      </c>
      <c r="K7987" s="65">
        <f t="shared" si="904"/>
        <v>-17.88121011788775</v>
      </c>
      <c r="L7987" s="65">
        <v>0</v>
      </c>
      <c r="M7987" s="63">
        <v>0</v>
      </c>
    </row>
    <row r="7988" spans="1:13" ht="15" customHeight="1">
      <c r="A7988" s="8">
        <v>42094</v>
      </c>
      <c r="B7988" s="9" t="s">
        <v>52</v>
      </c>
      <c r="C7988" s="10" t="s">
        <v>4</v>
      </c>
      <c r="D7988" s="21" t="s">
        <v>65</v>
      </c>
      <c r="E7988" s="16" t="s">
        <v>12</v>
      </c>
      <c r="F7988" s="17" t="s">
        <v>17</v>
      </c>
      <c r="G7988" s="12">
        <f t="shared" si="910"/>
        <v>42643</v>
      </c>
      <c r="H7988" s="13">
        <v>6</v>
      </c>
      <c r="I7988" s="30">
        <v>0</v>
      </c>
      <c r="J7988" s="30">
        <v>-40.681668951826119</v>
      </c>
      <c r="K7988" s="65">
        <f t="shared" si="904"/>
        <v>7.3481953548350916</v>
      </c>
      <c r="L7988" s="65">
        <v>0</v>
      </c>
      <c r="M7988" s="63">
        <v>0</v>
      </c>
    </row>
    <row r="7989" spans="1:13" ht="15" customHeight="1">
      <c r="A7989" s="8">
        <v>42094</v>
      </c>
      <c r="B7989" s="9" t="s">
        <v>52</v>
      </c>
      <c r="C7989" s="10" t="s">
        <v>4</v>
      </c>
      <c r="D7989" s="21" t="s">
        <v>65</v>
      </c>
      <c r="E7989" s="16" t="s">
        <v>12</v>
      </c>
      <c r="F7989" s="17" t="s">
        <v>17</v>
      </c>
      <c r="G7989" s="12">
        <f t="shared" si="910"/>
        <v>42735</v>
      </c>
      <c r="H7989" s="13">
        <v>7</v>
      </c>
      <c r="I7989" s="30">
        <v>0</v>
      </c>
      <c r="J7989" s="30">
        <v>-41.382111527855201</v>
      </c>
      <c r="K7989" s="65">
        <f t="shared" si="904"/>
        <v>-0.70044257602908289</v>
      </c>
      <c r="L7989" s="65">
        <v>0</v>
      </c>
      <c r="M7989" s="63">
        <v>0</v>
      </c>
    </row>
    <row r="7990" spans="1:13" ht="15" customHeight="1">
      <c r="A7990" s="8">
        <v>42094</v>
      </c>
      <c r="B7990" s="9" t="s">
        <v>52</v>
      </c>
      <c r="C7990" s="10" t="s">
        <v>4</v>
      </c>
      <c r="D7990" s="21" t="s">
        <v>65</v>
      </c>
      <c r="E7990" s="16" t="s">
        <v>12</v>
      </c>
      <c r="F7990" s="17" t="s">
        <v>17</v>
      </c>
      <c r="G7990" s="12">
        <f t="shared" si="910"/>
        <v>42825</v>
      </c>
      <c r="H7990" s="13">
        <v>8</v>
      </c>
      <c r="I7990" s="30">
        <v>0</v>
      </c>
      <c r="J7990" s="30">
        <v>-43.144628053590615</v>
      </c>
      <c r="K7990" s="65">
        <f t="shared" si="904"/>
        <v>-1.7625165257354141</v>
      </c>
      <c r="L7990" s="65">
        <v>0</v>
      </c>
      <c r="M7990" s="63">
        <v>0</v>
      </c>
    </row>
    <row r="7991" spans="1:13" ht="15" customHeight="1">
      <c r="A7991" s="8">
        <v>42094</v>
      </c>
      <c r="B7991" s="9" t="s">
        <v>52</v>
      </c>
      <c r="C7991" s="10" t="s">
        <v>4</v>
      </c>
      <c r="D7991" s="21" t="s">
        <v>65</v>
      </c>
      <c r="E7991" s="16" t="s">
        <v>12</v>
      </c>
      <c r="F7991" s="17" t="s">
        <v>17</v>
      </c>
      <c r="G7991" s="12">
        <f t="shared" si="910"/>
        <v>42916</v>
      </c>
      <c r="H7991" s="13">
        <v>9</v>
      </c>
      <c r="I7991" s="30">
        <v>0</v>
      </c>
      <c r="J7991" s="30">
        <v>-43.073792842341646</v>
      </c>
      <c r="K7991" s="65">
        <f t="shared" si="904"/>
        <v>7.0835211248969188E-2</v>
      </c>
      <c r="L7991" s="65">
        <v>0</v>
      </c>
      <c r="M7991" s="63">
        <v>0</v>
      </c>
    </row>
    <row r="7992" spans="1:13" ht="15" customHeight="1">
      <c r="A7992" s="8">
        <v>42094</v>
      </c>
      <c r="B7992" s="9" t="s">
        <v>52</v>
      </c>
      <c r="C7992" s="10" t="s">
        <v>4</v>
      </c>
      <c r="D7992" s="21" t="s">
        <v>65</v>
      </c>
      <c r="E7992" s="16" t="s">
        <v>12</v>
      </c>
      <c r="F7992" s="17" t="s">
        <v>17</v>
      </c>
      <c r="G7992" s="12">
        <f t="shared" si="910"/>
        <v>43008</v>
      </c>
      <c r="H7992" s="13">
        <v>10</v>
      </c>
      <c r="I7992" s="30">
        <v>0</v>
      </c>
      <c r="J7992" s="30">
        <v>-41.428155883822548</v>
      </c>
      <c r="K7992" s="65">
        <f t="shared" si="904"/>
        <v>1.6456369585190984</v>
      </c>
      <c r="L7992" s="65">
        <v>0</v>
      </c>
      <c r="M7992" s="63">
        <v>0</v>
      </c>
    </row>
    <row r="7993" spans="1:13" ht="15" customHeight="1">
      <c r="A7993" s="8">
        <v>42094</v>
      </c>
      <c r="B7993" s="9" t="s">
        <v>52</v>
      </c>
      <c r="C7993" s="10" t="s">
        <v>4</v>
      </c>
      <c r="D7993" s="21" t="s">
        <v>65</v>
      </c>
      <c r="E7993" s="16" t="s">
        <v>12</v>
      </c>
      <c r="F7993" s="17" t="s">
        <v>17</v>
      </c>
      <c r="G7993" s="12">
        <f t="shared" si="910"/>
        <v>43100</v>
      </c>
      <c r="H7993" s="13">
        <v>11</v>
      </c>
      <c r="I7993" s="30">
        <v>0</v>
      </c>
      <c r="J7993" s="30">
        <v>-43.960499696689681</v>
      </c>
      <c r="K7993" s="65">
        <f t="shared" si="904"/>
        <v>-2.5323438128671327</v>
      </c>
      <c r="L7993" s="65">
        <v>0</v>
      </c>
      <c r="M7993" s="63">
        <v>0</v>
      </c>
    </row>
    <row r="7994" spans="1:13" ht="15" customHeight="1">
      <c r="A7994" s="8">
        <v>42094</v>
      </c>
      <c r="B7994" s="9" t="s">
        <v>52</v>
      </c>
      <c r="C7994" s="10" t="s">
        <v>4</v>
      </c>
      <c r="D7994" s="21" t="s">
        <v>65</v>
      </c>
      <c r="E7994" s="16" t="s">
        <v>12</v>
      </c>
      <c r="F7994" s="17" t="s">
        <v>17</v>
      </c>
      <c r="G7994" s="12">
        <f t="shared" si="910"/>
        <v>43190</v>
      </c>
      <c r="H7994" s="13">
        <v>12</v>
      </c>
      <c r="I7994" s="30">
        <v>0</v>
      </c>
      <c r="J7994" s="30">
        <v>-48.824110459191978</v>
      </c>
      <c r="K7994" s="65">
        <f t="shared" si="904"/>
        <v>-4.8636107625022973</v>
      </c>
      <c r="L7994" s="65">
        <v>0</v>
      </c>
      <c r="M7994" s="63">
        <v>0</v>
      </c>
    </row>
    <row r="7995" spans="1:13" ht="15" customHeight="1">
      <c r="A7995" s="8">
        <v>42094</v>
      </c>
      <c r="B7995" s="9" t="s">
        <v>52</v>
      </c>
      <c r="C7995" s="10" t="s">
        <v>4</v>
      </c>
      <c r="D7995" s="21" t="s">
        <v>65</v>
      </c>
      <c r="E7995" s="16" t="s">
        <v>12</v>
      </c>
      <c r="F7995" s="17" t="s">
        <v>17</v>
      </c>
      <c r="G7995" s="12">
        <f t="shared" si="910"/>
        <v>43281</v>
      </c>
      <c r="H7995" s="13">
        <v>13</v>
      </c>
      <c r="I7995" s="30">
        <v>0</v>
      </c>
      <c r="J7995" s="30">
        <v>-38.140424379185241</v>
      </c>
      <c r="K7995" s="65">
        <f t="shared" si="904"/>
        <v>10.683686080006737</v>
      </c>
      <c r="L7995" s="65">
        <v>0</v>
      </c>
      <c r="M7995" s="63">
        <v>0</v>
      </c>
    </row>
    <row r="7996" spans="1:13" ht="15" customHeight="1">
      <c r="A7996" s="8">
        <v>42094</v>
      </c>
      <c r="B7996" s="9" t="s">
        <v>52</v>
      </c>
      <c r="C7996" s="10" t="s">
        <v>4</v>
      </c>
      <c r="D7996" s="21" t="s">
        <v>65</v>
      </c>
      <c r="E7996" s="16" t="s">
        <v>12</v>
      </c>
      <c r="F7996" s="17" t="s">
        <v>17</v>
      </c>
      <c r="G7996" s="12">
        <f t="shared" si="910"/>
        <v>43373</v>
      </c>
      <c r="H7996" s="13">
        <v>14</v>
      </c>
      <c r="I7996" s="30">
        <v>0</v>
      </c>
      <c r="J7996" s="30">
        <v>-35.074187575508773</v>
      </c>
      <c r="K7996" s="65">
        <f t="shared" si="904"/>
        <v>3.0662368036764676</v>
      </c>
      <c r="L7996" s="65">
        <v>0</v>
      </c>
      <c r="M7996" s="63">
        <v>0</v>
      </c>
    </row>
    <row r="7997" spans="1:13" ht="15" customHeight="1">
      <c r="A7997" s="8">
        <v>42094</v>
      </c>
      <c r="B7997" s="9" t="s">
        <v>52</v>
      </c>
      <c r="C7997" s="10" t="s">
        <v>4</v>
      </c>
      <c r="D7997" s="21" t="s">
        <v>65</v>
      </c>
      <c r="E7997" s="16" t="s">
        <v>12</v>
      </c>
      <c r="F7997" s="17" t="s">
        <v>17</v>
      </c>
      <c r="G7997" s="12">
        <f t="shared" si="910"/>
        <v>43465</v>
      </c>
      <c r="H7997" s="13">
        <v>15</v>
      </c>
      <c r="I7997" s="30">
        <v>0</v>
      </c>
      <c r="J7997" s="30">
        <v>-36.873404553889728</v>
      </c>
      <c r="K7997" s="65">
        <f t="shared" si="904"/>
        <v>-1.7992169783809544</v>
      </c>
      <c r="L7997" s="65">
        <v>0</v>
      </c>
      <c r="M7997" s="63">
        <v>0</v>
      </c>
    </row>
    <row r="7998" spans="1:13" ht="15" customHeight="1">
      <c r="A7998" s="8">
        <v>42094</v>
      </c>
      <c r="B7998" s="9" t="s">
        <v>52</v>
      </c>
      <c r="C7998" s="10" t="s">
        <v>4</v>
      </c>
      <c r="D7998" s="21" t="s">
        <v>65</v>
      </c>
      <c r="E7998" s="16" t="s">
        <v>12</v>
      </c>
      <c r="F7998" s="17" t="s">
        <v>17</v>
      </c>
      <c r="G7998" s="12">
        <f t="shared" si="910"/>
        <v>43555</v>
      </c>
      <c r="H7998" s="13">
        <v>16</v>
      </c>
      <c r="I7998" s="30">
        <v>0</v>
      </c>
      <c r="J7998" s="30">
        <v>-40.044315691098198</v>
      </c>
      <c r="K7998" s="65">
        <f t="shared" si="904"/>
        <v>-3.1709111372084706</v>
      </c>
      <c r="L7998" s="65">
        <v>0</v>
      </c>
      <c r="M7998" s="63">
        <v>0</v>
      </c>
    </row>
    <row r="7999" spans="1:13" ht="15" customHeight="1">
      <c r="A7999" s="8">
        <v>42094</v>
      </c>
      <c r="B7999" s="9" t="s">
        <v>52</v>
      </c>
      <c r="C7999" s="10" t="s">
        <v>4</v>
      </c>
      <c r="D7999" s="21" t="s">
        <v>65</v>
      </c>
      <c r="E7999" s="16" t="s">
        <v>12</v>
      </c>
      <c r="F7999" s="17" t="s">
        <v>17</v>
      </c>
      <c r="G7999" s="12">
        <f t="shared" si="910"/>
        <v>43646</v>
      </c>
      <c r="H7999" s="13">
        <v>17</v>
      </c>
      <c r="I7999" s="30">
        <v>0</v>
      </c>
      <c r="J7999" s="30">
        <v>-37.690249434039259</v>
      </c>
      <c r="K7999" s="65">
        <f t="shared" si="904"/>
        <v>2.354066257058939</v>
      </c>
      <c r="L7999" s="65">
        <v>0</v>
      </c>
      <c r="M7999" s="63">
        <v>0</v>
      </c>
    </row>
    <row r="8000" spans="1:13" ht="15" customHeight="1">
      <c r="A8000" s="8">
        <v>42094</v>
      </c>
      <c r="B8000" s="9" t="s">
        <v>52</v>
      </c>
      <c r="C8000" s="10" t="s">
        <v>4</v>
      </c>
      <c r="D8000" s="21" t="s">
        <v>65</v>
      </c>
      <c r="E8000" s="16" t="s">
        <v>12</v>
      </c>
      <c r="F8000" s="17" t="s">
        <v>17</v>
      </c>
      <c r="G8000" s="12">
        <f t="shared" si="910"/>
        <v>43738</v>
      </c>
      <c r="H8000" s="13">
        <v>18</v>
      </c>
      <c r="I8000" s="30">
        <v>0</v>
      </c>
      <c r="J8000" s="30">
        <v>-37.302506370234866</v>
      </c>
      <c r="K8000" s="65">
        <f t="shared" si="904"/>
        <v>0.38774306380439327</v>
      </c>
      <c r="L8000" s="65">
        <v>0</v>
      </c>
      <c r="M8000" s="63">
        <v>0</v>
      </c>
    </row>
    <row r="8001" spans="1:13" ht="15" customHeight="1">
      <c r="A8001" s="8">
        <v>42094</v>
      </c>
      <c r="B8001" s="9" t="s">
        <v>52</v>
      </c>
      <c r="C8001" s="10" t="s">
        <v>4</v>
      </c>
      <c r="D8001" s="21" t="s">
        <v>65</v>
      </c>
      <c r="E8001" s="16" t="s">
        <v>12</v>
      </c>
      <c r="F8001" s="17" t="s">
        <v>17</v>
      </c>
      <c r="G8001" s="12">
        <f t="shared" si="910"/>
        <v>43830</v>
      </c>
      <c r="H8001" s="13">
        <v>19</v>
      </c>
      <c r="I8001" s="30">
        <v>0</v>
      </c>
      <c r="J8001" s="30">
        <v>-37.043301601730604</v>
      </c>
      <c r="K8001" s="65">
        <f t="shared" si="904"/>
        <v>0.25920476850426155</v>
      </c>
      <c r="L8001" s="65">
        <v>0</v>
      </c>
      <c r="M8001" s="63">
        <v>0</v>
      </c>
    </row>
    <row r="8002" spans="1:13" ht="15" customHeight="1">
      <c r="A8002" s="8">
        <v>42094</v>
      </c>
      <c r="B8002" s="9" t="s">
        <v>52</v>
      </c>
      <c r="C8002" s="10" t="s">
        <v>4</v>
      </c>
      <c r="D8002" s="21" t="s">
        <v>65</v>
      </c>
      <c r="E8002" s="16" t="s">
        <v>12</v>
      </c>
      <c r="F8002" s="17" t="s">
        <v>17</v>
      </c>
      <c r="G8002" s="12">
        <f t="shared" si="910"/>
        <v>43921</v>
      </c>
      <c r="H8002" s="13">
        <v>20</v>
      </c>
      <c r="I8002" s="30">
        <v>0</v>
      </c>
      <c r="J8002" s="30">
        <v>-36.39193133410712</v>
      </c>
      <c r="K8002" s="65">
        <f t="shared" si="904"/>
        <v>0.65137026762348427</v>
      </c>
      <c r="L8002" s="65">
        <v>0</v>
      </c>
      <c r="M8002" s="63">
        <v>0</v>
      </c>
    </row>
    <row r="8003" spans="1:13" ht="15" customHeight="1">
      <c r="A8003" s="8">
        <v>42094</v>
      </c>
      <c r="B8003" s="9" t="s">
        <v>52</v>
      </c>
      <c r="C8003" s="10" t="s">
        <v>4</v>
      </c>
      <c r="D8003" s="21" t="s">
        <v>65</v>
      </c>
      <c r="E8003" s="16" t="s">
        <v>12</v>
      </c>
      <c r="F8003" s="17" t="s">
        <v>17</v>
      </c>
      <c r="G8003" s="12">
        <f t="shared" si="910"/>
        <v>44012</v>
      </c>
      <c r="H8003" s="13">
        <v>21</v>
      </c>
      <c r="I8003" s="30">
        <v>0</v>
      </c>
      <c r="J8003" s="30">
        <v>-41.506180915106334</v>
      </c>
      <c r="K8003" s="65">
        <f t="shared" si="904"/>
        <v>-5.1142495809992141</v>
      </c>
      <c r="L8003" s="65">
        <v>0</v>
      </c>
      <c r="M8003" s="63">
        <v>0</v>
      </c>
    </row>
    <row r="8004" spans="1:13" ht="15" customHeight="1">
      <c r="A8004" s="8">
        <f t="shared" ref="A8004:F8005" si="911">A8003</f>
        <v>42094</v>
      </c>
      <c r="B8004" s="9" t="str">
        <f t="shared" si="911"/>
        <v>Mid-Cycle 2015</v>
      </c>
      <c r="C8004" s="10" t="str">
        <f t="shared" si="911"/>
        <v>Base</v>
      </c>
      <c r="D8004" s="21" t="s">
        <v>65</v>
      </c>
      <c r="E8004" s="11" t="str">
        <f t="shared" si="911"/>
        <v>Comm Real Estate</v>
      </c>
      <c r="F8004" s="11" t="str">
        <f t="shared" si="911"/>
        <v>Non-Owner-Occupied</v>
      </c>
      <c r="G8004" s="12">
        <f t="shared" si="910"/>
        <v>44104</v>
      </c>
      <c r="H8004" s="13">
        <v>22</v>
      </c>
      <c r="I8004" s="30">
        <v>0</v>
      </c>
      <c r="J8004" s="30">
        <v>-41.842283465710473</v>
      </c>
      <c r="K8004" s="65">
        <f t="shared" ref="K8004:K8067" si="912">J8004-J8003+I8004</f>
        <v>-0.33610255060413863</v>
      </c>
      <c r="L8004" s="65">
        <v>0</v>
      </c>
      <c r="M8004" s="63">
        <v>0</v>
      </c>
    </row>
    <row r="8005" spans="1:13" ht="15" customHeight="1">
      <c r="A8005" s="8">
        <f t="shared" si="911"/>
        <v>42094</v>
      </c>
      <c r="B8005" s="9" t="str">
        <f t="shared" si="911"/>
        <v>Mid-Cycle 2015</v>
      </c>
      <c r="C8005" s="10" t="str">
        <f t="shared" si="911"/>
        <v>Base</v>
      </c>
      <c r="D8005" s="21" t="s">
        <v>65</v>
      </c>
      <c r="E8005" s="11" t="str">
        <f t="shared" si="911"/>
        <v>Comm Real Estate</v>
      </c>
      <c r="F8005" s="11" t="str">
        <f t="shared" si="911"/>
        <v>Non-Owner-Occupied</v>
      </c>
      <c r="G8005" s="12">
        <f t="shared" si="910"/>
        <v>44196</v>
      </c>
      <c r="H8005" s="13">
        <v>23</v>
      </c>
      <c r="I8005" s="30">
        <v>0</v>
      </c>
      <c r="J8005" s="30">
        <v>-42.285187653891185</v>
      </c>
      <c r="K8005" s="65">
        <f t="shared" si="912"/>
        <v>-0.44290418818071231</v>
      </c>
      <c r="L8005" s="65">
        <v>0</v>
      </c>
      <c r="M8005" s="63">
        <v>0</v>
      </c>
    </row>
    <row r="8006" spans="1:13" ht="15" customHeight="1">
      <c r="A8006" s="21">
        <f>A8007</f>
        <v>42094</v>
      </c>
      <c r="B8006" s="21" t="str">
        <f t="shared" ref="B8006:F8006" si="913">B8007</f>
        <v>Mid-Cycle 2015</v>
      </c>
      <c r="C8006" s="21" t="str">
        <f t="shared" si="913"/>
        <v>Base</v>
      </c>
      <c r="D8006" s="21" t="s">
        <v>65</v>
      </c>
      <c r="E8006" s="21" t="str">
        <f t="shared" si="913"/>
        <v>Farmland</v>
      </c>
      <c r="F8006" s="21" t="str">
        <f t="shared" si="913"/>
        <v>Loans Secured by Farmland</v>
      </c>
      <c r="G8006" s="21">
        <f>A8006</f>
        <v>42094</v>
      </c>
      <c r="H8006" s="22">
        <v>0</v>
      </c>
      <c r="I8006" s="30">
        <v>0</v>
      </c>
      <c r="J8006" s="70">
        <v>0</v>
      </c>
      <c r="K8006" s="59">
        <v>0</v>
      </c>
      <c r="L8006" s="65">
        <v>0</v>
      </c>
      <c r="M8006" s="63">
        <v>0</v>
      </c>
    </row>
    <row r="8007" spans="1:13" ht="15" customHeight="1">
      <c r="A8007" s="8">
        <v>42094</v>
      </c>
      <c r="B8007" s="9" t="s">
        <v>52</v>
      </c>
      <c r="C8007" s="10" t="s">
        <v>4</v>
      </c>
      <c r="D8007" s="21" t="s">
        <v>65</v>
      </c>
      <c r="E8007" s="16" t="s">
        <v>18</v>
      </c>
      <c r="F8007" s="17" t="s">
        <v>19</v>
      </c>
      <c r="G8007" s="12">
        <f t="shared" ref="G8007:G8029" si="914">G7959</f>
        <v>42185</v>
      </c>
      <c r="H8007" s="13">
        <v>1</v>
      </c>
      <c r="I8007" s="30">
        <v>0</v>
      </c>
      <c r="J8007" s="30">
        <v>-2.7000248377882785E-3</v>
      </c>
      <c r="K8007" s="65">
        <f t="shared" si="912"/>
        <v>-2.7000248377882785E-3</v>
      </c>
      <c r="L8007" s="65">
        <v>0</v>
      </c>
      <c r="M8007" s="63">
        <v>0</v>
      </c>
    </row>
    <row r="8008" spans="1:13" ht="15" customHeight="1">
      <c r="A8008" s="8">
        <v>42094</v>
      </c>
      <c r="B8008" s="9" t="s">
        <v>52</v>
      </c>
      <c r="C8008" s="10" t="s">
        <v>4</v>
      </c>
      <c r="D8008" s="21" t="s">
        <v>65</v>
      </c>
      <c r="E8008" s="16" t="s">
        <v>18</v>
      </c>
      <c r="F8008" s="17" t="s">
        <v>19</v>
      </c>
      <c r="G8008" s="12">
        <f t="shared" si="914"/>
        <v>42277</v>
      </c>
      <c r="H8008" s="13">
        <v>2</v>
      </c>
      <c r="I8008" s="30">
        <v>0</v>
      </c>
      <c r="J8008" s="30">
        <v>-5.400049675576557E-3</v>
      </c>
      <c r="K8008" s="65">
        <f t="shared" si="912"/>
        <v>-2.7000248377882785E-3</v>
      </c>
      <c r="L8008" s="65">
        <v>0</v>
      </c>
      <c r="M8008" s="63">
        <v>0</v>
      </c>
    </row>
    <row r="8009" spans="1:13" ht="15" customHeight="1">
      <c r="A8009" s="8">
        <v>42094</v>
      </c>
      <c r="B8009" s="9" t="s">
        <v>52</v>
      </c>
      <c r="C8009" s="10" t="s">
        <v>4</v>
      </c>
      <c r="D8009" s="21" t="s">
        <v>65</v>
      </c>
      <c r="E8009" s="16" t="s">
        <v>18</v>
      </c>
      <c r="F8009" s="17" t="s">
        <v>19</v>
      </c>
      <c r="G8009" s="12">
        <f t="shared" si="914"/>
        <v>42369</v>
      </c>
      <c r="H8009" s="13">
        <v>3</v>
      </c>
      <c r="I8009" s="30">
        <v>0</v>
      </c>
      <c r="J8009" s="30">
        <v>-8.1000745133648355E-3</v>
      </c>
      <c r="K8009" s="65">
        <f t="shared" si="912"/>
        <v>-2.7000248377882785E-3</v>
      </c>
      <c r="L8009" s="65">
        <v>0</v>
      </c>
      <c r="M8009" s="63">
        <v>0</v>
      </c>
    </row>
    <row r="8010" spans="1:13" ht="15" customHeight="1">
      <c r="A8010" s="8">
        <v>42094</v>
      </c>
      <c r="B8010" s="9" t="s">
        <v>52</v>
      </c>
      <c r="C8010" s="10" t="s">
        <v>4</v>
      </c>
      <c r="D8010" s="21" t="s">
        <v>65</v>
      </c>
      <c r="E8010" s="16" t="s">
        <v>18</v>
      </c>
      <c r="F8010" s="17" t="s">
        <v>19</v>
      </c>
      <c r="G8010" s="12">
        <f t="shared" si="914"/>
        <v>42460</v>
      </c>
      <c r="H8010" s="13">
        <v>4</v>
      </c>
      <c r="I8010" s="30">
        <v>0</v>
      </c>
      <c r="J8010" s="30">
        <v>-1.0800099351153114E-2</v>
      </c>
      <c r="K8010" s="65">
        <f t="shared" si="912"/>
        <v>-2.7000248377882785E-3</v>
      </c>
      <c r="L8010" s="65">
        <v>0</v>
      </c>
      <c r="M8010" s="63">
        <v>0</v>
      </c>
    </row>
    <row r="8011" spans="1:13" ht="15" customHeight="1">
      <c r="A8011" s="8">
        <v>42094</v>
      </c>
      <c r="B8011" s="9" t="s">
        <v>52</v>
      </c>
      <c r="C8011" s="10" t="s">
        <v>4</v>
      </c>
      <c r="D8011" s="21" t="s">
        <v>65</v>
      </c>
      <c r="E8011" s="16" t="s">
        <v>18</v>
      </c>
      <c r="F8011" s="17" t="s">
        <v>19</v>
      </c>
      <c r="G8011" s="12">
        <f t="shared" si="914"/>
        <v>42551</v>
      </c>
      <c r="H8011" s="13">
        <v>5</v>
      </c>
      <c r="I8011" s="30">
        <v>0</v>
      </c>
      <c r="J8011" s="30">
        <v>-1.3500124188941393E-2</v>
      </c>
      <c r="K8011" s="65">
        <f t="shared" si="912"/>
        <v>-2.7000248377882785E-3</v>
      </c>
      <c r="L8011" s="65">
        <v>0</v>
      </c>
      <c r="M8011" s="63">
        <v>0</v>
      </c>
    </row>
    <row r="8012" spans="1:13" ht="15" customHeight="1">
      <c r="A8012" s="8">
        <v>42094</v>
      </c>
      <c r="B8012" s="9" t="s">
        <v>52</v>
      </c>
      <c r="C8012" s="10" t="s">
        <v>4</v>
      </c>
      <c r="D8012" s="21" t="s">
        <v>65</v>
      </c>
      <c r="E8012" s="16" t="s">
        <v>18</v>
      </c>
      <c r="F8012" s="17" t="s">
        <v>19</v>
      </c>
      <c r="G8012" s="12">
        <f t="shared" si="914"/>
        <v>42643</v>
      </c>
      <c r="H8012" s="13">
        <v>6</v>
      </c>
      <c r="I8012" s="30">
        <v>0</v>
      </c>
      <c r="J8012" s="30">
        <v>-1.6200149026729671E-2</v>
      </c>
      <c r="K8012" s="65">
        <f t="shared" si="912"/>
        <v>-2.7000248377882785E-3</v>
      </c>
      <c r="L8012" s="65">
        <v>0</v>
      </c>
      <c r="M8012" s="63">
        <v>0</v>
      </c>
    </row>
    <row r="8013" spans="1:13" ht="15" customHeight="1">
      <c r="A8013" s="8">
        <v>42094</v>
      </c>
      <c r="B8013" s="9" t="s">
        <v>52</v>
      </c>
      <c r="C8013" s="10" t="s">
        <v>4</v>
      </c>
      <c r="D8013" s="21" t="s">
        <v>65</v>
      </c>
      <c r="E8013" s="16" t="s">
        <v>18</v>
      </c>
      <c r="F8013" s="17" t="s">
        <v>19</v>
      </c>
      <c r="G8013" s="12">
        <f t="shared" si="914"/>
        <v>42735</v>
      </c>
      <c r="H8013" s="13">
        <v>7</v>
      </c>
      <c r="I8013" s="30">
        <v>0</v>
      </c>
      <c r="J8013" s="30">
        <v>-1.890017386451795E-2</v>
      </c>
      <c r="K8013" s="65">
        <f t="shared" si="912"/>
        <v>-2.7000248377882785E-3</v>
      </c>
      <c r="L8013" s="65">
        <v>0</v>
      </c>
      <c r="M8013" s="63">
        <v>0</v>
      </c>
    </row>
    <row r="8014" spans="1:13" ht="15" customHeight="1">
      <c r="A8014" s="8">
        <v>42094</v>
      </c>
      <c r="B8014" s="9" t="s">
        <v>52</v>
      </c>
      <c r="C8014" s="10" t="s">
        <v>4</v>
      </c>
      <c r="D8014" s="21" t="s">
        <v>65</v>
      </c>
      <c r="E8014" s="16" t="s">
        <v>18</v>
      </c>
      <c r="F8014" s="17" t="s">
        <v>19</v>
      </c>
      <c r="G8014" s="12">
        <f t="shared" si="914"/>
        <v>42825</v>
      </c>
      <c r="H8014" s="13">
        <v>8</v>
      </c>
      <c r="I8014" s="30">
        <v>0</v>
      </c>
      <c r="J8014" s="30">
        <v>-2.0396936757939198E-2</v>
      </c>
      <c r="K8014" s="65">
        <f t="shared" si="912"/>
        <v>-1.4967628934212489E-3</v>
      </c>
      <c r="L8014" s="65">
        <v>0</v>
      </c>
      <c r="M8014" s="63">
        <v>0</v>
      </c>
    </row>
    <row r="8015" spans="1:13" ht="15" customHeight="1">
      <c r="A8015" s="8">
        <v>42094</v>
      </c>
      <c r="B8015" s="9" t="s">
        <v>52</v>
      </c>
      <c r="C8015" s="10" t="s">
        <v>4</v>
      </c>
      <c r="D8015" s="21" t="s">
        <v>65</v>
      </c>
      <c r="E8015" s="16" t="s">
        <v>18</v>
      </c>
      <c r="F8015" s="17" t="s">
        <v>19</v>
      </c>
      <c r="G8015" s="12">
        <f t="shared" si="914"/>
        <v>42916</v>
      </c>
      <c r="H8015" s="13">
        <v>9</v>
      </c>
      <c r="I8015" s="30">
        <v>0</v>
      </c>
      <c r="J8015" s="30">
        <v>-2.1893699651360447E-2</v>
      </c>
      <c r="K8015" s="65">
        <f t="shared" si="912"/>
        <v>-1.4967628934212489E-3</v>
      </c>
      <c r="L8015" s="65">
        <v>0</v>
      </c>
      <c r="M8015" s="63">
        <v>0</v>
      </c>
    </row>
    <row r="8016" spans="1:13" ht="15" customHeight="1">
      <c r="A8016" s="8">
        <v>42094</v>
      </c>
      <c r="B8016" s="9" t="s">
        <v>52</v>
      </c>
      <c r="C8016" s="10" t="s">
        <v>4</v>
      </c>
      <c r="D8016" s="21" t="s">
        <v>65</v>
      </c>
      <c r="E8016" s="16" t="s">
        <v>18</v>
      </c>
      <c r="F8016" s="17" t="s">
        <v>19</v>
      </c>
      <c r="G8016" s="12">
        <f t="shared" si="914"/>
        <v>43008</v>
      </c>
      <c r="H8016" s="13">
        <v>10</v>
      </c>
      <c r="I8016" s="30">
        <v>0</v>
      </c>
      <c r="J8016" s="30">
        <v>-2.3390462544781696E-2</v>
      </c>
      <c r="K8016" s="65">
        <f t="shared" si="912"/>
        <v>-1.4967628934212489E-3</v>
      </c>
      <c r="L8016" s="65">
        <v>0</v>
      </c>
      <c r="M8016" s="63">
        <v>0</v>
      </c>
    </row>
    <row r="8017" spans="1:13" ht="15" customHeight="1">
      <c r="A8017" s="8">
        <v>42094</v>
      </c>
      <c r="B8017" s="9" t="s">
        <v>52</v>
      </c>
      <c r="C8017" s="10" t="s">
        <v>4</v>
      </c>
      <c r="D8017" s="21" t="s">
        <v>65</v>
      </c>
      <c r="E8017" s="16" t="s">
        <v>18</v>
      </c>
      <c r="F8017" s="17" t="s">
        <v>19</v>
      </c>
      <c r="G8017" s="12">
        <f t="shared" si="914"/>
        <v>43100</v>
      </c>
      <c r="H8017" s="13">
        <v>11</v>
      </c>
      <c r="I8017" s="30">
        <v>0</v>
      </c>
      <c r="J8017" s="30">
        <v>-2.4887225438202945E-2</v>
      </c>
      <c r="K8017" s="65">
        <f t="shared" si="912"/>
        <v>-1.4967628934212489E-3</v>
      </c>
      <c r="L8017" s="65">
        <v>0</v>
      </c>
      <c r="M8017" s="63">
        <v>0</v>
      </c>
    </row>
    <row r="8018" spans="1:13" ht="15" customHeight="1">
      <c r="A8018" s="8">
        <v>42094</v>
      </c>
      <c r="B8018" s="9" t="s">
        <v>52</v>
      </c>
      <c r="C8018" s="10" t="s">
        <v>4</v>
      </c>
      <c r="D8018" s="21" t="s">
        <v>65</v>
      </c>
      <c r="E8018" s="16" t="s">
        <v>18</v>
      </c>
      <c r="F8018" s="17" t="s">
        <v>19</v>
      </c>
      <c r="G8018" s="12">
        <f t="shared" si="914"/>
        <v>43190</v>
      </c>
      <c r="H8018" s="13">
        <v>12</v>
      </c>
      <c r="I8018" s="30">
        <v>0</v>
      </c>
      <c r="J8018" s="65">
        <v>0</v>
      </c>
      <c r="K8018" s="65">
        <f t="shared" si="912"/>
        <v>2.4887225438202945E-2</v>
      </c>
      <c r="L8018" s="65">
        <v>0</v>
      </c>
      <c r="M8018" s="63">
        <v>0</v>
      </c>
    </row>
    <row r="8019" spans="1:13" ht="15" customHeight="1">
      <c r="A8019" s="8">
        <v>42094</v>
      </c>
      <c r="B8019" s="9" t="s">
        <v>52</v>
      </c>
      <c r="C8019" s="10" t="s">
        <v>4</v>
      </c>
      <c r="D8019" s="21" t="s">
        <v>65</v>
      </c>
      <c r="E8019" s="16" t="s">
        <v>18</v>
      </c>
      <c r="F8019" s="17" t="s">
        <v>19</v>
      </c>
      <c r="G8019" s="12">
        <f t="shared" si="914"/>
        <v>43281</v>
      </c>
      <c r="H8019" s="13">
        <v>13</v>
      </c>
      <c r="I8019" s="30">
        <v>0</v>
      </c>
      <c r="J8019" s="65">
        <v>0</v>
      </c>
      <c r="K8019" s="65">
        <f t="shared" si="912"/>
        <v>0</v>
      </c>
      <c r="L8019" s="65">
        <v>0</v>
      </c>
      <c r="M8019" s="63">
        <v>0</v>
      </c>
    </row>
    <row r="8020" spans="1:13" ht="15" customHeight="1">
      <c r="A8020" s="8">
        <v>42094</v>
      </c>
      <c r="B8020" s="9" t="s">
        <v>52</v>
      </c>
      <c r="C8020" s="10" t="s">
        <v>4</v>
      </c>
      <c r="D8020" s="21" t="s">
        <v>65</v>
      </c>
      <c r="E8020" s="16" t="s">
        <v>18</v>
      </c>
      <c r="F8020" s="17" t="s">
        <v>19</v>
      </c>
      <c r="G8020" s="12">
        <f t="shared" si="914"/>
        <v>43373</v>
      </c>
      <c r="H8020" s="13">
        <v>14</v>
      </c>
      <c r="I8020" s="30">
        <v>0</v>
      </c>
      <c r="J8020" s="65">
        <v>0</v>
      </c>
      <c r="K8020" s="65">
        <f t="shared" si="912"/>
        <v>0</v>
      </c>
      <c r="L8020" s="65">
        <v>0</v>
      </c>
      <c r="M8020" s="63">
        <v>0</v>
      </c>
    </row>
    <row r="8021" spans="1:13" ht="15" customHeight="1">
      <c r="A8021" s="8">
        <v>42094</v>
      </c>
      <c r="B8021" s="9" t="s">
        <v>52</v>
      </c>
      <c r="C8021" s="10" t="s">
        <v>4</v>
      </c>
      <c r="D8021" s="21" t="s">
        <v>65</v>
      </c>
      <c r="E8021" s="16" t="s">
        <v>18</v>
      </c>
      <c r="F8021" s="17" t="s">
        <v>19</v>
      </c>
      <c r="G8021" s="12">
        <f t="shared" si="914"/>
        <v>43465</v>
      </c>
      <c r="H8021" s="13">
        <v>15</v>
      </c>
      <c r="I8021" s="30">
        <v>0</v>
      </c>
      <c r="J8021" s="65">
        <v>0</v>
      </c>
      <c r="K8021" s="65">
        <f t="shared" si="912"/>
        <v>0</v>
      </c>
      <c r="L8021" s="65">
        <v>0</v>
      </c>
      <c r="M8021" s="63">
        <v>0</v>
      </c>
    </row>
    <row r="8022" spans="1:13" ht="15" customHeight="1">
      <c r="A8022" s="8">
        <v>42094</v>
      </c>
      <c r="B8022" s="9" t="s">
        <v>52</v>
      </c>
      <c r="C8022" s="10" t="s">
        <v>4</v>
      </c>
      <c r="D8022" s="21" t="s">
        <v>65</v>
      </c>
      <c r="E8022" s="16" t="s">
        <v>18</v>
      </c>
      <c r="F8022" s="17" t="s">
        <v>19</v>
      </c>
      <c r="G8022" s="12">
        <f t="shared" si="914"/>
        <v>43555</v>
      </c>
      <c r="H8022" s="13">
        <v>16</v>
      </c>
      <c r="I8022" s="30">
        <v>0</v>
      </c>
      <c r="J8022" s="65">
        <v>0</v>
      </c>
      <c r="K8022" s="65">
        <f t="shared" si="912"/>
        <v>0</v>
      </c>
      <c r="L8022" s="65">
        <v>0</v>
      </c>
      <c r="M8022" s="63">
        <v>0</v>
      </c>
    </row>
    <row r="8023" spans="1:13" ht="15" customHeight="1">
      <c r="A8023" s="8">
        <v>42094</v>
      </c>
      <c r="B8023" s="9" t="s">
        <v>52</v>
      </c>
      <c r="C8023" s="10" t="s">
        <v>4</v>
      </c>
      <c r="D8023" s="21" t="s">
        <v>65</v>
      </c>
      <c r="E8023" s="16" t="s">
        <v>18</v>
      </c>
      <c r="F8023" s="17" t="s">
        <v>19</v>
      </c>
      <c r="G8023" s="12">
        <f t="shared" si="914"/>
        <v>43646</v>
      </c>
      <c r="H8023" s="13">
        <v>17</v>
      </c>
      <c r="I8023" s="30">
        <v>0</v>
      </c>
      <c r="J8023" s="65">
        <v>0</v>
      </c>
      <c r="K8023" s="65">
        <f t="shared" si="912"/>
        <v>0</v>
      </c>
      <c r="L8023" s="65">
        <v>0</v>
      </c>
      <c r="M8023" s="63">
        <v>0</v>
      </c>
    </row>
    <row r="8024" spans="1:13" ht="15" customHeight="1">
      <c r="A8024" s="8">
        <v>42094</v>
      </c>
      <c r="B8024" s="9" t="s">
        <v>52</v>
      </c>
      <c r="C8024" s="10" t="s">
        <v>4</v>
      </c>
      <c r="D8024" s="21" t="s">
        <v>65</v>
      </c>
      <c r="E8024" s="16" t="s">
        <v>18</v>
      </c>
      <c r="F8024" s="17" t="s">
        <v>19</v>
      </c>
      <c r="G8024" s="12">
        <f t="shared" si="914"/>
        <v>43738</v>
      </c>
      <c r="H8024" s="13">
        <v>18</v>
      </c>
      <c r="I8024" s="30">
        <v>0</v>
      </c>
      <c r="J8024" s="65">
        <v>0</v>
      </c>
      <c r="K8024" s="65">
        <f t="shared" si="912"/>
        <v>0</v>
      </c>
      <c r="L8024" s="65">
        <v>0</v>
      </c>
      <c r="M8024" s="63">
        <v>0</v>
      </c>
    </row>
    <row r="8025" spans="1:13" ht="15" customHeight="1">
      <c r="A8025" s="8">
        <v>42094</v>
      </c>
      <c r="B8025" s="9" t="s">
        <v>52</v>
      </c>
      <c r="C8025" s="10" t="s">
        <v>4</v>
      </c>
      <c r="D8025" s="21" t="s">
        <v>65</v>
      </c>
      <c r="E8025" s="16" t="s">
        <v>18</v>
      </c>
      <c r="F8025" s="17" t="s">
        <v>19</v>
      </c>
      <c r="G8025" s="12">
        <f t="shared" si="914"/>
        <v>43830</v>
      </c>
      <c r="H8025" s="13">
        <v>19</v>
      </c>
      <c r="I8025" s="30">
        <v>0</v>
      </c>
      <c r="J8025" s="65">
        <v>0</v>
      </c>
      <c r="K8025" s="65">
        <f t="shared" si="912"/>
        <v>0</v>
      </c>
      <c r="L8025" s="65">
        <v>0</v>
      </c>
      <c r="M8025" s="63">
        <v>0</v>
      </c>
    </row>
    <row r="8026" spans="1:13" ht="15" customHeight="1">
      <c r="A8026" s="8">
        <v>42094</v>
      </c>
      <c r="B8026" s="9" t="s">
        <v>52</v>
      </c>
      <c r="C8026" s="10" t="s">
        <v>4</v>
      </c>
      <c r="D8026" s="21" t="s">
        <v>65</v>
      </c>
      <c r="E8026" s="16" t="s">
        <v>18</v>
      </c>
      <c r="F8026" s="17" t="s">
        <v>19</v>
      </c>
      <c r="G8026" s="12">
        <f t="shared" si="914"/>
        <v>43921</v>
      </c>
      <c r="H8026" s="13">
        <v>20</v>
      </c>
      <c r="I8026" s="30">
        <v>0</v>
      </c>
      <c r="J8026" s="65">
        <v>0</v>
      </c>
      <c r="K8026" s="65">
        <f t="shared" si="912"/>
        <v>0</v>
      </c>
      <c r="L8026" s="65">
        <v>0</v>
      </c>
      <c r="M8026" s="63">
        <v>0</v>
      </c>
    </row>
    <row r="8027" spans="1:13" ht="15" customHeight="1">
      <c r="A8027" s="8">
        <v>42094</v>
      </c>
      <c r="B8027" s="9" t="s">
        <v>52</v>
      </c>
      <c r="C8027" s="10" t="s">
        <v>4</v>
      </c>
      <c r="D8027" s="21" t="s">
        <v>65</v>
      </c>
      <c r="E8027" s="16" t="s">
        <v>18</v>
      </c>
      <c r="F8027" s="17" t="s">
        <v>19</v>
      </c>
      <c r="G8027" s="12">
        <f t="shared" si="914"/>
        <v>44012</v>
      </c>
      <c r="H8027" s="13">
        <v>21</v>
      </c>
      <c r="I8027" s="30">
        <v>0</v>
      </c>
      <c r="J8027" s="65">
        <v>0</v>
      </c>
      <c r="K8027" s="65">
        <f t="shared" si="912"/>
        <v>0</v>
      </c>
      <c r="L8027" s="65">
        <v>0</v>
      </c>
      <c r="M8027" s="63">
        <v>0</v>
      </c>
    </row>
    <row r="8028" spans="1:13" ht="15" customHeight="1">
      <c r="A8028" s="8">
        <f t="shared" ref="A8028:F8029" si="915">A8027</f>
        <v>42094</v>
      </c>
      <c r="B8028" s="9" t="str">
        <f t="shared" si="915"/>
        <v>Mid-Cycle 2015</v>
      </c>
      <c r="C8028" s="10" t="str">
        <f t="shared" si="915"/>
        <v>Base</v>
      </c>
      <c r="D8028" s="21" t="s">
        <v>65</v>
      </c>
      <c r="E8028" s="11" t="str">
        <f t="shared" si="915"/>
        <v>Farmland</v>
      </c>
      <c r="F8028" s="11" t="str">
        <f t="shared" si="915"/>
        <v>Loans Secured by Farmland</v>
      </c>
      <c r="G8028" s="12">
        <f t="shared" si="914"/>
        <v>44104</v>
      </c>
      <c r="H8028" s="13">
        <v>22</v>
      </c>
      <c r="I8028" s="30">
        <v>0</v>
      </c>
      <c r="J8028" s="65">
        <v>0</v>
      </c>
      <c r="K8028" s="65">
        <f t="shared" si="912"/>
        <v>0</v>
      </c>
      <c r="L8028" s="65">
        <v>0</v>
      </c>
      <c r="M8028" s="63">
        <v>0</v>
      </c>
    </row>
    <row r="8029" spans="1:13" ht="15" customHeight="1">
      <c r="A8029" s="8">
        <f t="shared" si="915"/>
        <v>42094</v>
      </c>
      <c r="B8029" s="9" t="str">
        <f t="shared" si="915"/>
        <v>Mid-Cycle 2015</v>
      </c>
      <c r="C8029" s="10" t="str">
        <f t="shared" si="915"/>
        <v>Base</v>
      </c>
      <c r="D8029" s="21" t="s">
        <v>65</v>
      </c>
      <c r="E8029" s="11" t="str">
        <f t="shared" si="915"/>
        <v>Farmland</v>
      </c>
      <c r="F8029" s="11" t="str">
        <f t="shared" si="915"/>
        <v>Loans Secured by Farmland</v>
      </c>
      <c r="G8029" s="12">
        <f t="shared" si="914"/>
        <v>44196</v>
      </c>
      <c r="H8029" s="13">
        <v>23</v>
      </c>
      <c r="I8029" s="30">
        <v>0</v>
      </c>
      <c r="J8029" s="65">
        <v>0</v>
      </c>
      <c r="K8029" s="65">
        <f t="shared" si="912"/>
        <v>0</v>
      </c>
      <c r="L8029" s="65">
        <v>0</v>
      </c>
      <c r="M8029" s="63">
        <v>0</v>
      </c>
    </row>
    <row r="8030" spans="1:13" ht="15" customHeight="1">
      <c r="A8030" s="21">
        <f>A8031</f>
        <v>42094</v>
      </c>
      <c r="B8030" s="21" t="str">
        <f t="shared" ref="B8030:F8030" si="916">B8031</f>
        <v>Mid-Cycle 2015</v>
      </c>
      <c r="C8030" s="21" t="str">
        <f t="shared" si="916"/>
        <v>Base</v>
      </c>
      <c r="D8030" s="21" t="s">
        <v>65</v>
      </c>
      <c r="E8030" s="21" t="str">
        <f t="shared" si="916"/>
        <v>C&amp;I</v>
      </c>
      <c r="F8030" s="21" t="str">
        <f t="shared" si="916"/>
        <v>C&amp;I Graded</v>
      </c>
      <c r="G8030" s="21">
        <f>A8030</f>
        <v>42094</v>
      </c>
      <c r="H8030" s="22">
        <v>0</v>
      </c>
      <c r="I8030" s="30">
        <v>0</v>
      </c>
      <c r="J8030" s="70">
        <v>0</v>
      </c>
      <c r="K8030" s="59">
        <v>0</v>
      </c>
      <c r="L8030" s="65">
        <v>0</v>
      </c>
      <c r="M8030" s="63">
        <v>0</v>
      </c>
    </row>
    <row r="8031" spans="1:13" ht="15" customHeight="1">
      <c r="A8031" s="8">
        <v>42094</v>
      </c>
      <c r="B8031" s="9" t="s">
        <v>52</v>
      </c>
      <c r="C8031" s="10" t="s">
        <v>4</v>
      </c>
      <c r="D8031" s="21" t="s">
        <v>65</v>
      </c>
      <c r="E8031" s="16" t="s">
        <v>20</v>
      </c>
      <c r="F8031" s="16" t="s">
        <v>21</v>
      </c>
      <c r="G8031" s="12">
        <f t="shared" ref="G8031:G8053" si="917">G7887</f>
        <v>42185</v>
      </c>
      <c r="H8031" s="13">
        <v>1</v>
      </c>
      <c r="I8031" s="30">
        <v>-25.401522941790784</v>
      </c>
      <c r="J8031" s="30">
        <v>-19.597280792267387</v>
      </c>
      <c r="K8031" s="65">
        <f t="shared" si="912"/>
        <v>-44.998803734058171</v>
      </c>
      <c r="L8031" s="65">
        <v>0</v>
      </c>
      <c r="M8031" s="63">
        <v>0</v>
      </c>
    </row>
    <row r="8032" spans="1:13" ht="15" customHeight="1">
      <c r="A8032" s="8">
        <v>42094</v>
      </c>
      <c r="B8032" s="9" t="s">
        <v>52</v>
      </c>
      <c r="C8032" s="10" t="s">
        <v>4</v>
      </c>
      <c r="D8032" s="21" t="s">
        <v>65</v>
      </c>
      <c r="E8032" s="16" t="s">
        <v>20</v>
      </c>
      <c r="F8032" s="16" t="s">
        <v>21</v>
      </c>
      <c r="G8032" s="12">
        <f t="shared" si="917"/>
        <v>42277</v>
      </c>
      <c r="H8032" s="13">
        <v>2</v>
      </c>
      <c r="I8032" s="30">
        <v>-20.694496848006306</v>
      </c>
      <c r="J8032" s="30">
        <v>-23.356759971337084</v>
      </c>
      <c r="K8032" s="65">
        <f t="shared" si="912"/>
        <v>-24.453976027076003</v>
      </c>
      <c r="L8032" s="65">
        <v>0</v>
      </c>
      <c r="M8032" s="63">
        <v>0</v>
      </c>
    </row>
    <row r="8033" spans="1:13" ht="15" customHeight="1">
      <c r="A8033" s="8">
        <v>42094</v>
      </c>
      <c r="B8033" s="9" t="s">
        <v>52</v>
      </c>
      <c r="C8033" s="10" t="s">
        <v>4</v>
      </c>
      <c r="D8033" s="21" t="s">
        <v>65</v>
      </c>
      <c r="E8033" s="16" t="s">
        <v>20</v>
      </c>
      <c r="F8033" s="16" t="s">
        <v>21</v>
      </c>
      <c r="G8033" s="12">
        <f t="shared" si="917"/>
        <v>42369</v>
      </c>
      <c r="H8033" s="13">
        <v>3</v>
      </c>
      <c r="I8033" s="30">
        <v>-17.726074493405346</v>
      </c>
      <c r="J8033" s="30">
        <v>-30.059637127675089</v>
      </c>
      <c r="K8033" s="65">
        <f t="shared" si="912"/>
        <v>-24.42895164974335</v>
      </c>
      <c r="L8033" s="65">
        <v>0</v>
      </c>
      <c r="M8033" s="63">
        <v>0</v>
      </c>
    </row>
    <row r="8034" spans="1:13" ht="15" customHeight="1">
      <c r="A8034" s="8">
        <v>42094</v>
      </c>
      <c r="B8034" s="9" t="s">
        <v>52</v>
      </c>
      <c r="C8034" s="10" t="s">
        <v>4</v>
      </c>
      <c r="D8034" s="21" t="s">
        <v>65</v>
      </c>
      <c r="E8034" s="16" t="s">
        <v>20</v>
      </c>
      <c r="F8034" s="16" t="s">
        <v>21</v>
      </c>
      <c r="G8034" s="12">
        <f t="shared" si="917"/>
        <v>42460</v>
      </c>
      <c r="H8034" s="13">
        <v>4</v>
      </c>
      <c r="I8034" s="30">
        <v>-9.0551292051527703</v>
      </c>
      <c r="J8034" s="30">
        <v>-36.991903514576023</v>
      </c>
      <c r="K8034" s="65">
        <f t="shared" si="912"/>
        <v>-15.987395592053705</v>
      </c>
      <c r="L8034" s="65">
        <v>0</v>
      </c>
      <c r="M8034" s="63">
        <v>0</v>
      </c>
    </row>
    <row r="8035" spans="1:13" ht="15" customHeight="1">
      <c r="A8035" s="8">
        <v>42094</v>
      </c>
      <c r="B8035" s="9" t="s">
        <v>52</v>
      </c>
      <c r="C8035" s="10" t="s">
        <v>4</v>
      </c>
      <c r="D8035" s="21" t="s">
        <v>65</v>
      </c>
      <c r="E8035" s="16" t="s">
        <v>20</v>
      </c>
      <c r="F8035" s="16" t="s">
        <v>21</v>
      </c>
      <c r="G8035" s="12">
        <f t="shared" si="917"/>
        <v>42551</v>
      </c>
      <c r="H8035" s="13">
        <v>5</v>
      </c>
      <c r="I8035" s="30">
        <v>-8.2691362207935839</v>
      </c>
      <c r="J8035" s="30">
        <v>-44.329139352497791</v>
      </c>
      <c r="K8035" s="65">
        <f t="shared" si="912"/>
        <v>-15.606372058715351</v>
      </c>
      <c r="L8035" s="65">
        <v>0</v>
      </c>
      <c r="M8035" s="63">
        <v>0</v>
      </c>
    </row>
    <row r="8036" spans="1:13" ht="15" customHeight="1">
      <c r="A8036" s="8">
        <v>42094</v>
      </c>
      <c r="B8036" s="9" t="s">
        <v>52</v>
      </c>
      <c r="C8036" s="10" t="s">
        <v>4</v>
      </c>
      <c r="D8036" s="21" t="s">
        <v>65</v>
      </c>
      <c r="E8036" s="16" t="s">
        <v>20</v>
      </c>
      <c r="F8036" s="16" t="s">
        <v>21</v>
      </c>
      <c r="G8036" s="12">
        <f t="shared" si="917"/>
        <v>42643</v>
      </c>
      <c r="H8036" s="13">
        <v>6</v>
      </c>
      <c r="I8036" s="30">
        <v>-7.2938215240809301</v>
      </c>
      <c r="J8036" s="30">
        <v>-53.198960289790257</v>
      </c>
      <c r="K8036" s="65">
        <f t="shared" si="912"/>
        <v>-16.163642461373396</v>
      </c>
      <c r="L8036" s="65">
        <v>0</v>
      </c>
      <c r="M8036" s="63">
        <v>0</v>
      </c>
    </row>
    <row r="8037" spans="1:13" ht="15" customHeight="1">
      <c r="A8037" s="8">
        <v>42094</v>
      </c>
      <c r="B8037" s="9" t="s">
        <v>52</v>
      </c>
      <c r="C8037" s="10" t="s">
        <v>4</v>
      </c>
      <c r="D8037" s="21" t="s">
        <v>65</v>
      </c>
      <c r="E8037" s="16" t="s">
        <v>20</v>
      </c>
      <c r="F8037" s="16" t="s">
        <v>21</v>
      </c>
      <c r="G8037" s="12">
        <f t="shared" si="917"/>
        <v>42735</v>
      </c>
      <c r="H8037" s="13">
        <v>7</v>
      </c>
      <c r="I8037" s="30">
        <v>-6.3855489381827875</v>
      </c>
      <c r="J8037" s="30">
        <v>-59.22487868514591</v>
      </c>
      <c r="K8037" s="65">
        <f t="shared" si="912"/>
        <v>-12.41146733353844</v>
      </c>
      <c r="L8037" s="65">
        <v>0</v>
      </c>
      <c r="M8037" s="63">
        <v>0</v>
      </c>
    </row>
    <row r="8038" spans="1:13" ht="15" customHeight="1">
      <c r="A8038" s="8">
        <v>42094</v>
      </c>
      <c r="B8038" s="9" t="s">
        <v>52</v>
      </c>
      <c r="C8038" s="10" t="s">
        <v>4</v>
      </c>
      <c r="D8038" s="21" t="s">
        <v>65</v>
      </c>
      <c r="E8038" s="16" t="s">
        <v>20</v>
      </c>
      <c r="F8038" s="16" t="s">
        <v>21</v>
      </c>
      <c r="G8038" s="12">
        <f t="shared" si="917"/>
        <v>42825</v>
      </c>
      <c r="H8038" s="13">
        <v>8</v>
      </c>
      <c r="I8038" s="30">
        <v>-4.6075737867809723</v>
      </c>
      <c r="J8038" s="30">
        <v>-64.735818650023731</v>
      </c>
      <c r="K8038" s="65">
        <f t="shared" si="912"/>
        <v>-10.118513751658792</v>
      </c>
      <c r="L8038" s="65">
        <v>0</v>
      </c>
      <c r="M8038" s="63">
        <v>0</v>
      </c>
    </row>
    <row r="8039" spans="1:13" ht="15" customHeight="1">
      <c r="A8039" s="8">
        <v>42094</v>
      </c>
      <c r="B8039" s="9" t="s">
        <v>52</v>
      </c>
      <c r="C8039" s="10" t="s">
        <v>4</v>
      </c>
      <c r="D8039" s="21" t="s">
        <v>65</v>
      </c>
      <c r="E8039" s="16" t="s">
        <v>20</v>
      </c>
      <c r="F8039" s="16" t="s">
        <v>21</v>
      </c>
      <c r="G8039" s="12">
        <f t="shared" si="917"/>
        <v>42916</v>
      </c>
      <c r="H8039" s="13">
        <v>9</v>
      </c>
      <c r="I8039" s="30">
        <v>-4.1082041453118432</v>
      </c>
      <c r="J8039" s="30">
        <v>-72.31032044734765</v>
      </c>
      <c r="K8039" s="65">
        <f t="shared" si="912"/>
        <v>-11.682705942635762</v>
      </c>
      <c r="L8039" s="65">
        <v>0</v>
      </c>
      <c r="M8039" s="63">
        <v>0</v>
      </c>
    </row>
    <row r="8040" spans="1:13" ht="15" customHeight="1">
      <c r="A8040" s="8">
        <v>42094</v>
      </c>
      <c r="B8040" s="9" t="s">
        <v>52</v>
      </c>
      <c r="C8040" s="10" t="s">
        <v>4</v>
      </c>
      <c r="D8040" s="21" t="s">
        <v>65</v>
      </c>
      <c r="E8040" s="16" t="s">
        <v>20</v>
      </c>
      <c r="F8040" s="16" t="s">
        <v>21</v>
      </c>
      <c r="G8040" s="12">
        <f t="shared" si="917"/>
        <v>43008</v>
      </c>
      <c r="H8040" s="13">
        <v>10</v>
      </c>
      <c r="I8040" s="30">
        <v>-3.4006103063568633</v>
      </c>
      <c r="J8040" s="30">
        <v>-78.757486520938272</v>
      </c>
      <c r="K8040" s="65">
        <f t="shared" si="912"/>
        <v>-9.8477763799474864</v>
      </c>
      <c r="L8040" s="65">
        <v>0</v>
      </c>
      <c r="M8040" s="63">
        <v>0</v>
      </c>
    </row>
    <row r="8041" spans="1:13" ht="15" customHeight="1">
      <c r="A8041" s="8">
        <v>42094</v>
      </c>
      <c r="B8041" s="9" t="s">
        <v>52</v>
      </c>
      <c r="C8041" s="10" t="s">
        <v>4</v>
      </c>
      <c r="D8041" s="21" t="s">
        <v>65</v>
      </c>
      <c r="E8041" s="16" t="s">
        <v>20</v>
      </c>
      <c r="F8041" s="16" t="s">
        <v>21</v>
      </c>
      <c r="G8041" s="12">
        <f t="shared" si="917"/>
        <v>43100</v>
      </c>
      <c r="H8041" s="13">
        <v>11</v>
      </c>
      <c r="I8041" s="30">
        <v>-3.0956230142039001</v>
      </c>
      <c r="J8041" s="30">
        <v>-84.881654952024391</v>
      </c>
      <c r="K8041" s="65">
        <f t="shared" si="912"/>
        <v>-9.2197914452900189</v>
      </c>
      <c r="L8041" s="65">
        <v>0</v>
      </c>
      <c r="M8041" s="63">
        <v>0</v>
      </c>
    </row>
    <row r="8042" spans="1:13" ht="15" customHeight="1">
      <c r="A8042" s="8">
        <v>42094</v>
      </c>
      <c r="B8042" s="9" t="s">
        <v>52</v>
      </c>
      <c r="C8042" s="10" t="s">
        <v>4</v>
      </c>
      <c r="D8042" s="21" t="s">
        <v>65</v>
      </c>
      <c r="E8042" s="16" t="s">
        <v>20</v>
      </c>
      <c r="F8042" s="16" t="s">
        <v>21</v>
      </c>
      <c r="G8042" s="12">
        <f t="shared" si="917"/>
        <v>43190</v>
      </c>
      <c r="H8042" s="13">
        <v>12</v>
      </c>
      <c r="I8042" s="30">
        <v>-1.5048929558453636</v>
      </c>
      <c r="J8042" s="30">
        <v>-57.464830911235367</v>
      </c>
      <c r="K8042" s="65">
        <f t="shared" si="912"/>
        <v>25.91193108494366</v>
      </c>
      <c r="L8042" s="65">
        <v>0</v>
      </c>
      <c r="M8042" s="63">
        <v>0</v>
      </c>
    </row>
    <row r="8043" spans="1:13" ht="15" customHeight="1">
      <c r="A8043" s="8">
        <v>42094</v>
      </c>
      <c r="B8043" s="9" t="s">
        <v>52</v>
      </c>
      <c r="C8043" s="10" t="s">
        <v>4</v>
      </c>
      <c r="D8043" s="21" t="s">
        <v>65</v>
      </c>
      <c r="E8043" s="16" t="s">
        <v>20</v>
      </c>
      <c r="F8043" s="16" t="s">
        <v>21</v>
      </c>
      <c r="G8043" s="12">
        <f t="shared" si="917"/>
        <v>43281</v>
      </c>
      <c r="H8043" s="13">
        <v>13</v>
      </c>
      <c r="I8043" s="30">
        <v>-1.6597053606079086</v>
      </c>
      <c r="J8043" s="30">
        <v>-61.999015813369489</v>
      </c>
      <c r="K8043" s="65">
        <f t="shared" si="912"/>
        <v>-6.1938902627420305</v>
      </c>
      <c r="L8043" s="65">
        <v>0</v>
      </c>
      <c r="M8043" s="63">
        <v>0</v>
      </c>
    </row>
    <row r="8044" spans="1:13" ht="15" customHeight="1">
      <c r="A8044" s="8">
        <v>42094</v>
      </c>
      <c r="B8044" s="9" t="s">
        <v>52</v>
      </c>
      <c r="C8044" s="10" t="s">
        <v>4</v>
      </c>
      <c r="D8044" s="21" t="s">
        <v>65</v>
      </c>
      <c r="E8044" s="16" t="s">
        <v>20</v>
      </c>
      <c r="F8044" s="16" t="s">
        <v>21</v>
      </c>
      <c r="G8044" s="12">
        <f t="shared" si="917"/>
        <v>43373</v>
      </c>
      <c r="H8044" s="13">
        <v>14</v>
      </c>
      <c r="I8044" s="30">
        <v>-1.7950370059895917</v>
      </c>
      <c r="J8044" s="30">
        <v>-66.186219307723547</v>
      </c>
      <c r="K8044" s="65">
        <f t="shared" si="912"/>
        <v>-5.9822405003436501</v>
      </c>
      <c r="L8044" s="65">
        <v>0</v>
      </c>
      <c r="M8044" s="63">
        <v>0</v>
      </c>
    </row>
    <row r="8045" spans="1:13" ht="15" customHeight="1">
      <c r="A8045" s="8">
        <v>42094</v>
      </c>
      <c r="B8045" s="9" t="s">
        <v>52</v>
      </c>
      <c r="C8045" s="10" t="s">
        <v>4</v>
      </c>
      <c r="D8045" s="21" t="s">
        <v>65</v>
      </c>
      <c r="E8045" s="16" t="s">
        <v>20</v>
      </c>
      <c r="F8045" s="16" t="s">
        <v>21</v>
      </c>
      <c r="G8045" s="12">
        <f t="shared" si="917"/>
        <v>43465</v>
      </c>
      <c r="H8045" s="13">
        <v>15</v>
      </c>
      <c r="I8045" s="30">
        <v>-1.8985128503736064</v>
      </c>
      <c r="J8045" s="30">
        <v>-69.266957707623675</v>
      </c>
      <c r="K8045" s="65">
        <f t="shared" si="912"/>
        <v>-4.9792512502737338</v>
      </c>
      <c r="L8045" s="65">
        <v>0</v>
      </c>
      <c r="M8045" s="63">
        <v>0</v>
      </c>
    </row>
    <row r="8046" spans="1:13" ht="15" customHeight="1">
      <c r="A8046" s="8">
        <v>42094</v>
      </c>
      <c r="B8046" s="9" t="s">
        <v>52</v>
      </c>
      <c r="C8046" s="10" t="s">
        <v>4</v>
      </c>
      <c r="D8046" s="21" t="s">
        <v>65</v>
      </c>
      <c r="E8046" s="16" t="s">
        <v>20</v>
      </c>
      <c r="F8046" s="16" t="s">
        <v>21</v>
      </c>
      <c r="G8046" s="12">
        <f t="shared" si="917"/>
        <v>43555</v>
      </c>
      <c r="H8046" s="13">
        <v>16</v>
      </c>
      <c r="I8046" s="30">
        <v>-1.984349653765733</v>
      </c>
      <c r="J8046" s="30">
        <v>-74.271977249026961</v>
      </c>
      <c r="K8046" s="65">
        <f t="shared" si="912"/>
        <v>-6.9893691951690187</v>
      </c>
      <c r="L8046" s="65">
        <v>0</v>
      </c>
      <c r="M8046" s="63">
        <v>0</v>
      </c>
    </row>
    <row r="8047" spans="1:13" ht="15" customHeight="1">
      <c r="A8047" s="8">
        <v>42094</v>
      </c>
      <c r="B8047" s="9" t="s">
        <v>52</v>
      </c>
      <c r="C8047" s="10" t="s">
        <v>4</v>
      </c>
      <c r="D8047" s="21" t="s">
        <v>65</v>
      </c>
      <c r="E8047" s="16" t="s">
        <v>20</v>
      </c>
      <c r="F8047" s="16" t="s">
        <v>21</v>
      </c>
      <c r="G8047" s="12">
        <f t="shared" si="917"/>
        <v>43646</v>
      </c>
      <c r="H8047" s="13">
        <v>17</v>
      </c>
      <c r="I8047" s="30">
        <v>-2.038241027836456</v>
      </c>
      <c r="J8047" s="30">
        <v>-80.032670385222346</v>
      </c>
      <c r="K8047" s="65">
        <f t="shared" si="912"/>
        <v>-7.7989341640318415</v>
      </c>
      <c r="L8047" s="65">
        <v>0</v>
      </c>
      <c r="M8047" s="63">
        <v>0</v>
      </c>
    </row>
    <row r="8048" spans="1:13" ht="15" customHeight="1">
      <c r="A8048" s="8">
        <v>42094</v>
      </c>
      <c r="B8048" s="9" t="s">
        <v>52</v>
      </c>
      <c r="C8048" s="10" t="s">
        <v>4</v>
      </c>
      <c r="D8048" s="21" t="s">
        <v>65</v>
      </c>
      <c r="E8048" s="16" t="s">
        <v>20</v>
      </c>
      <c r="F8048" s="16" t="s">
        <v>21</v>
      </c>
      <c r="G8048" s="12">
        <f t="shared" si="917"/>
        <v>43738</v>
      </c>
      <c r="H8048" s="13">
        <v>18</v>
      </c>
      <c r="I8048" s="30">
        <v>-2.1435735475789457</v>
      </c>
      <c r="J8048" s="30">
        <v>-86.032040275525574</v>
      </c>
      <c r="K8048" s="65">
        <f t="shared" si="912"/>
        <v>-8.1429434378821739</v>
      </c>
      <c r="L8048" s="65">
        <v>0</v>
      </c>
      <c r="M8048" s="63">
        <v>0</v>
      </c>
    </row>
    <row r="8049" spans="1:13" ht="15" customHeight="1">
      <c r="A8049" s="8">
        <v>42094</v>
      </c>
      <c r="B8049" s="9" t="s">
        <v>52</v>
      </c>
      <c r="C8049" s="10" t="s">
        <v>4</v>
      </c>
      <c r="D8049" s="21" t="s">
        <v>65</v>
      </c>
      <c r="E8049" s="16" t="s">
        <v>20</v>
      </c>
      <c r="F8049" s="16" t="s">
        <v>21</v>
      </c>
      <c r="G8049" s="12">
        <f t="shared" si="917"/>
        <v>43830</v>
      </c>
      <c r="H8049" s="13">
        <v>19</v>
      </c>
      <c r="I8049" s="30">
        <v>-2.2333550035202379</v>
      </c>
      <c r="J8049" s="30">
        <v>-90.870700723683782</v>
      </c>
      <c r="K8049" s="65">
        <f t="shared" si="912"/>
        <v>-7.0720154516784461</v>
      </c>
      <c r="L8049" s="65">
        <v>0</v>
      </c>
      <c r="M8049" s="63">
        <v>0</v>
      </c>
    </row>
    <row r="8050" spans="1:13" ht="15" customHeight="1">
      <c r="A8050" s="8">
        <v>42094</v>
      </c>
      <c r="B8050" s="9" t="s">
        <v>52</v>
      </c>
      <c r="C8050" s="10" t="s">
        <v>4</v>
      </c>
      <c r="D8050" s="21" t="s">
        <v>65</v>
      </c>
      <c r="E8050" s="16" t="s">
        <v>20</v>
      </c>
      <c r="F8050" s="16" t="s">
        <v>21</v>
      </c>
      <c r="G8050" s="12">
        <f t="shared" si="917"/>
        <v>43921</v>
      </c>
      <c r="H8050" s="13">
        <v>20</v>
      </c>
      <c r="I8050" s="30">
        <v>-2.2835866493758488</v>
      </c>
      <c r="J8050" s="30">
        <v>-95.188354596489432</v>
      </c>
      <c r="K8050" s="65">
        <f t="shared" si="912"/>
        <v>-6.6012405221814987</v>
      </c>
      <c r="L8050" s="65">
        <v>0</v>
      </c>
      <c r="M8050" s="63">
        <v>0</v>
      </c>
    </row>
    <row r="8051" spans="1:13" ht="15" customHeight="1">
      <c r="A8051" s="8">
        <v>42094</v>
      </c>
      <c r="B8051" s="9" t="s">
        <v>52</v>
      </c>
      <c r="C8051" s="10" t="s">
        <v>4</v>
      </c>
      <c r="D8051" s="21" t="s">
        <v>65</v>
      </c>
      <c r="E8051" s="16" t="s">
        <v>20</v>
      </c>
      <c r="F8051" s="16" t="s">
        <v>21</v>
      </c>
      <c r="G8051" s="12">
        <f t="shared" si="917"/>
        <v>44012</v>
      </c>
      <c r="H8051" s="13">
        <v>21</v>
      </c>
      <c r="I8051" s="30">
        <v>-2.5801821379563918</v>
      </c>
      <c r="J8051" s="30">
        <v>-104.86780181094559</v>
      </c>
      <c r="K8051" s="65">
        <f t="shared" si="912"/>
        <v>-12.259629352412553</v>
      </c>
      <c r="L8051" s="65">
        <v>0</v>
      </c>
      <c r="M8051" s="63">
        <v>0</v>
      </c>
    </row>
    <row r="8052" spans="1:13" ht="15" customHeight="1">
      <c r="A8052" s="8">
        <f t="shared" ref="A8052:F8053" si="918">A8051</f>
        <v>42094</v>
      </c>
      <c r="B8052" s="9" t="str">
        <f t="shared" si="918"/>
        <v>Mid-Cycle 2015</v>
      </c>
      <c r="C8052" s="10" t="str">
        <f t="shared" si="918"/>
        <v>Base</v>
      </c>
      <c r="D8052" s="21" t="s">
        <v>65</v>
      </c>
      <c r="E8052" s="11" t="str">
        <f t="shared" si="918"/>
        <v>C&amp;I</v>
      </c>
      <c r="F8052" s="11" t="str">
        <f t="shared" si="918"/>
        <v>C&amp;I Graded</v>
      </c>
      <c r="G8052" s="12">
        <f t="shared" si="917"/>
        <v>44104</v>
      </c>
      <c r="H8052" s="13">
        <v>22</v>
      </c>
      <c r="I8052" s="30">
        <v>-3.0476068108819874</v>
      </c>
      <c r="J8052" s="30">
        <v>-114.0370748683771</v>
      </c>
      <c r="K8052" s="65">
        <f t="shared" si="912"/>
        <v>-12.216879868313498</v>
      </c>
      <c r="L8052" s="65">
        <v>0</v>
      </c>
      <c r="M8052" s="63">
        <v>0</v>
      </c>
    </row>
    <row r="8053" spans="1:13" ht="15" customHeight="1">
      <c r="A8053" s="8">
        <f t="shared" si="918"/>
        <v>42094</v>
      </c>
      <c r="B8053" s="9" t="str">
        <f t="shared" si="918"/>
        <v>Mid-Cycle 2015</v>
      </c>
      <c r="C8053" s="10" t="str">
        <f t="shared" si="918"/>
        <v>Base</v>
      </c>
      <c r="D8053" s="21" t="s">
        <v>65</v>
      </c>
      <c r="E8053" s="11" t="str">
        <f t="shared" si="918"/>
        <v>C&amp;I</v>
      </c>
      <c r="F8053" s="11" t="str">
        <f t="shared" si="918"/>
        <v>C&amp;I Graded</v>
      </c>
      <c r="G8053" s="12">
        <f t="shared" si="917"/>
        <v>44196</v>
      </c>
      <c r="H8053" s="13">
        <v>23</v>
      </c>
      <c r="I8053" s="30">
        <v>-3.1842092885972306</v>
      </c>
      <c r="J8053" s="30">
        <v>-117.59181056132184</v>
      </c>
      <c r="K8053" s="65">
        <f t="shared" si="912"/>
        <v>-6.7389449815419624</v>
      </c>
      <c r="L8053" s="65">
        <v>0</v>
      </c>
      <c r="M8053" s="63">
        <v>0</v>
      </c>
    </row>
    <row r="8054" spans="1:13" ht="15" customHeight="1">
      <c r="A8054" s="21">
        <f>A8055</f>
        <v>42094</v>
      </c>
      <c r="B8054" s="21" t="str">
        <f t="shared" ref="B8054:F8054" si="919">B8055</f>
        <v>Mid-Cycle 2015</v>
      </c>
      <c r="C8054" s="21" t="str">
        <f t="shared" si="919"/>
        <v>Base</v>
      </c>
      <c r="D8054" s="21" t="s">
        <v>65</v>
      </c>
      <c r="E8054" s="21" t="str">
        <f t="shared" si="919"/>
        <v>C&amp;I</v>
      </c>
      <c r="F8054" s="21" t="str">
        <f t="shared" si="919"/>
        <v>Small Business</v>
      </c>
      <c r="G8054" s="21">
        <f>A8054</f>
        <v>42094</v>
      </c>
      <c r="H8054" s="22">
        <v>0</v>
      </c>
      <c r="I8054" s="30">
        <v>0</v>
      </c>
      <c r="J8054" s="70">
        <v>0</v>
      </c>
      <c r="K8054" s="59">
        <v>0</v>
      </c>
      <c r="L8054" s="65">
        <v>0</v>
      </c>
      <c r="M8054" s="63">
        <v>0</v>
      </c>
    </row>
    <row r="8055" spans="1:13" ht="15" customHeight="1">
      <c r="A8055" s="8">
        <v>42094</v>
      </c>
      <c r="B8055" s="9" t="s">
        <v>52</v>
      </c>
      <c r="C8055" s="10" t="s">
        <v>4</v>
      </c>
      <c r="D8055" s="21" t="s">
        <v>65</v>
      </c>
      <c r="E8055" s="11" t="s">
        <v>20</v>
      </c>
      <c r="F8055" s="16" t="s">
        <v>15</v>
      </c>
      <c r="G8055" s="12">
        <f t="shared" ref="G8055:G8077" si="920">G8031</f>
        <v>42185</v>
      </c>
      <c r="H8055" s="13">
        <v>1</v>
      </c>
      <c r="I8055" s="30">
        <v>-0.40735600665253335</v>
      </c>
      <c r="J8055" s="30">
        <v>-0.3833522538265472</v>
      </c>
      <c r="K8055" s="65">
        <f t="shared" si="912"/>
        <v>-0.79070826047908049</v>
      </c>
      <c r="L8055" s="65">
        <v>0</v>
      </c>
      <c r="M8055" s="63">
        <v>0</v>
      </c>
    </row>
    <row r="8056" spans="1:13" ht="15" customHeight="1">
      <c r="A8056" s="8">
        <v>42094</v>
      </c>
      <c r="B8056" s="9" t="s">
        <v>52</v>
      </c>
      <c r="C8056" s="10" t="s">
        <v>4</v>
      </c>
      <c r="D8056" s="21" t="s">
        <v>65</v>
      </c>
      <c r="E8056" s="11" t="s">
        <v>20</v>
      </c>
      <c r="F8056" s="16" t="s">
        <v>15</v>
      </c>
      <c r="G8056" s="12">
        <f t="shared" si="920"/>
        <v>42277</v>
      </c>
      <c r="H8056" s="13">
        <v>2</v>
      </c>
      <c r="I8056" s="30">
        <v>-0.33409298741220583</v>
      </c>
      <c r="J8056" s="30">
        <v>-0.61743016907850845</v>
      </c>
      <c r="K8056" s="65">
        <f t="shared" si="912"/>
        <v>-0.56817090266416703</v>
      </c>
      <c r="L8056" s="65">
        <v>0</v>
      </c>
      <c r="M8056" s="63">
        <v>0</v>
      </c>
    </row>
    <row r="8057" spans="1:13" ht="15" customHeight="1">
      <c r="A8057" s="8">
        <v>42094</v>
      </c>
      <c r="B8057" s="9" t="s">
        <v>52</v>
      </c>
      <c r="C8057" s="10" t="s">
        <v>4</v>
      </c>
      <c r="D8057" s="21" t="s">
        <v>65</v>
      </c>
      <c r="E8057" s="11" t="s">
        <v>20</v>
      </c>
      <c r="F8057" s="16" t="s">
        <v>15</v>
      </c>
      <c r="G8057" s="12">
        <f t="shared" si="920"/>
        <v>42369</v>
      </c>
      <c r="H8057" s="13">
        <v>3</v>
      </c>
      <c r="I8057" s="30">
        <v>-0.28780627511089779</v>
      </c>
      <c r="J8057" s="30">
        <v>-0.85148652254227031</v>
      </c>
      <c r="K8057" s="65">
        <f t="shared" si="912"/>
        <v>-0.5218626285746597</v>
      </c>
      <c r="L8057" s="65">
        <v>0</v>
      </c>
      <c r="M8057" s="63">
        <v>0</v>
      </c>
    </row>
    <row r="8058" spans="1:13" ht="15" customHeight="1">
      <c r="A8058" s="8">
        <v>42094</v>
      </c>
      <c r="B8058" s="9" t="s">
        <v>52</v>
      </c>
      <c r="C8058" s="10" t="s">
        <v>4</v>
      </c>
      <c r="D8058" s="21" t="s">
        <v>65</v>
      </c>
      <c r="E8058" s="11" t="s">
        <v>20</v>
      </c>
      <c r="F8058" s="16" t="s">
        <v>15</v>
      </c>
      <c r="G8058" s="12">
        <f t="shared" si="920"/>
        <v>42460</v>
      </c>
      <c r="H8058" s="13">
        <v>4</v>
      </c>
      <c r="I8058" s="30">
        <v>-0.15192134589034464</v>
      </c>
      <c r="J8058" s="30">
        <v>-1.0967088576009771</v>
      </c>
      <c r="K8058" s="65">
        <f t="shared" si="912"/>
        <v>-0.3971436809490515</v>
      </c>
      <c r="L8058" s="65">
        <v>0</v>
      </c>
      <c r="M8058" s="63">
        <v>0</v>
      </c>
    </row>
    <row r="8059" spans="1:13" ht="15" customHeight="1">
      <c r="A8059" s="8">
        <v>42094</v>
      </c>
      <c r="B8059" s="9" t="s">
        <v>52</v>
      </c>
      <c r="C8059" s="10" t="s">
        <v>4</v>
      </c>
      <c r="D8059" s="21" t="s">
        <v>65</v>
      </c>
      <c r="E8059" s="11" t="s">
        <v>20</v>
      </c>
      <c r="F8059" s="16" t="s">
        <v>15</v>
      </c>
      <c r="G8059" s="12">
        <f t="shared" si="920"/>
        <v>42551</v>
      </c>
      <c r="H8059" s="13">
        <v>5</v>
      </c>
      <c r="I8059" s="30">
        <v>-0.14110450859812268</v>
      </c>
      <c r="J8059" s="30">
        <v>-1.3314443467896024</v>
      </c>
      <c r="K8059" s="65">
        <f t="shared" si="912"/>
        <v>-0.37583999778674798</v>
      </c>
      <c r="L8059" s="65">
        <v>0</v>
      </c>
      <c r="M8059" s="63">
        <v>0</v>
      </c>
    </row>
    <row r="8060" spans="1:13" ht="15" customHeight="1">
      <c r="A8060" s="8">
        <v>42094</v>
      </c>
      <c r="B8060" s="9" t="s">
        <v>52</v>
      </c>
      <c r="C8060" s="10" t="s">
        <v>4</v>
      </c>
      <c r="D8060" s="21" t="s">
        <v>65</v>
      </c>
      <c r="E8060" s="11" t="s">
        <v>20</v>
      </c>
      <c r="F8060" s="16" t="s">
        <v>15</v>
      </c>
      <c r="G8060" s="12">
        <f t="shared" si="920"/>
        <v>42643</v>
      </c>
      <c r="H8060" s="13">
        <v>6</v>
      </c>
      <c r="I8060" s="30">
        <v>-0.12583351983384455</v>
      </c>
      <c r="J8060" s="30">
        <v>-1.5673296265252772</v>
      </c>
      <c r="K8060" s="65">
        <f t="shared" si="912"/>
        <v>-0.3617187995695193</v>
      </c>
      <c r="L8060" s="65">
        <v>0</v>
      </c>
      <c r="M8060" s="63">
        <v>0</v>
      </c>
    </row>
    <row r="8061" spans="1:13" ht="15" customHeight="1">
      <c r="A8061" s="8">
        <v>42094</v>
      </c>
      <c r="B8061" s="9" t="s">
        <v>52</v>
      </c>
      <c r="C8061" s="10" t="s">
        <v>4</v>
      </c>
      <c r="D8061" s="21" t="s">
        <v>65</v>
      </c>
      <c r="E8061" s="11" t="s">
        <v>20</v>
      </c>
      <c r="F8061" s="16" t="s">
        <v>15</v>
      </c>
      <c r="G8061" s="12">
        <f t="shared" si="920"/>
        <v>42735</v>
      </c>
      <c r="H8061" s="13">
        <v>7</v>
      </c>
      <c r="I8061" s="30">
        <v>-0.11332755072535064</v>
      </c>
      <c r="J8061" s="30">
        <v>-1.8089117099956256</v>
      </c>
      <c r="K8061" s="65">
        <f t="shared" si="912"/>
        <v>-0.35490963419569899</v>
      </c>
      <c r="L8061" s="65">
        <v>0</v>
      </c>
      <c r="M8061" s="63">
        <v>0</v>
      </c>
    </row>
    <row r="8062" spans="1:13" ht="15" customHeight="1">
      <c r="A8062" s="8">
        <v>42094</v>
      </c>
      <c r="B8062" s="9" t="s">
        <v>52</v>
      </c>
      <c r="C8062" s="10" t="s">
        <v>4</v>
      </c>
      <c r="D8062" s="21" t="s">
        <v>65</v>
      </c>
      <c r="E8062" s="11" t="s">
        <v>20</v>
      </c>
      <c r="F8062" s="16" t="s">
        <v>15</v>
      </c>
      <c r="G8062" s="12">
        <f t="shared" si="920"/>
        <v>42825</v>
      </c>
      <c r="H8062" s="13">
        <v>8</v>
      </c>
      <c r="I8062" s="30">
        <v>-8.5993697439730399E-2</v>
      </c>
      <c r="J8062" s="30">
        <v>-1.9547040146684975</v>
      </c>
      <c r="K8062" s="65">
        <f t="shared" si="912"/>
        <v>-0.23178600211260236</v>
      </c>
      <c r="L8062" s="65">
        <v>0</v>
      </c>
      <c r="M8062" s="63">
        <v>0</v>
      </c>
    </row>
    <row r="8063" spans="1:13" ht="15" customHeight="1">
      <c r="A8063" s="8">
        <v>42094</v>
      </c>
      <c r="B8063" s="9" t="s">
        <v>52</v>
      </c>
      <c r="C8063" s="10" t="s">
        <v>4</v>
      </c>
      <c r="D8063" s="21" t="s">
        <v>65</v>
      </c>
      <c r="E8063" s="11" t="s">
        <v>20</v>
      </c>
      <c r="F8063" s="16" t="s">
        <v>15</v>
      </c>
      <c r="G8063" s="12">
        <f t="shared" si="920"/>
        <v>42916</v>
      </c>
      <c r="H8063" s="13">
        <v>9</v>
      </c>
      <c r="I8063" s="30">
        <v>-7.8694527479598722E-2</v>
      </c>
      <c r="J8063" s="30">
        <v>-2.1075334690042076</v>
      </c>
      <c r="K8063" s="65">
        <f t="shared" si="912"/>
        <v>-0.23152398181530875</v>
      </c>
      <c r="L8063" s="65">
        <v>0</v>
      </c>
      <c r="M8063" s="63">
        <v>0</v>
      </c>
    </row>
    <row r="8064" spans="1:13" ht="15" customHeight="1">
      <c r="A8064" s="8">
        <v>42094</v>
      </c>
      <c r="B8064" s="9" t="s">
        <v>52</v>
      </c>
      <c r="C8064" s="10" t="s">
        <v>4</v>
      </c>
      <c r="D8064" s="21" t="s">
        <v>65</v>
      </c>
      <c r="E8064" s="11" t="s">
        <v>20</v>
      </c>
      <c r="F8064" s="16" t="s">
        <v>15</v>
      </c>
      <c r="G8064" s="12">
        <f t="shared" si="920"/>
        <v>43008</v>
      </c>
      <c r="H8064" s="13">
        <v>10</v>
      </c>
      <c r="I8064" s="30">
        <v>-6.5912624831496264E-2</v>
      </c>
      <c r="J8064" s="30">
        <v>-2.2458282186587923</v>
      </c>
      <c r="K8064" s="65">
        <f t="shared" si="912"/>
        <v>-0.20420737448608103</v>
      </c>
      <c r="L8064" s="65">
        <v>0</v>
      </c>
      <c r="M8064" s="63">
        <v>0</v>
      </c>
    </row>
    <row r="8065" spans="1:13" ht="15" customHeight="1">
      <c r="A8065" s="8">
        <v>42094</v>
      </c>
      <c r="B8065" s="9" t="s">
        <v>52</v>
      </c>
      <c r="C8065" s="10" t="s">
        <v>4</v>
      </c>
      <c r="D8065" s="21" t="s">
        <v>65</v>
      </c>
      <c r="E8065" s="11" t="s">
        <v>20</v>
      </c>
      <c r="F8065" s="16" t="s">
        <v>15</v>
      </c>
      <c r="G8065" s="12">
        <f t="shared" si="920"/>
        <v>43100</v>
      </c>
      <c r="H8065" s="13">
        <v>11</v>
      </c>
      <c r="I8065" s="30">
        <v>-6.0559046967094937E-2</v>
      </c>
      <c r="J8065" s="30">
        <v>-2.4177891110919769</v>
      </c>
      <c r="K8065" s="65">
        <f t="shared" si="912"/>
        <v>-0.23251993940027951</v>
      </c>
      <c r="L8065" s="65">
        <v>0</v>
      </c>
      <c r="M8065" s="63">
        <v>0</v>
      </c>
    </row>
    <row r="8066" spans="1:13" ht="15" customHeight="1">
      <c r="A8066" s="8">
        <v>42094</v>
      </c>
      <c r="B8066" s="9" t="s">
        <v>52</v>
      </c>
      <c r="C8066" s="10" t="s">
        <v>4</v>
      </c>
      <c r="D8066" s="21" t="s">
        <v>65</v>
      </c>
      <c r="E8066" s="11" t="s">
        <v>20</v>
      </c>
      <c r="F8066" s="16" t="s">
        <v>15</v>
      </c>
      <c r="G8066" s="12">
        <f t="shared" si="920"/>
        <v>43190</v>
      </c>
      <c r="H8066" s="13">
        <v>12</v>
      </c>
      <c r="I8066" s="30">
        <v>-3.3974759767696594E-2</v>
      </c>
      <c r="J8066" s="30">
        <v>-0.4918120707991539</v>
      </c>
      <c r="K8066" s="65">
        <f t="shared" si="912"/>
        <v>1.8920022805251264</v>
      </c>
      <c r="L8066" s="65">
        <v>0</v>
      </c>
      <c r="M8066" s="63">
        <v>0</v>
      </c>
    </row>
    <row r="8067" spans="1:13" ht="15" customHeight="1">
      <c r="A8067" s="8">
        <v>42094</v>
      </c>
      <c r="B8067" s="9" t="s">
        <v>52</v>
      </c>
      <c r="C8067" s="10" t="s">
        <v>4</v>
      </c>
      <c r="D8067" s="21" t="s">
        <v>65</v>
      </c>
      <c r="E8067" s="11" t="s">
        <v>20</v>
      </c>
      <c r="F8067" s="16" t="s">
        <v>15</v>
      </c>
      <c r="G8067" s="12">
        <f t="shared" si="920"/>
        <v>43281</v>
      </c>
      <c r="H8067" s="13">
        <v>13</v>
      </c>
      <c r="I8067" s="30">
        <v>-3.6332809982229541E-2</v>
      </c>
      <c r="J8067" s="30">
        <v>-0.55822193180822621</v>
      </c>
      <c r="K8067" s="65">
        <f t="shared" si="912"/>
        <v>-0.10274267099130185</v>
      </c>
      <c r="L8067" s="65">
        <v>0</v>
      </c>
      <c r="M8067" s="63">
        <v>0</v>
      </c>
    </row>
    <row r="8068" spans="1:13" ht="15" customHeight="1">
      <c r="A8068" s="8">
        <v>42094</v>
      </c>
      <c r="B8068" s="9" t="s">
        <v>52</v>
      </c>
      <c r="C8068" s="10" t="s">
        <v>4</v>
      </c>
      <c r="D8068" s="21" t="s">
        <v>65</v>
      </c>
      <c r="E8068" s="11" t="s">
        <v>20</v>
      </c>
      <c r="F8068" s="16" t="s">
        <v>15</v>
      </c>
      <c r="G8068" s="12">
        <f t="shared" si="920"/>
        <v>43373</v>
      </c>
      <c r="H8068" s="13">
        <v>14</v>
      </c>
      <c r="I8068" s="30">
        <v>-4.1501262454708865E-2</v>
      </c>
      <c r="J8068" s="30">
        <v>-0.62265793970397199</v>
      </c>
      <c r="K8068" s="65">
        <f t="shared" ref="K8068:K8131" si="921">J8068-J8067+I8068</f>
        <v>-0.10593727035045464</v>
      </c>
      <c r="L8068" s="65">
        <v>0</v>
      </c>
      <c r="M8068" s="63">
        <v>0</v>
      </c>
    </row>
    <row r="8069" spans="1:13" ht="15" customHeight="1">
      <c r="A8069" s="8">
        <v>42094</v>
      </c>
      <c r="B8069" s="9" t="s">
        <v>52</v>
      </c>
      <c r="C8069" s="10" t="s">
        <v>4</v>
      </c>
      <c r="D8069" s="21" t="s">
        <v>65</v>
      </c>
      <c r="E8069" s="11" t="s">
        <v>20</v>
      </c>
      <c r="F8069" s="16" t="s">
        <v>15</v>
      </c>
      <c r="G8069" s="12">
        <f t="shared" si="920"/>
        <v>43465</v>
      </c>
      <c r="H8069" s="13">
        <v>15</v>
      </c>
      <c r="I8069" s="30">
        <v>-4.3058368956229165E-2</v>
      </c>
      <c r="J8069" s="30">
        <v>-0.64909209835647419</v>
      </c>
      <c r="K8069" s="65">
        <f t="shared" si="921"/>
        <v>-6.9492527608731369E-2</v>
      </c>
      <c r="L8069" s="65">
        <v>0</v>
      </c>
      <c r="M8069" s="63">
        <v>0</v>
      </c>
    </row>
    <row r="8070" spans="1:13" ht="15" customHeight="1">
      <c r="A8070" s="8">
        <v>42094</v>
      </c>
      <c r="B8070" s="9" t="s">
        <v>52</v>
      </c>
      <c r="C8070" s="10" t="s">
        <v>4</v>
      </c>
      <c r="D8070" s="21" t="s">
        <v>65</v>
      </c>
      <c r="E8070" s="11" t="s">
        <v>20</v>
      </c>
      <c r="F8070" s="16" t="s">
        <v>15</v>
      </c>
      <c r="G8070" s="12">
        <f t="shared" si="920"/>
        <v>43555</v>
      </c>
      <c r="H8070" s="13">
        <v>16</v>
      </c>
      <c r="I8070" s="30">
        <v>-4.5748880198578257E-2</v>
      </c>
      <c r="J8070" s="30">
        <v>-0.70256741142343282</v>
      </c>
      <c r="K8070" s="65">
        <f t="shared" si="921"/>
        <v>-9.9224193265536886E-2</v>
      </c>
      <c r="L8070" s="65">
        <v>0</v>
      </c>
      <c r="M8070" s="63">
        <v>0</v>
      </c>
    </row>
    <row r="8071" spans="1:13" ht="15" customHeight="1">
      <c r="A8071" s="8">
        <v>42094</v>
      </c>
      <c r="B8071" s="9" t="s">
        <v>52</v>
      </c>
      <c r="C8071" s="10" t="s">
        <v>4</v>
      </c>
      <c r="D8071" s="21" t="s">
        <v>65</v>
      </c>
      <c r="E8071" s="11" t="s">
        <v>20</v>
      </c>
      <c r="F8071" s="16" t="s">
        <v>15</v>
      </c>
      <c r="G8071" s="12">
        <f t="shared" si="920"/>
        <v>43646</v>
      </c>
      <c r="H8071" s="13">
        <v>17</v>
      </c>
      <c r="I8071" s="30">
        <v>-4.8361379111774627E-2</v>
      </c>
      <c r="J8071" s="30">
        <v>-0.76398885232579294</v>
      </c>
      <c r="K8071" s="65">
        <f t="shared" si="921"/>
        <v>-0.10978282001413475</v>
      </c>
      <c r="L8071" s="65">
        <v>0</v>
      </c>
      <c r="M8071" s="63">
        <v>0</v>
      </c>
    </row>
    <row r="8072" spans="1:13" ht="15" customHeight="1">
      <c r="A8072" s="8">
        <v>42094</v>
      </c>
      <c r="B8072" s="9" t="s">
        <v>52</v>
      </c>
      <c r="C8072" s="10" t="s">
        <v>4</v>
      </c>
      <c r="D8072" s="21" t="s">
        <v>65</v>
      </c>
      <c r="E8072" s="11" t="s">
        <v>20</v>
      </c>
      <c r="F8072" s="16" t="s">
        <v>15</v>
      </c>
      <c r="G8072" s="12">
        <f t="shared" si="920"/>
        <v>43738</v>
      </c>
      <c r="H8072" s="13">
        <v>18</v>
      </c>
      <c r="I8072" s="30">
        <v>-5.0106765373463702E-2</v>
      </c>
      <c r="J8072" s="30">
        <v>-0.8221390403939417</v>
      </c>
      <c r="K8072" s="65">
        <f t="shared" si="921"/>
        <v>-0.10825695344161246</v>
      </c>
      <c r="L8072" s="65">
        <v>0</v>
      </c>
      <c r="M8072" s="63">
        <v>0</v>
      </c>
    </row>
    <row r="8073" spans="1:13" ht="15" customHeight="1">
      <c r="A8073" s="8">
        <v>42094</v>
      </c>
      <c r="B8073" s="9" t="s">
        <v>52</v>
      </c>
      <c r="C8073" s="10" t="s">
        <v>4</v>
      </c>
      <c r="D8073" s="21" t="s">
        <v>65</v>
      </c>
      <c r="E8073" s="11" t="s">
        <v>20</v>
      </c>
      <c r="F8073" s="16" t="s">
        <v>15</v>
      </c>
      <c r="G8073" s="12">
        <f t="shared" si="920"/>
        <v>43830</v>
      </c>
      <c r="H8073" s="13">
        <v>19</v>
      </c>
      <c r="I8073" s="30">
        <v>-5.4704398789835684E-2</v>
      </c>
      <c r="J8073" s="30">
        <v>-0.89042493955884394</v>
      </c>
      <c r="K8073" s="65">
        <f t="shared" si="921"/>
        <v>-0.12299029795473793</v>
      </c>
      <c r="L8073" s="65">
        <v>0</v>
      </c>
      <c r="M8073" s="63">
        <v>0</v>
      </c>
    </row>
    <row r="8074" spans="1:13" ht="15" customHeight="1">
      <c r="A8074" s="8">
        <v>42094</v>
      </c>
      <c r="B8074" s="9" t="s">
        <v>52</v>
      </c>
      <c r="C8074" s="10" t="s">
        <v>4</v>
      </c>
      <c r="D8074" s="21" t="s">
        <v>65</v>
      </c>
      <c r="E8074" s="11" t="s">
        <v>20</v>
      </c>
      <c r="F8074" s="16" t="s">
        <v>15</v>
      </c>
      <c r="G8074" s="12">
        <f t="shared" si="920"/>
        <v>43921</v>
      </c>
      <c r="H8074" s="13">
        <v>20</v>
      </c>
      <c r="I8074" s="30">
        <v>-5.571234157706928E-2</v>
      </c>
      <c r="J8074" s="30">
        <v>-0.91941185996842723</v>
      </c>
      <c r="K8074" s="65">
        <f t="shared" si="921"/>
        <v>-8.4699261986652563E-2</v>
      </c>
      <c r="L8074" s="65">
        <v>0</v>
      </c>
      <c r="M8074" s="63">
        <v>0</v>
      </c>
    </row>
    <row r="8075" spans="1:13" ht="15" customHeight="1">
      <c r="A8075" s="8">
        <v>42094</v>
      </c>
      <c r="B8075" s="9" t="s">
        <v>52</v>
      </c>
      <c r="C8075" s="10" t="s">
        <v>4</v>
      </c>
      <c r="D8075" s="21" t="s">
        <v>65</v>
      </c>
      <c r="E8075" s="11" t="s">
        <v>20</v>
      </c>
      <c r="F8075" s="16" t="s">
        <v>15</v>
      </c>
      <c r="G8075" s="12">
        <f t="shared" si="920"/>
        <v>44012</v>
      </c>
      <c r="H8075" s="13">
        <v>21</v>
      </c>
      <c r="I8075" s="30">
        <v>-5.7199199059348005E-2</v>
      </c>
      <c r="J8075" s="30">
        <v>-0.97698693143521775</v>
      </c>
      <c r="K8075" s="65">
        <f t="shared" si="921"/>
        <v>-0.11477427052613853</v>
      </c>
      <c r="L8075" s="65">
        <v>0</v>
      </c>
      <c r="M8075" s="63">
        <v>0</v>
      </c>
    </row>
    <row r="8076" spans="1:13" ht="15" customHeight="1">
      <c r="A8076" s="8">
        <f t="shared" ref="A8076:F8077" si="922">A8075</f>
        <v>42094</v>
      </c>
      <c r="B8076" s="9" t="str">
        <f t="shared" si="922"/>
        <v>Mid-Cycle 2015</v>
      </c>
      <c r="C8076" s="10" t="str">
        <f t="shared" si="922"/>
        <v>Base</v>
      </c>
      <c r="D8076" s="21" t="s">
        <v>65</v>
      </c>
      <c r="E8076" s="11" t="str">
        <f t="shared" si="922"/>
        <v>C&amp;I</v>
      </c>
      <c r="F8076" s="11" t="str">
        <f t="shared" si="922"/>
        <v>Small Business</v>
      </c>
      <c r="G8076" s="12">
        <f t="shared" si="920"/>
        <v>44104</v>
      </c>
      <c r="H8076" s="13">
        <v>22</v>
      </c>
      <c r="I8076" s="30">
        <v>-6.0384188026141095E-2</v>
      </c>
      <c r="J8076" s="30">
        <v>-1.028771882369522</v>
      </c>
      <c r="K8076" s="65">
        <f t="shared" si="921"/>
        <v>-0.11216913896044534</v>
      </c>
      <c r="L8076" s="65">
        <v>0</v>
      </c>
      <c r="M8076" s="63">
        <v>0</v>
      </c>
    </row>
    <row r="8077" spans="1:13" ht="15" customHeight="1">
      <c r="A8077" s="8">
        <f t="shared" si="922"/>
        <v>42094</v>
      </c>
      <c r="B8077" s="9" t="str">
        <f t="shared" si="922"/>
        <v>Mid-Cycle 2015</v>
      </c>
      <c r="C8077" s="10" t="str">
        <f t="shared" si="922"/>
        <v>Base</v>
      </c>
      <c r="D8077" s="21" t="s">
        <v>65</v>
      </c>
      <c r="E8077" s="11" t="str">
        <f t="shared" si="922"/>
        <v>C&amp;I</v>
      </c>
      <c r="F8077" s="11" t="str">
        <f t="shared" si="922"/>
        <v>Small Business</v>
      </c>
      <c r="G8077" s="12">
        <f t="shared" si="920"/>
        <v>44196</v>
      </c>
      <c r="H8077" s="13">
        <v>23</v>
      </c>
      <c r="I8077" s="30">
        <v>-6.2003573202556006E-2</v>
      </c>
      <c r="J8077" s="30">
        <v>-1.0660288615944313</v>
      </c>
      <c r="K8077" s="65">
        <f t="shared" si="921"/>
        <v>-9.9260552427465343E-2</v>
      </c>
      <c r="L8077" s="65">
        <v>0</v>
      </c>
      <c r="M8077" s="63">
        <v>0</v>
      </c>
    </row>
    <row r="8078" spans="1:13" ht="15" customHeight="1">
      <c r="A8078" s="21">
        <f>A8079</f>
        <v>42094</v>
      </c>
      <c r="B8078" s="21" t="str">
        <f t="shared" ref="B8078:F8078" si="923">B8079</f>
        <v>Mid-Cycle 2015</v>
      </c>
      <c r="C8078" s="21" t="str">
        <f t="shared" si="923"/>
        <v>Base</v>
      </c>
      <c r="D8078" s="21" t="s">
        <v>65</v>
      </c>
      <c r="E8078" s="21" t="str">
        <f t="shared" si="923"/>
        <v>C&amp;I</v>
      </c>
      <c r="F8078" s="21" t="str">
        <f t="shared" si="923"/>
        <v>Business and Corporate Card</v>
      </c>
      <c r="G8078" s="21">
        <f>A8078</f>
        <v>42094</v>
      </c>
      <c r="H8078" s="22">
        <v>0</v>
      </c>
      <c r="I8078" s="30">
        <v>0</v>
      </c>
      <c r="J8078" s="70">
        <v>0</v>
      </c>
      <c r="K8078" s="59">
        <v>0</v>
      </c>
      <c r="L8078" s="65">
        <v>0</v>
      </c>
      <c r="M8078" s="63">
        <v>0</v>
      </c>
    </row>
    <row r="8079" spans="1:13" ht="15" customHeight="1">
      <c r="A8079" s="8">
        <v>42094</v>
      </c>
      <c r="B8079" s="9" t="s">
        <v>52</v>
      </c>
      <c r="C8079" s="10" t="s">
        <v>4</v>
      </c>
      <c r="D8079" s="21" t="s">
        <v>65</v>
      </c>
      <c r="E8079" s="16" t="s">
        <v>20</v>
      </c>
      <c r="F8079" s="16" t="s">
        <v>23</v>
      </c>
      <c r="G8079" s="12">
        <f t="shared" ref="G8079:G8101" si="924">G8055</f>
        <v>42185</v>
      </c>
      <c r="H8079" s="13">
        <v>1</v>
      </c>
      <c r="I8079" s="30">
        <v>0</v>
      </c>
      <c r="J8079" s="30">
        <v>-6.8025429489914982E-2</v>
      </c>
      <c r="K8079" s="65">
        <f t="shared" si="921"/>
        <v>-6.8025429489914982E-2</v>
      </c>
      <c r="L8079" s="65">
        <v>0</v>
      </c>
      <c r="M8079" s="63">
        <v>0</v>
      </c>
    </row>
    <row r="8080" spans="1:13" ht="15" customHeight="1">
      <c r="A8080" s="8">
        <v>42094</v>
      </c>
      <c r="B8080" s="9" t="s">
        <v>52</v>
      </c>
      <c r="C8080" s="10" t="s">
        <v>4</v>
      </c>
      <c r="D8080" s="21" t="s">
        <v>65</v>
      </c>
      <c r="E8080" s="16" t="s">
        <v>20</v>
      </c>
      <c r="F8080" s="16" t="s">
        <v>23</v>
      </c>
      <c r="G8080" s="12">
        <f t="shared" si="924"/>
        <v>42277</v>
      </c>
      <c r="H8080" s="13">
        <v>2</v>
      </c>
      <c r="I8080" s="30">
        <v>0</v>
      </c>
      <c r="J8080" s="30">
        <v>-0.13605085897982996</v>
      </c>
      <c r="K8080" s="65">
        <f t="shared" si="921"/>
        <v>-6.8025429489914982E-2</v>
      </c>
      <c r="L8080" s="65">
        <v>0</v>
      </c>
      <c r="M8080" s="63">
        <v>0</v>
      </c>
    </row>
    <row r="8081" spans="1:13" ht="15" customHeight="1">
      <c r="A8081" s="8">
        <v>42094</v>
      </c>
      <c r="B8081" s="9" t="s">
        <v>52</v>
      </c>
      <c r="C8081" s="10" t="s">
        <v>4</v>
      </c>
      <c r="D8081" s="21" t="s">
        <v>65</v>
      </c>
      <c r="E8081" s="16" t="s">
        <v>20</v>
      </c>
      <c r="F8081" s="16" t="s">
        <v>23</v>
      </c>
      <c r="G8081" s="12">
        <f t="shared" si="924"/>
        <v>42369</v>
      </c>
      <c r="H8081" s="13">
        <v>3</v>
      </c>
      <c r="I8081" s="30">
        <v>0</v>
      </c>
      <c r="J8081" s="30">
        <v>-0.20407628846974496</v>
      </c>
      <c r="K8081" s="65">
        <f t="shared" si="921"/>
        <v>-6.8025429489914996E-2</v>
      </c>
      <c r="L8081" s="65">
        <v>0</v>
      </c>
      <c r="M8081" s="63">
        <v>0</v>
      </c>
    </row>
    <row r="8082" spans="1:13" ht="15" customHeight="1">
      <c r="A8082" s="8">
        <v>42094</v>
      </c>
      <c r="B8082" s="9" t="s">
        <v>52</v>
      </c>
      <c r="C8082" s="10" t="s">
        <v>4</v>
      </c>
      <c r="D8082" s="21" t="s">
        <v>65</v>
      </c>
      <c r="E8082" s="16" t="s">
        <v>20</v>
      </c>
      <c r="F8082" s="16" t="s">
        <v>23</v>
      </c>
      <c r="G8082" s="12">
        <f t="shared" si="924"/>
        <v>42460</v>
      </c>
      <c r="H8082" s="13">
        <v>4</v>
      </c>
      <c r="I8082" s="30">
        <v>0</v>
      </c>
      <c r="J8082" s="30">
        <v>-0.27210171795965998</v>
      </c>
      <c r="K8082" s="65">
        <f t="shared" si="921"/>
        <v>-6.8025429489915024E-2</v>
      </c>
      <c r="L8082" s="65">
        <v>0</v>
      </c>
      <c r="M8082" s="63">
        <v>0</v>
      </c>
    </row>
    <row r="8083" spans="1:13" ht="15" customHeight="1">
      <c r="A8083" s="8">
        <v>42094</v>
      </c>
      <c r="B8083" s="9" t="s">
        <v>52</v>
      </c>
      <c r="C8083" s="10" t="s">
        <v>4</v>
      </c>
      <c r="D8083" s="21" t="s">
        <v>65</v>
      </c>
      <c r="E8083" s="16" t="s">
        <v>20</v>
      </c>
      <c r="F8083" s="16" t="s">
        <v>23</v>
      </c>
      <c r="G8083" s="12">
        <f t="shared" si="924"/>
        <v>42551</v>
      </c>
      <c r="H8083" s="13">
        <v>5</v>
      </c>
      <c r="I8083" s="30">
        <v>0</v>
      </c>
      <c r="J8083" s="30">
        <v>-0.34012714744957495</v>
      </c>
      <c r="K8083" s="65">
        <f t="shared" si="921"/>
        <v>-6.8025429489914968E-2</v>
      </c>
      <c r="L8083" s="65">
        <v>0</v>
      </c>
      <c r="M8083" s="63">
        <v>0</v>
      </c>
    </row>
    <row r="8084" spans="1:13" ht="15" customHeight="1">
      <c r="A8084" s="8">
        <v>42094</v>
      </c>
      <c r="B8084" s="9" t="s">
        <v>52</v>
      </c>
      <c r="C8084" s="10" t="s">
        <v>4</v>
      </c>
      <c r="D8084" s="21" t="s">
        <v>65</v>
      </c>
      <c r="E8084" s="16" t="s">
        <v>20</v>
      </c>
      <c r="F8084" s="16" t="s">
        <v>23</v>
      </c>
      <c r="G8084" s="12">
        <f t="shared" si="924"/>
        <v>42643</v>
      </c>
      <c r="H8084" s="13">
        <v>6</v>
      </c>
      <c r="I8084" s="30">
        <v>0</v>
      </c>
      <c r="J8084" s="30">
        <v>-0.40815257693948992</v>
      </c>
      <c r="K8084" s="65">
        <f t="shared" si="921"/>
        <v>-6.8025429489914968E-2</v>
      </c>
      <c r="L8084" s="65">
        <v>0</v>
      </c>
      <c r="M8084" s="63">
        <v>0</v>
      </c>
    </row>
    <row r="8085" spans="1:13" ht="15" customHeight="1">
      <c r="A8085" s="8">
        <v>42094</v>
      </c>
      <c r="B8085" s="9" t="s">
        <v>52</v>
      </c>
      <c r="C8085" s="10" t="s">
        <v>4</v>
      </c>
      <c r="D8085" s="21" t="s">
        <v>65</v>
      </c>
      <c r="E8085" s="16" t="s">
        <v>20</v>
      </c>
      <c r="F8085" s="16" t="s">
        <v>23</v>
      </c>
      <c r="G8085" s="12">
        <f t="shared" si="924"/>
        <v>42735</v>
      </c>
      <c r="H8085" s="13">
        <v>7</v>
      </c>
      <c r="I8085" s="30">
        <v>0</v>
      </c>
      <c r="J8085" s="30">
        <v>-0.47617800642940489</v>
      </c>
      <c r="K8085" s="65">
        <f t="shared" si="921"/>
        <v>-6.8025429489914968E-2</v>
      </c>
      <c r="L8085" s="65">
        <v>0</v>
      </c>
      <c r="M8085" s="63">
        <v>0</v>
      </c>
    </row>
    <row r="8086" spans="1:13" ht="15" customHeight="1">
      <c r="A8086" s="8">
        <v>42094</v>
      </c>
      <c r="B8086" s="9" t="s">
        <v>52</v>
      </c>
      <c r="C8086" s="10" t="s">
        <v>4</v>
      </c>
      <c r="D8086" s="21" t="s">
        <v>65</v>
      </c>
      <c r="E8086" s="16" t="s">
        <v>20</v>
      </c>
      <c r="F8086" s="16" t="s">
        <v>23</v>
      </c>
      <c r="G8086" s="12">
        <f t="shared" si="924"/>
        <v>42825</v>
      </c>
      <c r="H8086" s="13">
        <v>8</v>
      </c>
      <c r="I8086" s="30">
        <v>0</v>
      </c>
      <c r="J8086" s="30">
        <v>-0.51388800718367655</v>
      </c>
      <c r="K8086" s="65">
        <f t="shared" si="921"/>
        <v>-3.7710000754271666E-2</v>
      </c>
      <c r="L8086" s="65">
        <v>0</v>
      </c>
      <c r="M8086" s="63">
        <v>0</v>
      </c>
    </row>
    <row r="8087" spans="1:13" ht="15" customHeight="1">
      <c r="A8087" s="8">
        <v>42094</v>
      </c>
      <c r="B8087" s="9" t="s">
        <v>52</v>
      </c>
      <c r="C8087" s="10" t="s">
        <v>4</v>
      </c>
      <c r="D8087" s="21" t="s">
        <v>65</v>
      </c>
      <c r="E8087" s="16" t="s">
        <v>20</v>
      </c>
      <c r="F8087" s="16" t="s">
        <v>23</v>
      </c>
      <c r="G8087" s="12">
        <f t="shared" si="924"/>
        <v>42916</v>
      </c>
      <c r="H8087" s="13">
        <v>9</v>
      </c>
      <c r="I8087" s="30">
        <v>0</v>
      </c>
      <c r="J8087" s="30">
        <v>-0.55159800793794822</v>
      </c>
      <c r="K8087" s="65">
        <f t="shared" si="921"/>
        <v>-3.7710000754271666E-2</v>
      </c>
      <c r="L8087" s="65">
        <v>0</v>
      </c>
      <c r="M8087" s="63">
        <v>0</v>
      </c>
    </row>
    <row r="8088" spans="1:13" ht="15" customHeight="1">
      <c r="A8088" s="8">
        <v>42094</v>
      </c>
      <c r="B8088" s="9" t="s">
        <v>52</v>
      </c>
      <c r="C8088" s="10" t="s">
        <v>4</v>
      </c>
      <c r="D8088" s="21" t="s">
        <v>65</v>
      </c>
      <c r="E8088" s="16" t="s">
        <v>20</v>
      </c>
      <c r="F8088" s="16" t="s">
        <v>23</v>
      </c>
      <c r="G8088" s="12">
        <f t="shared" si="924"/>
        <v>43008</v>
      </c>
      <c r="H8088" s="13">
        <v>10</v>
      </c>
      <c r="I8088" s="30">
        <v>0</v>
      </c>
      <c r="J8088" s="30">
        <v>-0.58930800869221989</v>
      </c>
      <c r="K8088" s="65">
        <f t="shared" si="921"/>
        <v>-3.7710000754271666E-2</v>
      </c>
      <c r="L8088" s="65">
        <v>0</v>
      </c>
      <c r="M8088" s="63">
        <v>0</v>
      </c>
    </row>
    <row r="8089" spans="1:13" ht="15" customHeight="1">
      <c r="A8089" s="8">
        <v>42094</v>
      </c>
      <c r="B8089" s="9" t="s">
        <v>52</v>
      </c>
      <c r="C8089" s="10" t="s">
        <v>4</v>
      </c>
      <c r="D8089" s="21" t="s">
        <v>65</v>
      </c>
      <c r="E8089" s="16" t="s">
        <v>20</v>
      </c>
      <c r="F8089" s="16" t="s">
        <v>23</v>
      </c>
      <c r="G8089" s="12">
        <f t="shared" si="924"/>
        <v>43100</v>
      </c>
      <c r="H8089" s="13">
        <v>11</v>
      </c>
      <c r="I8089" s="30">
        <v>0</v>
      </c>
      <c r="J8089" s="30">
        <v>-0.62701800944649155</v>
      </c>
      <c r="K8089" s="65">
        <f t="shared" si="921"/>
        <v>-3.7710000754271666E-2</v>
      </c>
      <c r="L8089" s="65">
        <v>0</v>
      </c>
      <c r="M8089" s="63">
        <v>0</v>
      </c>
    </row>
    <row r="8090" spans="1:13" ht="15" customHeight="1">
      <c r="A8090" s="8">
        <v>42094</v>
      </c>
      <c r="B8090" s="9" t="s">
        <v>52</v>
      </c>
      <c r="C8090" s="10" t="s">
        <v>4</v>
      </c>
      <c r="D8090" s="21" t="s">
        <v>65</v>
      </c>
      <c r="E8090" s="16" t="s">
        <v>20</v>
      </c>
      <c r="F8090" s="16" t="s">
        <v>23</v>
      </c>
      <c r="G8090" s="12">
        <f t="shared" si="924"/>
        <v>43190</v>
      </c>
      <c r="H8090" s="13">
        <v>12</v>
      </c>
      <c r="I8090" s="30">
        <v>0</v>
      </c>
      <c r="J8090" s="65">
        <v>0</v>
      </c>
      <c r="K8090" s="65">
        <f t="shared" si="921"/>
        <v>0.62701800944649155</v>
      </c>
      <c r="L8090" s="65">
        <v>0</v>
      </c>
      <c r="M8090" s="63">
        <v>0</v>
      </c>
    </row>
    <row r="8091" spans="1:13" ht="15" customHeight="1">
      <c r="A8091" s="8">
        <v>42094</v>
      </c>
      <c r="B8091" s="9" t="s">
        <v>52</v>
      </c>
      <c r="C8091" s="10" t="s">
        <v>4</v>
      </c>
      <c r="D8091" s="21" t="s">
        <v>65</v>
      </c>
      <c r="E8091" s="16" t="s">
        <v>20</v>
      </c>
      <c r="F8091" s="16" t="s">
        <v>23</v>
      </c>
      <c r="G8091" s="12">
        <f t="shared" si="924"/>
        <v>43281</v>
      </c>
      <c r="H8091" s="13">
        <v>13</v>
      </c>
      <c r="I8091" s="30">
        <v>0</v>
      </c>
      <c r="J8091" s="65">
        <v>0</v>
      </c>
      <c r="K8091" s="65">
        <f t="shared" si="921"/>
        <v>0</v>
      </c>
      <c r="L8091" s="65">
        <v>0</v>
      </c>
      <c r="M8091" s="63">
        <v>0</v>
      </c>
    </row>
    <row r="8092" spans="1:13" ht="15" customHeight="1">
      <c r="A8092" s="8">
        <v>42094</v>
      </c>
      <c r="B8092" s="9" t="s">
        <v>52</v>
      </c>
      <c r="C8092" s="10" t="s">
        <v>4</v>
      </c>
      <c r="D8092" s="21" t="s">
        <v>65</v>
      </c>
      <c r="E8092" s="16" t="s">
        <v>20</v>
      </c>
      <c r="F8092" s="16" t="s">
        <v>23</v>
      </c>
      <c r="G8092" s="12">
        <f t="shared" si="924"/>
        <v>43373</v>
      </c>
      <c r="H8092" s="13">
        <v>14</v>
      </c>
      <c r="I8092" s="30">
        <v>0</v>
      </c>
      <c r="J8092" s="65">
        <v>0</v>
      </c>
      <c r="K8092" s="65">
        <f t="shared" si="921"/>
        <v>0</v>
      </c>
      <c r="L8092" s="65">
        <v>0</v>
      </c>
      <c r="M8092" s="63">
        <v>0</v>
      </c>
    </row>
    <row r="8093" spans="1:13" ht="15" customHeight="1">
      <c r="A8093" s="8">
        <v>42094</v>
      </c>
      <c r="B8093" s="9" t="s">
        <v>52</v>
      </c>
      <c r="C8093" s="10" t="s">
        <v>4</v>
      </c>
      <c r="D8093" s="21" t="s">
        <v>65</v>
      </c>
      <c r="E8093" s="16" t="s">
        <v>20</v>
      </c>
      <c r="F8093" s="16" t="s">
        <v>23</v>
      </c>
      <c r="G8093" s="12">
        <f t="shared" si="924"/>
        <v>43465</v>
      </c>
      <c r="H8093" s="13">
        <v>15</v>
      </c>
      <c r="I8093" s="30">
        <v>0</v>
      </c>
      <c r="J8093" s="65">
        <v>0</v>
      </c>
      <c r="K8093" s="65">
        <f t="shared" si="921"/>
        <v>0</v>
      </c>
      <c r="L8093" s="65">
        <v>0</v>
      </c>
      <c r="M8093" s="63">
        <v>0</v>
      </c>
    </row>
    <row r="8094" spans="1:13" ht="15" customHeight="1">
      <c r="A8094" s="8">
        <v>42094</v>
      </c>
      <c r="B8094" s="9" t="s">
        <v>52</v>
      </c>
      <c r="C8094" s="10" t="s">
        <v>4</v>
      </c>
      <c r="D8094" s="21" t="s">
        <v>65</v>
      </c>
      <c r="E8094" s="16" t="s">
        <v>20</v>
      </c>
      <c r="F8094" s="16" t="s">
        <v>23</v>
      </c>
      <c r="G8094" s="12">
        <f t="shared" si="924"/>
        <v>43555</v>
      </c>
      <c r="H8094" s="13">
        <v>16</v>
      </c>
      <c r="I8094" s="30">
        <v>0</v>
      </c>
      <c r="J8094" s="65">
        <v>0</v>
      </c>
      <c r="K8094" s="65">
        <f t="shared" si="921"/>
        <v>0</v>
      </c>
      <c r="L8094" s="65">
        <v>0</v>
      </c>
      <c r="M8094" s="63">
        <v>0</v>
      </c>
    </row>
    <row r="8095" spans="1:13" ht="15" customHeight="1">
      <c r="A8095" s="8">
        <v>42094</v>
      </c>
      <c r="B8095" s="9" t="s">
        <v>52</v>
      </c>
      <c r="C8095" s="10" t="s">
        <v>4</v>
      </c>
      <c r="D8095" s="21" t="s">
        <v>65</v>
      </c>
      <c r="E8095" s="16" t="s">
        <v>20</v>
      </c>
      <c r="F8095" s="16" t="s">
        <v>23</v>
      </c>
      <c r="G8095" s="12">
        <f t="shared" si="924"/>
        <v>43646</v>
      </c>
      <c r="H8095" s="13">
        <v>17</v>
      </c>
      <c r="I8095" s="30">
        <v>0</v>
      </c>
      <c r="J8095" s="65">
        <v>0</v>
      </c>
      <c r="K8095" s="65">
        <f t="shared" si="921"/>
        <v>0</v>
      </c>
      <c r="L8095" s="65">
        <v>0</v>
      </c>
      <c r="M8095" s="63">
        <v>0</v>
      </c>
    </row>
    <row r="8096" spans="1:13" ht="15" customHeight="1">
      <c r="A8096" s="8">
        <v>42094</v>
      </c>
      <c r="B8096" s="9" t="s">
        <v>52</v>
      </c>
      <c r="C8096" s="10" t="s">
        <v>4</v>
      </c>
      <c r="D8096" s="21" t="s">
        <v>65</v>
      </c>
      <c r="E8096" s="16" t="s">
        <v>20</v>
      </c>
      <c r="F8096" s="16" t="s">
        <v>23</v>
      </c>
      <c r="G8096" s="12">
        <f t="shared" si="924"/>
        <v>43738</v>
      </c>
      <c r="H8096" s="13">
        <v>18</v>
      </c>
      <c r="I8096" s="30">
        <v>0</v>
      </c>
      <c r="J8096" s="65">
        <v>0</v>
      </c>
      <c r="K8096" s="65">
        <f t="shared" si="921"/>
        <v>0</v>
      </c>
      <c r="L8096" s="65">
        <v>0</v>
      </c>
      <c r="M8096" s="63">
        <v>0</v>
      </c>
    </row>
    <row r="8097" spans="1:13" ht="15" customHeight="1">
      <c r="A8097" s="8">
        <v>42094</v>
      </c>
      <c r="B8097" s="9" t="s">
        <v>52</v>
      </c>
      <c r="C8097" s="10" t="s">
        <v>4</v>
      </c>
      <c r="D8097" s="21" t="s">
        <v>65</v>
      </c>
      <c r="E8097" s="16" t="s">
        <v>20</v>
      </c>
      <c r="F8097" s="16" t="s">
        <v>23</v>
      </c>
      <c r="G8097" s="12">
        <f t="shared" si="924"/>
        <v>43830</v>
      </c>
      <c r="H8097" s="13">
        <v>19</v>
      </c>
      <c r="I8097" s="30">
        <v>0</v>
      </c>
      <c r="J8097" s="65">
        <v>0</v>
      </c>
      <c r="K8097" s="65">
        <f t="shared" si="921"/>
        <v>0</v>
      </c>
      <c r="L8097" s="65">
        <v>0</v>
      </c>
      <c r="M8097" s="63">
        <v>0</v>
      </c>
    </row>
    <row r="8098" spans="1:13" ht="15" customHeight="1">
      <c r="A8098" s="8">
        <v>42094</v>
      </c>
      <c r="B8098" s="9" t="s">
        <v>52</v>
      </c>
      <c r="C8098" s="10" t="s">
        <v>4</v>
      </c>
      <c r="D8098" s="21" t="s">
        <v>65</v>
      </c>
      <c r="E8098" s="16" t="s">
        <v>20</v>
      </c>
      <c r="F8098" s="16" t="s">
        <v>23</v>
      </c>
      <c r="G8098" s="12">
        <f t="shared" si="924"/>
        <v>43921</v>
      </c>
      <c r="H8098" s="13">
        <v>20</v>
      </c>
      <c r="I8098" s="30">
        <v>0</v>
      </c>
      <c r="J8098" s="65">
        <v>0</v>
      </c>
      <c r="K8098" s="65">
        <f t="shared" si="921"/>
        <v>0</v>
      </c>
      <c r="L8098" s="65">
        <v>0</v>
      </c>
      <c r="M8098" s="63">
        <v>0</v>
      </c>
    </row>
    <row r="8099" spans="1:13" ht="15" customHeight="1">
      <c r="A8099" s="8">
        <v>42094</v>
      </c>
      <c r="B8099" s="9" t="s">
        <v>52</v>
      </c>
      <c r="C8099" s="10" t="s">
        <v>4</v>
      </c>
      <c r="D8099" s="21" t="s">
        <v>65</v>
      </c>
      <c r="E8099" s="16" t="s">
        <v>20</v>
      </c>
      <c r="F8099" s="16" t="s">
        <v>23</v>
      </c>
      <c r="G8099" s="12">
        <f t="shared" si="924"/>
        <v>44012</v>
      </c>
      <c r="H8099" s="13">
        <v>21</v>
      </c>
      <c r="I8099" s="30">
        <v>0</v>
      </c>
      <c r="J8099" s="65">
        <v>0</v>
      </c>
      <c r="K8099" s="65">
        <f t="shared" si="921"/>
        <v>0</v>
      </c>
      <c r="L8099" s="65">
        <v>0</v>
      </c>
      <c r="M8099" s="63">
        <v>0</v>
      </c>
    </row>
    <row r="8100" spans="1:13" ht="15" customHeight="1">
      <c r="A8100" s="8">
        <f t="shared" ref="A8100:F8101" si="925">A8099</f>
        <v>42094</v>
      </c>
      <c r="B8100" s="9" t="str">
        <f t="shared" si="925"/>
        <v>Mid-Cycle 2015</v>
      </c>
      <c r="C8100" s="10" t="str">
        <f t="shared" si="925"/>
        <v>Base</v>
      </c>
      <c r="D8100" s="21" t="s">
        <v>65</v>
      </c>
      <c r="E8100" s="11" t="str">
        <f t="shared" si="925"/>
        <v>C&amp;I</v>
      </c>
      <c r="F8100" s="11" t="str">
        <f t="shared" si="925"/>
        <v>Business and Corporate Card</v>
      </c>
      <c r="G8100" s="12">
        <f t="shared" si="924"/>
        <v>44104</v>
      </c>
      <c r="H8100" s="13">
        <v>22</v>
      </c>
      <c r="I8100" s="30">
        <v>0</v>
      </c>
      <c r="J8100" s="65">
        <v>0</v>
      </c>
      <c r="K8100" s="65">
        <f t="shared" si="921"/>
        <v>0</v>
      </c>
      <c r="L8100" s="65">
        <v>0</v>
      </c>
      <c r="M8100" s="63">
        <v>0</v>
      </c>
    </row>
    <row r="8101" spans="1:13" ht="15" customHeight="1">
      <c r="A8101" s="8">
        <f t="shared" si="925"/>
        <v>42094</v>
      </c>
      <c r="B8101" s="9" t="str">
        <f t="shared" si="925"/>
        <v>Mid-Cycle 2015</v>
      </c>
      <c r="C8101" s="10" t="str">
        <f t="shared" si="925"/>
        <v>Base</v>
      </c>
      <c r="D8101" s="21" t="s">
        <v>65</v>
      </c>
      <c r="E8101" s="11" t="str">
        <f t="shared" si="925"/>
        <v>C&amp;I</v>
      </c>
      <c r="F8101" s="11" t="str">
        <f t="shared" si="925"/>
        <v>Business and Corporate Card</v>
      </c>
      <c r="G8101" s="12">
        <f t="shared" si="924"/>
        <v>44196</v>
      </c>
      <c r="H8101" s="13">
        <v>23</v>
      </c>
      <c r="I8101" s="30">
        <v>0</v>
      </c>
      <c r="J8101" s="65">
        <v>0</v>
      </c>
      <c r="K8101" s="65">
        <f t="shared" si="921"/>
        <v>0</v>
      </c>
      <c r="L8101" s="65">
        <v>0</v>
      </c>
      <c r="M8101" s="63">
        <v>0</v>
      </c>
    </row>
    <row r="8102" spans="1:13" ht="15" customHeight="1">
      <c r="A8102" s="21">
        <f>A8103</f>
        <v>42094</v>
      </c>
      <c r="B8102" s="21" t="str">
        <f t="shared" ref="B8102:F8102" si="926">B8103</f>
        <v>Mid-Cycle 2015</v>
      </c>
      <c r="C8102" s="21" t="str">
        <f t="shared" si="926"/>
        <v>Base</v>
      </c>
      <c r="D8102" s="21" t="s">
        <v>65</v>
      </c>
      <c r="E8102" s="21" t="str">
        <f t="shared" si="926"/>
        <v>Other Consumer</v>
      </c>
      <c r="F8102" s="21" t="str">
        <f t="shared" si="926"/>
        <v>Auto Loans</v>
      </c>
      <c r="G8102" s="21">
        <f>A8102</f>
        <v>42094</v>
      </c>
      <c r="H8102" s="22">
        <v>0</v>
      </c>
      <c r="I8102" s="30">
        <v>0</v>
      </c>
      <c r="J8102" s="70">
        <v>0</v>
      </c>
      <c r="K8102" s="59">
        <v>0</v>
      </c>
      <c r="L8102" s="65">
        <v>0</v>
      </c>
      <c r="M8102" s="63">
        <v>0</v>
      </c>
    </row>
    <row r="8103" spans="1:13" ht="15" customHeight="1">
      <c r="A8103" s="8">
        <v>42094</v>
      </c>
      <c r="B8103" s="9" t="s">
        <v>52</v>
      </c>
      <c r="C8103" s="10" t="s">
        <v>4</v>
      </c>
      <c r="D8103" s="21" t="s">
        <v>65</v>
      </c>
      <c r="E8103" s="16" t="s">
        <v>26</v>
      </c>
      <c r="F8103" s="16" t="s">
        <v>27</v>
      </c>
      <c r="G8103" s="12">
        <f t="shared" ref="G8103:G8125" si="927">G8055</f>
        <v>42185</v>
      </c>
      <c r="H8103" s="13">
        <v>1</v>
      </c>
      <c r="I8103" s="30">
        <v>-1.489518498473826E-5</v>
      </c>
      <c r="J8103" s="30">
        <v>-1.0794901821861297E-3</v>
      </c>
      <c r="K8103" s="65">
        <f t="shared" si="921"/>
        <v>-1.0943853671708679E-3</v>
      </c>
      <c r="L8103" s="65">
        <v>0</v>
      </c>
      <c r="M8103" s="63">
        <v>0</v>
      </c>
    </row>
    <row r="8104" spans="1:13" ht="15" customHeight="1">
      <c r="A8104" s="8">
        <v>42094</v>
      </c>
      <c r="B8104" s="9" t="s">
        <v>52</v>
      </c>
      <c r="C8104" s="10" t="s">
        <v>4</v>
      </c>
      <c r="D8104" s="21" t="s">
        <v>65</v>
      </c>
      <c r="E8104" s="16" t="s">
        <v>26</v>
      </c>
      <c r="F8104" s="16" t="s">
        <v>27</v>
      </c>
      <c r="G8104" s="12">
        <f t="shared" si="927"/>
        <v>42277</v>
      </c>
      <c r="H8104" s="13">
        <v>2</v>
      </c>
      <c r="I8104" s="30">
        <v>-2.5297214788458366E-5</v>
      </c>
      <c r="J8104" s="30">
        <v>-1.1135404026369755E-3</v>
      </c>
      <c r="K8104" s="65">
        <f t="shared" si="921"/>
        <v>-5.9347435239304192E-5</v>
      </c>
      <c r="L8104" s="65">
        <v>0</v>
      </c>
      <c r="M8104" s="63">
        <v>0</v>
      </c>
    </row>
    <row r="8105" spans="1:13" ht="15" customHeight="1">
      <c r="A8105" s="8">
        <v>42094</v>
      </c>
      <c r="B8105" s="9" t="s">
        <v>52</v>
      </c>
      <c r="C8105" s="10" t="s">
        <v>4</v>
      </c>
      <c r="D8105" s="21" t="s">
        <v>65</v>
      </c>
      <c r="E8105" s="16" t="s">
        <v>26</v>
      </c>
      <c r="F8105" s="16" t="s">
        <v>27</v>
      </c>
      <c r="G8105" s="12">
        <f t="shared" si="927"/>
        <v>42369</v>
      </c>
      <c r="H8105" s="13">
        <v>3</v>
      </c>
      <c r="I8105" s="30">
        <v>-3.6776824343231779E-5</v>
      </c>
      <c r="J8105" s="30">
        <v>-1.1081001361780279E-3</v>
      </c>
      <c r="K8105" s="65">
        <f t="shared" si="921"/>
        <v>-3.1336557884284206E-5</v>
      </c>
      <c r="L8105" s="65">
        <v>0</v>
      </c>
      <c r="M8105" s="63">
        <v>0</v>
      </c>
    </row>
    <row r="8106" spans="1:13" ht="15" customHeight="1">
      <c r="A8106" s="8">
        <v>42094</v>
      </c>
      <c r="B8106" s="9" t="s">
        <v>52</v>
      </c>
      <c r="C8106" s="10" t="s">
        <v>4</v>
      </c>
      <c r="D8106" s="21" t="s">
        <v>65</v>
      </c>
      <c r="E8106" s="16" t="s">
        <v>26</v>
      </c>
      <c r="F8106" s="16" t="s">
        <v>27</v>
      </c>
      <c r="G8106" s="12">
        <f t="shared" si="927"/>
        <v>42460</v>
      </c>
      <c r="H8106" s="13">
        <v>4</v>
      </c>
      <c r="I8106" s="30">
        <v>-6.6127422093517716E-5</v>
      </c>
      <c r="J8106" s="30">
        <v>-1.2182128098350356E-3</v>
      </c>
      <c r="K8106" s="65">
        <f t="shared" si="921"/>
        <v>-1.7624009575052538E-4</v>
      </c>
      <c r="L8106" s="65">
        <v>0</v>
      </c>
      <c r="M8106" s="63">
        <v>0</v>
      </c>
    </row>
    <row r="8107" spans="1:13" ht="15" customHeight="1">
      <c r="A8107" s="8">
        <v>42094</v>
      </c>
      <c r="B8107" s="9" t="s">
        <v>52</v>
      </c>
      <c r="C8107" s="10" t="s">
        <v>4</v>
      </c>
      <c r="D8107" s="21" t="s">
        <v>65</v>
      </c>
      <c r="E8107" s="16" t="s">
        <v>26</v>
      </c>
      <c r="F8107" s="16" t="s">
        <v>27</v>
      </c>
      <c r="G8107" s="12">
        <f t="shared" si="927"/>
        <v>42551</v>
      </c>
      <c r="H8107" s="13">
        <v>5</v>
      </c>
      <c r="I8107" s="30">
        <v>-9.1533137016554765E-5</v>
      </c>
      <c r="J8107" s="30">
        <v>-1.1629227282530449E-3</v>
      </c>
      <c r="K8107" s="65">
        <f t="shared" si="921"/>
        <v>-3.6243055434564096E-5</v>
      </c>
      <c r="L8107" s="65">
        <v>0</v>
      </c>
      <c r="M8107" s="63">
        <v>0</v>
      </c>
    </row>
    <row r="8108" spans="1:13" ht="15" customHeight="1">
      <c r="A8108" s="8">
        <v>42094</v>
      </c>
      <c r="B8108" s="9" t="s">
        <v>52</v>
      </c>
      <c r="C8108" s="10" t="s">
        <v>4</v>
      </c>
      <c r="D8108" s="21" t="s">
        <v>65</v>
      </c>
      <c r="E8108" s="16" t="s">
        <v>26</v>
      </c>
      <c r="F8108" s="16" t="s">
        <v>27</v>
      </c>
      <c r="G8108" s="12">
        <f t="shared" si="927"/>
        <v>42643</v>
      </c>
      <c r="H8108" s="13">
        <v>6</v>
      </c>
      <c r="I8108" s="30">
        <v>-3.3088435639119307E-5</v>
      </c>
      <c r="J8108" s="30">
        <v>-2.7747952613603466E-4</v>
      </c>
      <c r="K8108" s="65">
        <f t="shared" si="921"/>
        <v>8.5235476647789097E-4</v>
      </c>
      <c r="L8108" s="65">
        <v>0</v>
      </c>
      <c r="M8108" s="63">
        <v>0</v>
      </c>
    </row>
    <row r="8109" spans="1:13" ht="15" customHeight="1">
      <c r="A8109" s="8">
        <v>42094</v>
      </c>
      <c r="B8109" s="9" t="s">
        <v>52</v>
      </c>
      <c r="C8109" s="10" t="s">
        <v>4</v>
      </c>
      <c r="D8109" s="21" t="s">
        <v>65</v>
      </c>
      <c r="E8109" s="16" t="s">
        <v>26</v>
      </c>
      <c r="F8109" s="16" t="s">
        <v>27</v>
      </c>
      <c r="G8109" s="12">
        <f t="shared" si="927"/>
        <v>42735</v>
      </c>
      <c r="H8109" s="13">
        <v>7</v>
      </c>
      <c r="I8109" s="30">
        <v>-4.6372646066321355E-4</v>
      </c>
      <c r="J8109" s="30">
        <v>-2.4325617706391009E-3</v>
      </c>
      <c r="K8109" s="65">
        <f t="shared" si="921"/>
        <v>-2.6188087051662798E-3</v>
      </c>
      <c r="L8109" s="65">
        <v>0</v>
      </c>
      <c r="M8109" s="63">
        <v>0</v>
      </c>
    </row>
    <row r="8110" spans="1:13" ht="15" customHeight="1">
      <c r="A8110" s="8">
        <v>42094</v>
      </c>
      <c r="B8110" s="9" t="s">
        <v>52</v>
      </c>
      <c r="C8110" s="10" t="s">
        <v>4</v>
      </c>
      <c r="D8110" s="21" t="s">
        <v>65</v>
      </c>
      <c r="E8110" s="16" t="s">
        <v>26</v>
      </c>
      <c r="F8110" s="16" t="s">
        <v>27</v>
      </c>
      <c r="G8110" s="12">
        <f t="shared" si="927"/>
        <v>42825</v>
      </c>
      <c r="H8110" s="13">
        <v>8</v>
      </c>
      <c r="I8110" s="30">
        <v>-5.4317784438794037E-4</v>
      </c>
      <c r="J8110" s="30">
        <v>-1.7572849787453743E-3</v>
      </c>
      <c r="K8110" s="65">
        <f t="shared" si="921"/>
        <v>1.3209894750578627E-4</v>
      </c>
      <c r="L8110" s="65">
        <v>0</v>
      </c>
      <c r="M8110" s="63">
        <v>0</v>
      </c>
    </row>
    <row r="8111" spans="1:13" ht="15" customHeight="1">
      <c r="A8111" s="8">
        <v>42094</v>
      </c>
      <c r="B8111" s="9" t="s">
        <v>52</v>
      </c>
      <c r="C8111" s="10" t="s">
        <v>4</v>
      </c>
      <c r="D8111" s="21" t="s">
        <v>65</v>
      </c>
      <c r="E8111" s="16" t="s">
        <v>26</v>
      </c>
      <c r="F8111" s="16" t="s">
        <v>27</v>
      </c>
      <c r="G8111" s="12">
        <f t="shared" si="927"/>
        <v>42916</v>
      </c>
      <c r="H8111" s="13">
        <v>9</v>
      </c>
      <c r="I8111" s="30">
        <v>-5.1401843974297097E-4</v>
      </c>
      <c r="J8111" s="30">
        <v>-1.705950173730722E-3</v>
      </c>
      <c r="K8111" s="65">
        <f t="shared" si="921"/>
        <v>-4.6268363472831871E-4</v>
      </c>
      <c r="L8111" s="65">
        <v>0</v>
      </c>
      <c r="M8111" s="63">
        <v>0</v>
      </c>
    </row>
    <row r="8112" spans="1:13" ht="15" customHeight="1">
      <c r="A8112" s="8">
        <v>42094</v>
      </c>
      <c r="B8112" s="9" t="s">
        <v>52</v>
      </c>
      <c r="C8112" s="10" t="s">
        <v>4</v>
      </c>
      <c r="D8112" s="21" t="s">
        <v>65</v>
      </c>
      <c r="E8112" s="16" t="s">
        <v>26</v>
      </c>
      <c r="F8112" s="16" t="s">
        <v>27</v>
      </c>
      <c r="G8112" s="12">
        <f t="shared" si="927"/>
        <v>43008</v>
      </c>
      <c r="H8112" s="13">
        <v>10</v>
      </c>
      <c r="I8112" s="30">
        <v>-7.7469778662989444E-4</v>
      </c>
      <c r="J8112" s="30">
        <v>-1.9418036183835793E-3</v>
      </c>
      <c r="K8112" s="65">
        <f t="shared" si="921"/>
        <v>-1.0105512312827518E-3</v>
      </c>
      <c r="L8112" s="65">
        <v>0</v>
      </c>
      <c r="M8112" s="63">
        <v>0</v>
      </c>
    </row>
    <row r="8113" spans="1:13" ht="15" customHeight="1">
      <c r="A8113" s="8">
        <v>42094</v>
      </c>
      <c r="B8113" s="9" t="s">
        <v>52</v>
      </c>
      <c r="C8113" s="10" t="s">
        <v>4</v>
      </c>
      <c r="D8113" s="21" t="s">
        <v>65</v>
      </c>
      <c r="E8113" s="16" t="s">
        <v>26</v>
      </c>
      <c r="F8113" s="16" t="s">
        <v>27</v>
      </c>
      <c r="G8113" s="12">
        <f t="shared" si="927"/>
        <v>43100</v>
      </c>
      <c r="H8113" s="13">
        <v>11</v>
      </c>
      <c r="I8113" s="30">
        <v>2.3615574362648964E-5</v>
      </c>
      <c r="J8113" s="30">
        <v>7.2044103372290169E-5</v>
      </c>
      <c r="K8113" s="65">
        <f t="shared" si="921"/>
        <v>2.0374632961185184E-3</v>
      </c>
      <c r="L8113" s="65">
        <v>0</v>
      </c>
      <c r="M8113" s="63">
        <v>0</v>
      </c>
    </row>
    <row r="8114" spans="1:13" ht="15" customHeight="1">
      <c r="A8114" s="8">
        <v>42094</v>
      </c>
      <c r="B8114" s="9" t="s">
        <v>52</v>
      </c>
      <c r="C8114" s="10" t="s">
        <v>4</v>
      </c>
      <c r="D8114" s="21" t="s">
        <v>65</v>
      </c>
      <c r="E8114" s="16" t="s">
        <v>26</v>
      </c>
      <c r="F8114" s="16" t="s">
        <v>27</v>
      </c>
      <c r="G8114" s="12">
        <f t="shared" si="927"/>
        <v>43190</v>
      </c>
      <c r="H8114" s="13">
        <v>12</v>
      </c>
      <c r="I8114" s="30">
        <v>-6.6528628232341049E-4</v>
      </c>
      <c r="J8114" s="30">
        <v>-3.5626923543405006E-3</v>
      </c>
      <c r="K8114" s="65">
        <f t="shared" si="921"/>
        <v>-4.3000227400362013E-3</v>
      </c>
      <c r="L8114" s="65">
        <v>0</v>
      </c>
      <c r="M8114" s="63">
        <v>0</v>
      </c>
    </row>
    <row r="8115" spans="1:13" ht="15" customHeight="1">
      <c r="A8115" s="8">
        <v>42094</v>
      </c>
      <c r="B8115" s="9" t="s">
        <v>52</v>
      </c>
      <c r="C8115" s="10" t="s">
        <v>4</v>
      </c>
      <c r="D8115" s="21" t="s">
        <v>65</v>
      </c>
      <c r="E8115" s="16" t="s">
        <v>26</v>
      </c>
      <c r="F8115" s="16" t="s">
        <v>27</v>
      </c>
      <c r="G8115" s="12">
        <f t="shared" si="927"/>
        <v>43281</v>
      </c>
      <c r="H8115" s="13">
        <v>13</v>
      </c>
      <c r="I8115" s="30">
        <v>-8.2322408735834712E-4</v>
      </c>
      <c r="J8115" s="30">
        <v>-2.4609446106829552E-3</v>
      </c>
      <c r="K8115" s="65">
        <f t="shared" si="921"/>
        <v>2.7852365629919829E-4</v>
      </c>
      <c r="L8115" s="65">
        <v>0</v>
      </c>
      <c r="M8115" s="63">
        <v>0</v>
      </c>
    </row>
    <row r="8116" spans="1:13" ht="15" customHeight="1">
      <c r="A8116" s="8">
        <v>42094</v>
      </c>
      <c r="B8116" s="9" t="s">
        <v>52</v>
      </c>
      <c r="C8116" s="10" t="s">
        <v>4</v>
      </c>
      <c r="D8116" s="21" t="s">
        <v>65</v>
      </c>
      <c r="E8116" s="16" t="s">
        <v>26</v>
      </c>
      <c r="F8116" s="16" t="s">
        <v>27</v>
      </c>
      <c r="G8116" s="12">
        <f t="shared" si="927"/>
        <v>43373</v>
      </c>
      <c r="H8116" s="13">
        <v>14</v>
      </c>
      <c r="I8116" s="30">
        <v>-7.2396649019162464E-4</v>
      </c>
      <c r="J8116" s="30">
        <v>-2.1692920226787996E-3</v>
      </c>
      <c r="K8116" s="65">
        <f t="shared" si="921"/>
        <v>-4.3231390218746897E-4</v>
      </c>
      <c r="L8116" s="65">
        <v>0</v>
      </c>
      <c r="M8116" s="63">
        <v>0</v>
      </c>
    </row>
    <row r="8117" spans="1:13" ht="15" customHeight="1">
      <c r="A8117" s="8">
        <v>42094</v>
      </c>
      <c r="B8117" s="9" t="s">
        <v>52</v>
      </c>
      <c r="C8117" s="10" t="s">
        <v>4</v>
      </c>
      <c r="D8117" s="21" t="s">
        <v>65</v>
      </c>
      <c r="E8117" s="16" t="s">
        <v>26</v>
      </c>
      <c r="F8117" s="16" t="s">
        <v>27</v>
      </c>
      <c r="G8117" s="12">
        <f t="shared" si="927"/>
        <v>43465</v>
      </c>
      <c r="H8117" s="13">
        <v>15</v>
      </c>
      <c r="I8117" s="30">
        <v>-1.008997537189936E-3</v>
      </c>
      <c r="J8117" s="30">
        <v>-2.3060558345450871E-3</v>
      </c>
      <c r="K8117" s="65">
        <f t="shared" si="921"/>
        <v>-1.1457613490562235E-3</v>
      </c>
      <c r="L8117" s="65">
        <v>0</v>
      </c>
      <c r="M8117" s="63">
        <v>0</v>
      </c>
    </row>
    <row r="8118" spans="1:13" ht="15" customHeight="1">
      <c r="A8118" s="8">
        <v>42094</v>
      </c>
      <c r="B8118" s="9" t="s">
        <v>52</v>
      </c>
      <c r="C8118" s="10" t="s">
        <v>4</v>
      </c>
      <c r="D8118" s="21" t="s">
        <v>65</v>
      </c>
      <c r="E8118" s="16" t="s">
        <v>26</v>
      </c>
      <c r="F8118" s="16" t="s">
        <v>27</v>
      </c>
      <c r="G8118" s="12">
        <f t="shared" si="927"/>
        <v>43555</v>
      </c>
      <c r="H8118" s="13">
        <v>16</v>
      </c>
      <c r="I8118" s="30">
        <v>5.5066742526576782E-5</v>
      </c>
      <c r="J8118" s="30">
        <v>4.8361248032136039E-4</v>
      </c>
      <c r="K8118" s="65">
        <f t="shared" si="921"/>
        <v>2.8447350573930245E-3</v>
      </c>
      <c r="L8118" s="65">
        <v>0</v>
      </c>
      <c r="M8118" s="63">
        <v>0</v>
      </c>
    </row>
    <row r="8119" spans="1:13" ht="15" customHeight="1">
      <c r="A8119" s="8">
        <v>42094</v>
      </c>
      <c r="B8119" s="9" t="s">
        <v>52</v>
      </c>
      <c r="C8119" s="10" t="s">
        <v>4</v>
      </c>
      <c r="D8119" s="21" t="s">
        <v>65</v>
      </c>
      <c r="E8119" s="16" t="s">
        <v>26</v>
      </c>
      <c r="F8119" s="16" t="s">
        <v>27</v>
      </c>
      <c r="G8119" s="12">
        <f t="shared" si="927"/>
        <v>43646</v>
      </c>
      <c r="H8119" s="13">
        <v>17</v>
      </c>
      <c r="I8119" s="30">
        <v>-7.883583393264379E-4</v>
      </c>
      <c r="J8119" s="30">
        <v>-4.3709866421496532E-3</v>
      </c>
      <c r="K8119" s="65">
        <f t="shared" si="921"/>
        <v>-5.6429574617974515E-3</v>
      </c>
      <c r="L8119" s="65">
        <v>0</v>
      </c>
      <c r="M8119" s="63">
        <v>0</v>
      </c>
    </row>
    <row r="8120" spans="1:13" ht="15" customHeight="1">
      <c r="A8120" s="8">
        <v>42094</v>
      </c>
      <c r="B8120" s="9" t="s">
        <v>52</v>
      </c>
      <c r="C8120" s="10" t="s">
        <v>4</v>
      </c>
      <c r="D8120" s="21" t="s">
        <v>65</v>
      </c>
      <c r="E8120" s="16" t="s">
        <v>26</v>
      </c>
      <c r="F8120" s="16" t="s">
        <v>27</v>
      </c>
      <c r="G8120" s="12">
        <f t="shared" si="927"/>
        <v>43738</v>
      </c>
      <c r="H8120" s="13">
        <v>18</v>
      </c>
      <c r="I8120" s="30">
        <v>-9.156000776829442E-4</v>
      </c>
      <c r="J8120" s="30">
        <v>-2.8557440217396313E-3</v>
      </c>
      <c r="K8120" s="65">
        <f t="shared" si="921"/>
        <v>5.9964254272707775E-4</v>
      </c>
      <c r="L8120" s="65">
        <v>0</v>
      </c>
      <c r="M8120" s="63">
        <v>0</v>
      </c>
    </row>
    <row r="8121" spans="1:13" ht="15" customHeight="1">
      <c r="A8121" s="8">
        <v>42094</v>
      </c>
      <c r="B8121" s="9" t="s">
        <v>52</v>
      </c>
      <c r="C8121" s="10" t="s">
        <v>4</v>
      </c>
      <c r="D8121" s="21" t="s">
        <v>65</v>
      </c>
      <c r="E8121" s="16" t="s">
        <v>26</v>
      </c>
      <c r="F8121" s="16" t="s">
        <v>27</v>
      </c>
      <c r="G8121" s="12">
        <f t="shared" si="927"/>
        <v>43830</v>
      </c>
      <c r="H8121" s="13">
        <v>19</v>
      </c>
      <c r="I8121" s="30">
        <v>-8.853223551254872E-4</v>
      </c>
      <c r="J8121" s="30">
        <v>-2.6157202826100623E-3</v>
      </c>
      <c r="K8121" s="65">
        <f t="shared" si="921"/>
        <v>-6.4529861599591821E-4</v>
      </c>
      <c r="L8121" s="65">
        <v>0</v>
      </c>
      <c r="M8121" s="63">
        <v>0</v>
      </c>
    </row>
    <row r="8122" spans="1:13" ht="15" customHeight="1">
      <c r="A8122" s="8">
        <v>42094</v>
      </c>
      <c r="B8122" s="9" t="s">
        <v>52</v>
      </c>
      <c r="C8122" s="10" t="s">
        <v>4</v>
      </c>
      <c r="D8122" s="21" t="s">
        <v>65</v>
      </c>
      <c r="E8122" s="16" t="s">
        <v>26</v>
      </c>
      <c r="F8122" s="16" t="s">
        <v>27</v>
      </c>
      <c r="G8122" s="12">
        <f t="shared" si="927"/>
        <v>43921</v>
      </c>
      <c r="H8122" s="13">
        <v>20</v>
      </c>
      <c r="I8122" s="30">
        <v>-1.1298351492792826E-3</v>
      </c>
      <c r="J8122" s="30">
        <v>-2.7837622038416124E-3</v>
      </c>
      <c r="K8122" s="65">
        <f t="shared" si="921"/>
        <v>-1.2978770705108326E-3</v>
      </c>
      <c r="L8122" s="65">
        <v>0</v>
      </c>
      <c r="M8122" s="63">
        <v>0</v>
      </c>
    </row>
    <row r="8123" spans="1:13" ht="15" customHeight="1">
      <c r="A8123" s="8">
        <v>42094</v>
      </c>
      <c r="B8123" s="9" t="s">
        <v>52</v>
      </c>
      <c r="C8123" s="10" t="s">
        <v>4</v>
      </c>
      <c r="D8123" s="21" t="s">
        <v>65</v>
      </c>
      <c r="E8123" s="16" t="s">
        <v>26</v>
      </c>
      <c r="F8123" s="16" t="s">
        <v>27</v>
      </c>
      <c r="G8123" s="12">
        <f t="shared" si="927"/>
        <v>44012</v>
      </c>
      <c r="H8123" s="13">
        <v>21</v>
      </c>
      <c r="I8123" s="30">
        <v>4.9382326092163088E-5</v>
      </c>
      <c r="J8123" s="30">
        <v>4.9096503322498819E-4</v>
      </c>
      <c r="K8123" s="65">
        <f t="shared" si="921"/>
        <v>3.3241095631587636E-3</v>
      </c>
      <c r="L8123" s="65">
        <v>0</v>
      </c>
      <c r="M8123" s="63">
        <v>0</v>
      </c>
    </row>
    <row r="8124" spans="1:13" ht="15" customHeight="1">
      <c r="A8124" s="8">
        <f t="shared" ref="A8124:F8125" si="928">A8123</f>
        <v>42094</v>
      </c>
      <c r="B8124" s="9" t="str">
        <f t="shared" si="928"/>
        <v>Mid-Cycle 2015</v>
      </c>
      <c r="C8124" s="10" t="str">
        <f t="shared" si="928"/>
        <v>Base</v>
      </c>
      <c r="D8124" s="21" t="s">
        <v>65</v>
      </c>
      <c r="E8124" s="11" t="str">
        <f t="shared" si="928"/>
        <v>Other Consumer</v>
      </c>
      <c r="F8124" s="11" t="str">
        <f t="shared" si="928"/>
        <v>Auto Loans</v>
      </c>
      <c r="G8124" s="12">
        <f t="shared" si="927"/>
        <v>44104</v>
      </c>
      <c r="H8124" s="13">
        <v>22</v>
      </c>
      <c r="I8124" s="30">
        <v>-9.5877648106682499E-4</v>
      </c>
      <c r="J8124" s="30">
        <v>-5.2411581001094304E-3</v>
      </c>
      <c r="K8124" s="65">
        <f t="shared" si="921"/>
        <v>-6.6908996144012436E-3</v>
      </c>
      <c r="L8124" s="65">
        <v>0</v>
      </c>
      <c r="M8124" s="63">
        <v>0</v>
      </c>
    </row>
    <row r="8125" spans="1:13" ht="15" customHeight="1">
      <c r="A8125" s="8">
        <f t="shared" si="928"/>
        <v>42094</v>
      </c>
      <c r="B8125" s="9" t="str">
        <f t="shared" si="928"/>
        <v>Mid-Cycle 2015</v>
      </c>
      <c r="C8125" s="10" t="str">
        <f t="shared" si="928"/>
        <v>Base</v>
      </c>
      <c r="D8125" s="21" t="s">
        <v>65</v>
      </c>
      <c r="E8125" s="11" t="str">
        <f t="shared" si="928"/>
        <v>Other Consumer</v>
      </c>
      <c r="F8125" s="11" t="str">
        <f t="shared" si="928"/>
        <v>Auto Loans</v>
      </c>
      <c r="G8125" s="12">
        <f t="shared" si="927"/>
        <v>44196</v>
      </c>
      <c r="H8125" s="13">
        <v>23</v>
      </c>
      <c r="I8125" s="30">
        <v>-1.1127086472070627E-3</v>
      </c>
      <c r="J8125" s="30">
        <v>-3.4629143486247516E-3</v>
      </c>
      <c r="K8125" s="65">
        <f t="shared" si="921"/>
        <v>6.6553510427761614E-4</v>
      </c>
      <c r="L8125" s="65">
        <v>0</v>
      </c>
      <c r="M8125" s="63">
        <v>0</v>
      </c>
    </row>
    <row r="8126" spans="1:13">
      <c r="A8126" s="21">
        <f>A8127</f>
        <v>42094</v>
      </c>
      <c r="B8126" s="21" t="str">
        <f t="shared" ref="B8126:E8126" si="929">B8127</f>
        <v>Mid-Cycle 2015</v>
      </c>
      <c r="C8126" s="21" t="str">
        <f t="shared" si="929"/>
        <v>Base</v>
      </c>
      <c r="D8126" s="21" t="s">
        <v>65</v>
      </c>
      <c r="E8126" s="21" t="str">
        <f t="shared" si="929"/>
        <v>Other Consumer</v>
      </c>
      <c r="F8126" s="11" t="s">
        <v>119</v>
      </c>
      <c r="G8126" s="21">
        <f>A8126</f>
        <v>42094</v>
      </c>
      <c r="H8126" s="22">
        <v>0</v>
      </c>
      <c r="I8126" s="30">
        <v>0</v>
      </c>
      <c r="J8126" s="70">
        <v>0</v>
      </c>
      <c r="K8126" s="59">
        <v>0</v>
      </c>
      <c r="L8126" s="65">
        <v>0</v>
      </c>
      <c r="M8126" s="63">
        <v>0</v>
      </c>
    </row>
    <row r="8127" spans="1:13" ht="15" customHeight="1">
      <c r="A8127" s="8">
        <v>42094</v>
      </c>
      <c r="B8127" s="9" t="s">
        <v>52</v>
      </c>
      <c r="C8127" s="10" t="s">
        <v>4</v>
      </c>
      <c r="D8127" s="21" t="s">
        <v>65</v>
      </c>
      <c r="E8127" s="16" t="s">
        <v>26</v>
      </c>
      <c r="F8127" s="11" t="s">
        <v>119</v>
      </c>
      <c r="G8127" s="12">
        <f t="shared" ref="G8127:G8149" si="930">G8103</f>
        <v>42185</v>
      </c>
      <c r="H8127" s="13">
        <v>1</v>
      </c>
      <c r="I8127" s="30">
        <v>-4.5950071054202124E-3</v>
      </c>
      <c r="J8127" s="30">
        <v>-3.4552947572093373E-2</v>
      </c>
      <c r="K8127" s="65">
        <f t="shared" si="921"/>
        <v>-3.9147954677513586E-2</v>
      </c>
      <c r="L8127" s="65">
        <v>0</v>
      </c>
      <c r="M8127" s="63">
        <v>0</v>
      </c>
    </row>
    <row r="8128" spans="1:13" ht="15" customHeight="1">
      <c r="A8128" s="8">
        <v>42094</v>
      </c>
      <c r="B8128" s="9" t="s">
        <v>52</v>
      </c>
      <c r="C8128" s="10" t="s">
        <v>4</v>
      </c>
      <c r="D8128" s="21" t="s">
        <v>65</v>
      </c>
      <c r="E8128" s="16" t="s">
        <v>26</v>
      </c>
      <c r="F8128" s="11" t="s">
        <v>119</v>
      </c>
      <c r="G8128" s="12">
        <f t="shared" si="930"/>
        <v>42277</v>
      </c>
      <c r="H8128" s="13">
        <v>2</v>
      </c>
      <c r="I8128" s="30">
        <v>-5.9640357183605719E-3</v>
      </c>
      <c r="J8128" s="30">
        <v>-0.10242827688562528</v>
      </c>
      <c r="K8128" s="65">
        <f t="shared" si="921"/>
        <v>-7.3839365031892479E-2</v>
      </c>
      <c r="L8128" s="65">
        <v>0</v>
      </c>
      <c r="M8128" s="63">
        <v>0</v>
      </c>
    </row>
    <row r="8129" spans="1:13" ht="15" customHeight="1">
      <c r="A8129" s="8">
        <v>42094</v>
      </c>
      <c r="B8129" s="9" t="s">
        <v>52</v>
      </c>
      <c r="C8129" s="10" t="s">
        <v>4</v>
      </c>
      <c r="D8129" s="21" t="s">
        <v>65</v>
      </c>
      <c r="E8129" s="16" t="s">
        <v>26</v>
      </c>
      <c r="F8129" s="11" t="s">
        <v>119</v>
      </c>
      <c r="G8129" s="12">
        <f t="shared" si="930"/>
        <v>42369</v>
      </c>
      <c r="H8129" s="13">
        <v>3</v>
      </c>
      <c r="I8129" s="30">
        <v>-1.1113477498292057E-2</v>
      </c>
      <c r="J8129" s="30">
        <v>-0.3539462638334534</v>
      </c>
      <c r="K8129" s="65">
        <f t="shared" si="921"/>
        <v>-0.26263146444612018</v>
      </c>
      <c r="L8129" s="65">
        <v>0</v>
      </c>
      <c r="M8129" s="63">
        <v>0</v>
      </c>
    </row>
    <row r="8130" spans="1:13" ht="15" customHeight="1">
      <c r="A8130" s="8">
        <v>42094</v>
      </c>
      <c r="B8130" s="9" t="s">
        <v>52</v>
      </c>
      <c r="C8130" s="10" t="s">
        <v>4</v>
      </c>
      <c r="D8130" s="21" t="s">
        <v>65</v>
      </c>
      <c r="E8130" s="16" t="s">
        <v>26</v>
      </c>
      <c r="F8130" s="11" t="s">
        <v>119</v>
      </c>
      <c r="G8130" s="12">
        <f t="shared" si="930"/>
        <v>42460</v>
      </c>
      <c r="H8130" s="13">
        <v>4</v>
      </c>
      <c r="I8130" s="30">
        <v>-1.6693462579182139E-2</v>
      </c>
      <c r="J8130" s="30">
        <v>-0.56686760120472002</v>
      </c>
      <c r="K8130" s="65">
        <f t="shared" si="921"/>
        <v>-0.22961479995044876</v>
      </c>
      <c r="L8130" s="65">
        <v>0</v>
      </c>
      <c r="M8130" s="63">
        <v>0</v>
      </c>
    </row>
    <row r="8131" spans="1:13" ht="15" customHeight="1">
      <c r="A8131" s="8">
        <v>42094</v>
      </c>
      <c r="B8131" s="9" t="s">
        <v>52</v>
      </c>
      <c r="C8131" s="10" t="s">
        <v>4</v>
      </c>
      <c r="D8131" s="21" t="s">
        <v>65</v>
      </c>
      <c r="E8131" s="16" t="s">
        <v>26</v>
      </c>
      <c r="F8131" s="11" t="s">
        <v>119</v>
      </c>
      <c r="G8131" s="12">
        <f t="shared" si="930"/>
        <v>42551</v>
      </c>
      <c r="H8131" s="13">
        <v>5</v>
      </c>
      <c r="I8131" s="30">
        <v>-2.3975004596231031E-2</v>
      </c>
      <c r="J8131" s="30">
        <v>-0.90332425715445197</v>
      </c>
      <c r="K8131" s="65">
        <f t="shared" si="921"/>
        <v>-0.36043166054596298</v>
      </c>
      <c r="L8131" s="65">
        <v>0</v>
      </c>
      <c r="M8131" s="63">
        <v>0</v>
      </c>
    </row>
    <row r="8132" spans="1:13" ht="15" customHeight="1">
      <c r="A8132" s="8">
        <v>42094</v>
      </c>
      <c r="B8132" s="9" t="s">
        <v>52</v>
      </c>
      <c r="C8132" s="10" t="s">
        <v>4</v>
      </c>
      <c r="D8132" s="21" t="s">
        <v>65</v>
      </c>
      <c r="E8132" s="16" t="s">
        <v>26</v>
      </c>
      <c r="F8132" s="11" t="s">
        <v>119</v>
      </c>
      <c r="G8132" s="12">
        <f t="shared" si="930"/>
        <v>42643</v>
      </c>
      <c r="H8132" s="13">
        <v>6</v>
      </c>
      <c r="I8132" s="30">
        <v>-3.6602767732693664E-2</v>
      </c>
      <c r="J8132" s="30">
        <v>-1.3138959742760434</v>
      </c>
      <c r="K8132" s="65">
        <f t="shared" ref="K8132:K8195" si="931">J8132-J8131+I8132</f>
        <v>-0.44717448485428513</v>
      </c>
      <c r="L8132" s="65">
        <v>0</v>
      </c>
      <c r="M8132" s="63">
        <v>0</v>
      </c>
    </row>
    <row r="8133" spans="1:13" ht="15" customHeight="1">
      <c r="A8133" s="8">
        <v>42094</v>
      </c>
      <c r="B8133" s="9" t="s">
        <v>52</v>
      </c>
      <c r="C8133" s="10" t="s">
        <v>4</v>
      </c>
      <c r="D8133" s="21" t="s">
        <v>65</v>
      </c>
      <c r="E8133" s="16" t="s">
        <v>26</v>
      </c>
      <c r="F8133" s="11" t="s">
        <v>119</v>
      </c>
      <c r="G8133" s="12">
        <f t="shared" si="930"/>
        <v>42735</v>
      </c>
      <c r="H8133" s="13">
        <v>7</v>
      </c>
      <c r="I8133" s="30">
        <v>-4.6211488389442668E-2</v>
      </c>
      <c r="J8133" s="30">
        <v>-1.5979327484690913</v>
      </c>
      <c r="K8133" s="65">
        <f t="shared" si="931"/>
        <v>-0.33024826258249051</v>
      </c>
      <c r="L8133" s="65">
        <v>0</v>
      </c>
      <c r="M8133" s="63">
        <v>0</v>
      </c>
    </row>
    <row r="8134" spans="1:13" ht="15" customHeight="1">
      <c r="A8134" s="8">
        <v>42094</v>
      </c>
      <c r="B8134" s="9" t="s">
        <v>52</v>
      </c>
      <c r="C8134" s="10" t="s">
        <v>4</v>
      </c>
      <c r="D8134" s="21" t="s">
        <v>65</v>
      </c>
      <c r="E8134" s="16" t="s">
        <v>26</v>
      </c>
      <c r="F8134" s="11" t="s">
        <v>119</v>
      </c>
      <c r="G8134" s="12">
        <f t="shared" si="930"/>
        <v>42825</v>
      </c>
      <c r="H8134" s="13">
        <v>8</v>
      </c>
      <c r="I8134" s="30">
        <v>-5.9214511183824037E-2</v>
      </c>
      <c r="J8134" s="30">
        <v>-1.9179670022325652</v>
      </c>
      <c r="K8134" s="65">
        <f t="shared" si="931"/>
        <v>-0.37924876494729798</v>
      </c>
      <c r="L8134" s="65">
        <v>0</v>
      </c>
      <c r="M8134" s="63">
        <v>0</v>
      </c>
    </row>
    <row r="8135" spans="1:13" ht="15" customHeight="1">
      <c r="A8135" s="8">
        <v>42094</v>
      </c>
      <c r="B8135" s="9" t="s">
        <v>52</v>
      </c>
      <c r="C8135" s="10" t="s">
        <v>4</v>
      </c>
      <c r="D8135" s="21" t="s">
        <v>65</v>
      </c>
      <c r="E8135" s="16" t="s">
        <v>26</v>
      </c>
      <c r="F8135" s="11" t="s">
        <v>119</v>
      </c>
      <c r="G8135" s="12">
        <f t="shared" si="930"/>
        <v>42916</v>
      </c>
      <c r="H8135" s="13">
        <v>9</v>
      </c>
      <c r="I8135" s="30">
        <v>-7.1995491786125854E-2</v>
      </c>
      <c r="J8135" s="30">
        <v>-2.2142815495732933</v>
      </c>
      <c r="K8135" s="65">
        <f t="shared" si="931"/>
        <v>-0.36831003912685389</v>
      </c>
      <c r="L8135" s="65">
        <v>0</v>
      </c>
      <c r="M8135" s="63">
        <v>0</v>
      </c>
    </row>
    <row r="8136" spans="1:13" ht="15" customHeight="1">
      <c r="A8136" s="8">
        <v>42094</v>
      </c>
      <c r="B8136" s="9" t="s">
        <v>52</v>
      </c>
      <c r="C8136" s="10" t="s">
        <v>4</v>
      </c>
      <c r="D8136" s="21" t="s">
        <v>65</v>
      </c>
      <c r="E8136" s="16" t="s">
        <v>26</v>
      </c>
      <c r="F8136" s="11" t="s">
        <v>119</v>
      </c>
      <c r="G8136" s="12">
        <f t="shared" si="930"/>
        <v>43008</v>
      </c>
      <c r="H8136" s="13">
        <v>10</v>
      </c>
      <c r="I8136" s="30">
        <v>-8.7986006867216027E-2</v>
      </c>
      <c r="J8136" s="30">
        <v>-2.585058908292666</v>
      </c>
      <c r="K8136" s="65">
        <f t="shared" si="931"/>
        <v>-0.45876336558658881</v>
      </c>
      <c r="L8136" s="65">
        <v>0</v>
      </c>
      <c r="M8136" s="63">
        <v>0</v>
      </c>
    </row>
    <row r="8137" spans="1:13" ht="15" customHeight="1">
      <c r="A8137" s="8">
        <v>42094</v>
      </c>
      <c r="B8137" s="9" t="s">
        <v>52</v>
      </c>
      <c r="C8137" s="10" t="s">
        <v>4</v>
      </c>
      <c r="D8137" s="21" t="s">
        <v>65</v>
      </c>
      <c r="E8137" s="16" t="s">
        <v>26</v>
      </c>
      <c r="F8137" s="11" t="s">
        <v>119</v>
      </c>
      <c r="G8137" s="12">
        <f t="shared" si="930"/>
        <v>43100</v>
      </c>
      <c r="H8137" s="13">
        <v>11</v>
      </c>
      <c r="I8137" s="30">
        <v>-0.10889487313275348</v>
      </c>
      <c r="J8137" s="30">
        <v>-2.9385813223903483</v>
      </c>
      <c r="K8137" s="65">
        <f t="shared" si="931"/>
        <v>-0.46241728723043574</v>
      </c>
      <c r="L8137" s="65">
        <v>0</v>
      </c>
      <c r="M8137" s="63">
        <v>0</v>
      </c>
    </row>
    <row r="8138" spans="1:13" ht="15" customHeight="1">
      <c r="A8138" s="8">
        <v>42094</v>
      </c>
      <c r="B8138" s="9" t="s">
        <v>52</v>
      </c>
      <c r="C8138" s="10" t="s">
        <v>4</v>
      </c>
      <c r="D8138" s="21" t="s">
        <v>65</v>
      </c>
      <c r="E8138" s="16" t="s">
        <v>26</v>
      </c>
      <c r="F8138" s="11" t="s">
        <v>119</v>
      </c>
      <c r="G8138" s="12">
        <f t="shared" si="930"/>
        <v>43190</v>
      </c>
      <c r="H8138" s="13">
        <v>12</v>
      </c>
      <c r="I8138" s="30">
        <v>-0.12596197615531457</v>
      </c>
      <c r="J8138" s="30">
        <v>-3.1684448988618925</v>
      </c>
      <c r="K8138" s="65">
        <f t="shared" si="931"/>
        <v>-0.35582555262685878</v>
      </c>
      <c r="L8138" s="65">
        <v>0</v>
      </c>
      <c r="M8138" s="63">
        <v>0</v>
      </c>
    </row>
    <row r="8139" spans="1:13" ht="15" customHeight="1">
      <c r="A8139" s="8">
        <v>42094</v>
      </c>
      <c r="B8139" s="9" t="s">
        <v>52</v>
      </c>
      <c r="C8139" s="10" t="s">
        <v>4</v>
      </c>
      <c r="D8139" s="21" t="s">
        <v>65</v>
      </c>
      <c r="E8139" s="16" t="s">
        <v>26</v>
      </c>
      <c r="F8139" s="11" t="s">
        <v>119</v>
      </c>
      <c r="G8139" s="12">
        <f t="shared" si="930"/>
        <v>43281</v>
      </c>
      <c r="H8139" s="13">
        <v>13</v>
      </c>
      <c r="I8139" s="30">
        <v>-0.14441863507045483</v>
      </c>
      <c r="J8139" s="30">
        <v>-3.3293394613403962</v>
      </c>
      <c r="K8139" s="65">
        <f t="shared" si="931"/>
        <v>-0.30531319754895847</v>
      </c>
      <c r="L8139" s="65">
        <v>0</v>
      </c>
      <c r="M8139" s="63">
        <v>0</v>
      </c>
    </row>
    <row r="8140" spans="1:13" ht="15" customHeight="1">
      <c r="A8140" s="8">
        <v>42094</v>
      </c>
      <c r="B8140" s="9" t="s">
        <v>52</v>
      </c>
      <c r="C8140" s="10" t="s">
        <v>4</v>
      </c>
      <c r="D8140" s="21" t="s">
        <v>65</v>
      </c>
      <c r="E8140" s="16" t="s">
        <v>26</v>
      </c>
      <c r="F8140" s="11" t="s">
        <v>119</v>
      </c>
      <c r="G8140" s="12">
        <f t="shared" si="930"/>
        <v>43373</v>
      </c>
      <c r="H8140" s="13">
        <v>14</v>
      </c>
      <c r="I8140" s="30">
        <v>-0.15844121338239914</v>
      </c>
      <c r="J8140" s="30">
        <v>-3.4623503064821222</v>
      </c>
      <c r="K8140" s="65">
        <f t="shared" si="931"/>
        <v>-0.29145205852412515</v>
      </c>
      <c r="L8140" s="65">
        <v>0</v>
      </c>
      <c r="M8140" s="63">
        <v>0</v>
      </c>
    </row>
    <row r="8141" spans="1:13" ht="15" customHeight="1">
      <c r="A8141" s="8">
        <v>42094</v>
      </c>
      <c r="B8141" s="9" t="s">
        <v>52</v>
      </c>
      <c r="C8141" s="10" t="s">
        <v>4</v>
      </c>
      <c r="D8141" s="21" t="s">
        <v>65</v>
      </c>
      <c r="E8141" s="16" t="s">
        <v>26</v>
      </c>
      <c r="F8141" s="11" t="s">
        <v>119</v>
      </c>
      <c r="G8141" s="12">
        <f t="shared" si="930"/>
        <v>43465</v>
      </c>
      <c r="H8141" s="13">
        <v>15</v>
      </c>
      <c r="I8141" s="30">
        <v>-0.16065539045644206</v>
      </c>
      <c r="J8141" s="30">
        <v>-3.7230216201686233</v>
      </c>
      <c r="K8141" s="65">
        <f t="shared" si="931"/>
        <v>-0.42132670414294315</v>
      </c>
      <c r="L8141" s="65">
        <v>0</v>
      </c>
      <c r="M8141" s="63">
        <v>0</v>
      </c>
    </row>
    <row r="8142" spans="1:13" ht="15" customHeight="1">
      <c r="A8142" s="8">
        <v>42094</v>
      </c>
      <c r="B8142" s="9" t="s">
        <v>52</v>
      </c>
      <c r="C8142" s="10" t="s">
        <v>4</v>
      </c>
      <c r="D8142" s="21" t="s">
        <v>65</v>
      </c>
      <c r="E8142" s="16" t="s">
        <v>26</v>
      </c>
      <c r="F8142" s="11" t="s">
        <v>119</v>
      </c>
      <c r="G8142" s="12">
        <f t="shared" si="930"/>
        <v>43555</v>
      </c>
      <c r="H8142" s="13">
        <v>16</v>
      </c>
      <c r="I8142" s="30">
        <v>-0.17698063892783056</v>
      </c>
      <c r="J8142" s="30">
        <v>-4.1598931688399006</v>
      </c>
      <c r="K8142" s="65">
        <f t="shared" si="931"/>
        <v>-0.61385218759910787</v>
      </c>
      <c r="L8142" s="65">
        <v>0</v>
      </c>
      <c r="M8142" s="63">
        <v>0</v>
      </c>
    </row>
    <row r="8143" spans="1:13" ht="15" customHeight="1">
      <c r="A8143" s="8">
        <v>42094</v>
      </c>
      <c r="B8143" s="9" t="s">
        <v>52</v>
      </c>
      <c r="C8143" s="10" t="s">
        <v>4</v>
      </c>
      <c r="D8143" s="21" t="s">
        <v>65</v>
      </c>
      <c r="E8143" s="16" t="s">
        <v>26</v>
      </c>
      <c r="F8143" s="11" t="s">
        <v>119</v>
      </c>
      <c r="G8143" s="12">
        <f t="shared" si="930"/>
        <v>43646</v>
      </c>
      <c r="H8143" s="13">
        <v>17</v>
      </c>
      <c r="I8143" s="30">
        <v>-0.18305204750341231</v>
      </c>
      <c r="J8143" s="30">
        <v>-4.4199617726376914</v>
      </c>
      <c r="K8143" s="65">
        <f t="shared" si="931"/>
        <v>-0.44312065130120315</v>
      </c>
      <c r="L8143" s="65">
        <v>0</v>
      </c>
      <c r="M8143" s="63">
        <v>0</v>
      </c>
    </row>
    <row r="8144" spans="1:13" ht="15" customHeight="1">
      <c r="A8144" s="8">
        <v>42094</v>
      </c>
      <c r="B8144" s="9" t="s">
        <v>52</v>
      </c>
      <c r="C8144" s="10" t="s">
        <v>4</v>
      </c>
      <c r="D8144" s="21" t="s">
        <v>65</v>
      </c>
      <c r="E8144" s="16" t="s">
        <v>26</v>
      </c>
      <c r="F8144" s="11" t="s">
        <v>119</v>
      </c>
      <c r="G8144" s="12">
        <f t="shared" si="930"/>
        <v>43738</v>
      </c>
      <c r="H8144" s="13">
        <v>18</v>
      </c>
      <c r="I8144" s="30">
        <v>-0.19127359565422974</v>
      </c>
      <c r="J8144" s="30">
        <v>-4.756776989506676</v>
      </c>
      <c r="K8144" s="65">
        <f t="shared" si="931"/>
        <v>-0.52808881252321438</v>
      </c>
      <c r="L8144" s="65">
        <v>0</v>
      </c>
      <c r="M8144" s="63">
        <v>0</v>
      </c>
    </row>
    <row r="8145" spans="1:13" ht="15" customHeight="1">
      <c r="A8145" s="8">
        <v>42094</v>
      </c>
      <c r="B8145" s="9" t="s">
        <v>52</v>
      </c>
      <c r="C8145" s="10" t="s">
        <v>4</v>
      </c>
      <c r="D8145" s="21" t="s">
        <v>65</v>
      </c>
      <c r="E8145" s="16" t="s">
        <v>26</v>
      </c>
      <c r="F8145" s="11" t="s">
        <v>119</v>
      </c>
      <c r="G8145" s="12">
        <f t="shared" si="930"/>
        <v>43830</v>
      </c>
      <c r="H8145" s="13">
        <v>19</v>
      </c>
      <c r="I8145" s="30">
        <v>-0.20689470247024966</v>
      </c>
      <c r="J8145" s="30">
        <v>-5.0577212900365254</v>
      </c>
      <c r="K8145" s="65">
        <f t="shared" si="931"/>
        <v>-0.50783900300009899</v>
      </c>
      <c r="L8145" s="65">
        <v>0</v>
      </c>
      <c r="M8145" s="63">
        <v>0</v>
      </c>
    </row>
    <row r="8146" spans="1:13" ht="15" customHeight="1">
      <c r="A8146" s="8">
        <v>42094</v>
      </c>
      <c r="B8146" s="9" t="s">
        <v>52</v>
      </c>
      <c r="C8146" s="10" t="s">
        <v>4</v>
      </c>
      <c r="D8146" s="21" t="s">
        <v>65</v>
      </c>
      <c r="E8146" s="16" t="s">
        <v>26</v>
      </c>
      <c r="F8146" s="11" t="s">
        <v>119</v>
      </c>
      <c r="G8146" s="12">
        <f t="shared" si="930"/>
        <v>43921</v>
      </c>
      <c r="H8146" s="13">
        <v>20</v>
      </c>
      <c r="I8146" s="30">
        <v>-0.22069490038369555</v>
      </c>
      <c r="J8146" s="30">
        <v>-5.434603727432048</v>
      </c>
      <c r="K8146" s="65">
        <f t="shared" si="931"/>
        <v>-0.59757733777921818</v>
      </c>
      <c r="L8146" s="65">
        <v>0</v>
      </c>
      <c r="M8146" s="63">
        <v>0</v>
      </c>
    </row>
    <row r="8147" spans="1:13" ht="15" customHeight="1">
      <c r="A8147" s="8">
        <v>42094</v>
      </c>
      <c r="B8147" s="9" t="s">
        <v>52</v>
      </c>
      <c r="C8147" s="10" t="s">
        <v>4</v>
      </c>
      <c r="D8147" s="21" t="s">
        <v>65</v>
      </c>
      <c r="E8147" s="16" t="s">
        <v>26</v>
      </c>
      <c r="F8147" s="11" t="s">
        <v>119</v>
      </c>
      <c r="G8147" s="12">
        <f t="shared" si="930"/>
        <v>44012</v>
      </c>
      <c r="H8147" s="13">
        <v>21</v>
      </c>
      <c r="I8147" s="30">
        <v>-0.24289643606320199</v>
      </c>
      <c r="J8147" s="30">
        <v>-5.7543034363682324</v>
      </c>
      <c r="K8147" s="65">
        <f t="shared" si="931"/>
        <v>-0.56259614499938637</v>
      </c>
      <c r="L8147" s="65">
        <v>0</v>
      </c>
      <c r="M8147" s="63">
        <v>0</v>
      </c>
    </row>
    <row r="8148" spans="1:13" ht="15" customHeight="1">
      <c r="A8148" s="8">
        <f t="shared" ref="A8148:E8149" si="932">A8147</f>
        <v>42094</v>
      </c>
      <c r="B8148" s="9" t="str">
        <f t="shared" si="932"/>
        <v>Mid-Cycle 2015</v>
      </c>
      <c r="C8148" s="10" t="str">
        <f t="shared" si="932"/>
        <v>Base</v>
      </c>
      <c r="D8148" s="21" t="s">
        <v>65</v>
      </c>
      <c r="E8148" s="11" t="str">
        <f t="shared" si="932"/>
        <v>Other Consumer</v>
      </c>
      <c r="F8148" s="11" t="s">
        <v>119</v>
      </c>
      <c r="G8148" s="12">
        <f t="shared" si="930"/>
        <v>44104</v>
      </c>
      <c r="H8148" s="13">
        <v>22</v>
      </c>
      <c r="I8148" s="30">
        <v>-0.26111961105574011</v>
      </c>
      <c r="J8148" s="30">
        <v>-5.9767956680381502</v>
      </c>
      <c r="K8148" s="65">
        <f t="shared" si="931"/>
        <v>-0.48361184272565794</v>
      </c>
      <c r="L8148" s="65">
        <v>0</v>
      </c>
      <c r="M8148" s="63">
        <v>0</v>
      </c>
    </row>
    <row r="8149" spans="1:13" ht="15" customHeight="1">
      <c r="A8149" s="8">
        <f t="shared" si="932"/>
        <v>42094</v>
      </c>
      <c r="B8149" s="9" t="str">
        <f t="shared" si="932"/>
        <v>Mid-Cycle 2015</v>
      </c>
      <c r="C8149" s="10" t="str">
        <f t="shared" si="932"/>
        <v>Base</v>
      </c>
      <c r="D8149" s="21" t="s">
        <v>65</v>
      </c>
      <c r="E8149" s="11" t="str">
        <f t="shared" si="932"/>
        <v>Other Consumer</v>
      </c>
      <c r="F8149" s="11" t="s">
        <v>119</v>
      </c>
      <c r="G8149" s="12">
        <f t="shared" si="930"/>
        <v>44196</v>
      </c>
      <c r="H8149" s="13">
        <v>23</v>
      </c>
      <c r="I8149" s="30">
        <v>-0.26526629648924072</v>
      </c>
      <c r="J8149" s="30">
        <v>-6.3081642793818702</v>
      </c>
      <c r="K8149" s="65">
        <f t="shared" si="931"/>
        <v>-0.59663490783296069</v>
      </c>
      <c r="L8149" s="65">
        <v>0</v>
      </c>
      <c r="M8149" s="63">
        <v>0</v>
      </c>
    </row>
    <row r="8150" spans="1:13" ht="15" customHeight="1">
      <c r="A8150" s="21">
        <f>A8151</f>
        <v>42094</v>
      </c>
      <c r="B8150" s="21" t="str">
        <f t="shared" ref="B8150:F8150" si="933">B8151</f>
        <v>Mid-Cycle 2015</v>
      </c>
      <c r="C8150" s="21" t="str">
        <f t="shared" si="933"/>
        <v>Base</v>
      </c>
      <c r="D8150" s="21" t="s">
        <v>65</v>
      </c>
      <c r="E8150" s="21" t="str">
        <f t="shared" si="933"/>
        <v>Other Loans &amp; Leases</v>
      </c>
      <c r="F8150" s="21" t="str">
        <f t="shared" si="933"/>
        <v>Loans to Foreign Governments</v>
      </c>
      <c r="G8150" s="21">
        <f>A8150</f>
        <v>42094</v>
      </c>
      <c r="H8150" s="22">
        <v>0</v>
      </c>
      <c r="I8150" s="30">
        <v>0</v>
      </c>
      <c r="J8150" s="70">
        <v>0</v>
      </c>
      <c r="K8150" s="59">
        <v>0</v>
      </c>
      <c r="L8150" s="65">
        <v>0</v>
      </c>
      <c r="M8150" s="63">
        <v>0</v>
      </c>
    </row>
    <row r="8151" spans="1:13" ht="15" customHeight="1">
      <c r="A8151" s="8">
        <v>42094</v>
      </c>
      <c r="B8151" s="9" t="s">
        <v>52</v>
      </c>
      <c r="C8151" s="10" t="s">
        <v>4</v>
      </c>
      <c r="D8151" s="21" t="s">
        <v>65</v>
      </c>
      <c r="E8151" s="11" t="s">
        <v>31</v>
      </c>
      <c r="F8151" s="11" t="s">
        <v>43</v>
      </c>
      <c r="G8151" s="12">
        <f t="shared" ref="G8151:G8173" si="934">G8127</f>
        <v>42185</v>
      </c>
      <c r="H8151" s="13">
        <v>1</v>
      </c>
      <c r="I8151" s="30">
        <v>-6.4243567688467701E-7</v>
      </c>
      <c r="J8151" s="30">
        <v>-6.6814997217749458E-5</v>
      </c>
      <c r="K8151" s="65">
        <f t="shared" si="931"/>
        <v>-6.7457432894634135E-5</v>
      </c>
      <c r="L8151" s="65">
        <v>0</v>
      </c>
      <c r="M8151" s="63">
        <v>0</v>
      </c>
    </row>
    <row r="8152" spans="1:13" ht="15" customHeight="1">
      <c r="A8152" s="8">
        <v>42094</v>
      </c>
      <c r="B8152" s="9" t="s">
        <v>52</v>
      </c>
      <c r="C8152" s="10" t="s">
        <v>4</v>
      </c>
      <c r="D8152" s="21" t="s">
        <v>65</v>
      </c>
      <c r="E8152" s="11" t="s">
        <v>31</v>
      </c>
      <c r="F8152" s="11" t="s">
        <v>43</v>
      </c>
      <c r="G8152" s="12">
        <f t="shared" si="934"/>
        <v>42277</v>
      </c>
      <c r="H8152" s="13">
        <v>2</v>
      </c>
      <c r="I8152" s="30">
        <v>-1.0548852818569569E-6</v>
      </c>
      <c r="J8152" s="30">
        <v>-8.0209469871758178E-5</v>
      </c>
      <c r="K8152" s="65">
        <f t="shared" si="931"/>
        <v>-1.4449357935865677E-5</v>
      </c>
      <c r="L8152" s="65">
        <v>0</v>
      </c>
      <c r="M8152" s="63">
        <v>0</v>
      </c>
    </row>
    <row r="8153" spans="1:13" ht="15" customHeight="1">
      <c r="A8153" s="8">
        <v>42094</v>
      </c>
      <c r="B8153" s="9" t="s">
        <v>52</v>
      </c>
      <c r="C8153" s="10" t="s">
        <v>4</v>
      </c>
      <c r="D8153" s="21" t="s">
        <v>65</v>
      </c>
      <c r="E8153" s="11" t="s">
        <v>31</v>
      </c>
      <c r="F8153" s="11" t="s">
        <v>43</v>
      </c>
      <c r="G8153" s="12">
        <f t="shared" si="934"/>
        <v>42369</v>
      </c>
      <c r="H8153" s="13">
        <v>3</v>
      </c>
      <c r="I8153" s="30">
        <v>-1.3552341294756706E-6</v>
      </c>
      <c r="J8153" s="30">
        <v>-9.1244847610876326E-5</v>
      </c>
      <c r="K8153" s="65">
        <f t="shared" si="931"/>
        <v>-1.2390611868593818E-5</v>
      </c>
      <c r="L8153" s="65">
        <v>0</v>
      </c>
      <c r="M8153" s="63">
        <v>0</v>
      </c>
    </row>
    <row r="8154" spans="1:13" ht="15" customHeight="1">
      <c r="A8154" s="8">
        <v>42094</v>
      </c>
      <c r="B8154" s="9" t="s">
        <v>52</v>
      </c>
      <c r="C8154" s="10" t="s">
        <v>4</v>
      </c>
      <c r="D8154" s="21" t="s">
        <v>65</v>
      </c>
      <c r="E8154" s="11" t="s">
        <v>31</v>
      </c>
      <c r="F8154" s="11" t="s">
        <v>43</v>
      </c>
      <c r="G8154" s="12">
        <f t="shared" si="934"/>
        <v>42460</v>
      </c>
      <c r="H8154" s="13">
        <v>4</v>
      </c>
      <c r="I8154" s="30">
        <v>-1.7127393906460266E-6</v>
      </c>
      <c r="J8154" s="30">
        <v>-1.0989604450372618E-4</v>
      </c>
      <c r="K8154" s="65">
        <f t="shared" si="931"/>
        <v>-2.0363936283495878E-5</v>
      </c>
      <c r="L8154" s="65">
        <v>0</v>
      </c>
      <c r="M8154" s="63">
        <v>0</v>
      </c>
    </row>
    <row r="8155" spans="1:13" ht="15" customHeight="1">
      <c r="A8155" s="8">
        <v>42094</v>
      </c>
      <c r="B8155" s="9" t="s">
        <v>52</v>
      </c>
      <c r="C8155" s="10" t="s">
        <v>4</v>
      </c>
      <c r="D8155" s="21" t="s">
        <v>65</v>
      </c>
      <c r="E8155" s="11" t="s">
        <v>31</v>
      </c>
      <c r="F8155" s="11" t="s">
        <v>43</v>
      </c>
      <c r="G8155" s="12">
        <f t="shared" si="934"/>
        <v>42551</v>
      </c>
      <c r="H8155" s="13">
        <v>5</v>
      </c>
      <c r="I8155" s="30">
        <v>-2.4509616602116593E-6</v>
      </c>
      <c r="J8155" s="30">
        <v>-1.3540786485837127E-4</v>
      </c>
      <c r="K8155" s="65">
        <f t="shared" si="931"/>
        <v>-2.7962782014856748E-5</v>
      </c>
      <c r="L8155" s="65">
        <v>0</v>
      </c>
      <c r="M8155" s="63">
        <v>0</v>
      </c>
    </row>
    <row r="8156" spans="1:13" ht="15" customHeight="1">
      <c r="A8156" s="8">
        <v>42094</v>
      </c>
      <c r="B8156" s="9" t="s">
        <v>52</v>
      </c>
      <c r="C8156" s="10" t="s">
        <v>4</v>
      </c>
      <c r="D8156" s="21" t="s">
        <v>65</v>
      </c>
      <c r="E8156" s="11" t="s">
        <v>31</v>
      </c>
      <c r="F8156" s="11" t="s">
        <v>43</v>
      </c>
      <c r="G8156" s="12">
        <f t="shared" si="934"/>
        <v>42643</v>
      </c>
      <c r="H8156" s="13">
        <v>6</v>
      </c>
      <c r="I8156" s="30">
        <v>-3.1818537459196722E-6</v>
      </c>
      <c r="J8156" s="30">
        <v>-1.5357735908615514E-4</v>
      </c>
      <c r="K8156" s="65">
        <f t="shared" si="931"/>
        <v>-2.1351347973703542E-5</v>
      </c>
      <c r="L8156" s="65">
        <v>0</v>
      </c>
      <c r="M8156" s="63">
        <v>0</v>
      </c>
    </row>
    <row r="8157" spans="1:13" ht="15" customHeight="1">
      <c r="A8157" s="8">
        <v>42094</v>
      </c>
      <c r="B8157" s="9" t="s">
        <v>52</v>
      </c>
      <c r="C8157" s="10" t="s">
        <v>4</v>
      </c>
      <c r="D8157" s="21" t="s">
        <v>65</v>
      </c>
      <c r="E8157" s="11" t="s">
        <v>31</v>
      </c>
      <c r="F8157" s="11" t="s">
        <v>43</v>
      </c>
      <c r="G8157" s="12">
        <f t="shared" si="934"/>
        <v>42735</v>
      </c>
      <c r="H8157" s="13">
        <v>7</v>
      </c>
      <c r="I8157" s="30">
        <v>-4.1168156928085987E-6</v>
      </c>
      <c r="J8157" s="30">
        <v>-1.7033276471508426E-4</v>
      </c>
      <c r="K8157" s="65">
        <f t="shared" si="931"/>
        <v>-2.0872221321737724E-5</v>
      </c>
      <c r="L8157" s="65">
        <v>0</v>
      </c>
      <c r="M8157" s="63">
        <v>0</v>
      </c>
    </row>
    <row r="8158" spans="1:13" ht="15" customHeight="1">
      <c r="A8158" s="8">
        <v>42094</v>
      </c>
      <c r="B8158" s="9" t="s">
        <v>52</v>
      </c>
      <c r="C8158" s="10" t="s">
        <v>4</v>
      </c>
      <c r="D8158" s="21" t="s">
        <v>65</v>
      </c>
      <c r="E8158" s="11" t="s">
        <v>31</v>
      </c>
      <c r="F8158" s="11" t="s">
        <v>43</v>
      </c>
      <c r="G8158" s="12">
        <f t="shared" si="934"/>
        <v>42825</v>
      </c>
      <c r="H8158" s="13">
        <v>8</v>
      </c>
      <c r="I8158" s="30">
        <v>-4.8526010883261539E-6</v>
      </c>
      <c r="J8158" s="30">
        <v>-1.8490293118885327E-4</v>
      </c>
      <c r="K8158" s="65">
        <f t="shared" si="931"/>
        <v>-1.942276756209516E-5</v>
      </c>
      <c r="L8158" s="65">
        <v>0</v>
      </c>
      <c r="M8158" s="63">
        <v>0</v>
      </c>
    </row>
    <row r="8159" spans="1:13" ht="15" customHeight="1">
      <c r="A8159" s="8">
        <v>42094</v>
      </c>
      <c r="B8159" s="9" t="s">
        <v>52</v>
      </c>
      <c r="C8159" s="10" t="s">
        <v>4</v>
      </c>
      <c r="D8159" s="21" t="s">
        <v>65</v>
      </c>
      <c r="E8159" s="11" t="s">
        <v>31</v>
      </c>
      <c r="F8159" s="11" t="s">
        <v>43</v>
      </c>
      <c r="G8159" s="12">
        <f t="shared" si="934"/>
        <v>42916</v>
      </c>
      <c r="H8159" s="13">
        <v>9</v>
      </c>
      <c r="I8159" s="30">
        <v>-5.3835617201208289E-6</v>
      </c>
      <c r="J8159" s="30">
        <v>-2.0230709351533142E-4</v>
      </c>
      <c r="K8159" s="65">
        <f t="shared" si="931"/>
        <v>-2.2787724046598987E-5</v>
      </c>
      <c r="L8159" s="65">
        <v>0</v>
      </c>
      <c r="M8159" s="63">
        <v>0</v>
      </c>
    </row>
    <row r="8160" spans="1:13" ht="15" customHeight="1">
      <c r="A8160" s="8">
        <v>42094</v>
      </c>
      <c r="B8160" s="9" t="s">
        <v>52</v>
      </c>
      <c r="C8160" s="10" t="s">
        <v>4</v>
      </c>
      <c r="D8160" s="21" t="s">
        <v>65</v>
      </c>
      <c r="E8160" s="11" t="s">
        <v>31</v>
      </c>
      <c r="F8160" s="11" t="s">
        <v>43</v>
      </c>
      <c r="G8160" s="12">
        <f t="shared" si="934"/>
        <v>43008</v>
      </c>
      <c r="H8160" s="13">
        <v>10</v>
      </c>
      <c r="I8160" s="30">
        <v>-6.2143366324617793E-6</v>
      </c>
      <c r="J8160" s="30">
        <v>-2.2228747055870728E-4</v>
      </c>
      <c r="K8160" s="65">
        <f t="shared" si="931"/>
        <v>-2.6194713675837638E-5</v>
      </c>
      <c r="L8160" s="65">
        <v>0</v>
      </c>
      <c r="M8160" s="63">
        <v>0</v>
      </c>
    </row>
    <row r="8161" spans="1:13" ht="15" customHeight="1">
      <c r="A8161" s="8">
        <v>42094</v>
      </c>
      <c r="B8161" s="9" t="s">
        <v>52</v>
      </c>
      <c r="C8161" s="10" t="s">
        <v>4</v>
      </c>
      <c r="D8161" s="21" t="s">
        <v>65</v>
      </c>
      <c r="E8161" s="11" t="s">
        <v>31</v>
      </c>
      <c r="F8161" s="11" t="s">
        <v>43</v>
      </c>
      <c r="G8161" s="12">
        <f t="shared" si="934"/>
        <v>43100</v>
      </c>
      <c r="H8161" s="13">
        <v>11</v>
      </c>
      <c r="I8161" s="30">
        <v>-7.0245558106077225E-6</v>
      </c>
      <c r="J8161" s="30">
        <v>-2.3692507212102597E-4</v>
      </c>
      <c r="K8161" s="65">
        <f t="shared" si="931"/>
        <v>-2.1662157372926414E-5</v>
      </c>
      <c r="L8161" s="65">
        <v>0</v>
      </c>
      <c r="M8161" s="63">
        <v>0</v>
      </c>
    </row>
    <row r="8162" spans="1:13" ht="15" customHeight="1">
      <c r="A8162" s="8">
        <v>42094</v>
      </c>
      <c r="B8162" s="9" t="s">
        <v>52</v>
      </c>
      <c r="C8162" s="10" t="s">
        <v>4</v>
      </c>
      <c r="D8162" s="21" t="s">
        <v>65</v>
      </c>
      <c r="E8162" s="11" t="s">
        <v>31</v>
      </c>
      <c r="F8162" s="11" t="s">
        <v>43</v>
      </c>
      <c r="G8162" s="12">
        <f t="shared" si="934"/>
        <v>43190</v>
      </c>
      <c r="H8162" s="13">
        <v>12</v>
      </c>
      <c r="I8162" s="30">
        <v>-7.5105777709984038E-6</v>
      </c>
      <c r="J8162" s="30">
        <v>-2.483409259234539E-4</v>
      </c>
      <c r="K8162" s="65">
        <f t="shared" si="931"/>
        <v>-1.892643157342633E-5</v>
      </c>
      <c r="L8162" s="65">
        <v>0</v>
      </c>
      <c r="M8162" s="63">
        <v>0</v>
      </c>
    </row>
    <row r="8163" spans="1:13" ht="15" customHeight="1">
      <c r="A8163" s="8">
        <v>42094</v>
      </c>
      <c r="B8163" s="9" t="s">
        <v>52</v>
      </c>
      <c r="C8163" s="10" t="s">
        <v>4</v>
      </c>
      <c r="D8163" s="21" t="s">
        <v>65</v>
      </c>
      <c r="E8163" s="11" t="s">
        <v>31</v>
      </c>
      <c r="F8163" s="11" t="s">
        <v>43</v>
      </c>
      <c r="G8163" s="12">
        <f t="shared" si="934"/>
        <v>43281</v>
      </c>
      <c r="H8163" s="13">
        <v>13</v>
      </c>
      <c r="I8163" s="30">
        <v>-7.9496206119367748E-6</v>
      </c>
      <c r="J8163" s="30">
        <v>-2.5863923320420916E-4</v>
      </c>
      <c r="K8163" s="65">
        <f t="shared" si="931"/>
        <v>-1.8247927892692034E-5</v>
      </c>
      <c r="L8163" s="65">
        <v>0</v>
      </c>
      <c r="M8163" s="63">
        <v>0</v>
      </c>
    </row>
    <row r="8164" spans="1:13" ht="15" customHeight="1">
      <c r="A8164" s="8">
        <v>42094</v>
      </c>
      <c r="B8164" s="9" t="s">
        <v>52</v>
      </c>
      <c r="C8164" s="10" t="s">
        <v>4</v>
      </c>
      <c r="D8164" s="21" t="s">
        <v>65</v>
      </c>
      <c r="E8164" s="11" t="s">
        <v>31</v>
      </c>
      <c r="F8164" s="11" t="s">
        <v>43</v>
      </c>
      <c r="G8164" s="12">
        <f t="shared" si="934"/>
        <v>43373</v>
      </c>
      <c r="H8164" s="13">
        <v>14</v>
      </c>
      <c r="I8164" s="30">
        <v>-8.824237154453216E-6</v>
      </c>
      <c r="J8164" s="30">
        <v>-2.7025245386001935E-4</v>
      </c>
      <c r="K8164" s="65">
        <f t="shared" si="931"/>
        <v>-2.0437457810263407E-5</v>
      </c>
      <c r="L8164" s="65">
        <v>0</v>
      </c>
      <c r="M8164" s="63">
        <v>0</v>
      </c>
    </row>
    <row r="8165" spans="1:13" ht="15" customHeight="1">
      <c r="A8165" s="8">
        <v>42094</v>
      </c>
      <c r="B8165" s="9" t="s">
        <v>52</v>
      </c>
      <c r="C8165" s="10" t="s">
        <v>4</v>
      </c>
      <c r="D8165" s="21" t="s">
        <v>65</v>
      </c>
      <c r="E8165" s="11" t="s">
        <v>31</v>
      </c>
      <c r="F8165" s="11" t="s">
        <v>43</v>
      </c>
      <c r="G8165" s="12">
        <f t="shared" si="934"/>
        <v>43465</v>
      </c>
      <c r="H8165" s="13">
        <v>15</v>
      </c>
      <c r="I8165" s="30">
        <v>-9.3144693500551989E-6</v>
      </c>
      <c r="J8165" s="30">
        <v>-2.7630893297149548E-4</v>
      </c>
      <c r="K8165" s="65">
        <f t="shared" si="931"/>
        <v>-1.5370948461531329E-5</v>
      </c>
      <c r="L8165" s="65">
        <v>0</v>
      </c>
      <c r="M8165" s="63">
        <v>0</v>
      </c>
    </row>
    <row r="8166" spans="1:13" ht="15" customHeight="1">
      <c r="A8166" s="8">
        <v>42094</v>
      </c>
      <c r="B8166" s="9" t="s">
        <v>52</v>
      </c>
      <c r="C8166" s="10" t="s">
        <v>4</v>
      </c>
      <c r="D8166" s="21" t="s">
        <v>65</v>
      </c>
      <c r="E8166" s="11" t="s">
        <v>31</v>
      </c>
      <c r="F8166" s="11" t="s">
        <v>43</v>
      </c>
      <c r="G8166" s="12">
        <f t="shared" si="934"/>
        <v>43555</v>
      </c>
      <c r="H8166" s="13">
        <v>16</v>
      </c>
      <c r="I8166" s="30">
        <v>-9.7758966118904802E-6</v>
      </c>
      <c r="J8166" s="30">
        <v>-2.7959585831720084E-4</v>
      </c>
      <c r="K8166" s="65">
        <f t="shared" si="931"/>
        <v>-1.3062821957595836E-5</v>
      </c>
      <c r="L8166" s="65">
        <v>0</v>
      </c>
      <c r="M8166" s="63">
        <v>0</v>
      </c>
    </row>
    <row r="8167" spans="1:13" ht="15" customHeight="1">
      <c r="A8167" s="8">
        <v>42094</v>
      </c>
      <c r="B8167" s="9" t="s">
        <v>52</v>
      </c>
      <c r="C8167" s="10" t="s">
        <v>4</v>
      </c>
      <c r="D8167" s="21" t="s">
        <v>65</v>
      </c>
      <c r="E8167" s="11" t="s">
        <v>31</v>
      </c>
      <c r="F8167" s="11" t="s">
        <v>43</v>
      </c>
      <c r="G8167" s="12">
        <f t="shared" si="934"/>
        <v>43646</v>
      </c>
      <c r="H8167" s="13">
        <v>17</v>
      </c>
      <c r="I8167" s="30">
        <v>-9.4930173079700109E-6</v>
      </c>
      <c r="J8167" s="30">
        <v>-2.8645537918922225E-4</v>
      </c>
      <c r="K8167" s="65">
        <f t="shared" si="931"/>
        <v>-1.6352538179991425E-5</v>
      </c>
      <c r="L8167" s="65">
        <v>0</v>
      </c>
      <c r="M8167" s="63">
        <v>0</v>
      </c>
    </row>
    <row r="8168" spans="1:13" ht="15" customHeight="1">
      <c r="A8168" s="8">
        <v>42094</v>
      </c>
      <c r="B8168" s="9" t="s">
        <v>52</v>
      </c>
      <c r="C8168" s="10" t="s">
        <v>4</v>
      </c>
      <c r="D8168" s="21" t="s">
        <v>65</v>
      </c>
      <c r="E8168" s="11" t="s">
        <v>31</v>
      </c>
      <c r="F8168" s="11" t="s">
        <v>43</v>
      </c>
      <c r="G8168" s="12">
        <f t="shared" si="934"/>
        <v>43738</v>
      </c>
      <c r="H8168" s="13">
        <v>18</v>
      </c>
      <c r="I8168" s="30">
        <v>-9.6884536728773611E-6</v>
      </c>
      <c r="J8168" s="30">
        <v>-2.9709863266387353E-4</v>
      </c>
      <c r="K8168" s="65">
        <f t="shared" si="931"/>
        <v>-2.0331707147528636E-5</v>
      </c>
      <c r="L8168" s="65">
        <v>0</v>
      </c>
      <c r="M8168" s="63">
        <v>0</v>
      </c>
    </row>
    <row r="8169" spans="1:13" ht="15" customHeight="1">
      <c r="A8169" s="8">
        <v>42094</v>
      </c>
      <c r="B8169" s="9" t="s">
        <v>52</v>
      </c>
      <c r="C8169" s="10" t="s">
        <v>4</v>
      </c>
      <c r="D8169" s="21" t="s">
        <v>65</v>
      </c>
      <c r="E8169" s="11" t="s">
        <v>31</v>
      </c>
      <c r="F8169" s="11" t="s">
        <v>43</v>
      </c>
      <c r="G8169" s="12">
        <f t="shared" si="934"/>
        <v>43830</v>
      </c>
      <c r="H8169" s="13">
        <v>19</v>
      </c>
      <c r="I8169" s="30">
        <v>-1.0214177686347848E-5</v>
      </c>
      <c r="J8169" s="30">
        <v>-3.0200431683009323E-4</v>
      </c>
      <c r="K8169" s="65">
        <f t="shared" si="931"/>
        <v>-1.5119861852567546E-5</v>
      </c>
      <c r="L8169" s="65">
        <v>0</v>
      </c>
      <c r="M8169" s="63">
        <v>0</v>
      </c>
    </row>
    <row r="8170" spans="1:13" ht="15" customHeight="1">
      <c r="A8170" s="8">
        <v>42094</v>
      </c>
      <c r="B8170" s="9" t="s">
        <v>52</v>
      </c>
      <c r="C8170" s="10" t="s">
        <v>4</v>
      </c>
      <c r="D8170" s="21" t="s">
        <v>65</v>
      </c>
      <c r="E8170" s="11" t="s">
        <v>31</v>
      </c>
      <c r="F8170" s="11" t="s">
        <v>43</v>
      </c>
      <c r="G8170" s="12">
        <f t="shared" si="934"/>
        <v>43921</v>
      </c>
      <c r="H8170" s="13">
        <v>20</v>
      </c>
      <c r="I8170" s="30">
        <v>-1.0518142155962616E-5</v>
      </c>
      <c r="J8170" s="30">
        <v>-3.0121998695609121E-4</v>
      </c>
      <c r="K8170" s="65">
        <f t="shared" si="931"/>
        <v>-9.733812281960603E-6</v>
      </c>
      <c r="L8170" s="65">
        <v>0</v>
      </c>
      <c r="M8170" s="63">
        <v>0</v>
      </c>
    </row>
    <row r="8171" spans="1:13" ht="15" customHeight="1">
      <c r="A8171" s="8">
        <v>42094</v>
      </c>
      <c r="B8171" s="9" t="s">
        <v>52</v>
      </c>
      <c r="C8171" s="10" t="s">
        <v>4</v>
      </c>
      <c r="D8171" s="21" t="s">
        <v>65</v>
      </c>
      <c r="E8171" s="11" t="s">
        <v>31</v>
      </c>
      <c r="F8171" s="11" t="s">
        <v>43</v>
      </c>
      <c r="G8171" s="12">
        <f t="shared" si="934"/>
        <v>44012</v>
      </c>
      <c r="H8171" s="13">
        <v>21</v>
      </c>
      <c r="I8171" s="30">
        <v>-1.0327926078504732E-5</v>
      </c>
      <c r="J8171" s="30">
        <v>-2.9834758136247684E-4</v>
      </c>
      <c r="K8171" s="65">
        <f t="shared" si="931"/>
        <v>-7.4555204848903648E-6</v>
      </c>
      <c r="L8171" s="65">
        <v>0</v>
      </c>
      <c r="M8171" s="63">
        <v>0</v>
      </c>
    </row>
    <row r="8172" spans="1:13" ht="15" customHeight="1">
      <c r="A8172" s="8">
        <f t="shared" ref="A8172:F8173" si="935">A8171</f>
        <v>42094</v>
      </c>
      <c r="B8172" s="9" t="str">
        <f t="shared" si="935"/>
        <v>Mid-Cycle 2015</v>
      </c>
      <c r="C8172" s="10" t="str">
        <f t="shared" si="935"/>
        <v>Base</v>
      </c>
      <c r="D8172" s="21" t="s">
        <v>65</v>
      </c>
      <c r="E8172" s="11" t="str">
        <f t="shared" si="935"/>
        <v>Other Loans &amp; Leases</v>
      </c>
      <c r="F8172" s="11" t="str">
        <f t="shared" si="935"/>
        <v>Loans to Foreign Governments</v>
      </c>
      <c r="G8172" s="12">
        <f t="shared" si="934"/>
        <v>44104</v>
      </c>
      <c r="H8172" s="13">
        <v>22</v>
      </c>
      <c r="I8172" s="30">
        <v>-1.0032998322028603E-5</v>
      </c>
      <c r="J8172" s="30">
        <v>-2.9872983177925199E-4</v>
      </c>
      <c r="K8172" s="65">
        <f t="shared" si="931"/>
        <v>-1.0415248738803752E-5</v>
      </c>
      <c r="L8172" s="65">
        <v>0</v>
      </c>
      <c r="M8172" s="63">
        <v>0</v>
      </c>
    </row>
    <row r="8173" spans="1:13" ht="15" customHeight="1">
      <c r="A8173" s="8">
        <f t="shared" si="935"/>
        <v>42094</v>
      </c>
      <c r="B8173" s="9" t="str">
        <f t="shared" si="935"/>
        <v>Mid-Cycle 2015</v>
      </c>
      <c r="C8173" s="10" t="str">
        <f t="shared" si="935"/>
        <v>Base</v>
      </c>
      <c r="D8173" s="21" t="s">
        <v>65</v>
      </c>
      <c r="E8173" s="11" t="str">
        <f t="shared" si="935"/>
        <v>Other Loans &amp; Leases</v>
      </c>
      <c r="F8173" s="11" t="str">
        <f t="shared" si="935"/>
        <v>Loans to Foreign Governments</v>
      </c>
      <c r="G8173" s="12">
        <f t="shared" si="934"/>
        <v>44196</v>
      </c>
      <c r="H8173" s="13">
        <v>23</v>
      </c>
      <c r="I8173" s="30">
        <v>-1.0131706904543123E-5</v>
      </c>
      <c r="J8173" s="30">
        <v>-3.0157514841022866E-4</v>
      </c>
      <c r="K8173" s="65">
        <f t="shared" si="931"/>
        <v>-1.2977023535519787E-5</v>
      </c>
      <c r="L8173" s="65">
        <v>0</v>
      </c>
      <c r="M8173" s="63">
        <v>0</v>
      </c>
    </row>
    <row r="8174" spans="1:13" ht="15" customHeight="1">
      <c r="A8174" s="21">
        <f>A8175</f>
        <v>42094</v>
      </c>
      <c r="B8174" s="21" t="str">
        <f t="shared" ref="B8174:F8174" si="936">B8175</f>
        <v>Mid-Cycle 2015</v>
      </c>
      <c r="C8174" s="21" t="str">
        <f t="shared" si="936"/>
        <v>Base</v>
      </c>
      <c r="D8174" s="21" t="s">
        <v>65</v>
      </c>
      <c r="E8174" s="21" t="str">
        <f t="shared" si="936"/>
        <v>Other Loans &amp; Leases</v>
      </c>
      <c r="F8174" s="21" t="str">
        <f t="shared" si="936"/>
        <v>Agricultural Loans</v>
      </c>
      <c r="G8174" s="21">
        <f>A8174</f>
        <v>42094</v>
      </c>
      <c r="H8174" s="22">
        <v>0</v>
      </c>
      <c r="I8174" s="30">
        <v>0</v>
      </c>
      <c r="J8174" s="70">
        <v>0</v>
      </c>
      <c r="K8174" s="59">
        <v>0</v>
      </c>
      <c r="L8174" s="65">
        <v>0</v>
      </c>
      <c r="M8174" s="63">
        <v>0</v>
      </c>
    </row>
    <row r="8175" spans="1:13" ht="15" customHeight="1">
      <c r="A8175" s="8">
        <v>42094</v>
      </c>
      <c r="B8175" s="9" t="s">
        <v>52</v>
      </c>
      <c r="C8175" s="10" t="s">
        <v>4</v>
      </c>
      <c r="D8175" s="21" t="s">
        <v>65</v>
      </c>
      <c r="E8175" s="11" t="s">
        <v>31</v>
      </c>
      <c r="F8175" s="16" t="s">
        <v>32</v>
      </c>
      <c r="G8175" s="12">
        <f t="shared" ref="G8175:G8197" si="937">G8151</f>
        <v>42185</v>
      </c>
      <c r="H8175" s="13">
        <v>1</v>
      </c>
      <c r="I8175" s="30">
        <v>-1.3139176755815919E-4</v>
      </c>
      <c r="J8175" s="30">
        <v>-1.7805148448684638E-3</v>
      </c>
      <c r="K8175" s="65">
        <f t="shared" si="931"/>
        <v>-1.911906612426623E-3</v>
      </c>
      <c r="L8175" s="65">
        <v>0</v>
      </c>
      <c r="M8175" s="63">
        <v>0</v>
      </c>
    </row>
    <row r="8176" spans="1:13" ht="15" customHeight="1">
      <c r="A8176" s="8">
        <v>42094</v>
      </c>
      <c r="B8176" s="9" t="s">
        <v>52</v>
      </c>
      <c r="C8176" s="10" t="s">
        <v>4</v>
      </c>
      <c r="D8176" s="21" t="s">
        <v>65</v>
      </c>
      <c r="E8176" s="11" t="s">
        <v>31</v>
      </c>
      <c r="F8176" s="16" t="s">
        <v>32</v>
      </c>
      <c r="G8176" s="12">
        <f t="shared" si="937"/>
        <v>42277</v>
      </c>
      <c r="H8176" s="13">
        <v>2</v>
      </c>
      <c r="I8176" s="30">
        <v>-1.4240081822815102E-4</v>
      </c>
      <c r="J8176" s="30">
        <v>-1.5113076299292511E-3</v>
      </c>
      <c r="K8176" s="65">
        <f t="shared" si="931"/>
        <v>1.2680639671106171E-4</v>
      </c>
      <c r="L8176" s="65">
        <v>0</v>
      </c>
      <c r="M8176" s="63">
        <v>0</v>
      </c>
    </row>
    <row r="8177" spans="1:13" ht="15" customHeight="1">
      <c r="A8177" s="8">
        <v>42094</v>
      </c>
      <c r="B8177" s="9" t="s">
        <v>52</v>
      </c>
      <c r="C8177" s="10" t="s">
        <v>4</v>
      </c>
      <c r="D8177" s="21" t="s">
        <v>65</v>
      </c>
      <c r="E8177" s="11" t="s">
        <v>31</v>
      </c>
      <c r="F8177" s="16" t="s">
        <v>32</v>
      </c>
      <c r="G8177" s="12">
        <f t="shared" si="937"/>
        <v>42369</v>
      </c>
      <c r="H8177" s="13">
        <v>3</v>
      </c>
      <c r="I8177" s="30">
        <v>-1.6533900855122789E-4</v>
      </c>
      <c r="J8177" s="30">
        <v>-1.4388860093056538E-3</v>
      </c>
      <c r="K8177" s="65">
        <f t="shared" si="931"/>
        <v>-9.2917387927630643E-5</v>
      </c>
      <c r="L8177" s="65">
        <v>0</v>
      </c>
      <c r="M8177" s="63">
        <v>0</v>
      </c>
    </row>
    <row r="8178" spans="1:13" ht="15" customHeight="1">
      <c r="A8178" s="8">
        <v>42094</v>
      </c>
      <c r="B8178" s="9" t="s">
        <v>52</v>
      </c>
      <c r="C8178" s="10" t="s">
        <v>4</v>
      </c>
      <c r="D8178" s="21" t="s">
        <v>65</v>
      </c>
      <c r="E8178" s="11" t="s">
        <v>31</v>
      </c>
      <c r="F8178" s="16" t="s">
        <v>32</v>
      </c>
      <c r="G8178" s="12">
        <f t="shared" si="937"/>
        <v>42460</v>
      </c>
      <c r="H8178" s="13">
        <v>4</v>
      </c>
      <c r="I8178" s="30">
        <v>-1.9744702504496253E-4</v>
      </c>
      <c r="J8178" s="30">
        <v>-1.3367547641970623E-3</v>
      </c>
      <c r="K8178" s="65">
        <f t="shared" si="931"/>
        <v>-9.5315779936371026E-5</v>
      </c>
      <c r="L8178" s="65">
        <v>0</v>
      </c>
      <c r="M8178" s="63">
        <v>0</v>
      </c>
    </row>
    <row r="8179" spans="1:13" ht="15" customHeight="1">
      <c r="A8179" s="8">
        <v>42094</v>
      </c>
      <c r="B8179" s="9" t="s">
        <v>52</v>
      </c>
      <c r="C8179" s="10" t="s">
        <v>4</v>
      </c>
      <c r="D8179" s="21" t="s">
        <v>65</v>
      </c>
      <c r="E8179" s="11" t="s">
        <v>31</v>
      </c>
      <c r="F8179" s="16" t="s">
        <v>32</v>
      </c>
      <c r="G8179" s="12">
        <f t="shared" si="937"/>
        <v>42551</v>
      </c>
      <c r="H8179" s="13">
        <v>5</v>
      </c>
      <c r="I8179" s="30">
        <v>-1.3686002971766576E-4</v>
      </c>
      <c r="J8179" s="30">
        <v>-1.4014946881552443E-3</v>
      </c>
      <c r="K8179" s="65">
        <f t="shared" si="931"/>
        <v>-2.0159995367584772E-4</v>
      </c>
      <c r="L8179" s="65">
        <v>0</v>
      </c>
      <c r="M8179" s="63">
        <v>0</v>
      </c>
    </row>
    <row r="8180" spans="1:13" ht="15" customHeight="1">
      <c r="A8180" s="8">
        <v>42094</v>
      </c>
      <c r="B8180" s="9" t="s">
        <v>52</v>
      </c>
      <c r="C8180" s="10" t="s">
        <v>4</v>
      </c>
      <c r="D8180" s="21" t="s">
        <v>65</v>
      </c>
      <c r="E8180" s="11" t="s">
        <v>31</v>
      </c>
      <c r="F8180" s="16" t="s">
        <v>32</v>
      </c>
      <c r="G8180" s="12">
        <f t="shared" si="937"/>
        <v>42643</v>
      </c>
      <c r="H8180" s="13">
        <v>6</v>
      </c>
      <c r="I8180" s="30">
        <v>-1.6558829669146864E-4</v>
      </c>
      <c r="J8180" s="30">
        <v>-1.9833614649080594E-3</v>
      </c>
      <c r="K8180" s="65">
        <f t="shared" si="931"/>
        <v>-7.4745507344428381E-4</v>
      </c>
      <c r="L8180" s="65">
        <v>0</v>
      </c>
      <c r="M8180" s="63">
        <v>0</v>
      </c>
    </row>
    <row r="8181" spans="1:13" ht="15" customHeight="1">
      <c r="A8181" s="8">
        <v>42094</v>
      </c>
      <c r="B8181" s="9" t="s">
        <v>52</v>
      </c>
      <c r="C8181" s="10" t="s">
        <v>4</v>
      </c>
      <c r="D8181" s="21" t="s">
        <v>65</v>
      </c>
      <c r="E8181" s="11" t="s">
        <v>31</v>
      </c>
      <c r="F8181" s="16" t="s">
        <v>32</v>
      </c>
      <c r="G8181" s="12">
        <f t="shared" si="937"/>
        <v>42735</v>
      </c>
      <c r="H8181" s="13">
        <v>7</v>
      </c>
      <c r="I8181" s="30">
        <v>-2.1544344734501526E-4</v>
      </c>
      <c r="J8181" s="30">
        <v>-2.5814873011766465E-3</v>
      </c>
      <c r="K8181" s="65">
        <f t="shared" si="931"/>
        <v>-8.1356928361360232E-4</v>
      </c>
      <c r="L8181" s="65">
        <v>0</v>
      </c>
      <c r="M8181" s="63">
        <v>0</v>
      </c>
    </row>
    <row r="8182" spans="1:13" ht="15" customHeight="1">
      <c r="A8182" s="8">
        <v>42094</v>
      </c>
      <c r="B8182" s="9" t="s">
        <v>52</v>
      </c>
      <c r="C8182" s="10" t="s">
        <v>4</v>
      </c>
      <c r="D8182" s="21" t="s">
        <v>65</v>
      </c>
      <c r="E8182" s="11" t="s">
        <v>31</v>
      </c>
      <c r="F8182" s="16" t="s">
        <v>32</v>
      </c>
      <c r="G8182" s="12">
        <f t="shared" si="937"/>
        <v>42825</v>
      </c>
      <c r="H8182" s="13">
        <v>8</v>
      </c>
      <c r="I8182" s="30">
        <v>-2.3934487777094084E-4</v>
      </c>
      <c r="J8182" s="30">
        <v>-2.3335417713842288E-3</v>
      </c>
      <c r="K8182" s="65">
        <f t="shared" si="931"/>
        <v>8.6006520214768414E-6</v>
      </c>
      <c r="L8182" s="65">
        <v>0</v>
      </c>
      <c r="M8182" s="63">
        <v>0</v>
      </c>
    </row>
    <row r="8183" spans="1:13" ht="15" customHeight="1">
      <c r="A8183" s="8">
        <v>42094</v>
      </c>
      <c r="B8183" s="9" t="s">
        <v>52</v>
      </c>
      <c r="C8183" s="10" t="s">
        <v>4</v>
      </c>
      <c r="D8183" s="21" t="s">
        <v>65</v>
      </c>
      <c r="E8183" s="11" t="s">
        <v>31</v>
      </c>
      <c r="F8183" s="16" t="s">
        <v>32</v>
      </c>
      <c r="G8183" s="12">
        <f t="shared" si="937"/>
        <v>42916</v>
      </c>
      <c r="H8183" s="13">
        <v>9</v>
      </c>
      <c r="I8183" s="30">
        <v>-1.3487501722676777E-4</v>
      </c>
      <c r="J8183" s="30">
        <v>-3.2426420990612631E-3</v>
      </c>
      <c r="K8183" s="65">
        <f t="shared" si="931"/>
        <v>-1.0439753449038021E-3</v>
      </c>
      <c r="L8183" s="65">
        <v>0</v>
      </c>
      <c r="M8183" s="63">
        <v>0</v>
      </c>
    </row>
    <row r="8184" spans="1:13" ht="15" customHeight="1">
      <c r="A8184" s="8">
        <v>42094</v>
      </c>
      <c r="B8184" s="9" t="s">
        <v>52</v>
      </c>
      <c r="C8184" s="10" t="s">
        <v>4</v>
      </c>
      <c r="D8184" s="21" t="s">
        <v>65</v>
      </c>
      <c r="E8184" s="11" t="s">
        <v>31</v>
      </c>
      <c r="F8184" s="16" t="s">
        <v>32</v>
      </c>
      <c r="G8184" s="12">
        <f t="shared" si="937"/>
        <v>43008</v>
      </c>
      <c r="H8184" s="13">
        <v>10</v>
      </c>
      <c r="I8184" s="30">
        <v>-1.6925995772993328E-4</v>
      </c>
      <c r="J8184" s="30">
        <v>-4.2290156099208109E-3</v>
      </c>
      <c r="K8184" s="65">
        <f t="shared" si="931"/>
        <v>-1.1556334685894811E-3</v>
      </c>
      <c r="L8184" s="65">
        <v>0</v>
      </c>
      <c r="M8184" s="63">
        <v>0</v>
      </c>
    </row>
    <row r="8185" spans="1:13" ht="15" customHeight="1">
      <c r="A8185" s="8">
        <v>42094</v>
      </c>
      <c r="B8185" s="9" t="s">
        <v>52</v>
      </c>
      <c r="C8185" s="10" t="s">
        <v>4</v>
      </c>
      <c r="D8185" s="21" t="s">
        <v>65</v>
      </c>
      <c r="E8185" s="11" t="s">
        <v>31</v>
      </c>
      <c r="F8185" s="16" t="s">
        <v>32</v>
      </c>
      <c r="G8185" s="12">
        <f t="shared" si="937"/>
        <v>43100</v>
      </c>
      <c r="H8185" s="13">
        <v>11</v>
      </c>
      <c r="I8185" s="30">
        <v>-1.9185201200832376E-4</v>
      </c>
      <c r="J8185" s="30">
        <v>-4.6797729608906852E-3</v>
      </c>
      <c r="K8185" s="65">
        <f t="shared" si="931"/>
        <v>-6.4260936297819799E-4</v>
      </c>
      <c r="L8185" s="65">
        <v>0</v>
      </c>
      <c r="M8185" s="63">
        <v>0</v>
      </c>
    </row>
    <row r="8186" spans="1:13" ht="15" customHeight="1">
      <c r="A8186" s="8">
        <v>42094</v>
      </c>
      <c r="B8186" s="9" t="s">
        <v>52</v>
      </c>
      <c r="C8186" s="10" t="s">
        <v>4</v>
      </c>
      <c r="D8186" s="21" t="s">
        <v>65</v>
      </c>
      <c r="E8186" s="11" t="s">
        <v>31</v>
      </c>
      <c r="F8186" s="16" t="s">
        <v>32</v>
      </c>
      <c r="G8186" s="12">
        <f t="shared" si="937"/>
        <v>43190</v>
      </c>
      <c r="H8186" s="13">
        <v>12</v>
      </c>
      <c r="I8186" s="30">
        <v>-2.3785946331311876E-4</v>
      </c>
      <c r="J8186" s="30">
        <v>-5.0545766619212035E-3</v>
      </c>
      <c r="K8186" s="65">
        <f t="shared" si="931"/>
        <v>-6.1266316434363706E-4</v>
      </c>
      <c r="L8186" s="65">
        <v>0</v>
      </c>
      <c r="M8186" s="63">
        <v>0</v>
      </c>
    </row>
    <row r="8187" spans="1:13" ht="15" customHeight="1">
      <c r="A8187" s="8">
        <v>42094</v>
      </c>
      <c r="B8187" s="9" t="s">
        <v>52</v>
      </c>
      <c r="C8187" s="10" t="s">
        <v>4</v>
      </c>
      <c r="D8187" s="21" t="s">
        <v>65</v>
      </c>
      <c r="E8187" s="11" t="s">
        <v>31</v>
      </c>
      <c r="F8187" s="16" t="s">
        <v>32</v>
      </c>
      <c r="G8187" s="12">
        <f t="shared" si="937"/>
        <v>43281</v>
      </c>
      <c r="H8187" s="13">
        <v>13</v>
      </c>
      <c r="I8187" s="30">
        <v>-2.3353699614849042E-4</v>
      </c>
      <c r="J8187" s="30">
        <v>-4.9292305311950113E-3</v>
      </c>
      <c r="K8187" s="65">
        <f t="shared" si="931"/>
        <v>-1.0819086542229826E-4</v>
      </c>
      <c r="L8187" s="65">
        <v>0</v>
      </c>
      <c r="M8187" s="63">
        <v>0</v>
      </c>
    </row>
    <row r="8188" spans="1:13" ht="15" customHeight="1">
      <c r="A8188" s="8">
        <v>42094</v>
      </c>
      <c r="B8188" s="9" t="s">
        <v>52</v>
      </c>
      <c r="C8188" s="10" t="s">
        <v>4</v>
      </c>
      <c r="D8188" s="21" t="s">
        <v>65</v>
      </c>
      <c r="E8188" s="11" t="s">
        <v>31</v>
      </c>
      <c r="F8188" s="16" t="s">
        <v>32</v>
      </c>
      <c r="G8188" s="12">
        <f t="shared" si="937"/>
        <v>43373</v>
      </c>
      <c r="H8188" s="13">
        <v>14</v>
      </c>
      <c r="I8188" s="30">
        <v>-3.0150706710365457E-4</v>
      </c>
      <c r="J8188" s="30">
        <v>-5.2496620975735903E-3</v>
      </c>
      <c r="K8188" s="65">
        <f t="shared" si="931"/>
        <v>-6.2193863348223351E-4</v>
      </c>
      <c r="L8188" s="65">
        <v>0</v>
      </c>
      <c r="M8188" s="63">
        <v>0</v>
      </c>
    </row>
    <row r="8189" spans="1:13" ht="15" customHeight="1">
      <c r="A8189" s="8">
        <v>42094</v>
      </c>
      <c r="B8189" s="9" t="s">
        <v>52</v>
      </c>
      <c r="C8189" s="10" t="s">
        <v>4</v>
      </c>
      <c r="D8189" s="21" t="s">
        <v>65</v>
      </c>
      <c r="E8189" s="11" t="s">
        <v>31</v>
      </c>
      <c r="F8189" s="16" t="s">
        <v>32</v>
      </c>
      <c r="G8189" s="12">
        <f t="shared" si="937"/>
        <v>43465</v>
      </c>
      <c r="H8189" s="13">
        <v>15</v>
      </c>
      <c r="I8189" s="30">
        <v>-3.3150420310569268E-4</v>
      </c>
      <c r="J8189" s="30">
        <v>-4.6431200664882877E-3</v>
      </c>
      <c r="K8189" s="65">
        <f t="shared" si="931"/>
        <v>2.750378279796099E-4</v>
      </c>
      <c r="L8189" s="65">
        <v>0</v>
      </c>
      <c r="M8189" s="63">
        <v>0</v>
      </c>
    </row>
    <row r="8190" spans="1:13" ht="15" customHeight="1">
      <c r="A8190" s="8">
        <v>42094</v>
      </c>
      <c r="B8190" s="9" t="s">
        <v>52</v>
      </c>
      <c r="C8190" s="10" t="s">
        <v>4</v>
      </c>
      <c r="D8190" s="21" t="s">
        <v>65</v>
      </c>
      <c r="E8190" s="11" t="s">
        <v>31</v>
      </c>
      <c r="F8190" s="16" t="s">
        <v>32</v>
      </c>
      <c r="G8190" s="12">
        <f t="shared" si="937"/>
        <v>43555</v>
      </c>
      <c r="H8190" s="13">
        <v>16</v>
      </c>
      <c r="I8190" s="30">
        <v>-3.5848766121471601E-4</v>
      </c>
      <c r="J8190" s="30">
        <v>-4.3185399102763228E-3</v>
      </c>
      <c r="K8190" s="65">
        <f t="shared" si="931"/>
        <v>-3.3907505002751109E-5</v>
      </c>
      <c r="L8190" s="65">
        <v>0</v>
      </c>
      <c r="M8190" s="63">
        <v>0</v>
      </c>
    </row>
    <row r="8191" spans="1:13" ht="15" customHeight="1">
      <c r="A8191" s="8">
        <v>42094</v>
      </c>
      <c r="B8191" s="9" t="s">
        <v>52</v>
      </c>
      <c r="C8191" s="10" t="s">
        <v>4</v>
      </c>
      <c r="D8191" s="21" t="s">
        <v>65</v>
      </c>
      <c r="E8191" s="11" t="s">
        <v>31</v>
      </c>
      <c r="F8191" s="16" t="s">
        <v>32</v>
      </c>
      <c r="G8191" s="12">
        <f t="shared" si="937"/>
        <v>43646</v>
      </c>
      <c r="H8191" s="13">
        <v>17</v>
      </c>
      <c r="I8191" s="30">
        <v>-3.8917601359348027E-4</v>
      </c>
      <c r="J8191" s="30">
        <v>-4.2026397220998046E-3</v>
      </c>
      <c r="K8191" s="65">
        <f t="shared" si="931"/>
        <v>-2.7327582541696212E-4</v>
      </c>
      <c r="L8191" s="65">
        <v>0</v>
      </c>
      <c r="M8191" s="63">
        <v>0</v>
      </c>
    </row>
    <row r="8192" spans="1:13" ht="15" customHeight="1">
      <c r="A8192" s="8">
        <v>42094</v>
      </c>
      <c r="B8192" s="9" t="s">
        <v>52</v>
      </c>
      <c r="C8192" s="10" t="s">
        <v>4</v>
      </c>
      <c r="D8192" s="21" t="s">
        <v>65</v>
      </c>
      <c r="E8192" s="11" t="s">
        <v>31</v>
      </c>
      <c r="F8192" s="16" t="s">
        <v>32</v>
      </c>
      <c r="G8192" s="12">
        <f t="shared" si="937"/>
        <v>43738</v>
      </c>
      <c r="H8192" s="13">
        <v>18</v>
      </c>
      <c r="I8192" s="30">
        <v>-3.6540535363508049E-4</v>
      </c>
      <c r="J8192" s="30">
        <v>-4.0054344267399927E-3</v>
      </c>
      <c r="K8192" s="65">
        <f t="shared" si="931"/>
        <v>-1.6820005827526859E-4</v>
      </c>
      <c r="L8192" s="65">
        <v>0</v>
      </c>
      <c r="M8192" s="63">
        <v>0</v>
      </c>
    </row>
    <row r="8193" spans="1:13" ht="15" customHeight="1">
      <c r="A8193" s="8">
        <v>42094</v>
      </c>
      <c r="B8193" s="9" t="s">
        <v>52</v>
      </c>
      <c r="C8193" s="10" t="s">
        <v>4</v>
      </c>
      <c r="D8193" s="21" t="s">
        <v>65</v>
      </c>
      <c r="E8193" s="11" t="s">
        <v>31</v>
      </c>
      <c r="F8193" s="16" t="s">
        <v>32</v>
      </c>
      <c r="G8193" s="12">
        <f t="shared" si="937"/>
        <v>43830</v>
      </c>
      <c r="H8193" s="13">
        <v>19</v>
      </c>
      <c r="I8193" s="30">
        <v>-3.7863254314298572E-4</v>
      </c>
      <c r="J8193" s="30">
        <v>-4.6706192848874062E-3</v>
      </c>
      <c r="K8193" s="65">
        <f t="shared" si="931"/>
        <v>-1.0438174012903992E-3</v>
      </c>
      <c r="L8193" s="65">
        <v>0</v>
      </c>
      <c r="M8193" s="63">
        <v>0</v>
      </c>
    </row>
    <row r="8194" spans="1:13" ht="15" customHeight="1">
      <c r="A8194" s="8">
        <v>42094</v>
      </c>
      <c r="B8194" s="9" t="s">
        <v>52</v>
      </c>
      <c r="C8194" s="10" t="s">
        <v>4</v>
      </c>
      <c r="D8194" s="21" t="s">
        <v>65</v>
      </c>
      <c r="E8194" s="11" t="s">
        <v>31</v>
      </c>
      <c r="F8194" s="16" t="s">
        <v>32</v>
      </c>
      <c r="G8194" s="12">
        <f t="shared" si="937"/>
        <v>43921</v>
      </c>
      <c r="H8194" s="13">
        <v>20</v>
      </c>
      <c r="I8194" s="30">
        <v>-3.420832737462175E-4</v>
      </c>
      <c r="J8194" s="30">
        <v>-4.8738774215769803E-3</v>
      </c>
      <c r="K8194" s="65">
        <f t="shared" si="931"/>
        <v>-5.4534141043579166E-4</v>
      </c>
      <c r="L8194" s="65">
        <v>0</v>
      </c>
      <c r="M8194" s="63">
        <v>0</v>
      </c>
    </row>
    <row r="8195" spans="1:13" ht="15" customHeight="1">
      <c r="A8195" s="8">
        <v>42094</v>
      </c>
      <c r="B8195" s="9" t="s">
        <v>52</v>
      </c>
      <c r="C8195" s="10" t="s">
        <v>4</v>
      </c>
      <c r="D8195" s="21" t="s">
        <v>65</v>
      </c>
      <c r="E8195" s="11" t="s">
        <v>31</v>
      </c>
      <c r="F8195" s="16" t="s">
        <v>32</v>
      </c>
      <c r="G8195" s="12">
        <f t="shared" si="937"/>
        <v>44012</v>
      </c>
      <c r="H8195" s="13">
        <v>21</v>
      </c>
      <c r="I8195" s="30">
        <v>-2.8748839861850997E-4</v>
      </c>
      <c r="J8195" s="30">
        <v>-4.6604724944723785E-3</v>
      </c>
      <c r="K8195" s="65">
        <f t="shared" si="931"/>
        <v>-7.4083471513908174E-5</v>
      </c>
      <c r="L8195" s="65">
        <v>0</v>
      </c>
      <c r="M8195" s="63">
        <v>0</v>
      </c>
    </row>
    <row r="8196" spans="1:13" ht="15" customHeight="1">
      <c r="A8196" s="8">
        <f t="shared" ref="A8196:F8197" si="938">A8195</f>
        <v>42094</v>
      </c>
      <c r="B8196" s="9" t="str">
        <f t="shared" si="938"/>
        <v>Mid-Cycle 2015</v>
      </c>
      <c r="C8196" s="10" t="str">
        <f t="shared" si="938"/>
        <v>Base</v>
      </c>
      <c r="D8196" s="21" t="s">
        <v>65</v>
      </c>
      <c r="E8196" s="11" t="str">
        <f t="shared" si="938"/>
        <v>Other Loans &amp; Leases</v>
      </c>
      <c r="F8196" s="11" t="str">
        <f t="shared" si="938"/>
        <v>Agricultural Loans</v>
      </c>
      <c r="G8196" s="12">
        <f t="shared" si="937"/>
        <v>44104</v>
      </c>
      <c r="H8196" s="13">
        <v>22</v>
      </c>
      <c r="I8196" s="30">
        <v>-3.059856087715908E-4</v>
      </c>
      <c r="J8196" s="30">
        <v>-5.6020383456440032E-3</v>
      </c>
      <c r="K8196" s="65">
        <f t="shared" ref="K8196:K8259" si="939">J8196-J8195+I8196</f>
        <v>-1.2475514599432154E-3</v>
      </c>
      <c r="L8196" s="65">
        <v>0</v>
      </c>
      <c r="M8196" s="63">
        <v>0</v>
      </c>
    </row>
    <row r="8197" spans="1:13" ht="15" customHeight="1">
      <c r="A8197" s="8">
        <f t="shared" si="938"/>
        <v>42094</v>
      </c>
      <c r="B8197" s="9" t="str">
        <f t="shared" si="938"/>
        <v>Mid-Cycle 2015</v>
      </c>
      <c r="C8197" s="10" t="str">
        <f t="shared" si="938"/>
        <v>Base</v>
      </c>
      <c r="D8197" s="21" t="s">
        <v>65</v>
      </c>
      <c r="E8197" s="11" t="str">
        <f t="shared" si="938"/>
        <v>Other Loans &amp; Leases</v>
      </c>
      <c r="F8197" s="11" t="str">
        <f t="shared" si="938"/>
        <v>Agricultural Loans</v>
      </c>
      <c r="G8197" s="12">
        <f t="shared" si="937"/>
        <v>44196</v>
      </c>
      <c r="H8197" s="13">
        <v>23</v>
      </c>
      <c r="I8197" s="30">
        <v>-3.0708972559504843E-4</v>
      </c>
      <c r="J8197" s="30">
        <v>-5.7723943904384734E-3</v>
      </c>
      <c r="K8197" s="65">
        <f t="shared" si="939"/>
        <v>-4.7744577038951862E-4</v>
      </c>
      <c r="L8197" s="65">
        <v>0</v>
      </c>
      <c r="M8197" s="63">
        <v>0</v>
      </c>
    </row>
    <row r="8198" spans="1:13" ht="15" customHeight="1">
      <c r="A8198" s="21">
        <f>A8199</f>
        <v>42094</v>
      </c>
      <c r="B8198" s="21" t="str">
        <f t="shared" ref="B8198:F8198" si="940">B8199</f>
        <v>Mid-Cycle 2015</v>
      </c>
      <c r="C8198" s="21" t="str">
        <f t="shared" si="940"/>
        <v>Base</v>
      </c>
      <c r="D8198" s="21" t="s">
        <v>65</v>
      </c>
      <c r="E8198" s="21" t="str">
        <f t="shared" si="940"/>
        <v>Other Loans &amp; Leases</v>
      </c>
      <c r="F8198" s="25" t="str">
        <f t="shared" si="940"/>
        <v>Loans for purchasing or carrying securities</v>
      </c>
      <c r="G8198" s="21">
        <f>A8198</f>
        <v>42094</v>
      </c>
      <c r="H8198" s="22">
        <v>0</v>
      </c>
      <c r="I8198" s="30">
        <v>0</v>
      </c>
      <c r="J8198" s="70">
        <v>0</v>
      </c>
      <c r="K8198" s="59">
        <v>0</v>
      </c>
      <c r="L8198" s="65">
        <v>0</v>
      </c>
      <c r="M8198" s="63">
        <v>0</v>
      </c>
    </row>
    <row r="8199" spans="1:13" ht="15" customHeight="1">
      <c r="A8199" s="8">
        <v>42094</v>
      </c>
      <c r="B8199" s="9" t="s">
        <v>52</v>
      </c>
      <c r="C8199" s="10" t="s">
        <v>4</v>
      </c>
      <c r="D8199" s="21" t="s">
        <v>65</v>
      </c>
      <c r="E8199" s="16" t="s">
        <v>31</v>
      </c>
      <c r="F8199" s="16" t="s">
        <v>33</v>
      </c>
      <c r="G8199" s="12">
        <f t="shared" ref="G8199:G8221" si="941">G8175</f>
        <v>42185</v>
      </c>
      <c r="H8199" s="13">
        <v>1</v>
      </c>
      <c r="I8199" s="30">
        <v>-2.2197549417581758E-4</v>
      </c>
      <c r="J8199" s="30">
        <v>-3.9074633243146861E-3</v>
      </c>
      <c r="K8199" s="65">
        <f t="shared" si="939"/>
        <v>-4.1294388184905037E-3</v>
      </c>
      <c r="L8199" s="65">
        <v>0</v>
      </c>
      <c r="M8199" s="63">
        <v>0</v>
      </c>
    </row>
    <row r="8200" spans="1:13" ht="15" customHeight="1">
      <c r="A8200" s="8">
        <v>42094</v>
      </c>
      <c r="B8200" s="9" t="s">
        <v>52</v>
      </c>
      <c r="C8200" s="10" t="s">
        <v>4</v>
      </c>
      <c r="D8200" s="21" t="s">
        <v>65</v>
      </c>
      <c r="E8200" s="16" t="s">
        <v>31</v>
      </c>
      <c r="F8200" s="16" t="s">
        <v>33</v>
      </c>
      <c r="G8200" s="12">
        <f t="shared" si="941"/>
        <v>42277</v>
      </c>
      <c r="H8200" s="13">
        <v>2</v>
      </c>
      <c r="I8200" s="30">
        <v>-1.6359335853201838E-4</v>
      </c>
      <c r="J8200" s="30">
        <v>-2.6088978235876414E-3</v>
      </c>
      <c r="K8200" s="65">
        <f t="shared" si="939"/>
        <v>1.1349721421950263E-3</v>
      </c>
      <c r="L8200" s="65">
        <v>0</v>
      </c>
      <c r="M8200" s="63">
        <v>0</v>
      </c>
    </row>
    <row r="8201" spans="1:13" ht="15" customHeight="1">
      <c r="A8201" s="8">
        <v>42094</v>
      </c>
      <c r="B8201" s="9" t="s">
        <v>52</v>
      </c>
      <c r="C8201" s="10" t="s">
        <v>4</v>
      </c>
      <c r="D8201" s="21" t="s">
        <v>65</v>
      </c>
      <c r="E8201" s="16" t="s">
        <v>31</v>
      </c>
      <c r="F8201" s="16" t="s">
        <v>33</v>
      </c>
      <c r="G8201" s="12">
        <f t="shared" si="941"/>
        <v>42369</v>
      </c>
      <c r="H8201" s="13">
        <v>3</v>
      </c>
      <c r="I8201" s="30">
        <v>-8.1375294271822905E-5</v>
      </c>
      <c r="J8201" s="30">
        <v>4.3306851106671429E-3</v>
      </c>
      <c r="K8201" s="65">
        <f t="shared" si="939"/>
        <v>6.8582076399829614E-3</v>
      </c>
      <c r="L8201" s="65">
        <v>0</v>
      </c>
      <c r="M8201" s="63">
        <v>0</v>
      </c>
    </row>
    <row r="8202" spans="1:13" ht="15" customHeight="1">
      <c r="A8202" s="8">
        <v>42094</v>
      </c>
      <c r="B8202" s="9" t="s">
        <v>52</v>
      </c>
      <c r="C8202" s="10" t="s">
        <v>4</v>
      </c>
      <c r="D8202" s="21" t="s">
        <v>65</v>
      </c>
      <c r="E8202" s="16" t="s">
        <v>31</v>
      </c>
      <c r="F8202" s="16" t="s">
        <v>33</v>
      </c>
      <c r="G8202" s="12">
        <f t="shared" si="941"/>
        <v>42460</v>
      </c>
      <c r="H8202" s="13">
        <v>4</v>
      </c>
      <c r="I8202" s="30">
        <v>-3.3803000564327362E-4</v>
      </c>
      <c r="J8202" s="30">
        <v>-1.1598895053893776E-2</v>
      </c>
      <c r="K8202" s="65">
        <f t="shared" si="939"/>
        <v>-1.6267610170204193E-2</v>
      </c>
      <c r="L8202" s="65">
        <v>0</v>
      </c>
      <c r="M8202" s="63">
        <v>0</v>
      </c>
    </row>
    <row r="8203" spans="1:13" ht="15" customHeight="1">
      <c r="A8203" s="8">
        <v>42094</v>
      </c>
      <c r="B8203" s="9" t="s">
        <v>52</v>
      </c>
      <c r="C8203" s="10" t="s">
        <v>4</v>
      </c>
      <c r="D8203" s="21" t="s">
        <v>65</v>
      </c>
      <c r="E8203" s="16" t="s">
        <v>31</v>
      </c>
      <c r="F8203" s="16" t="s">
        <v>33</v>
      </c>
      <c r="G8203" s="12">
        <f t="shared" si="941"/>
        <v>42551</v>
      </c>
      <c r="H8203" s="13">
        <v>5</v>
      </c>
      <c r="I8203" s="30">
        <v>-2.7164679653239251E-4</v>
      </c>
      <c r="J8203" s="30">
        <v>-9.4408533770860004E-3</v>
      </c>
      <c r="K8203" s="65">
        <f t="shared" si="939"/>
        <v>1.8863948802753834E-3</v>
      </c>
      <c r="L8203" s="65">
        <v>0</v>
      </c>
      <c r="M8203" s="63">
        <v>0</v>
      </c>
    </row>
    <row r="8204" spans="1:13" ht="15" customHeight="1">
      <c r="A8204" s="8">
        <v>42094</v>
      </c>
      <c r="B8204" s="9" t="s">
        <v>52</v>
      </c>
      <c r="C8204" s="10" t="s">
        <v>4</v>
      </c>
      <c r="D8204" s="21" t="s">
        <v>65</v>
      </c>
      <c r="E8204" s="16" t="s">
        <v>31</v>
      </c>
      <c r="F8204" s="16" t="s">
        <v>33</v>
      </c>
      <c r="G8204" s="12">
        <f t="shared" si="941"/>
        <v>42643</v>
      </c>
      <c r="H8204" s="13">
        <v>6</v>
      </c>
      <c r="I8204" s="30">
        <v>-4.8975491057961715E-4</v>
      </c>
      <c r="J8204" s="30">
        <v>-1.7636012425411574E-2</v>
      </c>
      <c r="K8204" s="65">
        <f t="shared" si="939"/>
        <v>-8.6849139589051903E-3</v>
      </c>
      <c r="L8204" s="65">
        <v>0</v>
      </c>
      <c r="M8204" s="63">
        <v>0</v>
      </c>
    </row>
    <row r="8205" spans="1:13" ht="15" customHeight="1">
      <c r="A8205" s="8">
        <v>42094</v>
      </c>
      <c r="B8205" s="9" t="s">
        <v>52</v>
      </c>
      <c r="C8205" s="10" t="s">
        <v>4</v>
      </c>
      <c r="D8205" s="21" t="s">
        <v>65</v>
      </c>
      <c r="E8205" s="16" t="s">
        <v>31</v>
      </c>
      <c r="F8205" s="16" t="s">
        <v>33</v>
      </c>
      <c r="G8205" s="12">
        <f t="shared" si="941"/>
        <v>42735</v>
      </c>
      <c r="H8205" s="13">
        <v>7</v>
      </c>
      <c r="I8205" s="30">
        <v>-6.5287384786760425E-4</v>
      </c>
      <c r="J8205" s="30">
        <v>-1.6782754982630044E-2</v>
      </c>
      <c r="K8205" s="65">
        <f t="shared" si="939"/>
        <v>2.0038359491392557E-4</v>
      </c>
      <c r="L8205" s="65">
        <v>0</v>
      </c>
      <c r="M8205" s="63">
        <v>0</v>
      </c>
    </row>
    <row r="8206" spans="1:13" ht="15" customHeight="1">
      <c r="A8206" s="8">
        <v>42094</v>
      </c>
      <c r="B8206" s="9" t="s">
        <v>52</v>
      </c>
      <c r="C8206" s="10" t="s">
        <v>4</v>
      </c>
      <c r="D8206" s="21" t="s">
        <v>65</v>
      </c>
      <c r="E8206" s="16" t="s">
        <v>31</v>
      </c>
      <c r="F8206" s="16" t="s">
        <v>33</v>
      </c>
      <c r="G8206" s="12">
        <f t="shared" si="941"/>
        <v>42825</v>
      </c>
      <c r="H8206" s="13">
        <v>8</v>
      </c>
      <c r="I8206" s="30">
        <v>-4.8621346079587291E-4</v>
      </c>
      <c r="J8206" s="30">
        <v>-1.0162913261183792E-2</v>
      </c>
      <c r="K8206" s="65">
        <f t="shared" si="939"/>
        <v>6.1336282606503784E-3</v>
      </c>
      <c r="L8206" s="65">
        <v>0</v>
      </c>
      <c r="M8206" s="63">
        <v>0</v>
      </c>
    </row>
    <row r="8207" spans="1:13" ht="15" customHeight="1">
      <c r="A8207" s="8">
        <v>42094</v>
      </c>
      <c r="B8207" s="9" t="s">
        <v>52</v>
      </c>
      <c r="C8207" s="10" t="s">
        <v>4</v>
      </c>
      <c r="D8207" s="21" t="s">
        <v>65</v>
      </c>
      <c r="E8207" s="16" t="s">
        <v>31</v>
      </c>
      <c r="F8207" s="16" t="s">
        <v>33</v>
      </c>
      <c r="G8207" s="12">
        <f t="shared" si="941"/>
        <v>42916</v>
      </c>
      <c r="H8207" s="13">
        <v>9</v>
      </c>
      <c r="I8207" s="30">
        <v>-7.159883231048457E-4</v>
      </c>
      <c r="J8207" s="30">
        <v>-1.9074521392098032E-2</v>
      </c>
      <c r="K8207" s="65">
        <f t="shared" si="939"/>
        <v>-9.6275964540190849E-3</v>
      </c>
      <c r="L8207" s="65">
        <v>0</v>
      </c>
      <c r="M8207" s="63">
        <v>0</v>
      </c>
    </row>
    <row r="8208" spans="1:13" ht="15" customHeight="1">
      <c r="A8208" s="8">
        <v>42094</v>
      </c>
      <c r="B8208" s="9" t="s">
        <v>52</v>
      </c>
      <c r="C8208" s="10" t="s">
        <v>4</v>
      </c>
      <c r="D8208" s="21" t="s">
        <v>65</v>
      </c>
      <c r="E8208" s="16" t="s">
        <v>31</v>
      </c>
      <c r="F8208" s="16" t="s">
        <v>33</v>
      </c>
      <c r="G8208" s="12">
        <f t="shared" si="941"/>
        <v>43008</v>
      </c>
      <c r="H8208" s="13">
        <v>10</v>
      </c>
      <c r="I8208" s="30">
        <v>-7.8740797732897508E-4</v>
      </c>
      <c r="J8208" s="30">
        <v>-1.8676347503000235E-2</v>
      </c>
      <c r="K8208" s="65">
        <f t="shared" si="939"/>
        <v>-3.8923408823117803E-4</v>
      </c>
      <c r="L8208" s="65">
        <v>0</v>
      </c>
      <c r="M8208" s="63">
        <v>0</v>
      </c>
    </row>
    <row r="8209" spans="1:13" ht="15" customHeight="1">
      <c r="A8209" s="8">
        <v>42094</v>
      </c>
      <c r="B8209" s="9" t="s">
        <v>52</v>
      </c>
      <c r="C8209" s="10" t="s">
        <v>4</v>
      </c>
      <c r="D8209" s="21" t="s">
        <v>65</v>
      </c>
      <c r="E8209" s="16" t="s">
        <v>31</v>
      </c>
      <c r="F8209" s="16" t="s">
        <v>33</v>
      </c>
      <c r="G8209" s="12">
        <f t="shared" si="941"/>
        <v>43100</v>
      </c>
      <c r="H8209" s="13">
        <v>11</v>
      </c>
      <c r="I8209" s="30">
        <v>-9.3138739845601004E-4</v>
      </c>
      <c r="J8209" s="30">
        <v>-1.9677671756760162E-2</v>
      </c>
      <c r="K8209" s="65">
        <f t="shared" si="939"/>
        <v>-1.9327116522159377E-3</v>
      </c>
      <c r="L8209" s="65">
        <v>0</v>
      </c>
      <c r="M8209" s="63">
        <v>0</v>
      </c>
    </row>
    <row r="8210" spans="1:13" ht="15" customHeight="1">
      <c r="A8210" s="8">
        <v>42094</v>
      </c>
      <c r="B8210" s="9" t="s">
        <v>52</v>
      </c>
      <c r="C8210" s="10" t="s">
        <v>4</v>
      </c>
      <c r="D8210" s="21" t="s">
        <v>65</v>
      </c>
      <c r="E8210" s="16" t="s">
        <v>31</v>
      </c>
      <c r="F8210" s="16" t="s">
        <v>33</v>
      </c>
      <c r="G8210" s="12">
        <f t="shared" si="941"/>
        <v>43190</v>
      </c>
      <c r="H8210" s="13">
        <v>12</v>
      </c>
      <c r="I8210" s="30">
        <v>-5.9266761100516298E-4</v>
      </c>
      <c r="J8210" s="30">
        <v>1.4119290863596645E-2</v>
      </c>
      <c r="K8210" s="65">
        <f t="shared" si="939"/>
        <v>3.3204295009351646E-2</v>
      </c>
      <c r="L8210" s="65">
        <v>0</v>
      </c>
      <c r="M8210" s="63">
        <v>0</v>
      </c>
    </row>
    <row r="8211" spans="1:13" ht="15" customHeight="1">
      <c r="A8211" s="8">
        <v>42094</v>
      </c>
      <c r="B8211" s="9" t="s">
        <v>52</v>
      </c>
      <c r="C8211" s="10" t="s">
        <v>4</v>
      </c>
      <c r="D8211" s="21" t="s">
        <v>65</v>
      </c>
      <c r="E8211" s="16" t="s">
        <v>31</v>
      </c>
      <c r="F8211" s="16" t="s">
        <v>33</v>
      </c>
      <c r="G8211" s="12">
        <f t="shared" si="941"/>
        <v>43281</v>
      </c>
      <c r="H8211" s="13">
        <v>13</v>
      </c>
      <c r="I8211" s="30">
        <v>-1.318404188995731E-3</v>
      </c>
      <c r="J8211" s="30">
        <v>-3.7491298996167544E-2</v>
      </c>
      <c r="K8211" s="65">
        <f t="shared" si="939"/>
        <v>-5.292899404875992E-2</v>
      </c>
      <c r="L8211" s="65">
        <v>0</v>
      </c>
      <c r="M8211" s="63">
        <v>0</v>
      </c>
    </row>
    <row r="8212" spans="1:13" ht="15" customHeight="1">
      <c r="A8212" s="8">
        <v>42094</v>
      </c>
      <c r="B8212" s="9" t="s">
        <v>52</v>
      </c>
      <c r="C8212" s="10" t="s">
        <v>4</v>
      </c>
      <c r="D8212" s="21" t="s">
        <v>65</v>
      </c>
      <c r="E8212" s="16" t="s">
        <v>31</v>
      </c>
      <c r="F8212" s="16" t="s">
        <v>33</v>
      </c>
      <c r="G8212" s="12">
        <f t="shared" si="941"/>
        <v>43373</v>
      </c>
      <c r="H8212" s="13">
        <v>14</v>
      </c>
      <c r="I8212" s="30">
        <v>-1.551219152855509E-3</v>
      </c>
      <c r="J8212" s="30">
        <v>-3.7691330378226806E-2</v>
      </c>
      <c r="K8212" s="65">
        <f t="shared" si="939"/>
        <v>-1.7512505349147715E-3</v>
      </c>
      <c r="L8212" s="65">
        <v>0</v>
      </c>
      <c r="M8212" s="63">
        <v>0</v>
      </c>
    </row>
    <row r="8213" spans="1:13" ht="15" customHeight="1">
      <c r="A8213" s="8">
        <v>42094</v>
      </c>
      <c r="B8213" s="9" t="s">
        <v>52</v>
      </c>
      <c r="C8213" s="10" t="s">
        <v>4</v>
      </c>
      <c r="D8213" s="21" t="s">
        <v>65</v>
      </c>
      <c r="E8213" s="16" t="s">
        <v>31</v>
      </c>
      <c r="F8213" s="16" t="s">
        <v>33</v>
      </c>
      <c r="G8213" s="12">
        <f t="shared" si="941"/>
        <v>43465</v>
      </c>
      <c r="H8213" s="13">
        <v>15</v>
      </c>
      <c r="I8213" s="30">
        <v>-1.9315638965989174E-3</v>
      </c>
      <c r="J8213" s="30">
        <v>-2.8781393424000656E-2</v>
      </c>
      <c r="K8213" s="65">
        <f t="shared" si="939"/>
        <v>6.9783730576272324E-3</v>
      </c>
      <c r="L8213" s="65">
        <v>0</v>
      </c>
      <c r="M8213" s="63">
        <v>0</v>
      </c>
    </row>
    <row r="8214" spans="1:13" ht="15" customHeight="1">
      <c r="A8214" s="8">
        <v>42094</v>
      </c>
      <c r="B8214" s="9" t="s">
        <v>52</v>
      </c>
      <c r="C8214" s="10" t="s">
        <v>4</v>
      </c>
      <c r="D8214" s="21" t="s">
        <v>65</v>
      </c>
      <c r="E8214" s="16" t="s">
        <v>31</v>
      </c>
      <c r="F8214" s="16" t="s">
        <v>33</v>
      </c>
      <c r="G8214" s="12">
        <f t="shared" si="941"/>
        <v>43555</v>
      </c>
      <c r="H8214" s="13">
        <v>16</v>
      </c>
      <c r="I8214" s="30">
        <v>-1.6977541851270414E-3</v>
      </c>
      <c r="J8214" s="30">
        <v>-1.5432305669773327E-2</v>
      </c>
      <c r="K8214" s="65">
        <f t="shared" si="939"/>
        <v>1.1651333569100288E-2</v>
      </c>
      <c r="L8214" s="65">
        <v>0</v>
      </c>
      <c r="M8214" s="63">
        <v>0</v>
      </c>
    </row>
    <row r="8215" spans="1:13" ht="15" customHeight="1">
      <c r="A8215" s="8">
        <v>42094</v>
      </c>
      <c r="B8215" s="9" t="s">
        <v>52</v>
      </c>
      <c r="C8215" s="10" t="s">
        <v>4</v>
      </c>
      <c r="D8215" s="21" t="s">
        <v>65</v>
      </c>
      <c r="E8215" s="16" t="s">
        <v>31</v>
      </c>
      <c r="F8215" s="16" t="s">
        <v>33</v>
      </c>
      <c r="G8215" s="12">
        <f t="shared" si="941"/>
        <v>43646</v>
      </c>
      <c r="H8215" s="13">
        <v>17</v>
      </c>
      <c r="I8215" s="30">
        <v>-1.4244726115941048E-3</v>
      </c>
      <c r="J8215" s="30">
        <v>-1.0476633669270652E-2</v>
      </c>
      <c r="K8215" s="65">
        <f t="shared" si="939"/>
        <v>3.5311993889085708E-3</v>
      </c>
      <c r="L8215" s="65">
        <v>0</v>
      </c>
      <c r="M8215" s="63">
        <v>0</v>
      </c>
    </row>
    <row r="8216" spans="1:13" ht="15" customHeight="1">
      <c r="A8216" s="8">
        <v>42094</v>
      </c>
      <c r="B8216" s="9" t="s">
        <v>52</v>
      </c>
      <c r="C8216" s="10" t="s">
        <v>4</v>
      </c>
      <c r="D8216" s="21" t="s">
        <v>65</v>
      </c>
      <c r="E8216" s="16" t="s">
        <v>31</v>
      </c>
      <c r="F8216" s="16" t="s">
        <v>33</v>
      </c>
      <c r="G8216" s="12">
        <f t="shared" si="941"/>
        <v>43738</v>
      </c>
      <c r="H8216" s="13">
        <v>18</v>
      </c>
      <c r="I8216" s="30">
        <v>-1.5240260426251442E-3</v>
      </c>
      <c r="J8216" s="30">
        <v>-2.0522748554337444E-2</v>
      </c>
      <c r="K8216" s="65">
        <f t="shared" si="939"/>
        <v>-1.1570140927691937E-2</v>
      </c>
      <c r="L8216" s="65">
        <v>0</v>
      </c>
      <c r="M8216" s="63">
        <v>0</v>
      </c>
    </row>
    <row r="8217" spans="1:13" ht="15" customHeight="1">
      <c r="A8217" s="8">
        <v>42094</v>
      </c>
      <c r="B8217" s="9" t="s">
        <v>52</v>
      </c>
      <c r="C8217" s="10" t="s">
        <v>4</v>
      </c>
      <c r="D8217" s="21" t="s">
        <v>65</v>
      </c>
      <c r="E8217" s="16" t="s">
        <v>31</v>
      </c>
      <c r="F8217" s="16" t="s">
        <v>33</v>
      </c>
      <c r="G8217" s="12">
        <f t="shared" si="941"/>
        <v>43830</v>
      </c>
      <c r="H8217" s="13">
        <v>19</v>
      </c>
      <c r="I8217" s="30">
        <v>-1.754550275675025E-3</v>
      </c>
      <c r="J8217" s="30">
        <v>-2.1385227838444987E-2</v>
      </c>
      <c r="K8217" s="65">
        <f t="shared" si="939"/>
        <v>-2.6170295597825674E-3</v>
      </c>
      <c r="L8217" s="65">
        <v>0</v>
      </c>
      <c r="M8217" s="63">
        <v>0</v>
      </c>
    </row>
    <row r="8218" spans="1:13" ht="15" customHeight="1">
      <c r="A8218" s="8">
        <v>42094</v>
      </c>
      <c r="B8218" s="9" t="s">
        <v>52</v>
      </c>
      <c r="C8218" s="10" t="s">
        <v>4</v>
      </c>
      <c r="D8218" s="21" t="s">
        <v>65</v>
      </c>
      <c r="E8218" s="16" t="s">
        <v>31</v>
      </c>
      <c r="F8218" s="16" t="s">
        <v>33</v>
      </c>
      <c r="G8218" s="12">
        <f t="shared" si="941"/>
        <v>43921</v>
      </c>
      <c r="H8218" s="13">
        <v>20</v>
      </c>
      <c r="I8218" s="30">
        <v>1.3488450116683308E-3</v>
      </c>
      <c r="J8218" s="30">
        <v>0.13775120622817849</v>
      </c>
      <c r="K8218" s="65">
        <f t="shared" si="939"/>
        <v>0.1604852790782918</v>
      </c>
      <c r="L8218" s="65">
        <v>0</v>
      </c>
      <c r="M8218" s="63">
        <v>0</v>
      </c>
    </row>
    <row r="8219" spans="1:13" ht="15" customHeight="1">
      <c r="A8219" s="8">
        <v>42094</v>
      </c>
      <c r="B8219" s="9" t="s">
        <v>52</v>
      </c>
      <c r="C8219" s="10" t="s">
        <v>4</v>
      </c>
      <c r="D8219" s="21" t="s">
        <v>65</v>
      </c>
      <c r="E8219" s="16" t="s">
        <v>31</v>
      </c>
      <c r="F8219" s="16" t="s">
        <v>33</v>
      </c>
      <c r="G8219" s="12">
        <f t="shared" si="941"/>
        <v>44012</v>
      </c>
      <c r="H8219" s="13">
        <v>21</v>
      </c>
      <c r="I8219" s="30">
        <v>-2.3995575816404269E-3</v>
      </c>
      <c r="J8219" s="30">
        <v>-0.13391432902596678</v>
      </c>
      <c r="K8219" s="65">
        <f t="shared" si="939"/>
        <v>-0.27406509283578573</v>
      </c>
      <c r="L8219" s="65">
        <v>0</v>
      </c>
      <c r="M8219" s="63">
        <v>0</v>
      </c>
    </row>
    <row r="8220" spans="1:13" ht="15" customHeight="1">
      <c r="A8220" s="8">
        <f t="shared" ref="A8220:F8221" si="942">A8219</f>
        <v>42094</v>
      </c>
      <c r="B8220" s="9" t="str">
        <f t="shared" si="942"/>
        <v>Mid-Cycle 2015</v>
      </c>
      <c r="C8220" s="10" t="str">
        <f t="shared" si="942"/>
        <v>Base</v>
      </c>
      <c r="D8220" s="21" t="s">
        <v>65</v>
      </c>
      <c r="E8220" s="11" t="str">
        <f t="shared" si="942"/>
        <v>Other Loans &amp; Leases</v>
      </c>
      <c r="F8220" s="11" t="str">
        <f t="shared" si="942"/>
        <v>Loans for purchasing or carrying securities</v>
      </c>
      <c r="G8220" s="12">
        <f t="shared" si="941"/>
        <v>44104</v>
      </c>
      <c r="H8220" s="13">
        <v>22</v>
      </c>
      <c r="I8220" s="30">
        <v>-2.9721268923547303E-3</v>
      </c>
      <c r="J8220" s="30">
        <v>-0.13703428072466961</v>
      </c>
      <c r="K8220" s="65">
        <f t="shared" si="939"/>
        <v>-6.0920785910575578E-3</v>
      </c>
      <c r="L8220" s="65">
        <v>0</v>
      </c>
      <c r="M8220" s="63">
        <v>0</v>
      </c>
    </row>
    <row r="8221" spans="1:13" ht="15" customHeight="1">
      <c r="A8221" s="8">
        <f t="shared" si="942"/>
        <v>42094</v>
      </c>
      <c r="B8221" s="9" t="str">
        <f t="shared" si="942"/>
        <v>Mid-Cycle 2015</v>
      </c>
      <c r="C8221" s="10" t="str">
        <f t="shared" si="942"/>
        <v>Base</v>
      </c>
      <c r="D8221" s="21" t="s">
        <v>65</v>
      </c>
      <c r="E8221" s="11" t="str">
        <f t="shared" si="942"/>
        <v>Other Loans &amp; Leases</v>
      </c>
      <c r="F8221" s="11" t="str">
        <f t="shared" si="942"/>
        <v>Loans for purchasing or carrying securities</v>
      </c>
      <c r="G8221" s="12">
        <f t="shared" si="941"/>
        <v>44196</v>
      </c>
      <c r="H8221" s="13">
        <v>23</v>
      </c>
      <c r="I8221" s="30">
        <v>-3.7468655071514478E-3</v>
      </c>
      <c r="J8221" s="30">
        <v>-0.13263051874845244</v>
      </c>
      <c r="K8221" s="65">
        <f t="shared" si="939"/>
        <v>6.5689646906572086E-4</v>
      </c>
      <c r="L8221" s="65">
        <v>0</v>
      </c>
      <c r="M8221" s="63">
        <v>0</v>
      </c>
    </row>
    <row r="8222" spans="1:13" ht="15" customHeight="1">
      <c r="A8222" s="21">
        <f>A8223</f>
        <v>42094</v>
      </c>
      <c r="B8222" s="21" t="str">
        <f t="shared" ref="B8222:F8222" si="943">B8223</f>
        <v>Mid-Cycle 2015</v>
      </c>
      <c r="C8222" s="21" t="str">
        <f t="shared" si="943"/>
        <v>Base</v>
      </c>
      <c r="D8222" s="21" t="s">
        <v>65</v>
      </c>
      <c r="E8222" s="21" t="str">
        <f t="shared" si="943"/>
        <v>Other Loans &amp; Leases</v>
      </c>
      <c r="F8222" s="25" t="str">
        <f t="shared" si="943"/>
        <v>Loans to Depositories and Other Financial Institutions</v>
      </c>
      <c r="G8222" s="21">
        <f>A8222</f>
        <v>42094</v>
      </c>
      <c r="H8222" s="22">
        <v>0</v>
      </c>
      <c r="I8222" s="30">
        <v>0</v>
      </c>
      <c r="J8222" s="70">
        <v>0</v>
      </c>
      <c r="K8222" s="59">
        <v>0</v>
      </c>
      <c r="L8222" s="65">
        <v>0</v>
      </c>
      <c r="M8222" s="63">
        <v>0</v>
      </c>
    </row>
    <row r="8223" spans="1:13" ht="15" customHeight="1">
      <c r="A8223" s="8">
        <v>42094</v>
      </c>
      <c r="B8223" s="9" t="s">
        <v>52</v>
      </c>
      <c r="C8223" s="10" t="s">
        <v>4</v>
      </c>
      <c r="D8223" s="21" t="s">
        <v>65</v>
      </c>
      <c r="E8223" s="11" t="s">
        <v>31</v>
      </c>
      <c r="F8223" s="11" t="s">
        <v>34</v>
      </c>
      <c r="G8223" s="12">
        <f t="shared" ref="G8223:G8245" si="944">G8199</f>
        <v>42185</v>
      </c>
      <c r="H8223" s="13">
        <v>1</v>
      </c>
      <c r="I8223" s="30">
        <v>-1.1126660546429523E-2</v>
      </c>
      <c r="J8223" s="30">
        <v>-0.30289006251637574</v>
      </c>
      <c r="K8223" s="65">
        <f t="shared" si="939"/>
        <v>-0.31401672306280526</v>
      </c>
      <c r="L8223" s="65">
        <v>0</v>
      </c>
      <c r="M8223" s="63">
        <v>0</v>
      </c>
    </row>
    <row r="8224" spans="1:13" ht="15" customHeight="1">
      <c r="A8224" s="8">
        <v>42094</v>
      </c>
      <c r="B8224" s="9" t="s">
        <v>52</v>
      </c>
      <c r="C8224" s="10" t="s">
        <v>4</v>
      </c>
      <c r="D8224" s="21" t="s">
        <v>65</v>
      </c>
      <c r="E8224" s="11" t="s">
        <v>31</v>
      </c>
      <c r="F8224" s="11" t="s">
        <v>34</v>
      </c>
      <c r="G8224" s="12">
        <f t="shared" si="944"/>
        <v>42277</v>
      </c>
      <c r="H8224" s="13">
        <v>2</v>
      </c>
      <c r="I8224" s="30">
        <v>-1.3779709795832984E-2</v>
      </c>
      <c r="J8224" s="30">
        <v>-0.38056961536118195</v>
      </c>
      <c r="K8224" s="65">
        <f t="shared" si="939"/>
        <v>-9.1459262640639194E-2</v>
      </c>
      <c r="L8224" s="65">
        <v>0</v>
      </c>
      <c r="M8224" s="63">
        <v>0</v>
      </c>
    </row>
    <row r="8225" spans="1:13" ht="15" customHeight="1">
      <c r="A8225" s="8">
        <v>42094</v>
      </c>
      <c r="B8225" s="9" t="s">
        <v>52</v>
      </c>
      <c r="C8225" s="10" t="s">
        <v>4</v>
      </c>
      <c r="D8225" s="21" t="s">
        <v>65</v>
      </c>
      <c r="E8225" s="11" t="s">
        <v>31</v>
      </c>
      <c r="F8225" s="11" t="s">
        <v>34</v>
      </c>
      <c r="G8225" s="12">
        <f t="shared" si="944"/>
        <v>42369</v>
      </c>
      <c r="H8225" s="13">
        <v>3</v>
      </c>
      <c r="I8225" s="30">
        <v>-2.5857338558088694E-2</v>
      </c>
      <c r="J8225" s="30">
        <v>-0.93542182498930515</v>
      </c>
      <c r="K8225" s="65">
        <f t="shared" si="939"/>
        <v>-0.5807095481862119</v>
      </c>
      <c r="L8225" s="65">
        <v>0</v>
      </c>
      <c r="M8225" s="63">
        <v>0</v>
      </c>
    </row>
    <row r="8226" spans="1:13" ht="15" customHeight="1">
      <c r="A8226" s="8">
        <v>42094</v>
      </c>
      <c r="B8226" s="9" t="s">
        <v>52</v>
      </c>
      <c r="C8226" s="10" t="s">
        <v>4</v>
      </c>
      <c r="D8226" s="21" t="s">
        <v>65</v>
      </c>
      <c r="E8226" s="11" t="s">
        <v>31</v>
      </c>
      <c r="F8226" s="11" t="s">
        <v>34</v>
      </c>
      <c r="G8226" s="12">
        <f t="shared" si="944"/>
        <v>42460</v>
      </c>
      <c r="H8226" s="13">
        <v>4</v>
      </c>
      <c r="I8226" s="30">
        <v>-3.6787714864896515E-2</v>
      </c>
      <c r="J8226" s="30">
        <v>-1.1621801447407307</v>
      </c>
      <c r="K8226" s="65">
        <f t="shared" si="939"/>
        <v>-0.26354603461632209</v>
      </c>
      <c r="L8226" s="65">
        <v>0</v>
      </c>
      <c r="M8226" s="63">
        <v>0</v>
      </c>
    </row>
    <row r="8227" spans="1:13" ht="15" customHeight="1">
      <c r="A8227" s="8">
        <v>42094</v>
      </c>
      <c r="B8227" s="9" t="s">
        <v>52</v>
      </c>
      <c r="C8227" s="10" t="s">
        <v>4</v>
      </c>
      <c r="D8227" s="21" t="s">
        <v>65</v>
      </c>
      <c r="E8227" s="11" t="s">
        <v>31</v>
      </c>
      <c r="F8227" s="11" t="s">
        <v>34</v>
      </c>
      <c r="G8227" s="12">
        <f t="shared" si="944"/>
        <v>42551</v>
      </c>
      <c r="H8227" s="13">
        <v>5</v>
      </c>
      <c r="I8227" s="30">
        <v>-4.2327371027370386E-2</v>
      </c>
      <c r="J8227" s="30">
        <v>-1.3499705203710022</v>
      </c>
      <c r="K8227" s="65">
        <f t="shared" si="939"/>
        <v>-0.23011774665764184</v>
      </c>
      <c r="L8227" s="65">
        <v>0</v>
      </c>
      <c r="M8227" s="63">
        <v>0</v>
      </c>
    </row>
    <row r="8228" spans="1:13" ht="15" customHeight="1">
      <c r="A8228" s="8">
        <v>42094</v>
      </c>
      <c r="B8228" s="9" t="s">
        <v>52</v>
      </c>
      <c r="C8228" s="10" t="s">
        <v>4</v>
      </c>
      <c r="D8228" s="21" t="s">
        <v>65</v>
      </c>
      <c r="E8228" s="11" t="s">
        <v>31</v>
      </c>
      <c r="F8228" s="11" t="s">
        <v>34</v>
      </c>
      <c r="G8228" s="12">
        <f t="shared" si="944"/>
        <v>42643</v>
      </c>
      <c r="H8228" s="13">
        <v>6</v>
      </c>
      <c r="I8228" s="30">
        <v>-6.1072618330153094E-2</v>
      </c>
      <c r="J8228" s="30">
        <v>-1.7177064029318956</v>
      </c>
      <c r="K8228" s="65">
        <f t="shared" si="939"/>
        <v>-0.4288085008910465</v>
      </c>
      <c r="L8228" s="65">
        <v>0</v>
      </c>
      <c r="M8228" s="63">
        <v>0</v>
      </c>
    </row>
    <row r="8229" spans="1:13" ht="15" customHeight="1">
      <c r="A8229" s="8">
        <v>42094</v>
      </c>
      <c r="B8229" s="9" t="s">
        <v>52</v>
      </c>
      <c r="C8229" s="10" t="s">
        <v>4</v>
      </c>
      <c r="D8229" s="21" t="s">
        <v>65</v>
      </c>
      <c r="E8229" s="11" t="s">
        <v>31</v>
      </c>
      <c r="F8229" s="11" t="s">
        <v>34</v>
      </c>
      <c r="G8229" s="12">
        <f t="shared" si="944"/>
        <v>42735</v>
      </c>
      <c r="H8229" s="13">
        <v>7</v>
      </c>
      <c r="I8229" s="30">
        <v>-6.7165109093265674E-2</v>
      </c>
      <c r="J8229" s="30">
        <v>-1.9063348626232539</v>
      </c>
      <c r="K8229" s="65">
        <f t="shared" si="939"/>
        <v>-0.255793568784624</v>
      </c>
      <c r="L8229" s="65">
        <v>0</v>
      </c>
      <c r="M8229" s="63">
        <v>0</v>
      </c>
    </row>
    <row r="8230" spans="1:13" ht="15" customHeight="1">
      <c r="A8230" s="8">
        <v>42094</v>
      </c>
      <c r="B8230" s="9" t="s">
        <v>52</v>
      </c>
      <c r="C8230" s="10" t="s">
        <v>4</v>
      </c>
      <c r="D8230" s="21" t="s">
        <v>65</v>
      </c>
      <c r="E8230" s="11" t="s">
        <v>31</v>
      </c>
      <c r="F8230" s="11" t="s">
        <v>34</v>
      </c>
      <c r="G8230" s="12">
        <f t="shared" si="944"/>
        <v>42825</v>
      </c>
      <c r="H8230" s="13">
        <v>8</v>
      </c>
      <c r="I8230" s="30">
        <v>-8.5207397651916761E-2</v>
      </c>
      <c r="J8230" s="30">
        <v>-2.6157962069208196</v>
      </c>
      <c r="K8230" s="65">
        <f t="shared" si="939"/>
        <v>-0.79466874194948245</v>
      </c>
      <c r="L8230" s="65">
        <v>0</v>
      </c>
      <c r="M8230" s="63">
        <v>0</v>
      </c>
    </row>
    <row r="8231" spans="1:13" ht="15" customHeight="1">
      <c r="A8231" s="8">
        <v>42094</v>
      </c>
      <c r="B8231" s="9" t="s">
        <v>52</v>
      </c>
      <c r="C8231" s="10" t="s">
        <v>4</v>
      </c>
      <c r="D8231" s="21" t="s">
        <v>65</v>
      </c>
      <c r="E8231" s="11" t="s">
        <v>31</v>
      </c>
      <c r="F8231" s="11" t="s">
        <v>34</v>
      </c>
      <c r="G8231" s="12">
        <f t="shared" si="944"/>
        <v>42916</v>
      </c>
      <c r="H8231" s="13">
        <v>9</v>
      </c>
      <c r="I8231" s="30">
        <v>-0.10066878871449747</v>
      </c>
      <c r="J8231" s="30">
        <v>-2.961423980043179</v>
      </c>
      <c r="K8231" s="65">
        <f t="shared" si="939"/>
        <v>-0.44629656183685684</v>
      </c>
      <c r="L8231" s="65">
        <v>0</v>
      </c>
      <c r="M8231" s="63">
        <v>0</v>
      </c>
    </row>
    <row r="8232" spans="1:13" ht="15" customHeight="1">
      <c r="A8232" s="8">
        <v>42094</v>
      </c>
      <c r="B8232" s="9" t="s">
        <v>52</v>
      </c>
      <c r="C8232" s="10" t="s">
        <v>4</v>
      </c>
      <c r="D8232" s="21" t="s">
        <v>65</v>
      </c>
      <c r="E8232" s="11" t="s">
        <v>31</v>
      </c>
      <c r="F8232" s="11" t="s">
        <v>34</v>
      </c>
      <c r="G8232" s="12">
        <f t="shared" si="944"/>
        <v>43008</v>
      </c>
      <c r="H8232" s="13">
        <v>10</v>
      </c>
      <c r="I8232" s="30">
        <v>-0.12504158175031987</v>
      </c>
      <c r="J8232" s="30">
        <v>-3.5295494003976557</v>
      </c>
      <c r="K8232" s="65">
        <f t="shared" si="939"/>
        <v>-0.69316700210479665</v>
      </c>
      <c r="L8232" s="65">
        <v>0</v>
      </c>
      <c r="M8232" s="63">
        <v>0</v>
      </c>
    </row>
    <row r="8233" spans="1:13" ht="15" customHeight="1">
      <c r="A8233" s="8">
        <v>42094</v>
      </c>
      <c r="B8233" s="9" t="s">
        <v>52</v>
      </c>
      <c r="C8233" s="10" t="s">
        <v>4</v>
      </c>
      <c r="D8233" s="21" t="s">
        <v>65</v>
      </c>
      <c r="E8233" s="11" t="s">
        <v>31</v>
      </c>
      <c r="F8233" s="11" t="s">
        <v>34</v>
      </c>
      <c r="G8233" s="12">
        <f t="shared" si="944"/>
        <v>43100</v>
      </c>
      <c r="H8233" s="13">
        <v>11</v>
      </c>
      <c r="I8233" s="30">
        <v>-0.14999231545068925</v>
      </c>
      <c r="J8233" s="30">
        <v>-4.12280025043286</v>
      </c>
      <c r="K8233" s="65">
        <f t="shared" si="939"/>
        <v>-0.74324316548589353</v>
      </c>
      <c r="L8233" s="65">
        <v>0</v>
      </c>
      <c r="M8233" s="63">
        <v>0</v>
      </c>
    </row>
    <row r="8234" spans="1:13" ht="15" customHeight="1">
      <c r="A8234" s="8">
        <v>42094</v>
      </c>
      <c r="B8234" s="9" t="s">
        <v>52</v>
      </c>
      <c r="C8234" s="10" t="s">
        <v>4</v>
      </c>
      <c r="D8234" s="21" t="s">
        <v>65</v>
      </c>
      <c r="E8234" s="11" t="s">
        <v>31</v>
      </c>
      <c r="F8234" s="11" t="s">
        <v>34</v>
      </c>
      <c r="G8234" s="12">
        <f t="shared" si="944"/>
        <v>43190</v>
      </c>
      <c r="H8234" s="13">
        <v>12</v>
      </c>
      <c r="I8234" s="30">
        <v>-0.16517439506786546</v>
      </c>
      <c r="J8234" s="30">
        <v>-4.4093894291863052</v>
      </c>
      <c r="K8234" s="65">
        <f t="shared" si="939"/>
        <v>-0.4517635738213106</v>
      </c>
      <c r="L8234" s="65">
        <v>0</v>
      </c>
      <c r="M8234" s="63">
        <v>0</v>
      </c>
    </row>
    <row r="8235" spans="1:13" ht="15" customHeight="1">
      <c r="A8235" s="8">
        <v>42094</v>
      </c>
      <c r="B8235" s="9" t="s">
        <v>52</v>
      </c>
      <c r="C8235" s="10" t="s">
        <v>4</v>
      </c>
      <c r="D8235" s="21" t="s">
        <v>65</v>
      </c>
      <c r="E8235" s="11" t="s">
        <v>31</v>
      </c>
      <c r="F8235" s="11" t="s">
        <v>34</v>
      </c>
      <c r="G8235" s="12">
        <f t="shared" si="944"/>
        <v>43281</v>
      </c>
      <c r="H8235" s="13">
        <v>13</v>
      </c>
      <c r="I8235" s="30">
        <v>-0.18467828251396812</v>
      </c>
      <c r="J8235" s="30">
        <v>-4.9877068743183202</v>
      </c>
      <c r="K8235" s="65">
        <f t="shared" si="939"/>
        <v>-0.76299572764598311</v>
      </c>
      <c r="L8235" s="65">
        <v>0</v>
      </c>
      <c r="M8235" s="63">
        <v>0</v>
      </c>
    </row>
    <row r="8236" spans="1:13" ht="15" customHeight="1">
      <c r="A8236" s="8">
        <v>42094</v>
      </c>
      <c r="B8236" s="9" t="s">
        <v>52</v>
      </c>
      <c r="C8236" s="10" t="s">
        <v>4</v>
      </c>
      <c r="D8236" s="21" t="s">
        <v>65</v>
      </c>
      <c r="E8236" s="11" t="s">
        <v>31</v>
      </c>
      <c r="F8236" s="11" t="s">
        <v>34</v>
      </c>
      <c r="G8236" s="12">
        <f t="shared" si="944"/>
        <v>43373</v>
      </c>
      <c r="H8236" s="13">
        <v>14</v>
      </c>
      <c r="I8236" s="30">
        <v>-0.2000046595351872</v>
      </c>
      <c r="J8236" s="30">
        <v>-5.5714018243927086</v>
      </c>
      <c r="K8236" s="65">
        <f t="shared" si="939"/>
        <v>-0.78369960960957563</v>
      </c>
      <c r="L8236" s="65">
        <v>0</v>
      </c>
      <c r="M8236" s="63">
        <v>0</v>
      </c>
    </row>
    <row r="8237" spans="1:13" ht="15" customHeight="1">
      <c r="A8237" s="8">
        <v>42094</v>
      </c>
      <c r="B8237" s="9" t="s">
        <v>52</v>
      </c>
      <c r="C8237" s="10" t="s">
        <v>4</v>
      </c>
      <c r="D8237" s="21" t="s">
        <v>65</v>
      </c>
      <c r="E8237" s="11" t="s">
        <v>31</v>
      </c>
      <c r="F8237" s="11" t="s">
        <v>34</v>
      </c>
      <c r="G8237" s="12">
        <f t="shared" si="944"/>
        <v>43465</v>
      </c>
      <c r="H8237" s="13">
        <v>15</v>
      </c>
      <c r="I8237" s="30">
        <v>-0.20557995851371924</v>
      </c>
      <c r="J8237" s="30">
        <v>-6.1721468877416612</v>
      </c>
      <c r="K8237" s="65">
        <f t="shared" si="939"/>
        <v>-0.80632502186267185</v>
      </c>
      <c r="L8237" s="65">
        <v>0</v>
      </c>
      <c r="M8237" s="63">
        <v>0</v>
      </c>
    </row>
    <row r="8238" spans="1:13" ht="15" customHeight="1">
      <c r="A8238" s="8">
        <v>42094</v>
      </c>
      <c r="B8238" s="9" t="s">
        <v>52</v>
      </c>
      <c r="C8238" s="10" t="s">
        <v>4</v>
      </c>
      <c r="D8238" s="21" t="s">
        <v>65</v>
      </c>
      <c r="E8238" s="11" t="s">
        <v>31</v>
      </c>
      <c r="F8238" s="11" t="s">
        <v>34</v>
      </c>
      <c r="G8238" s="12">
        <f t="shared" si="944"/>
        <v>43555</v>
      </c>
      <c r="H8238" s="13">
        <v>16</v>
      </c>
      <c r="I8238" s="30">
        <v>-0.23148113533473147</v>
      </c>
      <c r="J8238" s="30">
        <v>-7.0790920994361386</v>
      </c>
      <c r="K8238" s="65">
        <f t="shared" si="939"/>
        <v>-1.1384263470292089</v>
      </c>
      <c r="L8238" s="65">
        <v>0</v>
      </c>
      <c r="M8238" s="63">
        <v>0</v>
      </c>
    </row>
    <row r="8239" spans="1:13" ht="15" customHeight="1">
      <c r="A8239" s="8">
        <v>42094</v>
      </c>
      <c r="B8239" s="9" t="s">
        <v>52</v>
      </c>
      <c r="C8239" s="10" t="s">
        <v>4</v>
      </c>
      <c r="D8239" s="21" t="s">
        <v>65</v>
      </c>
      <c r="E8239" s="11" t="s">
        <v>31</v>
      </c>
      <c r="F8239" s="11" t="s">
        <v>34</v>
      </c>
      <c r="G8239" s="12">
        <f t="shared" si="944"/>
        <v>43646</v>
      </c>
      <c r="H8239" s="13">
        <v>17</v>
      </c>
      <c r="I8239" s="30">
        <v>-0.22495008316072962</v>
      </c>
      <c r="J8239" s="30">
        <v>-7.432974442341191</v>
      </c>
      <c r="K8239" s="65">
        <f t="shared" si="939"/>
        <v>-0.578832426065782</v>
      </c>
      <c r="L8239" s="65">
        <v>0</v>
      </c>
      <c r="M8239" s="63">
        <v>0</v>
      </c>
    </row>
    <row r="8240" spans="1:13" ht="15" customHeight="1">
      <c r="A8240" s="8">
        <v>42094</v>
      </c>
      <c r="B8240" s="9" t="s">
        <v>52</v>
      </c>
      <c r="C8240" s="10" t="s">
        <v>4</v>
      </c>
      <c r="D8240" s="21" t="s">
        <v>65</v>
      </c>
      <c r="E8240" s="11" t="s">
        <v>31</v>
      </c>
      <c r="F8240" s="11" t="s">
        <v>34</v>
      </c>
      <c r="G8240" s="12">
        <f t="shared" si="944"/>
        <v>43738</v>
      </c>
      <c r="H8240" s="13">
        <v>18</v>
      </c>
      <c r="I8240" s="30">
        <v>-0.25415158825283335</v>
      </c>
      <c r="J8240" s="30">
        <v>-8.7535850554001513</v>
      </c>
      <c r="K8240" s="65">
        <f t="shared" si="939"/>
        <v>-1.5747622013117937</v>
      </c>
      <c r="L8240" s="65">
        <v>0</v>
      </c>
      <c r="M8240" s="63">
        <v>0</v>
      </c>
    </row>
    <row r="8241" spans="1:13" ht="15" customHeight="1">
      <c r="A8241" s="8">
        <v>42094</v>
      </c>
      <c r="B8241" s="9" t="s">
        <v>52</v>
      </c>
      <c r="C8241" s="10" t="s">
        <v>4</v>
      </c>
      <c r="D8241" s="21" t="s">
        <v>65</v>
      </c>
      <c r="E8241" s="11" t="s">
        <v>31</v>
      </c>
      <c r="F8241" s="11" t="s">
        <v>34</v>
      </c>
      <c r="G8241" s="12">
        <f t="shared" si="944"/>
        <v>43830</v>
      </c>
      <c r="H8241" s="13">
        <v>19</v>
      </c>
      <c r="I8241" s="30">
        <v>-0.27102954711495819</v>
      </c>
      <c r="J8241" s="30">
        <v>-9.1529572160259249</v>
      </c>
      <c r="K8241" s="65">
        <f t="shared" si="939"/>
        <v>-0.67040170774073182</v>
      </c>
      <c r="L8241" s="65">
        <v>0</v>
      </c>
      <c r="M8241" s="63">
        <v>0</v>
      </c>
    </row>
    <row r="8242" spans="1:13" ht="15" customHeight="1">
      <c r="A8242" s="8">
        <v>42094</v>
      </c>
      <c r="B8242" s="9" t="s">
        <v>52</v>
      </c>
      <c r="C8242" s="10" t="s">
        <v>4</v>
      </c>
      <c r="D8242" s="21" t="s">
        <v>65</v>
      </c>
      <c r="E8242" s="11" t="s">
        <v>31</v>
      </c>
      <c r="F8242" s="11" t="s">
        <v>34</v>
      </c>
      <c r="G8242" s="12">
        <f t="shared" si="944"/>
        <v>43921</v>
      </c>
      <c r="H8242" s="13">
        <v>20</v>
      </c>
      <c r="I8242" s="30">
        <v>-0.28492802724890076</v>
      </c>
      <c r="J8242" s="30">
        <v>-9.5322295404003228</v>
      </c>
      <c r="K8242" s="65">
        <f t="shared" si="939"/>
        <v>-0.6642003516232986</v>
      </c>
      <c r="L8242" s="65">
        <v>0</v>
      </c>
      <c r="M8242" s="63">
        <v>0</v>
      </c>
    </row>
    <row r="8243" spans="1:13" ht="15" customHeight="1">
      <c r="A8243" s="8">
        <v>42094</v>
      </c>
      <c r="B8243" s="9" t="s">
        <v>52</v>
      </c>
      <c r="C8243" s="10" t="s">
        <v>4</v>
      </c>
      <c r="D8243" s="21" t="s">
        <v>65</v>
      </c>
      <c r="E8243" s="11" t="s">
        <v>31</v>
      </c>
      <c r="F8243" s="11" t="s">
        <v>34</v>
      </c>
      <c r="G8243" s="12">
        <f t="shared" si="944"/>
        <v>44012</v>
      </c>
      <c r="H8243" s="13">
        <v>21</v>
      </c>
      <c r="I8243" s="30">
        <v>-0.32790338687443477</v>
      </c>
      <c r="J8243" s="30">
        <v>-10.089628716163901</v>
      </c>
      <c r="K8243" s="65">
        <f t="shared" si="939"/>
        <v>-0.88530256263801288</v>
      </c>
      <c r="L8243" s="65">
        <v>0</v>
      </c>
      <c r="M8243" s="63">
        <v>0</v>
      </c>
    </row>
    <row r="8244" spans="1:13" ht="15" customHeight="1">
      <c r="A8244" s="8">
        <f t="shared" ref="A8244:F8245" si="945">A8243</f>
        <v>42094</v>
      </c>
      <c r="B8244" s="9" t="str">
        <f t="shared" si="945"/>
        <v>Mid-Cycle 2015</v>
      </c>
      <c r="C8244" s="10" t="str">
        <f t="shared" si="945"/>
        <v>Base</v>
      </c>
      <c r="D8244" s="21" t="s">
        <v>65</v>
      </c>
      <c r="E8244" s="11" t="str">
        <f t="shared" si="945"/>
        <v>Other Loans &amp; Leases</v>
      </c>
      <c r="F8244" s="11" t="str">
        <f t="shared" si="945"/>
        <v>Loans to Depositories and Other Financial Institutions</v>
      </c>
      <c r="G8244" s="12">
        <f t="shared" si="944"/>
        <v>44104</v>
      </c>
      <c r="H8244" s="13">
        <v>22</v>
      </c>
      <c r="I8244" s="30">
        <v>-0.38086053450262103</v>
      </c>
      <c r="J8244" s="30">
        <v>-10.601030301248443</v>
      </c>
      <c r="K8244" s="65">
        <f t="shared" si="939"/>
        <v>-0.89226211958716295</v>
      </c>
      <c r="L8244" s="65">
        <v>0</v>
      </c>
      <c r="M8244" s="63">
        <v>0</v>
      </c>
    </row>
    <row r="8245" spans="1:13" ht="15" customHeight="1">
      <c r="A8245" s="8">
        <f t="shared" si="945"/>
        <v>42094</v>
      </c>
      <c r="B8245" s="9" t="str">
        <f t="shared" si="945"/>
        <v>Mid-Cycle 2015</v>
      </c>
      <c r="C8245" s="10" t="str">
        <f t="shared" si="945"/>
        <v>Base</v>
      </c>
      <c r="D8245" s="21" t="s">
        <v>65</v>
      </c>
      <c r="E8245" s="11" t="str">
        <f t="shared" si="945"/>
        <v>Other Loans &amp; Leases</v>
      </c>
      <c r="F8245" s="11" t="str">
        <f t="shared" si="945"/>
        <v>Loans to Depositories and Other Financial Institutions</v>
      </c>
      <c r="G8245" s="12">
        <f t="shared" si="944"/>
        <v>44196</v>
      </c>
      <c r="H8245" s="13">
        <v>23</v>
      </c>
      <c r="I8245" s="30">
        <v>-0.38318539620172309</v>
      </c>
      <c r="J8245" s="30">
        <v>-11.30655595101328</v>
      </c>
      <c r="K8245" s="65">
        <f t="shared" si="939"/>
        <v>-1.0887110459665603</v>
      </c>
      <c r="L8245" s="65">
        <v>0</v>
      </c>
      <c r="M8245" s="63">
        <v>0</v>
      </c>
    </row>
    <row r="8246" spans="1:13" ht="15" customHeight="1">
      <c r="A8246" s="21">
        <f>A8247</f>
        <v>42094</v>
      </c>
      <c r="B8246" s="21" t="str">
        <f t="shared" ref="B8246:F8246" si="946">B8247</f>
        <v>Mid-Cycle 2015</v>
      </c>
      <c r="C8246" s="21" t="str">
        <f t="shared" si="946"/>
        <v>Base</v>
      </c>
      <c r="D8246" s="21" t="s">
        <v>65</v>
      </c>
      <c r="E8246" s="21" t="str">
        <f t="shared" si="946"/>
        <v>Other Loans &amp; Leases</v>
      </c>
      <c r="F8246" s="21" t="str">
        <f t="shared" si="946"/>
        <v>All Other Loans</v>
      </c>
      <c r="G8246" s="21">
        <f>A8246</f>
        <v>42094</v>
      </c>
      <c r="H8246" s="22">
        <v>0</v>
      </c>
      <c r="I8246" s="30">
        <v>0</v>
      </c>
      <c r="J8246" s="70">
        <v>0</v>
      </c>
      <c r="K8246" s="59">
        <v>0</v>
      </c>
      <c r="L8246" s="65">
        <v>0</v>
      </c>
      <c r="M8246" s="63">
        <v>0</v>
      </c>
    </row>
    <row r="8247" spans="1:13" ht="15" customHeight="1">
      <c r="A8247" s="8">
        <v>42094</v>
      </c>
      <c r="B8247" s="9" t="s">
        <v>52</v>
      </c>
      <c r="C8247" s="10" t="s">
        <v>4</v>
      </c>
      <c r="D8247" s="21" t="s">
        <v>65</v>
      </c>
      <c r="E8247" s="16" t="s">
        <v>31</v>
      </c>
      <c r="F8247" s="16" t="s">
        <v>35</v>
      </c>
      <c r="G8247" s="12">
        <f t="shared" ref="G8247:G8269" si="947">G8223</f>
        <v>42185</v>
      </c>
      <c r="H8247" s="13">
        <v>1</v>
      </c>
      <c r="I8247" s="30">
        <v>-1.5920634504696174</v>
      </c>
      <c r="J8247" s="30">
        <v>-0.72110913688767653</v>
      </c>
      <c r="K8247" s="65">
        <f t="shared" si="939"/>
        <v>-2.3131725873572941</v>
      </c>
      <c r="L8247" s="65">
        <v>0</v>
      </c>
      <c r="M8247" s="63">
        <v>0</v>
      </c>
    </row>
    <row r="8248" spans="1:13" ht="15" customHeight="1">
      <c r="A8248" s="8">
        <v>42094</v>
      </c>
      <c r="B8248" s="9" t="s">
        <v>52</v>
      </c>
      <c r="C8248" s="10" t="s">
        <v>4</v>
      </c>
      <c r="D8248" s="21" t="s">
        <v>65</v>
      </c>
      <c r="E8248" s="16" t="s">
        <v>31</v>
      </c>
      <c r="F8248" s="16" t="s">
        <v>35</v>
      </c>
      <c r="G8248" s="12">
        <f t="shared" si="947"/>
        <v>42277</v>
      </c>
      <c r="H8248" s="13">
        <v>2</v>
      </c>
      <c r="I8248" s="30">
        <v>-1.3006236505937918</v>
      </c>
      <c r="J8248" s="30">
        <v>-0.87309300310720062</v>
      </c>
      <c r="K8248" s="65">
        <f t="shared" si="939"/>
        <v>-1.4526075168133159</v>
      </c>
      <c r="L8248" s="65">
        <v>0</v>
      </c>
      <c r="M8248" s="63">
        <v>0</v>
      </c>
    </row>
    <row r="8249" spans="1:13" ht="15" customHeight="1">
      <c r="A8249" s="8">
        <v>42094</v>
      </c>
      <c r="B8249" s="9" t="s">
        <v>52</v>
      </c>
      <c r="C8249" s="10" t="s">
        <v>4</v>
      </c>
      <c r="D8249" s="21" t="s">
        <v>65</v>
      </c>
      <c r="E8249" s="16" t="s">
        <v>31</v>
      </c>
      <c r="F8249" s="16" t="s">
        <v>35</v>
      </c>
      <c r="G8249" s="12">
        <f t="shared" si="947"/>
        <v>42369</v>
      </c>
      <c r="H8249" s="13">
        <v>3</v>
      </c>
      <c r="I8249" s="30">
        <v>-1.1178617779473563</v>
      </c>
      <c r="J8249" s="30">
        <v>-1.1386351221173499</v>
      </c>
      <c r="K8249" s="65">
        <f t="shared" si="939"/>
        <v>-1.3834038969575055</v>
      </c>
      <c r="L8249" s="65">
        <v>0</v>
      </c>
      <c r="M8249" s="63">
        <v>0</v>
      </c>
    </row>
    <row r="8250" spans="1:13" ht="15" customHeight="1">
      <c r="A8250" s="8">
        <v>42094</v>
      </c>
      <c r="B8250" s="9" t="s">
        <v>52</v>
      </c>
      <c r="C8250" s="10" t="s">
        <v>4</v>
      </c>
      <c r="D8250" s="21" t="s">
        <v>65</v>
      </c>
      <c r="E8250" s="16" t="s">
        <v>31</v>
      </c>
      <c r="F8250" s="16" t="s">
        <v>35</v>
      </c>
      <c r="G8250" s="12">
        <f t="shared" si="947"/>
        <v>42460</v>
      </c>
      <c r="H8250" s="13">
        <v>4</v>
      </c>
      <c r="I8250" s="30">
        <v>-0.58355818160123274</v>
      </c>
      <c r="J8250" s="30">
        <v>-1.5419180805492374</v>
      </c>
      <c r="K8250" s="65">
        <f t="shared" si="939"/>
        <v>-0.98684114003312029</v>
      </c>
      <c r="L8250" s="65">
        <v>0</v>
      </c>
      <c r="M8250" s="63">
        <v>0</v>
      </c>
    </row>
    <row r="8251" spans="1:13" ht="15" customHeight="1">
      <c r="A8251" s="8">
        <v>42094</v>
      </c>
      <c r="B8251" s="9" t="s">
        <v>52</v>
      </c>
      <c r="C8251" s="10" t="s">
        <v>4</v>
      </c>
      <c r="D8251" s="21" t="s">
        <v>65</v>
      </c>
      <c r="E8251" s="16" t="s">
        <v>31</v>
      </c>
      <c r="F8251" s="16" t="s">
        <v>35</v>
      </c>
      <c r="G8251" s="12">
        <f t="shared" si="947"/>
        <v>42551</v>
      </c>
      <c r="H8251" s="13">
        <v>5</v>
      </c>
      <c r="I8251" s="30">
        <v>-0.53732439838122859</v>
      </c>
      <c r="J8251" s="30">
        <v>-1.985606224810283</v>
      </c>
      <c r="K8251" s="65">
        <f t="shared" si="939"/>
        <v>-0.98101254264227422</v>
      </c>
      <c r="L8251" s="65">
        <v>0</v>
      </c>
      <c r="M8251" s="63">
        <v>0</v>
      </c>
    </row>
    <row r="8252" spans="1:13" ht="15" customHeight="1">
      <c r="A8252" s="8">
        <v>42094</v>
      </c>
      <c r="B8252" s="9" t="s">
        <v>52</v>
      </c>
      <c r="C8252" s="10" t="s">
        <v>4</v>
      </c>
      <c r="D8252" s="21" t="s">
        <v>65</v>
      </c>
      <c r="E8252" s="16" t="s">
        <v>31</v>
      </c>
      <c r="F8252" s="16" t="s">
        <v>35</v>
      </c>
      <c r="G8252" s="12">
        <f t="shared" si="947"/>
        <v>42643</v>
      </c>
      <c r="H8252" s="13">
        <v>6</v>
      </c>
      <c r="I8252" s="30">
        <v>-0.48860376235066083</v>
      </c>
      <c r="J8252" s="30">
        <v>-2.5214747009602121</v>
      </c>
      <c r="K8252" s="65">
        <f t="shared" si="939"/>
        <v>-1.0244722385005898</v>
      </c>
      <c r="L8252" s="65">
        <v>0</v>
      </c>
      <c r="M8252" s="63">
        <v>0</v>
      </c>
    </row>
    <row r="8253" spans="1:13" ht="15" customHeight="1">
      <c r="A8253" s="8">
        <v>42094</v>
      </c>
      <c r="B8253" s="9" t="s">
        <v>52</v>
      </c>
      <c r="C8253" s="10" t="s">
        <v>4</v>
      </c>
      <c r="D8253" s="21" t="s">
        <v>65</v>
      </c>
      <c r="E8253" s="16" t="s">
        <v>31</v>
      </c>
      <c r="F8253" s="16" t="s">
        <v>35</v>
      </c>
      <c r="G8253" s="12">
        <f t="shared" si="947"/>
        <v>42735</v>
      </c>
      <c r="H8253" s="13">
        <v>7</v>
      </c>
      <c r="I8253" s="30">
        <v>-0.43922023125568754</v>
      </c>
      <c r="J8253" s="30">
        <v>-2.9342634259638913</v>
      </c>
      <c r="K8253" s="65">
        <f t="shared" si="939"/>
        <v>-0.85200895625936679</v>
      </c>
      <c r="L8253" s="65">
        <v>0</v>
      </c>
      <c r="M8253" s="63">
        <v>0</v>
      </c>
    </row>
    <row r="8254" spans="1:13" ht="15" customHeight="1">
      <c r="A8254" s="8">
        <v>42094</v>
      </c>
      <c r="B8254" s="9" t="s">
        <v>52</v>
      </c>
      <c r="C8254" s="10" t="s">
        <v>4</v>
      </c>
      <c r="D8254" s="21" t="s">
        <v>65</v>
      </c>
      <c r="E8254" s="16" t="s">
        <v>31</v>
      </c>
      <c r="F8254" s="16" t="s">
        <v>35</v>
      </c>
      <c r="G8254" s="12">
        <f t="shared" si="947"/>
        <v>42825</v>
      </c>
      <c r="H8254" s="13">
        <v>8</v>
      </c>
      <c r="I8254" s="30">
        <v>-0.33925959645259363</v>
      </c>
      <c r="J8254" s="30">
        <v>-3.6796666270576281</v>
      </c>
      <c r="K8254" s="65">
        <f t="shared" si="939"/>
        <v>-1.0846627975463305</v>
      </c>
      <c r="L8254" s="65">
        <v>0</v>
      </c>
      <c r="M8254" s="63">
        <v>0</v>
      </c>
    </row>
    <row r="8255" spans="1:13" ht="15" customHeight="1">
      <c r="A8255" s="8">
        <v>42094</v>
      </c>
      <c r="B8255" s="9" t="s">
        <v>52</v>
      </c>
      <c r="C8255" s="10" t="s">
        <v>4</v>
      </c>
      <c r="D8255" s="21" t="s">
        <v>65</v>
      </c>
      <c r="E8255" s="16" t="s">
        <v>31</v>
      </c>
      <c r="F8255" s="16" t="s">
        <v>35</v>
      </c>
      <c r="G8255" s="12">
        <f t="shared" si="947"/>
        <v>42916</v>
      </c>
      <c r="H8255" s="13">
        <v>9</v>
      </c>
      <c r="I8255" s="30">
        <v>-0.31717255245514209</v>
      </c>
      <c r="J8255" s="30">
        <v>-4.2440017765300695</v>
      </c>
      <c r="K8255" s="65">
        <f t="shared" si="939"/>
        <v>-0.88150770192758343</v>
      </c>
      <c r="L8255" s="65">
        <v>0</v>
      </c>
      <c r="M8255" s="63">
        <v>0</v>
      </c>
    </row>
    <row r="8256" spans="1:13" ht="15" customHeight="1">
      <c r="A8256" s="8">
        <v>42094</v>
      </c>
      <c r="B8256" s="9" t="s">
        <v>52</v>
      </c>
      <c r="C8256" s="10" t="s">
        <v>4</v>
      </c>
      <c r="D8256" s="21" t="s">
        <v>65</v>
      </c>
      <c r="E8256" s="16" t="s">
        <v>31</v>
      </c>
      <c r="F8256" s="16" t="s">
        <v>35</v>
      </c>
      <c r="G8256" s="12">
        <f t="shared" si="947"/>
        <v>43008</v>
      </c>
      <c r="H8256" s="13">
        <v>10</v>
      </c>
      <c r="I8256" s="30">
        <v>-0.29344269931675748</v>
      </c>
      <c r="J8256" s="30">
        <v>-5.0835282723972455</v>
      </c>
      <c r="K8256" s="65">
        <f t="shared" si="939"/>
        <v>-1.1329691951839336</v>
      </c>
      <c r="L8256" s="65">
        <v>0</v>
      </c>
      <c r="M8256" s="63">
        <v>0</v>
      </c>
    </row>
    <row r="8257" spans="1:13" ht="15" customHeight="1">
      <c r="A8257" s="8">
        <v>42094</v>
      </c>
      <c r="B8257" s="9" t="s">
        <v>52</v>
      </c>
      <c r="C8257" s="10" t="s">
        <v>4</v>
      </c>
      <c r="D8257" s="21" t="s">
        <v>65</v>
      </c>
      <c r="E8257" s="16" t="s">
        <v>31</v>
      </c>
      <c r="F8257" s="16" t="s">
        <v>35</v>
      </c>
      <c r="G8257" s="12">
        <f t="shared" si="947"/>
        <v>43100</v>
      </c>
      <c r="H8257" s="13">
        <v>11</v>
      </c>
      <c r="I8257" s="30">
        <v>-0.29130204050791314</v>
      </c>
      <c r="J8257" s="30">
        <v>-5.7847472441021068</v>
      </c>
      <c r="K8257" s="65">
        <f t="shared" si="939"/>
        <v>-0.99252101221277456</v>
      </c>
      <c r="L8257" s="65">
        <v>0</v>
      </c>
      <c r="M8257" s="63">
        <v>0</v>
      </c>
    </row>
    <row r="8258" spans="1:13" ht="15" customHeight="1">
      <c r="A8258" s="8">
        <v>42094</v>
      </c>
      <c r="B8258" s="9" t="s">
        <v>52</v>
      </c>
      <c r="C8258" s="10" t="s">
        <v>4</v>
      </c>
      <c r="D8258" s="21" t="s">
        <v>65</v>
      </c>
      <c r="E8258" s="16" t="s">
        <v>31</v>
      </c>
      <c r="F8258" s="16" t="s">
        <v>35</v>
      </c>
      <c r="G8258" s="12">
        <f t="shared" si="947"/>
        <v>43190</v>
      </c>
      <c r="H8258" s="13">
        <v>12</v>
      </c>
      <c r="I8258" s="30">
        <v>-0.19630541089865439</v>
      </c>
      <c r="J8258" s="30">
        <v>-6.3466003814624798</v>
      </c>
      <c r="K8258" s="65">
        <f t="shared" si="939"/>
        <v>-0.7581585482590274</v>
      </c>
      <c r="L8258" s="65">
        <v>0</v>
      </c>
      <c r="M8258" s="63">
        <v>0</v>
      </c>
    </row>
    <row r="8259" spans="1:13" ht="15" customHeight="1">
      <c r="A8259" s="8">
        <v>42094</v>
      </c>
      <c r="B8259" s="9" t="s">
        <v>52</v>
      </c>
      <c r="C8259" s="10" t="s">
        <v>4</v>
      </c>
      <c r="D8259" s="21" t="s">
        <v>65</v>
      </c>
      <c r="E8259" s="16" t="s">
        <v>31</v>
      </c>
      <c r="F8259" s="16" t="s">
        <v>35</v>
      </c>
      <c r="G8259" s="12">
        <f t="shared" si="947"/>
        <v>43281</v>
      </c>
      <c r="H8259" s="13">
        <v>13</v>
      </c>
      <c r="I8259" s="30">
        <v>-0.23601780496952696</v>
      </c>
      <c r="J8259" s="30">
        <v>-7.6348421824071409</v>
      </c>
      <c r="K8259" s="65">
        <f t="shared" si="939"/>
        <v>-1.524259605914188</v>
      </c>
      <c r="L8259" s="65">
        <v>0</v>
      </c>
      <c r="M8259" s="63">
        <v>0</v>
      </c>
    </row>
    <row r="8260" spans="1:13" ht="15" customHeight="1">
      <c r="A8260" s="8">
        <v>42094</v>
      </c>
      <c r="B8260" s="9" t="s">
        <v>52</v>
      </c>
      <c r="C8260" s="10" t="s">
        <v>4</v>
      </c>
      <c r="D8260" s="21" t="s">
        <v>65</v>
      </c>
      <c r="E8260" s="16" t="s">
        <v>31</v>
      </c>
      <c r="F8260" s="16" t="s">
        <v>35</v>
      </c>
      <c r="G8260" s="12">
        <f t="shared" si="947"/>
        <v>43373</v>
      </c>
      <c r="H8260" s="13">
        <v>14</v>
      </c>
      <c r="I8260" s="30">
        <v>-0.24414016899861846</v>
      </c>
      <c r="J8260" s="30">
        <v>-8.1092857138752379</v>
      </c>
      <c r="K8260" s="65">
        <f t="shared" ref="K8260:K8323" si="948">J8260-J8259+I8260</f>
        <v>-0.71858370046671549</v>
      </c>
      <c r="L8260" s="65">
        <v>0</v>
      </c>
      <c r="M8260" s="63">
        <v>0</v>
      </c>
    </row>
    <row r="8261" spans="1:13" ht="15" customHeight="1">
      <c r="A8261" s="8">
        <v>42094</v>
      </c>
      <c r="B8261" s="9" t="s">
        <v>52</v>
      </c>
      <c r="C8261" s="10" t="s">
        <v>4</v>
      </c>
      <c r="D8261" s="21" t="s">
        <v>65</v>
      </c>
      <c r="E8261" s="16" t="s">
        <v>31</v>
      </c>
      <c r="F8261" s="16" t="s">
        <v>35</v>
      </c>
      <c r="G8261" s="12">
        <f t="shared" si="947"/>
        <v>43465</v>
      </c>
      <c r="H8261" s="13">
        <v>15</v>
      </c>
      <c r="I8261" s="30">
        <v>-0.2907627053760331</v>
      </c>
      <c r="J8261" s="30">
        <v>-8.8064260461659956</v>
      </c>
      <c r="K8261" s="65">
        <f t="shared" si="948"/>
        <v>-0.98790303766679077</v>
      </c>
      <c r="L8261" s="65">
        <v>0</v>
      </c>
      <c r="M8261" s="63">
        <v>0</v>
      </c>
    </row>
    <row r="8262" spans="1:13" ht="15" customHeight="1">
      <c r="A8262" s="8">
        <v>42094</v>
      </c>
      <c r="B8262" s="9" t="s">
        <v>52</v>
      </c>
      <c r="C8262" s="10" t="s">
        <v>4</v>
      </c>
      <c r="D8262" s="21" t="s">
        <v>65</v>
      </c>
      <c r="E8262" s="16" t="s">
        <v>31</v>
      </c>
      <c r="F8262" s="16" t="s">
        <v>35</v>
      </c>
      <c r="G8262" s="12">
        <f t="shared" si="947"/>
        <v>43555</v>
      </c>
      <c r="H8262" s="13">
        <v>16</v>
      </c>
      <c r="I8262" s="30">
        <v>-0.31036934930018223</v>
      </c>
      <c r="J8262" s="30">
        <v>-9.3299031789097455</v>
      </c>
      <c r="K8262" s="65">
        <f t="shared" si="948"/>
        <v>-0.83384648204393219</v>
      </c>
      <c r="L8262" s="65">
        <v>0</v>
      </c>
      <c r="M8262" s="63">
        <v>0</v>
      </c>
    </row>
    <row r="8263" spans="1:13" ht="15" customHeight="1">
      <c r="A8263" s="8">
        <v>42094</v>
      </c>
      <c r="B8263" s="9" t="s">
        <v>52</v>
      </c>
      <c r="C8263" s="10" t="s">
        <v>4</v>
      </c>
      <c r="D8263" s="21" t="s">
        <v>65</v>
      </c>
      <c r="E8263" s="16" t="s">
        <v>31</v>
      </c>
      <c r="F8263" s="16" t="s">
        <v>35</v>
      </c>
      <c r="G8263" s="12">
        <f t="shared" si="947"/>
        <v>43646</v>
      </c>
      <c r="H8263" s="13">
        <v>17</v>
      </c>
      <c r="I8263" s="30">
        <v>-0.32824460611746442</v>
      </c>
      <c r="J8263" s="30">
        <v>-10.223280492871424</v>
      </c>
      <c r="K8263" s="65">
        <f t="shared" si="948"/>
        <v>-1.2216219200791434</v>
      </c>
      <c r="L8263" s="65">
        <v>0</v>
      </c>
      <c r="M8263" s="63">
        <v>0</v>
      </c>
    </row>
    <row r="8264" spans="1:13" ht="15" customHeight="1">
      <c r="A8264" s="8">
        <v>42094</v>
      </c>
      <c r="B8264" s="9" t="s">
        <v>52</v>
      </c>
      <c r="C8264" s="10" t="s">
        <v>4</v>
      </c>
      <c r="D8264" s="21" t="s">
        <v>65</v>
      </c>
      <c r="E8264" s="16" t="s">
        <v>31</v>
      </c>
      <c r="F8264" s="16" t="s">
        <v>35</v>
      </c>
      <c r="G8264" s="12">
        <f t="shared" si="947"/>
        <v>43738</v>
      </c>
      <c r="H8264" s="13">
        <v>18</v>
      </c>
      <c r="I8264" s="30">
        <v>-0.34898826162880869</v>
      </c>
      <c r="J8264" s="30">
        <v>-10.82641492726728</v>
      </c>
      <c r="K8264" s="65">
        <f t="shared" si="948"/>
        <v>-0.95212269602466382</v>
      </c>
      <c r="L8264" s="65">
        <v>0</v>
      </c>
      <c r="M8264" s="63">
        <v>0</v>
      </c>
    </row>
    <row r="8265" spans="1:13" ht="15" customHeight="1">
      <c r="A8265" s="8">
        <v>42094</v>
      </c>
      <c r="B8265" s="9" t="s">
        <v>52</v>
      </c>
      <c r="C8265" s="10" t="s">
        <v>4</v>
      </c>
      <c r="D8265" s="21" t="s">
        <v>65</v>
      </c>
      <c r="E8265" s="16" t="s">
        <v>31</v>
      </c>
      <c r="F8265" s="16" t="s">
        <v>35</v>
      </c>
      <c r="G8265" s="12">
        <f t="shared" si="947"/>
        <v>43830</v>
      </c>
      <c r="H8265" s="13">
        <v>19</v>
      </c>
      <c r="I8265" s="30">
        <v>-0.37541415177591997</v>
      </c>
      <c r="J8265" s="30">
        <v>-11.53500318536851</v>
      </c>
      <c r="K8265" s="65">
        <f t="shared" si="948"/>
        <v>-1.0840024098771499</v>
      </c>
      <c r="L8265" s="65">
        <v>0</v>
      </c>
      <c r="M8265" s="63">
        <v>0</v>
      </c>
    </row>
    <row r="8266" spans="1:13" ht="15" customHeight="1">
      <c r="A8266" s="8">
        <v>42094</v>
      </c>
      <c r="B8266" s="9" t="s">
        <v>52</v>
      </c>
      <c r="C8266" s="10" t="s">
        <v>4</v>
      </c>
      <c r="D8266" s="21" t="s">
        <v>65</v>
      </c>
      <c r="E8266" s="16" t="s">
        <v>31</v>
      </c>
      <c r="F8266" s="16" t="s">
        <v>35</v>
      </c>
      <c r="G8266" s="12">
        <f t="shared" si="947"/>
        <v>43921</v>
      </c>
      <c r="H8266" s="13">
        <v>20</v>
      </c>
      <c r="I8266" s="30">
        <v>-0.39787052023058145</v>
      </c>
      <c r="J8266" s="30">
        <v>-12.198087568137169</v>
      </c>
      <c r="K8266" s="65">
        <f t="shared" si="948"/>
        <v>-1.0609549029992404</v>
      </c>
      <c r="L8266" s="65">
        <v>0</v>
      </c>
      <c r="M8266" s="63">
        <v>0</v>
      </c>
    </row>
    <row r="8267" spans="1:13" ht="15" customHeight="1">
      <c r="A8267" s="8">
        <v>42094</v>
      </c>
      <c r="B8267" s="9" t="s">
        <v>52</v>
      </c>
      <c r="C8267" s="10" t="s">
        <v>4</v>
      </c>
      <c r="D8267" s="21" t="s">
        <v>65</v>
      </c>
      <c r="E8267" s="16" t="s">
        <v>31</v>
      </c>
      <c r="F8267" s="16" t="s">
        <v>35</v>
      </c>
      <c r="G8267" s="12">
        <f t="shared" si="947"/>
        <v>44012</v>
      </c>
      <c r="H8267" s="13">
        <v>21</v>
      </c>
      <c r="I8267" s="30">
        <v>-0.46594877461068229</v>
      </c>
      <c r="J8267" s="30">
        <v>-13.574558619874324</v>
      </c>
      <c r="K8267" s="65">
        <f t="shared" si="948"/>
        <v>-1.8424198263478377</v>
      </c>
      <c r="L8267" s="65">
        <v>0</v>
      </c>
      <c r="M8267" s="63">
        <v>0</v>
      </c>
    </row>
    <row r="8268" spans="1:13" ht="15" customHeight="1">
      <c r="A8268" s="8">
        <f t="shared" ref="A8268:F8269" si="949">A8267</f>
        <v>42094</v>
      </c>
      <c r="B8268" s="9" t="str">
        <f t="shared" si="949"/>
        <v>Mid-Cycle 2015</v>
      </c>
      <c r="C8268" s="10" t="str">
        <f t="shared" si="949"/>
        <v>Base</v>
      </c>
      <c r="D8268" s="21" t="s">
        <v>65</v>
      </c>
      <c r="E8268" s="11" t="str">
        <f t="shared" si="949"/>
        <v>Other Loans &amp; Leases</v>
      </c>
      <c r="F8268" s="11" t="str">
        <f t="shared" si="949"/>
        <v>All Other Loans</v>
      </c>
      <c r="G8268" s="12">
        <f t="shared" si="947"/>
        <v>44104</v>
      </c>
      <c r="H8268" s="13">
        <v>22</v>
      </c>
      <c r="I8268" s="30">
        <v>-0.55088670835636666</v>
      </c>
      <c r="J8268" s="30">
        <v>-14.428249398044954</v>
      </c>
      <c r="K8268" s="65">
        <f t="shared" si="948"/>
        <v>-1.4045774865269971</v>
      </c>
      <c r="L8268" s="65">
        <v>0</v>
      </c>
      <c r="M8268" s="63">
        <v>0</v>
      </c>
    </row>
    <row r="8269" spans="1:13" ht="15" customHeight="1">
      <c r="A8269" s="8">
        <f t="shared" si="949"/>
        <v>42094</v>
      </c>
      <c r="B8269" s="9" t="str">
        <f t="shared" si="949"/>
        <v>Mid-Cycle 2015</v>
      </c>
      <c r="C8269" s="10" t="str">
        <f t="shared" si="949"/>
        <v>Base</v>
      </c>
      <c r="D8269" s="21" t="s">
        <v>65</v>
      </c>
      <c r="E8269" s="11" t="str">
        <f t="shared" si="949"/>
        <v>Other Loans &amp; Leases</v>
      </c>
      <c r="F8269" s="11" t="str">
        <f t="shared" si="949"/>
        <v>All Other Loans</v>
      </c>
      <c r="G8269" s="12">
        <f t="shared" si="947"/>
        <v>44196</v>
      </c>
      <c r="H8269" s="13">
        <v>23</v>
      </c>
      <c r="I8269" s="30">
        <v>-0.58751575565776548</v>
      </c>
      <c r="J8269" s="30">
        <v>-14.987002315478605</v>
      </c>
      <c r="K8269" s="65">
        <f t="shared" si="948"/>
        <v>-1.1462686730914164</v>
      </c>
      <c r="L8269" s="65">
        <v>0</v>
      </c>
      <c r="M8269" s="63">
        <v>0</v>
      </c>
    </row>
    <row r="8270" spans="1:13" ht="15" customHeight="1">
      <c r="A8270" s="21">
        <f>A8271</f>
        <v>42094</v>
      </c>
      <c r="B8270" s="21" t="str">
        <f t="shared" ref="B8270:F8270" si="950">B8271</f>
        <v>Mid-Cycle 2015</v>
      </c>
      <c r="C8270" s="21" t="str">
        <f t="shared" si="950"/>
        <v>Base</v>
      </c>
      <c r="D8270" s="21" t="s">
        <v>65</v>
      </c>
      <c r="E8270" s="21" t="str">
        <f t="shared" si="950"/>
        <v>Other Loans &amp; Leases</v>
      </c>
      <c r="F8270" s="21" t="str">
        <f t="shared" si="950"/>
        <v>All Other Leases</v>
      </c>
      <c r="G8270" s="21">
        <f>A8270</f>
        <v>42094</v>
      </c>
      <c r="H8270" s="22">
        <v>0</v>
      </c>
      <c r="I8270" s="30">
        <v>0</v>
      </c>
      <c r="J8270" s="70">
        <v>0</v>
      </c>
      <c r="K8270" s="59">
        <v>0</v>
      </c>
      <c r="L8270" s="65">
        <v>0</v>
      </c>
      <c r="M8270" s="63">
        <v>0</v>
      </c>
    </row>
    <row r="8271" spans="1:13" ht="15" customHeight="1">
      <c r="A8271" s="8">
        <v>42094</v>
      </c>
      <c r="B8271" s="9" t="s">
        <v>52</v>
      </c>
      <c r="C8271" s="10" t="s">
        <v>4</v>
      </c>
      <c r="D8271" s="21" t="s">
        <v>65</v>
      </c>
      <c r="E8271" s="16" t="s">
        <v>31</v>
      </c>
      <c r="F8271" s="16" t="s">
        <v>44</v>
      </c>
      <c r="G8271" s="12">
        <f t="shared" ref="G8271:G8293" si="951">G8247</f>
        <v>42185</v>
      </c>
      <c r="H8271" s="13">
        <v>1</v>
      </c>
      <c r="I8271" s="30">
        <v>-1.8539199158511395</v>
      </c>
      <c r="J8271" s="30">
        <v>-0.62596252666651253</v>
      </c>
      <c r="K8271" s="65">
        <f t="shared" si="948"/>
        <v>-2.4798824425176518</v>
      </c>
      <c r="L8271" s="65">
        <v>0</v>
      </c>
      <c r="M8271" s="63">
        <v>0</v>
      </c>
    </row>
    <row r="8272" spans="1:13" ht="15" customHeight="1">
      <c r="A8272" s="8">
        <v>42094</v>
      </c>
      <c r="B8272" s="9" t="s">
        <v>52</v>
      </c>
      <c r="C8272" s="10" t="s">
        <v>4</v>
      </c>
      <c r="D8272" s="21" t="s">
        <v>65</v>
      </c>
      <c r="E8272" s="16" t="s">
        <v>31</v>
      </c>
      <c r="F8272" s="16" t="s">
        <v>44</v>
      </c>
      <c r="G8272" s="12">
        <f t="shared" si="951"/>
        <v>42277</v>
      </c>
      <c r="H8272" s="13">
        <v>2</v>
      </c>
      <c r="I8272" s="30">
        <v>-1.5151429386729678</v>
      </c>
      <c r="J8272" s="30">
        <v>-0.77989269374036496</v>
      </c>
      <c r="K8272" s="65">
        <f t="shared" si="948"/>
        <v>-1.6690731057468202</v>
      </c>
      <c r="L8272" s="65">
        <v>0</v>
      </c>
      <c r="M8272" s="63">
        <v>0</v>
      </c>
    </row>
    <row r="8273" spans="1:13" ht="15" customHeight="1">
      <c r="A8273" s="8">
        <v>42094</v>
      </c>
      <c r="B8273" s="9" t="s">
        <v>52</v>
      </c>
      <c r="C8273" s="10" t="s">
        <v>4</v>
      </c>
      <c r="D8273" s="21" t="s">
        <v>65</v>
      </c>
      <c r="E8273" s="16" t="s">
        <v>31</v>
      </c>
      <c r="F8273" s="16" t="s">
        <v>44</v>
      </c>
      <c r="G8273" s="12">
        <f t="shared" si="951"/>
        <v>42369</v>
      </c>
      <c r="H8273" s="13">
        <v>3</v>
      </c>
      <c r="I8273" s="30">
        <v>-1.3021484692267062</v>
      </c>
      <c r="J8273" s="30">
        <v>-0.96854431657779116</v>
      </c>
      <c r="K8273" s="65">
        <f t="shared" si="948"/>
        <v>-1.4908000920641324</v>
      </c>
      <c r="L8273" s="65">
        <v>0</v>
      </c>
      <c r="M8273" s="63">
        <v>0</v>
      </c>
    </row>
    <row r="8274" spans="1:13" ht="15" customHeight="1">
      <c r="A8274" s="8">
        <v>42094</v>
      </c>
      <c r="B8274" s="9" t="s">
        <v>52</v>
      </c>
      <c r="C8274" s="10" t="s">
        <v>4</v>
      </c>
      <c r="D8274" s="21" t="s">
        <v>65</v>
      </c>
      <c r="E8274" s="16" t="s">
        <v>31</v>
      </c>
      <c r="F8274" s="16" t="s">
        <v>44</v>
      </c>
      <c r="G8274" s="12">
        <f t="shared" si="951"/>
        <v>42460</v>
      </c>
      <c r="H8274" s="13">
        <v>4</v>
      </c>
      <c r="I8274" s="30">
        <v>-0.67570724573935481</v>
      </c>
      <c r="J8274" s="30">
        <v>-1.1435704390748214</v>
      </c>
      <c r="K8274" s="65">
        <f t="shared" si="948"/>
        <v>-0.85073336823638501</v>
      </c>
      <c r="L8274" s="65">
        <v>0</v>
      </c>
      <c r="M8274" s="63">
        <v>0</v>
      </c>
    </row>
    <row r="8275" spans="1:13" ht="15" customHeight="1">
      <c r="A8275" s="8">
        <v>42094</v>
      </c>
      <c r="B8275" s="9" t="s">
        <v>52</v>
      </c>
      <c r="C8275" s="10" t="s">
        <v>4</v>
      </c>
      <c r="D8275" s="21" t="s">
        <v>65</v>
      </c>
      <c r="E8275" s="16" t="s">
        <v>31</v>
      </c>
      <c r="F8275" s="16" t="s">
        <v>44</v>
      </c>
      <c r="G8275" s="12">
        <f t="shared" si="951"/>
        <v>42551</v>
      </c>
      <c r="H8275" s="13">
        <v>5</v>
      </c>
      <c r="I8275" s="30">
        <v>-0.61853341878561352</v>
      </c>
      <c r="J8275" s="30">
        <v>-1.3274601171497693</v>
      </c>
      <c r="K8275" s="65">
        <f t="shared" si="948"/>
        <v>-0.80242309686056146</v>
      </c>
      <c r="L8275" s="65">
        <v>0</v>
      </c>
      <c r="M8275" s="63">
        <v>0</v>
      </c>
    </row>
    <row r="8276" spans="1:13" ht="15" customHeight="1">
      <c r="A8276" s="8">
        <v>42094</v>
      </c>
      <c r="B8276" s="9" t="s">
        <v>52</v>
      </c>
      <c r="C8276" s="10" t="s">
        <v>4</v>
      </c>
      <c r="D8276" s="21" t="s">
        <v>65</v>
      </c>
      <c r="E8276" s="16" t="s">
        <v>31</v>
      </c>
      <c r="F8276" s="16" t="s">
        <v>44</v>
      </c>
      <c r="G8276" s="12">
        <f t="shared" si="951"/>
        <v>42643</v>
      </c>
      <c r="H8276" s="13">
        <v>6</v>
      </c>
      <c r="I8276" s="30">
        <v>-0.54719134222998989</v>
      </c>
      <c r="J8276" s="30">
        <v>-1.5744949389730039</v>
      </c>
      <c r="K8276" s="65">
        <f t="shared" si="948"/>
        <v>-0.79422616405322444</v>
      </c>
      <c r="L8276" s="65">
        <v>0</v>
      </c>
      <c r="M8276" s="63">
        <v>0</v>
      </c>
    </row>
    <row r="8277" spans="1:13" ht="15" customHeight="1">
      <c r="A8277" s="8">
        <v>42094</v>
      </c>
      <c r="B8277" s="9" t="s">
        <v>52</v>
      </c>
      <c r="C8277" s="10" t="s">
        <v>4</v>
      </c>
      <c r="D8277" s="21" t="s">
        <v>65</v>
      </c>
      <c r="E8277" s="16" t="s">
        <v>31</v>
      </c>
      <c r="F8277" s="16" t="s">
        <v>44</v>
      </c>
      <c r="G8277" s="12">
        <f t="shared" si="951"/>
        <v>42735</v>
      </c>
      <c r="H8277" s="13">
        <v>7</v>
      </c>
      <c r="I8277" s="30">
        <v>-0.48149989856299741</v>
      </c>
      <c r="J8277" s="30">
        <v>-1.8164501596916978</v>
      </c>
      <c r="K8277" s="65">
        <f t="shared" si="948"/>
        <v>-0.72345511928169137</v>
      </c>
      <c r="L8277" s="65">
        <v>0</v>
      </c>
      <c r="M8277" s="63">
        <v>0</v>
      </c>
    </row>
    <row r="8278" spans="1:13" ht="15" customHeight="1">
      <c r="A8278" s="8">
        <v>42094</v>
      </c>
      <c r="B8278" s="9" t="s">
        <v>52</v>
      </c>
      <c r="C8278" s="10" t="s">
        <v>4</v>
      </c>
      <c r="D8278" s="21" t="s">
        <v>65</v>
      </c>
      <c r="E8278" s="16" t="s">
        <v>31</v>
      </c>
      <c r="F8278" s="16" t="s">
        <v>44</v>
      </c>
      <c r="G8278" s="12">
        <f t="shared" si="951"/>
        <v>42825</v>
      </c>
      <c r="H8278" s="13">
        <v>8</v>
      </c>
      <c r="I8278" s="30">
        <v>-0.35325645092182129</v>
      </c>
      <c r="J8278" s="30">
        <v>-2.1097084974525302</v>
      </c>
      <c r="K8278" s="65">
        <f t="shared" si="948"/>
        <v>-0.64651478868265366</v>
      </c>
      <c r="L8278" s="65">
        <v>0</v>
      </c>
      <c r="M8278" s="63">
        <v>0</v>
      </c>
    </row>
    <row r="8279" spans="1:13" ht="15" customHeight="1">
      <c r="A8279" s="8">
        <v>42094</v>
      </c>
      <c r="B8279" s="9" t="s">
        <v>52</v>
      </c>
      <c r="C8279" s="10" t="s">
        <v>4</v>
      </c>
      <c r="D8279" s="21" t="s">
        <v>65</v>
      </c>
      <c r="E8279" s="16" t="s">
        <v>31</v>
      </c>
      <c r="F8279" s="16" t="s">
        <v>44</v>
      </c>
      <c r="G8279" s="12">
        <f t="shared" si="951"/>
        <v>42916</v>
      </c>
      <c r="H8279" s="13">
        <v>9</v>
      </c>
      <c r="I8279" s="30">
        <v>-0.31660905756247104</v>
      </c>
      <c r="J8279" s="30">
        <v>-2.4092644904005454</v>
      </c>
      <c r="K8279" s="65">
        <f t="shared" si="948"/>
        <v>-0.6161650505104862</v>
      </c>
      <c r="L8279" s="65">
        <v>0</v>
      </c>
      <c r="M8279" s="63">
        <v>0</v>
      </c>
    </row>
    <row r="8280" spans="1:13" ht="15" customHeight="1">
      <c r="A8280" s="8">
        <v>42094</v>
      </c>
      <c r="B8280" s="9" t="s">
        <v>52</v>
      </c>
      <c r="C8280" s="10" t="s">
        <v>4</v>
      </c>
      <c r="D8280" s="21" t="s">
        <v>65</v>
      </c>
      <c r="E8280" s="16" t="s">
        <v>31</v>
      </c>
      <c r="F8280" s="16" t="s">
        <v>44</v>
      </c>
      <c r="G8280" s="12">
        <f t="shared" si="951"/>
        <v>43008</v>
      </c>
      <c r="H8280" s="13">
        <v>10</v>
      </c>
      <c r="I8280" s="30">
        <v>-0.26749475777839749</v>
      </c>
      <c r="J8280" s="30">
        <v>-2.7663578829046855</v>
      </c>
      <c r="K8280" s="65">
        <f t="shared" si="948"/>
        <v>-0.62458815028253767</v>
      </c>
      <c r="L8280" s="65">
        <v>0</v>
      </c>
      <c r="M8280" s="63">
        <v>0</v>
      </c>
    </row>
    <row r="8281" spans="1:13" ht="15" customHeight="1">
      <c r="A8281" s="8">
        <v>42094</v>
      </c>
      <c r="B8281" s="9" t="s">
        <v>52</v>
      </c>
      <c r="C8281" s="10" t="s">
        <v>4</v>
      </c>
      <c r="D8281" s="21" t="s">
        <v>65</v>
      </c>
      <c r="E8281" s="16" t="s">
        <v>31</v>
      </c>
      <c r="F8281" s="16" t="s">
        <v>44</v>
      </c>
      <c r="G8281" s="12">
        <f t="shared" si="951"/>
        <v>43100</v>
      </c>
      <c r="H8281" s="13">
        <v>11</v>
      </c>
      <c r="I8281" s="30">
        <v>-0.24681666933520208</v>
      </c>
      <c r="J8281" s="30">
        <v>-3.0845423098570706</v>
      </c>
      <c r="K8281" s="65">
        <f t="shared" si="948"/>
        <v>-0.5650010962875871</v>
      </c>
      <c r="L8281" s="65">
        <v>0</v>
      </c>
      <c r="M8281" s="63">
        <v>0</v>
      </c>
    </row>
    <row r="8282" spans="1:13" ht="15" customHeight="1">
      <c r="A8282" s="8">
        <v>42094</v>
      </c>
      <c r="B8282" s="9" t="s">
        <v>52</v>
      </c>
      <c r="C8282" s="10" t="s">
        <v>4</v>
      </c>
      <c r="D8282" s="21" t="s">
        <v>65</v>
      </c>
      <c r="E8282" s="16" t="s">
        <v>31</v>
      </c>
      <c r="F8282" s="16" t="s">
        <v>44</v>
      </c>
      <c r="G8282" s="12">
        <f t="shared" si="951"/>
        <v>43190</v>
      </c>
      <c r="H8282" s="13">
        <v>12</v>
      </c>
      <c r="I8282" s="30">
        <v>-0.12998074258609327</v>
      </c>
      <c r="J8282" s="30">
        <v>-3.3651662718380777</v>
      </c>
      <c r="K8282" s="65">
        <f t="shared" si="948"/>
        <v>-0.41060470456710041</v>
      </c>
      <c r="L8282" s="65">
        <v>0</v>
      </c>
      <c r="M8282" s="63">
        <v>0</v>
      </c>
    </row>
    <row r="8283" spans="1:13" ht="15" customHeight="1">
      <c r="A8283" s="8">
        <v>42094</v>
      </c>
      <c r="B8283" s="9" t="s">
        <v>52</v>
      </c>
      <c r="C8283" s="10" t="s">
        <v>4</v>
      </c>
      <c r="D8283" s="21" t="s">
        <v>65</v>
      </c>
      <c r="E8283" s="16" t="s">
        <v>31</v>
      </c>
      <c r="F8283" s="16" t="s">
        <v>44</v>
      </c>
      <c r="G8283" s="12">
        <f t="shared" si="951"/>
        <v>43281</v>
      </c>
      <c r="H8283" s="13">
        <v>13</v>
      </c>
      <c r="I8283" s="30">
        <v>-0.14284803586764028</v>
      </c>
      <c r="J8283" s="30">
        <v>-3.6839884397588065</v>
      </c>
      <c r="K8283" s="65">
        <f t="shared" si="948"/>
        <v>-0.46167020378836909</v>
      </c>
      <c r="L8283" s="65">
        <v>0</v>
      </c>
      <c r="M8283" s="63">
        <v>0</v>
      </c>
    </row>
    <row r="8284" spans="1:13" ht="15" customHeight="1">
      <c r="A8284" s="8">
        <v>42094</v>
      </c>
      <c r="B8284" s="9" t="s">
        <v>52</v>
      </c>
      <c r="C8284" s="10" t="s">
        <v>4</v>
      </c>
      <c r="D8284" s="21" t="s">
        <v>65</v>
      </c>
      <c r="E8284" s="16" t="s">
        <v>31</v>
      </c>
      <c r="F8284" s="16" t="s">
        <v>44</v>
      </c>
      <c r="G8284" s="12">
        <f t="shared" si="951"/>
        <v>43373</v>
      </c>
      <c r="H8284" s="13">
        <v>14</v>
      </c>
      <c r="I8284" s="30">
        <v>-0.15311608509311769</v>
      </c>
      <c r="J8284" s="30">
        <v>-3.9511450233509748</v>
      </c>
      <c r="K8284" s="65">
        <f t="shared" si="948"/>
        <v>-0.42027266868528601</v>
      </c>
      <c r="L8284" s="65">
        <v>0</v>
      </c>
      <c r="M8284" s="63">
        <v>0</v>
      </c>
    </row>
    <row r="8285" spans="1:13" ht="15" customHeight="1">
      <c r="A8285" s="8">
        <v>42094</v>
      </c>
      <c r="B8285" s="9" t="s">
        <v>52</v>
      </c>
      <c r="C8285" s="10" t="s">
        <v>4</v>
      </c>
      <c r="D8285" s="21" t="s">
        <v>65</v>
      </c>
      <c r="E8285" s="16" t="s">
        <v>31</v>
      </c>
      <c r="F8285" s="16" t="s">
        <v>44</v>
      </c>
      <c r="G8285" s="12">
        <f t="shared" si="951"/>
        <v>43465</v>
      </c>
      <c r="H8285" s="13">
        <v>15</v>
      </c>
      <c r="I8285" s="30">
        <v>-0.16686225602852378</v>
      </c>
      <c r="J8285" s="30">
        <v>-4.2633284295964984</v>
      </c>
      <c r="K8285" s="65">
        <f t="shared" si="948"/>
        <v>-0.47904566227404732</v>
      </c>
      <c r="L8285" s="65">
        <v>0</v>
      </c>
      <c r="M8285" s="63">
        <v>0</v>
      </c>
    </row>
    <row r="8286" spans="1:13" ht="15" customHeight="1">
      <c r="A8286" s="8">
        <v>42094</v>
      </c>
      <c r="B8286" s="9" t="s">
        <v>52</v>
      </c>
      <c r="C8286" s="10" t="s">
        <v>4</v>
      </c>
      <c r="D8286" s="21" t="s">
        <v>65</v>
      </c>
      <c r="E8286" s="16" t="s">
        <v>31</v>
      </c>
      <c r="F8286" s="16" t="s">
        <v>44</v>
      </c>
      <c r="G8286" s="12">
        <f t="shared" si="951"/>
        <v>43555</v>
      </c>
      <c r="H8286" s="13">
        <v>16</v>
      </c>
      <c r="I8286" s="30">
        <v>-0.17617149185483605</v>
      </c>
      <c r="J8286" s="30">
        <v>-4.5128604536887309</v>
      </c>
      <c r="K8286" s="65">
        <f t="shared" si="948"/>
        <v>-0.42570351594706857</v>
      </c>
      <c r="L8286" s="65">
        <v>0</v>
      </c>
      <c r="M8286" s="63">
        <v>0</v>
      </c>
    </row>
    <row r="8287" spans="1:13" ht="15" customHeight="1">
      <c r="A8287" s="8">
        <v>42094</v>
      </c>
      <c r="B8287" s="9" t="s">
        <v>52</v>
      </c>
      <c r="C8287" s="10" t="s">
        <v>4</v>
      </c>
      <c r="D8287" s="21" t="s">
        <v>65</v>
      </c>
      <c r="E8287" s="16" t="s">
        <v>31</v>
      </c>
      <c r="F8287" s="16" t="s">
        <v>44</v>
      </c>
      <c r="G8287" s="12">
        <f t="shared" si="951"/>
        <v>43646</v>
      </c>
      <c r="H8287" s="13">
        <v>17</v>
      </c>
      <c r="I8287" s="30">
        <v>-0.18359660124418431</v>
      </c>
      <c r="J8287" s="30">
        <v>-4.8338287604911585</v>
      </c>
      <c r="K8287" s="65">
        <f t="shared" si="948"/>
        <v>-0.50456490804661192</v>
      </c>
      <c r="L8287" s="65">
        <v>0</v>
      </c>
      <c r="M8287" s="63">
        <v>0</v>
      </c>
    </row>
    <row r="8288" spans="1:13" ht="15" customHeight="1">
      <c r="A8288" s="8">
        <v>42094</v>
      </c>
      <c r="B8288" s="9" t="s">
        <v>52</v>
      </c>
      <c r="C8288" s="10" t="s">
        <v>4</v>
      </c>
      <c r="D8288" s="21" t="s">
        <v>65</v>
      </c>
      <c r="E8288" s="16" t="s">
        <v>31</v>
      </c>
      <c r="F8288" s="16" t="s">
        <v>44</v>
      </c>
      <c r="G8288" s="12">
        <f t="shared" si="951"/>
        <v>43738</v>
      </c>
      <c r="H8288" s="13">
        <v>18</v>
      </c>
      <c r="I8288" s="30">
        <v>-0.19444636024152651</v>
      </c>
      <c r="J8288" s="30">
        <v>-5.1263640558459826</v>
      </c>
      <c r="K8288" s="65">
        <f t="shared" si="948"/>
        <v>-0.48698165559635065</v>
      </c>
      <c r="L8288" s="65">
        <v>0</v>
      </c>
      <c r="M8288" s="63">
        <v>0</v>
      </c>
    </row>
    <row r="8289" spans="1:13" ht="15" customHeight="1">
      <c r="A8289" s="8">
        <v>42094</v>
      </c>
      <c r="B8289" s="9" t="s">
        <v>52</v>
      </c>
      <c r="C8289" s="10" t="s">
        <v>4</v>
      </c>
      <c r="D8289" s="21" t="s">
        <v>65</v>
      </c>
      <c r="E8289" s="16" t="s">
        <v>31</v>
      </c>
      <c r="F8289" s="16" t="s">
        <v>44</v>
      </c>
      <c r="G8289" s="12">
        <f t="shared" si="951"/>
        <v>43830</v>
      </c>
      <c r="H8289" s="13">
        <v>19</v>
      </c>
      <c r="I8289" s="30">
        <v>-0.20242896391611698</v>
      </c>
      <c r="J8289" s="30">
        <v>-5.3878757766264016</v>
      </c>
      <c r="K8289" s="65">
        <f t="shared" si="948"/>
        <v>-0.46394068469653593</v>
      </c>
      <c r="L8289" s="65">
        <v>0</v>
      </c>
      <c r="M8289" s="63">
        <v>0</v>
      </c>
    </row>
    <row r="8290" spans="1:13" ht="15" customHeight="1">
      <c r="A8290" s="8">
        <v>42094</v>
      </c>
      <c r="B8290" s="9" t="s">
        <v>52</v>
      </c>
      <c r="C8290" s="10" t="s">
        <v>4</v>
      </c>
      <c r="D8290" s="21" t="s">
        <v>65</v>
      </c>
      <c r="E8290" s="16" t="s">
        <v>31</v>
      </c>
      <c r="F8290" s="16" t="s">
        <v>44</v>
      </c>
      <c r="G8290" s="12">
        <f t="shared" si="951"/>
        <v>43921</v>
      </c>
      <c r="H8290" s="13">
        <v>20</v>
      </c>
      <c r="I8290" s="30">
        <v>-0.21243266395428506</v>
      </c>
      <c r="J8290" s="30">
        <v>-5.7449335790239786</v>
      </c>
      <c r="K8290" s="65">
        <f t="shared" si="948"/>
        <v>-0.56949046635186207</v>
      </c>
      <c r="L8290" s="65">
        <v>0</v>
      </c>
      <c r="M8290" s="63">
        <v>0</v>
      </c>
    </row>
    <row r="8291" spans="1:13" ht="15" customHeight="1">
      <c r="A8291" s="8">
        <v>42094</v>
      </c>
      <c r="B8291" s="9" t="s">
        <v>52</v>
      </c>
      <c r="C8291" s="10" t="s">
        <v>4</v>
      </c>
      <c r="D8291" s="21" t="s">
        <v>65</v>
      </c>
      <c r="E8291" s="16" t="s">
        <v>31</v>
      </c>
      <c r="F8291" s="16" t="s">
        <v>44</v>
      </c>
      <c r="G8291" s="12">
        <f t="shared" si="951"/>
        <v>44012</v>
      </c>
      <c r="H8291" s="13">
        <v>21</v>
      </c>
      <c r="I8291" s="30">
        <v>-0.23508252387440942</v>
      </c>
      <c r="J8291" s="30">
        <v>-6.1873941865977855</v>
      </c>
      <c r="K8291" s="65">
        <f t="shared" si="948"/>
        <v>-0.67754313144821632</v>
      </c>
      <c r="L8291" s="65">
        <v>0</v>
      </c>
      <c r="M8291" s="63">
        <v>0</v>
      </c>
    </row>
    <row r="8292" spans="1:13" ht="15" customHeight="1">
      <c r="A8292" s="8">
        <f t="shared" ref="A8292:F8293" si="952">A8291</f>
        <v>42094</v>
      </c>
      <c r="B8292" s="9" t="str">
        <f t="shared" si="952"/>
        <v>Mid-Cycle 2015</v>
      </c>
      <c r="C8292" s="10" t="str">
        <f t="shared" si="952"/>
        <v>Base</v>
      </c>
      <c r="D8292" s="21" t="s">
        <v>65</v>
      </c>
      <c r="E8292" s="11" t="str">
        <f t="shared" si="952"/>
        <v>Other Loans &amp; Leases</v>
      </c>
      <c r="F8292" s="11" t="str">
        <f t="shared" si="952"/>
        <v>All Other Leases</v>
      </c>
      <c r="G8292" s="12">
        <f t="shared" si="951"/>
        <v>44104</v>
      </c>
      <c r="H8292" s="13">
        <v>22</v>
      </c>
      <c r="I8292" s="30">
        <v>-0.2643964682597999</v>
      </c>
      <c r="J8292" s="30">
        <v>-6.5713668403553953</v>
      </c>
      <c r="K8292" s="65">
        <f t="shared" si="948"/>
        <v>-0.6483691220174097</v>
      </c>
      <c r="L8292" s="65">
        <v>0</v>
      </c>
      <c r="M8292" s="63">
        <v>0</v>
      </c>
    </row>
    <row r="8293" spans="1:13" ht="15" customHeight="1">
      <c r="A8293" s="8">
        <f t="shared" si="952"/>
        <v>42094</v>
      </c>
      <c r="B8293" s="9" t="str">
        <f t="shared" si="952"/>
        <v>Mid-Cycle 2015</v>
      </c>
      <c r="C8293" s="10" t="str">
        <f t="shared" si="952"/>
        <v>Base</v>
      </c>
      <c r="D8293" s="21" t="s">
        <v>65</v>
      </c>
      <c r="E8293" s="11" t="str">
        <f t="shared" si="952"/>
        <v>Other Loans &amp; Leases</v>
      </c>
      <c r="F8293" s="11" t="str">
        <f t="shared" si="952"/>
        <v>All Other Leases</v>
      </c>
      <c r="G8293" s="12">
        <f t="shared" si="951"/>
        <v>44196</v>
      </c>
      <c r="H8293" s="13">
        <v>23</v>
      </c>
      <c r="I8293" s="30">
        <v>-0.27759129856092235</v>
      </c>
      <c r="J8293" s="30">
        <v>-6.9068743128444368</v>
      </c>
      <c r="K8293" s="65">
        <f t="shared" si="948"/>
        <v>-0.6130987710499638</v>
      </c>
      <c r="L8293" s="65">
        <v>0</v>
      </c>
      <c r="M8293" s="63">
        <v>0</v>
      </c>
    </row>
    <row r="8294" spans="1:13" ht="15" customHeight="1">
      <c r="A8294" s="21">
        <f>A8295</f>
        <v>42094</v>
      </c>
      <c r="B8294" s="21" t="str">
        <f t="shared" ref="B8294:F8294" si="953">B8295</f>
        <v>Mid-Cycle 2015</v>
      </c>
      <c r="C8294" s="21" t="str">
        <f t="shared" si="953"/>
        <v>Base</v>
      </c>
      <c r="D8294" s="21" t="s">
        <v>65</v>
      </c>
      <c r="E8294" s="21" t="str">
        <f t="shared" si="953"/>
        <v>Resi Real Estate</v>
      </c>
      <c r="F8294" s="21" t="str">
        <f t="shared" si="953"/>
        <v>First Lien Mortgages</v>
      </c>
      <c r="G8294" s="21">
        <f>A8294</f>
        <v>42094</v>
      </c>
      <c r="H8294" s="22">
        <v>0</v>
      </c>
      <c r="I8294" s="30">
        <v>0</v>
      </c>
      <c r="J8294" s="70">
        <v>0</v>
      </c>
      <c r="K8294" s="59">
        <v>0</v>
      </c>
      <c r="L8294" s="65">
        <v>0</v>
      </c>
      <c r="M8294" s="63">
        <v>0</v>
      </c>
    </row>
    <row r="8295" spans="1:13" ht="15" customHeight="1">
      <c r="A8295" s="8">
        <v>42094</v>
      </c>
      <c r="B8295" s="9" t="s">
        <v>52</v>
      </c>
      <c r="C8295" s="10" t="s">
        <v>4</v>
      </c>
      <c r="D8295" s="21" t="s">
        <v>65</v>
      </c>
      <c r="E8295" s="11" t="s">
        <v>6</v>
      </c>
      <c r="F8295" s="11" t="s">
        <v>7</v>
      </c>
      <c r="G8295" s="12">
        <v>42185</v>
      </c>
      <c r="H8295" s="13">
        <v>1</v>
      </c>
      <c r="I8295" s="30">
        <v>-1.396040103333269</v>
      </c>
      <c r="J8295" s="30">
        <v>0.36160691172287002</v>
      </c>
      <c r="K8295" s="65">
        <f t="shared" si="948"/>
        <v>-1.034433191610399</v>
      </c>
      <c r="L8295" s="65">
        <v>0</v>
      </c>
      <c r="M8295" s="63">
        <v>0</v>
      </c>
    </row>
    <row r="8296" spans="1:13" ht="15" customHeight="1">
      <c r="A8296" s="8">
        <v>42094</v>
      </c>
      <c r="B8296" s="9" t="s">
        <v>52</v>
      </c>
      <c r="C8296" s="10" t="s">
        <v>4</v>
      </c>
      <c r="D8296" s="21" t="s">
        <v>65</v>
      </c>
      <c r="E8296" s="11" t="s">
        <v>6</v>
      </c>
      <c r="F8296" s="11" t="s">
        <v>7</v>
      </c>
      <c r="G8296" s="12">
        <v>42277</v>
      </c>
      <c r="H8296" s="13">
        <v>2</v>
      </c>
      <c r="I8296" s="30">
        <v>-1.396040103333269</v>
      </c>
      <c r="J8296" s="30">
        <v>0.72321382344574003</v>
      </c>
      <c r="K8296" s="65">
        <f t="shared" si="948"/>
        <v>-1.034433191610399</v>
      </c>
      <c r="L8296" s="65">
        <v>0</v>
      </c>
      <c r="M8296" s="63">
        <v>0</v>
      </c>
    </row>
    <row r="8297" spans="1:13" ht="15" customHeight="1">
      <c r="A8297" s="8">
        <v>42094</v>
      </c>
      <c r="B8297" s="9" t="s">
        <v>52</v>
      </c>
      <c r="C8297" s="10" t="s">
        <v>4</v>
      </c>
      <c r="D8297" s="21" t="s">
        <v>65</v>
      </c>
      <c r="E8297" s="11" t="s">
        <v>6</v>
      </c>
      <c r="F8297" s="11" t="s">
        <v>7</v>
      </c>
      <c r="G8297" s="12">
        <v>42369</v>
      </c>
      <c r="H8297" s="13">
        <v>3</v>
      </c>
      <c r="I8297" s="30">
        <v>-1.396040103333269</v>
      </c>
      <c r="J8297" s="30">
        <v>1.0848207351686101</v>
      </c>
      <c r="K8297" s="65">
        <f t="shared" si="948"/>
        <v>-1.034433191610399</v>
      </c>
      <c r="L8297" s="65">
        <v>0</v>
      </c>
      <c r="M8297" s="63">
        <v>0</v>
      </c>
    </row>
    <row r="8298" spans="1:13" ht="15" customHeight="1">
      <c r="A8298" s="8">
        <v>42094</v>
      </c>
      <c r="B8298" s="9" t="s">
        <v>52</v>
      </c>
      <c r="C8298" s="10" t="s">
        <v>4</v>
      </c>
      <c r="D8298" s="21" t="s">
        <v>65</v>
      </c>
      <c r="E8298" s="11" t="s">
        <v>6</v>
      </c>
      <c r="F8298" s="11" t="s">
        <v>7</v>
      </c>
      <c r="G8298" s="12">
        <v>42460</v>
      </c>
      <c r="H8298" s="13">
        <v>4</v>
      </c>
      <c r="I8298" s="30">
        <v>-0.77557783518514944</v>
      </c>
      <c r="J8298" s="30">
        <v>1.0848207351686101</v>
      </c>
      <c r="K8298" s="65">
        <f t="shared" si="948"/>
        <v>-0.77557783518514944</v>
      </c>
      <c r="L8298" s="65">
        <v>0</v>
      </c>
      <c r="M8298" s="63">
        <v>0</v>
      </c>
    </row>
    <row r="8299" spans="1:13" ht="15" customHeight="1">
      <c r="A8299" s="8">
        <v>42094</v>
      </c>
      <c r="B8299" s="9" t="s">
        <v>52</v>
      </c>
      <c r="C8299" s="10" t="s">
        <v>4</v>
      </c>
      <c r="D8299" s="21" t="s">
        <v>65</v>
      </c>
      <c r="E8299" s="11" t="s">
        <v>6</v>
      </c>
      <c r="F8299" s="11" t="s">
        <v>7</v>
      </c>
      <c r="G8299" s="12">
        <v>42551</v>
      </c>
      <c r="H8299" s="13">
        <v>5</v>
      </c>
      <c r="I8299" s="30">
        <v>-0.77557783518514944</v>
      </c>
      <c r="J8299" s="30">
        <v>1.0848207351686101</v>
      </c>
      <c r="K8299" s="65">
        <f t="shared" si="948"/>
        <v>-0.77557783518514944</v>
      </c>
      <c r="L8299" s="65">
        <v>0</v>
      </c>
      <c r="M8299" s="63">
        <v>0</v>
      </c>
    </row>
    <row r="8300" spans="1:13" ht="15" customHeight="1">
      <c r="A8300" s="8">
        <v>42094</v>
      </c>
      <c r="B8300" s="9" t="s">
        <v>52</v>
      </c>
      <c r="C8300" s="10" t="s">
        <v>4</v>
      </c>
      <c r="D8300" s="21" t="s">
        <v>65</v>
      </c>
      <c r="E8300" s="11" t="s">
        <v>6</v>
      </c>
      <c r="F8300" s="11" t="s">
        <v>7</v>
      </c>
      <c r="G8300" s="12">
        <v>42643</v>
      </c>
      <c r="H8300" s="13">
        <v>6</v>
      </c>
      <c r="I8300" s="30">
        <v>-0.77557783518514944</v>
      </c>
      <c r="J8300" s="30">
        <v>1.0848207351686101</v>
      </c>
      <c r="K8300" s="65">
        <f t="shared" si="948"/>
        <v>-0.77557783518514944</v>
      </c>
      <c r="L8300" s="65">
        <v>0</v>
      </c>
      <c r="M8300" s="63">
        <v>0</v>
      </c>
    </row>
    <row r="8301" spans="1:13" ht="15" customHeight="1">
      <c r="A8301" s="8">
        <v>42094</v>
      </c>
      <c r="B8301" s="9" t="s">
        <v>52</v>
      </c>
      <c r="C8301" s="10" t="s">
        <v>4</v>
      </c>
      <c r="D8301" s="21" t="s">
        <v>65</v>
      </c>
      <c r="E8301" s="11" t="s">
        <v>6</v>
      </c>
      <c r="F8301" s="11" t="s">
        <v>7</v>
      </c>
      <c r="G8301" s="12">
        <v>42735</v>
      </c>
      <c r="H8301" s="13">
        <v>7</v>
      </c>
      <c r="I8301" s="30">
        <v>-0.77557783518514944</v>
      </c>
      <c r="J8301" s="30">
        <v>1.0848207351686101</v>
      </c>
      <c r="K8301" s="65">
        <f t="shared" si="948"/>
        <v>-0.77557783518514944</v>
      </c>
      <c r="L8301" s="65">
        <v>0</v>
      </c>
      <c r="M8301" s="63">
        <v>0</v>
      </c>
    </row>
    <row r="8302" spans="1:13" ht="15" customHeight="1">
      <c r="A8302" s="21">
        <f>A8303</f>
        <v>42094</v>
      </c>
      <c r="B8302" s="21" t="str">
        <f t="shared" ref="B8302:F8302" si="954">B8303</f>
        <v>Mid-Cycle 2015</v>
      </c>
      <c r="C8302" s="21" t="str">
        <f t="shared" si="954"/>
        <v>Base</v>
      </c>
      <c r="D8302" s="21" t="s">
        <v>65</v>
      </c>
      <c r="E8302" s="21" t="str">
        <f t="shared" si="954"/>
        <v>Resi Real Estate</v>
      </c>
      <c r="F8302" s="21" t="str">
        <f t="shared" si="954"/>
        <v>First Lien HELOAN</v>
      </c>
      <c r="G8302" s="21">
        <f>A8302</f>
        <v>42094</v>
      </c>
      <c r="H8302" s="22">
        <v>0</v>
      </c>
      <c r="I8302" s="30">
        <v>0</v>
      </c>
      <c r="J8302" s="70">
        <v>0</v>
      </c>
      <c r="K8302" s="59">
        <v>0</v>
      </c>
      <c r="L8302" s="65">
        <v>0</v>
      </c>
      <c r="M8302" s="63">
        <v>0</v>
      </c>
    </row>
    <row r="8303" spans="1:13" ht="15" customHeight="1">
      <c r="A8303" s="8">
        <v>42094</v>
      </c>
      <c r="B8303" s="9" t="s">
        <v>52</v>
      </c>
      <c r="C8303" s="10" t="s">
        <v>4</v>
      </c>
      <c r="D8303" s="21" t="s">
        <v>65</v>
      </c>
      <c r="E8303" s="11" t="s">
        <v>6</v>
      </c>
      <c r="F8303" s="16" t="s">
        <v>8</v>
      </c>
      <c r="G8303" s="12">
        <f t="shared" ref="G8303:G8309" si="955">G8295</f>
        <v>42185</v>
      </c>
      <c r="H8303" s="13">
        <v>1</v>
      </c>
      <c r="I8303" s="30">
        <v>-1.4783166085868933</v>
      </c>
      <c r="J8303" s="30">
        <v>5.6955297191387401E-2</v>
      </c>
      <c r="K8303" s="65">
        <f t="shared" si="948"/>
        <v>-1.4213613113955059</v>
      </c>
      <c r="L8303" s="65">
        <v>0</v>
      </c>
      <c r="M8303" s="63">
        <v>0</v>
      </c>
    </row>
    <row r="8304" spans="1:13" ht="15" customHeight="1">
      <c r="A8304" s="8">
        <v>42094</v>
      </c>
      <c r="B8304" s="9" t="s">
        <v>52</v>
      </c>
      <c r="C8304" s="10" t="s">
        <v>4</v>
      </c>
      <c r="D8304" s="21" t="s">
        <v>65</v>
      </c>
      <c r="E8304" s="11" t="s">
        <v>6</v>
      </c>
      <c r="F8304" s="16" t="s">
        <v>8</v>
      </c>
      <c r="G8304" s="12">
        <f t="shared" si="955"/>
        <v>42277</v>
      </c>
      <c r="H8304" s="13">
        <v>2</v>
      </c>
      <c r="I8304" s="30">
        <v>-1.4783166085868933</v>
      </c>
      <c r="J8304" s="30">
        <v>0.1139105943827748</v>
      </c>
      <c r="K8304" s="65">
        <f t="shared" si="948"/>
        <v>-1.4213613113955059</v>
      </c>
      <c r="L8304" s="65">
        <v>0</v>
      </c>
      <c r="M8304" s="63">
        <v>0</v>
      </c>
    </row>
    <row r="8305" spans="1:13" ht="15" customHeight="1">
      <c r="A8305" s="8">
        <v>42094</v>
      </c>
      <c r="B8305" s="9" t="s">
        <v>52</v>
      </c>
      <c r="C8305" s="10" t="s">
        <v>4</v>
      </c>
      <c r="D8305" s="21" t="s">
        <v>65</v>
      </c>
      <c r="E8305" s="11" t="s">
        <v>6</v>
      </c>
      <c r="F8305" s="16" t="s">
        <v>8</v>
      </c>
      <c r="G8305" s="12">
        <f t="shared" si="955"/>
        <v>42369</v>
      </c>
      <c r="H8305" s="13">
        <v>3</v>
      </c>
      <c r="I8305" s="30">
        <v>-1.4783166085868933</v>
      </c>
      <c r="J8305" s="30">
        <v>0.17086589157416221</v>
      </c>
      <c r="K8305" s="65">
        <f t="shared" si="948"/>
        <v>-1.4213613113955059</v>
      </c>
      <c r="L8305" s="65">
        <v>0</v>
      </c>
      <c r="M8305" s="63">
        <v>0</v>
      </c>
    </row>
    <row r="8306" spans="1:13" ht="15" customHeight="1">
      <c r="A8306" s="8">
        <v>42094</v>
      </c>
      <c r="B8306" s="9" t="s">
        <v>52</v>
      </c>
      <c r="C8306" s="10" t="s">
        <v>4</v>
      </c>
      <c r="D8306" s="21" t="s">
        <v>65</v>
      </c>
      <c r="E8306" s="11" t="s">
        <v>6</v>
      </c>
      <c r="F8306" s="16" t="s">
        <v>8</v>
      </c>
      <c r="G8306" s="12">
        <f t="shared" si="955"/>
        <v>42460</v>
      </c>
      <c r="H8306" s="13">
        <v>4</v>
      </c>
      <c r="I8306" s="30">
        <v>-0.82128700477049621</v>
      </c>
      <c r="J8306" s="30">
        <v>0.17086589157416221</v>
      </c>
      <c r="K8306" s="65">
        <f t="shared" si="948"/>
        <v>-0.82128700477049621</v>
      </c>
      <c r="L8306" s="65">
        <v>0</v>
      </c>
      <c r="M8306" s="63">
        <v>0</v>
      </c>
    </row>
    <row r="8307" spans="1:13" ht="15" customHeight="1">
      <c r="A8307" s="8">
        <v>42094</v>
      </c>
      <c r="B8307" s="9" t="s">
        <v>52</v>
      </c>
      <c r="C8307" s="10" t="s">
        <v>4</v>
      </c>
      <c r="D8307" s="21" t="s">
        <v>65</v>
      </c>
      <c r="E8307" s="11" t="s">
        <v>6</v>
      </c>
      <c r="F8307" s="16" t="s">
        <v>8</v>
      </c>
      <c r="G8307" s="12">
        <f t="shared" si="955"/>
        <v>42551</v>
      </c>
      <c r="H8307" s="13">
        <v>5</v>
      </c>
      <c r="I8307" s="30">
        <v>-0.82128700477049621</v>
      </c>
      <c r="J8307" s="30">
        <v>0.17086589157416221</v>
      </c>
      <c r="K8307" s="65">
        <f t="shared" si="948"/>
        <v>-0.82128700477049621</v>
      </c>
      <c r="L8307" s="65">
        <v>0</v>
      </c>
      <c r="M8307" s="63">
        <v>0</v>
      </c>
    </row>
    <row r="8308" spans="1:13" ht="15" customHeight="1">
      <c r="A8308" s="8">
        <v>42094</v>
      </c>
      <c r="B8308" s="9" t="s">
        <v>52</v>
      </c>
      <c r="C8308" s="10" t="s">
        <v>4</v>
      </c>
      <c r="D8308" s="21" t="s">
        <v>65</v>
      </c>
      <c r="E8308" s="11" t="s">
        <v>6</v>
      </c>
      <c r="F8308" s="16" t="s">
        <v>8</v>
      </c>
      <c r="G8308" s="12">
        <f t="shared" si="955"/>
        <v>42643</v>
      </c>
      <c r="H8308" s="13">
        <v>6</v>
      </c>
      <c r="I8308" s="30">
        <v>-0.82128700477049621</v>
      </c>
      <c r="J8308" s="30">
        <v>0.17086589157416221</v>
      </c>
      <c r="K8308" s="65">
        <f t="shared" si="948"/>
        <v>-0.82128700477049621</v>
      </c>
      <c r="L8308" s="65">
        <v>0</v>
      </c>
      <c r="M8308" s="63">
        <v>0</v>
      </c>
    </row>
    <row r="8309" spans="1:13" ht="15" customHeight="1">
      <c r="A8309" s="8">
        <v>42094</v>
      </c>
      <c r="B8309" s="9" t="s">
        <v>52</v>
      </c>
      <c r="C8309" s="10" t="s">
        <v>4</v>
      </c>
      <c r="D8309" s="21" t="s">
        <v>65</v>
      </c>
      <c r="E8309" s="11" t="s">
        <v>6</v>
      </c>
      <c r="F8309" s="16" t="s">
        <v>8</v>
      </c>
      <c r="G8309" s="12">
        <f t="shared" si="955"/>
        <v>42735</v>
      </c>
      <c r="H8309" s="13">
        <v>7</v>
      </c>
      <c r="I8309" s="30">
        <v>-0.82128700477049621</v>
      </c>
      <c r="J8309" s="30">
        <v>0.17086589157416221</v>
      </c>
      <c r="K8309" s="65">
        <f t="shared" si="948"/>
        <v>-0.82128700477049621</v>
      </c>
      <c r="L8309" s="65">
        <v>0</v>
      </c>
      <c r="M8309" s="63">
        <v>0</v>
      </c>
    </row>
    <row r="8310" spans="1:13" ht="15" customHeight="1">
      <c r="A8310" s="21">
        <f>A8311</f>
        <v>42094</v>
      </c>
      <c r="B8310" s="21" t="str">
        <f t="shared" ref="B8310:F8310" si="956">B8311</f>
        <v>Mid-Cycle 2015</v>
      </c>
      <c r="C8310" s="21" t="str">
        <f t="shared" si="956"/>
        <v>Base</v>
      </c>
      <c r="D8310" s="21" t="s">
        <v>65</v>
      </c>
      <c r="E8310" s="21" t="str">
        <f t="shared" si="956"/>
        <v>Resi Real Estate</v>
      </c>
      <c r="F8310" s="21" t="str">
        <f t="shared" si="956"/>
        <v>Closed-End Junior Liens</v>
      </c>
      <c r="G8310" s="21">
        <f>A8310</f>
        <v>42094</v>
      </c>
      <c r="H8310" s="22">
        <v>0</v>
      </c>
      <c r="I8310" s="30">
        <v>0</v>
      </c>
      <c r="J8310" s="70">
        <v>0</v>
      </c>
      <c r="K8310" s="59">
        <v>0</v>
      </c>
      <c r="L8310" s="65">
        <v>0</v>
      </c>
      <c r="M8310" s="63">
        <v>0</v>
      </c>
    </row>
    <row r="8311" spans="1:13" ht="15" customHeight="1">
      <c r="A8311" s="8">
        <v>42094</v>
      </c>
      <c r="B8311" s="9" t="s">
        <v>52</v>
      </c>
      <c r="C8311" s="10" t="s">
        <v>4</v>
      </c>
      <c r="D8311" s="21" t="s">
        <v>65</v>
      </c>
      <c r="E8311" s="16" t="s">
        <v>6</v>
      </c>
      <c r="F8311" s="16" t="s">
        <v>9</v>
      </c>
      <c r="G8311" s="12">
        <f t="shared" ref="G8311:G8317" si="957">G8303</f>
        <v>42185</v>
      </c>
      <c r="H8311" s="13">
        <v>1</v>
      </c>
      <c r="I8311" s="30">
        <v>-1.7460181779764234</v>
      </c>
      <c r="J8311" s="30">
        <v>0.11663709927639092</v>
      </c>
      <c r="K8311" s="65">
        <f t="shared" si="948"/>
        <v>-1.6293810787000325</v>
      </c>
      <c r="L8311" s="65">
        <v>0</v>
      </c>
      <c r="M8311" s="63">
        <v>0</v>
      </c>
    </row>
    <row r="8312" spans="1:13" ht="15" customHeight="1">
      <c r="A8312" s="8">
        <v>42094</v>
      </c>
      <c r="B8312" s="9" t="s">
        <v>52</v>
      </c>
      <c r="C8312" s="10" t="s">
        <v>4</v>
      </c>
      <c r="D8312" s="21" t="s">
        <v>65</v>
      </c>
      <c r="E8312" s="16" t="s">
        <v>6</v>
      </c>
      <c r="F8312" s="16" t="s">
        <v>9</v>
      </c>
      <c r="G8312" s="12">
        <f t="shared" si="957"/>
        <v>42277</v>
      </c>
      <c r="H8312" s="13">
        <v>2</v>
      </c>
      <c r="I8312" s="30">
        <v>-1.7460181779764234</v>
      </c>
      <c r="J8312" s="30">
        <v>0.23327419855278184</v>
      </c>
      <c r="K8312" s="65">
        <f t="shared" si="948"/>
        <v>-1.6293810787000325</v>
      </c>
      <c r="L8312" s="65">
        <v>0</v>
      </c>
      <c r="M8312" s="63">
        <v>0</v>
      </c>
    </row>
    <row r="8313" spans="1:13" ht="15" customHeight="1">
      <c r="A8313" s="8">
        <v>42094</v>
      </c>
      <c r="B8313" s="9" t="s">
        <v>52</v>
      </c>
      <c r="C8313" s="10" t="s">
        <v>4</v>
      </c>
      <c r="D8313" s="21" t="s">
        <v>65</v>
      </c>
      <c r="E8313" s="16" t="s">
        <v>6</v>
      </c>
      <c r="F8313" s="16" t="s">
        <v>9</v>
      </c>
      <c r="G8313" s="12">
        <f t="shared" si="957"/>
        <v>42369</v>
      </c>
      <c r="H8313" s="13">
        <v>3</v>
      </c>
      <c r="I8313" s="30">
        <v>-1.7460181779764234</v>
      </c>
      <c r="J8313" s="30">
        <v>0.34991129782917274</v>
      </c>
      <c r="K8313" s="65">
        <f t="shared" si="948"/>
        <v>-1.6293810787000325</v>
      </c>
      <c r="L8313" s="65">
        <v>0</v>
      </c>
      <c r="M8313" s="63">
        <v>0</v>
      </c>
    </row>
    <row r="8314" spans="1:13" ht="15" customHeight="1">
      <c r="A8314" s="8">
        <v>42094</v>
      </c>
      <c r="B8314" s="9" t="s">
        <v>52</v>
      </c>
      <c r="C8314" s="10" t="s">
        <v>4</v>
      </c>
      <c r="D8314" s="21" t="s">
        <v>65</v>
      </c>
      <c r="E8314" s="16" t="s">
        <v>6</v>
      </c>
      <c r="F8314" s="16" t="s">
        <v>9</v>
      </c>
      <c r="G8314" s="12">
        <f t="shared" si="957"/>
        <v>42460</v>
      </c>
      <c r="H8314" s="13">
        <v>4</v>
      </c>
      <c r="I8314" s="30">
        <v>-0.97001009887579082</v>
      </c>
      <c r="J8314" s="30">
        <v>0.34991129782917274</v>
      </c>
      <c r="K8314" s="65">
        <f t="shared" si="948"/>
        <v>-0.97001009887579082</v>
      </c>
      <c r="L8314" s="65">
        <v>0</v>
      </c>
      <c r="M8314" s="63">
        <v>0</v>
      </c>
    </row>
    <row r="8315" spans="1:13" ht="15" customHeight="1">
      <c r="A8315" s="8">
        <v>42094</v>
      </c>
      <c r="B8315" s="9" t="s">
        <v>52</v>
      </c>
      <c r="C8315" s="10" t="s">
        <v>4</v>
      </c>
      <c r="D8315" s="21" t="s">
        <v>65</v>
      </c>
      <c r="E8315" s="16" t="s">
        <v>6</v>
      </c>
      <c r="F8315" s="16" t="s">
        <v>9</v>
      </c>
      <c r="G8315" s="12">
        <f t="shared" si="957"/>
        <v>42551</v>
      </c>
      <c r="H8315" s="13">
        <v>5</v>
      </c>
      <c r="I8315" s="30">
        <v>-0.97001009887579082</v>
      </c>
      <c r="J8315" s="30">
        <v>0.34991129782917274</v>
      </c>
      <c r="K8315" s="65">
        <f t="shared" si="948"/>
        <v>-0.97001009887579082</v>
      </c>
      <c r="L8315" s="65">
        <v>0</v>
      </c>
      <c r="M8315" s="63">
        <v>0</v>
      </c>
    </row>
    <row r="8316" spans="1:13" ht="15" customHeight="1">
      <c r="A8316" s="8">
        <v>42094</v>
      </c>
      <c r="B8316" s="9" t="s">
        <v>52</v>
      </c>
      <c r="C8316" s="10" t="s">
        <v>4</v>
      </c>
      <c r="D8316" s="21" t="s">
        <v>65</v>
      </c>
      <c r="E8316" s="16" t="s">
        <v>6</v>
      </c>
      <c r="F8316" s="16" t="s">
        <v>9</v>
      </c>
      <c r="G8316" s="12">
        <f t="shared" si="957"/>
        <v>42643</v>
      </c>
      <c r="H8316" s="13">
        <v>6</v>
      </c>
      <c r="I8316" s="30">
        <v>-0.97001009887579082</v>
      </c>
      <c r="J8316" s="30">
        <v>0.34991129782917274</v>
      </c>
      <c r="K8316" s="65">
        <f t="shared" si="948"/>
        <v>-0.97001009887579082</v>
      </c>
      <c r="L8316" s="65">
        <v>0</v>
      </c>
      <c r="M8316" s="63">
        <v>0</v>
      </c>
    </row>
    <row r="8317" spans="1:13" ht="15" customHeight="1">
      <c r="A8317" s="8">
        <v>42094</v>
      </c>
      <c r="B8317" s="9" t="s">
        <v>52</v>
      </c>
      <c r="C8317" s="10" t="s">
        <v>4</v>
      </c>
      <c r="D8317" s="21" t="s">
        <v>65</v>
      </c>
      <c r="E8317" s="16" t="s">
        <v>6</v>
      </c>
      <c r="F8317" s="16" t="s">
        <v>9</v>
      </c>
      <c r="G8317" s="12">
        <f t="shared" si="957"/>
        <v>42735</v>
      </c>
      <c r="H8317" s="13">
        <v>7</v>
      </c>
      <c r="I8317" s="30">
        <v>-0.97001009887579082</v>
      </c>
      <c r="J8317" s="30">
        <v>0.34991129782917274</v>
      </c>
      <c r="K8317" s="65">
        <f t="shared" si="948"/>
        <v>-0.97001009887579082</v>
      </c>
      <c r="L8317" s="65">
        <v>0</v>
      </c>
      <c r="M8317" s="63">
        <v>0</v>
      </c>
    </row>
    <row r="8318" spans="1:13" ht="15" customHeight="1">
      <c r="A8318" s="21">
        <f>A8319</f>
        <v>42094</v>
      </c>
      <c r="B8318" s="21" t="str">
        <f t="shared" ref="B8318:F8318" si="958">B8319</f>
        <v>Mid-Cycle 2015</v>
      </c>
      <c r="C8318" s="21" t="str">
        <f t="shared" si="958"/>
        <v>Base</v>
      </c>
      <c r="D8318" s="21" t="s">
        <v>65</v>
      </c>
      <c r="E8318" s="21" t="str">
        <f t="shared" si="958"/>
        <v>Resi Real Estate</v>
      </c>
      <c r="F8318" s="21" t="str">
        <f t="shared" si="958"/>
        <v>HELOCs</v>
      </c>
      <c r="G8318" s="21">
        <f>A8318</f>
        <v>42094</v>
      </c>
      <c r="H8318" s="22">
        <v>0</v>
      </c>
      <c r="I8318" s="30">
        <v>0</v>
      </c>
      <c r="J8318" s="70">
        <v>0</v>
      </c>
      <c r="K8318" s="59">
        <v>0</v>
      </c>
      <c r="L8318" s="65">
        <v>0</v>
      </c>
      <c r="M8318" s="63">
        <v>0</v>
      </c>
    </row>
    <row r="8319" spans="1:13" ht="15" customHeight="1">
      <c r="A8319" s="8">
        <v>42094</v>
      </c>
      <c r="B8319" s="9" t="s">
        <v>52</v>
      </c>
      <c r="C8319" s="10" t="s">
        <v>4</v>
      </c>
      <c r="D8319" s="21" t="s">
        <v>65</v>
      </c>
      <c r="E8319" s="16" t="s">
        <v>6</v>
      </c>
      <c r="F8319" s="16" t="s">
        <v>10</v>
      </c>
      <c r="G8319" s="12">
        <f t="shared" ref="G8319:G8325" si="959">G8311</f>
        <v>42185</v>
      </c>
      <c r="H8319" s="13">
        <v>1</v>
      </c>
      <c r="I8319" s="30">
        <v>-9.6182735603500671</v>
      </c>
      <c r="J8319" s="30">
        <v>0.47671687979004163</v>
      </c>
      <c r="K8319" s="65">
        <f t="shared" si="948"/>
        <v>-9.1415566805600257</v>
      </c>
      <c r="L8319" s="65">
        <v>0</v>
      </c>
      <c r="M8319" s="63">
        <v>0</v>
      </c>
    </row>
    <row r="8320" spans="1:13" ht="15" customHeight="1">
      <c r="A8320" s="8">
        <v>42094</v>
      </c>
      <c r="B8320" s="9" t="s">
        <v>52</v>
      </c>
      <c r="C8320" s="10" t="s">
        <v>4</v>
      </c>
      <c r="D8320" s="21" t="s">
        <v>65</v>
      </c>
      <c r="E8320" s="16" t="s">
        <v>6</v>
      </c>
      <c r="F8320" s="16" t="s">
        <v>10</v>
      </c>
      <c r="G8320" s="12">
        <f t="shared" si="959"/>
        <v>42277</v>
      </c>
      <c r="H8320" s="13">
        <v>2</v>
      </c>
      <c r="I8320" s="30">
        <v>-9.6182735603500671</v>
      </c>
      <c r="J8320" s="30">
        <v>0.95343375958008325</v>
      </c>
      <c r="K8320" s="65">
        <f t="shared" si="948"/>
        <v>-9.1415566805600257</v>
      </c>
      <c r="L8320" s="65">
        <v>0</v>
      </c>
      <c r="M8320" s="63">
        <v>0</v>
      </c>
    </row>
    <row r="8321" spans="1:13" ht="15" customHeight="1">
      <c r="A8321" s="8">
        <v>42094</v>
      </c>
      <c r="B8321" s="9" t="s">
        <v>52</v>
      </c>
      <c r="C8321" s="10" t="s">
        <v>4</v>
      </c>
      <c r="D8321" s="21" t="s">
        <v>65</v>
      </c>
      <c r="E8321" s="16" t="s">
        <v>6</v>
      </c>
      <c r="F8321" s="16" t="s">
        <v>10</v>
      </c>
      <c r="G8321" s="12">
        <f t="shared" si="959"/>
        <v>42369</v>
      </c>
      <c r="H8321" s="13">
        <v>3</v>
      </c>
      <c r="I8321" s="30">
        <v>-9.6182735603500671</v>
      </c>
      <c r="J8321" s="30">
        <v>1.4301506393701249</v>
      </c>
      <c r="K8321" s="65">
        <f t="shared" si="948"/>
        <v>-9.1415566805600257</v>
      </c>
      <c r="L8321" s="65">
        <v>0</v>
      </c>
      <c r="M8321" s="63">
        <v>0</v>
      </c>
    </row>
    <row r="8322" spans="1:13" ht="15" customHeight="1">
      <c r="A8322" s="8">
        <v>42094</v>
      </c>
      <c r="B8322" s="9" t="s">
        <v>52</v>
      </c>
      <c r="C8322" s="10" t="s">
        <v>4</v>
      </c>
      <c r="D8322" s="21" t="s">
        <v>65</v>
      </c>
      <c r="E8322" s="16" t="s">
        <v>6</v>
      </c>
      <c r="F8322" s="16" t="s">
        <v>10</v>
      </c>
      <c r="G8322" s="12">
        <f t="shared" si="959"/>
        <v>42460</v>
      </c>
      <c r="H8322" s="13">
        <v>4</v>
      </c>
      <c r="I8322" s="30">
        <v>-5.3434853113055922</v>
      </c>
      <c r="J8322" s="30">
        <v>1.4301506393701249</v>
      </c>
      <c r="K8322" s="65">
        <f t="shared" si="948"/>
        <v>-5.3434853113055922</v>
      </c>
      <c r="L8322" s="65">
        <v>0</v>
      </c>
      <c r="M8322" s="63">
        <v>0</v>
      </c>
    </row>
    <row r="8323" spans="1:13" ht="15" customHeight="1">
      <c r="A8323" s="8">
        <v>42094</v>
      </c>
      <c r="B8323" s="9" t="s">
        <v>52</v>
      </c>
      <c r="C8323" s="10" t="s">
        <v>4</v>
      </c>
      <c r="D8323" s="21" t="s">
        <v>65</v>
      </c>
      <c r="E8323" s="16" t="s">
        <v>6</v>
      </c>
      <c r="F8323" s="16" t="s">
        <v>10</v>
      </c>
      <c r="G8323" s="12">
        <f t="shared" si="959"/>
        <v>42551</v>
      </c>
      <c r="H8323" s="13">
        <v>5</v>
      </c>
      <c r="I8323" s="30">
        <v>-5.3434853113055922</v>
      </c>
      <c r="J8323" s="30">
        <v>1.4301506393701249</v>
      </c>
      <c r="K8323" s="65">
        <f t="shared" si="948"/>
        <v>-5.3434853113055922</v>
      </c>
      <c r="L8323" s="65">
        <v>0</v>
      </c>
      <c r="M8323" s="63">
        <v>0</v>
      </c>
    </row>
    <row r="8324" spans="1:13" ht="15" customHeight="1">
      <c r="A8324" s="8">
        <v>42094</v>
      </c>
      <c r="B8324" s="9" t="s">
        <v>52</v>
      </c>
      <c r="C8324" s="10" t="s">
        <v>4</v>
      </c>
      <c r="D8324" s="21" t="s">
        <v>65</v>
      </c>
      <c r="E8324" s="16" t="s">
        <v>6</v>
      </c>
      <c r="F8324" s="16" t="s">
        <v>10</v>
      </c>
      <c r="G8324" s="12">
        <f t="shared" si="959"/>
        <v>42643</v>
      </c>
      <c r="H8324" s="13">
        <v>6</v>
      </c>
      <c r="I8324" s="30">
        <v>-5.3434853113055922</v>
      </c>
      <c r="J8324" s="30">
        <v>1.4301506393701249</v>
      </c>
      <c r="K8324" s="65">
        <f t="shared" ref="K8324:K8387" si="960">J8324-J8323+I8324</f>
        <v>-5.3434853113055922</v>
      </c>
      <c r="L8324" s="65">
        <v>0</v>
      </c>
      <c r="M8324" s="63">
        <v>0</v>
      </c>
    </row>
    <row r="8325" spans="1:13" ht="15" customHeight="1">
      <c r="A8325" s="8">
        <v>42094</v>
      </c>
      <c r="B8325" s="9" t="s">
        <v>52</v>
      </c>
      <c r="C8325" s="10" t="s">
        <v>4</v>
      </c>
      <c r="D8325" s="21" t="s">
        <v>65</v>
      </c>
      <c r="E8325" s="16" t="s">
        <v>6</v>
      </c>
      <c r="F8325" s="16" t="s">
        <v>10</v>
      </c>
      <c r="G8325" s="12">
        <f t="shared" si="959"/>
        <v>42735</v>
      </c>
      <c r="H8325" s="13">
        <v>7</v>
      </c>
      <c r="I8325" s="30">
        <v>-5.3434853113055922</v>
      </c>
      <c r="J8325" s="30">
        <v>1.4301506393701249</v>
      </c>
      <c r="K8325" s="65">
        <f t="shared" si="960"/>
        <v>-5.3434853113055922</v>
      </c>
      <c r="L8325" s="65">
        <v>0</v>
      </c>
      <c r="M8325" s="63">
        <v>0</v>
      </c>
    </row>
    <row r="8326" spans="1:13" ht="15" customHeight="1">
      <c r="A8326" s="21">
        <f>A8327</f>
        <v>42094</v>
      </c>
      <c r="B8326" s="21" t="str">
        <f t="shared" ref="B8326:F8326" si="961">B8327</f>
        <v>Mid-Cycle 2015</v>
      </c>
      <c r="C8326" s="21" t="str">
        <f t="shared" si="961"/>
        <v>Base</v>
      </c>
      <c r="D8326" s="21" t="s">
        <v>65</v>
      </c>
      <c r="E8326" s="21" t="str">
        <f t="shared" si="961"/>
        <v>Comm Real Estate</v>
      </c>
      <c r="F8326" s="21" t="str">
        <f t="shared" si="961"/>
        <v>Construction</v>
      </c>
      <c r="G8326" s="21">
        <f>A8326</f>
        <v>42094</v>
      </c>
      <c r="H8326" s="22">
        <v>0</v>
      </c>
      <c r="I8326" s="30">
        <v>0</v>
      </c>
      <c r="J8326" s="70">
        <v>0</v>
      </c>
      <c r="K8326" s="59">
        <v>0</v>
      </c>
      <c r="L8326" s="65">
        <v>0</v>
      </c>
      <c r="M8326" s="63">
        <v>0</v>
      </c>
    </row>
    <row r="8327" spans="1:13" ht="15" customHeight="1">
      <c r="A8327" s="8">
        <v>42094</v>
      </c>
      <c r="B8327" s="9" t="s">
        <v>52</v>
      </c>
      <c r="C8327" s="10" t="s">
        <v>4</v>
      </c>
      <c r="D8327" s="21" t="s">
        <v>65</v>
      </c>
      <c r="E8327" s="16" t="s">
        <v>12</v>
      </c>
      <c r="F8327" s="17" t="s">
        <v>13</v>
      </c>
      <c r="G8327" s="12">
        <f t="shared" ref="G8327:G8333" si="962">G8319</f>
        <v>42185</v>
      </c>
      <c r="H8327" s="13">
        <v>1</v>
      </c>
      <c r="I8327" s="30">
        <v>-2.6813369852335591</v>
      </c>
      <c r="J8327" s="30">
        <v>0.11068037164560945</v>
      </c>
      <c r="K8327" s="65">
        <f t="shared" si="960"/>
        <v>-2.5706566135879498</v>
      </c>
      <c r="L8327" s="65">
        <v>0</v>
      </c>
      <c r="M8327" s="63">
        <v>0</v>
      </c>
    </row>
    <row r="8328" spans="1:13" ht="15" customHeight="1">
      <c r="A8328" s="8">
        <v>42094</v>
      </c>
      <c r="B8328" s="9" t="s">
        <v>52</v>
      </c>
      <c r="C8328" s="10" t="s">
        <v>4</v>
      </c>
      <c r="D8328" s="21" t="s">
        <v>65</v>
      </c>
      <c r="E8328" s="16" t="s">
        <v>12</v>
      </c>
      <c r="F8328" s="17" t="s">
        <v>13</v>
      </c>
      <c r="G8328" s="12">
        <f t="shared" si="962"/>
        <v>42277</v>
      </c>
      <c r="H8328" s="13">
        <v>2</v>
      </c>
      <c r="I8328" s="30">
        <v>-2.6813369852335591</v>
      </c>
      <c r="J8328" s="30">
        <v>0.22136074329121891</v>
      </c>
      <c r="K8328" s="65">
        <f t="shared" si="960"/>
        <v>-2.5706566135879498</v>
      </c>
      <c r="L8328" s="65">
        <v>0</v>
      </c>
      <c r="M8328" s="63">
        <v>0</v>
      </c>
    </row>
    <row r="8329" spans="1:13" ht="15" customHeight="1">
      <c r="A8329" s="8">
        <v>42094</v>
      </c>
      <c r="B8329" s="9" t="s">
        <v>52</v>
      </c>
      <c r="C8329" s="10" t="s">
        <v>4</v>
      </c>
      <c r="D8329" s="21" t="s">
        <v>65</v>
      </c>
      <c r="E8329" s="16" t="s">
        <v>12</v>
      </c>
      <c r="F8329" s="17" t="s">
        <v>13</v>
      </c>
      <c r="G8329" s="12">
        <f t="shared" si="962"/>
        <v>42369</v>
      </c>
      <c r="H8329" s="13">
        <v>3</v>
      </c>
      <c r="I8329" s="30">
        <v>-2.6813369852335591</v>
      </c>
      <c r="J8329" s="30">
        <v>0.33204111493682836</v>
      </c>
      <c r="K8329" s="65">
        <f t="shared" si="960"/>
        <v>-2.5706566135879498</v>
      </c>
      <c r="L8329" s="65">
        <v>0</v>
      </c>
      <c r="M8329" s="63">
        <v>0</v>
      </c>
    </row>
    <row r="8330" spans="1:13" ht="15" customHeight="1">
      <c r="A8330" s="8">
        <v>42094</v>
      </c>
      <c r="B8330" s="9" t="s">
        <v>52</v>
      </c>
      <c r="C8330" s="10" t="s">
        <v>4</v>
      </c>
      <c r="D8330" s="21" t="s">
        <v>65</v>
      </c>
      <c r="E8330" s="16" t="s">
        <v>12</v>
      </c>
      <c r="F8330" s="17" t="s">
        <v>13</v>
      </c>
      <c r="G8330" s="12">
        <f t="shared" si="962"/>
        <v>42460</v>
      </c>
      <c r="H8330" s="13">
        <v>4</v>
      </c>
      <c r="I8330" s="30">
        <v>-1.4896316584630884</v>
      </c>
      <c r="J8330" s="30">
        <v>0.33204111493682836</v>
      </c>
      <c r="K8330" s="65">
        <f t="shared" si="960"/>
        <v>-1.4896316584630884</v>
      </c>
      <c r="L8330" s="65">
        <v>0</v>
      </c>
      <c r="M8330" s="63">
        <v>0</v>
      </c>
    </row>
    <row r="8331" spans="1:13" ht="15" customHeight="1">
      <c r="A8331" s="8">
        <v>42094</v>
      </c>
      <c r="B8331" s="9" t="s">
        <v>52</v>
      </c>
      <c r="C8331" s="10" t="s">
        <v>4</v>
      </c>
      <c r="D8331" s="21" t="s">
        <v>65</v>
      </c>
      <c r="E8331" s="16" t="s">
        <v>12</v>
      </c>
      <c r="F8331" s="17" t="s">
        <v>13</v>
      </c>
      <c r="G8331" s="12">
        <f t="shared" si="962"/>
        <v>42551</v>
      </c>
      <c r="H8331" s="13">
        <v>5</v>
      </c>
      <c r="I8331" s="30">
        <v>-1.4896316584630884</v>
      </c>
      <c r="J8331" s="30">
        <v>0.33204111493682836</v>
      </c>
      <c r="K8331" s="65">
        <f t="shared" si="960"/>
        <v>-1.4896316584630884</v>
      </c>
      <c r="L8331" s="65">
        <v>0</v>
      </c>
      <c r="M8331" s="63">
        <v>0</v>
      </c>
    </row>
    <row r="8332" spans="1:13" ht="15" customHeight="1">
      <c r="A8332" s="8">
        <v>42094</v>
      </c>
      <c r="B8332" s="9" t="s">
        <v>52</v>
      </c>
      <c r="C8332" s="10" t="s">
        <v>4</v>
      </c>
      <c r="D8332" s="21" t="s">
        <v>65</v>
      </c>
      <c r="E8332" s="16" t="s">
        <v>12</v>
      </c>
      <c r="F8332" s="17" t="s">
        <v>13</v>
      </c>
      <c r="G8332" s="12">
        <f t="shared" si="962"/>
        <v>42643</v>
      </c>
      <c r="H8332" s="13">
        <v>6</v>
      </c>
      <c r="I8332" s="30">
        <v>-1.4896316584630884</v>
      </c>
      <c r="J8332" s="30">
        <v>0.33204111493682836</v>
      </c>
      <c r="K8332" s="65">
        <f t="shared" si="960"/>
        <v>-1.4896316584630884</v>
      </c>
      <c r="L8332" s="65">
        <v>0</v>
      </c>
      <c r="M8332" s="63">
        <v>0</v>
      </c>
    </row>
    <row r="8333" spans="1:13" ht="15" customHeight="1">
      <c r="A8333" s="8">
        <v>42094</v>
      </c>
      <c r="B8333" s="9" t="s">
        <v>52</v>
      </c>
      <c r="C8333" s="10" t="s">
        <v>4</v>
      </c>
      <c r="D8333" s="21" t="s">
        <v>65</v>
      </c>
      <c r="E8333" s="16" t="s">
        <v>12</v>
      </c>
      <c r="F8333" s="17" t="s">
        <v>13</v>
      </c>
      <c r="G8333" s="12">
        <f t="shared" si="962"/>
        <v>42735</v>
      </c>
      <c r="H8333" s="13">
        <v>7</v>
      </c>
      <c r="I8333" s="30">
        <v>-1.4896316584630884</v>
      </c>
      <c r="J8333" s="30">
        <v>0.33204111493682836</v>
      </c>
      <c r="K8333" s="65">
        <f t="shared" si="960"/>
        <v>-1.4896316584630884</v>
      </c>
      <c r="L8333" s="65">
        <v>0</v>
      </c>
      <c r="M8333" s="63">
        <v>0</v>
      </c>
    </row>
    <row r="8334" spans="1:13" ht="15" customHeight="1">
      <c r="A8334" s="21">
        <f>A8335</f>
        <v>42094</v>
      </c>
      <c r="B8334" s="21" t="str">
        <f t="shared" ref="B8334:F8334" si="963">B8335</f>
        <v>Mid-Cycle 2015</v>
      </c>
      <c r="C8334" s="21" t="str">
        <f t="shared" si="963"/>
        <v>Base</v>
      </c>
      <c r="D8334" s="21" t="s">
        <v>65</v>
      </c>
      <c r="E8334" s="21" t="str">
        <f t="shared" si="963"/>
        <v>Comm Real Estate</v>
      </c>
      <c r="F8334" s="21" t="str">
        <f t="shared" si="963"/>
        <v>Multifamily</v>
      </c>
      <c r="G8334" s="21">
        <f>A8334</f>
        <v>42094</v>
      </c>
      <c r="H8334" s="22">
        <v>0</v>
      </c>
      <c r="I8334" s="30">
        <v>0</v>
      </c>
      <c r="J8334" s="70">
        <v>0</v>
      </c>
      <c r="K8334" s="59">
        <v>0</v>
      </c>
      <c r="L8334" s="65">
        <v>0</v>
      </c>
      <c r="M8334" s="63">
        <v>0</v>
      </c>
    </row>
    <row r="8335" spans="1:13" ht="15" customHeight="1">
      <c r="A8335" s="8">
        <v>42094</v>
      </c>
      <c r="B8335" s="9" t="s">
        <v>52</v>
      </c>
      <c r="C8335" s="10" t="s">
        <v>4</v>
      </c>
      <c r="D8335" s="21" t="s">
        <v>65</v>
      </c>
      <c r="E8335" s="16" t="s">
        <v>12</v>
      </c>
      <c r="F8335" s="17" t="s">
        <v>14</v>
      </c>
      <c r="G8335" s="12">
        <f t="shared" ref="G8335:G8341" si="964">G8327</f>
        <v>42185</v>
      </c>
      <c r="H8335" s="13">
        <v>1</v>
      </c>
      <c r="I8335" s="30">
        <v>-0.19076311489697839</v>
      </c>
      <c r="J8335" s="30">
        <v>2.1858873225269183E-2</v>
      </c>
      <c r="K8335" s="65">
        <f t="shared" si="960"/>
        <v>-0.1689042416717092</v>
      </c>
      <c r="L8335" s="65">
        <v>0</v>
      </c>
      <c r="M8335" s="63">
        <v>0</v>
      </c>
    </row>
    <row r="8336" spans="1:13" ht="15" customHeight="1">
      <c r="A8336" s="8">
        <v>42094</v>
      </c>
      <c r="B8336" s="9" t="s">
        <v>52</v>
      </c>
      <c r="C8336" s="10" t="s">
        <v>4</v>
      </c>
      <c r="D8336" s="21" t="s">
        <v>65</v>
      </c>
      <c r="E8336" s="16" t="s">
        <v>12</v>
      </c>
      <c r="F8336" s="17" t="s">
        <v>14</v>
      </c>
      <c r="G8336" s="12">
        <f t="shared" si="964"/>
        <v>42277</v>
      </c>
      <c r="H8336" s="13">
        <v>2</v>
      </c>
      <c r="I8336" s="30">
        <v>-0.19076311489697839</v>
      </c>
      <c r="J8336" s="30">
        <v>4.3717746450538365E-2</v>
      </c>
      <c r="K8336" s="65">
        <f t="shared" si="960"/>
        <v>-0.1689042416717092</v>
      </c>
      <c r="L8336" s="65">
        <v>0</v>
      </c>
      <c r="M8336" s="63">
        <v>0</v>
      </c>
    </row>
    <row r="8337" spans="1:13" ht="15" customHeight="1">
      <c r="A8337" s="8">
        <v>42094</v>
      </c>
      <c r="B8337" s="9" t="s">
        <v>52</v>
      </c>
      <c r="C8337" s="10" t="s">
        <v>4</v>
      </c>
      <c r="D8337" s="21" t="s">
        <v>65</v>
      </c>
      <c r="E8337" s="16" t="s">
        <v>12</v>
      </c>
      <c r="F8337" s="17" t="s">
        <v>14</v>
      </c>
      <c r="G8337" s="12">
        <f t="shared" si="964"/>
        <v>42369</v>
      </c>
      <c r="H8337" s="13">
        <v>3</v>
      </c>
      <c r="I8337" s="30">
        <v>-0.19076311489697839</v>
      </c>
      <c r="J8337" s="30">
        <v>6.5576619675807551E-2</v>
      </c>
      <c r="K8337" s="65">
        <f t="shared" si="960"/>
        <v>-0.1689042416717092</v>
      </c>
      <c r="L8337" s="65">
        <v>0</v>
      </c>
      <c r="M8337" s="63">
        <v>0</v>
      </c>
    </row>
    <row r="8338" spans="1:13" ht="15" customHeight="1">
      <c r="A8338" s="8">
        <v>42094</v>
      </c>
      <c r="B8338" s="9" t="s">
        <v>52</v>
      </c>
      <c r="C8338" s="10" t="s">
        <v>4</v>
      </c>
      <c r="D8338" s="21" t="s">
        <v>65</v>
      </c>
      <c r="E8338" s="16" t="s">
        <v>12</v>
      </c>
      <c r="F8338" s="17" t="s">
        <v>14</v>
      </c>
      <c r="G8338" s="12">
        <f t="shared" si="964"/>
        <v>42460</v>
      </c>
      <c r="H8338" s="13">
        <v>4</v>
      </c>
      <c r="I8338" s="30">
        <v>-0.1059795082760991</v>
      </c>
      <c r="J8338" s="30">
        <v>6.5576619675807551E-2</v>
      </c>
      <c r="K8338" s="65">
        <f t="shared" si="960"/>
        <v>-0.1059795082760991</v>
      </c>
      <c r="L8338" s="65">
        <v>0</v>
      </c>
      <c r="M8338" s="63">
        <v>0</v>
      </c>
    </row>
    <row r="8339" spans="1:13" ht="15" customHeight="1">
      <c r="A8339" s="8">
        <v>42094</v>
      </c>
      <c r="B8339" s="9" t="s">
        <v>52</v>
      </c>
      <c r="C8339" s="10" t="s">
        <v>4</v>
      </c>
      <c r="D8339" s="21" t="s">
        <v>65</v>
      </c>
      <c r="E8339" s="16" t="s">
        <v>12</v>
      </c>
      <c r="F8339" s="17" t="s">
        <v>14</v>
      </c>
      <c r="G8339" s="12">
        <f t="shared" si="964"/>
        <v>42551</v>
      </c>
      <c r="H8339" s="13">
        <v>5</v>
      </c>
      <c r="I8339" s="30">
        <v>-0.1059795082760991</v>
      </c>
      <c r="J8339" s="30">
        <v>6.5576619675807551E-2</v>
      </c>
      <c r="K8339" s="65">
        <f t="shared" si="960"/>
        <v>-0.1059795082760991</v>
      </c>
      <c r="L8339" s="65">
        <v>0</v>
      </c>
      <c r="M8339" s="63">
        <v>0</v>
      </c>
    </row>
    <row r="8340" spans="1:13" ht="15" customHeight="1">
      <c r="A8340" s="8">
        <v>42094</v>
      </c>
      <c r="B8340" s="9" t="s">
        <v>52</v>
      </c>
      <c r="C8340" s="10" t="s">
        <v>4</v>
      </c>
      <c r="D8340" s="21" t="s">
        <v>65</v>
      </c>
      <c r="E8340" s="16" t="s">
        <v>12</v>
      </c>
      <c r="F8340" s="17" t="s">
        <v>14</v>
      </c>
      <c r="G8340" s="12">
        <f t="shared" si="964"/>
        <v>42643</v>
      </c>
      <c r="H8340" s="13">
        <v>6</v>
      </c>
      <c r="I8340" s="30">
        <v>-0.1059795082760991</v>
      </c>
      <c r="J8340" s="30">
        <v>6.5576619675807551E-2</v>
      </c>
      <c r="K8340" s="65">
        <f t="shared" si="960"/>
        <v>-0.1059795082760991</v>
      </c>
      <c r="L8340" s="65">
        <v>0</v>
      </c>
      <c r="M8340" s="63">
        <v>0</v>
      </c>
    </row>
    <row r="8341" spans="1:13" ht="15" customHeight="1">
      <c r="A8341" s="8">
        <v>42094</v>
      </c>
      <c r="B8341" s="9" t="s">
        <v>52</v>
      </c>
      <c r="C8341" s="10" t="s">
        <v>4</v>
      </c>
      <c r="D8341" s="21" t="s">
        <v>65</v>
      </c>
      <c r="E8341" s="16" t="s">
        <v>12</v>
      </c>
      <c r="F8341" s="17" t="s">
        <v>14</v>
      </c>
      <c r="G8341" s="12">
        <f t="shared" si="964"/>
        <v>42735</v>
      </c>
      <c r="H8341" s="13">
        <v>7</v>
      </c>
      <c r="I8341" s="30">
        <v>-0.1059795082760991</v>
      </c>
      <c r="J8341" s="30">
        <v>6.5576619675807551E-2</v>
      </c>
      <c r="K8341" s="65">
        <f t="shared" si="960"/>
        <v>-0.1059795082760991</v>
      </c>
      <c r="L8341" s="65">
        <v>0</v>
      </c>
      <c r="M8341" s="63">
        <v>0</v>
      </c>
    </row>
    <row r="8342" spans="1:13" ht="15" customHeight="1">
      <c r="A8342" s="21">
        <f>A8343</f>
        <v>42094</v>
      </c>
      <c r="B8342" s="21" t="str">
        <f t="shared" ref="B8342:F8342" si="965">B8343</f>
        <v>Mid-Cycle 2015</v>
      </c>
      <c r="C8342" s="21" t="str">
        <f t="shared" si="965"/>
        <v>Base</v>
      </c>
      <c r="D8342" s="21" t="s">
        <v>65</v>
      </c>
      <c r="E8342" s="21" t="str">
        <f t="shared" si="965"/>
        <v>Comm Real Estate</v>
      </c>
      <c r="F8342" s="21" t="str">
        <f t="shared" si="965"/>
        <v>Owner-Occupied</v>
      </c>
      <c r="G8342" s="21">
        <f>A8342</f>
        <v>42094</v>
      </c>
      <c r="H8342" s="22">
        <v>0</v>
      </c>
      <c r="I8342" s="30">
        <v>0</v>
      </c>
      <c r="J8342" s="70">
        <v>0</v>
      </c>
      <c r="K8342" s="59">
        <v>0</v>
      </c>
      <c r="L8342" s="65">
        <v>0</v>
      </c>
      <c r="M8342" s="63">
        <v>0</v>
      </c>
    </row>
    <row r="8343" spans="1:13" ht="15" customHeight="1">
      <c r="A8343" s="8">
        <v>42094</v>
      </c>
      <c r="B8343" s="9" t="s">
        <v>52</v>
      </c>
      <c r="C8343" s="10" t="s">
        <v>4</v>
      </c>
      <c r="D8343" s="21" t="s">
        <v>65</v>
      </c>
      <c r="E8343" s="16" t="s">
        <v>12</v>
      </c>
      <c r="F8343" s="17" t="s">
        <v>16</v>
      </c>
      <c r="G8343" s="12">
        <f t="shared" ref="G8343:G8349" si="966">G8319</f>
        <v>42185</v>
      </c>
      <c r="H8343" s="13">
        <v>1</v>
      </c>
      <c r="I8343" s="30">
        <v>-1.0403622139247275</v>
      </c>
      <c r="J8343" s="30">
        <v>6.3109836029370051E-2</v>
      </c>
      <c r="K8343" s="65">
        <f t="shared" si="960"/>
        <v>-0.97725237789535746</v>
      </c>
      <c r="L8343" s="65">
        <v>0</v>
      </c>
      <c r="M8343" s="63">
        <v>0</v>
      </c>
    </row>
    <row r="8344" spans="1:13" ht="15" customHeight="1">
      <c r="A8344" s="8">
        <v>42094</v>
      </c>
      <c r="B8344" s="9" t="s">
        <v>52</v>
      </c>
      <c r="C8344" s="10" t="s">
        <v>4</v>
      </c>
      <c r="D8344" s="21" t="s">
        <v>65</v>
      </c>
      <c r="E8344" s="16" t="s">
        <v>12</v>
      </c>
      <c r="F8344" s="17" t="s">
        <v>16</v>
      </c>
      <c r="G8344" s="12">
        <f t="shared" si="966"/>
        <v>42277</v>
      </c>
      <c r="H8344" s="13">
        <v>2</v>
      </c>
      <c r="I8344" s="30">
        <v>-1.0403622139247275</v>
      </c>
      <c r="J8344" s="30">
        <v>0.1262196720587401</v>
      </c>
      <c r="K8344" s="65">
        <f t="shared" si="960"/>
        <v>-0.97725237789535746</v>
      </c>
      <c r="L8344" s="65">
        <v>0</v>
      </c>
      <c r="M8344" s="63">
        <v>0</v>
      </c>
    </row>
    <row r="8345" spans="1:13" ht="15" customHeight="1">
      <c r="A8345" s="8">
        <v>42094</v>
      </c>
      <c r="B8345" s="9" t="s">
        <v>52</v>
      </c>
      <c r="C8345" s="10" t="s">
        <v>4</v>
      </c>
      <c r="D8345" s="21" t="s">
        <v>65</v>
      </c>
      <c r="E8345" s="16" t="s">
        <v>12</v>
      </c>
      <c r="F8345" s="17" t="s">
        <v>16</v>
      </c>
      <c r="G8345" s="12">
        <f t="shared" si="966"/>
        <v>42369</v>
      </c>
      <c r="H8345" s="13">
        <v>3</v>
      </c>
      <c r="I8345" s="30">
        <v>-1.0403622139247275</v>
      </c>
      <c r="J8345" s="30">
        <v>0.18932950808811014</v>
      </c>
      <c r="K8345" s="65">
        <f t="shared" si="960"/>
        <v>-0.97725237789535746</v>
      </c>
      <c r="L8345" s="65">
        <v>0</v>
      </c>
      <c r="M8345" s="63">
        <v>0</v>
      </c>
    </row>
    <row r="8346" spans="1:13" ht="15" customHeight="1">
      <c r="A8346" s="8">
        <v>42094</v>
      </c>
      <c r="B8346" s="9" t="s">
        <v>52</v>
      </c>
      <c r="C8346" s="10" t="s">
        <v>4</v>
      </c>
      <c r="D8346" s="21" t="s">
        <v>65</v>
      </c>
      <c r="E8346" s="16" t="s">
        <v>12</v>
      </c>
      <c r="F8346" s="17" t="s">
        <v>16</v>
      </c>
      <c r="G8346" s="12">
        <f t="shared" si="966"/>
        <v>42460</v>
      </c>
      <c r="H8346" s="13">
        <v>4</v>
      </c>
      <c r="I8346" s="30">
        <v>-0.57797900773595967</v>
      </c>
      <c r="J8346" s="30">
        <v>0.18932950808811014</v>
      </c>
      <c r="K8346" s="65">
        <f t="shared" si="960"/>
        <v>-0.57797900773595967</v>
      </c>
      <c r="L8346" s="65">
        <v>0</v>
      </c>
      <c r="M8346" s="63">
        <v>0</v>
      </c>
    </row>
    <row r="8347" spans="1:13" ht="15" customHeight="1">
      <c r="A8347" s="8">
        <v>42094</v>
      </c>
      <c r="B8347" s="9" t="s">
        <v>52</v>
      </c>
      <c r="C8347" s="10" t="s">
        <v>4</v>
      </c>
      <c r="D8347" s="21" t="s">
        <v>65</v>
      </c>
      <c r="E8347" s="16" t="s">
        <v>12</v>
      </c>
      <c r="F8347" s="17" t="s">
        <v>16</v>
      </c>
      <c r="G8347" s="12">
        <f t="shared" si="966"/>
        <v>42551</v>
      </c>
      <c r="H8347" s="13">
        <v>5</v>
      </c>
      <c r="I8347" s="30">
        <v>-0.57797900773595967</v>
      </c>
      <c r="J8347" s="30">
        <v>0.18932950808811014</v>
      </c>
      <c r="K8347" s="65">
        <f t="shared" si="960"/>
        <v>-0.57797900773595967</v>
      </c>
      <c r="L8347" s="65">
        <v>0</v>
      </c>
      <c r="M8347" s="63">
        <v>0</v>
      </c>
    </row>
    <row r="8348" spans="1:13" ht="15" customHeight="1">
      <c r="A8348" s="8">
        <v>42094</v>
      </c>
      <c r="B8348" s="9" t="s">
        <v>52</v>
      </c>
      <c r="C8348" s="10" t="s">
        <v>4</v>
      </c>
      <c r="D8348" s="21" t="s">
        <v>65</v>
      </c>
      <c r="E8348" s="16" t="s">
        <v>12</v>
      </c>
      <c r="F8348" s="17" t="s">
        <v>16</v>
      </c>
      <c r="G8348" s="12">
        <f t="shared" si="966"/>
        <v>42643</v>
      </c>
      <c r="H8348" s="13">
        <v>6</v>
      </c>
      <c r="I8348" s="30">
        <v>-0.57797900773595967</v>
      </c>
      <c r="J8348" s="30">
        <v>0.18932950808811014</v>
      </c>
      <c r="K8348" s="65">
        <f t="shared" si="960"/>
        <v>-0.57797900773595967</v>
      </c>
      <c r="L8348" s="65">
        <v>0</v>
      </c>
      <c r="M8348" s="63">
        <v>0</v>
      </c>
    </row>
    <row r="8349" spans="1:13" ht="15" customHeight="1">
      <c r="A8349" s="8">
        <v>42094</v>
      </c>
      <c r="B8349" s="9" t="s">
        <v>52</v>
      </c>
      <c r="C8349" s="10" t="s">
        <v>4</v>
      </c>
      <c r="D8349" s="21" t="s">
        <v>65</v>
      </c>
      <c r="E8349" s="16" t="s">
        <v>12</v>
      </c>
      <c r="F8349" s="17" t="s">
        <v>16</v>
      </c>
      <c r="G8349" s="12">
        <f t="shared" si="966"/>
        <v>42735</v>
      </c>
      <c r="H8349" s="13">
        <v>7</v>
      </c>
      <c r="I8349" s="30">
        <v>-0.57797900773595967</v>
      </c>
      <c r="J8349" s="30">
        <v>0.18932950808811014</v>
      </c>
      <c r="K8349" s="65">
        <f t="shared" si="960"/>
        <v>-0.57797900773595967</v>
      </c>
      <c r="L8349" s="65">
        <v>0</v>
      </c>
      <c r="M8349" s="63">
        <v>0</v>
      </c>
    </row>
    <row r="8350" spans="1:13" ht="15" customHeight="1">
      <c r="A8350" s="21">
        <f>A8351</f>
        <v>42094</v>
      </c>
      <c r="B8350" s="21" t="str">
        <f t="shared" ref="B8350:F8350" si="967">B8351</f>
        <v>Mid-Cycle 2015</v>
      </c>
      <c r="C8350" s="21" t="str">
        <f t="shared" si="967"/>
        <v>Base</v>
      </c>
      <c r="D8350" s="21" t="s">
        <v>65</v>
      </c>
      <c r="E8350" s="21" t="str">
        <f t="shared" si="967"/>
        <v>Comm Real Estate</v>
      </c>
      <c r="F8350" s="21" t="str">
        <f t="shared" si="967"/>
        <v>Non-Owner-Occupied</v>
      </c>
      <c r="G8350" s="21">
        <f>A8350</f>
        <v>42094</v>
      </c>
      <c r="H8350" s="22">
        <v>0</v>
      </c>
      <c r="I8350" s="30">
        <v>0</v>
      </c>
      <c r="J8350" s="70">
        <v>0</v>
      </c>
      <c r="K8350" s="59">
        <v>0</v>
      </c>
      <c r="L8350" s="65">
        <v>0</v>
      </c>
      <c r="M8350" s="63">
        <v>0</v>
      </c>
    </row>
    <row r="8351" spans="1:13" ht="15" customHeight="1">
      <c r="A8351" s="8">
        <v>42094</v>
      </c>
      <c r="B8351" s="9" t="s">
        <v>52</v>
      </c>
      <c r="C8351" s="10" t="s">
        <v>4</v>
      </c>
      <c r="D8351" s="21" t="s">
        <v>65</v>
      </c>
      <c r="E8351" s="16" t="s">
        <v>12</v>
      </c>
      <c r="F8351" s="17" t="s">
        <v>17</v>
      </c>
      <c r="G8351" s="12">
        <f t="shared" ref="G8351:G8357" si="968">G8343</f>
        <v>42185</v>
      </c>
      <c r="H8351" s="13">
        <v>1</v>
      </c>
      <c r="I8351" s="30">
        <v>-1.07611575627042</v>
      </c>
      <c r="J8351" s="30">
        <v>9.0374838838539306E-2</v>
      </c>
      <c r="K8351" s="65">
        <f t="shared" si="960"/>
        <v>-0.98574091743188075</v>
      </c>
      <c r="L8351" s="65">
        <v>0</v>
      </c>
      <c r="M8351" s="63">
        <v>0</v>
      </c>
    </row>
    <row r="8352" spans="1:13" ht="15" customHeight="1">
      <c r="A8352" s="8">
        <v>42094</v>
      </c>
      <c r="B8352" s="9" t="s">
        <v>52</v>
      </c>
      <c r="C8352" s="10" t="s">
        <v>4</v>
      </c>
      <c r="D8352" s="21" t="s">
        <v>65</v>
      </c>
      <c r="E8352" s="16" t="s">
        <v>12</v>
      </c>
      <c r="F8352" s="17" t="s">
        <v>17</v>
      </c>
      <c r="G8352" s="12">
        <f t="shared" si="968"/>
        <v>42277</v>
      </c>
      <c r="H8352" s="13">
        <v>2</v>
      </c>
      <c r="I8352" s="30">
        <v>-1.07611575627042</v>
      </c>
      <c r="J8352" s="30">
        <v>0.18074967767707861</v>
      </c>
      <c r="K8352" s="65">
        <f t="shared" si="960"/>
        <v>-0.98574091743188075</v>
      </c>
      <c r="L8352" s="65">
        <v>0</v>
      </c>
      <c r="M8352" s="63">
        <v>0</v>
      </c>
    </row>
    <row r="8353" spans="1:13" ht="15" customHeight="1">
      <c r="A8353" s="8">
        <v>42094</v>
      </c>
      <c r="B8353" s="9" t="s">
        <v>52</v>
      </c>
      <c r="C8353" s="10" t="s">
        <v>4</v>
      </c>
      <c r="D8353" s="21" t="s">
        <v>65</v>
      </c>
      <c r="E8353" s="16" t="s">
        <v>12</v>
      </c>
      <c r="F8353" s="17" t="s">
        <v>17</v>
      </c>
      <c r="G8353" s="12">
        <f t="shared" si="968"/>
        <v>42369</v>
      </c>
      <c r="H8353" s="13">
        <v>3</v>
      </c>
      <c r="I8353" s="30">
        <v>-1.07611575627042</v>
      </c>
      <c r="J8353" s="30">
        <v>0.27112451651561792</v>
      </c>
      <c r="K8353" s="65">
        <f t="shared" si="960"/>
        <v>-0.98574091743188075</v>
      </c>
      <c r="L8353" s="65">
        <v>0</v>
      </c>
      <c r="M8353" s="63">
        <v>0</v>
      </c>
    </row>
    <row r="8354" spans="1:13" ht="15" customHeight="1">
      <c r="A8354" s="8">
        <v>42094</v>
      </c>
      <c r="B8354" s="9" t="s">
        <v>52</v>
      </c>
      <c r="C8354" s="10" t="s">
        <v>4</v>
      </c>
      <c r="D8354" s="21" t="s">
        <v>65</v>
      </c>
      <c r="E8354" s="16" t="s">
        <v>12</v>
      </c>
      <c r="F8354" s="17" t="s">
        <v>17</v>
      </c>
      <c r="G8354" s="12">
        <f t="shared" si="968"/>
        <v>42460</v>
      </c>
      <c r="H8354" s="13">
        <v>4</v>
      </c>
      <c r="I8354" s="30">
        <v>-0.59784208681689999</v>
      </c>
      <c r="J8354" s="30">
        <v>0.27112451651561792</v>
      </c>
      <c r="K8354" s="65">
        <f t="shared" si="960"/>
        <v>-0.59784208681689999</v>
      </c>
      <c r="L8354" s="65">
        <v>0</v>
      </c>
      <c r="M8354" s="63">
        <v>0</v>
      </c>
    </row>
    <row r="8355" spans="1:13" ht="15" customHeight="1">
      <c r="A8355" s="8">
        <v>42094</v>
      </c>
      <c r="B8355" s="9" t="s">
        <v>52</v>
      </c>
      <c r="C8355" s="10" t="s">
        <v>4</v>
      </c>
      <c r="D8355" s="21" t="s">
        <v>65</v>
      </c>
      <c r="E8355" s="16" t="s">
        <v>12</v>
      </c>
      <c r="F8355" s="17" t="s">
        <v>17</v>
      </c>
      <c r="G8355" s="12">
        <f t="shared" si="968"/>
        <v>42551</v>
      </c>
      <c r="H8355" s="13">
        <v>5</v>
      </c>
      <c r="I8355" s="30">
        <v>-0.59784208681689999</v>
      </c>
      <c r="J8355" s="30">
        <v>0.27112451651561792</v>
      </c>
      <c r="K8355" s="65">
        <f t="shared" si="960"/>
        <v>-0.59784208681689999</v>
      </c>
      <c r="L8355" s="65">
        <v>0</v>
      </c>
      <c r="M8355" s="63">
        <v>0</v>
      </c>
    </row>
    <row r="8356" spans="1:13" ht="15" customHeight="1">
      <c r="A8356" s="8">
        <v>42094</v>
      </c>
      <c r="B8356" s="9" t="s">
        <v>52</v>
      </c>
      <c r="C8356" s="10" t="s">
        <v>4</v>
      </c>
      <c r="D8356" s="21" t="s">
        <v>65</v>
      </c>
      <c r="E8356" s="16" t="s">
        <v>12</v>
      </c>
      <c r="F8356" s="17" t="s">
        <v>17</v>
      </c>
      <c r="G8356" s="12">
        <f t="shared" si="968"/>
        <v>42643</v>
      </c>
      <c r="H8356" s="13">
        <v>6</v>
      </c>
      <c r="I8356" s="30">
        <v>-0.59784208681689999</v>
      </c>
      <c r="J8356" s="30">
        <v>0.27112451651561792</v>
      </c>
      <c r="K8356" s="65">
        <f t="shared" si="960"/>
        <v>-0.59784208681689999</v>
      </c>
      <c r="L8356" s="65">
        <v>0</v>
      </c>
      <c r="M8356" s="63">
        <v>0</v>
      </c>
    </row>
    <row r="8357" spans="1:13" ht="15" customHeight="1">
      <c r="A8357" s="8">
        <v>42094</v>
      </c>
      <c r="B8357" s="9" t="s">
        <v>52</v>
      </c>
      <c r="C8357" s="10" t="s">
        <v>4</v>
      </c>
      <c r="D8357" s="21" t="s">
        <v>65</v>
      </c>
      <c r="E8357" s="16" t="s">
        <v>12</v>
      </c>
      <c r="F8357" s="17" t="s">
        <v>17</v>
      </c>
      <c r="G8357" s="12">
        <f t="shared" si="968"/>
        <v>42735</v>
      </c>
      <c r="H8357" s="13">
        <v>7</v>
      </c>
      <c r="I8357" s="30">
        <v>-0.59784208681689999</v>
      </c>
      <c r="J8357" s="30">
        <v>0.27112451651561792</v>
      </c>
      <c r="K8357" s="65">
        <f t="shared" si="960"/>
        <v>-0.59784208681689999</v>
      </c>
      <c r="L8357" s="65">
        <v>0</v>
      </c>
      <c r="M8357" s="63">
        <v>0</v>
      </c>
    </row>
    <row r="8358" spans="1:13" ht="15" customHeight="1">
      <c r="A8358" s="21">
        <f>A8359</f>
        <v>42094</v>
      </c>
      <c r="B8358" s="21" t="str">
        <f t="shared" ref="B8358:F8358" si="969">B8359</f>
        <v>Mid-Cycle 2015</v>
      </c>
      <c r="C8358" s="21" t="str">
        <f t="shared" si="969"/>
        <v>Base</v>
      </c>
      <c r="D8358" s="21" t="s">
        <v>65</v>
      </c>
      <c r="E8358" s="21" t="str">
        <f t="shared" si="969"/>
        <v>Farmland</v>
      </c>
      <c r="F8358" s="21" t="str">
        <f t="shared" si="969"/>
        <v>Loans Secured by Farmland</v>
      </c>
      <c r="G8358" s="21">
        <f>A8358</f>
        <v>42094</v>
      </c>
      <c r="H8358" s="22">
        <v>0</v>
      </c>
      <c r="I8358" s="30">
        <v>0</v>
      </c>
      <c r="J8358" s="70">
        <v>0</v>
      </c>
      <c r="K8358" s="59">
        <v>0</v>
      </c>
      <c r="L8358" s="65">
        <v>0</v>
      </c>
      <c r="M8358" s="63">
        <v>0</v>
      </c>
    </row>
    <row r="8359" spans="1:13" ht="15" customHeight="1">
      <c r="A8359" s="8">
        <v>42094</v>
      </c>
      <c r="B8359" s="9" t="s">
        <v>52</v>
      </c>
      <c r="C8359" s="10" t="s">
        <v>4</v>
      </c>
      <c r="D8359" s="21" t="s">
        <v>65</v>
      </c>
      <c r="E8359" s="16" t="s">
        <v>18</v>
      </c>
      <c r="F8359" s="17" t="s">
        <v>19</v>
      </c>
      <c r="G8359" s="12">
        <f t="shared" ref="G8359:G8365" si="970">G8343</f>
        <v>42185</v>
      </c>
      <c r="H8359" s="13">
        <v>1</v>
      </c>
      <c r="I8359" s="30">
        <v>-5.0065676446101166E-2</v>
      </c>
      <c r="J8359" s="30">
        <v>5.0556283085087506E-4</v>
      </c>
      <c r="K8359" s="65">
        <f t="shared" si="960"/>
        <v>-4.9560113615250291E-2</v>
      </c>
      <c r="L8359" s="65">
        <v>0</v>
      </c>
      <c r="M8359" s="63">
        <v>0</v>
      </c>
    </row>
    <row r="8360" spans="1:13" ht="15" customHeight="1">
      <c r="A8360" s="8">
        <v>42094</v>
      </c>
      <c r="B8360" s="9" t="s">
        <v>52</v>
      </c>
      <c r="C8360" s="10" t="s">
        <v>4</v>
      </c>
      <c r="D8360" s="21" t="s">
        <v>65</v>
      </c>
      <c r="E8360" s="16" t="s">
        <v>18</v>
      </c>
      <c r="F8360" s="17" t="s">
        <v>19</v>
      </c>
      <c r="G8360" s="12">
        <f t="shared" si="970"/>
        <v>42277</v>
      </c>
      <c r="H8360" s="13">
        <v>2</v>
      </c>
      <c r="I8360" s="30">
        <v>-5.0065676446101166E-2</v>
      </c>
      <c r="J8360" s="30">
        <v>1.0111256617017501E-3</v>
      </c>
      <c r="K8360" s="65">
        <f t="shared" si="960"/>
        <v>-4.9560113615250291E-2</v>
      </c>
      <c r="L8360" s="65">
        <v>0</v>
      </c>
      <c r="M8360" s="63">
        <v>0</v>
      </c>
    </row>
    <row r="8361" spans="1:13" ht="15" customHeight="1">
      <c r="A8361" s="8">
        <v>42094</v>
      </c>
      <c r="B8361" s="9" t="s">
        <v>52</v>
      </c>
      <c r="C8361" s="10" t="s">
        <v>4</v>
      </c>
      <c r="D8361" s="21" t="s">
        <v>65</v>
      </c>
      <c r="E8361" s="16" t="s">
        <v>18</v>
      </c>
      <c r="F8361" s="17" t="s">
        <v>19</v>
      </c>
      <c r="G8361" s="12">
        <f t="shared" si="970"/>
        <v>42369</v>
      </c>
      <c r="H8361" s="13">
        <v>3</v>
      </c>
      <c r="I8361" s="30">
        <v>-5.0065676446101166E-2</v>
      </c>
      <c r="J8361" s="30">
        <v>1.5166884925526252E-3</v>
      </c>
      <c r="K8361" s="65">
        <f t="shared" si="960"/>
        <v>-4.9560113615250291E-2</v>
      </c>
      <c r="L8361" s="65">
        <v>0</v>
      </c>
      <c r="M8361" s="63">
        <v>0</v>
      </c>
    </row>
    <row r="8362" spans="1:13" ht="15" customHeight="1">
      <c r="A8362" s="8">
        <v>42094</v>
      </c>
      <c r="B8362" s="9" t="s">
        <v>52</v>
      </c>
      <c r="C8362" s="10" t="s">
        <v>4</v>
      </c>
      <c r="D8362" s="21" t="s">
        <v>65</v>
      </c>
      <c r="E8362" s="16" t="s">
        <v>18</v>
      </c>
      <c r="F8362" s="17" t="s">
        <v>19</v>
      </c>
      <c r="G8362" s="12">
        <f t="shared" si="970"/>
        <v>42460</v>
      </c>
      <c r="H8362" s="13">
        <v>4</v>
      </c>
      <c r="I8362" s="30">
        <v>-2.7814264692278427E-2</v>
      </c>
      <c r="J8362" s="30">
        <v>1.5166884925526252E-3</v>
      </c>
      <c r="K8362" s="65">
        <f t="shared" si="960"/>
        <v>-2.7814264692278427E-2</v>
      </c>
      <c r="L8362" s="65">
        <v>0</v>
      </c>
      <c r="M8362" s="63">
        <v>0</v>
      </c>
    </row>
    <row r="8363" spans="1:13" ht="15" customHeight="1">
      <c r="A8363" s="8">
        <v>42094</v>
      </c>
      <c r="B8363" s="9" t="s">
        <v>52</v>
      </c>
      <c r="C8363" s="10" t="s">
        <v>4</v>
      </c>
      <c r="D8363" s="21" t="s">
        <v>65</v>
      </c>
      <c r="E8363" s="16" t="s">
        <v>18</v>
      </c>
      <c r="F8363" s="17" t="s">
        <v>19</v>
      </c>
      <c r="G8363" s="12">
        <f t="shared" si="970"/>
        <v>42551</v>
      </c>
      <c r="H8363" s="13">
        <v>5</v>
      </c>
      <c r="I8363" s="30">
        <v>-2.7814264692278427E-2</v>
      </c>
      <c r="J8363" s="30">
        <v>1.5166884925526252E-3</v>
      </c>
      <c r="K8363" s="65">
        <f t="shared" si="960"/>
        <v>-2.7814264692278427E-2</v>
      </c>
      <c r="L8363" s="65">
        <v>0</v>
      </c>
      <c r="M8363" s="63">
        <v>0</v>
      </c>
    </row>
    <row r="8364" spans="1:13" ht="15" customHeight="1">
      <c r="A8364" s="8">
        <v>42094</v>
      </c>
      <c r="B8364" s="9" t="s">
        <v>52</v>
      </c>
      <c r="C8364" s="10" t="s">
        <v>4</v>
      </c>
      <c r="D8364" s="21" t="s">
        <v>65</v>
      </c>
      <c r="E8364" s="16" t="s">
        <v>18</v>
      </c>
      <c r="F8364" s="17" t="s">
        <v>19</v>
      </c>
      <c r="G8364" s="12">
        <f t="shared" si="970"/>
        <v>42643</v>
      </c>
      <c r="H8364" s="13">
        <v>6</v>
      </c>
      <c r="I8364" s="30">
        <v>-2.7814264692278427E-2</v>
      </c>
      <c r="J8364" s="30">
        <v>1.5166884925526252E-3</v>
      </c>
      <c r="K8364" s="65">
        <f t="shared" si="960"/>
        <v>-2.7814264692278427E-2</v>
      </c>
      <c r="L8364" s="65">
        <v>0</v>
      </c>
      <c r="M8364" s="63">
        <v>0</v>
      </c>
    </row>
    <row r="8365" spans="1:13" ht="15" customHeight="1">
      <c r="A8365" s="8">
        <v>42094</v>
      </c>
      <c r="B8365" s="9" t="s">
        <v>52</v>
      </c>
      <c r="C8365" s="10" t="s">
        <v>4</v>
      </c>
      <c r="D8365" s="21" t="s">
        <v>65</v>
      </c>
      <c r="E8365" s="16" t="s">
        <v>18</v>
      </c>
      <c r="F8365" s="17" t="s">
        <v>19</v>
      </c>
      <c r="G8365" s="12">
        <f t="shared" si="970"/>
        <v>42735</v>
      </c>
      <c r="H8365" s="13">
        <v>7</v>
      </c>
      <c r="I8365" s="30">
        <v>-2.7814264692278427E-2</v>
      </c>
      <c r="J8365" s="30">
        <v>1.5166884925526252E-3</v>
      </c>
      <c r="K8365" s="65">
        <f t="shared" si="960"/>
        <v>-2.7814264692278427E-2</v>
      </c>
      <c r="L8365" s="65">
        <v>0</v>
      </c>
      <c r="M8365" s="63">
        <v>0</v>
      </c>
    </row>
    <row r="8366" spans="1:13" ht="15" customHeight="1">
      <c r="A8366" s="21">
        <f>A8367</f>
        <v>42094</v>
      </c>
      <c r="B8366" s="21" t="str">
        <f t="shared" ref="B8366:F8366" si="971">B8367</f>
        <v>Mid-Cycle 2015</v>
      </c>
      <c r="C8366" s="21" t="str">
        <f t="shared" si="971"/>
        <v>Base</v>
      </c>
      <c r="D8366" s="21" t="s">
        <v>65</v>
      </c>
      <c r="E8366" s="21" t="str">
        <f t="shared" si="971"/>
        <v>C&amp;I</v>
      </c>
      <c r="F8366" s="21" t="str">
        <f t="shared" si="971"/>
        <v>C&amp;I Graded</v>
      </c>
      <c r="G8366" s="21">
        <f>A8366</f>
        <v>42094</v>
      </c>
      <c r="H8366" s="22">
        <v>0</v>
      </c>
      <c r="I8366" s="30">
        <v>0</v>
      </c>
      <c r="J8366" s="70">
        <v>0</v>
      </c>
      <c r="K8366" s="59">
        <v>0</v>
      </c>
      <c r="L8366" s="65">
        <v>0</v>
      </c>
      <c r="M8366" s="63">
        <v>0</v>
      </c>
    </row>
    <row r="8367" spans="1:13" ht="15" customHeight="1">
      <c r="A8367" s="8">
        <v>42094</v>
      </c>
      <c r="B8367" s="9" t="s">
        <v>52</v>
      </c>
      <c r="C8367" s="10" t="s">
        <v>4</v>
      </c>
      <c r="D8367" s="21" t="s">
        <v>65</v>
      </c>
      <c r="E8367" s="16" t="s">
        <v>20</v>
      </c>
      <c r="F8367" s="16" t="s">
        <v>21</v>
      </c>
      <c r="G8367" s="12">
        <f t="shared" ref="G8367:G8373" si="972">G8319</f>
        <v>42185</v>
      </c>
      <c r="H8367" s="13">
        <v>1</v>
      </c>
      <c r="I8367" s="30">
        <v>-1.8223789802107417</v>
      </c>
      <c r="J8367" s="30">
        <v>0.61817199469709061</v>
      </c>
      <c r="K8367" s="65">
        <f t="shared" si="960"/>
        <v>-1.2042069855136512</v>
      </c>
      <c r="L8367" s="65">
        <v>0</v>
      </c>
      <c r="M8367" s="63">
        <v>0</v>
      </c>
    </row>
    <row r="8368" spans="1:13" ht="15" customHeight="1">
      <c r="A8368" s="8">
        <v>42094</v>
      </c>
      <c r="B8368" s="9" t="s">
        <v>52</v>
      </c>
      <c r="C8368" s="10" t="s">
        <v>4</v>
      </c>
      <c r="D8368" s="21" t="s">
        <v>65</v>
      </c>
      <c r="E8368" s="16" t="s">
        <v>20</v>
      </c>
      <c r="F8368" s="16" t="s">
        <v>21</v>
      </c>
      <c r="G8368" s="12">
        <f t="shared" si="972"/>
        <v>42277</v>
      </c>
      <c r="H8368" s="13">
        <v>2</v>
      </c>
      <c r="I8368" s="30">
        <v>-1.8223789802107417</v>
      </c>
      <c r="J8368" s="30">
        <v>1.2363439893941812</v>
      </c>
      <c r="K8368" s="65">
        <f t="shared" si="960"/>
        <v>-1.2042069855136512</v>
      </c>
      <c r="L8368" s="65">
        <v>0</v>
      </c>
      <c r="M8368" s="63">
        <v>0</v>
      </c>
    </row>
    <row r="8369" spans="1:13" ht="15" customHeight="1">
      <c r="A8369" s="8">
        <v>42094</v>
      </c>
      <c r="B8369" s="9" t="s">
        <v>52</v>
      </c>
      <c r="C8369" s="10" t="s">
        <v>4</v>
      </c>
      <c r="D8369" s="21" t="s">
        <v>65</v>
      </c>
      <c r="E8369" s="16" t="s">
        <v>20</v>
      </c>
      <c r="F8369" s="16" t="s">
        <v>21</v>
      </c>
      <c r="G8369" s="12">
        <f t="shared" si="972"/>
        <v>42369</v>
      </c>
      <c r="H8369" s="13">
        <v>3</v>
      </c>
      <c r="I8369" s="30">
        <v>-1.8223789802107417</v>
      </c>
      <c r="J8369" s="30">
        <v>1.8545159840912719</v>
      </c>
      <c r="K8369" s="65">
        <f t="shared" si="960"/>
        <v>-1.204206985513651</v>
      </c>
      <c r="L8369" s="65">
        <v>0</v>
      </c>
      <c r="M8369" s="63">
        <v>0</v>
      </c>
    </row>
    <row r="8370" spans="1:13" ht="15" customHeight="1">
      <c r="A8370" s="8">
        <v>42094</v>
      </c>
      <c r="B8370" s="9" t="s">
        <v>52</v>
      </c>
      <c r="C8370" s="10" t="s">
        <v>4</v>
      </c>
      <c r="D8370" s="21" t="s">
        <v>65</v>
      </c>
      <c r="E8370" s="16" t="s">
        <v>20</v>
      </c>
      <c r="F8370" s="16" t="s">
        <v>21</v>
      </c>
      <c r="G8370" s="12">
        <f t="shared" si="972"/>
        <v>42460</v>
      </c>
      <c r="H8370" s="13">
        <v>4</v>
      </c>
      <c r="I8370" s="30">
        <v>-1.0124327667837454</v>
      </c>
      <c r="J8370" s="30">
        <v>1.8545159840912719</v>
      </c>
      <c r="K8370" s="65">
        <f t="shared" si="960"/>
        <v>-1.0124327667837454</v>
      </c>
      <c r="L8370" s="65">
        <v>0</v>
      </c>
      <c r="M8370" s="63">
        <v>0</v>
      </c>
    </row>
    <row r="8371" spans="1:13" ht="15" customHeight="1">
      <c r="A8371" s="8">
        <v>42094</v>
      </c>
      <c r="B8371" s="9" t="s">
        <v>52</v>
      </c>
      <c r="C8371" s="10" t="s">
        <v>4</v>
      </c>
      <c r="D8371" s="21" t="s">
        <v>65</v>
      </c>
      <c r="E8371" s="16" t="s">
        <v>20</v>
      </c>
      <c r="F8371" s="16" t="s">
        <v>21</v>
      </c>
      <c r="G8371" s="12">
        <f t="shared" si="972"/>
        <v>42551</v>
      </c>
      <c r="H8371" s="13">
        <v>5</v>
      </c>
      <c r="I8371" s="30">
        <v>-1.0124327667837454</v>
      </c>
      <c r="J8371" s="30">
        <v>1.8545159840912719</v>
      </c>
      <c r="K8371" s="65">
        <f t="shared" si="960"/>
        <v>-1.0124327667837454</v>
      </c>
      <c r="L8371" s="65">
        <v>0</v>
      </c>
      <c r="M8371" s="63">
        <v>0</v>
      </c>
    </row>
    <row r="8372" spans="1:13" ht="15" customHeight="1">
      <c r="A8372" s="8">
        <v>42094</v>
      </c>
      <c r="B8372" s="9" t="s">
        <v>52</v>
      </c>
      <c r="C8372" s="10" t="s">
        <v>4</v>
      </c>
      <c r="D8372" s="21" t="s">
        <v>65</v>
      </c>
      <c r="E8372" s="16" t="s">
        <v>20</v>
      </c>
      <c r="F8372" s="16" t="s">
        <v>21</v>
      </c>
      <c r="G8372" s="12">
        <f t="shared" si="972"/>
        <v>42643</v>
      </c>
      <c r="H8372" s="13">
        <v>6</v>
      </c>
      <c r="I8372" s="30">
        <v>-1.0124327667837454</v>
      </c>
      <c r="J8372" s="30">
        <v>1.8545159840912719</v>
      </c>
      <c r="K8372" s="65">
        <f t="shared" si="960"/>
        <v>-1.0124327667837454</v>
      </c>
      <c r="L8372" s="65">
        <v>0</v>
      </c>
      <c r="M8372" s="63">
        <v>0</v>
      </c>
    </row>
    <row r="8373" spans="1:13" ht="15" customHeight="1">
      <c r="A8373" s="8">
        <v>42094</v>
      </c>
      <c r="B8373" s="9" t="s">
        <v>52</v>
      </c>
      <c r="C8373" s="10" t="s">
        <v>4</v>
      </c>
      <c r="D8373" s="21" t="s">
        <v>65</v>
      </c>
      <c r="E8373" s="16" t="s">
        <v>20</v>
      </c>
      <c r="F8373" s="16" t="s">
        <v>21</v>
      </c>
      <c r="G8373" s="12">
        <f t="shared" si="972"/>
        <v>42735</v>
      </c>
      <c r="H8373" s="13">
        <v>7</v>
      </c>
      <c r="I8373" s="30">
        <v>-1.0124327667837454</v>
      </c>
      <c r="J8373" s="30">
        <v>1.8545159840912719</v>
      </c>
      <c r="K8373" s="65">
        <f t="shared" si="960"/>
        <v>-1.0124327667837454</v>
      </c>
      <c r="L8373" s="65">
        <v>0</v>
      </c>
      <c r="M8373" s="63">
        <v>0</v>
      </c>
    </row>
    <row r="8374" spans="1:13" ht="15" customHeight="1">
      <c r="A8374" s="21">
        <f>A8375</f>
        <v>42094</v>
      </c>
      <c r="B8374" s="21" t="str">
        <f t="shared" ref="B8374:F8374" si="973">B8375</f>
        <v>Mid-Cycle 2015</v>
      </c>
      <c r="C8374" s="21" t="str">
        <f t="shared" si="973"/>
        <v>Base</v>
      </c>
      <c r="D8374" s="21" t="s">
        <v>65</v>
      </c>
      <c r="E8374" s="21" t="str">
        <f t="shared" si="973"/>
        <v>C&amp;I</v>
      </c>
      <c r="F8374" s="21" t="str">
        <f t="shared" si="973"/>
        <v>Small Business</v>
      </c>
      <c r="G8374" s="21">
        <f>A8374</f>
        <v>42094</v>
      </c>
      <c r="H8374" s="22">
        <v>0</v>
      </c>
      <c r="I8374" s="30">
        <v>0</v>
      </c>
      <c r="J8374" s="70">
        <v>0</v>
      </c>
      <c r="K8374" s="59">
        <v>0</v>
      </c>
      <c r="L8374" s="65">
        <v>0</v>
      </c>
      <c r="M8374" s="63">
        <v>0</v>
      </c>
    </row>
    <row r="8375" spans="1:13" ht="15" customHeight="1">
      <c r="A8375" s="8">
        <v>42094</v>
      </c>
      <c r="B8375" s="9" t="s">
        <v>52</v>
      </c>
      <c r="C8375" s="10" t="s">
        <v>4</v>
      </c>
      <c r="D8375" s="21" t="s">
        <v>65</v>
      </c>
      <c r="E8375" s="11" t="s">
        <v>20</v>
      </c>
      <c r="F8375" s="16" t="s">
        <v>15</v>
      </c>
      <c r="G8375" s="12">
        <f t="shared" ref="G8375:G8381" si="974">G8367</f>
        <v>42185</v>
      </c>
      <c r="H8375" s="13">
        <v>1</v>
      </c>
      <c r="I8375" s="30">
        <v>-3.5935782069207214</v>
      </c>
      <c r="J8375" s="30">
        <v>4.1366758869139562E-2</v>
      </c>
      <c r="K8375" s="65">
        <f t="shared" si="960"/>
        <v>-3.5522114480515818</v>
      </c>
      <c r="L8375" s="65">
        <v>0</v>
      </c>
      <c r="M8375" s="63">
        <v>0</v>
      </c>
    </row>
    <row r="8376" spans="1:13" ht="15" customHeight="1">
      <c r="A8376" s="8">
        <v>42094</v>
      </c>
      <c r="B8376" s="9" t="s">
        <v>52</v>
      </c>
      <c r="C8376" s="10" t="s">
        <v>4</v>
      </c>
      <c r="D8376" s="21" t="s">
        <v>65</v>
      </c>
      <c r="E8376" s="11" t="s">
        <v>20</v>
      </c>
      <c r="F8376" s="16" t="s">
        <v>15</v>
      </c>
      <c r="G8376" s="12">
        <f t="shared" si="974"/>
        <v>42277</v>
      </c>
      <c r="H8376" s="13">
        <v>2</v>
      </c>
      <c r="I8376" s="30">
        <v>-3.5935782069207214</v>
      </c>
      <c r="J8376" s="30">
        <v>8.2733517738279125E-2</v>
      </c>
      <c r="K8376" s="65">
        <f t="shared" si="960"/>
        <v>-3.5522114480515818</v>
      </c>
      <c r="L8376" s="65">
        <v>0</v>
      </c>
      <c r="M8376" s="63">
        <v>0</v>
      </c>
    </row>
    <row r="8377" spans="1:13" ht="15" customHeight="1">
      <c r="A8377" s="8">
        <v>42094</v>
      </c>
      <c r="B8377" s="9" t="s">
        <v>52</v>
      </c>
      <c r="C8377" s="10" t="s">
        <v>4</v>
      </c>
      <c r="D8377" s="21" t="s">
        <v>65</v>
      </c>
      <c r="E8377" s="11" t="s">
        <v>20</v>
      </c>
      <c r="F8377" s="16" t="s">
        <v>15</v>
      </c>
      <c r="G8377" s="12">
        <f t="shared" si="974"/>
        <v>42369</v>
      </c>
      <c r="H8377" s="13">
        <v>3</v>
      </c>
      <c r="I8377" s="30">
        <v>-3.5935782069207214</v>
      </c>
      <c r="J8377" s="30">
        <v>0.12410027660741868</v>
      </c>
      <c r="K8377" s="65">
        <f t="shared" si="960"/>
        <v>-3.5522114480515818</v>
      </c>
      <c r="L8377" s="65">
        <v>0</v>
      </c>
      <c r="M8377" s="63">
        <v>0</v>
      </c>
    </row>
    <row r="8378" spans="1:13" ht="15" customHeight="1">
      <c r="A8378" s="8">
        <v>42094</v>
      </c>
      <c r="B8378" s="9" t="s">
        <v>52</v>
      </c>
      <c r="C8378" s="10" t="s">
        <v>4</v>
      </c>
      <c r="D8378" s="21" t="s">
        <v>65</v>
      </c>
      <c r="E8378" s="11" t="s">
        <v>20</v>
      </c>
      <c r="F8378" s="16" t="s">
        <v>15</v>
      </c>
      <c r="G8378" s="12">
        <f t="shared" si="974"/>
        <v>42460</v>
      </c>
      <c r="H8378" s="13">
        <v>4</v>
      </c>
      <c r="I8378" s="30">
        <v>-1.9964323371781785</v>
      </c>
      <c r="J8378" s="30">
        <v>0.12410027660741868</v>
      </c>
      <c r="K8378" s="65">
        <f t="shared" si="960"/>
        <v>-1.9964323371781785</v>
      </c>
      <c r="L8378" s="65">
        <v>0</v>
      </c>
      <c r="M8378" s="63">
        <v>0</v>
      </c>
    </row>
    <row r="8379" spans="1:13" ht="15" customHeight="1">
      <c r="A8379" s="8">
        <v>42094</v>
      </c>
      <c r="B8379" s="9" t="s">
        <v>52</v>
      </c>
      <c r="C8379" s="10" t="s">
        <v>4</v>
      </c>
      <c r="D8379" s="21" t="s">
        <v>65</v>
      </c>
      <c r="E8379" s="11" t="s">
        <v>20</v>
      </c>
      <c r="F8379" s="16" t="s">
        <v>15</v>
      </c>
      <c r="G8379" s="12">
        <f t="shared" si="974"/>
        <v>42551</v>
      </c>
      <c r="H8379" s="13">
        <v>5</v>
      </c>
      <c r="I8379" s="30">
        <v>-1.9964323371781785</v>
      </c>
      <c r="J8379" s="30">
        <v>0.12410027660741868</v>
      </c>
      <c r="K8379" s="65">
        <f t="shared" si="960"/>
        <v>-1.9964323371781785</v>
      </c>
      <c r="L8379" s="65">
        <v>0</v>
      </c>
      <c r="M8379" s="63">
        <v>0</v>
      </c>
    </row>
    <row r="8380" spans="1:13" ht="15" customHeight="1">
      <c r="A8380" s="8">
        <v>42094</v>
      </c>
      <c r="B8380" s="9" t="s">
        <v>52</v>
      </c>
      <c r="C8380" s="10" t="s">
        <v>4</v>
      </c>
      <c r="D8380" s="21" t="s">
        <v>65</v>
      </c>
      <c r="E8380" s="11" t="s">
        <v>20</v>
      </c>
      <c r="F8380" s="16" t="s">
        <v>15</v>
      </c>
      <c r="G8380" s="12">
        <f t="shared" si="974"/>
        <v>42643</v>
      </c>
      <c r="H8380" s="13">
        <v>6</v>
      </c>
      <c r="I8380" s="30">
        <v>-1.9964323371781785</v>
      </c>
      <c r="J8380" s="30">
        <v>0.12410027660741868</v>
      </c>
      <c r="K8380" s="65">
        <f t="shared" si="960"/>
        <v>-1.9964323371781785</v>
      </c>
      <c r="L8380" s="65">
        <v>0</v>
      </c>
      <c r="M8380" s="63">
        <v>0</v>
      </c>
    </row>
    <row r="8381" spans="1:13" ht="15" customHeight="1">
      <c r="A8381" s="8">
        <v>42094</v>
      </c>
      <c r="B8381" s="9" t="s">
        <v>52</v>
      </c>
      <c r="C8381" s="10" t="s">
        <v>4</v>
      </c>
      <c r="D8381" s="21" t="s">
        <v>65</v>
      </c>
      <c r="E8381" s="11" t="s">
        <v>20</v>
      </c>
      <c r="F8381" s="16" t="s">
        <v>15</v>
      </c>
      <c r="G8381" s="12">
        <f t="shared" si="974"/>
        <v>42735</v>
      </c>
      <c r="H8381" s="13">
        <v>7</v>
      </c>
      <c r="I8381" s="30">
        <v>-1.9964323371781785</v>
      </c>
      <c r="J8381" s="30">
        <v>0.12410027660741868</v>
      </c>
      <c r="K8381" s="65">
        <f t="shared" si="960"/>
        <v>-1.9964323371781785</v>
      </c>
      <c r="L8381" s="65">
        <v>0</v>
      </c>
      <c r="M8381" s="63">
        <v>0</v>
      </c>
    </row>
    <row r="8382" spans="1:13" ht="15" customHeight="1">
      <c r="A8382" s="21">
        <f>A8383</f>
        <v>42094</v>
      </c>
      <c r="B8382" s="21" t="str">
        <f t="shared" ref="B8382:F8382" si="975">B8383</f>
        <v>Mid-Cycle 2015</v>
      </c>
      <c r="C8382" s="21" t="str">
        <f t="shared" si="975"/>
        <v>Base</v>
      </c>
      <c r="D8382" s="21" t="s">
        <v>65</v>
      </c>
      <c r="E8382" s="21" t="str">
        <f t="shared" si="975"/>
        <v>C&amp;I</v>
      </c>
      <c r="F8382" s="21" t="str">
        <f t="shared" si="975"/>
        <v>Business and Corporate Card</v>
      </c>
      <c r="G8382" s="21">
        <f>A8382</f>
        <v>42094</v>
      </c>
      <c r="H8382" s="22">
        <v>0</v>
      </c>
      <c r="I8382" s="30">
        <v>0</v>
      </c>
      <c r="J8382" s="70">
        <v>0</v>
      </c>
      <c r="K8382" s="59">
        <v>0</v>
      </c>
      <c r="L8382" s="65">
        <v>0</v>
      </c>
      <c r="M8382" s="63">
        <v>0</v>
      </c>
    </row>
    <row r="8383" spans="1:13" ht="15" customHeight="1">
      <c r="A8383" s="8">
        <v>42094</v>
      </c>
      <c r="B8383" s="9" t="s">
        <v>52</v>
      </c>
      <c r="C8383" s="10" t="s">
        <v>4</v>
      </c>
      <c r="D8383" s="21" t="s">
        <v>65</v>
      </c>
      <c r="E8383" s="16" t="s">
        <v>20</v>
      </c>
      <c r="F8383" s="16" t="s">
        <v>23</v>
      </c>
      <c r="G8383" s="12">
        <f t="shared" ref="G8383:G8389" si="976">G8375</f>
        <v>42185</v>
      </c>
      <c r="H8383" s="13">
        <v>1</v>
      </c>
      <c r="I8383" s="30">
        <v>-1.1855008432716643</v>
      </c>
      <c r="J8383" s="30">
        <v>1.4659053745188522E-2</v>
      </c>
      <c r="K8383" s="65">
        <f t="shared" si="960"/>
        <v>-1.1708417895264758</v>
      </c>
      <c r="L8383" s="65">
        <v>0</v>
      </c>
      <c r="M8383" s="63">
        <v>0</v>
      </c>
    </row>
    <row r="8384" spans="1:13" ht="15" customHeight="1">
      <c r="A8384" s="8">
        <v>42094</v>
      </c>
      <c r="B8384" s="9" t="s">
        <v>52</v>
      </c>
      <c r="C8384" s="10" t="s">
        <v>4</v>
      </c>
      <c r="D8384" s="21" t="s">
        <v>65</v>
      </c>
      <c r="E8384" s="16" t="s">
        <v>20</v>
      </c>
      <c r="F8384" s="16" t="s">
        <v>23</v>
      </c>
      <c r="G8384" s="12">
        <f t="shared" si="976"/>
        <v>42277</v>
      </c>
      <c r="H8384" s="13">
        <v>2</v>
      </c>
      <c r="I8384" s="30">
        <v>-1.1855008432716643</v>
      </c>
      <c r="J8384" s="30">
        <v>2.9318107490377044E-2</v>
      </c>
      <c r="K8384" s="65">
        <f t="shared" si="960"/>
        <v>-1.1708417895264758</v>
      </c>
      <c r="L8384" s="65">
        <v>0</v>
      </c>
      <c r="M8384" s="63">
        <v>0</v>
      </c>
    </row>
    <row r="8385" spans="1:13" ht="15" customHeight="1">
      <c r="A8385" s="8">
        <v>42094</v>
      </c>
      <c r="B8385" s="9" t="s">
        <v>52</v>
      </c>
      <c r="C8385" s="10" t="s">
        <v>4</v>
      </c>
      <c r="D8385" s="21" t="s">
        <v>65</v>
      </c>
      <c r="E8385" s="16" t="s">
        <v>20</v>
      </c>
      <c r="F8385" s="16" t="s">
        <v>23</v>
      </c>
      <c r="G8385" s="12">
        <f t="shared" si="976"/>
        <v>42369</v>
      </c>
      <c r="H8385" s="13">
        <v>3</v>
      </c>
      <c r="I8385" s="30">
        <v>-1.1855008432716643</v>
      </c>
      <c r="J8385" s="30">
        <v>4.3977161235565568E-2</v>
      </c>
      <c r="K8385" s="65">
        <f t="shared" si="960"/>
        <v>-1.1708417895264758</v>
      </c>
      <c r="L8385" s="65">
        <v>0</v>
      </c>
      <c r="M8385" s="63">
        <v>0</v>
      </c>
    </row>
    <row r="8386" spans="1:13" ht="15" customHeight="1">
      <c r="A8386" s="8">
        <v>42094</v>
      </c>
      <c r="B8386" s="9" t="s">
        <v>52</v>
      </c>
      <c r="C8386" s="10" t="s">
        <v>4</v>
      </c>
      <c r="D8386" s="21" t="s">
        <v>65</v>
      </c>
      <c r="E8386" s="16" t="s">
        <v>20</v>
      </c>
      <c r="F8386" s="16" t="s">
        <v>23</v>
      </c>
      <c r="G8386" s="12">
        <f t="shared" si="976"/>
        <v>42460</v>
      </c>
      <c r="H8386" s="13">
        <v>4</v>
      </c>
      <c r="I8386" s="30">
        <v>-0.65861157959536898</v>
      </c>
      <c r="J8386" s="30">
        <v>4.3977161235565568E-2</v>
      </c>
      <c r="K8386" s="65">
        <f t="shared" si="960"/>
        <v>-0.65861157959536898</v>
      </c>
      <c r="L8386" s="65">
        <v>0</v>
      </c>
      <c r="M8386" s="63">
        <v>0</v>
      </c>
    </row>
    <row r="8387" spans="1:13" ht="15" customHeight="1">
      <c r="A8387" s="8">
        <v>42094</v>
      </c>
      <c r="B8387" s="9" t="s">
        <v>52</v>
      </c>
      <c r="C8387" s="10" t="s">
        <v>4</v>
      </c>
      <c r="D8387" s="21" t="s">
        <v>65</v>
      </c>
      <c r="E8387" s="16" t="s">
        <v>20</v>
      </c>
      <c r="F8387" s="16" t="s">
        <v>23</v>
      </c>
      <c r="G8387" s="12">
        <f t="shared" si="976"/>
        <v>42551</v>
      </c>
      <c r="H8387" s="13">
        <v>5</v>
      </c>
      <c r="I8387" s="30">
        <v>-0.65861157959536898</v>
      </c>
      <c r="J8387" s="30">
        <v>4.3977161235565568E-2</v>
      </c>
      <c r="K8387" s="65">
        <f t="shared" si="960"/>
        <v>-0.65861157959536898</v>
      </c>
      <c r="L8387" s="65">
        <v>0</v>
      </c>
      <c r="M8387" s="63">
        <v>0</v>
      </c>
    </row>
    <row r="8388" spans="1:13" ht="15" customHeight="1">
      <c r="A8388" s="8">
        <v>42094</v>
      </c>
      <c r="B8388" s="9" t="s">
        <v>52</v>
      </c>
      <c r="C8388" s="10" t="s">
        <v>4</v>
      </c>
      <c r="D8388" s="21" t="s">
        <v>65</v>
      </c>
      <c r="E8388" s="16" t="s">
        <v>20</v>
      </c>
      <c r="F8388" s="16" t="s">
        <v>23</v>
      </c>
      <c r="G8388" s="12">
        <f t="shared" si="976"/>
        <v>42643</v>
      </c>
      <c r="H8388" s="13">
        <v>6</v>
      </c>
      <c r="I8388" s="30">
        <v>-0.65861157959536898</v>
      </c>
      <c r="J8388" s="30">
        <v>4.3977161235565568E-2</v>
      </c>
      <c r="K8388" s="65">
        <f t="shared" ref="K8388:K8451" si="977">J8388-J8387+I8388</f>
        <v>-0.65861157959536898</v>
      </c>
      <c r="L8388" s="65">
        <v>0</v>
      </c>
      <c r="M8388" s="63">
        <v>0</v>
      </c>
    </row>
    <row r="8389" spans="1:13" ht="15" customHeight="1">
      <c r="A8389" s="8">
        <v>42094</v>
      </c>
      <c r="B8389" s="9" t="s">
        <v>52</v>
      </c>
      <c r="C8389" s="10" t="s">
        <v>4</v>
      </c>
      <c r="D8389" s="21" t="s">
        <v>65</v>
      </c>
      <c r="E8389" s="16" t="s">
        <v>20</v>
      </c>
      <c r="F8389" s="16" t="s">
        <v>23</v>
      </c>
      <c r="G8389" s="12">
        <f t="shared" si="976"/>
        <v>42735</v>
      </c>
      <c r="H8389" s="13">
        <v>7</v>
      </c>
      <c r="I8389" s="30">
        <v>-0.65861157959536898</v>
      </c>
      <c r="J8389" s="30">
        <v>4.3977161235565568E-2</v>
      </c>
      <c r="K8389" s="65">
        <f t="shared" si="977"/>
        <v>-0.65861157959536898</v>
      </c>
      <c r="L8389" s="65">
        <v>0</v>
      </c>
      <c r="M8389" s="63">
        <v>0</v>
      </c>
    </row>
    <row r="8390" spans="1:13" ht="15" customHeight="1">
      <c r="A8390" s="21">
        <f>A8391</f>
        <v>42094</v>
      </c>
      <c r="B8390" s="21" t="str">
        <f t="shared" ref="B8390:F8390" si="978">B8391</f>
        <v>Mid-Cycle 2015</v>
      </c>
      <c r="C8390" s="21" t="str">
        <f t="shared" si="978"/>
        <v>Base</v>
      </c>
      <c r="D8390" s="21" t="s">
        <v>65</v>
      </c>
      <c r="E8390" s="21" t="str">
        <f t="shared" si="978"/>
        <v>Other Consumer</v>
      </c>
      <c r="F8390" s="21" t="str">
        <f t="shared" si="978"/>
        <v>Auto Loans</v>
      </c>
      <c r="G8390" s="21">
        <f>A8390</f>
        <v>42094</v>
      </c>
      <c r="H8390" s="22">
        <v>0</v>
      </c>
      <c r="I8390" s="30">
        <v>0</v>
      </c>
      <c r="J8390" s="70">
        <v>0</v>
      </c>
      <c r="K8390" s="59">
        <v>0</v>
      </c>
      <c r="L8390" s="65">
        <v>0</v>
      </c>
      <c r="M8390" s="63">
        <v>0</v>
      </c>
    </row>
    <row r="8391" spans="1:13" ht="15" customHeight="1">
      <c r="A8391" s="8">
        <v>42094</v>
      </c>
      <c r="B8391" s="9" t="s">
        <v>52</v>
      </c>
      <c r="C8391" s="10" t="s">
        <v>4</v>
      </c>
      <c r="D8391" s="21" t="s">
        <v>65</v>
      </c>
      <c r="E8391" s="16" t="s">
        <v>26</v>
      </c>
      <c r="F8391" s="16" t="s">
        <v>27</v>
      </c>
      <c r="G8391" s="12">
        <f t="shared" ref="G8391:G8397" si="979">G8375</f>
        <v>42185</v>
      </c>
      <c r="H8391" s="13">
        <v>1</v>
      </c>
      <c r="I8391" s="30">
        <v>-2.9987432095586342</v>
      </c>
      <c r="J8391" s="30">
        <v>3.4558767082293225E-2</v>
      </c>
      <c r="K8391" s="65">
        <f t="shared" si="977"/>
        <v>-2.9641844424763408</v>
      </c>
      <c r="L8391" s="65">
        <v>0</v>
      </c>
      <c r="M8391" s="63">
        <v>0</v>
      </c>
    </row>
    <row r="8392" spans="1:13" ht="15" customHeight="1">
      <c r="A8392" s="8">
        <v>42094</v>
      </c>
      <c r="B8392" s="9" t="s">
        <v>52</v>
      </c>
      <c r="C8392" s="10" t="s">
        <v>4</v>
      </c>
      <c r="D8392" s="21" t="s">
        <v>65</v>
      </c>
      <c r="E8392" s="16" t="s">
        <v>26</v>
      </c>
      <c r="F8392" s="16" t="s">
        <v>27</v>
      </c>
      <c r="G8392" s="12">
        <f t="shared" si="979"/>
        <v>42277</v>
      </c>
      <c r="H8392" s="13">
        <v>2</v>
      </c>
      <c r="I8392" s="30">
        <v>-2.9987432095586342</v>
      </c>
      <c r="J8392" s="30">
        <v>6.911753416458645E-2</v>
      </c>
      <c r="K8392" s="65">
        <f t="shared" si="977"/>
        <v>-2.9641844424763408</v>
      </c>
      <c r="L8392" s="65">
        <v>0</v>
      </c>
      <c r="M8392" s="63">
        <v>0</v>
      </c>
    </row>
    <row r="8393" spans="1:13" ht="15" customHeight="1">
      <c r="A8393" s="8">
        <v>42094</v>
      </c>
      <c r="B8393" s="9" t="s">
        <v>52</v>
      </c>
      <c r="C8393" s="10" t="s">
        <v>4</v>
      </c>
      <c r="D8393" s="21" t="s">
        <v>65</v>
      </c>
      <c r="E8393" s="16" t="s">
        <v>26</v>
      </c>
      <c r="F8393" s="16" t="s">
        <v>27</v>
      </c>
      <c r="G8393" s="12">
        <f t="shared" si="979"/>
        <v>42369</v>
      </c>
      <c r="H8393" s="13">
        <v>3</v>
      </c>
      <c r="I8393" s="30">
        <v>-2.9987432095586342</v>
      </c>
      <c r="J8393" s="30">
        <v>0.10367630124687968</v>
      </c>
      <c r="K8393" s="65">
        <f t="shared" si="977"/>
        <v>-2.9641844424763408</v>
      </c>
      <c r="L8393" s="65">
        <v>0</v>
      </c>
      <c r="M8393" s="63">
        <v>0</v>
      </c>
    </row>
    <row r="8394" spans="1:13" ht="15" customHeight="1">
      <c r="A8394" s="8">
        <v>42094</v>
      </c>
      <c r="B8394" s="9" t="s">
        <v>52</v>
      </c>
      <c r="C8394" s="10" t="s">
        <v>4</v>
      </c>
      <c r="D8394" s="21" t="s">
        <v>65</v>
      </c>
      <c r="E8394" s="16" t="s">
        <v>26</v>
      </c>
      <c r="F8394" s="16" t="s">
        <v>27</v>
      </c>
      <c r="G8394" s="12">
        <f t="shared" si="979"/>
        <v>42460</v>
      </c>
      <c r="H8394" s="13">
        <v>4</v>
      </c>
      <c r="I8394" s="30">
        <v>-1.6659684497547966</v>
      </c>
      <c r="J8394" s="30">
        <v>0.10367630124687968</v>
      </c>
      <c r="K8394" s="65">
        <f t="shared" si="977"/>
        <v>-1.6659684497547966</v>
      </c>
      <c r="L8394" s="65">
        <v>0</v>
      </c>
      <c r="M8394" s="63">
        <v>0</v>
      </c>
    </row>
    <row r="8395" spans="1:13" ht="15" customHeight="1">
      <c r="A8395" s="8">
        <v>42094</v>
      </c>
      <c r="B8395" s="9" t="s">
        <v>52</v>
      </c>
      <c r="C8395" s="10" t="s">
        <v>4</v>
      </c>
      <c r="D8395" s="21" t="s">
        <v>65</v>
      </c>
      <c r="E8395" s="16" t="s">
        <v>26</v>
      </c>
      <c r="F8395" s="16" t="s">
        <v>27</v>
      </c>
      <c r="G8395" s="12">
        <f t="shared" si="979"/>
        <v>42551</v>
      </c>
      <c r="H8395" s="13">
        <v>5</v>
      </c>
      <c r="I8395" s="30">
        <v>-1.6659684497547966</v>
      </c>
      <c r="J8395" s="30">
        <v>0.10367630124687968</v>
      </c>
      <c r="K8395" s="65">
        <f t="shared" si="977"/>
        <v>-1.6659684497547966</v>
      </c>
      <c r="L8395" s="65">
        <v>0</v>
      </c>
      <c r="M8395" s="63">
        <v>0</v>
      </c>
    </row>
    <row r="8396" spans="1:13" ht="15" customHeight="1">
      <c r="A8396" s="8">
        <v>42094</v>
      </c>
      <c r="B8396" s="9" t="s">
        <v>52</v>
      </c>
      <c r="C8396" s="10" t="s">
        <v>4</v>
      </c>
      <c r="D8396" s="21" t="s">
        <v>65</v>
      </c>
      <c r="E8396" s="16" t="s">
        <v>26</v>
      </c>
      <c r="F8396" s="16" t="s">
        <v>27</v>
      </c>
      <c r="G8396" s="12">
        <f t="shared" si="979"/>
        <v>42643</v>
      </c>
      <c r="H8396" s="13">
        <v>6</v>
      </c>
      <c r="I8396" s="30">
        <v>-1.6659684497547966</v>
      </c>
      <c r="J8396" s="30">
        <v>0.10367630124687968</v>
      </c>
      <c r="K8396" s="65">
        <f t="shared" si="977"/>
        <v>-1.6659684497547966</v>
      </c>
      <c r="L8396" s="65">
        <v>0</v>
      </c>
      <c r="M8396" s="63">
        <v>0</v>
      </c>
    </row>
    <row r="8397" spans="1:13" ht="15" customHeight="1">
      <c r="A8397" s="8">
        <v>42094</v>
      </c>
      <c r="B8397" s="9" t="s">
        <v>52</v>
      </c>
      <c r="C8397" s="10" t="s">
        <v>4</v>
      </c>
      <c r="D8397" s="21" t="s">
        <v>65</v>
      </c>
      <c r="E8397" s="16" t="s">
        <v>26</v>
      </c>
      <c r="F8397" s="16" t="s">
        <v>27</v>
      </c>
      <c r="G8397" s="12">
        <f t="shared" si="979"/>
        <v>42735</v>
      </c>
      <c r="H8397" s="13">
        <v>7</v>
      </c>
      <c r="I8397" s="30">
        <v>-1.6659684497547966</v>
      </c>
      <c r="J8397" s="30">
        <v>0.10367630124687968</v>
      </c>
      <c r="K8397" s="65">
        <f t="shared" si="977"/>
        <v>-1.6659684497547966</v>
      </c>
      <c r="L8397" s="65">
        <v>0</v>
      </c>
      <c r="M8397" s="63">
        <v>0</v>
      </c>
    </row>
    <row r="8398" spans="1:13" ht="15" customHeight="1">
      <c r="A8398" s="21">
        <f>A8399</f>
        <v>42094</v>
      </c>
      <c r="B8398" s="21" t="str">
        <f t="shared" ref="B8398:E8398" si="980">B8399</f>
        <v>Mid-Cycle 2015</v>
      </c>
      <c r="C8398" s="21" t="str">
        <f t="shared" si="980"/>
        <v>Base</v>
      </c>
      <c r="D8398" s="21" t="s">
        <v>65</v>
      </c>
      <c r="E8398" s="21" t="str">
        <f t="shared" si="980"/>
        <v>Other Consumer</v>
      </c>
      <c r="F8398" s="21" t="s">
        <v>29</v>
      </c>
      <c r="G8398" s="21">
        <f>A8398</f>
        <v>42094</v>
      </c>
      <c r="H8398" s="22">
        <v>0</v>
      </c>
      <c r="I8398" s="30">
        <v>0</v>
      </c>
      <c r="J8398" s="70">
        <v>0</v>
      </c>
      <c r="K8398" s="59">
        <v>0</v>
      </c>
      <c r="L8398" s="65">
        <v>0</v>
      </c>
      <c r="M8398" s="63">
        <v>0</v>
      </c>
    </row>
    <row r="8399" spans="1:13" ht="15" customHeight="1">
      <c r="A8399" s="8">
        <v>42094</v>
      </c>
      <c r="B8399" s="9" t="s">
        <v>52</v>
      </c>
      <c r="C8399" s="10" t="s">
        <v>4</v>
      </c>
      <c r="D8399" s="21" t="s">
        <v>65</v>
      </c>
      <c r="E8399" s="16" t="s">
        <v>26</v>
      </c>
      <c r="F8399" s="21" t="s">
        <v>29</v>
      </c>
      <c r="G8399" s="12">
        <f t="shared" ref="G8399:G8405" si="981">G8391</f>
        <v>42185</v>
      </c>
      <c r="H8399" s="13">
        <v>1</v>
      </c>
      <c r="I8399" s="30">
        <v>-3.4690012770973229</v>
      </c>
      <c r="J8399" s="30">
        <v>3.6770440128645006E-2</v>
      </c>
      <c r="K8399" s="65">
        <f t="shared" si="977"/>
        <v>-3.432230836968678</v>
      </c>
      <c r="L8399" s="65">
        <v>0</v>
      </c>
      <c r="M8399" s="63">
        <v>0</v>
      </c>
    </row>
    <row r="8400" spans="1:13" ht="15" customHeight="1">
      <c r="A8400" s="8">
        <v>42094</v>
      </c>
      <c r="B8400" s="9" t="s">
        <v>52</v>
      </c>
      <c r="C8400" s="10" t="s">
        <v>4</v>
      </c>
      <c r="D8400" s="21" t="s">
        <v>65</v>
      </c>
      <c r="E8400" s="16" t="s">
        <v>26</v>
      </c>
      <c r="F8400" s="21" t="s">
        <v>29</v>
      </c>
      <c r="G8400" s="12">
        <f t="shared" si="981"/>
        <v>42277</v>
      </c>
      <c r="H8400" s="13">
        <v>2</v>
      </c>
      <c r="I8400" s="30">
        <v>-3.4690012770973229</v>
      </c>
      <c r="J8400" s="30">
        <v>7.3540880257290012E-2</v>
      </c>
      <c r="K8400" s="65">
        <f t="shared" si="977"/>
        <v>-3.432230836968678</v>
      </c>
      <c r="L8400" s="65">
        <v>0</v>
      </c>
      <c r="M8400" s="63">
        <v>0</v>
      </c>
    </row>
    <row r="8401" spans="1:13" ht="15" customHeight="1">
      <c r="A8401" s="8">
        <v>42094</v>
      </c>
      <c r="B8401" s="9" t="s">
        <v>52</v>
      </c>
      <c r="C8401" s="10" t="s">
        <v>4</v>
      </c>
      <c r="D8401" s="21" t="s">
        <v>65</v>
      </c>
      <c r="E8401" s="16" t="s">
        <v>26</v>
      </c>
      <c r="F8401" s="21" t="s">
        <v>29</v>
      </c>
      <c r="G8401" s="12">
        <f t="shared" si="981"/>
        <v>42369</v>
      </c>
      <c r="H8401" s="13">
        <v>3</v>
      </c>
      <c r="I8401" s="30">
        <v>-3.4690012770973229</v>
      </c>
      <c r="J8401" s="30">
        <v>0.11031132038593502</v>
      </c>
      <c r="K8401" s="65">
        <f t="shared" si="977"/>
        <v>-3.432230836968678</v>
      </c>
      <c r="L8401" s="65">
        <v>0</v>
      </c>
      <c r="M8401" s="63">
        <v>0</v>
      </c>
    </row>
    <row r="8402" spans="1:13" ht="15" customHeight="1">
      <c r="A8402" s="8">
        <v>42094</v>
      </c>
      <c r="B8402" s="9" t="s">
        <v>52</v>
      </c>
      <c r="C8402" s="10" t="s">
        <v>4</v>
      </c>
      <c r="D8402" s="21" t="s">
        <v>65</v>
      </c>
      <c r="E8402" s="16" t="s">
        <v>26</v>
      </c>
      <c r="F8402" s="21" t="s">
        <v>29</v>
      </c>
      <c r="G8402" s="12">
        <f t="shared" si="981"/>
        <v>42460</v>
      </c>
      <c r="H8402" s="13">
        <v>4</v>
      </c>
      <c r="I8402" s="30">
        <v>-1.927222931720735</v>
      </c>
      <c r="J8402" s="30">
        <v>0.11031132038593502</v>
      </c>
      <c r="K8402" s="65">
        <f t="shared" si="977"/>
        <v>-1.927222931720735</v>
      </c>
      <c r="L8402" s="65">
        <v>0</v>
      </c>
      <c r="M8402" s="63">
        <v>0</v>
      </c>
    </row>
    <row r="8403" spans="1:13" ht="15" customHeight="1">
      <c r="A8403" s="8">
        <v>42094</v>
      </c>
      <c r="B8403" s="9" t="s">
        <v>52</v>
      </c>
      <c r="C8403" s="10" t="s">
        <v>4</v>
      </c>
      <c r="D8403" s="21" t="s">
        <v>65</v>
      </c>
      <c r="E8403" s="16" t="s">
        <v>26</v>
      </c>
      <c r="F8403" s="21" t="s">
        <v>29</v>
      </c>
      <c r="G8403" s="12">
        <f t="shared" si="981"/>
        <v>42551</v>
      </c>
      <c r="H8403" s="13">
        <v>5</v>
      </c>
      <c r="I8403" s="30">
        <v>-1.927222931720735</v>
      </c>
      <c r="J8403" s="30">
        <v>0.11031132038593502</v>
      </c>
      <c r="K8403" s="65">
        <f t="shared" si="977"/>
        <v>-1.927222931720735</v>
      </c>
      <c r="L8403" s="65">
        <v>0</v>
      </c>
      <c r="M8403" s="63">
        <v>0</v>
      </c>
    </row>
    <row r="8404" spans="1:13" ht="15" customHeight="1">
      <c r="A8404" s="8">
        <v>42094</v>
      </c>
      <c r="B8404" s="9" t="s">
        <v>52</v>
      </c>
      <c r="C8404" s="10" t="s">
        <v>4</v>
      </c>
      <c r="D8404" s="21" t="s">
        <v>65</v>
      </c>
      <c r="E8404" s="16" t="s">
        <v>26</v>
      </c>
      <c r="F8404" s="21" t="s">
        <v>29</v>
      </c>
      <c r="G8404" s="12">
        <f t="shared" si="981"/>
        <v>42643</v>
      </c>
      <c r="H8404" s="13">
        <v>6</v>
      </c>
      <c r="I8404" s="30">
        <v>-1.927222931720735</v>
      </c>
      <c r="J8404" s="30">
        <v>0.11031132038593502</v>
      </c>
      <c r="K8404" s="65">
        <f t="shared" si="977"/>
        <v>-1.927222931720735</v>
      </c>
      <c r="L8404" s="65">
        <v>0</v>
      </c>
      <c r="M8404" s="63">
        <v>0</v>
      </c>
    </row>
    <row r="8405" spans="1:13" ht="15" customHeight="1">
      <c r="A8405" s="8">
        <v>42094</v>
      </c>
      <c r="B8405" s="9" t="s">
        <v>52</v>
      </c>
      <c r="C8405" s="10" t="s">
        <v>4</v>
      </c>
      <c r="D8405" s="21" t="s">
        <v>65</v>
      </c>
      <c r="E8405" s="16" t="s">
        <v>26</v>
      </c>
      <c r="F8405" s="21" t="s">
        <v>29</v>
      </c>
      <c r="G8405" s="12">
        <f t="shared" si="981"/>
        <v>42735</v>
      </c>
      <c r="H8405" s="13">
        <v>7</v>
      </c>
      <c r="I8405" s="30">
        <v>-1.927222931720735</v>
      </c>
      <c r="J8405" s="30">
        <v>0.11031132038593502</v>
      </c>
      <c r="K8405" s="65">
        <f t="shared" si="977"/>
        <v>-1.927222931720735</v>
      </c>
      <c r="L8405" s="65">
        <v>0</v>
      </c>
      <c r="M8405" s="63">
        <v>0</v>
      </c>
    </row>
    <row r="8406" spans="1:13">
      <c r="A8406" s="21">
        <f>A8407</f>
        <v>42094</v>
      </c>
      <c r="B8406" s="21" t="str">
        <f t="shared" ref="B8406:C8406" si="982">B8407</f>
        <v>Mid-Cycle 2015</v>
      </c>
      <c r="C8406" s="21" t="str">
        <f t="shared" si="982"/>
        <v>Base</v>
      </c>
      <c r="D8406" s="21" t="s">
        <v>65</v>
      </c>
      <c r="E8406" s="21" t="str">
        <f t="shared" ref="E8406" si="983">E8407</f>
        <v>Other Consumer</v>
      </c>
      <c r="F8406" s="11" t="s">
        <v>119</v>
      </c>
      <c r="G8406" s="21">
        <f>A8406</f>
        <v>42094</v>
      </c>
      <c r="H8406" s="22">
        <v>0</v>
      </c>
      <c r="I8406" s="30">
        <v>0</v>
      </c>
      <c r="J8406" s="70">
        <v>0</v>
      </c>
      <c r="K8406" s="59">
        <v>0</v>
      </c>
      <c r="L8406" s="65">
        <v>0</v>
      </c>
      <c r="M8406" s="63">
        <v>0</v>
      </c>
    </row>
    <row r="8407" spans="1:13" ht="15" customHeight="1">
      <c r="A8407" s="8">
        <v>42094</v>
      </c>
      <c r="B8407" s="9" t="s">
        <v>52</v>
      </c>
      <c r="C8407" s="10" t="s">
        <v>4</v>
      </c>
      <c r="D8407" s="21" t="s">
        <v>65</v>
      </c>
      <c r="E8407" s="16" t="s">
        <v>26</v>
      </c>
      <c r="F8407" s="11" t="s">
        <v>119</v>
      </c>
      <c r="G8407" s="12">
        <f t="shared" ref="G8407:G8413" si="984">G8399</f>
        <v>42185</v>
      </c>
      <c r="H8407" s="13">
        <v>1</v>
      </c>
      <c r="I8407" s="30">
        <v>-3.8995965582949261</v>
      </c>
      <c r="J8407" s="30">
        <v>5.0990948812011161E-2</v>
      </c>
      <c r="K8407" s="65">
        <f t="shared" si="977"/>
        <v>-3.8486056094829149</v>
      </c>
      <c r="L8407" s="65">
        <v>0</v>
      </c>
      <c r="M8407" s="63">
        <v>0</v>
      </c>
    </row>
    <row r="8408" spans="1:13" ht="15" customHeight="1">
      <c r="A8408" s="8">
        <v>42094</v>
      </c>
      <c r="B8408" s="9" t="s">
        <v>52</v>
      </c>
      <c r="C8408" s="10" t="s">
        <v>4</v>
      </c>
      <c r="D8408" s="21" t="s">
        <v>65</v>
      </c>
      <c r="E8408" s="16" t="s">
        <v>26</v>
      </c>
      <c r="F8408" s="11" t="s">
        <v>119</v>
      </c>
      <c r="G8408" s="12">
        <f t="shared" si="984"/>
        <v>42277</v>
      </c>
      <c r="H8408" s="13">
        <v>2</v>
      </c>
      <c r="I8408" s="30">
        <v>-3.8995965582949261</v>
      </c>
      <c r="J8408" s="30">
        <v>0.10198189762402232</v>
      </c>
      <c r="K8408" s="65">
        <f t="shared" si="977"/>
        <v>-3.8486056094829149</v>
      </c>
      <c r="L8408" s="65">
        <v>0</v>
      </c>
      <c r="M8408" s="63">
        <v>0</v>
      </c>
    </row>
    <row r="8409" spans="1:13" ht="15" customHeight="1">
      <c r="A8409" s="8">
        <v>42094</v>
      </c>
      <c r="B8409" s="9" t="s">
        <v>52</v>
      </c>
      <c r="C8409" s="10" t="s">
        <v>4</v>
      </c>
      <c r="D8409" s="21" t="s">
        <v>65</v>
      </c>
      <c r="E8409" s="16" t="s">
        <v>26</v>
      </c>
      <c r="F8409" s="11" t="s">
        <v>119</v>
      </c>
      <c r="G8409" s="12">
        <f t="shared" si="984"/>
        <v>42369</v>
      </c>
      <c r="H8409" s="13">
        <v>3</v>
      </c>
      <c r="I8409" s="30">
        <v>-3.8995965582949261</v>
      </c>
      <c r="J8409" s="30">
        <v>0.15297284643603348</v>
      </c>
      <c r="K8409" s="65">
        <f t="shared" si="977"/>
        <v>-3.8486056094829149</v>
      </c>
      <c r="L8409" s="65">
        <v>0</v>
      </c>
      <c r="M8409" s="63">
        <v>0</v>
      </c>
    </row>
    <row r="8410" spans="1:13" ht="15" customHeight="1">
      <c r="A8410" s="8">
        <v>42094</v>
      </c>
      <c r="B8410" s="9" t="s">
        <v>52</v>
      </c>
      <c r="C8410" s="10" t="s">
        <v>4</v>
      </c>
      <c r="D8410" s="21" t="s">
        <v>65</v>
      </c>
      <c r="E8410" s="16" t="s">
        <v>26</v>
      </c>
      <c r="F8410" s="11" t="s">
        <v>119</v>
      </c>
      <c r="G8410" s="12">
        <f t="shared" si="984"/>
        <v>42460</v>
      </c>
      <c r="H8410" s="13">
        <v>4</v>
      </c>
      <c r="I8410" s="30">
        <v>-2.1664425323860703</v>
      </c>
      <c r="J8410" s="30">
        <v>0.15297284643603348</v>
      </c>
      <c r="K8410" s="65">
        <f t="shared" si="977"/>
        <v>-2.1664425323860703</v>
      </c>
      <c r="L8410" s="65">
        <v>0</v>
      </c>
      <c r="M8410" s="63">
        <v>0</v>
      </c>
    </row>
    <row r="8411" spans="1:13" ht="15" customHeight="1">
      <c r="A8411" s="8">
        <v>42094</v>
      </c>
      <c r="B8411" s="9" t="s">
        <v>52</v>
      </c>
      <c r="C8411" s="10" t="s">
        <v>4</v>
      </c>
      <c r="D8411" s="21" t="s">
        <v>65</v>
      </c>
      <c r="E8411" s="16" t="s">
        <v>26</v>
      </c>
      <c r="F8411" s="11" t="s">
        <v>119</v>
      </c>
      <c r="G8411" s="12">
        <f t="shared" si="984"/>
        <v>42551</v>
      </c>
      <c r="H8411" s="13">
        <v>5</v>
      </c>
      <c r="I8411" s="30">
        <v>-2.1664425323860703</v>
      </c>
      <c r="J8411" s="30">
        <v>0.15297284643603348</v>
      </c>
      <c r="K8411" s="65">
        <f t="shared" si="977"/>
        <v>-2.1664425323860703</v>
      </c>
      <c r="L8411" s="65">
        <v>0</v>
      </c>
      <c r="M8411" s="63">
        <v>0</v>
      </c>
    </row>
    <row r="8412" spans="1:13" ht="15" customHeight="1">
      <c r="A8412" s="8">
        <v>42094</v>
      </c>
      <c r="B8412" s="9" t="s">
        <v>52</v>
      </c>
      <c r="C8412" s="10" t="s">
        <v>4</v>
      </c>
      <c r="D8412" s="21" t="s">
        <v>65</v>
      </c>
      <c r="E8412" s="16" t="s">
        <v>26</v>
      </c>
      <c r="F8412" s="11" t="s">
        <v>119</v>
      </c>
      <c r="G8412" s="12">
        <f t="shared" si="984"/>
        <v>42643</v>
      </c>
      <c r="H8412" s="13">
        <v>6</v>
      </c>
      <c r="I8412" s="30">
        <v>-2.1664425323860703</v>
      </c>
      <c r="J8412" s="30">
        <v>0.15297284643603348</v>
      </c>
      <c r="K8412" s="65">
        <f t="shared" si="977"/>
        <v>-2.1664425323860703</v>
      </c>
      <c r="L8412" s="65">
        <v>0</v>
      </c>
      <c r="M8412" s="63">
        <v>0</v>
      </c>
    </row>
    <row r="8413" spans="1:13" ht="15" customHeight="1">
      <c r="A8413" s="8">
        <v>42094</v>
      </c>
      <c r="B8413" s="9" t="s">
        <v>52</v>
      </c>
      <c r="C8413" s="10" t="s">
        <v>4</v>
      </c>
      <c r="D8413" s="21" t="s">
        <v>65</v>
      </c>
      <c r="E8413" s="16" t="s">
        <v>26</v>
      </c>
      <c r="F8413" s="11" t="s">
        <v>119</v>
      </c>
      <c r="G8413" s="12">
        <f t="shared" si="984"/>
        <v>42735</v>
      </c>
      <c r="H8413" s="13">
        <v>7</v>
      </c>
      <c r="I8413" s="30">
        <v>-2.1664425323860703</v>
      </c>
      <c r="J8413" s="30">
        <v>0.15297284643603348</v>
      </c>
      <c r="K8413" s="65">
        <f t="shared" si="977"/>
        <v>-2.1664425323860703</v>
      </c>
      <c r="L8413" s="65">
        <v>0</v>
      </c>
      <c r="M8413" s="63">
        <v>0</v>
      </c>
    </row>
    <row r="8414" spans="1:13" ht="15" customHeight="1">
      <c r="A8414" s="21">
        <f>A8415</f>
        <v>42094</v>
      </c>
      <c r="B8414" s="21" t="str">
        <f t="shared" ref="B8414:C8414" si="985">B8415</f>
        <v>Mid-Cycle 2015</v>
      </c>
      <c r="C8414" s="21" t="str">
        <f t="shared" si="985"/>
        <v>Base</v>
      </c>
      <c r="D8414" s="21" t="s">
        <v>65</v>
      </c>
      <c r="E8414" s="21" t="s">
        <v>22</v>
      </c>
      <c r="F8414" s="21" t="s">
        <v>24</v>
      </c>
      <c r="G8414" s="21">
        <f>A8414</f>
        <v>42094</v>
      </c>
      <c r="H8414" s="22">
        <v>0</v>
      </c>
      <c r="I8414" s="30">
        <v>0</v>
      </c>
      <c r="J8414" s="70">
        <v>0</v>
      </c>
      <c r="K8414" s="59">
        <v>0</v>
      </c>
      <c r="L8414" s="65">
        <v>0</v>
      </c>
      <c r="M8414" s="63">
        <v>0</v>
      </c>
    </row>
    <row r="8415" spans="1:13" ht="15" customHeight="1">
      <c r="A8415" s="8">
        <v>42094</v>
      </c>
      <c r="B8415" s="9" t="s">
        <v>52</v>
      </c>
      <c r="C8415" s="10" t="s">
        <v>4</v>
      </c>
      <c r="D8415" s="21" t="s">
        <v>65</v>
      </c>
      <c r="E8415" s="21" t="s">
        <v>22</v>
      </c>
      <c r="F8415" s="21" t="s">
        <v>24</v>
      </c>
      <c r="G8415" s="12">
        <f t="shared" ref="G8415:G8421" si="986">G8407</f>
        <v>42185</v>
      </c>
      <c r="H8415" s="13">
        <v>1</v>
      </c>
      <c r="I8415" s="30">
        <v>-7.9597913762526025</v>
      </c>
      <c r="J8415" s="30">
        <v>9.8641955298818737E-2</v>
      </c>
      <c r="K8415" s="65">
        <f t="shared" si="977"/>
        <v>-7.861149420953784</v>
      </c>
      <c r="L8415" s="65">
        <v>0</v>
      </c>
      <c r="M8415" s="63">
        <v>0</v>
      </c>
    </row>
    <row r="8416" spans="1:13" ht="15" customHeight="1">
      <c r="A8416" s="8">
        <v>42094</v>
      </c>
      <c r="B8416" s="9" t="s">
        <v>52</v>
      </c>
      <c r="C8416" s="10" t="s">
        <v>4</v>
      </c>
      <c r="D8416" s="21" t="s">
        <v>65</v>
      </c>
      <c r="E8416" s="21" t="s">
        <v>22</v>
      </c>
      <c r="F8416" s="21" t="s">
        <v>24</v>
      </c>
      <c r="G8416" s="12">
        <f t="shared" si="986"/>
        <v>42277</v>
      </c>
      <c r="H8416" s="13">
        <v>2</v>
      </c>
      <c r="I8416" s="30">
        <v>-7.9597913762526025</v>
      </c>
      <c r="J8416" s="30">
        <v>0.19728391059763747</v>
      </c>
      <c r="K8416" s="65">
        <f t="shared" si="977"/>
        <v>-7.861149420953784</v>
      </c>
      <c r="L8416" s="65">
        <v>0</v>
      </c>
      <c r="M8416" s="63">
        <v>0</v>
      </c>
    </row>
    <row r="8417" spans="1:13" ht="15" customHeight="1">
      <c r="A8417" s="8">
        <v>42094</v>
      </c>
      <c r="B8417" s="9" t="s">
        <v>52</v>
      </c>
      <c r="C8417" s="10" t="s">
        <v>4</v>
      </c>
      <c r="D8417" s="21" t="s">
        <v>65</v>
      </c>
      <c r="E8417" s="21" t="s">
        <v>22</v>
      </c>
      <c r="F8417" s="21" t="s">
        <v>24</v>
      </c>
      <c r="G8417" s="12">
        <f t="shared" si="986"/>
        <v>42369</v>
      </c>
      <c r="H8417" s="13">
        <v>3</v>
      </c>
      <c r="I8417" s="30">
        <v>-7.9597913762526025</v>
      </c>
      <c r="J8417" s="30">
        <v>0.2959258658964562</v>
      </c>
      <c r="K8417" s="65">
        <f t="shared" si="977"/>
        <v>-7.861149420953784</v>
      </c>
      <c r="L8417" s="65">
        <v>0</v>
      </c>
      <c r="M8417" s="63">
        <v>0</v>
      </c>
    </row>
    <row r="8418" spans="1:13" ht="15" customHeight="1">
      <c r="A8418" s="8">
        <v>42094</v>
      </c>
      <c r="B8418" s="9" t="s">
        <v>52</v>
      </c>
      <c r="C8418" s="10" t="s">
        <v>4</v>
      </c>
      <c r="D8418" s="21" t="s">
        <v>65</v>
      </c>
      <c r="E8418" s="21" t="s">
        <v>22</v>
      </c>
      <c r="F8418" s="21" t="s">
        <v>24</v>
      </c>
      <c r="G8418" s="12">
        <f t="shared" si="986"/>
        <v>42460</v>
      </c>
      <c r="H8418" s="13">
        <v>4</v>
      </c>
      <c r="I8418" s="30">
        <v>-4.4221063201403341</v>
      </c>
      <c r="J8418" s="30">
        <v>0.2959258658964562</v>
      </c>
      <c r="K8418" s="65">
        <f t="shared" si="977"/>
        <v>-4.4221063201403341</v>
      </c>
      <c r="L8418" s="65">
        <v>0</v>
      </c>
      <c r="M8418" s="63">
        <v>0</v>
      </c>
    </row>
    <row r="8419" spans="1:13" ht="15" customHeight="1">
      <c r="A8419" s="8">
        <v>42094</v>
      </c>
      <c r="B8419" s="9" t="s">
        <v>52</v>
      </c>
      <c r="C8419" s="10" t="s">
        <v>4</v>
      </c>
      <c r="D8419" s="21" t="s">
        <v>65</v>
      </c>
      <c r="E8419" s="21" t="s">
        <v>22</v>
      </c>
      <c r="F8419" s="21" t="s">
        <v>24</v>
      </c>
      <c r="G8419" s="12">
        <f t="shared" si="986"/>
        <v>42551</v>
      </c>
      <c r="H8419" s="13">
        <v>5</v>
      </c>
      <c r="I8419" s="30">
        <v>-4.4221063201403341</v>
      </c>
      <c r="J8419" s="30">
        <v>0.2959258658964562</v>
      </c>
      <c r="K8419" s="65">
        <f t="shared" si="977"/>
        <v>-4.4221063201403341</v>
      </c>
      <c r="L8419" s="65">
        <v>0</v>
      </c>
      <c r="M8419" s="63">
        <v>0</v>
      </c>
    </row>
    <row r="8420" spans="1:13" ht="15" customHeight="1">
      <c r="A8420" s="8">
        <v>42094</v>
      </c>
      <c r="B8420" s="9" t="s">
        <v>52</v>
      </c>
      <c r="C8420" s="10" t="s">
        <v>4</v>
      </c>
      <c r="D8420" s="21" t="s">
        <v>65</v>
      </c>
      <c r="E8420" s="21" t="s">
        <v>22</v>
      </c>
      <c r="F8420" s="21" t="s">
        <v>24</v>
      </c>
      <c r="G8420" s="12">
        <f t="shared" si="986"/>
        <v>42643</v>
      </c>
      <c r="H8420" s="13">
        <v>6</v>
      </c>
      <c r="I8420" s="30">
        <v>-4.4221063201403341</v>
      </c>
      <c r="J8420" s="30">
        <v>0.2959258658964562</v>
      </c>
      <c r="K8420" s="65">
        <f t="shared" si="977"/>
        <v>-4.4221063201403341</v>
      </c>
      <c r="L8420" s="65">
        <v>0</v>
      </c>
      <c r="M8420" s="63">
        <v>0</v>
      </c>
    </row>
    <row r="8421" spans="1:13" ht="15" customHeight="1">
      <c r="A8421" s="8">
        <v>42094</v>
      </c>
      <c r="B8421" s="9" t="s">
        <v>52</v>
      </c>
      <c r="C8421" s="10" t="s">
        <v>4</v>
      </c>
      <c r="D8421" s="21" t="s">
        <v>65</v>
      </c>
      <c r="E8421" s="21" t="s">
        <v>22</v>
      </c>
      <c r="F8421" s="21" t="s">
        <v>24</v>
      </c>
      <c r="G8421" s="12">
        <f t="shared" si="986"/>
        <v>42735</v>
      </c>
      <c r="H8421" s="13">
        <v>7</v>
      </c>
      <c r="I8421" s="30">
        <v>-4.4221063201403341</v>
      </c>
      <c r="J8421" s="30">
        <v>0.2959258658964562</v>
      </c>
      <c r="K8421" s="65">
        <f t="shared" si="977"/>
        <v>-4.4221063201403341</v>
      </c>
      <c r="L8421" s="65">
        <v>0</v>
      </c>
      <c r="M8421" s="63">
        <v>0</v>
      </c>
    </row>
    <row r="8422" spans="1:13" ht="15" customHeight="1">
      <c r="A8422" s="21">
        <f>A8423</f>
        <v>42094</v>
      </c>
      <c r="B8422" s="21" t="str">
        <f t="shared" ref="B8422:F8422" si="987">B8423</f>
        <v>Mid-Cycle 2015</v>
      </c>
      <c r="C8422" s="21" t="str">
        <f t="shared" si="987"/>
        <v>Base</v>
      </c>
      <c r="D8422" s="21" t="s">
        <v>65</v>
      </c>
      <c r="E8422" s="21" t="str">
        <f t="shared" si="987"/>
        <v>Other Loans &amp; Leases</v>
      </c>
      <c r="F8422" s="21" t="str">
        <f t="shared" si="987"/>
        <v>All Other Loans</v>
      </c>
      <c r="G8422" s="21">
        <f t="shared" ref="G8422" si="988">A8422</f>
        <v>42094</v>
      </c>
      <c r="H8422" s="22">
        <v>0</v>
      </c>
      <c r="I8422" s="30">
        <v>0</v>
      </c>
      <c r="J8422" s="70">
        <v>0</v>
      </c>
      <c r="K8422" s="59">
        <v>0</v>
      </c>
      <c r="L8422" s="65">
        <v>0</v>
      </c>
      <c r="M8422" s="63">
        <v>0</v>
      </c>
    </row>
    <row r="8423" spans="1:13" ht="15" customHeight="1">
      <c r="A8423" s="8">
        <v>42094</v>
      </c>
      <c r="B8423" s="9" t="s">
        <v>52</v>
      </c>
      <c r="C8423" s="10" t="s">
        <v>4</v>
      </c>
      <c r="D8423" s="21" t="s">
        <v>65</v>
      </c>
      <c r="E8423" s="16" t="s">
        <v>31</v>
      </c>
      <c r="F8423" s="16" t="s">
        <v>35</v>
      </c>
      <c r="G8423" s="12">
        <f t="shared" ref="G8423:G8429" si="989">G8415</f>
        <v>42185</v>
      </c>
      <c r="H8423" s="13">
        <v>1</v>
      </c>
      <c r="I8423" s="30">
        <v>-0.53016905192698471</v>
      </c>
      <c r="J8423" s="67">
        <v>6.1150538971747125E-2</v>
      </c>
      <c r="K8423" s="65">
        <f t="shared" si="977"/>
        <v>-0.46901851295523761</v>
      </c>
      <c r="L8423" s="65">
        <v>0</v>
      </c>
      <c r="M8423" s="63">
        <v>0</v>
      </c>
    </row>
    <row r="8424" spans="1:13" ht="15" customHeight="1">
      <c r="A8424" s="8">
        <v>42094</v>
      </c>
      <c r="B8424" s="9" t="s">
        <v>52</v>
      </c>
      <c r="C8424" s="10" t="s">
        <v>4</v>
      </c>
      <c r="D8424" s="21" t="s">
        <v>65</v>
      </c>
      <c r="E8424" s="16" t="s">
        <v>31</v>
      </c>
      <c r="F8424" s="16" t="s">
        <v>35</v>
      </c>
      <c r="G8424" s="12">
        <f t="shared" si="989"/>
        <v>42277</v>
      </c>
      <c r="H8424" s="13">
        <v>2</v>
      </c>
      <c r="I8424" s="30">
        <v>-0.53016905192698471</v>
      </c>
      <c r="J8424" s="67">
        <v>0.12230107794349425</v>
      </c>
      <c r="K8424" s="65">
        <f t="shared" si="977"/>
        <v>-0.46901851295523761</v>
      </c>
      <c r="L8424" s="65">
        <v>0</v>
      </c>
      <c r="M8424" s="63">
        <v>0</v>
      </c>
    </row>
    <row r="8425" spans="1:13" ht="15" customHeight="1">
      <c r="A8425" s="8">
        <v>42094</v>
      </c>
      <c r="B8425" s="9" t="s">
        <v>52</v>
      </c>
      <c r="C8425" s="10" t="s">
        <v>4</v>
      </c>
      <c r="D8425" s="21" t="s">
        <v>65</v>
      </c>
      <c r="E8425" s="16" t="s">
        <v>31</v>
      </c>
      <c r="F8425" s="16" t="s">
        <v>35</v>
      </c>
      <c r="G8425" s="12">
        <f t="shared" si="989"/>
        <v>42369</v>
      </c>
      <c r="H8425" s="13">
        <v>3</v>
      </c>
      <c r="I8425" s="30">
        <v>-0.53016905192698471</v>
      </c>
      <c r="J8425" s="67">
        <v>0.18345161691524137</v>
      </c>
      <c r="K8425" s="65">
        <f t="shared" si="977"/>
        <v>-0.46901851295523761</v>
      </c>
      <c r="L8425" s="65">
        <v>0</v>
      </c>
      <c r="M8425" s="63">
        <v>0</v>
      </c>
    </row>
    <row r="8426" spans="1:13" ht="15" customHeight="1">
      <c r="A8426" s="8">
        <v>42094</v>
      </c>
      <c r="B8426" s="9" t="s">
        <v>52</v>
      </c>
      <c r="C8426" s="10" t="s">
        <v>4</v>
      </c>
      <c r="D8426" s="21" t="s">
        <v>65</v>
      </c>
      <c r="E8426" s="16" t="s">
        <v>31</v>
      </c>
      <c r="F8426" s="16" t="s">
        <v>35</v>
      </c>
      <c r="G8426" s="12">
        <f t="shared" si="989"/>
        <v>42460</v>
      </c>
      <c r="H8426" s="13">
        <v>4</v>
      </c>
      <c r="I8426" s="30">
        <v>-0.29453836218165813</v>
      </c>
      <c r="J8426" s="67">
        <v>0.18345161691524137</v>
      </c>
      <c r="K8426" s="65">
        <f t="shared" si="977"/>
        <v>-0.29453836218165813</v>
      </c>
      <c r="L8426" s="65">
        <v>0</v>
      </c>
      <c r="M8426" s="63">
        <v>0</v>
      </c>
    </row>
    <row r="8427" spans="1:13" ht="15" customHeight="1">
      <c r="A8427" s="8">
        <v>42094</v>
      </c>
      <c r="B8427" s="9" t="s">
        <v>52</v>
      </c>
      <c r="C8427" s="10" t="s">
        <v>4</v>
      </c>
      <c r="D8427" s="21" t="s">
        <v>65</v>
      </c>
      <c r="E8427" s="16" t="s">
        <v>31</v>
      </c>
      <c r="F8427" s="16" t="s">
        <v>35</v>
      </c>
      <c r="G8427" s="12">
        <f t="shared" si="989"/>
        <v>42551</v>
      </c>
      <c r="H8427" s="13">
        <v>5</v>
      </c>
      <c r="I8427" s="30">
        <v>-0.29453836218165813</v>
      </c>
      <c r="J8427" s="67">
        <v>0.18345161691524137</v>
      </c>
      <c r="K8427" s="65">
        <f t="shared" si="977"/>
        <v>-0.29453836218165813</v>
      </c>
      <c r="L8427" s="65">
        <v>0</v>
      </c>
      <c r="M8427" s="63">
        <v>0</v>
      </c>
    </row>
    <row r="8428" spans="1:13" ht="15" customHeight="1">
      <c r="A8428" s="8">
        <v>42094</v>
      </c>
      <c r="B8428" s="9" t="s">
        <v>52</v>
      </c>
      <c r="C8428" s="10" t="s">
        <v>4</v>
      </c>
      <c r="D8428" s="21" t="s">
        <v>65</v>
      </c>
      <c r="E8428" s="16" t="s">
        <v>31</v>
      </c>
      <c r="F8428" s="16" t="s">
        <v>35</v>
      </c>
      <c r="G8428" s="12">
        <f t="shared" si="989"/>
        <v>42643</v>
      </c>
      <c r="H8428" s="13">
        <v>6</v>
      </c>
      <c r="I8428" s="30">
        <v>-0.29453836218165813</v>
      </c>
      <c r="J8428" s="67">
        <v>0.18345161691524137</v>
      </c>
      <c r="K8428" s="65">
        <f t="shared" si="977"/>
        <v>-0.29453836218165813</v>
      </c>
      <c r="L8428" s="65">
        <v>0</v>
      </c>
      <c r="M8428" s="63">
        <v>0</v>
      </c>
    </row>
    <row r="8429" spans="1:13" ht="15" customHeight="1">
      <c r="A8429" s="8">
        <v>42094</v>
      </c>
      <c r="B8429" s="9" t="s">
        <v>52</v>
      </c>
      <c r="C8429" s="10" t="s">
        <v>4</v>
      </c>
      <c r="D8429" s="21" t="s">
        <v>65</v>
      </c>
      <c r="E8429" s="16" t="s">
        <v>31</v>
      </c>
      <c r="F8429" s="16" t="s">
        <v>35</v>
      </c>
      <c r="G8429" s="12">
        <f t="shared" si="989"/>
        <v>42735</v>
      </c>
      <c r="H8429" s="13">
        <v>7</v>
      </c>
      <c r="I8429" s="30">
        <v>-0.29453836218165813</v>
      </c>
      <c r="J8429" s="67">
        <v>0.18345161691524137</v>
      </c>
      <c r="K8429" s="65">
        <f t="shared" si="977"/>
        <v>-0.29453836218165813</v>
      </c>
      <c r="L8429" s="65">
        <v>0</v>
      </c>
      <c r="M8429" s="63">
        <v>0</v>
      </c>
    </row>
    <row r="8430" spans="1:13" ht="15" customHeight="1">
      <c r="A8430" s="21">
        <f>A8431</f>
        <v>42094</v>
      </c>
      <c r="B8430" s="21" t="str">
        <f t="shared" ref="B8430:F8430" si="990">B8431</f>
        <v>Mid-Cycle 2015</v>
      </c>
      <c r="C8430" s="21" t="str">
        <f t="shared" si="990"/>
        <v>Base</v>
      </c>
      <c r="D8430" s="21" t="s">
        <v>65</v>
      </c>
      <c r="E8430" s="21" t="str">
        <f t="shared" si="990"/>
        <v>Other Loans &amp; Leases</v>
      </c>
      <c r="F8430" s="21" t="str">
        <f t="shared" si="990"/>
        <v>All Other Leases</v>
      </c>
      <c r="G8430" s="21">
        <f t="shared" ref="G8430" si="991">A8430</f>
        <v>42094</v>
      </c>
      <c r="H8430" s="22">
        <v>0</v>
      </c>
      <c r="I8430" s="30">
        <v>0</v>
      </c>
      <c r="J8430" s="70">
        <v>0</v>
      </c>
      <c r="K8430" s="59">
        <v>0</v>
      </c>
      <c r="L8430" s="65">
        <v>0</v>
      </c>
      <c r="M8430" s="63">
        <v>0</v>
      </c>
    </row>
    <row r="8431" spans="1:13" ht="15" customHeight="1">
      <c r="A8431" s="8">
        <v>42094</v>
      </c>
      <c r="B8431" s="9" t="s">
        <v>52</v>
      </c>
      <c r="C8431" s="10" t="s">
        <v>4</v>
      </c>
      <c r="D8431" s="21" t="s">
        <v>65</v>
      </c>
      <c r="E8431" s="16" t="s">
        <v>31</v>
      </c>
      <c r="F8431" s="16" t="s">
        <v>44</v>
      </c>
      <c r="G8431" s="12">
        <f t="shared" ref="G8431:G8437" si="992">G8423</f>
        <v>42185</v>
      </c>
      <c r="H8431" s="13">
        <v>1</v>
      </c>
      <c r="I8431" s="30">
        <v>-0.26394829944795739</v>
      </c>
      <c r="J8431" s="67">
        <v>4.3591506920273172E-2</v>
      </c>
      <c r="K8431" s="65">
        <f t="shared" si="977"/>
        <v>-0.22035679252768423</v>
      </c>
      <c r="L8431" s="65">
        <v>0</v>
      </c>
      <c r="M8431" s="63">
        <v>0</v>
      </c>
    </row>
    <row r="8432" spans="1:13" ht="15" customHeight="1">
      <c r="A8432" s="8">
        <v>42094</v>
      </c>
      <c r="B8432" s="9" t="s">
        <v>52</v>
      </c>
      <c r="C8432" s="10" t="s">
        <v>4</v>
      </c>
      <c r="D8432" s="21" t="s">
        <v>65</v>
      </c>
      <c r="E8432" s="16" t="s">
        <v>31</v>
      </c>
      <c r="F8432" s="16" t="s">
        <v>44</v>
      </c>
      <c r="G8432" s="12">
        <f t="shared" si="992"/>
        <v>42277</v>
      </c>
      <c r="H8432" s="13">
        <v>2</v>
      </c>
      <c r="I8432" s="30">
        <v>-0.26394829944795739</v>
      </c>
      <c r="J8432" s="67">
        <v>8.7183013840546345E-2</v>
      </c>
      <c r="K8432" s="65">
        <f t="shared" si="977"/>
        <v>-0.22035679252768423</v>
      </c>
      <c r="L8432" s="65">
        <v>0</v>
      </c>
      <c r="M8432" s="63">
        <v>0</v>
      </c>
    </row>
    <row r="8433" spans="1:13" ht="15" customHeight="1">
      <c r="A8433" s="8">
        <v>42094</v>
      </c>
      <c r="B8433" s="9" t="s">
        <v>52</v>
      </c>
      <c r="C8433" s="10" t="s">
        <v>4</v>
      </c>
      <c r="D8433" s="21" t="s">
        <v>65</v>
      </c>
      <c r="E8433" s="16" t="s">
        <v>31</v>
      </c>
      <c r="F8433" s="16" t="s">
        <v>44</v>
      </c>
      <c r="G8433" s="12">
        <f t="shared" si="992"/>
        <v>42369</v>
      </c>
      <c r="H8433" s="13">
        <v>3</v>
      </c>
      <c r="I8433" s="30">
        <v>-0.26394829944795739</v>
      </c>
      <c r="J8433" s="67">
        <v>0.13077452076081952</v>
      </c>
      <c r="K8433" s="65">
        <f t="shared" si="977"/>
        <v>-0.2203567925276842</v>
      </c>
      <c r="L8433" s="65">
        <v>0</v>
      </c>
      <c r="M8433" s="63">
        <v>0</v>
      </c>
    </row>
    <row r="8434" spans="1:13" ht="15" customHeight="1">
      <c r="A8434" s="8">
        <v>42094</v>
      </c>
      <c r="B8434" s="9" t="s">
        <v>52</v>
      </c>
      <c r="C8434" s="10" t="s">
        <v>4</v>
      </c>
      <c r="D8434" s="21" t="s">
        <v>65</v>
      </c>
      <c r="E8434" s="16" t="s">
        <v>31</v>
      </c>
      <c r="F8434" s="16" t="s">
        <v>44</v>
      </c>
      <c r="G8434" s="12">
        <f t="shared" si="992"/>
        <v>42460</v>
      </c>
      <c r="H8434" s="13">
        <v>4</v>
      </c>
      <c r="I8434" s="30">
        <v>-0.14663794413775408</v>
      </c>
      <c r="J8434" s="67">
        <v>0.13077452076081952</v>
      </c>
      <c r="K8434" s="65">
        <f t="shared" si="977"/>
        <v>-0.14663794413775408</v>
      </c>
      <c r="L8434" s="65">
        <v>0</v>
      </c>
      <c r="M8434" s="63">
        <v>0</v>
      </c>
    </row>
    <row r="8435" spans="1:13" ht="15" customHeight="1">
      <c r="A8435" s="8">
        <v>42094</v>
      </c>
      <c r="B8435" s="9" t="s">
        <v>52</v>
      </c>
      <c r="C8435" s="10" t="s">
        <v>4</v>
      </c>
      <c r="D8435" s="21" t="s">
        <v>65</v>
      </c>
      <c r="E8435" s="16" t="s">
        <v>31</v>
      </c>
      <c r="F8435" s="16" t="s">
        <v>44</v>
      </c>
      <c r="G8435" s="12">
        <f t="shared" si="992"/>
        <v>42551</v>
      </c>
      <c r="H8435" s="13">
        <v>5</v>
      </c>
      <c r="I8435" s="30">
        <v>-0.14663794413775408</v>
      </c>
      <c r="J8435" s="67">
        <v>0.13077452076081952</v>
      </c>
      <c r="K8435" s="65">
        <f t="shared" si="977"/>
        <v>-0.14663794413775408</v>
      </c>
      <c r="L8435" s="65">
        <v>0</v>
      </c>
      <c r="M8435" s="63">
        <v>0</v>
      </c>
    </row>
    <row r="8436" spans="1:13" ht="15" customHeight="1">
      <c r="A8436" s="8">
        <v>42094</v>
      </c>
      <c r="B8436" s="9" t="s">
        <v>52</v>
      </c>
      <c r="C8436" s="10" t="s">
        <v>4</v>
      </c>
      <c r="D8436" s="21" t="s">
        <v>65</v>
      </c>
      <c r="E8436" s="16" t="s">
        <v>31</v>
      </c>
      <c r="F8436" s="16" t="s">
        <v>44</v>
      </c>
      <c r="G8436" s="12">
        <f t="shared" si="992"/>
        <v>42643</v>
      </c>
      <c r="H8436" s="13">
        <v>6</v>
      </c>
      <c r="I8436" s="30">
        <v>-0.14663794413775408</v>
      </c>
      <c r="J8436" s="67">
        <v>0.13077452076081952</v>
      </c>
      <c r="K8436" s="65">
        <f t="shared" si="977"/>
        <v>-0.14663794413775408</v>
      </c>
      <c r="L8436" s="65">
        <v>0</v>
      </c>
      <c r="M8436" s="63">
        <v>0</v>
      </c>
    </row>
    <row r="8437" spans="1:13" ht="15" customHeight="1">
      <c r="A8437" s="8">
        <v>42094</v>
      </c>
      <c r="B8437" s="9" t="s">
        <v>52</v>
      </c>
      <c r="C8437" s="10" t="s">
        <v>4</v>
      </c>
      <c r="D8437" s="21" t="s">
        <v>65</v>
      </c>
      <c r="E8437" s="16" t="s">
        <v>31</v>
      </c>
      <c r="F8437" s="16" t="s">
        <v>44</v>
      </c>
      <c r="G8437" s="12">
        <f t="shared" si="992"/>
        <v>42735</v>
      </c>
      <c r="H8437" s="13">
        <v>7</v>
      </c>
      <c r="I8437" s="30">
        <v>-0.14663794413775408</v>
      </c>
      <c r="J8437" s="67">
        <v>0.13077452076081952</v>
      </c>
      <c r="K8437" s="65">
        <f t="shared" si="977"/>
        <v>-0.14663794413775408</v>
      </c>
      <c r="L8437" s="65">
        <v>0</v>
      </c>
      <c r="M8437" s="63">
        <v>0</v>
      </c>
    </row>
    <row r="8438" spans="1:13" ht="15" customHeight="1">
      <c r="A8438" s="21">
        <f>A8439</f>
        <v>42094</v>
      </c>
      <c r="B8438" s="21" t="str">
        <f t="shared" ref="B8438:F8438" si="993">B8439</f>
        <v>Mid-Cycle 2015</v>
      </c>
      <c r="C8438" s="21" t="s">
        <v>37</v>
      </c>
      <c r="D8438" s="21" t="s">
        <v>65</v>
      </c>
      <c r="E8438" s="21" t="str">
        <f t="shared" si="993"/>
        <v>Resi Real Estate</v>
      </c>
      <c r="F8438" s="21" t="str">
        <f t="shared" si="993"/>
        <v>First Lien Mortgages</v>
      </c>
      <c r="G8438" s="21">
        <f>A8438</f>
        <v>42094</v>
      </c>
      <c r="H8438" s="22">
        <v>0</v>
      </c>
      <c r="I8438" s="30">
        <v>0</v>
      </c>
      <c r="J8438" s="70">
        <v>0</v>
      </c>
      <c r="K8438" s="59">
        <v>0</v>
      </c>
      <c r="L8438" s="65">
        <v>0</v>
      </c>
      <c r="M8438" s="63">
        <v>0</v>
      </c>
    </row>
    <row r="8439" spans="1:13" ht="15" customHeight="1">
      <c r="A8439" s="8">
        <v>42094</v>
      </c>
      <c r="B8439" s="9" t="s">
        <v>52</v>
      </c>
      <c r="C8439" s="21" t="s">
        <v>37</v>
      </c>
      <c r="D8439" s="21" t="s">
        <v>65</v>
      </c>
      <c r="E8439" s="11" t="s">
        <v>6</v>
      </c>
      <c r="F8439" s="11" t="s">
        <v>7</v>
      </c>
      <c r="G8439" s="12">
        <v>42185</v>
      </c>
      <c r="H8439" s="13">
        <v>1</v>
      </c>
      <c r="I8439" s="67">
        <v>8.3333333333333339</v>
      </c>
      <c r="J8439" s="65">
        <v>0</v>
      </c>
      <c r="K8439" s="65">
        <f t="shared" si="977"/>
        <v>8.3333333333333339</v>
      </c>
      <c r="L8439" s="65">
        <v>0</v>
      </c>
      <c r="M8439" s="63">
        <v>0</v>
      </c>
    </row>
    <row r="8440" spans="1:13" ht="15" customHeight="1">
      <c r="A8440" s="8">
        <v>42094</v>
      </c>
      <c r="B8440" s="9" t="s">
        <v>52</v>
      </c>
      <c r="C8440" s="21" t="s">
        <v>37</v>
      </c>
      <c r="D8440" s="21" t="s">
        <v>65</v>
      </c>
      <c r="E8440" s="11" t="s">
        <v>6</v>
      </c>
      <c r="F8440" s="11" t="s">
        <v>7</v>
      </c>
      <c r="G8440" s="12">
        <v>42277</v>
      </c>
      <c r="H8440" s="13">
        <v>2</v>
      </c>
      <c r="I8440" s="67">
        <v>8.3333333333333339</v>
      </c>
      <c r="J8440" s="65">
        <v>0</v>
      </c>
      <c r="K8440" s="65">
        <f t="shared" si="977"/>
        <v>8.3333333333333339</v>
      </c>
      <c r="L8440" s="65">
        <v>0</v>
      </c>
      <c r="M8440" s="63">
        <v>0</v>
      </c>
    </row>
    <row r="8441" spans="1:13" ht="15" customHeight="1">
      <c r="A8441" s="8">
        <v>42094</v>
      </c>
      <c r="B8441" s="9" t="s">
        <v>52</v>
      </c>
      <c r="C8441" s="21" t="s">
        <v>37</v>
      </c>
      <c r="D8441" s="21" t="s">
        <v>65</v>
      </c>
      <c r="E8441" s="11" t="s">
        <v>6</v>
      </c>
      <c r="F8441" s="11" t="s">
        <v>7</v>
      </c>
      <c r="G8441" s="12">
        <v>42369</v>
      </c>
      <c r="H8441" s="13">
        <v>3</v>
      </c>
      <c r="I8441" s="67">
        <v>8.3333333333333339</v>
      </c>
      <c r="J8441" s="65">
        <v>0</v>
      </c>
      <c r="K8441" s="65">
        <f t="shared" si="977"/>
        <v>8.3333333333333339</v>
      </c>
      <c r="L8441" s="65">
        <v>0</v>
      </c>
      <c r="M8441" s="63">
        <v>0</v>
      </c>
    </row>
    <row r="8442" spans="1:13" ht="15" customHeight="1">
      <c r="A8442" s="8">
        <v>42094</v>
      </c>
      <c r="B8442" s="9" t="s">
        <v>52</v>
      </c>
      <c r="C8442" s="21" t="s">
        <v>37</v>
      </c>
      <c r="D8442" s="21" t="s">
        <v>65</v>
      </c>
      <c r="E8442" s="11" t="s">
        <v>6</v>
      </c>
      <c r="F8442" s="11" t="s">
        <v>7</v>
      </c>
      <c r="G8442" s="12">
        <v>42460</v>
      </c>
      <c r="H8442" s="13">
        <v>4</v>
      </c>
      <c r="I8442" s="67">
        <v>8.3333333333333339</v>
      </c>
      <c r="J8442" s="65">
        <v>0</v>
      </c>
      <c r="K8442" s="65">
        <f t="shared" si="977"/>
        <v>8.3333333333333339</v>
      </c>
      <c r="L8442" s="65">
        <v>0</v>
      </c>
      <c r="M8442" s="63">
        <v>0</v>
      </c>
    </row>
    <row r="8443" spans="1:13" ht="15" customHeight="1">
      <c r="A8443" s="8">
        <v>42094</v>
      </c>
      <c r="B8443" s="9" t="s">
        <v>52</v>
      </c>
      <c r="C8443" s="21" t="s">
        <v>37</v>
      </c>
      <c r="D8443" s="21" t="s">
        <v>65</v>
      </c>
      <c r="E8443" s="11" t="s">
        <v>6</v>
      </c>
      <c r="F8443" s="11" t="s">
        <v>7</v>
      </c>
      <c r="G8443" s="12">
        <v>42551</v>
      </c>
      <c r="H8443" s="13">
        <v>5</v>
      </c>
      <c r="I8443" s="67">
        <v>8.3333333333333339</v>
      </c>
      <c r="J8443" s="65">
        <v>0</v>
      </c>
      <c r="K8443" s="65">
        <f t="shared" si="977"/>
        <v>8.3333333333333339</v>
      </c>
      <c r="L8443" s="65">
        <v>0</v>
      </c>
      <c r="M8443" s="63">
        <v>0</v>
      </c>
    </row>
    <row r="8444" spans="1:13" ht="15" customHeight="1">
      <c r="A8444" s="8">
        <v>42094</v>
      </c>
      <c r="B8444" s="9" t="s">
        <v>52</v>
      </c>
      <c r="C8444" s="21" t="s">
        <v>37</v>
      </c>
      <c r="D8444" s="21" t="s">
        <v>65</v>
      </c>
      <c r="E8444" s="11" t="s">
        <v>6</v>
      </c>
      <c r="F8444" s="11" t="s">
        <v>7</v>
      </c>
      <c r="G8444" s="12">
        <v>42643</v>
      </c>
      <c r="H8444" s="13">
        <v>6</v>
      </c>
      <c r="I8444" s="67">
        <v>8.3333333333333339</v>
      </c>
      <c r="J8444" s="65">
        <v>0</v>
      </c>
      <c r="K8444" s="65">
        <f t="shared" si="977"/>
        <v>8.3333333333333339</v>
      </c>
      <c r="L8444" s="65">
        <v>0</v>
      </c>
      <c r="M8444" s="63">
        <v>0</v>
      </c>
    </row>
    <row r="8445" spans="1:13" ht="15" customHeight="1">
      <c r="A8445" s="8">
        <v>42094</v>
      </c>
      <c r="B8445" s="9" t="s">
        <v>52</v>
      </c>
      <c r="C8445" s="21" t="s">
        <v>37</v>
      </c>
      <c r="D8445" s="21" t="s">
        <v>65</v>
      </c>
      <c r="E8445" s="11" t="s">
        <v>6</v>
      </c>
      <c r="F8445" s="11" t="s">
        <v>7</v>
      </c>
      <c r="G8445" s="12">
        <v>42735</v>
      </c>
      <c r="H8445" s="13">
        <v>7</v>
      </c>
      <c r="I8445" s="67">
        <v>8.3333333333333339</v>
      </c>
      <c r="J8445" s="65">
        <v>0</v>
      </c>
      <c r="K8445" s="65">
        <f t="shared" si="977"/>
        <v>8.3333333333333339</v>
      </c>
      <c r="L8445" s="65">
        <v>0</v>
      </c>
      <c r="M8445" s="63">
        <v>0</v>
      </c>
    </row>
    <row r="8446" spans="1:13" ht="15" customHeight="1">
      <c r="A8446" s="8">
        <v>42094</v>
      </c>
      <c r="B8446" s="9" t="s">
        <v>52</v>
      </c>
      <c r="C8446" s="21" t="s">
        <v>37</v>
      </c>
      <c r="D8446" s="21" t="s">
        <v>65</v>
      </c>
      <c r="E8446" s="11" t="s">
        <v>6</v>
      </c>
      <c r="F8446" s="11" t="s">
        <v>7</v>
      </c>
      <c r="G8446" s="12">
        <v>42825</v>
      </c>
      <c r="H8446" s="13">
        <v>8</v>
      </c>
      <c r="I8446" s="67">
        <v>8.3333333333333339</v>
      </c>
      <c r="J8446" s="65">
        <v>0</v>
      </c>
      <c r="K8446" s="65">
        <f t="shared" si="977"/>
        <v>8.3333333333333339</v>
      </c>
      <c r="L8446" s="65">
        <v>0</v>
      </c>
      <c r="M8446" s="63">
        <v>0</v>
      </c>
    </row>
    <row r="8447" spans="1:13" ht="15" customHeight="1">
      <c r="A8447" s="8">
        <v>42094</v>
      </c>
      <c r="B8447" s="9" t="s">
        <v>52</v>
      </c>
      <c r="C8447" s="21" t="s">
        <v>37</v>
      </c>
      <c r="D8447" s="21" t="s">
        <v>65</v>
      </c>
      <c r="E8447" s="11" t="s">
        <v>6</v>
      </c>
      <c r="F8447" s="11" t="s">
        <v>7</v>
      </c>
      <c r="G8447" s="12">
        <v>42916</v>
      </c>
      <c r="H8447" s="13">
        <v>9</v>
      </c>
      <c r="I8447" s="67">
        <v>8.3333333333333339</v>
      </c>
      <c r="J8447" s="65">
        <v>0</v>
      </c>
      <c r="K8447" s="65">
        <f t="shared" si="977"/>
        <v>8.3333333333333339</v>
      </c>
      <c r="L8447" s="65">
        <v>0</v>
      </c>
      <c r="M8447" s="63">
        <v>0</v>
      </c>
    </row>
    <row r="8448" spans="1:13" ht="15" customHeight="1">
      <c r="A8448" s="8">
        <v>42094</v>
      </c>
      <c r="B8448" s="9" t="s">
        <v>52</v>
      </c>
      <c r="C8448" s="10" t="s">
        <v>4</v>
      </c>
      <c r="D8448" s="21" t="s">
        <v>65</v>
      </c>
      <c r="E8448" s="11" t="s">
        <v>31</v>
      </c>
      <c r="F8448" s="11" t="s">
        <v>34</v>
      </c>
      <c r="G8448" s="12">
        <v>42185</v>
      </c>
      <c r="H8448" s="13">
        <v>1</v>
      </c>
      <c r="I8448" s="30">
        <v>0</v>
      </c>
      <c r="J8448" s="67">
        <v>3.4985698257797515E-2</v>
      </c>
      <c r="K8448" s="65">
        <f>J8448+I8448</f>
        <v>3.4985698257797515E-2</v>
      </c>
      <c r="L8448" s="65">
        <v>0</v>
      </c>
      <c r="M8448" s="63">
        <v>0</v>
      </c>
    </row>
    <row r="8449" spans="1:13" ht="15" customHeight="1">
      <c r="A8449" s="8">
        <v>42094</v>
      </c>
      <c r="B8449" s="9" t="s">
        <v>52</v>
      </c>
      <c r="C8449" s="10" t="s">
        <v>4</v>
      </c>
      <c r="D8449" s="21" t="s">
        <v>65</v>
      </c>
      <c r="E8449" s="11" t="s">
        <v>31</v>
      </c>
      <c r="F8449" s="11" t="s">
        <v>34</v>
      </c>
      <c r="G8449" s="12">
        <v>42277</v>
      </c>
      <c r="H8449" s="13">
        <v>2</v>
      </c>
      <c r="I8449" s="30">
        <v>0</v>
      </c>
      <c r="J8449" s="67">
        <v>6.997139651559503E-2</v>
      </c>
      <c r="K8449" s="65">
        <f t="shared" si="977"/>
        <v>3.4985698257797515E-2</v>
      </c>
      <c r="L8449" s="65">
        <v>0</v>
      </c>
      <c r="M8449" s="63">
        <v>0</v>
      </c>
    </row>
    <row r="8450" spans="1:13" ht="15" customHeight="1">
      <c r="A8450" s="8">
        <v>42094</v>
      </c>
      <c r="B8450" s="9" t="s">
        <v>52</v>
      </c>
      <c r="C8450" s="10" t="s">
        <v>4</v>
      </c>
      <c r="D8450" s="21" t="s">
        <v>65</v>
      </c>
      <c r="E8450" s="11" t="s">
        <v>31</v>
      </c>
      <c r="F8450" s="11" t="s">
        <v>34</v>
      </c>
      <c r="G8450" s="12">
        <v>42369</v>
      </c>
      <c r="H8450" s="13">
        <v>3</v>
      </c>
      <c r="I8450" s="30">
        <v>0</v>
      </c>
      <c r="J8450" s="67">
        <v>0.10495709477339255</v>
      </c>
      <c r="K8450" s="65">
        <f t="shared" si="977"/>
        <v>3.4985698257797515E-2</v>
      </c>
      <c r="L8450" s="65">
        <v>0</v>
      </c>
      <c r="M8450" s="63">
        <v>0</v>
      </c>
    </row>
    <row r="8451" spans="1:13" ht="15" customHeight="1">
      <c r="A8451" s="8">
        <v>42094</v>
      </c>
      <c r="B8451" s="9" t="s">
        <v>52</v>
      </c>
      <c r="C8451" s="10" t="s">
        <v>4</v>
      </c>
      <c r="D8451" s="21" t="s">
        <v>65</v>
      </c>
      <c r="E8451" s="11" t="s">
        <v>31</v>
      </c>
      <c r="F8451" s="11" t="s">
        <v>34</v>
      </c>
      <c r="G8451" s="12">
        <v>42460</v>
      </c>
      <c r="H8451" s="13">
        <v>4</v>
      </c>
      <c r="I8451" s="30">
        <v>0</v>
      </c>
      <c r="J8451" s="67">
        <v>0.10495709477339255</v>
      </c>
      <c r="K8451" s="65">
        <f t="shared" si="977"/>
        <v>0</v>
      </c>
      <c r="L8451" s="65">
        <v>0</v>
      </c>
      <c r="M8451" s="63">
        <v>0</v>
      </c>
    </row>
    <row r="8452" spans="1:13" ht="15" customHeight="1">
      <c r="A8452" s="8">
        <v>42094</v>
      </c>
      <c r="B8452" s="9" t="s">
        <v>52</v>
      </c>
      <c r="C8452" s="10" t="s">
        <v>4</v>
      </c>
      <c r="D8452" s="21" t="s">
        <v>65</v>
      </c>
      <c r="E8452" s="11" t="s">
        <v>31</v>
      </c>
      <c r="F8452" s="11" t="s">
        <v>34</v>
      </c>
      <c r="G8452" s="12">
        <v>42551</v>
      </c>
      <c r="H8452" s="13">
        <v>5</v>
      </c>
      <c r="I8452" s="30">
        <v>0</v>
      </c>
      <c r="J8452" s="67">
        <v>0.10495709477339255</v>
      </c>
      <c r="K8452" s="65">
        <f t="shared" ref="K8452:K8515" si="994">J8452-J8451+I8452</f>
        <v>0</v>
      </c>
      <c r="L8452" s="65">
        <v>0</v>
      </c>
      <c r="M8452" s="63">
        <v>0</v>
      </c>
    </row>
    <row r="8453" spans="1:13" ht="15" customHeight="1">
      <c r="A8453" s="8">
        <v>42094</v>
      </c>
      <c r="B8453" s="9" t="s">
        <v>52</v>
      </c>
      <c r="C8453" s="10" t="s">
        <v>4</v>
      </c>
      <c r="D8453" s="21" t="s">
        <v>65</v>
      </c>
      <c r="E8453" s="11" t="s">
        <v>31</v>
      </c>
      <c r="F8453" s="11" t="s">
        <v>34</v>
      </c>
      <c r="G8453" s="12">
        <v>42643</v>
      </c>
      <c r="H8453" s="13">
        <v>6</v>
      </c>
      <c r="I8453" s="30">
        <v>0</v>
      </c>
      <c r="J8453" s="67">
        <v>0.10495709477339255</v>
      </c>
      <c r="K8453" s="65">
        <f t="shared" si="994"/>
        <v>0</v>
      </c>
      <c r="L8453" s="65">
        <v>0</v>
      </c>
      <c r="M8453" s="63">
        <v>0</v>
      </c>
    </row>
    <row r="8454" spans="1:13" ht="15" customHeight="1">
      <c r="A8454" s="8">
        <v>42094</v>
      </c>
      <c r="B8454" s="9" t="s">
        <v>52</v>
      </c>
      <c r="C8454" s="10" t="s">
        <v>4</v>
      </c>
      <c r="D8454" s="21" t="s">
        <v>65</v>
      </c>
      <c r="E8454" s="11" t="s">
        <v>31</v>
      </c>
      <c r="F8454" s="11" t="s">
        <v>34</v>
      </c>
      <c r="G8454" s="12">
        <v>42735</v>
      </c>
      <c r="H8454" s="13">
        <v>7</v>
      </c>
      <c r="I8454" s="30">
        <v>0</v>
      </c>
      <c r="J8454" s="67">
        <v>0.10495709477339255</v>
      </c>
      <c r="K8454" s="65">
        <f t="shared" si="994"/>
        <v>0</v>
      </c>
      <c r="L8454" s="65">
        <v>0</v>
      </c>
      <c r="M8454" s="63">
        <v>0</v>
      </c>
    </row>
    <row r="8455" spans="1:13" ht="15" customHeight="1">
      <c r="A8455" s="8">
        <v>42094</v>
      </c>
      <c r="B8455" s="9" t="s">
        <v>52</v>
      </c>
      <c r="C8455" s="10" t="s">
        <v>53</v>
      </c>
      <c r="D8455" s="10" t="s">
        <v>65</v>
      </c>
      <c r="E8455" s="11" t="s">
        <v>6</v>
      </c>
      <c r="F8455" s="11" t="s">
        <v>7</v>
      </c>
      <c r="G8455" s="12">
        <v>42185</v>
      </c>
      <c r="H8455" s="13">
        <v>1</v>
      </c>
      <c r="I8455" s="65">
        <v>0.60987078517737969</v>
      </c>
      <c r="J8455" s="65">
        <v>5.6048868351702765</v>
      </c>
      <c r="K8455" s="65">
        <f>J8455+I8455</f>
        <v>6.2147576203476564</v>
      </c>
      <c r="L8455" s="65">
        <v>0</v>
      </c>
      <c r="M8455" s="63">
        <v>0</v>
      </c>
    </row>
    <row r="8456" spans="1:13" ht="15" customHeight="1">
      <c r="A8456" s="8">
        <v>42094</v>
      </c>
      <c r="B8456" s="9" t="s">
        <v>52</v>
      </c>
      <c r="C8456" s="10" t="s">
        <v>53</v>
      </c>
      <c r="D8456" s="10" t="s">
        <v>65</v>
      </c>
      <c r="E8456" s="11" t="s">
        <v>6</v>
      </c>
      <c r="F8456" s="11" t="s">
        <v>7</v>
      </c>
      <c r="G8456" s="12">
        <v>42277</v>
      </c>
      <c r="H8456" s="13">
        <v>2</v>
      </c>
      <c r="I8456" s="65">
        <v>1.1711815726295329</v>
      </c>
      <c r="J8456" s="65">
        <v>15.012060074841003</v>
      </c>
      <c r="K8456" s="65">
        <f t="shared" si="994"/>
        <v>10.578354812300258</v>
      </c>
      <c r="L8456" s="65">
        <v>0</v>
      </c>
      <c r="M8456" s="63">
        <v>0</v>
      </c>
    </row>
    <row r="8457" spans="1:13" ht="15" customHeight="1">
      <c r="A8457" s="8">
        <v>42094</v>
      </c>
      <c r="B8457" s="9" t="s">
        <v>52</v>
      </c>
      <c r="C8457" s="10" t="s">
        <v>53</v>
      </c>
      <c r="D8457" s="10" t="s">
        <v>65</v>
      </c>
      <c r="E8457" s="11" t="s">
        <v>6</v>
      </c>
      <c r="F8457" s="11" t="s">
        <v>7</v>
      </c>
      <c r="G8457" s="12">
        <v>42369</v>
      </c>
      <c r="H8457" s="13">
        <v>3</v>
      </c>
      <c r="I8457" s="65">
        <v>2.1808766300399833</v>
      </c>
      <c r="J8457" s="65">
        <v>24.148793728497907</v>
      </c>
      <c r="K8457" s="65">
        <f t="shared" si="994"/>
        <v>11.317610283696887</v>
      </c>
      <c r="L8457" s="65">
        <v>0</v>
      </c>
      <c r="M8457" s="63">
        <v>0</v>
      </c>
    </row>
    <row r="8458" spans="1:13" ht="15" customHeight="1">
      <c r="A8458" s="8">
        <v>42094</v>
      </c>
      <c r="B8458" s="9" t="s">
        <v>52</v>
      </c>
      <c r="C8458" s="10" t="s">
        <v>53</v>
      </c>
      <c r="D8458" s="10" t="s">
        <v>65</v>
      </c>
      <c r="E8458" s="11" t="s">
        <v>6</v>
      </c>
      <c r="F8458" s="11" t="s">
        <v>7</v>
      </c>
      <c r="G8458" s="12">
        <v>42460</v>
      </c>
      <c r="H8458" s="13">
        <v>4</v>
      </c>
      <c r="I8458" s="65">
        <v>2.7714679487414369</v>
      </c>
      <c r="J8458" s="65">
        <v>33.212844622990218</v>
      </c>
      <c r="K8458" s="65">
        <f t="shared" si="994"/>
        <v>11.835518843233748</v>
      </c>
      <c r="L8458" s="65">
        <v>0</v>
      </c>
      <c r="M8458" s="63">
        <v>0</v>
      </c>
    </row>
    <row r="8459" spans="1:13" ht="15" customHeight="1">
      <c r="A8459" s="8">
        <v>42094</v>
      </c>
      <c r="B8459" s="9" t="s">
        <v>52</v>
      </c>
      <c r="C8459" s="10" t="s">
        <v>53</v>
      </c>
      <c r="D8459" s="10" t="s">
        <v>65</v>
      </c>
      <c r="E8459" s="11" t="s">
        <v>6</v>
      </c>
      <c r="F8459" s="11" t="s">
        <v>7</v>
      </c>
      <c r="G8459" s="12">
        <v>42551</v>
      </c>
      <c r="H8459" s="13">
        <v>5</v>
      </c>
      <c r="I8459" s="65">
        <v>3.0701898883676022</v>
      </c>
      <c r="J8459" s="65">
        <v>42.413636862364228</v>
      </c>
      <c r="K8459" s="65">
        <f t="shared" si="994"/>
        <v>12.270982127741613</v>
      </c>
      <c r="L8459" s="65">
        <v>0</v>
      </c>
      <c r="M8459" s="63">
        <v>0</v>
      </c>
    </row>
    <row r="8460" spans="1:13" ht="15" customHeight="1">
      <c r="A8460" s="8">
        <v>42094</v>
      </c>
      <c r="B8460" s="9" t="s">
        <v>52</v>
      </c>
      <c r="C8460" s="10" t="s">
        <v>53</v>
      </c>
      <c r="D8460" s="10" t="s">
        <v>65</v>
      </c>
      <c r="E8460" s="11" t="s">
        <v>6</v>
      </c>
      <c r="F8460" s="11" t="s">
        <v>7</v>
      </c>
      <c r="G8460" s="12">
        <v>42643</v>
      </c>
      <c r="H8460" s="13">
        <v>6</v>
      </c>
      <c r="I8460" s="65">
        <v>3.5563225178753761</v>
      </c>
      <c r="J8460" s="65">
        <v>50.798807265398409</v>
      </c>
      <c r="K8460" s="65">
        <f t="shared" si="994"/>
        <v>11.941492920909557</v>
      </c>
      <c r="L8460" s="65">
        <v>0</v>
      </c>
      <c r="M8460" s="63">
        <v>0</v>
      </c>
    </row>
    <row r="8461" spans="1:13" ht="15" customHeight="1">
      <c r="A8461" s="8">
        <v>42094</v>
      </c>
      <c r="B8461" s="9" t="s">
        <v>52</v>
      </c>
      <c r="C8461" s="10" t="s">
        <v>53</v>
      </c>
      <c r="D8461" s="10" t="s">
        <v>65</v>
      </c>
      <c r="E8461" s="11" t="s">
        <v>6</v>
      </c>
      <c r="F8461" s="11" t="s">
        <v>7</v>
      </c>
      <c r="G8461" s="12">
        <v>42735</v>
      </c>
      <c r="H8461" s="13">
        <v>7</v>
      </c>
      <c r="I8461" s="65">
        <v>3.947826934539187</v>
      </c>
      <c r="J8461" s="65">
        <v>57.007643759526502</v>
      </c>
      <c r="K8461" s="65">
        <f t="shared" si="994"/>
        <v>10.156663428667279</v>
      </c>
      <c r="L8461" s="65">
        <v>0</v>
      </c>
      <c r="M8461" s="63">
        <v>0</v>
      </c>
    </row>
    <row r="8462" spans="1:13" ht="15" customHeight="1">
      <c r="A8462" s="8">
        <v>42094</v>
      </c>
      <c r="B8462" s="9" t="s">
        <v>52</v>
      </c>
      <c r="C8462" s="10" t="s">
        <v>53</v>
      </c>
      <c r="D8462" s="10" t="s">
        <v>65</v>
      </c>
      <c r="E8462" s="11" t="s">
        <v>6</v>
      </c>
      <c r="F8462" s="11" t="s">
        <v>7</v>
      </c>
      <c r="G8462" s="12">
        <v>42825</v>
      </c>
      <c r="H8462" s="13">
        <v>8</v>
      </c>
      <c r="I8462" s="65">
        <v>3.9756048136740798</v>
      </c>
      <c r="J8462" s="65">
        <v>62.116196897635376</v>
      </c>
      <c r="K8462" s="65">
        <f t="shared" si="994"/>
        <v>9.084157951782954</v>
      </c>
      <c r="L8462" s="65">
        <v>0</v>
      </c>
      <c r="M8462" s="63">
        <v>0</v>
      </c>
    </row>
    <row r="8463" spans="1:13" ht="15" customHeight="1">
      <c r="A8463" s="8">
        <v>42094</v>
      </c>
      <c r="B8463" s="9" t="s">
        <v>52</v>
      </c>
      <c r="C8463" s="10" t="s">
        <v>53</v>
      </c>
      <c r="D8463" s="10" t="s">
        <v>65</v>
      </c>
      <c r="E8463" s="11" t="s">
        <v>6</v>
      </c>
      <c r="F8463" s="11" t="s">
        <v>7</v>
      </c>
      <c r="G8463" s="12">
        <v>42916</v>
      </c>
      <c r="H8463" s="13">
        <v>9</v>
      </c>
      <c r="I8463" s="65">
        <v>3.9385357126758391</v>
      </c>
      <c r="J8463" s="65">
        <v>67.072523692362296</v>
      </c>
      <c r="K8463" s="65">
        <f t="shared" si="994"/>
        <v>8.8948625074027596</v>
      </c>
      <c r="L8463" s="65">
        <v>0</v>
      </c>
      <c r="M8463" s="63">
        <v>0</v>
      </c>
    </row>
    <row r="8464" spans="1:13" ht="15" customHeight="1">
      <c r="A8464" s="8">
        <v>42094</v>
      </c>
      <c r="B8464" s="9" t="s">
        <v>52</v>
      </c>
      <c r="C8464" s="10" t="s">
        <v>53</v>
      </c>
      <c r="D8464" s="10" t="s">
        <v>65</v>
      </c>
      <c r="E8464" s="11" t="s">
        <v>6</v>
      </c>
      <c r="F8464" s="11" t="s">
        <v>7</v>
      </c>
      <c r="G8464" s="12">
        <v>43008</v>
      </c>
      <c r="H8464" s="13">
        <v>10</v>
      </c>
      <c r="I8464" s="65">
        <v>3.8594675740042943</v>
      </c>
      <c r="J8464" s="65">
        <v>65.64534214198116</v>
      </c>
      <c r="K8464" s="65">
        <f t="shared" si="994"/>
        <v>2.4322860236231589</v>
      </c>
      <c r="L8464" s="65">
        <v>0</v>
      </c>
      <c r="M8464" s="63">
        <v>0</v>
      </c>
    </row>
    <row r="8465" spans="1:13" ht="15" customHeight="1">
      <c r="A8465" s="8">
        <v>42094</v>
      </c>
      <c r="B8465" s="9" t="s">
        <v>52</v>
      </c>
      <c r="C8465" s="10" t="s">
        <v>53</v>
      </c>
      <c r="D8465" s="10" t="s">
        <v>65</v>
      </c>
      <c r="E8465" s="11" t="s">
        <v>6</v>
      </c>
      <c r="F8465" s="11" t="s">
        <v>7</v>
      </c>
      <c r="G8465" s="12">
        <v>43100</v>
      </c>
      <c r="H8465" s="13">
        <v>11</v>
      </c>
      <c r="I8465" s="65">
        <v>3.892297587991826</v>
      </c>
      <c r="J8465" s="65">
        <v>64.078465349916613</v>
      </c>
      <c r="K8465" s="65">
        <f t="shared" si="994"/>
        <v>2.3254207959272781</v>
      </c>
      <c r="L8465" s="65">
        <v>0</v>
      </c>
      <c r="M8465" s="63">
        <v>0</v>
      </c>
    </row>
    <row r="8466" spans="1:13" ht="15" customHeight="1">
      <c r="A8466" s="8">
        <v>42094</v>
      </c>
      <c r="B8466" s="9" t="s">
        <v>52</v>
      </c>
      <c r="C8466" s="10" t="s">
        <v>53</v>
      </c>
      <c r="D8466" s="10" t="s">
        <v>65</v>
      </c>
      <c r="E8466" s="11" t="s">
        <v>6</v>
      </c>
      <c r="F8466" s="11" t="s">
        <v>7</v>
      </c>
      <c r="G8466" s="12">
        <v>43190</v>
      </c>
      <c r="H8466" s="13">
        <v>12</v>
      </c>
      <c r="I8466" s="65">
        <v>3.7455252154056788</v>
      </c>
      <c r="J8466" s="65">
        <v>62.61049350109991</v>
      </c>
      <c r="K8466" s="65">
        <f t="shared" si="994"/>
        <v>2.2775533665889762</v>
      </c>
      <c r="L8466" s="65">
        <v>0</v>
      </c>
      <c r="M8466" s="63">
        <v>0</v>
      </c>
    </row>
    <row r="8467" spans="1:13" ht="15" customHeight="1">
      <c r="A8467" s="8">
        <v>42094</v>
      </c>
      <c r="B8467" s="9" t="s">
        <v>52</v>
      </c>
      <c r="C8467" s="10" t="s">
        <v>53</v>
      </c>
      <c r="D8467" s="10" t="s">
        <v>65</v>
      </c>
      <c r="E8467" s="11" t="s">
        <v>6</v>
      </c>
      <c r="F8467" s="11" t="s">
        <v>7</v>
      </c>
      <c r="G8467" s="12">
        <v>43281</v>
      </c>
      <c r="H8467" s="13">
        <v>13</v>
      </c>
      <c r="I8467" s="65">
        <v>3.3130781893969203</v>
      </c>
      <c r="J8467" s="65">
        <v>61.536401304336025</v>
      </c>
      <c r="K8467" s="65">
        <f t="shared" si="994"/>
        <v>2.2389859926330349</v>
      </c>
      <c r="L8467" s="65">
        <v>0</v>
      </c>
      <c r="M8467" s="63">
        <v>0</v>
      </c>
    </row>
    <row r="8468" spans="1:13" ht="15" customHeight="1">
      <c r="A8468" s="8">
        <v>42094</v>
      </c>
      <c r="B8468" s="9" t="s">
        <v>52</v>
      </c>
      <c r="C8468" s="10" t="s">
        <v>53</v>
      </c>
      <c r="D8468" s="10" t="s">
        <v>65</v>
      </c>
      <c r="E8468" s="11" t="s">
        <v>6</v>
      </c>
      <c r="F8468" s="11" t="s">
        <v>7</v>
      </c>
      <c r="G8468" s="12">
        <v>43373</v>
      </c>
      <c r="H8468" s="13">
        <v>14</v>
      </c>
      <c r="I8468" s="65">
        <v>3.134151393358978</v>
      </c>
      <c r="J8468" s="65">
        <v>60.678804819440259</v>
      </c>
      <c r="K8468" s="65">
        <f t="shared" si="994"/>
        <v>2.2765549084632126</v>
      </c>
      <c r="L8468" s="65">
        <v>0</v>
      </c>
      <c r="M8468" s="63">
        <v>0</v>
      </c>
    </row>
    <row r="8469" spans="1:13" ht="15" customHeight="1">
      <c r="A8469" s="8">
        <v>42094</v>
      </c>
      <c r="B8469" s="9" t="s">
        <v>52</v>
      </c>
      <c r="C8469" s="10" t="s">
        <v>53</v>
      </c>
      <c r="D8469" s="10" t="s">
        <v>65</v>
      </c>
      <c r="E8469" s="11" t="s">
        <v>6</v>
      </c>
      <c r="F8469" s="11" t="s">
        <v>7</v>
      </c>
      <c r="G8469" s="12">
        <v>43465</v>
      </c>
      <c r="H8469" s="13">
        <v>15</v>
      </c>
      <c r="I8469" s="65">
        <v>2.9695864805750487</v>
      </c>
      <c r="J8469" s="65">
        <v>60.018652627830448</v>
      </c>
      <c r="K8469" s="65">
        <f t="shared" si="994"/>
        <v>2.3094342889652379</v>
      </c>
      <c r="L8469" s="65">
        <v>0</v>
      </c>
      <c r="M8469" s="63">
        <v>0</v>
      </c>
    </row>
    <row r="8470" spans="1:13" ht="15" customHeight="1">
      <c r="A8470" s="8">
        <v>42094</v>
      </c>
      <c r="B8470" s="9" t="s">
        <v>52</v>
      </c>
      <c r="C8470" s="10" t="s">
        <v>53</v>
      </c>
      <c r="D8470" s="10" t="s">
        <v>65</v>
      </c>
      <c r="E8470" s="11" t="s">
        <v>6</v>
      </c>
      <c r="F8470" s="11" t="s">
        <v>7</v>
      </c>
      <c r="G8470" s="12">
        <v>43555</v>
      </c>
      <c r="H8470" s="13">
        <v>16</v>
      </c>
      <c r="I8470" s="65">
        <v>2.8428010303469922</v>
      </c>
      <c r="J8470" s="65">
        <v>59.531725012788641</v>
      </c>
      <c r="K8470" s="65">
        <f t="shared" si="994"/>
        <v>2.3558734153051848</v>
      </c>
      <c r="L8470" s="65">
        <v>0</v>
      </c>
      <c r="M8470" s="63">
        <v>0</v>
      </c>
    </row>
    <row r="8471" spans="1:13" ht="15" customHeight="1">
      <c r="A8471" s="8">
        <v>42094</v>
      </c>
      <c r="B8471" s="9" t="s">
        <v>52</v>
      </c>
      <c r="C8471" s="10" t="s">
        <v>53</v>
      </c>
      <c r="D8471" s="10" t="s">
        <v>65</v>
      </c>
      <c r="E8471" s="11" t="s">
        <v>6</v>
      </c>
      <c r="F8471" s="11" t="s">
        <v>7</v>
      </c>
      <c r="G8471" s="12">
        <v>43646</v>
      </c>
      <c r="H8471" s="13">
        <v>17</v>
      </c>
      <c r="I8471" s="65">
        <v>2.7599882868739734</v>
      </c>
      <c r="J8471" s="65">
        <v>59.150502525968363</v>
      </c>
      <c r="K8471" s="65">
        <f t="shared" si="994"/>
        <v>2.3787658000536958</v>
      </c>
      <c r="L8471" s="65">
        <v>0</v>
      </c>
      <c r="M8471" s="63">
        <v>0</v>
      </c>
    </row>
    <row r="8472" spans="1:13" ht="15" customHeight="1">
      <c r="A8472" s="8">
        <v>42094</v>
      </c>
      <c r="B8472" s="9" t="s">
        <v>52</v>
      </c>
      <c r="C8472" s="10" t="s">
        <v>53</v>
      </c>
      <c r="D8472" s="10" t="s">
        <v>65</v>
      </c>
      <c r="E8472" s="11" t="s">
        <v>6</v>
      </c>
      <c r="F8472" s="11" t="s">
        <v>7</v>
      </c>
      <c r="G8472" s="12">
        <v>43738</v>
      </c>
      <c r="H8472" s="13">
        <v>18</v>
      </c>
      <c r="I8472" s="65">
        <v>2.7105499522510375</v>
      </c>
      <c r="J8472" s="65">
        <v>58.878638541963753</v>
      </c>
      <c r="K8472" s="65">
        <f t="shared" si="994"/>
        <v>2.4386859682464266</v>
      </c>
      <c r="L8472" s="65">
        <v>0</v>
      </c>
      <c r="M8472" s="63">
        <v>0</v>
      </c>
    </row>
    <row r="8473" spans="1:13" ht="15" customHeight="1">
      <c r="A8473" s="8">
        <v>42094</v>
      </c>
      <c r="B8473" s="9" t="s">
        <v>52</v>
      </c>
      <c r="C8473" s="10" t="s">
        <v>53</v>
      </c>
      <c r="D8473" s="10" t="s">
        <v>65</v>
      </c>
      <c r="E8473" s="11" t="s">
        <v>6</v>
      </c>
      <c r="F8473" s="11" t="s">
        <v>7</v>
      </c>
      <c r="G8473" s="12">
        <v>43830</v>
      </c>
      <c r="H8473" s="13">
        <v>19</v>
      </c>
      <c r="I8473" s="65">
        <v>2.7011814212379397</v>
      </c>
      <c r="J8473" s="65">
        <v>58.678648780530139</v>
      </c>
      <c r="K8473" s="65">
        <f t="shared" si="994"/>
        <v>2.5011916598043262</v>
      </c>
      <c r="L8473" s="65">
        <v>0</v>
      </c>
      <c r="M8473" s="63">
        <v>0</v>
      </c>
    </row>
    <row r="8474" spans="1:13" ht="15" customHeight="1">
      <c r="A8474" s="8">
        <v>42094</v>
      </c>
      <c r="B8474" s="9" t="s">
        <v>52</v>
      </c>
      <c r="C8474" s="10" t="s">
        <v>53</v>
      </c>
      <c r="D8474" s="10" t="s">
        <v>65</v>
      </c>
      <c r="E8474" s="11" t="s">
        <v>6</v>
      </c>
      <c r="F8474" s="11" t="s">
        <v>7</v>
      </c>
      <c r="G8474" s="12">
        <v>43921</v>
      </c>
      <c r="H8474" s="13">
        <v>20</v>
      </c>
      <c r="I8474" s="65">
        <v>2.7067548817530622</v>
      </c>
      <c r="J8474" s="65">
        <v>58.57196697916342</v>
      </c>
      <c r="K8474" s="65">
        <f t="shared" si="994"/>
        <v>2.6000730803863434</v>
      </c>
      <c r="L8474" s="65">
        <v>0</v>
      </c>
      <c r="M8474" s="63">
        <v>0</v>
      </c>
    </row>
    <row r="8475" spans="1:13" ht="15" customHeight="1">
      <c r="A8475" s="8">
        <v>42094</v>
      </c>
      <c r="B8475" s="9" t="s">
        <v>52</v>
      </c>
      <c r="C8475" s="10" t="s">
        <v>53</v>
      </c>
      <c r="D8475" s="10" t="s">
        <v>65</v>
      </c>
      <c r="E8475" s="11" t="s">
        <v>6</v>
      </c>
      <c r="F8475" s="11" t="s">
        <v>7</v>
      </c>
      <c r="G8475" s="12">
        <v>44012</v>
      </c>
      <c r="H8475" s="13">
        <v>21</v>
      </c>
      <c r="I8475" s="65">
        <v>2.7129140403036258</v>
      </c>
      <c r="J8475" s="65">
        <v>58.49748028781184</v>
      </c>
      <c r="K8475" s="65">
        <f t="shared" si="994"/>
        <v>2.6384273489520451</v>
      </c>
      <c r="L8475" s="65">
        <v>0</v>
      </c>
      <c r="M8475" s="63">
        <v>0</v>
      </c>
    </row>
    <row r="8476" spans="1:13" ht="15" customHeight="1">
      <c r="A8476" s="8">
        <v>42094</v>
      </c>
      <c r="B8476" s="9" t="s">
        <v>52</v>
      </c>
      <c r="C8476" s="10" t="s">
        <v>53</v>
      </c>
      <c r="D8476" s="10" t="s">
        <v>65</v>
      </c>
      <c r="E8476" s="11" t="s">
        <v>6</v>
      </c>
      <c r="F8476" s="11" t="s">
        <v>7</v>
      </c>
      <c r="G8476" s="12">
        <v>44104</v>
      </c>
      <c r="H8476" s="13">
        <v>22</v>
      </c>
      <c r="I8476" s="65">
        <v>2.7129140403036258</v>
      </c>
      <c r="J8476" s="65">
        <v>58.49748028781184</v>
      </c>
      <c r="K8476" s="65">
        <f t="shared" si="994"/>
        <v>2.7129140403036258</v>
      </c>
      <c r="L8476" s="65">
        <v>0</v>
      </c>
      <c r="M8476" s="63">
        <v>0</v>
      </c>
    </row>
    <row r="8477" spans="1:13" ht="15" customHeight="1">
      <c r="A8477" s="8">
        <v>42094</v>
      </c>
      <c r="B8477" s="9" t="s">
        <v>52</v>
      </c>
      <c r="C8477" s="10" t="s">
        <v>53</v>
      </c>
      <c r="D8477" s="10" t="s">
        <v>65</v>
      </c>
      <c r="E8477" s="11" t="s">
        <v>6</v>
      </c>
      <c r="F8477" s="11" t="s">
        <v>7</v>
      </c>
      <c r="G8477" s="12">
        <v>44196</v>
      </c>
      <c r="H8477" s="13">
        <v>23</v>
      </c>
      <c r="I8477" s="65">
        <v>2.7129140403036258</v>
      </c>
      <c r="J8477" s="65">
        <v>58.49748028781184</v>
      </c>
      <c r="K8477" s="65">
        <f t="shared" si="994"/>
        <v>2.7129140403036258</v>
      </c>
      <c r="L8477" s="65">
        <v>0</v>
      </c>
      <c r="M8477" s="63">
        <v>0</v>
      </c>
    </row>
    <row r="8478" spans="1:13" ht="15" customHeight="1">
      <c r="A8478" s="8">
        <v>42094</v>
      </c>
      <c r="B8478" s="9" t="s">
        <v>52</v>
      </c>
      <c r="C8478" s="10" t="s">
        <v>53</v>
      </c>
      <c r="D8478" s="10" t="s">
        <v>65</v>
      </c>
      <c r="E8478" s="11" t="s">
        <v>6</v>
      </c>
      <c r="F8478" s="16" t="s">
        <v>8</v>
      </c>
      <c r="G8478" s="12">
        <v>42185</v>
      </c>
      <c r="H8478" s="13">
        <v>1</v>
      </c>
      <c r="I8478" s="65">
        <v>0</v>
      </c>
      <c r="J8478" s="65">
        <v>0</v>
      </c>
      <c r="K8478" s="65">
        <f>J8478+I8478</f>
        <v>0</v>
      </c>
      <c r="L8478" s="65">
        <v>0</v>
      </c>
      <c r="M8478" s="63">
        <v>0</v>
      </c>
    </row>
    <row r="8479" spans="1:13" ht="15" customHeight="1">
      <c r="A8479" s="8">
        <v>42094</v>
      </c>
      <c r="B8479" s="9" t="s">
        <v>52</v>
      </c>
      <c r="C8479" s="10" t="s">
        <v>53</v>
      </c>
      <c r="D8479" s="10" t="s">
        <v>65</v>
      </c>
      <c r="E8479" s="11" t="s">
        <v>6</v>
      </c>
      <c r="F8479" s="16" t="s">
        <v>8</v>
      </c>
      <c r="G8479" s="12">
        <v>42277</v>
      </c>
      <c r="H8479" s="13">
        <v>2</v>
      </c>
      <c r="I8479" s="65">
        <v>0.14415547229117132</v>
      </c>
      <c r="J8479" s="65">
        <v>1.1487962842517661</v>
      </c>
      <c r="K8479" s="65">
        <f t="shared" si="994"/>
        <v>1.2929517565429374</v>
      </c>
      <c r="L8479" s="65">
        <v>0</v>
      </c>
      <c r="M8479" s="63">
        <v>0</v>
      </c>
    </row>
    <row r="8480" spans="1:13" ht="15" customHeight="1">
      <c r="A8480" s="8">
        <v>42094</v>
      </c>
      <c r="B8480" s="9" t="s">
        <v>52</v>
      </c>
      <c r="C8480" s="10" t="s">
        <v>53</v>
      </c>
      <c r="D8480" s="10" t="s">
        <v>65</v>
      </c>
      <c r="E8480" s="11" t="s">
        <v>6</v>
      </c>
      <c r="F8480" s="16" t="s">
        <v>8</v>
      </c>
      <c r="G8480" s="12">
        <v>42369</v>
      </c>
      <c r="H8480" s="13">
        <v>3</v>
      </c>
      <c r="I8480" s="65">
        <v>0.41867717985127673</v>
      </c>
      <c r="J8480" s="65">
        <v>2.690422297799234</v>
      </c>
      <c r="K8480" s="65">
        <f t="shared" si="994"/>
        <v>1.9603031933987447</v>
      </c>
      <c r="L8480" s="65">
        <v>0</v>
      </c>
      <c r="M8480" s="63">
        <v>0</v>
      </c>
    </row>
    <row r="8481" spans="1:13" ht="15" customHeight="1">
      <c r="A8481" s="8">
        <v>42094</v>
      </c>
      <c r="B8481" s="9" t="s">
        <v>52</v>
      </c>
      <c r="C8481" s="10" t="s">
        <v>53</v>
      </c>
      <c r="D8481" s="10" t="s">
        <v>65</v>
      </c>
      <c r="E8481" s="11" t="s">
        <v>6</v>
      </c>
      <c r="F8481" s="16" t="s">
        <v>8</v>
      </c>
      <c r="G8481" s="12">
        <v>42460</v>
      </c>
      <c r="H8481" s="13">
        <v>4</v>
      </c>
      <c r="I8481" s="65">
        <v>0.59500019941300941</v>
      </c>
      <c r="J8481" s="65">
        <v>4.5804626324144309</v>
      </c>
      <c r="K8481" s="65">
        <f t="shared" si="994"/>
        <v>2.4850405340282062</v>
      </c>
      <c r="L8481" s="65">
        <v>0</v>
      </c>
      <c r="M8481" s="63">
        <v>0</v>
      </c>
    </row>
    <row r="8482" spans="1:13" ht="15" customHeight="1">
      <c r="A8482" s="8">
        <v>42094</v>
      </c>
      <c r="B8482" s="9" t="s">
        <v>52</v>
      </c>
      <c r="C8482" s="10" t="s">
        <v>53</v>
      </c>
      <c r="D8482" s="10" t="s">
        <v>65</v>
      </c>
      <c r="E8482" s="11" t="s">
        <v>6</v>
      </c>
      <c r="F8482" s="16" t="s">
        <v>8</v>
      </c>
      <c r="G8482" s="12">
        <v>42551</v>
      </c>
      <c r="H8482" s="13">
        <v>5</v>
      </c>
      <c r="I8482" s="65">
        <v>0.78572834968838023</v>
      </c>
      <c r="J8482" s="65">
        <v>6.7041489234692548</v>
      </c>
      <c r="K8482" s="65">
        <f t="shared" si="994"/>
        <v>2.9094146407432042</v>
      </c>
      <c r="L8482" s="65">
        <v>0</v>
      </c>
      <c r="M8482" s="63">
        <v>0</v>
      </c>
    </row>
    <row r="8483" spans="1:13" ht="15" customHeight="1">
      <c r="A8483" s="8">
        <v>42094</v>
      </c>
      <c r="B8483" s="9" t="s">
        <v>52</v>
      </c>
      <c r="C8483" s="10" t="s">
        <v>53</v>
      </c>
      <c r="D8483" s="10" t="s">
        <v>65</v>
      </c>
      <c r="E8483" s="11" t="s">
        <v>6</v>
      </c>
      <c r="F8483" s="16" t="s">
        <v>8</v>
      </c>
      <c r="G8483" s="12">
        <v>42643</v>
      </c>
      <c r="H8483" s="13">
        <v>6</v>
      </c>
      <c r="I8483" s="65">
        <v>1.0092178686354338</v>
      </c>
      <c r="J8483" s="65">
        <v>8.6186383776779074</v>
      </c>
      <c r="K8483" s="65">
        <f t="shared" si="994"/>
        <v>2.9237073228440864</v>
      </c>
      <c r="L8483" s="65">
        <v>0</v>
      </c>
      <c r="M8483" s="63">
        <v>0</v>
      </c>
    </row>
    <row r="8484" spans="1:13" ht="15" customHeight="1">
      <c r="A8484" s="8">
        <v>42094</v>
      </c>
      <c r="B8484" s="9" t="s">
        <v>52</v>
      </c>
      <c r="C8484" s="10" t="s">
        <v>53</v>
      </c>
      <c r="D8484" s="10" t="s">
        <v>65</v>
      </c>
      <c r="E8484" s="11" t="s">
        <v>6</v>
      </c>
      <c r="F8484" s="16" t="s">
        <v>8</v>
      </c>
      <c r="G8484" s="12">
        <v>42735</v>
      </c>
      <c r="H8484" s="13">
        <v>7</v>
      </c>
      <c r="I8484" s="65">
        <v>1.242110853654131</v>
      </c>
      <c r="J8484" s="65">
        <v>9.8434807097201329</v>
      </c>
      <c r="K8484" s="65">
        <f t="shared" si="994"/>
        <v>2.4669531856963562</v>
      </c>
      <c r="L8484" s="65">
        <v>0</v>
      </c>
      <c r="M8484" s="63">
        <v>0</v>
      </c>
    </row>
    <row r="8485" spans="1:13" ht="15" customHeight="1">
      <c r="A8485" s="8">
        <v>42094</v>
      </c>
      <c r="B8485" s="9" t="s">
        <v>52</v>
      </c>
      <c r="C8485" s="10" t="s">
        <v>53</v>
      </c>
      <c r="D8485" s="10" t="s">
        <v>65</v>
      </c>
      <c r="E8485" s="11" t="s">
        <v>6</v>
      </c>
      <c r="F8485" s="16" t="s">
        <v>8</v>
      </c>
      <c r="G8485" s="12">
        <v>42825</v>
      </c>
      <c r="H8485" s="13">
        <v>8</v>
      </c>
      <c r="I8485" s="65">
        <v>1.3648306692159813</v>
      </c>
      <c r="J8485" s="65">
        <v>10.859280046510271</v>
      </c>
      <c r="K8485" s="65">
        <f t="shared" si="994"/>
        <v>2.3806300060061196</v>
      </c>
      <c r="L8485" s="65">
        <v>0</v>
      </c>
      <c r="M8485" s="63">
        <v>0</v>
      </c>
    </row>
    <row r="8486" spans="1:13" ht="15" customHeight="1">
      <c r="A8486" s="8">
        <v>42094</v>
      </c>
      <c r="B8486" s="9" t="s">
        <v>52</v>
      </c>
      <c r="C8486" s="10" t="s">
        <v>53</v>
      </c>
      <c r="D8486" s="10" t="s">
        <v>65</v>
      </c>
      <c r="E8486" s="11" t="s">
        <v>6</v>
      </c>
      <c r="F8486" s="16" t="s">
        <v>8</v>
      </c>
      <c r="G8486" s="12">
        <v>42916</v>
      </c>
      <c r="H8486" s="13">
        <v>9</v>
      </c>
      <c r="I8486" s="65">
        <v>1.4547015772806502</v>
      </c>
      <c r="J8486" s="65">
        <v>11.741679937913226</v>
      </c>
      <c r="K8486" s="65">
        <f t="shared" si="994"/>
        <v>2.3371014686836045</v>
      </c>
      <c r="L8486" s="65">
        <v>0</v>
      </c>
      <c r="M8486" s="63">
        <v>0</v>
      </c>
    </row>
    <row r="8487" spans="1:13" ht="15" customHeight="1">
      <c r="A8487" s="8">
        <v>42094</v>
      </c>
      <c r="B8487" s="9" t="s">
        <v>52</v>
      </c>
      <c r="C8487" s="10" t="s">
        <v>53</v>
      </c>
      <c r="D8487" s="10" t="s">
        <v>65</v>
      </c>
      <c r="E8487" s="11" t="s">
        <v>6</v>
      </c>
      <c r="F8487" s="16" t="s">
        <v>8</v>
      </c>
      <c r="G8487" s="12">
        <v>43008</v>
      </c>
      <c r="H8487" s="13">
        <v>10</v>
      </c>
      <c r="I8487" s="65">
        <v>1.5079498731226086</v>
      </c>
      <c r="J8487" s="65">
        <v>10.803325699234325</v>
      </c>
      <c r="K8487" s="65">
        <f t="shared" si="994"/>
        <v>0.56959563444370764</v>
      </c>
      <c r="L8487" s="65">
        <v>0</v>
      </c>
      <c r="M8487" s="63">
        <v>0</v>
      </c>
    </row>
    <row r="8488" spans="1:13" ht="15" customHeight="1">
      <c r="A8488" s="8">
        <v>42094</v>
      </c>
      <c r="B8488" s="9" t="s">
        <v>52</v>
      </c>
      <c r="C8488" s="10" t="s">
        <v>53</v>
      </c>
      <c r="D8488" s="10" t="s">
        <v>65</v>
      </c>
      <c r="E8488" s="11" t="s">
        <v>6</v>
      </c>
      <c r="F8488" s="16" t="s">
        <v>8</v>
      </c>
      <c r="G8488" s="12">
        <v>43100</v>
      </c>
      <c r="H8488" s="13">
        <v>11</v>
      </c>
      <c r="I8488" s="65">
        <v>1.4478575030891903</v>
      </c>
      <c r="J8488" s="65">
        <v>9.9194109721389623</v>
      </c>
      <c r="K8488" s="65">
        <f t="shared" si="994"/>
        <v>0.56394277599382781</v>
      </c>
      <c r="L8488" s="65">
        <v>0</v>
      </c>
      <c r="M8488" s="63">
        <v>0</v>
      </c>
    </row>
    <row r="8489" spans="1:13" ht="15" customHeight="1">
      <c r="A8489" s="8">
        <v>42094</v>
      </c>
      <c r="B8489" s="9" t="s">
        <v>52</v>
      </c>
      <c r="C8489" s="10" t="s">
        <v>53</v>
      </c>
      <c r="D8489" s="10" t="s">
        <v>65</v>
      </c>
      <c r="E8489" s="11" t="s">
        <v>6</v>
      </c>
      <c r="F8489" s="16" t="s">
        <v>8</v>
      </c>
      <c r="G8489" s="12">
        <v>43190</v>
      </c>
      <c r="H8489" s="13">
        <v>12</v>
      </c>
      <c r="I8489" s="65">
        <v>1.4014863777646358</v>
      </c>
      <c r="J8489" s="65">
        <v>9.0869779315105212</v>
      </c>
      <c r="K8489" s="65">
        <f t="shared" si="994"/>
        <v>0.56905333713619477</v>
      </c>
      <c r="L8489" s="65">
        <v>0</v>
      </c>
      <c r="M8489" s="63">
        <v>0</v>
      </c>
    </row>
    <row r="8490" spans="1:13" ht="15" customHeight="1">
      <c r="A8490" s="8">
        <v>42094</v>
      </c>
      <c r="B8490" s="9" t="s">
        <v>52</v>
      </c>
      <c r="C8490" s="10" t="s">
        <v>53</v>
      </c>
      <c r="D8490" s="10" t="s">
        <v>65</v>
      </c>
      <c r="E8490" s="11" t="s">
        <v>6</v>
      </c>
      <c r="F8490" s="16" t="s">
        <v>8</v>
      </c>
      <c r="G8490" s="12">
        <v>43281</v>
      </c>
      <c r="H8490" s="13">
        <v>13</v>
      </c>
      <c r="I8490" s="65">
        <v>1.3344372768702562</v>
      </c>
      <c r="J8490" s="65">
        <v>8.3336689721169996</v>
      </c>
      <c r="K8490" s="65">
        <f t="shared" si="994"/>
        <v>0.58112831747673455</v>
      </c>
      <c r="L8490" s="65">
        <v>0</v>
      </c>
      <c r="M8490" s="63">
        <v>0</v>
      </c>
    </row>
    <row r="8491" spans="1:13" ht="15" customHeight="1">
      <c r="A8491" s="8">
        <v>42094</v>
      </c>
      <c r="B8491" s="9" t="s">
        <v>52</v>
      </c>
      <c r="C8491" s="10" t="s">
        <v>53</v>
      </c>
      <c r="D8491" s="10" t="s">
        <v>65</v>
      </c>
      <c r="E8491" s="11" t="s">
        <v>6</v>
      </c>
      <c r="F8491" s="16" t="s">
        <v>8</v>
      </c>
      <c r="G8491" s="12">
        <v>43373</v>
      </c>
      <c r="H8491" s="13">
        <v>14</v>
      </c>
      <c r="I8491" s="65">
        <v>1.277045163601501</v>
      </c>
      <c r="J8491" s="65">
        <v>7.6455773414474031</v>
      </c>
      <c r="K8491" s="65">
        <f t="shared" si="994"/>
        <v>0.58895353293190444</v>
      </c>
      <c r="L8491" s="65">
        <v>0</v>
      </c>
      <c r="M8491" s="63">
        <v>0</v>
      </c>
    </row>
    <row r="8492" spans="1:13" ht="15" customHeight="1">
      <c r="A8492" s="8">
        <v>42094</v>
      </c>
      <c r="B8492" s="9" t="s">
        <v>52</v>
      </c>
      <c r="C8492" s="10" t="s">
        <v>53</v>
      </c>
      <c r="D8492" s="10" t="s">
        <v>65</v>
      </c>
      <c r="E8492" s="11" t="s">
        <v>6</v>
      </c>
      <c r="F8492" s="16" t="s">
        <v>8</v>
      </c>
      <c r="G8492" s="12">
        <v>43465</v>
      </c>
      <c r="H8492" s="13">
        <v>15</v>
      </c>
      <c r="I8492" s="65">
        <v>1.2053588809435292</v>
      </c>
      <c r="J8492" s="65">
        <v>7.0393106408662671</v>
      </c>
      <c r="K8492" s="65">
        <f t="shared" si="994"/>
        <v>0.5990921803623932</v>
      </c>
      <c r="L8492" s="65">
        <v>0</v>
      </c>
      <c r="M8492" s="63">
        <v>0</v>
      </c>
    </row>
    <row r="8493" spans="1:13" ht="15" customHeight="1">
      <c r="A8493" s="8">
        <v>42094</v>
      </c>
      <c r="B8493" s="9" t="s">
        <v>52</v>
      </c>
      <c r="C8493" s="10" t="s">
        <v>53</v>
      </c>
      <c r="D8493" s="10" t="s">
        <v>65</v>
      </c>
      <c r="E8493" s="11" t="s">
        <v>6</v>
      </c>
      <c r="F8493" s="16" t="s">
        <v>8</v>
      </c>
      <c r="G8493" s="12">
        <v>43555</v>
      </c>
      <c r="H8493" s="13">
        <v>16</v>
      </c>
      <c r="I8493" s="65">
        <v>1.1553805590657698</v>
      </c>
      <c r="J8493" s="65">
        <v>6.5002799151629631</v>
      </c>
      <c r="K8493" s="65">
        <f t="shared" si="994"/>
        <v>0.61634983336246574</v>
      </c>
      <c r="L8493" s="65">
        <v>0</v>
      </c>
      <c r="M8493" s="63">
        <v>0</v>
      </c>
    </row>
    <row r="8494" spans="1:13" ht="15" customHeight="1">
      <c r="A8494" s="8">
        <v>42094</v>
      </c>
      <c r="B8494" s="9" t="s">
        <v>52</v>
      </c>
      <c r="C8494" s="10" t="s">
        <v>53</v>
      </c>
      <c r="D8494" s="10" t="s">
        <v>65</v>
      </c>
      <c r="E8494" s="11" t="s">
        <v>6</v>
      </c>
      <c r="F8494" s="16" t="s">
        <v>8</v>
      </c>
      <c r="G8494" s="12">
        <v>43646</v>
      </c>
      <c r="H8494" s="13">
        <v>17</v>
      </c>
      <c r="I8494" s="65">
        <v>1.1125876948278304</v>
      </c>
      <c r="J8494" s="65">
        <v>5.9630857290842716</v>
      </c>
      <c r="K8494" s="65">
        <f t="shared" si="994"/>
        <v>0.57539350874913886</v>
      </c>
      <c r="L8494" s="65">
        <v>0</v>
      </c>
      <c r="M8494" s="63">
        <v>0</v>
      </c>
    </row>
    <row r="8495" spans="1:13" ht="15" customHeight="1">
      <c r="A8495" s="8">
        <v>42094</v>
      </c>
      <c r="B8495" s="9" t="s">
        <v>52</v>
      </c>
      <c r="C8495" s="10" t="s">
        <v>53</v>
      </c>
      <c r="D8495" s="10" t="s">
        <v>65</v>
      </c>
      <c r="E8495" s="11" t="s">
        <v>6</v>
      </c>
      <c r="F8495" s="16" t="s">
        <v>8</v>
      </c>
      <c r="G8495" s="12">
        <v>43738</v>
      </c>
      <c r="H8495" s="13">
        <v>18</v>
      </c>
      <c r="I8495" s="65">
        <v>1.0898146648262992</v>
      </c>
      <c r="J8495" s="65">
        <v>5.4629630210004336</v>
      </c>
      <c r="K8495" s="65">
        <f t="shared" si="994"/>
        <v>0.58969195674246122</v>
      </c>
      <c r="L8495" s="65">
        <v>0</v>
      </c>
      <c r="M8495" s="63">
        <v>0</v>
      </c>
    </row>
    <row r="8496" spans="1:13" ht="15" customHeight="1">
      <c r="A8496" s="8">
        <v>42094</v>
      </c>
      <c r="B8496" s="9" t="s">
        <v>52</v>
      </c>
      <c r="C8496" s="10" t="s">
        <v>53</v>
      </c>
      <c r="D8496" s="10" t="s">
        <v>65</v>
      </c>
      <c r="E8496" s="11" t="s">
        <v>6</v>
      </c>
      <c r="F8496" s="16" t="s">
        <v>8</v>
      </c>
      <c r="G8496" s="12">
        <v>43830</v>
      </c>
      <c r="H8496" s="13">
        <v>19</v>
      </c>
      <c r="I8496" s="65">
        <v>1.0621962899902013</v>
      </c>
      <c r="J8496" s="65">
        <v>5.0085395380383062</v>
      </c>
      <c r="K8496" s="65">
        <f t="shared" si="994"/>
        <v>0.6077728070280739</v>
      </c>
      <c r="L8496" s="65">
        <v>0</v>
      </c>
      <c r="M8496" s="63">
        <v>0</v>
      </c>
    </row>
    <row r="8497" spans="1:13" ht="15" customHeight="1">
      <c r="A8497" s="8">
        <v>42094</v>
      </c>
      <c r="B8497" s="9" t="s">
        <v>52</v>
      </c>
      <c r="C8497" s="10" t="s">
        <v>53</v>
      </c>
      <c r="D8497" s="10" t="s">
        <v>65</v>
      </c>
      <c r="E8497" s="11" t="s">
        <v>6</v>
      </c>
      <c r="F8497" s="16" t="s">
        <v>8</v>
      </c>
      <c r="G8497" s="12">
        <v>43921</v>
      </c>
      <c r="H8497" s="13">
        <v>20</v>
      </c>
      <c r="I8497" s="65">
        <v>1.0375928204091878</v>
      </c>
      <c r="J8497" s="65">
        <v>4.5830808263707397</v>
      </c>
      <c r="K8497" s="65">
        <f t="shared" si="994"/>
        <v>0.61213410874162122</v>
      </c>
      <c r="L8497" s="65">
        <v>0</v>
      </c>
      <c r="M8497" s="63">
        <v>0</v>
      </c>
    </row>
    <row r="8498" spans="1:13" ht="15" customHeight="1">
      <c r="A8498" s="8">
        <v>42094</v>
      </c>
      <c r="B8498" s="9" t="s">
        <v>52</v>
      </c>
      <c r="C8498" s="10" t="s">
        <v>53</v>
      </c>
      <c r="D8498" s="10" t="s">
        <v>65</v>
      </c>
      <c r="E8498" s="11" t="s">
        <v>6</v>
      </c>
      <c r="F8498" s="16" t="s">
        <v>8</v>
      </c>
      <c r="G8498" s="12">
        <v>44012</v>
      </c>
      <c r="H8498" s="13">
        <v>21</v>
      </c>
      <c r="I8498" s="65">
        <v>1.0208273384953781</v>
      </c>
      <c r="J8498" s="65">
        <v>4.1727395365143529</v>
      </c>
      <c r="K8498" s="65">
        <f t="shared" si="994"/>
        <v>0.61048604863899136</v>
      </c>
      <c r="L8498" s="65">
        <v>0</v>
      </c>
      <c r="M8498" s="63">
        <v>0</v>
      </c>
    </row>
    <row r="8499" spans="1:13" ht="15" customHeight="1">
      <c r="A8499" s="8">
        <v>42094</v>
      </c>
      <c r="B8499" s="9" t="s">
        <v>52</v>
      </c>
      <c r="C8499" s="10" t="s">
        <v>53</v>
      </c>
      <c r="D8499" s="10" t="s">
        <v>65</v>
      </c>
      <c r="E8499" s="11" t="s">
        <v>6</v>
      </c>
      <c r="F8499" s="11" t="s">
        <v>8</v>
      </c>
      <c r="G8499" s="12">
        <v>44104</v>
      </c>
      <c r="H8499" s="13">
        <v>22</v>
      </c>
      <c r="I8499" s="65">
        <v>1.0208273384953781</v>
      </c>
      <c r="J8499" s="65">
        <v>4.1727395365143529</v>
      </c>
      <c r="K8499" s="65">
        <f t="shared" si="994"/>
        <v>1.0208273384953781</v>
      </c>
      <c r="L8499" s="65">
        <v>0</v>
      </c>
      <c r="M8499" s="63">
        <v>0</v>
      </c>
    </row>
    <row r="8500" spans="1:13" ht="15" customHeight="1">
      <c r="A8500" s="8">
        <v>42094</v>
      </c>
      <c r="B8500" s="9" t="s">
        <v>52</v>
      </c>
      <c r="C8500" s="10" t="s">
        <v>53</v>
      </c>
      <c r="D8500" s="10" t="s">
        <v>65</v>
      </c>
      <c r="E8500" s="11" t="s">
        <v>6</v>
      </c>
      <c r="F8500" s="11" t="s">
        <v>8</v>
      </c>
      <c r="G8500" s="12">
        <v>44196</v>
      </c>
      <c r="H8500" s="13">
        <v>23</v>
      </c>
      <c r="I8500" s="65">
        <v>1.0208273384953781</v>
      </c>
      <c r="J8500" s="65">
        <v>4.1727395365143529</v>
      </c>
      <c r="K8500" s="65">
        <f t="shared" si="994"/>
        <v>1.0208273384953781</v>
      </c>
      <c r="L8500" s="65">
        <v>0</v>
      </c>
      <c r="M8500" s="63">
        <v>0</v>
      </c>
    </row>
    <row r="8501" spans="1:13" ht="15" customHeight="1">
      <c r="A8501" s="8">
        <v>42094</v>
      </c>
      <c r="B8501" s="9" t="s">
        <v>52</v>
      </c>
      <c r="C8501" s="10" t="s">
        <v>53</v>
      </c>
      <c r="D8501" s="10" t="s">
        <v>65</v>
      </c>
      <c r="E8501" s="16" t="s">
        <v>6</v>
      </c>
      <c r="F8501" s="16" t="s">
        <v>9</v>
      </c>
      <c r="G8501" s="12">
        <v>42185</v>
      </c>
      <c r="H8501" s="13">
        <v>1</v>
      </c>
      <c r="I8501" s="65">
        <v>0.29098675443287947</v>
      </c>
      <c r="J8501" s="65">
        <v>5.1617840377828514</v>
      </c>
      <c r="K8501" s="65">
        <f>J8501+I8501</f>
        <v>5.4527707922157305</v>
      </c>
      <c r="L8501" s="65">
        <v>0</v>
      </c>
      <c r="M8501" s="63">
        <v>0</v>
      </c>
    </row>
    <row r="8502" spans="1:13" ht="15" customHeight="1">
      <c r="A8502" s="8">
        <v>42094</v>
      </c>
      <c r="B8502" s="9" t="s">
        <v>52</v>
      </c>
      <c r="C8502" s="10" t="s">
        <v>53</v>
      </c>
      <c r="D8502" s="10" t="s">
        <v>65</v>
      </c>
      <c r="E8502" s="16" t="s">
        <v>6</v>
      </c>
      <c r="F8502" s="16" t="s">
        <v>9</v>
      </c>
      <c r="G8502" s="12">
        <v>42277</v>
      </c>
      <c r="H8502" s="13">
        <v>2</v>
      </c>
      <c r="I8502" s="65">
        <v>0.35033395917368382</v>
      </c>
      <c r="J8502" s="65">
        <v>10.413482233804629</v>
      </c>
      <c r="K8502" s="65">
        <f t="shared" si="994"/>
        <v>5.6020321551954613</v>
      </c>
      <c r="L8502" s="65">
        <v>0</v>
      </c>
      <c r="M8502" s="63">
        <v>0</v>
      </c>
    </row>
    <row r="8503" spans="1:13" ht="15" customHeight="1">
      <c r="A8503" s="8">
        <v>42094</v>
      </c>
      <c r="B8503" s="9" t="s">
        <v>52</v>
      </c>
      <c r="C8503" s="10" t="s">
        <v>53</v>
      </c>
      <c r="D8503" s="10" t="s">
        <v>65</v>
      </c>
      <c r="E8503" s="16" t="s">
        <v>6</v>
      </c>
      <c r="F8503" s="16" t="s">
        <v>9</v>
      </c>
      <c r="G8503" s="12">
        <v>42369</v>
      </c>
      <c r="H8503" s="13">
        <v>3</v>
      </c>
      <c r="I8503" s="65">
        <v>0.8445142549242366</v>
      </c>
      <c r="J8503" s="65">
        <v>15.958491359546528</v>
      </c>
      <c r="K8503" s="65">
        <f t="shared" si="994"/>
        <v>6.3895233806661356</v>
      </c>
      <c r="L8503" s="65">
        <v>0</v>
      </c>
      <c r="M8503" s="63">
        <v>0</v>
      </c>
    </row>
    <row r="8504" spans="1:13" ht="15" customHeight="1">
      <c r="A8504" s="8">
        <v>42094</v>
      </c>
      <c r="B8504" s="9" t="s">
        <v>52</v>
      </c>
      <c r="C8504" s="10" t="s">
        <v>53</v>
      </c>
      <c r="D8504" s="10" t="s">
        <v>65</v>
      </c>
      <c r="E8504" s="16" t="s">
        <v>6</v>
      </c>
      <c r="F8504" s="16" t="s">
        <v>9</v>
      </c>
      <c r="G8504" s="12">
        <v>42460</v>
      </c>
      <c r="H8504" s="13">
        <v>4</v>
      </c>
      <c r="I8504" s="65">
        <v>1.0226643097262333</v>
      </c>
      <c r="J8504" s="65">
        <v>21.862447012473062</v>
      </c>
      <c r="K8504" s="65">
        <f t="shared" si="994"/>
        <v>6.9266199626527669</v>
      </c>
      <c r="L8504" s="65">
        <v>0</v>
      </c>
      <c r="M8504" s="63">
        <v>0</v>
      </c>
    </row>
    <row r="8505" spans="1:13" ht="15" customHeight="1">
      <c r="A8505" s="8">
        <v>42094</v>
      </c>
      <c r="B8505" s="9" t="s">
        <v>52</v>
      </c>
      <c r="C8505" s="10" t="s">
        <v>53</v>
      </c>
      <c r="D8505" s="10" t="s">
        <v>65</v>
      </c>
      <c r="E8505" s="16" t="s">
        <v>6</v>
      </c>
      <c r="F8505" s="16" t="s">
        <v>9</v>
      </c>
      <c r="G8505" s="12">
        <v>42551</v>
      </c>
      <c r="H8505" s="13">
        <v>5</v>
      </c>
      <c r="I8505" s="65">
        <v>1.2087061380489188</v>
      </c>
      <c r="J8505" s="65">
        <v>28.149183380756419</v>
      </c>
      <c r="K8505" s="65">
        <f t="shared" si="994"/>
        <v>7.4954425063322763</v>
      </c>
      <c r="L8505" s="65">
        <v>0</v>
      </c>
      <c r="M8505" s="63">
        <v>0</v>
      </c>
    </row>
    <row r="8506" spans="1:13" ht="15" customHeight="1">
      <c r="A8506" s="8">
        <v>42094</v>
      </c>
      <c r="B8506" s="9" t="s">
        <v>52</v>
      </c>
      <c r="C8506" s="10" t="s">
        <v>53</v>
      </c>
      <c r="D8506" s="10" t="s">
        <v>65</v>
      </c>
      <c r="E8506" s="16" t="s">
        <v>6</v>
      </c>
      <c r="F8506" s="16" t="s">
        <v>9</v>
      </c>
      <c r="G8506" s="12">
        <v>42643</v>
      </c>
      <c r="H8506" s="13">
        <v>6</v>
      </c>
      <c r="I8506" s="65">
        <v>1.5006279241461868</v>
      </c>
      <c r="J8506" s="65">
        <v>34.275717275402094</v>
      </c>
      <c r="K8506" s="65">
        <f t="shared" si="994"/>
        <v>7.6271618187918619</v>
      </c>
      <c r="L8506" s="65">
        <v>0</v>
      </c>
      <c r="M8506" s="63">
        <v>0</v>
      </c>
    </row>
    <row r="8507" spans="1:13" ht="15" customHeight="1">
      <c r="A8507" s="8">
        <v>42094</v>
      </c>
      <c r="B8507" s="9" t="s">
        <v>52</v>
      </c>
      <c r="C8507" s="10" t="s">
        <v>53</v>
      </c>
      <c r="D8507" s="10" t="s">
        <v>65</v>
      </c>
      <c r="E8507" s="16" t="s">
        <v>6</v>
      </c>
      <c r="F8507" s="16" t="s">
        <v>9</v>
      </c>
      <c r="G8507" s="12">
        <v>42735</v>
      </c>
      <c r="H8507" s="13">
        <v>7</v>
      </c>
      <c r="I8507" s="65">
        <v>1.8066352962394556</v>
      </c>
      <c r="J8507" s="65">
        <v>39.533386391032352</v>
      </c>
      <c r="K8507" s="65">
        <f t="shared" si="994"/>
        <v>7.0643044118697134</v>
      </c>
      <c r="L8507" s="65">
        <v>0</v>
      </c>
      <c r="M8507" s="63">
        <v>0</v>
      </c>
    </row>
    <row r="8508" spans="1:13" ht="15" customHeight="1">
      <c r="A8508" s="8">
        <v>42094</v>
      </c>
      <c r="B8508" s="9" t="s">
        <v>52</v>
      </c>
      <c r="C8508" s="10" t="s">
        <v>53</v>
      </c>
      <c r="D8508" s="10" t="s">
        <v>65</v>
      </c>
      <c r="E8508" s="16" t="s">
        <v>6</v>
      </c>
      <c r="F8508" s="16" t="s">
        <v>9</v>
      </c>
      <c r="G8508" s="12">
        <v>42825</v>
      </c>
      <c r="H8508" s="13">
        <v>8</v>
      </c>
      <c r="I8508" s="65">
        <v>1.9963176028783756</v>
      </c>
      <c r="J8508" s="65">
        <v>44.043265439289137</v>
      </c>
      <c r="K8508" s="65">
        <f t="shared" si="994"/>
        <v>6.506196651135161</v>
      </c>
      <c r="L8508" s="65">
        <v>0</v>
      </c>
      <c r="M8508" s="63">
        <v>0</v>
      </c>
    </row>
    <row r="8509" spans="1:13" ht="15" customHeight="1">
      <c r="A8509" s="8">
        <v>42094</v>
      </c>
      <c r="B8509" s="9" t="s">
        <v>52</v>
      </c>
      <c r="C8509" s="10" t="s">
        <v>53</v>
      </c>
      <c r="D8509" s="10" t="s">
        <v>65</v>
      </c>
      <c r="E8509" s="16" t="s">
        <v>6</v>
      </c>
      <c r="F8509" s="16" t="s">
        <v>9</v>
      </c>
      <c r="G8509" s="12">
        <v>42916</v>
      </c>
      <c r="H8509" s="13">
        <v>9</v>
      </c>
      <c r="I8509" s="65">
        <v>2.1773555690319792</v>
      </c>
      <c r="J8509" s="65">
        <v>48.241723154701589</v>
      </c>
      <c r="K8509" s="65">
        <f t="shared" si="994"/>
        <v>6.3758132844444315</v>
      </c>
      <c r="L8509" s="65">
        <v>0</v>
      </c>
      <c r="M8509" s="63">
        <v>0</v>
      </c>
    </row>
    <row r="8510" spans="1:13" ht="15" customHeight="1">
      <c r="A8510" s="8">
        <v>42094</v>
      </c>
      <c r="B8510" s="9" t="s">
        <v>52</v>
      </c>
      <c r="C8510" s="10" t="s">
        <v>53</v>
      </c>
      <c r="D8510" s="10" t="s">
        <v>65</v>
      </c>
      <c r="E8510" s="16" t="s">
        <v>6</v>
      </c>
      <c r="F8510" s="16" t="s">
        <v>9</v>
      </c>
      <c r="G8510" s="12">
        <v>43008</v>
      </c>
      <c r="H8510" s="13">
        <v>10</v>
      </c>
      <c r="I8510" s="65">
        <v>2.2488802149871914</v>
      </c>
      <c r="J8510" s="65">
        <v>47.068596377424441</v>
      </c>
      <c r="K8510" s="65">
        <f t="shared" si="994"/>
        <v>1.0757534377100439</v>
      </c>
      <c r="L8510" s="65">
        <v>0</v>
      </c>
      <c r="M8510" s="63">
        <v>0</v>
      </c>
    </row>
    <row r="8511" spans="1:13" ht="15" customHeight="1">
      <c r="A8511" s="8">
        <v>42094</v>
      </c>
      <c r="B8511" s="9" t="s">
        <v>52</v>
      </c>
      <c r="C8511" s="10" t="s">
        <v>53</v>
      </c>
      <c r="D8511" s="10" t="s">
        <v>65</v>
      </c>
      <c r="E8511" s="16" t="s">
        <v>6</v>
      </c>
      <c r="F8511" s="16" t="s">
        <v>9</v>
      </c>
      <c r="G8511" s="12">
        <v>43100</v>
      </c>
      <c r="H8511" s="13">
        <v>11</v>
      </c>
      <c r="I8511" s="65">
        <v>2.213634997964574</v>
      </c>
      <c r="J8511" s="65">
        <v>45.876689904841982</v>
      </c>
      <c r="K8511" s="65">
        <f t="shared" si="994"/>
        <v>1.0217285253821142</v>
      </c>
      <c r="L8511" s="65">
        <v>0</v>
      </c>
      <c r="M8511" s="63">
        <v>0</v>
      </c>
    </row>
    <row r="8512" spans="1:13" ht="15" customHeight="1">
      <c r="A8512" s="8">
        <v>42094</v>
      </c>
      <c r="B8512" s="9" t="s">
        <v>52</v>
      </c>
      <c r="C8512" s="10" t="s">
        <v>53</v>
      </c>
      <c r="D8512" s="10" t="s">
        <v>65</v>
      </c>
      <c r="E8512" s="16" t="s">
        <v>6</v>
      </c>
      <c r="F8512" s="16" t="s">
        <v>9</v>
      </c>
      <c r="G8512" s="12">
        <v>43190</v>
      </c>
      <c r="H8512" s="13">
        <v>12</v>
      </c>
      <c r="I8512" s="65">
        <v>2.0809154636614773</v>
      </c>
      <c r="J8512" s="65">
        <v>44.751614845948119</v>
      </c>
      <c r="K8512" s="65">
        <f t="shared" si="994"/>
        <v>0.95584040476761434</v>
      </c>
      <c r="L8512" s="65">
        <v>0</v>
      </c>
      <c r="M8512" s="63">
        <v>0</v>
      </c>
    </row>
    <row r="8513" spans="1:13" ht="15" customHeight="1">
      <c r="A8513" s="8">
        <v>42094</v>
      </c>
      <c r="B8513" s="9" t="s">
        <v>52</v>
      </c>
      <c r="C8513" s="10" t="s">
        <v>53</v>
      </c>
      <c r="D8513" s="10" t="s">
        <v>65</v>
      </c>
      <c r="E8513" s="16" t="s">
        <v>6</v>
      </c>
      <c r="F8513" s="16" t="s">
        <v>9</v>
      </c>
      <c r="G8513" s="12">
        <v>43281</v>
      </c>
      <c r="H8513" s="13">
        <v>13</v>
      </c>
      <c r="I8513" s="65">
        <v>1.9549687536950828</v>
      </c>
      <c r="J8513" s="65">
        <v>43.732114570809486</v>
      </c>
      <c r="K8513" s="65">
        <f t="shared" si="994"/>
        <v>0.93546847855645021</v>
      </c>
      <c r="L8513" s="65">
        <v>0</v>
      </c>
      <c r="M8513" s="63">
        <v>0</v>
      </c>
    </row>
    <row r="8514" spans="1:13" ht="15" customHeight="1">
      <c r="A8514" s="8">
        <v>42094</v>
      </c>
      <c r="B8514" s="9" t="s">
        <v>52</v>
      </c>
      <c r="C8514" s="10" t="s">
        <v>53</v>
      </c>
      <c r="D8514" s="10" t="s">
        <v>65</v>
      </c>
      <c r="E8514" s="16" t="s">
        <v>6</v>
      </c>
      <c r="F8514" s="16" t="s">
        <v>9</v>
      </c>
      <c r="G8514" s="12">
        <v>43373</v>
      </c>
      <c r="H8514" s="13">
        <v>14</v>
      </c>
      <c r="I8514" s="65">
        <v>1.8157850511454994</v>
      </c>
      <c r="J8514" s="65">
        <v>42.866052801880087</v>
      </c>
      <c r="K8514" s="65">
        <f t="shared" si="994"/>
        <v>0.94972328221610081</v>
      </c>
      <c r="L8514" s="65">
        <v>0</v>
      </c>
      <c r="M8514" s="63">
        <v>0</v>
      </c>
    </row>
    <row r="8515" spans="1:13" ht="15" customHeight="1">
      <c r="A8515" s="8">
        <v>42094</v>
      </c>
      <c r="B8515" s="9" t="s">
        <v>52</v>
      </c>
      <c r="C8515" s="10" t="s">
        <v>53</v>
      </c>
      <c r="D8515" s="10" t="s">
        <v>65</v>
      </c>
      <c r="E8515" s="16" t="s">
        <v>6</v>
      </c>
      <c r="F8515" s="16" t="s">
        <v>9</v>
      </c>
      <c r="G8515" s="12">
        <v>43465</v>
      </c>
      <c r="H8515" s="13">
        <v>15</v>
      </c>
      <c r="I8515" s="65">
        <v>1.6646467690988223</v>
      </c>
      <c r="J8515" s="65">
        <v>42.12465133676087</v>
      </c>
      <c r="K8515" s="65">
        <f t="shared" si="994"/>
        <v>0.92324530397960469</v>
      </c>
      <c r="L8515" s="65">
        <v>0</v>
      </c>
      <c r="M8515" s="63">
        <v>0</v>
      </c>
    </row>
    <row r="8516" spans="1:13" ht="15" customHeight="1">
      <c r="A8516" s="8">
        <v>42094</v>
      </c>
      <c r="B8516" s="9" t="s">
        <v>52</v>
      </c>
      <c r="C8516" s="10" t="s">
        <v>53</v>
      </c>
      <c r="D8516" s="10" t="s">
        <v>65</v>
      </c>
      <c r="E8516" s="16" t="s">
        <v>6</v>
      </c>
      <c r="F8516" s="16" t="s">
        <v>9</v>
      </c>
      <c r="G8516" s="12">
        <v>43555</v>
      </c>
      <c r="H8516" s="13">
        <v>16</v>
      </c>
      <c r="I8516" s="65">
        <v>1.5727406267976183</v>
      </c>
      <c r="J8516" s="65">
        <v>41.451375211841601</v>
      </c>
      <c r="K8516" s="65">
        <f t="shared" ref="K8516:K8546" si="995">J8516-J8515+I8516</f>
        <v>0.89946450187834914</v>
      </c>
      <c r="L8516" s="65">
        <v>0</v>
      </c>
      <c r="M8516" s="63">
        <v>0</v>
      </c>
    </row>
    <row r="8517" spans="1:13" ht="15" customHeight="1">
      <c r="A8517" s="8">
        <v>42094</v>
      </c>
      <c r="B8517" s="9" t="s">
        <v>52</v>
      </c>
      <c r="C8517" s="10" t="s">
        <v>53</v>
      </c>
      <c r="D8517" s="10" t="s">
        <v>65</v>
      </c>
      <c r="E8517" s="16" t="s">
        <v>6</v>
      </c>
      <c r="F8517" s="16" t="s">
        <v>9</v>
      </c>
      <c r="G8517" s="12">
        <v>43646</v>
      </c>
      <c r="H8517" s="13">
        <v>17</v>
      </c>
      <c r="I8517" s="65">
        <v>1.4636321290771721</v>
      </c>
      <c r="J8517" s="65">
        <v>40.910085164398893</v>
      </c>
      <c r="K8517" s="65">
        <f t="shared" si="995"/>
        <v>0.92234208163446452</v>
      </c>
      <c r="L8517" s="65">
        <v>0</v>
      </c>
      <c r="M8517" s="63">
        <v>0</v>
      </c>
    </row>
    <row r="8518" spans="1:13" ht="15" customHeight="1">
      <c r="A8518" s="8">
        <v>42094</v>
      </c>
      <c r="B8518" s="9" t="s">
        <v>52</v>
      </c>
      <c r="C8518" s="10" t="s">
        <v>53</v>
      </c>
      <c r="D8518" s="10" t="s">
        <v>65</v>
      </c>
      <c r="E8518" s="16" t="s">
        <v>6</v>
      </c>
      <c r="F8518" s="16" t="s">
        <v>9</v>
      </c>
      <c r="G8518" s="12">
        <v>43738</v>
      </c>
      <c r="H8518" s="13">
        <v>18</v>
      </c>
      <c r="I8518" s="65">
        <v>1.4123348139209206</v>
      </c>
      <c r="J8518" s="65">
        <v>40.44532103492454</v>
      </c>
      <c r="K8518" s="65">
        <f t="shared" si="995"/>
        <v>0.947570684446567</v>
      </c>
      <c r="L8518" s="65">
        <v>0</v>
      </c>
      <c r="M8518" s="63">
        <v>0</v>
      </c>
    </row>
    <row r="8519" spans="1:13" ht="15" customHeight="1">
      <c r="A8519" s="8">
        <v>42094</v>
      </c>
      <c r="B8519" s="9" t="s">
        <v>52</v>
      </c>
      <c r="C8519" s="10" t="s">
        <v>53</v>
      </c>
      <c r="D8519" s="10" t="s">
        <v>65</v>
      </c>
      <c r="E8519" s="16" t="s">
        <v>6</v>
      </c>
      <c r="F8519" s="16" t="s">
        <v>9</v>
      </c>
      <c r="G8519" s="12">
        <v>43830</v>
      </c>
      <c r="H8519" s="13">
        <v>19</v>
      </c>
      <c r="I8519" s="65">
        <v>1.3945843408011751</v>
      </c>
      <c r="J8519" s="65">
        <v>39.940713242325671</v>
      </c>
      <c r="K8519" s="65">
        <f t="shared" si="995"/>
        <v>0.88997654820230676</v>
      </c>
      <c r="L8519" s="65">
        <v>0</v>
      </c>
      <c r="M8519" s="63">
        <v>0</v>
      </c>
    </row>
    <row r="8520" spans="1:13" ht="15" customHeight="1">
      <c r="A8520" s="8">
        <v>42094</v>
      </c>
      <c r="B8520" s="9" t="s">
        <v>52</v>
      </c>
      <c r="C8520" s="10" t="s">
        <v>53</v>
      </c>
      <c r="D8520" s="10" t="s">
        <v>65</v>
      </c>
      <c r="E8520" s="16" t="s">
        <v>6</v>
      </c>
      <c r="F8520" s="16" t="s">
        <v>9</v>
      </c>
      <c r="G8520" s="12">
        <v>43921</v>
      </c>
      <c r="H8520" s="13">
        <v>20</v>
      </c>
      <c r="I8520" s="65">
        <v>1.3353664784423223</v>
      </c>
      <c r="J8520" s="65">
        <v>39.421037707283624</v>
      </c>
      <c r="K8520" s="65">
        <f t="shared" si="995"/>
        <v>0.81569094340027481</v>
      </c>
      <c r="L8520" s="65">
        <v>0</v>
      </c>
      <c r="M8520" s="63">
        <v>0</v>
      </c>
    </row>
    <row r="8521" spans="1:13" ht="15" customHeight="1">
      <c r="A8521" s="8">
        <v>42094</v>
      </c>
      <c r="B8521" s="9" t="s">
        <v>52</v>
      </c>
      <c r="C8521" s="10" t="s">
        <v>53</v>
      </c>
      <c r="D8521" s="10" t="s">
        <v>65</v>
      </c>
      <c r="E8521" s="16" t="s">
        <v>6</v>
      </c>
      <c r="F8521" s="16" t="s">
        <v>9</v>
      </c>
      <c r="G8521" s="12">
        <v>44012</v>
      </c>
      <c r="H8521" s="13">
        <v>21</v>
      </c>
      <c r="I8521" s="65">
        <v>1.2773484957898336</v>
      </c>
      <c r="J8521" s="65">
        <v>38.901941437155202</v>
      </c>
      <c r="K8521" s="65">
        <f t="shared" si="995"/>
        <v>0.75825222566141148</v>
      </c>
      <c r="L8521" s="65">
        <v>0</v>
      </c>
      <c r="M8521" s="63">
        <v>0</v>
      </c>
    </row>
    <row r="8522" spans="1:13" ht="15" customHeight="1">
      <c r="A8522" s="8">
        <v>42094</v>
      </c>
      <c r="B8522" s="9" t="s">
        <v>52</v>
      </c>
      <c r="C8522" s="10" t="s">
        <v>53</v>
      </c>
      <c r="D8522" s="10" t="s">
        <v>65</v>
      </c>
      <c r="E8522" s="11" t="s">
        <v>6</v>
      </c>
      <c r="F8522" s="11" t="s">
        <v>9</v>
      </c>
      <c r="G8522" s="12">
        <v>44104</v>
      </c>
      <c r="H8522" s="13">
        <v>22</v>
      </c>
      <c r="I8522" s="65">
        <v>1.2773484957898336</v>
      </c>
      <c r="J8522" s="65">
        <v>38.901941437155202</v>
      </c>
      <c r="K8522" s="65">
        <f t="shared" si="995"/>
        <v>1.2773484957898336</v>
      </c>
      <c r="L8522" s="65">
        <v>0</v>
      </c>
      <c r="M8522" s="63">
        <v>0</v>
      </c>
    </row>
    <row r="8523" spans="1:13" ht="15" customHeight="1">
      <c r="A8523" s="8">
        <v>42094</v>
      </c>
      <c r="B8523" s="9" t="s">
        <v>52</v>
      </c>
      <c r="C8523" s="10" t="s">
        <v>53</v>
      </c>
      <c r="D8523" s="10" t="s">
        <v>65</v>
      </c>
      <c r="E8523" s="11" t="s">
        <v>6</v>
      </c>
      <c r="F8523" s="11" t="s">
        <v>9</v>
      </c>
      <c r="G8523" s="12">
        <v>44196</v>
      </c>
      <c r="H8523" s="13">
        <v>23</v>
      </c>
      <c r="I8523" s="65">
        <v>1.2773484957898336</v>
      </c>
      <c r="J8523" s="65">
        <v>38.901941437155202</v>
      </c>
      <c r="K8523" s="65">
        <f t="shared" si="995"/>
        <v>1.2773484957898336</v>
      </c>
      <c r="L8523" s="65">
        <v>0</v>
      </c>
      <c r="M8523" s="63">
        <v>0</v>
      </c>
    </row>
    <row r="8524" spans="1:13" ht="15" customHeight="1">
      <c r="A8524" s="8">
        <v>42094</v>
      </c>
      <c r="B8524" s="9" t="s">
        <v>52</v>
      </c>
      <c r="C8524" s="10" t="s">
        <v>53</v>
      </c>
      <c r="D8524" s="10" t="s">
        <v>65</v>
      </c>
      <c r="E8524" s="16" t="s">
        <v>6</v>
      </c>
      <c r="F8524" s="16" t="s">
        <v>10</v>
      </c>
      <c r="G8524" s="12">
        <v>42185</v>
      </c>
      <c r="H8524" s="13">
        <v>1</v>
      </c>
      <c r="I8524" s="65">
        <v>1.7307356395723712</v>
      </c>
      <c r="J8524" s="65">
        <v>5.6305880428319313</v>
      </c>
      <c r="K8524" s="65">
        <f>J8524+I8524</f>
        <v>7.3613236824043025</v>
      </c>
      <c r="L8524" s="65">
        <v>0</v>
      </c>
      <c r="M8524" s="63">
        <v>0</v>
      </c>
    </row>
    <row r="8525" spans="1:13" ht="15" customHeight="1">
      <c r="A8525" s="8">
        <v>42094</v>
      </c>
      <c r="B8525" s="9" t="s">
        <v>52</v>
      </c>
      <c r="C8525" s="10" t="s">
        <v>53</v>
      </c>
      <c r="D8525" s="10" t="s">
        <v>65</v>
      </c>
      <c r="E8525" s="16" t="s">
        <v>6</v>
      </c>
      <c r="F8525" s="16" t="s">
        <v>10</v>
      </c>
      <c r="G8525" s="12">
        <v>42277</v>
      </c>
      <c r="H8525" s="13">
        <v>2</v>
      </c>
      <c r="I8525" s="65">
        <v>2.46860303344668</v>
      </c>
      <c r="J8525" s="65">
        <v>19.98826336223695</v>
      </c>
      <c r="K8525" s="65">
        <f t="shared" si="995"/>
        <v>16.826278352851698</v>
      </c>
      <c r="L8525" s="65">
        <v>0</v>
      </c>
      <c r="M8525" s="63">
        <v>0</v>
      </c>
    </row>
    <row r="8526" spans="1:13" ht="15" customHeight="1">
      <c r="A8526" s="8">
        <v>42094</v>
      </c>
      <c r="B8526" s="9" t="s">
        <v>52</v>
      </c>
      <c r="C8526" s="10" t="s">
        <v>53</v>
      </c>
      <c r="D8526" s="10" t="s">
        <v>65</v>
      </c>
      <c r="E8526" s="16" t="s">
        <v>6</v>
      </c>
      <c r="F8526" s="16" t="s">
        <v>10</v>
      </c>
      <c r="G8526" s="12">
        <v>42369</v>
      </c>
      <c r="H8526" s="13">
        <v>3</v>
      </c>
      <c r="I8526" s="65">
        <v>4.3989328570281891</v>
      </c>
      <c r="J8526" s="65">
        <v>32.737749503224961</v>
      </c>
      <c r="K8526" s="65">
        <f t="shared" si="995"/>
        <v>17.148418998016201</v>
      </c>
      <c r="L8526" s="65">
        <v>0</v>
      </c>
      <c r="M8526" s="63">
        <v>0</v>
      </c>
    </row>
    <row r="8527" spans="1:13" ht="15" customHeight="1">
      <c r="A8527" s="8">
        <v>42094</v>
      </c>
      <c r="B8527" s="9" t="s">
        <v>52</v>
      </c>
      <c r="C8527" s="10" t="s">
        <v>53</v>
      </c>
      <c r="D8527" s="10" t="s">
        <v>65</v>
      </c>
      <c r="E8527" s="16" t="s">
        <v>6</v>
      </c>
      <c r="F8527" s="16" t="s">
        <v>10</v>
      </c>
      <c r="G8527" s="12">
        <v>42460</v>
      </c>
      <c r="H8527" s="13">
        <v>4</v>
      </c>
      <c r="I8527" s="65">
        <v>4.3728688200118455</v>
      </c>
      <c r="J8527" s="65">
        <v>46.614231001470671</v>
      </c>
      <c r="K8527" s="65">
        <f t="shared" si="995"/>
        <v>18.249350318257555</v>
      </c>
      <c r="L8527" s="65">
        <v>0</v>
      </c>
      <c r="M8527" s="63">
        <v>0</v>
      </c>
    </row>
    <row r="8528" spans="1:13" ht="15" customHeight="1">
      <c r="A8528" s="8">
        <v>42094</v>
      </c>
      <c r="B8528" s="9" t="s">
        <v>52</v>
      </c>
      <c r="C8528" s="10" t="s">
        <v>53</v>
      </c>
      <c r="D8528" s="10" t="s">
        <v>65</v>
      </c>
      <c r="E8528" s="16" t="s">
        <v>6</v>
      </c>
      <c r="F8528" s="16" t="s">
        <v>10</v>
      </c>
      <c r="G8528" s="12">
        <v>42551</v>
      </c>
      <c r="H8528" s="13">
        <v>5</v>
      </c>
      <c r="I8528" s="65">
        <v>3.6358468631186014</v>
      </c>
      <c r="J8528" s="65">
        <v>62.6035899192633</v>
      </c>
      <c r="K8528" s="65">
        <f t="shared" si="995"/>
        <v>19.62520578091123</v>
      </c>
      <c r="L8528" s="65">
        <v>0</v>
      </c>
      <c r="M8528" s="63">
        <v>0</v>
      </c>
    </row>
    <row r="8529" spans="1:13" ht="15" customHeight="1">
      <c r="A8529" s="8">
        <v>42094</v>
      </c>
      <c r="B8529" s="9" t="s">
        <v>52</v>
      </c>
      <c r="C8529" s="10" t="s">
        <v>53</v>
      </c>
      <c r="D8529" s="10" t="s">
        <v>65</v>
      </c>
      <c r="E8529" s="16" t="s">
        <v>6</v>
      </c>
      <c r="F8529" s="16" t="s">
        <v>10</v>
      </c>
      <c r="G8529" s="12">
        <v>42643</v>
      </c>
      <c r="H8529" s="13">
        <v>6</v>
      </c>
      <c r="I8529" s="65">
        <v>2.8249646473811936</v>
      </c>
      <c r="J8529" s="65">
        <v>78.794948962149789</v>
      </c>
      <c r="K8529" s="65">
        <f t="shared" si="995"/>
        <v>19.016323690267683</v>
      </c>
      <c r="L8529" s="65">
        <v>0</v>
      </c>
      <c r="M8529" s="63">
        <v>0</v>
      </c>
    </row>
    <row r="8530" spans="1:13" ht="15" customHeight="1">
      <c r="A8530" s="8">
        <v>42094</v>
      </c>
      <c r="B8530" s="9" t="s">
        <v>52</v>
      </c>
      <c r="C8530" s="10" t="s">
        <v>53</v>
      </c>
      <c r="D8530" s="10" t="s">
        <v>65</v>
      </c>
      <c r="E8530" s="16" t="s">
        <v>6</v>
      </c>
      <c r="F8530" s="16" t="s">
        <v>10</v>
      </c>
      <c r="G8530" s="12">
        <v>42735</v>
      </c>
      <c r="H8530" s="13">
        <v>7</v>
      </c>
      <c r="I8530" s="65">
        <v>3.0863282967309331</v>
      </c>
      <c r="J8530" s="65">
        <v>90.737223573056639</v>
      </c>
      <c r="K8530" s="65">
        <f t="shared" si="995"/>
        <v>15.028602907637783</v>
      </c>
      <c r="L8530" s="65">
        <v>0</v>
      </c>
      <c r="M8530" s="63">
        <v>0</v>
      </c>
    </row>
    <row r="8531" spans="1:13" ht="15" customHeight="1">
      <c r="A8531" s="8">
        <v>42094</v>
      </c>
      <c r="B8531" s="9" t="s">
        <v>52</v>
      </c>
      <c r="C8531" s="10" t="s">
        <v>53</v>
      </c>
      <c r="D8531" s="10" t="s">
        <v>65</v>
      </c>
      <c r="E8531" s="16" t="s">
        <v>6</v>
      </c>
      <c r="F8531" s="16" t="s">
        <v>10</v>
      </c>
      <c r="G8531" s="12">
        <v>42825</v>
      </c>
      <c r="H8531" s="13">
        <v>8</v>
      </c>
      <c r="I8531" s="65">
        <v>3.9818794983426002</v>
      </c>
      <c r="J8531" s="65">
        <v>100.39933403200493</v>
      </c>
      <c r="K8531" s="65">
        <f t="shared" si="995"/>
        <v>13.643989957290891</v>
      </c>
      <c r="L8531" s="65">
        <v>0</v>
      </c>
      <c r="M8531" s="63">
        <v>0</v>
      </c>
    </row>
    <row r="8532" spans="1:13" ht="15" customHeight="1">
      <c r="A8532" s="8">
        <v>42094</v>
      </c>
      <c r="B8532" s="9" t="s">
        <v>52</v>
      </c>
      <c r="C8532" s="10" t="s">
        <v>53</v>
      </c>
      <c r="D8532" s="10" t="s">
        <v>65</v>
      </c>
      <c r="E8532" s="16" t="s">
        <v>6</v>
      </c>
      <c r="F8532" s="16" t="s">
        <v>10</v>
      </c>
      <c r="G8532" s="12">
        <v>42916</v>
      </c>
      <c r="H8532" s="13">
        <v>9</v>
      </c>
      <c r="I8532" s="65">
        <v>5.7250414775272205</v>
      </c>
      <c r="J8532" s="65">
        <v>107.32430991515554</v>
      </c>
      <c r="K8532" s="65">
        <f t="shared" si="995"/>
        <v>12.650017360677829</v>
      </c>
      <c r="L8532" s="65">
        <v>0</v>
      </c>
      <c r="M8532" s="63">
        <v>0</v>
      </c>
    </row>
    <row r="8533" spans="1:13" ht="15" customHeight="1">
      <c r="A8533" s="8">
        <v>42094</v>
      </c>
      <c r="B8533" s="9" t="s">
        <v>52</v>
      </c>
      <c r="C8533" s="10" t="s">
        <v>53</v>
      </c>
      <c r="D8533" s="10" t="s">
        <v>65</v>
      </c>
      <c r="E8533" s="16" t="s">
        <v>6</v>
      </c>
      <c r="F8533" s="16" t="s">
        <v>10</v>
      </c>
      <c r="G8533" s="12">
        <v>43008</v>
      </c>
      <c r="H8533" s="13">
        <v>10</v>
      </c>
      <c r="I8533" s="65">
        <v>7.212323856115777</v>
      </c>
      <c r="J8533" s="65">
        <v>103.30115524753529</v>
      </c>
      <c r="K8533" s="65">
        <f t="shared" si="995"/>
        <v>3.18916918849553</v>
      </c>
      <c r="L8533" s="65">
        <v>0</v>
      </c>
      <c r="M8533" s="63">
        <v>0</v>
      </c>
    </row>
    <row r="8534" spans="1:13" ht="15" customHeight="1">
      <c r="A8534" s="8">
        <v>42094</v>
      </c>
      <c r="B8534" s="9" t="s">
        <v>52</v>
      </c>
      <c r="C8534" s="10" t="s">
        <v>53</v>
      </c>
      <c r="D8534" s="10" t="s">
        <v>65</v>
      </c>
      <c r="E8534" s="16" t="s">
        <v>6</v>
      </c>
      <c r="F8534" s="16" t="s">
        <v>10</v>
      </c>
      <c r="G8534" s="12">
        <v>43100</v>
      </c>
      <c r="H8534" s="13">
        <v>11</v>
      </c>
      <c r="I8534" s="65">
        <v>8.2869043413219003</v>
      </c>
      <c r="J8534" s="65">
        <v>97.502308978478482</v>
      </c>
      <c r="K8534" s="65">
        <f t="shared" si="995"/>
        <v>2.4880580722650905</v>
      </c>
      <c r="L8534" s="65">
        <v>0</v>
      </c>
      <c r="M8534" s="63">
        <v>0</v>
      </c>
    </row>
    <row r="8535" spans="1:13" ht="15" customHeight="1">
      <c r="A8535" s="8">
        <v>42094</v>
      </c>
      <c r="B8535" s="9" t="s">
        <v>52</v>
      </c>
      <c r="C8535" s="10" t="s">
        <v>53</v>
      </c>
      <c r="D8535" s="10" t="s">
        <v>65</v>
      </c>
      <c r="E8535" s="16" t="s">
        <v>6</v>
      </c>
      <c r="F8535" s="16" t="s">
        <v>10</v>
      </c>
      <c r="G8535" s="12">
        <v>43190</v>
      </c>
      <c r="H8535" s="13">
        <v>12</v>
      </c>
      <c r="I8535" s="65">
        <v>9.298219427893498</v>
      </c>
      <c r="J8535" s="65">
        <v>90.047142796191508</v>
      </c>
      <c r="K8535" s="65">
        <f t="shared" si="995"/>
        <v>1.8430532456065247</v>
      </c>
      <c r="L8535" s="65">
        <v>0</v>
      </c>
      <c r="M8535" s="63">
        <v>0</v>
      </c>
    </row>
    <row r="8536" spans="1:13" ht="15" customHeight="1">
      <c r="A8536" s="8">
        <v>42094</v>
      </c>
      <c r="B8536" s="9" t="s">
        <v>52</v>
      </c>
      <c r="C8536" s="10" t="s">
        <v>53</v>
      </c>
      <c r="D8536" s="10" t="s">
        <v>65</v>
      </c>
      <c r="E8536" s="16" t="s">
        <v>6</v>
      </c>
      <c r="F8536" s="16" t="s">
        <v>10</v>
      </c>
      <c r="G8536" s="12">
        <v>43281</v>
      </c>
      <c r="H8536" s="13">
        <v>13</v>
      </c>
      <c r="I8536" s="65">
        <v>9.2139367972436279</v>
      </c>
      <c r="J8536" s="65">
        <v>82.14057461492672</v>
      </c>
      <c r="K8536" s="65">
        <f t="shared" si="995"/>
        <v>1.3073686159788398</v>
      </c>
      <c r="L8536" s="65">
        <v>0</v>
      </c>
      <c r="M8536" s="63">
        <v>0</v>
      </c>
    </row>
    <row r="8537" spans="1:13" ht="15" customHeight="1">
      <c r="A8537" s="8">
        <v>42094</v>
      </c>
      <c r="B8537" s="9" t="s">
        <v>52</v>
      </c>
      <c r="C8537" s="10" t="s">
        <v>53</v>
      </c>
      <c r="D8537" s="10" t="s">
        <v>65</v>
      </c>
      <c r="E8537" s="16" t="s">
        <v>6</v>
      </c>
      <c r="F8537" s="16" t="s">
        <v>10</v>
      </c>
      <c r="G8537" s="12">
        <v>43373</v>
      </c>
      <c r="H8537" s="13">
        <v>14</v>
      </c>
      <c r="I8537" s="65">
        <v>8.3235268788141923</v>
      </c>
      <c r="J8537" s="65">
        <v>74.838539613360894</v>
      </c>
      <c r="K8537" s="65">
        <f t="shared" si="995"/>
        <v>1.0214918772483657</v>
      </c>
      <c r="L8537" s="65">
        <v>0</v>
      </c>
      <c r="M8537" s="63">
        <v>0</v>
      </c>
    </row>
    <row r="8538" spans="1:13" ht="15" customHeight="1">
      <c r="A8538" s="8">
        <v>42094</v>
      </c>
      <c r="B8538" s="9" t="s">
        <v>52</v>
      </c>
      <c r="C8538" s="10" t="s">
        <v>53</v>
      </c>
      <c r="D8538" s="10" t="s">
        <v>65</v>
      </c>
      <c r="E8538" s="16" t="s">
        <v>6</v>
      </c>
      <c r="F8538" s="16" t="s">
        <v>10</v>
      </c>
      <c r="G8538" s="12">
        <v>43465</v>
      </c>
      <c r="H8538" s="13">
        <v>15</v>
      </c>
      <c r="I8538" s="65">
        <v>7.3822042616684769</v>
      </c>
      <c r="J8538" s="65">
        <v>68.225857605357277</v>
      </c>
      <c r="K8538" s="65">
        <f t="shared" si="995"/>
        <v>0.76952225366486005</v>
      </c>
      <c r="L8538" s="65">
        <v>0</v>
      </c>
      <c r="M8538" s="63">
        <v>0</v>
      </c>
    </row>
    <row r="8539" spans="1:13" ht="15" customHeight="1">
      <c r="A8539" s="8">
        <v>42094</v>
      </c>
      <c r="B8539" s="9" t="s">
        <v>52</v>
      </c>
      <c r="C8539" s="10" t="s">
        <v>53</v>
      </c>
      <c r="D8539" s="10" t="s">
        <v>65</v>
      </c>
      <c r="E8539" s="16" t="s">
        <v>6</v>
      </c>
      <c r="F8539" s="16" t="s">
        <v>10</v>
      </c>
      <c r="G8539" s="12">
        <v>43555</v>
      </c>
      <c r="H8539" s="13">
        <v>16</v>
      </c>
      <c r="I8539" s="65">
        <v>6.3733400881101705</v>
      </c>
      <c r="J8539" s="65">
        <v>62.493140614856813</v>
      </c>
      <c r="K8539" s="65">
        <f t="shared" si="995"/>
        <v>0.6406230976097067</v>
      </c>
      <c r="L8539" s="65">
        <v>0</v>
      </c>
      <c r="M8539" s="63">
        <v>0</v>
      </c>
    </row>
    <row r="8540" spans="1:13" ht="15" customHeight="1">
      <c r="A8540" s="8">
        <v>42094</v>
      </c>
      <c r="B8540" s="9" t="s">
        <v>52</v>
      </c>
      <c r="C8540" s="10" t="s">
        <v>53</v>
      </c>
      <c r="D8540" s="10" t="s">
        <v>65</v>
      </c>
      <c r="E8540" s="16" t="s">
        <v>6</v>
      </c>
      <c r="F8540" s="16" t="s">
        <v>10</v>
      </c>
      <c r="G8540" s="12">
        <v>43646</v>
      </c>
      <c r="H8540" s="13">
        <v>17</v>
      </c>
      <c r="I8540" s="65">
        <v>5.276948191043445</v>
      </c>
      <c r="J8540" s="65">
        <v>57.839787477189361</v>
      </c>
      <c r="K8540" s="65">
        <f t="shared" si="995"/>
        <v>0.6235950533759933</v>
      </c>
      <c r="L8540" s="65">
        <v>0</v>
      </c>
      <c r="M8540" s="63">
        <v>0</v>
      </c>
    </row>
    <row r="8541" spans="1:13" ht="15" customHeight="1">
      <c r="A8541" s="8">
        <v>42094</v>
      </c>
      <c r="B8541" s="9" t="s">
        <v>52</v>
      </c>
      <c r="C8541" s="10" t="s">
        <v>53</v>
      </c>
      <c r="D8541" s="10" t="s">
        <v>65</v>
      </c>
      <c r="E8541" s="16" t="s">
        <v>6</v>
      </c>
      <c r="F8541" s="16" t="s">
        <v>10</v>
      </c>
      <c r="G8541" s="12">
        <v>43738</v>
      </c>
      <c r="H8541" s="13">
        <v>18</v>
      </c>
      <c r="I8541" s="65">
        <v>4.3651675519832729</v>
      </c>
      <c r="J8541" s="65">
        <v>53.893173451097908</v>
      </c>
      <c r="K8541" s="65">
        <f t="shared" si="995"/>
        <v>0.41855352589182004</v>
      </c>
      <c r="L8541" s="65">
        <v>0</v>
      </c>
      <c r="M8541" s="63">
        <v>0</v>
      </c>
    </row>
    <row r="8542" spans="1:13" ht="15" customHeight="1">
      <c r="A8542" s="8">
        <v>42094</v>
      </c>
      <c r="B8542" s="9" t="s">
        <v>52</v>
      </c>
      <c r="C8542" s="10" t="s">
        <v>53</v>
      </c>
      <c r="D8542" s="10" t="s">
        <v>65</v>
      </c>
      <c r="E8542" s="16" t="s">
        <v>6</v>
      </c>
      <c r="F8542" s="16" t="s">
        <v>10</v>
      </c>
      <c r="G8542" s="12">
        <v>43830</v>
      </c>
      <c r="H8542" s="13">
        <v>19</v>
      </c>
      <c r="I8542" s="65">
        <v>3.6157843056858745</v>
      </c>
      <c r="J8542" s="65">
        <v>50.406475566942547</v>
      </c>
      <c r="K8542" s="65">
        <f t="shared" si="995"/>
        <v>0.12908642153051275</v>
      </c>
      <c r="L8542" s="65">
        <v>0</v>
      </c>
      <c r="M8542" s="63">
        <v>0</v>
      </c>
    </row>
    <row r="8543" spans="1:13" ht="15" customHeight="1">
      <c r="A8543" s="8">
        <v>42094</v>
      </c>
      <c r="B8543" s="9" t="s">
        <v>52</v>
      </c>
      <c r="C8543" s="10" t="s">
        <v>53</v>
      </c>
      <c r="D8543" s="10" t="s">
        <v>65</v>
      </c>
      <c r="E8543" s="16" t="s">
        <v>6</v>
      </c>
      <c r="F8543" s="16" t="s">
        <v>10</v>
      </c>
      <c r="G8543" s="12">
        <v>43921</v>
      </c>
      <c r="H8543" s="13">
        <v>20</v>
      </c>
      <c r="I8543" s="65">
        <v>3.0509289509009854</v>
      </c>
      <c r="J8543" s="65">
        <v>47.285609148429302</v>
      </c>
      <c r="K8543" s="65">
        <f t="shared" si="995"/>
        <v>-6.9937467612259496E-2</v>
      </c>
      <c r="L8543" s="65">
        <v>0</v>
      </c>
      <c r="M8543" s="63">
        <v>0</v>
      </c>
    </row>
    <row r="8544" spans="1:13" ht="15" customHeight="1">
      <c r="A8544" s="8">
        <v>42094</v>
      </c>
      <c r="B8544" s="9" t="s">
        <v>52</v>
      </c>
      <c r="C8544" s="10" t="s">
        <v>53</v>
      </c>
      <c r="D8544" s="10" t="s">
        <v>65</v>
      </c>
      <c r="E8544" s="16" t="s">
        <v>6</v>
      </c>
      <c r="F8544" s="16" t="s">
        <v>10</v>
      </c>
      <c r="G8544" s="12">
        <v>44012</v>
      </c>
      <c r="H8544" s="13">
        <v>21</v>
      </c>
      <c r="I8544" s="65">
        <v>2.5485778746387613</v>
      </c>
      <c r="J8544" s="65">
        <v>43.148383769627401</v>
      </c>
      <c r="K8544" s="65">
        <f t="shared" si="995"/>
        <v>-1.5886475041631396</v>
      </c>
      <c r="L8544" s="65">
        <v>0</v>
      </c>
      <c r="M8544" s="63">
        <v>0</v>
      </c>
    </row>
    <row r="8545" spans="1:13" ht="15" customHeight="1">
      <c r="A8545" s="8">
        <v>42094</v>
      </c>
      <c r="B8545" s="9" t="s">
        <v>52</v>
      </c>
      <c r="C8545" s="10" t="s">
        <v>53</v>
      </c>
      <c r="D8545" s="10" t="s">
        <v>65</v>
      </c>
      <c r="E8545" s="11" t="s">
        <v>6</v>
      </c>
      <c r="F8545" s="11" t="s">
        <v>10</v>
      </c>
      <c r="G8545" s="12">
        <v>44104</v>
      </c>
      <c r="H8545" s="13">
        <v>22</v>
      </c>
      <c r="I8545" s="65">
        <v>2.5485778746387613</v>
      </c>
      <c r="J8545" s="65">
        <v>43.148383769627401</v>
      </c>
      <c r="K8545" s="65">
        <f t="shared" si="995"/>
        <v>2.5485778746387613</v>
      </c>
      <c r="L8545" s="65">
        <v>0</v>
      </c>
      <c r="M8545" s="63">
        <v>0</v>
      </c>
    </row>
    <row r="8546" spans="1:13" ht="15" customHeight="1">
      <c r="A8546" s="8">
        <v>42094</v>
      </c>
      <c r="B8546" s="9" t="s">
        <v>52</v>
      </c>
      <c r="C8546" s="10" t="s">
        <v>53</v>
      </c>
      <c r="D8546" s="10" t="s">
        <v>65</v>
      </c>
      <c r="E8546" s="11" t="s">
        <v>6</v>
      </c>
      <c r="F8546" s="11" t="s">
        <v>10</v>
      </c>
      <c r="G8546" s="12">
        <v>44196</v>
      </c>
      <c r="H8546" s="13">
        <v>23</v>
      </c>
      <c r="I8546" s="65">
        <v>2.5485778746387613</v>
      </c>
      <c r="J8546" s="65">
        <v>43.148383769627401</v>
      </c>
      <c r="K8546" s="65">
        <f t="shared" si="995"/>
        <v>2.5485778746387613</v>
      </c>
      <c r="L8546" s="65">
        <v>0</v>
      </c>
      <c r="M8546" s="63">
        <v>0</v>
      </c>
    </row>
    <row r="8547" spans="1:13" ht="15" customHeight="1">
      <c r="A8547" s="21">
        <f>A8548</f>
        <v>41912</v>
      </c>
      <c r="B8547" s="21" t="str">
        <f t="shared" ref="B8547:F8547" si="996">B8548</f>
        <v>Annual 2015</v>
      </c>
      <c r="C8547" s="21" t="str">
        <f t="shared" si="996"/>
        <v>Base</v>
      </c>
      <c r="D8547" s="21" t="str">
        <f t="shared" si="996"/>
        <v>Consumer SOP</v>
      </c>
      <c r="E8547" s="21" t="str">
        <f t="shared" si="996"/>
        <v>Resi Real Estate</v>
      </c>
      <c r="F8547" s="21" t="str">
        <f t="shared" si="996"/>
        <v>First Lien Mortgages</v>
      </c>
      <c r="G8547" s="21">
        <v>41912</v>
      </c>
      <c r="H8547" s="23">
        <v>0</v>
      </c>
      <c r="I8547" s="30">
        <v>0</v>
      </c>
      <c r="J8547" s="59">
        <v>524</v>
      </c>
      <c r="K8547" s="59">
        <v>0</v>
      </c>
      <c r="L8547" s="65">
        <v>0</v>
      </c>
      <c r="M8547" s="63">
        <v>0</v>
      </c>
    </row>
    <row r="8548" spans="1:13" ht="15" customHeight="1">
      <c r="A8548" s="33">
        <v>41912</v>
      </c>
      <c r="B8548" s="12" t="s">
        <v>54</v>
      </c>
      <c r="C8548" s="10" t="s">
        <v>4</v>
      </c>
      <c r="D8548" s="10" t="s">
        <v>5</v>
      </c>
      <c r="E8548" s="36" t="s">
        <v>6</v>
      </c>
      <c r="F8548" s="36" t="s">
        <v>7</v>
      </c>
      <c r="G8548" s="12">
        <v>42004</v>
      </c>
      <c r="H8548" s="13">
        <v>1</v>
      </c>
      <c r="I8548" s="30">
        <v>0</v>
      </c>
      <c r="J8548" s="70">
        <v>524</v>
      </c>
      <c r="K8548" s="70">
        <f>J8548-J8547+I8548</f>
        <v>0</v>
      </c>
      <c r="L8548" s="65">
        <v>0</v>
      </c>
      <c r="M8548" s="63">
        <v>2663</v>
      </c>
    </row>
    <row r="8549" spans="1:13" ht="15" customHeight="1">
      <c r="A8549" s="33">
        <v>41912</v>
      </c>
      <c r="B8549" s="12" t="s">
        <v>54</v>
      </c>
      <c r="C8549" s="10" t="s">
        <v>4</v>
      </c>
      <c r="D8549" s="10" t="s">
        <v>5</v>
      </c>
      <c r="E8549" s="36" t="s">
        <v>6</v>
      </c>
      <c r="F8549" s="36" t="s">
        <v>7</v>
      </c>
      <c r="G8549" s="12">
        <v>42094</v>
      </c>
      <c r="H8549" s="13">
        <v>2</v>
      </c>
      <c r="I8549" s="30">
        <v>0</v>
      </c>
      <c r="J8549" s="70">
        <v>524</v>
      </c>
      <c r="K8549" s="70">
        <f t="shared" ref="K8549:K8568" si="997">J8549-J8548+I8549</f>
        <v>0</v>
      </c>
      <c r="L8549" s="65">
        <v>0</v>
      </c>
      <c r="M8549" s="63">
        <v>2540</v>
      </c>
    </row>
    <row r="8550" spans="1:13" ht="15" customHeight="1">
      <c r="A8550" s="33">
        <v>41912</v>
      </c>
      <c r="B8550" s="12" t="s">
        <v>54</v>
      </c>
      <c r="C8550" s="10" t="s">
        <v>4</v>
      </c>
      <c r="D8550" s="10" t="s">
        <v>5</v>
      </c>
      <c r="E8550" s="36" t="s">
        <v>6</v>
      </c>
      <c r="F8550" s="36" t="s">
        <v>7</v>
      </c>
      <c r="G8550" s="12">
        <v>42185</v>
      </c>
      <c r="H8550" s="13">
        <v>3</v>
      </c>
      <c r="I8550" s="30">
        <v>0</v>
      </c>
      <c r="J8550" s="70">
        <v>524</v>
      </c>
      <c r="K8550" s="70">
        <f t="shared" si="997"/>
        <v>0</v>
      </c>
      <c r="L8550" s="65">
        <v>0</v>
      </c>
      <c r="M8550" s="63">
        <v>2444</v>
      </c>
    </row>
    <row r="8551" spans="1:13" ht="15" customHeight="1">
      <c r="A8551" s="33">
        <v>41912</v>
      </c>
      <c r="B8551" s="12" t="s">
        <v>54</v>
      </c>
      <c r="C8551" s="10" t="s">
        <v>4</v>
      </c>
      <c r="D8551" s="10" t="s">
        <v>5</v>
      </c>
      <c r="E8551" s="36" t="s">
        <v>6</v>
      </c>
      <c r="F8551" s="36" t="s">
        <v>7</v>
      </c>
      <c r="G8551" s="12">
        <v>42277</v>
      </c>
      <c r="H8551" s="13">
        <v>4</v>
      </c>
      <c r="I8551" s="30">
        <v>0</v>
      </c>
      <c r="J8551" s="70">
        <v>524</v>
      </c>
      <c r="K8551" s="70">
        <f t="shared" si="997"/>
        <v>0</v>
      </c>
      <c r="L8551" s="65">
        <v>0</v>
      </c>
      <c r="M8551" s="63">
        <v>2353</v>
      </c>
    </row>
    <row r="8552" spans="1:13" ht="15" customHeight="1">
      <c r="A8552" s="33">
        <v>41912</v>
      </c>
      <c r="B8552" s="12" t="s">
        <v>54</v>
      </c>
      <c r="C8552" s="10" t="s">
        <v>4</v>
      </c>
      <c r="D8552" s="10" t="s">
        <v>5</v>
      </c>
      <c r="E8552" s="36" t="s">
        <v>6</v>
      </c>
      <c r="F8552" s="36" t="s">
        <v>7</v>
      </c>
      <c r="G8552" s="12">
        <v>42369</v>
      </c>
      <c r="H8552" s="13">
        <v>5</v>
      </c>
      <c r="I8552" s="30">
        <v>0</v>
      </c>
      <c r="J8552" s="70">
        <v>524</v>
      </c>
      <c r="K8552" s="70">
        <f t="shared" si="997"/>
        <v>0</v>
      </c>
      <c r="L8552" s="65">
        <v>0</v>
      </c>
      <c r="M8552" s="63">
        <v>2267</v>
      </c>
    </row>
    <row r="8553" spans="1:13" ht="15" customHeight="1">
      <c r="A8553" s="33">
        <v>41912</v>
      </c>
      <c r="B8553" s="12" t="s">
        <v>54</v>
      </c>
      <c r="C8553" s="10" t="s">
        <v>4</v>
      </c>
      <c r="D8553" s="10" t="s">
        <v>5</v>
      </c>
      <c r="E8553" s="36" t="s">
        <v>6</v>
      </c>
      <c r="F8553" s="36" t="s">
        <v>7</v>
      </c>
      <c r="G8553" s="12">
        <v>42460</v>
      </c>
      <c r="H8553" s="13">
        <v>6</v>
      </c>
      <c r="I8553" s="30">
        <v>0</v>
      </c>
      <c r="J8553" s="70">
        <v>524</v>
      </c>
      <c r="K8553" s="70">
        <f t="shared" si="997"/>
        <v>0</v>
      </c>
      <c r="L8553" s="65">
        <v>0</v>
      </c>
      <c r="M8553" s="63">
        <v>2184</v>
      </c>
    </row>
    <row r="8554" spans="1:13" ht="15" customHeight="1">
      <c r="A8554" s="33">
        <v>41912</v>
      </c>
      <c r="B8554" s="12" t="s">
        <v>54</v>
      </c>
      <c r="C8554" s="10" t="s">
        <v>4</v>
      </c>
      <c r="D8554" s="10" t="s">
        <v>5</v>
      </c>
      <c r="E8554" s="36" t="s">
        <v>6</v>
      </c>
      <c r="F8554" s="36" t="s">
        <v>7</v>
      </c>
      <c r="G8554" s="12">
        <v>42551</v>
      </c>
      <c r="H8554" s="13">
        <v>7</v>
      </c>
      <c r="I8554" s="30">
        <v>0</v>
      </c>
      <c r="J8554" s="70">
        <v>524</v>
      </c>
      <c r="K8554" s="70">
        <f t="shared" si="997"/>
        <v>0</v>
      </c>
      <c r="L8554" s="65">
        <v>0</v>
      </c>
      <c r="M8554" s="63">
        <v>2103</v>
      </c>
    </row>
    <row r="8555" spans="1:13" ht="15" customHeight="1">
      <c r="A8555" s="33">
        <v>41912</v>
      </c>
      <c r="B8555" s="12" t="s">
        <v>54</v>
      </c>
      <c r="C8555" s="10" t="s">
        <v>4</v>
      </c>
      <c r="D8555" s="10" t="s">
        <v>5</v>
      </c>
      <c r="E8555" s="36" t="s">
        <v>6</v>
      </c>
      <c r="F8555" s="36" t="s">
        <v>7</v>
      </c>
      <c r="G8555" s="12">
        <v>42643</v>
      </c>
      <c r="H8555" s="13">
        <v>8</v>
      </c>
      <c r="I8555" s="30">
        <v>0</v>
      </c>
      <c r="J8555" s="70">
        <v>524</v>
      </c>
      <c r="K8555" s="70">
        <f t="shared" si="997"/>
        <v>0</v>
      </c>
      <c r="L8555" s="65">
        <v>0</v>
      </c>
      <c r="M8555" s="63">
        <v>2022</v>
      </c>
    </row>
    <row r="8556" spans="1:13" ht="15" customHeight="1">
      <c r="A8556" s="33">
        <v>41912</v>
      </c>
      <c r="B8556" s="12" t="s">
        <v>54</v>
      </c>
      <c r="C8556" s="10" t="s">
        <v>4</v>
      </c>
      <c r="D8556" s="10" t="s">
        <v>5</v>
      </c>
      <c r="E8556" s="36" t="s">
        <v>6</v>
      </c>
      <c r="F8556" s="36" t="s">
        <v>7</v>
      </c>
      <c r="G8556" s="12">
        <v>42735</v>
      </c>
      <c r="H8556" s="13">
        <v>9</v>
      </c>
      <c r="I8556" s="30">
        <v>0</v>
      </c>
      <c r="J8556" s="70">
        <v>524</v>
      </c>
      <c r="K8556" s="70">
        <f t="shared" si="997"/>
        <v>0</v>
      </c>
      <c r="L8556" s="65">
        <v>0</v>
      </c>
      <c r="M8556" s="63">
        <v>1946</v>
      </c>
    </row>
    <row r="8557" spans="1:13" ht="15" customHeight="1">
      <c r="A8557" s="33">
        <v>41912</v>
      </c>
      <c r="B8557" s="12" t="s">
        <v>54</v>
      </c>
      <c r="C8557" s="10" t="s">
        <v>4</v>
      </c>
      <c r="D8557" s="10" t="s">
        <v>5</v>
      </c>
      <c r="E8557" s="36" t="s">
        <v>6</v>
      </c>
      <c r="F8557" s="36" t="s">
        <v>7</v>
      </c>
      <c r="G8557" s="12">
        <v>42825</v>
      </c>
      <c r="H8557" s="13">
        <v>10</v>
      </c>
      <c r="I8557" s="30">
        <v>0</v>
      </c>
      <c r="J8557" s="70">
        <v>524</v>
      </c>
      <c r="K8557" s="70">
        <f t="shared" si="997"/>
        <v>0</v>
      </c>
      <c r="L8557" s="65">
        <v>0</v>
      </c>
      <c r="M8557" s="63">
        <v>1844</v>
      </c>
    </row>
    <row r="8558" spans="1:13" ht="15" customHeight="1">
      <c r="A8558" s="33">
        <v>41912</v>
      </c>
      <c r="B8558" s="12" t="s">
        <v>54</v>
      </c>
      <c r="C8558" s="10" t="s">
        <v>4</v>
      </c>
      <c r="D8558" s="10" t="s">
        <v>5</v>
      </c>
      <c r="E8558" s="36" t="s">
        <v>6</v>
      </c>
      <c r="F8558" s="36" t="s">
        <v>7</v>
      </c>
      <c r="G8558" s="12">
        <v>42916</v>
      </c>
      <c r="H8558" s="13">
        <v>11</v>
      </c>
      <c r="I8558" s="30">
        <v>0</v>
      </c>
      <c r="J8558" s="70">
        <v>524</v>
      </c>
      <c r="K8558" s="70">
        <f t="shared" si="997"/>
        <v>0</v>
      </c>
      <c r="L8558" s="65">
        <v>0</v>
      </c>
      <c r="M8558" s="63">
        <v>1742</v>
      </c>
    </row>
    <row r="8559" spans="1:13" ht="15" customHeight="1">
      <c r="A8559" s="33">
        <v>41912</v>
      </c>
      <c r="B8559" s="12" t="s">
        <v>54</v>
      </c>
      <c r="C8559" s="10" t="s">
        <v>4</v>
      </c>
      <c r="D8559" s="10" t="s">
        <v>5</v>
      </c>
      <c r="E8559" s="36" t="s">
        <v>6</v>
      </c>
      <c r="F8559" s="36" t="s">
        <v>7</v>
      </c>
      <c r="G8559" s="12">
        <v>43008</v>
      </c>
      <c r="H8559" s="13">
        <v>12</v>
      </c>
      <c r="I8559" s="30">
        <v>0</v>
      </c>
      <c r="J8559" s="70">
        <v>524</v>
      </c>
      <c r="K8559" s="70">
        <f t="shared" si="997"/>
        <v>0</v>
      </c>
      <c r="L8559" s="65">
        <v>0</v>
      </c>
      <c r="M8559" s="63">
        <v>1644</v>
      </c>
    </row>
    <row r="8560" spans="1:13" ht="15" customHeight="1">
      <c r="A8560" s="33">
        <v>41912</v>
      </c>
      <c r="B8560" s="12" t="s">
        <v>54</v>
      </c>
      <c r="C8560" s="10" t="s">
        <v>4</v>
      </c>
      <c r="D8560" s="10" t="s">
        <v>5</v>
      </c>
      <c r="E8560" s="36" t="s">
        <v>6</v>
      </c>
      <c r="F8560" s="36" t="s">
        <v>7</v>
      </c>
      <c r="G8560" s="12">
        <v>43100</v>
      </c>
      <c r="H8560" s="13">
        <v>13</v>
      </c>
      <c r="I8560" s="30">
        <v>0</v>
      </c>
      <c r="J8560" s="70">
        <v>524</v>
      </c>
      <c r="K8560" s="70">
        <f t="shared" si="997"/>
        <v>0</v>
      </c>
      <c r="L8560" s="65">
        <v>0</v>
      </c>
      <c r="M8560" s="63">
        <v>1560</v>
      </c>
    </row>
    <row r="8561" spans="1:13" ht="15" customHeight="1">
      <c r="A8561" s="33">
        <v>41912</v>
      </c>
      <c r="B8561" s="12" t="s">
        <v>54</v>
      </c>
      <c r="C8561" s="10" t="s">
        <v>4</v>
      </c>
      <c r="D8561" s="10" t="s">
        <v>5</v>
      </c>
      <c r="E8561" s="36" t="s">
        <v>6</v>
      </c>
      <c r="F8561" s="36" t="s">
        <v>7</v>
      </c>
      <c r="G8561" s="12">
        <v>43190</v>
      </c>
      <c r="H8561" s="13">
        <v>14</v>
      </c>
      <c r="I8561" s="30">
        <v>0</v>
      </c>
      <c r="J8561" s="70">
        <v>524</v>
      </c>
      <c r="K8561" s="70">
        <f t="shared" si="997"/>
        <v>0</v>
      </c>
      <c r="L8561" s="65">
        <v>0</v>
      </c>
      <c r="M8561" s="63">
        <v>1485</v>
      </c>
    </row>
    <row r="8562" spans="1:13" ht="15" customHeight="1">
      <c r="A8562" s="33">
        <v>41912</v>
      </c>
      <c r="B8562" s="12" t="s">
        <v>54</v>
      </c>
      <c r="C8562" s="10" t="s">
        <v>4</v>
      </c>
      <c r="D8562" s="10" t="s">
        <v>5</v>
      </c>
      <c r="E8562" s="36" t="s">
        <v>6</v>
      </c>
      <c r="F8562" s="36" t="s">
        <v>7</v>
      </c>
      <c r="G8562" s="12">
        <v>43281</v>
      </c>
      <c r="H8562" s="13">
        <v>15</v>
      </c>
      <c r="I8562" s="30">
        <v>0</v>
      </c>
      <c r="J8562" s="70">
        <v>524</v>
      </c>
      <c r="K8562" s="70">
        <f t="shared" si="997"/>
        <v>0</v>
      </c>
      <c r="L8562" s="65">
        <v>0</v>
      </c>
      <c r="M8562" s="63">
        <v>1414</v>
      </c>
    </row>
    <row r="8563" spans="1:13" ht="15" customHeight="1">
      <c r="A8563" s="33">
        <v>41912</v>
      </c>
      <c r="B8563" s="12" t="s">
        <v>54</v>
      </c>
      <c r="C8563" s="10" t="s">
        <v>4</v>
      </c>
      <c r="D8563" s="10" t="s">
        <v>5</v>
      </c>
      <c r="E8563" s="36" t="s">
        <v>6</v>
      </c>
      <c r="F8563" s="36" t="s">
        <v>7</v>
      </c>
      <c r="G8563" s="12">
        <v>43373</v>
      </c>
      <c r="H8563" s="13">
        <v>16</v>
      </c>
      <c r="I8563" s="30">
        <v>0</v>
      </c>
      <c r="J8563" s="70">
        <v>524</v>
      </c>
      <c r="K8563" s="70">
        <f t="shared" si="997"/>
        <v>0</v>
      </c>
      <c r="L8563" s="65">
        <v>0</v>
      </c>
      <c r="M8563" s="63">
        <v>1347</v>
      </c>
    </row>
    <row r="8564" spans="1:13" ht="15" customHeight="1">
      <c r="A8564" s="33">
        <v>41912</v>
      </c>
      <c r="B8564" s="12" t="s">
        <v>54</v>
      </c>
      <c r="C8564" s="10" t="s">
        <v>4</v>
      </c>
      <c r="D8564" s="10" t="s">
        <v>5</v>
      </c>
      <c r="E8564" s="36" t="s">
        <v>6</v>
      </c>
      <c r="F8564" s="36" t="s">
        <v>7</v>
      </c>
      <c r="G8564" s="12">
        <v>43465</v>
      </c>
      <c r="H8564" s="13">
        <v>17</v>
      </c>
      <c r="I8564" s="30">
        <v>0</v>
      </c>
      <c r="J8564" s="70">
        <v>524</v>
      </c>
      <c r="K8564" s="70">
        <f t="shared" si="997"/>
        <v>0</v>
      </c>
      <c r="L8564" s="65">
        <v>0</v>
      </c>
      <c r="M8564" s="63">
        <v>1282</v>
      </c>
    </row>
    <row r="8565" spans="1:13" ht="15" customHeight="1">
      <c r="A8565" s="33">
        <v>41912</v>
      </c>
      <c r="B8565" s="12" t="s">
        <v>54</v>
      </c>
      <c r="C8565" s="10" t="s">
        <v>4</v>
      </c>
      <c r="D8565" s="10" t="s">
        <v>5</v>
      </c>
      <c r="E8565" s="36" t="s">
        <v>6</v>
      </c>
      <c r="F8565" s="36" t="s">
        <v>7</v>
      </c>
      <c r="G8565" s="12">
        <v>43555</v>
      </c>
      <c r="H8565" s="13">
        <v>18</v>
      </c>
      <c r="I8565" s="30">
        <v>0</v>
      </c>
      <c r="J8565" s="70">
        <v>524</v>
      </c>
      <c r="K8565" s="70">
        <f t="shared" si="997"/>
        <v>0</v>
      </c>
      <c r="L8565" s="65">
        <v>0</v>
      </c>
      <c r="M8565" s="63">
        <v>1221</v>
      </c>
    </row>
    <row r="8566" spans="1:13" ht="15" customHeight="1">
      <c r="A8566" s="33">
        <v>41912</v>
      </c>
      <c r="B8566" s="12" t="s">
        <v>54</v>
      </c>
      <c r="C8566" s="10" t="s">
        <v>4</v>
      </c>
      <c r="D8566" s="10" t="s">
        <v>5</v>
      </c>
      <c r="E8566" s="36" t="s">
        <v>6</v>
      </c>
      <c r="F8566" s="36" t="s">
        <v>7</v>
      </c>
      <c r="G8566" s="12">
        <v>43646</v>
      </c>
      <c r="H8566" s="13">
        <v>19</v>
      </c>
      <c r="I8566" s="30">
        <v>0</v>
      </c>
      <c r="J8566" s="70">
        <v>524</v>
      </c>
      <c r="K8566" s="70">
        <f t="shared" si="997"/>
        <v>0</v>
      </c>
      <c r="L8566" s="65">
        <v>0</v>
      </c>
      <c r="M8566" s="63">
        <v>1162</v>
      </c>
    </row>
    <row r="8567" spans="1:13" ht="15" customHeight="1">
      <c r="A8567" s="33">
        <v>41912</v>
      </c>
      <c r="B8567" s="12" t="s">
        <v>54</v>
      </c>
      <c r="C8567" s="10" t="s">
        <v>4</v>
      </c>
      <c r="D8567" s="10" t="s">
        <v>5</v>
      </c>
      <c r="E8567" s="36" t="s">
        <v>6</v>
      </c>
      <c r="F8567" s="36" t="s">
        <v>7</v>
      </c>
      <c r="G8567" s="12">
        <v>43738</v>
      </c>
      <c r="H8567" s="13">
        <v>20</v>
      </c>
      <c r="I8567" s="30">
        <v>0</v>
      </c>
      <c r="J8567" s="70">
        <v>524</v>
      </c>
      <c r="K8567" s="70">
        <f t="shared" si="997"/>
        <v>0</v>
      </c>
      <c r="L8567" s="65">
        <v>0</v>
      </c>
      <c r="M8567" s="63">
        <v>1106</v>
      </c>
    </row>
    <row r="8568" spans="1:13" ht="15" customHeight="1">
      <c r="A8568" s="33">
        <v>41912</v>
      </c>
      <c r="B8568" s="12" t="s">
        <v>54</v>
      </c>
      <c r="C8568" s="10" t="s">
        <v>4</v>
      </c>
      <c r="D8568" s="10" t="s">
        <v>5</v>
      </c>
      <c r="E8568" s="36" t="s">
        <v>6</v>
      </c>
      <c r="F8568" s="36" t="s">
        <v>7</v>
      </c>
      <c r="G8568" s="12">
        <v>43830</v>
      </c>
      <c r="H8568" s="13">
        <v>21</v>
      </c>
      <c r="I8568" s="30">
        <v>0</v>
      </c>
      <c r="J8568" s="70">
        <v>524</v>
      </c>
      <c r="K8568" s="70">
        <f t="shared" si="997"/>
        <v>0</v>
      </c>
      <c r="L8568" s="65">
        <v>0</v>
      </c>
      <c r="M8568" s="63">
        <v>1052</v>
      </c>
    </row>
    <row r="8569" spans="1:13" ht="15" customHeight="1">
      <c r="A8569" s="21">
        <f>A8570</f>
        <v>41912</v>
      </c>
      <c r="B8569" s="21" t="str">
        <f t="shared" ref="B8569:F8569" si="998">B8570</f>
        <v>Annual 2015</v>
      </c>
      <c r="C8569" s="21" t="str">
        <f t="shared" si="998"/>
        <v>Base</v>
      </c>
      <c r="D8569" s="21" t="str">
        <f t="shared" si="998"/>
        <v>Consumer SOP</v>
      </c>
      <c r="E8569" s="21" t="str">
        <f t="shared" si="998"/>
        <v>Resi Real Estate</v>
      </c>
      <c r="F8569" s="21" t="str">
        <f t="shared" si="998"/>
        <v>First Lien HELOAN</v>
      </c>
      <c r="G8569" s="21">
        <v>41912</v>
      </c>
      <c r="H8569" s="23">
        <v>0</v>
      </c>
      <c r="I8569" s="30">
        <v>0</v>
      </c>
      <c r="J8569" s="59">
        <v>5</v>
      </c>
      <c r="K8569" s="59">
        <v>0</v>
      </c>
      <c r="L8569" s="65">
        <v>0</v>
      </c>
      <c r="M8569" s="63">
        <v>0</v>
      </c>
    </row>
    <row r="8570" spans="1:13" ht="15" customHeight="1">
      <c r="A8570" s="33">
        <v>41912</v>
      </c>
      <c r="B8570" s="12" t="s">
        <v>54</v>
      </c>
      <c r="C8570" s="10" t="s">
        <v>4</v>
      </c>
      <c r="D8570" s="10" t="s">
        <v>5</v>
      </c>
      <c r="E8570" s="36" t="s">
        <v>6</v>
      </c>
      <c r="F8570" s="16" t="s">
        <v>8</v>
      </c>
      <c r="G8570" s="12">
        <v>42004</v>
      </c>
      <c r="H8570" s="13">
        <v>1</v>
      </c>
      <c r="I8570" s="30">
        <v>0</v>
      </c>
      <c r="J8570" s="70">
        <v>5</v>
      </c>
      <c r="K8570" s="70">
        <f>J8570-J8569+I8570</f>
        <v>0</v>
      </c>
      <c r="L8570" s="65">
        <v>0</v>
      </c>
      <c r="M8570" s="63">
        <v>41</v>
      </c>
    </row>
    <row r="8571" spans="1:13" ht="15" customHeight="1">
      <c r="A8571" s="33">
        <v>41912</v>
      </c>
      <c r="B8571" s="12" t="s">
        <v>54</v>
      </c>
      <c r="C8571" s="10" t="s">
        <v>4</v>
      </c>
      <c r="D8571" s="10" t="s">
        <v>5</v>
      </c>
      <c r="E8571" s="36" t="s">
        <v>6</v>
      </c>
      <c r="F8571" s="16" t="s">
        <v>8</v>
      </c>
      <c r="G8571" s="12">
        <v>42094</v>
      </c>
      <c r="H8571" s="13">
        <v>2</v>
      </c>
      <c r="I8571" s="30">
        <v>0</v>
      </c>
      <c r="J8571" s="70">
        <v>5</v>
      </c>
      <c r="K8571" s="70">
        <f t="shared" ref="K8571:K8590" si="999">J8571-J8570+I8571</f>
        <v>0</v>
      </c>
      <c r="L8571" s="65">
        <v>0</v>
      </c>
      <c r="M8571" s="63">
        <v>38</v>
      </c>
    </row>
    <row r="8572" spans="1:13" ht="15" customHeight="1">
      <c r="A8572" s="33">
        <v>41912</v>
      </c>
      <c r="B8572" s="12" t="s">
        <v>54</v>
      </c>
      <c r="C8572" s="10" t="s">
        <v>4</v>
      </c>
      <c r="D8572" s="10" t="s">
        <v>5</v>
      </c>
      <c r="E8572" s="36" t="s">
        <v>6</v>
      </c>
      <c r="F8572" s="16" t="s">
        <v>8</v>
      </c>
      <c r="G8572" s="12">
        <v>42185</v>
      </c>
      <c r="H8572" s="13">
        <v>3</v>
      </c>
      <c r="I8572" s="30">
        <v>0</v>
      </c>
      <c r="J8572" s="70">
        <v>5</v>
      </c>
      <c r="K8572" s="70">
        <f t="shared" si="999"/>
        <v>0</v>
      </c>
      <c r="L8572" s="65">
        <v>0</v>
      </c>
      <c r="M8572" s="63">
        <v>36</v>
      </c>
    </row>
    <row r="8573" spans="1:13" ht="15" customHeight="1">
      <c r="A8573" s="33">
        <v>41912</v>
      </c>
      <c r="B8573" s="12" t="s">
        <v>54</v>
      </c>
      <c r="C8573" s="10" t="s">
        <v>4</v>
      </c>
      <c r="D8573" s="10" t="s">
        <v>5</v>
      </c>
      <c r="E8573" s="36" t="s">
        <v>6</v>
      </c>
      <c r="F8573" s="16" t="s">
        <v>8</v>
      </c>
      <c r="G8573" s="12">
        <v>42277</v>
      </c>
      <c r="H8573" s="13">
        <v>4</v>
      </c>
      <c r="I8573" s="30">
        <v>0</v>
      </c>
      <c r="J8573" s="70">
        <v>5</v>
      </c>
      <c r="K8573" s="70">
        <f t="shared" si="999"/>
        <v>0</v>
      </c>
      <c r="L8573" s="65">
        <v>0</v>
      </c>
      <c r="M8573" s="63">
        <v>33</v>
      </c>
    </row>
    <row r="8574" spans="1:13" ht="15" customHeight="1">
      <c r="A8574" s="33">
        <v>41912</v>
      </c>
      <c r="B8574" s="12" t="s">
        <v>54</v>
      </c>
      <c r="C8574" s="10" t="s">
        <v>4</v>
      </c>
      <c r="D8574" s="10" t="s">
        <v>5</v>
      </c>
      <c r="E8574" s="36" t="s">
        <v>6</v>
      </c>
      <c r="F8574" s="16" t="s">
        <v>8</v>
      </c>
      <c r="G8574" s="12">
        <v>42369</v>
      </c>
      <c r="H8574" s="13">
        <v>5</v>
      </c>
      <c r="I8574" s="30">
        <v>0</v>
      </c>
      <c r="J8574" s="70">
        <v>5</v>
      </c>
      <c r="K8574" s="70">
        <f t="shared" si="999"/>
        <v>0</v>
      </c>
      <c r="L8574" s="65">
        <v>0</v>
      </c>
      <c r="M8574" s="63">
        <v>31</v>
      </c>
    </row>
    <row r="8575" spans="1:13" ht="15" customHeight="1">
      <c r="A8575" s="33">
        <v>41912</v>
      </c>
      <c r="B8575" s="12" t="s">
        <v>54</v>
      </c>
      <c r="C8575" s="10" t="s">
        <v>4</v>
      </c>
      <c r="D8575" s="10" t="s">
        <v>5</v>
      </c>
      <c r="E8575" s="36" t="s">
        <v>6</v>
      </c>
      <c r="F8575" s="16" t="s">
        <v>8</v>
      </c>
      <c r="G8575" s="12">
        <v>42460</v>
      </c>
      <c r="H8575" s="13">
        <v>6</v>
      </c>
      <c r="I8575" s="30">
        <v>0</v>
      </c>
      <c r="J8575" s="70">
        <v>5</v>
      </c>
      <c r="K8575" s="70">
        <f t="shared" si="999"/>
        <v>0</v>
      </c>
      <c r="L8575" s="65">
        <v>0</v>
      </c>
      <c r="M8575" s="63">
        <v>29</v>
      </c>
    </row>
    <row r="8576" spans="1:13" ht="15" customHeight="1">
      <c r="A8576" s="33">
        <v>41912</v>
      </c>
      <c r="B8576" s="12" t="s">
        <v>54</v>
      </c>
      <c r="C8576" s="10" t="s">
        <v>4</v>
      </c>
      <c r="D8576" s="10" t="s">
        <v>5</v>
      </c>
      <c r="E8576" s="36" t="s">
        <v>6</v>
      </c>
      <c r="F8576" s="16" t="s">
        <v>8</v>
      </c>
      <c r="G8576" s="12">
        <v>42551</v>
      </c>
      <c r="H8576" s="13">
        <v>7</v>
      </c>
      <c r="I8576" s="30">
        <v>0</v>
      </c>
      <c r="J8576" s="70">
        <v>5</v>
      </c>
      <c r="K8576" s="70">
        <f t="shared" si="999"/>
        <v>0</v>
      </c>
      <c r="L8576" s="65">
        <v>0</v>
      </c>
      <c r="M8576" s="63">
        <v>27</v>
      </c>
    </row>
    <row r="8577" spans="1:13" ht="15" customHeight="1">
      <c r="A8577" s="33">
        <v>41912</v>
      </c>
      <c r="B8577" s="12" t="s">
        <v>54</v>
      </c>
      <c r="C8577" s="10" t="s">
        <v>4</v>
      </c>
      <c r="D8577" s="10" t="s">
        <v>5</v>
      </c>
      <c r="E8577" s="36" t="s">
        <v>6</v>
      </c>
      <c r="F8577" s="16" t="s">
        <v>8</v>
      </c>
      <c r="G8577" s="12">
        <v>42643</v>
      </c>
      <c r="H8577" s="13">
        <v>8</v>
      </c>
      <c r="I8577" s="30">
        <v>0</v>
      </c>
      <c r="J8577" s="70">
        <v>5</v>
      </c>
      <c r="K8577" s="70">
        <f t="shared" si="999"/>
        <v>0</v>
      </c>
      <c r="L8577" s="65">
        <v>0</v>
      </c>
      <c r="M8577" s="63">
        <v>25</v>
      </c>
    </row>
    <row r="8578" spans="1:13" ht="15" customHeight="1">
      <c r="A8578" s="33">
        <v>41912</v>
      </c>
      <c r="B8578" s="12" t="s">
        <v>54</v>
      </c>
      <c r="C8578" s="10" t="s">
        <v>4</v>
      </c>
      <c r="D8578" s="10" t="s">
        <v>5</v>
      </c>
      <c r="E8578" s="36" t="s">
        <v>6</v>
      </c>
      <c r="F8578" s="16" t="s">
        <v>8</v>
      </c>
      <c r="G8578" s="12">
        <v>42735</v>
      </c>
      <c r="H8578" s="13">
        <v>9</v>
      </c>
      <c r="I8578" s="30">
        <v>0</v>
      </c>
      <c r="J8578" s="70">
        <v>5</v>
      </c>
      <c r="K8578" s="70">
        <f t="shared" si="999"/>
        <v>0</v>
      </c>
      <c r="L8578" s="65">
        <v>0</v>
      </c>
      <c r="M8578" s="63">
        <v>24</v>
      </c>
    </row>
    <row r="8579" spans="1:13" ht="15" customHeight="1">
      <c r="A8579" s="33">
        <v>41912</v>
      </c>
      <c r="B8579" s="12" t="s">
        <v>54</v>
      </c>
      <c r="C8579" s="10" t="s">
        <v>4</v>
      </c>
      <c r="D8579" s="10" t="s">
        <v>5</v>
      </c>
      <c r="E8579" s="36" t="s">
        <v>6</v>
      </c>
      <c r="F8579" s="16" t="s">
        <v>8</v>
      </c>
      <c r="G8579" s="12">
        <v>42825</v>
      </c>
      <c r="H8579" s="13">
        <v>10</v>
      </c>
      <c r="I8579" s="30">
        <v>0</v>
      </c>
      <c r="J8579" s="70">
        <v>5</v>
      </c>
      <c r="K8579" s="70">
        <f t="shared" si="999"/>
        <v>0</v>
      </c>
      <c r="L8579" s="65">
        <v>0</v>
      </c>
      <c r="M8579" s="63">
        <v>23</v>
      </c>
    </row>
    <row r="8580" spans="1:13" ht="15" customHeight="1">
      <c r="A8580" s="33">
        <v>41912</v>
      </c>
      <c r="B8580" s="12" t="s">
        <v>54</v>
      </c>
      <c r="C8580" s="10" t="s">
        <v>4</v>
      </c>
      <c r="D8580" s="10" t="s">
        <v>5</v>
      </c>
      <c r="E8580" s="36" t="s">
        <v>6</v>
      </c>
      <c r="F8580" s="16" t="s">
        <v>8</v>
      </c>
      <c r="G8580" s="12">
        <v>42916</v>
      </c>
      <c r="H8580" s="13">
        <v>11</v>
      </c>
      <c r="I8580" s="30">
        <v>0</v>
      </c>
      <c r="J8580" s="70">
        <v>5</v>
      </c>
      <c r="K8580" s="70">
        <f t="shared" si="999"/>
        <v>0</v>
      </c>
      <c r="L8580" s="65">
        <v>0</v>
      </c>
      <c r="M8580" s="63">
        <v>22</v>
      </c>
    </row>
    <row r="8581" spans="1:13" ht="15" customHeight="1">
      <c r="A8581" s="33">
        <v>41912</v>
      </c>
      <c r="B8581" s="12" t="s">
        <v>54</v>
      </c>
      <c r="C8581" s="10" t="s">
        <v>4</v>
      </c>
      <c r="D8581" s="10" t="s">
        <v>5</v>
      </c>
      <c r="E8581" s="36" t="s">
        <v>6</v>
      </c>
      <c r="F8581" s="16" t="s">
        <v>8</v>
      </c>
      <c r="G8581" s="12">
        <v>43008</v>
      </c>
      <c r="H8581" s="13">
        <v>12</v>
      </c>
      <c r="I8581" s="30">
        <v>0</v>
      </c>
      <c r="J8581" s="70">
        <v>5</v>
      </c>
      <c r="K8581" s="70">
        <f t="shared" si="999"/>
        <v>0</v>
      </c>
      <c r="L8581" s="65">
        <v>0</v>
      </c>
      <c r="M8581" s="63">
        <v>20</v>
      </c>
    </row>
    <row r="8582" spans="1:13" ht="15" customHeight="1">
      <c r="A8582" s="33">
        <v>41912</v>
      </c>
      <c r="B8582" s="12" t="s">
        <v>54</v>
      </c>
      <c r="C8582" s="10" t="s">
        <v>4</v>
      </c>
      <c r="D8582" s="10" t="s">
        <v>5</v>
      </c>
      <c r="E8582" s="36" t="s">
        <v>6</v>
      </c>
      <c r="F8582" s="16" t="s">
        <v>8</v>
      </c>
      <c r="G8582" s="12">
        <v>43100</v>
      </c>
      <c r="H8582" s="13">
        <v>13</v>
      </c>
      <c r="I8582" s="30">
        <v>0</v>
      </c>
      <c r="J8582" s="70">
        <v>5</v>
      </c>
      <c r="K8582" s="70">
        <f t="shared" si="999"/>
        <v>0</v>
      </c>
      <c r="L8582" s="65">
        <v>0</v>
      </c>
      <c r="M8582" s="63">
        <v>19</v>
      </c>
    </row>
    <row r="8583" spans="1:13" ht="15" customHeight="1">
      <c r="A8583" s="33">
        <v>41912</v>
      </c>
      <c r="B8583" s="12" t="s">
        <v>54</v>
      </c>
      <c r="C8583" s="10" t="s">
        <v>4</v>
      </c>
      <c r="D8583" s="10" t="s">
        <v>5</v>
      </c>
      <c r="E8583" s="36" t="s">
        <v>6</v>
      </c>
      <c r="F8583" s="16" t="s">
        <v>8</v>
      </c>
      <c r="G8583" s="12">
        <v>43190</v>
      </c>
      <c r="H8583" s="13">
        <v>14</v>
      </c>
      <c r="I8583" s="30">
        <v>0</v>
      </c>
      <c r="J8583" s="70">
        <v>5</v>
      </c>
      <c r="K8583" s="70">
        <f t="shared" si="999"/>
        <v>0</v>
      </c>
      <c r="L8583" s="65">
        <v>0</v>
      </c>
      <c r="M8583" s="63">
        <v>18</v>
      </c>
    </row>
    <row r="8584" spans="1:13" ht="15" customHeight="1">
      <c r="A8584" s="33">
        <v>41912</v>
      </c>
      <c r="B8584" s="12" t="s">
        <v>54</v>
      </c>
      <c r="C8584" s="10" t="s">
        <v>4</v>
      </c>
      <c r="D8584" s="10" t="s">
        <v>5</v>
      </c>
      <c r="E8584" s="36" t="s">
        <v>6</v>
      </c>
      <c r="F8584" s="16" t="s">
        <v>8</v>
      </c>
      <c r="G8584" s="12">
        <v>43281</v>
      </c>
      <c r="H8584" s="13">
        <v>15</v>
      </c>
      <c r="I8584" s="30">
        <v>0</v>
      </c>
      <c r="J8584" s="70">
        <v>5</v>
      </c>
      <c r="K8584" s="70">
        <f t="shared" si="999"/>
        <v>0</v>
      </c>
      <c r="L8584" s="65">
        <v>0</v>
      </c>
      <c r="M8584" s="63">
        <v>16</v>
      </c>
    </row>
    <row r="8585" spans="1:13" ht="15" customHeight="1">
      <c r="A8585" s="33">
        <v>41912</v>
      </c>
      <c r="B8585" s="12" t="s">
        <v>54</v>
      </c>
      <c r="C8585" s="10" t="s">
        <v>4</v>
      </c>
      <c r="D8585" s="10" t="s">
        <v>5</v>
      </c>
      <c r="E8585" s="36" t="s">
        <v>6</v>
      </c>
      <c r="F8585" s="16" t="s">
        <v>8</v>
      </c>
      <c r="G8585" s="12">
        <v>43373</v>
      </c>
      <c r="H8585" s="13">
        <v>16</v>
      </c>
      <c r="I8585" s="30">
        <v>0</v>
      </c>
      <c r="J8585" s="70">
        <v>5</v>
      </c>
      <c r="K8585" s="70">
        <f t="shared" si="999"/>
        <v>0</v>
      </c>
      <c r="L8585" s="65">
        <v>0</v>
      </c>
      <c r="M8585" s="63">
        <v>16</v>
      </c>
    </row>
    <row r="8586" spans="1:13" ht="15" customHeight="1">
      <c r="A8586" s="33">
        <v>41912</v>
      </c>
      <c r="B8586" s="12" t="s">
        <v>54</v>
      </c>
      <c r="C8586" s="10" t="s">
        <v>4</v>
      </c>
      <c r="D8586" s="10" t="s">
        <v>5</v>
      </c>
      <c r="E8586" s="36" t="s">
        <v>6</v>
      </c>
      <c r="F8586" s="16" t="s">
        <v>8</v>
      </c>
      <c r="G8586" s="12">
        <v>43465</v>
      </c>
      <c r="H8586" s="13">
        <v>17</v>
      </c>
      <c r="I8586" s="30">
        <v>0</v>
      </c>
      <c r="J8586" s="70">
        <v>5</v>
      </c>
      <c r="K8586" s="70">
        <f t="shared" si="999"/>
        <v>0</v>
      </c>
      <c r="L8586" s="65">
        <v>0</v>
      </c>
      <c r="M8586" s="63">
        <v>14</v>
      </c>
    </row>
    <row r="8587" spans="1:13" ht="15" customHeight="1">
      <c r="A8587" s="33">
        <v>41912</v>
      </c>
      <c r="B8587" s="12" t="s">
        <v>54</v>
      </c>
      <c r="C8587" s="10" t="s">
        <v>4</v>
      </c>
      <c r="D8587" s="10" t="s">
        <v>5</v>
      </c>
      <c r="E8587" s="36" t="s">
        <v>6</v>
      </c>
      <c r="F8587" s="16" t="s">
        <v>8</v>
      </c>
      <c r="G8587" s="12">
        <v>43555</v>
      </c>
      <c r="H8587" s="13">
        <v>18</v>
      </c>
      <c r="I8587" s="30">
        <v>0</v>
      </c>
      <c r="J8587" s="70">
        <v>5</v>
      </c>
      <c r="K8587" s="70">
        <f t="shared" si="999"/>
        <v>0</v>
      </c>
      <c r="L8587" s="65">
        <v>0</v>
      </c>
      <c r="M8587" s="63">
        <v>13</v>
      </c>
    </row>
    <row r="8588" spans="1:13" ht="15" customHeight="1">
      <c r="A8588" s="33">
        <v>41912</v>
      </c>
      <c r="B8588" s="12" t="s">
        <v>54</v>
      </c>
      <c r="C8588" s="10" t="s">
        <v>4</v>
      </c>
      <c r="D8588" s="10" t="s">
        <v>5</v>
      </c>
      <c r="E8588" s="36" t="s">
        <v>6</v>
      </c>
      <c r="F8588" s="16" t="s">
        <v>8</v>
      </c>
      <c r="G8588" s="12">
        <v>43646</v>
      </c>
      <c r="H8588" s="13">
        <v>19</v>
      </c>
      <c r="I8588" s="30">
        <v>0</v>
      </c>
      <c r="J8588" s="70">
        <v>5</v>
      </c>
      <c r="K8588" s="70">
        <f t="shared" si="999"/>
        <v>0</v>
      </c>
      <c r="L8588" s="65">
        <v>0</v>
      </c>
      <c r="M8588" s="63">
        <v>13</v>
      </c>
    </row>
    <row r="8589" spans="1:13" ht="15" customHeight="1">
      <c r="A8589" s="33">
        <v>41912</v>
      </c>
      <c r="B8589" s="12" t="s">
        <v>54</v>
      </c>
      <c r="C8589" s="10" t="s">
        <v>4</v>
      </c>
      <c r="D8589" s="10" t="s">
        <v>5</v>
      </c>
      <c r="E8589" s="36" t="s">
        <v>6</v>
      </c>
      <c r="F8589" s="16" t="s">
        <v>8</v>
      </c>
      <c r="G8589" s="12">
        <v>43738</v>
      </c>
      <c r="H8589" s="13">
        <v>20</v>
      </c>
      <c r="I8589" s="30">
        <v>0</v>
      </c>
      <c r="J8589" s="70">
        <v>5</v>
      </c>
      <c r="K8589" s="70">
        <f t="shared" si="999"/>
        <v>0</v>
      </c>
      <c r="L8589" s="65">
        <v>0</v>
      </c>
      <c r="M8589" s="63">
        <v>12</v>
      </c>
    </row>
    <row r="8590" spans="1:13" ht="15" customHeight="1">
      <c r="A8590" s="33">
        <v>41912</v>
      </c>
      <c r="B8590" s="12" t="s">
        <v>54</v>
      </c>
      <c r="C8590" s="10" t="s">
        <v>4</v>
      </c>
      <c r="D8590" s="10" t="s">
        <v>5</v>
      </c>
      <c r="E8590" s="36" t="s">
        <v>6</v>
      </c>
      <c r="F8590" s="16" t="s">
        <v>8</v>
      </c>
      <c r="G8590" s="12">
        <v>43830</v>
      </c>
      <c r="H8590" s="13">
        <v>21</v>
      </c>
      <c r="I8590" s="30">
        <v>0</v>
      </c>
      <c r="J8590" s="70">
        <v>5</v>
      </c>
      <c r="K8590" s="70">
        <f t="shared" si="999"/>
        <v>0</v>
      </c>
      <c r="L8590" s="65">
        <v>0</v>
      </c>
      <c r="M8590" s="63">
        <v>11</v>
      </c>
    </row>
    <row r="8591" spans="1:13" ht="15" customHeight="1">
      <c r="A8591" s="21">
        <f>A8592</f>
        <v>41912</v>
      </c>
      <c r="B8591" s="21" t="str">
        <f t="shared" ref="B8591:F8591" si="1000">B8592</f>
        <v>Annual 2015</v>
      </c>
      <c r="C8591" s="21" t="str">
        <f t="shared" si="1000"/>
        <v>Base</v>
      </c>
      <c r="D8591" s="21" t="str">
        <f t="shared" si="1000"/>
        <v>Consumer SOP</v>
      </c>
      <c r="E8591" s="21" t="str">
        <f t="shared" si="1000"/>
        <v>Resi Real Estate</v>
      </c>
      <c r="F8591" s="21" t="str">
        <f t="shared" si="1000"/>
        <v>Closed-End Junior Liens</v>
      </c>
      <c r="G8591" s="21">
        <v>41912</v>
      </c>
      <c r="H8591" s="23">
        <v>0</v>
      </c>
      <c r="I8591" s="30">
        <v>0</v>
      </c>
      <c r="J8591" s="59">
        <v>67</v>
      </c>
      <c r="K8591" s="59">
        <v>0</v>
      </c>
      <c r="L8591" s="65">
        <v>0</v>
      </c>
      <c r="M8591" s="63">
        <v>0</v>
      </c>
    </row>
    <row r="8592" spans="1:13" ht="15" customHeight="1">
      <c r="A8592" s="33">
        <v>41912</v>
      </c>
      <c r="B8592" s="12" t="s">
        <v>54</v>
      </c>
      <c r="C8592" s="10" t="s">
        <v>4</v>
      </c>
      <c r="D8592" s="10" t="s">
        <v>5</v>
      </c>
      <c r="E8592" s="16" t="s">
        <v>6</v>
      </c>
      <c r="F8592" s="16" t="s">
        <v>9</v>
      </c>
      <c r="G8592" s="12">
        <v>42004</v>
      </c>
      <c r="H8592" s="13">
        <v>1</v>
      </c>
      <c r="I8592" s="30">
        <v>0</v>
      </c>
      <c r="J8592" s="70">
        <v>67</v>
      </c>
      <c r="K8592" s="70">
        <f t="shared" ref="K8592:K8655" si="1001">J8592-J8591+I8592</f>
        <v>0</v>
      </c>
      <c r="L8592" s="65">
        <v>0</v>
      </c>
      <c r="M8592" s="63">
        <v>883</v>
      </c>
    </row>
    <row r="8593" spans="1:13" ht="15" customHeight="1">
      <c r="A8593" s="33">
        <v>41912</v>
      </c>
      <c r="B8593" s="12" t="s">
        <v>54</v>
      </c>
      <c r="C8593" s="10" t="s">
        <v>4</v>
      </c>
      <c r="D8593" s="10" t="s">
        <v>5</v>
      </c>
      <c r="E8593" s="16" t="s">
        <v>6</v>
      </c>
      <c r="F8593" s="16" t="s">
        <v>9</v>
      </c>
      <c r="G8593" s="12">
        <v>42094</v>
      </c>
      <c r="H8593" s="13">
        <v>2</v>
      </c>
      <c r="I8593" s="30">
        <v>0</v>
      </c>
      <c r="J8593" s="70">
        <v>67</v>
      </c>
      <c r="K8593" s="70">
        <f t="shared" si="1001"/>
        <v>0</v>
      </c>
      <c r="L8593" s="65">
        <v>0</v>
      </c>
      <c r="M8593" s="63">
        <v>834</v>
      </c>
    </row>
    <row r="8594" spans="1:13" ht="15" customHeight="1">
      <c r="A8594" s="33">
        <v>41912</v>
      </c>
      <c r="B8594" s="12" t="s">
        <v>54</v>
      </c>
      <c r="C8594" s="10" t="s">
        <v>4</v>
      </c>
      <c r="D8594" s="10" t="s">
        <v>5</v>
      </c>
      <c r="E8594" s="16" t="s">
        <v>6</v>
      </c>
      <c r="F8594" s="16" t="s">
        <v>9</v>
      </c>
      <c r="G8594" s="12">
        <v>42185</v>
      </c>
      <c r="H8594" s="13">
        <v>3</v>
      </c>
      <c r="I8594" s="30">
        <v>0</v>
      </c>
      <c r="J8594" s="70">
        <v>67</v>
      </c>
      <c r="K8594" s="70">
        <f t="shared" si="1001"/>
        <v>0</v>
      </c>
      <c r="L8594" s="65">
        <v>0</v>
      </c>
      <c r="M8594" s="63">
        <v>791</v>
      </c>
    </row>
    <row r="8595" spans="1:13" ht="15" customHeight="1">
      <c r="A8595" s="33">
        <v>41912</v>
      </c>
      <c r="B8595" s="12" t="s">
        <v>54</v>
      </c>
      <c r="C8595" s="10" t="s">
        <v>4</v>
      </c>
      <c r="D8595" s="10" t="s">
        <v>5</v>
      </c>
      <c r="E8595" s="16" t="s">
        <v>6</v>
      </c>
      <c r="F8595" s="16" t="s">
        <v>9</v>
      </c>
      <c r="G8595" s="12">
        <v>42277</v>
      </c>
      <c r="H8595" s="13">
        <v>4</v>
      </c>
      <c r="I8595" s="30">
        <v>0</v>
      </c>
      <c r="J8595" s="70">
        <v>67</v>
      </c>
      <c r="K8595" s="70">
        <f t="shared" si="1001"/>
        <v>0</v>
      </c>
      <c r="L8595" s="65">
        <v>0</v>
      </c>
      <c r="M8595" s="63">
        <v>751</v>
      </c>
    </row>
    <row r="8596" spans="1:13" ht="15" customHeight="1">
      <c r="A8596" s="33">
        <v>41912</v>
      </c>
      <c r="B8596" s="12" t="s">
        <v>54</v>
      </c>
      <c r="C8596" s="10" t="s">
        <v>4</v>
      </c>
      <c r="D8596" s="10" t="s">
        <v>5</v>
      </c>
      <c r="E8596" s="16" t="s">
        <v>6</v>
      </c>
      <c r="F8596" s="16" t="s">
        <v>9</v>
      </c>
      <c r="G8596" s="12">
        <v>42369</v>
      </c>
      <c r="H8596" s="13">
        <v>5</v>
      </c>
      <c r="I8596" s="30">
        <v>0</v>
      </c>
      <c r="J8596" s="70">
        <v>67</v>
      </c>
      <c r="K8596" s="70">
        <f t="shared" si="1001"/>
        <v>0</v>
      </c>
      <c r="L8596" s="65">
        <v>0</v>
      </c>
      <c r="M8596" s="63">
        <v>714</v>
      </c>
    </row>
    <row r="8597" spans="1:13" ht="15" customHeight="1">
      <c r="A8597" s="33">
        <v>41912</v>
      </c>
      <c r="B8597" s="12" t="s">
        <v>54</v>
      </c>
      <c r="C8597" s="10" t="s">
        <v>4</v>
      </c>
      <c r="D8597" s="10" t="s">
        <v>5</v>
      </c>
      <c r="E8597" s="16" t="s">
        <v>6</v>
      </c>
      <c r="F8597" s="16" t="s">
        <v>9</v>
      </c>
      <c r="G8597" s="12">
        <v>42460</v>
      </c>
      <c r="H8597" s="13">
        <v>6</v>
      </c>
      <c r="I8597" s="30">
        <v>0</v>
      </c>
      <c r="J8597" s="70">
        <v>67</v>
      </c>
      <c r="K8597" s="70">
        <f t="shared" si="1001"/>
        <v>0</v>
      </c>
      <c r="L8597" s="65">
        <v>0</v>
      </c>
      <c r="M8597" s="63">
        <v>678</v>
      </c>
    </row>
    <row r="8598" spans="1:13" ht="15" customHeight="1">
      <c r="A8598" s="33">
        <v>41912</v>
      </c>
      <c r="B8598" s="12" t="s">
        <v>54</v>
      </c>
      <c r="C8598" s="10" t="s">
        <v>4</v>
      </c>
      <c r="D8598" s="10" t="s">
        <v>5</v>
      </c>
      <c r="E8598" s="16" t="s">
        <v>6</v>
      </c>
      <c r="F8598" s="16" t="s">
        <v>9</v>
      </c>
      <c r="G8598" s="12">
        <v>42551</v>
      </c>
      <c r="H8598" s="13">
        <v>7</v>
      </c>
      <c r="I8598" s="30">
        <v>0</v>
      </c>
      <c r="J8598" s="70">
        <v>67</v>
      </c>
      <c r="K8598" s="70">
        <f t="shared" si="1001"/>
        <v>0</v>
      </c>
      <c r="L8598" s="65">
        <v>0</v>
      </c>
      <c r="M8598" s="63">
        <v>645</v>
      </c>
    </row>
    <row r="8599" spans="1:13" ht="15" customHeight="1">
      <c r="A8599" s="33">
        <v>41912</v>
      </c>
      <c r="B8599" s="12" t="s">
        <v>54</v>
      </c>
      <c r="C8599" s="10" t="s">
        <v>4</v>
      </c>
      <c r="D8599" s="10" t="s">
        <v>5</v>
      </c>
      <c r="E8599" s="16" t="s">
        <v>6</v>
      </c>
      <c r="F8599" s="16" t="s">
        <v>9</v>
      </c>
      <c r="G8599" s="12">
        <v>42643</v>
      </c>
      <c r="H8599" s="13">
        <v>8</v>
      </c>
      <c r="I8599" s="30">
        <v>0</v>
      </c>
      <c r="J8599" s="70">
        <v>67</v>
      </c>
      <c r="K8599" s="70">
        <f t="shared" si="1001"/>
        <v>0</v>
      </c>
      <c r="L8599" s="65">
        <v>0</v>
      </c>
      <c r="M8599" s="63">
        <v>613</v>
      </c>
    </row>
    <row r="8600" spans="1:13" ht="15" customHeight="1">
      <c r="A8600" s="33">
        <v>41912</v>
      </c>
      <c r="B8600" s="12" t="s">
        <v>54</v>
      </c>
      <c r="C8600" s="10" t="s">
        <v>4</v>
      </c>
      <c r="D8600" s="10" t="s">
        <v>5</v>
      </c>
      <c r="E8600" s="16" t="s">
        <v>6</v>
      </c>
      <c r="F8600" s="16" t="s">
        <v>9</v>
      </c>
      <c r="G8600" s="12">
        <v>42735</v>
      </c>
      <c r="H8600" s="13">
        <v>9</v>
      </c>
      <c r="I8600" s="30">
        <v>0</v>
      </c>
      <c r="J8600" s="70">
        <v>67</v>
      </c>
      <c r="K8600" s="70">
        <f t="shared" si="1001"/>
        <v>0</v>
      </c>
      <c r="L8600" s="65">
        <v>0</v>
      </c>
      <c r="M8600" s="63">
        <v>583</v>
      </c>
    </row>
    <row r="8601" spans="1:13" ht="15" customHeight="1">
      <c r="A8601" s="33">
        <v>41912</v>
      </c>
      <c r="B8601" s="12" t="s">
        <v>54</v>
      </c>
      <c r="C8601" s="10" t="s">
        <v>4</v>
      </c>
      <c r="D8601" s="10" t="s">
        <v>5</v>
      </c>
      <c r="E8601" s="16" t="s">
        <v>6</v>
      </c>
      <c r="F8601" s="16" t="s">
        <v>9</v>
      </c>
      <c r="G8601" s="12">
        <v>42825</v>
      </c>
      <c r="H8601" s="13">
        <v>10</v>
      </c>
      <c r="I8601" s="30">
        <v>0</v>
      </c>
      <c r="J8601" s="70">
        <v>67</v>
      </c>
      <c r="K8601" s="70">
        <f t="shared" si="1001"/>
        <v>0</v>
      </c>
      <c r="L8601" s="65">
        <v>0</v>
      </c>
      <c r="M8601" s="63">
        <v>543</v>
      </c>
    </row>
    <row r="8602" spans="1:13" ht="15" customHeight="1">
      <c r="A8602" s="33">
        <v>41912</v>
      </c>
      <c r="B8602" s="12" t="s">
        <v>54</v>
      </c>
      <c r="C8602" s="10" t="s">
        <v>4</v>
      </c>
      <c r="D8602" s="10" t="s">
        <v>5</v>
      </c>
      <c r="E8602" s="16" t="s">
        <v>6</v>
      </c>
      <c r="F8602" s="16" t="s">
        <v>9</v>
      </c>
      <c r="G8602" s="12">
        <v>42916</v>
      </c>
      <c r="H8602" s="13">
        <v>11</v>
      </c>
      <c r="I8602" s="30">
        <v>0</v>
      </c>
      <c r="J8602" s="70">
        <v>67</v>
      </c>
      <c r="K8602" s="70">
        <f t="shared" si="1001"/>
        <v>0</v>
      </c>
      <c r="L8602" s="65">
        <v>0</v>
      </c>
      <c r="M8602" s="63">
        <v>506</v>
      </c>
    </row>
    <row r="8603" spans="1:13" ht="15" customHeight="1">
      <c r="A8603" s="33">
        <v>41912</v>
      </c>
      <c r="B8603" s="12" t="s">
        <v>54</v>
      </c>
      <c r="C8603" s="10" t="s">
        <v>4</v>
      </c>
      <c r="D8603" s="10" t="s">
        <v>5</v>
      </c>
      <c r="E8603" s="16" t="s">
        <v>6</v>
      </c>
      <c r="F8603" s="16" t="s">
        <v>9</v>
      </c>
      <c r="G8603" s="12">
        <v>43008</v>
      </c>
      <c r="H8603" s="13">
        <v>12</v>
      </c>
      <c r="I8603" s="30">
        <v>0</v>
      </c>
      <c r="J8603" s="70">
        <v>67</v>
      </c>
      <c r="K8603" s="70">
        <f t="shared" si="1001"/>
        <v>0</v>
      </c>
      <c r="L8603" s="65">
        <v>0</v>
      </c>
      <c r="M8603" s="63">
        <v>471</v>
      </c>
    </row>
    <row r="8604" spans="1:13" ht="15" customHeight="1">
      <c r="A8604" s="33">
        <v>41912</v>
      </c>
      <c r="B8604" s="12" t="s">
        <v>54</v>
      </c>
      <c r="C8604" s="10" t="s">
        <v>4</v>
      </c>
      <c r="D8604" s="10" t="s">
        <v>5</v>
      </c>
      <c r="E8604" s="16" t="s">
        <v>6</v>
      </c>
      <c r="F8604" s="16" t="s">
        <v>9</v>
      </c>
      <c r="G8604" s="12">
        <v>43100</v>
      </c>
      <c r="H8604" s="13">
        <v>13</v>
      </c>
      <c r="I8604" s="30">
        <v>0</v>
      </c>
      <c r="J8604" s="70">
        <v>67</v>
      </c>
      <c r="K8604" s="70">
        <f t="shared" si="1001"/>
        <v>0</v>
      </c>
      <c r="L8604" s="65">
        <v>0</v>
      </c>
      <c r="M8604" s="63">
        <v>437</v>
      </c>
    </row>
    <row r="8605" spans="1:13" ht="15" customHeight="1">
      <c r="A8605" s="33">
        <v>41912</v>
      </c>
      <c r="B8605" s="12" t="s">
        <v>54</v>
      </c>
      <c r="C8605" s="10" t="s">
        <v>4</v>
      </c>
      <c r="D8605" s="10" t="s">
        <v>5</v>
      </c>
      <c r="E8605" s="16" t="s">
        <v>6</v>
      </c>
      <c r="F8605" s="16" t="s">
        <v>9</v>
      </c>
      <c r="G8605" s="12">
        <v>43190</v>
      </c>
      <c r="H8605" s="13">
        <v>14</v>
      </c>
      <c r="I8605" s="30">
        <v>0</v>
      </c>
      <c r="J8605" s="70">
        <v>67</v>
      </c>
      <c r="K8605" s="70">
        <f t="shared" si="1001"/>
        <v>0</v>
      </c>
      <c r="L8605" s="65">
        <v>0</v>
      </c>
      <c r="M8605" s="63">
        <v>404</v>
      </c>
    </row>
    <row r="8606" spans="1:13" ht="15" customHeight="1">
      <c r="A8606" s="33">
        <v>41912</v>
      </c>
      <c r="B8606" s="12" t="s">
        <v>54</v>
      </c>
      <c r="C8606" s="10" t="s">
        <v>4</v>
      </c>
      <c r="D8606" s="10" t="s">
        <v>5</v>
      </c>
      <c r="E8606" s="16" t="s">
        <v>6</v>
      </c>
      <c r="F8606" s="16" t="s">
        <v>9</v>
      </c>
      <c r="G8606" s="12">
        <v>43281</v>
      </c>
      <c r="H8606" s="13">
        <v>15</v>
      </c>
      <c r="I8606" s="30">
        <v>0</v>
      </c>
      <c r="J8606" s="70">
        <v>67</v>
      </c>
      <c r="K8606" s="70">
        <f t="shared" si="1001"/>
        <v>0</v>
      </c>
      <c r="L8606" s="65">
        <v>0</v>
      </c>
      <c r="M8606" s="63">
        <v>373</v>
      </c>
    </row>
    <row r="8607" spans="1:13" ht="15" customHeight="1">
      <c r="A8607" s="33">
        <v>41912</v>
      </c>
      <c r="B8607" s="12" t="s">
        <v>54</v>
      </c>
      <c r="C8607" s="10" t="s">
        <v>4</v>
      </c>
      <c r="D8607" s="10" t="s">
        <v>5</v>
      </c>
      <c r="E8607" s="16" t="s">
        <v>6</v>
      </c>
      <c r="F8607" s="16" t="s">
        <v>9</v>
      </c>
      <c r="G8607" s="12">
        <v>43373</v>
      </c>
      <c r="H8607" s="13">
        <v>16</v>
      </c>
      <c r="I8607" s="30">
        <v>0</v>
      </c>
      <c r="J8607" s="70">
        <v>67</v>
      </c>
      <c r="K8607" s="70">
        <f t="shared" si="1001"/>
        <v>0</v>
      </c>
      <c r="L8607" s="65">
        <v>0</v>
      </c>
      <c r="M8607" s="63">
        <v>342</v>
      </c>
    </row>
    <row r="8608" spans="1:13" ht="15" customHeight="1">
      <c r="A8608" s="33">
        <v>41912</v>
      </c>
      <c r="B8608" s="12" t="s">
        <v>54</v>
      </c>
      <c r="C8608" s="10" t="s">
        <v>4</v>
      </c>
      <c r="D8608" s="10" t="s">
        <v>5</v>
      </c>
      <c r="E8608" s="16" t="s">
        <v>6</v>
      </c>
      <c r="F8608" s="16" t="s">
        <v>9</v>
      </c>
      <c r="G8608" s="12">
        <v>43465</v>
      </c>
      <c r="H8608" s="13">
        <v>17</v>
      </c>
      <c r="I8608" s="30">
        <v>0</v>
      </c>
      <c r="J8608" s="70">
        <v>67</v>
      </c>
      <c r="K8608" s="70">
        <f t="shared" si="1001"/>
        <v>0</v>
      </c>
      <c r="L8608" s="65">
        <v>0</v>
      </c>
      <c r="M8608" s="63">
        <v>313</v>
      </c>
    </row>
    <row r="8609" spans="1:13" ht="15" customHeight="1">
      <c r="A8609" s="33">
        <v>41912</v>
      </c>
      <c r="B8609" s="12" t="s">
        <v>54</v>
      </c>
      <c r="C8609" s="10" t="s">
        <v>4</v>
      </c>
      <c r="D8609" s="10" t="s">
        <v>5</v>
      </c>
      <c r="E8609" s="16" t="s">
        <v>6</v>
      </c>
      <c r="F8609" s="16" t="s">
        <v>9</v>
      </c>
      <c r="G8609" s="12">
        <v>43555</v>
      </c>
      <c r="H8609" s="13">
        <v>18</v>
      </c>
      <c r="I8609" s="30">
        <v>0</v>
      </c>
      <c r="J8609" s="70">
        <v>67</v>
      </c>
      <c r="K8609" s="70">
        <f t="shared" si="1001"/>
        <v>0</v>
      </c>
      <c r="L8609" s="65">
        <v>0</v>
      </c>
      <c r="M8609" s="63">
        <v>287</v>
      </c>
    </row>
    <row r="8610" spans="1:13" ht="15" customHeight="1">
      <c r="A8610" s="33">
        <v>41912</v>
      </c>
      <c r="B8610" s="12" t="s">
        <v>54</v>
      </c>
      <c r="C8610" s="10" t="s">
        <v>4</v>
      </c>
      <c r="D8610" s="10" t="s">
        <v>5</v>
      </c>
      <c r="E8610" s="16" t="s">
        <v>6</v>
      </c>
      <c r="F8610" s="16" t="s">
        <v>9</v>
      </c>
      <c r="G8610" s="12">
        <v>43646</v>
      </c>
      <c r="H8610" s="13">
        <v>19</v>
      </c>
      <c r="I8610" s="30">
        <v>0</v>
      </c>
      <c r="J8610" s="70">
        <v>67</v>
      </c>
      <c r="K8610" s="70">
        <f t="shared" si="1001"/>
        <v>0</v>
      </c>
      <c r="L8610" s="65">
        <v>0</v>
      </c>
      <c r="M8610" s="63">
        <v>262</v>
      </c>
    </row>
    <row r="8611" spans="1:13" ht="15" customHeight="1">
      <c r="A8611" s="33">
        <v>41912</v>
      </c>
      <c r="B8611" s="12" t="s">
        <v>54</v>
      </c>
      <c r="C8611" s="10" t="s">
        <v>4</v>
      </c>
      <c r="D8611" s="10" t="s">
        <v>5</v>
      </c>
      <c r="E8611" s="16" t="s">
        <v>6</v>
      </c>
      <c r="F8611" s="16" t="s">
        <v>9</v>
      </c>
      <c r="G8611" s="12">
        <v>43738</v>
      </c>
      <c r="H8611" s="13">
        <v>20</v>
      </c>
      <c r="I8611" s="30">
        <v>0</v>
      </c>
      <c r="J8611" s="70">
        <v>67</v>
      </c>
      <c r="K8611" s="70">
        <f t="shared" si="1001"/>
        <v>0</v>
      </c>
      <c r="L8611" s="65">
        <v>0</v>
      </c>
      <c r="M8611" s="63">
        <v>238</v>
      </c>
    </row>
    <row r="8612" spans="1:13" ht="15" customHeight="1">
      <c r="A8612" s="33">
        <v>41912</v>
      </c>
      <c r="B8612" s="12" t="s">
        <v>54</v>
      </c>
      <c r="C8612" s="10" t="s">
        <v>4</v>
      </c>
      <c r="D8612" s="10" t="s">
        <v>5</v>
      </c>
      <c r="E8612" s="16" t="s">
        <v>6</v>
      </c>
      <c r="F8612" s="16" t="s">
        <v>9</v>
      </c>
      <c r="G8612" s="12">
        <v>43830</v>
      </c>
      <c r="H8612" s="13">
        <v>21</v>
      </c>
      <c r="I8612" s="30">
        <v>0</v>
      </c>
      <c r="J8612" s="70">
        <v>67</v>
      </c>
      <c r="K8612" s="70">
        <f t="shared" si="1001"/>
        <v>0</v>
      </c>
      <c r="L8612" s="65">
        <v>0</v>
      </c>
      <c r="M8612" s="63">
        <v>216</v>
      </c>
    </row>
    <row r="8613" spans="1:13" ht="15" customHeight="1">
      <c r="A8613" s="21">
        <f>A8614</f>
        <v>41912</v>
      </c>
      <c r="B8613" s="21" t="str">
        <f t="shared" ref="B8613:F8613" si="1002">B8614</f>
        <v>Annual 2015</v>
      </c>
      <c r="C8613" s="21" t="str">
        <f t="shared" si="1002"/>
        <v>Base</v>
      </c>
      <c r="D8613" s="21" t="str">
        <f t="shared" si="1002"/>
        <v>Consumer SOP</v>
      </c>
      <c r="E8613" s="21" t="str">
        <f t="shared" si="1002"/>
        <v>Resi Real Estate</v>
      </c>
      <c r="F8613" s="21" t="str">
        <f t="shared" si="1002"/>
        <v>HELOCs</v>
      </c>
      <c r="G8613" s="21">
        <v>41912</v>
      </c>
      <c r="H8613" s="23">
        <v>0</v>
      </c>
      <c r="I8613" s="30">
        <v>0</v>
      </c>
      <c r="J8613" s="59">
        <v>199</v>
      </c>
      <c r="K8613" s="59">
        <v>0</v>
      </c>
      <c r="L8613" s="65">
        <v>0</v>
      </c>
      <c r="M8613" s="63">
        <v>0</v>
      </c>
    </row>
    <row r="8614" spans="1:13" ht="15" customHeight="1">
      <c r="A8614" s="33">
        <v>41912</v>
      </c>
      <c r="B8614" s="12" t="s">
        <v>54</v>
      </c>
      <c r="C8614" s="10" t="s">
        <v>4</v>
      </c>
      <c r="D8614" s="10" t="s">
        <v>5</v>
      </c>
      <c r="E8614" s="16" t="s">
        <v>6</v>
      </c>
      <c r="F8614" s="16" t="s">
        <v>10</v>
      </c>
      <c r="G8614" s="12">
        <v>42004</v>
      </c>
      <c r="H8614" s="13">
        <v>1</v>
      </c>
      <c r="I8614" s="30">
        <v>0</v>
      </c>
      <c r="J8614" s="70">
        <v>199</v>
      </c>
      <c r="K8614" s="70">
        <f t="shared" ref="K8614" si="1003">J8614-J8613+I8614</f>
        <v>0</v>
      </c>
      <c r="L8614" s="65">
        <v>0</v>
      </c>
      <c r="M8614" s="63">
        <v>1077</v>
      </c>
    </row>
    <row r="8615" spans="1:13" ht="15" customHeight="1">
      <c r="A8615" s="33">
        <v>41912</v>
      </c>
      <c r="B8615" s="12" t="s">
        <v>54</v>
      </c>
      <c r="C8615" s="10" t="s">
        <v>4</v>
      </c>
      <c r="D8615" s="10" t="s">
        <v>5</v>
      </c>
      <c r="E8615" s="16" t="s">
        <v>6</v>
      </c>
      <c r="F8615" s="16" t="s">
        <v>10</v>
      </c>
      <c r="G8615" s="12">
        <v>42094</v>
      </c>
      <c r="H8615" s="13">
        <v>2</v>
      </c>
      <c r="I8615" s="30">
        <v>0</v>
      </c>
      <c r="J8615" s="70">
        <v>199</v>
      </c>
      <c r="K8615" s="70">
        <f t="shared" si="1001"/>
        <v>0</v>
      </c>
      <c r="L8615" s="65">
        <v>0</v>
      </c>
      <c r="M8615" s="63">
        <v>1037</v>
      </c>
    </row>
    <row r="8616" spans="1:13" ht="15" customHeight="1">
      <c r="A8616" s="33">
        <v>41912</v>
      </c>
      <c r="B8616" s="12" t="s">
        <v>54</v>
      </c>
      <c r="C8616" s="10" t="s">
        <v>4</v>
      </c>
      <c r="D8616" s="10" t="s">
        <v>5</v>
      </c>
      <c r="E8616" s="16" t="s">
        <v>6</v>
      </c>
      <c r="F8616" s="16" t="s">
        <v>10</v>
      </c>
      <c r="G8616" s="12">
        <v>42185</v>
      </c>
      <c r="H8616" s="13">
        <v>3</v>
      </c>
      <c r="I8616" s="30">
        <v>0</v>
      </c>
      <c r="J8616" s="70">
        <v>199</v>
      </c>
      <c r="K8616" s="70">
        <f t="shared" si="1001"/>
        <v>0</v>
      </c>
      <c r="L8616" s="65">
        <v>0</v>
      </c>
      <c r="M8616" s="63">
        <v>999</v>
      </c>
    </row>
    <row r="8617" spans="1:13" ht="15" customHeight="1">
      <c r="A8617" s="33">
        <v>41912</v>
      </c>
      <c r="B8617" s="12" t="s">
        <v>54</v>
      </c>
      <c r="C8617" s="10" t="s">
        <v>4</v>
      </c>
      <c r="D8617" s="10" t="s">
        <v>5</v>
      </c>
      <c r="E8617" s="16" t="s">
        <v>6</v>
      </c>
      <c r="F8617" s="16" t="s">
        <v>10</v>
      </c>
      <c r="G8617" s="12">
        <v>42277</v>
      </c>
      <c r="H8617" s="13">
        <v>4</v>
      </c>
      <c r="I8617" s="30">
        <v>0</v>
      </c>
      <c r="J8617" s="70">
        <v>199</v>
      </c>
      <c r="K8617" s="70">
        <f t="shared" si="1001"/>
        <v>0</v>
      </c>
      <c r="L8617" s="65">
        <v>0</v>
      </c>
      <c r="M8617" s="63">
        <v>965</v>
      </c>
    </row>
    <row r="8618" spans="1:13" ht="15" customHeight="1">
      <c r="A8618" s="33">
        <v>41912</v>
      </c>
      <c r="B8618" s="12" t="s">
        <v>54</v>
      </c>
      <c r="C8618" s="10" t="s">
        <v>4</v>
      </c>
      <c r="D8618" s="10" t="s">
        <v>5</v>
      </c>
      <c r="E8618" s="16" t="s">
        <v>6</v>
      </c>
      <c r="F8618" s="16" t="s">
        <v>10</v>
      </c>
      <c r="G8618" s="12">
        <v>42369</v>
      </c>
      <c r="H8618" s="13">
        <v>5</v>
      </c>
      <c r="I8618" s="30">
        <v>0</v>
      </c>
      <c r="J8618" s="70">
        <v>199</v>
      </c>
      <c r="K8618" s="70">
        <f t="shared" si="1001"/>
        <v>0</v>
      </c>
      <c r="L8618" s="65">
        <v>0</v>
      </c>
      <c r="M8618" s="63">
        <v>934</v>
      </c>
    </row>
    <row r="8619" spans="1:13" ht="15" customHeight="1">
      <c r="A8619" s="33">
        <v>41912</v>
      </c>
      <c r="B8619" s="12" t="s">
        <v>54</v>
      </c>
      <c r="C8619" s="10" t="s">
        <v>4</v>
      </c>
      <c r="D8619" s="10" t="s">
        <v>5</v>
      </c>
      <c r="E8619" s="16" t="s">
        <v>6</v>
      </c>
      <c r="F8619" s="16" t="s">
        <v>10</v>
      </c>
      <c r="G8619" s="12">
        <v>42460</v>
      </c>
      <c r="H8619" s="13">
        <v>6</v>
      </c>
      <c r="I8619" s="30">
        <v>0</v>
      </c>
      <c r="J8619" s="70">
        <v>199</v>
      </c>
      <c r="K8619" s="70">
        <f t="shared" si="1001"/>
        <v>0</v>
      </c>
      <c r="L8619" s="65">
        <v>0</v>
      </c>
      <c r="M8619" s="63">
        <v>904</v>
      </c>
    </row>
    <row r="8620" spans="1:13" ht="15" customHeight="1">
      <c r="A8620" s="33">
        <v>41912</v>
      </c>
      <c r="B8620" s="12" t="s">
        <v>54</v>
      </c>
      <c r="C8620" s="10" t="s">
        <v>4</v>
      </c>
      <c r="D8620" s="10" t="s">
        <v>5</v>
      </c>
      <c r="E8620" s="16" t="s">
        <v>6</v>
      </c>
      <c r="F8620" s="16" t="s">
        <v>10</v>
      </c>
      <c r="G8620" s="12">
        <v>42551</v>
      </c>
      <c r="H8620" s="13">
        <v>7</v>
      </c>
      <c r="I8620" s="30">
        <v>0</v>
      </c>
      <c r="J8620" s="70">
        <v>199</v>
      </c>
      <c r="K8620" s="70">
        <f t="shared" si="1001"/>
        <v>0</v>
      </c>
      <c r="L8620" s="65">
        <v>0</v>
      </c>
      <c r="M8620" s="63">
        <v>875</v>
      </c>
    </row>
    <row r="8621" spans="1:13" ht="15" customHeight="1">
      <c r="A8621" s="33">
        <v>41912</v>
      </c>
      <c r="B8621" s="12" t="s">
        <v>54</v>
      </c>
      <c r="C8621" s="10" t="s">
        <v>4</v>
      </c>
      <c r="D8621" s="10" t="s">
        <v>5</v>
      </c>
      <c r="E8621" s="16" t="s">
        <v>6</v>
      </c>
      <c r="F8621" s="16" t="s">
        <v>10</v>
      </c>
      <c r="G8621" s="12">
        <v>42643</v>
      </c>
      <c r="H8621" s="13">
        <v>8</v>
      </c>
      <c r="I8621" s="30">
        <v>0</v>
      </c>
      <c r="J8621" s="70">
        <v>199</v>
      </c>
      <c r="K8621" s="70">
        <f t="shared" si="1001"/>
        <v>0</v>
      </c>
      <c r="L8621" s="65">
        <v>0</v>
      </c>
      <c r="M8621" s="63">
        <v>847</v>
      </c>
    </row>
    <row r="8622" spans="1:13" ht="15" customHeight="1">
      <c r="A8622" s="33">
        <v>41912</v>
      </c>
      <c r="B8622" s="12" t="s">
        <v>54</v>
      </c>
      <c r="C8622" s="10" t="s">
        <v>4</v>
      </c>
      <c r="D8622" s="10" t="s">
        <v>5</v>
      </c>
      <c r="E8622" s="16" t="s">
        <v>6</v>
      </c>
      <c r="F8622" s="16" t="s">
        <v>10</v>
      </c>
      <c r="G8622" s="12">
        <v>42735</v>
      </c>
      <c r="H8622" s="13">
        <v>9</v>
      </c>
      <c r="I8622" s="30">
        <v>0</v>
      </c>
      <c r="J8622" s="70">
        <v>199</v>
      </c>
      <c r="K8622" s="70">
        <f t="shared" si="1001"/>
        <v>0</v>
      </c>
      <c r="L8622" s="65">
        <v>0</v>
      </c>
      <c r="M8622" s="63">
        <v>821</v>
      </c>
    </row>
    <row r="8623" spans="1:13" ht="15" customHeight="1">
      <c r="A8623" s="33">
        <v>41912</v>
      </c>
      <c r="B8623" s="12" t="s">
        <v>54</v>
      </c>
      <c r="C8623" s="10" t="s">
        <v>4</v>
      </c>
      <c r="D8623" s="10" t="s">
        <v>5</v>
      </c>
      <c r="E8623" s="16" t="s">
        <v>6</v>
      </c>
      <c r="F8623" s="16" t="s">
        <v>10</v>
      </c>
      <c r="G8623" s="12">
        <v>42825</v>
      </c>
      <c r="H8623" s="13">
        <v>10</v>
      </c>
      <c r="I8623" s="30">
        <v>0</v>
      </c>
      <c r="J8623" s="70">
        <v>199</v>
      </c>
      <c r="K8623" s="70">
        <f t="shared" si="1001"/>
        <v>0</v>
      </c>
      <c r="L8623" s="65">
        <v>0</v>
      </c>
      <c r="M8623" s="63">
        <v>789</v>
      </c>
    </row>
    <row r="8624" spans="1:13" ht="15" customHeight="1">
      <c r="A8624" s="33">
        <v>41912</v>
      </c>
      <c r="B8624" s="12" t="s">
        <v>54</v>
      </c>
      <c r="C8624" s="10" t="s">
        <v>4</v>
      </c>
      <c r="D8624" s="10" t="s">
        <v>5</v>
      </c>
      <c r="E8624" s="16" t="s">
        <v>6</v>
      </c>
      <c r="F8624" s="16" t="s">
        <v>10</v>
      </c>
      <c r="G8624" s="12">
        <v>42916</v>
      </c>
      <c r="H8624" s="13">
        <v>11</v>
      </c>
      <c r="I8624" s="30">
        <v>0</v>
      </c>
      <c r="J8624" s="70">
        <v>199</v>
      </c>
      <c r="K8624" s="70">
        <f t="shared" si="1001"/>
        <v>0</v>
      </c>
      <c r="L8624" s="65">
        <v>0</v>
      </c>
      <c r="M8624" s="63">
        <v>758</v>
      </c>
    </row>
    <row r="8625" spans="1:13" ht="15" customHeight="1">
      <c r="A8625" s="33">
        <v>41912</v>
      </c>
      <c r="B8625" s="12" t="s">
        <v>54</v>
      </c>
      <c r="C8625" s="10" t="s">
        <v>4</v>
      </c>
      <c r="D8625" s="10" t="s">
        <v>5</v>
      </c>
      <c r="E8625" s="16" t="s">
        <v>6</v>
      </c>
      <c r="F8625" s="16" t="s">
        <v>10</v>
      </c>
      <c r="G8625" s="12">
        <v>43008</v>
      </c>
      <c r="H8625" s="13">
        <v>12</v>
      </c>
      <c r="I8625" s="30">
        <v>0</v>
      </c>
      <c r="J8625" s="70">
        <v>199</v>
      </c>
      <c r="K8625" s="70">
        <f t="shared" si="1001"/>
        <v>0</v>
      </c>
      <c r="L8625" s="65">
        <v>0</v>
      </c>
      <c r="M8625" s="63">
        <v>727</v>
      </c>
    </row>
    <row r="8626" spans="1:13" ht="15" customHeight="1">
      <c r="A8626" s="33">
        <v>41912</v>
      </c>
      <c r="B8626" s="12" t="s">
        <v>54</v>
      </c>
      <c r="C8626" s="10" t="s">
        <v>4</v>
      </c>
      <c r="D8626" s="10" t="s">
        <v>5</v>
      </c>
      <c r="E8626" s="16" t="s">
        <v>6</v>
      </c>
      <c r="F8626" s="16" t="s">
        <v>10</v>
      </c>
      <c r="G8626" s="12">
        <v>43100</v>
      </c>
      <c r="H8626" s="13">
        <v>13</v>
      </c>
      <c r="I8626" s="30">
        <v>0</v>
      </c>
      <c r="J8626" s="70">
        <v>199</v>
      </c>
      <c r="K8626" s="70">
        <f t="shared" si="1001"/>
        <v>0</v>
      </c>
      <c r="L8626" s="65">
        <v>0</v>
      </c>
      <c r="M8626" s="63">
        <v>698</v>
      </c>
    </row>
    <row r="8627" spans="1:13" ht="15" customHeight="1">
      <c r="A8627" s="33">
        <v>41912</v>
      </c>
      <c r="B8627" s="12" t="s">
        <v>54</v>
      </c>
      <c r="C8627" s="10" t="s">
        <v>4</v>
      </c>
      <c r="D8627" s="10" t="s">
        <v>5</v>
      </c>
      <c r="E8627" s="16" t="s">
        <v>6</v>
      </c>
      <c r="F8627" s="16" t="s">
        <v>10</v>
      </c>
      <c r="G8627" s="12">
        <v>43190</v>
      </c>
      <c r="H8627" s="13">
        <v>14</v>
      </c>
      <c r="I8627" s="30">
        <v>0</v>
      </c>
      <c r="J8627" s="70">
        <v>199</v>
      </c>
      <c r="K8627" s="70">
        <f t="shared" si="1001"/>
        <v>0</v>
      </c>
      <c r="L8627" s="65">
        <v>0</v>
      </c>
      <c r="M8627" s="63">
        <v>670</v>
      </c>
    </row>
    <row r="8628" spans="1:13" ht="15" customHeight="1">
      <c r="A8628" s="33">
        <v>41912</v>
      </c>
      <c r="B8628" s="12" t="s">
        <v>54</v>
      </c>
      <c r="C8628" s="10" t="s">
        <v>4</v>
      </c>
      <c r="D8628" s="10" t="s">
        <v>5</v>
      </c>
      <c r="E8628" s="16" t="s">
        <v>6</v>
      </c>
      <c r="F8628" s="16" t="s">
        <v>10</v>
      </c>
      <c r="G8628" s="12">
        <v>43281</v>
      </c>
      <c r="H8628" s="13">
        <v>15</v>
      </c>
      <c r="I8628" s="30">
        <v>0</v>
      </c>
      <c r="J8628" s="70">
        <v>199</v>
      </c>
      <c r="K8628" s="70">
        <f t="shared" si="1001"/>
        <v>0</v>
      </c>
      <c r="L8628" s="65">
        <v>0</v>
      </c>
      <c r="M8628" s="63">
        <v>643</v>
      </c>
    </row>
    <row r="8629" spans="1:13" ht="15" customHeight="1">
      <c r="A8629" s="33">
        <v>41912</v>
      </c>
      <c r="B8629" s="12" t="s">
        <v>54</v>
      </c>
      <c r="C8629" s="10" t="s">
        <v>4</v>
      </c>
      <c r="D8629" s="10" t="s">
        <v>5</v>
      </c>
      <c r="E8629" s="16" t="s">
        <v>6</v>
      </c>
      <c r="F8629" s="16" t="s">
        <v>10</v>
      </c>
      <c r="G8629" s="12">
        <v>43373</v>
      </c>
      <c r="H8629" s="13">
        <v>16</v>
      </c>
      <c r="I8629" s="30">
        <v>0</v>
      </c>
      <c r="J8629" s="70">
        <v>199</v>
      </c>
      <c r="K8629" s="70">
        <f t="shared" si="1001"/>
        <v>0</v>
      </c>
      <c r="L8629" s="65">
        <v>0</v>
      </c>
      <c r="M8629" s="63">
        <v>618</v>
      </c>
    </row>
    <row r="8630" spans="1:13" ht="15" customHeight="1">
      <c r="A8630" s="33">
        <v>41912</v>
      </c>
      <c r="B8630" s="12" t="s">
        <v>54</v>
      </c>
      <c r="C8630" s="10" t="s">
        <v>4</v>
      </c>
      <c r="D8630" s="10" t="s">
        <v>5</v>
      </c>
      <c r="E8630" s="16" t="s">
        <v>6</v>
      </c>
      <c r="F8630" s="16" t="s">
        <v>10</v>
      </c>
      <c r="G8630" s="12">
        <v>43465</v>
      </c>
      <c r="H8630" s="13">
        <v>17</v>
      </c>
      <c r="I8630" s="30">
        <v>0</v>
      </c>
      <c r="J8630" s="70">
        <v>199</v>
      </c>
      <c r="K8630" s="70">
        <f t="shared" si="1001"/>
        <v>0</v>
      </c>
      <c r="L8630" s="65">
        <v>0</v>
      </c>
      <c r="M8630" s="63">
        <v>593</v>
      </c>
    </row>
    <row r="8631" spans="1:13" ht="15" customHeight="1">
      <c r="A8631" s="33">
        <v>41912</v>
      </c>
      <c r="B8631" s="12" t="s">
        <v>54</v>
      </c>
      <c r="C8631" s="10" t="s">
        <v>4</v>
      </c>
      <c r="D8631" s="10" t="s">
        <v>5</v>
      </c>
      <c r="E8631" s="16" t="s">
        <v>6</v>
      </c>
      <c r="F8631" s="16" t="s">
        <v>10</v>
      </c>
      <c r="G8631" s="12">
        <v>43555</v>
      </c>
      <c r="H8631" s="13">
        <v>18</v>
      </c>
      <c r="I8631" s="30">
        <v>0</v>
      </c>
      <c r="J8631" s="70">
        <v>199</v>
      </c>
      <c r="K8631" s="70">
        <f t="shared" si="1001"/>
        <v>0</v>
      </c>
      <c r="L8631" s="65">
        <v>0</v>
      </c>
      <c r="M8631" s="63">
        <v>570</v>
      </c>
    </row>
    <row r="8632" spans="1:13" ht="15" customHeight="1">
      <c r="A8632" s="33">
        <v>41912</v>
      </c>
      <c r="B8632" s="12" t="s">
        <v>54</v>
      </c>
      <c r="C8632" s="10" t="s">
        <v>4</v>
      </c>
      <c r="D8632" s="10" t="s">
        <v>5</v>
      </c>
      <c r="E8632" s="16" t="s">
        <v>6</v>
      </c>
      <c r="F8632" s="16" t="s">
        <v>10</v>
      </c>
      <c r="G8632" s="12">
        <v>43646</v>
      </c>
      <c r="H8632" s="13">
        <v>19</v>
      </c>
      <c r="I8632" s="30">
        <v>0</v>
      </c>
      <c r="J8632" s="70">
        <v>199</v>
      </c>
      <c r="K8632" s="70">
        <f t="shared" si="1001"/>
        <v>0</v>
      </c>
      <c r="L8632" s="65">
        <v>0</v>
      </c>
      <c r="M8632" s="63">
        <v>547</v>
      </c>
    </row>
    <row r="8633" spans="1:13" ht="15" customHeight="1">
      <c r="A8633" s="33">
        <v>41912</v>
      </c>
      <c r="B8633" s="12" t="s">
        <v>54</v>
      </c>
      <c r="C8633" s="10" t="s">
        <v>4</v>
      </c>
      <c r="D8633" s="10" t="s">
        <v>5</v>
      </c>
      <c r="E8633" s="16" t="s">
        <v>6</v>
      </c>
      <c r="F8633" s="16" t="s">
        <v>10</v>
      </c>
      <c r="G8633" s="12">
        <v>43738</v>
      </c>
      <c r="H8633" s="13">
        <v>20</v>
      </c>
      <c r="I8633" s="30">
        <v>0</v>
      </c>
      <c r="J8633" s="70">
        <v>199</v>
      </c>
      <c r="K8633" s="70">
        <f t="shared" si="1001"/>
        <v>0</v>
      </c>
      <c r="L8633" s="65">
        <v>0</v>
      </c>
      <c r="M8633" s="63">
        <v>525</v>
      </c>
    </row>
    <row r="8634" spans="1:13" ht="15" customHeight="1">
      <c r="A8634" s="33">
        <v>41912</v>
      </c>
      <c r="B8634" s="12" t="s">
        <v>54</v>
      </c>
      <c r="C8634" s="10" t="s">
        <v>4</v>
      </c>
      <c r="D8634" s="10" t="s">
        <v>5</v>
      </c>
      <c r="E8634" s="16" t="s">
        <v>6</v>
      </c>
      <c r="F8634" s="16" t="s">
        <v>10</v>
      </c>
      <c r="G8634" s="12">
        <v>43830</v>
      </c>
      <c r="H8634" s="13">
        <v>21</v>
      </c>
      <c r="I8634" s="30">
        <v>0</v>
      </c>
      <c r="J8634" s="70">
        <v>199</v>
      </c>
      <c r="K8634" s="70">
        <f t="shared" si="1001"/>
        <v>0</v>
      </c>
      <c r="L8634" s="65">
        <v>0</v>
      </c>
      <c r="M8634" s="63">
        <v>504</v>
      </c>
    </row>
    <row r="8635" spans="1:13" ht="15" customHeight="1">
      <c r="A8635" s="21">
        <f>A8636</f>
        <v>41912</v>
      </c>
      <c r="B8635" s="21" t="str">
        <f t="shared" ref="B8635:F8635" si="1004">B8636</f>
        <v>Annual 2015</v>
      </c>
      <c r="C8635" s="21" t="str">
        <f t="shared" si="1004"/>
        <v>Adverse</v>
      </c>
      <c r="D8635" s="21" t="str">
        <f t="shared" si="1004"/>
        <v>Consumer SOP</v>
      </c>
      <c r="E8635" s="21" t="str">
        <f t="shared" si="1004"/>
        <v>Resi Real Estate</v>
      </c>
      <c r="F8635" s="21" t="str">
        <f t="shared" si="1004"/>
        <v>First Lien Mortgages</v>
      </c>
      <c r="G8635" s="21">
        <v>41912</v>
      </c>
      <c r="H8635" s="23">
        <v>0</v>
      </c>
      <c r="I8635" s="30">
        <v>0</v>
      </c>
      <c r="J8635" s="59">
        <v>524</v>
      </c>
      <c r="K8635" s="59">
        <v>0</v>
      </c>
      <c r="L8635" s="65">
        <v>0</v>
      </c>
      <c r="M8635" s="63">
        <v>0</v>
      </c>
    </row>
    <row r="8636" spans="1:13" ht="15" customHeight="1">
      <c r="A8636" s="33">
        <v>41912</v>
      </c>
      <c r="B8636" s="12" t="s">
        <v>54</v>
      </c>
      <c r="C8636" s="10" t="s">
        <v>36</v>
      </c>
      <c r="D8636" s="10" t="s">
        <v>5</v>
      </c>
      <c r="E8636" s="36" t="s">
        <v>6</v>
      </c>
      <c r="F8636" s="36" t="s">
        <v>7</v>
      </c>
      <c r="G8636" s="12">
        <v>42004</v>
      </c>
      <c r="H8636" s="13">
        <v>1</v>
      </c>
      <c r="I8636" s="30">
        <v>0</v>
      </c>
      <c r="J8636" s="70">
        <v>537.0396772303161</v>
      </c>
      <c r="K8636" s="70">
        <f t="shared" ref="K8636" si="1005">J8636-J8635+I8636</f>
        <v>13.039677230316101</v>
      </c>
      <c r="L8636" s="65">
        <v>0</v>
      </c>
      <c r="M8636" s="63">
        <v>2664</v>
      </c>
    </row>
    <row r="8637" spans="1:13" ht="15" customHeight="1">
      <c r="A8637" s="33">
        <v>41912</v>
      </c>
      <c r="B8637" s="12" t="s">
        <v>54</v>
      </c>
      <c r="C8637" s="10" t="s">
        <v>36</v>
      </c>
      <c r="D8637" s="10" t="s">
        <v>5</v>
      </c>
      <c r="E8637" s="36" t="s">
        <v>6</v>
      </c>
      <c r="F8637" s="36" t="s">
        <v>7</v>
      </c>
      <c r="G8637" s="12">
        <v>42094</v>
      </c>
      <c r="H8637" s="13">
        <v>2</v>
      </c>
      <c r="I8637" s="30">
        <v>0</v>
      </c>
      <c r="J8637" s="70">
        <v>548.02045805584544</v>
      </c>
      <c r="K8637" s="70">
        <f t="shared" si="1001"/>
        <v>10.980780825529337</v>
      </c>
      <c r="L8637" s="65">
        <v>0</v>
      </c>
      <c r="M8637" s="63">
        <v>2539</v>
      </c>
    </row>
    <row r="8638" spans="1:13" ht="15" customHeight="1">
      <c r="A8638" s="33">
        <v>41912</v>
      </c>
      <c r="B8638" s="12" t="s">
        <v>54</v>
      </c>
      <c r="C8638" s="10" t="s">
        <v>36</v>
      </c>
      <c r="D8638" s="10" t="s">
        <v>5</v>
      </c>
      <c r="E8638" s="36" t="s">
        <v>6</v>
      </c>
      <c r="F8638" s="36" t="s">
        <v>7</v>
      </c>
      <c r="G8638" s="12">
        <v>42185</v>
      </c>
      <c r="H8638" s="13">
        <v>3</v>
      </c>
      <c r="I8638" s="30">
        <v>0</v>
      </c>
      <c r="J8638" s="70">
        <v>559.00123888137477</v>
      </c>
      <c r="K8638" s="70">
        <f t="shared" si="1001"/>
        <v>10.980780825529337</v>
      </c>
      <c r="L8638" s="65">
        <v>0</v>
      </c>
      <c r="M8638" s="63">
        <v>2442</v>
      </c>
    </row>
    <row r="8639" spans="1:13" ht="15" customHeight="1">
      <c r="A8639" s="33">
        <v>41912</v>
      </c>
      <c r="B8639" s="12" t="s">
        <v>54</v>
      </c>
      <c r="C8639" s="10" t="s">
        <v>36</v>
      </c>
      <c r="D8639" s="10" t="s">
        <v>5</v>
      </c>
      <c r="E8639" s="36" t="s">
        <v>6</v>
      </c>
      <c r="F8639" s="36" t="s">
        <v>7</v>
      </c>
      <c r="G8639" s="12">
        <v>42277</v>
      </c>
      <c r="H8639" s="13">
        <v>4</v>
      </c>
      <c r="I8639" s="30">
        <v>0</v>
      </c>
      <c r="J8639" s="70">
        <v>569.98201970690411</v>
      </c>
      <c r="K8639" s="70">
        <f t="shared" si="1001"/>
        <v>10.980780825529337</v>
      </c>
      <c r="L8639" s="65">
        <v>0</v>
      </c>
      <c r="M8639" s="63">
        <v>2352</v>
      </c>
    </row>
    <row r="8640" spans="1:13" ht="15" customHeight="1">
      <c r="A8640" s="33">
        <v>41912</v>
      </c>
      <c r="B8640" s="12" t="s">
        <v>54</v>
      </c>
      <c r="C8640" s="10" t="s">
        <v>36</v>
      </c>
      <c r="D8640" s="10" t="s">
        <v>5</v>
      </c>
      <c r="E8640" s="36" t="s">
        <v>6</v>
      </c>
      <c r="F8640" s="36" t="s">
        <v>7</v>
      </c>
      <c r="G8640" s="12">
        <v>42369</v>
      </c>
      <c r="H8640" s="13">
        <v>5</v>
      </c>
      <c r="I8640" s="30">
        <v>0</v>
      </c>
      <c r="J8640" s="70">
        <v>580.96280053243345</v>
      </c>
      <c r="K8640" s="70">
        <f t="shared" si="1001"/>
        <v>10.980780825529337</v>
      </c>
      <c r="L8640" s="65">
        <v>0</v>
      </c>
      <c r="M8640" s="63">
        <v>2269</v>
      </c>
    </row>
    <row r="8641" spans="1:13" ht="15" customHeight="1">
      <c r="A8641" s="33">
        <v>41912</v>
      </c>
      <c r="B8641" s="12" t="s">
        <v>54</v>
      </c>
      <c r="C8641" s="10" t="s">
        <v>36</v>
      </c>
      <c r="D8641" s="10" t="s">
        <v>5</v>
      </c>
      <c r="E8641" s="36" t="s">
        <v>6</v>
      </c>
      <c r="F8641" s="36" t="s">
        <v>7</v>
      </c>
      <c r="G8641" s="12">
        <v>42460</v>
      </c>
      <c r="H8641" s="13">
        <v>6</v>
      </c>
      <c r="I8641" s="30">
        <v>0</v>
      </c>
      <c r="J8641" s="70">
        <v>591.25728255636716</v>
      </c>
      <c r="K8641" s="70">
        <f t="shared" si="1001"/>
        <v>10.29448202393371</v>
      </c>
      <c r="L8641" s="65">
        <v>0</v>
      </c>
      <c r="M8641" s="63">
        <v>2189</v>
      </c>
    </row>
    <row r="8642" spans="1:13" ht="15" customHeight="1">
      <c r="A8642" s="33">
        <v>41912</v>
      </c>
      <c r="B8642" s="12" t="s">
        <v>54</v>
      </c>
      <c r="C8642" s="10" t="s">
        <v>36</v>
      </c>
      <c r="D8642" s="10" t="s">
        <v>5</v>
      </c>
      <c r="E8642" s="36" t="s">
        <v>6</v>
      </c>
      <c r="F8642" s="36" t="s">
        <v>7</v>
      </c>
      <c r="G8642" s="12">
        <v>42551</v>
      </c>
      <c r="H8642" s="13">
        <v>7</v>
      </c>
      <c r="I8642" s="30">
        <v>0</v>
      </c>
      <c r="J8642" s="70">
        <v>601.55176458030087</v>
      </c>
      <c r="K8642" s="70">
        <f t="shared" si="1001"/>
        <v>10.29448202393371</v>
      </c>
      <c r="L8642" s="65">
        <v>0</v>
      </c>
      <c r="M8642" s="63">
        <v>2112</v>
      </c>
    </row>
    <row r="8643" spans="1:13" ht="15" customHeight="1">
      <c r="A8643" s="33">
        <v>41912</v>
      </c>
      <c r="B8643" s="12" t="s">
        <v>54</v>
      </c>
      <c r="C8643" s="10" t="s">
        <v>36</v>
      </c>
      <c r="D8643" s="10" t="s">
        <v>5</v>
      </c>
      <c r="E8643" s="36" t="s">
        <v>6</v>
      </c>
      <c r="F8643" s="36" t="s">
        <v>7</v>
      </c>
      <c r="G8643" s="12">
        <v>42643</v>
      </c>
      <c r="H8643" s="13">
        <v>8</v>
      </c>
      <c r="I8643" s="30">
        <v>0</v>
      </c>
      <c r="J8643" s="70">
        <v>611.15994780263907</v>
      </c>
      <c r="K8643" s="70">
        <f t="shared" si="1001"/>
        <v>9.608183222338198</v>
      </c>
      <c r="L8643" s="65">
        <v>0</v>
      </c>
      <c r="M8643" s="63">
        <v>2034</v>
      </c>
    </row>
    <row r="8644" spans="1:13" ht="15" customHeight="1">
      <c r="A8644" s="33">
        <v>41912</v>
      </c>
      <c r="B8644" s="12" t="s">
        <v>54</v>
      </c>
      <c r="C8644" s="10" t="s">
        <v>36</v>
      </c>
      <c r="D8644" s="10" t="s">
        <v>5</v>
      </c>
      <c r="E8644" s="36" t="s">
        <v>6</v>
      </c>
      <c r="F8644" s="36" t="s">
        <v>7</v>
      </c>
      <c r="G8644" s="12">
        <v>42735</v>
      </c>
      <c r="H8644" s="13">
        <v>9</v>
      </c>
      <c r="I8644" s="30">
        <v>0</v>
      </c>
      <c r="J8644" s="70">
        <v>619.39553342178613</v>
      </c>
      <c r="K8644" s="70">
        <f t="shared" si="1001"/>
        <v>8.2355856191470593</v>
      </c>
      <c r="L8644" s="65">
        <v>0</v>
      </c>
      <c r="M8644" s="63">
        <v>1961</v>
      </c>
    </row>
    <row r="8645" spans="1:13" ht="15" customHeight="1">
      <c r="A8645" s="33">
        <v>41912</v>
      </c>
      <c r="B8645" s="12" t="s">
        <v>54</v>
      </c>
      <c r="C8645" s="10" t="s">
        <v>36</v>
      </c>
      <c r="D8645" s="10" t="s">
        <v>5</v>
      </c>
      <c r="E8645" s="36" t="s">
        <v>6</v>
      </c>
      <c r="F8645" s="36" t="s">
        <v>7</v>
      </c>
      <c r="G8645" s="12">
        <v>42825</v>
      </c>
      <c r="H8645" s="13">
        <v>10</v>
      </c>
      <c r="I8645" s="30">
        <v>0</v>
      </c>
      <c r="J8645" s="70">
        <v>619.39553342178613</v>
      </c>
      <c r="K8645" s="70">
        <f t="shared" si="1001"/>
        <v>0</v>
      </c>
      <c r="L8645" s="65">
        <v>0</v>
      </c>
      <c r="M8645" s="63">
        <v>1863</v>
      </c>
    </row>
    <row r="8646" spans="1:13" ht="15" customHeight="1">
      <c r="A8646" s="33">
        <v>41912</v>
      </c>
      <c r="B8646" s="12" t="s">
        <v>54</v>
      </c>
      <c r="C8646" s="10" t="s">
        <v>36</v>
      </c>
      <c r="D8646" s="10" t="s">
        <v>5</v>
      </c>
      <c r="E8646" s="36" t="s">
        <v>6</v>
      </c>
      <c r="F8646" s="36" t="s">
        <v>7</v>
      </c>
      <c r="G8646" s="12">
        <v>42916</v>
      </c>
      <c r="H8646" s="13">
        <v>11</v>
      </c>
      <c r="I8646" s="30">
        <v>0</v>
      </c>
      <c r="J8646" s="70">
        <v>619.39553342178613</v>
      </c>
      <c r="K8646" s="70">
        <f t="shared" si="1001"/>
        <v>0</v>
      </c>
      <c r="L8646" s="65">
        <v>0</v>
      </c>
      <c r="M8646" s="63">
        <v>1764</v>
      </c>
    </row>
    <row r="8647" spans="1:13" ht="15" customHeight="1">
      <c r="A8647" s="33">
        <v>41912</v>
      </c>
      <c r="B8647" s="12" t="s">
        <v>54</v>
      </c>
      <c r="C8647" s="10" t="s">
        <v>36</v>
      </c>
      <c r="D8647" s="10" t="s">
        <v>5</v>
      </c>
      <c r="E8647" s="36" t="s">
        <v>6</v>
      </c>
      <c r="F8647" s="36" t="s">
        <v>7</v>
      </c>
      <c r="G8647" s="12">
        <v>43008</v>
      </c>
      <c r="H8647" s="13">
        <v>12</v>
      </c>
      <c r="I8647" s="30">
        <v>0</v>
      </c>
      <c r="J8647" s="70">
        <v>619.39553342178613</v>
      </c>
      <c r="K8647" s="70">
        <f t="shared" si="1001"/>
        <v>0</v>
      </c>
      <c r="L8647" s="65">
        <v>0</v>
      </c>
      <c r="M8647" s="63">
        <v>1668</v>
      </c>
    </row>
    <row r="8648" spans="1:13" ht="15" customHeight="1">
      <c r="A8648" s="33">
        <v>41912</v>
      </c>
      <c r="B8648" s="12" t="s">
        <v>54</v>
      </c>
      <c r="C8648" s="10" t="s">
        <v>36</v>
      </c>
      <c r="D8648" s="10" t="s">
        <v>5</v>
      </c>
      <c r="E8648" s="36" t="s">
        <v>6</v>
      </c>
      <c r="F8648" s="36" t="s">
        <v>7</v>
      </c>
      <c r="G8648" s="12">
        <v>43100</v>
      </c>
      <c r="H8648" s="13">
        <v>13</v>
      </c>
      <c r="I8648" s="30">
        <v>0</v>
      </c>
      <c r="J8648" s="70">
        <v>619.39553342178613</v>
      </c>
      <c r="K8648" s="70">
        <f t="shared" si="1001"/>
        <v>0</v>
      </c>
      <c r="L8648" s="65">
        <v>0</v>
      </c>
      <c r="M8648" s="63">
        <v>1586</v>
      </c>
    </row>
    <row r="8649" spans="1:13" ht="15" customHeight="1">
      <c r="A8649" s="33">
        <v>41912</v>
      </c>
      <c r="B8649" s="12" t="s">
        <v>54</v>
      </c>
      <c r="C8649" s="10" t="s">
        <v>36</v>
      </c>
      <c r="D8649" s="10" t="s">
        <v>5</v>
      </c>
      <c r="E8649" s="36" t="s">
        <v>6</v>
      </c>
      <c r="F8649" s="36" t="s">
        <v>7</v>
      </c>
      <c r="G8649" s="12">
        <v>43190</v>
      </c>
      <c r="H8649" s="13">
        <v>14</v>
      </c>
      <c r="I8649" s="30">
        <v>0</v>
      </c>
      <c r="J8649" s="70">
        <v>619.39553342178613</v>
      </c>
      <c r="K8649" s="70">
        <f t="shared" si="1001"/>
        <v>0</v>
      </c>
      <c r="L8649" s="65">
        <v>0</v>
      </c>
      <c r="M8649" s="63">
        <v>1511</v>
      </c>
    </row>
    <row r="8650" spans="1:13" ht="15" customHeight="1">
      <c r="A8650" s="33">
        <v>41912</v>
      </c>
      <c r="B8650" s="12" t="s">
        <v>54</v>
      </c>
      <c r="C8650" s="10" t="s">
        <v>36</v>
      </c>
      <c r="D8650" s="10" t="s">
        <v>5</v>
      </c>
      <c r="E8650" s="36" t="s">
        <v>6</v>
      </c>
      <c r="F8650" s="36" t="s">
        <v>7</v>
      </c>
      <c r="G8650" s="12">
        <v>43281</v>
      </c>
      <c r="H8650" s="13">
        <v>15</v>
      </c>
      <c r="I8650" s="30">
        <v>0</v>
      </c>
      <c r="J8650" s="70">
        <v>619.39553342178613</v>
      </c>
      <c r="K8650" s="70">
        <f t="shared" si="1001"/>
        <v>0</v>
      </c>
      <c r="L8650" s="65">
        <v>0</v>
      </c>
      <c r="M8650" s="63">
        <v>1439</v>
      </c>
    </row>
    <row r="8651" spans="1:13" ht="15" customHeight="1">
      <c r="A8651" s="33">
        <v>41912</v>
      </c>
      <c r="B8651" s="12" t="s">
        <v>54</v>
      </c>
      <c r="C8651" s="10" t="s">
        <v>36</v>
      </c>
      <c r="D8651" s="10" t="s">
        <v>5</v>
      </c>
      <c r="E8651" s="36" t="s">
        <v>6</v>
      </c>
      <c r="F8651" s="36" t="s">
        <v>7</v>
      </c>
      <c r="G8651" s="12">
        <v>43373</v>
      </c>
      <c r="H8651" s="13">
        <v>16</v>
      </c>
      <c r="I8651" s="30">
        <v>0</v>
      </c>
      <c r="J8651" s="70">
        <v>619.39553342178613</v>
      </c>
      <c r="K8651" s="70">
        <f t="shared" si="1001"/>
        <v>0</v>
      </c>
      <c r="L8651" s="65">
        <v>0</v>
      </c>
      <c r="M8651" s="63">
        <v>1372</v>
      </c>
    </row>
    <row r="8652" spans="1:13" ht="15" customHeight="1">
      <c r="A8652" s="33">
        <v>41912</v>
      </c>
      <c r="B8652" s="12" t="s">
        <v>54</v>
      </c>
      <c r="C8652" s="10" t="s">
        <v>36</v>
      </c>
      <c r="D8652" s="10" t="s">
        <v>5</v>
      </c>
      <c r="E8652" s="36" t="s">
        <v>6</v>
      </c>
      <c r="F8652" s="36" t="s">
        <v>7</v>
      </c>
      <c r="G8652" s="12">
        <v>43465</v>
      </c>
      <c r="H8652" s="13">
        <v>17</v>
      </c>
      <c r="I8652" s="30">
        <v>0</v>
      </c>
      <c r="J8652" s="70">
        <v>619.39553342178613</v>
      </c>
      <c r="K8652" s="70">
        <f t="shared" si="1001"/>
        <v>0</v>
      </c>
      <c r="L8652" s="65">
        <v>0</v>
      </c>
      <c r="M8652" s="63">
        <v>1308</v>
      </c>
    </row>
    <row r="8653" spans="1:13" ht="15" customHeight="1">
      <c r="A8653" s="33">
        <v>41912</v>
      </c>
      <c r="B8653" s="12" t="s">
        <v>54</v>
      </c>
      <c r="C8653" s="10" t="s">
        <v>36</v>
      </c>
      <c r="D8653" s="10" t="s">
        <v>5</v>
      </c>
      <c r="E8653" s="36" t="s">
        <v>6</v>
      </c>
      <c r="F8653" s="36" t="s">
        <v>7</v>
      </c>
      <c r="G8653" s="12">
        <v>43555</v>
      </c>
      <c r="H8653" s="13">
        <v>18</v>
      </c>
      <c r="I8653" s="30">
        <v>0</v>
      </c>
      <c r="J8653" s="70">
        <v>619.39553342178613</v>
      </c>
      <c r="K8653" s="70">
        <f t="shared" si="1001"/>
        <v>0</v>
      </c>
      <c r="L8653" s="65">
        <v>0</v>
      </c>
      <c r="M8653" s="63">
        <v>1248</v>
      </c>
    </row>
    <row r="8654" spans="1:13" ht="15" customHeight="1">
      <c r="A8654" s="33">
        <v>41912</v>
      </c>
      <c r="B8654" s="12" t="s">
        <v>54</v>
      </c>
      <c r="C8654" s="10" t="s">
        <v>36</v>
      </c>
      <c r="D8654" s="10" t="s">
        <v>5</v>
      </c>
      <c r="E8654" s="36" t="s">
        <v>6</v>
      </c>
      <c r="F8654" s="36" t="s">
        <v>7</v>
      </c>
      <c r="G8654" s="12">
        <v>43646</v>
      </c>
      <c r="H8654" s="13">
        <v>19</v>
      </c>
      <c r="I8654" s="30">
        <v>0</v>
      </c>
      <c r="J8654" s="70">
        <v>619.39553342178613</v>
      </c>
      <c r="K8654" s="70">
        <f t="shared" si="1001"/>
        <v>0</v>
      </c>
      <c r="L8654" s="65">
        <v>0</v>
      </c>
      <c r="M8654" s="63">
        <v>1191</v>
      </c>
    </row>
    <row r="8655" spans="1:13" ht="15" customHeight="1">
      <c r="A8655" s="33">
        <v>41912</v>
      </c>
      <c r="B8655" s="12" t="s">
        <v>54</v>
      </c>
      <c r="C8655" s="10" t="s">
        <v>36</v>
      </c>
      <c r="D8655" s="10" t="s">
        <v>5</v>
      </c>
      <c r="E8655" s="36" t="s">
        <v>6</v>
      </c>
      <c r="F8655" s="36" t="s">
        <v>7</v>
      </c>
      <c r="G8655" s="12">
        <v>43738</v>
      </c>
      <c r="H8655" s="13">
        <v>20</v>
      </c>
      <c r="I8655" s="30">
        <v>0</v>
      </c>
      <c r="J8655" s="70">
        <v>619.39553342178613</v>
      </c>
      <c r="K8655" s="70">
        <f t="shared" si="1001"/>
        <v>0</v>
      </c>
      <c r="L8655" s="65">
        <v>0</v>
      </c>
      <c r="M8655" s="63">
        <v>1136</v>
      </c>
    </row>
    <row r="8656" spans="1:13" ht="15" customHeight="1">
      <c r="A8656" s="33">
        <v>41912</v>
      </c>
      <c r="B8656" s="12" t="s">
        <v>54</v>
      </c>
      <c r="C8656" s="10" t="s">
        <v>36</v>
      </c>
      <c r="D8656" s="10" t="s">
        <v>5</v>
      </c>
      <c r="E8656" s="36" t="s">
        <v>6</v>
      </c>
      <c r="F8656" s="36" t="s">
        <v>7</v>
      </c>
      <c r="G8656" s="12">
        <v>43830</v>
      </c>
      <c r="H8656" s="13">
        <v>21</v>
      </c>
      <c r="I8656" s="30">
        <v>0</v>
      </c>
      <c r="J8656" s="70">
        <v>619.39553342178613</v>
      </c>
      <c r="K8656" s="70">
        <f t="shared" ref="K8656:K8719" si="1006">J8656-J8655+I8656</f>
        <v>0</v>
      </c>
      <c r="L8656" s="65">
        <v>0</v>
      </c>
      <c r="M8656" s="63">
        <v>1085</v>
      </c>
    </row>
    <row r="8657" spans="1:13" ht="15" customHeight="1">
      <c r="A8657" s="21">
        <f>A8658</f>
        <v>41912</v>
      </c>
      <c r="B8657" s="21" t="str">
        <f t="shared" ref="B8657:F8657" si="1007">B8658</f>
        <v>Annual 2015</v>
      </c>
      <c r="C8657" s="21" t="str">
        <f t="shared" si="1007"/>
        <v>Adverse</v>
      </c>
      <c r="D8657" s="21" t="str">
        <f t="shared" si="1007"/>
        <v>Consumer SOP</v>
      </c>
      <c r="E8657" s="21" t="str">
        <f t="shared" si="1007"/>
        <v>Resi Real Estate</v>
      </c>
      <c r="F8657" s="21" t="str">
        <f t="shared" si="1007"/>
        <v>First Lien HELOAN</v>
      </c>
      <c r="G8657" s="21">
        <v>41912</v>
      </c>
      <c r="H8657" s="23">
        <v>0</v>
      </c>
      <c r="I8657" s="30">
        <v>0</v>
      </c>
      <c r="J8657" s="59">
        <v>5</v>
      </c>
      <c r="K8657" s="59">
        <v>0</v>
      </c>
      <c r="L8657" s="65">
        <v>0</v>
      </c>
      <c r="M8657" s="63">
        <v>0</v>
      </c>
    </row>
    <row r="8658" spans="1:13" ht="15" customHeight="1">
      <c r="A8658" s="33">
        <v>41912</v>
      </c>
      <c r="B8658" s="12" t="s">
        <v>54</v>
      </c>
      <c r="C8658" s="10" t="s">
        <v>36</v>
      </c>
      <c r="D8658" s="10" t="s">
        <v>5</v>
      </c>
      <c r="E8658" s="36" t="s">
        <v>6</v>
      </c>
      <c r="F8658" s="16" t="s">
        <v>8</v>
      </c>
      <c r="G8658" s="12">
        <v>42004</v>
      </c>
      <c r="H8658" s="13">
        <v>1</v>
      </c>
      <c r="I8658" s="30">
        <v>0</v>
      </c>
      <c r="J8658" s="70">
        <v>5.1172745288263268</v>
      </c>
      <c r="K8658" s="70">
        <f t="shared" ref="K8658" si="1008">J8658-J8657+I8658</f>
        <v>0.11727452882632683</v>
      </c>
      <c r="L8658" s="65">
        <v>0</v>
      </c>
      <c r="M8658" s="63">
        <v>41</v>
      </c>
    </row>
    <row r="8659" spans="1:13" ht="15" customHeight="1">
      <c r="A8659" s="33">
        <v>41912</v>
      </c>
      <c r="B8659" s="12" t="s">
        <v>54</v>
      </c>
      <c r="C8659" s="10" t="s">
        <v>36</v>
      </c>
      <c r="D8659" s="10" t="s">
        <v>5</v>
      </c>
      <c r="E8659" s="36" t="s">
        <v>6</v>
      </c>
      <c r="F8659" s="16" t="s">
        <v>8</v>
      </c>
      <c r="G8659" s="12">
        <v>42094</v>
      </c>
      <c r="H8659" s="13">
        <v>2</v>
      </c>
      <c r="I8659" s="30">
        <v>0</v>
      </c>
      <c r="J8659" s="70">
        <v>5.2160320267853386</v>
      </c>
      <c r="K8659" s="70">
        <f t="shared" si="1006"/>
        <v>9.8757497959011786E-2</v>
      </c>
      <c r="L8659" s="65">
        <v>0</v>
      </c>
      <c r="M8659" s="63">
        <v>38</v>
      </c>
    </row>
    <row r="8660" spans="1:13" ht="15" customHeight="1">
      <c r="A8660" s="33">
        <v>41912</v>
      </c>
      <c r="B8660" s="12" t="s">
        <v>54</v>
      </c>
      <c r="C8660" s="10" t="s">
        <v>36</v>
      </c>
      <c r="D8660" s="10" t="s">
        <v>5</v>
      </c>
      <c r="E8660" s="36" t="s">
        <v>6</v>
      </c>
      <c r="F8660" s="16" t="s">
        <v>8</v>
      </c>
      <c r="G8660" s="12">
        <v>42185</v>
      </c>
      <c r="H8660" s="13">
        <v>3</v>
      </c>
      <c r="I8660" s="30">
        <v>0</v>
      </c>
      <c r="J8660" s="70">
        <v>5.3147895247443504</v>
      </c>
      <c r="K8660" s="70">
        <f t="shared" si="1006"/>
        <v>9.8757497959011786E-2</v>
      </c>
      <c r="L8660" s="65">
        <v>0</v>
      </c>
      <c r="M8660" s="63">
        <v>36</v>
      </c>
    </row>
    <row r="8661" spans="1:13" ht="15" customHeight="1">
      <c r="A8661" s="33">
        <v>41912</v>
      </c>
      <c r="B8661" s="12" t="s">
        <v>54</v>
      </c>
      <c r="C8661" s="10" t="s">
        <v>36</v>
      </c>
      <c r="D8661" s="10" t="s">
        <v>5</v>
      </c>
      <c r="E8661" s="36" t="s">
        <v>6</v>
      </c>
      <c r="F8661" s="16" t="s">
        <v>8</v>
      </c>
      <c r="G8661" s="12">
        <v>42277</v>
      </c>
      <c r="H8661" s="13">
        <v>4</v>
      </c>
      <c r="I8661" s="30">
        <v>0</v>
      </c>
      <c r="J8661" s="70">
        <v>5.4135470227033622</v>
      </c>
      <c r="K8661" s="70">
        <f t="shared" si="1006"/>
        <v>9.8757497959011786E-2</v>
      </c>
      <c r="L8661" s="65">
        <v>0</v>
      </c>
      <c r="M8661" s="63">
        <v>34</v>
      </c>
    </row>
    <row r="8662" spans="1:13" ht="15" customHeight="1">
      <c r="A8662" s="33">
        <v>41912</v>
      </c>
      <c r="B8662" s="12" t="s">
        <v>54</v>
      </c>
      <c r="C8662" s="10" t="s">
        <v>36</v>
      </c>
      <c r="D8662" s="10" t="s">
        <v>5</v>
      </c>
      <c r="E8662" s="36" t="s">
        <v>6</v>
      </c>
      <c r="F8662" s="16" t="s">
        <v>8</v>
      </c>
      <c r="G8662" s="12">
        <v>42369</v>
      </c>
      <c r="H8662" s="13">
        <v>5</v>
      </c>
      <c r="I8662" s="30">
        <v>0</v>
      </c>
      <c r="J8662" s="70">
        <v>5.512304520662374</v>
      </c>
      <c r="K8662" s="70">
        <f t="shared" si="1006"/>
        <v>9.8757497959011786E-2</v>
      </c>
      <c r="L8662" s="65">
        <v>0</v>
      </c>
      <c r="M8662" s="63">
        <v>31</v>
      </c>
    </row>
    <row r="8663" spans="1:13" ht="15" customHeight="1">
      <c r="A8663" s="33">
        <v>41912</v>
      </c>
      <c r="B8663" s="12" t="s">
        <v>54</v>
      </c>
      <c r="C8663" s="10" t="s">
        <v>36</v>
      </c>
      <c r="D8663" s="10" t="s">
        <v>5</v>
      </c>
      <c r="E8663" s="36" t="s">
        <v>6</v>
      </c>
      <c r="F8663" s="16" t="s">
        <v>8</v>
      </c>
      <c r="G8663" s="12">
        <v>42460</v>
      </c>
      <c r="H8663" s="13">
        <v>6</v>
      </c>
      <c r="I8663" s="30">
        <v>0</v>
      </c>
      <c r="J8663" s="70">
        <v>5.6048896749989474</v>
      </c>
      <c r="K8663" s="70">
        <f t="shared" si="1006"/>
        <v>9.2585154336573439E-2</v>
      </c>
      <c r="L8663" s="65">
        <v>0</v>
      </c>
      <c r="M8663" s="63">
        <v>29</v>
      </c>
    </row>
    <row r="8664" spans="1:13" ht="15" customHeight="1">
      <c r="A8664" s="33">
        <v>41912</v>
      </c>
      <c r="B8664" s="12" t="s">
        <v>54</v>
      </c>
      <c r="C8664" s="10" t="s">
        <v>36</v>
      </c>
      <c r="D8664" s="10" t="s">
        <v>5</v>
      </c>
      <c r="E8664" s="36" t="s">
        <v>6</v>
      </c>
      <c r="F8664" s="16" t="s">
        <v>8</v>
      </c>
      <c r="G8664" s="12">
        <v>42551</v>
      </c>
      <c r="H8664" s="13">
        <v>7</v>
      </c>
      <c r="I8664" s="30">
        <v>0</v>
      </c>
      <c r="J8664" s="70">
        <v>5.6974748293355209</v>
      </c>
      <c r="K8664" s="70">
        <f t="shared" si="1006"/>
        <v>9.2585154336573439E-2</v>
      </c>
      <c r="L8664" s="65">
        <v>0</v>
      </c>
      <c r="M8664" s="63">
        <v>27</v>
      </c>
    </row>
    <row r="8665" spans="1:13" ht="15" customHeight="1">
      <c r="A8665" s="33">
        <v>41912</v>
      </c>
      <c r="B8665" s="12" t="s">
        <v>54</v>
      </c>
      <c r="C8665" s="10" t="s">
        <v>36</v>
      </c>
      <c r="D8665" s="10" t="s">
        <v>5</v>
      </c>
      <c r="E8665" s="36" t="s">
        <v>6</v>
      </c>
      <c r="F8665" s="16" t="s">
        <v>8</v>
      </c>
      <c r="G8665" s="12">
        <v>42643</v>
      </c>
      <c r="H8665" s="13">
        <v>8</v>
      </c>
      <c r="I8665" s="30">
        <v>0</v>
      </c>
      <c r="J8665" s="70">
        <v>5.7838876400496559</v>
      </c>
      <c r="K8665" s="70">
        <f t="shared" si="1006"/>
        <v>8.6412810714135091E-2</v>
      </c>
      <c r="L8665" s="65">
        <v>0</v>
      </c>
      <c r="M8665" s="63">
        <v>26</v>
      </c>
    </row>
    <row r="8666" spans="1:13" ht="15" customHeight="1">
      <c r="A8666" s="33">
        <v>41912</v>
      </c>
      <c r="B8666" s="12" t="s">
        <v>54</v>
      </c>
      <c r="C8666" s="10" t="s">
        <v>36</v>
      </c>
      <c r="D8666" s="10" t="s">
        <v>5</v>
      </c>
      <c r="E8666" s="36" t="s">
        <v>6</v>
      </c>
      <c r="F8666" s="16" t="s">
        <v>8</v>
      </c>
      <c r="G8666" s="12">
        <v>42735</v>
      </c>
      <c r="H8666" s="13">
        <v>9</v>
      </c>
      <c r="I8666" s="30">
        <v>0</v>
      </c>
      <c r="J8666" s="70">
        <v>5.8579557635189152</v>
      </c>
      <c r="K8666" s="70">
        <f t="shared" si="1006"/>
        <v>7.4068123469259284E-2</v>
      </c>
      <c r="L8666" s="65">
        <v>0</v>
      </c>
      <c r="M8666" s="63">
        <v>24</v>
      </c>
    </row>
    <row r="8667" spans="1:13" ht="15" customHeight="1">
      <c r="A8667" s="33">
        <v>41912</v>
      </c>
      <c r="B8667" s="12" t="s">
        <v>54</v>
      </c>
      <c r="C8667" s="10" t="s">
        <v>36</v>
      </c>
      <c r="D8667" s="10" t="s">
        <v>5</v>
      </c>
      <c r="E8667" s="36" t="s">
        <v>6</v>
      </c>
      <c r="F8667" s="16" t="s">
        <v>8</v>
      </c>
      <c r="G8667" s="12">
        <v>42825</v>
      </c>
      <c r="H8667" s="13">
        <v>10</v>
      </c>
      <c r="I8667" s="30">
        <v>0</v>
      </c>
      <c r="J8667" s="70">
        <v>5.8579557635189152</v>
      </c>
      <c r="K8667" s="70">
        <f t="shared" si="1006"/>
        <v>0</v>
      </c>
      <c r="L8667" s="65">
        <v>0</v>
      </c>
      <c r="M8667" s="63">
        <v>23</v>
      </c>
    </row>
    <row r="8668" spans="1:13" ht="15" customHeight="1">
      <c r="A8668" s="33">
        <v>41912</v>
      </c>
      <c r="B8668" s="12" t="s">
        <v>54</v>
      </c>
      <c r="C8668" s="10" t="s">
        <v>36</v>
      </c>
      <c r="D8668" s="10" t="s">
        <v>5</v>
      </c>
      <c r="E8668" s="36" t="s">
        <v>6</v>
      </c>
      <c r="F8668" s="16" t="s">
        <v>8</v>
      </c>
      <c r="G8668" s="12">
        <v>42916</v>
      </c>
      <c r="H8668" s="13">
        <v>11</v>
      </c>
      <c r="I8668" s="30">
        <v>0</v>
      </c>
      <c r="J8668" s="70">
        <v>5.8579557635189152</v>
      </c>
      <c r="K8668" s="70">
        <f t="shared" si="1006"/>
        <v>0</v>
      </c>
      <c r="L8668" s="65">
        <v>0</v>
      </c>
      <c r="M8668" s="63">
        <v>22</v>
      </c>
    </row>
    <row r="8669" spans="1:13" ht="15" customHeight="1">
      <c r="A8669" s="33">
        <v>41912</v>
      </c>
      <c r="B8669" s="12" t="s">
        <v>54</v>
      </c>
      <c r="C8669" s="10" t="s">
        <v>36</v>
      </c>
      <c r="D8669" s="10" t="s">
        <v>5</v>
      </c>
      <c r="E8669" s="36" t="s">
        <v>6</v>
      </c>
      <c r="F8669" s="16" t="s">
        <v>8</v>
      </c>
      <c r="G8669" s="12">
        <v>43008</v>
      </c>
      <c r="H8669" s="13">
        <v>12</v>
      </c>
      <c r="I8669" s="30">
        <v>0</v>
      </c>
      <c r="J8669" s="70">
        <v>5.8579557635189152</v>
      </c>
      <c r="K8669" s="70">
        <f t="shared" si="1006"/>
        <v>0</v>
      </c>
      <c r="L8669" s="65">
        <v>0</v>
      </c>
      <c r="M8669" s="63">
        <v>20</v>
      </c>
    </row>
    <row r="8670" spans="1:13" ht="15" customHeight="1">
      <c r="A8670" s="33">
        <v>41912</v>
      </c>
      <c r="B8670" s="12" t="s">
        <v>54</v>
      </c>
      <c r="C8670" s="10" t="s">
        <v>36</v>
      </c>
      <c r="D8670" s="10" t="s">
        <v>5</v>
      </c>
      <c r="E8670" s="36" t="s">
        <v>6</v>
      </c>
      <c r="F8670" s="16" t="s">
        <v>8</v>
      </c>
      <c r="G8670" s="12">
        <v>43100</v>
      </c>
      <c r="H8670" s="13">
        <v>13</v>
      </c>
      <c r="I8670" s="30">
        <v>0</v>
      </c>
      <c r="J8670" s="70">
        <v>5.8579557635189152</v>
      </c>
      <c r="K8670" s="70">
        <f t="shared" si="1006"/>
        <v>0</v>
      </c>
      <c r="L8670" s="65">
        <v>0</v>
      </c>
      <c r="M8670" s="63">
        <v>19</v>
      </c>
    </row>
    <row r="8671" spans="1:13" ht="15" customHeight="1">
      <c r="A8671" s="33">
        <v>41912</v>
      </c>
      <c r="B8671" s="12" t="s">
        <v>54</v>
      </c>
      <c r="C8671" s="10" t="s">
        <v>36</v>
      </c>
      <c r="D8671" s="10" t="s">
        <v>5</v>
      </c>
      <c r="E8671" s="36" t="s">
        <v>6</v>
      </c>
      <c r="F8671" s="16" t="s">
        <v>8</v>
      </c>
      <c r="G8671" s="12">
        <v>43190</v>
      </c>
      <c r="H8671" s="13">
        <v>14</v>
      </c>
      <c r="I8671" s="30">
        <v>0</v>
      </c>
      <c r="J8671" s="70">
        <v>5.8579557635189152</v>
      </c>
      <c r="K8671" s="70">
        <f t="shared" si="1006"/>
        <v>0</v>
      </c>
      <c r="L8671" s="65">
        <v>0</v>
      </c>
      <c r="M8671" s="63">
        <v>18</v>
      </c>
    </row>
    <row r="8672" spans="1:13" ht="15" customHeight="1">
      <c r="A8672" s="33">
        <v>41912</v>
      </c>
      <c r="B8672" s="12" t="s">
        <v>54</v>
      </c>
      <c r="C8672" s="10" t="s">
        <v>36</v>
      </c>
      <c r="D8672" s="10" t="s">
        <v>5</v>
      </c>
      <c r="E8672" s="36" t="s">
        <v>6</v>
      </c>
      <c r="F8672" s="16" t="s">
        <v>8</v>
      </c>
      <c r="G8672" s="12">
        <v>43281</v>
      </c>
      <c r="H8672" s="13">
        <v>15</v>
      </c>
      <c r="I8672" s="30">
        <v>0</v>
      </c>
      <c r="J8672" s="70">
        <v>5.8579557635189152</v>
      </c>
      <c r="K8672" s="70">
        <f t="shared" si="1006"/>
        <v>0</v>
      </c>
      <c r="L8672" s="65">
        <v>0</v>
      </c>
      <c r="M8672" s="63">
        <v>17</v>
      </c>
    </row>
    <row r="8673" spans="1:13" ht="15" customHeight="1">
      <c r="A8673" s="33">
        <v>41912</v>
      </c>
      <c r="B8673" s="12" t="s">
        <v>54</v>
      </c>
      <c r="C8673" s="10" t="s">
        <v>36</v>
      </c>
      <c r="D8673" s="10" t="s">
        <v>5</v>
      </c>
      <c r="E8673" s="36" t="s">
        <v>6</v>
      </c>
      <c r="F8673" s="16" t="s">
        <v>8</v>
      </c>
      <c r="G8673" s="12">
        <v>43373</v>
      </c>
      <c r="H8673" s="13">
        <v>16</v>
      </c>
      <c r="I8673" s="30">
        <v>0</v>
      </c>
      <c r="J8673" s="70">
        <v>5.8579557635189152</v>
      </c>
      <c r="K8673" s="70">
        <f t="shared" si="1006"/>
        <v>0</v>
      </c>
      <c r="L8673" s="65">
        <v>0</v>
      </c>
      <c r="M8673" s="63">
        <v>16</v>
      </c>
    </row>
    <row r="8674" spans="1:13" ht="15" customHeight="1">
      <c r="A8674" s="33">
        <v>41912</v>
      </c>
      <c r="B8674" s="12" t="s">
        <v>54</v>
      </c>
      <c r="C8674" s="10" t="s">
        <v>36</v>
      </c>
      <c r="D8674" s="10" t="s">
        <v>5</v>
      </c>
      <c r="E8674" s="36" t="s">
        <v>6</v>
      </c>
      <c r="F8674" s="16" t="s">
        <v>8</v>
      </c>
      <c r="G8674" s="12">
        <v>43465</v>
      </c>
      <c r="H8674" s="13">
        <v>17</v>
      </c>
      <c r="I8674" s="30">
        <v>0</v>
      </c>
      <c r="J8674" s="70">
        <v>5.8579557635189152</v>
      </c>
      <c r="K8674" s="70">
        <f t="shared" si="1006"/>
        <v>0</v>
      </c>
      <c r="L8674" s="65">
        <v>0</v>
      </c>
      <c r="M8674" s="63">
        <v>15</v>
      </c>
    </row>
    <row r="8675" spans="1:13" ht="15" customHeight="1">
      <c r="A8675" s="33">
        <v>41912</v>
      </c>
      <c r="B8675" s="12" t="s">
        <v>54</v>
      </c>
      <c r="C8675" s="10" t="s">
        <v>36</v>
      </c>
      <c r="D8675" s="10" t="s">
        <v>5</v>
      </c>
      <c r="E8675" s="36" t="s">
        <v>6</v>
      </c>
      <c r="F8675" s="16" t="s">
        <v>8</v>
      </c>
      <c r="G8675" s="12">
        <v>43555</v>
      </c>
      <c r="H8675" s="13">
        <v>18</v>
      </c>
      <c r="I8675" s="30">
        <v>0</v>
      </c>
      <c r="J8675" s="70">
        <v>5.8579557635189152</v>
      </c>
      <c r="K8675" s="70">
        <f t="shared" si="1006"/>
        <v>0</v>
      </c>
      <c r="L8675" s="65">
        <v>0</v>
      </c>
      <c r="M8675" s="63">
        <v>14</v>
      </c>
    </row>
    <row r="8676" spans="1:13" ht="15" customHeight="1">
      <c r="A8676" s="33">
        <v>41912</v>
      </c>
      <c r="B8676" s="12" t="s">
        <v>54</v>
      </c>
      <c r="C8676" s="10" t="s">
        <v>36</v>
      </c>
      <c r="D8676" s="10" t="s">
        <v>5</v>
      </c>
      <c r="E8676" s="36" t="s">
        <v>6</v>
      </c>
      <c r="F8676" s="16" t="s">
        <v>8</v>
      </c>
      <c r="G8676" s="12">
        <v>43646</v>
      </c>
      <c r="H8676" s="13">
        <v>19</v>
      </c>
      <c r="I8676" s="30">
        <v>0</v>
      </c>
      <c r="J8676" s="70">
        <v>5.8579557635189152</v>
      </c>
      <c r="K8676" s="70">
        <f t="shared" si="1006"/>
        <v>0</v>
      </c>
      <c r="L8676" s="65">
        <v>0</v>
      </c>
      <c r="M8676" s="63">
        <v>13</v>
      </c>
    </row>
    <row r="8677" spans="1:13" ht="15" customHeight="1">
      <c r="A8677" s="33">
        <v>41912</v>
      </c>
      <c r="B8677" s="12" t="s">
        <v>54</v>
      </c>
      <c r="C8677" s="10" t="s">
        <v>36</v>
      </c>
      <c r="D8677" s="10" t="s">
        <v>5</v>
      </c>
      <c r="E8677" s="36" t="s">
        <v>6</v>
      </c>
      <c r="F8677" s="16" t="s">
        <v>8</v>
      </c>
      <c r="G8677" s="12">
        <v>43738</v>
      </c>
      <c r="H8677" s="13">
        <v>20</v>
      </c>
      <c r="I8677" s="30">
        <v>0</v>
      </c>
      <c r="J8677" s="70">
        <v>5.8579557635189152</v>
      </c>
      <c r="K8677" s="70">
        <f t="shared" si="1006"/>
        <v>0</v>
      </c>
      <c r="L8677" s="65">
        <v>0</v>
      </c>
      <c r="M8677" s="63">
        <v>12</v>
      </c>
    </row>
    <row r="8678" spans="1:13" ht="15" customHeight="1">
      <c r="A8678" s="33">
        <v>41912</v>
      </c>
      <c r="B8678" s="12" t="s">
        <v>54</v>
      </c>
      <c r="C8678" s="10" t="s">
        <v>36</v>
      </c>
      <c r="D8678" s="10" t="s">
        <v>5</v>
      </c>
      <c r="E8678" s="36" t="s">
        <v>6</v>
      </c>
      <c r="F8678" s="16" t="s">
        <v>8</v>
      </c>
      <c r="G8678" s="12">
        <v>43830</v>
      </c>
      <c r="H8678" s="13">
        <v>21</v>
      </c>
      <c r="I8678" s="30">
        <v>0</v>
      </c>
      <c r="J8678" s="70">
        <v>5.8579557635189152</v>
      </c>
      <c r="K8678" s="70">
        <f t="shared" si="1006"/>
        <v>0</v>
      </c>
      <c r="L8678" s="65">
        <v>0</v>
      </c>
      <c r="M8678" s="63">
        <v>11</v>
      </c>
    </row>
    <row r="8679" spans="1:13" ht="15" customHeight="1">
      <c r="A8679" s="21">
        <f>A8680</f>
        <v>41912</v>
      </c>
      <c r="B8679" s="21" t="str">
        <f t="shared" ref="B8679:F8679" si="1009">B8680</f>
        <v>Annual 2015</v>
      </c>
      <c r="C8679" s="21" t="str">
        <f t="shared" si="1009"/>
        <v>Adverse</v>
      </c>
      <c r="D8679" s="21" t="str">
        <f t="shared" si="1009"/>
        <v>Consumer SOP</v>
      </c>
      <c r="E8679" s="21" t="str">
        <f t="shared" si="1009"/>
        <v>Resi Real Estate</v>
      </c>
      <c r="F8679" s="21" t="str">
        <f t="shared" si="1009"/>
        <v>Closed-End Junior Liens</v>
      </c>
      <c r="G8679" s="21">
        <v>41912</v>
      </c>
      <c r="H8679" s="23">
        <v>0</v>
      </c>
      <c r="I8679" s="30">
        <v>0</v>
      </c>
      <c r="J8679" s="59">
        <v>67</v>
      </c>
      <c r="K8679" s="59">
        <v>0</v>
      </c>
      <c r="L8679" s="65">
        <v>0</v>
      </c>
      <c r="M8679" s="63">
        <v>0</v>
      </c>
    </row>
    <row r="8680" spans="1:13" ht="15" customHeight="1">
      <c r="A8680" s="33">
        <v>41912</v>
      </c>
      <c r="B8680" s="12" t="s">
        <v>54</v>
      </c>
      <c r="C8680" s="10" t="s">
        <v>36</v>
      </c>
      <c r="D8680" s="10" t="s">
        <v>5</v>
      </c>
      <c r="E8680" s="16" t="s">
        <v>6</v>
      </c>
      <c r="F8680" s="16" t="s">
        <v>9</v>
      </c>
      <c r="G8680" s="12">
        <v>42004</v>
      </c>
      <c r="H8680" s="13">
        <v>1</v>
      </c>
      <c r="I8680" s="30">
        <v>0</v>
      </c>
      <c r="J8680" s="70">
        <v>74.776991720606617</v>
      </c>
      <c r="K8680" s="70">
        <f t="shared" ref="K8680" si="1010">J8680-J8679+I8680</f>
        <v>7.7769917206066168</v>
      </c>
      <c r="L8680" s="65">
        <v>0</v>
      </c>
      <c r="M8680" s="63">
        <v>886</v>
      </c>
    </row>
    <row r="8681" spans="1:13" ht="15" customHeight="1">
      <c r="A8681" s="33">
        <v>41912</v>
      </c>
      <c r="B8681" s="12" t="s">
        <v>54</v>
      </c>
      <c r="C8681" s="10" t="s">
        <v>36</v>
      </c>
      <c r="D8681" s="10" t="s">
        <v>5</v>
      </c>
      <c r="E8681" s="16" t="s">
        <v>6</v>
      </c>
      <c r="F8681" s="16" t="s">
        <v>9</v>
      </c>
      <c r="G8681" s="12">
        <v>42094</v>
      </c>
      <c r="H8681" s="13">
        <v>2</v>
      </c>
      <c r="I8681" s="30">
        <v>0</v>
      </c>
      <c r="J8681" s="70">
        <v>81.326037380064818</v>
      </c>
      <c r="K8681" s="70">
        <f t="shared" si="1006"/>
        <v>6.5490456594582014</v>
      </c>
      <c r="L8681" s="65">
        <v>0</v>
      </c>
      <c r="M8681" s="63">
        <v>842</v>
      </c>
    </row>
    <row r="8682" spans="1:13" ht="15" customHeight="1">
      <c r="A8682" s="33">
        <v>41912</v>
      </c>
      <c r="B8682" s="12" t="s">
        <v>54</v>
      </c>
      <c r="C8682" s="10" t="s">
        <v>36</v>
      </c>
      <c r="D8682" s="10" t="s">
        <v>5</v>
      </c>
      <c r="E8682" s="16" t="s">
        <v>6</v>
      </c>
      <c r="F8682" s="16" t="s">
        <v>9</v>
      </c>
      <c r="G8682" s="12">
        <v>42185</v>
      </c>
      <c r="H8682" s="13">
        <v>3</v>
      </c>
      <c r="I8682" s="30">
        <v>0</v>
      </c>
      <c r="J8682" s="70">
        <v>87.87508303952302</v>
      </c>
      <c r="K8682" s="70">
        <f t="shared" si="1006"/>
        <v>6.5490456594582014</v>
      </c>
      <c r="L8682" s="65">
        <v>0</v>
      </c>
      <c r="M8682" s="63">
        <v>804</v>
      </c>
    </row>
    <row r="8683" spans="1:13" ht="15" customHeight="1">
      <c r="A8683" s="33">
        <v>41912</v>
      </c>
      <c r="B8683" s="12" t="s">
        <v>54</v>
      </c>
      <c r="C8683" s="10" t="s">
        <v>36</v>
      </c>
      <c r="D8683" s="10" t="s">
        <v>5</v>
      </c>
      <c r="E8683" s="16" t="s">
        <v>6</v>
      </c>
      <c r="F8683" s="16" t="s">
        <v>9</v>
      </c>
      <c r="G8683" s="12">
        <v>42277</v>
      </c>
      <c r="H8683" s="13">
        <v>4</v>
      </c>
      <c r="I8683" s="30">
        <v>0</v>
      </c>
      <c r="J8683" s="70">
        <v>94.424128698981221</v>
      </c>
      <c r="K8683" s="70">
        <f t="shared" si="1006"/>
        <v>6.5490456594582014</v>
      </c>
      <c r="L8683" s="65">
        <v>0</v>
      </c>
      <c r="M8683" s="63">
        <v>770</v>
      </c>
    </row>
    <row r="8684" spans="1:13" ht="15" customHeight="1">
      <c r="A8684" s="33">
        <v>41912</v>
      </c>
      <c r="B8684" s="12" t="s">
        <v>54</v>
      </c>
      <c r="C8684" s="10" t="s">
        <v>36</v>
      </c>
      <c r="D8684" s="10" t="s">
        <v>5</v>
      </c>
      <c r="E8684" s="16" t="s">
        <v>6</v>
      </c>
      <c r="F8684" s="16" t="s">
        <v>9</v>
      </c>
      <c r="G8684" s="12">
        <v>42369</v>
      </c>
      <c r="H8684" s="13">
        <v>5</v>
      </c>
      <c r="I8684" s="30">
        <v>0</v>
      </c>
      <c r="J8684" s="70">
        <v>100.97317435843942</v>
      </c>
      <c r="K8684" s="70">
        <f t="shared" si="1006"/>
        <v>6.5490456594582014</v>
      </c>
      <c r="L8684" s="65">
        <v>0</v>
      </c>
      <c r="M8684" s="63">
        <v>737</v>
      </c>
    </row>
    <row r="8685" spans="1:13" ht="15" customHeight="1">
      <c r="A8685" s="33">
        <v>41912</v>
      </c>
      <c r="B8685" s="12" t="s">
        <v>54</v>
      </c>
      <c r="C8685" s="10" t="s">
        <v>36</v>
      </c>
      <c r="D8685" s="10" t="s">
        <v>5</v>
      </c>
      <c r="E8685" s="16" t="s">
        <v>6</v>
      </c>
      <c r="F8685" s="16" t="s">
        <v>9</v>
      </c>
      <c r="G8685" s="12">
        <v>42460</v>
      </c>
      <c r="H8685" s="13">
        <v>6</v>
      </c>
      <c r="I8685" s="30">
        <v>0</v>
      </c>
      <c r="J8685" s="70">
        <v>107.11290466418149</v>
      </c>
      <c r="K8685" s="70">
        <f t="shared" si="1006"/>
        <v>6.1397303057420629</v>
      </c>
      <c r="L8685" s="65">
        <v>0</v>
      </c>
      <c r="M8685" s="63">
        <v>707</v>
      </c>
    </row>
    <row r="8686" spans="1:13" ht="15" customHeight="1">
      <c r="A8686" s="33">
        <v>41912</v>
      </c>
      <c r="B8686" s="12" t="s">
        <v>54</v>
      </c>
      <c r="C8686" s="10" t="s">
        <v>36</v>
      </c>
      <c r="D8686" s="10" t="s">
        <v>5</v>
      </c>
      <c r="E8686" s="16" t="s">
        <v>6</v>
      </c>
      <c r="F8686" s="16" t="s">
        <v>9</v>
      </c>
      <c r="G8686" s="12">
        <v>42551</v>
      </c>
      <c r="H8686" s="13">
        <v>7</v>
      </c>
      <c r="I8686" s="30">
        <v>0</v>
      </c>
      <c r="J8686" s="70">
        <v>113.25263496992355</v>
      </c>
      <c r="K8686" s="70">
        <f t="shared" si="1006"/>
        <v>6.1397303057420629</v>
      </c>
      <c r="L8686" s="65">
        <v>0</v>
      </c>
      <c r="M8686" s="63">
        <v>677</v>
      </c>
    </row>
    <row r="8687" spans="1:13" ht="15" customHeight="1">
      <c r="A8687" s="33">
        <v>41912</v>
      </c>
      <c r="B8687" s="12" t="s">
        <v>54</v>
      </c>
      <c r="C8687" s="10" t="s">
        <v>36</v>
      </c>
      <c r="D8687" s="10" t="s">
        <v>5</v>
      </c>
      <c r="E8687" s="16" t="s">
        <v>6</v>
      </c>
      <c r="F8687" s="16" t="s">
        <v>9</v>
      </c>
      <c r="G8687" s="12">
        <v>42643</v>
      </c>
      <c r="H8687" s="13">
        <v>8</v>
      </c>
      <c r="I8687" s="30">
        <v>0</v>
      </c>
      <c r="J8687" s="70">
        <v>118.98304992194947</v>
      </c>
      <c r="K8687" s="70">
        <f t="shared" si="1006"/>
        <v>5.7304149520259244</v>
      </c>
      <c r="L8687" s="65">
        <v>0</v>
      </c>
      <c r="M8687" s="63">
        <v>650</v>
      </c>
    </row>
    <row r="8688" spans="1:13" ht="15" customHeight="1">
      <c r="A8688" s="33">
        <v>41912</v>
      </c>
      <c r="B8688" s="12" t="s">
        <v>54</v>
      </c>
      <c r="C8688" s="10" t="s">
        <v>36</v>
      </c>
      <c r="D8688" s="10" t="s">
        <v>5</v>
      </c>
      <c r="E8688" s="16" t="s">
        <v>6</v>
      </c>
      <c r="F8688" s="16" t="s">
        <v>9</v>
      </c>
      <c r="G8688" s="12">
        <v>42735</v>
      </c>
      <c r="H8688" s="13">
        <v>9</v>
      </c>
      <c r="I8688" s="30">
        <v>0</v>
      </c>
      <c r="J8688" s="70">
        <v>123.89483416654312</v>
      </c>
      <c r="K8688" s="70">
        <f t="shared" si="1006"/>
        <v>4.9117842445936475</v>
      </c>
      <c r="L8688" s="65">
        <v>0</v>
      </c>
      <c r="M8688" s="63">
        <v>623</v>
      </c>
    </row>
    <row r="8689" spans="1:13" ht="15" customHeight="1">
      <c r="A8689" s="33">
        <v>41912</v>
      </c>
      <c r="B8689" s="12" t="s">
        <v>54</v>
      </c>
      <c r="C8689" s="10" t="s">
        <v>36</v>
      </c>
      <c r="D8689" s="10" t="s">
        <v>5</v>
      </c>
      <c r="E8689" s="16" t="s">
        <v>6</v>
      </c>
      <c r="F8689" s="16" t="s">
        <v>9</v>
      </c>
      <c r="G8689" s="12">
        <v>42825</v>
      </c>
      <c r="H8689" s="13">
        <v>10</v>
      </c>
      <c r="I8689" s="30">
        <v>0</v>
      </c>
      <c r="J8689" s="70">
        <v>123.89483416654312</v>
      </c>
      <c r="K8689" s="70">
        <f t="shared" si="1006"/>
        <v>0</v>
      </c>
      <c r="L8689" s="65">
        <v>0</v>
      </c>
      <c r="M8689" s="63">
        <v>586</v>
      </c>
    </row>
    <row r="8690" spans="1:13" ht="15" customHeight="1">
      <c r="A8690" s="33">
        <v>41912</v>
      </c>
      <c r="B8690" s="12" t="s">
        <v>54</v>
      </c>
      <c r="C8690" s="10" t="s">
        <v>36</v>
      </c>
      <c r="D8690" s="10" t="s">
        <v>5</v>
      </c>
      <c r="E8690" s="16" t="s">
        <v>6</v>
      </c>
      <c r="F8690" s="16" t="s">
        <v>9</v>
      </c>
      <c r="G8690" s="12">
        <v>42916</v>
      </c>
      <c r="H8690" s="13">
        <v>11</v>
      </c>
      <c r="I8690" s="30">
        <v>0</v>
      </c>
      <c r="J8690" s="70">
        <v>123.89483416654312</v>
      </c>
      <c r="K8690" s="70">
        <f t="shared" si="1006"/>
        <v>0</v>
      </c>
      <c r="L8690" s="65">
        <v>0</v>
      </c>
      <c r="M8690" s="63">
        <v>551</v>
      </c>
    </row>
    <row r="8691" spans="1:13" ht="15" customHeight="1">
      <c r="A8691" s="33">
        <v>41912</v>
      </c>
      <c r="B8691" s="12" t="s">
        <v>54</v>
      </c>
      <c r="C8691" s="10" t="s">
        <v>36</v>
      </c>
      <c r="D8691" s="10" t="s">
        <v>5</v>
      </c>
      <c r="E8691" s="16" t="s">
        <v>6</v>
      </c>
      <c r="F8691" s="16" t="s">
        <v>9</v>
      </c>
      <c r="G8691" s="12">
        <v>43008</v>
      </c>
      <c r="H8691" s="13">
        <v>12</v>
      </c>
      <c r="I8691" s="30">
        <v>0</v>
      </c>
      <c r="J8691" s="70">
        <v>123.89483416654312</v>
      </c>
      <c r="K8691" s="70">
        <f t="shared" si="1006"/>
        <v>0</v>
      </c>
      <c r="L8691" s="65">
        <v>0</v>
      </c>
      <c r="M8691" s="63">
        <v>518</v>
      </c>
    </row>
    <row r="8692" spans="1:13" ht="15" customHeight="1">
      <c r="A8692" s="33">
        <v>41912</v>
      </c>
      <c r="B8692" s="12" t="s">
        <v>54</v>
      </c>
      <c r="C8692" s="10" t="s">
        <v>36</v>
      </c>
      <c r="D8692" s="10" t="s">
        <v>5</v>
      </c>
      <c r="E8692" s="16" t="s">
        <v>6</v>
      </c>
      <c r="F8692" s="16" t="s">
        <v>9</v>
      </c>
      <c r="G8692" s="12">
        <v>43100</v>
      </c>
      <c r="H8692" s="13">
        <v>13</v>
      </c>
      <c r="I8692" s="30">
        <v>0</v>
      </c>
      <c r="J8692" s="70">
        <v>123.89483416654312</v>
      </c>
      <c r="K8692" s="70">
        <f t="shared" si="1006"/>
        <v>0</v>
      </c>
      <c r="L8692" s="65">
        <v>0</v>
      </c>
      <c r="M8692" s="63">
        <v>485</v>
      </c>
    </row>
    <row r="8693" spans="1:13" ht="15" customHeight="1">
      <c r="A8693" s="33">
        <v>41912</v>
      </c>
      <c r="B8693" s="12" t="s">
        <v>54</v>
      </c>
      <c r="C8693" s="10" t="s">
        <v>36</v>
      </c>
      <c r="D8693" s="10" t="s">
        <v>5</v>
      </c>
      <c r="E8693" s="16" t="s">
        <v>6</v>
      </c>
      <c r="F8693" s="16" t="s">
        <v>9</v>
      </c>
      <c r="G8693" s="12">
        <v>43190</v>
      </c>
      <c r="H8693" s="13">
        <v>14</v>
      </c>
      <c r="I8693" s="30">
        <v>0</v>
      </c>
      <c r="J8693" s="70">
        <v>123.89483416654312</v>
      </c>
      <c r="K8693" s="70">
        <f t="shared" si="1006"/>
        <v>0</v>
      </c>
      <c r="L8693" s="65">
        <v>0</v>
      </c>
      <c r="M8693" s="63">
        <v>454</v>
      </c>
    </row>
    <row r="8694" spans="1:13" ht="15" customHeight="1">
      <c r="A8694" s="33">
        <v>41912</v>
      </c>
      <c r="B8694" s="12" t="s">
        <v>54</v>
      </c>
      <c r="C8694" s="10" t="s">
        <v>36</v>
      </c>
      <c r="D8694" s="10" t="s">
        <v>5</v>
      </c>
      <c r="E8694" s="16" t="s">
        <v>6</v>
      </c>
      <c r="F8694" s="16" t="s">
        <v>9</v>
      </c>
      <c r="G8694" s="12">
        <v>43281</v>
      </c>
      <c r="H8694" s="13">
        <v>15</v>
      </c>
      <c r="I8694" s="30">
        <v>0</v>
      </c>
      <c r="J8694" s="70">
        <v>123.89483416654312</v>
      </c>
      <c r="K8694" s="70">
        <f t="shared" si="1006"/>
        <v>0</v>
      </c>
      <c r="L8694" s="65">
        <v>0</v>
      </c>
      <c r="M8694" s="63">
        <v>423</v>
      </c>
    </row>
    <row r="8695" spans="1:13" ht="15" customHeight="1">
      <c r="A8695" s="33">
        <v>41912</v>
      </c>
      <c r="B8695" s="12" t="s">
        <v>54</v>
      </c>
      <c r="C8695" s="10" t="s">
        <v>36</v>
      </c>
      <c r="D8695" s="10" t="s">
        <v>5</v>
      </c>
      <c r="E8695" s="16" t="s">
        <v>6</v>
      </c>
      <c r="F8695" s="16" t="s">
        <v>9</v>
      </c>
      <c r="G8695" s="12">
        <v>43373</v>
      </c>
      <c r="H8695" s="13">
        <v>16</v>
      </c>
      <c r="I8695" s="30">
        <v>0</v>
      </c>
      <c r="J8695" s="70">
        <v>123.89483416654312</v>
      </c>
      <c r="K8695" s="70">
        <f t="shared" si="1006"/>
        <v>0</v>
      </c>
      <c r="L8695" s="65">
        <v>0</v>
      </c>
      <c r="M8695" s="63">
        <v>392</v>
      </c>
    </row>
    <row r="8696" spans="1:13" ht="15" customHeight="1">
      <c r="A8696" s="33">
        <v>41912</v>
      </c>
      <c r="B8696" s="12" t="s">
        <v>54</v>
      </c>
      <c r="C8696" s="10" t="s">
        <v>36</v>
      </c>
      <c r="D8696" s="10" t="s">
        <v>5</v>
      </c>
      <c r="E8696" s="16" t="s">
        <v>6</v>
      </c>
      <c r="F8696" s="16" t="s">
        <v>9</v>
      </c>
      <c r="G8696" s="12">
        <v>43465</v>
      </c>
      <c r="H8696" s="13">
        <v>17</v>
      </c>
      <c r="I8696" s="30">
        <v>0</v>
      </c>
      <c r="J8696" s="70">
        <v>123.89483416654312</v>
      </c>
      <c r="K8696" s="70">
        <f t="shared" si="1006"/>
        <v>0</v>
      </c>
      <c r="L8696" s="65">
        <v>0</v>
      </c>
      <c r="M8696" s="63">
        <v>365</v>
      </c>
    </row>
    <row r="8697" spans="1:13" ht="15" customHeight="1">
      <c r="A8697" s="33">
        <v>41912</v>
      </c>
      <c r="B8697" s="12" t="s">
        <v>54</v>
      </c>
      <c r="C8697" s="10" t="s">
        <v>36</v>
      </c>
      <c r="D8697" s="10" t="s">
        <v>5</v>
      </c>
      <c r="E8697" s="16" t="s">
        <v>6</v>
      </c>
      <c r="F8697" s="16" t="s">
        <v>9</v>
      </c>
      <c r="G8697" s="12">
        <v>43555</v>
      </c>
      <c r="H8697" s="13">
        <v>18</v>
      </c>
      <c r="I8697" s="30">
        <v>0</v>
      </c>
      <c r="J8697" s="70">
        <v>123.89483416654312</v>
      </c>
      <c r="K8697" s="70">
        <f t="shared" si="1006"/>
        <v>0</v>
      </c>
      <c r="L8697" s="65">
        <v>0</v>
      </c>
      <c r="M8697" s="63">
        <v>339</v>
      </c>
    </row>
    <row r="8698" spans="1:13" ht="15" customHeight="1">
      <c r="A8698" s="33">
        <v>41912</v>
      </c>
      <c r="B8698" s="12" t="s">
        <v>54</v>
      </c>
      <c r="C8698" s="10" t="s">
        <v>36</v>
      </c>
      <c r="D8698" s="10" t="s">
        <v>5</v>
      </c>
      <c r="E8698" s="16" t="s">
        <v>6</v>
      </c>
      <c r="F8698" s="16" t="s">
        <v>9</v>
      </c>
      <c r="G8698" s="12">
        <v>43646</v>
      </c>
      <c r="H8698" s="13">
        <v>19</v>
      </c>
      <c r="I8698" s="30">
        <v>0</v>
      </c>
      <c r="J8698" s="70">
        <v>123.89483416654312</v>
      </c>
      <c r="K8698" s="70">
        <f t="shared" si="1006"/>
        <v>0</v>
      </c>
      <c r="L8698" s="65">
        <v>0</v>
      </c>
      <c r="M8698" s="63">
        <v>314</v>
      </c>
    </row>
    <row r="8699" spans="1:13" ht="15" customHeight="1">
      <c r="A8699" s="33">
        <v>41912</v>
      </c>
      <c r="B8699" s="12" t="s">
        <v>54</v>
      </c>
      <c r="C8699" s="10" t="s">
        <v>36</v>
      </c>
      <c r="D8699" s="10" t="s">
        <v>5</v>
      </c>
      <c r="E8699" s="16" t="s">
        <v>6</v>
      </c>
      <c r="F8699" s="16" t="s">
        <v>9</v>
      </c>
      <c r="G8699" s="12">
        <v>43738</v>
      </c>
      <c r="H8699" s="13">
        <v>20</v>
      </c>
      <c r="I8699" s="30">
        <v>0</v>
      </c>
      <c r="J8699" s="70">
        <v>123.89483416654312</v>
      </c>
      <c r="K8699" s="70">
        <f t="shared" si="1006"/>
        <v>0</v>
      </c>
      <c r="L8699" s="65">
        <v>0</v>
      </c>
      <c r="M8699" s="63">
        <v>290</v>
      </c>
    </row>
    <row r="8700" spans="1:13" ht="15" customHeight="1">
      <c r="A8700" s="33">
        <v>41912</v>
      </c>
      <c r="B8700" s="12" t="s">
        <v>54</v>
      </c>
      <c r="C8700" s="10" t="s">
        <v>36</v>
      </c>
      <c r="D8700" s="10" t="s">
        <v>5</v>
      </c>
      <c r="E8700" s="16" t="s">
        <v>6</v>
      </c>
      <c r="F8700" s="16" t="s">
        <v>9</v>
      </c>
      <c r="G8700" s="12">
        <v>43830</v>
      </c>
      <c r="H8700" s="13">
        <v>21</v>
      </c>
      <c r="I8700" s="30">
        <v>0</v>
      </c>
      <c r="J8700" s="70">
        <v>123.89483416654312</v>
      </c>
      <c r="K8700" s="70">
        <f t="shared" si="1006"/>
        <v>0</v>
      </c>
      <c r="L8700" s="65">
        <v>0</v>
      </c>
      <c r="M8700" s="63">
        <v>268</v>
      </c>
    </row>
    <row r="8701" spans="1:13" ht="15" customHeight="1">
      <c r="A8701" s="21">
        <f>A8702</f>
        <v>41912</v>
      </c>
      <c r="B8701" s="21" t="str">
        <f t="shared" ref="B8701:F8701" si="1011">B8702</f>
        <v>Annual 2015</v>
      </c>
      <c r="C8701" s="21" t="str">
        <f t="shared" si="1011"/>
        <v>Adverse</v>
      </c>
      <c r="D8701" s="21" t="str">
        <f t="shared" si="1011"/>
        <v>Consumer SOP</v>
      </c>
      <c r="E8701" s="21" t="str">
        <f t="shared" si="1011"/>
        <v>Resi Real Estate</v>
      </c>
      <c r="F8701" s="21" t="str">
        <f t="shared" si="1011"/>
        <v>HELOCs</v>
      </c>
      <c r="G8701" s="21">
        <v>41912</v>
      </c>
      <c r="H8701" s="23">
        <v>0</v>
      </c>
      <c r="I8701" s="30">
        <v>0</v>
      </c>
      <c r="J8701" s="59">
        <v>199</v>
      </c>
      <c r="K8701" s="59">
        <v>0</v>
      </c>
      <c r="L8701" s="65">
        <v>0</v>
      </c>
      <c r="M8701" s="63">
        <v>0</v>
      </c>
    </row>
    <row r="8702" spans="1:13" ht="15" customHeight="1">
      <c r="A8702" s="33">
        <v>41912</v>
      </c>
      <c r="B8702" s="12" t="s">
        <v>54</v>
      </c>
      <c r="C8702" s="10" t="s">
        <v>36</v>
      </c>
      <c r="D8702" s="10" t="s">
        <v>5</v>
      </c>
      <c r="E8702" s="16" t="s">
        <v>6</v>
      </c>
      <c r="F8702" s="16" t="s">
        <v>10</v>
      </c>
      <c r="G8702" s="12">
        <v>42004</v>
      </c>
      <c r="H8702" s="13">
        <v>1</v>
      </c>
      <c r="I8702" s="30">
        <v>0</v>
      </c>
      <c r="J8702" s="70">
        <v>204.85355392263753</v>
      </c>
      <c r="K8702" s="70">
        <f t="shared" ref="K8702" si="1012">J8702-J8701+I8702</f>
        <v>5.8535539226375306</v>
      </c>
      <c r="L8702" s="65">
        <v>0</v>
      </c>
      <c r="M8702" s="63">
        <v>1080</v>
      </c>
    </row>
    <row r="8703" spans="1:13" ht="15" customHeight="1">
      <c r="A8703" s="33">
        <v>41912</v>
      </c>
      <c r="B8703" s="12" t="s">
        <v>54</v>
      </c>
      <c r="C8703" s="10" t="s">
        <v>36</v>
      </c>
      <c r="D8703" s="10" t="s">
        <v>5</v>
      </c>
      <c r="E8703" s="16" t="s">
        <v>6</v>
      </c>
      <c r="F8703" s="16" t="s">
        <v>10</v>
      </c>
      <c r="G8703" s="12">
        <v>42094</v>
      </c>
      <c r="H8703" s="13">
        <v>2</v>
      </c>
      <c r="I8703" s="30">
        <v>0</v>
      </c>
      <c r="J8703" s="70">
        <v>209.78286248906915</v>
      </c>
      <c r="K8703" s="70">
        <f t="shared" si="1006"/>
        <v>4.9293085664316152</v>
      </c>
      <c r="L8703" s="65">
        <v>0</v>
      </c>
      <c r="M8703" s="63">
        <v>1046</v>
      </c>
    </row>
    <row r="8704" spans="1:13" ht="15" customHeight="1">
      <c r="A8704" s="33">
        <v>41912</v>
      </c>
      <c r="B8704" s="12" t="s">
        <v>54</v>
      </c>
      <c r="C8704" s="10" t="s">
        <v>36</v>
      </c>
      <c r="D8704" s="10" t="s">
        <v>5</v>
      </c>
      <c r="E8704" s="16" t="s">
        <v>6</v>
      </c>
      <c r="F8704" s="16" t="s">
        <v>10</v>
      </c>
      <c r="G8704" s="12">
        <v>42185</v>
      </c>
      <c r="H8704" s="13">
        <v>3</v>
      </c>
      <c r="I8704" s="30">
        <v>0</v>
      </c>
      <c r="J8704" s="70">
        <v>214.71217105550076</v>
      </c>
      <c r="K8704" s="70">
        <f t="shared" si="1006"/>
        <v>4.9293085664316152</v>
      </c>
      <c r="L8704" s="65">
        <v>0</v>
      </c>
      <c r="M8704" s="63">
        <v>1014</v>
      </c>
    </row>
    <row r="8705" spans="1:13" ht="15" customHeight="1">
      <c r="A8705" s="33">
        <v>41912</v>
      </c>
      <c r="B8705" s="12" t="s">
        <v>54</v>
      </c>
      <c r="C8705" s="10" t="s">
        <v>36</v>
      </c>
      <c r="D8705" s="10" t="s">
        <v>5</v>
      </c>
      <c r="E8705" s="16" t="s">
        <v>6</v>
      </c>
      <c r="F8705" s="16" t="s">
        <v>10</v>
      </c>
      <c r="G8705" s="12">
        <v>42277</v>
      </c>
      <c r="H8705" s="13">
        <v>4</v>
      </c>
      <c r="I8705" s="30">
        <v>0</v>
      </c>
      <c r="J8705" s="70">
        <v>219.64147962193238</v>
      </c>
      <c r="K8705" s="70">
        <f t="shared" si="1006"/>
        <v>4.9293085664316152</v>
      </c>
      <c r="L8705" s="65">
        <v>0</v>
      </c>
      <c r="M8705" s="63">
        <v>987</v>
      </c>
    </row>
    <row r="8706" spans="1:13" ht="15" customHeight="1">
      <c r="A8706" s="33">
        <v>41912</v>
      </c>
      <c r="B8706" s="12" t="s">
        <v>54</v>
      </c>
      <c r="C8706" s="10" t="s">
        <v>36</v>
      </c>
      <c r="D8706" s="10" t="s">
        <v>5</v>
      </c>
      <c r="E8706" s="16" t="s">
        <v>6</v>
      </c>
      <c r="F8706" s="16" t="s">
        <v>10</v>
      </c>
      <c r="G8706" s="12">
        <v>42369</v>
      </c>
      <c r="H8706" s="13">
        <v>5</v>
      </c>
      <c r="I8706" s="30">
        <v>0</v>
      </c>
      <c r="J8706" s="70">
        <v>224.57078818836399</v>
      </c>
      <c r="K8706" s="70">
        <f t="shared" si="1006"/>
        <v>4.9293085664316152</v>
      </c>
      <c r="L8706" s="65">
        <v>0</v>
      </c>
      <c r="M8706" s="63">
        <v>961</v>
      </c>
    </row>
    <row r="8707" spans="1:13" ht="15" customHeight="1">
      <c r="A8707" s="33">
        <v>41912</v>
      </c>
      <c r="B8707" s="12" t="s">
        <v>54</v>
      </c>
      <c r="C8707" s="10" t="s">
        <v>36</v>
      </c>
      <c r="D8707" s="10" t="s">
        <v>5</v>
      </c>
      <c r="E8707" s="16" t="s">
        <v>6</v>
      </c>
      <c r="F8707" s="16" t="s">
        <v>10</v>
      </c>
      <c r="G8707" s="12">
        <v>42460</v>
      </c>
      <c r="H8707" s="13">
        <v>6</v>
      </c>
      <c r="I8707" s="30">
        <v>0</v>
      </c>
      <c r="J8707" s="70">
        <v>229.19201496939363</v>
      </c>
      <c r="K8707" s="70">
        <f t="shared" si="1006"/>
        <v>4.6212267810296339</v>
      </c>
      <c r="L8707" s="65">
        <v>0</v>
      </c>
      <c r="M8707" s="63">
        <v>937</v>
      </c>
    </row>
    <row r="8708" spans="1:13" ht="15" customHeight="1">
      <c r="A8708" s="33">
        <v>41912</v>
      </c>
      <c r="B8708" s="12" t="s">
        <v>54</v>
      </c>
      <c r="C8708" s="10" t="s">
        <v>36</v>
      </c>
      <c r="D8708" s="10" t="s">
        <v>5</v>
      </c>
      <c r="E8708" s="16" t="s">
        <v>6</v>
      </c>
      <c r="F8708" s="16" t="s">
        <v>10</v>
      </c>
      <c r="G8708" s="12">
        <v>42551</v>
      </c>
      <c r="H8708" s="13">
        <v>7</v>
      </c>
      <c r="I8708" s="30">
        <v>0</v>
      </c>
      <c r="J8708" s="70">
        <v>233.81324175042326</v>
      </c>
      <c r="K8708" s="70">
        <f t="shared" si="1006"/>
        <v>4.6212267810296339</v>
      </c>
      <c r="L8708" s="65">
        <v>0</v>
      </c>
      <c r="M8708" s="63">
        <v>913</v>
      </c>
    </row>
    <row r="8709" spans="1:13" ht="15" customHeight="1">
      <c r="A8709" s="33">
        <v>41912</v>
      </c>
      <c r="B8709" s="12" t="s">
        <v>54</v>
      </c>
      <c r="C8709" s="10" t="s">
        <v>36</v>
      </c>
      <c r="D8709" s="10" t="s">
        <v>5</v>
      </c>
      <c r="E8709" s="16" t="s">
        <v>6</v>
      </c>
      <c r="F8709" s="16" t="s">
        <v>10</v>
      </c>
      <c r="G8709" s="12">
        <v>42643</v>
      </c>
      <c r="H8709" s="13">
        <v>8</v>
      </c>
      <c r="I8709" s="30">
        <v>0</v>
      </c>
      <c r="J8709" s="70">
        <v>238.12638674605091</v>
      </c>
      <c r="K8709" s="70">
        <f t="shared" si="1006"/>
        <v>4.3131449956276526</v>
      </c>
      <c r="L8709" s="65">
        <v>0</v>
      </c>
      <c r="M8709" s="63">
        <v>890</v>
      </c>
    </row>
    <row r="8710" spans="1:13" ht="15" customHeight="1">
      <c r="A8710" s="33">
        <v>41912</v>
      </c>
      <c r="B8710" s="12" t="s">
        <v>54</v>
      </c>
      <c r="C8710" s="10" t="s">
        <v>36</v>
      </c>
      <c r="D8710" s="10" t="s">
        <v>5</v>
      </c>
      <c r="E8710" s="16" t="s">
        <v>6</v>
      </c>
      <c r="F8710" s="16" t="s">
        <v>10</v>
      </c>
      <c r="G8710" s="12">
        <v>42735</v>
      </c>
      <c r="H8710" s="13">
        <v>9</v>
      </c>
      <c r="I8710" s="30">
        <v>0</v>
      </c>
      <c r="J8710" s="70">
        <v>241.82336817087463</v>
      </c>
      <c r="K8710" s="70">
        <f t="shared" si="1006"/>
        <v>3.6969814248237185</v>
      </c>
      <c r="L8710" s="65">
        <v>0</v>
      </c>
      <c r="M8710" s="63">
        <v>867</v>
      </c>
    </row>
    <row r="8711" spans="1:13" ht="15" customHeight="1">
      <c r="A8711" s="33">
        <v>41912</v>
      </c>
      <c r="B8711" s="12" t="s">
        <v>54</v>
      </c>
      <c r="C8711" s="10" t="s">
        <v>36</v>
      </c>
      <c r="D8711" s="10" t="s">
        <v>5</v>
      </c>
      <c r="E8711" s="16" t="s">
        <v>6</v>
      </c>
      <c r="F8711" s="16" t="s">
        <v>10</v>
      </c>
      <c r="G8711" s="12">
        <v>42825</v>
      </c>
      <c r="H8711" s="13">
        <v>10</v>
      </c>
      <c r="I8711" s="30">
        <v>0</v>
      </c>
      <c r="J8711" s="70">
        <v>241.82336817087463</v>
      </c>
      <c r="K8711" s="70">
        <f t="shared" si="1006"/>
        <v>0</v>
      </c>
      <c r="L8711" s="65">
        <v>0</v>
      </c>
      <c r="M8711" s="63">
        <v>839</v>
      </c>
    </row>
    <row r="8712" spans="1:13" ht="15" customHeight="1">
      <c r="A8712" s="33">
        <v>41912</v>
      </c>
      <c r="B8712" s="12" t="s">
        <v>54</v>
      </c>
      <c r="C8712" s="10" t="s">
        <v>36</v>
      </c>
      <c r="D8712" s="10" t="s">
        <v>5</v>
      </c>
      <c r="E8712" s="16" t="s">
        <v>6</v>
      </c>
      <c r="F8712" s="16" t="s">
        <v>10</v>
      </c>
      <c r="G8712" s="12">
        <v>42916</v>
      </c>
      <c r="H8712" s="13">
        <v>11</v>
      </c>
      <c r="I8712" s="30">
        <v>0</v>
      </c>
      <c r="J8712" s="70">
        <v>241.82336817087463</v>
      </c>
      <c r="K8712" s="70">
        <f t="shared" si="1006"/>
        <v>0</v>
      </c>
      <c r="L8712" s="65">
        <v>0</v>
      </c>
      <c r="M8712" s="63">
        <v>811</v>
      </c>
    </row>
    <row r="8713" spans="1:13" ht="15" customHeight="1">
      <c r="A8713" s="33">
        <v>41912</v>
      </c>
      <c r="B8713" s="12" t="s">
        <v>54</v>
      </c>
      <c r="C8713" s="10" t="s">
        <v>36</v>
      </c>
      <c r="D8713" s="10" t="s">
        <v>5</v>
      </c>
      <c r="E8713" s="16" t="s">
        <v>6</v>
      </c>
      <c r="F8713" s="16" t="s">
        <v>10</v>
      </c>
      <c r="G8713" s="12">
        <v>43008</v>
      </c>
      <c r="H8713" s="13">
        <v>12</v>
      </c>
      <c r="I8713" s="30">
        <v>0</v>
      </c>
      <c r="J8713" s="70">
        <v>241.82336817087463</v>
      </c>
      <c r="K8713" s="70">
        <f t="shared" si="1006"/>
        <v>0</v>
      </c>
      <c r="L8713" s="65">
        <v>0</v>
      </c>
      <c r="M8713" s="63">
        <v>782</v>
      </c>
    </row>
    <row r="8714" spans="1:13" ht="15" customHeight="1">
      <c r="A8714" s="33">
        <v>41912</v>
      </c>
      <c r="B8714" s="12" t="s">
        <v>54</v>
      </c>
      <c r="C8714" s="10" t="s">
        <v>36</v>
      </c>
      <c r="D8714" s="10" t="s">
        <v>5</v>
      </c>
      <c r="E8714" s="16" t="s">
        <v>6</v>
      </c>
      <c r="F8714" s="16" t="s">
        <v>10</v>
      </c>
      <c r="G8714" s="12">
        <v>43100</v>
      </c>
      <c r="H8714" s="13">
        <v>13</v>
      </c>
      <c r="I8714" s="30">
        <v>0</v>
      </c>
      <c r="J8714" s="70">
        <v>241.82336817087463</v>
      </c>
      <c r="K8714" s="70">
        <f t="shared" si="1006"/>
        <v>0</v>
      </c>
      <c r="L8714" s="65">
        <v>0</v>
      </c>
      <c r="M8714" s="63">
        <v>755</v>
      </c>
    </row>
    <row r="8715" spans="1:13" ht="15" customHeight="1">
      <c r="A8715" s="33">
        <v>41912</v>
      </c>
      <c r="B8715" s="12" t="s">
        <v>54</v>
      </c>
      <c r="C8715" s="10" t="s">
        <v>36</v>
      </c>
      <c r="D8715" s="10" t="s">
        <v>5</v>
      </c>
      <c r="E8715" s="16" t="s">
        <v>6</v>
      </c>
      <c r="F8715" s="16" t="s">
        <v>10</v>
      </c>
      <c r="G8715" s="12">
        <v>43190</v>
      </c>
      <c r="H8715" s="13">
        <v>14</v>
      </c>
      <c r="I8715" s="30">
        <v>0</v>
      </c>
      <c r="J8715" s="70">
        <v>241.82336817087463</v>
      </c>
      <c r="K8715" s="70">
        <f t="shared" si="1006"/>
        <v>0</v>
      </c>
      <c r="L8715" s="65">
        <v>0</v>
      </c>
      <c r="M8715" s="63">
        <v>728</v>
      </c>
    </row>
    <row r="8716" spans="1:13" ht="15" customHeight="1">
      <c r="A8716" s="33">
        <v>41912</v>
      </c>
      <c r="B8716" s="12" t="s">
        <v>54</v>
      </c>
      <c r="C8716" s="10" t="s">
        <v>36</v>
      </c>
      <c r="D8716" s="10" t="s">
        <v>5</v>
      </c>
      <c r="E8716" s="16" t="s">
        <v>6</v>
      </c>
      <c r="F8716" s="16" t="s">
        <v>10</v>
      </c>
      <c r="G8716" s="12">
        <v>43281</v>
      </c>
      <c r="H8716" s="13">
        <v>15</v>
      </c>
      <c r="I8716" s="30">
        <v>0</v>
      </c>
      <c r="J8716" s="70">
        <v>241.82336817087463</v>
      </c>
      <c r="K8716" s="70">
        <f t="shared" si="1006"/>
        <v>0</v>
      </c>
      <c r="L8716" s="65">
        <v>0</v>
      </c>
      <c r="M8716" s="63">
        <v>702</v>
      </c>
    </row>
    <row r="8717" spans="1:13" ht="15" customHeight="1">
      <c r="A8717" s="33">
        <v>41912</v>
      </c>
      <c r="B8717" s="12" t="s">
        <v>54</v>
      </c>
      <c r="C8717" s="10" t="s">
        <v>36</v>
      </c>
      <c r="D8717" s="10" t="s">
        <v>5</v>
      </c>
      <c r="E8717" s="16" t="s">
        <v>6</v>
      </c>
      <c r="F8717" s="16" t="s">
        <v>10</v>
      </c>
      <c r="G8717" s="12">
        <v>43373</v>
      </c>
      <c r="H8717" s="13">
        <v>16</v>
      </c>
      <c r="I8717" s="30">
        <v>0</v>
      </c>
      <c r="J8717" s="70">
        <v>241.82336817087463</v>
      </c>
      <c r="K8717" s="70">
        <f t="shared" si="1006"/>
        <v>0</v>
      </c>
      <c r="L8717" s="65">
        <v>0</v>
      </c>
      <c r="M8717" s="63">
        <v>678</v>
      </c>
    </row>
    <row r="8718" spans="1:13" ht="15" customHeight="1">
      <c r="A8718" s="33">
        <v>41912</v>
      </c>
      <c r="B8718" s="12" t="s">
        <v>54</v>
      </c>
      <c r="C8718" s="10" t="s">
        <v>36</v>
      </c>
      <c r="D8718" s="10" t="s">
        <v>5</v>
      </c>
      <c r="E8718" s="16" t="s">
        <v>6</v>
      </c>
      <c r="F8718" s="16" t="s">
        <v>10</v>
      </c>
      <c r="G8718" s="12">
        <v>43465</v>
      </c>
      <c r="H8718" s="13">
        <v>17</v>
      </c>
      <c r="I8718" s="30">
        <v>0</v>
      </c>
      <c r="J8718" s="70">
        <v>241.82336817087463</v>
      </c>
      <c r="K8718" s="70">
        <f t="shared" si="1006"/>
        <v>0</v>
      </c>
      <c r="L8718" s="65">
        <v>0</v>
      </c>
      <c r="M8718" s="63">
        <v>654</v>
      </c>
    </row>
    <row r="8719" spans="1:13" ht="15" customHeight="1">
      <c r="A8719" s="33">
        <v>41912</v>
      </c>
      <c r="B8719" s="12" t="s">
        <v>54</v>
      </c>
      <c r="C8719" s="10" t="s">
        <v>36</v>
      </c>
      <c r="D8719" s="10" t="s">
        <v>5</v>
      </c>
      <c r="E8719" s="16" t="s">
        <v>6</v>
      </c>
      <c r="F8719" s="16" t="s">
        <v>10</v>
      </c>
      <c r="G8719" s="12">
        <v>43555</v>
      </c>
      <c r="H8719" s="13">
        <v>18</v>
      </c>
      <c r="I8719" s="30">
        <v>0</v>
      </c>
      <c r="J8719" s="70">
        <v>241.82336817087463</v>
      </c>
      <c r="K8719" s="70">
        <f t="shared" si="1006"/>
        <v>0</v>
      </c>
      <c r="L8719" s="65">
        <v>0</v>
      </c>
      <c r="M8719" s="63">
        <v>630</v>
      </c>
    </row>
    <row r="8720" spans="1:13" ht="15" customHeight="1">
      <c r="A8720" s="33">
        <v>41912</v>
      </c>
      <c r="B8720" s="12" t="s">
        <v>54</v>
      </c>
      <c r="C8720" s="10" t="s">
        <v>36</v>
      </c>
      <c r="D8720" s="10" t="s">
        <v>5</v>
      </c>
      <c r="E8720" s="16" t="s">
        <v>6</v>
      </c>
      <c r="F8720" s="16" t="s">
        <v>10</v>
      </c>
      <c r="G8720" s="12">
        <v>43646</v>
      </c>
      <c r="H8720" s="13">
        <v>19</v>
      </c>
      <c r="I8720" s="30">
        <v>0</v>
      </c>
      <c r="J8720" s="70">
        <v>241.82336817087463</v>
      </c>
      <c r="K8720" s="70">
        <f t="shared" ref="K8720:K8783" si="1013">J8720-J8719+I8720</f>
        <v>0</v>
      </c>
      <c r="L8720" s="65">
        <v>0</v>
      </c>
      <c r="M8720" s="63">
        <v>608</v>
      </c>
    </row>
    <row r="8721" spans="1:13" ht="15" customHeight="1">
      <c r="A8721" s="33">
        <v>41912</v>
      </c>
      <c r="B8721" s="12" t="s">
        <v>54</v>
      </c>
      <c r="C8721" s="10" t="s">
        <v>36</v>
      </c>
      <c r="D8721" s="10" t="s">
        <v>5</v>
      </c>
      <c r="E8721" s="16" t="s">
        <v>6</v>
      </c>
      <c r="F8721" s="16" t="s">
        <v>10</v>
      </c>
      <c r="G8721" s="12">
        <v>43738</v>
      </c>
      <c r="H8721" s="13">
        <v>20</v>
      </c>
      <c r="I8721" s="30">
        <v>0</v>
      </c>
      <c r="J8721" s="70">
        <v>241.82336817087463</v>
      </c>
      <c r="K8721" s="70">
        <f t="shared" si="1013"/>
        <v>0</v>
      </c>
      <c r="L8721" s="65">
        <v>0</v>
      </c>
      <c r="M8721" s="63">
        <v>586</v>
      </c>
    </row>
    <row r="8722" spans="1:13" ht="15" customHeight="1">
      <c r="A8722" s="33">
        <v>41912</v>
      </c>
      <c r="B8722" s="12" t="s">
        <v>54</v>
      </c>
      <c r="C8722" s="10" t="s">
        <v>36</v>
      </c>
      <c r="D8722" s="10" t="s">
        <v>5</v>
      </c>
      <c r="E8722" s="16" t="s">
        <v>6</v>
      </c>
      <c r="F8722" s="16" t="s">
        <v>10</v>
      </c>
      <c r="G8722" s="12">
        <v>43830</v>
      </c>
      <c r="H8722" s="13">
        <v>21</v>
      </c>
      <c r="I8722" s="30">
        <v>0</v>
      </c>
      <c r="J8722" s="70">
        <v>241.82336817087463</v>
      </c>
      <c r="K8722" s="70">
        <f t="shared" si="1013"/>
        <v>0</v>
      </c>
      <c r="L8722" s="65">
        <v>0</v>
      </c>
      <c r="M8722" s="63">
        <v>565</v>
      </c>
    </row>
    <row r="8723" spans="1:13" ht="15" customHeight="1">
      <c r="A8723" s="21">
        <f>A8724</f>
        <v>41912</v>
      </c>
      <c r="B8723" s="21" t="str">
        <f t="shared" ref="B8723:F8723" si="1014">B8724</f>
        <v>Annual 2015</v>
      </c>
      <c r="C8723" s="21" t="str">
        <f t="shared" si="1014"/>
        <v>Severely Adverse</v>
      </c>
      <c r="D8723" s="21" t="str">
        <f t="shared" si="1014"/>
        <v>Consumer SOP</v>
      </c>
      <c r="E8723" s="21" t="str">
        <f t="shared" si="1014"/>
        <v>Resi Real Estate</v>
      </c>
      <c r="F8723" s="21" t="str">
        <f t="shared" si="1014"/>
        <v>First Lien Mortgages</v>
      </c>
      <c r="G8723" s="21">
        <v>41912</v>
      </c>
      <c r="H8723" s="23">
        <v>0</v>
      </c>
      <c r="I8723" s="30">
        <v>0</v>
      </c>
      <c r="J8723" s="59">
        <v>524</v>
      </c>
      <c r="K8723" s="59">
        <v>0</v>
      </c>
      <c r="L8723" s="65">
        <v>0</v>
      </c>
      <c r="M8723" s="63">
        <v>0</v>
      </c>
    </row>
    <row r="8724" spans="1:13" ht="15" customHeight="1">
      <c r="A8724" s="33">
        <v>41912</v>
      </c>
      <c r="B8724" s="12" t="s">
        <v>54</v>
      </c>
      <c r="C8724" s="10" t="s">
        <v>37</v>
      </c>
      <c r="D8724" s="10" t="s">
        <v>5</v>
      </c>
      <c r="E8724" s="36" t="s">
        <v>6</v>
      </c>
      <c r="F8724" s="36" t="s">
        <v>7</v>
      </c>
      <c r="G8724" s="12">
        <v>42004</v>
      </c>
      <c r="H8724" s="13">
        <v>1</v>
      </c>
      <c r="I8724" s="30">
        <v>0</v>
      </c>
      <c r="J8724" s="70">
        <v>556.03192467363056</v>
      </c>
      <c r="K8724" s="70">
        <f t="shared" ref="K8724" si="1015">J8724-J8723+I8724</f>
        <v>32.031924673630556</v>
      </c>
      <c r="L8724" s="65">
        <v>0</v>
      </c>
      <c r="M8724" s="63">
        <v>2668</v>
      </c>
    </row>
    <row r="8725" spans="1:13" ht="15" customHeight="1">
      <c r="A8725" s="33">
        <v>41912</v>
      </c>
      <c r="B8725" s="12" t="s">
        <v>54</v>
      </c>
      <c r="C8725" s="10" t="s">
        <v>37</v>
      </c>
      <c r="D8725" s="10" t="s">
        <v>5</v>
      </c>
      <c r="E8725" s="36" t="s">
        <v>6</v>
      </c>
      <c r="F8725" s="36" t="s">
        <v>7</v>
      </c>
      <c r="G8725" s="12">
        <v>42094</v>
      </c>
      <c r="H8725" s="13">
        <v>2</v>
      </c>
      <c r="I8725" s="30">
        <v>0</v>
      </c>
      <c r="J8725" s="70">
        <v>585.15185619511283</v>
      </c>
      <c r="K8725" s="70">
        <f t="shared" si="1013"/>
        <v>29.119931521482272</v>
      </c>
      <c r="L8725" s="65">
        <v>0</v>
      </c>
      <c r="M8725" s="63">
        <v>2557</v>
      </c>
    </row>
    <row r="8726" spans="1:13" ht="15" customHeight="1">
      <c r="A8726" s="33">
        <v>41912</v>
      </c>
      <c r="B8726" s="12" t="s">
        <v>54</v>
      </c>
      <c r="C8726" s="10" t="s">
        <v>37</v>
      </c>
      <c r="D8726" s="10" t="s">
        <v>5</v>
      </c>
      <c r="E8726" s="36" t="s">
        <v>6</v>
      </c>
      <c r="F8726" s="36" t="s">
        <v>7</v>
      </c>
      <c r="G8726" s="12">
        <v>42185</v>
      </c>
      <c r="H8726" s="13">
        <v>3</v>
      </c>
      <c r="I8726" s="30">
        <v>0</v>
      </c>
      <c r="J8726" s="70">
        <v>615.7277842926693</v>
      </c>
      <c r="K8726" s="70">
        <f t="shared" si="1013"/>
        <v>30.575928097556471</v>
      </c>
      <c r="L8726" s="65">
        <v>0</v>
      </c>
      <c r="M8726" s="63">
        <v>2474</v>
      </c>
    </row>
    <row r="8727" spans="1:13" ht="15" customHeight="1">
      <c r="A8727" s="33">
        <v>41912</v>
      </c>
      <c r="B8727" s="12" t="s">
        <v>54</v>
      </c>
      <c r="C8727" s="10" t="s">
        <v>37</v>
      </c>
      <c r="D8727" s="10" t="s">
        <v>5</v>
      </c>
      <c r="E8727" s="36" t="s">
        <v>6</v>
      </c>
      <c r="F8727" s="36" t="s">
        <v>7</v>
      </c>
      <c r="G8727" s="12">
        <v>42277</v>
      </c>
      <c r="H8727" s="13">
        <v>4</v>
      </c>
      <c r="I8727" s="30">
        <v>0</v>
      </c>
      <c r="J8727" s="70">
        <v>647.03171067826281</v>
      </c>
      <c r="K8727" s="70">
        <f t="shared" si="1013"/>
        <v>31.303926385593513</v>
      </c>
      <c r="L8727" s="65">
        <v>0</v>
      </c>
      <c r="M8727" s="63">
        <v>2398</v>
      </c>
    </row>
    <row r="8728" spans="1:13" ht="15" customHeight="1">
      <c r="A8728" s="33">
        <v>41912</v>
      </c>
      <c r="B8728" s="12" t="s">
        <v>54</v>
      </c>
      <c r="C8728" s="10" t="s">
        <v>37</v>
      </c>
      <c r="D8728" s="10" t="s">
        <v>5</v>
      </c>
      <c r="E8728" s="36" t="s">
        <v>6</v>
      </c>
      <c r="F8728" s="36" t="s">
        <v>7</v>
      </c>
      <c r="G8728" s="12">
        <v>42369</v>
      </c>
      <c r="H8728" s="13">
        <v>5</v>
      </c>
      <c r="I8728" s="30">
        <v>0</v>
      </c>
      <c r="J8728" s="70">
        <v>680.51963192796745</v>
      </c>
      <c r="K8728" s="70">
        <f t="shared" si="1013"/>
        <v>33.487921249704641</v>
      </c>
      <c r="L8728" s="65">
        <v>0</v>
      </c>
      <c r="M8728" s="63">
        <v>2329</v>
      </c>
    </row>
    <row r="8729" spans="1:13" ht="15" customHeight="1">
      <c r="A8729" s="33">
        <v>41912</v>
      </c>
      <c r="B8729" s="12" t="s">
        <v>54</v>
      </c>
      <c r="C8729" s="10" t="s">
        <v>37</v>
      </c>
      <c r="D8729" s="10" t="s">
        <v>5</v>
      </c>
      <c r="E8729" s="36" t="s">
        <v>6</v>
      </c>
      <c r="F8729" s="36" t="s">
        <v>7</v>
      </c>
      <c r="G8729" s="12">
        <v>42460</v>
      </c>
      <c r="H8729" s="13">
        <v>6</v>
      </c>
      <c r="I8729" s="30">
        <v>0</v>
      </c>
      <c r="J8729" s="70">
        <v>714.00755317767209</v>
      </c>
      <c r="K8729" s="70">
        <f t="shared" si="1013"/>
        <v>33.487921249704641</v>
      </c>
      <c r="L8729" s="65">
        <v>0</v>
      </c>
      <c r="M8729" s="63">
        <v>2262</v>
      </c>
    </row>
    <row r="8730" spans="1:13" ht="15" customHeight="1">
      <c r="A8730" s="33">
        <v>41912</v>
      </c>
      <c r="B8730" s="12" t="s">
        <v>54</v>
      </c>
      <c r="C8730" s="10" t="s">
        <v>37</v>
      </c>
      <c r="D8730" s="10" t="s">
        <v>5</v>
      </c>
      <c r="E8730" s="36" t="s">
        <v>6</v>
      </c>
      <c r="F8730" s="36" t="s">
        <v>7</v>
      </c>
      <c r="G8730" s="12">
        <v>42551</v>
      </c>
      <c r="H8730" s="13">
        <v>7</v>
      </c>
      <c r="I8730" s="30">
        <v>0</v>
      </c>
      <c r="J8730" s="70">
        <v>747.49547442737673</v>
      </c>
      <c r="K8730" s="70">
        <f t="shared" si="1013"/>
        <v>33.487921249704641</v>
      </c>
      <c r="L8730" s="65">
        <v>0</v>
      </c>
      <c r="M8730" s="63">
        <v>2200</v>
      </c>
    </row>
    <row r="8731" spans="1:13" ht="15" customHeight="1">
      <c r="A8731" s="33">
        <v>41912</v>
      </c>
      <c r="B8731" s="12" t="s">
        <v>54</v>
      </c>
      <c r="C8731" s="10" t="s">
        <v>37</v>
      </c>
      <c r="D8731" s="10" t="s">
        <v>5</v>
      </c>
      <c r="E8731" s="36" t="s">
        <v>6</v>
      </c>
      <c r="F8731" s="36" t="s">
        <v>7</v>
      </c>
      <c r="G8731" s="12">
        <v>42643</v>
      </c>
      <c r="H8731" s="13">
        <v>8</v>
      </c>
      <c r="I8731" s="30">
        <v>0</v>
      </c>
      <c r="J8731" s="70">
        <v>779.52739910100729</v>
      </c>
      <c r="K8731" s="70">
        <f t="shared" si="1013"/>
        <v>32.031924673630556</v>
      </c>
      <c r="L8731" s="65">
        <v>0</v>
      </c>
      <c r="M8731" s="63">
        <v>2140</v>
      </c>
    </row>
    <row r="8732" spans="1:13" ht="15" customHeight="1">
      <c r="A8732" s="33">
        <v>41912</v>
      </c>
      <c r="B8732" s="12" t="s">
        <v>54</v>
      </c>
      <c r="C8732" s="10" t="s">
        <v>37</v>
      </c>
      <c r="D8732" s="10" t="s">
        <v>5</v>
      </c>
      <c r="E8732" s="36" t="s">
        <v>6</v>
      </c>
      <c r="F8732" s="36" t="s">
        <v>7</v>
      </c>
      <c r="G8732" s="12">
        <v>42735</v>
      </c>
      <c r="H8732" s="13">
        <v>9</v>
      </c>
      <c r="I8732" s="30">
        <v>0</v>
      </c>
      <c r="J8732" s="70">
        <v>811.55932377463785</v>
      </c>
      <c r="K8732" s="70">
        <f t="shared" si="1013"/>
        <v>32.031924673630556</v>
      </c>
      <c r="L8732" s="65">
        <v>0</v>
      </c>
      <c r="M8732" s="63">
        <v>2081</v>
      </c>
    </row>
    <row r="8733" spans="1:13" ht="15" customHeight="1">
      <c r="A8733" s="33">
        <v>41912</v>
      </c>
      <c r="B8733" s="12" t="s">
        <v>54</v>
      </c>
      <c r="C8733" s="10" t="s">
        <v>37</v>
      </c>
      <c r="D8733" s="10" t="s">
        <v>5</v>
      </c>
      <c r="E8733" s="36" t="s">
        <v>6</v>
      </c>
      <c r="F8733" s="36" t="s">
        <v>7</v>
      </c>
      <c r="G8733" s="12">
        <v>42825</v>
      </c>
      <c r="H8733" s="13">
        <v>10</v>
      </c>
      <c r="I8733" s="30">
        <v>0</v>
      </c>
      <c r="J8733" s="70">
        <v>811.55932377463785</v>
      </c>
      <c r="K8733" s="70">
        <f t="shared" si="1013"/>
        <v>0</v>
      </c>
      <c r="L8733" s="65">
        <v>0</v>
      </c>
      <c r="M8733" s="63">
        <v>1990</v>
      </c>
    </row>
    <row r="8734" spans="1:13" ht="15" customHeight="1">
      <c r="A8734" s="33">
        <v>41912</v>
      </c>
      <c r="B8734" s="12" t="s">
        <v>54</v>
      </c>
      <c r="C8734" s="10" t="s">
        <v>37</v>
      </c>
      <c r="D8734" s="10" t="s">
        <v>5</v>
      </c>
      <c r="E8734" s="36" t="s">
        <v>6</v>
      </c>
      <c r="F8734" s="36" t="s">
        <v>7</v>
      </c>
      <c r="G8734" s="12">
        <v>42916</v>
      </c>
      <c r="H8734" s="13">
        <v>11</v>
      </c>
      <c r="I8734" s="30">
        <v>0</v>
      </c>
      <c r="J8734" s="70">
        <v>811.55932377463785</v>
      </c>
      <c r="K8734" s="70">
        <f t="shared" si="1013"/>
        <v>0</v>
      </c>
      <c r="L8734" s="65">
        <v>0</v>
      </c>
      <c r="M8734" s="63">
        <v>1900</v>
      </c>
    </row>
    <row r="8735" spans="1:13" ht="15" customHeight="1">
      <c r="A8735" s="33">
        <v>41912</v>
      </c>
      <c r="B8735" s="12" t="s">
        <v>54</v>
      </c>
      <c r="C8735" s="10" t="s">
        <v>37</v>
      </c>
      <c r="D8735" s="10" t="s">
        <v>5</v>
      </c>
      <c r="E8735" s="36" t="s">
        <v>6</v>
      </c>
      <c r="F8735" s="36" t="s">
        <v>7</v>
      </c>
      <c r="G8735" s="12">
        <v>43008</v>
      </c>
      <c r="H8735" s="13">
        <v>12</v>
      </c>
      <c r="I8735" s="30">
        <v>0</v>
      </c>
      <c r="J8735" s="70">
        <v>811.55932377463785</v>
      </c>
      <c r="K8735" s="70">
        <f t="shared" si="1013"/>
        <v>0</v>
      </c>
      <c r="L8735" s="65">
        <v>0</v>
      </c>
      <c r="M8735" s="63">
        <v>1815</v>
      </c>
    </row>
    <row r="8736" spans="1:13" ht="15" customHeight="1">
      <c r="A8736" s="33">
        <v>41912</v>
      </c>
      <c r="B8736" s="12" t="s">
        <v>54</v>
      </c>
      <c r="C8736" s="10" t="s">
        <v>37</v>
      </c>
      <c r="D8736" s="10" t="s">
        <v>5</v>
      </c>
      <c r="E8736" s="36" t="s">
        <v>6</v>
      </c>
      <c r="F8736" s="36" t="s">
        <v>7</v>
      </c>
      <c r="G8736" s="12">
        <v>43100</v>
      </c>
      <c r="H8736" s="13">
        <v>13</v>
      </c>
      <c r="I8736" s="30">
        <v>0</v>
      </c>
      <c r="J8736" s="70">
        <v>811.55932377463785</v>
      </c>
      <c r="K8736" s="70">
        <f t="shared" si="1013"/>
        <v>0</v>
      </c>
      <c r="L8736" s="65">
        <v>0</v>
      </c>
      <c r="M8736" s="63">
        <v>1734</v>
      </c>
    </row>
    <row r="8737" spans="1:13" ht="15" customHeight="1">
      <c r="A8737" s="33">
        <v>41912</v>
      </c>
      <c r="B8737" s="12" t="s">
        <v>54</v>
      </c>
      <c r="C8737" s="10" t="s">
        <v>37</v>
      </c>
      <c r="D8737" s="10" t="s">
        <v>5</v>
      </c>
      <c r="E8737" s="36" t="s">
        <v>6</v>
      </c>
      <c r="F8737" s="36" t="s">
        <v>7</v>
      </c>
      <c r="G8737" s="12">
        <v>43190</v>
      </c>
      <c r="H8737" s="13">
        <v>14</v>
      </c>
      <c r="I8737" s="30">
        <v>0</v>
      </c>
      <c r="J8737" s="70">
        <v>811.55932377463785</v>
      </c>
      <c r="K8737" s="70">
        <f t="shared" si="1013"/>
        <v>0</v>
      </c>
      <c r="L8737" s="65">
        <v>0</v>
      </c>
      <c r="M8737" s="63">
        <v>1656</v>
      </c>
    </row>
    <row r="8738" spans="1:13" ht="15" customHeight="1">
      <c r="A8738" s="33">
        <v>41912</v>
      </c>
      <c r="B8738" s="12" t="s">
        <v>54</v>
      </c>
      <c r="C8738" s="10" t="s">
        <v>37</v>
      </c>
      <c r="D8738" s="10" t="s">
        <v>5</v>
      </c>
      <c r="E8738" s="36" t="s">
        <v>6</v>
      </c>
      <c r="F8738" s="36" t="s">
        <v>7</v>
      </c>
      <c r="G8738" s="12">
        <v>43281</v>
      </c>
      <c r="H8738" s="13">
        <v>15</v>
      </c>
      <c r="I8738" s="30">
        <v>0</v>
      </c>
      <c r="J8738" s="70">
        <v>811.55932377463785</v>
      </c>
      <c r="K8738" s="70">
        <f t="shared" si="1013"/>
        <v>0</v>
      </c>
      <c r="L8738" s="65">
        <v>0</v>
      </c>
      <c r="M8738" s="63">
        <v>1583</v>
      </c>
    </row>
    <row r="8739" spans="1:13" ht="15" customHeight="1">
      <c r="A8739" s="33">
        <v>41912</v>
      </c>
      <c r="B8739" s="12" t="s">
        <v>54</v>
      </c>
      <c r="C8739" s="10" t="s">
        <v>37</v>
      </c>
      <c r="D8739" s="10" t="s">
        <v>5</v>
      </c>
      <c r="E8739" s="36" t="s">
        <v>6</v>
      </c>
      <c r="F8739" s="36" t="s">
        <v>7</v>
      </c>
      <c r="G8739" s="12">
        <v>43373</v>
      </c>
      <c r="H8739" s="13">
        <v>16</v>
      </c>
      <c r="I8739" s="30">
        <v>0</v>
      </c>
      <c r="J8739" s="70">
        <v>811.55932377463785</v>
      </c>
      <c r="K8739" s="70">
        <f t="shared" si="1013"/>
        <v>0</v>
      </c>
      <c r="L8739" s="65">
        <v>0</v>
      </c>
      <c r="M8739" s="63">
        <v>1514</v>
      </c>
    </row>
    <row r="8740" spans="1:13" ht="15" customHeight="1">
      <c r="A8740" s="33">
        <v>41912</v>
      </c>
      <c r="B8740" s="12" t="s">
        <v>54</v>
      </c>
      <c r="C8740" s="10" t="s">
        <v>37</v>
      </c>
      <c r="D8740" s="10" t="s">
        <v>5</v>
      </c>
      <c r="E8740" s="36" t="s">
        <v>6</v>
      </c>
      <c r="F8740" s="36" t="s">
        <v>7</v>
      </c>
      <c r="G8740" s="12">
        <v>43465</v>
      </c>
      <c r="H8740" s="13">
        <v>17</v>
      </c>
      <c r="I8740" s="30">
        <v>0</v>
      </c>
      <c r="J8740" s="70">
        <v>811.55932377463785</v>
      </c>
      <c r="K8740" s="70">
        <f t="shared" si="1013"/>
        <v>0</v>
      </c>
      <c r="L8740" s="65">
        <v>0</v>
      </c>
      <c r="M8740" s="63">
        <v>1447</v>
      </c>
    </row>
    <row r="8741" spans="1:13" ht="15" customHeight="1">
      <c r="A8741" s="33">
        <v>41912</v>
      </c>
      <c r="B8741" s="12" t="s">
        <v>54</v>
      </c>
      <c r="C8741" s="10" t="s">
        <v>37</v>
      </c>
      <c r="D8741" s="10" t="s">
        <v>5</v>
      </c>
      <c r="E8741" s="36" t="s">
        <v>6</v>
      </c>
      <c r="F8741" s="36" t="s">
        <v>7</v>
      </c>
      <c r="G8741" s="12">
        <v>43555</v>
      </c>
      <c r="H8741" s="13">
        <v>18</v>
      </c>
      <c r="I8741" s="30">
        <v>0</v>
      </c>
      <c r="J8741" s="70">
        <v>811.55932377463785</v>
      </c>
      <c r="K8741" s="70">
        <f t="shared" si="1013"/>
        <v>0</v>
      </c>
      <c r="L8741" s="65">
        <v>0</v>
      </c>
      <c r="M8741" s="63">
        <v>1383</v>
      </c>
    </row>
    <row r="8742" spans="1:13" ht="15" customHeight="1">
      <c r="A8742" s="33">
        <v>41912</v>
      </c>
      <c r="B8742" s="12" t="s">
        <v>54</v>
      </c>
      <c r="C8742" s="10" t="s">
        <v>37</v>
      </c>
      <c r="D8742" s="10" t="s">
        <v>5</v>
      </c>
      <c r="E8742" s="36" t="s">
        <v>6</v>
      </c>
      <c r="F8742" s="36" t="s">
        <v>7</v>
      </c>
      <c r="G8742" s="12">
        <v>43646</v>
      </c>
      <c r="H8742" s="13">
        <v>19</v>
      </c>
      <c r="I8742" s="30">
        <v>0</v>
      </c>
      <c r="J8742" s="70">
        <v>811.55932377463785</v>
      </c>
      <c r="K8742" s="70">
        <f t="shared" si="1013"/>
        <v>0</v>
      </c>
      <c r="L8742" s="65">
        <v>0</v>
      </c>
      <c r="M8742" s="63">
        <v>1321</v>
      </c>
    </row>
    <row r="8743" spans="1:13" ht="15" customHeight="1">
      <c r="A8743" s="33">
        <v>41912</v>
      </c>
      <c r="B8743" s="12" t="s">
        <v>54</v>
      </c>
      <c r="C8743" s="10" t="s">
        <v>37</v>
      </c>
      <c r="D8743" s="10" t="s">
        <v>5</v>
      </c>
      <c r="E8743" s="36" t="s">
        <v>6</v>
      </c>
      <c r="F8743" s="36" t="s">
        <v>7</v>
      </c>
      <c r="G8743" s="12">
        <v>43738</v>
      </c>
      <c r="H8743" s="13">
        <v>20</v>
      </c>
      <c r="I8743" s="30">
        <v>0</v>
      </c>
      <c r="J8743" s="70">
        <v>811.55932377463785</v>
      </c>
      <c r="K8743" s="70">
        <f t="shared" si="1013"/>
        <v>0</v>
      </c>
      <c r="L8743" s="65">
        <v>0</v>
      </c>
      <c r="M8743" s="63">
        <v>1263</v>
      </c>
    </row>
    <row r="8744" spans="1:13" ht="15" customHeight="1">
      <c r="A8744" s="33">
        <v>41912</v>
      </c>
      <c r="B8744" s="12" t="s">
        <v>54</v>
      </c>
      <c r="C8744" s="10" t="s">
        <v>37</v>
      </c>
      <c r="D8744" s="10" t="s">
        <v>5</v>
      </c>
      <c r="E8744" s="36" t="s">
        <v>6</v>
      </c>
      <c r="F8744" s="36" t="s">
        <v>7</v>
      </c>
      <c r="G8744" s="12">
        <v>43830</v>
      </c>
      <c r="H8744" s="13">
        <v>21</v>
      </c>
      <c r="I8744" s="30">
        <v>0</v>
      </c>
      <c r="J8744" s="70">
        <v>811.55932377463785</v>
      </c>
      <c r="K8744" s="70">
        <f t="shared" si="1013"/>
        <v>0</v>
      </c>
      <c r="L8744" s="65">
        <v>0</v>
      </c>
      <c r="M8744" s="63">
        <v>1208</v>
      </c>
    </row>
    <row r="8745" spans="1:13" ht="15" customHeight="1">
      <c r="A8745" s="21">
        <f>A8746</f>
        <v>41912</v>
      </c>
      <c r="B8745" s="21" t="str">
        <f t="shared" ref="B8745:F8745" si="1016">B8746</f>
        <v>Annual 2015</v>
      </c>
      <c r="C8745" s="21" t="str">
        <f t="shared" si="1016"/>
        <v>Severely Adverse</v>
      </c>
      <c r="D8745" s="21" t="str">
        <f t="shared" si="1016"/>
        <v>Consumer SOP</v>
      </c>
      <c r="E8745" s="21" t="str">
        <f t="shared" si="1016"/>
        <v>Resi Real Estate</v>
      </c>
      <c r="F8745" s="21" t="str">
        <f t="shared" si="1016"/>
        <v>First Lien HELOAN</v>
      </c>
      <c r="G8745" s="21">
        <v>41912</v>
      </c>
      <c r="H8745" s="23">
        <v>0</v>
      </c>
      <c r="I8745" s="30">
        <v>0</v>
      </c>
      <c r="J8745" s="59">
        <v>5</v>
      </c>
      <c r="K8745" s="59">
        <v>0</v>
      </c>
      <c r="L8745" s="65">
        <v>0</v>
      </c>
      <c r="M8745" s="63">
        <v>0</v>
      </c>
    </row>
    <row r="8746" spans="1:13" ht="15" customHeight="1">
      <c r="A8746" s="33">
        <v>41912</v>
      </c>
      <c r="B8746" s="12" t="s">
        <v>54</v>
      </c>
      <c r="C8746" s="10" t="s">
        <v>37</v>
      </c>
      <c r="D8746" s="10" t="s">
        <v>5</v>
      </c>
      <c r="E8746" s="36" t="s">
        <v>6</v>
      </c>
      <c r="F8746" s="16" t="s">
        <v>8</v>
      </c>
      <c r="G8746" s="12">
        <v>42004</v>
      </c>
      <c r="H8746" s="13">
        <v>1</v>
      </c>
      <c r="I8746" s="30">
        <v>0</v>
      </c>
      <c r="J8746" s="70">
        <v>5.2431475247048107</v>
      </c>
      <c r="K8746" s="70">
        <f t="shared" ref="K8746" si="1017">J8746-J8745+I8746</f>
        <v>0.24314752470481071</v>
      </c>
      <c r="L8746" s="65">
        <v>0</v>
      </c>
      <c r="M8746" s="63">
        <v>42</v>
      </c>
    </row>
    <row r="8747" spans="1:13" ht="15" customHeight="1">
      <c r="A8747" s="33">
        <v>41912</v>
      </c>
      <c r="B8747" s="12" t="s">
        <v>54</v>
      </c>
      <c r="C8747" s="10" t="s">
        <v>37</v>
      </c>
      <c r="D8747" s="10" t="s">
        <v>5</v>
      </c>
      <c r="E8747" s="36" t="s">
        <v>6</v>
      </c>
      <c r="F8747" s="16" t="s">
        <v>8</v>
      </c>
      <c r="G8747" s="12">
        <v>42094</v>
      </c>
      <c r="H8747" s="13">
        <v>2</v>
      </c>
      <c r="I8747" s="30">
        <v>0</v>
      </c>
      <c r="J8747" s="70">
        <v>5.4641907289819116</v>
      </c>
      <c r="K8747" s="70">
        <f t="shared" si="1013"/>
        <v>0.22104320427710089</v>
      </c>
      <c r="L8747" s="65">
        <v>0</v>
      </c>
      <c r="M8747" s="63">
        <v>39</v>
      </c>
    </row>
    <row r="8748" spans="1:13" ht="15" customHeight="1">
      <c r="A8748" s="33">
        <v>41912</v>
      </c>
      <c r="B8748" s="12" t="s">
        <v>54</v>
      </c>
      <c r="C8748" s="10" t="s">
        <v>37</v>
      </c>
      <c r="D8748" s="10" t="s">
        <v>5</v>
      </c>
      <c r="E8748" s="36" t="s">
        <v>6</v>
      </c>
      <c r="F8748" s="16" t="s">
        <v>8</v>
      </c>
      <c r="G8748" s="12">
        <v>42185</v>
      </c>
      <c r="H8748" s="13">
        <v>3</v>
      </c>
      <c r="I8748" s="30">
        <v>0</v>
      </c>
      <c r="J8748" s="70">
        <v>5.6962860934728674</v>
      </c>
      <c r="K8748" s="70">
        <f t="shared" si="1013"/>
        <v>0.2320953644909558</v>
      </c>
      <c r="L8748" s="65">
        <v>0</v>
      </c>
      <c r="M8748" s="63">
        <v>36</v>
      </c>
    </row>
    <row r="8749" spans="1:13" ht="15" customHeight="1">
      <c r="A8749" s="33">
        <v>41912</v>
      </c>
      <c r="B8749" s="12" t="s">
        <v>54</v>
      </c>
      <c r="C8749" s="10" t="s">
        <v>37</v>
      </c>
      <c r="D8749" s="10" t="s">
        <v>5</v>
      </c>
      <c r="E8749" s="36" t="s">
        <v>6</v>
      </c>
      <c r="F8749" s="16" t="s">
        <v>8</v>
      </c>
      <c r="G8749" s="12">
        <v>42277</v>
      </c>
      <c r="H8749" s="13">
        <v>4</v>
      </c>
      <c r="I8749" s="30">
        <v>0</v>
      </c>
      <c r="J8749" s="70">
        <v>5.9339075380707502</v>
      </c>
      <c r="K8749" s="70">
        <f t="shared" si="1013"/>
        <v>0.23762144459788281</v>
      </c>
      <c r="L8749" s="65">
        <v>0</v>
      </c>
      <c r="M8749" s="63">
        <v>34</v>
      </c>
    </row>
    <row r="8750" spans="1:13" ht="15" customHeight="1">
      <c r="A8750" s="33">
        <v>41912</v>
      </c>
      <c r="B8750" s="12" t="s">
        <v>54</v>
      </c>
      <c r="C8750" s="10" t="s">
        <v>37</v>
      </c>
      <c r="D8750" s="10" t="s">
        <v>5</v>
      </c>
      <c r="E8750" s="36" t="s">
        <v>6</v>
      </c>
      <c r="F8750" s="16" t="s">
        <v>8</v>
      </c>
      <c r="G8750" s="12">
        <v>42369</v>
      </c>
      <c r="H8750" s="13">
        <v>5</v>
      </c>
      <c r="I8750" s="30">
        <v>0</v>
      </c>
      <c r="J8750" s="70">
        <v>6.1881072229894158</v>
      </c>
      <c r="K8750" s="70">
        <f t="shared" si="1013"/>
        <v>0.25419968491866562</v>
      </c>
      <c r="L8750" s="65">
        <v>0</v>
      </c>
      <c r="M8750" s="63">
        <v>32</v>
      </c>
    </row>
    <row r="8751" spans="1:13" ht="15" customHeight="1">
      <c r="A8751" s="33">
        <v>41912</v>
      </c>
      <c r="B8751" s="12" t="s">
        <v>54</v>
      </c>
      <c r="C8751" s="10" t="s">
        <v>37</v>
      </c>
      <c r="D8751" s="10" t="s">
        <v>5</v>
      </c>
      <c r="E8751" s="36" t="s">
        <v>6</v>
      </c>
      <c r="F8751" s="16" t="s">
        <v>8</v>
      </c>
      <c r="G8751" s="12">
        <v>42460</v>
      </c>
      <c r="H8751" s="13">
        <v>6</v>
      </c>
      <c r="I8751" s="30">
        <v>0</v>
      </c>
      <c r="J8751" s="70">
        <v>6.4423069079080815</v>
      </c>
      <c r="K8751" s="70">
        <f t="shared" si="1013"/>
        <v>0.25419968491866562</v>
      </c>
      <c r="L8751" s="65">
        <v>0</v>
      </c>
      <c r="M8751" s="63">
        <v>30</v>
      </c>
    </row>
    <row r="8752" spans="1:13" ht="15" customHeight="1">
      <c r="A8752" s="33">
        <v>41912</v>
      </c>
      <c r="B8752" s="12" t="s">
        <v>54</v>
      </c>
      <c r="C8752" s="10" t="s">
        <v>37</v>
      </c>
      <c r="D8752" s="10" t="s">
        <v>5</v>
      </c>
      <c r="E8752" s="36" t="s">
        <v>6</v>
      </c>
      <c r="F8752" s="16" t="s">
        <v>8</v>
      </c>
      <c r="G8752" s="12">
        <v>42551</v>
      </c>
      <c r="H8752" s="13">
        <v>7</v>
      </c>
      <c r="I8752" s="30">
        <v>0</v>
      </c>
      <c r="J8752" s="70">
        <v>6.6965065928267471</v>
      </c>
      <c r="K8752" s="70">
        <f t="shared" si="1013"/>
        <v>0.25419968491866562</v>
      </c>
      <c r="L8752" s="65">
        <v>0</v>
      </c>
      <c r="M8752" s="63">
        <v>28</v>
      </c>
    </row>
    <row r="8753" spans="1:13" ht="15" customHeight="1">
      <c r="A8753" s="33">
        <v>41912</v>
      </c>
      <c r="B8753" s="12" t="s">
        <v>54</v>
      </c>
      <c r="C8753" s="10" t="s">
        <v>37</v>
      </c>
      <c r="D8753" s="10" t="s">
        <v>5</v>
      </c>
      <c r="E8753" s="36" t="s">
        <v>6</v>
      </c>
      <c r="F8753" s="16" t="s">
        <v>8</v>
      </c>
      <c r="G8753" s="12">
        <v>42643</v>
      </c>
      <c r="H8753" s="13">
        <v>8</v>
      </c>
      <c r="I8753" s="30">
        <v>0</v>
      </c>
      <c r="J8753" s="70">
        <v>6.9396541175315578</v>
      </c>
      <c r="K8753" s="70">
        <f t="shared" si="1013"/>
        <v>0.24314752470481071</v>
      </c>
      <c r="L8753" s="65">
        <v>0</v>
      </c>
      <c r="M8753" s="63">
        <v>27</v>
      </c>
    </row>
    <row r="8754" spans="1:13" ht="15" customHeight="1">
      <c r="A8754" s="33">
        <v>41912</v>
      </c>
      <c r="B8754" s="12" t="s">
        <v>54</v>
      </c>
      <c r="C8754" s="10" t="s">
        <v>37</v>
      </c>
      <c r="D8754" s="10" t="s">
        <v>5</v>
      </c>
      <c r="E8754" s="36" t="s">
        <v>6</v>
      </c>
      <c r="F8754" s="16" t="s">
        <v>8</v>
      </c>
      <c r="G8754" s="12">
        <v>42735</v>
      </c>
      <c r="H8754" s="13">
        <v>9</v>
      </c>
      <c r="I8754" s="30">
        <v>0</v>
      </c>
      <c r="J8754" s="70">
        <v>7.1828016422363685</v>
      </c>
      <c r="K8754" s="70">
        <f t="shared" si="1013"/>
        <v>0.24314752470481071</v>
      </c>
      <c r="L8754" s="65">
        <v>0</v>
      </c>
      <c r="M8754" s="63">
        <v>26</v>
      </c>
    </row>
    <row r="8755" spans="1:13" ht="15" customHeight="1">
      <c r="A8755" s="33">
        <v>41912</v>
      </c>
      <c r="B8755" s="12" t="s">
        <v>54</v>
      </c>
      <c r="C8755" s="10" t="s">
        <v>37</v>
      </c>
      <c r="D8755" s="10" t="s">
        <v>5</v>
      </c>
      <c r="E8755" s="36" t="s">
        <v>6</v>
      </c>
      <c r="F8755" s="16" t="s">
        <v>8</v>
      </c>
      <c r="G8755" s="12">
        <v>42825</v>
      </c>
      <c r="H8755" s="13">
        <v>10</v>
      </c>
      <c r="I8755" s="30">
        <v>0</v>
      </c>
      <c r="J8755" s="70">
        <v>7.1828016422363685</v>
      </c>
      <c r="K8755" s="70">
        <f t="shared" si="1013"/>
        <v>0</v>
      </c>
      <c r="L8755" s="65">
        <v>0</v>
      </c>
      <c r="M8755" s="63">
        <v>24</v>
      </c>
    </row>
    <row r="8756" spans="1:13" ht="15" customHeight="1">
      <c r="A8756" s="33">
        <v>41912</v>
      </c>
      <c r="B8756" s="12" t="s">
        <v>54</v>
      </c>
      <c r="C8756" s="10" t="s">
        <v>37</v>
      </c>
      <c r="D8756" s="10" t="s">
        <v>5</v>
      </c>
      <c r="E8756" s="36" t="s">
        <v>6</v>
      </c>
      <c r="F8756" s="16" t="s">
        <v>8</v>
      </c>
      <c r="G8756" s="12">
        <v>42916</v>
      </c>
      <c r="H8756" s="13">
        <v>11</v>
      </c>
      <c r="I8756" s="30">
        <v>0</v>
      </c>
      <c r="J8756" s="70">
        <v>7.1828016422363685</v>
      </c>
      <c r="K8756" s="70">
        <f t="shared" si="1013"/>
        <v>0</v>
      </c>
      <c r="L8756" s="65">
        <v>0</v>
      </c>
      <c r="M8756" s="63">
        <v>23</v>
      </c>
    </row>
    <row r="8757" spans="1:13" ht="15" customHeight="1">
      <c r="A8757" s="33">
        <v>41912</v>
      </c>
      <c r="B8757" s="12" t="s">
        <v>54</v>
      </c>
      <c r="C8757" s="10" t="s">
        <v>37</v>
      </c>
      <c r="D8757" s="10" t="s">
        <v>5</v>
      </c>
      <c r="E8757" s="36" t="s">
        <v>6</v>
      </c>
      <c r="F8757" s="16" t="s">
        <v>8</v>
      </c>
      <c r="G8757" s="12">
        <v>43008</v>
      </c>
      <c r="H8757" s="13">
        <v>12</v>
      </c>
      <c r="I8757" s="30">
        <v>0</v>
      </c>
      <c r="J8757" s="70">
        <v>7.1828016422363685</v>
      </c>
      <c r="K8757" s="70">
        <f t="shared" si="1013"/>
        <v>0</v>
      </c>
      <c r="L8757" s="65">
        <v>0</v>
      </c>
      <c r="M8757" s="63">
        <v>21</v>
      </c>
    </row>
    <row r="8758" spans="1:13" ht="15" customHeight="1">
      <c r="A8758" s="33">
        <v>41912</v>
      </c>
      <c r="B8758" s="12" t="s">
        <v>54</v>
      </c>
      <c r="C8758" s="10" t="s">
        <v>37</v>
      </c>
      <c r="D8758" s="10" t="s">
        <v>5</v>
      </c>
      <c r="E8758" s="36" t="s">
        <v>6</v>
      </c>
      <c r="F8758" s="16" t="s">
        <v>8</v>
      </c>
      <c r="G8758" s="12">
        <v>43100</v>
      </c>
      <c r="H8758" s="13">
        <v>13</v>
      </c>
      <c r="I8758" s="30">
        <v>0</v>
      </c>
      <c r="J8758" s="70">
        <v>7.1828016422363685</v>
      </c>
      <c r="K8758" s="70">
        <f t="shared" si="1013"/>
        <v>0</v>
      </c>
      <c r="L8758" s="65">
        <v>0</v>
      </c>
      <c r="M8758" s="63">
        <v>20</v>
      </c>
    </row>
    <row r="8759" spans="1:13" ht="15" customHeight="1">
      <c r="A8759" s="33">
        <v>41912</v>
      </c>
      <c r="B8759" s="12" t="s">
        <v>54</v>
      </c>
      <c r="C8759" s="10" t="s">
        <v>37</v>
      </c>
      <c r="D8759" s="10" t="s">
        <v>5</v>
      </c>
      <c r="E8759" s="36" t="s">
        <v>6</v>
      </c>
      <c r="F8759" s="16" t="s">
        <v>8</v>
      </c>
      <c r="G8759" s="12">
        <v>43190</v>
      </c>
      <c r="H8759" s="13">
        <v>14</v>
      </c>
      <c r="I8759" s="30">
        <v>0</v>
      </c>
      <c r="J8759" s="70">
        <v>7.1828016422363685</v>
      </c>
      <c r="K8759" s="70">
        <f t="shared" si="1013"/>
        <v>0</v>
      </c>
      <c r="L8759" s="65">
        <v>0</v>
      </c>
      <c r="M8759" s="63">
        <v>19</v>
      </c>
    </row>
    <row r="8760" spans="1:13" ht="15" customHeight="1">
      <c r="A8760" s="33">
        <v>41912</v>
      </c>
      <c r="B8760" s="12" t="s">
        <v>54</v>
      </c>
      <c r="C8760" s="10" t="s">
        <v>37</v>
      </c>
      <c r="D8760" s="10" t="s">
        <v>5</v>
      </c>
      <c r="E8760" s="36" t="s">
        <v>6</v>
      </c>
      <c r="F8760" s="16" t="s">
        <v>8</v>
      </c>
      <c r="G8760" s="12">
        <v>43281</v>
      </c>
      <c r="H8760" s="13">
        <v>15</v>
      </c>
      <c r="I8760" s="30">
        <v>0</v>
      </c>
      <c r="J8760" s="70">
        <v>7.1828016422363685</v>
      </c>
      <c r="K8760" s="70">
        <f t="shared" si="1013"/>
        <v>0</v>
      </c>
      <c r="L8760" s="65">
        <v>0</v>
      </c>
      <c r="M8760" s="63">
        <v>18</v>
      </c>
    </row>
    <row r="8761" spans="1:13" ht="15" customHeight="1">
      <c r="A8761" s="33">
        <v>41912</v>
      </c>
      <c r="B8761" s="12" t="s">
        <v>54</v>
      </c>
      <c r="C8761" s="10" t="s">
        <v>37</v>
      </c>
      <c r="D8761" s="10" t="s">
        <v>5</v>
      </c>
      <c r="E8761" s="36" t="s">
        <v>6</v>
      </c>
      <c r="F8761" s="16" t="s">
        <v>8</v>
      </c>
      <c r="G8761" s="12">
        <v>43373</v>
      </c>
      <c r="H8761" s="13">
        <v>16</v>
      </c>
      <c r="I8761" s="30">
        <v>0</v>
      </c>
      <c r="J8761" s="70">
        <v>7.1828016422363685</v>
      </c>
      <c r="K8761" s="70">
        <f t="shared" si="1013"/>
        <v>0</v>
      </c>
      <c r="L8761" s="65">
        <v>0</v>
      </c>
      <c r="M8761" s="63">
        <v>17</v>
      </c>
    </row>
    <row r="8762" spans="1:13" ht="15" customHeight="1">
      <c r="A8762" s="33">
        <v>41912</v>
      </c>
      <c r="B8762" s="12" t="s">
        <v>54</v>
      </c>
      <c r="C8762" s="10" t="s">
        <v>37</v>
      </c>
      <c r="D8762" s="10" t="s">
        <v>5</v>
      </c>
      <c r="E8762" s="36" t="s">
        <v>6</v>
      </c>
      <c r="F8762" s="16" t="s">
        <v>8</v>
      </c>
      <c r="G8762" s="12">
        <v>43465</v>
      </c>
      <c r="H8762" s="13">
        <v>17</v>
      </c>
      <c r="I8762" s="30">
        <v>0</v>
      </c>
      <c r="J8762" s="70">
        <v>7.1828016422363685</v>
      </c>
      <c r="K8762" s="70">
        <f t="shared" si="1013"/>
        <v>0</v>
      </c>
      <c r="L8762" s="65">
        <v>0</v>
      </c>
      <c r="M8762" s="63">
        <v>16</v>
      </c>
    </row>
    <row r="8763" spans="1:13" ht="15" customHeight="1">
      <c r="A8763" s="33">
        <v>41912</v>
      </c>
      <c r="B8763" s="12" t="s">
        <v>54</v>
      </c>
      <c r="C8763" s="10" t="s">
        <v>37</v>
      </c>
      <c r="D8763" s="10" t="s">
        <v>5</v>
      </c>
      <c r="E8763" s="36" t="s">
        <v>6</v>
      </c>
      <c r="F8763" s="16" t="s">
        <v>8</v>
      </c>
      <c r="G8763" s="12">
        <v>43555</v>
      </c>
      <c r="H8763" s="13">
        <v>18</v>
      </c>
      <c r="I8763" s="30">
        <v>0</v>
      </c>
      <c r="J8763" s="70">
        <v>7.1828016422363685</v>
      </c>
      <c r="K8763" s="70">
        <f t="shared" si="1013"/>
        <v>0</v>
      </c>
      <c r="L8763" s="65">
        <v>0</v>
      </c>
      <c r="M8763" s="63">
        <v>15</v>
      </c>
    </row>
    <row r="8764" spans="1:13" ht="15" customHeight="1">
      <c r="A8764" s="33">
        <v>41912</v>
      </c>
      <c r="B8764" s="12" t="s">
        <v>54</v>
      </c>
      <c r="C8764" s="10" t="s">
        <v>37</v>
      </c>
      <c r="D8764" s="10" t="s">
        <v>5</v>
      </c>
      <c r="E8764" s="36" t="s">
        <v>6</v>
      </c>
      <c r="F8764" s="16" t="s">
        <v>8</v>
      </c>
      <c r="G8764" s="12">
        <v>43646</v>
      </c>
      <c r="H8764" s="13">
        <v>19</v>
      </c>
      <c r="I8764" s="30">
        <v>0</v>
      </c>
      <c r="J8764" s="70">
        <v>7.1828016422363685</v>
      </c>
      <c r="K8764" s="70">
        <f t="shared" si="1013"/>
        <v>0</v>
      </c>
      <c r="L8764" s="65">
        <v>0</v>
      </c>
      <c r="M8764" s="63">
        <v>14</v>
      </c>
    </row>
    <row r="8765" spans="1:13" ht="15" customHeight="1">
      <c r="A8765" s="33">
        <v>41912</v>
      </c>
      <c r="B8765" s="12" t="s">
        <v>54</v>
      </c>
      <c r="C8765" s="10" t="s">
        <v>37</v>
      </c>
      <c r="D8765" s="10" t="s">
        <v>5</v>
      </c>
      <c r="E8765" s="36" t="s">
        <v>6</v>
      </c>
      <c r="F8765" s="16" t="s">
        <v>8</v>
      </c>
      <c r="G8765" s="12">
        <v>43738</v>
      </c>
      <c r="H8765" s="13">
        <v>20</v>
      </c>
      <c r="I8765" s="30">
        <v>0</v>
      </c>
      <c r="J8765" s="70">
        <v>7.1828016422363685</v>
      </c>
      <c r="K8765" s="70">
        <f t="shared" si="1013"/>
        <v>0</v>
      </c>
      <c r="L8765" s="65">
        <v>0</v>
      </c>
      <c r="M8765" s="63">
        <v>13</v>
      </c>
    </row>
    <row r="8766" spans="1:13" ht="15" customHeight="1">
      <c r="A8766" s="33">
        <v>41912</v>
      </c>
      <c r="B8766" s="12" t="s">
        <v>54</v>
      </c>
      <c r="C8766" s="10" t="s">
        <v>37</v>
      </c>
      <c r="D8766" s="10" t="s">
        <v>5</v>
      </c>
      <c r="E8766" s="36" t="s">
        <v>6</v>
      </c>
      <c r="F8766" s="16" t="s">
        <v>8</v>
      </c>
      <c r="G8766" s="12">
        <v>43830</v>
      </c>
      <c r="H8766" s="13">
        <v>21</v>
      </c>
      <c r="I8766" s="30">
        <v>0</v>
      </c>
      <c r="J8766" s="70">
        <v>7.1828016422363685</v>
      </c>
      <c r="K8766" s="70">
        <f t="shared" si="1013"/>
        <v>0</v>
      </c>
      <c r="L8766" s="65">
        <v>0</v>
      </c>
      <c r="M8766" s="63">
        <v>12</v>
      </c>
    </row>
    <row r="8767" spans="1:13" ht="15" customHeight="1">
      <c r="A8767" s="21">
        <f>A8768</f>
        <v>41912</v>
      </c>
      <c r="B8767" s="21" t="str">
        <f t="shared" ref="B8767:F8767" si="1018">B8768</f>
        <v>Annual 2015</v>
      </c>
      <c r="C8767" s="21" t="str">
        <f t="shared" si="1018"/>
        <v>Severely Adverse</v>
      </c>
      <c r="D8767" s="21" t="str">
        <f t="shared" si="1018"/>
        <v>Consumer SOP</v>
      </c>
      <c r="E8767" s="21" t="str">
        <f t="shared" si="1018"/>
        <v>Resi Real Estate</v>
      </c>
      <c r="F8767" s="21" t="str">
        <f t="shared" si="1018"/>
        <v>Closed-End Junior Liens</v>
      </c>
      <c r="G8767" s="21">
        <v>41912</v>
      </c>
      <c r="H8767" s="23">
        <v>0</v>
      </c>
      <c r="I8767" s="30">
        <v>0</v>
      </c>
      <c r="J8767" s="59">
        <v>67</v>
      </c>
      <c r="K8767" s="59">
        <v>0</v>
      </c>
      <c r="L8767" s="65">
        <v>0</v>
      </c>
      <c r="M8767" s="63">
        <v>0</v>
      </c>
    </row>
    <row r="8768" spans="1:13" ht="15" customHeight="1">
      <c r="A8768" s="33">
        <v>41912</v>
      </c>
      <c r="B8768" s="12" t="s">
        <v>54</v>
      </c>
      <c r="C8768" s="10" t="s">
        <v>37</v>
      </c>
      <c r="D8768" s="10" t="s">
        <v>5</v>
      </c>
      <c r="E8768" s="16" t="s">
        <v>6</v>
      </c>
      <c r="F8768" s="16" t="s">
        <v>9</v>
      </c>
      <c r="G8768" s="12">
        <v>42004</v>
      </c>
      <c r="H8768" s="13">
        <v>1</v>
      </c>
      <c r="I8768" s="30">
        <v>0</v>
      </c>
      <c r="J8768" s="70">
        <v>82.264461495219237</v>
      </c>
      <c r="K8768" s="70">
        <f t="shared" ref="K8768" si="1019">J8768-J8767+I8768</f>
        <v>15.264461495219237</v>
      </c>
      <c r="L8768" s="65">
        <v>0</v>
      </c>
      <c r="M8768" s="63">
        <v>889</v>
      </c>
    </row>
    <row r="8769" spans="1:13" ht="15" customHeight="1">
      <c r="A8769" s="33">
        <v>41912</v>
      </c>
      <c r="B8769" s="12" t="s">
        <v>54</v>
      </c>
      <c r="C8769" s="10" t="s">
        <v>37</v>
      </c>
      <c r="D8769" s="10" t="s">
        <v>5</v>
      </c>
      <c r="E8769" s="16" t="s">
        <v>6</v>
      </c>
      <c r="F8769" s="16" t="s">
        <v>9</v>
      </c>
      <c r="G8769" s="12">
        <v>42094</v>
      </c>
      <c r="H8769" s="13">
        <v>2</v>
      </c>
      <c r="I8769" s="30">
        <v>0</v>
      </c>
      <c r="J8769" s="70">
        <v>96.141244672691272</v>
      </c>
      <c r="K8769" s="70">
        <f t="shared" si="1013"/>
        <v>13.876783177472035</v>
      </c>
      <c r="L8769" s="65">
        <v>0</v>
      </c>
      <c r="M8769" s="63">
        <v>850</v>
      </c>
    </row>
    <row r="8770" spans="1:13" ht="15" customHeight="1">
      <c r="A8770" s="33">
        <v>41912</v>
      </c>
      <c r="B8770" s="12" t="s">
        <v>54</v>
      </c>
      <c r="C8770" s="10" t="s">
        <v>37</v>
      </c>
      <c r="D8770" s="10" t="s">
        <v>5</v>
      </c>
      <c r="E8770" s="16" t="s">
        <v>6</v>
      </c>
      <c r="F8770" s="16" t="s">
        <v>9</v>
      </c>
      <c r="G8770" s="12">
        <v>42185</v>
      </c>
      <c r="H8770" s="13">
        <v>3</v>
      </c>
      <c r="I8770" s="30">
        <v>0</v>
      </c>
      <c r="J8770" s="70">
        <v>110.71186700903691</v>
      </c>
      <c r="K8770" s="70">
        <f t="shared" si="1013"/>
        <v>14.570622336345636</v>
      </c>
      <c r="L8770" s="65">
        <v>0</v>
      </c>
      <c r="M8770" s="63">
        <v>816</v>
      </c>
    </row>
    <row r="8771" spans="1:13" ht="15" customHeight="1">
      <c r="A8771" s="33">
        <v>41912</v>
      </c>
      <c r="B8771" s="12" t="s">
        <v>54</v>
      </c>
      <c r="C8771" s="10" t="s">
        <v>37</v>
      </c>
      <c r="D8771" s="10" t="s">
        <v>5</v>
      </c>
      <c r="E8771" s="16" t="s">
        <v>6</v>
      </c>
      <c r="F8771" s="16" t="s">
        <v>9</v>
      </c>
      <c r="G8771" s="12">
        <v>42277</v>
      </c>
      <c r="H8771" s="13">
        <v>4</v>
      </c>
      <c r="I8771" s="30">
        <v>0</v>
      </c>
      <c r="J8771" s="70">
        <v>125.62940892481934</v>
      </c>
      <c r="K8771" s="70">
        <f t="shared" si="1013"/>
        <v>14.917541915782436</v>
      </c>
      <c r="L8771" s="65">
        <v>0</v>
      </c>
      <c r="M8771" s="63">
        <v>784</v>
      </c>
    </row>
    <row r="8772" spans="1:13" ht="15" customHeight="1">
      <c r="A8772" s="33">
        <v>41912</v>
      </c>
      <c r="B8772" s="12" t="s">
        <v>54</v>
      </c>
      <c r="C8772" s="10" t="s">
        <v>37</v>
      </c>
      <c r="D8772" s="10" t="s">
        <v>5</v>
      </c>
      <c r="E8772" s="16" t="s">
        <v>6</v>
      </c>
      <c r="F8772" s="16" t="s">
        <v>9</v>
      </c>
      <c r="G8772" s="12">
        <v>42369</v>
      </c>
      <c r="H8772" s="13">
        <v>5</v>
      </c>
      <c r="I8772" s="30">
        <v>0</v>
      </c>
      <c r="J8772" s="70">
        <v>141.58770957891218</v>
      </c>
      <c r="K8772" s="70">
        <f t="shared" si="1013"/>
        <v>15.958300654092838</v>
      </c>
      <c r="L8772" s="65">
        <v>0</v>
      </c>
      <c r="M8772" s="63">
        <v>755</v>
      </c>
    </row>
    <row r="8773" spans="1:13" ht="15" customHeight="1">
      <c r="A8773" s="33">
        <v>41912</v>
      </c>
      <c r="B8773" s="12" t="s">
        <v>54</v>
      </c>
      <c r="C8773" s="10" t="s">
        <v>37</v>
      </c>
      <c r="D8773" s="10" t="s">
        <v>5</v>
      </c>
      <c r="E8773" s="16" t="s">
        <v>6</v>
      </c>
      <c r="F8773" s="16" t="s">
        <v>9</v>
      </c>
      <c r="G8773" s="12">
        <v>42460</v>
      </c>
      <c r="H8773" s="13">
        <v>6</v>
      </c>
      <c r="I8773" s="30">
        <v>0</v>
      </c>
      <c r="J8773" s="70">
        <v>157.54601023300501</v>
      </c>
      <c r="K8773" s="70">
        <f t="shared" si="1013"/>
        <v>15.958300654092824</v>
      </c>
      <c r="L8773" s="65">
        <v>0</v>
      </c>
      <c r="M8773" s="63">
        <v>728</v>
      </c>
    </row>
    <row r="8774" spans="1:13" ht="15" customHeight="1">
      <c r="A8774" s="33">
        <v>41912</v>
      </c>
      <c r="B8774" s="12" t="s">
        <v>54</v>
      </c>
      <c r="C8774" s="10" t="s">
        <v>37</v>
      </c>
      <c r="D8774" s="10" t="s">
        <v>5</v>
      </c>
      <c r="E8774" s="16" t="s">
        <v>6</v>
      </c>
      <c r="F8774" s="16" t="s">
        <v>9</v>
      </c>
      <c r="G8774" s="12">
        <v>42551</v>
      </c>
      <c r="H8774" s="13">
        <v>7</v>
      </c>
      <c r="I8774" s="30">
        <v>0</v>
      </c>
      <c r="J8774" s="70">
        <v>173.50431088709786</v>
      </c>
      <c r="K8774" s="70">
        <f t="shared" si="1013"/>
        <v>15.958300654092852</v>
      </c>
      <c r="L8774" s="65">
        <v>0</v>
      </c>
      <c r="M8774" s="63">
        <v>703</v>
      </c>
    </row>
    <row r="8775" spans="1:13" ht="15" customHeight="1">
      <c r="A8775" s="33">
        <v>41912</v>
      </c>
      <c r="B8775" s="12" t="s">
        <v>54</v>
      </c>
      <c r="C8775" s="10" t="s">
        <v>37</v>
      </c>
      <c r="D8775" s="10" t="s">
        <v>5</v>
      </c>
      <c r="E8775" s="16" t="s">
        <v>6</v>
      </c>
      <c r="F8775" s="16" t="s">
        <v>9</v>
      </c>
      <c r="G8775" s="12">
        <v>42643</v>
      </c>
      <c r="H8775" s="13">
        <v>8</v>
      </c>
      <c r="I8775" s="30">
        <v>0</v>
      </c>
      <c r="J8775" s="70">
        <v>188.76877238231708</v>
      </c>
      <c r="K8775" s="70">
        <f t="shared" si="1013"/>
        <v>15.264461495219223</v>
      </c>
      <c r="L8775" s="65">
        <v>0</v>
      </c>
      <c r="M8775" s="63">
        <v>679</v>
      </c>
    </row>
    <row r="8776" spans="1:13" ht="15" customHeight="1">
      <c r="A8776" s="33">
        <v>41912</v>
      </c>
      <c r="B8776" s="12" t="s">
        <v>54</v>
      </c>
      <c r="C8776" s="10" t="s">
        <v>37</v>
      </c>
      <c r="D8776" s="10" t="s">
        <v>5</v>
      </c>
      <c r="E8776" s="16" t="s">
        <v>6</v>
      </c>
      <c r="F8776" s="16" t="s">
        <v>9</v>
      </c>
      <c r="G8776" s="12">
        <v>42735</v>
      </c>
      <c r="H8776" s="13">
        <v>9</v>
      </c>
      <c r="I8776" s="30">
        <v>0</v>
      </c>
      <c r="J8776" s="70">
        <v>204.0332338775363</v>
      </c>
      <c r="K8776" s="70">
        <f t="shared" si="1013"/>
        <v>15.264461495219223</v>
      </c>
      <c r="L8776" s="65">
        <v>0</v>
      </c>
      <c r="M8776" s="63">
        <v>656</v>
      </c>
    </row>
    <row r="8777" spans="1:13" ht="15" customHeight="1">
      <c r="A8777" s="33">
        <v>41912</v>
      </c>
      <c r="B8777" s="12" t="s">
        <v>54</v>
      </c>
      <c r="C8777" s="10" t="s">
        <v>37</v>
      </c>
      <c r="D8777" s="10" t="s">
        <v>5</v>
      </c>
      <c r="E8777" s="16" t="s">
        <v>6</v>
      </c>
      <c r="F8777" s="16" t="s">
        <v>9</v>
      </c>
      <c r="G8777" s="12">
        <v>42825</v>
      </c>
      <c r="H8777" s="13">
        <v>10</v>
      </c>
      <c r="I8777" s="30">
        <v>0</v>
      </c>
      <c r="J8777" s="70">
        <v>204.0332338775363</v>
      </c>
      <c r="K8777" s="70">
        <f t="shared" si="1013"/>
        <v>0</v>
      </c>
      <c r="L8777" s="65">
        <v>0</v>
      </c>
      <c r="M8777" s="63">
        <v>624</v>
      </c>
    </row>
    <row r="8778" spans="1:13" ht="15" customHeight="1">
      <c r="A8778" s="33">
        <v>41912</v>
      </c>
      <c r="B8778" s="12" t="s">
        <v>54</v>
      </c>
      <c r="C8778" s="10" t="s">
        <v>37</v>
      </c>
      <c r="D8778" s="10" t="s">
        <v>5</v>
      </c>
      <c r="E8778" s="16" t="s">
        <v>6</v>
      </c>
      <c r="F8778" s="16" t="s">
        <v>9</v>
      </c>
      <c r="G8778" s="12">
        <v>42916</v>
      </c>
      <c r="H8778" s="13">
        <v>11</v>
      </c>
      <c r="I8778" s="30">
        <v>0</v>
      </c>
      <c r="J8778" s="70">
        <v>204.0332338775363</v>
      </c>
      <c r="K8778" s="70">
        <f t="shared" si="1013"/>
        <v>0</v>
      </c>
      <c r="L8778" s="65">
        <v>0</v>
      </c>
      <c r="M8778" s="63">
        <v>593</v>
      </c>
    </row>
    <row r="8779" spans="1:13" ht="15" customHeight="1">
      <c r="A8779" s="33">
        <v>41912</v>
      </c>
      <c r="B8779" s="12" t="s">
        <v>54</v>
      </c>
      <c r="C8779" s="10" t="s">
        <v>37</v>
      </c>
      <c r="D8779" s="10" t="s">
        <v>5</v>
      </c>
      <c r="E8779" s="16" t="s">
        <v>6</v>
      </c>
      <c r="F8779" s="16" t="s">
        <v>9</v>
      </c>
      <c r="G8779" s="12">
        <v>43008</v>
      </c>
      <c r="H8779" s="13">
        <v>12</v>
      </c>
      <c r="I8779" s="30">
        <v>0</v>
      </c>
      <c r="J8779" s="70">
        <v>204.0332338775363</v>
      </c>
      <c r="K8779" s="70">
        <f t="shared" si="1013"/>
        <v>0</v>
      </c>
      <c r="L8779" s="65">
        <v>0</v>
      </c>
      <c r="M8779" s="63">
        <v>563</v>
      </c>
    </row>
    <row r="8780" spans="1:13" ht="15" customHeight="1">
      <c r="A8780" s="33">
        <v>41912</v>
      </c>
      <c r="B8780" s="12" t="s">
        <v>54</v>
      </c>
      <c r="C8780" s="10" t="s">
        <v>37</v>
      </c>
      <c r="D8780" s="10" t="s">
        <v>5</v>
      </c>
      <c r="E8780" s="16" t="s">
        <v>6</v>
      </c>
      <c r="F8780" s="16" t="s">
        <v>9</v>
      </c>
      <c r="G8780" s="12">
        <v>43100</v>
      </c>
      <c r="H8780" s="13">
        <v>13</v>
      </c>
      <c r="I8780" s="30">
        <v>0</v>
      </c>
      <c r="J8780" s="70">
        <v>204.0332338775363</v>
      </c>
      <c r="K8780" s="70">
        <f t="shared" si="1013"/>
        <v>0</v>
      </c>
      <c r="L8780" s="65">
        <v>0</v>
      </c>
      <c r="M8780" s="63">
        <v>535</v>
      </c>
    </row>
    <row r="8781" spans="1:13" ht="15" customHeight="1">
      <c r="A8781" s="33">
        <v>41912</v>
      </c>
      <c r="B8781" s="12" t="s">
        <v>54</v>
      </c>
      <c r="C8781" s="10" t="s">
        <v>37</v>
      </c>
      <c r="D8781" s="10" t="s">
        <v>5</v>
      </c>
      <c r="E8781" s="16" t="s">
        <v>6</v>
      </c>
      <c r="F8781" s="16" t="s">
        <v>9</v>
      </c>
      <c r="G8781" s="12">
        <v>43190</v>
      </c>
      <c r="H8781" s="13">
        <v>14</v>
      </c>
      <c r="I8781" s="30">
        <v>0</v>
      </c>
      <c r="J8781" s="70">
        <v>204.0332338775363</v>
      </c>
      <c r="K8781" s="70">
        <f t="shared" si="1013"/>
        <v>0</v>
      </c>
      <c r="L8781" s="65">
        <v>0</v>
      </c>
      <c r="M8781" s="63">
        <v>506</v>
      </c>
    </row>
    <row r="8782" spans="1:13" ht="15" customHeight="1">
      <c r="A8782" s="33">
        <v>41912</v>
      </c>
      <c r="B8782" s="12" t="s">
        <v>54</v>
      </c>
      <c r="C8782" s="10" t="s">
        <v>37</v>
      </c>
      <c r="D8782" s="10" t="s">
        <v>5</v>
      </c>
      <c r="E8782" s="16" t="s">
        <v>6</v>
      </c>
      <c r="F8782" s="16" t="s">
        <v>9</v>
      </c>
      <c r="G8782" s="12">
        <v>43281</v>
      </c>
      <c r="H8782" s="13">
        <v>15</v>
      </c>
      <c r="I8782" s="30">
        <v>0</v>
      </c>
      <c r="J8782" s="70">
        <v>204.0332338775363</v>
      </c>
      <c r="K8782" s="70">
        <f t="shared" si="1013"/>
        <v>0</v>
      </c>
      <c r="L8782" s="65">
        <v>0</v>
      </c>
      <c r="M8782" s="63">
        <v>478</v>
      </c>
    </row>
    <row r="8783" spans="1:13" ht="15" customHeight="1">
      <c r="A8783" s="33">
        <v>41912</v>
      </c>
      <c r="B8783" s="12" t="s">
        <v>54</v>
      </c>
      <c r="C8783" s="10" t="s">
        <v>37</v>
      </c>
      <c r="D8783" s="10" t="s">
        <v>5</v>
      </c>
      <c r="E8783" s="16" t="s">
        <v>6</v>
      </c>
      <c r="F8783" s="16" t="s">
        <v>9</v>
      </c>
      <c r="G8783" s="12">
        <v>43373</v>
      </c>
      <c r="H8783" s="13">
        <v>16</v>
      </c>
      <c r="I8783" s="30">
        <v>0</v>
      </c>
      <c r="J8783" s="70">
        <v>204.0332338775363</v>
      </c>
      <c r="K8783" s="70">
        <f t="shared" si="1013"/>
        <v>0</v>
      </c>
      <c r="L8783" s="65">
        <v>0</v>
      </c>
      <c r="M8783" s="63">
        <v>449</v>
      </c>
    </row>
    <row r="8784" spans="1:13" ht="15" customHeight="1">
      <c r="A8784" s="33">
        <v>41912</v>
      </c>
      <c r="B8784" s="12" t="s">
        <v>54</v>
      </c>
      <c r="C8784" s="10" t="s">
        <v>37</v>
      </c>
      <c r="D8784" s="10" t="s">
        <v>5</v>
      </c>
      <c r="E8784" s="16" t="s">
        <v>6</v>
      </c>
      <c r="F8784" s="16" t="s">
        <v>9</v>
      </c>
      <c r="G8784" s="12">
        <v>43465</v>
      </c>
      <c r="H8784" s="13">
        <v>17</v>
      </c>
      <c r="I8784" s="30">
        <v>0</v>
      </c>
      <c r="J8784" s="70">
        <v>204.0332338775363</v>
      </c>
      <c r="K8784" s="70">
        <f t="shared" ref="K8784:K8847" si="1020">J8784-J8783+I8784</f>
        <v>0</v>
      </c>
      <c r="L8784" s="65">
        <v>0</v>
      </c>
      <c r="M8784" s="63">
        <v>423</v>
      </c>
    </row>
    <row r="8785" spans="1:13" ht="15" customHeight="1">
      <c r="A8785" s="33">
        <v>41912</v>
      </c>
      <c r="B8785" s="12" t="s">
        <v>54</v>
      </c>
      <c r="C8785" s="10" t="s">
        <v>37</v>
      </c>
      <c r="D8785" s="10" t="s">
        <v>5</v>
      </c>
      <c r="E8785" s="16" t="s">
        <v>6</v>
      </c>
      <c r="F8785" s="16" t="s">
        <v>9</v>
      </c>
      <c r="G8785" s="12">
        <v>43555</v>
      </c>
      <c r="H8785" s="13">
        <v>18</v>
      </c>
      <c r="I8785" s="30">
        <v>0</v>
      </c>
      <c r="J8785" s="70">
        <v>204.0332338775363</v>
      </c>
      <c r="K8785" s="70">
        <f t="shared" si="1020"/>
        <v>0</v>
      </c>
      <c r="L8785" s="65">
        <v>0</v>
      </c>
      <c r="M8785" s="63">
        <v>399</v>
      </c>
    </row>
    <row r="8786" spans="1:13" ht="15" customHeight="1">
      <c r="A8786" s="33">
        <v>41912</v>
      </c>
      <c r="B8786" s="12" t="s">
        <v>54</v>
      </c>
      <c r="C8786" s="10" t="s">
        <v>37</v>
      </c>
      <c r="D8786" s="10" t="s">
        <v>5</v>
      </c>
      <c r="E8786" s="16" t="s">
        <v>6</v>
      </c>
      <c r="F8786" s="16" t="s">
        <v>9</v>
      </c>
      <c r="G8786" s="12">
        <v>43646</v>
      </c>
      <c r="H8786" s="13">
        <v>19</v>
      </c>
      <c r="I8786" s="30">
        <v>0</v>
      </c>
      <c r="J8786" s="70">
        <v>204.0332338775363</v>
      </c>
      <c r="K8786" s="70">
        <f t="shared" si="1020"/>
        <v>0</v>
      </c>
      <c r="L8786" s="65">
        <v>0</v>
      </c>
      <c r="M8786" s="63">
        <v>374</v>
      </c>
    </row>
    <row r="8787" spans="1:13" ht="15" customHeight="1">
      <c r="A8787" s="33">
        <v>41912</v>
      </c>
      <c r="B8787" s="12" t="s">
        <v>54</v>
      </c>
      <c r="C8787" s="10" t="s">
        <v>37</v>
      </c>
      <c r="D8787" s="10" t="s">
        <v>5</v>
      </c>
      <c r="E8787" s="16" t="s">
        <v>6</v>
      </c>
      <c r="F8787" s="16" t="s">
        <v>9</v>
      </c>
      <c r="G8787" s="12">
        <v>43738</v>
      </c>
      <c r="H8787" s="13">
        <v>20</v>
      </c>
      <c r="I8787" s="30">
        <v>0</v>
      </c>
      <c r="J8787" s="70">
        <v>204.0332338775363</v>
      </c>
      <c r="K8787" s="70">
        <f t="shared" si="1020"/>
        <v>0</v>
      </c>
      <c r="L8787" s="65">
        <v>0</v>
      </c>
      <c r="M8787" s="63">
        <v>351</v>
      </c>
    </row>
    <row r="8788" spans="1:13" ht="15" customHeight="1">
      <c r="A8788" s="33">
        <v>41912</v>
      </c>
      <c r="B8788" s="12" t="s">
        <v>54</v>
      </c>
      <c r="C8788" s="10" t="s">
        <v>37</v>
      </c>
      <c r="D8788" s="10" t="s">
        <v>5</v>
      </c>
      <c r="E8788" s="16" t="s">
        <v>6</v>
      </c>
      <c r="F8788" s="16" t="s">
        <v>9</v>
      </c>
      <c r="G8788" s="12">
        <v>43830</v>
      </c>
      <c r="H8788" s="13">
        <v>21</v>
      </c>
      <c r="I8788" s="30">
        <v>0</v>
      </c>
      <c r="J8788" s="70">
        <v>204.0332338775363</v>
      </c>
      <c r="K8788" s="70">
        <f t="shared" si="1020"/>
        <v>0</v>
      </c>
      <c r="L8788" s="65">
        <v>0</v>
      </c>
      <c r="M8788" s="63">
        <v>330</v>
      </c>
    </row>
    <row r="8789" spans="1:13" ht="15" customHeight="1">
      <c r="A8789" s="21">
        <f>A8790</f>
        <v>41912</v>
      </c>
      <c r="B8789" s="21" t="str">
        <f t="shared" ref="B8789:F8789" si="1021">B8790</f>
        <v>Annual 2015</v>
      </c>
      <c r="C8789" s="21" t="str">
        <f t="shared" si="1021"/>
        <v>Severely Adverse</v>
      </c>
      <c r="D8789" s="21" t="str">
        <f t="shared" si="1021"/>
        <v>Consumer SOP</v>
      </c>
      <c r="E8789" s="21" t="str">
        <f t="shared" si="1021"/>
        <v>Resi Real Estate</v>
      </c>
      <c r="F8789" s="21" t="str">
        <f t="shared" si="1021"/>
        <v>HELOCs</v>
      </c>
      <c r="G8789" s="21">
        <v>41912</v>
      </c>
      <c r="H8789" s="23">
        <v>0</v>
      </c>
      <c r="I8789" s="30">
        <v>0</v>
      </c>
      <c r="J8789" s="59">
        <v>199</v>
      </c>
      <c r="K8789" s="59">
        <v>0</v>
      </c>
      <c r="L8789" s="65">
        <v>0</v>
      </c>
      <c r="M8789" s="63">
        <v>0</v>
      </c>
    </row>
    <row r="8790" spans="1:13" ht="15" customHeight="1">
      <c r="A8790" s="33">
        <v>41912</v>
      </c>
      <c r="B8790" s="12" t="s">
        <v>54</v>
      </c>
      <c r="C8790" s="10" t="s">
        <v>37</v>
      </c>
      <c r="D8790" s="10" t="s">
        <v>5</v>
      </c>
      <c r="E8790" s="16" t="s">
        <v>6</v>
      </c>
      <c r="F8790" s="16" t="s">
        <v>10</v>
      </c>
      <c r="G8790" s="12">
        <v>42004</v>
      </c>
      <c r="H8790" s="13">
        <v>1</v>
      </c>
      <c r="I8790" s="30">
        <v>0</v>
      </c>
      <c r="J8790" s="70">
        <v>211.53289860609453</v>
      </c>
      <c r="K8790" s="70">
        <f t="shared" ref="K8790" si="1022">J8790-J8789+I8790</f>
        <v>12.532898606094534</v>
      </c>
      <c r="L8790" s="65">
        <v>0</v>
      </c>
      <c r="M8790" s="63">
        <v>1084</v>
      </c>
    </row>
    <row r="8791" spans="1:13" ht="15" customHeight="1">
      <c r="A8791" s="33">
        <v>41912</v>
      </c>
      <c r="B8791" s="12" t="s">
        <v>54</v>
      </c>
      <c r="C8791" s="10" t="s">
        <v>37</v>
      </c>
      <c r="D8791" s="10" t="s">
        <v>5</v>
      </c>
      <c r="E8791" s="16" t="s">
        <v>6</v>
      </c>
      <c r="F8791" s="16" t="s">
        <v>10</v>
      </c>
      <c r="G8791" s="12">
        <v>42094</v>
      </c>
      <c r="H8791" s="13">
        <v>2</v>
      </c>
      <c r="I8791" s="30">
        <v>0</v>
      </c>
      <c r="J8791" s="70">
        <v>222.92644279345322</v>
      </c>
      <c r="K8791" s="70">
        <f t="shared" si="1020"/>
        <v>11.393544187358685</v>
      </c>
      <c r="L8791" s="65">
        <v>0</v>
      </c>
      <c r="M8791" s="63">
        <v>1054</v>
      </c>
    </row>
    <row r="8792" spans="1:13" ht="15" customHeight="1">
      <c r="A8792" s="33">
        <v>41912</v>
      </c>
      <c r="B8792" s="12" t="s">
        <v>54</v>
      </c>
      <c r="C8792" s="10" t="s">
        <v>37</v>
      </c>
      <c r="D8792" s="10" t="s">
        <v>5</v>
      </c>
      <c r="E8792" s="16" t="s">
        <v>6</v>
      </c>
      <c r="F8792" s="16" t="s">
        <v>10</v>
      </c>
      <c r="G8792" s="12">
        <v>42185</v>
      </c>
      <c r="H8792" s="13">
        <v>3</v>
      </c>
      <c r="I8792" s="30">
        <v>0</v>
      </c>
      <c r="J8792" s="70">
        <v>234.88966419017984</v>
      </c>
      <c r="K8792" s="70">
        <f t="shared" si="1020"/>
        <v>11.963221396726624</v>
      </c>
      <c r="L8792" s="65">
        <v>0</v>
      </c>
      <c r="M8792" s="63">
        <v>1027</v>
      </c>
    </row>
    <row r="8793" spans="1:13" ht="15" customHeight="1">
      <c r="A8793" s="33">
        <v>41912</v>
      </c>
      <c r="B8793" s="12" t="s">
        <v>54</v>
      </c>
      <c r="C8793" s="10" t="s">
        <v>37</v>
      </c>
      <c r="D8793" s="10" t="s">
        <v>5</v>
      </c>
      <c r="E8793" s="16" t="s">
        <v>6</v>
      </c>
      <c r="F8793" s="16" t="s">
        <v>10</v>
      </c>
      <c r="G8793" s="12">
        <v>42277</v>
      </c>
      <c r="H8793" s="13">
        <v>4</v>
      </c>
      <c r="I8793" s="30">
        <v>0</v>
      </c>
      <c r="J8793" s="70">
        <v>247.13772419159042</v>
      </c>
      <c r="K8793" s="70">
        <f t="shared" si="1020"/>
        <v>12.248060001410579</v>
      </c>
      <c r="L8793" s="65">
        <v>0</v>
      </c>
      <c r="M8793" s="63">
        <v>1003</v>
      </c>
    </row>
    <row r="8794" spans="1:13" ht="15" customHeight="1">
      <c r="A8794" s="33">
        <v>41912</v>
      </c>
      <c r="B8794" s="12" t="s">
        <v>54</v>
      </c>
      <c r="C8794" s="10" t="s">
        <v>37</v>
      </c>
      <c r="D8794" s="10" t="s">
        <v>5</v>
      </c>
      <c r="E8794" s="16" t="s">
        <v>6</v>
      </c>
      <c r="F8794" s="16" t="s">
        <v>10</v>
      </c>
      <c r="G8794" s="12">
        <v>42369</v>
      </c>
      <c r="H8794" s="13">
        <v>5</v>
      </c>
      <c r="I8794" s="30">
        <v>0</v>
      </c>
      <c r="J8794" s="70">
        <v>260.24030000705289</v>
      </c>
      <c r="K8794" s="70">
        <f t="shared" si="1020"/>
        <v>13.102575815462473</v>
      </c>
      <c r="L8794" s="65">
        <v>0</v>
      </c>
      <c r="M8794" s="63">
        <v>983</v>
      </c>
    </row>
    <row r="8795" spans="1:13" ht="15" customHeight="1">
      <c r="A8795" s="33">
        <v>41912</v>
      </c>
      <c r="B8795" s="12" t="s">
        <v>54</v>
      </c>
      <c r="C8795" s="10" t="s">
        <v>37</v>
      </c>
      <c r="D8795" s="10" t="s">
        <v>5</v>
      </c>
      <c r="E8795" s="16" t="s">
        <v>6</v>
      </c>
      <c r="F8795" s="16" t="s">
        <v>10</v>
      </c>
      <c r="G8795" s="12">
        <v>42460</v>
      </c>
      <c r="H8795" s="13">
        <v>6</v>
      </c>
      <c r="I8795" s="30">
        <v>0</v>
      </c>
      <c r="J8795" s="70">
        <v>273.3428758225154</v>
      </c>
      <c r="K8795" s="70">
        <f t="shared" si="1020"/>
        <v>13.102575815462501</v>
      </c>
      <c r="L8795" s="65">
        <v>0</v>
      </c>
      <c r="M8795" s="63">
        <v>963</v>
      </c>
    </row>
    <row r="8796" spans="1:13" ht="15" customHeight="1">
      <c r="A8796" s="33">
        <v>41912</v>
      </c>
      <c r="B8796" s="12" t="s">
        <v>54</v>
      </c>
      <c r="C8796" s="10" t="s">
        <v>37</v>
      </c>
      <c r="D8796" s="10" t="s">
        <v>5</v>
      </c>
      <c r="E8796" s="16" t="s">
        <v>6</v>
      </c>
      <c r="F8796" s="16" t="s">
        <v>10</v>
      </c>
      <c r="G8796" s="12">
        <v>42551</v>
      </c>
      <c r="H8796" s="13">
        <v>7</v>
      </c>
      <c r="I8796" s="30">
        <v>0</v>
      </c>
      <c r="J8796" s="70">
        <v>286.4454516379779</v>
      </c>
      <c r="K8796" s="70">
        <f t="shared" si="1020"/>
        <v>13.102575815462501</v>
      </c>
      <c r="L8796" s="65">
        <v>0</v>
      </c>
      <c r="M8796" s="63">
        <v>943</v>
      </c>
    </row>
    <row r="8797" spans="1:13" ht="15" customHeight="1">
      <c r="A8797" s="33">
        <v>41912</v>
      </c>
      <c r="B8797" s="12" t="s">
        <v>54</v>
      </c>
      <c r="C8797" s="10" t="s">
        <v>37</v>
      </c>
      <c r="D8797" s="10" t="s">
        <v>5</v>
      </c>
      <c r="E8797" s="16" t="s">
        <v>6</v>
      </c>
      <c r="F8797" s="16" t="s">
        <v>10</v>
      </c>
      <c r="G8797" s="12">
        <v>42643</v>
      </c>
      <c r="H8797" s="13">
        <v>8</v>
      </c>
      <c r="I8797" s="30">
        <v>0</v>
      </c>
      <c r="J8797" s="70">
        <v>298.97835024407243</v>
      </c>
      <c r="K8797" s="70">
        <f t="shared" si="1020"/>
        <v>12.532898606094534</v>
      </c>
      <c r="L8797" s="65">
        <v>0</v>
      </c>
      <c r="M8797" s="63">
        <v>925</v>
      </c>
    </row>
    <row r="8798" spans="1:13" ht="15" customHeight="1">
      <c r="A8798" s="33">
        <v>41912</v>
      </c>
      <c r="B8798" s="12" t="s">
        <v>54</v>
      </c>
      <c r="C8798" s="10" t="s">
        <v>37</v>
      </c>
      <c r="D8798" s="10" t="s">
        <v>5</v>
      </c>
      <c r="E8798" s="16" t="s">
        <v>6</v>
      </c>
      <c r="F8798" s="16" t="s">
        <v>10</v>
      </c>
      <c r="G8798" s="12">
        <v>42735</v>
      </c>
      <c r="H8798" s="13">
        <v>9</v>
      </c>
      <c r="I8798" s="30">
        <v>0</v>
      </c>
      <c r="J8798" s="70">
        <v>311.51124885016696</v>
      </c>
      <c r="K8798" s="70">
        <f t="shared" si="1020"/>
        <v>12.532898606094534</v>
      </c>
      <c r="L8798" s="65">
        <v>0</v>
      </c>
      <c r="M8798" s="63">
        <v>907</v>
      </c>
    </row>
    <row r="8799" spans="1:13" ht="15" customHeight="1">
      <c r="A8799" s="33">
        <v>41912</v>
      </c>
      <c r="B8799" s="12" t="s">
        <v>54</v>
      </c>
      <c r="C8799" s="10" t="s">
        <v>37</v>
      </c>
      <c r="D8799" s="10" t="s">
        <v>5</v>
      </c>
      <c r="E8799" s="16" t="s">
        <v>6</v>
      </c>
      <c r="F8799" s="16" t="s">
        <v>10</v>
      </c>
      <c r="G8799" s="12">
        <v>42825</v>
      </c>
      <c r="H8799" s="13">
        <v>10</v>
      </c>
      <c r="I8799" s="30">
        <v>0</v>
      </c>
      <c r="J8799" s="70">
        <v>311.51124885016696</v>
      </c>
      <c r="K8799" s="70">
        <f t="shared" si="1020"/>
        <v>0</v>
      </c>
      <c r="L8799" s="65">
        <v>0</v>
      </c>
      <c r="M8799" s="63">
        <v>884</v>
      </c>
    </row>
    <row r="8800" spans="1:13" ht="15" customHeight="1">
      <c r="A8800" s="33">
        <v>41912</v>
      </c>
      <c r="B8800" s="12" t="s">
        <v>54</v>
      </c>
      <c r="C8800" s="10" t="s">
        <v>37</v>
      </c>
      <c r="D8800" s="10" t="s">
        <v>5</v>
      </c>
      <c r="E8800" s="16" t="s">
        <v>6</v>
      </c>
      <c r="F8800" s="16" t="s">
        <v>10</v>
      </c>
      <c r="G8800" s="12">
        <v>42916</v>
      </c>
      <c r="H8800" s="13">
        <v>11</v>
      </c>
      <c r="I8800" s="30">
        <v>0</v>
      </c>
      <c r="J8800" s="70">
        <v>311.51124885016696</v>
      </c>
      <c r="K8800" s="70">
        <f t="shared" si="1020"/>
        <v>0</v>
      </c>
      <c r="L8800" s="65">
        <v>0</v>
      </c>
      <c r="M8800" s="63">
        <v>860</v>
      </c>
    </row>
    <row r="8801" spans="1:13" ht="15" customHeight="1">
      <c r="A8801" s="33">
        <v>41912</v>
      </c>
      <c r="B8801" s="12" t="s">
        <v>54</v>
      </c>
      <c r="C8801" s="10" t="s">
        <v>37</v>
      </c>
      <c r="D8801" s="10" t="s">
        <v>5</v>
      </c>
      <c r="E8801" s="16" t="s">
        <v>6</v>
      </c>
      <c r="F8801" s="16" t="s">
        <v>10</v>
      </c>
      <c r="G8801" s="12">
        <v>43008</v>
      </c>
      <c r="H8801" s="13">
        <v>12</v>
      </c>
      <c r="I8801" s="30">
        <v>0</v>
      </c>
      <c r="J8801" s="70">
        <v>311.51124885016696</v>
      </c>
      <c r="K8801" s="70">
        <f t="shared" si="1020"/>
        <v>0</v>
      </c>
      <c r="L8801" s="65">
        <v>0</v>
      </c>
      <c r="M8801" s="63">
        <v>836</v>
      </c>
    </row>
    <row r="8802" spans="1:13" ht="15" customHeight="1">
      <c r="A8802" s="33">
        <v>41912</v>
      </c>
      <c r="B8802" s="12" t="s">
        <v>54</v>
      </c>
      <c r="C8802" s="10" t="s">
        <v>37</v>
      </c>
      <c r="D8802" s="10" t="s">
        <v>5</v>
      </c>
      <c r="E8802" s="16" t="s">
        <v>6</v>
      </c>
      <c r="F8802" s="16" t="s">
        <v>10</v>
      </c>
      <c r="G8802" s="12">
        <v>43100</v>
      </c>
      <c r="H8802" s="13">
        <v>13</v>
      </c>
      <c r="I8802" s="30">
        <v>0</v>
      </c>
      <c r="J8802" s="70">
        <v>311.51124885016696</v>
      </c>
      <c r="K8802" s="70">
        <f t="shared" si="1020"/>
        <v>0</v>
      </c>
      <c r="L8802" s="65">
        <v>0</v>
      </c>
      <c r="M8802" s="63">
        <v>812</v>
      </c>
    </row>
    <row r="8803" spans="1:13" ht="15" customHeight="1">
      <c r="A8803" s="33">
        <v>41912</v>
      </c>
      <c r="B8803" s="12" t="s">
        <v>54</v>
      </c>
      <c r="C8803" s="10" t="s">
        <v>37</v>
      </c>
      <c r="D8803" s="10" t="s">
        <v>5</v>
      </c>
      <c r="E8803" s="16" t="s">
        <v>6</v>
      </c>
      <c r="F8803" s="16" t="s">
        <v>10</v>
      </c>
      <c r="G8803" s="12">
        <v>43190</v>
      </c>
      <c r="H8803" s="13">
        <v>14</v>
      </c>
      <c r="I8803" s="30">
        <v>0</v>
      </c>
      <c r="J8803" s="70">
        <v>311.51124885016696</v>
      </c>
      <c r="K8803" s="70">
        <f t="shared" si="1020"/>
        <v>0</v>
      </c>
      <c r="L8803" s="65">
        <v>0</v>
      </c>
      <c r="M8803" s="63">
        <v>788</v>
      </c>
    </row>
    <row r="8804" spans="1:13" ht="15" customHeight="1">
      <c r="A8804" s="33">
        <v>41912</v>
      </c>
      <c r="B8804" s="12" t="s">
        <v>54</v>
      </c>
      <c r="C8804" s="10" t="s">
        <v>37</v>
      </c>
      <c r="D8804" s="10" t="s">
        <v>5</v>
      </c>
      <c r="E8804" s="16" t="s">
        <v>6</v>
      </c>
      <c r="F8804" s="16" t="s">
        <v>10</v>
      </c>
      <c r="G8804" s="12">
        <v>43281</v>
      </c>
      <c r="H8804" s="13">
        <v>15</v>
      </c>
      <c r="I8804" s="30">
        <v>0</v>
      </c>
      <c r="J8804" s="70">
        <v>311.51124885016696</v>
      </c>
      <c r="K8804" s="70">
        <f t="shared" si="1020"/>
        <v>0</v>
      </c>
      <c r="L8804" s="65">
        <v>0</v>
      </c>
      <c r="M8804" s="63">
        <v>764</v>
      </c>
    </row>
    <row r="8805" spans="1:13" ht="15" customHeight="1">
      <c r="A8805" s="33">
        <v>41912</v>
      </c>
      <c r="B8805" s="12" t="s">
        <v>54</v>
      </c>
      <c r="C8805" s="10" t="s">
        <v>37</v>
      </c>
      <c r="D8805" s="10" t="s">
        <v>5</v>
      </c>
      <c r="E8805" s="16" t="s">
        <v>6</v>
      </c>
      <c r="F8805" s="16" t="s">
        <v>10</v>
      </c>
      <c r="G8805" s="12">
        <v>43373</v>
      </c>
      <c r="H8805" s="13">
        <v>16</v>
      </c>
      <c r="I8805" s="30">
        <v>0</v>
      </c>
      <c r="J8805" s="70">
        <v>311.51124885016696</v>
      </c>
      <c r="K8805" s="70">
        <f t="shared" si="1020"/>
        <v>0</v>
      </c>
      <c r="L8805" s="65">
        <v>0</v>
      </c>
      <c r="M8805" s="63">
        <v>740</v>
      </c>
    </row>
    <row r="8806" spans="1:13" ht="15" customHeight="1">
      <c r="A8806" s="33">
        <v>41912</v>
      </c>
      <c r="B8806" s="12" t="s">
        <v>54</v>
      </c>
      <c r="C8806" s="10" t="s">
        <v>37</v>
      </c>
      <c r="D8806" s="10" t="s">
        <v>5</v>
      </c>
      <c r="E8806" s="16" t="s">
        <v>6</v>
      </c>
      <c r="F8806" s="16" t="s">
        <v>10</v>
      </c>
      <c r="G8806" s="12">
        <v>43465</v>
      </c>
      <c r="H8806" s="13">
        <v>17</v>
      </c>
      <c r="I8806" s="30">
        <v>0</v>
      </c>
      <c r="J8806" s="70">
        <v>311.51124885016696</v>
      </c>
      <c r="K8806" s="70">
        <f t="shared" si="1020"/>
        <v>0</v>
      </c>
      <c r="L8806" s="65">
        <v>0</v>
      </c>
      <c r="M8806" s="63">
        <v>716</v>
      </c>
    </row>
    <row r="8807" spans="1:13" ht="15" customHeight="1">
      <c r="A8807" s="33">
        <v>41912</v>
      </c>
      <c r="B8807" s="12" t="s">
        <v>54</v>
      </c>
      <c r="C8807" s="10" t="s">
        <v>37</v>
      </c>
      <c r="D8807" s="10" t="s">
        <v>5</v>
      </c>
      <c r="E8807" s="16" t="s">
        <v>6</v>
      </c>
      <c r="F8807" s="16" t="s">
        <v>10</v>
      </c>
      <c r="G8807" s="12">
        <v>43555</v>
      </c>
      <c r="H8807" s="13">
        <v>18</v>
      </c>
      <c r="I8807" s="30">
        <v>0</v>
      </c>
      <c r="J8807" s="70">
        <v>311.51124885016696</v>
      </c>
      <c r="K8807" s="70">
        <f t="shared" si="1020"/>
        <v>0</v>
      </c>
      <c r="L8807" s="65">
        <v>0</v>
      </c>
      <c r="M8807" s="63">
        <v>693</v>
      </c>
    </row>
    <row r="8808" spans="1:13" ht="15" customHeight="1">
      <c r="A8808" s="33">
        <v>41912</v>
      </c>
      <c r="B8808" s="12" t="s">
        <v>54</v>
      </c>
      <c r="C8808" s="10" t="s">
        <v>37</v>
      </c>
      <c r="D8808" s="10" t="s">
        <v>5</v>
      </c>
      <c r="E8808" s="16" t="s">
        <v>6</v>
      </c>
      <c r="F8808" s="16" t="s">
        <v>10</v>
      </c>
      <c r="G8808" s="12">
        <v>43646</v>
      </c>
      <c r="H8808" s="13">
        <v>19</v>
      </c>
      <c r="I8808" s="30">
        <v>0</v>
      </c>
      <c r="J8808" s="70">
        <v>311.51124885016696</v>
      </c>
      <c r="K8808" s="70">
        <f t="shared" si="1020"/>
        <v>0</v>
      </c>
      <c r="L8808" s="65">
        <v>0</v>
      </c>
      <c r="M8808" s="63">
        <v>670</v>
      </c>
    </row>
    <row r="8809" spans="1:13" ht="15" customHeight="1">
      <c r="A8809" s="33">
        <v>41912</v>
      </c>
      <c r="B8809" s="12" t="s">
        <v>54</v>
      </c>
      <c r="C8809" s="10" t="s">
        <v>37</v>
      </c>
      <c r="D8809" s="10" t="s">
        <v>5</v>
      </c>
      <c r="E8809" s="16" t="s">
        <v>6</v>
      </c>
      <c r="F8809" s="16" t="s">
        <v>10</v>
      </c>
      <c r="G8809" s="12">
        <v>43738</v>
      </c>
      <c r="H8809" s="13">
        <v>20</v>
      </c>
      <c r="I8809" s="30">
        <v>0</v>
      </c>
      <c r="J8809" s="70">
        <v>311.51124885016696</v>
      </c>
      <c r="K8809" s="70">
        <f t="shared" si="1020"/>
        <v>0</v>
      </c>
      <c r="L8809" s="65">
        <v>0</v>
      </c>
      <c r="M8809" s="63">
        <v>649</v>
      </c>
    </row>
    <row r="8810" spans="1:13" ht="15" customHeight="1">
      <c r="A8810" s="33">
        <v>41912</v>
      </c>
      <c r="B8810" s="12" t="s">
        <v>54</v>
      </c>
      <c r="C8810" s="10" t="s">
        <v>37</v>
      </c>
      <c r="D8810" s="10" t="s">
        <v>5</v>
      </c>
      <c r="E8810" s="16" t="s">
        <v>6</v>
      </c>
      <c r="F8810" s="16" t="s">
        <v>10</v>
      </c>
      <c r="G8810" s="12">
        <v>43830</v>
      </c>
      <c r="H8810" s="13">
        <v>21</v>
      </c>
      <c r="I8810" s="30">
        <v>0</v>
      </c>
      <c r="J8810" s="70">
        <v>311.51124885016696</v>
      </c>
      <c r="K8810" s="70">
        <f t="shared" si="1020"/>
        <v>0</v>
      </c>
      <c r="L8810" s="65">
        <v>0</v>
      </c>
      <c r="M8810" s="63">
        <v>628</v>
      </c>
    </row>
    <row r="8811" spans="1:13" ht="15" customHeight="1">
      <c r="A8811" s="21">
        <f>A8812</f>
        <v>41912</v>
      </c>
      <c r="B8811" s="21" t="str">
        <f t="shared" ref="B8811:F8811" si="1023">B8812</f>
        <v>Annual 2015</v>
      </c>
      <c r="C8811" s="21" t="str">
        <f t="shared" si="1023"/>
        <v>Base</v>
      </c>
      <c r="D8811" s="21" t="str">
        <f t="shared" si="1023"/>
        <v>Auto</v>
      </c>
      <c r="E8811" s="21" t="str">
        <f t="shared" si="1023"/>
        <v>Other Consumer</v>
      </c>
      <c r="F8811" s="21" t="str">
        <f t="shared" si="1023"/>
        <v>Auto Loans</v>
      </c>
      <c r="G8811" s="21">
        <v>41912</v>
      </c>
      <c r="H8811" s="23">
        <v>0</v>
      </c>
      <c r="I8811" s="30">
        <v>0</v>
      </c>
      <c r="J8811" s="59">
        <v>55</v>
      </c>
      <c r="K8811" s="59">
        <v>0</v>
      </c>
      <c r="L8811" s="65">
        <v>0</v>
      </c>
      <c r="M8811" s="63">
        <v>0</v>
      </c>
    </row>
    <row r="8812" spans="1:13" ht="15" customHeight="1">
      <c r="A8812" s="33">
        <v>41912</v>
      </c>
      <c r="B8812" s="12" t="s">
        <v>54</v>
      </c>
      <c r="C8812" s="10" t="s">
        <v>4</v>
      </c>
      <c r="D8812" s="10" t="s">
        <v>25</v>
      </c>
      <c r="E8812" s="16" t="s">
        <v>26</v>
      </c>
      <c r="F8812" s="16" t="s">
        <v>27</v>
      </c>
      <c r="G8812" s="12">
        <v>42004</v>
      </c>
      <c r="H8812" s="13">
        <v>1</v>
      </c>
      <c r="I8812" s="67">
        <v>10.130000000000001</v>
      </c>
      <c r="J8812" s="70">
        <v>49.935000000000002</v>
      </c>
      <c r="K8812" s="70">
        <f t="shared" ref="K8812" si="1024">J8812-J8811+I8812</f>
        <v>5.0650000000000031</v>
      </c>
      <c r="L8812" s="70">
        <v>44.777000000000001</v>
      </c>
      <c r="M8812" s="66">
        <v>9890.5490402666692</v>
      </c>
    </row>
    <row r="8813" spans="1:13" ht="15" customHeight="1">
      <c r="A8813" s="33">
        <v>41912</v>
      </c>
      <c r="B8813" s="12" t="s">
        <v>54</v>
      </c>
      <c r="C8813" s="10" t="s">
        <v>4</v>
      </c>
      <c r="D8813" s="10" t="s">
        <v>25</v>
      </c>
      <c r="E8813" s="16" t="s">
        <v>26</v>
      </c>
      <c r="F8813" s="16" t="s">
        <v>27</v>
      </c>
      <c r="G8813" s="12">
        <v>42094</v>
      </c>
      <c r="H8813" s="13">
        <v>2</v>
      </c>
      <c r="I8813" s="67">
        <v>12.837</v>
      </c>
      <c r="J8813" s="70">
        <v>54.664000000000001</v>
      </c>
      <c r="K8813" s="70">
        <f t="shared" si="1020"/>
        <v>17.565999999999999</v>
      </c>
      <c r="L8813" s="70">
        <v>56.741</v>
      </c>
      <c r="M8813" s="66">
        <v>9913.0677612266663</v>
      </c>
    </row>
    <row r="8814" spans="1:13" ht="15" customHeight="1">
      <c r="A8814" s="33">
        <v>41912</v>
      </c>
      <c r="B8814" s="12" t="s">
        <v>54</v>
      </c>
      <c r="C8814" s="10" t="s">
        <v>4</v>
      </c>
      <c r="D8814" s="10" t="s">
        <v>25</v>
      </c>
      <c r="E8814" s="16" t="s">
        <v>26</v>
      </c>
      <c r="F8814" s="16" t="s">
        <v>27</v>
      </c>
      <c r="G8814" s="12">
        <v>42185</v>
      </c>
      <c r="H8814" s="13">
        <v>3</v>
      </c>
      <c r="I8814" s="67">
        <v>13.618</v>
      </c>
      <c r="J8814" s="70">
        <v>56.271000000000001</v>
      </c>
      <c r="K8814" s="70">
        <f t="shared" si="1020"/>
        <v>15.225</v>
      </c>
      <c r="L8814" s="70">
        <v>60.192999999999998</v>
      </c>
      <c r="M8814" s="66">
        <v>10016.547012033334</v>
      </c>
    </row>
    <row r="8815" spans="1:13" ht="15" customHeight="1">
      <c r="A8815" s="33">
        <v>41912</v>
      </c>
      <c r="B8815" s="12" t="s">
        <v>54</v>
      </c>
      <c r="C8815" s="10" t="s">
        <v>4</v>
      </c>
      <c r="D8815" s="10" t="s">
        <v>25</v>
      </c>
      <c r="E8815" s="16" t="s">
        <v>26</v>
      </c>
      <c r="F8815" s="16" t="s">
        <v>27</v>
      </c>
      <c r="G8815" s="12">
        <v>42277</v>
      </c>
      <c r="H8815" s="13">
        <v>4</v>
      </c>
      <c r="I8815" s="67">
        <v>13.349</v>
      </c>
      <c r="J8815" s="70">
        <v>58.4</v>
      </c>
      <c r="K8815" s="70">
        <f t="shared" si="1020"/>
        <v>15.477999999999998</v>
      </c>
      <c r="L8815" s="70">
        <v>59.003</v>
      </c>
      <c r="M8815" s="66">
        <v>10165.735007629999</v>
      </c>
    </row>
    <row r="8816" spans="1:13" ht="15" customHeight="1">
      <c r="A8816" s="33">
        <v>41912</v>
      </c>
      <c r="B8816" s="12" t="s">
        <v>54</v>
      </c>
      <c r="C8816" s="10" t="s">
        <v>4</v>
      </c>
      <c r="D8816" s="10" t="s">
        <v>25</v>
      </c>
      <c r="E8816" s="16" t="s">
        <v>26</v>
      </c>
      <c r="F8816" s="16" t="s">
        <v>27</v>
      </c>
      <c r="G8816" s="12">
        <v>42369</v>
      </c>
      <c r="H8816" s="13">
        <v>5</v>
      </c>
      <c r="I8816" s="67">
        <v>14.86</v>
      </c>
      <c r="J8816" s="70">
        <v>60.716000000000001</v>
      </c>
      <c r="K8816" s="70">
        <f t="shared" si="1020"/>
        <v>17.176000000000002</v>
      </c>
      <c r="L8816" s="70">
        <v>65.679000000000002</v>
      </c>
      <c r="M8816" s="66">
        <v>10362.731634639998</v>
      </c>
    </row>
    <row r="8817" spans="1:13" ht="15" customHeight="1">
      <c r="A8817" s="33">
        <v>41912</v>
      </c>
      <c r="B8817" s="12" t="s">
        <v>54</v>
      </c>
      <c r="C8817" s="10" t="s">
        <v>4</v>
      </c>
      <c r="D8817" s="10" t="s">
        <v>25</v>
      </c>
      <c r="E8817" s="16" t="s">
        <v>26</v>
      </c>
      <c r="F8817" s="16" t="s">
        <v>27</v>
      </c>
      <c r="G8817" s="12">
        <v>42460</v>
      </c>
      <c r="H8817" s="13">
        <v>6</v>
      </c>
      <c r="I8817" s="67">
        <v>14.444000000000001</v>
      </c>
      <c r="J8817" s="70">
        <v>61.862000000000002</v>
      </c>
      <c r="K8817" s="70">
        <f t="shared" si="1020"/>
        <v>15.590000000000002</v>
      </c>
      <c r="L8817" s="70">
        <v>63.841000000000001</v>
      </c>
      <c r="M8817" s="66">
        <v>10591.802080973335</v>
      </c>
    </row>
    <row r="8818" spans="1:13" ht="15" customHeight="1">
      <c r="A8818" s="33">
        <v>41912</v>
      </c>
      <c r="B8818" s="12" t="s">
        <v>54</v>
      </c>
      <c r="C8818" s="10" t="s">
        <v>4</v>
      </c>
      <c r="D8818" s="10" t="s">
        <v>25</v>
      </c>
      <c r="E8818" s="16" t="s">
        <v>26</v>
      </c>
      <c r="F8818" s="16" t="s">
        <v>27</v>
      </c>
      <c r="G8818" s="12">
        <v>42551</v>
      </c>
      <c r="H8818" s="13">
        <v>7</v>
      </c>
      <c r="I8818" s="67">
        <v>15.747999999999999</v>
      </c>
      <c r="J8818" s="70">
        <v>63.387</v>
      </c>
      <c r="K8818" s="70">
        <f t="shared" si="1020"/>
        <v>17.272999999999996</v>
      </c>
      <c r="L8818" s="70">
        <v>69.605000000000004</v>
      </c>
      <c r="M8818" s="66">
        <v>10812.636291596666</v>
      </c>
    </row>
    <row r="8819" spans="1:13" ht="15" customHeight="1">
      <c r="A8819" s="33">
        <v>41912</v>
      </c>
      <c r="B8819" s="12" t="s">
        <v>54</v>
      </c>
      <c r="C8819" s="10" t="s">
        <v>4</v>
      </c>
      <c r="D8819" s="10" t="s">
        <v>25</v>
      </c>
      <c r="E8819" s="16" t="s">
        <v>26</v>
      </c>
      <c r="F8819" s="16" t="s">
        <v>27</v>
      </c>
      <c r="G8819" s="12">
        <v>42643</v>
      </c>
      <c r="H8819" s="13">
        <v>8</v>
      </c>
      <c r="I8819" s="67">
        <v>15.664999999999999</v>
      </c>
      <c r="J8819" s="70">
        <v>64.266999999999996</v>
      </c>
      <c r="K8819" s="70">
        <f t="shared" si="1020"/>
        <v>16.544999999999995</v>
      </c>
      <c r="L8819" s="70">
        <v>69.239000000000004</v>
      </c>
      <c r="M8819" s="66">
        <v>11004.7781187</v>
      </c>
    </row>
    <row r="8820" spans="1:13" ht="15" customHeight="1">
      <c r="A8820" s="33">
        <v>41912</v>
      </c>
      <c r="B8820" s="12" t="s">
        <v>54</v>
      </c>
      <c r="C8820" s="10" t="s">
        <v>4</v>
      </c>
      <c r="D8820" s="10" t="s">
        <v>25</v>
      </c>
      <c r="E8820" s="16" t="s">
        <v>26</v>
      </c>
      <c r="F8820" s="16" t="s">
        <v>27</v>
      </c>
      <c r="G8820" s="12">
        <v>42735</v>
      </c>
      <c r="H8820" s="13">
        <v>9</v>
      </c>
      <c r="I8820" s="67">
        <v>16.004999999999999</v>
      </c>
      <c r="J8820" s="70">
        <v>66.316999999999993</v>
      </c>
      <c r="K8820" s="70">
        <f t="shared" si="1020"/>
        <v>18.054999999999996</v>
      </c>
      <c r="L8820" s="70">
        <v>70.742999999999995</v>
      </c>
      <c r="M8820" s="66">
        <v>11159.689309276664</v>
      </c>
    </row>
    <row r="8821" spans="1:13" ht="15" customHeight="1">
      <c r="A8821" s="33">
        <v>41912</v>
      </c>
      <c r="B8821" s="12" t="s">
        <v>54</v>
      </c>
      <c r="C8821" s="10" t="s">
        <v>4</v>
      </c>
      <c r="D8821" s="10" t="s">
        <v>25</v>
      </c>
      <c r="E8821" s="16" t="s">
        <v>26</v>
      </c>
      <c r="F8821" s="16" t="s">
        <v>27</v>
      </c>
      <c r="G8821" s="12">
        <v>42825</v>
      </c>
      <c r="H8821" s="13">
        <v>10</v>
      </c>
      <c r="I8821" s="67">
        <v>15.968999999999999</v>
      </c>
      <c r="J8821" s="70">
        <v>67.897000000000006</v>
      </c>
      <c r="K8821" s="70">
        <f t="shared" si="1020"/>
        <v>17.549000000000014</v>
      </c>
      <c r="L8821" s="70">
        <v>70.581000000000003</v>
      </c>
      <c r="M8821" s="66">
        <v>11311.845418360001</v>
      </c>
    </row>
    <row r="8822" spans="1:13" ht="15" customHeight="1">
      <c r="A8822" s="33">
        <v>41912</v>
      </c>
      <c r="B8822" s="12" t="s">
        <v>54</v>
      </c>
      <c r="C8822" s="10" t="s">
        <v>4</v>
      </c>
      <c r="D8822" s="10" t="s">
        <v>25</v>
      </c>
      <c r="E8822" s="16" t="s">
        <v>26</v>
      </c>
      <c r="F8822" s="16" t="s">
        <v>27</v>
      </c>
      <c r="G8822" s="12">
        <v>42916</v>
      </c>
      <c r="H8822" s="13">
        <v>11</v>
      </c>
      <c r="I8822" s="67">
        <v>16.629000000000001</v>
      </c>
      <c r="J8822" s="70">
        <v>69.879000000000005</v>
      </c>
      <c r="K8822" s="70">
        <f t="shared" si="1020"/>
        <v>18.611000000000001</v>
      </c>
      <c r="L8822" s="70">
        <v>73.498000000000005</v>
      </c>
      <c r="M8822" s="66">
        <v>11470.182222681999</v>
      </c>
    </row>
    <row r="8823" spans="1:13" ht="15" customHeight="1">
      <c r="A8823" s="33">
        <v>41912</v>
      </c>
      <c r="B8823" s="12" t="s">
        <v>54</v>
      </c>
      <c r="C8823" s="10" t="s">
        <v>4</v>
      </c>
      <c r="D8823" s="10" t="s">
        <v>25</v>
      </c>
      <c r="E8823" s="16" t="s">
        <v>26</v>
      </c>
      <c r="F8823" s="16" t="s">
        <v>27</v>
      </c>
      <c r="G8823" s="12">
        <v>43008</v>
      </c>
      <c r="H8823" s="13">
        <v>12</v>
      </c>
      <c r="I8823" s="67">
        <v>17.715</v>
      </c>
      <c r="J8823" s="70">
        <v>71.552999999999997</v>
      </c>
      <c r="K8823" s="70">
        <f t="shared" si="1020"/>
        <v>19.388999999999992</v>
      </c>
      <c r="L8823" s="70">
        <v>78.3</v>
      </c>
      <c r="M8823" s="66">
        <v>11613.321657470999</v>
      </c>
    </row>
    <row r="8824" spans="1:13" ht="15" customHeight="1">
      <c r="A8824" s="33">
        <v>41912</v>
      </c>
      <c r="B8824" s="12" t="s">
        <v>54</v>
      </c>
      <c r="C8824" s="10" t="s">
        <v>4</v>
      </c>
      <c r="D8824" s="10" t="s">
        <v>25</v>
      </c>
      <c r="E8824" s="16" t="s">
        <v>26</v>
      </c>
      <c r="F8824" s="16" t="s">
        <v>27</v>
      </c>
      <c r="G8824" s="12">
        <v>43100</v>
      </c>
      <c r="H8824" s="13">
        <v>13</v>
      </c>
      <c r="I8824" s="67">
        <v>17.585000000000001</v>
      </c>
      <c r="J8824" s="70">
        <v>71.597999999999999</v>
      </c>
      <c r="K8824" s="70">
        <f t="shared" si="1020"/>
        <v>17.630000000000003</v>
      </c>
      <c r="L8824" s="70">
        <v>77.724000000000004</v>
      </c>
      <c r="M8824" s="66">
        <v>11725.073944232336</v>
      </c>
    </row>
    <row r="8825" spans="1:13" ht="15" customHeight="1">
      <c r="A8825" s="33">
        <v>41912</v>
      </c>
      <c r="B8825" s="12" t="s">
        <v>54</v>
      </c>
      <c r="C8825" s="10" t="s">
        <v>4</v>
      </c>
      <c r="D8825" s="10" t="s">
        <v>25</v>
      </c>
      <c r="E8825" s="16" t="s">
        <v>26</v>
      </c>
      <c r="F8825" s="16" t="s">
        <v>27</v>
      </c>
      <c r="G8825" s="12">
        <v>43190</v>
      </c>
      <c r="H8825" s="13">
        <v>14</v>
      </c>
      <c r="I8825" s="67">
        <v>17.951000000000001</v>
      </c>
      <c r="J8825" s="70">
        <v>72.11</v>
      </c>
      <c r="K8825" s="70">
        <f t="shared" si="1020"/>
        <v>18.463000000000001</v>
      </c>
      <c r="L8825" s="70">
        <v>79.343000000000004</v>
      </c>
      <c r="M8825" s="66">
        <v>11836.39549824367</v>
      </c>
    </row>
    <row r="8826" spans="1:13" ht="15" customHeight="1">
      <c r="A8826" s="33">
        <v>41912</v>
      </c>
      <c r="B8826" s="12" t="s">
        <v>54</v>
      </c>
      <c r="C8826" s="10" t="s">
        <v>4</v>
      </c>
      <c r="D8826" s="10" t="s">
        <v>25</v>
      </c>
      <c r="E8826" s="16" t="s">
        <v>26</v>
      </c>
      <c r="F8826" s="16" t="s">
        <v>27</v>
      </c>
      <c r="G8826" s="12">
        <v>43281</v>
      </c>
      <c r="H8826" s="13">
        <v>15</v>
      </c>
      <c r="I8826" s="67">
        <v>18.303000000000001</v>
      </c>
      <c r="J8826" s="70">
        <v>72.569000000000003</v>
      </c>
      <c r="K8826" s="70">
        <f t="shared" si="1020"/>
        <v>18.762000000000004</v>
      </c>
      <c r="L8826" s="70">
        <v>80.899000000000001</v>
      </c>
      <c r="M8826" s="66">
        <v>11957.889239933333</v>
      </c>
    </row>
    <row r="8827" spans="1:13" ht="15" customHeight="1">
      <c r="A8827" s="33">
        <v>41912</v>
      </c>
      <c r="B8827" s="12" t="s">
        <v>54</v>
      </c>
      <c r="C8827" s="10" t="s">
        <v>4</v>
      </c>
      <c r="D8827" s="10" t="s">
        <v>25</v>
      </c>
      <c r="E8827" s="16" t="s">
        <v>26</v>
      </c>
      <c r="F8827" s="16" t="s">
        <v>27</v>
      </c>
      <c r="G8827" s="12">
        <v>43373</v>
      </c>
      <c r="H8827" s="13">
        <v>16</v>
      </c>
      <c r="I8827" s="67">
        <v>17.759</v>
      </c>
      <c r="J8827" s="70">
        <v>72.442999999999998</v>
      </c>
      <c r="K8827" s="70">
        <f t="shared" si="1020"/>
        <v>17.632999999999996</v>
      </c>
      <c r="L8827" s="70">
        <v>78.497</v>
      </c>
      <c r="M8827" s="66">
        <v>12068.891556751667</v>
      </c>
    </row>
    <row r="8828" spans="1:13" ht="15" customHeight="1">
      <c r="A8828" s="33">
        <v>41912</v>
      </c>
      <c r="B8828" s="12" t="s">
        <v>54</v>
      </c>
      <c r="C8828" s="10" t="s">
        <v>4</v>
      </c>
      <c r="D8828" s="10" t="s">
        <v>25</v>
      </c>
      <c r="E8828" s="16" t="s">
        <v>26</v>
      </c>
      <c r="F8828" s="16" t="s">
        <v>27</v>
      </c>
      <c r="G8828" s="12">
        <v>43465</v>
      </c>
      <c r="H8828" s="13">
        <v>17</v>
      </c>
      <c r="I8828" s="67">
        <v>18.097000000000001</v>
      </c>
      <c r="J8828" s="70">
        <v>73.007000000000005</v>
      </c>
      <c r="K8828" s="70">
        <f t="shared" si="1020"/>
        <v>18.661000000000008</v>
      </c>
      <c r="L8828" s="70">
        <v>79.989000000000004</v>
      </c>
      <c r="M8828" s="66">
        <v>12152.105166657666</v>
      </c>
    </row>
    <row r="8829" spans="1:13" ht="15" customHeight="1">
      <c r="A8829" s="33">
        <v>41912</v>
      </c>
      <c r="B8829" s="12" t="s">
        <v>54</v>
      </c>
      <c r="C8829" s="10" t="s">
        <v>4</v>
      </c>
      <c r="D8829" s="10" t="s">
        <v>25</v>
      </c>
      <c r="E8829" s="16" t="s">
        <v>26</v>
      </c>
      <c r="F8829" s="16" t="s">
        <v>27</v>
      </c>
      <c r="G8829" s="12">
        <v>43555</v>
      </c>
      <c r="H8829" s="13">
        <v>18</v>
      </c>
      <c r="I8829" s="67">
        <v>18.41</v>
      </c>
      <c r="J8829" s="70">
        <v>73.007000000000005</v>
      </c>
      <c r="K8829" s="70">
        <f t="shared" si="1020"/>
        <v>18.41</v>
      </c>
      <c r="L8829" s="70">
        <v>81.373000000000005</v>
      </c>
      <c r="M8829" s="66">
        <v>12238.112903630667</v>
      </c>
    </row>
    <row r="8830" spans="1:13" ht="15" customHeight="1">
      <c r="A8830" s="33">
        <v>41912</v>
      </c>
      <c r="B8830" s="12" t="s">
        <v>54</v>
      </c>
      <c r="C8830" s="10" t="s">
        <v>4</v>
      </c>
      <c r="D8830" s="10" t="s">
        <v>25</v>
      </c>
      <c r="E8830" s="16" t="s">
        <v>26</v>
      </c>
      <c r="F8830" s="16" t="s">
        <v>27</v>
      </c>
      <c r="G8830" s="12">
        <v>43646</v>
      </c>
      <c r="H8830" s="13">
        <v>19</v>
      </c>
      <c r="I8830" s="67">
        <v>18.177</v>
      </c>
      <c r="J8830" s="70">
        <v>73.007000000000005</v>
      </c>
      <c r="K8830" s="70">
        <f t="shared" si="1020"/>
        <v>18.177</v>
      </c>
      <c r="L8830" s="70">
        <v>80.340999999999994</v>
      </c>
      <c r="M8830" s="66">
        <v>12337.624015641002</v>
      </c>
    </row>
    <row r="8831" spans="1:13" ht="15" customHeight="1">
      <c r="A8831" s="33">
        <v>41912</v>
      </c>
      <c r="B8831" s="12" t="s">
        <v>54</v>
      </c>
      <c r="C8831" s="10" t="s">
        <v>4</v>
      </c>
      <c r="D8831" s="10" t="s">
        <v>25</v>
      </c>
      <c r="E8831" s="16" t="s">
        <v>26</v>
      </c>
      <c r="F8831" s="16" t="s">
        <v>27</v>
      </c>
      <c r="G8831" s="12">
        <v>43738</v>
      </c>
      <c r="H8831" s="13">
        <v>20</v>
      </c>
      <c r="I8831" s="67">
        <v>18.324000000000002</v>
      </c>
      <c r="J8831" s="70">
        <v>73.007000000000005</v>
      </c>
      <c r="K8831" s="70">
        <f t="shared" si="1020"/>
        <v>18.324000000000002</v>
      </c>
      <c r="L8831" s="70">
        <v>80.991</v>
      </c>
      <c r="M8831" s="66">
        <v>12429.331483481332</v>
      </c>
    </row>
    <row r="8832" spans="1:13" ht="15" customHeight="1">
      <c r="A8832" s="33">
        <v>41912</v>
      </c>
      <c r="B8832" s="12" t="s">
        <v>54</v>
      </c>
      <c r="C8832" s="10" t="s">
        <v>4</v>
      </c>
      <c r="D8832" s="10" t="s">
        <v>25</v>
      </c>
      <c r="E8832" s="16" t="s">
        <v>26</v>
      </c>
      <c r="F8832" s="16" t="s">
        <v>27</v>
      </c>
      <c r="G8832" s="12">
        <v>43830</v>
      </c>
      <c r="H8832" s="13">
        <v>21</v>
      </c>
      <c r="I8832" s="67">
        <v>18.324000000000002</v>
      </c>
      <c r="J8832" s="70">
        <v>73.007000000000005</v>
      </c>
      <c r="K8832" s="70">
        <f t="shared" si="1020"/>
        <v>18.324000000000002</v>
      </c>
      <c r="L8832" s="70">
        <v>80.991</v>
      </c>
      <c r="M8832" s="66">
        <v>12429.331</v>
      </c>
    </row>
    <row r="8833" spans="1:13" ht="15" customHeight="1">
      <c r="A8833" s="21">
        <f>A8834</f>
        <v>41912</v>
      </c>
      <c r="B8833" s="21" t="str">
        <f t="shared" ref="B8833:F8833" si="1025">B8834</f>
        <v>Annual 2015</v>
      </c>
      <c r="C8833" s="21" t="str">
        <f t="shared" si="1025"/>
        <v>Adverse</v>
      </c>
      <c r="D8833" s="21" t="str">
        <f t="shared" si="1025"/>
        <v>Auto</v>
      </c>
      <c r="E8833" s="21" t="str">
        <f t="shared" si="1025"/>
        <v>Other Consumer</v>
      </c>
      <c r="F8833" s="21" t="str">
        <f t="shared" si="1025"/>
        <v>Auto Loans</v>
      </c>
      <c r="G8833" s="21">
        <v>41912</v>
      </c>
      <c r="H8833" s="23">
        <v>0</v>
      </c>
      <c r="I8833" s="30">
        <v>0</v>
      </c>
      <c r="J8833" s="59">
        <v>55</v>
      </c>
      <c r="K8833" s="59">
        <v>0</v>
      </c>
      <c r="L8833" s="65">
        <v>0</v>
      </c>
      <c r="M8833" s="63">
        <v>0</v>
      </c>
    </row>
    <row r="8834" spans="1:13" ht="15" customHeight="1">
      <c r="A8834" s="33">
        <v>41912</v>
      </c>
      <c r="B8834" s="12" t="s">
        <v>54</v>
      </c>
      <c r="C8834" s="10" t="s">
        <v>36</v>
      </c>
      <c r="D8834" s="10" t="s">
        <v>25</v>
      </c>
      <c r="E8834" s="16" t="s">
        <v>26</v>
      </c>
      <c r="F8834" s="16" t="s">
        <v>27</v>
      </c>
      <c r="G8834" s="12">
        <v>42004</v>
      </c>
      <c r="H8834" s="13">
        <v>1</v>
      </c>
      <c r="I8834" s="70">
        <v>16.003</v>
      </c>
      <c r="J8834" s="70">
        <v>66.119</v>
      </c>
      <c r="K8834" s="70">
        <f t="shared" ref="K8834" si="1026">J8834-J8833+I8834</f>
        <v>27.122</v>
      </c>
      <c r="L8834" s="70">
        <v>70.734999999999999</v>
      </c>
      <c r="M8834" s="66">
        <v>10077.844999999999</v>
      </c>
    </row>
    <row r="8835" spans="1:13" ht="15" customHeight="1">
      <c r="A8835" s="33">
        <v>41912</v>
      </c>
      <c r="B8835" s="12" t="s">
        <v>54</v>
      </c>
      <c r="C8835" s="10" t="s">
        <v>36</v>
      </c>
      <c r="D8835" s="10" t="s">
        <v>25</v>
      </c>
      <c r="E8835" s="16" t="s">
        <v>26</v>
      </c>
      <c r="F8835" s="16" t="s">
        <v>27</v>
      </c>
      <c r="G8835" s="12">
        <v>42094</v>
      </c>
      <c r="H8835" s="13">
        <v>2</v>
      </c>
      <c r="I8835" s="70">
        <v>17.695</v>
      </c>
      <c r="J8835" s="70">
        <v>64.840999999999994</v>
      </c>
      <c r="K8835" s="70">
        <f t="shared" si="1020"/>
        <v>16.416999999999994</v>
      </c>
      <c r="L8835" s="70">
        <v>78.209999999999994</v>
      </c>
      <c r="M8835" s="66">
        <v>10085.732</v>
      </c>
    </row>
    <row r="8836" spans="1:13" ht="15" customHeight="1">
      <c r="A8836" s="33">
        <v>41912</v>
      </c>
      <c r="B8836" s="12" t="s">
        <v>54</v>
      </c>
      <c r="C8836" s="10" t="s">
        <v>36</v>
      </c>
      <c r="D8836" s="10" t="s">
        <v>25</v>
      </c>
      <c r="E8836" s="16" t="s">
        <v>26</v>
      </c>
      <c r="F8836" s="16" t="s">
        <v>27</v>
      </c>
      <c r="G8836" s="12">
        <v>42185</v>
      </c>
      <c r="H8836" s="13">
        <v>3</v>
      </c>
      <c r="I8836" s="70">
        <v>16.95</v>
      </c>
      <c r="J8836" s="70">
        <v>61.825000000000003</v>
      </c>
      <c r="K8836" s="70">
        <f t="shared" si="1020"/>
        <v>13.934000000000008</v>
      </c>
      <c r="L8836" s="70">
        <v>74.92</v>
      </c>
      <c r="M8836" s="66">
        <v>10031.444</v>
      </c>
    </row>
    <row r="8837" spans="1:13" ht="15" customHeight="1">
      <c r="A8837" s="33">
        <v>41912</v>
      </c>
      <c r="B8837" s="12" t="s">
        <v>54</v>
      </c>
      <c r="C8837" s="10" t="s">
        <v>36</v>
      </c>
      <c r="D8837" s="10" t="s">
        <v>25</v>
      </c>
      <c r="E8837" s="16" t="s">
        <v>26</v>
      </c>
      <c r="F8837" s="16" t="s">
        <v>27</v>
      </c>
      <c r="G8837" s="12">
        <v>42277</v>
      </c>
      <c r="H8837" s="13">
        <v>4</v>
      </c>
      <c r="I8837" s="70">
        <v>15.471</v>
      </c>
      <c r="J8837" s="70">
        <v>59.445999999999998</v>
      </c>
      <c r="K8837" s="70">
        <f t="shared" si="1020"/>
        <v>13.091999999999995</v>
      </c>
      <c r="L8837" s="70">
        <v>68.382000000000005</v>
      </c>
      <c r="M8837" s="66">
        <v>10014.642</v>
      </c>
    </row>
    <row r="8838" spans="1:13" ht="15" customHeight="1">
      <c r="A8838" s="33">
        <v>41912</v>
      </c>
      <c r="B8838" s="12" t="s">
        <v>54</v>
      </c>
      <c r="C8838" s="10" t="s">
        <v>36</v>
      </c>
      <c r="D8838" s="10" t="s">
        <v>25</v>
      </c>
      <c r="E8838" s="16" t="s">
        <v>26</v>
      </c>
      <c r="F8838" s="16" t="s">
        <v>27</v>
      </c>
      <c r="G8838" s="12">
        <v>42369</v>
      </c>
      <c r="H8838" s="13">
        <v>5</v>
      </c>
      <c r="I8838" s="70">
        <v>14.725</v>
      </c>
      <c r="J8838" s="70">
        <v>58.853999999999999</v>
      </c>
      <c r="K8838" s="70">
        <f t="shared" si="1020"/>
        <v>14.133000000000001</v>
      </c>
      <c r="L8838" s="70">
        <v>65.084999999999994</v>
      </c>
      <c r="M8838" s="66">
        <v>10053.151</v>
      </c>
    </row>
    <row r="8839" spans="1:13" ht="15" customHeight="1">
      <c r="A8839" s="33">
        <v>41912</v>
      </c>
      <c r="B8839" s="12" t="s">
        <v>54</v>
      </c>
      <c r="C8839" s="10" t="s">
        <v>36</v>
      </c>
      <c r="D8839" s="10" t="s">
        <v>25</v>
      </c>
      <c r="E8839" s="16" t="s">
        <v>26</v>
      </c>
      <c r="F8839" s="16" t="s">
        <v>27</v>
      </c>
      <c r="G8839" s="12">
        <v>42460</v>
      </c>
      <c r="H8839" s="13">
        <v>6</v>
      </c>
      <c r="I8839" s="70">
        <v>14.679</v>
      </c>
      <c r="J8839" s="70">
        <v>59.353000000000002</v>
      </c>
      <c r="K8839" s="70">
        <f t="shared" si="1020"/>
        <v>15.178000000000003</v>
      </c>
      <c r="L8839" s="70">
        <v>64.88</v>
      </c>
      <c r="M8839" s="66">
        <v>10129.427</v>
      </c>
    </row>
    <row r="8840" spans="1:13" ht="15" customHeight="1">
      <c r="A8840" s="33">
        <v>41912</v>
      </c>
      <c r="B8840" s="12" t="s">
        <v>54</v>
      </c>
      <c r="C8840" s="10" t="s">
        <v>36</v>
      </c>
      <c r="D8840" s="10" t="s">
        <v>25</v>
      </c>
      <c r="E8840" s="16" t="s">
        <v>26</v>
      </c>
      <c r="F8840" s="16" t="s">
        <v>27</v>
      </c>
      <c r="G8840" s="12">
        <v>42551</v>
      </c>
      <c r="H8840" s="13">
        <v>7</v>
      </c>
      <c r="I8840" s="70">
        <v>14.571</v>
      </c>
      <c r="J8840" s="70">
        <v>61.23</v>
      </c>
      <c r="K8840" s="70">
        <f t="shared" si="1020"/>
        <v>16.447999999999993</v>
      </c>
      <c r="L8840" s="70">
        <v>64.406000000000006</v>
      </c>
      <c r="M8840" s="66">
        <v>10221.398999999999</v>
      </c>
    </row>
    <row r="8841" spans="1:13" ht="15" customHeight="1">
      <c r="A8841" s="33">
        <v>41912</v>
      </c>
      <c r="B8841" s="12" t="s">
        <v>54</v>
      </c>
      <c r="C8841" s="10" t="s">
        <v>36</v>
      </c>
      <c r="D8841" s="10" t="s">
        <v>25</v>
      </c>
      <c r="E8841" s="16" t="s">
        <v>26</v>
      </c>
      <c r="F8841" s="16" t="s">
        <v>27</v>
      </c>
      <c r="G8841" s="12">
        <v>42643</v>
      </c>
      <c r="H8841" s="13">
        <v>8</v>
      </c>
      <c r="I8841" s="70">
        <v>14.879</v>
      </c>
      <c r="J8841" s="70">
        <v>62.488999999999997</v>
      </c>
      <c r="K8841" s="70">
        <f t="shared" si="1020"/>
        <v>16.137999999999998</v>
      </c>
      <c r="L8841" s="70">
        <v>65.763000000000005</v>
      </c>
      <c r="M8841" s="66">
        <v>10325.572</v>
      </c>
    </row>
    <row r="8842" spans="1:13" ht="15" customHeight="1">
      <c r="A8842" s="33">
        <v>41912</v>
      </c>
      <c r="B8842" s="12" t="s">
        <v>54</v>
      </c>
      <c r="C8842" s="10" t="s">
        <v>36</v>
      </c>
      <c r="D8842" s="10" t="s">
        <v>25</v>
      </c>
      <c r="E8842" s="16" t="s">
        <v>26</v>
      </c>
      <c r="F8842" s="16" t="s">
        <v>27</v>
      </c>
      <c r="G8842" s="12">
        <v>42735</v>
      </c>
      <c r="H8842" s="13">
        <v>9</v>
      </c>
      <c r="I8842" s="70">
        <v>15.224</v>
      </c>
      <c r="J8842" s="70">
        <v>62.825000000000003</v>
      </c>
      <c r="K8842" s="70">
        <f t="shared" si="1020"/>
        <v>15.560000000000006</v>
      </c>
      <c r="L8842" s="70">
        <v>67.290999999999997</v>
      </c>
      <c r="M8842" s="66">
        <v>10439.825999999999</v>
      </c>
    </row>
    <row r="8843" spans="1:13" ht="15" customHeight="1">
      <c r="A8843" s="33">
        <v>41912</v>
      </c>
      <c r="B8843" s="12" t="s">
        <v>54</v>
      </c>
      <c r="C8843" s="10" t="s">
        <v>36</v>
      </c>
      <c r="D8843" s="10" t="s">
        <v>25</v>
      </c>
      <c r="E8843" s="16" t="s">
        <v>26</v>
      </c>
      <c r="F8843" s="16" t="s">
        <v>27</v>
      </c>
      <c r="G8843" s="12">
        <v>42825</v>
      </c>
      <c r="H8843" s="13">
        <v>10</v>
      </c>
      <c r="I8843" s="70">
        <v>16.555</v>
      </c>
      <c r="J8843" s="70">
        <v>64.322999999999993</v>
      </c>
      <c r="K8843" s="70">
        <f t="shared" si="1020"/>
        <v>18.05299999999999</v>
      </c>
      <c r="L8843" s="70">
        <v>73.174999999999997</v>
      </c>
      <c r="M8843" s="66">
        <v>10559.647999999999</v>
      </c>
    </row>
    <row r="8844" spans="1:13" ht="15" customHeight="1">
      <c r="A8844" s="33">
        <v>41912</v>
      </c>
      <c r="B8844" s="12" t="s">
        <v>54</v>
      </c>
      <c r="C8844" s="10" t="s">
        <v>36</v>
      </c>
      <c r="D8844" s="10" t="s">
        <v>25</v>
      </c>
      <c r="E8844" s="16" t="s">
        <v>26</v>
      </c>
      <c r="F8844" s="16" t="s">
        <v>27</v>
      </c>
      <c r="G8844" s="12">
        <v>42916</v>
      </c>
      <c r="H8844" s="13">
        <v>11</v>
      </c>
      <c r="I8844" s="70">
        <v>15.83</v>
      </c>
      <c r="J8844" s="70">
        <v>65.16</v>
      </c>
      <c r="K8844" s="70">
        <f t="shared" si="1020"/>
        <v>16.667000000000002</v>
      </c>
      <c r="L8844" s="70">
        <v>69.97</v>
      </c>
      <c r="M8844" s="66">
        <v>10679.856</v>
      </c>
    </row>
    <row r="8845" spans="1:13" ht="15" customHeight="1">
      <c r="A8845" s="33">
        <v>41912</v>
      </c>
      <c r="B8845" s="12" t="s">
        <v>54</v>
      </c>
      <c r="C8845" s="10" t="s">
        <v>36</v>
      </c>
      <c r="D8845" s="10" t="s">
        <v>25</v>
      </c>
      <c r="E8845" s="16" t="s">
        <v>26</v>
      </c>
      <c r="F8845" s="16" t="s">
        <v>27</v>
      </c>
      <c r="G8845" s="12">
        <v>43008</v>
      </c>
      <c r="H8845" s="13">
        <v>12</v>
      </c>
      <c r="I8845" s="70">
        <v>15.215</v>
      </c>
      <c r="J8845" s="70">
        <v>66.019000000000005</v>
      </c>
      <c r="K8845" s="70">
        <f t="shared" si="1020"/>
        <v>16.074000000000009</v>
      </c>
      <c r="L8845" s="70">
        <v>67.251000000000005</v>
      </c>
      <c r="M8845" s="66">
        <v>10795.357</v>
      </c>
    </row>
    <row r="8846" spans="1:13" ht="15" customHeight="1">
      <c r="A8846" s="33">
        <v>41912</v>
      </c>
      <c r="B8846" s="12" t="s">
        <v>54</v>
      </c>
      <c r="C8846" s="10" t="s">
        <v>36</v>
      </c>
      <c r="D8846" s="10" t="s">
        <v>25</v>
      </c>
      <c r="E8846" s="16" t="s">
        <v>26</v>
      </c>
      <c r="F8846" s="16" t="s">
        <v>27</v>
      </c>
      <c r="G8846" s="12">
        <v>43100</v>
      </c>
      <c r="H8846" s="13">
        <v>13</v>
      </c>
      <c r="I8846" s="70">
        <v>16.722000000000001</v>
      </c>
      <c r="J8846" s="70">
        <v>67.337999999999994</v>
      </c>
      <c r="K8846" s="70">
        <f t="shared" si="1020"/>
        <v>18.04099999999999</v>
      </c>
      <c r="L8846" s="70">
        <v>73.91</v>
      </c>
      <c r="M8846" s="66">
        <v>10906.057000000001</v>
      </c>
    </row>
    <row r="8847" spans="1:13" ht="15" customHeight="1">
      <c r="A8847" s="33">
        <v>41912</v>
      </c>
      <c r="B8847" s="12" t="s">
        <v>54</v>
      </c>
      <c r="C8847" s="10" t="s">
        <v>36</v>
      </c>
      <c r="D8847" s="10" t="s">
        <v>25</v>
      </c>
      <c r="E8847" s="16" t="s">
        <v>26</v>
      </c>
      <c r="F8847" s="16" t="s">
        <v>27</v>
      </c>
      <c r="G8847" s="12">
        <v>43190</v>
      </c>
      <c r="H8847" s="13">
        <v>14</v>
      </c>
      <c r="I8847" s="70">
        <v>17.391999999999999</v>
      </c>
      <c r="J8847" s="70">
        <v>67.591999999999999</v>
      </c>
      <c r="K8847" s="70">
        <f t="shared" si="1020"/>
        <v>17.646000000000004</v>
      </c>
      <c r="L8847" s="70">
        <v>76.873999999999995</v>
      </c>
      <c r="M8847" s="66">
        <v>11010.745999999999</v>
      </c>
    </row>
    <row r="8848" spans="1:13" ht="15" customHeight="1">
      <c r="A8848" s="33">
        <v>41912</v>
      </c>
      <c r="B8848" s="12" t="s">
        <v>54</v>
      </c>
      <c r="C8848" s="10" t="s">
        <v>36</v>
      </c>
      <c r="D8848" s="10" t="s">
        <v>25</v>
      </c>
      <c r="E8848" s="16" t="s">
        <v>26</v>
      </c>
      <c r="F8848" s="16" t="s">
        <v>27</v>
      </c>
      <c r="G8848" s="12">
        <v>43281</v>
      </c>
      <c r="H8848" s="13">
        <v>15</v>
      </c>
      <c r="I8848" s="70">
        <v>16.690000000000001</v>
      </c>
      <c r="J8848" s="70">
        <v>67.213999999999999</v>
      </c>
      <c r="K8848" s="70">
        <f t="shared" ref="K8848:K8911" si="1027">J8848-J8847+I8848</f>
        <v>16.312000000000001</v>
      </c>
      <c r="L8848" s="70">
        <v>73.769000000000005</v>
      </c>
      <c r="M8848" s="66">
        <v>11111.968999999999</v>
      </c>
    </row>
    <row r="8849" spans="1:13" ht="15" customHeight="1">
      <c r="A8849" s="33">
        <v>41912</v>
      </c>
      <c r="B8849" s="12" t="s">
        <v>54</v>
      </c>
      <c r="C8849" s="10" t="s">
        <v>36</v>
      </c>
      <c r="D8849" s="10" t="s">
        <v>25</v>
      </c>
      <c r="E8849" s="16" t="s">
        <v>26</v>
      </c>
      <c r="F8849" s="16" t="s">
        <v>27</v>
      </c>
      <c r="G8849" s="12">
        <v>43373</v>
      </c>
      <c r="H8849" s="13">
        <v>16</v>
      </c>
      <c r="I8849" s="70">
        <v>16.533999999999999</v>
      </c>
      <c r="J8849" s="70">
        <v>68.037999999999997</v>
      </c>
      <c r="K8849" s="70">
        <f t="shared" si="1027"/>
        <v>17.357999999999997</v>
      </c>
      <c r="L8849" s="70">
        <v>73.078999999999994</v>
      </c>
      <c r="M8849" s="66">
        <v>11211.887000000001</v>
      </c>
    </row>
    <row r="8850" spans="1:13" ht="15" customHeight="1">
      <c r="A8850" s="33">
        <v>41912</v>
      </c>
      <c r="B8850" s="12" t="s">
        <v>54</v>
      </c>
      <c r="C8850" s="10" t="s">
        <v>36</v>
      </c>
      <c r="D8850" s="10" t="s">
        <v>25</v>
      </c>
      <c r="E8850" s="16" t="s">
        <v>26</v>
      </c>
      <c r="F8850" s="16" t="s">
        <v>27</v>
      </c>
      <c r="G8850" s="12">
        <v>43465</v>
      </c>
      <c r="H8850" s="13">
        <v>17</v>
      </c>
      <c r="I8850" s="70">
        <v>16.975999999999999</v>
      </c>
      <c r="J8850" s="70">
        <v>68.287000000000006</v>
      </c>
      <c r="K8850" s="70">
        <f t="shared" si="1027"/>
        <v>17.225000000000009</v>
      </c>
      <c r="L8850" s="70">
        <v>75.036000000000001</v>
      </c>
      <c r="M8850" s="66">
        <v>11310.279</v>
      </c>
    </row>
    <row r="8851" spans="1:13" ht="15" customHeight="1">
      <c r="A8851" s="33">
        <v>41912</v>
      </c>
      <c r="B8851" s="12" t="s">
        <v>54</v>
      </c>
      <c r="C8851" s="10" t="s">
        <v>36</v>
      </c>
      <c r="D8851" s="10" t="s">
        <v>25</v>
      </c>
      <c r="E8851" s="16" t="s">
        <v>26</v>
      </c>
      <c r="F8851" s="16" t="s">
        <v>27</v>
      </c>
      <c r="G8851" s="12">
        <v>43555</v>
      </c>
      <c r="H8851" s="13">
        <v>18</v>
      </c>
      <c r="I8851" s="70">
        <v>17.013999999999999</v>
      </c>
      <c r="J8851" s="70">
        <v>68.287000000000006</v>
      </c>
      <c r="K8851" s="70">
        <f t="shared" si="1027"/>
        <v>17.013999999999999</v>
      </c>
      <c r="L8851" s="70">
        <v>75.203999999999994</v>
      </c>
      <c r="M8851" s="66">
        <v>11406.745999999999</v>
      </c>
    </row>
    <row r="8852" spans="1:13" ht="15" customHeight="1">
      <c r="A8852" s="33">
        <v>41912</v>
      </c>
      <c r="B8852" s="12" t="s">
        <v>54</v>
      </c>
      <c r="C8852" s="10" t="s">
        <v>36</v>
      </c>
      <c r="D8852" s="10" t="s">
        <v>25</v>
      </c>
      <c r="E8852" s="16" t="s">
        <v>26</v>
      </c>
      <c r="F8852" s="16" t="s">
        <v>27</v>
      </c>
      <c r="G8852" s="12">
        <v>43646</v>
      </c>
      <c r="H8852" s="13">
        <v>19</v>
      </c>
      <c r="I8852" s="70">
        <v>17.513000000000002</v>
      </c>
      <c r="J8852" s="70">
        <v>68.287000000000006</v>
      </c>
      <c r="K8852" s="70">
        <f t="shared" si="1027"/>
        <v>17.513000000000002</v>
      </c>
      <c r="L8852" s="70">
        <v>77.409000000000006</v>
      </c>
      <c r="M8852" s="66">
        <v>11503.297</v>
      </c>
    </row>
    <row r="8853" spans="1:13" ht="15" customHeight="1">
      <c r="A8853" s="33">
        <v>41912</v>
      </c>
      <c r="B8853" s="12" t="s">
        <v>54</v>
      </c>
      <c r="C8853" s="10" t="s">
        <v>36</v>
      </c>
      <c r="D8853" s="10" t="s">
        <v>25</v>
      </c>
      <c r="E8853" s="16" t="s">
        <v>26</v>
      </c>
      <c r="F8853" s="16" t="s">
        <v>27</v>
      </c>
      <c r="G8853" s="12">
        <v>43738</v>
      </c>
      <c r="H8853" s="13">
        <v>20</v>
      </c>
      <c r="I8853" s="70">
        <v>16.783000000000001</v>
      </c>
      <c r="J8853" s="70">
        <v>68.287000000000006</v>
      </c>
      <c r="K8853" s="70">
        <f t="shared" si="1027"/>
        <v>16.783000000000001</v>
      </c>
      <c r="L8853" s="70">
        <v>74.179000000000002</v>
      </c>
      <c r="M8853" s="66">
        <v>11600.375</v>
      </c>
    </row>
    <row r="8854" spans="1:13" ht="15" customHeight="1">
      <c r="A8854" s="33">
        <v>41912</v>
      </c>
      <c r="B8854" s="12" t="s">
        <v>54</v>
      </c>
      <c r="C8854" s="10" t="s">
        <v>36</v>
      </c>
      <c r="D8854" s="10" t="s">
        <v>25</v>
      </c>
      <c r="E8854" s="16" t="s">
        <v>26</v>
      </c>
      <c r="F8854" s="16" t="s">
        <v>27</v>
      </c>
      <c r="G8854" s="12">
        <v>43830</v>
      </c>
      <c r="H8854" s="13">
        <v>21</v>
      </c>
      <c r="I8854" s="70">
        <v>16.783000000000001</v>
      </c>
      <c r="J8854" s="70">
        <v>68.287000000000006</v>
      </c>
      <c r="K8854" s="70">
        <f t="shared" si="1027"/>
        <v>16.783000000000001</v>
      </c>
      <c r="L8854" s="70">
        <v>74.179000000000002</v>
      </c>
      <c r="M8854" s="66">
        <v>11600.375</v>
      </c>
    </row>
    <row r="8855" spans="1:13" ht="15" customHeight="1">
      <c r="A8855" s="21">
        <f>A8856</f>
        <v>41912</v>
      </c>
      <c r="B8855" s="21" t="str">
        <f t="shared" ref="B8855:F8855" si="1028">B8856</f>
        <v>Annual 2015</v>
      </c>
      <c r="C8855" s="21" t="str">
        <f t="shared" si="1028"/>
        <v>Severely Adverse</v>
      </c>
      <c r="D8855" s="21" t="str">
        <f t="shared" si="1028"/>
        <v>Auto</v>
      </c>
      <c r="E8855" s="21" t="str">
        <f t="shared" si="1028"/>
        <v>Other Consumer</v>
      </c>
      <c r="F8855" s="21" t="str">
        <f t="shared" si="1028"/>
        <v>Auto Loans</v>
      </c>
      <c r="G8855" s="21">
        <v>41912</v>
      </c>
      <c r="H8855" s="23">
        <v>0</v>
      </c>
      <c r="I8855" s="30">
        <v>0</v>
      </c>
      <c r="J8855" s="59">
        <v>55</v>
      </c>
      <c r="K8855" s="59">
        <v>0</v>
      </c>
      <c r="L8855" s="65">
        <v>0</v>
      </c>
      <c r="M8855" s="63">
        <v>0</v>
      </c>
    </row>
    <row r="8856" spans="1:13" ht="15" customHeight="1">
      <c r="A8856" s="33">
        <v>41912</v>
      </c>
      <c r="B8856" s="12" t="s">
        <v>54</v>
      </c>
      <c r="C8856" s="10" t="s">
        <v>37</v>
      </c>
      <c r="D8856" s="10" t="s">
        <v>25</v>
      </c>
      <c r="E8856" s="16" t="s">
        <v>26</v>
      </c>
      <c r="F8856" s="16" t="s">
        <v>27</v>
      </c>
      <c r="G8856" s="12">
        <v>42004</v>
      </c>
      <c r="H8856" s="13">
        <v>1</v>
      </c>
      <c r="I8856" s="70">
        <v>17.151</v>
      </c>
      <c r="J8856" s="70">
        <v>67.870999999999995</v>
      </c>
      <c r="K8856" s="70">
        <f t="shared" ref="K8856" si="1029">J8856-J8855+I8856</f>
        <v>30.021999999999995</v>
      </c>
      <c r="L8856" s="70">
        <v>75.808999999999997</v>
      </c>
      <c r="M8856" s="66">
        <v>9979.7170000000006</v>
      </c>
    </row>
    <row r="8857" spans="1:13" ht="15" customHeight="1">
      <c r="A8857" s="33">
        <v>41912</v>
      </c>
      <c r="B8857" s="12" t="s">
        <v>54</v>
      </c>
      <c r="C8857" s="10" t="s">
        <v>37</v>
      </c>
      <c r="D8857" s="10" t="s">
        <v>25</v>
      </c>
      <c r="E8857" s="16" t="s">
        <v>26</v>
      </c>
      <c r="F8857" s="16" t="s">
        <v>27</v>
      </c>
      <c r="G8857" s="12">
        <v>42094</v>
      </c>
      <c r="H8857" s="13">
        <v>2</v>
      </c>
      <c r="I8857" s="70">
        <v>16.811</v>
      </c>
      <c r="J8857" s="70">
        <v>67.299000000000007</v>
      </c>
      <c r="K8857" s="70">
        <f t="shared" si="1027"/>
        <v>16.239000000000011</v>
      </c>
      <c r="L8857" s="70">
        <v>74.302999999999997</v>
      </c>
      <c r="M8857" s="66">
        <v>9804.9740000000002</v>
      </c>
    </row>
    <row r="8858" spans="1:13" ht="15" customHeight="1">
      <c r="A8858" s="33">
        <v>41912</v>
      </c>
      <c r="B8858" s="12" t="s">
        <v>54</v>
      </c>
      <c r="C8858" s="10" t="s">
        <v>37</v>
      </c>
      <c r="D8858" s="10" t="s">
        <v>25</v>
      </c>
      <c r="E8858" s="16" t="s">
        <v>26</v>
      </c>
      <c r="F8858" s="16" t="s">
        <v>27</v>
      </c>
      <c r="G8858" s="12">
        <v>42185</v>
      </c>
      <c r="H8858" s="13">
        <v>3</v>
      </c>
      <c r="I8858" s="70">
        <v>16.812000000000001</v>
      </c>
      <c r="J8858" s="70">
        <v>65.525000000000006</v>
      </c>
      <c r="K8858" s="70">
        <f t="shared" si="1027"/>
        <v>15.038</v>
      </c>
      <c r="L8858" s="70">
        <v>74.311000000000007</v>
      </c>
      <c r="M8858" s="66">
        <v>9526.2150000000001</v>
      </c>
    </row>
    <row r="8859" spans="1:13" ht="15" customHeight="1">
      <c r="A8859" s="33">
        <v>41912</v>
      </c>
      <c r="B8859" s="12" t="s">
        <v>54</v>
      </c>
      <c r="C8859" s="10" t="s">
        <v>37</v>
      </c>
      <c r="D8859" s="10" t="s">
        <v>25</v>
      </c>
      <c r="E8859" s="16" t="s">
        <v>26</v>
      </c>
      <c r="F8859" s="16" t="s">
        <v>27</v>
      </c>
      <c r="G8859" s="12">
        <v>42277</v>
      </c>
      <c r="H8859" s="13">
        <v>4</v>
      </c>
      <c r="I8859" s="70">
        <v>17.097000000000001</v>
      </c>
      <c r="J8859" s="70">
        <v>62.826999999999998</v>
      </c>
      <c r="K8859" s="70">
        <f t="shared" si="1027"/>
        <v>14.398999999999994</v>
      </c>
      <c r="L8859" s="70">
        <v>75.567999999999998</v>
      </c>
      <c r="M8859" s="66">
        <v>9265.8940000000002</v>
      </c>
    </row>
    <row r="8860" spans="1:13" ht="15" customHeight="1">
      <c r="A8860" s="33">
        <v>41912</v>
      </c>
      <c r="B8860" s="12" t="s">
        <v>54</v>
      </c>
      <c r="C8860" s="10" t="s">
        <v>37</v>
      </c>
      <c r="D8860" s="10" t="s">
        <v>25</v>
      </c>
      <c r="E8860" s="16" t="s">
        <v>26</v>
      </c>
      <c r="F8860" s="16" t="s">
        <v>27</v>
      </c>
      <c r="G8860" s="12">
        <v>42369</v>
      </c>
      <c r="H8860" s="13">
        <v>5</v>
      </c>
      <c r="I8860" s="70">
        <v>16.579000000000001</v>
      </c>
      <c r="J8860" s="70">
        <v>59.521999999999998</v>
      </c>
      <c r="K8860" s="70">
        <f t="shared" si="1027"/>
        <v>13.274000000000001</v>
      </c>
      <c r="L8860" s="70">
        <v>73.278000000000006</v>
      </c>
      <c r="M8860" s="66">
        <v>9073.1129999999994</v>
      </c>
    </row>
    <row r="8861" spans="1:13" ht="15" customHeight="1">
      <c r="A8861" s="33">
        <v>41912</v>
      </c>
      <c r="B8861" s="12" t="s">
        <v>54</v>
      </c>
      <c r="C8861" s="10" t="s">
        <v>37</v>
      </c>
      <c r="D8861" s="10" t="s">
        <v>25</v>
      </c>
      <c r="E8861" s="16" t="s">
        <v>26</v>
      </c>
      <c r="F8861" s="16" t="s">
        <v>27</v>
      </c>
      <c r="G8861" s="12">
        <v>42460</v>
      </c>
      <c r="H8861" s="13">
        <v>6</v>
      </c>
      <c r="I8861" s="70">
        <v>15.037000000000001</v>
      </c>
      <c r="J8861" s="70">
        <v>57.146999999999998</v>
      </c>
      <c r="K8861" s="70">
        <f t="shared" si="1027"/>
        <v>12.662000000000001</v>
      </c>
      <c r="L8861" s="70">
        <v>66.462000000000003</v>
      </c>
      <c r="M8861" s="66">
        <v>8949.9969999999994</v>
      </c>
    </row>
    <row r="8862" spans="1:13" ht="15" customHeight="1">
      <c r="A8862" s="33">
        <v>41912</v>
      </c>
      <c r="B8862" s="12" t="s">
        <v>54</v>
      </c>
      <c r="C8862" s="10" t="s">
        <v>37</v>
      </c>
      <c r="D8862" s="10" t="s">
        <v>25</v>
      </c>
      <c r="E8862" s="16" t="s">
        <v>26</v>
      </c>
      <c r="F8862" s="16" t="s">
        <v>27</v>
      </c>
      <c r="G8862" s="12">
        <v>42551</v>
      </c>
      <c r="H8862" s="13">
        <v>7</v>
      </c>
      <c r="I8862" s="70">
        <v>14.115</v>
      </c>
      <c r="J8862" s="70">
        <v>56.386000000000003</v>
      </c>
      <c r="K8862" s="70">
        <f t="shared" si="1027"/>
        <v>13.354000000000005</v>
      </c>
      <c r="L8862" s="70">
        <v>62.387</v>
      </c>
      <c r="M8862" s="66">
        <v>8882.2009999999991</v>
      </c>
    </row>
    <row r="8863" spans="1:13" ht="15" customHeight="1">
      <c r="A8863" s="33">
        <v>41912</v>
      </c>
      <c r="B8863" s="12" t="s">
        <v>54</v>
      </c>
      <c r="C8863" s="10" t="s">
        <v>37</v>
      </c>
      <c r="D8863" s="10" t="s">
        <v>25</v>
      </c>
      <c r="E8863" s="16" t="s">
        <v>26</v>
      </c>
      <c r="F8863" s="16" t="s">
        <v>27</v>
      </c>
      <c r="G8863" s="12">
        <v>42643</v>
      </c>
      <c r="H8863" s="13">
        <v>8</v>
      </c>
      <c r="I8863" s="70">
        <v>13.792</v>
      </c>
      <c r="J8863" s="70">
        <v>56.055999999999997</v>
      </c>
      <c r="K8863" s="70">
        <f t="shared" si="1027"/>
        <v>13.461999999999994</v>
      </c>
      <c r="L8863" s="70">
        <v>60.959000000000003</v>
      </c>
      <c r="M8863" s="66">
        <v>8836.8539999999994</v>
      </c>
    </row>
    <row r="8864" spans="1:13" ht="15" customHeight="1">
      <c r="A8864" s="33">
        <v>41912</v>
      </c>
      <c r="B8864" s="12" t="s">
        <v>54</v>
      </c>
      <c r="C8864" s="10" t="s">
        <v>37</v>
      </c>
      <c r="D8864" s="10" t="s">
        <v>25</v>
      </c>
      <c r="E8864" s="16" t="s">
        <v>26</v>
      </c>
      <c r="F8864" s="16" t="s">
        <v>27</v>
      </c>
      <c r="G8864" s="12">
        <v>42735</v>
      </c>
      <c r="H8864" s="13">
        <v>9</v>
      </c>
      <c r="I8864" s="70">
        <v>14.204000000000001</v>
      </c>
      <c r="J8864" s="70">
        <v>55.936</v>
      </c>
      <c r="K8864" s="70">
        <f t="shared" si="1027"/>
        <v>14.084000000000003</v>
      </c>
      <c r="L8864" s="70">
        <v>62.780999999999999</v>
      </c>
      <c r="M8864" s="66">
        <v>8802.134</v>
      </c>
    </row>
    <row r="8865" spans="1:13" ht="15" customHeight="1">
      <c r="A8865" s="33">
        <v>41912</v>
      </c>
      <c r="B8865" s="12" t="s">
        <v>54</v>
      </c>
      <c r="C8865" s="10" t="s">
        <v>37</v>
      </c>
      <c r="D8865" s="10" t="s">
        <v>25</v>
      </c>
      <c r="E8865" s="16" t="s">
        <v>26</v>
      </c>
      <c r="F8865" s="16" t="s">
        <v>27</v>
      </c>
      <c r="G8865" s="12">
        <v>42825</v>
      </c>
      <c r="H8865" s="13">
        <v>10</v>
      </c>
      <c r="I8865" s="70">
        <v>14.276</v>
      </c>
      <c r="J8865" s="70">
        <v>55.604999999999997</v>
      </c>
      <c r="K8865" s="70">
        <f t="shared" si="1027"/>
        <v>13.944999999999997</v>
      </c>
      <c r="L8865" s="70">
        <v>63.1</v>
      </c>
      <c r="M8865" s="66">
        <v>8824.2090000000007</v>
      </c>
    </row>
    <row r="8866" spans="1:13" ht="15" customHeight="1">
      <c r="A8866" s="33">
        <v>41912</v>
      </c>
      <c r="B8866" s="12" t="s">
        <v>54</v>
      </c>
      <c r="C8866" s="10" t="s">
        <v>37</v>
      </c>
      <c r="D8866" s="10" t="s">
        <v>25</v>
      </c>
      <c r="E8866" s="16" t="s">
        <v>26</v>
      </c>
      <c r="F8866" s="16" t="s">
        <v>27</v>
      </c>
      <c r="G8866" s="12">
        <v>42916</v>
      </c>
      <c r="H8866" s="13">
        <v>11</v>
      </c>
      <c r="I8866" s="70">
        <v>13.785</v>
      </c>
      <c r="J8866" s="70">
        <v>55.146000000000001</v>
      </c>
      <c r="K8866" s="70">
        <f t="shared" si="1027"/>
        <v>13.326000000000004</v>
      </c>
      <c r="L8866" s="70">
        <v>60.93</v>
      </c>
      <c r="M8866" s="66">
        <v>8918.8860000000004</v>
      </c>
    </row>
    <row r="8867" spans="1:13" ht="15" customHeight="1">
      <c r="A8867" s="33">
        <v>41912</v>
      </c>
      <c r="B8867" s="12" t="s">
        <v>54</v>
      </c>
      <c r="C8867" s="10" t="s">
        <v>37</v>
      </c>
      <c r="D8867" s="10" t="s">
        <v>25</v>
      </c>
      <c r="E8867" s="16" t="s">
        <v>26</v>
      </c>
      <c r="F8867" s="16" t="s">
        <v>27</v>
      </c>
      <c r="G8867" s="12">
        <v>43008</v>
      </c>
      <c r="H8867" s="13">
        <v>12</v>
      </c>
      <c r="I8867" s="70">
        <v>13.670999999999999</v>
      </c>
      <c r="J8867" s="70">
        <v>55.862000000000002</v>
      </c>
      <c r="K8867" s="70">
        <f t="shared" si="1027"/>
        <v>14.387</v>
      </c>
      <c r="L8867" s="70">
        <v>60.426000000000002</v>
      </c>
      <c r="M8867" s="66">
        <v>9059.8330000000005</v>
      </c>
    </row>
    <row r="8868" spans="1:13" ht="15" customHeight="1">
      <c r="A8868" s="33">
        <v>41912</v>
      </c>
      <c r="B8868" s="12" t="s">
        <v>54</v>
      </c>
      <c r="C8868" s="10" t="s">
        <v>37</v>
      </c>
      <c r="D8868" s="10" t="s">
        <v>25</v>
      </c>
      <c r="E8868" s="16" t="s">
        <v>26</v>
      </c>
      <c r="F8868" s="16" t="s">
        <v>27</v>
      </c>
      <c r="G8868" s="12">
        <v>43100</v>
      </c>
      <c r="H8868" s="13">
        <v>13</v>
      </c>
      <c r="I8868" s="70">
        <v>13.872999999999999</v>
      </c>
      <c r="J8868" s="70">
        <v>56.74</v>
      </c>
      <c r="K8868" s="70">
        <f t="shared" si="1027"/>
        <v>14.750999999999999</v>
      </c>
      <c r="L8868" s="70">
        <v>61.320999999999998</v>
      </c>
      <c r="M8868" s="66">
        <v>9257.2520000000004</v>
      </c>
    </row>
    <row r="8869" spans="1:13" ht="15" customHeight="1">
      <c r="A8869" s="33">
        <v>41912</v>
      </c>
      <c r="B8869" s="12" t="s">
        <v>54</v>
      </c>
      <c r="C8869" s="10" t="s">
        <v>37</v>
      </c>
      <c r="D8869" s="10" t="s">
        <v>25</v>
      </c>
      <c r="E8869" s="16" t="s">
        <v>26</v>
      </c>
      <c r="F8869" s="16" t="s">
        <v>27</v>
      </c>
      <c r="G8869" s="12">
        <v>43190</v>
      </c>
      <c r="H8869" s="13">
        <v>14</v>
      </c>
      <c r="I8869" s="70">
        <v>13.816000000000001</v>
      </c>
      <c r="J8869" s="70">
        <v>57.962000000000003</v>
      </c>
      <c r="K8869" s="70">
        <f t="shared" si="1027"/>
        <v>15.038000000000002</v>
      </c>
      <c r="L8869" s="70">
        <v>61.067999999999998</v>
      </c>
      <c r="M8869" s="66">
        <v>9494.3389999999999</v>
      </c>
    </row>
    <row r="8870" spans="1:13" ht="15" customHeight="1">
      <c r="A8870" s="33">
        <v>41912</v>
      </c>
      <c r="B8870" s="12" t="s">
        <v>54</v>
      </c>
      <c r="C8870" s="10" t="s">
        <v>37</v>
      </c>
      <c r="D8870" s="10" t="s">
        <v>25</v>
      </c>
      <c r="E8870" s="16" t="s">
        <v>26</v>
      </c>
      <c r="F8870" s="16" t="s">
        <v>27</v>
      </c>
      <c r="G8870" s="12">
        <v>43281</v>
      </c>
      <c r="H8870" s="13">
        <v>15</v>
      </c>
      <c r="I8870" s="70">
        <v>14.500999999999999</v>
      </c>
      <c r="J8870" s="70">
        <v>59.654000000000003</v>
      </c>
      <c r="K8870" s="70">
        <f t="shared" si="1027"/>
        <v>16.192999999999998</v>
      </c>
      <c r="L8870" s="70">
        <v>64.094999999999999</v>
      </c>
      <c r="M8870" s="66">
        <v>9755.5439999999999</v>
      </c>
    </row>
    <row r="8871" spans="1:13" ht="15" customHeight="1">
      <c r="A8871" s="33">
        <v>41912</v>
      </c>
      <c r="B8871" s="12" t="s">
        <v>54</v>
      </c>
      <c r="C8871" s="10" t="s">
        <v>37</v>
      </c>
      <c r="D8871" s="10" t="s">
        <v>25</v>
      </c>
      <c r="E8871" s="16" t="s">
        <v>26</v>
      </c>
      <c r="F8871" s="16" t="s">
        <v>27</v>
      </c>
      <c r="G8871" s="12">
        <v>43373</v>
      </c>
      <c r="H8871" s="13">
        <v>16</v>
      </c>
      <c r="I8871" s="70">
        <v>14.548999999999999</v>
      </c>
      <c r="J8871" s="70">
        <v>60.88</v>
      </c>
      <c r="K8871" s="70">
        <f t="shared" si="1027"/>
        <v>15.774999999999999</v>
      </c>
      <c r="L8871" s="70">
        <v>64.305999999999997</v>
      </c>
      <c r="M8871" s="66">
        <v>10027.438</v>
      </c>
    </row>
    <row r="8872" spans="1:13" ht="15" customHeight="1">
      <c r="A8872" s="33">
        <v>41912</v>
      </c>
      <c r="B8872" s="12" t="s">
        <v>54</v>
      </c>
      <c r="C8872" s="10" t="s">
        <v>37</v>
      </c>
      <c r="D8872" s="10" t="s">
        <v>25</v>
      </c>
      <c r="E8872" s="16" t="s">
        <v>26</v>
      </c>
      <c r="F8872" s="16" t="s">
        <v>27</v>
      </c>
      <c r="G8872" s="12">
        <v>43465</v>
      </c>
      <c r="H8872" s="13">
        <v>17</v>
      </c>
      <c r="I8872" s="70">
        <v>15.096</v>
      </c>
      <c r="J8872" s="70">
        <v>62.259</v>
      </c>
      <c r="K8872" s="70">
        <f t="shared" si="1027"/>
        <v>16.474999999999998</v>
      </c>
      <c r="L8872" s="70">
        <v>66.724000000000004</v>
      </c>
      <c r="M8872" s="66">
        <v>10302.932000000001</v>
      </c>
    </row>
    <row r="8873" spans="1:13" ht="15" customHeight="1">
      <c r="A8873" s="33">
        <v>41912</v>
      </c>
      <c r="B8873" s="12" t="s">
        <v>54</v>
      </c>
      <c r="C8873" s="10" t="s">
        <v>37</v>
      </c>
      <c r="D8873" s="10" t="s">
        <v>25</v>
      </c>
      <c r="E8873" s="16" t="s">
        <v>26</v>
      </c>
      <c r="F8873" s="16" t="s">
        <v>27</v>
      </c>
      <c r="G8873" s="12">
        <v>43555</v>
      </c>
      <c r="H8873" s="13">
        <v>18</v>
      </c>
      <c r="I8873" s="70">
        <v>15.507999999999999</v>
      </c>
      <c r="J8873" s="70">
        <v>62.259</v>
      </c>
      <c r="K8873" s="70">
        <f t="shared" si="1027"/>
        <v>15.507999999999999</v>
      </c>
      <c r="L8873" s="70">
        <v>68.546000000000006</v>
      </c>
      <c r="M8873" s="66">
        <v>10575.392</v>
      </c>
    </row>
    <row r="8874" spans="1:13" ht="15" customHeight="1">
      <c r="A8874" s="33">
        <v>41912</v>
      </c>
      <c r="B8874" s="12" t="s">
        <v>54</v>
      </c>
      <c r="C8874" s="10" t="s">
        <v>37</v>
      </c>
      <c r="D8874" s="10" t="s">
        <v>25</v>
      </c>
      <c r="E8874" s="16" t="s">
        <v>26</v>
      </c>
      <c r="F8874" s="16" t="s">
        <v>27</v>
      </c>
      <c r="G8874" s="12">
        <v>43646</v>
      </c>
      <c r="H8874" s="13">
        <v>19</v>
      </c>
      <c r="I8874" s="70">
        <v>15.727</v>
      </c>
      <c r="J8874" s="70">
        <v>62.259</v>
      </c>
      <c r="K8874" s="70">
        <f t="shared" si="1027"/>
        <v>15.727</v>
      </c>
      <c r="L8874" s="70">
        <v>69.513000000000005</v>
      </c>
      <c r="M8874" s="66">
        <v>10835.460999999999</v>
      </c>
    </row>
    <row r="8875" spans="1:13" ht="15" customHeight="1">
      <c r="A8875" s="33">
        <v>41912</v>
      </c>
      <c r="B8875" s="12" t="s">
        <v>54</v>
      </c>
      <c r="C8875" s="10" t="s">
        <v>37</v>
      </c>
      <c r="D8875" s="10" t="s">
        <v>25</v>
      </c>
      <c r="E8875" s="16" t="s">
        <v>26</v>
      </c>
      <c r="F8875" s="16" t="s">
        <v>27</v>
      </c>
      <c r="G8875" s="12">
        <v>43738</v>
      </c>
      <c r="H8875" s="13">
        <v>20</v>
      </c>
      <c r="I8875" s="70">
        <v>15.928000000000001</v>
      </c>
      <c r="J8875" s="70">
        <v>62.259</v>
      </c>
      <c r="K8875" s="70">
        <f t="shared" si="1027"/>
        <v>15.928000000000001</v>
      </c>
      <c r="L8875" s="70">
        <v>70.400999999999996</v>
      </c>
      <c r="M8875" s="66">
        <v>11071.429</v>
      </c>
    </row>
    <row r="8876" spans="1:13" ht="15" customHeight="1">
      <c r="A8876" s="33">
        <v>41912</v>
      </c>
      <c r="B8876" s="12" t="s">
        <v>54</v>
      </c>
      <c r="C8876" s="10" t="s">
        <v>37</v>
      </c>
      <c r="D8876" s="10" t="s">
        <v>25</v>
      </c>
      <c r="E8876" s="16" t="s">
        <v>26</v>
      </c>
      <c r="F8876" s="16" t="s">
        <v>27</v>
      </c>
      <c r="G8876" s="12">
        <v>43830</v>
      </c>
      <c r="H8876" s="13">
        <v>21</v>
      </c>
      <c r="I8876" s="70">
        <v>15.928000000000001</v>
      </c>
      <c r="J8876" s="70">
        <v>62.259</v>
      </c>
      <c r="K8876" s="70">
        <f t="shared" si="1027"/>
        <v>15.928000000000001</v>
      </c>
      <c r="L8876" s="70">
        <v>71.400999999999996</v>
      </c>
      <c r="M8876" s="66">
        <v>11071.429</v>
      </c>
    </row>
    <row r="8877" spans="1:13" ht="15" customHeight="1">
      <c r="A8877" s="21">
        <f>A8878</f>
        <v>41912</v>
      </c>
      <c r="B8877" s="21" t="str">
        <f t="shared" ref="B8877:F8877" si="1030">B8878</f>
        <v>Annual 2015</v>
      </c>
      <c r="C8877" s="21" t="str">
        <f t="shared" si="1030"/>
        <v>Base</v>
      </c>
      <c r="D8877" s="21" t="str">
        <f t="shared" si="1030"/>
        <v>CMM</v>
      </c>
      <c r="E8877" s="21" t="str">
        <f t="shared" si="1030"/>
        <v>Comm Real Estate</v>
      </c>
      <c r="F8877" s="21" t="str">
        <f t="shared" si="1030"/>
        <v>Construction</v>
      </c>
      <c r="G8877" s="21">
        <v>41912</v>
      </c>
      <c r="H8877" s="23">
        <v>0</v>
      </c>
      <c r="I8877" s="30">
        <v>0</v>
      </c>
      <c r="J8877" s="59">
        <v>75</v>
      </c>
      <c r="K8877" s="59">
        <v>0</v>
      </c>
      <c r="L8877" s="65">
        <v>0</v>
      </c>
      <c r="M8877" s="63">
        <v>0</v>
      </c>
    </row>
    <row r="8878" spans="1:13" ht="15" customHeight="1">
      <c r="A8878" s="33">
        <v>41912</v>
      </c>
      <c r="B8878" s="12" t="s">
        <v>54</v>
      </c>
      <c r="C8878" s="10" t="s">
        <v>4</v>
      </c>
      <c r="D8878" s="10" t="s">
        <v>11</v>
      </c>
      <c r="E8878" s="16" t="s">
        <v>12</v>
      </c>
      <c r="F8878" s="16" t="s">
        <v>13</v>
      </c>
      <c r="G8878" s="12">
        <v>42004</v>
      </c>
      <c r="H8878" s="13">
        <v>1</v>
      </c>
      <c r="I8878" s="70">
        <v>1.1818473442516999</v>
      </c>
      <c r="J8878" s="70">
        <v>69.036451071666804</v>
      </c>
      <c r="K8878" s="70">
        <f t="shared" ref="K8878" si="1031">J8878-J8877+I8878</f>
        <v>-4.781701584081496</v>
      </c>
      <c r="L8878" s="70">
        <v>82.929798626142684</v>
      </c>
      <c r="M8878" s="63">
        <v>7010.1580159396517</v>
      </c>
    </row>
    <row r="8879" spans="1:13" ht="15" customHeight="1">
      <c r="A8879" s="33">
        <v>41912</v>
      </c>
      <c r="B8879" s="12" t="s">
        <v>54</v>
      </c>
      <c r="C8879" s="10" t="s">
        <v>4</v>
      </c>
      <c r="D8879" s="10" t="s">
        <v>11</v>
      </c>
      <c r="E8879" s="16" t="s">
        <v>12</v>
      </c>
      <c r="F8879" s="16" t="s">
        <v>13</v>
      </c>
      <c r="G8879" s="12">
        <v>42094</v>
      </c>
      <c r="H8879" s="13">
        <v>2</v>
      </c>
      <c r="I8879" s="70">
        <v>2.1676380193449001</v>
      </c>
      <c r="J8879" s="70">
        <v>81.428322696759807</v>
      </c>
      <c r="K8879" s="70">
        <f t="shared" si="1027"/>
        <v>14.559509644437902</v>
      </c>
      <c r="L8879" s="70">
        <v>107.49802099931074</v>
      </c>
      <c r="M8879" s="63">
        <v>7200.1161663839866</v>
      </c>
    </row>
    <row r="8880" spans="1:13" ht="15" customHeight="1">
      <c r="A8880" s="33">
        <v>41912</v>
      </c>
      <c r="B8880" s="12" t="s">
        <v>54</v>
      </c>
      <c r="C8880" s="10" t="s">
        <v>4</v>
      </c>
      <c r="D8880" s="10" t="s">
        <v>11</v>
      </c>
      <c r="E8880" s="16" t="s">
        <v>12</v>
      </c>
      <c r="F8880" s="16" t="s">
        <v>13</v>
      </c>
      <c r="G8880" s="12">
        <v>42185</v>
      </c>
      <c r="H8880" s="13">
        <v>3</v>
      </c>
      <c r="I8880" s="70">
        <v>3.7428062231361001</v>
      </c>
      <c r="J8880" s="70">
        <v>93.360615703131785</v>
      </c>
      <c r="K8880" s="70">
        <f t="shared" si="1027"/>
        <v>15.675099229508078</v>
      </c>
      <c r="L8880" s="70">
        <v>131.85105983561968</v>
      </c>
      <c r="M8880" s="63">
        <v>7331.2058638381832</v>
      </c>
    </row>
    <row r="8881" spans="1:13" ht="15" customHeight="1">
      <c r="A8881" s="33">
        <v>41912</v>
      </c>
      <c r="B8881" s="12" t="s">
        <v>54</v>
      </c>
      <c r="C8881" s="10" t="s">
        <v>4</v>
      </c>
      <c r="D8881" s="10" t="s">
        <v>11</v>
      </c>
      <c r="E8881" s="16" t="s">
        <v>12</v>
      </c>
      <c r="F8881" s="16" t="s">
        <v>13</v>
      </c>
      <c r="G8881" s="12">
        <v>42277</v>
      </c>
      <c r="H8881" s="13">
        <v>4</v>
      </c>
      <c r="I8881" s="70">
        <v>6.0840550241673998</v>
      </c>
      <c r="J8881" s="70">
        <v>105.32550549677646</v>
      </c>
      <c r="K8881" s="70">
        <f t="shared" si="1027"/>
        <v>18.048944817812071</v>
      </c>
      <c r="L8881" s="70">
        <v>156.31590318036146</v>
      </c>
      <c r="M8881" s="63">
        <v>7466.4716206139765</v>
      </c>
    </row>
    <row r="8882" spans="1:13" ht="15" customHeight="1">
      <c r="A8882" s="33">
        <v>41912</v>
      </c>
      <c r="B8882" s="12" t="s">
        <v>54</v>
      </c>
      <c r="C8882" s="10" t="s">
        <v>4</v>
      </c>
      <c r="D8882" s="10" t="s">
        <v>11</v>
      </c>
      <c r="E8882" s="16" t="s">
        <v>12</v>
      </c>
      <c r="F8882" s="16" t="s">
        <v>13</v>
      </c>
      <c r="G8882" s="12">
        <v>42369</v>
      </c>
      <c r="H8882" s="13">
        <v>5</v>
      </c>
      <c r="I8882" s="70">
        <v>9.3105241403971011</v>
      </c>
      <c r="J8882" s="70">
        <v>116.43802618840144</v>
      </c>
      <c r="K8882" s="70">
        <f t="shared" si="1027"/>
        <v>20.423044832022079</v>
      </c>
      <c r="L8882" s="70">
        <v>178.84018764989852</v>
      </c>
      <c r="M8882" s="63">
        <v>7510.3755768927294</v>
      </c>
    </row>
    <row r="8883" spans="1:13" ht="15" customHeight="1">
      <c r="A8883" s="33">
        <v>41912</v>
      </c>
      <c r="B8883" s="12" t="s">
        <v>54</v>
      </c>
      <c r="C8883" s="10" t="s">
        <v>4</v>
      </c>
      <c r="D8883" s="10" t="s">
        <v>11</v>
      </c>
      <c r="E8883" s="16" t="s">
        <v>12</v>
      </c>
      <c r="F8883" s="16" t="s">
        <v>13</v>
      </c>
      <c r="G8883" s="12">
        <v>42460</v>
      </c>
      <c r="H8883" s="13">
        <v>6</v>
      </c>
      <c r="I8883" s="70">
        <v>13.413445063391499</v>
      </c>
      <c r="J8883" s="70">
        <v>128.44155286096688</v>
      </c>
      <c r="K8883" s="70">
        <f t="shared" si="1027"/>
        <v>25.416971735956942</v>
      </c>
      <c r="L8883" s="70">
        <v>203.05535697887487</v>
      </c>
      <c r="M8883" s="63">
        <v>7668.4089748212391</v>
      </c>
    </row>
    <row r="8884" spans="1:13" ht="15" customHeight="1">
      <c r="A8884" s="33">
        <v>41912</v>
      </c>
      <c r="B8884" s="12" t="s">
        <v>54</v>
      </c>
      <c r="C8884" s="10" t="s">
        <v>4</v>
      </c>
      <c r="D8884" s="10" t="s">
        <v>11</v>
      </c>
      <c r="E8884" s="16" t="s">
        <v>12</v>
      </c>
      <c r="F8884" s="16" t="s">
        <v>13</v>
      </c>
      <c r="G8884" s="12">
        <v>42551</v>
      </c>
      <c r="H8884" s="13">
        <v>7</v>
      </c>
      <c r="I8884" s="70">
        <v>18.192473306818901</v>
      </c>
      <c r="J8884" s="70">
        <v>139.87874112755804</v>
      </c>
      <c r="K8884" s="70">
        <f t="shared" si="1027"/>
        <v>29.629661573410065</v>
      </c>
      <c r="L8884" s="70">
        <v>226.50660835448733</v>
      </c>
      <c r="M8884" s="63">
        <v>7753.8990751832343</v>
      </c>
    </row>
    <row r="8885" spans="1:13" ht="15" customHeight="1">
      <c r="A8885" s="33">
        <v>41912</v>
      </c>
      <c r="B8885" s="12" t="s">
        <v>54</v>
      </c>
      <c r="C8885" s="10" t="s">
        <v>4</v>
      </c>
      <c r="D8885" s="10" t="s">
        <v>11</v>
      </c>
      <c r="E8885" s="16" t="s">
        <v>12</v>
      </c>
      <c r="F8885" s="16" t="s">
        <v>13</v>
      </c>
      <c r="G8885" s="12">
        <v>42643</v>
      </c>
      <c r="H8885" s="13">
        <v>8</v>
      </c>
      <c r="I8885" s="70">
        <v>23.228885054132199</v>
      </c>
      <c r="J8885" s="70">
        <v>151.78201569831955</v>
      </c>
      <c r="K8885" s="70">
        <f t="shared" si="1027"/>
        <v>35.13215962489371</v>
      </c>
      <c r="L8885" s="70">
        <v>250.9991261497747</v>
      </c>
      <c r="M8885" s="63">
        <v>7899.0903519133572</v>
      </c>
    </row>
    <row r="8886" spans="1:13" ht="15" customHeight="1">
      <c r="A8886" s="33">
        <v>41912</v>
      </c>
      <c r="B8886" s="12" t="s">
        <v>54</v>
      </c>
      <c r="C8886" s="10" t="s">
        <v>4</v>
      </c>
      <c r="D8886" s="10" t="s">
        <v>11</v>
      </c>
      <c r="E8886" s="16" t="s">
        <v>12</v>
      </c>
      <c r="F8886" s="16" t="s">
        <v>13</v>
      </c>
      <c r="G8886" s="12">
        <v>42735</v>
      </c>
      <c r="H8886" s="13">
        <v>9</v>
      </c>
      <c r="I8886" s="70">
        <v>27.922235814031001</v>
      </c>
      <c r="J8886" s="70">
        <v>152.84705360903214</v>
      </c>
      <c r="K8886" s="70">
        <f t="shared" si="1027"/>
        <v>28.987273724743591</v>
      </c>
      <c r="L8886" s="70">
        <v>252.49451235418499</v>
      </c>
      <c r="M8886" s="63">
        <v>8085.9150808647519</v>
      </c>
    </row>
    <row r="8887" spans="1:13" ht="15" customHeight="1">
      <c r="A8887" s="33">
        <v>41912</v>
      </c>
      <c r="B8887" s="12" t="s">
        <v>54</v>
      </c>
      <c r="C8887" s="10" t="s">
        <v>4</v>
      </c>
      <c r="D8887" s="10" t="s">
        <v>11</v>
      </c>
      <c r="E8887" s="16" t="s">
        <v>12</v>
      </c>
      <c r="F8887" s="16" t="s">
        <v>13</v>
      </c>
      <c r="G8887" s="12">
        <v>42825</v>
      </c>
      <c r="H8887" s="13">
        <v>10</v>
      </c>
      <c r="I8887" s="70">
        <v>31.597827457625701</v>
      </c>
      <c r="J8887" s="70">
        <v>152.45065241934199</v>
      </c>
      <c r="K8887" s="70">
        <f t="shared" si="1027"/>
        <v>31.201426267935549</v>
      </c>
      <c r="L8887" s="70">
        <v>250.58656387368663</v>
      </c>
      <c r="M8887" s="63">
        <v>8085.5434184254755</v>
      </c>
    </row>
    <row r="8888" spans="1:13" ht="15" customHeight="1">
      <c r="A8888" s="33">
        <v>41912</v>
      </c>
      <c r="B8888" s="12" t="s">
        <v>54</v>
      </c>
      <c r="C8888" s="10" t="s">
        <v>4</v>
      </c>
      <c r="D8888" s="10" t="s">
        <v>11</v>
      </c>
      <c r="E8888" s="16" t="s">
        <v>12</v>
      </c>
      <c r="F8888" s="16" t="s">
        <v>13</v>
      </c>
      <c r="G8888" s="12">
        <v>42916</v>
      </c>
      <c r="H8888" s="13">
        <v>11</v>
      </c>
      <c r="I8888" s="70">
        <v>33.662740022859502</v>
      </c>
      <c r="J8888" s="70">
        <v>152.84541024548361</v>
      </c>
      <c r="K8888" s="70">
        <f t="shared" si="1027"/>
        <v>34.057497849001116</v>
      </c>
      <c r="L8888" s="70">
        <v>250.59735578877357</v>
      </c>
      <c r="M8888" s="63">
        <v>8186.5102835928901</v>
      </c>
    </row>
    <row r="8889" spans="1:13" ht="15" customHeight="1">
      <c r="A8889" s="33">
        <v>41912</v>
      </c>
      <c r="B8889" s="12" t="s">
        <v>54</v>
      </c>
      <c r="C8889" s="10" t="s">
        <v>4</v>
      </c>
      <c r="D8889" s="10" t="s">
        <v>11</v>
      </c>
      <c r="E8889" s="16" t="s">
        <v>12</v>
      </c>
      <c r="F8889" s="16" t="s">
        <v>13</v>
      </c>
      <c r="G8889" s="12">
        <v>43008</v>
      </c>
      <c r="H8889" s="13">
        <v>12</v>
      </c>
      <c r="I8889" s="70">
        <v>33.761902387531201</v>
      </c>
      <c r="J8889" s="70">
        <v>153.39307964531162</v>
      </c>
      <c r="K8889" s="70">
        <f t="shared" si="1027"/>
        <v>34.309571787359211</v>
      </c>
      <c r="L8889" s="70">
        <v>250.78285450523938</v>
      </c>
      <c r="M8889" s="63">
        <v>8307.0634082368178</v>
      </c>
    </row>
    <row r="8890" spans="1:13" ht="15" customHeight="1">
      <c r="A8890" s="33">
        <v>41912</v>
      </c>
      <c r="B8890" s="12" t="s">
        <v>54</v>
      </c>
      <c r="C8890" s="10" t="s">
        <v>4</v>
      </c>
      <c r="D8890" s="10" t="s">
        <v>11</v>
      </c>
      <c r="E8890" s="16" t="s">
        <v>12</v>
      </c>
      <c r="F8890" s="16" t="s">
        <v>13</v>
      </c>
      <c r="G8890" s="12">
        <v>43100</v>
      </c>
      <c r="H8890" s="13">
        <v>13</v>
      </c>
      <c r="I8890" s="70">
        <v>31.877889717509898</v>
      </c>
      <c r="J8890" s="70">
        <v>151.2543546340282</v>
      </c>
      <c r="K8890" s="70">
        <f t="shared" si="1027"/>
        <v>29.739164706226486</v>
      </c>
      <c r="L8890" s="70">
        <v>245.61492830425126</v>
      </c>
      <c r="M8890" s="63">
        <v>8409.9750457680475</v>
      </c>
    </row>
    <row r="8891" spans="1:13" ht="15" customHeight="1">
      <c r="A8891" s="33">
        <v>41912</v>
      </c>
      <c r="B8891" s="12" t="s">
        <v>54</v>
      </c>
      <c r="C8891" s="10" t="s">
        <v>4</v>
      </c>
      <c r="D8891" s="10" t="s">
        <v>11</v>
      </c>
      <c r="E8891" s="16" t="s">
        <v>12</v>
      </c>
      <c r="F8891" s="16" t="s">
        <v>13</v>
      </c>
      <c r="G8891" s="12">
        <v>43190</v>
      </c>
      <c r="H8891" s="13">
        <v>14</v>
      </c>
      <c r="I8891" s="70">
        <v>28.3359269901798</v>
      </c>
      <c r="J8891" s="70">
        <v>148.48963055799842</v>
      </c>
      <c r="K8891" s="70">
        <f t="shared" si="1027"/>
        <v>25.571202914150021</v>
      </c>
      <c r="L8891" s="70">
        <v>238.93351297002417</v>
      </c>
      <c r="M8891" s="63">
        <v>8432.7021654794789</v>
      </c>
    </row>
    <row r="8892" spans="1:13" ht="15" customHeight="1">
      <c r="A8892" s="33">
        <v>41912</v>
      </c>
      <c r="B8892" s="12" t="s">
        <v>54</v>
      </c>
      <c r="C8892" s="10" t="s">
        <v>4</v>
      </c>
      <c r="D8892" s="10" t="s">
        <v>11</v>
      </c>
      <c r="E8892" s="16" t="s">
        <v>12</v>
      </c>
      <c r="F8892" s="16" t="s">
        <v>13</v>
      </c>
      <c r="G8892" s="12">
        <v>43281</v>
      </c>
      <c r="H8892" s="13">
        <v>15</v>
      </c>
      <c r="I8892" s="70">
        <v>23.712125940326899</v>
      </c>
      <c r="J8892" s="70">
        <v>146.22998002280957</v>
      </c>
      <c r="K8892" s="70">
        <f t="shared" si="1027"/>
        <v>21.452475405138046</v>
      </c>
      <c r="L8892" s="70">
        <v>233.33619807448358</v>
      </c>
      <c r="M8892" s="63">
        <v>8520.1230616124158</v>
      </c>
    </row>
    <row r="8893" spans="1:13" ht="15" customHeight="1">
      <c r="A8893" s="33">
        <v>41912</v>
      </c>
      <c r="B8893" s="12" t="s">
        <v>54</v>
      </c>
      <c r="C8893" s="10" t="s">
        <v>4</v>
      </c>
      <c r="D8893" s="10" t="s">
        <v>11</v>
      </c>
      <c r="E8893" s="16" t="s">
        <v>12</v>
      </c>
      <c r="F8893" s="16" t="s">
        <v>13</v>
      </c>
      <c r="G8893" s="12">
        <v>43373</v>
      </c>
      <c r="H8893" s="13">
        <v>16</v>
      </c>
      <c r="I8893" s="70">
        <v>18.680511690129599</v>
      </c>
      <c r="J8893" s="70">
        <v>144.04979530381465</v>
      </c>
      <c r="K8893" s="70">
        <f t="shared" si="1027"/>
        <v>16.500326971134676</v>
      </c>
      <c r="L8893" s="70">
        <v>227.85845350873106</v>
      </c>
      <c r="M8893" s="63">
        <v>8620.5610189626314</v>
      </c>
    </row>
    <row r="8894" spans="1:13" ht="15" customHeight="1">
      <c r="A8894" s="33">
        <v>41912</v>
      </c>
      <c r="B8894" s="12" t="s">
        <v>54</v>
      </c>
      <c r="C8894" s="10" t="s">
        <v>4</v>
      </c>
      <c r="D8894" s="10" t="s">
        <v>11</v>
      </c>
      <c r="E8894" s="16" t="s">
        <v>12</v>
      </c>
      <c r="F8894" s="16" t="s">
        <v>13</v>
      </c>
      <c r="G8894" s="12">
        <v>43465</v>
      </c>
      <c r="H8894" s="13">
        <v>17</v>
      </c>
      <c r="I8894" s="70">
        <v>13.8545444494818</v>
      </c>
      <c r="J8894" s="70">
        <v>143.05382896054888</v>
      </c>
      <c r="K8894" s="70">
        <f t="shared" si="1027"/>
        <v>12.858578106216036</v>
      </c>
      <c r="L8894" s="70">
        <v>225.06892198132951</v>
      </c>
      <c r="M8894" s="63">
        <v>8696.5188950495976</v>
      </c>
    </row>
    <row r="8895" spans="1:13" ht="15" customHeight="1">
      <c r="A8895" s="33">
        <v>41912</v>
      </c>
      <c r="B8895" s="12" t="s">
        <v>54</v>
      </c>
      <c r="C8895" s="10" t="s">
        <v>4</v>
      </c>
      <c r="D8895" s="10" t="s">
        <v>11</v>
      </c>
      <c r="E8895" s="16" t="s">
        <v>12</v>
      </c>
      <c r="F8895" s="16" t="s">
        <v>13</v>
      </c>
      <c r="G8895" s="12">
        <v>43555</v>
      </c>
      <c r="H8895" s="13">
        <v>18</v>
      </c>
      <c r="I8895" s="70">
        <v>9.6734399417793</v>
      </c>
      <c r="J8895" s="70">
        <v>141.59104829040402</v>
      </c>
      <c r="K8895" s="70">
        <f t="shared" si="1027"/>
        <v>8.2106592716344338</v>
      </c>
      <c r="L8895" s="70">
        <v>221.0948831080058</v>
      </c>
      <c r="M8895" s="63">
        <v>8712.6823236668315</v>
      </c>
    </row>
    <row r="8896" spans="1:13" ht="15" customHeight="1">
      <c r="A8896" s="33">
        <v>41912</v>
      </c>
      <c r="B8896" s="12" t="s">
        <v>54</v>
      </c>
      <c r="C8896" s="10" t="s">
        <v>4</v>
      </c>
      <c r="D8896" s="10" t="s">
        <v>11</v>
      </c>
      <c r="E8896" s="16" t="s">
        <v>12</v>
      </c>
      <c r="F8896" s="16" t="s">
        <v>13</v>
      </c>
      <c r="G8896" s="12">
        <v>43646</v>
      </c>
      <c r="H8896" s="13">
        <v>19</v>
      </c>
      <c r="I8896" s="70">
        <v>6.3585023487099992</v>
      </c>
      <c r="J8896" s="70">
        <v>140.60983297296255</v>
      </c>
      <c r="K8896" s="70">
        <f t="shared" si="1027"/>
        <v>5.3772870312685317</v>
      </c>
      <c r="L8896" s="70">
        <v>218.15642017019056</v>
      </c>
      <c r="M8896" s="63">
        <v>8790.528637066267</v>
      </c>
    </row>
    <row r="8897" spans="1:13" ht="15" customHeight="1">
      <c r="A8897" s="33">
        <v>41912</v>
      </c>
      <c r="B8897" s="12" t="s">
        <v>54</v>
      </c>
      <c r="C8897" s="10" t="s">
        <v>4</v>
      </c>
      <c r="D8897" s="10" t="s">
        <v>11</v>
      </c>
      <c r="E8897" s="16" t="s">
        <v>12</v>
      </c>
      <c r="F8897" s="16" t="s">
        <v>13</v>
      </c>
      <c r="G8897" s="12">
        <v>43738</v>
      </c>
      <c r="H8897" s="13">
        <v>20</v>
      </c>
      <c r="I8897" s="70">
        <v>3.9347209666895995</v>
      </c>
      <c r="J8897" s="70">
        <v>139.50614002485301</v>
      </c>
      <c r="K8897" s="70">
        <f t="shared" si="1027"/>
        <v>2.8310280185800596</v>
      </c>
      <c r="L8897" s="70">
        <v>214.9113545399629</v>
      </c>
      <c r="M8897" s="63">
        <v>8852.6864437412351</v>
      </c>
    </row>
    <row r="8898" spans="1:13" ht="15" customHeight="1">
      <c r="A8898" s="33">
        <v>41912</v>
      </c>
      <c r="B8898" s="12" t="s">
        <v>54</v>
      </c>
      <c r="C8898" s="10" t="s">
        <v>4</v>
      </c>
      <c r="D8898" s="10" t="s">
        <v>11</v>
      </c>
      <c r="E8898" s="16" t="s">
        <v>12</v>
      </c>
      <c r="F8898" s="16" t="s">
        <v>13</v>
      </c>
      <c r="G8898" s="12">
        <v>43830</v>
      </c>
      <c r="H8898" s="13">
        <v>21</v>
      </c>
      <c r="I8898" s="70">
        <v>2.2922303056431996</v>
      </c>
      <c r="J8898" s="70">
        <v>139.50780824882355</v>
      </c>
      <c r="K8898" s="70">
        <f t="shared" si="1027"/>
        <v>2.29389852961374</v>
      </c>
      <c r="L8898" s="70">
        <v>214.19634465842969</v>
      </c>
      <c r="M8898" s="63">
        <v>8965.2403924635237</v>
      </c>
    </row>
    <row r="8899" spans="1:13" ht="15" customHeight="1">
      <c r="A8899" s="21">
        <f>A8900</f>
        <v>41912</v>
      </c>
      <c r="B8899" s="21" t="str">
        <f t="shared" ref="B8899:F8899" si="1032">B8900</f>
        <v>Annual 2015</v>
      </c>
      <c r="C8899" s="21" t="str">
        <f t="shared" si="1032"/>
        <v>Base</v>
      </c>
      <c r="D8899" s="21" t="str">
        <f t="shared" si="1032"/>
        <v>CMM</v>
      </c>
      <c r="E8899" s="21" t="str">
        <f t="shared" si="1032"/>
        <v>Comm Real Estate</v>
      </c>
      <c r="F8899" s="21" t="str">
        <f t="shared" si="1032"/>
        <v>Multifamily</v>
      </c>
      <c r="G8899" s="21">
        <v>41912</v>
      </c>
      <c r="H8899" s="23">
        <v>0</v>
      </c>
      <c r="I8899" s="30">
        <v>0</v>
      </c>
      <c r="J8899" s="59">
        <v>37</v>
      </c>
      <c r="K8899" s="59">
        <v>0</v>
      </c>
      <c r="L8899" s="65">
        <v>0</v>
      </c>
      <c r="M8899" s="63">
        <v>0</v>
      </c>
    </row>
    <row r="8900" spans="1:13" ht="15" customHeight="1">
      <c r="A8900" s="33">
        <v>41912</v>
      </c>
      <c r="B8900" s="12" t="s">
        <v>54</v>
      </c>
      <c r="C8900" s="10" t="s">
        <v>4</v>
      </c>
      <c r="D8900" s="10" t="s">
        <v>11</v>
      </c>
      <c r="E8900" s="16" t="s">
        <v>12</v>
      </c>
      <c r="F8900" s="16" t="s">
        <v>14</v>
      </c>
      <c r="G8900" s="12">
        <v>42004</v>
      </c>
      <c r="H8900" s="13">
        <v>1</v>
      </c>
      <c r="I8900" s="70">
        <v>0.1188050527416</v>
      </c>
      <c r="J8900" s="70">
        <v>43.351727715782921</v>
      </c>
      <c r="K8900" s="70">
        <f t="shared" ref="K8900" si="1033">J8900-J8899+I8900</f>
        <v>6.4705327685245209</v>
      </c>
      <c r="L8900" s="70">
        <v>78.558925036008262</v>
      </c>
      <c r="M8900" s="63">
        <v>2557.2655037566115</v>
      </c>
    </row>
    <row r="8901" spans="1:13" ht="15" customHeight="1">
      <c r="A8901" s="33">
        <v>41912</v>
      </c>
      <c r="B8901" s="12" t="s">
        <v>54</v>
      </c>
      <c r="C8901" s="10" t="s">
        <v>4</v>
      </c>
      <c r="D8901" s="10" t="s">
        <v>11</v>
      </c>
      <c r="E8901" s="16" t="s">
        <v>12</v>
      </c>
      <c r="F8901" s="16" t="s">
        <v>14</v>
      </c>
      <c r="G8901" s="12">
        <v>42094</v>
      </c>
      <c r="H8901" s="13">
        <v>2</v>
      </c>
      <c r="I8901" s="70">
        <v>0.26392566780059995</v>
      </c>
      <c r="J8901" s="70">
        <v>46.652800110341069</v>
      </c>
      <c r="K8901" s="70">
        <f t="shared" si="1027"/>
        <v>3.5649980623587476</v>
      </c>
      <c r="L8901" s="70">
        <v>90.650109508157826</v>
      </c>
      <c r="M8901" s="63">
        <v>2568.2208267289989</v>
      </c>
    </row>
    <row r="8902" spans="1:13" ht="15" customHeight="1">
      <c r="A8902" s="33">
        <v>41912</v>
      </c>
      <c r="B8902" s="12" t="s">
        <v>54</v>
      </c>
      <c r="C8902" s="10" t="s">
        <v>4</v>
      </c>
      <c r="D8902" s="10" t="s">
        <v>11</v>
      </c>
      <c r="E8902" s="16" t="s">
        <v>12</v>
      </c>
      <c r="F8902" s="16" t="s">
        <v>14</v>
      </c>
      <c r="G8902" s="12">
        <v>42185</v>
      </c>
      <c r="H8902" s="13">
        <v>3</v>
      </c>
      <c r="I8902" s="70">
        <v>0.54062606263250002</v>
      </c>
      <c r="J8902" s="70">
        <v>49.705273444816839</v>
      </c>
      <c r="K8902" s="70">
        <f t="shared" si="1027"/>
        <v>3.5930993971082708</v>
      </c>
      <c r="L8902" s="70">
        <v>101.83072410004233</v>
      </c>
      <c r="M8902" s="63">
        <v>2548.9940493014979</v>
      </c>
    </row>
    <row r="8903" spans="1:13" ht="15" customHeight="1">
      <c r="A8903" s="33">
        <v>41912</v>
      </c>
      <c r="B8903" s="12" t="s">
        <v>54</v>
      </c>
      <c r="C8903" s="10" t="s">
        <v>4</v>
      </c>
      <c r="D8903" s="10" t="s">
        <v>11</v>
      </c>
      <c r="E8903" s="16" t="s">
        <v>12</v>
      </c>
      <c r="F8903" s="16" t="s">
        <v>14</v>
      </c>
      <c r="G8903" s="12">
        <v>42277</v>
      </c>
      <c r="H8903" s="13">
        <v>4</v>
      </c>
      <c r="I8903" s="70">
        <v>1.0211298209275999</v>
      </c>
      <c r="J8903" s="70">
        <v>52.695073869171814</v>
      </c>
      <c r="K8903" s="70">
        <f t="shared" si="1027"/>
        <v>4.0109302452825748</v>
      </c>
      <c r="L8903" s="70">
        <v>112.78178004337188</v>
      </c>
      <c r="M8903" s="63">
        <v>2500.2432413353172</v>
      </c>
    </row>
    <row r="8904" spans="1:13" ht="15" customHeight="1">
      <c r="A8904" s="33">
        <v>41912</v>
      </c>
      <c r="B8904" s="12" t="s">
        <v>54</v>
      </c>
      <c r="C8904" s="10" t="s">
        <v>4</v>
      </c>
      <c r="D8904" s="10" t="s">
        <v>11</v>
      </c>
      <c r="E8904" s="16" t="s">
        <v>12</v>
      </c>
      <c r="F8904" s="16" t="s">
        <v>14</v>
      </c>
      <c r="G8904" s="12">
        <v>42369</v>
      </c>
      <c r="H8904" s="13">
        <v>5</v>
      </c>
      <c r="I8904" s="70">
        <v>1.7784168811457999</v>
      </c>
      <c r="J8904" s="70">
        <v>57.618922609613918</v>
      </c>
      <c r="K8904" s="70">
        <f t="shared" si="1027"/>
        <v>6.7022656215879035</v>
      </c>
      <c r="L8904" s="70">
        <v>130.81687782910689</v>
      </c>
      <c r="M8904" s="63">
        <v>2554.6970333629415</v>
      </c>
    </row>
    <row r="8905" spans="1:13" ht="15" customHeight="1">
      <c r="A8905" s="33">
        <v>41912</v>
      </c>
      <c r="B8905" s="12" t="s">
        <v>54</v>
      </c>
      <c r="C8905" s="10" t="s">
        <v>4</v>
      </c>
      <c r="D8905" s="10" t="s">
        <v>11</v>
      </c>
      <c r="E8905" s="16" t="s">
        <v>12</v>
      </c>
      <c r="F8905" s="16" t="s">
        <v>14</v>
      </c>
      <c r="G8905" s="12">
        <v>42460</v>
      </c>
      <c r="H8905" s="13">
        <v>6</v>
      </c>
      <c r="I8905" s="70">
        <v>2.8559777291107</v>
      </c>
      <c r="J8905" s="70">
        <v>63.019167126019333</v>
      </c>
      <c r="K8905" s="70">
        <f t="shared" si="1027"/>
        <v>8.2562222455161152</v>
      </c>
      <c r="L8905" s="70">
        <v>150.59692044501924</v>
      </c>
      <c r="M8905" s="63">
        <v>2649.2590433221221</v>
      </c>
    </row>
    <row r="8906" spans="1:13" ht="15" customHeight="1">
      <c r="A8906" s="33">
        <v>41912</v>
      </c>
      <c r="B8906" s="12" t="s">
        <v>54</v>
      </c>
      <c r="C8906" s="10" t="s">
        <v>4</v>
      </c>
      <c r="D8906" s="10" t="s">
        <v>11</v>
      </c>
      <c r="E8906" s="16" t="s">
        <v>12</v>
      </c>
      <c r="F8906" s="16" t="s">
        <v>14</v>
      </c>
      <c r="G8906" s="12">
        <v>42551</v>
      </c>
      <c r="H8906" s="13">
        <v>7</v>
      </c>
      <c r="I8906" s="70">
        <v>4.2290682358268992</v>
      </c>
      <c r="J8906" s="70">
        <v>67.597943068821948</v>
      </c>
      <c r="K8906" s="70">
        <f t="shared" si="1027"/>
        <v>8.8078441786295141</v>
      </c>
      <c r="L8906" s="70">
        <v>167.36808386219639</v>
      </c>
      <c r="M8906" s="63">
        <v>2642.3846865938085</v>
      </c>
    </row>
    <row r="8907" spans="1:13" ht="15" customHeight="1">
      <c r="A8907" s="33">
        <v>41912</v>
      </c>
      <c r="B8907" s="12" t="s">
        <v>54</v>
      </c>
      <c r="C8907" s="10" t="s">
        <v>4</v>
      </c>
      <c r="D8907" s="10" t="s">
        <v>11</v>
      </c>
      <c r="E8907" s="16" t="s">
        <v>12</v>
      </c>
      <c r="F8907" s="16" t="s">
        <v>14</v>
      </c>
      <c r="G8907" s="12">
        <v>42643</v>
      </c>
      <c r="H8907" s="13">
        <v>8</v>
      </c>
      <c r="I8907" s="70">
        <v>5.7743512770682006</v>
      </c>
      <c r="J8907" s="70">
        <v>72.166156619211463</v>
      </c>
      <c r="K8907" s="70">
        <f t="shared" si="1027"/>
        <v>10.342564827457716</v>
      </c>
      <c r="L8907" s="70">
        <v>184.10055929563083</v>
      </c>
      <c r="M8907" s="63">
        <v>2632.5991499004163</v>
      </c>
    </row>
    <row r="8908" spans="1:13" ht="15" customHeight="1">
      <c r="A8908" s="33">
        <v>41912</v>
      </c>
      <c r="B8908" s="12" t="s">
        <v>54</v>
      </c>
      <c r="C8908" s="10" t="s">
        <v>4</v>
      </c>
      <c r="D8908" s="10" t="s">
        <v>11</v>
      </c>
      <c r="E8908" s="16" t="s">
        <v>12</v>
      </c>
      <c r="F8908" s="16" t="s">
        <v>14</v>
      </c>
      <c r="G8908" s="12">
        <v>42735</v>
      </c>
      <c r="H8908" s="13">
        <v>9</v>
      </c>
      <c r="I8908" s="70">
        <v>7.2699318485202005</v>
      </c>
      <c r="J8908" s="70">
        <v>74.242732948094257</v>
      </c>
      <c r="K8908" s="70">
        <f t="shared" si="1027"/>
        <v>9.3465081774029954</v>
      </c>
      <c r="L8908" s="70">
        <v>191.70665345594438</v>
      </c>
      <c r="M8908" s="63">
        <v>2700.6806840220088</v>
      </c>
    </row>
    <row r="8909" spans="1:13" ht="15" customHeight="1">
      <c r="A8909" s="33">
        <v>41912</v>
      </c>
      <c r="B8909" s="12" t="s">
        <v>54</v>
      </c>
      <c r="C8909" s="10" t="s">
        <v>4</v>
      </c>
      <c r="D8909" s="10" t="s">
        <v>11</v>
      </c>
      <c r="E8909" s="16" t="s">
        <v>12</v>
      </c>
      <c r="F8909" s="16" t="s">
        <v>14</v>
      </c>
      <c r="G8909" s="12">
        <v>42825</v>
      </c>
      <c r="H8909" s="13">
        <v>10</v>
      </c>
      <c r="I8909" s="70">
        <v>8.4396825359811007</v>
      </c>
      <c r="J8909" s="70">
        <v>76.998016807289432</v>
      </c>
      <c r="K8909" s="70">
        <f t="shared" si="1027"/>
        <v>11.194966395176275</v>
      </c>
      <c r="L8909" s="70">
        <v>201.79872095182378</v>
      </c>
      <c r="M8909" s="63">
        <v>2852.3925898305934</v>
      </c>
    </row>
    <row r="8910" spans="1:13" ht="15" customHeight="1">
      <c r="A8910" s="33">
        <v>41912</v>
      </c>
      <c r="B8910" s="12" t="s">
        <v>54</v>
      </c>
      <c r="C8910" s="10" t="s">
        <v>4</v>
      </c>
      <c r="D8910" s="10" t="s">
        <v>11</v>
      </c>
      <c r="E8910" s="16" t="s">
        <v>12</v>
      </c>
      <c r="F8910" s="16" t="s">
        <v>14</v>
      </c>
      <c r="G8910" s="12">
        <v>42916</v>
      </c>
      <c r="H8910" s="13">
        <v>11</v>
      </c>
      <c r="I8910" s="70">
        <v>9.0342169040481011</v>
      </c>
      <c r="J8910" s="70">
        <v>78.679068683592035</v>
      </c>
      <c r="K8910" s="70">
        <f t="shared" si="1027"/>
        <v>10.715268780350705</v>
      </c>
      <c r="L8910" s="70">
        <v>207.9560861696043</v>
      </c>
      <c r="M8910" s="63">
        <v>2870.246788296974</v>
      </c>
    </row>
    <row r="8911" spans="1:13" ht="15" customHeight="1">
      <c r="A8911" s="33">
        <v>41912</v>
      </c>
      <c r="B8911" s="12" t="s">
        <v>54</v>
      </c>
      <c r="C8911" s="10" t="s">
        <v>4</v>
      </c>
      <c r="D8911" s="10" t="s">
        <v>11</v>
      </c>
      <c r="E8911" s="16" t="s">
        <v>12</v>
      </c>
      <c r="F8911" s="16" t="s">
        <v>14</v>
      </c>
      <c r="G8911" s="12">
        <v>43008</v>
      </c>
      <c r="H8911" s="13">
        <v>12</v>
      </c>
      <c r="I8911" s="70">
        <v>8.917098168112501</v>
      </c>
      <c r="J8911" s="70">
        <v>80.34794015747012</v>
      </c>
      <c r="K8911" s="70">
        <f t="shared" si="1027"/>
        <v>10.585969641990586</v>
      </c>
      <c r="L8911" s="70">
        <v>214.06883694848233</v>
      </c>
      <c r="M8911" s="63">
        <v>2888.5391936447381</v>
      </c>
    </row>
    <row r="8912" spans="1:13" ht="15" customHeight="1">
      <c r="A8912" s="33">
        <v>41912</v>
      </c>
      <c r="B8912" s="12" t="s">
        <v>54</v>
      </c>
      <c r="C8912" s="10" t="s">
        <v>4</v>
      </c>
      <c r="D8912" s="10" t="s">
        <v>11</v>
      </c>
      <c r="E8912" s="16" t="s">
        <v>12</v>
      </c>
      <c r="F8912" s="16" t="s">
        <v>14</v>
      </c>
      <c r="G8912" s="12">
        <v>43100</v>
      </c>
      <c r="H8912" s="13">
        <v>13</v>
      </c>
      <c r="I8912" s="70">
        <v>8.1156855939606984</v>
      </c>
      <c r="J8912" s="70">
        <v>81.756268860973307</v>
      </c>
      <c r="K8912" s="70">
        <f t="shared" ref="K8912:K8975" si="1034">J8912-J8911+I8912</f>
        <v>9.5240142974638857</v>
      </c>
      <c r="L8912" s="70">
        <v>219.22727036531734</v>
      </c>
      <c r="M8912" s="63">
        <v>2912.8934129155441</v>
      </c>
    </row>
    <row r="8913" spans="1:13" ht="15" customHeight="1">
      <c r="A8913" s="33">
        <v>41912</v>
      </c>
      <c r="B8913" s="12" t="s">
        <v>54</v>
      </c>
      <c r="C8913" s="10" t="s">
        <v>4</v>
      </c>
      <c r="D8913" s="10" t="s">
        <v>11</v>
      </c>
      <c r="E8913" s="16" t="s">
        <v>12</v>
      </c>
      <c r="F8913" s="16" t="s">
        <v>14</v>
      </c>
      <c r="G8913" s="12">
        <v>43190</v>
      </c>
      <c r="H8913" s="13">
        <v>14</v>
      </c>
      <c r="I8913" s="70">
        <v>6.8107589792441994</v>
      </c>
      <c r="J8913" s="70">
        <v>84.843301278233085</v>
      </c>
      <c r="K8913" s="70">
        <f t="shared" si="1034"/>
        <v>9.8977913965039761</v>
      </c>
      <c r="L8913" s="70">
        <v>230.5344681384185</v>
      </c>
      <c r="M8913" s="63">
        <v>3141.1249895692677</v>
      </c>
    </row>
    <row r="8914" spans="1:13" ht="15" customHeight="1">
      <c r="A8914" s="33">
        <v>41912</v>
      </c>
      <c r="B8914" s="12" t="s">
        <v>54</v>
      </c>
      <c r="C8914" s="10" t="s">
        <v>4</v>
      </c>
      <c r="D8914" s="10" t="s">
        <v>11</v>
      </c>
      <c r="E8914" s="16" t="s">
        <v>12</v>
      </c>
      <c r="F8914" s="16" t="s">
        <v>14</v>
      </c>
      <c r="G8914" s="12">
        <v>43281</v>
      </c>
      <c r="H8914" s="13">
        <v>15</v>
      </c>
      <c r="I8914" s="70">
        <v>5.2702891256955997</v>
      </c>
      <c r="J8914" s="70">
        <v>85.99777256505773</v>
      </c>
      <c r="K8914" s="70">
        <f t="shared" si="1034"/>
        <v>6.4247604125202447</v>
      </c>
      <c r="L8914" s="70">
        <v>234.76307134015627</v>
      </c>
      <c r="M8914" s="63">
        <v>3132.3176298744897</v>
      </c>
    </row>
    <row r="8915" spans="1:13" ht="15" customHeight="1">
      <c r="A8915" s="33">
        <v>41912</v>
      </c>
      <c r="B8915" s="12" t="s">
        <v>54</v>
      </c>
      <c r="C8915" s="10" t="s">
        <v>4</v>
      </c>
      <c r="D8915" s="10" t="s">
        <v>11</v>
      </c>
      <c r="E8915" s="16" t="s">
        <v>12</v>
      </c>
      <c r="F8915" s="16" t="s">
        <v>14</v>
      </c>
      <c r="G8915" s="12">
        <v>43373</v>
      </c>
      <c r="H8915" s="13">
        <v>16</v>
      </c>
      <c r="I8915" s="70">
        <v>3.7604689074645998</v>
      </c>
      <c r="J8915" s="70">
        <v>87.4409803631805</v>
      </c>
      <c r="K8915" s="70">
        <f t="shared" si="1034"/>
        <v>5.2036767055873705</v>
      </c>
      <c r="L8915" s="70">
        <v>240.04926007915935</v>
      </c>
      <c r="M8915" s="63">
        <v>3160.4123742267038</v>
      </c>
    </row>
    <row r="8916" spans="1:13" ht="15" customHeight="1">
      <c r="A8916" s="33">
        <v>41912</v>
      </c>
      <c r="B8916" s="12" t="s">
        <v>54</v>
      </c>
      <c r="C8916" s="10" t="s">
        <v>4</v>
      </c>
      <c r="D8916" s="10" t="s">
        <v>11</v>
      </c>
      <c r="E8916" s="16" t="s">
        <v>12</v>
      </c>
      <c r="F8916" s="16" t="s">
        <v>14</v>
      </c>
      <c r="G8916" s="12">
        <v>43465</v>
      </c>
      <c r="H8916" s="13">
        <v>17</v>
      </c>
      <c r="I8916" s="70">
        <v>2.4741053872840002</v>
      </c>
      <c r="J8916" s="70">
        <v>87.147023384690172</v>
      </c>
      <c r="K8916" s="70">
        <f t="shared" si="1034"/>
        <v>2.1801484087936718</v>
      </c>
      <c r="L8916" s="70">
        <v>238.9725529885601</v>
      </c>
      <c r="M8916" s="63">
        <v>3185.4561311221701</v>
      </c>
    </row>
    <row r="8917" spans="1:13" ht="15" customHeight="1">
      <c r="A8917" s="33">
        <v>41912</v>
      </c>
      <c r="B8917" s="12" t="s">
        <v>54</v>
      </c>
      <c r="C8917" s="10" t="s">
        <v>4</v>
      </c>
      <c r="D8917" s="10" t="s">
        <v>11</v>
      </c>
      <c r="E8917" s="16" t="s">
        <v>12</v>
      </c>
      <c r="F8917" s="16" t="s">
        <v>14</v>
      </c>
      <c r="G8917" s="12">
        <v>43555</v>
      </c>
      <c r="H8917" s="13">
        <v>18</v>
      </c>
      <c r="I8917" s="70">
        <v>1.5009389207021</v>
      </c>
      <c r="J8917" s="70">
        <v>88.635416303224844</v>
      </c>
      <c r="K8917" s="70">
        <f t="shared" si="1034"/>
        <v>2.9893318392367716</v>
      </c>
      <c r="L8917" s="70">
        <v>244.42424601253344</v>
      </c>
      <c r="M8917" s="63">
        <v>3429.7528240413553</v>
      </c>
    </row>
    <row r="8918" spans="1:13" ht="15" customHeight="1">
      <c r="A8918" s="33">
        <v>41912</v>
      </c>
      <c r="B8918" s="12" t="s">
        <v>54</v>
      </c>
      <c r="C8918" s="10" t="s">
        <v>4</v>
      </c>
      <c r="D8918" s="10" t="s">
        <v>11</v>
      </c>
      <c r="E8918" s="16" t="s">
        <v>12</v>
      </c>
      <c r="F8918" s="16" t="s">
        <v>14</v>
      </c>
      <c r="G8918" s="12">
        <v>43646</v>
      </c>
      <c r="H8918" s="13">
        <v>19</v>
      </c>
      <c r="I8918" s="70">
        <v>0.83960782121910005</v>
      </c>
      <c r="J8918" s="70">
        <v>88.426725550067303</v>
      </c>
      <c r="K8918" s="70">
        <f t="shared" si="1034"/>
        <v>0.63091706806155945</v>
      </c>
      <c r="L8918" s="70">
        <v>243.65985247841428</v>
      </c>
      <c r="M8918" s="63">
        <v>3468.6625717236611</v>
      </c>
    </row>
    <row r="8919" spans="1:13" ht="15" customHeight="1">
      <c r="A8919" s="33">
        <v>41912</v>
      </c>
      <c r="B8919" s="12" t="s">
        <v>54</v>
      </c>
      <c r="C8919" s="10" t="s">
        <v>4</v>
      </c>
      <c r="D8919" s="10" t="s">
        <v>11</v>
      </c>
      <c r="E8919" s="16" t="s">
        <v>12</v>
      </c>
      <c r="F8919" s="16" t="s">
        <v>14</v>
      </c>
      <c r="G8919" s="12">
        <v>43738</v>
      </c>
      <c r="H8919" s="13">
        <v>20</v>
      </c>
      <c r="I8919" s="70">
        <v>0.43307046206880001</v>
      </c>
      <c r="J8919" s="70">
        <v>88.201739554653955</v>
      </c>
      <c r="K8919" s="70">
        <f t="shared" si="1034"/>
        <v>0.20808446665545161</v>
      </c>
      <c r="L8919" s="70">
        <v>242.83577264948428</v>
      </c>
      <c r="M8919" s="63">
        <v>3504.4802516558752</v>
      </c>
    </row>
    <row r="8920" spans="1:13" ht="15" customHeight="1">
      <c r="A8920" s="33">
        <v>41912</v>
      </c>
      <c r="B8920" s="12" t="s">
        <v>54</v>
      </c>
      <c r="C8920" s="10" t="s">
        <v>4</v>
      </c>
      <c r="D8920" s="10" t="s">
        <v>11</v>
      </c>
      <c r="E8920" s="16" t="s">
        <v>12</v>
      </c>
      <c r="F8920" s="16" t="s">
        <v>14</v>
      </c>
      <c r="G8920" s="12">
        <v>43830</v>
      </c>
      <c r="H8920" s="13">
        <v>21</v>
      </c>
      <c r="I8920" s="70">
        <v>0.20597252015840001</v>
      </c>
      <c r="J8920" s="70">
        <v>88.907964891595</v>
      </c>
      <c r="K8920" s="70">
        <f t="shared" si="1034"/>
        <v>0.91219785709944556</v>
      </c>
      <c r="L8920" s="70">
        <v>245.42253834475861</v>
      </c>
      <c r="M8920" s="63">
        <v>3535.9590153172571</v>
      </c>
    </row>
    <row r="8921" spans="1:13" ht="15" customHeight="1">
      <c r="A8921" s="21">
        <f>A8922</f>
        <v>41912</v>
      </c>
      <c r="B8921" s="21" t="str">
        <f t="shared" ref="B8921:F8921" si="1035">B8922</f>
        <v>Annual 2015</v>
      </c>
      <c r="C8921" s="21" t="str">
        <f t="shared" si="1035"/>
        <v>Base</v>
      </c>
      <c r="D8921" s="21" t="str">
        <f t="shared" si="1035"/>
        <v>CMM</v>
      </c>
      <c r="E8921" s="21" t="str">
        <f t="shared" si="1035"/>
        <v>Comm Real Estate</v>
      </c>
      <c r="F8921" s="21" t="str">
        <f t="shared" si="1035"/>
        <v>Non-Owner-Occupied</v>
      </c>
      <c r="G8921" s="21">
        <v>41912</v>
      </c>
      <c r="H8921" s="23">
        <v>0</v>
      </c>
      <c r="I8921" s="30">
        <v>0</v>
      </c>
      <c r="J8921" s="59">
        <v>180</v>
      </c>
      <c r="K8921" s="59">
        <v>0</v>
      </c>
      <c r="L8921" s="65">
        <v>0</v>
      </c>
      <c r="M8921" s="63">
        <v>0</v>
      </c>
    </row>
    <row r="8922" spans="1:13" ht="15" customHeight="1">
      <c r="A8922" s="33">
        <v>41912</v>
      </c>
      <c r="B8922" s="12" t="s">
        <v>54</v>
      </c>
      <c r="C8922" s="10" t="s">
        <v>4</v>
      </c>
      <c r="D8922" s="10" t="s">
        <v>11</v>
      </c>
      <c r="E8922" s="16" t="s">
        <v>12</v>
      </c>
      <c r="F8922" s="16" t="s">
        <v>17</v>
      </c>
      <c r="G8922" s="12">
        <v>42004</v>
      </c>
      <c r="H8922" s="13">
        <v>1</v>
      </c>
      <c r="I8922" s="70">
        <v>0.75753330501330007</v>
      </c>
      <c r="J8922" s="70">
        <v>206.75485818148624</v>
      </c>
      <c r="K8922" s="70">
        <f t="shared" ref="K8922" si="1036">J8922-J8921+I8922</f>
        <v>27.512391486499542</v>
      </c>
      <c r="L8922" s="70">
        <v>359.00410671672336</v>
      </c>
      <c r="M8922" s="63">
        <v>12748.365466936215</v>
      </c>
    </row>
    <row r="8923" spans="1:13" ht="15" customHeight="1">
      <c r="A8923" s="33">
        <v>41912</v>
      </c>
      <c r="B8923" s="12" t="s">
        <v>54</v>
      </c>
      <c r="C8923" s="10" t="s">
        <v>4</v>
      </c>
      <c r="D8923" s="10" t="s">
        <v>11</v>
      </c>
      <c r="E8923" s="16" t="s">
        <v>12</v>
      </c>
      <c r="F8923" s="16" t="s">
        <v>17</v>
      </c>
      <c r="G8923" s="12">
        <v>42094</v>
      </c>
      <c r="H8923" s="13">
        <v>2</v>
      </c>
      <c r="I8923" s="70">
        <v>1.6142791006715</v>
      </c>
      <c r="J8923" s="70">
        <v>227.94898141502276</v>
      </c>
      <c r="K8923" s="70">
        <f t="shared" si="1034"/>
        <v>22.808402334208015</v>
      </c>
      <c r="L8923" s="70">
        <v>396.86882787969296</v>
      </c>
      <c r="M8923" s="63">
        <v>12523.795436087061</v>
      </c>
    </row>
    <row r="8924" spans="1:13" ht="15" customHeight="1">
      <c r="A8924" s="33">
        <v>41912</v>
      </c>
      <c r="B8924" s="12" t="s">
        <v>54</v>
      </c>
      <c r="C8924" s="10" t="s">
        <v>4</v>
      </c>
      <c r="D8924" s="10" t="s">
        <v>11</v>
      </c>
      <c r="E8924" s="16" t="s">
        <v>12</v>
      </c>
      <c r="F8924" s="16" t="s">
        <v>17</v>
      </c>
      <c r="G8924" s="12">
        <v>42185</v>
      </c>
      <c r="H8924" s="13">
        <v>3</v>
      </c>
      <c r="I8924" s="70">
        <v>3.1544510447361001</v>
      </c>
      <c r="J8924" s="70">
        <v>249.1431046485593</v>
      </c>
      <c r="K8924" s="70">
        <f t="shared" si="1034"/>
        <v>24.348574278272643</v>
      </c>
      <c r="L8924" s="70">
        <v>434.73354904266267</v>
      </c>
      <c r="M8924" s="63">
        <v>12748.385695904828</v>
      </c>
    </row>
    <row r="8925" spans="1:13" ht="15" customHeight="1">
      <c r="A8925" s="33">
        <v>41912</v>
      </c>
      <c r="B8925" s="12" t="s">
        <v>54</v>
      </c>
      <c r="C8925" s="10" t="s">
        <v>4</v>
      </c>
      <c r="D8925" s="10" t="s">
        <v>11</v>
      </c>
      <c r="E8925" s="16" t="s">
        <v>12</v>
      </c>
      <c r="F8925" s="16" t="s">
        <v>17</v>
      </c>
      <c r="G8925" s="12">
        <v>42277</v>
      </c>
      <c r="H8925" s="13">
        <v>4</v>
      </c>
      <c r="I8925" s="70">
        <v>5.6524565701876996</v>
      </c>
      <c r="J8925" s="70">
        <v>270.33722788209582</v>
      </c>
      <c r="K8925" s="70">
        <f t="shared" si="1034"/>
        <v>26.846579803724214</v>
      </c>
      <c r="L8925" s="70">
        <v>472.59827020563228</v>
      </c>
      <c r="M8925" s="63">
        <v>13026.799980101514</v>
      </c>
    </row>
    <row r="8926" spans="1:13" ht="15" customHeight="1">
      <c r="A8926" s="33">
        <v>41912</v>
      </c>
      <c r="B8926" s="12" t="s">
        <v>54</v>
      </c>
      <c r="C8926" s="10" t="s">
        <v>4</v>
      </c>
      <c r="D8926" s="10" t="s">
        <v>11</v>
      </c>
      <c r="E8926" s="16" t="s">
        <v>12</v>
      </c>
      <c r="F8926" s="16" t="s">
        <v>17</v>
      </c>
      <c r="G8926" s="12">
        <v>42369</v>
      </c>
      <c r="H8926" s="13">
        <v>5</v>
      </c>
      <c r="I8926" s="70">
        <v>9.2879303801824005</v>
      </c>
      <c r="J8926" s="70">
        <v>290.98027593527513</v>
      </c>
      <c r="K8926" s="70">
        <f t="shared" si="1034"/>
        <v>29.930978433361716</v>
      </c>
      <c r="L8926" s="70">
        <v>509.47845863685666</v>
      </c>
      <c r="M8926" s="63">
        <v>13349.627708347532</v>
      </c>
    </row>
    <row r="8927" spans="1:13" ht="15" customHeight="1">
      <c r="A8927" s="33">
        <v>41912</v>
      </c>
      <c r="B8927" s="12" t="s">
        <v>54</v>
      </c>
      <c r="C8927" s="10" t="s">
        <v>4</v>
      </c>
      <c r="D8927" s="10" t="s">
        <v>11</v>
      </c>
      <c r="E8927" s="16" t="s">
        <v>12</v>
      </c>
      <c r="F8927" s="16" t="s">
        <v>17</v>
      </c>
      <c r="G8927" s="12">
        <v>42460</v>
      </c>
      <c r="H8927" s="13">
        <v>6</v>
      </c>
      <c r="I8927" s="70">
        <v>13.994872409505302</v>
      </c>
      <c r="J8927" s="70">
        <v>303.83190249054678</v>
      </c>
      <c r="K8927" s="70">
        <f t="shared" si="1034"/>
        <v>26.846498964776952</v>
      </c>
      <c r="L8927" s="70">
        <v>532.43875053682871</v>
      </c>
      <c r="M8927" s="63">
        <v>13310.567690682548</v>
      </c>
    </row>
    <row r="8928" spans="1:13" ht="15" customHeight="1">
      <c r="A8928" s="33">
        <v>41912</v>
      </c>
      <c r="B8928" s="12" t="s">
        <v>54</v>
      </c>
      <c r="C8928" s="10" t="s">
        <v>4</v>
      </c>
      <c r="D8928" s="10" t="s">
        <v>11</v>
      </c>
      <c r="E8928" s="16" t="s">
        <v>12</v>
      </c>
      <c r="F8928" s="16" t="s">
        <v>17</v>
      </c>
      <c r="G8928" s="12">
        <v>42551</v>
      </c>
      <c r="H8928" s="13">
        <v>7</v>
      </c>
      <c r="I8928" s="70">
        <v>19.3369159787356</v>
      </c>
      <c r="J8928" s="70">
        <v>319.22391303830688</v>
      </c>
      <c r="K8928" s="70">
        <f t="shared" si="1034"/>
        <v>34.728926526495698</v>
      </c>
      <c r="L8928" s="70">
        <v>559.93760864510887</v>
      </c>
      <c r="M8928" s="63">
        <v>13314.568737188294</v>
      </c>
    </row>
    <row r="8929" spans="1:13" ht="15" customHeight="1">
      <c r="A8929" s="33">
        <v>41912</v>
      </c>
      <c r="B8929" s="12" t="s">
        <v>54</v>
      </c>
      <c r="C8929" s="10" t="s">
        <v>4</v>
      </c>
      <c r="D8929" s="10" t="s">
        <v>11</v>
      </c>
      <c r="E8929" s="16" t="s">
        <v>12</v>
      </c>
      <c r="F8929" s="16" t="s">
        <v>17</v>
      </c>
      <c r="G8929" s="12">
        <v>42643</v>
      </c>
      <c r="H8929" s="13">
        <v>8</v>
      </c>
      <c r="I8929" s="70">
        <v>24.500432546926199</v>
      </c>
      <c r="J8929" s="70">
        <v>335.15770227931284</v>
      </c>
      <c r="K8929" s="70">
        <f t="shared" si="1034"/>
        <v>40.434221787932167</v>
      </c>
      <c r="L8929" s="70">
        <v>588.40439068804517</v>
      </c>
      <c r="M8929" s="63">
        <v>13358.075715199668</v>
      </c>
    </row>
    <row r="8930" spans="1:13" ht="15" customHeight="1">
      <c r="A8930" s="33">
        <v>41912</v>
      </c>
      <c r="B8930" s="12" t="s">
        <v>54</v>
      </c>
      <c r="C8930" s="10" t="s">
        <v>4</v>
      </c>
      <c r="D8930" s="10" t="s">
        <v>11</v>
      </c>
      <c r="E8930" s="16" t="s">
        <v>12</v>
      </c>
      <c r="F8930" s="16" t="s">
        <v>17</v>
      </c>
      <c r="G8930" s="12">
        <v>42735</v>
      </c>
      <c r="H8930" s="13">
        <v>9</v>
      </c>
      <c r="I8930" s="70">
        <v>28.4661391609935</v>
      </c>
      <c r="J8930" s="70">
        <v>347.34607911348837</v>
      </c>
      <c r="K8930" s="70">
        <f t="shared" si="1034"/>
        <v>40.654515995169028</v>
      </c>
      <c r="L8930" s="70">
        <v>610.17974252354759</v>
      </c>
      <c r="M8930" s="63">
        <v>13567.577264424533</v>
      </c>
    </row>
    <row r="8931" spans="1:13" ht="15" customHeight="1">
      <c r="A8931" s="33">
        <v>41912</v>
      </c>
      <c r="B8931" s="12" t="s">
        <v>54</v>
      </c>
      <c r="C8931" s="10" t="s">
        <v>4</v>
      </c>
      <c r="D8931" s="10" t="s">
        <v>11</v>
      </c>
      <c r="E8931" s="16" t="s">
        <v>12</v>
      </c>
      <c r="F8931" s="16" t="s">
        <v>17</v>
      </c>
      <c r="G8931" s="12">
        <v>42825</v>
      </c>
      <c r="H8931" s="13">
        <v>10</v>
      </c>
      <c r="I8931" s="70">
        <v>30.328550839083498</v>
      </c>
      <c r="J8931" s="70">
        <v>357.01827215817292</v>
      </c>
      <c r="K8931" s="70">
        <f t="shared" si="1034"/>
        <v>40.000743883768045</v>
      </c>
      <c r="L8931" s="70">
        <v>627.4597634348105</v>
      </c>
      <c r="M8931" s="63">
        <v>13663.212938695931</v>
      </c>
    </row>
    <row r="8932" spans="1:13" ht="15" customHeight="1">
      <c r="A8932" s="33">
        <v>41912</v>
      </c>
      <c r="B8932" s="12" t="s">
        <v>54</v>
      </c>
      <c r="C8932" s="10" t="s">
        <v>4</v>
      </c>
      <c r="D8932" s="10" t="s">
        <v>11</v>
      </c>
      <c r="E8932" s="16" t="s">
        <v>12</v>
      </c>
      <c r="F8932" s="16" t="s">
        <v>17</v>
      </c>
      <c r="G8932" s="12">
        <v>42916</v>
      </c>
      <c r="H8932" s="13">
        <v>11</v>
      </c>
      <c r="I8932" s="70">
        <v>29.630775995352799</v>
      </c>
      <c r="J8932" s="70">
        <v>367.74278768680506</v>
      </c>
      <c r="K8932" s="70">
        <f t="shared" si="1034"/>
        <v>40.355291523984938</v>
      </c>
      <c r="L8932" s="70">
        <v>646.61982896925224</v>
      </c>
      <c r="M8932" s="63">
        <v>13758.9638937078</v>
      </c>
    </row>
    <row r="8933" spans="1:13" ht="15" customHeight="1">
      <c r="A8933" s="33">
        <v>41912</v>
      </c>
      <c r="B8933" s="12" t="s">
        <v>54</v>
      </c>
      <c r="C8933" s="10" t="s">
        <v>4</v>
      </c>
      <c r="D8933" s="10" t="s">
        <v>11</v>
      </c>
      <c r="E8933" s="16" t="s">
        <v>12</v>
      </c>
      <c r="F8933" s="16" t="s">
        <v>17</v>
      </c>
      <c r="G8933" s="12">
        <v>43008</v>
      </c>
      <c r="H8933" s="13">
        <v>12</v>
      </c>
      <c r="I8933" s="70">
        <v>26.546218582339502</v>
      </c>
      <c r="J8933" s="70">
        <v>379.04431216973228</v>
      </c>
      <c r="K8933" s="70">
        <f t="shared" si="1034"/>
        <v>37.847743065266727</v>
      </c>
      <c r="L8933" s="70">
        <v>666.81075966014214</v>
      </c>
      <c r="M8933" s="63">
        <v>13900.751216692988</v>
      </c>
    </row>
    <row r="8934" spans="1:13" ht="15" customHeight="1">
      <c r="A8934" s="33">
        <v>41912</v>
      </c>
      <c r="B8934" s="12" t="s">
        <v>54</v>
      </c>
      <c r="C8934" s="10" t="s">
        <v>4</v>
      </c>
      <c r="D8934" s="10" t="s">
        <v>11</v>
      </c>
      <c r="E8934" s="16" t="s">
        <v>12</v>
      </c>
      <c r="F8934" s="16" t="s">
        <v>17</v>
      </c>
      <c r="G8934" s="12">
        <v>43100</v>
      </c>
      <c r="H8934" s="13">
        <v>13</v>
      </c>
      <c r="I8934" s="70">
        <v>21.8087403362663</v>
      </c>
      <c r="J8934" s="70">
        <v>380.00234790187415</v>
      </c>
      <c r="K8934" s="70">
        <f t="shared" si="1034"/>
        <v>22.766776068408166</v>
      </c>
      <c r="L8934" s="70">
        <v>668.52235468400761</v>
      </c>
      <c r="M8934" s="63">
        <v>13982.911928167208</v>
      </c>
    </row>
    <row r="8935" spans="1:13" ht="15" customHeight="1">
      <c r="A8935" s="33">
        <v>41912</v>
      </c>
      <c r="B8935" s="12" t="s">
        <v>54</v>
      </c>
      <c r="C8935" s="10" t="s">
        <v>4</v>
      </c>
      <c r="D8935" s="10" t="s">
        <v>11</v>
      </c>
      <c r="E8935" s="16" t="s">
        <v>12</v>
      </c>
      <c r="F8935" s="16" t="s">
        <v>17</v>
      </c>
      <c r="G8935" s="12">
        <v>43190</v>
      </c>
      <c r="H8935" s="13">
        <v>14</v>
      </c>
      <c r="I8935" s="70">
        <v>16.429591749233701</v>
      </c>
      <c r="J8935" s="70">
        <v>381.71168458774167</v>
      </c>
      <c r="K8935" s="70">
        <f t="shared" si="1034"/>
        <v>18.138928435101228</v>
      </c>
      <c r="L8935" s="70">
        <v>671.57619919886793</v>
      </c>
      <c r="M8935" s="63">
        <v>14189.242299071233</v>
      </c>
    </row>
    <row r="8936" spans="1:13" ht="15" customHeight="1">
      <c r="A8936" s="33">
        <v>41912</v>
      </c>
      <c r="B8936" s="12" t="s">
        <v>54</v>
      </c>
      <c r="C8936" s="10" t="s">
        <v>4</v>
      </c>
      <c r="D8936" s="10" t="s">
        <v>11</v>
      </c>
      <c r="E8936" s="16" t="s">
        <v>12</v>
      </c>
      <c r="F8936" s="16" t="s">
        <v>17</v>
      </c>
      <c r="G8936" s="12">
        <v>43281</v>
      </c>
      <c r="H8936" s="13">
        <v>15</v>
      </c>
      <c r="I8936" s="70">
        <v>11.3498791459076</v>
      </c>
      <c r="J8936" s="70">
        <v>382.51516186877575</v>
      </c>
      <c r="K8936" s="70">
        <f t="shared" si="1034"/>
        <v>12.153356426941677</v>
      </c>
      <c r="L8936" s="70">
        <v>673.01166519441313</v>
      </c>
      <c r="M8936" s="63">
        <v>14258.316602285133</v>
      </c>
    </row>
    <row r="8937" spans="1:13" ht="15" customHeight="1">
      <c r="A8937" s="33">
        <v>41912</v>
      </c>
      <c r="B8937" s="12" t="s">
        <v>54</v>
      </c>
      <c r="C8937" s="10" t="s">
        <v>4</v>
      </c>
      <c r="D8937" s="10" t="s">
        <v>11</v>
      </c>
      <c r="E8937" s="16" t="s">
        <v>12</v>
      </c>
      <c r="F8937" s="16" t="s">
        <v>17</v>
      </c>
      <c r="G8937" s="12">
        <v>43373</v>
      </c>
      <c r="H8937" s="13">
        <v>16</v>
      </c>
      <c r="I8937" s="70">
        <v>7.1899186585660004</v>
      </c>
      <c r="J8937" s="70">
        <v>382.92739584464363</v>
      </c>
      <c r="K8937" s="70">
        <f t="shared" si="1034"/>
        <v>7.6021526344338781</v>
      </c>
      <c r="L8937" s="70">
        <v>673.74814881197744</v>
      </c>
      <c r="M8937" s="63">
        <v>14297.088226702328</v>
      </c>
    </row>
    <row r="8938" spans="1:13" ht="15" customHeight="1">
      <c r="A8938" s="33">
        <v>41912</v>
      </c>
      <c r="B8938" s="12" t="s">
        <v>54</v>
      </c>
      <c r="C8938" s="10" t="s">
        <v>4</v>
      </c>
      <c r="D8938" s="10" t="s">
        <v>11</v>
      </c>
      <c r="E8938" s="16" t="s">
        <v>12</v>
      </c>
      <c r="F8938" s="16" t="s">
        <v>17</v>
      </c>
      <c r="G8938" s="12">
        <v>43465</v>
      </c>
      <c r="H8938" s="13">
        <v>17</v>
      </c>
      <c r="I8938" s="70">
        <v>4.1766202700889998</v>
      </c>
      <c r="J8938" s="70">
        <v>382.39272953978633</v>
      </c>
      <c r="K8938" s="70">
        <f t="shared" si="1034"/>
        <v>3.6419539652317034</v>
      </c>
      <c r="L8938" s="70">
        <v>672.79293163570742</v>
      </c>
      <c r="M8938" s="63">
        <v>14407.556533943041</v>
      </c>
    </row>
    <row r="8939" spans="1:13" ht="15" customHeight="1">
      <c r="A8939" s="33">
        <v>41912</v>
      </c>
      <c r="B8939" s="12" t="s">
        <v>54</v>
      </c>
      <c r="C8939" s="10" t="s">
        <v>4</v>
      </c>
      <c r="D8939" s="10" t="s">
        <v>11</v>
      </c>
      <c r="E8939" s="16" t="s">
        <v>12</v>
      </c>
      <c r="F8939" s="16" t="s">
        <v>17</v>
      </c>
      <c r="G8939" s="12">
        <v>43555</v>
      </c>
      <c r="H8939" s="13">
        <v>18</v>
      </c>
      <c r="I8939" s="70">
        <v>2.2248169338418995</v>
      </c>
      <c r="J8939" s="70">
        <v>383.16215519292967</v>
      </c>
      <c r="K8939" s="70">
        <f t="shared" si="1034"/>
        <v>2.9942425869852434</v>
      </c>
      <c r="L8939" s="70">
        <v>674.16756211656684</v>
      </c>
      <c r="M8939" s="63">
        <v>14586.498245769004</v>
      </c>
    </row>
    <row r="8940" spans="1:13" ht="15" customHeight="1">
      <c r="A8940" s="33">
        <v>41912</v>
      </c>
      <c r="B8940" s="12" t="s">
        <v>54</v>
      </c>
      <c r="C8940" s="10" t="s">
        <v>4</v>
      </c>
      <c r="D8940" s="10" t="s">
        <v>11</v>
      </c>
      <c r="E8940" s="16" t="s">
        <v>12</v>
      </c>
      <c r="F8940" s="16" t="s">
        <v>17</v>
      </c>
      <c r="G8940" s="12">
        <v>43646</v>
      </c>
      <c r="H8940" s="13">
        <v>19</v>
      </c>
      <c r="I8940" s="70">
        <v>1.08675549744</v>
      </c>
      <c r="J8940" s="70">
        <v>383.33593901797576</v>
      </c>
      <c r="K8940" s="70">
        <f t="shared" si="1034"/>
        <v>1.2605393224860868</v>
      </c>
      <c r="L8940" s="70">
        <v>674.47803856352789</v>
      </c>
      <c r="M8940" s="63">
        <v>14750.258691308039</v>
      </c>
    </row>
    <row r="8941" spans="1:13" ht="15" customHeight="1">
      <c r="A8941" s="33">
        <v>41912</v>
      </c>
      <c r="B8941" s="12" t="s">
        <v>54</v>
      </c>
      <c r="C8941" s="10" t="s">
        <v>4</v>
      </c>
      <c r="D8941" s="10" t="s">
        <v>11</v>
      </c>
      <c r="E8941" s="16" t="s">
        <v>12</v>
      </c>
      <c r="F8941" s="16" t="s">
        <v>17</v>
      </c>
      <c r="G8941" s="12">
        <v>43738</v>
      </c>
      <c r="H8941" s="13">
        <v>20</v>
      </c>
      <c r="I8941" s="70">
        <v>0.48678555785300004</v>
      </c>
      <c r="J8941" s="70">
        <v>383.34139805568304</v>
      </c>
      <c r="K8941" s="70">
        <f t="shared" si="1034"/>
        <v>0.49224459556028277</v>
      </c>
      <c r="L8941" s="70">
        <v>674.48779150014752</v>
      </c>
      <c r="M8941" s="63">
        <v>14900.790855901576</v>
      </c>
    </row>
    <row r="8942" spans="1:13" ht="15" customHeight="1">
      <c r="A8942" s="33">
        <v>41912</v>
      </c>
      <c r="B8942" s="12" t="s">
        <v>54</v>
      </c>
      <c r="C8942" s="10" t="s">
        <v>4</v>
      </c>
      <c r="D8942" s="10" t="s">
        <v>11</v>
      </c>
      <c r="E8942" s="16" t="s">
        <v>12</v>
      </c>
      <c r="F8942" s="16" t="s">
        <v>17</v>
      </c>
      <c r="G8942" s="12">
        <v>43830</v>
      </c>
      <c r="H8942" s="13">
        <v>21</v>
      </c>
      <c r="I8942" s="70">
        <v>0.1999455757717</v>
      </c>
      <c r="J8942" s="70">
        <v>388.15631534543235</v>
      </c>
      <c r="K8942" s="70">
        <f t="shared" si="1034"/>
        <v>5.0148628655210032</v>
      </c>
      <c r="L8942" s="70">
        <v>683.08996383774308</v>
      </c>
      <c r="M8942" s="63">
        <v>15036.040027806193</v>
      </c>
    </row>
    <row r="8943" spans="1:13" ht="15" customHeight="1">
      <c r="A8943" s="21">
        <f>A8944</f>
        <v>41912</v>
      </c>
      <c r="B8943" s="21" t="str">
        <f t="shared" ref="B8943:F8943" si="1037">B8944</f>
        <v>Annual 2015</v>
      </c>
      <c r="C8943" s="21" t="str">
        <f t="shared" si="1037"/>
        <v>Adverse</v>
      </c>
      <c r="D8943" s="21" t="str">
        <f t="shared" si="1037"/>
        <v>CMM</v>
      </c>
      <c r="E8943" s="21" t="str">
        <f t="shared" si="1037"/>
        <v>Comm Real Estate</v>
      </c>
      <c r="F8943" s="21" t="str">
        <f t="shared" si="1037"/>
        <v>Construction</v>
      </c>
      <c r="G8943" s="21">
        <v>41912</v>
      </c>
      <c r="H8943" s="23">
        <v>0</v>
      </c>
      <c r="I8943" s="30">
        <v>0</v>
      </c>
      <c r="J8943" s="59">
        <v>75</v>
      </c>
      <c r="K8943" s="59">
        <v>0</v>
      </c>
      <c r="L8943" s="65">
        <v>0</v>
      </c>
      <c r="M8943" s="63">
        <v>0</v>
      </c>
    </row>
    <row r="8944" spans="1:13" ht="15" customHeight="1">
      <c r="A8944" s="33">
        <v>41912</v>
      </c>
      <c r="B8944" s="12" t="s">
        <v>54</v>
      </c>
      <c r="C8944" s="10" t="s">
        <v>36</v>
      </c>
      <c r="D8944" s="10" t="s">
        <v>11</v>
      </c>
      <c r="E8944" s="16" t="s">
        <v>12</v>
      </c>
      <c r="F8944" s="16" t="s">
        <v>13</v>
      </c>
      <c r="G8944" s="12">
        <v>42004</v>
      </c>
      <c r="H8944" s="13">
        <v>1</v>
      </c>
      <c r="I8944" s="70">
        <v>1.9785360979943001</v>
      </c>
      <c r="J8944" s="70">
        <v>96.498522009057481</v>
      </c>
      <c r="K8944" s="70">
        <f t="shared" ref="K8944" si="1038">J8944-J8943+I8944</f>
        <v>23.477058107051782</v>
      </c>
      <c r="L8944" s="70">
        <v>138.75204844435356</v>
      </c>
      <c r="M8944" s="63">
        <v>6934.5025294333764</v>
      </c>
    </row>
    <row r="8945" spans="1:13" ht="15" customHeight="1">
      <c r="A8945" s="33">
        <v>41912</v>
      </c>
      <c r="B8945" s="12" t="s">
        <v>54</v>
      </c>
      <c r="C8945" s="10" t="s">
        <v>36</v>
      </c>
      <c r="D8945" s="10" t="s">
        <v>11</v>
      </c>
      <c r="E8945" s="16" t="s">
        <v>12</v>
      </c>
      <c r="F8945" s="16" t="s">
        <v>13</v>
      </c>
      <c r="G8945" s="12">
        <v>42094</v>
      </c>
      <c r="H8945" s="13">
        <v>2</v>
      </c>
      <c r="I8945" s="70">
        <v>4.0049835009869996</v>
      </c>
      <c r="J8945" s="70">
        <v>135.31350486068496</v>
      </c>
      <c r="K8945" s="70">
        <f t="shared" si="1034"/>
        <v>42.819966352614479</v>
      </c>
      <c r="L8945" s="70">
        <v>220.97993168716707</v>
      </c>
      <c r="M8945" s="63">
        <v>6915.72428808523</v>
      </c>
    </row>
    <row r="8946" spans="1:13" ht="15" customHeight="1">
      <c r="A8946" s="33">
        <v>41912</v>
      </c>
      <c r="B8946" s="12" t="s">
        <v>54</v>
      </c>
      <c r="C8946" s="10" t="s">
        <v>36</v>
      </c>
      <c r="D8946" s="10" t="s">
        <v>11</v>
      </c>
      <c r="E8946" s="16" t="s">
        <v>12</v>
      </c>
      <c r="F8946" s="16" t="s">
        <v>13</v>
      </c>
      <c r="G8946" s="12">
        <v>42185</v>
      </c>
      <c r="H8946" s="13">
        <v>3</v>
      </c>
      <c r="I8946" s="70">
        <v>7.5167287450855005</v>
      </c>
      <c r="J8946" s="70">
        <v>174.31002615709113</v>
      </c>
      <c r="K8946" s="70">
        <f t="shared" si="1034"/>
        <v>46.513250041491673</v>
      </c>
      <c r="L8946" s="70">
        <v>297.759950499816</v>
      </c>
      <c r="M8946" s="63">
        <v>6920.1986214571216</v>
      </c>
    </row>
    <row r="8947" spans="1:13" ht="15" customHeight="1">
      <c r="A8947" s="33">
        <v>41912</v>
      </c>
      <c r="B8947" s="12" t="s">
        <v>54</v>
      </c>
      <c r="C8947" s="10" t="s">
        <v>36</v>
      </c>
      <c r="D8947" s="10" t="s">
        <v>11</v>
      </c>
      <c r="E8947" s="16" t="s">
        <v>12</v>
      </c>
      <c r="F8947" s="16" t="s">
        <v>13</v>
      </c>
      <c r="G8947" s="12">
        <v>42277</v>
      </c>
      <c r="H8947" s="13">
        <v>4</v>
      </c>
      <c r="I8947" s="70">
        <v>13.080622702667201</v>
      </c>
      <c r="J8947" s="70">
        <v>213.36880276381359</v>
      </c>
      <c r="K8947" s="70">
        <f t="shared" si="1034"/>
        <v>52.13939930938966</v>
      </c>
      <c r="L8947" s="70">
        <v>376.26898867708064</v>
      </c>
      <c r="M8947" s="63">
        <v>6932.6479902368183</v>
      </c>
    </row>
    <row r="8948" spans="1:13" ht="15" customHeight="1">
      <c r="A8948" s="33">
        <v>41912</v>
      </c>
      <c r="B8948" s="12" t="s">
        <v>54</v>
      </c>
      <c r="C8948" s="10" t="s">
        <v>36</v>
      </c>
      <c r="D8948" s="10" t="s">
        <v>11</v>
      </c>
      <c r="E8948" s="16" t="s">
        <v>12</v>
      </c>
      <c r="F8948" s="16" t="s">
        <v>13</v>
      </c>
      <c r="G8948" s="12">
        <v>42369</v>
      </c>
      <c r="H8948" s="13">
        <v>5</v>
      </c>
      <c r="I8948" s="70">
        <v>21.105680225647799</v>
      </c>
      <c r="J8948" s="70">
        <v>197.95209730025911</v>
      </c>
      <c r="K8948" s="70">
        <f t="shared" si="1034"/>
        <v>5.68897476209332</v>
      </c>
      <c r="L8948" s="70">
        <v>342.24767968267508</v>
      </c>
      <c r="M8948" s="63">
        <v>6954.7430821847574</v>
      </c>
    </row>
    <row r="8949" spans="1:13" ht="15" customHeight="1">
      <c r="A8949" s="33">
        <v>41912</v>
      </c>
      <c r="B8949" s="12" t="s">
        <v>54</v>
      </c>
      <c r="C8949" s="10" t="s">
        <v>36</v>
      </c>
      <c r="D8949" s="10" t="s">
        <v>11</v>
      </c>
      <c r="E8949" s="16" t="s">
        <v>12</v>
      </c>
      <c r="F8949" s="16" t="s">
        <v>13</v>
      </c>
      <c r="G8949" s="12">
        <v>42460</v>
      </c>
      <c r="H8949" s="13">
        <v>6</v>
      </c>
      <c r="I8949" s="70">
        <v>31.574878094178999</v>
      </c>
      <c r="J8949" s="70">
        <v>182.46024155038521</v>
      </c>
      <c r="K8949" s="70">
        <f t="shared" si="1034"/>
        <v>16.083022344305093</v>
      </c>
      <c r="L8949" s="70">
        <v>306.87287462355789</v>
      </c>
      <c r="M8949" s="63">
        <v>6967.2121425418745</v>
      </c>
    </row>
    <row r="8950" spans="1:13" ht="15" customHeight="1">
      <c r="A8950" s="33">
        <v>41912</v>
      </c>
      <c r="B8950" s="12" t="s">
        <v>54</v>
      </c>
      <c r="C8950" s="10" t="s">
        <v>36</v>
      </c>
      <c r="D8950" s="10" t="s">
        <v>11</v>
      </c>
      <c r="E8950" s="16" t="s">
        <v>12</v>
      </c>
      <c r="F8950" s="16" t="s">
        <v>13</v>
      </c>
      <c r="G8950" s="12">
        <v>42551</v>
      </c>
      <c r="H8950" s="13">
        <v>7</v>
      </c>
      <c r="I8950" s="70">
        <v>43.798113537743603</v>
      </c>
      <c r="J8950" s="70">
        <v>167.42450732668104</v>
      </c>
      <c r="K8950" s="70">
        <f t="shared" si="1034"/>
        <v>28.762379314039435</v>
      </c>
      <c r="L8950" s="70">
        <v>273.27474315579275</v>
      </c>
      <c r="M8950" s="63">
        <v>7038.1053451348025</v>
      </c>
    </row>
    <row r="8951" spans="1:13" ht="15" customHeight="1">
      <c r="A8951" s="33">
        <v>41912</v>
      </c>
      <c r="B8951" s="12" t="s">
        <v>54</v>
      </c>
      <c r="C8951" s="10" t="s">
        <v>36</v>
      </c>
      <c r="D8951" s="10" t="s">
        <v>11</v>
      </c>
      <c r="E8951" s="16" t="s">
        <v>12</v>
      </c>
      <c r="F8951" s="16" t="s">
        <v>13</v>
      </c>
      <c r="G8951" s="12">
        <v>42643</v>
      </c>
      <c r="H8951" s="13">
        <v>8</v>
      </c>
      <c r="I8951" s="70">
        <v>56.330099917552296</v>
      </c>
      <c r="J8951" s="70">
        <v>153.00861526001503</v>
      </c>
      <c r="K8951" s="70">
        <f t="shared" si="1034"/>
        <v>41.914207850886292</v>
      </c>
      <c r="L8951" s="70">
        <v>239.70302679175521</v>
      </c>
      <c r="M8951" s="63">
        <v>7188.3943935608204</v>
      </c>
    </row>
    <row r="8952" spans="1:13" ht="15" customHeight="1">
      <c r="A8952" s="33">
        <v>41912</v>
      </c>
      <c r="B8952" s="12" t="s">
        <v>54</v>
      </c>
      <c r="C8952" s="10" t="s">
        <v>36</v>
      </c>
      <c r="D8952" s="10" t="s">
        <v>11</v>
      </c>
      <c r="E8952" s="16" t="s">
        <v>12</v>
      </c>
      <c r="F8952" s="16" t="s">
        <v>13</v>
      </c>
      <c r="G8952" s="12">
        <v>42735</v>
      </c>
      <c r="H8952" s="13">
        <v>9</v>
      </c>
      <c r="I8952" s="70">
        <v>67.173353786363492</v>
      </c>
      <c r="J8952" s="70">
        <v>155.85033110190275</v>
      </c>
      <c r="K8952" s="70">
        <f t="shared" si="1034"/>
        <v>70.015069628251211</v>
      </c>
      <c r="L8952" s="70">
        <v>243.15066226182418</v>
      </c>
      <c r="M8952" s="63">
        <v>7277.5803616904514</v>
      </c>
    </row>
    <row r="8953" spans="1:13" ht="15" customHeight="1">
      <c r="A8953" s="33">
        <v>41912</v>
      </c>
      <c r="B8953" s="12" t="s">
        <v>54</v>
      </c>
      <c r="C8953" s="10" t="s">
        <v>36</v>
      </c>
      <c r="D8953" s="10" t="s">
        <v>11</v>
      </c>
      <c r="E8953" s="16" t="s">
        <v>12</v>
      </c>
      <c r="F8953" s="16" t="s">
        <v>13</v>
      </c>
      <c r="G8953" s="12">
        <v>42825</v>
      </c>
      <c r="H8953" s="13">
        <v>10</v>
      </c>
      <c r="I8953" s="70">
        <v>74.271968801160597</v>
      </c>
      <c r="J8953" s="70">
        <v>158.57138284424576</v>
      </c>
      <c r="K8953" s="70">
        <f t="shared" si="1034"/>
        <v>76.993020543503604</v>
      </c>
      <c r="L8953" s="70">
        <v>244.09462660089727</v>
      </c>
      <c r="M8953" s="63">
        <v>7351.3105257061534</v>
      </c>
    </row>
    <row r="8954" spans="1:13" ht="15" customHeight="1">
      <c r="A8954" s="33">
        <v>41912</v>
      </c>
      <c r="B8954" s="12" t="s">
        <v>54</v>
      </c>
      <c r="C8954" s="10" t="s">
        <v>36</v>
      </c>
      <c r="D8954" s="10" t="s">
        <v>11</v>
      </c>
      <c r="E8954" s="16" t="s">
        <v>12</v>
      </c>
      <c r="F8954" s="16" t="s">
        <v>13</v>
      </c>
      <c r="G8954" s="12">
        <v>42916</v>
      </c>
      <c r="H8954" s="13">
        <v>11</v>
      </c>
      <c r="I8954" s="70">
        <v>76.141992020326796</v>
      </c>
      <c r="J8954" s="70">
        <v>161.47508345360868</v>
      </c>
      <c r="K8954" s="70">
        <f t="shared" si="1034"/>
        <v>79.045692629689711</v>
      </c>
      <c r="L8954" s="70">
        <v>246.57493489473765</v>
      </c>
      <c r="M8954" s="63">
        <v>7448.434826767937</v>
      </c>
    </row>
    <row r="8955" spans="1:13" ht="15" customHeight="1">
      <c r="A8955" s="33">
        <v>41912</v>
      </c>
      <c r="B8955" s="12" t="s">
        <v>54</v>
      </c>
      <c r="C8955" s="10" t="s">
        <v>36</v>
      </c>
      <c r="D8955" s="10" t="s">
        <v>11</v>
      </c>
      <c r="E8955" s="16" t="s">
        <v>12</v>
      </c>
      <c r="F8955" s="16" t="s">
        <v>13</v>
      </c>
      <c r="G8955" s="12">
        <v>43008</v>
      </c>
      <c r="H8955" s="13">
        <v>12</v>
      </c>
      <c r="I8955" s="70">
        <v>72.376058239470595</v>
      </c>
      <c r="J8955" s="70">
        <v>164.39745611125187</v>
      </c>
      <c r="K8955" s="70">
        <f t="shared" si="1034"/>
        <v>75.298430897113789</v>
      </c>
      <c r="L8955" s="70">
        <v>248.90281273722374</v>
      </c>
      <c r="M8955" s="63">
        <v>7547.9505746685654</v>
      </c>
    </row>
    <row r="8956" spans="1:13" ht="15" customHeight="1">
      <c r="A8956" s="33">
        <v>41912</v>
      </c>
      <c r="B8956" s="12" t="s">
        <v>54</v>
      </c>
      <c r="C8956" s="10" t="s">
        <v>36</v>
      </c>
      <c r="D8956" s="10" t="s">
        <v>11</v>
      </c>
      <c r="E8956" s="16" t="s">
        <v>12</v>
      </c>
      <c r="F8956" s="16" t="s">
        <v>13</v>
      </c>
      <c r="G8956" s="12">
        <v>43100</v>
      </c>
      <c r="H8956" s="13">
        <v>13</v>
      </c>
      <c r="I8956" s="70">
        <v>63.787710257492101</v>
      </c>
      <c r="J8956" s="70">
        <v>161.62191594425286</v>
      </c>
      <c r="K8956" s="70">
        <f t="shared" si="1034"/>
        <v>61.012170090493093</v>
      </c>
      <c r="L8956" s="70">
        <v>241.62711272580358</v>
      </c>
      <c r="M8956" s="63">
        <v>7636.6196251240881</v>
      </c>
    </row>
    <row r="8957" spans="1:13" ht="15" customHeight="1">
      <c r="A8957" s="33">
        <v>41912</v>
      </c>
      <c r="B8957" s="12" t="s">
        <v>54</v>
      </c>
      <c r="C8957" s="10" t="s">
        <v>36</v>
      </c>
      <c r="D8957" s="10" t="s">
        <v>11</v>
      </c>
      <c r="E8957" s="16" t="s">
        <v>12</v>
      </c>
      <c r="F8957" s="16" t="s">
        <v>13</v>
      </c>
      <c r="G8957" s="12">
        <v>43190</v>
      </c>
      <c r="H8957" s="13">
        <v>14</v>
      </c>
      <c r="I8957" s="70">
        <v>52.125531088311405</v>
      </c>
      <c r="J8957" s="70">
        <v>158.92495569354597</v>
      </c>
      <c r="K8957" s="70">
        <f t="shared" si="1034"/>
        <v>49.428570837604511</v>
      </c>
      <c r="L8957" s="70">
        <v>234.85665684448506</v>
      </c>
      <c r="M8957" s="63">
        <v>7735.3540564444647</v>
      </c>
    </row>
    <row r="8958" spans="1:13" ht="15" customHeight="1">
      <c r="A8958" s="33">
        <v>41912</v>
      </c>
      <c r="B8958" s="12" t="s">
        <v>54</v>
      </c>
      <c r="C8958" s="10" t="s">
        <v>36</v>
      </c>
      <c r="D8958" s="10" t="s">
        <v>11</v>
      </c>
      <c r="E8958" s="16" t="s">
        <v>12</v>
      </c>
      <c r="F8958" s="16" t="s">
        <v>13</v>
      </c>
      <c r="G8958" s="12">
        <v>43281</v>
      </c>
      <c r="H8958" s="13">
        <v>15</v>
      </c>
      <c r="I8958" s="70">
        <v>39.494386031839596</v>
      </c>
      <c r="J8958" s="70">
        <v>156.17778777093613</v>
      </c>
      <c r="K8958" s="70">
        <f t="shared" si="1034"/>
        <v>36.747218109229763</v>
      </c>
      <c r="L8958" s="70">
        <v>227.97262823973338</v>
      </c>
      <c r="M8958" s="63">
        <v>7827.6559965282286</v>
      </c>
    </row>
    <row r="8959" spans="1:13" ht="15" customHeight="1">
      <c r="A8959" s="33">
        <v>41912</v>
      </c>
      <c r="B8959" s="12" t="s">
        <v>54</v>
      </c>
      <c r="C8959" s="10" t="s">
        <v>36</v>
      </c>
      <c r="D8959" s="10" t="s">
        <v>11</v>
      </c>
      <c r="E8959" s="16" t="s">
        <v>12</v>
      </c>
      <c r="F8959" s="16" t="s">
        <v>13</v>
      </c>
      <c r="G8959" s="12">
        <v>43373</v>
      </c>
      <c r="H8959" s="13">
        <v>16</v>
      </c>
      <c r="I8959" s="70">
        <v>27.7454411623184</v>
      </c>
      <c r="J8959" s="70">
        <v>153.58168484055321</v>
      </c>
      <c r="K8959" s="70">
        <f t="shared" si="1034"/>
        <v>25.149338231935474</v>
      </c>
      <c r="L8959" s="70">
        <v>221.4432626927796</v>
      </c>
      <c r="M8959" s="63">
        <v>7942.1461745983452</v>
      </c>
    </row>
    <row r="8960" spans="1:13" ht="15" customHeight="1">
      <c r="A8960" s="33">
        <v>41912</v>
      </c>
      <c r="B8960" s="12" t="s">
        <v>54</v>
      </c>
      <c r="C8960" s="10" t="s">
        <v>36</v>
      </c>
      <c r="D8960" s="10" t="s">
        <v>11</v>
      </c>
      <c r="E8960" s="16" t="s">
        <v>12</v>
      </c>
      <c r="F8960" s="16" t="s">
        <v>13</v>
      </c>
      <c r="G8960" s="12">
        <v>43465</v>
      </c>
      <c r="H8960" s="13">
        <v>17</v>
      </c>
      <c r="I8960" s="70">
        <v>18.072544234343098</v>
      </c>
      <c r="J8960" s="70">
        <v>153.78873950561564</v>
      </c>
      <c r="K8960" s="70">
        <f t="shared" si="1034"/>
        <v>18.279598899405528</v>
      </c>
      <c r="L8960" s="70">
        <v>220.86486134836261</v>
      </c>
      <c r="M8960" s="63">
        <v>8059.683085049086</v>
      </c>
    </row>
    <row r="8961" spans="1:13" ht="15" customHeight="1">
      <c r="A8961" s="33">
        <v>41912</v>
      </c>
      <c r="B8961" s="12" t="s">
        <v>54</v>
      </c>
      <c r="C8961" s="10" t="s">
        <v>36</v>
      </c>
      <c r="D8961" s="10" t="s">
        <v>11</v>
      </c>
      <c r="E8961" s="16" t="s">
        <v>12</v>
      </c>
      <c r="F8961" s="16" t="s">
        <v>13</v>
      </c>
      <c r="G8961" s="12">
        <v>43555</v>
      </c>
      <c r="H8961" s="13">
        <v>18</v>
      </c>
      <c r="I8961" s="70">
        <v>10.914864586495598</v>
      </c>
      <c r="J8961" s="70">
        <v>153.739538626674</v>
      </c>
      <c r="K8961" s="70">
        <f t="shared" si="1034"/>
        <v>10.865663707553965</v>
      </c>
      <c r="L8961" s="70">
        <v>219.8125888473846</v>
      </c>
      <c r="M8961" s="63">
        <v>8144.3961351935422</v>
      </c>
    </row>
    <row r="8962" spans="1:13" ht="15" customHeight="1">
      <c r="A8962" s="33">
        <v>41912</v>
      </c>
      <c r="B8962" s="12" t="s">
        <v>54</v>
      </c>
      <c r="C8962" s="10" t="s">
        <v>36</v>
      </c>
      <c r="D8962" s="10" t="s">
        <v>11</v>
      </c>
      <c r="E8962" s="16" t="s">
        <v>12</v>
      </c>
      <c r="F8962" s="16" t="s">
        <v>13</v>
      </c>
      <c r="G8962" s="12">
        <v>43646</v>
      </c>
      <c r="H8962" s="13">
        <v>19</v>
      </c>
      <c r="I8962" s="70">
        <v>6.1120767863410999</v>
      </c>
      <c r="J8962" s="70">
        <v>153.87931395269877</v>
      </c>
      <c r="K8962" s="70">
        <f t="shared" si="1034"/>
        <v>6.251852112365861</v>
      </c>
      <c r="L8962" s="70">
        <v>219.20010018378795</v>
      </c>
      <c r="M8962" s="63">
        <v>8253.3141696290641</v>
      </c>
    </row>
    <row r="8963" spans="1:13" ht="15" customHeight="1">
      <c r="A8963" s="33">
        <v>41912</v>
      </c>
      <c r="B8963" s="12" t="s">
        <v>54</v>
      </c>
      <c r="C8963" s="10" t="s">
        <v>36</v>
      </c>
      <c r="D8963" s="10" t="s">
        <v>11</v>
      </c>
      <c r="E8963" s="16" t="s">
        <v>12</v>
      </c>
      <c r="F8963" s="16" t="s">
        <v>13</v>
      </c>
      <c r="G8963" s="12">
        <v>43738</v>
      </c>
      <c r="H8963" s="13">
        <v>20</v>
      </c>
      <c r="I8963" s="70">
        <v>3.1734425839566001</v>
      </c>
      <c r="J8963" s="70">
        <v>153.89227993189013</v>
      </c>
      <c r="K8963" s="70">
        <f t="shared" si="1034"/>
        <v>3.1864085631479639</v>
      </c>
      <c r="L8963" s="70">
        <v>218.34047241464341</v>
      </c>
      <c r="M8963" s="63">
        <v>8345.9888454987195</v>
      </c>
    </row>
    <row r="8964" spans="1:13" ht="15" customHeight="1">
      <c r="A8964" s="33">
        <v>41912</v>
      </c>
      <c r="B8964" s="12" t="s">
        <v>54</v>
      </c>
      <c r="C8964" s="10" t="s">
        <v>36</v>
      </c>
      <c r="D8964" s="10" t="s">
        <v>11</v>
      </c>
      <c r="E8964" s="16" t="s">
        <v>12</v>
      </c>
      <c r="F8964" s="16" t="s">
        <v>13</v>
      </c>
      <c r="G8964" s="12">
        <v>43830</v>
      </c>
      <c r="H8964" s="13">
        <v>21</v>
      </c>
      <c r="I8964" s="70">
        <v>1.5277204165391001</v>
      </c>
      <c r="J8964" s="70">
        <v>149.98407499817998</v>
      </c>
      <c r="K8964" s="70">
        <f t="shared" si="1034"/>
        <v>-2.3804845171710523</v>
      </c>
      <c r="L8964" s="70">
        <v>209.24473950059203</v>
      </c>
      <c r="M8964" s="63">
        <v>8491.7648879801</v>
      </c>
    </row>
    <row r="8965" spans="1:13" ht="15" customHeight="1">
      <c r="A8965" s="21">
        <f>A8966</f>
        <v>41912</v>
      </c>
      <c r="B8965" s="21" t="str">
        <f t="shared" ref="B8965:F8965" si="1039">B8966</f>
        <v>Annual 2015</v>
      </c>
      <c r="C8965" s="21" t="str">
        <f t="shared" si="1039"/>
        <v>Adverse</v>
      </c>
      <c r="D8965" s="21" t="str">
        <f t="shared" si="1039"/>
        <v>CMM</v>
      </c>
      <c r="E8965" s="21" t="str">
        <f t="shared" si="1039"/>
        <v>Comm Real Estate</v>
      </c>
      <c r="F8965" s="21" t="str">
        <f t="shared" si="1039"/>
        <v>Multifamily</v>
      </c>
      <c r="G8965" s="21">
        <v>41912</v>
      </c>
      <c r="H8965" s="23">
        <v>0</v>
      </c>
      <c r="I8965" s="30">
        <v>0</v>
      </c>
      <c r="J8965" s="59">
        <v>37</v>
      </c>
      <c r="K8965" s="59">
        <v>0</v>
      </c>
      <c r="L8965" s="65">
        <v>0</v>
      </c>
      <c r="M8965" s="63">
        <v>0</v>
      </c>
    </row>
    <row r="8966" spans="1:13" ht="15" customHeight="1">
      <c r="A8966" s="33">
        <v>41912</v>
      </c>
      <c r="B8966" s="12" t="s">
        <v>54</v>
      </c>
      <c r="C8966" s="10" t="s">
        <v>36</v>
      </c>
      <c r="D8966" s="10" t="s">
        <v>11</v>
      </c>
      <c r="E8966" s="16" t="s">
        <v>12</v>
      </c>
      <c r="F8966" s="16" t="s">
        <v>14</v>
      </c>
      <c r="G8966" s="12">
        <v>42004</v>
      </c>
      <c r="H8966" s="13">
        <v>1</v>
      </c>
      <c r="I8966" s="70">
        <v>0.57523588214319998</v>
      </c>
      <c r="J8966" s="70">
        <v>57.72964743421813</v>
      </c>
      <c r="K8966" s="70">
        <f t="shared" ref="K8966" si="1040">J8966-J8965+I8966</f>
        <v>21.30488331636133</v>
      </c>
      <c r="L8966" s="70">
        <v>131.22244127029131</v>
      </c>
      <c r="M8966" s="63">
        <v>2354.4258080368832</v>
      </c>
    </row>
    <row r="8967" spans="1:13" ht="15" customHeight="1">
      <c r="A8967" s="33">
        <v>41912</v>
      </c>
      <c r="B8967" s="12" t="s">
        <v>54</v>
      </c>
      <c r="C8967" s="10" t="s">
        <v>36</v>
      </c>
      <c r="D8967" s="10" t="s">
        <v>11</v>
      </c>
      <c r="E8967" s="16" t="s">
        <v>12</v>
      </c>
      <c r="F8967" s="16" t="s">
        <v>14</v>
      </c>
      <c r="G8967" s="12">
        <v>42094</v>
      </c>
      <c r="H8967" s="13">
        <v>2</v>
      </c>
      <c r="I8967" s="70">
        <v>0.9978682298603001</v>
      </c>
      <c r="J8967" s="70">
        <v>75.800045878589117</v>
      </c>
      <c r="K8967" s="70">
        <f t="shared" si="1034"/>
        <v>19.068266674231289</v>
      </c>
      <c r="L8967" s="70">
        <v>197.41078704432562</v>
      </c>
      <c r="M8967" s="63">
        <v>2322.3293893961841</v>
      </c>
    </row>
    <row r="8968" spans="1:13" ht="15" customHeight="1">
      <c r="A8968" s="33">
        <v>41912</v>
      </c>
      <c r="B8968" s="12" t="s">
        <v>54</v>
      </c>
      <c r="C8968" s="10" t="s">
        <v>36</v>
      </c>
      <c r="D8968" s="10" t="s">
        <v>11</v>
      </c>
      <c r="E8968" s="16" t="s">
        <v>12</v>
      </c>
      <c r="F8968" s="16" t="s">
        <v>14</v>
      </c>
      <c r="G8968" s="12">
        <v>42185</v>
      </c>
      <c r="H8968" s="13">
        <v>3</v>
      </c>
      <c r="I8968" s="70">
        <v>1.6253540469829999</v>
      </c>
      <c r="J8968" s="70">
        <v>93.870444322960111</v>
      </c>
      <c r="K8968" s="70">
        <f t="shared" si="1034"/>
        <v>19.695752491353993</v>
      </c>
      <c r="L8968" s="70">
        <v>263.59913281835992</v>
      </c>
      <c r="M8968" s="63">
        <v>2262.3951933998255</v>
      </c>
    </row>
    <row r="8969" spans="1:13" ht="15" customHeight="1">
      <c r="A8969" s="33">
        <v>41912</v>
      </c>
      <c r="B8969" s="12" t="s">
        <v>54</v>
      </c>
      <c r="C8969" s="10" t="s">
        <v>36</v>
      </c>
      <c r="D8969" s="10" t="s">
        <v>11</v>
      </c>
      <c r="E8969" s="16" t="s">
        <v>12</v>
      </c>
      <c r="F8969" s="16" t="s">
        <v>14</v>
      </c>
      <c r="G8969" s="12">
        <v>42277</v>
      </c>
      <c r="H8969" s="13">
        <v>4</v>
      </c>
      <c r="I8969" s="70">
        <v>2.4858236309169</v>
      </c>
      <c r="J8969" s="70">
        <v>111.94084276733109</v>
      </c>
      <c r="K8969" s="70">
        <f t="shared" si="1034"/>
        <v>20.556222075287881</v>
      </c>
      <c r="L8969" s="70">
        <v>329.78747859239417</v>
      </c>
      <c r="M8969" s="63">
        <v>2181.0730874423398</v>
      </c>
    </row>
    <row r="8970" spans="1:13" ht="15" customHeight="1">
      <c r="A8970" s="33">
        <v>41912</v>
      </c>
      <c r="B8970" s="12" t="s">
        <v>54</v>
      </c>
      <c r="C8970" s="10" t="s">
        <v>36</v>
      </c>
      <c r="D8970" s="10" t="s">
        <v>11</v>
      </c>
      <c r="E8970" s="16" t="s">
        <v>12</v>
      </c>
      <c r="F8970" s="16" t="s">
        <v>14</v>
      </c>
      <c r="G8970" s="12">
        <v>42369</v>
      </c>
      <c r="H8970" s="13">
        <v>5</v>
      </c>
      <c r="I8970" s="70">
        <v>3.5697697217317002</v>
      </c>
      <c r="J8970" s="70">
        <v>110.08936145258312</v>
      </c>
      <c r="K8970" s="70">
        <f t="shared" si="1034"/>
        <v>1.7182884069837288</v>
      </c>
      <c r="L8970" s="70">
        <v>323.0058635753287</v>
      </c>
      <c r="M8970" s="63">
        <v>2165.9692086890045</v>
      </c>
    </row>
    <row r="8971" spans="1:13" ht="15" customHeight="1">
      <c r="A8971" s="33">
        <v>41912</v>
      </c>
      <c r="B8971" s="12" t="s">
        <v>54</v>
      </c>
      <c r="C8971" s="10" t="s">
        <v>36</v>
      </c>
      <c r="D8971" s="10" t="s">
        <v>11</v>
      </c>
      <c r="E8971" s="16" t="s">
        <v>12</v>
      </c>
      <c r="F8971" s="16" t="s">
        <v>14</v>
      </c>
      <c r="G8971" s="12">
        <v>42460</v>
      </c>
      <c r="H8971" s="13">
        <v>6</v>
      </c>
      <c r="I8971" s="70">
        <v>4.8134630802274003</v>
      </c>
      <c r="J8971" s="70">
        <v>108.23788013783516</v>
      </c>
      <c r="K8971" s="70">
        <f t="shared" si="1034"/>
        <v>2.9619817654794431</v>
      </c>
      <c r="L8971" s="70">
        <v>316.2242485582633</v>
      </c>
      <c r="M8971" s="63">
        <v>2145.5989483104072</v>
      </c>
    </row>
    <row r="8972" spans="1:13" ht="15" customHeight="1">
      <c r="A8972" s="33">
        <v>41912</v>
      </c>
      <c r="B8972" s="12" t="s">
        <v>54</v>
      </c>
      <c r="C8972" s="10" t="s">
        <v>36</v>
      </c>
      <c r="D8972" s="10" t="s">
        <v>11</v>
      </c>
      <c r="E8972" s="16" t="s">
        <v>12</v>
      </c>
      <c r="F8972" s="16" t="s">
        <v>14</v>
      </c>
      <c r="G8972" s="12">
        <v>42551</v>
      </c>
      <c r="H8972" s="13">
        <v>7</v>
      </c>
      <c r="I8972" s="70">
        <v>6.0942833506373999</v>
      </c>
      <c r="J8972" s="70">
        <v>106.38639882308722</v>
      </c>
      <c r="K8972" s="70">
        <f t="shared" si="1034"/>
        <v>4.2428020358894569</v>
      </c>
      <c r="L8972" s="70">
        <v>309.44263354119795</v>
      </c>
      <c r="M8972" s="63">
        <v>2131.4907445855174</v>
      </c>
    </row>
    <row r="8973" spans="1:13" ht="15" customHeight="1">
      <c r="A8973" s="33">
        <v>41912</v>
      </c>
      <c r="B8973" s="12" t="s">
        <v>54</v>
      </c>
      <c r="C8973" s="10" t="s">
        <v>36</v>
      </c>
      <c r="D8973" s="10" t="s">
        <v>11</v>
      </c>
      <c r="E8973" s="16" t="s">
        <v>12</v>
      </c>
      <c r="F8973" s="16" t="s">
        <v>14</v>
      </c>
      <c r="G8973" s="12">
        <v>42643</v>
      </c>
      <c r="H8973" s="13">
        <v>8</v>
      </c>
      <c r="I8973" s="70">
        <v>7.2449466927014008</v>
      </c>
      <c r="J8973" s="70">
        <v>104.53491750833925</v>
      </c>
      <c r="K8973" s="70">
        <f t="shared" si="1034"/>
        <v>5.3934653779534294</v>
      </c>
      <c r="L8973" s="70">
        <v>302.66101852413254</v>
      </c>
      <c r="M8973" s="63">
        <v>2121.4365024635149</v>
      </c>
    </row>
    <row r="8974" spans="1:13" ht="15" customHeight="1">
      <c r="A8974" s="33">
        <v>41912</v>
      </c>
      <c r="B8974" s="12" t="s">
        <v>54</v>
      </c>
      <c r="C8974" s="10" t="s">
        <v>36</v>
      </c>
      <c r="D8974" s="10" t="s">
        <v>11</v>
      </c>
      <c r="E8974" s="16" t="s">
        <v>12</v>
      </c>
      <c r="F8974" s="16" t="s">
        <v>14</v>
      </c>
      <c r="G8974" s="12">
        <v>42735</v>
      </c>
      <c r="H8974" s="13">
        <v>9</v>
      </c>
      <c r="I8974" s="70">
        <v>8.0871463068244989</v>
      </c>
      <c r="J8974" s="70">
        <v>103.72097633213366</v>
      </c>
      <c r="K8974" s="70">
        <f t="shared" si="1034"/>
        <v>7.2732051306189103</v>
      </c>
      <c r="L8974" s="70">
        <v>299.67971071422085</v>
      </c>
      <c r="M8974" s="63">
        <v>2124.4504962737637</v>
      </c>
    </row>
    <row r="8975" spans="1:13" ht="15" customHeight="1">
      <c r="A8975" s="33">
        <v>41912</v>
      </c>
      <c r="B8975" s="12" t="s">
        <v>54</v>
      </c>
      <c r="C8975" s="10" t="s">
        <v>36</v>
      </c>
      <c r="D8975" s="10" t="s">
        <v>11</v>
      </c>
      <c r="E8975" s="16" t="s">
        <v>12</v>
      </c>
      <c r="F8975" s="16" t="s">
        <v>14</v>
      </c>
      <c r="G8975" s="12">
        <v>42825</v>
      </c>
      <c r="H8975" s="13">
        <v>10</v>
      </c>
      <c r="I8975" s="70">
        <v>8.4762344374048002</v>
      </c>
      <c r="J8975" s="70">
        <v>102.9070351559281</v>
      </c>
      <c r="K8975" s="70">
        <f t="shared" si="1034"/>
        <v>7.66229326119924</v>
      </c>
      <c r="L8975" s="70">
        <v>296.69840290430921</v>
      </c>
      <c r="M8975" s="63">
        <v>2131.6298674390609</v>
      </c>
    </row>
    <row r="8976" spans="1:13" ht="15" customHeight="1">
      <c r="A8976" s="33">
        <v>41912</v>
      </c>
      <c r="B8976" s="12" t="s">
        <v>54</v>
      </c>
      <c r="C8976" s="10" t="s">
        <v>36</v>
      </c>
      <c r="D8976" s="10" t="s">
        <v>11</v>
      </c>
      <c r="E8976" s="16" t="s">
        <v>12</v>
      </c>
      <c r="F8976" s="16" t="s">
        <v>14</v>
      </c>
      <c r="G8976" s="12">
        <v>42916</v>
      </c>
      <c r="H8976" s="13">
        <v>11</v>
      </c>
      <c r="I8976" s="70">
        <v>8.3417692840491</v>
      </c>
      <c r="J8976" s="70">
        <v>102.09309397972254</v>
      </c>
      <c r="K8976" s="70">
        <f t="shared" ref="K8976:K9039" si="1041">J8976-J8975+I8976</f>
        <v>7.5278281078435398</v>
      </c>
      <c r="L8976" s="70">
        <v>293.71709509439762</v>
      </c>
      <c r="M8976" s="63">
        <v>2143.3244336584676</v>
      </c>
    </row>
    <row r="8977" spans="1:13" ht="15" customHeight="1">
      <c r="A8977" s="33">
        <v>41912</v>
      </c>
      <c r="B8977" s="12" t="s">
        <v>54</v>
      </c>
      <c r="C8977" s="10" t="s">
        <v>36</v>
      </c>
      <c r="D8977" s="10" t="s">
        <v>11</v>
      </c>
      <c r="E8977" s="16" t="s">
        <v>12</v>
      </c>
      <c r="F8977" s="16" t="s">
        <v>14</v>
      </c>
      <c r="G8977" s="12">
        <v>43008</v>
      </c>
      <c r="H8977" s="13">
        <v>12</v>
      </c>
      <c r="I8977" s="70">
        <v>7.7083414161379</v>
      </c>
      <c r="J8977" s="70">
        <v>101.27915280351696</v>
      </c>
      <c r="K8977" s="70">
        <f t="shared" si="1041"/>
        <v>6.8944002399323256</v>
      </c>
      <c r="L8977" s="70">
        <v>290.73578728448592</v>
      </c>
      <c r="M8977" s="63">
        <v>2153.4481987116556</v>
      </c>
    </row>
    <row r="8978" spans="1:13" ht="15" customHeight="1">
      <c r="A8978" s="33">
        <v>41912</v>
      </c>
      <c r="B8978" s="12" t="s">
        <v>54</v>
      </c>
      <c r="C8978" s="10" t="s">
        <v>36</v>
      </c>
      <c r="D8978" s="10" t="s">
        <v>11</v>
      </c>
      <c r="E8978" s="16" t="s">
        <v>12</v>
      </c>
      <c r="F8978" s="16" t="s">
        <v>14</v>
      </c>
      <c r="G8978" s="12">
        <v>43100</v>
      </c>
      <c r="H8978" s="13">
        <v>13</v>
      </c>
      <c r="I8978" s="70">
        <v>6.6882309968952001</v>
      </c>
      <c r="J8978" s="70">
        <v>100.88987367878862</v>
      </c>
      <c r="K8978" s="70">
        <f t="shared" si="1041"/>
        <v>6.2989518721668531</v>
      </c>
      <c r="L8978" s="70">
        <v>289.30993376003534</v>
      </c>
      <c r="M8978" s="63">
        <v>2171.4411163745008</v>
      </c>
    </row>
    <row r="8979" spans="1:13" ht="15" customHeight="1">
      <c r="A8979" s="33">
        <v>41912</v>
      </c>
      <c r="B8979" s="12" t="s">
        <v>54</v>
      </c>
      <c r="C8979" s="10" t="s">
        <v>36</v>
      </c>
      <c r="D8979" s="10" t="s">
        <v>11</v>
      </c>
      <c r="E8979" s="16" t="s">
        <v>12</v>
      </c>
      <c r="F8979" s="16" t="s">
        <v>14</v>
      </c>
      <c r="G8979" s="12">
        <v>43190</v>
      </c>
      <c r="H8979" s="13">
        <v>14</v>
      </c>
      <c r="I8979" s="70">
        <v>5.4489038003737003</v>
      </c>
      <c r="J8979" s="70">
        <v>100.50059455406027</v>
      </c>
      <c r="K8979" s="70">
        <f t="shared" si="1041"/>
        <v>5.0596246756453533</v>
      </c>
      <c r="L8979" s="70">
        <v>287.88408023558475</v>
      </c>
      <c r="M8979" s="63">
        <v>2205.423783020949</v>
      </c>
    </row>
    <row r="8980" spans="1:13" ht="15" customHeight="1">
      <c r="A8980" s="33">
        <v>41912</v>
      </c>
      <c r="B8980" s="12" t="s">
        <v>54</v>
      </c>
      <c r="C8980" s="10" t="s">
        <v>36</v>
      </c>
      <c r="D8980" s="10" t="s">
        <v>11</v>
      </c>
      <c r="E8980" s="16" t="s">
        <v>12</v>
      </c>
      <c r="F8980" s="16" t="s">
        <v>14</v>
      </c>
      <c r="G8980" s="12">
        <v>43281</v>
      </c>
      <c r="H8980" s="13">
        <v>15</v>
      </c>
      <c r="I8980" s="70">
        <v>4.1682577944670998</v>
      </c>
      <c r="J8980" s="70">
        <v>100.11131542933191</v>
      </c>
      <c r="K8980" s="70">
        <f t="shared" si="1041"/>
        <v>3.7789786697387386</v>
      </c>
      <c r="L8980" s="70">
        <v>286.45822671113405</v>
      </c>
      <c r="M8980" s="63">
        <v>2192.327070613349</v>
      </c>
    </row>
    <row r="8981" spans="1:13" ht="15" customHeight="1">
      <c r="A8981" s="33">
        <v>41912</v>
      </c>
      <c r="B8981" s="12" t="s">
        <v>54</v>
      </c>
      <c r="C8981" s="10" t="s">
        <v>36</v>
      </c>
      <c r="D8981" s="10" t="s">
        <v>11</v>
      </c>
      <c r="E8981" s="16" t="s">
        <v>12</v>
      </c>
      <c r="F8981" s="16" t="s">
        <v>14</v>
      </c>
      <c r="G8981" s="12">
        <v>43373</v>
      </c>
      <c r="H8981" s="13">
        <v>16</v>
      </c>
      <c r="I8981" s="70">
        <v>2.9939707660024002</v>
      </c>
      <c r="J8981" s="70">
        <v>99.722036304603577</v>
      </c>
      <c r="K8981" s="70">
        <f t="shared" si="1041"/>
        <v>2.6046916412740675</v>
      </c>
      <c r="L8981" s="70">
        <v>285.03237318668351</v>
      </c>
      <c r="M8981" s="63">
        <v>2218.1428095626788</v>
      </c>
    </row>
    <row r="8982" spans="1:13" ht="15" customHeight="1">
      <c r="A8982" s="33">
        <v>41912</v>
      </c>
      <c r="B8982" s="12" t="s">
        <v>54</v>
      </c>
      <c r="C8982" s="10" t="s">
        <v>36</v>
      </c>
      <c r="D8982" s="10" t="s">
        <v>11</v>
      </c>
      <c r="E8982" s="16" t="s">
        <v>12</v>
      </c>
      <c r="F8982" s="16" t="s">
        <v>14</v>
      </c>
      <c r="G8982" s="12">
        <v>43465</v>
      </c>
      <c r="H8982" s="13">
        <v>17</v>
      </c>
      <c r="I8982" s="70">
        <v>2.0192407126218996</v>
      </c>
      <c r="J8982" s="70">
        <v>99.834510245594402</v>
      </c>
      <c r="K8982" s="70">
        <f t="shared" si="1041"/>
        <v>2.1317146536127241</v>
      </c>
      <c r="L8982" s="70">
        <v>285.44434330011438</v>
      </c>
      <c r="M8982" s="63">
        <v>2247.8604912764031</v>
      </c>
    </row>
    <row r="8983" spans="1:13" ht="15" customHeight="1">
      <c r="A8983" s="33">
        <v>41912</v>
      </c>
      <c r="B8983" s="12" t="s">
        <v>54</v>
      </c>
      <c r="C8983" s="10" t="s">
        <v>36</v>
      </c>
      <c r="D8983" s="10" t="s">
        <v>11</v>
      </c>
      <c r="E8983" s="16" t="s">
        <v>12</v>
      </c>
      <c r="F8983" s="16" t="s">
        <v>14</v>
      </c>
      <c r="G8983" s="12">
        <v>43555</v>
      </c>
      <c r="H8983" s="13">
        <v>18</v>
      </c>
      <c r="I8983" s="70">
        <v>1.278722146057</v>
      </c>
      <c r="J8983" s="70">
        <v>99.946984186585212</v>
      </c>
      <c r="K8983" s="70">
        <f t="shared" si="1041"/>
        <v>1.3911960870478102</v>
      </c>
      <c r="L8983" s="70">
        <v>285.85631341354525</v>
      </c>
      <c r="M8983" s="63">
        <v>2285.5573593755098</v>
      </c>
    </row>
    <row r="8984" spans="1:13" ht="15" customHeight="1">
      <c r="A8984" s="33">
        <v>41912</v>
      </c>
      <c r="B8984" s="12" t="s">
        <v>54</v>
      </c>
      <c r="C8984" s="10" t="s">
        <v>36</v>
      </c>
      <c r="D8984" s="10" t="s">
        <v>11</v>
      </c>
      <c r="E8984" s="16" t="s">
        <v>12</v>
      </c>
      <c r="F8984" s="16" t="s">
        <v>14</v>
      </c>
      <c r="G8984" s="12">
        <v>43646</v>
      </c>
      <c r="H8984" s="13">
        <v>19</v>
      </c>
      <c r="I8984" s="70">
        <v>0.76034699439300002</v>
      </c>
      <c r="J8984" s="70">
        <v>100.05945812757604</v>
      </c>
      <c r="K8984" s="70">
        <f t="shared" si="1041"/>
        <v>0.87282093538382444</v>
      </c>
      <c r="L8984" s="70">
        <v>286.26828352697612</v>
      </c>
      <c r="M8984" s="63">
        <v>2318.7204402189809</v>
      </c>
    </row>
    <row r="8985" spans="1:13" ht="15" customHeight="1">
      <c r="A8985" s="33">
        <v>41912</v>
      </c>
      <c r="B8985" s="12" t="s">
        <v>54</v>
      </c>
      <c r="C8985" s="10" t="s">
        <v>36</v>
      </c>
      <c r="D8985" s="10" t="s">
        <v>11</v>
      </c>
      <c r="E8985" s="16" t="s">
        <v>12</v>
      </c>
      <c r="F8985" s="16" t="s">
        <v>14</v>
      </c>
      <c r="G8985" s="12">
        <v>43738</v>
      </c>
      <c r="H8985" s="13">
        <v>20</v>
      </c>
      <c r="I8985" s="70">
        <v>0.42451694914099997</v>
      </c>
      <c r="J8985" s="70">
        <v>100.17193206856686</v>
      </c>
      <c r="K8985" s="70">
        <f t="shared" si="1041"/>
        <v>0.53699089013182433</v>
      </c>
      <c r="L8985" s="70">
        <v>286.68025364040705</v>
      </c>
      <c r="M8985" s="63">
        <v>2351.0873504569427</v>
      </c>
    </row>
    <row r="8986" spans="1:13" ht="15" customHeight="1">
      <c r="A8986" s="33">
        <v>41912</v>
      </c>
      <c r="B8986" s="12" t="s">
        <v>54</v>
      </c>
      <c r="C8986" s="10" t="s">
        <v>36</v>
      </c>
      <c r="D8986" s="10" t="s">
        <v>11</v>
      </c>
      <c r="E8986" s="16" t="s">
        <v>12</v>
      </c>
      <c r="F8986" s="16" t="s">
        <v>14</v>
      </c>
      <c r="G8986" s="12">
        <v>43830</v>
      </c>
      <c r="H8986" s="13">
        <v>21</v>
      </c>
      <c r="I8986" s="70">
        <v>0.22254907290779999</v>
      </c>
      <c r="J8986" s="70">
        <v>99.571964399508659</v>
      </c>
      <c r="K8986" s="70">
        <f t="shared" si="1041"/>
        <v>-0.37741859615040207</v>
      </c>
      <c r="L8986" s="70">
        <v>284.48268906234227</v>
      </c>
      <c r="M8986" s="63">
        <v>2380.5400514059661</v>
      </c>
    </row>
    <row r="8987" spans="1:13" ht="15" customHeight="1">
      <c r="A8987" s="21">
        <f>A8988</f>
        <v>41912</v>
      </c>
      <c r="B8987" s="21" t="str">
        <f t="shared" ref="B8987:F8987" si="1042">B8988</f>
        <v>Annual 2015</v>
      </c>
      <c r="C8987" s="21" t="str">
        <f t="shared" si="1042"/>
        <v>Adverse</v>
      </c>
      <c r="D8987" s="21" t="str">
        <f t="shared" si="1042"/>
        <v>CMM</v>
      </c>
      <c r="E8987" s="21" t="str">
        <f t="shared" si="1042"/>
        <v>Comm Real Estate</v>
      </c>
      <c r="F8987" s="21" t="str">
        <f t="shared" si="1042"/>
        <v>Non-Owner-Occupied</v>
      </c>
      <c r="G8987" s="21">
        <v>41912</v>
      </c>
      <c r="H8987" s="23">
        <v>0</v>
      </c>
      <c r="I8987" s="30">
        <v>0</v>
      </c>
      <c r="J8987" s="59">
        <v>180</v>
      </c>
      <c r="K8987" s="59">
        <v>0</v>
      </c>
      <c r="L8987" s="65">
        <v>0</v>
      </c>
      <c r="M8987" s="63">
        <v>0</v>
      </c>
    </row>
    <row r="8988" spans="1:13" ht="15" customHeight="1">
      <c r="A8988" s="33">
        <v>41912</v>
      </c>
      <c r="B8988" s="12" t="s">
        <v>54</v>
      </c>
      <c r="C8988" s="10" t="s">
        <v>36</v>
      </c>
      <c r="D8988" s="10" t="s">
        <v>11</v>
      </c>
      <c r="E8988" s="16" t="s">
        <v>12</v>
      </c>
      <c r="F8988" s="16" t="s">
        <v>17</v>
      </c>
      <c r="G8988" s="12">
        <v>42004</v>
      </c>
      <c r="H8988" s="13">
        <v>1</v>
      </c>
      <c r="I8988" s="70">
        <v>1.5177389795429002</v>
      </c>
      <c r="J8988" s="70">
        <v>274.20958590946998</v>
      </c>
      <c r="K8988" s="70">
        <f t="shared" ref="K8988" si="1043">J8988-J8987+I8988</f>
        <v>95.727324889012877</v>
      </c>
      <c r="L8988" s="70">
        <v>479.51649726952405</v>
      </c>
      <c r="M8988" s="63">
        <v>12485.108505134096</v>
      </c>
    </row>
    <row r="8989" spans="1:13" ht="15" customHeight="1">
      <c r="A8989" s="33">
        <v>41912</v>
      </c>
      <c r="B8989" s="12" t="s">
        <v>54</v>
      </c>
      <c r="C8989" s="10" t="s">
        <v>36</v>
      </c>
      <c r="D8989" s="10" t="s">
        <v>11</v>
      </c>
      <c r="E8989" s="16" t="s">
        <v>12</v>
      </c>
      <c r="F8989" s="16" t="s">
        <v>17</v>
      </c>
      <c r="G8989" s="12">
        <v>42094</v>
      </c>
      <c r="H8989" s="13">
        <v>2</v>
      </c>
      <c r="I8989" s="70">
        <v>3.1526135685386998</v>
      </c>
      <c r="J8989" s="70">
        <v>362.8584368709902</v>
      </c>
      <c r="K8989" s="70">
        <f t="shared" si="1041"/>
        <v>91.801464530058922</v>
      </c>
      <c r="L8989" s="70">
        <v>637.89360898529435</v>
      </c>
      <c r="M8989" s="63">
        <v>12371.46372736633</v>
      </c>
    </row>
    <row r="8990" spans="1:13" ht="15" customHeight="1">
      <c r="A8990" s="33">
        <v>41912</v>
      </c>
      <c r="B8990" s="12" t="s">
        <v>54</v>
      </c>
      <c r="C8990" s="10" t="s">
        <v>36</v>
      </c>
      <c r="D8990" s="10" t="s">
        <v>11</v>
      </c>
      <c r="E8990" s="16" t="s">
        <v>12</v>
      </c>
      <c r="F8990" s="16" t="s">
        <v>17</v>
      </c>
      <c r="G8990" s="12">
        <v>42185</v>
      </c>
      <c r="H8990" s="13">
        <v>3</v>
      </c>
      <c r="I8990" s="70">
        <v>6.0049952397224997</v>
      </c>
      <c r="J8990" s="70">
        <v>451.50728783251049</v>
      </c>
      <c r="K8990" s="70">
        <f t="shared" si="1041"/>
        <v>94.653846201242786</v>
      </c>
      <c r="L8990" s="70">
        <v>796.27072070106476</v>
      </c>
      <c r="M8990" s="63">
        <v>12264.906418590113</v>
      </c>
    </row>
    <row r="8991" spans="1:13" ht="15" customHeight="1">
      <c r="A8991" s="33">
        <v>41912</v>
      </c>
      <c r="B8991" s="12" t="s">
        <v>54</v>
      </c>
      <c r="C8991" s="10" t="s">
        <v>36</v>
      </c>
      <c r="D8991" s="10" t="s">
        <v>11</v>
      </c>
      <c r="E8991" s="16" t="s">
        <v>12</v>
      </c>
      <c r="F8991" s="16" t="s">
        <v>17</v>
      </c>
      <c r="G8991" s="12">
        <v>42277</v>
      </c>
      <c r="H8991" s="13">
        <v>4</v>
      </c>
      <c r="I8991" s="70">
        <v>10.4887291150858</v>
      </c>
      <c r="J8991" s="70">
        <v>540.15613879403077</v>
      </c>
      <c r="K8991" s="70">
        <f t="shared" si="1041"/>
        <v>99.137580076606085</v>
      </c>
      <c r="L8991" s="70">
        <v>954.64783241683517</v>
      </c>
      <c r="M8991" s="63">
        <v>12138.807860907677</v>
      </c>
    </row>
    <row r="8992" spans="1:13" ht="15" customHeight="1">
      <c r="A8992" s="33">
        <v>41912</v>
      </c>
      <c r="B8992" s="12" t="s">
        <v>54</v>
      </c>
      <c r="C8992" s="10" t="s">
        <v>36</v>
      </c>
      <c r="D8992" s="10" t="s">
        <v>11</v>
      </c>
      <c r="E8992" s="16" t="s">
        <v>12</v>
      </c>
      <c r="F8992" s="16" t="s">
        <v>17</v>
      </c>
      <c r="G8992" s="12">
        <v>42369</v>
      </c>
      <c r="H8992" s="13">
        <v>5</v>
      </c>
      <c r="I8992" s="70">
        <v>16.799693022385998</v>
      </c>
      <c r="J8992" s="70">
        <v>517.80984626158352</v>
      </c>
      <c r="K8992" s="70">
        <f t="shared" si="1041"/>
        <v>-5.5465995100612524</v>
      </c>
      <c r="L8992" s="70">
        <v>914.72468360601852</v>
      </c>
      <c r="M8992" s="63">
        <v>12074.395528506884</v>
      </c>
    </row>
    <row r="8993" spans="1:13" ht="15" customHeight="1">
      <c r="A8993" s="33">
        <v>41912</v>
      </c>
      <c r="B8993" s="12" t="s">
        <v>54</v>
      </c>
      <c r="C8993" s="10" t="s">
        <v>36</v>
      </c>
      <c r="D8993" s="10" t="s">
        <v>11</v>
      </c>
      <c r="E8993" s="16" t="s">
        <v>12</v>
      </c>
      <c r="F8993" s="16" t="s">
        <v>17</v>
      </c>
      <c r="G8993" s="12">
        <v>42460</v>
      </c>
      <c r="H8993" s="13">
        <v>6</v>
      </c>
      <c r="I8993" s="70">
        <v>24.674485030891002</v>
      </c>
      <c r="J8993" s="70">
        <v>495.46355372913621</v>
      </c>
      <c r="K8993" s="70">
        <f t="shared" si="1041"/>
        <v>2.3281924984436948</v>
      </c>
      <c r="L8993" s="70">
        <v>874.80153479520175</v>
      </c>
      <c r="M8993" s="63">
        <v>12026.425383976262</v>
      </c>
    </row>
    <row r="8994" spans="1:13" ht="15" customHeight="1">
      <c r="A8994" s="33">
        <v>41912</v>
      </c>
      <c r="B8994" s="12" t="s">
        <v>54</v>
      </c>
      <c r="C8994" s="10" t="s">
        <v>36</v>
      </c>
      <c r="D8994" s="10" t="s">
        <v>11</v>
      </c>
      <c r="E8994" s="16" t="s">
        <v>12</v>
      </c>
      <c r="F8994" s="16" t="s">
        <v>17</v>
      </c>
      <c r="G8994" s="12">
        <v>42551</v>
      </c>
      <c r="H8994" s="13">
        <v>7</v>
      </c>
      <c r="I8994" s="70">
        <v>33.232508442758807</v>
      </c>
      <c r="J8994" s="70">
        <v>473.11726119668907</v>
      </c>
      <c r="K8994" s="70">
        <f t="shared" si="1041"/>
        <v>10.88621591031167</v>
      </c>
      <c r="L8994" s="70">
        <v>834.8783859843852</v>
      </c>
      <c r="M8994" s="63">
        <v>12051.208094829088</v>
      </c>
    </row>
    <row r="8995" spans="1:13" ht="15" customHeight="1">
      <c r="A8995" s="33">
        <v>41912</v>
      </c>
      <c r="B8995" s="12" t="s">
        <v>54</v>
      </c>
      <c r="C8995" s="10" t="s">
        <v>36</v>
      </c>
      <c r="D8995" s="10" t="s">
        <v>11</v>
      </c>
      <c r="E8995" s="16" t="s">
        <v>12</v>
      </c>
      <c r="F8995" s="16" t="s">
        <v>17</v>
      </c>
      <c r="G8995" s="12">
        <v>42643</v>
      </c>
      <c r="H8995" s="13">
        <v>8</v>
      </c>
      <c r="I8995" s="70">
        <v>41.043692463326906</v>
      </c>
      <c r="J8995" s="70">
        <v>450.77096866424176</v>
      </c>
      <c r="K8995" s="70">
        <f t="shared" si="1041"/>
        <v>18.697399930879598</v>
      </c>
      <c r="L8995" s="70">
        <v>794.95523717356843</v>
      </c>
      <c r="M8995" s="63">
        <v>12100.397973232515</v>
      </c>
    </row>
    <row r="8996" spans="1:13" ht="15" customHeight="1">
      <c r="A8996" s="33">
        <v>41912</v>
      </c>
      <c r="B8996" s="12" t="s">
        <v>54</v>
      </c>
      <c r="C8996" s="10" t="s">
        <v>36</v>
      </c>
      <c r="D8996" s="10" t="s">
        <v>11</v>
      </c>
      <c r="E8996" s="16" t="s">
        <v>12</v>
      </c>
      <c r="F8996" s="16" t="s">
        <v>17</v>
      </c>
      <c r="G8996" s="12">
        <v>42735</v>
      </c>
      <c r="H8996" s="13">
        <v>9</v>
      </c>
      <c r="I8996" s="70">
        <v>46.483412194424503</v>
      </c>
      <c r="J8996" s="70">
        <v>442.7264432199176</v>
      </c>
      <c r="K8996" s="70">
        <f t="shared" si="1041"/>
        <v>38.438886750100338</v>
      </c>
      <c r="L8996" s="70">
        <v>780.58315348407859</v>
      </c>
      <c r="M8996" s="63">
        <v>12137.313181756184</v>
      </c>
    </row>
    <row r="8997" spans="1:13" ht="15" customHeight="1">
      <c r="A8997" s="33">
        <v>41912</v>
      </c>
      <c r="B8997" s="12" t="s">
        <v>54</v>
      </c>
      <c r="C8997" s="10" t="s">
        <v>36</v>
      </c>
      <c r="D8997" s="10" t="s">
        <v>11</v>
      </c>
      <c r="E8997" s="16" t="s">
        <v>12</v>
      </c>
      <c r="F8997" s="16" t="s">
        <v>17</v>
      </c>
      <c r="G8997" s="12">
        <v>42825</v>
      </c>
      <c r="H8997" s="13">
        <v>10</v>
      </c>
      <c r="I8997" s="70">
        <v>48.274507452160798</v>
      </c>
      <c r="J8997" s="70">
        <v>434.68191777559343</v>
      </c>
      <c r="K8997" s="70">
        <f t="shared" si="1041"/>
        <v>40.229982007836632</v>
      </c>
      <c r="L8997" s="70">
        <v>766.21106979458864</v>
      </c>
      <c r="M8997" s="63">
        <v>12261.627916151567</v>
      </c>
    </row>
    <row r="8998" spans="1:13" ht="15" customHeight="1">
      <c r="A8998" s="33">
        <v>41912</v>
      </c>
      <c r="B8998" s="12" t="s">
        <v>54</v>
      </c>
      <c r="C8998" s="10" t="s">
        <v>36</v>
      </c>
      <c r="D8998" s="10" t="s">
        <v>11</v>
      </c>
      <c r="E8998" s="16" t="s">
        <v>12</v>
      </c>
      <c r="F8998" s="16" t="s">
        <v>17</v>
      </c>
      <c r="G8998" s="12">
        <v>42916</v>
      </c>
      <c r="H8998" s="13">
        <v>11</v>
      </c>
      <c r="I8998" s="70">
        <v>45.973331537331404</v>
      </c>
      <c r="J8998" s="70">
        <v>426.63739233126927</v>
      </c>
      <c r="K8998" s="70">
        <f t="shared" si="1041"/>
        <v>37.928806093007239</v>
      </c>
      <c r="L8998" s="70">
        <v>751.8389861050988</v>
      </c>
      <c r="M8998" s="63">
        <v>12378.783323453212</v>
      </c>
    </row>
    <row r="8999" spans="1:13" ht="15" customHeight="1">
      <c r="A8999" s="33">
        <v>41912</v>
      </c>
      <c r="B8999" s="12" t="s">
        <v>54</v>
      </c>
      <c r="C8999" s="10" t="s">
        <v>36</v>
      </c>
      <c r="D8999" s="10" t="s">
        <v>11</v>
      </c>
      <c r="E8999" s="16" t="s">
        <v>12</v>
      </c>
      <c r="F8999" s="16" t="s">
        <v>17</v>
      </c>
      <c r="G8999" s="12">
        <v>43008</v>
      </c>
      <c r="H8999" s="13">
        <v>12</v>
      </c>
      <c r="I8999" s="70">
        <v>40.147857781191</v>
      </c>
      <c r="J8999" s="70">
        <v>418.59286688694505</v>
      </c>
      <c r="K8999" s="70">
        <f t="shared" si="1041"/>
        <v>32.103332336866778</v>
      </c>
      <c r="L8999" s="70">
        <v>737.46690241560873</v>
      </c>
      <c r="M8999" s="63">
        <v>12513.435812949934</v>
      </c>
    </row>
    <row r="9000" spans="1:13" ht="15" customHeight="1">
      <c r="A9000" s="33">
        <v>41912</v>
      </c>
      <c r="B9000" s="12" t="s">
        <v>54</v>
      </c>
      <c r="C9000" s="10" t="s">
        <v>36</v>
      </c>
      <c r="D9000" s="10" t="s">
        <v>11</v>
      </c>
      <c r="E9000" s="16" t="s">
        <v>12</v>
      </c>
      <c r="F9000" s="16" t="s">
        <v>17</v>
      </c>
      <c r="G9000" s="12">
        <v>43100</v>
      </c>
      <c r="H9000" s="13">
        <v>13</v>
      </c>
      <c r="I9000" s="70">
        <v>32.150449711626301</v>
      </c>
      <c r="J9000" s="70">
        <v>417.71458293422387</v>
      </c>
      <c r="K9000" s="70">
        <f t="shared" si="1041"/>
        <v>31.272165758905125</v>
      </c>
      <c r="L9000" s="70">
        <v>735.89778928904752</v>
      </c>
      <c r="M9000" s="63">
        <v>12598.137057260272</v>
      </c>
    </row>
    <row r="9001" spans="1:13" ht="15" customHeight="1">
      <c r="A9001" s="33">
        <v>41912</v>
      </c>
      <c r="B9001" s="12" t="s">
        <v>54</v>
      </c>
      <c r="C9001" s="10" t="s">
        <v>36</v>
      </c>
      <c r="D9001" s="10" t="s">
        <v>11</v>
      </c>
      <c r="E9001" s="16" t="s">
        <v>12</v>
      </c>
      <c r="F9001" s="16" t="s">
        <v>17</v>
      </c>
      <c r="G9001" s="12">
        <v>43190</v>
      </c>
      <c r="H9001" s="13">
        <v>14</v>
      </c>
      <c r="I9001" s="70">
        <v>23.609130999311699</v>
      </c>
      <c r="J9001" s="70">
        <v>416.83629898150269</v>
      </c>
      <c r="K9001" s="70">
        <f t="shared" si="1041"/>
        <v>22.730847046590522</v>
      </c>
      <c r="L9001" s="70">
        <v>734.32867616248632</v>
      </c>
      <c r="M9001" s="63">
        <v>12782.692981645227</v>
      </c>
    </row>
    <row r="9002" spans="1:13" ht="15" customHeight="1">
      <c r="A9002" s="33">
        <v>41912</v>
      </c>
      <c r="B9002" s="12" t="s">
        <v>54</v>
      </c>
      <c r="C9002" s="10" t="s">
        <v>36</v>
      </c>
      <c r="D9002" s="10" t="s">
        <v>11</v>
      </c>
      <c r="E9002" s="16" t="s">
        <v>12</v>
      </c>
      <c r="F9002" s="16" t="s">
        <v>17</v>
      </c>
      <c r="G9002" s="12">
        <v>43281</v>
      </c>
      <c r="H9002" s="13">
        <v>15</v>
      </c>
      <c r="I9002" s="70">
        <v>15.8979536537804</v>
      </c>
      <c r="J9002" s="70">
        <v>415.95801502878146</v>
      </c>
      <c r="K9002" s="70">
        <f t="shared" si="1041"/>
        <v>15.019669701059167</v>
      </c>
      <c r="L9002" s="70">
        <v>732.759563035925</v>
      </c>
      <c r="M9002" s="63">
        <v>12882.271873999487</v>
      </c>
    </row>
    <row r="9003" spans="1:13" ht="15" customHeight="1">
      <c r="A9003" s="33">
        <v>41912</v>
      </c>
      <c r="B9003" s="12" t="s">
        <v>54</v>
      </c>
      <c r="C9003" s="10" t="s">
        <v>36</v>
      </c>
      <c r="D9003" s="10" t="s">
        <v>11</v>
      </c>
      <c r="E9003" s="16" t="s">
        <v>12</v>
      </c>
      <c r="F9003" s="16" t="s">
        <v>17</v>
      </c>
      <c r="G9003" s="12">
        <v>43373</v>
      </c>
      <c r="H9003" s="13">
        <v>16</v>
      </c>
      <c r="I9003" s="70">
        <v>9.8168176971235006</v>
      </c>
      <c r="J9003" s="70">
        <v>415.07973107606028</v>
      </c>
      <c r="K9003" s="70">
        <f t="shared" si="1041"/>
        <v>8.9385337444023243</v>
      </c>
      <c r="L9003" s="70">
        <v>731.19044990936379</v>
      </c>
      <c r="M9003" s="63">
        <v>12968.060355464797</v>
      </c>
    </row>
    <row r="9004" spans="1:13" ht="15" customHeight="1">
      <c r="A9004" s="33">
        <v>41912</v>
      </c>
      <c r="B9004" s="12" t="s">
        <v>54</v>
      </c>
      <c r="C9004" s="10" t="s">
        <v>36</v>
      </c>
      <c r="D9004" s="10" t="s">
        <v>11</v>
      </c>
      <c r="E9004" s="16" t="s">
        <v>12</v>
      </c>
      <c r="F9004" s="16" t="s">
        <v>17</v>
      </c>
      <c r="G9004" s="12">
        <v>43465</v>
      </c>
      <c r="H9004" s="13">
        <v>17</v>
      </c>
      <c r="I9004" s="70">
        <v>5.5586393852624001</v>
      </c>
      <c r="J9004" s="70">
        <v>414.65372717445842</v>
      </c>
      <c r="K9004" s="70">
        <f t="shared" si="1041"/>
        <v>5.1326354836605406</v>
      </c>
      <c r="L9004" s="70">
        <v>730.42936539689072</v>
      </c>
      <c r="M9004" s="63">
        <v>13170.58690331777</v>
      </c>
    </row>
    <row r="9005" spans="1:13" ht="15" customHeight="1">
      <c r="A9005" s="33">
        <v>41912</v>
      </c>
      <c r="B9005" s="12" t="s">
        <v>54</v>
      </c>
      <c r="C9005" s="10" t="s">
        <v>36</v>
      </c>
      <c r="D9005" s="10" t="s">
        <v>11</v>
      </c>
      <c r="E9005" s="16" t="s">
        <v>12</v>
      </c>
      <c r="F9005" s="16" t="s">
        <v>17</v>
      </c>
      <c r="G9005" s="12">
        <v>43555</v>
      </c>
      <c r="H9005" s="13">
        <v>18</v>
      </c>
      <c r="I9005" s="70">
        <v>2.8862540098344001</v>
      </c>
      <c r="J9005" s="70">
        <v>415.88650515036846</v>
      </c>
      <c r="K9005" s="70">
        <f t="shared" si="1041"/>
        <v>4.1190319857444395</v>
      </c>
      <c r="L9005" s="70">
        <v>732.6318058469783</v>
      </c>
      <c r="M9005" s="63">
        <v>13360.270585256631</v>
      </c>
    </row>
    <row r="9006" spans="1:13" ht="15" customHeight="1">
      <c r="A9006" s="33">
        <v>41912</v>
      </c>
      <c r="B9006" s="12" t="s">
        <v>54</v>
      </c>
      <c r="C9006" s="10" t="s">
        <v>36</v>
      </c>
      <c r="D9006" s="10" t="s">
        <v>11</v>
      </c>
      <c r="E9006" s="16" t="s">
        <v>12</v>
      </c>
      <c r="F9006" s="16" t="s">
        <v>17</v>
      </c>
      <c r="G9006" s="12">
        <v>43646</v>
      </c>
      <c r="H9006" s="13">
        <v>19</v>
      </c>
      <c r="I9006" s="70">
        <v>1.3742598963934001</v>
      </c>
      <c r="J9006" s="70">
        <v>418.25729073783418</v>
      </c>
      <c r="K9006" s="70">
        <f t="shared" si="1041"/>
        <v>3.7450454838591183</v>
      </c>
      <c r="L9006" s="70">
        <v>736.86737314162019</v>
      </c>
      <c r="M9006" s="63">
        <v>13581.413031948028</v>
      </c>
    </row>
    <row r="9007" spans="1:13" ht="15" customHeight="1">
      <c r="A9007" s="33">
        <v>41912</v>
      </c>
      <c r="B9007" s="12" t="s">
        <v>54</v>
      </c>
      <c r="C9007" s="10" t="s">
        <v>36</v>
      </c>
      <c r="D9007" s="10" t="s">
        <v>11</v>
      </c>
      <c r="E9007" s="16" t="s">
        <v>12</v>
      </c>
      <c r="F9007" s="16" t="s">
        <v>17</v>
      </c>
      <c r="G9007" s="12">
        <v>43738</v>
      </c>
      <c r="H9007" s="13">
        <v>20</v>
      </c>
      <c r="I9007" s="70">
        <v>0.60002793748469996</v>
      </c>
      <c r="J9007" s="70">
        <v>420.4266759777546</v>
      </c>
      <c r="K9007" s="70">
        <f t="shared" si="1041"/>
        <v>2.7694131774051161</v>
      </c>
      <c r="L9007" s="70">
        <v>740.74312522154912</v>
      </c>
      <c r="M9007" s="63">
        <v>13786.630731426672</v>
      </c>
    </row>
    <row r="9008" spans="1:13" ht="15" customHeight="1">
      <c r="A9008" s="33">
        <v>41912</v>
      </c>
      <c r="B9008" s="12" t="s">
        <v>54</v>
      </c>
      <c r="C9008" s="10" t="s">
        <v>36</v>
      </c>
      <c r="D9008" s="10" t="s">
        <v>11</v>
      </c>
      <c r="E9008" s="16" t="s">
        <v>12</v>
      </c>
      <c r="F9008" s="16" t="s">
        <v>17</v>
      </c>
      <c r="G9008" s="12">
        <v>43830</v>
      </c>
      <c r="H9008" s="13">
        <v>21</v>
      </c>
      <c r="I9008" s="70">
        <v>0.24023835485209999</v>
      </c>
      <c r="J9008" s="70">
        <v>420.24524853233447</v>
      </c>
      <c r="K9008" s="70">
        <f t="shared" si="1041"/>
        <v>5.8810909431973202E-2</v>
      </c>
      <c r="L9008" s="70">
        <v>740.41899293466724</v>
      </c>
      <c r="M9008" s="63">
        <v>13981.757781300292</v>
      </c>
    </row>
    <row r="9009" spans="1:13" ht="15" customHeight="1">
      <c r="A9009" s="21">
        <f>A9010</f>
        <v>41912</v>
      </c>
      <c r="B9009" s="21" t="str">
        <f t="shared" ref="B9009:F9009" si="1044">B9010</f>
        <v>Annual 2015</v>
      </c>
      <c r="C9009" s="21" t="str">
        <f t="shared" si="1044"/>
        <v>Severely Adverse</v>
      </c>
      <c r="D9009" s="21" t="str">
        <f t="shared" si="1044"/>
        <v>CMM</v>
      </c>
      <c r="E9009" s="21" t="str">
        <f t="shared" si="1044"/>
        <v>Comm Real Estate</v>
      </c>
      <c r="F9009" s="21" t="str">
        <f t="shared" si="1044"/>
        <v>Construction</v>
      </c>
      <c r="G9009" s="21">
        <v>41912</v>
      </c>
      <c r="H9009" s="23">
        <v>0</v>
      </c>
      <c r="I9009" s="30">
        <v>0</v>
      </c>
      <c r="J9009" s="59">
        <v>75</v>
      </c>
      <c r="K9009" s="59">
        <v>0</v>
      </c>
      <c r="L9009" s="65">
        <v>0</v>
      </c>
      <c r="M9009" s="63">
        <v>0</v>
      </c>
    </row>
    <row r="9010" spans="1:13" ht="15" customHeight="1">
      <c r="A9010" s="33">
        <v>41912</v>
      </c>
      <c r="B9010" s="12" t="s">
        <v>54</v>
      </c>
      <c r="C9010" s="10" t="s">
        <v>37</v>
      </c>
      <c r="D9010" s="10" t="s">
        <v>11</v>
      </c>
      <c r="E9010" s="16" t="s">
        <v>12</v>
      </c>
      <c r="F9010" s="16" t="s">
        <v>13</v>
      </c>
      <c r="G9010" s="12">
        <v>42004</v>
      </c>
      <c r="H9010" s="13">
        <v>1</v>
      </c>
      <c r="I9010" s="70">
        <v>16.993220899424799</v>
      </c>
      <c r="J9010" s="70">
        <v>149.65715320079266</v>
      </c>
      <c r="K9010" s="70">
        <f t="shared" ref="K9010" si="1045">J9010-J9009+I9010</f>
        <v>91.650374100217462</v>
      </c>
      <c r="L9010" s="70">
        <v>250.64709368722615</v>
      </c>
      <c r="M9010" s="63">
        <v>6942.2285036528201</v>
      </c>
    </row>
    <row r="9011" spans="1:13" ht="15" customHeight="1">
      <c r="A9011" s="33">
        <v>41912</v>
      </c>
      <c r="B9011" s="12" t="s">
        <v>54</v>
      </c>
      <c r="C9011" s="10" t="s">
        <v>37</v>
      </c>
      <c r="D9011" s="10" t="s">
        <v>11</v>
      </c>
      <c r="E9011" s="16" t="s">
        <v>12</v>
      </c>
      <c r="F9011" s="16" t="s">
        <v>13</v>
      </c>
      <c r="G9011" s="12">
        <v>42094</v>
      </c>
      <c r="H9011" s="13">
        <v>2</v>
      </c>
      <c r="I9011" s="70">
        <v>29.084807741980601</v>
      </c>
      <c r="J9011" s="70">
        <v>241.38412806585714</v>
      </c>
      <c r="K9011" s="70">
        <f t="shared" si="1041"/>
        <v>120.81178260704507</v>
      </c>
      <c r="L9011" s="70">
        <v>429.83505231493268</v>
      </c>
      <c r="M9011" s="63">
        <v>6899.5840922051575</v>
      </c>
    </row>
    <row r="9012" spans="1:13" ht="15" customHeight="1">
      <c r="A9012" s="33">
        <v>41912</v>
      </c>
      <c r="B9012" s="12" t="s">
        <v>54</v>
      </c>
      <c r="C9012" s="10" t="s">
        <v>37</v>
      </c>
      <c r="D9012" s="10" t="s">
        <v>11</v>
      </c>
      <c r="E9012" s="16" t="s">
        <v>12</v>
      </c>
      <c r="F9012" s="16" t="s">
        <v>13</v>
      </c>
      <c r="G9012" s="12">
        <v>42185</v>
      </c>
      <c r="H9012" s="13">
        <v>3</v>
      </c>
      <c r="I9012" s="70">
        <v>46.466548436230198</v>
      </c>
      <c r="J9012" s="70">
        <v>333.71016320728876</v>
      </c>
      <c r="K9012" s="70">
        <f t="shared" si="1041"/>
        <v>138.79258357766182</v>
      </c>
      <c r="L9012" s="70">
        <v>615.76762657882944</v>
      </c>
      <c r="M9012" s="63">
        <v>6933.6728502916758</v>
      </c>
    </row>
    <row r="9013" spans="1:13" ht="15" customHeight="1">
      <c r="A9013" s="33">
        <v>41912</v>
      </c>
      <c r="B9013" s="12" t="s">
        <v>54</v>
      </c>
      <c r="C9013" s="10" t="s">
        <v>37</v>
      </c>
      <c r="D9013" s="10" t="s">
        <v>11</v>
      </c>
      <c r="E9013" s="16" t="s">
        <v>12</v>
      </c>
      <c r="F9013" s="16" t="s">
        <v>13</v>
      </c>
      <c r="G9013" s="12">
        <v>42277</v>
      </c>
      <c r="H9013" s="13">
        <v>4</v>
      </c>
      <c r="I9013" s="70">
        <v>69.294434189247809</v>
      </c>
      <c r="J9013" s="70">
        <v>425.86964155942434</v>
      </c>
      <c r="K9013" s="70">
        <f t="shared" si="1041"/>
        <v>161.45391254138337</v>
      </c>
      <c r="L9013" s="70">
        <v>806.34114497054793</v>
      </c>
      <c r="M9013" s="63">
        <v>6946.4279795147659</v>
      </c>
    </row>
    <row r="9014" spans="1:13" ht="15" customHeight="1">
      <c r="A9014" s="33">
        <v>41912</v>
      </c>
      <c r="B9014" s="12" t="s">
        <v>54</v>
      </c>
      <c r="C9014" s="10" t="s">
        <v>37</v>
      </c>
      <c r="D9014" s="10" t="s">
        <v>11</v>
      </c>
      <c r="E9014" s="16" t="s">
        <v>12</v>
      </c>
      <c r="F9014" s="16" t="s">
        <v>13</v>
      </c>
      <c r="G9014" s="12">
        <v>42369</v>
      </c>
      <c r="H9014" s="13">
        <v>5</v>
      </c>
      <c r="I9014" s="70">
        <v>96.458391204112601</v>
      </c>
      <c r="J9014" s="70">
        <v>377.03878402835841</v>
      </c>
      <c r="K9014" s="70">
        <f t="shared" si="1041"/>
        <v>47.627533673046671</v>
      </c>
      <c r="L9014" s="70">
        <v>694.07853607271977</v>
      </c>
      <c r="M9014" s="63">
        <v>6887.7946600780206</v>
      </c>
    </row>
    <row r="9015" spans="1:13" ht="15" customHeight="1">
      <c r="A9015" s="33">
        <v>41912</v>
      </c>
      <c r="B9015" s="12" t="s">
        <v>54</v>
      </c>
      <c r="C9015" s="10" t="s">
        <v>37</v>
      </c>
      <c r="D9015" s="10" t="s">
        <v>11</v>
      </c>
      <c r="E9015" s="16" t="s">
        <v>12</v>
      </c>
      <c r="F9015" s="16" t="s">
        <v>13</v>
      </c>
      <c r="G9015" s="12">
        <v>42460</v>
      </c>
      <c r="H9015" s="13">
        <v>6</v>
      </c>
      <c r="I9015" s="70">
        <v>125.33298919124559</v>
      </c>
      <c r="J9015" s="70">
        <v>328.43426119748182</v>
      </c>
      <c r="K9015" s="70">
        <f t="shared" si="1041"/>
        <v>76.728466360368998</v>
      </c>
      <c r="L9015" s="70">
        <v>593.74071540173577</v>
      </c>
      <c r="M9015" s="63">
        <v>6858.1526822897986</v>
      </c>
    </row>
    <row r="9016" spans="1:13" ht="15" customHeight="1">
      <c r="A9016" s="33">
        <v>41912</v>
      </c>
      <c r="B9016" s="12" t="s">
        <v>54</v>
      </c>
      <c r="C9016" s="10" t="s">
        <v>37</v>
      </c>
      <c r="D9016" s="10" t="s">
        <v>11</v>
      </c>
      <c r="E9016" s="16" t="s">
        <v>12</v>
      </c>
      <c r="F9016" s="16" t="s">
        <v>13</v>
      </c>
      <c r="G9016" s="12">
        <v>42551</v>
      </c>
      <c r="H9016" s="13">
        <v>7</v>
      </c>
      <c r="I9016" s="70">
        <v>152.01082061454281</v>
      </c>
      <c r="J9016" s="70">
        <v>279.88561239816545</v>
      </c>
      <c r="K9016" s="70">
        <f t="shared" si="1041"/>
        <v>103.46217181522644</v>
      </c>
      <c r="L9016" s="70">
        <v>487.29435873502814</v>
      </c>
      <c r="M9016" s="63">
        <v>6835.6669309899498</v>
      </c>
    </row>
    <row r="9017" spans="1:13" ht="15" customHeight="1">
      <c r="A9017" s="33">
        <v>41912</v>
      </c>
      <c r="B9017" s="12" t="s">
        <v>54</v>
      </c>
      <c r="C9017" s="10" t="s">
        <v>37</v>
      </c>
      <c r="D9017" s="10" t="s">
        <v>11</v>
      </c>
      <c r="E9017" s="16" t="s">
        <v>12</v>
      </c>
      <c r="F9017" s="16" t="s">
        <v>13</v>
      </c>
      <c r="G9017" s="12">
        <v>42643</v>
      </c>
      <c r="H9017" s="13">
        <v>8</v>
      </c>
      <c r="I9017" s="70">
        <v>172.09463502080081</v>
      </c>
      <c r="J9017" s="70">
        <v>231.91542712718757</v>
      </c>
      <c r="K9017" s="70">
        <f t="shared" si="1041"/>
        <v>124.12444974982293</v>
      </c>
      <c r="L9017" s="70">
        <v>381.31797606732312</v>
      </c>
      <c r="M9017" s="63">
        <v>6887.276814832323</v>
      </c>
    </row>
    <row r="9018" spans="1:13" ht="15" customHeight="1">
      <c r="A9018" s="33">
        <v>41912</v>
      </c>
      <c r="B9018" s="12" t="s">
        <v>54</v>
      </c>
      <c r="C9018" s="10" t="s">
        <v>37</v>
      </c>
      <c r="D9018" s="10" t="s">
        <v>11</v>
      </c>
      <c r="E9018" s="16" t="s">
        <v>12</v>
      </c>
      <c r="F9018" s="16" t="s">
        <v>13</v>
      </c>
      <c r="G9018" s="12">
        <v>42735</v>
      </c>
      <c r="H9018" s="13">
        <v>9</v>
      </c>
      <c r="I9018" s="70">
        <v>181.86280362196661</v>
      </c>
      <c r="J9018" s="70">
        <v>221.70856770368692</v>
      </c>
      <c r="K9018" s="70">
        <f t="shared" si="1041"/>
        <v>171.65594419846596</v>
      </c>
      <c r="L9018" s="70">
        <v>354.60382233423036</v>
      </c>
      <c r="M9018" s="63">
        <v>6906.497527931464</v>
      </c>
    </row>
    <row r="9019" spans="1:13" ht="15" customHeight="1">
      <c r="A9019" s="33">
        <v>41912</v>
      </c>
      <c r="B9019" s="12" t="s">
        <v>54</v>
      </c>
      <c r="C9019" s="10" t="s">
        <v>37</v>
      </c>
      <c r="D9019" s="10" t="s">
        <v>11</v>
      </c>
      <c r="E9019" s="16" t="s">
        <v>12</v>
      </c>
      <c r="F9019" s="16" t="s">
        <v>13</v>
      </c>
      <c r="G9019" s="12">
        <v>42825</v>
      </c>
      <c r="H9019" s="13">
        <v>10</v>
      </c>
      <c r="I9019" s="70">
        <v>179.39244728526242</v>
      </c>
      <c r="J9019" s="70">
        <v>211.25196127801553</v>
      </c>
      <c r="K9019" s="70">
        <f t="shared" si="1041"/>
        <v>168.93584085959102</v>
      </c>
      <c r="L9019" s="70">
        <v>325.6997491055489</v>
      </c>
      <c r="M9019" s="63">
        <v>6893.728138850106</v>
      </c>
    </row>
    <row r="9020" spans="1:13" ht="15" customHeight="1">
      <c r="A9020" s="33">
        <v>41912</v>
      </c>
      <c r="B9020" s="12" t="s">
        <v>54</v>
      </c>
      <c r="C9020" s="10" t="s">
        <v>37</v>
      </c>
      <c r="D9020" s="10" t="s">
        <v>11</v>
      </c>
      <c r="E9020" s="16" t="s">
        <v>12</v>
      </c>
      <c r="F9020" s="16" t="s">
        <v>13</v>
      </c>
      <c r="G9020" s="12">
        <v>42916</v>
      </c>
      <c r="H9020" s="13">
        <v>11</v>
      </c>
      <c r="I9020" s="70">
        <v>165.1764582004418</v>
      </c>
      <c r="J9020" s="70">
        <v>201.31682202334594</v>
      </c>
      <c r="K9020" s="70">
        <f t="shared" si="1041"/>
        <v>155.24131894577221</v>
      </c>
      <c r="L9020" s="70">
        <v>294.53118840379079</v>
      </c>
      <c r="M9020" s="63">
        <v>6947.7523046654869</v>
      </c>
    </row>
    <row r="9021" spans="1:13" ht="15" customHeight="1">
      <c r="A9021" s="33">
        <v>41912</v>
      </c>
      <c r="B9021" s="12" t="s">
        <v>54</v>
      </c>
      <c r="C9021" s="10" t="s">
        <v>37</v>
      </c>
      <c r="D9021" s="10" t="s">
        <v>11</v>
      </c>
      <c r="E9021" s="16" t="s">
        <v>12</v>
      </c>
      <c r="F9021" s="16" t="s">
        <v>13</v>
      </c>
      <c r="G9021" s="12">
        <v>43008</v>
      </c>
      <c r="H9021" s="13">
        <v>12</v>
      </c>
      <c r="I9021" s="70">
        <v>141.96322826591981</v>
      </c>
      <c r="J9021" s="70">
        <v>191.40090497915509</v>
      </c>
      <c r="K9021" s="70">
        <f t="shared" si="1041"/>
        <v>132.04731122172896</v>
      </c>
      <c r="L9021" s="70">
        <v>261.81619839529571</v>
      </c>
      <c r="M9021" s="63">
        <v>7004.2383878900846</v>
      </c>
    </row>
    <row r="9022" spans="1:13" ht="15" customHeight="1">
      <c r="A9022" s="33">
        <v>41912</v>
      </c>
      <c r="B9022" s="12" t="s">
        <v>54</v>
      </c>
      <c r="C9022" s="10" t="s">
        <v>37</v>
      </c>
      <c r="D9022" s="10" t="s">
        <v>11</v>
      </c>
      <c r="E9022" s="16" t="s">
        <v>12</v>
      </c>
      <c r="F9022" s="16" t="s">
        <v>13</v>
      </c>
      <c r="G9022" s="12">
        <v>43100</v>
      </c>
      <c r="H9022" s="13">
        <v>13</v>
      </c>
      <c r="I9022" s="70">
        <v>113.8904492849026</v>
      </c>
      <c r="J9022" s="70">
        <v>185.83281486361793</v>
      </c>
      <c r="K9022" s="70">
        <f t="shared" si="1041"/>
        <v>108.32235916936544</v>
      </c>
      <c r="L9022" s="70">
        <v>237.06395961447024</v>
      </c>
      <c r="M9022" s="63">
        <v>7063.4199809388119</v>
      </c>
    </row>
    <row r="9023" spans="1:13" ht="15" customHeight="1">
      <c r="A9023" s="33">
        <v>41912</v>
      </c>
      <c r="B9023" s="12" t="s">
        <v>54</v>
      </c>
      <c r="C9023" s="10" t="s">
        <v>37</v>
      </c>
      <c r="D9023" s="10" t="s">
        <v>11</v>
      </c>
      <c r="E9023" s="16" t="s">
        <v>12</v>
      </c>
      <c r="F9023" s="16" t="s">
        <v>13</v>
      </c>
      <c r="G9023" s="12">
        <v>43190</v>
      </c>
      <c r="H9023" s="13">
        <v>14</v>
      </c>
      <c r="I9023" s="70">
        <v>85.2869272890795</v>
      </c>
      <c r="J9023" s="70">
        <v>180.27203638238055</v>
      </c>
      <c r="K9023" s="70">
        <f t="shared" si="1041"/>
        <v>79.726148807842122</v>
      </c>
      <c r="L9023" s="70">
        <v>213.35332079297908</v>
      </c>
      <c r="M9023" s="63">
        <v>7123.5381624780302</v>
      </c>
    </row>
    <row r="9024" spans="1:13" ht="15" customHeight="1">
      <c r="A9024" s="33">
        <v>41912</v>
      </c>
      <c r="B9024" s="12" t="s">
        <v>54</v>
      </c>
      <c r="C9024" s="10" t="s">
        <v>37</v>
      </c>
      <c r="D9024" s="10" t="s">
        <v>11</v>
      </c>
      <c r="E9024" s="16" t="s">
        <v>12</v>
      </c>
      <c r="F9024" s="16" t="s">
        <v>13</v>
      </c>
      <c r="G9024" s="12">
        <v>43281</v>
      </c>
      <c r="H9024" s="13">
        <v>15</v>
      </c>
      <c r="I9024" s="70">
        <v>59.615796674025198</v>
      </c>
      <c r="J9024" s="70">
        <v>174.96149659568047</v>
      </c>
      <c r="K9024" s="70">
        <f t="shared" si="1041"/>
        <v>54.305256887325122</v>
      </c>
      <c r="L9024" s="70">
        <v>191.55884813941</v>
      </c>
      <c r="M9024" s="63">
        <v>7215.7081886196647</v>
      </c>
    </row>
    <row r="9025" spans="1:13" ht="15" customHeight="1">
      <c r="A9025" s="33">
        <v>41912</v>
      </c>
      <c r="B9025" s="12" t="s">
        <v>54</v>
      </c>
      <c r="C9025" s="10" t="s">
        <v>37</v>
      </c>
      <c r="D9025" s="10" t="s">
        <v>11</v>
      </c>
      <c r="E9025" s="16" t="s">
        <v>12</v>
      </c>
      <c r="F9025" s="16" t="s">
        <v>13</v>
      </c>
      <c r="G9025" s="12">
        <v>43373</v>
      </c>
      <c r="H9025" s="13">
        <v>16</v>
      </c>
      <c r="I9025" s="70">
        <v>38.8977032113023</v>
      </c>
      <c r="J9025" s="70">
        <v>169.84821032919371</v>
      </c>
      <c r="K9025" s="70">
        <f t="shared" si="1041"/>
        <v>33.784416944815533</v>
      </c>
      <c r="L9025" s="70">
        <v>169.33081826181487</v>
      </c>
      <c r="M9025" s="63">
        <v>7335.9827660118272</v>
      </c>
    </row>
    <row r="9026" spans="1:13" ht="15" customHeight="1">
      <c r="A9026" s="33">
        <v>41912</v>
      </c>
      <c r="B9026" s="12" t="s">
        <v>54</v>
      </c>
      <c r="C9026" s="10" t="s">
        <v>37</v>
      </c>
      <c r="D9026" s="10" t="s">
        <v>11</v>
      </c>
      <c r="E9026" s="16" t="s">
        <v>12</v>
      </c>
      <c r="F9026" s="16" t="s">
        <v>13</v>
      </c>
      <c r="G9026" s="12">
        <v>43465</v>
      </c>
      <c r="H9026" s="13">
        <v>17</v>
      </c>
      <c r="I9026" s="70">
        <v>23.690285083328096</v>
      </c>
      <c r="J9026" s="70">
        <v>167.31339798168716</v>
      </c>
      <c r="K9026" s="70">
        <f t="shared" si="1041"/>
        <v>21.155472735821551</v>
      </c>
      <c r="L9026" s="70">
        <v>154.20682197951956</v>
      </c>
      <c r="M9026" s="63">
        <v>7466.9974037114744</v>
      </c>
    </row>
    <row r="9027" spans="1:13" ht="15" customHeight="1">
      <c r="A9027" s="33">
        <v>41912</v>
      </c>
      <c r="B9027" s="12" t="s">
        <v>54</v>
      </c>
      <c r="C9027" s="10" t="s">
        <v>37</v>
      </c>
      <c r="D9027" s="10" t="s">
        <v>11</v>
      </c>
      <c r="E9027" s="16" t="s">
        <v>12</v>
      </c>
      <c r="F9027" s="16" t="s">
        <v>13</v>
      </c>
      <c r="G9027" s="12">
        <v>43555</v>
      </c>
      <c r="H9027" s="13">
        <v>18</v>
      </c>
      <c r="I9027" s="70">
        <v>13.467914103192198</v>
      </c>
      <c r="J9027" s="70">
        <v>164.66513369634737</v>
      </c>
      <c r="K9027" s="70">
        <f t="shared" si="1041"/>
        <v>10.819649817852406</v>
      </c>
      <c r="L9027" s="70">
        <v>139.86673542854115</v>
      </c>
      <c r="M9027" s="63">
        <v>7583.4799714300834</v>
      </c>
    </row>
    <row r="9028" spans="1:13" ht="15" customHeight="1">
      <c r="A9028" s="33">
        <v>41912</v>
      </c>
      <c r="B9028" s="12" t="s">
        <v>54</v>
      </c>
      <c r="C9028" s="10" t="s">
        <v>37</v>
      </c>
      <c r="D9028" s="10" t="s">
        <v>11</v>
      </c>
      <c r="E9028" s="16" t="s">
        <v>12</v>
      </c>
      <c r="F9028" s="16" t="s">
        <v>13</v>
      </c>
      <c r="G9028" s="12">
        <v>43646</v>
      </c>
      <c r="H9028" s="13">
        <v>19</v>
      </c>
      <c r="I9028" s="70">
        <v>7.1468408488719</v>
      </c>
      <c r="J9028" s="70">
        <v>162.2325039005546</v>
      </c>
      <c r="K9028" s="70">
        <f t="shared" si="1041"/>
        <v>4.7142110530791363</v>
      </c>
      <c r="L9028" s="70">
        <v>128.0848015082012</v>
      </c>
      <c r="M9028" s="63">
        <v>7727.5821973758993</v>
      </c>
    </row>
    <row r="9029" spans="1:13" ht="15" customHeight="1">
      <c r="A9029" s="33">
        <v>41912</v>
      </c>
      <c r="B9029" s="12" t="s">
        <v>54</v>
      </c>
      <c r="C9029" s="10" t="s">
        <v>37</v>
      </c>
      <c r="D9029" s="10" t="s">
        <v>11</v>
      </c>
      <c r="E9029" s="16" t="s">
        <v>12</v>
      </c>
      <c r="F9029" s="16" t="s">
        <v>13</v>
      </c>
      <c r="G9029" s="12">
        <v>43738</v>
      </c>
      <c r="H9029" s="13">
        <v>20</v>
      </c>
      <c r="I9029" s="70">
        <v>3.5400680175155004</v>
      </c>
      <c r="J9029" s="70">
        <v>159.71155490798287</v>
      </c>
      <c r="K9029" s="70">
        <f t="shared" si="1041"/>
        <v>1.0191190249437683</v>
      </c>
      <c r="L9029" s="70">
        <v>121.51206425675272</v>
      </c>
      <c r="M9029" s="63">
        <v>7860.3712886714884</v>
      </c>
    </row>
    <row r="9030" spans="1:13" ht="15" customHeight="1">
      <c r="A9030" s="33">
        <v>41912</v>
      </c>
      <c r="B9030" s="12" t="s">
        <v>54</v>
      </c>
      <c r="C9030" s="10" t="s">
        <v>37</v>
      </c>
      <c r="D9030" s="10" t="s">
        <v>11</v>
      </c>
      <c r="E9030" s="16" t="s">
        <v>12</v>
      </c>
      <c r="F9030" s="16" t="s">
        <v>13</v>
      </c>
      <c r="G9030" s="12">
        <v>43830</v>
      </c>
      <c r="H9030" s="13">
        <v>21</v>
      </c>
      <c r="I9030" s="70">
        <v>1.636789476755</v>
      </c>
      <c r="J9030" s="70">
        <v>160.02215709490366</v>
      </c>
      <c r="K9030" s="70">
        <f t="shared" si="1041"/>
        <v>1.9473916636757893</v>
      </c>
      <c r="L9030" s="70">
        <v>120.93267933041645</v>
      </c>
      <c r="M9030" s="63">
        <v>8047.6869360666742</v>
      </c>
    </row>
    <row r="9031" spans="1:13" ht="15" customHeight="1">
      <c r="A9031" s="21">
        <f>A9032</f>
        <v>41912</v>
      </c>
      <c r="B9031" s="21" t="str">
        <f t="shared" ref="B9031:F9031" si="1046">B9032</f>
        <v>Annual 2015</v>
      </c>
      <c r="C9031" s="21" t="str">
        <f t="shared" si="1046"/>
        <v>Severely Adverse</v>
      </c>
      <c r="D9031" s="21" t="str">
        <f t="shared" si="1046"/>
        <v>CMM</v>
      </c>
      <c r="E9031" s="21" t="str">
        <f t="shared" si="1046"/>
        <v>Comm Real Estate</v>
      </c>
      <c r="F9031" s="21" t="str">
        <f t="shared" si="1046"/>
        <v>Multifamily</v>
      </c>
      <c r="G9031" s="21">
        <v>41912</v>
      </c>
      <c r="H9031" s="23">
        <v>0</v>
      </c>
      <c r="I9031" s="30">
        <v>0</v>
      </c>
      <c r="J9031" s="59">
        <v>37</v>
      </c>
      <c r="K9031" s="59">
        <v>0</v>
      </c>
      <c r="L9031" s="65">
        <v>0</v>
      </c>
      <c r="M9031" s="63">
        <v>0</v>
      </c>
    </row>
    <row r="9032" spans="1:13" ht="15" customHeight="1">
      <c r="A9032" s="33">
        <v>41912</v>
      </c>
      <c r="B9032" s="12" t="s">
        <v>54</v>
      </c>
      <c r="C9032" s="10" t="s">
        <v>37</v>
      </c>
      <c r="D9032" s="10" t="s">
        <v>11</v>
      </c>
      <c r="E9032" s="16" t="s">
        <v>12</v>
      </c>
      <c r="F9032" s="16" t="s">
        <v>14</v>
      </c>
      <c r="G9032" s="12">
        <v>42004</v>
      </c>
      <c r="H9032" s="13">
        <v>1</v>
      </c>
      <c r="I9032" s="70">
        <v>2.8946391653429</v>
      </c>
      <c r="J9032" s="70">
        <v>71.779285315875626</v>
      </c>
      <c r="K9032" s="70">
        <f t="shared" ref="K9032" si="1047">J9032-J9031+I9032</f>
        <v>37.673924481218528</v>
      </c>
      <c r="L9032" s="70">
        <v>182.68352515141584</v>
      </c>
      <c r="M9032" s="63">
        <v>2354.4580071395844</v>
      </c>
    </row>
    <row r="9033" spans="1:13" ht="15" customHeight="1">
      <c r="A9033" s="33">
        <v>41912</v>
      </c>
      <c r="B9033" s="12" t="s">
        <v>54</v>
      </c>
      <c r="C9033" s="10" t="s">
        <v>37</v>
      </c>
      <c r="D9033" s="10" t="s">
        <v>11</v>
      </c>
      <c r="E9033" s="16" t="s">
        <v>12</v>
      </c>
      <c r="F9033" s="16" t="s">
        <v>14</v>
      </c>
      <c r="G9033" s="12">
        <v>42094</v>
      </c>
      <c r="H9033" s="13">
        <v>2</v>
      </c>
      <c r="I9033" s="70">
        <v>4.4610070714740999</v>
      </c>
      <c r="J9033" s="70">
        <v>103.89932164190407</v>
      </c>
      <c r="K9033" s="70">
        <f t="shared" si="1041"/>
        <v>36.58104339750254</v>
      </c>
      <c r="L9033" s="70">
        <v>300.33295480657443</v>
      </c>
      <c r="M9033" s="63">
        <v>2310.7816630766047</v>
      </c>
    </row>
    <row r="9034" spans="1:13" ht="15" customHeight="1">
      <c r="A9034" s="33">
        <v>41912</v>
      </c>
      <c r="B9034" s="12" t="s">
        <v>54</v>
      </c>
      <c r="C9034" s="10" t="s">
        <v>37</v>
      </c>
      <c r="D9034" s="10" t="s">
        <v>11</v>
      </c>
      <c r="E9034" s="16" t="s">
        <v>12</v>
      </c>
      <c r="F9034" s="16" t="s">
        <v>14</v>
      </c>
      <c r="G9034" s="12">
        <v>42185</v>
      </c>
      <c r="H9034" s="13">
        <v>3</v>
      </c>
      <c r="I9034" s="70">
        <v>6.4854306366730992</v>
      </c>
      <c r="J9034" s="70">
        <v>136.01935796793254</v>
      </c>
      <c r="K9034" s="70">
        <f t="shared" si="1041"/>
        <v>38.60546696270157</v>
      </c>
      <c r="L9034" s="70">
        <v>417.98238446173315</v>
      </c>
      <c r="M9034" s="63">
        <v>2249.2755215610118</v>
      </c>
    </row>
    <row r="9035" spans="1:13" ht="15" customHeight="1">
      <c r="A9035" s="33">
        <v>41912</v>
      </c>
      <c r="B9035" s="12" t="s">
        <v>54</v>
      </c>
      <c r="C9035" s="10" t="s">
        <v>37</v>
      </c>
      <c r="D9035" s="10" t="s">
        <v>11</v>
      </c>
      <c r="E9035" s="16" t="s">
        <v>12</v>
      </c>
      <c r="F9035" s="16" t="s">
        <v>14</v>
      </c>
      <c r="G9035" s="12">
        <v>42277</v>
      </c>
      <c r="H9035" s="13">
        <v>4</v>
      </c>
      <c r="I9035" s="70">
        <v>8.8943078121450991</v>
      </c>
      <c r="J9035" s="70">
        <v>168.13939429396098</v>
      </c>
      <c r="K9035" s="70">
        <f t="shared" si="1041"/>
        <v>41.014344138173541</v>
      </c>
      <c r="L9035" s="70">
        <v>535.63181411689175</v>
      </c>
      <c r="M9035" s="63">
        <v>2159.3954122323016</v>
      </c>
    </row>
    <row r="9036" spans="1:13" ht="15" customHeight="1">
      <c r="A9036" s="33">
        <v>41912</v>
      </c>
      <c r="B9036" s="12" t="s">
        <v>54</v>
      </c>
      <c r="C9036" s="10" t="s">
        <v>37</v>
      </c>
      <c r="D9036" s="10" t="s">
        <v>11</v>
      </c>
      <c r="E9036" s="16" t="s">
        <v>12</v>
      </c>
      <c r="F9036" s="16" t="s">
        <v>14</v>
      </c>
      <c r="G9036" s="12">
        <v>42369</v>
      </c>
      <c r="H9036" s="13">
        <v>5</v>
      </c>
      <c r="I9036" s="70">
        <v>11.506756457404901</v>
      </c>
      <c r="J9036" s="70">
        <v>166.51046007083417</v>
      </c>
      <c r="K9036" s="70">
        <f t="shared" si="1041"/>
        <v>9.8778222342780957</v>
      </c>
      <c r="L9036" s="70">
        <v>529.6653456997517</v>
      </c>
      <c r="M9036" s="63">
        <v>2125.1222123451416</v>
      </c>
    </row>
    <row r="9037" spans="1:13" ht="15" customHeight="1">
      <c r="A9037" s="33">
        <v>41912</v>
      </c>
      <c r="B9037" s="12" t="s">
        <v>54</v>
      </c>
      <c r="C9037" s="10" t="s">
        <v>37</v>
      </c>
      <c r="D9037" s="10" t="s">
        <v>11</v>
      </c>
      <c r="E9037" s="16" t="s">
        <v>12</v>
      </c>
      <c r="F9037" s="16" t="s">
        <v>14</v>
      </c>
      <c r="G9037" s="12">
        <v>42460</v>
      </c>
      <c r="H9037" s="13">
        <v>6</v>
      </c>
      <c r="I9037" s="70">
        <v>14.0430394735007</v>
      </c>
      <c r="J9037" s="70">
        <v>164.88152584770734</v>
      </c>
      <c r="K9037" s="70">
        <f t="shared" si="1041"/>
        <v>12.414105250373867</v>
      </c>
      <c r="L9037" s="70">
        <v>523.69887728261165</v>
      </c>
      <c r="M9037" s="63">
        <v>2092.7637311394433</v>
      </c>
    </row>
    <row r="9038" spans="1:13" ht="15" customHeight="1">
      <c r="A9038" s="33">
        <v>41912</v>
      </c>
      <c r="B9038" s="12" t="s">
        <v>54</v>
      </c>
      <c r="C9038" s="10" t="s">
        <v>37</v>
      </c>
      <c r="D9038" s="10" t="s">
        <v>11</v>
      </c>
      <c r="E9038" s="16" t="s">
        <v>12</v>
      </c>
      <c r="F9038" s="16" t="s">
        <v>14</v>
      </c>
      <c r="G9038" s="12">
        <v>42551</v>
      </c>
      <c r="H9038" s="13">
        <v>7</v>
      </c>
      <c r="I9038" s="70">
        <v>16.167271863965098</v>
      </c>
      <c r="J9038" s="70">
        <v>163.2525916245805</v>
      </c>
      <c r="K9038" s="70">
        <f t="shared" si="1041"/>
        <v>14.538337640838265</v>
      </c>
      <c r="L9038" s="70">
        <v>517.7324088654716</v>
      </c>
      <c r="M9038" s="63">
        <v>2056.5769998270202</v>
      </c>
    </row>
    <row r="9039" spans="1:13" ht="15" customHeight="1">
      <c r="A9039" s="33">
        <v>41912</v>
      </c>
      <c r="B9039" s="12" t="s">
        <v>54</v>
      </c>
      <c r="C9039" s="10" t="s">
        <v>37</v>
      </c>
      <c r="D9039" s="10" t="s">
        <v>11</v>
      </c>
      <c r="E9039" s="16" t="s">
        <v>12</v>
      </c>
      <c r="F9039" s="16" t="s">
        <v>14</v>
      </c>
      <c r="G9039" s="12">
        <v>42643</v>
      </c>
      <c r="H9039" s="13">
        <v>8</v>
      </c>
      <c r="I9039" s="70">
        <v>17.558192069828898</v>
      </c>
      <c r="J9039" s="70">
        <v>161.62365740145364</v>
      </c>
      <c r="K9039" s="70">
        <f t="shared" si="1041"/>
        <v>15.929257846702036</v>
      </c>
      <c r="L9039" s="70">
        <v>511.76594044833143</v>
      </c>
      <c r="M9039" s="63">
        <v>2023.5494784177163</v>
      </c>
    </row>
    <row r="9040" spans="1:13" ht="15" customHeight="1">
      <c r="A9040" s="33">
        <v>41912</v>
      </c>
      <c r="B9040" s="12" t="s">
        <v>54</v>
      </c>
      <c r="C9040" s="10" t="s">
        <v>37</v>
      </c>
      <c r="D9040" s="10" t="s">
        <v>11</v>
      </c>
      <c r="E9040" s="16" t="s">
        <v>12</v>
      </c>
      <c r="F9040" s="16" t="s">
        <v>14</v>
      </c>
      <c r="G9040" s="12">
        <v>42735</v>
      </c>
      <c r="H9040" s="13">
        <v>9</v>
      </c>
      <c r="I9040" s="70">
        <v>17.988306507716398</v>
      </c>
      <c r="J9040" s="70">
        <v>144.29142532187598</v>
      </c>
      <c r="K9040" s="70">
        <f t="shared" ref="K9040:K9103" si="1048">J9040-J9039+I9040</f>
        <v>0.65607442813873362</v>
      </c>
      <c r="L9040" s="70">
        <v>448.2813541260939</v>
      </c>
      <c r="M9040" s="63">
        <v>2007.7734897380433</v>
      </c>
    </row>
    <row r="9041" spans="1:13" ht="15" customHeight="1">
      <c r="A9041" s="33">
        <v>41912</v>
      </c>
      <c r="B9041" s="12" t="s">
        <v>54</v>
      </c>
      <c r="C9041" s="10" t="s">
        <v>37</v>
      </c>
      <c r="D9041" s="10" t="s">
        <v>11</v>
      </c>
      <c r="E9041" s="16" t="s">
        <v>12</v>
      </c>
      <c r="F9041" s="16" t="s">
        <v>14</v>
      </c>
      <c r="G9041" s="12">
        <v>42825</v>
      </c>
      <c r="H9041" s="13">
        <v>10</v>
      </c>
      <c r="I9041" s="70">
        <v>17.384739681832301</v>
      </c>
      <c r="J9041" s="70">
        <v>126.95919324229833</v>
      </c>
      <c r="K9041" s="70">
        <f t="shared" si="1048"/>
        <v>5.250760225465001E-2</v>
      </c>
      <c r="L9041" s="70">
        <v>384.79676780385654</v>
      </c>
      <c r="M9041" s="63">
        <v>1992.6021050135212</v>
      </c>
    </row>
    <row r="9042" spans="1:13" ht="15" customHeight="1">
      <c r="A9042" s="33">
        <v>41912</v>
      </c>
      <c r="B9042" s="12" t="s">
        <v>54</v>
      </c>
      <c r="C9042" s="10" t="s">
        <v>37</v>
      </c>
      <c r="D9042" s="10" t="s">
        <v>11</v>
      </c>
      <c r="E9042" s="16" t="s">
        <v>12</v>
      </c>
      <c r="F9042" s="16" t="s">
        <v>14</v>
      </c>
      <c r="G9042" s="12">
        <v>42916</v>
      </c>
      <c r="H9042" s="13">
        <v>11</v>
      </c>
      <c r="I9042" s="70">
        <v>15.849425846860798</v>
      </c>
      <c r="J9042" s="70">
        <v>109.62696116272066</v>
      </c>
      <c r="K9042" s="70">
        <f t="shared" si="1048"/>
        <v>-1.4828062327168663</v>
      </c>
      <c r="L9042" s="70">
        <v>321.31218148161906</v>
      </c>
      <c r="M9042" s="63">
        <v>1994.3655689894667</v>
      </c>
    </row>
    <row r="9043" spans="1:13" ht="15" customHeight="1">
      <c r="A9043" s="33">
        <v>41912</v>
      </c>
      <c r="B9043" s="12" t="s">
        <v>54</v>
      </c>
      <c r="C9043" s="10" t="s">
        <v>37</v>
      </c>
      <c r="D9043" s="10" t="s">
        <v>11</v>
      </c>
      <c r="E9043" s="16" t="s">
        <v>12</v>
      </c>
      <c r="F9043" s="16" t="s">
        <v>14</v>
      </c>
      <c r="G9043" s="12">
        <v>43008</v>
      </c>
      <c r="H9043" s="13">
        <v>12</v>
      </c>
      <c r="I9043" s="70">
        <v>13.6309556904422</v>
      </c>
      <c r="J9043" s="70">
        <v>92.294729083142983</v>
      </c>
      <c r="K9043" s="70">
        <f t="shared" si="1048"/>
        <v>-3.7012763891354794</v>
      </c>
      <c r="L9043" s="70">
        <v>257.82759515938153</v>
      </c>
      <c r="M9043" s="63">
        <v>1996.8842716121194</v>
      </c>
    </row>
    <row r="9044" spans="1:13" ht="15" customHeight="1">
      <c r="A9044" s="33">
        <v>41912</v>
      </c>
      <c r="B9044" s="12" t="s">
        <v>54</v>
      </c>
      <c r="C9044" s="10" t="s">
        <v>37</v>
      </c>
      <c r="D9044" s="10" t="s">
        <v>11</v>
      </c>
      <c r="E9044" s="16" t="s">
        <v>12</v>
      </c>
      <c r="F9044" s="16" t="s">
        <v>14</v>
      </c>
      <c r="G9044" s="12">
        <v>43100</v>
      </c>
      <c r="H9044" s="13">
        <v>13</v>
      </c>
      <c r="I9044" s="70">
        <v>11.0587618896925</v>
      </c>
      <c r="J9044" s="70">
        <v>89.13535888255069</v>
      </c>
      <c r="K9044" s="70">
        <f t="shared" si="1048"/>
        <v>7.8993916891002076</v>
      </c>
      <c r="L9044" s="70">
        <v>246.25543819180109</v>
      </c>
      <c r="M9044" s="63">
        <v>2009.6419597879622</v>
      </c>
    </row>
    <row r="9045" spans="1:13" ht="15" customHeight="1">
      <c r="A9045" s="33">
        <v>41912</v>
      </c>
      <c r="B9045" s="12" t="s">
        <v>54</v>
      </c>
      <c r="C9045" s="10" t="s">
        <v>37</v>
      </c>
      <c r="D9045" s="10" t="s">
        <v>11</v>
      </c>
      <c r="E9045" s="16" t="s">
        <v>12</v>
      </c>
      <c r="F9045" s="16" t="s">
        <v>14</v>
      </c>
      <c r="G9045" s="12">
        <v>43190</v>
      </c>
      <c r="H9045" s="13">
        <v>14</v>
      </c>
      <c r="I9045" s="70">
        <v>8.4635806651306993</v>
      </c>
      <c r="J9045" s="70">
        <v>85.975988681958412</v>
      </c>
      <c r="K9045" s="70">
        <f t="shared" si="1048"/>
        <v>5.3042104645384214</v>
      </c>
      <c r="L9045" s="70">
        <v>234.68328122422065</v>
      </c>
      <c r="M9045" s="63">
        <v>2035.5923925054121</v>
      </c>
    </row>
    <row r="9046" spans="1:13" ht="15" customHeight="1">
      <c r="A9046" s="33">
        <v>41912</v>
      </c>
      <c r="B9046" s="12" t="s">
        <v>54</v>
      </c>
      <c r="C9046" s="10" t="s">
        <v>37</v>
      </c>
      <c r="D9046" s="10" t="s">
        <v>11</v>
      </c>
      <c r="E9046" s="16" t="s">
        <v>12</v>
      </c>
      <c r="F9046" s="16" t="s">
        <v>14</v>
      </c>
      <c r="G9046" s="12">
        <v>43281</v>
      </c>
      <c r="H9046" s="13">
        <v>15</v>
      </c>
      <c r="I9046" s="70">
        <v>6.1103937626207001</v>
      </c>
      <c r="J9046" s="70">
        <v>82.816618481366106</v>
      </c>
      <c r="K9046" s="70">
        <f t="shared" si="1048"/>
        <v>2.9510235620283938</v>
      </c>
      <c r="L9046" s="70">
        <v>223.11112425664015</v>
      </c>
      <c r="M9046" s="63">
        <v>2022.0227353824689</v>
      </c>
    </row>
    <row r="9047" spans="1:13" ht="15" customHeight="1">
      <c r="A9047" s="33">
        <v>41912</v>
      </c>
      <c r="B9047" s="12" t="s">
        <v>54</v>
      </c>
      <c r="C9047" s="10" t="s">
        <v>37</v>
      </c>
      <c r="D9047" s="10" t="s">
        <v>11</v>
      </c>
      <c r="E9047" s="16" t="s">
        <v>12</v>
      </c>
      <c r="F9047" s="16" t="s">
        <v>14</v>
      </c>
      <c r="G9047" s="12">
        <v>43373</v>
      </c>
      <c r="H9047" s="13">
        <v>16</v>
      </c>
      <c r="I9047" s="70">
        <v>4.1615171339344004</v>
      </c>
      <c r="J9047" s="70">
        <v>79.657248280773814</v>
      </c>
      <c r="K9047" s="70">
        <f t="shared" si="1048"/>
        <v>1.0021469333421082</v>
      </c>
      <c r="L9047" s="70">
        <v>211.53896728905971</v>
      </c>
      <c r="M9047" s="63">
        <v>2048.5577486426419</v>
      </c>
    </row>
    <row r="9048" spans="1:13" ht="15" customHeight="1">
      <c r="A9048" s="33">
        <v>41912</v>
      </c>
      <c r="B9048" s="12" t="s">
        <v>54</v>
      </c>
      <c r="C9048" s="10" t="s">
        <v>37</v>
      </c>
      <c r="D9048" s="10" t="s">
        <v>11</v>
      </c>
      <c r="E9048" s="16" t="s">
        <v>12</v>
      </c>
      <c r="F9048" s="16" t="s">
        <v>14</v>
      </c>
      <c r="G9048" s="12">
        <v>43465</v>
      </c>
      <c r="H9048" s="13">
        <v>17</v>
      </c>
      <c r="I9048" s="70">
        <v>2.6736318478381</v>
      </c>
      <c r="J9048" s="70">
        <v>77.34472876541048</v>
      </c>
      <c r="K9048" s="70">
        <f t="shared" si="1048"/>
        <v>0.36111233247476582</v>
      </c>
      <c r="L9048" s="70">
        <v>203.06865924558934</v>
      </c>
      <c r="M9048" s="63">
        <v>2080.6458821322212</v>
      </c>
    </row>
    <row r="9049" spans="1:13" ht="15" customHeight="1">
      <c r="A9049" s="33">
        <v>41912</v>
      </c>
      <c r="B9049" s="12" t="s">
        <v>54</v>
      </c>
      <c r="C9049" s="10" t="s">
        <v>37</v>
      </c>
      <c r="D9049" s="10" t="s">
        <v>11</v>
      </c>
      <c r="E9049" s="16" t="s">
        <v>12</v>
      </c>
      <c r="F9049" s="16" t="s">
        <v>14</v>
      </c>
      <c r="G9049" s="12">
        <v>43555</v>
      </c>
      <c r="H9049" s="13">
        <v>18</v>
      </c>
      <c r="I9049" s="70">
        <v>1.6203877600219001</v>
      </c>
      <c r="J9049" s="70">
        <v>75.032209250047117</v>
      </c>
      <c r="K9049" s="70">
        <f t="shared" si="1048"/>
        <v>-0.69213175534146254</v>
      </c>
      <c r="L9049" s="70">
        <v>194.59835120211881</v>
      </c>
      <c r="M9049" s="63">
        <v>2122.5915452511103</v>
      </c>
    </row>
    <row r="9050" spans="1:13" ht="15" customHeight="1">
      <c r="A9050" s="33">
        <v>41912</v>
      </c>
      <c r="B9050" s="12" t="s">
        <v>54</v>
      </c>
      <c r="C9050" s="10" t="s">
        <v>37</v>
      </c>
      <c r="D9050" s="10" t="s">
        <v>11</v>
      </c>
      <c r="E9050" s="16" t="s">
        <v>12</v>
      </c>
      <c r="F9050" s="16" t="s">
        <v>14</v>
      </c>
      <c r="G9050" s="12">
        <v>43646</v>
      </c>
      <c r="H9050" s="13">
        <v>19</v>
      </c>
      <c r="I9050" s="70">
        <v>0.92641106059899991</v>
      </c>
      <c r="J9050" s="70">
        <v>72.719689734683769</v>
      </c>
      <c r="K9050" s="70">
        <f t="shared" si="1048"/>
        <v>-1.3861084547643485</v>
      </c>
      <c r="L9050" s="70">
        <v>186.12804315864838</v>
      </c>
      <c r="M9050" s="63">
        <v>2161.2004758586013</v>
      </c>
    </row>
    <row r="9051" spans="1:13" ht="15" customHeight="1">
      <c r="A9051" s="33">
        <v>41912</v>
      </c>
      <c r="B9051" s="12" t="s">
        <v>54</v>
      </c>
      <c r="C9051" s="10" t="s">
        <v>37</v>
      </c>
      <c r="D9051" s="10" t="s">
        <v>11</v>
      </c>
      <c r="E9051" s="16" t="s">
        <v>12</v>
      </c>
      <c r="F9051" s="16" t="s">
        <v>14</v>
      </c>
      <c r="G9051" s="12">
        <v>43738</v>
      </c>
      <c r="H9051" s="13">
        <v>20</v>
      </c>
      <c r="I9051" s="70">
        <v>0.49963854905540001</v>
      </c>
      <c r="J9051" s="70">
        <v>70.407170219320435</v>
      </c>
      <c r="K9051" s="70">
        <f t="shared" si="1048"/>
        <v>-1.8128809663079342</v>
      </c>
      <c r="L9051" s="70">
        <v>177.65773511517796</v>
      </c>
      <c r="M9051" s="63">
        <v>2200.0229568120185</v>
      </c>
    </row>
    <row r="9052" spans="1:13" ht="15" customHeight="1">
      <c r="A9052" s="33">
        <v>41912</v>
      </c>
      <c r="B9052" s="12" t="s">
        <v>54</v>
      </c>
      <c r="C9052" s="10" t="s">
        <v>37</v>
      </c>
      <c r="D9052" s="10" t="s">
        <v>11</v>
      </c>
      <c r="E9052" s="16" t="s">
        <v>12</v>
      </c>
      <c r="F9052" s="16" t="s">
        <v>14</v>
      </c>
      <c r="G9052" s="12">
        <v>43830</v>
      </c>
      <c r="H9052" s="13">
        <v>21</v>
      </c>
      <c r="I9052" s="70">
        <v>0.25420001676790005</v>
      </c>
      <c r="J9052" s="70">
        <v>70.175289898909298</v>
      </c>
      <c r="K9052" s="70">
        <f t="shared" si="1048"/>
        <v>2.2319696356763896E-2</v>
      </c>
      <c r="L9052" s="70">
        <v>176.80840271817448</v>
      </c>
      <c r="M9052" s="63">
        <v>2236.3985433127341</v>
      </c>
    </row>
    <row r="9053" spans="1:13" ht="15" customHeight="1">
      <c r="A9053" s="21">
        <f>A9054</f>
        <v>41912</v>
      </c>
      <c r="B9053" s="21" t="str">
        <f t="shared" ref="B9053:F9053" si="1049">B9054</f>
        <v>Annual 2015</v>
      </c>
      <c r="C9053" s="21" t="str">
        <f t="shared" si="1049"/>
        <v>Severely Adverse</v>
      </c>
      <c r="D9053" s="21" t="str">
        <f t="shared" si="1049"/>
        <v>CMM</v>
      </c>
      <c r="E9053" s="21" t="str">
        <f t="shared" si="1049"/>
        <v>Comm Real Estate</v>
      </c>
      <c r="F9053" s="21" t="str">
        <f t="shared" si="1049"/>
        <v>Non-Owner-Occupied</v>
      </c>
      <c r="G9053" s="21">
        <v>41912</v>
      </c>
      <c r="H9053" s="23">
        <v>0</v>
      </c>
      <c r="I9053" s="30">
        <v>0</v>
      </c>
      <c r="J9053" s="59">
        <v>180</v>
      </c>
      <c r="K9053" s="59">
        <v>0</v>
      </c>
      <c r="L9053" s="65">
        <v>0</v>
      </c>
      <c r="M9053" s="63">
        <v>0</v>
      </c>
    </row>
    <row r="9054" spans="1:13" ht="15" customHeight="1">
      <c r="A9054" s="33">
        <v>41912</v>
      </c>
      <c r="B9054" s="12" t="s">
        <v>54</v>
      </c>
      <c r="C9054" s="10" t="s">
        <v>37</v>
      </c>
      <c r="D9054" s="10" t="s">
        <v>11</v>
      </c>
      <c r="E9054" s="16" t="s">
        <v>12</v>
      </c>
      <c r="F9054" s="16" t="s">
        <v>17</v>
      </c>
      <c r="G9054" s="12">
        <v>42004</v>
      </c>
      <c r="H9054" s="13">
        <v>1</v>
      </c>
      <c r="I9054" s="70">
        <v>6.0262647575953006</v>
      </c>
      <c r="J9054" s="70">
        <v>351.39520147557261</v>
      </c>
      <c r="K9054" s="70">
        <f t="shared" ref="K9054" si="1050">J9054-J9053+I9054</f>
        <v>177.42146623316791</v>
      </c>
      <c r="L9054" s="70">
        <v>617.41377091460936</v>
      </c>
      <c r="M9054" s="63">
        <v>12483.512483234041</v>
      </c>
    </row>
    <row r="9055" spans="1:13" ht="15" customHeight="1">
      <c r="A9055" s="33">
        <v>41912</v>
      </c>
      <c r="B9055" s="12" t="s">
        <v>54</v>
      </c>
      <c r="C9055" s="10" t="s">
        <v>37</v>
      </c>
      <c r="D9055" s="10" t="s">
        <v>11</v>
      </c>
      <c r="E9055" s="16" t="s">
        <v>12</v>
      </c>
      <c r="F9055" s="16" t="s">
        <v>17</v>
      </c>
      <c r="G9055" s="12">
        <v>42094</v>
      </c>
      <c r="H9055" s="13">
        <v>2</v>
      </c>
      <c r="I9055" s="70">
        <v>11.6797970376031</v>
      </c>
      <c r="J9055" s="70">
        <v>517.22966800319546</v>
      </c>
      <c r="K9055" s="70">
        <f t="shared" si="1048"/>
        <v>177.51426356522595</v>
      </c>
      <c r="L9055" s="70">
        <v>913.68815627546496</v>
      </c>
      <c r="M9055" s="63">
        <v>12273.933532577446</v>
      </c>
    </row>
    <row r="9056" spans="1:13" ht="15" customHeight="1">
      <c r="A9056" s="33">
        <v>41912</v>
      </c>
      <c r="B9056" s="12" t="s">
        <v>54</v>
      </c>
      <c r="C9056" s="10" t="s">
        <v>37</v>
      </c>
      <c r="D9056" s="10" t="s">
        <v>11</v>
      </c>
      <c r="E9056" s="16" t="s">
        <v>12</v>
      </c>
      <c r="F9056" s="16" t="s">
        <v>17</v>
      </c>
      <c r="G9056" s="12">
        <v>42185</v>
      </c>
      <c r="H9056" s="13">
        <v>3</v>
      </c>
      <c r="I9056" s="70">
        <v>20.758246212580204</v>
      </c>
      <c r="J9056" s="70">
        <v>683.06413453081825</v>
      </c>
      <c r="K9056" s="70">
        <f t="shared" si="1048"/>
        <v>186.59271274020301</v>
      </c>
      <c r="L9056" s="70">
        <v>1209.9625416363203</v>
      </c>
      <c r="M9056" s="63">
        <v>12160.872710402809</v>
      </c>
    </row>
    <row r="9057" spans="1:13" ht="15" customHeight="1">
      <c r="A9057" s="33">
        <v>41912</v>
      </c>
      <c r="B9057" s="12" t="s">
        <v>54</v>
      </c>
      <c r="C9057" s="10" t="s">
        <v>37</v>
      </c>
      <c r="D9057" s="10" t="s">
        <v>11</v>
      </c>
      <c r="E9057" s="16" t="s">
        <v>12</v>
      </c>
      <c r="F9057" s="16" t="s">
        <v>17</v>
      </c>
      <c r="G9057" s="12">
        <v>42277</v>
      </c>
      <c r="H9057" s="13">
        <v>4</v>
      </c>
      <c r="I9057" s="70">
        <v>33.830958029492805</v>
      </c>
      <c r="J9057" s="70">
        <v>848.89860105844105</v>
      </c>
      <c r="K9057" s="70">
        <f t="shared" si="1048"/>
        <v>199.66542455711561</v>
      </c>
      <c r="L9057" s="70">
        <v>1506.2369269971757</v>
      </c>
      <c r="M9057" s="63">
        <v>11989.16708475083</v>
      </c>
    </row>
    <row r="9058" spans="1:13" ht="15" customHeight="1">
      <c r="A9058" s="33">
        <v>41912</v>
      </c>
      <c r="B9058" s="12" t="s">
        <v>54</v>
      </c>
      <c r="C9058" s="10" t="s">
        <v>37</v>
      </c>
      <c r="D9058" s="10" t="s">
        <v>11</v>
      </c>
      <c r="E9058" s="16" t="s">
        <v>12</v>
      </c>
      <c r="F9058" s="16" t="s">
        <v>17</v>
      </c>
      <c r="G9058" s="12">
        <v>42369</v>
      </c>
      <c r="H9058" s="13">
        <v>5</v>
      </c>
      <c r="I9058" s="70">
        <v>50.559900283997692</v>
      </c>
      <c r="J9058" s="70">
        <v>829.75397724159404</v>
      </c>
      <c r="K9058" s="70">
        <f t="shared" si="1048"/>
        <v>31.41527646715069</v>
      </c>
      <c r="L9058" s="70">
        <v>1472.0337738585829</v>
      </c>
      <c r="M9058" s="63">
        <v>11760.91984530035</v>
      </c>
    </row>
    <row r="9059" spans="1:13" ht="15" customHeight="1">
      <c r="A9059" s="33">
        <v>41912</v>
      </c>
      <c r="B9059" s="12" t="s">
        <v>54</v>
      </c>
      <c r="C9059" s="10" t="s">
        <v>37</v>
      </c>
      <c r="D9059" s="10" t="s">
        <v>11</v>
      </c>
      <c r="E9059" s="16" t="s">
        <v>12</v>
      </c>
      <c r="F9059" s="16" t="s">
        <v>17</v>
      </c>
      <c r="G9059" s="12">
        <v>42460</v>
      </c>
      <c r="H9059" s="13">
        <v>6</v>
      </c>
      <c r="I9059" s="70">
        <v>69.289335426917802</v>
      </c>
      <c r="J9059" s="70">
        <v>810.60935342474727</v>
      </c>
      <c r="K9059" s="70">
        <f t="shared" si="1048"/>
        <v>50.144711610071028</v>
      </c>
      <c r="L9059" s="70">
        <v>1437.8306207199903</v>
      </c>
      <c r="M9059" s="63">
        <v>11614.721556739252</v>
      </c>
    </row>
    <row r="9060" spans="1:13" ht="15" customHeight="1">
      <c r="A9060" s="33">
        <v>41912</v>
      </c>
      <c r="B9060" s="12" t="s">
        <v>54</v>
      </c>
      <c r="C9060" s="10" t="s">
        <v>37</v>
      </c>
      <c r="D9060" s="10" t="s">
        <v>11</v>
      </c>
      <c r="E9060" s="16" t="s">
        <v>12</v>
      </c>
      <c r="F9060" s="16" t="s">
        <v>17</v>
      </c>
      <c r="G9060" s="12">
        <v>42551</v>
      </c>
      <c r="H9060" s="13">
        <v>7</v>
      </c>
      <c r="I9060" s="70">
        <v>87.075275635114608</v>
      </c>
      <c r="J9060" s="70">
        <v>791.46472960790038</v>
      </c>
      <c r="K9060" s="70">
        <f t="shared" si="1048"/>
        <v>67.930651818267719</v>
      </c>
      <c r="L9060" s="70">
        <v>1403.6274675813977</v>
      </c>
      <c r="M9060" s="63">
        <v>11456.627241592219</v>
      </c>
    </row>
    <row r="9061" spans="1:13" ht="15" customHeight="1">
      <c r="A9061" s="33">
        <v>41912</v>
      </c>
      <c r="B9061" s="12" t="s">
        <v>54</v>
      </c>
      <c r="C9061" s="10" t="s">
        <v>37</v>
      </c>
      <c r="D9061" s="10" t="s">
        <v>11</v>
      </c>
      <c r="E9061" s="16" t="s">
        <v>12</v>
      </c>
      <c r="F9061" s="16" t="s">
        <v>17</v>
      </c>
      <c r="G9061" s="12">
        <v>42643</v>
      </c>
      <c r="H9061" s="13">
        <v>8</v>
      </c>
      <c r="I9061" s="70">
        <v>100.3440428335055</v>
      </c>
      <c r="J9061" s="70">
        <v>772.32010579105327</v>
      </c>
      <c r="K9061" s="70">
        <f t="shared" si="1048"/>
        <v>81.199419016658382</v>
      </c>
      <c r="L9061" s="70">
        <v>1369.4243144428046</v>
      </c>
      <c r="M9061" s="63">
        <v>11324.171946022232</v>
      </c>
    </row>
    <row r="9062" spans="1:13" ht="15" customHeight="1">
      <c r="A9062" s="33">
        <v>41912</v>
      </c>
      <c r="B9062" s="12" t="s">
        <v>54</v>
      </c>
      <c r="C9062" s="10" t="s">
        <v>37</v>
      </c>
      <c r="D9062" s="10" t="s">
        <v>11</v>
      </c>
      <c r="E9062" s="16" t="s">
        <v>12</v>
      </c>
      <c r="F9062" s="16" t="s">
        <v>17</v>
      </c>
      <c r="G9062" s="12">
        <v>42735</v>
      </c>
      <c r="H9062" s="13">
        <v>9</v>
      </c>
      <c r="I9062" s="70">
        <v>106.03679833408769</v>
      </c>
      <c r="J9062" s="70">
        <v>691.6694321918061</v>
      </c>
      <c r="K9062" s="70">
        <f t="shared" si="1048"/>
        <v>25.386124734840521</v>
      </c>
      <c r="L9062" s="70">
        <v>1225.3364824626183</v>
      </c>
      <c r="M9062" s="63">
        <v>11225.702657398757</v>
      </c>
    </row>
    <row r="9063" spans="1:13" ht="15" customHeight="1">
      <c r="A9063" s="33">
        <v>41912</v>
      </c>
      <c r="B9063" s="12" t="s">
        <v>54</v>
      </c>
      <c r="C9063" s="10" t="s">
        <v>37</v>
      </c>
      <c r="D9063" s="10" t="s">
        <v>11</v>
      </c>
      <c r="E9063" s="16" t="s">
        <v>12</v>
      </c>
      <c r="F9063" s="16" t="s">
        <v>17</v>
      </c>
      <c r="G9063" s="12">
        <v>42825</v>
      </c>
      <c r="H9063" s="13">
        <v>10</v>
      </c>
      <c r="I9063" s="70">
        <v>102.75190741572401</v>
      </c>
      <c r="J9063" s="70">
        <v>611.01875859255858</v>
      </c>
      <c r="K9063" s="70">
        <f t="shared" si="1048"/>
        <v>22.101233816476494</v>
      </c>
      <c r="L9063" s="70">
        <v>1081.2486504824315</v>
      </c>
      <c r="M9063" s="63">
        <v>11184.542796780004</v>
      </c>
    </row>
    <row r="9064" spans="1:13" ht="15" customHeight="1">
      <c r="A9064" s="33">
        <v>41912</v>
      </c>
      <c r="B9064" s="12" t="s">
        <v>54</v>
      </c>
      <c r="C9064" s="10" t="s">
        <v>37</v>
      </c>
      <c r="D9064" s="10" t="s">
        <v>11</v>
      </c>
      <c r="E9064" s="16" t="s">
        <v>12</v>
      </c>
      <c r="F9064" s="16" t="s">
        <v>17</v>
      </c>
      <c r="G9064" s="12">
        <v>42916</v>
      </c>
      <c r="H9064" s="13">
        <v>11</v>
      </c>
      <c r="I9064" s="70">
        <v>91.304346776008501</v>
      </c>
      <c r="J9064" s="70">
        <v>530.3680849933113</v>
      </c>
      <c r="K9064" s="70">
        <f t="shared" si="1048"/>
        <v>10.653673176761217</v>
      </c>
      <c r="L9064" s="70">
        <v>937.16081850224521</v>
      </c>
      <c r="M9064" s="63">
        <v>11220.890253155207</v>
      </c>
    </row>
    <row r="9065" spans="1:13" ht="15" customHeight="1">
      <c r="A9065" s="33">
        <v>41912</v>
      </c>
      <c r="B9065" s="12" t="s">
        <v>54</v>
      </c>
      <c r="C9065" s="10" t="s">
        <v>37</v>
      </c>
      <c r="D9065" s="10" t="s">
        <v>11</v>
      </c>
      <c r="E9065" s="16" t="s">
        <v>12</v>
      </c>
      <c r="F9065" s="16" t="s">
        <v>17</v>
      </c>
      <c r="G9065" s="12">
        <v>43008</v>
      </c>
      <c r="H9065" s="13">
        <v>12</v>
      </c>
      <c r="I9065" s="70">
        <v>74.398004945104503</v>
      </c>
      <c r="J9065" s="70">
        <v>449.71741139406402</v>
      </c>
      <c r="K9065" s="70">
        <f t="shared" si="1048"/>
        <v>-6.2526686541427807</v>
      </c>
      <c r="L9065" s="70">
        <v>793.07298652205873</v>
      </c>
      <c r="M9065" s="63">
        <v>11283.51985666978</v>
      </c>
    </row>
    <row r="9066" spans="1:13" ht="15" customHeight="1">
      <c r="A9066" s="33">
        <v>41912</v>
      </c>
      <c r="B9066" s="12" t="s">
        <v>54</v>
      </c>
      <c r="C9066" s="10" t="s">
        <v>37</v>
      </c>
      <c r="D9066" s="10" t="s">
        <v>11</v>
      </c>
      <c r="E9066" s="16" t="s">
        <v>12</v>
      </c>
      <c r="F9066" s="16" t="s">
        <v>17</v>
      </c>
      <c r="G9066" s="12">
        <v>43100</v>
      </c>
      <c r="H9066" s="13">
        <v>13</v>
      </c>
      <c r="I9066" s="70">
        <v>55.590348979964197</v>
      </c>
      <c r="J9066" s="70">
        <v>423.82285945620629</v>
      </c>
      <c r="K9066" s="70">
        <f t="shared" si="1048"/>
        <v>29.69579704210647</v>
      </c>
      <c r="L9066" s="70">
        <v>746.8106345500961</v>
      </c>
      <c r="M9066" s="63">
        <v>11320.776827493859</v>
      </c>
    </row>
    <row r="9067" spans="1:13" ht="15" customHeight="1">
      <c r="A9067" s="33">
        <v>41912</v>
      </c>
      <c r="B9067" s="12" t="s">
        <v>54</v>
      </c>
      <c r="C9067" s="10" t="s">
        <v>37</v>
      </c>
      <c r="D9067" s="10" t="s">
        <v>11</v>
      </c>
      <c r="E9067" s="16" t="s">
        <v>12</v>
      </c>
      <c r="F9067" s="16" t="s">
        <v>17</v>
      </c>
      <c r="G9067" s="12">
        <v>43190</v>
      </c>
      <c r="H9067" s="13">
        <v>14</v>
      </c>
      <c r="I9067" s="70">
        <v>38.089545101192208</v>
      </c>
      <c r="J9067" s="70">
        <v>397.92830751834845</v>
      </c>
      <c r="K9067" s="70">
        <f t="shared" si="1048"/>
        <v>12.194993163334367</v>
      </c>
      <c r="L9067" s="70">
        <v>700.54828257813324</v>
      </c>
      <c r="M9067" s="63">
        <v>11442.669744660378</v>
      </c>
    </row>
    <row r="9068" spans="1:13" ht="15" customHeight="1">
      <c r="A9068" s="33">
        <v>41912</v>
      </c>
      <c r="B9068" s="12" t="s">
        <v>54</v>
      </c>
      <c r="C9068" s="10" t="s">
        <v>37</v>
      </c>
      <c r="D9068" s="10" t="s">
        <v>11</v>
      </c>
      <c r="E9068" s="16" t="s">
        <v>12</v>
      </c>
      <c r="F9068" s="16" t="s">
        <v>17</v>
      </c>
      <c r="G9068" s="12">
        <v>43281</v>
      </c>
      <c r="H9068" s="13">
        <v>15</v>
      </c>
      <c r="I9068" s="70">
        <v>23.932080020829201</v>
      </c>
      <c r="J9068" s="70">
        <v>372.03375558049066</v>
      </c>
      <c r="K9068" s="70">
        <f t="shared" si="1048"/>
        <v>-1.9624719170285836</v>
      </c>
      <c r="L9068" s="70">
        <v>654.2859306061705</v>
      </c>
      <c r="M9068" s="63">
        <v>11548.039065665469</v>
      </c>
    </row>
    <row r="9069" spans="1:13" ht="15" customHeight="1">
      <c r="A9069" s="33">
        <v>41912</v>
      </c>
      <c r="B9069" s="12" t="s">
        <v>54</v>
      </c>
      <c r="C9069" s="10" t="s">
        <v>37</v>
      </c>
      <c r="D9069" s="10" t="s">
        <v>11</v>
      </c>
      <c r="E9069" s="16" t="s">
        <v>12</v>
      </c>
      <c r="F9069" s="16" t="s">
        <v>17</v>
      </c>
      <c r="G9069" s="12">
        <v>43373</v>
      </c>
      <c r="H9069" s="13">
        <v>16</v>
      </c>
      <c r="I9069" s="70">
        <v>13.788701862630401</v>
      </c>
      <c r="J9069" s="70">
        <v>346.13920364263288</v>
      </c>
      <c r="K9069" s="70">
        <f t="shared" si="1048"/>
        <v>-12.105850075227384</v>
      </c>
      <c r="L9069" s="70">
        <v>608.02357863420775</v>
      </c>
      <c r="M9069" s="63">
        <v>11652.626630217392</v>
      </c>
    </row>
    <row r="9070" spans="1:13" ht="15" customHeight="1">
      <c r="A9070" s="33">
        <v>41912</v>
      </c>
      <c r="B9070" s="12" t="s">
        <v>54</v>
      </c>
      <c r="C9070" s="10" t="s">
        <v>37</v>
      </c>
      <c r="D9070" s="10" t="s">
        <v>11</v>
      </c>
      <c r="E9070" s="16" t="s">
        <v>12</v>
      </c>
      <c r="F9070" s="16" t="s">
        <v>17</v>
      </c>
      <c r="G9070" s="12">
        <v>43465</v>
      </c>
      <c r="H9070" s="13">
        <v>17</v>
      </c>
      <c r="I9070" s="70">
        <v>7.2850844638529004</v>
      </c>
      <c r="J9070" s="70">
        <v>336.89361900054433</v>
      </c>
      <c r="K9070" s="70">
        <f t="shared" si="1048"/>
        <v>-1.9605001782356446</v>
      </c>
      <c r="L9070" s="70">
        <v>591.50572221694551</v>
      </c>
      <c r="M9070" s="63">
        <v>11886.598046511455</v>
      </c>
    </row>
    <row r="9071" spans="1:13" ht="15" customHeight="1">
      <c r="A9071" s="33">
        <v>41912</v>
      </c>
      <c r="B9071" s="12" t="s">
        <v>54</v>
      </c>
      <c r="C9071" s="10" t="s">
        <v>37</v>
      </c>
      <c r="D9071" s="10" t="s">
        <v>11</v>
      </c>
      <c r="E9071" s="16" t="s">
        <v>12</v>
      </c>
      <c r="F9071" s="16" t="s">
        <v>17</v>
      </c>
      <c r="G9071" s="12">
        <v>43555</v>
      </c>
      <c r="H9071" s="13">
        <v>18</v>
      </c>
      <c r="I9071" s="70">
        <v>3.5295072320399994</v>
      </c>
      <c r="J9071" s="70">
        <v>327.64803435845567</v>
      </c>
      <c r="K9071" s="70">
        <f t="shared" si="1048"/>
        <v>-5.7160774100486593</v>
      </c>
      <c r="L9071" s="70">
        <v>574.98786579968305</v>
      </c>
      <c r="M9071" s="63">
        <v>12136.761735159234</v>
      </c>
    </row>
    <row r="9072" spans="1:13" ht="15" customHeight="1">
      <c r="A9072" s="33">
        <v>41912</v>
      </c>
      <c r="B9072" s="12" t="s">
        <v>54</v>
      </c>
      <c r="C9072" s="10" t="s">
        <v>37</v>
      </c>
      <c r="D9072" s="10" t="s">
        <v>11</v>
      </c>
      <c r="E9072" s="16" t="s">
        <v>12</v>
      </c>
      <c r="F9072" s="16" t="s">
        <v>17</v>
      </c>
      <c r="G9072" s="12">
        <v>43646</v>
      </c>
      <c r="H9072" s="13">
        <v>19</v>
      </c>
      <c r="I9072" s="70">
        <v>1.5680569642115001</v>
      </c>
      <c r="J9072" s="70">
        <v>318.40244971636707</v>
      </c>
      <c r="K9072" s="70">
        <f t="shared" si="1048"/>
        <v>-7.6775276778771016</v>
      </c>
      <c r="L9072" s="70">
        <v>558.47000938242081</v>
      </c>
      <c r="M9072" s="63">
        <v>12427.008147943106</v>
      </c>
    </row>
    <row r="9073" spans="1:13" ht="15" customHeight="1">
      <c r="A9073" s="33">
        <v>41912</v>
      </c>
      <c r="B9073" s="12" t="s">
        <v>54</v>
      </c>
      <c r="C9073" s="10" t="s">
        <v>37</v>
      </c>
      <c r="D9073" s="10" t="s">
        <v>11</v>
      </c>
      <c r="E9073" s="16" t="s">
        <v>12</v>
      </c>
      <c r="F9073" s="16" t="s">
        <v>17</v>
      </c>
      <c r="G9073" s="12">
        <v>43738</v>
      </c>
      <c r="H9073" s="13">
        <v>20</v>
      </c>
      <c r="I9073" s="70">
        <v>0.6388190667118</v>
      </c>
      <c r="J9073" s="70">
        <v>309.15686507427853</v>
      </c>
      <c r="K9073" s="70">
        <f t="shared" si="1048"/>
        <v>-8.6067655753767447</v>
      </c>
      <c r="L9073" s="70">
        <v>541.95215296515858</v>
      </c>
      <c r="M9073" s="63">
        <v>12712.356206934643</v>
      </c>
    </row>
    <row r="9074" spans="1:13" ht="15" customHeight="1">
      <c r="A9074" s="33">
        <v>41912</v>
      </c>
      <c r="B9074" s="12" t="s">
        <v>54</v>
      </c>
      <c r="C9074" s="10" t="s">
        <v>37</v>
      </c>
      <c r="D9074" s="10" t="s">
        <v>11</v>
      </c>
      <c r="E9074" s="16" t="s">
        <v>12</v>
      </c>
      <c r="F9074" s="16" t="s">
        <v>17</v>
      </c>
      <c r="G9074" s="12">
        <v>43830</v>
      </c>
      <c r="H9074" s="13">
        <v>21</v>
      </c>
      <c r="I9074" s="70">
        <v>0.23865040685050001</v>
      </c>
      <c r="J9074" s="70">
        <v>323.24867114163987</v>
      </c>
      <c r="K9074" s="70">
        <f t="shared" si="1048"/>
        <v>14.330456474211847</v>
      </c>
      <c r="L9074" s="70">
        <v>567.12810865550614</v>
      </c>
      <c r="M9074" s="63">
        <v>12988.738194997608</v>
      </c>
    </row>
    <row r="9075" spans="1:13" ht="15" customHeight="1">
      <c r="A9075" s="21">
        <f>A9076</f>
        <v>41912</v>
      </c>
      <c r="B9075" s="21" t="str">
        <f t="shared" ref="B9075:F9075" si="1051">B9076</f>
        <v>Annual 2015</v>
      </c>
      <c r="C9075" s="21" t="str">
        <f t="shared" si="1051"/>
        <v>Base</v>
      </c>
      <c r="D9075" s="21" t="str">
        <f t="shared" si="1051"/>
        <v>Credit Card</v>
      </c>
      <c r="E9075" s="21" t="str">
        <f t="shared" si="1051"/>
        <v>C&amp;I</v>
      </c>
      <c r="F9075" s="21" t="str">
        <f t="shared" si="1051"/>
        <v>Business and Corporate Card</v>
      </c>
      <c r="G9075" s="21">
        <v>41912</v>
      </c>
      <c r="H9075" s="23">
        <v>0</v>
      </c>
      <c r="I9075" s="30">
        <v>0</v>
      </c>
      <c r="J9075" s="59">
        <v>19.481000000000002</v>
      </c>
      <c r="K9075" s="59">
        <v>0</v>
      </c>
      <c r="L9075" s="65">
        <v>0</v>
      </c>
      <c r="M9075" s="63">
        <v>0</v>
      </c>
    </row>
    <row r="9076" spans="1:13" ht="15" customHeight="1">
      <c r="A9076" s="33">
        <v>41912</v>
      </c>
      <c r="B9076" s="12" t="s">
        <v>54</v>
      </c>
      <c r="C9076" s="10" t="s">
        <v>4</v>
      </c>
      <c r="D9076" s="10" t="s">
        <v>22</v>
      </c>
      <c r="E9076" s="16" t="s">
        <v>20</v>
      </c>
      <c r="F9076" s="16" t="s">
        <v>23</v>
      </c>
      <c r="G9076" s="12">
        <v>42004</v>
      </c>
      <c r="H9076" s="13">
        <v>1</v>
      </c>
      <c r="I9076" s="70">
        <v>3.4797870775000002</v>
      </c>
      <c r="J9076" s="70">
        <v>18.9256952225</v>
      </c>
      <c r="K9076" s="70">
        <f t="shared" ref="K9076" si="1052">J9076-J9075+I9076</f>
        <v>2.9244822999999984</v>
      </c>
      <c r="L9076" s="65">
        <v>0</v>
      </c>
      <c r="M9076" s="66">
        <v>561.73038051000003</v>
      </c>
    </row>
    <row r="9077" spans="1:13" ht="15" customHeight="1">
      <c r="A9077" s="33">
        <v>41912</v>
      </c>
      <c r="B9077" s="12" t="s">
        <v>54</v>
      </c>
      <c r="C9077" s="10" t="s">
        <v>4</v>
      </c>
      <c r="D9077" s="10" t="s">
        <v>22</v>
      </c>
      <c r="E9077" s="16" t="s">
        <v>20</v>
      </c>
      <c r="F9077" s="16" t="s">
        <v>23</v>
      </c>
      <c r="G9077" s="12">
        <v>42094</v>
      </c>
      <c r="H9077" s="13">
        <v>2</v>
      </c>
      <c r="I9077" s="70">
        <v>4.4268964149999999</v>
      </c>
      <c r="J9077" s="70">
        <v>20.998280025</v>
      </c>
      <c r="K9077" s="70">
        <f t="shared" si="1048"/>
        <v>6.4994812174999996</v>
      </c>
      <c r="L9077" s="65">
        <v>0</v>
      </c>
      <c r="M9077" s="66">
        <v>567.40001490333339</v>
      </c>
    </row>
    <row r="9078" spans="1:13" ht="15" customHeight="1">
      <c r="A9078" s="33">
        <v>41912</v>
      </c>
      <c r="B9078" s="12" t="s">
        <v>54</v>
      </c>
      <c r="C9078" s="10" t="s">
        <v>4</v>
      </c>
      <c r="D9078" s="10" t="s">
        <v>22</v>
      </c>
      <c r="E9078" s="16" t="s">
        <v>20</v>
      </c>
      <c r="F9078" s="16" t="s">
        <v>23</v>
      </c>
      <c r="G9078" s="12">
        <v>42185</v>
      </c>
      <c r="H9078" s="13">
        <v>3</v>
      </c>
      <c r="I9078" s="70">
        <v>5.46339635</v>
      </c>
      <c r="J9078" s="70">
        <v>22.101125884999998</v>
      </c>
      <c r="K9078" s="70">
        <f t="shared" si="1048"/>
        <v>6.5662422099999986</v>
      </c>
      <c r="L9078" s="65">
        <v>0</v>
      </c>
      <c r="M9078" s="66">
        <v>574.66461240333331</v>
      </c>
    </row>
    <row r="9079" spans="1:13" ht="15" customHeight="1">
      <c r="A9079" s="33">
        <v>41912</v>
      </c>
      <c r="B9079" s="12" t="s">
        <v>54</v>
      </c>
      <c r="C9079" s="10" t="s">
        <v>4</v>
      </c>
      <c r="D9079" s="10" t="s">
        <v>22</v>
      </c>
      <c r="E9079" s="16" t="s">
        <v>20</v>
      </c>
      <c r="F9079" s="16" t="s">
        <v>23</v>
      </c>
      <c r="G9079" s="12">
        <v>42277</v>
      </c>
      <c r="H9079" s="13">
        <v>4</v>
      </c>
      <c r="I9079" s="70">
        <v>5.5556153799999999</v>
      </c>
      <c r="J9079" s="70">
        <v>22.038143177499997</v>
      </c>
      <c r="K9079" s="70">
        <f t="shared" si="1048"/>
        <v>5.4926326724999983</v>
      </c>
      <c r="L9079" s="65">
        <v>0</v>
      </c>
      <c r="M9079" s="66">
        <v>589.49506246999999</v>
      </c>
    </row>
    <row r="9080" spans="1:13" ht="15" customHeight="1">
      <c r="A9080" s="33">
        <v>41912</v>
      </c>
      <c r="B9080" s="12" t="s">
        <v>54</v>
      </c>
      <c r="C9080" s="10" t="s">
        <v>4</v>
      </c>
      <c r="D9080" s="10" t="s">
        <v>22</v>
      </c>
      <c r="E9080" s="16" t="s">
        <v>20</v>
      </c>
      <c r="F9080" s="16" t="s">
        <v>23</v>
      </c>
      <c r="G9080" s="12">
        <v>42369</v>
      </c>
      <c r="H9080" s="13">
        <v>5</v>
      </c>
      <c r="I9080" s="70">
        <v>5.5523718799999999</v>
      </c>
      <c r="J9080" s="70">
        <v>21.846751967499998</v>
      </c>
      <c r="K9080" s="70">
        <f t="shared" si="1048"/>
        <v>5.3609806700000009</v>
      </c>
      <c r="L9080" s="65">
        <v>0</v>
      </c>
      <c r="M9080" s="66">
        <v>614.51723600000003</v>
      </c>
    </row>
    <row r="9081" spans="1:13" ht="15" customHeight="1">
      <c r="A9081" s="33">
        <v>41912</v>
      </c>
      <c r="B9081" s="12" t="s">
        <v>54</v>
      </c>
      <c r="C9081" s="10" t="s">
        <v>4</v>
      </c>
      <c r="D9081" s="10" t="s">
        <v>22</v>
      </c>
      <c r="E9081" s="16" t="s">
        <v>20</v>
      </c>
      <c r="F9081" s="16" t="s">
        <v>23</v>
      </c>
      <c r="G9081" s="12">
        <v>42460</v>
      </c>
      <c r="H9081" s="13">
        <v>6</v>
      </c>
      <c r="I9081" s="70">
        <v>5.5297422750000003</v>
      </c>
      <c r="J9081" s="70">
        <v>21.682488180000004</v>
      </c>
      <c r="K9081" s="70">
        <f t="shared" si="1048"/>
        <v>5.3654784875000061</v>
      </c>
      <c r="L9081" s="65">
        <v>0</v>
      </c>
      <c r="M9081" s="66">
        <v>622.32986297000002</v>
      </c>
    </row>
    <row r="9082" spans="1:13" ht="15" customHeight="1">
      <c r="A9082" s="33">
        <v>41912</v>
      </c>
      <c r="B9082" s="12" t="s">
        <v>54</v>
      </c>
      <c r="C9082" s="10" t="s">
        <v>4</v>
      </c>
      <c r="D9082" s="10" t="s">
        <v>22</v>
      </c>
      <c r="E9082" s="16" t="s">
        <v>20</v>
      </c>
      <c r="F9082" s="16" t="s">
        <v>23</v>
      </c>
      <c r="G9082" s="12">
        <v>42551</v>
      </c>
      <c r="H9082" s="13">
        <v>7</v>
      </c>
      <c r="I9082" s="70">
        <v>5.4004136425000002</v>
      </c>
      <c r="J9082" s="70">
        <v>21.4474371025</v>
      </c>
      <c r="K9082" s="70">
        <f t="shared" si="1048"/>
        <v>5.165362564999997</v>
      </c>
      <c r="L9082" s="65">
        <v>0</v>
      </c>
      <c r="M9082" s="66">
        <v>649.00000750333334</v>
      </c>
    </row>
    <row r="9083" spans="1:13" ht="15" customHeight="1">
      <c r="A9083" s="33">
        <v>41912</v>
      </c>
      <c r="B9083" s="12" t="s">
        <v>54</v>
      </c>
      <c r="C9083" s="10" t="s">
        <v>4</v>
      </c>
      <c r="D9083" s="10" t="s">
        <v>22</v>
      </c>
      <c r="E9083" s="16" t="s">
        <v>20</v>
      </c>
      <c r="F9083" s="16" t="s">
        <v>23</v>
      </c>
      <c r="G9083" s="12">
        <v>42643</v>
      </c>
      <c r="H9083" s="13">
        <v>8</v>
      </c>
      <c r="I9083" s="70">
        <v>5.36422417</v>
      </c>
      <c r="J9083" s="70">
        <v>21.24958831</v>
      </c>
      <c r="K9083" s="70">
        <f t="shared" si="1048"/>
        <v>5.1663753774999996</v>
      </c>
      <c r="L9083" s="65">
        <v>0</v>
      </c>
      <c r="M9083" s="66">
        <v>664.66597247333334</v>
      </c>
    </row>
    <row r="9084" spans="1:13" ht="15" customHeight="1">
      <c r="A9084" s="33">
        <v>41912</v>
      </c>
      <c r="B9084" s="12" t="s">
        <v>54</v>
      </c>
      <c r="C9084" s="10" t="s">
        <v>4</v>
      </c>
      <c r="D9084" s="10" t="s">
        <v>22</v>
      </c>
      <c r="E9084" s="16" t="s">
        <v>20</v>
      </c>
      <c r="F9084" s="16" t="s">
        <v>23</v>
      </c>
      <c r="G9084" s="12">
        <v>42735</v>
      </c>
      <c r="H9084" s="13">
        <v>9</v>
      </c>
      <c r="I9084" s="70">
        <v>5.3881080925000004</v>
      </c>
      <c r="J9084" s="70">
        <v>21.2733652175</v>
      </c>
      <c r="K9084" s="70">
        <f t="shared" si="1048"/>
        <v>5.4118850000000007</v>
      </c>
      <c r="L9084" s="65">
        <v>0</v>
      </c>
      <c r="M9084" s="66">
        <v>697.7324873</v>
      </c>
    </row>
    <row r="9085" spans="1:13" ht="15" customHeight="1">
      <c r="A9085" s="33">
        <v>41912</v>
      </c>
      <c r="B9085" s="12" t="s">
        <v>54</v>
      </c>
      <c r="C9085" s="10" t="s">
        <v>4</v>
      </c>
      <c r="D9085" s="10" t="s">
        <v>22</v>
      </c>
      <c r="E9085" s="16" t="s">
        <v>20</v>
      </c>
      <c r="F9085" s="16" t="s">
        <v>23</v>
      </c>
      <c r="G9085" s="12">
        <v>42825</v>
      </c>
      <c r="H9085" s="13">
        <v>10</v>
      </c>
      <c r="I9085" s="70">
        <v>5.2946911974999997</v>
      </c>
      <c r="J9085" s="70">
        <v>20.985436132499999</v>
      </c>
      <c r="K9085" s="70">
        <f t="shared" si="1048"/>
        <v>5.0067621124999979</v>
      </c>
      <c r="L9085" s="65">
        <v>0</v>
      </c>
      <c r="M9085" s="66">
        <v>710.87131290666662</v>
      </c>
    </row>
    <row r="9086" spans="1:13" ht="15" customHeight="1">
      <c r="A9086" s="33">
        <v>41912</v>
      </c>
      <c r="B9086" s="12" t="s">
        <v>54</v>
      </c>
      <c r="C9086" s="10" t="s">
        <v>4</v>
      </c>
      <c r="D9086" s="10" t="s">
        <v>22</v>
      </c>
      <c r="E9086" s="16" t="s">
        <v>20</v>
      </c>
      <c r="F9086" s="16" t="s">
        <v>23</v>
      </c>
      <c r="G9086" s="12">
        <v>42916</v>
      </c>
      <c r="H9086" s="13">
        <v>11</v>
      </c>
      <c r="I9086" s="70">
        <v>5.2025648499999999</v>
      </c>
      <c r="J9086" s="70">
        <v>20.95368594</v>
      </c>
      <c r="K9086" s="70">
        <f t="shared" si="1048"/>
        <v>5.1708146575000011</v>
      </c>
      <c r="L9086" s="65">
        <v>0</v>
      </c>
      <c r="M9086" s="66">
        <v>740.01596543666676</v>
      </c>
    </row>
    <row r="9087" spans="1:13" ht="15" customHeight="1">
      <c r="A9087" s="33">
        <v>41912</v>
      </c>
      <c r="B9087" s="12" t="s">
        <v>54</v>
      </c>
      <c r="C9087" s="10" t="s">
        <v>4</v>
      </c>
      <c r="D9087" s="10" t="s">
        <v>22</v>
      </c>
      <c r="E9087" s="16" t="s">
        <v>20</v>
      </c>
      <c r="F9087" s="16" t="s">
        <v>23</v>
      </c>
      <c r="G9087" s="12">
        <v>43008</v>
      </c>
      <c r="H9087" s="13">
        <v>12</v>
      </c>
      <c r="I9087" s="70">
        <v>5.3880010774999993</v>
      </c>
      <c r="J9087" s="70">
        <v>20.985896627500001</v>
      </c>
      <c r="K9087" s="70">
        <f t="shared" si="1048"/>
        <v>5.4202117650000003</v>
      </c>
      <c r="L9087" s="65">
        <v>0</v>
      </c>
      <c r="M9087" s="66">
        <v>756.25718489999997</v>
      </c>
    </row>
    <row r="9088" spans="1:13" ht="15" customHeight="1">
      <c r="A9088" s="33">
        <v>41912</v>
      </c>
      <c r="B9088" s="12" t="s">
        <v>54</v>
      </c>
      <c r="C9088" s="10" t="s">
        <v>4</v>
      </c>
      <c r="D9088" s="10" t="s">
        <v>22</v>
      </c>
      <c r="E9088" s="16" t="s">
        <v>20</v>
      </c>
      <c r="F9088" s="16" t="s">
        <v>23</v>
      </c>
      <c r="G9088" s="12">
        <v>43100</v>
      </c>
      <c r="H9088" s="13">
        <v>13</v>
      </c>
      <c r="I9088" s="70">
        <v>5.1001790075000004</v>
      </c>
      <c r="J9088" s="70">
        <v>20.839171274999998</v>
      </c>
      <c r="K9088" s="70">
        <f t="shared" si="1048"/>
        <v>4.9534536549999979</v>
      </c>
      <c r="L9088" s="65">
        <v>0</v>
      </c>
      <c r="M9088" s="66">
        <v>792.81466339999997</v>
      </c>
    </row>
    <row r="9089" spans="1:13" ht="15" customHeight="1">
      <c r="A9089" s="33">
        <v>41912</v>
      </c>
      <c r="B9089" s="12" t="s">
        <v>54</v>
      </c>
      <c r="C9089" s="10" t="s">
        <v>4</v>
      </c>
      <c r="D9089" s="10" t="s">
        <v>22</v>
      </c>
      <c r="E9089" s="16" t="s">
        <v>20</v>
      </c>
      <c r="F9089" s="16" t="s">
        <v>23</v>
      </c>
      <c r="G9089" s="12">
        <v>43190</v>
      </c>
      <c r="H9089" s="13">
        <v>14</v>
      </c>
      <c r="I9089" s="70">
        <v>5.2629410050000001</v>
      </c>
      <c r="J9089" s="70">
        <v>20.797246112499998</v>
      </c>
      <c r="K9089" s="70">
        <f t="shared" si="1048"/>
        <v>5.2210158424999999</v>
      </c>
      <c r="L9089" s="65">
        <v>0</v>
      </c>
      <c r="M9089" s="66">
        <v>806.29526410333335</v>
      </c>
    </row>
    <row r="9090" spans="1:13" ht="15" customHeight="1">
      <c r="A9090" s="33">
        <v>41912</v>
      </c>
      <c r="B9090" s="12" t="s">
        <v>54</v>
      </c>
      <c r="C9090" s="10" t="s">
        <v>4</v>
      </c>
      <c r="D9090" s="10" t="s">
        <v>22</v>
      </c>
      <c r="E9090" s="16" t="s">
        <v>20</v>
      </c>
      <c r="F9090" s="16" t="s">
        <v>23</v>
      </c>
      <c r="G9090" s="12">
        <v>43281</v>
      </c>
      <c r="H9090" s="13">
        <v>15</v>
      </c>
      <c r="I9090" s="70">
        <v>5.2347755375</v>
      </c>
      <c r="J9090" s="70">
        <v>20.6756540475</v>
      </c>
      <c r="K9090" s="70">
        <f t="shared" si="1048"/>
        <v>5.113183472500002</v>
      </c>
      <c r="L9090" s="65">
        <v>0</v>
      </c>
      <c r="M9090" s="66">
        <v>838.58816960333331</v>
      </c>
    </row>
    <row r="9091" spans="1:13" ht="15" customHeight="1">
      <c r="A9091" s="33">
        <v>41912</v>
      </c>
      <c r="B9091" s="12" t="s">
        <v>54</v>
      </c>
      <c r="C9091" s="10" t="s">
        <v>4</v>
      </c>
      <c r="D9091" s="10" t="s">
        <v>22</v>
      </c>
      <c r="E9091" s="16" t="s">
        <v>20</v>
      </c>
      <c r="F9091" s="16" t="s">
        <v>23</v>
      </c>
      <c r="G9091" s="12">
        <v>43373</v>
      </c>
      <c r="H9091" s="13">
        <v>16</v>
      </c>
      <c r="I9091" s="70">
        <v>5.2412757249999995</v>
      </c>
      <c r="J9091" s="70">
        <v>20.982508735</v>
      </c>
      <c r="K9091" s="70">
        <f t="shared" si="1048"/>
        <v>5.5481304124999991</v>
      </c>
      <c r="L9091" s="65">
        <v>0</v>
      </c>
      <c r="M9091" s="66">
        <v>856.64055033666659</v>
      </c>
    </row>
    <row r="9092" spans="1:13" ht="15" customHeight="1">
      <c r="A9092" s="33">
        <v>41912</v>
      </c>
      <c r="B9092" s="12" t="s">
        <v>54</v>
      </c>
      <c r="C9092" s="10" t="s">
        <v>4</v>
      </c>
      <c r="D9092" s="10" t="s">
        <v>22</v>
      </c>
      <c r="E9092" s="16" t="s">
        <v>20</v>
      </c>
      <c r="F9092" s="16" t="s">
        <v>23</v>
      </c>
      <c r="G9092" s="12">
        <v>43465</v>
      </c>
      <c r="H9092" s="13">
        <v>17</v>
      </c>
      <c r="I9092" s="70">
        <v>5.0582538449999994</v>
      </c>
      <c r="J9092" s="70">
        <v>21.330539164999998</v>
      </c>
      <c r="K9092" s="70">
        <f t="shared" si="1048"/>
        <v>5.4062842749999973</v>
      </c>
      <c r="L9092" s="65">
        <v>0</v>
      </c>
      <c r="M9092" s="66">
        <v>898.42059330000006</v>
      </c>
    </row>
    <row r="9093" spans="1:13" ht="15" customHeight="1">
      <c r="A9093" s="33">
        <v>41912</v>
      </c>
      <c r="B9093" s="12" t="s">
        <v>54</v>
      </c>
      <c r="C9093" s="10" t="s">
        <v>4</v>
      </c>
      <c r="D9093" s="10" t="s">
        <v>22</v>
      </c>
      <c r="E9093" s="16" t="s">
        <v>20</v>
      </c>
      <c r="F9093" s="16" t="s">
        <v>23</v>
      </c>
      <c r="G9093" s="12">
        <v>43555</v>
      </c>
      <c r="H9093" s="13">
        <v>18</v>
      </c>
      <c r="I9093" s="70">
        <v>5.1413489400000003</v>
      </c>
      <c r="J9093" s="70">
        <v>21.861591474999997</v>
      </c>
      <c r="K9093" s="70">
        <f t="shared" si="1048"/>
        <v>5.6724012500000001</v>
      </c>
      <c r="L9093" s="65">
        <v>0</v>
      </c>
      <c r="M9093" s="66">
        <v>913.70690270000011</v>
      </c>
    </row>
    <row r="9094" spans="1:13" ht="15" customHeight="1">
      <c r="A9094" s="33">
        <v>41912</v>
      </c>
      <c r="B9094" s="12" t="s">
        <v>54</v>
      </c>
      <c r="C9094" s="10" t="s">
        <v>4</v>
      </c>
      <c r="D9094" s="10" t="s">
        <v>22</v>
      </c>
      <c r="E9094" s="16" t="s">
        <v>20</v>
      </c>
      <c r="F9094" s="16" t="s">
        <v>23</v>
      </c>
      <c r="G9094" s="12">
        <v>43646</v>
      </c>
      <c r="H9094" s="13">
        <v>19</v>
      </c>
      <c r="I9094" s="70">
        <v>5.5416302249999996</v>
      </c>
      <c r="J9094" s="70">
        <v>22.30954869</v>
      </c>
      <c r="K9094" s="70">
        <f t="shared" si="1048"/>
        <v>5.989587440000002</v>
      </c>
      <c r="L9094" s="65">
        <v>0</v>
      </c>
      <c r="M9094" s="66">
        <v>950.23150420333343</v>
      </c>
    </row>
    <row r="9095" spans="1:13" ht="15" customHeight="1">
      <c r="A9095" s="33">
        <v>41912</v>
      </c>
      <c r="B9095" s="12" t="s">
        <v>54</v>
      </c>
      <c r="C9095" s="10" t="s">
        <v>4</v>
      </c>
      <c r="D9095" s="10" t="s">
        <v>22</v>
      </c>
      <c r="E9095" s="16" t="s">
        <v>20</v>
      </c>
      <c r="F9095" s="16" t="s">
        <v>23</v>
      </c>
      <c r="G9095" s="12">
        <v>43738</v>
      </c>
      <c r="H9095" s="13">
        <v>20</v>
      </c>
      <c r="I9095" s="70">
        <v>5.5893061550000001</v>
      </c>
      <c r="J9095" s="70">
        <v>22.35722462</v>
      </c>
      <c r="K9095" s="70">
        <f t="shared" si="1048"/>
        <v>5.6369820850000005</v>
      </c>
      <c r="L9095" s="65">
        <v>0</v>
      </c>
      <c r="M9095" s="66">
        <v>970.26590790666671</v>
      </c>
    </row>
    <row r="9096" spans="1:13" ht="15" customHeight="1">
      <c r="A9096" s="33">
        <v>41912</v>
      </c>
      <c r="B9096" s="12" t="s">
        <v>54</v>
      </c>
      <c r="C9096" s="10" t="s">
        <v>4</v>
      </c>
      <c r="D9096" s="10" t="s">
        <v>22</v>
      </c>
      <c r="E9096" s="16" t="s">
        <v>20</v>
      </c>
      <c r="F9096" s="16" t="s">
        <v>23</v>
      </c>
      <c r="G9096" s="12">
        <v>43830</v>
      </c>
      <c r="H9096" s="13">
        <v>21</v>
      </c>
      <c r="I9096" s="70">
        <v>5.5893061550000001</v>
      </c>
      <c r="J9096" s="70">
        <v>22.35722462</v>
      </c>
      <c r="K9096" s="70">
        <f t="shared" si="1048"/>
        <v>5.5893061550000001</v>
      </c>
      <c r="L9096" s="65">
        <v>0</v>
      </c>
      <c r="M9096" s="66">
        <v>1017.3955711739259</v>
      </c>
    </row>
    <row r="9097" spans="1:13" ht="15" customHeight="1">
      <c r="A9097" s="21">
        <f>A9098</f>
        <v>41912</v>
      </c>
      <c r="B9097" s="21" t="str">
        <f t="shared" ref="B9097:F9097" si="1053">B9098</f>
        <v>Annual 2015</v>
      </c>
      <c r="C9097" s="21" t="str">
        <f t="shared" si="1053"/>
        <v>Base</v>
      </c>
      <c r="D9097" s="21" t="str">
        <f t="shared" si="1053"/>
        <v>Credit Card</v>
      </c>
      <c r="E9097" s="21" t="str">
        <f t="shared" si="1053"/>
        <v>Credit Card</v>
      </c>
      <c r="F9097" s="21" t="str">
        <f t="shared" si="1053"/>
        <v>Credit Cards</v>
      </c>
      <c r="G9097" s="21">
        <v>41912</v>
      </c>
      <c r="H9097" s="23">
        <v>0</v>
      </c>
      <c r="I9097" s="30">
        <v>0</v>
      </c>
      <c r="J9097" s="59">
        <v>139.5287332733385</v>
      </c>
      <c r="K9097" s="59">
        <v>0</v>
      </c>
      <c r="L9097" s="65">
        <v>0</v>
      </c>
      <c r="M9097" s="63">
        <v>0</v>
      </c>
    </row>
    <row r="9098" spans="1:13" ht="15" customHeight="1">
      <c r="A9098" s="33">
        <v>41912</v>
      </c>
      <c r="B9098" s="12" t="s">
        <v>54</v>
      </c>
      <c r="C9098" s="10" t="s">
        <v>4</v>
      </c>
      <c r="D9098" s="10" t="s">
        <v>22</v>
      </c>
      <c r="E9098" s="36" t="s">
        <v>22</v>
      </c>
      <c r="F9098" s="16" t="s">
        <v>24</v>
      </c>
      <c r="G9098" s="12">
        <v>42004</v>
      </c>
      <c r="H9098" s="13">
        <v>1</v>
      </c>
      <c r="I9098" s="70">
        <v>24.271158145000001</v>
      </c>
      <c r="J9098" s="70">
        <v>122.38758783500001</v>
      </c>
      <c r="K9098" s="70">
        <f t="shared" ref="K9098" si="1054">J9098-J9097+I9098</f>
        <v>7.1300127066615033</v>
      </c>
      <c r="L9098" s="65">
        <v>0</v>
      </c>
      <c r="M9098" s="66">
        <v>4042.3034666533331</v>
      </c>
    </row>
    <row r="9099" spans="1:13" ht="15" customHeight="1">
      <c r="A9099" s="33">
        <v>41912</v>
      </c>
      <c r="B9099" s="12" t="s">
        <v>54</v>
      </c>
      <c r="C9099" s="10" t="s">
        <v>4</v>
      </c>
      <c r="D9099" s="10" t="s">
        <v>22</v>
      </c>
      <c r="E9099" s="36" t="s">
        <v>22</v>
      </c>
      <c r="F9099" s="16" t="s">
        <v>24</v>
      </c>
      <c r="G9099" s="12">
        <v>42094</v>
      </c>
      <c r="H9099" s="13">
        <v>2</v>
      </c>
      <c r="I9099" s="70">
        <v>28.606944197500003</v>
      </c>
      <c r="J9099" s="70">
        <v>135.49436648249997</v>
      </c>
      <c r="K9099" s="70">
        <f t="shared" si="1048"/>
        <v>41.713722844999964</v>
      </c>
      <c r="L9099" s="65">
        <v>0</v>
      </c>
      <c r="M9099" s="66">
        <v>4057.2155160066668</v>
      </c>
    </row>
    <row r="9100" spans="1:13" ht="15" customHeight="1">
      <c r="A9100" s="33">
        <v>41912</v>
      </c>
      <c r="B9100" s="12" t="s">
        <v>54</v>
      </c>
      <c r="C9100" s="10" t="s">
        <v>4</v>
      </c>
      <c r="D9100" s="10" t="s">
        <v>22</v>
      </c>
      <c r="E9100" s="36" t="s">
        <v>22</v>
      </c>
      <c r="F9100" s="16" t="s">
        <v>24</v>
      </c>
      <c r="G9100" s="12">
        <v>42185</v>
      </c>
      <c r="H9100" s="13">
        <v>3</v>
      </c>
      <c r="I9100" s="70">
        <v>34.974091880000003</v>
      </c>
      <c r="J9100" s="70">
        <v>143.10072483499999</v>
      </c>
      <c r="K9100" s="70">
        <f t="shared" si="1048"/>
        <v>42.580450232500027</v>
      </c>
      <c r="L9100" s="65">
        <v>0</v>
      </c>
      <c r="M9100" s="66">
        <v>4118.0427940066666</v>
      </c>
    </row>
    <row r="9101" spans="1:13" ht="15" customHeight="1">
      <c r="A9101" s="33">
        <v>41912</v>
      </c>
      <c r="B9101" s="12" t="s">
        <v>54</v>
      </c>
      <c r="C9101" s="10" t="s">
        <v>4</v>
      </c>
      <c r="D9101" s="10" t="s">
        <v>22</v>
      </c>
      <c r="E9101" s="36" t="s">
        <v>22</v>
      </c>
      <c r="F9101" s="16" t="s">
        <v>24</v>
      </c>
      <c r="G9101" s="12">
        <v>42277</v>
      </c>
      <c r="H9101" s="13">
        <v>4</v>
      </c>
      <c r="I9101" s="70">
        <v>34.535393612499995</v>
      </c>
      <c r="J9101" s="70">
        <v>145.16029912499999</v>
      </c>
      <c r="K9101" s="70">
        <f t="shared" si="1048"/>
        <v>36.594967902499995</v>
      </c>
      <c r="L9101" s="65">
        <v>0</v>
      </c>
      <c r="M9101" s="66">
        <v>4234.828114306667</v>
      </c>
    </row>
    <row r="9102" spans="1:13" ht="15" customHeight="1">
      <c r="A9102" s="33">
        <v>41912</v>
      </c>
      <c r="B9102" s="12" t="s">
        <v>54</v>
      </c>
      <c r="C9102" s="10" t="s">
        <v>4</v>
      </c>
      <c r="D9102" s="10" t="s">
        <v>22</v>
      </c>
      <c r="E9102" s="36" t="s">
        <v>22</v>
      </c>
      <c r="F9102" s="16" t="s">
        <v>24</v>
      </c>
      <c r="G9102" s="12">
        <v>42369</v>
      </c>
      <c r="H9102" s="13">
        <v>5</v>
      </c>
      <c r="I9102" s="70">
        <v>37.377936792499995</v>
      </c>
      <c r="J9102" s="70">
        <v>146.83067614749999</v>
      </c>
      <c r="K9102" s="70">
        <f t="shared" si="1048"/>
        <v>39.048313814999986</v>
      </c>
      <c r="L9102" s="65">
        <v>0</v>
      </c>
      <c r="M9102" s="66">
        <v>4428.2081580099994</v>
      </c>
    </row>
    <row r="9103" spans="1:13" ht="15" customHeight="1">
      <c r="A9103" s="33">
        <v>41912</v>
      </c>
      <c r="B9103" s="12" t="s">
        <v>54</v>
      </c>
      <c r="C9103" s="10" t="s">
        <v>4</v>
      </c>
      <c r="D9103" s="10" t="s">
        <v>22</v>
      </c>
      <c r="E9103" s="36" t="s">
        <v>22</v>
      </c>
      <c r="F9103" s="16" t="s">
        <v>24</v>
      </c>
      <c r="G9103" s="12">
        <v>42460</v>
      </c>
      <c r="H9103" s="13">
        <v>6</v>
      </c>
      <c r="I9103" s="70">
        <v>36.213302549999995</v>
      </c>
      <c r="J9103" s="70">
        <v>144.6440739425</v>
      </c>
      <c r="K9103" s="70">
        <f t="shared" si="1048"/>
        <v>34.026700345000009</v>
      </c>
      <c r="L9103" s="65">
        <v>0</v>
      </c>
      <c r="M9103" s="66">
        <v>4492.9945560333344</v>
      </c>
    </row>
    <row r="9104" spans="1:13" ht="15" customHeight="1">
      <c r="A9104" s="33">
        <v>41912</v>
      </c>
      <c r="B9104" s="12" t="s">
        <v>54</v>
      </c>
      <c r="C9104" s="10" t="s">
        <v>4</v>
      </c>
      <c r="D9104" s="10" t="s">
        <v>22</v>
      </c>
      <c r="E9104" s="36" t="s">
        <v>22</v>
      </c>
      <c r="F9104" s="16" t="s">
        <v>24</v>
      </c>
      <c r="G9104" s="12">
        <v>42551</v>
      </c>
      <c r="H9104" s="13">
        <v>7</v>
      </c>
      <c r="I9104" s="70">
        <v>37.033666170000004</v>
      </c>
      <c r="J9104" s="70">
        <v>143.13954798499998</v>
      </c>
      <c r="K9104" s="70">
        <f t="shared" ref="K9104:K9167" si="1055">J9104-J9103+I9104</f>
        <v>35.529140212499982</v>
      </c>
      <c r="L9104" s="65">
        <v>0</v>
      </c>
      <c r="M9104" s="66">
        <v>4697.8590373233337</v>
      </c>
    </row>
    <row r="9105" spans="1:13" ht="15" customHeight="1">
      <c r="A9105" s="33">
        <v>41912</v>
      </c>
      <c r="B9105" s="12" t="s">
        <v>54</v>
      </c>
      <c r="C9105" s="10" t="s">
        <v>4</v>
      </c>
      <c r="D9105" s="10" t="s">
        <v>22</v>
      </c>
      <c r="E9105" s="36" t="s">
        <v>22</v>
      </c>
      <c r="F9105" s="16" t="s">
        <v>24</v>
      </c>
      <c r="G9105" s="12">
        <v>42643</v>
      </c>
      <c r="H9105" s="13">
        <v>8</v>
      </c>
      <c r="I9105" s="70">
        <v>36.205770635</v>
      </c>
      <c r="J9105" s="70">
        <v>140.40845178250001</v>
      </c>
      <c r="K9105" s="70">
        <f t="shared" si="1055"/>
        <v>33.474674432500031</v>
      </c>
      <c r="L9105" s="65">
        <v>0</v>
      </c>
      <c r="M9105" s="66">
        <v>4820.6064246866672</v>
      </c>
    </row>
    <row r="9106" spans="1:13" ht="15" customHeight="1">
      <c r="A9106" s="33">
        <v>41912</v>
      </c>
      <c r="B9106" s="12" t="s">
        <v>54</v>
      </c>
      <c r="C9106" s="10" t="s">
        <v>4</v>
      </c>
      <c r="D9106" s="10" t="s">
        <v>22</v>
      </c>
      <c r="E9106" s="36" t="s">
        <v>22</v>
      </c>
      <c r="F9106" s="16" t="s">
        <v>24</v>
      </c>
      <c r="G9106" s="12">
        <v>42735</v>
      </c>
      <c r="H9106" s="13">
        <v>9</v>
      </c>
      <c r="I9106" s="70">
        <v>35.191334587500002</v>
      </c>
      <c r="J9106" s="70">
        <v>138.10122124000003</v>
      </c>
      <c r="K9106" s="70">
        <f t="shared" si="1055"/>
        <v>32.884104045000022</v>
      </c>
      <c r="L9106" s="65">
        <v>0</v>
      </c>
      <c r="M9106" s="66">
        <v>5073.532479016666</v>
      </c>
    </row>
    <row r="9107" spans="1:13" ht="15" customHeight="1">
      <c r="A9107" s="33">
        <v>41912</v>
      </c>
      <c r="B9107" s="12" t="s">
        <v>54</v>
      </c>
      <c r="C9107" s="10" t="s">
        <v>4</v>
      </c>
      <c r="D9107" s="10" t="s">
        <v>22</v>
      </c>
      <c r="E9107" s="36" t="s">
        <v>22</v>
      </c>
      <c r="F9107" s="16" t="s">
        <v>24</v>
      </c>
      <c r="G9107" s="12">
        <v>42825</v>
      </c>
      <c r="H9107" s="13">
        <v>10</v>
      </c>
      <c r="I9107" s="70">
        <v>34.708776592500001</v>
      </c>
      <c r="J9107" s="70">
        <v>136.12101616999999</v>
      </c>
      <c r="K9107" s="70">
        <f t="shared" si="1055"/>
        <v>32.728571522499962</v>
      </c>
      <c r="L9107" s="65">
        <v>0</v>
      </c>
      <c r="M9107" s="66">
        <v>5177.2989269900008</v>
      </c>
    </row>
    <row r="9108" spans="1:13" ht="15" customHeight="1">
      <c r="A9108" s="33">
        <v>41912</v>
      </c>
      <c r="B9108" s="12" t="s">
        <v>54</v>
      </c>
      <c r="C9108" s="10" t="s">
        <v>4</v>
      </c>
      <c r="D9108" s="10" t="s">
        <v>22</v>
      </c>
      <c r="E9108" s="36" t="s">
        <v>22</v>
      </c>
      <c r="F9108" s="16" t="s">
        <v>24</v>
      </c>
      <c r="G9108" s="12">
        <v>42916</v>
      </c>
      <c r="H9108" s="13">
        <v>11</v>
      </c>
      <c r="I9108" s="70">
        <v>34.302569967499998</v>
      </c>
      <c r="J9108" s="70">
        <v>134.79875362999999</v>
      </c>
      <c r="K9108" s="70">
        <f t="shared" si="1055"/>
        <v>32.980307427500001</v>
      </c>
      <c r="L9108" s="65">
        <v>0</v>
      </c>
      <c r="M9108" s="66">
        <v>5400.5011143399997</v>
      </c>
    </row>
    <row r="9109" spans="1:13" ht="15" customHeight="1">
      <c r="A9109" s="33">
        <v>41912</v>
      </c>
      <c r="B9109" s="12" t="s">
        <v>54</v>
      </c>
      <c r="C9109" s="10" t="s">
        <v>4</v>
      </c>
      <c r="D9109" s="10" t="s">
        <v>22</v>
      </c>
      <c r="E9109" s="36" t="s">
        <v>22</v>
      </c>
      <c r="F9109" s="16" t="s">
        <v>24</v>
      </c>
      <c r="G9109" s="12">
        <v>43008</v>
      </c>
      <c r="H9109" s="13">
        <v>12</v>
      </c>
      <c r="I9109" s="70">
        <v>33.898540092499999</v>
      </c>
      <c r="J9109" s="70">
        <v>133.56418228499999</v>
      </c>
      <c r="K9109" s="70">
        <f t="shared" si="1055"/>
        <v>32.663968747499993</v>
      </c>
      <c r="L9109" s="65">
        <v>0</v>
      </c>
      <c r="M9109" s="66">
        <v>5527.061841353333</v>
      </c>
    </row>
    <row r="9110" spans="1:13" ht="15" customHeight="1">
      <c r="A9110" s="33">
        <v>41912</v>
      </c>
      <c r="B9110" s="12" t="s">
        <v>54</v>
      </c>
      <c r="C9110" s="10" t="s">
        <v>4</v>
      </c>
      <c r="D9110" s="10" t="s">
        <v>22</v>
      </c>
      <c r="E9110" s="36" t="s">
        <v>22</v>
      </c>
      <c r="F9110" s="16" t="s">
        <v>24</v>
      </c>
      <c r="G9110" s="12">
        <v>43100</v>
      </c>
      <c r="H9110" s="13">
        <v>13</v>
      </c>
      <c r="I9110" s="70">
        <v>33.211129517499998</v>
      </c>
      <c r="J9110" s="70">
        <v>132.42004459750001</v>
      </c>
      <c r="K9110" s="70">
        <f t="shared" si="1055"/>
        <v>32.066991830000021</v>
      </c>
      <c r="L9110" s="65">
        <v>0</v>
      </c>
      <c r="M9110" s="66">
        <v>5805.291238636667</v>
      </c>
    </row>
    <row r="9111" spans="1:13" ht="15" customHeight="1">
      <c r="A9111" s="33">
        <v>41912</v>
      </c>
      <c r="B9111" s="12" t="s">
        <v>54</v>
      </c>
      <c r="C9111" s="10" t="s">
        <v>4</v>
      </c>
      <c r="D9111" s="10" t="s">
        <v>22</v>
      </c>
      <c r="E9111" s="36" t="s">
        <v>22</v>
      </c>
      <c r="F9111" s="16" t="s">
        <v>24</v>
      </c>
      <c r="G9111" s="12">
        <v>43190</v>
      </c>
      <c r="H9111" s="13">
        <v>14</v>
      </c>
      <c r="I9111" s="70">
        <v>33.386514052499997</v>
      </c>
      <c r="J9111" s="70">
        <v>132.5647451625</v>
      </c>
      <c r="K9111" s="70">
        <f t="shared" si="1055"/>
        <v>33.531214617499991</v>
      </c>
      <c r="L9111" s="65">
        <v>0</v>
      </c>
      <c r="M9111" s="66">
        <v>5910.1840850033332</v>
      </c>
    </row>
    <row r="9112" spans="1:13" ht="15" customHeight="1">
      <c r="A9112" s="33">
        <v>41912</v>
      </c>
      <c r="B9112" s="12" t="s">
        <v>54</v>
      </c>
      <c r="C9112" s="10" t="s">
        <v>4</v>
      </c>
      <c r="D9112" s="10" t="s">
        <v>22</v>
      </c>
      <c r="E9112" s="36" t="s">
        <v>22</v>
      </c>
      <c r="F9112" s="16" t="s">
        <v>24</v>
      </c>
      <c r="G9112" s="12">
        <v>43281</v>
      </c>
      <c r="H9112" s="13">
        <v>15</v>
      </c>
      <c r="I9112" s="70">
        <v>33.067998622499999</v>
      </c>
      <c r="J9112" s="70">
        <v>132.93619870000003</v>
      </c>
      <c r="K9112" s="70">
        <f t="shared" si="1055"/>
        <v>33.43945216000003</v>
      </c>
      <c r="L9112" s="65">
        <v>0</v>
      </c>
      <c r="M9112" s="66">
        <v>6155.8507790033336</v>
      </c>
    </row>
    <row r="9113" spans="1:13" ht="15" customHeight="1">
      <c r="A9113" s="33">
        <v>41912</v>
      </c>
      <c r="B9113" s="12" t="s">
        <v>54</v>
      </c>
      <c r="C9113" s="10" t="s">
        <v>4</v>
      </c>
      <c r="D9113" s="10" t="s">
        <v>22</v>
      </c>
      <c r="E9113" s="36" t="s">
        <v>22</v>
      </c>
      <c r="F9113" s="16" t="s">
        <v>24</v>
      </c>
      <c r="G9113" s="12">
        <v>43373</v>
      </c>
      <c r="H9113" s="13">
        <v>16</v>
      </c>
      <c r="I9113" s="70">
        <v>32.754402405</v>
      </c>
      <c r="J9113" s="70">
        <v>133.57083855500002</v>
      </c>
      <c r="K9113" s="70">
        <f t="shared" si="1055"/>
        <v>33.389042259999989</v>
      </c>
      <c r="L9113" s="65">
        <v>0</v>
      </c>
      <c r="M9113" s="66">
        <v>6295.2416969699998</v>
      </c>
    </row>
    <row r="9114" spans="1:13" ht="15" customHeight="1">
      <c r="A9114" s="33">
        <v>41912</v>
      </c>
      <c r="B9114" s="12" t="s">
        <v>54</v>
      </c>
      <c r="C9114" s="10" t="s">
        <v>4</v>
      </c>
      <c r="D9114" s="10" t="s">
        <v>22</v>
      </c>
      <c r="E9114" s="36" t="s">
        <v>22</v>
      </c>
      <c r="F9114" s="16" t="s">
        <v>24</v>
      </c>
      <c r="G9114" s="12">
        <v>43465</v>
      </c>
      <c r="H9114" s="13">
        <v>17</v>
      </c>
      <c r="I9114" s="70">
        <v>33.355830082499999</v>
      </c>
      <c r="J9114" s="70">
        <v>134.552573255</v>
      </c>
      <c r="K9114" s="70">
        <f t="shared" si="1055"/>
        <v>34.337564782499975</v>
      </c>
      <c r="L9114" s="65">
        <v>0</v>
      </c>
      <c r="M9114" s="66">
        <v>6612.4923309933329</v>
      </c>
    </row>
    <row r="9115" spans="1:13" ht="15" customHeight="1">
      <c r="A9115" s="33">
        <v>41912</v>
      </c>
      <c r="B9115" s="12" t="s">
        <v>54</v>
      </c>
      <c r="C9115" s="10" t="s">
        <v>4</v>
      </c>
      <c r="D9115" s="10" t="s">
        <v>22</v>
      </c>
      <c r="E9115" s="36" t="s">
        <v>22</v>
      </c>
      <c r="F9115" s="16" t="s">
        <v>24</v>
      </c>
      <c r="G9115" s="12">
        <v>43555</v>
      </c>
      <c r="H9115" s="13">
        <v>18</v>
      </c>
      <c r="I9115" s="70">
        <v>33.757967590000007</v>
      </c>
      <c r="J9115" s="70">
        <v>134.9328802775</v>
      </c>
      <c r="K9115" s="70">
        <f t="shared" si="1055"/>
        <v>34.138274612500012</v>
      </c>
      <c r="L9115" s="65">
        <v>0</v>
      </c>
      <c r="M9115" s="66">
        <v>6731.2248569900003</v>
      </c>
    </row>
    <row r="9116" spans="1:13" ht="15" customHeight="1">
      <c r="A9116" s="33">
        <v>41912</v>
      </c>
      <c r="B9116" s="12" t="s">
        <v>54</v>
      </c>
      <c r="C9116" s="10" t="s">
        <v>4</v>
      </c>
      <c r="D9116" s="10" t="s">
        <v>22</v>
      </c>
      <c r="E9116" s="36" t="s">
        <v>22</v>
      </c>
      <c r="F9116" s="16" t="s">
        <v>24</v>
      </c>
      <c r="G9116" s="12">
        <v>43646</v>
      </c>
      <c r="H9116" s="13">
        <v>19</v>
      </c>
      <c r="I9116" s="70">
        <v>33.702638477500003</v>
      </c>
      <c r="J9116" s="70">
        <v>134.91104979249999</v>
      </c>
      <c r="K9116" s="70">
        <f t="shared" si="1055"/>
        <v>33.680807992499993</v>
      </c>
      <c r="L9116" s="65">
        <v>0</v>
      </c>
      <c r="M9116" s="66">
        <v>7008.2215573399999</v>
      </c>
    </row>
    <row r="9117" spans="1:13" ht="15" customHeight="1">
      <c r="A9117" s="33">
        <v>41912</v>
      </c>
      <c r="B9117" s="12" t="s">
        <v>54</v>
      </c>
      <c r="C9117" s="10" t="s">
        <v>4</v>
      </c>
      <c r="D9117" s="10" t="s">
        <v>22</v>
      </c>
      <c r="E9117" s="36" t="s">
        <v>22</v>
      </c>
      <c r="F9117" s="16" t="s">
        <v>24</v>
      </c>
      <c r="G9117" s="12">
        <v>43738</v>
      </c>
      <c r="H9117" s="13">
        <v>20</v>
      </c>
      <c r="I9117" s="70">
        <v>33.736137104999997</v>
      </c>
      <c r="J9117" s="70">
        <v>134.94454841999999</v>
      </c>
      <c r="K9117" s="70">
        <f t="shared" si="1055"/>
        <v>33.769635732499992</v>
      </c>
      <c r="L9117" s="65">
        <v>0</v>
      </c>
      <c r="M9117" s="66">
        <v>7163.7814909800009</v>
      </c>
    </row>
    <row r="9118" spans="1:13" ht="15" customHeight="1">
      <c r="A9118" s="33">
        <v>41912</v>
      </c>
      <c r="B9118" s="12" t="s">
        <v>54</v>
      </c>
      <c r="C9118" s="10" t="s">
        <v>4</v>
      </c>
      <c r="D9118" s="10" t="s">
        <v>22</v>
      </c>
      <c r="E9118" s="36" t="s">
        <v>22</v>
      </c>
      <c r="F9118" s="16" t="s">
        <v>24</v>
      </c>
      <c r="G9118" s="12">
        <v>43830</v>
      </c>
      <c r="H9118" s="13">
        <v>21</v>
      </c>
      <c r="I9118" s="70">
        <v>33.736137104999997</v>
      </c>
      <c r="J9118" s="70">
        <v>134.94454841999999</v>
      </c>
      <c r="K9118" s="70">
        <f t="shared" si="1055"/>
        <v>33.736137104999997</v>
      </c>
      <c r="L9118" s="65">
        <v>0</v>
      </c>
      <c r="M9118" s="66">
        <v>7520.6742071462868</v>
      </c>
    </row>
    <row r="9119" spans="1:13" ht="15" customHeight="1">
      <c r="A9119" s="21">
        <f>A9120</f>
        <v>41912</v>
      </c>
      <c r="B9119" s="21" t="str">
        <f t="shared" ref="B9119:F9119" si="1056">B9120</f>
        <v>Annual 2015</v>
      </c>
      <c r="C9119" s="21" t="str">
        <f t="shared" si="1056"/>
        <v>Adverse</v>
      </c>
      <c r="D9119" s="21" t="str">
        <f t="shared" si="1056"/>
        <v>Credit Card</v>
      </c>
      <c r="E9119" s="21" t="str">
        <f t="shared" si="1056"/>
        <v>C&amp;I</v>
      </c>
      <c r="F9119" s="21" t="str">
        <f t="shared" si="1056"/>
        <v>Business and Corporate Card</v>
      </c>
      <c r="G9119" s="21">
        <v>41912</v>
      </c>
      <c r="H9119" s="23">
        <v>0</v>
      </c>
      <c r="I9119" s="30">
        <v>0</v>
      </c>
      <c r="J9119" s="59">
        <v>19.481000000000002</v>
      </c>
      <c r="K9119" s="59">
        <v>0</v>
      </c>
      <c r="L9119" s="65">
        <v>0</v>
      </c>
      <c r="M9119" s="63">
        <v>0</v>
      </c>
    </row>
    <row r="9120" spans="1:13" ht="15" customHeight="1">
      <c r="A9120" s="33">
        <v>41912</v>
      </c>
      <c r="B9120" s="12" t="s">
        <v>54</v>
      </c>
      <c r="C9120" s="10" t="s">
        <v>36</v>
      </c>
      <c r="D9120" s="10" t="s">
        <v>22</v>
      </c>
      <c r="E9120" s="16" t="s">
        <v>20</v>
      </c>
      <c r="F9120" s="16" t="s">
        <v>23</v>
      </c>
      <c r="G9120" s="12">
        <v>42004</v>
      </c>
      <c r="H9120" s="13">
        <v>1</v>
      </c>
      <c r="I9120" s="70">
        <v>5.8808434025</v>
      </c>
      <c r="J9120" s="70">
        <v>34.188709707499996</v>
      </c>
      <c r="K9120" s="70">
        <f t="shared" ref="K9120" si="1057">J9120-J9119+I9120</f>
        <v>20.588553109999992</v>
      </c>
      <c r="L9120" s="65">
        <v>0</v>
      </c>
      <c r="M9120" s="66">
        <v>541.64016893666678</v>
      </c>
    </row>
    <row r="9121" spans="1:13" ht="15" customHeight="1">
      <c r="A9121" s="33">
        <v>41912</v>
      </c>
      <c r="B9121" s="12" t="s">
        <v>54</v>
      </c>
      <c r="C9121" s="10" t="s">
        <v>36</v>
      </c>
      <c r="D9121" s="10" t="s">
        <v>22</v>
      </c>
      <c r="E9121" s="16" t="s">
        <v>20</v>
      </c>
      <c r="F9121" s="16" t="s">
        <v>23</v>
      </c>
      <c r="G9121" s="12">
        <v>42094</v>
      </c>
      <c r="H9121" s="13">
        <v>2</v>
      </c>
      <c r="I9121" s="70">
        <v>7.19343866</v>
      </c>
      <c r="J9121" s="70">
        <v>38.8240577925</v>
      </c>
      <c r="K9121" s="70">
        <f t="shared" si="1055"/>
        <v>11.828786745000004</v>
      </c>
      <c r="L9121" s="65">
        <v>0</v>
      </c>
      <c r="M9121" s="66">
        <v>541.89757880333332</v>
      </c>
    </row>
    <row r="9122" spans="1:13" ht="15" customHeight="1">
      <c r="A9122" s="33">
        <v>41912</v>
      </c>
      <c r="B9122" s="12" t="s">
        <v>54</v>
      </c>
      <c r="C9122" s="10" t="s">
        <v>36</v>
      </c>
      <c r="D9122" s="10" t="s">
        <v>22</v>
      </c>
      <c r="E9122" s="16" t="s">
        <v>20</v>
      </c>
      <c r="F9122" s="16" t="s">
        <v>23</v>
      </c>
      <c r="G9122" s="12">
        <v>42185</v>
      </c>
      <c r="H9122" s="13">
        <v>3</v>
      </c>
      <c r="I9122" s="70">
        <v>10.3153151025</v>
      </c>
      <c r="J9122" s="70">
        <v>41.766877962500004</v>
      </c>
      <c r="K9122" s="70">
        <f t="shared" si="1055"/>
        <v>13.258135272500004</v>
      </c>
      <c r="L9122" s="65">
        <v>0</v>
      </c>
      <c r="M9122" s="66">
        <v>538.53277433666665</v>
      </c>
    </row>
    <row r="9123" spans="1:13" ht="15" customHeight="1">
      <c r="A9123" s="33">
        <v>41912</v>
      </c>
      <c r="B9123" s="12" t="s">
        <v>54</v>
      </c>
      <c r="C9123" s="10" t="s">
        <v>36</v>
      </c>
      <c r="D9123" s="10" t="s">
        <v>22</v>
      </c>
      <c r="E9123" s="16" t="s">
        <v>20</v>
      </c>
      <c r="F9123" s="16" t="s">
        <v>23</v>
      </c>
      <c r="G9123" s="12">
        <v>42277</v>
      </c>
      <c r="H9123" s="13">
        <v>4</v>
      </c>
      <c r="I9123" s="70">
        <v>10.7991125425</v>
      </c>
      <c r="J9123" s="70">
        <v>40.698235205000003</v>
      </c>
      <c r="K9123" s="70">
        <f t="shared" si="1055"/>
        <v>9.7304697849999986</v>
      </c>
      <c r="L9123" s="65">
        <v>0</v>
      </c>
      <c r="M9123" s="66">
        <v>537.13265879999994</v>
      </c>
    </row>
    <row r="9124" spans="1:13" ht="15" customHeight="1">
      <c r="A9124" s="33">
        <v>41912</v>
      </c>
      <c r="B9124" s="12" t="s">
        <v>54</v>
      </c>
      <c r="C9124" s="10" t="s">
        <v>36</v>
      </c>
      <c r="D9124" s="10" t="s">
        <v>22</v>
      </c>
      <c r="E9124" s="16" t="s">
        <v>20</v>
      </c>
      <c r="F9124" s="16" t="s">
        <v>23</v>
      </c>
      <c r="G9124" s="12">
        <v>42369</v>
      </c>
      <c r="H9124" s="13">
        <v>5</v>
      </c>
      <c r="I9124" s="70">
        <v>10.5161914875</v>
      </c>
      <c r="J9124" s="70">
        <v>39.306452010000001</v>
      </c>
      <c r="K9124" s="70">
        <f t="shared" si="1055"/>
        <v>9.1244082924999983</v>
      </c>
      <c r="L9124" s="65">
        <v>0</v>
      </c>
      <c r="M9124" s="66">
        <v>538.62692130000005</v>
      </c>
    </row>
    <row r="9125" spans="1:13" ht="15" customHeight="1">
      <c r="A9125" s="33">
        <v>41912</v>
      </c>
      <c r="B9125" s="12" t="s">
        <v>54</v>
      </c>
      <c r="C9125" s="10" t="s">
        <v>36</v>
      </c>
      <c r="D9125" s="10" t="s">
        <v>22</v>
      </c>
      <c r="E9125" s="16" t="s">
        <v>20</v>
      </c>
      <c r="F9125" s="16" t="s">
        <v>23</v>
      </c>
      <c r="G9125" s="12">
        <v>42460</v>
      </c>
      <c r="H9125" s="13">
        <v>6</v>
      </c>
      <c r="I9125" s="70">
        <v>10.136258830000001</v>
      </c>
      <c r="J9125" s="70">
        <v>37.527862769999999</v>
      </c>
      <c r="K9125" s="70">
        <f t="shared" si="1055"/>
        <v>8.3576695899999986</v>
      </c>
      <c r="L9125" s="65">
        <v>0</v>
      </c>
      <c r="M9125" s="66">
        <v>542.10368610666671</v>
      </c>
    </row>
    <row r="9126" spans="1:13" ht="15" customHeight="1">
      <c r="A9126" s="33">
        <v>41912</v>
      </c>
      <c r="B9126" s="12" t="s">
        <v>54</v>
      </c>
      <c r="C9126" s="10" t="s">
        <v>36</v>
      </c>
      <c r="D9126" s="10" t="s">
        <v>22</v>
      </c>
      <c r="E9126" s="16" t="s">
        <v>20</v>
      </c>
      <c r="F9126" s="16" t="s">
        <v>23</v>
      </c>
      <c r="G9126" s="12">
        <v>42551</v>
      </c>
      <c r="H9126" s="13">
        <v>7</v>
      </c>
      <c r="I9126" s="70">
        <v>9.2466723450000003</v>
      </c>
      <c r="J9126" s="70">
        <v>36.117915865000001</v>
      </c>
      <c r="K9126" s="70">
        <f t="shared" si="1055"/>
        <v>7.8367254400000022</v>
      </c>
      <c r="L9126" s="65">
        <v>0</v>
      </c>
      <c r="M9126" s="66">
        <v>546.40927250000004</v>
      </c>
    </row>
    <row r="9127" spans="1:13" ht="15" customHeight="1">
      <c r="A9127" s="33">
        <v>41912</v>
      </c>
      <c r="B9127" s="12" t="s">
        <v>54</v>
      </c>
      <c r="C9127" s="10" t="s">
        <v>36</v>
      </c>
      <c r="D9127" s="10" t="s">
        <v>22</v>
      </c>
      <c r="E9127" s="16" t="s">
        <v>20</v>
      </c>
      <c r="F9127" s="16" t="s">
        <v>23</v>
      </c>
      <c r="G9127" s="12">
        <v>42643</v>
      </c>
      <c r="H9127" s="13">
        <v>8</v>
      </c>
      <c r="I9127" s="70">
        <v>9.4073293474999993</v>
      </c>
      <c r="J9127" s="70">
        <v>35.217367152500003</v>
      </c>
      <c r="K9127" s="70">
        <f t="shared" si="1055"/>
        <v>8.5067806350000019</v>
      </c>
      <c r="L9127" s="65">
        <v>0</v>
      </c>
      <c r="M9127" s="66">
        <v>551.35697259999995</v>
      </c>
    </row>
    <row r="9128" spans="1:13" ht="15" customHeight="1">
      <c r="A9128" s="33">
        <v>41912</v>
      </c>
      <c r="B9128" s="12" t="s">
        <v>54</v>
      </c>
      <c r="C9128" s="10" t="s">
        <v>36</v>
      </c>
      <c r="D9128" s="10" t="s">
        <v>22</v>
      </c>
      <c r="E9128" s="16" t="s">
        <v>20</v>
      </c>
      <c r="F9128" s="16" t="s">
        <v>23</v>
      </c>
      <c r="G9128" s="12">
        <v>42735</v>
      </c>
      <c r="H9128" s="13">
        <v>9</v>
      </c>
      <c r="I9128" s="70">
        <v>8.7376022474999999</v>
      </c>
      <c r="J9128" s="70">
        <v>34.135920597500004</v>
      </c>
      <c r="K9128" s="70">
        <f t="shared" si="1055"/>
        <v>7.6561556925000005</v>
      </c>
      <c r="L9128" s="65">
        <v>0</v>
      </c>
      <c r="M9128" s="66">
        <v>556.83386650333341</v>
      </c>
    </row>
    <row r="9129" spans="1:13" ht="15" customHeight="1">
      <c r="A9129" s="33">
        <v>41912</v>
      </c>
      <c r="B9129" s="12" t="s">
        <v>54</v>
      </c>
      <c r="C9129" s="10" t="s">
        <v>36</v>
      </c>
      <c r="D9129" s="10" t="s">
        <v>22</v>
      </c>
      <c r="E9129" s="16" t="s">
        <v>20</v>
      </c>
      <c r="F9129" s="16" t="s">
        <v>23</v>
      </c>
      <c r="G9129" s="12">
        <v>42825</v>
      </c>
      <c r="H9129" s="13">
        <v>10</v>
      </c>
      <c r="I9129" s="70">
        <v>8.726311925000001</v>
      </c>
      <c r="J9129" s="70">
        <v>33.207555280000001</v>
      </c>
      <c r="K9129" s="70">
        <f t="shared" si="1055"/>
        <v>7.7979466074999984</v>
      </c>
      <c r="L9129" s="65">
        <v>0</v>
      </c>
      <c r="M9129" s="66">
        <v>562.60547937000001</v>
      </c>
    </row>
    <row r="9130" spans="1:13" ht="15" customHeight="1">
      <c r="A9130" s="33">
        <v>41912</v>
      </c>
      <c r="B9130" s="12" t="s">
        <v>54</v>
      </c>
      <c r="C9130" s="10" t="s">
        <v>36</v>
      </c>
      <c r="D9130" s="10" t="s">
        <v>22</v>
      </c>
      <c r="E9130" s="16" t="s">
        <v>20</v>
      </c>
      <c r="F9130" s="16" t="s">
        <v>23</v>
      </c>
      <c r="G9130" s="12">
        <v>42916</v>
      </c>
      <c r="H9130" s="13">
        <v>11</v>
      </c>
      <c r="I9130" s="70">
        <v>8.3461236324999994</v>
      </c>
      <c r="J9130" s="70">
        <v>32.255556904999999</v>
      </c>
      <c r="K9130" s="70">
        <f t="shared" si="1055"/>
        <v>7.3941252574999972</v>
      </c>
      <c r="L9130" s="65">
        <v>0</v>
      </c>
      <c r="M9130" s="66">
        <v>568.40523396666674</v>
      </c>
    </row>
    <row r="9131" spans="1:13" ht="15" customHeight="1">
      <c r="A9131" s="33">
        <v>41912</v>
      </c>
      <c r="B9131" s="12" t="s">
        <v>54</v>
      </c>
      <c r="C9131" s="10" t="s">
        <v>36</v>
      </c>
      <c r="D9131" s="10" t="s">
        <v>22</v>
      </c>
      <c r="E9131" s="16" t="s">
        <v>20</v>
      </c>
      <c r="F9131" s="16" t="s">
        <v>23</v>
      </c>
      <c r="G9131" s="12">
        <v>43008</v>
      </c>
      <c r="H9131" s="13">
        <v>12</v>
      </c>
      <c r="I9131" s="70">
        <v>8.3258827924999999</v>
      </c>
      <c r="J9131" s="70">
        <v>31.650489019999998</v>
      </c>
      <c r="K9131" s="70">
        <f t="shared" si="1055"/>
        <v>7.7208149074999994</v>
      </c>
      <c r="L9131" s="65">
        <v>0</v>
      </c>
      <c r="M9131" s="66">
        <v>573.96214210000005</v>
      </c>
    </row>
    <row r="9132" spans="1:13" ht="15" customHeight="1">
      <c r="A9132" s="33">
        <v>41912</v>
      </c>
      <c r="B9132" s="12" t="s">
        <v>54</v>
      </c>
      <c r="C9132" s="10" t="s">
        <v>36</v>
      </c>
      <c r="D9132" s="10" t="s">
        <v>22</v>
      </c>
      <c r="E9132" s="16" t="s">
        <v>20</v>
      </c>
      <c r="F9132" s="16" t="s">
        <v>23</v>
      </c>
      <c r="G9132" s="12">
        <v>43100</v>
      </c>
      <c r="H9132" s="13">
        <v>13</v>
      </c>
      <c r="I9132" s="70">
        <v>7.80923693</v>
      </c>
      <c r="J9132" s="70">
        <v>30.750447844999997</v>
      </c>
      <c r="K9132" s="70">
        <f t="shared" si="1055"/>
        <v>6.9091957549999981</v>
      </c>
      <c r="L9132" s="65">
        <v>0</v>
      </c>
      <c r="M9132" s="66">
        <v>579.27093450333336</v>
      </c>
    </row>
    <row r="9133" spans="1:13" ht="15" customHeight="1">
      <c r="A9133" s="33">
        <v>41912</v>
      </c>
      <c r="B9133" s="12" t="s">
        <v>54</v>
      </c>
      <c r="C9133" s="10" t="s">
        <v>36</v>
      </c>
      <c r="D9133" s="10" t="s">
        <v>22</v>
      </c>
      <c r="E9133" s="16" t="s">
        <v>20</v>
      </c>
      <c r="F9133" s="16" t="s">
        <v>23</v>
      </c>
      <c r="G9133" s="12">
        <v>43190</v>
      </c>
      <c r="H9133" s="13">
        <v>14</v>
      </c>
      <c r="I9133" s="70">
        <v>7.7743135499999996</v>
      </c>
      <c r="J9133" s="70">
        <v>30.233526407499998</v>
      </c>
      <c r="K9133" s="70">
        <f t="shared" si="1055"/>
        <v>7.2573921125000007</v>
      </c>
      <c r="L9133" s="65">
        <v>0</v>
      </c>
      <c r="M9133" s="66">
        <v>584.27453676999994</v>
      </c>
    </row>
    <row r="9134" spans="1:13" ht="15" customHeight="1">
      <c r="A9134" s="33">
        <v>41912</v>
      </c>
      <c r="B9134" s="12" t="s">
        <v>54</v>
      </c>
      <c r="C9134" s="10" t="s">
        <v>36</v>
      </c>
      <c r="D9134" s="10" t="s">
        <v>22</v>
      </c>
      <c r="E9134" s="16" t="s">
        <v>20</v>
      </c>
      <c r="F9134" s="16" t="s">
        <v>23</v>
      </c>
      <c r="G9134" s="12">
        <v>43281</v>
      </c>
      <c r="H9134" s="13">
        <v>15</v>
      </c>
      <c r="I9134" s="70">
        <v>7.7410557474999999</v>
      </c>
      <c r="J9134" s="70">
        <v>29.301877634999997</v>
      </c>
      <c r="K9134" s="70">
        <f t="shared" si="1055"/>
        <v>6.809406974999999</v>
      </c>
      <c r="L9134" s="65">
        <v>0</v>
      </c>
      <c r="M9134" s="66">
        <v>589.10087959999998</v>
      </c>
    </row>
    <row r="9135" spans="1:13" ht="15" customHeight="1">
      <c r="A9135" s="33">
        <v>41912</v>
      </c>
      <c r="B9135" s="12" t="s">
        <v>54</v>
      </c>
      <c r="C9135" s="10" t="s">
        <v>36</v>
      </c>
      <c r="D9135" s="10" t="s">
        <v>22</v>
      </c>
      <c r="E9135" s="16" t="s">
        <v>20</v>
      </c>
      <c r="F9135" s="16" t="s">
        <v>23</v>
      </c>
      <c r="G9135" s="12">
        <v>43373</v>
      </c>
      <c r="H9135" s="13">
        <v>16</v>
      </c>
      <c r="I9135" s="70">
        <v>7.4258416174999997</v>
      </c>
      <c r="J9135" s="70">
        <v>28.291975459999996</v>
      </c>
      <c r="K9135" s="70">
        <f t="shared" si="1055"/>
        <v>6.4159394424999991</v>
      </c>
      <c r="L9135" s="65">
        <v>0</v>
      </c>
      <c r="M9135" s="66">
        <v>593.86148200666662</v>
      </c>
    </row>
    <row r="9136" spans="1:13" ht="15" customHeight="1">
      <c r="A9136" s="33">
        <v>41912</v>
      </c>
      <c r="B9136" s="12" t="s">
        <v>54</v>
      </c>
      <c r="C9136" s="10" t="s">
        <v>36</v>
      </c>
      <c r="D9136" s="10" t="s">
        <v>22</v>
      </c>
      <c r="E9136" s="16" t="s">
        <v>20</v>
      </c>
      <c r="F9136" s="16" t="s">
        <v>23</v>
      </c>
      <c r="G9136" s="12">
        <v>43465</v>
      </c>
      <c r="H9136" s="13">
        <v>17</v>
      </c>
      <c r="I9136" s="70">
        <v>7.2923154924999993</v>
      </c>
      <c r="J9136" s="70">
        <v>27.629957287499998</v>
      </c>
      <c r="K9136" s="70">
        <f t="shared" si="1055"/>
        <v>6.6302973200000013</v>
      </c>
      <c r="L9136" s="65">
        <v>0</v>
      </c>
      <c r="M9136" s="66">
        <v>598.55252060000009</v>
      </c>
    </row>
    <row r="9137" spans="1:13" ht="15" customHeight="1">
      <c r="A9137" s="33">
        <v>41912</v>
      </c>
      <c r="B9137" s="12" t="s">
        <v>54</v>
      </c>
      <c r="C9137" s="10" t="s">
        <v>36</v>
      </c>
      <c r="D9137" s="10" t="s">
        <v>22</v>
      </c>
      <c r="E9137" s="16" t="s">
        <v>20</v>
      </c>
      <c r="F9137" s="16" t="s">
        <v>23</v>
      </c>
      <c r="G9137" s="12">
        <v>43555</v>
      </c>
      <c r="H9137" s="13">
        <v>18</v>
      </c>
      <c r="I9137" s="70">
        <v>6.8426647774999996</v>
      </c>
      <c r="J9137" s="70">
        <v>27.10146524</v>
      </c>
      <c r="K9137" s="70">
        <f t="shared" si="1055"/>
        <v>6.314172730000001</v>
      </c>
      <c r="L9137" s="65">
        <v>0</v>
      </c>
      <c r="M9137" s="66">
        <v>603.15731347000008</v>
      </c>
    </row>
    <row r="9138" spans="1:13" ht="15" customHeight="1">
      <c r="A9138" s="33">
        <v>41912</v>
      </c>
      <c r="B9138" s="12" t="s">
        <v>54</v>
      </c>
      <c r="C9138" s="10" t="s">
        <v>36</v>
      </c>
      <c r="D9138" s="10" t="s">
        <v>22</v>
      </c>
      <c r="E9138" s="16" t="s">
        <v>20</v>
      </c>
      <c r="F9138" s="16" t="s">
        <v>23</v>
      </c>
      <c r="G9138" s="12">
        <v>43646</v>
      </c>
      <c r="H9138" s="13">
        <v>19</v>
      </c>
      <c r="I9138" s="70">
        <v>6.7311535724999993</v>
      </c>
      <c r="J9138" s="70">
        <v>27.022623907499998</v>
      </c>
      <c r="K9138" s="70">
        <f t="shared" si="1055"/>
        <v>6.6523122399999979</v>
      </c>
      <c r="L9138" s="65">
        <v>0</v>
      </c>
      <c r="M9138" s="66">
        <v>607.77190673666666</v>
      </c>
    </row>
    <row r="9139" spans="1:13" ht="15" customHeight="1">
      <c r="A9139" s="33">
        <v>41912</v>
      </c>
      <c r="B9139" s="12" t="s">
        <v>54</v>
      </c>
      <c r="C9139" s="10" t="s">
        <v>36</v>
      </c>
      <c r="D9139" s="10" t="s">
        <v>22</v>
      </c>
      <c r="E9139" s="16" t="s">
        <v>20</v>
      </c>
      <c r="F9139" s="16" t="s">
        <v>23</v>
      </c>
      <c r="G9139" s="12">
        <v>43738</v>
      </c>
      <c r="H9139" s="13">
        <v>20</v>
      </c>
      <c r="I9139" s="70">
        <v>6.7638234449999999</v>
      </c>
      <c r="J9139" s="70">
        <v>27.05529378</v>
      </c>
      <c r="K9139" s="70">
        <f t="shared" si="1055"/>
        <v>6.7964933175000013</v>
      </c>
      <c r="L9139" s="65">
        <v>0</v>
      </c>
      <c r="M9139" s="66">
        <v>612.19149750333338</v>
      </c>
    </row>
    <row r="9140" spans="1:13" ht="15" customHeight="1">
      <c r="A9140" s="33">
        <v>41912</v>
      </c>
      <c r="B9140" s="12" t="s">
        <v>54</v>
      </c>
      <c r="C9140" s="10" t="s">
        <v>36</v>
      </c>
      <c r="D9140" s="10" t="s">
        <v>22</v>
      </c>
      <c r="E9140" s="16" t="s">
        <v>20</v>
      </c>
      <c r="F9140" s="16" t="s">
        <v>23</v>
      </c>
      <c r="G9140" s="12">
        <v>43830</v>
      </c>
      <c r="H9140" s="13">
        <v>21</v>
      </c>
      <c r="I9140" s="70">
        <v>6.7638234449999999</v>
      </c>
      <c r="J9140" s="70">
        <v>27.05529378</v>
      </c>
      <c r="K9140" s="70">
        <f t="shared" si="1055"/>
        <v>6.7638234449999999</v>
      </c>
      <c r="L9140" s="65">
        <v>0</v>
      </c>
      <c r="M9140" s="66">
        <v>616.77808927764215</v>
      </c>
    </row>
    <row r="9141" spans="1:13" ht="15" customHeight="1">
      <c r="A9141" s="21">
        <f>A9142</f>
        <v>41912</v>
      </c>
      <c r="B9141" s="21" t="str">
        <f t="shared" ref="B9141:F9141" si="1058">B9142</f>
        <v>Annual 2015</v>
      </c>
      <c r="C9141" s="21" t="str">
        <f t="shared" si="1058"/>
        <v>Adverse</v>
      </c>
      <c r="D9141" s="21" t="str">
        <f t="shared" si="1058"/>
        <v>Credit Card</v>
      </c>
      <c r="E9141" s="21" t="str">
        <f t="shared" si="1058"/>
        <v>Credit Card</v>
      </c>
      <c r="F9141" s="21" t="str">
        <f t="shared" si="1058"/>
        <v>Credit Cards</v>
      </c>
      <c r="G9141" s="21">
        <v>41912</v>
      </c>
      <c r="H9141" s="23">
        <v>0</v>
      </c>
      <c r="I9141" s="30">
        <v>0</v>
      </c>
      <c r="J9141" s="59">
        <v>139.5287332733385</v>
      </c>
      <c r="K9141" s="59">
        <v>0</v>
      </c>
      <c r="L9141" s="65">
        <v>0</v>
      </c>
      <c r="M9141" s="63">
        <v>0</v>
      </c>
    </row>
    <row r="9142" spans="1:13" ht="15" customHeight="1">
      <c r="A9142" s="33">
        <v>41912</v>
      </c>
      <c r="B9142" s="12" t="s">
        <v>54</v>
      </c>
      <c r="C9142" s="10" t="s">
        <v>36</v>
      </c>
      <c r="D9142" s="10" t="s">
        <v>22</v>
      </c>
      <c r="E9142" s="36" t="s">
        <v>22</v>
      </c>
      <c r="F9142" s="16" t="s">
        <v>24</v>
      </c>
      <c r="G9142" s="12">
        <v>42004</v>
      </c>
      <c r="H9142" s="13">
        <v>1</v>
      </c>
      <c r="I9142" s="70">
        <v>35.771285784999989</v>
      </c>
      <c r="J9142" s="70">
        <v>188.12826080500002</v>
      </c>
      <c r="K9142" s="70">
        <f t="shared" ref="K9142" si="1059">J9142-J9141+I9142</f>
        <v>84.370813316661511</v>
      </c>
      <c r="L9142" s="65">
        <v>0</v>
      </c>
      <c r="M9142" s="66">
        <v>3892.5559979966665</v>
      </c>
    </row>
    <row r="9143" spans="1:13" ht="15" customHeight="1">
      <c r="A9143" s="33">
        <v>41912</v>
      </c>
      <c r="B9143" s="12" t="s">
        <v>54</v>
      </c>
      <c r="C9143" s="10" t="s">
        <v>36</v>
      </c>
      <c r="D9143" s="10" t="s">
        <v>22</v>
      </c>
      <c r="E9143" s="36" t="s">
        <v>22</v>
      </c>
      <c r="F9143" s="16" t="s">
        <v>24</v>
      </c>
      <c r="G9143" s="12">
        <v>42094</v>
      </c>
      <c r="H9143" s="13">
        <v>2</v>
      </c>
      <c r="I9143" s="70">
        <v>41.312419132499997</v>
      </c>
      <c r="J9143" s="70">
        <v>212.938217095</v>
      </c>
      <c r="K9143" s="70">
        <f t="shared" si="1055"/>
        <v>66.122375422499971</v>
      </c>
      <c r="L9143" s="65">
        <v>0</v>
      </c>
      <c r="M9143" s="66">
        <v>3867.1514976633334</v>
      </c>
    </row>
    <row r="9144" spans="1:13" ht="15" customHeight="1">
      <c r="A9144" s="33">
        <v>41912</v>
      </c>
      <c r="B9144" s="12" t="s">
        <v>54</v>
      </c>
      <c r="C9144" s="10" t="s">
        <v>36</v>
      </c>
      <c r="D9144" s="10" t="s">
        <v>22</v>
      </c>
      <c r="E9144" s="36" t="s">
        <v>22</v>
      </c>
      <c r="F9144" s="16" t="s">
        <v>24</v>
      </c>
      <c r="G9144" s="12">
        <v>42185</v>
      </c>
      <c r="H9144" s="13">
        <v>3</v>
      </c>
      <c r="I9144" s="70">
        <v>55.373529062499998</v>
      </c>
      <c r="J9144" s="70">
        <v>229.34994043500001</v>
      </c>
      <c r="K9144" s="70">
        <f t="shared" si="1055"/>
        <v>71.785252402500006</v>
      </c>
      <c r="L9144" s="65">
        <v>0</v>
      </c>
      <c r="M9144" s="66">
        <v>3849.111740313333</v>
      </c>
    </row>
    <row r="9145" spans="1:13" ht="15" customHeight="1">
      <c r="A9145" s="33">
        <v>41912</v>
      </c>
      <c r="B9145" s="12" t="s">
        <v>54</v>
      </c>
      <c r="C9145" s="10" t="s">
        <v>36</v>
      </c>
      <c r="D9145" s="10" t="s">
        <v>22</v>
      </c>
      <c r="E9145" s="36" t="s">
        <v>22</v>
      </c>
      <c r="F9145" s="16" t="s">
        <v>24</v>
      </c>
      <c r="G9145" s="12">
        <v>42277</v>
      </c>
      <c r="H9145" s="13">
        <v>4</v>
      </c>
      <c r="I9145" s="70">
        <v>55.671026825000006</v>
      </c>
      <c r="J9145" s="70">
        <v>232.77080946000001</v>
      </c>
      <c r="K9145" s="70">
        <f t="shared" si="1055"/>
        <v>59.091895850000007</v>
      </c>
      <c r="L9145" s="65">
        <v>0</v>
      </c>
      <c r="M9145" s="66">
        <v>3845.5544530066668</v>
      </c>
    </row>
    <row r="9146" spans="1:13" ht="15" customHeight="1">
      <c r="A9146" s="33">
        <v>41912</v>
      </c>
      <c r="B9146" s="12" t="s">
        <v>54</v>
      </c>
      <c r="C9146" s="10" t="s">
        <v>36</v>
      </c>
      <c r="D9146" s="10" t="s">
        <v>22</v>
      </c>
      <c r="E9146" s="36" t="s">
        <v>22</v>
      </c>
      <c r="F9146" s="16" t="s">
        <v>24</v>
      </c>
      <c r="G9146" s="12">
        <v>42369</v>
      </c>
      <c r="H9146" s="13">
        <v>5</v>
      </c>
      <c r="I9146" s="70">
        <v>60.581242075000006</v>
      </c>
      <c r="J9146" s="70">
        <v>233.4311512475</v>
      </c>
      <c r="K9146" s="70">
        <f t="shared" si="1055"/>
        <v>61.241583862499994</v>
      </c>
      <c r="L9146" s="65">
        <v>0</v>
      </c>
      <c r="M9146" s="66">
        <v>3863.4655409800002</v>
      </c>
    </row>
    <row r="9147" spans="1:13" ht="15" customHeight="1">
      <c r="A9147" s="33">
        <v>41912</v>
      </c>
      <c r="B9147" s="12" t="s">
        <v>54</v>
      </c>
      <c r="C9147" s="10" t="s">
        <v>36</v>
      </c>
      <c r="D9147" s="10" t="s">
        <v>22</v>
      </c>
      <c r="E9147" s="36" t="s">
        <v>22</v>
      </c>
      <c r="F9147" s="16" t="s">
        <v>24</v>
      </c>
      <c r="G9147" s="12">
        <v>42460</v>
      </c>
      <c r="H9147" s="13">
        <v>6</v>
      </c>
      <c r="I9147" s="70">
        <v>57.724142472499999</v>
      </c>
      <c r="J9147" s="70">
        <v>227.02146158499997</v>
      </c>
      <c r="K9147" s="70">
        <f t="shared" si="1055"/>
        <v>51.31445280999997</v>
      </c>
      <c r="L9147" s="65">
        <v>0</v>
      </c>
      <c r="M9147" s="66">
        <v>3895.9600700066667</v>
      </c>
    </row>
    <row r="9148" spans="1:13" ht="15" customHeight="1">
      <c r="A9148" s="33">
        <v>41912</v>
      </c>
      <c r="B9148" s="12" t="s">
        <v>54</v>
      </c>
      <c r="C9148" s="10" t="s">
        <v>36</v>
      </c>
      <c r="D9148" s="10" t="s">
        <v>22</v>
      </c>
      <c r="E9148" s="36" t="s">
        <v>22</v>
      </c>
      <c r="F9148" s="16" t="s">
        <v>24</v>
      </c>
      <c r="G9148" s="12">
        <v>42551</v>
      </c>
      <c r="H9148" s="13">
        <v>7</v>
      </c>
      <c r="I9148" s="70">
        <v>58.794398087499999</v>
      </c>
      <c r="J9148" s="70">
        <v>221.96307214749999</v>
      </c>
      <c r="K9148" s="70">
        <f t="shared" si="1055"/>
        <v>53.736008650000016</v>
      </c>
      <c r="L9148" s="65">
        <v>0</v>
      </c>
      <c r="M9148" s="66">
        <v>3934.4664366733336</v>
      </c>
    </row>
    <row r="9149" spans="1:13" ht="15" customHeight="1">
      <c r="A9149" s="33">
        <v>41912</v>
      </c>
      <c r="B9149" s="12" t="s">
        <v>54</v>
      </c>
      <c r="C9149" s="10" t="s">
        <v>36</v>
      </c>
      <c r="D9149" s="10" t="s">
        <v>22</v>
      </c>
      <c r="E9149" s="36" t="s">
        <v>22</v>
      </c>
      <c r="F9149" s="16" t="s">
        <v>24</v>
      </c>
      <c r="G9149" s="12">
        <v>42643</v>
      </c>
      <c r="H9149" s="13">
        <v>8</v>
      </c>
      <c r="I9149" s="70">
        <v>56.3313686125</v>
      </c>
      <c r="J9149" s="70">
        <v>214.18565315500001</v>
      </c>
      <c r="K9149" s="70">
        <f t="shared" si="1055"/>
        <v>48.553949620000026</v>
      </c>
      <c r="L9149" s="65">
        <v>0</v>
      </c>
      <c r="M9149" s="66">
        <v>3977.591942016667</v>
      </c>
    </row>
    <row r="9150" spans="1:13" ht="15" customHeight="1">
      <c r="A9150" s="33">
        <v>41912</v>
      </c>
      <c r="B9150" s="12" t="s">
        <v>54</v>
      </c>
      <c r="C9150" s="10" t="s">
        <v>36</v>
      </c>
      <c r="D9150" s="10" t="s">
        <v>22</v>
      </c>
      <c r="E9150" s="36" t="s">
        <v>22</v>
      </c>
      <c r="F9150" s="16" t="s">
        <v>24</v>
      </c>
      <c r="G9150" s="12">
        <v>42735</v>
      </c>
      <c r="H9150" s="13">
        <v>9</v>
      </c>
      <c r="I9150" s="70">
        <v>54.171552412499999</v>
      </c>
      <c r="J9150" s="70">
        <v>206.54089214750002</v>
      </c>
      <c r="K9150" s="70">
        <f t="shared" si="1055"/>
        <v>46.526791405000004</v>
      </c>
      <c r="L9150" s="65">
        <v>0</v>
      </c>
      <c r="M9150" s="66">
        <v>4024.4716840000001</v>
      </c>
    </row>
    <row r="9151" spans="1:13" ht="15" customHeight="1">
      <c r="A9151" s="33">
        <v>41912</v>
      </c>
      <c r="B9151" s="12" t="s">
        <v>54</v>
      </c>
      <c r="C9151" s="10" t="s">
        <v>36</v>
      </c>
      <c r="D9151" s="10" t="s">
        <v>22</v>
      </c>
      <c r="E9151" s="36" t="s">
        <v>22</v>
      </c>
      <c r="F9151" s="16" t="s">
        <v>24</v>
      </c>
      <c r="G9151" s="12">
        <v>42825</v>
      </c>
      <c r="H9151" s="13">
        <v>10</v>
      </c>
      <c r="I9151" s="70">
        <v>52.665753034999994</v>
      </c>
      <c r="J9151" s="70">
        <v>199.36308342999999</v>
      </c>
      <c r="K9151" s="70">
        <f t="shared" si="1055"/>
        <v>45.487944317499966</v>
      </c>
      <c r="L9151" s="65">
        <v>0</v>
      </c>
      <c r="M9151" s="66">
        <v>4073.3539896799998</v>
      </c>
    </row>
    <row r="9152" spans="1:13" ht="15" customHeight="1">
      <c r="A9152" s="33">
        <v>41912</v>
      </c>
      <c r="B9152" s="12" t="s">
        <v>54</v>
      </c>
      <c r="C9152" s="10" t="s">
        <v>36</v>
      </c>
      <c r="D9152" s="10" t="s">
        <v>22</v>
      </c>
      <c r="E9152" s="36" t="s">
        <v>22</v>
      </c>
      <c r="F9152" s="16" t="s">
        <v>24</v>
      </c>
      <c r="G9152" s="12">
        <v>42916</v>
      </c>
      <c r="H9152" s="13">
        <v>11</v>
      </c>
      <c r="I9152" s="70">
        <v>51.016979094999996</v>
      </c>
      <c r="J9152" s="70">
        <v>193.01287872749998</v>
      </c>
      <c r="K9152" s="70">
        <f t="shared" si="1055"/>
        <v>44.666774392499988</v>
      </c>
      <c r="L9152" s="65">
        <v>0</v>
      </c>
      <c r="M9152" s="66">
        <v>4122.2459933233331</v>
      </c>
    </row>
    <row r="9153" spans="1:13" ht="15" customHeight="1">
      <c r="A9153" s="33">
        <v>41912</v>
      </c>
      <c r="B9153" s="12" t="s">
        <v>54</v>
      </c>
      <c r="C9153" s="10" t="s">
        <v>36</v>
      </c>
      <c r="D9153" s="10" t="s">
        <v>22</v>
      </c>
      <c r="E9153" s="36" t="s">
        <v>22</v>
      </c>
      <c r="F9153" s="16" t="s">
        <v>24</v>
      </c>
      <c r="G9153" s="12">
        <v>43008</v>
      </c>
      <c r="H9153" s="13">
        <v>12</v>
      </c>
      <c r="I9153" s="70">
        <v>48.686607604999999</v>
      </c>
      <c r="J9153" s="70">
        <v>186.65129500500001</v>
      </c>
      <c r="K9153" s="70">
        <f t="shared" si="1055"/>
        <v>42.325023882500027</v>
      </c>
      <c r="L9153" s="65">
        <v>0</v>
      </c>
      <c r="M9153" s="66">
        <v>4169.1214573133329</v>
      </c>
    </row>
    <row r="9154" spans="1:13" ht="15" customHeight="1">
      <c r="A9154" s="33">
        <v>41912</v>
      </c>
      <c r="B9154" s="12" t="s">
        <v>54</v>
      </c>
      <c r="C9154" s="10" t="s">
        <v>36</v>
      </c>
      <c r="D9154" s="10" t="s">
        <v>22</v>
      </c>
      <c r="E9154" s="36" t="s">
        <v>22</v>
      </c>
      <c r="F9154" s="16" t="s">
        <v>24</v>
      </c>
      <c r="G9154" s="12">
        <v>43100</v>
      </c>
      <c r="H9154" s="13">
        <v>13</v>
      </c>
      <c r="I9154" s="70">
        <v>46.993743694999999</v>
      </c>
      <c r="J9154" s="70">
        <v>181.35681107249999</v>
      </c>
      <c r="K9154" s="70">
        <f t="shared" si="1055"/>
        <v>41.699259762499985</v>
      </c>
      <c r="L9154" s="65">
        <v>0</v>
      </c>
      <c r="M9154" s="66">
        <v>4213.9478636633339</v>
      </c>
    </row>
    <row r="9155" spans="1:13" ht="15" customHeight="1">
      <c r="A9155" s="33">
        <v>41912</v>
      </c>
      <c r="B9155" s="12" t="s">
        <v>54</v>
      </c>
      <c r="C9155" s="10" t="s">
        <v>36</v>
      </c>
      <c r="D9155" s="10" t="s">
        <v>22</v>
      </c>
      <c r="E9155" s="36" t="s">
        <v>22</v>
      </c>
      <c r="F9155" s="16" t="s">
        <v>24</v>
      </c>
      <c r="G9155" s="12">
        <v>43190</v>
      </c>
      <c r="H9155" s="13">
        <v>14</v>
      </c>
      <c r="I9155" s="70">
        <v>46.315548332500001</v>
      </c>
      <c r="J9155" s="70">
        <v>177.21518854249999</v>
      </c>
      <c r="K9155" s="70">
        <f t="shared" si="1055"/>
        <v>42.173925802499994</v>
      </c>
      <c r="L9155" s="65">
        <v>0</v>
      </c>
      <c r="M9155" s="66">
        <v>4256.3036933200001</v>
      </c>
    </row>
    <row r="9156" spans="1:13" ht="15" customHeight="1">
      <c r="A9156" s="33">
        <v>41912</v>
      </c>
      <c r="B9156" s="12" t="s">
        <v>54</v>
      </c>
      <c r="C9156" s="10" t="s">
        <v>36</v>
      </c>
      <c r="D9156" s="10" t="s">
        <v>22</v>
      </c>
      <c r="E9156" s="36" t="s">
        <v>22</v>
      </c>
      <c r="F9156" s="16" t="s">
        <v>24</v>
      </c>
      <c r="G9156" s="12">
        <v>43281</v>
      </c>
      <c r="H9156" s="13">
        <v>15</v>
      </c>
      <c r="I9156" s="70">
        <v>44.655395372500003</v>
      </c>
      <c r="J9156" s="70">
        <v>172.37299324</v>
      </c>
      <c r="K9156" s="70">
        <f t="shared" si="1055"/>
        <v>39.813200070000015</v>
      </c>
      <c r="L9156" s="65">
        <v>0</v>
      </c>
      <c r="M9156" s="66">
        <v>4297.1554710066666</v>
      </c>
    </row>
    <row r="9157" spans="1:13" ht="15" customHeight="1">
      <c r="A9157" s="33">
        <v>41912</v>
      </c>
      <c r="B9157" s="12" t="s">
        <v>54</v>
      </c>
      <c r="C9157" s="10" t="s">
        <v>36</v>
      </c>
      <c r="D9157" s="10" t="s">
        <v>22</v>
      </c>
      <c r="E9157" s="36" t="s">
        <v>22</v>
      </c>
      <c r="F9157" s="16" t="s">
        <v>24</v>
      </c>
      <c r="G9157" s="12">
        <v>43373</v>
      </c>
      <c r="H9157" s="13">
        <v>16</v>
      </c>
      <c r="I9157" s="70">
        <v>43.392123672499999</v>
      </c>
      <c r="J9157" s="70">
        <v>168.03291881749999</v>
      </c>
      <c r="K9157" s="70">
        <f t="shared" si="1055"/>
        <v>39.052049249999989</v>
      </c>
      <c r="L9157" s="65">
        <v>0</v>
      </c>
      <c r="M9157" s="66">
        <v>4337.3463336333334</v>
      </c>
    </row>
    <row r="9158" spans="1:13" ht="15" customHeight="1">
      <c r="A9158" s="33">
        <v>41912</v>
      </c>
      <c r="B9158" s="12" t="s">
        <v>54</v>
      </c>
      <c r="C9158" s="10" t="s">
        <v>36</v>
      </c>
      <c r="D9158" s="10" t="s">
        <v>22</v>
      </c>
      <c r="E9158" s="36" t="s">
        <v>22</v>
      </c>
      <c r="F9158" s="16" t="s">
        <v>24</v>
      </c>
      <c r="G9158" s="12">
        <v>43465</v>
      </c>
      <c r="H9158" s="13">
        <v>17</v>
      </c>
      <c r="I9158" s="70">
        <v>42.852121165</v>
      </c>
      <c r="J9158" s="70">
        <v>163.78468305000001</v>
      </c>
      <c r="K9158" s="70">
        <f t="shared" si="1055"/>
        <v>38.603885397500022</v>
      </c>
      <c r="L9158" s="65">
        <v>0</v>
      </c>
      <c r="M9158" s="66">
        <v>4376.8536530066667</v>
      </c>
    </row>
    <row r="9159" spans="1:13" ht="15" customHeight="1">
      <c r="A9159" s="33">
        <v>41912</v>
      </c>
      <c r="B9159" s="12" t="s">
        <v>54</v>
      </c>
      <c r="C9159" s="10" t="s">
        <v>36</v>
      </c>
      <c r="D9159" s="10" t="s">
        <v>22</v>
      </c>
      <c r="E9159" s="36" t="s">
        <v>22</v>
      </c>
      <c r="F9159" s="16" t="s">
        <v>24</v>
      </c>
      <c r="G9159" s="12">
        <v>43555</v>
      </c>
      <c r="H9159" s="13">
        <v>18</v>
      </c>
      <c r="I9159" s="70">
        <v>41.473353029999998</v>
      </c>
      <c r="J9159" s="70">
        <v>160.07644979</v>
      </c>
      <c r="K9159" s="70">
        <f t="shared" si="1055"/>
        <v>37.765119769999984</v>
      </c>
      <c r="L9159" s="65">
        <v>0</v>
      </c>
      <c r="M9159" s="66">
        <v>4415.5580880100006</v>
      </c>
    </row>
    <row r="9160" spans="1:13" ht="15" customHeight="1">
      <c r="A9160" s="33">
        <v>41912</v>
      </c>
      <c r="B9160" s="12" t="s">
        <v>54</v>
      </c>
      <c r="C9160" s="10" t="s">
        <v>36</v>
      </c>
      <c r="D9160" s="10" t="s">
        <v>22</v>
      </c>
      <c r="E9160" s="36" t="s">
        <v>22</v>
      </c>
      <c r="F9160" s="16" t="s">
        <v>24</v>
      </c>
      <c r="G9160" s="12">
        <v>43646</v>
      </c>
      <c r="H9160" s="13">
        <v>19</v>
      </c>
      <c r="I9160" s="70">
        <v>40.31532095</v>
      </c>
      <c r="J9160" s="70">
        <v>157.74698466500001</v>
      </c>
      <c r="K9160" s="70">
        <f t="shared" si="1055"/>
        <v>37.985855825000016</v>
      </c>
      <c r="L9160" s="65">
        <v>0</v>
      </c>
      <c r="M9160" s="66">
        <v>4454.1860073466678</v>
      </c>
    </row>
    <row r="9161" spans="1:13" ht="15" customHeight="1">
      <c r="A9161" s="33">
        <v>41912</v>
      </c>
      <c r="B9161" s="12" t="s">
        <v>54</v>
      </c>
      <c r="C9161" s="10" t="s">
        <v>36</v>
      </c>
      <c r="D9161" s="10" t="s">
        <v>22</v>
      </c>
      <c r="E9161" s="36" t="s">
        <v>22</v>
      </c>
      <c r="F9161" s="16" t="s">
        <v>24</v>
      </c>
      <c r="G9161" s="12">
        <v>43738</v>
      </c>
      <c r="H9161" s="13">
        <v>20</v>
      </c>
      <c r="I9161" s="70">
        <v>39.143887905</v>
      </c>
      <c r="J9161" s="70">
        <v>156.57555162</v>
      </c>
      <c r="K9161" s="70">
        <f t="shared" si="1055"/>
        <v>37.972454859999985</v>
      </c>
      <c r="L9161" s="65">
        <v>0</v>
      </c>
      <c r="M9161" s="66">
        <v>4493.1777279899998</v>
      </c>
    </row>
    <row r="9162" spans="1:13" ht="15" customHeight="1">
      <c r="A9162" s="33">
        <v>41912</v>
      </c>
      <c r="B9162" s="12" t="s">
        <v>54</v>
      </c>
      <c r="C9162" s="10" t="s">
        <v>36</v>
      </c>
      <c r="D9162" s="10" t="s">
        <v>22</v>
      </c>
      <c r="E9162" s="36" t="s">
        <v>22</v>
      </c>
      <c r="F9162" s="16" t="s">
        <v>24</v>
      </c>
      <c r="G9162" s="12">
        <v>43830</v>
      </c>
      <c r="H9162" s="13">
        <v>21</v>
      </c>
      <c r="I9162" s="70">
        <v>39.143887905</v>
      </c>
      <c r="J9162" s="70">
        <v>156.57555162</v>
      </c>
      <c r="K9162" s="70">
        <f t="shared" si="1055"/>
        <v>39.143887905</v>
      </c>
      <c r="L9162" s="65">
        <v>0</v>
      </c>
      <c r="M9162" s="66">
        <v>4532.2258061998664</v>
      </c>
    </row>
    <row r="9163" spans="1:13" ht="15" customHeight="1">
      <c r="A9163" s="21">
        <f>A9164</f>
        <v>41912</v>
      </c>
      <c r="B9163" s="21" t="str">
        <f t="shared" ref="B9163:F9163" si="1060">B9164</f>
        <v>Annual 2015</v>
      </c>
      <c r="C9163" s="21" t="str">
        <f t="shared" si="1060"/>
        <v>Severely Adverse</v>
      </c>
      <c r="D9163" s="21" t="str">
        <f t="shared" si="1060"/>
        <v>Credit Card</v>
      </c>
      <c r="E9163" s="21" t="str">
        <f t="shared" si="1060"/>
        <v>C&amp;I</v>
      </c>
      <c r="F9163" s="21" t="str">
        <f t="shared" si="1060"/>
        <v>Business and Corporate Card</v>
      </c>
      <c r="G9163" s="21">
        <v>41912</v>
      </c>
      <c r="H9163" s="23">
        <v>0</v>
      </c>
      <c r="I9163" s="30">
        <v>0</v>
      </c>
      <c r="J9163" s="59">
        <v>19.481000000000002</v>
      </c>
      <c r="K9163" s="59">
        <v>0</v>
      </c>
      <c r="L9163" s="65">
        <v>0</v>
      </c>
      <c r="M9163" s="63">
        <v>0</v>
      </c>
    </row>
    <row r="9164" spans="1:13" ht="15" customHeight="1">
      <c r="A9164" s="33">
        <v>41912</v>
      </c>
      <c r="B9164" s="12" t="s">
        <v>54</v>
      </c>
      <c r="C9164" s="10" t="s">
        <v>37</v>
      </c>
      <c r="D9164" s="10" t="s">
        <v>22</v>
      </c>
      <c r="E9164" s="16" t="s">
        <v>20</v>
      </c>
      <c r="F9164" s="16" t="s">
        <v>23</v>
      </c>
      <c r="G9164" s="12">
        <v>42004</v>
      </c>
      <c r="H9164" s="13">
        <v>1</v>
      </c>
      <c r="I9164" s="70">
        <v>6.6472187249999992</v>
      </c>
      <c r="J9164" s="70">
        <v>40.606634</v>
      </c>
      <c r="K9164" s="70">
        <f t="shared" ref="K9164" si="1061">J9164-J9163+I9164</f>
        <v>27.772852724999996</v>
      </c>
      <c r="L9164" s="65">
        <v>0</v>
      </c>
      <c r="M9164" s="66">
        <v>536.4893029366666</v>
      </c>
    </row>
    <row r="9165" spans="1:13" ht="15" customHeight="1">
      <c r="A9165" s="33">
        <v>41912</v>
      </c>
      <c r="B9165" s="12" t="s">
        <v>54</v>
      </c>
      <c r="C9165" s="10" t="s">
        <v>37</v>
      </c>
      <c r="D9165" s="10" t="s">
        <v>22</v>
      </c>
      <c r="E9165" s="16" t="s">
        <v>20</v>
      </c>
      <c r="F9165" s="16" t="s">
        <v>23</v>
      </c>
      <c r="G9165" s="12">
        <v>42094</v>
      </c>
      <c r="H9165" s="13">
        <v>2</v>
      </c>
      <c r="I9165" s="70">
        <v>7.5483713949999993</v>
      </c>
      <c r="J9165" s="70">
        <v>49.624101537499996</v>
      </c>
      <c r="K9165" s="70">
        <f t="shared" si="1055"/>
        <v>16.565838932499997</v>
      </c>
      <c r="L9165" s="65">
        <v>0</v>
      </c>
      <c r="M9165" s="66">
        <v>527.16029650333337</v>
      </c>
    </row>
    <row r="9166" spans="1:13" ht="15" customHeight="1">
      <c r="A9166" s="33">
        <v>41912</v>
      </c>
      <c r="B9166" s="12" t="s">
        <v>54</v>
      </c>
      <c r="C9166" s="10" t="s">
        <v>37</v>
      </c>
      <c r="D9166" s="10" t="s">
        <v>22</v>
      </c>
      <c r="E9166" s="16" t="s">
        <v>20</v>
      </c>
      <c r="F9166" s="16" t="s">
        <v>23</v>
      </c>
      <c r="G9166" s="12">
        <v>42185</v>
      </c>
      <c r="H9166" s="13">
        <v>3</v>
      </c>
      <c r="I9166" s="70">
        <v>11.83081546</v>
      </c>
      <c r="J9166" s="70">
        <v>58.4925906275</v>
      </c>
      <c r="K9166" s="70">
        <f t="shared" si="1055"/>
        <v>20.699304550000004</v>
      </c>
      <c r="L9166" s="65">
        <v>0</v>
      </c>
      <c r="M9166" s="66">
        <v>512.01277500666663</v>
      </c>
    </row>
    <row r="9167" spans="1:13" ht="15" customHeight="1">
      <c r="A9167" s="33">
        <v>41912</v>
      </c>
      <c r="B9167" s="12" t="s">
        <v>54</v>
      </c>
      <c r="C9167" s="10" t="s">
        <v>37</v>
      </c>
      <c r="D9167" s="10" t="s">
        <v>22</v>
      </c>
      <c r="E9167" s="16" t="s">
        <v>20</v>
      </c>
      <c r="F9167" s="16" t="s">
        <v>23</v>
      </c>
      <c r="G9167" s="12">
        <v>42277</v>
      </c>
      <c r="H9167" s="13">
        <v>4</v>
      </c>
      <c r="I9167" s="70">
        <v>14.580228419999999</v>
      </c>
      <c r="J9167" s="70">
        <v>61.698086679999996</v>
      </c>
      <c r="K9167" s="70">
        <f t="shared" si="1055"/>
        <v>17.785724472499993</v>
      </c>
      <c r="L9167" s="65">
        <v>0</v>
      </c>
      <c r="M9167" s="66">
        <v>497.83012940000003</v>
      </c>
    </row>
    <row r="9168" spans="1:13" ht="15" customHeight="1">
      <c r="A9168" s="33">
        <v>41912</v>
      </c>
      <c r="B9168" s="12" t="s">
        <v>54</v>
      </c>
      <c r="C9168" s="10" t="s">
        <v>37</v>
      </c>
      <c r="D9168" s="10" t="s">
        <v>22</v>
      </c>
      <c r="E9168" s="16" t="s">
        <v>20</v>
      </c>
      <c r="F9168" s="16" t="s">
        <v>23</v>
      </c>
      <c r="G9168" s="12">
        <v>42369</v>
      </c>
      <c r="H9168" s="13">
        <v>5</v>
      </c>
      <c r="I9168" s="70">
        <v>15.6646862625</v>
      </c>
      <c r="J9168" s="70">
        <v>62.021820717499999</v>
      </c>
      <c r="K9168" s="70">
        <f t="shared" ref="K9168:K9231" si="1062">J9168-J9167+I9168</f>
        <v>15.988420300000003</v>
      </c>
      <c r="L9168" s="65">
        <v>0</v>
      </c>
      <c r="M9168" s="66">
        <v>487.18372080000006</v>
      </c>
    </row>
    <row r="9169" spans="1:13" ht="15" customHeight="1">
      <c r="A9169" s="33">
        <v>41912</v>
      </c>
      <c r="B9169" s="12" t="s">
        <v>54</v>
      </c>
      <c r="C9169" s="10" t="s">
        <v>37</v>
      </c>
      <c r="D9169" s="10" t="s">
        <v>22</v>
      </c>
      <c r="E9169" s="16" t="s">
        <v>20</v>
      </c>
      <c r="F9169" s="16" t="s">
        <v>23</v>
      </c>
      <c r="G9169" s="12">
        <v>42460</v>
      </c>
      <c r="H9169" s="13">
        <v>6</v>
      </c>
      <c r="I9169" s="70">
        <v>16.416860485000001</v>
      </c>
      <c r="J9169" s="70">
        <v>60.108969672500002</v>
      </c>
      <c r="K9169" s="70">
        <f t="shared" si="1062"/>
        <v>14.504009440000004</v>
      </c>
      <c r="L9169" s="65">
        <v>0</v>
      </c>
      <c r="M9169" s="66">
        <v>480.19421613666668</v>
      </c>
    </row>
    <row r="9170" spans="1:13" ht="15" customHeight="1">
      <c r="A9170" s="33">
        <v>41912</v>
      </c>
      <c r="B9170" s="12" t="s">
        <v>54</v>
      </c>
      <c r="C9170" s="10" t="s">
        <v>37</v>
      </c>
      <c r="D9170" s="10" t="s">
        <v>22</v>
      </c>
      <c r="E9170" s="16" t="s">
        <v>20</v>
      </c>
      <c r="F9170" s="16" t="s">
        <v>23</v>
      </c>
      <c r="G9170" s="12">
        <v>42551</v>
      </c>
      <c r="H9170" s="13">
        <v>7</v>
      </c>
      <c r="I9170" s="70">
        <v>15.036311512499999</v>
      </c>
      <c r="J9170" s="70">
        <v>57.374207869999999</v>
      </c>
      <c r="K9170" s="70">
        <f t="shared" si="1062"/>
        <v>12.301549709999996</v>
      </c>
      <c r="L9170" s="65">
        <v>0</v>
      </c>
      <c r="M9170" s="66">
        <v>476.11342850666665</v>
      </c>
    </row>
    <row r="9171" spans="1:13" ht="15" customHeight="1">
      <c r="A9171" s="33">
        <v>41912</v>
      </c>
      <c r="B9171" s="12" t="s">
        <v>54</v>
      </c>
      <c r="C9171" s="10" t="s">
        <v>37</v>
      </c>
      <c r="D9171" s="10" t="s">
        <v>22</v>
      </c>
      <c r="E9171" s="16" t="s">
        <v>20</v>
      </c>
      <c r="F9171" s="16" t="s">
        <v>23</v>
      </c>
      <c r="G9171" s="12">
        <v>42643</v>
      </c>
      <c r="H9171" s="13">
        <v>8</v>
      </c>
      <c r="I9171" s="70">
        <v>14.903962457499999</v>
      </c>
      <c r="J9171" s="70">
        <v>54.7785800825</v>
      </c>
      <c r="K9171" s="70">
        <f t="shared" si="1062"/>
        <v>12.308334669999999</v>
      </c>
      <c r="L9171" s="65">
        <v>0</v>
      </c>
      <c r="M9171" s="66">
        <v>473.21264833666669</v>
      </c>
    </row>
    <row r="9172" spans="1:13" ht="15" customHeight="1">
      <c r="A9172" s="33">
        <v>41912</v>
      </c>
      <c r="B9172" s="12" t="s">
        <v>54</v>
      </c>
      <c r="C9172" s="10" t="s">
        <v>37</v>
      </c>
      <c r="D9172" s="10" t="s">
        <v>22</v>
      </c>
      <c r="E9172" s="16" t="s">
        <v>20</v>
      </c>
      <c r="F9172" s="16" t="s">
        <v>23</v>
      </c>
      <c r="G9172" s="12">
        <v>42735</v>
      </c>
      <c r="H9172" s="13">
        <v>9</v>
      </c>
      <c r="I9172" s="70">
        <v>13.7518352175</v>
      </c>
      <c r="J9172" s="70">
        <v>51.652840812500003</v>
      </c>
      <c r="K9172" s="70">
        <f t="shared" si="1062"/>
        <v>10.626095947500003</v>
      </c>
      <c r="L9172" s="65">
        <v>0</v>
      </c>
      <c r="M9172" s="66">
        <v>470.86979303333328</v>
      </c>
    </row>
    <row r="9173" spans="1:13" ht="15" customHeight="1">
      <c r="A9173" s="33">
        <v>41912</v>
      </c>
      <c r="B9173" s="12" t="s">
        <v>54</v>
      </c>
      <c r="C9173" s="10" t="s">
        <v>37</v>
      </c>
      <c r="D9173" s="10" t="s">
        <v>22</v>
      </c>
      <c r="E9173" s="16" t="s">
        <v>20</v>
      </c>
      <c r="F9173" s="16" t="s">
        <v>23</v>
      </c>
      <c r="G9173" s="12">
        <v>42825</v>
      </c>
      <c r="H9173" s="13">
        <v>10</v>
      </c>
      <c r="I9173" s="70">
        <v>13.682098682499999</v>
      </c>
      <c r="J9173" s="70">
        <v>48.174290294999999</v>
      </c>
      <c r="K9173" s="70">
        <f t="shared" si="1062"/>
        <v>10.203548164999996</v>
      </c>
      <c r="L9173" s="65">
        <v>0</v>
      </c>
      <c r="M9173" s="66">
        <v>471.51053319999994</v>
      </c>
    </row>
    <row r="9174" spans="1:13" ht="15" customHeight="1">
      <c r="A9174" s="33">
        <v>41912</v>
      </c>
      <c r="B9174" s="12" t="s">
        <v>54</v>
      </c>
      <c r="C9174" s="10" t="s">
        <v>37</v>
      </c>
      <c r="D9174" s="10" t="s">
        <v>22</v>
      </c>
      <c r="E9174" s="16" t="s">
        <v>20</v>
      </c>
      <c r="F9174" s="16" t="s">
        <v>23</v>
      </c>
      <c r="G9174" s="12">
        <v>42916</v>
      </c>
      <c r="H9174" s="13">
        <v>11</v>
      </c>
      <c r="I9174" s="70">
        <v>12.440683725</v>
      </c>
      <c r="J9174" s="70">
        <v>44.109274429999999</v>
      </c>
      <c r="K9174" s="70">
        <f t="shared" si="1062"/>
        <v>8.3756678600000001</v>
      </c>
      <c r="L9174" s="65">
        <v>0</v>
      </c>
      <c r="M9174" s="66">
        <v>475.97014440333334</v>
      </c>
    </row>
    <row r="9175" spans="1:13" ht="15" customHeight="1">
      <c r="A9175" s="33">
        <v>41912</v>
      </c>
      <c r="B9175" s="12" t="s">
        <v>54</v>
      </c>
      <c r="C9175" s="10" t="s">
        <v>37</v>
      </c>
      <c r="D9175" s="10" t="s">
        <v>22</v>
      </c>
      <c r="E9175" s="16" t="s">
        <v>20</v>
      </c>
      <c r="F9175" s="16" t="s">
        <v>23</v>
      </c>
      <c r="G9175" s="12">
        <v>43008</v>
      </c>
      <c r="H9175" s="13">
        <v>12</v>
      </c>
      <c r="I9175" s="70">
        <v>11.7782231875</v>
      </c>
      <c r="J9175" s="70">
        <v>40.734451717500001</v>
      </c>
      <c r="K9175" s="70">
        <f t="shared" si="1062"/>
        <v>8.4034004750000015</v>
      </c>
      <c r="L9175" s="65">
        <v>0</v>
      </c>
      <c r="M9175" s="66">
        <v>482.86275280000001</v>
      </c>
    </row>
    <row r="9176" spans="1:13" ht="15" customHeight="1">
      <c r="A9176" s="33">
        <v>41912</v>
      </c>
      <c r="B9176" s="12" t="s">
        <v>54</v>
      </c>
      <c r="C9176" s="10" t="s">
        <v>37</v>
      </c>
      <c r="D9176" s="10" t="s">
        <v>22</v>
      </c>
      <c r="E9176" s="16" t="s">
        <v>20</v>
      </c>
      <c r="F9176" s="16" t="s">
        <v>23</v>
      </c>
      <c r="G9176" s="12">
        <v>43100</v>
      </c>
      <c r="H9176" s="13">
        <v>13</v>
      </c>
      <c r="I9176" s="70">
        <v>10.2732847</v>
      </c>
      <c r="J9176" s="70">
        <v>37.892023737499997</v>
      </c>
      <c r="K9176" s="70">
        <f t="shared" si="1062"/>
        <v>7.430856719999996</v>
      </c>
      <c r="L9176" s="65">
        <v>0</v>
      </c>
      <c r="M9176" s="66">
        <v>492.72350036666666</v>
      </c>
    </row>
    <row r="9177" spans="1:13" ht="15" customHeight="1">
      <c r="A9177" s="33">
        <v>41912</v>
      </c>
      <c r="B9177" s="12" t="s">
        <v>54</v>
      </c>
      <c r="C9177" s="10" t="s">
        <v>37</v>
      </c>
      <c r="D9177" s="10" t="s">
        <v>22</v>
      </c>
      <c r="E9177" s="16" t="s">
        <v>20</v>
      </c>
      <c r="F9177" s="16" t="s">
        <v>23</v>
      </c>
      <c r="G9177" s="12">
        <v>43190</v>
      </c>
      <c r="H9177" s="13">
        <v>14</v>
      </c>
      <c r="I9177" s="70">
        <v>9.6170828175</v>
      </c>
      <c r="J9177" s="70">
        <v>35.831594092499998</v>
      </c>
      <c r="K9177" s="70">
        <f t="shared" si="1062"/>
        <v>7.5566531725000008</v>
      </c>
      <c r="L9177" s="65">
        <v>0</v>
      </c>
      <c r="M9177" s="66">
        <v>504.67677263333337</v>
      </c>
    </row>
    <row r="9178" spans="1:13" ht="15" customHeight="1">
      <c r="A9178" s="33">
        <v>41912</v>
      </c>
      <c r="B9178" s="12" t="s">
        <v>54</v>
      </c>
      <c r="C9178" s="10" t="s">
        <v>37</v>
      </c>
      <c r="D9178" s="10" t="s">
        <v>22</v>
      </c>
      <c r="E9178" s="16" t="s">
        <v>20</v>
      </c>
      <c r="F9178" s="16" t="s">
        <v>23</v>
      </c>
      <c r="G9178" s="12">
        <v>43281</v>
      </c>
      <c r="H9178" s="13">
        <v>15</v>
      </c>
      <c r="I9178" s="70">
        <v>9.0658610124999992</v>
      </c>
      <c r="J9178" s="70">
        <v>33.639195600000001</v>
      </c>
      <c r="K9178" s="70">
        <f t="shared" si="1062"/>
        <v>6.8734625200000021</v>
      </c>
      <c r="L9178" s="65">
        <v>0</v>
      </c>
      <c r="M9178" s="66">
        <v>517.90074440333331</v>
      </c>
    </row>
    <row r="9179" spans="1:13" ht="15" customHeight="1">
      <c r="A9179" s="33">
        <v>41912</v>
      </c>
      <c r="B9179" s="12" t="s">
        <v>54</v>
      </c>
      <c r="C9179" s="10" t="s">
        <v>37</v>
      </c>
      <c r="D9179" s="10" t="s">
        <v>22</v>
      </c>
      <c r="E9179" s="16" t="s">
        <v>20</v>
      </c>
      <c r="F9179" s="16" t="s">
        <v>23</v>
      </c>
      <c r="G9179" s="12">
        <v>43373</v>
      </c>
      <c r="H9179" s="13">
        <v>16</v>
      </c>
      <c r="I9179" s="70">
        <v>8.9357952075</v>
      </c>
      <c r="J9179" s="70">
        <v>32.149122660000003</v>
      </c>
      <c r="K9179" s="70">
        <f t="shared" si="1062"/>
        <v>7.4457222675000025</v>
      </c>
      <c r="L9179" s="65">
        <v>0</v>
      </c>
      <c r="M9179" s="66">
        <v>531.68854263333333</v>
      </c>
    </row>
    <row r="9180" spans="1:13" ht="15" customHeight="1">
      <c r="A9180" s="33">
        <v>41912</v>
      </c>
      <c r="B9180" s="12" t="s">
        <v>54</v>
      </c>
      <c r="C9180" s="10" t="s">
        <v>37</v>
      </c>
      <c r="D9180" s="10" t="s">
        <v>22</v>
      </c>
      <c r="E9180" s="16" t="s">
        <v>20</v>
      </c>
      <c r="F9180" s="16" t="s">
        <v>23</v>
      </c>
      <c r="G9180" s="12">
        <v>43465</v>
      </c>
      <c r="H9180" s="13">
        <v>17</v>
      </c>
      <c r="I9180" s="70">
        <v>8.2128550550000003</v>
      </c>
      <c r="J9180" s="70">
        <v>30.628451162499999</v>
      </c>
      <c r="K9180" s="70">
        <f t="shared" si="1062"/>
        <v>6.6921835574999964</v>
      </c>
      <c r="L9180" s="65">
        <v>0</v>
      </c>
      <c r="M9180" s="66">
        <v>545.67587239999989</v>
      </c>
    </row>
    <row r="9181" spans="1:13" ht="15" customHeight="1">
      <c r="A9181" s="33">
        <v>41912</v>
      </c>
      <c r="B9181" s="12" t="s">
        <v>54</v>
      </c>
      <c r="C9181" s="10" t="s">
        <v>37</v>
      </c>
      <c r="D9181" s="10" t="s">
        <v>22</v>
      </c>
      <c r="E9181" s="16" t="s">
        <v>20</v>
      </c>
      <c r="F9181" s="16" t="s">
        <v>23</v>
      </c>
      <c r="G9181" s="12">
        <v>43555</v>
      </c>
      <c r="H9181" s="13">
        <v>18</v>
      </c>
      <c r="I9181" s="70">
        <v>7.4246843250000003</v>
      </c>
      <c r="J9181" s="70">
        <v>29.8307198175</v>
      </c>
      <c r="K9181" s="70">
        <f t="shared" si="1062"/>
        <v>6.6269529800000013</v>
      </c>
      <c r="L9181" s="65">
        <v>0</v>
      </c>
      <c r="M9181" s="66">
        <v>559.51875399999994</v>
      </c>
    </row>
    <row r="9182" spans="1:13" ht="15" customHeight="1">
      <c r="A9182" s="33">
        <v>41912</v>
      </c>
      <c r="B9182" s="12" t="s">
        <v>54</v>
      </c>
      <c r="C9182" s="10" t="s">
        <v>37</v>
      </c>
      <c r="D9182" s="10" t="s">
        <v>22</v>
      </c>
      <c r="E9182" s="16" t="s">
        <v>20</v>
      </c>
      <c r="F9182" s="16" t="s">
        <v>23</v>
      </c>
      <c r="G9182" s="12">
        <v>43646</v>
      </c>
      <c r="H9182" s="13">
        <v>19</v>
      </c>
      <c r="I9182" s="70">
        <v>7.5757880725</v>
      </c>
      <c r="J9182" s="70">
        <v>29.821159202499999</v>
      </c>
      <c r="K9182" s="70">
        <f t="shared" si="1062"/>
        <v>7.5662274574999984</v>
      </c>
      <c r="L9182" s="65">
        <v>0</v>
      </c>
      <c r="M9182" s="66">
        <v>572.71654479999995</v>
      </c>
    </row>
    <row r="9183" spans="1:13" ht="15" customHeight="1">
      <c r="A9183" s="33">
        <v>41912</v>
      </c>
      <c r="B9183" s="12" t="s">
        <v>54</v>
      </c>
      <c r="C9183" s="10" t="s">
        <v>37</v>
      </c>
      <c r="D9183" s="10" t="s">
        <v>22</v>
      </c>
      <c r="E9183" s="16" t="s">
        <v>20</v>
      </c>
      <c r="F9183" s="16" t="s">
        <v>23</v>
      </c>
      <c r="G9183" s="12">
        <v>43738</v>
      </c>
      <c r="H9183" s="13">
        <v>20</v>
      </c>
      <c r="I9183" s="70">
        <v>7.4151237099999996</v>
      </c>
      <c r="J9183" s="70">
        <v>29.660494839999998</v>
      </c>
      <c r="K9183" s="70">
        <f t="shared" si="1062"/>
        <v>7.2544593474999992</v>
      </c>
      <c r="L9183" s="65">
        <v>0</v>
      </c>
      <c r="M9183" s="66">
        <v>584.42658173333336</v>
      </c>
    </row>
    <row r="9184" spans="1:13" ht="15" customHeight="1">
      <c r="A9184" s="33">
        <v>41912</v>
      </c>
      <c r="B9184" s="12" t="s">
        <v>54</v>
      </c>
      <c r="C9184" s="10" t="s">
        <v>37</v>
      </c>
      <c r="D9184" s="10" t="s">
        <v>22</v>
      </c>
      <c r="E9184" s="16" t="s">
        <v>20</v>
      </c>
      <c r="F9184" s="16" t="s">
        <v>23</v>
      </c>
      <c r="G9184" s="12">
        <v>43830</v>
      </c>
      <c r="H9184" s="13">
        <v>21</v>
      </c>
      <c r="I9184" s="70">
        <v>7.4151237099999996</v>
      </c>
      <c r="J9184" s="70">
        <v>29.660494839999998</v>
      </c>
      <c r="K9184" s="70">
        <f t="shared" si="1062"/>
        <v>7.4151237099999996</v>
      </c>
      <c r="L9184" s="65">
        <v>0</v>
      </c>
      <c r="M9184" s="66">
        <v>594.81626576408291</v>
      </c>
    </row>
    <row r="9185" spans="1:13" ht="15" customHeight="1">
      <c r="A9185" s="21">
        <f>A9186</f>
        <v>41912</v>
      </c>
      <c r="B9185" s="21" t="str">
        <f t="shared" ref="B9185:F9185" si="1063">B9186</f>
        <v>Annual 2015</v>
      </c>
      <c r="C9185" s="21" t="str">
        <f t="shared" si="1063"/>
        <v>Severely Adverse</v>
      </c>
      <c r="D9185" s="21" t="str">
        <f t="shared" si="1063"/>
        <v>Credit Card</v>
      </c>
      <c r="E9185" s="21" t="str">
        <f t="shared" si="1063"/>
        <v>Credit Card</v>
      </c>
      <c r="F9185" s="21" t="str">
        <f t="shared" si="1063"/>
        <v>Credit Cards</v>
      </c>
      <c r="G9185" s="21">
        <v>41912</v>
      </c>
      <c r="H9185" s="23">
        <v>0</v>
      </c>
      <c r="I9185" s="30">
        <v>0</v>
      </c>
      <c r="J9185" s="59">
        <v>139.5287332733385</v>
      </c>
      <c r="K9185" s="59">
        <v>0</v>
      </c>
      <c r="L9185" s="65">
        <v>0</v>
      </c>
      <c r="M9185" s="63">
        <v>0</v>
      </c>
    </row>
    <row r="9186" spans="1:13" ht="15" customHeight="1">
      <c r="A9186" s="33">
        <v>41912</v>
      </c>
      <c r="B9186" s="12" t="s">
        <v>54</v>
      </c>
      <c r="C9186" s="10" t="s">
        <v>37</v>
      </c>
      <c r="D9186" s="10" t="s">
        <v>22</v>
      </c>
      <c r="E9186" s="36" t="s">
        <v>22</v>
      </c>
      <c r="F9186" s="16" t="s">
        <v>24</v>
      </c>
      <c r="G9186" s="12">
        <v>42004</v>
      </c>
      <c r="H9186" s="13">
        <v>1</v>
      </c>
      <c r="I9186" s="70">
        <v>38.839552772499999</v>
      </c>
      <c r="J9186" s="70">
        <v>209.84385155500001</v>
      </c>
      <c r="K9186" s="70">
        <f t="shared" ref="K9186" si="1064">J9186-J9185+I9186</f>
        <v>109.15467105416151</v>
      </c>
      <c r="L9186" s="65">
        <v>0</v>
      </c>
      <c r="M9186" s="66">
        <v>3853.9034186733334</v>
      </c>
    </row>
    <row r="9187" spans="1:13" ht="15" customHeight="1">
      <c r="A9187" s="33">
        <v>41912</v>
      </c>
      <c r="B9187" s="12" t="s">
        <v>54</v>
      </c>
      <c r="C9187" s="10" t="s">
        <v>37</v>
      </c>
      <c r="D9187" s="10" t="s">
        <v>22</v>
      </c>
      <c r="E9187" s="36" t="s">
        <v>22</v>
      </c>
      <c r="F9187" s="16" t="s">
        <v>24</v>
      </c>
      <c r="G9187" s="12">
        <v>42094</v>
      </c>
      <c r="H9187" s="13">
        <v>2</v>
      </c>
      <c r="I9187" s="70">
        <v>42.777194262500004</v>
      </c>
      <c r="J9187" s="70">
        <v>251.47700499500002</v>
      </c>
      <c r="K9187" s="70">
        <f t="shared" si="1062"/>
        <v>84.410347702500005</v>
      </c>
      <c r="L9187" s="65">
        <v>0</v>
      </c>
      <c r="M9187" s="66">
        <v>3756.5615560099995</v>
      </c>
    </row>
    <row r="9188" spans="1:13" ht="15" customHeight="1">
      <c r="A9188" s="33">
        <v>41912</v>
      </c>
      <c r="B9188" s="12" t="s">
        <v>54</v>
      </c>
      <c r="C9188" s="10" t="s">
        <v>37</v>
      </c>
      <c r="D9188" s="10" t="s">
        <v>22</v>
      </c>
      <c r="E9188" s="36" t="s">
        <v>22</v>
      </c>
      <c r="F9188" s="16" t="s">
        <v>24</v>
      </c>
      <c r="G9188" s="12">
        <v>42185</v>
      </c>
      <c r="H9188" s="13">
        <v>3</v>
      </c>
      <c r="I9188" s="70">
        <v>60.824167022499999</v>
      </c>
      <c r="J9188" s="70">
        <v>289.54183517249999</v>
      </c>
      <c r="K9188" s="70">
        <f t="shared" si="1062"/>
        <v>98.888997199999977</v>
      </c>
      <c r="L9188" s="65">
        <v>0</v>
      </c>
      <c r="M9188" s="66">
        <v>3650.10318998</v>
      </c>
    </row>
    <row r="9189" spans="1:13" ht="15" customHeight="1">
      <c r="A9189" s="33">
        <v>41912</v>
      </c>
      <c r="B9189" s="12" t="s">
        <v>54</v>
      </c>
      <c r="C9189" s="10" t="s">
        <v>37</v>
      </c>
      <c r="D9189" s="10" t="s">
        <v>22</v>
      </c>
      <c r="E9189" s="36" t="s">
        <v>22</v>
      </c>
      <c r="F9189" s="16" t="s">
        <v>24</v>
      </c>
      <c r="G9189" s="12">
        <v>42277</v>
      </c>
      <c r="H9189" s="13">
        <v>4</v>
      </c>
      <c r="I9189" s="70">
        <v>67.402937497500005</v>
      </c>
      <c r="J9189" s="70">
        <v>313.41904388249998</v>
      </c>
      <c r="K9189" s="70">
        <f t="shared" si="1062"/>
        <v>91.280146207499996</v>
      </c>
      <c r="L9189" s="65">
        <v>0</v>
      </c>
      <c r="M9189" s="66">
        <v>3550.6246029733334</v>
      </c>
    </row>
    <row r="9190" spans="1:13" ht="15" customHeight="1">
      <c r="A9190" s="33">
        <v>41912</v>
      </c>
      <c r="B9190" s="12" t="s">
        <v>54</v>
      </c>
      <c r="C9190" s="10" t="s">
        <v>37</v>
      </c>
      <c r="D9190" s="10" t="s">
        <v>22</v>
      </c>
      <c r="E9190" s="36" t="s">
        <v>22</v>
      </c>
      <c r="F9190" s="16" t="s">
        <v>24</v>
      </c>
      <c r="G9190" s="12">
        <v>42369</v>
      </c>
      <c r="H9190" s="13">
        <v>5</v>
      </c>
      <c r="I9190" s="70">
        <v>80.4727062125</v>
      </c>
      <c r="J9190" s="70">
        <v>326.99408395249998</v>
      </c>
      <c r="K9190" s="70">
        <f t="shared" si="1062"/>
        <v>94.0477462825</v>
      </c>
      <c r="L9190" s="65">
        <v>0</v>
      </c>
      <c r="M9190" s="66">
        <v>3477.4309613533333</v>
      </c>
    </row>
    <row r="9191" spans="1:13" ht="15" customHeight="1">
      <c r="A9191" s="33">
        <v>41912</v>
      </c>
      <c r="B9191" s="12" t="s">
        <v>54</v>
      </c>
      <c r="C9191" s="10" t="s">
        <v>37</v>
      </c>
      <c r="D9191" s="10" t="s">
        <v>22</v>
      </c>
      <c r="E9191" s="36" t="s">
        <v>22</v>
      </c>
      <c r="F9191" s="16" t="s">
        <v>24</v>
      </c>
      <c r="G9191" s="12">
        <v>42460</v>
      </c>
      <c r="H9191" s="13">
        <v>6</v>
      </c>
      <c r="I9191" s="70">
        <v>80.842024440000003</v>
      </c>
      <c r="J9191" s="70">
        <v>323.27392947999999</v>
      </c>
      <c r="K9191" s="70">
        <f t="shared" si="1062"/>
        <v>77.121869967500018</v>
      </c>
      <c r="L9191" s="65">
        <v>0</v>
      </c>
      <c r="M9191" s="66">
        <v>3431.3856273200004</v>
      </c>
    </row>
    <row r="9192" spans="1:13" ht="15" customHeight="1">
      <c r="A9192" s="33">
        <v>41912</v>
      </c>
      <c r="B9192" s="12" t="s">
        <v>54</v>
      </c>
      <c r="C9192" s="10" t="s">
        <v>37</v>
      </c>
      <c r="D9192" s="10" t="s">
        <v>22</v>
      </c>
      <c r="E9192" s="36" t="s">
        <v>22</v>
      </c>
      <c r="F9192" s="16" t="s">
        <v>24</v>
      </c>
      <c r="G9192" s="12">
        <v>42551</v>
      </c>
      <c r="H9192" s="13">
        <v>7</v>
      </c>
      <c r="I9192" s="70">
        <v>84.701375732499997</v>
      </c>
      <c r="J9192" s="70">
        <v>315.22558932000004</v>
      </c>
      <c r="K9192" s="70">
        <f t="shared" si="1062"/>
        <v>76.653035572500045</v>
      </c>
      <c r="L9192" s="65">
        <v>0</v>
      </c>
      <c r="M9192" s="66">
        <v>3406.9598599866663</v>
      </c>
    </row>
    <row r="9193" spans="1:13" ht="15" customHeight="1">
      <c r="A9193" s="33">
        <v>41912</v>
      </c>
      <c r="B9193" s="12" t="s">
        <v>54</v>
      </c>
      <c r="C9193" s="10" t="s">
        <v>37</v>
      </c>
      <c r="D9193" s="10" t="s">
        <v>22</v>
      </c>
      <c r="E9193" s="36" t="s">
        <v>22</v>
      </c>
      <c r="F9193" s="16" t="s">
        <v>24</v>
      </c>
      <c r="G9193" s="12">
        <v>42643</v>
      </c>
      <c r="H9193" s="13">
        <v>8</v>
      </c>
      <c r="I9193" s="70">
        <v>80.977977567499991</v>
      </c>
      <c r="J9193" s="70">
        <v>298.72392061250002</v>
      </c>
      <c r="K9193" s="70">
        <f t="shared" si="1062"/>
        <v>64.476308859999975</v>
      </c>
      <c r="L9193" s="65">
        <v>0</v>
      </c>
      <c r="M9193" s="66">
        <v>3391.189637006667</v>
      </c>
    </row>
    <row r="9194" spans="1:13" ht="15" customHeight="1">
      <c r="A9194" s="33">
        <v>41912</v>
      </c>
      <c r="B9194" s="12" t="s">
        <v>54</v>
      </c>
      <c r="C9194" s="10" t="s">
        <v>37</v>
      </c>
      <c r="D9194" s="10" t="s">
        <v>22</v>
      </c>
      <c r="E9194" s="36" t="s">
        <v>22</v>
      </c>
      <c r="F9194" s="16" t="s">
        <v>24</v>
      </c>
      <c r="G9194" s="12">
        <v>42735</v>
      </c>
      <c r="H9194" s="13">
        <v>9</v>
      </c>
      <c r="I9194" s="70">
        <v>76.752551740000001</v>
      </c>
      <c r="J9194" s="70">
        <v>279.76387403249998</v>
      </c>
      <c r="K9194" s="70">
        <f t="shared" si="1062"/>
        <v>57.792505159999962</v>
      </c>
      <c r="L9194" s="65">
        <v>0</v>
      </c>
      <c r="M9194" s="66">
        <v>3379.3892513366659</v>
      </c>
    </row>
    <row r="9195" spans="1:13" ht="15" customHeight="1">
      <c r="A9195" s="33">
        <v>41912</v>
      </c>
      <c r="B9195" s="12" t="s">
        <v>54</v>
      </c>
      <c r="C9195" s="10" t="s">
        <v>37</v>
      </c>
      <c r="D9195" s="10" t="s">
        <v>22</v>
      </c>
      <c r="E9195" s="36" t="s">
        <v>22</v>
      </c>
      <c r="F9195" s="16" t="s">
        <v>24</v>
      </c>
      <c r="G9195" s="12">
        <v>42825</v>
      </c>
      <c r="H9195" s="13">
        <v>10</v>
      </c>
      <c r="I9195" s="70">
        <v>72.793684280000008</v>
      </c>
      <c r="J9195" s="70">
        <v>261.10060145250003</v>
      </c>
      <c r="K9195" s="70">
        <f t="shared" si="1062"/>
        <v>54.130411700000053</v>
      </c>
      <c r="L9195" s="65">
        <v>0</v>
      </c>
      <c r="M9195" s="66">
        <v>3389.7690093199999</v>
      </c>
    </row>
    <row r="9196" spans="1:13" ht="15" customHeight="1">
      <c r="A9196" s="33">
        <v>41912</v>
      </c>
      <c r="B9196" s="12" t="s">
        <v>54</v>
      </c>
      <c r="C9196" s="10" t="s">
        <v>37</v>
      </c>
      <c r="D9196" s="10" t="s">
        <v>22</v>
      </c>
      <c r="E9196" s="36" t="s">
        <v>22</v>
      </c>
      <c r="F9196" s="16" t="s">
        <v>24</v>
      </c>
      <c r="G9196" s="12">
        <v>42916</v>
      </c>
      <c r="H9196" s="13">
        <v>11</v>
      </c>
      <c r="I9196" s="70">
        <v>68.199707025000009</v>
      </c>
      <c r="J9196" s="70">
        <v>243.05600720749999</v>
      </c>
      <c r="K9196" s="70">
        <f t="shared" si="1062"/>
        <v>50.155112779999968</v>
      </c>
      <c r="L9196" s="65">
        <v>0</v>
      </c>
      <c r="M9196" s="66">
        <v>3428.6044516699999</v>
      </c>
    </row>
    <row r="9197" spans="1:13" ht="15" customHeight="1">
      <c r="A9197" s="33">
        <v>41912</v>
      </c>
      <c r="B9197" s="12" t="s">
        <v>54</v>
      </c>
      <c r="C9197" s="10" t="s">
        <v>37</v>
      </c>
      <c r="D9197" s="10" t="s">
        <v>22</v>
      </c>
      <c r="E9197" s="36" t="s">
        <v>22</v>
      </c>
      <c r="F9197" s="16" t="s">
        <v>24</v>
      </c>
      <c r="G9197" s="12">
        <v>43008</v>
      </c>
      <c r="H9197" s="13">
        <v>12</v>
      </c>
      <c r="I9197" s="70">
        <v>62.017930987499994</v>
      </c>
      <c r="J9197" s="70">
        <v>226.82729830749997</v>
      </c>
      <c r="K9197" s="70">
        <f t="shared" si="1062"/>
        <v>45.789222087499979</v>
      </c>
      <c r="L9197" s="65">
        <v>0</v>
      </c>
      <c r="M9197" s="66">
        <v>3485.5031360033327</v>
      </c>
    </row>
    <row r="9198" spans="1:13" ht="15" customHeight="1">
      <c r="A9198" s="33">
        <v>41912</v>
      </c>
      <c r="B9198" s="12" t="s">
        <v>54</v>
      </c>
      <c r="C9198" s="10" t="s">
        <v>37</v>
      </c>
      <c r="D9198" s="10" t="s">
        <v>22</v>
      </c>
      <c r="E9198" s="36" t="s">
        <v>22</v>
      </c>
      <c r="F9198" s="16" t="s">
        <v>24</v>
      </c>
      <c r="G9198" s="12">
        <v>43100</v>
      </c>
      <c r="H9198" s="13">
        <v>13</v>
      </c>
      <c r="I9198" s="70">
        <v>58.089279159999997</v>
      </c>
      <c r="J9198" s="70">
        <v>213.67915384249997</v>
      </c>
      <c r="K9198" s="70">
        <f t="shared" si="1062"/>
        <v>44.941134694999995</v>
      </c>
      <c r="L9198" s="65">
        <v>0</v>
      </c>
      <c r="M9198" s="66">
        <v>3564.4878419799998</v>
      </c>
    </row>
    <row r="9199" spans="1:13" ht="15" customHeight="1">
      <c r="A9199" s="33">
        <v>41912</v>
      </c>
      <c r="B9199" s="12" t="s">
        <v>54</v>
      </c>
      <c r="C9199" s="10" t="s">
        <v>37</v>
      </c>
      <c r="D9199" s="10" t="s">
        <v>22</v>
      </c>
      <c r="E9199" s="36" t="s">
        <v>22</v>
      </c>
      <c r="F9199" s="16" t="s">
        <v>24</v>
      </c>
      <c r="G9199" s="12">
        <v>43190</v>
      </c>
      <c r="H9199" s="13">
        <v>14</v>
      </c>
      <c r="I9199" s="70">
        <v>54.749090034999995</v>
      </c>
      <c r="J9199" s="70">
        <v>202.93844368249998</v>
      </c>
      <c r="K9199" s="70">
        <f t="shared" si="1062"/>
        <v>44.008379875000003</v>
      </c>
      <c r="L9199" s="65">
        <v>0</v>
      </c>
      <c r="M9199" s="66">
        <v>3658.9946463233337</v>
      </c>
    </row>
    <row r="9200" spans="1:13" ht="15" customHeight="1">
      <c r="A9200" s="33">
        <v>41912</v>
      </c>
      <c r="B9200" s="12" t="s">
        <v>54</v>
      </c>
      <c r="C9200" s="10" t="s">
        <v>37</v>
      </c>
      <c r="D9200" s="10" t="s">
        <v>22</v>
      </c>
      <c r="E9200" s="36" t="s">
        <v>22</v>
      </c>
      <c r="F9200" s="16" t="s">
        <v>24</v>
      </c>
      <c r="G9200" s="12">
        <v>43281</v>
      </c>
      <c r="H9200" s="13">
        <v>15</v>
      </c>
      <c r="I9200" s="70">
        <v>51.970998125000001</v>
      </c>
      <c r="J9200" s="70">
        <v>193.21771661500003</v>
      </c>
      <c r="K9200" s="70">
        <f t="shared" si="1062"/>
        <v>42.250271057500051</v>
      </c>
      <c r="L9200" s="65">
        <v>0</v>
      </c>
      <c r="M9200" s="66">
        <v>3762.8630190400004</v>
      </c>
    </row>
    <row r="9201" spans="1:13" ht="15" customHeight="1">
      <c r="A9201" s="33">
        <v>41912</v>
      </c>
      <c r="B9201" s="12" t="s">
        <v>54</v>
      </c>
      <c r="C9201" s="10" t="s">
        <v>37</v>
      </c>
      <c r="D9201" s="10" t="s">
        <v>22</v>
      </c>
      <c r="E9201" s="36" t="s">
        <v>22</v>
      </c>
      <c r="F9201" s="16" t="s">
        <v>24</v>
      </c>
      <c r="G9201" s="12">
        <v>43373</v>
      </c>
      <c r="H9201" s="13">
        <v>16</v>
      </c>
      <c r="I9201" s="70">
        <v>48.8697865225</v>
      </c>
      <c r="J9201" s="70">
        <v>184.10263269499998</v>
      </c>
      <c r="K9201" s="70">
        <f t="shared" si="1062"/>
        <v>39.754702602499954</v>
      </c>
      <c r="L9201" s="65">
        <v>0</v>
      </c>
      <c r="M9201" s="66">
        <v>3870.7948049766669</v>
      </c>
    </row>
    <row r="9202" spans="1:13" ht="15" customHeight="1">
      <c r="A9202" s="33">
        <v>41912</v>
      </c>
      <c r="B9202" s="12" t="s">
        <v>54</v>
      </c>
      <c r="C9202" s="10" t="s">
        <v>37</v>
      </c>
      <c r="D9202" s="10" t="s">
        <v>22</v>
      </c>
      <c r="E9202" s="36" t="s">
        <v>22</v>
      </c>
      <c r="F9202" s="16" t="s">
        <v>24</v>
      </c>
      <c r="G9202" s="12">
        <v>43465</v>
      </c>
      <c r="H9202" s="13">
        <v>17</v>
      </c>
      <c r="I9202" s="70">
        <v>47.348568999999998</v>
      </c>
      <c r="J9202" s="70">
        <v>175.90972934249999</v>
      </c>
      <c r="K9202" s="70">
        <f t="shared" si="1062"/>
        <v>39.155665647500001</v>
      </c>
      <c r="L9202" s="65">
        <v>0</v>
      </c>
      <c r="M9202" s="66">
        <v>3980.0623610233333</v>
      </c>
    </row>
    <row r="9203" spans="1:13" ht="15" customHeight="1">
      <c r="A9203" s="33">
        <v>41912</v>
      </c>
      <c r="B9203" s="12" t="s">
        <v>54</v>
      </c>
      <c r="C9203" s="10" t="s">
        <v>37</v>
      </c>
      <c r="D9203" s="10" t="s">
        <v>22</v>
      </c>
      <c r="E9203" s="36" t="s">
        <v>22</v>
      </c>
      <c r="F9203" s="16" t="s">
        <v>24</v>
      </c>
      <c r="G9203" s="12">
        <v>43555</v>
      </c>
      <c r="H9203" s="13">
        <v>18</v>
      </c>
      <c r="I9203" s="70">
        <v>45.028362967500001</v>
      </c>
      <c r="J9203" s="70">
        <v>169.23804351249998</v>
      </c>
      <c r="K9203" s="70">
        <f t="shared" si="1062"/>
        <v>38.3566771375</v>
      </c>
      <c r="L9203" s="65">
        <v>0</v>
      </c>
      <c r="M9203" s="66">
        <v>4088.0902756500004</v>
      </c>
    </row>
    <row r="9204" spans="1:13" ht="15" customHeight="1">
      <c r="A9204" s="33">
        <v>41912</v>
      </c>
      <c r="B9204" s="12" t="s">
        <v>54</v>
      </c>
      <c r="C9204" s="10" t="s">
        <v>37</v>
      </c>
      <c r="D9204" s="10" t="s">
        <v>22</v>
      </c>
      <c r="E9204" s="36" t="s">
        <v>22</v>
      </c>
      <c r="F9204" s="16" t="s">
        <v>24</v>
      </c>
      <c r="G9204" s="12">
        <v>43646</v>
      </c>
      <c r="H9204" s="13">
        <v>19</v>
      </c>
      <c r="I9204" s="70">
        <v>42.855914204999998</v>
      </c>
      <c r="J9204" s="70">
        <v>164.88656371499999</v>
      </c>
      <c r="K9204" s="70">
        <f t="shared" si="1062"/>
        <v>38.504434407500007</v>
      </c>
      <c r="L9204" s="65">
        <v>0</v>
      </c>
      <c r="M9204" s="66">
        <v>4191.1273073466673</v>
      </c>
    </row>
    <row r="9205" spans="1:13" ht="15" customHeight="1">
      <c r="A9205" s="33">
        <v>41912</v>
      </c>
      <c r="B9205" s="12" t="s">
        <v>54</v>
      </c>
      <c r="C9205" s="10" t="s">
        <v>37</v>
      </c>
      <c r="D9205" s="10" t="s">
        <v>22</v>
      </c>
      <c r="E9205" s="36" t="s">
        <v>22</v>
      </c>
      <c r="F9205" s="16" t="s">
        <v>24</v>
      </c>
      <c r="G9205" s="12">
        <v>43738</v>
      </c>
      <c r="H9205" s="13">
        <v>20</v>
      </c>
      <c r="I9205" s="70">
        <v>40.676883170000004</v>
      </c>
      <c r="J9205" s="70">
        <v>162.70753268000001</v>
      </c>
      <c r="K9205" s="70">
        <f t="shared" si="1062"/>
        <v>38.497852135000024</v>
      </c>
      <c r="L9205" s="65">
        <v>0</v>
      </c>
      <c r="M9205" s="66">
        <v>4284.8272109866666</v>
      </c>
    </row>
    <row r="9206" spans="1:13" ht="15" customHeight="1">
      <c r="A9206" s="33">
        <v>41912</v>
      </c>
      <c r="B9206" s="12" t="s">
        <v>54</v>
      </c>
      <c r="C9206" s="10" t="s">
        <v>37</v>
      </c>
      <c r="D9206" s="10" t="s">
        <v>22</v>
      </c>
      <c r="E9206" s="36" t="s">
        <v>22</v>
      </c>
      <c r="F9206" s="16" t="s">
        <v>24</v>
      </c>
      <c r="G9206" s="12">
        <v>43830</v>
      </c>
      <c r="H9206" s="13">
        <v>21</v>
      </c>
      <c r="I9206" s="70">
        <v>40.676883170000004</v>
      </c>
      <c r="J9206" s="70">
        <v>162.70753268000001</v>
      </c>
      <c r="K9206" s="70">
        <f t="shared" si="1062"/>
        <v>40.676883170000004</v>
      </c>
      <c r="L9206" s="65">
        <v>0</v>
      </c>
      <c r="M9206" s="66">
        <v>4367.4222322041869</v>
      </c>
    </row>
    <row r="9207" spans="1:13" ht="15" customHeight="1">
      <c r="A9207" s="21">
        <f>A9208</f>
        <v>41912</v>
      </c>
      <c r="B9207" s="21" t="str">
        <f t="shared" ref="B9207:F9207" si="1065">B9208</f>
        <v>Annual 2015</v>
      </c>
      <c r="C9207" s="21" t="str">
        <f t="shared" si="1065"/>
        <v>Base</v>
      </c>
      <c r="D9207" s="21" t="str">
        <f t="shared" si="1065"/>
        <v>Federal Student</v>
      </c>
      <c r="E9207" s="21" t="str">
        <f t="shared" si="1065"/>
        <v>Other Consumer</v>
      </c>
      <c r="F9207" s="21" t="str">
        <f t="shared" si="1065"/>
        <v>Student Loans</v>
      </c>
      <c r="G9207" s="21">
        <v>41912</v>
      </c>
      <c r="H9207" s="23">
        <v>0</v>
      </c>
      <c r="I9207" s="30">
        <v>0</v>
      </c>
      <c r="J9207" s="59">
        <v>7.82</v>
      </c>
      <c r="K9207" s="59">
        <v>0</v>
      </c>
      <c r="L9207" s="65">
        <v>0</v>
      </c>
      <c r="M9207" s="63">
        <v>0</v>
      </c>
    </row>
    <row r="9208" spans="1:13" ht="15" customHeight="1">
      <c r="A9208" s="33">
        <v>41912</v>
      </c>
      <c r="B9208" s="12" t="s">
        <v>54</v>
      </c>
      <c r="C9208" s="10" t="s">
        <v>4</v>
      </c>
      <c r="D9208" s="10" t="s">
        <v>28</v>
      </c>
      <c r="E9208" s="16" t="s">
        <v>26</v>
      </c>
      <c r="F9208" s="16" t="s">
        <v>29</v>
      </c>
      <c r="G9208" s="12">
        <v>42004</v>
      </c>
      <c r="H9208" s="13">
        <v>1</v>
      </c>
      <c r="I9208" s="70">
        <v>2.4827774849999997</v>
      </c>
      <c r="J9208" s="70">
        <v>9.9030149000000005</v>
      </c>
      <c r="K9208" s="70">
        <f t="shared" ref="K9208" si="1066">J9208-J9207+I9208</f>
        <v>4.565792385</v>
      </c>
      <c r="L9208" s="65">
        <v>0</v>
      </c>
      <c r="M9208" s="63">
        <v>5168.4758992113002</v>
      </c>
    </row>
    <row r="9209" spans="1:13" ht="15" customHeight="1">
      <c r="A9209" s="33">
        <v>41912</v>
      </c>
      <c r="B9209" s="12" t="s">
        <v>54</v>
      </c>
      <c r="C9209" s="10" t="s">
        <v>4</v>
      </c>
      <c r="D9209" s="10" t="s">
        <v>28</v>
      </c>
      <c r="E9209" s="16" t="s">
        <v>26</v>
      </c>
      <c r="F9209" s="16" t="s">
        <v>29</v>
      </c>
      <c r="G9209" s="12">
        <v>42094</v>
      </c>
      <c r="H9209" s="13">
        <v>2</v>
      </c>
      <c r="I9209" s="70">
        <v>2.4011694425000001</v>
      </c>
      <c r="J9209" s="70">
        <v>10.014561839999999</v>
      </c>
      <c r="K9209" s="70">
        <f t="shared" si="1062"/>
        <v>2.5127163824999985</v>
      </c>
      <c r="L9209" s="65">
        <v>0</v>
      </c>
      <c r="M9209" s="63">
        <v>4938.5819179280516</v>
      </c>
    </row>
    <row r="9210" spans="1:13" ht="15" customHeight="1">
      <c r="A9210" s="33">
        <v>41912</v>
      </c>
      <c r="B9210" s="12" t="s">
        <v>54</v>
      </c>
      <c r="C9210" s="10" t="s">
        <v>4</v>
      </c>
      <c r="D9210" s="10" t="s">
        <v>28</v>
      </c>
      <c r="E9210" s="16" t="s">
        <v>26</v>
      </c>
      <c r="F9210" s="16" t="s">
        <v>29</v>
      </c>
      <c r="G9210" s="12">
        <v>42185</v>
      </c>
      <c r="H9210" s="13">
        <v>3</v>
      </c>
      <c r="I9210" s="70">
        <v>2.3400208375</v>
      </c>
      <c r="J9210" s="70">
        <v>10.012053605</v>
      </c>
      <c r="K9210" s="70">
        <f t="shared" si="1062"/>
        <v>2.3375126025000013</v>
      </c>
      <c r="L9210" s="65">
        <v>0</v>
      </c>
      <c r="M9210" s="63">
        <v>4748.2995940157616</v>
      </c>
    </row>
    <row r="9211" spans="1:13" ht="15" customHeight="1">
      <c r="A9211" s="33">
        <v>41912</v>
      </c>
      <c r="B9211" s="12" t="s">
        <v>54</v>
      </c>
      <c r="C9211" s="10" t="s">
        <v>4</v>
      </c>
      <c r="D9211" s="10" t="s">
        <v>28</v>
      </c>
      <c r="E9211" s="16" t="s">
        <v>26</v>
      </c>
      <c r="F9211" s="16" t="s">
        <v>29</v>
      </c>
      <c r="G9211" s="12">
        <v>42277</v>
      </c>
      <c r="H9211" s="13">
        <v>4</v>
      </c>
      <c r="I9211" s="70">
        <v>2.6790471349999998</v>
      </c>
      <c r="J9211" s="70">
        <v>9.9864933474999997</v>
      </c>
      <c r="K9211" s="70">
        <f t="shared" si="1062"/>
        <v>2.6534868774999993</v>
      </c>
      <c r="L9211" s="65">
        <v>0</v>
      </c>
      <c r="M9211" s="63">
        <v>4565.3319697426987</v>
      </c>
    </row>
    <row r="9212" spans="1:13" ht="15" customHeight="1">
      <c r="A9212" s="33">
        <v>41912</v>
      </c>
      <c r="B9212" s="12" t="s">
        <v>54</v>
      </c>
      <c r="C9212" s="10" t="s">
        <v>4</v>
      </c>
      <c r="D9212" s="10" t="s">
        <v>28</v>
      </c>
      <c r="E9212" s="16" t="s">
        <v>26</v>
      </c>
      <c r="F9212" s="16" t="s">
        <v>29</v>
      </c>
      <c r="G9212" s="12">
        <v>42369</v>
      </c>
      <c r="H9212" s="13">
        <v>5</v>
      </c>
      <c r="I9212" s="70">
        <v>2.5943244249999999</v>
      </c>
      <c r="J9212" s="70">
        <v>9.5655357849999998</v>
      </c>
      <c r="K9212" s="70">
        <f t="shared" si="1062"/>
        <v>2.1733668625</v>
      </c>
      <c r="L9212" s="65">
        <v>0</v>
      </c>
      <c r="M9212" s="63">
        <v>4389.4702671165824</v>
      </c>
    </row>
    <row r="9213" spans="1:13" ht="15" customHeight="1">
      <c r="A9213" s="33">
        <v>41912</v>
      </c>
      <c r="B9213" s="12" t="s">
        <v>54</v>
      </c>
      <c r="C9213" s="10" t="s">
        <v>4</v>
      </c>
      <c r="D9213" s="10" t="s">
        <v>28</v>
      </c>
      <c r="E9213" s="16" t="s">
        <v>26</v>
      </c>
      <c r="F9213" s="16" t="s">
        <v>29</v>
      </c>
      <c r="G9213" s="12">
        <v>42460</v>
      </c>
      <c r="H9213" s="13">
        <v>6</v>
      </c>
      <c r="I9213" s="70">
        <v>2.3986612075</v>
      </c>
      <c r="J9213" s="70">
        <v>9.1292577824999999</v>
      </c>
      <c r="K9213" s="70">
        <f t="shared" si="1062"/>
        <v>1.9623832050000001</v>
      </c>
      <c r="L9213" s="65">
        <v>0</v>
      </c>
      <c r="M9213" s="63">
        <v>4230.8048116949012</v>
      </c>
    </row>
    <row r="9214" spans="1:13" ht="15" customHeight="1">
      <c r="A9214" s="33">
        <v>41912</v>
      </c>
      <c r="B9214" s="12" t="s">
        <v>54</v>
      </c>
      <c r="C9214" s="10" t="s">
        <v>4</v>
      </c>
      <c r="D9214" s="10" t="s">
        <v>28</v>
      </c>
      <c r="E9214" s="16" t="s">
        <v>26</v>
      </c>
      <c r="F9214" s="16" t="s">
        <v>29</v>
      </c>
      <c r="G9214" s="12">
        <v>42551</v>
      </c>
      <c r="H9214" s="13">
        <v>7</v>
      </c>
      <c r="I9214" s="70">
        <v>2.31446058</v>
      </c>
      <c r="J9214" s="70">
        <v>8.7335675899999998</v>
      </c>
      <c r="K9214" s="70">
        <f t="shared" si="1062"/>
        <v>1.9187703875</v>
      </c>
      <c r="L9214" s="65">
        <v>0</v>
      </c>
      <c r="M9214" s="63">
        <v>4076.6281188361922</v>
      </c>
    </row>
    <row r="9215" spans="1:13" ht="15" customHeight="1">
      <c r="A9215" s="33">
        <v>41912</v>
      </c>
      <c r="B9215" s="12" t="s">
        <v>54</v>
      </c>
      <c r="C9215" s="10" t="s">
        <v>4</v>
      </c>
      <c r="D9215" s="10" t="s">
        <v>28</v>
      </c>
      <c r="E9215" s="16" t="s">
        <v>26</v>
      </c>
      <c r="F9215" s="16" t="s">
        <v>29</v>
      </c>
      <c r="G9215" s="12">
        <v>42643</v>
      </c>
      <c r="H9215" s="13">
        <v>8</v>
      </c>
      <c r="I9215" s="70">
        <v>2.2580895724999999</v>
      </c>
      <c r="J9215" s="70">
        <v>8.3460975224999991</v>
      </c>
      <c r="K9215" s="70">
        <f t="shared" si="1062"/>
        <v>1.8706195049999992</v>
      </c>
      <c r="L9215" s="65">
        <v>0</v>
      </c>
      <c r="M9215" s="63">
        <v>3928.0616959130389</v>
      </c>
    </row>
    <row r="9216" spans="1:13" ht="15" customHeight="1">
      <c r="A9216" s="33">
        <v>41912</v>
      </c>
      <c r="B9216" s="12" t="s">
        <v>54</v>
      </c>
      <c r="C9216" s="10" t="s">
        <v>4</v>
      </c>
      <c r="D9216" s="10" t="s">
        <v>28</v>
      </c>
      <c r="E9216" s="16" t="s">
        <v>26</v>
      </c>
      <c r="F9216" s="16" t="s">
        <v>29</v>
      </c>
      <c r="G9216" s="12">
        <v>42735</v>
      </c>
      <c r="H9216" s="13">
        <v>9</v>
      </c>
      <c r="I9216" s="70">
        <v>2.1580464225</v>
      </c>
      <c r="J9216" s="70">
        <v>7.8887486299999994</v>
      </c>
      <c r="K9216" s="70">
        <f t="shared" si="1062"/>
        <v>1.7006975300000002</v>
      </c>
      <c r="L9216" s="65">
        <v>0</v>
      </c>
      <c r="M9216" s="63">
        <v>3783.752021271468</v>
      </c>
    </row>
    <row r="9217" spans="1:13" ht="15" customHeight="1">
      <c r="A9217" s="33">
        <v>41912</v>
      </c>
      <c r="B9217" s="12" t="s">
        <v>54</v>
      </c>
      <c r="C9217" s="10" t="s">
        <v>4</v>
      </c>
      <c r="D9217" s="10" t="s">
        <v>28</v>
      </c>
      <c r="E9217" s="16" t="s">
        <v>26</v>
      </c>
      <c r="F9217" s="16" t="s">
        <v>29</v>
      </c>
      <c r="G9217" s="12">
        <v>42825</v>
      </c>
      <c r="H9217" s="13">
        <v>10</v>
      </c>
      <c r="I9217" s="70">
        <v>2.002971015</v>
      </c>
      <c r="J9217" s="70">
        <v>7.4564947949999993</v>
      </c>
      <c r="K9217" s="70">
        <f t="shared" si="1062"/>
        <v>1.5707171799999999</v>
      </c>
      <c r="L9217" s="65">
        <v>0</v>
      </c>
      <c r="M9217" s="63">
        <v>3646.5808677699815</v>
      </c>
    </row>
    <row r="9218" spans="1:13" ht="15" customHeight="1">
      <c r="A9218" s="33">
        <v>41912</v>
      </c>
      <c r="B9218" s="12" t="s">
        <v>54</v>
      </c>
      <c r="C9218" s="10" t="s">
        <v>4</v>
      </c>
      <c r="D9218" s="10" t="s">
        <v>28</v>
      </c>
      <c r="E9218" s="16" t="s">
        <v>26</v>
      </c>
      <c r="F9218" s="16" t="s">
        <v>29</v>
      </c>
      <c r="G9218" s="12">
        <v>42916</v>
      </c>
      <c r="H9218" s="13">
        <v>11</v>
      </c>
      <c r="I9218" s="70">
        <v>1.9269905125</v>
      </c>
      <c r="J9218" s="70">
        <v>7.0710058199999999</v>
      </c>
      <c r="K9218" s="70">
        <f t="shared" si="1062"/>
        <v>1.5415015375000005</v>
      </c>
      <c r="L9218" s="65">
        <v>0</v>
      </c>
      <c r="M9218" s="63">
        <v>3516.8675065074372</v>
      </c>
    </row>
    <row r="9219" spans="1:13" ht="15" customHeight="1">
      <c r="A9219" s="33">
        <v>41912</v>
      </c>
      <c r="B9219" s="12" t="s">
        <v>54</v>
      </c>
      <c r="C9219" s="10" t="s">
        <v>4</v>
      </c>
      <c r="D9219" s="10" t="s">
        <v>28</v>
      </c>
      <c r="E9219" s="16" t="s">
        <v>26</v>
      </c>
      <c r="F9219" s="16" t="s">
        <v>29</v>
      </c>
      <c r="G9219" s="12">
        <v>43008</v>
      </c>
      <c r="H9219" s="13">
        <v>12</v>
      </c>
      <c r="I9219" s="70">
        <v>1.8007406799999999</v>
      </c>
      <c r="J9219" s="70">
        <v>6.5982425975000005</v>
      </c>
      <c r="K9219" s="70">
        <f t="shared" si="1062"/>
        <v>1.3279774575000005</v>
      </c>
      <c r="L9219" s="65">
        <v>0</v>
      </c>
      <c r="M9219" s="63">
        <v>3390.7320223907859</v>
      </c>
    </row>
    <row r="9220" spans="1:13" ht="15" customHeight="1">
      <c r="A9220" s="33">
        <v>41912</v>
      </c>
      <c r="B9220" s="12" t="s">
        <v>54</v>
      </c>
      <c r="C9220" s="10" t="s">
        <v>4</v>
      </c>
      <c r="D9220" s="10" t="s">
        <v>28</v>
      </c>
      <c r="E9220" s="16" t="s">
        <v>26</v>
      </c>
      <c r="F9220" s="16" t="s">
        <v>29</v>
      </c>
      <c r="G9220" s="12">
        <v>43100</v>
      </c>
      <c r="H9220" s="13">
        <v>13</v>
      </c>
      <c r="I9220" s="70">
        <v>1.7257925875</v>
      </c>
      <c r="J9220" s="70">
        <v>6.1619674325</v>
      </c>
      <c r="K9220" s="70">
        <f t="shared" si="1062"/>
        <v>1.2895174224999995</v>
      </c>
      <c r="L9220" s="65">
        <v>0</v>
      </c>
      <c r="M9220" s="63">
        <v>3267.1287902851395</v>
      </c>
    </row>
    <row r="9221" spans="1:13" ht="15" customHeight="1">
      <c r="A9221" s="33">
        <v>41912</v>
      </c>
      <c r="B9221" s="12" t="s">
        <v>54</v>
      </c>
      <c r="C9221" s="10" t="s">
        <v>4</v>
      </c>
      <c r="D9221" s="10" t="s">
        <v>28</v>
      </c>
      <c r="E9221" s="16" t="s">
        <v>26</v>
      </c>
      <c r="F9221" s="16" t="s">
        <v>29</v>
      </c>
      <c r="G9221" s="12">
        <v>43190</v>
      </c>
      <c r="H9221" s="13">
        <v>14</v>
      </c>
      <c r="I9221" s="70">
        <v>1.6174820400000001</v>
      </c>
      <c r="J9221" s="70">
        <v>5.7019267600000001</v>
      </c>
      <c r="K9221" s="70">
        <f t="shared" si="1062"/>
        <v>1.1574413675000002</v>
      </c>
      <c r="L9221" s="65">
        <v>0</v>
      </c>
      <c r="M9221" s="63">
        <v>3149.9275118200094</v>
      </c>
    </row>
    <row r="9222" spans="1:13" ht="15" customHeight="1">
      <c r="A9222" s="33">
        <v>41912</v>
      </c>
      <c r="B9222" s="12" t="s">
        <v>54</v>
      </c>
      <c r="C9222" s="10" t="s">
        <v>4</v>
      </c>
      <c r="D9222" s="10" t="s">
        <v>28</v>
      </c>
      <c r="E9222" s="16" t="s">
        <v>26</v>
      </c>
      <c r="F9222" s="16" t="s">
        <v>29</v>
      </c>
      <c r="G9222" s="12">
        <v>43281</v>
      </c>
      <c r="H9222" s="13">
        <v>15</v>
      </c>
      <c r="I9222" s="70">
        <v>1.45422729</v>
      </c>
      <c r="J9222" s="70">
        <v>5.2427402974999993</v>
      </c>
      <c r="K9222" s="70">
        <f t="shared" si="1062"/>
        <v>0.99504082749999911</v>
      </c>
      <c r="L9222" s="65">
        <v>0</v>
      </c>
      <c r="M9222" s="63">
        <v>3036.9244698911393</v>
      </c>
    </row>
    <row r="9223" spans="1:13" ht="15" customHeight="1">
      <c r="A9223" s="33">
        <v>41912</v>
      </c>
      <c r="B9223" s="12" t="s">
        <v>54</v>
      </c>
      <c r="C9223" s="10" t="s">
        <v>4</v>
      </c>
      <c r="D9223" s="10" t="s">
        <v>28</v>
      </c>
      <c r="E9223" s="16" t="s">
        <v>26</v>
      </c>
      <c r="F9223" s="16" t="s">
        <v>29</v>
      </c>
      <c r="G9223" s="12">
        <v>43373</v>
      </c>
      <c r="H9223" s="13">
        <v>16</v>
      </c>
      <c r="I9223" s="70">
        <v>1.3644655149999998</v>
      </c>
      <c r="J9223" s="70">
        <v>4.8103461649999995</v>
      </c>
      <c r="K9223" s="70">
        <f t="shared" si="1062"/>
        <v>0.93207138249999999</v>
      </c>
      <c r="L9223" s="65">
        <v>0</v>
      </c>
      <c r="M9223" s="63">
        <v>2927.0803008088646</v>
      </c>
    </row>
    <row r="9224" spans="1:13" ht="15" customHeight="1">
      <c r="A9224" s="33">
        <v>41912</v>
      </c>
      <c r="B9224" s="12" t="s">
        <v>54</v>
      </c>
      <c r="C9224" s="10" t="s">
        <v>4</v>
      </c>
      <c r="D9224" s="10" t="s">
        <v>28</v>
      </c>
      <c r="E9224" s="16" t="s">
        <v>26</v>
      </c>
      <c r="F9224" s="16" t="s">
        <v>29</v>
      </c>
      <c r="G9224" s="12">
        <v>43465</v>
      </c>
      <c r="H9224" s="13">
        <v>17</v>
      </c>
      <c r="I9224" s="70">
        <v>1.2657519150000001</v>
      </c>
      <c r="J9224" s="70">
        <v>4.3822325199999996</v>
      </c>
      <c r="K9224" s="70">
        <f t="shared" si="1062"/>
        <v>0.83763827000000024</v>
      </c>
      <c r="L9224" s="65">
        <v>0</v>
      </c>
      <c r="M9224" s="63">
        <v>2822.0601104147117</v>
      </c>
    </row>
    <row r="9225" spans="1:13" ht="15" customHeight="1">
      <c r="A9225" s="33">
        <v>41912</v>
      </c>
      <c r="B9225" s="12" t="s">
        <v>54</v>
      </c>
      <c r="C9225" s="10" t="s">
        <v>4</v>
      </c>
      <c r="D9225" s="10" t="s">
        <v>28</v>
      </c>
      <c r="E9225" s="16" t="s">
        <v>26</v>
      </c>
      <c r="F9225" s="16" t="s">
        <v>29</v>
      </c>
      <c r="G9225" s="12">
        <v>43555</v>
      </c>
      <c r="H9225" s="13">
        <v>18</v>
      </c>
      <c r="I9225" s="70">
        <v>1.1582955774999999</v>
      </c>
      <c r="J9225" s="70">
        <v>4.0528324749999998</v>
      </c>
      <c r="K9225" s="70">
        <f t="shared" si="1062"/>
        <v>0.82889553250000003</v>
      </c>
      <c r="L9225" s="65">
        <v>0</v>
      </c>
      <c r="M9225" s="63">
        <v>2720.7934675841802</v>
      </c>
    </row>
    <row r="9226" spans="1:13" ht="15" customHeight="1">
      <c r="A9226" s="33">
        <v>41912</v>
      </c>
      <c r="B9226" s="12" t="s">
        <v>54</v>
      </c>
      <c r="C9226" s="10" t="s">
        <v>4</v>
      </c>
      <c r="D9226" s="10" t="s">
        <v>28</v>
      </c>
      <c r="E9226" s="16" t="s">
        <v>26</v>
      </c>
      <c r="F9226" s="16" t="s">
        <v>29</v>
      </c>
      <c r="G9226" s="12">
        <v>43646</v>
      </c>
      <c r="H9226" s="13">
        <v>19</v>
      </c>
      <c r="I9226" s="70">
        <v>1.0218331574999999</v>
      </c>
      <c r="J9226" s="70">
        <v>3.8308887675000003</v>
      </c>
      <c r="K9226" s="70">
        <f t="shared" si="1062"/>
        <v>0.79988945000000045</v>
      </c>
      <c r="L9226" s="65">
        <v>0</v>
      </c>
      <c r="M9226" s="63">
        <v>2622.358607256177</v>
      </c>
    </row>
    <row r="9227" spans="1:13" ht="15" customHeight="1">
      <c r="A9227" s="33">
        <v>41912</v>
      </c>
      <c r="B9227" s="12" t="s">
        <v>54</v>
      </c>
      <c r="C9227" s="10" t="s">
        <v>4</v>
      </c>
      <c r="D9227" s="10" t="s">
        <v>28</v>
      </c>
      <c r="E9227" s="16" t="s">
        <v>26</v>
      </c>
      <c r="F9227" s="16" t="s">
        <v>29</v>
      </c>
      <c r="G9227" s="12">
        <v>43738</v>
      </c>
      <c r="H9227" s="13">
        <v>20</v>
      </c>
      <c r="I9227" s="70">
        <v>0.93635186999999998</v>
      </c>
      <c r="J9227" s="70">
        <v>3.7454074799999999</v>
      </c>
      <c r="K9227" s="70">
        <f t="shared" si="1062"/>
        <v>0.85087058249999958</v>
      </c>
      <c r="L9227" s="65">
        <v>0</v>
      </c>
      <c r="M9227" s="63">
        <v>2527.2235064061656</v>
      </c>
    </row>
    <row r="9228" spans="1:13" ht="15" customHeight="1">
      <c r="A9228" s="33">
        <v>41912</v>
      </c>
      <c r="B9228" s="12" t="s">
        <v>54</v>
      </c>
      <c r="C9228" s="10" t="s">
        <v>4</v>
      </c>
      <c r="D9228" s="10" t="s">
        <v>28</v>
      </c>
      <c r="E9228" s="16" t="s">
        <v>26</v>
      </c>
      <c r="F9228" s="16" t="s">
        <v>29</v>
      </c>
      <c r="G9228" s="12">
        <v>43830</v>
      </c>
      <c r="H9228" s="13">
        <v>21</v>
      </c>
      <c r="I9228" s="70">
        <v>0.93635186999999998</v>
      </c>
      <c r="J9228" s="70">
        <v>3.7454074799999999</v>
      </c>
      <c r="K9228" s="70">
        <f t="shared" si="1062"/>
        <v>0.93635186999999998</v>
      </c>
      <c r="L9228" s="65">
        <v>0</v>
      </c>
      <c r="M9228" s="63">
        <v>2437.2608966232924</v>
      </c>
    </row>
    <row r="9229" spans="1:13" ht="15" customHeight="1">
      <c r="A9229" s="21">
        <f>A9230</f>
        <v>41912</v>
      </c>
      <c r="B9229" s="21" t="str">
        <f t="shared" ref="B9229:F9229" si="1067">B9230</f>
        <v>Annual 2015</v>
      </c>
      <c r="C9229" s="21" t="str">
        <f t="shared" si="1067"/>
        <v>Adverse</v>
      </c>
      <c r="D9229" s="21" t="str">
        <f t="shared" si="1067"/>
        <v>Federal Student</v>
      </c>
      <c r="E9229" s="21" t="str">
        <f t="shared" si="1067"/>
        <v>Other Consumer</v>
      </c>
      <c r="F9229" s="21" t="str">
        <f t="shared" si="1067"/>
        <v>Student Loans</v>
      </c>
      <c r="G9229" s="21">
        <v>41912</v>
      </c>
      <c r="H9229" s="23">
        <v>0</v>
      </c>
      <c r="I9229" s="30">
        <v>0</v>
      </c>
      <c r="J9229" s="59">
        <v>7.82</v>
      </c>
      <c r="K9229" s="59">
        <v>0</v>
      </c>
      <c r="L9229" s="65">
        <v>0</v>
      </c>
      <c r="M9229" s="63">
        <v>0</v>
      </c>
    </row>
    <row r="9230" spans="1:13" ht="15" customHeight="1">
      <c r="A9230" s="33">
        <v>41912</v>
      </c>
      <c r="B9230" s="12" t="s">
        <v>54</v>
      </c>
      <c r="C9230" s="10" t="s">
        <v>36</v>
      </c>
      <c r="D9230" s="10" t="s">
        <v>28</v>
      </c>
      <c r="E9230" s="16" t="s">
        <v>26</v>
      </c>
      <c r="F9230" s="16" t="s">
        <v>29</v>
      </c>
      <c r="G9230" s="12">
        <v>42004</v>
      </c>
      <c r="H9230" s="13">
        <v>1</v>
      </c>
      <c r="I9230" s="70">
        <v>2.4827774849999997</v>
      </c>
      <c r="J9230" s="70">
        <v>9.9030149000000005</v>
      </c>
      <c r="K9230" s="70">
        <f t="shared" ref="K9230" si="1068">J9230-J9229+I9230</f>
        <v>4.565792385</v>
      </c>
      <c r="L9230" s="65">
        <v>0</v>
      </c>
      <c r="M9230" s="63">
        <v>5167.8148018265319</v>
      </c>
    </row>
    <row r="9231" spans="1:13" ht="15" customHeight="1">
      <c r="A9231" s="33">
        <v>41912</v>
      </c>
      <c r="B9231" s="12" t="s">
        <v>54</v>
      </c>
      <c r="C9231" s="10" t="s">
        <v>36</v>
      </c>
      <c r="D9231" s="10" t="s">
        <v>28</v>
      </c>
      <c r="E9231" s="16" t="s">
        <v>26</v>
      </c>
      <c r="F9231" s="16" t="s">
        <v>29</v>
      </c>
      <c r="G9231" s="12">
        <v>42094</v>
      </c>
      <c r="H9231" s="13">
        <v>2</v>
      </c>
      <c r="I9231" s="70">
        <v>2.4011694425000001</v>
      </c>
      <c r="J9231" s="70">
        <v>10.014561839999999</v>
      </c>
      <c r="K9231" s="70">
        <f t="shared" si="1062"/>
        <v>2.5127163824999985</v>
      </c>
      <c r="L9231" s="65">
        <v>0</v>
      </c>
      <c r="M9231" s="63">
        <v>4845.3256174218313</v>
      </c>
    </row>
    <row r="9232" spans="1:13" ht="15" customHeight="1">
      <c r="A9232" s="33">
        <v>41912</v>
      </c>
      <c r="B9232" s="12" t="s">
        <v>54</v>
      </c>
      <c r="C9232" s="10" t="s">
        <v>36</v>
      </c>
      <c r="D9232" s="10" t="s">
        <v>28</v>
      </c>
      <c r="E9232" s="16" t="s">
        <v>26</v>
      </c>
      <c r="F9232" s="16" t="s">
        <v>29</v>
      </c>
      <c r="G9232" s="12">
        <v>42185</v>
      </c>
      <c r="H9232" s="13">
        <v>3</v>
      </c>
      <c r="I9232" s="70">
        <v>2.3400208375</v>
      </c>
      <c r="J9232" s="70">
        <v>10.1418756775</v>
      </c>
      <c r="K9232" s="70">
        <f t="shared" ref="K9232:K9294" si="1069">J9232-J9231+I9232</f>
        <v>2.4673346750000009</v>
      </c>
      <c r="L9232" s="65">
        <v>0</v>
      </c>
      <c r="M9232" s="63">
        <v>4685.9921746199616</v>
      </c>
    </row>
    <row r="9233" spans="1:13" ht="15" customHeight="1">
      <c r="A9233" s="33">
        <v>41912</v>
      </c>
      <c r="B9233" s="12" t="s">
        <v>54</v>
      </c>
      <c r="C9233" s="10" t="s">
        <v>36</v>
      </c>
      <c r="D9233" s="10" t="s">
        <v>28</v>
      </c>
      <c r="E9233" s="16" t="s">
        <v>26</v>
      </c>
      <c r="F9233" s="16" t="s">
        <v>29</v>
      </c>
      <c r="G9233" s="12">
        <v>42277</v>
      </c>
      <c r="H9233" s="13">
        <v>4</v>
      </c>
      <c r="I9233" s="70">
        <v>2.6790471349999998</v>
      </c>
      <c r="J9233" s="70">
        <v>10.317872552499999</v>
      </c>
      <c r="K9233" s="70">
        <f t="shared" si="1069"/>
        <v>2.855044009999999</v>
      </c>
      <c r="L9233" s="65">
        <v>0</v>
      </c>
      <c r="M9233" s="63">
        <v>4505.6595888451247</v>
      </c>
    </row>
    <row r="9234" spans="1:13" ht="15" customHeight="1">
      <c r="A9234" s="33">
        <v>41912</v>
      </c>
      <c r="B9234" s="12" t="s">
        <v>54</v>
      </c>
      <c r="C9234" s="10" t="s">
        <v>36</v>
      </c>
      <c r="D9234" s="10" t="s">
        <v>28</v>
      </c>
      <c r="E9234" s="16" t="s">
        <v>26</v>
      </c>
      <c r="F9234" s="16" t="s">
        <v>29</v>
      </c>
      <c r="G9234" s="12">
        <v>42369</v>
      </c>
      <c r="H9234" s="13">
        <v>5</v>
      </c>
      <c r="I9234" s="70">
        <v>2.5943244249999999</v>
      </c>
      <c r="J9234" s="70">
        <v>10.15455352</v>
      </c>
      <c r="K9234" s="70">
        <f t="shared" si="1069"/>
        <v>2.4310053925000012</v>
      </c>
      <c r="L9234" s="65">
        <v>0</v>
      </c>
      <c r="M9234" s="63">
        <v>4330.7651752979573</v>
      </c>
    </row>
    <row r="9235" spans="1:13" ht="15" customHeight="1">
      <c r="A9235" s="33">
        <v>41912</v>
      </c>
      <c r="B9235" s="12" t="s">
        <v>54</v>
      </c>
      <c r="C9235" s="10" t="s">
        <v>36</v>
      </c>
      <c r="D9235" s="10" t="s">
        <v>28</v>
      </c>
      <c r="E9235" s="16" t="s">
        <v>26</v>
      </c>
      <c r="F9235" s="16" t="s">
        <v>29</v>
      </c>
      <c r="G9235" s="12">
        <v>42460</v>
      </c>
      <c r="H9235" s="13">
        <v>6</v>
      </c>
      <c r="I9235" s="70">
        <v>2.5284832799999997</v>
      </c>
      <c r="J9235" s="70">
        <v>9.9869221400000008</v>
      </c>
      <c r="K9235" s="70">
        <f t="shared" si="1069"/>
        <v>2.3608519000000001</v>
      </c>
      <c r="L9235" s="65">
        <v>0</v>
      </c>
      <c r="M9235" s="63">
        <v>4173.9461424306</v>
      </c>
    </row>
    <row r="9236" spans="1:13" ht="15" customHeight="1">
      <c r="A9236" s="33">
        <v>41912</v>
      </c>
      <c r="B9236" s="12" t="s">
        <v>54</v>
      </c>
      <c r="C9236" s="10" t="s">
        <v>36</v>
      </c>
      <c r="D9236" s="10" t="s">
        <v>28</v>
      </c>
      <c r="E9236" s="16" t="s">
        <v>26</v>
      </c>
      <c r="F9236" s="16" t="s">
        <v>29</v>
      </c>
      <c r="G9236" s="12">
        <v>42551</v>
      </c>
      <c r="H9236" s="13">
        <v>7</v>
      </c>
      <c r="I9236" s="70">
        <v>2.5160177125000001</v>
      </c>
      <c r="J9236" s="70">
        <v>9.7098756225000002</v>
      </c>
      <c r="K9236" s="70">
        <f t="shared" si="1069"/>
        <v>2.2389711949999995</v>
      </c>
      <c r="L9236" s="65">
        <v>0</v>
      </c>
      <c r="M9236" s="63">
        <v>4022.4897305913319</v>
      </c>
    </row>
    <row r="9237" spans="1:13" ht="15" customHeight="1">
      <c r="A9237" s="33">
        <v>41912</v>
      </c>
      <c r="B9237" s="12" t="s">
        <v>54</v>
      </c>
      <c r="C9237" s="10" t="s">
        <v>36</v>
      </c>
      <c r="D9237" s="10" t="s">
        <v>28</v>
      </c>
      <c r="E9237" s="16" t="s">
        <v>26</v>
      </c>
      <c r="F9237" s="16" t="s">
        <v>29</v>
      </c>
      <c r="G9237" s="12">
        <v>42643</v>
      </c>
      <c r="H9237" s="13">
        <v>8</v>
      </c>
      <c r="I9237" s="70">
        <v>2.5157281025000002</v>
      </c>
      <c r="J9237" s="70">
        <v>9.3549519775000007</v>
      </c>
      <c r="K9237" s="70">
        <f t="shared" si="1069"/>
        <v>2.1608044575000007</v>
      </c>
      <c r="L9237" s="65">
        <v>0</v>
      </c>
      <c r="M9237" s="63">
        <v>3875.8281035410605</v>
      </c>
    </row>
    <row r="9238" spans="1:13" ht="15" customHeight="1">
      <c r="A9238" s="33">
        <v>41912</v>
      </c>
      <c r="B9238" s="12" t="s">
        <v>54</v>
      </c>
      <c r="C9238" s="10" t="s">
        <v>36</v>
      </c>
      <c r="D9238" s="10" t="s">
        <v>28</v>
      </c>
      <c r="E9238" s="16" t="s">
        <v>26</v>
      </c>
      <c r="F9238" s="16" t="s">
        <v>29</v>
      </c>
      <c r="G9238" s="12">
        <v>42735</v>
      </c>
      <c r="H9238" s="13">
        <v>9</v>
      </c>
      <c r="I9238" s="70">
        <v>2.4266930449999999</v>
      </c>
      <c r="J9238" s="70">
        <v>8.8517193049999996</v>
      </c>
      <c r="K9238" s="70">
        <f t="shared" si="1069"/>
        <v>1.9234603724999988</v>
      </c>
      <c r="L9238" s="65">
        <v>0</v>
      </c>
      <c r="M9238" s="63">
        <v>3732.3739990584781</v>
      </c>
    </row>
    <row r="9239" spans="1:13" ht="15" customHeight="1">
      <c r="A9239" s="33">
        <v>41912</v>
      </c>
      <c r="B9239" s="12" t="s">
        <v>54</v>
      </c>
      <c r="C9239" s="10" t="s">
        <v>36</v>
      </c>
      <c r="D9239" s="10" t="s">
        <v>28</v>
      </c>
      <c r="E9239" s="16" t="s">
        <v>26</v>
      </c>
      <c r="F9239" s="16" t="s">
        <v>29</v>
      </c>
      <c r="G9239" s="12">
        <v>42825</v>
      </c>
      <c r="H9239" s="13">
        <v>10</v>
      </c>
      <c r="I9239" s="70">
        <v>2.2514367625</v>
      </c>
      <c r="J9239" s="70">
        <v>8.3467942624999996</v>
      </c>
      <c r="K9239" s="70">
        <f t="shared" si="1069"/>
        <v>1.74651172</v>
      </c>
      <c r="L9239" s="65">
        <v>0</v>
      </c>
      <c r="M9239" s="63">
        <v>3598.3326029436935</v>
      </c>
    </row>
    <row r="9240" spans="1:13" ht="15" customHeight="1">
      <c r="A9240" s="33">
        <v>41912</v>
      </c>
      <c r="B9240" s="12" t="s">
        <v>54</v>
      </c>
      <c r="C9240" s="10" t="s">
        <v>36</v>
      </c>
      <c r="D9240" s="10" t="s">
        <v>28</v>
      </c>
      <c r="E9240" s="16" t="s">
        <v>26</v>
      </c>
      <c r="F9240" s="16" t="s">
        <v>29</v>
      </c>
      <c r="G9240" s="12">
        <v>42916</v>
      </c>
      <c r="H9240" s="13">
        <v>11</v>
      </c>
      <c r="I9240" s="70">
        <v>2.1610940675000001</v>
      </c>
      <c r="J9240" s="70">
        <v>7.8937234875000009</v>
      </c>
      <c r="K9240" s="70">
        <f t="shared" si="1069"/>
        <v>1.7080232925000014</v>
      </c>
      <c r="L9240" s="65">
        <v>0</v>
      </c>
      <c r="M9240" s="63">
        <v>3467.5875684794496</v>
      </c>
    </row>
    <row r="9241" spans="1:13" ht="15" customHeight="1">
      <c r="A9241" s="33">
        <v>41912</v>
      </c>
      <c r="B9241" s="12" t="s">
        <v>54</v>
      </c>
      <c r="C9241" s="10" t="s">
        <v>36</v>
      </c>
      <c r="D9241" s="10" t="s">
        <v>28</v>
      </c>
      <c r="E9241" s="16" t="s">
        <v>26</v>
      </c>
      <c r="F9241" s="16" t="s">
        <v>29</v>
      </c>
      <c r="G9241" s="12">
        <v>43008</v>
      </c>
      <c r="H9241" s="13">
        <v>12</v>
      </c>
      <c r="I9241" s="70">
        <v>2.01249543</v>
      </c>
      <c r="J9241" s="70">
        <v>7.3407181700000006</v>
      </c>
      <c r="K9241" s="70">
        <f t="shared" si="1069"/>
        <v>1.4594901124999997</v>
      </c>
      <c r="L9241" s="65">
        <v>0</v>
      </c>
      <c r="M9241" s="63">
        <v>3344.4179206389631</v>
      </c>
    </row>
    <row r="9242" spans="1:13" ht="15" customHeight="1">
      <c r="A9242" s="33">
        <v>41912</v>
      </c>
      <c r="B9242" s="12" t="s">
        <v>54</v>
      </c>
      <c r="C9242" s="10" t="s">
        <v>36</v>
      </c>
      <c r="D9242" s="10" t="s">
        <v>28</v>
      </c>
      <c r="E9242" s="16" t="s">
        <v>26</v>
      </c>
      <c r="F9242" s="16" t="s">
        <v>29</v>
      </c>
      <c r="G9242" s="12">
        <v>43100</v>
      </c>
      <c r="H9242" s="13">
        <v>13</v>
      </c>
      <c r="I9242" s="70">
        <v>1.9217680024999999</v>
      </c>
      <c r="J9242" s="70">
        <v>6.8340782149999999</v>
      </c>
      <c r="K9242" s="70">
        <f t="shared" si="1069"/>
        <v>1.4151280474999992</v>
      </c>
      <c r="L9242" s="65">
        <v>0</v>
      </c>
      <c r="M9242" s="63">
        <v>3221.526350948961</v>
      </c>
    </row>
    <row r="9243" spans="1:13" ht="15" customHeight="1">
      <c r="A9243" s="33">
        <v>41912</v>
      </c>
      <c r="B9243" s="12" t="s">
        <v>54</v>
      </c>
      <c r="C9243" s="10" t="s">
        <v>36</v>
      </c>
      <c r="D9243" s="10" t="s">
        <v>28</v>
      </c>
      <c r="E9243" s="16" t="s">
        <v>26</v>
      </c>
      <c r="F9243" s="16" t="s">
        <v>29</v>
      </c>
      <c r="G9243" s="12">
        <v>43190</v>
      </c>
      <c r="H9243" s="13">
        <v>14</v>
      </c>
      <c r="I9243" s="70">
        <v>1.7983659875</v>
      </c>
      <c r="J9243" s="70">
        <v>6.3058092600000002</v>
      </c>
      <c r="K9243" s="70">
        <f t="shared" si="1069"/>
        <v>1.2700970325000003</v>
      </c>
      <c r="L9243" s="65">
        <v>0</v>
      </c>
      <c r="M9243" s="63">
        <v>3105.4037129304666</v>
      </c>
    </row>
    <row r="9244" spans="1:13" ht="15" customHeight="1">
      <c r="A9244" s="33">
        <v>41912</v>
      </c>
      <c r="B9244" s="12" t="s">
        <v>54</v>
      </c>
      <c r="C9244" s="10" t="s">
        <v>36</v>
      </c>
      <c r="D9244" s="10" t="s">
        <v>28</v>
      </c>
      <c r="E9244" s="16" t="s">
        <v>26</v>
      </c>
      <c r="F9244" s="16" t="s">
        <v>29</v>
      </c>
      <c r="G9244" s="12">
        <v>43281</v>
      </c>
      <c r="H9244" s="13">
        <v>15</v>
      </c>
      <c r="I9244" s="70">
        <v>1.6080887500000001</v>
      </c>
      <c r="J9244" s="70">
        <v>5.7781037449999992</v>
      </c>
      <c r="K9244" s="70">
        <f t="shared" si="1069"/>
        <v>1.0803832349999991</v>
      </c>
      <c r="L9244" s="65">
        <v>0</v>
      </c>
      <c r="M9244" s="63">
        <v>2993.9766128491133</v>
      </c>
    </row>
    <row r="9245" spans="1:13" ht="15" customHeight="1">
      <c r="A9245" s="33">
        <v>41912</v>
      </c>
      <c r="B9245" s="12" t="s">
        <v>54</v>
      </c>
      <c r="C9245" s="10" t="s">
        <v>36</v>
      </c>
      <c r="D9245" s="10" t="s">
        <v>28</v>
      </c>
      <c r="E9245" s="16" t="s">
        <v>26</v>
      </c>
      <c r="F9245" s="16" t="s">
        <v>29</v>
      </c>
      <c r="G9245" s="12">
        <v>43373</v>
      </c>
      <c r="H9245" s="13">
        <v>16</v>
      </c>
      <c r="I9245" s="70">
        <v>1.5058554750000002</v>
      </c>
      <c r="J9245" s="70">
        <v>5.2870019525000007</v>
      </c>
      <c r="K9245" s="70">
        <f t="shared" si="1069"/>
        <v>1.0147536825000016</v>
      </c>
      <c r="L9245" s="65">
        <v>0</v>
      </c>
      <c r="M9245" s="63">
        <v>2885.8287416889079</v>
      </c>
    </row>
    <row r="9246" spans="1:13" ht="15" customHeight="1">
      <c r="A9246" s="33">
        <v>41912</v>
      </c>
      <c r="B9246" s="12" t="s">
        <v>54</v>
      </c>
      <c r="C9246" s="10" t="s">
        <v>36</v>
      </c>
      <c r="D9246" s="10" t="s">
        <v>28</v>
      </c>
      <c r="E9246" s="16" t="s">
        <v>26</v>
      </c>
      <c r="F9246" s="16" t="s">
        <v>29</v>
      </c>
      <c r="G9246" s="12">
        <v>43465</v>
      </c>
      <c r="H9246" s="13">
        <v>17</v>
      </c>
      <c r="I9246" s="70">
        <v>1.3934990475000002</v>
      </c>
      <c r="J9246" s="70">
        <v>4.7984908675</v>
      </c>
      <c r="K9246" s="70">
        <f t="shared" si="1069"/>
        <v>0.90498796249999947</v>
      </c>
      <c r="L9246" s="65">
        <v>0</v>
      </c>
      <c r="M9246" s="63">
        <v>2781.3954897466397</v>
      </c>
    </row>
    <row r="9247" spans="1:13" ht="15" customHeight="1">
      <c r="A9247" s="33">
        <v>41912</v>
      </c>
      <c r="B9247" s="12" t="s">
        <v>54</v>
      </c>
      <c r="C9247" s="10" t="s">
        <v>36</v>
      </c>
      <c r="D9247" s="10" t="s">
        <v>28</v>
      </c>
      <c r="E9247" s="16" t="s">
        <v>26</v>
      </c>
      <c r="F9247" s="16" t="s">
        <v>29</v>
      </c>
      <c r="G9247" s="12">
        <v>43555</v>
      </c>
      <c r="H9247" s="13">
        <v>18</v>
      </c>
      <c r="I9247" s="70">
        <v>1.2706604724999999</v>
      </c>
      <c r="J9247" s="70">
        <v>4.4223362100000001</v>
      </c>
      <c r="K9247" s="70">
        <f t="shared" si="1069"/>
        <v>0.89450581500000004</v>
      </c>
      <c r="L9247" s="65">
        <v>0</v>
      </c>
      <c r="M9247" s="63">
        <v>2681.4084309475847</v>
      </c>
    </row>
    <row r="9248" spans="1:13" ht="15" customHeight="1">
      <c r="A9248" s="33">
        <v>41912</v>
      </c>
      <c r="B9248" s="12" t="s">
        <v>54</v>
      </c>
      <c r="C9248" s="10" t="s">
        <v>36</v>
      </c>
      <c r="D9248" s="10" t="s">
        <v>28</v>
      </c>
      <c r="E9248" s="16" t="s">
        <v>26</v>
      </c>
      <c r="F9248" s="16" t="s">
        <v>29</v>
      </c>
      <c r="G9248" s="12">
        <v>43646</v>
      </c>
      <c r="H9248" s="13">
        <v>19</v>
      </c>
      <c r="I9248" s="70">
        <v>1.1169869575</v>
      </c>
      <c r="J9248" s="70">
        <v>4.1690201274999996</v>
      </c>
      <c r="K9248" s="70">
        <f t="shared" si="1069"/>
        <v>0.8636708749999995</v>
      </c>
      <c r="L9248" s="65">
        <v>0</v>
      </c>
      <c r="M9248" s="63">
        <v>2583.9977192747765</v>
      </c>
    </row>
    <row r="9249" spans="1:13" ht="15" customHeight="1">
      <c r="A9249" s="33">
        <v>41912</v>
      </c>
      <c r="B9249" s="12" t="s">
        <v>54</v>
      </c>
      <c r="C9249" s="10" t="s">
        <v>36</v>
      </c>
      <c r="D9249" s="10" t="s">
        <v>28</v>
      </c>
      <c r="E9249" s="16" t="s">
        <v>26</v>
      </c>
      <c r="F9249" s="16" t="s">
        <v>29</v>
      </c>
      <c r="G9249" s="12">
        <v>43738</v>
      </c>
      <c r="H9249" s="13">
        <v>20</v>
      </c>
      <c r="I9249" s="70">
        <v>1.0173443900000001</v>
      </c>
      <c r="J9249" s="70">
        <v>4.0693775600000004</v>
      </c>
      <c r="K9249" s="70">
        <f t="shared" si="1069"/>
        <v>0.91770182250000087</v>
      </c>
      <c r="L9249" s="65">
        <v>0</v>
      </c>
      <c r="M9249" s="63">
        <v>2490.6180928426588</v>
      </c>
    </row>
    <row r="9250" spans="1:13" ht="15" customHeight="1">
      <c r="A9250" s="33">
        <v>41912</v>
      </c>
      <c r="B9250" s="12" t="s">
        <v>54</v>
      </c>
      <c r="C9250" s="10" t="s">
        <v>36</v>
      </c>
      <c r="D9250" s="10" t="s">
        <v>28</v>
      </c>
      <c r="E9250" s="16" t="s">
        <v>26</v>
      </c>
      <c r="F9250" s="16" t="s">
        <v>29</v>
      </c>
      <c r="G9250" s="12">
        <v>43830</v>
      </c>
      <c r="H9250" s="13">
        <v>21</v>
      </c>
      <c r="I9250" s="70">
        <v>1.0173443900000001</v>
      </c>
      <c r="J9250" s="70">
        <v>4.0693775600000004</v>
      </c>
      <c r="K9250" s="70">
        <f t="shared" si="1069"/>
        <v>1.0173443900000001</v>
      </c>
      <c r="L9250" s="65">
        <v>0</v>
      </c>
      <c r="M9250" s="63">
        <v>2400.4908182794115</v>
      </c>
    </row>
    <row r="9251" spans="1:13" ht="15" customHeight="1">
      <c r="A9251" s="21">
        <f>A9252</f>
        <v>41912</v>
      </c>
      <c r="B9251" s="21" t="str">
        <f t="shared" ref="B9251:F9251" si="1070">B9252</f>
        <v>Annual 2015</v>
      </c>
      <c r="C9251" s="21" t="str">
        <f t="shared" si="1070"/>
        <v>Severely Adverse</v>
      </c>
      <c r="D9251" s="21" t="str">
        <f t="shared" si="1070"/>
        <v>Federal Student</v>
      </c>
      <c r="E9251" s="21" t="str">
        <f t="shared" si="1070"/>
        <v>Other Consumer</v>
      </c>
      <c r="F9251" s="21" t="str">
        <f t="shared" si="1070"/>
        <v>Student Loans</v>
      </c>
      <c r="G9251" s="21">
        <v>41912</v>
      </c>
      <c r="H9251" s="23">
        <v>0</v>
      </c>
      <c r="I9251" s="30">
        <v>0</v>
      </c>
      <c r="J9251" s="59">
        <v>7.82</v>
      </c>
      <c r="K9251" s="59">
        <v>0</v>
      </c>
      <c r="L9251" s="65">
        <v>0</v>
      </c>
      <c r="M9251" s="63">
        <v>0</v>
      </c>
    </row>
    <row r="9252" spans="1:13" ht="15" customHeight="1">
      <c r="A9252" s="33">
        <v>41912</v>
      </c>
      <c r="B9252" s="12" t="s">
        <v>54</v>
      </c>
      <c r="C9252" s="10" t="s">
        <v>37</v>
      </c>
      <c r="D9252" s="10" t="s">
        <v>28</v>
      </c>
      <c r="E9252" s="16" t="s">
        <v>26</v>
      </c>
      <c r="F9252" s="16" t="s">
        <v>29</v>
      </c>
      <c r="G9252" s="12">
        <v>42004</v>
      </c>
      <c r="H9252" s="13">
        <v>1</v>
      </c>
      <c r="I9252" s="70">
        <v>2.4827774849999997</v>
      </c>
      <c r="J9252" s="70">
        <v>9.9030149000000005</v>
      </c>
      <c r="K9252" s="70">
        <f t="shared" ref="K9252" si="1071">J9252-J9251+I9252</f>
        <v>4.565792385</v>
      </c>
      <c r="L9252" s="65">
        <v>0</v>
      </c>
      <c r="M9252" s="63">
        <v>5167.7894081359664</v>
      </c>
    </row>
    <row r="9253" spans="1:13" ht="15" customHeight="1">
      <c r="A9253" s="33">
        <v>41912</v>
      </c>
      <c r="B9253" s="12" t="s">
        <v>54</v>
      </c>
      <c r="C9253" s="10" t="s">
        <v>37</v>
      </c>
      <c r="D9253" s="10" t="s">
        <v>28</v>
      </c>
      <c r="E9253" s="16" t="s">
        <v>26</v>
      </c>
      <c r="F9253" s="16" t="s">
        <v>29</v>
      </c>
      <c r="G9253" s="12">
        <v>42094</v>
      </c>
      <c r="H9253" s="13">
        <v>2</v>
      </c>
      <c r="I9253" s="70">
        <v>2.4011694425000001</v>
      </c>
      <c r="J9253" s="70">
        <v>10.014561839999999</v>
      </c>
      <c r="K9253" s="70">
        <f t="shared" si="1069"/>
        <v>2.5127163824999985</v>
      </c>
      <c r="L9253" s="65">
        <v>0</v>
      </c>
      <c r="M9253" s="63">
        <v>4845.2864905932511</v>
      </c>
    </row>
    <row r="9254" spans="1:13" ht="15" customHeight="1">
      <c r="A9254" s="33">
        <v>41912</v>
      </c>
      <c r="B9254" s="12" t="s">
        <v>54</v>
      </c>
      <c r="C9254" s="10" t="s">
        <v>37</v>
      </c>
      <c r="D9254" s="10" t="s">
        <v>28</v>
      </c>
      <c r="E9254" s="16" t="s">
        <v>26</v>
      </c>
      <c r="F9254" s="16" t="s">
        <v>29</v>
      </c>
      <c r="G9254" s="12">
        <v>42185</v>
      </c>
      <c r="H9254" s="13">
        <v>3</v>
      </c>
      <c r="I9254" s="70">
        <v>2.3400208375</v>
      </c>
      <c r="J9254" s="70">
        <v>10.181403980000001</v>
      </c>
      <c r="K9254" s="70">
        <f t="shared" si="1069"/>
        <v>2.5068629775000018</v>
      </c>
      <c r="L9254" s="65">
        <v>0</v>
      </c>
      <c r="M9254" s="63">
        <v>4685.9459613098943</v>
      </c>
    </row>
    <row r="9255" spans="1:13" ht="15" customHeight="1">
      <c r="A9255" s="33">
        <v>41912</v>
      </c>
      <c r="B9255" s="12" t="s">
        <v>54</v>
      </c>
      <c r="C9255" s="10" t="s">
        <v>37</v>
      </c>
      <c r="D9255" s="10" t="s">
        <v>28</v>
      </c>
      <c r="E9255" s="16" t="s">
        <v>26</v>
      </c>
      <c r="F9255" s="16" t="s">
        <v>29</v>
      </c>
      <c r="G9255" s="12">
        <v>42277</v>
      </c>
      <c r="H9255" s="13">
        <v>4</v>
      </c>
      <c r="I9255" s="70">
        <v>2.6790471349999998</v>
      </c>
      <c r="J9255" s="70">
        <v>10.4082301975</v>
      </c>
      <c r="K9255" s="70">
        <f t="shared" si="1069"/>
        <v>2.9058733524999991</v>
      </c>
      <c r="L9255" s="65">
        <v>0</v>
      </c>
      <c r="M9255" s="63">
        <v>4505.6135678074388</v>
      </c>
    </row>
    <row r="9256" spans="1:13" ht="15" customHeight="1">
      <c r="A9256" s="33">
        <v>41912</v>
      </c>
      <c r="B9256" s="12" t="s">
        <v>54</v>
      </c>
      <c r="C9256" s="10" t="s">
        <v>37</v>
      </c>
      <c r="D9256" s="10" t="s">
        <v>28</v>
      </c>
      <c r="E9256" s="16" t="s">
        <v>26</v>
      </c>
      <c r="F9256" s="16" t="s">
        <v>29</v>
      </c>
      <c r="G9256" s="12">
        <v>42369</v>
      </c>
      <c r="H9256" s="13">
        <v>5</v>
      </c>
      <c r="I9256" s="70">
        <v>2.5943244249999999</v>
      </c>
      <c r="J9256" s="70">
        <v>10.31952948</v>
      </c>
      <c r="K9256" s="70">
        <f t="shared" si="1069"/>
        <v>2.5056237074999999</v>
      </c>
      <c r="L9256" s="65">
        <v>0</v>
      </c>
      <c r="M9256" s="63">
        <v>4330.72000995501</v>
      </c>
    </row>
    <row r="9257" spans="1:13" ht="15" customHeight="1">
      <c r="A9257" s="33">
        <v>41912</v>
      </c>
      <c r="B9257" s="12" t="s">
        <v>54</v>
      </c>
      <c r="C9257" s="10" t="s">
        <v>37</v>
      </c>
      <c r="D9257" s="10" t="s">
        <v>28</v>
      </c>
      <c r="E9257" s="16" t="s">
        <v>26</v>
      </c>
      <c r="F9257" s="16" t="s">
        <v>29</v>
      </c>
      <c r="G9257" s="12">
        <v>42460</v>
      </c>
      <c r="H9257" s="13">
        <v>6</v>
      </c>
      <c r="I9257" s="70">
        <v>2.5680115825000001</v>
      </c>
      <c r="J9257" s="70">
        <v>10.262838120000001</v>
      </c>
      <c r="K9257" s="70">
        <f t="shared" si="1069"/>
        <v>2.5113202225000015</v>
      </c>
      <c r="L9257" s="65">
        <v>0</v>
      </c>
      <c r="M9257" s="63">
        <v>4173.9004512464244</v>
      </c>
    </row>
    <row r="9258" spans="1:13" ht="15" customHeight="1">
      <c r="A9258" s="33">
        <v>41912</v>
      </c>
      <c r="B9258" s="12" t="s">
        <v>54</v>
      </c>
      <c r="C9258" s="10" t="s">
        <v>37</v>
      </c>
      <c r="D9258" s="10" t="s">
        <v>28</v>
      </c>
      <c r="E9258" s="16" t="s">
        <v>26</v>
      </c>
      <c r="F9258" s="16" t="s">
        <v>29</v>
      </c>
      <c r="G9258" s="12">
        <v>42551</v>
      </c>
      <c r="H9258" s="13">
        <v>7</v>
      </c>
      <c r="I9258" s="70">
        <v>2.5668470550000002</v>
      </c>
      <c r="J9258" s="70">
        <v>10.0870930975</v>
      </c>
      <c r="K9258" s="70">
        <f t="shared" si="1069"/>
        <v>2.3911020324999992</v>
      </c>
      <c r="L9258" s="65">
        <v>0</v>
      </c>
      <c r="M9258" s="63">
        <v>4022.4287439860868</v>
      </c>
    </row>
    <row r="9259" spans="1:13" ht="15" customHeight="1">
      <c r="A9259" s="33">
        <v>41912</v>
      </c>
      <c r="B9259" s="12" t="s">
        <v>54</v>
      </c>
      <c r="C9259" s="10" t="s">
        <v>37</v>
      </c>
      <c r="D9259" s="10" t="s">
        <v>28</v>
      </c>
      <c r="E9259" s="16" t="s">
        <v>26</v>
      </c>
      <c r="F9259" s="16" t="s">
        <v>29</v>
      </c>
      <c r="G9259" s="12">
        <v>42643</v>
      </c>
      <c r="H9259" s="13">
        <v>8</v>
      </c>
      <c r="I9259" s="70">
        <v>2.5903464175000002</v>
      </c>
      <c r="J9259" s="70">
        <v>9.8440074575000001</v>
      </c>
      <c r="K9259" s="70">
        <f t="shared" si="1069"/>
        <v>2.3472607774999998</v>
      </c>
      <c r="L9259" s="65">
        <v>0</v>
      </c>
      <c r="M9259" s="63">
        <v>3875.7648559023846</v>
      </c>
    </row>
    <row r="9260" spans="1:13" ht="15" customHeight="1">
      <c r="A9260" s="33">
        <v>41912</v>
      </c>
      <c r="B9260" s="12" t="s">
        <v>54</v>
      </c>
      <c r="C9260" s="10" t="s">
        <v>37</v>
      </c>
      <c r="D9260" s="10" t="s">
        <v>28</v>
      </c>
      <c r="E9260" s="16" t="s">
        <v>26</v>
      </c>
      <c r="F9260" s="16" t="s">
        <v>29</v>
      </c>
      <c r="G9260" s="12">
        <v>42735</v>
      </c>
      <c r="H9260" s="13">
        <v>9</v>
      </c>
      <c r="I9260" s="70">
        <v>2.5376330650000001</v>
      </c>
      <c r="J9260" s="70">
        <v>9.4285903925000003</v>
      </c>
      <c r="K9260" s="70">
        <f t="shared" si="1069"/>
        <v>2.1222160000000003</v>
      </c>
      <c r="L9260" s="65">
        <v>0</v>
      </c>
      <c r="M9260" s="63">
        <v>3732.3208824159351</v>
      </c>
    </row>
    <row r="9261" spans="1:13" ht="15" customHeight="1">
      <c r="A9261" s="33">
        <v>41912</v>
      </c>
      <c r="B9261" s="12" t="s">
        <v>54</v>
      </c>
      <c r="C9261" s="10" t="s">
        <v>37</v>
      </c>
      <c r="D9261" s="10" t="s">
        <v>28</v>
      </c>
      <c r="E9261" s="16" t="s">
        <v>26</v>
      </c>
      <c r="F9261" s="16" t="s">
        <v>29</v>
      </c>
      <c r="G9261" s="12">
        <v>42825</v>
      </c>
      <c r="H9261" s="13">
        <v>10</v>
      </c>
      <c r="I9261" s="70">
        <v>2.3922665599999999</v>
      </c>
      <c r="J9261" s="70">
        <v>8.9712281474999997</v>
      </c>
      <c r="K9261" s="70">
        <f t="shared" si="1069"/>
        <v>1.9349043149999994</v>
      </c>
      <c r="L9261" s="65">
        <v>0</v>
      </c>
      <c r="M9261" s="63">
        <v>3598.2414290801603</v>
      </c>
    </row>
    <row r="9262" spans="1:13" ht="15" customHeight="1">
      <c r="A9262" s="33">
        <v>41912</v>
      </c>
      <c r="B9262" s="12" t="s">
        <v>54</v>
      </c>
      <c r="C9262" s="10" t="s">
        <v>37</v>
      </c>
      <c r="D9262" s="10" t="s">
        <v>28</v>
      </c>
      <c r="E9262" s="16" t="s">
        <v>26</v>
      </c>
      <c r="F9262" s="16" t="s">
        <v>29</v>
      </c>
      <c r="G9262" s="12">
        <v>42916</v>
      </c>
      <c r="H9262" s="13">
        <v>11</v>
      </c>
      <c r="I9262" s="70">
        <v>2.3237614149999999</v>
      </c>
      <c r="J9262" s="70">
        <v>8.5282272424999999</v>
      </c>
      <c r="K9262" s="70">
        <f t="shared" si="1069"/>
        <v>1.88076051</v>
      </c>
      <c r="L9262" s="65">
        <v>0</v>
      </c>
      <c r="M9262" s="63">
        <v>3467.3504746137614</v>
      </c>
    </row>
    <row r="9263" spans="1:13" ht="15" customHeight="1">
      <c r="A9263" s="33">
        <v>41912</v>
      </c>
      <c r="B9263" s="12" t="s">
        <v>54</v>
      </c>
      <c r="C9263" s="10" t="s">
        <v>37</v>
      </c>
      <c r="D9263" s="10" t="s">
        <v>28</v>
      </c>
      <c r="E9263" s="16" t="s">
        <v>26</v>
      </c>
      <c r="F9263" s="16" t="s">
        <v>29</v>
      </c>
      <c r="G9263" s="12">
        <v>43008</v>
      </c>
      <c r="H9263" s="13">
        <v>12</v>
      </c>
      <c r="I9263" s="70">
        <v>2.1749293525</v>
      </c>
      <c r="J9263" s="70">
        <v>7.9421844200000002</v>
      </c>
      <c r="K9263" s="70">
        <f t="shared" si="1069"/>
        <v>1.5888865300000004</v>
      </c>
      <c r="L9263" s="65">
        <v>0</v>
      </c>
      <c r="M9263" s="63">
        <v>3344.0584851703306</v>
      </c>
    </row>
    <row r="9264" spans="1:13" ht="15" customHeight="1">
      <c r="A9264" s="33">
        <v>41912</v>
      </c>
      <c r="B9264" s="12" t="s">
        <v>54</v>
      </c>
      <c r="C9264" s="10" t="s">
        <v>37</v>
      </c>
      <c r="D9264" s="10" t="s">
        <v>28</v>
      </c>
      <c r="E9264" s="16" t="s">
        <v>26</v>
      </c>
      <c r="F9264" s="16" t="s">
        <v>29</v>
      </c>
      <c r="G9264" s="12">
        <v>43100</v>
      </c>
      <c r="H9264" s="13">
        <v>13</v>
      </c>
      <c r="I9264" s="70">
        <v>2.08027082</v>
      </c>
      <c r="J9264" s="70">
        <v>7.3891708525000004</v>
      </c>
      <c r="K9264" s="70">
        <f t="shared" si="1069"/>
        <v>1.5272572525000001</v>
      </c>
      <c r="L9264" s="65">
        <v>0</v>
      </c>
      <c r="M9264" s="63">
        <v>3221.08605150105</v>
      </c>
    </row>
    <row r="9265" spans="1:13" ht="15" customHeight="1">
      <c r="A9265" s="33">
        <v>41912</v>
      </c>
      <c r="B9265" s="12" t="s">
        <v>54</v>
      </c>
      <c r="C9265" s="10" t="s">
        <v>37</v>
      </c>
      <c r="D9265" s="10" t="s">
        <v>28</v>
      </c>
      <c r="E9265" s="16" t="s">
        <v>26</v>
      </c>
      <c r="F9265" s="16" t="s">
        <v>29</v>
      </c>
      <c r="G9265" s="12">
        <v>43190</v>
      </c>
      <c r="H9265" s="13">
        <v>14</v>
      </c>
      <c r="I9265" s="70">
        <v>1.949265655</v>
      </c>
      <c r="J9265" s="70">
        <v>6.7988124999999995</v>
      </c>
      <c r="K9265" s="70">
        <f t="shared" si="1069"/>
        <v>1.3589073024999991</v>
      </c>
      <c r="L9265" s="65">
        <v>0</v>
      </c>
      <c r="M9265" s="63">
        <v>3104.9147879647885</v>
      </c>
    </row>
    <row r="9266" spans="1:13" ht="15" customHeight="1">
      <c r="A9266" s="33">
        <v>41912</v>
      </c>
      <c r="B9266" s="12" t="s">
        <v>54</v>
      </c>
      <c r="C9266" s="10" t="s">
        <v>37</v>
      </c>
      <c r="D9266" s="10" t="s">
        <v>28</v>
      </c>
      <c r="E9266" s="16" t="s">
        <v>26</v>
      </c>
      <c r="F9266" s="16" t="s">
        <v>29</v>
      </c>
      <c r="G9266" s="12">
        <v>43281</v>
      </c>
      <c r="H9266" s="13">
        <v>15</v>
      </c>
      <c r="I9266" s="70">
        <v>1.7377185925</v>
      </c>
      <c r="J9266" s="70">
        <v>6.1977068400000004</v>
      </c>
      <c r="K9266" s="70">
        <f t="shared" si="1069"/>
        <v>1.1366129325000009</v>
      </c>
      <c r="L9266" s="65">
        <v>0</v>
      </c>
      <c r="M9266" s="63">
        <v>2993.2016184185768</v>
      </c>
    </row>
    <row r="9267" spans="1:13" ht="15" customHeight="1">
      <c r="A9267" s="33">
        <v>41912</v>
      </c>
      <c r="B9267" s="12" t="s">
        <v>54</v>
      </c>
      <c r="C9267" s="10" t="s">
        <v>37</v>
      </c>
      <c r="D9267" s="10" t="s">
        <v>28</v>
      </c>
      <c r="E9267" s="16" t="s">
        <v>26</v>
      </c>
      <c r="F9267" s="16" t="s">
        <v>29</v>
      </c>
      <c r="G9267" s="12">
        <v>43373</v>
      </c>
      <c r="H9267" s="13">
        <v>16</v>
      </c>
      <c r="I9267" s="70">
        <v>1.6219157849999999</v>
      </c>
      <c r="J9267" s="70">
        <v>5.6391546674999997</v>
      </c>
      <c r="K9267" s="70">
        <f t="shared" si="1069"/>
        <v>1.0633636124999992</v>
      </c>
      <c r="L9267" s="65">
        <v>0</v>
      </c>
      <c r="M9267" s="63">
        <v>2884.9529907327014</v>
      </c>
    </row>
    <row r="9268" spans="1:13" ht="15" customHeight="1">
      <c r="A9268" s="33">
        <v>41912</v>
      </c>
      <c r="B9268" s="12" t="s">
        <v>54</v>
      </c>
      <c r="C9268" s="10" t="s">
        <v>37</v>
      </c>
      <c r="D9268" s="10" t="s">
        <v>28</v>
      </c>
      <c r="E9268" s="16" t="s">
        <v>26</v>
      </c>
      <c r="F9268" s="16" t="s">
        <v>29</v>
      </c>
      <c r="G9268" s="12">
        <v>43465</v>
      </c>
      <c r="H9268" s="13">
        <v>17</v>
      </c>
      <c r="I9268" s="70">
        <v>1.4899124674999999</v>
      </c>
      <c r="J9268" s="70">
        <v>5.0850248975000003</v>
      </c>
      <c r="K9268" s="70">
        <f t="shared" si="1069"/>
        <v>0.93578269750000054</v>
      </c>
      <c r="L9268" s="65">
        <v>0</v>
      </c>
      <c r="M9268" s="63">
        <v>2780.5764052875188</v>
      </c>
    </row>
    <row r="9269" spans="1:13" ht="15" customHeight="1">
      <c r="A9269" s="33">
        <v>41912</v>
      </c>
      <c r="B9269" s="12" t="s">
        <v>54</v>
      </c>
      <c r="C9269" s="10" t="s">
        <v>37</v>
      </c>
      <c r="D9269" s="10" t="s">
        <v>28</v>
      </c>
      <c r="E9269" s="16" t="s">
        <v>26</v>
      </c>
      <c r="F9269" s="16" t="s">
        <v>29</v>
      </c>
      <c r="G9269" s="12">
        <v>43555</v>
      </c>
      <c r="H9269" s="13">
        <v>18</v>
      </c>
      <c r="I9269" s="70">
        <v>1.3481599950000001</v>
      </c>
      <c r="J9269" s="70">
        <v>4.6628984449999997</v>
      </c>
      <c r="K9269" s="70">
        <f t="shared" si="1069"/>
        <v>0.92603354249999947</v>
      </c>
      <c r="L9269" s="65">
        <v>0</v>
      </c>
      <c r="M9269" s="63">
        <v>2680.7592854036625</v>
      </c>
    </row>
    <row r="9270" spans="1:13" ht="15" customHeight="1">
      <c r="A9270" s="33">
        <v>41912</v>
      </c>
      <c r="B9270" s="12" t="s">
        <v>54</v>
      </c>
      <c r="C9270" s="10" t="s">
        <v>37</v>
      </c>
      <c r="D9270" s="10" t="s">
        <v>28</v>
      </c>
      <c r="E9270" s="16" t="s">
        <v>26</v>
      </c>
      <c r="F9270" s="16" t="s">
        <v>29</v>
      </c>
      <c r="G9270" s="12">
        <v>43646</v>
      </c>
      <c r="H9270" s="13">
        <v>19</v>
      </c>
      <c r="I9270" s="70">
        <v>1.1791664199999998</v>
      </c>
      <c r="J9270" s="70">
        <v>4.3825244649999995</v>
      </c>
      <c r="K9270" s="70">
        <f t="shared" si="1069"/>
        <v>0.89879243999999958</v>
      </c>
      <c r="L9270" s="65">
        <v>0</v>
      </c>
      <c r="M9270" s="63">
        <v>2583.2271199027537</v>
      </c>
    </row>
    <row r="9271" spans="1:13" ht="15" customHeight="1">
      <c r="A9271" s="33">
        <v>41912</v>
      </c>
      <c r="B9271" s="12" t="s">
        <v>54</v>
      </c>
      <c r="C9271" s="10" t="s">
        <v>37</v>
      </c>
      <c r="D9271" s="10" t="s">
        <v>28</v>
      </c>
      <c r="E9271" s="16" t="s">
        <v>26</v>
      </c>
      <c r="F9271" s="16" t="s">
        <v>29</v>
      </c>
      <c r="G9271" s="12">
        <v>43738</v>
      </c>
      <c r="H9271" s="13">
        <v>20</v>
      </c>
      <c r="I9271" s="70">
        <v>1.0677860149999998</v>
      </c>
      <c r="J9271" s="70">
        <v>4.2711440599999992</v>
      </c>
      <c r="K9271" s="70">
        <f t="shared" si="1069"/>
        <v>0.95640560999999957</v>
      </c>
      <c r="L9271" s="65">
        <v>0</v>
      </c>
      <c r="M9271" s="63">
        <v>2489.9861167102549</v>
      </c>
    </row>
    <row r="9272" spans="1:13" ht="15" customHeight="1">
      <c r="A9272" s="33">
        <v>41912</v>
      </c>
      <c r="B9272" s="12" t="s">
        <v>54</v>
      </c>
      <c r="C9272" s="10" t="s">
        <v>37</v>
      </c>
      <c r="D9272" s="10" t="s">
        <v>28</v>
      </c>
      <c r="E9272" s="16" t="s">
        <v>26</v>
      </c>
      <c r="F9272" s="16" t="s">
        <v>29</v>
      </c>
      <c r="G9272" s="12">
        <v>43830</v>
      </c>
      <c r="H9272" s="13">
        <v>21</v>
      </c>
      <c r="I9272" s="70">
        <v>1.0677860149999998</v>
      </c>
      <c r="J9272" s="70">
        <v>4.2711440599999992</v>
      </c>
      <c r="K9272" s="70">
        <f t="shared" si="1069"/>
        <v>1.0677860149999998</v>
      </c>
      <c r="L9272" s="65">
        <v>0</v>
      </c>
      <c r="M9272" s="63">
        <v>2400.1042169057914</v>
      </c>
    </row>
    <row r="9273" spans="1:13" ht="15" customHeight="1">
      <c r="A9273" s="21">
        <f>A9274</f>
        <v>41912</v>
      </c>
      <c r="B9273" s="21" t="str">
        <f t="shared" ref="B9273:F9273" si="1072">B9274</f>
        <v>Annual 2015</v>
      </c>
      <c r="C9273" s="21" t="str">
        <f t="shared" si="1072"/>
        <v>Base</v>
      </c>
      <c r="D9273" s="21" t="str">
        <f t="shared" si="1072"/>
        <v>Private Student</v>
      </c>
      <c r="E9273" s="21" t="str">
        <f t="shared" si="1072"/>
        <v>Other Consumer</v>
      </c>
      <c r="F9273" s="21" t="str">
        <f t="shared" si="1072"/>
        <v>Student Loans</v>
      </c>
      <c r="G9273" s="21">
        <v>41912</v>
      </c>
      <c r="H9273" s="23">
        <v>0</v>
      </c>
      <c r="I9273" s="30">
        <v>0</v>
      </c>
      <c r="J9273" s="59">
        <v>37.847999999999999</v>
      </c>
      <c r="K9273" s="59">
        <v>0</v>
      </c>
      <c r="L9273" s="65">
        <v>0</v>
      </c>
      <c r="M9273" s="63">
        <v>0</v>
      </c>
    </row>
    <row r="9274" spans="1:13" ht="15" customHeight="1">
      <c r="A9274" s="33">
        <v>41912</v>
      </c>
      <c r="B9274" s="12" t="s">
        <v>54</v>
      </c>
      <c r="C9274" s="10" t="s">
        <v>4</v>
      </c>
      <c r="D9274" s="10" t="s">
        <v>38</v>
      </c>
      <c r="E9274" s="16" t="s">
        <v>26</v>
      </c>
      <c r="F9274" s="16" t="s">
        <v>29</v>
      </c>
      <c r="G9274" s="12">
        <v>42004</v>
      </c>
      <c r="H9274" s="13">
        <v>1</v>
      </c>
      <c r="I9274" s="70">
        <v>9</v>
      </c>
      <c r="J9274" s="70">
        <v>36</v>
      </c>
      <c r="K9274" s="70">
        <f t="shared" ref="K9274" si="1073">J9274-J9273+I9274</f>
        <v>7.152000000000001</v>
      </c>
      <c r="L9274" s="65">
        <v>0</v>
      </c>
      <c r="M9274" s="63">
        <v>1727.1116352539004</v>
      </c>
    </row>
    <row r="9275" spans="1:13" ht="15" customHeight="1">
      <c r="A9275" s="33">
        <v>41912</v>
      </c>
      <c r="B9275" s="12" t="s">
        <v>54</v>
      </c>
      <c r="C9275" s="10" t="s">
        <v>4</v>
      </c>
      <c r="D9275" s="10" t="s">
        <v>38</v>
      </c>
      <c r="E9275" s="16" t="s">
        <v>26</v>
      </c>
      <c r="F9275" s="16" t="s">
        <v>29</v>
      </c>
      <c r="G9275" s="12">
        <v>42094</v>
      </c>
      <c r="H9275" s="13">
        <v>2</v>
      </c>
      <c r="I9275" s="70">
        <v>9</v>
      </c>
      <c r="J9275" s="70">
        <v>36</v>
      </c>
      <c r="K9275" s="70">
        <f t="shared" si="1069"/>
        <v>9</v>
      </c>
      <c r="L9275" s="65">
        <v>0</v>
      </c>
      <c r="M9275" s="63">
        <v>1780.7230887320304</v>
      </c>
    </row>
    <row r="9276" spans="1:13" ht="15" customHeight="1">
      <c r="A9276" s="33">
        <v>41912</v>
      </c>
      <c r="B9276" s="12" t="s">
        <v>54</v>
      </c>
      <c r="C9276" s="10" t="s">
        <v>4</v>
      </c>
      <c r="D9276" s="10" t="s">
        <v>38</v>
      </c>
      <c r="E9276" s="16" t="s">
        <v>26</v>
      </c>
      <c r="F9276" s="16" t="s">
        <v>29</v>
      </c>
      <c r="G9276" s="12">
        <v>42185</v>
      </c>
      <c r="H9276" s="13">
        <v>3</v>
      </c>
      <c r="I9276" s="70">
        <v>9</v>
      </c>
      <c r="J9276" s="70">
        <v>36</v>
      </c>
      <c r="K9276" s="70">
        <f t="shared" si="1069"/>
        <v>9</v>
      </c>
      <c r="L9276" s="65">
        <v>0</v>
      </c>
      <c r="M9276" s="63">
        <v>1754.1728237245788</v>
      </c>
    </row>
    <row r="9277" spans="1:13" ht="15" customHeight="1">
      <c r="A9277" s="33">
        <v>41912</v>
      </c>
      <c r="B9277" s="12" t="s">
        <v>54</v>
      </c>
      <c r="C9277" s="10" t="s">
        <v>4</v>
      </c>
      <c r="D9277" s="10" t="s">
        <v>38</v>
      </c>
      <c r="E9277" s="16" t="s">
        <v>26</v>
      </c>
      <c r="F9277" s="16" t="s">
        <v>29</v>
      </c>
      <c r="G9277" s="12">
        <v>42277</v>
      </c>
      <c r="H9277" s="13">
        <v>4</v>
      </c>
      <c r="I9277" s="70">
        <v>9</v>
      </c>
      <c r="J9277" s="70">
        <v>36</v>
      </c>
      <c r="K9277" s="70">
        <f t="shared" si="1069"/>
        <v>9</v>
      </c>
      <c r="L9277" s="65">
        <v>0</v>
      </c>
      <c r="M9277" s="63">
        <v>1825.4962603435888</v>
      </c>
    </row>
    <row r="9278" spans="1:13" ht="15" customHeight="1">
      <c r="A9278" s="33">
        <v>41912</v>
      </c>
      <c r="B9278" s="12" t="s">
        <v>54</v>
      </c>
      <c r="C9278" s="10" t="s">
        <v>4</v>
      </c>
      <c r="D9278" s="10" t="s">
        <v>38</v>
      </c>
      <c r="E9278" s="16" t="s">
        <v>26</v>
      </c>
      <c r="F9278" s="16" t="s">
        <v>29</v>
      </c>
      <c r="G9278" s="12">
        <v>42369</v>
      </c>
      <c r="H9278" s="13">
        <v>5</v>
      </c>
      <c r="I9278" s="70">
        <v>9</v>
      </c>
      <c r="J9278" s="70">
        <v>36</v>
      </c>
      <c r="K9278" s="70">
        <f t="shared" si="1069"/>
        <v>9</v>
      </c>
      <c r="L9278" s="65">
        <v>0</v>
      </c>
      <c r="M9278" s="63">
        <v>1817.3018226037175</v>
      </c>
    </row>
    <row r="9279" spans="1:13" ht="15" customHeight="1">
      <c r="A9279" s="33">
        <v>41912</v>
      </c>
      <c r="B9279" s="12" t="s">
        <v>54</v>
      </c>
      <c r="C9279" s="10" t="s">
        <v>4</v>
      </c>
      <c r="D9279" s="10" t="s">
        <v>38</v>
      </c>
      <c r="E9279" s="16" t="s">
        <v>26</v>
      </c>
      <c r="F9279" s="16" t="s">
        <v>29</v>
      </c>
      <c r="G9279" s="12">
        <v>42460</v>
      </c>
      <c r="H9279" s="13">
        <v>6</v>
      </c>
      <c r="I9279" s="70">
        <v>9</v>
      </c>
      <c r="J9279" s="70">
        <v>37</v>
      </c>
      <c r="K9279" s="70">
        <f t="shared" si="1069"/>
        <v>10</v>
      </c>
      <c r="L9279" s="65">
        <v>0</v>
      </c>
      <c r="M9279" s="63">
        <v>1857.6050864933213</v>
      </c>
    </row>
    <row r="9280" spans="1:13" ht="15" customHeight="1">
      <c r="A9280" s="33">
        <v>41912</v>
      </c>
      <c r="B9280" s="12" t="s">
        <v>54</v>
      </c>
      <c r="C9280" s="10" t="s">
        <v>4</v>
      </c>
      <c r="D9280" s="10" t="s">
        <v>38</v>
      </c>
      <c r="E9280" s="16" t="s">
        <v>26</v>
      </c>
      <c r="F9280" s="16" t="s">
        <v>29</v>
      </c>
      <c r="G9280" s="12">
        <v>42551</v>
      </c>
      <c r="H9280" s="13">
        <v>7</v>
      </c>
      <c r="I9280" s="70">
        <v>9</v>
      </c>
      <c r="J9280" s="70">
        <v>37</v>
      </c>
      <c r="K9280" s="70">
        <f t="shared" si="1069"/>
        <v>9</v>
      </c>
      <c r="L9280" s="65">
        <v>0</v>
      </c>
      <c r="M9280" s="63">
        <v>1817.0219065879346</v>
      </c>
    </row>
    <row r="9281" spans="1:13" ht="15" customHeight="1">
      <c r="A9281" s="33">
        <v>41912</v>
      </c>
      <c r="B9281" s="12" t="s">
        <v>54</v>
      </c>
      <c r="C9281" s="10" t="s">
        <v>4</v>
      </c>
      <c r="D9281" s="10" t="s">
        <v>38</v>
      </c>
      <c r="E9281" s="16" t="s">
        <v>26</v>
      </c>
      <c r="F9281" s="16" t="s">
        <v>29</v>
      </c>
      <c r="G9281" s="12">
        <v>42643</v>
      </c>
      <c r="H9281" s="13">
        <v>8</v>
      </c>
      <c r="I9281" s="70">
        <v>9</v>
      </c>
      <c r="J9281" s="70">
        <v>37</v>
      </c>
      <c r="K9281" s="70">
        <f t="shared" si="1069"/>
        <v>9</v>
      </c>
      <c r="L9281" s="65">
        <v>0</v>
      </c>
      <c r="M9281" s="63">
        <v>1880.0760872735843</v>
      </c>
    </row>
    <row r="9282" spans="1:13" ht="15" customHeight="1">
      <c r="A9282" s="33">
        <v>41912</v>
      </c>
      <c r="B9282" s="12" t="s">
        <v>54</v>
      </c>
      <c r="C9282" s="10" t="s">
        <v>4</v>
      </c>
      <c r="D9282" s="10" t="s">
        <v>38</v>
      </c>
      <c r="E9282" s="16" t="s">
        <v>26</v>
      </c>
      <c r="F9282" s="16" t="s">
        <v>29</v>
      </c>
      <c r="G9282" s="12">
        <v>42735</v>
      </c>
      <c r="H9282" s="13">
        <v>9</v>
      </c>
      <c r="I9282" s="70">
        <v>9</v>
      </c>
      <c r="J9282" s="70">
        <v>37</v>
      </c>
      <c r="K9282" s="70">
        <f t="shared" si="1069"/>
        <v>9</v>
      </c>
      <c r="L9282" s="65">
        <v>0</v>
      </c>
      <c r="M9282" s="63">
        <v>1861.0310129385721</v>
      </c>
    </row>
    <row r="9283" spans="1:13" ht="15" customHeight="1">
      <c r="A9283" s="33">
        <v>41912</v>
      </c>
      <c r="B9283" s="12" t="s">
        <v>54</v>
      </c>
      <c r="C9283" s="10" t="s">
        <v>4</v>
      </c>
      <c r="D9283" s="10" t="s">
        <v>38</v>
      </c>
      <c r="E9283" s="16" t="s">
        <v>26</v>
      </c>
      <c r="F9283" s="16" t="s">
        <v>29</v>
      </c>
      <c r="G9283" s="12">
        <v>42825</v>
      </c>
      <c r="H9283" s="13">
        <v>10</v>
      </c>
      <c r="I9283" s="70">
        <v>9</v>
      </c>
      <c r="J9283" s="70">
        <v>38</v>
      </c>
      <c r="K9283" s="70">
        <f t="shared" si="1069"/>
        <v>10</v>
      </c>
      <c r="L9283" s="65">
        <v>0</v>
      </c>
      <c r="M9283" s="63">
        <v>1904.5353410463501</v>
      </c>
    </row>
    <row r="9284" spans="1:13" ht="15" customHeight="1">
      <c r="A9284" s="33">
        <v>41912</v>
      </c>
      <c r="B9284" s="12" t="s">
        <v>54</v>
      </c>
      <c r="C9284" s="10" t="s">
        <v>4</v>
      </c>
      <c r="D9284" s="10" t="s">
        <v>38</v>
      </c>
      <c r="E9284" s="16" t="s">
        <v>26</v>
      </c>
      <c r="F9284" s="16" t="s">
        <v>29</v>
      </c>
      <c r="G9284" s="12">
        <v>42916</v>
      </c>
      <c r="H9284" s="13">
        <v>11</v>
      </c>
      <c r="I9284" s="70">
        <v>10</v>
      </c>
      <c r="J9284" s="70">
        <v>38</v>
      </c>
      <c r="K9284" s="70">
        <f t="shared" si="1069"/>
        <v>10</v>
      </c>
      <c r="L9284" s="65">
        <v>0</v>
      </c>
      <c r="M9284" s="63">
        <v>1863.0662022619501</v>
      </c>
    </row>
    <row r="9285" spans="1:13" ht="15" customHeight="1">
      <c r="A9285" s="33">
        <v>41912</v>
      </c>
      <c r="B9285" s="12" t="s">
        <v>54</v>
      </c>
      <c r="C9285" s="10" t="s">
        <v>4</v>
      </c>
      <c r="D9285" s="10" t="s">
        <v>38</v>
      </c>
      <c r="E9285" s="16" t="s">
        <v>26</v>
      </c>
      <c r="F9285" s="16" t="s">
        <v>29</v>
      </c>
      <c r="G9285" s="12">
        <v>43008</v>
      </c>
      <c r="H9285" s="13">
        <v>12</v>
      </c>
      <c r="I9285" s="70">
        <v>10</v>
      </c>
      <c r="J9285" s="70">
        <v>39</v>
      </c>
      <c r="K9285" s="70">
        <f t="shared" si="1069"/>
        <v>11</v>
      </c>
      <c r="L9285" s="65">
        <v>0</v>
      </c>
      <c r="M9285" s="63">
        <v>1930.3777459082969</v>
      </c>
    </row>
    <row r="9286" spans="1:13" ht="15" customHeight="1">
      <c r="A9286" s="33">
        <v>41912</v>
      </c>
      <c r="B9286" s="12" t="s">
        <v>54</v>
      </c>
      <c r="C9286" s="10" t="s">
        <v>4</v>
      </c>
      <c r="D9286" s="10" t="s">
        <v>38</v>
      </c>
      <c r="E9286" s="16" t="s">
        <v>26</v>
      </c>
      <c r="F9286" s="16" t="s">
        <v>29</v>
      </c>
      <c r="G9286" s="12">
        <v>43100</v>
      </c>
      <c r="H9286" s="13">
        <v>13</v>
      </c>
      <c r="I9286" s="70">
        <v>9</v>
      </c>
      <c r="J9286" s="70">
        <v>40</v>
      </c>
      <c r="K9286" s="70">
        <f t="shared" si="1069"/>
        <v>10</v>
      </c>
      <c r="L9286" s="65">
        <v>0</v>
      </c>
      <c r="M9286" s="63">
        <v>1911.4315998587167</v>
      </c>
    </row>
    <row r="9287" spans="1:13" ht="15" customHeight="1">
      <c r="A9287" s="33">
        <v>41912</v>
      </c>
      <c r="B9287" s="12" t="s">
        <v>54</v>
      </c>
      <c r="C9287" s="10" t="s">
        <v>4</v>
      </c>
      <c r="D9287" s="10" t="s">
        <v>38</v>
      </c>
      <c r="E9287" s="16" t="s">
        <v>26</v>
      </c>
      <c r="F9287" s="16" t="s">
        <v>29</v>
      </c>
      <c r="G9287" s="12">
        <v>43190</v>
      </c>
      <c r="H9287" s="13">
        <v>14</v>
      </c>
      <c r="I9287" s="70">
        <v>9</v>
      </c>
      <c r="J9287" s="70">
        <v>41</v>
      </c>
      <c r="K9287" s="70">
        <f t="shared" si="1069"/>
        <v>10</v>
      </c>
      <c r="L9287" s="65">
        <v>0</v>
      </c>
      <c r="M9287" s="63">
        <v>1958.5537313163409</v>
      </c>
    </row>
    <row r="9288" spans="1:13" ht="15" customHeight="1">
      <c r="A9288" s="33">
        <v>41912</v>
      </c>
      <c r="B9288" s="12" t="s">
        <v>54</v>
      </c>
      <c r="C9288" s="10" t="s">
        <v>4</v>
      </c>
      <c r="D9288" s="10" t="s">
        <v>38</v>
      </c>
      <c r="E9288" s="16" t="s">
        <v>26</v>
      </c>
      <c r="F9288" s="16" t="s">
        <v>29</v>
      </c>
      <c r="G9288" s="12">
        <v>43281</v>
      </c>
      <c r="H9288" s="13">
        <v>15</v>
      </c>
      <c r="I9288" s="70">
        <v>10</v>
      </c>
      <c r="J9288" s="70">
        <v>42</v>
      </c>
      <c r="K9288" s="70">
        <f t="shared" si="1069"/>
        <v>11</v>
      </c>
      <c r="L9288" s="65">
        <v>0</v>
      </c>
      <c r="M9288" s="63">
        <v>1916.4051671284913</v>
      </c>
    </row>
    <row r="9289" spans="1:13" ht="15" customHeight="1">
      <c r="A9289" s="33">
        <v>41912</v>
      </c>
      <c r="B9289" s="12" t="s">
        <v>54</v>
      </c>
      <c r="C9289" s="10" t="s">
        <v>4</v>
      </c>
      <c r="D9289" s="10" t="s">
        <v>38</v>
      </c>
      <c r="E9289" s="16" t="s">
        <v>26</v>
      </c>
      <c r="F9289" s="16" t="s">
        <v>29</v>
      </c>
      <c r="G9289" s="12">
        <v>43373</v>
      </c>
      <c r="H9289" s="13">
        <v>16</v>
      </c>
      <c r="I9289" s="70">
        <v>10</v>
      </c>
      <c r="J9289" s="70">
        <v>43</v>
      </c>
      <c r="K9289" s="70">
        <f t="shared" si="1069"/>
        <v>11</v>
      </c>
      <c r="L9289" s="65">
        <v>0</v>
      </c>
      <c r="M9289" s="63">
        <v>1988.429390889009</v>
      </c>
    </row>
    <row r="9290" spans="1:13" ht="15" customHeight="1">
      <c r="A9290" s="33">
        <v>41912</v>
      </c>
      <c r="B9290" s="12" t="s">
        <v>54</v>
      </c>
      <c r="C9290" s="10" t="s">
        <v>4</v>
      </c>
      <c r="D9290" s="10" t="s">
        <v>38</v>
      </c>
      <c r="E9290" s="16" t="s">
        <v>26</v>
      </c>
      <c r="F9290" s="16" t="s">
        <v>29</v>
      </c>
      <c r="G9290" s="12">
        <v>43465</v>
      </c>
      <c r="H9290" s="13">
        <v>17</v>
      </c>
      <c r="I9290" s="70">
        <v>10</v>
      </c>
      <c r="J9290" s="70">
        <v>44</v>
      </c>
      <c r="K9290" s="70">
        <f t="shared" si="1069"/>
        <v>11</v>
      </c>
      <c r="L9290" s="65">
        <v>0</v>
      </c>
      <c r="M9290" s="63">
        <v>1969.8376859866876</v>
      </c>
    </row>
    <row r="9291" spans="1:13" ht="15" customHeight="1">
      <c r="A9291" s="33">
        <v>41912</v>
      </c>
      <c r="B9291" s="12" t="s">
        <v>54</v>
      </c>
      <c r="C9291" s="10" t="s">
        <v>4</v>
      </c>
      <c r="D9291" s="10" t="s">
        <v>38</v>
      </c>
      <c r="E9291" s="16" t="s">
        <v>26</v>
      </c>
      <c r="F9291" s="16" t="s">
        <v>29</v>
      </c>
      <c r="G9291" s="12">
        <v>43555</v>
      </c>
      <c r="H9291" s="13">
        <v>18</v>
      </c>
      <c r="I9291" s="70">
        <v>10</v>
      </c>
      <c r="J9291" s="70">
        <v>45</v>
      </c>
      <c r="K9291" s="70">
        <f t="shared" si="1069"/>
        <v>11</v>
      </c>
      <c r="L9291" s="65">
        <v>0</v>
      </c>
      <c r="M9291" s="63">
        <v>2020.573839113338</v>
      </c>
    </row>
    <row r="9292" spans="1:13" ht="15" customHeight="1">
      <c r="A9292" s="33">
        <v>41912</v>
      </c>
      <c r="B9292" s="12" t="s">
        <v>54</v>
      </c>
      <c r="C9292" s="10" t="s">
        <v>4</v>
      </c>
      <c r="D9292" s="10" t="s">
        <v>38</v>
      </c>
      <c r="E9292" s="16" t="s">
        <v>26</v>
      </c>
      <c r="F9292" s="16" t="s">
        <v>29</v>
      </c>
      <c r="G9292" s="12">
        <v>43646</v>
      </c>
      <c r="H9292" s="13">
        <v>19</v>
      </c>
      <c r="I9292" s="70">
        <v>11</v>
      </c>
      <c r="J9292" s="70">
        <v>46</v>
      </c>
      <c r="K9292" s="70">
        <f t="shared" si="1069"/>
        <v>12</v>
      </c>
      <c r="L9292" s="65">
        <v>0</v>
      </c>
      <c r="M9292" s="63">
        <v>1977.5333986166188</v>
      </c>
    </row>
    <row r="9293" spans="1:13" ht="15" customHeight="1">
      <c r="A9293" s="33">
        <v>41912</v>
      </c>
      <c r="B9293" s="12" t="s">
        <v>54</v>
      </c>
      <c r="C9293" s="10" t="s">
        <v>4</v>
      </c>
      <c r="D9293" s="10" t="s">
        <v>38</v>
      </c>
      <c r="E9293" s="16" t="s">
        <v>26</v>
      </c>
      <c r="F9293" s="16" t="s">
        <v>29</v>
      </c>
      <c r="G9293" s="12">
        <v>43738</v>
      </c>
      <c r="H9293" s="13">
        <v>20</v>
      </c>
      <c r="I9293" s="70">
        <v>11</v>
      </c>
      <c r="J9293" s="70">
        <v>47</v>
      </c>
      <c r="K9293" s="70">
        <f t="shared" si="1069"/>
        <v>12</v>
      </c>
      <c r="L9293" s="65">
        <v>0</v>
      </c>
      <c r="M9293" s="63">
        <v>2054.3334428632088</v>
      </c>
    </row>
    <row r="9294" spans="1:13" ht="15" customHeight="1">
      <c r="A9294" s="33">
        <v>41912</v>
      </c>
      <c r="B9294" s="12" t="s">
        <v>54</v>
      </c>
      <c r="C9294" s="10" t="s">
        <v>4</v>
      </c>
      <c r="D9294" s="10" t="s">
        <v>38</v>
      </c>
      <c r="E9294" s="16" t="s">
        <v>26</v>
      </c>
      <c r="F9294" s="16" t="s">
        <v>29</v>
      </c>
      <c r="G9294" s="12">
        <v>43830</v>
      </c>
      <c r="H9294" s="13">
        <v>21</v>
      </c>
      <c r="I9294" s="70">
        <v>11</v>
      </c>
      <c r="J9294" s="70">
        <v>49</v>
      </c>
      <c r="K9294" s="70">
        <f t="shared" si="1069"/>
        <v>13</v>
      </c>
      <c r="L9294" s="65">
        <v>0</v>
      </c>
      <c r="M9294" s="63">
        <v>2035.9471927155528</v>
      </c>
    </row>
    <row r="9295" spans="1:13" ht="15" customHeight="1">
      <c r="A9295" s="21">
        <f>A9296</f>
        <v>41912</v>
      </c>
      <c r="B9295" s="21" t="str">
        <f t="shared" ref="B9295:F9295" si="1074">B9296</f>
        <v>Annual 2015</v>
      </c>
      <c r="C9295" s="21" t="str">
        <f t="shared" si="1074"/>
        <v>Adverse</v>
      </c>
      <c r="D9295" s="21" t="str">
        <f t="shared" si="1074"/>
        <v>Private Student</v>
      </c>
      <c r="E9295" s="21" t="str">
        <f t="shared" si="1074"/>
        <v>Other Consumer</v>
      </c>
      <c r="F9295" s="21" t="str">
        <f t="shared" si="1074"/>
        <v>Student Loans</v>
      </c>
      <c r="G9295" s="21">
        <v>41912</v>
      </c>
      <c r="H9295" s="23">
        <v>0</v>
      </c>
      <c r="I9295" s="30">
        <v>0</v>
      </c>
      <c r="J9295" s="59">
        <v>37.847999999999999</v>
      </c>
      <c r="K9295" s="59">
        <v>0</v>
      </c>
      <c r="L9295" s="65">
        <v>0</v>
      </c>
      <c r="M9295" s="63">
        <v>0</v>
      </c>
    </row>
    <row r="9296" spans="1:13" ht="15" customHeight="1">
      <c r="A9296" s="33">
        <v>41912</v>
      </c>
      <c r="B9296" s="12" t="s">
        <v>54</v>
      </c>
      <c r="C9296" s="10" t="s">
        <v>36</v>
      </c>
      <c r="D9296" s="10" t="s">
        <v>38</v>
      </c>
      <c r="E9296" s="16" t="s">
        <v>26</v>
      </c>
      <c r="F9296" s="16" t="s">
        <v>29</v>
      </c>
      <c r="G9296" s="12">
        <v>42004</v>
      </c>
      <c r="H9296" s="13">
        <v>1</v>
      </c>
      <c r="I9296" s="70">
        <v>10</v>
      </c>
      <c r="J9296" s="70">
        <v>59</v>
      </c>
      <c r="K9296" s="70">
        <f t="shared" ref="K9296:K9359" si="1075">J9296-J9295+I9296</f>
        <v>31.152000000000001</v>
      </c>
      <c r="L9296" s="65">
        <v>0</v>
      </c>
      <c r="M9296" s="63">
        <v>1698.0416955346022</v>
      </c>
    </row>
    <row r="9297" spans="1:13" ht="15" customHeight="1">
      <c r="A9297" s="33">
        <v>41912</v>
      </c>
      <c r="B9297" s="12" t="s">
        <v>54</v>
      </c>
      <c r="C9297" s="10" t="s">
        <v>36</v>
      </c>
      <c r="D9297" s="10" t="s">
        <v>38</v>
      </c>
      <c r="E9297" s="16" t="s">
        <v>26</v>
      </c>
      <c r="F9297" s="16" t="s">
        <v>29</v>
      </c>
      <c r="G9297" s="12">
        <v>42094</v>
      </c>
      <c r="H9297" s="13">
        <v>2</v>
      </c>
      <c r="I9297" s="70">
        <v>13</v>
      </c>
      <c r="J9297" s="70">
        <v>59</v>
      </c>
      <c r="K9297" s="70">
        <f t="shared" si="1075"/>
        <v>13</v>
      </c>
      <c r="L9297" s="65">
        <v>0</v>
      </c>
      <c r="M9297" s="63">
        <v>1687.2033117518281</v>
      </c>
    </row>
    <row r="9298" spans="1:13" ht="15" customHeight="1">
      <c r="A9298" s="33">
        <v>41912</v>
      </c>
      <c r="B9298" s="12" t="s">
        <v>54</v>
      </c>
      <c r="C9298" s="10" t="s">
        <v>36</v>
      </c>
      <c r="D9298" s="10" t="s">
        <v>38</v>
      </c>
      <c r="E9298" s="16" t="s">
        <v>26</v>
      </c>
      <c r="F9298" s="16" t="s">
        <v>29</v>
      </c>
      <c r="G9298" s="12">
        <v>42185</v>
      </c>
      <c r="H9298" s="13">
        <v>3</v>
      </c>
      <c r="I9298" s="70">
        <v>16</v>
      </c>
      <c r="J9298" s="70">
        <v>57</v>
      </c>
      <c r="K9298" s="70">
        <f t="shared" si="1075"/>
        <v>14</v>
      </c>
      <c r="L9298" s="65">
        <v>0</v>
      </c>
      <c r="M9298" s="63">
        <v>1680.31048066065</v>
      </c>
    </row>
    <row r="9299" spans="1:13" ht="15" customHeight="1">
      <c r="A9299" s="33">
        <v>41912</v>
      </c>
      <c r="B9299" s="12" t="s">
        <v>54</v>
      </c>
      <c r="C9299" s="10" t="s">
        <v>36</v>
      </c>
      <c r="D9299" s="10" t="s">
        <v>38</v>
      </c>
      <c r="E9299" s="16" t="s">
        <v>26</v>
      </c>
      <c r="F9299" s="16" t="s">
        <v>29</v>
      </c>
      <c r="G9299" s="12">
        <v>42277</v>
      </c>
      <c r="H9299" s="13">
        <v>4</v>
      </c>
      <c r="I9299" s="70">
        <v>18</v>
      </c>
      <c r="J9299" s="70">
        <v>55</v>
      </c>
      <c r="K9299" s="70">
        <f t="shared" si="1075"/>
        <v>16</v>
      </c>
      <c r="L9299" s="65">
        <v>0</v>
      </c>
      <c r="M9299" s="63">
        <v>1680.9059352069905</v>
      </c>
    </row>
    <row r="9300" spans="1:13" ht="15" customHeight="1">
      <c r="A9300" s="33">
        <v>41912</v>
      </c>
      <c r="B9300" s="12" t="s">
        <v>54</v>
      </c>
      <c r="C9300" s="10" t="s">
        <v>36</v>
      </c>
      <c r="D9300" s="10" t="s">
        <v>38</v>
      </c>
      <c r="E9300" s="16" t="s">
        <v>26</v>
      </c>
      <c r="F9300" s="16" t="s">
        <v>29</v>
      </c>
      <c r="G9300" s="12">
        <v>42369</v>
      </c>
      <c r="H9300" s="13">
        <v>5</v>
      </c>
      <c r="I9300" s="70">
        <v>16</v>
      </c>
      <c r="J9300" s="70">
        <v>53</v>
      </c>
      <c r="K9300" s="70">
        <f t="shared" si="1075"/>
        <v>14</v>
      </c>
      <c r="L9300" s="65">
        <v>0</v>
      </c>
      <c r="M9300" s="63">
        <v>1691.7716983015198</v>
      </c>
    </row>
    <row r="9301" spans="1:13" ht="15" customHeight="1">
      <c r="A9301" s="33">
        <v>41912</v>
      </c>
      <c r="B9301" s="12" t="s">
        <v>54</v>
      </c>
      <c r="C9301" s="10" t="s">
        <v>36</v>
      </c>
      <c r="D9301" s="10" t="s">
        <v>38</v>
      </c>
      <c r="E9301" s="16" t="s">
        <v>26</v>
      </c>
      <c r="F9301" s="16" t="s">
        <v>29</v>
      </c>
      <c r="G9301" s="12">
        <v>42460</v>
      </c>
      <c r="H9301" s="13">
        <v>6</v>
      </c>
      <c r="I9301" s="70">
        <v>15</v>
      </c>
      <c r="J9301" s="70">
        <v>51</v>
      </c>
      <c r="K9301" s="70">
        <f t="shared" si="1075"/>
        <v>13</v>
      </c>
      <c r="L9301" s="65">
        <v>0</v>
      </c>
      <c r="M9301" s="63">
        <v>1707.061172650692</v>
      </c>
    </row>
    <row r="9302" spans="1:13" ht="15" customHeight="1">
      <c r="A9302" s="33">
        <v>41912</v>
      </c>
      <c r="B9302" s="12" t="s">
        <v>54</v>
      </c>
      <c r="C9302" s="10" t="s">
        <v>36</v>
      </c>
      <c r="D9302" s="10" t="s">
        <v>38</v>
      </c>
      <c r="E9302" s="16" t="s">
        <v>26</v>
      </c>
      <c r="F9302" s="16" t="s">
        <v>29</v>
      </c>
      <c r="G9302" s="12">
        <v>42551</v>
      </c>
      <c r="H9302" s="13">
        <v>7</v>
      </c>
      <c r="I9302" s="70">
        <v>16</v>
      </c>
      <c r="J9302" s="70">
        <v>50</v>
      </c>
      <c r="K9302" s="70">
        <f t="shared" si="1075"/>
        <v>15</v>
      </c>
      <c r="L9302" s="65">
        <v>0</v>
      </c>
      <c r="M9302" s="63">
        <v>1724.0589878316018</v>
      </c>
    </row>
    <row r="9303" spans="1:13" ht="15" customHeight="1">
      <c r="A9303" s="33">
        <v>41912</v>
      </c>
      <c r="B9303" s="12" t="s">
        <v>54</v>
      </c>
      <c r="C9303" s="10" t="s">
        <v>36</v>
      </c>
      <c r="D9303" s="10" t="s">
        <v>38</v>
      </c>
      <c r="E9303" s="16" t="s">
        <v>26</v>
      </c>
      <c r="F9303" s="16" t="s">
        <v>29</v>
      </c>
      <c r="G9303" s="12">
        <v>42643</v>
      </c>
      <c r="H9303" s="13">
        <v>8</v>
      </c>
      <c r="I9303" s="70">
        <v>15</v>
      </c>
      <c r="J9303" s="70">
        <v>49</v>
      </c>
      <c r="K9303" s="70">
        <f t="shared" si="1075"/>
        <v>14</v>
      </c>
      <c r="L9303" s="65">
        <v>0</v>
      </c>
      <c r="M9303" s="63">
        <v>1743.2143242725572</v>
      </c>
    </row>
    <row r="9304" spans="1:13" ht="15" customHeight="1">
      <c r="A9304" s="33">
        <v>41912</v>
      </c>
      <c r="B9304" s="12" t="s">
        <v>54</v>
      </c>
      <c r="C9304" s="10" t="s">
        <v>36</v>
      </c>
      <c r="D9304" s="10" t="s">
        <v>38</v>
      </c>
      <c r="E9304" s="16" t="s">
        <v>26</v>
      </c>
      <c r="F9304" s="16" t="s">
        <v>29</v>
      </c>
      <c r="G9304" s="12">
        <v>42735</v>
      </c>
      <c r="H9304" s="13">
        <v>9</v>
      </c>
      <c r="I9304" s="70">
        <v>14</v>
      </c>
      <c r="J9304" s="70">
        <v>48</v>
      </c>
      <c r="K9304" s="70">
        <f t="shared" si="1075"/>
        <v>13</v>
      </c>
      <c r="L9304" s="65">
        <v>0</v>
      </c>
      <c r="M9304" s="63">
        <v>1763.7548794473973</v>
      </c>
    </row>
    <row r="9305" spans="1:13" ht="15" customHeight="1">
      <c r="A9305" s="33">
        <v>41912</v>
      </c>
      <c r="B9305" s="12" t="s">
        <v>54</v>
      </c>
      <c r="C9305" s="10" t="s">
        <v>36</v>
      </c>
      <c r="D9305" s="10" t="s">
        <v>38</v>
      </c>
      <c r="E9305" s="16" t="s">
        <v>26</v>
      </c>
      <c r="F9305" s="16" t="s">
        <v>29</v>
      </c>
      <c r="G9305" s="12">
        <v>42825</v>
      </c>
      <c r="H9305" s="13">
        <v>10</v>
      </c>
      <c r="I9305" s="70">
        <v>13</v>
      </c>
      <c r="J9305" s="70">
        <v>47</v>
      </c>
      <c r="K9305" s="70">
        <f t="shared" si="1075"/>
        <v>12</v>
      </c>
      <c r="L9305" s="65">
        <v>0</v>
      </c>
      <c r="M9305" s="63">
        <v>1784.9242905103822</v>
      </c>
    </row>
    <row r="9306" spans="1:13" ht="15" customHeight="1">
      <c r="A9306" s="33">
        <v>41912</v>
      </c>
      <c r="B9306" s="12" t="s">
        <v>54</v>
      </c>
      <c r="C9306" s="10" t="s">
        <v>36</v>
      </c>
      <c r="D9306" s="10" t="s">
        <v>38</v>
      </c>
      <c r="E9306" s="16" t="s">
        <v>26</v>
      </c>
      <c r="F9306" s="16" t="s">
        <v>29</v>
      </c>
      <c r="G9306" s="12">
        <v>42916</v>
      </c>
      <c r="H9306" s="13">
        <v>11</v>
      </c>
      <c r="I9306" s="70">
        <v>14</v>
      </c>
      <c r="J9306" s="70">
        <v>47</v>
      </c>
      <c r="K9306" s="70">
        <f t="shared" si="1075"/>
        <v>14</v>
      </c>
      <c r="L9306" s="65">
        <v>0</v>
      </c>
      <c r="M9306" s="63">
        <v>1805.8010127845214</v>
      </c>
    </row>
    <row r="9307" spans="1:13" ht="15" customHeight="1">
      <c r="A9307" s="33">
        <v>41912</v>
      </c>
      <c r="B9307" s="12" t="s">
        <v>54</v>
      </c>
      <c r="C9307" s="10" t="s">
        <v>36</v>
      </c>
      <c r="D9307" s="10" t="s">
        <v>38</v>
      </c>
      <c r="E9307" s="16" t="s">
        <v>26</v>
      </c>
      <c r="F9307" s="16" t="s">
        <v>29</v>
      </c>
      <c r="G9307" s="12">
        <v>43008</v>
      </c>
      <c r="H9307" s="13">
        <v>12</v>
      </c>
      <c r="I9307" s="70">
        <v>13</v>
      </c>
      <c r="J9307" s="70">
        <v>47</v>
      </c>
      <c r="K9307" s="70">
        <f t="shared" si="1075"/>
        <v>13</v>
      </c>
      <c r="L9307" s="65">
        <v>0</v>
      </c>
      <c r="M9307" s="63">
        <v>1825.5243579622982</v>
      </c>
    </row>
    <row r="9308" spans="1:13" ht="15" customHeight="1">
      <c r="A9308" s="33">
        <v>41912</v>
      </c>
      <c r="B9308" s="12" t="s">
        <v>54</v>
      </c>
      <c r="C9308" s="10" t="s">
        <v>36</v>
      </c>
      <c r="D9308" s="10" t="s">
        <v>38</v>
      </c>
      <c r="E9308" s="16" t="s">
        <v>26</v>
      </c>
      <c r="F9308" s="16" t="s">
        <v>29</v>
      </c>
      <c r="G9308" s="12">
        <v>43100</v>
      </c>
      <c r="H9308" s="13">
        <v>13</v>
      </c>
      <c r="I9308" s="70">
        <v>12</v>
      </c>
      <c r="J9308" s="70">
        <v>47</v>
      </c>
      <c r="K9308" s="70">
        <f t="shared" si="1075"/>
        <v>12</v>
      </c>
      <c r="L9308" s="65">
        <v>0</v>
      </c>
      <c r="M9308" s="63">
        <v>1844.5029348010457</v>
      </c>
    </row>
    <row r="9309" spans="1:13" ht="15" customHeight="1">
      <c r="A9309" s="33">
        <v>41912</v>
      </c>
      <c r="B9309" s="12" t="s">
        <v>54</v>
      </c>
      <c r="C9309" s="10" t="s">
        <v>36</v>
      </c>
      <c r="D9309" s="10" t="s">
        <v>38</v>
      </c>
      <c r="E9309" s="16" t="s">
        <v>26</v>
      </c>
      <c r="F9309" s="16" t="s">
        <v>29</v>
      </c>
      <c r="G9309" s="12">
        <v>43190</v>
      </c>
      <c r="H9309" s="13">
        <v>14</v>
      </c>
      <c r="I9309" s="70">
        <v>12</v>
      </c>
      <c r="J9309" s="70">
        <v>47</v>
      </c>
      <c r="K9309" s="70">
        <f t="shared" si="1075"/>
        <v>12</v>
      </c>
      <c r="L9309" s="65">
        <v>0</v>
      </c>
      <c r="M9309" s="63">
        <v>1862.2571334874669</v>
      </c>
    </row>
    <row r="9310" spans="1:13" ht="15" customHeight="1">
      <c r="A9310" s="33">
        <v>41912</v>
      </c>
      <c r="B9310" s="12" t="s">
        <v>54</v>
      </c>
      <c r="C9310" s="10" t="s">
        <v>36</v>
      </c>
      <c r="D9310" s="10" t="s">
        <v>38</v>
      </c>
      <c r="E9310" s="16" t="s">
        <v>26</v>
      </c>
      <c r="F9310" s="16" t="s">
        <v>29</v>
      </c>
      <c r="G9310" s="12">
        <v>43281</v>
      </c>
      <c r="H9310" s="13">
        <v>15</v>
      </c>
      <c r="I9310" s="70">
        <v>13</v>
      </c>
      <c r="J9310" s="70">
        <v>47</v>
      </c>
      <c r="K9310" s="70">
        <f t="shared" si="1075"/>
        <v>13</v>
      </c>
      <c r="L9310" s="65">
        <v>0</v>
      </c>
      <c r="M9310" s="63">
        <v>1879.6563367190774</v>
      </c>
    </row>
    <row r="9311" spans="1:13" ht="15" customHeight="1">
      <c r="A9311" s="33">
        <v>41912</v>
      </c>
      <c r="B9311" s="12" t="s">
        <v>54</v>
      </c>
      <c r="C9311" s="10" t="s">
        <v>36</v>
      </c>
      <c r="D9311" s="10" t="s">
        <v>38</v>
      </c>
      <c r="E9311" s="16" t="s">
        <v>26</v>
      </c>
      <c r="F9311" s="16" t="s">
        <v>29</v>
      </c>
      <c r="G9311" s="12">
        <v>43373</v>
      </c>
      <c r="H9311" s="13">
        <v>16</v>
      </c>
      <c r="I9311" s="70">
        <v>13</v>
      </c>
      <c r="J9311" s="70">
        <v>48</v>
      </c>
      <c r="K9311" s="70">
        <f t="shared" si="1075"/>
        <v>14</v>
      </c>
      <c r="L9311" s="65">
        <v>0</v>
      </c>
      <c r="M9311" s="63">
        <v>1896.8150128072243</v>
      </c>
    </row>
    <row r="9312" spans="1:13" ht="15" customHeight="1">
      <c r="A9312" s="33">
        <v>41912</v>
      </c>
      <c r="B9312" s="12" t="s">
        <v>54</v>
      </c>
      <c r="C9312" s="10" t="s">
        <v>36</v>
      </c>
      <c r="D9312" s="10" t="s">
        <v>38</v>
      </c>
      <c r="E9312" s="16" t="s">
        <v>26</v>
      </c>
      <c r="F9312" s="16" t="s">
        <v>29</v>
      </c>
      <c r="G9312" s="12">
        <v>43465</v>
      </c>
      <c r="H9312" s="13">
        <v>17</v>
      </c>
      <c r="I9312" s="70">
        <v>12</v>
      </c>
      <c r="J9312" s="70">
        <v>48</v>
      </c>
      <c r="K9312" s="70">
        <f t="shared" si="1075"/>
        <v>12</v>
      </c>
      <c r="L9312" s="65">
        <v>0</v>
      </c>
      <c r="M9312" s="63">
        <v>1913.6607129106314</v>
      </c>
    </row>
    <row r="9313" spans="1:13" ht="15" customHeight="1">
      <c r="A9313" s="33">
        <v>41912</v>
      </c>
      <c r="B9313" s="12" t="s">
        <v>54</v>
      </c>
      <c r="C9313" s="10" t="s">
        <v>36</v>
      </c>
      <c r="D9313" s="10" t="s">
        <v>38</v>
      </c>
      <c r="E9313" s="16" t="s">
        <v>26</v>
      </c>
      <c r="F9313" s="16" t="s">
        <v>29</v>
      </c>
      <c r="G9313" s="12">
        <v>43555</v>
      </c>
      <c r="H9313" s="13">
        <v>18</v>
      </c>
      <c r="I9313" s="70">
        <v>12</v>
      </c>
      <c r="J9313" s="70">
        <v>49</v>
      </c>
      <c r="K9313" s="70">
        <f t="shared" si="1075"/>
        <v>13</v>
      </c>
      <c r="L9313" s="65">
        <v>0</v>
      </c>
      <c r="M9313" s="63">
        <v>1930.1514168204494</v>
      </c>
    </row>
    <row r="9314" spans="1:13" ht="15" customHeight="1">
      <c r="A9314" s="33">
        <v>41912</v>
      </c>
      <c r="B9314" s="12" t="s">
        <v>54</v>
      </c>
      <c r="C9314" s="10" t="s">
        <v>36</v>
      </c>
      <c r="D9314" s="10" t="s">
        <v>38</v>
      </c>
      <c r="E9314" s="16" t="s">
        <v>26</v>
      </c>
      <c r="F9314" s="16" t="s">
        <v>29</v>
      </c>
      <c r="G9314" s="12">
        <v>43646</v>
      </c>
      <c r="H9314" s="13">
        <v>19</v>
      </c>
      <c r="I9314" s="70">
        <v>13</v>
      </c>
      <c r="J9314" s="70">
        <v>50</v>
      </c>
      <c r="K9314" s="70">
        <f t="shared" si="1075"/>
        <v>14</v>
      </c>
      <c r="L9314" s="65">
        <v>0</v>
      </c>
      <c r="M9314" s="63">
        <v>1946.7812240757071</v>
      </c>
    </row>
    <row r="9315" spans="1:13" ht="15" customHeight="1">
      <c r="A9315" s="33">
        <v>41912</v>
      </c>
      <c r="B9315" s="12" t="s">
        <v>54</v>
      </c>
      <c r="C9315" s="10" t="s">
        <v>36</v>
      </c>
      <c r="D9315" s="10" t="s">
        <v>38</v>
      </c>
      <c r="E9315" s="16" t="s">
        <v>26</v>
      </c>
      <c r="F9315" s="16" t="s">
        <v>29</v>
      </c>
      <c r="G9315" s="12">
        <v>43738</v>
      </c>
      <c r="H9315" s="13">
        <v>20</v>
      </c>
      <c r="I9315" s="70">
        <v>13</v>
      </c>
      <c r="J9315" s="70">
        <v>51</v>
      </c>
      <c r="K9315" s="70">
        <f t="shared" si="1075"/>
        <v>14</v>
      </c>
      <c r="L9315" s="65">
        <v>0</v>
      </c>
      <c r="M9315" s="63">
        <v>1963.4385633324969</v>
      </c>
    </row>
    <row r="9316" spans="1:13" ht="15" customHeight="1">
      <c r="A9316" s="33">
        <v>41912</v>
      </c>
      <c r="B9316" s="12" t="s">
        <v>54</v>
      </c>
      <c r="C9316" s="10" t="s">
        <v>36</v>
      </c>
      <c r="D9316" s="10" t="s">
        <v>38</v>
      </c>
      <c r="E9316" s="16" t="s">
        <v>26</v>
      </c>
      <c r="F9316" s="16" t="s">
        <v>29</v>
      </c>
      <c r="G9316" s="12">
        <v>43830</v>
      </c>
      <c r="H9316" s="13">
        <v>21</v>
      </c>
      <c r="I9316" s="70">
        <v>12</v>
      </c>
      <c r="J9316" s="70">
        <v>52</v>
      </c>
      <c r="K9316" s="70">
        <f t="shared" si="1075"/>
        <v>13</v>
      </c>
      <c r="L9316" s="65">
        <v>0</v>
      </c>
      <c r="M9316" s="63">
        <v>1980.2103725802117</v>
      </c>
    </row>
    <row r="9317" spans="1:13" ht="15" customHeight="1">
      <c r="A9317" s="21">
        <f>A9318</f>
        <v>41912</v>
      </c>
      <c r="B9317" s="21" t="str">
        <f t="shared" ref="B9317:F9317" si="1076">B9318</f>
        <v>Annual 2015</v>
      </c>
      <c r="C9317" s="21" t="str">
        <f t="shared" si="1076"/>
        <v>Severely Adverse</v>
      </c>
      <c r="D9317" s="21" t="str">
        <f t="shared" si="1076"/>
        <v>Private Student</v>
      </c>
      <c r="E9317" s="21" t="str">
        <f t="shared" si="1076"/>
        <v>Other Consumer</v>
      </c>
      <c r="F9317" s="21" t="str">
        <f t="shared" si="1076"/>
        <v>Student Loans</v>
      </c>
      <c r="G9317" s="21">
        <v>41912</v>
      </c>
      <c r="H9317" s="23">
        <v>0</v>
      </c>
      <c r="I9317" s="30">
        <v>0</v>
      </c>
      <c r="J9317" s="59">
        <v>37.847999999999999</v>
      </c>
      <c r="K9317" s="59">
        <v>0</v>
      </c>
      <c r="L9317" s="65">
        <v>0</v>
      </c>
      <c r="M9317" s="63">
        <v>0</v>
      </c>
    </row>
    <row r="9318" spans="1:13" ht="15" customHeight="1">
      <c r="A9318" s="33">
        <v>41912</v>
      </c>
      <c r="B9318" s="12" t="s">
        <v>54</v>
      </c>
      <c r="C9318" s="10" t="s">
        <v>37</v>
      </c>
      <c r="D9318" s="10" t="s">
        <v>38</v>
      </c>
      <c r="E9318" s="16" t="s">
        <v>26</v>
      </c>
      <c r="F9318" s="16" t="s">
        <v>29</v>
      </c>
      <c r="G9318" s="12">
        <v>42004</v>
      </c>
      <c r="H9318" s="13">
        <v>1</v>
      </c>
      <c r="I9318" s="70">
        <v>11</v>
      </c>
      <c r="J9318" s="70">
        <v>75</v>
      </c>
      <c r="K9318" s="70">
        <f t="shared" ref="K9318" si="1077">J9318-J9317+I9318</f>
        <v>48.152000000000001</v>
      </c>
      <c r="L9318" s="65">
        <v>0</v>
      </c>
      <c r="M9318" s="63">
        <v>1672.8440928619871</v>
      </c>
    </row>
    <row r="9319" spans="1:13" ht="15" customHeight="1">
      <c r="A9319" s="33">
        <v>41912</v>
      </c>
      <c r="B9319" s="12" t="s">
        <v>54</v>
      </c>
      <c r="C9319" s="10" t="s">
        <v>37</v>
      </c>
      <c r="D9319" s="10" t="s">
        <v>38</v>
      </c>
      <c r="E9319" s="16" t="s">
        <v>26</v>
      </c>
      <c r="F9319" s="16" t="s">
        <v>29</v>
      </c>
      <c r="G9319" s="12">
        <v>42094</v>
      </c>
      <c r="H9319" s="13">
        <v>2</v>
      </c>
      <c r="I9319" s="70">
        <v>14</v>
      </c>
      <c r="J9319" s="70">
        <v>83</v>
      </c>
      <c r="K9319" s="70">
        <f t="shared" si="1075"/>
        <v>22</v>
      </c>
      <c r="L9319" s="65">
        <v>0</v>
      </c>
      <c r="M9319" s="63">
        <v>1627.7085695868627</v>
      </c>
    </row>
    <row r="9320" spans="1:13" ht="15" customHeight="1">
      <c r="A9320" s="33">
        <v>41912</v>
      </c>
      <c r="B9320" s="12" t="s">
        <v>54</v>
      </c>
      <c r="C9320" s="10" t="s">
        <v>37</v>
      </c>
      <c r="D9320" s="10" t="s">
        <v>38</v>
      </c>
      <c r="E9320" s="16" t="s">
        <v>26</v>
      </c>
      <c r="F9320" s="16" t="s">
        <v>29</v>
      </c>
      <c r="G9320" s="12">
        <v>42185</v>
      </c>
      <c r="H9320" s="13">
        <v>3</v>
      </c>
      <c r="I9320" s="70">
        <v>19</v>
      </c>
      <c r="J9320" s="70">
        <v>88</v>
      </c>
      <c r="K9320" s="70">
        <f t="shared" si="1075"/>
        <v>24</v>
      </c>
      <c r="L9320" s="65">
        <v>0</v>
      </c>
      <c r="M9320" s="63">
        <v>1580.3242487202062</v>
      </c>
    </row>
    <row r="9321" spans="1:13" ht="15" customHeight="1">
      <c r="A9321" s="33">
        <v>41912</v>
      </c>
      <c r="B9321" s="12" t="s">
        <v>54</v>
      </c>
      <c r="C9321" s="10" t="s">
        <v>37</v>
      </c>
      <c r="D9321" s="10" t="s">
        <v>38</v>
      </c>
      <c r="E9321" s="16" t="s">
        <v>26</v>
      </c>
      <c r="F9321" s="16" t="s">
        <v>29</v>
      </c>
      <c r="G9321" s="12">
        <v>42277</v>
      </c>
      <c r="H9321" s="13">
        <v>4</v>
      </c>
      <c r="I9321" s="70">
        <v>23</v>
      </c>
      <c r="J9321" s="70">
        <v>89</v>
      </c>
      <c r="K9321" s="70">
        <f t="shared" si="1075"/>
        <v>24</v>
      </c>
      <c r="L9321" s="65">
        <v>0</v>
      </c>
      <c r="M9321" s="63">
        <v>1538.6343876127837</v>
      </c>
    </row>
    <row r="9322" spans="1:13" ht="15" customHeight="1">
      <c r="A9322" s="33">
        <v>41912</v>
      </c>
      <c r="B9322" s="12" t="s">
        <v>54</v>
      </c>
      <c r="C9322" s="10" t="s">
        <v>37</v>
      </c>
      <c r="D9322" s="10" t="s">
        <v>38</v>
      </c>
      <c r="E9322" s="16" t="s">
        <v>26</v>
      </c>
      <c r="F9322" s="16" t="s">
        <v>29</v>
      </c>
      <c r="G9322" s="12">
        <v>42369</v>
      </c>
      <c r="H9322" s="13">
        <v>5</v>
      </c>
      <c r="I9322" s="70">
        <v>24</v>
      </c>
      <c r="J9322" s="70">
        <v>87</v>
      </c>
      <c r="K9322" s="70">
        <f t="shared" si="1075"/>
        <v>22</v>
      </c>
      <c r="L9322" s="65">
        <v>0</v>
      </c>
      <c r="M9322" s="63">
        <v>1511.251667773648</v>
      </c>
    </row>
    <row r="9323" spans="1:13" ht="15" customHeight="1">
      <c r="A9323" s="33">
        <v>41912</v>
      </c>
      <c r="B9323" s="12" t="s">
        <v>54</v>
      </c>
      <c r="C9323" s="10" t="s">
        <v>37</v>
      </c>
      <c r="D9323" s="10" t="s">
        <v>38</v>
      </c>
      <c r="E9323" s="16" t="s">
        <v>26</v>
      </c>
      <c r="F9323" s="16" t="s">
        <v>29</v>
      </c>
      <c r="G9323" s="12">
        <v>42460</v>
      </c>
      <c r="H9323" s="13">
        <v>6</v>
      </c>
      <c r="I9323" s="70">
        <v>26</v>
      </c>
      <c r="J9323" s="70">
        <v>82</v>
      </c>
      <c r="K9323" s="70">
        <f t="shared" si="1075"/>
        <v>21</v>
      </c>
      <c r="L9323" s="65">
        <v>0</v>
      </c>
      <c r="M9323" s="63">
        <v>1494.4652749042145</v>
      </c>
    </row>
    <row r="9324" spans="1:13" ht="15" customHeight="1">
      <c r="A9324" s="33">
        <v>41912</v>
      </c>
      <c r="B9324" s="12" t="s">
        <v>54</v>
      </c>
      <c r="C9324" s="10" t="s">
        <v>37</v>
      </c>
      <c r="D9324" s="10" t="s">
        <v>38</v>
      </c>
      <c r="E9324" s="16" t="s">
        <v>26</v>
      </c>
      <c r="F9324" s="16" t="s">
        <v>29</v>
      </c>
      <c r="G9324" s="12">
        <v>42551</v>
      </c>
      <c r="H9324" s="13">
        <v>7</v>
      </c>
      <c r="I9324" s="70">
        <v>28</v>
      </c>
      <c r="J9324" s="70">
        <v>77</v>
      </c>
      <c r="K9324" s="70">
        <f t="shared" si="1075"/>
        <v>23</v>
      </c>
      <c r="L9324" s="65">
        <v>0</v>
      </c>
      <c r="M9324" s="63">
        <v>1486.4755881350795</v>
      </c>
    </row>
    <row r="9325" spans="1:13" ht="15" customHeight="1">
      <c r="A9325" s="33">
        <v>41912</v>
      </c>
      <c r="B9325" s="12" t="s">
        <v>54</v>
      </c>
      <c r="C9325" s="10" t="s">
        <v>37</v>
      </c>
      <c r="D9325" s="10" t="s">
        <v>38</v>
      </c>
      <c r="E9325" s="16" t="s">
        <v>26</v>
      </c>
      <c r="F9325" s="16" t="s">
        <v>29</v>
      </c>
      <c r="G9325" s="12">
        <v>42643</v>
      </c>
      <c r="H9325" s="13">
        <v>8</v>
      </c>
      <c r="I9325" s="70">
        <v>27</v>
      </c>
      <c r="J9325" s="70">
        <v>73</v>
      </c>
      <c r="K9325" s="70">
        <f t="shared" si="1075"/>
        <v>23</v>
      </c>
      <c r="L9325" s="65">
        <v>0</v>
      </c>
      <c r="M9325" s="63">
        <v>1479.7305709998773</v>
      </c>
    </row>
    <row r="9326" spans="1:13" ht="15" customHeight="1">
      <c r="A9326" s="33">
        <v>41912</v>
      </c>
      <c r="B9326" s="12" t="s">
        <v>54</v>
      </c>
      <c r="C9326" s="10" t="s">
        <v>37</v>
      </c>
      <c r="D9326" s="10" t="s">
        <v>38</v>
      </c>
      <c r="E9326" s="16" t="s">
        <v>26</v>
      </c>
      <c r="F9326" s="16" t="s">
        <v>29</v>
      </c>
      <c r="G9326" s="12">
        <v>42735</v>
      </c>
      <c r="H9326" s="13">
        <v>9</v>
      </c>
      <c r="I9326" s="70">
        <v>24</v>
      </c>
      <c r="J9326" s="70">
        <v>67</v>
      </c>
      <c r="K9326" s="70">
        <f t="shared" si="1075"/>
        <v>18</v>
      </c>
      <c r="L9326" s="65">
        <v>0</v>
      </c>
      <c r="M9326" s="63">
        <v>1474.9677485855207</v>
      </c>
    </row>
    <row r="9327" spans="1:13" ht="15" customHeight="1">
      <c r="A9327" s="33">
        <v>41912</v>
      </c>
      <c r="B9327" s="12" t="s">
        <v>54</v>
      </c>
      <c r="C9327" s="10" t="s">
        <v>37</v>
      </c>
      <c r="D9327" s="10" t="s">
        <v>38</v>
      </c>
      <c r="E9327" s="16" t="s">
        <v>26</v>
      </c>
      <c r="F9327" s="16" t="s">
        <v>29</v>
      </c>
      <c r="G9327" s="12">
        <v>42825</v>
      </c>
      <c r="H9327" s="13">
        <v>10</v>
      </c>
      <c r="I9327" s="70">
        <v>22</v>
      </c>
      <c r="J9327" s="70">
        <v>61</v>
      </c>
      <c r="K9327" s="70">
        <f t="shared" si="1075"/>
        <v>16</v>
      </c>
      <c r="L9327" s="65">
        <v>0</v>
      </c>
      <c r="M9327" s="63">
        <v>1483.6890512158227</v>
      </c>
    </row>
    <row r="9328" spans="1:13" ht="15" customHeight="1">
      <c r="A9328" s="33">
        <v>41912</v>
      </c>
      <c r="B9328" s="12" t="s">
        <v>54</v>
      </c>
      <c r="C9328" s="10" t="s">
        <v>37</v>
      </c>
      <c r="D9328" s="10" t="s">
        <v>38</v>
      </c>
      <c r="E9328" s="16" t="s">
        <v>26</v>
      </c>
      <c r="F9328" s="16" t="s">
        <v>29</v>
      </c>
      <c r="G9328" s="12">
        <v>42916</v>
      </c>
      <c r="H9328" s="13">
        <v>11</v>
      </c>
      <c r="I9328" s="70">
        <v>22</v>
      </c>
      <c r="J9328" s="70">
        <v>56</v>
      </c>
      <c r="K9328" s="70">
        <f t="shared" si="1075"/>
        <v>17</v>
      </c>
      <c r="L9328" s="65">
        <v>0</v>
      </c>
      <c r="M9328" s="63">
        <v>1504.2339589561395</v>
      </c>
    </row>
    <row r="9329" spans="1:13" ht="15" customHeight="1">
      <c r="A9329" s="33">
        <v>41912</v>
      </c>
      <c r="B9329" s="12" t="s">
        <v>54</v>
      </c>
      <c r="C9329" s="10" t="s">
        <v>37</v>
      </c>
      <c r="D9329" s="10" t="s">
        <v>38</v>
      </c>
      <c r="E9329" s="16" t="s">
        <v>26</v>
      </c>
      <c r="F9329" s="16" t="s">
        <v>29</v>
      </c>
      <c r="G9329" s="12">
        <v>43008</v>
      </c>
      <c r="H9329" s="13">
        <v>12</v>
      </c>
      <c r="I9329" s="70">
        <v>20</v>
      </c>
      <c r="J9329" s="70">
        <v>53</v>
      </c>
      <c r="K9329" s="70">
        <f t="shared" si="1075"/>
        <v>17</v>
      </c>
      <c r="L9329" s="65">
        <v>0</v>
      </c>
      <c r="M9329" s="63">
        <v>1530.6573448800523</v>
      </c>
    </row>
    <row r="9330" spans="1:13" ht="15" customHeight="1">
      <c r="A9330" s="33">
        <v>41912</v>
      </c>
      <c r="B9330" s="12" t="s">
        <v>54</v>
      </c>
      <c r="C9330" s="10" t="s">
        <v>37</v>
      </c>
      <c r="D9330" s="10" t="s">
        <v>38</v>
      </c>
      <c r="E9330" s="16" t="s">
        <v>26</v>
      </c>
      <c r="F9330" s="16" t="s">
        <v>29</v>
      </c>
      <c r="G9330" s="12">
        <v>43100</v>
      </c>
      <c r="H9330" s="13">
        <v>13</v>
      </c>
      <c r="I9330" s="70">
        <v>16</v>
      </c>
      <c r="J9330" s="70">
        <v>51</v>
      </c>
      <c r="K9330" s="70">
        <f t="shared" si="1075"/>
        <v>14</v>
      </c>
      <c r="L9330" s="65">
        <v>0</v>
      </c>
      <c r="M9330" s="63">
        <v>1568.553684344992</v>
      </c>
    </row>
    <row r="9331" spans="1:13" ht="15" customHeight="1">
      <c r="A9331" s="33">
        <v>41912</v>
      </c>
      <c r="B9331" s="12" t="s">
        <v>54</v>
      </c>
      <c r="C9331" s="10" t="s">
        <v>37</v>
      </c>
      <c r="D9331" s="10" t="s">
        <v>38</v>
      </c>
      <c r="E9331" s="16" t="s">
        <v>26</v>
      </c>
      <c r="F9331" s="16" t="s">
        <v>29</v>
      </c>
      <c r="G9331" s="12">
        <v>43190</v>
      </c>
      <c r="H9331" s="13">
        <v>14</v>
      </c>
      <c r="I9331" s="70">
        <v>15</v>
      </c>
      <c r="J9331" s="70">
        <v>50</v>
      </c>
      <c r="K9331" s="70">
        <f t="shared" si="1075"/>
        <v>14</v>
      </c>
      <c r="L9331" s="65">
        <v>0</v>
      </c>
      <c r="M9331" s="63">
        <v>1610.8462033945975</v>
      </c>
    </row>
    <row r="9332" spans="1:13" ht="15" customHeight="1">
      <c r="A9332" s="33">
        <v>41912</v>
      </c>
      <c r="B9332" s="12" t="s">
        <v>54</v>
      </c>
      <c r="C9332" s="10" t="s">
        <v>37</v>
      </c>
      <c r="D9332" s="10" t="s">
        <v>38</v>
      </c>
      <c r="E9332" s="16" t="s">
        <v>26</v>
      </c>
      <c r="F9332" s="16" t="s">
        <v>29</v>
      </c>
      <c r="G9332" s="12">
        <v>43281</v>
      </c>
      <c r="H9332" s="13">
        <v>15</v>
      </c>
      <c r="I9332" s="70">
        <v>15</v>
      </c>
      <c r="J9332" s="70">
        <v>49</v>
      </c>
      <c r="K9332" s="70">
        <f t="shared" si="1075"/>
        <v>14</v>
      </c>
      <c r="L9332" s="65">
        <v>0</v>
      </c>
      <c r="M9332" s="63">
        <v>1657.0567417360323</v>
      </c>
    </row>
    <row r="9333" spans="1:13" ht="15" customHeight="1">
      <c r="A9333" s="33">
        <v>41912</v>
      </c>
      <c r="B9333" s="12" t="s">
        <v>54</v>
      </c>
      <c r="C9333" s="10" t="s">
        <v>37</v>
      </c>
      <c r="D9333" s="10" t="s">
        <v>38</v>
      </c>
      <c r="E9333" s="16" t="s">
        <v>26</v>
      </c>
      <c r="F9333" s="16" t="s">
        <v>29</v>
      </c>
      <c r="G9333" s="12">
        <v>43373</v>
      </c>
      <c r="H9333" s="13">
        <v>16</v>
      </c>
      <c r="I9333" s="70">
        <v>14</v>
      </c>
      <c r="J9333" s="70">
        <v>48</v>
      </c>
      <c r="K9333" s="70">
        <f t="shared" si="1075"/>
        <v>13</v>
      </c>
      <c r="L9333" s="65">
        <v>0</v>
      </c>
      <c r="M9333" s="63">
        <v>1703.9700328046865</v>
      </c>
    </row>
    <row r="9334" spans="1:13" ht="15" customHeight="1">
      <c r="A9334" s="33">
        <v>41912</v>
      </c>
      <c r="B9334" s="12" t="s">
        <v>54</v>
      </c>
      <c r="C9334" s="10" t="s">
        <v>37</v>
      </c>
      <c r="D9334" s="10" t="s">
        <v>38</v>
      </c>
      <c r="E9334" s="16" t="s">
        <v>26</v>
      </c>
      <c r="F9334" s="16" t="s">
        <v>29</v>
      </c>
      <c r="G9334" s="12">
        <v>43465</v>
      </c>
      <c r="H9334" s="13">
        <v>17</v>
      </c>
      <c r="I9334" s="70">
        <v>13</v>
      </c>
      <c r="J9334" s="70">
        <v>48</v>
      </c>
      <c r="K9334" s="70">
        <f t="shared" si="1075"/>
        <v>13</v>
      </c>
      <c r="L9334" s="65">
        <v>0</v>
      </c>
      <c r="M9334" s="63">
        <v>1751.4150978696439</v>
      </c>
    </row>
    <row r="9335" spans="1:13" ht="15" customHeight="1">
      <c r="A9335" s="33">
        <v>41912</v>
      </c>
      <c r="B9335" s="12" t="s">
        <v>54</v>
      </c>
      <c r="C9335" s="10" t="s">
        <v>37</v>
      </c>
      <c r="D9335" s="10" t="s">
        <v>38</v>
      </c>
      <c r="E9335" s="16" t="s">
        <v>26</v>
      </c>
      <c r="F9335" s="16" t="s">
        <v>29</v>
      </c>
      <c r="G9335" s="12">
        <v>43555</v>
      </c>
      <c r="H9335" s="13">
        <v>18</v>
      </c>
      <c r="I9335" s="70">
        <v>12</v>
      </c>
      <c r="J9335" s="70">
        <v>49</v>
      </c>
      <c r="K9335" s="70">
        <f t="shared" si="1075"/>
        <v>13</v>
      </c>
      <c r="L9335" s="65">
        <v>0</v>
      </c>
      <c r="M9335" s="63">
        <v>1797.7980690132026</v>
      </c>
    </row>
    <row r="9336" spans="1:13" ht="15" customHeight="1">
      <c r="A9336" s="33">
        <v>41912</v>
      </c>
      <c r="B9336" s="12" t="s">
        <v>54</v>
      </c>
      <c r="C9336" s="10" t="s">
        <v>37</v>
      </c>
      <c r="D9336" s="10" t="s">
        <v>38</v>
      </c>
      <c r="E9336" s="16" t="s">
        <v>26</v>
      </c>
      <c r="F9336" s="16" t="s">
        <v>29</v>
      </c>
      <c r="G9336" s="12">
        <v>43646</v>
      </c>
      <c r="H9336" s="13">
        <v>19</v>
      </c>
      <c r="I9336" s="70">
        <v>13</v>
      </c>
      <c r="J9336" s="70">
        <v>50</v>
      </c>
      <c r="K9336" s="70">
        <f t="shared" si="1075"/>
        <v>14</v>
      </c>
      <c r="L9336" s="65">
        <v>0</v>
      </c>
      <c r="M9336" s="63">
        <v>1841.4700179166541</v>
      </c>
    </row>
    <row r="9337" spans="1:13" ht="15" customHeight="1">
      <c r="A9337" s="33">
        <v>41912</v>
      </c>
      <c r="B9337" s="12" t="s">
        <v>54</v>
      </c>
      <c r="C9337" s="10" t="s">
        <v>37</v>
      </c>
      <c r="D9337" s="10" t="s">
        <v>38</v>
      </c>
      <c r="E9337" s="16" t="s">
        <v>26</v>
      </c>
      <c r="F9337" s="16" t="s">
        <v>29</v>
      </c>
      <c r="G9337" s="12">
        <v>43738</v>
      </c>
      <c r="H9337" s="13">
        <v>20</v>
      </c>
      <c r="I9337" s="70">
        <v>13</v>
      </c>
      <c r="J9337" s="70">
        <v>51</v>
      </c>
      <c r="K9337" s="70">
        <f t="shared" si="1075"/>
        <v>14</v>
      </c>
      <c r="L9337" s="65">
        <v>0</v>
      </c>
      <c r="M9337" s="63">
        <v>1880.2705285822803</v>
      </c>
    </row>
    <row r="9338" spans="1:13" ht="15" customHeight="1">
      <c r="A9338" s="33">
        <v>41912</v>
      </c>
      <c r="B9338" s="12" t="s">
        <v>54</v>
      </c>
      <c r="C9338" s="10" t="s">
        <v>37</v>
      </c>
      <c r="D9338" s="10" t="s">
        <v>38</v>
      </c>
      <c r="E9338" s="16" t="s">
        <v>26</v>
      </c>
      <c r="F9338" s="16" t="s">
        <v>29</v>
      </c>
      <c r="G9338" s="12">
        <v>43830</v>
      </c>
      <c r="H9338" s="13">
        <v>21</v>
      </c>
      <c r="I9338" s="70">
        <v>12</v>
      </c>
      <c r="J9338" s="70">
        <v>53</v>
      </c>
      <c r="K9338" s="70">
        <f t="shared" si="1075"/>
        <v>14</v>
      </c>
      <c r="L9338" s="65">
        <v>0</v>
      </c>
      <c r="M9338" s="63">
        <v>1914.358987620672</v>
      </c>
    </row>
    <row r="9339" spans="1:13" ht="15" customHeight="1">
      <c r="A9339" s="21">
        <f>A9340</f>
        <v>41912</v>
      </c>
      <c r="B9339" s="21" t="str">
        <f t="shared" ref="B9339:E9339" si="1078">B9340</f>
        <v>Annual 2015</v>
      </c>
      <c r="C9339" s="21" t="str">
        <f t="shared" si="1078"/>
        <v>Base</v>
      </c>
      <c r="D9339" s="21" t="str">
        <f t="shared" si="1078"/>
        <v>Secured Installment</v>
      </c>
      <c r="E9339" s="21" t="str">
        <f t="shared" si="1078"/>
        <v>Other Consumer</v>
      </c>
      <c r="F9339" s="11" t="s">
        <v>119</v>
      </c>
      <c r="G9339" s="21">
        <v>41912</v>
      </c>
      <c r="H9339" s="23">
        <v>0</v>
      </c>
      <c r="I9339" s="30">
        <v>0</v>
      </c>
      <c r="J9339" s="59">
        <v>16.923084433389203</v>
      </c>
      <c r="K9339" s="59">
        <v>0</v>
      </c>
      <c r="L9339" s="65">
        <v>0</v>
      </c>
      <c r="M9339" s="63">
        <v>0</v>
      </c>
    </row>
    <row r="9340" spans="1:13" ht="15" customHeight="1">
      <c r="A9340" s="33">
        <v>41912</v>
      </c>
      <c r="B9340" s="12" t="s">
        <v>54</v>
      </c>
      <c r="C9340" s="10" t="s">
        <v>4</v>
      </c>
      <c r="D9340" s="10" t="s">
        <v>30</v>
      </c>
      <c r="E9340" s="16" t="s">
        <v>26</v>
      </c>
      <c r="F9340" s="11" t="s">
        <v>119</v>
      </c>
      <c r="G9340" s="12">
        <v>42004</v>
      </c>
      <c r="H9340" s="13">
        <v>1</v>
      </c>
      <c r="I9340" s="70">
        <v>4.8920333681408001</v>
      </c>
      <c r="J9340" s="70">
        <v>15.9967162055103</v>
      </c>
      <c r="K9340" s="70">
        <f t="shared" ref="K9340" si="1079">J9340-J9339+I9340</f>
        <v>3.9656651402618968</v>
      </c>
      <c r="L9340" s="70">
        <v>26.7181038179666</v>
      </c>
      <c r="M9340" s="63">
        <v>783.41013077828495</v>
      </c>
    </row>
    <row r="9341" spans="1:13" ht="15" customHeight="1">
      <c r="A9341" s="33">
        <v>41912</v>
      </c>
      <c r="B9341" s="12" t="s">
        <v>54</v>
      </c>
      <c r="C9341" s="10" t="s">
        <v>4</v>
      </c>
      <c r="D9341" s="10" t="s">
        <v>30</v>
      </c>
      <c r="E9341" s="16" t="s">
        <v>26</v>
      </c>
      <c r="F9341" s="11" t="s">
        <v>119</v>
      </c>
      <c r="G9341" s="12">
        <v>42094</v>
      </c>
      <c r="H9341" s="13">
        <v>2</v>
      </c>
      <c r="I9341" s="70">
        <v>4.1778552842728995</v>
      </c>
      <c r="J9341" s="70">
        <v>15.417136190440901</v>
      </c>
      <c r="K9341" s="70">
        <f t="shared" si="1075"/>
        <v>3.5982752692035014</v>
      </c>
      <c r="L9341" s="70">
        <v>22.817581733721099</v>
      </c>
      <c r="M9341" s="63">
        <v>733.17563553187699</v>
      </c>
    </row>
    <row r="9342" spans="1:13" ht="15" customHeight="1">
      <c r="A9342" s="33">
        <v>41912</v>
      </c>
      <c r="B9342" s="12" t="s">
        <v>54</v>
      </c>
      <c r="C9342" s="10" t="s">
        <v>4</v>
      </c>
      <c r="D9342" s="10" t="s">
        <v>30</v>
      </c>
      <c r="E9342" s="16" t="s">
        <v>26</v>
      </c>
      <c r="F9342" s="11" t="s">
        <v>119</v>
      </c>
      <c r="G9342" s="12">
        <v>42185</v>
      </c>
      <c r="H9342" s="13">
        <v>3</v>
      </c>
      <c r="I9342" s="70">
        <v>3.7296127226212996</v>
      </c>
      <c r="J9342" s="70">
        <v>15.054035542980799</v>
      </c>
      <c r="K9342" s="70">
        <f t="shared" si="1075"/>
        <v>3.366512075161197</v>
      </c>
      <c r="L9342" s="70">
        <v>20.369480832400399</v>
      </c>
      <c r="M9342" s="63">
        <v>670.9398380980532</v>
      </c>
    </row>
    <row r="9343" spans="1:13" ht="15" customHeight="1">
      <c r="A9343" s="33">
        <v>41912</v>
      </c>
      <c r="B9343" s="12" t="s">
        <v>54</v>
      </c>
      <c r="C9343" s="10" t="s">
        <v>4</v>
      </c>
      <c r="D9343" s="10" t="s">
        <v>30</v>
      </c>
      <c r="E9343" s="16" t="s">
        <v>26</v>
      </c>
      <c r="F9343" s="11" t="s">
        <v>119</v>
      </c>
      <c r="G9343" s="12">
        <v>42277</v>
      </c>
      <c r="H9343" s="13">
        <v>4</v>
      </c>
      <c r="I9343" s="70">
        <v>4.1235830583543001</v>
      </c>
      <c r="J9343" s="70">
        <v>14.353393634299001</v>
      </c>
      <c r="K9343" s="70">
        <f t="shared" si="1075"/>
        <v>3.4229411496725026</v>
      </c>
      <c r="L9343" s="70">
        <v>22.5211710477334</v>
      </c>
      <c r="M9343" s="63">
        <v>635.75276776960573</v>
      </c>
    </row>
    <row r="9344" spans="1:13" ht="15" customHeight="1">
      <c r="A9344" s="33">
        <v>41912</v>
      </c>
      <c r="B9344" s="12" t="s">
        <v>54</v>
      </c>
      <c r="C9344" s="10" t="s">
        <v>4</v>
      </c>
      <c r="D9344" s="10" t="s">
        <v>30</v>
      </c>
      <c r="E9344" s="16" t="s">
        <v>26</v>
      </c>
      <c r="F9344" s="11" t="s">
        <v>119</v>
      </c>
      <c r="G9344" s="12">
        <v>42369</v>
      </c>
      <c r="H9344" s="13">
        <v>5</v>
      </c>
      <c r="I9344" s="70">
        <v>3.9656651402617999</v>
      </c>
      <c r="J9344" s="70">
        <v>13.6830880336792</v>
      </c>
      <c r="K9344" s="70">
        <f t="shared" si="1075"/>
        <v>3.2953595396419981</v>
      </c>
      <c r="L9344" s="70">
        <v>21.658693829612002</v>
      </c>
      <c r="M9344" s="63">
        <v>604.34638289007523</v>
      </c>
    </row>
    <row r="9345" spans="1:13" ht="15" customHeight="1">
      <c r="A9345" s="33">
        <v>41912</v>
      </c>
      <c r="B9345" s="12" t="s">
        <v>54</v>
      </c>
      <c r="C9345" s="10" t="s">
        <v>4</v>
      </c>
      <c r="D9345" s="10" t="s">
        <v>30</v>
      </c>
      <c r="E9345" s="16" t="s">
        <v>26</v>
      </c>
      <c r="F9345" s="11" t="s">
        <v>119</v>
      </c>
      <c r="G9345" s="12">
        <v>42460</v>
      </c>
      <c r="H9345" s="13">
        <v>6</v>
      </c>
      <c r="I9345" s="70">
        <v>3.5982752692033997</v>
      </c>
      <c r="J9345" s="70">
        <v>13.18368412988</v>
      </c>
      <c r="K9345" s="70">
        <f t="shared" si="1075"/>
        <v>3.0988713654041997</v>
      </c>
      <c r="L9345" s="70">
        <v>19.652174254227898</v>
      </c>
      <c r="M9345" s="63">
        <v>573.73840362415297</v>
      </c>
    </row>
    <row r="9346" spans="1:13" ht="15" customHeight="1">
      <c r="A9346" s="33">
        <v>41912</v>
      </c>
      <c r="B9346" s="12" t="s">
        <v>54</v>
      </c>
      <c r="C9346" s="10" t="s">
        <v>4</v>
      </c>
      <c r="D9346" s="10" t="s">
        <v>30</v>
      </c>
      <c r="E9346" s="16" t="s">
        <v>26</v>
      </c>
      <c r="F9346" s="11" t="s">
        <v>119</v>
      </c>
      <c r="G9346" s="12">
        <v>42551</v>
      </c>
      <c r="H9346" s="13">
        <v>7</v>
      </c>
      <c r="I9346" s="70">
        <v>3.3665120751613</v>
      </c>
      <c r="J9346" s="70">
        <v>12.722625962060199</v>
      </c>
      <c r="K9346" s="70">
        <f t="shared" si="1075"/>
        <v>2.9054539073414998</v>
      </c>
      <c r="L9346" s="70">
        <v>18.386387082797601</v>
      </c>
      <c r="M9346" s="63">
        <v>543.4057915110368</v>
      </c>
    </row>
    <row r="9347" spans="1:13" ht="15" customHeight="1">
      <c r="A9347" s="33">
        <v>41912</v>
      </c>
      <c r="B9347" s="12" t="s">
        <v>54</v>
      </c>
      <c r="C9347" s="10" t="s">
        <v>4</v>
      </c>
      <c r="D9347" s="10" t="s">
        <v>30</v>
      </c>
      <c r="E9347" s="16" t="s">
        <v>26</v>
      </c>
      <c r="F9347" s="11" t="s">
        <v>119</v>
      </c>
      <c r="G9347" s="12">
        <v>42643</v>
      </c>
      <c r="H9347" s="13">
        <v>8</v>
      </c>
      <c r="I9347" s="70">
        <v>3.4229411496725</v>
      </c>
      <c r="J9347" s="70">
        <v>12.1636828816918</v>
      </c>
      <c r="K9347" s="70">
        <f t="shared" si="1075"/>
        <v>2.8639980693041007</v>
      </c>
      <c r="L9347" s="70">
        <v>18.694577513582402</v>
      </c>
      <c r="M9347" s="63">
        <v>516.99966689405539</v>
      </c>
    </row>
    <row r="9348" spans="1:13" ht="15" customHeight="1">
      <c r="A9348" s="33">
        <v>41912</v>
      </c>
      <c r="B9348" s="12" t="s">
        <v>54</v>
      </c>
      <c r="C9348" s="10" t="s">
        <v>4</v>
      </c>
      <c r="D9348" s="10" t="s">
        <v>30</v>
      </c>
      <c r="E9348" s="16" t="s">
        <v>26</v>
      </c>
      <c r="F9348" s="11" t="s">
        <v>119</v>
      </c>
      <c r="G9348" s="12">
        <v>42735</v>
      </c>
      <c r="H9348" s="13">
        <v>9</v>
      </c>
      <c r="I9348" s="70">
        <v>3.2953595396419</v>
      </c>
      <c r="J9348" s="70">
        <v>11.6406537277044</v>
      </c>
      <c r="K9348" s="70">
        <f t="shared" si="1075"/>
        <v>2.7723303856545001</v>
      </c>
      <c r="L9348" s="70">
        <v>17.997783676431002</v>
      </c>
      <c r="M9348" s="63">
        <v>493.10160016045927</v>
      </c>
    </row>
    <row r="9349" spans="1:13" ht="15" customHeight="1">
      <c r="A9349" s="33">
        <v>41912</v>
      </c>
      <c r="B9349" s="12" t="s">
        <v>54</v>
      </c>
      <c r="C9349" s="10" t="s">
        <v>4</v>
      </c>
      <c r="D9349" s="10" t="s">
        <v>30</v>
      </c>
      <c r="E9349" s="16" t="s">
        <v>26</v>
      </c>
      <c r="F9349" s="11" t="s">
        <v>119</v>
      </c>
      <c r="G9349" s="12">
        <v>42825</v>
      </c>
      <c r="H9349" s="13">
        <v>10</v>
      </c>
      <c r="I9349" s="70">
        <v>3.0988713654043001</v>
      </c>
      <c r="J9349" s="70">
        <v>11.166275464837101</v>
      </c>
      <c r="K9349" s="70">
        <f t="shared" si="1075"/>
        <v>2.6244931025370009</v>
      </c>
      <c r="L9349" s="70">
        <v>16.9246529262461</v>
      </c>
      <c r="M9349" s="63">
        <v>469.01267467664832</v>
      </c>
    </row>
    <row r="9350" spans="1:13" ht="15" customHeight="1">
      <c r="A9350" s="33">
        <v>41912</v>
      </c>
      <c r="B9350" s="12" t="s">
        <v>54</v>
      </c>
      <c r="C9350" s="10" t="s">
        <v>4</v>
      </c>
      <c r="D9350" s="10" t="s">
        <v>30</v>
      </c>
      <c r="E9350" s="16" t="s">
        <v>26</v>
      </c>
      <c r="F9350" s="11" t="s">
        <v>119</v>
      </c>
      <c r="G9350" s="12">
        <v>42916</v>
      </c>
      <c r="H9350" s="13">
        <v>11</v>
      </c>
      <c r="I9350" s="70">
        <v>2.9054539073414998</v>
      </c>
      <c r="J9350" s="70">
        <v>10.735966952548999</v>
      </c>
      <c r="K9350" s="70">
        <f t="shared" si="1075"/>
        <v>2.4751453950533979</v>
      </c>
      <c r="L9350" s="70">
        <v>15.8682930578964</v>
      </c>
      <c r="M9350" s="63">
        <v>444.6810718216488</v>
      </c>
    </row>
    <row r="9351" spans="1:13" ht="15" customHeight="1">
      <c r="A9351" s="33">
        <v>41912</v>
      </c>
      <c r="B9351" s="12" t="s">
        <v>54</v>
      </c>
      <c r="C9351" s="10" t="s">
        <v>4</v>
      </c>
      <c r="D9351" s="10" t="s">
        <v>30</v>
      </c>
      <c r="E9351" s="16" t="s">
        <v>26</v>
      </c>
      <c r="F9351" s="11" t="s">
        <v>119</v>
      </c>
      <c r="G9351" s="12">
        <v>43008</v>
      </c>
      <c r="H9351" s="13">
        <v>12</v>
      </c>
      <c r="I9351" s="70">
        <v>2.8639980693040998</v>
      </c>
      <c r="J9351" s="70">
        <v>10.3039895358548</v>
      </c>
      <c r="K9351" s="70">
        <f t="shared" si="1075"/>
        <v>2.4320206526099009</v>
      </c>
      <c r="L9351" s="70">
        <v>15.641879764856599</v>
      </c>
      <c r="M9351" s="63">
        <v>424.17055918838281</v>
      </c>
    </row>
    <row r="9352" spans="1:13" ht="15" customHeight="1">
      <c r="A9352" s="33">
        <v>41912</v>
      </c>
      <c r="B9352" s="12" t="s">
        <v>54</v>
      </c>
      <c r="C9352" s="10" t="s">
        <v>4</v>
      </c>
      <c r="D9352" s="10" t="s">
        <v>30</v>
      </c>
      <c r="E9352" s="16" t="s">
        <v>26</v>
      </c>
      <c r="F9352" s="11" t="s">
        <v>119</v>
      </c>
      <c r="G9352" s="12">
        <v>43100</v>
      </c>
      <c r="H9352" s="13">
        <v>13</v>
      </c>
      <c r="I9352" s="70">
        <v>2.7723303856544002</v>
      </c>
      <c r="J9352" s="70">
        <v>9.9122686662859003</v>
      </c>
      <c r="K9352" s="70">
        <f t="shared" si="1075"/>
        <v>2.3806095160855003</v>
      </c>
      <c r="L9352" s="70">
        <v>15.1412317716405</v>
      </c>
      <c r="M9352" s="63">
        <v>405.4935623422009</v>
      </c>
    </row>
    <row r="9353" spans="1:13" ht="15" customHeight="1">
      <c r="A9353" s="33">
        <v>41912</v>
      </c>
      <c r="B9353" s="12" t="s">
        <v>54</v>
      </c>
      <c r="C9353" s="10" t="s">
        <v>4</v>
      </c>
      <c r="D9353" s="10" t="s">
        <v>30</v>
      </c>
      <c r="E9353" s="16" t="s">
        <v>26</v>
      </c>
      <c r="F9353" s="11" t="s">
        <v>119</v>
      </c>
      <c r="G9353" s="12">
        <v>43190</v>
      </c>
      <c r="H9353" s="13">
        <v>14</v>
      </c>
      <c r="I9353" s="70">
        <v>2.6244931025371003</v>
      </c>
      <c r="J9353" s="70">
        <v>9.5523307675691012</v>
      </c>
      <c r="K9353" s="70">
        <f t="shared" si="1075"/>
        <v>2.2645552038203012</v>
      </c>
      <c r="L9353" s="70">
        <v>14.333810484570101</v>
      </c>
      <c r="M9353" s="63">
        <v>386.24710521016863</v>
      </c>
    </row>
    <row r="9354" spans="1:13" ht="15" customHeight="1">
      <c r="A9354" s="33">
        <v>41912</v>
      </c>
      <c r="B9354" s="12" t="s">
        <v>54</v>
      </c>
      <c r="C9354" s="10" t="s">
        <v>4</v>
      </c>
      <c r="D9354" s="10" t="s">
        <v>30</v>
      </c>
      <c r="E9354" s="16" t="s">
        <v>26</v>
      </c>
      <c r="F9354" s="11" t="s">
        <v>119</v>
      </c>
      <c r="G9354" s="12">
        <v>43281</v>
      </c>
      <c r="H9354" s="13">
        <v>15</v>
      </c>
      <c r="I9354" s="70">
        <v>2.4751453950533002</v>
      </c>
      <c r="J9354" s="70">
        <v>9.2229649090179002</v>
      </c>
      <c r="K9354" s="70">
        <f t="shared" si="1075"/>
        <v>2.1457795365020993</v>
      </c>
      <c r="L9354" s="70">
        <v>13.518139933442599</v>
      </c>
      <c r="M9354" s="63">
        <v>366.31601555787779</v>
      </c>
    </row>
    <row r="9355" spans="1:13" ht="15" customHeight="1">
      <c r="A9355" s="33">
        <v>41912</v>
      </c>
      <c r="B9355" s="12" t="s">
        <v>54</v>
      </c>
      <c r="C9355" s="10" t="s">
        <v>4</v>
      </c>
      <c r="D9355" s="10" t="s">
        <v>30</v>
      </c>
      <c r="E9355" s="16" t="s">
        <v>26</v>
      </c>
      <c r="F9355" s="11" t="s">
        <v>119</v>
      </c>
      <c r="G9355" s="12">
        <v>43373</v>
      </c>
      <c r="H9355" s="13">
        <v>16</v>
      </c>
      <c r="I9355" s="70">
        <v>2.4320206526100003</v>
      </c>
      <c r="J9355" s="70">
        <v>8.8822812455122993</v>
      </c>
      <c r="K9355" s="70">
        <f t="shared" si="1075"/>
        <v>2.0913369891043994</v>
      </c>
      <c r="L9355" s="70">
        <v>13.282611829070101</v>
      </c>
      <c r="M9355" s="63">
        <v>350.50533823717456</v>
      </c>
    </row>
    <row r="9356" spans="1:13" ht="15" customHeight="1">
      <c r="A9356" s="33">
        <v>41912</v>
      </c>
      <c r="B9356" s="12" t="s">
        <v>54</v>
      </c>
      <c r="C9356" s="10" t="s">
        <v>4</v>
      </c>
      <c r="D9356" s="10" t="s">
        <v>30</v>
      </c>
      <c r="E9356" s="16" t="s">
        <v>26</v>
      </c>
      <c r="F9356" s="11" t="s">
        <v>119</v>
      </c>
      <c r="G9356" s="12">
        <v>43465</v>
      </c>
      <c r="H9356" s="13">
        <v>17</v>
      </c>
      <c r="I9356" s="70">
        <v>2.3806095160854999</v>
      </c>
      <c r="J9356" s="70">
        <v>8.5605043251076989</v>
      </c>
      <c r="K9356" s="70">
        <f t="shared" si="1075"/>
        <v>2.0588325956808995</v>
      </c>
      <c r="L9356" s="70">
        <v>13.0018271369609</v>
      </c>
      <c r="M9356" s="63">
        <v>336.45105728958271</v>
      </c>
    </row>
    <row r="9357" spans="1:13" ht="15" customHeight="1">
      <c r="A9357" s="33">
        <v>41912</v>
      </c>
      <c r="B9357" s="12" t="s">
        <v>54</v>
      </c>
      <c r="C9357" s="10" t="s">
        <v>4</v>
      </c>
      <c r="D9357" s="10" t="s">
        <v>30</v>
      </c>
      <c r="E9357" s="16" t="s">
        <v>26</v>
      </c>
      <c r="F9357" s="11" t="s">
        <v>119</v>
      </c>
      <c r="G9357" s="12">
        <v>43555</v>
      </c>
      <c r="H9357" s="13">
        <v>18</v>
      </c>
      <c r="I9357" s="70">
        <v>2.2645552038202998</v>
      </c>
      <c r="J9357" s="70">
        <v>8.2626874181828001</v>
      </c>
      <c r="K9357" s="70">
        <f t="shared" si="1075"/>
        <v>1.966738296895401</v>
      </c>
      <c r="L9357" s="70">
        <v>12.367990257634601</v>
      </c>
      <c r="M9357" s="63">
        <v>321.3882261999351</v>
      </c>
    </row>
    <row r="9358" spans="1:13" ht="15" customHeight="1">
      <c r="A9358" s="33">
        <v>41912</v>
      </c>
      <c r="B9358" s="12" t="s">
        <v>54</v>
      </c>
      <c r="C9358" s="10" t="s">
        <v>4</v>
      </c>
      <c r="D9358" s="10" t="s">
        <v>30</v>
      </c>
      <c r="E9358" s="16" t="s">
        <v>26</v>
      </c>
      <c r="F9358" s="11" t="s">
        <v>119</v>
      </c>
      <c r="G9358" s="12">
        <v>43646</v>
      </c>
      <c r="H9358" s="13">
        <v>19</v>
      </c>
      <c r="I9358" s="70">
        <v>2.1457795365021002</v>
      </c>
      <c r="J9358" s="70">
        <v>8.3310411082811999</v>
      </c>
      <c r="K9358" s="70">
        <f t="shared" si="1075"/>
        <v>2.2141332266005</v>
      </c>
      <c r="L9358" s="70">
        <v>11.719290551061901</v>
      </c>
      <c r="M9358" s="63">
        <v>305.77783214373835</v>
      </c>
    </row>
    <row r="9359" spans="1:13" ht="15" customHeight="1">
      <c r="A9359" s="33">
        <v>41912</v>
      </c>
      <c r="B9359" s="12" t="s">
        <v>54</v>
      </c>
      <c r="C9359" s="10" t="s">
        <v>4</v>
      </c>
      <c r="D9359" s="10" t="s">
        <v>30</v>
      </c>
      <c r="E9359" s="16" t="s">
        <v>26</v>
      </c>
      <c r="F9359" s="11" t="s">
        <v>119</v>
      </c>
      <c r="G9359" s="12">
        <v>43738</v>
      </c>
      <c r="H9359" s="13">
        <v>20</v>
      </c>
      <c r="I9359" s="70">
        <v>2.0913369891043998</v>
      </c>
      <c r="J9359" s="70">
        <v>8.1045801400700999</v>
      </c>
      <c r="K9359" s="70">
        <f t="shared" si="1075"/>
        <v>1.8648760208932997</v>
      </c>
      <c r="L9359" s="70">
        <v>11.4219496451392</v>
      </c>
      <c r="M9359" s="63">
        <v>294.10443282556639</v>
      </c>
    </row>
    <row r="9360" spans="1:13" ht="15" customHeight="1">
      <c r="A9360" s="33">
        <v>41912</v>
      </c>
      <c r="B9360" s="12" t="s">
        <v>54</v>
      </c>
      <c r="C9360" s="10" t="s">
        <v>4</v>
      </c>
      <c r="D9360" s="10" t="s">
        <v>30</v>
      </c>
      <c r="E9360" s="16" t="s">
        <v>26</v>
      </c>
      <c r="F9360" s="11" t="s">
        <v>119</v>
      </c>
      <c r="G9360" s="12">
        <v>43830</v>
      </c>
      <c r="H9360" s="13">
        <v>21</v>
      </c>
      <c r="I9360" s="70">
        <v>2.0588325956808</v>
      </c>
      <c r="J9360" s="70">
        <v>7.8298562552898003</v>
      </c>
      <c r="K9360" s="70">
        <f t="shared" ref="K9360:K9423" si="1080">J9360-J9359+I9360</f>
        <v>1.7841087109005005</v>
      </c>
      <c r="L9360" s="70">
        <v>11.244425149152201</v>
      </c>
      <c r="M9360" s="63">
        <v>283.61992582121962</v>
      </c>
    </row>
    <row r="9361" spans="1:13" ht="15" customHeight="1">
      <c r="A9361" s="21">
        <f>A9362</f>
        <v>41912</v>
      </c>
      <c r="B9361" s="21" t="str">
        <f t="shared" ref="B9361:E9361" si="1081">B9362</f>
        <v>Annual 2015</v>
      </c>
      <c r="C9361" s="21" t="str">
        <f t="shared" si="1081"/>
        <v>Adverse</v>
      </c>
      <c r="D9361" s="21" t="str">
        <f t="shared" si="1081"/>
        <v>Secured Installment</v>
      </c>
      <c r="E9361" s="21" t="str">
        <f t="shared" si="1081"/>
        <v>Other Consumer</v>
      </c>
      <c r="F9361" s="11" t="s">
        <v>119</v>
      </c>
      <c r="G9361" s="21">
        <v>41912</v>
      </c>
      <c r="H9361" s="23">
        <v>0</v>
      </c>
      <c r="I9361" s="30">
        <v>0</v>
      </c>
      <c r="J9361" s="59">
        <v>16.923084433389203</v>
      </c>
      <c r="K9361" s="59">
        <v>0</v>
      </c>
      <c r="L9361" s="65">
        <v>0</v>
      </c>
      <c r="M9361" s="63">
        <v>0</v>
      </c>
    </row>
    <row r="9362" spans="1:13" ht="15" customHeight="1">
      <c r="A9362" s="33">
        <v>41912</v>
      </c>
      <c r="B9362" s="12" t="s">
        <v>54</v>
      </c>
      <c r="C9362" s="10" t="s">
        <v>36</v>
      </c>
      <c r="D9362" s="10" t="s">
        <v>30</v>
      </c>
      <c r="E9362" s="16" t="s">
        <v>26</v>
      </c>
      <c r="F9362" s="11" t="s">
        <v>119</v>
      </c>
      <c r="G9362" s="12">
        <v>42004</v>
      </c>
      <c r="H9362" s="13">
        <v>1</v>
      </c>
      <c r="I9362" s="70">
        <v>5.2136652689076</v>
      </c>
      <c r="J9362" s="70">
        <v>22.629304112994802</v>
      </c>
      <c r="K9362" s="70">
        <f t="shared" ref="K9362" si="1082">J9362-J9361+I9362</f>
        <v>10.9198849485132</v>
      </c>
      <c r="L9362" s="70">
        <v>28.474713773209601</v>
      </c>
      <c r="M9362" s="63">
        <v>783.41013077828495</v>
      </c>
    </row>
    <row r="9363" spans="1:13" ht="15" customHeight="1">
      <c r="A9363" s="33">
        <v>41912</v>
      </c>
      <c r="B9363" s="12" t="s">
        <v>54</v>
      </c>
      <c r="C9363" s="10" t="s">
        <v>36</v>
      </c>
      <c r="D9363" s="10" t="s">
        <v>30</v>
      </c>
      <c r="E9363" s="16" t="s">
        <v>26</v>
      </c>
      <c r="F9363" s="11" t="s">
        <v>119</v>
      </c>
      <c r="G9363" s="12">
        <v>42094</v>
      </c>
      <c r="H9363" s="13">
        <v>2</v>
      </c>
      <c r="I9363" s="70">
        <v>6.7377658232430999</v>
      </c>
      <c r="J9363" s="70">
        <v>20.4964669020438</v>
      </c>
      <c r="K9363" s="70">
        <f t="shared" si="1080"/>
        <v>4.6049286122920972</v>
      </c>
      <c r="L9363" s="70">
        <v>36.798671067726801</v>
      </c>
      <c r="M9363" s="63">
        <v>700.55196115758486</v>
      </c>
    </row>
    <row r="9364" spans="1:13" ht="15" customHeight="1">
      <c r="A9364" s="33">
        <v>41912</v>
      </c>
      <c r="B9364" s="12" t="s">
        <v>54</v>
      </c>
      <c r="C9364" s="10" t="s">
        <v>36</v>
      </c>
      <c r="D9364" s="10" t="s">
        <v>30</v>
      </c>
      <c r="E9364" s="16" t="s">
        <v>26</v>
      </c>
      <c r="F9364" s="11" t="s">
        <v>119</v>
      </c>
      <c r="G9364" s="12">
        <v>42185</v>
      </c>
      <c r="H9364" s="13">
        <v>3</v>
      </c>
      <c r="I9364" s="70">
        <v>5.9774195824633001</v>
      </c>
      <c r="J9364" s="70">
        <v>18.617818300412001</v>
      </c>
      <c r="K9364" s="70">
        <f t="shared" si="1080"/>
        <v>4.0987709808315014</v>
      </c>
      <c r="L9364" s="70">
        <v>32.645999107013196</v>
      </c>
      <c r="M9364" s="63">
        <v>656.36726516056251</v>
      </c>
    </row>
    <row r="9365" spans="1:13" ht="15" customHeight="1">
      <c r="A9365" s="33">
        <v>41912</v>
      </c>
      <c r="B9365" s="12" t="s">
        <v>54</v>
      </c>
      <c r="C9365" s="10" t="s">
        <v>36</v>
      </c>
      <c r="D9365" s="10" t="s">
        <v>30</v>
      </c>
      <c r="E9365" s="16" t="s">
        <v>26</v>
      </c>
      <c r="F9365" s="11" t="s">
        <v>119</v>
      </c>
      <c r="G9365" s="12">
        <v>42277</v>
      </c>
      <c r="H9365" s="13">
        <v>4</v>
      </c>
      <c r="I9365" s="70">
        <v>5.4660832896612002</v>
      </c>
      <c r="J9365" s="70">
        <v>16.909840145722502</v>
      </c>
      <c r="K9365" s="70">
        <f t="shared" si="1080"/>
        <v>3.758105134971701</v>
      </c>
      <c r="L9365" s="70">
        <v>29.853308393585902</v>
      </c>
      <c r="M9365" s="63">
        <v>618.40632755205706</v>
      </c>
    </row>
    <row r="9366" spans="1:13" ht="15" customHeight="1">
      <c r="A9366" s="33">
        <v>41912</v>
      </c>
      <c r="B9366" s="12" t="s">
        <v>54</v>
      </c>
      <c r="C9366" s="10" t="s">
        <v>36</v>
      </c>
      <c r="D9366" s="10" t="s">
        <v>30</v>
      </c>
      <c r="E9366" s="16" t="s">
        <v>26</v>
      </c>
      <c r="F9366" s="11" t="s">
        <v>119</v>
      </c>
      <c r="G9366" s="12">
        <v>42369</v>
      </c>
      <c r="H9366" s="13">
        <v>5</v>
      </c>
      <c r="I9366" s="70">
        <v>4.4480354176272998</v>
      </c>
      <c r="J9366" s="70">
        <v>15.8269387565133</v>
      </c>
      <c r="K9366" s="70">
        <f t="shared" si="1080"/>
        <v>3.3651340284180984</v>
      </c>
      <c r="L9366" s="70">
        <v>24.293185089071603</v>
      </c>
      <c r="M9366" s="63">
        <v>583.1480864784096</v>
      </c>
    </row>
    <row r="9367" spans="1:13" ht="15" customHeight="1">
      <c r="A9367" s="33">
        <v>41912</v>
      </c>
      <c r="B9367" s="12" t="s">
        <v>54</v>
      </c>
      <c r="C9367" s="10" t="s">
        <v>36</v>
      </c>
      <c r="D9367" s="10" t="s">
        <v>30</v>
      </c>
      <c r="E9367" s="16" t="s">
        <v>26</v>
      </c>
      <c r="F9367" s="11" t="s">
        <v>119</v>
      </c>
      <c r="G9367" s="12">
        <v>42460</v>
      </c>
      <c r="H9367" s="13">
        <v>6</v>
      </c>
      <c r="I9367" s="70">
        <v>4.6049286122920003</v>
      </c>
      <c r="J9367" s="70">
        <v>14.623532301138701</v>
      </c>
      <c r="K9367" s="70">
        <f t="shared" si="1080"/>
        <v>3.4015221569174008</v>
      </c>
      <c r="L9367" s="70">
        <v>25.150065724981697</v>
      </c>
      <c r="M9367" s="63">
        <v>556.04866760605717</v>
      </c>
    </row>
    <row r="9368" spans="1:13" ht="15" customHeight="1">
      <c r="A9368" s="33">
        <v>41912</v>
      </c>
      <c r="B9368" s="12" t="s">
        <v>54</v>
      </c>
      <c r="C9368" s="10" t="s">
        <v>36</v>
      </c>
      <c r="D9368" s="10" t="s">
        <v>30</v>
      </c>
      <c r="E9368" s="16" t="s">
        <v>26</v>
      </c>
      <c r="F9368" s="11" t="s">
        <v>119</v>
      </c>
      <c r="G9368" s="12">
        <v>42551</v>
      </c>
      <c r="H9368" s="13">
        <v>7</v>
      </c>
      <c r="I9368" s="70">
        <v>4.0987709808315005</v>
      </c>
      <c r="J9368" s="70">
        <v>13.687749492478101</v>
      </c>
      <c r="K9368" s="70">
        <f t="shared" si="1080"/>
        <v>3.162988172170901</v>
      </c>
      <c r="L9368" s="70">
        <v>22.385658549493101</v>
      </c>
      <c r="M9368" s="63">
        <v>528.75691571905259</v>
      </c>
    </row>
    <row r="9369" spans="1:13" ht="15" customHeight="1">
      <c r="A9369" s="33">
        <v>41912</v>
      </c>
      <c r="B9369" s="12" t="s">
        <v>54</v>
      </c>
      <c r="C9369" s="10" t="s">
        <v>36</v>
      </c>
      <c r="D9369" s="10" t="s">
        <v>30</v>
      </c>
      <c r="E9369" s="16" t="s">
        <v>26</v>
      </c>
      <c r="F9369" s="11" t="s">
        <v>119</v>
      </c>
      <c r="G9369" s="12">
        <v>42643</v>
      </c>
      <c r="H9369" s="13">
        <v>8</v>
      </c>
      <c r="I9369" s="70">
        <v>3.7581051349716001</v>
      </c>
      <c r="J9369" s="70">
        <v>12.905648563762899</v>
      </c>
      <c r="K9369" s="70">
        <f t="shared" si="1080"/>
        <v>2.9760042062563978</v>
      </c>
      <c r="L9369" s="70">
        <v>20.5250936775941</v>
      </c>
      <c r="M9369" s="63">
        <v>500.82572264371686</v>
      </c>
    </row>
    <row r="9370" spans="1:13" ht="15" customHeight="1">
      <c r="A9370" s="33">
        <v>41912</v>
      </c>
      <c r="B9370" s="12" t="s">
        <v>54</v>
      </c>
      <c r="C9370" s="10" t="s">
        <v>36</v>
      </c>
      <c r="D9370" s="10" t="s">
        <v>30</v>
      </c>
      <c r="E9370" s="16" t="s">
        <v>26</v>
      </c>
      <c r="F9370" s="11" t="s">
        <v>119</v>
      </c>
      <c r="G9370" s="12">
        <v>42735</v>
      </c>
      <c r="H9370" s="13">
        <v>9</v>
      </c>
      <c r="I9370" s="70">
        <v>3.3651340284181002</v>
      </c>
      <c r="J9370" s="70">
        <v>12.289045181433</v>
      </c>
      <c r="K9370" s="70">
        <f t="shared" si="1080"/>
        <v>2.7485306460882013</v>
      </c>
      <c r="L9370" s="70">
        <v>18.378860806261901</v>
      </c>
      <c r="M9370" s="63">
        <v>473.98052759829494</v>
      </c>
    </row>
    <row r="9371" spans="1:13" ht="15" customHeight="1">
      <c r="A9371" s="33">
        <v>41912</v>
      </c>
      <c r="B9371" s="12" t="s">
        <v>54</v>
      </c>
      <c r="C9371" s="10" t="s">
        <v>36</v>
      </c>
      <c r="D9371" s="10" t="s">
        <v>30</v>
      </c>
      <c r="E9371" s="16" t="s">
        <v>26</v>
      </c>
      <c r="F9371" s="11" t="s">
        <v>119</v>
      </c>
      <c r="G9371" s="12">
        <v>42825</v>
      </c>
      <c r="H9371" s="13">
        <v>10</v>
      </c>
      <c r="I9371" s="70">
        <v>3.4015221569174003</v>
      </c>
      <c r="J9371" s="70">
        <v>11.593524659081201</v>
      </c>
      <c r="K9371" s="70">
        <f t="shared" si="1080"/>
        <v>2.7060016345656011</v>
      </c>
      <c r="L9371" s="70">
        <v>18.577596530616599</v>
      </c>
      <c r="M9371" s="63">
        <v>452.47608101047615</v>
      </c>
    </row>
    <row r="9372" spans="1:13" ht="15" customHeight="1">
      <c r="A9372" s="33">
        <v>41912</v>
      </c>
      <c r="B9372" s="12" t="s">
        <v>54</v>
      </c>
      <c r="C9372" s="10" t="s">
        <v>36</v>
      </c>
      <c r="D9372" s="10" t="s">
        <v>30</v>
      </c>
      <c r="E9372" s="16" t="s">
        <v>26</v>
      </c>
      <c r="F9372" s="11" t="s">
        <v>119</v>
      </c>
      <c r="G9372" s="12">
        <v>42916</v>
      </c>
      <c r="H9372" s="13">
        <v>11</v>
      </c>
      <c r="I9372" s="70">
        <v>3.162988172171</v>
      </c>
      <c r="J9372" s="70">
        <v>10.986730844512001</v>
      </c>
      <c r="K9372" s="70">
        <f t="shared" si="1080"/>
        <v>2.5561943576018007</v>
      </c>
      <c r="L9372" s="70">
        <v>17.274830320951498</v>
      </c>
      <c r="M9372" s="63">
        <v>431.64213615208593</v>
      </c>
    </row>
    <row r="9373" spans="1:13" ht="15" customHeight="1">
      <c r="A9373" s="33">
        <v>41912</v>
      </c>
      <c r="B9373" s="12" t="s">
        <v>54</v>
      </c>
      <c r="C9373" s="10" t="s">
        <v>36</v>
      </c>
      <c r="D9373" s="10" t="s">
        <v>30</v>
      </c>
      <c r="E9373" s="16" t="s">
        <v>26</v>
      </c>
      <c r="F9373" s="11" t="s">
        <v>119</v>
      </c>
      <c r="G9373" s="12">
        <v>43008</v>
      </c>
      <c r="H9373" s="13">
        <v>12</v>
      </c>
      <c r="I9373" s="70">
        <v>2.9760042062564001</v>
      </c>
      <c r="J9373" s="70">
        <v>10.433975894590899</v>
      </c>
      <c r="K9373" s="70">
        <f t="shared" si="1080"/>
        <v>2.4232492563352981</v>
      </c>
      <c r="L9373" s="70">
        <v>16.2536073166</v>
      </c>
      <c r="M9373" s="63">
        <v>410.09853036320914</v>
      </c>
    </row>
    <row r="9374" spans="1:13" ht="15" customHeight="1">
      <c r="A9374" s="33">
        <v>41912</v>
      </c>
      <c r="B9374" s="12" t="s">
        <v>54</v>
      </c>
      <c r="C9374" s="10" t="s">
        <v>36</v>
      </c>
      <c r="D9374" s="10" t="s">
        <v>30</v>
      </c>
      <c r="E9374" s="16" t="s">
        <v>26</v>
      </c>
      <c r="F9374" s="11" t="s">
        <v>119</v>
      </c>
      <c r="G9374" s="12">
        <v>43100</v>
      </c>
      <c r="H9374" s="13">
        <v>13</v>
      </c>
      <c r="I9374" s="70">
        <v>2.7485306460882999</v>
      </c>
      <c r="J9374" s="70">
        <v>9.9616087577997003</v>
      </c>
      <c r="K9374" s="70">
        <f t="shared" si="1080"/>
        <v>2.2761635092971009</v>
      </c>
      <c r="L9374" s="70">
        <v>15.011248211693799</v>
      </c>
      <c r="M9374" s="63">
        <v>388.77104083453872</v>
      </c>
    </row>
    <row r="9375" spans="1:13" ht="15" customHeight="1">
      <c r="A9375" s="33">
        <v>41912</v>
      </c>
      <c r="B9375" s="12" t="s">
        <v>54</v>
      </c>
      <c r="C9375" s="10" t="s">
        <v>36</v>
      </c>
      <c r="D9375" s="10" t="s">
        <v>30</v>
      </c>
      <c r="E9375" s="16" t="s">
        <v>26</v>
      </c>
      <c r="F9375" s="11" t="s">
        <v>119</v>
      </c>
      <c r="G9375" s="12">
        <v>43190</v>
      </c>
      <c r="H9375" s="13">
        <v>14</v>
      </c>
      <c r="I9375" s="70">
        <v>2.7060016345655002</v>
      </c>
      <c r="J9375" s="70">
        <v>9.4791907576871992</v>
      </c>
      <c r="K9375" s="70">
        <f t="shared" si="1080"/>
        <v>2.2235836344529991</v>
      </c>
      <c r="L9375" s="70">
        <v>14.778973723841601</v>
      </c>
      <c r="M9375" s="63">
        <v>372.10283503142733</v>
      </c>
    </row>
    <row r="9376" spans="1:13" ht="15" customHeight="1">
      <c r="A9376" s="33">
        <v>41912</v>
      </c>
      <c r="B9376" s="12" t="s">
        <v>54</v>
      </c>
      <c r="C9376" s="10" t="s">
        <v>36</v>
      </c>
      <c r="D9376" s="10" t="s">
        <v>30</v>
      </c>
      <c r="E9376" s="16" t="s">
        <v>26</v>
      </c>
      <c r="F9376" s="11" t="s">
        <v>119</v>
      </c>
      <c r="G9376" s="12">
        <v>43281</v>
      </c>
      <c r="H9376" s="13">
        <v>15</v>
      </c>
      <c r="I9376" s="70">
        <v>2.5561943576017998</v>
      </c>
      <c r="J9376" s="70">
        <v>9.0500873577686001</v>
      </c>
      <c r="K9376" s="70">
        <f t="shared" si="1080"/>
        <v>2.1270909576832007</v>
      </c>
      <c r="L9376" s="70">
        <v>13.960793209237899</v>
      </c>
      <c r="M9376" s="63">
        <v>355.51330672458039</v>
      </c>
    </row>
    <row r="9377" spans="1:13" ht="15" customHeight="1">
      <c r="A9377" s="33">
        <v>41912</v>
      </c>
      <c r="B9377" s="12" t="s">
        <v>54</v>
      </c>
      <c r="C9377" s="10" t="s">
        <v>36</v>
      </c>
      <c r="D9377" s="10" t="s">
        <v>30</v>
      </c>
      <c r="E9377" s="16" t="s">
        <v>26</v>
      </c>
      <c r="F9377" s="11" t="s">
        <v>119</v>
      </c>
      <c r="G9377" s="12">
        <v>43373</v>
      </c>
      <c r="H9377" s="13">
        <v>16</v>
      </c>
      <c r="I9377" s="70">
        <v>2.4232492563352999</v>
      </c>
      <c r="J9377" s="70">
        <v>8.6586852075501994</v>
      </c>
      <c r="K9377" s="70">
        <f t="shared" si="1080"/>
        <v>2.0318471061168992</v>
      </c>
      <c r="L9377" s="70">
        <v>13.234706375721899</v>
      </c>
      <c r="M9377" s="63">
        <v>338.43350278889858</v>
      </c>
    </row>
    <row r="9378" spans="1:13" ht="15" customHeight="1">
      <c r="A9378" s="33">
        <v>41912</v>
      </c>
      <c r="B9378" s="12" t="s">
        <v>54</v>
      </c>
      <c r="C9378" s="10" t="s">
        <v>36</v>
      </c>
      <c r="D9378" s="10" t="s">
        <v>30</v>
      </c>
      <c r="E9378" s="16" t="s">
        <v>26</v>
      </c>
      <c r="F9378" s="11" t="s">
        <v>119</v>
      </c>
      <c r="G9378" s="12">
        <v>43465</v>
      </c>
      <c r="H9378" s="13">
        <v>17</v>
      </c>
      <c r="I9378" s="70">
        <v>2.2761635092971</v>
      </c>
      <c r="J9378" s="70">
        <v>8.3075620504125993</v>
      </c>
      <c r="K9378" s="70">
        <f t="shared" si="1080"/>
        <v>1.9250403521594999</v>
      </c>
      <c r="L9378" s="70">
        <v>12.431389643440099</v>
      </c>
      <c r="M9378" s="63">
        <v>321.61489124052241</v>
      </c>
    </row>
    <row r="9379" spans="1:13" ht="15" customHeight="1">
      <c r="A9379" s="33">
        <v>41912</v>
      </c>
      <c r="B9379" s="12" t="s">
        <v>54</v>
      </c>
      <c r="C9379" s="10" t="s">
        <v>36</v>
      </c>
      <c r="D9379" s="10" t="s">
        <v>30</v>
      </c>
      <c r="E9379" s="16" t="s">
        <v>26</v>
      </c>
      <c r="F9379" s="11" t="s">
        <v>119</v>
      </c>
      <c r="G9379" s="12">
        <v>43555</v>
      </c>
      <c r="H9379" s="13">
        <v>18</v>
      </c>
      <c r="I9379" s="70">
        <v>2.223583634453</v>
      </c>
      <c r="J9379" s="70">
        <v>7.9555514338788003</v>
      </c>
      <c r="K9379" s="70">
        <f t="shared" si="1080"/>
        <v>1.8715730179192009</v>
      </c>
      <c r="L9379" s="70">
        <v>12.144221824027799</v>
      </c>
      <c r="M9379" s="63">
        <v>309.00444670736778</v>
      </c>
    </row>
    <row r="9380" spans="1:13" ht="15" customHeight="1">
      <c r="A9380" s="33">
        <v>41912</v>
      </c>
      <c r="B9380" s="12" t="s">
        <v>54</v>
      </c>
      <c r="C9380" s="10" t="s">
        <v>36</v>
      </c>
      <c r="D9380" s="10" t="s">
        <v>30</v>
      </c>
      <c r="E9380" s="16" t="s">
        <v>26</v>
      </c>
      <c r="F9380" s="11" t="s">
        <v>119</v>
      </c>
      <c r="G9380" s="12">
        <v>43646</v>
      </c>
      <c r="H9380" s="13">
        <v>19</v>
      </c>
      <c r="I9380" s="70">
        <v>2.1270909576830999</v>
      </c>
      <c r="J9380" s="70">
        <v>7.5989410001933999</v>
      </c>
      <c r="K9380" s="70">
        <f t="shared" si="1080"/>
        <v>1.7704805239976995</v>
      </c>
      <c r="L9380" s="70">
        <v>11.617221870920201</v>
      </c>
      <c r="M9380" s="63">
        <v>296.63715419560702</v>
      </c>
    </row>
    <row r="9381" spans="1:13" ht="15" customHeight="1">
      <c r="A9381" s="33">
        <v>41912</v>
      </c>
      <c r="B9381" s="12" t="s">
        <v>54</v>
      </c>
      <c r="C9381" s="10" t="s">
        <v>36</v>
      </c>
      <c r="D9381" s="10" t="s">
        <v>30</v>
      </c>
      <c r="E9381" s="16" t="s">
        <v>26</v>
      </c>
      <c r="F9381" s="11" t="s">
        <v>119</v>
      </c>
      <c r="G9381" s="12">
        <v>43738</v>
      </c>
      <c r="H9381" s="13">
        <v>20</v>
      </c>
      <c r="I9381" s="70">
        <v>2.0318471061169001</v>
      </c>
      <c r="J9381" s="70">
        <v>7.2498632472054991</v>
      </c>
      <c r="K9381" s="70">
        <f t="shared" si="1080"/>
        <v>1.6827693531289993</v>
      </c>
      <c r="L9381" s="70">
        <v>11.097042443947601</v>
      </c>
      <c r="M9381" s="63">
        <v>283.59742702964667</v>
      </c>
    </row>
    <row r="9382" spans="1:13" ht="15" customHeight="1">
      <c r="A9382" s="33">
        <v>41912</v>
      </c>
      <c r="B9382" s="12" t="s">
        <v>54</v>
      </c>
      <c r="C9382" s="10" t="s">
        <v>36</v>
      </c>
      <c r="D9382" s="10" t="s">
        <v>30</v>
      </c>
      <c r="E9382" s="16" t="s">
        <v>26</v>
      </c>
      <c r="F9382" s="11" t="s">
        <v>119</v>
      </c>
      <c r="G9382" s="12">
        <v>43830</v>
      </c>
      <c r="H9382" s="13">
        <v>21</v>
      </c>
      <c r="I9382" s="70">
        <v>1.9250403521596</v>
      </c>
      <c r="J9382" s="70">
        <v>6.9296555705506</v>
      </c>
      <c r="K9382" s="70">
        <f t="shared" si="1080"/>
        <v>1.6048326755047009</v>
      </c>
      <c r="L9382" s="70">
        <v>10.5137116025686</v>
      </c>
      <c r="M9382" s="63">
        <v>270.36316276172749</v>
      </c>
    </row>
    <row r="9383" spans="1:13" ht="15" customHeight="1">
      <c r="A9383" s="21">
        <f>A9384</f>
        <v>41912</v>
      </c>
      <c r="B9383" s="21" t="str">
        <f t="shared" ref="B9383:E9383" si="1083">B9384</f>
        <v>Annual 2015</v>
      </c>
      <c r="C9383" s="21" t="str">
        <f t="shared" si="1083"/>
        <v>Severely Adverse</v>
      </c>
      <c r="D9383" s="21" t="str">
        <f t="shared" si="1083"/>
        <v>Secured Installment</v>
      </c>
      <c r="E9383" s="21" t="str">
        <f t="shared" si="1083"/>
        <v>Other Consumer</v>
      </c>
      <c r="F9383" s="11" t="s">
        <v>119</v>
      </c>
      <c r="G9383" s="21">
        <v>41912</v>
      </c>
      <c r="H9383" s="23">
        <v>0</v>
      </c>
      <c r="I9383" s="30">
        <v>0</v>
      </c>
      <c r="J9383" s="59">
        <v>16.923084433389203</v>
      </c>
      <c r="K9383" s="59">
        <v>0</v>
      </c>
      <c r="L9383" s="65">
        <v>0</v>
      </c>
      <c r="M9383" s="63">
        <v>0</v>
      </c>
    </row>
    <row r="9384" spans="1:13" ht="15" customHeight="1">
      <c r="A9384" s="33">
        <v>41912</v>
      </c>
      <c r="B9384" s="12" t="s">
        <v>54</v>
      </c>
      <c r="C9384" s="10" t="s">
        <v>37</v>
      </c>
      <c r="D9384" s="10" t="s">
        <v>30</v>
      </c>
      <c r="E9384" s="16" t="s">
        <v>26</v>
      </c>
      <c r="F9384" s="11" t="s">
        <v>119</v>
      </c>
      <c r="G9384" s="12">
        <v>42004</v>
      </c>
      <c r="H9384" s="13">
        <v>1</v>
      </c>
      <c r="I9384" s="70">
        <v>5.5648490576798002</v>
      </c>
      <c r="J9384" s="70">
        <v>26.181272468970899</v>
      </c>
      <c r="K9384" s="70">
        <f t="shared" ref="K9384" si="1084">J9384-J9383+I9384</f>
        <v>14.823037093261497</v>
      </c>
      <c r="L9384" s="70">
        <v>30.3927229570204</v>
      </c>
      <c r="M9384" s="63">
        <v>783.41013077828518</v>
      </c>
    </row>
    <row r="9385" spans="1:13" ht="15" customHeight="1">
      <c r="A9385" s="33">
        <v>41912</v>
      </c>
      <c r="B9385" s="12" t="s">
        <v>54</v>
      </c>
      <c r="C9385" s="10" t="s">
        <v>37</v>
      </c>
      <c r="D9385" s="10" t="s">
        <v>30</v>
      </c>
      <c r="E9385" s="16" t="s">
        <v>26</v>
      </c>
      <c r="F9385" s="11" t="s">
        <v>119</v>
      </c>
      <c r="G9385" s="12">
        <v>42094</v>
      </c>
      <c r="H9385" s="13">
        <v>2</v>
      </c>
      <c r="I9385" s="70">
        <v>7.8103544501849003</v>
      </c>
      <c r="J9385" s="70">
        <v>24.320020096401098</v>
      </c>
      <c r="K9385" s="70">
        <f t="shared" si="1080"/>
        <v>5.9491020776150991</v>
      </c>
      <c r="L9385" s="70">
        <v>42.656671643772498</v>
      </c>
      <c r="M9385" s="63">
        <v>697.378947543001</v>
      </c>
    </row>
    <row r="9386" spans="1:13" ht="15" customHeight="1">
      <c r="A9386" s="33">
        <v>41912</v>
      </c>
      <c r="B9386" s="12" t="s">
        <v>54</v>
      </c>
      <c r="C9386" s="10" t="s">
        <v>37</v>
      </c>
      <c r="D9386" s="10" t="s">
        <v>30</v>
      </c>
      <c r="E9386" s="16" t="s">
        <v>26</v>
      </c>
      <c r="F9386" s="11" t="s">
        <v>119</v>
      </c>
      <c r="G9386" s="12">
        <v>42185</v>
      </c>
      <c r="H9386" s="13">
        <v>3</v>
      </c>
      <c r="I9386" s="70">
        <v>6.7445904778664003</v>
      </c>
      <c r="J9386" s="70">
        <v>22.699819434893399</v>
      </c>
      <c r="K9386" s="70">
        <f t="shared" si="1080"/>
        <v>5.1243898163587014</v>
      </c>
      <c r="L9386" s="70">
        <v>36.8359442866577</v>
      </c>
      <c r="M9386" s="63">
        <v>652.39432627221561</v>
      </c>
    </row>
    <row r="9387" spans="1:13" ht="15" customHeight="1">
      <c r="A9387" s="33">
        <v>41912</v>
      </c>
      <c r="B9387" s="12" t="s">
        <v>54</v>
      </c>
      <c r="C9387" s="10" t="s">
        <v>37</v>
      </c>
      <c r="D9387" s="10" t="s">
        <v>30</v>
      </c>
      <c r="E9387" s="16" t="s">
        <v>26</v>
      </c>
      <c r="F9387" s="11" t="s">
        <v>119</v>
      </c>
      <c r="G9387" s="12">
        <v>42277</v>
      </c>
      <c r="H9387" s="13">
        <v>4</v>
      </c>
      <c r="I9387" s="70">
        <v>6.1363932743873004</v>
      </c>
      <c r="J9387" s="70">
        <v>20.9375989413086</v>
      </c>
      <c r="K9387" s="70">
        <f t="shared" si="1080"/>
        <v>4.3741727808025015</v>
      </c>
      <c r="L9387" s="70">
        <v>33.514242490799504</v>
      </c>
      <c r="M9387" s="63">
        <v>611.72935621929753</v>
      </c>
    </row>
    <row r="9388" spans="1:13" ht="15" customHeight="1">
      <c r="A9388" s="33">
        <v>41912</v>
      </c>
      <c r="B9388" s="12" t="s">
        <v>54</v>
      </c>
      <c r="C9388" s="10" t="s">
        <v>37</v>
      </c>
      <c r="D9388" s="10" t="s">
        <v>30</v>
      </c>
      <c r="E9388" s="16" t="s">
        <v>26</v>
      </c>
      <c r="F9388" s="11" t="s">
        <v>119</v>
      </c>
      <c r="G9388" s="12">
        <v>42369</v>
      </c>
      <c r="H9388" s="13">
        <v>5</v>
      </c>
      <c r="I9388" s="70">
        <v>5.4899342665322006</v>
      </c>
      <c r="J9388" s="70">
        <v>19.363280187004499</v>
      </c>
      <c r="K9388" s="70">
        <f t="shared" si="1080"/>
        <v>3.9156155122280989</v>
      </c>
      <c r="L9388" s="70">
        <v>29.983571788834201</v>
      </c>
      <c r="M9388" s="63">
        <v>573.64721177307729</v>
      </c>
    </row>
    <row r="9389" spans="1:13" ht="15" customHeight="1">
      <c r="A9389" s="33">
        <v>41912</v>
      </c>
      <c r="B9389" s="12" t="s">
        <v>54</v>
      </c>
      <c r="C9389" s="10" t="s">
        <v>37</v>
      </c>
      <c r="D9389" s="10" t="s">
        <v>30</v>
      </c>
      <c r="E9389" s="16" t="s">
        <v>26</v>
      </c>
      <c r="F9389" s="11" t="s">
        <v>119</v>
      </c>
      <c r="G9389" s="12">
        <v>42460</v>
      </c>
      <c r="H9389" s="13">
        <v>6</v>
      </c>
      <c r="I9389" s="70">
        <v>5.9491020776151995</v>
      </c>
      <c r="J9389" s="70">
        <v>17.276022136705599</v>
      </c>
      <c r="K9389" s="70">
        <f t="shared" si="1080"/>
        <v>3.8618440273162999</v>
      </c>
      <c r="L9389" s="70">
        <v>32.491341528566103</v>
      </c>
      <c r="M9389" s="63">
        <v>543.99337639450812</v>
      </c>
    </row>
    <row r="9390" spans="1:13" ht="15" customHeight="1">
      <c r="A9390" s="33">
        <v>41912</v>
      </c>
      <c r="B9390" s="12" t="s">
        <v>54</v>
      </c>
      <c r="C9390" s="10" t="s">
        <v>37</v>
      </c>
      <c r="D9390" s="10" t="s">
        <v>30</v>
      </c>
      <c r="E9390" s="16" t="s">
        <v>26</v>
      </c>
      <c r="F9390" s="11" t="s">
        <v>119</v>
      </c>
      <c r="G9390" s="12">
        <v>42551</v>
      </c>
      <c r="H9390" s="13">
        <v>7</v>
      </c>
      <c r="I9390" s="70">
        <v>5.1243898163587005</v>
      </c>
      <c r="J9390" s="70">
        <v>15.622912368213999</v>
      </c>
      <c r="K9390" s="70">
        <f t="shared" si="1080"/>
        <v>3.4712800478671006</v>
      </c>
      <c r="L9390" s="70">
        <v>27.987131079041802</v>
      </c>
      <c r="M9390" s="63">
        <v>514.55934983960344</v>
      </c>
    </row>
    <row r="9391" spans="1:13" ht="15" customHeight="1">
      <c r="A9391" s="33">
        <v>41912</v>
      </c>
      <c r="B9391" s="12" t="s">
        <v>54</v>
      </c>
      <c r="C9391" s="10" t="s">
        <v>37</v>
      </c>
      <c r="D9391" s="10" t="s">
        <v>30</v>
      </c>
      <c r="E9391" s="16" t="s">
        <v>26</v>
      </c>
      <c r="F9391" s="11" t="s">
        <v>119</v>
      </c>
      <c r="G9391" s="12">
        <v>42643</v>
      </c>
      <c r="H9391" s="13">
        <v>8</v>
      </c>
      <c r="I9391" s="70">
        <v>4.3741727808025006</v>
      </c>
      <c r="J9391" s="70">
        <v>14.3463386471592</v>
      </c>
      <c r="K9391" s="70">
        <f t="shared" si="1080"/>
        <v>3.0975990597477017</v>
      </c>
      <c r="L9391" s="70">
        <v>23.889780318408199</v>
      </c>
      <c r="M9391" s="63">
        <v>484.95923681572037</v>
      </c>
    </row>
    <row r="9392" spans="1:13" ht="15" customHeight="1">
      <c r="A9392" s="33">
        <v>41912</v>
      </c>
      <c r="B9392" s="12" t="s">
        <v>54</v>
      </c>
      <c r="C9392" s="10" t="s">
        <v>37</v>
      </c>
      <c r="D9392" s="10" t="s">
        <v>30</v>
      </c>
      <c r="E9392" s="16" t="s">
        <v>26</v>
      </c>
      <c r="F9392" s="11" t="s">
        <v>119</v>
      </c>
      <c r="G9392" s="12">
        <v>42735</v>
      </c>
      <c r="H9392" s="13">
        <v>9</v>
      </c>
      <c r="I9392" s="70">
        <v>3.9156155122281002</v>
      </c>
      <c r="J9392" s="70">
        <v>13.206608693127999</v>
      </c>
      <c r="K9392" s="70">
        <f t="shared" si="1080"/>
        <v>2.7758855581968986</v>
      </c>
      <c r="L9392" s="70">
        <v>21.385345089481998</v>
      </c>
      <c r="M9392" s="63">
        <v>456.38420165706776</v>
      </c>
    </row>
    <row r="9393" spans="1:13" ht="15" customHeight="1">
      <c r="A9393" s="33">
        <v>41912</v>
      </c>
      <c r="B9393" s="12" t="s">
        <v>54</v>
      </c>
      <c r="C9393" s="10" t="s">
        <v>37</v>
      </c>
      <c r="D9393" s="10" t="s">
        <v>30</v>
      </c>
      <c r="E9393" s="16" t="s">
        <v>26</v>
      </c>
      <c r="F9393" s="11" t="s">
        <v>119</v>
      </c>
      <c r="G9393" s="12">
        <v>42825</v>
      </c>
      <c r="H9393" s="13">
        <v>10</v>
      </c>
      <c r="I9393" s="70">
        <v>3.8618440273163004</v>
      </c>
      <c r="J9393" s="70">
        <v>11.9938895750909</v>
      </c>
      <c r="K9393" s="70">
        <f t="shared" si="1080"/>
        <v>2.6491249092792022</v>
      </c>
      <c r="L9393" s="70">
        <v>21.091669227482299</v>
      </c>
      <c r="M9393" s="63">
        <v>433.18982550982702</v>
      </c>
    </row>
    <row r="9394" spans="1:13" ht="15" customHeight="1">
      <c r="A9394" s="33">
        <v>41912</v>
      </c>
      <c r="B9394" s="12" t="s">
        <v>54</v>
      </c>
      <c r="C9394" s="10" t="s">
        <v>37</v>
      </c>
      <c r="D9394" s="10" t="s">
        <v>30</v>
      </c>
      <c r="E9394" s="16" t="s">
        <v>26</v>
      </c>
      <c r="F9394" s="11" t="s">
        <v>119</v>
      </c>
      <c r="G9394" s="12">
        <v>42916</v>
      </c>
      <c r="H9394" s="13">
        <v>11</v>
      </c>
      <c r="I9394" s="70">
        <v>3.4712800478671002</v>
      </c>
      <c r="J9394" s="70">
        <v>11.067315611617699</v>
      </c>
      <c r="K9394" s="70">
        <f t="shared" si="1080"/>
        <v>2.5447060843938991</v>
      </c>
      <c r="L9394" s="70">
        <v>18.9585830105237</v>
      </c>
      <c r="M9394" s="63">
        <v>411.52444652451447</v>
      </c>
    </row>
    <row r="9395" spans="1:13" ht="15" customHeight="1">
      <c r="A9395" s="33">
        <v>41912</v>
      </c>
      <c r="B9395" s="12" t="s">
        <v>54</v>
      </c>
      <c r="C9395" s="10" t="s">
        <v>37</v>
      </c>
      <c r="D9395" s="10" t="s">
        <v>30</v>
      </c>
      <c r="E9395" s="16" t="s">
        <v>26</v>
      </c>
      <c r="F9395" s="11" t="s">
        <v>119</v>
      </c>
      <c r="G9395" s="12">
        <v>43008</v>
      </c>
      <c r="H9395" s="13">
        <v>12</v>
      </c>
      <c r="I9395" s="70">
        <v>3.0975990597478003</v>
      </c>
      <c r="J9395" s="70">
        <v>10.362556832528201</v>
      </c>
      <c r="K9395" s="70">
        <f t="shared" si="1080"/>
        <v>2.3928402806583016</v>
      </c>
      <c r="L9395" s="70">
        <v>16.917704160352098</v>
      </c>
      <c r="M9395" s="63">
        <v>389.95858867596291</v>
      </c>
    </row>
    <row r="9396" spans="1:13" ht="15" customHeight="1">
      <c r="A9396" s="33">
        <v>41912</v>
      </c>
      <c r="B9396" s="12" t="s">
        <v>54</v>
      </c>
      <c r="C9396" s="10" t="s">
        <v>37</v>
      </c>
      <c r="D9396" s="10" t="s">
        <v>30</v>
      </c>
      <c r="E9396" s="16" t="s">
        <v>26</v>
      </c>
      <c r="F9396" s="11" t="s">
        <v>119</v>
      </c>
      <c r="G9396" s="12">
        <v>43100</v>
      </c>
      <c r="H9396" s="13">
        <v>13</v>
      </c>
      <c r="I9396" s="70">
        <v>2.7758855581969</v>
      </c>
      <c r="J9396" s="70">
        <v>9.8365564202032996</v>
      </c>
      <c r="K9396" s="70">
        <f t="shared" si="1080"/>
        <v>2.2498851458719988</v>
      </c>
      <c r="L9396" s="70">
        <v>15.1606485380303</v>
      </c>
      <c r="M9396" s="63">
        <v>369.07974046543342</v>
      </c>
    </row>
    <row r="9397" spans="1:13" ht="15" customHeight="1">
      <c r="A9397" s="33">
        <v>41912</v>
      </c>
      <c r="B9397" s="12" t="s">
        <v>54</v>
      </c>
      <c r="C9397" s="10" t="s">
        <v>37</v>
      </c>
      <c r="D9397" s="10" t="s">
        <v>30</v>
      </c>
      <c r="E9397" s="16" t="s">
        <v>26</v>
      </c>
      <c r="F9397" s="11" t="s">
        <v>119</v>
      </c>
      <c r="G9397" s="12">
        <v>43190</v>
      </c>
      <c r="H9397" s="13">
        <v>14</v>
      </c>
      <c r="I9397" s="70">
        <v>2.6491249092792</v>
      </c>
      <c r="J9397" s="70">
        <v>9.3563196652761</v>
      </c>
      <c r="K9397" s="70">
        <f t="shared" si="1080"/>
        <v>2.1688881543520004</v>
      </c>
      <c r="L9397" s="70">
        <v>14.468338424229101</v>
      </c>
      <c r="M9397" s="63">
        <v>353.6771492867357</v>
      </c>
    </row>
    <row r="9398" spans="1:13" ht="15" customHeight="1">
      <c r="A9398" s="33">
        <v>41912</v>
      </c>
      <c r="B9398" s="12" t="s">
        <v>54</v>
      </c>
      <c r="C9398" s="10" t="s">
        <v>37</v>
      </c>
      <c r="D9398" s="10" t="s">
        <v>30</v>
      </c>
      <c r="E9398" s="16" t="s">
        <v>26</v>
      </c>
      <c r="F9398" s="11" t="s">
        <v>119</v>
      </c>
      <c r="G9398" s="12">
        <v>43281</v>
      </c>
      <c r="H9398" s="13">
        <v>15</v>
      </c>
      <c r="I9398" s="70">
        <v>2.5447060843939</v>
      </c>
      <c r="J9398" s="70">
        <v>8.9164441904823004</v>
      </c>
      <c r="K9398" s="70">
        <f t="shared" si="1080"/>
        <v>2.1048306096001004</v>
      </c>
      <c r="L9398" s="70">
        <v>13.898049386136201</v>
      </c>
      <c r="M9398" s="63">
        <v>338.72869755883863</v>
      </c>
    </row>
    <row r="9399" spans="1:13" ht="15" customHeight="1">
      <c r="A9399" s="33">
        <v>41912</v>
      </c>
      <c r="B9399" s="12" t="s">
        <v>54</v>
      </c>
      <c r="C9399" s="10" t="s">
        <v>37</v>
      </c>
      <c r="D9399" s="10" t="s">
        <v>30</v>
      </c>
      <c r="E9399" s="16" t="s">
        <v>26</v>
      </c>
      <c r="F9399" s="11" t="s">
        <v>119</v>
      </c>
      <c r="G9399" s="12">
        <v>43373</v>
      </c>
      <c r="H9399" s="13">
        <v>16</v>
      </c>
      <c r="I9399" s="70">
        <v>2.3928402806583002</v>
      </c>
      <c r="J9399" s="70">
        <v>8.55000821372</v>
      </c>
      <c r="K9399" s="70">
        <f t="shared" si="1080"/>
        <v>2.0264043038959998</v>
      </c>
      <c r="L9399" s="70">
        <v>13.068626116656899</v>
      </c>
      <c r="M9399" s="63">
        <v>323.57553579296422</v>
      </c>
    </row>
    <row r="9400" spans="1:13" ht="15" customHeight="1">
      <c r="A9400" s="33">
        <v>41912</v>
      </c>
      <c r="B9400" s="12" t="s">
        <v>54</v>
      </c>
      <c r="C9400" s="10" t="s">
        <v>37</v>
      </c>
      <c r="D9400" s="10" t="s">
        <v>30</v>
      </c>
      <c r="E9400" s="16" t="s">
        <v>26</v>
      </c>
      <c r="F9400" s="11" t="s">
        <v>119</v>
      </c>
      <c r="G9400" s="12">
        <v>43465</v>
      </c>
      <c r="H9400" s="13">
        <v>17</v>
      </c>
      <c r="I9400" s="70">
        <v>2.2498851458718998</v>
      </c>
      <c r="J9400" s="70">
        <v>8.2147192222280001</v>
      </c>
      <c r="K9400" s="70">
        <f t="shared" si="1080"/>
        <v>1.9145961543798999</v>
      </c>
      <c r="L9400" s="70">
        <v>12.2878689457412</v>
      </c>
      <c r="M9400" s="63">
        <v>308.74618797918492</v>
      </c>
    </row>
    <row r="9401" spans="1:13" ht="15" customHeight="1">
      <c r="A9401" s="33">
        <v>41912</v>
      </c>
      <c r="B9401" s="12" t="s">
        <v>54</v>
      </c>
      <c r="C9401" s="10" t="s">
        <v>37</v>
      </c>
      <c r="D9401" s="10" t="s">
        <v>30</v>
      </c>
      <c r="E9401" s="16" t="s">
        <v>26</v>
      </c>
      <c r="F9401" s="11" t="s">
        <v>119</v>
      </c>
      <c r="G9401" s="12">
        <v>43555</v>
      </c>
      <c r="H9401" s="13">
        <v>18</v>
      </c>
      <c r="I9401" s="70">
        <v>2.168888154352</v>
      </c>
      <c r="J9401" s="70">
        <v>7.8970463303954999</v>
      </c>
      <c r="K9401" s="70">
        <f t="shared" si="1080"/>
        <v>1.8512152625194997</v>
      </c>
      <c r="L9401" s="70">
        <v>11.845499512518501</v>
      </c>
      <c r="M9401" s="63">
        <v>298.1803615088117</v>
      </c>
    </row>
    <row r="9402" spans="1:13" ht="15" customHeight="1">
      <c r="A9402" s="33">
        <v>41912</v>
      </c>
      <c r="B9402" s="12" t="s">
        <v>54</v>
      </c>
      <c r="C9402" s="10" t="s">
        <v>37</v>
      </c>
      <c r="D9402" s="10" t="s">
        <v>30</v>
      </c>
      <c r="E9402" s="16" t="s">
        <v>26</v>
      </c>
      <c r="F9402" s="11" t="s">
        <v>119</v>
      </c>
      <c r="G9402" s="12">
        <v>43646</v>
      </c>
      <c r="H9402" s="13">
        <v>19</v>
      </c>
      <c r="I9402" s="70">
        <v>2.1048306096</v>
      </c>
      <c r="J9402" s="70">
        <v>7.5845694361477998</v>
      </c>
      <c r="K9402" s="70">
        <f t="shared" si="1080"/>
        <v>1.7923537153522999</v>
      </c>
      <c r="L9402" s="70">
        <v>11.495645780498801</v>
      </c>
      <c r="M9402" s="63">
        <v>287.8089201463784</v>
      </c>
    </row>
    <row r="9403" spans="1:13" ht="15" customHeight="1">
      <c r="A9403" s="33">
        <v>41912</v>
      </c>
      <c r="B9403" s="12" t="s">
        <v>54</v>
      </c>
      <c r="C9403" s="10" t="s">
        <v>37</v>
      </c>
      <c r="D9403" s="10" t="s">
        <v>30</v>
      </c>
      <c r="E9403" s="16" t="s">
        <v>26</v>
      </c>
      <c r="F9403" s="11" t="s">
        <v>119</v>
      </c>
      <c r="G9403" s="12">
        <v>43738</v>
      </c>
      <c r="H9403" s="13">
        <v>20</v>
      </c>
      <c r="I9403" s="70">
        <v>2.0264043038961002</v>
      </c>
      <c r="J9403" s="70">
        <v>7.2911236803990001</v>
      </c>
      <c r="K9403" s="70">
        <f t="shared" si="1080"/>
        <v>1.7329585481473004</v>
      </c>
      <c r="L9403" s="70">
        <v>11.0673162863658</v>
      </c>
      <c r="M9403" s="63">
        <v>276.57325177783309</v>
      </c>
    </row>
    <row r="9404" spans="1:13" ht="15" customHeight="1">
      <c r="A9404" s="33">
        <v>41912</v>
      </c>
      <c r="B9404" s="12" t="s">
        <v>54</v>
      </c>
      <c r="C9404" s="10" t="s">
        <v>37</v>
      </c>
      <c r="D9404" s="10" t="s">
        <v>30</v>
      </c>
      <c r="E9404" s="16" t="s">
        <v>26</v>
      </c>
      <c r="F9404" s="11" t="s">
        <v>119</v>
      </c>
      <c r="G9404" s="12">
        <v>43830</v>
      </c>
      <c r="H9404" s="13">
        <v>21</v>
      </c>
      <c r="I9404" s="70">
        <v>1.9145961543799999</v>
      </c>
      <c r="J9404" s="70">
        <v>7.0402539832340008</v>
      </c>
      <c r="K9404" s="70">
        <f t="shared" si="1080"/>
        <v>1.6637264572150006</v>
      </c>
      <c r="L9404" s="70">
        <v>10.456670053672399</v>
      </c>
      <c r="M9404" s="63">
        <v>264.81442957725972</v>
      </c>
    </row>
    <row r="9405" spans="1:13" ht="15" customHeight="1">
      <c r="A9405" s="21">
        <f>A9406</f>
        <v>41912</v>
      </c>
      <c r="B9405" s="21" t="str">
        <f t="shared" ref="B9405:E9405" si="1085">B9406</f>
        <v>Annual 2015</v>
      </c>
      <c r="C9405" s="21" t="str">
        <f t="shared" si="1085"/>
        <v>Base</v>
      </c>
      <c r="D9405" s="21" t="str">
        <f t="shared" si="1085"/>
        <v>Unsecured Installment</v>
      </c>
      <c r="E9405" s="21" t="str">
        <f t="shared" si="1085"/>
        <v>Other Consumer</v>
      </c>
      <c r="F9405" s="11" t="s">
        <v>119</v>
      </c>
      <c r="G9405" s="21">
        <v>41912</v>
      </c>
      <c r="H9405" s="23">
        <v>0</v>
      </c>
      <c r="I9405" s="30">
        <v>0</v>
      </c>
      <c r="J9405" s="59">
        <v>14.1949078206876</v>
      </c>
      <c r="K9405" s="59">
        <v>0</v>
      </c>
      <c r="L9405" s="65">
        <v>0</v>
      </c>
      <c r="M9405" s="63">
        <v>0</v>
      </c>
    </row>
    <row r="9406" spans="1:13" ht="15" customHeight="1">
      <c r="A9406" s="33">
        <v>41912</v>
      </c>
      <c r="B9406" s="12" t="s">
        <v>54</v>
      </c>
      <c r="C9406" s="10" t="s">
        <v>4</v>
      </c>
      <c r="D9406" s="10" t="s">
        <v>39</v>
      </c>
      <c r="E9406" s="16" t="s">
        <v>26</v>
      </c>
      <c r="F9406" s="11" t="s">
        <v>119</v>
      </c>
      <c r="G9406" s="12">
        <v>42004</v>
      </c>
      <c r="H9406" s="13">
        <v>1</v>
      </c>
      <c r="I9406" s="70">
        <v>2.8999488680910002</v>
      </c>
      <c r="J9406" s="70">
        <v>15.872353862753201</v>
      </c>
      <c r="K9406" s="70">
        <f t="shared" ref="K9406" si="1086">J9406-J9405+I9406</f>
        <v>4.5773949101566007</v>
      </c>
      <c r="L9406" s="70">
        <v>1.2764604316050001</v>
      </c>
      <c r="M9406" s="63">
        <v>602.76081286267799</v>
      </c>
    </row>
    <row r="9407" spans="1:13" ht="15" customHeight="1">
      <c r="A9407" s="33">
        <v>41912</v>
      </c>
      <c r="B9407" s="12" t="s">
        <v>54</v>
      </c>
      <c r="C9407" s="10" t="s">
        <v>4</v>
      </c>
      <c r="D9407" s="10" t="s">
        <v>39</v>
      </c>
      <c r="E9407" s="16" t="s">
        <v>26</v>
      </c>
      <c r="F9407" s="11" t="s">
        <v>119</v>
      </c>
      <c r="G9407" s="12">
        <v>42094</v>
      </c>
      <c r="H9407" s="13">
        <v>2</v>
      </c>
      <c r="I9407" s="70">
        <v>3.4193994440767002</v>
      </c>
      <c r="J9407" s="70">
        <v>17.282451304430602</v>
      </c>
      <c r="K9407" s="70">
        <f t="shared" si="1080"/>
        <v>4.829496885754101</v>
      </c>
      <c r="L9407" s="70">
        <v>1.5051051893509</v>
      </c>
      <c r="M9407" s="63">
        <v>736.89588857971148</v>
      </c>
    </row>
    <row r="9408" spans="1:13" ht="15" customHeight="1">
      <c r="A9408" s="33">
        <v>41912</v>
      </c>
      <c r="B9408" s="12" t="s">
        <v>54</v>
      </c>
      <c r="C9408" s="10" t="s">
        <v>4</v>
      </c>
      <c r="D9408" s="10" t="s">
        <v>39</v>
      </c>
      <c r="E9408" s="16" t="s">
        <v>26</v>
      </c>
      <c r="F9408" s="11" t="s">
        <v>119</v>
      </c>
      <c r="G9408" s="12">
        <v>42185</v>
      </c>
      <c r="H9408" s="13">
        <v>3</v>
      </c>
      <c r="I9408" s="70">
        <v>3.7172473887206001</v>
      </c>
      <c r="J9408" s="70">
        <v>18.555589178157003</v>
      </c>
      <c r="K9408" s="70">
        <f t="shared" si="1080"/>
        <v>4.9903852624470018</v>
      </c>
      <c r="L9408" s="70">
        <v>1.6362078857315001</v>
      </c>
      <c r="M9408" s="63">
        <v>772.55806322957994</v>
      </c>
    </row>
    <row r="9409" spans="1:13" ht="15" customHeight="1">
      <c r="A9409" s="33">
        <v>41912</v>
      </c>
      <c r="B9409" s="12" t="s">
        <v>54</v>
      </c>
      <c r="C9409" s="10" t="s">
        <v>4</v>
      </c>
      <c r="D9409" s="10" t="s">
        <v>39</v>
      </c>
      <c r="E9409" s="16" t="s">
        <v>26</v>
      </c>
      <c r="F9409" s="11" t="s">
        <v>119</v>
      </c>
      <c r="G9409" s="12">
        <v>42277</v>
      </c>
      <c r="H9409" s="13">
        <v>4</v>
      </c>
      <c r="I9409" s="70">
        <v>4.1583121197992998</v>
      </c>
      <c r="J9409" s="70">
        <v>19.6785071469088</v>
      </c>
      <c r="K9409" s="70">
        <f t="shared" si="1080"/>
        <v>5.2812300885510961</v>
      </c>
      <c r="L9409" s="70">
        <v>1.8303498180923998</v>
      </c>
      <c r="M9409" s="63">
        <v>811.57012561120507</v>
      </c>
    </row>
    <row r="9410" spans="1:13" ht="15" customHeight="1">
      <c r="A9410" s="33">
        <v>41912</v>
      </c>
      <c r="B9410" s="12" t="s">
        <v>54</v>
      </c>
      <c r="C9410" s="10" t="s">
        <v>4</v>
      </c>
      <c r="D9410" s="10" t="s">
        <v>39</v>
      </c>
      <c r="E9410" s="16" t="s">
        <v>26</v>
      </c>
      <c r="F9410" s="11" t="s">
        <v>119</v>
      </c>
      <c r="G9410" s="12">
        <v>42369</v>
      </c>
      <c r="H9410" s="13">
        <v>5</v>
      </c>
      <c r="I9410" s="70">
        <v>4.5773949101565998</v>
      </c>
      <c r="J9410" s="70">
        <v>20.636112401923299</v>
      </c>
      <c r="K9410" s="70">
        <f t="shared" si="1080"/>
        <v>5.5350001651710992</v>
      </c>
      <c r="L9410" s="70">
        <v>2.0148160358743001</v>
      </c>
      <c r="M9410" s="63">
        <v>846.38612125463351</v>
      </c>
    </row>
    <row r="9411" spans="1:13" ht="15" customHeight="1">
      <c r="A9411" s="33">
        <v>41912</v>
      </c>
      <c r="B9411" s="12" t="s">
        <v>54</v>
      </c>
      <c r="C9411" s="10" t="s">
        <v>4</v>
      </c>
      <c r="D9411" s="10" t="s">
        <v>39</v>
      </c>
      <c r="E9411" s="16" t="s">
        <v>26</v>
      </c>
      <c r="F9411" s="11" t="s">
        <v>119</v>
      </c>
      <c r="G9411" s="12">
        <v>42460</v>
      </c>
      <c r="H9411" s="13">
        <v>6</v>
      </c>
      <c r="I9411" s="70">
        <v>4.8294968857541001</v>
      </c>
      <c r="J9411" s="70">
        <v>21.460043535234</v>
      </c>
      <c r="K9411" s="70">
        <f t="shared" si="1080"/>
        <v>5.6534280190648012</v>
      </c>
      <c r="L9411" s="70">
        <v>2.1257828877798999</v>
      </c>
      <c r="M9411" s="63">
        <v>858.1902256623913</v>
      </c>
    </row>
    <row r="9412" spans="1:13" ht="15" customHeight="1">
      <c r="A9412" s="33">
        <v>41912</v>
      </c>
      <c r="B9412" s="12" t="s">
        <v>54</v>
      </c>
      <c r="C9412" s="10" t="s">
        <v>4</v>
      </c>
      <c r="D9412" s="10" t="s">
        <v>39</v>
      </c>
      <c r="E9412" s="16" t="s">
        <v>26</v>
      </c>
      <c r="F9412" s="11" t="s">
        <v>119</v>
      </c>
      <c r="G9412" s="12">
        <v>42551</v>
      </c>
      <c r="H9412" s="13">
        <v>7</v>
      </c>
      <c r="I9412" s="70">
        <v>4.9903852624468996</v>
      </c>
      <c r="J9412" s="70">
        <v>22.122613962776398</v>
      </c>
      <c r="K9412" s="70">
        <f t="shared" si="1080"/>
        <v>5.6529556899892981</v>
      </c>
      <c r="L9412" s="70">
        <v>2.1966005663305999</v>
      </c>
      <c r="M9412" s="63">
        <v>857.98544856395881</v>
      </c>
    </row>
    <row r="9413" spans="1:13" ht="15" customHeight="1">
      <c r="A9413" s="33">
        <v>41912</v>
      </c>
      <c r="B9413" s="12" t="s">
        <v>54</v>
      </c>
      <c r="C9413" s="10" t="s">
        <v>4</v>
      </c>
      <c r="D9413" s="10" t="s">
        <v>39</v>
      </c>
      <c r="E9413" s="16" t="s">
        <v>26</v>
      </c>
      <c r="F9413" s="11" t="s">
        <v>119</v>
      </c>
      <c r="G9413" s="12">
        <v>42643</v>
      </c>
      <c r="H9413" s="13">
        <v>8</v>
      </c>
      <c r="I9413" s="70">
        <v>5.2812300885511005</v>
      </c>
      <c r="J9413" s="70">
        <v>22.675351151964701</v>
      </c>
      <c r="K9413" s="70">
        <f t="shared" si="1080"/>
        <v>5.8339672777394034</v>
      </c>
      <c r="L9413" s="70">
        <v>2.3246207243215999</v>
      </c>
      <c r="M9413" s="63">
        <v>894.86582066600261</v>
      </c>
    </row>
    <row r="9414" spans="1:13" ht="15" customHeight="1">
      <c r="A9414" s="33">
        <v>41912</v>
      </c>
      <c r="B9414" s="12" t="s">
        <v>54</v>
      </c>
      <c r="C9414" s="10" t="s">
        <v>4</v>
      </c>
      <c r="D9414" s="10" t="s">
        <v>39</v>
      </c>
      <c r="E9414" s="16" t="s">
        <v>26</v>
      </c>
      <c r="F9414" s="11" t="s">
        <v>119</v>
      </c>
      <c r="G9414" s="12">
        <v>42735</v>
      </c>
      <c r="H9414" s="13">
        <v>9</v>
      </c>
      <c r="I9414" s="70">
        <v>5.5350001651712999</v>
      </c>
      <c r="J9414" s="70">
        <v>23.117975534749402</v>
      </c>
      <c r="K9414" s="70">
        <f t="shared" si="1080"/>
        <v>5.9776245479560002</v>
      </c>
      <c r="L9414" s="70">
        <v>2.4363218184669</v>
      </c>
      <c r="M9414" s="63">
        <v>928.69828742356708</v>
      </c>
    </row>
    <row r="9415" spans="1:13" ht="15" customHeight="1">
      <c r="A9415" s="33">
        <v>41912</v>
      </c>
      <c r="B9415" s="12" t="s">
        <v>54</v>
      </c>
      <c r="C9415" s="10" t="s">
        <v>4</v>
      </c>
      <c r="D9415" s="10" t="s">
        <v>39</v>
      </c>
      <c r="E9415" s="16" t="s">
        <v>26</v>
      </c>
      <c r="F9415" s="11" t="s">
        <v>119</v>
      </c>
      <c r="G9415" s="12">
        <v>42825</v>
      </c>
      <c r="H9415" s="13">
        <v>10</v>
      </c>
      <c r="I9415" s="70">
        <v>5.6534280190648003</v>
      </c>
      <c r="J9415" s="70">
        <v>23.640636168221203</v>
      </c>
      <c r="K9415" s="70">
        <f t="shared" si="1080"/>
        <v>6.1760886525366017</v>
      </c>
      <c r="L9415" s="70">
        <v>2.4884497960179002</v>
      </c>
      <c r="M9415" s="63">
        <v>937.82068553000647</v>
      </c>
    </row>
    <row r="9416" spans="1:13" ht="15" customHeight="1">
      <c r="A9416" s="33">
        <v>41912</v>
      </c>
      <c r="B9416" s="12" t="s">
        <v>54</v>
      </c>
      <c r="C9416" s="10" t="s">
        <v>4</v>
      </c>
      <c r="D9416" s="10" t="s">
        <v>39</v>
      </c>
      <c r="E9416" s="16" t="s">
        <v>26</v>
      </c>
      <c r="F9416" s="11" t="s">
        <v>119</v>
      </c>
      <c r="G9416" s="12">
        <v>42916</v>
      </c>
      <c r="H9416" s="13">
        <v>11</v>
      </c>
      <c r="I9416" s="70">
        <v>5.6529556899893008</v>
      </c>
      <c r="J9416" s="70">
        <v>24.220457114083199</v>
      </c>
      <c r="K9416" s="70">
        <f t="shared" si="1080"/>
        <v>6.2327766358512973</v>
      </c>
      <c r="L9416" s="70">
        <v>2.4882418925674998</v>
      </c>
      <c r="M9416" s="63">
        <v>935.9047170197997</v>
      </c>
    </row>
    <row r="9417" spans="1:13" ht="15" customHeight="1">
      <c r="A9417" s="33">
        <v>41912</v>
      </c>
      <c r="B9417" s="12" t="s">
        <v>54</v>
      </c>
      <c r="C9417" s="10" t="s">
        <v>4</v>
      </c>
      <c r="D9417" s="10" t="s">
        <v>39</v>
      </c>
      <c r="E9417" s="16" t="s">
        <v>26</v>
      </c>
      <c r="F9417" s="11" t="s">
        <v>119</v>
      </c>
      <c r="G9417" s="12">
        <v>43008</v>
      </c>
      <c r="H9417" s="13">
        <v>12</v>
      </c>
      <c r="I9417" s="70">
        <v>5.8339672777393998</v>
      </c>
      <c r="J9417" s="70">
        <v>24.765260911311501</v>
      </c>
      <c r="K9417" s="70">
        <f t="shared" si="1080"/>
        <v>6.3787710749677009</v>
      </c>
      <c r="L9417" s="70">
        <v>2.5679171351097003</v>
      </c>
      <c r="M9417" s="63">
        <v>970.1300882644889</v>
      </c>
    </row>
    <row r="9418" spans="1:13" ht="15" customHeight="1">
      <c r="A9418" s="33">
        <v>41912</v>
      </c>
      <c r="B9418" s="12" t="s">
        <v>54</v>
      </c>
      <c r="C9418" s="10" t="s">
        <v>4</v>
      </c>
      <c r="D9418" s="10" t="s">
        <v>39</v>
      </c>
      <c r="E9418" s="16" t="s">
        <v>26</v>
      </c>
      <c r="F9418" s="11" t="s">
        <v>119</v>
      </c>
      <c r="G9418" s="12">
        <v>43100</v>
      </c>
      <c r="H9418" s="13">
        <v>13</v>
      </c>
      <c r="I9418" s="70">
        <v>5.9776245479559007</v>
      </c>
      <c r="J9418" s="70">
        <v>25.316818067125997</v>
      </c>
      <c r="K9418" s="70">
        <f t="shared" si="1080"/>
        <v>6.529181703770397</v>
      </c>
      <c r="L9418" s="70">
        <v>2.6311502573076004</v>
      </c>
      <c r="M9418" s="63">
        <v>1002.4686761807021</v>
      </c>
    </row>
    <row r="9419" spans="1:13" ht="15" customHeight="1">
      <c r="A9419" s="33">
        <v>41912</v>
      </c>
      <c r="B9419" s="12" t="s">
        <v>54</v>
      </c>
      <c r="C9419" s="10" t="s">
        <v>4</v>
      </c>
      <c r="D9419" s="10" t="s">
        <v>39</v>
      </c>
      <c r="E9419" s="16" t="s">
        <v>26</v>
      </c>
      <c r="F9419" s="11" t="s">
        <v>119</v>
      </c>
      <c r="G9419" s="12">
        <v>43190</v>
      </c>
      <c r="H9419" s="13">
        <v>14</v>
      </c>
      <c r="I9419" s="70">
        <v>6.1760886525365999</v>
      </c>
      <c r="J9419" s="70">
        <v>25.855988535236904</v>
      </c>
      <c r="K9419" s="70">
        <f t="shared" si="1080"/>
        <v>6.7152591206475067</v>
      </c>
      <c r="L9419" s="70">
        <v>2.7185075136299002</v>
      </c>
      <c r="M9419" s="63">
        <v>1010.5219554816578</v>
      </c>
    </row>
    <row r="9420" spans="1:13" ht="15" customHeight="1">
      <c r="A9420" s="33">
        <v>41912</v>
      </c>
      <c r="B9420" s="12" t="s">
        <v>54</v>
      </c>
      <c r="C9420" s="10" t="s">
        <v>4</v>
      </c>
      <c r="D9420" s="10" t="s">
        <v>39</v>
      </c>
      <c r="E9420" s="16" t="s">
        <v>26</v>
      </c>
      <c r="F9420" s="11" t="s">
        <v>119</v>
      </c>
      <c r="G9420" s="12">
        <v>43281</v>
      </c>
      <c r="H9420" s="13">
        <v>15</v>
      </c>
      <c r="I9420" s="70">
        <v>6.2327766358511001</v>
      </c>
      <c r="J9420" s="70">
        <v>26.3908971367382</v>
      </c>
      <c r="K9420" s="70">
        <f t="shared" si="1080"/>
        <v>6.7676852373523966</v>
      </c>
      <c r="L9420" s="70">
        <v>2.7434596665608</v>
      </c>
      <c r="M9420" s="63">
        <v>1007.8723663044947</v>
      </c>
    </row>
    <row r="9421" spans="1:13" ht="15" customHeight="1">
      <c r="A9421" s="33">
        <v>41912</v>
      </c>
      <c r="B9421" s="12" t="s">
        <v>54</v>
      </c>
      <c r="C9421" s="10" t="s">
        <v>4</v>
      </c>
      <c r="D9421" s="10" t="s">
        <v>39</v>
      </c>
      <c r="E9421" s="16" t="s">
        <v>26</v>
      </c>
      <c r="F9421" s="11" t="s">
        <v>119</v>
      </c>
      <c r="G9421" s="12">
        <v>43373</v>
      </c>
      <c r="H9421" s="13">
        <v>16</v>
      </c>
      <c r="I9421" s="70">
        <v>6.3787710749676005</v>
      </c>
      <c r="J9421" s="70">
        <v>26.9265879393289</v>
      </c>
      <c r="K9421" s="70">
        <f t="shared" si="1080"/>
        <v>6.9144618775583009</v>
      </c>
      <c r="L9421" s="70">
        <v>2.8077215322844</v>
      </c>
      <c r="M9421" s="63">
        <v>1041.6366181255892</v>
      </c>
    </row>
    <row r="9422" spans="1:13" ht="15" customHeight="1">
      <c r="A9422" s="33">
        <v>41912</v>
      </c>
      <c r="B9422" s="12" t="s">
        <v>54</v>
      </c>
      <c r="C9422" s="10" t="s">
        <v>4</v>
      </c>
      <c r="D9422" s="10" t="s">
        <v>39</v>
      </c>
      <c r="E9422" s="16" t="s">
        <v>26</v>
      </c>
      <c r="F9422" s="11" t="s">
        <v>119</v>
      </c>
      <c r="G9422" s="12">
        <v>43465</v>
      </c>
      <c r="H9422" s="13">
        <v>17</v>
      </c>
      <c r="I9422" s="70">
        <v>6.5291817037705</v>
      </c>
      <c r="J9422" s="70">
        <v>27.453421094838898</v>
      </c>
      <c r="K9422" s="70">
        <f t="shared" si="1080"/>
        <v>7.0560148592804977</v>
      </c>
      <c r="L9422" s="70">
        <v>2.8739272568996994</v>
      </c>
      <c r="M9422" s="63">
        <v>1073.7168612150906</v>
      </c>
    </row>
    <row r="9423" spans="1:13" ht="15" customHeight="1">
      <c r="A9423" s="33">
        <v>41912</v>
      </c>
      <c r="B9423" s="12" t="s">
        <v>54</v>
      </c>
      <c r="C9423" s="10" t="s">
        <v>4</v>
      </c>
      <c r="D9423" s="10" t="s">
        <v>39</v>
      </c>
      <c r="E9423" s="16" t="s">
        <v>26</v>
      </c>
      <c r="F9423" s="11" t="s">
        <v>119</v>
      </c>
      <c r="G9423" s="12">
        <v>43555</v>
      </c>
      <c r="H9423" s="13">
        <v>18</v>
      </c>
      <c r="I9423" s="70">
        <v>6.7152591206475005</v>
      </c>
      <c r="J9423" s="70">
        <v>27.972134274813801</v>
      </c>
      <c r="K9423" s="70">
        <f t="shared" si="1080"/>
        <v>7.233972300622403</v>
      </c>
      <c r="L9423" s="70">
        <v>2.9558323078723001</v>
      </c>
      <c r="M9423" s="63">
        <v>1081.2695158994072</v>
      </c>
    </row>
    <row r="9424" spans="1:13" ht="15" customHeight="1">
      <c r="A9424" s="33">
        <v>41912</v>
      </c>
      <c r="B9424" s="12" t="s">
        <v>54</v>
      </c>
      <c r="C9424" s="10" t="s">
        <v>4</v>
      </c>
      <c r="D9424" s="10" t="s">
        <v>39</v>
      </c>
      <c r="E9424" s="16" t="s">
        <v>26</v>
      </c>
      <c r="F9424" s="11" t="s">
        <v>119</v>
      </c>
      <c r="G9424" s="12">
        <v>43646</v>
      </c>
      <c r="H9424" s="13">
        <v>19</v>
      </c>
      <c r="I9424" s="70">
        <v>6.7676852373524996</v>
      </c>
      <c r="J9424" s="70">
        <v>28.134002703822798</v>
      </c>
      <c r="K9424" s="70">
        <f t="shared" ref="K9424:K9448" si="1087">J9424-J9423+I9424</f>
        <v>6.9295536663614969</v>
      </c>
      <c r="L9424" s="70">
        <v>2.9789085297648001</v>
      </c>
      <c r="M9424" s="63">
        <v>1077.8572362348527</v>
      </c>
    </row>
    <row r="9425" spans="1:13" ht="15" customHeight="1">
      <c r="A9425" s="33">
        <v>41912</v>
      </c>
      <c r="B9425" s="12" t="s">
        <v>54</v>
      </c>
      <c r="C9425" s="10" t="s">
        <v>4</v>
      </c>
      <c r="D9425" s="10" t="s">
        <v>39</v>
      </c>
      <c r="E9425" s="16" t="s">
        <v>26</v>
      </c>
      <c r="F9425" s="11" t="s">
        <v>119</v>
      </c>
      <c r="G9425" s="12">
        <v>43738</v>
      </c>
      <c r="H9425" s="13">
        <v>20</v>
      </c>
      <c r="I9425" s="70">
        <v>6.9144618775583</v>
      </c>
      <c r="J9425" s="70">
        <v>28.3989039771633</v>
      </c>
      <c r="K9425" s="70">
        <f t="shared" si="1087"/>
        <v>7.1793631508988023</v>
      </c>
      <c r="L9425" s="70">
        <v>3.0435146942279001</v>
      </c>
      <c r="M9425" s="63">
        <v>1111.7738181533214</v>
      </c>
    </row>
    <row r="9426" spans="1:13" ht="15" customHeight="1">
      <c r="A9426" s="33">
        <v>41912</v>
      </c>
      <c r="B9426" s="12" t="s">
        <v>54</v>
      </c>
      <c r="C9426" s="10" t="s">
        <v>4</v>
      </c>
      <c r="D9426" s="10" t="s">
        <v>39</v>
      </c>
      <c r="E9426" s="16" t="s">
        <v>26</v>
      </c>
      <c r="F9426" s="11" t="s">
        <v>119</v>
      </c>
      <c r="G9426" s="12">
        <v>43830</v>
      </c>
      <c r="H9426" s="13">
        <v>21</v>
      </c>
      <c r="I9426" s="70">
        <v>7.0560148592805998</v>
      </c>
      <c r="J9426" s="70">
        <v>28.702156007329798</v>
      </c>
      <c r="K9426" s="70">
        <f t="shared" si="1087"/>
        <v>7.3592668894470972</v>
      </c>
      <c r="L9426" s="70">
        <v>3.1058215790603998</v>
      </c>
      <c r="M9426" s="63">
        <v>1144.1688485643649</v>
      </c>
    </row>
    <row r="9427" spans="1:13" ht="15" customHeight="1">
      <c r="A9427" s="21">
        <f>A9428</f>
        <v>41912</v>
      </c>
      <c r="B9427" s="21" t="str">
        <f t="shared" ref="B9427:E9427" si="1088">B9428</f>
        <v>Annual 2015</v>
      </c>
      <c r="C9427" s="21" t="str">
        <f t="shared" si="1088"/>
        <v>Adverse</v>
      </c>
      <c r="D9427" s="21" t="str">
        <f t="shared" si="1088"/>
        <v>Unsecured Installment</v>
      </c>
      <c r="E9427" s="21" t="str">
        <f t="shared" si="1088"/>
        <v>Other Consumer</v>
      </c>
      <c r="F9427" s="11" t="s">
        <v>119</v>
      </c>
      <c r="G9427" s="21">
        <v>41912</v>
      </c>
      <c r="H9427" s="23">
        <v>0</v>
      </c>
      <c r="I9427" s="30">
        <v>0</v>
      </c>
      <c r="J9427" s="59">
        <v>14.1949078206876</v>
      </c>
      <c r="K9427" s="59">
        <v>0</v>
      </c>
      <c r="L9427" s="65">
        <v>0</v>
      </c>
      <c r="M9427" s="63">
        <v>0</v>
      </c>
    </row>
    <row r="9428" spans="1:13" ht="15" customHeight="1">
      <c r="A9428" s="33">
        <v>41912</v>
      </c>
      <c r="B9428" s="12" t="s">
        <v>54</v>
      </c>
      <c r="C9428" s="10" t="s">
        <v>36</v>
      </c>
      <c r="D9428" s="10" t="s">
        <v>39</v>
      </c>
      <c r="E9428" s="16" t="s">
        <v>26</v>
      </c>
      <c r="F9428" s="11" t="s">
        <v>119</v>
      </c>
      <c r="G9428" s="12">
        <v>42004</v>
      </c>
      <c r="H9428" s="13">
        <v>1</v>
      </c>
      <c r="I9428" s="70">
        <v>3.2059871731877001</v>
      </c>
      <c r="J9428" s="70">
        <v>20.775673529399498</v>
      </c>
      <c r="K9428" s="70">
        <f t="shared" ref="K9428" si="1089">J9428-J9427+I9428</f>
        <v>9.7867528818995986</v>
      </c>
      <c r="L9428" s="70">
        <v>1.4111682505289</v>
      </c>
      <c r="M9428" s="63">
        <v>602.76081286267799</v>
      </c>
    </row>
    <row r="9429" spans="1:13" ht="15" customHeight="1">
      <c r="A9429" s="33">
        <v>41912</v>
      </c>
      <c r="B9429" s="12" t="s">
        <v>54</v>
      </c>
      <c r="C9429" s="10" t="s">
        <v>36</v>
      </c>
      <c r="D9429" s="10" t="s">
        <v>39</v>
      </c>
      <c r="E9429" s="16" t="s">
        <v>26</v>
      </c>
      <c r="F9429" s="11" t="s">
        <v>119</v>
      </c>
      <c r="G9429" s="12">
        <v>42094</v>
      </c>
      <c r="H9429" s="13">
        <v>2</v>
      </c>
      <c r="I9429" s="70">
        <v>4.1833485851966996</v>
      </c>
      <c r="J9429" s="70">
        <v>22.641132493669502</v>
      </c>
      <c r="K9429" s="70">
        <f t="shared" si="1087"/>
        <v>6.0488075494667042</v>
      </c>
      <c r="L9429" s="70">
        <v>1.8413700321997002</v>
      </c>
      <c r="M9429" s="63">
        <v>619.05327715349415</v>
      </c>
    </row>
    <row r="9430" spans="1:13" ht="15" customHeight="1">
      <c r="A9430" s="33">
        <v>41912</v>
      </c>
      <c r="B9430" s="12" t="s">
        <v>54</v>
      </c>
      <c r="C9430" s="10" t="s">
        <v>36</v>
      </c>
      <c r="D9430" s="10" t="s">
        <v>39</v>
      </c>
      <c r="E9430" s="16" t="s">
        <v>26</v>
      </c>
      <c r="F9430" s="11" t="s">
        <v>119</v>
      </c>
      <c r="G9430" s="12">
        <v>42185</v>
      </c>
      <c r="H9430" s="13">
        <v>3</v>
      </c>
      <c r="I9430" s="70">
        <v>4.9474806206373998</v>
      </c>
      <c r="J9430" s="70">
        <v>23.508409169829005</v>
      </c>
      <c r="K9430" s="70">
        <f t="shared" si="1087"/>
        <v>5.8147572967969019</v>
      </c>
      <c r="L9430" s="70">
        <v>2.1777153790072004</v>
      </c>
      <c r="M9430" s="63">
        <v>648.81386806823275</v>
      </c>
    </row>
    <row r="9431" spans="1:13" ht="15" customHeight="1">
      <c r="A9431" s="33">
        <v>41912</v>
      </c>
      <c r="B9431" s="12" t="s">
        <v>54</v>
      </c>
      <c r="C9431" s="10" t="s">
        <v>36</v>
      </c>
      <c r="D9431" s="10" t="s">
        <v>39</v>
      </c>
      <c r="E9431" s="16" t="s">
        <v>26</v>
      </c>
      <c r="F9431" s="11" t="s">
        <v>119</v>
      </c>
      <c r="G9431" s="12">
        <v>42277</v>
      </c>
      <c r="H9431" s="13">
        <v>4</v>
      </c>
      <c r="I9431" s="70">
        <v>5.8728074461673998</v>
      </c>
      <c r="J9431" s="70">
        <v>23.2222444142377</v>
      </c>
      <c r="K9431" s="70">
        <f t="shared" si="1087"/>
        <v>5.5866426905760953</v>
      </c>
      <c r="L9431" s="70">
        <v>2.5850132772866998</v>
      </c>
      <c r="M9431" s="63">
        <v>662.24296718476</v>
      </c>
    </row>
    <row r="9432" spans="1:13" ht="15" customHeight="1">
      <c r="A9432" s="33">
        <v>41912</v>
      </c>
      <c r="B9432" s="12" t="s">
        <v>54</v>
      </c>
      <c r="C9432" s="10" t="s">
        <v>36</v>
      </c>
      <c r="D9432" s="10" t="s">
        <v>39</v>
      </c>
      <c r="E9432" s="16" t="s">
        <v>26</v>
      </c>
      <c r="F9432" s="11" t="s">
        <v>119</v>
      </c>
      <c r="G9432" s="12">
        <v>42369</v>
      </c>
      <c r="H9432" s="13">
        <v>5</v>
      </c>
      <c r="I9432" s="70">
        <v>5.7720368773980999</v>
      </c>
      <c r="J9432" s="70">
        <v>22.725684607613399</v>
      </c>
      <c r="K9432" s="70">
        <f t="shared" si="1087"/>
        <v>5.2754770707737988</v>
      </c>
      <c r="L9432" s="70">
        <v>2.5406574456652002</v>
      </c>
      <c r="M9432" s="63">
        <v>661.10622362214872</v>
      </c>
    </row>
    <row r="9433" spans="1:13" ht="15" customHeight="1">
      <c r="A9433" s="33">
        <v>41912</v>
      </c>
      <c r="B9433" s="12" t="s">
        <v>54</v>
      </c>
      <c r="C9433" s="10" t="s">
        <v>36</v>
      </c>
      <c r="D9433" s="10" t="s">
        <v>39</v>
      </c>
      <c r="E9433" s="16" t="s">
        <v>26</v>
      </c>
      <c r="F9433" s="11" t="s">
        <v>119</v>
      </c>
      <c r="G9433" s="12">
        <v>42460</v>
      </c>
      <c r="H9433" s="13">
        <v>6</v>
      </c>
      <c r="I9433" s="70">
        <v>6.0488075494665994</v>
      </c>
      <c r="J9433" s="70">
        <v>21.912706837680101</v>
      </c>
      <c r="K9433" s="70">
        <f t="shared" si="1087"/>
        <v>5.2358297795333018</v>
      </c>
      <c r="L9433" s="70">
        <v>2.6624826321061001</v>
      </c>
      <c r="M9433" s="63">
        <v>702.34818391517899</v>
      </c>
    </row>
    <row r="9434" spans="1:13" ht="15" customHeight="1">
      <c r="A9434" s="33">
        <v>41912</v>
      </c>
      <c r="B9434" s="12" t="s">
        <v>54</v>
      </c>
      <c r="C9434" s="10" t="s">
        <v>36</v>
      </c>
      <c r="D9434" s="10" t="s">
        <v>39</v>
      </c>
      <c r="E9434" s="16" t="s">
        <v>26</v>
      </c>
      <c r="F9434" s="11" t="s">
        <v>119</v>
      </c>
      <c r="G9434" s="12">
        <v>42551</v>
      </c>
      <c r="H9434" s="13">
        <v>7</v>
      </c>
      <c r="I9434" s="70">
        <v>5.8147572967969996</v>
      </c>
      <c r="J9434" s="70">
        <v>21.294143852984902</v>
      </c>
      <c r="K9434" s="70">
        <f t="shared" si="1087"/>
        <v>5.1961943121018006</v>
      </c>
      <c r="L9434" s="70">
        <v>2.5594615444492996</v>
      </c>
      <c r="M9434" s="63">
        <v>728.54653742054052</v>
      </c>
    </row>
    <row r="9435" spans="1:13" ht="15" customHeight="1">
      <c r="A9435" s="33">
        <v>41912</v>
      </c>
      <c r="B9435" s="12" t="s">
        <v>54</v>
      </c>
      <c r="C9435" s="10" t="s">
        <v>36</v>
      </c>
      <c r="D9435" s="10" t="s">
        <v>39</v>
      </c>
      <c r="E9435" s="16" t="s">
        <v>26</v>
      </c>
      <c r="F9435" s="11" t="s">
        <v>119</v>
      </c>
      <c r="G9435" s="12">
        <v>42643</v>
      </c>
      <c r="H9435" s="13">
        <v>8</v>
      </c>
      <c r="I9435" s="70">
        <v>5.5866426905760003</v>
      </c>
      <c r="J9435" s="70">
        <v>21.051241567934799</v>
      </c>
      <c r="K9435" s="70">
        <f t="shared" si="1087"/>
        <v>5.3437404055258968</v>
      </c>
      <c r="L9435" s="70">
        <v>2.4590531296955001</v>
      </c>
      <c r="M9435" s="63">
        <v>752.24248641406086</v>
      </c>
    </row>
    <row r="9436" spans="1:13" ht="15" customHeight="1">
      <c r="A9436" s="33">
        <v>41912</v>
      </c>
      <c r="B9436" s="12" t="s">
        <v>54</v>
      </c>
      <c r="C9436" s="10" t="s">
        <v>36</v>
      </c>
      <c r="D9436" s="10" t="s">
        <v>39</v>
      </c>
      <c r="E9436" s="16" t="s">
        <v>26</v>
      </c>
      <c r="F9436" s="11" t="s">
        <v>119</v>
      </c>
      <c r="G9436" s="12">
        <v>42735</v>
      </c>
      <c r="H9436" s="13">
        <v>9</v>
      </c>
      <c r="I9436" s="70">
        <v>5.2754770707737997</v>
      </c>
      <c r="J9436" s="70">
        <v>21.233318517267598</v>
      </c>
      <c r="K9436" s="70">
        <f t="shared" si="1087"/>
        <v>5.4575540201065991</v>
      </c>
      <c r="L9436" s="70">
        <v>2.3220884384471998</v>
      </c>
      <c r="M9436" s="63">
        <v>760.48449584905177</v>
      </c>
    </row>
    <row r="9437" spans="1:13" ht="15" customHeight="1">
      <c r="A9437" s="33">
        <v>41912</v>
      </c>
      <c r="B9437" s="12" t="s">
        <v>54</v>
      </c>
      <c r="C9437" s="10" t="s">
        <v>36</v>
      </c>
      <c r="D9437" s="10" t="s">
        <v>39</v>
      </c>
      <c r="E9437" s="16" t="s">
        <v>26</v>
      </c>
      <c r="F9437" s="11" t="s">
        <v>119</v>
      </c>
      <c r="G9437" s="12">
        <v>42825</v>
      </c>
      <c r="H9437" s="13">
        <v>10</v>
      </c>
      <c r="I9437" s="70">
        <v>5.2358297795333009</v>
      </c>
      <c r="J9437" s="70">
        <v>21.604426172857099</v>
      </c>
      <c r="K9437" s="70">
        <f t="shared" si="1087"/>
        <v>5.6069374351228021</v>
      </c>
      <c r="L9437" s="70">
        <v>2.3046370278222001</v>
      </c>
      <c r="M9437" s="63">
        <v>792.33196908342791</v>
      </c>
    </row>
    <row r="9438" spans="1:13" ht="15" customHeight="1">
      <c r="A9438" s="33">
        <v>41912</v>
      </c>
      <c r="B9438" s="12" t="s">
        <v>54</v>
      </c>
      <c r="C9438" s="10" t="s">
        <v>36</v>
      </c>
      <c r="D9438" s="10" t="s">
        <v>39</v>
      </c>
      <c r="E9438" s="16" t="s">
        <v>26</v>
      </c>
      <c r="F9438" s="11" t="s">
        <v>119</v>
      </c>
      <c r="G9438" s="12">
        <v>42916</v>
      </c>
      <c r="H9438" s="13">
        <v>11</v>
      </c>
      <c r="I9438" s="70">
        <v>5.1961943121020004</v>
      </c>
      <c r="J9438" s="70">
        <v>22.157878061332301</v>
      </c>
      <c r="K9438" s="70">
        <f t="shared" si="1087"/>
        <v>5.7496462005772022</v>
      </c>
      <c r="L9438" s="70">
        <v>2.2871908216421</v>
      </c>
      <c r="M9438" s="63">
        <v>821.20708863268055</v>
      </c>
    </row>
    <row r="9439" spans="1:13" ht="15" customHeight="1">
      <c r="A9439" s="33">
        <v>41912</v>
      </c>
      <c r="B9439" s="12" t="s">
        <v>54</v>
      </c>
      <c r="C9439" s="10" t="s">
        <v>36</v>
      </c>
      <c r="D9439" s="10" t="s">
        <v>39</v>
      </c>
      <c r="E9439" s="16" t="s">
        <v>26</v>
      </c>
      <c r="F9439" s="11" t="s">
        <v>119</v>
      </c>
      <c r="G9439" s="12">
        <v>43008</v>
      </c>
      <c r="H9439" s="13">
        <v>12</v>
      </c>
      <c r="I9439" s="70">
        <v>5.3437404055259003</v>
      </c>
      <c r="J9439" s="70">
        <v>22.710918168223703</v>
      </c>
      <c r="K9439" s="70">
        <f t="shared" si="1087"/>
        <v>5.8967805124173021</v>
      </c>
      <c r="L9439" s="70">
        <v>2.3521356736586996</v>
      </c>
      <c r="M9439" s="63">
        <v>845.68440244495753</v>
      </c>
    </row>
    <row r="9440" spans="1:13" ht="15" customHeight="1">
      <c r="A9440" s="33">
        <v>41912</v>
      </c>
      <c r="B9440" s="12" t="s">
        <v>54</v>
      </c>
      <c r="C9440" s="10" t="s">
        <v>36</v>
      </c>
      <c r="D9440" s="10" t="s">
        <v>39</v>
      </c>
      <c r="E9440" s="16" t="s">
        <v>26</v>
      </c>
      <c r="F9440" s="11" t="s">
        <v>119</v>
      </c>
      <c r="G9440" s="12">
        <v>43100</v>
      </c>
      <c r="H9440" s="13">
        <v>13</v>
      </c>
      <c r="I9440" s="70">
        <v>5.4575540201064996</v>
      </c>
      <c r="J9440" s="70">
        <v>23.274083297752998</v>
      </c>
      <c r="K9440" s="70">
        <f t="shared" si="1087"/>
        <v>6.020719149635795</v>
      </c>
      <c r="L9440" s="70">
        <v>2.4022326175009003</v>
      </c>
      <c r="M9440" s="63">
        <v>854.33713978394849</v>
      </c>
    </row>
    <row r="9441" spans="1:13" ht="15" customHeight="1">
      <c r="A9441" s="33">
        <v>41912</v>
      </c>
      <c r="B9441" s="12" t="s">
        <v>54</v>
      </c>
      <c r="C9441" s="10" t="s">
        <v>36</v>
      </c>
      <c r="D9441" s="10" t="s">
        <v>39</v>
      </c>
      <c r="E9441" s="16" t="s">
        <v>26</v>
      </c>
      <c r="F9441" s="11" t="s">
        <v>119</v>
      </c>
      <c r="G9441" s="12">
        <v>43190</v>
      </c>
      <c r="H9441" s="13">
        <v>14</v>
      </c>
      <c r="I9441" s="70">
        <v>5.6069374351227008</v>
      </c>
      <c r="J9441" s="70">
        <v>23.866098042734198</v>
      </c>
      <c r="K9441" s="70">
        <f t="shared" si="1087"/>
        <v>6.1989521801039</v>
      </c>
      <c r="L9441" s="70">
        <v>2.4679861969879</v>
      </c>
      <c r="M9441" s="63">
        <v>885.15498493460632</v>
      </c>
    </row>
    <row r="9442" spans="1:13" ht="15" customHeight="1">
      <c r="A9442" s="33">
        <v>41912</v>
      </c>
      <c r="B9442" s="12" t="s">
        <v>54</v>
      </c>
      <c r="C9442" s="10" t="s">
        <v>36</v>
      </c>
      <c r="D9442" s="10" t="s">
        <v>39</v>
      </c>
      <c r="E9442" s="16" t="s">
        <v>26</v>
      </c>
      <c r="F9442" s="11" t="s">
        <v>119</v>
      </c>
      <c r="G9442" s="12">
        <v>43281</v>
      </c>
      <c r="H9442" s="13">
        <v>15</v>
      </c>
      <c r="I9442" s="70">
        <v>5.7496462005771001</v>
      </c>
      <c r="J9442" s="70">
        <v>24.5014889998819</v>
      </c>
      <c r="K9442" s="70">
        <f t="shared" si="1087"/>
        <v>6.3850371577248026</v>
      </c>
      <c r="L9442" s="70">
        <v>2.5308018191355997</v>
      </c>
      <c r="M9442" s="63">
        <v>911.77246543546971</v>
      </c>
    </row>
    <row r="9443" spans="1:13" ht="15" customHeight="1">
      <c r="A9443" s="33">
        <v>41912</v>
      </c>
      <c r="B9443" s="12" t="s">
        <v>54</v>
      </c>
      <c r="C9443" s="10" t="s">
        <v>36</v>
      </c>
      <c r="D9443" s="10" t="s">
        <v>39</v>
      </c>
      <c r="E9443" s="16" t="s">
        <v>26</v>
      </c>
      <c r="F9443" s="11" t="s">
        <v>119</v>
      </c>
      <c r="G9443" s="12">
        <v>43373</v>
      </c>
      <c r="H9443" s="13">
        <v>16</v>
      </c>
      <c r="I9443" s="70">
        <v>5.8967805124172994</v>
      </c>
      <c r="J9443" s="70">
        <v>25.168193770139499</v>
      </c>
      <c r="K9443" s="70">
        <f t="shared" si="1087"/>
        <v>6.5634852826748986</v>
      </c>
      <c r="L9443" s="70">
        <v>2.5955654186810002</v>
      </c>
      <c r="M9443" s="63">
        <v>934.251918476073</v>
      </c>
    </row>
    <row r="9444" spans="1:13" ht="15" customHeight="1">
      <c r="A9444" s="33">
        <v>41912</v>
      </c>
      <c r="B9444" s="12" t="s">
        <v>54</v>
      </c>
      <c r="C9444" s="10" t="s">
        <v>36</v>
      </c>
      <c r="D9444" s="10" t="s">
        <v>39</v>
      </c>
      <c r="E9444" s="16" t="s">
        <v>26</v>
      </c>
      <c r="F9444" s="11" t="s">
        <v>119</v>
      </c>
      <c r="G9444" s="12">
        <v>43465</v>
      </c>
      <c r="H9444" s="13">
        <v>17</v>
      </c>
      <c r="I9444" s="70">
        <v>6.0207191496358003</v>
      </c>
      <c r="J9444" s="70">
        <v>25.847607743330002</v>
      </c>
      <c r="K9444" s="70">
        <f t="shared" si="1087"/>
        <v>6.700133122826303</v>
      </c>
      <c r="L9444" s="70">
        <v>2.6501190586080003</v>
      </c>
      <c r="M9444" s="63">
        <v>941.79198469258358</v>
      </c>
    </row>
    <row r="9445" spans="1:13" ht="15" customHeight="1">
      <c r="A9445" s="33">
        <v>41912</v>
      </c>
      <c r="B9445" s="12" t="s">
        <v>54</v>
      </c>
      <c r="C9445" s="10" t="s">
        <v>36</v>
      </c>
      <c r="D9445" s="10" t="s">
        <v>39</v>
      </c>
      <c r="E9445" s="16" t="s">
        <v>26</v>
      </c>
      <c r="F9445" s="11" t="s">
        <v>119</v>
      </c>
      <c r="G9445" s="12">
        <v>43555</v>
      </c>
      <c r="H9445" s="13">
        <v>18</v>
      </c>
      <c r="I9445" s="70">
        <v>6.1989521801040004</v>
      </c>
      <c r="J9445" s="70">
        <v>26.5192743657569</v>
      </c>
      <c r="K9445" s="70">
        <f t="shared" si="1087"/>
        <v>6.8706188025308981</v>
      </c>
      <c r="L9445" s="70">
        <v>2.7285712732319003</v>
      </c>
      <c r="M9445" s="63">
        <v>971.12187488564746</v>
      </c>
    </row>
    <row r="9446" spans="1:13" ht="15" customHeight="1">
      <c r="A9446" s="33">
        <v>41912</v>
      </c>
      <c r="B9446" s="12" t="s">
        <v>54</v>
      </c>
      <c r="C9446" s="10" t="s">
        <v>36</v>
      </c>
      <c r="D9446" s="10" t="s">
        <v>39</v>
      </c>
      <c r="E9446" s="16" t="s">
        <v>26</v>
      </c>
      <c r="F9446" s="11" t="s">
        <v>119</v>
      </c>
      <c r="G9446" s="12">
        <v>43646</v>
      </c>
      <c r="H9446" s="13">
        <v>19</v>
      </c>
      <c r="I9446" s="70">
        <v>6.3850371577246996</v>
      </c>
      <c r="J9446" s="70">
        <v>26.618841693272902</v>
      </c>
      <c r="K9446" s="70">
        <f t="shared" si="1087"/>
        <v>6.4846044852407019</v>
      </c>
      <c r="L9446" s="70">
        <v>2.8104796521908999</v>
      </c>
      <c r="M9446" s="63">
        <v>996.179584014895</v>
      </c>
    </row>
    <row r="9447" spans="1:13" ht="15" customHeight="1">
      <c r="A9447" s="33">
        <v>41912</v>
      </c>
      <c r="B9447" s="12" t="s">
        <v>54</v>
      </c>
      <c r="C9447" s="10" t="s">
        <v>36</v>
      </c>
      <c r="D9447" s="10" t="s">
        <v>39</v>
      </c>
      <c r="E9447" s="16" t="s">
        <v>26</v>
      </c>
      <c r="F9447" s="11" t="s">
        <v>119</v>
      </c>
      <c r="G9447" s="12">
        <v>43738</v>
      </c>
      <c r="H9447" s="13">
        <v>20</v>
      </c>
      <c r="I9447" s="70">
        <v>6.5634852826748995</v>
      </c>
      <c r="J9447" s="70">
        <v>26.440950929211198</v>
      </c>
      <c r="K9447" s="70">
        <f t="shared" si="1087"/>
        <v>6.3855945186131953</v>
      </c>
      <c r="L9447" s="70">
        <v>2.8890265442065002</v>
      </c>
      <c r="M9447" s="63">
        <v>1017.9953737620114</v>
      </c>
    </row>
    <row r="9448" spans="1:13" ht="15" customHeight="1">
      <c r="A9448" s="33">
        <v>41912</v>
      </c>
      <c r="B9448" s="12" t="s">
        <v>54</v>
      </c>
      <c r="C9448" s="10" t="s">
        <v>36</v>
      </c>
      <c r="D9448" s="10" t="s">
        <v>39</v>
      </c>
      <c r="E9448" s="16" t="s">
        <v>26</v>
      </c>
      <c r="F9448" s="11" t="s">
        <v>119</v>
      </c>
      <c r="G9448" s="12">
        <v>43830</v>
      </c>
      <c r="H9448" s="13">
        <v>21</v>
      </c>
      <c r="I9448" s="70">
        <v>6.7001331228262995</v>
      </c>
      <c r="J9448" s="70">
        <v>26.2914663894895</v>
      </c>
      <c r="K9448" s="70">
        <f t="shared" si="1087"/>
        <v>6.5506485831046017</v>
      </c>
      <c r="L9448" s="70">
        <v>2.9491743498926</v>
      </c>
      <c r="M9448" s="63">
        <v>1025.6634891370095</v>
      </c>
    </row>
    <row r="9449" spans="1:13" ht="15" customHeight="1">
      <c r="A9449" s="21">
        <f>A9450</f>
        <v>41912</v>
      </c>
      <c r="B9449" s="21" t="str">
        <f t="shared" ref="B9449:E9449" si="1090">B9450</f>
        <v>Annual 2015</v>
      </c>
      <c r="C9449" s="21" t="str">
        <f t="shared" si="1090"/>
        <v>Severely Adverse</v>
      </c>
      <c r="D9449" s="21" t="str">
        <f t="shared" si="1090"/>
        <v>Unsecured Installment</v>
      </c>
      <c r="E9449" s="21" t="str">
        <f t="shared" si="1090"/>
        <v>Other Consumer</v>
      </c>
      <c r="F9449" s="11" t="s">
        <v>119</v>
      </c>
      <c r="G9449" s="21">
        <v>41912</v>
      </c>
      <c r="H9449" s="23">
        <v>0</v>
      </c>
      <c r="I9449" s="30">
        <v>0</v>
      </c>
      <c r="J9449" s="59">
        <v>14.1949078206876</v>
      </c>
      <c r="K9449" s="59">
        <v>0</v>
      </c>
      <c r="L9449" s="65">
        <v>0</v>
      </c>
      <c r="M9449" s="63">
        <v>0</v>
      </c>
    </row>
    <row r="9450" spans="1:13" ht="15" customHeight="1">
      <c r="A9450" s="33">
        <v>41912</v>
      </c>
      <c r="B9450" s="12" t="s">
        <v>54</v>
      </c>
      <c r="C9450" s="10" t="s">
        <v>37</v>
      </c>
      <c r="D9450" s="10" t="s">
        <v>39</v>
      </c>
      <c r="E9450" s="16" t="s">
        <v>26</v>
      </c>
      <c r="F9450" s="11" t="s">
        <v>119</v>
      </c>
      <c r="G9450" s="12">
        <v>42004</v>
      </c>
      <c r="H9450" s="13">
        <v>1</v>
      </c>
      <c r="I9450" s="70">
        <v>3.4098342754755002</v>
      </c>
      <c r="J9450" s="70">
        <v>27.1759310561863</v>
      </c>
      <c r="K9450" s="70">
        <f t="shared" ref="K9450:K9513" si="1091">J9450-J9449+I9450</f>
        <v>16.3908575109742</v>
      </c>
      <c r="L9450" s="70">
        <v>1.5008949222749999</v>
      </c>
      <c r="M9450" s="63">
        <v>602.76081286267856</v>
      </c>
    </row>
    <row r="9451" spans="1:13" ht="15" customHeight="1">
      <c r="A9451" s="33">
        <v>41912</v>
      </c>
      <c r="B9451" s="12" t="s">
        <v>54</v>
      </c>
      <c r="C9451" s="10" t="s">
        <v>37</v>
      </c>
      <c r="D9451" s="10" t="s">
        <v>39</v>
      </c>
      <c r="E9451" s="16" t="s">
        <v>26</v>
      </c>
      <c r="F9451" s="11" t="s">
        <v>119</v>
      </c>
      <c r="G9451" s="12">
        <v>42094</v>
      </c>
      <c r="H9451" s="13">
        <v>2</v>
      </c>
      <c r="I9451" s="70">
        <v>4.9736578038590995</v>
      </c>
      <c r="J9451" s="70">
        <v>30.2589872776291</v>
      </c>
      <c r="K9451" s="70">
        <f t="shared" si="1091"/>
        <v>8.0567140253018987</v>
      </c>
      <c r="L9451" s="70">
        <v>2.1892376989214997</v>
      </c>
      <c r="M9451" s="63">
        <v>607.89161930920591</v>
      </c>
    </row>
    <row r="9452" spans="1:13" ht="15" customHeight="1">
      <c r="A9452" s="33">
        <v>41912</v>
      </c>
      <c r="B9452" s="12" t="s">
        <v>54</v>
      </c>
      <c r="C9452" s="10" t="s">
        <v>37</v>
      </c>
      <c r="D9452" s="10" t="s">
        <v>39</v>
      </c>
      <c r="E9452" s="16" t="s">
        <v>26</v>
      </c>
      <c r="F9452" s="11" t="s">
        <v>119</v>
      </c>
      <c r="G9452" s="12">
        <v>42185</v>
      </c>
      <c r="H9452" s="13">
        <v>3</v>
      </c>
      <c r="I9452" s="70">
        <v>6.5202058568833001</v>
      </c>
      <c r="J9452" s="70">
        <v>31.220764907732402</v>
      </c>
      <c r="K9452" s="70">
        <f t="shared" si="1091"/>
        <v>7.4819834869866026</v>
      </c>
      <c r="L9452" s="70">
        <v>2.8699763895180004</v>
      </c>
      <c r="M9452" s="63">
        <v>617.18131498259595</v>
      </c>
    </row>
    <row r="9453" spans="1:13" ht="15" customHeight="1">
      <c r="A9453" s="33">
        <v>41912</v>
      </c>
      <c r="B9453" s="12" t="s">
        <v>54</v>
      </c>
      <c r="C9453" s="10" t="s">
        <v>37</v>
      </c>
      <c r="D9453" s="10" t="s">
        <v>39</v>
      </c>
      <c r="E9453" s="16" t="s">
        <v>26</v>
      </c>
      <c r="F9453" s="11" t="s">
        <v>119</v>
      </c>
      <c r="G9453" s="12">
        <v>42277</v>
      </c>
      <c r="H9453" s="13">
        <v>4</v>
      </c>
      <c r="I9453" s="70">
        <v>7.7509521248351998</v>
      </c>
      <c r="J9453" s="70">
        <v>30.4338689092789</v>
      </c>
      <c r="K9453" s="70">
        <f t="shared" si="1091"/>
        <v>6.9640561263816974</v>
      </c>
      <c r="L9453" s="70">
        <v>3.4117097040852</v>
      </c>
      <c r="M9453" s="63">
        <v>609.08156459038162</v>
      </c>
    </row>
    <row r="9454" spans="1:13" ht="15" customHeight="1">
      <c r="A9454" s="33">
        <v>41912</v>
      </c>
      <c r="B9454" s="12" t="s">
        <v>54</v>
      </c>
      <c r="C9454" s="10" t="s">
        <v>37</v>
      </c>
      <c r="D9454" s="10" t="s">
        <v>39</v>
      </c>
      <c r="E9454" s="16" t="s">
        <v>26</v>
      </c>
      <c r="F9454" s="11" t="s">
        <v>119</v>
      </c>
      <c r="G9454" s="12">
        <v>42369</v>
      </c>
      <c r="H9454" s="13">
        <v>5</v>
      </c>
      <c r="I9454" s="70">
        <v>7.9311152706086006</v>
      </c>
      <c r="J9454" s="70">
        <v>28.459260118888999</v>
      </c>
      <c r="K9454" s="70">
        <f t="shared" si="1091"/>
        <v>5.9565064802186996</v>
      </c>
      <c r="L9454" s="70">
        <v>3.4910114908663004</v>
      </c>
      <c r="M9454" s="63">
        <v>585.46213169309749</v>
      </c>
    </row>
    <row r="9455" spans="1:13" ht="15" customHeight="1">
      <c r="A9455" s="33">
        <v>41912</v>
      </c>
      <c r="B9455" s="12" t="s">
        <v>54</v>
      </c>
      <c r="C9455" s="10" t="s">
        <v>37</v>
      </c>
      <c r="D9455" s="10" t="s">
        <v>39</v>
      </c>
      <c r="E9455" s="16" t="s">
        <v>26</v>
      </c>
      <c r="F9455" s="11" t="s">
        <v>119</v>
      </c>
      <c r="G9455" s="12">
        <v>42460</v>
      </c>
      <c r="H9455" s="13">
        <v>6</v>
      </c>
      <c r="I9455" s="70">
        <v>8.0567140253019005</v>
      </c>
      <c r="J9455" s="70">
        <v>25.807781163593905</v>
      </c>
      <c r="K9455" s="70">
        <f t="shared" si="1091"/>
        <v>5.4052350700068068</v>
      </c>
      <c r="L9455" s="70">
        <v>3.5462958589420999</v>
      </c>
      <c r="M9455" s="63">
        <v>606.36766195672237</v>
      </c>
    </row>
    <row r="9456" spans="1:13" ht="15" customHeight="1">
      <c r="A9456" s="33">
        <v>41912</v>
      </c>
      <c r="B9456" s="12" t="s">
        <v>54</v>
      </c>
      <c r="C9456" s="10" t="s">
        <v>37</v>
      </c>
      <c r="D9456" s="10" t="s">
        <v>39</v>
      </c>
      <c r="E9456" s="16" t="s">
        <v>26</v>
      </c>
      <c r="F9456" s="11" t="s">
        <v>119</v>
      </c>
      <c r="G9456" s="12">
        <v>42551</v>
      </c>
      <c r="H9456" s="13">
        <v>7</v>
      </c>
      <c r="I9456" s="70">
        <v>7.4819834869864996</v>
      </c>
      <c r="J9456" s="70">
        <v>23.3509561733274</v>
      </c>
      <c r="K9456" s="70">
        <f t="shared" si="1091"/>
        <v>5.0251584967199951</v>
      </c>
      <c r="L9456" s="70">
        <v>3.2933187119768998</v>
      </c>
      <c r="M9456" s="63">
        <v>615.51144225482028</v>
      </c>
    </row>
    <row r="9457" spans="1:13" ht="15" customHeight="1">
      <c r="A9457" s="33">
        <v>41912</v>
      </c>
      <c r="B9457" s="12" t="s">
        <v>54</v>
      </c>
      <c r="C9457" s="10" t="s">
        <v>37</v>
      </c>
      <c r="D9457" s="10" t="s">
        <v>39</v>
      </c>
      <c r="E9457" s="16" t="s">
        <v>26</v>
      </c>
      <c r="F9457" s="11" t="s">
        <v>119</v>
      </c>
      <c r="G9457" s="12">
        <v>42643</v>
      </c>
      <c r="H9457" s="13">
        <v>8</v>
      </c>
      <c r="I9457" s="70">
        <v>6.9640561263818999</v>
      </c>
      <c r="J9457" s="70">
        <v>21.079782710034102</v>
      </c>
      <c r="K9457" s="70">
        <f t="shared" si="1091"/>
        <v>4.6928826630886018</v>
      </c>
      <c r="L9457" s="70">
        <v>3.0653444226603002</v>
      </c>
      <c r="M9457" s="63">
        <v>625.92163894337671</v>
      </c>
    </row>
    <row r="9458" spans="1:13" ht="15" customHeight="1">
      <c r="A9458" s="33">
        <v>41912</v>
      </c>
      <c r="B9458" s="12" t="s">
        <v>54</v>
      </c>
      <c r="C9458" s="10" t="s">
        <v>37</v>
      </c>
      <c r="D9458" s="10" t="s">
        <v>39</v>
      </c>
      <c r="E9458" s="16" t="s">
        <v>26</v>
      </c>
      <c r="F9458" s="11" t="s">
        <v>119</v>
      </c>
      <c r="G9458" s="12">
        <v>42735</v>
      </c>
      <c r="H9458" s="13">
        <v>9</v>
      </c>
      <c r="I9458" s="70">
        <v>5.9565064802187999</v>
      </c>
      <c r="J9458" s="70">
        <v>19.559455635927499</v>
      </c>
      <c r="K9458" s="70">
        <f t="shared" si="1091"/>
        <v>4.4361794061121964</v>
      </c>
      <c r="L9458" s="70">
        <v>2.6218547907031002</v>
      </c>
      <c r="M9458" s="63">
        <v>620.39257900099142</v>
      </c>
    </row>
    <row r="9459" spans="1:13" ht="15" customHeight="1">
      <c r="A9459" s="33">
        <v>41912</v>
      </c>
      <c r="B9459" s="12" t="s">
        <v>54</v>
      </c>
      <c r="C9459" s="10" t="s">
        <v>37</v>
      </c>
      <c r="D9459" s="10" t="s">
        <v>39</v>
      </c>
      <c r="E9459" s="16" t="s">
        <v>26</v>
      </c>
      <c r="F9459" s="11" t="s">
        <v>119</v>
      </c>
      <c r="G9459" s="12">
        <v>42825</v>
      </c>
      <c r="H9459" s="13">
        <v>10</v>
      </c>
      <c r="I9459" s="70">
        <v>5.4052350700068992</v>
      </c>
      <c r="J9459" s="70">
        <v>18.49048393296</v>
      </c>
      <c r="K9459" s="70">
        <f t="shared" si="1091"/>
        <v>4.3362633670394004</v>
      </c>
      <c r="L9459" s="70">
        <v>2.3792035667613001</v>
      </c>
      <c r="M9459" s="63">
        <v>638.78641682269074</v>
      </c>
    </row>
    <row r="9460" spans="1:13" ht="15" customHeight="1">
      <c r="A9460" s="33">
        <v>41912</v>
      </c>
      <c r="B9460" s="12" t="s">
        <v>54</v>
      </c>
      <c r="C9460" s="10" t="s">
        <v>37</v>
      </c>
      <c r="D9460" s="10" t="s">
        <v>39</v>
      </c>
      <c r="E9460" s="16" t="s">
        <v>26</v>
      </c>
      <c r="F9460" s="11" t="s">
        <v>119</v>
      </c>
      <c r="G9460" s="12">
        <v>42916</v>
      </c>
      <c r="H9460" s="13">
        <v>11</v>
      </c>
      <c r="I9460" s="70">
        <v>5.0251584967201</v>
      </c>
      <c r="J9460" s="70">
        <v>17.8514618777157</v>
      </c>
      <c r="K9460" s="70">
        <f t="shared" si="1091"/>
        <v>4.3861364414757995</v>
      </c>
      <c r="L9460" s="70">
        <v>2.2119065802114002</v>
      </c>
      <c r="M9460" s="63">
        <v>661.04295311235455</v>
      </c>
    </row>
    <row r="9461" spans="1:13" ht="15" customHeight="1">
      <c r="A9461" s="33">
        <v>41912</v>
      </c>
      <c r="B9461" s="12" t="s">
        <v>54</v>
      </c>
      <c r="C9461" s="10" t="s">
        <v>37</v>
      </c>
      <c r="D9461" s="10" t="s">
        <v>39</v>
      </c>
      <c r="E9461" s="16" t="s">
        <v>26</v>
      </c>
      <c r="F9461" s="11" t="s">
        <v>119</v>
      </c>
      <c r="G9461" s="12">
        <v>43008</v>
      </c>
      <c r="H9461" s="13">
        <v>12</v>
      </c>
      <c r="I9461" s="70">
        <v>4.6928826630884002</v>
      </c>
      <c r="J9461" s="70">
        <v>17.723839712206104</v>
      </c>
      <c r="K9461" s="70">
        <f t="shared" si="1091"/>
        <v>4.5652604975788043</v>
      </c>
      <c r="L9461" s="70">
        <v>2.0656498793859002</v>
      </c>
      <c r="M9461" s="63">
        <v>685.34394693310742</v>
      </c>
    </row>
    <row r="9462" spans="1:13" ht="15" customHeight="1">
      <c r="A9462" s="33">
        <v>41912</v>
      </c>
      <c r="B9462" s="12" t="s">
        <v>54</v>
      </c>
      <c r="C9462" s="10" t="s">
        <v>37</v>
      </c>
      <c r="D9462" s="10" t="s">
        <v>39</v>
      </c>
      <c r="E9462" s="16" t="s">
        <v>26</v>
      </c>
      <c r="F9462" s="11" t="s">
        <v>119</v>
      </c>
      <c r="G9462" s="12">
        <v>43100</v>
      </c>
      <c r="H9462" s="13">
        <v>13</v>
      </c>
      <c r="I9462" s="70">
        <v>4.4361794061120996</v>
      </c>
      <c r="J9462" s="70">
        <v>17.977994417080101</v>
      </c>
      <c r="K9462" s="70">
        <f t="shared" si="1091"/>
        <v>4.6903341109860968</v>
      </c>
      <c r="L9462" s="70">
        <v>1.9526576974201999</v>
      </c>
      <c r="M9462" s="63">
        <v>697.5703580367242</v>
      </c>
    </row>
    <row r="9463" spans="1:13" ht="15" customHeight="1">
      <c r="A9463" s="33">
        <v>41912</v>
      </c>
      <c r="B9463" s="12" t="s">
        <v>54</v>
      </c>
      <c r="C9463" s="10" t="s">
        <v>37</v>
      </c>
      <c r="D9463" s="10" t="s">
        <v>39</v>
      </c>
      <c r="E9463" s="16" t="s">
        <v>26</v>
      </c>
      <c r="F9463" s="11" t="s">
        <v>119</v>
      </c>
      <c r="G9463" s="12">
        <v>43190</v>
      </c>
      <c r="H9463" s="13">
        <v>14</v>
      </c>
      <c r="I9463" s="70">
        <v>4.3362633670393009</v>
      </c>
      <c r="J9463" s="70">
        <v>18.619235418549703</v>
      </c>
      <c r="K9463" s="70">
        <f t="shared" si="1091"/>
        <v>4.9775043685089031</v>
      </c>
      <c r="L9463" s="70">
        <v>1.9086780011704001</v>
      </c>
      <c r="M9463" s="63">
        <v>738.46742290570876</v>
      </c>
    </row>
    <row r="9464" spans="1:13" ht="15" customHeight="1">
      <c r="A9464" s="33">
        <v>41912</v>
      </c>
      <c r="B9464" s="12" t="s">
        <v>54</v>
      </c>
      <c r="C9464" s="10" t="s">
        <v>37</v>
      </c>
      <c r="D9464" s="10" t="s">
        <v>39</v>
      </c>
      <c r="E9464" s="16" t="s">
        <v>26</v>
      </c>
      <c r="F9464" s="11" t="s">
        <v>119</v>
      </c>
      <c r="G9464" s="12">
        <v>43281</v>
      </c>
      <c r="H9464" s="13">
        <v>15</v>
      </c>
      <c r="I9464" s="70">
        <v>4.3861364414758004</v>
      </c>
      <c r="J9464" s="70">
        <v>19.544181084771605</v>
      </c>
      <c r="K9464" s="70">
        <f t="shared" si="1091"/>
        <v>5.3110821076977022</v>
      </c>
      <c r="L9464" s="70">
        <v>1.9306304593052999</v>
      </c>
      <c r="M9464" s="63">
        <v>778.15351473501153</v>
      </c>
    </row>
    <row r="9465" spans="1:13" ht="15" customHeight="1">
      <c r="A9465" s="33">
        <v>41912</v>
      </c>
      <c r="B9465" s="12" t="s">
        <v>54</v>
      </c>
      <c r="C9465" s="10" t="s">
        <v>37</v>
      </c>
      <c r="D9465" s="10" t="s">
        <v>39</v>
      </c>
      <c r="E9465" s="16" t="s">
        <v>26</v>
      </c>
      <c r="F9465" s="11" t="s">
        <v>119</v>
      </c>
      <c r="G9465" s="12">
        <v>43373</v>
      </c>
      <c r="H9465" s="13">
        <v>16</v>
      </c>
      <c r="I9465" s="70">
        <v>4.5652604975787003</v>
      </c>
      <c r="J9465" s="70">
        <v>20.595625315169301</v>
      </c>
      <c r="K9465" s="70">
        <f t="shared" si="1091"/>
        <v>5.616704727976396</v>
      </c>
      <c r="L9465" s="70">
        <v>2.0094748735914001</v>
      </c>
      <c r="M9465" s="63">
        <v>815.97523330565093</v>
      </c>
    </row>
    <row r="9466" spans="1:13" ht="15" customHeight="1">
      <c r="A9466" s="33">
        <v>41912</v>
      </c>
      <c r="B9466" s="12" t="s">
        <v>54</v>
      </c>
      <c r="C9466" s="10" t="s">
        <v>37</v>
      </c>
      <c r="D9466" s="10" t="s">
        <v>39</v>
      </c>
      <c r="E9466" s="16" t="s">
        <v>26</v>
      </c>
      <c r="F9466" s="11" t="s">
        <v>119</v>
      </c>
      <c r="G9466" s="12">
        <v>43465</v>
      </c>
      <c r="H9466" s="13">
        <v>17</v>
      </c>
      <c r="I9466" s="70">
        <v>4.6903341109861998</v>
      </c>
      <c r="J9466" s="70">
        <v>21.915942570416099</v>
      </c>
      <c r="K9466" s="70">
        <f t="shared" si="1091"/>
        <v>6.0106513662329988</v>
      </c>
      <c r="L9466" s="70">
        <v>2.0645280920496001</v>
      </c>
      <c r="M9466" s="63">
        <v>839.35566993822863</v>
      </c>
    </row>
    <row r="9467" spans="1:13" ht="15" customHeight="1">
      <c r="A9467" s="33">
        <v>41912</v>
      </c>
      <c r="B9467" s="12" t="s">
        <v>54</v>
      </c>
      <c r="C9467" s="10" t="s">
        <v>37</v>
      </c>
      <c r="D9467" s="10" t="s">
        <v>39</v>
      </c>
      <c r="E9467" s="16" t="s">
        <v>26</v>
      </c>
      <c r="F9467" s="11" t="s">
        <v>119</v>
      </c>
      <c r="G9467" s="12">
        <v>43555</v>
      </c>
      <c r="H9467" s="13">
        <v>18</v>
      </c>
      <c r="I9467" s="70">
        <v>4.9775043685089999</v>
      </c>
      <c r="J9467" s="70">
        <v>23.290425095105796</v>
      </c>
      <c r="K9467" s="70">
        <f t="shared" si="1091"/>
        <v>6.3519868931986965</v>
      </c>
      <c r="L9467" s="70">
        <v>2.1909308279373998</v>
      </c>
      <c r="M9467" s="63">
        <v>884.9656810271249</v>
      </c>
    </row>
    <row r="9468" spans="1:13" ht="15" customHeight="1">
      <c r="A9468" s="33">
        <v>41912</v>
      </c>
      <c r="B9468" s="12" t="s">
        <v>54</v>
      </c>
      <c r="C9468" s="10" t="s">
        <v>37</v>
      </c>
      <c r="D9468" s="10" t="s">
        <v>39</v>
      </c>
      <c r="E9468" s="16" t="s">
        <v>26</v>
      </c>
      <c r="F9468" s="11" t="s">
        <v>119</v>
      </c>
      <c r="G9468" s="12">
        <v>43646</v>
      </c>
      <c r="H9468" s="13">
        <v>19</v>
      </c>
      <c r="I9468" s="70">
        <v>5.3110821076976009</v>
      </c>
      <c r="J9468" s="70">
        <v>24.024253280230997</v>
      </c>
      <c r="K9468" s="70">
        <f t="shared" si="1091"/>
        <v>6.0449102928228022</v>
      </c>
      <c r="L9468" s="70">
        <v>2.3377605840148004</v>
      </c>
      <c r="M9468" s="63">
        <v>925.91382459875058</v>
      </c>
    </row>
    <row r="9469" spans="1:13" ht="15" customHeight="1">
      <c r="A9469" s="33">
        <v>41912</v>
      </c>
      <c r="B9469" s="12" t="s">
        <v>54</v>
      </c>
      <c r="C9469" s="10" t="s">
        <v>37</v>
      </c>
      <c r="D9469" s="10" t="s">
        <v>39</v>
      </c>
      <c r="E9469" s="16" t="s">
        <v>26</v>
      </c>
      <c r="F9469" s="11" t="s">
        <v>119</v>
      </c>
      <c r="G9469" s="12">
        <v>43738</v>
      </c>
      <c r="H9469" s="13">
        <v>20</v>
      </c>
      <c r="I9469" s="70">
        <v>5.6167047279764999</v>
      </c>
      <c r="J9469" s="70">
        <v>24.576625464179003</v>
      </c>
      <c r="K9469" s="70">
        <f t="shared" si="1091"/>
        <v>6.1690769119245052</v>
      </c>
      <c r="L9469" s="70">
        <v>2.4722854323947003</v>
      </c>
      <c r="M9469" s="63">
        <v>962.09155765816843</v>
      </c>
    </row>
    <row r="9470" spans="1:13" ht="15" customHeight="1">
      <c r="A9470" s="33">
        <v>41912</v>
      </c>
      <c r="B9470" s="12" t="s">
        <v>54</v>
      </c>
      <c r="C9470" s="10" t="s">
        <v>37</v>
      </c>
      <c r="D9470" s="10" t="s">
        <v>39</v>
      </c>
      <c r="E9470" s="16" t="s">
        <v>26</v>
      </c>
      <c r="F9470" s="11" t="s">
        <v>119</v>
      </c>
      <c r="G9470" s="12">
        <v>43830</v>
      </c>
      <c r="H9470" s="13">
        <v>21</v>
      </c>
      <c r="I9470" s="70">
        <v>6.0106513662330991</v>
      </c>
      <c r="J9470" s="70">
        <v>24.912674466489101</v>
      </c>
      <c r="K9470" s="70">
        <f t="shared" si="1091"/>
        <v>6.3467003685431971</v>
      </c>
      <c r="L9470" s="70">
        <v>2.6456875573188001</v>
      </c>
      <c r="M9470" s="63">
        <v>981.50372491016685</v>
      </c>
    </row>
    <row r="9471" spans="1:13" ht="15" customHeight="1">
      <c r="A9471" s="21">
        <f>A9472</f>
        <v>41912</v>
      </c>
      <c r="B9471" s="21" t="str">
        <f t="shared" ref="B9471:E9471" si="1092">B9472</f>
        <v>Annual 2015</v>
      </c>
      <c r="C9471" s="21" t="str">
        <f t="shared" si="1092"/>
        <v>Base</v>
      </c>
      <c r="D9471" s="21" t="str">
        <f t="shared" si="1092"/>
        <v>Unsecured Revolving</v>
      </c>
      <c r="E9471" s="21" t="str">
        <f t="shared" si="1092"/>
        <v>Other Consumer</v>
      </c>
      <c r="F9471" s="11" t="s">
        <v>119</v>
      </c>
      <c r="G9471" s="21">
        <v>41912</v>
      </c>
      <c r="H9471" s="23">
        <v>0</v>
      </c>
      <c r="I9471" s="30">
        <v>0</v>
      </c>
      <c r="J9471" s="59">
        <v>24.492261443839602</v>
      </c>
      <c r="K9471" s="59">
        <v>0</v>
      </c>
      <c r="L9471" s="65">
        <v>0</v>
      </c>
      <c r="M9471" s="63">
        <v>0</v>
      </c>
    </row>
    <row r="9472" spans="1:13" ht="15" customHeight="1">
      <c r="A9472" s="33">
        <v>41912</v>
      </c>
      <c r="B9472" s="12" t="s">
        <v>54</v>
      </c>
      <c r="C9472" s="10" t="s">
        <v>4</v>
      </c>
      <c r="D9472" s="10" t="s">
        <v>40</v>
      </c>
      <c r="E9472" s="16" t="s">
        <v>26</v>
      </c>
      <c r="F9472" s="11" t="s">
        <v>119</v>
      </c>
      <c r="G9472" s="12">
        <v>42004</v>
      </c>
      <c r="H9472" s="13">
        <v>1</v>
      </c>
      <c r="I9472" s="70">
        <v>5.9813526409900994</v>
      </c>
      <c r="J9472" s="70">
        <v>24.589339583423602</v>
      </c>
      <c r="K9472" s="70">
        <f t="shared" si="1091"/>
        <v>6.0784307805740987</v>
      </c>
      <c r="L9472" s="70">
        <v>0.39822092928679997</v>
      </c>
      <c r="M9472" s="63">
        <v>847.09936641481761</v>
      </c>
    </row>
    <row r="9473" spans="1:13" ht="15" customHeight="1">
      <c r="A9473" s="33">
        <v>41912</v>
      </c>
      <c r="B9473" s="12" t="s">
        <v>54</v>
      </c>
      <c r="C9473" s="10" t="s">
        <v>4</v>
      </c>
      <c r="D9473" s="10" t="s">
        <v>40</v>
      </c>
      <c r="E9473" s="16" t="s">
        <v>26</v>
      </c>
      <c r="F9473" s="11" t="s">
        <v>119</v>
      </c>
      <c r="G9473" s="12">
        <v>42094</v>
      </c>
      <c r="H9473" s="13">
        <v>2</v>
      </c>
      <c r="I9473" s="70">
        <v>6.280378603999301</v>
      </c>
      <c r="J9473" s="70">
        <v>24.327219416828203</v>
      </c>
      <c r="K9473" s="70">
        <f t="shared" si="1091"/>
        <v>6.0182584374039028</v>
      </c>
      <c r="L9473" s="70">
        <v>0.4181292015486</v>
      </c>
      <c r="M9473" s="63">
        <v>888.81253243458457</v>
      </c>
    </row>
    <row r="9474" spans="1:13" ht="15" customHeight="1">
      <c r="A9474" s="33">
        <v>41912</v>
      </c>
      <c r="B9474" s="12" t="s">
        <v>54</v>
      </c>
      <c r="C9474" s="10" t="s">
        <v>4</v>
      </c>
      <c r="D9474" s="10" t="s">
        <v>40</v>
      </c>
      <c r="E9474" s="16" t="s">
        <v>26</v>
      </c>
      <c r="F9474" s="11" t="s">
        <v>119</v>
      </c>
      <c r="G9474" s="12">
        <v>42185</v>
      </c>
      <c r="H9474" s="13">
        <v>3</v>
      </c>
      <c r="I9474" s="70">
        <v>6.1220184054566991</v>
      </c>
      <c r="J9474" s="70">
        <v>24.118014393319502</v>
      </c>
      <c r="K9474" s="70">
        <f t="shared" si="1091"/>
        <v>5.9128133819479975</v>
      </c>
      <c r="L9474" s="70">
        <v>0.40758604363580003</v>
      </c>
      <c r="M9474" s="63">
        <v>857.61931622807367</v>
      </c>
    </row>
    <row r="9475" spans="1:13" ht="15" customHeight="1">
      <c r="A9475" s="33">
        <v>41912</v>
      </c>
      <c r="B9475" s="12" t="s">
        <v>54</v>
      </c>
      <c r="C9475" s="10" t="s">
        <v>4</v>
      </c>
      <c r="D9475" s="10" t="s">
        <v>40</v>
      </c>
      <c r="E9475" s="16" t="s">
        <v>26</v>
      </c>
      <c r="F9475" s="11" t="s">
        <v>119</v>
      </c>
      <c r="G9475" s="12">
        <v>42277</v>
      </c>
      <c r="H9475" s="13">
        <v>4</v>
      </c>
      <c r="I9475" s="70">
        <v>6.1085117933938005</v>
      </c>
      <c r="J9475" s="70">
        <v>23.879392277134102</v>
      </c>
      <c r="K9475" s="70">
        <f t="shared" si="1091"/>
        <v>5.8698896772084002</v>
      </c>
      <c r="L9475" s="70">
        <v>0.40668681298859999</v>
      </c>
      <c r="M9475" s="63">
        <v>847.60042458639407</v>
      </c>
    </row>
    <row r="9476" spans="1:13" ht="15" customHeight="1">
      <c r="A9476" s="33">
        <v>41912</v>
      </c>
      <c r="B9476" s="12" t="s">
        <v>54</v>
      </c>
      <c r="C9476" s="10" t="s">
        <v>4</v>
      </c>
      <c r="D9476" s="10" t="s">
        <v>40</v>
      </c>
      <c r="E9476" s="16" t="s">
        <v>26</v>
      </c>
      <c r="F9476" s="11" t="s">
        <v>119</v>
      </c>
      <c r="G9476" s="12">
        <v>42369</v>
      </c>
      <c r="H9476" s="13">
        <v>5</v>
      </c>
      <c r="I9476" s="70">
        <v>6.0784307805736013</v>
      </c>
      <c r="J9476" s="70">
        <v>23.643083054931104</v>
      </c>
      <c r="K9476" s="70">
        <f t="shared" si="1091"/>
        <v>5.8421215583706037</v>
      </c>
      <c r="L9476" s="70">
        <v>0.40468410731340004</v>
      </c>
      <c r="M9476" s="63">
        <v>839.0586642260339</v>
      </c>
    </row>
    <row r="9477" spans="1:13" ht="15" customHeight="1">
      <c r="A9477" s="33">
        <v>41912</v>
      </c>
      <c r="B9477" s="12" t="s">
        <v>54</v>
      </c>
      <c r="C9477" s="10" t="s">
        <v>4</v>
      </c>
      <c r="D9477" s="10" t="s">
        <v>40</v>
      </c>
      <c r="E9477" s="16" t="s">
        <v>26</v>
      </c>
      <c r="F9477" s="11" t="s">
        <v>119</v>
      </c>
      <c r="G9477" s="12">
        <v>42460</v>
      </c>
      <c r="H9477" s="13">
        <v>6</v>
      </c>
      <c r="I9477" s="70">
        <v>6.0182584374042003</v>
      </c>
      <c r="J9477" s="70">
        <v>23.393352122336999</v>
      </c>
      <c r="K9477" s="70">
        <f t="shared" si="1091"/>
        <v>5.7685275048100957</v>
      </c>
      <c r="L9477" s="70">
        <v>0.40067800905250001</v>
      </c>
      <c r="M9477" s="63">
        <v>826.55032797197737</v>
      </c>
    </row>
    <row r="9478" spans="1:13" ht="15" customHeight="1">
      <c r="A9478" s="33">
        <v>41912</v>
      </c>
      <c r="B9478" s="12" t="s">
        <v>54</v>
      </c>
      <c r="C9478" s="10" t="s">
        <v>4</v>
      </c>
      <c r="D9478" s="10" t="s">
        <v>40</v>
      </c>
      <c r="E9478" s="16" t="s">
        <v>26</v>
      </c>
      <c r="F9478" s="11" t="s">
        <v>119</v>
      </c>
      <c r="G9478" s="12">
        <v>42551</v>
      </c>
      <c r="H9478" s="13">
        <v>7</v>
      </c>
      <c r="I9478" s="70">
        <v>5.9128133819481992</v>
      </c>
      <c r="J9478" s="70">
        <v>23.123215438652199</v>
      </c>
      <c r="K9478" s="70">
        <f t="shared" si="1091"/>
        <v>5.6426766982633989</v>
      </c>
      <c r="L9478" s="70">
        <v>0.39365778628800002</v>
      </c>
      <c r="M9478" s="63">
        <v>814.16260955720634</v>
      </c>
    </row>
    <row r="9479" spans="1:13" ht="15" customHeight="1">
      <c r="A9479" s="33">
        <v>41912</v>
      </c>
      <c r="B9479" s="12" t="s">
        <v>54</v>
      </c>
      <c r="C9479" s="10" t="s">
        <v>4</v>
      </c>
      <c r="D9479" s="10" t="s">
        <v>40</v>
      </c>
      <c r="E9479" s="16" t="s">
        <v>26</v>
      </c>
      <c r="F9479" s="11" t="s">
        <v>119</v>
      </c>
      <c r="G9479" s="12">
        <v>42643</v>
      </c>
      <c r="H9479" s="13">
        <v>8</v>
      </c>
      <c r="I9479" s="70">
        <v>5.8698896772082003</v>
      </c>
      <c r="J9479" s="70">
        <v>22.853431187990996</v>
      </c>
      <c r="K9479" s="70">
        <f t="shared" si="1091"/>
        <v>5.6001054265469969</v>
      </c>
      <c r="L9479" s="70">
        <v>0.39080005182289995</v>
      </c>
      <c r="M9479" s="63">
        <v>813.27493866599605</v>
      </c>
    </row>
    <row r="9480" spans="1:13" ht="15" customHeight="1">
      <c r="A9480" s="33">
        <v>41912</v>
      </c>
      <c r="B9480" s="12" t="s">
        <v>54</v>
      </c>
      <c r="C9480" s="10" t="s">
        <v>4</v>
      </c>
      <c r="D9480" s="10" t="s">
        <v>40</v>
      </c>
      <c r="E9480" s="16" t="s">
        <v>26</v>
      </c>
      <c r="F9480" s="11" t="s">
        <v>119</v>
      </c>
      <c r="G9480" s="12">
        <v>42735</v>
      </c>
      <c r="H9480" s="13">
        <v>9</v>
      </c>
      <c r="I9480" s="70">
        <v>5.8421215583705992</v>
      </c>
      <c r="J9480" s="70">
        <v>22.5746335319037</v>
      </c>
      <c r="K9480" s="70">
        <f t="shared" si="1091"/>
        <v>5.5633239022833036</v>
      </c>
      <c r="L9480" s="70">
        <v>0.38895133185059999</v>
      </c>
      <c r="M9480" s="63">
        <v>814.85802471152749</v>
      </c>
    </row>
    <row r="9481" spans="1:13" ht="15" customHeight="1">
      <c r="A9481" s="33">
        <v>41912</v>
      </c>
      <c r="B9481" s="12" t="s">
        <v>54</v>
      </c>
      <c r="C9481" s="10" t="s">
        <v>4</v>
      </c>
      <c r="D9481" s="10" t="s">
        <v>40</v>
      </c>
      <c r="E9481" s="16" t="s">
        <v>26</v>
      </c>
      <c r="F9481" s="11" t="s">
        <v>119</v>
      </c>
      <c r="G9481" s="12">
        <v>42825</v>
      </c>
      <c r="H9481" s="13">
        <v>10</v>
      </c>
      <c r="I9481" s="70">
        <v>5.7685275048103009</v>
      </c>
      <c r="J9481" s="70">
        <v>22.288165358171799</v>
      </c>
      <c r="K9481" s="70">
        <f t="shared" si="1091"/>
        <v>5.4820593310783998</v>
      </c>
      <c r="L9481" s="70">
        <v>0.38405165544690001</v>
      </c>
      <c r="M9481" s="63">
        <v>808.35100842750808</v>
      </c>
    </row>
    <row r="9482" spans="1:13" ht="15" customHeight="1">
      <c r="A9482" s="33">
        <v>41912</v>
      </c>
      <c r="B9482" s="12" t="s">
        <v>54</v>
      </c>
      <c r="C9482" s="10" t="s">
        <v>4</v>
      </c>
      <c r="D9482" s="10" t="s">
        <v>40</v>
      </c>
      <c r="E9482" s="16" t="s">
        <v>26</v>
      </c>
      <c r="F9482" s="11" t="s">
        <v>119</v>
      </c>
      <c r="G9482" s="12">
        <v>42916</v>
      </c>
      <c r="H9482" s="13">
        <v>11</v>
      </c>
      <c r="I9482" s="70">
        <v>5.6426766982630996</v>
      </c>
      <c r="J9482" s="70">
        <v>21.997414950100698</v>
      </c>
      <c r="K9482" s="70">
        <f t="shared" si="1091"/>
        <v>5.3519262901919982</v>
      </c>
      <c r="L9482" s="70">
        <v>0.37567287757779999</v>
      </c>
      <c r="M9482" s="63">
        <v>797.91056856431476</v>
      </c>
    </row>
    <row r="9483" spans="1:13" ht="15" customHeight="1">
      <c r="A9483" s="33">
        <v>41912</v>
      </c>
      <c r="B9483" s="12" t="s">
        <v>54</v>
      </c>
      <c r="C9483" s="10" t="s">
        <v>4</v>
      </c>
      <c r="D9483" s="10" t="s">
        <v>40</v>
      </c>
      <c r="E9483" s="16" t="s">
        <v>26</v>
      </c>
      <c r="F9483" s="11" t="s">
        <v>119</v>
      </c>
      <c r="G9483" s="12">
        <v>43008</v>
      </c>
      <c r="H9483" s="13">
        <v>12</v>
      </c>
      <c r="I9483" s="70">
        <v>5.6001054265471994</v>
      </c>
      <c r="J9483" s="70">
        <v>21.708257860089901</v>
      </c>
      <c r="K9483" s="70">
        <f t="shared" si="1091"/>
        <v>5.310948336536403</v>
      </c>
      <c r="L9483" s="70">
        <v>0.37283860707069999</v>
      </c>
      <c r="M9483" s="63">
        <v>796.0969548492069</v>
      </c>
    </row>
    <row r="9484" spans="1:13" ht="15" customHeight="1">
      <c r="A9484" s="33">
        <v>41912</v>
      </c>
      <c r="B9484" s="12" t="s">
        <v>54</v>
      </c>
      <c r="C9484" s="10" t="s">
        <v>4</v>
      </c>
      <c r="D9484" s="10" t="s">
        <v>40</v>
      </c>
      <c r="E9484" s="16" t="s">
        <v>26</v>
      </c>
      <c r="F9484" s="11" t="s">
        <v>119</v>
      </c>
      <c r="G9484" s="12">
        <v>43100</v>
      </c>
      <c r="H9484" s="13">
        <v>13</v>
      </c>
      <c r="I9484" s="70">
        <v>5.5633239022831997</v>
      </c>
      <c r="J9484" s="70">
        <v>21.416044245223702</v>
      </c>
      <c r="K9484" s="70">
        <f t="shared" si="1091"/>
        <v>5.2711102874170006</v>
      </c>
      <c r="L9484" s="70">
        <v>0.37038980098069996</v>
      </c>
      <c r="M9484" s="63">
        <v>795.97489087807003</v>
      </c>
    </row>
    <row r="9485" spans="1:13" ht="15" customHeight="1">
      <c r="A9485" s="33">
        <v>41912</v>
      </c>
      <c r="B9485" s="12" t="s">
        <v>54</v>
      </c>
      <c r="C9485" s="10" t="s">
        <v>4</v>
      </c>
      <c r="D9485" s="10" t="s">
        <v>40</v>
      </c>
      <c r="E9485" s="16" t="s">
        <v>26</v>
      </c>
      <c r="F9485" s="11" t="s">
        <v>119</v>
      </c>
      <c r="G9485" s="12">
        <v>43190</v>
      </c>
      <c r="H9485" s="13">
        <v>14</v>
      </c>
      <c r="I9485" s="70">
        <v>5.4820593310783998</v>
      </c>
      <c r="J9485" s="70">
        <v>21.124874032142699</v>
      </c>
      <c r="K9485" s="70">
        <f t="shared" si="1091"/>
        <v>5.1908891179973971</v>
      </c>
      <c r="L9485" s="70">
        <v>0.36497944399190002</v>
      </c>
      <c r="M9485" s="63">
        <v>789.488746165267</v>
      </c>
    </row>
    <row r="9486" spans="1:13" ht="15" customHeight="1">
      <c r="A9486" s="33">
        <v>41912</v>
      </c>
      <c r="B9486" s="12" t="s">
        <v>54</v>
      </c>
      <c r="C9486" s="10" t="s">
        <v>4</v>
      </c>
      <c r="D9486" s="10" t="s">
        <v>40</v>
      </c>
      <c r="E9486" s="16" t="s">
        <v>26</v>
      </c>
      <c r="F9486" s="11" t="s">
        <v>119</v>
      </c>
      <c r="G9486" s="12">
        <v>43281</v>
      </c>
      <c r="H9486" s="13">
        <v>15</v>
      </c>
      <c r="I9486" s="70">
        <v>5.3519262901921998</v>
      </c>
      <c r="J9486" s="70">
        <v>20.8465094609885</v>
      </c>
      <c r="K9486" s="70">
        <f t="shared" si="1091"/>
        <v>5.0735617190380005</v>
      </c>
      <c r="L9486" s="70">
        <v>0.35631556751060001</v>
      </c>
      <c r="M9486" s="63">
        <v>778.66778032578043</v>
      </c>
    </row>
    <row r="9487" spans="1:13" ht="15" customHeight="1">
      <c r="A9487" s="33">
        <v>41912</v>
      </c>
      <c r="B9487" s="12" t="s">
        <v>54</v>
      </c>
      <c r="C9487" s="10" t="s">
        <v>4</v>
      </c>
      <c r="D9487" s="10" t="s">
        <v>40</v>
      </c>
      <c r="E9487" s="16" t="s">
        <v>26</v>
      </c>
      <c r="F9487" s="11" t="s">
        <v>119</v>
      </c>
      <c r="G9487" s="12">
        <v>43373</v>
      </c>
      <c r="H9487" s="13">
        <v>16</v>
      </c>
      <c r="I9487" s="70">
        <v>5.3109483365362999</v>
      </c>
      <c r="J9487" s="70">
        <v>20.574120520763604</v>
      </c>
      <c r="K9487" s="70">
        <f t="shared" si="1091"/>
        <v>5.0385593963114035</v>
      </c>
      <c r="L9487" s="70">
        <v>0.35358737545040003</v>
      </c>
      <c r="M9487" s="63">
        <v>778.0492457081267</v>
      </c>
    </row>
    <row r="9488" spans="1:13" ht="15" customHeight="1">
      <c r="A9488" s="33">
        <v>41912</v>
      </c>
      <c r="B9488" s="12" t="s">
        <v>54</v>
      </c>
      <c r="C9488" s="10" t="s">
        <v>4</v>
      </c>
      <c r="D9488" s="10" t="s">
        <v>40</v>
      </c>
      <c r="E9488" s="16" t="s">
        <v>26</v>
      </c>
      <c r="F9488" s="11" t="s">
        <v>119</v>
      </c>
      <c r="G9488" s="12">
        <v>43465</v>
      </c>
      <c r="H9488" s="13">
        <v>17</v>
      </c>
      <c r="I9488" s="70">
        <v>5.2711102874167999</v>
      </c>
      <c r="J9488" s="70">
        <v>20.307600006048698</v>
      </c>
      <c r="K9488" s="70">
        <f t="shared" si="1091"/>
        <v>5.0045897727018946</v>
      </c>
      <c r="L9488" s="70">
        <v>0.35093507489320008</v>
      </c>
      <c r="M9488" s="63">
        <v>777.82284264373573</v>
      </c>
    </row>
    <row r="9489" spans="1:13" ht="15" customHeight="1">
      <c r="A9489" s="33">
        <v>41912</v>
      </c>
      <c r="B9489" s="12" t="s">
        <v>54</v>
      </c>
      <c r="C9489" s="10" t="s">
        <v>4</v>
      </c>
      <c r="D9489" s="10" t="s">
        <v>40</v>
      </c>
      <c r="E9489" s="16" t="s">
        <v>26</v>
      </c>
      <c r="F9489" s="11" t="s">
        <v>119</v>
      </c>
      <c r="G9489" s="12">
        <v>43555</v>
      </c>
      <c r="H9489" s="13">
        <v>18</v>
      </c>
      <c r="I9489" s="70">
        <v>5.1908891179973997</v>
      </c>
      <c r="J9489" s="70">
        <v>20.0358359556873</v>
      </c>
      <c r="K9489" s="70">
        <f t="shared" si="1091"/>
        <v>4.9191250676360019</v>
      </c>
      <c r="L9489" s="70">
        <v>0.34559418453749996</v>
      </c>
      <c r="M9489" s="63">
        <v>771.47720215036168</v>
      </c>
    </row>
    <row r="9490" spans="1:13" ht="15" customHeight="1">
      <c r="A9490" s="33">
        <v>41912</v>
      </c>
      <c r="B9490" s="12" t="s">
        <v>54</v>
      </c>
      <c r="C9490" s="10" t="s">
        <v>4</v>
      </c>
      <c r="D9490" s="10" t="s">
        <v>40</v>
      </c>
      <c r="E9490" s="16" t="s">
        <v>26</v>
      </c>
      <c r="F9490" s="11" t="s">
        <v>119</v>
      </c>
      <c r="G9490" s="12">
        <v>43646</v>
      </c>
      <c r="H9490" s="13">
        <v>19</v>
      </c>
      <c r="I9490" s="70">
        <v>5.0735617190376994</v>
      </c>
      <c r="J9490" s="70">
        <v>19.803781852493501</v>
      </c>
      <c r="K9490" s="70">
        <f t="shared" si="1091"/>
        <v>4.8415076158438994</v>
      </c>
      <c r="L9490" s="70">
        <v>0.33778287016649999</v>
      </c>
      <c r="M9490" s="63">
        <v>761.14446073525096</v>
      </c>
    </row>
    <row r="9491" spans="1:13" ht="15" customHeight="1">
      <c r="A9491" s="33">
        <v>41912</v>
      </c>
      <c r="B9491" s="12" t="s">
        <v>54</v>
      </c>
      <c r="C9491" s="10" t="s">
        <v>4</v>
      </c>
      <c r="D9491" s="10" t="s">
        <v>40</v>
      </c>
      <c r="E9491" s="16" t="s">
        <v>26</v>
      </c>
      <c r="F9491" s="11" t="s">
        <v>119</v>
      </c>
      <c r="G9491" s="12">
        <v>43738</v>
      </c>
      <c r="H9491" s="13">
        <v>20</v>
      </c>
      <c r="I9491" s="70">
        <v>5.0385593963115998</v>
      </c>
      <c r="J9491" s="70">
        <v>19.529828975847803</v>
      </c>
      <c r="K9491" s="70">
        <f t="shared" si="1091"/>
        <v>4.764606519665902</v>
      </c>
      <c r="L9491" s="70">
        <v>0.33545251810080001</v>
      </c>
      <c r="M9491" s="63">
        <v>760.7067239001359</v>
      </c>
    </row>
    <row r="9492" spans="1:13" ht="15" customHeight="1">
      <c r="A9492" s="33">
        <v>41912</v>
      </c>
      <c r="B9492" s="12" t="s">
        <v>54</v>
      </c>
      <c r="C9492" s="10" t="s">
        <v>4</v>
      </c>
      <c r="D9492" s="10" t="s">
        <v>40</v>
      </c>
      <c r="E9492" s="16" t="s">
        <v>26</v>
      </c>
      <c r="F9492" s="11" t="s">
        <v>119</v>
      </c>
      <c r="G9492" s="12">
        <v>43830</v>
      </c>
      <c r="H9492" s="13">
        <v>21</v>
      </c>
      <c r="I9492" s="70">
        <v>5.0045897727017996</v>
      </c>
      <c r="J9492" s="70">
        <v>19.193501543314003</v>
      </c>
      <c r="K9492" s="70">
        <f t="shared" si="1091"/>
        <v>4.6682623401679999</v>
      </c>
      <c r="L9492" s="70">
        <v>0.33319092011519996</v>
      </c>
      <c r="M9492" s="63">
        <v>759.78060004138672</v>
      </c>
    </row>
    <row r="9493" spans="1:13" ht="15" customHeight="1">
      <c r="A9493" s="21">
        <f>A9494</f>
        <v>41912</v>
      </c>
      <c r="B9493" s="21" t="str">
        <f t="shared" ref="B9493:E9493" si="1093">B9494</f>
        <v>Annual 2015</v>
      </c>
      <c r="C9493" s="21" t="str">
        <f t="shared" si="1093"/>
        <v>Adverse</v>
      </c>
      <c r="D9493" s="21" t="str">
        <f t="shared" si="1093"/>
        <v>Unsecured Revolving</v>
      </c>
      <c r="E9493" s="21" t="str">
        <f t="shared" si="1093"/>
        <v>Other Consumer</v>
      </c>
      <c r="F9493" s="11" t="s">
        <v>119</v>
      </c>
      <c r="G9493" s="21">
        <v>41912</v>
      </c>
      <c r="H9493" s="23">
        <v>0</v>
      </c>
      <c r="I9493" s="30">
        <v>0</v>
      </c>
      <c r="J9493" s="59">
        <v>24.492261443839602</v>
      </c>
      <c r="K9493" s="59">
        <v>0</v>
      </c>
      <c r="L9493" s="65">
        <v>0</v>
      </c>
      <c r="M9493" s="63">
        <v>0</v>
      </c>
    </row>
    <row r="9494" spans="1:13" ht="15" customHeight="1">
      <c r="A9494" s="33">
        <v>41912</v>
      </c>
      <c r="B9494" s="12" t="s">
        <v>54</v>
      </c>
      <c r="C9494" s="10" t="s">
        <v>36</v>
      </c>
      <c r="D9494" s="10" t="s">
        <v>40</v>
      </c>
      <c r="E9494" s="16" t="s">
        <v>26</v>
      </c>
      <c r="F9494" s="11" t="s">
        <v>119</v>
      </c>
      <c r="G9494" s="12">
        <v>42004</v>
      </c>
      <c r="H9494" s="13">
        <v>1</v>
      </c>
      <c r="I9494" s="70">
        <v>6.7283496120389001</v>
      </c>
      <c r="J9494" s="70">
        <v>29.142062454598502</v>
      </c>
      <c r="K9494" s="70">
        <f t="shared" si="1091"/>
        <v>11.378150622797801</v>
      </c>
      <c r="L9494" s="70">
        <v>0.44795379839530003</v>
      </c>
      <c r="M9494" s="63">
        <v>847.09936641481761</v>
      </c>
    </row>
    <row r="9495" spans="1:13" ht="15" customHeight="1">
      <c r="A9495" s="33">
        <v>41912</v>
      </c>
      <c r="B9495" s="12" t="s">
        <v>54</v>
      </c>
      <c r="C9495" s="10" t="s">
        <v>36</v>
      </c>
      <c r="D9495" s="10" t="s">
        <v>40</v>
      </c>
      <c r="E9495" s="16" t="s">
        <v>26</v>
      </c>
      <c r="F9495" s="11" t="s">
        <v>119</v>
      </c>
      <c r="G9495" s="12">
        <v>42094</v>
      </c>
      <c r="H9495" s="13">
        <v>2</v>
      </c>
      <c r="I9495" s="70">
        <v>7.1588283931748995</v>
      </c>
      <c r="J9495" s="70">
        <v>29.064985239201299</v>
      </c>
      <c r="K9495" s="70">
        <f t="shared" si="1091"/>
        <v>7.0817511777776962</v>
      </c>
      <c r="L9495" s="70">
        <v>0.4766138140392</v>
      </c>
      <c r="M9495" s="63">
        <v>820.64213479503564</v>
      </c>
    </row>
    <row r="9496" spans="1:13" ht="15" customHeight="1">
      <c r="A9496" s="33">
        <v>41912</v>
      </c>
      <c r="B9496" s="12" t="s">
        <v>54</v>
      </c>
      <c r="C9496" s="10" t="s">
        <v>36</v>
      </c>
      <c r="D9496" s="10" t="s">
        <v>40</v>
      </c>
      <c r="E9496" s="16" t="s">
        <v>26</v>
      </c>
      <c r="F9496" s="11" t="s">
        <v>119</v>
      </c>
      <c r="G9496" s="12">
        <v>42185</v>
      </c>
      <c r="H9496" s="13">
        <v>3</v>
      </c>
      <c r="I9496" s="70">
        <v>7.3818768043793996</v>
      </c>
      <c r="J9496" s="70">
        <v>28.490640887361302</v>
      </c>
      <c r="K9496" s="70">
        <f t="shared" si="1091"/>
        <v>6.8075324525394025</v>
      </c>
      <c r="L9496" s="70">
        <v>0.49146372356929996</v>
      </c>
      <c r="M9496" s="63">
        <v>806.39240955392597</v>
      </c>
    </row>
    <row r="9497" spans="1:13" ht="15" customHeight="1">
      <c r="A9497" s="33">
        <v>41912</v>
      </c>
      <c r="B9497" s="12" t="s">
        <v>54</v>
      </c>
      <c r="C9497" s="10" t="s">
        <v>36</v>
      </c>
      <c r="D9497" s="10" t="s">
        <v>40</v>
      </c>
      <c r="E9497" s="16" t="s">
        <v>26</v>
      </c>
      <c r="F9497" s="11" t="s">
        <v>119</v>
      </c>
      <c r="G9497" s="12">
        <v>42277</v>
      </c>
      <c r="H9497" s="13">
        <v>4</v>
      </c>
      <c r="I9497" s="70">
        <v>7.4040260764797994</v>
      </c>
      <c r="J9497" s="70">
        <v>27.652011456603304</v>
      </c>
      <c r="K9497" s="70">
        <f t="shared" si="1091"/>
        <v>6.565396645721802</v>
      </c>
      <c r="L9497" s="70">
        <v>0.49293835719260004</v>
      </c>
      <c r="M9497" s="63">
        <v>791.33183116246323</v>
      </c>
    </row>
    <row r="9498" spans="1:13" ht="15" customHeight="1">
      <c r="A9498" s="33">
        <v>41912</v>
      </c>
      <c r="B9498" s="12" t="s">
        <v>54</v>
      </c>
      <c r="C9498" s="10" t="s">
        <v>36</v>
      </c>
      <c r="D9498" s="10" t="s">
        <v>40</v>
      </c>
      <c r="E9498" s="16" t="s">
        <v>26</v>
      </c>
      <c r="F9498" s="11" t="s">
        <v>119</v>
      </c>
      <c r="G9498" s="12">
        <v>42369</v>
      </c>
      <c r="H9498" s="13">
        <v>5</v>
      </c>
      <c r="I9498" s="70">
        <v>7.1973311805644995</v>
      </c>
      <c r="J9498" s="70">
        <v>26.771674623970195</v>
      </c>
      <c r="K9498" s="70">
        <f t="shared" si="1091"/>
        <v>6.3169943479313906</v>
      </c>
      <c r="L9498" s="70">
        <v>0.4791772167835</v>
      </c>
      <c r="M9498" s="63">
        <v>776.76987894381978</v>
      </c>
    </row>
    <row r="9499" spans="1:13" ht="15" customHeight="1">
      <c r="A9499" s="33">
        <v>41912</v>
      </c>
      <c r="B9499" s="12" t="s">
        <v>54</v>
      </c>
      <c r="C9499" s="10" t="s">
        <v>36</v>
      </c>
      <c r="D9499" s="10" t="s">
        <v>40</v>
      </c>
      <c r="E9499" s="16" t="s">
        <v>26</v>
      </c>
      <c r="F9499" s="11" t="s">
        <v>119</v>
      </c>
      <c r="G9499" s="12">
        <v>42460</v>
      </c>
      <c r="H9499" s="13">
        <v>6</v>
      </c>
      <c r="I9499" s="70">
        <v>7.0817511777775</v>
      </c>
      <c r="J9499" s="70">
        <v>25.867276510227406</v>
      </c>
      <c r="K9499" s="70">
        <f t="shared" si="1091"/>
        <v>6.1773530640347101</v>
      </c>
      <c r="L9499" s="70">
        <v>0.47148223892839997</v>
      </c>
      <c r="M9499" s="63">
        <v>777.34444142181258</v>
      </c>
    </row>
    <row r="9500" spans="1:13" ht="15" customHeight="1">
      <c r="A9500" s="33">
        <v>41912</v>
      </c>
      <c r="B9500" s="12" t="s">
        <v>54</v>
      </c>
      <c r="C9500" s="10" t="s">
        <v>36</v>
      </c>
      <c r="D9500" s="10" t="s">
        <v>40</v>
      </c>
      <c r="E9500" s="16" t="s">
        <v>26</v>
      </c>
      <c r="F9500" s="11" t="s">
        <v>119</v>
      </c>
      <c r="G9500" s="12">
        <v>42551</v>
      </c>
      <c r="H9500" s="13">
        <v>7</v>
      </c>
      <c r="I9500" s="70">
        <v>6.8075324525397001</v>
      </c>
      <c r="J9500" s="70">
        <v>25.112981443053801</v>
      </c>
      <c r="K9500" s="70">
        <f t="shared" si="1091"/>
        <v>6.0532373853660957</v>
      </c>
      <c r="L9500" s="70">
        <v>0.45322555985469998</v>
      </c>
      <c r="M9500" s="63">
        <v>774.20490222208537</v>
      </c>
    </row>
    <row r="9501" spans="1:13" ht="15" customHeight="1">
      <c r="A9501" s="33">
        <v>41912</v>
      </c>
      <c r="B9501" s="12" t="s">
        <v>54</v>
      </c>
      <c r="C9501" s="10" t="s">
        <v>36</v>
      </c>
      <c r="D9501" s="10" t="s">
        <v>40</v>
      </c>
      <c r="E9501" s="16" t="s">
        <v>26</v>
      </c>
      <c r="F9501" s="11" t="s">
        <v>119</v>
      </c>
      <c r="G9501" s="12">
        <v>42643</v>
      </c>
      <c r="H9501" s="13">
        <v>8</v>
      </c>
      <c r="I9501" s="70">
        <v>6.5653966457217994</v>
      </c>
      <c r="J9501" s="70">
        <v>24.4659614710055</v>
      </c>
      <c r="K9501" s="70">
        <f t="shared" si="1091"/>
        <v>5.9183766736734977</v>
      </c>
      <c r="L9501" s="70">
        <v>0.43710486746420002</v>
      </c>
      <c r="M9501" s="63">
        <v>768.38915908741467</v>
      </c>
    </row>
    <row r="9502" spans="1:13" ht="15" customHeight="1">
      <c r="A9502" s="33">
        <v>41912</v>
      </c>
      <c r="B9502" s="12" t="s">
        <v>54</v>
      </c>
      <c r="C9502" s="10" t="s">
        <v>36</v>
      </c>
      <c r="D9502" s="10" t="s">
        <v>40</v>
      </c>
      <c r="E9502" s="16" t="s">
        <v>26</v>
      </c>
      <c r="F9502" s="11" t="s">
        <v>119</v>
      </c>
      <c r="G9502" s="12">
        <v>42735</v>
      </c>
      <c r="H9502" s="13">
        <v>9</v>
      </c>
      <c r="I9502" s="70">
        <v>6.3169943479313</v>
      </c>
      <c r="J9502" s="70">
        <v>23.892204473730601</v>
      </c>
      <c r="K9502" s="70">
        <f t="shared" si="1091"/>
        <v>5.7432373506564014</v>
      </c>
      <c r="L9502" s="70">
        <v>0.42056697046989994</v>
      </c>
      <c r="M9502" s="63">
        <v>760.80271496147179</v>
      </c>
    </row>
    <row r="9503" spans="1:13" ht="15" customHeight="1">
      <c r="A9503" s="33">
        <v>41912</v>
      </c>
      <c r="B9503" s="12" t="s">
        <v>54</v>
      </c>
      <c r="C9503" s="10" t="s">
        <v>36</v>
      </c>
      <c r="D9503" s="10" t="s">
        <v>40</v>
      </c>
      <c r="E9503" s="16" t="s">
        <v>26</v>
      </c>
      <c r="F9503" s="11" t="s">
        <v>119</v>
      </c>
      <c r="G9503" s="12">
        <v>42825</v>
      </c>
      <c r="H9503" s="13">
        <v>10</v>
      </c>
      <c r="I9503" s="70">
        <v>6.1773530640347998</v>
      </c>
      <c r="J9503" s="70">
        <v>23.373408576465199</v>
      </c>
      <c r="K9503" s="70">
        <f t="shared" si="1091"/>
        <v>5.6585571667693975</v>
      </c>
      <c r="L9503" s="70">
        <v>0.41127006303469998</v>
      </c>
      <c r="M9503" s="63">
        <v>761.46005202365507</v>
      </c>
    </row>
    <row r="9504" spans="1:13" ht="15" customHeight="1">
      <c r="A9504" s="33">
        <v>41912</v>
      </c>
      <c r="B9504" s="12" t="s">
        <v>54</v>
      </c>
      <c r="C9504" s="10" t="s">
        <v>36</v>
      </c>
      <c r="D9504" s="10" t="s">
        <v>40</v>
      </c>
      <c r="E9504" s="16" t="s">
        <v>26</v>
      </c>
      <c r="F9504" s="11" t="s">
        <v>119</v>
      </c>
      <c r="G9504" s="12">
        <v>42916</v>
      </c>
      <c r="H9504" s="13">
        <v>11</v>
      </c>
      <c r="I9504" s="70">
        <v>6.0532373853658994</v>
      </c>
      <c r="J9504" s="70">
        <v>22.889582434632302</v>
      </c>
      <c r="K9504" s="70">
        <f t="shared" si="1091"/>
        <v>5.5694112435330032</v>
      </c>
      <c r="L9504" s="70">
        <v>0.40300680489509999</v>
      </c>
      <c r="M9504" s="63">
        <v>760.69987061954544</v>
      </c>
    </row>
    <row r="9505" spans="1:13" ht="15" customHeight="1">
      <c r="A9505" s="33">
        <v>41912</v>
      </c>
      <c r="B9505" s="12" t="s">
        <v>54</v>
      </c>
      <c r="C9505" s="10" t="s">
        <v>36</v>
      </c>
      <c r="D9505" s="10" t="s">
        <v>40</v>
      </c>
      <c r="E9505" s="16" t="s">
        <v>26</v>
      </c>
      <c r="F9505" s="11" t="s">
        <v>119</v>
      </c>
      <c r="G9505" s="12">
        <v>43008</v>
      </c>
      <c r="H9505" s="13">
        <v>12</v>
      </c>
      <c r="I9505" s="70">
        <v>5.9183766736738006</v>
      </c>
      <c r="J9505" s="70">
        <v>22.437776437935003</v>
      </c>
      <c r="K9505" s="70">
        <f t="shared" si="1091"/>
        <v>5.4665706769765015</v>
      </c>
      <c r="L9505" s="70">
        <v>0.39402817394650003</v>
      </c>
      <c r="M9505" s="63">
        <v>757.43872688735155</v>
      </c>
    </row>
    <row r="9506" spans="1:13" ht="15" customHeight="1">
      <c r="A9506" s="33">
        <v>41912</v>
      </c>
      <c r="B9506" s="12" t="s">
        <v>54</v>
      </c>
      <c r="C9506" s="10" t="s">
        <v>36</v>
      </c>
      <c r="D9506" s="10" t="s">
        <v>40</v>
      </c>
      <c r="E9506" s="16" t="s">
        <v>26</v>
      </c>
      <c r="F9506" s="11" t="s">
        <v>119</v>
      </c>
      <c r="G9506" s="12">
        <v>43100</v>
      </c>
      <c r="H9506" s="13">
        <v>13</v>
      </c>
      <c r="I9506" s="70">
        <v>5.7432373506566998</v>
      </c>
      <c r="J9506" s="70">
        <v>22.021687969316002</v>
      </c>
      <c r="K9506" s="70">
        <f t="shared" si="1091"/>
        <v>5.3271488820376982</v>
      </c>
      <c r="L9506" s="70">
        <v>0.38236791110089996</v>
      </c>
      <c r="M9506" s="63">
        <v>750.68192322827986</v>
      </c>
    </row>
    <row r="9507" spans="1:13" ht="15" customHeight="1">
      <c r="A9507" s="33">
        <v>41912</v>
      </c>
      <c r="B9507" s="12" t="s">
        <v>54</v>
      </c>
      <c r="C9507" s="10" t="s">
        <v>36</v>
      </c>
      <c r="D9507" s="10" t="s">
        <v>40</v>
      </c>
      <c r="E9507" s="16" t="s">
        <v>26</v>
      </c>
      <c r="F9507" s="11" t="s">
        <v>119</v>
      </c>
      <c r="G9507" s="12">
        <v>43190</v>
      </c>
      <c r="H9507" s="13">
        <v>14</v>
      </c>
      <c r="I9507" s="70">
        <v>5.6585571667690999</v>
      </c>
      <c r="J9507" s="70">
        <v>21.627320659132099</v>
      </c>
      <c r="K9507" s="70">
        <f t="shared" si="1091"/>
        <v>5.2641898565851974</v>
      </c>
      <c r="L9507" s="70">
        <v>0.37673015262990001</v>
      </c>
      <c r="M9507" s="63">
        <v>751.22655891469697</v>
      </c>
    </row>
    <row r="9508" spans="1:13" ht="15" customHeight="1">
      <c r="A9508" s="33">
        <v>41912</v>
      </c>
      <c r="B9508" s="12" t="s">
        <v>54</v>
      </c>
      <c r="C9508" s="10" t="s">
        <v>36</v>
      </c>
      <c r="D9508" s="10" t="s">
        <v>40</v>
      </c>
      <c r="E9508" s="16" t="s">
        <v>26</v>
      </c>
      <c r="F9508" s="11" t="s">
        <v>119</v>
      </c>
      <c r="G9508" s="12">
        <v>43281</v>
      </c>
      <c r="H9508" s="13">
        <v>15</v>
      </c>
      <c r="I9508" s="70">
        <v>5.5694112435329997</v>
      </c>
      <c r="J9508" s="70">
        <v>21.2629236644276</v>
      </c>
      <c r="K9508" s="70">
        <f t="shared" si="1091"/>
        <v>5.2050142488285003</v>
      </c>
      <c r="L9508" s="70">
        <v>0.37079507832070002</v>
      </c>
      <c r="M9508" s="63">
        <v>750.0997028922111</v>
      </c>
    </row>
    <row r="9509" spans="1:13" ht="15" customHeight="1">
      <c r="A9509" s="33">
        <v>41912</v>
      </c>
      <c r="B9509" s="12" t="s">
        <v>54</v>
      </c>
      <c r="C9509" s="10" t="s">
        <v>36</v>
      </c>
      <c r="D9509" s="10" t="s">
        <v>40</v>
      </c>
      <c r="E9509" s="16" t="s">
        <v>26</v>
      </c>
      <c r="F9509" s="11" t="s">
        <v>119</v>
      </c>
      <c r="G9509" s="12">
        <v>43373</v>
      </c>
      <c r="H9509" s="13">
        <v>16</v>
      </c>
      <c r="I9509" s="70">
        <v>5.4665706769764002</v>
      </c>
      <c r="J9509" s="70">
        <v>20.926468664045</v>
      </c>
      <c r="K9509" s="70">
        <f t="shared" si="1091"/>
        <v>5.1301156765938005</v>
      </c>
      <c r="L9509" s="70">
        <v>0.36394825479460002</v>
      </c>
      <c r="M9509" s="63">
        <v>746.24320473673833</v>
      </c>
    </row>
    <row r="9510" spans="1:13" ht="15" customHeight="1">
      <c r="A9510" s="33">
        <v>41912</v>
      </c>
      <c r="B9510" s="12" t="s">
        <v>54</v>
      </c>
      <c r="C9510" s="10" t="s">
        <v>36</v>
      </c>
      <c r="D9510" s="10" t="s">
        <v>40</v>
      </c>
      <c r="E9510" s="16" t="s">
        <v>26</v>
      </c>
      <c r="F9510" s="11" t="s">
        <v>119</v>
      </c>
      <c r="G9510" s="12">
        <v>43465</v>
      </c>
      <c r="H9510" s="13">
        <v>17</v>
      </c>
      <c r="I9510" s="70">
        <v>5.3271488820371999</v>
      </c>
      <c r="J9510" s="70">
        <v>20.621727338878401</v>
      </c>
      <c r="K9510" s="70">
        <f t="shared" si="1091"/>
        <v>5.0224075568706006</v>
      </c>
      <c r="L9510" s="70">
        <v>0.35466596029099995</v>
      </c>
      <c r="M9510" s="63">
        <v>738.84652974938354</v>
      </c>
    </row>
    <row r="9511" spans="1:13" ht="15" customHeight="1">
      <c r="A9511" s="33">
        <v>41912</v>
      </c>
      <c r="B9511" s="12" t="s">
        <v>54</v>
      </c>
      <c r="C9511" s="10" t="s">
        <v>36</v>
      </c>
      <c r="D9511" s="10" t="s">
        <v>40</v>
      </c>
      <c r="E9511" s="16" t="s">
        <v>26</v>
      </c>
      <c r="F9511" s="11" t="s">
        <v>119</v>
      </c>
      <c r="G9511" s="12">
        <v>43555</v>
      </c>
      <c r="H9511" s="13">
        <v>18</v>
      </c>
      <c r="I9511" s="70">
        <v>5.2641898565850003</v>
      </c>
      <c r="J9511" s="70">
        <v>20.337712081469398</v>
      </c>
      <c r="K9511" s="70">
        <f t="shared" si="1091"/>
        <v>4.9801745991759976</v>
      </c>
      <c r="L9511" s="70">
        <v>0.3504743328903</v>
      </c>
      <c r="M9511" s="63">
        <v>739.00162944521276</v>
      </c>
    </row>
    <row r="9512" spans="1:13" ht="15" customHeight="1">
      <c r="A9512" s="33">
        <v>41912</v>
      </c>
      <c r="B9512" s="12" t="s">
        <v>54</v>
      </c>
      <c r="C9512" s="10" t="s">
        <v>36</v>
      </c>
      <c r="D9512" s="10" t="s">
        <v>40</v>
      </c>
      <c r="E9512" s="16" t="s">
        <v>26</v>
      </c>
      <c r="F9512" s="11" t="s">
        <v>119</v>
      </c>
      <c r="G9512" s="12">
        <v>43646</v>
      </c>
      <c r="H9512" s="13">
        <v>19</v>
      </c>
      <c r="I9512" s="70">
        <v>5.2050142488294009</v>
      </c>
      <c r="J9512" s="70">
        <v>20.043033270109099</v>
      </c>
      <c r="K9512" s="70">
        <f t="shared" si="1091"/>
        <v>4.9103354374691017</v>
      </c>
      <c r="L9512" s="70">
        <v>0.34653459435180001</v>
      </c>
      <c r="M9512" s="63">
        <v>738.01788714513646</v>
      </c>
    </row>
    <row r="9513" spans="1:13" ht="15" customHeight="1">
      <c r="A9513" s="33">
        <v>41912</v>
      </c>
      <c r="B9513" s="12" t="s">
        <v>54</v>
      </c>
      <c r="C9513" s="10" t="s">
        <v>36</v>
      </c>
      <c r="D9513" s="10" t="s">
        <v>40</v>
      </c>
      <c r="E9513" s="16" t="s">
        <v>26</v>
      </c>
      <c r="F9513" s="11" t="s">
        <v>119</v>
      </c>
      <c r="G9513" s="12">
        <v>43738</v>
      </c>
      <c r="H9513" s="13">
        <v>20</v>
      </c>
      <c r="I9513" s="70">
        <v>5.1301156765932996</v>
      </c>
      <c r="J9513" s="70">
        <v>19.757721353658699</v>
      </c>
      <c r="K9513" s="70">
        <f t="shared" si="1091"/>
        <v>4.8448037601428995</v>
      </c>
      <c r="L9513" s="70">
        <v>0.34154806691759998</v>
      </c>
      <c r="M9513" s="63">
        <v>734.05633960510079</v>
      </c>
    </row>
    <row r="9514" spans="1:13" ht="15" customHeight="1">
      <c r="A9514" s="33">
        <v>41912</v>
      </c>
      <c r="B9514" s="12" t="s">
        <v>54</v>
      </c>
      <c r="C9514" s="10" t="s">
        <v>36</v>
      </c>
      <c r="D9514" s="10" t="s">
        <v>40</v>
      </c>
      <c r="E9514" s="16" t="s">
        <v>26</v>
      </c>
      <c r="F9514" s="11" t="s">
        <v>119</v>
      </c>
      <c r="G9514" s="12">
        <v>43830</v>
      </c>
      <c r="H9514" s="13">
        <v>21</v>
      </c>
      <c r="I9514" s="70">
        <v>5.0224075568707995</v>
      </c>
      <c r="J9514" s="70">
        <v>19.485680856979101</v>
      </c>
      <c r="K9514" s="70">
        <f t="shared" ref="K9514:K9577" si="1094">J9514-J9513+I9514</f>
        <v>4.750367060191202</v>
      </c>
      <c r="L9514" s="70">
        <v>0.33437717596670002</v>
      </c>
      <c r="M9514" s="63">
        <v>726.78882496059862</v>
      </c>
    </row>
    <row r="9515" spans="1:13" ht="15" customHeight="1">
      <c r="A9515" s="21">
        <f>A9516</f>
        <v>41912</v>
      </c>
      <c r="B9515" s="21" t="str">
        <f t="shared" ref="B9515:E9515" si="1095">B9516</f>
        <v>Annual 2015</v>
      </c>
      <c r="C9515" s="21" t="str">
        <f t="shared" si="1095"/>
        <v>Severely Adverse</v>
      </c>
      <c r="D9515" s="21" t="str">
        <f t="shared" si="1095"/>
        <v>Unsecured Revolving</v>
      </c>
      <c r="E9515" s="21" t="str">
        <f t="shared" si="1095"/>
        <v>Other Consumer</v>
      </c>
      <c r="F9515" s="11" t="s">
        <v>119</v>
      </c>
      <c r="G9515" s="21">
        <v>41912</v>
      </c>
      <c r="H9515" s="23">
        <v>0</v>
      </c>
      <c r="I9515" s="30">
        <v>0</v>
      </c>
      <c r="J9515" s="59">
        <v>24.492261443839602</v>
      </c>
      <c r="K9515" s="59">
        <v>0</v>
      </c>
      <c r="L9515" s="65">
        <v>0</v>
      </c>
      <c r="M9515" s="63">
        <v>0</v>
      </c>
    </row>
    <row r="9516" spans="1:13" ht="15" customHeight="1">
      <c r="A9516" s="33">
        <v>41912</v>
      </c>
      <c r="B9516" s="12" t="s">
        <v>54</v>
      </c>
      <c r="C9516" s="10" t="s">
        <v>37</v>
      </c>
      <c r="D9516" s="10" t="s">
        <v>40</v>
      </c>
      <c r="E9516" s="16" t="s">
        <v>26</v>
      </c>
      <c r="F9516" s="11" t="s">
        <v>119</v>
      </c>
      <c r="G9516" s="12">
        <v>42004</v>
      </c>
      <c r="H9516" s="13">
        <v>1</v>
      </c>
      <c r="I9516" s="70">
        <v>7.5876823484301994</v>
      </c>
      <c r="J9516" s="70">
        <v>36.138598517023695</v>
      </c>
      <c r="K9516" s="70">
        <f t="shared" ref="K9516:K9560" si="1096">J9516-J9515+I9516</f>
        <v>19.234019421614292</v>
      </c>
      <c r="L9516" s="70">
        <v>0.50516565353789999</v>
      </c>
      <c r="M9516" s="63">
        <v>847.09936641481761</v>
      </c>
    </row>
    <row r="9517" spans="1:13" ht="15" customHeight="1">
      <c r="A9517" s="33">
        <v>41912</v>
      </c>
      <c r="B9517" s="12" t="s">
        <v>54</v>
      </c>
      <c r="C9517" s="10" t="s">
        <v>37</v>
      </c>
      <c r="D9517" s="10" t="s">
        <v>40</v>
      </c>
      <c r="E9517" s="16" t="s">
        <v>26</v>
      </c>
      <c r="F9517" s="11" t="s">
        <v>119</v>
      </c>
      <c r="G9517" s="12">
        <v>42094</v>
      </c>
      <c r="H9517" s="13">
        <v>2</v>
      </c>
      <c r="I9517" s="70">
        <v>8.5129749989063992</v>
      </c>
      <c r="J9517" s="70">
        <v>37.089810096012002</v>
      </c>
      <c r="K9517" s="70">
        <f t="shared" si="1094"/>
        <v>9.4641865778947061</v>
      </c>
      <c r="L9517" s="70">
        <v>0.56676892645139987</v>
      </c>
      <c r="M9517" s="63">
        <v>811.91328419047159</v>
      </c>
    </row>
    <row r="9518" spans="1:13" ht="15" customHeight="1">
      <c r="A9518" s="33">
        <v>41912</v>
      </c>
      <c r="B9518" s="12" t="s">
        <v>54</v>
      </c>
      <c r="C9518" s="10" t="s">
        <v>37</v>
      </c>
      <c r="D9518" s="10" t="s">
        <v>40</v>
      </c>
      <c r="E9518" s="16" t="s">
        <v>26</v>
      </c>
      <c r="F9518" s="11" t="s">
        <v>119</v>
      </c>
      <c r="G9518" s="12">
        <v>42185</v>
      </c>
      <c r="H9518" s="13">
        <v>3</v>
      </c>
      <c r="I9518" s="70">
        <v>8.9404182367814009</v>
      </c>
      <c r="J9518" s="70">
        <v>37.339386873867006</v>
      </c>
      <c r="K9518" s="70">
        <f t="shared" si="1094"/>
        <v>9.1899950146364056</v>
      </c>
      <c r="L9518" s="70">
        <v>0.59522684452110008</v>
      </c>
      <c r="M9518" s="63">
        <v>787.54094826469338</v>
      </c>
    </row>
    <row r="9519" spans="1:13" ht="15" customHeight="1">
      <c r="A9519" s="33">
        <v>41912</v>
      </c>
      <c r="B9519" s="12" t="s">
        <v>54</v>
      </c>
      <c r="C9519" s="10" t="s">
        <v>37</v>
      </c>
      <c r="D9519" s="10" t="s">
        <v>40</v>
      </c>
      <c r="E9519" s="16" t="s">
        <v>26</v>
      </c>
      <c r="F9519" s="11" t="s">
        <v>119</v>
      </c>
      <c r="G9519" s="12">
        <v>42277</v>
      </c>
      <c r="H9519" s="13">
        <v>4</v>
      </c>
      <c r="I9519" s="70">
        <v>9.3087517788577987</v>
      </c>
      <c r="J9519" s="70">
        <v>36.745840532275601</v>
      </c>
      <c r="K9519" s="70">
        <f t="shared" si="1094"/>
        <v>8.715205437266393</v>
      </c>
      <c r="L9519" s="70">
        <v>0.61974941227769986</v>
      </c>
      <c r="M9519" s="63">
        <v>759.64822560728192</v>
      </c>
    </row>
    <row r="9520" spans="1:13" ht="15" customHeight="1">
      <c r="A9520" s="33">
        <v>41912</v>
      </c>
      <c r="B9520" s="12" t="s">
        <v>54</v>
      </c>
      <c r="C9520" s="10" t="s">
        <v>37</v>
      </c>
      <c r="D9520" s="10" t="s">
        <v>40</v>
      </c>
      <c r="E9520" s="16" t="s">
        <v>26</v>
      </c>
      <c r="F9520" s="11" t="s">
        <v>119</v>
      </c>
      <c r="G9520" s="12">
        <v>42369</v>
      </c>
      <c r="H9520" s="13">
        <v>5</v>
      </c>
      <c r="I9520" s="70">
        <v>9.3764535024784994</v>
      </c>
      <c r="J9520" s="70">
        <v>35.480832898568103</v>
      </c>
      <c r="K9520" s="70">
        <f t="shared" si="1094"/>
        <v>8.1114458687710016</v>
      </c>
      <c r="L9520" s="70">
        <v>0.62425679462270001</v>
      </c>
      <c r="M9520" s="63">
        <v>731.68401112998367</v>
      </c>
    </row>
    <row r="9521" spans="1:13" ht="15" customHeight="1">
      <c r="A9521" s="33">
        <v>41912</v>
      </c>
      <c r="B9521" s="12" t="s">
        <v>54</v>
      </c>
      <c r="C9521" s="10" t="s">
        <v>37</v>
      </c>
      <c r="D9521" s="10" t="s">
        <v>40</v>
      </c>
      <c r="E9521" s="16" t="s">
        <v>26</v>
      </c>
      <c r="F9521" s="11" t="s">
        <v>119</v>
      </c>
      <c r="G9521" s="12">
        <v>42460</v>
      </c>
      <c r="H9521" s="13">
        <v>6</v>
      </c>
      <c r="I9521" s="70">
        <v>9.4641865778945</v>
      </c>
      <c r="J9521" s="70">
        <v>33.747928762358704</v>
      </c>
      <c r="K9521" s="70">
        <f t="shared" si="1094"/>
        <v>7.7312824416851011</v>
      </c>
      <c r="L9521" s="70">
        <v>0.63009780566460005</v>
      </c>
      <c r="M9521" s="63">
        <v>720.1335501040486</v>
      </c>
    </row>
    <row r="9522" spans="1:13" ht="15" customHeight="1">
      <c r="A9522" s="33">
        <v>41912</v>
      </c>
      <c r="B9522" s="12" t="s">
        <v>54</v>
      </c>
      <c r="C9522" s="10" t="s">
        <v>37</v>
      </c>
      <c r="D9522" s="10" t="s">
        <v>40</v>
      </c>
      <c r="E9522" s="16" t="s">
        <v>26</v>
      </c>
      <c r="F9522" s="11" t="s">
        <v>119</v>
      </c>
      <c r="G9522" s="12">
        <v>42551</v>
      </c>
      <c r="H9522" s="13">
        <v>7</v>
      </c>
      <c r="I9522" s="70">
        <v>9.1899950146361</v>
      </c>
      <c r="J9522" s="70">
        <v>31.875598294528199</v>
      </c>
      <c r="K9522" s="70">
        <f t="shared" si="1094"/>
        <v>7.3176645468055952</v>
      </c>
      <c r="L9522" s="70">
        <v>0.61184293495610009</v>
      </c>
      <c r="M9522" s="63">
        <v>706.82369879921271</v>
      </c>
    </row>
    <row r="9523" spans="1:13" ht="15" customHeight="1">
      <c r="A9523" s="33">
        <v>41912</v>
      </c>
      <c r="B9523" s="12" t="s">
        <v>54</v>
      </c>
      <c r="C9523" s="10" t="s">
        <v>37</v>
      </c>
      <c r="D9523" s="10" t="s">
        <v>40</v>
      </c>
      <c r="E9523" s="16" t="s">
        <v>26</v>
      </c>
      <c r="F9523" s="11" t="s">
        <v>119</v>
      </c>
      <c r="G9523" s="12">
        <v>42643</v>
      </c>
      <c r="H9523" s="13">
        <v>8</v>
      </c>
      <c r="I9523" s="70">
        <v>8.7152054372664001</v>
      </c>
      <c r="J9523" s="70">
        <v>30.080444352376304</v>
      </c>
      <c r="K9523" s="70">
        <f t="shared" si="1094"/>
        <v>6.9200514951145049</v>
      </c>
      <c r="L9523" s="70">
        <v>0.58023283636060008</v>
      </c>
      <c r="M9523" s="63">
        <v>693.0837490020474</v>
      </c>
    </row>
    <row r="9524" spans="1:13" ht="15" customHeight="1">
      <c r="A9524" s="33">
        <v>41912</v>
      </c>
      <c r="B9524" s="12" t="s">
        <v>54</v>
      </c>
      <c r="C9524" s="10" t="s">
        <v>37</v>
      </c>
      <c r="D9524" s="10" t="s">
        <v>40</v>
      </c>
      <c r="E9524" s="16" t="s">
        <v>26</v>
      </c>
      <c r="F9524" s="11" t="s">
        <v>119</v>
      </c>
      <c r="G9524" s="12">
        <v>42735</v>
      </c>
      <c r="H9524" s="13">
        <v>9</v>
      </c>
      <c r="I9524" s="70">
        <v>8.1114458687713</v>
      </c>
      <c r="J9524" s="70">
        <v>28.496021486453202</v>
      </c>
      <c r="K9524" s="70">
        <f t="shared" si="1094"/>
        <v>6.5270230028481979</v>
      </c>
      <c r="L9524" s="70">
        <v>0.54003629372850004</v>
      </c>
      <c r="M9524" s="63">
        <v>677.284658343915</v>
      </c>
    </row>
    <row r="9525" spans="1:13" ht="15" customHeight="1">
      <c r="A9525" s="33">
        <v>41912</v>
      </c>
      <c r="B9525" s="12" t="s">
        <v>54</v>
      </c>
      <c r="C9525" s="10" t="s">
        <v>37</v>
      </c>
      <c r="D9525" s="10" t="s">
        <v>40</v>
      </c>
      <c r="E9525" s="16" t="s">
        <v>26</v>
      </c>
      <c r="F9525" s="11" t="s">
        <v>119</v>
      </c>
      <c r="G9525" s="12">
        <v>42825</v>
      </c>
      <c r="H9525" s="13">
        <v>10</v>
      </c>
      <c r="I9525" s="70">
        <v>7.7312824416850008</v>
      </c>
      <c r="J9525" s="70">
        <v>27.051050320907702</v>
      </c>
      <c r="K9525" s="70">
        <f t="shared" si="1094"/>
        <v>6.286311276139501</v>
      </c>
      <c r="L9525" s="70">
        <v>0.51472612689810004</v>
      </c>
      <c r="M9525" s="63">
        <v>669.91947936055226</v>
      </c>
    </row>
    <row r="9526" spans="1:13" ht="15" customHeight="1">
      <c r="A9526" s="33">
        <v>41912</v>
      </c>
      <c r="B9526" s="12" t="s">
        <v>54</v>
      </c>
      <c r="C9526" s="10" t="s">
        <v>37</v>
      </c>
      <c r="D9526" s="10" t="s">
        <v>40</v>
      </c>
      <c r="E9526" s="16" t="s">
        <v>26</v>
      </c>
      <c r="F9526" s="11" t="s">
        <v>119</v>
      </c>
      <c r="G9526" s="12">
        <v>42916</v>
      </c>
      <c r="H9526" s="13">
        <v>11</v>
      </c>
      <c r="I9526" s="70">
        <v>7.3176645468057</v>
      </c>
      <c r="J9526" s="70">
        <v>25.832127107997998</v>
      </c>
      <c r="K9526" s="70">
        <f t="shared" si="1094"/>
        <v>6.0987413338959957</v>
      </c>
      <c r="L9526" s="70">
        <v>0.4871886596467</v>
      </c>
      <c r="M9526" s="63">
        <v>665.21096810800429</v>
      </c>
    </row>
    <row r="9527" spans="1:13" ht="15" customHeight="1">
      <c r="A9527" s="33">
        <v>41912</v>
      </c>
      <c r="B9527" s="12" t="s">
        <v>54</v>
      </c>
      <c r="C9527" s="10" t="s">
        <v>37</v>
      </c>
      <c r="D9527" s="10" t="s">
        <v>40</v>
      </c>
      <c r="E9527" s="16" t="s">
        <v>26</v>
      </c>
      <c r="F9527" s="11" t="s">
        <v>119</v>
      </c>
      <c r="G9527" s="12">
        <v>43008</v>
      </c>
      <c r="H9527" s="13">
        <v>12</v>
      </c>
      <c r="I9527" s="70">
        <v>6.9200514951143006</v>
      </c>
      <c r="J9527" s="70">
        <v>24.840553428106396</v>
      </c>
      <c r="K9527" s="70">
        <f t="shared" si="1094"/>
        <v>5.9284778152226991</v>
      </c>
      <c r="L9527" s="70">
        <v>0.46071674794969997</v>
      </c>
      <c r="M9527" s="63">
        <v>661.84192600055212</v>
      </c>
    </row>
    <row r="9528" spans="1:13" ht="15" customHeight="1">
      <c r="A9528" s="33">
        <v>41912</v>
      </c>
      <c r="B9528" s="12" t="s">
        <v>54</v>
      </c>
      <c r="C9528" s="10" t="s">
        <v>37</v>
      </c>
      <c r="D9528" s="10" t="s">
        <v>40</v>
      </c>
      <c r="E9528" s="16" t="s">
        <v>26</v>
      </c>
      <c r="F9528" s="11" t="s">
        <v>119</v>
      </c>
      <c r="G9528" s="12">
        <v>43100</v>
      </c>
      <c r="H9528" s="13">
        <v>13</v>
      </c>
      <c r="I9528" s="70">
        <v>6.5270230028482006</v>
      </c>
      <c r="J9528" s="70">
        <v>24.0731067052171</v>
      </c>
      <c r="K9528" s="70">
        <f t="shared" si="1094"/>
        <v>5.7595762799589041</v>
      </c>
      <c r="L9528" s="70">
        <v>0.4345500627833</v>
      </c>
      <c r="M9528" s="63">
        <v>657.19411361120672</v>
      </c>
    </row>
    <row r="9529" spans="1:13" ht="15" customHeight="1">
      <c r="A9529" s="33">
        <v>41912</v>
      </c>
      <c r="B9529" s="12" t="s">
        <v>54</v>
      </c>
      <c r="C9529" s="10" t="s">
        <v>37</v>
      </c>
      <c r="D9529" s="10" t="s">
        <v>40</v>
      </c>
      <c r="E9529" s="16" t="s">
        <v>26</v>
      </c>
      <c r="F9529" s="11" t="s">
        <v>119</v>
      </c>
      <c r="G9529" s="12">
        <v>43190</v>
      </c>
      <c r="H9529" s="13">
        <v>14</v>
      </c>
      <c r="I9529" s="70">
        <v>6.2863112761393998</v>
      </c>
      <c r="J9529" s="70">
        <v>23.477150609320997</v>
      </c>
      <c r="K9529" s="70">
        <f t="shared" si="1094"/>
        <v>5.690355180243297</v>
      </c>
      <c r="L9529" s="70">
        <v>0.41852418147289999</v>
      </c>
      <c r="M9529" s="63">
        <v>663.70900552687181</v>
      </c>
    </row>
    <row r="9530" spans="1:13" ht="15" customHeight="1">
      <c r="A9530" s="33">
        <v>41912</v>
      </c>
      <c r="B9530" s="12" t="s">
        <v>54</v>
      </c>
      <c r="C9530" s="10" t="s">
        <v>37</v>
      </c>
      <c r="D9530" s="10" t="s">
        <v>40</v>
      </c>
      <c r="E9530" s="16" t="s">
        <v>26</v>
      </c>
      <c r="F9530" s="11" t="s">
        <v>119</v>
      </c>
      <c r="G9530" s="12">
        <v>43281</v>
      </c>
      <c r="H9530" s="13">
        <v>15</v>
      </c>
      <c r="I9530" s="70">
        <v>6.0987413338961991</v>
      </c>
      <c r="J9530" s="70">
        <v>23.002461018891498</v>
      </c>
      <c r="K9530" s="70">
        <f t="shared" si="1094"/>
        <v>5.6240517434667003</v>
      </c>
      <c r="L9530" s="70">
        <v>0.4060363244297</v>
      </c>
      <c r="M9530" s="63">
        <v>670.33266779140706</v>
      </c>
    </row>
    <row r="9531" spans="1:13" ht="15" customHeight="1">
      <c r="A9531" s="33">
        <v>41912</v>
      </c>
      <c r="B9531" s="12" t="s">
        <v>54</v>
      </c>
      <c r="C9531" s="10" t="s">
        <v>37</v>
      </c>
      <c r="D9531" s="10" t="s">
        <v>40</v>
      </c>
      <c r="E9531" s="16" t="s">
        <v>26</v>
      </c>
      <c r="F9531" s="11" t="s">
        <v>119</v>
      </c>
      <c r="G9531" s="12">
        <v>43373</v>
      </c>
      <c r="H9531" s="13">
        <v>16</v>
      </c>
      <c r="I9531" s="70">
        <v>5.9284778152228998</v>
      </c>
      <c r="J9531" s="70">
        <v>22.625963341103102</v>
      </c>
      <c r="K9531" s="70">
        <f t="shared" si="1094"/>
        <v>5.5519801374345032</v>
      </c>
      <c r="L9531" s="70">
        <v>0.39470067834770001</v>
      </c>
      <c r="M9531" s="63">
        <v>675.57932596044736</v>
      </c>
    </row>
    <row r="9532" spans="1:13" ht="15" customHeight="1">
      <c r="A9532" s="33">
        <v>41912</v>
      </c>
      <c r="B9532" s="12" t="s">
        <v>54</v>
      </c>
      <c r="C9532" s="10" t="s">
        <v>37</v>
      </c>
      <c r="D9532" s="10" t="s">
        <v>40</v>
      </c>
      <c r="E9532" s="16" t="s">
        <v>26</v>
      </c>
      <c r="F9532" s="11" t="s">
        <v>119</v>
      </c>
      <c r="G9532" s="12">
        <v>43465</v>
      </c>
      <c r="H9532" s="13">
        <v>17</v>
      </c>
      <c r="I9532" s="70">
        <v>5.7595762799588988</v>
      </c>
      <c r="J9532" s="70">
        <v>22.3286374758822</v>
      </c>
      <c r="K9532" s="70">
        <f t="shared" si="1094"/>
        <v>5.4622504147379969</v>
      </c>
      <c r="L9532" s="70">
        <v>0.38345570912960003</v>
      </c>
      <c r="M9532" s="63">
        <v>677.58892552669045</v>
      </c>
    </row>
    <row r="9533" spans="1:13" ht="15" customHeight="1">
      <c r="A9533" s="33">
        <v>41912</v>
      </c>
      <c r="B9533" s="12" t="s">
        <v>54</v>
      </c>
      <c r="C9533" s="10" t="s">
        <v>37</v>
      </c>
      <c r="D9533" s="10" t="s">
        <v>40</v>
      </c>
      <c r="E9533" s="16" t="s">
        <v>26</v>
      </c>
      <c r="F9533" s="11" t="s">
        <v>119</v>
      </c>
      <c r="G9533" s="12">
        <v>43555</v>
      </c>
      <c r="H9533" s="13">
        <v>18</v>
      </c>
      <c r="I9533" s="70">
        <v>5.6903551802431993</v>
      </c>
      <c r="J9533" s="70">
        <v>22.061986032295799</v>
      </c>
      <c r="K9533" s="70">
        <f t="shared" si="1094"/>
        <v>5.4237037366567984</v>
      </c>
      <c r="L9533" s="70">
        <v>0.37884717117670003</v>
      </c>
      <c r="M9533" s="63">
        <v>687.42850877802027</v>
      </c>
    </row>
    <row r="9534" spans="1:13" ht="15" customHeight="1">
      <c r="A9534" s="33">
        <v>41912</v>
      </c>
      <c r="B9534" s="12" t="s">
        <v>54</v>
      </c>
      <c r="C9534" s="10" t="s">
        <v>37</v>
      </c>
      <c r="D9534" s="10" t="s">
        <v>40</v>
      </c>
      <c r="E9534" s="16" t="s">
        <v>26</v>
      </c>
      <c r="F9534" s="11" t="s">
        <v>119</v>
      </c>
      <c r="G9534" s="12">
        <v>43646</v>
      </c>
      <c r="H9534" s="13">
        <v>19</v>
      </c>
      <c r="I9534" s="70">
        <v>5.6240517434667998</v>
      </c>
      <c r="J9534" s="70">
        <v>21.825565436016898</v>
      </c>
      <c r="K9534" s="70">
        <f t="shared" si="1094"/>
        <v>5.387631147187899</v>
      </c>
      <c r="L9534" s="70">
        <v>0.37443288267140001</v>
      </c>
      <c r="M9534" s="63">
        <v>695.92048109338077</v>
      </c>
    </row>
    <row r="9535" spans="1:13" ht="15" customHeight="1">
      <c r="A9535" s="33">
        <v>41912</v>
      </c>
      <c r="B9535" s="12" t="s">
        <v>54</v>
      </c>
      <c r="C9535" s="10" t="s">
        <v>37</v>
      </c>
      <c r="D9535" s="10" t="s">
        <v>40</v>
      </c>
      <c r="E9535" s="16" t="s">
        <v>26</v>
      </c>
      <c r="F9535" s="11" t="s">
        <v>119</v>
      </c>
      <c r="G9535" s="12">
        <v>43738</v>
      </c>
      <c r="H9535" s="13">
        <v>20</v>
      </c>
      <c r="I9535" s="70">
        <v>5.5519801374341</v>
      </c>
      <c r="J9535" s="70">
        <v>21.623117030419198</v>
      </c>
      <c r="K9535" s="70">
        <f t="shared" si="1094"/>
        <v>5.3495317318364002</v>
      </c>
      <c r="L9535" s="70">
        <v>0.36963456636210001</v>
      </c>
      <c r="M9535" s="63">
        <v>700.54645150655926</v>
      </c>
    </row>
    <row r="9536" spans="1:13" ht="15" customHeight="1">
      <c r="A9536" s="33">
        <v>41912</v>
      </c>
      <c r="B9536" s="12" t="s">
        <v>54</v>
      </c>
      <c r="C9536" s="10" t="s">
        <v>37</v>
      </c>
      <c r="D9536" s="10" t="s">
        <v>40</v>
      </c>
      <c r="E9536" s="16" t="s">
        <v>26</v>
      </c>
      <c r="F9536" s="11" t="s">
        <v>119</v>
      </c>
      <c r="G9536" s="12">
        <v>43830</v>
      </c>
      <c r="H9536" s="13">
        <v>21</v>
      </c>
      <c r="I9536" s="70">
        <v>5.4622504147379001</v>
      </c>
      <c r="J9536" s="70">
        <v>21.423446337442801</v>
      </c>
      <c r="K9536" s="70">
        <f t="shared" si="1094"/>
        <v>5.2625797217615027</v>
      </c>
      <c r="L9536" s="70">
        <v>0.363660624396</v>
      </c>
      <c r="M9536" s="63">
        <v>700.32908886409689</v>
      </c>
    </row>
    <row r="9537" spans="1:13" ht="15" customHeight="1">
      <c r="A9537" s="21">
        <f>A9538</f>
        <v>41912</v>
      </c>
      <c r="B9537" s="21" t="str">
        <f t="shared" ref="B9537:F9537" si="1097">B9538</f>
        <v>Annual 2015</v>
      </c>
      <c r="C9537" s="21" t="str">
        <f t="shared" si="1097"/>
        <v>Base</v>
      </c>
      <c r="D9537" s="21" t="str">
        <f t="shared" si="1097"/>
        <v>ResDev</v>
      </c>
      <c r="E9537" s="21" t="str">
        <f t="shared" si="1097"/>
        <v>Comm Real Estate</v>
      </c>
      <c r="F9537" s="21" t="str">
        <f t="shared" si="1097"/>
        <v>Construction</v>
      </c>
      <c r="G9537" s="21">
        <v>41912</v>
      </c>
      <c r="H9537" s="23">
        <v>0</v>
      </c>
      <c r="I9537" s="30">
        <v>0</v>
      </c>
      <c r="J9537" s="59">
        <v>58.700674999999997</v>
      </c>
      <c r="K9537" s="59">
        <v>0</v>
      </c>
      <c r="L9537" s="65">
        <v>0</v>
      </c>
      <c r="M9537" s="63">
        <v>0</v>
      </c>
    </row>
    <row r="9538" spans="1:13" ht="15" customHeight="1">
      <c r="A9538" s="33">
        <v>41912</v>
      </c>
      <c r="B9538" s="12" t="s">
        <v>54</v>
      </c>
      <c r="C9538" s="10" t="s">
        <v>4</v>
      </c>
      <c r="D9538" s="10" t="s">
        <v>41</v>
      </c>
      <c r="E9538" s="16" t="s">
        <v>12</v>
      </c>
      <c r="F9538" s="16" t="s">
        <v>13</v>
      </c>
      <c r="G9538" s="12">
        <v>42004</v>
      </c>
      <c r="H9538" s="13">
        <v>1</v>
      </c>
      <c r="I9538" s="70">
        <v>12.7220689822752</v>
      </c>
      <c r="J9538" s="70">
        <v>74.162952979945089</v>
      </c>
      <c r="K9538" s="70">
        <f t="shared" si="1096"/>
        <v>28.184346962220292</v>
      </c>
      <c r="L9538" s="65">
        <v>0</v>
      </c>
      <c r="M9538" s="63">
        <v>491.8106651521698</v>
      </c>
    </row>
    <row r="9539" spans="1:13" ht="15" customHeight="1">
      <c r="A9539" s="33">
        <v>41912</v>
      </c>
      <c r="B9539" s="12" t="s">
        <v>54</v>
      </c>
      <c r="C9539" s="10" t="s">
        <v>4</v>
      </c>
      <c r="D9539" s="10" t="s">
        <v>41</v>
      </c>
      <c r="E9539" s="16" t="s">
        <v>12</v>
      </c>
      <c r="F9539" s="16" t="s">
        <v>13</v>
      </c>
      <c r="G9539" s="12">
        <v>42094</v>
      </c>
      <c r="H9539" s="13">
        <v>2</v>
      </c>
      <c r="I9539" s="70">
        <v>5.2021466879873</v>
      </c>
      <c r="J9539" s="70">
        <v>73.460126624832</v>
      </c>
      <c r="K9539" s="70">
        <f t="shared" si="1094"/>
        <v>4.4993203328742108</v>
      </c>
      <c r="L9539" s="65">
        <v>0</v>
      </c>
      <c r="M9539" s="63">
        <v>502.25398331862669</v>
      </c>
    </row>
    <row r="9540" spans="1:13" ht="15" customHeight="1">
      <c r="A9540" s="33">
        <v>41912</v>
      </c>
      <c r="B9540" s="12" t="s">
        <v>54</v>
      </c>
      <c r="C9540" s="10" t="s">
        <v>4</v>
      </c>
      <c r="D9540" s="10" t="s">
        <v>41</v>
      </c>
      <c r="E9540" s="16" t="s">
        <v>12</v>
      </c>
      <c r="F9540" s="16" t="s">
        <v>13</v>
      </c>
      <c r="G9540" s="12">
        <v>42185</v>
      </c>
      <c r="H9540" s="13">
        <v>3</v>
      </c>
      <c r="I9540" s="70">
        <v>5.3126112973596999</v>
      </c>
      <c r="J9540" s="70">
        <v>73.114499071719905</v>
      </c>
      <c r="K9540" s="70">
        <f t="shared" si="1094"/>
        <v>4.9669837442476048</v>
      </c>
      <c r="L9540" s="65">
        <v>0</v>
      </c>
      <c r="M9540" s="63">
        <v>509.35679902356827</v>
      </c>
    </row>
    <row r="9541" spans="1:13" ht="15" customHeight="1">
      <c r="A9541" s="33">
        <v>41912</v>
      </c>
      <c r="B9541" s="12" t="s">
        <v>54</v>
      </c>
      <c r="C9541" s="10" t="s">
        <v>4</v>
      </c>
      <c r="D9541" s="10" t="s">
        <v>41</v>
      </c>
      <c r="E9541" s="16" t="s">
        <v>12</v>
      </c>
      <c r="F9541" s="16" t="s">
        <v>13</v>
      </c>
      <c r="G9541" s="12">
        <v>42277</v>
      </c>
      <c r="H9541" s="13">
        <v>4</v>
      </c>
      <c r="I9541" s="70">
        <v>5.3877416103296998</v>
      </c>
      <c r="J9541" s="70">
        <v>72.789468973092198</v>
      </c>
      <c r="K9541" s="70">
        <f t="shared" si="1094"/>
        <v>5.062711511701993</v>
      </c>
      <c r="L9541" s="65">
        <v>0</v>
      </c>
      <c r="M9541" s="63">
        <v>515.53535729896851</v>
      </c>
    </row>
    <row r="9542" spans="1:13" ht="15" customHeight="1">
      <c r="A9542" s="33">
        <v>41912</v>
      </c>
      <c r="B9542" s="12" t="s">
        <v>54</v>
      </c>
      <c r="C9542" s="10" t="s">
        <v>4</v>
      </c>
      <c r="D9542" s="10" t="s">
        <v>41</v>
      </c>
      <c r="E9542" s="16" t="s">
        <v>12</v>
      </c>
      <c r="F9542" s="16" t="s">
        <v>13</v>
      </c>
      <c r="G9542" s="12">
        <v>42369</v>
      </c>
      <c r="H9542" s="13">
        <v>5</v>
      </c>
      <c r="I9542" s="70">
        <v>5.4530955539228998</v>
      </c>
      <c r="J9542" s="70">
        <v>72.393530736609392</v>
      </c>
      <c r="K9542" s="70">
        <f t="shared" si="1094"/>
        <v>5.0571573174400939</v>
      </c>
      <c r="L9542" s="65">
        <v>0</v>
      </c>
      <c r="M9542" s="63">
        <v>520.75267184177551</v>
      </c>
    </row>
    <row r="9543" spans="1:13" ht="15" customHeight="1">
      <c r="A9543" s="33">
        <v>41912</v>
      </c>
      <c r="B9543" s="12" t="s">
        <v>54</v>
      </c>
      <c r="C9543" s="10" t="s">
        <v>4</v>
      </c>
      <c r="D9543" s="10" t="s">
        <v>41</v>
      </c>
      <c r="E9543" s="16" t="s">
        <v>12</v>
      </c>
      <c r="F9543" s="16" t="s">
        <v>13</v>
      </c>
      <c r="G9543" s="12">
        <v>42460</v>
      </c>
      <c r="H9543" s="13">
        <v>6</v>
      </c>
      <c r="I9543" s="70">
        <v>5.5082819040617004</v>
      </c>
      <c r="J9543" s="70">
        <v>71.911074095377003</v>
      </c>
      <c r="K9543" s="70">
        <f t="shared" si="1094"/>
        <v>5.0258252628293114</v>
      </c>
      <c r="L9543" s="65">
        <v>0</v>
      </c>
      <c r="M9543" s="63">
        <v>524.32347996973783</v>
      </c>
    </row>
    <row r="9544" spans="1:13" ht="15" customHeight="1">
      <c r="A9544" s="33">
        <v>41912</v>
      </c>
      <c r="B9544" s="12" t="s">
        <v>54</v>
      </c>
      <c r="C9544" s="10" t="s">
        <v>4</v>
      </c>
      <c r="D9544" s="10" t="s">
        <v>41</v>
      </c>
      <c r="E9544" s="16" t="s">
        <v>12</v>
      </c>
      <c r="F9544" s="16" t="s">
        <v>13</v>
      </c>
      <c r="G9544" s="12">
        <v>42551</v>
      </c>
      <c r="H9544" s="13">
        <v>7</v>
      </c>
      <c r="I9544" s="70">
        <v>5.5460522677249999</v>
      </c>
      <c r="J9544" s="70">
        <v>71.631499709169503</v>
      </c>
      <c r="K9544" s="70">
        <f t="shared" si="1094"/>
        <v>5.2664778815175</v>
      </c>
      <c r="L9544" s="65">
        <v>0</v>
      </c>
      <c r="M9544" s="63">
        <v>526.73268700366896</v>
      </c>
    </row>
    <row r="9545" spans="1:13" ht="15" customHeight="1">
      <c r="A9545" s="33">
        <v>41912</v>
      </c>
      <c r="B9545" s="12" t="s">
        <v>54</v>
      </c>
      <c r="C9545" s="10" t="s">
        <v>4</v>
      </c>
      <c r="D9545" s="10" t="s">
        <v>41</v>
      </c>
      <c r="E9545" s="16" t="s">
        <v>12</v>
      </c>
      <c r="F9545" s="16" t="s">
        <v>13</v>
      </c>
      <c r="G9545" s="12">
        <v>42643</v>
      </c>
      <c r="H9545" s="13">
        <v>8</v>
      </c>
      <c r="I9545" s="70">
        <v>5.5715357500491995</v>
      </c>
      <c r="J9545" s="70">
        <v>71.381251756954697</v>
      </c>
      <c r="K9545" s="70">
        <f t="shared" si="1094"/>
        <v>5.3212877978343931</v>
      </c>
      <c r="L9545" s="65">
        <v>0</v>
      </c>
      <c r="M9545" s="63">
        <v>527.39683940038105</v>
      </c>
    </row>
    <row r="9546" spans="1:13" ht="15" customHeight="1">
      <c r="A9546" s="33">
        <v>41912</v>
      </c>
      <c r="B9546" s="12" t="s">
        <v>54</v>
      </c>
      <c r="C9546" s="10" t="s">
        <v>4</v>
      </c>
      <c r="D9546" s="10" t="s">
        <v>41</v>
      </c>
      <c r="E9546" s="16" t="s">
        <v>12</v>
      </c>
      <c r="F9546" s="16" t="s">
        <v>13</v>
      </c>
      <c r="G9546" s="12">
        <v>42735</v>
      </c>
      <c r="H9546" s="13">
        <v>9</v>
      </c>
      <c r="I9546" s="70">
        <v>5.5785608481929998</v>
      </c>
      <c r="J9546" s="70">
        <v>71.027687259904511</v>
      </c>
      <c r="K9546" s="70">
        <f t="shared" si="1094"/>
        <v>5.2249963511428135</v>
      </c>
      <c r="L9546" s="65">
        <v>0</v>
      </c>
      <c r="M9546" s="63">
        <v>521.72683395894944</v>
      </c>
    </row>
    <row r="9547" spans="1:13" ht="15" customHeight="1">
      <c r="A9547" s="33">
        <v>41912</v>
      </c>
      <c r="B9547" s="12" t="s">
        <v>54</v>
      </c>
      <c r="C9547" s="10" t="s">
        <v>4</v>
      </c>
      <c r="D9547" s="10" t="s">
        <v>41</v>
      </c>
      <c r="E9547" s="16" t="s">
        <v>12</v>
      </c>
      <c r="F9547" s="16" t="s">
        <v>13</v>
      </c>
      <c r="G9547" s="12">
        <v>42825</v>
      </c>
      <c r="H9547" s="13">
        <v>10</v>
      </c>
      <c r="I9547" s="70">
        <v>5.518586142238</v>
      </c>
      <c r="J9547" s="70">
        <v>70.516326552026896</v>
      </c>
      <c r="K9547" s="70">
        <f t="shared" si="1094"/>
        <v>5.0072254343603859</v>
      </c>
      <c r="L9547" s="65">
        <v>0</v>
      </c>
      <c r="M9547" s="63">
        <v>516.11680322347274</v>
      </c>
    </row>
    <row r="9548" spans="1:13" ht="15" customHeight="1">
      <c r="A9548" s="33">
        <v>41912</v>
      </c>
      <c r="B9548" s="12" t="s">
        <v>54</v>
      </c>
      <c r="C9548" s="10" t="s">
        <v>4</v>
      </c>
      <c r="D9548" s="10" t="s">
        <v>41</v>
      </c>
      <c r="E9548" s="16" t="s">
        <v>12</v>
      </c>
      <c r="F9548" s="16" t="s">
        <v>13</v>
      </c>
      <c r="G9548" s="12">
        <v>42916</v>
      </c>
      <c r="H9548" s="13">
        <v>11</v>
      </c>
      <c r="I9548" s="70">
        <v>5.4592458210982997</v>
      </c>
      <c r="J9548" s="70">
        <v>70.126703292891605</v>
      </c>
      <c r="K9548" s="70">
        <f t="shared" si="1094"/>
        <v>5.0696225619630084</v>
      </c>
      <c r="L9548" s="65">
        <v>0</v>
      </c>
      <c r="M9548" s="63">
        <v>510.56611280913569</v>
      </c>
    </row>
    <row r="9549" spans="1:13" ht="15" customHeight="1">
      <c r="A9549" s="33">
        <v>41912</v>
      </c>
      <c r="B9549" s="12" t="s">
        <v>54</v>
      </c>
      <c r="C9549" s="10" t="s">
        <v>4</v>
      </c>
      <c r="D9549" s="10" t="s">
        <v>41</v>
      </c>
      <c r="E9549" s="16" t="s">
        <v>12</v>
      </c>
      <c r="F9549" s="16" t="s">
        <v>13</v>
      </c>
      <c r="G9549" s="12">
        <v>43008</v>
      </c>
      <c r="H9549" s="13">
        <v>12</v>
      </c>
      <c r="I9549" s="70">
        <v>5.4005331745434999</v>
      </c>
      <c r="J9549" s="70">
        <v>69.667290294416404</v>
      </c>
      <c r="K9549" s="70">
        <f t="shared" si="1094"/>
        <v>4.9411201760682983</v>
      </c>
      <c r="L9549" s="65">
        <v>0</v>
      </c>
      <c r="M9549" s="63">
        <v>505.0741350413536</v>
      </c>
    </row>
    <row r="9550" spans="1:13" ht="15" customHeight="1">
      <c r="A9550" s="33">
        <v>41912</v>
      </c>
      <c r="B9550" s="12" t="s">
        <v>54</v>
      </c>
      <c r="C9550" s="10" t="s">
        <v>4</v>
      </c>
      <c r="D9550" s="10" t="s">
        <v>41</v>
      </c>
      <c r="E9550" s="16" t="s">
        <v>12</v>
      </c>
      <c r="F9550" s="16" t="s">
        <v>13</v>
      </c>
      <c r="G9550" s="12">
        <v>43100</v>
      </c>
      <c r="H9550" s="13">
        <v>13</v>
      </c>
      <c r="I9550" s="70">
        <v>5.3424415633207998</v>
      </c>
      <c r="J9550" s="70">
        <v>69.347224335896513</v>
      </c>
      <c r="K9550" s="70">
        <f t="shared" si="1094"/>
        <v>5.0223756048009092</v>
      </c>
      <c r="L9550" s="65">
        <v>0</v>
      </c>
      <c r="M9550" s="63">
        <v>499.64024888479412</v>
      </c>
    </row>
    <row r="9551" spans="1:13" ht="15" customHeight="1">
      <c r="A9551" s="33">
        <v>41912</v>
      </c>
      <c r="B9551" s="12" t="s">
        <v>54</v>
      </c>
      <c r="C9551" s="10" t="s">
        <v>4</v>
      </c>
      <c r="D9551" s="10" t="s">
        <v>41</v>
      </c>
      <c r="E9551" s="16" t="s">
        <v>12</v>
      </c>
      <c r="F9551" s="16" t="s">
        <v>13</v>
      </c>
      <c r="G9551" s="12">
        <v>43190</v>
      </c>
      <c r="H9551" s="13">
        <v>14</v>
      </c>
      <c r="I9551" s="70">
        <v>5.2849644184047007</v>
      </c>
      <c r="J9551" s="70">
        <v>68.933071034350391</v>
      </c>
      <c r="K9551" s="70">
        <f t="shared" si="1094"/>
        <v>4.8708111168585786</v>
      </c>
      <c r="L9551" s="65">
        <v>0</v>
      </c>
      <c r="M9551" s="63">
        <v>494.2638398731508</v>
      </c>
    </row>
    <row r="9552" spans="1:13" ht="15" customHeight="1">
      <c r="A9552" s="33">
        <v>41912</v>
      </c>
      <c r="B9552" s="12" t="s">
        <v>54</v>
      </c>
      <c r="C9552" s="10" t="s">
        <v>4</v>
      </c>
      <c r="D9552" s="10" t="s">
        <v>41</v>
      </c>
      <c r="E9552" s="16" t="s">
        <v>12</v>
      </c>
      <c r="F9552" s="16" t="s">
        <v>13</v>
      </c>
      <c r="G9552" s="12">
        <v>43281</v>
      </c>
      <c r="H9552" s="13">
        <v>15</v>
      </c>
      <c r="I9552" s="70">
        <v>5.2280952402534995</v>
      </c>
      <c r="J9552" s="70">
        <v>68.529636458596798</v>
      </c>
      <c r="K9552" s="70">
        <f t="shared" si="1094"/>
        <v>4.8246606644999064</v>
      </c>
      <c r="L9552" s="65">
        <v>0</v>
      </c>
      <c r="M9552" s="63">
        <v>488.94430003965863</v>
      </c>
    </row>
    <row r="9553" spans="1:13" ht="15" customHeight="1">
      <c r="A9553" s="33">
        <v>41912</v>
      </c>
      <c r="B9553" s="12" t="s">
        <v>54</v>
      </c>
      <c r="C9553" s="10" t="s">
        <v>4</v>
      </c>
      <c r="D9553" s="10" t="s">
        <v>41</v>
      </c>
      <c r="E9553" s="16" t="s">
        <v>12</v>
      </c>
      <c r="F9553" s="16" t="s">
        <v>13</v>
      </c>
      <c r="G9553" s="12">
        <v>43373</v>
      </c>
      <c r="H9553" s="13">
        <v>16</v>
      </c>
      <c r="I9553" s="70">
        <v>5.1718275980749002</v>
      </c>
      <c r="J9553" s="70">
        <v>68.10362512344021</v>
      </c>
      <c r="K9553" s="70">
        <f t="shared" si="1094"/>
        <v>4.7458162629183125</v>
      </c>
      <c r="L9553" s="65">
        <v>0</v>
      </c>
      <c r="M9553" s="63">
        <v>483.68102784834497</v>
      </c>
    </row>
    <row r="9554" spans="1:13" ht="15" customHeight="1">
      <c r="A9554" s="33">
        <v>41912</v>
      </c>
      <c r="B9554" s="12" t="s">
        <v>54</v>
      </c>
      <c r="C9554" s="10" t="s">
        <v>4</v>
      </c>
      <c r="D9554" s="10" t="s">
        <v>41</v>
      </c>
      <c r="E9554" s="16" t="s">
        <v>12</v>
      </c>
      <c r="F9554" s="16" t="s">
        <v>13</v>
      </c>
      <c r="G9554" s="12">
        <v>43465</v>
      </c>
      <c r="H9554" s="13">
        <v>17</v>
      </c>
      <c r="I9554" s="70">
        <v>5.1161551290983995</v>
      </c>
      <c r="J9554" s="70">
        <v>67.772390832872404</v>
      </c>
      <c r="K9554" s="70">
        <f t="shared" si="1094"/>
        <v>4.784920838530593</v>
      </c>
      <c r="L9554" s="65">
        <v>0</v>
      </c>
      <c r="M9554" s="63">
        <v>478.473428126008</v>
      </c>
    </row>
    <row r="9555" spans="1:13" ht="15" customHeight="1">
      <c r="A9555" s="33">
        <v>41912</v>
      </c>
      <c r="B9555" s="12" t="s">
        <v>54</v>
      </c>
      <c r="C9555" s="10" t="s">
        <v>4</v>
      </c>
      <c r="D9555" s="10" t="s">
        <v>41</v>
      </c>
      <c r="E9555" s="16" t="s">
        <v>12</v>
      </c>
      <c r="F9555" s="16" t="s">
        <v>13</v>
      </c>
      <c r="G9555" s="12">
        <v>43555</v>
      </c>
      <c r="H9555" s="13">
        <v>18</v>
      </c>
      <c r="I9555" s="70">
        <v>5.0610715378558995</v>
      </c>
      <c r="J9555" s="70">
        <v>67.344407100555898</v>
      </c>
      <c r="K9555" s="70">
        <f t="shared" si="1094"/>
        <v>4.633087805539394</v>
      </c>
      <c r="L9555" s="65">
        <v>0</v>
      </c>
      <c r="M9555" s="63">
        <v>473.32091199491339</v>
      </c>
    </row>
    <row r="9556" spans="1:13" ht="15" customHeight="1">
      <c r="A9556" s="33">
        <v>41912</v>
      </c>
      <c r="B9556" s="12" t="s">
        <v>54</v>
      </c>
      <c r="C9556" s="10" t="s">
        <v>4</v>
      </c>
      <c r="D9556" s="10" t="s">
        <v>41</v>
      </c>
      <c r="E9556" s="16" t="s">
        <v>12</v>
      </c>
      <c r="F9556" s="16" t="s">
        <v>13</v>
      </c>
      <c r="G9556" s="12">
        <v>43646</v>
      </c>
      <c r="H9556" s="13">
        <v>19</v>
      </c>
      <c r="I9556" s="70">
        <v>5.0065705954700999</v>
      </c>
      <c r="J9556" s="70">
        <v>66.927563340601807</v>
      </c>
      <c r="K9556" s="70">
        <f t="shared" si="1094"/>
        <v>4.589726835516009</v>
      </c>
      <c r="L9556" s="65">
        <v>0</v>
      </c>
      <c r="M9556" s="63">
        <v>468.22289680620463</v>
      </c>
    </row>
    <row r="9557" spans="1:13" ht="15" customHeight="1">
      <c r="A9557" s="33">
        <v>41912</v>
      </c>
      <c r="B9557" s="12" t="s">
        <v>54</v>
      </c>
      <c r="C9557" s="10" t="s">
        <v>4</v>
      </c>
      <c r="D9557" s="10" t="s">
        <v>41</v>
      </c>
      <c r="E9557" s="16" t="s">
        <v>12</v>
      </c>
      <c r="F9557" s="16" t="s">
        <v>13</v>
      </c>
      <c r="G9557" s="12">
        <v>43738</v>
      </c>
      <c r="H9557" s="13">
        <v>20</v>
      </c>
      <c r="I9557" s="70">
        <v>4.9526461389498007</v>
      </c>
      <c r="J9557" s="70">
        <v>66.487322076474101</v>
      </c>
      <c r="K9557" s="70">
        <f t="shared" si="1094"/>
        <v>4.512404874822094</v>
      </c>
      <c r="L9557" s="65">
        <v>0</v>
      </c>
      <c r="M9557" s="63">
        <v>463.17880607401622</v>
      </c>
    </row>
    <row r="9558" spans="1:13" ht="15" customHeight="1">
      <c r="A9558" s="33">
        <v>41912</v>
      </c>
      <c r="B9558" s="12" t="s">
        <v>54</v>
      </c>
      <c r="C9558" s="10" t="s">
        <v>4</v>
      </c>
      <c r="D9558" s="10" t="s">
        <v>41</v>
      </c>
      <c r="E9558" s="16" t="s">
        <v>12</v>
      </c>
      <c r="F9558" s="16" t="s">
        <v>13</v>
      </c>
      <c r="G9558" s="12">
        <v>43830</v>
      </c>
      <c r="H9558" s="13">
        <v>21</v>
      </c>
      <c r="I9558" s="70">
        <v>4.8992920704929004</v>
      </c>
      <c r="J9558" s="70">
        <v>66.145467137047405</v>
      </c>
      <c r="K9558" s="70">
        <f t="shared" si="1094"/>
        <v>4.5574371310662043</v>
      </c>
      <c r="L9558" s="65">
        <v>0</v>
      </c>
      <c r="M9558" s="63">
        <v>458.1880694102847</v>
      </c>
    </row>
    <row r="9559" spans="1:13" ht="15" customHeight="1">
      <c r="A9559" s="21">
        <f>A9560</f>
        <v>41912</v>
      </c>
      <c r="B9559" s="21" t="str">
        <f t="shared" ref="B9559:F9559" si="1098">B9560</f>
        <v>Annual 2015</v>
      </c>
      <c r="C9559" s="21" t="str">
        <f t="shared" si="1098"/>
        <v>Adverse</v>
      </c>
      <c r="D9559" s="21" t="str">
        <f t="shared" si="1098"/>
        <v>ResDev</v>
      </c>
      <c r="E9559" s="21" t="str">
        <f t="shared" si="1098"/>
        <v>Comm Real Estate</v>
      </c>
      <c r="F9559" s="21" t="str">
        <f t="shared" si="1098"/>
        <v>Construction</v>
      </c>
      <c r="G9559" s="21">
        <v>41912</v>
      </c>
      <c r="H9559" s="23">
        <v>0</v>
      </c>
      <c r="I9559" s="30">
        <v>0</v>
      </c>
      <c r="J9559" s="59">
        <v>58.700674999999997</v>
      </c>
      <c r="K9559" s="59">
        <v>0</v>
      </c>
      <c r="L9559" s="65">
        <v>0</v>
      </c>
      <c r="M9559" s="63">
        <v>0</v>
      </c>
    </row>
    <row r="9560" spans="1:13" ht="15" customHeight="1">
      <c r="A9560" s="33">
        <v>41912</v>
      </c>
      <c r="B9560" s="12" t="s">
        <v>54</v>
      </c>
      <c r="C9560" s="10" t="s">
        <v>36</v>
      </c>
      <c r="D9560" s="10" t="s">
        <v>41</v>
      </c>
      <c r="E9560" s="16" t="s">
        <v>12</v>
      </c>
      <c r="F9560" s="16" t="s">
        <v>13</v>
      </c>
      <c r="G9560" s="12">
        <v>42004</v>
      </c>
      <c r="H9560" s="13">
        <v>1</v>
      </c>
      <c r="I9560" s="70">
        <v>23.317808121231298</v>
      </c>
      <c r="J9560" s="70">
        <v>73.259938505256599</v>
      </c>
      <c r="K9560" s="70">
        <f t="shared" si="1096"/>
        <v>37.877071626487904</v>
      </c>
      <c r="L9560" s="65">
        <v>0</v>
      </c>
      <c r="M9560" s="63">
        <v>481.21492601321359</v>
      </c>
    </row>
    <row r="9561" spans="1:13" ht="15" customHeight="1">
      <c r="A9561" s="33">
        <v>41912</v>
      </c>
      <c r="B9561" s="12" t="s">
        <v>54</v>
      </c>
      <c r="C9561" s="10" t="s">
        <v>36</v>
      </c>
      <c r="D9561" s="10" t="s">
        <v>41</v>
      </c>
      <c r="E9561" s="16" t="s">
        <v>12</v>
      </c>
      <c r="F9561" s="16" t="s">
        <v>13</v>
      </c>
      <c r="G9561" s="12">
        <v>42094</v>
      </c>
      <c r="H9561" s="13">
        <v>2</v>
      </c>
      <c r="I9561" s="70">
        <v>9.0651472767319987</v>
      </c>
      <c r="J9561" s="70">
        <v>73.567259053552604</v>
      </c>
      <c r="K9561" s="70">
        <f t="shared" si="1094"/>
        <v>9.3724678250280036</v>
      </c>
      <c r="L9561" s="65">
        <v>0</v>
      </c>
      <c r="M9561" s="63">
        <v>487.79524359092579</v>
      </c>
    </row>
    <row r="9562" spans="1:13" ht="15" customHeight="1">
      <c r="A9562" s="33">
        <v>41912</v>
      </c>
      <c r="B9562" s="12" t="s">
        <v>54</v>
      </c>
      <c r="C9562" s="10" t="s">
        <v>36</v>
      </c>
      <c r="D9562" s="10" t="s">
        <v>41</v>
      </c>
      <c r="E9562" s="16" t="s">
        <v>12</v>
      </c>
      <c r="F9562" s="16" t="s">
        <v>13</v>
      </c>
      <c r="G9562" s="12">
        <v>42185</v>
      </c>
      <c r="H9562" s="13">
        <v>3</v>
      </c>
      <c r="I9562" s="70">
        <v>12.0430627817034</v>
      </c>
      <c r="J9562" s="70">
        <v>71.101061445161406</v>
      </c>
      <c r="K9562" s="70">
        <f t="shared" si="1094"/>
        <v>9.5768651733122017</v>
      </c>
      <c r="L9562" s="65">
        <v>0</v>
      </c>
      <c r="M9562" s="63">
        <v>488.16760781152368</v>
      </c>
    </row>
    <row r="9563" spans="1:13" ht="15" customHeight="1">
      <c r="A9563" s="33">
        <v>41912</v>
      </c>
      <c r="B9563" s="12" t="s">
        <v>54</v>
      </c>
      <c r="C9563" s="10" t="s">
        <v>36</v>
      </c>
      <c r="D9563" s="10" t="s">
        <v>41</v>
      </c>
      <c r="E9563" s="16" t="s">
        <v>12</v>
      </c>
      <c r="F9563" s="16" t="s">
        <v>13</v>
      </c>
      <c r="G9563" s="12">
        <v>42277</v>
      </c>
      <c r="H9563" s="13">
        <v>4</v>
      </c>
      <c r="I9563" s="70">
        <v>5.1636121054300999</v>
      </c>
      <c r="J9563" s="70">
        <v>69.395239700931498</v>
      </c>
      <c r="K9563" s="70">
        <f t="shared" si="1094"/>
        <v>3.4577903612001917</v>
      </c>
      <c r="L9563" s="65">
        <v>0</v>
      </c>
      <c r="M9563" s="63">
        <v>494.57029559182354</v>
      </c>
    </row>
    <row r="9564" spans="1:13" ht="15" customHeight="1">
      <c r="A9564" s="33">
        <v>41912</v>
      </c>
      <c r="B9564" s="12" t="s">
        <v>54</v>
      </c>
      <c r="C9564" s="10" t="s">
        <v>36</v>
      </c>
      <c r="D9564" s="10" t="s">
        <v>41</v>
      </c>
      <c r="E9564" s="16" t="s">
        <v>12</v>
      </c>
      <c r="F9564" s="16" t="s">
        <v>13</v>
      </c>
      <c r="G9564" s="12">
        <v>42369</v>
      </c>
      <c r="H9564" s="13">
        <v>5</v>
      </c>
      <c r="I9564" s="70">
        <v>5.2313367876922001</v>
      </c>
      <c r="J9564" s="70">
        <v>68.625319411134797</v>
      </c>
      <c r="K9564" s="70">
        <f t="shared" si="1094"/>
        <v>4.4614164978954989</v>
      </c>
      <c r="L9564" s="65">
        <v>0</v>
      </c>
      <c r="M9564" s="63">
        <v>500.0093689008612</v>
      </c>
    </row>
    <row r="9565" spans="1:13" ht="15" customHeight="1">
      <c r="A9565" s="33">
        <v>41912</v>
      </c>
      <c r="B9565" s="12" t="s">
        <v>54</v>
      </c>
      <c r="C9565" s="10" t="s">
        <v>36</v>
      </c>
      <c r="D9565" s="10" t="s">
        <v>41</v>
      </c>
      <c r="E9565" s="16" t="s">
        <v>12</v>
      </c>
      <c r="F9565" s="16" t="s">
        <v>13</v>
      </c>
      <c r="G9565" s="12">
        <v>42460</v>
      </c>
      <c r="H9565" s="13">
        <v>6</v>
      </c>
      <c r="I9565" s="70">
        <v>5.2888687999179993</v>
      </c>
      <c r="J9565" s="70">
        <v>67.28658434853169</v>
      </c>
      <c r="K9565" s="70">
        <f t="shared" si="1094"/>
        <v>3.9501337373148928</v>
      </c>
      <c r="L9565" s="65">
        <v>0</v>
      </c>
      <c r="M9565" s="63">
        <v>503.79959013296718</v>
      </c>
    </row>
    <row r="9566" spans="1:13" ht="15" customHeight="1">
      <c r="A9566" s="33">
        <v>41912</v>
      </c>
      <c r="B9566" s="12" t="s">
        <v>54</v>
      </c>
      <c r="C9566" s="10" t="s">
        <v>36</v>
      </c>
      <c r="D9566" s="10" t="s">
        <v>41</v>
      </c>
      <c r="E9566" s="16" t="s">
        <v>12</v>
      </c>
      <c r="F9566" s="16" t="s">
        <v>13</v>
      </c>
      <c r="G9566" s="12">
        <v>42551</v>
      </c>
      <c r="H9566" s="13">
        <v>7</v>
      </c>
      <c r="I9566" s="70">
        <v>5.3289600143352995</v>
      </c>
      <c r="J9566" s="70">
        <v>66.337031816513601</v>
      </c>
      <c r="K9566" s="70">
        <f t="shared" si="1094"/>
        <v>4.3794074823172107</v>
      </c>
      <c r="L9566" s="65">
        <v>0</v>
      </c>
      <c r="M9566" s="63">
        <v>506.42588942028789</v>
      </c>
    </row>
    <row r="9567" spans="1:13" ht="15" customHeight="1">
      <c r="A9567" s="33">
        <v>41912</v>
      </c>
      <c r="B9567" s="12" t="s">
        <v>54</v>
      </c>
      <c r="C9567" s="10" t="s">
        <v>36</v>
      </c>
      <c r="D9567" s="10" t="s">
        <v>41</v>
      </c>
      <c r="E9567" s="16" t="s">
        <v>12</v>
      </c>
      <c r="F9567" s="16" t="s">
        <v>13</v>
      </c>
      <c r="G9567" s="12">
        <v>42643</v>
      </c>
      <c r="H9567" s="13">
        <v>8</v>
      </c>
      <c r="I9567" s="70">
        <v>5.3567397985231002</v>
      </c>
      <c r="J9567" s="70">
        <v>64.78020488016621</v>
      </c>
      <c r="K9567" s="70">
        <f t="shared" si="1094"/>
        <v>3.7999128621757086</v>
      </c>
      <c r="L9567" s="65">
        <v>0</v>
      </c>
      <c r="M9567" s="63">
        <v>507.30483776852606</v>
      </c>
    </row>
    <row r="9568" spans="1:13" ht="15" customHeight="1">
      <c r="A9568" s="33">
        <v>41912</v>
      </c>
      <c r="B9568" s="12" t="s">
        <v>54</v>
      </c>
      <c r="C9568" s="10" t="s">
        <v>36</v>
      </c>
      <c r="D9568" s="10" t="s">
        <v>41</v>
      </c>
      <c r="E9568" s="16" t="s">
        <v>12</v>
      </c>
      <c r="F9568" s="16" t="s">
        <v>13</v>
      </c>
      <c r="G9568" s="12">
        <v>42735</v>
      </c>
      <c r="H9568" s="13">
        <v>9</v>
      </c>
      <c r="I9568" s="70">
        <v>5.3660369093072005</v>
      </c>
      <c r="J9568" s="70">
        <v>63.578801734570199</v>
      </c>
      <c r="K9568" s="70">
        <f t="shared" si="1094"/>
        <v>4.1646337637111897</v>
      </c>
      <c r="L9568" s="65">
        <v>0</v>
      </c>
      <c r="M9568" s="63">
        <v>501.8473562659803</v>
      </c>
    </row>
    <row r="9569" spans="1:13" ht="15" customHeight="1">
      <c r="A9569" s="33">
        <v>41912</v>
      </c>
      <c r="B9569" s="12" t="s">
        <v>54</v>
      </c>
      <c r="C9569" s="10" t="s">
        <v>36</v>
      </c>
      <c r="D9569" s="10" t="s">
        <v>41</v>
      </c>
      <c r="E9569" s="16" t="s">
        <v>12</v>
      </c>
      <c r="F9569" s="16" t="s">
        <v>13</v>
      </c>
      <c r="G9569" s="12">
        <v>42825</v>
      </c>
      <c r="H9569" s="13">
        <v>10</v>
      </c>
      <c r="I9569" s="70">
        <v>5.3083101836892004</v>
      </c>
      <c r="J9569" s="70">
        <v>61.306868439833003</v>
      </c>
      <c r="K9569" s="70">
        <f t="shared" si="1094"/>
        <v>3.0363768889520051</v>
      </c>
      <c r="L9569" s="65">
        <v>0</v>
      </c>
      <c r="M9569" s="63">
        <v>496.44760148905243</v>
      </c>
    </row>
    <row r="9570" spans="1:13" ht="15" customHeight="1">
      <c r="A9570" s="33">
        <v>41912</v>
      </c>
      <c r="B9570" s="12" t="s">
        <v>54</v>
      </c>
      <c r="C9570" s="10" t="s">
        <v>36</v>
      </c>
      <c r="D9570" s="10" t="s">
        <v>41</v>
      </c>
      <c r="E9570" s="16" t="s">
        <v>12</v>
      </c>
      <c r="F9570" s="16" t="s">
        <v>13</v>
      </c>
      <c r="G9570" s="12">
        <v>42916</v>
      </c>
      <c r="H9570" s="13">
        <v>11</v>
      </c>
      <c r="I9570" s="70">
        <v>5.2511940647860005</v>
      </c>
      <c r="J9570" s="70">
        <v>59.583246530908397</v>
      </c>
      <c r="K9570" s="70">
        <f t="shared" si="1094"/>
        <v>3.5275721558613942</v>
      </c>
      <c r="L9570" s="65">
        <v>0</v>
      </c>
      <c r="M9570" s="63">
        <v>491.10496283102782</v>
      </c>
    </row>
    <row r="9571" spans="1:13" ht="15" customHeight="1">
      <c r="A9571" s="33">
        <v>41912</v>
      </c>
      <c r="B9571" s="12" t="s">
        <v>54</v>
      </c>
      <c r="C9571" s="10" t="s">
        <v>36</v>
      </c>
      <c r="D9571" s="10" t="s">
        <v>41</v>
      </c>
      <c r="E9571" s="16" t="s">
        <v>12</v>
      </c>
      <c r="F9571" s="16" t="s">
        <v>13</v>
      </c>
      <c r="G9571" s="12">
        <v>43008</v>
      </c>
      <c r="H9571" s="13">
        <v>12</v>
      </c>
      <c r="I9571" s="70">
        <v>5.1946820938806999</v>
      </c>
      <c r="J9571" s="70">
        <v>57.768429359799697</v>
      </c>
      <c r="K9571" s="70">
        <f t="shared" si="1094"/>
        <v>3.3798649227719997</v>
      </c>
      <c r="L9571" s="65">
        <v>0</v>
      </c>
      <c r="M9571" s="63">
        <v>485.81883614390853</v>
      </c>
    </row>
    <row r="9572" spans="1:13" ht="15" customHeight="1">
      <c r="A9572" s="33">
        <v>41912</v>
      </c>
      <c r="B9572" s="12" t="s">
        <v>54</v>
      </c>
      <c r="C9572" s="10" t="s">
        <v>36</v>
      </c>
      <c r="D9572" s="10" t="s">
        <v>41</v>
      </c>
      <c r="E9572" s="16" t="s">
        <v>12</v>
      </c>
      <c r="F9572" s="16" t="s">
        <v>13</v>
      </c>
      <c r="G9572" s="12">
        <v>43100</v>
      </c>
      <c r="H9572" s="13">
        <v>13</v>
      </c>
      <c r="I9572" s="70">
        <v>5.1387678805743002</v>
      </c>
      <c r="J9572" s="70">
        <v>57.082343955664001</v>
      </c>
      <c r="K9572" s="70">
        <f t="shared" si="1094"/>
        <v>4.4526824764386044</v>
      </c>
      <c r="L9572" s="65">
        <v>0</v>
      </c>
      <c r="M9572" s="63">
        <v>480.5886236700955</v>
      </c>
    </row>
    <row r="9573" spans="1:13" ht="15" customHeight="1">
      <c r="A9573" s="33">
        <v>41912</v>
      </c>
      <c r="B9573" s="12" t="s">
        <v>54</v>
      </c>
      <c r="C9573" s="10" t="s">
        <v>36</v>
      </c>
      <c r="D9573" s="10" t="s">
        <v>41</v>
      </c>
      <c r="E9573" s="16" t="s">
        <v>12</v>
      </c>
      <c r="F9573" s="16" t="s">
        <v>13</v>
      </c>
      <c r="G9573" s="12">
        <v>43190</v>
      </c>
      <c r="H9573" s="13">
        <v>14</v>
      </c>
      <c r="I9573" s="70">
        <v>5.0834451020621998</v>
      </c>
      <c r="J9573" s="70">
        <v>56.558063202725201</v>
      </c>
      <c r="K9573" s="70">
        <f t="shared" si="1094"/>
        <v>4.5591643491233995</v>
      </c>
      <c r="L9573" s="65">
        <v>0</v>
      </c>
      <c r="M9573" s="63">
        <v>475.41373397479464</v>
      </c>
    </row>
    <row r="9574" spans="1:13" ht="15" customHeight="1">
      <c r="A9574" s="33">
        <v>41912</v>
      </c>
      <c r="B9574" s="12" t="s">
        <v>54</v>
      </c>
      <c r="C9574" s="10" t="s">
        <v>36</v>
      </c>
      <c r="D9574" s="10" t="s">
        <v>41</v>
      </c>
      <c r="E9574" s="16" t="s">
        <v>12</v>
      </c>
      <c r="F9574" s="16" t="s">
        <v>13</v>
      </c>
      <c r="G9574" s="12">
        <v>43281</v>
      </c>
      <c r="H9574" s="13">
        <v>15</v>
      </c>
      <c r="I9574" s="70">
        <v>5.0287075024194996</v>
      </c>
      <c r="J9574" s="70">
        <v>56.029954600295902</v>
      </c>
      <c r="K9574" s="70">
        <f t="shared" si="1094"/>
        <v>4.5005988999902007</v>
      </c>
      <c r="L9574" s="65">
        <v>0</v>
      </c>
      <c r="M9574" s="63">
        <v>470.29358187913641</v>
      </c>
    </row>
    <row r="9575" spans="1:13" ht="15" customHeight="1">
      <c r="A9575" s="33">
        <v>41912</v>
      </c>
      <c r="B9575" s="12" t="s">
        <v>54</v>
      </c>
      <c r="C9575" s="10" t="s">
        <v>36</v>
      </c>
      <c r="D9575" s="10" t="s">
        <v>41</v>
      </c>
      <c r="E9575" s="16" t="s">
        <v>12</v>
      </c>
      <c r="F9575" s="16" t="s">
        <v>13</v>
      </c>
      <c r="G9575" s="12">
        <v>43373</v>
      </c>
      <c r="H9575" s="13">
        <v>16</v>
      </c>
      <c r="I9575" s="70">
        <v>4.9745488918936998</v>
      </c>
      <c r="J9575" s="70">
        <v>55.519522255015403</v>
      </c>
      <c r="K9575" s="70">
        <f t="shared" si="1094"/>
        <v>4.4641165466132007</v>
      </c>
      <c r="L9575" s="65">
        <v>0</v>
      </c>
      <c r="M9575" s="63">
        <v>465.2275883940041</v>
      </c>
    </row>
    <row r="9576" spans="1:13" ht="15" customHeight="1">
      <c r="A9576" s="33">
        <v>41912</v>
      </c>
      <c r="B9576" s="12" t="s">
        <v>54</v>
      </c>
      <c r="C9576" s="10" t="s">
        <v>36</v>
      </c>
      <c r="D9576" s="10" t="s">
        <v>41</v>
      </c>
      <c r="E9576" s="16" t="s">
        <v>12</v>
      </c>
      <c r="F9576" s="16" t="s">
        <v>13</v>
      </c>
      <c r="G9576" s="12">
        <v>43465</v>
      </c>
      <c r="H9576" s="13">
        <v>17</v>
      </c>
      <c r="I9576" s="70">
        <v>4.9209631462046</v>
      </c>
      <c r="J9576" s="70">
        <v>55.037276353223895</v>
      </c>
      <c r="K9576" s="70">
        <f t="shared" si="1094"/>
        <v>4.438717244413092</v>
      </c>
      <c r="L9576" s="65">
        <v>0</v>
      </c>
      <c r="M9576" s="63">
        <v>460.21518065456092</v>
      </c>
    </row>
    <row r="9577" spans="1:13" ht="15" customHeight="1">
      <c r="A9577" s="33">
        <v>41912</v>
      </c>
      <c r="B9577" s="12" t="s">
        <v>54</v>
      </c>
      <c r="C9577" s="10" t="s">
        <v>36</v>
      </c>
      <c r="D9577" s="10" t="s">
        <v>41</v>
      </c>
      <c r="E9577" s="16" t="s">
        <v>12</v>
      </c>
      <c r="F9577" s="16" t="s">
        <v>13</v>
      </c>
      <c r="G9577" s="12">
        <v>43555</v>
      </c>
      <c r="H9577" s="13">
        <v>18</v>
      </c>
      <c r="I9577" s="70">
        <v>4.8679442058516997</v>
      </c>
      <c r="J9577" s="70">
        <v>54.585828031199298</v>
      </c>
      <c r="K9577" s="70">
        <f t="shared" si="1094"/>
        <v>4.4164958838271033</v>
      </c>
      <c r="L9577" s="65">
        <v>0</v>
      </c>
      <c r="M9577" s="63">
        <v>455.25579185547048</v>
      </c>
    </row>
    <row r="9578" spans="1:13" ht="15" customHeight="1">
      <c r="A9578" s="33">
        <v>41912</v>
      </c>
      <c r="B9578" s="12" t="s">
        <v>54</v>
      </c>
      <c r="C9578" s="10" t="s">
        <v>36</v>
      </c>
      <c r="D9578" s="10" t="s">
        <v>41</v>
      </c>
      <c r="E9578" s="16" t="s">
        <v>12</v>
      </c>
      <c r="F9578" s="16" t="s">
        <v>13</v>
      </c>
      <c r="G9578" s="12">
        <v>43646</v>
      </c>
      <c r="H9578" s="13">
        <v>19</v>
      </c>
      <c r="I9578" s="70">
        <v>4.8154860754294004</v>
      </c>
      <c r="J9578" s="70">
        <v>54.154643436429502</v>
      </c>
      <c r="K9578" s="70">
        <f t="shared" ref="K9578:K9641" si="1099">J9578-J9577+I9578</f>
        <v>4.3843014806596043</v>
      </c>
      <c r="L9578" s="65">
        <v>0</v>
      </c>
      <c r="M9578" s="63">
        <v>450.34886118680237</v>
      </c>
    </row>
    <row r="9579" spans="1:13" ht="15" customHeight="1">
      <c r="A9579" s="33">
        <v>41912</v>
      </c>
      <c r="B9579" s="12" t="s">
        <v>54</v>
      </c>
      <c r="C9579" s="10" t="s">
        <v>36</v>
      </c>
      <c r="D9579" s="10" t="s">
        <v>41</v>
      </c>
      <c r="E9579" s="16" t="s">
        <v>12</v>
      </c>
      <c r="F9579" s="16" t="s">
        <v>13</v>
      </c>
      <c r="G9579" s="12">
        <v>43738</v>
      </c>
      <c r="H9579" s="13">
        <v>20</v>
      </c>
      <c r="I9579" s="70">
        <v>4.7635828229485</v>
      </c>
      <c r="J9579" s="70">
        <v>53.732684581960498</v>
      </c>
      <c r="K9579" s="70">
        <f t="shared" si="1099"/>
        <v>4.3416239684794959</v>
      </c>
      <c r="L9579" s="65">
        <v>0</v>
      </c>
      <c r="M9579" s="63">
        <v>445.4938337706152</v>
      </c>
    </row>
    <row r="9580" spans="1:13" ht="15" customHeight="1">
      <c r="A9580" s="33">
        <v>41912</v>
      </c>
      <c r="B9580" s="12" t="s">
        <v>54</v>
      </c>
      <c r="C9580" s="10" t="s">
        <v>36</v>
      </c>
      <c r="D9580" s="10" t="s">
        <v>41</v>
      </c>
      <c r="E9580" s="16" t="s">
        <v>12</v>
      </c>
      <c r="F9580" s="16" t="s">
        <v>13</v>
      </c>
      <c r="G9580" s="12">
        <v>43830</v>
      </c>
      <c r="H9580" s="13">
        <v>21</v>
      </c>
      <c r="I9580" s="70">
        <v>4.7122285791656999</v>
      </c>
      <c r="J9580" s="70">
        <v>53.313330436259598</v>
      </c>
      <c r="K9580" s="70">
        <f t="shared" si="1099"/>
        <v>4.2928744334647995</v>
      </c>
      <c r="L9580" s="65">
        <v>0</v>
      </c>
      <c r="M9580" s="63">
        <v>440.69016059821081</v>
      </c>
    </row>
    <row r="9581" spans="1:13" ht="15" customHeight="1">
      <c r="A9581" s="21">
        <f>A9582</f>
        <v>41912</v>
      </c>
      <c r="B9581" s="21" t="str">
        <f t="shared" ref="B9581:F9581" si="1100">B9582</f>
        <v>Annual 2015</v>
      </c>
      <c r="C9581" s="21" t="str">
        <f t="shared" si="1100"/>
        <v>Severely Adverse</v>
      </c>
      <c r="D9581" s="21" t="str">
        <f t="shared" si="1100"/>
        <v>ResDev</v>
      </c>
      <c r="E9581" s="21" t="str">
        <f t="shared" si="1100"/>
        <v>Comm Real Estate</v>
      </c>
      <c r="F9581" s="21" t="str">
        <f t="shared" si="1100"/>
        <v>Construction</v>
      </c>
      <c r="G9581" s="21">
        <v>41912</v>
      </c>
      <c r="H9581" s="23">
        <v>0</v>
      </c>
      <c r="I9581" s="30">
        <v>0</v>
      </c>
      <c r="J9581" s="59">
        <v>58.700674999999997</v>
      </c>
      <c r="K9581" s="59">
        <v>0</v>
      </c>
      <c r="L9581" s="65">
        <v>0</v>
      </c>
      <c r="M9581" s="63">
        <v>0</v>
      </c>
    </row>
    <row r="9582" spans="1:13" ht="15" customHeight="1">
      <c r="A9582" s="33">
        <v>41912</v>
      </c>
      <c r="B9582" s="12" t="s">
        <v>54</v>
      </c>
      <c r="C9582" s="10" t="s">
        <v>37</v>
      </c>
      <c r="D9582" s="10" t="s">
        <v>41</v>
      </c>
      <c r="E9582" s="16" t="s">
        <v>12</v>
      </c>
      <c r="F9582" s="16" t="s">
        <v>13</v>
      </c>
      <c r="G9582" s="12">
        <v>42004</v>
      </c>
      <c r="H9582" s="13">
        <v>1</v>
      </c>
      <c r="I9582" s="70">
        <v>31.790121481607898</v>
      </c>
      <c r="J9582" s="70">
        <v>73.338624587189798</v>
      </c>
      <c r="K9582" s="70">
        <f t="shared" ref="K9582:K9626" si="1101">J9582-J9581+I9582</f>
        <v>46.428071068797699</v>
      </c>
      <c r="L9582" s="65">
        <v>0</v>
      </c>
      <c r="M9582" s="63">
        <v>472.74261265283695</v>
      </c>
    </row>
    <row r="9583" spans="1:13" ht="15" customHeight="1">
      <c r="A9583" s="33">
        <v>41912</v>
      </c>
      <c r="B9583" s="12" t="s">
        <v>54</v>
      </c>
      <c r="C9583" s="10" t="s">
        <v>37</v>
      </c>
      <c r="D9583" s="10" t="s">
        <v>41</v>
      </c>
      <c r="E9583" s="16" t="s">
        <v>12</v>
      </c>
      <c r="F9583" s="16" t="s">
        <v>13</v>
      </c>
      <c r="G9583" s="12">
        <v>42094</v>
      </c>
      <c r="H9583" s="13">
        <v>2</v>
      </c>
      <c r="I9583" s="70">
        <v>31.584481114569602</v>
      </c>
      <c r="J9583" s="70">
        <v>66.865524765281606</v>
      </c>
      <c r="K9583" s="70">
        <f t="shared" si="1099"/>
        <v>25.11138129266141</v>
      </c>
      <c r="L9583" s="65">
        <v>0</v>
      </c>
      <c r="M9583" s="63">
        <v>456.8035963927116</v>
      </c>
    </row>
    <row r="9584" spans="1:13" ht="15" customHeight="1">
      <c r="A9584" s="33">
        <v>41912</v>
      </c>
      <c r="B9584" s="12" t="s">
        <v>54</v>
      </c>
      <c r="C9584" s="10" t="s">
        <v>37</v>
      </c>
      <c r="D9584" s="10" t="s">
        <v>41</v>
      </c>
      <c r="E9584" s="16" t="s">
        <v>12</v>
      </c>
      <c r="F9584" s="16" t="s">
        <v>13</v>
      </c>
      <c r="G9584" s="12">
        <v>42185</v>
      </c>
      <c r="H9584" s="13">
        <v>3</v>
      </c>
      <c r="I9584" s="70">
        <v>31.179882593816799</v>
      </c>
      <c r="J9584" s="70">
        <v>63.0023114236159</v>
      </c>
      <c r="K9584" s="70">
        <f t="shared" si="1099"/>
        <v>27.316669252151094</v>
      </c>
      <c r="L9584" s="65">
        <v>0</v>
      </c>
      <c r="M9584" s="63">
        <v>437.71521818507853</v>
      </c>
    </row>
    <row r="9585" spans="1:13" ht="15" customHeight="1">
      <c r="A9585" s="33">
        <v>41912</v>
      </c>
      <c r="B9585" s="12" t="s">
        <v>54</v>
      </c>
      <c r="C9585" s="10" t="s">
        <v>37</v>
      </c>
      <c r="D9585" s="10" t="s">
        <v>41</v>
      </c>
      <c r="E9585" s="16" t="s">
        <v>12</v>
      </c>
      <c r="F9585" s="16" t="s">
        <v>13</v>
      </c>
      <c r="G9585" s="12">
        <v>42277</v>
      </c>
      <c r="H9585" s="13">
        <v>4</v>
      </c>
      <c r="I9585" s="70">
        <v>16.907016545134802</v>
      </c>
      <c r="J9585" s="70">
        <v>61.5137188158645</v>
      </c>
      <c r="K9585" s="70">
        <f t="shared" si="1099"/>
        <v>15.418423937383402</v>
      </c>
      <c r="L9585" s="65">
        <v>0</v>
      </c>
      <c r="M9585" s="63">
        <v>432.15608368755591</v>
      </c>
    </row>
    <row r="9586" spans="1:13" ht="15" customHeight="1">
      <c r="A9586" s="33">
        <v>41912</v>
      </c>
      <c r="B9586" s="12" t="s">
        <v>54</v>
      </c>
      <c r="C9586" s="10" t="s">
        <v>37</v>
      </c>
      <c r="D9586" s="10" t="s">
        <v>41</v>
      </c>
      <c r="E9586" s="16" t="s">
        <v>12</v>
      </c>
      <c r="F9586" s="16" t="s">
        <v>13</v>
      </c>
      <c r="G9586" s="12">
        <v>42369</v>
      </c>
      <c r="H9586" s="13">
        <v>5</v>
      </c>
      <c r="I9586" s="70">
        <v>10.103529077121399</v>
      </c>
      <c r="J9586" s="70">
        <v>56.932379990147396</v>
      </c>
      <c r="K9586" s="70">
        <f t="shared" si="1099"/>
        <v>5.5221902514042949</v>
      </c>
      <c r="L9586" s="65">
        <v>0</v>
      </c>
      <c r="M9586" s="63">
        <v>432.24430233041511</v>
      </c>
    </row>
    <row r="9587" spans="1:13" ht="15" customHeight="1">
      <c r="A9587" s="33">
        <v>41912</v>
      </c>
      <c r="B9587" s="12" t="s">
        <v>54</v>
      </c>
      <c r="C9587" s="10" t="s">
        <v>37</v>
      </c>
      <c r="D9587" s="10" t="s">
        <v>41</v>
      </c>
      <c r="E9587" s="16" t="s">
        <v>12</v>
      </c>
      <c r="F9587" s="16" t="s">
        <v>13</v>
      </c>
      <c r="G9587" s="12">
        <v>42460</v>
      </c>
      <c r="H9587" s="13">
        <v>6</v>
      </c>
      <c r="I9587" s="70">
        <v>9.8838427374938007</v>
      </c>
      <c r="J9587" s="70">
        <v>57.798270766180003</v>
      </c>
      <c r="K9587" s="70">
        <f t="shared" si="1099"/>
        <v>10.749733513526408</v>
      </c>
      <c r="L9587" s="65">
        <v>0</v>
      </c>
      <c r="M9587" s="63">
        <v>431.0513420129019</v>
      </c>
    </row>
    <row r="9588" spans="1:13" ht="15" customHeight="1">
      <c r="A9588" s="33">
        <v>41912</v>
      </c>
      <c r="B9588" s="12" t="s">
        <v>54</v>
      </c>
      <c r="C9588" s="10" t="s">
        <v>37</v>
      </c>
      <c r="D9588" s="10" t="s">
        <v>41</v>
      </c>
      <c r="E9588" s="16" t="s">
        <v>12</v>
      </c>
      <c r="F9588" s="16" t="s">
        <v>13</v>
      </c>
      <c r="G9588" s="12">
        <v>42551</v>
      </c>
      <c r="H9588" s="13">
        <v>7</v>
      </c>
      <c r="I9588" s="70">
        <v>9.7577437523557009</v>
      </c>
      <c r="J9588" s="70">
        <v>55.701974115129801</v>
      </c>
      <c r="K9588" s="70">
        <f t="shared" si="1099"/>
        <v>7.6614471013054981</v>
      </c>
      <c r="L9588" s="65">
        <v>0</v>
      </c>
      <c r="M9588" s="63">
        <v>429.21895768799169</v>
      </c>
    </row>
    <row r="9589" spans="1:13" ht="15" customHeight="1">
      <c r="A9589" s="33">
        <v>41912</v>
      </c>
      <c r="B9589" s="12" t="s">
        <v>54</v>
      </c>
      <c r="C9589" s="10" t="s">
        <v>37</v>
      </c>
      <c r="D9589" s="10" t="s">
        <v>41</v>
      </c>
      <c r="E9589" s="16" t="s">
        <v>12</v>
      </c>
      <c r="F9589" s="16" t="s">
        <v>13</v>
      </c>
      <c r="G9589" s="12">
        <v>42643</v>
      </c>
      <c r="H9589" s="13">
        <v>8</v>
      </c>
      <c r="I9589" s="70">
        <v>4.5400804361717002</v>
      </c>
      <c r="J9589" s="70">
        <v>53.250817714093998</v>
      </c>
      <c r="K9589" s="70">
        <f t="shared" si="1099"/>
        <v>2.0889240351358973</v>
      </c>
      <c r="L9589" s="65">
        <v>0</v>
      </c>
      <c r="M9589" s="63">
        <v>430.97336462858152</v>
      </c>
    </row>
    <row r="9590" spans="1:13" ht="15" customHeight="1">
      <c r="A9590" s="33">
        <v>41912</v>
      </c>
      <c r="B9590" s="12" t="s">
        <v>54</v>
      </c>
      <c r="C9590" s="10" t="s">
        <v>37</v>
      </c>
      <c r="D9590" s="10" t="s">
        <v>41</v>
      </c>
      <c r="E9590" s="16" t="s">
        <v>12</v>
      </c>
      <c r="F9590" s="16" t="s">
        <v>13</v>
      </c>
      <c r="G9590" s="12">
        <v>42735</v>
      </c>
      <c r="H9590" s="13">
        <v>9</v>
      </c>
      <c r="I9590" s="70">
        <v>4.5586377447094009</v>
      </c>
      <c r="J9590" s="70">
        <v>50.747642703993996</v>
      </c>
      <c r="K9590" s="70">
        <f t="shared" si="1099"/>
        <v>2.0554627346093994</v>
      </c>
      <c r="L9590" s="65">
        <v>0</v>
      </c>
      <c r="M9590" s="63">
        <v>426.38208152063351</v>
      </c>
    </row>
    <row r="9591" spans="1:13" ht="15" customHeight="1">
      <c r="A9591" s="33">
        <v>41912</v>
      </c>
      <c r="B9591" s="12" t="s">
        <v>54</v>
      </c>
      <c r="C9591" s="10" t="s">
        <v>37</v>
      </c>
      <c r="D9591" s="10" t="s">
        <v>41</v>
      </c>
      <c r="E9591" s="16" t="s">
        <v>12</v>
      </c>
      <c r="F9591" s="16" t="s">
        <v>13</v>
      </c>
      <c r="G9591" s="12">
        <v>42825</v>
      </c>
      <c r="H9591" s="13">
        <v>10</v>
      </c>
      <c r="I9591" s="70">
        <v>4.5100732667385008</v>
      </c>
      <c r="J9591" s="70">
        <v>47.452296899460002</v>
      </c>
      <c r="K9591" s="70">
        <f t="shared" si="1099"/>
        <v>1.2147274622045066</v>
      </c>
      <c r="L9591" s="65">
        <v>0</v>
      </c>
      <c r="M9591" s="63">
        <v>421.83936289065628</v>
      </c>
    </row>
    <row r="9592" spans="1:13" ht="15" customHeight="1">
      <c r="A9592" s="33">
        <v>41912</v>
      </c>
      <c r="B9592" s="12" t="s">
        <v>54</v>
      </c>
      <c r="C9592" s="10" t="s">
        <v>37</v>
      </c>
      <c r="D9592" s="10" t="s">
        <v>41</v>
      </c>
      <c r="E9592" s="16" t="s">
        <v>12</v>
      </c>
      <c r="F9592" s="16" t="s">
        <v>13</v>
      </c>
      <c r="G9592" s="12">
        <v>42916</v>
      </c>
      <c r="H9592" s="13">
        <v>11</v>
      </c>
      <c r="I9592" s="70">
        <v>4.4620224814467999</v>
      </c>
      <c r="J9592" s="70">
        <v>42.558088246530602</v>
      </c>
      <c r="K9592" s="70">
        <f t="shared" si="1099"/>
        <v>-0.4321861714826003</v>
      </c>
      <c r="L9592" s="65">
        <v>0</v>
      </c>
      <c r="M9592" s="63">
        <v>417.34469504597092</v>
      </c>
    </row>
    <row r="9593" spans="1:13" ht="15" customHeight="1">
      <c r="A9593" s="33">
        <v>41912</v>
      </c>
      <c r="B9593" s="12" t="s">
        <v>54</v>
      </c>
      <c r="C9593" s="10" t="s">
        <v>37</v>
      </c>
      <c r="D9593" s="10" t="s">
        <v>41</v>
      </c>
      <c r="E9593" s="16" t="s">
        <v>12</v>
      </c>
      <c r="F9593" s="16" t="s">
        <v>13</v>
      </c>
      <c r="G9593" s="12">
        <v>43008</v>
      </c>
      <c r="H9593" s="13">
        <v>12</v>
      </c>
      <c r="I9593" s="70">
        <v>4.4144799552296998</v>
      </c>
      <c r="J9593" s="70">
        <v>36.908898731205703</v>
      </c>
      <c r="K9593" s="70">
        <f t="shared" si="1099"/>
        <v>-1.2347095600951992</v>
      </c>
      <c r="L9593" s="65">
        <v>0</v>
      </c>
      <c r="M9593" s="63">
        <v>412.89756972750251</v>
      </c>
    </row>
    <row r="9594" spans="1:13" ht="15" customHeight="1">
      <c r="A9594" s="33">
        <v>41912</v>
      </c>
      <c r="B9594" s="12" t="s">
        <v>54</v>
      </c>
      <c r="C9594" s="10" t="s">
        <v>37</v>
      </c>
      <c r="D9594" s="10" t="s">
        <v>41</v>
      </c>
      <c r="E9594" s="16" t="s">
        <v>12</v>
      </c>
      <c r="F9594" s="16" t="s">
        <v>13</v>
      </c>
      <c r="G9594" s="12">
        <v>43100</v>
      </c>
      <c r="H9594" s="13">
        <v>13</v>
      </c>
      <c r="I9594" s="70">
        <v>4.3674403119569005</v>
      </c>
      <c r="J9594" s="70">
        <v>30.700392426872902</v>
      </c>
      <c r="K9594" s="70">
        <f t="shared" si="1099"/>
        <v>-1.8410659923759001</v>
      </c>
      <c r="L9594" s="65">
        <v>0</v>
      </c>
      <c r="M9594" s="63">
        <v>408.49748405230702</v>
      </c>
    </row>
    <row r="9595" spans="1:13" ht="15" customHeight="1">
      <c r="A9595" s="33">
        <v>41912</v>
      </c>
      <c r="B9595" s="12" t="s">
        <v>54</v>
      </c>
      <c r="C9595" s="10" t="s">
        <v>37</v>
      </c>
      <c r="D9595" s="10" t="s">
        <v>41</v>
      </c>
      <c r="E9595" s="16" t="s">
        <v>12</v>
      </c>
      <c r="F9595" s="16" t="s">
        <v>13</v>
      </c>
      <c r="G9595" s="12">
        <v>43190</v>
      </c>
      <c r="H9595" s="13">
        <v>14</v>
      </c>
      <c r="I9595" s="70">
        <v>4.3208982323641001</v>
      </c>
      <c r="J9595" s="70">
        <v>24.980145917582501</v>
      </c>
      <c r="K9595" s="70">
        <f t="shared" si="1099"/>
        <v>-1.3993482769263013</v>
      </c>
      <c r="L9595" s="65">
        <v>0</v>
      </c>
      <c r="M9595" s="63">
        <v>404.14394045670406</v>
      </c>
    </row>
    <row r="9596" spans="1:13" ht="15" customHeight="1">
      <c r="A9596" s="33">
        <v>41912</v>
      </c>
      <c r="B9596" s="12" t="s">
        <v>54</v>
      </c>
      <c r="C9596" s="10" t="s">
        <v>37</v>
      </c>
      <c r="D9596" s="10" t="s">
        <v>41</v>
      </c>
      <c r="E9596" s="16" t="s">
        <v>12</v>
      </c>
      <c r="F9596" s="16" t="s">
        <v>13</v>
      </c>
      <c r="G9596" s="12">
        <v>43281</v>
      </c>
      <c r="H9596" s="13">
        <v>15</v>
      </c>
      <c r="I9596" s="70">
        <v>4.2748484534520008</v>
      </c>
      <c r="J9596" s="70">
        <v>19.921332414761</v>
      </c>
      <c r="K9596" s="70">
        <f t="shared" si="1099"/>
        <v>-0.78396504936949984</v>
      </c>
      <c r="L9596" s="65">
        <v>0</v>
      </c>
      <c r="M9596" s="63">
        <v>399.83644664001349</v>
      </c>
    </row>
    <row r="9597" spans="1:13" ht="15" customHeight="1">
      <c r="A9597" s="33">
        <v>41912</v>
      </c>
      <c r="B9597" s="12" t="s">
        <v>54</v>
      </c>
      <c r="C9597" s="10" t="s">
        <v>37</v>
      </c>
      <c r="D9597" s="10" t="s">
        <v>41</v>
      </c>
      <c r="E9597" s="16" t="s">
        <v>12</v>
      </c>
      <c r="F9597" s="16" t="s">
        <v>13</v>
      </c>
      <c r="G9597" s="12">
        <v>43373</v>
      </c>
      <c r="H9597" s="13">
        <v>16</v>
      </c>
      <c r="I9597" s="70">
        <v>4.2292857678907003</v>
      </c>
      <c r="J9597" s="70">
        <v>14.4589879516334</v>
      </c>
      <c r="K9597" s="70">
        <f t="shared" si="1099"/>
        <v>-1.2330586952368998</v>
      </c>
      <c r="L9597" s="65">
        <v>0</v>
      </c>
      <c r="M9597" s="63">
        <v>395.57451550888408</v>
      </c>
    </row>
    <row r="9598" spans="1:13" ht="15" customHeight="1">
      <c r="A9598" s="33">
        <v>41912</v>
      </c>
      <c r="B9598" s="12" t="s">
        <v>54</v>
      </c>
      <c r="C9598" s="10" t="s">
        <v>37</v>
      </c>
      <c r="D9598" s="10" t="s">
        <v>41</v>
      </c>
      <c r="E9598" s="16" t="s">
        <v>12</v>
      </c>
      <c r="F9598" s="16" t="s">
        <v>13</v>
      </c>
      <c r="G9598" s="12">
        <v>43465</v>
      </c>
      <c r="H9598" s="13">
        <v>17</v>
      </c>
      <c r="I9598" s="70">
        <v>4.1842050234311001</v>
      </c>
      <c r="J9598" s="70">
        <v>9.7981198578952</v>
      </c>
      <c r="K9598" s="70">
        <f t="shared" si="1099"/>
        <v>-0.47666307030709998</v>
      </c>
      <c r="L9598" s="65">
        <v>0</v>
      </c>
      <c r="M9598" s="63">
        <v>391.35766512221431</v>
      </c>
    </row>
    <row r="9599" spans="1:13" ht="15" customHeight="1">
      <c r="A9599" s="33">
        <v>41912</v>
      </c>
      <c r="B9599" s="12" t="s">
        <v>54</v>
      </c>
      <c r="C9599" s="10" t="s">
        <v>37</v>
      </c>
      <c r="D9599" s="10" t="s">
        <v>41</v>
      </c>
      <c r="E9599" s="16" t="s">
        <v>12</v>
      </c>
      <c r="F9599" s="16" t="s">
        <v>13</v>
      </c>
      <c r="G9599" s="12">
        <v>43555</v>
      </c>
      <c r="H9599" s="13">
        <v>18</v>
      </c>
      <c r="I9599" s="70">
        <v>4.1396011223222002</v>
      </c>
      <c r="J9599" s="70">
        <v>5.6236715218739999</v>
      </c>
      <c r="K9599" s="70">
        <f t="shared" si="1099"/>
        <v>-3.4847213698999902E-2</v>
      </c>
      <c r="L9599" s="65">
        <v>0</v>
      </c>
      <c r="M9599" s="63">
        <v>387.18541863665348</v>
      </c>
    </row>
    <row r="9600" spans="1:13" ht="15" customHeight="1">
      <c r="A9600" s="33">
        <v>41912</v>
      </c>
      <c r="B9600" s="12" t="s">
        <v>54</v>
      </c>
      <c r="C9600" s="10" t="s">
        <v>37</v>
      </c>
      <c r="D9600" s="10" t="s">
        <v>41</v>
      </c>
      <c r="E9600" s="16" t="s">
        <v>12</v>
      </c>
      <c r="F9600" s="16" t="s">
        <v>13</v>
      </c>
      <c r="G9600" s="12">
        <v>43646</v>
      </c>
      <c r="H9600" s="13">
        <v>19</v>
      </c>
      <c r="I9600" s="70">
        <v>4.0954690207346998</v>
      </c>
      <c r="J9600" s="70">
        <v>2.4507041006221</v>
      </c>
      <c r="K9600" s="70">
        <f t="shared" si="1099"/>
        <v>0.92250159948279986</v>
      </c>
      <c r="L9600" s="65">
        <v>0</v>
      </c>
      <c r="M9600" s="63">
        <v>383.05730425268018</v>
      </c>
    </row>
    <row r="9601" spans="1:13" ht="15" customHeight="1">
      <c r="A9601" s="33">
        <v>41912</v>
      </c>
      <c r="B9601" s="12" t="s">
        <v>54</v>
      </c>
      <c r="C9601" s="10" t="s">
        <v>37</v>
      </c>
      <c r="D9601" s="10" t="s">
        <v>41</v>
      </c>
      <c r="E9601" s="16" t="s">
        <v>12</v>
      </c>
      <c r="F9601" s="16" t="s">
        <v>13</v>
      </c>
      <c r="G9601" s="12">
        <v>43738</v>
      </c>
      <c r="H9601" s="13">
        <v>20</v>
      </c>
      <c r="I9601" s="70">
        <v>4.0518037281904995</v>
      </c>
      <c r="J9601" s="70">
        <v>1.8444824695766999</v>
      </c>
      <c r="K9601" s="70">
        <f t="shared" si="1099"/>
        <v>3.4455820971450994</v>
      </c>
      <c r="L9601" s="65">
        <v>0</v>
      </c>
      <c r="M9601" s="63">
        <v>378.972855161251</v>
      </c>
    </row>
    <row r="9602" spans="1:13" ht="15" customHeight="1">
      <c r="A9602" s="33">
        <v>41912</v>
      </c>
      <c r="B9602" s="12" t="s">
        <v>54</v>
      </c>
      <c r="C9602" s="10" t="s">
        <v>37</v>
      </c>
      <c r="D9602" s="10" t="s">
        <v>41</v>
      </c>
      <c r="E9602" s="16" t="s">
        <v>12</v>
      </c>
      <c r="F9602" s="16" t="s">
        <v>13</v>
      </c>
      <c r="G9602" s="12">
        <v>43830</v>
      </c>
      <c r="H9602" s="13">
        <v>21</v>
      </c>
      <c r="I9602" s="70">
        <v>4.0086003069985994</v>
      </c>
      <c r="J9602" s="70">
        <v>1.2582210782648999</v>
      </c>
      <c r="K9602" s="70">
        <f t="shared" si="1099"/>
        <v>3.4223389156867992</v>
      </c>
      <c r="L9602" s="65">
        <v>0</v>
      </c>
      <c r="M9602" s="63">
        <v>374.93160949101383</v>
      </c>
    </row>
    <row r="9603" spans="1:13" ht="15" customHeight="1">
      <c r="A9603" s="21">
        <f>A9604</f>
        <v>41912</v>
      </c>
      <c r="B9603" s="21" t="str">
        <f t="shared" ref="B9603:F9603" si="1102">B9604</f>
        <v>Annual 2015</v>
      </c>
      <c r="C9603" s="21" t="str">
        <f t="shared" si="1102"/>
        <v>Base</v>
      </c>
      <c r="D9603" s="10" t="s">
        <v>146</v>
      </c>
      <c r="E9603" s="21" t="str">
        <f t="shared" si="1102"/>
        <v>Resi Real Estate</v>
      </c>
      <c r="F9603" s="21" t="str">
        <f t="shared" si="1102"/>
        <v>First Lien Mortgages</v>
      </c>
      <c r="G9603" s="21">
        <v>41912</v>
      </c>
      <c r="H9603" s="23">
        <v>0</v>
      </c>
      <c r="I9603" s="30">
        <v>0</v>
      </c>
      <c r="J9603" s="70">
        <v>0</v>
      </c>
      <c r="K9603" s="59">
        <v>0</v>
      </c>
      <c r="L9603" s="65">
        <v>0</v>
      </c>
      <c r="M9603" s="63">
        <v>0</v>
      </c>
    </row>
    <row r="9604" spans="1:13" ht="15" customHeight="1">
      <c r="A9604" s="33">
        <v>41912</v>
      </c>
      <c r="B9604" s="12" t="s">
        <v>54</v>
      </c>
      <c r="C9604" s="10" t="s">
        <v>4</v>
      </c>
      <c r="D9604" s="10" t="s">
        <v>146</v>
      </c>
      <c r="E9604" s="36" t="s">
        <v>6</v>
      </c>
      <c r="F9604" s="36" t="s">
        <v>7</v>
      </c>
      <c r="G9604" s="12">
        <v>42004</v>
      </c>
      <c r="H9604" s="13">
        <v>1</v>
      </c>
      <c r="I9604" s="70">
        <v>0.40981099999999998</v>
      </c>
      <c r="J9604" s="70">
        <v>1.6779539999999999</v>
      </c>
      <c r="K9604" s="70">
        <f t="shared" si="1101"/>
        <v>2.0877650000000001</v>
      </c>
      <c r="L9604" s="70">
        <v>6.631087</v>
      </c>
      <c r="M9604" s="63">
        <v>181.72314499999999</v>
      </c>
    </row>
    <row r="9605" spans="1:13" ht="15" customHeight="1">
      <c r="A9605" s="33">
        <v>41912</v>
      </c>
      <c r="B9605" s="12" t="s">
        <v>54</v>
      </c>
      <c r="C9605" s="10" t="s">
        <v>4</v>
      </c>
      <c r="D9605" s="10" t="s">
        <v>146</v>
      </c>
      <c r="E9605" s="36" t="s">
        <v>6</v>
      </c>
      <c r="F9605" s="36" t="s">
        <v>7</v>
      </c>
      <c r="G9605" s="12">
        <v>42094</v>
      </c>
      <c r="H9605" s="13">
        <v>2</v>
      </c>
      <c r="I9605" s="70">
        <v>0.40240999999999999</v>
      </c>
      <c r="J9605" s="70">
        <v>1.695484</v>
      </c>
      <c r="K9605" s="70">
        <f t="shared" si="1099"/>
        <v>0.41994000000000004</v>
      </c>
      <c r="L9605" s="70">
        <v>6.6259420000000002</v>
      </c>
      <c r="M9605" s="63">
        <v>180.52284800000001</v>
      </c>
    </row>
    <row r="9606" spans="1:13" ht="15" customHeight="1">
      <c r="A9606" s="33">
        <v>41912</v>
      </c>
      <c r="B9606" s="12" t="s">
        <v>54</v>
      </c>
      <c r="C9606" s="10" t="s">
        <v>4</v>
      </c>
      <c r="D9606" s="10" t="s">
        <v>146</v>
      </c>
      <c r="E9606" s="36" t="s">
        <v>6</v>
      </c>
      <c r="F9606" s="36" t="s">
        <v>7</v>
      </c>
      <c r="G9606" s="12">
        <v>42185</v>
      </c>
      <c r="H9606" s="13">
        <v>3</v>
      </c>
      <c r="I9606" s="70">
        <v>0.42394900000000002</v>
      </c>
      <c r="J9606" s="70">
        <v>1.698585</v>
      </c>
      <c r="K9606" s="70">
        <f t="shared" si="1099"/>
        <v>0.42705000000000004</v>
      </c>
      <c r="L9606" s="70">
        <v>7.037407</v>
      </c>
      <c r="M9606" s="63">
        <v>179.128951</v>
      </c>
    </row>
    <row r="9607" spans="1:13" ht="15" customHeight="1">
      <c r="A9607" s="33">
        <v>41912</v>
      </c>
      <c r="B9607" s="12" t="s">
        <v>54</v>
      </c>
      <c r="C9607" s="10" t="s">
        <v>4</v>
      </c>
      <c r="D9607" s="10" t="s">
        <v>146</v>
      </c>
      <c r="E9607" s="36" t="s">
        <v>6</v>
      </c>
      <c r="F9607" s="36" t="s">
        <v>7</v>
      </c>
      <c r="G9607" s="12">
        <v>42277</v>
      </c>
      <c r="H9607" s="13">
        <v>4</v>
      </c>
      <c r="I9607" s="70">
        <v>0.43271399999999999</v>
      </c>
      <c r="J9607" s="70">
        <v>1.6986570000000001</v>
      </c>
      <c r="K9607" s="70">
        <f t="shared" si="1099"/>
        <v>0.43278600000000006</v>
      </c>
      <c r="L9607" s="70">
        <v>7.2415399999999996</v>
      </c>
      <c r="M9607" s="63">
        <v>177.86409800000001</v>
      </c>
    </row>
    <row r="9608" spans="1:13" ht="15" customHeight="1">
      <c r="A9608" s="33">
        <v>41912</v>
      </c>
      <c r="B9608" s="12" t="s">
        <v>54</v>
      </c>
      <c r="C9608" s="10" t="s">
        <v>4</v>
      </c>
      <c r="D9608" s="10" t="s">
        <v>146</v>
      </c>
      <c r="E9608" s="36" t="s">
        <v>6</v>
      </c>
      <c r="F9608" s="36" t="s">
        <v>7</v>
      </c>
      <c r="G9608" s="12">
        <v>42369</v>
      </c>
      <c r="H9608" s="13">
        <v>5</v>
      </c>
      <c r="I9608" s="70">
        <v>0.418881</v>
      </c>
      <c r="J9608" s="70">
        <v>1.711479</v>
      </c>
      <c r="K9608" s="70">
        <f t="shared" si="1099"/>
        <v>0.43170299999999989</v>
      </c>
      <c r="L9608" s="70">
        <v>6.8605130000000001</v>
      </c>
      <c r="M9608" s="63">
        <v>176.70637199999999</v>
      </c>
    </row>
    <row r="9609" spans="1:13" ht="15" customHeight="1">
      <c r="A9609" s="33">
        <v>41912</v>
      </c>
      <c r="B9609" s="12" t="s">
        <v>54</v>
      </c>
      <c r="C9609" s="10" t="s">
        <v>4</v>
      </c>
      <c r="D9609" s="10" t="s">
        <v>146</v>
      </c>
      <c r="E9609" s="36" t="s">
        <v>6</v>
      </c>
      <c r="F9609" s="36" t="s">
        <v>7</v>
      </c>
      <c r="G9609" s="12">
        <v>42460</v>
      </c>
      <c r="H9609" s="13">
        <v>6</v>
      </c>
      <c r="I9609" s="70">
        <v>0.41993999999999998</v>
      </c>
      <c r="J9609" s="70">
        <v>1.7161599999999999</v>
      </c>
      <c r="K9609" s="70">
        <f t="shared" si="1099"/>
        <v>0.42462099999999992</v>
      </c>
      <c r="L9609" s="70">
        <v>6.6930959999999997</v>
      </c>
      <c r="M9609" s="63">
        <v>175.95859100000001</v>
      </c>
    </row>
    <row r="9610" spans="1:13" ht="15" customHeight="1">
      <c r="A9610" s="33">
        <v>41912</v>
      </c>
      <c r="B9610" s="12" t="s">
        <v>54</v>
      </c>
      <c r="C9610" s="10" t="s">
        <v>4</v>
      </c>
      <c r="D9610" s="10" t="s">
        <v>146</v>
      </c>
      <c r="E9610" s="36" t="s">
        <v>6</v>
      </c>
      <c r="F9610" s="36" t="s">
        <v>7</v>
      </c>
      <c r="G9610" s="12">
        <v>42551</v>
      </c>
      <c r="H9610" s="13">
        <v>7</v>
      </c>
      <c r="I9610" s="70">
        <v>0.42704900000000001</v>
      </c>
      <c r="J9610" s="70">
        <v>1.704979</v>
      </c>
      <c r="K9610" s="70">
        <f t="shared" si="1099"/>
        <v>0.41586800000000013</v>
      </c>
      <c r="L9610" s="70">
        <v>6.8470110000000002</v>
      </c>
      <c r="M9610" s="63">
        <v>175.093953</v>
      </c>
    </row>
    <row r="9611" spans="1:13" ht="15" customHeight="1">
      <c r="A9611" s="33">
        <v>41912</v>
      </c>
      <c r="B9611" s="12" t="s">
        <v>54</v>
      </c>
      <c r="C9611" s="10" t="s">
        <v>4</v>
      </c>
      <c r="D9611" s="10" t="s">
        <v>146</v>
      </c>
      <c r="E9611" s="36" t="s">
        <v>6</v>
      </c>
      <c r="F9611" s="36" t="s">
        <v>7</v>
      </c>
      <c r="G9611" s="12">
        <v>42643</v>
      </c>
      <c r="H9611" s="13">
        <v>8</v>
      </c>
      <c r="I9611" s="70">
        <v>0.43278699999999998</v>
      </c>
      <c r="J9611" s="70">
        <v>1.678685</v>
      </c>
      <c r="K9611" s="70">
        <f t="shared" si="1099"/>
        <v>0.40649299999999994</v>
      </c>
      <c r="L9611" s="70">
        <v>6.9377259999999996</v>
      </c>
      <c r="M9611" s="63">
        <v>174.496025</v>
      </c>
    </row>
    <row r="9612" spans="1:13" ht="15" customHeight="1">
      <c r="A9612" s="33">
        <v>41912</v>
      </c>
      <c r="B9612" s="12" t="s">
        <v>54</v>
      </c>
      <c r="C9612" s="10" t="s">
        <v>4</v>
      </c>
      <c r="D9612" s="10" t="s">
        <v>146</v>
      </c>
      <c r="E9612" s="36" t="s">
        <v>6</v>
      </c>
      <c r="F9612" s="36" t="s">
        <v>7</v>
      </c>
      <c r="G9612" s="12">
        <v>42735</v>
      </c>
      <c r="H9612" s="13">
        <v>9</v>
      </c>
      <c r="I9612" s="70">
        <v>0.431703</v>
      </c>
      <c r="J9612" s="70">
        <v>1.6443840000000001</v>
      </c>
      <c r="K9612" s="70">
        <f t="shared" si="1099"/>
        <v>0.39740200000000009</v>
      </c>
      <c r="L9612" s="70">
        <v>6.9084110000000001</v>
      </c>
      <c r="M9612" s="63">
        <v>173.97676799999999</v>
      </c>
    </row>
    <row r="9613" spans="1:13" ht="15" customHeight="1">
      <c r="A9613" s="33">
        <v>41912</v>
      </c>
      <c r="B9613" s="12" t="s">
        <v>54</v>
      </c>
      <c r="C9613" s="10" t="s">
        <v>4</v>
      </c>
      <c r="D9613" s="10" t="s">
        <v>146</v>
      </c>
      <c r="E9613" s="36" t="s">
        <v>6</v>
      </c>
      <c r="F9613" s="36" t="s">
        <v>7</v>
      </c>
      <c r="G9613" s="12">
        <v>42825</v>
      </c>
      <c r="H9613" s="13">
        <v>10</v>
      </c>
      <c r="I9613" s="70">
        <v>0.42462</v>
      </c>
      <c r="J9613" s="70">
        <v>1.614401</v>
      </c>
      <c r="K9613" s="70">
        <f t="shared" si="1099"/>
        <v>0.3946369999999999</v>
      </c>
      <c r="L9613" s="70">
        <v>6.7838320000000003</v>
      </c>
      <c r="M9613" s="63">
        <v>173.39838399999999</v>
      </c>
    </row>
    <row r="9614" spans="1:13" ht="15" customHeight="1">
      <c r="A9614" s="33">
        <v>41912</v>
      </c>
      <c r="B9614" s="12" t="s">
        <v>54</v>
      </c>
      <c r="C9614" s="10" t="s">
        <v>4</v>
      </c>
      <c r="D9614" s="10" t="s">
        <v>146</v>
      </c>
      <c r="E9614" s="36" t="s">
        <v>6</v>
      </c>
      <c r="F9614" s="36" t="s">
        <v>7</v>
      </c>
      <c r="G9614" s="12">
        <v>42916</v>
      </c>
      <c r="H9614" s="13">
        <v>11</v>
      </c>
      <c r="I9614" s="70">
        <v>0.41586899999999999</v>
      </c>
      <c r="J9614" s="70">
        <v>1.5955410000000001</v>
      </c>
      <c r="K9614" s="70">
        <f t="shared" si="1099"/>
        <v>0.39700900000000011</v>
      </c>
      <c r="L9614" s="70">
        <v>6.6177919999999997</v>
      </c>
      <c r="M9614" s="63">
        <v>172.78142</v>
      </c>
    </row>
    <row r="9615" spans="1:13" ht="15" customHeight="1">
      <c r="A9615" s="33">
        <v>41912</v>
      </c>
      <c r="B9615" s="12" t="s">
        <v>54</v>
      </c>
      <c r="C9615" s="10" t="s">
        <v>4</v>
      </c>
      <c r="D9615" s="10" t="s">
        <v>146</v>
      </c>
      <c r="E9615" s="36" t="s">
        <v>6</v>
      </c>
      <c r="F9615" s="36" t="s">
        <v>7</v>
      </c>
      <c r="G9615" s="12">
        <v>43008</v>
      </c>
      <c r="H9615" s="13">
        <v>12</v>
      </c>
      <c r="I9615" s="70">
        <v>0.40649299999999999</v>
      </c>
      <c r="J9615" s="70">
        <v>1.58839</v>
      </c>
      <c r="K9615" s="70">
        <f t="shared" si="1099"/>
        <v>0.39934199999999986</v>
      </c>
      <c r="L9615" s="70">
        <v>6.4390840000000003</v>
      </c>
      <c r="M9615" s="63">
        <v>172.29035099999999</v>
      </c>
    </row>
    <row r="9616" spans="1:13" ht="15" customHeight="1">
      <c r="A9616" s="33">
        <v>41912</v>
      </c>
      <c r="B9616" s="12" t="s">
        <v>54</v>
      </c>
      <c r="C9616" s="10" t="s">
        <v>4</v>
      </c>
      <c r="D9616" s="10" t="s">
        <v>146</v>
      </c>
      <c r="E9616" s="36" t="s">
        <v>6</v>
      </c>
      <c r="F9616" s="36" t="s">
        <v>7</v>
      </c>
      <c r="G9616" s="12">
        <v>43100</v>
      </c>
      <c r="H9616" s="13">
        <v>13</v>
      </c>
      <c r="I9616" s="70">
        <v>0.39740199999999998</v>
      </c>
      <c r="J9616" s="70">
        <v>1.5927739999999999</v>
      </c>
      <c r="K9616" s="70">
        <f t="shared" si="1099"/>
        <v>0.40178599999999992</v>
      </c>
      <c r="L9616" s="70">
        <v>6.2354370000000001</v>
      </c>
      <c r="M9616" s="63">
        <v>171.757699</v>
      </c>
    </row>
    <row r="9617" spans="1:13" ht="15" customHeight="1">
      <c r="A9617" s="33">
        <v>41912</v>
      </c>
      <c r="B9617" s="12" t="s">
        <v>54</v>
      </c>
      <c r="C9617" s="10" t="s">
        <v>4</v>
      </c>
      <c r="D9617" s="10" t="s">
        <v>146</v>
      </c>
      <c r="E9617" s="36" t="s">
        <v>6</v>
      </c>
      <c r="F9617" s="36" t="s">
        <v>7</v>
      </c>
      <c r="G9617" s="12">
        <v>43190</v>
      </c>
      <c r="H9617" s="13">
        <v>14</v>
      </c>
      <c r="I9617" s="70">
        <v>0.39463799999999999</v>
      </c>
      <c r="J9617" s="70">
        <v>1.6034109999999999</v>
      </c>
      <c r="K9617" s="70">
        <f t="shared" si="1099"/>
        <v>0.405275</v>
      </c>
      <c r="L9617" s="70">
        <v>6.1272770000000003</v>
      </c>
      <c r="M9617" s="63">
        <v>171.390747</v>
      </c>
    </row>
    <row r="9618" spans="1:13" ht="15" customHeight="1">
      <c r="A9618" s="33">
        <v>41912</v>
      </c>
      <c r="B9618" s="12" t="s">
        <v>54</v>
      </c>
      <c r="C9618" s="10" t="s">
        <v>4</v>
      </c>
      <c r="D9618" s="10" t="s">
        <v>146</v>
      </c>
      <c r="E9618" s="36" t="s">
        <v>6</v>
      </c>
      <c r="F9618" s="36" t="s">
        <v>7</v>
      </c>
      <c r="G9618" s="12">
        <v>43281</v>
      </c>
      <c r="H9618" s="13">
        <v>15</v>
      </c>
      <c r="I9618" s="70">
        <v>0.397009</v>
      </c>
      <c r="J9618" s="70">
        <v>1.6135600000000001</v>
      </c>
      <c r="K9618" s="70">
        <f t="shared" si="1099"/>
        <v>0.40715800000000019</v>
      </c>
      <c r="L9618" s="70">
        <v>6.1378820000000003</v>
      </c>
      <c r="M9618" s="63">
        <v>170.95199600000001</v>
      </c>
    </row>
    <row r="9619" spans="1:13" ht="15" customHeight="1">
      <c r="A9619" s="33">
        <v>41912</v>
      </c>
      <c r="B9619" s="12" t="s">
        <v>54</v>
      </c>
      <c r="C9619" s="10" t="s">
        <v>4</v>
      </c>
      <c r="D9619" s="10" t="s">
        <v>146</v>
      </c>
      <c r="E9619" s="36" t="s">
        <v>6</v>
      </c>
      <c r="F9619" s="36" t="s">
        <v>7</v>
      </c>
      <c r="G9619" s="12">
        <v>43373</v>
      </c>
      <c r="H9619" s="13">
        <v>16</v>
      </c>
      <c r="I9619" s="70">
        <v>0.39934199999999997</v>
      </c>
      <c r="J9619" s="70">
        <v>1.623699</v>
      </c>
      <c r="K9619" s="70">
        <f t="shared" si="1099"/>
        <v>0.40948099999999987</v>
      </c>
      <c r="L9619" s="70">
        <v>6.1571439999999997</v>
      </c>
      <c r="M9619" s="63">
        <v>170.660402</v>
      </c>
    </row>
    <row r="9620" spans="1:13" ht="15" customHeight="1">
      <c r="A9620" s="33">
        <v>41912</v>
      </c>
      <c r="B9620" s="12" t="s">
        <v>54</v>
      </c>
      <c r="C9620" s="10" t="s">
        <v>4</v>
      </c>
      <c r="D9620" s="10" t="s">
        <v>146</v>
      </c>
      <c r="E9620" s="36" t="s">
        <v>6</v>
      </c>
      <c r="F9620" s="36" t="s">
        <v>7</v>
      </c>
      <c r="G9620" s="12">
        <v>43465</v>
      </c>
      <c r="H9620" s="13">
        <v>17</v>
      </c>
      <c r="I9620" s="70">
        <v>0.401785</v>
      </c>
      <c r="J9620" s="70">
        <v>1.6340079999999999</v>
      </c>
      <c r="K9620" s="70">
        <f t="shared" si="1099"/>
        <v>0.4120939999999999</v>
      </c>
      <c r="L9620" s="70">
        <v>6.1625399999999999</v>
      </c>
      <c r="M9620" s="63">
        <v>170.432075</v>
      </c>
    </row>
    <row r="9621" spans="1:13" ht="15" customHeight="1">
      <c r="A9621" s="33">
        <v>41912</v>
      </c>
      <c r="B9621" s="12" t="s">
        <v>54</v>
      </c>
      <c r="C9621" s="10" t="s">
        <v>4</v>
      </c>
      <c r="D9621" s="10" t="s">
        <v>146</v>
      </c>
      <c r="E9621" s="36" t="s">
        <v>6</v>
      </c>
      <c r="F9621" s="36" t="s">
        <v>7</v>
      </c>
      <c r="G9621" s="12">
        <v>43555</v>
      </c>
      <c r="H9621" s="13">
        <v>18</v>
      </c>
      <c r="I9621" s="70">
        <v>0.405275</v>
      </c>
      <c r="J9621" s="70">
        <v>1.6340079999999999</v>
      </c>
      <c r="K9621" s="70">
        <f t="shared" si="1099"/>
        <v>0.405275</v>
      </c>
      <c r="L9621" s="70">
        <v>6.1855840000000004</v>
      </c>
      <c r="M9621" s="63">
        <v>170.20551699999999</v>
      </c>
    </row>
    <row r="9622" spans="1:13" ht="15" customHeight="1">
      <c r="A9622" s="33">
        <v>41912</v>
      </c>
      <c r="B9622" s="12" t="s">
        <v>54</v>
      </c>
      <c r="C9622" s="10" t="s">
        <v>4</v>
      </c>
      <c r="D9622" s="10" t="s">
        <v>146</v>
      </c>
      <c r="E9622" s="36" t="s">
        <v>6</v>
      </c>
      <c r="F9622" s="36" t="s">
        <v>7</v>
      </c>
      <c r="G9622" s="12">
        <v>43646</v>
      </c>
      <c r="H9622" s="13">
        <v>19</v>
      </c>
      <c r="I9622" s="70">
        <v>0.40715800000000002</v>
      </c>
      <c r="J9622" s="70">
        <v>1.6340079999999999</v>
      </c>
      <c r="K9622" s="70">
        <f t="shared" si="1099"/>
        <v>0.40715800000000002</v>
      </c>
      <c r="L9622" s="70">
        <v>6.1620080000000002</v>
      </c>
      <c r="M9622" s="63">
        <v>169.965271</v>
      </c>
    </row>
    <row r="9623" spans="1:13" ht="15" customHeight="1">
      <c r="A9623" s="33">
        <v>41912</v>
      </c>
      <c r="B9623" s="12" t="s">
        <v>54</v>
      </c>
      <c r="C9623" s="10" t="s">
        <v>4</v>
      </c>
      <c r="D9623" s="10" t="s">
        <v>146</v>
      </c>
      <c r="E9623" s="36" t="s">
        <v>6</v>
      </c>
      <c r="F9623" s="36" t="s">
        <v>7</v>
      </c>
      <c r="G9623" s="12">
        <v>43738</v>
      </c>
      <c r="H9623" s="13">
        <v>20</v>
      </c>
      <c r="I9623" s="70">
        <v>0.40948000000000001</v>
      </c>
      <c r="J9623" s="70">
        <v>1.6340079999999999</v>
      </c>
      <c r="K9623" s="70">
        <f t="shared" si="1099"/>
        <v>0.40948000000000001</v>
      </c>
      <c r="L9623" s="70">
        <v>6.1478330000000003</v>
      </c>
      <c r="M9623" s="63">
        <v>169.764152</v>
      </c>
    </row>
    <row r="9624" spans="1:13" ht="15" customHeight="1">
      <c r="A9624" s="33">
        <v>41912</v>
      </c>
      <c r="B9624" s="12" t="s">
        <v>54</v>
      </c>
      <c r="C9624" s="10" t="s">
        <v>4</v>
      </c>
      <c r="D9624" s="10" t="s">
        <v>146</v>
      </c>
      <c r="E9624" s="36" t="s">
        <v>6</v>
      </c>
      <c r="F9624" s="36" t="s">
        <v>7</v>
      </c>
      <c r="G9624" s="12">
        <v>43830</v>
      </c>
      <c r="H9624" s="13">
        <v>21</v>
      </c>
      <c r="I9624" s="70">
        <v>0.41209499999999999</v>
      </c>
      <c r="J9624" s="70">
        <v>1.6340079999999999</v>
      </c>
      <c r="K9624" s="70">
        <f t="shared" si="1099"/>
        <v>0.41209499999999999</v>
      </c>
      <c r="L9624" s="70">
        <v>6.1418419999999996</v>
      </c>
      <c r="M9624" s="63">
        <v>169.572126</v>
      </c>
    </row>
    <row r="9625" spans="1:13" ht="15" customHeight="1">
      <c r="A9625" s="21">
        <f>A9626</f>
        <v>41912</v>
      </c>
      <c r="B9625" s="21" t="str">
        <f t="shared" ref="B9625:F9625" si="1103">B9626</f>
        <v>Annual 2015</v>
      </c>
      <c r="C9625" s="21" t="str">
        <f t="shared" si="1103"/>
        <v>Base</v>
      </c>
      <c r="D9625" s="10" t="s">
        <v>146</v>
      </c>
      <c r="E9625" s="21" t="str">
        <f t="shared" si="1103"/>
        <v>Resi Real Estate</v>
      </c>
      <c r="F9625" s="21" t="str">
        <f t="shared" si="1103"/>
        <v>Closed-End Junior Liens</v>
      </c>
      <c r="G9625" s="21">
        <v>41912</v>
      </c>
      <c r="H9625" s="23">
        <v>0</v>
      </c>
      <c r="I9625" s="30">
        <v>0</v>
      </c>
      <c r="J9625" s="70">
        <v>0</v>
      </c>
      <c r="K9625" s="59">
        <v>0</v>
      </c>
      <c r="L9625" s="65">
        <v>0</v>
      </c>
      <c r="M9625" s="63">
        <v>0</v>
      </c>
    </row>
    <row r="9626" spans="1:13" ht="15" customHeight="1">
      <c r="A9626" s="33">
        <v>41912</v>
      </c>
      <c r="B9626" s="12" t="s">
        <v>54</v>
      </c>
      <c r="C9626" s="10" t="s">
        <v>4</v>
      </c>
      <c r="D9626" s="10" t="s">
        <v>146</v>
      </c>
      <c r="E9626" s="16" t="s">
        <v>6</v>
      </c>
      <c r="F9626" s="16" t="s">
        <v>9</v>
      </c>
      <c r="G9626" s="12">
        <v>42004</v>
      </c>
      <c r="H9626" s="13">
        <v>1</v>
      </c>
      <c r="I9626" s="70">
        <v>0.187364</v>
      </c>
      <c r="J9626" s="70">
        <v>0.82683099999999998</v>
      </c>
      <c r="K9626" s="70">
        <f t="shared" si="1101"/>
        <v>1.014195</v>
      </c>
      <c r="L9626" s="70">
        <v>2.7265130000000002</v>
      </c>
      <c r="M9626" s="63">
        <v>66.213059000000001</v>
      </c>
    </row>
    <row r="9627" spans="1:13" ht="15" customHeight="1">
      <c r="A9627" s="33">
        <v>41912</v>
      </c>
      <c r="B9627" s="12" t="s">
        <v>54</v>
      </c>
      <c r="C9627" s="10" t="s">
        <v>4</v>
      </c>
      <c r="D9627" s="10" t="s">
        <v>146</v>
      </c>
      <c r="E9627" s="16" t="s">
        <v>6</v>
      </c>
      <c r="F9627" s="16" t="s">
        <v>9</v>
      </c>
      <c r="G9627" s="12">
        <v>42094</v>
      </c>
      <c r="H9627" s="13">
        <v>2</v>
      </c>
      <c r="I9627" s="70">
        <v>0.192715</v>
      </c>
      <c r="J9627" s="70">
        <v>0.867649</v>
      </c>
      <c r="K9627" s="70">
        <f t="shared" si="1099"/>
        <v>0.23353300000000002</v>
      </c>
      <c r="L9627" s="70">
        <v>2.8256030000000001</v>
      </c>
      <c r="M9627" s="63">
        <v>66.708017999999996</v>
      </c>
    </row>
    <row r="9628" spans="1:13" ht="15" customHeight="1">
      <c r="A9628" s="33">
        <v>41912</v>
      </c>
      <c r="B9628" s="12" t="s">
        <v>54</v>
      </c>
      <c r="C9628" s="10" t="s">
        <v>4</v>
      </c>
      <c r="D9628" s="10" t="s">
        <v>146</v>
      </c>
      <c r="E9628" s="16" t="s">
        <v>6</v>
      </c>
      <c r="F9628" s="16" t="s">
        <v>9</v>
      </c>
      <c r="G9628" s="12">
        <v>42185</v>
      </c>
      <c r="H9628" s="13">
        <v>3</v>
      </c>
      <c r="I9628" s="70">
        <v>0.19913900000000001</v>
      </c>
      <c r="J9628" s="70">
        <v>0.90943200000000002</v>
      </c>
      <c r="K9628" s="70">
        <f t="shared" si="1099"/>
        <v>0.24092200000000003</v>
      </c>
      <c r="L9628" s="70">
        <v>2.9203199999999998</v>
      </c>
      <c r="M9628" s="63">
        <v>67.111698000000004</v>
      </c>
    </row>
    <row r="9629" spans="1:13" ht="15" customHeight="1">
      <c r="A9629" s="33">
        <v>41912</v>
      </c>
      <c r="B9629" s="12" t="s">
        <v>54</v>
      </c>
      <c r="C9629" s="10" t="s">
        <v>4</v>
      </c>
      <c r="D9629" s="10" t="s">
        <v>146</v>
      </c>
      <c r="E9629" s="16" t="s">
        <v>6</v>
      </c>
      <c r="F9629" s="16" t="s">
        <v>9</v>
      </c>
      <c r="G9629" s="12">
        <v>42277</v>
      </c>
      <c r="H9629" s="13">
        <v>4</v>
      </c>
      <c r="I9629" s="70">
        <v>0.20748800000000001</v>
      </c>
      <c r="J9629" s="70">
        <v>0.94647700000000001</v>
      </c>
      <c r="K9629" s="70">
        <f t="shared" si="1099"/>
        <v>0.244533</v>
      </c>
      <c r="L9629" s="70">
        <v>3.0522860000000001</v>
      </c>
      <c r="M9629" s="63">
        <v>67.541212999999999</v>
      </c>
    </row>
    <row r="9630" spans="1:13" ht="15" customHeight="1">
      <c r="A9630" s="33">
        <v>41912</v>
      </c>
      <c r="B9630" s="12" t="s">
        <v>54</v>
      </c>
      <c r="C9630" s="10" t="s">
        <v>4</v>
      </c>
      <c r="D9630" s="10" t="s">
        <v>146</v>
      </c>
      <c r="E9630" s="16" t="s">
        <v>6</v>
      </c>
      <c r="F9630" s="16" t="s">
        <v>9</v>
      </c>
      <c r="G9630" s="12">
        <v>42369</v>
      </c>
      <c r="H9630" s="13">
        <v>5</v>
      </c>
      <c r="I9630" s="70">
        <v>0.22749</v>
      </c>
      <c r="J9630" s="70">
        <v>0.96314</v>
      </c>
      <c r="K9630" s="70">
        <f t="shared" si="1099"/>
        <v>0.24415299999999998</v>
      </c>
      <c r="L9630" s="70">
        <v>3.366276</v>
      </c>
      <c r="M9630" s="63">
        <v>67.857538000000005</v>
      </c>
    </row>
    <row r="9631" spans="1:13" ht="15" customHeight="1">
      <c r="A9631" s="33">
        <v>41912</v>
      </c>
      <c r="B9631" s="12" t="s">
        <v>54</v>
      </c>
      <c r="C9631" s="10" t="s">
        <v>4</v>
      </c>
      <c r="D9631" s="10" t="s">
        <v>146</v>
      </c>
      <c r="E9631" s="16" t="s">
        <v>6</v>
      </c>
      <c r="F9631" s="16" t="s">
        <v>9</v>
      </c>
      <c r="G9631" s="12">
        <v>42460</v>
      </c>
      <c r="H9631" s="13">
        <v>6</v>
      </c>
      <c r="I9631" s="70">
        <v>0.23353299999999999</v>
      </c>
      <c r="J9631" s="70">
        <v>0.97176799999999997</v>
      </c>
      <c r="K9631" s="70">
        <f t="shared" si="1099"/>
        <v>0.24216099999999996</v>
      </c>
      <c r="L9631" s="70">
        <v>3.440887</v>
      </c>
      <c r="M9631" s="63">
        <v>68.270048000000003</v>
      </c>
    </row>
    <row r="9632" spans="1:13" ht="15" customHeight="1">
      <c r="A9632" s="33">
        <v>41912</v>
      </c>
      <c r="B9632" s="12" t="s">
        <v>54</v>
      </c>
      <c r="C9632" s="10" t="s">
        <v>4</v>
      </c>
      <c r="D9632" s="10" t="s">
        <v>146</v>
      </c>
      <c r="E9632" s="16" t="s">
        <v>6</v>
      </c>
      <c r="F9632" s="16" t="s">
        <v>9</v>
      </c>
      <c r="G9632" s="12">
        <v>42551</v>
      </c>
      <c r="H9632" s="13">
        <v>7</v>
      </c>
      <c r="I9632" s="70">
        <v>0.240921</v>
      </c>
      <c r="J9632" s="70">
        <v>0.972024</v>
      </c>
      <c r="K9632" s="70">
        <f t="shared" si="1099"/>
        <v>0.24117700000000003</v>
      </c>
      <c r="L9632" s="70">
        <v>3.5585520000000002</v>
      </c>
      <c r="M9632" s="63">
        <v>68.612224999999995</v>
      </c>
    </row>
    <row r="9633" spans="1:13" ht="15" customHeight="1">
      <c r="A9633" s="33">
        <v>41912</v>
      </c>
      <c r="B9633" s="12" t="s">
        <v>54</v>
      </c>
      <c r="C9633" s="10" t="s">
        <v>4</v>
      </c>
      <c r="D9633" s="10" t="s">
        <v>146</v>
      </c>
      <c r="E9633" s="16" t="s">
        <v>6</v>
      </c>
      <c r="F9633" s="16" t="s">
        <v>9</v>
      </c>
      <c r="G9633" s="12">
        <v>42643</v>
      </c>
      <c r="H9633" s="13">
        <v>8</v>
      </c>
      <c r="I9633" s="70">
        <v>0.244533</v>
      </c>
      <c r="J9633" s="70">
        <v>0.96805699999999995</v>
      </c>
      <c r="K9633" s="70">
        <f t="shared" si="1099"/>
        <v>0.24056599999999995</v>
      </c>
      <c r="L9633" s="70">
        <v>3.6109800000000001</v>
      </c>
      <c r="M9633" s="63">
        <v>68.997401999999994</v>
      </c>
    </row>
    <row r="9634" spans="1:13" ht="15" customHeight="1">
      <c r="A9634" s="33">
        <v>41912</v>
      </c>
      <c r="B9634" s="12" t="s">
        <v>54</v>
      </c>
      <c r="C9634" s="10" t="s">
        <v>4</v>
      </c>
      <c r="D9634" s="10" t="s">
        <v>146</v>
      </c>
      <c r="E9634" s="16" t="s">
        <v>6</v>
      </c>
      <c r="F9634" s="16" t="s">
        <v>9</v>
      </c>
      <c r="G9634" s="12">
        <v>42735</v>
      </c>
      <c r="H9634" s="13">
        <v>9</v>
      </c>
      <c r="I9634" s="70">
        <v>0.24415200000000001</v>
      </c>
      <c r="J9634" s="70">
        <v>0.96582400000000002</v>
      </c>
      <c r="K9634" s="70">
        <f t="shared" si="1099"/>
        <v>0.24191900000000008</v>
      </c>
      <c r="L9634" s="70">
        <v>3.6031569999999999</v>
      </c>
      <c r="M9634" s="63">
        <v>69.463312000000002</v>
      </c>
    </row>
    <row r="9635" spans="1:13" ht="15" customHeight="1">
      <c r="A9635" s="33">
        <v>41912</v>
      </c>
      <c r="B9635" s="12" t="s">
        <v>54</v>
      </c>
      <c r="C9635" s="10" t="s">
        <v>4</v>
      </c>
      <c r="D9635" s="10" t="s">
        <v>146</v>
      </c>
      <c r="E9635" s="16" t="s">
        <v>6</v>
      </c>
      <c r="F9635" s="16" t="s">
        <v>9</v>
      </c>
      <c r="G9635" s="12">
        <v>42825</v>
      </c>
      <c r="H9635" s="13">
        <v>10</v>
      </c>
      <c r="I9635" s="70">
        <v>0.24216099999999999</v>
      </c>
      <c r="J9635" s="70">
        <v>0.969669</v>
      </c>
      <c r="K9635" s="70">
        <f t="shared" si="1099"/>
        <v>0.24600599999999997</v>
      </c>
      <c r="L9635" s="70">
        <v>3.5743559999999999</v>
      </c>
      <c r="M9635" s="63">
        <v>69.805940000000007</v>
      </c>
    </row>
    <row r="9636" spans="1:13" ht="15" customHeight="1">
      <c r="A9636" s="33">
        <v>41912</v>
      </c>
      <c r="B9636" s="12" t="s">
        <v>54</v>
      </c>
      <c r="C9636" s="10" t="s">
        <v>4</v>
      </c>
      <c r="D9636" s="10" t="s">
        <v>146</v>
      </c>
      <c r="E9636" s="16" t="s">
        <v>6</v>
      </c>
      <c r="F9636" s="16" t="s">
        <v>9</v>
      </c>
      <c r="G9636" s="12">
        <v>42916</v>
      </c>
      <c r="H9636" s="13">
        <v>11</v>
      </c>
      <c r="I9636" s="70">
        <v>0.241177</v>
      </c>
      <c r="J9636" s="70">
        <v>0.97786300000000004</v>
      </c>
      <c r="K9636" s="70">
        <f t="shared" si="1099"/>
        <v>0.24937100000000004</v>
      </c>
      <c r="L9636" s="70">
        <v>3.5611619999999999</v>
      </c>
      <c r="M9636" s="63">
        <v>70.155700999999993</v>
      </c>
    </row>
    <row r="9637" spans="1:13" ht="15" customHeight="1">
      <c r="A9637" s="33">
        <v>41912</v>
      </c>
      <c r="B9637" s="12" t="s">
        <v>54</v>
      </c>
      <c r="C9637" s="10" t="s">
        <v>4</v>
      </c>
      <c r="D9637" s="10" t="s">
        <v>146</v>
      </c>
      <c r="E9637" s="16" t="s">
        <v>6</v>
      </c>
      <c r="F9637" s="16" t="s">
        <v>9</v>
      </c>
      <c r="G9637" s="12">
        <v>43008</v>
      </c>
      <c r="H9637" s="13">
        <v>12</v>
      </c>
      <c r="I9637" s="70">
        <v>0.240567</v>
      </c>
      <c r="J9637" s="70">
        <v>0.99018300000000004</v>
      </c>
      <c r="K9637" s="70">
        <f t="shared" si="1099"/>
        <v>0.25288699999999997</v>
      </c>
      <c r="L9637" s="70">
        <v>3.5539860000000001</v>
      </c>
      <c r="M9637" s="63">
        <v>70.547060999999999</v>
      </c>
    </row>
    <row r="9638" spans="1:13" ht="15" customHeight="1">
      <c r="A9638" s="33">
        <v>41912</v>
      </c>
      <c r="B9638" s="12" t="s">
        <v>54</v>
      </c>
      <c r="C9638" s="10" t="s">
        <v>4</v>
      </c>
      <c r="D9638" s="10" t="s">
        <v>146</v>
      </c>
      <c r="E9638" s="16" t="s">
        <v>6</v>
      </c>
      <c r="F9638" s="16" t="s">
        <v>9</v>
      </c>
      <c r="G9638" s="12">
        <v>43100</v>
      </c>
      <c r="H9638" s="13">
        <v>13</v>
      </c>
      <c r="I9638" s="70">
        <v>0.241919</v>
      </c>
      <c r="J9638" s="70">
        <v>1.006705</v>
      </c>
      <c r="K9638" s="70">
        <f t="shared" si="1099"/>
        <v>0.25844099999999992</v>
      </c>
      <c r="L9638" s="70">
        <v>3.574535</v>
      </c>
      <c r="M9638" s="63">
        <v>70.964788999999996</v>
      </c>
    </row>
    <row r="9639" spans="1:13" ht="15" customHeight="1">
      <c r="A9639" s="33">
        <v>41912</v>
      </c>
      <c r="B9639" s="12" t="s">
        <v>54</v>
      </c>
      <c r="C9639" s="10" t="s">
        <v>4</v>
      </c>
      <c r="D9639" s="10" t="s">
        <v>146</v>
      </c>
      <c r="E9639" s="16" t="s">
        <v>6</v>
      </c>
      <c r="F9639" s="16" t="s">
        <v>9</v>
      </c>
      <c r="G9639" s="12">
        <v>43190</v>
      </c>
      <c r="H9639" s="13">
        <v>14</v>
      </c>
      <c r="I9639" s="70">
        <v>0.246006</v>
      </c>
      <c r="J9639" s="70">
        <v>1.0256050000000001</v>
      </c>
      <c r="K9639" s="70">
        <f t="shared" si="1099"/>
        <v>0.26490600000000014</v>
      </c>
      <c r="L9639" s="70">
        <v>3.6349290000000001</v>
      </c>
      <c r="M9639" s="63">
        <v>71.304618000000005</v>
      </c>
    </row>
    <row r="9640" spans="1:13" ht="15" customHeight="1">
      <c r="A9640" s="33">
        <v>41912</v>
      </c>
      <c r="B9640" s="12" t="s">
        <v>54</v>
      </c>
      <c r="C9640" s="10" t="s">
        <v>4</v>
      </c>
      <c r="D9640" s="10" t="s">
        <v>146</v>
      </c>
      <c r="E9640" s="16" t="s">
        <v>6</v>
      </c>
      <c r="F9640" s="16" t="s">
        <v>9</v>
      </c>
      <c r="G9640" s="12">
        <v>43281</v>
      </c>
      <c r="H9640" s="13">
        <v>15</v>
      </c>
      <c r="I9640" s="70">
        <v>0.24937100000000001</v>
      </c>
      <c r="J9640" s="70">
        <v>1.0480780000000001</v>
      </c>
      <c r="K9640" s="70">
        <f t="shared" si="1099"/>
        <v>0.27184399999999997</v>
      </c>
      <c r="L9640" s="70">
        <v>3.683916</v>
      </c>
      <c r="M9640" s="63">
        <v>71.640975999999995</v>
      </c>
    </row>
    <row r="9641" spans="1:13" ht="15" customHeight="1">
      <c r="A9641" s="33">
        <v>41912</v>
      </c>
      <c r="B9641" s="12" t="s">
        <v>54</v>
      </c>
      <c r="C9641" s="10" t="s">
        <v>4</v>
      </c>
      <c r="D9641" s="10" t="s">
        <v>146</v>
      </c>
      <c r="E9641" s="16" t="s">
        <v>6</v>
      </c>
      <c r="F9641" s="16" t="s">
        <v>9</v>
      </c>
      <c r="G9641" s="12">
        <v>43373</v>
      </c>
      <c r="H9641" s="13">
        <v>16</v>
      </c>
      <c r="I9641" s="70">
        <v>0.25288699999999997</v>
      </c>
      <c r="J9641" s="70">
        <v>1.0737289999999999</v>
      </c>
      <c r="K9641" s="70">
        <f t="shared" si="1099"/>
        <v>0.27853799999999984</v>
      </c>
      <c r="L9641" s="70">
        <v>3.7362989999999998</v>
      </c>
      <c r="M9641" s="63">
        <v>72.019039000000006</v>
      </c>
    </row>
    <row r="9642" spans="1:13" ht="15" customHeight="1">
      <c r="A9642" s="33">
        <v>41912</v>
      </c>
      <c r="B9642" s="12" t="s">
        <v>54</v>
      </c>
      <c r="C9642" s="10" t="s">
        <v>4</v>
      </c>
      <c r="D9642" s="10" t="s">
        <v>146</v>
      </c>
      <c r="E9642" s="16" t="s">
        <v>6</v>
      </c>
      <c r="F9642" s="16" t="s">
        <v>9</v>
      </c>
      <c r="G9642" s="12">
        <v>43465</v>
      </c>
      <c r="H9642" s="13">
        <v>17</v>
      </c>
      <c r="I9642" s="70">
        <v>0.25844099999999998</v>
      </c>
      <c r="J9642" s="70">
        <v>1.099404</v>
      </c>
      <c r="K9642" s="70">
        <f t="shared" ref="K9642:K9705" si="1104">J9642-J9641+I9642</f>
        <v>0.28411600000000009</v>
      </c>
      <c r="L9642" s="70">
        <v>3.8204189999999998</v>
      </c>
      <c r="M9642" s="63">
        <v>72.391052999999999</v>
      </c>
    </row>
    <row r="9643" spans="1:13" ht="15" customHeight="1">
      <c r="A9643" s="33">
        <v>41912</v>
      </c>
      <c r="B9643" s="12" t="s">
        <v>54</v>
      </c>
      <c r="C9643" s="10" t="s">
        <v>4</v>
      </c>
      <c r="D9643" s="10" t="s">
        <v>146</v>
      </c>
      <c r="E9643" s="16" t="s">
        <v>6</v>
      </c>
      <c r="F9643" s="16" t="s">
        <v>9</v>
      </c>
      <c r="G9643" s="12">
        <v>43555</v>
      </c>
      <c r="H9643" s="13">
        <v>18</v>
      </c>
      <c r="I9643" s="70">
        <v>0.26490599999999997</v>
      </c>
      <c r="J9643" s="70">
        <v>1.099404</v>
      </c>
      <c r="K9643" s="70">
        <f t="shared" si="1104"/>
        <v>0.26490599999999997</v>
      </c>
      <c r="L9643" s="70">
        <v>3.9181249999999999</v>
      </c>
      <c r="M9643" s="63">
        <v>72.710532000000001</v>
      </c>
    </row>
    <row r="9644" spans="1:13" ht="15" customHeight="1">
      <c r="A9644" s="33">
        <v>41912</v>
      </c>
      <c r="B9644" s="12" t="s">
        <v>54</v>
      </c>
      <c r="C9644" s="10" t="s">
        <v>4</v>
      </c>
      <c r="D9644" s="10" t="s">
        <v>146</v>
      </c>
      <c r="E9644" s="16" t="s">
        <v>6</v>
      </c>
      <c r="F9644" s="16" t="s">
        <v>9</v>
      </c>
      <c r="G9644" s="12">
        <v>43646</v>
      </c>
      <c r="H9644" s="13">
        <v>19</v>
      </c>
      <c r="I9644" s="70">
        <v>0.27184399999999997</v>
      </c>
      <c r="J9644" s="70">
        <v>1.099404</v>
      </c>
      <c r="K9644" s="70">
        <f t="shared" si="1104"/>
        <v>0.27184399999999997</v>
      </c>
      <c r="L9644" s="70">
        <v>4.0222699999999998</v>
      </c>
      <c r="M9644" s="63">
        <v>73.058153000000004</v>
      </c>
    </row>
    <row r="9645" spans="1:13" ht="15" customHeight="1">
      <c r="A9645" s="33">
        <v>41912</v>
      </c>
      <c r="B9645" s="12" t="s">
        <v>54</v>
      </c>
      <c r="C9645" s="10" t="s">
        <v>4</v>
      </c>
      <c r="D9645" s="10" t="s">
        <v>146</v>
      </c>
      <c r="E9645" s="16" t="s">
        <v>6</v>
      </c>
      <c r="F9645" s="16" t="s">
        <v>9</v>
      </c>
      <c r="G9645" s="12">
        <v>43738</v>
      </c>
      <c r="H9645" s="13">
        <v>20</v>
      </c>
      <c r="I9645" s="70">
        <v>0.27853800000000001</v>
      </c>
      <c r="J9645" s="70">
        <v>1.099404</v>
      </c>
      <c r="K9645" s="70">
        <f t="shared" si="1104"/>
        <v>0.27853800000000001</v>
      </c>
      <c r="L9645" s="70">
        <v>4.1223460000000003</v>
      </c>
      <c r="M9645" s="63">
        <v>73.441042999999993</v>
      </c>
    </row>
    <row r="9646" spans="1:13" ht="15" customHeight="1">
      <c r="A9646" s="33">
        <v>41912</v>
      </c>
      <c r="B9646" s="12" t="s">
        <v>54</v>
      </c>
      <c r="C9646" s="10" t="s">
        <v>4</v>
      </c>
      <c r="D9646" s="10" t="s">
        <v>146</v>
      </c>
      <c r="E9646" s="16" t="s">
        <v>6</v>
      </c>
      <c r="F9646" s="16" t="s">
        <v>9</v>
      </c>
      <c r="G9646" s="12">
        <v>43830</v>
      </c>
      <c r="H9646" s="13">
        <v>21</v>
      </c>
      <c r="I9646" s="70">
        <v>0.28411599999999998</v>
      </c>
      <c r="J9646" s="70">
        <v>1.099404</v>
      </c>
      <c r="K9646" s="70">
        <f t="shared" si="1104"/>
        <v>0.28411599999999998</v>
      </c>
      <c r="L9646" s="70">
        <v>4.2045539999999999</v>
      </c>
      <c r="M9646" s="63">
        <v>73.874117999999996</v>
      </c>
    </row>
    <row r="9647" spans="1:13" ht="15" customHeight="1">
      <c r="A9647" s="21">
        <f>A9648</f>
        <v>41912</v>
      </c>
      <c r="B9647" s="21" t="str">
        <f t="shared" ref="B9647:F9647" si="1105">B9648</f>
        <v>Annual 2015</v>
      </c>
      <c r="C9647" s="21" t="str">
        <f t="shared" si="1105"/>
        <v>Base</v>
      </c>
      <c r="D9647" s="10" t="s">
        <v>146</v>
      </c>
      <c r="E9647" s="21" t="str">
        <f t="shared" si="1105"/>
        <v>Comm Real Estate</v>
      </c>
      <c r="F9647" s="21" t="str">
        <f t="shared" si="1105"/>
        <v>Owner-Occupied</v>
      </c>
      <c r="G9647" s="21">
        <v>41912</v>
      </c>
      <c r="H9647" s="23">
        <v>0</v>
      </c>
      <c r="I9647" s="30">
        <v>0</v>
      </c>
      <c r="J9647" s="59">
        <v>48.555848320000017</v>
      </c>
      <c r="K9647" s="59">
        <v>0</v>
      </c>
      <c r="L9647" s="65">
        <v>0</v>
      </c>
      <c r="M9647" s="63">
        <v>0</v>
      </c>
    </row>
    <row r="9648" spans="1:13" ht="15" customHeight="1">
      <c r="A9648" s="33">
        <v>41912</v>
      </c>
      <c r="B9648" s="12" t="s">
        <v>54</v>
      </c>
      <c r="C9648" s="10" t="s">
        <v>4</v>
      </c>
      <c r="D9648" s="10" t="s">
        <v>146</v>
      </c>
      <c r="E9648" s="16" t="s">
        <v>12</v>
      </c>
      <c r="F9648" s="16" t="s">
        <v>16</v>
      </c>
      <c r="G9648" s="12">
        <v>42004</v>
      </c>
      <c r="H9648" s="13">
        <v>1</v>
      </c>
      <c r="I9648" s="70">
        <v>5.1328149999999999</v>
      </c>
      <c r="J9648" s="70">
        <v>19.925013</v>
      </c>
      <c r="K9648" s="70">
        <f t="shared" ref="K9648:K9692" si="1106">J9648-J9647+I9648</f>
        <v>-23.498020320000016</v>
      </c>
      <c r="L9648" s="70">
        <v>80.239326000000005</v>
      </c>
      <c r="M9648" s="63">
        <v>4201.7994769999996</v>
      </c>
    </row>
    <row r="9649" spans="1:13" ht="15" customHeight="1">
      <c r="A9649" s="33">
        <v>41912</v>
      </c>
      <c r="B9649" s="12" t="s">
        <v>54</v>
      </c>
      <c r="C9649" s="10" t="s">
        <v>4</v>
      </c>
      <c r="D9649" s="10" t="s">
        <v>146</v>
      </c>
      <c r="E9649" s="16" t="s">
        <v>12</v>
      </c>
      <c r="F9649" s="16" t="s">
        <v>16</v>
      </c>
      <c r="G9649" s="12">
        <v>42094</v>
      </c>
      <c r="H9649" s="13">
        <v>2</v>
      </c>
      <c r="I9649" s="70">
        <v>5.0896629999999998</v>
      </c>
      <c r="J9649" s="70">
        <v>19.842669999999998</v>
      </c>
      <c r="K9649" s="70">
        <f t="shared" si="1104"/>
        <v>5.0073199999999982</v>
      </c>
      <c r="L9649" s="70">
        <v>79.870562000000007</v>
      </c>
      <c r="M9649" s="63">
        <v>4225.0362699999996</v>
      </c>
    </row>
    <row r="9650" spans="1:13" ht="15" customHeight="1">
      <c r="A9650" s="33">
        <v>41912</v>
      </c>
      <c r="B9650" s="12" t="s">
        <v>54</v>
      </c>
      <c r="C9650" s="10" t="s">
        <v>4</v>
      </c>
      <c r="D9650" s="10" t="s">
        <v>146</v>
      </c>
      <c r="E9650" s="16" t="s">
        <v>12</v>
      </c>
      <c r="F9650" s="16" t="s">
        <v>16</v>
      </c>
      <c r="G9650" s="12">
        <v>42185</v>
      </c>
      <c r="H9650" s="13">
        <v>3</v>
      </c>
      <c r="I9650" s="70">
        <v>5.048705</v>
      </c>
      <c r="J9650" s="70">
        <v>19.811095999999999</v>
      </c>
      <c r="K9650" s="70">
        <f t="shared" si="1104"/>
        <v>5.0171310000000009</v>
      </c>
      <c r="L9650" s="70">
        <v>78.944629000000006</v>
      </c>
      <c r="M9650" s="63">
        <v>4247.1062700000002</v>
      </c>
    </row>
    <row r="9651" spans="1:13" ht="15" customHeight="1">
      <c r="A9651" s="33">
        <v>41912</v>
      </c>
      <c r="B9651" s="12" t="s">
        <v>54</v>
      </c>
      <c r="C9651" s="10" t="s">
        <v>4</v>
      </c>
      <c r="D9651" s="10" t="s">
        <v>146</v>
      </c>
      <c r="E9651" s="16" t="s">
        <v>12</v>
      </c>
      <c r="F9651" s="16" t="s">
        <v>16</v>
      </c>
      <c r="G9651" s="12">
        <v>42277</v>
      </c>
      <c r="H9651" s="13">
        <v>4</v>
      </c>
      <c r="I9651" s="70">
        <v>4.8602959999999999</v>
      </c>
      <c r="J9651" s="70">
        <v>19.926067</v>
      </c>
      <c r="K9651" s="70">
        <f t="shared" si="1104"/>
        <v>4.9752670000000006</v>
      </c>
      <c r="L9651" s="70">
        <v>75.714701000000005</v>
      </c>
      <c r="M9651" s="63">
        <v>4270.1519879999996</v>
      </c>
    </row>
    <row r="9652" spans="1:13" ht="15" customHeight="1">
      <c r="A9652" s="33">
        <v>41912</v>
      </c>
      <c r="B9652" s="12" t="s">
        <v>54</v>
      </c>
      <c r="C9652" s="10" t="s">
        <v>4</v>
      </c>
      <c r="D9652" s="10" t="s">
        <v>146</v>
      </c>
      <c r="E9652" s="16" t="s">
        <v>12</v>
      </c>
      <c r="F9652" s="16" t="s">
        <v>16</v>
      </c>
      <c r="G9652" s="12">
        <v>42369</v>
      </c>
      <c r="H9652" s="13">
        <v>5</v>
      </c>
      <c r="I9652" s="70">
        <v>4.9263490000000001</v>
      </c>
      <c r="J9652" s="70">
        <v>19.891732999999999</v>
      </c>
      <c r="K9652" s="70">
        <f t="shared" si="1104"/>
        <v>4.8920149999999989</v>
      </c>
      <c r="L9652" s="70">
        <v>76.671374999999998</v>
      </c>
      <c r="M9652" s="63">
        <v>4294.7501490000004</v>
      </c>
    </row>
    <row r="9653" spans="1:13" ht="15" customHeight="1">
      <c r="A9653" s="33">
        <v>41912</v>
      </c>
      <c r="B9653" s="12" t="s">
        <v>54</v>
      </c>
      <c r="C9653" s="10" t="s">
        <v>4</v>
      </c>
      <c r="D9653" s="10" t="s">
        <v>146</v>
      </c>
      <c r="E9653" s="16" t="s">
        <v>12</v>
      </c>
      <c r="F9653" s="16" t="s">
        <v>16</v>
      </c>
      <c r="G9653" s="12">
        <v>42460</v>
      </c>
      <c r="H9653" s="13">
        <v>6</v>
      </c>
      <c r="I9653" s="70">
        <v>5.00732</v>
      </c>
      <c r="J9653" s="70">
        <v>19.666919</v>
      </c>
      <c r="K9653" s="70">
        <f t="shared" si="1104"/>
        <v>4.7825060000000015</v>
      </c>
      <c r="L9653" s="70">
        <v>77.599414999999993</v>
      </c>
      <c r="M9653" s="63">
        <v>4320.4013599999998</v>
      </c>
    </row>
    <row r="9654" spans="1:13" ht="15" customHeight="1">
      <c r="A9654" s="33">
        <v>41912</v>
      </c>
      <c r="B9654" s="12" t="s">
        <v>54</v>
      </c>
      <c r="C9654" s="10" t="s">
        <v>4</v>
      </c>
      <c r="D9654" s="10" t="s">
        <v>146</v>
      </c>
      <c r="E9654" s="16" t="s">
        <v>12</v>
      </c>
      <c r="F9654" s="16" t="s">
        <v>16</v>
      </c>
      <c r="G9654" s="12">
        <v>42551</v>
      </c>
      <c r="H9654" s="13">
        <v>7</v>
      </c>
      <c r="I9654" s="70">
        <v>5.017131</v>
      </c>
      <c r="J9654" s="70">
        <v>19.311350000000001</v>
      </c>
      <c r="K9654" s="70">
        <f t="shared" si="1104"/>
        <v>4.6615620000000009</v>
      </c>
      <c r="L9654" s="70">
        <v>77.721591000000004</v>
      </c>
      <c r="M9654" s="63">
        <v>4348.3103860000001</v>
      </c>
    </row>
    <row r="9655" spans="1:13" ht="15" customHeight="1">
      <c r="A9655" s="33">
        <v>41912</v>
      </c>
      <c r="B9655" s="12" t="s">
        <v>54</v>
      </c>
      <c r="C9655" s="10" t="s">
        <v>4</v>
      </c>
      <c r="D9655" s="10" t="s">
        <v>146</v>
      </c>
      <c r="E9655" s="16" t="s">
        <v>12</v>
      </c>
      <c r="F9655" s="16" t="s">
        <v>16</v>
      </c>
      <c r="G9655" s="12">
        <v>42643</v>
      </c>
      <c r="H9655" s="13">
        <v>8</v>
      </c>
      <c r="I9655" s="70">
        <v>4.9752669999999997</v>
      </c>
      <c r="J9655" s="70">
        <v>18.866244999999999</v>
      </c>
      <c r="K9655" s="70">
        <f t="shared" si="1104"/>
        <v>4.530161999999998</v>
      </c>
      <c r="L9655" s="70">
        <v>76.900717999999998</v>
      </c>
      <c r="M9655" s="63">
        <v>4376.1524239999999</v>
      </c>
    </row>
    <row r="9656" spans="1:13" ht="15" customHeight="1">
      <c r="A9656" s="33">
        <v>41912</v>
      </c>
      <c r="B9656" s="12" t="s">
        <v>54</v>
      </c>
      <c r="C9656" s="10" t="s">
        <v>4</v>
      </c>
      <c r="D9656" s="10" t="s">
        <v>146</v>
      </c>
      <c r="E9656" s="16" t="s">
        <v>12</v>
      </c>
      <c r="F9656" s="16" t="s">
        <v>16</v>
      </c>
      <c r="G9656" s="12">
        <v>42735</v>
      </c>
      <c r="H9656" s="13">
        <v>9</v>
      </c>
      <c r="I9656" s="70">
        <v>4.8920149999999998</v>
      </c>
      <c r="J9656" s="70">
        <v>18.41122</v>
      </c>
      <c r="K9656" s="70">
        <f t="shared" si="1104"/>
        <v>4.4369900000000007</v>
      </c>
      <c r="L9656" s="70">
        <v>75.474553999999998</v>
      </c>
      <c r="M9656" s="63">
        <v>4403.419022</v>
      </c>
    </row>
    <row r="9657" spans="1:13" ht="15" customHeight="1">
      <c r="A9657" s="33">
        <v>41912</v>
      </c>
      <c r="B9657" s="12" t="s">
        <v>54</v>
      </c>
      <c r="C9657" s="10" t="s">
        <v>4</v>
      </c>
      <c r="D9657" s="10" t="s">
        <v>146</v>
      </c>
      <c r="E9657" s="16" t="s">
        <v>12</v>
      </c>
      <c r="F9657" s="16" t="s">
        <v>16</v>
      </c>
      <c r="G9657" s="12">
        <v>42825</v>
      </c>
      <c r="H9657" s="13">
        <v>10</v>
      </c>
      <c r="I9657" s="70">
        <v>4.7825069999999998</v>
      </c>
      <c r="J9657" s="70">
        <v>18.063379000000001</v>
      </c>
      <c r="K9657" s="70">
        <f t="shared" si="1104"/>
        <v>4.4346660000000009</v>
      </c>
      <c r="L9657" s="70">
        <v>73.707888999999994</v>
      </c>
      <c r="M9657" s="63">
        <v>4432.608491</v>
      </c>
    </row>
    <row r="9658" spans="1:13" ht="15" customHeight="1">
      <c r="A9658" s="33">
        <v>41912</v>
      </c>
      <c r="B9658" s="12" t="s">
        <v>54</v>
      </c>
      <c r="C9658" s="10" t="s">
        <v>4</v>
      </c>
      <c r="D9658" s="10" t="s">
        <v>146</v>
      </c>
      <c r="E9658" s="16" t="s">
        <v>12</v>
      </c>
      <c r="F9658" s="16" t="s">
        <v>16</v>
      </c>
      <c r="G9658" s="12">
        <v>42916</v>
      </c>
      <c r="H9658" s="13">
        <v>11</v>
      </c>
      <c r="I9658" s="70">
        <v>4.6615609999999998</v>
      </c>
      <c r="J9658" s="70">
        <v>17.834757</v>
      </c>
      <c r="K9658" s="70">
        <f t="shared" si="1104"/>
        <v>4.4329389999999984</v>
      </c>
      <c r="L9658" s="70">
        <v>71.739350999999999</v>
      </c>
      <c r="M9658" s="63">
        <v>4460.6411559999997</v>
      </c>
    </row>
    <row r="9659" spans="1:13" ht="15" customHeight="1">
      <c r="A9659" s="33">
        <v>41912</v>
      </c>
      <c r="B9659" s="12" t="s">
        <v>54</v>
      </c>
      <c r="C9659" s="10" t="s">
        <v>4</v>
      </c>
      <c r="D9659" s="10" t="s">
        <v>146</v>
      </c>
      <c r="E9659" s="16" t="s">
        <v>12</v>
      </c>
      <c r="F9659" s="16" t="s">
        <v>16</v>
      </c>
      <c r="G9659" s="12">
        <v>43008</v>
      </c>
      <c r="H9659" s="13">
        <v>12</v>
      </c>
      <c r="I9659" s="70">
        <v>4.5301629999999999</v>
      </c>
      <c r="J9659" s="70">
        <v>17.734414000000001</v>
      </c>
      <c r="K9659" s="70">
        <f t="shared" si="1104"/>
        <v>4.4298200000000012</v>
      </c>
      <c r="L9659" s="70">
        <v>69.596981999999997</v>
      </c>
      <c r="M9659" s="63">
        <v>4488.9599989999997</v>
      </c>
    </row>
    <row r="9660" spans="1:13" ht="15" customHeight="1">
      <c r="A9660" s="33">
        <v>41912</v>
      </c>
      <c r="B9660" s="12" t="s">
        <v>54</v>
      </c>
      <c r="C9660" s="10" t="s">
        <v>4</v>
      </c>
      <c r="D9660" s="10" t="s">
        <v>146</v>
      </c>
      <c r="E9660" s="16" t="s">
        <v>12</v>
      </c>
      <c r="F9660" s="16" t="s">
        <v>16</v>
      </c>
      <c r="G9660" s="12">
        <v>43100</v>
      </c>
      <c r="H9660" s="13">
        <v>13</v>
      </c>
      <c r="I9660" s="70">
        <v>4.4369889999999996</v>
      </c>
      <c r="J9660" s="70">
        <v>17.753440000000001</v>
      </c>
      <c r="K9660" s="70">
        <f t="shared" si="1104"/>
        <v>4.4560149999999998</v>
      </c>
      <c r="L9660" s="70">
        <v>68.029500999999996</v>
      </c>
      <c r="M9660" s="63">
        <v>4517.5910260000001</v>
      </c>
    </row>
    <row r="9661" spans="1:13" ht="15" customHeight="1">
      <c r="A9661" s="33">
        <v>41912</v>
      </c>
      <c r="B9661" s="12" t="s">
        <v>54</v>
      </c>
      <c r="C9661" s="10" t="s">
        <v>4</v>
      </c>
      <c r="D9661" s="10" t="s">
        <v>146</v>
      </c>
      <c r="E9661" s="16" t="s">
        <v>12</v>
      </c>
      <c r="F9661" s="16" t="s">
        <v>16</v>
      </c>
      <c r="G9661" s="12">
        <v>43190</v>
      </c>
      <c r="H9661" s="13">
        <v>14</v>
      </c>
      <c r="I9661" s="70">
        <v>4.4346649999999999</v>
      </c>
      <c r="J9661" s="70">
        <v>17.828821000000001</v>
      </c>
      <c r="K9661" s="70">
        <f t="shared" si="1104"/>
        <v>4.510046</v>
      </c>
      <c r="L9661" s="70">
        <v>67.883075000000005</v>
      </c>
      <c r="M9661" s="63">
        <v>4546.2401460000001</v>
      </c>
    </row>
    <row r="9662" spans="1:13" ht="15" customHeight="1">
      <c r="A9662" s="33">
        <v>41912</v>
      </c>
      <c r="B9662" s="12" t="s">
        <v>54</v>
      </c>
      <c r="C9662" s="10" t="s">
        <v>4</v>
      </c>
      <c r="D9662" s="10" t="s">
        <v>146</v>
      </c>
      <c r="E9662" s="16" t="s">
        <v>12</v>
      </c>
      <c r="F9662" s="16" t="s">
        <v>16</v>
      </c>
      <c r="G9662" s="12">
        <v>43281</v>
      </c>
      <c r="H9662" s="13">
        <v>15</v>
      </c>
      <c r="I9662" s="70">
        <v>4.4329400000000003</v>
      </c>
      <c r="J9662" s="70">
        <v>17.956187</v>
      </c>
      <c r="K9662" s="70">
        <f t="shared" si="1104"/>
        <v>4.5603059999999989</v>
      </c>
      <c r="L9662" s="70">
        <v>67.743745000000004</v>
      </c>
      <c r="M9662" s="63">
        <v>4575.2538329999998</v>
      </c>
    </row>
    <row r="9663" spans="1:13" ht="15" customHeight="1">
      <c r="A9663" s="33">
        <v>41912</v>
      </c>
      <c r="B9663" s="12" t="s">
        <v>54</v>
      </c>
      <c r="C9663" s="10" t="s">
        <v>4</v>
      </c>
      <c r="D9663" s="10" t="s">
        <v>146</v>
      </c>
      <c r="E9663" s="16" t="s">
        <v>12</v>
      </c>
      <c r="F9663" s="16" t="s">
        <v>16</v>
      </c>
      <c r="G9663" s="12">
        <v>43373</v>
      </c>
      <c r="H9663" s="13">
        <v>16</v>
      </c>
      <c r="I9663" s="70">
        <v>4.4298200000000003</v>
      </c>
      <c r="J9663" s="70">
        <v>18.135677999999999</v>
      </c>
      <c r="K9663" s="70">
        <f t="shared" si="1104"/>
        <v>4.609310999999999</v>
      </c>
      <c r="L9663" s="70">
        <v>67.602816000000004</v>
      </c>
      <c r="M9663" s="63">
        <v>4604.5090659999996</v>
      </c>
    </row>
    <row r="9664" spans="1:13" ht="15" customHeight="1">
      <c r="A9664" s="33">
        <v>41912</v>
      </c>
      <c r="B9664" s="12" t="s">
        <v>54</v>
      </c>
      <c r="C9664" s="10" t="s">
        <v>4</v>
      </c>
      <c r="D9664" s="10" t="s">
        <v>146</v>
      </c>
      <c r="E9664" s="16" t="s">
        <v>12</v>
      </c>
      <c r="F9664" s="16" t="s">
        <v>16</v>
      </c>
      <c r="G9664" s="12">
        <v>43465</v>
      </c>
      <c r="H9664" s="13">
        <v>17</v>
      </c>
      <c r="I9664" s="70">
        <v>4.456016</v>
      </c>
      <c r="J9664" s="70">
        <v>18.335418000000001</v>
      </c>
      <c r="K9664" s="70">
        <f t="shared" si="1104"/>
        <v>4.655756000000002</v>
      </c>
      <c r="L9664" s="70">
        <v>67.919843</v>
      </c>
      <c r="M9664" s="63">
        <v>4636.2534519999999</v>
      </c>
    </row>
    <row r="9665" spans="1:13" ht="15" customHeight="1">
      <c r="A9665" s="33">
        <v>41912</v>
      </c>
      <c r="B9665" s="12" t="s">
        <v>54</v>
      </c>
      <c r="C9665" s="10" t="s">
        <v>4</v>
      </c>
      <c r="D9665" s="10" t="s">
        <v>146</v>
      </c>
      <c r="E9665" s="16" t="s">
        <v>12</v>
      </c>
      <c r="F9665" s="16" t="s">
        <v>16</v>
      </c>
      <c r="G9665" s="12">
        <v>43555</v>
      </c>
      <c r="H9665" s="13">
        <v>18</v>
      </c>
      <c r="I9665" s="70">
        <v>4.510046</v>
      </c>
      <c r="J9665" s="70">
        <v>18.335418000000001</v>
      </c>
      <c r="K9665" s="70">
        <f t="shared" si="1104"/>
        <v>4.510046</v>
      </c>
      <c r="L9665" s="70">
        <v>68.692952000000005</v>
      </c>
      <c r="M9665" s="63">
        <v>4666.5714420000004</v>
      </c>
    </row>
    <row r="9666" spans="1:13" ht="15" customHeight="1">
      <c r="A9666" s="33">
        <v>41912</v>
      </c>
      <c r="B9666" s="12" t="s">
        <v>54</v>
      </c>
      <c r="C9666" s="10" t="s">
        <v>4</v>
      </c>
      <c r="D9666" s="10" t="s">
        <v>146</v>
      </c>
      <c r="E9666" s="16" t="s">
        <v>12</v>
      </c>
      <c r="F9666" s="16" t="s">
        <v>16</v>
      </c>
      <c r="G9666" s="12">
        <v>43646</v>
      </c>
      <c r="H9666" s="13">
        <v>19</v>
      </c>
      <c r="I9666" s="70">
        <v>4.5603059999999997</v>
      </c>
      <c r="J9666" s="70">
        <v>18.335418000000001</v>
      </c>
      <c r="K9666" s="70">
        <f t="shared" si="1104"/>
        <v>4.5603059999999997</v>
      </c>
      <c r="L9666" s="70">
        <v>69.380802000000003</v>
      </c>
      <c r="M9666" s="63">
        <v>4696.8634339999999</v>
      </c>
    </row>
    <row r="9667" spans="1:13" ht="15" customHeight="1">
      <c r="A9667" s="33">
        <v>41912</v>
      </c>
      <c r="B9667" s="12" t="s">
        <v>54</v>
      </c>
      <c r="C9667" s="10" t="s">
        <v>4</v>
      </c>
      <c r="D9667" s="10" t="s">
        <v>146</v>
      </c>
      <c r="E9667" s="16" t="s">
        <v>12</v>
      </c>
      <c r="F9667" s="16" t="s">
        <v>16</v>
      </c>
      <c r="G9667" s="12">
        <v>43738</v>
      </c>
      <c r="H9667" s="13">
        <v>20</v>
      </c>
      <c r="I9667" s="70">
        <v>4.6093109999999999</v>
      </c>
      <c r="J9667" s="70">
        <v>18.335418000000001</v>
      </c>
      <c r="K9667" s="70">
        <f t="shared" si="1104"/>
        <v>4.6093109999999999</v>
      </c>
      <c r="L9667" s="70">
        <v>70.045738999999998</v>
      </c>
      <c r="M9667" s="63">
        <v>4727.5514400000002</v>
      </c>
    </row>
    <row r="9668" spans="1:13" ht="15" customHeight="1">
      <c r="A9668" s="33">
        <v>41912</v>
      </c>
      <c r="B9668" s="12" t="s">
        <v>54</v>
      </c>
      <c r="C9668" s="10" t="s">
        <v>4</v>
      </c>
      <c r="D9668" s="10" t="s">
        <v>146</v>
      </c>
      <c r="E9668" s="16" t="s">
        <v>12</v>
      </c>
      <c r="F9668" s="16" t="s">
        <v>16</v>
      </c>
      <c r="G9668" s="12">
        <v>43830</v>
      </c>
      <c r="H9668" s="13">
        <v>21</v>
      </c>
      <c r="I9668" s="70">
        <v>4.6557550000000001</v>
      </c>
      <c r="J9668" s="70">
        <v>18.335418000000001</v>
      </c>
      <c r="K9668" s="70">
        <f t="shared" si="1104"/>
        <v>4.6557550000000001</v>
      </c>
      <c r="L9668" s="70">
        <v>70.672101999999995</v>
      </c>
      <c r="M9668" s="63">
        <v>4758.3800140000003</v>
      </c>
    </row>
    <row r="9669" spans="1:13" ht="15" customHeight="1">
      <c r="A9669" s="21">
        <f>A9670</f>
        <v>41912</v>
      </c>
      <c r="B9669" s="21" t="str">
        <f t="shared" ref="B9669:F9669" si="1107">B9670</f>
        <v>Annual 2015</v>
      </c>
      <c r="C9669" s="21" t="str">
        <f t="shared" si="1107"/>
        <v>Base</v>
      </c>
      <c r="D9669" s="10" t="s">
        <v>146</v>
      </c>
      <c r="E9669" s="21" t="str">
        <f t="shared" si="1107"/>
        <v>Farmland</v>
      </c>
      <c r="F9669" s="21" t="str">
        <f t="shared" si="1107"/>
        <v>Loans Secured by Farmland</v>
      </c>
      <c r="G9669" s="21">
        <v>41912</v>
      </c>
      <c r="H9669" s="23">
        <v>0</v>
      </c>
      <c r="I9669" s="30">
        <v>0</v>
      </c>
      <c r="J9669" s="59">
        <v>2.3870743999999982</v>
      </c>
      <c r="K9669" s="59">
        <v>0</v>
      </c>
      <c r="L9669" s="65">
        <v>0</v>
      </c>
      <c r="M9669" s="63">
        <v>0</v>
      </c>
    </row>
    <row r="9670" spans="1:13" ht="15" customHeight="1">
      <c r="A9670" s="33">
        <v>41912</v>
      </c>
      <c r="B9670" s="12" t="s">
        <v>54</v>
      </c>
      <c r="C9670" s="10" t="s">
        <v>4</v>
      </c>
      <c r="D9670" s="10" t="s">
        <v>146</v>
      </c>
      <c r="E9670" s="16" t="s">
        <v>18</v>
      </c>
      <c r="F9670" s="16" t="s">
        <v>19</v>
      </c>
      <c r="G9670" s="12">
        <v>42004</v>
      </c>
      <c r="H9670" s="13">
        <v>1</v>
      </c>
      <c r="I9670" s="70">
        <v>0.232659</v>
      </c>
      <c r="J9670" s="70">
        <v>0.89085800000000004</v>
      </c>
      <c r="K9670" s="70">
        <f t="shared" si="1106"/>
        <v>-1.2635573999999981</v>
      </c>
      <c r="L9670" s="70">
        <v>2.894698</v>
      </c>
      <c r="M9670" s="63">
        <v>171.06062</v>
      </c>
    </row>
    <row r="9671" spans="1:13" ht="15" customHeight="1">
      <c r="A9671" s="33">
        <v>41912</v>
      </c>
      <c r="B9671" s="12" t="s">
        <v>54</v>
      </c>
      <c r="C9671" s="10" t="s">
        <v>4</v>
      </c>
      <c r="D9671" s="10" t="s">
        <v>146</v>
      </c>
      <c r="E9671" s="16" t="s">
        <v>18</v>
      </c>
      <c r="F9671" s="16" t="s">
        <v>19</v>
      </c>
      <c r="G9671" s="12">
        <v>42094</v>
      </c>
      <c r="H9671" s="13">
        <v>2</v>
      </c>
      <c r="I9671" s="70">
        <v>0.22536200000000001</v>
      </c>
      <c r="J9671" s="70">
        <v>0.89367600000000003</v>
      </c>
      <c r="K9671" s="70">
        <f t="shared" si="1104"/>
        <v>0.22817999999999999</v>
      </c>
      <c r="L9671" s="70">
        <v>2.8307890000000002</v>
      </c>
      <c r="M9671" s="63">
        <v>171.77171799999999</v>
      </c>
    </row>
    <row r="9672" spans="1:13" ht="15" customHeight="1">
      <c r="A9672" s="33">
        <v>41912</v>
      </c>
      <c r="B9672" s="12" t="s">
        <v>54</v>
      </c>
      <c r="C9672" s="10" t="s">
        <v>4</v>
      </c>
      <c r="D9672" s="10" t="s">
        <v>146</v>
      </c>
      <c r="E9672" s="16" t="s">
        <v>18</v>
      </c>
      <c r="F9672" s="16" t="s">
        <v>19</v>
      </c>
      <c r="G9672" s="12">
        <v>42185</v>
      </c>
      <c r="H9672" s="13">
        <v>3</v>
      </c>
      <c r="I9672" s="70">
        <v>0.22614200000000001</v>
      </c>
      <c r="J9672" s="70">
        <v>0.89539199999999997</v>
      </c>
      <c r="K9672" s="70">
        <f t="shared" si="1104"/>
        <v>0.22785799999999995</v>
      </c>
      <c r="L9672" s="70">
        <v>2.8113790000000001</v>
      </c>
      <c r="M9672" s="63">
        <v>172.43078700000001</v>
      </c>
    </row>
    <row r="9673" spans="1:13" ht="15" customHeight="1">
      <c r="A9673" s="33">
        <v>41912</v>
      </c>
      <c r="B9673" s="12" t="s">
        <v>54</v>
      </c>
      <c r="C9673" s="10" t="s">
        <v>4</v>
      </c>
      <c r="D9673" s="10" t="s">
        <v>146</v>
      </c>
      <c r="E9673" s="16" t="s">
        <v>18</v>
      </c>
      <c r="F9673" s="16" t="s">
        <v>19</v>
      </c>
      <c r="G9673" s="12">
        <v>42277</v>
      </c>
      <c r="H9673" s="13">
        <v>4</v>
      </c>
      <c r="I9673" s="70">
        <v>0.21923200000000001</v>
      </c>
      <c r="J9673" s="70">
        <v>0.90372300000000005</v>
      </c>
      <c r="K9673" s="70">
        <f t="shared" si="1104"/>
        <v>0.2275630000000001</v>
      </c>
      <c r="L9673" s="70">
        <v>2.6927430000000001</v>
      </c>
      <c r="M9673" s="63">
        <v>173.15454199999999</v>
      </c>
    </row>
    <row r="9674" spans="1:13" ht="15" customHeight="1">
      <c r="A9674" s="33">
        <v>41912</v>
      </c>
      <c r="B9674" s="12" t="s">
        <v>54</v>
      </c>
      <c r="C9674" s="10" t="s">
        <v>4</v>
      </c>
      <c r="D9674" s="10" t="s">
        <v>146</v>
      </c>
      <c r="E9674" s="16" t="s">
        <v>18</v>
      </c>
      <c r="F9674" s="16" t="s">
        <v>19</v>
      </c>
      <c r="G9674" s="12">
        <v>42369</v>
      </c>
      <c r="H9674" s="13">
        <v>5</v>
      </c>
      <c r="I9674" s="70">
        <v>0.22012300000000001</v>
      </c>
      <c r="J9674" s="70">
        <v>0.90885800000000005</v>
      </c>
      <c r="K9674" s="70">
        <f t="shared" si="1104"/>
        <v>0.22525800000000001</v>
      </c>
      <c r="L9674" s="70">
        <v>2.6895060000000002</v>
      </c>
      <c r="M9674" s="63">
        <v>173.98622499999999</v>
      </c>
    </row>
    <row r="9675" spans="1:13" ht="15" customHeight="1">
      <c r="A9675" s="33">
        <v>41912</v>
      </c>
      <c r="B9675" s="12" t="s">
        <v>54</v>
      </c>
      <c r="C9675" s="10" t="s">
        <v>4</v>
      </c>
      <c r="D9675" s="10" t="s">
        <v>146</v>
      </c>
      <c r="E9675" s="16" t="s">
        <v>18</v>
      </c>
      <c r="F9675" s="16" t="s">
        <v>19</v>
      </c>
      <c r="G9675" s="12">
        <v>42460</v>
      </c>
      <c r="H9675" s="13">
        <v>6</v>
      </c>
      <c r="I9675" s="70">
        <v>0.22817999999999999</v>
      </c>
      <c r="J9675" s="70">
        <v>0.90147299999999997</v>
      </c>
      <c r="K9675" s="70">
        <f t="shared" si="1104"/>
        <v>0.22079499999999991</v>
      </c>
      <c r="L9675" s="70">
        <v>2.752462</v>
      </c>
      <c r="M9675" s="63">
        <v>174.939539</v>
      </c>
    </row>
    <row r="9676" spans="1:13" ht="15" customHeight="1">
      <c r="A9676" s="33">
        <v>41912</v>
      </c>
      <c r="B9676" s="12" t="s">
        <v>54</v>
      </c>
      <c r="C9676" s="10" t="s">
        <v>4</v>
      </c>
      <c r="D9676" s="10" t="s">
        <v>146</v>
      </c>
      <c r="E9676" s="16" t="s">
        <v>18</v>
      </c>
      <c r="F9676" s="16" t="s">
        <v>19</v>
      </c>
      <c r="G9676" s="12">
        <v>42551</v>
      </c>
      <c r="H9676" s="13">
        <v>7</v>
      </c>
      <c r="I9676" s="70">
        <v>0.227858</v>
      </c>
      <c r="J9676" s="70">
        <v>0.88951999999999998</v>
      </c>
      <c r="K9676" s="70">
        <f t="shared" si="1104"/>
        <v>0.21590500000000001</v>
      </c>
      <c r="L9676" s="70">
        <v>2.7441369999999998</v>
      </c>
      <c r="M9676" s="63">
        <v>175.98512700000001</v>
      </c>
    </row>
    <row r="9677" spans="1:13" ht="15" customHeight="1">
      <c r="A9677" s="33">
        <v>41912</v>
      </c>
      <c r="B9677" s="12" t="s">
        <v>54</v>
      </c>
      <c r="C9677" s="10" t="s">
        <v>4</v>
      </c>
      <c r="D9677" s="10" t="s">
        <v>146</v>
      </c>
      <c r="E9677" s="16" t="s">
        <v>18</v>
      </c>
      <c r="F9677" s="16" t="s">
        <v>19</v>
      </c>
      <c r="G9677" s="12">
        <v>42643</v>
      </c>
      <c r="H9677" s="13">
        <v>8</v>
      </c>
      <c r="I9677" s="70">
        <v>0.22756299999999999</v>
      </c>
      <c r="J9677" s="70">
        <v>0.87256100000000003</v>
      </c>
      <c r="K9677" s="70">
        <f t="shared" si="1104"/>
        <v>0.21060400000000004</v>
      </c>
      <c r="L9677" s="70">
        <v>2.7220529999999998</v>
      </c>
      <c r="M9677" s="63">
        <v>177.05426800000001</v>
      </c>
    </row>
    <row r="9678" spans="1:13" ht="15" customHeight="1">
      <c r="A9678" s="33">
        <v>41912</v>
      </c>
      <c r="B9678" s="12" t="s">
        <v>54</v>
      </c>
      <c r="C9678" s="10" t="s">
        <v>4</v>
      </c>
      <c r="D9678" s="10" t="s">
        <v>146</v>
      </c>
      <c r="E9678" s="16" t="s">
        <v>18</v>
      </c>
      <c r="F9678" s="16" t="s">
        <v>19</v>
      </c>
      <c r="G9678" s="12">
        <v>42735</v>
      </c>
      <c r="H9678" s="13">
        <v>9</v>
      </c>
      <c r="I9678" s="70">
        <v>0.22525800000000001</v>
      </c>
      <c r="J9678" s="70">
        <v>0.85461600000000004</v>
      </c>
      <c r="K9678" s="70">
        <f t="shared" si="1104"/>
        <v>0.20731300000000003</v>
      </c>
      <c r="L9678" s="70">
        <v>2.679748</v>
      </c>
      <c r="M9678" s="63">
        <v>178.104433</v>
      </c>
    </row>
    <row r="9679" spans="1:13" ht="15" customHeight="1">
      <c r="A9679" s="33">
        <v>41912</v>
      </c>
      <c r="B9679" s="12" t="s">
        <v>54</v>
      </c>
      <c r="C9679" s="10" t="s">
        <v>4</v>
      </c>
      <c r="D9679" s="10" t="s">
        <v>146</v>
      </c>
      <c r="E9679" s="16" t="s">
        <v>18</v>
      </c>
      <c r="F9679" s="16" t="s">
        <v>19</v>
      </c>
      <c r="G9679" s="12">
        <v>42825</v>
      </c>
      <c r="H9679" s="13">
        <v>10</v>
      </c>
      <c r="I9679" s="70">
        <v>0.22079399999999999</v>
      </c>
      <c r="J9679" s="70">
        <v>0.84189099999999994</v>
      </c>
      <c r="K9679" s="70">
        <f t="shared" si="1104"/>
        <v>0.20806899999999989</v>
      </c>
      <c r="L9679" s="70">
        <v>2.6179600000000001</v>
      </c>
      <c r="M9679" s="63">
        <v>179.24681899999999</v>
      </c>
    </row>
    <row r="9680" spans="1:13" ht="15" customHeight="1">
      <c r="A9680" s="33">
        <v>41912</v>
      </c>
      <c r="B9680" s="12" t="s">
        <v>54</v>
      </c>
      <c r="C9680" s="10" t="s">
        <v>4</v>
      </c>
      <c r="D9680" s="10" t="s">
        <v>146</v>
      </c>
      <c r="E9680" s="16" t="s">
        <v>18</v>
      </c>
      <c r="F9680" s="16" t="s">
        <v>19</v>
      </c>
      <c r="G9680" s="12">
        <v>42916</v>
      </c>
      <c r="H9680" s="13">
        <v>11</v>
      </c>
      <c r="I9680" s="70">
        <v>0.21590500000000001</v>
      </c>
      <c r="J9680" s="70">
        <v>0.83500200000000002</v>
      </c>
      <c r="K9680" s="70">
        <f t="shared" si="1104"/>
        <v>0.20901600000000009</v>
      </c>
      <c r="L9680" s="70">
        <v>2.547911</v>
      </c>
      <c r="M9680" s="63">
        <v>180.34003799999999</v>
      </c>
    </row>
    <row r="9681" spans="1:13" ht="15" customHeight="1">
      <c r="A9681" s="33">
        <v>41912</v>
      </c>
      <c r="B9681" s="12" t="s">
        <v>54</v>
      </c>
      <c r="C9681" s="10" t="s">
        <v>4</v>
      </c>
      <c r="D9681" s="10" t="s">
        <v>146</v>
      </c>
      <c r="E9681" s="16" t="s">
        <v>18</v>
      </c>
      <c r="F9681" s="16" t="s">
        <v>19</v>
      </c>
      <c r="G9681" s="12">
        <v>43008</v>
      </c>
      <c r="H9681" s="13">
        <v>12</v>
      </c>
      <c r="I9681" s="70">
        <v>0.21060400000000001</v>
      </c>
      <c r="J9681" s="70">
        <v>0.83401700000000001</v>
      </c>
      <c r="K9681" s="70">
        <f t="shared" si="1104"/>
        <v>0.209619</v>
      </c>
      <c r="L9681" s="70">
        <v>2.4714070000000001</v>
      </c>
      <c r="M9681" s="63">
        <v>181.45758699999999</v>
      </c>
    </row>
    <row r="9682" spans="1:13" ht="15" customHeight="1">
      <c r="A9682" s="33">
        <v>41912</v>
      </c>
      <c r="B9682" s="12" t="s">
        <v>54</v>
      </c>
      <c r="C9682" s="10" t="s">
        <v>4</v>
      </c>
      <c r="D9682" s="10" t="s">
        <v>146</v>
      </c>
      <c r="E9682" s="16" t="s">
        <v>18</v>
      </c>
      <c r="F9682" s="16" t="s">
        <v>19</v>
      </c>
      <c r="G9682" s="12">
        <v>43100</v>
      </c>
      <c r="H9682" s="13">
        <v>13</v>
      </c>
      <c r="I9682" s="70">
        <v>0.207313</v>
      </c>
      <c r="J9682" s="70">
        <v>0.83797999999999995</v>
      </c>
      <c r="K9682" s="70">
        <f t="shared" si="1104"/>
        <v>0.21127599999999994</v>
      </c>
      <c r="L9682" s="70">
        <v>2.4169990000000001</v>
      </c>
      <c r="M9682" s="63">
        <v>182.58738299999999</v>
      </c>
    </row>
    <row r="9683" spans="1:13" ht="15" customHeight="1">
      <c r="A9683" s="33">
        <v>41912</v>
      </c>
      <c r="B9683" s="12" t="s">
        <v>54</v>
      </c>
      <c r="C9683" s="10" t="s">
        <v>4</v>
      </c>
      <c r="D9683" s="10" t="s">
        <v>146</v>
      </c>
      <c r="E9683" s="16" t="s">
        <v>18</v>
      </c>
      <c r="F9683" s="16" t="s">
        <v>19</v>
      </c>
      <c r="G9683" s="12">
        <v>43190</v>
      </c>
      <c r="H9683" s="13">
        <v>14</v>
      </c>
      <c r="I9683" s="70">
        <v>0.208069</v>
      </c>
      <c r="J9683" s="70">
        <v>0.84385900000000003</v>
      </c>
      <c r="K9683" s="70">
        <f t="shared" si="1104"/>
        <v>0.21394800000000008</v>
      </c>
      <c r="L9683" s="70">
        <v>2.4135369999999998</v>
      </c>
      <c r="M9683" s="63">
        <v>183.74977699999999</v>
      </c>
    </row>
    <row r="9684" spans="1:13" ht="15" customHeight="1">
      <c r="A9684" s="33">
        <v>41912</v>
      </c>
      <c r="B9684" s="12" t="s">
        <v>54</v>
      </c>
      <c r="C9684" s="10" t="s">
        <v>4</v>
      </c>
      <c r="D9684" s="10" t="s">
        <v>146</v>
      </c>
      <c r="E9684" s="16" t="s">
        <v>18</v>
      </c>
      <c r="F9684" s="16" t="s">
        <v>19</v>
      </c>
      <c r="G9684" s="12">
        <v>43281</v>
      </c>
      <c r="H9684" s="13">
        <v>15</v>
      </c>
      <c r="I9684" s="70">
        <v>0.20901700000000001</v>
      </c>
      <c r="J9684" s="70">
        <v>0.851572</v>
      </c>
      <c r="K9684" s="70">
        <f t="shared" si="1104"/>
        <v>0.21672999999999998</v>
      </c>
      <c r="L9684" s="70">
        <v>2.41289</v>
      </c>
      <c r="M9684" s="63">
        <v>184.90341000000001</v>
      </c>
    </row>
    <row r="9685" spans="1:13" ht="15" customHeight="1">
      <c r="A9685" s="33">
        <v>41912</v>
      </c>
      <c r="B9685" s="12" t="s">
        <v>54</v>
      </c>
      <c r="C9685" s="10" t="s">
        <v>4</v>
      </c>
      <c r="D9685" s="10" t="s">
        <v>146</v>
      </c>
      <c r="E9685" s="16" t="s">
        <v>18</v>
      </c>
      <c r="F9685" s="16" t="s">
        <v>19</v>
      </c>
      <c r="G9685" s="12">
        <v>43373</v>
      </c>
      <c r="H9685" s="13">
        <v>16</v>
      </c>
      <c r="I9685" s="70">
        <v>0.209619</v>
      </c>
      <c r="J9685" s="70">
        <v>0.86151100000000003</v>
      </c>
      <c r="K9685" s="70">
        <f t="shared" si="1104"/>
        <v>0.21955800000000003</v>
      </c>
      <c r="L9685" s="70">
        <v>2.4099379999999999</v>
      </c>
      <c r="M9685" s="63">
        <v>186.09919400000001</v>
      </c>
    </row>
    <row r="9686" spans="1:13" ht="15" customHeight="1">
      <c r="A9686" s="33">
        <v>41912</v>
      </c>
      <c r="B9686" s="12" t="s">
        <v>54</v>
      </c>
      <c r="C9686" s="10" t="s">
        <v>4</v>
      </c>
      <c r="D9686" s="10" t="s">
        <v>146</v>
      </c>
      <c r="E9686" s="16" t="s">
        <v>18</v>
      </c>
      <c r="F9686" s="16" t="s">
        <v>19</v>
      </c>
      <c r="G9686" s="12">
        <v>43465</v>
      </c>
      <c r="H9686" s="13">
        <v>17</v>
      </c>
      <c r="I9686" s="70">
        <v>0.21127499999999999</v>
      </c>
      <c r="J9686" s="70">
        <v>0.87267099999999997</v>
      </c>
      <c r="K9686" s="70">
        <f t="shared" si="1104"/>
        <v>0.22243499999999994</v>
      </c>
      <c r="L9686" s="70">
        <v>2.419953</v>
      </c>
      <c r="M9686" s="63">
        <v>187.39982699999999</v>
      </c>
    </row>
    <row r="9687" spans="1:13" ht="15" customHeight="1">
      <c r="A9687" s="33">
        <v>41912</v>
      </c>
      <c r="B9687" s="12" t="s">
        <v>54</v>
      </c>
      <c r="C9687" s="10" t="s">
        <v>4</v>
      </c>
      <c r="D9687" s="10" t="s">
        <v>146</v>
      </c>
      <c r="E9687" s="16" t="s">
        <v>18</v>
      </c>
      <c r="F9687" s="16" t="s">
        <v>19</v>
      </c>
      <c r="G9687" s="12">
        <v>43555</v>
      </c>
      <c r="H9687" s="13">
        <v>18</v>
      </c>
      <c r="I9687" s="70">
        <v>0.213949</v>
      </c>
      <c r="J9687" s="70">
        <v>0.87267099999999997</v>
      </c>
      <c r="K9687" s="70">
        <f t="shared" si="1104"/>
        <v>0.213949</v>
      </c>
      <c r="L9687" s="70">
        <v>2.4445049999999999</v>
      </c>
      <c r="M9687" s="63">
        <v>188.651375</v>
      </c>
    </row>
    <row r="9688" spans="1:13" ht="15" customHeight="1">
      <c r="A9688" s="33">
        <v>41912</v>
      </c>
      <c r="B9688" s="12" t="s">
        <v>54</v>
      </c>
      <c r="C9688" s="10" t="s">
        <v>4</v>
      </c>
      <c r="D9688" s="10" t="s">
        <v>146</v>
      </c>
      <c r="E9688" s="16" t="s">
        <v>18</v>
      </c>
      <c r="F9688" s="16" t="s">
        <v>19</v>
      </c>
      <c r="G9688" s="12">
        <v>43646</v>
      </c>
      <c r="H9688" s="13">
        <v>19</v>
      </c>
      <c r="I9688" s="70">
        <v>0.21673000000000001</v>
      </c>
      <c r="J9688" s="70">
        <v>0.87267099999999997</v>
      </c>
      <c r="K9688" s="70">
        <f t="shared" si="1104"/>
        <v>0.21673000000000001</v>
      </c>
      <c r="L9688" s="70">
        <v>2.4673729999999998</v>
      </c>
      <c r="M9688" s="63">
        <v>189.90105199999999</v>
      </c>
    </row>
    <row r="9689" spans="1:13" ht="15" customHeight="1">
      <c r="A9689" s="33">
        <v>41912</v>
      </c>
      <c r="B9689" s="12" t="s">
        <v>54</v>
      </c>
      <c r="C9689" s="10" t="s">
        <v>4</v>
      </c>
      <c r="D9689" s="10" t="s">
        <v>146</v>
      </c>
      <c r="E9689" s="16" t="s">
        <v>18</v>
      </c>
      <c r="F9689" s="16" t="s">
        <v>19</v>
      </c>
      <c r="G9689" s="12">
        <v>43738</v>
      </c>
      <c r="H9689" s="13">
        <v>20</v>
      </c>
      <c r="I9689" s="70">
        <v>0.219557</v>
      </c>
      <c r="J9689" s="70">
        <v>0.87267099999999997</v>
      </c>
      <c r="K9689" s="70">
        <f t="shared" si="1104"/>
        <v>0.219557</v>
      </c>
      <c r="L9689" s="70">
        <v>2.4905369999999998</v>
      </c>
      <c r="M9689" s="63">
        <v>191.170613</v>
      </c>
    </row>
    <row r="9690" spans="1:13" ht="15" customHeight="1">
      <c r="A9690" s="33">
        <v>41912</v>
      </c>
      <c r="B9690" s="12" t="s">
        <v>54</v>
      </c>
      <c r="C9690" s="10" t="s">
        <v>4</v>
      </c>
      <c r="D9690" s="10" t="s">
        <v>146</v>
      </c>
      <c r="E9690" s="16" t="s">
        <v>18</v>
      </c>
      <c r="F9690" s="16" t="s">
        <v>19</v>
      </c>
      <c r="G9690" s="12">
        <v>43830</v>
      </c>
      <c r="H9690" s="13">
        <v>21</v>
      </c>
      <c r="I9690" s="70">
        <v>0.22243599999999999</v>
      </c>
      <c r="J9690" s="70">
        <v>0.87267099999999997</v>
      </c>
      <c r="K9690" s="70">
        <f t="shared" si="1104"/>
        <v>0.22243599999999999</v>
      </c>
      <c r="L9690" s="70">
        <v>2.5147499999999998</v>
      </c>
      <c r="M9690" s="63">
        <v>192.39746600000001</v>
      </c>
    </row>
    <row r="9691" spans="1:13" ht="15" customHeight="1">
      <c r="A9691" s="21">
        <f>A9692</f>
        <v>41912</v>
      </c>
      <c r="B9691" s="21" t="str">
        <f t="shared" ref="B9691:F9691" si="1108">B9692</f>
        <v>Annual 2015</v>
      </c>
      <c r="C9691" s="21" t="str">
        <f t="shared" si="1108"/>
        <v>Base</v>
      </c>
      <c r="D9691" s="10" t="s">
        <v>146</v>
      </c>
      <c r="E9691" s="21" t="str">
        <f t="shared" si="1108"/>
        <v>C&amp;I</v>
      </c>
      <c r="F9691" s="21" t="str">
        <f t="shared" si="1108"/>
        <v>C&amp;I Graded</v>
      </c>
      <c r="G9691" s="21">
        <v>41912</v>
      </c>
      <c r="H9691" s="23">
        <v>0</v>
      </c>
      <c r="I9691" s="30">
        <v>0</v>
      </c>
      <c r="J9691" s="59">
        <v>6.0965789999999999E-2</v>
      </c>
      <c r="K9691" s="59">
        <v>0</v>
      </c>
      <c r="L9691" s="65">
        <v>0</v>
      </c>
      <c r="M9691" s="63">
        <v>0</v>
      </c>
    </row>
    <row r="9692" spans="1:13" ht="15" customHeight="1">
      <c r="A9692" s="33">
        <v>41912</v>
      </c>
      <c r="B9692" s="12" t="s">
        <v>54</v>
      </c>
      <c r="C9692" s="10" t="s">
        <v>4</v>
      </c>
      <c r="D9692" s="10" t="s">
        <v>146</v>
      </c>
      <c r="E9692" s="16" t="s">
        <v>20</v>
      </c>
      <c r="F9692" s="16" t="s">
        <v>21</v>
      </c>
      <c r="G9692" s="12">
        <v>42004</v>
      </c>
      <c r="H9692" s="13">
        <v>1</v>
      </c>
      <c r="I9692" s="70">
        <v>3.5430959999999998</v>
      </c>
      <c r="J9692" s="70">
        <v>14.558078999999999</v>
      </c>
      <c r="K9692" s="70">
        <f t="shared" si="1106"/>
        <v>18.04020921</v>
      </c>
      <c r="L9692" s="70">
        <v>27.146919</v>
      </c>
      <c r="M9692" s="63">
        <v>1190.15175</v>
      </c>
    </row>
    <row r="9693" spans="1:13" ht="15" customHeight="1">
      <c r="A9693" s="33">
        <v>41912</v>
      </c>
      <c r="B9693" s="12" t="s">
        <v>54</v>
      </c>
      <c r="C9693" s="10" t="s">
        <v>4</v>
      </c>
      <c r="D9693" s="10" t="s">
        <v>146</v>
      </c>
      <c r="E9693" s="16" t="s">
        <v>20</v>
      </c>
      <c r="F9693" s="16" t="s">
        <v>21</v>
      </c>
      <c r="G9693" s="12">
        <v>42094</v>
      </c>
      <c r="H9693" s="13">
        <v>2</v>
      </c>
      <c r="I9693" s="70">
        <v>3.483984</v>
      </c>
      <c r="J9693" s="70">
        <v>15.186889000000001</v>
      </c>
      <c r="K9693" s="70">
        <f t="shared" si="1104"/>
        <v>4.1127940000000009</v>
      </c>
      <c r="L9693" s="70">
        <v>26.834413999999999</v>
      </c>
      <c r="M9693" s="63">
        <v>1199.89354</v>
      </c>
    </row>
    <row r="9694" spans="1:13" ht="15" customHeight="1">
      <c r="A9694" s="33">
        <v>41912</v>
      </c>
      <c r="B9694" s="12" t="s">
        <v>54</v>
      </c>
      <c r="C9694" s="10" t="s">
        <v>4</v>
      </c>
      <c r="D9694" s="10" t="s">
        <v>146</v>
      </c>
      <c r="E9694" s="16" t="s">
        <v>20</v>
      </c>
      <c r="F9694" s="16" t="s">
        <v>21</v>
      </c>
      <c r="G9694" s="12">
        <v>42185</v>
      </c>
      <c r="H9694" s="13">
        <v>3</v>
      </c>
      <c r="I9694" s="70">
        <v>3.583291</v>
      </c>
      <c r="J9694" s="70">
        <v>15.751507999999999</v>
      </c>
      <c r="K9694" s="70">
        <f t="shared" si="1104"/>
        <v>4.1479099999999987</v>
      </c>
      <c r="L9694" s="70">
        <v>27.624808999999999</v>
      </c>
      <c r="M9694" s="63">
        <v>1208.065775</v>
      </c>
    </row>
    <row r="9695" spans="1:13" ht="15" customHeight="1">
      <c r="A9695" s="33">
        <v>41912</v>
      </c>
      <c r="B9695" s="12" t="s">
        <v>54</v>
      </c>
      <c r="C9695" s="10" t="s">
        <v>4</v>
      </c>
      <c r="D9695" s="10" t="s">
        <v>146</v>
      </c>
      <c r="E9695" s="16" t="s">
        <v>20</v>
      </c>
      <c r="F9695" s="16" t="s">
        <v>21</v>
      </c>
      <c r="G9695" s="12">
        <v>42277</v>
      </c>
      <c r="H9695" s="13">
        <v>4</v>
      </c>
      <c r="I9695" s="70">
        <v>3.6666780000000001</v>
      </c>
      <c r="J9695" s="70">
        <v>16.320948000000001</v>
      </c>
      <c r="K9695" s="70">
        <f t="shared" si="1104"/>
        <v>4.236118000000002</v>
      </c>
      <c r="L9695" s="70">
        <v>28.348566999999999</v>
      </c>
      <c r="M9695" s="63">
        <v>1217.2360940000001</v>
      </c>
    </row>
    <row r="9696" spans="1:13" ht="15" customHeight="1">
      <c r="A9696" s="33">
        <v>41912</v>
      </c>
      <c r="B9696" s="12" t="s">
        <v>54</v>
      </c>
      <c r="C9696" s="10" t="s">
        <v>4</v>
      </c>
      <c r="D9696" s="10" t="s">
        <v>146</v>
      </c>
      <c r="E9696" s="16" t="s">
        <v>20</v>
      </c>
      <c r="F9696" s="16" t="s">
        <v>21</v>
      </c>
      <c r="G9696" s="12">
        <v>42369</v>
      </c>
      <c r="H9696" s="13">
        <v>5</v>
      </c>
      <c r="I9696" s="70">
        <v>3.8241269999999998</v>
      </c>
      <c r="J9696" s="70">
        <v>16.767645999999999</v>
      </c>
      <c r="K9696" s="70">
        <f t="shared" si="1104"/>
        <v>4.2708249999999977</v>
      </c>
      <c r="L9696" s="70">
        <v>29.757207000000001</v>
      </c>
      <c r="M9696" s="63">
        <v>1227.334357</v>
      </c>
    </row>
    <row r="9697" spans="1:13" ht="15" customHeight="1">
      <c r="A9697" s="33">
        <v>41912</v>
      </c>
      <c r="B9697" s="12" t="s">
        <v>54</v>
      </c>
      <c r="C9697" s="10" t="s">
        <v>4</v>
      </c>
      <c r="D9697" s="10" t="s">
        <v>146</v>
      </c>
      <c r="E9697" s="16" t="s">
        <v>20</v>
      </c>
      <c r="F9697" s="16" t="s">
        <v>21</v>
      </c>
      <c r="G9697" s="12">
        <v>42460</v>
      </c>
      <c r="H9697" s="13">
        <v>6</v>
      </c>
      <c r="I9697" s="70">
        <v>4.1127940000000001</v>
      </c>
      <c r="J9697" s="70">
        <v>16.895945000000001</v>
      </c>
      <c r="K9697" s="70">
        <f t="shared" si="1104"/>
        <v>4.241093000000002</v>
      </c>
      <c r="L9697" s="70">
        <v>31.862387999999999</v>
      </c>
      <c r="M9697" s="63">
        <v>1235.2447360000001</v>
      </c>
    </row>
    <row r="9698" spans="1:13" ht="15" customHeight="1">
      <c r="A9698" s="33">
        <v>41912</v>
      </c>
      <c r="B9698" s="12" t="s">
        <v>54</v>
      </c>
      <c r="C9698" s="10" t="s">
        <v>4</v>
      </c>
      <c r="D9698" s="10" t="s">
        <v>146</v>
      </c>
      <c r="E9698" s="16" t="s">
        <v>20</v>
      </c>
      <c r="F9698" s="16" t="s">
        <v>21</v>
      </c>
      <c r="G9698" s="12">
        <v>42551</v>
      </c>
      <c r="H9698" s="13">
        <v>7</v>
      </c>
      <c r="I9698" s="70">
        <v>4.1479100000000004</v>
      </c>
      <c r="J9698" s="70">
        <v>16.972362</v>
      </c>
      <c r="K9698" s="70">
        <f t="shared" si="1104"/>
        <v>4.2243269999999997</v>
      </c>
      <c r="L9698" s="70">
        <v>32.214590000000001</v>
      </c>
      <c r="M9698" s="63">
        <v>1243.628831</v>
      </c>
    </row>
    <row r="9699" spans="1:13" ht="15" customHeight="1">
      <c r="A9699" s="33">
        <v>41912</v>
      </c>
      <c r="B9699" s="12" t="s">
        <v>54</v>
      </c>
      <c r="C9699" s="10" t="s">
        <v>4</v>
      </c>
      <c r="D9699" s="10" t="s">
        <v>146</v>
      </c>
      <c r="E9699" s="16" t="s">
        <v>20</v>
      </c>
      <c r="F9699" s="16" t="s">
        <v>21</v>
      </c>
      <c r="G9699" s="12">
        <v>42643</v>
      </c>
      <c r="H9699" s="13">
        <v>8</v>
      </c>
      <c r="I9699" s="70">
        <v>4.2361180000000003</v>
      </c>
      <c r="J9699" s="70">
        <v>16.947506000000001</v>
      </c>
      <c r="K9699" s="70">
        <f t="shared" si="1104"/>
        <v>4.2112620000000005</v>
      </c>
      <c r="L9699" s="70">
        <v>32.891866</v>
      </c>
      <c r="M9699" s="63">
        <v>1252.114468</v>
      </c>
    </row>
    <row r="9700" spans="1:13" ht="15" customHeight="1">
      <c r="A9700" s="33">
        <v>41912</v>
      </c>
      <c r="B9700" s="12" t="s">
        <v>54</v>
      </c>
      <c r="C9700" s="10" t="s">
        <v>4</v>
      </c>
      <c r="D9700" s="10" t="s">
        <v>146</v>
      </c>
      <c r="E9700" s="16" t="s">
        <v>20</v>
      </c>
      <c r="F9700" s="16" t="s">
        <v>21</v>
      </c>
      <c r="G9700" s="12">
        <v>42735</v>
      </c>
      <c r="H9700" s="13">
        <v>9</v>
      </c>
      <c r="I9700" s="70">
        <v>4.2708250000000003</v>
      </c>
      <c r="J9700" s="70">
        <v>16.929433</v>
      </c>
      <c r="K9700" s="70">
        <f t="shared" si="1104"/>
        <v>4.2527519999999992</v>
      </c>
      <c r="L9700" s="70">
        <v>33.136116000000001</v>
      </c>
      <c r="M9700" s="63">
        <v>1260.3691240000001</v>
      </c>
    </row>
    <row r="9701" spans="1:13" ht="15" customHeight="1">
      <c r="A9701" s="33">
        <v>41912</v>
      </c>
      <c r="B9701" s="12" t="s">
        <v>54</v>
      </c>
      <c r="C9701" s="10" t="s">
        <v>4</v>
      </c>
      <c r="D9701" s="10" t="s">
        <v>146</v>
      </c>
      <c r="E9701" s="16" t="s">
        <v>20</v>
      </c>
      <c r="F9701" s="16" t="s">
        <v>21</v>
      </c>
      <c r="G9701" s="12">
        <v>42825</v>
      </c>
      <c r="H9701" s="13">
        <v>10</v>
      </c>
      <c r="I9701" s="70">
        <v>4.2410930000000002</v>
      </c>
      <c r="J9701" s="70">
        <v>17.019134000000001</v>
      </c>
      <c r="K9701" s="70">
        <f t="shared" si="1104"/>
        <v>4.3307940000000018</v>
      </c>
      <c r="L9701" s="70">
        <v>32.906475999999998</v>
      </c>
      <c r="M9701" s="63">
        <v>1268.791704</v>
      </c>
    </row>
    <row r="9702" spans="1:13" ht="15" customHeight="1">
      <c r="A9702" s="33">
        <v>41912</v>
      </c>
      <c r="B9702" s="12" t="s">
        <v>54</v>
      </c>
      <c r="C9702" s="10" t="s">
        <v>4</v>
      </c>
      <c r="D9702" s="10" t="s">
        <v>146</v>
      </c>
      <c r="E9702" s="16" t="s">
        <v>20</v>
      </c>
      <c r="F9702" s="16" t="s">
        <v>21</v>
      </c>
      <c r="G9702" s="12">
        <v>42916</v>
      </c>
      <c r="H9702" s="13">
        <v>11</v>
      </c>
      <c r="I9702" s="70">
        <v>4.2243259999999996</v>
      </c>
      <c r="J9702" s="70">
        <v>17.196957000000001</v>
      </c>
      <c r="K9702" s="70">
        <f t="shared" si="1104"/>
        <v>4.4021489999999996</v>
      </c>
      <c r="L9702" s="70">
        <v>32.786627000000003</v>
      </c>
      <c r="M9702" s="63">
        <v>1277.175968</v>
      </c>
    </row>
    <row r="9703" spans="1:13" ht="15" customHeight="1">
      <c r="A9703" s="33">
        <v>41912</v>
      </c>
      <c r="B9703" s="12" t="s">
        <v>54</v>
      </c>
      <c r="C9703" s="10" t="s">
        <v>4</v>
      </c>
      <c r="D9703" s="10" t="s">
        <v>146</v>
      </c>
      <c r="E9703" s="16" t="s">
        <v>20</v>
      </c>
      <c r="F9703" s="16" t="s">
        <v>21</v>
      </c>
      <c r="G9703" s="12">
        <v>43008</v>
      </c>
      <c r="H9703" s="13">
        <v>12</v>
      </c>
      <c r="I9703" s="70">
        <v>4.2112619999999996</v>
      </c>
      <c r="J9703" s="70">
        <v>17.450607999999999</v>
      </c>
      <c r="K9703" s="70">
        <f t="shared" si="1104"/>
        <v>4.4649129999999975</v>
      </c>
      <c r="L9703" s="70">
        <v>32.703085999999999</v>
      </c>
      <c r="M9703" s="63">
        <v>1285.487067</v>
      </c>
    </row>
    <row r="9704" spans="1:13" ht="15" customHeight="1">
      <c r="A9704" s="33">
        <v>41912</v>
      </c>
      <c r="B9704" s="12" t="s">
        <v>54</v>
      </c>
      <c r="C9704" s="10" t="s">
        <v>4</v>
      </c>
      <c r="D9704" s="10" t="s">
        <v>146</v>
      </c>
      <c r="E9704" s="16" t="s">
        <v>20</v>
      </c>
      <c r="F9704" s="16" t="s">
        <v>21</v>
      </c>
      <c r="G9704" s="12">
        <v>43100</v>
      </c>
      <c r="H9704" s="13">
        <v>13</v>
      </c>
      <c r="I9704" s="70">
        <v>4.2527520000000001</v>
      </c>
      <c r="J9704" s="70">
        <v>17.732956999999999</v>
      </c>
      <c r="K9704" s="70">
        <f t="shared" si="1104"/>
        <v>4.535101</v>
      </c>
      <c r="L9704" s="70">
        <v>33.027679999999997</v>
      </c>
      <c r="M9704" s="63">
        <v>1293.849424</v>
      </c>
    </row>
    <row r="9705" spans="1:13" ht="15" customHeight="1">
      <c r="A9705" s="33">
        <v>41912</v>
      </c>
      <c r="B9705" s="12" t="s">
        <v>54</v>
      </c>
      <c r="C9705" s="10" t="s">
        <v>4</v>
      </c>
      <c r="D9705" s="10" t="s">
        <v>146</v>
      </c>
      <c r="E9705" s="16" t="s">
        <v>20</v>
      </c>
      <c r="F9705" s="16" t="s">
        <v>21</v>
      </c>
      <c r="G9705" s="12">
        <v>43190</v>
      </c>
      <c r="H9705" s="13">
        <v>14</v>
      </c>
      <c r="I9705" s="70">
        <v>4.330794</v>
      </c>
      <c r="J9705" s="70">
        <v>18.026472999999999</v>
      </c>
      <c r="K9705" s="70">
        <f t="shared" si="1104"/>
        <v>4.6243100000000004</v>
      </c>
      <c r="L9705" s="70">
        <v>33.636792999999997</v>
      </c>
      <c r="M9705" s="63">
        <v>1302.1780610000001</v>
      </c>
    </row>
    <row r="9706" spans="1:13" ht="15" customHeight="1">
      <c r="A9706" s="33">
        <v>41912</v>
      </c>
      <c r="B9706" s="12" t="s">
        <v>54</v>
      </c>
      <c r="C9706" s="10" t="s">
        <v>4</v>
      </c>
      <c r="D9706" s="10" t="s">
        <v>146</v>
      </c>
      <c r="E9706" s="16" t="s">
        <v>20</v>
      </c>
      <c r="F9706" s="16" t="s">
        <v>21</v>
      </c>
      <c r="G9706" s="12">
        <v>43281</v>
      </c>
      <c r="H9706" s="13">
        <v>15</v>
      </c>
      <c r="I9706" s="70">
        <v>4.4021489999999996</v>
      </c>
      <c r="J9706" s="70">
        <v>18.353695999999999</v>
      </c>
      <c r="K9706" s="70">
        <f t="shared" ref="K9706:K9769" si="1109">J9706-J9705+I9706</f>
        <v>4.7293719999999997</v>
      </c>
      <c r="L9706" s="70">
        <v>34.184558000000003</v>
      </c>
      <c r="M9706" s="63">
        <v>1311.2232200000001</v>
      </c>
    </row>
    <row r="9707" spans="1:13" ht="15" customHeight="1">
      <c r="A9707" s="33">
        <v>41912</v>
      </c>
      <c r="B9707" s="12" t="s">
        <v>54</v>
      </c>
      <c r="C9707" s="10" t="s">
        <v>4</v>
      </c>
      <c r="D9707" s="10" t="s">
        <v>146</v>
      </c>
      <c r="E9707" s="16" t="s">
        <v>20</v>
      </c>
      <c r="F9707" s="16" t="s">
        <v>21</v>
      </c>
      <c r="G9707" s="12">
        <v>43373</v>
      </c>
      <c r="H9707" s="13">
        <v>16</v>
      </c>
      <c r="I9707" s="70">
        <v>4.464912</v>
      </c>
      <c r="J9707" s="70">
        <v>18.725221999999999</v>
      </c>
      <c r="K9707" s="70">
        <f t="shared" si="1109"/>
        <v>4.8364379999999993</v>
      </c>
      <c r="L9707" s="70">
        <v>34.677349999999997</v>
      </c>
      <c r="M9707" s="63">
        <v>1319.6795259999999</v>
      </c>
    </row>
    <row r="9708" spans="1:13" ht="15" customHeight="1">
      <c r="A9708" s="33">
        <v>41912</v>
      </c>
      <c r="B9708" s="12" t="s">
        <v>54</v>
      </c>
      <c r="C9708" s="10" t="s">
        <v>4</v>
      </c>
      <c r="D9708" s="10" t="s">
        <v>146</v>
      </c>
      <c r="E9708" s="16" t="s">
        <v>20</v>
      </c>
      <c r="F9708" s="16" t="s">
        <v>21</v>
      </c>
      <c r="G9708" s="12">
        <v>43465</v>
      </c>
      <c r="H9708" s="13">
        <v>17</v>
      </c>
      <c r="I9708" s="70">
        <v>4.5351020000000002</v>
      </c>
      <c r="J9708" s="70">
        <v>19.130863999999999</v>
      </c>
      <c r="K9708" s="70">
        <f t="shared" si="1109"/>
        <v>4.9407440000000005</v>
      </c>
      <c r="L9708" s="70">
        <v>35.248877999999998</v>
      </c>
      <c r="M9708" s="63">
        <v>1328.2957939999999</v>
      </c>
    </row>
    <row r="9709" spans="1:13" ht="15" customHeight="1">
      <c r="A9709" s="33">
        <v>41912</v>
      </c>
      <c r="B9709" s="12" t="s">
        <v>54</v>
      </c>
      <c r="C9709" s="10" t="s">
        <v>4</v>
      </c>
      <c r="D9709" s="10" t="s">
        <v>146</v>
      </c>
      <c r="E9709" s="16" t="s">
        <v>20</v>
      </c>
      <c r="F9709" s="16" t="s">
        <v>21</v>
      </c>
      <c r="G9709" s="12">
        <v>43555</v>
      </c>
      <c r="H9709" s="13">
        <v>18</v>
      </c>
      <c r="I9709" s="70">
        <v>4.6243100000000004</v>
      </c>
      <c r="J9709" s="70">
        <v>19.130863999999999</v>
      </c>
      <c r="K9709" s="70">
        <f t="shared" si="1109"/>
        <v>4.6243100000000004</v>
      </c>
      <c r="L9709" s="70">
        <v>35.969234</v>
      </c>
      <c r="M9709" s="63">
        <v>1337.0025720000001</v>
      </c>
    </row>
    <row r="9710" spans="1:13" ht="15" customHeight="1">
      <c r="A9710" s="33">
        <v>41912</v>
      </c>
      <c r="B9710" s="12" t="s">
        <v>54</v>
      </c>
      <c r="C9710" s="10" t="s">
        <v>4</v>
      </c>
      <c r="D9710" s="10" t="s">
        <v>146</v>
      </c>
      <c r="E9710" s="16" t="s">
        <v>20</v>
      </c>
      <c r="F9710" s="16" t="s">
        <v>21</v>
      </c>
      <c r="G9710" s="12">
        <v>43646</v>
      </c>
      <c r="H9710" s="13">
        <v>19</v>
      </c>
      <c r="I9710" s="70">
        <v>4.7293710000000004</v>
      </c>
      <c r="J9710" s="70">
        <v>19.130863999999999</v>
      </c>
      <c r="K9710" s="70">
        <f t="shared" si="1109"/>
        <v>4.7293710000000004</v>
      </c>
      <c r="L9710" s="70">
        <v>36.808070000000001</v>
      </c>
      <c r="M9710" s="63">
        <v>1345.630034</v>
      </c>
    </row>
    <row r="9711" spans="1:13" ht="15" customHeight="1">
      <c r="A9711" s="33">
        <v>41912</v>
      </c>
      <c r="B9711" s="12" t="s">
        <v>54</v>
      </c>
      <c r="C9711" s="10" t="s">
        <v>4</v>
      </c>
      <c r="D9711" s="10" t="s">
        <v>146</v>
      </c>
      <c r="E9711" s="16" t="s">
        <v>20</v>
      </c>
      <c r="F9711" s="16" t="s">
        <v>21</v>
      </c>
      <c r="G9711" s="12">
        <v>43738</v>
      </c>
      <c r="H9711" s="13">
        <v>20</v>
      </c>
      <c r="I9711" s="70">
        <v>4.8364390000000004</v>
      </c>
      <c r="J9711" s="70">
        <v>19.130863999999999</v>
      </c>
      <c r="K9711" s="70">
        <f t="shared" si="1109"/>
        <v>4.8364390000000004</v>
      </c>
      <c r="L9711" s="70">
        <v>37.658057999999997</v>
      </c>
      <c r="M9711" s="63">
        <v>1354.1119080000001</v>
      </c>
    </row>
    <row r="9712" spans="1:13" ht="15" customHeight="1">
      <c r="A9712" s="33">
        <v>41912</v>
      </c>
      <c r="B9712" s="12" t="s">
        <v>54</v>
      </c>
      <c r="C9712" s="10" t="s">
        <v>4</v>
      </c>
      <c r="D9712" s="10" t="s">
        <v>146</v>
      </c>
      <c r="E9712" s="16" t="s">
        <v>20</v>
      </c>
      <c r="F9712" s="16" t="s">
        <v>21</v>
      </c>
      <c r="G9712" s="12">
        <v>43830</v>
      </c>
      <c r="H9712" s="13">
        <v>21</v>
      </c>
      <c r="I9712" s="70">
        <v>4.9407439999999996</v>
      </c>
      <c r="J9712" s="70">
        <v>19.130863999999999</v>
      </c>
      <c r="K9712" s="70">
        <f t="shared" si="1109"/>
        <v>4.9407439999999996</v>
      </c>
      <c r="L9712" s="70">
        <v>38.469473000000001</v>
      </c>
      <c r="M9712" s="63">
        <v>1363.251248</v>
      </c>
    </row>
    <row r="9713" spans="1:13" ht="15" customHeight="1">
      <c r="A9713" s="21">
        <f>A9714</f>
        <v>41912</v>
      </c>
      <c r="B9713" s="21" t="str">
        <f t="shared" ref="B9713:F9713" si="1110">B9714</f>
        <v>Annual 2015</v>
      </c>
      <c r="C9713" s="21" t="str">
        <f t="shared" si="1110"/>
        <v>Base</v>
      </c>
      <c r="D9713" s="10" t="s">
        <v>146</v>
      </c>
      <c r="E9713" s="21" t="str">
        <f t="shared" si="1110"/>
        <v>C&amp;I</v>
      </c>
      <c r="F9713" s="21" t="str">
        <f t="shared" si="1110"/>
        <v>Small Business</v>
      </c>
      <c r="G9713" s="21">
        <v>41912</v>
      </c>
      <c r="H9713" s="23">
        <v>0</v>
      </c>
      <c r="I9713" s="30">
        <v>0</v>
      </c>
      <c r="J9713" s="59">
        <v>42.75234289999996</v>
      </c>
      <c r="K9713" s="59">
        <v>0</v>
      </c>
      <c r="L9713" s="65">
        <v>0</v>
      </c>
      <c r="M9713" s="63">
        <v>0</v>
      </c>
    </row>
    <row r="9714" spans="1:13" ht="15" customHeight="1">
      <c r="A9714" s="33">
        <v>41912</v>
      </c>
      <c r="B9714" s="12" t="s">
        <v>54</v>
      </c>
      <c r="C9714" s="10" t="s">
        <v>4</v>
      </c>
      <c r="D9714" s="10" t="s">
        <v>146</v>
      </c>
      <c r="E9714" s="36" t="s">
        <v>20</v>
      </c>
      <c r="F9714" s="16" t="s">
        <v>15</v>
      </c>
      <c r="G9714" s="12">
        <v>42004</v>
      </c>
      <c r="H9714" s="13">
        <v>1</v>
      </c>
      <c r="I9714" s="70">
        <v>14.172891</v>
      </c>
      <c r="J9714" s="70">
        <v>56.585889999999999</v>
      </c>
      <c r="K9714" s="70">
        <f t="shared" ref="K9714:K9758" si="1111">J9714-J9713+I9714</f>
        <v>28.00643810000004</v>
      </c>
      <c r="L9714" s="70">
        <v>54.710152999999998</v>
      </c>
      <c r="M9714" s="63">
        <v>3740.719885</v>
      </c>
    </row>
    <row r="9715" spans="1:13" ht="15" customHeight="1">
      <c r="A9715" s="33">
        <v>41912</v>
      </c>
      <c r="B9715" s="12" t="s">
        <v>54</v>
      </c>
      <c r="C9715" s="10" t="s">
        <v>4</v>
      </c>
      <c r="D9715" s="10" t="s">
        <v>146</v>
      </c>
      <c r="E9715" s="36" t="s">
        <v>20</v>
      </c>
      <c r="F9715" s="16" t="s">
        <v>15</v>
      </c>
      <c r="G9715" s="12">
        <v>42094</v>
      </c>
      <c r="H9715" s="13">
        <v>2</v>
      </c>
      <c r="I9715" s="70">
        <v>14.137095</v>
      </c>
      <c r="J9715" s="70">
        <v>57.530340000000002</v>
      </c>
      <c r="K9715" s="70">
        <f t="shared" si="1109"/>
        <v>15.081545000000004</v>
      </c>
      <c r="L9715" s="70">
        <v>53.542456999999999</v>
      </c>
      <c r="M9715" s="63">
        <v>3759.8409160000001</v>
      </c>
    </row>
    <row r="9716" spans="1:13" ht="15" customHeight="1">
      <c r="A9716" s="33">
        <v>41912</v>
      </c>
      <c r="B9716" s="12" t="s">
        <v>54</v>
      </c>
      <c r="C9716" s="10" t="s">
        <v>4</v>
      </c>
      <c r="D9716" s="10" t="s">
        <v>146</v>
      </c>
      <c r="E9716" s="36" t="s">
        <v>20</v>
      </c>
      <c r="F9716" s="16" t="s">
        <v>15</v>
      </c>
      <c r="G9716" s="12">
        <v>42185</v>
      </c>
      <c r="H9716" s="13">
        <v>3</v>
      </c>
      <c r="I9716" s="70">
        <v>13.960744999999999</v>
      </c>
      <c r="J9716" s="70">
        <v>58.825035999999997</v>
      </c>
      <c r="K9716" s="70">
        <f t="shared" si="1109"/>
        <v>15.255440999999994</v>
      </c>
      <c r="L9716" s="70">
        <v>54.169614000000003</v>
      </c>
      <c r="M9716" s="63">
        <v>3778.8320819999999</v>
      </c>
    </row>
    <row r="9717" spans="1:13" ht="15" customHeight="1">
      <c r="A9717" s="33">
        <v>41912</v>
      </c>
      <c r="B9717" s="12" t="s">
        <v>54</v>
      </c>
      <c r="C9717" s="10" t="s">
        <v>4</v>
      </c>
      <c r="D9717" s="10" t="s">
        <v>146</v>
      </c>
      <c r="E9717" s="36" t="s">
        <v>20</v>
      </c>
      <c r="F9717" s="16" t="s">
        <v>15</v>
      </c>
      <c r="G9717" s="12">
        <v>42277</v>
      </c>
      <c r="H9717" s="13">
        <v>4</v>
      </c>
      <c r="I9717" s="70">
        <v>14.006838999999999</v>
      </c>
      <c r="J9717" s="70">
        <v>60.141958000000002</v>
      </c>
      <c r="K9717" s="70">
        <f t="shared" si="1109"/>
        <v>15.323761000000005</v>
      </c>
      <c r="L9717" s="70">
        <v>54.308598000000003</v>
      </c>
      <c r="M9717" s="63">
        <v>3798.5870220000002</v>
      </c>
    </row>
    <row r="9718" spans="1:13" ht="15" customHeight="1">
      <c r="A9718" s="33">
        <v>41912</v>
      </c>
      <c r="B9718" s="12" t="s">
        <v>54</v>
      </c>
      <c r="C9718" s="10" t="s">
        <v>4</v>
      </c>
      <c r="D9718" s="10" t="s">
        <v>146</v>
      </c>
      <c r="E9718" s="36" t="s">
        <v>20</v>
      </c>
      <c r="F9718" s="16" t="s">
        <v>15</v>
      </c>
      <c r="G9718" s="12">
        <v>42369</v>
      </c>
      <c r="H9718" s="13">
        <v>5</v>
      </c>
      <c r="I9718" s="70">
        <v>14.481211999999999</v>
      </c>
      <c r="J9718" s="70">
        <v>60.972121000000001</v>
      </c>
      <c r="K9718" s="70">
        <f t="shared" si="1109"/>
        <v>15.311374999999998</v>
      </c>
      <c r="L9718" s="70">
        <v>55.938625999999999</v>
      </c>
      <c r="M9718" s="63">
        <v>3819.156782</v>
      </c>
    </row>
    <row r="9719" spans="1:13" ht="15" customHeight="1">
      <c r="A9719" s="33">
        <v>41912</v>
      </c>
      <c r="B9719" s="12" t="s">
        <v>54</v>
      </c>
      <c r="C9719" s="10" t="s">
        <v>4</v>
      </c>
      <c r="D9719" s="10" t="s">
        <v>146</v>
      </c>
      <c r="E9719" s="36" t="s">
        <v>20</v>
      </c>
      <c r="F9719" s="16" t="s">
        <v>15</v>
      </c>
      <c r="G9719" s="12">
        <v>42460</v>
      </c>
      <c r="H9719" s="13">
        <v>6</v>
      </c>
      <c r="I9719" s="70">
        <v>15.081543999999999</v>
      </c>
      <c r="J9719" s="70">
        <v>61.049396000000002</v>
      </c>
      <c r="K9719" s="70">
        <f t="shared" si="1109"/>
        <v>15.158818999999999</v>
      </c>
      <c r="L9719" s="70">
        <v>58.970221000000002</v>
      </c>
      <c r="M9719" s="63">
        <v>3841.9350330000002</v>
      </c>
    </row>
    <row r="9720" spans="1:13" ht="15" customHeight="1">
      <c r="A9720" s="33">
        <v>41912</v>
      </c>
      <c r="B9720" s="12" t="s">
        <v>54</v>
      </c>
      <c r="C9720" s="10" t="s">
        <v>4</v>
      </c>
      <c r="D9720" s="10" t="s">
        <v>146</v>
      </c>
      <c r="E9720" s="36" t="s">
        <v>20</v>
      </c>
      <c r="F9720" s="16" t="s">
        <v>15</v>
      </c>
      <c r="G9720" s="12">
        <v>42551</v>
      </c>
      <c r="H9720" s="13">
        <v>7</v>
      </c>
      <c r="I9720" s="70">
        <v>15.255440999999999</v>
      </c>
      <c r="J9720" s="70">
        <v>60.786380999999999</v>
      </c>
      <c r="K9720" s="70">
        <f t="shared" si="1109"/>
        <v>14.992425999999996</v>
      </c>
      <c r="L9720" s="70">
        <v>59.385373999999999</v>
      </c>
      <c r="M9720" s="63">
        <v>3865.100731</v>
      </c>
    </row>
    <row r="9721" spans="1:13" ht="15" customHeight="1">
      <c r="A9721" s="33">
        <v>41912</v>
      </c>
      <c r="B9721" s="12" t="s">
        <v>54</v>
      </c>
      <c r="C9721" s="10" t="s">
        <v>4</v>
      </c>
      <c r="D9721" s="10" t="s">
        <v>146</v>
      </c>
      <c r="E9721" s="36" t="s">
        <v>20</v>
      </c>
      <c r="F9721" s="16" t="s">
        <v>15</v>
      </c>
      <c r="G9721" s="12">
        <v>42643</v>
      </c>
      <c r="H9721" s="13">
        <v>8</v>
      </c>
      <c r="I9721" s="70">
        <v>15.323760999999999</v>
      </c>
      <c r="J9721" s="70">
        <v>60.245603000000003</v>
      </c>
      <c r="K9721" s="70">
        <f t="shared" si="1109"/>
        <v>14.782983000000003</v>
      </c>
      <c r="L9721" s="70">
        <v>59.997577</v>
      </c>
      <c r="M9721" s="63">
        <v>3889.160652</v>
      </c>
    </row>
    <row r="9722" spans="1:13" ht="15" customHeight="1">
      <c r="A9722" s="33">
        <v>41912</v>
      </c>
      <c r="B9722" s="12" t="s">
        <v>54</v>
      </c>
      <c r="C9722" s="10" t="s">
        <v>4</v>
      </c>
      <c r="D9722" s="10" t="s">
        <v>146</v>
      </c>
      <c r="E9722" s="36" t="s">
        <v>20</v>
      </c>
      <c r="F9722" s="16" t="s">
        <v>15</v>
      </c>
      <c r="G9722" s="12">
        <v>42735</v>
      </c>
      <c r="H9722" s="13">
        <v>9</v>
      </c>
      <c r="I9722" s="70">
        <v>15.311375</v>
      </c>
      <c r="J9722" s="70">
        <v>59.710464000000002</v>
      </c>
      <c r="K9722" s="70">
        <f t="shared" si="1109"/>
        <v>14.776235999999999</v>
      </c>
      <c r="L9722" s="70">
        <v>60.003801000000003</v>
      </c>
      <c r="M9722" s="63">
        <v>3913.0528020000002</v>
      </c>
    </row>
    <row r="9723" spans="1:13" ht="15" customHeight="1">
      <c r="A9723" s="33">
        <v>41912</v>
      </c>
      <c r="B9723" s="12" t="s">
        <v>54</v>
      </c>
      <c r="C9723" s="10" t="s">
        <v>4</v>
      </c>
      <c r="D9723" s="10" t="s">
        <v>146</v>
      </c>
      <c r="E9723" s="36" t="s">
        <v>20</v>
      </c>
      <c r="F9723" s="16" t="s">
        <v>15</v>
      </c>
      <c r="G9723" s="12">
        <v>42825</v>
      </c>
      <c r="H9723" s="13">
        <v>10</v>
      </c>
      <c r="I9723" s="70">
        <v>15.158818</v>
      </c>
      <c r="J9723" s="70">
        <v>59.470016000000001</v>
      </c>
      <c r="K9723" s="70">
        <f t="shared" si="1109"/>
        <v>14.918369999999999</v>
      </c>
      <c r="L9723" s="70">
        <v>59.304611999999999</v>
      </c>
      <c r="M9723" s="63">
        <v>3937.5357330000002</v>
      </c>
    </row>
    <row r="9724" spans="1:13" ht="15" customHeight="1">
      <c r="A9724" s="33">
        <v>41912</v>
      </c>
      <c r="B9724" s="12" t="s">
        <v>54</v>
      </c>
      <c r="C9724" s="10" t="s">
        <v>4</v>
      </c>
      <c r="D9724" s="10" t="s">
        <v>146</v>
      </c>
      <c r="E9724" s="36" t="s">
        <v>20</v>
      </c>
      <c r="F9724" s="16" t="s">
        <v>15</v>
      </c>
      <c r="G9724" s="12">
        <v>42916</v>
      </c>
      <c r="H9724" s="13">
        <v>11</v>
      </c>
      <c r="I9724" s="70">
        <v>14.992426999999999</v>
      </c>
      <c r="J9724" s="70">
        <v>59.518489000000002</v>
      </c>
      <c r="K9724" s="70">
        <f t="shared" si="1109"/>
        <v>15.040900000000001</v>
      </c>
      <c r="L9724" s="70">
        <v>58.643867999999998</v>
      </c>
      <c r="M9724" s="63">
        <v>3961.696782</v>
      </c>
    </row>
    <row r="9725" spans="1:13" ht="15" customHeight="1">
      <c r="A9725" s="33">
        <v>41912</v>
      </c>
      <c r="B9725" s="12" t="s">
        <v>54</v>
      </c>
      <c r="C9725" s="10" t="s">
        <v>4</v>
      </c>
      <c r="D9725" s="10" t="s">
        <v>146</v>
      </c>
      <c r="E9725" s="36" t="s">
        <v>20</v>
      </c>
      <c r="F9725" s="16" t="s">
        <v>15</v>
      </c>
      <c r="G9725" s="12">
        <v>43008</v>
      </c>
      <c r="H9725" s="13">
        <v>12</v>
      </c>
      <c r="I9725" s="70">
        <v>14.782983</v>
      </c>
      <c r="J9725" s="70">
        <v>59.903934</v>
      </c>
      <c r="K9725" s="70">
        <f t="shared" si="1109"/>
        <v>15.168427999999997</v>
      </c>
      <c r="L9725" s="70">
        <v>57.919728999999997</v>
      </c>
      <c r="M9725" s="63">
        <v>3986.2548529999999</v>
      </c>
    </row>
    <row r="9726" spans="1:13" ht="15" customHeight="1">
      <c r="A9726" s="33">
        <v>41912</v>
      </c>
      <c r="B9726" s="12" t="s">
        <v>54</v>
      </c>
      <c r="C9726" s="10" t="s">
        <v>4</v>
      </c>
      <c r="D9726" s="10" t="s">
        <v>146</v>
      </c>
      <c r="E9726" s="36" t="s">
        <v>20</v>
      </c>
      <c r="F9726" s="16" t="s">
        <v>15</v>
      </c>
      <c r="G9726" s="12">
        <v>43100</v>
      </c>
      <c r="H9726" s="13">
        <v>13</v>
      </c>
      <c r="I9726" s="70">
        <v>14.776235</v>
      </c>
      <c r="J9726" s="70">
        <v>60.455114000000002</v>
      </c>
      <c r="K9726" s="70">
        <f t="shared" si="1109"/>
        <v>15.327415000000002</v>
      </c>
      <c r="L9726" s="70">
        <v>57.873395000000002</v>
      </c>
      <c r="M9726" s="63">
        <v>4010.2930689999998</v>
      </c>
    </row>
    <row r="9727" spans="1:13" ht="15" customHeight="1">
      <c r="A9727" s="33">
        <v>41912</v>
      </c>
      <c r="B9727" s="12" t="s">
        <v>54</v>
      </c>
      <c r="C9727" s="10" t="s">
        <v>4</v>
      </c>
      <c r="D9727" s="10" t="s">
        <v>146</v>
      </c>
      <c r="E9727" s="36" t="s">
        <v>20</v>
      </c>
      <c r="F9727" s="16" t="s">
        <v>15</v>
      </c>
      <c r="G9727" s="12">
        <v>43190</v>
      </c>
      <c r="H9727" s="13">
        <v>14</v>
      </c>
      <c r="I9727" s="70">
        <v>14.918371</v>
      </c>
      <c r="J9727" s="70">
        <v>61.041882999999999</v>
      </c>
      <c r="K9727" s="70">
        <f t="shared" si="1109"/>
        <v>15.505139999999997</v>
      </c>
      <c r="L9727" s="70">
        <v>58.579791</v>
      </c>
      <c r="M9727" s="63">
        <v>4035.4873520000001</v>
      </c>
    </row>
    <row r="9728" spans="1:13" ht="15" customHeight="1">
      <c r="A9728" s="33">
        <v>41912</v>
      </c>
      <c r="B9728" s="12" t="s">
        <v>54</v>
      </c>
      <c r="C9728" s="10" t="s">
        <v>4</v>
      </c>
      <c r="D9728" s="10" t="s">
        <v>146</v>
      </c>
      <c r="E9728" s="36" t="s">
        <v>20</v>
      </c>
      <c r="F9728" s="16" t="s">
        <v>15</v>
      </c>
      <c r="G9728" s="12">
        <v>43281</v>
      </c>
      <c r="H9728" s="13">
        <v>15</v>
      </c>
      <c r="I9728" s="70">
        <v>15.040900000000001</v>
      </c>
      <c r="J9728" s="70">
        <v>61.723444999999998</v>
      </c>
      <c r="K9728" s="70">
        <f t="shared" si="1109"/>
        <v>15.722462</v>
      </c>
      <c r="L9728" s="70">
        <v>59.240459999999999</v>
      </c>
      <c r="M9728" s="63">
        <v>4060.4991869999999</v>
      </c>
    </row>
    <row r="9729" spans="1:13" ht="15" customHeight="1">
      <c r="A9729" s="33">
        <v>41912</v>
      </c>
      <c r="B9729" s="12" t="s">
        <v>54</v>
      </c>
      <c r="C9729" s="10" t="s">
        <v>4</v>
      </c>
      <c r="D9729" s="10" t="s">
        <v>146</v>
      </c>
      <c r="E9729" s="36" t="s">
        <v>20</v>
      </c>
      <c r="F9729" s="16" t="s">
        <v>15</v>
      </c>
      <c r="G9729" s="12">
        <v>43373</v>
      </c>
      <c r="H9729" s="13">
        <v>16</v>
      </c>
      <c r="I9729" s="70">
        <v>15.168429</v>
      </c>
      <c r="J9729" s="70">
        <v>62.489750999999998</v>
      </c>
      <c r="K9729" s="70">
        <f t="shared" si="1109"/>
        <v>15.934735</v>
      </c>
      <c r="L9729" s="70">
        <v>59.820987000000002</v>
      </c>
      <c r="M9729" s="63">
        <v>4086.047102</v>
      </c>
    </row>
    <row r="9730" spans="1:13" ht="15" customHeight="1">
      <c r="A9730" s="33">
        <v>41912</v>
      </c>
      <c r="B9730" s="12" t="s">
        <v>54</v>
      </c>
      <c r="C9730" s="10" t="s">
        <v>4</v>
      </c>
      <c r="D9730" s="10" t="s">
        <v>146</v>
      </c>
      <c r="E9730" s="36" t="s">
        <v>20</v>
      </c>
      <c r="F9730" s="16" t="s">
        <v>15</v>
      </c>
      <c r="G9730" s="12">
        <v>43465</v>
      </c>
      <c r="H9730" s="13">
        <v>17</v>
      </c>
      <c r="I9730" s="70">
        <v>15.327415</v>
      </c>
      <c r="J9730" s="70">
        <v>63.332870999999997</v>
      </c>
      <c r="K9730" s="70">
        <f t="shared" si="1109"/>
        <v>16.170535000000001</v>
      </c>
      <c r="L9730" s="70">
        <v>60.607512</v>
      </c>
      <c r="M9730" s="63">
        <v>4112.5642820000003</v>
      </c>
    </row>
    <row r="9731" spans="1:13" ht="15" customHeight="1">
      <c r="A9731" s="33">
        <v>41912</v>
      </c>
      <c r="B9731" s="12" t="s">
        <v>54</v>
      </c>
      <c r="C9731" s="10" t="s">
        <v>4</v>
      </c>
      <c r="D9731" s="10" t="s">
        <v>146</v>
      </c>
      <c r="E9731" s="36" t="s">
        <v>20</v>
      </c>
      <c r="F9731" s="16" t="s">
        <v>15</v>
      </c>
      <c r="G9731" s="12">
        <v>43555</v>
      </c>
      <c r="H9731" s="13">
        <v>18</v>
      </c>
      <c r="I9731" s="70">
        <v>15.505139</v>
      </c>
      <c r="J9731" s="70">
        <v>63.332870999999997</v>
      </c>
      <c r="K9731" s="70">
        <f t="shared" si="1109"/>
        <v>15.505139</v>
      </c>
      <c r="L9731" s="70">
        <v>61.578009000000002</v>
      </c>
      <c r="M9731" s="63">
        <v>4138.9134919999997</v>
      </c>
    </row>
    <row r="9732" spans="1:13" ht="15" customHeight="1">
      <c r="A9732" s="33">
        <v>41912</v>
      </c>
      <c r="B9732" s="12" t="s">
        <v>54</v>
      </c>
      <c r="C9732" s="10" t="s">
        <v>4</v>
      </c>
      <c r="D9732" s="10" t="s">
        <v>146</v>
      </c>
      <c r="E9732" s="36" t="s">
        <v>20</v>
      </c>
      <c r="F9732" s="16" t="s">
        <v>15</v>
      </c>
      <c r="G9732" s="12">
        <v>43646</v>
      </c>
      <c r="H9732" s="13">
        <v>19</v>
      </c>
      <c r="I9732" s="70">
        <v>15.722460999999999</v>
      </c>
      <c r="J9732" s="70">
        <v>63.332870999999997</v>
      </c>
      <c r="K9732" s="70">
        <f t="shared" si="1109"/>
        <v>15.722460999999999</v>
      </c>
      <c r="L9732" s="70">
        <v>62.698793999999999</v>
      </c>
      <c r="M9732" s="63">
        <v>4165.1285790000002</v>
      </c>
    </row>
    <row r="9733" spans="1:13" ht="15" customHeight="1">
      <c r="A9733" s="33">
        <v>41912</v>
      </c>
      <c r="B9733" s="12" t="s">
        <v>54</v>
      </c>
      <c r="C9733" s="10" t="s">
        <v>4</v>
      </c>
      <c r="D9733" s="10" t="s">
        <v>146</v>
      </c>
      <c r="E9733" s="36" t="s">
        <v>20</v>
      </c>
      <c r="F9733" s="16" t="s">
        <v>15</v>
      </c>
      <c r="G9733" s="12">
        <v>43738</v>
      </c>
      <c r="H9733" s="13">
        <v>20</v>
      </c>
      <c r="I9733" s="70">
        <v>15.934735</v>
      </c>
      <c r="J9733" s="70">
        <v>63.332870999999997</v>
      </c>
      <c r="K9733" s="70">
        <f t="shared" si="1109"/>
        <v>15.934735</v>
      </c>
      <c r="L9733" s="70">
        <v>63.822802000000003</v>
      </c>
      <c r="M9733" s="63">
        <v>4191.3608549999999</v>
      </c>
    </row>
    <row r="9734" spans="1:13" ht="15" customHeight="1">
      <c r="A9734" s="33">
        <v>41912</v>
      </c>
      <c r="B9734" s="12" t="s">
        <v>54</v>
      </c>
      <c r="C9734" s="10" t="s">
        <v>4</v>
      </c>
      <c r="D9734" s="10" t="s">
        <v>146</v>
      </c>
      <c r="E9734" s="36" t="s">
        <v>20</v>
      </c>
      <c r="F9734" s="16" t="s">
        <v>15</v>
      </c>
      <c r="G9734" s="12">
        <v>43830</v>
      </c>
      <c r="H9734" s="13">
        <v>21</v>
      </c>
      <c r="I9734" s="70">
        <v>16.170535000000001</v>
      </c>
      <c r="J9734" s="70">
        <v>63.332870999999997</v>
      </c>
      <c r="K9734" s="70">
        <f t="shared" si="1109"/>
        <v>16.170535000000001</v>
      </c>
      <c r="L9734" s="70">
        <v>64.948260000000005</v>
      </c>
      <c r="M9734" s="63">
        <v>4218.3147319999998</v>
      </c>
    </row>
    <row r="9735" spans="1:13" ht="15" customHeight="1">
      <c r="A9735" s="21">
        <f>A9736</f>
        <v>41912</v>
      </c>
      <c r="B9735" s="21" t="str">
        <f t="shared" ref="B9735:F9735" si="1112">B9736</f>
        <v>Annual 2015</v>
      </c>
      <c r="C9735" s="21" t="str">
        <f t="shared" si="1112"/>
        <v>Base</v>
      </c>
      <c r="D9735" s="10" t="s">
        <v>146</v>
      </c>
      <c r="E9735" s="21" t="str">
        <f t="shared" si="1112"/>
        <v>Other Loans &amp; Leases</v>
      </c>
      <c r="F9735" s="21" t="str">
        <f t="shared" si="1112"/>
        <v>Agricultural Loans</v>
      </c>
      <c r="G9735" s="21">
        <v>41912</v>
      </c>
      <c r="H9735" s="23">
        <v>0</v>
      </c>
      <c r="I9735" s="30">
        <v>0</v>
      </c>
      <c r="J9735" s="59">
        <v>0.95274992000000014</v>
      </c>
      <c r="K9735" s="59">
        <v>0</v>
      </c>
      <c r="L9735" s="65">
        <v>0</v>
      </c>
      <c r="M9735" s="63">
        <v>0</v>
      </c>
    </row>
    <row r="9736" spans="1:13" ht="15" customHeight="1">
      <c r="A9736" s="33">
        <v>41912</v>
      </c>
      <c r="B9736" s="12" t="s">
        <v>54</v>
      </c>
      <c r="C9736" s="10" t="s">
        <v>4</v>
      </c>
      <c r="D9736" s="10" t="s">
        <v>146</v>
      </c>
      <c r="E9736" s="36" t="s">
        <v>31</v>
      </c>
      <c r="F9736" s="16" t="s">
        <v>32</v>
      </c>
      <c r="G9736" s="12">
        <v>42004</v>
      </c>
      <c r="H9736" s="13">
        <v>1</v>
      </c>
      <c r="I9736" s="70">
        <v>0.22225400000000001</v>
      </c>
      <c r="J9736" s="70">
        <v>0.90850299999999995</v>
      </c>
      <c r="K9736" s="70">
        <f t="shared" si="1111"/>
        <v>0.17800707999999982</v>
      </c>
      <c r="L9736" s="70">
        <v>1.5844819999999999</v>
      </c>
      <c r="M9736" s="63">
        <v>74.542660999999995</v>
      </c>
    </row>
    <row r="9737" spans="1:13" ht="15" customHeight="1">
      <c r="A9737" s="33">
        <v>41912</v>
      </c>
      <c r="B9737" s="12" t="s">
        <v>54</v>
      </c>
      <c r="C9737" s="10" t="s">
        <v>4</v>
      </c>
      <c r="D9737" s="10" t="s">
        <v>146</v>
      </c>
      <c r="E9737" s="36" t="s">
        <v>31</v>
      </c>
      <c r="F9737" s="16" t="s">
        <v>32</v>
      </c>
      <c r="G9737" s="12">
        <v>42094</v>
      </c>
      <c r="H9737" s="13">
        <v>2</v>
      </c>
      <c r="I9737" s="70">
        <v>0.21770800000000001</v>
      </c>
      <c r="J9737" s="70">
        <v>0.94796999999999998</v>
      </c>
      <c r="K9737" s="70">
        <f t="shared" si="1109"/>
        <v>0.25717500000000004</v>
      </c>
      <c r="L9737" s="70">
        <v>1.552311</v>
      </c>
      <c r="M9737" s="63">
        <v>75.183093999999997</v>
      </c>
    </row>
    <row r="9738" spans="1:13" ht="15" customHeight="1">
      <c r="A9738" s="33">
        <v>41912</v>
      </c>
      <c r="B9738" s="12" t="s">
        <v>54</v>
      </c>
      <c r="C9738" s="10" t="s">
        <v>4</v>
      </c>
      <c r="D9738" s="10" t="s">
        <v>146</v>
      </c>
      <c r="E9738" s="36" t="s">
        <v>31</v>
      </c>
      <c r="F9738" s="16" t="s">
        <v>32</v>
      </c>
      <c r="G9738" s="12">
        <v>42185</v>
      </c>
      <c r="H9738" s="13">
        <v>3</v>
      </c>
      <c r="I9738" s="70">
        <v>0.22409100000000001</v>
      </c>
      <c r="J9738" s="70">
        <v>0.98259799999999997</v>
      </c>
      <c r="K9738" s="70">
        <f t="shared" si="1109"/>
        <v>0.25871900000000003</v>
      </c>
      <c r="L9738" s="70">
        <v>1.597429</v>
      </c>
      <c r="M9738" s="63">
        <v>75.722173999999995</v>
      </c>
    </row>
    <row r="9739" spans="1:13" ht="15" customHeight="1">
      <c r="A9739" s="33">
        <v>41912</v>
      </c>
      <c r="B9739" s="12" t="s">
        <v>54</v>
      </c>
      <c r="C9739" s="10" t="s">
        <v>4</v>
      </c>
      <c r="D9739" s="10" t="s">
        <v>146</v>
      </c>
      <c r="E9739" s="36" t="s">
        <v>31</v>
      </c>
      <c r="F9739" s="16" t="s">
        <v>32</v>
      </c>
      <c r="G9739" s="12">
        <v>42277</v>
      </c>
      <c r="H9739" s="13">
        <v>4</v>
      </c>
      <c r="I9739" s="70">
        <v>0.229043</v>
      </c>
      <c r="J9739" s="70">
        <v>1.0181</v>
      </c>
      <c r="K9739" s="70">
        <f t="shared" si="1109"/>
        <v>0.26454500000000003</v>
      </c>
      <c r="L9739" s="70">
        <v>1.632315</v>
      </c>
      <c r="M9739" s="63">
        <v>76.328744999999998</v>
      </c>
    </row>
    <row r="9740" spans="1:13" ht="15" customHeight="1">
      <c r="A9740" s="33">
        <v>41912</v>
      </c>
      <c r="B9740" s="12" t="s">
        <v>54</v>
      </c>
      <c r="C9740" s="10" t="s">
        <v>4</v>
      </c>
      <c r="D9740" s="10" t="s">
        <v>146</v>
      </c>
      <c r="E9740" s="36" t="s">
        <v>31</v>
      </c>
      <c r="F9740" s="16" t="s">
        <v>32</v>
      </c>
      <c r="G9740" s="12">
        <v>42369</v>
      </c>
      <c r="H9740" s="13">
        <v>5</v>
      </c>
      <c r="I9740" s="70">
        <v>0.23766100000000001</v>
      </c>
      <c r="J9740" s="70">
        <v>1.0475140000000001</v>
      </c>
      <c r="K9740" s="70">
        <f t="shared" si="1109"/>
        <v>0.26707500000000006</v>
      </c>
      <c r="L9740" s="70">
        <v>1.6935690000000001</v>
      </c>
      <c r="M9740" s="63">
        <v>77.013862000000003</v>
      </c>
    </row>
    <row r="9741" spans="1:13" ht="15" customHeight="1">
      <c r="A9741" s="33">
        <v>41912</v>
      </c>
      <c r="B9741" s="12" t="s">
        <v>54</v>
      </c>
      <c r="C9741" s="10" t="s">
        <v>4</v>
      </c>
      <c r="D9741" s="10" t="s">
        <v>146</v>
      </c>
      <c r="E9741" s="36" t="s">
        <v>31</v>
      </c>
      <c r="F9741" s="16" t="s">
        <v>32</v>
      </c>
      <c r="G9741" s="12">
        <v>42460</v>
      </c>
      <c r="H9741" s="13">
        <v>6</v>
      </c>
      <c r="I9741" s="70">
        <v>0.25717400000000001</v>
      </c>
      <c r="J9741" s="70">
        <v>1.055636</v>
      </c>
      <c r="K9741" s="70">
        <f t="shared" si="1109"/>
        <v>0.26529599999999998</v>
      </c>
      <c r="L9741" s="70">
        <v>1.8322419999999999</v>
      </c>
      <c r="M9741" s="63">
        <v>77.518510000000006</v>
      </c>
    </row>
    <row r="9742" spans="1:13" ht="15" customHeight="1">
      <c r="A9742" s="33">
        <v>41912</v>
      </c>
      <c r="B9742" s="12" t="s">
        <v>54</v>
      </c>
      <c r="C9742" s="10" t="s">
        <v>4</v>
      </c>
      <c r="D9742" s="10" t="s">
        <v>146</v>
      </c>
      <c r="E9742" s="36" t="s">
        <v>31</v>
      </c>
      <c r="F9742" s="16" t="s">
        <v>32</v>
      </c>
      <c r="G9742" s="12">
        <v>42551</v>
      </c>
      <c r="H9742" s="13">
        <v>7</v>
      </c>
      <c r="I9742" s="70">
        <v>0.25871899999999998</v>
      </c>
      <c r="J9742" s="70">
        <v>1.0612459999999999</v>
      </c>
      <c r="K9742" s="70">
        <f t="shared" si="1109"/>
        <v>0.26432899999999987</v>
      </c>
      <c r="L9742" s="70">
        <v>1.8431569999999999</v>
      </c>
      <c r="M9742" s="63">
        <v>78.067491000000004</v>
      </c>
    </row>
    <row r="9743" spans="1:13" ht="15" customHeight="1">
      <c r="A9743" s="33">
        <v>41912</v>
      </c>
      <c r="B9743" s="12" t="s">
        <v>54</v>
      </c>
      <c r="C9743" s="10" t="s">
        <v>4</v>
      </c>
      <c r="D9743" s="10" t="s">
        <v>146</v>
      </c>
      <c r="E9743" s="36" t="s">
        <v>31</v>
      </c>
      <c r="F9743" s="16" t="s">
        <v>32</v>
      </c>
      <c r="G9743" s="12">
        <v>42643</v>
      </c>
      <c r="H9743" s="13">
        <v>8</v>
      </c>
      <c r="I9743" s="70">
        <v>0.26454499999999997</v>
      </c>
      <c r="J9743" s="70">
        <v>1.0602929999999999</v>
      </c>
      <c r="K9743" s="70">
        <f t="shared" si="1109"/>
        <v>0.26359199999999999</v>
      </c>
      <c r="L9743" s="70">
        <v>1.8844529999999999</v>
      </c>
      <c r="M9743" s="63">
        <v>78.615527</v>
      </c>
    </row>
    <row r="9744" spans="1:13" ht="15" customHeight="1">
      <c r="A9744" s="33">
        <v>41912</v>
      </c>
      <c r="B9744" s="12" t="s">
        <v>54</v>
      </c>
      <c r="C9744" s="10" t="s">
        <v>4</v>
      </c>
      <c r="D9744" s="10" t="s">
        <v>146</v>
      </c>
      <c r="E9744" s="36" t="s">
        <v>31</v>
      </c>
      <c r="F9744" s="16" t="s">
        <v>32</v>
      </c>
      <c r="G9744" s="12">
        <v>42735</v>
      </c>
      <c r="H9744" s="13">
        <v>9</v>
      </c>
      <c r="I9744" s="70">
        <v>0.26707500000000001</v>
      </c>
      <c r="J9744" s="70">
        <v>1.0596220000000001</v>
      </c>
      <c r="K9744" s="70">
        <f t="shared" si="1109"/>
        <v>0.26640400000000014</v>
      </c>
      <c r="L9744" s="70">
        <v>1.9022969999999999</v>
      </c>
      <c r="M9744" s="63">
        <v>79.135535000000004</v>
      </c>
    </row>
    <row r="9745" spans="1:13" ht="15" customHeight="1">
      <c r="A9745" s="33">
        <v>41912</v>
      </c>
      <c r="B9745" s="12" t="s">
        <v>54</v>
      </c>
      <c r="C9745" s="10" t="s">
        <v>4</v>
      </c>
      <c r="D9745" s="10" t="s">
        <v>146</v>
      </c>
      <c r="E9745" s="36" t="s">
        <v>31</v>
      </c>
      <c r="F9745" s="16" t="s">
        <v>32</v>
      </c>
      <c r="G9745" s="12">
        <v>42825</v>
      </c>
      <c r="H9745" s="13">
        <v>10</v>
      </c>
      <c r="I9745" s="70">
        <v>0.26529599999999998</v>
      </c>
      <c r="J9745" s="70">
        <v>1.0657289999999999</v>
      </c>
      <c r="K9745" s="70">
        <f t="shared" si="1109"/>
        <v>0.27140299999999984</v>
      </c>
      <c r="L9745" s="70">
        <v>1.889518</v>
      </c>
      <c r="M9745" s="63">
        <v>79.684419000000005</v>
      </c>
    </row>
    <row r="9746" spans="1:13" ht="15" customHeight="1">
      <c r="A9746" s="33">
        <v>41912</v>
      </c>
      <c r="B9746" s="12" t="s">
        <v>54</v>
      </c>
      <c r="C9746" s="10" t="s">
        <v>4</v>
      </c>
      <c r="D9746" s="10" t="s">
        <v>146</v>
      </c>
      <c r="E9746" s="36" t="s">
        <v>31</v>
      </c>
      <c r="F9746" s="16" t="s">
        <v>32</v>
      </c>
      <c r="G9746" s="12">
        <v>42916</v>
      </c>
      <c r="H9746" s="13">
        <v>11</v>
      </c>
      <c r="I9746" s="70">
        <v>0.26432899999999998</v>
      </c>
      <c r="J9746" s="70">
        <v>1.0774280000000001</v>
      </c>
      <c r="K9746" s="70">
        <f t="shared" si="1109"/>
        <v>0.27602800000000011</v>
      </c>
      <c r="L9746" s="70">
        <v>1.8824879999999999</v>
      </c>
      <c r="M9746" s="63">
        <v>80.229381000000004</v>
      </c>
    </row>
    <row r="9747" spans="1:13" ht="15" customHeight="1">
      <c r="A9747" s="33">
        <v>41912</v>
      </c>
      <c r="B9747" s="12" t="s">
        <v>54</v>
      </c>
      <c r="C9747" s="10" t="s">
        <v>4</v>
      </c>
      <c r="D9747" s="10" t="s">
        <v>146</v>
      </c>
      <c r="E9747" s="36" t="s">
        <v>31</v>
      </c>
      <c r="F9747" s="16" t="s">
        <v>32</v>
      </c>
      <c r="G9747" s="12">
        <v>43008</v>
      </c>
      <c r="H9747" s="13">
        <v>12</v>
      </c>
      <c r="I9747" s="70">
        <v>0.26359300000000002</v>
      </c>
      <c r="J9747" s="70">
        <v>1.093844</v>
      </c>
      <c r="K9747" s="70">
        <f t="shared" si="1109"/>
        <v>0.28000900000000001</v>
      </c>
      <c r="L9747" s="70">
        <v>1.877094</v>
      </c>
      <c r="M9747" s="63">
        <v>80.761842000000001</v>
      </c>
    </row>
    <row r="9748" spans="1:13" ht="15" customHeight="1">
      <c r="A9748" s="33">
        <v>41912</v>
      </c>
      <c r="B9748" s="12" t="s">
        <v>54</v>
      </c>
      <c r="C9748" s="10" t="s">
        <v>4</v>
      </c>
      <c r="D9748" s="10" t="s">
        <v>146</v>
      </c>
      <c r="E9748" s="36" t="s">
        <v>31</v>
      </c>
      <c r="F9748" s="16" t="s">
        <v>32</v>
      </c>
      <c r="G9748" s="12">
        <v>43100</v>
      </c>
      <c r="H9748" s="13">
        <v>13</v>
      </c>
      <c r="I9748" s="70">
        <v>0.26640399999999997</v>
      </c>
      <c r="J9748" s="70">
        <v>1.1116919999999999</v>
      </c>
      <c r="K9748" s="70">
        <f t="shared" si="1109"/>
        <v>0.28425199999999984</v>
      </c>
      <c r="L9748" s="70">
        <v>1.896943</v>
      </c>
      <c r="M9748" s="63">
        <v>81.296408999999997</v>
      </c>
    </row>
    <row r="9749" spans="1:13" ht="15" customHeight="1">
      <c r="A9749" s="33">
        <v>41912</v>
      </c>
      <c r="B9749" s="12" t="s">
        <v>54</v>
      </c>
      <c r="C9749" s="10" t="s">
        <v>4</v>
      </c>
      <c r="D9749" s="10" t="s">
        <v>146</v>
      </c>
      <c r="E9749" s="36" t="s">
        <v>31</v>
      </c>
      <c r="F9749" s="16" t="s">
        <v>32</v>
      </c>
      <c r="G9749" s="12">
        <v>43190</v>
      </c>
      <c r="H9749" s="13">
        <v>14</v>
      </c>
      <c r="I9749" s="70">
        <v>0.27140300000000001</v>
      </c>
      <c r="J9749" s="70">
        <v>1.130031</v>
      </c>
      <c r="K9749" s="70">
        <f t="shared" si="1109"/>
        <v>0.28974200000000011</v>
      </c>
      <c r="L9749" s="70">
        <v>1.932412</v>
      </c>
      <c r="M9749" s="63">
        <v>81.835944999999995</v>
      </c>
    </row>
    <row r="9750" spans="1:13" ht="15" customHeight="1">
      <c r="A9750" s="33">
        <v>41912</v>
      </c>
      <c r="B9750" s="12" t="s">
        <v>54</v>
      </c>
      <c r="C9750" s="10" t="s">
        <v>4</v>
      </c>
      <c r="D9750" s="10" t="s">
        <v>146</v>
      </c>
      <c r="E9750" s="36" t="s">
        <v>31</v>
      </c>
      <c r="F9750" s="16" t="s">
        <v>32</v>
      </c>
      <c r="G9750" s="12">
        <v>43281</v>
      </c>
      <c r="H9750" s="13">
        <v>15</v>
      </c>
      <c r="I9750" s="70">
        <v>0.276028</v>
      </c>
      <c r="J9750" s="70">
        <v>1.150282</v>
      </c>
      <c r="K9750" s="70">
        <f t="shared" si="1109"/>
        <v>0.29627900000000001</v>
      </c>
      <c r="L9750" s="70">
        <v>1.9652080000000001</v>
      </c>
      <c r="M9750" s="63">
        <v>82.429164</v>
      </c>
    </row>
    <row r="9751" spans="1:13" ht="15" customHeight="1">
      <c r="A9751" s="33">
        <v>41912</v>
      </c>
      <c r="B9751" s="12" t="s">
        <v>54</v>
      </c>
      <c r="C9751" s="10" t="s">
        <v>4</v>
      </c>
      <c r="D9751" s="10" t="s">
        <v>146</v>
      </c>
      <c r="E9751" s="36" t="s">
        <v>31</v>
      </c>
      <c r="F9751" s="16" t="s">
        <v>32</v>
      </c>
      <c r="G9751" s="12">
        <v>43373</v>
      </c>
      <c r="H9751" s="13">
        <v>16</v>
      </c>
      <c r="I9751" s="70">
        <v>0.28000900000000001</v>
      </c>
      <c r="J9751" s="70">
        <v>1.1732590000000001</v>
      </c>
      <c r="K9751" s="70">
        <f t="shared" si="1109"/>
        <v>0.30298600000000003</v>
      </c>
      <c r="L9751" s="70">
        <v>1.9934480000000001</v>
      </c>
      <c r="M9751" s="63">
        <v>82.970901999999995</v>
      </c>
    </row>
    <row r="9752" spans="1:13" ht="15" customHeight="1">
      <c r="A9752" s="33">
        <v>41912</v>
      </c>
      <c r="B9752" s="12" t="s">
        <v>54</v>
      </c>
      <c r="C9752" s="10" t="s">
        <v>4</v>
      </c>
      <c r="D9752" s="10" t="s">
        <v>146</v>
      </c>
      <c r="E9752" s="36" t="s">
        <v>31</v>
      </c>
      <c r="F9752" s="16" t="s">
        <v>32</v>
      </c>
      <c r="G9752" s="12">
        <v>43465</v>
      </c>
      <c r="H9752" s="13">
        <v>17</v>
      </c>
      <c r="I9752" s="70">
        <v>0.28425299999999998</v>
      </c>
      <c r="J9752" s="70">
        <v>1.1986270000000001</v>
      </c>
      <c r="K9752" s="70">
        <f t="shared" si="1109"/>
        <v>0.30962100000000004</v>
      </c>
      <c r="L9752" s="70">
        <v>2.023571</v>
      </c>
      <c r="M9752" s="63">
        <v>83.523972000000001</v>
      </c>
    </row>
    <row r="9753" spans="1:13" ht="15" customHeight="1">
      <c r="A9753" s="33">
        <v>41912</v>
      </c>
      <c r="B9753" s="12" t="s">
        <v>54</v>
      </c>
      <c r="C9753" s="10" t="s">
        <v>4</v>
      </c>
      <c r="D9753" s="10" t="s">
        <v>146</v>
      </c>
      <c r="E9753" s="36" t="s">
        <v>31</v>
      </c>
      <c r="F9753" s="16" t="s">
        <v>32</v>
      </c>
      <c r="G9753" s="12">
        <v>43555</v>
      </c>
      <c r="H9753" s="13">
        <v>18</v>
      </c>
      <c r="I9753" s="70">
        <v>0.289742</v>
      </c>
      <c r="J9753" s="70">
        <v>1.1986270000000001</v>
      </c>
      <c r="K9753" s="70">
        <f t="shared" si="1109"/>
        <v>0.289742</v>
      </c>
      <c r="L9753" s="70">
        <v>2.0625930000000001</v>
      </c>
      <c r="M9753" s="63">
        <v>84.091570000000004</v>
      </c>
    </row>
    <row r="9754" spans="1:13" ht="15" customHeight="1">
      <c r="A9754" s="33">
        <v>41912</v>
      </c>
      <c r="B9754" s="12" t="s">
        <v>54</v>
      </c>
      <c r="C9754" s="10" t="s">
        <v>4</v>
      </c>
      <c r="D9754" s="10" t="s">
        <v>146</v>
      </c>
      <c r="E9754" s="36" t="s">
        <v>31</v>
      </c>
      <c r="F9754" s="16" t="s">
        <v>32</v>
      </c>
      <c r="G9754" s="12">
        <v>43646</v>
      </c>
      <c r="H9754" s="13">
        <v>19</v>
      </c>
      <c r="I9754" s="70">
        <v>0.29627799999999999</v>
      </c>
      <c r="J9754" s="70">
        <v>1.1986270000000001</v>
      </c>
      <c r="K9754" s="70">
        <f t="shared" si="1109"/>
        <v>0.29627799999999999</v>
      </c>
      <c r="L9754" s="70">
        <v>2.1090409999999999</v>
      </c>
      <c r="M9754" s="63">
        <v>84.648966999999999</v>
      </c>
    </row>
    <row r="9755" spans="1:13" ht="15" customHeight="1">
      <c r="A9755" s="33">
        <v>41912</v>
      </c>
      <c r="B9755" s="12" t="s">
        <v>54</v>
      </c>
      <c r="C9755" s="10" t="s">
        <v>4</v>
      </c>
      <c r="D9755" s="10" t="s">
        <v>146</v>
      </c>
      <c r="E9755" s="36" t="s">
        <v>31</v>
      </c>
      <c r="F9755" s="16" t="s">
        <v>32</v>
      </c>
      <c r="G9755" s="12">
        <v>43738</v>
      </c>
      <c r="H9755" s="13">
        <v>20</v>
      </c>
      <c r="I9755" s="70">
        <v>0.30298599999999998</v>
      </c>
      <c r="J9755" s="70">
        <v>1.1986270000000001</v>
      </c>
      <c r="K9755" s="70">
        <f t="shared" si="1109"/>
        <v>0.30298599999999998</v>
      </c>
      <c r="L9755" s="70">
        <v>2.1567059999999998</v>
      </c>
      <c r="M9755" s="63">
        <v>85.190669999999997</v>
      </c>
    </row>
    <row r="9756" spans="1:13" ht="15" customHeight="1">
      <c r="A9756" s="33">
        <v>41912</v>
      </c>
      <c r="B9756" s="12" t="s">
        <v>54</v>
      </c>
      <c r="C9756" s="10" t="s">
        <v>4</v>
      </c>
      <c r="D9756" s="10" t="s">
        <v>146</v>
      </c>
      <c r="E9756" s="36" t="s">
        <v>31</v>
      </c>
      <c r="F9756" s="16" t="s">
        <v>32</v>
      </c>
      <c r="G9756" s="12">
        <v>43830</v>
      </c>
      <c r="H9756" s="13">
        <v>21</v>
      </c>
      <c r="I9756" s="70">
        <v>0.30962000000000001</v>
      </c>
      <c r="J9756" s="70">
        <v>1.1986270000000001</v>
      </c>
      <c r="K9756" s="70">
        <f t="shared" si="1109"/>
        <v>0.30962000000000001</v>
      </c>
      <c r="L9756" s="70">
        <v>2.2038500000000001</v>
      </c>
      <c r="M9756" s="63">
        <v>85.775222999999997</v>
      </c>
    </row>
    <row r="9757" spans="1:13" ht="30" customHeight="1">
      <c r="A9757" s="21">
        <f>A9758</f>
        <v>41912</v>
      </c>
      <c r="B9757" s="21" t="str">
        <f t="shared" ref="B9757:F9757" si="1113">B9758</f>
        <v>Annual 2015</v>
      </c>
      <c r="C9757" s="21" t="str">
        <f t="shared" si="1113"/>
        <v>Base</v>
      </c>
      <c r="D9757" s="10" t="s">
        <v>146</v>
      </c>
      <c r="E9757" s="21" t="str">
        <f t="shared" si="1113"/>
        <v>Other Loans &amp; Leases</v>
      </c>
      <c r="F9757" s="21" t="str">
        <f t="shared" si="1113"/>
        <v>Loans for purchasing or carrying securities</v>
      </c>
      <c r="G9757" s="21">
        <v>41912</v>
      </c>
      <c r="H9757" s="23">
        <v>0</v>
      </c>
      <c r="I9757" s="30">
        <v>0</v>
      </c>
      <c r="J9757" s="70">
        <v>0</v>
      </c>
      <c r="K9757" s="59">
        <v>0</v>
      </c>
      <c r="L9757" s="65">
        <v>0</v>
      </c>
      <c r="M9757" s="63">
        <v>0</v>
      </c>
    </row>
    <row r="9758" spans="1:13" ht="15" customHeight="1">
      <c r="A9758" s="33">
        <v>41912</v>
      </c>
      <c r="B9758" s="12" t="s">
        <v>54</v>
      </c>
      <c r="C9758" s="10" t="s">
        <v>4</v>
      </c>
      <c r="D9758" s="10" t="s">
        <v>146</v>
      </c>
      <c r="E9758" s="16" t="s">
        <v>31</v>
      </c>
      <c r="F9758" s="16" t="s">
        <v>33</v>
      </c>
      <c r="G9758" s="12">
        <v>42004</v>
      </c>
      <c r="H9758" s="13">
        <v>1</v>
      </c>
      <c r="I9758" s="70">
        <v>5.5000000000000002E-5</v>
      </c>
      <c r="J9758" s="70">
        <v>2.2699999999999999E-4</v>
      </c>
      <c r="K9758" s="70">
        <f t="shared" si="1111"/>
        <v>2.8199999999999997E-4</v>
      </c>
      <c r="L9758" s="70">
        <v>3.9100000000000002E-4</v>
      </c>
      <c r="M9758" s="63">
        <v>1.7240999999999999E-2</v>
      </c>
    </row>
    <row r="9759" spans="1:13" ht="15" customHeight="1">
      <c r="A9759" s="33">
        <v>41912</v>
      </c>
      <c r="B9759" s="12" t="s">
        <v>54</v>
      </c>
      <c r="C9759" s="10" t="s">
        <v>4</v>
      </c>
      <c r="D9759" s="10" t="s">
        <v>146</v>
      </c>
      <c r="E9759" s="16" t="s">
        <v>31</v>
      </c>
      <c r="F9759" s="16" t="s">
        <v>33</v>
      </c>
      <c r="G9759" s="12">
        <v>42094</v>
      </c>
      <c r="H9759" s="13">
        <v>2</v>
      </c>
      <c r="I9759" s="70">
        <v>5.3999999999999998E-5</v>
      </c>
      <c r="J9759" s="70">
        <v>2.3800000000000001E-4</v>
      </c>
      <c r="K9759" s="70">
        <f t="shared" si="1109"/>
        <v>6.5000000000000021E-5</v>
      </c>
      <c r="L9759" s="70">
        <v>3.86E-4</v>
      </c>
      <c r="M9759" s="63">
        <v>1.7425E-2</v>
      </c>
    </row>
    <row r="9760" spans="1:13" ht="15" customHeight="1">
      <c r="A9760" s="33">
        <v>41912</v>
      </c>
      <c r="B9760" s="12" t="s">
        <v>54</v>
      </c>
      <c r="C9760" s="10" t="s">
        <v>4</v>
      </c>
      <c r="D9760" s="10" t="s">
        <v>146</v>
      </c>
      <c r="E9760" s="16" t="s">
        <v>31</v>
      </c>
      <c r="F9760" s="16" t="s">
        <v>33</v>
      </c>
      <c r="G9760" s="12">
        <v>42185</v>
      </c>
      <c r="H9760" s="13">
        <v>3</v>
      </c>
      <c r="I9760" s="70">
        <v>5.5999999999999999E-5</v>
      </c>
      <c r="J9760" s="70">
        <v>2.4699999999999999E-4</v>
      </c>
      <c r="K9760" s="70">
        <f t="shared" si="1109"/>
        <v>6.4999999999999981E-5</v>
      </c>
      <c r="L9760" s="70">
        <v>3.97E-4</v>
      </c>
      <c r="M9760" s="63">
        <v>1.7582E-2</v>
      </c>
    </row>
    <row r="9761" spans="1:13" ht="15" customHeight="1">
      <c r="A9761" s="33">
        <v>41912</v>
      </c>
      <c r="B9761" s="12" t="s">
        <v>54</v>
      </c>
      <c r="C9761" s="10" t="s">
        <v>4</v>
      </c>
      <c r="D9761" s="10" t="s">
        <v>146</v>
      </c>
      <c r="E9761" s="16" t="s">
        <v>31</v>
      </c>
      <c r="F9761" s="16" t="s">
        <v>33</v>
      </c>
      <c r="G9761" s="12">
        <v>42277</v>
      </c>
      <c r="H9761" s="13">
        <v>4</v>
      </c>
      <c r="I9761" s="70">
        <v>5.7000000000000003E-5</v>
      </c>
      <c r="J9761" s="70">
        <v>2.5599999999999999E-4</v>
      </c>
      <c r="K9761" s="70">
        <f t="shared" si="1109"/>
        <v>6.6000000000000005E-5</v>
      </c>
      <c r="L9761" s="70">
        <v>4.0700000000000003E-4</v>
      </c>
      <c r="M9761" s="63">
        <v>1.7755E-2</v>
      </c>
    </row>
    <row r="9762" spans="1:13" ht="15" customHeight="1">
      <c r="A9762" s="33">
        <v>41912</v>
      </c>
      <c r="B9762" s="12" t="s">
        <v>54</v>
      </c>
      <c r="C9762" s="10" t="s">
        <v>4</v>
      </c>
      <c r="D9762" s="10" t="s">
        <v>146</v>
      </c>
      <c r="E9762" s="16" t="s">
        <v>31</v>
      </c>
      <c r="F9762" s="16" t="s">
        <v>33</v>
      </c>
      <c r="G9762" s="12">
        <v>42369</v>
      </c>
      <c r="H9762" s="13">
        <v>5</v>
      </c>
      <c r="I9762" s="70">
        <v>6.0000000000000002E-5</v>
      </c>
      <c r="J9762" s="70">
        <v>2.6400000000000002E-4</v>
      </c>
      <c r="K9762" s="70">
        <f t="shared" si="1109"/>
        <v>6.8000000000000027E-5</v>
      </c>
      <c r="L9762" s="70">
        <v>4.2400000000000001E-4</v>
      </c>
      <c r="M9762" s="63">
        <v>1.7944999999999999E-2</v>
      </c>
    </row>
    <row r="9763" spans="1:13" ht="15" customHeight="1">
      <c r="A9763" s="33">
        <v>41912</v>
      </c>
      <c r="B9763" s="12" t="s">
        <v>54</v>
      </c>
      <c r="C9763" s="10" t="s">
        <v>4</v>
      </c>
      <c r="D9763" s="10" t="s">
        <v>146</v>
      </c>
      <c r="E9763" s="16" t="s">
        <v>31</v>
      </c>
      <c r="F9763" s="16" t="s">
        <v>33</v>
      </c>
      <c r="G9763" s="12">
        <v>42460</v>
      </c>
      <c r="H9763" s="13">
        <v>6</v>
      </c>
      <c r="I9763" s="70">
        <v>6.4999999999999994E-5</v>
      </c>
      <c r="J9763" s="70">
        <v>2.6600000000000001E-4</v>
      </c>
      <c r="K9763" s="70">
        <f t="shared" si="1109"/>
        <v>6.6999999999999989E-5</v>
      </c>
      <c r="L9763" s="70">
        <v>4.5899999999999999E-4</v>
      </c>
      <c r="M9763" s="63">
        <v>1.8072999999999999E-2</v>
      </c>
    </row>
    <row r="9764" spans="1:13" ht="15" customHeight="1">
      <c r="A9764" s="33">
        <v>41912</v>
      </c>
      <c r="B9764" s="12" t="s">
        <v>54</v>
      </c>
      <c r="C9764" s="10" t="s">
        <v>4</v>
      </c>
      <c r="D9764" s="10" t="s">
        <v>146</v>
      </c>
      <c r="E9764" s="16" t="s">
        <v>31</v>
      </c>
      <c r="F9764" s="16" t="s">
        <v>33</v>
      </c>
      <c r="G9764" s="12">
        <v>42551</v>
      </c>
      <c r="H9764" s="13">
        <v>7</v>
      </c>
      <c r="I9764" s="70">
        <v>6.4999999999999994E-5</v>
      </c>
      <c r="J9764" s="70">
        <v>2.6800000000000001E-4</v>
      </c>
      <c r="K9764" s="70">
        <f t="shared" si="1109"/>
        <v>6.6999999999999989E-5</v>
      </c>
      <c r="L9764" s="70">
        <v>4.6200000000000001E-4</v>
      </c>
      <c r="M9764" s="63">
        <v>1.8213E-2</v>
      </c>
    </row>
    <row r="9765" spans="1:13" ht="15" customHeight="1">
      <c r="A9765" s="33">
        <v>41912</v>
      </c>
      <c r="B9765" s="12" t="s">
        <v>54</v>
      </c>
      <c r="C9765" s="10" t="s">
        <v>4</v>
      </c>
      <c r="D9765" s="10" t="s">
        <v>146</v>
      </c>
      <c r="E9765" s="16" t="s">
        <v>31</v>
      </c>
      <c r="F9765" s="16" t="s">
        <v>33</v>
      </c>
      <c r="G9765" s="12">
        <v>42643</v>
      </c>
      <c r="H9765" s="13">
        <v>8</v>
      </c>
      <c r="I9765" s="70">
        <v>6.7000000000000002E-5</v>
      </c>
      <c r="J9765" s="70">
        <v>2.6800000000000001E-4</v>
      </c>
      <c r="K9765" s="70">
        <f t="shared" si="1109"/>
        <v>6.7000000000000002E-5</v>
      </c>
      <c r="L9765" s="70">
        <v>4.73E-4</v>
      </c>
      <c r="M9765" s="63">
        <v>1.8349000000000001E-2</v>
      </c>
    </row>
    <row r="9766" spans="1:13" ht="15" customHeight="1">
      <c r="A9766" s="33">
        <v>41912</v>
      </c>
      <c r="B9766" s="12" t="s">
        <v>54</v>
      </c>
      <c r="C9766" s="10" t="s">
        <v>4</v>
      </c>
      <c r="D9766" s="10" t="s">
        <v>146</v>
      </c>
      <c r="E9766" s="16" t="s">
        <v>31</v>
      </c>
      <c r="F9766" s="16" t="s">
        <v>33</v>
      </c>
      <c r="G9766" s="12">
        <v>42735</v>
      </c>
      <c r="H9766" s="13">
        <v>9</v>
      </c>
      <c r="I9766" s="70">
        <v>6.7000000000000002E-5</v>
      </c>
      <c r="J9766" s="70">
        <v>2.6800000000000001E-4</v>
      </c>
      <c r="K9766" s="70">
        <f t="shared" si="1109"/>
        <v>6.7000000000000002E-5</v>
      </c>
      <c r="L9766" s="70">
        <v>4.7899999999999999E-4</v>
      </c>
      <c r="M9766" s="63">
        <v>1.8477E-2</v>
      </c>
    </row>
    <row r="9767" spans="1:13" ht="15" customHeight="1">
      <c r="A9767" s="33">
        <v>41912</v>
      </c>
      <c r="B9767" s="12" t="s">
        <v>54</v>
      </c>
      <c r="C9767" s="10" t="s">
        <v>4</v>
      </c>
      <c r="D9767" s="10" t="s">
        <v>146</v>
      </c>
      <c r="E9767" s="16" t="s">
        <v>31</v>
      </c>
      <c r="F9767" s="16" t="s">
        <v>33</v>
      </c>
      <c r="G9767" s="12">
        <v>42825</v>
      </c>
      <c r="H9767" s="13">
        <v>10</v>
      </c>
      <c r="I9767" s="70">
        <v>6.7000000000000002E-5</v>
      </c>
      <c r="J9767" s="70">
        <v>2.7E-4</v>
      </c>
      <c r="K9767" s="70">
        <f t="shared" si="1109"/>
        <v>6.8999999999999997E-5</v>
      </c>
      <c r="L9767" s="70">
        <v>4.7600000000000002E-4</v>
      </c>
      <c r="M9767" s="63">
        <v>1.8610999999999999E-2</v>
      </c>
    </row>
    <row r="9768" spans="1:13" ht="15" customHeight="1">
      <c r="A9768" s="33">
        <v>41912</v>
      </c>
      <c r="B9768" s="12" t="s">
        <v>54</v>
      </c>
      <c r="C9768" s="10" t="s">
        <v>4</v>
      </c>
      <c r="D9768" s="10" t="s">
        <v>146</v>
      </c>
      <c r="E9768" s="16" t="s">
        <v>31</v>
      </c>
      <c r="F9768" s="16" t="s">
        <v>33</v>
      </c>
      <c r="G9768" s="12">
        <v>42916</v>
      </c>
      <c r="H9768" s="13">
        <v>11</v>
      </c>
      <c r="I9768" s="70">
        <v>6.7000000000000002E-5</v>
      </c>
      <c r="J9768" s="70">
        <v>2.7300000000000002E-4</v>
      </c>
      <c r="K9768" s="70">
        <f t="shared" si="1109"/>
        <v>7.0000000000000021E-5</v>
      </c>
      <c r="L9768" s="70">
        <v>4.75E-4</v>
      </c>
      <c r="M9768" s="63">
        <v>1.8745000000000001E-2</v>
      </c>
    </row>
    <row r="9769" spans="1:13" ht="15" customHeight="1">
      <c r="A9769" s="33">
        <v>41912</v>
      </c>
      <c r="B9769" s="12" t="s">
        <v>54</v>
      </c>
      <c r="C9769" s="10" t="s">
        <v>4</v>
      </c>
      <c r="D9769" s="10" t="s">
        <v>146</v>
      </c>
      <c r="E9769" s="16" t="s">
        <v>31</v>
      </c>
      <c r="F9769" s="16" t="s">
        <v>33</v>
      </c>
      <c r="G9769" s="12">
        <v>43008</v>
      </c>
      <c r="H9769" s="13">
        <v>12</v>
      </c>
      <c r="I9769" s="70">
        <v>6.7000000000000002E-5</v>
      </c>
      <c r="J9769" s="70">
        <v>2.7799999999999998E-4</v>
      </c>
      <c r="K9769" s="70">
        <f t="shared" si="1109"/>
        <v>7.1999999999999961E-5</v>
      </c>
      <c r="L9769" s="70">
        <v>4.7399999999999997E-4</v>
      </c>
      <c r="M9769" s="63">
        <v>1.8873000000000001E-2</v>
      </c>
    </row>
    <row r="9770" spans="1:13" ht="15" customHeight="1">
      <c r="A9770" s="33">
        <v>41912</v>
      </c>
      <c r="B9770" s="12" t="s">
        <v>54</v>
      </c>
      <c r="C9770" s="10" t="s">
        <v>4</v>
      </c>
      <c r="D9770" s="10" t="s">
        <v>146</v>
      </c>
      <c r="E9770" s="16" t="s">
        <v>31</v>
      </c>
      <c r="F9770" s="16" t="s">
        <v>33</v>
      </c>
      <c r="G9770" s="12">
        <v>43100</v>
      </c>
      <c r="H9770" s="13">
        <v>13</v>
      </c>
      <c r="I9770" s="70">
        <v>6.7999999999999999E-5</v>
      </c>
      <c r="J9770" s="70">
        <v>2.8200000000000002E-4</v>
      </c>
      <c r="K9770" s="70">
        <f t="shared" ref="K9770:K9800" si="1114">J9770-J9769+I9770</f>
        <v>7.2000000000000042E-5</v>
      </c>
      <c r="L9770" s="70">
        <v>4.8000000000000001E-4</v>
      </c>
      <c r="M9770" s="63">
        <v>1.9002999999999999E-2</v>
      </c>
    </row>
    <row r="9771" spans="1:13" ht="15" customHeight="1">
      <c r="A9771" s="33">
        <v>41912</v>
      </c>
      <c r="B9771" s="12" t="s">
        <v>54</v>
      </c>
      <c r="C9771" s="10" t="s">
        <v>4</v>
      </c>
      <c r="D9771" s="10" t="s">
        <v>146</v>
      </c>
      <c r="E9771" s="16" t="s">
        <v>31</v>
      </c>
      <c r="F9771" s="16" t="s">
        <v>33</v>
      </c>
      <c r="G9771" s="12">
        <v>43190</v>
      </c>
      <c r="H9771" s="13">
        <v>14</v>
      </c>
      <c r="I9771" s="70">
        <v>6.8999999999999997E-5</v>
      </c>
      <c r="J9771" s="70">
        <v>2.8699999999999998E-4</v>
      </c>
      <c r="K9771" s="70">
        <f t="shared" si="1114"/>
        <v>7.3999999999999956E-5</v>
      </c>
      <c r="L9771" s="70">
        <v>4.8899999999999996E-4</v>
      </c>
      <c r="M9771" s="63">
        <v>1.9130999999999999E-2</v>
      </c>
    </row>
    <row r="9772" spans="1:13" ht="15" customHeight="1">
      <c r="A9772" s="33">
        <v>41912</v>
      </c>
      <c r="B9772" s="12" t="s">
        <v>54</v>
      </c>
      <c r="C9772" s="10" t="s">
        <v>4</v>
      </c>
      <c r="D9772" s="10" t="s">
        <v>146</v>
      </c>
      <c r="E9772" s="16" t="s">
        <v>31</v>
      </c>
      <c r="F9772" s="16" t="s">
        <v>33</v>
      </c>
      <c r="G9772" s="12">
        <v>43281</v>
      </c>
      <c r="H9772" s="13">
        <v>15</v>
      </c>
      <c r="I9772" s="70">
        <v>6.9999999999999994E-5</v>
      </c>
      <c r="J9772" s="70">
        <v>2.92E-4</v>
      </c>
      <c r="K9772" s="70">
        <f t="shared" si="1114"/>
        <v>7.5000000000000007E-5</v>
      </c>
      <c r="L9772" s="70">
        <v>4.9799999999999996E-4</v>
      </c>
      <c r="M9772" s="63">
        <v>1.9276000000000001E-2</v>
      </c>
    </row>
    <row r="9773" spans="1:13" ht="15" customHeight="1">
      <c r="A9773" s="33">
        <v>41912</v>
      </c>
      <c r="B9773" s="12" t="s">
        <v>54</v>
      </c>
      <c r="C9773" s="10" t="s">
        <v>4</v>
      </c>
      <c r="D9773" s="10" t="s">
        <v>146</v>
      </c>
      <c r="E9773" s="16" t="s">
        <v>31</v>
      </c>
      <c r="F9773" s="16" t="s">
        <v>33</v>
      </c>
      <c r="G9773" s="12">
        <v>43373</v>
      </c>
      <c r="H9773" s="13">
        <v>16</v>
      </c>
      <c r="I9773" s="70">
        <v>7.1000000000000005E-5</v>
      </c>
      <c r="J9773" s="70">
        <v>2.9799999999999998E-4</v>
      </c>
      <c r="K9773" s="70">
        <f t="shared" si="1114"/>
        <v>7.6999999999999988E-5</v>
      </c>
      <c r="L9773" s="70">
        <v>5.0500000000000002E-4</v>
      </c>
      <c r="M9773" s="63">
        <v>1.9401999999999999E-2</v>
      </c>
    </row>
    <row r="9774" spans="1:13" ht="15" customHeight="1">
      <c r="A9774" s="33">
        <v>41912</v>
      </c>
      <c r="B9774" s="12" t="s">
        <v>54</v>
      </c>
      <c r="C9774" s="10" t="s">
        <v>4</v>
      </c>
      <c r="D9774" s="10" t="s">
        <v>146</v>
      </c>
      <c r="E9774" s="16" t="s">
        <v>31</v>
      </c>
      <c r="F9774" s="16" t="s">
        <v>33</v>
      </c>
      <c r="G9774" s="12">
        <v>43465</v>
      </c>
      <c r="H9774" s="13">
        <v>17</v>
      </c>
      <c r="I9774" s="70">
        <v>7.2000000000000002E-5</v>
      </c>
      <c r="J9774" s="70">
        <v>3.0499999999999999E-4</v>
      </c>
      <c r="K9774" s="70">
        <f t="shared" si="1114"/>
        <v>7.9000000000000009E-5</v>
      </c>
      <c r="L9774" s="70">
        <v>5.13E-4</v>
      </c>
      <c r="M9774" s="63">
        <v>1.9529999999999999E-2</v>
      </c>
    </row>
    <row r="9775" spans="1:13" ht="15" customHeight="1">
      <c r="A9775" s="33">
        <v>41912</v>
      </c>
      <c r="B9775" s="12" t="s">
        <v>54</v>
      </c>
      <c r="C9775" s="10" t="s">
        <v>4</v>
      </c>
      <c r="D9775" s="10" t="s">
        <v>146</v>
      </c>
      <c r="E9775" s="16" t="s">
        <v>31</v>
      </c>
      <c r="F9775" s="16" t="s">
        <v>33</v>
      </c>
      <c r="G9775" s="12">
        <v>43555</v>
      </c>
      <c r="H9775" s="13">
        <v>18</v>
      </c>
      <c r="I9775" s="70">
        <v>7.3999999999999996E-5</v>
      </c>
      <c r="J9775" s="70">
        <v>3.0499999999999999E-4</v>
      </c>
      <c r="K9775" s="70">
        <f t="shared" si="1114"/>
        <v>7.3999999999999996E-5</v>
      </c>
      <c r="L9775" s="70">
        <v>5.2300000000000003E-4</v>
      </c>
      <c r="M9775" s="63">
        <v>1.9661999999999999E-2</v>
      </c>
    </row>
    <row r="9776" spans="1:13" ht="15" customHeight="1">
      <c r="A9776" s="33">
        <v>41912</v>
      </c>
      <c r="B9776" s="12" t="s">
        <v>54</v>
      </c>
      <c r="C9776" s="10" t="s">
        <v>4</v>
      </c>
      <c r="D9776" s="10" t="s">
        <v>146</v>
      </c>
      <c r="E9776" s="16" t="s">
        <v>31</v>
      </c>
      <c r="F9776" s="16" t="s">
        <v>33</v>
      </c>
      <c r="G9776" s="12">
        <v>43646</v>
      </c>
      <c r="H9776" s="13">
        <v>19</v>
      </c>
      <c r="I9776" s="70">
        <v>7.4999999999999993E-5</v>
      </c>
      <c r="J9776" s="70">
        <v>3.0499999999999999E-4</v>
      </c>
      <c r="K9776" s="70">
        <f t="shared" si="1114"/>
        <v>7.4999999999999993E-5</v>
      </c>
      <c r="L9776" s="70">
        <v>5.3499999999999999E-4</v>
      </c>
      <c r="M9776" s="63">
        <v>1.9791E-2</v>
      </c>
    </row>
    <row r="9777" spans="1:13" ht="15" customHeight="1">
      <c r="A9777" s="33">
        <v>41912</v>
      </c>
      <c r="B9777" s="12" t="s">
        <v>54</v>
      </c>
      <c r="C9777" s="10" t="s">
        <v>4</v>
      </c>
      <c r="D9777" s="10" t="s">
        <v>146</v>
      </c>
      <c r="E9777" s="16" t="s">
        <v>31</v>
      </c>
      <c r="F9777" s="16" t="s">
        <v>33</v>
      </c>
      <c r="G9777" s="12">
        <v>43738</v>
      </c>
      <c r="H9777" s="13">
        <v>20</v>
      </c>
      <c r="I9777" s="70">
        <v>7.7000000000000001E-5</v>
      </c>
      <c r="J9777" s="70">
        <v>3.0499999999999999E-4</v>
      </c>
      <c r="K9777" s="70">
        <f t="shared" si="1114"/>
        <v>7.7000000000000001E-5</v>
      </c>
      <c r="L9777" s="70">
        <v>5.4699999999999996E-4</v>
      </c>
      <c r="M9777" s="63">
        <v>1.9914999999999999E-2</v>
      </c>
    </row>
    <row r="9778" spans="1:13" ht="15" customHeight="1">
      <c r="A9778" s="33">
        <v>41912</v>
      </c>
      <c r="B9778" s="12" t="s">
        <v>54</v>
      </c>
      <c r="C9778" s="10" t="s">
        <v>4</v>
      </c>
      <c r="D9778" s="10" t="s">
        <v>146</v>
      </c>
      <c r="E9778" s="16" t="s">
        <v>31</v>
      </c>
      <c r="F9778" s="16" t="s">
        <v>33</v>
      </c>
      <c r="G9778" s="12">
        <v>43830</v>
      </c>
      <c r="H9778" s="13">
        <v>21</v>
      </c>
      <c r="I9778" s="70">
        <v>7.8999999999999996E-5</v>
      </c>
      <c r="J9778" s="70">
        <v>3.0499999999999999E-4</v>
      </c>
      <c r="K9778" s="70">
        <f t="shared" si="1114"/>
        <v>7.8999999999999996E-5</v>
      </c>
      <c r="L9778" s="70">
        <v>5.5900000000000004E-4</v>
      </c>
      <c r="M9778" s="63">
        <v>2.0055E-2</v>
      </c>
    </row>
    <row r="9779" spans="1:13" ht="30" customHeight="1">
      <c r="A9779" s="21">
        <f>A9780</f>
        <v>41912</v>
      </c>
      <c r="B9779" s="21" t="str">
        <f t="shared" ref="B9779:F9779" si="1115">B9780</f>
        <v>Annual 2015</v>
      </c>
      <c r="C9779" s="21" t="str">
        <f t="shared" si="1115"/>
        <v>Base</v>
      </c>
      <c r="D9779" s="10" t="s">
        <v>146</v>
      </c>
      <c r="E9779" s="21" t="str">
        <f t="shared" si="1115"/>
        <v>Other Loans &amp; Leases</v>
      </c>
      <c r="F9779" s="21" t="str">
        <f t="shared" si="1115"/>
        <v>Loans to Depositories and Other Financial Institutions</v>
      </c>
      <c r="G9779" s="21">
        <v>41912</v>
      </c>
      <c r="H9779" s="23">
        <v>0</v>
      </c>
      <c r="I9779" s="30">
        <v>0</v>
      </c>
      <c r="J9779" s="70">
        <v>0</v>
      </c>
      <c r="K9779" s="59">
        <v>0</v>
      </c>
      <c r="L9779" s="65">
        <v>0</v>
      </c>
      <c r="M9779" s="63">
        <v>0</v>
      </c>
    </row>
    <row r="9780" spans="1:13" ht="15" customHeight="1">
      <c r="A9780" s="33">
        <v>41912</v>
      </c>
      <c r="B9780" s="12" t="s">
        <v>54</v>
      </c>
      <c r="C9780" s="10" t="s">
        <v>4</v>
      </c>
      <c r="D9780" s="10" t="s">
        <v>146</v>
      </c>
      <c r="E9780" s="36" t="s">
        <v>31</v>
      </c>
      <c r="F9780" s="36" t="s">
        <v>34</v>
      </c>
      <c r="G9780" s="12">
        <v>42004</v>
      </c>
      <c r="H9780" s="13">
        <v>1</v>
      </c>
      <c r="I9780" s="70">
        <v>7.2499999999999995E-4</v>
      </c>
      <c r="J9780" s="70">
        <v>2.9870000000000001E-3</v>
      </c>
      <c r="K9780" s="70">
        <f t="shared" ref="K9780" si="1116">J9780-J9779+I9780</f>
        <v>3.712E-3</v>
      </c>
      <c r="L9780" s="70">
        <v>5.1460000000000004E-3</v>
      </c>
      <c r="M9780" s="63">
        <v>0.226632</v>
      </c>
    </row>
    <row r="9781" spans="1:13" ht="15" customHeight="1">
      <c r="A9781" s="33">
        <v>41912</v>
      </c>
      <c r="B9781" s="12" t="s">
        <v>54</v>
      </c>
      <c r="C9781" s="10" t="s">
        <v>4</v>
      </c>
      <c r="D9781" s="10" t="s">
        <v>146</v>
      </c>
      <c r="E9781" s="36" t="s">
        <v>31</v>
      </c>
      <c r="F9781" s="36" t="s">
        <v>34</v>
      </c>
      <c r="G9781" s="12">
        <v>42094</v>
      </c>
      <c r="H9781" s="13">
        <v>2</v>
      </c>
      <c r="I9781" s="70">
        <v>7.1400000000000001E-4</v>
      </c>
      <c r="J9781" s="70">
        <v>3.1229999999999999E-3</v>
      </c>
      <c r="K9781" s="70">
        <f t="shared" si="1114"/>
        <v>8.4999999999999984E-4</v>
      </c>
      <c r="L9781" s="70">
        <v>5.0699999999999999E-3</v>
      </c>
      <c r="M9781" s="63">
        <v>0.22905800000000001</v>
      </c>
    </row>
    <row r="9782" spans="1:13" ht="15" customHeight="1">
      <c r="A9782" s="33">
        <v>41912</v>
      </c>
      <c r="B9782" s="12" t="s">
        <v>54</v>
      </c>
      <c r="C9782" s="10" t="s">
        <v>4</v>
      </c>
      <c r="D9782" s="10" t="s">
        <v>146</v>
      </c>
      <c r="E9782" s="36" t="s">
        <v>31</v>
      </c>
      <c r="F9782" s="36" t="s">
        <v>34</v>
      </c>
      <c r="G9782" s="12">
        <v>42185</v>
      </c>
      <c r="H9782" s="13">
        <v>3</v>
      </c>
      <c r="I9782" s="70">
        <v>7.3499999999999998E-4</v>
      </c>
      <c r="J9782" s="70">
        <v>3.2450000000000001E-3</v>
      </c>
      <c r="K9782" s="70">
        <f t="shared" si="1114"/>
        <v>8.5700000000000012E-4</v>
      </c>
      <c r="L9782" s="70">
        <v>5.2170000000000003E-3</v>
      </c>
      <c r="M9782" s="63">
        <v>0.23111499999999999</v>
      </c>
    </row>
    <row r="9783" spans="1:13" ht="15" customHeight="1">
      <c r="A9783" s="33">
        <v>41912</v>
      </c>
      <c r="B9783" s="12" t="s">
        <v>54</v>
      </c>
      <c r="C9783" s="10" t="s">
        <v>4</v>
      </c>
      <c r="D9783" s="10" t="s">
        <v>146</v>
      </c>
      <c r="E9783" s="36" t="s">
        <v>31</v>
      </c>
      <c r="F9783" s="36" t="s">
        <v>34</v>
      </c>
      <c r="G9783" s="12">
        <v>42277</v>
      </c>
      <c r="H9783" s="13">
        <v>4</v>
      </c>
      <c r="I9783" s="70">
        <v>7.54E-4</v>
      </c>
      <c r="J9783" s="70">
        <v>3.3670000000000002E-3</v>
      </c>
      <c r="K9783" s="70">
        <f t="shared" si="1114"/>
        <v>8.7600000000000015E-4</v>
      </c>
      <c r="L9783" s="70">
        <v>5.3509999999999999E-3</v>
      </c>
      <c r="M9783" s="63">
        <v>0.23338999999999999</v>
      </c>
    </row>
    <row r="9784" spans="1:13" ht="15" customHeight="1">
      <c r="A9784" s="33">
        <v>41912</v>
      </c>
      <c r="B9784" s="12" t="s">
        <v>54</v>
      </c>
      <c r="C9784" s="10" t="s">
        <v>4</v>
      </c>
      <c r="D9784" s="10" t="s">
        <v>146</v>
      </c>
      <c r="E9784" s="36" t="s">
        <v>31</v>
      </c>
      <c r="F9784" s="36" t="s">
        <v>34</v>
      </c>
      <c r="G9784" s="12">
        <v>42369</v>
      </c>
      <c r="H9784" s="13">
        <v>5</v>
      </c>
      <c r="I9784" s="70">
        <v>7.8399999999999997E-4</v>
      </c>
      <c r="J9784" s="70">
        <v>3.4689999999999999E-3</v>
      </c>
      <c r="K9784" s="70">
        <f t="shared" si="1114"/>
        <v>8.8599999999999964E-4</v>
      </c>
      <c r="L9784" s="70">
        <v>5.5700000000000003E-3</v>
      </c>
      <c r="M9784" s="63">
        <v>0.23588899999999999</v>
      </c>
    </row>
    <row r="9785" spans="1:13" ht="15" customHeight="1">
      <c r="A9785" s="33">
        <v>41912</v>
      </c>
      <c r="B9785" s="12" t="s">
        <v>54</v>
      </c>
      <c r="C9785" s="10" t="s">
        <v>4</v>
      </c>
      <c r="D9785" s="10" t="s">
        <v>146</v>
      </c>
      <c r="E9785" s="36" t="s">
        <v>31</v>
      </c>
      <c r="F9785" s="36" t="s">
        <v>34</v>
      </c>
      <c r="G9785" s="12">
        <v>42460</v>
      </c>
      <c r="H9785" s="13">
        <v>6</v>
      </c>
      <c r="I9785" s="70">
        <v>8.4999999999999995E-4</v>
      </c>
      <c r="J9785" s="70">
        <v>3.4989999999999999E-3</v>
      </c>
      <c r="K9785" s="70">
        <f t="shared" si="1114"/>
        <v>8.8000000000000003E-4</v>
      </c>
      <c r="L9785" s="70">
        <v>6.0400000000000002E-3</v>
      </c>
      <c r="M9785" s="63">
        <v>0.237567</v>
      </c>
    </row>
    <row r="9786" spans="1:13" ht="15" customHeight="1">
      <c r="A9786" s="33">
        <v>41912</v>
      </c>
      <c r="B9786" s="12" t="s">
        <v>54</v>
      </c>
      <c r="C9786" s="10" t="s">
        <v>4</v>
      </c>
      <c r="D9786" s="10" t="s">
        <v>146</v>
      </c>
      <c r="E9786" s="36" t="s">
        <v>31</v>
      </c>
      <c r="F9786" s="36" t="s">
        <v>34</v>
      </c>
      <c r="G9786" s="12">
        <v>42551</v>
      </c>
      <c r="H9786" s="13">
        <v>7</v>
      </c>
      <c r="I9786" s="70">
        <v>8.5599999999999999E-4</v>
      </c>
      <c r="J9786" s="70">
        <v>3.5209999999999998E-3</v>
      </c>
      <c r="K9786" s="70">
        <f t="shared" si="1114"/>
        <v>8.7799999999999987E-4</v>
      </c>
      <c r="L9786" s="70">
        <v>6.0790000000000002E-3</v>
      </c>
      <c r="M9786" s="63">
        <v>0.23940500000000001</v>
      </c>
    </row>
    <row r="9787" spans="1:13" ht="15" customHeight="1">
      <c r="A9787" s="33">
        <v>41912</v>
      </c>
      <c r="B9787" s="12" t="s">
        <v>54</v>
      </c>
      <c r="C9787" s="10" t="s">
        <v>4</v>
      </c>
      <c r="D9787" s="10" t="s">
        <v>146</v>
      </c>
      <c r="E9787" s="36" t="s">
        <v>31</v>
      </c>
      <c r="F9787" s="36" t="s">
        <v>34</v>
      </c>
      <c r="G9787" s="12">
        <v>42643</v>
      </c>
      <c r="H9787" s="13">
        <v>8</v>
      </c>
      <c r="I9787" s="70">
        <v>8.7600000000000004E-4</v>
      </c>
      <c r="J9787" s="70">
        <v>3.522E-3</v>
      </c>
      <c r="K9787" s="70">
        <f t="shared" si="1114"/>
        <v>8.7700000000000018E-4</v>
      </c>
      <c r="L9787" s="70">
        <v>6.2240000000000004E-3</v>
      </c>
      <c r="M9787" s="63">
        <v>0.241198</v>
      </c>
    </row>
    <row r="9788" spans="1:13" ht="15" customHeight="1">
      <c r="A9788" s="33">
        <v>41912</v>
      </c>
      <c r="B9788" s="12" t="s">
        <v>54</v>
      </c>
      <c r="C9788" s="10" t="s">
        <v>4</v>
      </c>
      <c r="D9788" s="10" t="s">
        <v>146</v>
      </c>
      <c r="E9788" s="36" t="s">
        <v>31</v>
      </c>
      <c r="F9788" s="36" t="s">
        <v>34</v>
      </c>
      <c r="G9788" s="12">
        <v>42735</v>
      </c>
      <c r="H9788" s="13">
        <v>9</v>
      </c>
      <c r="I9788" s="70">
        <v>8.8599999999999996E-4</v>
      </c>
      <c r="J9788" s="70">
        <v>3.5249999999999999E-3</v>
      </c>
      <c r="K9788" s="70">
        <f t="shared" si="1114"/>
        <v>8.8899999999999992E-4</v>
      </c>
      <c r="L9788" s="70">
        <v>6.2899999999999996E-3</v>
      </c>
      <c r="M9788" s="63">
        <v>0.24287600000000001</v>
      </c>
    </row>
    <row r="9789" spans="1:13" ht="15" customHeight="1">
      <c r="A9789" s="33">
        <v>41912</v>
      </c>
      <c r="B9789" s="12" t="s">
        <v>54</v>
      </c>
      <c r="C9789" s="10" t="s">
        <v>4</v>
      </c>
      <c r="D9789" s="10" t="s">
        <v>146</v>
      </c>
      <c r="E9789" s="36" t="s">
        <v>31</v>
      </c>
      <c r="F9789" s="36" t="s">
        <v>34</v>
      </c>
      <c r="G9789" s="12">
        <v>42825</v>
      </c>
      <c r="H9789" s="13">
        <v>10</v>
      </c>
      <c r="I9789" s="70">
        <v>8.8099999999999995E-4</v>
      </c>
      <c r="J9789" s="70">
        <v>3.5500000000000002E-3</v>
      </c>
      <c r="K9789" s="70">
        <f t="shared" si="1114"/>
        <v>9.0600000000000023E-4</v>
      </c>
      <c r="L9789" s="70">
        <v>6.254E-3</v>
      </c>
      <c r="M9789" s="63">
        <v>0.244642</v>
      </c>
    </row>
    <row r="9790" spans="1:13" ht="15" customHeight="1">
      <c r="A9790" s="33">
        <v>41912</v>
      </c>
      <c r="B9790" s="12" t="s">
        <v>54</v>
      </c>
      <c r="C9790" s="10" t="s">
        <v>4</v>
      </c>
      <c r="D9790" s="10" t="s">
        <v>146</v>
      </c>
      <c r="E9790" s="36" t="s">
        <v>31</v>
      </c>
      <c r="F9790" s="36" t="s">
        <v>34</v>
      </c>
      <c r="G9790" s="12">
        <v>42916</v>
      </c>
      <c r="H9790" s="13">
        <v>11</v>
      </c>
      <c r="I9790" s="70">
        <v>8.7799999999999998E-4</v>
      </c>
      <c r="J9790" s="70">
        <v>3.5929999999999998E-3</v>
      </c>
      <c r="K9790" s="70">
        <f t="shared" si="1114"/>
        <v>9.2099999999999962E-4</v>
      </c>
      <c r="L9790" s="70">
        <v>6.2389999999999998E-3</v>
      </c>
      <c r="M9790" s="63">
        <v>0.24640400000000001</v>
      </c>
    </row>
    <row r="9791" spans="1:13" ht="15" customHeight="1">
      <c r="A9791" s="33">
        <v>41912</v>
      </c>
      <c r="B9791" s="12" t="s">
        <v>54</v>
      </c>
      <c r="C9791" s="10" t="s">
        <v>4</v>
      </c>
      <c r="D9791" s="10" t="s">
        <v>146</v>
      </c>
      <c r="E9791" s="36" t="s">
        <v>31</v>
      </c>
      <c r="F9791" s="36" t="s">
        <v>34</v>
      </c>
      <c r="G9791" s="12">
        <v>43008</v>
      </c>
      <c r="H9791" s="13">
        <v>12</v>
      </c>
      <c r="I9791" s="70">
        <v>8.7699999999999996E-4</v>
      </c>
      <c r="J9791" s="70">
        <v>3.65E-3</v>
      </c>
      <c r="K9791" s="70">
        <f t="shared" si="1114"/>
        <v>9.3400000000000015E-4</v>
      </c>
      <c r="L9791" s="70">
        <v>6.2300000000000003E-3</v>
      </c>
      <c r="M9791" s="63">
        <v>0.24809300000000001</v>
      </c>
    </row>
    <row r="9792" spans="1:13" ht="15" customHeight="1">
      <c r="A9792" s="33">
        <v>41912</v>
      </c>
      <c r="B9792" s="12" t="s">
        <v>54</v>
      </c>
      <c r="C9792" s="10" t="s">
        <v>4</v>
      </c>
      <c r="D9792" s="10" t="s">
        <v>146</v>
      </c>
      <c r="E9792" s="36" t="s">
        <v>31</v>
      </c>
      <c r="F9792" s="36" t="s">
        <v>34</v>
      </c>
      <c r="G9792" s="12">
        <v>43100</v>
      </c>
      <c r="H9792" s="13">
        <v>13</v>
      </c>
      <c r="I9792" s="70">
        <v>8.8800000000000001E-4</v>
      </c>
      <c r="J9792" s="70">
        <v>3.7109999999999999E-3</v>
      </c>
      <c r="K9792" s="70">
        <f t="shared" si="1114"/>
        <v>9.4899999999999987E-4</v>
      </c>
      <c r="L9792" s="70">
        <v>6.3080000000000002E-3</v>
      </c>
      <c r="M9792" s="63">
        <v>0.24979699999999999</v>
      </c>
    </row>
    <row r="9793" spans="1:13" ht="15" customHeight="1">
      <c r="A9793" s="33">
        <v>41912</v>
      </c>
      <c r="B9793" s="12" t="s">
        <v>54</v>
      </c>
      <c r="C9793" s="10" t="s">
        <v>4</v>
      </c>
      <c r="D9793" s="10" t="s">
        <v>146</v>
      </c>
      <c r="E9793" s="36" t="s">
        <v>31</v>
      </c>
      <c r="F9793" s="36" t="s">
        <v>34</v>
      </c>
      <c r="G9793" s="12">
        <v>43190</v>
      </c>
      <c r="H9793" s="13">
        <v>14</v>
      </c>
      <c r="I9793" s="70">
        <v>9.0600000000000001E-4</v>
      </c>
      <c r="J9793" s="70">
        <v>3.7729999999999999E-3</v>
      </c>
      <c r="K9793" s="70">
        <f t="shared" si="1114"/>
        <v>9.68E-4</v>
      </c>
      <c r="L9793" s="70">
        <v>6.4310000000000001E-3</v>
      </c>
      <c r="M9793" s="63">
        <v>0.25147399999999998</v>
      </c>
    </row>
    <row r="9794" spans="1:13" ht="15" customHeight="1">
      <c r="A9794" s="33">
        <v>41912</v>
      </c>
      <c r="B9794" s="12" t="s">
        <v>54</v>
      </c>
      <c r="C9794" s="10" t="s">
        <v>4</v>
      </c>
      <c r="D9794" s="10" t="s">
        <v>146</v>
      </c>
      <c r="E9794" s="36" t="s">
        <v>31</v>
      </c>
      <c r="F9794" s="36" t="s">
        <v>34</v>
      </c>
      <c r="G9794" s="12">
        <v>43281</v>
      </c>
      <c r="H9794" s="13">
        <v>15</v>
      </c>
      <c r="I9794" s="70">
        <v>9.2100000000000005E-4</v>
      </c>
      <c r="J9794" s="70">
        <v>3.8419999999999999E-3</v>
      </c>
      <c r="K9794" s="70">
        <f t="shared" si="1114"/>
        <v>9.8999999999999999E-4</v>
      </c>
      <c r="L9794" s="70">
        <v>6.5430000000000002E-3</v>
      </c>
      <c r="M9794" s="63">
        <v>0.253384</v>
      </c>
    </row>
    <row r="9795" spans="1:13" ht="15" customHeight="1">
      <c r="A9795" s="33">
        <v>41912</v>
      </c>
      <c r="B9795" s="12" t="s">
        <v>54</v>
      </c>
      <c r="C9795" s="10" t="s">
        <v>4</v>
      </c>
      <c r="D9795" s="10" t="s">
        <v>146</v>
      </c>
      <c r="E9795" s="36" t="s">
        <v>31</v>
      </c>
      <c r="F9795" s="36" t="s">
        <v>34</v>
      </c>
      <c r="G9795" s="12">
        <v>43373</v>
      </c>
      <c r="H9795" s="13">
        <v>16</v>
      </c>
      <c r="I9795" s="70">
        <v>9.3499999999999996E-4</v>
      </c>
      <c r="J9795" s="70">
        <v>3.9199999999999999E-3</v>
      </c>
      <c r="K9795" s="70">
        <f t="shared" si="1114"/>
        <v>1.013E-3</v>
      </c>
      <c r="L9795" s="70">
        <v>6.6400000000000001E-3</v>
      </c>
      <c r="M9795" s="63">
        <v>0.25504399999999999</v>
      </c>
    </row>
    <row r="9796" spans="1:13" ht="15" customHeight="1">
      <c r="A9796" s="33">
        <v>41912</v>
      </c>
      <c r="B9796" s="12" t="s">
        <v>54</v>
      </c>
      <c r="C9796" s="10" t="s">
        <v>4</v>
      </c>
      <c r="D9796" s="10" t="s">
        <v>146</v>
      </c>
      <c r="E9796" s="36" t="s">
        <v>31</v>
      </c>
      <c r="F9796" s="36" t="s">
        <v>34</v>
      </c>
      <c r="G9796" s="12">
        <v>43465</v>
      </c>
      <c r="H9796" s="13">
        <v>17</v>
      </c>
      <c r="I9796" s="70">
        <v>9.4899999999999997E-4</v>
      </c>
      <c r="J9796" s="70">
        <v>4.006E-3</v>
      </c>
      <c r="K9796" s="70">
        <f t="shared" si="1114"/>
        <v>1.0350000000000001E-3</v>
      </c>
      <c r="L9796" s="70">
        <v>6.7409999999999996E-3</v>
      </c>
      <c r="M9796" s="63">
        <v>0.25672</v>
      </c>
    </row>
    <row r="9797" spans="1:13" ht="15" customHeight="1">
      <c r="A9797" s="33">
        <v>41912</v>
      </c>
      <c r="B9797" s="12" t="s">
        <v>54</v>
      </c>
      <c r="C9797" s="10" t="s">
        <v>4</v>
      </c>
      <c r="D9797" s="10" t="s">
        <v>146</v>
      </c>
      <c r="E9797" s="36" t="s">
        <v>31</v>
      </c>
      <c r="F9797" s="36" t="s">
        <v>34</v>
      </c>
      <c r="G9797" s="12">
        <v>43555</v>
      </c>
      <c r="H9797" s="13">
        <v>18</v>
      </c>
      <c r="I9797" s="70">
        <v>9.68E-4</v>
      </c>
      <c r="J9797" s="70">
        <v>4.006E-3</v>
      </c>
      <c r="K9797" s="70">
        <f t="shared" si="1114"/>
        <v>9.68E-4</v>
      </c>
      <c r="L9797" s="70">
        <v>6.8729999999999998E-3</v>
      </c>
      <c r="M9797" s="63">
        <v>0.25845800000000002</v>
      </c>
    </row>
    <row r="9798" spans="1:13" ht="15" customHeight="1">
      <c r="A9798" s="33">
        <v>41912</v>
      </c>
      <c r="B9798" s="12" t="s">
        <v>54</v>
      </c>
      <c r="C9798" s="10" t="s">
        <v>4</v>
      </c>
      <c r="D9798" s="10" t="s">
        <v>146</v>
      </c>
      <c r="E9798" s="36" t="s">
        <v>31</v>
      </c>
      <c r="F9798" s="36" t="s">
        <v>34</v>
      </c>
      <c r="G9798" s="12">
        <v>43646</v>
      </c>
      <c r="H9798" s="13">
        <v>19</v>
      </c>
      <c r="I9798" s="70">
        <v>9.8999999999999999E-4</v>
      </c>
      <c r="J9798" s="70">
        <v>4.006E-3</v>
      </c>
      <c r="K9798" s="70">
        <f t="shared" si="1114"/>
        <v>9.8999999999999999E-4</v>
      </c>
      <c r="L9798" s="70">
        <v>7.0299999999999998E-3</v>
      </c>
      <c r="M9798" s="63">
        <v>0.26015500000000003</v>
      </c>
    </row>
    <row r="9799" spans="1:13" ht="15" customHeight="1">
      <c r="A9799" s="33">
        <v>41912</v>
      </c>
      <c r="B9799" s="12" t="s">
        <v>54</v>
      </c>
      <c r="C9799" s="10" t="s">
        <v>4</v>
      </c>
      <c r="D9799" s="10" t="s">
        <v>146</v>
      </c>
      <c r="E9799" s="36" t="s">
        <v>31</v>
      </c>
      <c r="F9799" s="36" t="s">
        <v>34</v>
      </c>
      <c r="G9799" s="12">
        <v>43738</v>
      </c>
      <c r="H9799" s="13">
        <v>20</v>
      </c>
      <c r="I9799" s="70">
        <v>1.013E-3</v>
      </c>
      <c r="J9799" s="70">
        <v>4.006E-3</v>
      </c>
      <c r="K9799" s="70">
        <f t="shared" si="1114"/>
        <v>1.013E-3</v>
      </c>
      <c r="L9799" s="70">
        <v>7.1919999999999996E-3</v>
      </c>
      <c r="M9799" s="63">
        <v>0.26178099999999999</v>
      </c>
    </row>
    <row r="9800" spans="1:13" ht="15" customHeight="1">
      <c r="A9800" s="33">
        <v>41912</v>
      </c>
      <c r="B9800" s="12" t="s">
        <v>54</v>
      </c>
      <c r="C9800" s="10" t="s">
        <v>4</v>
      </c>
      <c r="D9800" s="10" t="s">
        <v>146</v>
      </c>
      <c r="E9800" s="36" t="s">
        <v>31</v>
      </c>
      <c r="F9800" s="36" t="s">
        <v>34</v>
      </c>
      <c r="G9800" s="12">
        <v>43830</v>
      </c>
      <c r="H9800" s="13">
        <v>21</v>
      </c>
      <c r="I9800" s="70">
        <v>1.0349999999999999E-3</v>
      </c>
      <c r="J9800" s="70">
        <v>4.006E-3</v>
      </c>
      <c r="K9800" s="70">
        <f t="shared" si="1114"/>
        <v>1.0349999999999999E-3</v>
      </c>
      <c r="L9800" s="70">
        <v>7.352E-3</v>
      </c>
      <c r="M9800" s="63">
        <v>0.263623</v>
      </c>
    </row>
    <row r="9801" spans="1:13" ht="15" customHeight="1">
      <c r="A9801" s="21">
        <f>A9802</f>
        <v>41912</v>
      </c>
      <c r="B9801" s="21" t="str">
        <f t="shared" ref="B9801:F9801" si="1117">B9802</f>
        <v>Annual 2015</v>
      </c>
      <c r="C9801" s="21" t="str">
        <f t="shared" si="1117"/>
        <v>Base</v>
      </c>
      <c r="D9801" s="10" t="s">
        <v>146</v>
      </c>
      <c r="E9801" s="21" t="str">
        <f t="shared" si="1117"/>
        <v>Other Loans &amp; Leases</v>
      </c>
      <c r="F9801" s="21" t="str">
        <f t="shared" si="1117"/>
        <v>All Other Loans</v>
      </c>
      <c r="G9801" s="21">
        <v>41912</v>
      </c>
      <c r="H9801" s="23">
        <v>0</v>
      </c>
      <c r="I9801" s="30">
        <v>0</v>
      </c>
      <c r="J9801" s="59">
        <v>1.5213921500000001</v>
      </c>
      <c r="K9801" s="59">
        <v>0</v>
      </c>
      <c r="L9801" s="65">
        <v>0</v>
      </c>
      <c r="M9801" s="63">
        <v>0</v>
      </c>
    </row>
    <row r="9802" spans="1:13" ht="15" customHeight="1">
      <c r="A9802" s="33">
        <v>41912</v>
      </c>
      <c r="B9802" s="12" t="s">
        <v>54</v>
      </c>
      <c r="C9802" s="10" t="s">
        <v>4</v>
      </c>
      <c r="D9802" s="10" t="s">
        <v>146</v>
      </c>
      <c r="E9802" s="16" t="s">
        <v>31</v>
      </c>
      <c r="F9802" s="16" t="s">
        <v>35</v>
      </c>
      <c r="G9802" s="12">
        <v>42004</v>
      </c>
      <c r="H9802" s="13">
        <v>1</v>
      </c>
      <c r="I9802" s="70">
        <v>0.47001399999999999</v>
      </c>
      <c r="J9802" s="70">
        <v>1.8624879999999999</v>
      </c>
      <c r="K9802" s="70">
        <f t="shared" ref="K9802:K9822" si="1118">J9802-J9801+I9802</f>
        <v>0.8111098499999998</v>
      </c>
      <c r="L9802" s="70">
        <v>3.3377279999999998</v>
      </c>
      <c r="M9802" s="63">
        <v>195.822183</v>
      </c>
    </row>
    <row r="9803" spans="1:13" ht="15" customHeight="1">
      <c r="A9803" s="33">
        <v>41912</v>
      </c>
      <c r="B9803" s="12" t="s">
        <v>54</v>
      </c>
      <c r="C9803" s="10" t="s">
        <v>4</v>
      </c>
      <c r="D9803" s="10" t="s">
        <v>146</v>
      </c>
      <c r="E9803" s="16" t="s">
        <v>31</v>
      </c>
      <c r="F9803" s="16" t="s">
        <v>35</v>
      </c>
      <c r="G9803" s="12">
        <v>42094</v>
      </c>
      <c r="H9803" s="13">
        <v>2</v>
      </c>
      <c r="I9803" s="70">
        <v>0.44989600000000002</v>
      </c>
      <c r="J9803" s="70">
        <v>1.928323</v>
      </c>
      <c r="K9803" s="70">
        <f t="shared" si="1118"/>
        <v>0.51573100000000016</v>
      </c>
      <c r="L9803" s="70">
        <v>3.1948639999999999</v>
      </c>
      <c r="M9803" s="63">
        <v>196.35280700000001</v>
      </c>
    </row>
    <row r="9804" spans="1:13" ht="15" customHeight="1">
      <c r="A9804" s="33">
        <v>41912</v>
      </c>
      <c r="B9804" s="12" t="s">
        <v>54</v>
      </c>
      <c r="C9804" s="10" t="s">
        <v>4</v>
      </c>
      <c r="D9804" s="10" t="s">
        <v>146</v>
      </c>
      <c r="E9804" s="16" t="s">
        <v>31</v>
      </c>
      <c r="F9804" s="16" t="s">
        <v>35</v>
      </c>
      <c r="G9804" s="12">
        <v>42185</v>
      </c>
      <c r="H9804" s="13">
        <v>3</v>
      </c>
      <c r="I9804" s="70">
        <v>0.46411200000000002</v>
      </c>
      <c r="J9804" s="70">
        <v>1.9820169999999999</v>
      </c>
      <c r="K9804" s="70">
        <f t="shared" si="1118"/>
        <v>0.51780599999999999</v>
      </c>
      <c r="L9804" s="70">
        <v>3.2958120000000002</v>
      </c>
      <c r="M9804" s="63">
        <v>196.75399899999999</v>
      </c>
    </row>
    <row r="9805" spans="1:13" ht="15" customHeight="1">
      <c r="A9805" s="33">
        <v>41912</v>
      </c>
      <c r="B9805" s="12" t="s">
        <v>54</v>
      </c>
      <c r="C9805" s="10" t="s">
        <v>4</v>
      </c>
      <c r="D9805" s="10" t="s">
        <v>146</v>
      </c>
      <c r="E9805" s="16" t="s">
        <v>31</v>
      </c>
      <c r="F9805" s="16" t="s">
        <v>35</v>
      </c>
      <c r="G9805" s="12">
        <v>42277</v>
      </c>
      <c r="H9805" s="13">
        <v>4</v>
      </c>
      <c r="I9805" s="70">
        <v>0.46842200000000001</v>
      </c>
      <c r="J9805" s="70">
        <v>2.0407299999999999</v>
      </c>
      <c r="K9805" s="70">
        <f t="shared" si="1118"/>
        <v>0.52713500000000002</v>
      </c>
      <c r="L9805" s="70">
        <v>3.3264179999999999</v>
      </c>
      <c r="M9805" s="63">
        <v>197.31021699999999</v>
      </c>
    </row>
    <row r="9806" spans="1:13" ht="15" customHeight="1">
      <c r="A9806" s="33">
        <v>41912</v>
      </c>
      <c r="B9806" s="12" t="s">
        <v>54</v>
      </c>
      <c r="C9806" s="10" t="s">
        <v>4</v>
      </c>
      <c r="D9806" s="10" t="s">
        <v>146</v>
      </c>
      <c r="E9806" s="16" t="s">
        <v>31</v>
      </c>
      <c r="F9806" s="16" t="s">
        <v>35</v>
      </c>
      <c r="G9806" s="12">
        <v>42369</v>
      </c>
      <c r="H9806" s="13">
        <v>5</v>
      </c>
      <c r="I9806" s="70">
        <v>0.48005799999999998</v>
      </c>
      <c r="J9806" s="70">
        <v>2.0906449999999999</v>
      </c>
      <c r="K9806" s="70">
        <f t="shared" si="1118"/>
        <v>0.52997299999999992</v>
      </c>
      <c r="L9806" s="70">
        <v>3.4090530000000001</v>
      </c>
      <c r="M9806" s="63">
        <v>198.10168200000001</v>
      </c>
    </row>
    <row r="9807" spans="1:13" ht="15" customHeight="1">
      <c r="A9807" s="33">
        <v>41912</v>
      </c>
      <c r="B9807" s="12" t="s">
        <v>54</v>
      </c>
      <c r="C9807" s="10" t="s">
        <v>4</v>
      </c>
      <c r="D9807" s="10" t="s">
        <v>146</v>
      </c>
      <c r="E9807" s="16" t="s">
        <v>31</v>
      </c>
      <c r="F9807" s="16" t="s">
        <v>35</v>
      </c>
      <c r="G9807" s="12">
        <v>42460</v>
      </c>
      <c r="H9807" s="13">
        <v>6</v>
      </c>
      <c r="I9807" s="70">
        <v>0.51573199999999997</v>
      </c>
      <c r="J9807" s="70">
        <v>2.0995539999999999</v>
      </c>
      <c r="K9807" s="70">
        <f t="shared" si="1118"/>
        <v>0.52464100000000002</v>
      </c>
      <c r="L9807" s="70">
        <v>3.6623860000000001</v>
      </c>
      <c r="M9807" s="63">
        <v>199.07612599999999</v>
      </c>
    </row>
    <row r="9808" spans="1:13" ht="15" customHeight="1">
      <c r="A9808" s="33">
        <v>41912</v>
      </c>
      <c r="B9808" s="12" t="s">
        <v>54</v>
      </c>
      <c r="C9808" s="10" t="s">
        <v>4</v>
      </c>
      <c r="D9808" s="10" t="s">
        <v>146</v>
      </c>
      <c r="E9808" s="16" t="s">
        <v>31</v>
      </c>
      <c r="F9808" s="16" t="s">
        <v>35</v>
      </c>
      <c r="G9808" s="12">
        <v>42551</v>
      </c>
      <c r="H9808" s="13">
        <v>7</v>
      </c>
      <c r="I9808" s="70">
        <v>0.51780499999999996</v>
      </c>
      <c r="J9808" s="70">
        <v>2.1019559999999999</v>
      </c>
      <c r="K9808" s="70">
        <f t="shared" si="1118"/>
        <v>0.52020699999999997</v>
      </c>
      <c r="L9808" s="70">
        <v>3.6771050000000001</v>
      </c>
      <c r="M9808" s="63">
        <v>200.10825800000001</v>
      </c>
    </row>
    <row r="9809" spans="1:13" ht="15" customHeight="1">
      <c r="A9809" s="33">
        <v>41912</v>
      </c>
      <c r="B9809" s="12" t="s">
        <v>54</v>
      </c>
      <c r="C9809" s="10" t="s">
        <v>4</v>
      </c>
      <c r="D9809" s="10" t="s">
        <v>146</v>
      </c>
      <c r="E9809" s="16" t="s">
        <v>31</v>
      </c>
      <c r="F9809" s="16" t="s">
        <v>35</v>
      </c>
      <c r="G9809" s="12">
        <v>42643</v>
      </c>
      <c r="H9809" s="13">
        <v>8</v>
      </c>
      <c r="I9809" s="70">
        <v>0.52713500000000002</v>
      </c>
      <c r="J9809" s="70">
        <v>2.0906159999999998</v>
      </c>
      <c r="K9809" s="70">
        <f t="shared" si="1118"/>
        <v>0.51579499999999989</v>
      </c>
      <c r="L9809" s="70">
        <v>3.7433589999999999</v>
      </c>
      <c r="M9809" s="63">
        <v>201.24181999999999</v>
      </c>
    </row>
    <row r="9810" spans="1:13" ht="15" customHeight="1">
      <c r="A9810" s="33">
        <v>41912</v>
      </c>
      <c r="B9810" s="12" t="s">
        <v>54</v>
      </c>
      <c r="C9810" s="10" t="s">
        <v>4</v>
      </c>
      <c r="D9810" s="10" t="s">
        <v>146</v>
      </c>
      <c r="E9810" s="16" t="s">
        <v>31</v>
      </c>
      <c r="F9810" s="16" t="s">
        <v>35</v>
      </c>
      <c r="G9810" s="12">
        <v>42735</v>
      </c>
      <c r="H9810" s="13">
        <v>9</v>
      </c>
      <c r="I9810" s="70">
        <v>0.52997399999999995</v>
      </c>
      <c r="J9810" s="70">
        <v>2.0781350000000001</v>
      </c>
      <c r="K9810" s="70">
        <f t="shared" si="1118"/>
        <v>0.5174930000000002</v>
      </c>
      <c r="L9810" s="70">
        <v>3.7635209999999999</v>
      </c>
      <c r="M9810" s="63">
        <v>202.37432200000001</v>
      </c>
    </row>
    <row r="9811" spans="1:13" ht="15" customHeight="1">
      <c r="A9811" s="33">
        <v>41912</v>
      </c>
      <c r="B9811" s="12" t="s">
        <v>54</v>
      </c>
      <c r="C9811" s="10" t="s">
        <v>4</v>
      </c>
      <c r="D9811" s="10" t="s">
        <v>146</v>
      </c>
      <c r="E9811" s="16" t="s">
        <v>31</v>
      </c>
      <c r="F9811" s="16" t="s">
        <v>35</v>
      </c>
      <c r="G9811" s="12">
        <v>42825</v>
      </c>
      <c r="H9811" s="13">
        <v>10</v>
      </c>
      <c r="I9811" s="70">
        <v>0.52464</v>
      </c>
      <c r="J9811" s="70">
        <v>2.0793629999999999</v>
      </c>
      <c r="K9811" s="70">
        <f t="shared" si="1118"/>
        <v>0.52586799999999978</v>
      </c>
      <c r="L9811" s="70">
        <v>3.7256459999999998</v>
      </c>
      <c r="M9811" s="63">
        <v>203.58355700000001</v>
      </c>
    </row>
    <row r="9812" spans="1:13" ht="15" customHeight="1">
      <c r="A9812" s="33">
        <v>41912</v>
      </c>
      <c r="B9812" s="12" t="s">
        <v>54</v>
      </c>
      <c r="C9812" s="10" t="s">
        <v>4</v>
      </c>
      <c r="D9812" s="10" t="s">
        <v>146</v>
      </c>
      <c r="E9812" s="16" t="s">
        <v>31</v>
      </c>
      <c r="F9812" s="16" t="s">
        <v>35</v>
      </c>
      <c r="G9812" s="12">
        <v>42916</v>
      </c>
      <c r="H9812" s="13">
        <v>11</v>
      </c>
      <c r="I9812" s="70">
        <v>0.52020699999999997</v>
      </c>
      <c r="J9812" s="70">
        <v>2.0932770000000001</v>
      </c>
      <c r="K9812" s="70">
        <f t="shared" si="1118"/>
        <v>0.53412100000000018</v>
      </c>
      <c r="L9812" s="70">
        <v>3.6941649999999999</v>
      </c>
      <c r="M9812" s="63">
        <v>204.76052799999999</v>
      </c>
    </row>
    <row r="9813" spans="1:13" ht="15" customHeight="1">
      <c r="A9813" s="33">
        <v>41912</v>
      </c>
      <c r="B9813" s="12" t="s">
        <v>54</v>
      </c>
      <c r="C9813" s="10" t="s">
        <v>4</v>
      </c>
      <c r="D9813" s="10" t="s">
        <v>146</v>
      </c>
      <c r="E9813" s="16" t="s">
        <v>31</v>
      </c>
      <c r="F9813" s="16" t="s">
        <v>35</v>
      </c>
      <c r="G9813" s="12">
        <v>43008</v>
      </c>
      <c r="H9813" s="13">
        <v>12</v>
      </c>
      <c r="I9813" s="70">
        <v>0.51579399999999997</v>
      </c>
      <c r="J9813" s="70">
        <v>2.1183749999999999</v>
      </c>
      <c r="K9813" s="70">
        <f t="shared" si="1118"/>
        <v>0.54089199999999982</v>
      </c>
      <c r="L9813" s="70">
        <v>3.6628289999999999</v>
      </c>
      <c r="M9813" s="63">
        <v>205.99018000000001</v>
      </c>
    </row>
    <row r="9814" spans="1:13" ht="15" customHeight="1">
      <c r="A9814" s="33">
        <v>41912</v>
      </c>
      <c r="B9814" s="12" t="s">
        <v>54</v>
      </c>
      <c r="C9814" s="10" t="s">
        <v>4</v>
      </c>
      <c r="D9814" s="10" t="s">
        <v>146</v>
      </c>
      <c r="E9814" s="16" t="s">
        <v>31</v>
      </c>
      <c r="F9814" s="16" t="s">
        <v>35</v>
      </c>
      <c r="G9814" s="12">
        <v>43100</v>
      </c>
      <c r="H9814" s="13">
        <v>13</v>
      </c>
      <c r="I9814" s="70">
        <v>0.51749299999999998</v>
      </c>
      <c r="J9814" s="70">
        <v>2.1501009999999998</v>
      </c>
      <c r="K9814" s="70">
        <f t="shared" si="1118"/>
        <v>0.5492189999999999</v>
      </c>
      <c r="L9814" s="70">
        <v>3.674893</v>
      </c>
      <c r="M9814" s="63">
        <v>207.212827</v>
      </c>
    </row>
    <row r="9815" spans="1:13" ht="15" customHeight="1">
      <c r="A9815" s="33">
        <v>41912</v>
      </c>
      <c r="B9815" s="12" t="s">
        <v>54</v>
      </c>
      <c r="C9815" s="10" t="s">
        <v>4</v>
      </c>
      <c r="D9815" s="10" t="s">
        <v>146</v>
      </c>
      <c r="E9815" s="16" t="s">
        <v>31</v>
      </c>
      <c r="F9815" s="16" t="s">
        <v>35</v>
      </c>
      <c r="G9815" s="12">
        <v>43190</v>
      </c>
      <c r="H9815" s="13">
        <v>14</v>
      </c>
      <c r="I9815" s="70">
        <v>0.525868</v>
      </c>
      <c r="J9815" s="70">
        <v>2.183532</v>
      </c>
      <c r="K9815" s="70">
        <f t="shared" si="1118"/>
        <v>0.55929900000000021</v>
      </c>
      <c r="L9815" s="70">
        <v>3.7343609999999998</v>
      </c>
      <c r="M9815" s="63">
        <v>208.54326599999999</v>
      </c>
    </row>
    <row r="9816" spans="1:13" ht="15" customHeight="1">
      <c r="A9816" s="33">
        <v>41912</v>
      </c>
      <c r="B9816" s="12" t="s">
        <v>54</v>
      </c>
      <c r="C9816" s="10" t="s">
        <v>4</v>
      </c>
      <c r="D9816" s="10" t="s">
        <v>146</v>
      </c>
      <c r="E9816" s="16" t="s">
        <v>31</v>
      </c>
      <c r="F9816" s="16" t="s">
        <v>35</v>
      </c>
      <c r="G9816" s="12">
        <v>43281</v>
      </c>
      <c r="H9816" s="13">
        <v>15</v>
      </c>
      <c r="I9816" s="70">
        <v>0.53412199999999999</v>
      </c>
      <c r="J9816" s="70">
        <v>2.2205550000000001</v>
      </c>
      <c r="K9816" s="70">
        <f t="shared" si="1118"/>
        <v>0.57114500000000001</v>
      </c>
      <c r="L9816" s="70">
        <v>3.7929780000000002</v>
      </c>
      <c r="M9816" s="63">
        <v>209.844246</v>
      </c>
    </row>
    <row r="9817" spans="1:13" ht="15" customHeight="1">
      <c r="A9817" s="33">
        <v>41912</v>
      </c>
      <c r="B9817" s="12" t="s">
        <v>54</v>
      </c>
      <c r="C9817" s="10" t="s">
        <v>4</v>
      </c>
      <c r="D9817" s="10" t="s">
        <v>146</v>
      </c>
      <c r="E9817" s="16" t="s">
        <v>31</v>
      </c>
      <c r="F9817" s="16" t="s">
        <v>35</v>
      </c>
      <c r="G9817" s="12">
        <v>43373</v>
      </c>
      <c r="H9817" s="13">
        <v>16</v>
      </c>
      <c r="I9817" s="70">
        <v>0.54089200000000004</v>
      </c>
      <c r="J9817" s="70">
        <v>2.2629290000000002</v>
      </c>
      <c r="K9817" s="70">
        <f t="shared" si="1118"/>
        <v>0.58326600000000017</v>
      </c>
      <c r="L9817" s="70">
        <v>3.8410540000000002</v>
      </c>
      <c r="M9817" s="63">
        <v>211.237357</v>
      </c>
    </row>
    <row r="9818" spans="1:13" ht="15" customHeight="1">
      <c r="A9818" s="33">
        <v>41912</v>
      </c>
      <c r="B9818" s="12" t="s">
        <v>54</v>
      </c>
      <c r="C9818" s="10" t="s">
        <v>4</v>
      </c>
      <c r="D9818" s="10" t="s">
        <v>146</v>
      </c>
      <c r="E9818" s="16" t="s">
        <v>31</v>
      </c>
      <c r="F9818" s="16" t="s">
        <v>35</v>
      </c>
      <c r="G9818" s="12">
        <v>43465</v>
      </c>
      <c r="H9818" s="13">
        <v>17</v>
      </c>
      <c r="I9818" s="70">
        <v>0.54922000000000004</v>
      </c>
      <c r="J9818" s="70">
        <v>2.308999</v>
      </c>
      <c r="K9818" s="70">
        <f t="shared" si="1118"/>
        <v>0.59528999999999987</v>
      </c>
      <c r="L9818" s="70">
        <v>3.9001929999999998</v>
      </c>
      <c r="M9818" s="63">
        <v>212.706954</v>
      </c>
    </row>
    <row r="9819" spans="1:13" ht="15" customHeight="1">
      <c r="A9819" s="33">
        <v>41912</v>
      </c>
      <c r="B9819" s="12" t="s">
        <v>54</v>
      </c>
      <c r="C9819" s="10" t="s">
        <v>4</v>
      </c>
      <c r="D9819" s="10" t="s">
        <v>146</v>
      </c>
      <c r="E9819" s="16" t="s">
        <v>31</v>
      </c>
      <c r="F9819" s="16" t="s">
        <v>35</v>
      </c>
      <c r="G9819" s="12">
        <v>43555</v>
      </c>
      <c r="H9819" s="13">
        <v>18</v>
      </c>
      <c r="I9819" s="70">
        <v>0.55929899999999999</v>
      </c>
      <c r="J9819" s="70">
        <v>2.308999</v>
      </c>
      <c r="K9819" s="70">
        <f t="shared" si="1118"/>
        <v>0.55929899999999999</v>
      </c>
      <c r="L9819" s="70">
        <v>3.971765</v>
      </c>
      <c r="M9819" s="63">
        <v>214.167959</v>
      </c>
    </row>
    <row r="9820" spans="1:13" ht="15" customHeight="1">
      <c r="A9820" s="33">
        <v>41912</v>
      </c>
      <c r="B9820" s="12" t="s">
        <v>54</v>
      </c>
      <c r="C9820" s="10" t="s">
        <v>4</v>
      </c>
      <c r="D9820" s="10" t="s">
        <v>146</v>
      </c>
      <c r="E9820" s="16" t="s">
        <v>31</v>
      </c>
      <c r="F9820" s="16" t="s">
        <v>35</v>
      </c>
      <c r="G9820" s="12">
        <v>43646</v>
      </c>
      <c r="H9820" s="13">
        <v>19</v>
      </c>
      <c r="I9820" s="70">
        <v>0.57114500000000001</v>
      </c>
      <c r="J9820" s="70">
        <v>2.308999</v>
      </c>
      <c r="K9820" s="70">
        <f t="shared" si="1118"/>
        <v>0.57114500000000001</v>
      </c>
      <c r="L9820" s="70">
        <v>4.0558889999999996</v>
      </c>
      <c r="M9820" s="63">
        <v>215.62815900000001</v>
      </c>
    </row>
    <row r="9821" spans="1:13" ht="15" customHeight="1">
      <c r="A9821" s="33">
        <v>41912</v>
      </c>
      <c r="B9821" s="12" t="s">
        <v>54</v>
      </c>
      <c r="C9821" s="10" t="s">
        <v>4</v>
      </c>
      <c r="D9821" s="10" t="s">
        <v>146</v>
      </c>
      <c r="E9821" s="16" t="s">
        <v>31</v>
      </c>
      <c r="F9821" s="16" t="s">
        <v>35</v>
      </c>
      <c r="G9821" s="12">
        <v>43738</v>
      </c>
      <c r="H9821" s="13">
        <v>20</v>
      </c>
      <c r="I9821" s="70">
        <v>0.58326599999999995</v>
      </c>
      <c r="J9821" s="70">
        <v>2.308999</v>
      </c>
      <c r="K9821" s="70">
        <f t="shared" si="1118"/>
        <v>0.58326599999999995</v>
      </c>
      <c r="L9821" s="70">
        <v>4.1419689999999996</v>
      </c>
      <c r="M9821" s="63">
        <v>217.106156</v>
      </c>
    </row>
    <row r="9822" spans="1:13" ht="15" customHeight="1">
      <c r="A9822" s="33">
        <v>41912</v>
      </c>
      <c r="B9822" s="12" t="s">
        <v>54</v>
      </c>
      <c r="C9822" s="10" t="s">
        <v>4</v>
      </c>
      <c r="D9822" s="10" t="s">
        <v>146</v>
      </c>
      <c r="E9822" s="16" t="s">
        <v>31</v>
      </c>
      <c r="F9822" s="16" t="s">
        <v>35</v>
      </c>
      <c r="G9822" s="12">
        <v>43830</v>
      </c>
      <c r="H9822" s="13">
        <v>21</v>
      </c>
      <c r="I9822" s="70">
        <v>0.59528899999999996</v>
      </c>
      <c r="J9822" s="70">
        <v>2.308999</v>
      </c>
      <c r="K9822" s="70">
        <f t="shared" si="1118"/>
        <v>0.59528899999999996</v>
      </c>
      <c r="L9822" s="70">
        <v>4.2273490000000002</v>
      </c>
      <c r="M9822" s="63">
        <v>218.484759</v>
      </c>
    </row>
    <row r="9823" spans="1:13" ht="15" customHeight="1">
      <c r="A9823" s="21">
        <f>A9824</f>
        <v>41912</v>
      </c>
      <c r="B9823" s="21" t="str">
        <f t="shared" ref="B9823:F9823" si="1119">B9824</f>
        <v>Annual 2015</v>
      </c>
      <c r="C9823" s="21" t="str">
        <f t="shared" si="1119"/>
        <v>Adverse</v>
      </c>
      <c r="D9823" s="10" t="s">
        <v>146</v>
      </c>
      <c r="E9823" s="21" t="str">
        <f t="shared" si="1119"/>
        <v>Resi Real Estate</v>
      </c>
      <c r="F9823" s="21" t="str">
        <f t="shared" si="1119"/>
        <v>First Lien Mortgages</v>
      </c>
      <c r="G9823" s="21">
        <v>41912</v>
      </c>
      <c r="H9823" s="23">
        <v>0</v>
      </c>
      <c r="I9823" s="30">
        <v>0</v>
      </c>
      <c r="J9823" s="70">
        <v>0</v>
      </c>
      <c r="K9823" s="59">
        <v>0</v>
      </c>
      <c r="L9823" s="65">
        <v>0</v>
      </c>
      <c r="M9823" s="63">
        <v>0</v>
      </c>
    </row>
    <row r="9824" spans="1:13" ht="15" customHeight="1">
      <c r="A9824" s="33">
        <v>41912</v>
      </c>
      <c r="B9824" s="12" t="s">
        <v>54</v>
      </c>
      <c r="C9824" s="10" t="s">
        <v>36</v>
      </c>
      <c r="D9824" s="10" t="s">
        <v>146</v>
      </c>
      <c r="E9824" s="36" t="s">
        <v>6</v>
      </c>
      <c r="F9824" s="36" t="s">
        <v>7</v>
      </c>
      <c r="G9824" s="12">
        <v>42004</v>
      </c>
      <c r="H9824" s="13">
        <v>1</v>
      </c>
      <c r="I9824" s="70">
        <v>0.53863099999999997</v>
      </c>
      <c r="J9824" s="70">
        <v>0.8597195652957117</v>
      </c>
      <c r="K9824" s="70">
        <f t="shared" ref="K9824:K9887" si="1120">J9824-J9823+I9824</f>
        <v>1.3983505652957118</v>
      </c>
      <c r="L9824" s="70">
        <v>7.6833929999999997</v>
      </c>
      <c r="M9824" s="63">
        <v>177.14254600000001</v>
      </c>
    </row>
    <row r="9825" spans="1:13" ht="15" customHeight="1">
      <c r="A9825" s="33">
        <v>41912</v>
      </c>
      <c r="B9825" s="12" t="s">
        <v>54</v>
      </c>
      <c r="C9825" s="10" t="s">
        <v>36</v>
      </c>
      <c r="D9825" s="10" t="s">
        <v>146</v>
      </c>
      <c r="E9825" s="36" t="s">
        <v>6</v>
      </c>
      <c r="F9825" s="36" t="s">
        <v>7</v>
      </c>
      <c r="G9825" s="12">
        <v>42094</v>
      </c>
      <c r="H9825" s="13">
        <v>2</v>
      </c>
      <c r="I9825" s="70">
        <v>0.68757699999999999</v>
      </c>
      <c r="J9825" s="70">
        <v>1.7194391305914234</v>
      </c>
      <c r="K9825" s="70">
        <f t="shared" si="1120"/>
        <v>1.5472965652957118</v>
      </c>
      <c r="L9825" s="70">
        <v>10.295849</v>
      </c>
      <c r="M9825" s="63">
        <v>174.86543900000001</v>
      </c>
    </row>
    <row r="9826" spans="1:13" ht="15" customHeight="1">
      <c r="A9826" s="33">
        <v>41912</v>
      </c>
      <c r="B9826" s="12" t="s">
        <v>54</v>
      </c>
      <c r="C9826" s="10" t="s">
        <v>36</v>
      </c>
      <c r="D9826" s="10" t="s">
        <v>146</v>
      </c>
      <c r="E9826" s="36" t="s">
        <v>6</v>
      </c>
      <c r="F9826" s="36" t="s">
        <v>7</v>
      </c>
      <c r="G9826" s="12">
        <v>42185</v>
      </c>
      <c r="H9826" s="13">
        <v>3</v>
      </c>
      <c r="I9826" s="70">
        <v>0.91045399999999999</v>
      </c>
      <c r="J9826" s="70">
        <v>4.7681360000000002</v>
      </c>
      <c r="K9826" s="70">
        <f t="shared" si="1120"/>
        <v>3.9591508694085769</v>
      </c>
      <c r="L9826" s="70">
        <v>14.071306</v>
      </c>
      <c r="M9826" s="63">
        <v>171.11269200000001</v>
      </c>
    </row>
    <row r="9827" spans="1:13" ht="15" customHeight="1">
      <c r="A9827" s="33">
        <v>41912</v>
      </c>
      <c r="B9827" s="12" t="s">
        <v>54</v>
      </c>
      <c r="C9827" s="10" t="s">
        <v>36</v>
      </c>
      <c r="D9827" s="10" t="s">
        <v>146</v>
      </c>
      <c r="E9827" s="36" t="s">
        <v>6</v>
      </c>
      <c r="F9827" s="36" t="s">
        <v>7</v>
      </c>
      <c r="G9827" s="12">
        <v>42277</v>
      </c>
      <c r="H9827" s="13">
        <v>4</v>
      </c>
      <c r="I9827" s="70">
        <v>1.1572370000000001</v>
      </c>
      <c r="J9827" s="70">
        <v>4.5431439999999998</v>
      </c>
      <c r="K9827" s="70">
        <f t="shared" si="1120"/>
        <v>0.93224499999999977</v>
      </c>
      <c r="L9827" s="70">
        <v>17.707642</v>
      </c>
      <c r="M9827" s="63">
        <v>167.92175700000001</v>
      </c>
    </row>
    <row r="9828" spans="1:13" ht="15" customHeight="1">
      <c r="A9828" s="33">
        <v>41912</v>
      </c>
      <c r="B9828" s="12" t="s">
        <v>54</v>
      </c>
      <c r="C9828" s="10" t="s">
        <v>36</v>
      </c>
      <c r="D9828" s="10" t="s">
        <v>146</v>
      </c>
      <c r="E9828" s="36" t="s">
        <v>6</v>
      </c>
      <c r="F9828" s="36" t="s">
        <v>7</v>
      </c>
      <c r="G9828" s="12">
        <v>42369</v>
      </c>
      <c r="H9828" s="13">
        <v>5</v>
      </c>
      <c r="I9828" s="70">
        <v>1.2411909999999999</v>
      </c>
      <c r="J9828" s="70">
        <v>4.0413439999999996</v>
      </c>
      <c r="K9828" s="70">
        <f t="shared" si="1120"/>
        <v>0.73939099999999969</v>
      </c>
      <c r="L9828" s="70">
        <v>18.464489</v>
      </c>
      <c r="M9828" s="63">
        <v>164.34699499999999</v>
      </c>
    </row>
    <row r="9829" spans="1:13" ht="15" customHeight="1">
      <c r="A9829" s="33">
        <v>41912</v>
      </c>
      <c r="B9829" s="12" t="s">
        <v>54</v>
      </c>
      <c r="C9829" s="10" t="s">
        <v>36</v>
      </c>
      <c r="D9829" s="10" t="s">
        <v>146</v>
      </c>
      <c r="E9829" s="36" t="s">
        <v>6</v>
      </c>
      <c r="F9829" s="36" t="s">
        <v>7</v>
      </c>
      <c r="G9829" s="12">
        <v>42460</v>
      </c>
      <c r="H9829" s="13">
        <v>6</v>
      </c>
      <c r="I9829" s="70">
        <v>1.23092</v>
      </c>
      <c r="J9829" s="70">
        <v>3.4406500000000002</v>
      </c>
      <c r="K9829" s="70">
        <f t="shared" si="1120"/>
        <v>0.63022600000000062</v>
      </c>
      <c r="L9829" s="70">
        <v>17.554227999999998</v>
      </c>
      <c r="M9829" s="63">
        <v>162.01781</v>
      </c>
    </row>
    <row r="9830" spans="1:13" ht="15" customHeight="1">
      <c r="A9830" s="33">
        <v>41912</v>
      </c>
      <c r="B9830" s="12" t="s">
        <v>54</v>
      </c>
      <c r="C9830" s="10" t="s">
        <v>36</v>
      </c>
      <c r="D9830" s="10" t="s">
        <v>146</v>
      </c>
      <c r="E9830" s="36" t="s">
        <v>6</v>
      </c>
      <c r="F9830" s="36" t="s">
        <v>7</v>
      </c>
      <c r="G9830" s="12">
        <v>42551</v>
      </c>
      <c r="H9830" s="13">
        <v>7</v>
      </c>
      <c r="I9830" s="70">
        <v>1.1387890000000001</v>
      </c>
      <c r="J9830" s="70">
        <v>2.8727520000000002</v>
      </c>
      <c r="K9830" s="70">
        <f t="shared" si="1120"/>
        <v>0.57089100000000004</v>
      </c>
      <c r="L9830" s="70">
        <v>15.890065999999999</v>
      </c>
      <c r="M9830" s="63">
        <v>160.908446</v>
      </c>
    </row>
    <row r="9831" spans="1:13" ht="15" customHeight="1">
      <c r="A9831" s="33">
        <v>41912</v>
      </c>
      <c r="B9831" s="12" t="s">
        <v>54</v>
      </c>
      <c r="C9831" s="10" t="s">
        <v>36</v>
      </c>
      <c r="D9831" s="10" t="s">
        <v>146</v>
      </c>
      <c r="E9831" s="36" t="s">
        <v>6</v>
      </c>
      <c r="F9831" s="36" t="s">
        <v>7</v>
      </c>
      <c r="G9831" s="12">
        <v>42643</v>
      </c>
      <c r="H9831" s="13">
        <v>8</v>
      </c>
      <c r="I9831" s="70">
        <v>0.93224499999999999</v>
      </c>
      <c r="J9831" s="70">
        <v>2.4813179999999999</v>
      </c>
      <c r="K9831" s="70">
        <f t="shared" si="1120"/>
        <v>0.54081099999999971</v>
      </c>
      <c r="L9831" s="70">
        <v>13.235198</v>
      </c>
      <c r="M9831" s="63">
        <v>160.57124899999999</v>
      </c>
    </row>
    <row r="9832" spans="1:13" ht="15" customHeight="1">
      <c r="A9832" s="33">
        <v>41912</v>
      </c>
      <c r="B9832" s="12" t="s">
        <v>54</v>
      </c>
      <c r="C9832" s="10" t="s">
        <v>36</v>
      </c>
      <c r="D9832" s="10" t="s">
        <v>146</v>
      </c>
      <c r="E9832" s="36" t="s">
        <v>6</v>
      </c>
      <c r="F9832" s="36" t="s">
        <v>7</v>
      </c>
      <c r="G9832" s="12">
        <v>42735</v>
      </c>
      <c r="H9832" s="13">
        <v>9</v>
      </c>
      <c r="I9832" s="70">
        <v>0.73938999999999999</v>
      </c>
      <c r="J9832" s="70">
        <v>2.2675269999999998</v>
      </c>
      <c r="K9832" s="70">
        <f t="shared" si="1120"/>
        <v>0.52559899999999993</v>
      </c>
      <c r="L9832" s="70">
        <v>10.298961</v>
      </c>
      <c r="M9832" s="63">
        <v>159.56101699999999</v>
      </c>
    </row>
    <row r="9833" spans="1:13" ht="15" customHeight="1">
      <c r="A9833" s="33">
        <v>41912</v>
      </c>
      <c r="B9833" s="12" t="s">
        <v>54</v>
      </c>
      <c r="C9833" s="10" t="s">
        <v>36</v>
      </c>
      <c r="D9833" s="10" t="s">
        <v>146</v>
      </c>
      <c r="E9833" s="36" t="s">
        <v>6</v>
      </c>
      <c r="F9833" s="36" t="s">
        <v>7</v>
      </c>
      <c r="G9833" s="12">
        <v>42825</v>
      </c>
      <c r="H9833" s="13">
        <v>10</v>
      </c>
      <c r="I9833" s="70">
        <v>0.63022599999999995</v>
      </c>
      <c r="J9833" s="70">
        <v>2.152644</v>
      </c>
      <c r="K9833" s="70">
        <f t="shared" si="1120"/>
        <v>0.51534300000000011</v>
      </c>
      <c r="L9833" s="70">
        <v>8.7386879999999998</v>
      </c>
      <c r="M9833" s="63">
        <v>158.61155400000001</v>
      </c>
    </row>
    <row r="9834" spans="1:13" ht="15" customHeight="1">
      <c r="A9834" s="33">
        <v>41912</v>
      </c>
      <c r="B9834" s="12" t="s">
        <v>54</v>
      </c>
      <c r="C9834" s="10" t="s">
        <v>36</v>
      </c>
      <c r="D9834" s="10" t="s">
        <v>146</v>
      </c>
      <c r="E9834" s="36" t="s">
        <v>6</v>
      </c>
      <c r="F9834" s="36" t="s">
        <v>7</v>
      </c>
      <c r="G9834" s="12">
        <v>42916</v>
      </c>
      <c r="H9834" s="13">
        <v>11</v>
      </c>
      <c r="I9834" s="70">
        <v>0.57089100000000004</v>
      </c>
      <c r="J9834" s="70">
        <v>2.0918459999999999</v>
      </c>
      <c r="K9834" s="70">
        <f t="shared" si="1120"/>
        <v>0.51009299999999991</v>
      </c>
      <c r="L9834" s="70">
        <v>7.847893</v>
      </c>
      <c r="M9834" s="63">
        <v>158.8914</v>
      </c>
    </row>
    <row r="9835" spans="1:13" ht="15" customHeight="1">
      <c r="A9835" s="33">
        <v>41912</v>
      </c>
      <c r="B9835" s="12" t="s">
        <v>54</v>
      </c>
      <c r="C9835" s="10" t="s">
        <v>36</v>
      </c>
      <c r="D9835" s="10" t="s">
        <v>146</v>
      </c>
      <c r="E9835" s="36" t="s">
        <v>6</v>
      </c>
      <c r="F9835" s="36" t="s">
        <v>7</v>
      </c>
      <c r="G9835" s="12">
        <v>43008</v>
      </c>
      <c r="H9835" s="13">
        <v>12</v>
      </c>
      <c r="I9835" s="70">
        <v>0.54081100000000004</v>
      </c>
      <c r="J9835" s="70">
        <v>2.0583040000000001</v>
      </c>
      <c r="K9835" s="70">
        <f t="shared" si="1120"/>
        <v>0.5072690000000003</v>
      </c>
      <c r="L9835" s="70">
        <v>7.3143200000000004</v>
      </c>
      <c r="M9835" s="63">
        <v>159.48265799999999</v>
      </c>
    </row>
    <row r="9836" spans="1:13" ht="15" customHeight="1">
      <c r="A9836" s="33">
        <v>41912</v>
      </c>
      <c r="B9836" s="12" t="s">
        <v>54</v>
      </c>
      <c r="C9836" s="10" t="s">
        <v>36</v>
      </c>
      <c r="D9836" s="10" t="s">
        <v>146</v>
      </c>
      <c r="E9836" s="36" t="s">
        <v>6</v>
      </c>
      <c r="F9836" s="36" t="s">
        <v>7</v>
      </c>
      <c r="G9836" s="12">
        <v>43100</v>
      </c>
      <c r="H9836" s="13">
        <v>13</v>
      </c>
      <c r="I9836" s="70">
        <v>0.52559900000000004</v>
      </c>
      <c r="J9836" s="70">
        <v>2.0355530000000002</v>
      </c>
      <c r="K9836" s="70">
        <f t="shared" si="1120"/>
        <v>0.50284800000000007</v>
      </c>
      <c r="L9836" s="70">
        <v>7.0086019999999998</v>
      </c>
      <c r="M9836" s="63">
        <v>160.19390200000001</v>
      </c>
    </row>
    <row r="9837" spans="1:13" ht="15" customHeight="1">
      <c r="A9837" s="33">
        <v>41912</v>
      </c>
      <c r="B9837" s="12" t="s">
        <v>54</v>
      </c>
      <c r="C9837" s="10" t="s">
        <v>36</v>
      </c>
      <c r="D9837" s="10" t="s">
        <v>146</v>
      </c>
      <c r="E9837" s="36" t="s">
        <v>6</v>
      </c>
      <c r="F9837" s="36" t="s">
        <v>7</v>
      </c>
      <c r="G9837" s="12">
        <v>43190</v>
      </c>
      <c r="H9837" s="13">
        <v>14</v>
      </c>
      <c r="I9837" s="70">
        <v>0.515343</v>
      </c>
      <c r="J9837" s="70">
        <v>2.0142880000000001</v>
      </c>
      <c r="K9837" s="70">
        <f t="shared" si="1120"/>
        <v>0.49407799999999991</v>
      </c>
      <c r="L9837" s="70">
        <v>6.7608309999999996</v>
      </c>
      <c r="M9837" s="63">
        <v>159.69493199999999</v>
      </c>
    </row>
    <row r="9838" spans="1:13" ht="15" customHeight="1">
      <c r="A9838" s="33">
        <v>41912</v>
      </c>
      <c r="B9838" s="12" t="s">
        <v>54</v>
      </c>
      <c r="C9838" s="10" t="s">
        <v>36</v>
      </c>
      <c r="D9838" s="10" t="s">
        <v>146</v>
      </c>
      <c r="E9838" s="36" t="s">
        <v>6</v>
      </c>
      <c r="F9838" s="36" t="s">
        <v>7</v>
      </c>
      <c r="G9838" s="12">
        <v>43281</v>
      </c>
      <c r="H9838" s="13">
        <v>15</v>
      </c>
      <c r="I9838" s="70">
        <v>0.51009300000000002</v>
      </c>
      <c r="J9838" s="70">
        <v>1.996569</v>
      </c>
      <c r="K9838" s="70">
        <f t="shared" si="1120"/>
        <v>0.49237399999999998</v>
      </c>
      <c r="L9838" s="70">
        <v>6.6015860000000002</v>
      </c>
      <c r="M9838" s="63">
        <v>160.43780599999999</v>
      </c>
    </row>
    <row r="9839" spans="1:13" ht="15" customHeight="1">
      <c r="A9839" s="33">
        <v>41912</v>
      </c>
      <c r="B9839" s="12" t="s">
        <v>54</v>
      </c>
      <c r="C9839" s="10" t="s">
        <v>36</v>
      </c>
      <c r="D9839" s="10" t="s">
        <v>146</v>
      </c>
      <c r="E9839" s="36" t="s">
        <v>6</v>
      </c>
      <c r="F9839" s="36" t="s">
        <v>7</v>
      </c>
      <c r="G9839" s="12">
        <v>43373</v>
      </c>
      <c r="H9839" s="13">
        <v>16</v>
      </c>
      <c r="I9839" s="70">
        <v>0.50727</v>
      </c>
      <c r="J9839" s="70">
        <v>1.9815560000000001</v>
      </c>
      <c r="K9839" s="70">
        <f t="shared" si="1120"/>
        <v>0.49225700000000006</v>
      </c>
      <c r="L9839" s="70">
        <v>6.5165319999999998</v>
      </c>
      <c r="M9839" s="63">
        <v>161.47531000000001</v>
      </c>
    </row>
    <row r="9840" spans="1:13" ht="15" customHeight="1">
      <c r="A9840" s="33">
        <v>41912</v>
      </c>
      <c r="B9840" s="12" t="s">
        <v>54</v>
      </c>
      <c r="C9840" s="10" t="s">
        <v>36</v>
      </c>
      <c r="D9840" s="10" t="s">
        <v>146</v>
      </c>
      <c r="E9840" s="36" t="s">
        <v>6</v>
      </c>
      <c r="F9840" s="36" t="s">
        <v>7</v>
      </c>
      <c r="G9840" s="12">
        <v>43465</v>
      </c>
      <c r="H9840" s="13">
        <v>17</v>
      </c>
      <c r="I9840" s="70">
        <v>0.50284700000000004</v>
      </c>
      <c r="J9840" s="70">
        <v>1.9706680000000001</v>
      </c>
      <c r="K9840" s="70">
        <f t="shared" si="1120"/>
        <v>0.49195900000000004</v>
      </c>
      <c r="L9840" s="70">
        <v>6.3925289999999997</v>
      </c>
      <c r="M9840" s="63">
        <v>162.531499</v>
      </c>
    </row>
    <row r="9841" spans="1:13" ht="15" customHeight="1">
      <c r="A9841" s="33">
        <v>41912</v>
      </c>
      <c r="B9841" s="12" t="s">
        <v>54</v>
      </c>
      <c r="C9841" s="10" t="s">
        <v>36</v>
      </c>
      <c r="D9841" s="10" t="s">
        <v>146</v>
      </c>
      <c r="E9841" s="36" t="s">
        <v>6</v>
      </c>
      <c r="F9841" s="36" t="s">
        <v>7</v>
      </c>
      <c r="G9841" s="12">
        <v>43555</v>
      </c>
      <c r="H9841" s="13">
        <v>18</v>
      </c>
      <c r="I9841" s="70">
        <v>0.49407699999999999</v>
      </c>
      <c r="J9841" s="70">
        <v>1.9706680000000001</v>
      </c>
      <c r="K9841" s="70">
        <f t="shared" si="1120"/>
        <v>0.49407699999999999</v>
      </c>
      <c r="L9841" s="70">
        <v>6.198391</v>
      </c>
      <c r="M9841" s="63">
        <v>161.62221199999999</v>
      </c>
    </row>
    <row r="9842" spans="1:13" ht="15" customHeight="1">
      <c r="A9842" s="33">
        <v>41912</v>
      </c>
      <c r="B9842" s="12" t="s">
        <v>54</v>
      </c>
      <c r="C9842" s="10" t="s">
        <v>36</v>
      </c>
      <c r="D9842" s="10" t="s">
        <v>146</v>
      </c>
      <c r="E9842" s="36" t="s">
        <v>6</v>
      </c>
      <c r="F9842" s="36" t="s">
        <v>7</v>
      </c>
      <c r="G9842" s="12">
        <v>43646</v>
      </c>
      <c r="H9842" s="13">
        <v>19</v>
      </c>
      <c r="I9842" s="70">
        <v>0.49237500000000001</v>
      </c>
      <c r="J9842" s="70">
        <v>1.9706680000000001</v>
      </c>
      <c r="K9842" s="70">
        <f t="shared" si="1120"/>
        <v>0.49237500000000001</v>
      </c>
      <c r="L9842" s="70">
        <v>6.1314200000000003</v>
      </c>
      <c r="M9842" s="63">
        <v>162.01652300000001</v>
      </c>
    </row>
    <row r="9843" spans="1:13" ht="15" customHeight="1">
      <c r="A9843" s="33">
        <v>41912</v>
      </c>
      <c r="B9843" s="12" t="s">
        <v>54</v>
      </c>
      <c r="C9843" s="10" t="s">
        <v>36</v>
      </c>
      <c r="D9843" s="10" t="s">
        <v>146</v>
      </c>
      <c r="E9843" s="36" t="s">
        <v>6</v>
      </c>
      <c r="F9843" s="36" t="s">
        <v>7</v>
      </c>
      <c r="G9843" s="12">
        <v>43738</v>
      </c>
      <c r="H9843" s="13">
        <v>20</v>
      </c>
      <c r="I9843" s="70">
        <v>0.49225600000000003</v>
      </c>
      <c r="J9843" s="70">
        <v>1.9706680000000001</v>
      </c>
      <c r="K9843" s="70">
        <f t="shared" si="1120"/>
        <v>0.49225600000000003</v>
      </c>
      <c r="L9843" s="70">
        <v>6.0903429999999998</v>
      </c>
      <c r="M9843" s="63">
        <v>162.58339699999999</v>
      </c>
    </row>
    <row r="9844" spans="1:13" ht="15" customHeight="1">
      <c r="A9844" s="33">
        <v>41912</v>
      </c>
      <c r="B9844" s="12" t="s">
        <v>54</v>
      </c>
      <c r="C9844" s="10" t="s">
        <v>36</v>
      </c>
      <c r="D9844" s="10" t="s">
        <v>146</v>
      </c>
      <c r="E9844" s="36" t="s">
        <v>6</v>
      </c>
      <c r="F9844" s="36" t="s">
        <v>7</v>
      </c>
      <c r="G9844" s="12">
        <v>43830</v>
      </c>
      <c r="H9844" s="13">
        <v>21</v>
      </c>
      <c r="I9844" s="70">
        <v>0.49195899999999998</v>
      </c>
      <c r="J9844" s="70">
        <v>1.9706680000000001</v>
      </c>
      <c r="K9844" s="70">
        <f t="shared" si="1120"/>
        <v>0.49195899999999998</v>
      </c>
      <c r="L9844" s="70">
        <v>6.0601929999999999</v>
      </c>
      <c r="M9844" s="63">
        <v>163.118549</v>
      </c>
    </row>
    <row r="9845" spans="1:13" ht="15" customHeight="1">
      <c r="A9845" s="21">
        <f>A9846</f>
        <v>41912</v>
      </c>
      <c r="B9845" s="21" t="str">
        <f t="shared" ref="B9845:F9845" si="1121">B9846</f>
        <v>Annual 2015</v>
      </c>
      <c r="C9845" s="21" t="str">
        <f t="shared" si="1121"/>
        <v>Adverse</v>
      </c>
      <c r="D9845" s="10" t="s">
        <v>146</v>
      </c>
      <c r="E9845" s="21" t="str">
        <f t="shared" si="1121"/>
        <v>Resi Real Estate</v>
      </c>
      <c r="F9845" s="21" t="str">
        <f t="shared" si="1121"/>
        <v>Closed-End Junior Liens</v>
      </c>
      <c r="G9845" s="21">
        <v>41912</v>
      </c>
      <c r="H9845" s="23">
        <v>0</v>
      </c>
      <c r="I9845" s="30">
        <v>0</v>
      </c>
      <c r="J9845" s="70">
        <v>0</v>
      </c>
      <c r="K9845" s="59">
        <v>0</v>
      </c>
      <c r="L9845" s="65">
        <v>0</v>
      </c>
      <c r="M9845" s="63">
        <v>0</v>
      </c>
    </row>
    <row r="9846" spans="1:13" ht="15" customHeight="1">
      <c r="A9846" s="33">
        <v>41912</v>
      </c>
      <c r="B9846" s="12" t="s">
        <v>54</v>
      </c>
      <c r="C9846" s="10" t="s">
        <v>36</v>
      </c>
      <c r="D9846" s="10" t="s">
        <v>146</v>
      </c>
      <c r="E9846" s="16" t="s">
        <v>6</v>
      </c>
      <c r="F9846" s="16" t="s">
        <v>9</v>
      </c>
      <c r="G9846" s="12">
        <v>42004</v>
      </c>
      <c r="H9846" s="13">
        <v>1</v>
      </c>
      <c r="I9846" s="70">
        <v>0.20089399999999999</v>
      </c>
      <c r="J9846" s="70">
        <v>0.31121705166150665</v>
      </c>
      <c r="K9846" s="70">
        <f t="shared" si="1120"/>
        <v>0.51211105166150661</v>
      </c>
      <c r="L9846" s="70">
        <v>2.8209</v>
      </c>
      <c r="M9846" s="63">
        <v>64.874941000000007</v>
      </c>
    </row>
    <row r="9847" spans="1:13" ht="15" customHeight="1">
      <c r="A9847" s="33">
        <v>41912</v>
      </c>
      <c r="B9847" s="12" t="s">
        <v>54</v>
      </c>
      <c r="C9847" s="10" t="s">
        <v>36</v>
      </c>
      <c r="D9847" s="10" t="s">
        <v>146</v>
      </c>
      <c r="E9847" s="16" t="s">
        <v>6</v>
      </c>
      <c r="F9847" s="16" t="s">
        <v>9</v>
      </c>
      <c r="G9847" s="12">
        <v>42094</v>
      </c>
      <c r="H9847" s="13">
        <v>2</v>
      </c>
      <c r="I9847" s="70">
        <v>0.234676</v>
      </c>
      <c r="J9847" s="70">
        <v>0.6224341033230133</v>
      </c>
      <c r="K9847" s="70">
        <f t="shared" si="1120"/>
        <v>0.54589305166150659</v>
      </c>
      <c r="L9847" s="70">
        <v>3.3286280000000001</v>
      </c>
      <c r="M9847" s="63">
        <v>65.019245999999995</v>
      </c>
    </row>
    <row r="9848" spans="1:13" ht="15" customHeight="1">
      <c r="A9848" s="33">
        <v>41912</v>
      </c>
      <c r="B9848" s="12" t="s">
        <v>54</v>
      </c>
      <c r="C9848" s="10" t="s">
        <v>36</v>
      </c>
      <c r="D9848" s="10" t="s">
        <v>146</v>
      </c>
      <c r="E9848" s="16" t="s">
        <v>6</v>
      </c>
      <c r="F9848" s="16" t="s">
        <v>9</v>
      </c>
      <c r="G9848" s="12">
        <v>42185</v>
      </c>
      <c r="H9848" s="13">
        <v>3</v>
      </c>
      <c r="I9848" s="70">
        <v>0.34737099999999999</v>
      </c>
      <c r="J9848" s="70">
        <v>2.3949029999999998</v>
      </c>
      <c r="K9848" s="70">
        <f t="shared" si="1120"/>
        <v>2.1198398966769862</v>
      </c>
      <c r="L9848" s="70">
        <v>5.0724559999999999</v>
      </c>
      <c r="M9848" s="63">
        <v>64.976879999999994</v>
      </c>
    </row>
    <row r="9849" spans="1:13" ht="15" customHeight="1">
      <c r="A9849" s="33">
        <v>41912</v>
      </c>
      <c r="B9849" s="12" t="s">
        <v>54</v>
      </c>
      <c r="C9849" s="10" t="s">
        <v>36</v>
      </c>
      <c r="D9849" s="10" t="s">
        <v>146</v>
      </c>
      <c r="E9849" s="16" t="s">
        <v>6</v>
      </c>
      <c r="F9849" s="16" t="s">
        <v>9</v>
      </c>
      <c r="G9849" s="12">
        <v>42277</v>
      </c>
      <c r="H9849" s="13">
        <v>4</v>
      </c>
      <c r="I9849" s="70">
        <v>0.49066900000000002</v>
      </c>
      <c r="J9849" s="70">
        <v>2.3505229999999999</v>
      </c>
      <c r="K9849" s="70">
        <f t="shared" si="1120"/>
        <v>0.44628900000000016</v>
      </c>
      <c r="L9849" s="70">
        <v>7.2244339999999996</v>
      </c>
      <c r="M9849" s="63">
        <v>65.312578000000002</v>
      </c>
    </row>
    <row r="9850" spans="1:13" ht="15" customHeight="1">
      <c r="A9850" s="33">
        <v>41912</v>
      </c>
      <c r="B9850" s="12" t="s">
        <v>54</v>
      </c>
      <c r="C9850" s="10" t="s">
        <v>36</v>
      </c>
      <c r="D9850" s="10" t="s">
        <v>146</v>
      </c>
      <c r="E9850" s="16" t="s">
        <v>6</v>
      </c>
      <c r="F9850" s="16" t="s">
        <v>9</v>
      </c>
      <c r="G9850" s="12">
        <v>42369</v>
      </c>
      <c r="H9850" s="13">
        <v>5</v>
      </c>
      <c r="I9850" s="70">
        <v>0.62700599999999995</v>
      </c>
      <c r="J9850" s="70">
        <v>2.0716100000000002</v>
      </c>
      <c r="K9850" s="70">
        <f t="shared" si="1120"/>
        <v>0.34809300000000021</v>
      </c>
      <c r="L9850" s="70">
        <v>9.2996119999999998</v>
      </c>
      <c r="M9850" s="63">
        <v>65.293432999999993</v>
      </c>
    </row>
    <row r="9851" spans="1:13" ht="15" customHeight="1">
      <c r="A9851" s="33">
        <v>41912</v>
      </c>
      <c r="B9851" s="12" t="s">
        <v>54</v>
      </c>
      <c r="C9851" s="10" t="s">
        <v>36</v>
      </c>
      <c r="D9851" s="10" t="s">
        <v>146</v>
      </c>
      <c r="E9851" s="16" t="s">
        <v>6</v>
      </c>
      <c r="F9851" s="16" t="s">
        <v>9</v>
      </c>
      <c r="G9851" s="12">
        <v>42460</v>
      </c>
      <c r="H9851" s="13">
        <v>6</v>
      </c>
      <c r="I9851" s="70">
        <v>0.69064599999999998</v>
      </c>
      <c r="J9851" s="70">
        <v>1.6759299999999999</v>
      </c>
      <c r="K9851" s="70">
        <f t="shared" si="1120"/>
        <v>0.29496599999999973</v>
      </c>
      <c r="L9851" s="70">
        <v>10.211207999999999</v>
      </c>
      <c r="M9851" s="63">
        <v>65.296828000000005</v>
      </c>
    </row>
    <row r="9852" spans="1:13" ht="15" customHeight="1">
      <c r="A9852" s="33">
        <v>41912</v>
      </c>
      <c r="B9852" s="12" t="s">
        <v>54</v>
      </c>
      <c r="C9852" s="10" t="s">
        <v>36</v>
      </c>
      <c r="D9852" s="10" t="s">
        <v>146</v>
      </c>
      <c r="E9852" s="16" t="s">
        <v>6</v>
      </c>
      <c r="F9852" s="16" t="s">
        <v>9</v>
      </c>
      <c r="G9852" s="12">
        <v>42551</v>
      </c>
      <c r="H9852" s="13">
        <v>7</v>
      </c>
      <c r="I9852" s="70">
        <v>0.58658200000000005</v>
      </c>
      <c r="J9852" s="70">
        <v>1.363769</v>
      </c>
      <c r="K9852" s="70">
        <f t="shared" si="1120"/>
        <v>0.27442100000000014</v>
      </c>
      <c r="L9852" s="70">
        <v>8.5348849999999992</v>
      </c>
      <c r="M9852" s="63">
        <v>65.482821999999999</v>
      </c>
    </row>
    <row r="9853" spans="1:13" ht="15" customHeight="1">
      <c r="A9853" s="33">
        <v>41912</v>
      </c>
      <c r="B9853" s="12" t="s">
        <v>54</v>
      </c>
      <c r="C9853" s="10" t="s">
        <v>36</v>
      </c>
      <c r="D9853" s="10" t="s">
        <v>146</v>
      </c>
      <c r="E9853" s="16" t="s">
        <v>6</v>
      </c>
      <c r="F9853" s="16" t="s">
        <v>9</v>
      </c>
      <c r="G9853" s="12">
        <v>42643</v>
      </c>
      <c r="H9853" s="13">
        <v>8</v>
      </c>
      <c r="I9853" s="70">
        <v>0.44628899999999999</v>
      </c>
      <c r="J9853" s="70">
        <v>1.1882349999999999</v>
      </c>
      <c r="K9853" s="70">
        <f t="shared" si="1120"/>
        <v>0.27075499999999991</v>
      </c>
      <c r="L9853" s="70">
        <v>6.4623970000000002</v>
      </c>
      <c r="M9853" s="63">
        <v>66.030805000000001</v>
      </c>
    </row>
    <row r="9854" spans="1:13" ht="15" customHeight="1">
      <c r="A9854" s="33">
        <v>41912</v>
      </c>
      <c r="B9854" s="12" t="s">
        <v>54</v>
      </c>
      <c r="C9854" s="10" t="s">
        <v>36</v>
      </c>
      <c r="D9854" s="10" t="s">
        <v>146</v>
      </c>
      <c r="E9854" s="16" t="s">
        <v>6</v>
      </c>
      <c r="F9854" s="16" t="s">
        <v>9</v>
      </c>
      <c r="G9854" s="12">
        <v>42735</v>
      </c>
      <c r="H9854" s="13">
        <v>9</v>
      </c>
      <c r="I9854" s="70">
        <v>0.34809400000000001</v>
      </c>
      <c r="J9854" s="70">
        <v>1.1126259999999999</v>
      </c>
      <c r="K9854" s="70">
        <f t="shared" si="1120"/>
        <v>0.27248499999999998</v>
      </c>
      <c r="L9854" s="70">
        <v>5.0130400000000002</v>
      </c>
      <c r="M9854" s="63">
        <v>66.669967</v>
      </c>
    </row>
    <row r="9855" spans="1:13" ht="15" customHeight="1">
      <c r="A9855" s="33">
        <v>41912</v>
      </c>
      <c r="B9855" s="12" t="s">
        <v>54</v>
      </c>
      <c r="C9855" s="10" t="s">
        <v>36</v>
      </c>
      <c r="D9855" s="10" t="s">
        <v>146</v>
      </c>
      <c r="E9855" s="16" t="s">
        <v>6</v>
      </c>
      <c r="F9855" s="16" t="s">
        <v>9</v>
      </c>
      <c r="G9855" s="12">
        <v>42825</v>
      </c>
      <c r="H9855" s="13">
        <v>10</v>
      </c>
      <c r="I9855" s="70">
        <v>0.29496499999999998</v>
      </c>
      <c r="J9855" s="70">
        <v>1.0915600000000001</v>
      </c>
      <c r="K9855" s="70">
        <f t="shared" si="1120"/>
        <v>0.27389900000000017</v>
      </c>
      <c r="L9855" s="70">
        <v>4.2441319999999996</v>
      </c>
      <c r="M9855" s="63">
        <v>67.214515000000006</v>
      </c>
    </row>
    <row r="9856" spans="1:13" ht="15" customHeight="1">
      <c r="A9856" s="33">
        <v>41912</v>
      </c>
      <c r="B9856" s="12" t="s">
        <v>54</v>
      </c>
      <c r="C9856" s="10" t="s">
        <v>36</v>
      </c>
      <c r="D9856" s="10" t="s">
        <v>146</v>
      </c>
      <c r="E9856" s="16" t="s">
        <v>6</v>
      </c>
      <c r="F9856" s="16" t="s">
        <v>9</v>
      </c>
      <c r="G9856" s="12">
        <v>42916</v>
      </c>
      <c r="H9856" s="13">
        <v>11</v>
      </c>
      <c r="I9856" s="70">
        <v>0.274422</v>
      </c>
      <c r="J9856" s="70">
        <v>1.0929739999999999</v>
      </c>
      <c r="K9856" s="70">
        <f t="shared" si="1120"/>
        <v>0.2758359999999998</v>
      </c>
      <c r="L9856" s="70">
        <v>3.952766</v>
      </c>
      <c r="M9856" s="63">
        <v>67.959356999999997</v>
      </c>
    </row>
    <row r="9857" spans="1:13" ht="15" customHeight="1">
      <c r="A9857" s="33">
        <v>41912</v>
      </c>
      <c r="B9857" s="12" t="s">
        <v>54</v>
      </c>
      <c r="C9857" s="10" t="s">
        <v>36</v>
      </c>
      <c r="D9857" s="10" t="s">
        <v>146</v>
      </c>
      <c r="E9857" s="16" t="s">
        <v>6</v>
      </c>
      <c r="F9857" s="16" t="s">
        <v>9</v>
      </c>
      <c r="G9857" s="12">
        <v>43008</v>
      </c>
      <c r="H9857" s="13">
        <v>12</v>
      </c>
      <c r="I9857" s="70">
        <v>0.27075500000000002</v>
      </c>
      <c r="J9857" s="70">
        <v>1.0991649999999999</v>
      </c>
      <c r="K9857" s="70">
        <f t="shared" si="1120"/>
        <v>0.27694600000000008</v>
      </c>
      <c r="L9857" s="70">
        <v>3.9005299999999998</v>
      </c>
      <c r="M9857" s="63">
        <v>68.941913</v>
      </c>
    </row>
    <row r="9858" spans="1:13" ht="15" customHeight="1">
      <c r="A9858" s="33">
        <v>41912</v>
      </c>
      <c r="B9858" s="12" t="s">
        <v>54</v>
      </c>
      <c r="C9858" s="10" t="s">
        <v>36</v>
      </c>
      <c r="D9858" s="10" t="s">
        <v>146</v>
      </c>
      <c r="E9858" s="16" t="s">
        <v>6</v>
      </c>
      <c r="F9858" s="16" t="s">
        <v>9</v>
      </c>
      <c r="G9858" s="12">
        <v>43100</v>
      </c>
      <c r="H9858" s="13">
        <v>13</v>
      </c>
      <c r="I9858" s="70">
        <v>0.272484</v>
      </c>
      <c r="J9858" s="70">
        <v>1.10416</v>
      </c>
      <c r="K9858" s="70">
        <f t="shared" si="1120"/>
        <v>0.27747900000000009</v>
      </c>
      <c r="L9858" s="70">
        <v>3.9270559999999999</v>
      </c>
      <c r="M9858" s="63">
        <v>69.923050000000003</v>
      </c>
    </row>
    <row r="9859" spans="1:13" ht="15" customHeight="1">
      <c r="A9859" s="33">
        <v>41912</v>
      </c>
      <c r="B9859" s="12" t="s">
        <v>54</v>
      </c>
      <c r="C9859" s="10" t="s">
        <v>36</v>
      </c>
      <c r="D9859" s="10" t="s">
        <v>146</v>
      </c>
      <c r="E9859" s="16" t="s">
        <v>6</v>
      </c>
      <c r="F9859" s="16" t="s">
        <v>9</v>
      </c>
      <c r="G9859" s="12">
        <v>43190</v>
      </c>
      <c r="H9859" s="13">
        <v>14</v>
      </c>
      <c r="I9859" s="70">
        <v>0.273899</v>
      </c>
      <c r="J9859" s="70">
        <v>1.107065</v>
      </c>
      <c r="K9859" s="70">
        <f t="shared" si="1120"/>
        <v>0.27680399999999994</v>
      </c>
      <c r="L9859" s="70">
        <v>3.9420670000000002</v>
      </c>
      <c r="M9859" s="63">
        <v>70.667760999999999</v>
      </c>
    </row>
    <row r="9860" spans="1:13" ht="15" customHeight="1">
      <c r="A9860" s="33">
        <v>41912</v>
      </c>
      <c r="B9860" s="12" t="s">
        <v>54</v>
      </c>
      <c r="C9860" s="10" t="s">
        <v>36</v>
      </c>
      <c r="D9860" s="10" t="s">
        <v>146</v>
      </c>
      <c r="E9860" s="16" t="s">
        <v>6</v>
      </c>
      <c r="F9860" s="16" t="s">
        <v>9</v>
      </c>
      <c r="G9860" s="12">
        <v>43281</v>
      </c>
      <c r="H9860" s="13">
        <v>15</v>
      </c>
      <c r="I9860" s="70">
        <v>0.275837</v>
      </c>
      <c r="J9860" s="70">
        <v>1.108741</v>
      </c>
      <c r="K9860" s="70">
        <f t="shared" si="1120"/>
        <v>0.27751300000000001</v>
      </c>
      <c r="L9860" s="70">
        <v>3.9652590000000001</v>
      </c>
      <c r="M9860" s="63">
        <v>71.563727</v>
      </c>
    </row>
    <row r="9861" spans="1:13" ht="15" customHeight="1">
      <c r="A9861" s="33">
        <v>41912</v>
      </c>
      <c r="B9861" s="12" t="s">
        <v>54</v>
      </c>
      <c r="C9861" s="10" t="s">
        <v>36</v>
      </c>
      <c r="D9861" s="10" t="s">
        <v>146</v>
      </c>
      <c r="E9861" s="16" t="s">
        <v>6</v>
      </c>
      <c r="F9861" s="16" t="s">
        <v>9</v>
      </c>
      <c r="G9861" s="12">
        <v>43373</v>
      </c>
      <c r="H9861" s="13">
        <v>16</v>
      </c>
      <c r="I9861" s="70">
        <v>0.27694600000000003</v>
      </c>
      <c r="J9861" s="70">
        <v>1.11066</v>
      </c>
      <c r="K9861" s="70">
        <f t="shared" si="1120"/>
        <v>0.27886500000000003</v>
      </c>
      <c r="L9861" s="70">
        <v>3.9774630000000002</v>
      </c>
      <c r="M9861" s="63">
        <v>72.580089999999998</v>
      </c>
    </row>
    <row r="9862" spans="1:13" ht="15" customHeight="1">
      <c r="A9862" s="33">
        <v>41912</v>
      </c>
      <c r="B9862" s="12" t="s">
        <v>54</v>
      </c>
      <c r="C9862" s="10" t="s">
        <v>36</v>
      </c>
      <c r="D9862" s="10" t="s">
        <v>146</v>
      </c>
      <c r="E9862" s="16" t="s">
        <v>6</v>
      </c>
      <c r="F9862" s="16" t="s">
        <v>9</v>
      </c>
      <c r="G9862" s="12">
        <v>43465</v>
      </c>
      <c r="H9862" s="13">
        <v>17</v>
      </c>
      <c r="I9862" s="70">
        <v>0.277478</v>
      </c>
      <c r="J9862" s="70">
        <v>1.112528</v>
      </c>
      <c r="K9862" s="70">
        <f t="shared" si="1120"/>
        <v>0.27934599999999998</v>
      </c>
      <c r="L9862" s="70">
        <v>3.9804349999999999</v>
      </c>
      <c r="M9862" s="63">
        <v>73.345715999999996</v>
      </c>
    </row>
    <row r="9863" spans="1:13" ht="15" customHeight="1">
      <c r="A9863" s="33">
        <v>41912</v>
      </c>
      <c r="B9863" s="12" t="s">
        <v>54</v>
      </c>
      <c r="C9863" s="10" t="s">
        <v>36</v>
      </c>
      <c r="D9863" s="10" t="s">
        <v>146</v>
      </c>
      <c r="E9863" s="16" t="s">
        <v>6</v>
      </c>
      <c r="F9863" s="16" t="s">
        <v>9</v>
      </c>
      <c r="G9863" s="12">
        <v>43555</v>
      </c>
      <c r="H9863" s="13">
        <v>18</v>
      </c>
      <c r="I9863" s="70">
        <v>0.27680399999999999</v>
      </c>
      <c r="J9863" s="70">
        <v>1.112528</v>
      </c>
      <c r="K9863" s="70">
        <f t="shared" si="1120"/>
        <v>0.27680399999999999</v>
      </c>
      <c r="L9863" s="70">
        <v>3.965983</v>
      </c>
      <c r="M9863" s="63">
        <v>73.633815999999996</v>
      </c>
    </row>
    <row r="9864" spans="1:13" ht="15" customHeight="1">
      <c r="A9864" s="33">
        <v>41912</v>
      </c>
      <c r="B9864" s="12" t="s">
        <v>54</v>
      </c>
      <c r="C9864" s="10" t="s">
        <v>36</v>
      </c>
      <c r="D9864" s="10" t="s">
        <v>146</v>
      </c>
      <c r="E9864" s="16" t="s">
        <v>6</v>
      </c>
      <c r="F9864" s="16" t="s">
        <v>9</v>
      </c>
      <c r="G9864" s="12">
        <v>43646</v>
      </c>
      <c r="H9864" s="13">
        <v>19</v>
      </c>
      <c r="I9864" s="70">
        <v>0.27751300000000001</v>
      </c>
      <c r="J9864" s="70">
        <v>1.112528</v>
      </c>
      <c r="K9864" s="70">
        <f t="shared" si="1120"/>
        <v>0.27751300000000001</v>
      </c>
      <c r="L9864" s="70">
        <v>3.9717850000000001</v>
      </c>
      <c r="M9864" s="63">
        <v>74.175805999999994</v>
      </c>
    </row>
    <row r="9865" spans="1:13" ht="15" customHeight="1">
      <c r="A9865" s="33">
        <v>41912</v>
      </c>
      <c r="B9865" s="12" t="s">
        <v>54</v>
      </c>
      <c r="C9865" s="10" t="s">
        <v>36</v>
      </c>
      <c r="D9865" s="10" t="s">
        <v>146</v>
      </c>
      <c r="E9865" s="16" t="s">
        <v>6</v>
      </c>
      <c r="F9865" s="16" t="s">
        <v>9</v>
      </c>
      <c r="G9865" s="12">
        <v>43738</v>
      </c>
      <c r="H9865" s="13">
        <v>20</v>
      </c>
      <c r="I9865" s="70">
        <v>0.278864</v>
      </c>
      <c r="J9865" s="70">
        <v>1.112528</v>
      </c>
      <c r="K9865" s="70">
        <f t="shared" si="1120"/>
        <v>0.278864</v>
      </c>
      <c r="L9865" s="70">
        <v>3.987101</v>
      </c>
      <c r="M9865" s="63">
        <v>74.883195000000001</v>
      </c>
    </row>
    <row r="9866" spans="1:13" ht="15" customHeight="1">
      <c r="A9866" s="33">
        <v>41912</v>
      </c>
      <c r="B9866" s="12" t="s">
        <v>54</v>
      </c>
      <c r="C9866" s="10" t="s">
        <v>36</v>
      </c>
      <c r="D9866" s="10" t="s">
        <v>146</v>
      </c>
      <c r="E9866" s="16" t="s">
        <v>6</v>
      </c>
      <c r="F9866" s="16" t="s">
        <v>9</v>
      </c>
      <c r="G9866" s="12">
        <v>43830</v>
      </c>
      <c r="H9866" s="13">
        <v>21</v>
      </c>
      <c r="I9866" s="70">
        <v>0.27934700000000001</v>
      </c>
      <c r="J9866" s="70">
        <v>1.112528</v>
      </c>
      <c r="K9866" s="70">
        <f t="shared" si="1120"/>
        <v>0.27934700000000001</v>
      </c>
      <c r="L9866" s="70">
        <v>3.9909620000000001</v>
      </c>
      <c r="M9866" s="63">
        <v>75.455326999999997</v>
      </c>
    </row>
    <row r="9867" spans="1:13" ht="15" customHeight="1">
      <c r="A9867" s="21">
        <f>A9868</f>
        <v>41912</v>
      </c>
      <c r="B9867" s="21" t="str">
        <f t="shared" ref="B9867:F9867" si="1122">B9868</f>
        <v>Annual 2015</v>
      </c>
      <c r="C9867" s="21" t="str">
        <f t="shared" si="1122"/>
        <v>Adverse</v>
      </c>
      <c r="D9867" s="10" t="s">
        <v>146</v>
      </c>
      <c r="E9867" s="21" t="str">
        <f t="shared" si="1122"/>
        <v>Comm Real Estate</v>
      </c>
      <c r="F9867" s="21" t="str">
        <f t="shared" si="1122"/>
        <v>Owner-Occupied</v>
      </c>
      <c r="G9867" s="21">
        <v>41912</v>
      </c>
      <c r="H9867" s="23">
        <v>0</v>
      </c>
      <c r="I9867" s="30">
        <v>0</v>
      </c>
      <c r="J9867" s="59">
        <v>48.555848320000017</v>
      </c>
      <c r="K9867" s="59">
        <v>0</v>
      </c>
      <c r="L9867" s="65">
        <v>0</v>
      </c>
      <c r="M9867" s="63">
        <v>0</v>
      </c>
    </row>
    <row r="9868" spans="1:13" ht="15" customHeight="1">
      <c r="A9868" s="33">
        <v>41912</v>
      </c>
      <c r="B9868" s="12" t="s">
        <v>54</v>
      </c>
      <c r="C9868" s="10" t="s">
        <v>36</v>
      </c>
      <c r="D9868" s="10" t="s">
        <v>146</v>
      </c>
      <c r="E9868" s="16" t="s">
        <v>12</v>
      </c>
      <c r="F9868" s="16" t="s">
        <v>16</v>
      </c>
      <c r="G9868" s="12">
        <v>42004</v>
      </c>
      <c r="H9868" s="13">
        <v>1</v>
      </c>
      <c r="I9868" s="70">
        <v>6.3662729999999996</v>
      </c>
      <c r="J9868" s="70">
        <v>68.485222066547706</v>
      </c>
      <c r="K9868" s="70">
        <f t="shared" si="1120"/>
        <v>26.295646746547689</v>
      </c>
      <c r="L9868" s="70">
        <v>84.146326000000002</v>
      </c>
      <c r="M9868" s="63">
        <v>4166.232951</v>
      </c>
    </row>
    <row r="9869" spans="1:13" ht="15" customHeight="1">
      <c r="A9869" s="33">
        <v>41912</v>
      </c>
      <c r="B9869" s="12" t="s">
        <v>54</v>
      </c>
      <c r="C9869" s="10" t="s">
        <v>36</v>
      </c>
      <c r="D9869" s="10" t="s">
        <v>146</v>
      </c>
      <c r="E9869" s="16" t="s">
        <v>12</v>
      </c>
      <c r="F9869" s="16" t="s">
        <v>16</v>
      </c>
      <c r="G9869" s="12">
        <v>42094</v>
      </c>
      <c r="H9869" s="13">
        <v>2</v>
      </c>
      <c r="I9869" s="70">
        <v>7.660247</v>
      </c>
      <c r="J9869" s="70">
        <v>88.414595813095389</v>
      </c>
      <c r="K9869" s="70">
        <f t="shared" si="1120"/>
        <v>27.589620746547681</v>
      </c>
      <c r="L9869" s="70">
        <v>101.841386</v>
      </c>
      <c r="M9869" s="63">
        <v>4182.4486129999996</v>
      </c>
    </row>
    <row r="9870" spans="1:13" ht="15" customHeight="1">
      <c r="A9870" s="33">
        <v>41912</v>
      </c>
      <c r="B9870" s="12" t="s">
        <v>54</v>
      </c>
      <c r="C9870" s="10" t="s">
        <v>36</v>
      </c>
      <c r="D9870" s="10" t="s">
        <v>146</v>
      </c>
      <c r="E9870" s="16" t="s">
        <v>12</v>
      </c>
      <c r="F9870" s="16" t="s">
        <v>16</v>
      </c>
      <c r="G9870" s="12">
        <v>42185</v>
      </c>
      <c r="H9870" s="13">
        <v>3</v>
      </c>
      <c r="I9870" s="70">
        <v>11.235378000000001</v>
      </c>
      <c r="J9870" s="70">
        <v>65.251541000000003</v>
      </c>
      <c r="K9870" s="70">
        <f t="shared" si="1120"/>
        <v>-11.927676813095385</v>
      </c>
      <c r="L9870" s="70">
        <v>151.68475900000001</v>
      </c>
      <c r="M9870" s="63">
        <v>4179.8922670000002</v>
      </c>
    </row>
    <row r="9871" spans="1:13" ht="15" customHeight="1">
      <c r="A9871" s="33">
        <v>41912</v>
      </c>
      <c r="B9871" s="12" t="s">
        <v>54</v>
      </c>
      <c r="C9871" s="10" t="s">
        <v>36</v>
      </c>
      <c r="D9871" s="10" t="s">
        <v>146</v>
      </c>
      <c r="E9871" s="16" t="s">
        <v>12</v>
      </c>
      <c r="F9871" s="16" t="s">
        <v>16</v>
      </c>
      <c r="G9871" s="12">
        <v>42277</v>
      </c>
      <c r="H9871" s="13">
        <v>4</v>
      </c>
      <c r="I9871" s="70">
        <v>14.805868</v>
      </c>
      <c r="J9871" s="70">
        <v>64.017257999999998</v>
      </c>
      <c r="K9871" s="70">
        <f t="shared" si="1120"/>
        <v>13.571584999999995</v>
      </c>
      <c r="L9871" s="70">
        <v>200.34631999999999</v>
      </c>
      <c r="M9871" s="63">
        <v>4200.3482629999999</v>
      </c>
    </row>
    <row r="9872" spans="1:13" ht="15" customHeight="1">
      <c r="A9872" s="33">
        <v>41912</v>
      </c>
      <c r="B9872" s="12" t="s">
        <v>54</v>
      </c>
      <c r="C9872" s="10" t="s">
        <v>36</v>
      </c>
      <c r="D9872" s="10" t="s">
        <v>146</v>
      </c>
      <c r="E9872" s="16" t="s">
        <v>12</v>
      </c>
      <c r="F9872" s="16" t="s">
        <v>16</v>
      </c>
      <c r="G9872" s="12">
        <v>42369</v>
      </c>
      <c r="H9872" s="13">
        <v>5</v>
      </c>
      <c r="I9872" s="70">
        <v>17.053159000000001</v>
      </c>
      <c r="J9872" s="70">
        <v>58.919058999999997</v>
      </c>
      <c r="K9872" s="70">
        <f t="shared" si="1120"/>
        <v>11.95496</v>
      </c>
      <c r="L9872" s="70">
        <v>231.18593300000001</v>
      </c>
      <c r="M9872" s="63">
        <v>4203.0101359999999</v>
      </c>
    </row>
    <row r="9873" spans="1:13" ht="15" customHeight="1">
      <c r="A9873" s="33">
        <v>41912</v>
      </c>
      <c r="B9873" s="12" t="s">
        <v>54</v>
      </c>
      <c r="C9873" s="10" t="s">
        <v>36</v>
      </c>
      <c r="D9873" s="10" t="s">
        <v>146</v>
      </c>
      <c r="E9873" s="16" t="s">
        <v>12</v>
      </c>
      <c r="F9873" s="16" t="s">
        <v>16</v>
      </c>
      <c r="G9873" s="12">
        <v>42460</v>
      </c>
      <c r="H9873" s="13">
        <v>6</v>
      </c>
      <c r="I9873" s="70">
        <v>17.469083999999999</v>
      </c>
      <c r="J9873" s="70">
        <v>52.336962999999997</v>
      </c>
      <c r="K9873" s="70">
        <f t="shared" si="1120"/>
        <v>10.886987999999999</v>
      </c>
      <c r="L9873" s="70">
        <v>235.921663</v>
      </c>
      <c r="M9873" s="63">
        <v>4207.899367</v>
      </c>
    </row>
    <row r="9874" spans="1:13" ht="15" customHeight="1">
      <c r="A9874" s="33">
        <v>41912</v>
      </c>
      <c r="B9874" s="12" t="s">
        <v>54</v>
      </c>
      <c r="C9874" s="10" t="s">
        <v>36</v>
      </c>
      <c r="D9874" s="10" t="s">
        <v>146</v>
      </c>
      <c r="E9874" s="16" t="s">
        <v>12</v>
      </c>
      <c r="F9874" s="16" t="s">
        <v>16</v>
      </c>
      <c r="G9874" s="12">
        <v>42551</v>
      </c>
      <c r="H9874" s="13">
        <v>7</v>
      </c>
      <c r="I9874" s="70">
        <v>15.92343</v>
      </c>
      <c r="J9874" s="70">
        <v>46.613813999999998</v>
      </c>
      <c r="K9874" s="70">
        <f t="shared" si="1120"/>
        <v>10.200281</v>
      </c>
      <c r="L9874" s="70">
        <v>213.44937899999999</v>
      </c>
      <c r="M9874" s="63">
        <v>4222.3558489999996</v>
      </c>
    </row>
    <row r="9875" spans="1:13" ht="15" customHeight="1">
      <c r="A9875" s="33">
        <v>41912</v>
      </c>
      <c r="B9875" s="12" t="s">
        <v>54</v>
      </c>
      <c r="C9875" s="10" t="s">
        <v>36</v>
      </c>
      <c r="D9875" s="10" t="s">
        <v>146</v>
      </c>
      <c r="E9875" s="16" t="s">
        <v>12</v>
      </c>
      <c r="F9875" s="16" t="s">
        <v>16</v>
      </c>
      <c r="G9875" s="12">
        <v>42643</v>
      </c>
      <c r="H9875" s="13">
        <v>8</v>
      </c>
      <c r="I9875" s="70">
        <v>13.571585000000001</v>
      </c>
      <c r="J9875" s="70">
        <v>42.887231</v>
      </c>
      <c r="K9875" s="70">
        <f t="shared" si="1120"/>
        <v>9.8450020000000027</v>
      </c>
      <c r="L9875" s="70">
        <v>182.38473999999999</v>
      </c>
      <c r="M9875" s="63">
        <v>4256.3064549999999</v>
      </c>
    </row>
    <row r="9876" spans="1:13" ht="15" customHeight="1">
      <c r="A9876" s="33">
        <v>41912</v>
      </c>
      <c r="B9876" s="12" t="s">
        <v>54</v>
      </c>
      <c r="C9876" s="10" t="s">
        <v>36</v>
      </c>
      <c r="D9876" s="10" t="s">
        <v>146</v>
      </c>
      <c r="E9876" s="16" t="s">
        <v>12</v>
      </c>
      <c r="F9876" s="16" t="s">
        <v>16</v>
      </c>
      <c r="G9876" s="12">
        <v>42735</v>
      </c>
      <c r="H9876" s="13">
        <v>9</v>
      </c>
      <c r="I9876" s="70">
        <v>11.95496</v>
      </c>
      <c r="J9876" s="70">
        <v>40.601953999999999</v>
      </c>
      <c r="K9876" s="70">
        <f t="shared" si="1120"/>
        <v>9.6696829999999991</v>
      </c>
      <c r="L9876" s="70">
        <v>160.93247199999999</v>
      </c>
      <c r="M9876" s="63">
        <v>4310.0377179999996</v>
      </c>
    </row>
    <row r="9877" spans="1:13" ht="15" customHeight="1">
      <c r="A9877" s="33">
        <v>41912</v>
      </c>
      <c r="B9877" s="12" t="s">
        <v>54</v>
      </c>
      <c r="C9877" s="10" t="s">
        <v>36</v>
      </c>
      <c r="D9877" s="10" t="s">
        <v>146</v>
      </c>
      <c r="E9877" s="16" t="s">
        <v>12</v>
      </c>
      <c r="F9877" s="16" t="s">
        <v>16</v>
      </c>
      <c r="G9877" s="12">
        <v>42825</v>
      </c>
      <c r="H9877" s="13">
        <v>10</v>
      </c>
      <c r="I9877" s="70">
        <v>10.886988000000001</v>
      </c>
      <c r="J9877" s="70">
        <v>39.281522000000002</v>
      </c>
      <c r="K9877" s="70">
        <f t="shared" si="1120"/>
        <v>9.5665560000000038</v>
      </c>
      <c r="L9877" s="70">
        <v>146.889207</v>
      </c>
      <c r="M9877" s="63">
        <v>4359.9787560000004</v>
      </c>
    </row>
    <row r="9878" spans="1:13" ht="15" customHeight="1">
      <c r="A9878" s="33">
        <v>41912</v>
      </c>
      <c r="B9878" s="12" t="s">
        <v>54</v>
      </c>
      <c r="C9878" s="10" t="s">
        <v>36</v>
      </c>
      <c r="D9878" s="10" t="s">
        <v>146</v>
      </c>
      <c r="E9878" s="16" t="s">
        <v>12</v>
      </c>
      <c r="F9878" s="16" t="s">
        <v>16</v>
      </c>
      <c r="G9878" s="12">
        <v>42916</v>
      </c>
      <c r="H9878" s="13">
        <v>11</v>
      </c>
      <c r="I9878" s="70">
        <v>10.200281</v>
      </c>
      <c r="J9878" s="70">
        <v>38.597040999999997</v>
      </c>
      <c r="K9878" s="70">
        <f t="shared" si="1120"/>
        <v>9.5157999999999952</v>
      </c>
      <c r="L9878" s="70">
        <v>137.73732000000001</v>
      </c>
      <c r="M9878" s="63">
        <v>4415.408985</v>
      </c>
    </row>
    <row r="9879" spans="1:13" ht="15" customHeight="1">
      <c r="A9879" s="33">
        <v>41912</v>
      </c>
      <c r="B9879" s="12" t="s">
        <v>54</v>
      </c>
      <c r="C9879" s="10" t="s">
        <v>36</v>
      </c>
      <c r="D9879" s="10" t="s">
        <v>146</v>
      </c>
      <c r="E9879" s="16" t="s">
        <v>12</v>
      </c>
      <c r="F9879" s="16" t="s">
        <v>16</v>
      </c>
      <c r="G9879" s="12">
        <v>43008</v>
      </c>
      <c r="H9879" s="13">
        <v>12</v>
      </c>
      <c r="I9879" s="70">
        <v>9.8450009999999999</v>
      </c>
      <c r="J9879" s="70">
        <v>38.152071999999997</v>
      </c>
      <c r="K9879" s="70">
        <f t="shared" si="1120"/>
        <v>9.4000319999999995</v>
      </c>
      <c r="L9879" s="70">
        <v>132.86405999999999</v>
      </c>
      <c r="M9879" s="63">
        <v>4481.3323190000001</v>
      </c>
    </row>
    <row r="9880" spans="1:13" ht="15" customHeight="1">
      <c r="A9880" s="33">
        <v>41912</v>
      </c>
      <c r="B9880" s="12" t="s">
        <v>54</v>
      </c>
      <c r="C9880" s="10" t="s">
        <v>36</v>
      </c>
      <c r="D9880" s="10" t="s">
        <v>146</v>
      </c>
      <c r="E9880" s="16" t="s">
        <v>12</v>
      </c>
      <c r="F9880" s="16" t="s">
        <v>16</v>
      </c>
      <c r="G9880" s="12">
        <v>43100</v>
      </c>
      <c r="H9880" s="13">
        <v>13</v>
      </c>
      <c r="I9880" s="70">
        <v>9.6696840000000002</v>
      </c>
      <c r="J9880" s="70">
        <v>37.778855</v>
      </c>
      <c r="K9880" s="70">
        <f t="shared" si="1120"/>
        <v>9.2964670000000034</v>
      </c>
      <c r="L9880" s="70">
        <v>130.415639</v>
      </c>
      <c r="M9880" s="63">
        <v>4556.9690170000003</v>
      </c>
    </row>
    <row r="9881" spans="1:13" ht="15" customHeight="1">
      <c r="A9881" s="33">
        <v>41912</v>
      </c>
      <c r="B9881" s="12" t="s">
        <v>54</v>
      </c>
      <c r="C9881" s="10" t="s">
        <v>36</v>
      </c>
      <c r="D9881" s="10" t="s">
        <v>146</v>
      </c>
      <c r="E9881" s="16" t="s">
        <v>12</v>
      </c>
      <c r="F9881" s="16" t="s">
        <v>16</v>
      </c>
      <c r="G9881" s="12">
        <v>43190</v>
      </c>
      <c r="H9881" s="13">
        <v>14</v>
      </c>
      <c r="I9881" s="70">
        <v>9.5665549999999993</v>
      </c>
      <c r="J9881" s="70">
        <v>37.371329000000003</v>
      </c>
      <c r="K9881" s="70">
        <f t="shared" si="1120"/>
        <v>9.1590290000000021</v>
      </c>
      <c r="L9881" s="70">
        <v>128.87695099999999</v>
      </c>
      <c r="M9881" s="63">
        <v>4619.0737669999999</v>
      </c>
    </row>
    <row r="9882" spans="1:13" ht="15" customHeight="1">
      <c r="A9882" s="33">
        <v>41912</v>
      </c>
      <c r="B9882" s="12" t="s">
        <v>54</v>
      </c>
      <c r="C9882" s="10" t="s">
        <v>36</v>
      </c>
      <c r="D9882" s="10" t="s">
        <v>146</v>
      </c>
      <c r="E9882" s="16" t="s">
        <v>12</v>
      </c>
      <c r="F9882" s="16" t="s">
        <v>16</v>
      </c>
      <c r="G9882" s="12">
        <v>43281</v>
      </c>
      <c r="H9882" s="13">
        <v>15</v>
      </c>
      <c r="I9882" s="70">
        <v>9.5158000000000005</v>
      </c>
      <c r="J9882" s="70">
        <v>36.915151000000002</v>
      </c>
      <c r="K9882" s="70">
        <f t="shared" si="1120"/>
        <v>9.0596219999999992</v>
      </c>
      <c r="L9882" s="70">
        <v>128.06060400000001</v>
      </c>
      <c r="M9882" s="63">
        <v>4683.3302299999996</v>
      </c>
    </row>
    <row r="9883" spans="1:13" ht="15" customHeight="1">
      <c r="A9883" s="33">
        <v>41912</v>
      </c>
      <c r="B9883" s="12" t="s">
        <v>54</v>
      </c>
      <c r="C9883" s="10" t="s">
        <v>36</v>
      </c>
      <c r="D9883" s="10" t="s">
        <v>146</v>
      </c>
      <c r="E9883" s="16" t="s">
        <v>12</v>
      </c>
      <c r="F9883" s="16" t="s">
        <v>16</v>
      </c>
      <c r="G9883" s="12">
        <v>43373</v>
      </c>
      <c r="H9883" s="13">
        <v>16</v>
      </c>
      <c r="I9883" s="70">
        <v>9.4000319999999995</v>
      </c>
      <c r="J9883" s="70">
        <v>36.487020999999999</v>
      </c>
      <c r="K9883" s="70">
        <f t="shared" si="1120"/>
        <v>8.9719019999999965</v>
      </c>
      <c r="L9883" s="70">
        <v>126.371835</v>
      </c>
      <c r="M9883" s="63">
        <v>4748.6833479999996</v>
      </c>
    </row>
    <row r="9884" spans="1:13" ht="15" customHeight="1">
      <c r="A9884" s="33">
        <v>41912</v>
      </c>
      <c r="B9884" s="12" t="s">
        <v>54</v>
      </c>
      <c r="C9884" s="10" t="s">
        <v>36</v>
      </c>
      <c r="D9884" s="10" t="s">
        <v>146</v>
      </c>
      <c r="E9884" s="16" t="s">
        <v>12</v>
      </c>
      <c r="F9884" s="16" t="s">
        <v>16</v>
      </c>
      <c r="G9884" s="12">
        <v>43465</v>
      </c>
      <c r="H9884" s="13">
        <v>17</v>
      </c>
      <c r="I9884" s="70">
        <v>9.2964669999999998</v>
      </c>
      <c r="J9884" s="70">
        <v>36.063293000000002</v>
      </c>
      <c r="K9884" s="70">
        <f t="shared" si="1120"/>
        <v>8.8727390000000028</v>
      </c>
      <c r="L9884" s="70">
        <v>124.838948</v>
      </c>
      <c r="M9884" s="63">
        <v>4812.2690679999996</v>
      </c>
    </row>
    <row r="9885" spans="1:13" ht="15" customHeight="1">
      <c r="A9885" s="33">
        <v>41912</v>
      </c>
      <c r="B9885" s="12" t="s">
        <v>54</v>
      </c>
      <c r="C9885" s="10" t="s">
        <v>36</v>
      </c>
      <c r="D9885" s="10" t="s">
        <v>146</v>
      </c>
      <c r="E9885" s="16" t="s">
        <v>12</v>
      </c>
      <c r="F9885" s="16" t="s">
        <v>16</v>
      </c>
      <c r="G9885" s="12">
        <v>43555</v>
      </c>
      <c r="H9885" s="13">
        <v>18</v>
      </c>
      <c r="I9885" s="70">
        <v>9.1590290000000003</v>
      </c>
      <c r="J9885" s="70">
        <v>36.063293000000002</v>
      </c>
      <c r="K9885" s="70">
        <f t="shared" si="1120"/>
        <v>9.1590290000000003</v>
      </c>
      <c r="L9885" s="70">
        <v>122.85781799999999</v>
      </c>
      <c r="M9885" s="63">
        <v>4843.8036490000004</v>
      </c>
    </row>
    <row r="9886" spans="1:13" ht="15" customHeight="1">
      <c r="A9886" s="33">
        <v>41912</v>
      </c>
      <c r="B9886" s="12" t="s">
        <v>54</v>
      </c>
      <c r="C9886" s="10" t="s">
        <v>36</v>
      </c>
      <c r="D9886" s="10" t="s">
        <v>146</v>
      </c>
      <c r="E9886" s="16" t="s">
        <v>12</v>
      </c>
      <c r="F9886" s="16" t="s">
        <v>16</v>
      </c>
      <c r="G9886" s="12">
        <v>43646</v>
      </c>
      <c r="H9886" s="13">
        <v>19</v>
      </c>
      <c r="I9886" s="70">
        <v>9.0596230000000002</v>
      </c>
      <c r="J9886" s="70">
        <v>36.063293000000002</v>
      </c>
      <c r="K9886" s="70">
        <f t="shared" si="1120"/>
        <v>9.0596230000000002</v>
      </c>
      <c r="L9886" s="70">
        <v>121.388608</v>
      </c>
      <c r="M9886" s="63">
        <v>4881.9096950000003</v>
      </c>
    </row>
    <row r="9887" spans="1:13" ht="15" customHeight="1">
      <c r="A9887" s="33">
        <v>41912</v>
      </c>
      <c r="B9887" s="12" t="s">
        <v>54</v>
      </c>
      <c r="C9887" s="10" t="s">
        <v>36</v>
      </c>
      <c r="D9887" s="10" t="s">
        <v>146</v>
      </c>
      <c r="E9887" s="16" t="s">
        <v>12</v>
      </c>
      <c r="F9887" s="16" t="s">
        <v>16</v>
      </c>
      <c r="G9887" s="12">
        <v>43738</v>
      </c>
      <c r="H9887" s="13">
        <v>20</v>
      </c>
      <c r="I9887" s="70">
        <v>8.971902</v>
      </c>
      <c r="J9887" s="70">
        <v>36.063293000000002</v>
      </c>
      <c r="K9887" s="70">
        <f t="shared" si="1120"/>
        <v>8.971902</v>
      </c>
      <c r="L9887" s="70">
        <v>120.075743</v>
      </c>
      <c r="M9887" s="63">
        <v>4923.3131139999996</v>
      </c>
    </row>
    <row r="9888" spans="1:13" ht="15" customHeight="1">
      <c r="A9888" s="33">
        <v>41912</v>
      </c>
      <c r="B9888" s="12" t="s">
        <v>54</v>
      </c>
      <c r="C9888" s="10" t="s">
        <v>36</v>
      </c>
      <c r="D9888" s="10" t="s">
        <v>146</v>
      </c>
      <c r="E9888" s="16" t="s">
        <v>12</v>
      </c>
      <c r="F9888" s="16" t="s">
        <v>16</v>
      </c>
      <c r="G9888" s="12">
        <v>43830</v>
      </c>
      <c r="H9888" s="13">
        <v>21</v>
      </c>
      <c r="I9888" s="70">
        <v>8.8727389999999993</v>
      </c>
      <c r="J9888" s="70">
        <v>36.063293000000002</v>
      </c>
      <c r="K9888" s="70">
        <f t="shared" ref="K9888:K9951" si="1123">J9888-J9887+I9888</f>
        <v>8.8727389999999993</v>
      </c>
      <c r="L9888" s="70">
        <v>118.629493</v>
      </c>
      <c r="M9888" s="63">
        <v>4966.9839540000003</v>
      </c>
    </row>
    <row r="9889" spans="1:13" ht="15" customHeight="1">
      <c r="A9889" s="21">
        <f>A9890</f>
        <v>41912</v>
      </c>
      <c r="B9889" s="21" t="str">
        <f t="shared" ref="B9889:F9889" si="1124">B9890</f>
        <v>Annual 2015</v>
      </c>
      <c r="C9889" s="21" t="str">
        <f t="shared" si="1124"/>
        <v>Adverse</v>
      </c>
      <c r="D9889" s="10" t="s">
        <v>146</v>
      </c>
      <c r="E9889" s="21" t="str">
        <f t="shared" si="1124"/>
        <v>Farmland</v>
      </c>
      <c r="F9889" s="21" t="str">
        <f t="shared" si="1124"/>
        <v>Loans Secured by Farmland</v>
      </c>
      <c r="G9889" s="21">
        <v>41912</v>
      </c>
      <c r="H9889" s="23">
        <v>0</v>
      </c>
      <c r="I9889" s="30">
        <v>0</v>
      </c>
      <c r="J9889" s="59">
        <v>2.3870743999999982</v>
      </c>
      <c r="K9889" s="59">
        <v>0</v>
      </c>
      <c r="L9889" s="65">
        <v>0</v>
      </c>
      <c r="M9889" s="63">
        <v>0</v>
      </c>
    </row>
    <row r="9890" spans="1:13" ht="15" customHeight="1">
      <c r="A9890" s="33">
        <v>41912</v>
      </c>
      <c r="B9890" s="12" t="s">
        <v>54</v>
      </c>
      <c r="C9890" s="10" t="s">
        <v>36</v>
      </c>
      <c r="D9890" s="10" t="s">
        <v>146</v>
      </c>
      <c r="E9890" s="16" t="s">
        <v>18</v>
      </c>
      <c r="F9890" s="16" t="s">
        <v>19</v>
      </c>
      <c r="G9890" s="12">
        <v>42004</v>
      </c>
      <c r="H9890" s="13">
        <v>1</v>
      </c>
      <c r="I9890" s="70">
        <v>0.29480899999999999</v>
      </c>
      <c r="J9890" s="70">
        <v>3.1977306779634711</v>
      </c>
      <c r="K9890" s="70">
        <f t="shared" ref="K9890:K9934" si="1125">J9890-J9889+I9890</f>
        <v>1.1054652779634728</v>
      </c>
      <c r="L9890" s="70">
        <v>3.054681</v>
      </c>
      <c r="M9890" s="63">
        <v>169.405732</v>
      </c>
    </row>
    <row r="9891" spans="1:13" ht="15" customHeight="1">
      <c r="A9891" s="33">
        <v>41912</v>
      </c>
      <c r="B9891" s="12" t="s">
        <v>54</v>
      </c>
      <c r="C9891" s="10" t="s">
        <v>36</v>
      </c>
      <c r="D9891" s="10" t="s">
        <v>146</v>
      </c>
      <c r="E9891" s="16" t="s">
        <v>18</v>
      </c>
      <c r="F9891" s="16" t="s">
        <v>19</v>
      </c>
      <c r="G9891" s="12">
        <v>42094</v>
      </c>
      <c r="H9891" s="13">
        <v>2</v>
      </c>
      <c r="I9891" s="70">
        <v>0.346003</v>
      </c>
      <c r="J9891" s="70">
        <v>4.0083869559269445</v>
      </c>
      <c r="K9891" s="70">
        <f t="shared" si="1123"/>
        <v>1.1566592779634735</v>
      </c>
      <c r="L9891" s="70">
        <v>3.6538360000000001</v>
      </c>
      <c r="M9891" s="63">
        <v>169.652016</v>
      </c>
    </row>
    <row r="9892" spans="1:13" ht="15" customHeight="1">
      <c r="A9892" s="33">
        <v>41912</v>
      </c>
      <c r="B9892" s="12" t="s">
        <v>54</v>
      </c>
      <c r="C9892" s="10" t="s">
        <v>36</v>
      </c>
      <c r="D9892" s="10" t="s">
        <v>146</v>
      </c>
      <c r="E9892" s="16" t="s">
        <v>18</v>
      </c>
      <c r="F9892" s="16" t="s">
        <v>19</v>
      </c>
      <c r="G9892" s="12">
        <v>42185</v>
      </c>
      <c r="H9892" s="13">
        <v>3</v>
      </c>
      <c r="I9892" s="70">
        <v>0.47078500000000001</v>
      </c>
      <c r="J9892" s="70">
        <v>2.7286860000000002</v>
      </c>
      <c r="K9892" s="70">
        <f t="shared" si="1123"/>
        <v>-0.80891595592694432</v>
      </c>
      <c r="L9892" s="70">
        <v>5.1918049999999996</v>
      </c>
      <c r="M9892" s="63">
        <v>169.26047399999999</v>
      </c>
    </row>
    <row r="9893" spans="1:13" ht="15" customHeight="1">
      <c r="A9893" s="33">
        <v>41912</v>
      </c>
      <c r="B9893" s="12" t="s">
        <v>54</v>
      </c>
      <c r="C9893" s="10" t="s">
        <v>36</v>
      </c>
      <c r="D9893" s="10" t="s">
        <v>146</v>
      </c>
      <c r="E9893" s="16" t="s">
        <v>18</v>
      </c>
      <c r="F9893" s="16" t="s">
        <v>19</v>
      </c>
      <c r="G9893" s="12">
        <v>42277</v>
      </c>
      <c r="H9893" s="13">
        <v>4</v>
      </c>
      <c r="I9893" s="70">
        <v>0.613089</v>
      </c>
      <c r="J9893" s="70">
        <v>2.6952889999999998</v>
      </c>
      <c r="K9893" s="70">
        <f t="shared" si="1123"/>
        <v>0.57969199999999965</v>
      </c>
      <c r="L9893" s="70">
        <v>6.7581680000000004</v>
      </c>
      <c r="M9893" s="63">
        <v>169.852642</v>
      </c>
    </row>
    <row r="9894" spans="1:13" ht="15" customHeight="1">
      <c r="A9894" s="33">
        <v>41912</v>
      </c>
      <c r="B9894" s="12" t="s">
        <v>54</v>
      </c>
      <c r="C9894" s="10" t="s">
        <v>36</v>
      </c>
      <c r="D9894" s="10" t="s">
        <v>146</v>
      </c>
      <c r="E9894" s="16" t="s">
        <v>18</v>
      </c>
      <c r="F9894" s="16" t="s">
        <v>19</v>
      </c>
      <c r="G9894" s="12">
        <v>42369</v>
      </c>
      <c r="H9894" s="13">
        <v>5</v>
      </c>
      <c r="I9894" s="70">
        <v>0.69819900000000001</v>
      </c>
      <c r="J9894" s="70">
        <v>2.5029330000000001</v>
      </c>
      <c r="K9894" s="70">
        <f t="shared" si="1123"/>
        <v>0.50584300000000026</v>
      </c>
      <c r="L9894" s="70">
        <v>7.64717</v>
      </c>
      <c r="M9894" s="63">
        <v>169.725628</v>
      </c>
    </row>
    <row r="9895" spans="1:13" ht="15" customHeight="1">
      <c r="A9895" s="33">
        <v>41912</v>
      </c>
      <c r="B9895" s="12" t="s">
        <v>54</v>
      </c>
      <c r="C9895" s="10" t="s">
        <v>36</v>
      </c>
      <c r="D9895" s="10" t="s">
        <v>146</v>
      </c>
      <c r="E9895" s="16" t="s">
        <v>18</v>
      </c>
      <c r="F9895" s="16" t="s">
        <v>19</v>
      </c>
      <c r="G9895" s="12">
        <v>42460</v>
      </c>
      <c r="H9895" s="13">
        <v>6</v>
      </c>
      <c r="I9895" s="70">
        <v>0.72832699999999995</v>
      </c>
      <c r="J9895" s="70">
        <v>2.2297880000000001</v>
      </c>
      <c r="K9895" s="70">
        <f t="shared" si="1123"/>
        <v>0.45518199999999998</v>
      </c>
      <c r="L9895" s="70">
        <v>7.8142480000000001</v>
      </c>
      <c r="M9895" s="63">
        <v>169.79734500000001</v>
      </c>
    </row>
    <row r="9896" spans="1:13" ht="15" customHeight="1">
      <c r="A9896" s="33">
        <v>41912</v>
      </c>
      <c r="B9896" s="12" t="s">
        <v>54</v>
      </c>
      <c r="C9896" s="10" t="s">
        <v>36</v>
      </c>
      <c r="D9896" s="10" t="s">
        <v>146</v>
      </c>
      <c r="E9896" s="16" t="s">
        <v>18</v>
      </c>
      <c r="F9896" s="16" t="s">
        <v>19</v>
      </c>
      <c r="G9896" s="12">
        <v>42551</v>
      </c>
      <c r="H9896" s="13">
        <v>7</v>
      </c>
      <c r="I9896" s="70">
        <v>0.68907200000000002</v>
      </c>
      <c r="J9896" s="70">
        <v>1.965255</v>
      </c>
      <c r="K9896" s="70">
        <f t="shared" si="1123"/>
        <v>0.42453899999999989</v>
      </c>
      <c r="L9896" s="70">
        <v>7.292643</v>
      </c>
      <c r="M9896" s="63">
        <v>170.250925</v>
      </c>
    </row>
    <row r="9897" spans="1:13" ht="15" customHeight="1">
      <c r="A9897" s="33">
        <v>41912</v>
      </c>
      <c r="B9897" s="12" t="s">
        <v>54</v>
      </c>
      <c r="C9897" s="10" t="s">
        <v>36</v>
      </c>
      <c r="D9897" s="10" t="s">
        <v>146</v>
      </c>
      <c r="E9897" s="16" t="s">
        <v>18</v>
      </c>
      <c r="F9897" s="16" t="s">
        <v>19</v>
      </c>
      <c r="G9897" s="12">
        <v>42643</v>
      </c>
      <c r="H9897" s="13">
        <v>8</v>
      </c>
      <c r="I9897" s="70">
        <v>0.57969099999999996</v>
      </c>
      <c r="J9897" s="70">
        <v>1.796362</v>
      </c>
      <c r="K9897" s="70">
        <f t="shared" si="1123"/>
        <v>0.410798</v>
      </c>
      <c r="L9897" s="70">
        <v>6.2570329999999998</v>
      </c>
      <c r="M9897" s="63">
        <v>171.54277400000001</v>
      </c>
    </row>
    <row r="9898" spans="1:13" ht="15" customHeight="1">
      <c r="A9898" s="33">
        <v>41912</v>
      </c>
      <c r="B9898" s="12" t="s">
        <v>54</v>
      </c>
      <c r="C9898" s="10" t="s">
        <v>36</v>
      </c>
      <c r="D9898" s="10" t="s">
        <v>146</v>
      </c>
      <c r="E9898" s="16" t="s">
        <v>18</v>
      </c>
      <c r="F9898" s="16" t="s">
        <v>19</v>
      </c>
      <c r="G9898" s="12">
        <v>42735</v>
      </c>
      <c r="H9898" s="13">
        <v>9</v>
      </c>
      <c r="I9898" s="70">
        <v>0.50584300000000004</v>
      </c>
      <c r="J9898" s="70">
        <v>1.695222</v>
      </c>
      <c r="K9898" s="70">
        <f t="shared" si="1123"/>
        <v>0.40470300000000003</v>
      </c>
      <c r="L9898" s="70">
        <v>5.5453239999999999</v>
      </c>
      <c r="M9898" s="63">
        <v>173.59967599999999</v>
      </c>
    </row>
    <row r="9899" spans="1:13" ht="15" customHeight="1">
      <c r="A9899" s="33">
        <v>41912</v>
      </c>
      <c r="B9899" s="12" t="s">
        <v>54</v>
      </c>
      <c r="C9899" s="10" t="s">
        <v>36</v>
      </c>
      <c r="D9899" s="10" t="s">
        <v>146</v>
      </c>
      <c r="E9899" s="16" t="s">
        <v>18</v>
      </c>
      <c r="F9899" s="16" t="s">
        <v>19</v>
      </c>
      <c r="G9899" s="12">
        <v>42825</v>
      </c>
      <c r="H9899" s="13">
        <v>10</v>
      </c>
      <c r="I9899" s="70">
        <v>0.45518199999999998</v>
      </c>
      <c r="J9899" s="70">
        <v>1.6426769999999999</v>
      </c>
      <c r="K9899" s="70">
        <f t="shared" si="1123"/>
        <v>0.40263699999999991</v>
      </c>
      <c r="L9899" s="70">
        <v>5.0533729999999997</v>
      </c>
      <c r="M9899" s="63">
        <v>175.531959</v>
      </c>
    </row>
    <row r="9900" spans="1:13" ht="15" customHeight="1">
      <c r="A9900" s="33">
        <v>41912</v>
      </c>
      <c r="B9900" s="12" t="s">
        <v>54</v>
      </c>
      <c r="C9900" s="10" t="s">
        <v>36</v>
      </c>
      <c r="D9900" s="10" t="s">
        <v>146</v>
      </c>
      <c r="E9900" s="16" t="s">
        <v>18</v>
      </c>
      <c r="F9900" s="16" t="s">
        <v>19</v>
      </c>
      <c r="G9900" s="12">
        <v>42916</v>
      </c>
      <c r="H9900" s="13">
        <v>11</v>
      </c>
      <c r="I9900" s="70">
        <v>0.424539</v>
      </c>
      <c r="J9900" s="70">
        <v>1.6207769999999999</v>
      </c>
      <c r="K9900" s="70">
        <f t="shared" si="1123"/>
        <v>0.40263899999999997</v>
      </c>
      <c r="L9900" s="70">
        <v>4.7268759999999999</v>
      </c>
      <c r="M9900" s="63">
        <v>177.76304400000001</v>
      </c>
    </row>
    <row r="9901" spans="1:13" ht="15" customHeight="1">
      <c r="A9901" s="33">
        <v>41912</v>
      </c>
      <c r="B9901" s="12" t="s">
        <v>54</v>
      </c>
      <c r="C9901" s="10" t="s">
        <v>36</v>
      </c>
      <c r="D9901" s="10" t="s">
        <v>146</v>
      </c>
      <c r="E9901" s="16" t="s">
        <v>18</v>
      </c>
      <c r="F9901" s="16" t="s">
        <v>19</v>
      </c>
      <c r="G9901" s="12">
        <v>43008</v>
      </c>
      <c r="H9901" s="13">
        <v>12</v>
      </c>
      <c r="I9901" s="70">
        <v>0.41079700000000002</v>
      </c>
      <c r="J9901" s="70">
        <v>1.609845</v>
      </c>
      <c r="K9901" s="70">
        <f t="shared" si="1123"/>
        <v>0.39986500000000008</v>
      </c>
      <c r="L9901" s="70">
        <v>4.5566360000000001</v>
      </c>
      <c r="M9901" s="63">
        <v>180.46619200000001</v>
      </c>
    </row>
    <row r="9902" spans="1:13" ht="15" customHeight="1">
      <c r="A9902" s="33">
        <v>41912</v>
      </c>
      <c r="B9902" s="12" t="s">
        <v>54</v>
      </c>
      <c r="C9902" s="10" t="s">
        <v>36</v>
      </c>
      <c r="D9902" s="10" t="s">
        <v>146</v>
      </c>
      <c r="E9902" s="16" t="s">
        <v>18</v>
      </c>
      <c r="F9902" s="16" t="s">
        <v>19</v>
      </c>
      <c r="G9902" s="12">
        <v>43100</v>
      </c>
      <c r="H9902" s="13">
        <v>13</v>
      </c>
      <c r="I9902" s="70">
        <v>0.40470299999999998</v>
      </c>
      <c r="J9902" s="70">
        <v>1.6028180000000001</v>
      </c>
      <c r="K9902" s="70">
        <f t="shared" si="1123"/>
        <v>0.39767600000000008</v>
      </c>
      <c r="L9902" s="70">
        <v>4.4703730000000004</v>
      </c>
      <c r="M9902" s="63">
        <v>183.526006</v>
      </c>
    </row>
    <row r="9903" spans="1:13" ht="15" customHeight="1">
      <c r="A9903" s="33">
        <v>41912</v>
      </c>
      <c r="B9903" s="12" t="s">
        <v>54</v>
      </c>
      <c r="C9903" s="10" t="s">
        <v>36</v>
      </c>
      <c r="D9903" s="10" t="s">
        <v>146</v>
      </c>
      <c r="E9903" s="16" t="s">
        <v>18</v>
      </c>
      <c r="F9903" s="16" t="s">
        <v>19</v>
      </c>
      <c r="G9903" s="12">
        <v>43190</v>
      </c>
      <c r="H9903" s="13">
        <v>14</v>
      </c>
      <c r="I9903" s="70">
        <v>0.402638</v>
      </c>
      <c r="J9903" s="70">
        <v>1.5941259999999999</v>
      </c>
      <c r="K9903" s="70">
        <f t="shared" si="1123"/>
        <v>0.39394599999999985</v>
      </c>
      <c r="L9903" s="70">
        <v>4.4250280000000002</v>
      </c>
      <c r="M9903" s="63">
        <v>186.044995</v>
      </c>
    </row>
    <row r="9904" spans="1:13" ht="15" customHeight="1">
      <c r="A9904" s="33">
        <v>41912</v>
      </c>
      <c r="B9904" s="12" t="s">
        <v>54</v>
      </c>
      <c r="C9904" s="10" t="s">
        <v>36</v>
      </c>
      <c r="D9904" s="10" t="s">
        <v>146</v>
      </c>
      <c r="E9904" s="16" t="s">
        <v>18</v>
      </c>
      <c r="F9904" s="16" t="s">
        <v>19</v>
      </c>
      <c r="G9904" s="12">
        <v>43281</v>
      </c>
      <c r="H9904" s="13">
        <v>15</v>
      </c>
      <c r="I9904" s="70">
        <v>0.40263900000000002</v>
      </c>
      <c r="J9904" s="70">
        <v>1.58338</v>
      </c>
      <c r="K9904" s="70">
        <f t="shared" si="1123"/>
        <v>0.3918930000000001</v>
      </c>
      <c r="L9904" s="70">
        <v>4.405659</v>
      </c>
      <c r="M9904" s="63">
        <v>188.71510799999999</v>
      </c>
    </row>
    <row r="9905" spans="1:13" ht="15" customHeight="1">
      <c r="A9905" s="33">
        <v>41912</v>
      </c>
      <c r="B9905" s="12" t="s">
        <v>54</v>
      </c>
      <c r="C9905" s="10" t="s">
        <v>36</v>
      </c>
      <c r="D9905" s="10" t="s">
        <v>146</v>
      </c>
      <c r="E9905" s="16" t="s">
        <v>18</v>
      </c>
      <c r="F9905" s="16" t="s">
        <v>19</v>
      </c>
      <c r="G9905" s="12">
        <v>43373</v>
      </c>
      <c r="H9905" s="13">
        <v>16</v>
      </c>
      <c r="I9905" s="70">
        <v>0.39986500000000003</v>
      </c>
      <c r="J9905" s="70">
        <v>1.5738989999999999</v>
      </c>
      <c r="K9905" s="70">
        <f t="shared" si="1123"/>
        <v>0.39038399999999995</v>
      </c>
      <c r="L9905" s="70">
        <v>4.3553430000000004</v>
      </c>
      <c r="M9905" s="63">
        <v>191.460058</v>
      </c>
    </row>
    <row r="9906" spans="1:13" ht="15" customHeight="1">
      <c r="A9906" s="33">
        <v>41912</v>
      </c>
      <c r="B9906" s="12" t="s">
        <v>54</v>
      </c>
      <c r="C9906" s="10" t="s">
        <v>36</v>
      </c>
      <c r="D9906" s="10" t="s">
        <v>146</v>
      </c>
      <c r="E9906" s="16" t="s">
        <v>18</v>
      </c>
      <c r="F9906" s="16" t="s">
        <v>19</v>
      </c>
      <c r="G9906" s="12">
        <v>43465</v>
      </c>
      <c r="H9906" s="13">
        <v>17</v>
      </c>
      <c r="I9906" s="70">
        <v>0.39767599999999997</v>
      </c>
      <c r="J9906" s="70">
        <v>1.564233</v>
      </c>
      <c r="K9906" s="70">
        <f t="shared" si="1123"/>
        <v>0.38801000000000002</v>
      </c>
      <c r="L9906" s="70">
        <v>4.3114910000000002</v>
      </c>
      <c r="M9906" s="63">
        <v>194.06870900000001</v>
      </c>
    </row>
    <row r="9907" spans="1:13" ht="15" customHeight="1">
      <c r="A9907" s="33">
        <v>41912</v>
      </c>
      <c r="B9907" s="12" t="s">
        <v>54</v>
      </c>
      <c r="C9907" s="10" t="s">
        <v>36</v>
      </c>
      <c r="D9907" s="10" t="s">
        <v>146</v>
      </c>
      <c r="E9907" s="16" t="s">
        <v>18</v>
      </c>
      <c r="F9907" s="16" t="s">
        <v>19</v>
      </c>
      <c r="G9907" s="12">
        <v>43555</v>
      </c>
      <c r="H9907" s="13">
        <v>18</v>
      </c>
      <c r="I9907" s="70">
        <v>0.39394499999999999</v>
      </c>
      <c r="J9907" s="70">
        <v>1.564233</v>
      </c>
      <c r="K9907" s="70">
        <f t="shared" si="1123"/>
        <v>0.39394499999999999</v>
      </c>
      <c r="L9907" s="70">
        <v>4.2517040000000001</v>
      </c>
      <c r="M9907" s="63">
        <v>195.347183</v>
      </c>
    </row>
    <row r="9908" spans="1:13" ht="15" customHeight="1">
      <c r="A9908" s="33">
        <v>41912</v>
      </c>
      <c r="B9908" s="12" t="s">
        <v>54</v>
      </c>
      <c r="C9908" s="10" t="s">
        <v>36</v>
      </c>
      <c r="D9908" s="10" t="s">
        <v>146</v>
      </c>
      <c r="E9908" s="16" t="s">
        <v>18</v>
      </c>
      <c r="F9908" s="16" t="s">
        <v>19</v>
      </c>
      <c r="G9908" s="12">
        <v>43646</v>
      </c>
      <c r="H9908" s="13">
        <v>19</v>
      </c>
      <c r="I9908" s="70">
        <v>0.39189400000000002</v>
      </c>
      <c r="J9908" s="70">
        <v>1.564233</v>
      </c>
      <c r="K9908" s="70">
        <f t="shared" si="1123"/>
        <v>0.39189400000000002</v>
      </c>
      <c r="L9908" s="70">
        <v>4.210388</v>
      </c>
      <c r="M9908" s="63">
        <v>196.93855500000001</v>
      </c>
    </row>
    <row r="9909" spans="1:13" ht="15" customHeight="1">
      <c r="A9909" s="33">
        <v>41912</v>
      </c>
      <c r="B9909" s="12" t="s">
        <v>54</v>
      </c>
      <c r="C9909" s="10" t="s">
        <v>36</v>
      </c>
      <c r="D9909" s="10" t="s">
        <v>146</v>
      </c>
      <c r="E9909" s="16" t="s">
        <v>18</v>
      </c>
      <c r="F9909" s="16" t="s">
        <v>19</v>
      </c>
      <c r="G9909" s="12">
        <v>43738</v>
      </c>
      <c r="H9909" s="13">
        <v>20</v>
      </c>
      <c r="I9909" s="70">
        <v>0.39038299999999998</v>
      </c>
      <c r="J9909" s="70">
        <v>1.564233</v>
      </c>
      <c r="K9909" s="70">
        <f t="shared" si="1123"/>
        <v>0.39038299999999998</v>
      </c>
      <c r="L9909" s="70">
        <v>4.1746290000000004</v>
      </c>
      <c r="M9909" s="63">
        <v>198.70918</v>
      </c>
    </row>
    <row r="9910" spans="1:13" ht="15" customHeight="1">
      <c r="A9910" s="33">
        <v>41912</v>
      </c>
      <c r="B9910" s="12" t="s">
        <v>54</v>
      </c>
      <c r="C9910" s="10" t="s">
        <v>36</v>
      </c>
      <c r="D9910" s="10" t="s">
        <v>146</v>
      </c>
      <c r="E9910" s="16" t="s">
        <v>18</v>
      </c>
      <c r="F9910" s="16" t="s">
        <v>19</v>
      </c>
      <c r="G9910" s="12">
        <v>43830</v>
      </c>
      <c r="H9910" s="13">
        <v>21</v>
      </c>
      <c r="I9910" s="70">
        <v>0.38801099999999999</v>
      </c>
      <c r="J9910" s="70">
        <v>1.564233</v>
      </c>
      <c r="K9910" s="70">
        <f t="shared" si="1123"/>
        <v>0.38801099999999999</v>
      </c>
      <c r="L9910" s="70">
        <v>4.1322369999999999</v>
      </c>
      <c r="M9910" s="63">
        <v>200.48498900000001</v>
      </c>
    </row>
    <row r="9911" spans="1:13" ht="15" customHeight="1">
      <c r="A9911" s="21">
        <f>A9912</f>
        <v>41912</v>
      </c>
      <c r="B9911" s="21" t="str">
        <f t="shared" ref="B9911:F9911" si="1126">B9912</f>
        <v>Annual 2015</v>
      </c>
      <c r="C9911" s="21" t="str">
        <f t="shared" si="1126"/>
        <v>Adverse</v>
      </c>
      <c r="D9911" s="10" t="s">
        <v>146</v>
      </c>
      <c r="E9911" s="21" t="str">
        <f t="shared" si="1126"/>
        <v>C&amp;I</v>
      </c>
      <c r="F9911" s="21" t="str">
        <f t="shared" si="1126"/>
        <v>C&amp;I Graded</v>
      </c>
      <c r="G9911" s="21">
        <v>41912</v>
      </c>
      <c r="H9911" s="23">
        <v>0</v>
      </c>
      <c r="I9911" s="30">
        <v>0</v>
      </c>
      <c r="J9911" s="59">
        <v>6.0965789999999999E-2</v>
      </c>
      <c r="K9911" s="59">
        <v>0</v>
      </c>
      <c r="L9911" s="65">
        <v>0</v>
      </c>
      <c r="M9911" s="63">
        <v>0</v>
      </c>
    </row>
    <row r="9912" spans="1:13" ht="15" customHeight="1">
      <c r="A9912" s="33">
        <v>41912</v>
      </c>
      <c r="B9912" s="12" t="s">
        <v>54</v>
      </c>
      <c r="C9912" s="10" t="s">
        <v>36</v>
      </c>
      <c r="D9912" s="10" t="s">
        <v>146</v>
      </c>
      <c r="E9912" s="16" t="s">
        <v>20</v>
      </c>
      <c r="F9912" s="16" t="s">
        <v>21</v>
      </c>
      <c r="G9912" s="12">
        <v>42004</v>
      </c>
      <c r="H9912" s="13">
        <v>1</v>
      </c>
      <c r="I9912" s="70">
        <v>4.4151530000000001</v>
      </c>
      <c r="J9912" s="70">
        <v>5.6490345636745847</v>
      </c>
      <c r="K9912" s="70">
        <f t="shared" si="1125"/>
        <v>10.003221773674586</v>
      </c>
      <c r="L9912" s="70">
        <v>28.871292</v>
      </c>
      <c r="M9912" s="63">
        <v>1166.9274579999999</v>
      </c>
    </row>
    <row r="9913" spans="1:13" ht="15" customHeight="1">
      <c r="A9913" s="33">
        <v>41912</v>
      </c>
      <c r="B9913" s="12" t="s">
        <v>54</v>
      </c>
      <c r="C9913" s="10" t="s">
        <v>36</v>
      </c>
      <c r="D9913" s="10" t="s">
        <v>146</v>
      </c>
      <c r="E9913" s="16" t="s">
        <v>20</v>
      </c>
      <c r="F9913" s="16" t="s">
        <v>21</v>
      </c>
      <c r="G9913" s="12">
        <v>42094</v>
      </c>
      <c r="H9913" s="13">
        <v>2</v>
      </c>
      <c r="I9913" s="70">
        <v>4.6848349999999996</v>
      </c>
      <c r="J9913" s="70">
        <v>11.237103337349168</v>
      </c>
      <c r="K9913" s="70">
        <f t="shared" si="1123"/>
        <v>10.272903773674583</v>
      </c>
      <c r="L9913" s="70">
        <v>30.854181000000001</v>
      </c>
      <c r="M9913" s="63">
        <v>1167.0855260000001</v>
      </c>
    </row>
    <row r="9914" spans="1:13" ht="15" customHeight="1">
      <c r="A9914" s="33">
        <v>41912</v>
      </c>
      <c r="B9914" s="12" t="s">
        <v>54</v>
      </c>
      <c r="C9914" s="10" t="s">
        <v>36</v>
      </c>
      <c r="D9914" s="10" t="s">
        <v>146</v>
      </c>
      <c r="E9914" s="16" t="s">
        <v>20</v>
      </c>
      <c r="F9914" s="16" t="s">
        <v>21</v>
      </c>
      <c r="G9914" s="12">
        <v>42185</v>
      </c>
      <c r="H9914" s="13">
        <v>3</v>
      </c>
      <c r="I9914" s="70">
        <v>5.337224</v>
      </c>
      <c r="J9914" s="70">
        <v>34.65043</v>
      </c>
      <c r="K9914" s="70">
        <f t="shared" si="1123"/>
        <v>28.750550662650831</v>
      </c>
      <c r="L9914" s="70">
        <v>36.300353000000001</v>
      </c>
      <c r="M9914" s="63">
        <v>1165.455788</v>
      </c>
    </row>
    <row r="9915" spans="1:13" ht="15" customHeight="1">
      <c r="A9915" s="33">
        <v>41912</v>
      </c>
      <c r="B9915" s="12" t="s">
        <v>54</v>
      </c>
      <c r="C9915" s="10" t="s">
        <v>36</v>
      </c>
      <c r="D9915" s="10" t="s">
        <v>146</v>
      </c>
      <c r="E9915" s="16" t="s">
        <v>20</v>
      </c>
      <c r="F9915" s="16" t="s">
        <v>21</v>
      </c>
      <c r="G9915" s="12">
        <v>42277</v>
      </c>
      <c r="H9915" s="13">
        <v>4</v>
      </c>
      <c r="I9915" s="70">
        <v>6.882593</v>
      </c>
      <c r="J9915" s="70">
        <v>35.647615999999999</v>
      </c>
      <c r="K9915" s="70">
        <f t="shared" si="1123"/>
        <v>7.8797789999999992</v>
      </c>
      <c r="L9915" s="70">
        <v>47.499622000000002</v>
      </c>
      <c r="M9915" s="63">
        <v>1173.13111</v>
      </c>
    </row>
    <row r="9916" spans="1:13" ht="15" customHeight="1">
      <c r="A9916" s="33">
        <v>41912</v>
      </c>
      <c r="B9916" s="12" t="s">
        <v>54</v>
      </c>
      <c r="C9916" s="10" t="s">
        <v>36</v>
      </c>
      <c r="D9916" s="10" t="s">
        <v>146</v>
      </c>
      <c r="E9916" s="16" t="s">
        <v>20</v>
      </c>
      <c r="F9916" s="16" t="s">
        <v>21</v>
      </c>
      <c r="G9916" s="12">
        <v>42369</v>
      </c>
      <c r="H9916" s="13">
        <v>5</v>
      </c>
      <c r="I9916" s="70">
        <v>8.2610749999999999</v>
      </c>
      <c r="J9916" s="70">
        <v>33.706325</v>
      </c>
      <c r="K9916" s="70">
        <f t="shared" si="1123"/>
        <v>6.3197840000000003</v>
      </c>
      <c r="L9916" s="70">
        <v>57.762867</v>
      </c>
      <c r="M9916" s="63">
        <v>1172.625849</v>
      </c>
    </row>
    <row r="9917" spans="1:13" ht="15" customHeight="1">
      <c r="A9917" s="33">
        <v>41912</v>
      </c>
      <c r="B9917" s="12" t="s">
        <v>54</v>
      </c>
      <c r="C9917" s="10" t="s">
        <v>36</v>
      </c>
      <c r="D9917" s="10" t="s">
        <v>146</v>
      </c>
      <c r="E9917" s="16" t="s">
        <v>20</v>
      </c>
      <c r="F9917" s="16" t="s">
        <v>21</v>
      </c>
      <c r="G9917" s="12">
        <v>42460</v>
      </c>
      <c r="H9917" s="13">
        <v>6</v>
      </c>
      <c r="I9917" s="70">
        <v>9.7029879999999995</v>
      </c>
      <c r="J9917" s="70">
        <v>29.347011999999999</v>
      </c>
      <c r="K9917" s="70">
        <f t="shared" si="1123"/>
        <v>5.3436749999999993</v>
      </c>
      <c r="L9917" s="70">
        <v>67.417286000000004</v>
      </c>
      <c r="M9917" s="63">
        <v>1171.5500139999999</v>
      </c>
    </row>
    <row r="9918" spans="1:13" ht="15" customHeight="1">
      <c r="A9918" s="33">
        <v>41912</v>
      </c>
      <c r="B9918" s="12" t="s">
        <v>54</v>
      </c>
      <c r="C9918" s="10" t="s">
        <v>36</v>
      </c>
      <c r="D9918" s="10" t="s">
        <v>146</v>
      </c>
      <c r="E9918" s="16" t="s">
        <v>20</v>
      </c>
      <c r="F9918" s="16" t="s">
        <v>21</v>
      </c>
      <c r="G9918" s="12">
        <v>42551</v>
      </c>
      <c r="H9918" s="13">
        <v>7</v>
      </c>
      <c r="I9918" s="70">
        <v>9.8037740000000007</v>
      </c>
      <c r="J9918" s="70">
        <v>24.468786000000001</v>
      </c>
      <c r="K9918" s="70">
        <f t="shared" si="1123"/>
        <v>4.9255480000000027</v>
      </c>
      <c r="L9918" s="70">
        <v>66.496257999999997</v>
      </c>
      <c r="M9918" s="63">
        <v>1173.3530450000001</v>
      </c>
    </row>
    <row r="9919" spans="1:13" ht="15" customHeight="1">
      <c r="A9919" s="33">
        <v>41912</v>
      </c>
      <c r="B9919" s="12" t="s">
        <v>54</v>
      </c>
      <c r="C9919" s="10" t="s">
        <v>36</v>
      </c>
      <c r="D9919" s="10" t="s">
        <v>146</v>
      </c>
      <c r="E9919" s="16" t="s">
        <v>20</v>
      </c>
      <c r="F9919" s="16" t="s">
        <v>21</v>
      </c>
      <c r="G9919" s="12">
        <v>42643</v>
      </c>
      <c r="H9919" s="13">
        <v>8</v>
      </c>
      <c r="I9919" s="70">
        <v>7.8797790000000001</v>
      </c>
      <c r="J9919" s="70">
        <v>21.470486999999999</v>
      </c>
      <c r="K9919" s="70">
        <f t="shared" si="1123"/>
        <v>4.8814799999999972</v>
      </c>
      <c r="L9919" s="70">
        <v>53.054102</v>
      </c>
      <c r="M9919" s="63">
        <v>1183.034842</v>
      </c>
    </row>
    <row r="9920" spans="1:13" ht="15" customHeight="1">
      <c r="A9920" s="33">
        <v>41912</v>
      </c>
      <c r="B9920" s="12" t="s">
        <v>54</v>
      </c>
      <c r="C9920" s="10" t="s">
        <v>36</v>
      </c>
      <c r="D9920" s="10" t="s">
        <v>146</v>
      </c>
      <c r="E9920" s="16" t="s">
        <v>20</v>
      </c>
      <c r="F9920" s="16" t="s">
        <v>21</v>
      </c>
      <c r="G9920" s="12">
        <v>42735</v>
      </c>
      <c r="H9920" s="13">
        <v>9</v>
      </c>
      <c r="I9920" s="70">
        <v>6.3197840000000003</v>
      </c>
      <c r="J9920" s="70">
        <v>20.06316</v>
      </c>
      <c r="K9920" s="70">
        <f t="shared" si="1123"/>
        <v>4.9124570000000016</v>
      </c>
      <c r="L9920" s="70">
        <v>42.285353999999998</v>
      </c>
      <c r="M9920" s="63">
        <v>1194.0448570000001</v>
      </c>
    </row>
    <row r="9921" spans="1:13" ht="15" customHeight="1">
      <c r="A9921" s="33">
        <v>41912</v>
      </c>
      <c r="B9921" s="12" t="s">
        <v>54</v>
      </c>
      <c r="C9921" s="10" t="s">
        <v>36</v>
      </c>
      <c r="D9921" s="10" t="s">
        <v>146</v>
      </c>
      <c r="E9921" s="16" t="s">
        <v>20</v>
      </c>
      <c r="F9921" s="16" t="s">
        <v>21</v>
      </c>
      <c r="G9921" s="12">
        <v>42825</v>
      </c>
      <c r="H9921" s="13">
        <v>10</v>
      </c>
      <c r="I9921" s="70">
        <v>5.3436750000000002</v>
      </c>
      <c r="J9921" s="70">
        <v>19.736317</v>
      </c>
      <c r="K9921" s="70">
        <f t="shared" si="1123"/>
        <v>5.016832</v>
      </c>
      <c r="L9921" s="70">
        <v>35.703677999999996</v>
      </c>
      <c r="M9921" s="63">
        <v>1204.9969000000001</v>
      </c>
    </row>
    <row r="9922" spans="1:13" ht="15" customHeight="1">
      <c r="A9922" s="33">
        <v>41912</v>
      </c>
      <c r="B9922" s="12" t="s">
        <v>54</v>
      </c>
      <c r="C9922" s="10" t="s">
        <v>36</v>
      </c>
      <c r="D9922" s="10" t="s">
        <v>146</v>
      </c>
      <c r="E9922" s="16" t="s">
        <v>20</v>
      </c>
      <c r="F9922" s="16" t="s">
        <v>21</v>
      </c>
      <c r="G9922" s="12">
        <v>42916</v>
      </c>
      <c r="H9922" s="13">
        <v>11</v>
      </c>
      <c r="I9922" s="70">
        <v>4.925548</v>
      </c>
      <c r="J9922" s="70">
        <v>19.917826000000002</v>
      </c>
      <c r="K9922" s="70">
        <f t="shared" si="1123"/>
        <v>5.107057000000002</v>
      </c>
      <c r="L9922" s="70">
        <v>32.935079000000002</v>
      </c>
      <c r="M9922" s="63">
        <v>1221.8983390000001</v>
      </c>
    </row>
    <row r="9923" spans="1:13" ht="15" customHeight="1">
      <c r="A9923" s="33">
        <v>41912</v>
      </c>
      <c r="B9923" s="12" t="s">
        <v>54</v>
      </c>
      <c r="C9923" s="10" t="s">
        <v>36</v>
      </c>
      <c r="D9923" s="10" t="s">
        <v>146</v>
      </c>
      <c r="E9923" s="16" t="s">
        <v>20</v>
      </c>
      <c r="F9923" s="16" t="s">
        <v>21</v>
      </c>
      <c r="G9923" s="12">
        <v>43008</v>
      </c>
      <c r="H9923" s="13">
        <v>12</v>
      </c>
      <c r="I9923" s="70">
        <v>4.881481</v>
      </c>
      <c r="J9923" s="70">
        <v>20.221682000000001</v>
      </c>
      <c r="K9923" s="70">
        <f t="shared" si="1123"/>
        <v>5.1853369999999996</v>
      </c>
      <c r="L9923" s="70">
        <v>32.631580999999997</v>
      </c>
      <c r="M9923" s="63">
        <v>1244.1574579999999</v>
      </c>
    </row>
    <row r="9924" spans="1:13" ht="15" customHeight="1">
      <c r="A9924" s="33">
        <v>41912</v>
      </c>
      <c r="B9924" s="12" t="s">
        <v>54</v>
      </c>
      <c r="C9924" s="10" t="s">
        <v>36</v>
      </c>
      <c r="D9924" s="10" t="s">
        <v>146</v>
      </c>
      <c r="E9924" s="16" t="s">
        <v>20</v>
      </c>
      <c r="F9924" s="16" t="s">
        <v>21</v>
      </c>
      <c r="G9924" s="12">
        <v>43100</v>
      </c>
      <c r="H9924" s="13">
        <v>13</v>
      </c>
      <c r="I9924" s="70">
        <v>4.9124559999999997</v>
      </c>
      <c r="J9924" s="70">
        <v>20.559820999999999</v>
      </c>
      <c r="K9924" s="70">
        <f t="shared" si="1123"/>
        <v>5.2505949999999979</v>
      </c>
      <c r="L9924" s="70">
        <v>32.843609999999998</v>
      </c>
      <c r="M9924" s="63">
        <v>1264.1956439999999</v>
      </c>
    </row>
    <row r="9925" spans="1:13" ht="15" customHeight="1">
      <c r="A9925" s="33">
        <v>41912</v>
      </c>
      <c r="B9925" s="12" t="s">
        <v>54</v>
      </c>
      <c r="C9925" s="10" t="s">
        <v>36</v>
      </c>
      <c r="D9925" s="10" t="s">
        <v>146</v>
      </c>
      <c r="E9925" s="16" t="s">
        <v>20</v>
      </c>
      <c r="F9925" s="16" t="s">
        <v>21</v>
      </c>
      <c r="G9925" s="12">
        <v>43190</v>
      </c>
      <c r="H9925" s="13">
        <v>14</v>
      </c>
      <c r="I9925" s="70">
        <v>5.016832</v>
      </c>
      <c r="J9925" s="70">
        <v>20.840125</v>
      </c>
      <c r="K9925" s="70">
        <f t="shared" si="1123"/>
        <v>5.297136000000001</v>
      </c>
      <c r="L9925" s="70">
        <v>33.483277000000001</v>
      </c>
      <c r="M9925" s="63">
        <v>1280.9868409999999</v>
      </c>
    </row>
    <row r="9926" spans="1:13" ht="15" customHeight="1">
      <c r="A9926" s="33">
        <v>41912</v>
      </c>
      <c r="B9926" s="12" t="s">
        <v>54</v>
      </c>
      <c r="C9926" s="10" t="s">
        <v>36</v>
      </c>
      <c r="D9926" s="10" t="s">
        <v>146</v>
      </c>
      <c r="E9926" s="16" t="s">
        <v>20</v>
      </c>
      <c r="F9926" s="16" t="s">
        <v>21</v>
      </c>
      <c r="G9926" s="12">
        <v>43281</v>
      </c>
      <c r="H9926" s="13">
        <v>15</v>
      </c>
      <c r="I9926" s="70">
        <v>5.107056</v>
      </c>
      <c r="J9926" s="70">
        <v>21.099629</v>
      </c>
      <c r="K9926" s="70">
        <f t="shared" si="1123"/>
        <v>5.3665599999999998</v>
      </c>
      <c r="L9926" s="70">
        <v>34.037640000000003</v>
      </c>
      <c r="M9926" s="63">
        <v>1303.5338059999999</v>
      </c>
    </row>
    <row r="9927" spans="1:13" ht="15" customHeight="1">
      <c r="A9927" s="33">
        <v>41912</v>
      </c>
      <c r="B9927" s="12" t="s">
        <v>54</v>
      </c>
      <c r="C9927" s="10" t="s">
        <v>36</v>
      </c>
      <c r="D9927" s="10" t="s">
        <v>146</v>
      </c>
      <c r="E9927" s="16" t="s">
        <v>20</v>
      </c>
      <c r="F9927" s="16" t="s">
        <v>21</v>
      </c>
      <c r="G9927" s="12">
        <v>43373</v>
      </c>
      <c r="H9927" s="13">
        <v>16</v>
      </c>
      <c r="I9927" s="70">
        <v>5.1853379999999998</v>
      </c>
      <c r="J9927" s="70">
        <v>21.360043000000001</v>
      </c>
      <c r="K9927" s="70">
        <f t="shared" si="1123"/>
        <v>5.4457520000000006</v>
      </c>
      <c r="L9927" s="70">
        <v>34.520974000000002</v>
      </c>
      <c r="M9927" s="63">
        <v>1327.316247</v>
      </c>
    </row>
    <row r="9928" spans="1:13" ht="15" customHeight="1">
      <c r="A9928" s="33">
        <v>41912</v>
      </c>
      <c r="B9928" s="12" t="s">
        <v>54</v>
      </c>
      <c r="C9928" s="10" t="s">
        <v>36</v>
      </c>
      <c r="D9928" s="10" t="s">
        <v>146</v>
      </c>
      <c r="E9928" s="16" t="s">
        <v>20</v>
      </c>
      <c r="F9928" s="16" t="s">
        <v>21</v>
      </c>
      <c r="G9928" s="12">
        <v>43465</v>
      </c>
      <c r="H9928" s="13">
        <v>17</v>
      </c>
      <c r="I9928" s="70">
        <v>5.2505949999999997</v>
      </c>
      <c r="J9928" s="70">
        <v>21.601616</v>
      </c>
      <c r="K9928" s="70">
        <f t="shared" si="1123"/>
        <v>5.4921679999999986</v>
      </c>
      <c r="L9928" s="70">
        <v>34.912756999999999</v>
      </c>
      <c r="M9928" s="63">
        <v>1343.3983459999999</v>
      </c>
    </row>
    <row r="9929" spans="1:13" ht="15" customHeight="1">
      <c r="A9929" s="33">
        <v>41912</v>
      </c>
      <c r="B9929" s="12" t="s">
        <v>54</v>
      </c>
      <c r="C9929" s="10" t="s">
        <v>36</v>
      </c>
      <c r="D9929" s="10" t="s">
        <v>146</v>
      </c>
      <c r="E9929" s="16" t="s">
        <v>20</v>
      </c>
      <c r="F9929" s="16" t="s">
        <v>21</v>
      </c>
      <c r="G9929" s="12">
        <v>43555</v>
      </c>
      <c r="H9929" s="13">
        <v>18</v>
      </c>
      <c r="I9929" s="70">
        <v>5.2971360000000001</v>
      </c>
      <c r="J9929" s="70">
        <v>21.601616</v>
      </c>
      <c r="K9929" s="70">
        <f t="shared" si="1123"/>
        <v>5.2971360000000001</v>
      </c>
      <c r="L9929" s="70">
        <v>35.177549999999997</v>
      </c>
      <c r="M9929" s="63">
        <v>1351.6652710000001</v>
      </c>
    </row>
    <row r="9930" spans="1:13" ht="15" customHeight="1">
      <c r="A9930" s="33">
        <v>41912</v>
      </c>
      <c r="B9930" s="12" t="s">
        <v>54</v>
      </c>
      <c r="C9930" s="10" t="s">
        <v>36</v>
      </c>
      <c r="D9930" s="10" t="s">
        <v>146</v>
      </c>
      <c r="E9930" s="16" t="s">
        <v>20</v>
      </c>
      <c r="F9930" s="16" t="s">
        <v>21</v>
      </c>
      <c r="G9930" s="12">
        <v>43646</v>
      </c>
      <c r="H9930" s="13">
        <v>19</v>
      </c>
      <c r="I9930" s="70">
        <v>5.3665599999999998</v>
      </c>
      <c r="J9930" s="70">
        <v>21.601616</v>
      </c>
      <c r="K9930" s="70">
        <f t="shared" si="1123"/>
        <v>5.3665599999999998</v>
      </c>
      <c r="L9930" s="70">
        <v>35.598638999999999</v>
      </c>
      <c r="M9930" s="63">
        <v>1364.946676</v>
      </c>
    </row>
    <row r="9931" spans="1:13" ht="15" customHeight="1">
      <c r="A9931" s="33">
        <v>41912</v>
      </c>
      <c r="B9931" s="12" t="s">
        <v>54</v>
      </c>
      <c r="C9931" s="10" t="s">
        <v>36</v>
      </c>
      <c r="D9931" s="10" t="s">
        <v>146</v>
      </c>
      <c r="E9931" s="16" t="s">
        <v>20</v>
      </c>
      <c r="F9931" s="16" t="s">
        <v>21</v>
      </c>
      <c r="G9931" s="12">
        <v>43738</v>
      </c>
      <c r="H9931" s="13">
        <v>20</v>
      </c>
      <c r="I9931" s="70">
        <v>5.4457509999999996</v>
      </c>
      <c r="J9931" s="70">
        <v>21.601616</v>
      </c>
      <c r="K9931" s="70">
        <f t="shared" si="1123"/>
        <v>5.4457509999999996</v>
      </c>
      <c r="L9931" s="70">
        <v>36.087296000000002</v>
      </c>
      <c r="M9931" s="63">
        <v>1381.9948770000001</v>
      </c>
    </row>
    <row r="9932" spans="1:13" ht="15" customHeight="1">
      <c r="A9932" s="33">
        <v>41912</v>
      </c>
      <c r="B9932" s="12" t="s">
        <v>54</v>
      </c>
      <c r="C9932" s="10" t="s">
        <v>36</v>
      </c>
      <c r="D9932" s="10" t="s">
        <v>146</v>
      </c>
      <c r="E9932" s="16" t="s">
        <v>20</v>
      </c>
      <c r="F9932" s="16" t="s">
        <v>21</v>
      </c>
      <c r="G9932" s="12">
        <v>43830</v>
      </c>
      <c r="H9932" s="13">
        <v>21</v>
      </c>
      <c r="I9932" s="70">
        <v>5.4921689999999996</v>
      </c>
      <c r="J9932" s="70">
        <v>21.601616</v>
      </c>
      <c r="K9932" s="70">
        <f t="shared" si="1123"/>
        <v>5.4921689999999996</v>
      </c>
      <c r="L9932" s="70">
        <v>36.367103999999998</v>
      </c>
      <c r="M9932" s="63">
        <v>1393.565141</v>
      </c>
    </row>
    <row r="9933" spans="1:13" ht="15" customHeight="1">
      <c r="A9933" s="21">
        <f>A9934</f>
        <v>41912</v>
      </c>
      <c r="B9933" s="21" t="str">
        <f t="shared" ref="B9933:F9933" si="1127">B9934</f>
        <v>Annual 2015</v>
      </c>
      <c r="C9933" s="21" t="str">
        <f t="shared" si="1127"/>
        <v>Adverse</v>
      </c>
      <c r="D9933" s="10" t="s">
        <v>146</v>
      </c>
      <c r="E9933" s="21" t="str">
        <f t="shared" si="1127"/>
        <v>C&amp;I</v>
      </c>
      <c r="F9933" s="21" t="str">
        <f t="shared" si="1127"/>
        <v>Small Business</v>
      </c>
      <c r="G9933" s="21">
        <v>41912</v>
      </c>
      <c r="H9933" s="23">
        <v>0</v>
      </c>
      <c r="I9933" s="30">
        <v>0</v>
      </c>
      <c r="J9933" s="59">
        <v>42.75234289999996</v>
      </c>
      <c r="K9933" s="59">
        <v>0</v>
      </c>
      <c r="L9933" s="65">
        <v>0</v>
      </c>
      <c r="M9933" s="63">
        <v>0</v>
      </c>
    </row>
    <row r="9934" spans="1:13" ht="15" customHeight="1">
      <c r="A9934" s="33">
        <v>41912</v>
      </c>
      <c r="B9934" s="12" t="s">
        <v>54</v>
      </c>
      <c r="C9934" s="10" t="s">
        <v>36</v>
      </c>
      <c r="D9934" s="10" t="s">
        <v>146</v>
      </c>
      <c r="E9934" s="36" t="s">
        <v>20</v>
      </c>
      <c r="F9934" s="16" t="s">
        <v>15</v>
      </c>
      <c r="G9934" s="12">
        <v>42004</v>
      </c>
      <c r="H9934" s="13">
        <v>1</v>
      </c>
      <c r="I9934" s="70">
        <v>16.309097000000001</v>
      </c>
      <c r="J9934" s="70">
        <v>60.487281718196115</v>
      </c>
      <c r="K9934" s="70">
        <f t="shared" si="1125"/>
        <v>34.044035818196157</v>
      </c>
      <c r="L9934" s="70">
        <v>58.147801000000001</v>
      </c>
      <c r="M9934" s="63">
        <v>3676.8308080000002</v>
      </c>
    </row>
    <row r="9935" spans="1:13" ht="15" customHeight="1">
      <c r="A9935" s="33">
        <v>41912</v>
      </c>
      <c r="B9935" s="12" t="s">
        <v>54</v>
      </c>
      <c r="C9935" s="10" t="s">
        <v>36</v>
      </c>
      <c r="D9935" s="10" t="s">
        <v>146</v>
      </c>
      <c r="E9935" s="36" t="s">
        <v>20</v>
      </c>
      <c r="F9935" s="16" t="s">
        <v>15</v>
      </c>
      <c r="G9935" s="12">
        <v>42094</v>
      </c>
      <c r="H9935" s="13">
        <v>2</v>
      </c>
      <c r="I9935" s="70">
        <v>18.742180000000001</v>
      </c>
      <c r="J9935" s="70">
        <v>78.222220536392271</v>
      </c>
      <c r="K9935" s="70">
        <f t="shared" si="1123"/>
        <v>36.477118818196161</v>
      </c>
      <c r="L9935" s="70">
        <v>65.261331999999996</v>
      </c>
      <c r="M9935" s="63">
        <v>3672.5783200000001</v>
      </c>
    </row>
    <row r="9936" spans="1:13" ht="15" customHeight="1">
      <c r="A9936" s="33">
        <v>41912</v>
      </c>
      <c r="B9936" s="12" t="s">
        <v>54</v>
      </c>
      <c r="C9936" s="10" t="s">
        <v>36</v>
      </c>
      <c r="D9936" s="10" t="s">
        <v>146</v>
      </c>
      <c r="E9936" s="36" t="s">
        <v>20</v>
      </c>
      <c r="F9936" s="16" t="s">
        <v>15</v>
      </c>
      <c r="G9936" s="12">
        <v>42185</v>
      </c>
      <c r="H9936" s="13">
        <v>3</v>
      </c>
      <c r="I9936" s="70">
        <v>23.053674999999998</v>
      </c>
      <c r="J9936" s="70">
        <v>125.57950200000001</v>
      </c>
      <c r="K9936" s="70">
        <f t="shared" si="1123"/>
        <v>70.410956463607732</v>
      </c>
      <c r="L9936" s="70">
        <v>80.372219999999999</v>
      </c>
      <c r="M9936" s="63">
        <v>3664.8136939999999</v>
      </c>
    </row>
    <row r="9937" spans="1:13" ht="15" customHeight="1">
      <c r="A9937" s="33">
        <v>41912</v>
      </c>
      <c r="B9937" s="12" t="s">
        <v>54</v>
      </c>
      <c r="C9937" s="10" t="s">
        <v>36</v>
      </c>
      <c r="D9937" s="10" t="s">
        <v>146</v>
      </c>
      <c r="E9937" s="36" t="s">
        <v>20</v>
      </c>
      <c r="F9937" s="16" t="s">
        <v>15</v>
      </c>
      <c r="G9937" s="12">
        <v>42277</v>
      </c>
      <c r="H9937" s="13">
        <v>4</v>
      </c>
      <c r="I9937" s="70">
        <v>28.119790999999999</v>
      </c>
      <c r="J9937" s="70">
        <v>124.272029</v>
      </c>
      <c r="K9937" s="70">
        <f t="shared" si="1123"/>
        <v>26.812317999999998</v>
      </c>
      <c r="L9937" s="70">
        <v>102.980921</v>
      </c>
      <c r="M9937" s="63">
        <v>3680.673186</v>
      </c>
    </row>
    <row r="9938" spans="1:13" ht="15" customHeight="1">
      <c r="A9938" s="33">
        <v>41912</v>
      </c>
      <c r="B9938" s="12" t="s">
        <v>54</v>
      </c>
      <c r="C9938" s="10" t="s">
        <v>36</v>
      </c>
      <c r="D9938" s="10" t="s">
        <v>146</v>
      </c>
      <c r="E9938" s="36" t="s">
        <v>20</v>
      </c>
      <c r="F9938" s="16" t="s">
        <v>15</v>
      </c>
      <c r="G9938" s="12">
        <v>42369</v>
      </c>
      <c r="H9938" s="13">
        <v>5</v>
      </c>
      <c r="I9938" s="70">
        <v>31.657378000000001</v>
      </c>
      <c r="J9938" s="70">
        <v>115.70119800000001</v>
      </c>
      <c r="K9938" s="70">
        <f t="shared" si="1123"/>
        <v>23.086547000000003</v>
      </c>
      <c r="L9938" s="70">
        <v>120.20246</v>
      </c>
      <c r="M9938" s="63">
        <v>3678.286415</v>
      </c>
    </row>
    <row r="9939" spans="1:13" ht="15" customHeight="1">
      <c r="A9939" s="33">
        <v>41912</v>
      </c>
      <c r="B9939" s="12" t="s">
        <v>54</v>
      </c>
      <c r="C9939" s="10" t="s">
        <v>36</v>
      </c>
      <c r="D9939" s="10" t="s">
        <v>146</v>
      </c>
      <c r="E9939" s="36" t="s">
        <v>20</v>
      </c>
      <c r="F9939" s="16" t="s">
        <v>15</v>
      </c>
      <c r="G9939" s="12">
        <v>42460</v>
      </c>
      <c r="H9939" s="13">
        <v>6</v>
      </c>
      <c r="I9939" s="70">
        <v>33.928655999999997</v>
      </c>
      <c r="J9939" s="70">
        <v>102.371562</v>
      </c>
      <c r="K9939" s="70">
        <f t="shared" si="1123"/>
        <v>20.599019999999989</v>
      </c>
      <c r="L9939" s="70">
        <v>132.690281</v>
      </c>
      <c r="M9939" s="63">
        <v>3680.9577760000002</v>
      </c>
    </row>
    <row r="9940" spans="1:13" ht="15" customHeight="1">
      <c r="A9940" s="33">
        <v>41912</v>
      </c>
      <c r="B9940" s="12" t="s">
        <v>54</v>
      </c>
      <c r="C9940" s="10" t="s">
        <v>36</v>
      </c>
      <c r="D9940" s="10" t="s">
        <v>146</v>
      </c>
      <c r="E9940" s="36" t="s">
        <v>20</v>
      </c>
      <c r="F9940" s="16" t="s">
        <v>15</v>
      </c>
      <c r="G9940" s="12">
        <v>42551</v>
      </c>
      <c r="H9940" s="13">
        <v>7</v>
      </c>
      <c r="I9940" s="70">
        <v>31.873676</v>
      </c>
      <c r="J9940" s="70">
        <v>89.913882999999998</v>
      </c>
      <c r="K9940" s="70">
        <f t="shared" si="1123"/>
        <v>19.415997000000001</v>
      </c>
      <c r="L9940" s="70">
        <v>127.374864</v>
      </c>
      <c r="M9940" s="63">
        <v>3688.6599099999999</v>
      </c>
    </row>
    <row r="9941" spans="1:13" ht="15" customHeight="1">
      <c r="A9941" s="33">
        <v>41912</v>
      </c>
      <c r="B9941" s="12" t="s">
        <v>54</v>
      </c>
      <c r="C9941" s="10" t="s">
        <v>36</v>
      </c>
      <c r="D9941" s="10" t="s">
        <v>146</v>
      </c>
      <c r="E9941" s="36" t="s">
        <v>20</v>
      </c>
      <c r="F9941" s="16" t="s">
        <v>15</v>
      </c>
      <c r="G9941" s="12">
        <v>42643</v>
      </c>
      <c r="H9941" s="13">
        <v>8</v>
      </c>
      <c r="I9941" s="70">
        <v>26.812318000000001</v>
      </c>
      <c r="J9941" s="70">
        <v>82.404090999999994</v>
      </c>
      <c r="K9941" s="70">
        <f t="shared" si="1123"/>
        <v>19.302525999999997</v>
      </c>
      <c r="L9941" s="70">
        <v>103.66365399999999</v>
      </c>
      <c r="M9941" s="63">
        <v>3717.0316899999998</v>
      </c>
    </row>
    <row r="9942" spans="1:13" ht="15" customHeight="1">
      <c r="A9942" s="33">
        <v>41912</v>
      </c>
      <c r="B9942" s="12" t="s">
        <v>54</v>
      </c>
      <c r="C9942" s="10" t="s">
        <v>36</v>
      </c>
      <c r="D9942" s="10" t="s">
        <v>146</v>
      </c>
      <c r="E9942" s="36" t="s">
        <v>20</v>
      </c>
      <c r="F9942" s="16" t="s">
        <v>15</v>
      </c>
      <c r="G9942" s="12">
        <v>42735</v>
      </c>
      <c r="H9942" s="13">
        <v>9</v>
      </c>
      <c r="I9942" s="70">
        <v>23.086546999999999</v>
      </c>
      <c r="J9942" s="70">
        <v>78.786291000000006</v>
      </c>
      <c r="K9942" s="70">
        <f t="shared" si="1123"/>
        <v>19.468747000000011</v>
      </c>
      <c r="L9942" s="70">
        <v>86.592338999999996</v>
      </c>
      <c r="M9942" s="63">
        <v>3760.0369860000001</v>
      </c>
    </row>
    <row r="9943" spans="1:13" ht="15" customHeight="1">
      <c r="A9943" s="33">
        <v>41912</v>
      </c>
      <c r="B9943" s="12" t="s">
        <v>54</v>
      </c>
      <c r="C9943" s="10" t="s">
        <v>36</v>
      </c>
      <c r="D9943" s="10" t="s">
        <v>146</v>
      </c>
      <c r="E9943" s="36" t="s">
        <v>20</v>
      </c>
      <c r="F9943" s="16" t="s">
        <v>15</v>
      </c>
      <c r="G9943" s="12">
        <v>42825</v>
      </c>
      <c r="H9943" s="13">
        <v>10</v>
      </c>
      <c r="I9943" s="70">
        <v>20.599021</v>
      </c>
      <c r="J9943" s="70">
        <v>77.967376000000002</v>
      </c>
      <c r="K9943" s="70">
        <f t="shared" si="1123"/>
        <v>19.780105999999996</v>
      </c>
      <c r="L9943" s="70">
        <v>75.525161999999995</v>
      </c>
      <c r="M9943" s="63">
        <v>3800.7280099999998</v>
      </c>
    </row>
    <row r="9944" spans="1:13" ht="15" customHeight="1">
      <c r="A9944" s="33">
        <v>41912</v>
      </c>
      <c r="B9944" s="12" t="s">
        <v>54</v>
      </c>
      <c r="C9944" s="10" t="s">
        <v>36</v>
      </c>
      <c r="D9944" s="10" t="s">
        <v>146</v>
      </c>
      <c r="E9944" s="36" t="s">
        <v>20</v>
      </c>
      <c r="F9944" s="16" t="s">
        <v>15</v>
      </c>
      <c r="G9944" s="12">
        <v>42916</v>
      </c>
      <c r="H9944" s="13">
        <v>11</v>
      </c>
      <c r="I9944" s="70">
        <v>19.415997000000001</v>
      </c>
      <c r="J9944" s="70">
        <v>78.613252000000003</v>
      </c>
      <c r="K9944" s="70">
        <f t="shared" si="1123"/>
        <v>20.061873000000002</v>
      </c>
      <c r="L9944" s="70">
        <v>70.309196</v>
      </c>
      <c r="M9944" s="63">
        <v>3853.058982</v>
      </c>
    </row>
    <row r="9945" spans="1:13" ht="15" customHeight="1">
      <c r="A9945" s="33">
        <v>41912</v>
      </c>
      <c r="B9945" s="12" t="s">
        <v>54</v>
      </c>
      <c r="C9945" s="10" t="s">
        <v>36</v>
      </c>
      <c r="D9945" s="10" t="s">
        <v>146</v>
      </c>
      <c r="E9945" s="36" t="s">
        <v>20</v>
      </c>
      <c r="F9945" s="16" t="s">
        <v>15</v>
      </c>
      <c r="G9945" s="12">
        <v>43008</v>
      </c>
      <c r="H9945" s="13">
        <v>12</v>
      </c>
      <c r="I9945" s="70">
        <v>19.302526</v>
      </c>
      <c r="J9945" s="70">
        <v>79.514694000000006</v>
      </c>
      <c r="K9945" s="70">
        <f t="shared" si="1123"/>
        <v>20.203968000000003</v>
      </c>
      <c r="L9945" s="70">
        <v>69.304820000000007</v>
      </c>
      <c r="M9945" s="63">
        <v>3918.3765119999998</v>
      </c>
    </row>
    <row r="9946" spans="1:13" ht="15" customHeight="1">
      <c r="A9946" s="33">
        <v>41912</v>
      </c>
      <c r="B9946" s="12" t="s">
        <v>54</v>
      </c>
      <c r="C9946" s="10" t="s">
        <v>36</v>
      </c>
      <c r="D9946" s="10" t="s">
        <v>146</v>
      </c>
      <c r="E9946" s="36" t="s">
        <v>20</v>
      </c>
      <c r="F9946" s="16" t="s">
        <v>15</v>
      </c>
      <c r="G9946" s="12">
        <v>43100</v>
      </c>
      <c r="H9946" s="13">
        <v>13</v>
      </c>
      <c r="I9946" s="70">
        <v>19.468747</v>
      </c>
      <c r="J9946" s="70">
        <v>80.414158999999998</v>
      </c>
      <c r="K9946" s="70">
        <f t="shared" si="1123"/>
        <v>20.368211999999993</v>
      </c>
      <c r="L9946" s="70">
        <v>69.453304000000003</v>
      </c>
      <c r="M9946" s="63">
        <v>3989.5298779999998</v>
      </c>
    </row>
    <row r="9947" spans="1:13" ht="15" customHeight="1">
      <c r="A9947" s="33">
        <v>41912</v>
      </c>
      <c r="B9947" s="12" t="s">
        <v>54</v>
      </c>
      <c r="C9947" s="10" t="s">
        <v>36</v>
      </c>
      <c r="D9947" s="10" t="s">
        <v>146</v>
      </c>
      <c r="E9947" s="36" t="s">
        <v>20</v>
      </c>
      <c r="F9947" s="16" t="s">
        <v>15</v>
      </c>
      <c r="G9947" s="12">
        <v>43190</v>
      </c>
      <c r="H9947" s="13">
        <v>14</v>
      </c>
      <c r="I9947" s="70">
        <v>19.780104999999999</v>
      </c>
      <c r="J9947" s="70">
        <v>81.061076999999997</v>
      </c>
      <c r="K9947" s="70">
        <f t="shared" si="1123"/>
        <v>20.427022999999998</v>
      </c>
      <c r="L9947" s="70">
        <v>70.314086000000003</v>
      </c>
      <c r="M9947" s="63">
        <v>4047.4874840000002</v>
      </c>
    </row>
    <row r="9948" spans="1:13" ht="15" customHeight="1">
      <c r="A9948" s="33">
        <v>41912</v>
      </c>
      <c r="B9948" s="12" t="s">
        <v>54</v>
      </c>
      <c r="C9948" s="10" t="s">
        <v>36</v>
      </c>
      <c r="D9948" s="10" t="s">
        <v>146</v>
      </c>
      <c r="E9948" s="36" t="s">
        <v>20</v>
      </c>
      <c r="F9948" s="16" t="s">
        <v>15</v>
      </c>
      <c r="G9948" s="12">
        <v>43281</v>
      </c>
      <c r="H9948" s="13">
        <v>15</v>
      </c>
      <c r="I9948" s="70">
        <v>20.061874</v>
      </c>
      <c r="J9948" s="70">
        <v>81.542012999999997</v>
      </c>
      <c r="K9948" s="70">
        <f t="shared" si="1123"/>
        <v>20.542809999999999</v>
      </c>
      <c r="L9948" s="70">
        <v>71.165611999999996</v>
      </c>
      <c r="M9948" s="63">
        <v>4113.9640300000001</v>
      </c>
    </row>
    <row r="9949" spans="1:13" ht="15" customHeight="1">
      <c r="A9949" s="33">
        <v>41912</v>
      </c>
      <c r="B9949" s="12" t="s">
        <v>54</v>
      </c>
      <c r="C9949" s="10" t="s">
        <v>36</v>
      </c>
      <c r="D9949" s="10" t="s">
        <v>146</v>
      </c>
      <c r="E9949" s="36" t="s">
        <v>20</v>
      </c>
      <c r="F9949" s="16" t="s">
        <v>15</v>
      </c>
      <c r="G9949" s="12">
        <v>43373</v>
      </c>
      <c r="H9949" s="13">
        <v>16</v>
      </c>
      <c r="I9949" s="70">
        <v>20.203968</v>
      </c>
      <c r="J9949" s="70">
        <v>82.02064</v>
      </c>
      <c r="K9949" s="70">
        <f t="shared" si="1123"/>
        <v>20.682595000000003</v>
      </c>
      <c r="L9949" s="70">
        <v>71.629739000000001</v>
      </c>
      <c r="M9949" s="63">
        <v>4181.3572359999998</v>
      </c>
    </row>
    <row r="9950" spans="1:13" ht="15" customHeight="1">
      <c r="A9950" s="33">
        <v>41912</v>
      </c>
      <c r="B9950" s="12" t="s">
        <v>54</v>
      </c>
      <c r="C9950" s="10" t="s">
        <v>36</v>
      </c>
      <c r="D9950" s="10" t="s">
        <v>146</v>
      </c>
      <c r="E9950" s="36" t="s">
        <v>20</v>
      </c>
      <c r="F9950" s="16" t="s">
        <v>15</v>
      </c>
      <c r="G9950" s="12">
        <v>43465</v>
      </c>
      <c r="H9950" s="13">
        <v>17</v>
      </c>
      <c r="I9950" s="70">
        <v>20.368210999999999</v>
      </c>
      <c r="J9950" s="70">
        <v>82.441125999999997</v>
      </c>
      <c r="K9950" s="70">
        <f t="shared" si="1123"/>
        <v>20.788696999999996</v>
      </c>
      <c r="L9950" s="70">
        <v>72.130454</v>
      </c>
      <c r="M9950" s="63">
        <v>4240.2962349999998</v>
      </c>
    </row>
    <row r="9951" spans="1:13" ht="15" customHeight="1">
      <c r="A9951" s="33">
        <v>41912</v>
      </c>
      <c r="B9951" s="12" t="s">
        <v>54</v>
      </c>
      <c r="C9951" s="10" t="s">
        <v>36</v>
      </c>
      <c r="D9951" s="10" t="s">
        <v>146</v>
      </c>
      <c r="E9951" s="36" t="s">
        <v>20</v>
      </c>
      <c r="F9951" s="16" t="s">
        <v>15</v>
      </c>
      <c r="G9951" s="12">
        <v>43555</v>
      </c>
      <c r="H9951" s="13">
        <v>18</v>
      </c>
      <c r="I9951" s="70">
        <v>20.427022999999998</v>
      </c>
      <c r="J9951" s="70">
        <v>82.441125999999997</v>
      </c>
      <c r="K9951" s="70">
        <f t="shared" si="1123"/>
        <v>20.427022999999998</v>
      </c>
      <c r="L9951" s="70">
        <v>72.303104000000005</v>
      </c>
      <c r="M9951" s="63">
        <v>4266.8853680000002</v>
      </c>
    </row>
    <row r="9952" spans="1:13" ht="15" customHeight="1">
      <c r="A9952" s="33">
        <v>41912</v>
      </c>
      <c r="B9952" s="12" t="s">
        <v>54</v>
      </c>
      <c r="C9952" s="10" t="s">
        <v>36</v>
      </c>
      <c r="D9952" s="10" t="s">
        <v>146</v>
      </c>
      <c r="E9952" s="36" t="s">
        <v>20</v>
      </c>
      <c r="F9952" s="16" t="s">
        <v>15</v>
      </c>
      <c r="G9952" s="12">
        <v>43646</v>
      </c>
      <c r="H9952" s="13">
        <v>19</v>
      </c>
      <c r="I9952" s="70">
        <v>20.542809999999999</v>
      </c>
      <c r="J9952" s="70">
        <v>82.441125999999997</v>
      </c>
      <c r="K9952" s="70">
        <f t="shared" ref="K9952:K10015" si="1128">J9952-J9951+I9952</f>
        <v>20.542809999999999</v>
      </c>
      <c r="L9952" s="70">
        <v>72.734030000000004</v>
      </c>
      <c r="M9952" s="63">
        <v>4302.1860150000002</v>
      </c>
    </row>
    <row r="9953" spans="1:13" ht="15" customHeight="1">
      <c r="A9953" s="33">
        <v>41912</v>
      </c>
      <c r="B9953" s="12" t="s">
        <v>54</v>
      </c>
      <c r="C9953" s="10" t="s">
        <v>36</v>
      </c>
      <c r="D9953" s="10" t="s">
        <v>146</v>
      </c>
      <c r="E9953" s="36" t="s">
        <v>20</v>
      </c>
      <c r="F9953" s="16" t="s">
        <v>15</v>
      </c>
      <c r="G9953" s="12">
        <v>43738</v>
      </c>
      <c r="H9953" s="13">
        <v>20</v>
      </c>
      <c r="I9953" s="70">
        <v>20.682594999999999</v>
      </c>
      <c r="J9953" s="70">
        <v>82.441125999999997</v>
      </c>
      <c r="K9953" s="70">
        <f t="shared" si="1128"/>
        <v>20.682594999999999</v>
      </c>
      <c r="L9953" s="70">
        <v>73.262951999999999</v>
      </c>
      <c r="M9953" s="63">
        <v>4344.7074579999999</v>
      </c>
    </row>
    <row r="9954" spans="1:13" ht="15" customHeight="1">
      <c r="A9954" s="33">
        <v>41912</v>
      </c>
      <c r="B9954" s="12" t="s">
        <v>54</v>
      </c>
      <c r="C9954" s="10" t="s">
        <v>36</v>
      </c>
      <c r="D9954" s="10" t="s">
        <v>146</v>
      </c>
      <c r="E9954" s="36" t="s">
        <v>20</v>
      </c>
      <c r="F9954" s="16" t="s">
        <v>15</v>
      </c>
      <c r="G9954" s="12">
        <v>43830</v>
      </c>
      <c r="H9954" s="13">
        <v>21</v>
      </c>
      <c r="I9954" s="70">
        <v>20.788698</v>
      </c>
      <c r="J9954" s="70">
        <v>82.441125999999997</v>
      </c>
      <c r="K9954" s="70">
        <f t="shared" si="1128"/>
        <v>20.788698</v>
      </c>
      <c r="L9954" s="70">
        <v>73.567850000000007</v>
      </c>
      <c r="M9954" s="63">
        <v>4385.3411500000002</v>
      </c>
    </row>
    <row r="9955" spans="1:13" ht="15" customHeight="1">
      <c r="A9955" s="21">
        <f>A9956</f>
        <v>41912</v>
      </c>
      <c r="B9955" s="21" t="str">
        <f t="shared" ref="B9955:F9955" si="1129">B9956</f>
        <v>Annual 2015</v>
      </c>
      <c r="C9955" s="21" t="str">
        <f t="shared" si="1129"/>
        <v>Adverse</v>
      </c>
      <c r="D9955" s="10" t="s">
        <v>146</v>
      </c>
      <c r="E9955" s="21" t="str">
        <f t="shared" si="1129"/>
        <v>Other Loans &amp; Leases</v>
      </c>
      <c r="F9955" s="21" t="str">
        <f t="shared" si="1129"/>
        <v>Agricultural Loans</v>
      </c>
      <c r="G9955" s="21">
        <v>41912</v>
      </c>
      <c r="H9955" s="23">
        <v>0</v>
      </c>
      <c r="I9955" s="30">
        <v>0</v>
      </c>
      <c r="J9955" s="59">
        <v>0.95274992000000014</v>
      </c>
      <c r="K9955" s="59">
        <v>0</v>
      </c>
      <c r="L9955" s="65">
        <v>0</v>
      </c>
      <c r="M9955" s="63">
        <v>0</v>
      </c>
    </row>
    <row r="9956" spans="1:13" ht="15" customHeight="1">
      <c r="A9956" s="33">
        <v>41912</v>
      </c>
      <c r="B9956" s="12" t="s">
        <v>54</v>
      </c>
      <c r="C9956" s="10" t="s">
        <v>36</v>
      </c>
      <c r="D9956" s="10" t="s">
        <v>146</v>
      </c>
      <c r="E9956" s="36" t="s">
        <v>31</v>
      </c>
      <c r="F9956" s="16" t="s">
        <v>32</v>
      </c>
      <c r="G9956" s="12">
        <v>42004</v>
      </c>
      <c r="H9956" s="13">
        <v>1</v>
      </c>
      <c r="I9956" s="70">
        <v>0.281607</v>
      </c>
      <c r="J9956" s="70">
        <v>1.3025885421130741</v>
      </c>
      <c r="K9956" s="70">
        <f t="shared" ref="K9956:K10000" si="1130">J9956-J9955+I9956</f>
        <v>0.63144562211307398</v>
      </c>
      <c r="L9956" s="70">
        <v>1.6949510000000001</v>
      </c>
      <c r="M9956" s="63">
        <v>73.091391999999999</v>
      </c>
    </row>
    <row r="9957" spans="1:13" ht="15" customHeight="1">
      <c r="A9957" s="33">
        <v>41912</v>
      </c>
      <c r="B9957" s="12" t="s">
        <v>54</v>
      </c>
      <c r="C9957" s="10" t="s">
        <v>36</v>
      </c>
      <c r="D9957" s="10" t="s">
        <v>146</v>
      </c>
      <c r="E9957" s="36" t="s">
        <v>31</v>
      </c>
      <c r="F9957" s="16" t="s">
        <v>32</v>
      </c>
      <c r="G9957" s="12">
        <v>42094</v>
      </c>
      <c r="H9957" s="13">
        <v>2</v>
      </c>
      <c r="I9957" s="70">
        <v>0.29537200000000002</v>
      </c>
      <c r="J9957" s="70">
        <v>1.6524271642261479</v>
      </c>
      <c r="K9957" s="70">
        <f t="shared" si="1128"/>
        <v>0.64521062211307378</v>
      </c>
      <c r="L9957" s="70">
        <v>1.7782249999999999</v>
      </c>
      <c r="M9957" s="63">
        <v>73.110946999999996</v>
      </c>
    </row>
    <row r="9958" spans="1:13" ht="15" customHeight="1">
      <c r="A9958" s="33">
        <v>41912</v>
      </c>
      <c r="B9958" s="12" t="s">
        <v>54</v>
      </c>
      <c r="C9958" s="10" t="s">
        <v>36</v>
      </c>
      <c r="D9958" s="10" t="s">
        <v>146</v>
      </c>
      <c r="E9958" s="36" t="s">
        <v>31</v>
      </c>
      <c r="F9958" s="16" t="s">
        <v>32</v>
      </c>
      <c r="G9958" s="12">
        <v>42185</v>
      </c>
      <c r="H9958" s="13">
        <v>3</v>
      </c>
      <c r="I9958" s="70">
        <v>0.32619700000000001</v>
      </c>
      <c r="J9958" s="70">
        <v>2.1161859999999999</v>
      </c>
      <c r="K9958" s="70">
        <f t="shared" si="1128"/>
        <v>0.78995583577385209</v>
      </c>
      <c r="L9958" s="70">
        <v>1.965633</v>
      </c>
      <c r="M9958" s="63">
        <v>73.021012999999996</v>
      </c>
    </row>
    <row r="9959" spans="1:13" ht="15" customHeight="1">
      <c r="A9959" s="33">
        <v>41912</v>
      </c>
      <c r="B9959" s="12" t="s">
        <v>54</v>
      </c>
      <c r="C9959" s="10" t="s">
        <v>36</v>
      </c>
      <c r="D9959" s="10" t="s">
        <v>146</v>
      </c>
      <c r="E9959" s="36" t="s">
        <v>31</v>
      </c>
      <c r="F9959" s="16" t="s">
        <v>32</v>
      </c>
      <c r="G9959" s="12">
        <v>42277</v>
      </c>
      <c r="H9959" s="13">
        <v>4</v>
      </c>
      <c r="I9959" s="70">
        <v>0.41655999999999999</v>
      </c>
      <c r="J9959" s="70">
        <v>2.193587</v>
      </c>
      <c r="K9959" s="70">
        <f t="shared" si="1128"/>
        <v>0.49396100000000004</v>
      </c>
      <c r="L9959" s="70">
        <v>2.510087</v>
      </c>
      <c r="M9959" s="63">
        <v>73.535134999999997</v>
      </c>
    </row>
    <row r="9960" spans="1:13" ht="15" customHeight="1">
      <c r="A9960" s="33">
        <v>41912</v>
      </c>
      <c r="B9960" s="12" t="s">
        <v>54</v>
      </c>
      <c r="C9960" s="10" t="s">
        <v>36</v>
      </c>
      <c r="D9960" s="10" t="s">
        <v>146</v>
      </c>
      <c r="E9960" s="36" t="s">
        <v>31</v>
      </c>
      <c r="F9960" s="16" t="s">
        <v>32</v>
      </c>
      <c r="G9960" s="12">
        <v>42369</v>
      </c>
      <c r="H9960" s="13">
        <v>5</v>
      </c>
      <c r="I9960" s="70">
        <v>0.49708400000000003</v>
      </c>
      <c r="J9960" s="70">
        <v>2.0929859999999998</v>
      </c>
      <c r="K9960" s="70">
        <f t="shared" si="1128"/>
        <v>0.39648299999999986</v>
      </c>
      <c r="L9960" s="70">
        <v>2.994983</v>
      </c>
      <c r="M9960" s="63">
        <v>73.517065000000002</v>
      </c>
    </row>
    <row r="9961" spans="1:13" ht="15" customHeight="1">
      <c r="A9961" s="33">
        <v>41912</v>
      </c>
      <c r="B9961" s="12" t="s">
        <v>54</v>
      </c>
      <c r="C9961" s="10" t="s">
        <v>36</v>
      </c>
      <c r="D9961" s="10" t="s">
        <v>146</v>
      </c>
      <c r="E9961" s="36" t="s">
        <v>31</v>
      </c>
      <c r="F9961" s="16" t="s">
        <v>32</v>
      </c>
      <c r="G9961" s="12">
        <v>42460</v>
      </c>
      <c r="H9961" s="13">
        <v>6</v>
      </c>
      <c r="I9961" s="70">
        <v>0.59106199999999998</v>
      </c>
      <c r="J9961" s="70">
        <v>1.836578</v>
      </c>
      <c r="K9961" s="70">
        <f t="shared" si="1128"/>
        <v>0.33465400000000023</v>
      </c>
      <c r="L9961" s="70">
        <v>3.5597590000000001</v>
      </c>
      <c r="M9961" s="63">
        <v>73.444658000000004</v>
      </c>
    </row>
    <row r="9962" spans="1:13" ht="15" customHeight="1">
      <c r="A9962" s="33">
        <v>41912</v>
      </c>
      <c r="B9962" s="12" t="s">
        <v>54</v>
      </c>
      <c r="C9962" s="10" t="s">
        <v>36</v>
      </c>
      <c r="D9962" s="10" t="s">
        <v>146</v>
      </c>
      <c r="E9962" s="36" t="s">
        <v>31</v>
      </c>
      <c r="F9962" s="16" t="s">
        <v>32</v>
      </c>
      <c r="G9962" s="12">
        <v>42551</v>
      </c>
      <c r="H9962" s="13">
        <v>7</v>
      </c>
      <c r="I9962" s="70">
        <v>0.61148100000000005</v>
      </c>
      <c r="J9962" s="70">
        <v>1.533088</v>
      </c>
      <c r="K9962" s="70">
        <f t="shared" si="1128"/>
        <v>0.30799100000000001</v>
      </c>
      <c r="L9962" s="70">
        <v>3.681718</v>
      </c>
      <c r="M9962" s="63">
        <v>73.551254999999998</v>
      </c>
    </row>
    <row r="9963" spans="1:13" ht="15" customHeight="1">
      <c r="A9963" s="33">
        <v>41912</v>
      </c>
      <c r="B9963" s="12" t="s">
        <v>54</v>
      </c>
      <c r="C9963" s="10" t="s">
        <v>36</v>
      </c>
      <c r="D9963" s="10" t="s">
        <v>146</v>
      </c>
      <c r="E9963" s="36" t="s">
        <v>31</v>
      </c>
      <c r="F9963" s="16" t="s">
        <v>32</v>
      </c>
      <c r="G9963" s="12">
        <v>42643</v>
      </c>
      <c r="H9963" s="13">
        <v>8</v>
      </c>
      <c r="I9963" s="70">
        <v>0.49396099999999998</v>
      </c>
      <c r="J9963" s="70">
        <v>1.3445069999999999</v>
      </c>
      <c r="K9963" s="70">
        <f t="shared" si="1128"/>
        <v>0.30537999999999987</v>
      </c>
      <c r="L9963" s="70">
        <v>2.9752830000000001</v>
      </c>
      <c r="M9963" s="63">
        <v>74.161897999999994</v>
      </c>
    </row>
    <row r="9964" spans="1:13" ht="15" customHeight="1">
      <c r="A9964" s="33">
        <v>41912</v>
      </c>
      <c r="B9964" s="12" t="s">
        <v>54</v>
      </c>
      <c r="C9964" s="10" t="s">
        <v>36</v>
      </c>
      <c r="D9964" s="10" t="s">
        <v>146</v>
      </c>
      <c r="E9964" s="36" t="s">
        <v>31</v>
      </c>
      <c r="F9964" s="16" t="s">
        <v>32</v>
      </c>
      <c r="G9964" s="12">
        <v>42735</v>
      </c>
      <c r="H9964" s="13">
        <v>9</v>
      </c>
      <c r="I9964" s="70">
        <v>0.396482</v>
      </c>
      <c r="J9964" s="70">
        <v>1.2553380000000001</v>
      </c>
      <c r="K9964" s="70">
        <f t="shared" si="1128"/>
        <v>0.30731300000000017</v>
      </c>
      <c r="L9964" s="70">
        <v>2.3890359999999999</v>
      </c>
      <c r="M9964" s="63">
        <v>74.848595000000003</v>
      </c>
    </row>
    <row r="9965" spans="1:13" ht="15" customHeight="1">
      <c r="A9965" s="33">
        <v>41912</v>
      </c>
      <c r="B9965" s="12" t="s">
        <v>54</v>
      </c>
      <c r="C9965" s="10" t="s">
        <v>36</v>
      </c>
      <c r="D9965" s="10" t="s">
        <v>146</v>
      </c>
      <c r="E9965" s="36" t="s">
        <v>31</v>
      </c>
      <c r="F9965" s="16" t="s">
        <v>32</v>
      </c>
      <c r="G9965" s="12">
        <v>42825</v>
      </c>
      <c r="H9965" s="13">
        <v>10</v>
      </c>
      <c r="I9965" s="70">
        <v>0.33465400000000001</v>
      </c>
      <c r="J9965" s="70">
        <v>1.2351220000000001</v>
      </c>
      <c r="K9965" s="70">
        <f t="shared" si="1128"/>
        <v>0.314438</v>
      </c>
      <c r="L9965" s="70">
        <v>2.017169</v>
      </c>
      <c r="M9965" s="63">
        <v>75.544651000000002</v>
      </c>
    </row>
    <row r="9966" spans="1:13" ht="15" customHeight="1">
      <c r="A9966" s="33">
        <v>41912</v>
      </c>
      <c r="B9966" s="12" t="s">
        <v>54</v>
      </c>
      <c r="C9966" s="10" t="s">
        <v>36</v>
      </c>
      <c r="D9966" s="10" t="s">
        <v>146</v>
      </c>
      <c r="E9966" s="36" t="s">
        <v>31</v>
      </c>
      <c r="F9966" s="16" t="s">
        <v>32</v>
      </c>
      <c r="G9966" s="12">
        <v>42916</v>
      </c>
      <c r="H9966" s="13">
        <v>11</v>
      </c>
      <c r="I9966" s="70">
        <v>0.30799100000000001</v>
      </c>
      <c r="J9966" s="70">
        <v>1.2476160000000001</v>
      </c>
      <c r="K9966" s="70">
        <f t="shared" si="1128"/>
        <v>0.32048500000000002</v>
      </c>
      <c r="L9966" s="70">
        <v>1.8566229999999999</v>
      </c>
      <c r="M9966" s="63">
        <v>76.632795999999999</v>
      </c>
    </row>
    <row r="9967" spans="1:13" ht="15" customHeight="1">
      <c r="A9967" s="33">
        <v>41912</v>
      </c>
      <c r="B9967" s="12" t="s">
        <v>54</v>
      </c>
      <c r="C9967" s="10" t="s">
        <v>36</v>
      </c>
      <c r="D9967" s="10" t="s">
        <v>146</v>
      </c>
      <c r="E9967" s="36" t="s">
        <v>31</v>
      </c>
      <c r="F9967" s="16" t="s">
        <v>32</v>
      </c>
      <c r="G9967" s="12">
        <v>43008</v>
      </c>
      <c r="H9967" s="13">
        <v>12</v>
      </c>
      <c r="I9967" s="70">
        <v>0.30537999999999998</v>
      </c>
      <c r="J9967" s="70">
        <v>1.268097</v>
      </c>
      <c r="K9967" s="70">
        <f t="shared" si="1128"/>
        <v>0.32586099999999996</v>
      </c>
      <c r="L9967" s="70">
        <v>1.8407039999999999</v>
      </c>
      <c r="M9967" s="63">
        <v>78.064757</v>
      </c>
    </row>
    <row r="9968" spans="1:13" ht="15" customHeight="1">
      <c r="A9968" s="33">
        <v>41912</v>
      </c>
      <c r="B9968" s="12" t="s">
        <v>54</v>
      </c>
      <c r="C9968" s="10" t="s">
        <v>36</v>
      </c>
      <c r="D9968" s="10" t="s">
        <v>146</v>
      </c>
      <c r="E9968" s="36" t="s">
        <v>31</v>
      </c>
      <c r="F9968" s="16" t="s">
        <v>32</v>
      </c>
      <c r="G9968" s="12">
        <v>43100</v>
      </c>
      <c r="H9968" s="13">
        <v>13</v>
      </c>
      <c r="I9968" s="70">
        <v>0.307313</v>
      </c>
      <c r="J9968" s="70">
        <v>1.291148</v>
      </c>
      <c r="K9968" s="70">
        <f t="shared" si="1128"/>
        <v>0.33036399999999994</v>
      </c>
      <c r="L9968" s="70">
        <v>1.852155</v>
      </c>
      <c r="M9968" s="63">
        <v>79.336381000000003</v>
      </c>
    </row>
    <row r="9969" spans="1:13" ht="15" customHeight="1">
      <c r="A9969" s="33">
        <v>41912</v>
      </c>
      <c r="B9969" s="12" t="s">
        <v>54</v>
      </c>
      <c r="C9969" s="10" t="s">
        <v>36</v>
      </c>
      <c r="D9969" s="10" t="s">
        <v>146</v>
      </c>
      <c r="E9969" s="36" t="s">
        <v>31</v>
      </c>
      <c r="F9969" s="16" t="s">
        <v>32</v>
      </c>
      <c r="G9969" s="12">
        <v>43190</v>
      </c>
      <c r="H9969" s="13">
        <v>14</v>
      </c>
      <c r="I9969" s="70">
        <v>0.31443900000000002</v>
      </c>
      <c r="J9969" s="70">
        <v>1.3104499999999999</v>
      </c>
      <c r="K9969" s="70">
        <f t="shared" si="1128"/>
        <v>0.33374099999999995</v>
      </c>
      <c r="L9969" s="70">
        <v>1.8948579999999999</v>
      </c>
      <c r="M9969" s="63">
        <v>80.411514999999994</v>
      </c>
    </row>
    <row r="9970" spans="1:13" ht="15" customHeight="1">
      <c r="A9970" s="33">
        <v>41912</v>
      </c>
      <c r="B9970" s="12" t="s">
        <v>54</v>
      </c>
      <c r="C9970" s="10" t="s">
        <v>36</v>
      </c>
      <c r="D9970" s="10" t="s">
        <v>146</v>
      </c>
      <c r="E9970" s="36" t="s">
        <v>31</v>
      </c>
      <c r="F9970" s="16" t="s">
        <v>32</v>
      </c>
      <c r="G9970" s="12">
        <v>43281</v>
      </c>
      <c r="H9970" s="13">
        <v>15</v>
      </c>
      <c r="I9970" s="70">
        <v>0.32048399999999999</v>
      </c>
      <c r="J9970" s="70">
        <v>1.328506</v>
      </c>
      <c r="K9970" s="70">
        <f t="shared" si="1128"/>
        <v>0.33854000000000006</v>
      </c>
      <c r="L9970" s="70">
        <v>1.9310430000000001</v>
      </c>
      <c r="M9970" s="63">
        <v>81.874887999999999</v>
      </c>
    </row>
    <row r="9971" spans="1:13" ht="15" customHeight="1">
      <c r="A9971" s="33">
        <v>41912</v>
      </c>
      <c r="B9971" s="12" t="s">
        <v>54</v>
      </c>
      <c r="C9971" s="10" t="s">
        <v>36</v>
      </c>
      <c r="D9971" s="10" t="s">
        <v>146</v>
      </c>
      <c r="E9971" s="36" t="s">
        <v>31</v>
      </c>
      <c r="F9971" s="16" t="s">
        <v>32</v>
      </c>
      <c r="G9971" s="12">
        <v>43373</v>
      </c>
      <c r="H9971" s="13">
        <v>16</v>
      </c>
      <c r="I9971" s="70">
        <v>0.32586100000000001</v>
      </c>
      <c r="J9971" s="70">
        <v>1.3465879999999999</v>
      </c>
      <c r="K9971" s="70">
        <f t="shared" si="1128"/>
        <v>0.34394299999999994</v>
      </c>
      <c r="L9971" s="70">
        <v>1.9631940000000001</v>
      </c>
      <c r="M9971" s="63">
        <v>83.407521000000003</v>
      </c>
    </row>
    <row r="9972" spans="1:13" ht="15" customHeight="1">
      <c r="A9972" s="33">
        <v>41912</v>
      </c>
      <c r="B9972" s="12" t="s">
        <v>54</v>
      </c>
      <c r="C9972" s="10" t="s">
        <v>36</v>
      </c>
      <c r="D9972" s="10" t="s">
        <v>146</v>
      </c>
      <c r="E9972" s="36" t="s">
        <v>31</v>
      </c>
      <c r="F9972" s="16" t="s">
        <v>32</v>
      </c>
      <c r="G9972" s="12">
        <v>43465</v>
      </c>
      <c r="H9972" s="13">
        <v>17</v>
      </c>
      <c r="I9972" s="70">
        <v>0.33036399999999999</v>
      </c>
      <c r="J9972" s="70">
        <v>1.3633630000000001</v>
      </c>
      <c r="K9972" s="70">
        <f t="shared" si="1128"/>
        <v>0.3471390000000002</v>
      </c>
      <c r="L9972" s="70">
        <v>1.9901169999999999</v>
      </c>
      <c r="M9972" s="63">
        <v>84.425916000000001</v>
      </c>
    </row>
    <row r="9973" spans="1:13" ht="15" customHeight="1">
      <c r="A9973" s="33">
        <v>41912</v>
      </c>
      <c r="B9973" s="12" t="s">
        <v>54</v>
      </c>
      <c r="C9973" s="10" t="s">
        <v>36</v>
      </c>
      <c r="D9973" s="10" t="s">
        <v>146</v>
      </c>
      <c r="E9973" s="36" t="s">
        <v>31</v>
      </c>
      <c r="F9973" s="16" t="s">
        <v>32</v>
      </c>
      <c r="G9973" s="12">
        <v>43555</v>
      </c>
      <c r="H9973" s="13">
        <v>18</v>
      </c>
      <c r="I9973" s="70">
        <v>0.33373999999999998</v>
      </c>
      <c r="J9973" s="70">
        <v>1.3633630000000001</v>
      </c>
      <c r="K9973" s="70">
        <f t="shared" si="1128"/>
        <v>0.33373999999999998</v>
      </c>
      <c r="L9973" s="70">
        <v>2.0102380000000002</v>
      </c>
      <c r="M9973" s="63">
        <v>84.966859999999997</v>
      </c>
    </row>
    <row r="9974" spans="1:13" ht="15" customHeight="1">
      <c r="A9974" s="33">
        <v>41912</v>
      </c>
      <c r="B9974" s="12" t="s">
        <v>54</v>
      </c>
      <c r="C9974" s="10" t="s">
        <v>36</v>
      </c>
      <c r="D9974" s="10" t="s">
        <v>146</v>
      </c>
      <c r="E9974" s="36" t="s">
        <v>31</v>
      </c>
      <c r="F9974" s="16" t="s">
        <v>32</v>
      </c>
      <c r="G9974" s="12">
        <v>43646</v>
      </c>
      <c r="H9974" s="13">
        <v>19</v>
      </c>
      <c r="I9974" s="70">
        <v>0.33854099999999998</v>
      </c>
      <c r="J9974" s="70">
        <v>1.3633630000000001</v>
      </c>
      <c r="K9974" s="70">
        <f t="shared" si="1128"/>
        <v>0.33854099999999998</v>
      </c>
      <c r="L9974" s="70">
        <v>2.038929</v>
      </c>
      <c r="M9974" s="63">
        <v>85.827575999999993</v>
      </c>
    </row>
    <row r="9975" spans="1:13" ht="15" customHeight="1">
      <c r="A9975" s="33">
        <v>41912</v>
      </c>
      <c r="B9975" s="12" t="s">
        <v>54</v>
      </c>
      <c r="C9975" s="10" t="s">
        <v>36</v>
      </c>
      <c r="D9975" s="10" t="s">
        <v>146</v>
      </c>
      <c r="E9975" s="36" t="s">
        <v>31</v>
      </c>
      <c r="F9975" s="16" t="s">
        <v>32</v>
      </c>
      <c r="G9975" s="12">
        <v>43738</v>
      </c>
      <c r="H9975" s="13">
        <v>20</v>
      </c>
      <c r="I9975" s="70">
        <v>0.343943</v>
      </c>
      <c r="J9975" s="70">
        <v>1.3633630000000001</v>
      </c>
      <c r="K9975" s="70">
        <f t="shared" si="1128"/>
        <v>0.343943</v>
      </c>
      <c r="L9975" s="70">
        <v>2.071221</v>
      </c>
      <c r="M9975" s="63">
        <v>86.931171000000006</v>
      </c>
    </row>
    <row r="9976" spans="1:13" ht="15" customHeight="1">
      <c r="A9976" s="33">
        <v>41912</v>
      </c>
      <c r="B9976" s="12" t="s">
        <v>54</v>
      </c>
      <c r="C9976" s="10" t="s">
        <v>36</v>
      </c>
      <c r="D9976" s="10" t="s">
        <v>146</v>
      </c>
      <c r="E9976" s="36" t="s">
        <v>31</v>
      </c>
      <c r="F9976" s="16" t="s">
        <v>32</v>
      </c>
      <c r="G9976" s="12">
        <v>43830</v>
      </c>
      <c r="H9976" s="13">
        <v>21</v>
      </c>
      <c r="I9976" s="70">
        <v>0.34713899999999998</v>
      </c>
      <c r="J9976" s="70">
        <v>1.3633630000000001</v>
      </c>
      <c r="K9976" s="70">
        <f t="shared" si="1128"/>
        <v>0.34713899999999998</v>
      </c>
      <c r="L9976" s="70">
        <v>2.0902850000000002</v>
      </c>
      <c r="M9976" s="63">
        <v>87.662875999999997</v>
      </c>
    </row>
    <row r="9977" spans="1:13" ht="30" customHeight="1">
      <c r="A9977" s="21">
        <f>A9978</f>
        <v>41912</v>
      </c>
      <c r="B9977" s="21" t="str">
        <f t="shared" ref="B9977:F9977" si="1131">B9978</f>
        <v>Annual 2015</v>
      </c>
      <c r="C9977" s="21" t="str">
        <f t="shared" si="1131"/>
        <v>Adverse</v>
      </c>
      <c r="D9977" s="10" t="s">
        <v>146</v>
      </c>
      <c r="E9977" s="21" t="str">
        <f t="shared" si="1131"/>
        <v>Other Loans &amp; Leases</v>
      </c>
      <c r="F9977" s="21" t="str">
        <f t="shared" si="1131"/>
        <v>Loans for purchasing or carrying securities</v>
      </c>
      <c r="G9977" s="21">
        <v>41912</v>
      </c>
      <c r="H9977" s="23">
        <v>0</v>
      </c>
      <c r="I9977" s="30">
        <v>0</v>
      </c>
      <c r="J9977" s="70">
        <v>0</v>
      </c>
      <c r="K9977" s="59">
        <v>0</v>
      </c>
      <c r="L9977" s="65">
        <v>0</v>
      </c>
      <c r="M9977" s="63">
        <v>0</v>
      </c>
    </row>
    <row r="9978" spans="1:13" ht="15" customHeight="1">
      <c r="A9978" s="33">
        <v>41912</v>
      </c>
      <c r="B9978" s="12" t="s">
        <v>54</v>
      </c>
      <c r="C9978" s="10" t="s">
        <v>36</v>
      </c>
      <c r="D9978" s="10" t="s">
        <v>146</v>
      </c>
      <c r="E9978" s="16" t="s">
        <v>31</v>
      </c>
      <c r="F9978" s="16" t="s">
        <v>33</v>
      </c>
      <c r="G9978" s="12">
        <v>42004</v>
      </c>
      <c r="H9978" s="13">
        <v>1</v>
      </c>
      <c r="I9978" s="70">
        <v>6.9999999999999994E-5</v>
      </c>
      <c r="J9978" s="70">
        <v>8.0775810603892113E-5</v>
      </c>
      <c r="K9978" s="70">
        <f t="shared" si="1130"/>
        <v>1.5077581060389211E-4</v>
      </c>
      <c r="L9978" s="70">
        <v>4.1899999999999999E-4</v>
      </c>
      <c r="M9978" s="63">
        <v>1.6889000000000001E-2</v>
      </c>
    </row>
    <row r="9979" spans="1:13" ht="15" customHeight="1">
      <c r="A9979" s="33">
        <v>41912</v>
      </c>
      <c r="B9979" s="12" t="s">
        <v>54</v>
      </c>
      <c r="C9979" s="10" t="s">
        <v>36</v>
      </c>
      <c r="D9979" s="10" t="s">
        <v>146</v>
      </c>
      <c r="E9979" s="16" t="s">
        <v>31</v>
      </c>
      <c r="F9979" s="16" t="s">
        <v>33</v>
      </c>
      <c r="G9979" s="12">
        <v>42094</v>
      </c>
      <c r="H9979" s="13">
        <v>2</v>
      </c>
      <c r="I9979" s="70">
        <v>7.2999999999999999E-5</v>
      </c>
      <c r="J9979" s="70">
        <v>1.6155162120778423E-4</v>
      </c>
      <c r="K9979" s="70">
        <f t="shared" si="1128"/>
        <v>1.537758106038921E-4</v>
      </c>
      <c r="L9979" s="70">
        <v>4.35E-4</v>
      </c>
      <c r="M9979" s="63">
        <v>1.6922E-2</v>
      </c>
    </row>
    <row r="9980" spans="1:13" ht="15" customHeight="1">
      <c r="A9980" s="33">
        <v>41912</v>
      </c>
      <c r="B9980" s="12" t="s">
        <v>54</v>
      </c>
      <c r="C9980" s="10" t="s">
        <v>36</v>
      </c>
      <c r="D9980" s="10" t="s">
        <v>146</v>
      </c>
      <c r="E9980" s="16" t="s">
        <v>31</v>
      </c>
      <c r="F9980" s="16" t="s">
        <v>33</v>
      </c>
      <c r="G9980" s="12">
        <v>42185</v>
      </c>
      <c r="H9980" s="13">
        <v>3</v>
      </c>
      <c r="I9980" s="70">
        <v>7.8999999999999996E-5</v>
      </c>
      <c r="J9980" s="70">
        <v>5.1800000000000001E-4</v>
      </c>
      <c r="K9980" s="70">
        <f t="shared" si="1128"/>
        <v>4.3544837879221576E-4</v>
      </c>
      <c r="L9980" s="70">
        <v>4.7399999999999997E-4</v>
      </c>
      <c r="M9980" s="63">
        <v>1.6927000000000001E-2</v>
      </c>
    </row>
    <row r="9981" spans="1:13" ht="15" customHeight="1">
      <c r="A9981" s="33">
        <v>41912</v>
      </c>
      <c r="B9981" s="12" t="s">
        <v>54</v>
      </c>
      <c r="C9981" s="10" t="s">
        <v>36</v>
      </c>
      <c r="D9981" s="10" t="s">
        <v>146</v>
      </c>
      <c r="E9981" s="16" t="s">
        <v>31</v>
      </c>
      <c r="F9981" s="16" t="s">
        <v>33</v>
      </c>
      <c r="G9981" s="12">
        <v>42277</v>
      </c>
      <c r="H9981" s="13">
        <v>4</v>
      </c>
      <c r="I9981" s="70">
        <v>1.01E-4</v>
      </c>
      <c r="J9981" s="70">
        <v>5.4000000000000001E-4</v>
      </c>
      <c r="K9981" s="70">
        <f t="shared" si="1128"/>
        <v>1.2300000000000001E-4</v>
      </c>
      <c r="L9981" s="70">
        <v>6.0300000000000002E-4</v>
      </c>
      <c r="M9981" s="63">
        <v>1.7077999999999999E-2</v>
      </c>
    </row>
    <row r="9982" spans="1:13" ht="15" customHeight="1">
      <c r="A9982" s="33">
        <v>41912</v>
      </c>
      <c r="B9982" s="12" t="s">
        <v>54</v>
      </c>
      <c r="C9982" s="10" t="s">
        <v>36</v>
      </c>
      <c r="D9982" s="10" t="s">
        <v>146</v>
      </c>
      <c r="E9982" s="16" t="s">
        <v>31</v>
      </c>
      <c r="F9982" s="16" t="s">
        <v>33</v>
      </c>
      <c r="G9982" s="12">
        <v>42369</v>
      </c>
      <c r="H9982" s="13">
        <v>5</v>
      </c>
      <c r="I9982" s="70">
        <v>1.21E-4</v>
      </c>
      <c r="J9982" s="70">
        <v>5.1699999999999999E-4</v>
      </c>
      <c r="K9982" s="70">
        <f t="shared" si="1128"/>
        <v>9.7999999999999983E-5</v>
      </c>
      <c r="L9982" s="70">
        <v>7.2300000000000001E-4</v>
      </c>
      <c r="M9982" s="63">
        <v>1.7093000000000001E-2</v>
      </c>
    </row>
    <row r="9983" spans="1:13" ht="15" customHeight="1">
      <c r="A9983" s="33">
        <v>41912</v>
      </c>
      <c r="B9983" s="12" t="s">
        <v>54</v>
      </c>
      <c r="C9983" s="10" t="s">
        <v>36</v>
      </c>
      <c r="D9983" s="10" t="s">
        <v>146</v>
      </c>
      <c r="E9983" s="16" t="s">
        <v>31</v>
      </c>
      <c r="F9983" s="16" t="s">
        <v>33</v>
      </c>
      <c r="G9983" s="12">
        <v>42460</v>
      </c>
      <c r="H9983" s="13">
        <v>6</v>
      </c>
      <c r="I9983" s="70">
        <v>1.45E-4</v>
      </c>
      <c r="J9983" s="70">
        <v>4.55E-4</v>
      </c>
      <c r="K9983" s="70">
        <f t="shared" si="1128"/>
        <v>8.3000000000000012E-5</v>
      </c>
      <c r="L9983" s="70">
        <v>8.7000000000000001E-4</v>
      </c>
      <c r="M9983" s="63">
        <v>1.7079E-2</v>
      </c>
    </row>
    <row r="9984" spans="1:13" ht="15" customHeight="1">
      <c r="A9984" s="33">
        <v>41912</v>
      </c>
      <c r="B9984" s="12" t="s">
        <v>54</v>
      </c>
      <c r="C9984" s="10" t="s">
        <v>36</v>
      </c>
      <c r="D9984" s="10" t="s">
        <v>146</v>
      </c>
      <c r="E9984" s="16" t="s">
        <v>31</v>
      </c>
      <c r="F9984" s="16" t="s">
        <v>33</v>
      </c>
      <c r="G9984" s="12">
        <v>42551</v>
      </c>
      <c r="H9984" s="13">
        <v>7</v>
      </c>
      <c r="I9984" s="70">
        <v>1.5100000000000001E-4</v>
      </c>
      <c r="J9984" s="70">
        <v>3.79E-4</v>
      </c>
      <c r="K9984" s="70">
        <f t="shared" si="1128"/>
        <v>7.5000000000000007E-5</v>
      </c>
      <c r="L9984" s="70">
        <v>9.0799999999999995E-4</v>
      </c>
      <c r="M9984" s="63">
        <v>1.7108999999999999E-2</v>
      </c>
    </row>
    <row r="9985" spans="1:13" ht="15" customHeight="1">
      <c r="A9985" s="33">
        <v>41912</v>
      </c>
      <c r="B9985" s="12" t="s">
        <v>54</v>
      </c>
      <c r="C9985" s="10" t="s">
        <v>36</v>
      </c>
      <c r="D9985" s="10" t="s">
        <v>146</v>
      </c>
      <c r="E9985" s="16" t="s">
        <v>31</v>
      </c>
      <c r="F9985" s="16" t="s">
        <v>33</v>
      </c>
      <c r="G9985" s="12">
        <v>42643</v>
      </c>
      <c r="H9985" s="13">
        <v>8</v>
      </c>
      <c r="I9985" s="70">
        <v>1.2300000000000001E-4</v>
      </c>
      <c r="J9985" s="70">
        <v>3.3199999999999999E-4</v>
      </c>
      <c r="K9985" s="70">
        <f t="shared" si="1128"/>
        <v>7.6000000000000004E-5</v>
      </c>
      <c r="L9985" s="70">
        <v>7.36E-4</v>
      </c>
      <c r="M9985" s="63">
        <v>1.7260000000000001E-2</v>
      </c>
    </row>
    <row r="9986" spans="1:13" ht="15" customHeight="1">
      <c r="A9986" s="33">
        <v>41912</v>
      </c>
      <c r="B9986" s="12" t="s">
        <v>54</v>
      </c>
      <c r="C9986" s="10" t="s">
        <v>36</v>
      </c>
      <c r="D9986" s="10" t="s">
        <v>146</v>
      </c>
      <c r="E9986" s="16" t="s">
        <v>31</v>
      </c>
      <c r="F9986" s="16" t="s">
        <v>33</v>
      </c>
      <c r="G9986" s="12">
        <v>42735</v>
      </c>
      <c r="H9986" s="13">
        <v>9</v>
      </c>
      <c r="I9986" s="70">
        <v>9.7999999999999997E-5</v>
      </c>
      <c r="J9986" s="70">
        <v>3.0899999999999998E-4</v>
      </c>
      <c r="K9986" s="70">
        <f t="shared" si="1128"/>
        <v>7.499999999999998E-5</v>
      </c>
      <c r="L9986" s="70">
        <v>5.8799999999999998E-4</v>
      </c>
      <c r="M9986" s="63">
        <v>1.7416999999999998E-2</v>
      </c>
    </row>
    <row r="9987" spans="1:13" ht="15" customHeight="1">
      <c r="A9987" s="33">
        <v>41912</v>
      </c>
      <c r="B9987" s="12" t="s">
        <v>54</v>
      </c>
      <c r="C9987" s="10" t="s">
        <v>36</v>
      </c>
      <c r="D9987" s="10" t="s">
        <v>146</v>
      </c>
      <c r="E9987" s="16" t="s">
        <v>31</v>
      </c>
      <c r="F9987" s="16" t="s">
        <v>33</v>
      </c>
      <c r="G9987" s="12">
        <v>42825</v>
      </c>
      <c r="H9987" s="13">
        <v>10</v>
      </c>
      <c r="I9987" s="70">
        <v>8.2000000000000001E-5</v>
      </c>
      <c r="J9987" s="70">
        <v>3.0499999999999999E-4</v>
      </c>
      <c r="K9987" s="70">
        <f t="shared" si="1128"/>
        <v>7.8000000000000012E-5</v>
      </c>
      <c r="L9987" s="70">
        <v>4.9399999999999997E-4</v>
      </c>
      <c r="M9987" s="63">
        <v>1.7578E-2</v>
      </c>
    </row>
    <row r="9988" spans="1:13" ht="15" customHeight="1">
      <c r="A9988" s="33">
        <v>41912</v>
      </c>
      <c r="B9988" s="12" t="s">
        <v>54</v>
      </c>
      <c r="C9988" s="10" t="s">
        <v>36</v>
      </c>
      <c r="D9988" s="10" t="s">
        <v>146</v>
      </c>
      <c r="E9988" s="16" t="s">
        <v>31</v>
      </c>
      <c r="F9988" s="16" t="s">
        <v>33</v>
      </c>
      <c r="G9988" s="12">
        <v>42916</v>
      </c>
      <c r="H9988" s="13">
        <v>11</v>
      </c>
      <c r="I9988" s="70">
        <v>7.6000000000000004E-5</v>
      </c>
      <c r="J9988" s="70">
        <v>3.0800000000000001E-4</v>
      </c>
      <c r="K9988" s="70">
        <f t="shared" si="1128"/>
        <v>7.9000000000000023E-5</v>
      </c>
      <c r="L9988" s="70">
        <v>4.55E-4</v>
      </c>
      <c r="M9988" s="63">
        <v>1.7839000000000001E-2</v>
      </c>
    </row>
    <row r="9989" spans="1:13" ht="15" customHeight="1">
      <c r="A9989" s="33">
        <v>41912</v>
      </c>
      <c r="B9989" s="12" t="s">
        <v>54</v>
      </c>
      <c r="C9989" s="10" t="s">
        <v>36</v>
      </c>
      <c r="D9989" s="10" t="s">
        <v>146</v>
      </c>
      <c r="E9989" s="16" t="s">
        <v>31</v>
      </c>
      <c r="F9989" s="16" t="s">
        <v>33</v>
      </c>
      <c r="G9989" s="12">
        <v>43008</v>
      </c>
      <c r="H9989" s="13">
        <v>12</v>
      </c>
      <c r="I9989" s="70">
        <v>7.4999999999999993E-5</v>
      </c>
      <c r="J9989" s="70">
        <v>3.1399999999999999E-4</v>
      </c>
      <c r="K9989" s="70">
        <f t="shared" si="1128"/>
        <v>8.0999999999999977E-5</v>
      </c>
      <c r="L9989" s="70">
        <v>4.5199999999999998E-4</v>
      </c>
      <c r="M9989" s="63">
        <v>1.8183000000000001E-2</v>
      </c>
    </row>
    <row r="9990" spans="1:13" ht="15" customHeight="1">
      <c r="A9990" s="33">
        <v>41912</v>
      </c>
      <c r="B9990" s="12" t="s">
        <v>54</v>
      </c>
      <c r="C9990" s="10" t="s">
        <v>36</v>
      </c>
      <c r="D9990" s="10" t="s">
        <v>146</v>
      </c>
      <c r="E9990" s="16" t="s">
        <v>31</v>
      </c>
      <c r="F9990" s="16" t="s">
        <v>33</v>
      </c>
      <c r="G9990" s="12">
        <v>43100</v>
      </c>
      <c r="H9990" s="13">
        <v>13</v>
      </c>
      <c r="I9990" s="70">
        <v>7.6000000000000004E-5</v>
      </c>
      <c r="J9990" s="70">
        <v>3.2000000000000003E-4</v>
      </c>
      <c r="K9990" s="70">
        <f t="shared" si="1128"/>
        <v>8.2000000000000042E-5</v>
      </c>
      <c r="L9990" s="70">
        <v>4.55E-4</v>
      </c>
      <c r="M9990" s="63">
        <v>1.8475999999999999E-2</v>
      </c>
    </row>
    <row r="9991" spans="1:13" ht="15" customHeight="1">
      <c r="A9991" s="33">
        <v>41912</v>
      </c>
      <c r="B9991" s="12" t="s">
        <v>54</v>
      </c>
      <c r="C9991" s="10" t="s">
        <v>36</v>
      </c>
      <c r="D9991" s="10" t="s">
        <v>146</v>
      </c>
      <c r="E9991" s="16" t="s">
        <v>31</v>
      </c>
      <c r="F9991" s="16" t="s">
        <v>33</v>
      </c>
      <c r="G9991" s="12">
        <v>43190</v>
      </c>
      <c r="H9991" s="13">
        <v>14</v>
      </c>
      <c r="I9991" s="70">
        <v>7.7999999999999999E-5</v>
      </c>
      <c r="J9991" s="70">
        <v>3.2499999999999999E-4</v>
      </c>
      <c r="K9991" s="70">
        <f t="shared" si="1128"/>
        <v>8.2999999999999957E-5</v>
      </c>
      <c r="L9991" s="70">
        <v>4.66E-4</v>
      </c>
      <c r="M9991" s="63">
        <v>1.8724000000000001E-2</v>
      </c>
    </row>
    <row r="9992" spans="1:13" ht="15" customHeight="1">
      <c r="A9992" s="33">
        <v>41912</v>
      </c>
      <c r="B9992" s="12" t="s">
        <v>54</v>
      </c>
      <c r="C9992" s="10" t="s">
        <v>36</v>
      </c>
      <c r="D9992" s="10" t="s">
        <v>146</v>
      </c>
      <c r="E9992" s="16" t="s">
        <v>31</v>
      </c>
      <c r="F9992" s="16" t="s">
        <v>33</v>
      </c>
      <c r="G9992" s="12">
        <v>43281</v>
      </c>
      <c r="H9992" s="13">
        <v>15</v>
      </c>
      <c r="I9992" s="70">
        <v>7.8999999999999996E-5</v>
      </c>
      <c r="J9992" s="70">
        <v>3.3E-4</v>
      </c>
      <c r="K9992" s="70">
        <f t="shared" si="1128"/>
        <v>8.4000000000000009E-5</v>
      </c>
      <c r="L9992" s="70">
        <v>4.7600000000000002E-4</v>
      </c>
      <c r="M9992" s="63">
        <v>1.9075999999999999E-2</v>
      </c>
    </row>
    <row r="9993" spans="1:13" ht="15" customHeight="1">
      <c r="A9993" s="33">
        <v>41912</v>
      </c>
      <c r="B9993" s="12" t="s">
        <v>54</v>
      </c>
      <c r="C9993" s="10" t="s">
        <v>36</v>
      </c>
      <c r="D9993" s="10" t="s">
        <v>146</v>
      </c>
      <c r="E9993" s="16" t="s">
        <v>31</v>
      </c>
      <c r="F9993" s="16" t="s">
        <v>33</v>
      </c>
      <c r="G9993" s="12">
        <v>43373</v>
      </c>
      <c r="H9993" s="13">
        <v>16</v>
      </c>
      <c r="I9993" s="70">
        <v>8.1000000000000004E-5</v>
      </c>
      <c r="J9993" s="70">
        <v>3.3500000000000001E-4</v>
      </c>
      <c r="K9993" s="70">
        <f t="shared" si="1128"/>
        <v>8.6000000000000017E-5</v>
      </c>
      <c r="L9993" s="70">
        <v>4.84E-4</v>
      </c>
      <c r="M9993" s="63">
        <v>1.9442000000000001E-2</v>
      </c>
    </row>
    <row r="9994" spans="1:13" ht="15" customHeight="1">
      <c r="A9994" s="33">
        <v>41912</v>
      </c>
      <c r="B9994" s="12" t="s">
        <v>54</v>
      </c>
      <c r="C9994" s="10" t="s">
        <v>36</v>
      </c>
      <c r="D9994" s="10" t="s">
        <v>146</v>
      </c>
      <c r="E9994" s="16" t="s">
        <v>31</v>
      </c>
      <c r="F9994" s="16" t="s">
        <v>33</v>
      </c>
      <c r="G9994" s="12">
        <v>43465</v>
      </c>
      <c r="H9994" s="13">
        <v>17</v>
      </c>
      <c r="I9994" s="70">
        <v>8.2000000000000001E-5</v>
      </c>
      <c r="J9994" s="70">
        <v>3.39E-4</v>
      </c>
      <c r="K9994" s="70">
        <f t="shared" si="1128"/>
        <v>8.599999999999999E-5</v>
      </c>
      <c r="L9994" s="70">
        <v>4.9200000000000003E-4</v>
      </c>
      <c r="M9994" s="63">
        <v>1.9671000000000001E-2</v>
      </c>
    </row>
    <row r="9995" spans="1:13" ht="15" customHeight="1">
      <c r="A9995" s="33">
        <v>41912</v>
      </c>
      <c r="B9995" s="12" t="s">
        <v>54</v>
      </c>
      <c r="C9995" s="10" t="s">
        <v>36</v>
      </c>
      <c r="D9995" s="10" t="s">
        <v>146</v>
      </c>
      <c r="E9995" s="16" t="s">
        <v>31</v>
      </c>
      <c r="F9995" s="16" t="s">
        <v>33</v>
      </c>
      <c r="G9995" s="12">
        <v>43555</v>
      </c>
      <c r="H9995" s="13">
        <v>18</v>
      </c>
      <c r="I9995" s="70">
        <v>8.2999999999999998E-5</v>
      </c>
      <c r="J9995" s="70">
        <v>3.39E-4</v>
      </c>
      <c r="K9995" s="70">
        <f t="shared" si="1128"/>
        <v>8.2999999999999998E-5</v>
      </c>
      <c r="L9995" s="70">
        <v>4.9700000000000005E-4</v>
      </c>
      <c r="M9995" s="63">
        <v>1.9796000000000001E-2</v>
      </c>
    </row>
    <row r="9996" spans="1:13" ht="15" customHeight="1">
      <c r="A9996" s="33">
        <v>41912</v>
      </c>
      <c r="B9996" s="12" t="s">
        <v>54</v>
      </c>
      <c r="C9996" s="10" t="s">
        <v>36</v>
      </c>
      <c r="D9996" s="10" t="s">
        <v>146</v>
      </c>
      <c r="E9996" s="16" t="s">
        <v>31</v>
      </c>
      <c r="F9996" s="16" t="s">
        <v>33</v>
      </c>
      <c r="G9996" s="12">
        <v>43646</v>
      </c>
      <c r="H9996" s="13">
        <v>19</v>
      </c>
      <c r="I9996" s="70">
        <v>8.3999999999999995E-5</v>
      </c>
      <c r="J9996" s="70">
        <v>3.39E-4</v>
      </c>
      <c r="K9996" s="70">
        <f t="shared" si="1128"/>
        <v>8.3999999999999995E-5</v>
      </c>
      <c r="L9996" s="70">
        <v>5.0500000000000002E-4</v>
      </c>
      <c r="M9996" s="63">
        <v>2.0001999999999999E-2</v>
      </c>
    </row>
    <row r="9997" spans="1:13" ht="15" customHeight="1">
      <c r="A9997" s="33">
        <v>41912</v>
      </c>
      <c r="B9997" s="12" t="s">
        <v>54</v>
      </c>
      <c r="C9997" s="10" t="s">
        <v>36</v>
      </c>
      <c r="D9997" s="10" t="s">
        <v>146</v>
      </c>
      <c r="E9997" s="16" t="s">
        <v>31</v>
      </c>
      <c r="F9997" s="16" t="s">
        <v>33</v>
      </c>
      <c r="G9997" s="12">
        <v>43738</v>
      </c>
      <c r="H9997" s="13">
        <v>20</v>
      </c>
      <c r="I9997" s="70">
        <v>8.6000000000000003E-5</v>
      </c>
      <c r="J9997" s="70">
        <v>3.39E-4</v>
      </c>
      <c r="K9997" s="70">
        <f t="shared" si="1128"/>
        <v>8.6000000000000003E-5</v>
      </c>
      <c r="L9997" s="70">
        <v>5.13E-4</v>
      </c>
      <c r="M9997" s="63">
        <v>2.0268999999999999E-2</v>
      </c>
    </row>
    <row r="9998" spans="1:13" ht="15" customHeight="1">
      <c r="A9998" s="33">
        <v>41912</v>
      </c>
      <c r="B9998" s="12" t="s">
        <v>54</v>
      </c>
      <c r="C9998" s="10" t="s">
        <v>36</v>
      </c>
      <c r="D9998" s="10" t="s">
        <v>146</v>
      </c>
      <c r="E9998" s="16" t="s">
        <v>31</v>
      </c>
      <c r="F9998" s="16" t="s">
        <v>33</v>
      </c>
      <c r="G9998" s="12">
        <v>43830</v>
      </c>
      <c r="H9998" s="13">
        <v>21</v>
      </c>
      <c r="I9998" s="70">
        <v>8.6000000000000003E-5</v>
      </c>
      <c r="J9998" s="70">
        <v>3.39E-4</v>
      </c>
      <c r="K9998" s="70">
        <f t="shared" si="1128"/>
        <v>8.6000000000000003E-5</v>
      </c>
      <c r="L9998" s="70">
        <v>5.1800000000000001E-4</v>
      </c>
      <c r="M9998" s="63">
        <v>2.0435999999999999E-2</v>
      </c>
    </row>
    <row r="9999" spans="1:13" ht="30" customHeight="1">
      <c r="A9999" s="21">
        <f>A10000</f>
        <v>41912</v>
      </c>
      <c r="B9999" s="21" t="str">
        <f t="shared" ref="B9999:F9999" si="1132">B10000</f>
        <v>Annual 2015</v>
      </c>
      <c r="C9999" s="21" t="str">
        <f t="shared" si="1132"/>
        <v>Adverse</v>
      </c>
      <c r="D9999" s="10" t="s">
        <v>146</v>
      </c>
      <c r="E9999" s="21" t="str">
        <f t="shared" si="1132"/>
        <v>Other Loans &amp; Leases</v>
      </c>
      <c r="F9999" s="21" t="str">
        <f t="shared" si="1132"/>
        <v>Loans to Depositories and Other Financial Institutions</v>
      </c>
      <c r="G9999" s="21">
        <v>41912</v>
      </c>
      <c r="H9999" s="23">
        <v>0</v>
      </c>
      <c r="I9999" s="30">
        <v>0</v>
      </c>
      <c r="J9999" s="70">
        <v>0</v>
      </c>
      <c r="K9999" s="59">
        <v>0</v>
      </c>
      <c r="L9999" s="65">
        <v>0</v>
      </c>
      <c r="M9999" s="63">
        <v>0</v>
      </c>
    </row>
    <row r="10000" spans="1:13" ht="15" customHeight="1">
      <c r="A10000" s="33">
        <v>41912</v>
      </c>
      <c r="B10000" s="12" t="s">
        <v>54</v>
      </c>
      <c r="C10000" s="10" t="s">
        <v>36</v>
      </c>
      <c r="D10000" s="10" t="s">
        <v>146</v>
      </c>
      <c r="E10000" s="36" t="s">
        <v>31</v>
      </c>
      <c r="F10000" s="36" t="s">
        <v>34</v>
      </c>
      <c r="G10000" s="12">
        <v>42004</v>
      </c>
      <c r="H10000" s="13">
        <v>1</v>
      </c>
      <c r="I10000" s="70">
        <v>9.19E-4</v>
      </c>
      <c r="J10000" s="70">
        <v>1.0618132850268387E-3</v>
      </c>
      <c r="K10000" s="70">
        <f t="shared" si="1130"/>
        <v>1.9808132850268386E-3</v>
      </c>
      <c r="L10000" s="70">
        <v>5.509E-3</v>
      </c>
      <c r="M10000" s="63">
        <v>0.22200800000000001</v>
      </c>
    </row>
    <row r="10001" spans="1:13" ht="15" customHeight="1">
      <c r="A10001" s="33">
        <v>41912</v>
      </c>
      <c r="B10001" s="12" t="s">
        <v>54</v>
      </c>
      <c r="C10001" s="10" t="s">
        <v>36</v>
      </c>
      <c r="D10001" s="10" t="s">
        <v>146</v>
      </c>
      <c r="E10001" s="36" t="s">
        <v>31</v>
      </c>
      <c r="F10001" s="36" t="s">
        <v>34</v>
      </c>
      <c r="G10001" s="12">
        <v>42094</v>
      </c>
      <c r="H10001" s="13">
        <v>2</v>
      </c>
      <c r="I10001" s="70">
        <v>9.5399999999999999E-4</v>
      </c>
      <c r="J10001" s="70">
        <v>2.1236265700536774E-3</v>
      </c>
      <c r="K10001" s="70">
        <f t="shared" si="1128"/>
        <v>2.0158132850268389E-3</v>
      </c>
      <c r="L10001" s="70">
        <v>5.7169999999999999E-3</v>
      </c>
      <c r="M10001" s="63">
        <v>0.22244700000000001</v>
      </c>
    </row>
    <row r="10002" spans="1:13" ht="15" customHeight="1">
      <c r="A10002" s="33">
        <v>41912</v>
      </c>
      <c r="B10002" s="12" t="s">
        <v>54</v>
      </c>
      <c r="C10002" s="10" t="s">
        <v>36</v>
      </c>
      <c r="D10002" s="10" t="s">
        <v>146</v>
      </c>
      <c r="E10002" s="36" t="s">
        <v>31</v>
      </c>
      <c r="F10002" s="36" t="s">
        <v>34</v>
      </c>
      <c r="G10002" s="12">
        <v>42185</v>
      </c>
      <c r="H10002" s="13">
        <v>3</v>
      </c>
      <c r="I10002" s="70">
        <v>1.039E-3</v>
      </c>
      <c r="J10002" s="70">
        <v>6.8050000000000003E-3</v>
      </c>
      <c r="K10002" s="70">
        <f t="shared" si="1128"/>
        <v>5.7203734299463224E-3</v>
      </c>
      <c r="L10002" s="70">
        <v>6.2300000000000003E-3</v>
      </c>
      <c r="M10002" s="63">
        <v>0.22250700000000001</v>
      </c>
    </row>
    <row r="10003" spans="1:13" ht="15" customHeight="1">
      <c r="A10003" s="33">
        <v>41912</v>
      </c>
      <c r="B10003" s="12" t="s">
        <v>54</v>
      </c>
      <c r="C10003" s="10" t="s">
        <v>36</v>
      </c>
      <c r="D10003" s="10" t="s">
        <v>146</v>
      </c>
      <c r="E10003" s="36" t="s">
        <v>31</v>
      </c>
      <c r="F10003" s="36" t="s">
        <v>34</v>
      </c>
      <c r="G10003" s="12">
        <v>42277</v>
      </c>
      <c r="H10003" s="13">
        <v>4</v>
      </c>
      <c r="I10003" s="70">
        <v>1.322E-3</v>
      </c>
      <c r="J10003" s="70">
        <v>7.097E-3</v>
      </c>
      <c r="K10003" s="70">
        <f t="shared" si="1128"/>
        <v>1.6139999999999998E-3</v>
      </c>
      <c r="L10003" s="70">
        <v>7.9240000000000005E-3</v>
      </c>
      <c r="M10003" s="63">
        <v>0.224493</v>
      </c>
    </row>
    <row r="10004" spans="1:13" ht="15" customHeight="1">
      <c r="A10004" s="33">
        <v>41912</v>
      </c>
      <c r="B10004" s="12" t="s">
        <v>54</v>
      </c>
      <c r="C10004" s="10" t="s">
        <v>36</v>
      </c>
      <c r="D10004" s="10" t="s">
        <v>146</v>
      </c>
      <c r="E10004" s="36" t="s">
        <v>31</v>
      </c>
      <c r="F10004" s="36" t="s">
        <v>34</v>
      </c>
      <c r="G10004" s="12">
        <v>42369</v>
      </c>
      <c r="H10004" s="13">
        <v>5</v>
      </c>
      <c r="I10004" s="70">
        <v>1.585E-3</v>
      </c>
      <c r="J10004" s="70">
        <v>6.7999999999999996E-3</v>
      </c>
      <c r="K10004" s="70">
        <f t="shared" si="1128"/>
        <v>1.2879999999999996E-3</v>
      </c>
      <c r="L10004" s="70">
        <v>9.5040000000000003E-3</v>
      </c>
      <c r="M10004" s="63">
        <v>0.224691</v>
      </c>
    </row>
    <row r="10005" spans="1:13" ht="15" customHeight="1">
      <c r="A10005" s="33">
        <v>41912</v>
      </c>
      <c r="B10005" s="12" t="s">
        <v>54</v>
      </c>
      <c r="C10005" s="10" t="s">
        <v>36</v>
      </c>
      <c r="D10005" s="10" t="s">
        <v>146</v>
      </c>
      <c r="E10005" s="36" t="s">
        <v>31</v>
      </c>
      <c r="F10005" s="36" t="s">
        <v>34</v>
      </c>
      <c r="G10005" s="12">
        <v>42460</v>
      </c>
      <c r="H10005" s="13">
        <v>6</v>
      </c>
      <c r="I10005" s="70">
        <v>1.908E-3</v>
      </c>
      <c r="J10005" s="70">
        <v>5.9750000000000003E-3</v>
      </c>
      <c r="K10005" s="70">
        <f t="shared" si="1128"/>
        <v>1.0830000000000006E-3</v>
      </c>
      <c r="L10005" s="70">
        <v>1.1439E-2</v>
      </c>
      <c r="M10005" s="63">
        <v>0.22450600000000001</v>
      </c>
    </row>
    <row r="10006" spans="1:13" ht="15" customHeight="1">
      <c r="A10006" s="33">
        <v>41912</v>
      </c>
      <c r="B10006" s="12" t="s">
        <v>54</v>
      </c>
      <c r="C10006" s="10" t="s">
        <v>36</v>
      </c>
      <c r="D10006" s="10" t="s">
        <v>146</v>
      </c>
      <c r="E10006" s="36" t="s">
        <v>31</v>
      </c>
      <c r="F10006" s="36" t="s">
        <v>34</v>
      </c>
      <c r="G10006" s="12">
        <v>42551</v>
      </c>
      <c r="H10006" s="13">
        <v>7</v>
      </c>
      <c r="I10006" s="70">
        <v>1.9910000000000001E-3</v>
      </c>
      <c r="J10006" s="70">
        <v>4.9820000000000003E-3</v>
      </c>
      <c r="K10006" s="70">
        <f t="shared" si="1128"/>
        <v>9.9800000000000019E-4</v>
      </c>
      <c r="L10006" s="70">
        <v>1.1934999999999999E-2</v>
      </c>
      <c r="M10006" s="63">
        <v>0.22490199999999999</v>
      </c>
    </row>
    <row r="10007" spans="1:13" ht="15" customHeight="1">
      <c r="A10007" s="33">
        <v>41912</v>
      </c>
      <c r="B10007" s="12" t="s">
        <v>54</v>
      </c>
      <c r="C10007" s="10" t="s">
        <v>36</v>
      </c>
      <c r="D10007" s="10" t="s">
        <v>146</v>
      </c>
      <c r="E10007" s="36" t="s">
        <v>31</v>
      </c>
      <c r="F10007" s="36" t="s">
        <v>34</v>
      </c>
      <c r="G10007" s="12">
        <v>42643</v>
      </c>
      <c r="H10007" s="13">
        <v>8</v>
      </c>
      <c r="I10007" s="70">
        <v>1.6130000000000001E-3</v>
      </c>
      <c r="J10007" s="70">
        <v>4.359E-3</v>
      </c>
      <c r="K10007" s="70">
        <f t="shared" si="1128"/>
        <v>9.8999999999999978E-4</v>
      </c>
      <c r="L10007" s="70">
        <v>9.672E-3</v>
      </c>
      <c r="M10007" s="63">
        <v>0.226882</v>
      </c>
    </row>
    <row r="10008" spans="1:13" ht="15" customHeight="1">
      <c r="A10008" s="33">
        <v>41912</v>
      </c>
      <c r="B10008" s="12" t="s">
        <v>54</v>
      </c>
      <c r="C10008" s="10" t="s">
        <v>36</v>
      </c>
      <c r="D10008" s="10" t="s">
        <v>146</v>
      </c>
      <c r="E10008" s="36" t="s">
        <v>31</v>
      </c>
      <c r="F10008" s="36" t="s">
        <v>34</v>
      </c>
      <c r="G10008" s="12">
        <v>42735</v>
      </c>
      <c r="H10008" s="13">
        <v>9</v>
      </c>
      <c r="I10008" s="70">
        <v>1.2880000000000001E-3</v>
      </c>
      <c r="J10008" s="70">
        <v>4.0679999999999996E-3</v>
      </c>
      <c r="K10008" s="70">
        <f t="shared" si="1128"/>
        <v>9.9699999999999962E-4</v>
      </c>
      <c r="L10008" s="70">
        <v>7.7229999999999998E-3</v>
      </c>
      <c r="M10008" s="63">
        <v>0.22894600000000001</v>
      </c>
    </row>
    <row r="10009" spans="1:13" ht="15" customHeight="1">
      <c r="A10009" s="33">
        <v>41912</v>
      </c>
      <c r="B10009" s="12" t="s">
        <v>54</v>
      </c>
      <c r="C10009" s="10" t="s">
        <v>36</v>
      </c>
      <c r="D10009" s="10" t="s">
        <v>146</v>
      </c>
      <c r="E10009" s="36" t="s">
        <v>31</v>
      </c>
      <c r="F10009" s="36" t="s">
        <v>34</v>
      </c>
      <c r="G10009" s="12">
        <v>42825</v>
      </c>
      <c r="H10009" s="13">
        <v>10</v>
      </c>
      <c r="I10009" s="70">
        <v>1.0839999999999999E-3</v>
      </c>
      <c r="J10009" s="70">
        <v>4.0070000000000001E-3</v>
      </c>
      <c r="K10009" s="70">
        <f t="shared" si="1128"/>
        <v>1.0230000000000005E-3</v>
      </c>
      <c r="L10009" s="70">
        <v>6.4970000000000002E-3</v>
      </c>
      <c r="M10009" s="63">
        <v>0.23106699999999999</v>
      </c>
    </row>
    <row r="10010" spans="1:13" ht="15" customHeight="1">
      <c r="A10010" s="33">
        <v>41912</v>
      </c>
      <c r="B10010" s="12" t="s">
        <v>54</v>
      </c>
      <c r="C10010" s="10" t="s">
        <v>36</v>
      </c>
      <c r="D10010" s="10" t="s">
        <v>146</v>
      </c>
      <c r="E10010" s="36" t="s">
        <v>31</v>
      </c>
      <c r="F10010" s="36" t="s">
        <v>34</v>
      </c>
      <c r="G10010" s="12">
        <v>42916</v>
      </c>
      <c r="H10010" s="13">
        <v>11</v>
      </c>
      <c r="I10010" s="70">
        <v>9.9700000000000006E-4</v>
      </c>
      <c r="J10010" s="70">
        <v>4.0540000000000003E-3</v>
      </c>
      <c r="K10010" s="70">
        <f t="shared" si="1128"/>
        <v>1.0440000000000002E-3</v>
      </c>
      <c r="L10010" s="70">
        <v>5.9769999999999997E-3</v>
      </c>
      <c r="M10010" s="63">
        <v>0.23449400000000001</v>
      </c>
    </row>
    <row r="10011" spans="1:13" ht="15" customHeight="1">
      <c r="A10011" s="33">
        <v>41912</v>
      </c>
      <c r="B10011" s="12" t="s">
        <v>54</v>
      </c>
      <c r="C10011" s="10" t="s">
        <v>36</v>
      </c>
      <c r="D10011" s="10" t="s">
        <v>146</v>
      </c>
      <c r="E10011" s="36" t="s">
        <v>31</v>
      </c>
      <c r="F10011" s="36" t="s">
        <v>34</v>
      </c>
      <c r="G10011" s="12">
        <v>43008</v>
      </c>
      <c r="H10011" s="13">
        <v>12</v>
      </c>
      <c r="I10011" s="70">
        <v>9.8999999999999999E-4</v>
      </c>
      <c r="J10011" s="70">
        <v>4.1260000000000003E-3</v>
      </c>
      <c r="K10011" s="70">
        <f t="shared" si="1128"/>
        <v>1.062E-3</v>
      </c>
      <c r="L10011" s="70">
        <v>5.9379999999999997E-3</v>
      </c>
      <c r="M10011" s="63">
        <v>0.23901600000000001</v>
      </c>
    </row>
    <row r="10012" spans="1:13" ht="15" customHeight="1">
      <c r="A10012" s="33">
        <v>41912</v>
      </c>
      <c r="B10012" s="12" t="s">
        <v>54</v>
      </c>
      <c r="C10012" s="10" t="s">
        <v>36</v>
      </c>
      <c r="D10012" s="10" t="s">
        <v>146</v>
      </c>
      <c r="E10012" s="36" t="s">
        <v>31</v>
      </c>
      <c r="F10012" s="36" t="s">
        <v>34</v>
      </c>
      <c r="G10012" s="12">
        <v>43100</v>
      </c>
      <c r="H10012" s="13">
        <v>13</v>
      </c>
      <c r="I10012" s="70">
        <v>9.9799999999999997E-4</v>
      </c>
      <c r="J10012" s="70">
        <v>4.2059999999999997E-3</v>
      </c>
      <c r="K10012" s="70">
        <f t="shared" si="1128"/>
        <v>1.0779999999999993E-3</v>
      </c>
      <c r="L10012" s="70">
        <v>5.9820000000000003E-3</v>
      </c>
      <c r="M10012" s="63">
        <v>0.242869</v>
      </c>
    </row>
    <row r="10013" spans="1:13" ht="15" customHeight="1">
      <c r="A10013" s="33">
        <v>41912</v>
      </c>
      <c r="B10013" s="12" t="s">
        <v>54</v>
      </c>
      <c r="C10013" s="10" t="s">
        <v>36</v>
      </c>
      <c r="D10013" s="10" t="s">
        <v>146</v>
      </c>
      <c r="E10013" s="36" t="s">
        <v>31</v>
      </c>
      <c r="F10013" s="36" t="s">
        <v>34</v>
      </c>
      <c r="G10013" s="12">
        <v>43190</v>
      </c>
      <c r="H10013" s="13">
        <v>14</v>
      </c>
      <c r="I10013" s="70">
        <v>1.023E-3</v>
      </c>
      <c r="J10013" s="70">
        <v>4.2729999999999999E-3</v>
      </c>
      <c r="K10013" s="70">
        <f t="shared" si="1128"/>
        <v>1.0900000000000003E-3</v>
      </c>
      <c r="L10013" s="70">
        <v>6.1320000000000003E-3</v>
      </c>
      <c r="M10013" s="63">
        <v>0.24613099999999999</v>
      </c>
    </row>
    <row r="10014" spans="1:13" ht="15" customHeight="1">
      <c r="A10014" s="33">
        <v>41912</v>
      </c>
      <c r="B10014" s="12" t="s">
        <v>54</v>
      </c>
      <c r="C10014" s="10" t="s">
        <v>36</v>
      </c>
      <c r="D10014" s="10" t="s">
        <v>146</v>
      </c>
      <c r="E10014" s="36" t="s">
        <v>31</v>
      </c>
      <c r="F10014" s="36" t="s">
        <v>34</v>
      </c>
      <c r="G10014" s="12">
        <v>43281</v>
      </c>
      <c r="H10014" s="13">
        <v>15</v>
      </c>
      <c r="I10014" s="70">
        <v>1.0430000000000001E-3</v>
      </c>
      <c r="J10014" s="70">
        <v>4.3359999999999996E-3</v>
      </c>
      <c r="K10014" s="70">
        <f t="shared" si="1128"/>
        <v>1.1059999999999998E-3</v>
      </c>
      <c r="L10014" s="70">
        <v>6.2550000000000001E-3</v>
      </c>
      <c r="M10014" s="63">
        <v>0.25075199999999997</v>
      </c>
    </row>
    <row r="10015" spans="1:13" ht="15" customHeight="1">
      <c r="A10015" s="33">
        <v>41912</v>
      </c>
      <c r="B10015" s="12" t="s">
        <v>54</v>
      </c>
      <c r="C10015" s="10" t="s">
        <v>36</v>
      </c>
      <c r="D10015" s="10" t="s">
        <v>146</v>
      </c>
      <c r="E10015" s="36" t="s">
        <v>31</v>
      </c>
      <c r="F10015" s="36" t="s">
        <v>34</v>
      </c>
      <c r="G10015" s="12">
        <v>43373</v>
      </c>
      <c r="H10015" s="13">
        <v>16</v>
      </c>
      <c r="I10015" s="70">
        <v>1.062E-3</v>
      </c>
      <c r="J10015" s="70">
        <v>4.398E-3</v>
      </c>
      <c r="K10015" s="70">
        <f t="shared" si="1128"/>
        <v>1.1240000000000004E-3</v>
      </c>
      <c r="L10015" s="70">
        <v>6.3689999999999997E-3</v>
      </c>
      <c r="M10015" s="63">
        <v>0.25557099999999999</v>
      </c>
    </row>
    <row r="10016" spans="1:13" ht="15" customHeight="1">
      <c r="A10016" s="33">
        <v>41912</v>
      </c>
      <c r="B10016" s="12" t="s">
        <v>54</v>
      </c>
      <c r="C10016" s="10" t="s">
        <v>36</v>
      </c>
      <c r="D10016" s="10" t="s">
        <v>146</v>
      </c>
      <c r="E10016" s="36" t="s">
        <v>31</v>
      </c>
      <c r="F10016" s="36" t="s">
        <v>34</v>
      </c>
      <c r="G10016" s="12">
        <v>43465</v>
      </c>
      <c r="H10016" s="13">
        <v>17</v>
      </c>
      <c r="I10016" s="70">
        <v>1.078E-3</v>
      </c>
      <c r="J10016" s="70">
        <v>4.457E-3</v>
      </c>
      <c r="K10016" s="70">
        <f t="shared" ref="K10016:K10079" si="1133">J10016-J10015+I10016</f>
        <v>1.137E-3</v>
      </c>
      <c r="L10016" s="70">
        <v>6.4609999999999997E-3</v>
      </c>
      <c r="M10016" s="63">
        <v>0.258571</v>
      </c>
    </row>
    <row r="10017" spans="1:13" ht="15" customHeight="1">
      <c r="A10017" s="33">
        <v>41912</v>
      </c>
      <c r="B10017" s="12" t="s">
        <v>54</v>
      </c>
      <c r="C10017" s="10" t="s">
        <v>36</v>
      </c>
      <c r="D10017" s="10" t="s">
        <v>146</v>
      </c>
      <c r="E10017" s="36" t="s">
        <v>31</v>
      </c>
      <c r="F10017" s="36" t="s">
        <v>34</v>
      </c>
      <c r="G10017" s="12">
        <v>43555</v>
      </c>
      <c r="H10017" s="13">
        <v>18</v>
      </c>
      <c r="I10017" s="70">
        <v>1.09E-3</v>
      </c>
      <c r="J10017" s="70">
        <v>4.457E-3</v>
      </c>
      <c r="K10017" s="70">
        <f t="shared" si="1133"/>
        <v>1.09E-3</v>
      </c>
      <c r="L10017" s="70">
        <v>6.5329999999999997E-3</v>
      </c>
      <c r="M10017" s="63">
        <v>0.26021899999999998</v>
      </c>
    </row>
    <row r="10018" spans="1:13" ht="15" customHeight="1">
      <c r="A10018" s="33">
        <v>41912</v>
      </c>
      <c r="B10018" s="12" t="s">
        <v>54</v>
      </c>
      <c r="C10018" s="10" t="s">
        <v>36</v>
      </c>
      <c r="D10018" s="10" t="s">
        <v>146</v>
      </c>
      <c r="E10018" s="36" t="s">
        <v>31</v>
      </c>
      <c r="F10018" s="36" t="s">
        <v>34</v>
      </c>
      <c r="G10018" s="12">
        <v>43646</v>
      </c>
      <c r="H10018" s="13">
        <v>19</v>
      </c>
      <c r="I10018" s="70">
        <v>1.106E-3</v>
      </c>
      <c r="J10018" s="70">
        <v>4.457E-3</v>
      </c>
      <c r="K10018" s="70">
        <f t="shared" si="1133"/>
        <v>1.106E-3</v>
      </c>
      <c r="L10018" s="70">
        <v>6.633E-3</v>
      </c>
      <c r="M10018" s="63">
        <v>0.262928</v>
      </c>
    </row>
    <row r="10019" spans="1:13" ht="15" customHeight="1">
      <c r="A10019" s="33">
        <v>41912</v>
      </c>
      <c r="B10019" s="12" t="s">
        <v>54</v>
      </c>
      <c r="C10019" s="10" t="s">
        <v>36</v>
      </c>
      <c r="D10019" s="10" t="s">
        <v>146</v>
      </c>
      <c r="E10019" s="36" t="s">
        <v>31</v>
      </c>
      <c r="F10019" s="36" t="s">
        <v>34</v>
      </c>
      <c r="G10019" s="12">
        <v>43738</v>
      </c>
      <c r="H10019" s="13">
        <v>20</v>
      </c>
      <c r="I10019" s="70">
        <v>1.1249999999999999E-3</v>
      </c>
      <c r="J10019" s="70">
        <v>4.457E-3</v>
      </c>
      <c r="K10019" s="70">
        <f t="shared" si="1133"/>
        <v>1.1249999999999999E-3</v>
      </c>
      <c r="L10019" s="70">
        <v>6.7450000000000001E-3</v>
      </c>
      <c r="M10019" s="63">
        <v>0.26644099999999998</v>
      </c>
    </row>
    <row r="10020" spans="1:13" ht="15" customHeight="1">
      <c r="A10020" s="33">
        <v>41912</v>
      </c>
      <c r="B10020" s="12" t="s">
        <v>54</v>
      </c>
      <c r="C10020" s="10" t="s">
        <v>36</v>
      </c>
      <c r="D10020" s="10" t="s">
        <v>146</v>
      </c>
      <c r="E10020" s="36" t="s">
        <v>31</v>
      </c>
      <c r="F10020" s="36" t="s">
        <v>34</v>
      </c>
      <c r="G10020" s="12">
        <v>43830</v>
      </c>
      <c r="H10020" s="13">
        <v>21</v>
      </c>
      <c r="I10020" s="70">
        <v>1.1360000000000001E-3</v>
      </c>
      <c r="J10020" s="70">
        <v>4.457E-3</v>
      </c>
      <c r="K10020" s="70">
        <f t="shared" si="1133"/>
        <v>1.1360000000000001E-3</v>
      </c>
      <c r="L10020" s="70">
        <v>6.8110000000000002E-3</v>
      </c>
      <c r="M10020" s="63">
        <v>0.26863599999999999</v>
      </c>
    </row>
    <row r="10021" spans="1:13" ht="15" customHeight="1">
      <c r="A10021" s="21">
        <f>A10022</f>
        <v>41912</v>
      </c>
      <c r="B10021" s="21" t="str">
        <f t="shared" ref="B10021:F10021" si="1134">B10022</f>
        <v>Annual 2015</v>
      </c>
      <c r="C10021" s="21" t="str">
        <f t="shared" si="1134"/>
        <v>Adverse</v>
      </c>
      <c r="D10021" s="10" t="s">
        <v>146</v>
      </c>
      <c r="E10021" s="21" t="str">
        <f t="shared" si="1134"/>
        <v>Other Loans &amp; Leases</v>
      </c>
      <c r="F10021" s="21" t="str">
        <f t="shared" si="1134"/>
        <v>All Other Loans</v>
      </c>
      <c r="G10021" s="21">
        <v>41912</v>
      </c>
      <c r="H10021" s="23">
        <v>0</v>
      </c>
      <c r="I10021" s="30">
        <v>0</v>
      </c>
      <c r="J10021" s="59">
        <v>1.5213921500000001</v>
      </c>
      <c r="K10021" s="59">
        <v>0</v>
      </c>
      <c r="L10021" s="65">
        <v>0</v>
      </c>
      <c r="M10021" s="63">
        <v>0</v>
      </c>
    </row>
    <row r="10022" spans="1:13" ht="15" customHeight="1">
      <c r="A10022" s="33">
        <v>41912</v>
      </c>
      <c r="B10022" s="12" t="s">
        <v>54</v>
      </c>
      <c r="C10022" s="10" t="s">
        <v>36</v>
      </c>
      <c r="D10022" s="10" t="s">
        <v>146</v>
      </c>
      <c r="E10022" s="16" t="s">
        <v>31</v>
      </c>
      <c r="F10022" s="16" t="s">
        <v>35</v>
      </c>
      <c r="G10022" s="12">
        <v>42004</v>
      </c>
      <c r="H10022" s="13">
        <v>1</v>
      </c>
      <c r="I10022" s="70">
        <v>0.59404299999999999</v>
      </c>
      <c r="J10022" s="70">
        <v>2.4444800555160247</v>
      </c>
      <c r="K10022" s="70">
        <f t="shared" ref="K10022:K10066" si="1135">J10022-J10021+I10022</f>
        <v>1.5171309055160247</v>
      </c>
      <c r="L10022" s="70">
        <v>3.5618509999999999</v>
      </c>
      <c r="M10022" s="63">
        <v>192.492493</v>
      </c>
    </row>
    <row r="10023" spans="1:13" ht="15" customHeight="1">
      <c r="A10023" s="33">
        <v>41912</v>
      </c>
      <c r="B10023" s="12" t="s">
        <v>54</v>
      </c>
      <c r="C10023" s="10" t="s">
        <v>36</v>
      </c>
      <c r="D10023" s="10" t="s">
        <v>146</v>
      </c>
      <c r="E10023" s="16" t="s">
        <v>31</v>
      </c>
      <c r="F10023" s="16" t="s">
        <v>35</v>
      </c>
      <c r="G10023" s="12">
        <v>42094</v>
      </c>
      <c r="H10023" s="13">
        <v>2</v>
      </c>
      <c r="I10023" s="70">
        <v>0.64713600000000004</v>
      </c>
      <c r="J10023" s="70">
        <v>3.3675679610320493</v>
      </c>
      <c r="K10023" s="70">
        <f t="shared" si="1133"/>
        <v>1.5702239055160248</v>
      </c>
      <c r="L10023" s="70">
        <v>3.8801960000000002</v>
      </c>
      <c r="M10023" s="63">
        <v>191.610998</v>
      </c>
    </row>
    <row r="10024" spans="1:13" ht="15" customHeight="1">
      <c r="A10024" s="33">
        <v>41912</v>
      </c>
      <c r="B10024" s="12" t="s">
        <v>54</v>
      </c>
      <c r="C10024" s="10" t="s">
        <v>36</v>
      </c>
      <c r="D10024" s="10" t="s">
        <v>146</v>
      </c>
      <c r="E10024" s="16" t="s">
        <v>31</v>
      </c>
      <c r="F10024" s="16" t="s">
        <v>35</v>
      </c>
      <c r="G10024" s="12">
        <v>42185</v>
      </c>
      <c r="H10024" s="13">
        <v>3</v>
      </c>
      <c r="I10024" s="70">
        <v>0.74664699999999995</v>
      </c>
      <c r="J10024" s="70">
        <v>4.693511</v>
      </c>
      <c r="K10024" s="70">
        <f t="shared" si="1133"/>
        <v>2.0725900389679506</v>
      </c>
      <c r="L10024" s="70">
        <v>4.4768590000000001</v>
      </c>
      <c r="M10024" s="63">
        <v>190.558729</v>
      </c>
    </row>
    <row r="10025" spans="1:13" ht="15" customHeight="1">
      <c r="A10025" s="33">
        <v>41912</v>
      </c>
      <c r="B10025" s="12" t="s">
        <v>54</v>
      </c>
      <c r="C10025" s="10" t="s">
        <v>36</v>
      </c>
      <c r="D10025" s="10" t="s">
        <v>146</v>
      </c>
      <c r="E10025" s="16" t="s">
        <v>31</v>
      </c>
      <c r="F10025" s="16" t="s">
        <v>35</v>
      </c>
      <c r="G10025" s="12">
        <v>42277</v>
      </c>
      <c r="H10025" s="13">
        <v>4</v>
      </c>
      <c r="I10025" s="70">
        <v>0.96651100000000001</v>
      </c>
      <c r="J10025" s="70">
        <v>4.7621630000000001</v>
      </c>
      <c r="K10025" s="70">
        <f t="shared" si="1133"/>
        <v>1.0351630000000003</v>
      </c>
      <c r="L10025" s="70">
        <v>5.7951509999999997</v>
      </c>
      <c r="M10025" s="63">
        <v>190.88912199999999</v>
      </c>
    </row>
    <row r="10026" spans="1:13" ht="15" customHeight="1">
      <c r="A10026" s="33">
        <v>41912</v>
      </c>
      <c r="B10026" s="12" t="s">
        <v>54</v>
      </c>
      <c r="C10026" s="10" t="s">
        <v>36</v>
      </c>
      <c r="D10026" s="10" t="s">
        <v>146</v>
      </c>
      <c r="E10026" s="16" t="s">
        <v>31</v>
      </c>
      <c r="F10026" s="16" t="s">
        <v>35</v>
      </c>
      <c r="G10026" s="12">
        <v>42369</v>
      </c>
      <c r="H10026" s="13">
        <v>5</v>
      </c>
      <c r="I10026" s="70">
        <v>1.134096</v>
      </c>
      <c r="J10026" s="70">
        <v>4.4743890000000004</v>
      </c>
      <c r="K10026" s="70">
        <f t="shared" si="1133"/>
        <v>0.84632200000000024</v>
      </c>
      <c r="L10026" s="70">
        <v>6.7999830000000001</v>
      </c>
      <c r="M10026" s="63">
        <v>190.22170700000001</v>
      </c>
    </row>
    <row r="10027" spans="1:13" ht="15" customHeight="1">
      <c r="A10027" s="33">
        <v>41912</v>
      </c>
      <c r="B10027" s="12" t="s">
        <v>54</v>
      </c>
      <c r="C10027" s="10" t="s">
        <v>36</v>
      </c>
      <c r="D10027" s="10" t="s">
        <v>146</v>
      </c>
      <c r="E10027" s="16" t="s">
        <v>31</v>
      </c>
      <c r="F10027" s="16" t="s">
        <v>35</v>
      </c>
      <c r="G10027" s="12">
        <v>42460</v>
      </c>
      <c r="H10027" s="13">
        <v>6</v>
      </c>
      <c r="I10027" s="70">
        <v>1.2940510000000001</v>
      </c>
      <c r="J10027" s="70">
        <v>3.9026709999999998</v>
      </c>
      <c r="K10027" s="70">
        <f t="shared" si="1133"/>
        <v>0.72233299999999945</v>
      </c>
      <c r="L10027" s="70">
        <v>7.7590659999999998</v>
      </c>
      <c r="M10027" s="63">
        <v>189.93517600000001</v>
      </c>
    </row>
    <row r="10028" spans="1:13" ht="15" customHeight="1">
      <c r="A10028" s="33">
        <v>41912</v>
      </c>
      <c r="B10028" s="12" t="s">
        <v>54</v>
      </c>
      <c r="C10028" s="10" t="s">
        <v>36</v>
      </c>
      <c r="D10028" s="10" t="s">
        <v>146</v>
      </c>
      <c r="E10028" s="16" t="s">
        <v>31</v>
      </c>
      <c r="F10028" s="16" t="s">
        <v>35</v>
      </c>
      <c r="G10028" s="12">
        <v>42551</v>
      </c>
      <c r="H10028" s="13">
        <v>7</v>
      </c>
      <c r="I10028" s="70">
        <v>1.298853</v>
      </c>
      <c r="J10028" s="70">
        <v>3.2694359999999998</v>
      </c>
      <c r="K10028" s="70">
        <f t="shared" si="1133"/>
        <v>0.66561800000000004</v>
      </c>
      <c r="L10028" s="70">
        <v>7.7878559999999997</v>
      </c>
      <c r="M10028" s="63">
        <v>190.036236</v>
      </c>
    </row>
    <row r="10029" spans="1:13" ht="15" customHeight="1">
      <c r="A10029" s="33">
        <v>41912</v>
      </c>
      <c r="B10029" s="12" t="s">
        <v>54</v>
      </c>
      <c r="C10029" s="10" t="s">
        <v>36</v>
      </c>
      <c r="D10029" s="10" t="s">
        <v>146</v>
      </c>
      <c r="E10029" s="16" t="s">
        <v>31</v>
      </c>
      <c r="F10029" s="16" t="s">
        <v>35</v>
      </c>
      <c r="G10029" s="12">
        <v>42643</v>
      </c>
      <c r="H10029" s="13">
        <v>8</v>
      </c>
      <c r="I10029" s="70">
        <v>1.035164</v>
      </c>
      <c r="J10029" s="70">
        <v>2.8897819999999999</v>
      </c>
      <c r="K10029" s="70">
        <f t="shared" si="1133"/>
        <v>0.65551000000000004</v>
      </c>
      <c r="L10029" s="70">
        <v>6.2067889999999997</v>
      </c>
      <c r="M10029" s="63">
        <v>191.34336200000001</v>
      </c>
    </row>
    <row r="10030" spans="1:13" ht="15" customHeight="1">
      <c r="A10030" s="33">
        <v>41912</v>
      </c>
      <c r="B10030" s="12" t="s">
        <v>54</v>
      </c>
      <c r="C10030" s="10" t="s">
        <v>36</v>
      </c>
      <c r="D10030" s="10" t="s">
        <v>146</v>
      </c>
      <c r="E10030" s="16" t="s">
        <v>31</v>
      </c>
      <c r="F10030" s="16" t="s">
        <v>35</v>
      </c>
      <c r="G10030" s="12">
        <v>42735</v>
      </c>
      <c r="H10030" s="13">
        <v>9</v>
      </c>
      <c r="I10030" s="70">
        <v>0.84632200000000002</v>
      </c>
      <c r="J10030" s="70">
        <v>2.7005180000000002</v>
      </c>
      <c r="K10030" s="70">
        <f t="shared" si="1133"/>
        <v>0.65705800000000036</v>
      </c>
      <c r="L10030" s="70">
        <v>5.0745040000000001</v>
      </c>
      <c r="M10030" s="63">
        <v>193.19095999999999</v>
      </c>
    </row>
    <row r="10031" spans="1:13" ht="15" customHeight="1">
      <c r="A10031" s="33">
        <v>41912</v>
      </c>
      <c r="B10031" s="12" t="s">
        <v>54</v>
      </c>
      <c r="C10031" s="10" t="s">
        <v>36</v>
      </c>
      <c r="D10031" s="10" t="s">
        <v>146</v>
      </c>
      <c r="E10031" s="16" t="s">
        <v>31</v>
      </c>
      <c r="F10031" s="16" t="s">
        <v>35</v>
      </c>
      <c r="G10031" s="12">
        <v>42825</v>
      </c>
      <c r="H10031" s="13">
        <v>10</v>
      </c>
      <c r="I10031" s="70">
        <v>0.722333</v>
      </c>
      <c r="J10031" s="70">
        <v>2.6462059999999998</v>
      </c>
      <c r="K10031" s="70">
        <f t="shared" si="1133"/>
        <v>0.66802099999999964</v>
      </c>
      <c r="L10031" s="70">
        <v>4.3310740000000001</v>
      </c>
      <c r="M10031" s="63">
        <v>194.99994699999999</v>
      </c>
    </row>
    <row r="10032" spans="1:13" ht="15" customHeight="1">
      <c r="A10032" s="33">
        <v>41912</v>
      </c>
      <c r="B10032" s="12" t="s">
        <v>54</v>
      </c>
      <c r="C10032" s="10" t="s">
        <v>36</v>
      </c>
      <c r="D10032" s="10" t="s">
        <v>146</v>
      </c>
      <c r="E10032" s="16" t="s">
        <v>31</v>
      </c>
      <c r="F10032" s="16" t="s">
        <v>35</v>
      </c>
      <c r="G10032" s="12">
        <v>42916</v>
      </c>
      <c r="H10032" s="13">
        <v>11</v>
      </c>
      <c r="I10032" s="70">
        <v>0.66561700000000001</v>
      </c>
      <c r="J10032" s="70">
        <v>2.6598299999999999</v>
      </c>
      <c r="K10032" s="70">
        <f t="shared" si="1133"/>
        <v>0.67924100000000009</v>
      </c>
      <c r="L10032" s="70">
        <v>3.9910049999999999</v>
      </c>
      <c r="M10032" s="63">
        <v>197.57341099999999</v>
      </c>
    </row>
    <row r="10033" spans="1:13" ht="15" customHeight="1">
      <c r="A10033" s="33">
        <v>41912</v>
      </c>
      <c r="B10033" s="12" t="s">
        <v>54</v>
      </c>
      <c r="C10033" s="10" t="s">
        <v>36</v>
      </c>
      <c r="D10033" s="10" t="s">
        <v>146</v>
      </c>
      <c r="E10033" s="16" t="s">
        <v>31</v>
      </c>
      <c r="F10033" s="16" t="s">
        <v>35</v>
      </c>
      <c r="G10033" s="12">
        <v>43008</v>
      </c>
      <c r="H10033" s="13">
        <v>12</v>
      </c>
      <c r="I10033" s="70">
        <v>0.65551000000000004</v>
      </c>
      <c r="J10033" s="70">
        <v>2.6915879999999999</v>
      </c>
      <c r="K10033" s="70">
        <f t="shared" si="1133"/>
        <v>0.68726799999999999</v>
      </c>
      <c r="L10033" s="70">
        <v>3.9304060000000001</v>
      </c>
      <c r="M10033" s="63">
        <v>200.939189</v>
      </c>
    </row>
    <row r="10034" spans="1:13" ht="15" customHeight="1">
      <c r="A10034" s="33">
        <v>41912</v>
      </c>
      <c r="B10034" s="12" t="s">
        <v>54</v>
      </c>
      <c r="C10034" s="10" t="s">
        <v>36</v>
      </c>
      <c r="D10034" s="10" t="s">
        <v>146</v>
      </c>
      <c r="E10034" s="16" t="s">
        <v>31</v>
      </c>
      <c r="F10034" s="16" t="s">
        <v>35</v>
      </c>
      <c r="G10034" s="12">
        <v>43100</v>
      </c>
      <c r="H10034" s="13">
        <v>13</v>
      </c>
      <c r="I10034" s="70">
        <v>0.65705800000000003</v>
      </c>
      <c r="J10034" s="70">
        <v>2.7296960000000001</v>
      </c>
      <c r="K10034" s="70">
        <f t="shared" si="1133"/>
        <v>0.69516600000000028</v>
      </c>
      <c r="L10034" s="70">
        <v>3.9396879999999999</v>
      </c>
      <c r="M10034" s="63">
        <v>204.313232</v>
      </c>
    </row>
    <row r="10035" spans="1:13" ht="15" customHeight="1">
      <c r="A10035" s="33">
        <v>41912</v>
      </c>
      <c r="B10035" s="12" t="s">
        <v>54</v>
      </c>
      <c r="C10035" s="10" t="s">
        <v>36</v>
      </c>
      <c r="D10035" s="10" t="s">
        <v>146</v>
      </c>
      <c r="E10035" s="16" t="s">
        <v>31</v>
      </c>
      <c r="F10035" s="16" t="s">
        <v>35</v>
      </c>
      <c r="G10035" s="12">
        <v>43190</v>
      </c>
      <c r="H10035" s="13">
        <v>14</v>
      </c>
      <c r="I10035" s="70">
        <v>0.66802099999999998</v>
      </c>
      <c r="J10035" s="70">
        <v>2.7618659999999999</v>
      </c>
      <c r="K10035" s="70">
        <f t="shared" si="1133"/>
        <v>0.70019099999999979</v>
      </c>
      <c r="L10035" s="70">
        <v>4.0054230000000004</v>
      </c>
      <c r="M10035" s="63">
        <v>207.150994</v>
      </c>
    </row>
    <row r="10036" spans="1:13" ht="15" customHeight="1">
      <c r="A10036" s="33">
        <v>41912</v>
      </c>
      <c r="B10036" s="12" t="s">
        <v>54</v>
      </c>
      <c r="C10036" s="10" t="s">
        <v>36</v>
      </c>
      <c r="D10036" s="10" t="s">
        <v>146</v>
      </c>
      <c r="E10036" s="16" t="s">
        <v>31</v>
      </c>
      <c r="F10036" s="16" t="s">
        <v>35</v>
      </c>
      <c r="G10036" s="12">
        <v>43281</v>
      </c>
      <c r="H10036" s="13">
        <v>15</v>
      </c>
      <c r="I10036" s="70">
        <v>0.67924099999999998</v>
      </c>
      <c r="J10036" s="70">
        <v>2.7907890000000002</v>
      </c>
      <c r="K10036" s="70">
        <f t="shared" si="1133"/>
        <v>0.70816400000000024</v>
      </c>
      <c r="L10036" s="70">
        <v>4.0726940000000003</v>
      </c>
      <c r="M10036" s="63">
        <v>210.59033700000001</v>
      </c>
    </row>
    <row r="10037" spans="1:13" ht="15" customHeight="1">
      <c r="A10037" s="33">
        <v>41912</v>
      </c>
      <c r="B10037" s="12" t="s">
        <v>54</v>
      </c>
      <c r="C10037" s="10" t="s">
        <v>36</v>
      </c>
      <c r="D10037" s="10" t="s">
        <v>146</v>
      </c>
      <c r="E10037" s="16" t="s">
        <v>31</v>
      </c>
      <c r="F10037" s="16" t="s">
        <v>35</v>
      </c>
      <c r="G10037" s="12">
        <v>43373</v>
      </c>
      <c r="H10037" s="13">
        <v>16</v>
      </c>
      <c r="I10037" s="70">
        <v>0.68726799999999999</v>
      </c>
      <c r="J10037" s="70">
        <v>2.82084</v>
      </c>
      <c r="K10037" s="70">
        <f t="shared" si="1133"/>
        <v>0.71731899999999982</v>
      </c>
      <c r="L10037" s="70">
        <v>4.1208220000000004</v>
      </c>
      <c r="M10037" s="63">
        <v>214.246588</v>
      </c>
    </row>
    <row r="10038" spans="1:13" ht="15" customHeight="1">
      <c r="A10038" s="33">
        <v>41912</v>
      </c>
      <c r="B10038" s="12" t="s">
        <v>54</v>
      </c>
      <c r="C10038" s="10" t="s">
        <v>36</v>
      </c>
      <c r="D10038" s="10" t="s">
        <v>146</v>
      </c>
      <c r="E10038" s="16" t="s">
        <v>31</v>
      </c>
      <c r="F10038" s="16" t="s">
        <v>35</v>
      </c>
      <c r="G10038" s="12">
        <v>43465</v>
      </c>
      <c r="H10038" s="13">
        <v>17</v>
      </c>
      <c r="I10038" s="70">
        <v>0.69516599999999995</v>
      </c>
      <c r="J10038" s="70">
        <v>2.848563</v>
      </c>
      <c r="K10038" s="70">
        <f t="shared" si="1133"/>
        <v>0.72288899999999989</v>
      </c>
      <c r="L10038" s="70">
        <v>4.1681819999999998</v>
      </c>
      <c r="M10038" s="63">
        <v>217.148876</v>
      </c>
    </row>
    <row r="10039" spans="1:13" ht="15" customHeight="1">
      <c r="A10039" s="33">
        <v>41912</v>
      </c>
      <c r="B10039" s="12" t="s">
        <v>54</v>
      </c>
      <c r="C10039" s="10" t="s">
        <v>36</v>
      </c>
      <c r="D10039" s="10" t="s">
        <v>146</v>
      </c>
      <c r="E10039" s="16" t="s">
        <v>31</v>
      </c>
      <c r="F10039" s="16" t="s">
        <v>35</v>
      </c>
      <c r="G10039" s="12">
        <v>43555</v>
      </c>
      <c r="H10039" s="13">
        <v>18</v>
      </c>
      <c r="I10039" s="70">
        <v>0.70019100000000001</v>
      </c>
      <c r="J10039" s="70">
        <v>2.848563</v>
      </c>
      <c r="K10039" s="70">
        <f t="shared" si="1133"/>
        <v>0.70019100000000001</v>
      </c>
      <c r="L10039" s="70">
        <v>4.1983119999999996</v>
      </c>
      <c r="M10039" s="63">
        <v>218.55918500000001</v>
      </c>
    </row>
    <row r="10040" spans="1:13" ht="15" customHeight="1">
      <c r="A10040" s="33">
        <v>41912</v>
      </c>
      <c r="B10040" s="12" t="s">
        <v>54</v>
      </c>
      <c r="C10040" s="10" t="s">
        <v>36</v>
      </c>
      <c r="D10040" s="10" t="s">
        <v>146</v>
      </c>
      <c r="E10040" s="16" t="s">
        <v>31</v>
      </c>
      <c r="F10040" s="16" t="s">
        <v>35</v>
      </c>
      <c r="G10040" s="12">
        <v>43646</v>
      </c>
      <c r="H10040" s="13">
        <v>19</v>
      </c>
      <c r="I10040" s="70">
        <v>0.70816299999999999</v>
      </c>
      <c r="J10040" s="70">
        <v>2.848563</v>
      </c>
      <c r="K10040" s="70">
        <f t="shared" si="1133"/>
        <v>0.70816299999999999</v>
      </c>
      <c r="L10040" s="70">
        <v>4.2461120000000001</v>
      </c>
      <c r="M10040" s="63">
        <v>220.60690199999999</v>
      </c>
    </row>
    <row r="10041" spans="1:13" ht="15" customHeight="1">
      <c r="A10041" s="33">
        <v>41912</v>
      </c>
      <c r="B10041" s="12" t="s">
        <v>54</v>
      </c>
      <c r="C10041" s="10" t="s">
        <v>36</v>
      </c>
      <c r="D10041" s="10" t="s">
        <v>146</v>
      </c>
      <c r="E10041" s="16" t="s">
        <v>31</v>
      </c>
      <c r="F10041" s="16" t="s">
        <v>35</v>
      </c>
      <c r="G10041" s="12">
        <v>43738</v>
      </c>
      <c r="H10041" s="13">
        <v>20</v>
      </c>
      <c r="I10041" s="70">
        <v>0.71731900000000004</v>
      </c>
      <c r="J10041" s="70">
        <v>2.848563</v>
      </c>
      <c r="K10041" s="70">
        <f t="shared" si="1133"/>
        <v>0.71731900000000004</v>
      </c>
      <c r="L10041" s="70">
        <v>4.3010109999999999</v>
      </c>
      <c r="M10041" s="63">
        <v>223.140443</v>
      </c>
    </row>
    <row r="10042" spans="1:13" ht="15" customHeight="1">
      <c r="A10042" s="33">
        <v>41912</v>
      </c>
      <c r="B10042" s="12" t="s">
        <v>54</v>
      </c>
      <c r="C10042" s="10" t="s">
        <v>36</v>
      </c>
      <c r="D10042" s="10" t="s">
        <v>146</v>
      </c>
      <c r="E10042" s="16" t="s">
        <v>31</v>
      </c>
      <c r="F10042" s="16" t="s">
        <v>35</v>
      </c>
      <c r="G10042" s="12">
        <v>43830</v>
      </c>
      <c r="H10042" s="13">
        <v>21</v>
      </c>
      <c r="I10042" s="70">
        <v>0.722889</v>
      </c>
      <c r="J10042" s="70">
        <v>2.848563</v>
      </c>
      <c r="K10042" s="70">
        <f t="shared" si="1133"/>
        <v>0.722889</v>
      </c>
      <c r="L10042" s="70">
        <v>4.3344040000000001</v>
      </c>
      <c r="M10042" s="63">
        <v>225.13260500000001</v>
      </c>
    </row>
    <row r="10043" spans="1:13" ht="15" customHeight="1">
      <c r="A10043" s="21">
        <f>A10044</f>
        <v>41912</v>
      </c>
      <c r="B10043" s="21" t="str">
        <f t="shared" ref="B10043:F10043" si="1136">B10044</f>
        <v>Annual 2015</v>
      </c>
      <c r="C10043" s="21" t="str">
        <f t="shared" si="1136"/>
        <v>Severely Adverse</v>
      </c>
      <c r="D10043" s="10" t="s">
        <v>146</v>
      </c>
      <c r="E10043" s="21" t="str">
        <f t="shared" si="1136"/>
        <v>Resi Real Estate</v>
      </c>
      <c r="F10043" s="21" t="str">
        <f t="shared" si="1136"/>
        <v>First Lien Mortgages</v>
      </c>
      <c r="G10043" s="21">
        <v>41912</v>
      </c>
      <c r="H10043" s="23">
        <v>0</v>
      </c>
      <c r="I10043" s="30">
        <v>0</v>
      </c>
      <c r="J10043" s="70">
        <v>0</v>
      </c>
      <c r="K10043" s="59">
        <v>0</v>
      </c>
      <c r="L10043" s="65">
        <v>0</v>
      </c>
      <c r="M10043" s="63">
        <v>0</v>
      </c>
    </row>
    <row r="10044" spans="1:13" ht="15" customHeight="1">
      <c r="A10044" s="33">
        <v>41912</v>
      </c>
      <c r="B10044" s="12" t="s">
        <v>54</v>
      </c>
      <c r="C10044" s="10" t="s">
        <v>37</v>
      </c>
      <c r="D10044" s="10" t="s">
        <v>146</v>
      </c>
      <c r="E10044" s="36" t="s">
        <v>6</v>
      </c>
      <c r="F10044" s="36" t="s">
        <v>7</v>
      </c>
      <c r="G10044" s="12">
        <v>42004</v>
      </c>
      <c r="H10044" s="13">
        <v>1</v>
      </c>
      <c r="I10044" s="67">
        <v>0.65370300000000003</v>
      </c>
      <c r="J10044" s="70">
        <v>1.3926027379060524</v>
      </c>
      <c r="K10044" s="70">
        <f t="shared" si="1135"/>
        <v>2.0463057379060525</v>
      </c>
      <c r="L10044" s="67">
        <v>8.2205300000000001</v>
      </c>
      <c r="M10044" s="63">
        <v>177.16692900000001</v>
      </c>
    </row>
    <row r="10045" spans="1:13" ht="15" customHeight="1">
      <c r="A10045" s="33">
        <v>41912</v>
      </c>
      <c r="B10045" s="12" t="s">
        <v>54</v>
      </c>
      <c r="C10045" s="10" t="s">
        <v>37</v>
      </c>
      <c r="D10045" s="10" t="s">
        <v>146</v>
      </c>
      <c r="E10045" s="36" t="s">
        <v>6</v>
      </c>
      <c r="F10045" s="36" t="s">
        <v>7</v>
      </c>
      <c r="G10045" s="12">
        <v>42094</v>
      </c>
      <c r="H10045" s="13">
        <v>2</v>
      </c>
      <c r="I10045" s="67">
        <v>0.91564400000000001</v>
      </c>
      <c r="J10045" s="70">
        <v>2.7852054758121048</v>
      </c>
      <c r="K10045" s="70">
        <f t="shared" si="1133"/>
        <v>2.3082467379060523</v>
      </c>
      <c r="L10045" s="67">
        <v>12.046704999999999</v>
      </c>
      <c r="M10045" s="63">
        <v>173.59733199999999</v>
      </c>
    </row>
    <row r="10046" spans="1:13" ht="15" customHeight="1">
      <c r="A10046" s="33">
        <v>41912</v>
      </c>
      <c r="B10046" s="12" t="s">
        <v>54</v>
      </c>
      <c r="C10046" s="10" t="s">
        <v>37</v>
      </c>
      <c r="D10046" s="10" t="s">
        <v>146</v>
      </c>
      <c r="E10046" s="36" t="s">
        <v>6</v>
      </c>
      <c r="F10046" s="36" t="s">
        <v>7</v>
      </c>
      <c r="G10046" s="12">
        <v>42185</v>
      </c>
      <c r="H10046" s="13">
        <v>3</v>
      </c>
      <c r="I10046" s="67">
        <v>1.338614</v>
      </c>
      <c r="J10046" s="70">
        <v>4.1778082137181567</v>
      </c>
      <c r="K10046" s="70">
        <f t="shared" si="1133"/>
        <v>2.7312167379060517</v>
      </c>
      <c r="L10046" s="67">
        <v>18.400894000000001</v>
      </c>
      <c r="M10046" s="63">
        <v>168.65406899999999</v>
      </c>
    </row>
    <row r="10047" spans="1:13" ht="15" customHeight="1">
      <c r="A10047" s="33">
        <v>41912</v>
      </c>
      <c r="B10047" s="12" t="s">
        <v>54</v>
      </c>
      <c r="C10047" s="10" t="s">
        <v>37</v>
      </c>
      <c r="D10047" s="10" t="s">
        <v>146</v>
      </c>
      <c r="E10047" s="36" t="s">
        <v>6</v>
      </c>
      <c r="F10047" s="36" t="s">
        <v>7</v>
      </c>
      <c r="G10047" s="12">
        <v>42277</v>
      </c>
      <c r="H10047" s="13">
        <v>4</v>
      </c>
      <c r="I10047" s="67">
        <v>1.894185</v>
      </c>
      <c r="J10047" s="70">
        <v>8.9185940000000006</v>
      </c>
      <c r="K10047" s="70">
        <f t="shared" si="1133"/>
        <v>6.6349707862818441</v>
      </c>
      <c r="L10047" s="67">
        <v>26.136931000000001</v>
      </c>
      <c r="M10047" s="63">
        <v>163.331345</v>
      </c>
    </row>
    <row r="10048" spans="1:13" ht="15" customHeight="1">
      <c r="A10048" s="33">
        <v>41912</v>
      </c>
      <c r="B10048" s="12" t="s">
        <v>54</v>
      </c>
      <c r="C10048" s="10" t="s">
        <v>37</v>
      </c>
      <c r="D10048" s="10" t="s">
        <v>146</v>
      </c>
      <c r="E10048" s="36" t="s">
        <v>6</v>
      </c>
      <c r="F10048" s="36" t="s">
        <v>7</v>
      </c>
      <c r="G10048" s="12">
        <v>42369</v>
      </c>
      <c r="H10048" s="13">
        <v>5</v>
      </c>
      <c r="I10048" s="67">
        <v>2.2352050000000001</v>
      </c>
      <c r="J10048" s="70">
        <v>8.204853</v>
      </c>
      <c r="K10048" s="70">
        <f t="shared" si="1133"/>
        <v>1.5214639999999995</v>
      </c>
      <c r="L10048" s="67">
        <v>30.566296000000001</v>
      </c>
      <c r="M10048" s="63">
        <v>157.982587</v>
      </c>
    </row>
    <row r="10049" spans="1:13" ht="15" customHeight="1">
      <c r="A10049" s="33">
        <v>41912</v>
      </c>
      <c r="B10049" s="12" t="s">
        <v>54</v>
      </c>
      <c r="C10049" s="10" t="s">
        <v>37</v>
      </c>
      <c r="D10049" s="10" t="s">
        <v>146</v>
      </c>
      <c r="E10049" s="36" t="s">
        <v>6</v>
      </c>
      <c r="F10049" s="36" t="s">
        <v>7</v>
      </c>
      <c r="G10049" s="12">
        <v>42460</v>
      </c>
      <c r="H10049" s="13">
        <v>6</v>
      </c>
      <c r="I10049" s="67">
        <v>2.3885260000000001</v>
      </c>
      <c r="J10049" s="70">
        <v>7.0172889999999999</v>
      </c>
      <c r="K10049" s="70">
        <f t="shared" si="1133"/>
        <v>1.2009620000000001</v>
      </c>
      <c r="L10049" s="67">
        <v>32.192751999999999</v>
      </c>
      <c r="M10049" s="63">
        <v>154.250685</v>
      </c>
    </row>
    <row r="10050" spans="1:13" ht="15" customHeight="1">
      <c r="A10050" s="33">
        <v>41912</v>
      </c>
      <c r="B10050" s="12" t="s">
        <v>54</v>
      </c>
      <c r="C10050" s="10" t="s">
        <v>37</v>
      </c>
      <c r="D10050" s="10" t="s">
        <v>146</v>
      </c>
      <c r="E10050" s="36" t="s">
        <v>6</v>
      </c>
      <c r="F10050" s="36" t="s">
        <v>7</v>
      </c>
      <c r="G10050" s="12">
        <v>42551</v>
      </c>
      <c r="H10050" s="13">
        <v>7</v>
      </c>
      <c r="I10050" s="67">
        <v>2.338568</v>
      </c>
      <c r="J10050" s="70">
        <v>5.6339370000000004</v>
      </c>
      <c r="K10050" s="70">
        <f t="shared" si="1133"/>
        <v>0.95521600000000051</v>
      </c>
      <c r="L10050" s="67">
        <v>31.058786999999999</v>
      </c>
      <c r="M10050" s="63">
        <v>151.283815</v>
      </c>
    </row>
    <row r="10051" spans="1:13" ht="15" customHeight="1">
      <c r="A10051" s="33">
        <v>41912</v>
      </c>
      <c r="B10051" s="12" t="s">
        <v>54</v>
      </c>
      <c r="C10051" s="10" t="s">
        <v>37</v>
      </c>
      <c r="D10051" s="10" t="s">
        <v>146</v>
      </c>
      <c r="E10051" s="36" t="s">
        <v>6</v>
      </c>
      <c r="F10051" s="36" t="s">
        <v>7</v>
      </c>
      <c r="G10051" s="12">
        <v>42643</v>
      </c>
      <c r="H10051" s="13">
        <v>8</v>
      </c>
      <c r="I10051" s="67">
        <v>1.956296</v>
      </c>
      <c r="J10051" s="70">
        <v>4.438542</v>
      </c>
      <c r="K10051" s="70">
        <f t="shared" si="1133"/>
        <v>0.76090099999999961</v>
      </c>
      <c r="L10051" s="67">
        <v>26.562107999999998</v>
      </c>
      <c r="M10051" s="63">
        <v>148.995116</v>
      </c>
    </row>
    <row r="10052" spans="1:13" ht="15" customHeight="1">
      <c r="A10052" s="33">
        <v>41912</v>
      </c>
      <c r="B10052" s="12" t="s">
        <v>54</v>
      </c>
      <c r="C10052" s="10" t="s">
        <v>37</v>
      </c>
      <c r="D10052" s="10" t="s">
        <v>146</v>
      </c>
      <c r="E10052" s="36" t="s">
        <v>6</v>
      </c>
      <c r="F10052" s="36" t="s">
        <v>7</v>
      </c>
      <c r="G10052" s="12">
        <v>42735</v>
      </c>
      <c r="H10052" s="13">
        <v>9</v>
      </c>
      <c r="I10052" s="67">
        <v>1.521463</v>
      </c>
      <c r="J10052" s="70">
        <v>3.5238369999999999</v>
      </c>
      <c r="K10052" s="70">
        <f t="shared" si="1133"/>
        <v>0.60675799999999991</v>
      </c>
      <c r="L10052" s="67">
        <v>20.427422</v>
      </c>
      <c r="M10052" s="63">
        <v>146.003106</v>
      </c>
    </row>
    <row r="10053" spans="1:13" ht="15" customHeight="1">
      <c r="A10053" s="33">
        <v>41912</v>
      </c>
      <c r="B10053" s="12" t="s">
        <v>54</v>
      </c>
      <c r="C10053" s="10" t="s">
        <v>37</v>
      </c>
      <c r="D10053" s="10" t="s">
        <v>146</v>
      </c>
      <c r="E10053" s="36" t="s">
        <v>6</v>
      </c>
      <c r="F10053" s="36" t="s">
        <v>7</v>
      </c>
      <c r="G10053" s="12">
        <v>42825</v>
      </c>
      <c r="H10053" s="13">
        <v>10</v>
      </c>
      <c r="I10053" s="67">
        <v>1.200963</v>
      </c>
      <c r="J10053" s="70">
        <v>2.8214739999999998</v>
      </c>
      <c r="K10053" s="70">
        <f t="shared" si="1133"/>
        <v>0.49859999999999993</v>
      </c>
      <c r="L10053" s="67">
        <v>15.959227</v>
      </c>
      <c r="M10053" s="63">
        <v>143.09131500000001</v>
      </c>
    </row>
    <row r="10054" spans="1:13" ht="15" customHeight="1">
      <c r="A10054" s="33">
        <v>41912</v>
      </c>
      <c r="B10054" s="12" t="s">
        <v>54</v>
      </c>
      <c r="C10054" s="10" t="s">
        <v>37</v>
      </c>
      <c r="D10054" s="10" t="s">
        <v>146</v>
      </c>
      <c r="E10054" s="36" t="s">
        <v>6</v>
      </c>
      <c r="F10054" s="36" t="s">
        <v>7</v>
      </c>
      <c r="G10054" s="12">
        <v>42916</v>
      </c>
      <c r="H10054" s="13">
        <v>11</v>
      </c>
      <c r="I10054" s="67">
        <v>0.95521599999999995</v>
      </c>
      <c r="J10054" s="70">
        <v>2.2947860000000002</v>
      </c>
      <c r="K10054" s="70">
        <f t="shared" si="1133"/>
        <v>0.42852800000000035</v>
      </c>
      <c r="L10054" s="67">
        <v>12.566452999999999</v>
      </c>
      <c r="M10054" s="63">
        <v>142.72425000000001</v>
      </c>
    </row>
    <row r="10055" spans="1:13" ht="15" customHeight="1">
      <c r="A10055" s="33">
        <v>41912</v>
      </c>
      <c r="B10055" s="12" t="s">
        <v>54</v>
      </c>
      <c r="C10055" s="10" t="s">
        <v>37</v>
      </c>
      <c r="D10055" s="10" t="s">
        <v>146</v>
      </c>
      <c r="E10055" s="36" t="s">
        <v>6</v>
      </c>
      <c r="F10055" s="36" t="s">
        <v>7</v>
      </c>
      <c r="G10055" s="12">
        <v>43008</v>
      </c>
      <c r="H10055" s="13">
        <v>12</v>
      </c>
      <c r="I10055" s="67">
        <v>0.76090000000000002</v>
      </c>
      <c r="J10055" s="70">
        <v>1.922442</v>
      </c>
      <c r="K10055" s="70">
        <f t="shared" si="1133"/>
        <v>0.38855599999999979</v>
      </c>
      <c r="L10055" s="67">
        <v>9.7589749999999995</v>
      </c>
      <c r="M10055" s="63">
        <v>143.51057599999999</v>
      </c>
    </row>
    <row r="10056" spans="1:13" ht="15" customHeight="1">
      <c r="A10056" s="33">
        <v>41912</v>
      </c>
      <c r="B10056" s="12" t="s">
        <v>54</v>
      </c>
      <c r="C10056" s="10" t="s">
        <v>37</v>
      </c>
      <c r="D10056" s="10" t="s">
        <v>146</v>
      </c>
      <c r="E10056" s="36" t="s">
        <v>6</v>
      </c>
      <c r="F10056" s="36" t="s">
        <v>7</v>
      </c>
      <c r="G10056" s="12">
        <v>43100</v>
      </c>
      <c r="H10056" s="13">
        <v>13</v>
      </c>
      <c r="I10056" s="67">
        <v>0.60675800000000002</v>
      </c>
      <c r="J10056" s="70">
        <v>1.6930449999999999</v>
      </c>
      <c r="K10056" s="70">
        <f t="shared" si="1133"/>
        <v>0.37736099999999995</v>
      </c>
      <c r="L10056" s="67">
        <v>7.5007039999999998</v>
      </c>
      <c r="M10056" s="63">
        <v>144.38798499999999</v>
      </c>
    </row>
    <row r="10057" spans="1:13" ht="15" customHeight="1">
      <c r="A10057" s="33">
        <v>41912</v>
      </c>
      <c r="B10057" s="12" t="s">
        <v>54</v>
      </c>
      <c r="C10057" s="10" t="s">
        <v>37</v>
      </c>
      <c r="D10057" s="10" t="s">
        <v>146</v>
      </c>
      <c r="E10057" s="36" t="s">
        <v>6</v>
      </c>
      <c r="F10057" s="36" t="s">
        <v>7</v>
      </c>
      <c r="G10057" s="12">
        <v>43190</v>
      </c>
      <c r="H10057" s="13">
        <v>14</v>
      </c>
      <c r="I10057" s="67">
        <v>0.49859900000000001</v>
      </c>
      <c r="J10057" s="70">
        <v>1.571488</v>
      </c>
      <c r="K10057" s="70">
        <f t="shared" si="1133"/>
        <v>0.3770420000000001</v>
      </c>
      <c r="L10057" s="67">
        <v>5.9211600000000004</v>
      </c>
      <c r="M10057" s="63">
        <v>144.23882800000001</v>
      </c>
    </row>
    <row r="10058" spans="1:13" ht="15" customHeight="1">
      <c r="A10058" s="33">
        <v>41912</v>
      </c>
      <c r="B10058" s="12" t="s">
        <v>54</v>
      </c>
      <c r="C10058" s="10" t="s">
        <v>37</v>
      </c>
      <c r="D10058" s="10" t="s">
        <v>146</v>
      </c>
      <c r="E10058" s="36" t="s">
        <v>6</v>
      </c>
      <c r="F10058" s="36" t="s">
        <v>7</v>
      </c>
      <c r="G10058" s="12">
        <v>43281</v>
      </c>
      <c r="H10058" s="13">
        <v>15</v>
      </c>
      <c r="I10058" s="67">
        <v>0.42852800000000002</v>
      </c>
      <c r="J10058" s="70">
        <v>1.533927</v>
      </c>
      <c r="K10058" s="70">
        <f t="shared" si="1133"/>
        <v>0.39096700000000006</v>
      </c>
      <c r="L10058" s="67">
        <v>4.8931480000000001</v>
      </c>
      <c r="M10058" s="63">
        <v>145.14816500000001</v>
      </c>
    </row>
    <row r="10059" spans="1:13" ht="15" customHeight="1">
      <c r="A10059" s="33">
        <v>41912</v>
      </c>
      <c r="B10059" s="12" t="s">
        <v>54</v>
      </c>
      <c r="C10059" s="10" t="s">
        <v>37</v>
      </c>
      <c r="D10059" s="10" t="s">
        <v>146</v>
      </c>
      <c r="E10059" s="36" t="s">
        <v>6</v>
      </c>
      <c r="F10059" s="36" t="s">
        <v>7</v>
      </c>
      <c r="G10059" s="12">
        <v>43373</v>
      </c>
      <c r="H10059" s="13">
        <v>16</v>
      </c>
      <c r="I10059" s="67">
        <v>0.38855600000000001</v>
      </c>
      <c r="J10059" s="70">
        <v>1.557445</v>
      </c>
      <c r="K10059" s="70">
        <f t="shared" si="1133"/>
        <v>0.41207399999999994</v>
      </c>
      <c r="L10059" s="67">
        <v>4.3043329999999997</v>
      </c>
      <c r="M10059" s="63">
        <v>146.435159</v>
      </c>
    </row>
    <row r="10060" spans="1:13" ht="15" customHeight="1">
      <c r="A10060" s="33">
        <v>41912</v>
      </c>
      <c r="B10060" s="12" t="s">
        <v>54</v>
      </c>
      <c r="C10060" s="10" t="s">
        <v>37</v>
      </c>
      <c r="D10060" s="10" t="s">
        <v>146</v>
      </c>
      <c r="E10060" s="36" t="s">
        <v>6</v>
      </c>
      <c r="F10060" s="36" t="s">
        <v>7</v>
      </c>
      <c r="G10060" s="12">
        <v>43465</v>
      </c>
      <c r="H10060" s="13">
        <v>17</v>
      </c>
      <c r="I10060" s="67">
        <v>0.37736199999999998</v>
      </c>
      <c r="J10060" s="70">
        <v>1.610608</v>
      </c>
      <c r="K10060" s="70">
        <f t="shared" si="1133"/>
        <v>0.43052500000000005</v>
      </c>
      <c r="L10060" s="67">
        <v>4.088158</v>
      </c>
      <c r="M10060" s="63">
        <v>147.81196199999999</v>
      </c>
    </row>
    <row r="10061" spans="1:13" ht="15" customHeight="1">
      <c r="A10061" s="33">
        <v>41912</v>
      </c>
      <c r="B10061" s="12" t="s">
        <v>54</v>
      </c>
      <c r="C10061" s="10" t="s">
        <v>37</v>
      </c>
      <c r="D10061" s="10" t="s">
        <v>146</v>
      </c>
      <c r="E10061" s="36" t="s">
        <v>6</v>
      </c>
      <c r="F10061" s="36" t="s">
        <v>7</v>
      </c>
      <c r="G10061" s="12">
        <v>43555</v>
      </c>
      <c r="H10061" s="13">
        <v>18</v>
      </c>
      <c r="I10061" s="67">
        <v>0.37704199999999999</v>
      </c>
      <c r="J10061" s="70">
        <v>1.610608</v>
      </c>
      <c r="K10061" s="70">
        <f t="shared" si="1133"/>
        <v>0.37704199999999999</v>
      </c>
      <c r="L10061" s="67">
        <v>4.0368329999999997</v>
      </c>
      <c r="M10061" s="63">
        <v>147.29169300000001</v>
      </c>
    </row>
    <row r="10062" spans="1:13" ht="15" customHeight="1">
      <c r="A10062" s="33">
        <v>41912</v>
      </c>
      <c r="B10062" s="12" t="s">
        <v>54</v>
      </c>
      <c r="C10062" s="10" t="s">
        <v>37</v>
      </c>
      <c r="D10062" s="10" t="s">
        <v>146</v>
      </c>
      <c r="E10062" s="36" t="s">
        <v>6</v>
      </c>
      <c r="F10062" s="36" t="s">
        <v>7</v>
      </c>
      <c r="G10062" s="12">
        <v>43646</v>
      </c>
      <c r="H10062" s="13">
        <v>19</v>
      </c>
      <c r="I10062" s="67">
        <v>0.39096700000000001</v>
      </c>
      <c r="J10062" s="70">
        <v>1.610608</v>
      </c>
      <c r="K10062" s="70">
        <f t="shared" si="1133"/>
        <v>0.39096700000000001</v>
      </c>
      <c r="L10062" s="67">
        <v>4.1959099999999996</v>
      </c>
      <c r="M10062" s="63">
        <v>147.91878700000001</v>
      </c>
    </row>
    <row r="10063" spans="1:13" ht="15" customHeight="1">
      <c r="A10063" s="33">
        <v>41912</v>
      </c>
      <c r="B10063" s="12" t="s">
        <v>54</v>
      </c>
      <c r="C10063" s="10" t="s">
        <v>37</v>
      </c>
      <c r="D10063" s="10" t="s">
        <v>146</v>
      </c>
      <c r="E10063" s="36" t="s">
        <v>6</v>
      </c>
      <c r="F10063" s="36" t="s">
        <v>7</v>
      </c>
      <c r="G10063" s="12">
        <v>43738</v>
      </c>
      <c r="H10063" s="13">
        <v>20</v>
      </c>
      <c r="I10063" s="67">
        <v>0.412074</v>
      </c>
      <c r="J10063" s="70">
        <v>1.610608</v>
      </c>
      <c r="K10063" s="70">
        <f t="shared" si="1133"/>
        <v>0.412074</v>
      </c>
      <c r="L10063" s="67">
        <v>4.410056</v>
      </c>
      <c r="M10063" s="63">
        <v>148.65622300000001</v>
      </c>
    </row>
    <row r="10064" spans="1:13" ht="15" customHeight="1">
      <c r="A10064" s="33">
        <v>41912</v>
      </c>
      <c r="B10064" s="12" t="s">
        <v>54</v>
      </c>
      <c r="C10064" s="10" t="s">
        <v>37</v>
      </c>
      <c r="D10064" s="10" t="s">
        <v>146</v>
      </c>
      <c r="E10064" s="36" t="s">
        <v>6</v>
      </c>
      <c r="F10064" s="36" t="s">
        <v>7</v>
      </c>
      <c r="G10064" s="12">
        <v>43830</v>
      </c>
      <c r="H10064" s="13">
        <v>21</v>
      </c>
      <c r="I10064" s="67">
        <v>0.43052499999999999</v>
      </c>
      <c r="J10064" s="70">
        <v>1.610608</v>
      </c>
      <c r="K10064" s="70">
        <f t="shared" si="1133"/>
        <v>0.43052499999999999</v>
      </c>
      <c r="L10064" s="67">
        <v>4.6086049999999998</v>
      </c>
      <c r="M10064" s="63">
        <v>149.358878</v>
      </c>
    </row>
    <row r="10065" spans="1:13" ht="15" customHeight="1">
      <c r="A10065" s="21">
        <f>A10066</f>
        <v>41912</v>
      </c>
      <c r="B10065" s="21" t="str">
        <f t="shared" ref="B10065:F10065" si="1137">B10066</f>
        <v>Annual 2015</v>
      </c>
      <c r="C10065" s="21" t="str">
        <f t="shared" si="1137"/>
        <v>Severely Adverse</v>
      </c>
      <c r="D10065" s="10" t="s">
        <v>146</v>
      </c>
      <c r="E10065" s="21" t="str">
        <f t="shared" si="1137"/>
        <v>Resi Real Estate</v>
      </c>
      <c r="F10065" s="21" t="str">
        <f t="shared" si="1137"/>
        <v>Closed-End Junior Liens</v>
      </c>
      <c r="G10065" s="21">
        <v>41912</v>
      </c>
      <c r="H10065" s="23">
        <v>0</v>
      </c>
      <c r="I10065" s="30">
        <v>0</v>
      </c>
      <c r="J10065" s="70">
        <v>0</v>
      </c>
      <c r="K10065" s="59">
        <v>0</v>
      </c>
      <c r="L10065" s="65">
        <v>0</v>
      </c>
      <c r="M10065" s="63">
        <v>0</v>
      </c>
    </row>
    <row r="10066" spans="1:13" ht="15" customHeight="1">
      <c r="A10066" s="33">
        <v>41912</v>
      </c>
      <c r="B10066" s="12" t="s">
        <v>54</v>
      </c>
      <c r="C10066" s="10" t="s">
        <v>37</v>
      </c>
      <c r="D10066" s="10" t="s">
        <v>146</v>
      </c>
      <c r="E10066" s="16" t="s">
        <v>6</v>
      </c>
      <c r="F10066" s="16" t="s">
        <v>9</v>
      </c>
      <c r="G10066" s="12">
        <v>42004</v>
      </c>
      <c r="H10066" s="13">
        <v>1</v>
      </c>
      <c r="I10066" s="67">
        <v>0.21537500000000001</v>
      </c>
      <c r="J10066" s="70">
        <v>0.50411987317956342</v>
      </c>
      <c r="K10066" s="70">
        <f t="shared" si="1135"/>
        <v>0.7194948731795634</v>
      </c>
      <c r="L10066" s="67">
        <v>2.9221110000000001</v>
      </c>
      <c r="M10066" s="63">
        <v>64.893038000000004</v>
      </c>
    </row>
    <row r="10067" spans="1:13" ht="15" customHeight="1">
      <c r="A10067" s="33">
        <v>41912</v>
      </c>
      <c r="B10067" s="12" t="s">
        <v>54</v>
      </c>
      <c r="C10067" s="10" t="s">
        <v>37</v>
      </c>
      <c r="D10067" s="10" t="s">
        <v>146</v>
      </c>
      <c r="E10067" s="16" t="s">
        <v>6</v>
      </c>
      <c r="F10067" s="16" t="s">
        <v>9</v>
      </c>
      <c r="G10067" s="12">
        <v>42094</v>
      </c>
      <c r="H10067" s="13">
        <v>2</v>
      </c>
      <c r="I10067" s="67">
        <v>0.27416699999999999</v>
      </c>
      <c r="J10067" s="70">
        <v>1.0082397463591268</v>
      </c>
      <c r="K10067" s="70">
        <f t="shared" si="1133"/>
        <v>0.77828687317956335</v>
      </c>
      <c r="L10067" s="67">
        <v>3.764964</v>
      </c>
      <c r="M10067" s="63">
        <v>64.512699999999995</v>
      </c>
    </row>
    <row r="10068" spans="1:13" ht="15" customHeight="1">
      <c r="A10068" s="33">
        <v>41912</v>
      </c>
      <c r="B10068" s="12" t="s">
        <v>54</v>
      </c>
      <c r="C10068" s="10" t="s">
        <v>37</v>
      </c>
      <c r="D10068" s="10" t="s">
        <v>146</v>
      </c>
      <c r="E10068" s="16" t="s">
        <v>6</v>
      </c>
      <c r="F10068" s="16" t="s">
        <v>9</v>
      </c>
      <c r="G10068" s="12">
        <v>42185</v>
      </c>
      <c r="H10068" s="13">
        <v>3</v>
      </c>
      <c r="I10068" s="67">
        <v>0.44188</v>
      </c>
      <c r="J10068" s="70">
        <v>1.5123596195386901</v>
      </c>
      <c r="K10068" s="70">
        <f t="shared" si="1133"/>
        <v>0.94599987317956336</v>
      </c>
      <c r="L10068" s="67">
        <v>6.3240400000000001</v>
      </c>
      <c r="M10068" s="63">
        <v>63.830978000000002</v>
      </c>
    </row>
    <row r="10069" spans="1:13" ht="15" customHeight="1">
      <c r="A10069" s="33">
        <v>41912</v>
      </c>
      <c r="B10069" s="12" t="s">
        <v>54</v>
      </c>
      <c r="C10069" s="10" t="s">
        <v>37</v>
      </c>
      <c r="D10069" s="10" t="s">
        <v>146</v>
      </c>
      <c r="E10069" s="16" t="s">
        <v>6</v>
      </c>
      <c r="F10069" s="16" t="s">
        <v>9</v>
      </c>
      <c r="G10069" s="12">
        <v>42277</v>
      </c>
      <c r="H10069" s="13">
        <v>4</v>
      </c>
      <c r="I10069" s="67">
        <v>0.64077499999999998</v>
      </c>
      <c r="J10069" s="70">
        <v>3.4020959999999998</v>
      </c>
      <c r="K10069" s="70">
        <f t="shared" si="1133"/>
        <v>2.5305113804613097</v>
      </c>
      <c r="L10069" s="67">
        <v>9.2255570000000002</v>
      </c>
      <c r="M10069" s="63">
        <v>63.094208999999999</v>
      </c>
    </row>
    <row r="10070" spans="1:13" ht="15" customHeight="1">
      <c r="A10070" s="33">
        <v>41912</v>
      </c>
      <c r="B10070" s="12" t="s">
        <v>54</v>
      </c>
      <c r="C10070" s="10" t="s">
        <v>37</v>
      </c>
      <c r="D10070" s="10" t="s">
        <v>146</v>
      </c>
      <c r="E10070" s="16" t="s">
        <v>6</v>
      </c>
      <c r="F10070" s="16" t="s">
        <v>9</v>
      </c>
      <c r="G10070" s="12">
        <v>42369</v>
      </c>
      <c r="H10070" s="13">
        <v>5</v>
      </c>
      <c r="I10070" s="67">
        <v>0.84296700000000002</v>
      </c>
      <c r="J10070" s="70">
        <v>3.1251820000000001</v>
      </c>
      <c r="K10070" s="70">
        <f t="shared" si="1133"/>
        <v>0.56605300000000036</v>
      </c>
      <c r="L10070" s="67">
        <v>12.254032</v>
      </c>
      <c r="M10070" s="63">
        <v>62.390979999999999</v>
      </c>
    </row>
    <row r="10071" spans="1:13" ht="15" customHeight="1">
      <c r="A10071" s="33">
        <v>41912</v>
      </c>
      <c r="B10071" s="12" t="s">
        <v>54</v>
      </c>
      <c r="C10071" s="10" t="s">
        <v>37</v>
      </c>
      <c r="D10071" s="10" t="s">
        <v>146</v>
      </c>
      <c r="E10071" s="16" t="s">
        <v>6</v>
      </c>
      <c r="F10071" s="16" t="s">
        <v>9</v>
      </c>
      <c r="G10071" s="12">
        <v>42460</v>
      </c>
      <c r="H10071" s="13">
        <v>6</v>
      </c>
      <c r="I10071" s="67">
        <v>0.972692</v>
      </c>
      <c r="J10071" s="70">
        <v>2.6093410000000001</v>
      </c>
      <c r="K10071" s="70">
        <f t="shared" si="1133"/>
        <v>0.45685100000000001</v>
      </c>
      <c r="L10071" s="67">
        <v>14.16544</v>
      </c>
      <c r="M10071" s="63">
        <v>61.812212000000002</v>
      </c>
    </row>
    <row r="10072" spans="1:13" ht="15" customHeight="1">
      <c r="A10072" s="33">
        <v>41912</v>
      </c>
      <c r="B10072" s="12" t="s">
        <v>54</v>
      </c>
      <c r="C10072" s="10" t="s">
        <v>37</v>
      </c>
      <c r="D10072" s="10" t="s">
        <v>146</v>
      </c>
      <c r="E10072" s="16" t="s">
        <v>6</v>
      </c>
      <c r="F10072" s="16" t="s">
        <v>9</v>
      </c>
      <c r="G10072" s="12">
        <v>42551</v>
      </c>
      <c r="H10072" s="13">
        <v>7</v>
      </c>
      <c r="I10072" s="67">
        <v>0.87333799999999995</v>
      </c>
      <c r="J10072" s="70">
        <v>2.1128499999999999</v>
      </c>
      <c r="K10072" s="70">
        <f t="shared" si="1133"/>
        <v>0.37684699999999971</v>
      </c>
      <c r="L10072" s="67">
        <v>12.502179</v>
      </c>
      <c r="M10072" s="63">
        <v>61.296019999999999</v>
      </c>
    </row>
    <row r="10073" spans="1:13" ht="15" customHeight="1">
      <c r="A10073" s="33">
        <v>41912</v>
      </c>
      <c r="B10073" s="12" t="s">
        <v>54</v>
      </c>
      <c r="C10073" s="10" t="s">
        <v>37</v>
      </c>
      <c r="D10073" s="10" t="s">
        <v>146</v>
      </c>
      <c r="E10073" s="16" t="s">
        <v>6</v>
      </c>
      <c r="F10073" s="16" t="s">
        <v>9</v>
      </c>
      <c r="G10073" s="12">
        <v>42643</v>
      </c>
      <c r="H10073" s="13">
        <v>8</v>
      </c>
      <c r="I10073" s="67">
        <v>0.71309999999999996</v>
      </c>
      <c r="J10073" s="70">
        <v>1.7185189999999999</v>
      </c>
      <c r="K10073" s="70">
        <f t="shared" si="1133"/>
        <v>0.31876899999999997</v>
      </c>
      <c r="L10073" s="67">
        <v>10.260505999999999</v>
      </c>
      <c r="M10073" s="63">
        <v>61.082362000000003</v>
      </c>
    </row>
    <row r="10074" spans="1:13" ht="15" customHeight="1">
      <c r="A10074" s="33">
        <v>41912</v>
      </c>
      <c r="B10074" s="12" t="s">
        <v>54</v>
      </c>
      <c r="C10074" s="10" t="s">
        <v>37</v>
      </c>
      <c r="D10074" s="10" t="s">
        <v>146</v>
      </c>
      <c r="E10074" s="16" t="s">
        <v>6</v>
      </c>
      <c r="F10074" s="16" t="s">
        <v>9</v>
      </c>
      <c r="G10074" s="12">
        <v>42735</v>
      </c>
      <c r="H10074" s="13">
        <v>9</v>
      </c>
      <c r="I10074" s="67">
        <v>0.56605300000000003</v>
      </c>
      <c r="J10074" s="70">
        <v>1.433584</v>
      </c>
      <c r="K10074" s="70">
        <f t="shared" si="1133"/>
        <v>0.28111800000000009</v>
      </c>
      <c r="L10074" s="67">
        <v>8.1287369999999992</v>
      </c>
      <c r="M10074" s="63">
        <v>60.844631999999997</v>
      </c>
    </row>
    <row r="10075" spans="1:13" ht="15" customHeight="1">
      <c r="A10075" s="33">
        <v>41912</v>
      </c>
      <c r="B10075" s="12" t="s">
        <v>54</v>
      </c>
      <c r="C10075" s="10" t="s">
        <v>37</v>
      </c>
      <c r="D10075" s="10" t="s">
        <v>146</v>
      </c>
      <c r="E10075" s="16" t="s">
        <v>6</v>
      </c>
      <c r="F10075" s="16" t="s">
        <v>9</v>
      </c>
      <c r="G10075" s="12">
        <v>42825</v>
      </c>
      <c r="H10075" s="13">
        <v>10</v>
      </c>
      <c r="I10075" s="67">
        <v>0.45685100000000001</v>
      </c>
      <c r="J10075" s="70">
        <v>1.2262839999999999</v>
      </c>
      <c r="K10075" s="70">
        <f t="shared" si="1133"/>
        <v>0.24955099999999997</v>
      </c>
      <c r="L10075" s="67">
        <v>6.550751</v>
      </c>
      <c r="M10075" s="63">
        <v>60.552484999999997</v>
      </c>
    </row>
    <row r="10076" spans="1:13" ht="15" customHeight="1">
      <c r="A10076" s="33">
        <v>41912</v>
      </c>
      <c r="B10076" s="12" t="s">
        <v>54</v>
      </c>
      <c r="C10076" s="10" t="s">
        <v>37</v>
      </c>
      <c r="D10076" s="10" t="s">
        <v>146</v>
      </c>
      <c r="E10076" s="16" t="s">
        <v>6</v>
      </c>
      <c r="F10076" s="16" t="s">
        <v>9</v>
      </c>
      <c r="G10076" s="12">
        <v>42916</v>
      </c>
      <c r="H10076" s="13">
        <v>11</v>
      </c>
      <c r="I10076" s="67">
        <v>0.37684600000000001</v>
      </c>
      <c r="J10076" s="70">
        <v>1.075061</v>
      </c>
      <c r="K10076" s="70">
        <f t="shared" si="1133"/>
        <v>0.22562300000000013</v>
      </c>
      <c r="L10076" s="67">
        <v>5.406822</v>
      </c>
      <c r="M10076" s="63">
        <v>61.022604999999999</v>
      </c>
    </row>
    <row r="10077" spans="1:13" ht="15" customHeight="1">
      <c r="A10077" s="33">
        <v>41912</v>
      </c>
      <c r="B10077" s="12" t="s">
        <v>54</v>
      </c>
      <c r="C10077" s="10" t="s">
        <v>37</v>
      </c>
      <c r="D10077" s="10" t="s">
        <v>146</v>
      </c>
      <c r="E10077" s="16" t="s">
        <v>6</v>
      </c>
      <c r="F10077" s="16" t="s">
        <v>9</v>
      </c>
      <c r="G10077" s="12">
        <v>43008</v>
      </c>
      <c r="H10077" s="13">
        <v>12</v>
      </c>
      <c r="I10077" s="67">
        <v>0.31876900000000002</v>
      </c>
      <c r="J10077" s="70">
        <v>0.96942899999999999</v>
      </c>
      <c r="K10077" s="70">
        <f t="shared" si="1133"/>
        <v>0.21313699999999997</v>
      </c>
      <c r="L10077" s="67">
        <v>4.5613619999999999</v>
      </c>
      <c r="M10077" s="63">
        <v>62.124676999999998</v>
      </c>
    </row>
    <row r="10078" spans="1:13" ht="15" customHeight="1">
      <c r="A10078" s="33">
        <v>41912</v>
      </c>
      <c r="B10078" s="12" t="s">
        <v>54</v>
      </c>
      <c r="C10078" s="10" t="s">
        <v>37</v>
      </c>
      <c r="D10078" s="10" t="s">
        <v>146</v>
      </c>
      <c r="E10078" s="16" t="s">
        <v>6</v>
      </c>
      <c r="F10078" s="16" t="s">
        <v>9</v>
      </c>
      <c r="G10078" s="12">
        <v>43100</v>
      </c>
      <c r="H10078" s="13">
        <v>13</v>
      </c>
      <c r="I10078" s="67">
        <v>0.28111799999999998</v>
      </c>
      <c r="J10078" s="70">
        <v>0.89629199999999998</v>
      </c>
      <c r="K10078" s="70">
        <f t="shared" si="1133"/>
        <v>0.20798099999999997</v>
      </c>
      <c r="L10078" s="67">
        <v>4.0240710000000002</v>
      </c>
      <c r="M10078" s="63">
        <v>63.215896000000001</v>
      </c>
    </row>
    <row r="10079" spans="1:13" ht="15" customHeight="1">
      <c r="A10079" s="33">
        <v>41912</v>
      </c>
      <c r="B10079" s="12" t="s">
        <v>54</v>
      </c>
      <c r="C10079" s="10" t="s">
        <v>37</v>
      </c>
      <c r="D10079" s="10" t="s">
        <v>146</v>
      </c>
      <c r="E10079" s="16" t="s">
        <v>6</v>
      </c>
      <c r="F10079" s="16" t="s">
        <v>9</v>
      </c>
      <c r="G10079" s="12">
        <v>43190</v>
      </c>
      <c r="H10079" s="13">
        <v>14</v>
      </c>
      <c r="I10079" s="67">
        <v>0.249551</v>
      </c>
      <c r="J10079" s="70">
        <v>0.85618700000000003</v>
      </c>
      <c r="K10079" s="70">
        <f t="shared" si="1133"/>
        <v>0.20944600000000005</v>
      </c>
      <c r="L10079" s="67">
        <v>3.5609630000000001</v>
      </c>
      <c r="M10079" s="63">
        <v>64.114001999999999</v>
      </c>
    </row>
    <row r="10080" spans="1:13" ht="15" customHeight="1">
      <c r="A10080" s="33">
        <v>41912</v>
      </c>
      <c r="B10080" s="12" t="s">
        <v>54</v>
      </c>
      <c r="C10080" s="10" t="s">
        <v>37</v>
      </c>
      <c r="D10080" s="10" t="s">
        <v>146</v>
      </c>
      <c r="E10080" s="16" t="s">
        <v>6</v>
      </c>
      <c r="F10080" s="16" t="s">
        <v>9</v>
      </c>
      <c r="G10080" s="12">
        <v>43281</v>
      </c>
      <c r="H10080" s="13">
        <v>15</v>
      </c>
      <c r="I10080" s="67">
        <v>0.22562299999999999</v>
      </c>
      <c r="J10080" s="70">
        <v>0.84586399999999995</v>
      </c>
      <c r="K10080" s="70">
        <f t="shared" ref="K10080:K10143" si="1138">J10080-J10079+I10080</f>
        <v>0.21529999999999991</v>
      </c>
      <c r="L10080" s="67">
        <v>3.2014610000000001</v>
      </c>
      <c r="M10080" s="63">
        <v>65.043313999999995</v>
      </c>
    </row>
    <row r="10081" spans="1:13" ht="15" customHeight="1">
      <c r="A10081" s="33">
        <v>41912</v>
      </c>
      <c r="B10081" s="12" t="s">
        <v>54</v>
      </c>
      <c r="C10081" s="10" t="s">
        <v>37</v>
      </c>
      <c r="D10081" s="10" t="s">
        <v>146</v>
      </c>
      <c r="E10081" s="16" t="s">
        <v>6</v>
      </c>
      <c r="F10081" s="16" t="s">
        <v>9</v>
      </c>
      <c r="G10081" s="12">
        <v>43373</v>
      </c>
      <c r="H10081" s="13">
        <v>16</v>
      </c>
      <c r="I10081" s="67">
        <v>0.21313699999999999</v>
      </c>
      <c r="J10081" s="70">
        <v>0.85413600000000001</v>
      </c>
      <c r="K10081" s="70">
        <f t="shared" si="1138"/>
        <v>0.22140900000000005</v>
      </c>
      <c r="L10081" s="67">
        <v>3.0147300000000001</v>
      </c>
      <c r="M10081" s="63">
        <v>66.113816999999997</v>
      </c>
    </row>
    <row r="10082" spans="1:13" ht="15" customHeight="1">
      <c r="A10082" s="33">
        <v>41912</v>
      </c>
      <c r="B10082" s="12" t="s">
        <v>54</v>
      </c>
      <c r="C10082" s="10" t="s">
        <v>37</v>
      </c>
      <c r="D10082" s="10" t="s">
        <v>146</v>
      </c>
      <c r="E10082" s="16" t="s">
        <v>6</v>
      </c>
      <c r="F10082" s="16" t="s">
        <v>9</v>
      </c>
      <c r="G10082" s="12">
        <v>43465</v>
      </c>
      <c r="H10082" s="13">
        <v>17</v>
      </c>
      <c r="I10082" s="67">
        <v>0.207982</v>
      </c>
      <c r="J10082" s="70">
        <v>0.87504300000000002</v>
      </c>
      <c r="K10082" s="70">
        <f t="shared" si="1138"/>
        <v>0.22888900000000001</v>
      </c>
      <c r="L10082" s="67">
        <v>2.9266100000000002</v>
      </c>
      <c r="M10082" s="63">
        <v>66.953117000000006</v>
      </c>
    </row>
    <row r="10083" spans="1:13" ht="15" customHeight="1">
      <c r="A10083" s="33">
        <v>41912</v>
      </c>
      <c r="B10083" s="12" t="s">
        <v>54</v>
      </c>
      <c r="C10083" s="10" t="s">
        <v>37</v>
      </c>
      <c r="D10083" s="10" t="s">
        <v>146</v>
      </c>
      <c r="E10083" s="16" t="s">
        <v>6</v>
      </c>
      <c r="F10083" s="16" t="s">
        <v>9</v>
      </c>
      <c r="G10083" s="12">
        <v>43555</v>
      </c>
      <c r="H10083" s="13">
        <v>18</v>
      </c>
      <c r="I10083" s="67">
        <v>0.20944499999999999</v>
      </c>
      <c r="J10083" s="70">
        <v>0.87504300000000002</v>
      </c>
      <c r="K10083" s="70">
        <f t="shared" si="1138"/>
        <v>0.20944499999999999</v>
      </c>
      <c r="L10083" s="67">
        <v>2.9419119999999999</v>
      </c>
      <c r="M10083" s="63">
        <v>67.309537000000006</v>
      </c>
    </row>
    <row r="10084" spans="1:13" ht="15" customHeight="1">
      <c r="A10084" s="33">
        <v>41912</v>
      </c>
      <c r="B10084" s="12" t="s">
        <v>54</v>
      </c>
      <c r="C10084" s="10" t="s">
        <v>37</v>
      </c>
      <c r="D10084" s="10" t="s">
        <v>146</v>
      </c>
      <c r="E10084" s="16" t="s">
        <v>6</v>
      </c>
      <c r="F10084" s="16" t="s">
        <v>9</v>
      </c>
      <c r="G10084" s="12">
        <v>43646</v>
      </c>
      <c r="H10084" s="13">
        <v>19</v>
      </c>
      <c r="I10084" s="67">
        <v>0.21529999999999999</v>
      </c>
      <c r="J10084" s="70">
        <v>0.87504300000000002</v>
      </c>
      <c r="K10084" s="70">
        <f t="shared" si="1138"/>
        <v>0.21529999999999999</v>
      </c>
      <c r="L10084" s="67">
        <v>3.0212859999999999</v>
      </c>
      <c r="M10084" s="63">
        <v>67.870700999999997</v>
      </c>
    </row>
    <row r="10085" spans="1:13" ht="15" customHeight="1">
      <c r="A10085" s="33">
        <v>41912</v>
      </c>
      <c r="B10085" s="12" t="s">
        <v>54</v>
      </c>
      <c r="C10085" s="10" t="s">
        <v>37</v>
      </c>
      <c r="D10085" s="10" t="s">
        <v>146</v>
      </c>
      <c r="E10085" s="16" t="s">
        <v>6</v>
      </c>
      <c r="F10085" s="16" t="s">
        <v>9</v>
      </c>
      <c r="G10085" s="12">
        <v>43738</v>
      </c>
      <c r="H10085" s="13">
        <v>20</v>
      </c>
      <c r="I10085" s="67">
        <v>0.22140899999999999</v>
      </c>
      <c r="J10085" s="70">
        <v>0.87504300000000002</v>
      </c>
      <c r="K10085" s="70">
        <f t="shared" si="1138"/>
        <v>0.22140899999999999</v>
      </c>
      <c r="L10085" s="67">
        <v>3.0913059999999999</v>
      </c>
      <c r="M10085" s="63">
        <v>68.563429999999997</v>
      </c>
    </row>
    <row r="10086" spans="1:13" ht="15" customHeight="1">
      <c r="A10086" s="33">
        <v>41912</v>
      </c>
      <c r="B10086" s="12" t="s">
        <v>54</v>
      </c>
      <c r="C10086" s="10" t="s">
        <v>37</v>
      </c>
      <c r="D10086" s="10" t="s">
        <v>146</v>
      </c>
      <c r="E10086" s="16" t="s">
        <v>6</v>
      </c>
      <c r="F10086" s="16" t="s">
        <v>9</v>
      </c>
      <c r="G10086" s="12">
        <v>43830</v>
      </c>
      <c r="H10086" s="13">
        <v>21</v>
      </c>
      <c r="I10086" s="67">
        <v>0.22888800000000001</v>
      </c>
      <c r="J10086" s="70">
        <v>0.87504300000000002</v>
      </c>
      <c r="K10086" s="70">
        <f t="shared" si="1138"/>
        <v>0.22888800000000001</v>
      </c>
      <c r="L10086" s="67">
        <v>3.1915</v>
      </c>
      <c r="M10086" s="63">
        <v>69.125685000000004</v>
      </c>
    </row>
    <row r="10087" spans="1:13" ht="15" customHeight="1">
      <c r="A10087" s="21">
        <f>A10088</f>
        <v>41912</v>
      </c>
      <c r="B10087" s="21" t="str">
        <f t="shared" ref="B10087:F10087" si="1139">B10088</f>
        <v>Annual 2015</v>
      </c>
      <c r="C10087" s="21" t="str">
        <f t="shared" si="1139"/>
        <v>Severely Adverse</v>
      </c>
      <c r="D10087" s="10" t="s">
        <v>146</v>
      </c>
      <c r="E10087" s="21" t="str">
        <f t="shared" si="1139"/>
        <v>Comm Real Estate</v>
      </c>
      <c r="F10087" s="21" t="str">
        <f t="shared" si="1139"/>
        <v>Owner-Occupied</v>
      </c>
      <c r="G10087" s="21">
        <v>41912</v>
      </c>
      <c r="H10087" s="23">
        <v>0</v>
      </c>
      <c r="I10087" s="30">
        <v>0</v>
      </c>
      <c r="J10087" s="59">
        <v>48.555848320000017</v>
      </c>
      <c r="K10087" s="59">
        <v>0</v>
      </c>
      <c r="L10087" s="65">
        <v>0</v>
      </c>
      <c r="M10087" s="63">
        <v>0</v>
      </c>
    </row>
    <row r="10088" spans="1:13" ht="15" customHeight="1">
      <c r="A10088" s="33">
        <v>41912</v>
      </c>
      <c r="B10088" s="12" t="s">
        <v>54</v>
      </c>
      <c r="C10088" s="10" t="s">
        <v>37</v>
      </c>
      <c r="D10088" s="10" t="s">
        <v>146</v>
      </c>
      <c r="E10088" s="16" t="s">
        <v>12</v>
      </c>
      <c r="F10088" s="16" t="s">
        <v>16</v>
      </c>
      <c r="G10088" s="12">
        <v>42004</v>
      </c>
      <c r="H10088" s="13">
        <v>1</v>
      </c>
      <c r="I10088" s="67">
        <v>7.6175560000000004</v>
      </c>
      <c r="J10088" s="70">
        <v>80.838119847284688</v>
      </c>
      <c r="K10088" s="70">
        <f t="shared" ref="K10088:K10132" si="1140">J10088-J10087+I10088</f>
        <v>39.899827527284671</v>
      </c>
      <c r="L10088" s="67">
        <v>87.184982000000005</v>
      </c>
      <c r="M10088" s="63">
        <v>4167.7091879999998</v>
      </c>
    </row>
    <row r="10089" spans="1:13" ht="15" customHeight="1">
      <c r="A10089" s="33">
        <v>41912</v>
      </c>
      <c r="B10089" s="12" t="s">
        <v>54</v>
      </c>
      <c r="C10089" s="10" t="s">
        <v>37</v>
      </c>
      <c r="D10089" s="10" t="s">
        <v>146</v>
      </c>
      <c r="E10089" s="16" t="s">
        <v>12</v>
      </c>
      <c r="F10089" s="16" t="s">
        <v>16</v>
      </c>
      <c r="G10089" s="12">
        <v>42094</v>
      </c>
      <c r="H10089" s="13">
        <v>2</v>
      </c>
      <c r="I10089" s="67">
        <v>10.250545000000001</v>
      </c>
      <c r="J10089" s="70">
        <v>113.12039137456935</v>
      </c>
      <c r="K10089" s="70">
        <f t="shared" si="1138"/>
        <v>42.532816527284666</v>
      </c>
      <c r="L10089" s="67">
        <v>118.078917</v>
      </c>
      <c r="M10089" s="63">
        <v>4141.8883159999996</v>
      </c>
    </row>
    <row r="10090" spans="1:13" ht="15" customHeight="1">
      <c r="A10090" s="33">
        <v>41912</v>
      </c>
      <c r="B10090" s="12" t="s">
        <v>54</v>
      </c>
      <c r="C10090" s="10" t="s">
        <v>37</v>
      </c>
      <c r="D10090" s="10" t="s">
        <v>146</v>
      </c>
      <c r="E10090" s="16" t="s">
        <v>12</v>
      </c>
      <c r="F10090" s="16" t="s">
        <v>16</v>
      </c>
      <c r="G10090" s="12">
        <v>42185</v>
      </c>
      <c r="H10090" s="13">
        <v>3</v>
      </c>
      <c r="I10090" s="67">
        <v>16.950685</v>
      </c>
      <c r="J10090" s="70">
        <v>145.40266290185403</v>
      </c>
      <c r="K10090" s="70">
        <f t="shared" si="1138"/>
        <v>49.232956527284678</v>
      </c>
      <c r="L10090" s="67">
        <v>199.10706099999999</v>
      </c>
      <c r="M10090" s="63">
        <v>4091.1881530000001</v>
      </c>
    </row>
    <row r="10091" spans="1:13" ht="15" customHeight="1">
      <c r="A10091" s="33">
        <v>41912</v>
      </c>
      <c r="B10091" s="12" t="s">
        <v>54</v>
      </c>
      <c r="C10091" s="10" t="s">
        <v>37</v>
      </c>
      <c r="D10091" s="10" t="s">
        <v>146</v>
      </c>
      <c r="E10091" s="16" t="s">
        <v>12</v>
      </c>
      <c r="F10091" s="16" t="s">
        <v>16</v>
      </c>
      <c r="G10091" s="12">
        <v>42277</v>
      </c>
      <c r="H10091" s="13">
        <v>4</v>
      </c>
      <c r="I10091" s="67">
        <v>23.382265</v>
      </c>
      <c r="J10091" s="70">
        <v>119.465137</v>
      </c>
      <c r="K10091" s="70">
        <f t="shared" si="1138"/>
        <v>-2.5552609018540302</v>
      </c>
      <c r="L10091" s="67">
        <v>275.22202800000002</v>
      </c>
      <c r="M10091" s="63">
        <v>4032.7554879999998</v>
      </c>
    </row>
    <row r="10092" spans="1:13" ht="15" customHeight="1">
      <c r="A10092" s="33">
        <v>41912</v>
      </c>
      <c r="B10092" s="12" t="s">
        <v>54</v>
      </c>
      <c r="C10092" s="10" t="s">
        <v>37</v>
      </c>
      <c r="D10092" s="10" t="s">
        <v>146</v>
      </c>
      <c r="E10092" s="16" t="s">
        <v>12</v>
      </c>
      <c r="F10092" s="16" t="s">
        <v>16</v>
      </c>
      <c r="G10092" s="12">
        <v>42369</v>
      </c>
      <c r="H10092" s="13">
        <v>5</v>
      </c>
      <c r="I10092" s="67">
        <v>28.865072000000001</v>
      </c>
      <c r="J10092" s="70">
        <v>114.18188499999999</v>
      </c>
      <c r="K10092" s="70">
        <f t="shared" si="1138"/>
        <v>23.581819999999997</v>
      </c>
      <c r="L10092" s="67">
        <v>341.30660999999998</v>
      </c>
      <c r="M10092" s="63">
        <v>3985.3309960000001</v>
      </c>
    </row>
    <row r="10093" spans="1:13" ht="15" customHeight="1">
      <c r="A10093" s="33">
        <v>41912</v>
      </c>
      <c r="B10093" s="12" t="s">
        <v>54</v>
      </c>
      <c r="C10093" s="10" t="s">
        <v>37</v>
      </c>
      <c r="D10093" s="10" t="s">
        <v>146</v>
      </c>
      <c r="E10093" s="16" t="s">
        <v>12</v>
      </c>
      <c r="F10093" s="16" t="s">
        <v>16</v>
      </c>
      <c r="G10093" s="12">
        <v>42460</v>
      </c>
      <c r="H10093" s="13">
        <v>6</v>
      </c>
      <c r="I10093" s="67">
        <v>31.693852</v>
      </c>
      <c r="J10093" s="70">
        <v>102.70569500000001</v>
      </c>
      <c r="K10093" s="70">
        <f t="shared" si="1138"/>
        <v>20.217662000000011</v>
      </c>
      <c r="L10093" s="67">
        <v>375.06478800000002</v>
      </c>
      <c r="M10093" s="63">
        <v>3949.2312320000001</v>
      </c>
    </row>
    <row r="10094" spans="1:13" ht="15" customHeight="1">
      <c r="A10094" s="33">
        <v>41912</v>
      </c>
      <c r="B10094" s="12" t="s">
        <v>54</v>
      </c>
      <c r="C10094" s="10" t="s">
        <v>37</v>
      </c>
      <c r="D10094" s="10" t="s">
        <v>146</v>
      </c>
      <c r="E10094" s="16" t="s">
        <v>12</v>
      </c>
      <c r="F10094" s="16" t="s">
        <v>16</v>
      </c>
      <c r="G10094" s="12">
        <v>42551</v>
      </c>
      <c r="H10094" s="13">
        <v>7</v>
      </c>
      <c r="I10094" s="67">
        <v>31.108132999999999</v>
      </c>
      <c r="J10094" s="70">
        <v>88.982712000000006</v>
      </c>
      <c r="K10094" s="70">
        <f t="shared" si="1138"/>
        <v>17.385149999999999</v>
      </c>
      <c r="L10094" s="67">
        <v>365.21606500000001</v>
      </c>
      <c r="M10094" s="63">
        <v>3914.0256469999999</v>
      </c>
    </row>
    <row r="10095" spans="1:13" ht="15" customHeight="1">
      <c r="A10095" s="33">
        <v>41912</v>
      </c>
      <c r="B10095" s="12" t="s">
        <v>54</v>
      </c>
      <c r="C10095" s="10" t="s">
        <v>37</v>
      </c>
      <c r="D10095" s="10" t="s">
        <v>146</v>
      </c>
      <c r="E10095" s="16" t="s">
        <v>12</v>
      </c>
      <c r="F10095" s="16" t="s">
        <v>16</v>
      </c>
      <c r="G10095" s="12">
        <v>42643</v>
      </c>
      <c r="H10095" s="13">
        <v>8</v>
      </c>
      <c r="I10095" s="67">
        <v>27.798079999999999</v>
      </c>
      <c r="J10095" s="70">
        <v>76.205329000000006</v>
      </c>
      <c r="K10095" s="70">
        <f t="shared" si="1138"/>
        <v>15.020696999999998</v>
      </c>
      <c r="L10095" s="67">
        <v>327.67445700000002</v>
      </c>
      <c r="M10095" s="63">
        <v>3895.161114</v>
      </c>
    </row>
    <row r="10096" spans="1:13" ht="15" customHeight="1">
      <c r="A10096" s="33">
        <v>41912</v>
      </c>
      <c r="B10096" s="12" t="s">
        <v>54</v>
      </c>
      <c r="C10096" s="10" t="s">
        <v>37</v>
      </c>
      <c r="D10096" s="10" t="s">
        <v>146</v>
      </c>
      <c r="E10096" s="16" t="s">
        <v>12</v>
      </c>
      <c r="F10096" s="16" t="s">
        <v>16</v>
      </c>
      <c r="G10096" s="12">
        <v>42735</v>
      </c>
      <c r="H10096" s="13">
        <v>9</v>
      </c>
      <c r="I10096" s="67">
        <v>23.58182</v>
      </c>
      <c r="J10096" s="70">
        <v>65.772377000000006</v>
      </c>
      <c r="K10096" s="70">
        <f t="shared" si="1138"/>
        <v>13.148868</v>
      </c>
      <c r="L10096" s="67">
        <v>277.96652999999998</v>
      </c>
      <c r="M10096" s="63">
        <v>3887.4119890000002</v>
      </c>
    </row>
    <row r="10097" spans="1:13" ht="15" customHeight="1">
      <c r="A10097" s="33">
        <v>41912</v>
      </c>
      <c r="B10097" s="12" t="s">
        <v>54</v>
      </c>
      <c r="C10097" s="10" t="s">
        <v>37</v>
      </c>
      <c r="D10097" s="10" t="s">
        <v>146</v>
      </c>
      <c r="E10097" s="16" t="s">
        <v>12</v>
      </c>
      <c r="F10097" s="16" t="s">
        <v>16</v>
      </c>
      <c r="G10097" s="12">
        <v>42825</v>
      </c>
      <c r="H10097" s="13">
        <v>10</v>
      </c>
      <c r="I10097" s="67">
        <v>20.217661</v>
      </c>
      <c r="J10097" s="70">
        <v>56.955747000000002</v>
      </c>
      <c r="K10097" s="70">
        <f t="shared" si="1138"/>
        <v>11.401030999999996</v>
      </c>
      <c r="L10097" s="67">
        <v>238.36402200000001</v>
      </c>
      <c r="M10097" s="63">
        <v>3879.241219</v>
      </c>
    </row>
    <row r="10098" spans="1:13" ht="15" customHeight="1">
      <c r="A10098" s="33">
        <v>41912</v>
      </c>
      <c r="B10098" s="12" t="s">
        <v>54</v>
      </c>
      <c r="C10098" s="10" t="s">
        <v>37</v>
      </c>
      <c r="D10098" s="10" t="s">
        <v>146</v>
      </c>
      <c r="E10098" s="16" t="s">
        <v>12</v>
      </c>
      <c r="F10098" s="16" t="s">
        <v>16</v>
      </c>
      <c r="G10098" s="12">
        <v>42916</v>
      </c>
      <c r="H10098" s="13">
        <v>11</v>
      </c>
      <c r="I10098" s="67">
        <v>17.385151</v>
      </c>
      <c r="J10098" s="70">
        <v>49.613017999999997</v>
      </c>
      <c r="K10098" s="70">
        <f t="shared" si="1138"/>
        <v>10.042421999999995</v>
      </c>
      <c r="L10098" s="67">
        <v>205.13897900000001</v>
      </c>
      <c r="M10098" s="63">
        <v>3917.6778599999998</v>
      </c>
    </row>
    <row r="10099" spans="1:13" ht="15" customHeight="1">
      <c r="A10099" s="33">
        <v>41912</v>
      </c>
      <c r="B10099" s="12" t="s">
        <v>54</v>
      </c>
      <c r="C10099" s="10" t="s">
        <v>37</v>
      </c>
      <c r="D10099" s="10" t="s">
        <v>146</v>
      </c>
      <c r="E10099" s="16" t="s">
        <v>12</v>
      </c>
      <c r="F10099" s="16" t="s">
        <v>16</v>
      </c>
      <c r="G10099" s="12">
        <v>43008</v>
      </c>
      <c r="H10099" s="13">
        <v>12</v>
      </c>
      <c r="I10099" s="67">
        <v>15.020697</v>
      </c>
      <c r="J10099" s="70">
        <v>43.957738999999997</v>
      </c>
      <c r="K10099" s="70">
        <f t="shared" si="1138"/>
        <v>9.365418</v>
      </c>
      <c r="L10099" s="67">
        <v>177.137237</v>
      </c>
      <c r="M10099" s="63">
        <v>3994.5476749999998</v>
      </c>
    </row>
    <row r="10100" spans="1:13" ht="15" customHeight="1">
      <c r="A10100" s="33">
        <v>41912</v>
      </c>
      <c r="B10100" s="12" t="s">
        <v>54</v>
      </c>
      <c r="C10100" s="10" t="s">
        <v>37</v>
      </c>
      <c r="D10100" s="10" t="s">
        <v>146</v>
      </c>
      <c r="E10100" s="16" t="s">
        <v>12</v>
      </c>
      <c r="F10100" s="16" t="s">
        <v>16</v>
      </c>
      <c r="G10100" s="12">
        <v>43100</v>
      </c>
      <c r="H10100" s="13">
        <v>13</v>
      </c>
      <c r="I10100" s="67">
        <v>13.148866999999999</v>
      </c>
      <c r="J10100" s="70">
        <v>39.895314999999997</v>
      </c>
      <c r="K10100" s="70">
        <f t="shared" si="1138"/>
        <v>9.0864429999999992</v>
      </c>
      <c r="L10100" s="67">
        <v>155.089944</v>
      </c>
      <c r="M10100" s="63">
        <v>4078.9651279999998</v>
      </c>
    </row>
    <row r="10101" spans="1:13" ht="15" customHeight="1">
      <c r="A10101" s="33">
        <v>41912</v>
      </c>
      <c r="B10101" s="12" t="s">
        <v>54</v>
      </c>
      <c r="C10101" s="10" t="s">
        <v>37</v>
      </c>
      <c r="D10101" s="10" t="s">
        <v>146</v>
      </c>
      <c r="E10101" s="16" t="s">
        <v>12</v>
      </c>
      <c r="F10101" s="16" t="s">
        <v>16</v>
      </c>
      <c r="G10101" s="12">
        <v>43190</v>
      </c>
      <c r="H10101" s="13">
        <v>14</v>
      </c>
      <c r="I10101" s="67">
        <v>11.401032000000001</v>
      </c>
      <c r="J10101" s="70">
        <v>37.528078000000001</v>
      </c>
      <c r="K10101" s="70">
        <f t="shared" si="1138"/>
        <v>9.0337950000000049</v>
      </c>
      <c r="L10101" s="67">
        <v>134.30378099999999</v>
      </c>
      <c r="M10101" s="63">
        <v>4152.9998109999997</v>
      </c>
    </row>
    <row r="10102" spans="1:13" ht="15" customHeight="1">
      <c r="A10102" s="33">
        <v>41912</v>
      </c>
      <c r="B10102" s="12" t="s">
        <v>54</v>
      </c>
      <c r="C10102" s="10" t="s">
        <v>37</v>
      </c>
      <c r="D10102" s="10" t="s">
        <v>146</v>
      </c>
      <c r="E10102" s="16" t="s">
        <v>12</v>
      </c>
      <c r="F10102" s="16" t="s">
        <v>16</v>
      </c>
      <c r="G10102" s="12">
        <v>43281</v>
      </c>
      <c r="H10102" s="13">
        <v>15</v>
      </c>
      <c r="I10102" s="67">
        <v>10.042422</v>
      </c>
      <c r="J10102" s="70">
        <v>36.533377999999999</v>
      </c>
      <c r="K10102" s="70">
        <f t="shared" si="1138"/>
        <v>9.0477219999999985</v>
      </c>
      <c r="L10102" s="67">
        <v>118.040617</v>
      </c>
      <c r="M10102" s="63">
        <v>4222.167469</v>
      </c>
    </row>
    <row r="10103" spans="1:13" ht="15" customHeight="1">
      <c r="A10103" s="33">
        <v>41912</v>
      </c>
      <c r="B10103" s="12" t="s">
        <v>54</v>
      </c>
      <c r="C10103" s="10" t="s">
        <v>37</v>
      </c>
      <c r="D10103" s="10" t="s">
        <v>146</v>
      </c>
      <c r="E10103" s="16" t="s">
        <v>12</v>
      </c>
      <c r="F10103" s="16" t="s">
        <v>16</v>
      </c>
      <c r="G10103" s="12">
        <v>43373</v>
      </c>
      <c r="H10103" s="13">
        <v>16</v>
      </c>
      <c r="I10103" s="67">
        <v>9.365418</v>
      </c>
      <c r="J10103" s="70">
        <v>36.283414999999998</v>
      </c>
      <c r="K10103" s="70">
        <f t="shared" si="1138"/>
        <v>9.115454999999999</v>
      </c>
      <c r="L10103" s="67">
        <v>109.957071</v>
      </c>
      <c r="M10103" s="63">
        <v>4294.7372299999997</v>
      </c>
    </row>
    <row r="10104" spans="1:13" ht="15" customHeight="1">
      <c r="A10104" s="33">
        <v>41912</v>
      </c>
      <c r="B10104" s="12" t="s">
        <v>54</v>
      </c>
      <c r="C10104" s="10" t="s">
        <v>37</v>
      </c>
      <c r="D10104" s="10" t="s">
        <v>146</v>
      </c>
      <c r="E10104" s="16" t="s">
        <v>12</v>
      </c>
      <c r="F10104" s="16" t="s">
        <v>16</v>
      </c>
      <c r="G10104" s="12">
        <v>43465</v>
      </c>
      <c r="H10104" s="13">
        <v>17</v>
      </c>
      <c r="I10104" s="67">
        <v>9.0864429999999992</v>
      </c>
      <c r="J10104" s="70">
        <v>36.433411</v>
      </c>
      <c r="K10104" s="70">
        <f t="shared" si="1138"/>
        <v>9.2364390000000007</v>
      </c>
      <c r="L10104" s="67">
        <v>106.47358</v>
      </c>
      <c r="M10104" s="63">
        <v>4364.2936810000001</v>
      </c>
    </row>
    <row r="10105" spans="1:13" ht="15" customHeight="1">
      <c r="A10105" s="33">
        <v>41912</v>
      </c>
      <c r="B10105" s="12" t="s">
        <v>54</v>
      </c>
      <c r="C10105" s="10" t="s">
        <v>37</v>
      </c>
      <c r="D10105" s="10" t="s">
        <v>146</v>
      </c>
      <c r="E10105" s="16" t="s">
        <v>12</v>
      </c>
      <c r="F10105" s="16" t="s">
        <v>16</v>
      </c>
      <c r="G10105" s="12">
        <v>43555</v>
      </c>
      <c r="H10105" s="13">
        <v>18</v>
      </c>
      <c r="I10105" s="67">
        <v>9.0337949999999996</v>
      </c>
      <c r="J10105" s="70">
        <v>36.433411</v>
      </c>
      <c r="K10105" s="70">
        <f t="shared" si="1138"/>
        <v>9.0337949999999996</v>
      </c>
      <c r="L10105" s="67">
        <v>105.762136</v>
      </c>
      <c r="M10105" s="63">
        <v>4402.9344090000004</v>
      </c>
    </row>
    <row r="10106" spans="1:13" ht="15" customHeight="1">
      <c r="A10106" s="33">
        <v>41912</v>
      </c>
      <c r="B10106" s="12" t="s">
        <v>54</v>
      </c>
      <c r="C10106" s="10" t="s">
        <v>37</v>
      </c>
      <c r="D10106" s="10" t="s">
        <v>146</v>
      </c>
      <c r="E10106" s="16" t="s">
        <v>12</v>
      </c>
      <c r="F10106" s="16" t="s">
        <v>16</v>
      </c>
      <c r="G10106" s="12">
        <v>43646</v>
      </c>
      <c r="H10106" s="13">
        <v>19</v>
      </c>
      <c r="I10106" s="67">
        <v>9.0477229999999995</v>
      </c>
      <c r="J10106" s="70">
        <v>36.433411</v>
      </c>
      <c r="K10106" s="70">
        <f t="shared" si="1138"/>
        <v>9.0477229999999995</v>
      </c>
      <c r="L10106" s="67">
        <v>105.82768</v>
      </c>
      <c r="M10106" s="63">
        <v>4446.2571349999998</v>
      </c>
    </row>
    <row r="10107" spans="1:13" ht="15" customHeight="1">
      <c r="A10107" s="33">
        <v>41912</v>
      </c>
      <c r="B10107" s="12" t="s">
        <v>54</v>
      </c>
      <c r="C10107" s="10" t="s">
        <v>37</v>
      </c>
      <c r="D10107" s="10" t="s">
        <v>146</v>
      </c>
      <c r="E10107" s="16" t="s">
        <v>12</v>
      </c>
      <c r="F10107" s="16" t="s">
        <v>16</v>
      </c>
      <c r="G10107" s="12">
        <v>43738</v>
      </c>
      <c r="H10107" s="13">
        <v>20</v>
      </c>
      <c r="I10107" s="67">
        <v>9.1154539999999997</v>
      </c>
      <c r="J10107" s="70">
        <v>36.433411</v>
      </c>
      <c r="K10107" s="70">
        <f t="shared" si="1138"/>
        <v>9.1154539999999997</v>
      </c>
      <c r="L10107" s="67">
        <v>106.364226</v>
      </c>
      <c r="M10107" s="63">
        <v>4491.8171430000002</v>
      </c>
    </row>
    <row r="10108" spans="1:13" ht="15" customHeight="1">
      <c r="A10108" s="33">
        <v>41912</v>
      </c>
      <c r="B10108" s="12" t="s">
        <v>54</v>
      </c>
      <c r="C10108" s="10" t="s">
        <v>37</v>
      </c>
      <c r="D10108" s="10" t="s">
        <v>146</v>
      </c>
      <c r="E10108" s="16" t="s">
        <v>12</v>
      </c>
      <c r="F10108" s="16" t="s">
        <v>16</v>
      </c>
      <c r="G10108" s="12">
        <v>43830</v>
      </c>
      <c r="H10108" s="13">
        <v>21</v>
      </c>
      <c r="I10108" s="67">
        <v>9.2364390000000007</v>
      </c>
      <c r="J10108" s="70">
        <v>36.433411</v>
      </c>
      <c r="K10108" s="70">
        <f t="shared" si="1138"/>
        <v>9.2364390000000007</v>
      </c>
      <c r="L10108" s="67">
        <v>107.65846000000001</v>
      </c>
      <c r="M10108" s="63">
        <v>4537.3170899999996</v>
      </c>
    </row>
    <row r="10109" spans="1:13" ht="15" customHeight="1">
      <c r="A10109" s="21">
        <f>A10110</f>
        <v>41912</v>
      </c>
      <c r="B10109" s="21" t="str">
        <f t="shared" ref="B10109:F10109" si="1141">B10110</f>
        <v>Annual 2015</v>
      </c>
      <c r="C10109" s="21" t="str">
        <f t="shared" si="1141"/>
        <v>Severely Adverse</v>
      </c>
      <c r="D10109" s="10" t="s">
        <v>146</v>
      </c>
      <c r="E10109" s="21" t="str">
        <f t="shared" si="1141"/>
        <v>Farmland</v>
      </c>
      <c r="F10109" s="21" t="str">
        <f t="shared" si="1141"/>
        <v>Loans Secured by Farmland</v>
      </c>
      <c r="G10109" s="21">
        <v>41912</v>
      </c>
      <c r="H10109" s="23">
        <v>0</v>
      </c>
      <c r="I10109" s="30">
        <v>0</v>
      </c>
      <c r="J10109" s="59">
        <v>2.3870743999999982</v>
      </c>
      <c r="K10109" s="59">
        <v>0</v>
      </c>
      <c r="L10109" s="65">
        <v>0</v>
      </c>
      <c r="M10109" s="63">
        <v>0</v>
      </c>
    </row>
    <row r="10110" spans="1:13" ht="15" customHeight="1">
      <c r="A10110" s="33">
        <v>41912</v>
      </c>
      <c r="B10110" s="12" t="s">
        <v>54</v>
      </c>
      <c r="C10110" s="10" t="s">
        <v>37</v>
      </c>
      <c r="D10110" s="10" t="s">
        <v>146</v>
      </c>
      <c r="E10110" s="16" t="s">
        <v>18</v>
      </c>
      <c r="F10110" s="16" t="s">
        <v>19</v>
      </c>
      <c r="G10110" s="12">
        <v>42004</v>
      </c>
      <c r="H10110" s="13">
        <v>1</v>
      </c>
      <c r="I10110" s="67">
        <v>0.35785800000000001</v>
      </c>
      <c r="J10110" s="70">
        <v>3.7002027708826071</v>
      </c>
      <c r="K10110" s="70">
        <f t="shared" si="1140"/>
        <v>1.6709863708826089</v>
      </c>
      <c r="L10110" s="67">
        <v>3.1746120000000002</v>
      </c>
      <c r="M10110" s="63">
        <v>169.465846</v>
      </c>
    </row>
    <row r="10111" spans="1:13" ht="15" customHeight="1">
      <c r="A10111" s="33">
        <v>41912</v>
      </c>
      <c r="B10111" s="12" t="s">
        <v>54</v>
      </c>
      <c r="C10111" s="10" t="s">
        <v>37</v>
      </c>
      <c r="D10111" s="10" t="s">
        <v>146</v>
      </c>
      <c r="E10111" s="16" t="s">
        <v>18</v>
      </c>
      <c r="F10111" s="16" t="s">
        <v>19</v>
      </c>
      <c r="G10111" s="12">
        <v>42094</v>
      </c>
      <c r="H10111" s="13">
        <v>2</v>
      </c>
      <c r="I10111" s="67">
        <v>0.46840300000000001</v>
      </c>
      <c r="J10111" s="70">
        <v>5.0133311417652155</v>
      </c>
      <c r="K10111" s="70">
        <f t="shared" si="1138"/>
        <v>1.7815313708826084</v>
      </c>
      <c r="L10111" s="67">
        <v>4.2490319999999997</v>
      </c>
      <c r="M10111" s="63">
        <v>168.058201</v>
      </c>
    </row>
    <row r="10112" spans="1:13" ht="15" customHeight="1">
      <c r="A10112" s="33">
        <v>41912</v>
      </c>
      <c r="B10112" s="12" t="s">
        <v>54</v>
      </c>
      <c r="C10112" s="10" t="s">
        <v>37</v>
      </c>
      <c r="D10112" s="10" t="s">
        <v>146</v>
      </c>
      <c r="E10112" s="16" t="s">
        <v>18</v>
      </c>
      <c r="F10112" s="16" t="s">
        <v>19</v>
      </c>
      <c r="G10112" s="12">
        <v>42185</v>
      </c>
      <c r="H10112" s="13">
        <v>3</v>
      </c>
      <c r="I10112" s="67">
        <v>0.70842099999999997</v>
      </c>
      <c r="J10112" s="70">
        <v>6.3264595126478245</v>
      </c>
      <c r="K10112" s="70">
        <f t="shared" si="1138"/>
        <v>2.0215493708826089</v>
      </c>
      <c r="L10112" s="67">
        <v>6.7852160000000001</v>
      </c>
      <c r="M10112" s="63">
        <v>165.65245400000001</v>
      </c>
    </row>
    <row r="10113" spans="1:13" ht="15" customHeight="1">
      <c r="A10113" s="33">
        <v>41912</v>
      </c>
      <c r="B10113" s="12" t="s">
        <v>54</v>
      </c>
      <c r="C10113" s="10" t="s">
        <v>37</v>
      </c>
      <c r="D10113" s="10" t="s">
        <v>146</v>
      </c>
      <c r="E10113" s="16" t="s">
        <v>18</v>
      </c>
      <c r="F10113" s="16" t="s">
        <v>19</v>
      </c>
      <c r="G10113" s="12">
        <v>42277</v>
      </c>
      <c r="H10113" s="13">
        <v>4</v>
      </c>
      <c r="I10113" s="67">
        <v>0.97514999999999996</v>
      </c>
      <c r="J10113" s="70">
        <v>4.9435859999999998</v>
      </c>
      <c r="K10113" s="70">
        <f t="shared" si="1138"/>
        <v>-0.40772351264782469</v>
      </c>
      <c r="L10113" s="67">
        <v>9.3168579999999999</v>
      </c>
      <c r="M10113" s="63">
        <v>162.96095199999999</v>
      </c>
    </row>
    <row r="10114" spans="1:13" ht="15" customHeight="1">
      <c r="A10114" s="33">
        <v>41912</v>
      </c>
      <c r="B10114" s="12" t="s">
        <v>54</v>
      </c>
      <c r="C10114" s="10" t="s">
        <v>37</v>
      </c>
      <c r="D10114" s="10" t="s">
        <v>146</v>
      </c>
      <c r="E10114" s="16" t="s">
        <v>18</v>
      </c>
      <c r="F10114" s="16" t="s">
        <v>19</v>
      </c>
      <c r="G10114" s="12">
        <v>42369</v>
      </c>
      <c r="H10114" s="13">
        <v>5</v>
      </c>
      <c r="I10114" s="67">
        <v>1.187961</v>
      </c>
      <c r="J10114" s="70">
        <v>4.712415</v>
      </c>
      <c r="K10114" s="70">
        <f t="shared" si="1138"/>
        <v>0.95679000000000025</v>
      </c>
      <c r="L10114" s="67">
        <v>11.362776</v>
      </c>
      <c r="M10114" s="63">
        <v>160.83977200000001</v>
      </c>
    </row>
    <row r="10115" spans="1:13" ht="15" customHeight="1">
      <c r="A10115" s="33">
        <v>41912</v>
      </c>
      <c r="B10115" s="12" t="s">
        <v>54</v>
      </c>
      <c r="C10115" s="10" t="s">
        <v>37</v>
      </c>
      <c r="D10115" s="10" t="s">
        <v>146</v>
      </c>
      <c r="E10115" s="16" t="s">
        <v>18</v>
      </c>
      <c r="F10115" s="16" t="s">
        <v>19</v>
      </c>
      <c r="G10115" s="12">
        <v>42460</v>
      </c>
      <c r="H10115" s="13">
        <v>6</v>
      </c>
      <c r="I10115" s="67">
        <v>1.3051429999999999</v>
      </c>
      <c r="J10115" s="70">
        <v>4.2204470000000001</v>
      </c>
      <c r="K10115" s="70">
        <f t="shared" si="1138"/>
        <v>0.81317499999999998</v>
      </c>
      <c r="L10115" s="67">
        <v>12.409148</v>
      </c>
      <c r="M10115" s="63">
        <v>159.21711500000001</v>
      </c>
    </row>
    <row r="10116" spans="1:13" ht="15" customHeight="1">
      <c r="A10116" s="33">
        <v>41912</v>
      </c>
      <c r="B10116" s="12" t="s">
        <v>54</v>
      </c>
      <c r="C10116" s="10" t="s">
        <v>37</v>
      </c>
      <c r="D10116" s="10" t="s">
        <v>146</v>
      </c>
      <c r="E10116" s="16" t="s">
        <v>18</v>
      </c>
      <c r="F10116" s="16" t="s">
        <v>19</v>
      </c>
      <c r="G10116" s="12">
        <v>42551</v>
      </c>
      <c r="H10116" s="13">
        <v>7</v>
      </c>
      <c r="I10116" s="67">
        <v>1.3131839999999999</v>
      </c>
      <c r="J10116" s="70">
        <v>3.599926</v>
      </c>
      <c r="K10116" s="70">
        <f t="shared" si="1138"/>
        <v>0.69266299999999981</v>
      </c>
      <c r="L10116" s="67">
        <v>12.396680999999999</v>
      </c>
      <c r="M10116" s="63">
        <v>157.68623199999999</v>
      </c>
    </row>
    <row r="10117" spans="1:13" ht="15" customHeight="1">
      <c r="A10117" s="33">
        <v>41912</v>
      </c>
      <c r="B10117" s="12" t="s">
        <v>54</v>
      </c>
      <c r="C10117" s="10" t="s">
        <v>37</v>
      </c>
      <c r="D10117" s="10" t="s">
        <v>146</v>
      </c>
      <c r="E10117" s="16" t="s">
        <v>18</v>
      </c>
      <c r="F10117" s="16" t="s">
        <v>19</v>
      </c>
      <c r="G10117" s="12">
        <v>42643</v>
      </c>
      <c r="H10117" s="13">
        <v>8</v>
      </c>
      <c r="I10117" s="67">
        <v>1.1372990000000001</v>
      </c>
      <c r="J10117" s="70">
        <v>3.0599889999999998</v>
      </c>
      <c r="K10117" s="70">
        <f t="shared" si="1138"/>
        <v>0.59736199999999995</v>
      </c>
      <c r="L10117" s="67">
        <v>11.022904</v>
      </c>
      <c r="M10117" s="63">
        <v>156.84364400000001</v>
      </c>
    </row>
    <row r="10118" spans="1:13" ht="15" customHeight="1">
      <c r="A10118" s="33">
        <v>41912</v>
      </c>
      <c r="B10118" s="12" t="s">
        <v>54</v>
      </c>
      <c r="C10118" s="10" t="s">
        <v>37</v>
      </c>
      <c r="D10118" s="10" t="s">
        <v>146</v>
      </c>
      <c r="E10118" s="16" t="s">
        <v>18</v>
      </c>
      <c r="F10118" s="16" t="s">
        <v>19</v>
      </c>
      <c r="G10118" s="12">
        <v>42735</v>
      </c>
      <c r="H10118" s="13">
        <v>9</v>
      </c>
      <c r="I10118" s="67">
        <v>0.95679000000000003</v>
      </c>
      <c r="J10118" s="70">
        <v>2.624806</v>
      </c>
      <c r="K10118" s="70">
        <f t="shared" si="1138"/>
        <v>0.52160700000000015</v>
      </c>
      <c r="L10118" s="67">
        <v>9.3613929999999996</v>
      </c>
      <c r="M10118" s="63">
        <v>156.352633</v>
      </c>
    </row>
    <row r="10119" spans="1:13" ht="15" customHeight="1">
      <c r="A10119" s="33">
        <v>41912</v>
      </c>
      <c r="B10119" s="12" t="s">
        <v>54</v>
      </c>
      <c r="C10119" s="10" t="s">
        <v>37</v>
      </c>
      <c r="D10119" s="10" t="s">
        <v>146</v>
      </c>
      <c r="E10119" s="16" t="s">
        <v>18</v>
      </c>
      <c r="F10119" s="16" t="s">
        <v>19</v>
      </c>
      <c r="G10119" s="12">
        <v>42825</v>
      </c>
      <c r="H10119" s="13">
        <v>10</v>
      </c>
      <c r="I10119" s="67">
        <v>0.81317399999999995</v>
      </c>
      <c r="J10119" s="70">
        <v>2.266454</v>
      </c>
      <c r="K10119" s="70">
        <f t="shared" si="1138"/>
        <v>0.45482199999999995</v>
      </c>
      <c r="L10119" s="67">
        <v>8.0269130000000004</v>
      </c>
      <c r="M10119" s="63">
        <v>155.89163600000001</v>
      </c>
    </row>
    <row r="10120" spans="1:13" ht="15" customHeight="1">
      <c r="A10120" s="33">
        <v>41912</v>
      </c>
      <c r="B10120" s="12" t="s">
        <v>54</v>
      </c>
      <c r="C10120" s="10" t="s">
        <v>37</v>
      </c>
      <c r="D10120" s="10" t="s">
        <v>146</v>
      </c>
      <c r="E10120" s="16" t="s">
        <v>18</v>
      </c>
      <c r="F10120" s="16" t="s">
        <v>19</v>
      </c>
      <c r="G10120" s="12">
        <v>42916</v>
      </c>
      <c r="H10120" s="13">
        <v>11</v>
      </c>
      <c r="I10120" s="67">
        <v>0.69266300000000003</v>
      </c>
      <c r="J10120" s="70">
        <v>1.978855</v>
      </c>
      <c r="K10120" s="70">
        <f t="shared" si="1138"/>
        <v>0.40506400000000009</v>
      </c>
      <c r="L10120" s="67">
        <v>6.8914559999999998</v>
      </c>
      <c r="M10120" s="63">
        <v>157.426985</v>
      </c>
    </row>
    <row r="10121" spans="1:13" ht="15" customHeight="1">
      <c r="A10121" s="33">
        <v>41912</v>
      </c>
      <c r="B10121" s="12" t="s">
        <v>54</v>
      </c>
      <c r="C10121" s="10" t="s">
        <v>37</v>
      </c>
      <c r="D10121" s="10" t="s">
        <v>146</v>
      </c>
      <c r="E10121" s="16" t="s">
        <v>18</v>
      </c>
      <c r="F10121" s="16" t="s">
        <v>19</v>
      </c>
      <c r="G10121" s="12">
        <v>43008</v>
      </c>
      <c r="H10121" s="13">
        <v>12</v>
      </c>
      <c r="I10121" s="67">
        <v>0.59736199999999995</v>
      </c>
      <c r="J10121" s="70">
        <v>1.761333</v>
      </c>
      <c r="K10121" s="70">
        <f t="shared" si="1138"/>
        <v>0.37983999999999996</v>
      </c>
      <c r="L10121" s="67">
        <v>5.9490150000000002</v>
      </c>
      <c r="M10121" s="63">
        <v>160.64149699999999</v>
      </c>
    </row>
    <row r="10122" spans="1:13" ht="15" customHeight="1">
      <c r="A10122" s="33">
        <v>41912</v>
      </c>
      <c r="B10122" s="12" t="s">
        <v>54</v>
      </c>
      <c r="C10122" s="10" t="s">
        <v>37</v>
      </c>
      <c r="D10122" s="10" t="s">
        <v>146</v>
      </c>
      <c r="E10122" s="16" t="s">
        <v>18</v>
      </c>
      <c r="F10122" s="16" t="s">
        <v>19</v>
      </c>
      <c r="G10122" s="12">
        <v>43100</v>
      </c>
      <c r="H10122" s="13">
        <v>13</v>
      </c>
      <c r="I10122" s="67">
        <v>0.52160799999999996</v>
      </c>
      <c r="J10122" s="70">
        <v>1.611999</v>
      </c>
      <c r="K10122" s="70">
        <f t="shared" si="1138"/>
        <v>0.37227399999999988</v>
      </c>
      <c r="L10122" s="67">
        <v>5.1914569999999998</v>
      </c>
      <c r="M10122" s="63">
        <v>164.08953399999999</v>
      </c>
    </row>
    <row r="10123" spans="1:13" ht="15" customHeight="1">
      <c r="A10123" s="33">
        <v>41912</v>
      </c>
      <c r="B10123" s="12" t="s">
        <v>54</v>
      </c>
      <c r="C10123" s="10" t="s">
        <v>37</v>
      </c>
      <c r="D10123" s="10" t="s">
        <v>146</v>
      </c>
      <c r="E10123" s="16" t="s">
        <v>18</v>
      </c>
      <c r="F10123" s="16" t="s">
        <v>19</v>
      </c>
      <c r="G10123" s="12">
        <v>43190</v>
      </c>
      <c r="H10123" s="13">
        <v>14</v>
      </c>
      <c r="I10123" s="67">
        <v>0.454822</v>
      </c>
      <c r="J10123" s="70">
        <v>1.529541</v>
      </c>
      <c r="K10123" s="70">
        <f t="shared" si="1138"/>
        <v>0.37236400000000008</v>
      </c>
      <c r="L10123" s="67">
        <v>4.4956449999999997</v>
      </c>
      <c r="M10123" s="63">
        <v>167.15140299999999</v>
      </c>
    </row>
    <row r="10124" spans="1:13" ht="15" customHeight="1">
      <c r="A10124" s="33">
        <v>41912</v>
      </c>
      <c r="B10124" s="12" t="s">
        <v>54</v>
      </c>
      <c r="C10124" s="10" t="s">
        <v>37</v>
      </c>
      <c r="D10124" s="10" t="s">
        <v>146</v>
      </c>
      <c r="E10124" s="16" t="s">
        <v>18</v>
      </c>
      <c r="F10124" s="16" t="s">
        <v>19</v>
      </c>
      <c r="G10124" s="12">
        <v>43281</v>
      </c>
      <c r="H10124" s="13">
        <v>15</v>
      </c>
      <c r="I10124" s="67">
        <v>0.40506300000000001</v>
      </c>
      <c r="J10124" s="70">
        <v>1.5003219999999999</v>
      </c>
      <c r="K10124" s="70">
        <f t="shared" si="1138"/>
        <v>0.3758439999999999</v>
      </c>
      <c r="L10124" s="67">
        <v>3.9637519999999999</v>
      </c>
      <c r="M10124" s="63">
        <v>170.008004</v>
      </c>
    </row>
    <row r="10125" spans="1:13" ht="15" customHeight="1">
      <c r="A10125" s="33">
        <v>41912</v>
      </c>
      <c r="B10125" s="12" t="s">
        <v>54</v>
      </c>
      <c r="C10125" s="10" t="s">
        <v>37</v>
      </c>
      <c r="D10125" s="10" t="s">
        <v>146</v>
      </c>
      <c r="E10125" s="16" t="s">
        <v>18</v>
      </c>
      <c r="F10125" s="16" t="s">
        <v>19</v>
      </c>
      <c r="G10125" s="12">
        <v>43373</v>
      </c>
      <c r="H10125" s="13">
        <v>16</v>
      </c>
      <c r="I10125" s="67">
        <v>0.37984000000000001</v>
      </c>
      <c r="J10125" s="70">
        <v>1.50464</v>
      </c>
      <c r="K10125" s="70">
        <f t="shared" si="1138"/>
        <v>0.38415800000000005</v>
      </c>
      <c r="L10125" s="67">
        <v>3.6974900000000002</v>
      </c>
      <c r="M10125" s="63">
        <v>173.02469300000001</v>
      </c>
    </row>
    <row r="10126" spans="1:13" ht="15" customHeight="1">
      <c r="A10126" s="33">
        <v>41912</v>
      </c>
      <c r="B10126" s="12" t="s">
        <v>54</v>
      </c>
      <c r="C10126" s="10" t="s">
        <v>37</v>
      </c>
      <c r="D10126" s="10" t="s">
        <v>146</v>
      </c>
      <c r="E10126" s="16" t="s">
        <v>18</v>
      </c>
      <c r="F10126" s="16" t="s">
        <v>19</v>
      </c>
      <c r="G10126" s="12">
        <v>43465</v>
      </c>
      <c r="H10126" s="13">
        <v>17</v>
      </c>
      <c r="I10126" s="67">
        <v>0.37227300000000002</v>
      </c>
      <c r="J10126" s="70">
        <v>1.524823</v>
      </c>
      <c r="K10126" s="70">
        <f t="shared" si="1138"/>
        <v>0.39245600000000008</v>
      </c>
      <c r="L10126" s="67">
        <v>3.5989339999999999</v>
      </c>
      <c r="M10126" s="63">
        <v>175.86897999999999</v>
      </c>
    </row>
    <row r="10127" spans="1:13" ht="15" customHeight="1">
      <c r="A10127" s="33">
        <v>41912</v>
      </c>
      <c r="B10127" s="12" t="s">
        <v>54</v>
      </c>
      <c r="C10127" s="10" t="s">
        <v>37</v>
      </c>
      <c r="D10127" s="10" t="s">
        <v>146</v>
      </c>
      <c r="E10127" s="16" t="s">
        <v>18</v>
      </c>
      <c r="F10127" s="16" t="s">
        <v>19</v>
      </c>
      <c r="G10127" s="12">
        <v>43555</v>
      </c>
      <c r="H10127" s="13">
        <v>18</v>
      </c>
      <c r="I10127" s="67">
        <v>0.37236399999999997</v>
      </c>
      <c r="J10127" s="70">
        <v>1.524823</v>
      </c>
      <c r="K10127" s="70">
        <f t="shared" si="1138"/>
        <v>0.37236399999999997</v>
      </c>
      <c r="L10127" s="67">
        <v>3.5841289999999999</v>
      </c>
      <c r="M10127" s="63">
        <v>177.37278900000001</v>
      </c>
    </row>
    <row r="10128" spans="1:13" ht="15" customHeight="1">
      <c r="A10128" s="33">
        <v>41912</v>
      </c>
      <c r="B10128" s="12" t="s">
        <v>54</v>
      </c>
      <c r="C10128" s="10" t="s">
        <v>37</v>
      </c>
      <c r="D10128" s="10" t="s">
        <v>146</v>
      </c>
      <c r="E10128" s="16" t="s">
        <v>18</v>
      </c>
      <c r="F10128" s="16" t="s">
        <v>19</v>
      </c>
      <c r="G10128" s="12">
        <v>43646</v>
      </c>
      <c r="H10128" s="13">
        <v>19</v>
      </c>
      <c r="I10128" s="67">
        <v>0.37584400000000001</v>
      </c>
      <c r="J10128" s="70">
        <v>1.524823</v>
      </c>
      <c r="K10128" s="70">
        <f t="shared" si="1138"/>
        <v>0.37584400000000001</v>
      </c>
      <c r="L10128" s="67">
        <v>3.5964429999999998</v>
      </c>
      <c r="M10128" s="63">
        <v>179.088887</v>
      </c>
    </row>
    <row r="10129" spans="1:13" ht="15" customHeight="1">
      <c r="A10129" s="33">
        <v>41912</v>
      </c>
      <c r="B10129" s="12" t="s">
        <v>54</v>
      </c>
      <c r="C10129" s="10" t="s">
        <v>37</v>
      </c>
      <c r="D10129" s="10" t="s">
        <v>146</v>
      </c>
      <c r="E10129" s="16" t="s">
        <v>18</v>
      </c>
      <c r="F10129" s="16" t="s">
        <v>19</v>
      </c>
      <c r="G10129" s="12">
        <v>43738</v>
      </c>
      <c r="H10129" s="13">
        <v>20</v>
      </c>
      <c r="I10129" s="67">
        <v>0.38415899999999997</v>
      </c>
      <c r="J10129" s="70">
        <v>1.524823</v>
      </c>
      <c r="K10129" s="70">
        <f t="shared" si="1138"/>
        <v>0.38415899999999997</v>
      </c>
      <c r="L10129" s="67">
        <v>3.6413129999999998</v>
      </c>
      <c r="M10129" s="63">
        <v>180.917103</v>
      </c>
    </row>
    <row r="10130" spans="1:13" ht="15" customHeight="1">
      <c r="A10130" s="33">
        <v>41912</v>
      </c>
      <c r="B10130" s="12" t="s">
        <v>54</v>
      </c>
      <c r="C10130" s="10" t="s">
        <v>37</v>
      </c>
      <c r="D10130" s="10" t="s">
        <v>146</v>
      </c>
      <c r="E10130" s="16" t="s">
        <v>18</v>
      </c>
      <c r="F10130" s="16" t="s">
        <v>19</v>
      </c>
      <c r="G10130" s="12">
        <v>43830</v>
      </c>
      <c r="H10130" s="13">
        <v>21</v>
      </c>
      <c r="I10130" s="67">
        <v>0.39245600000000003</v>
      </c>
      <c r="J10130" s="70">
        <v>1.524823</v>
      </c>
      <c r="K10130" s="70">
        <f t="shared" si="1138"/>
        <v>0.39245600000000003</v>
      </c>
      <c r="L10130" s="67">
        <v>3.6984729999999999</v>
      </c>
      <c r="M10130" s="63">
        <v>182.67944499999999</v>
      </c>
    </row>
    <row r="10131" spans="1:13" ht="15" customHeight="1">
      <c r="A10131" s="21">
        <f>A10132</f>
        <v>41912</v>
      </c>
      <c r="B10131" s="21" t="str">
        <f t="shared" ref="B10131:F10131" si="1142">B10132</f>
        <v>Annual 2015</v>
      </c>
      <c r="C10131" s="21" t="str">
        <f t="shared" si="1142"/>
        <v>Severely Adverse</v>
      </c>
      <c r="D10131" s="10" t="s">
        <v>146</v>
      </c>
      <c r="E10131" s="21" t="str">
        <f t="shared" si="1142"/>
        <v>C&amp;I</v>
      </c>
      <c r="F10131" s="21" t="str">
        <f t="shared" si="1142"/>
        <v>C&amp;I Graded</v>
      </c>
      <c r="G10131" s="21">
        <v>41912</v>
      </c>
      <c r="H10131" s="23">
        <v>0</v>
      </c>
      <c r="I10131" s="30">
        <v>0</v>
      </c>
      <c r="J10131" s="59">
        <v>6.0965789999999999E-2</v>
      </c>
      <c r="K10131" s="59">
        <v>0</v>
      </c>
      <c r="L10131" s="65">
        <v>0</v>
      </c>
      <c r="M10131" s="63">
        <v>0</v>
      </c>
    </row>
    <row r="10132" spans="1:13" ht="15" customHeight="1">
      <c r="A10132" s="33">
        <v>41912</v>
      </c>
      <c r="B10132" s="12" t="s">
        <v>54</v>
      </c>
      <c r="C10132" s="10" t="s">
        <v>37</v>
      </c>
      <c r="D10132" s="10" t="s">
        <v>146</v>
      </c>
      <c r="E10132" s="16" t="s">
        <v>20</v>
      </c>
      <c r="F10132" s="16" t="s">
        <v>21</v>
      </c>
      <c r="G10132" s="12">
        <v>42004</v>
      </c>
      <c r="H10132" s="13">
        <v>1</v>
      </c>
      <c r="I10132" s="67">
        <v>5.3158979999999998</v>
      </c>
      <c r="J10132" s="70">
        <v>9.1127079952036674</v>
      </c>
      <c r="K10132" s="70">
        <f t="shared" si="1140"/>
        <v>14.367640205203667</v>
      </c>
      <c r="L10132" s="67">
        <v>30.333621999999998</v>
      </c>
      <c r="M10132" s="63">
        <v>1167.375178</v>
      </c>
    </row>
    <row r="10133" spans="1:13" ht="15" customHeight="1">
      <c r="A10133" s="33">
        <v>41912</v>
      </c>
      <c r="B10133" s="12" t="s">
        <v>54</v>
      </c>
      <c r="C10133" s="10" t="s">
        <v>37</v>
      </c>
      <c r="D10133" s="10" t="s">
        <v>146</v>
      </c>
      <c r="E10133" s="16" t="s">
        <v>20</v>
      </c>
      <c r="F10133" s="16" t="s">
        <v>21</v>
      </c>
      <c r="G10133" s="12">
        <v>42094</v>
      </c>
      <c r="H10133" s="13">
        <v>2</v>
      </c>
      <c r="I10133" s="67">
        <v>6.0617049999999999</v>
      </c>
      <c r="J10133" s="70">
        <v>18.164450200407337</v>
      </c>
      <c r="K10133" s="70">
        <f t="shared" si="1138"/>
        <v>15.11344720520367</v>
      </c>
      <c r="L10133" s="67">
        <v>34.886923000000003</v>
      </c>
      <c r="M10133" s="63">
        <v>1157.540084</v>
      </c>
    </row>
    <row r="10134" spans="1:13" ht="15" customHeight="1">
      <c r="A10134" s="33">
        <v>41912</v>
      </c>
      <c r="B10134" s="12" t="s">
        <v>54</v>
      </c>
      <c r="C10134" s="10" t="s">
        <v>37</v>
      </c>
      <c r="D10134" s="10" t="s">
        <v>146</v>
      </c>
      <c r="E10134" s="16" t="s">
        <v>20</v>
      </c>
      <c r="F10134" s="16" t="s">
        <v>21</v>
      </c>
      <c r="G10134" s="12">
        <v>42185</v>
      </c>
      <c r="H10134" s="13">
        <v>3</v>
      </c>
      <c r="I10134" s="67">
        <v>7.158614</v>
      </c>
      <c r="J10134" s="70">
        <v>27.216192405611004</v>
      </c>
      <c r="K10134" s="70">
        <f t="shared" si="1138"/>
        <v>16.210356205203666</v>
      </c>
      <c r="L10134" s="67">
        <v>42.958950999999999</v>
      </c>
      <c r="M10134" s="63">
        <v>1140.4001000000001</v>
      </c>
    </row>
    <row r="10135" spans="1:13" ht="15" customHeight="1">
      <c r="A10135" s="33">
        <v>41912</v>
      </c>
      <c r="B10135" s="12" t="s">
        <v>54</v>
      </c>
      <c r="C10135" s="10" t="s">
        <v>37</v>
      </c>
      <c r="D10135" s="10" t="s">
        <v>146</v>
      </c>
      <c r="E10135" s="16" t="s">
        <v>20</v>
      </c>
      <c r="F10135" s="16" t="s">
        <v>21</v>
      </c>
      <c r="G10135" s="12">
        <v>42277</v>
      </c>
      <c r="H10135" s="13">
        <v>4</v>
      </c>
      <c r="I10135" s="67">
        <v>9.7569400000000002</v>
      </c>
      <c r="J10135" s="70">
        <v>50.764930999999997</v>
      </c>
      <c r="K10135" s="70">
        <f t="shared" si="1138"/>
        <v>33.305678594388993</v>
      </c>
      <c r="L10135" s="67">
        <v>59.159298999999997</v>
      </c>
      <c r="M10135" s="63">
        <v>1123.1261340000001</v>
      </c>
    </row>
    <row r="10136" spans="1:13" ht="15" customHeight="1">
      <c r="A10136" s="33">
        <v>41912</v>
      </c>
      <c r="B10136" s="12" t="s">
        <v>54</v>
      </c>
      <c r="C10136" s="10" t="s">
        <v>37</v>
      </c>
      <c r="D10136" s="10" t="s">
        <v>146</v>
      </c>
      <c r="E10136" s="16" t="s">
        <v>20</v>
      </c>
      <c r="F10136" s="16" t="s">
        <v>21</v>
      </c>
      <c r="G10136" s="12">
        <v>42369</v>
      </c>
      <c r="H10136" s="13">
        <v>5</v>
      </c>
      <c r="I10136" s="67">
        <v>11.745761999999999</v>
      </c>
      <c r="J10136" s="70">
        <v>48.101357</v>
      </c>
      <c r="K10136" s="70">
        <f t="shared" si="1138"/>
        <v>9.0821880000000021</v>
      </c>
      <c r="L10136" s="67">
        <v>72.331008999999995</v>
      </c>
      <c r="M10136" s="63">
        <v>1109.9596309999999</v>
      </c>
    </row>
    <row r="10137" spans="1:13" ht="15" customHeight="1">
      <c r="A10137" s="33">
        <v>41912</v>
      </c>
      <c r="B10137" s="12" t="s">
        <v>54</v>
      </c>
      <c r="C10137" s="10" t="s">
        <v>37</v>
      </c>
      <c r="D10137" s="10" t="s">
        <v>146</v>
      </c>
      <c r="E10137" s="16" t="s">
        <v>20</v>
      </c>
      <c r="F10137" s="16" t="s">
        <v>21</v>
      </c>
      <c r="G10137" s="12">
        <v>42460</v>
      </c>
      <c r="H10137" s="13">
        <v>6</v>
      </c>
      <c r="I10137" s="67">
        <v>13.547979</v>
      </c>
      <c r="J10137" s="70">
        <v>41.999887000000001</v>
      </c>
      <c r="K10137" s="70">
        <f t="shared" si="1138"/>
        <v>7.4465090000000007</v>
      </c>
      <c r="L10137" s="67">
        <v>83.646142999999995</v>
      </c>
      <c r="M10137" s="63">
        <v>1096.454119</v>
      </c>
    </row>
    <row r="10138" spans="1:13" ht="15" customHeight="1">
      <c r="A10138" s="33">
        <v>41912</v>
      </c>
      <c r="B10138" s="12" t="s">
        <v>54</v>
      </c>
      <c r="C10138" s="10" t="s">
        <v>37</v>
      </c>
      <c r="D10138" s="10" t="s">
        <v>146</v>
      </c>
      <c r="E10138" s="16" t="s">
        <v>20</v>
      </c>
      <c r="F10138" s="16" t="s">
        <v>21</v>
      </c>
      <c r="G10138" s="12">
        <v>42551</v>
      </c>
      <c r="H10138" s="13">
        <v>7</v>
      </c>
      <c r="I10138" s="67">
        <v>14.217578</v>
      </c>
      <c r="J10138" s="70">
        <v>33.915568</v>
      </c>
      <c r="K10138" s="70">
        <f t="shared" si="1138"/>
        <v>6.1332589999999989</v>
      </c>
      <c r="L10138" s="67">
        <v>85.560029999999998</v>
      </c>
      <c r="M10138" s="63">
        <v>1085.3340350000001</v>
      </c>
    </row>
    <row r="10139" spans="1:13" ht="15" customHeight="1">
      <c r="A10139" s="33">
        <v>41912</v>
      </c>
      <c r="B10139" s="12" t="s">
        <v>54</v>
      </c>
      <c r="C10139" s="10" t="s">
        <v>37</v>
      </c>
      <c r="D10139" s="10" t="s">
        <v>146</v>
      </c>
      <c r="E10139" s="16" t="s">
        <v>20</v>
      </c>
      <c r="F10139" s="16" t="s">
        <v>21</v>
      </c>
      <c r="G10139" s="12">
        <v>42643</v>
      </c>
      <c r="H10139" s="13">
        <v>8</v>
      </c>
      <c r="I10139" s="67">
        <v>11.253612</v>
      </c>
      <c r="J10139" s="70">
        <v>28.030154</v>
      </c>
      <c r="K10139" s="70">
        <f t="shared" si="1138"/>
        <v>5.3681979999999996</v>
      </c>
      <c r="L10139" s="67">
        <v>68.086117000000002</v>
      </c>
      <c r="M10139" s="63">
        <v>1080.3271010000001</v>
      </c>
    </row>
    <row r="10140" spans="1:13" ht="15" customHeight="1">
      <c r="A10140" s="33">
        <v>41912</v>
      </c>
      <c r="B10140" s="12" t="s">
        <v>54</v>
      </c>
      <c r="C10140" s="10" t="s">
        <v>37</v>
      </c>
      <c r="D10140" s="10" t="s">
        <v>146</v>
      </c>
      <c r="E10140" s="16" t="s">
        <v>20</v>
      </c>
      <c r="F10140" s="16" t="s">
        <v>21</v>
      </c>
      <c r="G10140" s="12">
        <v>42735</v>
      </c>
      <c r="H10140" s="13">
        <v>9</v>
      </c>
      <c r="I10140" s="67">
        <v>9.0821889999999996</v>
      </c>
      <c r="J10140" s="70">
        <v>23.707761999999999</v>
      </c>
      <c r="K10140" s="70">
        <f t="shared" si="1138"/>
        <v>4.7597969999999989</v>
      </c>
      <c r="L10140" s="67">
        <v>54.802908000000002</v>
      </c>
      <c r="M10140" s="63">
        <v>1072.4969229999999</v>
      </c>
    </row>
    <row r="10141" spans="1:13" ht="15" customHeight="1">
      <c r="A10141" s="33">
        <v>41912</v>
      </c>
      <c r="B10141" s="12" t="s">
        <v>54</v>
      </c>
      <c r="C10141" s="10" t="s">
        <v>37</v>
      </c>
      <c r="D10141" s="10" t="s">
        <v>146</v>
      </c>
      <c r="E10141" s="16" t="s">
        <v>20</v>
      </c>
      <c r="F10141" s="16" t="s">
        <v>21</v>
      </c>
      <c r="G10141" s="12">
        <v>42825</v>
      </c>
      <c r="H10141" s="13">
        <v>10</v>
      </c>
      <c r="I10141" s="67">
        <v>7.4465079999999997</v>
      </c>
      <c r="J10141" s="70">
        <v>20.656884999999999</v>
      </c>
      <c r="K10141" s="70">
        <f t="shared" si="1138"/>
        <v>4.3956309999999998</v>
      </c>
      <c r="L10141" s="67">
        <v>44.826483000000003</v>
      </c>
      <c r="M10141" s="63">
        <v>1066.10571</v>
      </c>
    </row>
    <row r="10142" spans="1:13" ht="15" customHeight="1">
      <c r="A10142" s="33">
        <v>41912</v>
      </c>
      <c r="B10142" s="12" t="s">
        <v>54</v>
      </c>
      <c r="C10142" s="10" t="s">
        <v>37</v>
      </c>
      <c r="D10142" s="10" t="s">
        <v>146</v>
      </c>
      <c r="E10142" s="16" t="s">
        <v>20</v>
      </c>
      <c r="F10142" s="16" t="s">
        <v>21</v>
      </c>
      <c r="G10142" s="12">
        <v>42916</v>
      </c>
      <c r="H10142" s="13">
        <v>11</v>
      </c>
      <c r="I10142" s="67">
        <v>6.1332589999999998</v>
      </c>
      <c r="J10142" s="70">
        <v>18.739853</v>
      </c>
      <c r="K10142" s="70">
        <f t="shared" si="1138"/>
        <v>4.2162270000000008</v>
      </c>
      <c r="L10142" s="67">
        <v>36.942577999999997</v>
      </c>
      <c r="M10142" s="63">
        <v>1077.9241890000001</v>
      </c>
    </row>
    <row r="10143" spans="1:13" ht="15" customHeight="1">
      <c r="A10143" s="33">
        <v>41912</v>
      </c>
      <c r="B10143" s="12" t="s">
        <v>54</v>
      </c>
      <c r="C10143" s="10" t="s">
        <v>37</v>
      </c>
      <c r="D10143" s="10" t="s">
        <v>146</v>
      </c>
      <c r="E10143" s="16" t="s">
        <v>20</v>
      </c>
      <c r="F10143" s="16" t="s">
        <v>21</v>
      </c>
      <c r="G10143" s="12">
        <v>43008</v>
      </c>
      <c r="H10143" s="13">
        <v>12</v>
      </c>
      <c r="I10143" s="67">
        <v>5.3681989999999997</v>
      </c>
      <c r="J10143" s="70">
        <v>17.491530999999998</v>
      </c>
      <c r="K10143" s="70">
        <f t="shared" si="1138"/>
        <v>4.119876999999998</v>
      </c>
      <c r="L10143" s="67">
        <v>32.198987000000002</v>
      </c>
      <c r="M10143" s="63">
        <v>1105.1361099999999</v>
      </c>
    </row>
    <row r="10144" spans="1:13" ht="15" customHeight="1">
      <c r="A10144" s="33">
        <v>41912</v>
      </c>
      <c r="B10144" s="12" t="s">
        <v>54</v>
      </c>
      <c r="C10144" s="10" t="s">
        <v>37</v>
      </c>
      <c r="D10144" s="10" t="s">
        <v>146</v>
      </c>
      <c r="E10144" s="16" t="s">
        <v>20</v>
      </c>
      <c r="F10144" s="16" t="s">
        <v>21</v>
      </c>
      <c r="G10144" s="12">
        <v>43100</v>
      </c>
      <c r="H10144" s="13">
        <v>13</v>
      </c>
      <c r="I10144" s="67">
        <v>4.7597959999999997</v>
      </c>
      <c r="J10144" s="70">
        <v>16.914342999999999</v>
      </c>
      <c r="K10144" s="70">
        <f t="shared" ref="K10144:K10174" si="1143">J10144-J10143+I10144</f>
        <v>4.1826080000000001</v>
      </c>
      <c r="L10144" s="67">
        <v>28.560410999999998</v>
      </c>
      <c r="M10144" s="63">
        <v>1129.168543</v>
      </c>
    </row>
    <row r="10145" spans="1:13" ht="15" customHeight="1">
      <c r="A10145" s="33">
        <v>41912</v>
      </c>
      <c r="B10145" s="12" t="s">
        <v>54</v>
      </c>
      <c r="C10145" s="10" t="s">
        <v>37</v>
      </c>
      <c r="D10145" s="10" t="s">
        <v>146</v>
      </c>
      <c r="E10145" s="16" t="s">
        <v>20</v>
      </c>
      <c r="F10145" s="16" t="s">
        <v>21</v>
      </c>
      <c r="G10145" s="12">
        <v>43190</v>
      </c>
      <c r="H10145" s="13">
        <v>14</v>
      </c>
      <c r="I10145" s="67">
        <v>4.3956309999999998</v>
      </c>
      <c r="J10145" s="70">
        <v>16.789646000000001</v>
      </c>
      <c r="K10145" s="70">
        <f t="shared" si="1143"/>
        <v>4.2709340000000022</v>
      </c>
      <c r="L10145" s="67">
        <v>26.259397</v>
      </c>
      <c r="M10145" s="63">
        <v>1151.3705500000001</v>
      </c>
    </row>
    <row r="10146" spans="1:13" ht="15" customHeight="1">
      <c r="A10146" s="33">
        <v>41912</v>
      </c>
      <c r="B10146" s="12" t="s">
        <v>54</v>
      </c>
      <c r="C10146" s="10" t="s">
        <v>37</v>
      </c>
      <c r="D10146" s="10" t="s">
        <v>146</v>
      </c>
      <c r="E10146" s="16" t="s">
        <v>20</v>
      </c>
      <c r="F10146" s="16" t="s">
        <v>21</v>
      </c>
      <c r="G10146" s="12">
        <v>43281</v>
      </c>
      <c r="H10146" s="13">
        <v>15</v>
      </c>
      <c r="I10146" s="67">
        <v>4.2162269999999999</v>
      </c>
      <c r="J10146" s="70">
        <v>16.996077</v>
      </c>
      <c r="K10146" s="70">
        <f t="shared" si="1143"/>
        <v>4.4226579999999984</v>
      </c>
      <c r="L10146" s="67">
        <v>24.991436</v>
      </c>
      <c r="M10146" s="63">
        <v>1174.7169019999999</v>
      </c>
    </row>
    <row r="10147" spans="1:13" ht="15" customHeight="1">
      <c r="A10147" s="33">
        <v>41912</v>
      </c>
      <c r="B10147" s="12" t="s">
        <v>54</v>
      </c>
      <c r="C10147" s="10" t="s">
        <v>37</v>
      </c>
      <c r="D10147" s="10" t="s">
        <v>146</v>
      </c>
      <c r="E10147" s="16" t="s">
        <v>20</v>
      </c>
      <c r="F10147" s="16" t="s">
        <v>21</v>
      </c>
      <c r="G10147" s="12">
        <v>43373</v>
      </c>
      <c r="H10147" s="13">
        <v>16</v>
      </c>
      <c r="I10147" s="67">
        <v>4.1198769999999998</v>
      </c>
      <c r="J10147" s="70">
        <v>17.590399999999999</v>
      </c>
      <c r="K10147" s="70">
        <f t="shared" si="1143"/>
        <v>4.7141999999999991</v>
      </c>
      <c r="L10147" s="67">
        <v>24.311073</v>
      </c>
      <c r="M10147" s="63">
        <v>1199.480217</v>
      </c>
    </row>
    <row r="10148" spans="1:13" ht="15" customHeight="1">
      <c r="A10148" s="33">
        <v>41912</v>
      </c>
      <c r="B10148" s="12" t="s">
        <v>54</v>
      </c>
      <c r="C10148" s="10" t="s">
        <v>37</v>
      </c>
      <c r="D10148" s="10" t="s">
        <v>146</v>
      </c>
      <c r="E10148" s="16" t="s">
        <v>20</v>
      </c>
      <c r="F10148" s="16" t="s">
        <v>21</v>
      </c>
      <c r="G10148" s="12">
        <v>43465</v>
      </c>
      <c r="H10148" s="13">
        <v>17</v>
      </c>
      <c r="I10148" s="67">
        <v>4.1826080000000001</v>
      </c>
      <c r="J10148" s="70">
        <v>18.310400999999999</v>
      </c>
      <c r="K10148" s="70">
        <f t="shared" si="1143"/>
        <v>4.902609</v>
      </c>
      <c r="L10148" s="67">
        <v>24.530954000000001</v>
      </c>
      <c r="M10148" s="63">
        <v>1217.235242</v>
      </c>
    </row>
    <row r="10149" spans="1:13" ht="15" customHeight="1">
      <c r="A10149" s="33">
        <v>41912</v>
      </c>
      <c r="B10149" s="12" t="s">
        <v>54</v>
      </c>
      <c r="C10149" s="10" t="s">
        <v>37</v>
      </c>
      <c r="D10149" s="10" t="s">
        <v>146</v>
      </c>
      <c r="E10149" s="16" t="s">
        <v>20</v>
      </c>
      <c r="F10149" s="16" t="s">
        <v>21</v>
      </c>
      <c r="G10149" s="12">
        <v>43555</v>
      </c>
      <c r="H10149" s="13">
        <v>18</v>
      </c>
      <c r="I10149" s="67">
        <v>4.2709339999999996</v>
      </c>
      <c r="J10149" s="70">
        <v>18.310400999999999</v>
      </c>
      <c r="K10149" s="70">
        <f t="shared" si="1143"/>
        <v>4.2709339999999996</v>
      </c>
      <c r="L10149" s="67">
        <v>24.989405000000001</v>
      </c>
      <c r="M10149" s="63">
        <v>1225.5099700000001</v>
      </c>
    </row>
    <row r="10150" spans="1:13" ht="15" customHeight="1">
      <c r="A10150" s="33">
        <v>41912</v>
      </c>
      <c r="B10150" s="12" t="s">
        <v>54</v>
      </c>
      <c r="C10150" s="10" t="s">
        <v>37</v>
      </c>
      <c r="D10150" s="10" t="s">
        <v>146</v>
      </c>
      <c r="E10150" s="16" t="s">
        <v>20</v>
      </c>
      <c r="F10150" s="16" t="s">
        <v>21</v>
      </c>
      <c r="G10150" s="12">
        <v>43646</v>
      </c>
      <c r="H10150" s="13">
        <v>19</v>
      </c>
      <c r="I10150" s="67">
        <v>4.4226590000000003</v>
      </c>
      <c r="J10150" s="70">
        <v>18.310400999999999</v>
      </c>
      <c r="K10150" s="70">
        <f t="shared" si="1143"/>
        <v>4.4226590000000003</v>
      </c>
      <c r="L10150" s="67">
        <v>25.852118999999998</v>
      </c>
      <c r="M10150" s="63">
        <v>1237.205481</v>
      </c>
    </row>
    <row r="10151" spans="1:13" ht="15" customHeight="1">
      <c r="A10151" s="33">
        <v>41912</v>
      </c>
      <c r="B10151" s="12" t="s">
        <v>54</v>
      </c>
      <c r="C10151" s="10" t="s">
        <v>37</v>
      </c>
      <c r="D10151" s="10" t="s">
        <v>146</v>
      </c>
      <c r="E10151" s="16" t="s">
        <v>20</v>
      </c>
      <c r="F10151" s="16" t="s">
        <v>21</v>
      </c>
      <c r="G10151" s="12">
        <v>43738</v>
      </c>
      <c r="H10151" s="13">
        <v>20</v>
      </c>
      <c r="I10151" s="67">
        <v>4.7141989999999998</v>
      </c>
      <c r="J10151" s="70">
        <v>18.310400999999999</v>
      </c>
      <c r="K10151" s="70">
        <f t="shared" si="1143"/>
        <v>4.7141989999999998</v>
      </c>
      <c r="L10151" s="67">
        <v>27.424302999999998</v>
      </c>
      <c r="M10151" s="63">
        <v>1251.389404</v>
      </c>
    </row>
    <row r="10152" spans="1:13" ht="15" customHeight="1">
      <c r="A10152" s="33">
        <v>41912</v>
      </c>
      <c r="B10152" s="12" t="s">
        <v>54</v>
      </c>
      <c r="C10152" s="10" t="s">
        <v>37</v>
      </c>
      <c r="D10152" s="10" t="s">
        <v>146</v>
      </c>
      <c r="E10152" s="16" t="s">
        <v>20</v>
      </c>
      <c r="F10152" s="16" t="s">
        <v>21</v>
      </c>
      <c r="G10152" s="12">
        <v>43830</v>
      </c>
      <c r="H10152" s="13">
        <v>21</v>
      </c>
      <c r="I10152" s="67">
        <v>4.902609</v>
      </c>
      <c r="J10152" s="70">
        <v>18.310400999999999</v>
      </c>
      <c r="K10152" s="70">
        <f t="shared" si="1143"/>
        <v>4.902609</v>
      </c>
      <c r="L10152" s="67">
        <v>28.490445000000001</v>
      </c>
      <c r="M10152" s="63">
        <v>1260.732882</v>
      </c>
    </row>
    <row r="10153" spans="1:13" ht="15" customHeight="1">
      <c r="A10153" s="21">
        <f>A10154</f>
        <v>41912</v>
      </c>
      <c r="B10153" s="21" t="str">
        <f t="shared" ref="B10153:F10153" si="1144">B10154</f>
        <v>Annual 2015</v>
      </c>
      <c r="C10153" s="21" t="str">
        <f t="shared" si="1144"/>
        <v>Severely Adverse</v>
      </c>
      <c r="D10153" s="10" t="s">
        <v>146</v>
      </c>
      <c r="E10153" s="21" t="str">
        <f t="shared" si="1144"/>
        <v>C&amp;I</v>
      </c>
      <c r="F10153" s="21" t="str">
        <f t="shared" si="1144"/>
        <v>Small Business</v>
      </c>
      <c r="G10153" s="21">
        <v>41912</v>
      </c>
      <c r="H10153" s="23">
        <v>0</v>
      </c>
      <c r="I10153" s="30">
        <v>0</v>
      </c>
      <c r="J10153" s="59">
        <v>42.75234289999996</v>
      </c>
      <c r="K10153" s="59">
        <v>0</v>
      </c>
      <c r="L10153" s="65">
        <v>0</v>
      </c>
      <c r="M10153" s="63">
        <v>0</v>
      </c>
    </row>
    <row r="10154" spans="1:13" ht="15" customHeight="1">
      <c r="A10154" s="33">
        <v>41912</v>
      </c>
      <c r="B10154" s="12" t="s">
        <v>54</v>
      </c>
      <c r="C10154" s="10" t="s">
        <v>37</v>
      </c>
      <c r="D10154" s="10" t="s">
        <v>146</v>
      </c>
      <c r="E10154" s="36" t="s">
        <v>20</v>
      </c>
      <c r="F10154" s="16" t="s">
        <v>15</v>
      </c>
      <c r="G10154" s="12">
        <v>42004</v>
      </c>
      <c r="H10154" s="13">
        <v>1</v>
      </c>
      <c r="I10154" s="67">
        <v>18.415700000000001</v>
      </c>
      <c r="J10154" s="70">
        <v>71.479994743448685</v>
      </c>
      <c r="K10154" s="70">
        <f t="shared" ref="K10154" si="1145">J10154-J10153+I10154</f>
        <v>47.143351843448727</v>
      </c>
      <c r="L10154" s="67">
        <v>60.967945999999998</v>
      </c>
      <c r="M10154" s="63">
        <v>3678.1333220000001</v>
      </c>
    </row>
    <row r="10155" spans="1:13" ht="15" customHeight="1">
      <c r="A10155" s="33">
        <v>41912</v>
      </c>
      <c r="B10155" s="12" t="s">
        <v>54</v>
      </c>
      <c r="C10155" s="10" t="s">
        <v>37</v>
      </c>
      <c r="D10155" s="10" t="s">
        <v>146</v>
      </c>
      <c r="E10155" s="36" t="s">
        <v>20</v>
      </c>
      <c r="F10155" s="16" t="s">
        <v>15</v>
      </c>
      <c r="G10155" s="12">
        <v>42094</v>
      </c>
      <c r="H10155" s="13">
        <v>2</v>
      </c>
      <c r="I10155" s="67">
        <v>23.051093999999999</v>
      </c>
      <c r="J10155" s="70">
        <v>100.20764658689743</v>
      </c>
      <c r="K10155" s="70">
        <f t="shared" si="1143"/>
        <v>51.778745843448739</v>
      </c>
      <c r="L10155" s="67">
        <v>74.841908000000004</v>
      </c>
      <c r="M10155" s="63">
        <v>3642.6915899999999</v>
      </c>
    </row>
    <row r="10156" spans="1:13" ht="15" customHeight="1">
      <c r="A10156" s="33">
        <v>41912</v>
      </c>
      <c r="B10156" s="12" t="s">
        <v>54</v>
      </c>
      <c r="C10156" s="10" t="s">
        <v>37</v>
      </c>
      <c r="D10156" s="10" t="s">
        <v>146</v>
      </c>
      <c r="E10156" s="36" t="s">
        <v>20</v>
      </c>
      <c r="F10156" s="16" t="s">
        <v>15</v>
      </c>
      <c r="G10156" s="12">
        <v>42185</v>
      </c>
      <c r="H10156" s="13">
        <v>3</v>
      </c>
      <c r="I10156" s="67">
        <v>30.730398000000001</v>
      </c>
      <c r="J10156" s="70">
        <v>128.93529843034617</v>
      </c>
      <c r="K10156" s="70">
        <f t="shared" si="1143"/>
        <v>59.458049843448741</v>
      </c>
      <c r="L10156" s="67">
        <v>99.228995999999995</v>
      </c>
      <c r="M10156" s="63">
        <v>3585.744052</v>
      </c>
    </row>
    <row r="10157" spans="1:13" ht="15" customHeight="1">
      <c r="A10157" s="33">
        <v>41912</v>
      </c>
      <c r="B10157" s="12" t="s">
        <v>54</v>
      </c>
      <c r="C10157" s="10" t="s">
        <v>37</v>
      </c>
      <c r="D10157" s="10" t="s">
        <v>146</v>
      </c>
      <c r="E10157" s="36" t="s">
        <v>20</v>
      </c>
      <c r="F10157" s="16" t="s">
        <v>15</v>
      </c>
      <c r="G10157" s="12">
        <v>42277</v>
      </c>
      <c r="H10157" s="13">
        <v>4</v>
      </c>
      <c r="I10157" s="67">
        <v>39.835982999999999</v>
      </c>
      <c r="J10157" s="70">
        <v>191.98872</v>
      </c>
      <c r="K10157" s="70">
        <f t="shared" si="1143"/>
        <v>102.88940456965383</v>
      </c>
      <c r="L10157" s="67">
        <v>134.55610899999999</v>
      </c>
      <c r="M10157" s="63">
        <v>3522.094615</v>
      </c>
    </row>
    <row r="10158" spans="1:13" ht="15" customHeight="1">
      <c r="A10158" s="33">
        <v>41912</v>
      </c>
      <c r="B10158" s="12" t="s">
        <v>54</v>
      </c>
      <c r="C10158" s="10" t="s">
        <v>37</v>
      </c>
      <c r="D10158" s="10" t="s">
        <v>146</v>
      </c>
      <c r="E10158" s="36" t="s">
        <v>20</v>
      </c>
      <c r="F10158" s="16" t="s">
        <v>15</v>
      </c>
      <c r="G10158" s="12">
        <v>42369</v>
      </c>
      <c r="H10158" s="13">
        <v>5</v>
      </c>
      <c r="I10158" s="67">
        <v>47.161822999999998</v>
      </c>
      <c r="J10158" s="70">
        <v>179.921402</v>
      </c>
      <c r="K10158" s="70">
        <f t="shared" si="1143"/>
        <v>35.094504999999998</v>
      </c>
      <c r="L10158" s="67">
        <v>163.256753</v>
      </c>
      <c r="M10158" s="63">
        <v>3478.1329430000001</v>
      </c>
    </row>
    <row r="10159" spans="1:13" ht="15" customHeight="1">
      <c r="A10159" s="33">
        <v>41912</v>
      </c>
      <c r="B10159" s="12" t="s">
        <v>54</v>
      </c>
      <c r="C10159" s="10" t="s">
        <v>37</v>
      </c>
      <c r="D10159" s="10" t="s">
        <v>146</v>
      </c>
      <c r="E10159" s="36" t="s">
        <v>20</v>
      </c>
      <c r="F10159" s="16" t="s">
        <v>15</v>
      </c>
      <c r="G10159" s="12">
        <v>42460</v>
      </c>
      <c r="H10159" s="13">
        <v>6</v>
      </c>
      <c r="I10159" s="67">
        <v>51.705370000000002</v>
      </c>
      <c r="J10159" s="70">
        <v>157.665177</v>
      </c>
      <c r="K10159" s="70">
        <f t="shared" si="1143"/>
        <v>29.449145000000001</v>
      </c>
      <c r="L10159" s="67">
        <v>183.013836</v>
      </c>
      <c r="M10159" s="63">
        <v>3440.2981949999999</v>
      </c>
    </row>
    <row r="10160" spans="1:13" ht="15" customHeight="1">
      <c r="A10160" s="33">
        <v>41912</v>
      </c>
      <c r="B10160" s="12" t="s">
        <v>54</v>
      </c>
      <c r="C10160" s="10" t="s">
        <v>37</v>
      </c>
      <c r="D10160" s="10" t="s">
        <v>146</v>
      </c>
      <c r="E10160" s="36" t="s">
        <v>20</v>
      </c>
      <c r="F10160" s="16" t="s">
        <v>15</v>
      </c>
      <c r="G10160" s="12">
        <v>42551</v>
      </c>
      <c r="H10160" s="13">
        <v>7</v>
      </c>
      <c r="I10160" s="67">
        <v>50.604368000000001</v>
      </c>
      <c r="J10160" s="70">
        <v>131.808423</v>
      </c>
      <c r="K10160" s="70">
        <f t="shared" si="1143"/>
        <v>24.747614000000006</v>
      </c>
      <c r="L10160" s="67">
        <v>183.31043099999999</v>
      </c>
      <c r="M10160" s="63">
        <v>3406.2549220000001</v>
      </c>
    </row>
    <row r="10161" spans="1:13" ht="15" customHeight="1">
      <c r="A10161" s="33">
        <v>41912</v>
      </c>
      <c r="B10161" s="12" t="s">
        <v>54</v>
      </c>
      <c r="C10161" s="10" t="s">
        <v>37</v>
      </c>
      <c r="D10161" s="10" t="s">
        <v>146</v>
      </c>
      <c r="E10161" s="36" t="s">
        <v>20</v>
      </c>
      <c r="F10161" s="16" t="s">
        <v>15</v>
      </c>
      <c r="G10161" s="12">
        <v>42643</v>
      </c>
      <c r="H10161" s="13">
        <v>8</v>
      </c>
      <c r="I10161" s="67">
        <v>42.517158999999999</v>
      </c>
      <c r="J10161" s="70">
        <v>110.961049</v>
      </c>
      <c r="K10161" s="70">
        <f t="shared" si="1143"/>
        <v>21.669784999999997</v>
      </c>
      <c r="L10161" s="67">
        <v>149.78151600000001</v>
      </c>
      <c r="M10161" s="63">
        <v>3387.8407860000002</v>
      </c>
    </row>
    <row r="10162" spans="1:13" ht="15" customHeight="1">
      <c r="A10162" s="33">
        <v>41912</v>
      </c>
      <c r="B10162" s="12" t="s">
        <v>54</v>
      </c>
      <c r="C10162" s="10" t="s">
        <v>37</v>
      </c>
      <c r="D10162" s="10" t="s">
        <v>146</v>
      </c>
      <c r="E10162" s="36" t="s">
        <v>20</v>
      </c>
      <c r="F10162" s="16" t="s">
        <v>15</v>
      </c>
      <c r="G10162" s="12">
        <v>42735</v>
      </c>
      <c r="H10162" s="13">
        <v>9</v>
      </c>
      <c r="I10162" s="67">
        <v>35.094504999999998</v>
      </c>
      <c r="J10162" s="70">
        <v>95.005525000000006</v>
      </c>
      <c r="K10162" s="70">
        <f t="shared" si="1143"/>
        <v>19.138981000000001</v>
      </c>
      <c r="L10162" s="67">
        <v>122.283366</v>
      </c>
      <c r="M10162" s="63">
        <v>3369.696316</v>
      </c>
    </row>
    <row r="10163" spans="1:13" ht="15" customHeight="1">
      <c r="A10163" s="33">
        <v>41912</v>
      </c>
      <c r="B10163" s="12" t="s">
        <v>54</v>
      </c>
      <c r="C10163" s="10" t="s">
        <v>37</v>
      </c>
      <c r="D10163" s="10" t="s">
        <v>146</v>
      </c>
      <c r="E10163" s="36" t="s">
        <v>20</v>
      </c>
      <c r="F10163" s="16" t="s">
        <v>15</v>
      </c>
      <c r="G10163" s="12">
        <v>42825</v>
      </c>
      <c r="H10163" s="13">
        <v>10</v>
      </c>
      <c r="I10163" s="67">
        <v>29.449145000000001</v>
      </c>
      <c r="J10163" s="70">
        <v>82.726444000000001</v>
      </c>
      <c r="K10163" s="70">
        <f t="shared" si="1143"/>
        <v>17.170063999999996</v>
      </c>
      <c r="L10163" s="67">
        <v>101.354829</v>
      </c>
      <c r="M10163" s="63">
        <v>3354.014917</v>
      </c>
    </row>
    <row r="10164" spans="1:13" ht="15" customHeight="1">
      <c r="A10164" s="33">
        <v>41912</v>
      </c>
      <c r="B10164" s="12" t="s">
        <v>54</v>
      </c>
      <c r="C10164" s="10" t="s">
        <v>37</v>
      </c>
      <c r="D10164" s="10" t="s">
        <v>146</v>
      </c>
      <c r="E10164" s="36" t="s">
        <v>20</v>
      </c>
      <c r="F10164" s="16" t="s">
        <v>15</v>
      </c>
      <c r="G10164" s="12">
        <v>42916</v>
      </c>
      <c r="H10164" s="13">
        <v>11</v>
      </c>
      <c r="I10164" s="67">
        <v>24.747613999999999</v>
      </c>
      <c r="J10164" s="70">
        <v>74.129068000000004</v>
      </c>
      <c r="K10164" s="70">
        <f t="shared" si="1143"/>
        <v>16.150238000000002</v>
      </c>
      <c r="L10164" s="67">
        <v>84.457532</v>
      </c>
      <c r="M10164" s="63">
        <v>3390.2803680000002</v>
      </c>
    </row>
    <row r="10165" spans="1:13" ht="15" customHeight="1">
      <c r="A10165" s="33">
        <v>41912</v>
      </c>
      <c r="B10165" s="12" t="s">
        <v>54</v>
      </c>
      <c r="C10165" s="10" t="s">
        <v>37</v>
      </c>
      <c r="D10165" s="10" t="s">
        <v>146</v>
      </c>
      <c r="E10165" s="36" t="s">
        <v>20</v>
      </c>
      <c r="F10165" s="16" t="s">
        <v>15</v>
      </c>
      <c r="G10165" s="12">
        <v>43008</v>
      </c>
      <c r="H10165" s="13">
        <v>12</v>
      </c>
      <c r="I10165" s="67">
        <v>21.669785000000001</v>
      </c>
      <c r="J10165" s="70">
        <v>68.209740999999994</v>
      </c>
      <c r="K10165" s="70">
        <f t="shared" si="1143"/>
        <v>15.750457999999991</v>
      </c>
      <c r="L10165" s="67">
        <v>73.387270000000001</v>
      </c>
      <c r="M10165" s="63">
        <v>3472.8532230000001</v>
      </c>
    </row>
    <row r="10166" spans="1:13" ht="15" customHeight="1">
      <c r="A10166" s="33">
        <v>41912</v>
      </c>
      <c r="B10166" s="12" t="s">
        <v>54</v>
      </c>
      <c r="C10166" s="10" t="s">
        <v>37</v>
      </c>
      <c r="D10166" s="10" t="s">
        <v>146</v>
      </c>
      <c r="E10166" s="36" t="s">
        <v>20</v>
      </c>
      <c r="F10166" s="16" t="s">
        <v>15</v>
      </c>
      <c r="G10166" s="12">
        <v>43100</v>
      </c>
      <c r="H10166" s="13">
        <v>13</v>
      </c>
      <c r="I10166" s="67">
        <v>19.13898</v>
      </c>
      <c r="J10166" s="70">
        <v>65.149062999999998</v>
      </c>
      <c r="K10166" s="70">
        <f t="shared" si="1143"/>
        <v>16.078302000000004</v>
      </c>
      <c r="L10166" s="67">
        <v>64.761846000000006</v>
      </c>
      <c r="M10166" s="63">
        <v>3556.372734</v>
      </c>
    </row>
    <row r="10167" spans="1:13" ht="15" customHeight="1">
      <c r="A10167" s="33">
        <v>41912</v>
      </c>
      <c r="B10167" s="12" t="s">
        <v>54</v>
      </c>
      <c r="C10167" s="10" t="s">
        <v>37</v>
      </c>
      <c r="D10167" s="10" t="s">
        <v>146</v>
      </c>
      <c r="E10167" s="36" t="s">
        <v>20</v>
      </c>
      <c r="F10167" s="16" t="s">
        <v>15</v>
      </c>
      <c r="G10167" s="12">
        <v>43190</v>
      </c>
      <c r="H10167" s="13">
        <v>14</v>
      </c>
      <c r="I10167" s="67">
        <v>17.170065000000001</v>
      </c>
      <c r="J10167" s="70">
        <v>64.573559000000003</v>
      </c>
      <c r="K10167" s="70">
        <f t="shared" si="1143"/>
        <v>16.594561000000006</v>
      </c>
      <c r="L10167" s="67">
        <v>58.379747000000002</v>
      </c>
      <c r="M10167" s="63">
        <v>3631.2759190000002</v>
      </c>
    </row>
    <row r="10168" spans="1:13" ht="15" customHeight="1">
      <c r="A10168" s="33">
        <v>41912</v>
      </c>
      <c r="B10168" s="12" t="s">
        <v>54</v>
      </c>
      <c r="C10168" s="10" t="s">
        <v>37</v>
      </c>
      <c r="D10168" s="10" t="s">
        <v>146</v>
      </c>
      <c r="E10168" s="36" t="s">
        <v>20</v>
      </c>
      <c r="F10168" s="16" t="s">
        <v>15</v>
      </c>
      <c r="G10168" s="12">
        <v>43281</v>
      </c>
      <c r="H10168" s="13">
        <v>15</v>
      </c>
      <c r="I10168" s="67">
        <v>16.150238000000002</v>
      </c>
      <c r="J10168" s="70">
        <v>65.442481999999998</v>
      </c>
      <c r="K10168" s="70">
        <f t="shared" si="1143"/>
        <v>17.019160999999997</v>
      </c>
      <c r="L10168" s="67">
        <v>54.495679000000003</v>
      </c>
      <c r="M10168" s="63">
        <v>3700.614525</v>
      </c>
    </row>
    <row r="10169" spans="1:13" ht="15" customHeight="1">
      <c r="A10169" s="33">
        <v>41912</v>
      </c>
      <c r="B10169" s="12" t="s">
        <v>54</v>
      </c>
      <c r="C10169" s="10" t="s">
        <v>37</v>
      </c>
      <c r="D10169" s="10" t="s">
        <v>146</v>
      </c>
      <c r="E10169" s="36" t="s">
        <v>20</v>
      </c>
      <c r="F10169" s="16" t="s">
        <v>15</v>
      </c>
      <c r="G10169" s="12">
        <v>43373</v>
      </c>
      <c r="H10169" s="13">
        <v>16</v>
      </c>
      <c r="I10169" s="67">
        <v>15.750458999999999</v>
      </c>
      <c r="J10169" s="70">
        <v>67.414209</v>
      </c>
      <c r="K10169" s="70">
        <f t="shared" si="1143"/>
        <v>17.722186000000001</v>
      </c>
      <c r="L10169" s="67">
        <v>52.580359000000001</v>
      </c>
      <c r="M10169" s="63">
        <v>3772.2562440000002</v>
      </c>
    </row>
    <row r="10170" spans="1:13" ht="15" customHeight="1">
      <c r="A10170" s="33">
        <v>41912</v>
      </c>
      <c r="B10170" s="12" t="s">
        <v>54</v>
      </c>
      <c r="C10170" s="10" t="s">
        <v>37</v>
      </c>
      <c r="D10170" s="10" t="s">
        <v>146</v>
      </c>
      <c r="E10170" s="36" t="s">
        <v>20</v>
      </c>
      <c r="F10170" s="16" t="s">
        <v>15</v>
      </c>
      <c r="G10170" s="12">
        <v>43465</v>
      </c>
      <c r="H10170" s="13">
        <v>17</v>
      </c>
      <c r="I10170" s="67">
        <v>16.078301</v>
      </c>
      <c r="J10170" s="70">
        <v>69.606555</v>
      </c>
      <c r="K10170" s="70">
        <f t="shared" si="1143"/>
        <v>18.270647</v>
      </c>
      <c r="L10170" s="67">
        <v>52.928139999999999</v>
      </c>
      <c r="M10170" s="63">
        <v>3836.0050970000002</v>
      </c>
    </row>
    <row r="10171" spans="1:13" ht="15" customHeight="1">
      <c r="A10171" s="33">
        <v>41912</v>
      </c>
      <c r="B10171" s="12" t="s">
        <v>54</v>
      </c>
      <c r="C10171" s="10" t="s">
        <v>37</v>
      </c>
      <c r="D10171" s="10" t="s">
        <v>146</v>
      </c>
      <c r="E10171" s="36" t="s">
        <v>20</v>
      </c>
      <c r="F10171" s="16" t="s">
        <v>15</v>
      </c>
      <c r="G10171" s="12">
        <v>43555</v>
      </c>
      <c r="H10171" s="13">
        <v>18</v>
      </c>
      <c r="I10171" s="67">
        <v>16.594560999999999</v>
      </c>
      <c r="J10171" s="70">
        <v>69.606555</v>
      </c>
      <c r="K10171" s="70">
        <f t="shared" si="1143"/>
        <v>16.594560999999999</v>
      </c>
      <c r="L10171" s="67">
        <v>53.900112</v>
      </c>
      <c r="M10171" s="63">
        <v>3862.2648629999999</v>
      </c>
    </row>
    <row r="10172" spans="1:13" ht="15" customHeight="1">
      <c r="A10172" s="33">
        <v>41912</v>
      </c>
      <c r="B10172" s="12" t="s">
        <v>54</v>
      </c>
      <c r="C10172" s="10" t="s">
        <v>37</v>
      </c>
      <c r="D10172" s="10" t="s">
        <v>146</v>
      </c>
      <c r="E10172" s="36" t="s">
        <v>20</v>
      </c>
      <c r="F10172" s="16" t="s">
        <v>15</v>
      </c>
      <c r="G10172" s="12">
        <v>43646</v>
      </c>
      <c r="H10172" s="13">
        <v>19</v>
      </c>
      <c r="I10172" s="67">
        <v>17.019161</v>
      </c>
      <c r="J10172" s="70">
        <v>69.606555</v>
      </c>
      <c r="K10172" s="70">
        <f t="shared" si="1143"/>
        <v>17.019161</v>
      </c>
      <c r="L10172" s="67">
        <v>55.246138000000002</v>
      </c>
      <c r="M10172" s="63">
        <v>3893.1030930000002</v>
      </c>
    </row>
    <row r="10173" spans="1:13" ht="15" customHeight="1">
      <c r="A10173" s="33">
        <v>41912</v>
      </c>
      <c r="B10173" s="12" t="s">
        <v>54</v>
      </c>
      <c r="C10173" s="10" t="s">
        <v>37</v>
      </c>
      <c r="D10173" s="10" t="s">
        <v>146</v>
      </c>
      <c r="E10173" s="36" t="s">
        <v>20</v>
      </c>
      <c r="F10173" s="16" t="s">
        <v>15</v>
      </c>
      <c r="G10173" s="12">
        <v>43738</v>
      </c>
      <c r="H10173" s="13">
        <v>20</v>
      </c>
      <c r="I10173" s="67">
        <v>17.722185</v>
      </c>
      <c r="J10173" s="70">
        <v>69.606555</v>
      </c>
      <c r="K10173" s="70">
        <f t="shared" si="1143"/>
        <v>17.722185</v>
      </c>
      <c r="L10173" s="67">
        <v>57.700206000000001</v>
      </c>
      <c r="M10173" s="63">
        <v>3927.655698</v>
      </c>
    </row>
    <row r="10174" spans="1:13" ht="15" customHeight="1">
      <c r="A10174" s="33">
        <v>41912</v>
      </c>
      <c r="B10174" s="12" t="s">
        <v>54</v>
      </c>
      <c r="C10174" s="10" t="s">
        <v>37</v>
      </c>
      <c r="D10174" s="10" t="s">
        <v>146</v>
      </c>
      <c r="E10174" s="36" t="s">
        <v>20</v>
      </c>
      <c r="F10174" s="16" t="s">
        <v>15</v>
      </c>
      <c r="G10174" s="12">
        <v>43830</v>
      </c>
      <c r="H10174" s="13">
        <v>21</v>
      </c>
      <c r="I10174" s="67">
        <v>18.270647</v>
      </c>
      <c r="J10174" s="70">
        <v>69.606555</v>
      </c>
      <c r="K10174" s="70">
        <f t="shared" si="1143"/>
        <v>18.270647</v>
      </c>
      <c r="L10174" s="67">
        <v>59.595810999999998</v>
      </c>
      <c r="M10174" s="63">
        <v>3960.7251209999999</v>
      </c>
    </row>
    <row r="10175" spans="1:13" ht="15" customHeight="1">
      <c r="A10175" s="21">
        <f>A10176</f>
        <v>41912</v>
      </c>
      <c r="B10175" s="21" t="str">
        <f t="shared" ref="B10175:F10175" si="1146">B10176</f>
        <v>Annual 2015</v>
      </c>
      <c r="C10175" s="21" t="str">
        <f t="shared" si="1146"/>
        <v>Severely Adverse</v>
      </c>
      <c r="D10175" s="10" t="s">
        <v>146</v>
      </c>
      <c r="E10175" s="21" t="str">
        <f t="shared" si="1146"/>
        <v>Other Loans &amp; Leases</v>
      </c>
      <c r="F10175" s="21" t="str">
        <f t="shared" si="1146"/>
        <v>Agricultural Loans</v>
      </c>
      <c r="G10175" s="21">
        <v>41912</v>
      </c>
      <c r="H10175" s="23">
        <v>0</v>
      </c>
      <c r="I10175" s="30">
        <v>0</v>
      </c>
      <c r="J10175" s="59">
        <v>0.95274992000000014</v>
      </c>
      <c r="K10175" s="59">
        <v>0</v>
      </c>
      <c r="L10175" s="65">
        <v>0</v>
      </c>
      <c r="M10175" s="63">
        <v>0</v>
      </c>
    </row>
    <row r="10176" spans="1:13" ht="15" customHeight="1">
      <c r="A10176" s="33">
        <v>41912</v>
      </c>
      <c r="B10176" s="12" t="s">
        <v>54</v>
      </c>
      <c r="C10176" s="10" t="s">
        <v>37</v>
      </c>
      <c r="D10176" s="10" t="s">
        <v>146</v>
      </c>
      <c r="E10176" s="36" t="s">
        <v>31</v>
      </c>
      <c r="F10176" s="16" t="s">
        <v>32</v>
      </c>
      <c r="G10176" s="12">
        <v>42004</v>
      </c>
      <c r="H10176" s="13">
        <v>1</v>
      </c>
      <c r="I10176" s="67">
        <v>0.34289399999999998</v>
      </c>
      <c r="J10176" s="70">
        <v>1.5194303151499855</v>
      </c>
      <c r="K10176" s="70">
        <f t="shared" ref="K10176:K10196" si="1147">J10176-J10175+I10176</f>
        <v>0.90957439514998528</v>
      </c>
      <c r="L10176" s="67">
        <v>1.785709</v>
      </c>
      <c r="M10176" s="63">
        <v>73.120452999999998</v>
      </c>
    </row>
    <row r="10177" spans="1:13" ht="15" customHeight="1">
      <c r="A10177" s="33">
        <v>41912</v>
      </c>
      <c r="B10177" s="12" t="s">
        <v>54</v>
      </c>
      <c r="C10177" s="10" t="s">
        <v>37</v>
      </c>
      <c r="D10177" s="10" t="s">
        <v>146</v>
      </c>
      <c r="E10177" s="36" t="s">
        <v>31</v>
      </c>
      <c r="F10177" s="16" t="s">
        <v>32</v>
      </c>
      <c r="G10177" s="12">
        <v>42094</v>
      </c>
      <c r="H10177" s="13">
        <v>2</v>
      </c>
      <c r="I10177" s="67">
        <v>0.38610100000000003</v>
      </c>
      <c r="J10177" s="70">
        <v>2.086110710299971</v>
      </c>
      <c r="K10177" s="70">
        <f t="shared" si="1147"/>
        <v>0.9527813951499855</v>
      </c>
      <c r="L10177" s="67">
        <v>2.011301</v>
      </c>
      <c r="M10177" s="63">
        <v>72.507103999999998</v>
      </c>
    </row>
    <row r="10178" spans="1:13" ht="15" customHeight="1">
      <c r="A10178" s="33">
        <v>41912</v>
      </c>
      <c r="B10178" s="12" t="s">
        <v>54</v>
      </c>
      <c r="C10178" s="10" t="s">
        <v>37</v>
      </c>
      <c r="D10178" s="10" t="s">
        <v>146</v>
      </c>
      <c r="E10178" s="36" t="s">
        <v>31</v>
      </c>
      <c r="F10178" s="16" t="s">
        <v>32</v>
      </c>
      <c r="G10178" s="12">
        <v>42185</v>
      </c>
      <c r="H10178" s="13">
        <v>3</v>
      </c>
      <c r="I10178" s="67">
        <v>0.440197</v>
      </c>
      <c r="J10178" s="70">
        <v>2.6527911054499564</v>
      </c>
      <c r="K10178" s="70">
        <f t="shared" si="1147"/>
        <v>1.0068773951499854</v>
      </c>
      <c r="L10178" s="67">
        <v>2.2960590000000001</v>
      </c>
      <c r="M10178" s="63">
        <v>71.416876000000002</v>
      </c>
    </row>
    <row r="10179" spans="1:13" ht="15" customHeight="1">
      <c r="A10179" s="33">
        <v>41912</v>
      </c>
      <c r="B10179" s="12" t="s">
        <v>54</v>
      </c>
      <c r="C10179" s="10" t="s">
        <v>37</v>
      </c>
      <c r="D10179" s="10" t="s">
        <v>146</v>
      </c>
      <c r="E10179" s="36" t="s">
        <v>31</v>
      </c>
      <c r="F10179" s="16" t="s">
        <v>32</v>
      </c>
      <c r="G10179" s="12">
        <v>42277</v>
      </c>
      <c r="H10179" s="13">
        <v>4</v>
      </c>
      <c r="I10179" s="67">
        <v>0.596549</v>
      </c>
      <c r="J10179" s="70">
        <v>3.1077750000000002</v>
      </c>
      <c r="K10179" s="70">
        <f t="shared" si="1147"/>
        <v>1.0515328945500437</v>
      </c>
      <c r="L10179" s="67">
        <v>3.1113379999999999</v>
      </c>
      <c r="M10179" s="63">
        <v>70.327613999999997</v>
      </c>
    </row>
    <row r="10180" spans="1:13" ht="15" customHeight="1">
      <c r="A10180" s="33">
        <v>41912</v>
      </c>
      <c r="B10180" s="12" t="s">
        <v>54</v>
      </c>
      <c r="C10180" s="10" t="s">
        <v>37</v>
      </c>
      <c r="D10180" s="10" t="s">
        <v>146</v>
      </c>
      <c r="E10180" s="36" t="s">
        <v>31</v>
      </c>
      <c r="F10180" s="16" t="s">
        <v>32</v>
      </c>
      <c r="G10180" s="12">
        <v>42369</v>
      </c>
      <c r="H10180" s="13">
        <v>5</v>
      </c>
      <c r="I10180" s="67">
        <v>0.71085100000000001</v>
      </c>
      <c r="J10180" s="70">
        <v>2.9575629999999999</v>
      </c>
      <c r="K10180" s="70">
        <f t="shared" si="1147"/>
        <v>0.56063899999999978</v>
      </c>
      <c r="L10180" s="67">
        <v>3.707678</v>
      </c>
      <c r="M10180" s="63">
        <v>69.512609999999995</v>
      </c>
    </row>
    <row r="10181" spans="1:13" ht="15" customHeight="1">
      <c r="A10181" s="33">
        <v>41912</v>
      </c>
      <c r="B10181" s="12" t="s">
        <v>54</v>
      </c>
      <c r="C10181" s="10" t="s">
        <v>37</v>
      </c>
      <c r="D10181" s="10" t="s">
        <v>146</v>
      </c>
      <c r="E10181" s="36" t="s">
        <v>31</v>
      </c>
      <c r="F10181" s="16" t="s">
        <v>32</v>
      </c>
      <c r="G10181" s="12">
        <v>42460</v>
      </c>
      <c r="H10181" s="13">
        <v>6</v>
      </c>
      <c r="I10181" s="67">
        <v>0.82184500000000005</v>
      </c>
      <c r="J10181" s="70">
        <v>2.5959140000000001</v>
      </c>
      <c r="K10181" s="70">
        <f t="shared" si="1147"/>
        <v>0.46019600000000016</v>
      </c>
      <c r="L10181" s="67">
        <v>4.2860139999999998</v>
      </c>
      <c r="M10181" s="63">
        <v>68.648167000000001</v>
      </c>
    </row>
    <row r="10182" spans="1:13" ht="15" customHeight="1">
      <c r="A10182" s="33">
        <v>41912</v>
      </c>
      <c r="B10182" s="12" t="s">
        <v>54</v>
      </c>
      <c r="C10182" s="10" t="s">
        <v>37</v>
      </c>
      <c r="D10182" s="10" t="s">
        <v>146</v>
      </c>
      <c r="E10182" s="36" t="s">
        <v>31</v>
      </c>
      <c r="F10182" s="16" t="s">
        <v>32</v>
      </c>
      <c r="G10182" s="12">
        <v>42551</v>
      </c>
      <c r="H10182" s="13">
        <v>7</v>
      </c>
      <c r="I10182" s="67">
        <v>0.88111899999999999</v>
      </c>
      <c r="J10182" s="70">
        <v>2.0935869999999999</v>
      </c>
      <c r="K10182" s="70">
        <f t="shared" si="1147"/>
        <v>0.3787919999999998</v>
      </c>
      <c r="L10182" s="67">
        <v>4.5943659999999999</v>
      </c>
      <c r="M10182" s="63">
        <v>67.941896</v>
      </c>
    </row>
    <row r="10183" spans="1:13" ht="15" customHeight="1">
      <c r="A10183" s="33">
        <v>41912</v>
      </c>
      <c r="B10183" s="12" t="s">
        <v>54</v>
      </c>
      <c r="C10183" s="10" t="s">
        <v>37</v>
      </c>
      <c r="D10183" s="10" t="s">
        <v>146</v>
      </c>
      <c r="E10183" s="36" t="s">
        <v>31</v>
      </c>
      <c r="F10183" s="16" t="s">
        <v>32</v>
      </c>
      <c r="G10183" s="12">
        <v>42643</v>
      </c>
      <c r="H10183" s="13">
        <v>8</v>
      </c>
      <c r="I10183" s="67">
        <v>0.69396000000000002</v>
      </c>
      <c r="J10183" s="70">
        <v>1.732594</v>
      </c>
      <c r="K10183" s="70">
        <f t="shared" si="1147"/>
        <v>0.33296700000000012</v>
      </c>
      <c r="L10183" s="67">
        <v>3.6210469999999999</v>
      </c>
      <c r="M10183" s="63">
        <v>67.624308999999997</v>
      </c>
    </row>
    <row r="10184" spans="1:13" ht="15" customHeight="1">
      <c r="A10184" s="33">
        <v>41912</v>
      </c>
      <c r="B10184" s="12" t="s">
        <v>54</v>
      </c>
      <c r="C10184" s="10" t="s">
        <v>37</v>
      </c>
      <c r="D10184" s="10" t="s">
        <v>146</v>
      </c>
      <c r="E10184" s="36" t="s">
        <v>31</v>
      </c>
      <c r="F10184" s="16" t="s">
        <v>32</v>
      </c>
      <c r="G10184" s="12">
        <v>42735</v>
      </c>
      <c r="H10184" s="13">
        <v>9</v>
      </c>
      <c r="I10184" s="67">
        <v>0.56063799999999997</v>
      </c>
      <c r="J10184" s="70">
        <v>1.4675339999999999</v>
      </c>
      <c r="K10184" s="70">
        <f t="shared" si="1147"/>
        <v>0.2955779999999999</v>
      </c>
      <c r="L10184" s="67">
        <v>2.9262640000000002</v>
      </c>
      <c r="M10184" s="63">
        <v>67.109977000000001</v>
      </c>
    </row>
    <row r="10185" spans="1:13" ht="15" customHeight="1">
      <c r="A10185" s="33">
        <v>41912</v>
      </c>
      <c r="B10185" s="12" t="s">
        <v>54</v>
      </c>
      <c r="C10185" s="10" t="s">
        <v>37</v>
      </c>
      <c r="D10185" s="10" t="s">
        <v>146</v>
      </c>
      <c r="E10185" s="36" t="s">
        <v>31</v>
      </c>
      <c r="F10185" s="16" t="s">
        <v>32</v>
      </c>
      <c r="G10185" s="12">
        <v>42825</v>
      </c>
      <c r="H10185" s="13">
        <v>10</v>
      </c>
      <c r="I10185" s="67">
        <v>0.46019599999999999</v>
      </c>
      <c r="J10185" s="70">
        <v>1.281901</v>
      </c>
      <c r="K10185" s="70">
        <f t="shared" si="1147"/>
        <v>0.27456300000000006</v>
      </c>
      <c r="L10185" s="67">
        <v>2.4027859999999999</v>
      </c>
      <c r="M10185" s="63">
        <v>66.703990000000005</v>
      </c>
    </row>
    <row r="10186" spans="1:13" ht="15" customHeight="1">
      <c r="A10186" s="33">
        <v>41912</v>
      </c>
      <c r="B10186" s="12" t="s">
        <v>54</v>
      </c>
      <c r="C10186" s="10" t="s">
        <v>37</v>
      </c>
      <c r="D10186" s="10" t="s">
        <v>146</v>
      </c>
      <c r="E10186" s="36" t="s">
        <v>31</v>
      </c>
      <c r="F10186" s="16" t="s">
        <v>32</v>
      </c>
      <c r="G10186" s="12">
        <v>42916</v>
      </c>
      <c r="H10186" s="13">
        <v>11</v>
      </c>
      <c r="I10186" s="67">
        <v>0.37879200000000002</v>
      </c>
      <c r="J10186" s="70">
        <v>1.1683809999999999</v>
      </c>
      <c r="K10186" s="70">
        <f t="shared" si="1147"/>
        <v>0.26527199999999995</v>
      </c>
      <c r="L10186" s="67">
        <v>1.9784079999999999</v>
      </c>
      <c r="M10186" s="63">
        <v>67.472853000000001</v>
      </c>
    </row>
    <row r="10187" spans="1:13" ht="15" customHeight="1">
      <c r="A10187" s="33">
        <v>41912</v>
      </c>
      <c r="B10187" s="12" t="s">
        <v>54</v>
      </c>
      <c r="C10187" s="10" t="s">
        <v>37</v>
      </c>
      <c r="D10187" s="10" t="s">
        <v>146</v>
      </c>
      <c r="E10187" s="36" t="s">
        <v>31</v>
      </c>
      <c r="F10187" s="16" t="s">
        <v>32</v>
      </c>
      <c r="G10187" s="12">
        <v>43008</v>
      </c>
      <c r="H10187" s="13">
        <v>12</v>
      </c>
      <c r="I10187" s="67">
        <v>0.33296799999999999</v>
      </c>
      <c r="J10187" s="70">
        <v>1.0955999999999999</v>
      </c>
      <c r="K10187" s="70">
        <f t="shared" si="1147"/>
        <v>0.260187</v>
      </c>
      <c r="L10187" s="67">
        <v>1.739293</v>
      </c>
      <c r="M10187" s="63">
        <v>69.233206999999993</v>
      </c>
    </row>
    <row r="10188" spans="1:13" ht="15" customHeight="1">
      <c r="A10188" s="33">
        <v>41912</v>
      </c>
      <c r="B10188" s="12" t="s">
        <v>54</v>
      </c>
      <c r="C10188" s="10" t="s">
        <v>37</v>
      </c>
      <c r="D10188" s="10" t="s">
        <v>146</v>
      </c>
      <c r="E10188" s="36" t="s">
        <v>31</v>
      </c>
      <c r="F10188" s="16" t="s">
        <v>32</v>
      </c>
      <c r="G10188" s="12">
        <v>43100</v>
      </c>
      <c r="H10188" s="13">
        <v>13</v>
      </c>
      <c r="I10188" s="67">
        <v>0.29557800000000001</v>
      </c>
      <c r="J10188" s="70">
        <v>1.0651349999999999</v>
      </c>
      <c r="K10188" s="70">
        <f t="shared" si="1147"/>
        <v>0.26511300000000004</v>
      </c>
      <c r="L10188" s="67">
        <v>1.5441119999999999</v>
      </c>
      <c r="M10188" s="63">
        <v>70.769803999999993</v>
      </c>
    </row>
    <row r="10189" spans="1:13" ht="15" customHeight="1">
      <c r="A10189" s="33">
        <v>41912</v>
      </c>
      <c r="B10189" s="12" t="s">
        <v>54</v>
      </c>
      <c r="C10189" s="10" t="s">
        <v>37</v>
      </c>
      <c r="D10189" s="10" t="s">
        <v>146</v>
      </c>
      <c r="E10189" s="36" t="s">
        <v>31</v>
      </c>
      <c r="F10189" s="16" t="s">
        <v>32</v>
      </c>
      <c r="G10189" s="12">
        <v>43190</v>
      </c>
      <c r="H10189" s="13">
        <v>14</v>
      </c>
      <c r="I10189" s="67">
        <v>0.27456399999999997</v>
      </c>
      <c r="J10189" s="70">
        <v>1.06151</v>
      </c>
      <c r="K10189" s="70">
        <f t="shared" si="1147"/>
        <v>0.27093899999999999</v>
      </c>
      <c r="L10189" s="67">
        <v>1.434124</v>
      </c>
      <c r="M10189" s="63">
        <v>72.202307000000005</v>
      </c>
    </row>
    <row r="10190" spans="1:13" ht="15" customHeight="1">
      <c r="A10190" s="33">
        <v>41912</v>
      </c>
      <c r="B10190" s="12" t="s">
        <v>54</v>
      </c>
      <c r="C10190" s="10" t="s">
        <v>37</v>
      </c>
      <c r="D10190" s="10" t="s">
        <v>146</v>
      </c>
      <c r="E10190" s="36" t="s">
        <v>31</v>
      </c>
      <c r="F10190" s="16" t="s">
        <v>32</v>
      </c>
      <c r="G10190" s="12">
        <v>43281</v>
      </c>
      <c r="H10190" s="13">
        <v>15</v>
      </c>
      <c r="I10190" s="67">
        <v>0.26527200000000001</v>
      </c>
      <c r="J10190" s="70">
        <v>1.077024</v>
      </c>
      <c r="K10190" s="70">
        <f t="shared" si="1147"/>
        <v>0.28078600000000004</v>
      </c>
      <c r="L10190" s="67">
        <v>1.3851579999999999</v>
      </c>
      <c r="M10190" s="63">
        <v>73.717684000000006</v>
      </c>
    </row>
    <row r="10191" spans="1:13" ht="15" customHeight="1">
      <c r="A10191" s="33">
        <v>41912</v>
      </c>
      <c r="B10191" s="12" t="s">
        <v>54</v>
      </c>
      <c r="C10191" s="10" t="s">
        <v>37</v>
      </c>
      <c r="D10191" s="10" t="s">
        <v>146</v>
      </c>
      <c r="E10191" s="36" t="s">
        <v>31</v>
      </c>
      <c r="F10191" s="16" t="s">
        <v>32</v>
      </c>
      <c r="G10191" s="12">
        <v>43373</v>
      </c>
      <c r="H10191" s="13">
        <v>16</v>
      </c>
      <c r="I10191" s="67">
        <v>0.260187</v>
      </c>
      <c r="J10191" s="70">
        <v>1.1172610000000001</v>
      </c>
      <c r="K10191" s="70">
        <f t="shared" si="1147"/>
        <v>0.30042400000000008</v>
      </c>
      <c r="L10191" s="67">
        <v>1.3583959999999999</v>
      </c>
      <c r="M10191" s="63">
        <v>75.312096999999994</v>
      </c>
    </row>
    <row r="10192" spans="1:13" ht="15" customHeight="1">
      <c r="A10192" s="33">
        <v>41912</v>
      </c>
      <c r="B10192" s="12" t="s">
        <v>54</v>
      </c>
      <c r="C10192" s="10" t="s">
        <v>37</v>
      </c>
      <c r="D10192" s="10" t="s">
        <v>146</v>
      </c>
      <c r="E10192" s="36" t="s">
        <v>31</v>
      </c>
      <c r="F10192" s="16" t="s">
        <v>32</v>
      </c>
      <c r="G10192" s="12">
        <v>43465</v>
      </c>
      <c r="H10192" s="13">
        <v>17</v>
      </c>
      <c r="I10192" s="67">
        <v>0.26511200000000001</v>
      </c>
      <c r="J10192" s="70">
        <v>1.164766</v>
      </c>
      <c r="K10192" s="70">
        <f t="shared" si="1147"/>
        <v>0.31261699999999992</v>
      </c>
      <c r="L10192" s="67">
        <v>1.383764</v>
      </c>
      <c r="M10192" s="63">
        <v>76.438658000000004</v>
      </c>
    </row>
    <row r="10193" spans="1:13" ht="15" customHeight="1">
      <c r="A10193" s="33">
        <v>41912</v>
      </c>
      <c r="B10193" s="12" t="s">
        <v>54</v>
      </c>
      <c r="C10193" s="10" t="s">
        <v>37</v>
      </c>
      <c r="D10193" s="10" t="s">
        <v>146</v>
      </c>
      <c r="E10193" s="36" t="s">
        <v>31</v>
      </c>
      <c r="F10193" s="16" t="s">
        <v>32</v>
      </c>
      <c r="G10193" s="12">
        <v>43555</v>
      </c>
      <c r="H10193" s="13">
        <v>18</v>
      </c>
      <c r="I10193" s="67">
        <v>0.27093899999999999</v>
      </c>
      <c r="J10193" s="70">
        <v>1.164766</v>
      </c>
      <c r="K10193" s="70">
        <f t="shared" si="1147"/>
        <v>0.27093899999999999</v>
      </c>
      <c r="L10193" s="67">
        <v>1.413905</v>
      </c>
      <c r="M10193" s="63">
        <v>76.973578000000003</v>
      </c>
    </row>
    <row r="10194" spans="1:13" ht="15" customHeight="1">
      <c r="A10194" s="33">
        <v>41912</v>
      </c>
      <c r="B10194" s="12" t="s">
        <v>54</v>
      </c>
      <c r="C10194" s="10" t="s">
        <v>37</v>
      </c>
      <c r="D10194" s="10" t="s">
        <v>146</v>
      </c>
      <c r="E10194" s="36" t="s">
        <v>31</v>
      </c>
      <c r="F10194" s="16" t="s">
        <v>32</v>
      </c>
      <c r="G10194" s="12">
        <v>43646</v>
      </c>
      <c r="H10194" s="13">
        <v>19</v>
      </c>
      <c r="I10194" s="67">
        <v>0.28078500000000001</v>
      </c>
      <c r="J10194" s="70">
        <v>1.164766</v>
      </c>
      <c r="K10194" s="70">
        <f t="shared" si="1147"/>
        <v>0.28078500000000001</v>
      </c>
      <c r="L10194" s="67">
        <v>1.4649350000000001</v>
      </c>
      <c r="M10194" s="63">
        <v>77.723366999999996</v>
      </c>
    </row>
    <row r="10195" spans="1:13" ht="15" customHeight="1">
      <c r="A10195" s="33">
        <v>41912</v>
      </c>
      <c r="B10195" s="12" t="s">
        <v>54</v>
      </c>
      <c r="C10195" s="10" t="s">
        <v>37</v>
      </c>
      <c r="D10195" s="10" t="s">
        <v>146</v>
      </c>
      <c r="E10195" s="36" t="s">
        <v>31</v>
      </c>
      <c r="F10195" s="16" t="s">
        <v>32</v>
      </c>
      <c r="G10195" s="12">
        <v>43738</v>
      </c>
      <c r="H10195" s="13">
        <v>20</v>
      </c>
      <c r="I10195" s="67">
        <v>0.300425</v>
      </c>
      <c r="J10195" s="70">
        <v>1.164766</v>
      </c>
      <c r="K10195" s="70">
        <f t="shared" si="1147"/>
        <v>0.300425</v>
      </c>
      <c r="L10195" s="67">
        <v>1.5668519999999999</v>
      </c>
      <c r="M10195" s="63">
        <v>78.631437000000005</v>
      </c>
    </row>
    <row r="10196" spans="1:13" ht="15" customHeight="1">
      <c r="A10196" s="33">
        <v>41912</v>
      </c>
      <c r="B10196" s="12" t="s">
        <v>54</v>
      </c>
      <c r="C10196" s="10" t="s">
        <v>37</v>
      </c>
      <c r="D10196" s="10" t="s">
        <v>146</v>
      </c>
      <c r="E10196" s="36" t="s">
        <v>31</v>
      </c>
      <c r="F10196" s="16" t="s">
        <v>32</v>
      </c>
      <c r="G10196" s="12">
        <v>43830</v>
      </c>
      <c r="H10196" s="13">
        <v>21</v>
      </c>
      <c r="I10196" s="67">
        <v>0.31261699999999998</v>
      </c>
      <c r="J10196" s="70">
        <v>1.164766</v>
      </c>
      <c r="K10196" s="70">
        <f t="shared" si="1147"/>
        <v>0.31261699999999998</v>
      </c>
      <c r="L10196" s="67">
        <v>1.630117</v>
      </c>
      <c r="M10196" s="63">
        <v>79.211771999999996</v>
      </c>
    </row>
    <row r="10197" spans="1:13" ht="30" customHeight="1">
      <c r="A10197" s="21">
        <f>A10198</f>
        <v>41912</v>
      </c>
      <c r="B10197" s="21" t="str">
        <f t="shared" ref="B10197:F10197" si="1148">B10198</f>
        <v>Annual 2015</v>
      </c>
      <c r="C10197" s="21" t="str">
        <f t="shared" si="1148"/>
        <v>Severely Adverse</v>
      </c>
      <c r="D10197" s="10" t="s">
        <v>146</v>
      </c>
      <c r="E10197" s="21" t="str">
        <f t="shared" si="1148"/>
        <v>Other Loans &amp; Leases</v>
      </c>
      <c r="F10197" s="21" t="str">
        <f t="shared" si="1148"/>
        <v>Loans for purchasing or carrying securities</v>
      </c>
      <c r="G10197" s="21">
        <v>41912</v>
      </c>
      <c r="H10197" s="23">
        <v>0</v>
      </c>
      <c r="I10197" s="30">
        <v>0</v>
      </c>
      <c r="J10197" s="70">
        <v>0</v>
      </c>
      <c r="K10197" s="59">
        <v>0</v>
      </c>
      <c r="L10197" s="65">
        <v>0</v>
      </c>
      <c r="M10197" s="63">
        <v>0</v>
      </c>
    </row>
    <row r="10198" spans="1:13" ht="15" customHeight="1">
      <c r="A10198" s="33">
        <v>41912</v>
      </c>
      <c r="B10198" s="12" t="s">
        <v>54</v>
      </c>
      <c r="C10198" s="10" t="s">
        <v>37</v>
      </c>
      <c r="D10198" s="10" t="s">
        <v>146</v>
      </c>
      <c r="E10198" s="16" t="s">
        <v>31</v>
      </c>
      <c r="F10198" s="16" t="s">
        <v>33</v>
      </c>
      <c r="G10198" s="12">
        <v>42004</v>
      </c>
      <c r="H10198" s="13">
        <v>1</v>
      </c>
      <c r="I10198" s="67">
        <v>8.5000000000000006E-5</v>
      </c>
      <c r="J10198" s="70">
        <v>1.3084338142853476E-4</v>
      </c>
      <c r="K10198" s="70">
        <f t="shared" ref="K10198:K10240" si="1149">J10198-J10197+I10198</f>
        <v>2.1584338142853477E-4</v>
      </c>
      <c r="L10198" s="67">
        <v>4.4200000000000001E-4</v>
      </c>
      <c r="M10198" s="63">
        <v>1.6896000000000001E-2</v>
      </c>
    </row>
    <row r="10199" spans="1:13" ht="15" customHeight="1">
      <c r="A10199" s="33">
        <v>41912</v>
      </c>
      <c r="B10199" s="12" t="s">
        <v>54</v>
      </c>
      <c r="C10199" s="10" t="s">
        <v>37</v>
      </c>
      <c r="D10199" s="10" t="s">
        <v>146</v>
      </c>
      <c r="E10199" s="16" t="s">
        <v>31</v>
      </c>
      <c r="F10199" s="16" t="s">
        <v>33</v>
      </c>
      <c r="G10199" s="12">
        <v>42094</v>
      </c>
      <c r="H10199" s="13">
        <v>2</v>
      </c>
      <c r="I10199" s="67">
        <v>9.3999999999999994E-5</v>
      </c>
      <c r="J10199" s="70">
        <v>2.6168676285706952E-4</v>
      </c>
      <c r="K10199" s="70">
        <f t="shared" si="1149"/>
        <v>2.2484338142853477E-4</v>
      </c>
      <c r="L10199" s="67">
        <v>4.8999999999999998E-4</v>
      </c>
      <c r="M10199" s="63">
        <v>1.6781999999999998E-2</v>
      </c>
    </row>
    <row r="10200" spans="1:13" ht="15" customHeight="1">
      <c r="A10200" s="33">
        <v>41912</v>
      </c>
      <c r="B10200" s="12" t="s">
        <v>54</v>
      </c>
      <c r="C10200" s="10" t="s">
        <v>37</v>
      </c>
      <c r="D10200" s="10" t="s">
        <v>146</v>
      </c>
      <c r="E10200" s="16" t="s">
        <v>31</v>
      </c>
      <c r="F10200" s="16" t="s">
        <v>33</v>
      </c>
      <c r="G10200" s="12">
        <v>42185</v>
      </c>
      <c r="H10200" s="13">
        <v>3</v>
      </c>
      <c r="I10200" s="67">
        <v>1.06E-4</v>
      </c>
      <c r="J10200" s="70">
        <v>3.9253014428560428E-4</v>
      </c>
      <c r="K10200" s="70">
        <f t="shared" si="1149"/>
        <v>2.3684338142853476E-4</v>
      </c>
      <c r="L10200" s="67">
        <v>5.4799999999999998E-4</v>
      </c>
      <c r="M10200" s="63">
        <v>1.6552000000000001E-2</v>
      </c>
    </row>
    <row r="10201" spans="1:13" ht="15" customHeight="1">
      <c r="A10201" s="33">
        <v>41912</v>
      </c>
      <c r="B10201" s="12" t="s">
        <v>54</v>
      </c>
      <c r="C10201" s="10" t="s">
        <v>37</v>
      </c>
      <c r="D10201" s="10" t="s">
        <v>146</v>
      </c>
      <c r="E10201" s="16" t="s">
        <v>31</v>
      </c>
      <c r="F10201" s="16" t="s">
        <v>33</v>
      </c>
      <c r="G10201" s="12">
        <v>42277</v>
      </c>
      <c r="H10201" s="13">
        <v>4</v>
      </c>
      <c r="I10201" s="67">
        <v>1.4200000000000001E-4</v>
      </c>
      <c r="J10201" s="70">
        <v>7.45E-4</v>
      </c>
      <c r="K10201" s="70">
        <f t="shared" si="1149"/>
        <v>4.944698557143957E-4</v>
      </c>
      <c r="L10201" s="67">
        <v>7.3800000000000005E-4</v>
      </c>
      <c r="M10201" s="63">
        <v>1.6327000000000001E-2</v>
      </c>
    </row>
    <row r="10202" spans="1:13" ht="15" customHeight="1">
      <c r="A10202" s="33">
        <v>41912</v>
      </c>
      <c r="B10202" s="12" t="s">
        <v>54</v>
      </c>
      <c r="C10202" s="10" t="s">
        <v>37</v>
      </c>
      <c r="D10202" s="10" t="s">
        <v>146</v>
      </c>
      <c r="E10202" s="16" t="s">
        <v>31</v>
      </c>
      <c r="F10202" s="16" t="s">
        <v>33</v>
      </c>
      <c r="G10202" s="12">
        <v>42369</v>
      </c>
      <c r="H10202" s="13">
        <v>5</v>
      </c>
      <c r="I10202" s="67">
        <v>1.6899999999999999E-4</v>
      </c>
      <c r="J10202" s="70">
        <v>7.1199999999999996E-4</v>
      </c>
      <c r="K10202" s="70">
        <f t="shared" si="1149"/>
        <v>1.3599999999999994E-4</v>
      </c>
      <c r="L10202" s="67">
        <v>8.7600000000000004E-4</v>
      </c>
      <c r="M10202" s="63">
        <v>1.6157000000000001E-2</v>
      </c>
    </row>
    <row r="10203" spans="1:13" ht="15" customHeight="1">
      <c r="A10203" s="33">
        <v>41912</v>
      </c>
      <c r="B10203" s="12" t="s">
        <v>54</v>
      </c>
      <c r="C10203" s="10" t="s">
        <v>37</v>
      </c>
      <c r="D10203" s="10" t="s">
        <v>146</v>
      </c>
      <c r="E10203" s="16" t="s">
        <v>31</v>
      </c>
      <c r="F10203" s="16" t="s">
        <v>33</v>
      </c>
      <c r="G10203" s="12">
        <v>42460</v>
      </c>
      <c r="H10203" s="13">
        <v>6</v>
      </c>
      <c r="I10203" s="67">
        <v>1.9699999999999999E-4</v>
      </c>
      <c r="J10203" s="70">
        <v>6.2600000000000004E-4</v>
      </c>
      <c r="K10203" s="70">
        <f t="shared" si="1149"/>
        <v>1.1100000000000007E-4</v>
      </c>
      <c r="L10203" s="67">
        <v>1.0200000000000001E-3</v>
      </c>
      <c r="M10203" s="63">
        <v>1.5959000000000001E-2</v>
      </c>
    </row>
    <row r="10204" spans="1:13" ht="15" customHeight="1">
      <c r="A10204" s="33">
        <v>41912</v>
      </c>
      <c r="B10204" s="12" t="s">
        <v>54</v>
      </c>
      <c r="C10204" s="10" t="s">
        <v>37</v>
      </c>
      <c r="D10204" s="10" t="s">
        <v>146</v>
      </c>
      <c r="E10204" s="16" t="s">
        <v>31</v>
      </c>
      <c r="F10204" s="16" t="s">
        <v>33</v>
      </c>
      <c r="G10204" s="12">
        <v>42551</v>
      </c>
      <c r="H10204" s="13">
        <v>7</v>
      </c>
      <c r="I10204" s="67">
        <v>2.12E-4</v>
      </c>
      <c r="J10204" s="70">
        <v>5.0500000000000002E-4</v>
      </c>
      <c r="K10204" s="70">
        <f t="shared" si="1149"/>
        <v>9.0999999999999989E-5</v>
      </c>
      <c r="L10204" s="67">
        <v>1.1019999999999999E-3</v>
      </c>
      <c r="M10204" s="63">
        <v>1.5800000000000002E-2</v>
      </c>
    </row>
    <row r="10205" spans="1:13" ht="15" customHeight="1">
      <c r="A10205" s="33">
        <v>41912</v>
      </c>
      <c r="B10205" s="12" t="s">
        <v>54</v>
      </c>
      <c r="C10205" s="10" t="s">
        <v>37</v>
      </c>
      <c r="D10205" s="10" t="s">
        <v>146</v>
      </c>
      <c r="E10205" s="16" t="s">
        <v>31</v>
      </c>
      <c r="F10205" s="16" t="s">
        <v>33</v>
      </c>
      <c r="G10205" s="12">
        <v>42643</v>
      </c>
      <c r="H10205" s="13">
        <v>8</v>
      </c>
      <c r="I10205" s="67">
        <v>1.6699999999999999E-4</v>
      </c>
      <c r="J10205" s="70">
        <v>4.1899999999999999E-4</v>
      </c>
      <c r="K10205" s="70">
        <f t="shared" si="1149"/>
        <v>8.0999999999999963E-5</v>
      </c>
      <c r="L10205" s="67">
        <v>8.6899999999999998E-4</v>
      </c>
      <c r="M10205" s="63">
        <v>1.5734000000000001E-2</v>
      </c>
    </row>
    <row r="10206" spans="1:13" ht="15" customHeight="1">
      <c r="A10206" s="33">
        <v>41912</v>
      </c>
      <c r="B10206" s="12" t="s">
        <v>54</v>
      </c>
      <c r="C10206" s="10" t="s">
        <v>37</v>
      </c>
      <c r="D10206" s="10" t="s">
        <v>146</v>
      </c>
      <c r="E10206" s="16" t="s">
        <v>31</v>
      </c>
      <c r="F10206" s="16" t="s">
        <v>33</v>
      </c>
      <c r="G10206" s="12">
        <v>42735</v>
      </c>
      <c r="H10206" s="13">
        <v>9</v>
      </c>
      <c r="I10206" s="67">
        <v>1.35E-4</v>
      </c>
      <c r="J10206" s="70">
        <v>3.5599999999999998E-4</v>
      </c>
      <c r="K10206" s="70">
        <f t="shared" si="1149"/>
        <v>7.1999999999999988E-5</v>
      </c>
      <c r="L10206" s="67">
        <v>7.0200000000000004E-4</v>
      </c>
      <c r="M10206" s="63">
        <v>1.5611E-2</v>
      </c>
    </row>
    <row r="10207" spans="1:13" ht="15" customHeight="1">
      <c r="A10207" s="33">
        <v>41912</v>
      </c>
      <c r="B10207" s="12" t="s">
        <v>54</v>
      </c>
      <c r="C10207" s="10" t="s">
        <v>37</v>
      </c>
      <c r="D10207" s="10" t="s">
        <v>146</v>
      </c>
      <c r="E10207" s="16" t="s">
        <v>31</v>
      </c>
      <c r="F10207" s="16" t="s">
        <v>33</v>
      </c>
      <c r="G10207" s="12">
        <v>42825</v>
      </c>
      <c r="H10207" s="13">
        <v>10</v>
      </c>
      <c r="I10207" s="67">
        <v>1.11E-4</v>
      </c>
      <c r="J10207" s="70">
        <v>3.1199999999999999E-4</v>
      </c>
      <c r="K10207" s="70">
        <f t="shared" si="1149"/>
        <v>6.7000000000000016E-5</v>
      </c>
      <c r="L10207" s="67">
        <v>5.7700000000000004E-4</v>
      </c>
      <c r="M10207" s="63">
        <v>1.5516E-2</v>
      </c>
    </row>
    <row r="10208" spans="1:13" ht="15" customHeight="1">
      <c r="A10208" s="33">
        <v>41912</v>
      </c>
      <c r="B10208" s="12" t="s">
        <v>54</v>
      </c>
      <c r="C10208" s="10" t="s">
        <v>37</v>
      </c>
      <c r="D10208" s="10" t="s">
        <v>146</v>
      </c>
      <c r="E10208" s="16" t="s">
        <v>31</v>
      </c>
      <c r="F10208" s="16" t="s">
        <v>33</v>
      </c>
      <c r="G10208" s="12">
        <v>42916</v>
      </c>
      <c r="H10208" s="13">
        <v>11</v>
      </c>
      <c r="I10208" s="67">
        <v>9.2E-5</v>
      </c>
      <c r="J10208" s="70">
        <v>2.8600000000000001E-4</v>
      </c>
      <c r="K10208" s="70">
        <f t="shared" si="1149"/>
        <v>6.6000000000000019E-5</v>
      </c>
      <c r="L10208" s="67">
        <v>4.75E-4</v>
      </c>
      <c r="M10208" s="63">
        <v>1.5703000000000002E-2</v>
      </c>
    </row>
    <row r="10209" spans="1:13" ht="15" customHeight="1">
      <c r="A10209" s="33">
        <v>41912</v>
      </c>
      <c r="B10209" s="12" t="s">
        <v>54</v>
      </c>
      <c r="C10209" s="10" t="s">
        <v>37</v>
      </c>
      <c r="D10209" s="10" t="s">
        <v>146</v>
      </c>
      <c r="E10209" s="16" t="s">
        <v>31</v>
      </c>
      <c r="F10209" s="16" t="s">
        <v>33</v>
      </c>
      <c r="G10209" s="12">
        <v>43008</v>
      </c>
      <c r="H10209" s="13">
        <v>12</v>
      </c>
      <c r="I10209" s="67">
        <v>8.1000000000000004E-5</v>
      </c>
      <c r="J10209" s="70">
        <v>2.6899999999999998E-4</v>
      </c>
      <c r="K10209" s="70">
        <f t="shared" si="1149"/>
        <v>6.399999999999997E-5</v>
      </c>
      <c r="L10209" s="67">
        <v>4.2000000000000002E-4</v>
      </c>
      <c r="M10209" s="63">
        <v>1.6122999999999998E-2</v>
      </c>
    </row>
    <row r="10210" spans="1:13" ht="15" customHeight="1">
      <c r="A10210" s="33">
        <v>41912</v>
      </c>
      <c r="B10210" s="12" t="s">
        <v>54</v>
      </c>
      <c r="C10210" s="10" t="s">
        <v>37</v>
      </c>
      <c r="D10210" s="10" t="s">
        <v>146</v>
      </c>
      <c r="E10210" s="16" t="s">
        <v>31</v>
      </c>
      <c r="F10210" s="16" t="s">
        <v>33</v>
      </c>
      <c r="G10210" s="12">
        <v>43100</v>
      </c>
      <c r="H10210" s="13">
        <v>13</v>
      </c>
      <c r="I10210" s="67">
        <v>7.2000000000000002E-5</v>
      </c>
      <c r="J10210" s="70">
        <v>2.63E-4</v>
      </c>
      <c r="K10210" s="70">
        <f t="shared" si="1149"/>
        <v>6.6000000000000019E-5</v>
      </c>
      <c r="L10210" s="67">
        <v>3.7300000000000001E-4</v>
      </c>
      <c r="M10210" s="63">
        <v>1.6480999999999999E-2</v>
      </c>
    </row>
    <row r="10211" spans="1:13" ht="15" customHeight="1">
      <c r="A10211" s="33">
        <v>41912</v>
      </c>
      <c r="B10211" s="12" t="s">
        <v>54</v>
      </c>
      <c r="C10211" s="10" t="s">
        <v>37</v>
      </c>
      <c r="D10211" s="10" t="s">
        <v>146</v>
      </c>
      <c r="E10211" s="16" t="s">
        <v>31</v>
      </c>
      <c r="F10211" s="16" t="s">
        <v>33</v>
      </c>
      <c r="G10211" s="12">
        <v>43190</v>
      </c>
      <c r="H10211" s="13">
        <v>14</v>
      </c>
      <c r="I10211" s="67">
        <v>6.7000000000000002E-5</v>
      </c>
      <c r="J10211" s="70">
        <v>2.63E-4</v>
      </c>
      <c r="K10211" s="70">
        <f t="shared" si="1149"/>
        <v>6.7000000000000002E-5</v>
      </c>
      <c r="L10211" s="67">
        <v>3.4900000000000003E-4</v>
      </c>
      <c r="M10211" s="63">
        <v>1.6813999999999999E-2</v>
      </c>
    </row>
    <row r="10212" spans="1:13" ht="15" customHeight="1">
      <c r="A10212" s="33">
        <v>41912</v>
      </c>
      <c r="B10212" s="12" t="s">
        <v>54</v>
      </c>
      <c r="C10212" s="10" t="s">
        <v>37</v>
      </c>
      <c r="D10212" s="10" t="s">
        <v>146</v>
      </c>
      <c r="E10212" s="16" t="s">
        <v>31</v>
      </c>
      <c r="F10212" s="16" t="s">
        <v>33</v>
      </c>
      <c r="G10212" s="12">
        <v>43281</v>
      </c>
      <c r="H10212" s="13">
        <v>15</v>
      </c>
      <c r="I10212" s="67">
        <v>6.4999999999999994E-5</v>
      </c>
      <c r="J10212" s="70">
        <v>2.6699999999999998E-4</v>
      </c>
      <c r="K10212" s="70">
        <f t="shared" si="1149"/>
        <v>6.8999999999999983E-5</v>
      </c>
      <c r="L10212" s="67">
        <v>3.39E-4</v>
      </c>
      <c r="M10212" s="63">
        <v>1.7177000000000001E-2</v>
      </c>
    </row>
    <row r="10213" spans="1:13" ht="15" customHeight="1">
      <c r="A10213" s="33">
        <v>41912</v>
      </c>
      <c r="B10213" s="12" t="s">
        <v>54</v>
      </c>
      <c r="C10213" s="10" t="s">
        <v>37</v>
      </c>
      <c r="D10213" s="10" t="s">
        <v>146</v>
      </c>
      <c r="E10213" s="16" t="s">
        <v>31</v>
      </c>
      <c r="F10213" s="16" t="s">
        <v>33</v>
      </c>
      <c r="G10213" s="12">
        <v>43373</v>
      </c>
      <c r="H10213" s="13">
        <v>16</v>
      </c>
      <c r="I10213" s="67">
        <v>6.3999999999999997E-5</v>
      </c>
      <c r="J10213" s="70">
        <v>2.7799999999999998E-4</v>
      </c>
      <c r="K10213" s="70">
        <f t="shared" si="1149"/>
        <v>7.4999999999999993E-5</v>
      </c>
      <c r="L10213" s="67">
        <v>3.3399999999999999E-4</v>
      </c>
      <c r="M10213" s="63">
        <v>1.7557E-2</v>
      </c>
    </row>
    <row r="10214" spans="1:13" ht="15" customHeight="1">
      <c r="A10214" s="33">
        <v>41912</v>
      </c>
      <c r="B10214" s="12" t="s">
        <v>54</v>
      </c>
      <c r="C10214" s="10" t="s">
        <v>37</v>
      </c>
      <c r="D10214" s="10" t="s">
        <v>146</v>
      </c>
      <c r="E10214" s="16" t="s">
        <v>31</v>
      </c>
      <c r="F10214" s="16" t="s">
        <v>33</v>
      </c>
      <c r="G10214" s="12">
        <v>43465</v>
      </c>
      <c r="H10214" s="13">
        <v>17</v>
      </c>
      <c r="I10214" s="67">
        <v>6.6000000000000005E-5</v>
      </c>
      <c r="J10214" s="70">
        <v>2.9E-4</v>
      </c>
      <c r="K10214" s="70">
        <f t="shared" si="1149"/>
        <v>7.8000000000000026E-5</v>
      </c>
      <c r="L10214" s="67">
        <v>3.4099999999999999E-4</v>
      </c>
      <c r="M10214" s="63">
        <v>1.7812000000000001E-2</v>
      </c>
    </row>
    <row r="10215" spans="1:13" ht="15" customHeight="1">
      <c r="A10215" s="33">
        <v>41912</v>
      </c>
      <c r="B10215" s="12" t="s">
        <v>54</v>
      </c>
      <c r="C10215" s="10" t="s">
        <v>37</v>
      </c>
      <c r="D10215" s="10" t="s">
        <v>146</v>
      </c>
      <c r="E10215" s="16" t="s">
        <v>31</v>
      </c>
      <c r="F10215" s="16" t="s">
        <v>33</v>
      </c>
      <c r="G10215" s="12">
        <v>43555</v>
      </c>
      <c r="H10215" s="13">
        <v>18</v>
      </c>
      <c r="I10215" s="67">
        <v>6.7000000000000002E-5</v>
      </c>
      <c r="J10215" s="70">
        <v>2.9E-4</v>
      </c>
      <c r="K10215" s="70">
        <f t="shared" si="1149"/>
        <v>6.7000000000000002E-5</v>
      </c>
      <c r="L10215" s="67">
        <v>3.4900000000000003E-4</v>
      </c>
      <c r="M10215" s="63">
        <v>1.7936000000000001E-2</v>
      </c>
    </row>
    <row r="10216" spans="1:13" ht="15" customHeight="1">
      <c r="A10216" s="33">
        <v>41912</v>
      </c>
      <c r="B10216" s="12" t="s">
        <v>54</v>
      </c>
      <c r="C10216" s="10" t="s">
        <v>37</v>
      </c>
      <c r="D10216" s="10" t="s">
        <v>146</v>
      </c>
      <c r="E10216" s="16" t="s">
        <v>31</v>
      </c>
      <c r="F10216" s="16" t="s">
        <v>33</v>
      </c>
      <c r="G10216" s="12">
        <v>43646</v>
      </c>
      <c r="H10216" s="13">
        <v>19</v>
      </c>
      <c r="I10216" s="67">
        <v>6.9999999999999994E-5</v>
      </c>
      <c r="J10216" s="70">
        <v>2.9E-4</v>
      </c>
      <c r="K10216" s="70">
        <f t="shared" si="1149"/>
        <v>6.9999999999999994E-5</v>
      </c>
      <c r="L10216" s="67">
        <v>3.6200000000000002E-4</v>
      </c>
      <c r="M10216" s="63">
        <v>1.8114999999999999E-2</v>
      </c>
    </row>
    <row r="10217" spans="1:13" ht="15" customHeight="1">
      <c r="A10217" s="33">
        <v>41912</v>
      </c>
      <c r="B10217" s="12" t="s">
        <v>54</v>
      </c>
      <c r="C10217" s="10" t="s">
        <v>37</v>
      </c>
      <c r="D10217" s="10" t="s">
        <v>146</v>
      </c>
      <c r="E10217" s="16" t="s">
        <v>31</v>
      </c>
      <c r="F10217" s="16" t="s">
        <v>33</v>
      </c>
      <c r="G10217" s="12">
        <v>43738</v>
      </c>
      <c r="H10217" s="13">
        <v>20</v>
      </c>
      <c r="I10217" s="67">
        <v>7.4999999999999993E-5</v>
      </c>
      <c r="J10217" s="70">
        <v>2.9E-4</v>
      </c>
      <c r="K10217" s="70">
        <f t="shared" si="1149"/>
        <v>7.4999999999999993E-5</v>
      </c>
      <c r="L10217" s="67">
        <v>3.88E-4</v>
      </c>
      <c r="M10217" s="63">
        <v>1.8335000000000001E-2</v>
      </c>
    </row>
    <row r="10218" spans="1:13" ht="15" customHeight="1">
      <c r="A10218" s="33">
        <v>41912</v>
      </c>
      <c r="B10218" s="12" t="s">
        <v>54</v>
      </c>
      <c r="C10218" s="10" t="s">
        <v>37</v>
      </c>
      <c r="D10218" s="10" t="s">
        <v>146</v>
      </c>
      <c r="E10218" s="16" t="s">
        <v>31</v>
      </c>
      <c r="F10218" s="16" t="s">
        <v>33</v>
      </c>
      <c r="G10218" s="12">
        <v>43830</v>
      </c>
      <c r="H10218" s="13">
        <v>21</v>
      </c>
      <c r="I10218" s="67">
        <v>7.7999999999999999E-5</v>
      </c>
      <c r="J10218" s="70">
        <v>2.9E-4</v>
      </c>
      <c r="K10218" s="70">
        <f t="shared" si="1149"/>
        <v>7.7999999999999999E-5</v>
      </c>
      <c r="L10218" s="67">
        <v>4.0299999999999998E-4</v>
      </c>
      <c r="M10218" s="63">
        <v>1.8467000000000001E-2</v>
      </c>
    </row>
    <row r="10219" spans="1:13" ht="30" customHeight="1">
      <c r="A10219" s="21">
        <f>A10220</f>
        <v>41912</v>
      </c>
      <c r="B10219" s="21" t="str">
        <f t="shared" ref="B10219:F10219" si="1150">B10220</f>
        <v>Annual 2015</v>
      </c>
      <c r="C10219" s="21" t="str">
        <f t="shared" si="1150"/>
        <v>Severely Adverse</v>
      </c>
      <c r="D10219" s="10" t="s">
        <v>146</v>
      </c>
      <c r="E10219" s="21" t="str">
        <f t="shared" si="1150"/>
        <v>Other Loans &amp; Leases</v>
      </c>
      <c r="F10219" s="21" t="str">
        <f t="shared" si="1150"/>
        <v>Loans to Depositories and Other Financial Institutions</v>
      </c>
      <c r="G10219" s="21">
        <v>41912</v>
      </c>
      <c r="H10219" s="23">
        <v>0</v>
      </c>
      <c r="I10219" s="30">
        <v>0</v>
      </c>
      <c r="J10219" s="70">
        <v>0</v>
      </c>
      <c r="K10219" s="59">
        <v>0</v>
      </c>
      <c r="L10219" s="65">
        <v>0</v>
      </c>
      <c r="M10219" s="63">
        <v>0</v>
      </c>
    </row>
    <row r="10220" spans="1:13" ht="15" customHeight="1">
      <c r="A10220" s="33">
        <v>41912</v>
      </c>
      <c r="B10220" s="12" t="s">
        <v>54</v>
      </c>
      <c r="C10220" s="10" t="s">
        <v>37</v>
      </c>
      <c r="D10220" s="10" t="s">
        <v>146</v>
      </c>
      <c r="E10220" s="36" t="s">
        <v>31</v>
      </c>
      <c r="F10220" s="36" t="s">
        <v>34</v>
      </c>
      <c r="G10220" s="12">
        <v>42004</v>
      </c>
      <c r="H10220" s="13">
        <v>1</v>
      </c>
      <c r="I10220" s="67">
        <v>1.119E-3</v>
      </c>
      <c r="J10220" s="70">
        <v>1.7199609588561388E-3</v>
      </c>
      <c r="K10220" s="70">
        <f t="shared" si="1149"/>
        <v>2.8389609588561388E-3</v>
      </c>
      <c r="L10220" s="67">
        <v>5.8079999999999998E-3</v>
      </c>
      <c r="M10220" s="63">
        <v>0.22209899999999999</v>
      </c>
    </row>
    <row r="10221" spans="1:13" ht="15" customHeight="1">
      <c r="A10221" s="33">
        <v>41912</v>
      </c>
      <c r="B10221" s="12" t="s">
        <v>54</v>
      </c>
      <c r="C10221" s="10" t="s">
        <v>37</v>
      </c>
      <c r="D10221" s="10" t="s">
        <v>146</v>
      </c>
      <c r="E10221" s="36" t="s">
        <v>31</v>
      </c>
      <c r="F10221" s="36" t="s">
        <v>34</v>
      </c>
      <c r="G10221" s="12">
        <v>42094</v>
      </c>
      <c r="H10221" s="13">
        <v>2</v>
      </c>
      <c r="I10221" s="67">
        <v>1.2409999999999999E-3</v>
      </c>
      <c r="J10221" s="70">
        <v>3.4399219177122776E-3</v>
      </c>
      <c r="K10221" s="70">
        <f t="shared" si="1149"/>
        <v>2.9609609588561389E-3</v>
      </c>
      <c r="L10221" s="67">
        <v>6.4400000000000004E-3</v>
      </c>
      <c r="M10221" s="63">
        <v>0.22059699999999999</v>
      </c>
    </row>
    <row r="10222" spans="1:13" ht="15" customHeight="1">
      <c r="A10222" s="33">
        <v>41912</v>
      </c>
      <c r="B10222" s="12" t="s">
        <v>54</v>
      </c>
      <c r="C10222" s="10" t="s">
        <v>37</v>
      </c>
      <c r="D10222" s="10" t="s">
        <v>146</v>
      </c>
      <c r="E10222" s="36" t="s">
        <v>31</v>
      </c>
      <c r="F10222" s="36" t="s">
        <v>34</v>
      </c>
      <c r="G10222" s="12">
        <v>42185</v>
      </c>
      <c r="H10222" s="13">
        <v>3</v>
      </c>
      <c r="I10222" s="67">
        <v>1.3879999999999999E-3</v>
      </c>
      <c r="J10222" s="70">
        <v>5.1598828765684161E-3</v>
      </c>
      <c r="K10222" s="70">
        <f t="shared" si="1149"/>
        <v>3.1079609588561385E-3</v>
      </c>
      <c r="L10222" s="67">
        <v>7.1989999999999997E-3</v>
      </c>
      <c r="M10222" s="63">
        <v>0.21757299999999999</v>
      </c>
    </row>
    <row r="10223" spans="1:13" ht="15" customHeight="1">
      <c r="A10223" s="33">
        <v>41912</v>
      </c>
      <c r="B10223" s="12" t="s">
        <v>54</v>
      </c>
      <c r="C10223" s="10" t="s">
        <v>37</v>
      </c>
      <c r="D10223" s="10" t="s">
        <v>146</v>
      </c>
      <c r="E10223" s="36" t="s">
        <v>31</v>
      </c>
      <c r="F10223" s="36" t="s">
        <v>34</v>
      </c>
      <c r="G10223" s="12">
        <v>42277</v>
      </c>
      <c r="H10223" s="13">
        <v>4</v>
      </c>
      <c r="I10223" s="67">
        <v>1.8699999999999999E-3</v>
      </c>
      <c r="J10223" s="70">
        <v>9.7959999999999992E-3</v>
      </c>
      <c r="K10223" s="70">
        <f t="shared" si="1149"/>
        <v>6.5061171234315832E-3</v>
      </c>
      <c r="L10223" s="67">
        <v>9.7040000000000008E-3</v>
      </c>
      <c r="M10223" s="63">
        <v>0.21462000000000001</v>
      </c>
    </row>
    <row r="10224" spans="1:13" ht="15" customHeight="1">
      <c r="A10224" s="33">
        <v>41912</v>
      </c>
      <c r="B10224" s="12" t="s">
        <v>54</v>
      </c>
      <c r="C10224" s="10" t="s">
        <v>37</v>
      </c>
      <c r="D10224" s="10" t="s">
        <v>146</v>
      </c>
      <c r="E10224" s="36" t="s">
        <v>31</v>
      </c>
      <c r="F10224" s="36" t="s">
        <v>34</v>
      </c>
      <c r="G10224" s="12">
        <v>42369</v>
      </c>
      <c r="H10224" s="13">
        <v>5</v>
      </c>
      <c r="I10224" s="67">
        <v>2.2200000000000002E-3</v>
      </c>
      <c r="J10224" s="70">
        <v>9.3539999999999995E-3</v>
      </c>
      <c r="K10224" s="70">
        <f t="shared" si="1149"/>
        <v>1.7780000000000005E-3</v>
      </c>
      <c r="L10224" s="67">
        <v>1.1520000000000001E-2</v>
      </c>
      <c r="M10224" s="63">
        <v>0.21238799999999999</v>
      </c>
    </row>
    <row r="10225" spans="1:13" ht="15" customHeight="1">
      <c r="A10225" s="33">
        <v>41912</v>
      </c>
      <c r="B10225" s="12" t="s">
        <v>54</v>
      </c>
      <c r="C10225" s="10" t="s">
        <v>37</v>
      </c>
      <c r="D10225" s="10" t="s">
        <v>146</v>
      </c>
      <c r="E10225" s="36" t="s">
        <v>31</v>
      </c>
      <c r="F10225" s="36" t="s">
        <v>34</v>
      </c>
      <c r="G10225" s="12">
        <v>42460</v>
      </c>
      <c r="H10225" s="13">
        <v>6</v>
      </c>
      <c r="I10225" s="67">
        <v>2.5829999999999998E-3</v>
      </c>
      <c r="J10225" s="70">
        <v>8.2319999999999997E-3</v>
      </c>
      <c r="K10225" s="70">
        <f t="shared" si="1149"/>
        <v>1.4610000000000001E-3</v>
      </c>
      <c r="L10225" s="67">
        <v>1.3403E-2</v>
      </c>
      <c r="M10225" s="63">
        <v>0.20977899999999999</v>
      </c>
    </row>
    <row r="10226" spans="1:13" ht="15" customHeight="1">
      <c r="A10226" s="33">
        <v>41912</v>
      </c>
      <c r="B10226" s="12" t="s">
        <v>54</v>
      </c>
      <c r="C10226" s="10" t="s">
        <v>37</v>
      </c>
      <c r="D10226" s="10" t="s">
        <v>146</v>
      </c>
      <c r="E10226" s="36" t="s">
        <v>31</v>
      </c>
      <c r="F10226" s="36" t="s">
        <v>34</v>
      </c>
      <c r="G10226" s="12">
        <v>42551</v>
      </c>
      <c r="H10226" s="13">
        <v>7</v>
      </c>
      <c r="I10226" s="67">
        <v>2.7920000000000002E-3</v>
      </c>
      <c r="J10226" s="70">
        <v>6.6439999999999997E-3</v>
      </c>
      <c r="K10226" s="70">
        <f t="shared" si="1149"/>
        <v>1.2040000000000002E-3</v>
      </c>
      <c r="L10226" s="67">
        <v>1.4485E-2</v>
      </c>
      <c r="M10226" s="63">
        <v>0.20769000000000001</v>
      </c>
    </row>
    <row r="10227" spans="1:13" ht="15" customHeight="1">
      <c r="A10227" s="33">
        <v>41912</v>
      </c>
      <c r="B10227" s="12" t="s">
        <v>54</v>
      </c>
      <c r="C10227" s="10" t="s">
        <v>37</v>
      </c>
      <c r="D10227" s="10" t="s">
        <v>146</v>
      </c>
      <c r="E10227" s="36" t="s">
        <v>31</v>
      </c>
      <c r="F10227" s="36" t="s">
        <v>34</v>
      </c>
      <c r="G10227" s="12">
        <v>42643</v>
      </c>
      <c r="H10227" s="13">
        <v>8</v>
      </c>
      <c r="I10227" s="67">
        <v>2.2009999999999998E-3</v>
      </c>
      <c r="J10227" s="70">
        <v>5.5059999999999996E-3</v>
      </c>
      <c r="K10227" s="70">
        <f t="shared" si="1149"/>
        <v>1.0629999999999997E-3</v>
      </c>
      <c r="L10227" s="67">
        <v>1.1419E-2</v>
      </c>
      <c r="M10227" s="63">
        <v>0.20682300000000001</v>
      </c>
    </row>
    <row r="10228" spans="1:13" ht="15" customHeight="1">
      <c r="A10228" s="33">
        <v>41912</v>
      </c>
      <c r="B10228" s="12" t="s">
        <v>54</v>
      </c>
      <c r="C10228" s="10" t="s">
        <v>37</v>
      </c>
      <c r="D10228" s="10" t="s">
        <v>146</v>
      </c>
      <c r="E10228" s="36" t="s">
        <v>31</v>
      </c>
      <c r="F10228" s="36" t="s">
        <v>34</v>
      </c>
      <c r="G10228" s="12">
        <v>42735</v>
      </c>
      <c r="H10228" s="13">
        <v>9</v>
      </c>
      <c r="I10228" s="67">
        <v>1.7780000000000001E-3</v>
      </c>
      <c r="J10228" s="70">
        <v>4.6740000000000002E-3</v>
      </c>
      <c r="K10228" s="70">
        <f t="shared" si="1149"/>
        <v>9.4600000000000066E-4</v>
      </c>
      <c r="L10228" s="67">
        <v>9.2259999999999998E-3</v>
      </c>
      <c r="M10228" s="63">
        <v>0.205211</v>
      </c>
    </row>
    <row r="10229" spans="1:13" ht="15" customHeight="1">
      <c r="A10229" s="33">
        <v>41912</v>
      </c>
      <c r="B10229" s="12" t="s">
        <v>54</v>
      </c>
      <c r="C10229" s="10" t="s">
        <v>37</v>
      </c>
      <c r="D10229" s="10" t="s">
        <v>146</v>
      </c>
      <c r="E10229" s="36" t="s">
        <v>31</v>
      </c>
      <c r="F10229" s="36" t="s">
        <v>34</v>
      </c>
      <c r="G10229" s="12">
        <v>42825</v>
      </c>
      <c r="H10229" s="13">
        <v>10</v>
      </c>
      <c r="I10229" s="67">
        <v>1.4610000000000001E-3</v>
      </c>
      <c r="J10229" s="70">
        <v>4.0969999999999999E-3</v>
      </c>
      <c r="K10229" s="70">
        <f t="shared" si="1149"/>
        <v>8.839999999999998E-4</v>
      </c>
      <c r="L10229" s="67">
        <v>7.5810000000000001E-3</v>
      </c>
      <c r="M10229" s="63">
        <v>0.203962</v>
      </c>
    </row>
    <row r="10230" spans="1:13" ht="15" customHeight="1">
      <c r="A10230" s="33">
        <v>41912</v>
      </c>
      <c r="B10230" s="12" t="s">
        <v>54</v>
      </c>
      <c r="C10230" s="10" t="s">
        <v>37</v>
      </c>
      <c r="D10230" s="10" t="s">
        <v>146</v>
      </c>
      <c r="E10230" s="36" t="s">
        <v>31</v>
      </c>
      <c r="F10230" s="36" t="s">
        <v>34</v>
      </c>
      <c r="G10230" s="12">
        <v>42916</v>
      </c>
      <c r="H10230" s="13">
        <v>11</v>
      </c>
      <c r="I10230" s="67">
        <v>1.2030000000000001E-3</v>
      </c>
      <c r="J10230" s="70">
        <v>3.7529999999999998E-3</v>
      </c>
      <c r="K10230" s="70">
        <f t="shared" si="1149"/>
        <v>8.5899999999999995E-4</v>
      </c>
      <c r="L10230" s="67">
        <v>6.2440000000000004E-3</v>
      </c>
      <c r="M10230" s="63">
        <v>0.20641200000000001</v>
      </c>
    </row>
    <row r="10231" spans="1:13" ht="15" customHeight="1">
      <c r="A10231" s="33">
        <v>41912</v>
      </c>
      <c r="B10231" s="12" t="s">
        <v>54</v>
      </c>
      <c r="C10231" s="10" t="s">
        <v>37</v>
      </c>
      <c r="D10231" s="10" t="s">
        <v>146</v>
      </c>
      <c r="E10231" s="36" t="s">
        <v>31</v>
      </c>
      <c r="F10231" s="36" t="s">
        <v>34</v>
      </c>
      <c r="G10231" s="12">
        <v>43008</v>
      </c>
      <c r="H10231" s="13">
        <v>12</v>
      </c>
      <c r="I10231" s="67">
        <v>1.0629999999999999E-3</v>
      </c>
      <c r="J10231" s="70">
        <v>3.5370000000000002E-3</v>
      </c>
      <c r="K10231" s="70">
        <f t="shared" si="1149"/>
        <v>8.4700000000000031E-4</v>
      </c>
      <c r="L10231" s="67">
        <v>5.5149999999999999E-3</v>
      </c>
      <c r="M10231" s="63">
        <v>0.21194099999999999</v>
      </c>
    </row>
    <row r="10232" spans="1:13" ht="15" customHeight="1">
      <c r="A10232" s="33">
        <v>41912</v>
      </c>
      <c r="B10232" s="12" t="s">
        <v>54</v>
      </c>
      <c r="C10232" s="10" t="s">
        <v>37</v>
      </c>
      <c r="D10232" s="10" t="s">
        <v>146</v>
      </c>
      <c r="E10232" s="36" t="s">
        <v>31</v>
      </c>
      <c r="F10232" s="36" t="s">
        <v>34</v>
      </c>
      <c r="G10232" s="12">
        <v>43100</v>
      </c>
      <c r="H10232" s="13">
        <v>13</v>
      </c>
      <c r="I10232" s="67">
        <v>9.4600000000000001E-4</v>
      </c>
      <c r="J10232" s="70">
        <v>3.4559999999999999E-3</v>
      </c>
      <c r="K10232" s="70">
        <f t="shared" si="1149"/>
        <v>8.6499999999999967E-4</v>
      </c>
      <c r="L10232" s="67">
        <v>4.9090000000000002E-3</v>
      </c>
      <c r="M10232" s="63">
        <v>0.216638</v>
      </c>
    </row>
    <row r="10233" spans="1:13" ht="15" customHeight="1">
      <c r="A10233" s="33">
        <v>41912</v>
      </c>
      <c r="B10233" s="12" t="s">
        <v>54</v>
      </c>
      <c r="C10233" s="10" t="s">
        <v>37</v>
      </c>
      <c r="D10233" s="10" t="s">
        <v>146</v>
      </c>
      <c r="E10233" s="36" t="s">
        <v>31</v>
      </c>
      <c r="F10233" s="36" t="s">
        <v>34</v>
      </c>
      <c r="G10233" s="12">
        <v>43190</v>
      </c>
      <c r="H10233" s="13">
        <v>14</v>
      </c>
      <c r="I10233" s="67">
        <v>8.8400000000000002E-4</v>
      </c>
      <c r="J10233" s="70">
        <v>3.4559999999999999E-3</v>
      </c>
      <c r="K10233" s="70">
        <f t="shared" si="1149"/>
        <v>8.8400000000000002E-4</v>
      </c>
      <c r="L10233" s="67">
        <v>4.5869999999999999E-3</v>
      </c>
      <c r="M10233" s="63">
        <v>0.22101799999999999</v>
      </c>
    </row>
    <row r="10234" spans="1:13" ht="15" customHeight="1">
      <c r="A10234" s="33">
        <v>41912</v>
      </c>
      <c r="B10234" s="12" t="s">
        <v>54</v>
      </c>
      <c r="C10234" s="10" t="s">
        <v>37</v>
      </c>
      <c r="D10234" s="10" t="s">
        <v>146</v>
      </c>
      <c r="E10234" s="36" t="s">
        <v>31</v>
      </c>
      <c r="F10234" s="36" t="s">
        <v>34</v>
      </c>
      <c r="G10234" s="12">
        <v>43281</v>
      </c>
      <c r="H10234" s="13">
        <v>15</v>
      </c>
      <c r="I10234" s="67">
        <v>8.5999999999999998E-4</v>
      </c>
      <c r="J10234" s="70">
        <v>3.5119999999999999E-3</v>
      </c>
      <c r="K10234" s="70">
        <f t="shared" si="1149"/>
        <v>9.1600000000000004E-4</v>
      </c>
      <c r="L10234" s="67">
        <v>4.4619999999999998E-3</v>
      </c>
      <c r="M10234" s="63">
        <v>0.225797</v>
      </c>
    </row>
    <row r="10235" spans="1:13" ht="15" customHeight="1">
      <c r="A10235" s="33">
        <v>41912</v>
      </c>
      <c r="B10235" s="12" t="s">
        <v>54</v>
      </c>
      <c r="C10235" s="10" t="s">
        <v>37</v>
      </c>
      <c r="D10235" s="10" t="s">
        <v>146</v>
      </c>
      <c r="E10235" s="36" t="s">
        <v>31</v>
      </c>
      <c r="F10235" s="36" t="s">
        <v>34</v>
      </c>
      <c r="G10235" s="12">
        <v>43373</v>
      </c>
      <c r="H10235" s="13">
        <v>16</v>
      </c>
      <c r="I10235" s="67">
        <v>8.4699999999999999E-4</v>
      </c>
      <c r="J10235" s="70">
        <v>3.6480000000000002E-3</v>
      </c>
      <c r="K10235" s="70">
        <f t="shared" si="1149"/>
        <v>9.8300000000000037E-4</v>
      </c>
      <c r="L10235" s="67">
        <v>4.3940000000000003E-3</v>
      </c>
      <c r="M10235" s="63">
        <v>0.230793</v>
      </c>
    </row>
    <row r="10236" spans="1:13" ht="15" customHeight="1">
      <c r="A10236" s="33">
        <v>41912</v>
      </c>
      <c r="B10236" s="12" t="s">
        <v>54</v>
      </c>
      <c r="C10236" s="10" t="s">
        <v>37</v>
      </c>
      <c r="D10236" s="10" t="s">
        <v>146</v>
      </c>
      <c r="E10236" s="36" t="s">
        <v>31</v>
      </c>
      <c r="F10236" s="36" t="s">
        <v>34</v>
      </c>
      <c r="G10236" s="12">
        <v>43465</v>
      </c>
      <c r="H10236" s="13">
        <v>17</v>
      </c>
      <c r="I10236" s="67">
        <v>8.6499999999999999E-4</v>
      </c>
      <c r="J10236" s="70">
        <v>3.8059999999999999E-3</v>
      </c>
      <c r="K10236" s="70">
        <f t="shared" si="1149"/>
        <v>1.0229999999999996E-3</v>
      </c>
      <c r="L10236" s="67">
        <v>4.4850000000000003E-3</v>
      </c>
      <c r="M10236" s="63">
        <v>0.23413999999999999</v>
      </c>
    </row>
    <row r="10237" spans="1:13" ht="15" customHeight="1">
      <c r="A10237" s="33">
        <v>41912</v>
      </c>
      <c r="B10237" s="12" t="s">
        <v>54</v>
      </c>
      <c r="C10237" s="10" t="s">
        <v>37</v>
      </c>
      <c r="D10237" s="10" t="s">
        <v>146</v>
      </c>
      <c r="E10237" s="36" t="s">
        <v>31</v>
      </c>
      <c r="F10237" s="36" t="s">
        <v>34</v>
      </c>
      <c r="G10237" s="12">
        <v>43555</v>
      </c>
      <c r="H10237" s="13">
        <v>18</v>
      </c>
      <c r="I10237" s="67">
        <v>8.8400000000000002E-4</v>
      </c>
      <c r="J10237" s="70">
        <v>3.8059999999999999E-3</v>
      </c>
      <c r="K10237" s="70">
        <f t="shared" si="1149"/>
        <v>8.8400000000000002E-4</v>
      </c>
      <c r="L10237" s="67">
        <v>4.5869999999999999E-3</v>
      </c>
      <c r="M10237" s="63">
        <v>0.23577200000000001</v>
      </c>
    </row>
    <row r="10238" spans="1:13" ht="15" customHeight="1">
      <c r="A10238" s="33">
        <v>41912</v>
      </c>
      <c r="B10238" s="12" t="s">
        <v>54</v>
      </c>
      <c r="C10238" s="10" t="s">
        <v>37</v>
      </c>
      <c r="D10238" s="10" t="s">
        <v>146</v>
      </c>
      <c r="E10238" s="36" t="s">
        <v>31</v>
      </c>
      <c r="F10238" s="36" t="s">
        <v>34</v>
      </c>
      <c r="G10238" s="12">
        <v>43646</v>
      </c>
      <c r="H10238" s="13">
        <v>19</v>
      </c>
      <c r="I10238" s="67">
        <v>9.1699999999999995E-4</v>
      </c>
      <c r="J10238" s="70">
        <v>3.8059999999999999E-3</v>
      </c>
      <c r="K10238" s="70">
        <f t="shared" si="1149"/>
        <v>9.1699999999999995E-4</v>
      </c>
      <c r="L10238" s="67">
        <v>4.7569999999999999E-3</v>
      </c>
      <c r="M10238" s="63">
        <v>0.23812700000000001</v>
      </c>
    </row>
    <row r="10239" spans="1:13" ht="15" customHeight="1">
      <c r="A10239" s="33">
        <v>41912</v>
      </c>
      <c r="B10239" s="12" t="s">
        <v>54</v>
      </c>
      <c r="C10239" s="10" t="s">
        <v>37</v>
      </c>
      <c r="D10239" s="10" t="s">
        <v>146</v>
      </c>
      <c r="E10239" s="36" t="s">
        <v>31</v>
      </c>
      <c r="F10239" s="36" t="s">
        <v>34</v>
      </c>
      <c r="G10239" s="12">
        <v>43738</v>
      </c>
      <c r="H10239" s="13">
        <v>20</v>
      </c>
      <c r="I10239" s="67">
        <v>9.8299999999999993E-4</v>
      </c>
      <c r="J10239" s="70">
        <v>3.8059999999999999E-3</v>
      </c>
      <c r="K10239" s="70">
        <f t="shared" si="1149"/>
        <v>9.8299999999999993E-4</v>
      </c>
      <c r="L10239" s="67">
        <v>5.0990000000000002E-3</v>
      </c>
      <c r="M10239" s="63">
        <v>0.24101700000000001</v>
      </c>
    </row>
    <row r="10240" spans="1:13" ht="15" customHeight="1">
      <c r="A10240" s="33">
        <v>41912</v>
      </c>
      <c r="B10240" s="12" t="s">
        <v>54</v>
      </c>
      <c r="C10240" s="10" t="s">
        <v>37</v>
      </c>
      <c r="D10240" s="10" t="s">
        <v>146</v>
      </c>
      <c r="E10240" s="36" t="s">
        <v>31</v>
      </c>
      <c r="F10240" s="36" t="s">
        <v>34</v>
      </c>
      <c r="G10240" s="12">
        <v>43830</v>
      </c>
      <c r="H10240" s="13">
        <v>21</v>
      </c>
      <c r="I10240" s="67">
        <v>1.0219999999999999E-3</v>
      </c>
      <c r="J10240" s="70">
        <v>3.8059999999999999E-3</v>
      </c>
      <c r="K10240" s="70">
        <f t="shared" si="1149"/>
        <v>1.0219999999999999E-3</v>
      </c>
      <c r="L10240" s="67">
        <v>5.3039999999999997E-3</v>
      </c>
      <c r="M10240" s="63">
        <v>0.24274899999999999</v>
      </c>
    </row>
    <row r="10241" spans="1:13" ht="15" customHeight="1">
      <c r="A10241" s="21">
        <f>A10242</f>
        <v>41912</v>
      </c>
      <c r="B10241" s="21" t="str">
        <f t="shared" ref="B10241:F10241" si="1151">B10242</f>
        <v>Annual 2015</v>
      </c>
      <c r="C10241" s="21" t="str">
        <f t="shared" si="1151"/>
        <v>Severely Adverse</v>
      </c>
      <c r="D10241" s="10" t="s">
        <v>146</v>
      </c>
      <c r="E10241" s="21" t="str">
        <f t="shared" si="1151"/>
        <v>Other Loans &amp; Leases</v>
      </c>
      <c r="F10241" s="21" t="str">
        <f t="shared" si="1151"/>
        <v>All Other Loans</v>
      </c>
      <c r="G10241" s="21">
        <v>41912</v>
      </c>
      <c r="H10241" s="23">
        <v>0</v>
      </c>
      <c r="I10241" s="30">
        <v>0</v>
      </c>
      <c r="J10241" s="59">
        <v>1.5213921500000001</v>
      </c>
      <c r="K10241" s="59">
        <v>0</v>
      </c>
      <c r="L10241" s="65">
        <v>0</v>
      </c>
      <c r="M10241" s="63">
        <v>0</v>
      </c>
    </row>
    <row r="10242" spans="1:13" ht="15" customHeight="1">
      <c r="A10242" s="33">
        <v>41912</v>
      </c>
      <c r="B10242" s="12" t="s">
        <v>54</v>
      </c>
      <c r="C10242" s="10" t="s">
        <v>37</v>
      </c>
      <c r="D10242" s="10" t="s">
        <v>146</v>
      </c>
      <c r="E10242" s="16" t="s">
        <v>31</v>
      </c>
      <c r="F10242" s="16" t="s">
        <v>35</v>
      </c>
      <c r="G10242" s="12">
        <v>42004</v>
      </c>
      <c r="H10242" s="13">
        <v>1</v>
      </c>
      <c r="I10242" s="67">
        <v>0.72143699999999999</v>
      </c>
      <c r="J10242" s="70">
        <v>3.016641061902356</v>
      </c>
      <c r="K10242" s="70">
        <f t="shared" ref="K10242:K10262" si="1152">J10242-J10241+I10242</f>
        <v>2.2166859119023559</v>
      </c>
      <c r="L10242" s="67">
        <v>3.743061</v>
      </c>
      <c r="M10242" s="63">
        <v>192.562241</v>
      </c>
    </row>
    <row r="10243" spans="1:13" ht="15" customHeight="1">
      <c r="A10243" s="33">
        <v>41912</v>
      </c>
      <c r="B10243" s="12" t="s">
        <v>54</v>
      </c>
      <c r="C10243" s="10" t="s">
        <v>37</v>
      </c>
      <c r="D10243" s="10" t="s">
        <v>146</v>
      </c>
      <c r="E10243" s="16" t="s">
        <v>31</v>
      </c>
      <c r="F10243" s="16" t="s">
        <v>35</v>
      </c>
      <c r="G10243" s="12">
        <v>42094</v>
      </c>
      <c r="H10243" s="13">
        <v>2</v>
      </c>
      <c r="I10243" s="67">
        <v>0.85837300000000005</v>
      </c>
      <c r="J10243" s="70">
        <v>4.5118899738047116</v>
      </c>
      <c r="K10243" s="70">
        <f t="shared" si="1152"/>
        <v>2.3536219119023558</v>
      </c>
      <c r="L10243" s="67">
        <v>4.4535299999999998</v>
      </c>
      <c r="M10243" s="63">
        <v>190.064357</v>
      </c>
    </row>
    <row r="10244" spans="1:13" ht="15" customHeight="1">
      <c r="A10244" s="33">
        <v>41912</v>
      </c>
      <c r="B10244" s="12" t="s">
        <v>54</v>
      </c>
      <c r="C10244" s="10" t="s">
        <v>37</v>
      </c>
      <c r="D10244" s="10" t="s">
        <v>146</v>
      </c>
      <c r="E10244" s="16" t="s">
        <v>31</v>
      </c>
      <c r="F10244" s="16" t="s">
        <v>35</v>
      </c>
      <c r="G10244" s="12">
        <v>42185</v>
      </c>
      <c r="H10244" s="13">
        <v>3</v>
      </c>
      <c r="I10244" s="67">
        <v>1.0415700000000001</v>
      </c>
      <c r="J10244" s="70">
        <v>6.007138885707068</v>
      </c>
      <c r="K10244" s="70">
        <f t="shared" si="1152"/>
        <v>2.5368189119023565</v>
      </c>
      <c r="L10244" s="67">
        <v>5.4040210000000002</v>
      </c>
      <c r="M10244" s="63">
        <v>186.48251500000001</v>
      </c>
    </row>
    <row r="10245" spans="1:13" ht="15" customHeight="1">
      <c r="A10245" s="33">
        <v>41912</v>
      </c>
      <c r="B10245" s="12" t="s">
        <v>54</v>
      </c>
      <c r="C10245" s="10" t="s">
        <v>37</v>
      </c>
      <c r="D10245" s="10" t="s">
        <v>146</v>
      </c>
      <c r="E10245" s="16" t="s">
        <v>31</v>
      </c>
      <c r="F10245" s="16" t="s">
        <v>35</v>
      </c>
      <c r="G10245" s="12">
        <v>42277</v>
      </c>
      <c r="H10245" s="13">
        <v>4</v>
      </c>
      <c r="I10245" s="67">
        <v>1.436601</v>
      </c>
      <c r="J10245" s="70">
        <v>7.3553709999999999</v>
      </c>
      <c r="K10245" s="70">
        <f t="shared" si="1152"/>
        <v>2.7848331142929319</v>
      </c>
      <c r="L10245" s="67">
        <v>7.4535729999999996</v>
      </c>
      <c r="M10245" s="63">
        <v>182.74938700000001</v>
      </c>
    </row>
    <row r="10246" spans="1:13" ht="15" customHeight="1">
      <c r="A10246" s="33">
        <v>41912</v>
      </c>
      <c r="B10246" s="12" t="s">
        <v>54</v>
      </c>
      <c r="C10246" s="10" t="s">
        <v>37</v>
      </c>
      <c r="D10246" s="10" t="s">
        <v>146</v>
      </c>
      <c r="E10246" s="16" t="s">
        <v>31</v>
      </c>
      <c r="F10246" s="16" t="s">
        <v>35</v>
      </c>
      <c r="G10246" s="12">
        <v>42369</v>
      </c>
      <c r="H10246" s="13">
        <v>5</v>
      </c>
      <c r="I10246" s="67">
        <v>1.731938</v>
      </c>
      <c r="J10246" s="70">
        <v>6.9202909999999997</v>
      </c>
      <c r="K10246" s="70">
        <f t="shared" si="1152"/>
        <v>1.2968579999999998</v>
      </c>
      <c r="L10246" s="67">
        <v>8.9858829999999994</v>
      </c>
      <c r="M10246" s="63">
        <v>180.010974</v>
      </c>
    </row>
    <row r="10247" spans="1:13" ht="15" customHeight="1">
      <c r="A10247" s="33">
        <v>41912</v>
      </c>
      <c r="B10247" s="12" t="s">
        <v>54</v>
      </c>
      <c r="C10247" s="10" t="s">
        <v>37</v>
      </c>
      <c r="D10247" s="10" t="s">
        <v>146</v>
      </c>
      <c r="E10247" s="16" t="s">
        <v>31</v>
      </c>
      <c r="F10247" s="16" t="s">
        <v>35</v>
      </c>
      <c r="G10247" s="12">
        <v>42460</v>
      </c>
      <c r="H10247" s="13">
        <v>6</v>
      </c>
      <c r="I10247" s="67">
        <v>1.9637709999999999</v>
      </c>
      <c r="J10247" s="70">
        <v>6.0161439999999997</v>
      </c>
      <c r="K10247" s="70">
        <f t="shared" si="1152"/>
        <v>1.0596239999999999</v>
      </c>
      <c r="L10247" s="67">
        <v>10.18871</v>
      </c>
      <c r="M10247" s="63">
        <v>177.68323899999999</v>
      </c>
    </row>
    <row r="10248" spans="1:13" ht="15" customHeight="1">
      <c r="A10248" s="33">
        <v>41912</v>
      </c>
      <c r="B10248" s="12" t="s">
        <v>54</v>
      </c>
      <c r="C10248" s="10" t="s">
        <v>37</v>
      </c>
      <c r="D10248" s="10" t="s">
        <v>146</v>
      </c>
      <c r="E10248" s="16" t="s">
        <v>31</v>
      </c>
      <c r="F10248" s="16" t="s">
        <v>35</v>
      </c>
      <c r="G10248" s="12">
        <v>42551</v>
      </c>
      <c r="H10248" s="13">
        <v>7</v>
      </c>
      <c r="I10248" s="67">
        <v>2.052273</v>
      </c>
      <c r="J10248" s="70">
        <v>4.8333909999999998</v>
      </c>
      <c r="K10248" s="70">
        <f t="shared" si="1152"/>
        <v>0.86952000000000007</v>
      </c>
      <c r="L10248" s="67">
        <v>10.647888999999999</v>
      </c>
      <c r="M10248" s="63">
        <v>175.68229299999999</v>
      </c>
    </row>
    <row r="10249" spans="1:13" ht="15" customHeight="1">
      <c r="A10249" s="33">
        <v>41912</v>
      </c>
      <c r="B10249" s="12" t="s">
        <v>54</v>
      </c>
      <c r="C10249" s="10" t="s">
        <v>37</v>
      </c>
      <c r="D10249" s="10" t="s">
        <v>146</v>
      </c>
      <c r="E10249" s="16" t="s">
        <v>31</v>
      </c>
      <c r="F10249" s="16" t="s">
        <v>35</v>
      </c>
      <c r="G10249" s="12">
        <v>42643</v>
      </c>
      <c r="H10249" s="13">
        <v>8</v>
      </c>
      <c r="I10249" s="67">
        <v>1.607389</v>
      </c>
      <c r="J10249" s="70">
        <v>3.9775200000000002</v>
      </c>
      <c r="K10249" s="70">
        <f t="shared" si="1152"/>
        <v>0.75151800000000035</v>
      </c>
      <c r="L10249" s="67">
        <v>8.3396830000000008</v>
      </c>
      <c r="M10249" s="63">
        <v>174.61239499999999</v>
      </c>
    </row>
    <row r="10250" spans="1:13" ht="15" customHeight="1">
      <c r="A10250" s="33">
        <v>41912</v>
      </c>
      <c r="B10250" s="12" t="s">
        <v>54</v>
      </c>
      <c r="C10250" s="10" t="s">
        <v>37</v>
      </c>
      <c r="D10250" s="10" t="s">
        <v>146</v>
      </c>
      <c r="E10250" s="16" t="s">
        <v>31</v>
      </c>
      <c r="F10250" s="16" t="s">
        <v>35</v>
      </c>
      <c r="G10250" s="12">
        <v>42735</v>
      </c>
      <c r="H10250" s="13">
        <v>9</v>
      </c>
      <c r="I10250" s="67">
        <v>1.296859</v>
      </c>
      <c r="J10250" s="70">
        <v>3.3410419999999998</v>
      </c>
      <c r="K10250" s="70">
        <f t="shared" si="1152"/>
        <v>0.66038099999999966</v>
      </c>
      <c r="L10250" s="67">
        <v>6.7285430000000002</v>
      </c>
      <c r="M10250" s="63">
        <v>173.36194900000001</v>
      </c>
    </row>
    <row r="10251" spans="1:13" ht="15" customHeight="1">
      <c r="A10251" s="33">
        <v>41912</v>
      </c>
      <c r="B10251" s="12" t="s">
        <v>54</v>
      </c>
      <c r="C10251" s="10" t="s">
        <v>37</v>
      </c>
      <c r="D10251" s="10" t="s">
        <v>146</v>
      </c>
      <c r="E10251" s="16" t="s">
        <v>31</v>
      </c>
      <c r="F10251" s="16" t="s">
        <v>35</v>
      </c>
      <c r="G10251" s="12">
        <v>42825</v>
      </c>
      <c r="H10251" s="13">
        <v>10</v>
      </c>
      <c r="I10251" s="67">
        <v>1.059623</v>
      </c>
      <c r="J10251" s="70">
        <v>2.8824160000000001</v>
      </c>
      <c r="K10251" s="70">
        <f t="shared" si="1152"/>
        <v>0.60099700000000023</v>
      </c>
      <c r="L10251" s="67">
        <v>5.4976859999999999</v>
      </c>
      <c r="M10251" s="63">
        <v>172.32156900000001</v>
      </c>
    </row>
    <row r="10252" spans="1:13" ht="15" customHeight="1">
      <c r="A10252" s="33">
        <v>41912</v>
      </c>
      <c r="B10252" s="12" t="s">
        <v>54</v>
      </c>
      <c r="C10252" s="10" t="s">
        <v>37</v>
      </c>
      <c r="D10252" s="10" t="s">
        <v>146</v>
      </c>
      <c r="E10252" s="16" t="s">
        <v>31</v>
      </c>
      <c r="F10252" s="16" t="s">
        <v>35</v>
      </c>
      <c r="G10252" s="12">
        <v>42916</v>
      </c>
      <c r="H10252" s="13">
        <v>11</v>
      </c>
      <c r="I10252" s="67">
        <v>0.86951900000000004</v>
      </c>
      <c r="J10252" s="70">
        <v>2.580225</v>
      </c>
      <c r="K10252" s="70">
        <f t="shared" si="1152"/>
        <v>0.56732799999999994</v>
      </c>
      <c r="L10252" s="67">
        <v>4.5113630000000002</v>
      </c>
      <c r="M10252" s="63">
        <v>174.07039399999999</v>
      </c>
    </row>
    <row r="10253" spans="1:13" ht="15" customHeight="1">
      <c r="A10253" s="33">
        <v>41912</v>
      </c>
      <c r="B10253" s="12" t="s">
        <v>54</v>
      </c>
      <c r="C10253" s="10" t="s">
        <v>37</v>
      </c>
      <c r="D10253" s="10" t="s">
        <v>146</v>
      </c>
      <c r="E10253" s="16" t="s">
        <v>31</v>
      </c>
      <c r="F10253" s="16" t="s">
        <v>35</v>
      </c>
      <c r="G10253" s="12">
        <v>43008</v>
      </c>
      <c r="H10253" s="13">
        <v>12</v>
      </c>
      <c r="I10253" s="67">
        <v>0.75151900000000005</v>
      </c>
      <c r="J10253" s="70">
        <v>2.3772760000000002</v>
      </c>
      <c r="K10253" s="70">
        <f t="shared" si="1152"/>
        <v>0.54857000000000022</v>
      </c>
      <c r="L10253" s="67">
        <v>3.8991370000000001</v>
      </c>
      <c r="M10253" s="63">
        <v>178.28158300000001</v>
      </c>
    </row>
    <row r="10254" spans="1:13" ht="15" customHeight="1">
      <c r="A10254" s="33">
        <v>41912</v>
      </c>
      <c r="B10254" s="12" t="s">
        <v>54</v>
      </c>
      <c r="C10254" s="10" t="s">
        <v>37</v>
      </c>
      <c r="D10254" s="10" t="s">
        <v>146</v>
      </c>
      <c r="E10254" s="16" t="s">
        <v>31</v>
      </c>
      <c r="F10254" s="16" t="s">
        <v>35</v>
      </c>
      <c r="G10254" s="12">
        <v>43100</v>
      </c>
      <c r="H10254" s="13">
        <v>13</v>
      </c>
      <c r="I10254" s="67">
        <v>0.66037999999999997</v>
      </c>
      <c r="J10254" s="70">
        <v>2.2723879999999999</v>
      </c>
      <c r="K10254" s="70">
        <f t="shared" si="1152"/>
        <v>0.55549199999999965</v>
      </c>
      <c r="L10254" s="67">
        <v>3.4262760000000001</v>
      </c>
      <c r="M10254" s="63">
        <v>182.26007000000001</v>
      </c>
    </row>
    <row r="10255" spans="1:13" ht="15" customHeight="1">
      <c r="A10255" s="33">
        <v>41912</v>
      </c>
      <c r="B10255" s="12" t="s">
        <v>54</v>
      </c>
      <c r="C10255" s="10" t="s">
        <v>37</v>
      </c>
      <c r="D10255" s="10" t="s">
        <v>146</v>
      </c>
      <c r="E10255" s="16" t="s">
        <v>31</v>
      </c>
      <c r="F10255" s="16" t="s">
        <v>35</v>
      </c>
      <c r="G10255" s="12">
        <v>43190</v>
      </c>
      <c r="H10255" s="13">
        <v>14</v>
      </c>
      <c r="I10255" s="67">
        <v>0.600997</v>
      </c>
      <c r="J10255" s="70">
        <v>2.2378170000000002</v>
      </c>
      <c r="K10255" s="70">
        <f t="shared" si="1152"/>
        <v>0.56642600000000032</v>
      </c>
      <c r="L10255" s="67">
        <v>3.118179</v>
      </c>
      <c r="M10255" s="63">
        <v>185.966182</v>
      </c>
    </row>
    <row r="10256" spans="1:13" ht="15" customHeight="1">
      <c r="A10256" s="33">
        <v>41912</v>
      </c>
      <c r="B10256" s="12" t="s">
        <v>54</v>
      </c>
      <c r="C10256" s="10" t="s">
        <v>37</v>
      </c>
      <c r="D10256" s="10" t="s">
        <v>146</v>
      </c>
      <c r="E10256" s="16" t="s">
        <v>31</v>
      </c>
      <c r="F10256" s="16" t="s">
        <v>35</v>
      </c>
      <c r="G10256" s="12">
        <v>43281</v>
      </c>
      <c r="H10256" s="13">
        <v>15</v>
      </c>
      <c r="I10256" s="67">
        <v>0.56732800000000005</v>
      </c>
      <c r="J10256" s="70">
        <v>2.2566030000000001</v>
      </c>
      <c r="K10256" s="70">
        <f t="shared" si="1152"/>
        <v>0.58611400000000002</v>
      </c>
      <c r="L10256" s="67">
        <v>2.9434909999999999</v>
      </c>
      <c r="M10256" s="63">
        <v>189.54123300000001</v>
      </c>
    </row>
    <row r="10257" spans="1:13" ht="15" customHeight="1">
      <c r="A10257" s="33">
        <v>41912</v>
      </c>
      <c r="B10257" s="12" t="s">
        <v>54</v>
      </c>
      <c r="C10257" s="10" t="s">
        <v>37</v>
      </c>
      <c r="D10257" s="10" t="s">
        <v>146</v>
      </c>
      <c r="E10257" s="16" t="s">
        <v>31</v>
      </c>
      <c r="F10257" s="16" t="s">
        <v>35</v>
      </c>
      <c r="G10257" s="12">
        <v>43373</v>
      </c>
      <c r="H10257" s="13">
        <v>16</v>
      </c>
      <c r="I10257" s="67">
        <v>0.54857100000000003</v>
      </c>
      <c r="J10257" s="70">
        <v>2.3317410000000001</v>
      </c>
      <c r="K10257" s="70">
        <f t="shared" si="1152"/>
        <v>0.62370899999999996</v>
      </c>
      <c r="L10257" s="67">
        <v>2.8461720000000001</v>
      </c>
      <c r="M10257" s="63">
        <v>193.381765</v>
      </c>
    </row>
    <row r="10258" spans="1:13" ht="15" customHeight="1">
      <c r="A10258" s="33">
        <v>41912</v>
      </c>
      <c r="B10258" s="12" t="s">
        <v>54</v>
      </c>
      <c r="C10258" s="10" t="s">
        <v>37</v>
      </c>
      <c r="D10258" s="10" t="s">
        <v>146</v>
      </c>
      <c r="E10258" s="16" t="s">
        <v>31</v>
      </c>
      <c r="F10258" s="16" t="s">
        <v>35</v>
      </c>
      <c r="G10258" s="12">
        <v>43465</v>
      </c>
      <c r="H10258" s="13">
        <v>17</v>
      </c>
      <c r="I10258" s="67">
        <v>0.55549199999999999</v>
      </c>
      <c r="J10258" s="70">
        <v>2.4266570000000001</v>
      </c>
      <c r="K10258" s="70">
        <f t="shared" si="1152"/>
        <v>0.65040799999999999</v>
      </c>
      <c r="L10258" s="67">
        <v>2.8820790000000001</v>
      </c>
      <c r="M10258" s="63">
        <v>196.52599000000001</v>
      </c>
    </row>
    <row r="10259" spans="1:13" ht="15" customHeight="1">
      <c r="A10259" s="33">
        <v>41912</v>
      </c>
      <c r="B10259" s="12" t="s">
        <v>54</v>
      </c>
      <c r="C10259" s="10" t="s">
        <v>37</v>
      </c>
      <c r="D10259" s="10" t="s">
        <v>146</v>
      </c>
      <c r="E10259" s="16" t="s">
        <v>31</v>
      </c>
      <c r="F10259" s="16" t="s">
        <v>35</v>
      </c>
      <c r="G10259" s="12">
        <v>43555</v>
      </c>
      <c r="H10259" s="13">
        <v>18</v>
      </c>
      <c r="I10259" s="67">
        <v>0.56642599999999999</v>
      </c>
      <c r="J10259" s="70">
        <v>2.4266570000000001</v>
      </c>
      <c r="K10259" s="70">
        <f t="shared" si="1152"/>
        <v>0.56642599999999999</v>
      </c>
      <c r="L10259" s="67">
        <v>2.9388130000000001</v>
      </c>
      <c r="M10259" s="63">
        <v>197.90964399999999</v>
      </c>
    </row>
    <row r="10260" spans="1:13" ht="15" customHeight="1">
      <c r="A10260" s="33">
        <v>41912</v>
      </c>
      <c r="B10260" s="12" t="s">
        <v>54</v>
      </c>
      <c r="C10260" s="10" t="s">
        <v>37</v>
      </c>
      <c r="D10260" s="10" t="s">
        <v>146</v>
      </c>
      <c r="E10260" s="16" t="s">
        <v>31</v>
      </c>
      <c r="F10260" s="16" t="s">
        <v>35</v>
      </c>
      <c r="G10260" s="12">
        <v>43646</v>
      </c>
      <c r="H10260" s="13">
        <v>19</v>
      </c>
      <c r="I10260" s="67">
        <v>0.58611400000000002</v>
      </c>
      <c r="J10260" s="70">
        <v>2.4266570000000001</v>
      </c>
      <c r="K10260" s="70">
        <f t="shared" si="1152"/>
        <v>0.58611400000000002</v>
      </c>
      <c r="L10260" s="67">
        <v>3.040959</v>
      </c>
      <c r="M10260" s="63">
        <v>199.69740400000001</v>
      </c>
    </row>
    <row r="10261" spans="1:13" ht="15" customHeight="1">
      <c r="A10261" s="33">
        <v>41912</v>
      </c>
      <c r="B10261" s="12" t="s">
        <v>54</v>
      </c>
      <c r="C10261" s="10" t="s">
        <v>37</v>
      </c>
      <c r="D10261" s="10" t="s">
        <v>146</v>
      </c>
      <c r="E10261" s="16" t="s">
        <v>31</v>
      </c>
      <c r="F10261" s="16" t="s">
        <v>35</v>
      </c>
      <c r="G10261" s="12">
        <v>43738</v>
      </c>
      <c r="H10261" s="13">
        <v>20</v>
      </c>
      <c r="I10261" s="67">
        <v>0.62370899999999996</v>
      </c>
      <c r="J10261" s="70">
        <v>2.4266570000000001</v>
      </c>
      <c r="K10261" s="70">
        <f t="shared" si="1152"/>
        <v>0.62370899999999996</v>
      </c>
      <c r="L10261" s="67">
        <v>3.2360139999999999</v>
      </c>
      <c r="M10261" s="63">
        <v>201.77795900000001</v>
      </c>
    </row>
    <row r="10262" spans="1:13" ht="15" customHeight="1">
      <c r="A10262" s="33">
        <v>41912</v>
      </c>
      <c r="B10262" s="12" t="s">
        <v>54</v>
      </c>
      <c r="C10262" s="10" t="s">
        <v>37</v>
      </c>
      <c r="D10262" s="10" t="s">
        <v>146</v>
      </c>
      <c r="E10262" s="16" t="s">
        <v>31</v>
      </c>
      <c r="F10262" s="16" t="s">
        <v>35</v>
      </c>
      <c r="G10262" s="12">
        <v>43830</v>
      </c>
      <c r="H10262" s="13">
        <v>21</v>
      </c>
      <c r="I10262" s="67">
        <v>0.65040799999999999</v>
      </c>
      <c r="J10262" s="70">
        <v>2.4266570000000001</v>
      </c>
      <c r="K10262" s="70">
        <f t="shared" si="1152"/>
        <v>0.65040799999999999</v>
      </c>
      <c r="L10262" s="67">
        <v>3.374536</v>
      </c>
      <c r="M10262" s="63">
        <v>203.37160399999999</v>
      </c>
    </row>
    <row r="10263" spans="1:13" ht="15" customHeight="1">
      <c r="A10263" s="21">
        <f>A10264</f>
        <v>41912</v>
      </c>
      <c r="B10263" s="21" t="str">
        <f t="shared" ref="B10263:F10263" si="1153">B10264</f>
        <v>Annual 2015</v>
      </c>
      <c r="C10263" s="21" t="str">
        <f t="shared" si="1153"/>
        <v>Base</v>
      </c>
      <c r="D10263" s="10" t="s">
        <v>146</v>
      </c>
      <c r="E10263" s="21" t="str">
        <f t="shared" si="1153"/>
        <v>Comm Real Estate</v>
      </c>
      <c r="F10263" s="21" t="str">
        <f t="shared" si="1153"/>
        <v>Construction</v>
      </c>
      <c r="G10263" s="21">
        <v>41912</v>
      </c>
      <c r="H10263" s="23">
        <v>0</v>
      </c>
      <c r="I10263" s="30">
        <v>0</v>
      </c>
      <c r="J10263" s="59">
        <v>2.0577513900000008</v>
      </c>
      <c r="K10263" s="59">
        <v>0</v>
      </c>
      <c r="L10263" s="65">
        <v>0</v>
      </c>
      <c r="M10263" s="63">
        <v>0</v>
      </c>
    </row>
    <row r="10264" spans="1:13" ht="15" customHeight="1">
      <c r="A10264" s="33">
        <v>41912</v>
      </c>
      <c r="B10264" s="12" t="s">
        <v>54</v>
      </c>
      <c r="C10264" s="10" t="s">
        <v>4</v>
      </c>
      <c r="D10264" s="10" t="s">
        <v>146</v>
      </c>
      <c r="E10264" s="16" t="s">
        <v>12</v>
      </c>
      <c r="F10264" s="16" t="s">
        <v>13</v>
      </c>
      <c r="G10264" s="12">
        <v>42004</v>
      </c>
      <c r="H10264" s="13">
        <v>1</v>
      </c>
      <c r="I10264" s="70">
        <v>0.26289800000000002</v>
      </c>
      <c r="J10264" s="70">
        <v>1.1746239999999999</v>
      </c>
      <c r="K10264" s="70">
        <f t="shared" ref="K10264:K10327" si="1154">J10264-J10263+I10264</f>
        <v>-0.62022939000000088</v>
      </c>
      <c r="L10264" s="70">
        <v>5.3382170000000002</v>
      </c>
      <c r="M10264" s="63">
        <v>86.695867000000007</v>
      </c>
    </row>
    <row r="10265" spans="1:13" ht="15" customHeight="1">
      <c r="A10265" s="33">
        <v>41912</v>
      </c>
      <c r="B10265" s="12" t="s">
        <v>54</v>
      </c>
      <c r="C10265" s="10" t="s">
        <v>4</v>
      </c>
      <c r="D10265" s="10" t="s">
        <v>146</v>
      </c>
      <c r="E10265" s="16" t="s">
        <v>12</v>
      </c>
      <c r="F10265" s="16" t="s">
        <v>13</v>
      </c>
      <c r="G10265" s="12">
        <v>42094</v>
      </c>
      <c r="H10265" s="13">
        <v>2</v>
      </c>
      <c r="I10265" s="70">
        <v>0.27757799999999999</v>
      </c>
      <c r="J10265" s="70">
        <v>1.195112</v>
      </c>
      <c r="K10265" s="70">
        <f t="shared" si="1154"/>
        <v>0.29806600000000005</v>
      </c>
      <c r="L10265" s="70">
        <v>5.6615019999999996</v>
      </c>
      <c r="M10265" s="63">
        <v>86.562010999999998</v>
      </c>
    </row>
    <row r="10266" spans="1:13" ht="15" customHeight="1">
      <c r="A10266" s="33">
        <v>41912</v>
      </c>
      <c r="B10266" s="12" t="s">
        <v>54</v>
      </c>
      <c r="C10266" s="10" t="s">
        <v>4</v>
      </c>
      <c r="D10266" s="10" t="s">
        <v>146</v>
      </c>
      <c r="E10266" s="16" t="s">
        <v>12</v>
      </c>
      <c r="F10266" s="16" t="s">
        <v>13</v>
      </c>
      <c r="G10266" s="12">
        <v>42185</v>
      </c>
      <c r="H10266" s="13">
        <v>3</v>
      </c>
      <c r="I10266" s="70">
        <v>0.28866000000000003</v>
      </c>
      <c r="J10266" s="70">
        <v>1.213301</v>
      </c>
      <c r="K10266" s="70">
        <f t="shared" si="1154"/>
        <v>0.30684900000000004</v>
      </c>
      <c r="L10266" s="70">
        <v>5.8973459999999998</v>
      </c>
      <c r="M10266" s="63">
        <v>86.209800999999999</v>
      </c>
    </row>
    <row r="10267" spans="1:13" ht="15" customHeight="1">
      <c r="A10267" s="33">
        <v>41912</v>
      </c>
      <c r="B10267" s="12" t="s">
        <v>54</v>
      </c>
      <c r="C10267" s="10" t="s">
        <v>4</v>
      </c>
      <c r="D10267" s="10" t="s">
        <v>146</v>
      </c>
      <c r="E10267" s="16" t="s">
        <v>12</v>
      </c>
      <c r="F10267" s="16" t="s">
        <v>13</v>
      </c>
      <c r="G10267" s="12">
        <v>42277</v>
      </c>
      <c r="H10267" s="13">
        <v>4</v>
      </c>
      <c r="I10267" s="70">
        <v>0.30315700000000001</v>
      </c>
      <c r="J10267" s="70">
        <v>1.2223090000000001</v>
      </c>
      <c r="K10267" s="70">
        <f t="shared" si="1154"/>
        <v>0.31216500000000014</v>
      </c>
      <c r="L10267" s="70">
        <v>6.199471</v>
      </c>
      <c r="M10267" s="63">
        <v>85.905275000000003</v>
      </c>
    </row>
    <row r="10268" spans="1:13" ht="15" customHeight="1">
      <c r="A10268" s="33">
        <v>41912</v>
      </c>
      <c r="B10268" s="12" t="s">
        <v>54</v>
      </c>
      <c r="C10268" s="10" t="s">
        <v>4</v>
      </c>
      <c r="D10268" s="10" t="s">
        <v>146</v>
      </c>
      <c r="E10268" s="16" t="s">
        <v>12</v>
      </c>
      <c r="F10268" s="16" t="s">
        <v>13</v>
      </c>
      <c r="G10268" s="12">
        <v>42369</v>
      </c>
      <c r="H10268" s="13">
        <v>5</v>
      </c>
      <c r="I10268" s="70">
        <v>0.305228</v>
      </c>
      <c r="J10268" s="70">
        <v>1.2297720000000001</v>
      </c>
      <c r="K10268" s="70">
        <f t="shared" si="1154"/>
        <v>0.312691</v>
      </c>
      <c r="L10268" s="70">
        <v>6.1558250000000001</v>
      </c>
      <c r="M10268" s="63">
        <v>85.431600000000003</v>
      </c>
    </row>
    <row r="10269" spans="1:13" ht="15" customHeight="1">
      <c r="A10269" s="33">
        <v>41912</v>
      </c>
      <c r="B10269" s="12" t="s">
        <v>54</v>
      </c>
      <c r="C10269" s="10" t="s">
        <v>4</v>
      </c>
      <c r="D10269" s="10" t="s">
        <v>146</v>
      </c>
      <c r="E10269" s="16" t="s">
        <v>12</v>
      </c>
      <c r="F10269" s="16" t="s">
        <v>13</v>
      </c>
      <c r="G10269" s="12">
        <v>42460</v>
      </c>
      <c r="H10269" s="13">
        <v>6</v>
      </c>
      <c r="I10269" s="70">
        <v>0.29806700000000003</v>
      </c>
      <c r="J10269" s="70">
        <v>1.2404759999999999</v>
      </c>
      <c r="K10269" s="70">
        <f t="shared" si="1154"/>
        <v>0.30877099999999985</v>
      </c>
      <c r="L10269" s="70">
        <v>5.9582249999999997</v>
      </c>
      <c r="M10269" s="63">
        <v>85.242244999999997</v>
      </c>
    </row>
    <row r="10270" spans="1:13" ht="15" customHeight="1">
      <c r="A10270" s="33">
        <v>41912</v>
      </c>
      <c r="B10270" s="12" t="s">
        <v>54</v>
      </c>
      <c r="C10270" s="10" t="s">
        <v>4</v>
      </c>
      <c r="D10270" s="10" t="s">
        <v>146</v>
      </c>
      <c r="E10270" s="16" t="s">
        <v>12</v>
      </c>
      <c r="F10270" s="16" t="s">
        <v>13</v>
      </c>
      <c r="G10270" s="12">
        <v>42551</v>
      </c>
      <c r="H10270" s="13">
        <v>7</v>
      </c>
      <c r="I10270" s="70">
        <v>0.30684899999999998</v>
      </c>
      <c r="J10270" s="70">
        <v>1.238243</v>
      </c>
      <c r="K10270" s="70">
        <f t="shared" si="1154"/>
        <v>0.30461600000000005</v>
      </c>
      <c r="L10270" s="70">
        <v>6.1324329999999998</v>
      </c>
      <c r="M10270" s="63">
        <v>84.863417999999996</v>
      </c>
    </row>
    <row r="10271" spans="1:13" ht="15" customHeight="1">
      <c r="A10271" s="33">
        <v>41912</v>
      </c>
      <c r="B10271" s="12" t="s">
        <v>54</v>
      </c>
      <c r="C10271" s="10" t="s">
        <v>4</v>
      </c>
      <c r="D10271" s="10" t="s">
        <v>146</v>
      </c>
      <c r="E10271" s="16" t="s">
        <v>12</v>
      </c>
      <c r="F10271" s="16" t="s">
        <v>13</v>
      </c>
      <c r="G10271" s="12">
        <v>42643</v>
      </c>
      <c r="H10271" s="13">
        <v>8</v>
      </c>
      <c r="I10271" s="70">
        <v>0.31216500000000003</v>
      </c>
      <c r="J10271" s="70">
        <v>1.227095</v>
      </c>
      <c r="K10271" s="70">
        <f t="shared" si="1154"/>
        <v>0.30101700000000009</v>
      </c>
      <c r="L10271" s="70">
        <v>6.2406860000000002</v>
      </c>
      <c r="M10271" s="63">
        <v>84.668672999999998</v>
      </c>
    </row>
    <row r="10272" spans="1:13" ht="15" customHeight="1">
      <c r="A10272" s="33">
        <v>41912</v>
      </c>
      <c r="B10272" s="12" t="s">
        <v>54</v>
      </c>
      <c r="C10272" s="10" t="s">
        <v>4</v>
      </c>
      <c r="D10272" s="10" t="s">
        <v>146</v>
      </c>
      <c r="E10272" s="16" t="s">
        <v>12</v>
      </c>
      <c r="F10272" s="16" t="s">
        <v>13</v>
      </c>
      <c r="G10272" s="12">
        <v>42735</v>
      </c>
      <c r="H10272" s="13">
        <v>9</v>
      </c>
      <c r="I10272" s="70">
        <v>0.312691</v>
      </c>
      <c r="J10272" s="70">
        <v>1.2120059999999999</v>
      </c>
      <c r="K10272" s="70">
        <f t="shared" si="1154"/>
        <v>0.29760199999999987</v>
      </c>
      <c r="L10272" s="70">
        <v>6.2537219999999998</v>
      </c>
      <c r="M10272" s="63">
        <v>84.617949999999993</v>
      </c>
    </row>
    <row r="10273" spans="1:13" ht="15" customHeight="1">
      <c r="A10273" s="33">
        <v>41912</v>
      </c>
      <c r="B10273" s="12" t="s">
        <v>54</v>
      </c>
      <c r="C10273" s="10" t="s">
        <v>4</v>
      </c>
      <c r="D10273" s="10" t="s">
        <v>146</v>
      </c>
      <c r="E10273" s="16" t="s">
        <v>12</v>
      </c>
      <c r="F10273" s="16" t="s">
        <v>13</v>
      </c>
      <c r="G10273" s="12">
        <v>42825</v>
      </c>
      <c r="H10273" s="13">
        <v>10</v>
      </c>
      <c r="I10273" s="70">
        <v>0.30877100000000002</v>
      </c>
      <c r="J10273" s="70">
        <v>1.199757</v>
      </c>
      <c r="K10273" s="70">
        <f t="shared" si="1154"/>
        <v>0.29652200000000006</v>
      </c>
      <c r="L10273" s="70">
        <v>6.1703210000000004</v>
      </c>
      <c r="M10273" s="63">
        <v>84.201706000000001</v>
      </c>
    </row>
    <row r="10274" spans="1:13" ht="15" customHeight="1">
      <c r="A10274" s="33">
        <v>41912</v>
      </c>
      <c r="B10274" s="12" t="s">
        <v>54</v>
      </c>
      <c r="C10274" s="10" t="s">
        <v>4</v>
      </c>
      <c r="D10274" s="10" t="s">
        <v>146</v>
      </c>
      <c r="E10274" s="16" t="s">
        <v>12</v>
      </c>
      <c r="F10274" s="16" t="s">
        <v>13</v>
      </c>
      <c r="G10274" s="12">
        <v>42916</v>
      </c>
      <c r="H10274" s="13">
        <v>11</v>
      </c>
      <c r="I10274" s="70">
        <v>0.304616</v>
      </c>
      <c r="J10274" s="70">
        <v>1.1934849999999999</v>
      </c>
      <c r="K10274" s="70">
        <f t="shared" si="1154"/>
        <v>0.29834399999999994</v>
      </c>
      <c r="L10274" s="70">
        <v>6.0762510000000001</v>
      </c>
      <c r="M10274" s="63">
        <v>83.893274000000005</v>
      </c>
    </row>
    <row r="10275" spans="1:13" ht="15" customHeight="1">
      <c r="A10275" s="33">
        <v>41912</v>
      </c>
      <c r="B10275" s="12" t="s">
        <v>54</v>
      </c>
      <c r="C10275" s="10" t="s">
        <v>4</v>
      </c>
      <c r="D10275" s="10" t="s">
        <v>146</v>
      </c>
      <c r="E10275" s="16" t="s">
        <v>12</v>
      </c>
      <c r="F10275" s="16" t="s">
        <v>13</v>
      </c>
      <c r="G10275" s="12">
        <v>43008</v>
      </c>
      <c r="H10275" s="13">
        <v>12</v>
      </c>
      <c r="I10275" s="70">
        <v>0.30101699999999998</v>
      </c>
      <c r="J10275" s="70">
        <v>1.194032</v>
      </c>
      <c r="K10275" s="70">
        <f t="shared" si="1154"/>
        <v>0.30156400000000005</v>
      </c>
      <c r="L10275" s="70">
        <v>5.9926409999999999</v>
      </c>
      <c r="M10275" s="63">
        <v>83.692267000000001</v>
      </c>
    </row>
    <row r="10276" spans="1:13" ht="15" customHeight="1">
      <c r="A10276" s="33">
        <v>41912</v>
      </c>
      <c r="B10276" s="12" t="s">
        <v>54</v>
      </c>
      <c r="C10276" s="10" t="s">
        <v>4</v>
      </c>
      <c r="D10276" s="10" t="s">
        <v>146</v>
      </c>
      <c r="E10276" s="16" t="s">
        <v>12</v>
      </c>
      <c r="F10276" s="16" t="s">
        <v>13</v>
      </c>
      <c r="G10276" s="12">
        <v>43100</v>
      </c>
      <c r="H10276" s="13">
        <v>13</v>
      </c>
      <c r="I10276" s="70">
        <v>0.29760199999999998</v>
      </c>
      <c r="J10276" s="70">
        <v>1.2009890000000001</v>
      </c>
      <c r="K10276" s="70">
        <f t="shared" si="1154"/>
        <v>0.30455900000000008</v>
      </c>
      <c r="L10276" s="70">
        <v>5.9037930000000003</v>
      </c>
      <c r="M10276" s="63">
        <v>83.437685000000002</v>
      </c>
    </row>
    <row r="10277" spans="1:13" ht="15" customHeight="1">
      <c r="A10277" s="33">
        <v>41912</v>
      </c>
      <c r="B10277" s="12" t="s">
        <v>54</v>
      </c>
      <c r="C10277" s="10" t="s">
        <v>4</v>
      </c>
      <c r="D10277" s="10" t="s">
        <v>146</v>
      </c>
      <c r="E10277" s="16" t="s">
        <v>12</v>
      </c>
      <c r="F10277" s="16" t="s">
        <v>13</v>
      </c>
      <c r="G10277" s="12">
        <v>43190</v>
      </c>
      <c r="H10277" s="13">
        <v>14</v>
      </c>
      <c r="I10277" s="70">
        <v>0.29652099999999998</v>
      </c>
      <c r="J10277" s="70">
        <v>1.21309</v>
      </c>
      <c r="K10277" s="70">
        <f t="shared" si="1154"/>
        <v>0.3086219999999999</v>
      </c>
      <c r="L10277" s="70">
        <v>5.8593409999999997</v>
      </c>
      <c r="M10277" s="63">
        <v>83.11694</v>
      </c>
    </row>
    <row r="10278" spans="1:13" ht="15" customHeight="1">
      <c r="A10278" s="33">
        <v>41912</v>
      </c>
      <c r="B10278" s="12" t="s">
        <v>54</v>
      </c>
      <c r="C10278" s="10" t="s">
        <v>4</v>
      </c>
      <c r="D10278" s="10" t="s">
        <v>146</v>
      </c>
      <c r="E10278" s="16" t="s">
        <v>12</v>
      </c>
      <c r="F10278" s="16" t="s">
        <v>13</v>
      </c>
      <c r="G10278" s="12">
        <v>43281</v>
      </c>
      <c r="H10278" s="13">
        <v>15</v>
      </c>
      <c r="I10278" s="70">
        <v>0.298344</v>
      </c>
      <c r="J10278" s="70">
        <v>1.2259979999999999</v>
      </c>
      <c r="K10278" s="70">
        <f t="shared" si="1154"/>
        <v>0.31125199999999992</v>
      </c>
      <c r="L10278" s="70">
        <v>5.887683</v>
      </c>
      <c r="M10278" s="63">
        <v>82.854990999999998</v>
      </c>
    </row>
    <row r="10279" spans="1:13" ht="15" customHeight="1">
      <c r="A10279" s="33">
        <v>41912</v>
      </c>
      <c r="B10279" s="12" t="s">
        <v>54</v>
      </c>
      <c r="C10279" s="10" t="s">
        <v>4</v>
      </c>
      <c r="D10279" s="10" t="s">
        <v>146</v>
      </c>
      <c r="E10279" s="16" t="s">
        <v>12</v>
      </c>
      <c r="F10279" s="16" t="s">
        <v>13</v>
      </c>
      <c r="G10279" s="12">
        <v>43373</v>
      </c>
      <c r="H10279" s="13">
        <v>16</v>
      </c>
      <c r="I10279" s="70">
        <v>0.301564</v>
      </c>
      <c r="J10279" s="70">
        <v>1.2387159999999999</v>
      </c>
      <c r="K10279" s="70">
        <f t="shared" si="1154"/>
        <v>0.31428200000000001</v>
      </c>
      <c r="L10279" s="70">
        <v>5.9469539999999999</v>
      </c>
      <c r="M10279" s="63">
        <v>82.667559999999995</v>
      </c>
    </row>
    <row r="10280" spans="1:13" ht="15" customHeight="1">
      <c r="A10280" s="33">
        <v>41912</v>
      </c>
      <c r="B10280" s="12" t="s">
        <v>54</v>
      </c>
      <c r="C10280" s="10" t="s">
        <v>4</v>
      </c>
      <c r="D10280" s="10" t="s">
        <v>146</v>
      </c>
      <c r="E10280" s="16" t="s">
        <v>12</v>
      </c>
      <c r="F10280" s="16" t="s">
        <v>13</v>
      </c>
      <c r="G10280" s="12">
        <v>43465</v>
      </c>
      <c r="H10280" s="13">
        <v>17</v>
      </c>
      <c r="I10280" s="70">
        <v>0.30455900000000002</v>
      </c>
      <c r="J10280" s="70">
        <v>1.2511890000000001</v>
      </c>
      <c r="K10280" s="70">
        <f t="shared" si="1154"/>
        <v>0.3170320000000002</v>
      </c>
      <c r="L10280" s="70">
        <v>5.9925290000000002</v>
      </c>
      <c r="M10280" s="63">
        <v>82.453183999999993</v>
      </c>
    </row>
    <row r="10281" spans="1:13" ht="15" customHeight="1">
      <c r="A10281" s="33">
        <v>41912</v>
      </c>
      <c r="B10281" s="12" t="s">
        <v>54</v>
      </c>
      <c r="C10281" s="10" t="s">
        <v>4</v>
      </c>
      <c r="D10281" s="10" t="s">
        <v>146</v>
      </c>
      <c r="E10281" s="16" t="s">
        <v>12</v>
      </c>
      <c r="F10281" s="16" t="s">
        <v>13</v>
      </c>
      <c r="G10281" s="12">
        <v>43555</v>
      </c>
      <c r="H10281" s="13">
        <v>18</v>
      </c>
      <c r="I10281" s="70">
        <v>0.30862299999999998</v>
      </c>
      <c r="J10281" s="70">
        <v>1.2511890000000001</v>
      </c>
      <c r="K10281" s="70">
        <f t="shared" si="1154"/>
        <v>0.30862299999999998</v>
      </c>
      <c r="L10281" s="70">
        <v>6.0588420000000003</v>
      </c>
      <c r="M10281" s="63">
        <v>82.146165999999994</v>
      </c>
    </row>
    <row r="10282" spans="1:13" ht="15" customHeight="1">
      <c r="A10282" s="33">
        <v>41912</v>
      </c>
      <c r="B10282" s="12" t="s">
        <v>54</v>
      </c>
      <c r="C10282" s="10" t="s">
        <v>4</v>
      </c>
      <c r="D10282" s="10" t="s">
        <v>146</v>
      </c>
      <c r="E10282" s="16" t="s">
        <v>12</v>
      </c>
      <c r="F10282" s="16" t="s">
        <v>13</v>
      </c>
      <c r="G10282" s="12">
        <v>43646</v>
      </c>
      <c r="H10282" s="13">
        <v>19</v>
      </c>
      <c r="I10282" s="70">
        <v>0.31125199999999997</v>
      </c>
      <c r="J10282" s="70">
        <v>1.2511890000000001</v>
      </c>
      <c r="K10282" s="70">
        <f t="shared" si="1154"/>
        <v>0.31125199999999997</v>
      </c>
      <c r="L10282" s="70">
        <v>6.0888289999999996</v>
      </c>
      <c r="M10282" s="63">
        <v>81.915694000000002</v>
      </c>
    </row>
    <row r="10283" spans="1:13" ht="15" customHeight="1">
      <c r="A10283" s="33">
        <v>41912</v>
      </c>
      <c r="B10283" s="12" t="s">
        <v>54</v>
      </c>
      <c r="C10283" s="10" t="s">
        <v>4</v>
      </c>
      <c r="D10283" s="10" t="s">
        <v>146</v>
      </c>
      <c r="E10283" s="16" t="s">
        <v>12</v>
      </c>
      <c r="F10283" s="16" t="s">
        <v>13</v>
      </c>
      <c r="G10283" s="12">
        <v>43738</v>
      </c>
      <c r="H10283" s="13">
        <v>20</v>
      </c>
      <c r="I10283" s="70">
        <v>0.31428200000000001</v>
      </c>
      <c r="J10283" s="70">
        <v>1.2511890000000001</v>
      </c>
      <c r="K10283" s="70">
        <f t="shared" si="1154"/>
        <v>0.31428200000000001</v>
      </c>
      <c r="L10283" s="70">
        <v>6.129105</v>
      </c>
      <c r="M10283" s="63">
        <v>81.696414000000004</v>
      </c>
    </row>
    <row r="10284" spans="1:13" ht="15" customHeight="1">
      <c r="A10284" s="33">
        <v>41912</v>
      </c>
      <c r="B10284" s="12" t="s">
        <v>54</v>
      </c>
      <c r="C10284" s="10" t="s">
        <v>4</v>
      </c>
      <c r="D10284" s="10" t="s">
        <v>146</v>
      </c>
      <c r="E10284" s="16" t="s">
        <v>12</v>
      </c>
      <c r="F10284" s="16" t="s">
        <v>13</v>
      </c>
      <c r="G10284" s="12">
        <v>43830</v>
      </c>
      <c r="H10284" s="13">
        <v>21</v>
      </c>
      <c r="I10284" s="70">
        <v>0.31703199999999998</v>
      </c>
      <c r="J10284" s="70">
        <v>1.2511890000000001</v>
      </c>
      <c r="K10284" s="70">
        <f t="shared" si="1154"/>
        <v>0.31703199999999998</v>
      </c>
      <c r="L10284" s="70">
        <v>6.1681290000000004</v>
      </c>
      <c r="M10284" s="63">
        <v>81.629627999999997</v>
      </c>
    </row>
    <row r="10285" spans="1:13" ht="15" customHeight="1">
      <c r="A10285" s="21">
        <f>A10286</f>
        <v>41912</v>
      </c>
      <c r="B10285" s="21" t="str">
        <f t="shared" ref="B10285:F10285" si="1155">B10286</f>
        <v>Annual 2015</v>
      </c>
      <c r="C10285" s="21" t="str">
        <f t="shared" si="1155"/>
        <v>Base</v>
      </c>
      <c r="D10285" s="10" t="s">
        <v>146</v>
      </c>
      <c r="E10285" s="21" t="str">
        <f t="shared" si="1155"/>
        <v>Comm Real Estate</v>
      </c>
      <c r="F10285" s="21" t="str">
        <f t="shared" si="1155"/>
        <v>Multifamily</v>
      </c>
      <c r="G10285" s="21">
        <v>41912</v>
      </c>
      <c r="H10285" s="23">
        <v>0</v>
      </c>
      <c r="I10285" s="30">
        <v>0</v>
      </c>
      <c r="J10285" s="59">
        <v>7.8335191300000018</v>
      </c>
      <c r="K10285" s="59">
        <v>0</v>
      </c>
      <c r="L10285" s="65">
        <v>0</v>
      </c>
      <c r="M10285" s="63">
        <v>0</v>
      </c>
    </row>
    <row r="10286" spans="1:13" ht="15" customHeight="1">
      <c r="A10286" s="33">
        <v>41912</v>
      </c>
      <c r="B10286" s="12" t="s">
        <v>54</v>
      </c>
      <c r="C10286" s="10" t="s">
        <v>4</v>
      </c>
      <c r="D10286" s="10" t="s">
        <v>146</v>
      </c>
      <c r="E10286" s="16" t="s">
        <v>12</v>
      </c>
      <c r="F10286" s="16" t="s">
        <v>14</v>
      </c>
      <c r="G10286" s="12">
        <v>42004</v>
      </c>
      <c r="H10286" s="13">
        <v>1</v>
      </c>
      <c r="I10286" s="70">
        <v>0.73828300000000002</v>
      </c>
      <c r="J10286" s="70">
        <v>3.1097160000000001</v>
      </c>
      <c r="K10286" s="70">
        <f t="shared" si="1154"/>
        <v>-3.985520130000002</v>
      </c>
      <c r="L10286" s="70">
        <v>17.143636000000001</v>
      </c>
      <c r="M10286" s="63">
        <v>316.4939</v>
      </c>
    </row>
    <row r="10287" spans="1:13" ht="15" customHeight="1">
      <c r="A10287" s="33">
        <v>41912</v>
      </c>
      <c r="B10287" s="12" t="s">
        <v>54</v>
      </c>
      <c r="C10287" s="10" t="s">
        <v>4</v>
      </c>
      <c r="D10287" s="10" t="s">
        <v>146</v>
      </c>
      <c r="E10287" s="16" t="s">
        <v>12</v>
      </c>
      <c r="F10287" s="16" t="s">
        <v>14</v>
      </c>
      <c r="G10287" s="12">
        <v>42094</v>
      </c>
      <c r="H10287" s="13">
        <v>2</v>
      </c>
      <c r="I10287" s="70">
        <v>0.74027799999999999</v>
      </c>
      <c r="J10287" s="70">
        <v>3.0911909999999998</v>
      </c>
      <c r="K10287" s="70">
        <f t="shared" si="1154"/>
        <v>0.72175299999999964</v>
      </c>
      <c r="L10287" s="70">
        <v>17.19998</v>
      </c>
      <c r="M10287" s="63">
        <v>312.139276</v>
      </c>
    </row>
    <row r="10288" spans="1:13" ht="15" customHeight="1">
      <c r="A10288" s="33">
        <v>41912</v>
      </c>
      <c r="B10288" s="12" t="s">
        <v>54</v>
      </c>
      <c r="C10288" s="10" t="s">
        <v>4</v>
      </c>
      <c r="D10288" s="10" t="s">
        <v>146</v>
      </c>
      <c r="E10288" s="16" t="s">
        <v>12</v>
      </c>
      <c r="F10288" s="16" t="s">
        <v>14</v>
      </c>
      <c r="G10288" s="12">
        <v>42185</v>
      </c>
      <c r="H10288" s="13">
        <v>3</v>
      </c>
      <c r="I10288" s="70">
        <v>0.79415800000000003</v>
      </c>
      <c r="J10288" s="70">
        <v>3.0382150000000001</v>
      </c>
      <c r="K10288" s="70">
        <f t="shared" si="1154"/>
        <v>0.74118200000000034</v>
      </c>
      <c r="L10288" s="70">
        <v>18.461027000000001</v>
      </c>
      <c r="M10288" s="63">
        <v>307.265084</v>
      </c>
    </row>
    <row r="10289" spans="1:13" ht="15" customHeight="1">
      <c r="A10289" s="33">
        <v>41912</v>
      </c>
      <c r="B10289" s="12" t="s">
        <v>54</v>
      </c>
      <c r="C10289" s="10" t="s">
        <v>4</v>
      </c>
      <c r="D10289" s="10" t="s">
        <v>146</v>
      </c>
      <c r="E10289" s="16" t="s">
        <v>12</v>
      </c>
      <c r="F10289" s="16" t="s">
        <v>14</v>
      </c>
      <c r="G10289" s="12">
        <v>42277</v>
      </c>
      <c r="H10289" s="13">
        <v>4</v>
      </c>
      <c r="I10289" s="70">
        <v>0.819554</v>
      </c>
      <c r="J10289" s="70">
        <v>2.9690219999999998</v>
      </c>
      <c r="K10289" s="70">
        <f t="shared" si="1154"/>
        <v>0.75036099999999972</v>
      </c>
      <c r="L10289" s="70">
        <v>19.056394000000001</v>
      </c>
      <c r="M10289" s="63">
        <v>302.62224700000002</v>
      </c>
    </row>
    <row r="10290" spans="1:13" ht="15" customHeight="1">
      <c r="A10290" s="33">
        <v>41912</v>
      </c>
      <c r="B10290" s="12" t="s">
        <v>54</v>
      </c>
      <c r="C10290" s="10" t="s">
        <v>4</v>
      </c>
      <c r="D10290" s="10" t="s">
        <v>146</v>
      </c>
      <c r="E10290" s="16" t="s">
        <v>12</v>
      </c>
      <c r="F10290" s="16" t="s">
        <v>14</v>
      </c>
      <c r="G10290" s="12">
        <v>42369</v>
      </c>
      <c r="H10290" s="13">
        <v>5</v>
      </c>
      <c r="I10290" s="70">
        <v>0.75572499999999998</v>
      </c>
      <c r="J10290" s="70">
        <v>2.9585509999999999</v>
      </c>
      <c r="K10290" s="70">
        <f t="shared" si="1154"/>
        <v>0.74525400000000008</v>
      </c>
      <c r="L10290" s="70">
        <v>17.548300999999999</v>
      </c>
      <c r="M10290" s="63">
        <v>298.10390200000001</v>
      </c>
    </row>
    <row r="10291" spans="1:13" ht="15" customHeight="1">
      <c r="A10291" s="33">
        <v>41912</v>
      </c>
      <c r="B10291" s="12" t="s">
        <v>54</v>
      </c>
      <c r="C10291" s="10" t="s">
        <v>4</v>
      </c>
      <c r="D10291" s="10" t="s">
        <v>146</v>
      </c>
      <c r="E10291" s="16" t="s">
        <v>12</v>
      </c>
      <c r="F10291" s="16" t="s">
        <v>14</v>
      </c>
      <c r="G10291" s="12">
        <v>42460</v>
      </c>
      <c r="H10291" s="13">
        <v>6</v>
      </c>
      <c r="I10291" s="70">
        <v>0.72175299999999998</v>
      </c>
      <c r="J10291" s="70">
        <v>2.9668920000000001</v>
      </c>
      <c r="K10291" s="70">
        <f t="shared" si="1154"/>
        <v>0.73009400000000013</v>
      </c>
      <c r="L10291" s="70">
        <v>16.731622999999999</v>
      </c>
      <c r="M10291" s="63">
        <v>294.07995499999998</v>
      </c>
    </row>
    <row r="10292" spans="1:13" ht="15" customHeight="1">
      <c r="A10292" s="33">
        <v>41912</v>
      </c>
      <c r="B10292" s="12" t="s">
        <v>54</v>
      </c>
      <c r="C10292" s="10" t="s">
        <v>4</v>
      </c>
      <c r="D10292" s="10" t="s">
        <v>146</v>
      </c>
      <c r="E10292" s="16" t="s">
        <v>12</v>
      </c>
      <c r="F10292" s="16" t="s">
        <v>14</v>
      </c>
      <c r="G10292" s="12">
        <v>42551</v>
      </c>
      <c r="H10292" s="13">
        <v>7</v>
      </c>
      <c r="I10292" s="70">
        <v>0.74118300000000004</v>
      </c>
      <c r="J10292" s="70">
        <v>2.9341490000000001</v>
      </c>
      <c r="K10292" s="70">
        <f t="shared" si="1154"/>
        <v>0.70844000000000007</v>
      </c>
      <c r="L10292" s="70">
        <v>17.187701000000001</v>
      </c>
      <c r="M10292" s="63">
        <v>289.68365</v>
      </c>
    </row>
    <row r="10293" spans="1:13" ht="15" customHeight="1">
      <c r="A10293" s="33">
        <v>41912</v>
      </c>
      <c r="B10293" s="12" t="s">
        <v>54</v>
      </c>
      <c r="C10293" s="10" t="s">
        <v>4</v>
      </c>
      <c r="D10293" s="10" t="s">
        <v>146</v>
      </c>
      <c r="E10293" s="16" t="s">
        <v>12</v>
      </c>
      <c r="F10293" s="16" t="s">
        <v>14</v>
      </c>
      <c r="G10293" s="12">
        <v>42643</v>
      </c>
      <c r="H10293" s="13">
        <v>8</v>
      </c>
      <c r="I10293" s="70">
        <v>0.75036099999999994</v>
      </c>
      <c r="J10293" s="70">
        <v>2.8684789999999998</v>
      </c>
      <c r="K10293" s="70">
        <f t="shared" si="1154"/>
        <v>0.68469099999999961</v>
      </c>
      <c r="L10293" s="70">
        <v>17.399114999999998</v>
      </c>
      <c r="M10293" s="63">
        <v>285.93455499999999</v>
      </c>
    </row>
    <row r="10294" spans="1:13" ht="15" customHeight="1">
      <c r="A10294" s="33">
        <v>41912</v>
      </c>
      <c r="B10294" s="12" t="s">
        <v>54</v>
      </c>
      <c r="C10294" s="10" t="s">
        <v>4</v>
      </c>
      <c r="D10294" s="10" t="s">
        <v>146</v>
      </c>
      <c r="E10294" s="16" t="s">
        <v>12</v>
      </c>
      <c r="F10294" s="16" t="s">
        <v>14</v>
      </c>
      <c r="G10294" s="12">
        <v>42735</v>
      </c>
      <c r="H10294" s="13">
        <v>9</v>
      </c>
      <c r="I10294" s="70">
        <v>0.74525399999999997</v>
      </c>
      <c r="J10294" s="70">
        <v>2.7783359999999999</v>
      </c>
      <c r="K10294" s="70">
        <f t="shared" si="1154"/>
        <v>0.65511100000000011</v>
      </c>
      <c r="L10294" s="70">
        <v>17.2776</v>
      </c>
      <c r="M10294" s="63">
        <v>282.32872600000002</v>
      </c>
    </row>
    <row r="10295" spans="1:13" ht="15" customHeight="1">
      <c r="A10295" s="33">
        <v>41912</v>
      </c>
      <c r="B10295" s="12" t="s">
        <v>54</v>
      </c>
      <c r="C10295" s="10" t="s">
        <v>4</v>
      </c>
      <c r="D10295" s="10" t="s">
        <v>146</v>
      </c>
      <c r="E10295" s="16" t="s">
        <v>12</v>
      </c>
      <c r="F10295" s="16" t="s">
        <v>14</v>
      </c>
      <c r="G10295" s="12">
        <v>42825</v>
      </c>
      <c r="H10295" s="13">
        <v>10</v>
      </c>
      <c r="I10295" s="70">
        <v>0.73009400000000002</v>
      </c>
      <c r="J10295" s="70">
        <v>2.6843370000000002</v>
      </c>
      <c r="K10295" s="70">
        <f t="shared" si="1154"/>
        <v>0.6360950000000003</v>
      </c>
      <c r="L10295" s="70">
        <v>16.923452000000001</v>
      </c>
      <c r="M10295" s="63">
        <v>278.59070400000002</v>
      </c>
    </row>
    <row r="10296" spans="1:13" ht="15" customHeight="1">
      <c r="A10296" s="33">
        <v>41912</v>
      </c>
      <c r="B10296" s="12" t="s">
        <v>54</v>
      </c>
      <c r="C10296" s="10" t="s">
        <v>4</v>
      </c>
      <c r="D10296" s="10" t="s">
        <v>146</v>
      </c>
      <c r="E10296" s="16" t="s">
        <v>12</v>
      </c>
      <c r="F10296" s="16" t="s">
        <v>14</v>
      </c>
      <c r="G10296" s="12">
        <v>42916</v>
      </c>
      <c r="H10296" s="13">
        <v>11</v>
      </c>
      <c r="I10296" s="70">
        <v>0.70843999999999996</v>
      </c>
      <c r="J10296" s="70">
        <v>2.6100479999999999</v>
      </c>
      <c r="K10296" s="70">
        <f t="shared" si="1154"/>
        <v>0.63415099999999969</v>
      </c>
      <c r="L10296" s="70">
        <v>16.416014000000001</v>
      </c>
      <c r="M10296" s="63">
        <v>274.71919600000001</v>
      </c>
    </row>
    <row r="10297" spans="1:13" ht="15" customHeight="1">
      <c r="A10297" s="33">
        <v>41912</v>
      </c>
      <c r="B10297" s="12" t="s">
        <v>54</v>
      </c>
      <c r="C10297" s="10" t="s">
        <v>4</v>
      </c>
      <c r="D10297" s="10" t="s">
        <v>146</v>
      </c>
      <c r="E10297" s="16" t="s">
        <v>12</v>
      </c>
      <c r="F10297" s="16" t="s">
        <v>14</v>
      </c>
      <c r="G10297" s="12">
        <v>43008</v>
      </c>
      <c r="H10297" s="13">
        <v>12</v>
      </c>
      <c r="I10297" s="70">
        <v>0.68469000000000002</v>
      </c>
      <c r="J10297" s="70">
        <v>2.5588829999999998</v>
      </c>
      <c r="K10297" s="70">
        <f t="shared" si="1154"/>
        <v>0.63352499999999989</v>
      </c>
      <c r="L10297" s="70">
        <v>15.859261999999999</v>
      </c>
      <c r="M10297" s="63">
        <v>271.09939300000002</v>
      </c>
    </row>
    <row r="10298" spans="1:13" ht="15" customHeight="1">
      <c r="A10298" s="33">
        <v>41912</v>
      </c>
      <c r="B10298" s="12" t="s">
        <v>54</v>
      </c>
      <c r="C10298" s="10" t="s">
        <v>4</v>
      </c>
      <c r="D10298" s="10" t="s">
        <v>146</v>
      </c>
      <c r="E10298" s="16" t="s">
        <v>12</v>
      </c>
      <c r="F10298" s="16" t="s">
        <v>14</v>
      </c>
      <c r="G10298" s="12">
        <v>43100</v>
      </c>
      <c r="H10298" s="13">
        <v>13</v>
      </c>
      <c r="I10298" s="70">
        <v>0.65511200000000003</v>
      </c>
      <c r="J10298" s="70">
        <v>2.5335779999999999</v>
      </c>
      <c r="K10298" s="70">
        <f t="shared" si="1154"/>
        <v>0.62980700000000012</v>
      </c>
      <c r="L10298" s="70">
        <v>15.162338999999999</v>
      </c>
      <c r="M10298" s="63">
        <v>267.36151699999999</v>
      </c>
    </row>
    <row r="10299" spans="1:13" ht="15" customHeight="1">
      <c r="A10299" s="33">
        <v>41912</v>
      </c>
      <c r="B10299" s="12" t="s">
        <v>54</v>
      </c>
      <c r="C10299" s="10" t="s">
        <v>4</v>
      </c>
      <c r="D10299" s="10" t="s">
        <v>146</v>
      </c>
      <c r="E10299" s="16" t="s">
        <v>12</v>
      </c>
      <c r="F10299" s="16" t="s">
        <v>14</v>
      </c>
      <c r="G10299" s="12">
        <v>43190</v>
      </c>
      <c r="H10299" s="13">
        <v>14</v>
      </c>
      <c r="I10299" s="70">
        <v>0.63609599999999999</v>
      </c>
      <c r="J10299" s="70">
        <v>2.5255010000000002</v>
      </c>
      <c r="K10299" s="70">
        <f t="shared" si="1154"/>
        <v>0.62801900000000033</v>
      </c>
      <c r="L10299" s="70">
        <v>14.710744999999999</v>
      </c>
      <c r="M10299" s="63">
        <v>264.04515500000002</v>
      </c>
    </row>
    <row r="10300" spans="1:13" ht="15" customHeight="1">
      <c r="A10300" s="33">
        <v>41912</v>
      </c>
      <c r="B10300" s="12" t="s">
        <v>54</v>
      </c>
      <c r="C10300" s="10" t="s">
        <v>4</v>
      </c>
      <c r="D10300" s="10" t="s">
        <v>146</v>
      </c>
      <c r="E10300" s="16" t="s">
        <v>12</v>
      </c>
      <c r="F10300" s="16" t="s">
        <v>14</v>
      </c>
      <c r="G10300" s="12">
        <v>43281</v>
      </c>
      <c r="H10300" s="13">
        <v>15</v>
      </c>
      <c r="I10300" s="70">
        <v>0.63415100000000002</v>
      </c>
      <c r="J10300" s="70">
        <v>2.5104669999999998</v>
      </c>
      <c r="K10300" s="70">
        <f t="shared" si="1154"/>
        <v>0.61911699999999958</v>
      </c>
      <c r="L10300" s="70">
        <v>14.660955</v>
      </c>
      <c r="M10300" s="63">
        <v>260.62822199999999</v>
      </c>
    </row>
    <row r="10301" spans="1:13" ht="15" customHeight="1">
      <c r="A10301" s="33">
        <v>41912</v>
      </c>
      <c r="B10301" s="12" t="s">
        <v>54</v>
      </c>
      <c r="C10301" s="10" t="s">
        <v>4</v>
      </c>
      <c r="D10301" s="10" t="s">
        <v>146</v>
      </c>
      <c r="E10301" s="16" t="s">
        <v>12</v>
      </c>
      <c r="F10301" s="16" t="s">
        <v>14</v>
      </c>
      <c r="G10301" s="12">
        <v>43373</v>
      </c>
      <c r="H10301" s="13">
        <v>16</v>
      </c>
      <c r="I10301" s="70">
        <v>0.63352600000000003</v>
      </c>
      <c r="J10301" s="70">
        <v>2.4883760000000001</v>
      </c>
      <c r="K10301" s="70">
        <f t="shared" si="1154"/>
        <v>0.61143500000000039</v>
      </c>
      <c r="L10301" s="70">
        <v>14.642925999999999</v>
      </c>
      <c r="M10301" s="63">
        <v>257.37103400000001</v>
      </c>
    </row>
    <row r="10302" spans="1:13" ht="15" customHeight="1">
      <c r="A10302" s="33">
        <v>41912</v>
      </c>
      <c r="B10302" s="12" t="s">
        <v>54</v>
      </c>
      <c r="C10302" s="10" t="s">
        <v>4</v>
      </c>
      <c r="D10302" s="10" t="s">
        <v>146</v>
      </c>
      <c r="E10302" s="16" t="s">
        <v>12</v>
      </c>
      <c r="F10302" s="16" t="s">
        <v>14</v>
      </c>
      <c r="G10302" s="12">
        <v>43465</v>
      </c>
      <c r="H10302" s="13">
        <v>17</v>
      </c>
      <c r="I10302" s="70">
        <v>0.62980700000000001</v>
      </c>
      <c r="J10302" s="70">
        <v>2.463749</v>
      </c>
      <c r="K10302" s="70">
        <f t="shared" si="1154"/>
        <v>0.60517999999999983</v>
      </c>
      <c r="L10302" s="70">
        <v>14.551304</v>
      </c>
      <c r="M10302" s="63">
        <v>254.20237</v>
      </c>
    </row>
    <row r="10303" spans="1:13" ht="15" customHeight="1">
      <c r="A10303" s="33">
        <v>41912</v>
      </c>
      <c r="B10303" s="12" t="s">
        <v>54</v>
      </c>
      <c r="C10303" s="10" t="s">
        <v>4</v>
      </c>
      <c r="D10303" s="10" t="s">
        <v>146</v>
      </c>
      <c r="E10303" s="16" t="s">
        <v>12</v>
      </c>
      <c r="F10303" s="16" t="s">
        <v>14</v>
      </c>
      <c r="G10303" s="12">
        <v>43555</v>
      </c>
      <c r="H10303" s="13">
        <v>18</v>
      </c>
      <c r="I10303" s="70">
        <v>0.62801799999999997</v>
      </c>
      <c r="J10303" s="70">
        <v>2.463749</v>
      </c>
      <c r="K10303" s="70">
        <f t="shared" si="1154"/>
        <v>0.62801799999999997</v>
      </c>
      <c r="L10303" s="70">
        <v>14.504234</v>
      </c>
      <c r="M10303" s="63">
        <v>251.151747</v>
      </c>
    </row>
    <row r="10304" spans="1:13" ht="15" customHeight="1">
      <c r="A10304" s="33">
        <v>41912</v>
      </c>
      <c r="B10304" s="12" t="s">
        <v>54</v>
      </c>
      <c r="C10304" s="10" t="s">
        <v>4</v>
      </c>
      <c r="D10304" s="10" t="s">
        <v>146</v>
      </c>
      <c r="E10304" s="16" t="s">
        <v>12</v>
      </c>
      <c r="F10304" s="16" t="s">
        <v>14</v>
      </c>
      <c r="G10304" s="12">
        <v>43646</v>
      </c>
      <c r="H10304" s="13">
        <v>19</v>
      </c>
      <c r="I10304" s="70">
        <v>0.61911700000000003</v>
      </c>
      <c r="J10304" s="70">
        <v>2.463749</v>
      </c>
      <c r="K10304" s="70">
        <f t="shared" si="1154"/>
        <v>0.61911700000000003</v>
      </c>
      <c r="L10304" s="70">
        <v>14.288936</v>
      </c>
      <c r="M10304" s="63">
        <v>247.98374899999999</v>
      </c>
    </row>
    <row r="10305" spans="1:13" ht="15" customHeight="1">
      <c r="A10305" s="33">
        <v>41912</v>
      </c>
      <c r="B10305" s="12" t="s">
        <v>54</v>
      </c>
      <c r="C10305" s="10" t="s">
        <v>4</v>
      </c>
      <c r="D10305" s="10" t="s">
        <v>146</v>
      </c>
      <c r="E10305" s="16" t="s">
        <v>12</v>
      </c>
      <c r="F10305" s="16" t="s">
        <v>14</v>
      </c>
      <c r="G10305" s="12">
        <v>43738</v>
      </c>
      <c r="H10305" s="13">
        <v>20</v>
      </c>
      <c r="I10305" s="70">
        <v>0.61143499999999995</v>
      </c>
      <c r="J10305" s="70">
        <v>2.463749</v>
      </c>
      <c r="K10305" s="70">
        <f t="shared" si="1154"/>
        <v>0.61143499999999995</v>
      </c>
      <c r="L10305" s="70">
        <v>14.102204</v>
      </c>
      <c r="M10305" s="63">
        <v>244.87152800000001</v>
      </c>
    </row>
    <row r="10306" spans="1:13" ht="15" customHeight="1">
      <c r="A10306" s="33">
        <v>41912</v>
      </c>
      <c r="B10306" s="12" t="s">
        <v>54</v>
      </c>
      <c r="C10306" s="10" t="s">
        <v>4</v>
      </c>
      <c r="D10306" s="10" t="s">
        <v>146</v>
      </c>
      <c r="E10306" s="16" t="s">
        <v>12</v>
      </c>
      <c r="F10306" s="16" t="s">
        <v>14</v>
      </c>
      <c r="G10306" s="12">
        <v>43830</v>
      </c>
      <c r="H10306" s="13">
        <v>21</v>
      </c>
      <c r="I10306" s="70">
        <v>0.60518000000000005</v>
      </c>
      <c r="J10306" s="70">
        <v>2.463749</v>
      </c>
      <c r="K10306" s="70">
        <f t="shared" si="1154"/>
        <v>0.60518000000000005</v>
      </c>
      <c r="L10306" s="70">
        <v>13.949113000000001</v>
      </c>
      <c r="M10306" s="63">
        <v>242.05614700000001</v>
      </c>
    </row>
    <row r="10307" spans="1:13" ht="15" customHeight="1">
      <c r="A10307" s="21">
        <f>A10308</f>
        <v>41912</v>
      </c>
      <c r="B10307" s="21" t="str">
        <f t="shared" ref="B10307:F10307" si="1156">B10308</f>
        <v>Annual 2015</v>
      </c>
      <c r="C10307" s="21" t="str">
        <f t="shared" si="1156"/>
        <v>Base</v>
      </c>
      <c r="D10307" s="10" t="s">
        <v>146</v>
      </c>
      <c r="E10307" s="21" t="str">
        <f t="shared" si="1156"/>
        <v>Comm Real Estate</v>
      </c>
      <c r="F10307" s="21" t="str">
        <f t="shared" si="1156"/>
        <v>Non-Owner-Occupied</v>
      </c>
      <c r="G10307" s="21">
        <v>41912</v>
      </c>
      <c r="H10307" s="23">
        <v>0</v>
      </c>
      <c r="I10307" s="30">
        <v>0</v>
      </c>
      <c r="J10307" s="59">
        <v>12.280440670000006</v>
      </c>
      <c r="K10307" s="59">
        <v>0</v>
      </c>
      <c r="L10307" s="65">
        <v>0</v>
      </c>
      <c r="M10307" s="63">
        <v>0</v>
      </c>
    </row>
    <row r="10308" spans="1:13" ht="15" customHeight="1">
      <c r="A10308" s="33">
        <v>41912</v>
      </c>
      <c r="B10308" s="12" t="s">
        <v>54</v>
      </c>
      <c r="C10308" s="10" t="s">
        <v>4</v>
      </c>
      <c r="D10308" s="10" t="s">
        <v>146</v>
      </c>
      <c r="E10308" s="16" t="s">
        <v>12</v>
      </c>
      <c r="F10308" s="16" t="s">
        <v>17</v>
      </c>
      <c r="G10308" s="12">
        <v>42004</v>
      </c>
      <c r="H10308" s="13">
        <v>1</v>
      </c>
      <c r="I10308" s="70">
        <v>1.3555330000000001</v>
      </c>
      <c r="J10308" s="70">
        <v>5.7699239999999996</v>
      </c>
      <c r="K10308" s="70">
        <f t="shared" si="1154"/>
        <v>-5.1549836700000062</v>
      </c>
      <c r="L10308" s="70">
        <v>31.515422000000001</v>
      </c>
      <c r="M10308" s="63">
        <v>561.83165299999996</v>
      </c>
    </row>
    <row r="10309" spans="1:13" ht="15" customHeight="1">
      <c r="A10309" s="33">
        <v>41912</v>
      </c>
      <c r="B10309" s="12" t="s">
        <v>54</v>
      </c>
      <c r="C10309" s="10" t="s">
        <v>4</v>
      </c>
      <c r="D10309" s="10" t="s">
        <v>146</v>
      </c>
      <c r="E10309" s="16" t="s">
        <v>12</v>
      </c>
      <c r="F10309" s="16" t="s">
        <v>17</v>
      </c>
      <c r="G10309" s="12">
        <v>42094</v>
      </c>
      <c r="H10309" s="13">
        <v>2</v>
      </c>
      <c r="I10309" s="70">
        <v>1.3737470000000001</v>
      </c>
      <c r="J10309" s="70">
        <v>5.7391990000000002</v>
      </c>
      <c r="K10309" s="70">
        <f t="shared" si="1154"/>
        <v>1.3430220000000006</v>
      </c>
      <c r="L10309" s="70">
        <v>31.954588999999999</v>
      </c>
      <c r="M10309" s="63">
        <v>554.67778699999997</v>
      </c>
    </row>
    <row r="10310" spans="1:13" ht="15" customHeight="1">
      <c r="A10310" s="33">
        <v>41912</v>
      </c>
      <c r="B10310" s="12" t="s">
        <v>54</v>
      </c>
      <c r="C10310" s="10" t="s">
        <v>4</v>
      </c>
      <c r="D10310" s="10" t="s">
        <v>146</v>
      </c>
      <c r="E10310" s="16" t="s">
        <v>12</v>
      </c>
      <c r="F10310" s="16" t="s">
        <v>17</v>
      </c>
      <c r="G10310" s="12">
        <v>42185</v>
      </c>
      <c r="H10310" s="13">
        <v>3</v>
      </c>
      <c r="I10310" s="70">
        <v>1.467635</v>
      </c>
      <c r="J10310" s="70">
        <v>5.6509270000000003</v>
      </c>
      <c r="K10310" s="70">
        <f t="shared" si="1154"/>
        <v>1.3793630000000001</v>
      </c>
      <c r="L10310" s="70">
        <v>34.151167999999998</v>
      </c>
      <c r="M10310" s="63">
        <v>546.50285199999996</v>
      </c>
    </row>
    <row r="10311" spans="1:13" ht="15" customHeight="1">
      <c r="A10311" s="33">
        <v>41912</v>
      </c>
      <c r="B10311" s="12" t="s">
        <v>54</v>
      </c>
      <c r="C10311" s="10" t="s">
        <v>4</v>
      </c>
      <c r="D10311" s="10" t="s">
        <v>146</v>
      </c>
      <c r="E10311" s="16" t="s">
        <v>12</v>
      </c>
      <c r="F10311" s="16" t="s">
        <v>17</v>
      </c>
      <c r="G10311" s="12">
        <v>42277</v>
      </c>
      <c r="H10311" s="13">
        <v>4</v>
      </c>
      <c r="I10311" s="70">
        <v>1.519363</v>
      </c>
      <c r="J10311" s="70">
        <v>5.5293580000000002</v>
      </c>
      <c r="K10311" s="70">
        <f t="shared" si="1154"/>
        <v>1.397794</v>
      </c>
      <c r="L10311" s="70">
        <v>35.362684999999999</v>
      </c>
      <c r="M10311" s="63">
        <v>538.73524899999995</v>
      </c>
    </row>
    <row r="10312" spans="1:13" ht="15" customHeight="1">
      <c r="A10312" s="33">
        <v>41912</v>
      </c>
      <c r="B10312" s="12" t="s">
        <v>54</v>
      </c>
      <c r="C10312" s="10" t="s">
        <v>4</v>
      </c>
      <c r="D10312" s="10" t="s">
        <v>146</v>
      </c>
      <c r="E10312" s="16" t="s">
        <v>12</v>
      </c>
      <c r="F10312" s="16" t="s">
        <v>17</v>
      </c>
      <c r="G10312" s="12">
        <v>42369</v>
      </c>
      <c r="H10312" s="13">
        <v>5</v>
      </c>
      <c r="I10312" s="70">
        <v>1.409179</v>
      </c>
      <c r="J10312" s="70">
        <v>5.5108030000000001</v>
      </c>
      <c r="K10312" s="70">
        <f t="shared" si="1154"/>
        <v>1.3906239999999999</v>
      </c>
      <c r="L10312" s="70">
        <v>32.752150999999998</v>
      </c>
      <c r="M10312" s="63">
        <v>531.01235199999996</v>
      </c>
    </row>
    <row r="10313" spans="1:13" ht="15" customHeight="1">
      <c r="A10313" s="33">
        <v>41912</v>
      </c>
      <c r="B10313" s="12" t="s">
        <v>54</v>
      </c>
      <c r="C10313" s="10" t="s">
        <v>4</v>
      </c>
      <c r="D10313" s="10" t="s">
        <v>146</v>
      </c>
      <c r="E10313" s="16" t="s">
        <v>12</v>
      </c>
      <c r="F10313" s="16" t="s">
        <v>17</v>
      </c>
      <c r="G10313" s="12">
        <v>42460</v>
      </c>
      <c r="H10313" s="13">
        <v>6</v>
      </c>
      <c r="I10313" s="70">
        <v>1.3430219999999999</v>
      </c>
      <c r="J10313" s="70">
        <v>5.5311409999999999</v>
      </c>
      <c r="K10313" s="70">
        <f t="shared" si="1154"/>
        <v>1.3633599999999997</v>
      </c>
      <c r="L10313" s="70">
        <v>31.173836000000001</v>
      </c>
      <c r="M10313" s="63">
        <v>524.33101299999998</v>
      </c>
    </row>
    <row r="10314" spans="1:13" ht="15" customHeight="1">
      <c r="A10314" s="33">
        <v>41912</v>
      </c>
      <c r="B10314" s="12" t="s">
        <v>54</v>
      </c>
      <c r="C10314" s="10" t="s">
        <v>4</v>
      </c>
      <c r="D10314" s="10" t="s">
        <v>146</v>
      </c>
      <c r="E10314" s="16" t="s">
        <v>12</v>
      </c>
      <c r="F10314" s="16" t="s">
        <v>17</v>
      </c>
      <c r="G10314" s="12">
        <v>42551</v>
      </c>
      <c r="H10314" s="13">
        <v>7</v>
      </c>
      <c r="I10314" s="70">
        <v>1.3793629999999999</v>
      </c>
      <c r="J10314" s="70">
        <v>5.4767200000000003</v>
      </c>
      <c r="K10314" s="70">
        <f t="shared" si="1154"/>
        <v>1.3249420000000003</v>
      </c>
      <c r="L10314" s="70">
        <v>32.023130000000002</v>
      </c>
      <c r="M10314" s="63">
        <v>516.897558</v>
      </c>
    </row>
    <row r="10315" spans="1:13" ht="15" customHeight="1">
      <c r="A10315" s="33">
        <v>41912</v>
      </c>
      <c r="B10315" s="12" t="s">
        <v>54</v>
      </c>
      <c r="C10315" s="10" t="s">
        <v>4</v>
      </c>
      <c r="D10315" s="10" t="s">
        <v>146</v>
      </c>
      <c r="E10315" s="16" t="s">
        <v>12</v>
      </c>
      <c r="F10315" s="16" t="s">
        <v>17</v>
      </c>
      <c r="G10315" s="12">
        <v>42643</v>
      </c>
      <c r="H10315" s="13">
        <v>8</v>
      </c>
      <c r="I10315" s="70">
        <v>1.397794</v>
      </c>
      <c r="J10315" s="70">
        <v>5.3624939999999999</v>
      </c>
      <c r="K10315" s="70">
        <f t="shared" si="1154"/>
        <v>1.2835679999999996</v>
      </c>
      <c r="L10315" s="70">
        <v>32.450420999999999</v>
      </c>
      <c r="M10315" s="63">
        <v>510.663724</v>
      </c>
    </row>
    <row r="10316" spans="1:13" ht="15" customHeight="1">
      <c r="A10316" s="33">
        <v>41912</v>
      </c>
      <c r="B10316" s="12" t="s">
        <v>54</v>
      </c>
      <c r="C10316" s="10" t="s">
        <v>4</v>
      </c>
      <c r="D10316" s="10" t="s">
        <v>146</v>
      </c>
      <c r="E10316" s="16" t="s">
        <v>12</v>
      </c>
      <c r="F10316" s="16" t="s">
        <v>17</v>
      </c>
      <c r="G10316" s="12">
        <v>42735</v>
      </c>
      <c r="H10316" s="13">
        <v>9</v>
      </c>
      <c r="I10316" s="70">
        <v>1.390625</v>
      </c>
      <c r="J10316" s="70">
        <v>5.20383</v>
      </c>
      <c r="K10316" s="70">
        <f t="shared" si="1154"/>
        <v>1.2319610000000001</v>
      </c>
      <c r="L10316" s="70">
        <v>32.281418000000002</v>
      </c>
      <c r="M10316" s="63">
        <v>504.77557000000002</v>
      </c>
    </row>
    <row r="10317" spans="1:13" ht="15" customHeight="1">
      <c r="A10317" s="33">
        <v>41912</v>
      </c>
      <c r="B10317" s="12" t="s">
        <v>54</v>
      </c>
      <c r="C10317" s="10" t="s">
        <v>4</v>
      </c>
      <c r="D10317" s="10" t="s">
        <v>146</v>
      </c>
      <c r="E10317" s="16" t="s">
        <v>12</v>
      </c>
      <c r="F10317" s="16" t="s">
        <v>17</v>
      </c>
      <c r="G10317" s="12">
        <v>42825</v>
      </c>
      <c r="H10317" s="13">
        <v>10</v>
      </c>
      <c r="I10317" s="70">
        <v>1.3633599999999999</v>
      </c>
      <c r="J10317" s="70">
        <v>5.0387630000000003</v>
      </c>
      <c r="K10317" s="70">
        <f t="shared" si="1154"/>
        <v>1.1982930000000003</v>
      </c>
      <c r="L10317" s="70">
        <v>31.644611000000001</v>
      </c>
      <c r="M10317" s="63">
        <v>498.31750599999998</v>
      </c>
    </row>
    <row r="10318" spans="1:13" ht="15" customHeight="1">
      <c r="A10318" s="33">
        <v>41912</v>
      </c>
      <c r="B10318" s="12" t="s">
        <v>54</v>
      </c>
      <c r="C10318" s="10" t="s">
        <v>4</v>
      </c>
      <c r="D10318" s="10" t="s">
        <v>146</v>
      </c>
      <c r="E10318" s="16" t="s">
        <v>12</v>
      </c>
      <c r="F10318" s="16" t="s">
        <v>17</v>
      </c>
      <c r="G10318" s="12">
        <v>42916</v>
      </c>
      <c r="H10318" s="13">
        <v>11</v>
      </c>
      <c r="I10318" s="70">
        <v>1.3249409999999999</v>
      </c>
      <c r="J10318" s="70">
        <v>4.9093049999999998</v>
      </c>
      <c r="K10318" s="70">
        <f t="shared" si="1154"/>
        <v>1.1954829999999994</v>
      </c>
      <c r="L10318" s="70">
        <v>30.744505</v>
      </c>
      <c r="M10318" s="63">
        <v>491.77987100000001</v>
      </c>
    </row>
    <row r="10319" spans="1:13" ht="15" customHeight="1">
      <c r="A10319" s="33">
        <v>41912</v>
      </c>
      <c r="B10319" s="12" t="s">
        <v>54</v>
      </c>
      <c r="C10319" s="10" t="s">
        <v>4</v>
      </c>
      <c r="D10319" s="10" t="s">
        <v>146</v>
      </c>
      <c r="E10319" s="16" t="s">
        <v>12</v>
      </c>
      <c r="F10319" s="16" t="s">
        <v>17</v>
      </c>
      <c r="G10319" s="12">
        <v>43008</v>
      </c>
      <c r="H10319" s="13">
        <v>12</v>
      </c>
      <c r="I10319" s="70">
        <v>1.283569</v>
      </c>
      <c r="J10319" s="70">
        <v>4.8219139999999996</v>
      </c>
      <c r="K10319" s="70">
        <f t="shared" si="1154"/>
        <v>1.1961779999999997</v>
      </c>
      <c r="L10319" s="70">
        <v>29.774909000000001</v>
      </c>
      <c r="M10319" s="63">
        <v>485.73422599999998</v>
      </c>
    </row>
    <row r="10320" spans="1:13" ht="15" customHeight="1">
      <c r="A10320" s="33">
        <v>41912</v>
      </c>
      <c r="B10320" s="12" t="s">
        <v>54</v>
      </c>
      <c r="C10320" s="10" t="s">
        <v>4</v>
      </c>
      <c r="D10320" s="10" t="s">
        <v>146</v>
      </c>
      <c r="E10320" s="16" t="s">
        <v>12</v>
      </c>
      <c r="F10320" s="16" t="s">
        <v>17</v>
      </c>
      <c r="G10320" s="12">
        <v>43100</v>
      </c>
      <c r="H10320" s="13">
        <v>13</v>
      </c>
      <c r="I10320" s="70">
        <v>1.2319599999999999</v>
      </c>
      <c r="J10320" s="70">
        <v>4.7805530000000003</v>
      </c>
      <c r="K10320" s="70">
        <f t="shared" si="1154"/>
        <v>1.1905990000000006</v>
      </c>
      <c r="L10320" s="70">
        <v>28.560296999999998</v>
      </c>
      <c r="M10320" s="63">
        <v>479.43793399999998</v>
      </c>
    </row>
    <row r="10321" spans="1:13" ht="15" customHeight="1">
      <c r="A10321" s="33">
        <v>41912</v>
      </c>
      <c r="B10321" s="12" t="s">
        <v>54</v>
      </c>
      <c r="C10321" s="10" t="s">
        <v>4</v>
      </c>
      <c r="D10321" s="10" t="s">
        <v>146</v>
      </c>
      <c r="E10321" s="16" t="s">
        <v>12</v>
      </c>
      <c r="F10321" s="16" t="s">
        <v>17</v>
      </c>
      <c r="G10321" s="12">
        <v>43190</v>
      </c>
      <c r="H10321" s="13">
        <v>14</v>
      </c>
      <c r="I10321" s="70">
        <v>1.1982919999999999</v>
      </c>
      <c r="J10321" s="70">
        <v>4.7709289999999998</v>
      </c>
      <c r="K10321" s="70">
        <f t="shared" si="1154"/>
        <v>1.1886679999999994</v>
      </c>
      <c r="L10321" s="70">
        <v>27.76145</v>
      </c>
      <c r="M10321" s="63">
        <v>473.75391500000001</v>
      </c>
    </row>
    <row r="10322" spans="1:13" ht="15" customHeight="1">
      <c r="A10322" s="33">
        <v>41912</v>
      </c>
      <c r="B10322" s="12" t="s">
        <v>54</v>
      </c>
      <c r="C10322" s="10" t="s">
        <v>4</v>
      </c>
      <c r="D10322" s="10" t="s">
        <v>146</v>
      </c>
      <c r="E10322" s="16" t="s">
        <v>12</v>
      </c>
      <c r="F10322" s="16" t="s">
        <v>17</v>
      </c>
      <c r="G10322" s="12">
        <v>43281</v>
      </c>
      <c r="H10322" s="13">
        <v>15</v>
      </c>
      <c r="I10322" s="70">
        <v>1.1954830000000001</v>
      </c>
      <c r="J10322" s="70">
        <v>4.7489309999999998</v>
      </c>
      <c r="K10322" s="70">
        <f t="shared" si="1154"/>
        <v>1.1734850000000001</v>
      </c>
      <c r="L10322" s="70">
        <v>27.688994000000001</v>
      </c>
      <c r="M10322" s="63">
        <v>467.99125900000001</v>
      </c>
    </row>
    <row r="10323" spans="1:13" ht="15" customHeight="1">
      <c r="A10323" s="33">
        <v>41912</v>
      </c>
      <c r="B10323" s="12" t="s">
        <v>54</v>
      </c>
      <c r="C10323" s="10" t="s">
        <v>4</v>
      </c>
      <c r="D10323" s="10" t="s">
        <v>146</v>
      </c>
      <c r="E10323" s="16" t="s">
        <v>12</v>
      </c>
      <c r="F10323" s="16" t="s">
        <v>17</v>
      </c>
      <c r="G10323" s="12">
        <v>43373</v>
      </c>
      <c r="H10323" s="13">
        <v>16</v>
      </c>
      <c r="I10323" s="70">
        <v>1.196177</v>
      </c>
      <c r="J10323" s="70">
        <v>4.7135879999999997</v>
      </c>
      <c r="K10323" s="70">
        <f t="shared" si="1154"/>
        <v>1.1608339999999999</v>
      </c>
      <c r="L10323" s="70">
        <v>27.699881999999999</v>
      </c>
      <c r="M10323" s="63">
        <v>462.53319499999998</v>
      </c>
    </row>
    <row r="10324" spans="1:13" ht="15" customHeight="1">
      <c r="A10324" s="33">
        <v>41912</v>
      </c>
      <c r="B10324" s="12" t="s">
        <v>54</v>
      </c>
      <c r="C10324" s="10" t="s">
        <v>4</v>
      </c>
      <c r="D10324" s="10" t="s">
        <v>146</v>
      </c>
      <c r="E10324" s="16" t="s">
        <v>12</v>
      </c>
      <c r="F10324" s="16" t="s">
        <v>17</v>
      </c>
      <c r="G10324" s="12">
        <v>43465</v>
      </c>
      <c r="H10324" s="13">
        <v>17</v>
      </c>
      <c r="I10324" s="70">
        <v>1.1906000000000001</v>
      </c>
      <c r="J10324" s="70">
        <v>4.6738520000000001</v>
      </c>
      <c r="K10324" s="70">
        <f t="shared" si="1154"/>
        <v>1.1508640000000006</v>
      </c>
      <c r="L10324" s="70">
        <v>27.560483000000001</v>
      </c>
      <c r="M10324" s="63">
        <v>457.186915</v>
      </c>
    </row>
    <row r="10325" spans="1:13" ht="15" customHeight="1">
      <c r="A10325" s="33">
        <v>41912</v>
      </c>
      <c r="B10325" s="12" t="s">
        <v>54</v>
      </c>
      <c r="C10325" s="10" t="s">
        <v>4</v>
      </c>
      <c r="D10325" s="10" t="s">
        <v>146</v>
      </c>
      <c r="E10325" s="16" t="s">
        <v>12</v>
      </c>
      <c r="F10325" s="16" t="s">
        <v>17</v>
      </c>
      <c r="G10325" s="12">
        <v>43555</v>
      </c>
      <c r="H10325" s="13">
        <v>18</v>
      </c>
      <c r="I10325" s="70">
        <v>1.188669</v>
      </c>
      <c r="J10325" s="70">
        <v>4.6738520000000001</v>
      </c>
      <c r="K10325" s="70">
        <f t="shared" si="1154"/>
        <v>1.188669</v>
      </c>
      <c r="L10325" s="70">
        <v>27.505661</v>
      </c>
      <c r="M10325" s="63">
        <v>451.94831199999999</v>
      </c>
    </row>
    <row r="10326" spans="1:13" ht="15" customHeight="1">
      <c r="A10326" s="33">
        <v>41912</v>
      </c>
      <c r="B10326" s="12" t="s">
        <v>54</v>
      </c>
      <c r="C10326" s="10" t="s">
        <v>4</v>
      </c>
      <c r="D10326" s="10" t="s">
        <v>146</v>
      </c>
      <c r="E10326" s="16" t="s">
        <v>12</v>
      </c>
      <c r="F10326" s="16" t="s">
        <v>17</v>
      </c>
      <c r="G10326" s="12">
        <v>43646</v>
      </c>
      <c r="H10326" s="13">
        <v>19</v>
      </c>
      <c r="I10326" s="70">
        <v>1.1734849999999999</v>
      </c>
      <c r="J10326" s="70">
        <v>4.6738520000000001</v>
      </c>
      <c r="K10326" s="70">
        <f t="shared" si="1154"/>
        <v>1.1734849999999999</v>
      </c>
      <c r="L10326" s="70">
        <v>27.137885000000001</v>
      </c>
      <c r="M10326" s="63">
        <v>446.60001</v>
      </c>
    </row>
    <row r="10327" spans="1:13" ht="15" customHeight="1">
      <c r="A10327" s="33">
        <v>41912</v>
      </c>
      <c r="B10327" s="12" t="s">
        <v>54</v>
      </c>
      <c r="C10327" s="10" t="s">
        <v>4</v>
      </c>
      <c r="D10327" s="10" t="s">
        <v>146</v>
      </c>
      <c r="E10327" s="16" t="s">
        <v>12</v>
      </c>
      <c r="F10327" s="16" t="s">
        <v>17</v>
      </c>
      <c r="G10327" s="12">
        <v>43738</v>
      </c>
      <c r="H10327" s="13">
        <v>20</v>
      </c>
      <c r="I10327" s="70">
        <v>1.1608339999999999</v>
      </c>
      <c r="J10327" s="70">
        <v>4.6738520000000001</v>
      </c>
      <c r="K10327" s="70">
        <f t="shared" si="1154"/>
        <v>1.1608339999999999</v>
      </c>
      <c r="L10327" s="70">
        <v>26.829782999999999</v>
      </c>
      <c r="M10327" s="63">
        <v>441.32670899999999</v>
      </c>
    </row>
    <row r="10328" spans="1:13" ht="15" customHeight="1">
      <c r="A10328" s="33">
        <v>41912</v>
      </c>
      <c r="B10328" s="12" t="s">
        <v>54</v>
      </c>
      <c r="C10328" s="10" t="s">
        <v>4</v>
      </c>
      <c r="D10328" s="10" t="s">
        <v>146</v>
      </c>
      <c r="E10328" s="16" t="s">
        <v>12</v>
      </c>
      <c r="F10328" s="16" t="s">
        <v>17</v>
      </c>
      <c r="G10328" s="12">
        <v>43830</v>
      </c>
      <c r="H10328" s="13">
        <v>21</v>
      </c>
      <c r="I10328" s="70">
        <v>1.1508640000000001</v>
      </c>
      <c r="J10328" s="70">
        <v>4.6738520000000001</v>
      </c>
      <c r="K10328" s="70">
        <f t="shared" ref="K10328:K10391" si="1157">J10328-J10327+I10328</f>
        <v>1.1508640000000001</v>
      </c>
      <c r="L10328" s="70">
        <v>26.585529999999999</v>
      </c>
      <c r="M10328" s="63">
        <v>436.66579400000001</v>
      </c>
    </row>
    <row r="10329" spans="1:13" ht="15" customHeight="1">
      <c r="A10329" s="21">
        <f>A10330</f>
        <v>41912</v>
      </c>
      <c r="B10329" s="21" t="str">
        <f t="shared" ref="B10329:E10329" si="1158">B10330</f>
        <v>Annual 2015</v>
      </c>
      <c r="C10329" s="21" t="str">
        <f t="shared" si="1158"/>
        <v>Base</v>
      </c>
      <c r="D10329" s="10" t="s">
        <v>146</v>
      </c>
      <c r="E10329" s="21" t="str">
        <f t="shared" si="1158"/>
        <v>Other Consumer</v>
      </c>
      <c r="F10329" s="11" t="s">
        <v>119</v>
      </c>
      <c r="G10329" s="21">
        <v>41912</v>
      </c>
      <c r="H10329" s="23">
        <v>0</v>
      </c>
      <c r="I10329" s="30">
        <v>0</v>
      </c>
      <c r="J10329" s="70">
        <v>0</v>
      </c>
      <c r="K10329" s="59">
        <v>0</v>
      </c>
      <c r="L10329" s="65">
        <v>0</v>
      </c>
      <c r="M10329" s="63">
        <v>0</v>
      </c>
    </row>
    <row r="10330" spans="1:13" ht="15" customHeight="1">
      <c r="A10330" s="33">
        <v>41912</v>
      </c>
      <c r="B10330" s="12" t="s">
        <v>54</v>
      </c>
      <c r="C10330" s="10" t="s">
        <v>4</v>
      </c>
      <c r="D10330" s="10" t="s">
        <v>146</v>
      </c>
      <c r="E10330" s="16" t="s">
        <v>26</v>
      </c>
      <c r="F10330" s="11" t="s">
        <v>119</v>
      </c>
      <c r="G10330" s="12">
        <v>42004</v>
      </c>
      <c r="H10330" s="13">
        <v>1</v>
      </c>
      <c r="I10330" s="70">
        <v>2.3362000000000001E-2</v>
      </c>
      <c r="J10330" s="70">
        <v>9.4273999999999997E-2</v>
      </c>
      <c r="K10330" s="70">
        <f t="shared" ref="K10330:K10374" si="1159">J10330-J10329+I10330</f>
        <v>0.11763599999999999</v>
      </c>
      <c r="L10330" s="70">
        <v>0.16590199999999999</v>
      </c>
      <c r="M10330" s="63">
        <v>8.6230670000000007</v>
      </c>
    </row>
    <row r="10331" spans="1:13" ht="15" customHeight="1">
      <c r="A10331" s="33">
        <v>41912</v>
      </c>
      <c r="B10331" s="12" t="s">
        <v>54</v>
      </c>
      <c r="C10331" s="10" t="s">
        <v>4</v>
      </c>
      <c r="D10331" s="10" t="s">
        <v>146</v>
      </c>
      <c r="E10331" s="16" t="s">
        <v>26</v>
      </c>
      <c r="F10331" s="11" t="s">
        <v>119</v>
      </c>
      <c r="G10331" s="12">
        <v>42094</v>
      </c>
      <c r="H10331" s="13">
        <v>2</v>
      </c>
      <c r="I10331" s="70">
        <v>2.2662999999999999E-2</v>
      </c>
      <c r="J10331" s="70">
        <v>9.8061999999999996E-2</v>
      </c>
      <c r="K10331" s="70">
        <f t="shared" si="1157"/>
        <v>2.6450999999999999E-2</v>
      </c>
      <c r="L10331" s="70">
        <v>0.160936</v>
      </c>
      <c r="M10331" s="63">
        <v>8.6731540000000003</v>
      </c>
    </row>
    <row r="10332" spans="1:13" ht="15" customHeight="1">
      <c r="A10332" s="33">
        <v>41912</v>
      </c>
      <c r="B10332" s="12" t="s">
        <v>54</v>
      </c>
      <c r="C10332" s="10" t="s">
        <v>4</v>
      </c>
      <c r="D10332" s="10" t="s">
        <v>146</v>
      </c>
      <c r="E10332" s="16" t="s">
        <v>26</v>
      </c>
      <c r="F10332" s="11" t="s">
        <v>119</v>
      </c>
      <c r="G10332" s="12">
        <v>42185</v>
      </c>
      <c r="H10332" s="13">
        <v>3</v>
      </c>
      <c r="I10332" s="70">
        <v>2.3351E-2</v>
      </c>
      <c r="J10332" s="70">
        <v>0.1013</v>
      </c>
      <c r="K10332" s="70">
        <f t="shared" si="1157"/>
        <v>2.6589000000000005E-2</v>
      </c>
      <c r="L10332" s="70">
        <v>0.165824</v>
      </c>
      <c r="M10332" s="63">
        <v>8.7143219999999992</v>
      </c>
    </row>
    <row r="10333" spans="1:13" ht="15" customHeight="1">
      <c r="A10333" s="33">
        <v>41912</v>
      </c>
      <c r="B10333" s="12" t="s">
        <v>54</v>
      </c>
      <c r="C10333" s="10" t="s">
        <v>4</v>
      </c>
      <c r="D10333" s="10" t="s">
        <v>146</v>
      </c>
      <c r="E10333" s="16" t="s">
        <v>26</v>
      </c>
      <c r="F10333" s="11" t="s">
        <v>119</v>
      </c>
      <c r="G10333" s="12">
        <v>42277</v>
      </c>
      <c r="H10333" s="13">
        <v>4</v>
      </c>
      <c r="I10333" s="70">
        <v>2.3744999999999999E-2</v>
      </c>
      <c r="J10333" s="70">
        <v>0.104696</v>
      </c>
      <c r="K10333" s="70">
        <f t="shared" si="1157"/>
        <v>2.7140999999999995E-2</v>
      </c>
      <c r="L10333" s="70">
        <v>0.168624</v>
      </c>
      <c r="M10333" s="63">
        <v>8.7628679999999992</v>
      </c>
    </row>
    <row r="10334" spans="1:13" ht="15" customHeight="1">
      <c r="A10334" s="33">
        <v>41912</v>
      </c>
      <c r="B10334" s="12" t="s">
        <v>54</v>
      </c>
      <c r="C10334" s="10" t="s">
        <v>4</v>
      </c>
      <c r="D10334" s="10" t="s">
        <v>146</v>
      </c>
      <c r="E10334" s="16" t="s">
        <v>26</v>
      </c>
      <c r="F10334" s="11" t="s">
        <v>119</v>
      </c>
      <c r="G10334" s="12">
        <v>42369</v>
      </c>
      <c r="H10334" s="13">
        <v>5</v>
      </c>
      <c r="I10334" s="70">
        <v>2.4514000000000001E-2</v>
      </c>
      <c r="J10334" s="70">
        <v>0.10753600000000001</v>
      </c>
      <c r="K10334" s="70">
        <f t="shared" si="1157"/>
        <v>2.735400000000001E-2</v>
      </c>
      <c r="L10334" s="70">
        <v>0.17408599999999999</v>
      </c>
      <c r="M10334" s="63">
        <v>8.8210750000000004</v>
      </c>
    </row>
    <row r="10335" spans="1:13" ht="15" customHeight="1">
      <c r="A10335" s="33">
        <v>41912</v>
      </c>
      <c r="B10335" s="12" t="s">
        <v>54</v>
      </c>
      <c r="C10335" s="10" t="s">
        <v>4</v>
      </c>
      <c r="D10335" s="10" t="s">
        <v>146</v>
      </c>
      <c r="E10335" s="16" t="s">
        <v>26</v>
      </c>
      <c r="F10335" s="11" t="s">
        <v>119</v>
      </c>
      <c r="G10335" s="12">
        <v>42460</v>
      </c>
      <c r="H10335" s="13">
        <v>6</v>
      </c>
      <c r="I10335" s="70">
        <v>2.6450999999999999E-2</v>
      </c>
      <c r="J10335" s="70">
        <v>0.108221</v>
      </c>
      <c r="K10335" s="70">
        <f t="shared" si="1157"/>
        <v>2.713599999999999E-2</v>
      </c>
      <c r="L10335" s="70">
        <v>0.18783900000000001</v>
      </c>
      <c r="M10335" s="63">
        <v>8.8721040000000002</v>
      </c>
    </row>
    <row r="10336" spans="1:13" ht="15" customHeight="1">
      <c r="A10336" s="33">
        <v>41912</v>
      </c>
      <c r="B10336" s="12" t="s">
        <v>54</v>
      </c>
      <c r="C10336" s="10" t="s">
        <v>4</v>
      </c>
      <c r="D10336" s="10" t="s">
        <v>146</v>
      </c>
      <c r="E10336" s="16" t="s">
        <v>26</v>
      </c>
      <c r="F10336" s="11" t="s">
        <v>119</v>
      </c>
      <c r="G10336" s="12">
        <v>42551</v>
      </c>
      <c r="H10336" s="13">
        <v>7</v>
      </c>
      <c r="I10336" s="70">
        <v>2.6589000000000002E-2</v>
      </c>
      <c r="J10336" s="70">
        <v>0.108616</v>
      </c>
      <c r="K10336" s="70">
        <f t="shared" si="1157"/>
        <v>2.6984000000000008E-2</v>
      </c>
      <c r="L10336" s="70">
        <v>0.18881899999999999</v>
      </c>
      <c r="M10336" s="63">
        <v>8.9270460000000007</v>
      </c>
    </row>
    <row r="10337" spans="1:13" ht="15" customHeight="1">
      <c r="A10337" s="33">
        <v>41912</v>
      </c>
      <c r="B10337" s="12" t="s">
        <v>54</v>
      </c>
      <c r="C10337" s="10" t="s">
        <v>4</v>
      </c>
      <c r="D10337" s="10" t="s">
        <v>146</v>
      </c>
      <c r="E10337" s="16" t="s">
        <v>26</v>
      </c>
      <c r="F10337" s="11" t="s">
        <v>119</v>
      </c>
      <c r="G10337" s="12">
        <v>42643</v>
      </c>
      <c r="H10337" s="13">
        <v>8</v>
      </c>
      <c r="I10337" s="70">
        <v>2.7140999999999998E-2</v>
      </c>
      <c r="J10337" s="70">
        <v>0.108325</v>
      </c>
      <c r="K10337" s="70">
        <f t="shared" si="1157"/>
        <v>2.6849999999999999E-2</v>
      </c>
      <c r="L10337" s="70">
        <v>0.19273399999999999</v>
      </c>
      <c r="M10337" s="63">
        <v>8.9840520000000001</v>
      </c>
    </row>
    <row r="10338" spans="1:13" ht="15" customHeight="1">
      <c r="A10338" s="33">
        <v>41912</v>
      </c>
      <c r="B10338" s="12" t="s">
        <v>54</v>
      </c>
      <c r="C10338" s="10" t="s">
        <v>4</v>
      </c>
      <c r="D10338" s="10" t="s">
        <v>146</v>
      </c>
      <c r="E10338" s="16" t="s">
        <v>26</v>
      </c>
      <c r="F10338" s="11" t="s">
        <v>119</v>
      </c>
      <c r="G10338" s="12">
        <v>42735</v>
      </c>
      <c r="H10338" s="13">
        <v>9</v>
      </c>
      <c r="I10338" s="70">
        <v>2.7355000000000001E-2</v>
      </c>
      <c r="J10338" s="70">
        <v>0.108026</v>
      </c>
      <c r="K10338" s="70">
        <f t="shared" si="1157"/>
        <v>2.7055999999999993E-2</v>
      </c>
      <c r="L10338" s="70">
        <v>0.19425799999999999</v>
      </c>
      <c r="M10338" s="63">
        <v>9.0393450000000009</v>
      </c>
    </row>
    <row r="10339" spans="1:13" ht="15" customHeight="1">
      <c r="A10339" s="33">
        <v>41912</v>
      </c>
      <c r="B10339" s="12" t="s">
        <v>54</v>
      </c>
      <c r="C10339" s="10" t="s">
        <v>4</v>
      </c>
      <c r="D10339" s="10" t="s">
        <v>146</v>
      </c>
      <c r="E10339" s="16" t="s">
        <v>26</v>
      </c>
      <c r="F10339" s="11" t="s">
        <v>119</v>
      </c>
      <c r="G10339" s="12">
        <v>42825</v>
      </c>
      <c r="H10339" s="13">
        <v>10</v>
      </c>
      <c r="I10339" s="70">
        <v>2.7136E-2</v>
      </c>
      <c r="J10339" s="70">
        <v>0.108427</v>
      </c>
      <c r="K10339" s="70">
        <f t="shared" si="1157"/>
        <v>2.7536999999999999E-2</v>
      </c>
      <c r="L10339" s="70">
        <v>0.19270100000000001</v>
      </c>
      <c r="M10339" s="63">
        <v>9.0979930000000007</v>
      </c>
    </row>
    <row r="10340" spans="1:13" ht="15" customHeight="1">
      <c r="A10340" s="33">
        <v>41912</v>
      </c>
      <c r="B10340" s="12" t="s">
        <v>54</v>
      </c>
      <c r="C10340" s="10" t="s">
        <v>4</v>
      </c>
      <c r="D10340" s="10" t="s">
        <v>146</v>
      </c>
      <c r="E10340" s="16" t="s">
        <v>26</v>
      </c>
      <c r="F10340" s="11" t="s">
        <v>119</v>
      </c>
      <c r="G10340" s="12">
        <v>42916</v>
      </c>
      <c r="H10340" s="13">
        <v>11</v>
      </c>
      <c r="I10340" s="70">
        <v>2.6984999999999999E-2</v>
      </c>
      <c r="J10340" s="70">
        <v>0.109435</v>
      </c>
      <c r="K10340" s="70">
        <f t="shared" si="1157"/>
        <v>2.7993000000000007E-2</v>
      </c>
      <c r="L10340" s="70">
        <v>0.19162899999999999</v>
      </c>
      <c r="M10340" s="63">
        <v>9.1557230000000001</v>
      </c>
    </row>
    <row r="10341" spans="1:13" ht="15" customHeight="1">
      <c r="A10341" s="33">
        <v>41912</v>
      </c>
      <c r="B10341" s="12" t="s">
        <v>54</v>
      </c>
      <c r="C10341" s="10" t="s">
        <v>4</v>
      </c>
      <c r="D10341" s="10" t="s">
        <v>146</v>
      </c>
      <c r="E10341" s="16" t="s">
        <v>26</v>
      </c>
      <c r="F10341" s="11" t="s">
        <v>119</v>
      </c>
      <c r="G10341" s="12">
        <v>43008</v>
      </c>
      <c r="H10341" s="13">
        <v>12</v>
      </c>
      <c r="I10341" s="70">
        <v>2.6849000000000001E-2</v>
      </c>
      <c r="J10341" s="70">
        <v>0.11096300000000001</v>
      </c>
      <c r="K10341" s="70">
        <f t="shared" si="1157"/>
        <v>2.8377000000000003E-2</v>
      </c>
      <c r="L10341" s="70">
        <v>0.190662</v>
      </c>
      <c r="M10341" s="63">
        <v>9.213794</v>
      </c>
    </row>
    <row r="10342" spans="1:13" ht="15" customHeight="1">
      <c r="A10342" s="33">
        <v>41912</v>
      </c>
      <c r="B10342" s="12" t="s">
        <v>54</v>
      </c>
      <c r="C10342" s="10" t="s">
        <v>4</v>
      </c>
      <c r="D10342" s="10" t="s">
        <v>146</v>
      </c>
      <c r="E10342" s="16" t="s">
        <v>26</v>
      </c>
      <c r="F10342" s="11" t="s">
        <v>119</v>
      </c>
      <c r="G10342" s="12">
        <v>43100</v>
      </c>
      <c r="H10342" s="13">
        <v>13</v>
      </c>
      <c r="I10342" s="70">
        <v>2.7057000000000001E-2</v>
      </c>
      <c r="J10342" s="70">
        <v>0.112717</v>
      </c>
      <c r="K10342" s="70">
        <f t="shared" si="1157"/>
        <v>2.8810999999999993E-2</v>
      </c>
      <c r="L10342" s="70">
        <v>0.192138</v>
      </c>
      <c r="M10342" s="63">
        <v>9.2718880000000006</v>
      </c>
    </row>
    <row r="10343" spans="1:13" ht="15" customHeight="1">
      <c r="A10343" s="33">
        <v>41912</v>
      </c>
      <c r="B10343" s="12" t="s">
        <v>54</v>
      </c>
      <c r="C10343" s="10" t="s">
        <v>4</v>
      </c>
      <c r="D10343" s="10" t="s">
        <v>146</v>
      </c>
      <c r="E10343" s="16" t="s">
        <v>26</v>
      </c>
      <c r="F10343" s="11" t="s">
        <v>119</v>
      </c>
      <c r="G10343" s="12">
        <v>43190</v>
      </c>
      <c r="H10343" s="13">
        <v>14</v>
      </c>
      <c r="I10343" s="70">
        <v>2.7536999999999999E-2</v>
      </c>
      <c r="J10343" s="70">
        <v>0.114536</v>
      </c>
      <c r="K10343" s="70">
        <f t="shared" si="1157"/>
        <v>2.9356E-2</v>
      </c>
      <c r="L10343" s="70">
        <v>0.19555</v>
      </c>
      <c r="M10343" s="63">
        <v>9.3325010000000006</v>
      </c>
    </row>
    <row r="10344" spans="1:13" ht="15" customHeight="1">
      <c r="A10344" s="33">
        <v>41912</v>
      </c>
      <c r="B10344" s="12" t="s">
        <v>54</v>
      </c>
      <c r="C10344" s="10" t="s">
        <v>4</v>
      </c>
      <c r="D10344" s="10" t="s">
        <v>146</v>
      </c>
      <c r="E10344" s="16" t="s">
        <v>26</v>
      </c>
      <c r="F10344" s="11" t="s">
        <v>119</v>
      </c>
      <c r="G10344" s="12">
        <v>43281</v>
      </c>
      <c r="H10344" s="13">
        <v>15</v>
      </c>
      <c r="I10344" s="70">
        <v>2.7992E-2</v>
      </c>
      <c r="J10344" s="70">
        <v>0.116547</v>
      </c>
      <c r="K10344" s="70">
        <f t="shared" si="1157"/>
        <v>3.0002999999999998E-2</v>
      </c>
      <c r="L10344" s="70">
        <v>0.19878299999999999</v>
      </c>
      <c r="M10344" s="63">
        <v>9.3957639999999998</v>
      </c>
    </row>
    <row r="10345" spans="1:13" ht="15" customHeight="1">
      <c r="A10345" s="33">
        <v>41912</v>
      </c>
      <c r="B10345" s="12" t="s">
        <v>54</v>
      </c>
      <c r="C10345" s="10" t="s">
        <v>4</v>
      </c>
      <c r="D10345" s="10" t="s">
        <v>146</v>
      </c>
      <c r="E10345" s="16" t="s">
        <v>26</v>
      </c>
      <c r="F10345" s="11" t="s">
        <v>119</v>
      </c>
      <c r="G10345" s="12">
        <v>43373</v>
      </c>
      <c r="H10345" s="13">
        <v>16</v>
      </c>
      <c r="I10345" s="70">
        <v>2.8376999999999999E-2</v>
      </c>
      <c r="J10345" s="70">
        <v>0.118835</v>
      </c>
      <c r="K10345" s="70">
        <f t="shared" si="1157"/>
        <v>3.0664999999999998E-2</v>
      </c>
      <c r="L10345" s="70">
        <v>0.201516</v>
      </c>
      <c r="M10345" s="63">
        <v>9.4578129999999998</v>
      </c>
    </row>
    <row r="10346" spans="1:13" ht="15" customHeight="1">
      <c r="A10346" s="33">
        <v>41912</v>
      </c>
      <c r="B10346" s="12" t="s">
        <v>54</v>
      </c>
      <c r="C10346" s="10" t="s">
        <v>4</v>
      </c>
      <c r="D10346" s="10" t="s">
        <v>146</v>
      </c>
      <c r="E10346" s="16" t="s">
        <v>26</v>
      </c>
      <c r="F10346" s="11" t="s">
        <v>119</v>
      </c>
      <c r="G10346" s="12">
        <v>43465</v>
      </c>
      <c r="H10346" s="13">
        <v>17</v>
      </c>
      <c r="I10346" s="70">
        <v>2.8811E-2</v>
      </c>
      <c r="J10346" s="70">
        <v>0.121347</v>
      </c>
      <c r="K10346" s="70">
        <f t="shared" si="1157"/>
        <v>3.1323000000000004E-2</v>
      </c>
      <c r="L10346" s="70">
        <v>0.204593</v>
      </c>
      <c r="M10346" s="63">
        <v>9.5221490000000006</v>
      </c>
    </row>
    <row r="10347" spans="1:13" ht="15" customHeight="1">
      <c r="A10347" s="33">
        <v>41912</v>
      </c>
      <c r="B10347" s="12" t="s">
        <v>54</v>
      </c>
      <c r="C10347" s="10" t="s">
        <v>4</v>
      </c>
      <c r="D10347" s="10" t="s">
        <v>146</v>
      </c>
      <c r="E10347" s="16" t="s">
        <v>26</v>
      </c>
      <c r="F10347" s="11" t="s">
        <v>119</v>
      </c>
      <c r="G10347" s="12">
        <v>43555</v>
      </c>
      <c r="H10347" s="13">
        <v>18</v>
      </c>
      <c r="I10347" s="70">
        <v>2.9356E-2</v>
      </c>
      <c r="J10347" s="70">
        <v>0.121347</v>
      </c>
      <c r="K10347" s="70">
        <f t="shared" si="1157"/>
        <v>2.9356E-2</v>
      </c>
      <c r="L10347" s="70">
        <v>0.20846799999999999</v>
      </c>
      <c r="M10347" s="63">
        <v>9.5871919999999999</v>
      </c>
    </row>
    <row r="10348" spans="1:13" ht="15" customHeight="1">
      <c r="A10348" s="33">
        <v>41912</v>
      </c>
      <c r="B10348" s="12" t="s">
        <v>54</v>
      </c>
      <c r="C10348" s="10" t="s">
        <v>4</v>
      </c>
      <c r="D10348" s="10" t="s">
        <v>146</v>
      </c>
      <c r="E10348" s="16" t="s">
        <v>26</v>
      </c>
      <c r="F10348" s="11" t="s">
        <v>119</v>
      </c>
      <c r="G10348" s="12">
        <v>43646</v>
      </c>
      <c r="H10348" s="13">
        <v>19</v>
      </c>
      <c r="I10348" s="70">
        <v>3.0002999999999998E-2</v>
      </c>
      <c r="J10348" s="70">
        <v>0.121347</v>
      </c>
      <c r="K10348" s="70">
        <f t="shared" si="1157"/>
        <v>3.0002999999999998E-2</v>
      </c>
      <c r="L10348" s="70">
        <v>0.21306</v>
      </c>
      <c r="M10348" s="63">
        <v>9.6515939999999993</v>
      </c>
    </row>
    <row r="10349" spans="1:13" ht="15" customHeight="1">
      <c r="A10349" s="33">
        <v>41912</v>
      </c>
      <c r="B10349" s="12" t="s">
        <v>54</v>
      </c>
      <c r="C10349" s="10" t="s">
        <v>4</v>
      </c>
      <c r="D10349" s="10" t="s">
        <v>146</v>
      </c>
      <c r="E10349" s="16" t="s">
        <v>26</v>
      </c>
      <c r="F10349" s="11" t="s">
        <v>119</v>
      </c>
      <c r="G10349" s="12">
        <v>43738</v>
      </c>
      <c r="H10349" s="13">
        <v>20</v>
      </c>
      <c r="I10349" s="70">
        <v>3.0665999999999999E-2</v>
      </c>
      <c r="J10349" s="70">
        <v>0.121347</v>
      </c>
      <c r="K10349" s="70">
        <f t="shared" si="1157"/>
        <v>3.0665999999999999E-2</v>
      </c>
      <c r="L10349" s="70">
        <v>0.21776699999999999</v>
      </c>
      <c r="M10349" s="63">
        <v>9.7154199999999999</v>
      </c>
    </row>
    <row r="10350" spans="1:13" ht="15" customHeight="1">
      <c r="A10350" s="33">
        <v>41912</v>
      </c>
      <c r="B10350" s="12" t="s">
        <v>54</v>
      </c>
      <c r="C10350" s="10" t="s">
        <v>4</v>
      </c>
      <c r="D10350" s="10" t="s">
        <v>146</v>
      </c>
      <c r="E10350" s="16" t="s">
        <v>26</v>
      </c>
      <c r="F10350" s="11" t="s">
        <v>119</v>
      </c>
      <c r="G10350" s="12">
        <v>43830</v>
      </c>
      <c r="H10350" s="13">
        <v>21</v>
      </c>
      <c r="I10350" s="70">
        <v>3.1322000000000003E-2</v>
      </c>
      <c r="J10350" s="70">
        <v>0.121347</v>
      </c>
      <c r="K10350" s="70">
        <f t="shared" si="1157"/>
        <v>3.1322000000000003E-2</v>
      </c>
      <c r="L10350" s="70">
        <v>0.22242799999999999</v>
      </c>
      <c r="M10350" s="63">
        <v>9.7797660000000004</v>
      </c>
    </row>
    <row r="10351" spans="1:13" ht="15" customHeight="1">
      <c r="A10351" s="21">
        <f>A10352</f>
        <v>41912</v>
      </c>
      <c r="B10351" s="21" t="str">
        <f t="shared" ref="B10351:F10351" si="1160">B10352</f>
        <v>Annual 2015</v>
      </c>
      <c r="C10351" s="21" t="str">
        <f t="shared" si="1160"/>
        <v>Adverse</v>
      </c>
      <c r="D10351" s="10" t="s">
        <v>146</v>
      </c>
      <c r="E10351" s="21" t="str">
        <f t="shared" si="1160"/>
        <v>Comm Real Estate</v>
      </c>
      <c r="F10351" s="21" t="str">
        <f t="shared" si="1160"/>
        <v>Construction</v>
      </c>
      <c r="G10351" s="21">
        <v>41912</v>
      </c>
      <c r="H10351" s="23">
        <v>0</v>
      </c>
      <c r="I10351" s="30">
        <v>0</v>
      </c>
      <c r="J10351" s="59">
        <v>2.0577513900000008</v>
      </c>
      <c r="K10351" s="59">
        <v>0</v>
      </c>
      <c r="L10351" s="65">
        <v>0</v>
      </c>
      <c r="M10351" s="63">
        <v>0</v>
      </c>
    </row>
    <row r="10352" spans="1:13" ht="15" customHeight="1">
      <c r="A10352" s="33">
        <v>41912</v>
      </c>
      <c r="B10352" s="12" t="s">
        <v>54</v>
      </c>
      <c r="C10352" s="10" t="s">
        <v>36</v>
      </c>
      <c r="D10352" s="10" t="s">
        <v>146</v>
      </c>
      <c r="E10352" s="16" t="s">
        <v>12</v>
      </c>
      <c r="F10352" s="16" t="s">
        <v>13</v>
      </c>
      <c r="G10352" s="12">
        <v>42004</v>
      </c>
      <c r="H10352" s="13">
        <v>1</v>
      </c>
      <c r="I10352" s="70">
        <v>0.34884199999999999</v>
      </c>
      <c r="J10352" s="70">
        <v>2.4657340598144857</v>
      </c>
      <c r="K10352" s="70">
        <f t="shared" si="1159"/>
        <v>0.75682466981448482</v>
      </c>
      <c r="L10352" s="70">
        <v>6.49308</v>
      </c>
      <c r="M10352" s="63">
        <v>84.572441999999995</v>
      </c>
    </row>
    <row r="10353" spans="1:13" ht="15" customHeight="1">
      <c r="A10353" s="33">
        <v>41912</v>
      </c>
      <c r="B10353" s="12" t="s">
        <v>54</v>
      </c>
      <c r="C10353" s="10" t="s">
        <v>36</v>
      </c>
      <c r="D10353" s="10" t="s">
        <v>146</v>
      </c>
      <c r="E10353" s="16" t="s">
        <v>12</v>
      </c>
      <c r="F10353" s="16" t="s">
        <v>13</v>
      </c>
      <c r="G10353" s="12">
        <v>42094</v>
      </c>
      <c r="H10353" s="13">
        <v>2</v>
      </c>
      <c r="I10353" s="70">
        <v>0.44994200000000001</v>
      </c>
      <c r="J10353" s="70">
        <v>2.8737167296289705</v>
      </c>
      <c r="K10353" s="70">
        <f t="shared" si="1157"/>
        <v>0.8579246698144849</v>
      </c>
      <c r="L10353" s="70">
        <v>8.4568549999999991</v>
      </c>
      <c r="M10353" s="63">
        <v>83.843892999999994</v>
      </c>
    </row>
    <row r="10354" spans="1:13" ht="15" customHeight="1">
      <c r="A10354" s="33">
        <v>41912</v>
      </c>
      <c r="B10354" s="12" t="s">
        <v>54</v>
      </c>
      <c r="C10354" s="10" t="s">
        <v>36</v>
      </c>
      <c r="D10354" s="10" t="s">
        <v>146</v>
      </c>
      <c r="E10354" s="16" t="s">
        <v>12</v>
      </c>
      <c r="F10354" s="16" t="s">
        <v>13</v>
      </c>
      <c r="G10354" s="12">
        <v>42185</v>
      </c>
      <c r="H10354" s="13">
        <v>3</v>
      </c>
      <c r="I10354" s="70">
        <v>0.60351900000000003</v>
      </c>
      <c r="J10354" s="70">
        <v>3.286556</v>
      </c>
      <c r="K10354" s="70">
        <f t="shared" si="1157"/>
        <v>1.0163582703710294</v>
      </c>
      <c r="L10354" s="70">
        <v>11.291903</v>
      </c>
      <c r="M10354" s="63">
        <v>82.202098000000007</v>
      </c>
    </row>
    <row r="10355" spans="1:13" ht="15" customHeight="1">
      <c r="A10355" s="33">
        <v>41912</v>
      </c>
      <c r="B10355" s="12" t="s">
        <v>54</v>
      </c>
      <c r="C10355" s="10" t="s">
        <v>36</v>
      </c>
      <c r="D10355" s="10" t="s">
        <v>146</v>
      </c>
      <c r="E10355" s="16" t="s">
        <v>12</v>
      </c>
      <c r="F10355" s="16" t="s">
        <v>13</v>
      </c>
      <c r="G10355" s="12">
        <v>42277</v>
      </c>
      <c r="H10355" s="13">
        <v>4</v>
      </c>
      <c r="I10355" s="70">
        <v>0.76777799999999996</v>
      </c>
      <c r="J10355" s="70">
        <v>3.1813829999999998</v>
      </c>
      <c r="K10355" s="70">
        <f t="shared" si="1157"/>
        <v>0.66260499999999978</v>
      </c>
      <c r="L10355" s="70">
        <v>14.257605999999999</v>
      </c>
      <c r="M10355" s="63">
        <v>80.719774999999998</v>
      </c>
    </row>
    <row r="10356" spans="1:13" ht="15" customHeight="1">
      <c r="A10356" s="33">
        <v>41912</v>
      </c>
      <c r="B10356" s="12" t="s">
        <v>54</v>
      </c>
      <c r="C10356" s="10" t="s">
        <v>36</v>
      </c>
      <c r="D10356" s="10" t="s">
        <v>146</v>
      </c>
      <c r="E10356" s="16" t="s">
        <v>12</v>
      </c>
      <c r="F10356" s="16" t="s">
        <v>13</v>
      </c>
      <c r="G10356" s="12">
        <v>42369</v>
      </c>
      <c r="H10356" s="13">
        <v>5</v>
      </c>
      <c r="I10356" s="70">
        <v>0.85416599999999998</v>
      </c>
      <c r="J10356" s="70">
        <v>2.8314140000000001</v>
      </c>
      <c r="K10356" s="70">
        <f t="shared" si="1157"/>
        <v>0.50419700000000023</v>
      </c>
      <c r="L10356" s="70">
        <v>15.665660000000001</v>
      </c>
      <c r="M10356" s="63">
        <v>79.108018000000001</v>
      </c>
    </row>
    <row r="10357" spans="1:13" ht="15" customHeight="1">
      <c r="A10357" s="33">
        <v>41912</v>
      </c>
      <c r="B10357" s="12" t="s">
        <v>54</v>
      </c>
      <c r="C10357" s="10" t="s">
        <v>36</v>
      </c>
      <c r="D10357" s="10" t="s">
        <v>146</v>
      </c>
      <c r="E10357" s="16" t="s">
        <v>12</v>
      </c>
      <c r="F10357" s="16" t="s">
        <v>13</v>
      </c>
      <c r="G10357" s="12">
        <v>42460</v>
      </c>
      <c r="H10357" s="13">
        <v>6</v>
      </c>
      <c r="I10357" s="70">
        <v>0.87409700000000001</v>
      </c>
      <c r="J10357" s="70">
        <v>2.379251</v>
      </c>
      <c r="K10357" s="70">
        <f t="shared" si="1157"/>
        <v>0.42193399999999992</v>
      </c>
      <c r="L10357" s="70">
        <v>15.88124</v>
      </c>
      <c r="M10357" s="63">
        <v>78.141735999999995</v>
      </c>
    </row>
    <row r="10358" spans="1:13" ht="15" customHeight="1">
      <c r="A10358" s="33">
        <v>41912</v>
      </c>
      <c r="B10358" s="12" t="s">
        <v>54</v>
      </c>
      <c r="C10358" s="10" t="s">
        <v>36</v>
      </c>
      <c r="D10358" s="10" t="s">
        <v>146</v>
      </c>
      <c r="E10358" s="16" t="s">
        <v>12</v>
      </c>
      <c r="F10358" s="16" t="s">
        <v>13</v>
      </c>
      <c r="G10358" s="12">
        <v>42551</v>
      </c>
      <c r="H10358" s="13">
        <v>7</v>
      </c>
      <c r="I10358" s="70">
        <v>0.79051499999999997</v>
      </c>
      <c r="J10358" s="70">
        <v>1.9702630000000001</v>
      </c>
      <c r="K10358" s="70">
        <f t="shared" si="1157"/>
        <v>0.38152700000000006</v>
      </c>
      <c r="L10358" s="70">
        <v>14.424396</v>
      </c>
      <c r="M10358" s="63">
        <v>77.755853999999999</v>
      </c>
    </row>
    <row r="10359" spans="1:13" ht="15" customHeight="1">
      <c r="A10359" s="33">
        <v>41912</v>
      </c>
      <c r="B10359" s="12" t="s">
        <v>54</v>
      </c>
      <c r="C10359" s="10" t="s">
        <v>36</v>
      </c>
      <c r="D10359" s="10" t="s">
        <v>146</v>
      </c>
      <c r="E10359" s="16" t="s">
        <v>12</v>
      </c>
      <c r="F10359" s="16" t="s">
        <v>13</v>
      </c>
      <c r="G10359" s="12">
        <v>42643</v>
      </c>
      <c r="H10359" s="13">
        <v>8</v>
      </c>
      <c r="I10359" s="70">
        <v>0.662605</v>
      </c>
      <c r="J10359" s="70">
        <v>1.6710160000000001</v>
      </c>
      <c r="K10359" s="70">
        <f t="shared" si="1157"/>
        <v>0.36335799999999996</v>
      </c>
      <c r="L10359" s="70">
        <v>12.198328</v>
      </c>
      <c r="M10359" s="63">
        <v>77.743375</v>
      </c>
    </row>
    <row r="10360" spans="1:13" ht="15" customHeight="1">
      <c r="A10360" s="33">
        <v>41912</v>
      </c>
      <c r="B10360" s="12" t="s">
        <v>54</v>
      </c>
      <c r="C10360" s="10" t="s">
        <v>36</v>
      </c>
      <c r="D10360" s="10" t="s">
        <v>146</v>
      </c>
      <c r="E10360" s="16" t="s">
        <v>12</v>
      </c>
      <c r="F10360" s="16" t="s">
        <v>13</v>
      </c>
      <c r="G10360" s="12">
        <v>42735</v>
      </c>
      <c r="H10360" s="13">
        <v>9</v>
      </c>
      <c r="I10360" s="70">
        <v>0.50419700000000001</v>
      </c>
      <c r="J10360" s="70">
        <v>1.521072</v>
      </c>
      <c r="K10360" s="70">
        <f t="shared" si="1157"/>
        <v>0.35425299999999993</v>
      </c>
      <c r="L10360" s="70">
        <v>9.2564220000000006</v>
      </c>
      <c r="M10360" s="63">
        <v>77.200165999999996</v>
      </c>
    </row>
    <row r="10361" spans="1:13" ht="15" customHeight="1">
      <c r="A10361" s="33">
        <v>41912</v>
      </c>
      <c r="B10361" s="12" t="s">
        <v>54</v>
      </c>
      <c r="C10361" s="10" t="s">
        <v>36</v>
      </c>
      <c r="D10361" s="10" t="s">
        <v>146</v>
      </c>
      <c r="E10361" s="16" t="s">
        <v>12</v>
      </c>
      <c r="F10361" s="16" t="s">
        <v>13</v>
      </c>
      <c r="G10361" s="12">
        <v>42825</v>
      </c>
      <c r="H10361" s="13">
        <v>10</v>
      </c>
      <c r="I10361" s="70">
        <v>0.42193399999999998</v>
      </c>
      <c r="J10361" s="70">
        <v>1.4475579999999999</v>
      </c>
      <c r="K10361" s="70">
        <f t="shared" si="1157"/>
        <v>0.3484199999999999</v>
      </c>
      <c r="L10361" s="70">
        <v>7.7371790000000003</v>
      </c>
      <c r="M10361" s="63">
        <v>76.746555999999998</v>
      </c>
    </row>
    <row r="10362" spans="1:13" ht="15" customHeight="1">
      <c r="A10362" s="33">
        <v>41912</v>
      </c>
      <c r="B10362" s="12" t="s">
        <v>54</v>
      </c>
      <c r="C10362" s="10" t="s">
        <v>36</v>
      </c>
      <c r="D10362" s="10" t="s">
        <v>146</v>
      </c>
      <c r="E10362" s="16" t="s">
        <v>12</v>
      </c>
      <c r="F10362" s="16" t="s">
        <v>13</v>
      </c>
      <c r="G10362" s="12">
        <v>42916</v>
      </c>
      <c r="H10362" s="13">
        <v>11</v>
      </c>
      <c r="I10362" s="70">
        <v>0.38152700000000001</v>
      </c>
      <c r="J10362" s="70">
        <v>1.408323</v>
      </c>
      <c r="K10362" s="70">
        <f t="shared" si="1157"/>
        <v>0.3422920000000001</v>
      </c>
      <c r="L10362" s="70">
        <v>6.9766320000000004</v>
      </c>
      <c r="M10362" s="63">
        <v>76.744305999999995</v>
      </c>
    </row>
    <row r="10363" spans="1:13" ht="15" customHeight="1">
      <c r="A10363" s="33">
        <v>41912</v>
      </c>
      <c r="B10363" s="12" t="s">
        <v>54</v>
      </c>
      <c r="C10363" s="10" t="s">
        <v>36</v>
      </c>
      <c r="D10363" s="10" t="s">
        <v>146</v>
      </c>
      <c r="E10363" s="16" t="s">
        <v>12</v>
      </c>
      <c r="F10363" s="16" t="s">
        <v>13</v>
      </c>
      <c r="G10363" s="12">
        <v>43008</v>
      </c>
      <c r="H10363" s="13">
        <v>12</v>
      </c>
      <c r="I10363" s="70">
        <v>0.36335800000000001</v>
      </c>
      <c r="J10363" s="70">
        <v>1.385084</v>
      </c>
      <c r="K10363" s="70">
        <f t="shared" si="1157"/>
        <v>0.340119</v>
      </c>
      <c r="L10363" s="70">
        <v>6.6185609999999997</v>
      </c>
      <c r="M10363" s="63">
        <v>76.869241000000002</v>
      </c>
    </row>
    <row r="10364" spans="1:13" ht="15" customHeight="1">
      <c r="A10364" s="33">
        <v>41912</v>
      </c>
      <c r="B10364" s="12" t="s">
        <v>54</v>
      </c>
      <c r="C10364" s="10" t="s">
        <v>36</v>
      </c>
      <c r="D10364" s="10" t="s">
        <v>146</v>
      </c>
      <c r="E10364" s="16" t="s">
        <v>12</v>
      </c>
      <c r="F10364" s="16" t="s">
        <v>13</v>
      </c>
      <c r="G10364" s="12">
        <v>43100</v>
      </c>
      <c r="H10364" s="13">
        <v>13</v>
      </c>
      <c r="I10364" s="70">
        <v>0.35425299999999998</v>
      </c>
      <c r="J10364" s="70">
        <v>1.366581</v>
      </c>
      <c r="K10364" s="70">
        <f t="shared" si="1157"/>
        <v>0.33575000000000005</v>
      </c>
      <c r="L10364" s="70">
        <v>6.4300509999999997</v>
      </c>
      <c r="M10364" s="63">
        <v>76.922264999999996</v>
      </c>
    </row>
    <row r="10365" spans="1:13" ht="15" customHeight="1">
      <c r="A10365" s="33">
        <v>41912</v>
      </c>
      <c r="B10365" s="12" t="s">
        <v>54</v>
      </c>
      <c r="C10365" s="10" t="s">
        <v>36</v>
      </c>
      <c r="D10365" s="10" t="s">
        <v>146</v>
      </c>
      <c r="E10365" s="16" t="s">
        <v>12</v>
      </c>
      <c r="F10365" s="16" t="s">
        <v>13</v>
      </c>
      <c r="G10365" s="12">
        <v>43190</v>
      </c>
      <c r="H10365" s="13">
        <v>14</v>
      </c>
      <c r="I10365" s="70">
        <v>0.34842000000000001</v>
      </c>
      <c r="J10365" s="70">
        <v>1.3472759999999999</v>
      </c>
      <c r="K10365" s="70">
        <f t="shared" si="1157"/>
        <v>0.32911499999999988</v>
      </c>
      <c r="L10365" s="70">
        <v>6.3070079999999997</v>
      </c>
      <c r="M10365" s="63">
        <v>76.578661999999994</v>
      </c>
    </row>
    <row r="10366" spans="1:13" ht="15" customHeight="1">
      <c r="A10366" s="33">
        <v>41912</v>
      </c>
      <c r="B10366" s="12" t="s">
        <v>54</v>
      </c>
      <c r="C10366" s="10" t="s">
        <v>36</v>
      </c>
      <c r="D10366" s="10" t="s">
        <v>146</v>
      </c>
      <c r="E10366" s="16" t="s">
        <v>12</v>
      </c>
      <c r="F10366" s="16" t="s">
        <v>13</v>
      </c>
      <c r="G10366" s="12">
        <v>43281</v>
      </c>
      <c r="H10366" s="13">
        <v>15</v>
      </c>
      <c r="I10366" s="70">
        <v>0.34229199999999999</v>
      </c>
      <c r="J10366" s="70">
        <v>1.331725</v>
      </c>
      <c r="K10366" s="70">
        <f t="shared" si="1157"/>
        <v>0.32674100000000011</v>
      </c>
      <c r="L10366" s="70">
        <v>6.1776840000000002</v>
      </c>
      <c r="M10366" s="63">
        <v>76.703528000000006</v>
      </c>
    </row>
    <row r="10367" spans="1:13" ht="15" customHeight="1">
      <c r="A10367" s="33">
        <v>41912</v>
      </c>
      <c r="B10367" s="12" t="s">
        <v>54</v>
      </c>
      <c r="C10367" s="10" t="s">
        <v>36</v>
      </c>
      <c r="D10367" s="10" t="s">
        <v>146</v>
      </c>
      <c r="E10367" s="16" t="s">
        <v>12</v>
      </c>
      <c r="F10367" s="16" t="s">
        <v>13</v>
      </c>
      <c r="G10367" s="12">
        <v>43373</v>
      </c>
      <c r="H10367" s="13">
        <v>16</v>
      </c>
      <c r="I10367" s="70">
        <v>0.340119</v>
      </c>
      <c r="J10367" s="70">
        <v>1.316943</v>
      </c>
      <c r="K10367" s="70">
        <f t="shared" si="1157"/>
        <v>0.32533699999999993</v>
      </c>
      <c r="L10367" s="70">
        <v>6.1299640000000002</v>
      </c>
      <c r="M10367" s="63">
        <v>77.021788000000001</v>
      </c>
    </row>
    <row r="10368" spans="1:13" ht="15" customHeight="1">
      <c r="A10368" s="33">
        <v>41912</v>
      </c>
      <c r="B10368" s="12" t="s">
        <v>54</v>
      </c>
      <c r="C10368" s="10" t="s">
        <v>36</v>
      </c>
      <c r="D10368" s="10" t="s">
        <v>146</v>
      </c>
      <c r="E10368" s="16" t="s">
        <v>12</v>
      </c>
      <c r="F10368" s="16" t="s">
        <v>13</v>
      </c>
      <c r="G10368" s="12">
        <v>43465</v>
      </c>
      <c r="H10368" s="13">
        <v>17</v>
      </c>
      <c r="I10368" s="70">
        <v>0.33574999999999999</v>
      </c>
      <c r="J10368" s="70">
        <v>1.3055559999999999</v>
      </c>
      <c r="K10368" s="70">
        <f t="shared" si="1157"/>
        <v>0.32436299999999996</v>
      </c>
      <c r="L10368" s="70">
        <v>6.0394139999999998</v>
      </c>
      <c r="M10368" s="63">
        <v>77.307525999999996</v>
      </c>
    </row>
    <row r="10369" spans="1:13" ht="15" customHeight="1">
      <c r="A10369" s="33">
        <v>41912</v>
      </c>
      <c r="B10369" s="12" t="s">
        <v>54</v>
      </c>
      <c r="C10369" s="10" t="s">
        <v>36</v>
      </c>
      <c r="D10369" s="10" t="s">
        <v>146</v>
      </c>
      <c r="E10369" s="16" t="s">
        <v>12</v>
      </c>
      <c r="F10369" s="16" t="s">
        <v>13</v>
      </c>
      <c r="G10369" s="12">
        <v>43555</v>
      </c>
      <c r="H10369" s="13">
        <v>18</v>
      </c>
      <c r="I10369" s="70">
        <v>0.32911499999999999</v>
      </c>
      <c r="J10369" s="70">
        <v>1.3055559999999999</v>
      </c>
      <c r="K10369" s="70">
        <f t="shared" si="1157"/>
        <v>0.32911499999999999</v>
      </c>
      <c r="L10369" s="70">
        <v>5.9064959999999997</v>
      </c>
      <c r="M10369" s="63">
        <v>76.851472999999999</v>
      </c>
    </row>
    <row r="10370" spans="1:13" ht="15" customHeight="1">
      <c r="A10370" s="33">
        <v>41912</v>
      </c>
      <c r="B10370" s="12" t="s">
        <v>54</v>
      </c>
      <c r="C10370" s="10" t="s">
        <v>36</v>
      </c>
      <c r="D10370" s="10" t="s">
        <v>146</v>
      </c>
      <c r="E10370" s="16" t="s">
        <v>12</v>
      </c>
      <c r="F10370" s="16" t="s">
        <v>13</v>
      </c>
      <c r="G10370" s="12">
        <v>43646</v>
      </c>
      <c r="H10370" s="13">
        <v>19</v>
      </c>
      <c r="I10370" s="70">
        <v>0.326741</v>
      </c>
      <c r="J10370" s="70">
        <v>1.3055559999999999</v>
      </c>
      <c r="K10370" s="70">
        <f t="shared" si="1157"/>
        <v>0.326741</v>
      </c>
      <c r="L10370" s="70">
        <v>5.8560030000000003</v>
      </c>
      <c r="M10370" s="63">
        <v>76.966358999999997</v>
      </c>
    </row>
    <row r="10371" spans="1:13" ht="15" customHeight="1">
      <c r="A10371" s="33">
        <v>41912</v>
      </c>
      <c r="B10371" s="12" t="s">
        <v>54</v>
      </c>
      <c r="C10371" s="10" t="s">
        <v>36</v>
      </c>
      <c r="D10371" s="10" t="s">
        <v>146</v>
      </c>
      <c r="E10371" s="16" t="s">
        <v>12</v>
      </c>
      <c r="F10371" s="16" t="s">
        <v>13</v>
      </c>
      <c r="G10371" s="12">
        <v>43738</v>
      </c>
      <c r="H10371" s="13">
        <v>20</v>
      </c>
      <c r="I10371" s="70">
        <v>0.32533800000000002</v>
      </c>
      <c r="J10371" s="70">
        <v>1.3055559999999999</v>
      </c>
      <c r="K10371" s="70">
        <f t="shared" si="1157"/>
        <v>0.32533800000000002</v>
      </c>
      <c r="L10371" s="70">
        <v>5.8234050000000002</v>
      </c>
      <c r="M10371" s="63">
        <v>77.147138999999996</v>
      </c>
    </row>
    <row r="10372" spans="1:13" ht="15" customHeight="1">
      <c r="A10372" s="33">
        <v>41912</v>
      </c>
      <c r="B10372" s="12" t="s">
        <v>54</v>
      </c>
      <c r="C10372" s="10" t="s">
        <v>36</v>
      </c>
      <c r="D10372" s="10" t="s">
        <v>146</v>
      </c>
      <c r="E10372" s="16" t="s">
        <v>12</v>
      </c>
      <c r="F10372" s="16" t="s">
        <v>13</v>
      </c>
      <c r="G10372" s="12">
        <v>43830</v>
      </c>
      <c r="H10372" s="13">
        <v>21</v>
      </c>
      <c r="I10372" s="70">
        <v>0.32436199999999998</v>
      </c>
      <c r="J10372" s="70">
        <v>1.3055559999999999</v>
      </c>
      <c r="K10372" s="70">
        <f t="shared" si="1157"/>
        <v>0.32436199999999998</v>
      </c>
      <c r="L10372" s="70">
        <v>5.8021000000000003</v>
      </c>
      <c r="M10372" s="63">
        <v>77.360946999999996</v>
      </c>
    </row>
    <row r="10373" spans="1:13" ht="15" customHeight="1">
      <c r="A10373" s="21">
        <f>A10374</f>
        <v>41912</v>
      </c>
      <c r="B10373" s="21" t="str">
        <f t="shared" ref="B10373:F10373" si="1161">B10374</f>
        <v>Annual 2015</v>
      </c>
      <c r="C10373" s="21" t="str">
        <f t="shared" si="1161"/>
        <v>Adverse</v>
      </c>
      <c r="D10373" s="10" t="s">
        <v>146</v>
      </c>
      <c r="E10373" s="21" t="str">
        <f t="shared" si="1161"/>
        <v>Comm Real Estate</v>
      </c>
      <c r="F10373" s="21" t="str">
        <f t="shared" si="1161"/>
        <v>Multifamily</v>
      </c>
      <c r="G10373" s="21">
        <v>41912</v>
      </c>
      <c r="H10373" s="23">
        <v>0</v>
      </c>
      <c r="I10373" s="30">
        <v>0</v>
      </c>
      <c r="J10373" s="59">
        <v>7.8335191300000018</v>
      </c>
      <c r="K10373" s="59">
        <v>0</v>
      </c>
      <c r="L10373" s="65">
        <v>0</v>
      </c>
      <c r="M10373" s="63">
        <v>0</v>
      </c>
    </row>
    <row r="10374" spans="1:13" ht="15" customHeight="1">
      <c r="A10374" s="33">
        <v>41912</v>
      </c>
      <c r="B10374" s="12" t="s">
        <v>54</v>
      </c>
      <c r="C10374" s="10" t="s">
        <v>36</v>
      </c>
      <c r="D10374" s="10" t="s">
        <v>146</v>
      </c>
      <c r="E10374" s="16" t="s">
        <v>12</v>
      </c>
      <c r="F10374" s="16" t="s">
        <v>14</v>
      </c>
      <c r="G10374" s="12">
        <v>42004</v>
      </c>
      <c r="H10374" s="13">
        <v>1</v>
      </c>
      <c r="I10374" s="70">
        <v>1.007271</v>
      </c>
      <c r="J10374" s="70">
        <v>9.3337361803883105</v>
      </c>
      <c r="K10374" s="70">
        <f t="shared" si="1159"/>
        <v>2.507488050388309</v>
      </c>
      <c r="L10374" s="70">
        <v>20.138826000000002</v>
      </c>
      <c r="M10374" s="63">
        <v>305.34385400000002</v>
      </c>
    </row>
    <row r="10375" spans="1:13" ht="15" customHeight="1">
      <c r="A10375" s="33">
        <v>41912</v>
      </c>
      <c r="B10375" s="12" t="s">
        <v>54</v>
      </c>
      <c r="C10375" s="10" t="s">
        <v>36</v>
      </c>
      <c r="D10375" s="10" t="s">
        <v>146</v>
      </c>
      <c r="E10375" s="16" t="s">
        <v>12</v>
      </c>
      <c r="F10375" s="16" t="s">
        <v>14</v>
      </c>
      <c r="G10375" s="12">
        <v>42094</v>
      </c>
      <c r="H10375" s="13">
        <v>2</v>
      </c>
      <c r="I10375" s="70">
        <v>1.405324</v>
      </c>
      <c r="J10375" s="70">
        <v>10.83395323077662</v>
      </c>
      <c r="K10375" s="70">
        <f t="shared" si="1157"/>
        <v>2.9055410503883099</v>
      </c>
      <c r="L10375" s="70">
        <v>28.173621000000001</v>
      </c>
      <c r="M10375" s="63">
        <v>299.31088199999999</v>
      </c>
    </row>
    <row r="10376" spans="1:13" ht="15" customHeight="1">
      <c r="A10376" s="33">
        <v>41912</v>
      </c>
      <c r="B10376" s="12" t="s">
        <v>54</v>
      </c>
      <c r="C10376" s="10" t="s">
        <v>36</v>
      </c>
      <c r="D10376" s="10" t="s">
        <v>146</v>
      </c>
      <c r="E10376" s="16" t="s">
        <v>12</v>
      </c>
      <c r="F10376" s="16" t="s">
        <v>14</v>
      </c>
      <c r="G10376" s="12">
        <v>42185</v>
      </c>
      <c r="H10376" s="13">
        <v>3</v>
      </c>
      <c r="I10376" s="70">
        <v>1.9649449999999999</v>
      </c>
      <c r="J10376" s="70">
        <v>9.1611910000000005</v>
      </c>
      <c r="K10376" s="70">
        <f t="shared" si="1157"/>
        <v>0.29218276922338027</v>
      </c>
      <c r="L10376" s="70">
        <v>39.45825</v>
      </c>
      <c r="M10376" s="63">
        <v>288.43160699999999</v>
      </c>
    </row>
    <row r="10377" spans="1:13" ht="15" customHeight="1">
      <c r="A10377" s="33">
        <v>41912</v>
      </c>
      <c r="B10377" s="12" t="s">
        <v>54</v>
      </c>
      <c r="C10377" s="10" t="s">
        <v>36</v>
      </c>
      <c r="D10377" s="10" t="s">
        <v>146</v>
      </c>
      <c r="E10377" s="16" t="s">
        <v>12</v>
      </c>
      <c r="F10377" s="16" t="s">
        <v>14</v>
      </c>
      <c r="G10377" s="12">
        <v>42277</v>
      </c>
      <c r="H10377" s="13">
        <v>4</v>
      </c>
      <c r="I10377" s="70">
        <v>2.4476049999999998</v>
      </c>
      <c r="J10377" s="70">
        <v>8.4040569999999999</v>
      </c>
      <c r="K10377" s="70">
        <f t="shared" si="1157"/>
        <v>1.6904709999999992</v>
      </c>
      <c r="L10377" s="70">
        <v>49.134850999999998</v>
      </c>
      <c r="M10377" s="63">
        <v>277.52112099999999</v>
      </c>
    </row>
    <row r="10378" spans="1:13" ht="15" customHeight="1">
      <c r="A10378" s="33">
        <v>41912</v>
      </c>
      <c r="B10378" s="12" t="s">
        <v>54</v>
      </c>
      <c r="C10378" s="10" t="s">
        <v>36</v>
      </c>
      <c r="D10378" s="10" t="s">
        <v>146</v>
      </c>
      <c r="E10378" s="16" t="s">
        <v>12</v>
      </c>
      <c r="F10378" s="16" t="s">
        <v>14</v>
      </c>
      <c r="G10378" s="12">
        <v>42369</v>
      </c>
      <c r="H10378" s="13">
        <v>5</v>
      </c>
      <c r="I10378" s="70">
        <v>2.4693670000000001</v>
      </c>
      <c r="J10378" s="70">
        <v>7.2351109999999998</v>
      </c>
      <c r="K10378" s="70">
        <f t="shared" si="1157"/>
        <v>1.300421</v>
      </c>
      <c r="L10378" s="70">
        <v>49.503912999999997</v>
      </c>
      <c r="M10378" s="63">
        <v>266.49417</v>
      </c>
    </row>
    <row r="10379" spans="1:13" ht="15" customHeight="1">
      <c r="A10379" s="33">
        <v>41912</v>
      </c>
      <c r="B10379" s="12" t="s">
        <v>54</v>
      </c>
      <c r="C10379" s="10" t="s">
        <v>36</v>
      </c>
      <c r="D10379" s="10" t="s">
        <v>146</v>
      </c>
      <c r="E10379" s="16" t="s">
        <v>12</v>
      </c>
      <c r="F10379" s="16" t="s">
        <v>14</v>
      </c>
      <c r="G10379" s="12">
        <v>42460</v>
      </c>
      <c r="H10379" s="13">
        <v>6</v>
      </c>
      <c r="I10379" s="70">
        <v>2.2429389999999998</v>
      </c>
      <c r="J10379" s="70">
        <v>6.0939699999999997</v>
      </c>
      <c r="K10379" s="70">
        <f t="shared" si="1157"/>
        <v>1.1017979999999996</v>
      </c>
      <c r="L10379" s="70">
        <v>44.853172000000001</v>
      </c>
      <c r="M10379" s="63">
        <v>258.72279600000002</v>
      </c>
    </row>
    <row r="10380" spans="1:13" ht="15" customHeight="1">
      <c r="A10380" s="33">
        <v>41912</v>
      </c>
      <c r="B10380" s="12" t="s">
        <v>54</v>
      </c>
      <c r="C10380" s="10" t="s">
        <v>36</v>
      </c>
      <c r="D10380" s="10" t="s">
        <v>146</v>
      </c>
      <c r="E10380" s="16" t="s">
        <v>12</v>
      </c>
      <c r="F10380" s="16" t="s">
        <v>14</v>
      </c>
      <c r="G10380" s="12">
        <v>42551</v>
      </c>
      <c r="H10380" s="13">
        <v>7</v>
      </c>
      <c r="I10380" s="70">
        <v>2.0012799999999999</v>
      </c>
      <c r="J10380" s="70">
        <v>5.073353</v>
      </c>
      <c r="K10380" s="70">
        <f t="shared" si="1157"/>
        <v>0.98066300000000028</v>
      </c>
      <c r="L10380" s="70">
        <v>39.960680000000004</v>
      </c>
      <c r="M10380" s="63">
        <v>254.69403</v>
      </c>
    </row>
    <row r="10381" spans="1:13" ht="15" customHeight="1">
      <c r="A10381" s="33">
        <v>41912</v>
      </c>
      <c r="B10381" s="12" t="s">
        <v>54</v>
      </c>
      <c r="C10381" s="10" t="s">
        <v>36</v>
      </c>
      <c r="D10381" s="10" t="s">
        <v>146</v>
      </c>
      <c r="E10381" s="16" t="s">
        <v>12</v>
      </c>
      <c r="F10381" s="16" t="s">
        <v>14</v>
      </c>
      <c r="G10381" s="12">
        <v>42643</v>
      </c>
      <c r="H10381" s="13">
        <v>8</v>
      </c>
      <c r="I10381" s="70">
        <v>1.6904710000000001</v>
      </c>
      <c r="J10381" s="70">
        <v>4.2800779999999996</v>
      </c>
      <c r="K10381" s="70">
        <f t="shared" si="1157"/>
        <v>0.89719599999999966</v>
      </c>
      <c r="L10381" s="70">
        <v>33.780537000000002</v>
      </c>
      <c r="M10381" s="63">
        <v>251.521278</v>
      </c>
    </row>
    <row r="10382" spans="1:13" ht="15" customHeight="1">
      <c r="A10382" s="33">
        <v>41912</v>
      </c>
      <c r="B10382" s="12" t="s">
        <v>54</v>
      </c>
      <c r="C10382" s="10" t="s">
        <v>36</v>
      </c>
      <c r="D10382" s="10" t="s">
        <v>146</v>
      </c>
      <c r="E10382" s="16" t="s">
        <v>12</v>
      </c>
      <c r="F10382" s="16" t="s">
        <v>14</v>
      </c>
      <c r="G10382" s="12">
        <v>42735</v>
      </c>
      <c r="H10382" s="13">
        <v>9</v>
      </c>
      <c r="I10382" s="70">
        <v>1.300421</v>
      </c>
      <c r="J10382" s="70">
        <v>3.8252609999999998</v>
      </c>
      <c r="K10382" s="70">
        <f t="shared" si="1157"/>
        <v>0.84560400000000024</v>
      </c>
      <c r="L10382" s="70">
        <v>25.965121</v>
      </c>
      <c r="M10382" s="63">
        <v>244.870407</v>
      </c>
    </row>
    <row r="10383" spans="1:13" ht="15" customHeight="1">
      <c r="A10383" s="33">
        <v>41912</v>
      </c>
      <c r="B10383" s="12" t="s">
        <v>54</v>
      </c>
      <c r="C10383" s="10" t="s">
        <v>36</v>
      </c>
      <c r="D10383" s="10" t="s">
        <v>146</v>
      </c>
      <c r="E10383" s="16" t="s">
        <v>12</v>
      </c>
      <c r="F10383" s="16" t="s">
        <v>14</v>
      </c>
      <c r="G10383" s="12">
        <v>42825</v>
      </c>
      <c r="H10383" s="13">
        <v>10</v>
      </c>
      <c r="I10383" s="70">
        <v>1.1017980000000001</v>
      </c>
      <c r="J10383" s="70">
        <v>3.523574</v>
      </c>
      <c r="K10383" s="70">
        <f t="shared" si="1157"/>
        <v>0.80011100000000024</v>
      </c>
      <c r="L10383" s="70">
        <v>21.996956000000001</v>
      </c>
      <c r="M10383" s="63">
        <v>238.52723599999999</v>
      </c>
    </row>
    <row r="10384" spans="1:13" ht="15" customHeight="1">
      <c r="A10384" s="33">
        <v>41912</v>
      </c>
      <c r="B10384" s="12" t="s">
        <v>54</v>
      </c>
      <c r="C10384" s="10" t="s">
        <v>36</v>
      </c>
      <c r="D10384" s="10" t="s">
        <v>146</v>
      </c>
      <c r="E10384" s="16" t="s">
        <v>12</v>
      </c>
      <c r="F10384" s="16" t="s">
        <v>14</v>
      </c>
      <c r="G10384" s="12">
        <v>42916</v>
      </c>
      <c r="H10384" s="13">
        <v>11</v>
      </c>
      <c r="I10384" s="70">
        <v>0.98066299999999995</v>
      </c>
      <c r="J10384" s="70">
        <v>3.3130380000000001</v>
      </c>
      <c r="K10384" s="70">
        <f t="shared" si="1157"/>
        <v>0.77012700000000012</v>
      </c>
      <c r="L10384" s="70">
        <v>19.568878000000002</v>
      </c>
      <c r="M10384" s="63">
        <v>235.61004700000001</v>
      </c>
    </row>
    <row r="10385" spans="1:13" ht="15" customHeight="1">
      <c r="A10385" s="33">
        <v>41912</v>
      </c>
      <c r="B10385" s="12" t="s">
        <v>54</v>
      </c>
      <c r="C10385" s="10" t="s">
        <v>36</v>
      </c>
      <c r="D10385" s="10" t="s">
        <v>146</v>
      </c>
      <c r="E10385" s="16" t="s">
        <v>12</v>
      </c>
      <c r="F10385" s="16" t="s">
        <v>14</v>
      </c>
      <c r="G10385" s="12">
        <v>43008</v>
      </c>
      <c r="H10385" s="13">
        <v>12</v>
      </c>
      <c r="I10385" s="70">
        <v>0.89719599999999999</v>
      </c>
      <c r="J10385" s="70">
        <v>3.169648</v>
      </c>
      <c r="K10385" s="70">
        <f t="shared" si="1157"/>
        <v>0.75380599999999987</v>
      </c>
      <c r="L10385" s="70">
        <v>17.883654</v>
      </c>
      <c r="M10385" s="63">
        <v>232.61755299999999</v>
      </c>
    </row>
    <row r="10386" spans="1:13" ht="15" customHeight="1">
      <c r="A10386" s="33">
        <v>41912</v>
      </c>
      <c r="B10386" s="12" t="s">
        <v>54</v>
      </c>
      <c r="C10386" s="10" t="s">
        <v>36</v>
      </c>
      <c r="D10386" s="10" t="s">
        <v>146</v>
      </c>
      <c r="E10386" s="16" t="s">
        <v>12</v>
      </c>
      <c r="F10386" s="16" t="s">
        <v>14</v>
      </c>
      <c r="G10386" s="12">
        <v>43100</v>
      </c>
      <c r="H10386" s="13">
        <v>13</v>
      </c>
      <c r="I10386" s="70">
        <v>0.84560299999999999</v>
      </c>
      <c r="J10386" s="70">
        <v>3.0548609999999998</v>
      </c>
      <c r="K10386" s="70">
        <f t="shared" si="1157"/>
        <v>0.7308159999999998</v>
      </c>
      <c r="L10386" s="70">
        <v>16.838691000000001</v>
      </c>
      <c r="M10386" s="63">
        <v>229.664377</v>
      </c>
    </row>
    <row r="10387" spans="1:13" ht="15" customHeight="1">
      <c r="A10387" s="33">
        <v>41912</v>
      </c>
      <c r="B10387" s="12" t="s">
        <v>54</v>
      </c>
      <c r="C10387" s="10" t="s">
        <v>36</v>
      </c>
      <c r="D10387" s="10" t="s">
        <v>146</v>
      </c>
      <c r="E10387" s="16" t="s">
        <v>12</v>
      </c>
      <c r="F10387" s="16" t="s">
        <v>14</v>
      </c>
      <c r="G10387" s="12">
        <v>43190</v>
      </c>
      <c r="H10387" s="13">
        <v>14</v>
      </c>
      <c r="I10387" s="70">
        <v>0.80011200000000005</v>
      </c>
      <c r="J10387" s="70">
        <v>2.9520200000000001</v>
      </c>
      <c r="K10387" s="70">
        <f t="shared" si="1157"/>
        <v>0.69727100000000031</v>
      </c>
      <c r="L10387" s="70">
        <v>15.913302</v>
      </c>
      <c r="M10387" s="63">
        <v>223.26971599999999</v>
      </c>
    </row>
    <row r="10388" spans="1:13" ht="15" customHeight="1">
      <c r="A10388" s="33">
        <v>41912</v>
      </c>
      <c r="B10388" s="12" t="s">
        <v>54</v>
      </c>
      <c r="C10388" s="10" t="s">
        <v>36</v>
      </c>
      <c r="D10388" s="10" t="s">
        <v>146</v>
      </c>
      <c r="E10388" s="16" t="s">
        <v>12</v>
      </c>
      <c r="F10388" s="16" t="s">
        <v>14</v>
      </c>
      <c r="G10388" s="12">
        <v>43281</v>
      </c>
      <c r="H10388" s="13">
        <v>15</v>
      </c>
      <c r="I10388" s="70">
        <v>0.77012700000000001</v>
      </c>
      <c r="J10388" s="70">
        <v>2.8658640000000002</v>
      </c>
      <c r="K10388" s="70">
        <f t="shared" si="1157"/>
        <v>0.68397100000000011</v>
      </c>
      <c r="L10388" s="70">
        <v>15.301707</v>
      </c>
      <c r="M10388" s="63">
        <v>220.74648400000001</v>
      </c>
    </row>
    <row r="10389" spans="1:13" ht="15" customHeight="1">
      <c r="A10389" s="33">
        <v>41912</v>
      </c>
      <c r="B10389" s="12" t="s">
        <v>54</v>
      </c>
      <c r="C10389" s="10" t="s">
        <v>36</v>
      </c>
      <c r="D10389" s="10" t="s">
        <v>146</v>
      </c>
      <c r="E10389" s="16" t="s">
        <v>12</v>
      </c>
      <c r="F10389" s="16" t="s">
        <v>14</v>
      </c>
      <c r="G10389" s="12">
        <v>43373</v>
      </c>
      <c r="H10389" s="13">
        <v>16</v>
      </c>
      <c r="I10389" s="70">
        <v>0.75380599999999998</v>
      </c>
      <c r="J10389" s="70">
        <v>2.786594</v>
      </c>
      <c r="K10389" s="70">
        <f t="shared" si="1157"/>
        <v>0.6745359999999998</v>
      </c>
      <c r="L10389" s="70">
        <v>14.968005</v>
      </c>
      <c r="M10389" s="63">
        <v>218.85521499999999</v>
      </c>
    </row>
    <row r="10390" spans="1:13" ht="15" customHeight="1">
      <c r="A10390" s="33">
        <v>41912</v>
      </c>
      <c r="B10390" s="12" t="s">
        <v>54</v>
      </c>
      <c r="C10390" s="10" t="s">
        <v>36</v>
      </c>
      <c r="D10390" s="10" t="s">
        <v>146</v>
      </c>
      <c r="E10390" s="16" t="s">
        <v>12</v>
      </c>
      <c r="F10390" s="16" t="s">
        <v>14</v>
      </c>
      <c r="G10390" s="12">
        <v>43465</v>
      </c>
      <c r="H10390" s="13">
        <v>17</v>
      </c>
      <c r="I10390" s="70">
        <v>0.73081600000000002</v>
      </c>
      <c r="J10390" s="70">
        <v>2.7235770000000001</v>
      </c>
      <c r="K10390" s="70">
        <f t="shared" si="1157"/>
        <v>0.66779900000000014</v>
      </c>
      <c r="L10390" s="70">
        <v>14.499377000000001</v>
      </c>
      <c r="M10390" s="63">
        <v>217.70192599999999</v>
      </c>
    </row>
    <row r="10391" spans="1:13" ht="15" customHeight="1">
      <c r="A10391" s="33">
        <v>41912</v>
      </c>
      <c r="B10391" s="12" t="s">
        <v>54</v>
      </c>
      <c r="C10391" s="10" t="s">
        <v>36</v>
      </c>
      <c r="D10391" s="10" t="s">
        <v>146</v>
      </c>
      <c r="E10391" s="16" t="s">
        <v>12</v>
      </c>
      <c r="F10391" s="16" t="s">
        <v>14</v>
      </c>
      <c r="G10391" s="12">
        <v>43555</v>
      </c>
      <c r="H10391" s="13">
        <v>18</v>
      </c>
      <c r="I10391" s="70">
        <v>0.69727099999999997</v>
      </c>
      <c r="J10391" s="70">
        <v>2.7235770000000001</v>
      </c>
      <c r="K10391" s="70">
        <f t="shared" si="1157"/>
        <v>0.69727099999999997</v>
      </c>
      <c r="L10391" s="70">
        <v>13.818319000000001</v>
      </c>
      <c r="M10391" s="63">
        <v>212.200918</v>
      </c>
    </row>
    <row r="10392" spans="1:13" ht="15" customHeight="1">
      <c r="A10392" s="33">
        <v>41912</v>
      </c>
      <c r="B10392" s="12" t="s">
        <v>54</v>
      </c>
      <c r="C10392" s="10" t="s">
        <v>36</v>
      </c>
      <c r="D10392" s="10" t="s">
        <v>146</v>
      </c>
      <c r="E10392" s="16" t="s">
        <v>12</v>
      </c>
      <c r="F10392" s="16" t="s">
        <v>14</v>
      </c>
      <c r="G10392" s="12">
        <v>43646</v>
      </c>
      <c r="H10392" s="13">
        <v>19</v>
      </c>
      <c r="I10392" s="70">
        <v>0.683971</v>
      </c>
      <c r="J10392" s="70">
        <v>2.7235770000000001</v>
      </c>
      <c r="K10392" s="70">
        <f t="shared" ref="K10392:K10455" si="1162">J10392-J10391+I10392</f>
        <v>0.683971</v>
      </c>
      <c r="L10392" s="70">
        <v>13.545807</v>
      </c>
      <c r="M10392" s="63">
        <v>210.47888599999999</v>
      </c>
    </row>
    <row r="10393" spans="1:13" ht="15" customHeight="1">
      <c r="A10393" s="33">
        <v>41912</v>
      </c>
      <c r="B10393" s="12" t="s">
        <v>54</v>
      </c>
      <c r="C10393" s="10" t="s">
        <v>36</v>
      </c>
      <c r="D10393" s="10" t="s">
        <v>146</v>
      </c>
      <c r="E10393" s="16" t="s">
        <v>12</v>
      </c>
      <c r="F10393" s="16" t="s">
        <v>14</v>
      </c>
      <c r="G10393" s="12">
        <v>43738</v>
      </c>
      <c r="H10393" s="13">
        <v>20</v>
      </c>
      <c r="I10393" s="70">
        <v>0.67453600000000002</v>
      </c>
      <c r="J10393" s="70">
        <v>2.7235770000000001</v>
      </c>
      <c r="K10393" s="70">
        <f t="shared" si="1162"/>
        <v>0.67453600000000002</v>
      </c>
      <c r="L10393" s="70">
        <v>13.351025</v>
      </c>
      <c r="M10393" s="63">
        <v>208.73153400000001</v>
      </c>
    </row>
    <row r="10394" spans="1:13" ht="15" customHeight="1">
      <c r="A10394" s="33">
        <v>41912</v>
      </c>
      <c r="B10394" s="12" t="s">
        <v>54</v>
      </c>
      <c r="C10394" s="10" t="s">
        <v>36</v>
      </c>
      <c r="D10394" s="10" t="s">
        <v>146</v>
      </c>
      <c r="E10394" s="16" t="s">
        <v>12</v>
      </c>
      <c r="F10394" s="16" t="s">
        <v>14</v>
      </c>
      <c r="G10394" s="12">
        <v>43830</v>
      </c>
      <c r="H10394" s="13">
        <v>21</v>
      </c>
      <c r="I10394" s="70">
        <v>0.66779900000000003</v>
      </c>
      <c r="J10394" s="70">
        <v>2.7235770000000001</v>
      </c>
      <c r="K10394" s="70">
        <f t="shared" si="1162"/>
        <v>0.66779900000000003</v>
      </c>
      <c r="L10394" s="70">
        <v>13.212370999999999</v>
      </c>
      <c r="M10394" s="63">
        <v>207.28613100000001</v>
      </c>
    </row>
    <row r="10395" spans="1:13" ht="15" customHeight="1">
      <c r="A10395" s="21">
        <f>A10396</f>
        <v>41912</v>
      </c>
      <c r="B10395" s="21" t="str">
        <f t="shared" ref="B10395:F10395" si="1163">B10396</f>
        <v>Annual 2015</v>
      </c>
      <c r="C10395" s="21" t="str">
        <f t="shared" si="1163"/>
        <v>Adverse</v>
      </c>
      <c r="D10395" s="10" t="s">
        <v>146</v>
      </c>
      <c r="E10395" s="21" t="str">
        <f t="shared" si="1163"/>
        <v>Comm Real Estate</v>
      </c>
      <c r="F10395" s="21" t="str">
        <f t="shared" si="1163"/>
        <v>Non-Owner-Occupied</v>
      </c>
      <c r="G10395" s="21">
        <v>41912</v>
      </c>
      <c r="H10395" s="23">
        <v>0</v>
      </c>
      <c r="I10395" s="30">
        <v>0</v>
      </c>
      <c r="J10395" s="59">
        <v>12.280440670000006</v>
      </c>
      <c r="K10395" s="59">
        <v>0</v>
      </c>
      <c r="L10395" s="65">
        <v>0</v>
      </c>
      <c r="M10395" s="63">
        <v>0</v>
      </c>
    </row>
    <row r="10396" spans="1:13" ht="15" customHeight="1">
      <c r="A10396" s="33">
        <v>41912</v>
      </c>
      <c r="B10396" s="12" t="s">
        <v>54</v>
      </c>
      <c r="C10396" s="10" t="s">
        <v>36</v>
      </c>
      <c r="D10396" s="10" t="s">
        <v>146</v>
      </c>
      <c r="E10396" s="16" t="s">
        <v>12</v>
      </c>
      <c r="F10396" s="16" t="s">
        <v>17</v>
      </c>
      <c r="G10396" s="12">
        <v>42004</v>
      </c>
      <c r="H10396" s="13">
        <v>1</v>
      </c>
      <c r="I10396" s="70">
        <v>1.8749929999999999</v>
      </c>
      <c r="J10396" s="70">
        <v>14.94155169704349</v>
      </c>
      <c r="K10396" s="70">
        <f t="shared" ref="K10396:K10440" si="1164">J10396-J10395+I10396</f>
        <v>4.5361040270434838</v>
      </c>
      <c r="L10396" s="70">
        <v>37.589041000000002</v>
      </c>
      <c r="M10396" s="63">
        <v>542.79203600000005</v>
      </c>
    </row>
    <row r="10397" spans="1:13" ht="15" customHeight="1">
      <c r="A10397" s="33">
        <v>41912</v>
      </c>
      <c r="B10397" s="12" t="s">
        <v>54</v>
      </c>
      <c r="C10397" s="10" t="s">
        <v>36</v>
      </c>
      <c r="D10397" s="10" t="s">
        <v>146</v>
      </c>
      <c r="E10397" s="16" t="s">
        <v>12</v>
      </c>
      <c r="F10397" s="16" t="s">
        <v>17</v>
      </c>
      <c r="G10397" s="12">
        <v>42094</v>
      </c>
      <c r="H10397" s="13">
        <v>2</v>
      </c>
      <c r="I10397" s="70">
        <v>2.602449</v>
      </c>
      <c r="J10397" s="70">
        <v>17.602662724086976</v>
      </c>
      <c r="K10397" s="70">
        <f t="shared" si="1162"/>
        <v>5.2635600270434857</v>
      </c>
      <c r="L10397" s="70">
        <v>52.267600000000002</v>
      </c>
      <c r="M10397" s="63">
        <v>532.52992800000004</v>
      </c>
    </row>
    <row r="10398" spans="1:13" ht="15" customHeight="1">
      <c r="A10398" s="33">
        <v>41912</v>
      </c>
      <c r="B10398" s="12" t="s">
        <v>54</v>
      </c>
      <c r="C10398" s="10" t="s">
        <v>36</v>
      </c>
      <c r="D10398" s="10" t="s">
        <v>146</v>
      </c>
      <c r="E10398" s="16" t="s">
        <v>12</v>
      </c>
      <c r="F10398" s="16" t="s">
        <v>17</v>
      </c>
      <c r="G10398" s="12">
        <v>42185</v>
      </c>
      <c r="H10398" s="13">
        <v>3</v>
      </c>
      <c r="I10398" s="70">
        <v>3.5972879999999998</v>
      </c>
      <c r="J10398" s="70">
        <v>16.890906999999999</v>
      </c>
      <c r="K10398" s="70">
        <f t="shared" si="1162"/>
        <v>2.8855322759130226</v>
      </c>
      <c r="L10398" s="70">
        <v>72.300814000000003</v>
      </c>
      <c r="M10398" s="63">
        <v>513.697451</v>
      </c>
    </row>
    <row r="10399" spans="1:13" ht="15" customHeight="1">
      <c r="A10399" s="33">
        <v>41912</v>
      </c>
      <c r="B10399" s="12" t="s">
        <v>54</v>
      </c>
      <c r="C10399" s="10" t="s">
        <v>36</v>
      </c>
      <c r="D10399" s="10" t="s">
        <v>146</v>
      </c>
      <c r="E10399" s="16" t="s">
        <v>12</v>
      </c>
      <c r="F10399" s="16" t="s">
        <v>17</v>
      </c>
      <c r="G10399" s="12">
        <v>42277</v>
      </c>
      <c r="H10399" s="13">
        <v>4</v>
      </c>
      <c r="I10399" s="70">
        <v>4.4689480000000001</v>
      </c>
      <c r="J10399" s="70">
        <v>15.599594</v>
      </c>
      <c r="K10399" s="70">
        <f t="shared" si="1162"/>
        <v>3.1776350000000013</v>
      </c>
      <c r="L10399" s="70">
        <v>89.771846999999994</v>
      </c>
      <c r="M10399" s="63">
        <v>494.81111800000002</v>
      </c>
    </row>
    <row r="10400" spans="1:13" ht="15" customHeight="1">
      <c r="A10400" s="33">
        <v>41912</v>
      </c>
      <c r="B10400" s="12" t="s">
        <v>54</v>
      </c>
      <c r="C10400" s="10" t="s">
        <v>36</v>
      </c>
      <c r="D10400" s="10" t="s">
        <v>146</v>
      </c>
      <c r="E10400" s="16" t="s">
        <v>12</v>
      </c>
      <c r="F10400" s="16" t="s">
        <v>17</v>
      </c>
      <c r="G10400" s="12">
        <v>42369</v>
      </c>
      <c r="H10400" s="13">
        <v>5</v>
      </c>
      <c r="I10400" s="70">
        <v>4.5289950000000001</v>
      </c>
      <c r="J10400" s="70">
        <v>13.507227</v>
      </c>
      <c r="K10400" s="70">
        <f t="shared" si="1162"/>
        <v>2.4366280000000007</v>
      </c>
      <c r="L10400" s="70">
        <v>90.851877999999999</v>
      </c>
      <c r="M10400" s="63">
        <v>475.79504800000001</v>
      </c>
    </row>
    <row r="10401" spans="1:13" ht="15" customHeight="1">
      <c r="A10401" s="33">
        <v>41912</v>
      </c>
      <c r="B10401" s="12" t="s">
        <v>54</v>
      </c>
      <c r="C10401" s="10" t="s">
        <v>36</v>
      </c>
      <c r="D10401" s="10" t="s">
        <v>146</v>
      </c>
      <c r="E10401" s="16" t="s">
        <v>12</v>
      </c>
      <c r="F10401" s="16" t="s">
        <v>17</v>
      </c>
      <c r="G10401" s="12">
        <v>42460</v>
      </c>
      <c r="H10401" s="13">
        <v>6</v>
      </c>
      <c r="I10401" s="70">
        <v>4.156917</v>
      </c>
      <c r="J10401" s="70">
        <v>11.409224</v>
      </c>
      <c r="K10401" s="70">
        <f t="shared" si="1162"/>
        <v>2.0589139999999997</v>
      </c>
      <c r="L10401" s="70">
        <v>83.230969999999999</v>
      </c>
      <c r="M10401" s="63">
        <v>462.62266</v>
      </c>
    </row>
    <row r="10402" spans="1:13" ht="15" customHeight="1">
      <c r="A10402" s="33">
        <v>41912</v>
      </c>
      <c r="B10402" s="12" t="s">
        <v>54</v>
      </c>
      <c r="C10402" s="10" t="s">
        <v>36</v>
      </c>
      <c r="D10402" s="10" t="s">
        <v>146</v>
      </c>
      <c r="E10402" s="16" t="s">
        <v>12</v>
      </c>
      <c r="F10402" s="16" t="s">
        <v>17</v>
      </c>
      <c r="G10402" s="12">
        <v>42551</v>
      </c>
      <c r="H10402" s="13">
        <v>7</v>
      </c>
      <c r="I10402" s="70">
        <v>3.7360470000000001</v>
      </c>
      <c r="J10402" s="70">
        <v>9.5061149999999994</v>
      </c>
      <c r="K10402" s="70">
        <f t="shared" si="1162"/>
        <v>1.8329379999999995</v>
      </c>
      <c r="L10402" s="70">
        <v>74.763946000000004</v>
      </c>
      <c r="M10402" s="63">
        <v>455.82649199999997</v>
      </c>
    </row>
    <row r="10403" spans="1:13" ht="15" customHeight="1">
      <c r="A10403" s="33">
        <v>41912</v>
      </c>
      <c r="B10403" s="12" t="s">
        <v>54</v>
      </c>
      <c r="C10403" s="10" t="s">
        <v>36</v>
      </c>
      <c r="D10403" s="10" t="s">
        <v>146</v>
      </c>
      <c r="E10403" s="16" t="s">
        <v>12</v>
      </c>
      <c r="F10403" s="16" t="s">
        <v>17</v>
      </c>
      <c r="G10403" s="12">
        <v>42643</v>
      </c>
      <c r="H10403" s="13">
        <v>8</v>
      </c>
      <c r="I10403" s="70">
        <v>3.1776360000000001</v>
      </c>
      <c r="J10403" s="70">
        <v>8.0109130000000004</v>
      </c>
      <c r="K10403" s="70">
        <f t="shared" si="1162"/>
        <v>1.6824340000000011</v>
      </c>
      <c r="L10403" s="70">
        <v>63.648871999999997</v>
      </c>
      <c r="M10403" s="63">
        <v>450.610255</v>
      </c>
    </row>
    <row r="10404" spans="1:13" ht="15" customHeight="1">
      <c r="A10404" s="33">
        <v>41912</v>
      </c>
      <c r="B10404" s="12" t="s">
        <v>54</v>
      </c>
      <c r="C10404" s="10" t="s">
        <v>36</v>
      </c>
      <c r="D10404" s="10" t="s">
        <v>146</v>
      </c>
      <c r="E10404" s="16" t="s">
        <v>12</v>
      </c>
      <c r="F10404" s="16" t="s">
        <v>17</v>
      </c>
      <c r="G10404" s="12">
        <v>42735</v>
      </c>
      <c r="H10404" s="13">
        <v>9</v>
      </c>
      <c r="I10404" s="70">
        <v>2.4366270000000001</v>
      </c>
      <c r="J10404" s="70">
        <v>7.164034</v>
      </c>
      <c r="K10404" s="70">
        <f t="shared" si="1162"/>
        <v>1.5897479999999997</v>
      </c>
      <c r="L10404" s="70">
        <v>48.773797000000002</v>
      </c>
      <c r="M10404" s="63">
        <v>439.36206399999998</v>
      </c>
    </row>
    <row r="10405" spans="1:13" ht="15" customHeight="1">
      <c r="A10405" s="33">
        <v>41912</v>
      </c>
      <c r="B10405" s="12" t="s">
        <v>54</v>
      </c>
      <c r="C10405" s="10" t="s">
        <v>36</v>
      </c>
      <c r="D10405" s="10" t="s">
        <v>146</v>
      </c>
      <c r="E10405" s="16" t="s">
        <v>12</v>
      </c>
      <c r="F10405" s="16" t="s">
        <v>17</v>
      </c>
      <c r="G10405" s="12">
        <v>42825</v>
      </c>
      <c r="H10405" s="13">
        <v>10</v>
      </c>
      <c r="I10405" s="70">
        <v>2.0589140000000001</v>
      </c>
      <c r="J10405" s="70">
        <v>6.6159129999999999</v>
      </c>
      <c r="K10405" s="70">
        <f t="shared" si="1162"/>
        <v>1.5107930000000001</v>
      </c>
      <c r="L10405" s="70">
        <v>41.206721999999999</v>
      </c>
      <c r="M10405" s="63">
        <v>428.773619</v>
      </c>
    </row>
    <row r="10406" spans="1:13" ht="15" customHeight="1">
      <c r="A10406" s="33">
        <v>41912</v>
      </c>
      <c r="B10406" s="12" t="s">
        <v>54</v>
      </c>
      <c r="C10406" s="10" t="s">
        <v>36</v>
      </c>
      <c r="D10406" s="10" t="s">
        <v>146</v>
      </c>
      <c r="E10406" s="16" t="s">
        <v>12</v>
      </c>
      <c r="F10406" s="16" t="s">
        <v>17</v>
      </c>
      <c r="G10406" s="12">
        <v>42916</v>
      </c>
      <c r="H10406" s="13">
        <v>11</v>
      </c>
      <c r="I10406" s="70">
        <v>1.832937</v>
      </c>
      <c r="J10406" s="70">
        <v>6.2384589999999998</v>
      </c>
      <c r="K10406" s="70">
        <f t="shared" si="1162"/>
        <v>1.4554829999999999</v>
      </c>
      <c r="L10406" s="70">
        <v>36.667997999999997</v>
      </c>
      <c r="M10406" s="63">
        <v>423.89813900000001</v>
      </c>
    </row>
    <row r="10407" spans="1:13" ht="15" customHeight="1">
      <c r="A10407" s="33">
        <v>41912</v>
      </c>
      <c r="B10407" s="12" t="s">
        <v>54</v>
      </c>
      <c r="C10407" s="10" t="s">
        <v>36</v>
      </c>
      <c r="D10407" s="10" t="s">
        <v>146</v>
      </c>
      <c r="E10407" s="16" t="s">
        <v>12</v>
      </c>
      <c r="F10407" s="16" t="s">
        <v>17</v>
      </c>
      <c r="G10407" s="12">
        <v>43008</v>
      </c>
      <c r="H10407" s="13">
        <v>12</v>
      </c>
      <c r="I10407" s="70">
        <v>1.682434</v>
      </c>
      <c r="J10407" s="70">
        <v>5.9824900000000003</v>
      </c>
      <c r="K10407" s="70">
        <f t="shared" si="1162"/>
        <v>1.4264650000000005</v>
      </c>
      <c r="L10407" s="70">
        <v>33.629226000000003</v>
      </c>
      <c r="M10407" s="63">
        <v>418.91799700000001</v>
      </c>
    </row>
    <row r="10408" spans="1:13" ht="15" customHeight="1">
      <c r="A10408" s="33">
        <v>41912</v>
      </c>
      <c r="B10408" s="12" t="s">
        <v>54</v>
      </c>
      <c r="C10408" s="10" t="s">
        <v>36</v>
      </c>
      <c r="D10408" s="10" t="s">
        <v>146</v>
      </c>
      <c r="E10408" s="16" t="s">
        <v>12</v>
      </c>
      <c r="F10408" s="16" t="s">
        <v>17</v>
      </c>
      <c r="G10408" s="12">
        <v>43100</v>
      </c>
      <c r="H10408" s="13">
        <v>13</v>
      </c>
      <c r="I10408" s="70">
        <v>1.5897479999999999</v>
      </c>
      <c r="J10408" s="70">
        <v>5.777685</v>
      </c>
      <c r="K10408" s="70">
        <f t="shared" si="1162"/>
        <v>1.3849429999999996</v>
      </c>
      <c r="L10408" s="70">
        <v>31.752378</v>
      </c>
      <c r="M10408" s="63">
        <v>413.97408000000001</v>
      </c>
    </row>
    <row r="10409" spans="1:13" ht="15" customHeight="1">
      <c r="A10409" s="33">
        <v>41912</v>
      </c>
      <c r="B10409" s="12" t="s">
        <v>54</v>
      </c>
      <c r="C10409" s="10" t="s">
        <v>36</v>
      </c>
      <c r="D10409" s="10" t="s">
        <v>146</v>
      </c>
      <c r="E10409" s="16" t="s">
        <v>12</v>
      </c>
      <c r="F10409" s="16" t="s">
        <v>17</v>
      </c>
      <c r="G10409" s="12">
        <v>43190</v>
      </c>
      <c r="H10409" s="13">
        <v>14</v>
      </c>
      <c r="I10409" s="70">
        <v>1.510794</v>
      </c>
      <c r="J10409" s="70">
        <v>5.5919230000000004</v>
      </c>
      <c r="K10409" s="70">
        <f t="shared" si="1162"/>
        <v>1.3250320000000004</v>
      </c>
      <c r="L10409" s="70">
        <v>30.149573</v>
      </c>
      <c r="M10409" s="63">
        <v>403.33941900000002</v>
      </c>
    </row>
    <row r="10410" spans="1:13" ht="15" customHeight="1">
      <c r="A10410" s="33">
        <v>41912</v>
      </c>
      <c r="B10410" s="12" t="s">
        <v>54</v>
      </c>
      <c r="C10410" s="10" t="s">
        <v>36</v>
      </c>
      <c r="D10410" s="10" t="s">
        <v>146</v>
      </c>
      <c r="E10410" s="16" t="s">
        <v>12</v>
      </c>
      <c r="F10410" s="16" t="s">
        <v>17</v>
      </c>
      <c r="G10410" s="12">
        <v>43281</v>
      </c>
      <c r="H10410" s="13">
        <v>15</v>
      </c>
      <c r="I10410" s="70">
        <v>1.455484</v>
      </c>
      <c r="J10410" s="70">
        <v>5.4373279999999999</v>
      </c>
      <c r="K10410" s="70">
        <f t="shared" si="1162"/>
        <v>1.3008889999999995</v>
      </c>
      <c r="L10410" s="70">
        <v>29.024176000000001</v>
      </c>
      <c r="M10410" s="63">
        <v>399.15613200000001</v>
      </c>
    </row>
    <row r="10411" spans="1:13" ht="15" customHeight="1">
      <c r="A10411" s="33">
        <v>41912</v>
      </c>
      <c r="B10411" s="12" t="s">
        <v>54</v>
      </c>
      <c r="C10411" s="10" t="s">
        <v>36</v>
      </c>
      <c r="D10411" s="10" t="s">
        <v>146</v>
      </c>
      <c r="E10411" s="16" t="s">
        <v>12</v>
      </c>
      <c r="F10411" s="16" t="s">
        <v>17</v>
      </c>
      <c r="G10411" s="12">
        <v>43373</v>
      </c>
      <c r="H10411" s="13">
        <v>16</v>
      </c>
      <c r="I10411" s="70">
        <v>1.426464</v>
      </c>
      <c r="J10411" s="70">
        <v>5.2943769999999999</v>
      </c>
      <c r="K10411" s="70">
        <f t="shared" si="1162"/>
        <v>1.2835129999999999</v>
      </c>
      <c r="L10411" s="70">
        <v>28.433451000000002</v>
      </c>
      <c r="M10411" s="63">
        <v>396.090326</v>
      </c>
    </row>
    <row r="10412" spans="1:13" ht="15" customHeight="1">
      <c r="A10412" s="33">
        <v>41912</v>
      </c>
      <c r="B10412" s="12" t="s">
        <v>54</v>
      </c>
      <c r="C10412" s="10" t="s">
        <v>36</v>
      </c>
      <c r="D10412" s="10" t="s">
        <v>146</v>
      </c>
      <c r="E10412" s="16" t="s">
        <v>12</v>
      </c>
      <c r="F10412" s="16" t="s">
        <v>17</v>
      </c>
      <c r="G10412" s="12">
        <v>43465</v>
      </c>
      <c r="H10412" s="13">
        <v>17</v>
      </c>
      <c r="I10412" s="70">
        <v>1.384943</v>
      </c>
      <c r="J10412" s="70">
        <v>5.1809989999999999</v>
      </c>
      <c r="K10412" s="70">
        <f t="shared" si="1162"/>
        <v>1.2715650000000001</v>
      </c>
      <c r="L10412" s="70">
        <v>27.589414999999999</v>
      </c>
      <c r="M10412" s="63">
        <v>394.31553300000002</v>
      </c>
    </row>
    <row r="10413" spans="1:13" ht="15" customHeight="1">
      <c r="A10413" s="33">
        <v>41912</v>
      </c>
      <c r="B10413" s="12" t="s">
        <v>54</v>
      </c>
      <c r="C10413" s="10" t="s">
        <v>36</v>
      </c>
      <c r="D10413" s="10" t="s">
        <v>146</v>
      </c>
      <c r="E10413" s="16" t="s">
        <v>12</v>
      </c>
      <c r="F10413" s="16" t="s">
        <v>17</v>
      </c>
      <c r="G10413" s="12">
        <v>43555</v>
      </c>
      <c r="H10413" s="13">
        <v>18</v>
      </c>
      <c r="I10413" s="70">
        <v>1.325032</v>
      </c>
      <c r="J10413" s="70">
        <v>5.1809989999999999</v>
      </c>
      <c r="K10413" s="70">
        <f t="shared" si="1162"/>
        <v>1.325032</v>
      </c>
      <c r="L10413" s="70">
        <v>26.375136999999999</v>
      </c>
      <c r="M10413" s="63">
        <v>385.14827000000002</v>
      </c>
    </row>
    <row r="10414" spans="1:13" ht="15" customHeight="1">
      <c r="A10414" s="33">
        <v>41912</v>
      </c>
      <c r="B10414" s="12" t="s">
        <v>54</v>
      </c>
      <c r="C10414" s="10" t="s">
        <v>36</v>
      </c>
      <c r="D10414" s="10" t="s">
        <v>146</v>
      </c>
      <c r="E10414" s="16" t="s">
        <v>12</v>
      </c>
      <c r="F10414" s="16" t="s">
        <v>17</v>
      </c>
      <c r="G10414" s="12">
        <v>43646</v>
      </c>
      <c r="H10414" s="13">
        <v>19</v>
      </c>
      <c r="I10414" s="70">
        <v>1.300888</v>
      </c>
      <c r="J10414" s="70">
        <v>5.1809989999999999</v>
      </c>
      <c r="K10414" s="70">
        <f t="shared" si="1162"/>
        <v>1.300888</v>
      </c>
      <c r="L10414" s="70">
        <v>25.882912999999999</v>
      </c>
      <c r="M10414" s="63">
        <v>382.34714600000001</v>
      </c>
    </row>
    <row r="10415" spans="1:13" ht="15" customHeight="1">
      <c r="A10415" s="33">
        <v>41912</v>
      </c>
      <c r="B10415" s="12" t="s">
        <v>54</v>
      </c>
      <c r="C10415" s="10" t="s">
        <v>36</v>
      </c>
      <c r="D10415" s="10" t="s">
        <v>146</v>
      </c>
      <c r="E10415" s="16" t="s">
        <v>12</v>
      </c>
      <c r="F10415" s="16" t="s">
        <v>17</v>
      </c>
      <c r="G10415" s="12">
        <v>43738</v>
      </c>
      <c r="H10415" s="13">
        <v>20</v>
      </c>
      <c r="I10415" s="70">
        <v>1.283514</v>
      </c>
      <c r="J10415" s="70">
        <v>5.1809989999999999</v>
      </c>
      <c r="K10415" s="70">
        <f t="shared" si="1162"/>
        <v>1.283514</v>
      </c>
      <c r="L10415" s="70">
        <v>25.526910999999998</v>
      </c>
      <c r="M10415" s="63">
        <v>379.47465399999999</v>
      </c>
    </row>
    <row r="10416" spans="1:13" ht="15" customHeight="1">
      <c r="A10416" s="33">
        <v>41912</v>
      </c>
      <c r="B10416" s="12" t="s">
        <v>54</v>
      </c>
      <c r="C10416" s="10" t="s">
        <v>36</v>
      </c>
      <c r="D10416" s="10" t="s">
        <v>146</v>
      </c>
      <c r="E10416" s="16" t="s">
        <v>12</v>
      </c>
      <c r="F10416" s="16" t="s">
        <v>17</v>
      </c>
      <c r="G10416" s="12">
        <v>43830</v>
      </c>
      <c r="H10416" s="13">
        <v>21</v>
      </c>
      <c r="I10416" s="70">
        <v>1.2715650000000001</v>
      </c>
      <c r="J10416" s="70">
        <v>5.1809989999999999</v>
      </c>
      <c r="K10416" s="70">
        <f t="shared" si="1162"/>
        <v>1.2715650000000001</v>
      </c>
      <c r="L10416" s="70">
        <v>25.282501</v>
      </c>
      <c r="M10416" s="63">
        <v>377.234962</v>
      </c>
    </row>
    <row r="10417" spans="1:13" ht="15" customHeight="1">
      <c r="A10417" s="21">
        <f>A10418</f>
        <v>41912</v>
      </c>
      <c r="B10417" s="21" t="str">
        <f t="shared" ref="B10417:E10417" si="1165">B10418</f>
        <v>Annual 2015</v>
      </c>
      <c r="C10417" s="21" t="str">
        <f t="shared" si="1165"/>
        <v>Adverse</v>
      </c>
      <c r="D10417" s="10" t="s">
        <v>146</v>
      </c>
      <c r="E10417" s="21" t="str">
        <f t="shared" si="1165"/>
        <v>Other Consumer</v>
      </c>
      <c r="F10417" s="11" t="s">
        <v>119</v>
      </c>
      <c r="G10417" s="21">
        <v>41912</v>
      </c>
      <c r="H10417" s="23">
        <v>0</v>
      </c>
      <c r="I10417" s="30">
        <v>0</v>
      </c>
      <c r="J10417" s="70">
        <v>0</v>
      </c>
      <c r="K10417" s="59">
        <v>0</v>
      </c>
      <c r="L10417" s="65">
        <v>0</v>
      </c>
      <c r="M10417" s="63">
        <v>0</v>
      </c>
    </row>
    <row r="10418" spans="1:13" ht="15" customHeight="1">
      <c r="A10418" s="33">
        <v>41912</v>
      </c>
      <c r="B10418" s="12" t="s">
        <v>54</v>
      </c>
      <c r="C10418" s="10" t="s">
        <v>36</v>
      </c>
      <c r="D10418" s="10" t="s">
        <v>146</v>
      </c>
      <c r="E10418" s="16" t="s">
        <v>26</v>
      </c>
      <c r="F10418" s="11" t="s">
        <v>119</v>
      </c>
      <c r="G10418" s="12">
        <v>42004</v>
      </c>
      <c r="H10418" s="13">
        <v>1</v>
      </c>
      <c r="I10418" s="70">
        <v>2.9569000000000002E-2</v>
      </c>
      <c r="J10418" s="70">
        <v>0</v>
      </c>
      <c r="K10418" s="70">
        <f t="shared" si="1164"/>
        <v>2.9569000000000002E-2</v>
      </c>
      <c r="L10418" s="70">
        <v>0.17729400000000001</v>
      </c>
      <c r="M10418" s="63">
        <v>8.4650839999999992</v>
      </c>
    </row>
    <row r="10419" spans="1:13" ht="15" customHeight="1">
      <c r="A10419" s="33">
        <v>41912</v>
      </c>
      <c r="B10419" s="12" t="s">
        <v>54</v>
      </c>
      <c r="C10419" s="10" t="s">
        <v>36</v>
      </c>
      <c r="D10419" s="10" t="s">
        <v>146</v>
      </c>
      <c r="E10419" s="16" t="s">
        <v>26</v>
      </c>
      <c r="F10419" s="11" t="s">
        <v>119</v>
      </c>
      <c r="G10419" s="12">
        <v>42094</v>
      </c>
      <c r="H10419" s="13">
        <v>2</v>
      </c>
      <c r="I10419" s="70">
        <v>3.1515000000000001E-2</v>
      </c>
      <c r="J10419" s="70">
        <v>0</v>
      </c>
      <c r="K10419" s="70">
        <f t="shared" si="1162"/>
        <v>3.1515000000000001E-2</v>
      </c>
      <c r="L10419" s="70">
        <v>0.18895999999999999</v>
      </c>
      <c r="M10419" s="63">
        <v>8.4477899999999995</v>
      </c>
    </row>
    <row r="10420" spans="1:13" ht="15" customHeight="1">
      <c r="A10420" s="33">
        <v>41912</v>
      </c>
      <c r="B10420" s="12" t="s">
        <v>54</v>
      </c>
      <c r="C10420" s="10" t="s">
        <v>36</v>
      </c>
      <c r="D10420" s="10" t="s">
        <v>146</v>
      </c>
      <c r="E10420" s="16" t="s">
        <v>26</v>
      </c>
      <c r="F10420" s="11" t="s">
        <v>119</v>
      </c>
      <c r="G10420" s="12">
        <v>42185</v>
      </c>
      <c r="H10420" s="13">
        <v>3</v>
      </c>
      <c r="I10420" s="70">
        <v>3.5458999999999997E-2</v>
      </c>
      <c r="J10420" s="70">
        <v>0.22693199999999999</v>
      </c>
      <c r="K10420" s="70">
        <f t="shared" si="1162"/>
        <v>0.26239099999999999</v>
      </c>
      <c r="L10420" s="70">
        <v>0.21260899999999999</v>
      </c>
      <c r="M10420" s="63">
        <v>8.4203019999999995</v>
      </c>
    </row>
    <row r="10421" spans="1:13" ht="15" customHeight="1">
      <c r="A10421" s="33">
        <v>41912</v>
      </c>
      <c r="B10421" s="12" t="s">
        <v>54</v>
      </c>
      <c r="C10421" s="10" t="s">
        <v>36</v>
      </c>
      <c r="D10421" s="10" t="s">
        <v>146</v>
      </c>
      <c r="E10421" s="16" t="s">
        <v>26</v>
      </c>
      <c r="F10421" s="11" t="s">
        <v>119</v>
      </c>
      <c r="G10421" s="12">
        <v>42277</v>
      </c>
      <c r="H10421" s="13">
        <v>4</v>
      </c>
      <c r="I10421" s="70">
        <v>4.5554999999999998E-2</v>
      </c>
      <c r="J10421" s="70">
        <v>0.23308400000000001</v>
      </c>
      <c r="K10421" s="70">
        <f t="shared" si="1162"/>
        <v>5.1707000000000017E-2</v>
      </c>
      <c r="L10421" s="70">
        <v>0.27314300000000002</v>
      </c>
      <c r="M10421" s="63">
        <v>8.4584969999999995</v>
      </c>
    </row>
    <row r="10422" spans="1:13" ht="15" customHeight="1">
      <c r="A10422" s="33">
        <v>41912</v>
      </c>
      <c r="B10422" s="12" t="s">
        <v>54</v>
      </c>
      <c r="C10422" s="10" t="s">
        <v>36</v>
      </c>
      <c r="D10422" s="10" t="s">
        <v>146</v>
      </c>
      <c r="E10422" s="16" t="s">
        <v>26</v>
      </c>
      <c r="F10422" s="11" t="s">
        <v>119</v>
      </c>
      <c r="G10422" s="12">
        <v>42369</v>
      </c>
      <c r="H10422" s="13">
        <v>5</v>
      </c>
      <c r="I10422" s="70">
        <v>5.3960000000000001E-2</v>
      </c>
      <c r="J10422" s="70">
        <v>0.220943</v>
      </c>
      <c r="K10422" s="70">
        <f t="shared" si="1162"/>
        <v>4.1818999999999988E-2</v>
      </c>
      <c r="L10422" s="70">
        <v>0.32354300000000003</v>
      </c>
      <c r="M10422" s="63">
        <v>8.4434190000000005</v>
      </c>
    </row>
    <row r="10423" spans="1:13" ht="15" customHeight="1">
      <c r="A10423" s="33">
        <v>41912</v>
      </c>
      <c r="B10423" s="12" t="s">
        <v>54</v>
      </c>
      <c r="C10423" s="10" t="s">
        <v>36</v>
      </c>
      <c r="D10423" s="10" t="s">
        <v>146</v>
      </c>
      <c r="E10423" s="16" t="s">
        <v>26</v>
      </c>
      <c r="F10423" s="11" t="s">
        <v>119</v>
      </c>
      <c r="G10423" s="12">
        <v>42460</v>
      </c>
      <c r="H10423" s="13">
        <v>6</v>
      </c>
      <c r="I10423" s="70">
        <v>6.3033000000000006E-2</v>
      </c>
      <c r="J10423" s="70">
        <v>0.19336900000000001</v>
      </c>
      <c r="K10423" s="70">
        <f t="shared" si="1162"/>
        <v>3.5459000000000018E-2</v>
      </c>
      <c r="L10423" s="70">
        <v>0.37794499999999998</v>
      </c>
      <c r="M10423" s="63">
        <v>8.4329769999999993</v>
      </c>
    </row>
    <row r="10424" spans="1:13" ht="15" customHeight="1">
      <c r="A10424" s="33">
        <v>41912</v>
      </c>
      <c r="B10424" s="12" t="s">
        <v>54</v>
      </c>
      <c r="C10424" s="10" t="s">
        <v>36</v>
      </c>
      <c r="D10424" s="10" t="s">
        <v>146</v>
      </c>
      <c r="E10424" s="16" t="s">
        <v>26</v>
      </c>
      <c r="F10424" s="11" t="s">
        <v>119</v>
      </c>
      <c r="G10424" s="12">
        <v>42551</v>
      </c>
      <c r="H10424" s="13">
        <v>7</v>
      </c>
      <c r="I10424" s="70">
        <v>6.4382999999999996E-2</v>
      </c>
      <c r="J10424" s="70">
        <v>0.161636</v>
      </c>
      <c r="K10424" s="70">
        <f t="shared" si="1162"/>
        <v>3.2649999999999985E-2</v>
      </c>
      <c r="L10424" s="70">
        <v>0.38603999999999999</v>
      </c>
      <c r="M10424" s="63">
        <v>8.4415390000000006</v>
      </c>
    </row>
    <row r="10425" spans="1:13" ht="15" customHeight="1">
      <c r="A10425" s="33">
        <v>41912</v>
      </c>
      <c r="B10425" s="12" t="s">
        <v>54</v>
      </c>
      <c r="C10425" s="10" t="s">
        <v>36</v>
      </c>
      <c r="D10425" s="10" t="s">
        <v>146</v>
      </c>
      <c r="E10425" s="16" t="s">
        <v>26</v>
      </c>
      <c r="F10425" s="11" t="s">
        <v>119</v>
      </c>
      <c r="G10425" s="12">
        <v>42643</v>
      </c>
      <c r="H10425" s="13">
        <v>8</v>
      </c>
      <c r="I10425" s="70">
        <v>5.1707000000000003E-2</v>
      </c>
      <c r="J10425" s="70">
        <v>0.142211</v>
      </c>
      <c r="K10425" s="70">
        <f t="shared" si="1162"/>
        <v>3.2282000000000005E-2</v>
      </c>
      <c r="L10425" s="70">
        <v>0.310031</v>
      </c>
      <c r="M10425" s="63">
        <v>8.5059830000000005</v>
      </c>
    </row>
    <row r="10426" spans="1:13" ht="15" customHeight="1">
      <c r="A10426" s="33">
        <v>41912</v>
      </c>
      <c r="B10426" s="12" t="s">
        <v>54</v>
      </c>
      <c r="C10426" s="10" t="s">
        <v>36</v>
      </c>
      <c r="D10426" s="10" t="s">
        <v>146</v>
      </c>
      <c r="E10426" s="16" t="s">
        <v>26</v>
      </c>
      <c r="F10426" s="11" t="s">
        <v>119</v>
      </c>
      <c r="G10426" s="12">
        <v>42735</v>
      </c>
      <c r="H10426" s="13">
        <v>9</v>
      </c>
      <c r="I10426" s="70">
        <v>4.1819000000000002E-2</v>
      </c>
      <c r="J10426" s="70">
        <v>0.132826</v>
      </c>
      <c r="K10426" s="70">
        <f t="shared" si="1162"/>
        <v>3.2433999999999998E-2</v>
      </c>
      <c r="L10426" s="70">
        <v>0.250745</v>
      </c>
      <c r="M10426" s="63">
        <v>8.5862569999999998</v>
      </c>
    </row>
    <row r="10427" spans="1:13" ht="15" customHeight="1">
      <c r="A10427" s="33">
        <v>41912</v>
      </c>
      <c r="B10427" s="12" t="s">
        <v>54</v>
      </c>
      <c r="C10427" s="10" t="s">
        <v>36</v>
      </c>
      <c r="D10427" s="10" t="s">
        <v>146</v>
      </c>
      <c r="E10427" s="16" t="s">
        <v>26</v>
      </c>
      <c r="F10427" s="11" t="s">
        <v>119</v>
      </c>
      <c r="G10427" s="12">
        <v>42825</v>
      </c>
      <c r="H10427" s="13">
        <v>10</v>
      </c>
      <c r="I10427" s="70">
        <v>3.5459999999999998E-2</v>
      </c>
      <c r="J10427" s="70">
        <v>0.130464</v>
      </c>
      <c r="K10427" s="70">
        <f t="shared" si="1162"/>
        <v>3.3097999999999995E-2</v>
      </c>
      <c r="L10427" s="70">
        <v>0.212615</v>
      </c>
      <c r="M10427" s="63">
        <v>8.6663169999999994</v>
      </c>
    </row>
    <row r="10428" spans="1:13" ht="15" customHeight="1">
      <c r="A10428" s="33">
        <v>41912</v>
      </c>
      <c r="B10428" s="12" t="s">
        <v>54</v>
      </c>
      <c r="C10428" s="10" t="s">
        <v>36</v>
      </c>
      <c r="D10428" s="10" t="s">
        <v>146</v>
      </c>
      <c r="E10428" s="16" t="s">
        <v>26</v>
      </c>
      <c r="F10428" s="11" t="s">
        <v>119</v>
      </c>
      <c r="G10428" s="12">
        <v>42916</v>
      </c>
      <c r="H10428" s="13">
        <v>11</v>
      </c>
      <c r="I10428" s="70">
        <v>3.2650999999999999E-2</v>
      </c>
      <c r="J10428" s="70">
        <v>0.13151499999999999</v>
      </c>
      <c r="K10428" s="70">
        <f t="shared" si="1162"/>
        <v>3.3701999999999996E-2</v>
      </c>
      <c r="L10428" s="70">
        <v>0.195772</v>
      </c>
      <c r="M10428" s="63">
        <v>8.7862609999999997</v>
      </c>
    </row>
    <row r="10429" spans="1:13" ht="15" customHeight="1">
      <c r="A10429" s="33">
        <v>41912</v>
      </c>
      <c r="B10429" s="12" t="s">
        <v>54</v>
      </c>
      <c r="C10429" s="10" t="s">
        <v>36</v>
      </c>
      <c r="D10429" s="10" t="s">
        <v>146</v>
      </c>
      <c r="E10429" s="16" t="s">
        <v>26</v>
      </c>
      <c r="F10429" s="11" t="s">
        <v>119</v>
      </c>
      <c r="G10429" s="12">
        <v>43008</v>
      </c>
      <c r="H10429" s="13">
        <v>12</v>
      </c>
      <c r="I10429" s="70">
        <v>3.2281999999999998E-2</v>
      </c>
      <c r="J10429" s="70">
        <v>0.133432</v>
      </c>
      <c r="K10429" s="70">
        <f t="shared" si="1162"/>
        <v>3.4199E-2</v>
      </c>
      <c r="L10429" s="70">
        <v>0.19356000000000001</v>
      </c>
      <c r="M10429" s="63">
        <v>8.9437090000000001</v>
      </c>
    </row>
    <row r="10430" spans="1:13" ht="15" customHeight="1">
      <c r="A10430" s="33">
        <v>41912</v>
      </c>
      <c r="B10430" s="12" t="s">
        <v>54</v>
      </c>
      <c r="C10430" s="10" t="s">
        <v>36</v>
      </c>
      <c r="D10430" s="10" t="s">
        <v>146</v>
      </c>
      <c r="E10430" s="16" t="s">
        <v>26</v>
      </c>
      <c r="F10430" s="11" t="s">
        <v>119</v>
      </c>
      <c r="G10430" s="12">
        <v>43100</v>
      </c>
      <c r="H10430" s="13">
        <v>13</v>
      </c>
      <c r="I10430" s="70">
        <v>3.2432999999999997E-2</v>
      </c>
      <c r="J10430" s="70">
        <v>0.13563800000000001</v>
      </c>
      <c r="K10430" s="70">
        <f t="shared" si="1162"/>
        <v>3.463900000000001E-2</v>
      </c>
      <c r="L10430" s="70">
        <v>0.194468</v>
      </c>
      <c r="M10430" s="63">
        <v>9.0915180000000007</v>
      </c>
    </row>
    <row r="10431" spans="1:13" ht="15" customHeight="1">
      <c r="A10431" s="33">
        <v>41912</v>
      </c>
      <c r="B10431" s="12" t="s">
        <v>54</v>
      </c>
      <c r="C10431" s="10" t="s">
        <v>36</v>
      </c>
      <c r="D10431" s="10" t="s">
        <v>146</v>
      </c>
      <c r="E10431" s="16" t="s">
        <v>26</v>
      </c>
      <c r="F10431" s="11" t="s">
        <v>119</v>
      </c>
      <c r="G10431" s="12">
        <v>43190</v>
      </c>
      <c r="H10431" s="13">
        <v>14</v>
      </c>
      <c r="I10431" s="70">
        <v>3.3098000000000002E-2</v>
      </c>
      <c r="J10431" s="70">
        <v>0.137492</v>
      </c>
      <c r="K10431" s="70">
        <f t="shared" si="1162"/>
        <v>3.4951999999999997E-2</v>
      </c>
      <c r="L10431" s="70">
        <v>0.19845299999999999</v>
      </c>
      <c r="M10431" s="63">
        <v>9.216151</v>
      </c>
    </row>
    <row r="10432" spans="1:13" ht="15" customHeight="1">
      <c r="A10432" s="33">
        <v>41912</v>
      </c>
      <c r="B10432" s="12" t="s">
        <v>54</v>
      </c>
      <c r="C10432" s="10" t="s">
        <v>36</v>
      </c>
      <c r="D10432" s="10" t="s">
        <v>146</v>
      </c>
      <c r="E10432" s="16" t="s">
        <v>26</v>
      </c>
      <c r="F10432" s="11" t="s">
        <v>119</v>
      </c>
      <c r="G10432" s="12">
        <v>43281</v>
      </c>
      <c r="H10432" s="13">
        <v>15</v>
      </c>
      <c r="I10432" s="70">
        <v>3.3702000000000003E-2</v>
      </c>
      <c r="J10432" s="70">
        <v>0.13920199999999999</v>
      </c>
      <c r="K10432" s="70">
        <f t="shared" si="1162"/>
        <v>3.5411999999999992E-2</v>
      </c>
      <c r="L10432" s="70">
        <v>0.202075</v>
      </c>
      <c r="M10432" s="63">
        <v>9.3770509999999998</v>
      </c>
    </row>
    <row r="10433" spans="1:13" ht="15" customHeight="1">
      <c r="A10433" s="33">
        <v>41912</v>
      </c>
      <c r="B10433" s="12" t="s">
        <v>54</v>
      </c>
      <c r="C10433" s="10" t="s">
        <v>36</v>
      </c>
      <c r="D10433" s="10" t="s">
        <v>146</v>
      </c>
      <c r="E10433" s="16" t="s">
        <v>26</v>
      </c>
      <c r="F10433" s="11" t="s">
        <v>119</v>
      </c>
      <c r="G10433" s="12">
        <v>43373</v>
      </c>
      <c r="H10433" s="13">
        <v>16</v>
      </c>
      <c r="I10433" s="70">
        <v>3.4199E-2</v>
      </c>
      <c r="J10433" s="70">
        <v>0.14093700000000001</v>
      </c>
      <c r="K10433" s="70">
        <f t="shared" si="1162"/>
        <v>3.5934000000000015E-2</v>
      </c>
      <c r="L10433" s="70">
        <v>0.20505399999999999</v>
      </c>
      <c r="M10433" s="63">
        <v>9.5467169999999992</v>
      </c>
    </row>
    <row r="10434" spans="1:13" ht="15" customHeight="1">
      <c r="A10434" s="33">
        <v>41912</v>
      </c>
      <c r="B10434" s="12" t="s">
        <v>54</v>
      </c>
      <c r="C10434" s="10" t="s">
        <v>36</v>
      </c>
      <c r="D10434" s="10" t="s">
        <v>146</v>
      </c>
      <c r="E10434" s="16" t="s">
        <v>26</v>
      </c>
      <c r="F10434" s="11" t="s">
        <v>119</v>
      </c>
      <c r="G10434" s="12">
        <v>43465</v>
      </c>
      <c r="H10434" s="13">
        <v>17</v>
      </c>
      <c r="I10434" s="70">
        <v>3.4639999999999997E-2</v>
      </c>
      <c r="J10434" s="70">
        <v>0.142544</v>
      </c>
      <c r="K10434" s="70">
        <f t="shared" si="1162"/>
        <v>3.6246999999999995E-2</v>
      </c>
      <c r="L10434" s="70">
        <v>0.20769699999999999</v>
      </c>
      <c r="M10434" s="63">
        <v>9.6692339999999994</v>
      </c>
    </row>
    <row r="10435" spans="1:13" ht="15" customHeight="1">
      <c r="A10435" s="33">
        <v>41912</v>
      </c>
      <c r="B10435" s="12" t="s">
        <v>54</v>
      </c>
      <c r="C10435" s="10" t="s">
        <v>36</v>
      </c>
      <c r="D10435" s="10" t="s">
        <v>146</v>
      </c>
      <c r="E10435" s="16" t="s">
        <v>26</v>
      </c>
      <c r="F10435" s="11" t="s">
        <v>119</v>
      </c>
      <c r="G10435" s="12">
        <v>43555</v>
      </c>
      <c r="H10435" s="13">
        <v>18</v>
      </c>
      <c r="I10435" s="70">
        <v>3.4951999999999997E-2</v>
      </c>
      <c r="J10435" s="70">
        <v>0.142544</v>
      </c>
      <c r="K10435" s="70">
        <f t="shared" si="1162"/>
        <v>3.4951999999999997E-2</v>
      </c>
      <c r="L10435" s="70">
        <v>0.209568</v>
      </c>
      <c r="M10435" s="63">
        <v>9.7315710000000006</v>
      </c>
    </row>
    <row r="10436" spans="1:13" ht="15" customHeight="1">
      <c r="A10436" s="33">
        <v>41912</v>
      </c>
      <c r="B10436" s="12" t="s">
        <v>54</v>
      </c>
      <c r="C10436" s="10" t="s">
        <v>36</v>
      </c>
      <c r="D10436" s="10" t="s">
        <v>146</v>
      </c>
      <c r="E10436" s="16" t="s">
        <v>26</v>
      </c>
      <c r="F10436" s="11" t="s">
        <v>119</v>
      </c>
      <c r="G10436" s="12">
        <v>43646</v>
      </c>
      <c r="H10436" s="13">
        <v>19</v>
      </c>
      <c r="I10436" s="70">
        <v>3.5411999999999999E-2</v>
      </c>
      <c r="J10436" s="70">
        <v>0.142544</v>
      </c>
      <c r="K10436" s="70">
        <f t="shared" si="1162"/>
        <v>3.5411999999999999E-2</v>
      </c>
      <c r="L10436" s="70">
        <v>0.21232899999999999</v>
      </c>
      <c r="M10436" s="63">
        <v>9.8267360000000004</v>
      </c>
    </row>
    <row r="10437" spans="1:13" ht="15" customHeight="1">
      <c r="A10437" s="33">
        <v>41912</v>
      </c>
      <c r="B10437" s="12" t="s">
        <v>54</v>
      </c>
      <c r="C10437" s="10" t="s">
        <v>36</v>
      </c>
      <c r="D10437" s="10" t="s">
        <v>146</v>
      </c>
      <c r="E10437" s="16" t="s">
        <v>26</v>
      </c>
      <c r="F10437" s="11" t="s">
        <v>119</v>
      </c>
      <c r="G10437" s="12">
        <v>43738</v>
      </c>
      <c r="H10437" s="13">
        <v>20</v>
      </c>
      <c r="I10437" s="70">
        <v>3.5934000000000001E-2</v>
      </c>
      <c r="J10437" s="70">
        <v>0.142544</v>
      </c>
      <c r="K10437" s="70">
        <f t="shared" si="1162"/>
        <v>3.5934000000000001E-2</v>
      </c>
      <c r="L10437" s="70">
        <v>0.21545900000000001</v>
      </c>
      <c r="M10437" s="63">
        <v>9.9468789999999991</v>
      </c>
    </row>
    <row r="10438" spans="1:13" ht="15" customHeight="1">
      <c r="A10438" s="33">
        <v>41912</v>
      </c>
      <c r="B10438" s="12" t="s">
        <v>54</v>
      </c>
      <c r="C10438" s="10" t="s">
        <v>36</v>
      </c>
      <c r="D10438" s="10" t="s">
        <v>146</v>
      </c>
      <c r="E10438" s="16" t="s">
        <v>26</v>
      </c>
      <c r="F10438" s="11" t="s">
        <v>119</v>
      </c>
      <c r="G10438" s="12">
        <v>43830</v>
      </c>
      <c r="H10438" s="13">
        <v>21</v>
      </c>
      <c r="I10438" s="70">
        <v>3.6247000000000001E-2</v>
      </c>
      <c r="J10438" s="70">
        <v>0.142544</v>
      </c>
      <c r="K10438" s="70">
        <f t="shared" si="1162"/>
        <v>3.6247000000000001E-2</v>
      </c>
      <c r="L10438" s="70">
        <v>0.217332</v>
      </c>
      <c r="M10438" s="63">
        <v>10.032961999999999</v>
      </c>
    </row>
    <row r="10439" spans="1:13" ht="15" customHeight="1">
      <c r="A10439" s="21">
        <f>A10440</f>
        <v>41912</v>
      </c>
      <c r="B10439" s="21" t="str">
        <f t="shared" ref="B10439:F10439" si="1166">B10440</f>
        <v>Annual 2015</v>
      </c>
      <c r="C10439" s="21" t="str">
        <f t="shared" si="1166"/>
        <v>Severely Adverse</v>
      </c>
      <c r="D10439" s="10" t="s">
        <v>146</v>
      </c>
      <c r="E10439" s="21" t="str">
        <f t="shared" si="1166"/>
        <v>Comm Real Estate</v>
      </c>
      <c r="F10439" s="21" t="str">
        <f t="shared" si="1166"/>
        <v>Construction</v>
      </c>
      <c r="G10439" s="21">
        <v>41912</v>
      </c>
      <c r="H10439" s="23">
        <v>0</v>
      </c>
      <c r="I10439" s="30">
        <v>0</v>
      </c>
      <c r="J10439" s="59">
        <v>2.0577513900000008</v>
      </c>
      <c r="K10439" s="59">
        <v>0</v>
      </c>
      <c r="L10439" s="65">
        <v>0</v>
      </c>
      <c r="M10439" s="63">
        <v>0</v>
      </c>
    </row>
    <row r="10440" spans="1:13" ht="15" customHeight="1">
      <c r="A10440" s="33">
        <v>41912</v>
      </c>
      <c r="B10440" s="12" t="s">
        <v>54</v>
      </c>
      <c r="C10440" s="10" t="s">
        <v>37</v>
      </c>
      <c r="D10440" s="10" t="s">
        <v>146</v>
      </c>
      <c r="E10440" s="16" t="s">
        <v>12</v>
      </c>
      <c r="F10440" s="16" t="s">
        <v>13</v>
      </c>
      <c r="G10440" s="12">
        <v>42004</v>
      </c>
      <c r="H10440" s="13">
        <v>1</v>
      </c>
      <c r="I10440" s="67">
        <v>0.416993</v>
      </c>
      <c r="J10440" s="70">
        <v>2.7186154739835349</v>
      </c>
      <c r="K10440" s="70">
        <f t="shared" si="1164"/>
        <v>1.077857083983534</v>
      </c>
      <c r="L10440" s="67">
        <v>7.0584720000000001</v>
      </c>
      <c r="M10440" s="63">
        <v>84.576123999999993</v>
      </c>
    </row>
    <row r="10441" spans="1:13" ht="15" customHeight="1">
      <c r="A10441" s="33">
        <v>41912</v>
      </c>
      <c r="B10441" s="12" t="s">
        <v>54</v>
      </c>
      <c r="C10441" s="10" t="s">
        <v>37</v>
      </c>
      <c r="D10441" s="10" t="s">
        <v>146</v>
      </c>
      <c r="E10441" s="16" t="s">
        <v>12</v>
      </c>
      <c r="F10441" s="16" t="s">
        <v>13</v>
      </c>
      <c r="G10441" s="12">
        <v>42094</v>
      </c>
      <c r="H10441" s="13">
        <v>2</v>
      </c>
      <c r="I10441" s="67">
        <v>0.57593300000000003</v>
      </c>
      <c r="J10441" s="70">
        <v>3.3794795579670689</v>
      </c>
      <c r="K10441" s="70">
        <f t="shared" si="1162"/>
        <v>1.2367970839835341</v>
      </c>
      <c r="L10441" s="67">
        <v>9.7922510000000003</v>
      </c>
      <c r="M10441" s="63">
        <v>83.264008000000004</v>
      </c>
    </row>
    <row r="10442" spans="1:13" ht="15" customHeight="1">
      <c r="A10442" s="33">
        <v>41912</v>
      </c>
      <c r="B10442" s="12" t="s">
        <v>54</v>
      </c>
      <c r="C10442" s="10" t="s">
        <v>37</v>
      </c>
      <c r="D10442" s="10" t="s">
        <v>146</v>
      </c>
      <c r="E10442" s="16" t="s">
        <v>12</v>
      </c>
      <c r="F10442" s="16" t="s">
        <v>13</v>
      </c>
      <c r="G10442" s="12">
        <v>42185</v>
      </c>
      <c r="H10442" s="13">
        <v>3</v>
      </c>
      <c r="I10442" s="67">
        <v>0.84397299999999997</v>
      </c>
      <c r="J10442" s="70">
        <v>4.0403436419506029</v>
      </c>
      <c r="K10442" s="70">
        <f t="shared" si="1162"/>
        <v>1.5048370839835341</v>
      </c>
      <c r="L10442" s="67">
        <v>14.350273</v>
      </c>
      <c r="M10442" s="63">
        <v>81.329817000000006</v>
      </c>
    </row>
    <row r="10443" spans="1:13" ht="15" customHeight="1">
      <c r="A10443" s="33">
        <v>41912</v>
      </c>
      <c r="B10443" s="12" t="s">
        <v>54</v>
      </c>
      <c r="C10443" s="10" t="s">
        <v>37</v>
      </c>
      <c r="D10443" s="10" t="s">
        <v>146</v>
      </c>
      <c r="E10443" s="16" t="s">
        <v>12</v>
      </c>
      <c r="F10443" s="16" t="s">
        <v>13</v>
      </c>
      <c r="G10443" s="12">
        <v>42277</v>
      </c>
      <c r="H10443" s="13">
        <v>4</v>
      </c>
      <c r="I10443" s="67">
        <v>1.1811879999999999</v>
      </c>
      <c r="J10443" s="70">
        <v>5.6479229999999996</v>
      </c>
      <c r="K10443" s="70">
        <f t="shared" si="1162"/>
        <v>2.7887673580493963</v>
      </c>
      <c r="L10443" s="67">
        <v>20.069656999999999</v>
      </c>
      <c r="M10443" s="63">
        <v>79.210103000000004</v>
      </c>
    </row>
    <row r="10444" spans="1:13" ht="15" customHeight="1">
      <c r="A10444" s="33">
        <v>41912</v>
      </c>
      <c r="B10444" s="12" t="s">
        <v>54</v>
      </c>
      <c r="C10444" s="10" t="s">
        <v>37</v>
      </c>
      <c r="D10444" s="10" t="s">
        <v>146</v>
      </c>
      <c r="E10444" s="16" t="s">
        <v>12</v>
      </c>
      <c r="F10444" s="16" t="s">
        <v>13</v>
      </c>
      <c r="G10444" s="12">
        <v>42369</v>
      </c>
      <c r="H10444" s="13">
        <v>5</v>
      </c>
      <c r="I10444" s="67">
        <v>1.3902080000000001</v>
      </c>
      <c r="J10444" s="70">
        <v>5.245031</v>
      </c>
      <c r="K10444" s="70">
        <f t="shared" si="1162"/>
        <v>0.98731600000000053</v>
      </c>
      <c r="L10444" s="67">
        <v>23.537600999999999</v>
      </c>
      <c r="M10444" s="63">
        <v>76.753808000000006</v>
      </c>
    </row>
    <row r="10445" spans="1:13" ht="15" customHeight="1">
      <c r="A10445" s="33">
        <v>41912</v>
      </c>
      <c r="B10445" s="12" t="s">
        <v>54</v>
      </c>
      <c r="C10445" s="10" t="s">
        <v>37</v>
      </c>
      <c r="D10445" s="10" t="s">
        <v>146</v>
      </c>
      <c r="E10445" s="16" t="s">
        <v>12</v>
      </c>
      <c r="F10445" s="16" t="s">
        <v>13</v>
      </c>
      <c r="G10445" s="12">
        <v>42460</v>
      </c>
      <c r="H10445" s="13">
        <v>6</v>
      </c>
      <c r="I10445" s="67">
        <v>1.515325</v>
      </c>
      <c r="J10445" s="70">
        <v>4.5152669999999997</v>
      </c>
      <c r="K10445" s="70">
        <f t="shared" si="1162"/>
        <v>0.78556099999999973</v>
      </c>
      <c r="L10445" s="67">
        <v>25.594528</v>
      </c>
      <c r="M10445" s="63">
        <v>75.218879000000001</v>
      </c>
    </row>
    <row r="10446" spans="1:13" ht="15" customHeight="1">
      <c r="A10446" s="33">
        <v>41912</v>
      </c>
      <c r="B10446" s="12" t="s">
        <v>54</v>
      </c>
      <c r="C10446" s="10" t="s">
        <v>37</v>
      </c>
      <c r="D10446" s="10" t="s">
        <v>146</v>
      </c>
      <c r="E10446" s="16" t="s">
        <v>12</v>
      </c>
      <c r="F10446" s="16" t="s">
        <v>13</v>
      </c>
      <c r="G10446" s="12">
        <v>42551</v>
      </c>
      <c r="H10446" s="13">
        <v>7</v>
      </c>
      <c r="I10446" s="67">
        <v>1.4671259999999999</v>
      </c>
      <c r="J10446" s="70">
        <v>3.674912</v>
      </c>
      <c r="K10446" s="70">
        <f t="shared" si="1162"/>
        <v>0.62677100000000019</v>
      </c>
      <c r="L10446" s="67">
        <v>24.808909</v>
      </c>
      <c r="M10446" s="63">
        <v>73.924004999999994</v>
      </c>
    </row>
    <row r="10447" spans="1:13" ht="15" customHeight="1">
      <c r="A10447" s="33">
        <v>41912</v>
      </c>
      <c r="B10447" s="12" t="s">
        <v>54</v>
      </c>
      <c r="C10447" s="10" t="s">
        <v>37</v>
      </c>
      <c r="D10447" s="10" t="s">
        <v>146</v>
      </c>
      <c r="E10447" s="16" t="s">
        <v>12</v>
      </c>
      <c r="F10447" s="16" t="s">
        <v>13</v>
      </c>
      <c r="G10447" s="12">
        <v>42643</v>
      </c>
      <c r="H10447" s="13">
        <v>8</v>
      </c>
      <c r="I10447" s="67">
        <v>1.275263</v>
      </c>
      <c r="J10447" s="70">
        <v>2.9029820000000002</v>
      </c>
      <c r="K10447" s="70">
        <f t="shared" si="1162"/>
        <v>0.50333300000000025</v>
      </c>
      <c r="L10447" s="67">
        <v>21.642068999999999</v>
      </c>
      <c r="M10447" s="63">
        <v>72.990396000000004</v>
      </c>
    </row>
    <row r="10448" spans="1:13" ht="15" customHeight="1">
      <c r="A10448" s="33">
        <v>41912</v>
      </c>
      <c r="B10448" s="12" t="s">
        <v>54</v>
      </c>
      <c r="C10448" s="10" t="s">
        <v>37</v>
      </c>
      <c r="D10448" s="10" t="s">
        <v>146</v>
      </c>
      <c r="E10448" s="16" t="s">
        <v>12</v>
      </c>
      <c r="F10448" s="16" t="s">
        <v>13</v>
      </c>
      <c r="G10448" s="12">
        <v>42735</v>
      </c>
      <c r="H10448" s="13">
        <v>9</v>
      </c>
      <c r="I10448" s="67">
        <v>0.987317</v>
      </c>
      <c r="J10448" s="70">
        <v>2.318209</v>
      </c>
      <c r="K10448" s="70">
        <f t="shared" si="1162"/>
        <v>0.40254399999999979</v>
      </c>
      <c r="L10448" s="67">
        <v>16.72777</v>
      </c>
      <c r="M10448" s="63">
        <v>71.672982000000005</v>
      </c>
    </row>
    <row r="10449" spans="1:13" ht="15" customHeight="1">
      <c r="A10449" s="33">
        <v>41912</v>
      </c>
      <c r="B10449" s="12" t="s">
        <v>54</v>
      </c>
      <c r="C10449" s="10" t="s">
        <v>37</v>
      </c>
      <c r="D10449" s="10" t="s">
        <v>146</v>
      </c>
      <c r="E10449" s="16" t="s">
        <v>12</v>
      </c>
      <c r="F10449" s="16" t="s">
        <v>13</v>
      </c>
      <c r="G10449" s="12">
        <v>42825</v>
      </c>
      <c r="H10449" s="13">
        <v>10</v>
      </c>
      <c r="I10449" s="67">
        <v>0.78556099999999995</v>
      </c>
      <c r="J10449" s="70">
        <v>1.866517</v>
      </c>
      <c r="K10449" s="70">
        <f t="shared" si="1162"/>
        <v>0.33386899999999997</v>
      </c>
      <c r="L10449" s="67">
        <v>13.295604000000001</v>
      </c>
      <c r="M10449" s="63">
        <v>70.384146000000001</v>
      </c>
    </row>
    <row r="10450" spans="1:13" ht="15" customHeight="1">
      <c r="A10450" s="33">
        <v>41912</v>
      </c>
      <c r="B10450" s="12" t="s">
        <v>54</v>
      </c>
      <c r="C10450" s="10" t="s">
        <v>37</v>
      </c>
      <c r="D10450" s="10" t="s">
        <v>146</v>
      </c>
      <c r="E10450" s="16" t="s">
        <v>12</v>
      </c>
      <c r="F10450" s="16" t="s">
        <v>13</v>
      </c>
      <c r="G10450" s="12">
        <v>42916</v>
      </c>
      <c r="H10450" s="13">
        <v>11</v>
      </c>
      <c r="I10450" s="67">
        <v>0.62677099999999997</v>
      </c>
      <c r="J10450" s="70">
        <v>1.5263230000000001</v>
      </c>
      <c r="K10450" s="70">
        <f t="shared" si="1162"/>
        <v>0.28657700000000008</v>
      </c>
      <c r="L10450" s="67">
        <v>10.59013</v>
      </c>
      <c r="M10450" s="63">
        <v>70.059608999999995</v>
      </c>
    </row>
    <row r="10451" spans="1:13" ht="15" customHeight="1">
      <c r="A10451" s="33">
        <v>41912</v>
      </c>
      <c r="B10451" s="12" t="s">
        <v>54</v>
      </c>
      <c r="C10451" s="10" t="s">
        <v>37</v>
      </c>
      <c r="D10451" s="10" t="s">
        <v>146</v>
      </c>
      <c r="E10451" s="16" t="s">
        <v>12</v>
      </c>
      <c r="F10451" s="16" t="s">
        <v>13</v>
      </c>
      <c r="G10451" s="12">
        <v>43008</v>
      </c>
      <c r="H10451" s="13">
        <v>12</v>
      </c>
      <c r="I10451" s="67">
        <v>0.50333300000000003</v>
      </c>
      <c r="J10451" s="70">
        <v>1.2819210000000001</v>
      </c>
      <c r="K10451" s="70">
        <f t="shared" si="1162"/>
        <v>0.25893100000000002</v>
      </c>
      <c r="L10451" s="67">
        <v>8.4779619999999998</v>
      </c>
      <c r="M10451" s="63">
        <v>70.076144999999997</v>
      </c>
    </row>
    <row r="10452" spans="1:13" ht="15" customHeight="1">
      <c r="A10452" s="33">
        <v>41912</v>
      </c>
      <c r="B10452" s="12" t="s">
        <v>54</v>
      </c>
      <c r="C10452" s="10" t="s">
        <v>37</v>
      </c>
      <c r="D10452" s="10" t="s">
        <v>146</v>
      </c>
      <c r="E10452" s="16" t="s">
        <v>12</v>
      </c>
      <c r="F10452" s="16" t="s">
        <v>13</v>
      </c>
      <c r="G10452" s="12">
        <v>43100</v>
      </c>
      <c r="H10452" s="13">
        <v>13</v>
      </c>
      <c r="I10452" s="67">
        <v>0.40254299999999998</v>
      </c>
      <c r="J10452" s="70">
        <v>1.1267849999999999</v>
      </c>
      <c r="K10452" s="70">
        <f t="shared" si="1162"/>
        <v>0.24740699999999982</v>
      </c>
      <c r="L10452" s="67">
        <v>6.7430839999999996</v>
      </c>
      <c r="M10452" s="63">
        <v>70.090658000000005</v>
      </c>
    </row>
    <row r="10453" spans="1:13" ht="15" customHeight="1">
      <c r="A10453" s="33">
        <v>41912</v>
      </c>
      <c r="B10453" s="12" t="s">
        <v>54</v>
      </c>
      <c r="C10453" s="10" t="s">
        <v>37</v>
      </c>
      <c r="D10453" s="10" t="s">
        <v>146</v>
      </c>
      <c r="E10453" s="16" t="s">
        <v>12</v>
      </c>
      <c r="F10453" s="16" t="s">
        <v>13</v>
      </c>
      <c r="G10453" s="12">
        <v>43190</v>
      </c>
      <c r="H10453" s="13">
        <v>14</v>
      </c>
      <c r="I10453" s="67">
        <v>0.33387</v>
      </c>
      <c r="J10453" s="70">
        <v>1.039452</v>
      </c>
      <c r="K10453" s="70">
        <f t="shared" si="1162"/>
        <v>0.24653700000000012</v>
      </c>
      <c r="L10453" s="67">
        <v>5.5672620000000004</v>
      </c>
      <c r="M10453" s="63">
        <v>69.734042000000002</v>
      </c>
    </row>
    <row r="10454" spans="1:13" ht="15" customHeight="1">
      <c r="A10454" s="33">
        <v>41912</v>
      </c>
      <c r="B10454" s="12" t="s">
        <v>54</v>
      </c>
      <c r="C10454" s="10" t="s">
        <v>37</v>
      </c>
      <c r="D10454" s="10" t="s">
        <v>146</v>
      </c>
      <c r="E10454" s="16" t="s">
        <v>12</v>
      </c>
      <c r="F10454" s="16" t="s">
        <v>13</v>
      </c>
      <c r="G10454" s="12">
        <v>43281</v>
      </c>
      <c r="H10454" s="13">
        <v>15</v>
      </c>
      <c r="I10454" s="67">
        <v>0.286576</v>
      </c>
      <c r="J10454" s="70">
        <v>1.0088029999999999</v>
      </c>
      <c r="K10454" s="70">
        <f t="shared" si="1162"/>
        <v>0.25592699999999985</v>
      </c>
      <c r="L10454" s="67">
        <v>4.7593300000000003</v>
      </c>
      <c r="M10454" s="63">
        <v>69.928764000000001</v>
      </c>
    </row>
    <row r="10455" spans="1:13" ht="15" customHeight="1">
      <c r="A10455" s="33">
        <v>41912</v>
      </c>
      <c r="B10455" s="12" t="s">
        <v>54</v>
      </c>
      <c r="C10455" s="10" t="s">
        <v>37</v>
      </c>
      <c r="D10455" s="10" t="s">
        <v>146</v>
      </c>
      <c r="E10455" s="16" t="s">
        <v>12</v>
      </c>
      <c r="F10455" s="16" t="s">
        <v>13</v>
      </c>
      <c r="G10455" s="12">
        <v>43373</v>
      </c>
      <c r="H10455" s="13">
        <v>16</v>
      </c>
      <c r="I10455" s="67">
        <v>0.258932</v>
      </c>
      <c r="J10455" s="70">
        <v>1.01675</v>
      </c>
      <c r="K10455" s="70">
        <f t="shared" si="1162"/>
        <v>0.26687900000000014</v>
      </c>
      <c r="L10455" s="67">
        <v>4.2856490000000003</v>
      </c>
      <c r="M10455" s="63">
        <v>70.357590000000002</v>
      </c>
    </row>
    <row r="10456" spans="1:13" ht="15" customHeight="1">
      <c r="A10456" s="33">
        <v>41912</v>
      </c>
      <c r="B10456" s="12" t="s">
        <v>54</v>
      </c>
      <c r="C10456" s="10" t="s">
        <v>37</v>
      </c>
      <c r="D10456" s="10" t="s">
        <v>146</v>
      </c>
      <c r="E10456" s="16" t="s">
        <v>12</v>
      </c>
      <c r="F10456" s="16" t="s">
        <v>13</v>
      </c>
      <c r="G10456" s="12">
        <v>43465</v>
      </c>
      <c r="H10456" s="13">
        <v>17</v>
      </c>
      <c r="I10456" s="67">
        <v>0.24740699999999999</v>
      </c>
      <c r="J10456" s="70">
        <v>1.0463800000000001</v>
      </c>
      <c r="K10456" s="70">
        <f t="shared" ref="K10456:K10519" si="1167">J10456-J10455+I10456</f>
        <v>0.27703700000000003</v>
      </c>
      <c r="L10456" s="67">
        <v>4.0857900000000003</v>
      </c>
      <c r="M10456" s="63">
        <v>70.810818999999995</v>
      </c>
    </row>
    <row r="10457" spans="1:13" ht="15" customHeight="1">
      <c r="A10457" s="33">
        <v>41912</v>
      </c>
      <c r="B10457" s="12" t="s">
        <v>54</v>
      </c>
      <c r="C10457" s="10" t="s">
        <v>37</v>
      </c>
      <c r="D10457" s="10" t="s">
        <v>146</v>
      </c>
      <c r="E10457" s="16" t="s">
        <v>12</v>
      </c>
      <c r="F10457" s="16" t="s">
        <v>13</v>
      </c>
      <c r="G10457" s="12">
        <v>43555</v>
      </c>
      <c r="H10457" s="13">
        <v>18</v>
      </c>
      <c r="I10457" s="67">
        <v>0.24653600000000001</v>
      </c>
      <c r="J10457" s="70">
        <v>1.0463800000000001</v>
      </c>
      <c r="K10457" s="70">
        <f t="shared" si="1167"/>
        <v>0.24653600000000001</v>
      </c>
      <c r="L10457" s="67">
        <v>4.0674070000000002</v>
      </c>
      <c r="M10457" s="63">
        <v>70.629366000000005</v>
      </c>
    </row>
    <row r="10458" spans="1:13" ht="15" customHeight="1">
      <c r="A10458" s="33">
        <v>41912</v>
      </c>
      <c r="B10458" s="12" t="s">
        <v>54</v>
      </c>
      <c r="C10458" s="10" t="s">
        <v>37</v>
      </c>
      <c r="D10458" s="10" t="s">
        <v>146</v>
      </c>
      <c r="E10458" s="16" t="s">
        <v>12</v>
      </c>
      <c r="F10458" s="16" t="s">
        <v>13</v>
      </c>
      <c r="G10458" s="12">
        <v>43646</v>
      </c>
      <c r="H10458" s="13">
        <v>19</v>
      </c>
      <c r="I10458" s="67">
        <v>0.25592700000000002</v>
      </c>
      <c r="J10458" s="70">
        <v>1.0463800000000001</v>
      </c>
      <c r="K10458" s="70">
        <f t="shared" si="1167"/>
        <v>0.25592700000000002</v>
      </c>
      <c r="L10458" s="67">
        <v>4.2251479999999999</v>
      </c>
      <c r="M10458" s="63">
        <v>70.978977</v>
      </c>
    </row>
    <row r="10459" spans="1:13" ht="15" customHeight="1">
      <c r="A10459" s="33">
        <v>41912</v>
      </c>
      <c r="B10459" s="12" t="s">
        <v>54</v>
      </c>
      <c r="C10459" s="10" t="s">
        <v>37</v>
      </c>
      <c r="D10459" s="10" t="s">
        <v>146</v>
      </c>
      <c r="E10459" s="16" t="s">
        <v>12</v>
      </c>
      <c r="F10459" s="16" t="s">
        <v>13</v>
      </c>
      <c r="G10459" s="12">
        <v>43738</v>
      </c>
      <c r="H10459" s="13">
        <v>20</v>
      </c>
      <c r="I10459" s="67">
        <v>0.26687899999999998</v>
      </c>
      <c r="J10459" s="70">
        <v>1.0463800000000001</v>
      </c>
      <c r="K10459" s="70">
        <f t="shared" si="1167"/>
        <v>0.26687899999999998</v>
      </c>
      <c r="L10459" s="67">
        <v>4.4077289999999998</v>
      </c>
      <c r="M10459" s="63">
        <v>71.393777</v>
      </c>
    </row>
    <row r="10460" spans="1:13" ht="15" customHeight="1">
      <c r="A10460" s="33">
        <v>41912</v>
      </c>
      <c r="B10460" s="12" t="s">
        <v>54</v>
      </c>
      <c r="C10460" s="10" t="s">
        <v>37</v>
      </c>
      <c r="D10460" s="10" t="s">
        <v>146</v>
      </c>
      <c r="E10460" s="16" t="s">
        <v>12</v>
      </c>
      <c r="F10460" s="16" t="s">
        <v>13</v>
      </c>
      <c r="G10460" s="12">
        <v>43830</v>
      </c>
      <c r="H10460" s="13">
        <v>21</v>
      </c>
      <c r="I10460" s="67">
        <v>0.27703699999999998</v>
      </c>
      <c r="J10460" s="70">
        <v>1.0463800000000001</v>
      </c>
      <c r="K10460" s="70">
        <f t="shared" si="1167"/>
        <v>0.27703699999999998</v>
      </c>
      <c r="L10460" s="67">
        <v>4.5761060000000002</v>
      </c>
      <c r="M10460" s="63">
        <v>71.843397999999993</v>
      </c>
    </row>
    <row r="10461" spans="1:13" ht="15" customHeight="1">
      <c r="A10461" s="21">
        <f>A10462</f>
        <v>41912</v>
      </c>
      <c r="B10461" s="21" t="str">
        <f t="shared" ref="B10461:F10461" si="1168">B10462</f>
        <v>Annual 2015</v>
      </c>
      <c r="C10461" s="21" t="str">
        <f t="shared" si="1168"/>
        <v>Severely Adverse</v>
      </c>
      <c r="D10461" s="10" t="s">
        <v>146</v>
      </c>
      <c r="E10461" s="21" t="str">
        <f t="shared" si="1168"/>
        <v>Comm Real Estate</v>
      </c>
      <c r="F10461" s="21" t="str">
        <f t="shared" si="1168"/>
        <v>Multifamily</v>
      </c>
      <c r="G10461" s="21">
        <v>41912</v>
      </c>
      <c r="H10461" s="23">
        <v>0</v>
      </c>
      <c r="I10461" s="30">
        <v>0</v>
      </c>
      <c r="J10461" s="59">
        <v>7.8335191300000018</v>
      </c>
      <c r="K10461" s="59">
        <v>0</v>
      </c>
      <c r="L10461" s="65">
        <v>0</v>
      </c>
      <c r="M10461" s="63">
        <v>0</v>
      </c>
    </row>
    <row r="10462" spans="1:13" ht="15" customHeight="1">
      <c r="A10462" s="33">
        <v>41912</v>
      </c>
      <c r="B10462" s="12" t="s">
        <v>54</v>
      </c>
      <c r="C10462" s="10" t="s">
        <v>37</v>
      </c>
      <c r="D10462" s="10" t="s">
        <v>146</v>
      </c>
      <c r="E10462" s="16" t="s">
        <v>12</v>
      </c>
      <c r="F10462" s="16" t="s">
        <v>14</v>
      </c>
      <c r="G10462" s="12">
        <v>42004</v>
      </c>
      <c r="H10462" s="13">
        <v>1</v>
      </c>
      <c r="I10462" s="67">
        <v>1.2310270000000001</v>
      </c>
      <c r="J10462" s="70">
        <v>10.263621289074969</v>
      </c>
      <c r="K10462" s="70">
        <f t="shared" ref="K10462:K10506" si="1169">J10462-J10461+I10462</f>
        <v>3.6611291590749673</v>
      </c>
      <c r="L10462" s="67">
        <v>21.594550999999999</v>
      </c>
      <c r="M10462" s="63">
        <v>305.32576</v>
      </c>
    </row>
    <row r="10463" spans="1:13" ht="15" customHeight="1">
      <c r="A10463" s="33">
        <v>41912</v>
      </c>
      <c r="B10463" s="12" t="s">
        <v>54</v>
      </c>
      <c r="C10463" s="10" t="s">
        <v>37</v>
      </c>
      <c r="D10463" s="10" t="s">
        <v>146</v>
      </c>
      <c r="E10463" s="16" t="s">
        <v>12</v>
      </c>
      <c r="F10463" s="16" t="s">
        <v>14</v>
      </c>
      <c r="G10463" s="12">
        <v>42094</v>
      </c>
      <c r="H10463" s="13">
        <v>2</v>
      </c>
      <c r="I10463" s="67">
        <v>1.880282</v>
      </c>
      <c r="J10463" s="70">
        <v>12.693723448149935</v>
      </c>
      <c r="K10463" s="70">
        <f t="shared" si="1167"/>
        <v>4.3103841590749665</v>
      </c>
      <c r="L10463" s="67">
        <v>33.073746</v>
      </c>
      <c r="M10463" s="63">
        <v>297.36075099999999</v>
      </c>
    </row>
    <row r="10464" spans="1:13" ht="15" customHeight="1">
      <c r="A10464" s="33">
        <v>41912</v>
      </c>
      <c r="B10464" s="12" t="s">
        <v>54</v>
      </c>
      <c r="C10464" s="10" t="s">
        <v>37</v>
      </c>
      <c r="D10464" s="10" t="s">
        <v>146</v>
      </c>
      <c r="E10464" s="16" t="s">
        <v>12</v>
      </c>
      <c r="F10464" s="16" t="s">
        <v>14</v>
      </c>
      <c r="G10464" s="12">
        <v>42185</v>
      </c>
      <c r="H10464" s="13">
        <v>3</v>
      </c>
      <c r="I10464" s="67">
        <v>2.9657260000000001</v>
      </c>
      <c r="J10464" s="70">
        <v>15.123825607224902</v>
      </c>
      <c r="K10464" s="70">
        <f t="shared" si="1167"/>
        <v>5.3958281590749664</v>
      </c>
      <c r="L10464" s="67">
        <v>52.280819000000001</v>
      </c>
      <c r="M10464" s="63">
        <v>286.19402200000002</v>
      </c>
    </row>
    <row r="10465" spans="1:13" ht="15" customHeight="1">
      <c r="A10465" s="33">
        <v>41912</v>
      </c>
      <c r="B10465" s="12" t="s">
        <v>54</v>
      </c>
      <c r="C10465" s="10" t="s">
        <v>37</v>
      </c>
      <c r="D10465" s="10" t="s">
        <v>146</v>
      </c>
      <c r="E10465" s="16" t="s">
        <v>12</v>
      </c>
      <c r="F10465" s="16" t="s">
        <v>14</v>
      </c>
      <c r="G10465" s="12">
        <v>42277</v>
      </c>
      <c r="H10465" s="13">
        <v>4</v>
      </c>
      <c r="I10465" s="67">
        <v>4.2270009999999996</v>
      </c>
      <c r="J10465" s="70">
        <v>19.023841000000001</v>
      </c>
      <c r="K10465" s="70">
        <f t="shared" si="1167"/>
        <v>8.1270163927750989</v>
      </c>
      <c r="L10465" s="67">
        <v>74.532876999999999</v>
      </c>
      <c r="M10465" s="63">
        <v>274.10103099999998</v>
      </c>
    </row>
    <row r="10466" spans="1:13" ht="15" customHeight="1">
      <c r="A10466" s="33">
        <v>41912</v>
      </c>
      <c r="B10466" s="12" t="s">
        <v>54</v>
      </c>
      <c r="C10466" s="10" t="s">
        <v>37</v>
      </c>
      <c r="D10466" s="10" t="s">
        <v>146</v>
      </c>
      <c r="E10466" s="16" t="s">
        <v>12</v>
      </c>
      <c r="F10466" s="16" t="s">
        <v>14</v>
      </c>
      <c r="G10466" s="12">
        <v>42369</v>
      </c>
      <c r="H10466" s="13">
        <v>5</v>
      </c>
      <c r="I10466" s="67">
        <v>4.8930540000000002</v>
      </c>
      <c r="J10466" s="70">
        <v>17.338360000000002</v>
      </c>
      <c r="K10466" s="70">
        <f t="shared" si="1167"/>
        <v>3.2075730000000009</v>
      </c>
      <c r="L10466" s="67">
        <v>86.251292000000007</v>
      </c>
      <c r="M10466" s="63">
        <v>260.23909600000002</v>
      </c>
    </row>
    <row r="10467" spans="1:13" ht="15" customHeight="1">
      <c r="A10467" s="33">
        <v>41912</v>
      </c>
      <c r="B10467" s="12" t="s">
        <v>54</v>
      </c>
      <c r="C10467" s="10" t="s">
        <v>37</v>
      </c>
      <c r="D10467" s="10" t="s">
        <v>146</v>
      </c>
      <c r="E10467" s="16" t="s">
        <v>12</v>
      </c>
      <c r="F10467" s="16" t="s">
        <v>14</v>
      </c>
      <c r="G10467" s="12">
        <v>42460</v>
      </c>
      <c r="H10467" s="13">
        <v>6</v>
      </c>
      <c r="I10467" s="67">
        <v>5.0687509999999998</v>
      </c>
      <c r="J10467" s="70">
        <v>14.750012</v>
      </c>
      <c r="K10467" s="70">
        <f t="shared" si="1167"/>
        <v>2.4804029999999981</v>
      </c>
      <c r="L10467" s="67">
        <v>89.285399999999996</v>
      </c>
      <c r="M10467" s="63">
        <v>250.797201</v>
      </c>
    </row>
    <row r="10468" spans="1:13" ht="15" customHeight="1">
      <c r="A10468" s="33">
        <v>41912</v>
      </c>
      <c r="B10468" s="12" t="s">
        <v>54</v>
      </c>
      <c r="C10468" s="10" t="s">
        <v>37</v>
      </c>
      <c r="D10468" s="10" t="s">
        <v>146</v>
      </c>
      <c r="E10468" s="16" t="s">
        <v>12</v>
      </c>
      <c r="F10468" s="16" t="s">
        <v>14</v>
      </c>
      <c r="G10468" s="12">
        <v>42551</v>
      </c>
      <c r="H10468" s="13">
        <v>7</v>
      </c>
      <c r="I10468" s="67">
        <v>4.85541</v>
      </c>
      <c r="J10468" s="70">
        <v>11.828751</v>
      </c>
      <c r="K10468" s="70">
        <f t="shared" si="1167"/>
        <v>1.9341490000000006</v>
      </c>
      <c r="L10468" s="67">
        <v>85.464539000000002</v>
      </c>
      <c r="M10468" s="63">
        <v>243.69253399999999</v>
      </c>
    </row>
    <row r="10469" spans="1:13" ht="15" customHeight="1">
      <c r="A10469" s="33">
        <v>41912</v>
      </c>
      <c r="B10469" s="12" t="s">
        <v>54</v>
      </c>
      <c r="C10469" s="10" t="s">
        <v>37</v>
      </c>
      <c r="D10469" s="10" t="s">
        <v>146</v>
      </c>
      <c r="E10469" s="16" t="s">
        <v>12</v>
      </c>
      <c r="F10469" s="16" t="s">
        <v>14</v>
      </c>
      <c r="G10469" s="12">
        <v>42643</v>
      </c>
      <c r="H10469" s="13">
        <v>8</v>
      </c>
      <c r="I10469" s="67">
        <v>4.206626</v>
      </c>
      <c r="J10469" s="70">
        <v>9.0873190000000008</v>
      </c>
      <c r="K10469" s="70">
        <f t="shared" si="1167"/>
        <v>1.4651940000000003</v>
      </c>
      <c r="L10469" s="67">
        <v>74.106800000000007</v>
      </c>
      <c r="M10469" s="63">
        <v>237.51457400000001</v>
      </c>
    </row>
    <row r="10470" spans="1:13" ht="15" customHeight="1">
      <c r="A10470" s="33">
        <v>41912</v>
      </c>
      <c r="B10470" s="12" t="s">
        <v>54</v>
      </c>
      <c r="C10470" s="10" t="s">
        <v>37</v>
      </c>
      <c r="D10470" s="10" t="s">
        <v>146</v>
      </c>
      <c r="E10470" s="16" t="s">
        <v>12</v>
      </c>
      <c r="F10470" s="16" t="s">
        <v>14</v>
      </c>
      <c r="G10470" s="12">
        <v>42735</v>
      </c>
      <c r="H10470" s="13">
        <v>9</v>
      </c>
      <c r="I10470" s="67">
        <v>3.2075740000000001</v>
      </c>
      <c r="J10470" s="70">
        <v>6.9639220000000002</v>
      </c>
      <c r="K10470" s="70">
        <f t="shared" si="1167"/>
        <v>1.0841769999999995</v>
      </c>
      <c r="L10470" s="67">
        <v>56.480007000000001</v>
      </c>
      <c r="M10470" s="63">
        <v>228.83515399999999</v>
      </c>
    </row>
    <row r="10471" spans="1:13" ht="15" customHeight="1">
      <c r="A10471" s="33">
        <v>41912</v>
      </c>
      <c r="B10471" s="12" t="s">
        <v>54</v>
      </c>
      <c r="C10471" s="10" t="s">
        <v>37</v>
      </c>
      <c r="D10471" s="10" t="s">
        <v>146</v>
      </c>
      <c r="E10471" s="16" t="s">
        <v>12</v>
      </c>
      <c r="F10471" s="16" t="s">
        <v>14</v>
      </c>
      <c r="G10471" s="12">
        <v>42825</v>
      </c>
      <c r="H10471" s="13">
        <v>10</v>
      </c>
      <c r="I10471" s="67">
        <v>2.4804029999999999</v>
      </c>
      <c r="J10471" s="70">
        <v>5.3017640000000004</v>
      </c>
      <c r="K10471" s="70">
        <f t="shared" si="1167"/>
        <v>0.81824500000000011</v>
      </c>
      <c r="L10471" s="67">
        <v>43.654330999999999</v>
      </c>
      <c r="M10471" s="63">
        <v>220.17890399999999</v>
      </c>
    </row>
    <row r="10472" spans="1:13" ht="15" customHeight="1">
      <c r="A10472" s="33">
        <v>41912</v>
      </c>
      <c r="B10472" s="12" t="s">
        <v>54</v>
      </c>
      <c r="C10472" s="10" t="s">
        <v>37</v>
      </c>
      <c r="D10472" s="10" t="s">
        <v>146</v>
      </c>
      <c r="E10472" s="16" t="s">
        <v>12</v>
      </c>
      <c r="F10472" s="16" t="s">
        <v>14</v>
      </c>
      <c r="G10472" s="12">
        <v>42916</v>
      </c>
      <c r="H10472" s="13">
        <v>11</v>
      </c>
      <c r="I10472" s="67">
        <v>1.9341489999999999</v>
      </c>
      <c r="J10472" s="70">
        <v>4.0144520000000004</v>
      </c>
      <c r="K10472" s="70">
        <f t="shared" si="1167"/>
        <v>0.64683699999999988</v>
      </c>
      <c r="L10472" s="67">
        <v>34.024068</v>
      </c>
      <c r="M10472" s="63">
        <v>216.339696</v>
      </c>
    </row>
    <row r="10473" spans="1:13" ht="15" customHeight="1">
      <c r="A10473" s="33">
        <v>41912</v>
      </c>
      <c r="B10473" s="12" t="s">
        <v>54</v>
      </c>
      <c r="C10473" s="10" t="s">
        <v>37</v>
      </c>
      <c r="D10473" s="10" t="s">
        <v>146</v>
      </c>
      <c r="E10473" s="16" t="s">
        <v>12</v>
      </c>
      <c r="F10473" s="16" t="s">
        <v>14</v>
      </c>
      <c r="G10473" s="12">
        <v>43008</v>
      </c>
      <c r="H10473" s="13">
        <v>12</v>
      </c>
      <c r="I10473" s="67">
        <v>1.465193</v>
      </c>
      <c r="J10473" s="70">
        <v>3.0977990000000002</v>
      </c>
      <c r="K10473" s="70">
        <f t="shared" si="1167"/>
        <v>0.54853999999999981</v>
      </c>
      <c r="L10473" s="67">
        <v>25.739927999999999</v>
      </c>
      <c r="M10473" s="63">
        <v>212.78981400000001</v>
      </c>
    </row>
    <row r="10474" spans="1:13" ht="15" customHeight="1">
      <c r="A10474" s="33">
        <v>41912</v>
      </c>
      <c r="B10474" s="12" t="s">
        <v>54</v>
      </c>
      <c r="C10474" s="10" t="s">
        <v>37</v>
      </c>
      <c r="D10474" s="10" t="s">
        <v>146</v>
      </c>
      <c r="E10474" s="16" t="s">
        <v>12</v>
      </c>
      <c r="F10474" s="16" t="s">
        <v>14</v>
      </c>
      <c r="G10474" s="12">
        <v>43100</v>
      </c>
      <c r="H10474" s="13">
        <v>13</v>
      </c>
      <c r="I10474" s="67">
        <v>1.0841769999999999</v>
      </c>
      <c r="J10474" s="70">
        <v>2.5219969999999998</v>
      </c>
      <c r="K10474" s="70">
        <f t="shared" si="1167"/>
        <v>0.50837499999999958</v>
      </c>
      <c r="L10474" s="67">
        <v>19.007521000000001</v>
      </c>
      <c r="M10474" s="63">
        <v>209.58834200000001</v>
      </c>
    </row>
    <row r="10475" spans="1:13" ht="15" customHeight="1">
      <c r="A10475" s="33">
        <v>41912</v>
      </c>
      <c r="B10475" s="12" t="s">
        <v>54</v>
      </c>
      <c r="C10475" s="10" t="s">
        <v>37</v>
      </c>
      <c r="D10475" s="10" t="s">
        <v>146</v>
      </c>
      <c r="E10475" s="16" t="s">
        <v>12</v>
      </c>
      <c r="F10475" s="16" t="s">
        <v>14</v>
      </c>
      <c r="G10475" s="12">
        <v>43190</v>
      </c>
      <c r="H10475" s="13">
        <v>14</v>
      </c>
      <c r="I10475" s="67">
        <v>0.818245</v>
      </c>
      <c r="J10475" s="70">
        <v>2.1979869999999999</v>
      </c>
      <c r="K10475" s="70">
        <f t="shared" si="1167"/>
        <v>0.49423500000000009</v>
      </c>
      <c r="L10475" s="67">
        <v>14.307152</v>
      </c>
      <c r="M10475" s="63">
        <v>203.18002300000001</v>
      </c>
    </row>
    <row r="10476" spans="1:13" ht="15" customHeight="1">
      <c r="A10476" s="33">
        <v>41912</v>
      </c>
      <c r="B10476" s="12" t="s">
        <v>54</v>
      </c>
      <c r="C10476" s="10" t="s">
        <v>37</v>
      </c>
      <c r="D10476" s="10" t="s">
        <v>146</v>
      </c>
      <c r="E10476" s="16" t="s">
        <v>12</v>
      </c>
      <c r="F10476" s="16" t="s">
        <v>14</v>
      </c>
      <c r="G10476" s="12">
        <v>43281</v>
      </c>
      <c r="H10476" s="13">
        <v>15</v>
      </c>
      <c r="I10476" s="67">
        <v>0.64683800000000002</v>
      </c>
      <c r="J10476" s="70">
        <v>2.0665439999999999</v>
      </c>
      <c r="K10476" s="70">
        <f t="shared" si="1167"/>
        <v>0.51539500000000005</v>
      </c>
      <c r="L10476" s="67">
        <v>11.27589</v>
      </c>
      <c r="M10476" s="63">
        <v>201.021615</v>
      </c>
    </row>
    <row r="10477" spans="1:13" ht="15" customHeight="1">
      <c r="A10477" s="33">
        <v>41912</v>
      </c>
      <c r="B10477" s="12" t="s">
        <v>54</v>
      </c>
      <c r="C10477" s="10" t="s">
        <v>37</v>
      </c>
      <c r="D10477" s="10" t="s">
        <v>146</v>
      </c>
      <c r="E10477" s="16" t="s">
        <v>12</v>
      </c>
      <c r="F10477" s="16" t="s">
        <v>14</v>
      </c>
      <c r="G10477" s="12">
        <v>43373</v>
      </c>
      <c r="H10477" s="13">
        <v>16</v>
      </c>
      <c r="I10477" s="67">
        <v>0.54854000000000003</v>
      </c>
      <c r="J10477" s="70">
        <v>2.05993</v>
      </c>
      <c r="K10477" s="70">
        <f t="shared" si="1167"/>
        <v>0.54192600000000013</v>
      </c>
      <c r="L10477" s="67">
        <v>9.537293</v>
      </c>
      <c r="M10477" s="63">
        <v>199.68184299999999</v>
      </c>
    </row>
    <row r="10478" spans="1:13" ht="15" customHeight="1">
      <c r="A10478" s="33">
        <v>41912</v>
      </c>
      <c r="B10478" s="12" t="s">
        <v>54</v>
      </c>
      <c r="C10478" s="10" t="s">
        <v>37</v>
      </c>
      <c r="D10478" s="10" t="s">
        <v>146</v>
      </c>
      <c r="E10478" s="16" t="s">
        <v>12</v>
      </c>
      <c r="F10478" s="16" t="s">
        <v>14</v>
      </c>
      <c r="G10478" s="12">
        <v>43465</v>
      </c>
      <c r="H10478" s="13">
        <v>17</v>
      </c>
      <c r="I10478" s="67">
        <v>0.50837500000000002</v>
      </c>
      <c r="J10478" s="70">
        <v>2.1189809999999998</v>
      </c>
      <c r="K10478" s="70">
        <f t="shared" si="1167"/>
        <v>0.56742599999999976</v>
      </c>
      <c r="L10478" s="67">
        <v>8.8215730000000008</v>
      </c>
      <c r="M10478" s="63">
        <v>199.28735499999999</v>
      </c>
    </row>
    <row r="10479" spans="1:13" ht="15" customHeight="1">
      <c r="A10479" s="33">
        <v>41912</v>
      </c>
      <c r="B10479" s="12" t="s">
        <v>54</v>
      </c>
      <c r="C10479" s="10" t="s">
        <v>37</v>
      </c>
      <c r="D10479" s="10" t="s">
        <v>146</v>
      </c>
      <c r="E10479" s="16" t="s">
        <v>12</v>
      </c>
      <c r="F10479" s="16" t="s">
        <v>14</v>
      </c>
      <c r="G10479" s="12">
        <v>43555</v>
      </c>
      <c r="H10479" s="13">
        <v>18</v>
      </c>
      <c r="I10479" s="67">
        <v>0.49423499999999998</v>
      </c>
      <c r="J10479" s="70">
        <v>2.1189809999999998</v>
      </c>
      <c r="K10479" s="70">
        <f t="shared" si="1167"/>
        <v>0.49423499999999998</v>
      </c>
      <c r="L10479" s="67">
        <v>8.566452</v>
      </c>
      <c r="M10479" s="63">
        <v>195.140861</v>
      </c>
    </row>
    <row r="10480" spans="1:13" ht="15" customHeight="1">
      <c r="A10480" s="33">
        <v>41912</v>
      </c>
      <c r="B10480" s="12" t="s">
        <v>54</v>
      </c>
      <c r="C10480" s="10" t="s">
        <v>37</v>
      </c>
      <c r="D10480" s="10" t="s">
        <v>146</v>
      </c>
      <c r="E10480" s="16" t="s">
        <v>12</v>
      </c>
      <c r="F10480" s="16" t="s">
        <v>14</v>
      </c>
      <c r="G10480" s="12">
        <v>43646</v>
      </c>
      <c r="H10480" s="13">
        <v>19</v>
      </c>
      <c r="I10480" s="67">
        <v>0.51539500000000005</v>
      </c>
      <c r="J10480" s="70">
        <v>2.1189809999999998</v>
      </c>
      <c r="K10480" s="70">
        <f t="shared" si="1167"/>
        <v>0.51539500000000005</v>
      </c>
      <c r="L10480" s="67">
        <v>8.9349880000000006</v>
      </c>
      <c r="M10480" s="63">
        <v>194.54092499999999</v>
      </c>
    </row>
    <row r="10481" spans="1:13" ht="15" customHeight="1">
      <c r="A10481" s="33">
        <v>41912</v>
      </c>
      <c r="B10481" s="12" t="s">
        <v>54</v>
      </c>
      <c r="C10481" s="10" t="s">
        <v>37</v>
      </c>
      <c r="D10481" s="10" t="s">
        <v>146</v>
      </c>
      <c r="E10481" s="16" t="s">
        <v>12</v>
      </c>
      <c r="F10481" s="16" t="s">
        <v>14</v>
      </c>
      <c r="G10481" s="12">
        <v>43738</v>
      </c>
      <c r="H10481" s="13">
        <v>20</v>
      </c>
      <c r="I10481" s="67">
        <v>0.54192499999999999</v>
      </c>
      <c r="J10481" s="70">
        <v>2.1189809999999998</v>
      </c>
      <c r="K10481" s="70">
        <f t="shared" si="1167"/>
        <v>0.54192499999999999</v>
      </c>
      <c r="L10481" s="67">
        <v>9.3923039999999993</v>
      </c>
      <c r="M10481" s="63">
        <v>193.96390199999999</v>
      </c>
    </row>
    <row r="10482" spans="1:13" ht="15" customHeight="1">
      <c r="A10482" s="33">
        <v>41912</v>
      </c>
      <c r="B10482" s="12" t="s">
        <v>54</v>
      </c>
      <c r="C10482" s="10" t="s">
        <v>37</v>
      </c>
      <c r="D10482" s="10" t="s">
        <v>146</v>
      </c>
      <c r="E10482" s="16" t="s">
        <v>12</v>
      </c>
      <c r="F10482" s="16" t="s">
        <v>14</v>
      </c>
      <c r="G10482" s="12">
        <v>43830</v>
      </c>
      <c r="H10482" s="13">
        <v>21</v>
      </c>
      <c r="I10482" s="67">
        <v>0.56742599999999999</v>
      </c>
      <c r="J10482" s="70">
        <v>2.1189809999999998</v>
      </c>
      <c r="K10482" s="70">
        <f t="shared" si="1167"/>
        <v>0.56742599999999999</v>
      </c>
      <c r="L10482" s="67">
        <v>9.8353439999999992</v>
      </c>
      <c r="M10482" s="63">
        <v>193.65215799999999</v>
      </c>
    </row>
    <row r="10483" spans="1:13" ht="15" customHeight="1">
      <c r="A10483" s="21">
        <f>A10484</f>
        <v>41912</v>
      </c>
      <c r="B10483" s="21" t="str">
        <f t="shared" ref="B10483:F10483" si="1170">B10484</f>
        <v>Annual 2015</v>
      </c>
      <c r="C10483" s="21" t="str">
        <f t="shared" si="1170"/>
        <v>Severely Adverse</v>
      </c>
      <c r="D10483" s="10" t="s">
        <v>146</v>
      </c>
      <c r="E10483" s="21" t="str">
        <f t="shared" si="1170"/>
        <v>Comm Real Estate</v>
      </c>
      <c r="F10483" s="21" t="str">
        <f t="shared" si="1170"/>
        <v>Non-Owner-Occupied</v>
      </c>
      <c r="G10483" s="21">
        <v>41912</v>
      </c>
      <c r="H10483" s="23">
        <v>0</v>
      </c>
      <c r="I10483" s="30">
        <v>0</v>
      </c>
      <c r="J10483" s="59">
        <v>12.280440670000006</v>
      </c>
      <c r="K10483" s="59">
        <v>0</v>
      </c>
      <c r="L10483" s="65">
        <v>0</v>
      </c>
      <c r="M10483" s="63">
        <v>0</v>
      </c>
    </row>
    <row r="10484" spans="1:13" ht="15" customHeight="1">
      <c r="A10484" s="33">
        <v>41912</v>
      </c>
      <c r="B10484" s="12" t="s">
        <v>54</v>
      </c>
      <c r="C10484" s="10" t="s">
        <v>37</v>
      </c>
      <c r="D10484" s="10" t="s">
        <v>146</v>
      </c>
      <c r="E10484" s="16" t="s">
        <v>12</v>
      </c>
      <c r="F10484" s="16" t="s">
        <v>17</v>
      </c>
      <c r="G10484" s="12">
        <v>42004</v>
      </c>
      <c r="H10484" s="13">
        <v>1</v>
      </c>
      <c r="I10484" s="67">
        <v>2.3004989999999998</v>
      </c>
      <c r="J10484" s="70">
        <v>16.590998032804773</v>
      </c>
      <c r="K10484" s="70">
        <f t="shared" si="1169"/>
        <v>6.6110563628047672</v>
      </c>
      <c r="L10484" s="67">
        <v>40.503948999999999</v>
      </c>
      <c r="M10484" s="63">
        <v>542.759816</v>
      </c>
    </row>
    <row r="10485" spans="1:13" ht="15" customHeight="1">
      <c r="A10485" s="33">
        <v>41912</v>
      </c>
      <c r="B10485" s="12" t="s">
        <v>54</v>
      </c>
      <c r="C10485" s="10" t="s">
        <v>37</v>
      </c>
      <c r="D10485" s="10" t="s">
        <v>146</v>
      </c>
      <c r="E10485" s="16" t="s">
        <v>12</v>
      </c>
      <c r="F10485" s="16" t="s">
        <v>17</v>
      </c>
      <c r="G10485" s="12">
        <v>42094</v>
      </c>
      <c r="H10485" s="13">
        <v>2</v>
      </c>
      <c r="I10485" s="67">
        <v>3.4762810000000002</v>
      </c>
      <c r="J10485" s="70">
        <v>20.901555395609538</v>
      </c>
      <c r="K10485" s="70">
        <f t="shared" si="1167"/>
        <v>7.7868383628047653</v>
      </c>
      <c r="L10485" s="67">
        <v>61.303842000000003</v>
      </c>
      <c r="M10485" s="63">
        <v>529.04270099999997</v>
      </c>
    </row>
    <row r="10486" spans="1:13" ht="15" customHeight="1">
      <c r="A10486" s="33">
        <v>41912</v>
      </c>
      <c r="B10486" s="12" t="s">
        <v>54</v>
      </c>
      <c r="C10486" s="10" t="s">
        <v>37</v>
      </c>
      <c r="D10486" s="10" t="s">
        <v>146</v>
      </c>
      <c r="E10486" s="16" t="s">
        <v>12</v>
      </c>
      <c r="F10486" s="16" t="s">
        <v>17</v>
      </c>
      <c r="G10486" s="12">
        <v>42185</v>
      </c>
      <c r="H10486" s="13">
        <v>3</v>
      </c>
      <c r="I10486" s="67">
        <v>5.4010569999999998</v>
      </c>
      <c r="J10486" s="70">
        <v>25.212112758414303</v>
      </c>
      <c r="K10486" s="70">
        <f t="shared" si="1167"/>
        <v>9.7116143628047649</v>
      </c>
      <c r="L10486" s="67">
        <v>95.360566000000006</v>
      </c>
      <c r="M10486" s="63">
        <v>509.71094099999999</v>
      </c>
    </row>
    <row r="10487" spans="1:13" ht="15" customHeight="1">
      <c r="A10487" s="33">
        <v>41912</v>
      </c>
      <c r="B10487" s="12" t="s">
        <v>54</v>
      </c>
      <c r="C10487" s="10" t="s">
        <v>37</v>
      </c>
      <c r="D10487" s="10" t="s">
        <v>146</v>
      </c>
      <c r="E10487" s="16" t="s">
        <v>12</v>
      </c>
      <c r="F10487" s="16" t="s">
        <v>17</v>
      </c>
      <c r="G10487" s="12">
        <v>42277</v>
      </c>
      <c r="H10487" s="13">
        <v>4</v>
      </c>
      <c r="I10487" s="67">
        <v>7.6687729999999998</v>
      </c>
      <c r="J10487" s="70">
        <v>34.640774999999998</v>
      </c>
      <c r="K10487" s="70">
        <f t="shared" si="1167"/>
        <v>17.097435241585693</v>
      </c>
      <c r="L10487" s="67">
        <v>135.41057900000001</v>
      </c>
      <c r="M10487" s="63">
        <v>488.72770200000002</v>
      </c>
    </row>
    <row r="10488" spans="1:13" ht="15" customHeight="1">
      <c r="A10488" s="33">
        <v>41912</v>
      </c>
      <c r="B10488" s="12" t="s">
        <v>54</v>
      </c>
      <c r="C10488" s="10" t="s">
        <v>37</v>
      </c>
      <c r="D10488" s="10" t="s">
        <v>146</v>
      </c>
      <c r="E10488" s="16" t="s">
        <v>12</v>
      </c>
      <c r="F10488" s="16" t="s">
        <v>17</v>
      </c>
      <c r="G10488" s="12">
        <v>42369</v>
      </c>
      <c r="H10488" s="13">
        <v>5</v>
      </c>
      <c r="I10488" s="67">
        <v>8.8551009999999994</v>
      </c>
      <c r="J10488" s="70">
        <v>31.668115</v>
      </c>
      <c r="K10488" s="70">
        <f t="shared" si="1167"/>
        <v>5.8824410000000018</v>
      </c>
      <c r="L10488" s="67">
        <v>156.30121500000001</v>
      </c>
      <c r="M10488" s="63">
        <v>464.618832</v>
      </c>
    </row>
    <row r="10489" spans="1:13" ht="15" customHeight="1">
      <c r="A10489" s="33">
        <v>41912</v>
      </c>
      <c r="B10489" s="12" t="s">
        <v>54</v>
      </c>
      <c r="C10489" s="10" t="s">
        <v>37</v>
      </c>
      <c r="D10489" s="10" t="s">
        <v>146</v>
      </c>
      <c r="E10489" s="16" t="s">
        <v>12</v>
      </c>
      <c r="F10489" s="16" t="s">
        <v>17</v>
      </c>
      <c r="G10489" s="12">
        <v>42460</v>
      </c>
      <c r="H10489" s="13">
        <v>6</v>
      </c>
      <c r="I10489" s="67">
        <v>9.2083279999999998</v>
      </c>
      <c r="J10489" s="70">
        <v>27.023720000000001</v>
      </c>
      <c r="K10489" s="70">
        <f t="shared" si="1167"/>
        <v>4.5639330000000005</v>
      </c>
      <c r="L10489" s="67">
        <v>162.45158499999999</v>
      </c>
      <c r="M10489" s="63">
        <v>448.443827</v>
      </c>
    </row>
    <row r="10490" spans="1:13" ht="15" customHeight="1">
      <c r="A10490" s="33">
        <v>41912</v>
      </c>
      <c r="B10490" s="12" t="s">
        <v>54</v>
      </c>
      <c r="C10490" s="10" t="s">
        <v>37</v>
      </c>
      <c r="D10490" s="10" t="s">
        <v>146</v>
      </c>
      <c r="E10490" s="16" t="s">
        <v>12</v>
      </c>
      <c r="F10490" s="16" t="s">
        <v>17</v>
      </c>
      <c r="G10490" s="12">
        <v>42551</v>
      </c>
      <c r="H10490" s="13">
        <v>7</v>
      </c>
      <c r="I10490" s="67">
        <v>8.8667840000000009</v>
      </c>
      <c r="J10490" s="70">
        <v>21.720198</v>
      </c>
      <c r="K10490" s="70">
        <f t="shared" si="1167"/>
        <v>3.5632619999999999</v>
      </c>
      <c r="L10490" s="67">
        <v>156.37404799999999</v>
      </c>
      <c r="M10490" s="63">
        <v>436.11648700000001</v>
      </c>
    </row>
    <row r="10491" spans="1:13" ht="15" customHeight="1">
      <c r="A10491" s="33">
        <v>41912</v>
      </c>
      <c r="B10491" s="12" t="s">
        <v>54</v>
      </c>
      <c r="C10491" s="10" t="s">
        <v>37</v>
      </c>
      <c r="D10491" s="10" t="s">
        <v>146</v>
      </c>
      <c r="E10491" s="16" t="s">
        <v>12</v>
      </c>
      <c r="F10491" s="16" t="s">
        <v>17</v>
      </c>
      <c r="G10491" s="12">
        <v>42643</v>
      </c>
      <c r="H10491" s="13">
        <v>8</v>
      </c>
      <c r="I10491" s="67">
        <v>7.7105620000000004</v>
      </c>
      <c r="J10491" s="70">
        <v>16.722964999999999</v>
      </c>
      <c r="K10491" s="70">
        <f t="shared" si="1167"/>
        <v>2.713328999999999</v>
      </c>
      <c r="L10491" s="67">
        <v>136.074297</v>
      </c>
      <c r="M10491" s="63">
        <v>425.49520899999999</v>
      </c>
    </row>
    <row r="10492" spans="1:13" ht="15" customHeight="1">
      <c r="A10492" s="33">
        <v>41912</v>
      </c>
      <c r="B10492" s="12" t="s">
        <v>54</v>
      </c>
      <c r="C10492" s="10" t="s">
        <v>37</v>
      </c>
      <c r="D10492" s="10" t="s">
        <v>146</v>
      </c>
      <c r="E10492" s="16" t="s">
        <v>12</v>
      </c>
      <c r="F10492" s="16" t="s">
        <v>17</v>
      </c>
      <c r="G10492" s="12">
        <v>42735</v>
      </c>
      <c r="H10492" s="13">
        <v>9</v>
      </c>
      <c r="I10492" s="67">
        <v>5.882441</v>
      </c>
      <c r="J10492" s="70">
        <v>12.857672000000001</v>
      </c>
      <c r="K10492" s="70">
        <f t="shared" si="1167"/>
        <v>2.0171480000000024</v>
      </c>
      <c r="L10492" s="67">
        <v>103.776657</v>
      </c>
      <c r="M10492" s="63">
        <v>410.58327000000003</v>
      </c>
    </row>
    <row r="10493" spans="1:13" ht="15" customHeight="1">
      <c r="A10493" s="33">
        <v>41912</v>
      </c>
      <c r="B10493" s="12" t="s">
        <v>54</v>
      </c>
      <c r="C10493" s="10" t="s">
        <v>37</v>
      </c>
      <c r="D10493" s="10" t="s">
        <v>146</v>
      </c>
      <c r="E10493" s="16" t="s">
        <v>12</v>
      </c>
      <c r="F10493" s="16" t="s">
        <v>17</v>
      </c>
      <c r="G10493" s="12">
        <v>42825</v>
      </c>
      <c r="H10493" s="13">
        <v>10</v>
      </c>
      <c r="I10493" s="67">
        <v>4.5639329999999996</v>
      </c>
      <c r="J10493" s="70">
        <v>9.8298850000000009</v>
      </c>
      <c r="K10493" s="70">
        <f t="shared" si="1167"/>
        <v>1.5361459999999996</v>
      </c>
      <c r="L10493" s="67">
        <v>80.489654000000002</v>
      </c>
      <c r="M10493" s="63">
        <v>395.79704400000003</v>
      </c>
    </row>
    <row r="10494" spans="1:13" ht="15" customHeight="1">
      <c r="A10494" s="33">
        <v>41912</v>
      </c>
      <c r="B10494" s="12" t="s">
        <v>54</v>
      </c>
      <c r="C10494" s="10" t="s">
        <v>37</v>
      </c>
      <c r="D10494" s="10" t="s">
        <v>146</v>
      </c>
      <c r="E10494" s="16" t="s">
        <v>12</v>
      </c>
      <c r="F10494" s="16" t="s">
        <v>17</v>
      </c>
      <c r="G10494" s="12">
        <v>42916</v>
      </c>
      <c r="H10494" s="13">
        <v>11</v>
      </c>
      <c r="I10494" s="67">
        <v>3.5632619999999999</v>
      </c>
      <c r="J10494" s="70">
        <v>7.4909410000000003</v>
      </c>
      <c r="K10494" s="70">
        <f t="shared" si="1167"/>
        <v>1.2243179999999994</v>
      </c>
      <c r="L10494" s="67">
        <v>62.819806999999997</v>
      </c>
      <c r="M10494" s="63">
        <v>389.24035300000003</v>
      </c>
    </row>
    <row r="10495" spans="1:13" ht="15" customHeight="1">
      <c r="A10495" s="33">
        <v>41912</v>
      </c>
      <c r="B10495" s="12" t="s">
        <v>54</v>
      </c>
      <c r="C10495" s="10" t="s">
        <v>37</v>
      </c>
      <c r="D10495" s="10" t="s">
        <v>146</v>
      </c>
      <c r="E10495" s="16" t="s">
        <v>12</v>
      </c>
      <c r="F10495" s="16" t="s">
        <v>17</v>
      </c>
      <c r="G10495" s="12">
        <v>43008</v>
      </c>
      <c r="H10495" s="13">
        <v>12</v>
      </c>
      <c r="I10495" s="67">
        <v>2.7133289999999999</v>
      </c>
      <c r="J10495" s="70">
        <v>5.8218050000000003</v>
      </c>
      <c r="K10495" s="70">
        <f t="shared" si="1167"/>
        <v>1.0441929999999999</v>
      </c>
      <c r="L10495" s="67">
        <v>47.792504000000001</v>
      </c>
      <c r="M10495" s="63">
        <v>383.22195799999997</v>
      </c>
    </row>
    <row r="10496" spans="1:13" ht="15" customHeight="1">
      <c r="A10496" s="33">
        <v>41912</v>
      </c>
      <c r="B10496" s="12" t="s">
        <v>54</v>
      </c>
      <c r="C10496" s="10" t="s">
        <v>37</v>
      </c>
      <c r="D10496" s="10" t="s">
        <v>146</v>
      </c>
      <c r="E10496" s="16" t="s">
        <v>12</v>
      </c>
      <c r="F10496" s="16" t="s">
        <v>17</v>
      </c>
      <c r="G10496" s="12">
        <v>43100</v>
      </c>
      <c r="H10496" s="13">
        <v>13</v>
      </c>
      <c r="I10496" s="67">
        <v>2.0171489999999999</v>
      </c>
      <c r="J10496" s="70">
        <v>4.7753620000000003</v>
      </c>
      <c r="K10496" s="70">
        <f t="shared" si="1167"/>
        <v>0.97070599999999985</v>
      </c>
      <c r="L10496" s="67">
        <v>35.478240999999997</v>
      </c>
      <c r="M10496" s="63">
        <v>377.798607</v>
      </c>
    </row>
    <row r="10497" spans="1:13" ht="15" customHeight="1">
      <c r="A10497" s="33">
        <v>41912</v>
      </c>
      <c r="B10497" s="12" t="s">
        <v>54</v>
      </c>
      <c r="C10497" s="10" t="s">
        <v>37</v>
      </c>
      <c r="D10497" s="10" t="s">
        <v>146</v>
      </c>
      <c r="E10497" s="16" t="s">
        <v>12</v>
      </c>
      <c r="F10497" s="16" t="s">
        <v>17</v>
      </c>
      <c r="G10497" s="12">
        <v>43190</v>
      </c>
      <c r="H10497" s="13">
        <v>14</v>
      </c>
      <c r="I10497" s="67">
        <v>1.5361450000000001</v>
      </c>
      <c r="J10497" s="70">
        <v>4.1862209999999997</v>
      </c>
      <c r="K10497" s="70">
        <f t="shared" si="1167"/>
        <v>0.94700399999999951</v>
      </c>
      <c r="L10497" s="67">
        <v>26.971050000000002</v>
      </c>
      <c r="M10497" s="63">
        <v>367.05865399999999</v>
      </c>
    </row>
    <row r="10498" spans="1:13" ht="15" customHeight="1">
      <c r="A10498" s="33">
        <v>41912</v>
      </c>
      <c r="B10498" s="12" t="s">
        <v>54</v>
      </c>
      <c r="C10498" s="10" t="s">
        <v>37</v>
      </c>
      <c r="D10498" s="10" t="s">
        <v>146</v>
      </c>
      <c r="E10498" s="16" t="s">
        <v>12</v>
      </c>
      <c r="F10498" s="16" t="s">
        <v>17</v>
      </c>
      <c r="G10498" s="12">
        <v>43281</v>
      </c>
      <c r="H10498" s="13">
        <v>15</v>
      </c>
      <c r="I10498" s="67">
        <v>1.224318</v>
      </c>
      <c r="J10498" s="70">
        <v>3.9500139999999999</v>
      </c>
      <c r="K10498" s="70">
        <f t="shared" si="1167"/>
        <v>0.98811100000000018</v>
      </c>
      <c r="L10498" s="67">
        <v>21.455399</v>
      </c>
      <c r="M10498" s="63">
        <v>363.51707599999997</v>
      </c>
    </row>
    <row r="10499" spans="1:13" ht="15" customHeight="1">
      <c r="A10499" s="33">
        <v>41912</v>
      </c>
      <c r="B10499" s="12" t="s">
        <v>54</v>
      </c>
      <c r="C10499" s="10" t="s">
        <v>37</v>
      </c>
      <c r="D10499" s="10" t="s">
        <v>146</v>
      </c>
      <c r="E10499" s="16" t="s">
        <v>12</v>
      </c>
      <c r="F10499" s="16" t="s">
        <v>17</v>
      </c>
      <c r="G10499" s="12">
        <v>43373</v>
      </c>
      <c r="H10499" s="13">
        <v>16</v>
      </c>
      <c r="I10499" s="67">
        <v>1.044192</v>
      </c>
      <c r="J10499" s="70">
        <v>3.9451749999999999</v>
      </c>
      <c r="K10499" s="70">
        <f t="shared" si="1167"/>
        <v>1.039353</v>
      </c>
      <c r="L10499" s="67">
        <v>18.268722</v>
      </c>
      <c r="M10499" s="63">
        <v>361.42459700000001</v>
      </c>
    </row>
    <row r="10500" spans="1:13" ht="15" customHeight="1">
      <c r="A10500" s="33">
        <v>41912</v>
      </c>
      <c r="B10500" s="12" t="s">
        <v>54</v>
      </c>
      <c r="C10500" s="10" t="s">
        <v>37</v>
      </c>
      <c r="D10500" s="10" t="s">
        <v>146</v>
      </c>
      <c r="E10500" s="16" t="s">
        <v>12</v>
      </c>
      <c r="F10500" s="16" t="s">
        <v>17</v>
      </c>
      <c r="G10500" s="12">
        <v>43465</v>
      </c>
      <c r="H10500" s="13">
        <v>17</v>
      </c>
      <c r="I10500" s="67">
        <v>0.97070599999999996</v>
      </c>
      <c r="J10500" s="70">
        <v>4.0619990000000001</v>
      </c>
      <c r="K10500" s="70">
        <f t="shared" si="1167"/>
        <v>1.0875300000000001</v>
      </c>
      <c r="L10500" s="67">
        <v>16.962274000000001</v>
      </c>
      <c r="M10500" s="63">
        <v>360.99687299999999</v>
      </c>
    </row>
    <row r="10501" spans="1:13" ht="15" customHeight="1">
      <c r="A10501" s="33">
        <v>41912</v>
      </c>
      <c r="B10501" s="12" t="s">
        <v>54</v>
      </c>
      <c r="C10501" s="10" t="s">
        <v>37</v>
      </c>
      <c r="D10501" s="10" t="s">
        <v>146</v>
      </c>
      <c r="E10501" s="16" t="s">
        <v>12</v>
      </c>
      <c r="F10501" s="16" t="s">
        <v>17</v>
      </c>
      <c r="G10501" s="12">
        <v>43555</v>
      </c>
      <c r="H10501" s="13">
        <v>18</v>
      </c>
      <c r="I10501" s="67">
        <v>0.94700499999999999</v>
      </c>
      <c r="J10501" s="70">
        <v>4.0619990000000001</v>
      </c>
      <c r="K10501" s="70">
        <f t="shared" si="1167"/>
        <v>0.94700499999999999</v>
      </c>
      <c r="L10501" s="67">
        <v>16.536655</v>
      </c>
      <c r="M10501" s="63">
        <v>354.23005000000001</v>
      </c>
    </row>
    <row r="10502" spans="1:13" ht="15" customHeight="1">
      <c r="A10502" s="33">
        <v>41912</v>
      </c>
      <c r="B10502" s="12" t="s">
        <v>54</v>
      </c>
      <c r="C10502" s="10" t="s">
        <v>37</v>
      </c>
      <c r="D10502" s="10" t="s">
        <v>146</v>
      </c>
      <c r="E10502" s="16" t="s">
        <v>12</v>
      </c>
      <c r="F10502" s="16" t="s">
        <v>17</v>
      </c>
      <c r="G10502" s="12">
        <v>43646</v>
      </c>
      <c r="H10502" s="13">
        <v>19</v>
      </c>
      <c r="I10502" s="67">
        <v>0.98811099999999996</v>
      </c>
      <c r="J10502" s="70">
        <v>4.0619990000000001</v>
      </c>
      <c r="K10502" s="70">
        <f t="shared" si="1167"/>
        <v>0.98811099999999996</v>
      </c>
      <c r="L10502" s="67">
        <v>17.257338000000001</v>
      </c>
      <c r="M10502" s="63">
        <v>353.44952899999998</v>
      </c>
    </row>
    <row r="10503" spans="1:13" ht="15" customHeight="1">
      <c r="A10503" s="33">
        <v>41912</v>
      </c>
      <c r="B10503" s="12" t="s">
        <v>54</v>
      </c>
      <c r="C10503" s="10" t="s">
        <v>37</v>
      </c>
      <c r="D10503" s="10" t="s">
        <v>146</v>
      </c>
      <c r="E10503" s="16" t="s">
        <v>12</v>
      </c>
      <c r="F10503" s="16" t="s">
        <v>17</v>
      </c>
      <c r="G10503" s="12">
        <v>43738</v>
      </c>
      <c r="H10503" s="13">
        <v>20</v>
      </c>
      <c r="I10503" s="67">
        <v>1.0393539999999999</v>
      </c>
      <c r="J10503" s="70">
        <v>4.0619990000000001</v>
      </c>
      <c r="K10503" s="70">
        <f t="shared" si="1167"/>
        <v>1.0393539999999999</v>
      </c>
      <c r="L10503" s="67">
        <v>18.150780999999998</v>
      </c>
      <c r="M10503" s="63">
        <v>352.69019400000002</v>
      </c>
    </row>
    <row r="10504" spans="1:13" ht="15" customHeight="1">
      <c r="A10504" s="33">
        <v>41912</v>
      </c>
      <c r="B10504" s="12" t="s">
        <v>54</v>
      </c>
      <c r="C10504" s="10" t="s">
        <v>37</v>
      </c>
      <c r="D10504" s="10" t="s">
        <v>146</v>
      </c>
      <c r="E10504" s="16" t="s">
        <v>12</v>
      </c>
      <c r="F10504" s="16" t="s">
        <v>17</v>
      </c>
      <c r="G10504" s="12">
        <v>43830</v>
      </c>
      <c r="H10504" s="13">
        <v>21</v>
      </c>
      <c r="I10504" s="67">
        <v>1.0875300000000001</v>
      </c>
      <c r="J10504" s="70">
        <v>4.0619990000000001</v>
      </c>
      <c r="K10504" s="70">
        <f t="shared" si="1167"/>
        <v>1.0875300000000001</v>
      </c>
      <c r="L10504" s="67">
        <v>18.993169999999999</v>
      </c>
      <c r="M10504" s="63">
        <v>352.49920800000001</v>
      </c>
    </row>
    <row r="10505" spans="1:13" ht="15" customHeight="1">
      <c r="A10505" s="21">
        <f>A10506</f>
        <v>41912</v>
      </c>
      <c r="B10505" s="21" t="str">
        <f t="shared" ref="B10505:E10505" si="1171">B10506</f>
        <v>Annual 2015</v>
      </c>
      <c r="C10505" s="21" t="str">
        <f t="shared" si="1171"/>
        <v>Severely Adverse</v>
      </c>
      <c r="D10505" s="10" t="s">
        <v>146</v>
      </c>
      <c r="E10505" s="21" t="str">
        <f t="shared" si="1171"/>
        <v>Other Consumer</v>
      </c>
      <c r="F10505" s="11" t="s">
        <v>119</v>
      </c>
      <c r="G10505" s="21">
        <v>41912</v>
      </c>
      <c r="H10505" s="23">
        <v>0</v>
      </c>
      <c r="I10505" s="30">
        <v>0</v>
      </c>
      <c r="J10505" s="70">
        <v>0</v>
      </c>
      <c r="K10505" s="59">
        <v>0</v>
      </c>
      <c r="L10505" s="65">
        <v>0</v>
      </c>
      <c r="M10505" s="63">
        <v>0</v>
      </c>
    </row>
    <row r="10506" spans="1:13" ht="15" customHeight="1">
      <c r="A10506" s="33">
        <v>41912</v>
      </c>
      <c r="B10506" s="12" t="s">
        <v>54</v>
      </c>
      <c r="C10506" s="10" t="s">
        <v>37</v>
      </c>
      <c r="D10506" s="10" t="s">
        <v>146</v>
      </c>
      <c r="E10506" s="16" t="s">
        <v>26</v>
      </c>
      <c r="F10506" s="11" t="s">
        <v>119</v>
      </c>
      <c r="G10506" s="12">
        <v>42004</v>
      </c>
      <c r="H10506" s="13">
        <v>1</v>
      </c>
      <c r="I10506" s="67">
        <v>3.5964000000000003E-2</v>
      </c>
      <c r="J10506" s="70">
        <v>6.5688057338801842E-2</v>
      </c>
      <c r="K10506" s="70">
        <f t="shared" si="1169"/>
        <v>0.10165205733880184</v>
      </c>
      <c r="L10506" s="67">
        <v>0.18659400000000001</v>
      </c>
      <c r="M10506" s="63">
        <v>8.4683089999999996</v>
      </c>
    </row>
    <row r="10507" spans="1:13" ht="15" customHeight="1">
      <c r="A10507" s="33">
        <v>41912</v>
      </c>
      <c r="B10507" s="12" t="s">
        <v>54</v>
      </c>
      <c r="C10507" s="10" t="s">
        <v>37</v>
      </c>
      <c r="D10507" s="10" t="s">
        <v>146</v>
      </c>
      <c r="E10507" s="16" t="s">
        <v>26</v>
      </c>
      <c r="F10507" s="11" t="s">
        <v>119</v>
      </c>
      <c r="G10507" s="12">
        <v>42094</v>
      </c>
      <c r="H10507" s="13">
        <v>2</v>
      </c>
      <c r="I10507" s="67">
        <v>4.1453999999999998E-2</v>
      </c>
      <c r="J10507" s="70">
        <v>0.13137611467760368</v>
      </c>
      <c r="K10507" s="70">
        <f t="shared" si="1167"/>
        <v>0.10714205733880183</v>
      </c>
      <c r="L10507" s="67">
        <v>0.21507799999999999</v>
      </c>
      <c r="M10507" s="63">
        <v>8.3787929999999999</v>
      </c>
    </row>
    <row r="10508" spans="1:13" ht="15" customHeight="1">
      <c r="A10508" s="33">
        <v>41912</v>
      </c>
      <c r="B10508" s="12" t="s">
        <v>54</v>
      </c>
      <c r="C10508" s="10" t="s">
        <v>37</v>
      </c>
      <c r="D10508" s="10" t="s">
        <v>146</v>
      </c>
      <c r="E10508" s="16" t="s">
        <v>26</v>
      </c>
      <c r="F10508" s="11" t="s">
        <v>119</v>
      </c>
      <c r="G10508" s="12">
        <v>42185</v>
      </c>
      <c r="H10508" s="13">
        <v>3</v>
      </c>
      <c r="I10508" s="67">
        <v>4.8551999999999998E-2</v>
      </c>
      <c r="J10508" s="70">
        <v>0.19706417201640553</v>
      </c>
      <c r="K10508" s="70">
        <f t="shared" si="1167"/>
        <v>0.11424005733880184</v>
      </c>
      <c r="L10508" s="67">
        <v>0.25190699999999999</v>
      </c>
      <c r="M10508" s="63">
        <v>8.2376140000000007</v>
      </c>
    </row>
    <row r="10509" spans="1:13" ht="15" customHeight="1">
      <c r="A10509" s="33">
        <v>41912</v>
      </c>
      <c r="B10509" s="12" t="s">
        <v>54</v>
      </c>
      <c r="C10509" s="10" t="s">
        <v>37</v>
      </c>
      <c r="D10509" s="10" t="s">
        <v>146</v>
      </c>
      <c r="E10509" s="16" t="s">
        <v>26</v>
      </c>
      <c r="F10509" s="11" t="s">
        <v>119</v>
      </c>
      <c r="G10509" s="12">
        <v>42277</v>
      </c>
      <c r="H10509" s="13">
        <v>4</v>
      </c>
      <c r="I10509" s="67">
        <v>6.6324999999999995E-2</v>
      </c>
      <c r="J10509" s="70">
        <v>0.34282800000000002</v>
      </c>
      <c r="K10509" s="70">
        <f t="shared" si="1167"/>
        <v>0.21208882798359449</v>
      </c>
      <c r="L10509" s="67">
        <v>0.344115</v>
      </c>
      <c r="M10509" s="63">
        <v>8.0933949999999992</v>
      </c>
    </row>
    <row r="10510" spans="1:13" ht="15" customHeight="1">
      <c r="A10510" s="33">
        <v>41912</v>
      </c>
      <c r="B10510" s="12" t="s">
        <v>54</v>
      </c>
      <c r="C10510" s="10" t="s">
        <v>37</v>
      </c>
      <c r="D10510" s="10" t="s">
        <v>146</v>
      </c>
      <c r="E10510" s="16" t="s">
        <v>26</v>
      </c>
      <c r="F10510" s="11" t="s">
        <v>119</v>
      </c>
      <c r="G10510" s="12">
        <v>42369</v>
      </c>
      <c r="H10510" s="13">
        <v>5</v>
      </c>
      <c r="I10510" s="67">
        <v>7.9450999999999994E-2</v>
      </c>
      <c r="J10510" s="70">
        <v>0.32457399999999997</v>
      </c>
      <c r="K10510" s="70">
        <f t="shared" si="1167"/>
        <v>6.1196999999999946E-2</v>
      </c>
      <c r="L10510" s="67">
        <v>0.412221</v>
      </c>
      <c r="M10510" s="63">
        <v>7.9866239999999999</v>
      </c>
    </row>
    <row r="10511" spans="1:13" ht="15" customHeight="1">
      <c r="A10511" s="33">
        <v>41912</v>
      </c>
      <c r="B10511" s="12" t="s">
        <v>54</v>
      </c>
      <c r="C10511" s="10" t="s">
        <v>37</v>
      </c>
      <c r="D10511" s="10" t="s">
        <v>146</v>
      </c>
      <c r="E10511" s="16" t="s">
        <v>26</v>
      </c>
      <c r="F10511" s="11" t="s">
        <v>119</v>
      </c>
      <c r="G10511" s="12">
        <v>42460</v>
      </c>
      <c r="H10511" s="13">
        <v>6</v>
      </c>
      <c r="I10511" s="67">
        <v>9.1054999999999997E-2</v>
      </c>
      <c r="J10511" s="70">
        <v>0.28364299999999998</v>
      </c>
      <c r="K10511" s="70">
        <f t="shared" si="1167"/>
        <v>5.0124000000000002E-2</v>
      </c>
      <c r="L10511" s="67">
        <v>0.47242200000000001</v>
      </c>
      <c r="M10511" s="63">
        <v>7.8853739999999997</v>
      </c>
    </row>
    <row r="10512" spans="1:13" ht="15" customHeight="1">
      <c r="A10512" s="33">
        <v>41912</v>
      </c>
      <c r="B10512" s="12" t="s">
        <v>54</v>
      </c>
      <c r="C10512" s="10" t="s">
        <v>37</v>
      </c>
      <c r="D10512" s="10" t="s">
        <v>146</v>
      </c>
      <c r="E10512" s="16" t="s">
        <v>26</v>
      </c>
      <c r="F10512" s="11" t="s">
        <v>119</v>
      </c>
      <c r="G10512" s="12">
        <v>42551</v>
      </c>
      <c r="H10512" s="13">
        <v>7</v>
      </c>
      <c r="I10512" s="67">
        <v>9.6517000000000006E-2</v>
      </c>
      <c r="J10512" s="70">
        <v>0.228322</v>
      </c>
      <c r="K10512" s="70">
        <f t="shared" si="1167"/>
        <v>4.1196000000000024E-2</v>
      </c>
      <c r="L10512" s="67">
        <v>0.50076200000000004</v>
      </c>
      <c r="M10512" s="63">
        <v>7.8006180000000001</v>
      </c>
    </row>
    <row r="10513" spans="1:13" ht="15" customHeight="1">
      <c r="A10513" s="33">
        <v>41912</v>
      </c>
      <c r="B10513" s="12" t="s">
        <v>54</v>
      </c>
      <c r="C10513" s="10" t="s">
        <v>37</v>
      </c>
      <c r="D10513" s="10" t="s">
        <v>146</v>
      </c>
      <c r="E10513" s="16" t="s">
        <v>26</v>
      </c>
      <c r="F10513" s="11" t="s">
        <v>119</v>
      </c>
      <c r="G10513" s="12">
        <v>42643</v>
      </c>
      <c r="H10513" s="13">
        <v>8</v>
      </c>
      <c r="I10513" s="67">
        <v>7.5804999999999997E-2</v>
      </c>
      <c r="J10513" s="70">
        <v>0.18845999999999999</v>
      </c>
      <c r="K10513" s="70">
        <f t="shared" si="1167"/>
        <v>3.5942999999999989E-2</v>
      </c>
      <c r="L10513" s="67">
        <v>0.39330199999999998</v>
      </c>
      <c r="M10513" s="63">
        <v>7.758972</v>
      </c>
    </row>
    <row r="10514" spans="1:13" ht="15" customHeight="1">
      <c r="A10514" s="33">
        <v>41912</v>
      </c>
      <c r="B10514" s="12" t="s">
        <v>54</v>
      </c>
      <c r="C10514" s="10" t="s">
        <v>37</v>
      </c>
      <c r="D10514" s="10" t="s">
        <v>146</v>
      </c>
      <c r="E10514" s="16" t="s">
        <v>26</v>
      </c>
      <c r="F10514" s="11" t="s">
        <v>119</v>
      </c>
      <c r="G10514" s="12">
        <v>42735</v>
      </c>
      <c r="H10514" s="13">
        <v>9</v>
      </c>
      <c r="I10514" s="67">
        <v>6.1197000000000001E-2</v>
      </c>
      <c r="J10514" s="70">
        <v>0.159026</v>
      </c>
      <c r="K10514" s="70">
        <f t="shared" si="1167"/>
        <v>3.1763000000000013E-2</v>
      </c>
      <c r="L10514" s="67">
        <v>0.31751299999999999</v>
      </c>
      <c r="M10514" s="63">
        <v>7.7014829999999996</v>
      </c>
    </row>
    <row r="10515" spans="1:13" ht="15" customHeight="1">
      <c r="A10515" s="33">
        <v>41912</v>
      </c>
      <c r="B10515" s="12" t="s">
        <v>54</v>
      </c>
      <c r="C10515" s="10" t="s">
        <v>37</v>
      </c>
      <c r="D10515" s="10" t="s">
        <v>146</v>
      </c>
      <c r="E10515" s="16" t="s">
        <v>26</v>
      </c>
      <c r="F10515" s="11" t="s">
        <v>119</v>
      </c>
      <c r="G10515" s="12">
        <v>42825</v>
      </c>
      <c r="H10515" s="13">
        <v>10</v>
      </c>
      <c r="I10515" s="67">
        <v>5.0124000000000002E-2</v>
      </c>
      <c r="J10515" s="70">
        <v>0.13814899999999999</v>
      </c>
      <c r="K10515" s="70">
        <f t="shared" si="1167"/>
        <v>2.9246999999999995E-2</v>
      </c>
      <c r="L10515" s="67">
        <v>0.26006099999999999</v>
      </c>
      <c r="M10515" s="63">
        <v>7.6550019999999996</v>
      </c>
    </row>
    <row r="10516" spans="1:13" ht="15" customHeight="1">
      <c r="A10516" s="33">
        <v>41912</v>
      </c>
      <c r="B10516" s="12" t="s">
        <v>54</v>
      </c>
      <c r="C10516" s="10" t="s">
        <v>37</v>
      </c>
      <c r="D10516" s="10" t="s">
        <v>146</v>
      </c>
      <c r="E10516" s="16" t="s">
        <v>26</v>
      </c>
      <c r="F10516" s="11" t="s">
        <v>119</v>
      </c>
      <c r="G10516" s="12">
        <v>42916</v>
      </c>
      <c r="H10516" s="13">
        <v>11</v>
      </c>
      <c r="I10516" s="67">
        <v>4.1196000000000003E-2</v>
      </c>
      <c r="J10516" s="70">
        <v>0.124935</v>
      </c>
      <c r="K10516" s="70">
        <f t="shared" si="1167"/>
        <v>2.7982000000000014E-2</v>
      </c>
      <c r="L10516" s="67">
        <v>0.21373900000000001</v>
      </c>
      <c r="M10516" s="63">
        <v>7.7383009999999999</v>
      </c>
    </row>
    <row r="10517" spans="1:13" ht="15" customHeight="1">
      <c r="A10517" s="33">
        <v>41912</v>
      </c>
      <c r="B10517" s="12" t="s">
        <v>54</v>
      </c>
      <c r="C10517" s="10" t="s">
        <v>37</v>
      </c>
      <c r="D10517" s="10" t="s">
        <v>146</v>
      </c>
      <c r="E10517" s="16" t="s">
        <v>26</v>
      </c>
      <c r="F10517" s="11" t="s">
        <v>119</v>
      </c>
      <c r="G10517" s="12">
        <v>43008</v>
      </c>
      <c r="H10517" s="13">
        <v>12</v>
      </c>
      <c r="I10517" s="67">
        <v>3.5942000000000002E-2</v>
      </c>
      <c r="J10517" s="70">
        <v>0.116276</v>
      </c>
      <c r="K10517" s="70">
        <f t="shared" si="1167"/>
        <v>2.7283000000000002E-2</v>
      </c>
      <c r="L10517" s="67">
        <v>0.18648000000000001</v>
      </c>
      <c r="M10517" s="63">
        <v>7.9333999999999998</v>
      </c>
    </row>
    <row r="10518" spans="1:13" ht="15" customHeight="1">
      <c r="A10518" s="33">
        <v>41912</v>
      </c>
      <c r="B10518" s="12" t="s">
        <v>54</v>
      </c>
      <c r="C10518" s="10" t="s">
        <v>37</v>
      </c>
      <c r="D10518" s="10" t="s">
        <v>146</v>
      </c>
      <c r="E10518" s="16" t="s">
        <v>26</v>
      </c>
      <c r="F10518" s="11" t="s">
        <v>119</v>
      </c>
      <c r="G10518" s="12">
        <v>43100</v>
      </c>
      <c r="H10518" s="13">
        <v>13</v>
      </c>
      <c r="I10518" s="67">
        <v>3.1764000000000001E-2</v>
      </c>
      <c r="J10518" s="70">
        <v>0.11224199999999999</v>
      </c>
      <c r="K10518" s="70">
        <f t="shared" si="1167"/>
        <v>2.7729999999999991E-2</v>
      </c>
      <c r="L10518" s="67">
        <v>0.164801</v>
      </c>
      <c r="M10518" s="63">
        <v>8.109966</v>
      </c>
    </row>
    <row r="10519" spans="1:13" ht="15" customHeight="1">
      <c r="A10519" s="33">
        <v>41912</v>
      </c>
      <c r="B10519" s="12" t="s">
        <v>54</v>
      </c>
      <c r="C10519" s="10" t="s">
        <v>37</v>
      </c>
      <c r="D10519" s="10" t="s">
        <v>146</v>
      </c>
      <c r="E10519" s="16" t="s">
        <v>26</v>
      </c>
      <c r="F10519" s="11" t="s">
        <v>119</v>
      </c>
      <c r="G10519" s="12">
        <v>43190</v>
      </c>
      <c r="H10519" s="13">
        <v>14</v>
      </c>
      <c r="I10519" s="67">
        <v>2.9246999999999999E-2</v>
      </c>
      <c r="J10519" s="70">
        <v>0.11131000000000001</v>
      </c>
      <c r="K10519" s="70">
        <f t="shared" si="1167"/>
        <v>2.831500000000001E-2</v>
      </c>
      <c r="L10519" s="67">
        <v>0.15174399999999999</v>
      </c>
      <c r="M10519" s="63">
        <v>8.2744990000000005</v>
      </c>
    </row>
    <row r="10520" spans="1:13" ht="15" customHeight="1">
      <c r="A10520" s="33">
        <v>41912</v>
      </c>
      <c r="B10520" s="12" t="s">
        <v>54</v>
      </c>
      <c r="C10520" s="10" t="s">
        <v>37</v>
      </c>
      <c r="D10520" s="10" t="s">
        <v>146</v>
      </c>
      <c r="E10520" s="16" t="s">
        <v>26</v>
      </c>
      <c r="F10520" s="11" t="s">
        <v>119</v>
      </c>
      <c r="G10520" s="12">
        <v>43281</v>
      </c>
      <c r="H10520" s="13">
        <v>15</v>
      </c>
      <c r="I10520" s="67">
        <v>2.7982E-2</v>
      </c>
      <c r="J10520" s="70">
        <v>0.11265699999999999</v>
      </c>
      <c r="K10520" s="70">
        <f t="shared" ref="K10520:K10583" si="1172">J10520-J10519+I10520</f>
        <v>2.9328999999999987E-2</v>
      </c>
      <c r="L10520" s="67">
        <v>0.14518200000000001</v>
      </c>
      <c r="M10520" s="63">
        <v>8.4413859999999996</v>
      </c>
    </row>
    <row r="10521" spans="1:13" ht="15" customHeight="1">
      <c r="A10521" s="33">
        <v>41912</v>
      </c>
      <c r="B10521" s="12" t="s">
        <v>54</v>
      </c>
      <c r="C10521" s="10" t="s">
        <v>37</v>
      </c>
      <c r="D10521" s="10" t="s">
        <v>146</v>
      </c>
      <c r="E10521" s="16" t="s">
        <v>26</v>
      </c>
      <c r="F10521" s="11" t="s">
        <v>119</v>
      </c>
      <c r="G10521" s="12">
        <v>43373</v>
      </c>
      <c r="H10521" s="13">
        <v>16</v>
      </c>
      <c r="I10521" s="67">
        <v>2.7283000000000002E-2</v>
      </c>
      <c r="J10521" s="70">
        <v>0.116688</v>
      </c>
      <c r="K10521" s="70">
        <f t="shared" si="1172"/>
        <v>3.1314000000000008E-2</v>
      </c>
      <c r="L10521" s="67">
        <v>0.14155300000000001</v>
      </c>
      <c r="M10521" s="63">
        <v>8.6186399999999992</v>
      </c>
    </row>
    <row r="10522" spans="1:13" ht="15" customHeight="1">
      <c r="A10522" s="33">
        <v>41912</v>
      </c>
      <c r="B10522" s="12" t="s">
        <v>54</v>
      </c>
      <c r="C10522" s="10" t="s">
        <v>37</v>
      </c>
      <c r="D10522" s="10" t="s">
        <v>146</v>
      </c>
      <c r="E10522" s="16" t="s">
        <v>26</v>
      </c>
      <c r="F10522" s="11" t="s">
        <v>119</v>
      </c>
      <c r="G10522" s="12">
        <v>43465</v>
      </c>
      <c r="H10522" s="13">
        <v>17</v>
      </c>
      <c r="I10522" s="67">
        <v>2.7730000000000001E-2</v>
      </c>
      <c r="J10522" s="70">
        <v>0.121574</v>
      </c>
      <c r="K10522" s="70">
        <f t="shared" si="1172"/>
        <v>3.2616000000000006E-2</v>
      </c>
      <c r="L10522" s="67">
        <v>0.143873</v>
      </c>
      <c r="M10522" s="63">
        <v>8.7527880000000007</v>
      </c>
    </row>
    <row r="10523" spans="1:13" ht="15" customHeight="1">
      <c r="A10523" s="33">
        <v>41912</v>
      </c>
      <c r="B10523" s="12" t="s">
        <v>54</v>
      </c>
      <c r="C10523" s="10" t="s">
        <v>37</v>
      </c>
      <c r="D10523" s="10" t="s">
        <v>146</v>
      </c>
      <c r="E10523" s="16" t="s">
        <v>26</v>
      </c>
      <c r="F10523" s="11" t="s">
        <v>119</v>
      </c>
      <c r="G10523" s="12">
        <v>43555</v>
      </c>
      <c r="H10523" s="13">
        <v>18</v>
      </c>
      <c r="I10523" s="67">
        <v>2.8315E-2</v>
      </c>
      <c r="J10523" s="70">
        <v>0.121574</v>
      </c>
      <c r="K10523" s="70">
        <f t="shared" si="1172"/>
        <v>2.8315E-2</v>
      </c>
      <c r="L10523" s="67">
        <v>0.14690900000000001</v>
      </c>
      <c r="M10523" s="63">
        <v>8.8141730000000003</v>
      </c>
    </row>
    <row r="10524" spans="1:13" ht="15" customHeight="1">
      <c r="A10524" s="33">
        <v>41912</v>
      </c>
      <c r="B10524" s="12" t="s">
        <v>54</v>
      </c>
      <c r="C10524" s="10" t="s">
        <v>37</v>
      </c>
      <c r="D10524" s="10" t="s">
        <v>146</v>
      </c>
      <c r="E10524" s="16" t="s">
        <v>26</v>
      </c>
      <c r="F10524" s="11" t="s">
        <v>119</v>
      </c>
      <c r="G10524" s="12">
        <v>43646</v>
      </c>
      <c r="H10524" s="13">
        <v>19</v>
      </c>
      <c r="I10524" s="67">
        <v>2.9329000000000001E-2</v>
      </c>
      <c r="J10524" s="70">
        <v>0.121574</v>
      </c>
      <c r="K10524" s="70">
        <f t="shared" si="1172"/>
        <v>2.9329000000000001E-2</v>
      </c>
      <c r="L10524" s="67">
        <v>0.152167</v>
      </c>
      <c r="M10524" s="63">
        <v>8.8971160000000005</v>
      </c>
    </row>
    <row r="10525" spans="1:13" ht="15" customHeight="1">
      <c r="A10525" s="33">
        <v>41912</v>
      </c>
      <c r="B10525" s="12" t="s">
        <v>54</v>
      </c>
      <c r="C10525" s="10" t="s">
        <v>37</v>
      </c>
      <c r="D10525" s="10" t="s">
        <v>146</v>
      </c>
      <c r="E10525" s="16" t="s">
        <v>26</v>
      </c>
      <c r="F10525" s="11" t="s">
        <v>119</v>
      </c>
      <c r="G10525" s="12">
        <v>43738</v>
      </c>
      <c r="H10525" s="13">
        <v>20</v>
      </c>
      <c r="I10525" s="67">
        <v>3.1314000000000002E-2</v>
      </c>
      <c r="J10525" s="70">
        <v>0.121574</v>
      </c>
      <c r="K10525" s="70">
        <f t="shared" si="1172"/>
        <v>3.1314000000000002E-2</v>
      </c>
      <c r="L10525" s="67">
        <v>0.162467</v>
      </c>
      <c r="M10525" s="63">
        <v>8.9958460000000002</v>
      </c>
    </row>
    <row r="10526" spans="1:13" ht="15" customHeight="1">
      <c r="A10526" s="33">
        <v>41912</v>
      </c>
      <c r="B10526" s="12" t="s">
        <v>54</v>
      </c>
      <c r="C10526" s="10" t="s">
        <v>37</v>
      </c>
      <c r="D10526" s="10" t="s">
        <v>146</v>
      </c>
      <c r="E10526" s="16" t="s">
        <v>26</v>
      </c>
      <c r="F10526" s="11" t="s">
        <v>119</v>
      </c>
      <c r="G10526" s="12">
        <v>43830</v>
      </c>
      <c r="H10526" s="13">
        <v>21</v>
      </c>
      <c r="I10526" s="67">
        <v>3.2617E-2</v>
      </c>
      <c r="J10526" s="70">
        <v>0.121574</v>
      </c>
      <c r="K10526" s="70">
        <f t="shared" si="1172"/>
        <v>3.2617E-2</v>
      </c>
      <c r="L10526" s="67">
        <v>0.16922599999999999</v>
      </c>
      <c r="M10526" s="63">
        <v>9.0643600000000006</v>
      </c>
    </row>
    <row r="10527" spans="1:13" ht="15" customHeight="1">
      <c r="A10527" s="21">
        <f>A10528</f>
        <v>41912</v>
      </c>
      <c r="B10527" s="21" t="str">
        <f t="shared" ref="B10527:F10527" si="1173">B10528</f>
        <v>Annual 2015</v>
      </c>
      <c r="C10527" s="21" t="str">
        <f t="shared" si="1173"/>
        <v>Base</v>
      </c>
      <c r="D10527" s="21" t="str">
        <f t="shared" si="1173"/>
        <v>TMM</v>
      </c>
      <c r="E10527" s="21" t="str">
        <f t="shared" si="1173"/>
        <v>Resi Real Estate</v>
      </c>
      <c r="F10527" s="21" t="str">
        <f t="shared" si="1173"/>
        <v>First Lien Mortgages</v>
      </c>
      <c r="G10527" s="21">
        <v>41912</v>
      </c>
      <c r="H10527" s="23">
        <v>0</v>
      </c>
      <c r="I10527" s="30">
        <v>0</v>
      </c>
      <c r="J10527" s="59">
        <v>4.5099185308991103</v>
      </c>
      <c r="K10527" s="59">
        <v>0</v>
      </c>
      <c r="L10527" s="65">
        <v>0</v>
      </c>
      <c r="M10527" s="63">
        <v>0</v>
      </c>
    </row>
    <row r="10528" spans="1:13" ht="15" customHeight="1">
      <c r="A10528" s="33">
        <v>41912</v>
      </c>
      <c r="B10528" s="12" t="s">
        <v>54</v>
      </c>
      <c r="C10528" s="10" t="s">
        <v>4</v>
      </c>
      <c r="D10528" s="10" t="s">
        <v>42</v>
      </c>
      <c r="E10528" s="36" t="s">
        <v>6</v>
      </c>
      <c r="F10528" s="36" t="s">
        <v>7</v>
      </c>
      <c r="G10528" s="12">
        <v>42004</v>
      </c>
      <c r="H10528" s="13">
        <v>1</v>
      </c>
      <c r="I10528" s="70">
        <v>7.0194763669754884E-2</v>
      </c>
      <c r="J10528" s="70">
        <v>5.7039616691931263</v>
      </c>
      <c r="K10528" s="70">
        <f t="shared" ref="K10528:K10572" si="1174">J10528-J10527+I10528</f>
        <v>1.2642379019637708</v>
      </c>
      <c r="L10528" s="70">
        <v>7.6556199881831315</v>
      </c>
      <c r="M10528" s="63">
        <v>215.86766854244212</v>
      </c>
    </row>
    <row r="10529" spans="1:13" ht="15" customHeight="1">
      <c r="A10529" s="33">
        <v>41912</v>
      </c>
      <c r="B10529" s="12" t="s">
        <v>54</v>
      </c>
      <c r="C10529" s="10" t="s">
        <v>4</v>
      </c>
      <c r="D10529" s="10" t="s">
        <v>42</v>
      </c>
      <c r="E10529" s="36" t="s">
        <v>6</v>
      </c>
      <c r="F10529" s="36" t="s">
        <v>7</v>
      </c>
      <c r="G10529" s="12">
        <v>42094</v>
      </c>
      <c r="H10529" s="13">
        <v>2</v>
      </c>
      <c r="I10529" s="70">
        <v>0.13674533765863359</v>
      </c>
      <c r="J10529" s="70">
        <v>5.6999046876110624</v>
      </c>
      <c r="K10529" s="70">
        <f t="shared" si="1172"/>
        <v>0.13268835607656967</v>
      </c>
      <c r="L10529" s="70">
        <v>7.9189651755181103</v>
      </c>
      <c r="M10529" s="63">
        <v>211.69221878350373</v>
      </c>
    </row>
    <row r="10530" spans="1:13" ht="15" customHeight="1">
      <c r="A10530" s="33">
        <v>41912</v>
      </c>
      <c r="B10530" s="12" t="s">
        <v>54</v>
      </c>
      <c r="C10530" s="10" t="s">
        <v>4</v>
      </c>
      <c r="D10530" s="10" t="s">
        <v>42</v>
      </c>
      <c r="E10530" s="36" t="s">
        <v>6</v>
      </c>
      <c r="F10530" s="36" t="s">
        <v>7</v>
      </c>
      <c r="G10530" s="12">
        <v>42185</v>
      </c>
      <c r="H10530" s="13">
        <v>3</v>
      </c>
      <c r="I10530" s="70">
        <v>0.15421959195428422</v>
      </c>
      <c r="J10530" s="70">
        <v>5.6525946389490116</v>
      </c>
      <c r="K10530" s="70">
        <f t="shared" si="1172"/>
        <v>0.10690954329223343</v>
      </c>
      <c r="L10530" s="70">
        <v>8.486212632821962</v>
      </c>
      <c r="M10530" s="63">
        <v>205.72765448155295</v>
      </c>
    </row>
    <row r="10531" spans="1:13" ht="15" customHeight="1">
      <c r="A10531" s="33">
        <v>41912</v>
      </c>
      <c r="B10531" s="12" t="s">
        <v>54</v>
      </c>
      <c r="C10531" s="10" t="s">
        <v>4</v>
      </c>
      <c r="D10531" s="10" t="s">
        <v>42</v>
      </c>
      <c r="E10531" s="36" t="s">
        <v>6</v>
      </c>
      <c r="F10531" s="36" t="s">
        <v>7</v>
      </c>
      <c r="G10531" s="12">
        <v>42277</v>
      </c>
      <c r="H10531" s="13">
        <v>4</v>
      </c>
      <c r="I10531" s="70">
        <v>0.18090899808675684</v>
      </c>
      <c r="J10531" s="70">
        <v>5.3407784845185837</v>
      </c>
      <c r="K10531" s="70">
        <f t="shared" si="1172"/>
        <v>-0.13090715634367103</v>
      </c>
      <c r="L10531" s="70">
        <v>6.4110481414272114</v>
      </c>
      <c r="M10531" s="63">
        <v>200.95077305585389</v>
      </c>
    </row>
    <row r="10532" spans="1:13" ht="15" customHeight="1">
      <c r="A10532" s="33">
        <v>41912</v>
      </c>
      <c r="B10532" s="12" t="s">
        <v>54</v>
      </c>
      <c r="C10532" s="10" t="s">
        <v>4</v>
      </c>
      <c r="D10532" s="10" t="s">
        <v>42</v>
      </c>
      <c r="E10532" s="36" t="s">
        <v>6</v>
      </c>
      <c r="F10532" s="36" t="s">
        <v>7</v>
      </c>
      <c r="G10532" s="12">
        <v>42369</v>
      </c>
      <c r="H10532" s="13">
        <v>5</v>
      </c>
      <c r="I10532" s="70">
        <v>0.17080503678879053</v>
      </c>
      <c r="J10532" s="70">
        <v>5.2672297581957084</v>
      </c>
      <c r="K10532" s="70">
        <f t="shared" si="1172"/>
        <v>9.725631046591518E-2</v>
      </c>
      <c r="L10532" s="70">
        <v>6.2254879497050393</v>
      </c>
      <c r="M10532" s="63">
        <v>196.90920014256076</v>
      </c>
    </row>
    <row r="10533" spans="1:13" ht="15" customHeight="1">
      <c r="A10533" s="33">
        <v>41912</v>
      </c>
      <c r="B10533" s="12" t="s">
        <v>54</v>
      </c>
      <c r="C10533" s="10" t="s">
        <v>4</v>
      </c>
      <c r="D10533" s="10" t="s">
        <v>42</v>
      </c>
      <c r="E10533" s="36" t="s">
        <v>6</v>
      </c>
      <c r="F10533" s="36" t="s">
        <v>7</v>
      </c>
      <c r="G10533" s="12">
        <v>42460</v>
      </c>
      <c r="H10533" s="13">
        <v>6</v>
      </c>
      <c r="I10533" s="70">
        <v>0.20382116830526828</v>
      </c>
      <c r="J10533" s="70">
        <v>5.4422080349785604</v>
      </c>
      <c r="K10533" s="70">
        <f t="shared" si="1172"/>
        <v>0.37879944508812036</v>
      </c>
      <c r="L10533" s="70">
        <v>6.3559653106986316</v>
      </c>
      <c r="M10533" s="63">
        <v>193.83255527914</v>
      </c>
    </row>
    <row r="10534" spans="1:13" ht="15" customHeight="1">
      <c r="A10534" s="33">
        <v>41912</v>
      </c>
      <c r="B10534" s="12" t="s">
        <v>54</v>
      </c>
      <c r="C10534" s="10" t="s">
        <v>4</v>
      </c>
      <c r="D10534" s="10" t="s">
        <v>42</v>
      </c>
      <c r="E10534" s="36" t="s">
        <v>6</v>
      </c>
      <c r="F10534" s="36" t="s">
        <v>7</v>
      </c>
      <c r="G10534" s="12">
        <v>42551</v>
      </c>
      <c r="H10534" s="13">
        <v>7</v>
      </c>
      <c r="I10534" s="70">
        <v>0.18827532239648775</v>
      </c>
      <c r="J10534" s="70">
        <v>5.4207890876284361</v>
      </c>
      <c r="K10534" s="70">
        <f t="shared" si="1172"/>
        <v>0.16685637504636347</v>
      </c>
      <c r="L10534" s="70">
        <v>6.3384462132579609</v>
      </c>
      <c r="M10534" s="63">
        <v>190.38636548390048</v>
      </c>
    </row>
    <row r="10535" spans="1:13" ht="15" customHeight="1">
      <c r="A10535" s="33">
        <v>41912</v>
      </c>
      <c r="B10535" s="12" t="s">
        <v>54</v>
      </c>
      <c r="C10535" s="10" t="s">
        <v>4</v>
      </c>
      <c r="D10535" s="10" t="s">
        <v>42</v>
      </c>
      <c r="E10535" s="36" t="s">
        <v>6</v>
      </c>
      <c r="F10535" s="36" t="s">
        <v>7</v>
      </c>
      <c r="G10535" s="12">
        <v>42643</v>
      </c>
      <c r="H10535" s="13">
        <v>8</v>
      </c>
      <c r="I10535" s="70">
        <v>0.19187420639614644</v>
      </c>
      <c r="J10535" s="70">
        <v>5.3510743512681156</v>
      </c>
      <c r="K10535" s="70">
        <f t="shared" si="1172"/>
        <v>0.12215947003582589</v>
      </c>
      <c r="L10535" s="70">
        <v>6.4723213156771608</v>
      </c>
      <c r="M10535" s="63">
        <v>187.37880994876048</v>
      </c>
    </row>
    <row r="10536" spans="1:13" ht="15" customHeight="1">
      <c r="A10536" s="33">
        <v>41912</v>
      </c>
      <c r="B10536" s="12" t="s">
        <v>54</v>
      </c>
      <c r="C10536" s="10" t="s">
        <v>4</v>
      </c>
      <c r="D10536" s="10" t="s">
        <v>42</v>
      </c>
      <c r="E10536" s="36" t="s">
        <v>6</v>
      </c>
      <c r="F10536" s="36" t="s">
        <v>7</v>
      </c>
      <c r="G10536" s="12">
        <v>42735</v>
      </c>
      <c r="H10536" s="13">
        <v>9</v>
      </c>
      <c r="I10536" s="70">
        <v>0.18860251214938983</v>
      </c>
      <c r="J10536" s="70">
        <v>5.046489416275568</v>
      </c>
      <c r="K10536" s="70">
        <f t="shared" si="1172"/>
        <v>-0.11598242284315774</v>
      </c>
      <c r="L10536" s="70">
        <v>5.5383675229464249</v>
      </c>
      <c r="M10536" s="63">
        <v>184.79592047356439</v>
      </c>
    </row>
    <row r="10537" spans="1:13" ht="15" customHeight="1">
      <c r="A10537" s="33">
        <v>41912</v>
      </c>
      <c r="B10537" s="12" t="s">
        <v>54</v>
      </c>
      <c r="C10537" s="10" t="s">
        <v>4</v>
      </c>
      <c r="D10537" s="10" t="s">
        <v>42</v>
      </c>
      <c r="E10537" s="36" t="s">
        <v>6</v>
      </c>
      <c r="F10537" s="36" t="s">
        <v>7</v>
      </c>
      <c r="G10537" s="12">
        <v>42825</v>
      </c>
      <c r="H10537" s="13">
        <v>10</v>
      </c>
      <c r="I10537" s="70">
        <v>0.19583893450033035</v>
      </c>
      <c r="J10537" s="70">
        <v>4.920227637061978</v>
      </c>
      <c r="K10537" s="70">
        <f t="shared" si="1172"/>
        <v>6.95771552867403E-2</v>
      </c>
      <c r="L10537" s="70">
        <v>5.6371994443628708</v>
      </c>
      <c r="M10537" s="63">
        <v>182.63062281975243</v>
      </c>
    </row>
    <row r="10538" spans="1:13" ht="15" customHeight="1">
      <c r="A10538" s="33">
        <v>41912</v>
      </c>
      <c r="B10538" s="12" t="s">
        <v>54</v>
      </c>
      <c r="C10538" s="10" t="s">
        <v>4</v>
      </c>
      <c r="D10538" s="10" t="s">
        <v>42</v>
      </c>
      <c r="E10538" s="36" t="s">
        <v>6</v>
      </c>
      <c r="F10538" s="36" t="s">
        <v>7</v>
      </c>
      <c r="G10538" s="12">
        <v>42916</v>
      </c>
      <c r="H10538" s="13">
        <v>11</v>
      </c>
      <c r="I10538" s="70">
        <v>0.20121522879056125</v>
      </c>
      <c r="J10538" s="70">
        <v>4.7889598829770392</v>
      </c>
      <c r="K10538" s="70">
        <f t="shared" si="1172"/>
        <v>6.9947474705622514E-2</v>
      </c>
      <c r="L10538" s="70">
        <v>5.7303561616879888</v>
      </c>
      <c r="M10538" s="63">
        <v>180.12794149870533</v>
      </c>
    </row>
    <row r="10539" spans="1:13" ht="15" customHeight="1">
      <c r="A10539" s="33">
        <v>41912</v>
      </c>
      <c r="B10539" s="12" t="s">
        <v>54</v>
      </c>
      <c r="C10539" s="10" t="s">
        <v>4</v>
      </c>
      <c r="D10539" s="10" t="s">
        <v>42</v>
      </c>
      <c r="E10539" s="36" t="s">
        <v>6</v>
      </c>
      <c r="F10539" s="36" t="s">
        <v>7</v>
      </c>
      <c r="G10539" s="12">
        <v>43008</v>
      </c>
      <c r="H10539" s="13">
        <v>12</v>
      </c>
      <c r="I10539" s="70">
        <v>0.19999965790566843</v>
      </c>
      <c r="J10539" s="70">
        <v>4.6532145004912095</v>
      </c>
      <c r="K10539" s="70">
        <f t="shared" si="1172"/>
        <v>6.4254275419838747E-2</v>
      </c>
      <c r="L10539" s="70">
        <v>5.8043379264382926</v>
      </c>
      <c r="M10539" s="63">
        <v>177.78873972266956</v>
      </c>
    </row>
    <row r="10540" spans="1:13" ht="15" customHeight="1">
      <c r="A10540" s="33">
        <v>41912</v>
      </c>
      <c r="B10540" s="12" t="s">
        <v>54</v>
      </c>
      <c r="C10540" s="10" t="s">
        <v>4</v>
      </c>
      <c r="D10540" s="10" t="s">
        <v>42</v>
      </c>
      <c r="E10540" s="36" t="s">
        <v>6</v>
      </c>
      <c r="F10540" s="36" t="s">
        <v>7</v>
      </c>
      <c r="G10540" s="12">
        <v>43100</v>
      </c>
      <c r="H10540" s="13">
        <v>13</v>
      </c>
      <c r="I10540" s="70">
        <v>0.20281849054590223</v>
      </c>
      <c r="J10540" s="70">
        <v>4.2460864767231561</v>
      </c>
      <c r="K10540" s="70">
        <f t="shared" si="1172"/>
        <v>-0.20430953322215123</v>
      </c>
      <c r="L10540" s="70">
        <v>4.9033540750900659</v>
      </c>
      <c r="M10540" s="63">
        <v>175.6562637939553</v>
      </c>
    </row>
    <row r="10541" spans="1:13" ht="15" customHeight="1">
      <c r="A10541" s="33">
        <v>41912</v>
      </c>
      <c r="B10541" s="12" t="s">
        <v>54</v>
      </c>
      <c r="C10541" s="10" t="s">
        <v>4</v>
      </c>
      <c r="D10541" s="10" t="s">
        <v>42</v>
      </c>
      <c r="E10541" s="36" t="s">
        <v>6</v>
      </c>
      <c r="F10541" s="36" t="s">
        <v>7</v>
      </c>
      <c r="G10541" s="12">
        <v>43190</v>
      </c>
      <c r="H10541" s="13">
        <v>14</v>
      </c>
      <c r="I10541" s="70">
        <v>0.16856146094223851</v>
      </c>
      <c r="J10541" s="70">
        <v>4.7204876088628911</v>
      </c>
      <c r="K10541" s="70">
        <f t="shared" si="1172"/>
        <v>0.64296259308197357</v>
      </c>
      <c r="L10541" s="70">
        <v>4.8785570837234227</v>
      </c>
      <c r="M10541" s="63">
        <v>174.17987654544589</v>
      </c>
    </row>
    <row r="10542" spans="1:13" ht="15" customHeight="1">
      <c r="A10542" s="33">
        <v>41912</v>
      </c>
      <c r="B10542" s="12" t="s">
        <v>54</v>
      </c>
      <c r="C10542" s="10" t="s">
        <v>4</v>
      </c>
      <c r="D10542" s="10" t="s">
        <v>42</v>
      </c>
      <c r="E10542" s="36" t="s">
        <v>6</v>
      </c>
      <c r="F10542" s="36" t="s">
        <v>7</v>
      </c>
      <c r="G10542" s="12">
        <v>43281</v>
      </c>
      <c r="H10542" s="13">
        <v>15</v>
      </c>
      <c r="I10542" s="70">
        <v>0.18406010458000391</v>
      </c>
      <c r="J10542" s="70">
        <v>4.6585423690688916</v>
      </c>
      <c r="K10542" s="70">
        <f t="shared" si="1172"/>
        <v>0.12211486478600445</v>
      </c>
      <c r="L10542" s="70">
        <v>4.9650039425096866</v>
      </c>
      <c r="M10542" s="63">
        <v>172.34301917321923</v>
      </c>
    </row>
    <row r="10543" spans="1:13" ht="15" customHeight="1">
      <c r="A10543" s="33">
        <v>41912</v>
      </c>
      <c r="B10543" s="12" t="s">
        <v>54</v>
      </c>
      <c r="C10543" s="10" t="s">
        <v>4</v>
      </c>
      <c r="D10543" s="10" t="s">
        <v>42</v>
      </c>
      <c r="E10543" s="36" t="s">
        <v>6</v>
      </c>
      <c r="F10543" s="36" t="s">
        <v>7</v>
      </c>
      <c r="G10543" s="12">
        <v>43373</v>
      </c>
      <c r="H10543" s="13">
        <v>16</v>
      </c>
      <c r="I10543" s="70">
        <v>0.19401430768334788</v>
      </c>
      <c r="J10543" s="70">
        <v>4.4992738757099531</v>
      </c>
      <c r="K10543" s="70">
        <f t="shared" si="1172"/>
        <v>3.4745814324409319E-2</v>
      </c>
      <c r="L10543" s="70">
        <v>5.0426941031472952</v>
      </c>
      <c r="M10543" s="63">
        <v>170.58123618579091</v>
      </c>
    </row>
    <row r="10544" spans="1:13" ht="15" customHeight="1">
      <c r="A10544" s="33">
        <v>41912</v>
      </c>
      <c r="B10544" s="12" t="s">
        <v>54</v>
      </c>
      <c r="C10544" s="10" t="s">
        <v>4</v>
      </c>
      <c r="D10544" s="10" t="s">
        <v>42</v>
      </c>
      <c r="E10544" s="36" t="s">
        <v>6</v>
      </c>
      <c r="F10544" s="36" t="s">
        <v>7</v>
      </c>
      <c r="G10544" s="12">
        <v>43465</v>
      </c>
      <c r="H10544" s="13">
        <v>17</v>
      </c>
      <c r="I10544" s="70">
        <v>0.19534584729229357</v>
      </c>
      <c r="J10544" s="70">
        <v>4.0665200761685156</v>
      </c>
      <c r="K10544" s="70">
        <f t="shared" si="1172"/>
        <v>-0.23740795224914388</v>
      </c>
      <c r="L10544" s="70">
        <v>3.4824007286399414</v>
      </c>
      <c r="M10544" s="63">
        <v>169.15846606510428</v>
      </c>
    </row>
    <row r="10545" spans="1:13" ht="15" customHeight="1">
      <c r="A10545" s="33">
        <v>41912</v>
      </c>
      <c r="B10545" s="12" t="s">
        <v>54</v>
      </c>
      <c r="C10545" s="10" t="s">
        <v>4</v>
      </c>
      <c r="D10545" s="10" t="s">
        <v>42</v>
      </c>
      <c r="E10545" s="36" t="s">
        <v>6</v>
      </c>
      <c r="F10545" s="36" t="s">
        <v>7</v>
      </c>
      <c r="G10545" s="12">
        <v>43555</v>
      </c>
      <c r="H10545" s="13">
        <v>18</v>
      </c>
      <c r="I10545" s="70">
        <v>0.19765161394919631</v>
      </c>
      <c r="J10545" s="70">
        <v>3.9208533867987554</v>
      </c>
      <c r="K10545" s="70">
        <f t="shared" si="1172"/>
        <v>5.198492457943607E-2</v>
      </c>
      <c r="L10545" s="70">
        <v>3.5050270650543758</v>
      </c>
      <c r="M10545" s="63">
        <v>168.15527632271676</v>
      </c>
    </row>
    <row r="10546" spans="1:13" ht="15" customHeight="1">
      <c r="A10546" s="33">
        <v>41912</v>
      </c>
      <c r="B10546" s="12" t="s">
        <v>54</v>
      </c>
      <c r="C10546" s="10" t="s">
        <v>4</v>
      </c>
      <c r="D10546" s="10" t="s">
        <v>42</v>
      </c>
      <c r="E10546" s="36" t="s">
        <v>6</v>
      </c>
      <c r="F10546" s="36" t="s">
        <v>7</v>
      </c>
      <c r="G10546" s="12">
        <v>43646</v>
      </c>
      <c r="H10546" s="13">
        <v>19</v>
      </c>
      <c r="I10546" s="70">
        <v>0.19725223155948876</v>
      </c>
      <c r="J10546" s="70">
        <v>3.829126589140353</v>
      </c>
      <c r="K10546" s="70">
        <f t="shared" si="1172"/>
        <v>0.10552543390108635</v>
      </c>
      <c r="L10546" s="70">
        <v>3.5208260831536222</v>
      </c>
      <c r="M10546" s="63">
        <v>166.87452010725019</v>
      </c>
    </row>
    <row r="10547" spans="1:13" ht="15" customHeight="1">
      <c r="A10547" s="33">
        <v>41912</v>
      </c>
      <c r="B10547" s="12" t="s">
        <v>54</v>
      </c>
      <c r="C10547" s="10" t="s">
        <v>4</v>
      </c>
      <c r="D10547" s="10" t="s">
        <v>42</v>
      </c>
      <c r="E10547" s="36" t="s">
        <v>6</v>
      </c>
      <c r="F10547" s="36" t="s">
        <v>7</v>
      </c>
      <c r="G10547" s="12">
        <v>43738</v>
      </c>
      <c r="H10547" s="13">
        <v>20</v>
      </c>
      <c r="I10547" s="70">
        <v>0.20453182157171673</v>
      </c>
      <c r="J10547" s="70">
        <v>3.7029076506718552</v>
      </c>
      <c r="K10547" s="70">
        <f t="shared" si="1172"/>
        <v>7.8312883103218989E-2</v>
      </c>
      <c r="L10547" s="70">
        <v>3.550950899487634</v>
      </c>
      <c r="M10547" s="63">
        <v>165.66403697679675</v>
      </c>
    </row>
    <row r="10548" spans="1:13" ht="15" customHeight="1">
      <c r="A10548" s="33">
        <v>41912</v>
      </c>
      <c r="B10548" s="12" t="s">
        <v>54</v>
      </c>
      <c r="C10548" s="10" t="s">
        <v>4</v>
      </c>
      <c r="D10548" s="10" t="s">
        <v>42</v>
      </c>
      <c r="E10548" s="36" t="s">
        <v>6</v>
      </c>
      <c r="F10548" s="36" t="s">
        <v>7</v>
      </c>
      <c r="G10548" s="12">
        <v>43830</v>
      </c>
      <c r="H10548" s="13">
        <v>21</v>
      </c>
      <c r="I10548" s="70">
        <v>0.20086475955887964</v>
      </c>
      <c r="J10548" s="70">
        <v>3.5780565024613278</v>
      </c>
      <c r="K10548" s="70">
        <f t="shared" si="1172"/>
        <v>7.6013611348352189E-2</v>
      </c>
      <c r="L10548" s="70">
        <v>3.4891071196388301</v>
      </c>
      <c r="M10548" s="63">
        <v>164.80357264019824</v>
      </c>
    </row>
    <row r="10549" spans="1:13" ht="15" customHeight="1">
      <c r="A10549" s="21">
        <f>A10550</f>
        <v>41912</v>
      </c>
      <c r="B10549" s="21" t="str">
        <f t="shared" ref="B10549:F10549" si="1175">B10550</f>
        <v>Annual 2015</v>
      </c>
      <c r="C10549" s="21" t="str">
        <f t="shared" si="1175"/>
        <v>Base</v>
      </c>
      <c r="D10549" s="21" t="str">
        <f t="shared" si="1175"/>
        <v>TMM</v>
      </c>
      <c r="E10549" s="21" t="str">
        <f t="shared" si="1175"/>
        <v>Resi Real Estate</v>
      </c>
      <c r="F10549" s="21" t="str">
        <f t="shared" si="1175"/>
        <v>Closed-End Junior Liens</v>
      </c>
      <c r="G10549" s="21">
        <v>41912</v>
      </c>
      <c r="H10549" s="23">
        <v>0</v>
      </c>
      <c r="I10549" s="30">
        <v>0</v>
      </c>
      <c r="J10549" s="59">
        <v>0.71137182900045803</v>
      </c>
      <c r="K10549" s="59">
        <v>0</v>
      </c>
      <c r="L10549" s="65">
        <v>0</v>
      </c>
      <c r="M10549" s="63">
        <v>0</v>
      </c>
    </row>
    <row r="10550" spans="1:13" ht="15" customHeight="1">
      <c r="A10550" s="33">
        <v>41912</v>
      </c>
      <c r="B10550" s="12" t="s">
        <v>54</v>
      </c>
      <c r="C10550" s="10" t="s">
        <v>4</v>
      </c>
      <c r="D10550" s="10" t="s">
        <v>42</v>
      </c>
      <c r="E10550" s="16" t="s">
        <v>6</v>
      </c>
      <c r="F10550" s="16" t="s">
        <v>9</v>
      </c>
      <c r="G10550" s="12">
        <v>42004</v>
      </c>
      <c r="H10550" s="13">
        <v>1</v>
      </c>
      <c r="I10550" s="70">
        <v>2.1770295668422597E-2</v>
      </c>
      <c r="J10550" s="70">
        <v>0.52751066562569993</v>
      </c>
      <c r="K10550" s="70">
        <f t="shared" si="1174"/>
        <v>-0.16209086770633552</v>
      </c>
      <c r="L10550" s="70">
        <v>0.88187947834910141</v>
      </c>
      <c r="M10550" s="63">
        <v>18.251755022654653</v>
      </c>
    </row>
    <row r="10551" spans="1:13" ht="15" customHeight="1">
      <c r="A10551" s="33">
        <v>41912</v>
      </c>
      <c r="B10551" s="12" t="s">
        <v>54</v>
      </c>
      <c r="C10551" s="10" t="s">
        <v>4</v>
      </c>
      <c r="D10551" s="10" t="s">
        <v>42</v>
      </c>
      <c r="E10551" s="16" t="s">
        <v>6</v>
      </c>
      <c r="F10551" s="16" t="s">
        <v>9</v>
      </c>
      <c r="G10551" s="12">
        <v>42094</v>
      </c>
      <c r="H10551" s="13">
        <v>2</v>
      </c>
      <c r="I10551" s="70">
        <v>7.6157085031874752E-2</v>
      </c>
      <c r="J10551" s="70">
        <v>0.48266783207946207</v>
      </c>
      <c r="K10551" s="70">
        <f t="shared" si="1172"/>
        <v>3.1314251485636893E-2</v>
      </c>
      <c r="L10551" s="70">
        <v>0.68025081293580947</v>
      </c>
      <c r="M10551" s="63">
        <v>18.193604819560591</v>
      </c>
    </row>
    <row r="10552" spans="1:13" ht="15" customHeight="1">
      <c r="A10552" s="33">
        <v>41912</v>
      </c>
      <c r="B10552" s="12" t="s">
        <v>54</v>
      </c>
      <c r="C10552" s="10" t="s">
        <v>4</v>
      </c>
      <c r="D10552" s="10" t="s">
        <v>42</v>
      </c>
      <c r="E10552" s="16" t="s">
        <v>6</v>
      </c>
      <c r="F10552" s="16" t="s">
        <v>9</v>
      </c>
      <c r="G10552" s="12">
        <v>42185</v>
      </c>
      <c r="H10552" s="13">
        <v>3</v>
      </c>
      <c r="I10552" s="70">
        <v>2.6659250154746919E-2</v>
      </c>
      <c r="J10552" s="70">
        <v>0.46883868202957901</v>
      </c>
      <c r="K10552" s="70">
        <f t="shared" si="1172"/>
        <v>1.2830100104863865E-2</v>
      </c>
      <c r="L10552" s="70">
        <v>0.64580244475943349</v>
      </c>
      <c r="M10552" s="63">
        <v>18.218259230649537</v>
      </c>
    </row>
    <row r="10553" spans="1:13" ht="15" customHeight="1">
      <c r="A10553" s="33">
        <v>41912</v>
      </c>
      <c r="B10553" s="12" t="s">
        <v>54</v>
      </c>
      <c r="C10553" s="10" t="s">
        <v>4</v>
      </c>
      <c r="D10553" s="10" t="s">
        <v>42</v>
      </c>
      <c r="E10553" s="16" t="s">
        <v>6</v>
      </c>
      <c r="F10553" s="16" t="s">
        <v>9</v>
      </c>
      <c r="G10553" s="12">
        <v>42277</v>
      </c>
      <c r="H10553" s="13">
        <v>4</v>
      </c>
      <c r="I10553" s="70">
        <v>2.1621294092435971E-2</v>
      </c>
      <c r="J10553" s="70">
        <v>0.60787405069955824</v>
      </c>
      <c r="K10553" s="70">
        <f t="shared" si="1172"/>
        <v>0.16065666276241519</v>
      </c>
      <c r="L10553" s="70">
        <v>0.67479122712405204</v>
      </c>
      <c r="M10553" s="63">
        <v>18.360232379303827</v>
      </c>
    </row>
    <row r="10554" spans="1:13" ht="15" customHeight="1">
      <c r="A10554" s="33">
        <v>41912</v>
      </c>
      <c r="B10554" s="12" t="s">
        <v>54</v>
      </c>
      <c r="C10554" s="10" t="s">
        <v>4</v>
      </c>
      <c r="D10554" s="10" t="s">
        <v>42</v>
      </c>
      <c r="E10554" s="16" t="s">
        <v>6</v>
      </c>
      <c r="F10554" s="16" t="s">
        <v>9</v>
      </c>
      <c r="G10554" s="12">
        <v>42369</v>
      </c>
      <c r="H10554" s="13">
        <v>5</v>
      </c>
      <c r="I10554" s="70">
        <v>2.4139251422148861E-2</v>
      </c>
      <c r="J10554" s="70">
        <v>0.48555822021452416</v>
      </c>
      <c r="K10554" s="70">
        <f t="shared" si="1172"/>
        <v>-9.8176579062885225E-2</v>
      </c>
      <c r="L10554" s="70">
        <v>0.37731571162513128</v>
      </c>
      <c r="M10554" s="63">
        <v>18.498452256454129</v>
      </c>
    </row>
    <row r="10555" spans="1:13" ht="15" customHeight="1">
      <c r="A10555" s="33">
        <v>41912</v>
      </c>
      <c r="B10555" s="12" t="s">
        <v>54</v>
      </c>
      <c r="C10555" s="10" t="s">
        <v>4</v>
      </c>
      <c r="D10555" s="10" t="s">
        <v>42</v>
      </c>
      <c r="E10555" s="16" t="s">
        <v>6</v>
      </c>
      <c r="F10555" s="16" t="s">
        <v>9</v>
      </c>
      <c r="G10555" s="12">
        <v>42460</v>
      </c>
      <c r="H10555" s="13">
        <v>6</v>
      </c>
      <c r="I10555" s="70">
        <v>2.519106468776211E-2</v>
      </c>
      <c r="J10555" s="70">
        <v>0.4749267084099687</v>
      </c>
      <c r="K10555" s="70">
        <f t="shared" si="1172"/>
        <v>1.455955288320665E-2</v>
      </c>
      <c r="L10555" s="70">
        <v>0.36871174834830095</v>
      </c>
      <c r="M10555" s="63">
        <v>18.561214122656967</v>
      </c>
    </row>
    <row r="10556" spans="1:13" ht="15" customHeight="1">
      <c r="A10556" s="33">
        <v>41912</v>
      </c>
      <c r="B10556" s="12" t="s">
        <v>54</v>
      </c>
      <c r="C10556" s="10" t="s">
        <v>4</v>
      </c>
      <c r="D10556" s="10" t="s">
        <v>42</v>
      </c>
      <c r="E10556" s="16" t="s">
        <v>6</v>
      </c>
      <c r="F10556" s="16" t="s">
        <v>9</v>
      </c>
      <c r="G10556" s="12">
        <v>42551</v>
      </c>
      <c r="H10556" s="13">
        <v>7</v>
      </c>
      <c r="I10556" s="70">
        <v>4.2707296078287105E-2</v>
      </c>
      <c r="J10556" s="70">
        <v>0.47648092710667034</v>
      </c>
      <c r="K10556" s="70">
        <f t="shared" si="1172"/>
        <v>4.4261514774988742E-2</v>
      </c>
      <c r="L10556" s="70">
        <v>0.37728276773487102</v>
      </c>
      <c r="M10556" s="63">
        <v>18.645081175784096</v>
      </c>
    </row>
    <row r="10557" spans="1:13" ht="15" customHeight="1">
      <c r="A10557" s="33">
        <v>41912</v>
      </c>
      <c r="B10557" s="12" t="s">
        <v>54</v>
      </c>
      <c r="C10557" s="10" t="s">
        <v>4</v>
      </c>
      <c r="D10557" s="10" t="s">
        <v>42</v>
      </c>
      <c r="E10557" s="16" t="s">
        <v>6</v>
      </c>
      <c r="F10557" s="16" t="s">
        <v>9</v>
      </c>
      <c r="G10557" s="12">
        <v>42643</v>
      </c>
      <c r="H10557" s="13">
        <v>8</v>
      </c>
      <c r="I10557" s="70">
        <v>1.4791953190493723E-2</v>
      </c>
      <c r="J10557" s="70">
        <v>0.48113726677681762</v>
      </c>
      <c r="K10557" s="70">
        <f t="shared" si="1172"/>
        <v>1.9448292860641002E-2</v>
      </c>
      <c r="L10557" s="70">
        <v>0.34092780089726443</v>
      </c>
      <c r="M10557" s="63">
        <v>18.707841660222101</v>
      </c>
    </row>
    <row r="10558" spans="1:13" ht="15" customHeight="1">
      <c r="A10558" s="33">
        <v>41912</v>
      </c>
      <c r="B10558" s="12" t="s">
        <v>54</v>
      </c>
      <c r="C10558" s="10" t="s">
        <v>4</v>
      </c>
      <c r="D10558" s="10" t="s">
        <v>42</v>
      </c>
      <c r="E10558" s="16" t="s">
        <v>6</v>
      </c>
      <c r="F10558" s="16" t="s">
        <v>9</v>
      </c>
      <c r="G10558" s="12">
        <v>42735</v>
      </c>
      <c r="H10558" s="13">
        <v>9</v>
      </c>
      <c r="I10558" s="70">
        <v>1.5638704363849499E-2</v>
      </c>
      <c r="J10558" s="70">
        <v>0.48828741298202338</v>
      </c>
      <c r="K10558" s="70">
        <f t="shared" si="1172"/>
        <v>2.2788850569055264E-2</v>
      </c>
      <c r="L10558" s="70">
        <v>0.3506802319083327</v>
      </c>
      <c r="M10558" s="63">
        <v>18.779611637386843</v>
      </c>
    </row>
    <row r="10559" spans="1:13" ht="15" customHeight="1">
      <c r="A10559" s="33">
        <v>41912</v>
      </c>
      <c r="B10559" s="12" t="s">
        <v>54</v>
      </c>
      <c r="C10559" s="10" t="s">
        <v>4</v>
      </c>
      <c r="D10559" s="10" t="s">
        <v>42</v>
      </c>
      <c r="E10559" s="16" t="s">
        <v>6</v>
      </c>
      <c r="F10559" s="16" t="s">
        <v>9</v>
      </c>
      <c r="G10559" s="12">
        <v>42825</v>
      </c>
      <c r="H10559" s="13">
        <v>10</v>
      </c>
      <c r="I10559" s="70">
        <v>1.6352382957164614E-2</v>
      </c>
      <c r="J10559" s="70">
        <v>0.49342084926645008</v>
      </c>
      <c r="K10559" s="70">
        <f t="shared" si="1172"/>
        <v>2.1485819241591309E-2</v>
      </c>
      <c r="L10559" s="70">
        <v>0.3604051574952068</v>
      </c>
      <c r="M10559" s="63">
        <v>18.819448388040037</v>
      </c>
    </row>
    <row r="10560" spans="1:13" ht="15" customHeight="1">
      <c r="A10560" s="33">
        <v>41912</v>
      </c>
      <c r="B10560" s="12" t="s">
        <v>54</v>
      </c>
      <c r="C10560" s="10" t="s">
        <v>4</v>
      </c>
      <c r="D10560" s="10" t="s">
        <v>42</v>
      </c>
      <c r="E10560" s="16" t="s">
        <v>6</v>
      </c>
      <c r="F10560" s="16" t="s">
        <v>9</v>
      </c>
      <c r="G10560" s="12">
        <v>42916</v>
      </c>
      <c r="H10560" s="13">
        <v>11</v>
      </c>
      <c r="I10560" s="70">
        <v>1.7179168726635174E-2</v>
      </c>
      <c r="J10560" s="70">
        <v>0.49422647135811443</v>
      </c>
      <c r="K10560" s="70">
        <f t="shared" si="1172"/>
        <v>1.7984790818299522E-2</v>
      </c>
      <c r="L10560" s="70">
        <v>0.37048467484016473</v>
      </c>
      <c r="M10560" s="63">
        <v>18.868265864448912</v>
      </c>
    </row>
    <row r="10561" spans="1:13" ht="15" customHeight="1">
      <c r="A10561" s="33">
        <v>41912</v>
      </c>
      <c r="B10561" s="12" t="s">
        <v>54</v>
      </c>
      <c r="C10561" s="10" t="s">
        <v>4</v>
      </c>
      <c r="D10561" s="10" t="s">
        <v>42</v>
      </c>
      <c r="E10561" s="16" t="s">
        <v>6</v>
      </c>
      <c r="F10561" s="16" t="s">
        <v>9</v>
      </c>
      <c r="G10561" s="12">
        <v>43008</v>
      </c>
      <c r="H10561" s="13">
        <v>12</v>
      </c>
      <c r="I10561" s="70">
        <v>6.0910464053553999E-2</v>
      </c>
      <c r="J10561" s="70">
        <v>0.50986953306456251</v>
      </c>
      <c r="K10561" s="70">
        <f t="shared" si="1172"/>
        <v>7.6553525760002072E-2</v>
      </c>
      <c r="L10561" s="70">
        <v>0.37702869875666778</v>
      </c>
      <c r="M10561" s="63">
        <v>18.963760506323361</v>
      </c>
    </row>
    <row r="10562" spans="1:13" ht="15" customHeight="1">
      <c r="A10562" s="33">
        <v>41912</v>
      </c>
      <c r="B10562" s="12" t="s">
        <v>54</v>
      </c>
      <c r="C10562" s="10" t="s">
        <v>4</v>
      </c>
      <c r="D10562" s="10" t="s">
        <v>42</v>
      </c>
      <c r="E10562" s="16" t="s">
        <v>6</v>
      </c>
      <c r="F10562" s="16" t="s">
        <v>9</v>
      </c>
      <c r="G10562" s="12">
        <v>43100</v>
      </c>
      <c r="H10562" s="13">
        <v>13</v>
      </c>
      <c r="I10562" s="70">
        <v>5.1685840664518701E-2</v>
      </c>
      <c r="J10562" s="70">
        <v>0.47692035555170115</v>
      </c>
      <c r="K10562" s="70">
        <f t="shared" si="1172"/>
        <v>1.873666315165734E-2</v>
      </c>
      <c r="L10562" s="70">
        <v>0.31245567036476057</v>
      </c>
      <c r="M10562" s="63">
        <v>19.035566582250762</v>
      </c>
    </row>
    <row r="10563" spans="1:13" ht="15" customHeight="1">
      <c r="A10563" s="33">
        <v>41912</v>
      </c>
      <c r="B10563" s="12" t="s">
        <v>54</v>
      </c>
      <c r="C10563" s="10" t="s">
        <v>4</v>
      </c>
      <c r="D10563" s="10" t="s">
        <v>42</v>
      </c>
      <c r="E10563" s="16" t="s">
        <v>6</v>
      </c>
      <c r="F10563" s="16" t="s">
        <v>9</v>
      </c>
      <c r="G10563" s="12">
        <v>43190</v>
      </c>
      <c r="H10563" s="13">
        <v>14</v>
      </c>
      <c r="I10563" s="70">
        <v>1.9081764694785706E-2</v>
      </c>
      <c r="J10563" s="70">
        <v>0.45212754516241721</v>
      </c>
      <c r="K10563" s="70">
        <f t="shared" si="1172"/>
        <v>-5.7110456944982312E-3</v>
      </c>
      <c r="L10563" s="70">
        <v>0.26218144052780606</v>
      </c>
      <c r="M10563" s="63">
        <v>19.055098970490672</v>
      </c>
    </row>
    <row r="10564" spans="1:13" ht="15" customHeight="1">
      <c r="A10564" s="33">
        <v>41912</v>
      </c>
      <c r="B10564" s="12" t="s">
        <v>54</v>
      </c>
      <c r="C10564" s="10" t="s">
        <v>4</v>
      </c>
      <c r="D10564" s="10" t="s">
        <v>42</v>
      </c>
      <c r="E10564" s="16" t="s">
        <v>6</v>
      </c>
      <c r="F10564" s="16" t="s">
        <v>9</v>
      </c>
      <c r="G10564" s="12">
        <v>43281</v>
      </c>
      <c r="H10564" s="13">
        <v>15</v>
      </c>
      <c r="I10564" s="70">
        <v>1.9736814030973205E-2</v>
      </c>
      <c r="J10564" s="70">
        <v>0.44250983769713592</v>
      </c>
      <c r="K10564" s="70">
        <f t="shared" si="1172"/>
        <v>1.0119106565691916E-2</v>
      </c>
      <c r="L10564" s="70">
        <v>0.2670363975512533</v>
      </c>
      <c r="M10564" s="63">
        <v>19.091711225191887</v>
      </c>
    </row>
    <row r="10565" spans="1:13" ht="15" customHeight="1">
      <c r="A10565" s="33">
        <v>41912</v>
      </c>
      <c r="B10565" s="12" t="s">
        <v>54</v>
      </c>
      <c r="C10565" s="10" t="s">
        <v>4</v>
      </c>
      <c r="D10565" s="10" t="s">
        <v>42</v>
      </c>
      <c r="E10565" s="16" t="s">
        <v>6</v>
      </c>
      <c r="F10565" s="16" t="s">
        <v>9</v>
      </c>
      <c r="G10565" s="12">
        <v>43373</v>
      </c>
      <c r="H10565" s="13">
        <v>16</v>
      </c>
      <c r="I10565" s="70">
        <v>2.0603814317298304E-2</v>
      </c>
      <c r="J10565" s="70">
        <v>0.43350114305581711</v>
      </c>
      <c r="K10565" s="70">
        <f t="shared" si="1172"/>
        <v>1.1595119675979489E-2</v>
      </c>
      <c r="L10565" s="70">
        <v>0.27239769171315698</v>
      </c>
      <c r="M10565" s="63">
        <v>19.150575553804455</v>
      </c>
    </row>
    <row r="10566" spans="1:13" ht="15" customHeight="1">
      <c r="A10566" s="33">
        <v>41912</v>
      </c>
      <c r="B10566" s="12" t="s">
        <v>54</v>
      </c>
      <c r="C10566" s="10" t="s">
        <v>4</v>
      </c>
      <c r="D10566" s="10" t="s">
        <v>42</v>
      </c>
      <c r="E10566" s="16" t="s">
        <v>6</v>
      </c>
      <c r="F10566" s="16" t="s">
        <v>9</v>
      </c>
      <c r="G10566" s="12">
        <v>43465</v>
      </c>
      <c r="H10566" s="13">
        <v>17</v>
      </c>
      <c r="I10566" s="70">
        <v>1.8610794170145495E-2</v>
      </c>
      <c r="J10566" s="70">
        <v>0.46139773400026385</v>
      </c>
      <c r="K10566" s="70">
        <f t="shared" si="1172"/>
        <v>4.6507385114592237E-2</v>
      </c>
      <c r="L10566" s="70">
        <v>0.27012888414060943</v>
      </c>
      <c r="M10566" s="63">
        <v>19.209328863037687</v>
      </c>
    </row>
    <row r="10567" spans="1:13" ht="15" customHeight="1">
      <c r="A10567" s="33">
        <v>41912</v>
      </c>
      <c r="B10567" s="12" t="s">
        <v>54</v>
      </c>
      <c r="C10567" s="10" t="s">
        <v>4</v>
      </c>
      <c r="D10567" s="10" t="s">
        <v>42</v>
      </c>
      <c r="E10567" s="16" t="s">
        <v>6</v>
      </c>
      <c r="F10567" s="16" t="s">
        <v>9</v>
      </c>
      <c r="G10567" s="12">
        <v>43555</v>
      </c>
      <c r="H10567" s="13">
        <v>18</v>
      </c>
      <c r="I10567" s="70">
        <v>2.0137852287134224E-2</v>
      </c>
      <c r="J10567" s="70">
        <v>0.45581841238711185</v>
      </c>
      <c r="K10567" s="70">
        <f t="shared" si="1172"/>
        <v>1.4558530673982224E-2</v>
      </c>
      <c r="L10567" s="70">
        <v>0.27697087093713918</v>
      </c>
      <c r="M10567" s="63">
        <v>19.243431241170438</v>
      </c>
    </row>
    <row r="10568" spans="1:13" ht="15" customHeight="1">
      <c r="A10568" s="33">
        <v>41912</v>
      </c>
      <c r="B10568" s="12" t="s">
        <v>54</v>
      </c>
      <c r="C10568" s="10" t="s">
        <v>4</v>
      </c>
      <c r="D10568" s="10" t="s">
        <v>42</v>
      </c>
      <c r="E10568" s="16" t="s">
        <v>6</v>
      </c>
      <c r="F10568" s="16" t="s">
        <v>9</v>
      </c>
      <c r="G10568" s="12">
        <v>43646</v>
      </c>
      <c r="H10568" s="13">
        <v>19</v>
      </c>
      <c r="I10568" s="70">
        <v>2.0884597246558927E-2</v>
      </c>
      <c r="J10568" s="70">
        <v>0.44748900774480926</v>
      </c>
      <c r="K10568" s="70">
        <f t="shared" si="1172"/>
        <v>1.2555192604256343E-2</v>
      </c>
      <c r="L10568" s="70">
        <v>0.28212814670874425</v>
      </c>
      <c r="M10568" s="63">
        <v>19.297928700580439</v>
      </c>
    </row>
    <row r="10569" spans="1:13" ht="15" customHeight="1">
      <c r="A10569" s="33">
        <v>41912</v>
      </c>
      <c r="B10569" s="12" t="s">
        <v>54</v>
      </c>
      <c r="C10569" s="10" t="s">
        <v>4</v>
      </c>
      <c r="D10569" s="10" t="s">
        <v>42</v>
      </c>
      <c r="E10569" s="16" t="s">
        <v>6</v>
      </c>
      <c r="F10569" s="16" t="s">
        <v>9</v>
      </c>
      <c r="G10569" s="12">
        <v>43738</v>
      </c>
      <c r="H10569" s="13">
        <v>20</v>
      </c>
      <c r="I10569" s="70">
        <v>2.1848768354501953E-2</v>
      </c>
      <c r="J10569" s="70">
        <v>0.4394235820272327</v>
      </c>
      <c r="K10569" s="70">
        <f t="shared" si="1172"/>
        <v>1.3783342636925384E-2</v>
      </c>
      <c r="L10569" s="70">
        <v>0.28777512160335306</v>
      </c>
      <c r="M10569" s="63">
        <v>19.361313175248537</v>
      </c>
    </row>
    <row r="10570" spans="1:13" ht="15" customHeight="1">
      <c r="A10570" s="33">
        <v>41912</v>
      </c>
      <c r="B10570" s="12" t="s">
        <v>54</v>
      </c>
      <c r="C10570" s="10" t="s">
        <v>4</v>
      </c>
      <c r="D10570" s="10" t="s">
        <v>42</v>
      </c>
      <c r="E10570" s="16" t="s">
        <v>6</v>
      </c>
      <c r="F10570" s="16" t="s">
        <v>9</v>
      </c>
      <c r="G10570" s="12">
        <v>43830</v>
      </c>
      <c r="H10570" s="13">
        <v>21</v>
      </c>
      <c r="I10570" s="70">
        <v>2.2198818844945404E-2</v>
      </c>
      <c r="J10570" s="70">
        <v>0.43204372409748154</v>
      </c>
      <c r="K10570" s="70">
        <f t="shared" si="1172"/>
        <v>1.4818960915194249E-2</v>
      </c>
      <c r="L10570" s="70">
        <v>0.29201779357191926</v>
      </c>
      <c r="M10570" s="63">
        <v>19.439532383525265</v>
      </c>
    </row>
    <row r="10571" spans="1:13" ht="15" customHeight="1">
      <c r="A10571" s="21">
        <f>A10572</f>
        <v>41912</v>
      </c>
      <c r="B10571" s="21" t="str">
        <f t="shared" ref="B10571:F10571" si="1176">B10572</f>
        <v>Annual 2015</v>
      </c>
      <c r="C10571" s="21" t="str">
        <f t="shared" si="1176"/>
        <v>Base</v>
      </c>
      <c r="D10571" s="21" t="str">
        <f t="shared" si="1176"/>
        <v>TMM</v>
      </c>
      <c r="E10571" s="21" t="str">
        <f t="shared" si="1176"/>
        <v>Comm Real Estate</v>
      </c>
      <c r="F10571" s="21" t="str">
        <f t="shared" si="1176"/>
        <v>Owner-Occupied</v>
      </c>
      <c r="G10571" s="21">
        <v>41912</v>
      </c>
      <c r="H10571" s="23">
        <v>0</v>
      </c>
      <c r="I10571" s="30">
        <v>0</v>
      </c>
      <c r="J10571" s="59">
        <v>92.1971769702496</v>
      </c>
      <c r="K10571" s="59">
        <v>0</v>
      </c>
      <c r="L10571" s="65">
        <v>0</v>
      </c>
      <c r="M10571" s="63">
        <v>0</v>
      </c>
    </row>
    <row r="10572" spans="1:13" ht="15" customHeight="1">
      <c r="A10572" s="33">
        <v>41912</v>
      </c>
      <c r="B10572" s="12" t="s">
        <v>54</v>
      </c>
      <c r="C10572" s="10" t="s">
        <v>4</v>
      </c>
      <c r="D10572" s="10" t="s">
        <v>42</v>
      </c>
      <c r="E10572" s="16" t="s">
        <v>12</v>
      </c>
      <c r="F10572" s="16" t="s">
        <v>16</v>
      </c>
      <c r="G10572" s="12">
        <v>42004</v>
      </c>
      <c r="H10572" s="13">
        <v>1</v>
      </c>
      <c r="I10572" s="70">
        <v>2.638480893851765</v>
      </c>
      <c r="J10572" s="70">
        <v>72.360765209879347</v>
      </c>
      <c r="K10572" s="70">
        <f t="shared" si="1174"/>
        <v>-17.19793086651849</v>
      </c>
      <c r="L10572" s="70">
        <v>91.560157107332131</v>
      </c>
      <c r="M10572" s="63">
        <v>3529.8024626116512</v>
      </c>
    </row>
    <row r="10573" spans="1:13" ht="15" customHeight="1">
      <c r="A10573" s="33">
        <v>41912</v>
      </c>
      <c r="B10573" s="12" t="s">
        <v>54</v>
      </c>
      <c r="C10573" s="10" t="s">
        <v>4</v>
      </c>
      <c r="D10573" s="10" t="s">
        <v>42</v>
      </c>
      <c r="E10573" s="16" t="s">
        <v>12</v>
      </c>
      <c r="F10573" s="16" t="s">
        <v>16</v>
      </c>
      <c r="G10573" s="12">
        <v>42094</v>
      </c>
      <c r="H10573" s="13">
        <v>2</v>
      </c>
      <c r="I10573" s="70">
        <v>2.3170635514669455</v>
      </c>
      <c r="J10573" s="70">
        <v>70.506330177275913</v>
      </c>
      <c r="K10573" s="70">
        <f t="shared" si="1172"/>
        <v>0.46262851886351219</v>
      </c>
      <c r="L10573" s="70">
        <v>92.309537547311379</v>
      </c>
      <c r="M10573" s="63">
        <v>3376.071904763538</v>
      </c>
    </row>
    <row r="10574" spans="1:13" ht="15" customHeight="1">
      <c r="A10574" s="33">
        <v>41912</v>
      </c>
      <c r="B10574" s="12" t="s">
        <v>54</v>
      </c>
      <c r="C10574" s="10" t="s">
        <v>4</v>
      </c>
      <c r="D10574" s="10" t="s">
        <v>42</v>
      </c>
      <c r="E10574" s="16" t="s">
        <v>12</v>
      </c>
      <c r="F10574" s="16" t="s">
        <v>16</v>
      </c>
      <c r="G10574" s="12">
        <v>42185</v>
      </c>
      <c r="H10574" s="13">
        <v>3</v>
      </c>
      <c r="I10574" s="70">
        <v>2.2404534402158265</v>
      </c>
      <c r="J10574" s="70">
        <v>70.041955418601447</v>
      </c>
      <c r="K10574" s="70">
        <f t="shared" si="1172"/>
        <v>1.7760786815413598</v>
      </c>
      <c r="L10574" s="70">
        <v>95.638513373954268</v>
      </c>
      <c r="M10574" s="63">
        <v>3272.5788440804822</v>
      </c>
    </row>
    <row r="10575" spans="1:13" ht="15" customHeight="1">
      <c r="A10575" s="33">
        <v>41912</v>
      </c>
      <c r="B10575" s="12" t="s">
        <v>54</v>
      </c>
      <c r="C10575" s="10" t="s">
        <v>4</v>
      </c>
      <c r="D10575" s="10" t="s">
        <v>42</v>
      </c>
      <c r="E10575" s="16" t="s">
        <v>12</v>
      </c>
      <c r="F10575" s="16" t="s">
        <v>16</v>
      </c>
      <c r="G10575" s="12">
        <v>42277</v>
      </c>
      <c r="H10575" s="13">
        <v>4</v>
      </c>
      <c r="I10575" s="70">
        <v>2.3574816703986361</v>
      </c>
      <c r="J10575" s="70">
        <v>67.500923728708756</v>
      </c>
      <c r="K10575" s="70">
        <f t="shared" si="1172"/>
        <v>-0.18355001949405469</v>
      </c>
      <c r="L10575" s="70">
        <v>90.430959623943679</v>
      </c>
      <c r="M10575" s="63">
        <v>3136.9791494502601</v>
      </c>
    </row>
    <row r="10576" spans="1:13" ht="15" customHeight="1">
      <c r="A10576" s="33">
        <v>41912</v>
      </c>
      <c r="B10576" s="12" t="s">
        <v>54</v>
      </c>
      <c r="C10576" s="10" t="s">
        <v>4</v>
      </c>
      <c r="D10576" s="10" t="s">
        <v>42</v>
      </c>
      <c r="E10576" s="16" t="s">
        <v>12</v>
      </c>
      <c r="F10576" s="16" t="s">
        <v>16</v>
      </c>
      <c r="G10576" s="12">
        <v>42369</v>
      </c>
      <c r="H10576" s="13">
        <v>5</v>
      </c>
      <c r="I10576" s="70">
        <v>2.3020563379042751</v>
      </c>
      <c r="J10576" s="70">
        <v>66.42140254641572</v>
      </c>
      <c r="K10576" s="70">
        <f t="shared" si="1172"/>
        <v>1.2225351556112396</v>
      </c>
      <c r="L10576" s="70">
        <v>74.659781125636002</v>
      </c>
      <c r="M10576" s="63">
        <v>3130.8028024316927</v>
      </c>
    </row>
    <row r="10577" spans="1:13" ht="15" customHeight="1">
      <c r="A10577" s="33">
        <v>41912</v>
      </c>
      <c r="B10577" s="12" t="s">
        <v>54</v>
      </c>
      <c r="C10577" s="10" t="s">
        <v>4</v>
      </c>
      <c r="D10577" s="10" t="s">
        <v>42</v>
      </c>
      <c r="E10577" s="16" t="s">
        <v>12</v>
      </c>
      <c r="F10577" s="16" t="s">
        <v>16</v>
      </c>
      <c r="G10577" s="12">
        <v>42460</v>
      </c>
      <c r="H10577" s="13">
        <v>6</v>
      </c>
      <c r="I10577" s="70">
        <v>2.310558762038764</v>
      </c>
      <c r="J10577" s="70">
        <v>67.914208263203349</v>
      </c>
      <c r="K10577" s="70">
        <f t="shared" si="1172"/>
        <v>3.8033644788263929</v>
      </c>
      <c r="L10577" s="70">
        <v>76.283089158983699</v>
      </c>
      <c r="M10577" s="63">
        <v>3150.5975420425279</v>
      </c>
    </row>
    <row r="10578" spans="1:13" ht="15" customHeight="1">
      <c r="A10578" s="33">
        <v>41912</v>
      </c>
      <c r="B10578" s="12" t="s">
        <v>54</v>
      </c>
      <c r="C10578" s="10" t="s">
        <v>4</v>
      </c>
      <c r="D10578" s="10" t="s">
        <v>42</v>
      </c>
      <c r="E10578" s="16" t="s">
        <v>12</v>
      </c>
      <c r="F10578" s="16" t="s">
        <v>16</v>
      </c>
      <c r="G10578" s="12">
        <v>42551</v>
      </c>
      <c r="H10578" s="13">
        <v>7</v>
      </c>
      <c r="I10578" s="70">
        <v>2.3690591409437922</v>
      </c>
      <c r="J10578" s="70">
        <v>68.405284398032748</v>
      </c>
      <c r="K10578" s="70">
        <f t="shared" si="1172"/>
        <v>2.860135275773191</v>
      </c>
      <c r="L10578" s="70">
        <v>77.62257998829115</v>
      </c>
      <c r="M10578" s="63">
        <v>3148.2717533841856</v>
      </c>
    </row>
    <row r="10579" spans="1:13" ht="15" customHeight="1">
      <c r="A10579" s="33">
        <v>41912</v>
      </c>
      <c r="B10579" s="12" t="s">
        <v>54</v>
      </c>
      <c r="C10579" s="10" t="s">
        <v>4</v>
      </c>
      <c r="D10579" s="10" t="s">
        <v>42</v>
      </c>
      <c r="E10579" s="16" t="s">
        <v>12</v>
      </c>
      <c r="F10579" s="16" t="s">
        <v>16</v>
      </c>
      <c r="G10579" s="12">
        <v>42643</v>
      </c>
      <c r="H10579" s="13">
        <v>8</v>
      </c>
      <c r="I10579" s="70">
        <v>2.3127475989122535</v>
      </c>
      <c r="J10579" s="70">
        <v>69.545809792345594</v>
      </c>
      <c r="K10579" s="70">
        <f t="shared" si="1172"/>
        <v>3.4532729932250992</v>
      </c>
      <c r="L10579" s="70">
        <v>75.905917698878483</v>
      </c>
      <c r="M10579" s="63">
        <v>3158.6876952616967</v>
      </c>
    </row>
    <row r="10580" spans="1:13" ht="15" customHeight="1">
      <c r="A10580" s="33">
        <v>41912</v>
      </c>
      <c r="B10580" s="12" t="s">
        <v>54</v>
      </c>
      <c r="C10580" s="10" t="s">
        <v>4</v>
      </c>
      <c r="D10580" s="10" t="s">
        <v>42</v>
      </c>
      <c r="E10580" s="16" t="s">
        <v>12</v>
      </c>
      <c r="F10580" s="16" t="s">
        <v>16</v>
      </c>
      <c r="G10580" s="12">
        <v>42735</v>
      </c>
      <c r="H10580" s="13">
        <v>9</v>
      </c>
      <c r="I10580" s="70">
        <v>2.300128760268533</v>
      </c>
      <c r="J10580" s="70">
        <v>67.628606918680191</v>
      </c>
      <c r="K10580" s="70">
        <f t="shared" si="1172"/>
        <v>0.38292588660313021</v>
      </c>
      <c r="L10580" s="70">
        <v>61.551657344533801</v>
      </c>
      <c r="M10580" s="63">
        <v>3135.3557405910451</v>
      </c>
    </row>
    <row r="10581" spans="1:13" ht="15" customHeight="1">
      <c r="A10581" s="33">
        <v>41912</v>
      </c>
      <c r="B10581" s="12" t="s">
        <v>54</v>
      </c>
      <c r="C10581" s="10" t="s">
        <v>4</v>
      </c>
      <c r="D10581" s="10" t="s">
        <v>42</v>
      </c>
      <c r="E10581" s="16" t="s">
        <v>12</v>
      </c>
      <c r="F10581" s="16" t="s">
        <v>16</v>
      </c>
      <c r="G10581" s="12">
        <v>42825</v>
      </c>
      <c r="H10581" s="13">
        <v>10</v>
      </c>
      <c r="I10581" s="70">
        <v>2.2999261778353861</v>
      </c>
      <c r="J10581" s="70">
        <v>69.729156390343761</v>
      </c>
      <c r="K10581" s="70">
        <f t="shared" si="1172"/>
        <v>4.4004756494989561</v>
      </c>
      <c r="L10581" s="70">
        <v>62.741243737151102</v>
      </c>
      <c r="M10581" s="63">
        <v>3148.6632455322392</v>
      </c>
    </row>
    <row r="10582" spans="1:13" ht="15" customHeight="1">
      <c r="A10582" s="33">
        <v>41912</v>
      </c>
      <c r="B10582" s="12" t="s">
        <v>54</v>
      </c>
      <c r="C10582" s="10" t="s">
        <v>4</v>
      </c>
      <c r="D10582" s="10" t="s">
        <v>42</v>
      </c>
      <c r="E10582" s="16" t="s">
        <v>12</v>
      </c>
      <c r="F10582" s="16" t="s">
        <v>16</v>
      </c>
      <c r="G10582" s="12">
        <v>42916</v>
      </c>
      <c r="H10582" s="13">
        <v>11</v>
      </c>
      <c r="I10582" s="70">
        <v>2.3160462381105424</v>
      </c>
      <c r="J10582" s="70">
        <v>71.409845659556893</v>
      </c>
      <c r="K10582" s="70">
        <f t="shared" si="1172"/>
        <v>3.9967355073236752</v>
      </c>
      <c r="L10582" s="70">
        <v>60.56681030080648</v>
      </c>
      <c r="M10582" s="63">
        <v>3166.2341036737298</v>
      </c>
    </row>
    <row r="10583" spans="1:13" ht="15" customHeight="1">
      <c r="A10583" s="33">
        <v>41912</v>
      </c>
      <c r="B10583" s="12" t="s">
        <v>54</v>
      </c>
      <c r="C10583" s="10" t="s">
        <v>4</v>
      </c>
      <c r="D10583" s="10" t="s">
        <v>42</v>
      </c>
      <c r="E10583" s="16" t="s">
        <v>12</v>
      </c>
      <c r="F10583" s="16" t="s">
        <v>16</v>
      </c>
      <c r="G10583" s="12">
        <v>43008</v>
      </c>
      <c r="H10583" s="13">
        <v>12</v>
      </c>
      <c r="I10583" s="70">
        <v>2.3503663045502345</v>
      </c>
      <c r="J10583" s="70">
        <v>72.599178414129341</v>
      </c>
      <c r="K10583" s="70">
        <f t="shared" si="1172"/>
        <v>3.539699059122682</v>
      </c>
      <c r="L10583" s="70">
        <v>61.485524891766737</v>
      </c>
      <c r="M10583" s="63">
        <v>3171.8288894651082</v>
      </c>
    </row>
    <row r="10584" spans="1:13" ht="15" customHeight="1">
      <c r="A10584" s="33">
        <v>41912</v>
      </c>
      <c r="B10584" s="12" t="s">
        <v>54</v>
      </c>
      <c r="C10584" s="10" t="s">
        <v>4</v>
      </c>
      <c r="D10584" s="10" t="s">
        <v>42</v>
      </c>
      <c r="E10584" s="16" t="s">
        <v>12</v>
      </c>
      <c r="F10584" s="16" t="s">
        <v>16</v>
      </c>
      <c r="G10584" s="12">
        <v>43100</v>
      </c>
      <c r="H10584" s="13">
        <v>13</v>
      </c>
      <c r="I10584" s="70">
        <v>2.3223002015281775</v>
      </c>
      <c r="J10584" s="70">
        <v>69.820619395847189</v>
      </c>
      <c r="K10584" s="70">
        <f t="shared" ref="K10584:K10614" si="1177">J10584-J10583+I10584</f>
        <v>-0.45625881675397473</v>
      </c>
      <c r="L10584" s="70">
        <v>47.624986450601916</v>
      </c>
      <c r="M10584" s="63">
        <v>3101.3548441472999</v>
      </c>
    </row>
    <row r="10585" spans="1:13" ht="15" customHeight="1">
      <c r="A10585" s="33">
        <v>41912</v>
      </c>
      <c r="B10585" s="12" t="s">
        <v>54</v>
      </c>
      <c r="C10585" s="10" t="s">
        <v>4</v>
      </c>
      <c r="D10585" s="10" t="s">
        <v>42</v>
      </c>
      <c r="E10585" s="16" t="s">
        <v>12</v>
      </c>
      <c r="F10585" s="16" t="s">
        <v>16</v>
      </c>
      <c r="G10585" s="12">
        <v>43190</v>
      </c>
      <c r="H10585" s="13">
        <v>14</v>
      </c>
      <c r="I10585" s="70">
        <v>2.3919822006029778</v>
      </c>
      <c r="J10585" s="70">
        <v>70.402709606482716</v>
      </c>
      <c r="K10585" s="70">
        <f t="shared" si="1177"/>
        <v>2.9740724112385055</v>
      </c>
      <c r="L10585" s="70">
        <v>48.312357418829777</v>
      </c>
      <c r="M10585" s="63">
        <v>3141.0529360682899</v>
      </c>
    </row>
    <row r="10586" spans="1:13" ht="15" customHeight="1">
      <c r="A10586" s="33">
        <v>41912</v>
      </c>
      <c r="B10586" s="12" t="s">
        <v>54</v>
      </c>
      <c r="C10586" s="10" t="s">
        <v>4</v>
      </c>
      <c r="D10586" s="10" t="s">
        <v>42</v>
      </c>
      <c r="E10586" s="16" t="s">
        <v>12</v>
      </c>
      <c r="F10586" s="16" t="s">
        <v>16</v>
      </c>
      <c r="G10586" s="12">
        <v>43281</v>
      </c>
      <c r="H10586" s="13">
        <v>15</v>
      </c>
      <c r="I10586" s="70">
        <v>2.4355332506581249</v>
      </c>
      <c r="J10586" s="70">
        <v>71.666146533930771</v>
      </c>
      <c r="K10586" s="70">
        <f t="shared" si="1177"/>
        <v>3.6989701781061797</v>
      </c>
      <c r="L10586" s="70">
        <v>48.456178620063689</v>
      </c>
      <c r="M10586" s="63">
        <v>3179.7447036606304</v>
      </c>
    </row>
    <row r="10587" spans="1:13" ht="15" customHeight="1">
      <c r="A10587" s="33">
        <v>41912</v>
      </c>
      <c r="B10587" s="12" t="s">
        <v>54</v>
      </c>
      <c r="C10587" s="10" t="s">
        <v>4</v>
      </c>
      <c r="D10587" s="10" t="s">
        <v>42</v>
      </c>
      <c r="E10587" s="16" t="s">
        <v>12</v>
      </c>
      <c r="F10587" s="16" t="s">
        <v>16</v>
      </c>
      <c r="G10587" s="12">
        <v>43373</v>
      </c>
      <c r="H10587" s="13">
        <v>16</v>
      </c>
      <c r="I10587" s="70">
        <v>4.3251246617049954</v>
      </c>
      <c r="J10587" s="70">
        <v>76.042812549629701</v>
      </c>
      <c r="K10587" s="70">
        <f t="shared" si="1177"/>
        <v>8.7017906774039258</v>
      </c>
      <c r="L10587" s="70">
        <v>48.706510626337376</v>
      </c>
      <c r="M10587" s="63">
        <v>3231.4744009751994</v>
      </c>
    </row>
    <row r="10588" spans="1:13" ht="15" customHeight="1">
      <c r="A10588" s="33">
        <v>41912</v>
      </c>
      <c r="B10588" s="12" t="s">
        <v>54</v>
      </c>
      <c r="C10588" s="10" t="s">
        <v>4</v>
      </c>
      <c r="D10588" s="10" t="s">
        <v>42</v>
      </c>
      <c r="E10588" s="16" t="s">
        <v>12</v>
      </c>
      <c r="F10588" s="16" t="s">
        <v>16</v>
      </c>
      <c r="G10588" s="12">
        <v>43465</v>
      </c>
      <c r="H10588" s="13">
        <v>17</v>
      </c>
      <c r="I10588" s="70">
        <v>2.445625239686763</v>
      </c>
      <c r="J10588" s="70">
        <v>75.180732713792565</v>
      </c>
      <c r="K10588" s="70">
        <f t="shared" si="1177"/>
        <v>1.5835454038496271</v>
      </c>
      <c r="L10588" s="70">
        <v>33.381447328553797</v>
      </c>
      <c r="M10588" s="63">
        <v>3257.0927834161139</v>
      </c>
    </row>
    <row r="10589" spans="1:13" ht="15" customHeight="1">
      <c r="A10589" s="33">
        <v>41912</v>
      </c>
      <c r="B10589" s="12" t="s">
        <v>54</v>
      </c>
      <c r="C10589" s="10" t="s">
        <v>4</v>
      </c>
      <c r="D10589" s="10" t="s">
        <v>42</v>
      </c>
      <c r="E10589" s="16" t="s">
        <v>12</v>
      </c>
      <c r="F10589" s="16" t="s">
        <v>16</v>
      </c>
      <c r="G10589" s="12">
        <v>43555</v>
      </c>
      <c r="H10589" s="13">
        <v>18</v>
      </c>
      <c r="I10589" s="70">
        <v>2.4989159035643524</v>
      </c>
      <c r="J10589" s="70">
        <v>79.426592111101115</v>
      </c>
      <c r="K10589" s="70">
        <f t="shared" si="1177"/>
        <v>6.7447753008729023</v>
      </c>
      <c r="L10589" s="70">
        <v>33.828885404117862</v>
      </c>
      <c r="M10589" s="63">
        <v>3328.1904853753358</v>
      </c>
    </row>
    <row r="10590" spans="1:13" ht="15" customHeight="1">
      <c r="A10590" s="33">
        <v>41912</v>
      </c>
      <c r="B10590" s="12" t="s">
        <v>54</v>
      </c>
      <c r="C10590" s="10" t="s">
        <v>4</v>
      </c>
      <c r="D10590" s="10" t="s">
        <v>42</v>
      </c>
      <c r="E10590" s="16" t="s">
        <v>12</v>
      </c>
      <c r="F10590" s="16" t="s">
        <v>16</v>
      </c>
      <c r="G10590" s="12">
        <v>43646</v>
      </c>
      <c r="H10590" s="13">
        <v>19</v>
      </c>
      <c r="I10590" s="70">
        <v>2.6468065996111494</v>
      </c>
      <c r="J10590" s="70">
        <v>82.246969873699314</v>
      </c>
      <c r="K10590" s="70">
        <f t="shared" si="1177"/>
        <v>5.4671843622093483</v>
      </c>
      <c r="L10590" s="70">
        <v>34.542205243218802</v>
      </c>
      <c r="M10590" s="63">
        <v>3400.635734949185</v>
      </c>
    </row>
    <row r="10591" spans="1:13" ht="15" customHeight="1">
      <c r="A10591" s="33">
        <v>41912</v>
      </c>
      <c r="B10591" s="12" t="s">
        <v>54</v>
      </c>
      <c r="C10591" s="10" t="s">
        <v>4</v>
      </c>
      <c r="D10591" s="10" t="s">
        <v>42</v>
      </c>
      <c r="E10591" s="16" t="s">
        <v>12</v>
      </c>
      <c r="F10591" s="16" t="s">
        <v>16</v>
      </c>
      <c r="G10591" s="12">
        <v>43738</v>
      </c>
      <c r="H10591" s="13">
        <v>20</v>
      </c>
      <c r="I10591" s="70">
        <v>2.6560636923863288</v>
      </c>
      <c r="J10591" s="70">
        <v>86.252492498291545</v>
      </c>
      <c r="K10591" s="70">
        <f t="shared" si="1177"/>
        <v>6.6615863169785605</v>
      </c>
      <c r="L10591" s="70">
        <v>30.4750362432518</v>
      </c>
      <c r="M10591" s="63">
        <v>3443.0547723048121</v>
      </c>
    </row>
    <row r="10592" spans="1:13" ht="15" customHeight="1">
      <c r="A10592" s="33">
        <v>41912</v>
      </c>
      <c r="B10592" s="12" t="s">
        <v>54</v>
      </c>
      <c r="C10592" s="10" t="s">
        <v>4</v>
      </c>
      <c r="D10592" s="10" t="s">
        <v>42</v>
      </c>
      <c r="E10592" s="16" t="s">
        <v>12</v>
      </c>
      <c r="F10592" s="16" t="s">
        <v>16</v>
      </c>
      <c r="G10592" s="12">
        <v>43830</v>
      </c>
      <c r="H10592" s="13">
        <v>21</v>
      </c>
      <c r="I10592" s="70">
        <v>2.6890806395170954</v>
      </c>
      <c r="J10592" s="70">
        <v>87.743481947314876</v>
      </c>
      <c r="K10592" s="70">
        <f t="shared" si="1177"/>
        <v>4.1800700885404272</v>
      </c>
      <c r="L10592" s="70">
        <v>22.18345797686932</v>
      </c>
      <c r="M10592" s="63">
        <v>3499.1823976928072</v>
      </c>
    </row>
    <row r="10593" spans="1:13" ht="15" customHeight="1">
      <c r="A10593" s="21">
        <f>A10594</f>
        <v>41912</v>
      </c>
      <c r="B10593" s="21" t="str">
        <f t="shared" ref="B10593:F10593" si="1178">B10594</f>
        <v>Annual 2015</v>
      </c>
      <c r="C10593" s="21" t="str">
        <f t="shared" si="1178"/>
        <v>Base</v>
      </c>
      <c r="D10593" s="21" t="str">
        <f t="shared" si="1178"/>
        <v>TMM</v>
      </c>
      <c r="E10593" s="21" t="str">
        <f t="shared" si="1178"/>
        <v>C&amp;I</v>
      </c>
      <c r="F10593" s="21" t="str">
        <f t="shared" si="1178"/>
        <v>C&amp;I Graded</v>
      </c>
      <c r="G10593" s="21">
        <v>41912</v>
      </c>
      <c r="H10593" s="23">
        <v>0</v>
      </c>
      <c r="I10593" s="30">
        <v>0</v>
      </c>
      <c r="J10593" s="59">
        <v>880.90809860619902</v>
      </c>
      <c r="K10593" s="59">
        <v>0</v>
      </c>
      <c r="L10593" s="65">
        <v>0</v>
      </c>
      <c r="M10593" s="63">
        <v>0</v>
      </c>
    </row>
    <row r="10594" spans="1:13" ht="15" customHeight="1">
      <c r="A10594" s="33">
        <v>41912</v>
      </c>
      <c r="B10594" s="12" t="s">
        <v>54</v>
      </c>
      <c r="C10594" s="10" t="s">
        <v>4</v>
      </c>
      <c r="D10594" s="10" t="s">
        <v>42</v>
      </c>
      <c r="E10594" s="16" t="s">
        <v>20</v>
      </c>
      <c r="F10594" s="16" t="s">
        <v>21</v>
      </c>
      <c r="G10594" s="12">
        <v>42004</v>
      </c>
      <c r="H10594" s="13">
        <v>1</v>
      </c>
      <c r="I10594" s="70">
        <v>33.330293404278606</v>
      </c>
      <c r="J10594" s="70">
        <v>908.86919628049611</v>
      </c>
      <c r="K10594" s="70">
        <f t="shared" ref="K10594" si="1179">J10594-J10593+I10594</f>
        <v>61.2913910785757</v>
      </c>
      <c r="L10594" s="70">
        <v>127.16093297888943</v>
      </c>
      <c r="M10594" s="63">
        <v>61896.563375632046</v>
      </c>
    </row>
    <row r="10595" spans="1:13" ht="15" customHeight="1">
      <c r="A10595" s="33">
        <v>41912</v>
      </c>
      <c r="B10595" s="12" t="s">
        <v>54</v>
      </c>
      <c r="C10595" s="10" t="s">
        <v>4</v>
      </c>
      <c r="D10595" s="10" t="s">
        <v>42</v>
      </c>
      <c r="E10595" s="16" t="s">
        <v>20</v>
      </c>
      <c r="F10595" s="16" t="s">
        <v>21</v>
      </c>
      <c r="G10595" s="12">
        <v>42094</v>
      </c>
      <c r="H10595" s="13">
        <v>2</v>
      </c>
      <c r="I10595" s="70">
        <v>33.177926022942181</v>
      </c>
      <c r="J10595" s="70">
        <v>897.20799464045444</v>
      </c>
      <c r="K10595" s="70">
        <f t="shared" si="1177"/>
        <v>21.516724382900513</v>
      </c>
      <c r="L10595" s="70">
        <v>123.65902955890137</v>
      </c>
      <c r="M10595" s="63">
        <v>63242.815214953109</v>
      </c>
    </row>
    <row r="10596" spans="1:13" ht="15" customHeight="1">
      <c r="A10596" s="33">
        <v>41912</v>
      </c>
      <c r="B10596" s="12" t="s">
        <v>54</v>
      </c>
      <c r="C10596" s="10" t="s">
        <v>4</v>
      </c>
      <c r="D10596" s="10" t="s">
        <v>42</v>
      </c>
      <c r="E10596" s="16" t="s">
        <v>20</v>
      </c>
      <c r="F10596" s="16" t="s">
        <v>21</v>
      </c>
      <c r="G10596" s="12">
        <v>42185</v>
      </c>
      <c r="H10596" s="13">
        <v>3</v>
      </c>
      <c r="I10596" s="70">
        <v>32.953526758738697</v>
      </c>
      <c r="J10596" s="70">
        <v>881.29780414745221</v>
      </c>
      <c r="K10596" s="70">
        <f t="shared" si="1177"/>
        <v>17.043336265736464</v>
      </c>
      <c r="L10596" s="70">
        <v>121.0248483028461</v>
      </c>
      <c r="M10596" s="63">
        <v>64584.379232088751</v>
      </c>
    </row>
    <row r="10597" spans="1:13" ht="15" customHeight="1">
      <c r="A10597" s="33">
        <v>41912</v>
      </c>
      <c r="B10597" s="12" t="s">
        <v>54</v>
      </c>
      <c r="C10597" s="10" t="s">
        <v>4</v>
      </c>
      <c r="D10597" s="10" t="s">
        <v>42</v>
      </c>
      <c r="E10597" s="16" t="s">
        <v>20</v>
      </c>
      <c r="F10597" s="16" t="s">
        <v>21</v>
      </c>
      <c r="G10597" s="12">
        <v>42277</v>
      </c>
      <c r="H10597" s="13">
        <v>4</v>
      </c>
      <c r="I10597" s="70">
        <v>36.354753961332072</v>
      </c>
      <c r="J10597" s="70">
        <v>875.01871355551691</v>
      </c>
      <c r="K10597" s="70">
        <f t="shared" si="1177"/>
        <v>30.075663369396771</v>
      </c>
      <c r="L10597" s="70">
        <v>131.08668742071484</v>
      </c>
      <c r="M10597" s="63">
        <v>66204.232026064041</v>
      </c>
    </row>
    <row r="10598" spans="1:13" ht="15" customHeight="1">
      <c r="A10598" s="33">
        <v>41912</v>
      </c>
      <c r="B10598" s="12" t="s">
        <v>54</v>
      </c>
      <c r="C10598" s="10" t="s">
        <v>4</v>
      </c>
      <c r="D10598" s="10" t="s">
        <v>42</v>
      </c>
      <c r="E10598" s="16" t="s">
        <v>20</v>
      </c>
      <c r="F10598" s="16" t="s">
        <v>21</v>
      </c>
      <c r="G10598" s="12">
        <v>42369</v>
      </c>
      <c r="H10598" s="13">
        <v>5</v>
      </c>
      <c r="I10598" s="70">
        <v>38.076543539353246</v>
      </c>
      <c r="J10598" s="70">
        <v>875.18916607581355</v>
      </c>
      <c r="K10598" s="70">
        <f t="shared" si="1177"/>
        <v>38.246996059649881</v>
      </c>
      <c r="L10598" s="70">
        <v>128.11299691825391</v>
      </c>
      <c r="M10598" s="63">
        <v>68067.042920406646</v>
      </c>
    </row>
    <row r="10599" spans="1:13" ht="15" customHeight="1">
      <c r="A10599" s="33">
        <v>41912</v>
      </c>
      <c r="B10599" s="12" t="s">
        <v>54</v>
      </c>
      <c r="C10599" s="10" t="s">
        <v>4</v>
      </c>
      <c r="D10599" s="10" t="s">
        <v>42</v>
      </c>
      <c r="E10599" s="16" t="s">
        <v>20</v>
      </c>
      <c r="F10599" s="16" t="s">
        <v>21</v>
      </c>
      <c r="G10599" s="12">
        <v>42460</v>
      </c>
      <c r="H10599" s="13">
        <v>6</v>
      </c>
      <c r="I10599" s="70">
        <v>40.550971317446347</v>
      </c>
      <c r="J10599" s="70">
        <v>872.81046814708259</v>
      </c>
      <c r="K10599" s="70">
        <f t="shared" si="1177"/>
        <v>38.172273388715389</v>
      </c>
      <c r="L10599" s="70">
        <v>133.71522227995112</v>
      </c>
      <c r="M10599" s="63">
        <v>68967.082920206813</v>
      </c>
    </row>
    <row r="10600" spans="1:13" ht="15" customHeight="1">
      <c r="A10600" s="33">
        <v>41912</v>
      </c>
      <c r="B10600" s="12" t="s">
        <v>54</v>
      </c>
      <c r="C10600" s="10" t="s">
        <v>4</v>
      </c>
      <c r="D10600" s="10" t="s">
        <v>42</v>
      </c>
      <c r="E10600" s="16" t="s">
        <v>20</v>
      </c>
      <c r="F10600" s="16" t="s">
        <v>21</v>
      </c>
      <c r="G10600" s="12">
        <v>42551</v>
      </c>
      <c r="H10600" s="13">
        <v>7</v>
      </c>
      <c r="I10600" s="70">
        <v>42.759315118322128</v>
      </c>
      <c r="J10600" s="70">
        <v>860.06215351800927</v>
      </c>
      <c r="K10600" s="70">
        <f t="shared" si="1177"/>
        <v>30.011000489248808</v>
      </c>
      <c r="L10600" s="70">
        <v>137.70625464892083</v>
      </c>
      <c r="M10600" s="63">
        <v>70588.586478202182</v>
      </c>
    </row>
    <row r="10601" spans="1:13" ht="15" customHeight="1">
      <c r="A10601" s="33">
        <v>41912</v>
      </c>
      <c r="B10601" s="12" t="s">
        <v>54</v>
      </c>
      <c r="C10601" s="10" t="s">
        <v>4</v>
      </c>
      <c r="D10601" s="10" t="s">
        <v>42</v>
      </c>
      <c r="E10601" s="16" t="s">
        <v>20</v>
      </c>
      <c r="F10601" s="16" t="s">
        <v>21</v>
      </c>
      <c r="G10601" s="12">
        <v>42643</v>
      </c>
      <c r="H10601" s="13">
        <v>8</v>
      </c>
      <c r="I10601" s="70">
        <v>44.52797935516503</v>
      </c>
      <c r="J10601" s="70">
        <v>848.11917083812716</v>
      </c>
      <c r="K10601" s="70">
        <f t="shared" si="1177"/>
        <v>32.584996675282923</v>
      </c>
      <c r="L10601" s="70">
        <v>141.18758526593044</v>
      </c>
      <c r="M10601" s="63">
        <v>71987.213643039795</v>
      </c>
    </row>
    <row r="10602" spans="1:13" ht="15" customHeight="1">
      <c r="A10602" s="33">
        <v>41912</v>
      </c>
      <c r="B10602" s="12" t="s">
        <v>54</v>
      </c>
      <c r="C10602" s="10" t="s">
        <v>4</v>
      </c>
      <c r="D10602" s="10" t="s">
        <v>42</v>
      </c>
      <c r="E10602" s="16" t="s">
        <v>20</v>
      </c>
      <c r="F10602" s="16" t="s">
        <v>21</v>
      </c>
      <c r="G10602" s="12">
        <v>42735</v>
      </c>
      <c r="H10602" s="13">
        <v>9</v>
      </c>
      <c r="I10602" s="70">
        <v>46.192718780351207</v>
      </c>
      <c r="J10602" s="70">
        <v>846.52741213207378</v>
      </c>
      <c r="K10602" s="70">
        <f t="shared" si="1177"/>
        <v>44.600960074297824</v>
      </c>
      <c r="L10602" s="70">
        <v>138.09813381815809</v>
      </c>
      <c r="M10602" s="63">
        <v>73452.172119494629</v>
      </c>
    </row>
    <row r="10603" spans="1:13" ht="15" customHeight="1">
      <c r="A10603" s="33">
        <v>41912</v>
      </c>
      <c r="B10603" s="12" t="s">
        <v>54</v>
      </c>
      <c r="C10603" s="10" t="s">
        <v>4</v>
      </c>
      <c r="D10603" s="10" t="s">
        <v>42</v>
      </c>
      <c r="E10603" s="16" t="s">
        <v>20</v>
      </c>
      <c r="F10603" s="16" t="s">
        <v>21</v>
      </c>
      <c r="G10603" s="12">
        <v>42825</v>
      </c>
      <c r="H10603" s="13">
        <v>10</v>
      </c>
      <c r="I10603" s="70">
        <v>47.408297559495445</v>
      </c>
      <c r="J10603" s="70">
        <v>858.65312367974991</v>
      </c>
      <c r="K10603" s="70">
        <f t="shared" si="1177"/>
        <v>59.534009107171578</v>
      </c>
      <c r="L10603" s="70">
        <v>136.86972203826645</v>
      </c>
      <c r="M10603" s="63">
        <v>74676.968849173936</v>
      </c>
    </row>
    <row r="10604" spans="1:13" ht="15" customHeight="1">
      <c r="A10604" s="33">
        <v>41912</v>
      </c>
      <c r="B10604" s="12" t="s">
        <v>54</v>
      </c>
      <c r="C10604" s="10" t="s">
        <v>4</v>
      </c>
      <c r="D10604" s="10" t="s">
        <v>42</v>
      </c>
      <c r="E10604" s="16" t="s">
        <v>20</v>
      </c>
      <c r="F10604" s="16" t="s">
        <v>21</v>
      </c>
      <c r="G10604" s="12">
        <v>42916</v>
      </c>
      <c r="H10604" s="13">
        <v>11</v>
      </c>
      <c r="I10604" s="70">
        <v>50.152782119672644</v>
      </c>
      <c r="J10604" s="70">
        <v>849.37205787399103</v>
      </c>
      <c r="K10604" s="70">
        <f t="shared" si="1177"/>
        <v>40.871716313913758</v>
      </c>
      <c r="L10604" s="70">
        <v>143.35314934690749</v>
      </c>
      <c r="M10604" s="63">
        <v>76246.704233783312</v>
      </c>
    </row>
    <row r="10605" spans="1:13" ht="15" customHeight="1">
      <c r="A10605" s="33">
        <v>41912</v>
      </c>
      <c r="B10605" s="12" t="s">
        <v>54</v>
      </c>
      <c r="C10605" s="10" t="s">
        <v>4</v>
      </c>
      <c r="D10605" s="10" t="s">
        <v>42</v>
      </c>
      <c r="E10605" s="16" t="s">
        <v>20</v>
      </c>
      <c r="F10605" s="16" t="s">
        <v>21</v>
      </c>
      <c r="G10605" s="12">
        <v>43008</v>
      </c>
      <c r="H10605" s="13">
        <v>12</v>
      </c>
      <c r="I10605" s="70">
        <v>52.403530576407313</v>
      </c>
      <c r="J10605" s="70">
        <v>846.25697479955284</v>
      </c>
      <c r="K10605" s="70">
        <f t="shared" si="1177"/>
        <v>49.288447501969124</v>
      </c>
      <c r="L10605" s="70">
        <v>148.38814319557204</v>
      </c>
      <c r="M10605" s="63">
        <v>77433.227270892196</v>
      </c>
    </row>
    <row r="10606" spans="1:13" ht="15" customHeight="1">
      <c r="A10606" s="33">
        <v>41912</v>
      </c>
      <c r="B10606" s="12" t="s">
        <v>54</v>
      </c>
      <c r="C10606" s="10" t="s">
        <v>4</v>
      </c>
      <c r="D10606" s="10" t="s">
        <v>42</v>
      </c>
      <c r="E10606" s="16" t="s">
        <v>20</v>
      </c>
      <c r="F10606" s="16" t="s">
        <v>21</v>
      </c>
      <c r="G10606" s="12">
        <v>43100</v>
      </c>
      <c r="H10606" s="13">
        <v>13</v>
      </c>
      <c r="I10606" s="70">
        <v>54.489573886327491</v>
      </c>
      <c r="J10606" s="70">
        <v>838.85634781078795</v>
      </c>
      <c r="K10606" s="70">
        <f t="shared" si="1177"/>
        <v>47.088946897562607</v>
      </c>
      <c r="L10606" s="70">
        <v>153.65974133515871</v>
      </c>
      <c r="M10606" s="63">
        <v>79137.639485312349</v>
      </c>
    </row>
    <row r="10607" spans="1:13" ht="15" customHeight="1">
      <c r="A10607" s="33">
        <v>41912</v>
      </c>
      <c r="B10607" s="12" t="s">
        <v>54</v>
      </c>
      <c r="C10607" s="10" t="s">
        <v>4</v>
      </c>
      <c r="D10607" s="10" t="s">
        <v>42</v>
      </c>
      <c r="E10607" s="16" t="s">
        <v>20</v>
      </c>
      <c r="F10607" s="16" t="s">
        <v>21</v>
      </c>
      <c r="G10607" s="12">
        <v>43190</v>
      </c>
      <c r="H10607" s="13">
        <v>14</v>
      </c>
      <c r="I10607" s="70">
        <v>53.868557718400432</v>
      </c>
      <c r="J10607" s="70">
        <v>871.8264817329424</v>
      </c>
      <c r="K10607" s="70">
        <f t="shared" si="1177"/>
        <v>86.838691640554885</v>
      </c>
      <c r="L10607" s="70">
        <v>151.7990040101042</v>
      </c>
      <c r="M10607" s="63">
        <v>80596.088835555813</v>
      </c>
    </row>
    <row r="10608" spans="1:13" ht="15" customHeight="1">
      <c r="A10608" s="33">
        <v>41912</v>
      </c>
      <c r="B10608" s="12" t="s">
        <v>54</v>
      </c>
      <c r="C10608" s="10" t="s">
        <v>4</v>
      </c>
      <c r="D10608" s="10" t="s">
        <v>42</v>
      </c>
      <c r="E10608" s="16" t="s">
        <v>20</v>
      </c>
      <c r="F10608" s="16" t="s">
        <v>21</v>
      </c>
      <c r="G10608" s="12">
        <v>43281</v>
      </c>
      <c r="H10608" s="13">
        <v>15</v>
      </c>
      <c r="I10608" s="70">
        <v>55.65819172896024</v>
      </c>
      <c r="J10608" s="70">
        <v>894.30860667259856</v>
      </c>
      <c r="K10608" s="70">
        <f t="shared" si="1177"/>
        <v>78.140316668616407</v>
      </c>
      <c r="L10608" s="70">
        <v>157.1545853913766</v>
      </c>
      <c r="M10608" s="63">
        <v>82397.106951490903</v>
      </c>
    </row>
    <row r="10609" spans="1:13" ht="15" customHeight="1">
      <c r="A10609" s="33">
        <v>41912</v>
      </c>
      <c r="B10609" s="12" t="s">
        <v>54</v>
      </c>
      <c r="C10609" s="10" t="s">
        <v>4</v>
      </c>
      <c r="D10609" s="10" t="s">
        <v>42</v>
      </c>
      <c r="E10609" s="16" t="s">
        <v>20</v>
      </c>
      <c r="F10609" s="16" t="s">
        <v>21</v>
      </c>
      <c r="G10609" s="12">
        <v>43373</v>
      </c>
      <c r="H10609" s="13">
        <v>16</v>
      </c>
      <c r="I10609" s="70">
        <v>56.467580225284919</v>
      </c>
      <c r="J10609" s="70">
        <v>921.4451836440976</v>
      </c>
      <c r="K10609" s="70">
        <f t="shared" si="1177"/>
        <v>83.604157196783959</v>
      </c>
      <c r="L10609" s="70">
        <v>159.23023582799581</v>
      </c>
      <c r="M10609" s="63">
        <v>83658.081110600251</v>
      </c>
    </row>
    <row r="10610" spans="1:13" ht="15" customHeight="1">
      <c r="A10610" s="33">
        <v>41912</v>
      </c>
      <c r="B10610" s="12" t="s">
        <v>54</v>
      </c>
      <c r="C10610" s="10" t="s">
        <v>4</v>
      </c>
      <c r="D10610" s="10" t="s">
        <v>42</v>
      </c>
      <c r="E10610" s="16" t="s">
        <v>20</v>
      </c>
      <c r="F10610" s="16" t="s">
        <v>21</v>
      </c>
      <c r="G10610" s="12">
        <v>43465</v>
      </c>
      <c r="H10610" s="13">
        <v>17</v>
      </c>
      <c r="I10610" s="70">
        <v>56.437462595030006</v>
      </c>
      <c r="J10610" s="70">
        <v>956.7208319225133</v>
      </c>
      <c r="K10610" s="70">
        <f t="shared" si="1177"/>
        <v>91.713110873445714</v>
      </c>
      <c r="L10610" s="70">
        <v>160.42527844452903</v>
      </c>
      <c r="M10610" s="63">
        <v>85355.657970623026</v>
      </c>
    </row>
    <row r="10611" spans="1:13" ht="15" customHeight="1">
      <c r="A10611" s="33">
        <v>41912</v>
      </c>
      <c r="B10611" s="12" t="s">
        <v>54</v>
      </c>
      <c r="C10611" s="10" t="s">
        <v>4</v>
      </c>
      <c r="D10611" s="10" t="s">
        <v>42</v>
      </c>
      <c r="E10611" s="16" t="s">
        <v>20</v>
      </c>
      <c r="F10611" s="16" t="s">
        <v>21</v>
      </c>
      <c r="G10611" s="12">
        <v>43555</v>
      </c>
      <c r="H10611" s="13">
        <v>18</v>
      </c>
      <c r="I10611" s="70">
        <v>56.767599517208851</v>
      </c>
      <c r="J10611" s="70">
        <v>999.06510209194096</v>
      </c>
      <c r="K10611" s="70">
        <f t="shared" si="1177"/>
        <v>99.11186968663651</v>
      </c>
      <c r="L10611" s="70">
        <v>161.69031534687525</v>
      </c>
      <c r="M10611" s="63">
        <v>87310.381825967313</v>
      </c>
    </row>
    <row r="10612" spans="1:13" ht="15" customHeight="1">
      <c r="A10612" s="33">
        <v>41912</v>
      </c>
      <c r="B10612" s="12" t="s">
        <v>54</v>
      </c>
      <c r="C10612" s="10" t="s">
        <v>4</v>
      </c>
      <c r="D10612" s="10" t="s">
        <v>42</v>
      </c>
      <c r="E10612" s="16" t="s">
        <v>20</v>
      </c>
      <c r="F10612" s="16" t="s">
        <v>21</v>
      </c>
      <c r="G10612" s="12">
        <v>43646</v>
      </c>
      <c r="H10612" s="13">
        <v>19</v>
      </c>
      <c r="I10612" s="70">
        <v>57.880658536154819</v>
      </c>
      <c r="J10612" s="70">
        <v>1040.8867164794417</v>
      </c>
      <c r="K10612" s="70">
        <f t="shared" si="1177"/>
        <v>99.702272923655556</v>
      </c>
      <c r="L10612" s="70">
        <v>163.84532616503014</v>
      </c>
      <c r="M10612" s="63">
        <v>89053.831107532256</v>
      </c>
    </row>
    <row r="10613" spans="1:13" ht="15" customHeight="1">
      <c r="A10613" s="33">
        <v>41912</v>
      </c>
      <c r="B10613" s="12" t="s">
        <v>54</v>
      </c>
      <c r="C10613" s="10" t="s">
        <v>4</v>
      </c>
      <c r="D10613" s="10" t="s">
        <v>42</v>
      </c>
      <c r="E10613" s="16" t="s">
        <v>20</v>
      </c>
      <c r="F10613" s="16" t="s">
        <v>21</v>
      </c>
      <c r="G10613" s="12">
        <v>43738</v>
      </c>
      <c r="H10613" s="13">
        <v>20</v>
      </c>
      <c r="I10613" s="70">
        <v>58.567038740083859</v>
      </c>
      <c r="J10613" s="70">
        <v>1073.5925021178919</v>
      </c>
      <c r="K10613" s="70">
        <f t="shared" si="1177"/>
        <v>91.272824378534011</v>
      </c>
      <c r="L10613" s="70">
        <v>166.98833177671557</v>
      </c>
      <c r="M10613" s="63">
        <v>90153.770687589902</v>
      </c>
    </row>
    <row r="10614" spans="1:13" ht="15" customHeight="1">
      <c r="A10614" s="33">
        <v>41912</v>
      </c>
      <c r="B10614" s="12" t="s">
        <v>54</v>
      </c>
      <c r="C10614" s="10" t="s">
        <v>4</v>
      </c>
      <c r="D10614" s="10" t="s">
        <v>42</v>
      </c>
      <c r="E10614" s="16" t="s">
        <v>20</v>
      </c>
      <c r="F10614" s="16" t="s">
        <v>21</v>
      </c>
      <c r="G10614" s="12">
        <v>43830</v>
      </c>
      <c r="H10614" s="13">
        <v>21</v>
      </c>
      <c r="I10614" s="70">
        <v>59.522434363681363</v>
      </c>
      <c r="J10614" s="70">
        <v>1107.6158766967924</v>
      </c>
      <c r="K10614" s="70">
        <f t="shared" si="1177"/>
        <v>93.545808942581886</v>
      </c>
      <c r="L10614" s="70">
        <v>167.48644713077488</v>
      </c>
      <c r="M10614" s="63">
        <v>91666.437589664347</v>
      </c>
    </row>
    <row r="10615" spans="1:13" ht="15" customHeight="1">
      <c r="A10615" s="21">
        <f>A10616</f>
        <v>41912</v>
      </c>
      <c r="B10615" s="21" t="str">
        <f t="shared" ref="B10615:F10615" si="1180">B10616</f>
        <v>Annual 2015</v>
      </c>
      <c r="C10615" s="21" t="str">
        <f t="shared" si="1180"/>
        <v>Base</v>
      </c>
      <c r="D10615" s="21" t="str">
        <f t="shared" si="1180"/>
        <v>TMM</v>
      </c>
      <c r="E10615" s="21" t="str">
        <f t="shared" si="1180"/>
        <v>C&amp;I</v>
      </c>
      <c r="F10615" s="21" t="str">
        <f t="shared" si="1180"/>
        <v>Small Business</v>
      </c>
      <c r="G10615" s="21">
        <v>41912</v>
      </c>
      <c r="H10615" s="23">
        <v>0</v>
      </c>
      <c r="I10615" s="30">
        <v>0</v>
      </c>
      <c r="J10615" s="59">
        <v>4.9873706897602803</v>
      </c>
      <c r="K10615" s="59">
        <v>0</v>
      </c>
      <c r="L10615" s="65">
        <v>0</v>
      </c>
      <c r="M10615" s="63">
        <v>0</v>
      </c>
    </row>
    <row r="10616" spans="1:13" ht="15" customHeight="1">
      <c r="A10616" s="33">
        <v>41912</v>
      </c>
      <c r="B10616" s="12" t="s">
        <v>54</v>
      </c>
      <c r="C10616" s="10" t="s">
        <v>4</v>
      </c>
      <c r="D10616" s="10" t="s">
        <v>42</v>
      </c>
      <c r="E10616" s="36" t="s">
        <v>20</v>
      </c>
      <c r="F10616" s="16" t="s">
        <v>15</v>
      </c>
      <c r="G10616" s="12">
        <v>42004</v>
      </c>
      <c r="H10616" s="13">
        <v>1</v>
      </c>
      <c r="I10616" s="70">
        <v>0.49720685620383032</v>
      </c>
      <c r="J10616" s="70">
        <v>8.0416728525734715</v>
      </c>
      <c r="K10616" s="70">
        <f t="shared" ref="K10616:K10636" si="1181">J10616-J10615+I10616</f>
        <v>3.5515090190170215</v>
      </c>
      <c r="L10616" s="70">
        <v>1.3201389985103922</v>
      </c>
      <c r="M10616" s="63">
        <v>1284.9437096159252</v>
      </c>
    </row>
    <row r="10617" spans="1:13" ht="15" customHeight="1">
      <c r="A10617" s="33">
        <v>41912</v>
      </c>
      <c r="B10617" s="12" t="s">
        <v>54</v>
      </c>
      <c r="C10617" s="10" t="s">
        <v>4</v>
      </c>
      <c r="D10617" s="10" t="s">
        <v>42</v>
      </c>
      <c r="E10617" s="36" t="s">
        <v>20</v>
      </c>
      <c r="F10617" s="16" t="s">
        <v>15</v>
      </c>
      <c r="G10617" s="12">
        <v>42094</v>
      </c>
      <c r="H10617" s="13">
        <v>2</v>
      </c>
      <c r="I10617" s="70">
        <v>0.64596389152595901</v>
      </c>
      <c r="J10617" s="70">
        <v>6.819181336892342</v>
      </c>
      <c r="K10617" s="70">
        <f t="shared" si="1181"/>
        <v>-0.57652762415517056</v>
      </c>
      <c r="L10617" s="70">
        <v>1.6313812738067053</v>
      </c>
      <c r="M10617" s="63">
        <v>1167.0980260116576</v>
      </c>
    </row>
    <row r="10618" spans="1:13" ht="15" customHeight="1">
      <c r="A10618" s="33">
        <v>41912</v>
      </c>
      <c r="B10618" s="12" t="s">
        <v>54</v>
      </c>
      <c r="C10618" s="10" t="s">
        <v>4</v>
      </c>
      <c r="D10618" s="10" t="s">
        <v>42</v>
      </c>
      <c r="E10618" s="36" t="s">
        <v>20</v>
      </c>
      <c r="F10618" s="16" t="s">
        <v>15</v>
      </c>
      <c r="G10618" s="12">
        <v>42185</v>
      </c>
      <c r="H10618" s="13">
        <v>3</v>
      </c>
      <c r="I10618" s="70">
        <v>0.69256964566234225</v>
      </c>
      <c r="J10618" s="70">
        <v>5.1401034086242738</v>
      </c>
      <c r="K10618" s="70">
        <f t="shared" si="1181"/>
        <v>-0.98650828260572587</v>
      </c>
      <c r="L10618" s="70">
        <v>1.7522408015795652</v>
      </c>
      <c r="M10618" s="63">
        <v>1029.5245087164537</v>
      </c>
    </row>
    <row r="10619" spans="1:13" ht="15" customHeight="1">
      <c r="A10619" s="33">
        <v>41912</v>
      </c>
      <c r="B10619" s="12" t="s">
        <v>54</v>
      </c>
      <c r="C10619" s="10" t="s">
        <v>4</v>
      </c>
      <c r="D10619" s="10" t="s">
        <v>42</v>
      </c>
      <c r="E10619" s="36" t="s">
        <v>20</v>
      </c>
      <c r="F10619" s="16" t="s">
        <v>15</v>
      </c>
      <c r="G10619" s="12">
        <v>42277</v>
      </c>
      <c r="H10619" s="13">
        <v>4</v>
      </c>
      <c r="I10619" s="70">
        <v>0.72291184174961276</v>
      </c>
      <c r="J10619" s="70">
        <v>3.6822083998044977</v>
      </c>
      <c r="K10619" s="70">
        <f t="shared" si="1181"/>
        <v>-0.73498316707016342</v>
      </c>
      <c r="L10619" s="70">
        <v>1.8318948348247128</v>
      </c>
      <c r="M10619" s="63">
        <v>899.54163147464021</v>
      </c>
    </row>
    <row r="10620" spans="1:13" ht="15" customHeight="1">
      <c r="A10620" s="33">
        <v>41912</v>
      </c>
      <c r="B10620" s="12" t="s">
        <v>54</v>
      </c>
      <c r="C10620" s="10" t="s">
        <v>4</v>
      </c>
      <c r="D10620" s="10" t="s">
        <v>42</v>
      </c>
      <c r="E10620" s="36" t="s">
        <v>20</v>
      </c>
      <c r="F10620" s="16" t="s">
        <v>15</v>
      </c>
      <c r="G10620" s="12">
        <v>42369</v>
      </c>
      <c r="H10620" s="13">
        <v>5</v>
      </c>
      <c r="I10620" s="70">
        <v>0.72489257360284864</v>
      </c>
      <c r="J10620" s="70">
        <v>2.5621602389695939</v>
      </c>
      <c r="K10620" s="70">
        <f t="shared" si="1181"/>
        <v>-0.39515558723205513</v>
      </c>
      <c r="L10620" s="70">
        <v>1.847479176125262</v>
      </c>
      <c r="M10620" s="63">
        <v>797.76049723768517</v>
      </c>
    </row>
    <row r="10621" spans="1:13" ht="15" customHeight="1">
      <c r="A10621" s="33">
        <v>41912</v>
      </c>
      <c r="B10621" s="12" t="s">
        <v>54</v>
      </c>
      <c r="C10621" s="10" t="s">
        <v>4</v>
      </c>
      <c r="D10621" s="10" t="s">
        <v>42</v>
      </c>
      <c r="E10621" s="36" t="s">
        <v>20</v>
      </c>
      <c r="F10621" s="16" t="s">
        <v>15</v>
      </c>
      <c r="G10621" s="12">
        <v>42460</v>
      </c>
      <c r="H10621" s="13">
        <v>6</v>
      </c>
      <c r="I10621" s="70">
        <v>0.65058261412146989</v>
      </c>
      <c r="J10621" s="70">
        <v>2.8388641357224729</v>
      </c>
      <c r="K10621" s="70">
        <f t="shared" si="1181"/>
        <v>0.92728651087434888</v>
      </c>
      <c r="L10621" s="70">
        <v>1.7095371217188102</v>
      </c>
      <c r="M10621" s="63">
        <v>724.16941301398094</v>
      </c>
    </row>
    <row r="10622" spans="1:13" ht="15" customHeight="1">
      <c r="A10622" s="33">
        <v>41912</v>
      </c>
      <c r="B10622" s="12" t="s">
        <v>54</v>
      </c>
      <c r="C10622" s="10" t="s">
        <v>4</v>
      </c>
      <c r="D10622" s="10" t="s">
        <v>42</v>
      </c>
      <c r="E10622" s="36" t="s">
        <v>20</v>
      </c>
      <c r="F10622" s="16" t="s">
        <v>15</v>
      </c>
      <c r="G10622" s="12">
        <v>42551</v>
      </c>
      <c r="H10622" s="13">
        <v>7</v>
      </c>
      <c r="I10622" s="70">
        <v>0.66125417779442508</v>
      </c>
      <c r="J10622" s="70">
        <v>1.87709817621845</v>
      </c>
      <c r="K10622" s="70">
        <f t="shared" si="1181"/>
        <v>-0.3005117817095978</v>
      </c>
      <c r="L10622" s="70">
        <v>1.7202686022692355</v>
      </c>
      <c r="M10622" s="63">
        <v>650.59030709279057</v>
      </c>
    </row>
    <row r="10623" spans="1:13" ht="15" customHeight="1">
      <c r="A10623" s="33">
        <v>41912</v>
      </c>
      <c r="B10623" s="12" t="s">
        <v>54</v>
      </c>
      <c r="C10623" s="10" t="s">
        <v>4</v>
      </c>
      <c r="D10623" s="10" t="s">
        <v>42</v>
      </c>
      <c r="E10623" s="36" t="s">
        <v>20</v>
      </c>
      <c r="F10623" s="16" t="s">
        <v>15</v>
      </c>
      <c r="G10623" s="12">
        <v>42643</v>
      </c>
      <c r="H10623" s="13">
        <v>8</v>
      </c>
      <c r="I10623" s="70">
        <v>0.61489481308246863</v>
      </c>
      <c r="J10623" s="70">
        <v>1.1663116684364776</v>
      </c>
      <c r="K10623" s="70">
        <f t="shared" si="1181"/>
        <v>-9.589169469950376E-2</v>
      </c>
      <c r="L10623" s="70">
        <v>1.610306508714711</v>
      </c>
      <c r="M10623" s="63">
        <v>586.86340962322993</v>
      </c>
    </row>
    <row r="10624" spans="1:13" ht="15" customHeight="1">
      <c r="A10624" s="33">
        <v>41912</v>
      </c>
      <c r="B10624" s="12" t="s">
        <v>54</v>
      </c>
      <c r="C10624" s="10" t="s">
        <v>4</v>
      </c>
      <c r="D10624" s="10" t="s">
        <v>42</v>
      </c>
      <c r="E10624" s="36" t="s">
        <v>20</v>
      </c>
      <c r="F10624" s="16" t="s">
        <v>15</v>
      </c>
      <c r="G10624" s="12">
        <v>42735</v>
      </c>
      <c r="H10624" s="13">
        <v>9</v>
      </c>
      <c r="I10624" s="70">
        <v>0.58657286026872013</v>
      </c>
      <c r="J10624" s="70">
        <v>0.50626380145240946</v>
      </c>
      <c r="K10624" s="70">
        <f t="shared" si="1181"/>
        <v>-7.3475006715348012E-2</v>
      </c>
      <c r="L10624" s="70">
        <v>1.544545780844182</v>
      </c>
      <c r="M10624" s="63">
        <v>531.81723093751157</v>
      </c>
    </row>
    <row r="10625" spans="1:13" ht="15" customHeight="1">
      <c r="A10625" s="33">
        <v>41912</v>
      </c>
      <c r="B10625" s="12" t="s">
        <v>54</v>
      </c>
      <c r="C10625" s="10" t="s">
        <v>4</v>
      </c>
      <c r="D10625" s="10" t="s">
        <v>42</v>
      </c>
      <c r="E10625" s="36" t="s">
        <v>20</v>
      </c>
      <c r="F10625" s="16" t="s">
        <v>15</v>
      </c>
      <c r="G10625" s="12">
        <v>42825</v>
      </c>
      <c r="H10625" s="13">
        <v>10</v>
      </c>
      <c r="I10625" s="70">
        <v>0.53674643142699374</v>
      </c>
      <c r="J10625" s="70">
        <v>0.3521599990346499</v>
      </c>
      <c r="K10625" s="70">
        <f t="shared" si="1181"/>
        <v>0.38264262900923418</v>
      </c>
      <c r="L10625" s="70">
        <v>1.4295916423970323</v>
      </c>
      <c r="M10625" s="63">
        <v>492.56394779207955</v>
      </c>
    </row>
    <row r="10626" spans="1:13" ht="15" customHeight="1">
      <c r="A10626" s="33">
        <v>41912</v>
      </c>
      <c r="B10626" s="12" t="s">
        <v>54</v>
      </c>
      <c r="C10626" s="10" t="s">
        <v>4</v>
      </c>
      <c r="D10626" s="10" t="s">
        <v>42</v>
      </c>
      <c r="E10626" s="36" t="s">
        <v>20</v>
      </c>
      <c r="F10626" s="16" t="s">
        <v>15</v>
      </c>
      <c r="G10626" s="12">
        <v>42916</v>
      </c>
      <c r="H10626" s="13">
        <v>11</v>
      </c>
      <c r="I10626" s="70">
        <v>0.47952775316934815</v>
      </c>
      <c r="J10626" s="70">
        <v>0.49189428343550784</v>
      </c>
      <c r="K10626" s="70">
        <f t="shared" si="1181"/>
        <v>0.61926203757020604</v>
      </c>
      <c r="L10626" s="70">
        <v>1.3040781784123787</v>
      </c>
      <c r="M10626" s="63">
        <v>455.94000867354208</v>
      </c>
    </row>
    <row r="10627" spans="1:13" ht="15" customHeight="1">
      <c r="A10627" s="33">
        <v>41912</v>
      </c>
      <c r="B10627" s="12" t="s">
        <v>54</v>
      </c>
      <c r="C10627" s="10" t="s">
        <v>4</v>
      </c>
      <c r="D10627" s="10" t="s">
        <v>42</v>
      </c>
      <c r="E10627" s="36" t="s">
        <v>20</v>
      </c>
      <c r="F10627" s="16" t="s">
        <v>15</v>
      </c>
      <c r="G10627" s="12">
        <v>43008</v>
      </c>
      <c r="H10627" s="13">
        <v>12</v>
      </c>
      <c r="I10627" s="70">
        <v>0.40076470954665006</v>
      </c>
      <c r="J10627" s="70">
        <v>1.0612032676041845</v>
      </c>
      <c r="K10627" s="70">
        <f t="shared" si="1181"/>
        <v>0.9700736937153267</v>
      </c>
      <c r="L10627" s="70">
        <v>1.110994469560032</v>
      </c>
      <c r="M10627" s="63">
        <v>435.75631586969138</v>
      </c>
    </row>
    <row r="10628" spans="1:13" ht="15" customHeight="1">
      <c r="A10628" s="33">
        <v>41912</v>
      </c>
      <c r="B10628" s="12" t="s">
        <v>54</v>
      </c>
      <c r="C10628" s="10" t="s">
        <v>4</v>
      </c>
      <c r="D10628" s="10" t="s">
        <v>42</v>
      </c>
      <c r="E10628" s="36" t="s">
        <v>20</v>
      </c>
      <c r="F10628" s="16" t="s">
        <v>15</v>
      </c>
      <c r="G10628" s="12">
        <v>43100</v>
      </c>
      <c r="H10628" s="13">
        <v>13</v>
      </c>
      <c r="I10628" s="70">
        <v>0.35835380468708494</v>
      </c>
      <c r="J10628" s="70">
        <v>1.5094563471549824</v>
      </c>
      <c r="K10628" s="70">
        <f t="shared" si="1181"/>
        <v>0.80660688423788285</v>
      </c>
      <c r="L10628" s="70">
        <v>1.0062297500843247</v>
      </c>
      <c r="M10628" s="63">
        <v>416.17346600152371</v>
      </c>
    </row>
    <row r="10629" spans="1:13" ht="15" customHeight="1">
      <c r="A10629" s="33">
        <v>41912</v>
      </c>
      <c r="B10629" s="12" t="s">
        <v>54</v>
      </c>
      <c r="C10629" s="10" t="s">
        <v>4</v>
      </c>
      <c r="D10629" s="10" t="s">
        <v>42</v>
      </c>
      <c r="E10629" s="36" t="s">
        <v>20</v>
      </c>
      <c r="F10629" s="16" t="s">
        <v>15</v>
      </c>
      <c r="G10629" s="12">
        <v>43190</v>
      </c>
      <c r="H10629" s="13">
        <v>14</v>
      </c>
      <c r="I10629" s="70">
        <v>0.21354880686060443</v>
      </c>
      <c r="J10629" s="70">
        <v>3.5513709760174326</v>
      </c>
      <c r="K10629" s="70">
        <f t="shared" si="1181"/>
        <v>2.2554634357230547</v>
      </c>
      <c r="L10629" s="70">
        <v>0.73529346968366949</v>
      </c>
      <c r="M10629" s="63">
        <v>416.25644572286529</v>
      </c>
    </row>
    <row r="10630" spans="1:13" ht="15" customHeight="1">
      <c r="A10630" s="33">
        <v>41912</v>
      </c>
      <c r="B10630" s="12" t="s">
        <v>54</v>
      </c>
      <c r="C10630" s="10" t="s">
        <v>4</v>
      </c>
      <c r="D10630" s="10" t="s">
        <v>42</v>
      </c>
      <c r="E10630" s="36" t="s">
        <v>20</v>
      </c>
      <c r="F10630" s="16" t="s">
        <v>15</v>
      </c>
      <c r="G10630" s="12">
        <v>43281</v>
      </c>
      <c r="H10630" s="13">
        <v>15</v>
      </c>
      <c r="I10630" s="70">
        <v>0.3004408825312847</v>
      </c>
      <c r="J10630" s="70">
        <v>3.5795113384417574</v>
      </c>
      <c r="K10630" s="70">
        <f t="shared" si="1181"/>
        <v>0.32858124495560953</v>
      </c>
      <c r="L10630" s="70">
        <v>0.86508656372534321</v>
      </c>
      <c r="M10630" s="63">
        <v>413.07493511721162</v>
      </c>
    </row>
    <row r="10631" spans="1:13" ht="15" customHeight="1">
      <c r="A10631" s="33">
        <v>41912</v>
      </c>
      <c r="B10631" s="12" t="s">
        <v>54</v>
      </c>
      <c r="C10631" s="10" t="s">
        <v>4</v>
      </c>
      <c r="D10631" s="10" t="s">
        <v>42</v>
      </c>
      <c r="E10631" s="36" t="s">
        <v>20</v>
      </c>
      <c r="F10631" s="16" t="s">
        <v>15</v>
      </c>
      <c r="G10631" s="12">
        <v>43373</v>
      </c>
      <c r="H10631" s="13">
        <v>16</v>
      </c>
      <c r="I10631" s="70">
        <v>0.3172338788473682</v>
      </c>
      <c r="J10631" s="70">
        <v>3.7942884590410944</v>
      </c>
      <c r="K10631" s="70">
        <f t="shared" si="1181"/>
        <v>0.53201099944670516</v>
      </c>
      <c r="L10631" s="70">
        <v>0.85627075200747504</v>
      </c>
      <c r="M10631" s="63">
        <v>427.10625626190887</v>
      </c>
    </row>
    <row r="10632" spans="1:13" ht="15" customHeight="1">
      <c r="A10632" s="33">
        <v>41912</v>
      </c>
      <c r="B10632" s="12" t="s">
        <v>54</v>
      </c>
      <c r="C10632" s="10" t="s">
        <v>4</v>
      </c>
      <c r="D10632" s="10" t="s">
        <v>42</v>
      </c>
      <c r="E10632" s="36" t="s">
        <v>20</v>
      </c>
      <c r="F10632" s="16" t="s">
        <v>15</v>
      </c>
      <c r="G10632" s="12">
        <v>43465</v>
      </c>
      <c r="H10632" s="13">
        <v>17</v>
      </c>
      <c r="I10632" s="70">
        <v>0.3365899974060767</v>
      </c>
      <c r="J10632" s="70">
        <v>4.2122427999666652</v>
      </c>
      <c r="K10632" s="70">
        <f t="shared" si="1181"/>
        <v>0.75454433833164747</v>
      </c>
      <c r="L10632" s="70">
        <v>0.85598163465214527</v>
      </c>
      <c r="M10632" s="63">
        <v>448.43821030429376</v>
      </c>
    </row>
    <row r="10633" spans="1:13" ht="15" customHeight="1">
      <c r="A10633" s="33">
        <v>41912</v>
      </c>
      <c r="B10633" s="12" t="s">
        <v>54</v>
      </c>
      <c r="C10633" s="10" t="s">
        <v>4</v>
      </c>
      <c r="D10633" s="10" t="s">
        <v>42</v>
      </c>
      <c r="E10633" s="36" t="s">
        <v>20</v>
      </c>
      <c r="F10633" s="16" t="s">
        <v>15</v>
      </c>
      <c r="G10633" s="12">
        <v>43555</v>
      </c>
      <c r="H10633" s="13">
        <v>18</v>
      </c>
      <c r="I10633" s="70">
        <v>0.35374039796543799</v>
      </c>
      <c r="J10633" s="70">
        <v>5.1262602276901585</v>
      </c>
      <c r="K10633" s="70">
        <f t="shared" si="1181"/>
        <v>1.2677578256889315</v>
      </c>
      <c r="L10633" s="70">
        <v>0.85242423501906428</v>
      </c>
      <c r="M10633" s="63">
        <v>503.26179154488642</v>
      </c>
    </row>
    <row r="10634" spans="1:13" ht="15" customHeight="1">
      <c r="A10634" s="33">
        <v>41912</v>
      </c>
      <c r="B10634" s="12" t="s">
        <v>54</v>
      </c>
      <c r="C10634" s="10" t="s">
        <v>4</v>
      </c>
      <c r="D10634" s="10" t="s">
        <v>42</v>
      </c>
      <c r="E10634" s="36" t="s">
        <v>20</v>
      </c>
      <c r="F10634" s="16" t="s">
        <v>15</v>
      </c>
      <c r="G10634" s="12">
        <v>43646</v>
      </c>
      <c r="H10634" s="13">
        <v>19</v>
      </c>
      <c r="I10634" s="70">
        <v>0.33163826430493953</v>
      </c>
      <c r="J10634" s="70">
        <v>6.961165682304248</v>
      </c>
      <c r="K10634" s="70">
        <f t="shared" si="1181"/>
        <v>2.1665437189190291</v>
      </c>
      <c r="L10634" s="70">
        <v>0.79978381542511745</v>
      </c>
      <c r="M10634" s="63">
        <v>561.1599216156884</v>
      </c>
    </row>
    <row r="10635" spans="1:13" ht="15" customHeight="1">
      <c r="A10635" s="33">
        <v>41912</v>
      </c>
      <c r="B10635" s="12" t="s">
        <v>54</v>
      </c>
      <c r="C10635" s="10" t="s">
        <v>4</v>
      </c>
      <c r="D10635" s="10" t="s">
        <v>42</v>
      </c>
      <c r="E10635" s="36" t="s">
        <v>20</v>
      </c>
      <c r="F10635" s="16" t="s">
        <v>15</v>
      </c>
      <c r="G10635" s="12">
        <v>43738</v>
      </c>
      <c r="H10635" s="13">
        <v>20</v>
      </c>
      <c r="I10635" s="70">
        <v>0.42517716432249697</v>
      </c>
      <c r="J10635" s="70">
        <v>7.7194649771137742</v>
      </c>
      <c r="K10635" s="70">
        <f t="shared" si="1181"/>
        <v>1.1834764591320233</v>
      </c>
      <c r="L10635" s="70">
        <v>0.93400487115648878</v>
      </c>
      <c r="M10635" s="63">
        <v>621.27034540080069</v>
      </c>
    </row>
    <row r="10636" spans="1:13" ht="15" customHeight="1">
      <c r="A10636" s="33">
        <v>41912</v>
      </c>
      <c r="B10636" s="12" t="s">
        <v>54</v>
      </c>
      <c r="C10636" s="10" t="s">
        <v>4</v>
      </c>
      <c r="D10636" s="10" t="s">
        <v>42</v>
      </c>
      <c r="E10636" s="36" t="s">
        <v>20</v>
      </c>
      <c r="F10636" s="16" t="s">
        <v>15</v>
      </c>
      <c r="G10636" s="12">
        <v>43830</v>
      </c>
      <c r="H10636" s="13">
        <v>21</v>
      </c>
      <c r="I10636" s="70">
        <v>0.47281561667104782</v>
      </c>
      <c r="J10636" s="70">
        <v>8.0582894639834386</v>
      </c>
      <c r="K10636" s="70">
        <f t="shared" si="1181"/>
        <v>0.81164010354071214</v>
      </c>
      <c r="L10636" s="70">
        <v>0.99287182941022645</v>
      </c>
      <c r="M10636" s="63">
        <v>645.68552218693765</v>
      </c>
    </row>
    <row r="10637" spans="1:13" ht="15" customHeight="1">
      <c r="A10637" s="21">
        <f>A10638</f>
        <v>41912</v>
      </c>
      <c r="B10637" s="21" t="str">
        <f t="shared" ref="B10637:F10637" si="1182">B10638</f>
        <v>Annual 2015</v>
      </c>
      <c r="C10637" s="21" t="str">
        <f t="shared" si="1182"/>
        <v>Base</v>
      </c>
      <c r="D10637" s="21" t="str">
        <f t="shared" si="1182"/>
        <v>TMM</v>
      </c>
      <c r="E10637" s="21" t="str">
        <f t="shared" si="1182"/>
        <v>Other Consumer</v>
      </c>
      <c r="F10637" s="21" t="str">
        <f t="shared" si="1182"/>
        <v>Auto Loans</v>
      </c>
      <c r="G10637" s="21">
        <v>41912</v>
      </c>
      <c r="H10637" s="23">
        <v>0</v>
      </c>
      <c r="I10637" s="30">
        <v>0</v>
      </c>
      <c r="J10637" s="59">
        <v>0.205857604115188</v>
      </c>
      <c r="K10637" s="59">
        <v>0</v>
      </c>
      <c r="L10637" s="65">
        <v>0</v>
      </c>
      <c r="M10637" s="63">
        <v>0</v>
      </c>
    </row>
    <row r="10638" spans="1:13" ht="15" customHeight="1">
      <c r="A10638" s="33">
        <v>41912</v>
      </c>
      <c r="B10638" s="12" t="s">
        <v>54</v>
      </c>
      <c r="C10638" s="10" t="s">
        <v>4</v>
      </c>
      <c r="D10638" s="10" t="s">
        <v>42</v>
      </c>
      <c r="E10638" s="16" t="s">
        <v>26</v>
      </c>
      <c r="F10638" s="16" t="s">
        <v>27</v>
      </c>
      <c r="G10638" s="12">
        <v>42004</v>
      </c>
      <c r="H10638" s="13">
        <v>1</v>
      </c>
      <c r="I10638" s="70">
        <v>4.5876625991387102E-3</v>
      </c>
      <c r="J10638" s="70">
        <v>0.16415674823929591</v>
      </c>
      <c r="K10638" s="70">
        <f t="shared" ref="K10638:K10658" si="1183">J10638-J10637+I10638</f>
        <v>-3.711319327675338E-2</v>
      </c>
      <c r="L10638" s="70">
        <v>2.0723173428550297E-2</v>
      </c>
      <c r="M10638" s="66">
        <v>1133.478571292108</v>
      </c>
    </row>
    <row r="10639" spans="1:13" ht="15" customHeight="1">
      <c r="A10639" s="33">
        <v>41912</v>
      </c>
      <c r="B10639" s="12" t="s">
        <v>54</v>
      </c>
      <c r="C10639" s="10" t="s">
        <v>4</v>
      </c>
      <c r="D10639" s="10" t="s">
        <v>42</v>
      </c>
      <c r="E10639" s="16" t="s">
        <v>26</v>
      </c>
      <c r="F10639" s="16" t="s">
        <v>27</v>
      </c>
      <c r="G10639" s="12">
        <v>42094</v>
      </c>
      <c r="H10639" s="13">
        <v>2</v>
      </c>
      <c r="I10639" s="70">
        <v>5.3475869543488739E-3</v>
      </c>
      <c r="J10639" s="70">
        <v>0.1618349491557407</v>
      </c>
      <c r="K10639" s="70">
        <f t="shared" si="1183"/>
        <v>3.0257878707936701E-3</v>
      </c>
      <c r="L10639" s="70">
        <v>2.3527019680739055E-2</v>
      </c>
      <c r="M10639" s="66">
        <v>1187.1124541808156</v>
      </c>
    </row>
    <row r="10640" spans="1:13" ht="15" customHeight="1">
      <c r="A10640" s="33">
        <v>41912</v>
      </c>
      <c r="B10640" s="12" t="s">
        <v>54</v>
      </c>
      <c r="C10640" s="10" t="s">
        <v>4</v>
      </c>
      <c r="D10640" s="10" t="s">
        <v>42</v>
      </c>
      <c r="E10640" s="16" t="s">
        <v>26</v>
      </c>
      <c r="F10640" s="16" t="s">
        <v>27</v>
      </c>
      <c r="G10640" s="12">
        <v>42185</v>
      </c>
      <c r="H10640" s="13">
        <v>3</v>
      </c>
      <c r="I10640" s="70">
        <v>8.5161952434592413E-3</v>
      </c>
      <c r="J10640" s="70">
        <v>0.13302874999432623</v>
      </c>
      <c r="K10640" s="70">
        <f t="shared" si="1183"/>
        <v>-2.0290003917955227E-2</v>
      </c>
      <c r="L10640" s="70">
        <v>4.1078520836626629E-2</v>
      </c>
      <c r="M10640" s="66">
        <v>1083.6647148571517</v>
      </c>
    </row>
    <row r="10641" spans="1:13" ht="15" customHeight="1">
      <c r="A10641" s="33">
        <v>41912</v>
      </c>
      <c r="B10641" s="12" t="s">
        <v>54</v>
      </c>
      <c r="C10641" s="10" t="s">
        <v>4</v>
      </c>
      <c r="D10641" s="10" t="s">
        <v>42</v>
      </c>
      <c r="E10641" s="16" t="s">
        <v>26</v>
      </c>
      <c r="F10641" s="16" t="s">
        <v>27</v>
      </c>
      <c r="G10641" s="12">
        <v>42277</v>
      </c>
      <c r="H10641" s="13">
        <v>4</v>
      </c>
      <c r="I10641" s="70">
        <v>9.7318006457276073E-3</v>
      </c>
      <c r="J10641" s="70">
        <v>0.14366021737289203</v>
      </c>
      <c r="K10641" s="70">
        <f t="shared" si="1183"/>
        <v>2.0363268024293404E-2</v>
      </c>
      <c r="L10641" s="70">
        <v>4.6213195560341411E-2</v>
      </c>
      <c r="M10641" s="66">
        <v>1120.2595074295311</v>
      </c>
    </row>
    <row r="10642" spans="1:13" ht="15" customHeight="1">
      <c r="A10642" s="33">
        <v>41912</v>
      </c>
      <c r="B10642" s="12" t="s">
        <v>54</v>
      </c>
      <c r="C10642" s="10" t="s">
        <v>4</v>
      </c>
      <c r="D10642" s="10" t="s">
        <v>42</v>
      </c>
      <c r="E10642" s="16" t="s">
        <v>26</v>
      </c>
      <c r="F10642" s="16" t="s">
        <v>27</v>
      </c>
      <c r="G10642" s="12">
        <v>42369</v>
      </c>
      <c r="H10642" s="13">
        <v>5</v>
      </c>
      <c r="I10642" s="70">
        <v>2.0114181661633295E-2</v>
      </c>
      <c r="J10642" s="70">
        <v>0.14271643197360781</v>
      </c>
      <c r="K10642" s="70">
        <f t="shared" si="1183"/>
        <v>1.9170396262349076E-2</v>
      </c>
      <c r="L10642" s="70">
        <v>0.10567424962234198</v>
      </c>
      <c r="M10642" s="66">
        <v>1131.7329828938748</v>
      </c>
    </row>
    <row r="10643" spans="1:13" ht="15" customHeight="1">
      <c r="A10643" s="33">
        <v>41912</v>
      </c>
      <c r="B10643" s="12" t="s">
        <v>54</v>
      </c>
      <c r="C10643" s="10" t="s">
        <v>4</v>
      </c>
      <c r="D10643" s="10" t="s">
        <v>42</v>
      </c>
      <c r="E10643" s="16" t="s">
        <v>26</v>
      </c>
      <c r="F10643" s="16" t="s">
        <v>27</v>
      </c>
      <c r="G10643" s="12">
        <v>42460</v>
      </c>
      <c r="H10643" s="13">
        <v>6</v>
      </c>
      <c r="I10643" s="70">
        <v>3.1054705700764008E-2</v>
      </c>
      <c r="J10643" s="70">
        <v>0.10998884760068774</v>
      </c>
      <c r="K10643" s="70">
        <f t="shared" si="1183"/>
        <v>-1.6728786721560661E-3</v>
      </c>
      <c r="L10643" s="70">
        <v>0.16683430864570503</v>
      </c>
      <c r="M10643" s="66">
        <v>1107.0858819557052</v>
      </c>
    </row>
    <row r="10644" spans="1:13" ht="15" customHeight="1">
      <c r="A10644" s="33">
        <v>41912</v>
      </c>
      <c r="B10644" s="12" t="s">
        <v>54</v>
      </c>
      <c r="C10644" s="10" t="s">
        <v>4</v>
      </c>
      <c r="D10644" s="10" t="s">
        <v>42</v>
      </c>
      <c r="E10644" s="16" t="s">
        <v>26</v>
      </c>
      <c r="F10644" s="16" t="s">
        <v>27</v>
      </c>
      <c r="G10644" s="12">
        <v>42551</v>
      </c>
      <c r="H10644" s="13">
        <v>7</v>
      </c>
      <c r="I10644" s="70">
        <v>1.8113366472178882E-2</v>
      </c>
      <c r="J10644" s="70">
        <v>0.1049039791313382</v>
      </c>
      <c r="K10644" s="70">
        <f t="shared" si="1183"/>
        <v>1.3028498002829344E-2</v>
      </c>
      <c r="L10644" s="70">
        <v>0.1068317091715697</v>
      </c>
      <c r="M10644" s="66">
        <v>1039.1647043674361</v>
      </c>
    </row>
    <row r="10645" spans="1:13" ht="15" customHeight="1">
      <c r="A10645" s="33">
        <v>41912</v>
      </c>
      <c r="B10645" s="12" t="s">
        <v>54</v>
      </c>
      <c r="C10645" s="10" t="s">
        <v>4</v>
      </c>
      <c r="D10645" s="10" t="s">
        <v>42</v>
      </c>
      <c r="E10645" s="16" t="s">
        <v>26</v>
      </c>
      <c r="F10645" s="16" t="s">
        <v>27</v>
      </c>
      <c r="G10645" s="12">
        <v>42643</v>
      </c>
      <c r="H10645" s="13">
        <v>8</v>
      </c>
      <c r="I10645" s="70">
        <v>1.5620190476467019E-2</v>
      </c>
      <c r="J10645" s="70">
        <v>0.13701468166397471</v>
      </c>
      <c r="K10645" s="70">
        <f t="shared" si="1183"/>
        <v>4.7730893009103527E-2</v>
      </c>
      <c r="L10645" s="70">
        <v>9.1785561670744822E-2</v>
      </c>
      <c r="M10645" s="66">
        <v>1065.9877316270647</v>
      </c>
    </row>
    <row r="10646" spans="1:13" ht="15" customHeight="1">
      <c r="A10646" s="33">
        <v>41912</v>
      </c>
      <c r="B10646" s="12" t="s">
        <v>54</v>
      </c>
      <c r="C10646" s="10" t="s">
        <v>4</v>
      </c>
      <c r="D10646" s="10" t="s">
        <v>42</v>
      </c>
      <c r="E10646" s="16" t="s">
        <v>26</v>
      </c>
      <c r="F10646" s="16" t="s">
        <v>27</v>
      </c>
      <c r="G10646" s="12">
        <v>42735</v>
      </c>
      <c r="H10646" s="13">
        <v>9</v>
      </c>
      <c r="I10646" s="70">
        <v>2.4114803231502703E-2</v>
      </c>
      <c r="J10646" s="70">
        <v>0.14601986548794785</v>
      </c>
      <c r="K10646" s="70">
        <f t="shared" si="1183"/>
        <v>3.3119987055475843E-2</v>
      </c>
      <c r="L10646" s="70">
        <v>0.14122768195016669</v>
      </c>
      <c r="M10646" s="66">
        <v>1073.9407966102533</v>
      </c>
    </row>
    <row r="10647" spans="1:13" ht="15" customHeight="1">
      <c r="A10647" s="33">
        <v>41912</v>
      </c>
      <c r="B10647" s="12" t="s">
        <v>54</v>
      </c>
      <c r="C10647" s="10" t="s">
        <v>4</v>
      </c>
      <c r="D10647" s="10" t="s">
        <v>42</v>
      </c>
      <c r="E10647" s="16" t="s">
        <v>26</v>
      </c>
      <c r="F10647" s="16" t="s">
        <v>27</v>
      </c>
      <c r="G10647" s="12">
        <v>42825</v>
      </c>
      <c r="H10647" s="13">
        <v>10</v>
      </c>
      <c r="I10647" s="70">
        <v>3.5349842732401993E-2</v>
      </c>
      <c r="J10647" s="70">
        <v>0.14129879856809785</v>
      </c>
      <c r="K10647" s="70">
        <f t="shared" si="1183"/>
        <v>3.0628775812551995E-2</v>
      </c>
      <c r="L10647" s="70">
        <v>0.20635720587593581</v>
      </c>
      <c r="M10647" s="66">
        <v>1089.4290871634403</v>
      </c>
    </row>
    <row r="10648" spans="1:13" ht="15" customHeight="1">
      <c r="A10648" s="33">
        <v>41912</v>
      </c>
      <c r="B10648" s="12" t="s">
        <v>54</v>
      </c>
      <c r="C10648" s="10" t="s">
        <v>4</v>
      </c>
      <c r="D10648" s="10" t="s">
        <v>42</v>
      </c>
      <c r="E10648" s="16" t="s">
        <v>26</v>
      </c>
      <c r="F10648" s="16" t="s">
        <v>27</v>
      </c>
      <c r="G10648" s="12">
        <v>42916</v>
      </c>
      <c r="H10648" s="13">
        <v>11</v>
      </c>
      <c r="I10648" s="70">
        <v>4.4592644899625E-2</v>
      </c>
      <c r="J10648" s="70">
        <v>0.11405584637891576</v>
      </c>
      <c r="K10648" s="70">
        <f t="shared" si="1183"/>
        <v>1.7349692710442913E-2</v>
      </c>
      <c r="L10648" s="70">
        <v>0.25950654609636326</v>
      </c>
      <c r="M10648" s="66">
        <v>1107.0421742185715</v>
      </c>
    </row>
    <row r="10649" spans="1:13" ht="15" customHeight="1">
      <c r="A10649" s="33">
        <v>41912</v>
      </c>
      <c r="B10649" s="12" t="s">
        <v>54</v>
      </c>
      <c r="C10649" s="10" t="s">
        <v>4</v>
      </c>
      <c r="D10649" s="10" t="s">
        <v>42</v>
      </c>
      <c r="E10649" s="16" t="s">
        <v>26</v>
      </c>
      <c r="F10649" s="16" t="s">
        <v>27</v>
      </c>
      <c r="G10649" s="12">
        <v>43008</v>
      </c>
      <c r="H10649" s="13">
        <v>12</v>
      </c>
      <c r="I10649" s="70">
        <v>4.2596692245918895E-2</v>
      </c>
      <c r="J10649" s="70">
        <v>0.11567910978168536</v>
      </c>
      <c r="K10649" s="70">
        <f t="shared" si="1183"/>
        <v>4.421995564868849E-2</v>
      </c>
      <c r="L10649" s="70">
        <v>0.24718349513028484</v>
      </c>
      <c r="M10649" s="66">
        <v>1123.3491991683577</v>
      </c>
    </row>
    <row r="10650" spans="1:13" ht="15" customHeight="1">
      <c r="A10650" s="33">
        <v>41912</v>
      </c>
      <c r="B10650" s="12" t="s">
        <v>54</v>
      </c>
      <c r="C10650" s="10" t="s">
        <v>4</v>
      </c>
      <c r="D10650" s="10" t="s">
        <v>42</v>
      </c>
      <c r="E10650" s="16" t="s">
        <v>26</v>
      </c>
      <c r="F10650" s="16" t="s">
        <v>27</v>
      </c>
      <c r="G10650" s="12">
        <v>43100</v>
      </c>
      <c r="H10650" s="13">
        <v>13</v>
      </c>
      <c r="I10650" s="70">
        <v>1.7336820637166378E-2</v>
      </c>
      <c r="J10650" s="70">
        <v>0.13096838413115758</v>
      </c>
      <c r="K10650" s="70">
        <f t="shared" si="1183"/>
        <v>3.2626094986638599E-2</v>
      </c>
      <c r="L10650" s="70">
        <v>0.10033948386218322</v>
      </c>
      <c r="M10650" s="66">
        <v>1141.0138561624849</v>
      </c>
    </row>
    <row r="10651" spans="1:13" ht="15" customHeight="1">
      <c r="A10651" s="33">
        <v>41912</v>
      </c>
      <c r="B10651" s="12" t="s">
        <v>54</v>
      </c>
      <c r="C10651" s="10" t="s">
        <v>4</v>
      </c>
      <c r="D10651" s="10" t="s">
        <v>42</v>
      </c>
      <c r="E10651" s="16" t="s">
        <v>26</v>
      </c>
      <c r="F10651" s="16" t="s">
        <v>27</v>
      </c>
      <c r="G10651" s="12">
        <v>43190</v>
      </c>
      <c r="H10651" s="13">
        <v>14</v>
      </c>
      <c r="I10651" s="70">
        <v>2.6325414429577722E-2</v>
      </c>
      <c r="J10651" s="70">
        <v>0.13944906913549321</v>
      </c>
      <c r="K10651" s="70">
        <f t="shared" si="1183"/>
        <v>3.4806099433913357E-2</v>
      </c>
      <c r="L10651" s="70">
        <v>0.15199501632773696</v>
      </c>
      <c r="M10651" s="66">
        <v>1152.1080257135422</v>
      </c>
    </row>
    <row r="10652" spans="1:13" ht="15" customHeight="1">
      <c r="A10652" s="33">
        <v>41912</v>
      </c>
      <c r="B10652" s="12" t="s">
        <v>54</v>
      </c>
      <c r="C10652" s="10" t="s">
        <v>4</v>
      </c>
      <c r="D10652" s="10" t="s">
        <v>42</v>
      </c>
      <c r="E10652" s="16" t="s">
        <v>26</v>
      </c>
      <c r="F10652" s="16" t="s">
        <v>27</v>
      </c>
      <c r="G10652" s="12">
        <v>43281</v>
      </c>
      <c r="H10652" s="13">
        <v>15</v>
      </c>
      <c r="I10652" s="70">
        <v>3.8985498349904599E-2</v>
      </c>
      <c r="J10652" s="70">
        <v>0.13651949477421749</v>
      </c>
      <c r="K10652" s="70">
        <f t="shared" si="1183"/>
        <v>3.6055923988628877E-2</v>
      </c>
      <c r="L10652" s="70">
        <v>0.22461428867026387</v>
      </c>
      <c r="M10652" s="66">
        <v>1170.4423278792679</v>
      </c>
    </row>
    <row r="10653" spans="1:13" ht="15" customHeight="1">
      <c r="A10653" s="33">
        <v>41912</v>
      </c>
      <c r="B10653" s="12" t="s">
        <v>54</v>
      </c>
      <c r="C10653" s="10" t="s">
        <v>4</v>
      </c>
      <c r="D10653" s="10" t="s">
        <v>42</v>
      </c>
      <c r="E10653" s="16" t="s">
        <v>26</v>
      </c>
      <c r="F10653" s="16" t="s">
        <v>27</v>
      </c>
      <c r="G10653" s="12">
        <v>43373</v>
      </c>
      <c r="H10653" s="13">
        <v>16</v>
      </c>
      <c r="I10653" s="70">
        <v>4.8509278396096145E-2</v>
      </c>
      <c r="J10653" s="70">
        <v>0.1091888039204845</v>
      </c>
      <c r="K10653" s="70">
        <f t="shared" si="1183"/>
        <v>2.1178587542363153E-2</v>
      </c>
      <c r="L10653" s="70">
        <v>0.278940943838274</v>
      </c>
      <c r="M10653" s="66">
        <v>1187.266495234602</v>
      </c>
    </row>
    <row r="10654" spans="1:13" ht="15" customHeight="1">
      <c r="A10654" s="33">
        <v>41912</v>
      </c>
      <c r="B10654" s="12" t="s">
        <v>54</v>
      </c>
      <c r="C10654" s="10" t="s">
        <v>4</v>
      </c>
      <c r="D10654" s="10" t="s">
        <v>42</v>
      </c>
      <c r="E10654" s="16" t="s">
        <v>26</v>
      </c>
      <c r="F10654" s="16" t="s">
        <v>27</v>
      </c>
      <c r="G10654" s="12">
        <v>43465</v>
      </c>
      <c r="H10654" s="13">
        <v>17</v>
      </c>
      <c r="I10654" s="70">
        <v>4.1342567722018726E-2</v>
      </c>
      <c r="J10654" s="70">
        <v>0.1039057982817424</v>
      </c>
      <c r="K10654" s="70">
        <f t="shared" si="1183"/>
        <v>3.6059562083276632E-2</v>
      </c>
      <c r="L10654" s="70">
        <v>0.23733963774795155</v>
      </c>
      <c r="M10654" s="66">
        <v>1205.4287672438297</v>
      </c>
    </row>
    <row r="10655" spans="1:13" ht="15" customHeight="1">
      <c r="A10655" s="33">
        <v>41912</v>
      </c>
      <c r="B10655" s="12" t="s">
        <v>54</v>
      </c>
      <c r="C10655" s="10" t="s">
        <v>4</v>
      </c>
      <c r="D10655" s="10" t="s">
        <v>42</v>
      </c>
      <c r="E10655" s="16" t="s">
        <v>26</v>
      </c>
      <c r="F10655" s="16" t="s">
        <v>27</v>
      </c>
      <c r="G10655" s="12">
        <v>43555</v>
      </c>
      <c r="H10655" s="13">
        <v>18</v>
      </c>
      <c r="I10655" s="70">
        <v>1.604339999291635E-2</v>
      </c>
      <c r="J10655" s="70">
        <v>0.12442529193291532</v>
      </c>
      <c r="K10655" s="70">
        <f t="shared" si="1183"/>
        <v>3.6562893644089267E-2</v>
      </c>
      <c r="L10655" s="70">
        <v>9.1957472173026369E-2</v>
      </c>
      <c r="M10655" s="66">
        <v>1216.6782666390391</v>
      </c>
    </row>
    <row r="10656" spans="1:13" ht="15" customHeight="1">
      <c r="A10656" s="33">
        <v>41912</v>
      </c>
      <c r="B10656" s="12" t="s">
        <v>54</v>
      </c>
      <c r="C10656" s="10" t="s">
        <v>4</v>
      </c>
      <c r="D10656" s="10" t="s">
        <v>42</v>
      </c>
      <c r="E10656" s="16" t="s">
        <v>26</v>
      </c>
      <c r="F10656" s="16" t="s">
        <v>27</v>
      </c>
      <c r="G10656" s="12">
        <v>43646</v>
      </c>
      <c r="H10656" s="13">
        <v>19</v>
      </c>
      <c r="I10656" s="70">
        <v>2.5782447471011202E-2</v>
      </c>
      <c r="J10656" s="70">
        <v>0.1352649174190671</v>
      </c>
      <c r="K10656" s="70">
        <f t="shared" si="1183"/>
        <v>3.6622072957162979E-2</v>
      </c>
      <c r="L10656" s="70">
        <v>0.14757900076193747</v>
      </c>
      <c r="M10656" s="66">
        <v>1235.521734443169</v>
      </c>
    </row>
    <row r="10657" spans="1:13" ht="15" customHeight="1">
      <c r="A10657" s="33">
        <v>41912</v>
      </c>
      <c r="B10657" s="12" t="s">
        <v>54</v>
      </c>
      <c r="C10657" s="10" t="s">
        <v>4</v>
      </c>
      <c r="D10657" s="10" t="s">
        <v>42</v>
      </c>
      <c r="E10657" s="16" t="s">
        <v>26</v>
      </c>
      <c r="F10657" s="16" t="s">
        <v>27</v>
      </c>
      <c r="G10657" s="12">
        <v>43738</v>
      </c>
      <c r="H10657" s="13">
        <v>20</v>
      </c>
      <c r="I10657" s="70">
        <v>3.6396859543836806E-2</v>
      </c>
      <c r="J10657" s="70">
        <v>0.13159542787268172</v>
      </c>
      <c r="K10657" s="70">
        <f t="shared" si="1183"/>
        <v>3.2727369997451426E-2</v>
      </c>
      <c r="L10657" s="70">
        <v>0.20799492705593955</v>
      </c>
      <c r="M10657" s="66">
        <v>1252.8749203899597</v>
      </c>
    </row>
    <row r="10658" spans="1:13" ht="15" customHeight="1">
      <c r="A10658" s="33">
        <v>41912</v>
      </c>
      <c r="B10658" s="12" t="s">
        <v>54</v>
      </c>
      <c r="C10658" s="10" t="s">
        <v>4</v>
      </c>
      <c r="D10658" s="10" t="s">
        <v>42</v>
      </c>
      <c r="E10658" s="16" t="s">
        <v>26</v>
      </c>
      <c r="F10658" s="16" t="s">
        <v>27</v>
      </c>
      <c r="G10658" s="12">
        <v>43830</v>
      </c>
      <c r="H10658" s="13">
        <v>21</v>
      </c>
      <c r="I10658" s="70">
        <v>4.6617307699961315E-2</v>
      </c>
      <c r="J10658" s="70">
        <v>0.10913048253710159</v>
      </c>
      <c r="K10658" s="70">
        <f t="shared" si="1183"/>
        <v>2.4152362364381182E-2</v>
      </c>
      <c r="L10658" s="70">
        <v>0.26590842157913858</v>
      </c>
      <c r="M10658" s="66">
        <v>1271.4621279060302</v>
      </c>
    </row>
    <row r="10659" spans="1:13" ht="15" customHeight="1">
      <c r="A10659" s="21">
        <f>A10660</f>
        <v>41912</v>
      </c>
      <c r="B10659" s="21" t="str">
        <f t="shared" ref="B10659:E10659" si="1184">B10660</f>
        <v>Annual 2015</v>
      </c>
      <c r="C10659" s="21" t="str">
        <f t="shared" si="1184"/>
        <v>Base</v>
      </c>
      <c r="D10659" s="21" t="str">
        <f t="shared" si="1184"/>
        <v>TMM</v>
      </c>
      <c r="E10659" s="21" t="str">
        <f t="shared" si="1184"/>
        <v>Other Consumer</v>
      </c>
      <c r="F10659" s="11" t="s">
        <v>119</v>
      </c>
      <c r="G10659" s="21">
        <v>41912</v>
      </c>
      <c r="H10659" s="23">
        <v>0</v>
      </c>
      <c r="I10659" s="30">
        <v>0</v>
      </c>
      <c r="J10659" s="59">
        <v>3.65289300948643</v>
      </c>
      <c r="K10659" s="59">
        <v>0</v>
      </c>
      <c r="L10659" s="65">
        <v>0</v>
      </c>
      <c r="M10659" s="63">
        <v>0</v>
      </c>
    </row>
    <row r="10660" spans="1:13" ht="15" customHeight="1">
      <c r="A10660" s="33">
        <v>41912</v>
      </c>
      <c r="B10660" s="12" t="s">
        <v>54</v>
      </c>
      <c r="C10660" s="10" t="s">
        <v>4</v>
      </c>
      <c r="D10660" s="10" t="s">
        <v>42</v>
      </c>
      <c r="E10660" s="16" t="s">
        <v>26</v>
      </c>
      <c r="F10660" s="11" t="s">
        <v>119</v>
      </c>
      <c r="G10660" s="12">
        <v>42004</v>
      </c>
      <c r="H10660" s="13">
        <v>1</v>
      </c>
      <c r="I10660" s="70">
        <v>0.43752160862820871</v>
      </c>
      <c r="J10660" s="70">
        <v>2.2106115935169246</v>
      </c>
      <c r="K10660" s="70">
        <f t="shared" ref="K10660:K10680" si="1185">J10660-J10659+I10660</f>
        <v>-1.0047598073412967</v>
      </c>
      <c r="L10660" s="70">
        <v>1.597465885900216</v>
      </c>
      <c r="M10660" s="63">
        <v>1832.6989889050903</v>
      </c>
    </row>
    <row r="10661" spans="1:13" ht="15" customHeight="1">
      <c r="A10661" s="33">
        <v>41912</v>
      </c>
      <c r="B10661" s="12" t="s">
        <v>54</v>
      </c>
      <c r="C10661" s="10" t="s">
        <v>4</v>
      </c>
      <c r="D10661" s="10" t="s">
        <v>42</v>
      </c>
      <c r="E10661" s="16" t="s">
        <v>26</v>
      </c>
      <c r="F10661" s="11" t="s">
        <v>119</v>
      </c>
      <c r="G10661" s="12">
        <v>42094</v>
      </c>
      <c r="H10661" s="13">
        <v>2</v>
      </c>
      <c r="I10661" s="70">
        <v>0.37650159789561449</v>
      </c>
      <c r="J10661" s="70">
        <v>8.1318635953006151</v>
      </c>
      <c r="K10661" s="70">
        <f t="shared" si="1185"/>
        <v>6.2977535996793046</v>
      </c>
      <c r="L10661" s="70">
        <v>1.4018147583642715</v>
      </c>
      <c r="M10661" s="63">
        <v>1979.8980278166528</v>
      </c>
    </row>
    <row r="10662" spans="1:13" ht="15" customHeight="1">
      <c r="A10662" s="33">
        <v>41912</v>
      </c>
      <c r="B10662" s="12" t="s">
        <v>54</v>
      </c>
      <c r="C10662" s="10" t="s">
        <v>4</v>
      </c>
      <c r="D10662" s="10" t="s">
        <v>42</v>
      </c>
      <c r="E10662" s="16" t="s">
        <v>26</v>
      </c>
      <c r="F10662" s="11" t="s">
        <v>119</v>
      </c>
      <c r="G10662" s="12">
        <v>42185</v>
      </c>
      <c r="H10662" s="13">
        <v>3</v>
      </c>
      <c r="I10662" s="70">
        <v>0.45445255562899778</v>
      </c>
      <c r="J10662" s="70">
        <v>14.622672503378396</v>
      </c>
      <c r="K10662" s="70">
        <f t="shared" si="1185"/>
        <v>6.9452614637067791</v>
      </c>
      <c r="L10662" s="70">
        <v>1.3384906881417189</v>
      </c>
      <c r="M10662" s="63">
        <v>2030.984199496728</v>
      </c>
    </row>
    <row r="10663" spans="1:13" ht="15" customHeight="1">
      <c r="A10663" s="33">
        <v>41912</v>
      </c>
      <c r="B10663" s="12" t="s">
        <v>54</v>
      </c>
      <c r="C10663" s="10" t="s">
        <v>4</v>
      </c>
      <c r="D10663" s="10" t="s">
        <v>42</v>
      </c>
      <c r="E10663" s="16" t="s">
        <v>26</v>
      </c>
      <c r="F10663" s="11" t="s">
        <v>119</v>
      </c>
      <c r="G10663" s="12">
        <v>42277</v>
      </c>
      <c r="H10663" s="13">
        <v>4</v>
      </c>
      <c r="I10663" s="70">
        <v>0.6580338045235038</v>
      </c>
      <c r="J10663" s="70">
        <v>20.025086974167923</v>
      </c>
      <c r="K10663" s="70">
        <f t="shared" si="1185"/>
        <v>6.0604482753130302</v>
      </c>
      <c r="L10663" s="70">
        <v>1.4928735335153911</v>
      </c>
      <c r="M10663" s="63">
        <v>2076.0740118096724</v>
      </c>
    </row>
    <row r="10664" spans="1:13" ht="15" customHeight="1">
      <c r="A10664" s="33">
        <v>41912</v>
      </c>
      <c r="B10664" s="12" t="s">
        <v>54</v>
      </c>
      <c r="C10664" s="10" t="s">
        <v>4</v>
      </c>
      <c r="D10664" s="10" t="s">
        <v>42</v>
      </c>
      <c r="E10664" s="16" t="s">
        <v>26</v>
      </c>
      <c r="F10664" s="11" t="s">
        <v>119</v>
      </c>
      <c r="G10664" s="12">
        <v>42369</v>
      </c>
      <c r="H10664" s="13">
        <v>5</v>
      </c>
      <c r="I10664" s="70">
        <v>0.90194986219779982</v>
      </c>
      <c r="J10664" s="70">
        <v>22.338421363518066</v>
      </c>
      <c r="K10664" s="70">
        <f t="shared" si="1185"/>
        <v>3.2152842515479425</v>
      </c>
      <c r="L10664" s="70">
        <v>1.8014065114779327</v>
      </c>
      <c r="M10664" s="63">
        <v>2088.367121232614</v>
      </c>
    </row>
    <row r="10665" spans="1:13" ht="15" customHeight="1">
      <c r="A10665" s="33">
        <v>41912</v>
      </c>
      <c r="B10665" s="12" t="s">
        <v>54</v>
      </c>
      <c r="C10665" s="10" t="s">
        <v>4</v>
      </c>
      <c r="D10665" s="10" t="s">
        <v>42</v>
      </c>
      <c r="E10665" s="16" t="s">
        <v>26</v>
      </c>
      <c r="F10665" s="11" t="s">
        <v>119</v>
      </c>
      <c r="G10665" s="12">
        <v>42460</v>
      </c>
      <c r="H10665" s="13">
        <v>6</v>
      </c>
      <c r="I10665" s="70">
        <v>1.1796132007359417</v>
      </c>
      <c r="J10665" s="70">
        <v>21.324048479042812</v>
      </c>
      <c r="K10665" s="70">
        <f t="shared" si="1185"/>
        <v>0.16524031626068791</v>
      </c>
      <c r="L10665" s="70">
        <v>2.2943180542420265</v>
      </c>
      <c r="M10665" s="63">
        <v>2089.1385761429719</v>
      </c>
    </row>
    <row r="10666" spans="1:13" ht="15" customHeight="1">
      <c r="A10666" s="33">
        <v>41912</v>
      </c>
      <c r="B10666" s="12" t="s">
        <v>54</v>
      </c>
      <c r="C10666" s="10" t="s">
        <v>4</v>
      </c>
      <c r="D10666" s="10" t="s">
        <v>42</v>
      </c>
      <c r="E10666" s="16" t="s">
        <v>26</v>
      </c>
      <c r="F10666" s="11" t="s">
        <v>119</v>
      </c>
      <c r="G10666" s="12">
        <v>42551</v>
      </c>
      <c r="H10666" s="13">
        <v>7</v>
      </c>
      <c r="I10666" s="70">
        <v>1.1946702966829017</v>
      </c>
      <c r="J10666" s="70">
        <v>23.173378133238661</v>
      </c>
      <c r="K10666" s="70">
        <f t="shared" si="1185"/>
        <v>3.0439999508787503</v>
      </c>
      <c r="L10666" s="70">
        <v>2.2854230409419034</v>
      </c>
      <c r="M10666" s="63">
        <v>2158.5340061961233</v>
      </c>
    </row>
    <row r="10667" spans="1:13" ht="15" customHeight="1">
      <c r="A10667" s="33">
        <v>41912</v>
      </c>
      <c r="B10667" s="12" t="s">
        <v>54</v>
      </c>
      <c r="C10667" s="10" t="s">
        <v>4</v>
      </c>
      <c r="D10667" s="10" t="s">
        <v>42</v>
      </c>
      <c r="E10667" s="16" t="s">
        <v>26</v>
      </c>
      <c r="F10667" s="11" t="s">
        <v>119</v>
      </c>
      <c r="G10667" s="12">
        <v>42643</v>
      </c>
      <c r="H10667" s="13">
        <v>8</v>
      </c>
      <c r="I10667" s="70">
        <v>1.2986244869208703</v>
      </c>
      <c r="J10667" s="70">
        <v>26.276044059441872</v>
      </c>
      <c r="K10667" s="70">
        <f t="shared" si="1185"/>
        <v>4.401290413124082</v>
      </c>
      <c r="L10667" s="70">
        <v>2.4051788701239261</v>
      </c>
      <c r="M10667" s="63">
        <v>2228.1571743330278</v>
      </c>
    </row>
    <row r="10668" spans="1:13" ht="15" customHeight="1">
      <c r="A10668" s="33">
        <v>41912</v>
      </c>
      <c r="B10668" s="12" t="s">
        <v>54</v>
      </c>
      <c r="C10668" s="10" t="s">
        <v>4</v>
      </c>
      <c r="D10668" s="10" t="s">
        <v>42</v>
      </c>
      <c r="E10668" s="16" t="s">
        <v>26</v>
      </c>
      <c r="F10668" s="11" t="s">
        <v>119</v>
      </c>
      <c r="G10668" s="12">
        <v>42735</v>
      </c>
      <c r="H10668" s="13">
        <v>9</v>
      </c>
      <c r="I10668" s="70">
        <v>1.4699373967402751</v>
      </c>
      <c r="J10668" s="70">
        <v>27.745241597273779</v>
      </c>
      <c r="K10668" s="70">
        <f t="shared" si="1185"/>
        <v>2.9391349345721816</v>
      </c>
      <c r="L10668" s="70">
        <v>2.691296836267663</v>
      </c>
      <c r="M10668" s="63">
        <v>2277.3298898169219</v>
      </c>
    </row>
    <row r="10669" spans="1:13" ht="15" customHeight="1">
      <c r="A10669" s="33">
        <v>41912</v>
      </c>
      <c r="B10669" s="12" t="s">
        <v>54</v>
      </c>
      <c r="C10669" s="10" t="s">
        <v>4</v>
      </c>
      <c r="D10669" s="10" t="s">
        <v>42</v>
      </c>
      <c r="E10669" s="16" t="s">
        <v>26</v>
      </c>
      <c r="F10669" s="11" t="s">
        <v>119</v>
      </c>
      <c r="G10669" s="12">
        <v>42825</v>
      </c>
      <c r="H10669" s="13">
        <v>10</v>
      </c>
      <c r="I10669" s="70">
        <v>1.6641300813717701</v>
      </c>
      <c r="J10669" s="70">
        <v>27.718710910340956</v>
      </c>
      <c r="K10669" s="70">
        <f t="shared" si="1185"/>
        <v>1.6375993944389473</v>
      </c>
      <c r="L10669" s="70">
        <v>3.029449494638885</v>
      </c>
      <c r="M10669" s="63">
        <v>2303.9809231456343</v>
      </c>
    </row>
    <row r="10670" spans="1:13" ht="15" customHeight="1">
      <c r="A10670" s="33">
        <v>41912</v>
      </c>
      <c r="B10670" s="12" t="s">
        <v>54</v>
      </c>
      <c r="C10670" s="10" t="s">
        <v>4</v>
      </c>
      <c r="D10670" s="10" t="s">
        <v>42</v>
      </c>
      <c r="E10670" s="16" t="s">
        <v>26</v>
      </c>
      <c r="F10670" s="11" t="s">
        <v>119</v>
      </c>
      <c r="G10670" s="12">
        <v>42916</v>
      </c>
      <c r="H10670" s="13">
        <v>11</v>
      </c>
      <c r="I10670" s="70">
        <v>1.8737909737665319</v>
      </c>
      <c r="J10670" s="70">
        <v>26.484813210805122</v>
      </c>
      <c r="K10670" s="70">
        <f t="shared" si="1185"/>
        <v>0.63989327423069753</v>
      </c>
      <c r="L10670" s="70">
        <v>3.3953712621665657</v>
      </c>
      <c r="M10670" s="63">
        <v>2329.2839643313923</v>
      </c>
    </row>
    <row r="10671" spans="1:13" ht="15" customHeight="1">
      <c r="A10671" s="33">
        <v>41912</v>
      </c>
      <c r="B10671" s="12" t="s">
        <v>54</v>
      </c>
      <c r="C10671" s="10" t="s">
        <v>4</v>
      </c>
      <c r="D10671" s="10" t="s">
        <v>42</v>
      </c>
      <c r="E10671" s="16" t="s">
        <v>26</v>
      </c>
      <c r="F10671" s="11" t="s">
        <v>119</v>
      </c>
      <c r="G10671" s="12">
        <v>43008</v>
      </c>
      <c r="H10671" s="13">
        <v>12</v>
      </c>
      <c r="I10671" s="70">
        <v>2.0059149028571528</v>
      </c>
      <c r="J10671" s="70">
        <v>25.974352593951181</v>
      </c>
      <c r="K10671" s="70">
        <f t="shared" si="1185"/>
        <v>1.4954542860032123</v>
      </c>
      <c r="L10671" s="70">
        <v>3.6154957707886406</v>
      </c>
      <c r="M10671" s="63">
        <v>2355.5543608873381</v>
      </c>
    </row>
    <row r="10672" spans="1:13" ht="15" customHeight="1">
      <c r="A10672" s="33">
        <v>41912</v>
      </c>
      <c r="B10672" s="12" t="s">
        <v>54</v>
      </c>
      <c r="C10672" s="10" t="s">
        <v>4</v>
      </c>
      <c r="D10672" s="10" t="s">
        <v>42</v>
      </c>
      <c r="E10672" s="16" t="s">
        <v>26</v>
      </c>
      <c r="F10672" s="11" t="s">
        <v>119</v>
      </c>
      <c r="G10672" s="12">
        <v>43100</v>
      </c>
      <c r="H10672" s="13">
        <v>13</v>
      </c>
      <c r="I10672" s="70">
        <v>2.1316008116754297</v>
      </c>
      <c r="J10672" s="70">
        <v>26.035189659749591</v>
      </c>
      <c r="K10672" s="70">
        <f t="shared" si="1185"/>
        <v>2.1924378774738393</v>
      </c>
      <c r="L10672" s="70">
        <v>3.8136048599334647</v>
      </c>
      <c r="M10672" s="63">
        <v>2399.7912898165737</v>
      </c>
    </row>
    <row r="10673" spans="1:13" ht="15" customHeight="1">
      <c r="A10673" s="33">
        <v>41912</v>
      </c>
      <c r="B10673" s="12" t="s">
        <v>54</v>
      </c>
      <c r="C10673" s="10" t="s">
        <v>4</v>
      </c>
      <c r="D10673" s="10" t="s">
        <v>42</v>
      </c>
      <c r="E10673" s="16" t="s">
        <v>26</v>
      </c>
      <c r="F10673" s="11" t="s">
        <v>119</v>
      </c>
      <c r="G10673" s="12">
        <v>43190</v>
      </c>
      <c r="H10673" s="13">
        <v>14</v>
      </c>
      <c r="I10673" s="70">
        <v>2.3457470511399534</v>
      </c>
      <c r="J10673" s="70">
        <v>24.621456711130278</v>
      </c>
      <c r="K10673" s="70">
        <f t="shared" si="1185"/>
        <v>0.93201410252064099</v>
      </c>
      <c r="L10673" s="70">
        <v>4.1766343588397525</v>
      </c>
      <c r="M10673" s="63">
        <v>2425.9167380167128</v>
      </c>
    </row>
    <row r="10674" spans="1:13" ht="15" customHeight="1">
      <c r="A10674" s="33">
        <v>41912</v>
      </c>
      <c r="B10674" s="12" t="s">
        <v>54</v>
      </c>
      <c r="C10674" s="10" t="s">
        <v>4</v>
      </c>
      <c r="D10674" s="10" t="s">
        <v>42</v>
      </c>
      <c r="E10674" s="16" t="s">
        <v>26</v>
      </c>
      <c r="F10674" s="11" t="s">
        <v>119</v>
      </c>
      <c r="G10674" s="12">
        <v>43281</v>
      </c>
      <c r="H10674" s="13">
        <v>15</v>
      </c>
      <c r="I10674" s="70">
        <v>2.161778587725359</v>
      </c>
      <c r="J10674" s="70">
        <v>26.610741436842712</v>
      </c>
      <c r="K10674" s="70">
        <f t="shared" si="1185"/>
        <v>4.1510633134377928</v>
      </c>
      <c r="L10674" s="70">
        <v>3.829667873926919</v>
      </c>
      <c r="M10674" s="63">
        <v>2452.1466386087204</v>
      </c>
    </row>
    <row r="10675" spans="1:13" ht="15" customHeight="1">
      <c r="A10675" s="33">
        <v>41912</v>
      </c>
      <c r="B10675" s="12" t="s">
        <v>54</v>
      </c>
      <c r="C10675" s="10" t="s">
        <v>4</v>
      </c>
      <c r="D10675" s="10" t="s">
        <v>42</v>
      </c>
      <c r="E10675" s="16" t="s">
        <v>26</v>
      </c>
      <c r="F10675" s="11" t="s">
        <v>119</v>
      </c>
      <c r="G10675" s="12">
        <v>43373</v>
      </c>
      <c r="H10675" s="13">
        <v>16</v>
      </c>
      <c r="I10675" s="70">
        <v>2.06408916572023</v>
      </c>
      <c r="J10675" s="70">
        <v>29.280606997016822</v>
      </c>
      <c r="K10675" s="70">
        <f t="shared" si="1185"/>
        <v>4.7339547258943391</v>
      </c>
      <c r="L10675" s="70">
        <v>3.6445715053441439</v>
      </c>
      <c r="M10675" s="63">
        <v>2479.348291059754</v>
      </c>
    </row>
    <row r="10676" spans="1:13" ht="15" customHeight="1">
      <c r="A10676" s="33">
        <v>41912</v>
      </c>
      <c r="B10676" s="12" t="s">
        <v>54</v>
      </c>
      <c r="C10676" s="10" t="s">
        <v>4</v>
      </c>
      <c r="D10676" s="10" t="s">
        <v>42</v>
      </c>
      <c r="E10676" s="16" t="s">
        <v>26</v>
      </c>
      <c r="F10676" s="11" t="s">
        <v>119</v>
      </c>
      <c r="G10676" s="12">
        <v>43465</v>
      </c>
      <c r="H10676" s="13">
        <v>17</v>
      </c>
      <c r="I10676" s="70">
        <v>2.0213020209361998</v>
      </c>
      <c r="J10676" s="70">
        <v>31.86232101961582</v>
      </c>
      <c r="K10676" s="70">
        <f t="shared" si="1185"/>
        <v>4.6030160435351979</v>
      </c>
      <c r="L10676" s="70">
        <v>3.5553714201259381</v>
      </c>
      <c r="M10676" s="63">
        <v>2508.5640383682758</v>
      </c>
    </row>
    <row r="10677" spans="1:13" ht="15" customHeight="1">
      <c r="A10677" s="33">
        <v>41912</v>
      </c>
      <c r="B10677" s="12" t="s">
        <v>54</v>
      </c>
      <c r="C10677" s="10" t="s">
        <v>4</v>
      </c>
      <c r="D10677" s="10" t="s">
        <v>42</v>
      </c>
      <c r="E10677" s="16" t="s">
        <v>26</v>
      </c>
      <c r="F10677" s="11" t="s">
        <v>119</v>
      </c>
      <c r="G10677" s="12">
        <v>43555</v>
      </c>
      <c r="H10677" s="13">
        <v>18</v>
      </c>
      <c r="I10677" s="70">
        <v>2.131876099471739</v>
      </c>
      <c r="J10677" s="70">
        <v>33.008837724953992</v>
      </c>
      <c r="K10677" s="70">
        <f t="shared" si="1185"/>
        <v>3.2783928048099109</v>
      </c>
      <c r="L10677" s="70">
        <v>3.7357163535119264</v>
      </c>
      <c r="M10677" s="63">
        <v>2525.6570994484482</v>
      </c>
    </row>
    <row r="10678" spans="1:13" ht="15" customHeight="1">
      <c r="A10678" s="33">
        <v>41912</v>
      </c>
      <c r="B10678" s="12" t="s">
        <v>54</v>
      </c>
      <c r="C10678" s="10" t="s">
        <v>4</v>
      </c>
      <c r="D10678" s="10" t="s">
        <v>42</v>
      </c>
      <c r="E10678" s="16" t="s">
        <v>26</v>
      </c>
      <c r="F10678" s="11" t="s">
        <v>119</v>
      </c>
      <c r="G10678" s="12">
        <v>43646</v>
      </c>
      <c r="H10678" s="13">
        <v>19</v>
      </c>
      <c r="I10678" s="70">
        <v>2.3917275373321489</v>
      </c>
      <c r="J10678" s="70">
        <v>31.851737852610164</v>
      </c>
      <c r="K10678" s="70">
        <f t="shared" si="1185"/>
        <v>1.234627664988321</v>
      </c>
      <c r="L10678" s="70">
        <v>4.1782318866630952</v>
      </c>
      <c r="M10678" s="63">
        <v>2546.8609477183081</v>
      </c>
    </row>
    <row r="10679" spans="1:13" ht="15" customHeight="1">
      <c r="A10679" s="33">
        <v>41912</v>
      </c>
      <c r="B10679" s="12" t="s">
        <v>54</v>
      </c>
      <c r="C10679" s="10" t="s">
        <v>4</v>
      </c>
      <c r="D10679" s="10" t="s">
        <v>42</v>
      </c>
      <c r="E10679" s="16" t="s">
        <v>26</v>
      </c>
      <c r="F10679" s="11" t="s">
        <v>119</v>
      </c>
      <c r="G10679" s="12">
        <v>43738</v>
      </c>
      <c r="H10679" s="13">
        <v>20</v>
      </c>
      <c r="I10679" s="70">
        <v>2.3247869078119248</v>
      </c>
      <c r="J10679" s="70">
        <v>33.146512305392299</v>
      </c>
      <c r="K10679" s="70">
        <f t="shared" si="1185"/>
        <v>3.6195613605940604</v>
      </c>
      <c r="L10679" s="70">
        <v>4.0447143152082363</v>
      </c>
      <c r="M10679" s="63">
        <v>2567.4505171786327</v>
      </c>
    </row>
    <row r="10680" spans="1:13" ht="15" customHeight="1">
      <c r="A10680" s="33">
        <v>41912</v>
      </c>
      <c r="B10680" s="12" t="s">
        <v>54</v>
      </c>
      <c r="C10680" s="10" t="s">
        <v>4</v>
      </c>
      <c r="D10680" s="10" t="s">
        <v>42</v>
      </c>
      <c r="E10680" s="16" t="s">
        <v>26</v>
      </c>
      <c r="F10680" s="11" t="s">
        <v>119</v>
      </c>
      <c r="G10680" s="12">
        <v>43830</v>
      </c>
      <c r="H10680" s="13">
        <v>21</v>
      </c>
      <c r="I10680" s="70">
        <v>2.2846176430224001</v>
      </c>
      <c r="J10680" s="70">
        <v>36.37076701787781</v>
      </c>
      <c r="K10680" s="70">
        <f t="shared" si="1185"/>
        <v>5.5088723555079113</v>
      </c>
      <c r="L10680" s="70">
        <v>3.9593283554031249</v>
      </c>
      <c r="M10680" s="63">
        <v>2663.590943621592</v>
      </c>
    </row>
    <row r="10681" spans="1:13" ht="15" customHeight="1">
      <c r="A10681" s="21">
        <f>A10682</f>
        <v>41912</v>
      </c>
      <c r="B10681" s="21" t="str">
        <f t="shared" ref="B10681:F10681" si="1186">B10682</f>
        <v>Annual 2015</v>
      </c>
      <c r="C10681" s="21" t="str">
        <f t="shared" si="1186"/>
        <v>Base</v>
      </c>
      <c r="D10681" s="21" t="str">
        <f t="shared" si="1186"/>
        <v>TMM</v>
      </c>
      <c r="E10681" s="21" t="str">
        <f t="shared" si="1186"/>
        <v>Other Loans &amp; Leases</v>
      </c>
      <c r="F10681" s="21" t="str">
        <f t="shared" si="1186"/>
        <v>Loans to Foreign Governments</v>
      </c>
      <c r="G10681" s="21">
        <v>41912</v>
      </c>
      <c r="H10681" s="23">
        <v>0</v>
      </c>
      <c r="I10681" s="30">
        <v>0</v>
      </c>
      <c r="J10681" s="59">
        <v>7.6055402538321203E-3</v>
      </c>
      <c r="K10681" s="59">
        <v>0</v>
      </c>
      <c r="L10681" s="65">
        <v>0</v>
      </c>
      <c r="M10681" s="63">
        <v>0</v>
      </c>
    </row>
    <row r="10682" spans="1:13" ht="15" customHeight="1">
      <c r="A10682" s="33">
        <v>41912</v>
      </c>
      <c r="B10682" s="12" t="s">
        <v>54</v>
      </c>
      <c r="C10682" s="10" t="s">
        <v>4</v>
      </c>
      <c r="D10682" s="10" t="s">
        <v>42</v>
      </c>
      <c r="E10682" s="36" t="s">
        <v>31</v>
      </c>
      <c r="F10682" s="36" t="s">
        <v>43</v>
      </c>
      <c r="G10682" s="12">
        <v>42004</v>
      </c>
      <c r="H10682" s="13">
        <v>1</v>
      </c>
      <c r="I10682" s="70">
        <v>1.5440372331513441E-4</v>
      </c>
      <c r="J10682" s="70">
        <v>-4.8188581963959044E-3</v>
      </c>
      <c r="K10682" s="70">
        <f t="shared" ref="K10682:K10745" si="1187">J10682-J10681+I10682</f>
        <v>-1.226999472691289E-2</v>
      </c>
      <c r="L10682" s="70">
        <v>3.3656342420024948E-4</v>
      </c>
      <c r="M10682" s="63">
        <v>1.0000008483075363E-9</v>
      </c>
    </row>
    <row r="10683" spans="1:13" ht="15" customHeight="1">
      <c r="A10683" s="33">
        <v>41912</v>
      </c>
      <c r="B10683" s="12" t="s">
        <v>54</v>
      </c>
      <c r="C10683" s="10" t="s">
        <v>4</v>
      </c>
      <c r="D10683" s="10" t="s">
        <v>42</v>
      </c>
      <c r="E10683" s="36" t="s">
        <v>31</v>
      </c>
      <c r="F10683" s="36" t="s">
        <v>43</v>
      </c>
      <c r="G10683" s="12">
        <v>42094</v>
      </c>
      <c r="H10683" s="13">
        <v>2</v>
      </c>
      <c r="I10683" s="70">
        <v>-1.469106362336583E-4</v>
      </c>
      <c r="J10683" s="70">
        <v>3.3800926795144403E-3</v>
      </c>
      <c r="K10683" s="70">
        <f t="shared" si="1187"/>
        <v>8.0520402396766864E-3</v>
      </c>
      <c r="L10683" s="70">
        <v>-1.6423226481362011E-4</v>
      </c>
      <c r="M10683" s="63">
        <v>9.9999951089557723E-10</v>
      </c>
    </row>
    <row r="10684" spans="1:13" ht="15" customHeight="1">
      <c r="A10684" s="33">
        <v>41912</v>
      </c>
      <c r="B10684" s="12" t="s">
        <v>54</v>
      </c>
      <c r="C10684" s="10" t="s">
        <v>4</v>
      </c>
      <c r="D10684" s="10" t="s">
        <v>42</v>
      </c>
      <c r="E10684" s="36" t="s">
        <v>31</v>
      </c>
      <c r="F10684" s="36" t="s">
        <v>43</v>
      </c>
      <c r="G10684" s="12">
        <v>42185</v>
      </c>
      <c r="H10684" s="13">
        <v>3</v>
      </c>
      <c r="I10684" s="70">
        <v>1.0191651376847716E-5</v>
      </c>
      <c r="J10684" s="70">
        <v>3.9071415550991449E-3</v>
      </c>
      <c r="K10684" s="70">
        <f t="shared" si="1187"/>
        <v>5.3724052696155233E-4</v>
      </c>
      <c r="L10684" s="70">
        <v>1.3612254442280577E-4</v>
      </c>
      <c r="M10684" s="63">
        <v>9.999975914266602E-10</v>
      </c>
    </row>
    <row r="10685" spans="1:13" ht="15" customHeight="1">
      <c r="A10685" s="33">
        <v>41912</v>
      </c>
      <c r="B10685" s="12" t="s">
        <v>54</v>
      </c>
      <c r="C10685" s="10" t="s">
        <v>4</v>
      </c>
      <c r="D10685" s="10" t="s">
        <v>42</v>
      </c>
      <c r="E10685" s="36" t="s">
        <v>31</v>
      </c>
      <c r="F10685" s="36" t="s">
        <v>43</v>
      </c>
      <c r="G10685" s="12">
        <v>42277</v>
      </c>
      <c r="H10685" s="13">
        <v>4</v>
      </c>
      <c r="I10685" s="70">
        <v>2.1946754916419303E-5</v>
      </c>
      <c r="J10685" s="70">
        <v>3.9357190691658656E-3</v>
      </c>
      <c r="K10685" s="70">
        <f t="shared" si="1187"/>
        <v>5.0524268983140035E-5</v>
      </c>
      <c r="L10685" s="70">
        <v>1.8404277538222033E-4</v>
      </c>
      <c r="M10685" s="63">
        <v>9.999982763468915E-10</v>
      </c>
    </row>
    <row r="10686" spans="1:13" ht="15" customHeight="1">
      <c r="A10686" s="33">
        <v>41912</v>
      </c>
      <c r="B10686" s="12" t="s">
        <v>54</v>
      </c>
      <c r="C10686" s="10" t="s">
        <v>4</v>
      </c>
      <c r="D10686" s="10" t="s">
        <v>42</v>
      </c>
      <c r="E10686" s="36" t="s">
        <v>31</v>
      </c>
      <c r="F10686" s="36" t="s">
        <v>43</v>
      </c>
      <c r="G10686" s="12">
        <v>42369</v>
      </c>
      <c r="H10686" s="13">
        <v>5</v>
      </c>
      <c r="I10686" s="70">
        <v>9.4389631957878891E-6</v>
      </c>
      <c r="J10686" s="70">
        <v>4.2596267688007686E-3</v>
      </c>
      <c r="K10686" s="70">
        <f t="shared" si="1187"/>
        <v>3.3334666283069088E-4</v>
      </c>
      <c r="L10686" s="70">
        <v>1.8956614817946935E-4</v>
      </c>
      <c r="M10686" s="63">
        <v>9.9999908363201927E-10</v>
      </c>
    </row>
    <row r="10687" spans="1:13" ht="15" customHeight="1">
      <c r="A10687" s="33">
        <v>41912</v>
      </c>
      <c r="B10687" s="12" t="s">
        <v>54</v>
      </c>
      <c r="C10687" s="10" t="s">
        <v>4</v>
      </c>
      <c r="D10687" s="10" t="s">
        <v>42</v>
      </c>
      <c r="E10687" s="36" t="s">
        <v>31</v>
      </c>
      <c r="F10687" s="36" t="s">
        <v>43</v>
      </c>
      <c r="G10687" s="12">
        <v>42460</v>
      </c>
      <c r="H10687" s="13">
        <v>6</v>
      </c>
      <c r="I10687" s="70">
        <v>1.3384580742057252E-4</v>
      </c>
      <c r="J10687" s="70">
        <v>1.402371865581788E-3</v>
      </c>
      <c r="K10687" s="70">
        <f t="shared" si="1187"/>
        <v>-2.7234090957984078E-3</v>
      </c>
      <c r="L10687" s="70">
        <v>4.3502512424929072E-4</v>
      </c>
      <c r="M10687" s="63">
        <v>9.9999659005334236E-10</v>
      </c>
    </row>
    <row r="10688" spans="1:13" ht="15" customHeight="1">
      <c r="A10688" s="33">
        <v>41912</v>
      </c>
      <c r="B10688" s="12" t="s">
        <v>54</v>
      </c>
      <c r="C10688" s="10" t="s">
        <v>4</v>
      </c>
      <c r="D10688" s="10" t="s">
        <v>42</v>
      </c>
      <c r="E10688" s="36" t="s">
        <v>31</v>
      </c>
      <c r="F10688" s="36" t="s">
        <v>43</v>
      </c>
      <c r="G10688" s="12">
        <v>42551</v>
      </c>
      <c r="H10688" s="13">
        <v>7</v>
      </c>
      <c r="I10688" s="70">
        <v>-3.8455976379823926E-5</v>
      </c>
      <c r="J10688" s="70">
        <v>3.7933553279622433E-3</v>
      </c>
      <c r="K10688" s="70">
        <f t="shared" si="1187"/>
        <v>2.3525274860006313E-3</v>
      </c>
      <c r="L10688" s="70">
        <v>1.5100274845742303E-4</v>
      </c>
      <c r="M10688" s="63">
        <v>9.9999758646163182E-10</v>
      </c>
    </row>
    <row r="10689" spans="1:13" ht="15" customHeight="1">
      <c r="A10689" s="33">
        <v>41912</v>
      </c>
      <c r="B10689" s="12" t="s">
        <v>54</v>
      </c>
      <c r="C10689" s="10" t="s">
        <v>4</v>
      </c>
      <c r="D10689" s="10" t="s">
        <v>42</v>
      </c>
      <c r="E10689" s="36" t="s">
        <v>31</v>
      </c>
      <c r="F10689" s="36" t="s">
        <v>43</v>
      </c>
      <c r="G10689" s="12">
        <v>42643</v>
      </c>
      <c r="H10689" s="13">
        <v>8</v>
      </c>
      <c r="I10689" s="70">
        <v>1.364428083962674E-5</v>
      </c>
      <c r="J10689" s="70">
        <v>4.1142180600367406E-3</v>
      </c>
      <c r="K10689" s="70">
        <f t="shared" si="1187"/>
        <v>3.3450701291412398E-4</v>
      </c>
      <c r="L10689" s="70">
        <v>2.5711275957397776E-4</v>
      </c>
      <c r="M10689" s="63">
        <v>9.9999747264667372E-10</v>
      </c>
    </row>
    <row r="10690" spans="1:13" ht="15" customHeight="1">
      <c r="A10690" s="33">
        <v>41912</v>
      </c>
      <c r="B10690" s="12" t="s">
        <v>54</v>
      </c>
      <c r="C10690" s="10" t="s">
        <v>4</v>
      </c>
      <c r="D10690" s="10" t="s">
        <v>42</v>
      </c>
      <c r="E10690" s="36" t="s">
        <v>31</v>
      </c>
      <c r="F10690" s="36" t="s">
        <v>43</v>
      </c>
      <c r="G10690" s="12">
        <v>42735</v>
      </c>
      <c r="H10690" s="13">
        <v>9</v>
      </c>
      <c r="I10690" s="70">
        <v>1.6657763524023045E-5</v>
      </c>
      <c r="J10690" s="70">
        <v>4.2366584898353892E-3</v>
      </c>
      <c r="K10690" s="70">
        <f t="shared" si="1187"/>
        <v>1.3909819332267166E-4</v>
      </c>
      <c r="L10690" s="70">
        <v>2.7583615069118919E-4</v>
      </c>
      <c r="M10690" s="63">
        <v>9.9999781969861702E-10</v>
      </c>
    </row>
    <row r="10691" spans="1:13" ht="15" customHeight="1">
      <c r="A10691" s="33">
        <v>41912</v>
      </c>
      <c r="B10691" s="12" t="s">
        <v>54</v>
      </c>
      <c r="C10691" s="10" t="s">
        <v>4</v>
      </c>
      <c r="D10691" s="10" t="s">
        <v>42</v>
      </c>
      <c r="E10691" s="36" t="s">
        <v>31</v>
      </c>
      <c r="F10691" s="36" t="s">
        <v>43</v>
      </c>
      <c r="G10691" s="12">
        <v>42825</v>
      </c>
      <c r="H10691" s="13">
        <v>10</v>
      </c>
      <c r="I10691" s="70">
        <v>1.5253243184822283E-5</v>
      </c>
      <c r="J10691" s="70">
        <v>4.4756552096466709E-3</v>
      </c>
      <c r="K10691" s="70">
        <f t="shared" si="1187"/>
        <v>2.5424996299610404E-4</v>
      </c>
      <c r="L10691" s="70">
        <v>2.8535370865621462E-4</v>
      </c>
      <c r="M10691" s="63">
        <v>9.9999691519592214E-10</v>
      </c>
    </row>
    <row r="10692" spans="1:13" ht="15" customHeight="1">
      <c r="A10692" s="33">
        <v>41912</v>
      </c>
      <c r="B10692" s="12" t="s">
        <v>54</v>
      </c>
      <c r="C10692" s="10" t="s">
        <v>4</v>
      </c>
      <c r="D10692" s="10" t="s">
        <v>42</v>
      </c>
      <c r="E10692" s="36" t="s">
        <v>31</v>
      </c>
      <c r="F10692" s="36" t="s">
        <v>43</v>
      </c>
      <c r="G10692" s="12">
        <v>42916</v>
      </c>
      <c r="H10692" s="13">
        <v>11</v>
      </c>
      <c r="I10692" s="70">
        <v>6.1474882774547053E-5</v>
      </c>
      <c r="J10692" s="70">
        <v>3.7581925534692505E-3</v>
      </c>
      <c r="K10692" s="70">
        <f t="shared" si="1187"/>
        <v>-6.5598777340287334E-4</v>
      </c>
      <c r="L10692" s="70">
        <v>3.7384193771138497E-4</v>
      </c>
      <c r="M10692" s="63">
        <v>9.9999693873087382E-10</v>
      </c>
    </row>
    <row r="10693" spans="1:13" ht="15" customHeight="1">
      <c r="A10693" s="33">
        <v>41912</v>
      </c>
      <c r="B10693" s="12" t="s">
        <v>54</v>
      </c>
      <c r="C10693" s="10" t="s">
        <v>4</v>
      </c>
      <c r="D10693" s="10" t="s">
        <v>42</v>
      </c>
      <c r="E10693" s="36" t="s">
        <v>31</v>
      </c>
      <c r="F10693" s="36" t="s">
        <v>43</v>
      </c>
      <c r="G10693" s="12">
        <v>43008</v>
      </c>
      <c r="H10693" s="13">
        <v>12</v>
      </c>
      <c r="I10693" s="70">
        <v>5.9789012756115435E-6</v>
      </c>
      <c r="J10693" s="70">
        <v>4.5731155484714462E-3</v>
      </c>
      <c r="K10693" s="70">
        <f t="shared" si="1187"/>
        <v>8.2090189627780725E-4</v>
      </c>
      <c r="L10693" s="70">
        <v>2.8815053772431303E-4</v>
      </c>
      <c r="M10693" s="63">
        <v>9.9999712261933385E-10</v>
      </c>
    </row>
    <row r="10694" spans="1:13" ht="15" customHeight="1">
      <c r="A10694" s="33">
        <v>41912</v>
      </c>
      <c r="B10694" s="12" t="s">
        <v>54</v>
      </c>
      <c r="C10694" s="10" t="s">
        <v>4</v>
      </c>
      <c r="D10694" s="10" t="s">
        <v>42</v>
      </c>
      <c r="E10694" s="36" t="s">
        <v>31</v>
      </c>
      <c r="F10694" s="36" t="s">
        <v>43</v>
      </c>
      <c r="G10694" s="12">
        <v>43100</v>
      </c>
      <c r="H10694" s="13">
        <v>13</v>
      </c>
      <c r="I10694" s="70">
        <v>2.1806509173487953E-5</v>
      </c>
      <c r="J10694" s="70">
        <v>4.9795659265205348E-3</v>
      </c>
      <c r="K10694" s="70">
        <f t="shared" si="1187"/>
        <v>4.2825688722257656E-4</v>
      </c>
      <c r="L10694" s="70">
        <v>3.2400132809229886E-4</v>
      </c>
      <c r="M10694" s="63">
        <v>9.9999783593252024E-10</v>
      </c>
    </row>
    <row r="10695" spans="1:13" ht="15" customHeight="1">
      <c r="A10695" s="33">
        <v>41912</v>
      </c>
      <c r="B10695" s="12" t="s">
        <v>54</v>
      </c>
      <c r="C10695" s="10" t="s">
        <v>4</v>
      </c>
      <c r="D10695" s="10" t="s">
        <v>42</v>
      </c>
      <c r="E10695" s="36" t="s">
        <v>31</v>
      </c>
      <c r="F10695" s="36" t="s">
        <v>43</v>
      </c>
      <c r="G10695" s="12">
        <v>43190</v>
      </c>
      <c r="H10695" s="13">
        <v>14</v>
      </c>
      <c r="I10695" s="70">
        <v>4.6244431840437313E-4</v>
      </c>
      <c r="J10695" s="70">
        <v>-4.4729052181798155E-4</v>
      </c>
      <c r="K10695" s="70">
        <f t="shared" si="1187"/>
        <v>-4.964412129934143E-3</v>
      </c>
      <c r="L10695" s="70">
        <v>1.0710868287016632E-3</v>
      </c>
      <c r="M10695" s="63">
        <v>9.9999933831895767E-10</v>
      </c>
    </row>
    <row r="10696" spans="1:13" ht="15" customHeight="1">
      <c r="A10696" s="33">
        <v>41912</v>
      </c>
      <c r="B10696" s="12" t="s">
        <v>54</v>
      </c>
      <c r="C10696" s="10" t="s">
        <v>4</v>
      </c>
      <c r="D10696" s="10" t="s">
        <v>42</v>
      </c>
      <c r="E10696" s="36" t="s">
        <v>31</v>
      </c>
      <c r="F10696" s="36" t="s">
        <v>43</v>
      </c>
      <c r="G10696" s="12">
        <v>43281</v>
      </c>
      <c r="H10696" s="13">
        <v>15</v>
      </c>
      <c r="I10696" s="70">
        <v>-2.5291319919595033E-5</v>
      </c>
      <c r="J10696" s="70">
        <v>3.0759804621097288E-3</v>
      </c>
      <c r="K10696" s="70">
        <f t="shared" si="1187"/>
        <v>3.4979796640081154E-3</v>
      </c>
      <c r="L10696" s="70">
        <v>2.5434728962349683E-4</v>
      </c>
      <c r="M10696" s="63">
        <v>1.0000035128996388E-9</v>
      </c>
    </row>
    <row r="10697" spans="1:13" ht="15" customHeight="1">
      <c r="A10697" s="33">
        <v>41912</v>
      </c>
      <c r="B10697" s="12" t="s">
        <v>54</v>
      </c>
      <c r="C10697" s="10" t="s">
        <v>4</v>
      </c>
      <c r="D10697" s="10" t="s">
        <v>42</v>
      </c>
      <c r="E10697" s="36" t="s">
        <v>31</v>
      </c>
      <c r="F10697" s="36" t="s">
        <v>43</v>
      </c>
      <c r="G10697" s="12">
        <v>43373</v>
      </c>
      <c r="H10697" s="13">
        <v>16</v>
      </c>
      <c r="I10697" s="70">
        <v>7.041332638444629E-5</v>
      </c>
      <c r="J10697" s="70">
        <v>3.3390750035659222E-3</v>
      </c>
      <c r="K10697" s="70">
        <f t="shared" si="1187"/>
        <v>3.3350786784063971E-4</v>
      </c>
      <c r="L10697" s="70">
        <v>4.1746168625075375E-4</v>
      </c>
      <c r="M10697" s="63">
        <v>1.0000037725248488E-9</v>
      </c>
    </row>
    <row r="10698" spans="1:13" ht="15" customHeight="1">
      <c r="A10698" s="33">
        <v>41912</v>
      </c>
      <c r="B10698" s="12" t="s">
        <v>54</v>
      </c>
      <c r="C10698" s="10" t="s">
        <v>4</v>
      </c>
      <c r="D10698" s="10" t="s">
        <v>42</v>
      </c>
      <c r="E10698" s="36" t="s">
        <v>31</v>
      </c>
      <c r="F10698" s="36" t="s">
        <v>43</v>
      </c>
      <c r="G10698" s="12">
        <v>43465</v>
      </c>
      <c r="H10698" s="13">
        <v>17</v>
      </c>
      <c r="I10698" s="70">
        <v>4.811177112635449E-5</v>
      </c>
      <c r="J10698" s="70">
        <v>3.6316533486461791E-3</v>
      </c>
      <c r="K10698" s="70">
        <f t="shared" si="1187"/>
        <v>3.4069011620661133E-4</v>
      </c>
      <c r="L10698" s="70">
        <v>3.8231190485694461E-4</v>
      </c>
      <c r="M10698" s="63">
        <v>1.0000030436714268E-9</v>
      </c>
    </row>
    <row r="10699" spans="1:13" ht="15" customHeight="1">
      <c r="A10699" s="33">
        <v>41912</v>
      </c>
      <c r="B10699" s="12" t="s">
        <v>54</v>
      </c>
      <c r="C10699" s="10" t="s">
        <v>4</v>
      </c>
      <c r="D10699" s="10" t="s">
        <v>42</v>
      </c>
      <c r="E10699" s="36" t="s">
        <v>31</v>
      </c>
      <c r="F10699" s="36" t="s">
        <v>43</v>
      </c>
      <c r="G10699" s="12">
        <v>43555</v>
      </c>
      <c r="H10699" s="13">
        <v>18</v>
      </c>
      <c r="I10699" s="70">
        <v>3.7737038029476406E-5</v>
      </c>
      <c r="J10699" s="70">
        <v>3.9586078336552926E-3</v>
      </c>
      <c r="K10699" s="70">
        <f t="shared" si="1187"/>
        <v>3.6469152303858997E-4</v>
      </c>
      <c r="L10699" s="70">
        <v>3.679684307978028E-4</v>
      </c>
      <c r="M10699" s="63">
        <v>1.0000041247266722E-9</v>
      </c>
    </row>
    <row r="10700" spans="1:13" ht="15" customHeight="1">
      <c r="A10700" s="33">
        <v>41912</v>
      </c>
      <c r="B10700" s="12" t="s">
        <v>54</v>
      </c>
      <c r="C10700" s="10" t="s">
        <v>4</v>
      </c>
      <c r="D10700" s="10" t="s">
        <v>42</v>
      </c>
      <c r="E10700" s="36" t="s">
        <v>31</v>
      </c>
      <c r="F10700" s="36" t="s">
        <v>43</v>
      </c>
      <c r="G10700" s="12">
        <v>43646</v>
      </c>
      <c r="H10700" s="13">
        <v>19</v>
      </c>
      <c r="I10700" s="70">
        <v>2.459354095134072E-4</v>
      </c>
      <c r="J10700" s="70">
        <v>1.060740895708955E-3</v>
      </c>
      <c r="K10700" s="70">
        <f t="shared" si="1187"/>
        <v>-2.6519315284329304E-3</v>
      </c>
      <c r="L10700" s="70">
        <v>7.1500153838622747E-4</v>
      </c>
      <c r="M10700" s="63">
        <v>1.0000029574257498E-9</v>
      </c>
    </row>
    <row r="10701" spans="1:13" ht="15" customHeight="1">
      <c r="A10701" s="33">
        <v>41912</v>
      </c>
      <c r="B10701" s="12" t="s">
        <v>54</v>
      </c>
      <c r="C10701" s="10" t="s">
        <v>4</v>
      </c>
      <c r="D10701" s="10" t="s">
        <v>42</v>
      </c>
      <c r="E10701" s="36" t="s">
        <v>31</v>
      </c>
      <c r="F10701" s="36" t="s">
        <v>43</v>
      </c>
      <c r="G10701" s="12">
        <v>43738</v>
      </c>
      <c r="H10701" s="13">
        <v>20</v>
      </c>
      <c r="I10701" s="70">
        <v>-7.6021926033748419E-6</v>
      </c>
      <c r="J10701" s="70">
        <v>3.1658552048374881E-3</v>
      </c>
      <c r="K10701" s="70">
        <f t="shared" si="1187"/>
        <v>2.0975121165251582E-3</v>
      </c>
      <c r="L10701" s="70">
        <v>2.9600473434346613E-4</v>
      </c>
      <c r="M10701" s="63">
        <v>1.0000054340366663E-9</v>
      </c>
    </row>
    <row r="10702" spans="1:13" ht="15" customHeight="1">
      <c r="A10702" s="33">
        <v>41912</v>
      </c>
      <c r="B10702" s="12" t="s">
        <v>54</v>
      </c>
      <c r="C10702" s="10" t="s">
        <v>4</v>
      </c>
      <c r="D10702" s="10" t="s">
        <v>42</v>
      </c>
      <c r="E10702" s="36" t="s">
        <v>31</v>
      </c>
      <c r="F10702" s="36" t="s">
        <v>43</v>
      </c>
      <c r="G10702" s="12">
        <v>43830</v>
      </c>
      <c r="H10702" s="13">
        <v>21</v>
      </c>
      <c r="I10702" s="70">
        <v>4.4288523767507617E-5</v>
      </c>
      <c r="J10702" s="70">
        <v>3.5326497814065303E-3</v>
      </c>
      <c r="K10702" s="70">
        <f t="shared" si="1187"/>
        <v>4.1108310033654985E-4</v>
      </c>
      <c r="L10702" s="70">
        <v>3.8213487465823393E-4</v>
      </c>
      <c r="M10702" s="63">
        <v>1.0000055723562439E-9</v>
      </c>
    </row>
    <row r="10703" spans="1:13" ht="15" customHeight="1">
      <c r="A10703" s="21">
        <f>A10704</f>
        <v>41912</v>
      </c>
      <c r="B10703" s="21" t="str">
        <f t="shared" ref="B10703:F10703" si="1188">B10704</f>
        <v>Annual 2015</v>
      </c>
      <c r="C10703" s="21" t="str">
        <f t="shared" si="1188"/>
        <v>Base</v>
      </c>
      <c r="D10703" s="21" t="str">
        <f t="shared" si="1188"/>
        <v>TMM</v>
      </c>
      <c r="E10703" s="21" t="str">
        <f t="shared" si="1188"/>
        <v>Other Loans &amp; Leases</v>
      </c>
      <c r="F10703" s="21" t="str">
        <f t="shared" si="1188"/>
        <v>Agricultural Loans</v>
      </c>
      <c r="G10703" s="21">
        <v>41912</v>
      </c>
      <c r="H10703" s="23">
        <v>0</v>
      </c>
      <c r="I10703" s="30">
        <v>0</v>
      </c>
      <c r="J10703" s="59">
        <v>7.0308198693888199E-2</v>
      </c>
      <c r="K10703" s="59">
        <v>0</v>
      </c>
      <c r="L10703" s="65">
        <v>0</v>
      </c>
      <c r="M10703" s="63">
        <v>0</v>
      </c>
    </row>
    <row r="10704" spans="1:13" ht="15" customHeight="1">
      <c r="A10704" s="33">
        <v>41912</v>
      </c>
      <c r="B10704" s="12" t="s">
        <v>54</v>
      </c>
      <c r="C10704" s="10" t="s">
        <v>4</v>
      </c>
      <c r="D10704" s="10" t="s">
        <v>42</v>
      </c>
      <c r="E10704" s="36" t="s">
        <v>31</v>
      </c>
      <c r="F10704" s="16" t="s">
        <v>32</v>
      </c>
      <c r="G10704" s="12">
        <v>42004</v>
      </c>
      <c r="H10704" s="13">
        <v>1</v>
      </c>
      <c r="I10704" s="70">
        <v>9.3992209865693989E-3</v>
      </c>
      <c r="J10704" s="70">
        <v>2.6047701845667202E-2</v>
      </c>
      <c r="K10704" s="70">
        <f t="shared" si="1187"/>
        <v>-3.4861275861651594E-2</v>
      </c>
      <c r="L10704" s="70">
        <v>3.4030338196741686E-2</v>
      </c>
      <c r="M10704" s="63">
        <v>4.0259990815380426</v>
      </c>
    </row>
    <row r="10705" spans="1:13" ht="15" customHeight="1">
      <c r="A10705" s="33">
        <v>41912</v>
      </c>
      <c r="B10705" s="12" t="s">
        <v>54</v>
      </c>
      <c r="C10705" s="10" t="s">
        <v>4</v>
      </c>
      <c r="D10705" s="10" t="s">
        <v>42</v>
      </c>
      <c r="E10705" s="36" t="s">
        <v>31</v>
      </c>
      <c r="F10705" s="16" t="s">
        <v>32</v>
      </c>
      <c r="G10705" s="12">
        <v>42094</v>
      </c>
      <c r="H10705" s="13">
        <v>2</v>
      </c>
      <c r="I10705" s="70">
        <v>7.5226129377312196E-3</v>
      </c>
      <c r="J10705" s="70">
        <v>3.9866182434061086E-2</v>
      </c>
      <c r="K10705" s="70">
        <f t="shared" si="1187"/>
        <v>2.1341093526125104E-2</v>
      </c>
      <c r="L10705" s="70">
        <v>3.0401387404477825E-2</v>
      </c>
      <c r="M10705" s="63">
        <v>4.7605342937689912</v>
      </c>
    </row>
    <row r="10706" spans="1:13" ht="15" customHeight="1">
      <c r="A10706" s="33">
        <v>41912</v>
      </c>
      <c r="B10706" s="12" t="s">
        <v>54</v>
      </c>
      <c r="C10706" s="10" t="s">
        <v>4</v>
      </c>
      <c r="D10706" s="10" t="s">
        <v>42</v>
      </c>
      <c r="E10706" s="36" t="s">
        <v>31</v>
      </c>
      <c r="F10706" s="16" t="s">
        <v>32</v>
      </c>
      <c r="G10706" s="12">
        <v>42185</v>
      </c>
      <c r="H10706" s="13">
        <v>3</v>
      </c>
      <c r="I10706" s="70">
        <v>4.971519654463288E-3</v>
      </c>
      <c r="J10706" s="70">
        <v>4.9103566055695075E-2</v>
      </c>
      <c r="K10706" s="70">
        <f t="shared" si="1187"/>
        <v>1.4208903276097277E-2</v>
      </c>
      <c r="L10706" s="70">
        <v>1.3571099999934205E-2</v>
      </c>
      <c r="M10706" s="63">
        <v>4.9888398634120321</v>
      </c>
    </row>
    <row r="10707" spans="1:13" ht="15" customHeight="1">
      <c r="A10707" s="33">
        <v>41912</v>
      </c>
      <c r="B10707" s="12" t="s">
        <v>54</v>
      </c>
      <c r="C10707" s="10" t="s">
        <v>4</v>
      </c>
      <c r="D10707" s="10" t="s">
        <v>42</v>
      </c>
      <c r="E10707" s="36" t="s">
        <v>31</v>
      </c>
      <c r="F10707" s="16" t="s">
        <v>32</v>
      </c>
      <c r="G10707" s="12">
        <v>42277</v>
      </c>
      <c r="H10707" s="13">
        <v>4</v>
      </c>
      <c r="I10707" s="70">
        <v>4.7858517691192178E-3</v>
      </c>
      <c r="J10707" s="70">
        <v>7.9121269225488511E-2</v>
      </c>
      <c r="K10707" s="70">
        <f t="shared" si="1187"/>
        <v>3.4803554938912656E-2</v>
      </c>
      <c r="L10707" s="70">
        <v>1.0789790204238259E-2</v>
      </c>
      <c r="M10707" s="63">
        <v>5.4715003721761608</v>
      </c>
    </row>
    <row r="10708" spans="1:13" ht="15" customHeight="1">
      <c r="A10708" s="33">
        <v>41912</v>
      </c>
      <c r="B10708" s="12" t="s">
        <v>54</v>
      </c>
      <c r="C10708" s="10" t="s">
        <v>4</v>
      </c>
      <c r="D10708" s="10" t="s">
        <v>42</v>
      </c>
      <c r="E10708" s="36" t="s">
        <v>31</v>
      </c>
      <c r="F10708" s="16" t="s">
        <v>32</v>
      </c>
      <c r="G10708" s="12">
        <v>42369</v>
      </c>
      <c r="H10708" s="13">
        <v>5</v>
      </c>
      <c r="I10708" s="70">
        <v>5.2399789693094419E-3</v>
      </c>
      <c r="J10708" s="70">
        <v>8.9679246137560009E-2</v>
      </c>
      <c r="K10708" s="70">
        <f t="shared" si="1187"/>
        <v>1.5797955881380939E-2</v>
      </c>
      <c r="L10708" s="70">
        <v>1.1708627083482389E-2</v>
      </c>
      <c r="M10708" s="63">
        <v>6.4912610058974236</v>
      </c>
    </row>
    <row r="10709" spans="1:13" ht="15" customHeight="1">
      <c r="A10709" s="33">
        <v>41912</v>
      </c>
      <c r="B10709" s="12" t="s">
        <v>54</v>
      </c>
      <c r="C10709" s="10" t="s">
        <v>4</v>
      </c>
      <c r="D10709" s="10" t="s">
        <v>42</v>
      </c>
      <c r="E10709" s="36" t="s">
        <v>31</v>
      </c>
      <c r="F10709" s="16" t="s">
        <v>32</v>
      </c>
      <c r="G10709" s="12">
        <v>42460</v>
      </c>
      <c r="H10709" s="13">
        <v>6</v>
      </c>
      <c r="I10709" s="70">
        <v>6.5895125351954943E-3</v>
      </c>
      <c r="J10709" s="70">
        <v>7.3157079867997743E-2</v>
      </c>
      <c r="K10709" s="70">
        <f t="shared" si="1187"/>
        <v>-9.9326537343667719E-3</v>
      </c>
      <c r="L10709" s="70">
        <v>1.4152204396315616E-2</v>
      </c>
      <c r="M10709" s="63">
        <v>6.5776750283306136</v>
      </c>
    </row>
    <row r="10710" spans="1:13" ht="15" customHeight="1">
      <c r="A10710" s="33">
        <v>41912</v>
      </c>
      <c r="B10710" s="12" t="s">
        <v>54</v>
      </c>
      <c r="C10710" s="10" t="s">
        <v>4</v>
      </c>
      <c r="D10710" s="10" t="s">
        <v>42</v>
      </c>
      <c r="E10710" s="36" t="s">
        <v>31</v>
      </c>
      <c r="F10710" s="16" t="s">
        <v>32</v>
      </c>
      <c r="G10710" s="12">
        <v>42551</v>
      </c>
      <c r="H10710" s="13">
        <v>7</v>
      </c>
      <c r="I10710" s="70">
        <v>6.392231829598939E-3</v>
      </c>
      <c r="J10710" s="70">
        <v>7.3630157933823007E-2</v>
      </c>
      <c r="K10710" s="70">
        <f t="shared" si="1187"/>
        <v>6.8653098954242027E-3</v>
      </c>
      <c r="L10710" s="70">
        <v>1.3856999392965351E-2</v>
      </c>
      <c r="M10710" s="63">
        <v>6.6162671901021763</v>
      </c>
    </row>
    <row r="10711" spans="1:13" ht="15" customHeight="1">
      <c r="A10711" s="33">
        <v>41912</v>
      </c>
      <c r="B10711" s="12" t="s">
        <v>54</v>
      </c>
      <c r="C10711" s="10" t="s">
        <v>4</v>
      </c>
      <c r="D10711" s="10" t="s">
        <v>42</v>
      </c>
      <c r="E10711" s="36" t="s">
        <v>31</v>
      </c>
      <c r="F10711" s="16" t="s">
        <v>32</v>
      </c>
      <c r="G10711" s="12">
        <v>42643</v>
      </c>
      <c r="H10711" s="13">
        <v>8</v>
      </c>
      <c r="I10711" s="70">
        <v>6.72255777341436E-3</v>
      </c>
      <c r="J10711" s="70">
        <v>7.1934121453767E-2</v>
      </c>
      <c r="K10711" s="70">
        <f t="shared" si="1187"/>
        <v>5.0265212933583532E-3</v>
      </c>
      <c r="L10711" s="70">
        <v>1.4424642351397978E-2</v>
      </c>
      <c r="M10711" s="63">
        <v>6.6586552798467604</v>
      </c>
    </row>
    <row r="10712" spans="1:13" ht="15" customHeight="1">
      <c r="A10712" s="33">
        <v>41912</v>
      </c>
      <c r="B10712" s="12" t="s">
        <v>54</v>
      </c>
      <c r="C10712" s="10" t="s">
        <v>4</v>
      </c>
      <c r="D10712" s="10" t="s">
        <v>42</v>
      </c>
      <c r="E10712" s="36" t="s">
        <v>31</v>
      </c>
      <c r="F10712" s="16" t="s">
        <v>32</v>
      </c>
      <c r="G10712" s="12">
        <v>42735</v>
      </c>
      <c r="H10712" s="13">
        <v>9</v>
      </c>
      <c r="I10712" s="70">
        <v>6.6717460063516901E-3</v>
      </c>
      <c r="J10712" s="70">
        <v>7.5040241503609481E-2</v>
      </c>
      <c r="K10712" s="70">
        <f t="shared" si="1187"/>
        <v>9.7778660561941705E-3</v>
      </c>
      <c r="L10712" s="70">
        <v>1.4304896667854561E-2</v>
      </c>
      <c r="M10712" s="63">
        <v>6.6933881185336599</v>
      </c>
    </row>
    <row r="10713" spans="1:13" ht="15" customHeight="1">
      <c r="A10713" s="33">
        <v>41912</v>
      </c>
      <c r="B10713" s="12" t="s">
        <v>54</v>
      </c>
      <c r="C10713" s="10" t="s">
        <v>4</v>
      </c>
      <c r="D10713" s="10" t="s">
        <v>42</v>
      </c>
      <c r="E10713" s="36" t="s">
        <v>31</v>
      </c>
      <c r="F10713" s="16" t="s">
        <v>32</v>
      </c>
      <c r="G10713" s="12">
        <v>42825</v>
      </c>
      <c r="H10713" s="13">
        <v>10</v>
      </c>
      <c r="I10713" s="70">
        <v>6.6583964065560653E-3</v>
      </c>
      <c r="J10713" s="70">
        <v>9.311557136501139E-2</v>
      </c>
      <c r="K10713" s="70">
        <f t="shared" si="1187"/>
        <v>2.4733726267957973E-2</v>
      </c>
      <c r="L10713" s="70">
        <v>1.3563485991220599E-2</v>
      </c>
      <c r="M10713" s="63">
        <v>6.8470163118399716</v>
      </c>
    </row>
    <row r="10714" spans="1:13" ht="15" customHeight="1">
      <c r="A10714" s="33">
        <v>41912</v>
      </c>
      <c r="B10714" s="12" t="s">
        <v>54</v>
      </c>
      <c r="C10714" s="10" t="s">
        <v>4</v>
      </c>
      <c r="D10714" s="10" t="s">
        <v>42</v>
      </c>
      <c r="E10714" s="36" t="s">
        <v>31</v>
      </c>
      <c r="F10714" s="16" t="s">
        <v>32</v>
      </c>
      <c r="G10714" s="12">
        <v>42916</v>
      </c>
      <c r="H10714" s="13">
        <v>11</v>
      </c>
      <c r="I10714" s="70">
        <v>5.4234820922354045E-3</v>
      </c>
      <c r="J10714" s="70">
        <v>9.9576644203753242E-2</v>
      </c>
      <c r="K10714" s="70">
        <f t="shared" si="1187"/>
        <v>1.1884554930977256E-2</v>
      </c>
      <c r="L10714" s="70">
        <v>9.1783584768097906E-3</v>
      </c>
      <c r="M10714" s="63">
        <v>6.9017713339899185</v>
      </c>
    </row>
    <row r="10715" spans="1:13" ht="15" customHeight="1">
      <c r="A10715" s="33">
        <v>41912</v>
      </c>
      <c r="B10715" s="12" t="s">
        <v>54</v>
      </c>
      <c r="C10715" s="10" t="s">
        <v>4</v>
      </c>
      <c r="D10715" s="10" t="s">
        <v>42</v>
      </c>
      <c r="E10715" s="36" t="s">
        <v>31</v>
      </c>
      <c r="F10715" s="16" t="s">
        <v>32</v>
      </c>
      <c r="G10715" s="12">
        <v>43008</v>
      </c>
      <c r="H10715" s="13">
        <v>12</v>
      </c>
      <c r="I10715" s="70">
        <v>6.3424324026181197E-3</v>
      </c>
      <c r="J10715" s="70">
        <v>9.8497286766742242E-2</v>
      </c>
      <c r="K10715" s="70">
        <f t="shared" si="1187"/>
        <v>5.2630749656071198E-3</v>
      </c>
      <c r="L10715" s="70">
        <v>1.0715251810867436E-2</v>
      </c>
      <c r="M10715" s="63">
        <v>6.9490413070449284</v>
      </c>
    </row>
    <row r="10716" spans="1:13" ht="15" customHeight="1">
      <c r="A10716" s="33">
        <v>41912</v>
      </c>
      <c r="B10716" s="12" t="s">
        <v>54</v>
      </c>
      <c r="C10716" s="10" t="s">
        <v>4</v>
      </c>
      <c r="D10716" s="10" t="s">
        <v>42</v>
      </c>
      <c r="E10716" s="36" t="s">
        <v>31</v>
      </c>
      <c r="F10716" s="16" t="s">
        <v>32</v>
      </c>
      <c r="G10716" s="12">
        <v>43100</v>
      </c>
      <c r="H10716" s="13">
        <v>13</v>
      </c>
      <c r="I10716" s="70">
        <v>5.9684991845388481E-3</v>
      </c>
      <c r="J10716" s="70">
        <v>9.642838712633485E-2</v>
      </c>
      <c r="K10716" s="70">
        <f t="shared" si="1187"/>
        <v>3.8995995441314553E-3</v>
      </c>
      <c r="L10716" s="70">
        <v>1.0320691889651736E-2</v>
      </c>
      <c r="M10716" s="63">
        <v>6.9898060160034543</v>
      </c>
    </row>
    <row r="10717" spans="1:13" ht="15" customHeight="1">
      <c r="A10717" s="33">
        <v>41912</v>
      </c>
      <c r="B10717" s="12" t="s">
        <v>54</v>
      </c>
      <c r="C10717" s="10" t="s">
        <v>4</v>
      </c>
      <c r="D10717" s="10" t="s">
        <v>42</v>
      </c>
      <c r="E10717" s="36" t="s">
        <v>31</v>
      </c>
      <c r="F10717" s="16" t="s">
        <v>32</v>
      </c>
      <c r="G10717" s="12">
        <v>43190</v>
      </c>
      <c r="H10717" s="13">
        <v>14</v>
      </c>
      <c r="I10717" s="70">
        <v>7.9025505750807655E-3</v>
      </c>
      <c r="J10717" s="70">
        <v>7.4308317525020193E-2</v>
      </c>
      <c r="K10717" s="70">
        <f t="shared" si="1187"/>
        <v>-1.4217519026233891E-2</v>
      </c>
      <c r="L10717" s="70">
        <v>1.3613220737570498E-2</v>
      </c>
      <c r="M10717" s="63">
        <v>7.0609002256039526</v>
      </c>
    </row>
    <row r="10718" spans="1:13" ht="15" customHeight="1">
      <c r="A10718" s="33">
        <v>41912</v>
      </c>
      <c r="B10718" s="12" t="s">
        <v>54</v>
      </c>
      <c r="C10718" s="10" t="s">
        <v>4</v>
      </c>
      <c r="D10718" s="10" t="s">
        <v>42</v>
      </c>
      <c r="E10718" s="36" t="s">
        <v>31</v>
      </c>
      <c r="F10718" s="16" t="s">
        <v>32</v>
      </c>
      <c r="G10718" s="12">
        <v>43281</v>
      </c>
      <c r="H10718" s="13">
        <v>15</v>
      </c>
      <c r="I10718" s="70">
        <v>6.7148371951626477E-3</v>
      </c>
      <c r="J10718" s="70">
        <v>8.9592069927547854E-2</v>
      </c>
      <c r="K10718" s="70">
        <f t="shared" si="1187"/>
        <v>2.1998589597690309E-2</v>
      </c>
      <c r="L10718" s="70">
        <v>1.1498273969008864E-2</v>
      </c>
      <c r="M10718" s="63">
        <v>7.304809686336915</v>
      </c>
    </row>
    <row r="10719" spans="1:13" ht="15" customHeight="1">
      <c r="A10719" s="33">
        <v>41912</v>
      </c>
      <c r="B10719" s="12" t="s">
        <v>54</v>
      </c>
      <c r="C10719" s="10" t="s">
        <v>4</v>
      </c>
      <c r="D10719" s="10" t="s">
        <v>42</v>
      </c>
      <c r="E10719" s="36" t="s">
        <v>31</v>
      </c>
      <c r="F10719" s="16" t="s">
        <v>32</v>
      </c>
      <c r="G10719" s="12">
        <v>43373</v>
      </c>
      <c r="H10719" s="13">
        <v>16</v>
      </c>
      <c r="I10719" s="70">
        <v>6.7730540410325009E-3</v>
      </c>
      <c r="J10719" s="70">
        <v>9.7044471014710851E-2</v>
      </c>
      <c r="K10719" s="70">
        <f t="shared" si="1187"/>
        <v>1.4225455128195497E-2</v>
      </c>
      <c r="L10719" s="70">
        <v>1.1546032872000858E-2</v>
      </c>
      <c r="M10719" s="63">
        <v>7.3538487717748655</v>
      </c>
    </row>
    <row r="10720" spans="1:13" ht="15" customHeight="1">
      <c r="A10720" s="33">
        <v>41912</v>
      </c>
      <c r="B10720" s="12" t="s">
        <v>54</v>
      </c>
      <c r="C10720" s="10" t="s">
        <v>4</v>
      </c>
      <c r="D10720" s="10" t="s">
        <v>42</v>
      </c>
      <c r="E10720" s="36" t="s">
        <v>31</v>
      </c>
      <c r="F10720" s="16" t="s">
        <v>32</v>
      </c>
      <c r="G10720" s="12">
        <v>43465</v>
      </c>
      <c r="H10720" s="13">
        <v>17</v>
      </c>
      <c r="I10720" s="70">
        <v>5.8695211976627776E-3</v>
      </c>
      <c r="J10720" s="70">
        <v>0.11205287504791211</v>
      </c>
      <c r="K10720" s="70">
        <f t="shared" si="1187"/>
        <v>2.0877925230864042E-2</v>
      </c>
      <c r="L10720" s="70">
        <v>9.9610227872700616E-3</v>
      </c>
      <c r="M10720" s="63">
        <v>7.4133276460185726</v>
      </c>
    </row>
    <row r="10721" spans="1:13" ht="15" customHeight="1">
      <c r="A10721" s="33">
        <v>41912</v>
      </c>
      <c r="B10721" s="12" t="s">
        <v>54</v>
      </c>
      <c r="C10721" s="10" t="s">
        <v>4</v>
      </c>
      <c r="D10721" s="10" t="s">
        <v>42</v>
      </c>
      <c r="E10721" s="36" t="s">
        <v>31</v>
      </c>
      <c r="F10721" s="16" t="s">
        <v>32</v>
      </c>
      <c r="G10721" s="12">
        <v>43555</v>
      </c>
      <c r="H10721" s="13">
        <v>18</v>
      </c>
      <c r="I10721" s="70">
        <v>6.2338814956985882E-3</v>
      </c>
      <c r="J10721" s="70">
        <v>0.11904002405230447</v>
      </c>
      <c r="K10721" s="70">
        <f t="shared" si="1187"/>
        <v>1.3221030500090948E-2</v>
      </c>
      <c r="L10721" s="70">
        <v>1.0556292373218873E-2</v>
      </c>
      <c r="M10721" s="63">
        <v>7.4804748777553618</v>
      </c>
    </row>
    <row r="10722" spans="1:13" ht="15" customHeight="1">
      <c r="A10722" s="33">
        <v>41912</v>
      </c>
      <c r="B10722" s="12" t="s">
        <v>54</v>
      </c>
      <c r="C10722" s="10" t="s">
        <v>4</v>
      </c>
      <c r="D10722" s="10" t="s">
        <v>42</v>
      </c>
      <c r="E10722" s="36" t="s">
        <v>31</v>
      </c>
      <c r="F10722" s="16" t="s">
        <v>32</v>
      </c>
      <c r="G10722" s="12">
        <v>43646</v>
      </c>
      <c r="H10722" s="13">
        <v>19</v>
      </c>
      <c r="I10722" s="70">
        <v>7.8384583166347492E-3</v>
      </c>
      <c r="J10722" s="70">
        <v>0.10547908474965498</v>
      </c>
      <c r="K10722" s="70">
        <f t="shared" si="1187"/>
        <v>-5.7224809860147476E-3</v>
      </c>
      <c r="L10722" s="70">
        <v>1.3244694817330404E-2</v>
      </c>
      <c r="M10722" s="63">
        <v>7.5538958853497276</v>
      </c>
    </row>
    <row r="10723" spans="1:13" ht="15" customHeight="1">
      <c r="A10723" s="33">
        <v>41912</v>
      </c>
      <c r="B10723" s="12" t="s">
        <v>54</v>
      </c>
      <c r="C10723" s="10" t="s">
        <v>4</v>
      </c>
      <c r="D10723" s="10" t="s">
        <v>42</v>
      </c>
      <c r="E10723" s="36" t="s">
        <v>31</v>
      </c>
      <c r="F10723" s="16" t="s">
        <v>32</v>
      </c>
      <c r="G10723" s="12">
        <v>43738</v>
      </c>
      <c r="H10723" s="13">
        <v>20</v>
      </c>
      <c r="I10723" s="70">
        <v>7.5631809934136734E-3</v>
      </c>
      <c r="J10723" s="70">
        <v>0.11091406098958062</v>
      </c>
      <c r="K10723" s="70">
        <f t="shared" si="1187"/>
        <v>1.2998157233339316E-2</v>
      </c>
      <c r="L10723" s="70">
        <v>1.271837871452091E-2</v>
      </c>
      <c r="M10723" s="63">
        <v>7.644465586851358</v>
      </c>
    </row>
    <row r="10724" spans="1:13" ht="15" customHeight="1">
      <c r="A10724" s="33">
        <v>41912</v>
      </c>
      <c r="B10724" s="12" t="s">
        <v>54</v>
      </c>
      <c r="C10724" s="10" t="s">
        <v>4</v>
      </c>
      <c r="D10724" s="10" t="s">
        <v>42</v>
      </c>
      <c r="E10724" s="36" t="s">
        <v>31</v>
      </c>
      <c r="F10724" s="16" t="s">
        <v>32</v>
      </c>
      <c r="G10724" s="12">
        <v>43830</v>
      </c>
      <c r="H10724" s="13">
        <v>21</v>
      </c>
      <c r="I10724" s="70">
        <v>7.9355270596926635E-3</v>
      </c>
      <c r="J10724" s="70">
        <v>0.11320114876608424</v>
      </c>
      <c r="K10724" s="70">
        <f t="shared" si="1187"/>
        <v>1.0222614836196282E-2</v>
      </c>
      <c r="L10724" s="70">
        <v>1.32991021935609E-2</v>
      </c>
      <c r="M10724" s="63">
        <v>7.7121431207389186</v>
      </c>
    </row>
    <row r="10725" spans="1:13" ht="30" customHeight="1">
      <c r="A10725" s="21">
        <f>A10726</f>
        <v>41912</v>
      </c>
      <c r="B10725" s="21" t="str">
        <f t="shared" ref="B10725:F10725" si="1189">B10726</f>
        <v>Annual 2015</v>
      </c>
      <c r="C10725" s="21" t="str">
        <f t="shared" si="1189"/>
        <v>Base</v>
      </c>
      <c r="D10725" s="21" t="str">
        <f t="shared" si="1189"/>
        <v>TMM</v>
      </c>
      <c r="E10725" s="21" t="str">
        <f t="shared" si="1189"/>
        <v>Other Loans &amp; Leases</v>
      </c>
      <c r="F10725" s="21" t="str">
        <f t="shared" si="1189"/>
        <v>Loans for purchasing or carrying securities</v>
      </c>
      <c r="G10725" s="21">
        <v>41912</v>
      </c>
      <c r="H10725" s="23">
        <v>0</v>
      </c>
      <c r="I10725" s="30">
        <v>0</v>
      </c>
      <c r="J10725" s="59">
        <v>0.39443267230617302</v>
      </c>
      <c r="K10725" s="59">
        <v>0</v>
      </c>
      <c r="L10725" s="65">
        <v>0</v>
      </c>
      <c r="M10725" s="63">
        <v>0</v>
      </c>
    </row>
    <row r="10726" spans="1:13" ht="15" customHeight="1">
      <c r="A10726" s="33">
        <v>41912</v>
      </c>
      <c r="B10726" s="12" t="s">
        <v>54</v>
      </c>
      <c r="C10726" s="10" t="s">
        <v>4</v>
      </c>
      <c r="D10726" s="10" t="s">
        <v>42</v>
      </c>
      <c r="E10726" s="16" t="s">
        <v>31</v>
      </c>
      <c r="F10726" s="16" t="s">
        <v>33</v>
      </c>
      <c r="G10726" s="12">
        <v>42004</v>
      </c>
      <c r="H10726" s="13">
        <v>1</v>
      </c>
      <c r="I10726" s="70">
        <v>2.0093520532262946E-2</v>
      </c>
      <c r="J10726" s="70">
        <v>0.37505878056881126</v>
      </c>
      <c r="K10726" s="70">
        <f t="shared" si="1187"/>
        <v>7.1962879490118647E-4</v>
      </c>
      <c r="L10726" s="70">
        <v>7.8840927211229136E-2</v>
      </c>
      <c r="M10726" s="63">
        <v>202.49923256576656</v>
      </c>
    </row>
    <row r="10727" spans="1:13" ht="15" customHeight="1">
      <c r="A10727" s="33">
        <v>41912</v>
      </c>
      <c r="B10727" s="12" t="s">
        <v>54</v>
      </c>
      <c r="C10727" s="10" t="s">
        <v>4</v>
      </c>
      <c r="D10727" s="10" t="s">
        <v>42</v>
      </c>
      <c r="E10727" s="16" t="s">
        <v>31</v>
      </c>
      <c r="F10727" s="16" t="s">
        <v>33</v>
      </c>
      <c r="G10727" s="12">
        <v>42094</v>
      </c>
      <c r="H10727" s="13">
        <v>2</v>
      </c>
      <c r="I10727" s="70">
        <v>2.2742645583221872E-2</v>
      </c>
      <c r="J10727" s="70">
        <v>0.33115448059436553</v>
      </c>
      <c r="K10727" s="70">
        <f t="shared" si="1187"/>
        <v>-2.1161654391223854E-2</v>
      </c>
      <c r="L10727" s="70">
        <v>8.6438238360750805E-2</v>
      </c>
      <c r="M10727" s="63">
        <v>197.44569421640824</v>
      </c>
    </row>
    <row r="10728" spans="1:13" ht="15" customHeight="1">
      <c r="A10728" s="33">
        <v>41912</v>
      </c>
      <c r="B10728" s="12" t="s">
        <v>54</v>
      </c>
      <c r="C10728" s="10" t="s">
        <v>4</v>
      </c>
      <c r="D10728" s="10" t="s">
        <v>42</v>
      </c>
      <c r="E10728" s="16" t="s">
        <v>31</v>
      </c>
      <c r="F10728" s="16" t="s">
        <v>33</v>
      </c>
      <c r="G10728" s="12">
        <v>42185</v>
      </c>
      <c r="H10728" s="13">
        <v>3</v>
      </c>
      <c r="I10728" s="70">
        <v>1.7853222258079827E-2</v>
      </c>
      <c r="J10728" s="70">
        <v>0.26180886227521216</v>
      </c>
      <c r="K10728" s="70">
        <f t="shared" si="1187"/>
        <v>-5.1492396061073545E-2</v>
      </c>
      <c r="L10728" s="70">
        <v>6.4246542136486381E-2</v>
      </c>
      <c r="M10728" s="63">
        <v>185.03361545060875</v>
      </c>
    </row>
    <row r="10729" spans="1:13" ht="15" customHeight="1">
      <c r="A10729" s="33">
        <v>41912</v>
      </c>
      <c r="B10729" s="12" t="s">
        <v>54</v>
      </c>
      <c r="C10729" s="10" t="s">
        <v>4</v>
      </c>
      <c r="D10729" s="10" t="s">
        <v>42</v>
      </c>
      <c r="E10729" s="16" t="s">
        <v>31</v>
      </c>
      <c r="F10729" s="16" t="s">
        <v>33</v>
      </c>
      <c r="G10729" s="12">
        <v>42277</v>
      </c>
      <c r="H10729" s="13">
        <v>4</v>
      </c>
      <c r="I10729" s="70">
        <v>1.2815216349417721E-2</v>
      </c>
      <c r="J10729" s="70">
        <v>7.5702833935772845E-2</v>
      </c>
      <c r="K10729" s="70">
        <f t="shared" si="1187"/>
        <v>-0.17329081199002161</v>
      </c>
      <c r="L10729" s="70">
        <v>5.7610094244458315E-2</v>
      </c>
      <c r="M10729" s="63">
        <v>152.50707140975973</v>
      </c>
    </row>
    <row r="10730" spans="1:13" ht="15" customHeight="1">
      <c r="A10730" s="33">
        <v>41912</v>
      </c>
      <c r="B10730" s="12" t="s">
        <v>54</v>
      </c>
      <c r="C10730" s="10" t="s">
        <v>4</v>
      </c>
      <c r="D10730" s="10" t="s">
        <v>42</v>
      </c>
      <c r="E10730" s="16" t="s">
        <v>31</v>
      </c>
      <c r="F10730" s="16" t="s">
        <v>33</v>
      </c>
      <c r="G10730" s="12">
        <v>42369</v>
      </c>
      <c r="H10730" s="13">
        <v>5</v>
      </c>
      <c r="I10730" s="70">
        <v>6.6518199467422573E-4</v>
      </c>
      <c r="J10730" s="70">
        <v>0.48076713062305237</v>
      </c>
      <c r="K10730" s="70">
        <f t="shared" si="1187"/>
        <v>0.40572947868195375</v>
      </c>
      <c r="L10730" s="70">
        <v>3.6676172008138594E-2</v>
      </c>
      <c r="M10730" s="63">
        <v>153.90444681394996</v>
      </c>
    </row>
    <row r="10731" spans="1:13" ht="15" customHeight="1">
      <c r="A10731" s="33">
        <v>41912</v>
      </c>
      <c r="B10731" s="12" t="s">
        <v>54</v>
      </c>
      <c r="C10731" s="10" t="s">
        <v>4</v>
      </c>
      <c r="D10731" s="10" t="s">
        <v>42</v>
      </c>
      <c r="E10731" s="16" t="s">
        <v>31</v>
      </c>
      <c r="F10731" s="16" t="s">
        <v>33</v>
      </c>
      <c r="G10731" s="12">
        <v>42460</v>
      </c>
      <c r="H10731" s="13">
        <v>6</v>
      </c>
      <c r="I10731" s="70">
        <v>1.6128641676532253E-2</v>
      </c>
      <c r="J10731" s="70">
        <v>0.47666700991718713</v>
      </c>
      <c r="K10731" s="70">
        <f t="shared" si="1187"/>
        <v>1.2028520970667013E-2</v>
      </c>
      <c r="L10731" s="70">
        <v>7.3193916005307849E-2</v>
      </c>
      <c r="M10731" s="63">
        <v>152.56073265833265</v>
      </c>
    </row>
    <row r="10732" spans="1:13" ht="15" customHeight="1">
      <c r="A10732" s="33">
        <v>41912</v>
      </c>
      <c r="B10732" s="12" t="s">
        <v>54</v>
      </c>
      <c r="C10732" s="10" t="s">
        <v>4</v>
      </c>
      <c r="D10732" s="10" t="s">
        <v>42</v>
      </c>
      <c r="E10732" s="16" t="s">
        <v>31</v>
      </c>
      <c r="F10732" s="16" t="s">
        <v>33</v>
      </c>
      <c r="G10732" s="12">
        <v>42551</v>
      </c>
      <c r="H10732" s="13">
        <v>7</v>
      </c>
      <c r="I10732" s="70">
        <v>1.5301467657083619E-2</v>
      </c>
      <c r="J10732" s="70">
        <v>0.45804663676301238</v>
      </c>
      <c r="K10732" s="70">
        <f t="shared" si="1187"/>
        <v>-3.3189054970911326E-3</v>
      </c>
      <c r="L10732" s="70">
        <v>7.3409690809567482E-2</v>
      </c>
      <c r="M10732" s="63">
        <v>151.06268955448604</v>
      </c>
    </row>
    <row r="10733" spans="1:13" ht="15" customHeight="1">
      <c r="A10733" s="33">
        <v>41912</v>
      </c>
      <c r="B10733" s="12" t="s">
        <v>54</v>
      </c>
      <c r="C10733" s="10" t="s">
        <v>4</v>
      </c>
      <c r="D10733" s="10" t="s">
        <v>42</v>
      </c>
      <c r="E10733" s="16" t="s">
        <v>31</v>
      </c>
      <c r="F10733" s="16" t="s">
        <v>33</v>
      </c>
      <c r="G10733" s="12">
        <v>42643</v>
      </c>
      <c r="H10733" s="13">
        <v>8</v>
      </c>
      <c r="I10733" s="70">
        <v>1.6539212269382014E-2</v>
      </c>
      <c r="J10733" s="70">
        <v>0.44229156850647344</v>
      </c>
      <c r="K10733" s="70">
        <f t="shared" si="1187"/>
        <v>7.8414401284307433E-4</v>
      </c>
      <c r="L10733" s="70">
        <v>7.6576098307482382E-2</v>
      </c>
      <c r="M10733" s="63">
        <v>151.04833803368496</v>
      </c>
    </row>
    <row r="10734" spans="1:13" ht="15" customHeight="1">
      <c r="A10734" s="33">
        <v>41912</v>
      </c>
      <c r="B10734" s="12" t="s">
        <v>54</v>
      </c>
      <c r="C10734" s="10" t="s">
        <v>4</v>
      </c>
      <c r="D10734" s="10" t="s">
        <v>42</v>
      </c>
      <c r="E10734" s="16" t="s">
        <v>31</v>
      </c>
      <c r="F10734" s="16" t="s">
        <v>33</v>
      </c>
      <c r="G10734" s="12">
        <v>42735</v>
      </c>
      <c r="H10734" s="13">
        <v>9</v>
      </c>
      <c r="I10734" s="70">
        <v>2.0471800393559912E-2</v>
      </c>
      <c r="J10734" s="70">
        <v>0.35144865007407894</v>
      </c>
      <c r="K10734" s="70">
        <f t="shared" si="1187"/>
        <v>-7.0371118038834585E-2</v>
      </c>
      <c r="L10734" s="70">
        <v>8.5739493504524505E-2</v>
      </c>
      <c r="M10734" s="63">
        <v>150.0555293318383</v>
      </c>
    </row>
    <row r="10735" spans="1:13" ht="15" customHeight="1">
      <c r="A10735" s="33">
        <v>41912</v>
      </c>
      <c r="B10735" s="12" t="s">
        <v>54</v>
      </c>
      <c r="C10735" s="10" t="s">
        <v>4</v>
      </c>
      <c r="D10735" s="10" t="s">
        <v>42</v>
      </c>
      <c r="E10735" s="16" t="s">
        <v>31</v>
      </c>
      <c r="F10735" s="16" t="s">
        <v>33</v>
      </c>
      <c r="G10735" s="12">
        <v>42825</v>
      </c>
      <c r="H10735" s="13">
        <v>10</v>
      </c>
      <c r="I10735" s="70">
        <v>1.2579039812564238E-2</v>
      </c>
      <c r="J10735" s="70">
        <v>0.45121594857769698</v>
      </c>
      <c r="K10735" s="70">
        <f t="shared" si="1187"/>
        <v>0.11234633831618228</v>
      </c>
      <c r="L10735" s="70">
        <v>7.2769352542199905E-2</v>
      </c>
      <c r="M10735" s="63">
        <v>148.82205255955398</v>
      </c>
    </row>
    <row r="10736" spans="1:13" ht="15" customHeight="1">
      <c r="A10736" s="33">
        <v>41912</v>
      </c>
      <c r="B10736" s="12" t="s">
        <v>54</v>
      </c>
      <c r="C10736" s="10" t="s">
        <v>4</v>
      </c>
      <c r="D10736" s="10" t="s">
        <v>42</v>
      </c>
      <c r="E10736" s="16" t="s">
        <v>31</v>
      </c>
      <c r="F10736" s="16" t="s">
        <v>33</v>
      </c>
      <c r="G10736" s="12">
        <v>42916</v>
      </c>
      <c r="H10736" s="13">
        <v>11</v>
      </c>
      <c r="I10736" s="70">
        <v>1.75132939183089E-2</v>
      </c>
      <c r="J10736" s="70">
        <v>0.42820931006751761</v>
      </c>
      <c r="K10736" s="70">
        <f t="shared" si="1187"/>
        <v>-5.4933445918704665E-3</v>
      </c>
      <c r="L10736" s="70">
        <v>8.4581468450127262E-2</v>
      </c>
      <c r="M10736" s="63">
        <v>148.07335602665373</v>
      </c>
    </row>
    <row r="10737" spans="1:13" ht="15" customHeight="1">
      <c r="A10737" s="33">
        <v>41912</v>
      </c>
      <c r="B10737" s="12" t="s">
        <v>54</v>
      </c>
      <c r="C10737" s="10" t="s">
        <v>4</v>
      </c>
      <c r="D10737" s="10" t="s">
        <v>42</v>
      </c>
      <c r="E10737" s="16" t="s">
        <v>31</v>
      </c>
      <c r="F10737" s="16" t="s">
        <v>33</v>
      </c>
      <c r="G10737" s="12">
        <v>43008</v>
      </c>
      <c r="H10737" s="13">
        <v>12</v>
      </c>
      <c r="I10737" s="70">
        <v>1.9282036677994142E-2</v>
      </c>
      <c r="J10737" s="70">
        <v>0.40264096236061192</v>
      </c>
      <c r="K10737" s="70">
        <f t="shared" si="1187"/>
        <v>-6.2863110289115495E-3</v>
      </c>
      <c r="L10737" s="70">
        <v>9.2555424749874646E-2</v>
      </c>
      <c r="M10737" s="63">
        <v>148.04605963085473</v>
      </c>
    </row>
    <row r="10738" spans="1:13" ht="15" customHeight="1">
      <c r="A10738" s="33">
        <v>41912</v>
      </c>
      <c r="B10738" s="12" t="s">
        <v>54</v>
      </c>
      <c r="C10738" s="10" t="s">
        <v>4</v>
      </c>
      <c r="D10738" s="10" t="s">
        <v>42</v>
      </c>
      <c r="E10738" s="16" t="s">
        <v>31</v>
      </c>
      <c r="F10738" s="16" t="s">
        <v>33</v>
      </c>
      <c r="G10738" s="12">
        <v>43100</v>
      </c>
      <c r="H10738" s="13">
        <v>13</v>
      </c>
      <c r="I10738" s="70">
        <v>1.9922382772165181E-2</v>
      </c>
      <c r="J10738" s="70">
        <v>-3.3895464214508397E-3</v>
      </c>
      <c r="K10738" s="70">
        <f t="shared" si="1187"/>
        <v>-0.38610812600989758</v>
      </c>
      <c r="L10738" s="70">
        <v>9.6298655402993941E-2</v>
      </c>
      <c r="M10738" s="63">
        <v>109.72176860696382</v>
      </c>
    </row>
    <row r="10739" spans="1:13" ht="15" customHeight="1">
      <c r="A10739" s="33">
        <v>41912</v>
      </c>
      <c r="B10739" s="12" t="s">
        <v>54</v>
      </c>
      <c r="C10739" s="10" t="s">
        <v>4</v>
      </c>
      <c r="D10739" s="10" t="s">
        <v>42</v>
      </c>
      <c r="E10739" s="16" t="s">
        <v>31</v>
      </c>
      <c r="F10739" s="16" t="s">
        <v>33</v>
      </c>
      <c r="G10739" s="12">
        <v>43190</v>
      </c>
      <c r="H10739" s="13">
        <v>14</v>
      </c>
      <c r="I10739" s="70">
        <v>7.3284426563409808E-3</v>
      </c>
      <c r="J10739" s="70">
        <v>0.42885982827492486</v>
      </c>
      <c r="K10739" s="70">
        <f t="shared" si="1187"/>
        <v>0.43957781735271667</v>
      </c>
      <c r="L10739" s="70">
        <v>6.8409729244657283E-2</v>
      </c>
      <c r="M10739" s="63">
        <v>108.88528714980524</v>
      </c>
    </row>
    <row r="10740" spans="1:13" ht="15" customHeight="1">
      <c r="A10740" s="33">
        <v>41912</v>
      </c>
      <c r="B10740" s="12" t="s">
        <v>54</v>
      </c>
      <c r="C10740" s="10" t="s">
        <v>4</v>
      </c>
      <c r="D10740" s="10" t="s">
        <v>42</v>
      </c>
      <c r="E10740" s="16" t="s">
        <v>31</v>
      </c>
      <c r="F10740" s="16" t="s">
        <v>33</v>
      </c>
      <c r="G10740" s="12">
        <v>43281</v>
      </c>
      <c r="H10740" s="13">
        <v>15</v>
      </c>
      <c r="I10740" s="70">
        <v>2.1481806940233154E-2</v>
      </c>
      <c r="J10740" s="70">
        <v>0.44946217813552775</v>
      </c>
      <c r="K10740" s="70">
        <f t="shared" si="1187"/>
        <v>4.2084156800836041E-2</v>
      </c>
      <c r="L10740" s="70">
        <v>9.8575918214540606E-2</v>
      </c>
      <c r="M10740" s="63">
        <v>109.69954661261463</v>
      </c>
    </row>
    <row r="10741" spans="1:13" ht="15" customHeight="1">
      <c r="A10741" s="33">
        <v>41912</v>
      </c>
      <c r="B10741" s="12" t="s">
        <v>54</v>
      </c>
      <c r="C10741" s="10" t="s">
        <v>4</v>
      </c>
      <c r="D10741" s="10" t="s">
        <v>42</v>
      </c>
      <c r="E10741" s="16" t="s">
        <v>31</v>
      </c>
      <c r="F10741" s="16" t="s">
        <v>33</v>
      </c>
      <c r="G10741" s="12">
        <v>43373</v>
      </c>
      <c r="H10741" s="13">
        <v>16</v>
      </c>
      <c r="I10741" s="70">
        <v>2.7029306342782711E-2</v>
      </c>
      <c r="J10741" s="70">
        <v>0.36602221274064384</v>
      </c>
      <c r="K10741" s="70">
        <f t="shared" si="1187"/>
        <v>-5.64106590521012E-2</v>
      </c>
      <c r="L10741" s="70">
        <v>0.1114667969155993</v>
      </c>
      <c r="M10741" s="63">
        <v>109.14238622057049</v>
      </c>
    </row>
    <row r="10742" spans="1:13" ht="15" customHeight="1">
      <c r="A10742" s="33">
        <v>41912</v>
      </c>
      <c r="B10742" s="12" t="s">
        <v>54</v>
      </c>
      <c r="C10742" s="10" t="s">
        <v>4</v>
      </c>
      <c r="D10742" s="10" t="s">
        <v>42</v>
      </c>
      <c r="E10742" s="16" t="s">
        <v>31</v>
      </c>
      <c r="F10742" s="16" t="s">
        <v>33</v>
      </c>
      <c r="G10742" s="12">
        <v>43465</v>
      </c>
      <c r="H10742" s="13">
        <v>17</v>
      </c>
      <c r="I10742" s="70">
        <v>3.6240805741404487E-2</v>
      </c>
      <c r="J10742" s="70">
        <v>0.18250070569065724</v>
      </c>
      <c r="K10742" s="70">
        <f t="shared" si="1187"/>
        <v>-0.14728070130858212</v>
      </c>
      <c r="L10742" s="70">
        <v>0.13126733303386701</v>
      </c>
      <c r="M10742" s="63">
        <v>108.49074104279698</v>
      </c>
    </row>
    <row r="10743" spans="1:13" ht="15" customHeight="1">
      <c r="A10743" s="33">
        <v>41912</v>
      </c>
      <c r="B10743" s="12" t="s">
        <v>54</v>
      </c>
      <c r="C10743" s="10" t="s">
        <v>4</v>
      </c>
      <c r="D10743" s="10" t="s">
        <v>42</v>
      </c>
      <c r="E10743" s="16" t="s">
        <v>31</v>
      </c>
      <c r="F10743" s="16" t="s">
        <v>33</v>
      </c>
      <c r="G10743" s="12">
        <v>43555</v>
      </c>
      <c r="H10743" s="13">
        <v>18</v>
      </c>
      <c r="I10743" s="70">
        <v>2.0274752082244801E-2</v>
      </c>
      <c r="J10743" s="70">
        <v>0.25413537933927494</v>
      </c>
      <c r="K10743" s="70">
        <f t="shared" si="1187"/>
        <v>9.1909425730862498E-2</v>
      </c>
      <c r="L10743" s="70">
        <v>0.10368741411682068</v>
      </c>
      <c r="M10743" s="63">
        <v>108.35031880768037</v>
      </c>
    </row>
    <row r="10744" spans="1:13" ht="15" customHeight="1">
      <c r="A10744" s="33">
        <v>41912</v>
      </c>
      <c r="B10744" s="12" t="s">
        <v>54</v>
      </c>
      <c r="C10744" s="10" t="s">
        <v>4</v>
      </c>
      <c r="D10744" s="10" t="s">
        <v>42</v>
      </c>
      <c r="E10744" s="16" t="s">
        <v>31</v>
      </c>
      <c r="F10744" s="16" t="s">
        <v>33</v>
      </c>
      <c r="G10744" s="12">
        <v>43646</v>
      </c>
      <c r="H10744" s="13">
        <v>19</v>
      </c>
      <c r="I10744" s="70">
        <v>1.8469088066783369E-2</v>
      </c>
      <c r="J10744" s="70">
        <v>0.16358192891763931</v>
      </c>
      <c r="K10744" s="70">
        <f t="shared" si="1187"/>
        <v>-7.2084362354852258E-2</v>
      </c>
      <c r="L10744" s="70">
        <v>0.10275794619568238</v>
      </c>
      <c r="M10744" s="63">
        <v>92.852391889268517</v>
      </c>
    </row>
    <row r="10745" spans="1:13" ht="15" customHeight="1">
      <c r="A10745" s="33">
        <v>41912</v>
      </c>
      <c r="B10745" s="12" t="s">
        <v>54</v>
      </c>
      <c r="C10745" s="10" t="s">
        <v>4</v>
      </c>
      <c r="D10745" s="10" t="s">
        <v>42</v>
      </c>
      <c r="E10745" s="16" t="s">
        <v>31</v>
      </c>
      <c r="F10745" s="16" t="s">
        <v>33</v>
      </c>
      <c r="G10745" s="12">
        <v>43738</v>
      </c>
      <c r="H10745" s="13">
        <v>20</v>
      </c>
      <c r="I10745" s="70">
        <v>1.6619459068183576E-2</v>
      </c>
      <c r="J10745" s="70">
        <v>0.30392141169261427</v>
      </c>
      <c r="K10745" s="70">
        <f t="shared" si="1187"/>
        <v>0.15695894184315853</v>
      </c>
      <c r="L10745" s="70">
        <v>9.9105283038538564E-2</v>
      </c>
      <c r="M10745" s="63">
        <v>92.448644022326846</v>
      </c>
    </row>
    <row r="10746" spans="1:13" ht="15" customHeight="1">
      <c r="A10746" s="33">
        <v>41912</v>
      </c>
      <c r="B10746" s="12" t="s">
        <v>54</v>
      </c>
      <c r="C10746" s="10" t="s">
        <v>4</v>
      </c>
      <c r="D10746" s="10" t="s">
        <v>42</v>
      </c>
      <c r="E10746" s="16" t="s">
        <v>31</v>
      </c>
      <c r="F10746" s="16" t="s">
        <v>33</v>
      </c>
      <c r="G10746" s="12">
        <v>43830</v>
      </c>
      <c r="H10746" s="13">
        <v>21</v>
      </c>
      <c r="I10746" s="70">
        <v>2.6425504138527803E-2</v>
      </c>
      <c r="J10746" s="70">
        <v>-0.47768571022853007</v>
      </c>
      <c r="K10746" s="70">
        <f t="shared" ref="K10746:K10809" si="1190">J10746-J10745+I10746</f>
        <v>-0.7551816177826165</v>
      </c>
      <c r="L10746" s="70">
        <v>0.12093719921031268</v>
      </c>
      <c r="M10746" s="63">
        <v>17.884777858527627</v>
      </c>
    </row>
    <row r="10747" spans="1:13" ht="30" customHeight="1">
      <c r="A10747" s="21">
        <f>A10748</f>
        <v>41912</v>
      </c>
      <c r="B10747" s="21" t="str">
        <f t="shared" ref="B10747:F10747" si="1191">B10748</f>
        <v>Annual 2015</v>
      </c>
      <c r="C10747" s="21" t="str">
        <f t="shared" si="1191"/>
        <v>Base</v>
      </c>
      <c r="D10747" s="21" t="str">
        <f t="shared" si="1191"/>
        <v>TMM</v>
      </c>
      <c r="E10747" s="21" t="str">
        <f t="shared" si="1191"/>
        <v>Other Loans &amp; Leases</v>
      </c>
      <c r="F10747" s="21" t="str">
        <f t="shared" si="1191"/>
        <v>Loans to Depositories and Other Financial Institutions</v>
      </c>
      <c r="G10747" s="21">
        <v>41912</v>
      </c>
      <c r="H10747" s="23">
        <v>0</v>
      </c>
      <c r="I10747" s="30">
        <v>0</v>
      </c>
      <c r="J10747" s="59">
        <v>23.3982196542607</v>
      </c>
      <c r="K10747" s="59">
        <v>0</v>
      </c>
      <c r="L10747" s="65">
        <v>0</v>
      </c>
      <c r="M10747" s="63">
        <v>0</v>
      </c>
    </row>
    <row r="10748" spans="1:13" ht="15" customHeight="1">
      <c r="A10748" s="33">
        <v>41912</v>
      </c>
      <c r="B10748" s="12" t="s">
        <v>54</v>
      </c>
      <c r="C10748" s="10" t="s">
        <v>4</v>
      </c>
      <c r="D10748" s="10" t="s">
        <v>42</v>
      </c>
      <c r="E10748" s="36" t="s">
        <v>31</v>
      </c>
      <c r="F10748" s="36" t="s">
        <v>34</v>
      </c>
      <c r="G10748" s="12">
        <v>42004</v>
      </c>
      <c r="H10748" s="13">
        <v>1</v>
      </c>
      <c r="I10748" s="70">
        <v>1.2657613532728891</v>
      </c>
      <c r="J10748" s="70">
        <v>17.560885856365157</v>
      </c>
      <c r="K10748" s="70">
        <f t="shared" ref="K10748:K10792" si="1192">J10748-J10747+I10748</f>
        <v>-4.5715724446226531</v>
      </c>
      <c r="L10748" s="70">
        <v>2.210028798853009</v>
      </c>
      <c r="M10748" s="63">
        <v>5347.116555678409</v>
      </c>
    </row>
    <row r="10749" spans="1:13" ht="15" customHeight="1">
      <c r="A10749" s="33">
        <v>41912</v>
      </c>
      <c r="B10749" s="12" t="s">
        <v>54</v>
      </c>
      <c r="C10749" s="10" t="s">
        <v>4</v>
      </c>
      <c r="D10749" s="10" t="s">
        <v>42</v>
      </c>
      <c r="E10749" s="36" t="s">
        <v>31</v>
      </c>
      <c r="F10749" s="36" t="s">
        <v>34</v>
      </c>
      <c r="G10749" s="12">
        <v>42094</v>
      </c>
      <c r="H10749" s="13">
        <v>2</v>
      </c>
      <c r="I10749" s="70">
        <v>1.0540109368872306</v>
      </c>
      <c r="J10749" s="70">
        <v>26.154310032528755</v>
      </c>
      <c r="K10749" s="70">
        <f t="shared" si="1190"/>
        <v>9.6474351130508289</v>
      </c>
      <c r="L10749" s="70">
        <v>1.5077022370335531</v>
      </c>
      <c r="M10749" s="63">
        <v>5335.8933358572031</v>
      </c>
    </row>
    <row r="10750" spans="1:13" ht="15" customHeight="1">
      <c r="A10750" s="33">
        <v>41912</v>
      </c>
      <c r="B10750" s="12" t="s">
        <v>54</v>
      </c>
      <c r="C10750" s="10" t="s">
        <v>4</v>
      </c>
      <c r="D10750" s="10" t="s">
        <v>42</v>
      </c>
      <c r="E10750" s="36" t="s">
        <v>31</v>
      </c>
      <c r="F10750" s="36" t="s">
        <v>34</v>
      </c>
      <c r="G10750" s="12">
        <v>42185</v>
      </c>
      <c r="H10750" s="13">
        <v>3</v>
      </c>
      <c r="I10750" s="70">
        <v>1.2742021200061195</v>
      </c>
      <c r="J10750" s="70">
        <v>26.461966653277095</v>
      </c>
      <c r="K10750" s="70">
        <f t="shared" si="1190"/>
        <v>1.5818587407544591</v>
      </c>
      <c r="L10750" s="70">
        <v>1.9287384468049005</v>
      </c>
      <c r="M10750" s="63">
        <v>5261.8598203260508</v>
      </c>
    </row>
    <row r="10751" spans="1:13" ht="15" customHeight="1">
      <c r="A10751" s="33">
        <v>41912</v>
      </c>
      <c r="B10751" s="12" t="s">
        <v>54</v>
      </c>
      <c r="C10751" s="10" t="s">
        <v>4</v>
      </c>
      <c r="D10751" s="10" t="s">
        <v>42</v>
      </c>
      <c r="E10751" s="36" t="s">
        <v>31</v>
      </c>
      <c r="F10751" s="36" t="s">
        <v>34</v>
      </c>
      <c r="G10751" s="12">
        <v>42277</v>
      </c>
      <c r="H10751" s="13">
        <v>4</v>
      </c>
      <c r="I10751" s="70">
        <v>1.3578635551713016</v>
      </c>
      <c r="J10751" s="70">
        <v>26.106370750792735</v>
      </c>
      <c r="K10751" s="70">
        <f t="shared" si="1190"/>
        <v>1.0022676526869414</v>
      </c>
      <c r="L10751" s="70">
        <v>2.0246965875600567</v>
      </c>
      <c r="M10751" s="63">
        <v>5109.4421033077124</v>
      </c>
    </row>
    <row r="10752" spans="1:13" ht="15" customHeight="1">
      <c r="A10752" s="33">
        <v>41912</v>
      </c>
      <c r="B10752" s="12" t="s">
        <v>54</v>
      </c>
      <c r="C10752" s="10" t="s">
        <v>4</v>
      </c>
      <c r="D10752" s="10" t="s">
        <v>42</v>
      </c>
      <c r="E10752" s="36" t="s">
        <v>31</v>
      </c>
      <c r="F10752" s="36" t="s">
        <v>34</v>
      </c>
      <c r="G10752" s="12">
        <v>42369</v>
      </c>
      <c r="H10752" s="13">
        <v>5</v>
      </c>
      <c r="I10752" s="70">
        <v>1.4345846612908719</v>
      </c>
      <c r="J10752" s="70">
        <v>26.614671386475031</v>
      </c>
      <c r="K10752" s="70">
        <f t="shared" si="1190"/>
        <v>1.9428852969731683</v>
      </c>
      <c r="L10752" s="70">
        <v>2.1290180677983477</v>
      </c>
      <c r="M10752" s="63">
        <v>5016.4569851027964</v>
      </c>
    </row>
    <row r="10753" spans="1:13" ht="15" customHeight="1">
      <c r="A10753" s="33">
        <v>41912</v>
      </c>
      <c r="B10753" s="12" t="s">
        <v>54</v>
      </c>
      <c r="C10753" s="10" t="s">
        <v>4</v>
      </c>
      <c r="D10753" s="10" t="s">
        <v>42</v>
      </c>
      <c r="E10753" s="36" t="s">
        <v>31</v>
      </c>
      <c r="F10753" s="36" t="s">
        <v>34</v>
      </c>
      <c r="G10753" s="12">
        <v>42460</v>
      </c>
      <c r="H10753" s="13">
        <v>6</v>
      </c>
      <c r="I10753" s="70">
        <v>1.7269959920473741</v>
      </c>
      <c r="J10753" s="70">
        <v>24.031287139798593</v>
      </c>
      <c r="K10753" s="70">
        <f t="shared" si="1190"/>
        <v>-0.85638825462906398</v>
      </c>
      <c r="L10753" s="70">
        <v>2.6024820126341339</v>
      </c>
      <c r="M10753" s="63">
        <v>4918.6208372568553</v>
      </c>
    </row>
    <row r="10754" spans="1:13" ht="15" customHeight="1">
      <c r="A10754" s="33">
        <v>41912</v>
      </c>
      <c r="B10754" s="12" t="s">
        <v>54</v>
      </c>
      <c r="C10754" s="10" t="s">
        <v>4</v>
      </c>
      <c r="D10754" s="10" t="s">
        <v>42</v>
      </c>
      <c r="E10754" s="36" t="s">
        <v>31</v>
      </c>
      <c r="F10754" s="36" t="s">
        <v>34</v>
      </c>
      <c r="G10754" s="12">
        <v>42551</v>
      </c>
      <c r="H10754" s="13">
        <v>7</v>
      </c>
      <c r="I10754" s="70">
        <v>1.5238865050506778</v>
      </c>
      <c r="J10754" s="70">
        <v>25.973612648418303</v>
      </c>
      <c r="K10754" s="70">
        <f t="shared" si="1190"/>
        <v>3.466212013670388</v>
      </c>
      <c r="L10754" s="70">
        <v>2.2077116611901286</v>
      </c>
      <c r="M10754" s="63">
        <v>4863.4143089533009</v>
      </c>
    </row>
    <row r="10755" spans="1:13" ht="15" customHeight="1">
      <c r="A10755" s="33">
        <v>41912</v>
      </c>
      <c r="B10755" s="12" t="s">
        <v>54</v>
      </c>
      <c r="C10755" s="10" t="s">
        <v>4</v>
      </c>
      <c r="D10755" s="10" t="s">
        <v>42</v>
      </c>
      <c r="E10755" s="36" t="s">
        <v>31</v>
      </c>
      <c r="F10755" s="36" t="s">
        <v>34</v>
      </c>
      <c r="G10755" s="12">
        <v>42643</v>
      </c>
      <c r="H10755" s="13">
        <v>8</v>
      </c>
      <c r="I10755" s="70">
        <v>1.6586202506010521</v>
      </c>
      <c r="J10755" s="70">
        <v>24.690272528450141</v>
      </c>
      <c r="K10755" s="70">
        <f t="shared" si="1190"/>
        <v>0.37528013063288967</v>
      </c>
      <c r="L10755" s="70">
        <v>2.4354948150527238</v>
      </c>
      <c r="M10755" s="63">
        <v>4785.1181271340383</v>
      </c>
    </row>
    <row r="10756" spans="1:13" ht="15" customHeight="1">
      <c r="A10756" s="33">
        <v>41912</v>
      </c>
      <c r="B10756" s="12" t="s">
        <v>54</v>
      </c>
      <c r="C10756" s="10" t="s">
        <v>4</v>
      </c>
      <c r="D10756" s="10" t="s">
        <v>42</v>
      </c>
      <c r="E10756" s="36" t="s">
        <v>31</v>
      </c>
      <c r="F10756" s="36" t="s">
        <v>34</v>
      </c>
      <c r="G10756" s="12">
        <v>42735</v>
      </c>
      <c r="H10756" s="13">
        <v>9</v>
      </c>
      <c r="I10756" s="70">
        <v>1.6475270078403088</v>
      </c>
      <c r="J10756" s="70">
        <v>22.671359412883977</v>
      </c>
      <c r="K10756" s="70">
        <f t="shared" si="1190"/>
        <v>-0.37138610772585534</v>
      </c>
      <c r="L10756" s="70">
        <v>2.4022238749017246</v>
      </c>
      <c r="M10756" s="63">
        <v>4658.0227212914388</v>
      </c>
    </row>
    <row r="10757" spans="1:13" ht="15" customHeight="1">
      <c r="A10757" s="33">
        <v>41912</v>
      </c>
      <c r="B10757" s="12" t="s">
        <v>54</v>
      </c>
      <c r="C10757" s="10" t="s">
        <v>4</v>
      </c>
      <c r="D10757" s="10" t="s">
        <v>42</v>
      </c>
      <c r="E10757" s="36" t="s">
        <v>31</v>
      </c>
      <c r="F10757" s="36" t="s">
        <v>34</v>
      </c>
      <c r="G10757" s="12">
        <v>42825</v>
      </c>
      <c r="H10757" s="13">
        <v>10</v>
      </c>
      <c r="I10757" s="70">
        <v>1.6195375059479999</v>
      </c>
      <c r="J10757" s="70">
        <v>20.381033453705349</v>
      </c>
      <c r="K10757" s="70">
        <f t="shared" si="1190"/>
        <v>-0.67078845323062741</v>
      </c>
      <c r="L10757" s="70">
        <v>2.3420906405845794</v>
      </c>
      <c r="M10757" s="63">
        <v>4392.2037979500383</v>
      </c>
    </row>
    <row r="10758" spans="1:13" ht="15" customHeight="1">
      <c r="A10758" s="33">
        <v>41912</v>
      </c>
      <c r="B10758" s="12" t="s">
        <v>54</v>
      </c>
      <c r="C10758" s="10" t="s">
        <v>4</v>
      </c>
      <c r="D10758" s="10" t="s">
        <v>42</v>
      </c>
      <c r="E10758" s="36" t="s">
        <v>31</v>
      </c>
      <c r="F10758" s="36" t="s">
        <v>34</v>
      </c>
      <c r="G10758" s="12">
        <v>42916</v>
      </c>
      <c r="H10758" s="13">
        <v>11</v>
      </c>
      <c r="I10758" s="70">
        <v>1.5646881637757997</v>
      </c>
      <c r="J10758" s="70">
        <v>16.064432342380901</v>
      </c>
      <c r="K10758" s="70">
        <f t="shared" si="1190"/>
        <v>-2.7519129475486492</v>
      </c>
      <c r="L10758" s="70">
        <v>2.2610694877428097</v>
      </c>
      <c r="M10758" s="63">
        <v>3933.34576165618</v>
      </c>
    </row>
    <row r="10759" spans="1:13" ht="15" customHeight="1">
      <c r="A10759" s="33">
        <v>41912</v>
      </c>
      <c r="B10759" s="12" t="s">
        <v>54</v>
      </c>
      <c r="C10759" s="10" t="s">
        <v>4</v>
      </c>
      <c r="D10759" s="10" t="s">
        <v>42</v>
      </c>
      <c r="E10759" s="36" t="s">
        <v>31</v>
      </c>
      <c r="F10759" s="36" t="s">
        <v>34</v>
      </c>
      <c r="G10759" s="12">
        <v>43008</v>
      </c>
      <c r="H10759" s="13">
        <v>12</v>
      </c>
      <c r="I10759" s="70">
        <v>1.4655553137197057</v>
      </c>
      <c r="J10759" s="70">
        <v>15.405420486938356</v>
      </c>
      <c r="K10759" s="70">
        <f t="shared" si="1190"/>
        <v>0.8065434582771609</v>
      </c>
      <c r="L10759" s="70">
        <v>2.0483186699666902</v>
      </c>
      <c r="M10759" s="63">
        <v>3765.5154137623754</v>
      </c>
    </row>
    <row r="10760" spans="1:13" ht="15" customHeight="1">
      <c r="A10760" s="33">
        <v>41912</v>
      </c>
      <c r="B10760" s="12" t="s">
        <v>54</v>
      </c>
      <c r="C10760" s="10" t="s">
        <v>4</v>
      </c>
      <c r="D10760" s="10" t="s">
        <v>42</v>
      </c>
      <c r="E10760" s="36" t="s">
        <v>31</v>
      </c>
      <c r="F10760" s="36" t="s">
        <v>34</v>
      </c>
      <c r="G10760" s="12">
        <v>43100</v>
      </c>
      <c r="H10760" s="13">
        <v>13</v>
      </c>
      <c r="I10760" s="70">
        <v>1.3851709099783081</v>
      </c>
      <c r="J10760" s="70">
        <v>16.185679497156539</v>
      </c>
      <c r="K10760" s="70">
        <f t="shared" si="1190"/>
        <v>2.1654299201964911</v>
      </c>
      <c r="L10760" s="70">
        <v>1.93734115506053</v>
      </c>
      <c r="M10760" s="63">
        <v>3642.5097713764471</v>
      </c>
    </row>
    <row r="10761" spans="1:13" ht="15" customHeight="1">
      <c r="A10761" s="33">
        <v>41912</v>
      </c>
      <c r="B10761" s="12" t="s">
        <v>54</v>
      </c>
      <c r="C10761" s="10" t="s">
        <v>4</v>
      </c>
      <c r="D10761" s="10" t="s">
        <v>42</v>
      </c>
      <c r="E10761" s="36" t="s">
        <v>31</v>
      </c>
      <c r="F10761" s="36" t="s">
        <v>34</v>
      </c>
      <c r="G10761" s="12">
        <v>43190</v>
      </c>
      <c r="H10761" s="13">
        <v>14</v>
      </c>
      <c r="I10761" s="70">
        <v>1.7560045334954746</v>
      </c>
      <c r="J10761" s="70">
        <v>5.115828944860831</v>
      </c>
      <c r="K10761" s="70">
        <f t="shared" si="1190"/>
        <v>-9.3138460188002341</v>
      </c>
      <c r="L10761" s="70">
        <v>2.6606944700564696</v>
      </c>
      <c r="M10761" s="63">
        <v>3121.3967895005462</v>
      </c>
    </row>
    <row r="10762" spans="1:13" ht="15" customHeight="1">
      <c r="A10762" s="33">
        <v>41912</v>
      </c>
      <c r="B10762" s="12" t="s">
        <v>54</v>
      </c>
      <c r="C10762" s="10" t="s">
        <v>4</v>
      </c>
      <c r="D10762" s="10" t="s">
        <v>42</v>
      </c>
      <c r="E10762" s="36" t="s">
        <v>31</v>
      </c>
      <c r="F10762" s="36" t="s">
        <v>34</v>
      </c>
      <c r="G10762" s="12">
        <v>43281</v>
      </c>
      <c r="H10762" s="13">
        <v>15</v>
      </c>
      <c r="I10762" s="70">
        <v>0.9772670971562486</v>
      </c>
      <c r="J10762" s="70">
        <v>8.4010963045375977</v>
      </c>
      <c r="K10762" s="70">
        <f t="shared" si="1190"/>
        <v>4.2625344568330155</v>
      </c>
      <c r="L10762" s="70">
        <v>1.2661797490174356</v>
      </c>
      <c r="M10762" s="63">
        <v>2593.4156232500818</v>
      </c>
    </row>
    <row r="10763" spans="1:13" ht="15" customHeight="1">
      <c r="A10763" s="33">
        <v>41912</v>
      </c>
      <c r="B10763" s="12" t="s">
        <v>54</v>
      </c>
      <c r="C10763" s="10" t="s">
        <v>4</v>
      </c>
      <c r="D10763" s="10" t="s">
        <v>42</v>
      </c>
      <c r="E10763" s="36" t="s">
        <v>31</v>
      </c>
      <c r="F10763" s="36" t="s">
        <v>34</v>
      </c>
      <c r="G10763" s="12">
        <v>43373</v>
      </c>
      <c r="H10763" s="13">
        <v>16</v>
      </c>
      <c r="I10763" s="70">
        <v>1.0374407829049079</v>
      </c>
      <c r="J10763" s="70">
        <v>8.2061041871691121</v>
      </c>
      <c r="K10763" s="70">
        <f t="shared" si="1190"/>
        <v>0.84244866553642228</v>
      </c>
      <c r="L10763" s="70">
        <v>1.4278259014725296</v>
      </c>
      <c r="M10763" s="63">
        <v>2460.3259507091711</v>
      </c>
    </row>
    <row r="10764" spans="1:13" ht="15" customHeight="1">
      <c r="A10764" s="33">
        <v>41912</v>
      </c>
      <c r="B10764" s="12" t="s">
        <v>54</v>
      </c>
      <c r="C10764" s="10" t="s">
        <v>4</v>
      </c>
      <c r="D10764" s="10" t="s">
        <v>42</v>
      </c>
      <c r="E10764" s="36" t="s">
        <v>31</v>
      </c>
      <c r="F10764" s="36" t="s">
        <v>34</v>
      </c>
      <c r="G10764" s="12">
        <v>43465</v>
      </c>
      <c r="H10764" s="13">
        <v>17</v>
      </c>
      <c r="I10764" s="70">
        <v>0.90298776932842173</v>
      </c>
      <c r="J10764" s="70">
        <v>8.2665422363768783</v>
      </c>
      <c r="K10764" s="70">
        <f t="shared" si="1190"/>
        <v>0.96342581853618803</v>
      </c>
      <c r="L10764" s="70">
        <v>1.2796786924625492</v>
      </c>
      <c r="M10764" s="63">
        <v>2269.5090038679705</v>
      </c>
    </row>
    <row r="10765" spans="1:13" ht="15" customHeight="1">
      <c r="A10765" s="33">
        <v>41912</v>
      </c>
      <c r="B10765" s="12" t="s">
        <v>54</v>
      </c>
      <c r="C10765" s="10" t="s">
        <v>4</v>
      </c>
      <c r="D10765" s="10" t="s">
        <v>42</v>
      </c>
      <c r="E10765" s="36" t="s">
        <v>31</v>
      </c>
      <c r="F10765" s="36" t="s">
        <v>34</v>
      </c>
      <c r="G10765" s="12">
        <v>43555</v>
      </c>
      <c r="H10765" s="13">
        <v>18</v>
      </c>
      <c r="I10765" s="70">
        <v>0.81291414454267197</v>
      </c>
      <c r="J10765" s="70">
        <v>1.8552858374612125</v>
      </c>
      <c r="K10765" s="70">
        <f t="shared" si="1190"/>
        <v>-5.5983422543729935</v>
      </c>
      <c r="L10765" s="70">
        <v>1.1449506358705184</v>
      </c>
      <c r="M10765" s="63">
        <v>1314.200759230127</v>
      </c>
    </row>
    <row r="10766" spans="1:13" ht="15" customHeight="1">
      <c r="A10766" s="33">
        <v>41912</v>
      </c>
      <c r="B10766" s="12" t="s">
        <v>54</v>
      </c>
      <c r="C10766" s="10" t="s">
        <v>4</v>
      </c>
      <c r="D10766" s="10" t="s">
        <v>42</v>
      </c>
      <c r="E10766" s="36" t="s">
        <v>31</v>
      </c>
      <c r="F10766" s="36" t="s">
        <v>34</v>
      </c>
      <c r="G10766" s="12">
        <v>43646</v>
      </c>
      <c r="H10766" s="13">
        <v>19</v>
      </c>
      <c r="I10766" s="70">
        <v>0.50048075855954088</v>
      </c>
      <c r="J10766" s="70">
        <v>1.3003137872332988</v>
      </c>
      <c r="K10766" s="70">
        <f t="shared" si="1190"/>
        <v>-5.4491291668372743E-2</v>
      </c>
      <c r="L10766" s="70">
        <v>0.73006817215391984</v>
      </c>
      <c r="M10766" s="63">
        <v>902.84738602088896</v>
      </c>
    </row>
    <row r="10767" spans="1:13" ht="15" customHeight="1">
      <c r="A10767" s="33">
        <v>41912</v>
      </c>
      <c r="B10767" s="12" t="s">
        <v>54</v>
      </c>
      <c r="C10767" s="10" t="s">
        <v>4</v>
      </c>
      <c r="D10767" s="10" t="s">
        <v>42</v>
      </c>
      <c r="E10767" s="36" t="s">
        <v>31</v>
      </c>
      <c r="F10767" s="36" t="s">
        <v>34</v>
      </c>
      <c r="G10767" s="12">
        <v>43738</v>
      </c>
      <c r="H10767" s="13">
        <v>20</v>
      </c>
      <c r="I10767" s="70">
        <v>0.20176159940432903</v>
      </c>
      <c r="J10767" s="70">
        <v>5.6447082598811447</v>
      </c>
      <c r="K10767" s="70">
        <f t="shared" si="1190"/>
        <v>4.5461560720521748</v>
      </c>
      <c r="L10767" s="70">
        <v>0.21144685541530411</v>
      </c>
      <c r="M10767" s="63">
        <v>866.6523842676163</v>
      </c>
    </row>
    <row r="10768" spans="1:13" ht="15" customHeight="1">
      <c r="A10768" s="33">
        <v>41912</v>
      </c>
      <c r="B10768" s="12" t="s">
        <v>54</v>
      </c>
      <c r="C10768" s="10" t="s">
        <v>4</v>
      </c>
      <c r="D10768" s="10" t="s">
        <v>42</v>
      </c>
      <c r="E10768" s="36" t="s">
        <v>31</v>
      </c>
      <c r="F10768" s="36" t="s">
        <v>34</v>
      </c>
      <c r="G10768" s="12">
        <v>43830</v>
      </c>
      <c r="H10768" s="13">
        <v>21</v>
      </c>
      <c r="I10768" s="70">
        <v>0.25620054653827479</v>
      </c>
      <c r="J10768" s="70">
        <v>7.9313985084825376</v>
      </c>
      <c r="K10768" s="70">
        <f t="shared" si="1190"/>
        <v>2.5428907951396678</v>
      </c>
      <c r="L10768" s="70">
        <v>0.36110636221480819</v>
      </c>
      <c r="M10768" s="63">
        <v>836.98609616149906</v>
      </c>
    </row>
    <row r="10769" spans="1:13" ht="15" customHeight="1">
      <c r="A10769" s="21">
        <f>A10770</f>
        <v>41912</v>
      </c>
      <c r="B10769" s="21" t="str">
        <f t="shared" ref="B10769:F10769" si="1193">B10770</f>
        <v>Annual 2015</v>
      </c>
      <c r="C10769" s="21" t="str">
        <f t="shared" si="1193"/>
        <v>Base</v>
      </c>
      <c r="D10769" s="21" t="str">
        <f t="shared" si="1193"/>
        <v>TMM</v>
      </c>
      <c r="E10769" s="21" t="str">
        <f t="shared" si="1193"/>
        <v>Other Loans &amp; Leases</v>
      </c>
      <c r="F10769" s="21" t="str">
        <f t="shared" si="1193"/>
        <v>All Other Loans</v>
      </c>
      <c r="G10769" s="21">
        <v>41912</v>
      </c>
      <c r="H10769" s="23">
        <v>0</v>
      </c>
      <c r="I10769" s="30">
        <v>0</v>
      </c>
      <c r="J10769" s="59">
        <v>76.715290760996297</v>
      </c>
      <c r="K10769" s="59">
        <v>0</v>
      </c>
      <c r="L10769" s="65">
        <v>0</v>
      </c>
      <c r="M10769" s="63">
        <v>0</v>
      </c>
    </row>
    <row r="10770" spans="1:13" ht="15" customHeight="1">
      <c r="A10770" s="33">
        <v>41912</v>
      </c>
      <c r="B10770" s="12" t="s">
        <v>54</v>
      </c>
      <c r="C10770" s="10" t="s">
        <v>4</v>
      </c>
      <c r="D10770" s="10" t="s">
        <v>42</v>
      </c>
      <c r="E10770" s="16" t="s">
        <v>31</v>
      </c>
      <c r="F10770" s="16" t="s">
        <v>35</v>
      </c>
      <c r="G10770" s="12">
        <v>42004</v>
      </c>
      <c r="H10770" s="13">
        <v>1</v>
      </c>
      <c r="I10770" s="70">
        <v>1.9112734116129375</v>
      </c>
      <c r="J10770" s="70">
        <v>81.222488975868998</v>
      </c>
      <c r="K10770" s="70">
        <f t="shared" si="1192"/>
        <v>6.4184716264856387</v>
      </c>
      <c r="L10770" s="70">
        <v>4.3392574717664951</v>
      </c>
      <c r="M10770" s="63">
        <v>15135.507564144262</v>
      </c>
    </row>
    <row r="10771" spans="1:13" ht="15" customHeight="1">
      <c r="A10771" s="33">
        <v>41912</v>
      </c>
      <c r="B10771" s="12" t="s">
        <v>54</v>
      </c>
      <c r="C10771" s="10" t="s">
        <v>4</v>
      </c>
      <c r="D10771" s="10" t="s">
        <v>42</v>
      </c>
      <c r="E10771" s="16" t="s">
        <v>31</v>
      </c>
      <c r="F10771" s="16" t="s">
        <v>35</v>
      </c>
      <c r="G10771" s="12">
        <v>42094</v>
      </c>
      <c r="H10771" s="13">
        <v>2</v>
      </c>
      <c r="I10771" s="70">
        <v>2.0232668262121223</v>
      </c>
      <c r="J10771" s="70">
        <v>90.523490231325823</v>
      </c>
      <c r="K10771" s="70">
        <f t="shared" si="1190"/>
        <v>11.324268081668947</v>
      </c>
      <c r="L10771" s="70">
        <v>4.4504839280331723</v>
      </c>
      <c r="M10771" s="63">
        <v>15404.637698975563</v>
      </c>
    </row>
    <row r="10772" spans="1:13" ht="15" customHeight="1">
      <c r="A10772" s="33">
        <v>41912</v>
      </c>
      <c r="B10772" s="12" t="s">
        <v>54</v>
      </c>
      <c r="C10772" s="10" t="s">
        <v>4</v>
      </c>
      <c r="D10772" s="10" t="s">
        <v>42</v>
      </c>
      <c r="E10772" s="16" t="s">
        <v>31</v>
      </c>
      <c r="F10772" s="16" t="s">
        <v>35</v>
      </c>
      <c r="G10772" s="12">
        <v>42185</v>
      </c>
      <c r="H10772" s="13">
        <v>3</v>
      </c>
      <c r="I10772" s="70">
        <v>2.2025106762097439</v>
      </c>
      <c r="J10772" s="70">
        <v>93.178937718042576</v>
      </c>
      <c r="K10772" s="70">
        <f t="shared" si="1190"/>
        <v>4.8579581629264972</v>
      </c>
      <c r="L10772" s="70">
        <v>4.7048691979450998</v>
      </c>
      <c r="M10772" s="63">
        <v>15368.059223730785</v>
      </c>
    </row>
    <row r="10773" spans="1:13" ht="15" customHeight="1">
      <c r="A10773" s="33">
        <v>41912</v>
      </c>
      <c r="B10773" s="12" t="s">
        <v>54</v>
      </c>
      <c r="C10773" s="10" t="s">
        <v>4</v>
      </c>
      <c r="D10773" s="10" t="s">
        <v>42</v>
      </c>
      <c r="E10773" s="16" t="s">
        <v>31</v>
      </c>
      <c r="F10773" s="16" t="s">
        <v>35</v>
      </c>
      <c r="G10773" s="12">
        <v>42277</v>
      </c>
      <c r="H10773" s="13">
        <v>4</v>
      </c>
      <c r="I10773" s="70">
        <v>2.5133072023905489</v>
      </c>
      <c r="J10773" s="70">
        <v>96.583389567644403</v>
      </c>
      <c r="K10773" s="70">
        <f t="shared" si="1190"/>
        <v>5.917759051992376</v>
      </c>
      <c r="L10773" s="70">
        <v>5.2897844323671634</v>
      </c>
      <c r="M10773" s="63">
        <v>15391.403913074795</v>
      </c>
    </row>
    <row r="10774" spans="1:13" ht="15" customHeight="1">
      <c r="A10774" s="33">
        <v>41912</v>
      </c>
      <c r="B10774" s="12" t="s">
        <v>54</v>
      </c>
      <c r="C10774" s="10" t="s">
        <v>4</v>
      </c>
      <c r="D10774" s="10" t="s">
        <v>42</v>
      </c>
      <c r="E10774" s="16" t="s">
        <v>31</v>
      </c>
      <c r="F10774" s="16" t="s">
        <v>35</v>
      </c>
      <c r="G10774" s="12">
        <v>42369</v>
      </c>
      <c r="H10774" s="13">
        <v>5</v>
      </c>
      <c r="I10774" s="70">
        <v>2.8448991484959913</v>
      </c>
      <c r="J10774" s="70">
        <v>102.24970446680878</v>
      </c>
      <c r="K10774" s="70">
        <f t="shared" si="1190"/>
        <v>8.511214047660367</v>
      </c>
      <c r="L10774" s="70">
        <v>5.8908557024566548</v>
      </c>
      <c r="M10774" s="63">
        <v>15519.901656394435</v>
      </c>
    </row>
    <row r="10775" spans="1:13" ht="15" customHeight="1">
      <c r="A10775" s="33">
        <v>41912</v>
      </c>
      <c r="B10775" s="12" t="s">
        <v>54</v>
      </c>
      <c r="C10775" s="10" t="s">
        <v>4</v>
      </c>
      <c r="D10775" s="10" t="s">
        <v>42</v>
      </c>
      <c r="E10775" s="16" t="s">
        <v>31</v>
      </c>
      <c r="F10775" s="16" t="s">
        <v>35</v>
      </c>
      <c r="G10775" s="12">
        <v>42460</v>
      </c>
      <c r="H10775" s="13">
        <v>6</v>
      </c>
      <c r="I10775" s="70">
        <v>3.2847946185497601</v>
      </c>
      <c r="J10775" s="70">
        <v>107.20168252942712</v>
      </c>
      <c r="K10775" s="70">
        <f t="shared" si="1190"/>
        <v>8.2367726811680981</v>
      </c>
      <c r="L10775" s="70">
        <v>6.5033374990127593</v>
      </c>
      <c r="M10775" s="63">
        <v>15569.325657386426</v>
      </c>
    </row>
    <row r="10776" spans="1:13" ht="15" customHeight="1">
      <c r="A10776" s="33">
        <v>41912</v>
      </c>
      <c r="B10776" s="12" t="s">
        <v>54</v>
      </c>
      <c r="C10776" s="10" t="s">
        <v>4</v>
      </c>
      <c r="D10776" s="10" t="s">
        <v>42</v>
      </c>
      <c r="E10776" s="16" t="s">
        <v>31</v>
      </c>
      <c r="F10776" s="16" t="s">
        <v>35</v>
      </c>
      <c r="G10776" s="12">
        <v>42551</v>
      </c>
      <c r="H10776" s="13">
        <v>7</v>
      </c>
      <c r="I10776" s="70">
        <v>3.4029239900274209</v>
      </c>
      <c r="J10776" s="70">
        <v>113.41131478224816</v>
      </c>
      <c r="K10776" s="70">
        <f t="shared" si="1190"/>
        <v>9.6125562428484592</v>
      </c>
      <c r="L10776" s="70">
        <v>6.7055708056009511</v>
      </c>
      <c r="M10776" s="63">
        <v>15870.946220283264</v>
      </c>
    </row>
    <row r="10777" spans="1:13" ht="15" customHeight="1">
      <c r="A10777" s="33">
        <v>41912</v>
      </c>
      <c r="B10777" s="12" t="s">
        <v>54</v>
      </c>
      <c r="C10777" s="10" t="s">
        <v>4</v>
      </c>
      <c r="D10777" s="10" t="s">
        <v>42</v>
      </c>
      <c r="E10777" s="16" t="s">
        <v>31</v>
      </c>
      <c r="F10777" s="16" t="s">
        <v>35</v>
      </c>
      <c r="G10777" s="12">
        <v>42643</v>
      </c>
      <c r="H10777" s="13">
        <v>8</v>
      </c>
      <c r="I10777" s="70">
        <v>3.7321142030098033</v>
      </c>
      <c r="J10777" s="70">
        <v>117.10265084818163</v>
      </c>
      <c r="K10777" s="70">
        <f t="shared" si="1190"/>
        <v>7.4234502689432738</v>
      </c>
      <c r="L10777" s="70">
        <v>7.1984438207777517</v>
      </c>
      <c r="M10777" s="63">
        <v>16085.949657844412</v>
      </c>
    </row>
    <row r="10778" spans="1:13" ht="15" customHeight="1">
      <c r="A10778" s="33">
        <v>41912</v>
      </c>
      <c r="B10778" s="12" t="s">
        <v>54</v>
      </c>
      <c r="C10778" s="10" t="s">
        <v>4</v>
      </c>
      <c r="D10778" s="10" t="s">
        <v>42</v>
      </c>
      <c r="E10778" s="16" t="s">
        <v>31</v>
      </c>
      <c r="F10778" s="16" t="s">
        <v>35</v>
      </c>
      <c r="G10778" s="12">
        <v>42735</v>
      </c>
      <c r="H10778" s="13">
        <v>9</v>
      </c>
      <c r="I10778" s="70">
        <v>3.9904059430948622</v>
      </c>
      <c r="J10778" s="70">
        <v>117.96034069195262</v>
      </c>
      <c r="K10778" s="70">
        <f t="shared" si="1190"/>
        <v>4.8480957868658603</v>
      </c>
      <c r="L10778" s="70">
        <v>7.6799211020688238</v>
      </c>
      <c r="M10778" s="63">
        <v>16103.172145907924</v>
      </c>
    </row>
    <row r="10779" spans="1:13" ht="15" customHeight="1">
      <c r="A10779" s="33">
        <v>41912</v>
      </c>
      <c r="B10779" s="12" t="s">
        <v>54</v>
      </c>
      <c r="C10779" s="10" t="s">
        <v>4</v>
      </c>
      <c r="D10779" s="10" t="s">
        <v>42</v>
      </c>
      <c r="E10779" s="16" t="s">
        <v>31</v>
      </c>
      <c r="F10779" s="16" t="s">
        <v>35</v>
      </c>
      <c r="G10779" s="12">
        <v>42825</v>
      </c>
      <c r="H10779" s="13">
        <v>10</v>
      </c>
      <c r="I10779" s="70">
        <v>4.1737609904825952</v>
      </c>
      <c r="J10779" s="70">
        <v>121.81814212447281</v>
      </c>
      <c r="K10779" s="70">
        <f t="shared" si="1190"/>
        <v>8.0315624230027858</v>
      </c>
      <c r="L10779" s="70">
        <v>7.9677822674810628</v>
      </c>
      <c r="M10779" s="63">
        <v>16255.58038890768</v>
      </c>
    </row>
    <row r="10780" spans="1:13" ht="15" customHeight="1">
      <c r="A10780" s="33">
        <v>41912</v>
      </c>
      <c r="B10780" s="12" t="s">
        <v>54</v>
      </c>
      <c r="C10780" s="10" t="s">
        <v>4</v>
      </c>
      <c r="D10780" s="10" t="s">
        <v>42</v>
      </c>
      <c r="E10780" s="16" t="s">
        <v>31</v>
      </c>
      <c r="F10780" s="16" t="s">
        <v>35</v>
      </c>
      <c r="G10780" s="12">
        <v>42916</v>
      </c>
      <c r="H10780" s="13">
        <v>11</v>
      </c>
      <c r="I10780" s="70">
        <v>4.4797228079086153</v>
      </c>
      <c r="J10780" s="70">
        <v>129.11897573702731</v>
      </c>
      <c r="K10780" s="70">
        <f t="shared" si="1190"/>
        <v>11.780556420463114</v>
      </c>
      <c r="L10780" s="70">
        <v>8.4574379022642745</v>
      </c>
      <c r="M10780" s="63">
        <v>16431.446049812639</v>
      </c>
    </row>
    <row r="10781" spans="1:13" ht="15" customHeight="1">
      <c r="A10781" s="33">
        <v>41912</v>
      </c>
      <c r="B10781" s="12" t="s">
        <v>54</v>
      </c>
      <c r="C10781" s="10" t="s">
        <v>4</v>
      </c>
      <c r="D10781" s="10" t="s">
        <v>42</v>
      </c>
      <c r="E10781" s="16" t="s">
        <v>31</v>
      </c>
      <c r="F10781" s="16" t="s">
        <v>35</v>
      </c>
      <c r="G10781" s="12">
        <v>43008</v>
      </c>
      <c r="H10781" s="13">
        <v>12</v>
      </c>
      <c r="I10781" s="70">
        <v>5.0037926291982497</v>
      </c>
      <c r="J10781" s="70">
        <v>130.9081647786461</v>
      </c>
      <c r="K10781" s="70">
        <f t="shared" si="1190"/>
        <v>6.7929816708170332</v>
      </c>
      <c r="L10781" s="70">
        <v>9.4077655019837607</v>
      </c>
      <c r="M10781" s="63">
        <v>16602.453227258611</v>
      </c>
    </row>
    <row r="10782" spans="1:13" ht="15" customHeight="1">
      <c r="A10782" s="33">
        <v>41912</v>
      </c>
      <c r="B10782" s="12" t="s">
        <v>54</v>
      </c>
      <c r="C10782" s="10" t="s">
        <v>4</v>
      </c>
      <c r="D10782" s="10" t="s">
        <v>42</v>
      </c>
      <c r="E10782" s="16" t="s">
        <v>31</v>
      </c>
      <c r="F10782" s="16" t="s">
        <v>35</v>
      </c>
      <c r="G10782" s="12">
        <v>43100</v>
      </c>
      <c r="H10782" s="13">
        <v>13</v>
      </c>
      <c r="I10782" s="70">
        <v>5.3338802643247458</v>
      </c>
      <c r="J10782" s="70">
        <v>130.67194002716232</v>
      </c>
      <c r="K10782" s="70">
        <f t="shared" si="1190"/>
        <v>5.0976555128409711</v>
      </c>
      <c r="L10782" s="70">
        <v>10.013662999046861</v>
      </c>
      <c r="M10782" s="63">
        <v>16754.001299277665</v>
      </c>
    </row>
    <row r="10783" spans="1:13" ht="15" customHeight="1">
      <c r="A10783" s="33">
        <v>41912</v>
      </c>
      <c r="B10783" s="12" t="s">
        <v>54</v>
      </c>
      <c r="C10783" s="10" t="s">
        <v>4</v>
      </c>
      <c r="D10783" s="10" t="s">
        <v>42</v>
      </c>
      <c r="E10783" s="16" t="s">
        <v>31</v>
      </c>
      <c r="F10783" s="16" t="s">
        <v>35</v>
      </c>
      <c r="G10783" s="12">
        <v>43190</v>
      </c>
      <c r="H10783" s="13">
        <v>14</v>
      </c>
      <c r="I10783" s="70">
        <v>5.4861651740516129</v>
      </c>
      <c r="J10783" s="70">
        <v>132.75109407463211</v>
      </c>
      <c r="K10783" s="70">
        <f t="shared" si="1190"/>
        <v>7.5653192215213982</v>
      </c>
      <c r="L10783" s="70">
        <v>10.305020321993641</v>
      </c>
      <c r="M10783" s="63">
        <v>16941.905841699525</v>
      </c>
    </row>
    <row r="10784" spans="1:13" ht="15" customHeight="1">
      <c r="A10784" s="33">
        <v>41912</v>
      </c>
      <c r="B10784" s="12" t="s">
        <v>54</v>
      </c>
      <c r="C10784" s="10" t="s">
        <v>4</v>
      </c>
      <c r="D10784" s="10" t="s">
        <v>42</v>
      </c>
      <c r="E10784" s="16" t="s">
        <v>31</v>
      </c>
      <c r="F10784" s="16" t="s">
        <v>35</v>
      </c>
      <c r="G10784" s="12">
        <v>43281</v>
      </c>
      <c r="H10784" s="13">
        <v>15</v>
      </c>
      <c r="I10784" s="70">
        <v>5.6624722941552736</v>
      </c>
      <c r="J10784" s="70">
        <v>137.19376346290801</v>
      </c>
      <c r="K10784" s="70">
        <f t="shared" si="1190"/>
        <v>10.105141682431176</v>
      </c>
      <c r="L10784" s="70">
        <v>10.591166768332869</v>
      </c>
      <c r="M10784" s="63">
        <v>17115.089528285771</v>
      </c>
    </row>
    <row r="10785" spans="1:13" ht="15" customHeight="1">
      <c r="A10785" s="33">
        <v>41912</v>
      </c>
      <c r="B10785" s="12" t="s">
        <v>54</v>
      </c>
      <c r="C10785" s="10" t="s">
        <v>4</v>
      </c>
      <c r="D10785" s="10" t="s">
        <v>42</v>
      </c>
      <c r="E10785" s="16" t="s">
        <v>31</v>
      </c>
      <c r="F10785" s="16" t="s">
        <v>35</v>
      </c>
      <c r="G10785" s="12">
        <v>43373</v>
      </c>
      <c r="H10785" s="13">
        <v>16</v>
      </c>
      <c r="I10785" s="70">
        <v>5.8828490169063574</v>
      </c>
      <c r="J10785" s="70">
        <v>143.04276791956778</v>
      </c>
      <c r="K10785" s="70">
        <f t="shared" si="1190"/>
        <v>11.731853473566128</v>
      </c>
      <c r="L10785" s="70">
        <v>11.018421340456275</v>
      </c>
      <c r="M10785" s="63">
        <v>17431.015433743356</v>
      </c>
    </row>
    <row r="10786" spans="1:13" ht="15" customHeight="1">
      <c r="A10786" s="33">
        <v>41912</v>
      </c>
      <c r="B10786" s="12" t="s">
        <v>54</v>
      </c>
      <c r="C10786" s="10" t="s">
        <v>4</v>
      </c>
      <c r="D10786" s="10" t="s">
        <v>42</v>
      </c>
      <c r="E10786" s="16" t="s">
        <v>31</v>
      </c>
      <c r="F10786" s="16" t="s">
        <v>35</v>
      </c>
      <c r="G10786" s="12">
        <v>43465</v>
      </c>
      <c r="H10786" s="13">
        <v>17</v>
      </c>
      <c r="I10786" s="70">
        <v>6.2573646957640241</v>
      </c>
      <c r="J10786" s="70">
        <v>142.03377650305791</v>
      </c>
      <c r="K10786" s="70">
        <f t="shared" si="1190"/>
        <v>5.2483732792541522</v>
      </c>
      <c r="L10786" s="70">
        <v>11.748601763482055</v>
      </c>
      <c r="M10786" s="63">
        <v>17373.297627073731</v>
      </c>
    </row>
    <row r="10787" spans="1:13" ht="15" customHeight="1">
      <c r="A10787" s="33">
        <v>41912</v>
      </c>
      <c r="B10787" s="12" t="s">
        <v>54</v>
      </c>
      <c r="C10787" s="10" t="s">
        <v>4</v>
      </c>
      <c r="D10787" s="10" t="s">
        <v>42</v>
      </c>
      <c r="E10787" s="16" t="s">
        <v>31</v>
      </c>
      <c r="F10787" s="16" t="s">
        <v>35</v>
      </c>
      <c r="G10787" s="12">
        <v>43555</v>
      </c>
      <c r="H10787" s="13">
        <v>18</v>
      </c>
      <c r="I10787" s="70">
        <v>6.270751115474158</v>
      </c>
      <c r="J10787" s="70">
        <v>146.34603170891924</v>
      </c>
      <c r="K10787" s="70">
        <f t="shared" si="1190"/>
        <v>10.583006321335493</v>
      </c>
      <c r="L10787" s="70">
        <v>11.78654392309714</v>
      </c>
      <c r="M10787" s="63">
        <v>17540.624435285401</v>
      </c>
    </row>
    <row r="10788" spans="1:13" ht="15" customHeight="1">
      <c r="A10788" s="33">
        <v>41912</v>
      </c>
      <c r="B10788" s="12" t="s">
        <v>54</v>
      </c>
      <c r="C10788" s="10" t="s">
        <v>4</v>
      </c>
      <c r="D10788" s="10" t="s">
        <v>42</v>
      </c>
      <c r="E10788" s="16" t="s">
        <v>31</v>
      </c>
      <c r="F10788" s="16" t="s">
        <v>35</v>
      </c>
      <c r="G10788" s="12">
        <v>43646</v>
      </c>
      <c r="H10788" s="13">
        <v>19</v>
      </c>
      <c r="I10788" s="70">
        <v>6.596861081001304</v>
      </c>
      <c r="J10788" s="70">
        <v>145.90018536780545</v>
      </c>
      <c r="K10788" s="70">
        <f t="shared" si="1190"/>
        <v>6.1510147398875112</v>
      </c>
      <c r="L10788" s="70">
        <v>12.378489721880761</v>
      </c>
      <c r="M10788" s="63">
        <v>17610.170633861489</v>
      </c>
    </row>
    <row r="10789" spans="1:13" ht="15" customHeight="1">
      <c r="A10789" s="33">
        <v>41912</v>
      </c>
      <c r="B10789" s="12" t="s">
        <v>54</v>
      </c>
      <c r="C10789" s="10" t="s">
        <v>4</v>
      </c>
      <c r="D10789" s="10" t="s">
        <v>42</v>
      </c>
      <c r="E10789" s="16" t="s">
        <v>31</v>
      </c>
      <c r="F10789" s="16" t="s">
        <v>35</v>
      </c>
      <c r="G10789" s="12">
        <v>43738</v>
      </c>
      <c r="H10789" s="13">
        <v>20</v>
      </c>
      <c r="I10789" s="70">
        <v>6.4925826307637884</v>
      </c>
      <c r="J10789" s="70">
        <v>152.15862420531957</v>
      </c>
      <c r="K10789" s="70">
        <f t="shared" si="1190"/>
        <v>12.751021468277909</v>
      </c>
      <c r="L10789" s="70">
        <v>11.76289496467588</v>
      </c>
      <c r="M10789" s="63">
        <v>17822.164822464485</v>
      </c>
    </row>
    <row r="10790" spans="1:13" ht="15" customHeight="1">
      <c r="A10790" s="33">
        <v>41912</v>
      </c>
      <c r="B10790" s="12" t="s">
        <v>54</v>
      </c>
      <c r="C10790" s="10" t="s">
        <v>4</v>
      </c>
      <c r="D10790" s="10" t="s">
        <v>42</v>
      </c>
      <c r="E10790" s="16" t="s">
        <v>31</v>
      </c>
      <c r="F10790" s="16" t="s">
        <v>35</v>
      </c>
      <c r="G10790" s="12">
        <v>43830</v>
      </c>
      <c r="H10790" s="13">
        <v>21</v>
      </c>
      <c r="I10790" s="70">
        <v>6.8687247808404992</v>
      </c>
      <c r="J10790" s="70">
        <v>158.19442123808469</v>
      </c>
      <c r="K10790" s="70">
        <f t="shared" si="1190"/>
        <v>12.904521813605616</v>
      </c>
      <c r="L10790" s="70">
        <v>12.452796500541856</v>
      </c>
      <c r="M10790" s="63">
        <v>18139.022610609474</v>
      </c>
    </row>
    <row r="10791" spans="1:13" ht="15" customHeight="1">
      <c r="A10791" s="21">
        <f>A10792</f>
        <v>41912</v>
      </c>
      <c r="B10791" s="21" t="str">
        <f t="shared" ref="B10791:F10791" si="1194">B10792</f>
        <v>Annual 2015</v>
      </c>
      <c r="C10791" s="21" t="str">
        <f t="shared" si="1194"/>
        <v>Base</v>
      </c>
      <c r="D10791" s="21" t="str">
        <f t="shared" si="1194"/>
        <v>TMM</v>
      </c>
      <c r="E10791" s="21" t="str">
        <f t="shared" si="1194"/>
        <v>Other Loans &amp; Leases</v>
      </c>
      <c r="F10791" s="21" t="str">
        <f t="shared" si="1194"/>
        <v>All Other Leases</v>
      </c>
      <c r="G10791" s="21">
        <v>41912</v>
      </c>
      <c r="H10791" s="23">
        <v>0</v>
      </c>
      <c r="I10791" s="30">
        <v>0</v>
      </c>
      <c r="J10791" s="59">
        <v>61.768304132704898</v>
      </c>
      <c r="K10791" s="59">
        <v>0</v>
      </c>
      <c r="L10791" s="65">
        <v>0</v>
      </c>
      <c r="M10791" s="63">
        <v>0</v>
      </c>
    </row>
    <row r="10792" spans="1:13" ht="15" customHeight="1">
      <c r="A10792" s="33">
        <v>41912</v>
      </c>
      <c r="B10792" s="12" t="s">
        <v>54</v>
      </c>
      <c r="C10792" s="10" t="s">
        <v>4</v>
      </c>
      <c r="D10792" s="10" t="s">
        <v>42</v>
      </c>
      <c r="E10792" s="16" t="s">
        <v>31</v>
      </c>
      <c r="F10792" s="16" t="s">
        <v>44</v>
      </c>
      <c r="G10792" s="12">
        <v>42004</v>
      </c>
      <c r="H10792" s="13">
        <v>1</v>
      </c>
      <c r="I10792" s="70">
        <v>2.4765248821441679</v>
      </c>
      <c r="J10792" s="70">
        <v>62.951389650466069</v>
      </c>
      <c r="K10792" s="70">
        <f t="shared" si="1192"/>
        <v>3.6596103999053389</v>
      </c>
      <c r="L10792" s="70">
        <v>6.0010565049902826</v>
      </c>
      <c r="M10792" s="63">
        <v>6673.7096288732782</v>
      </c>
    </row>
    <row r="10793" spans="1:13" ht="15" customHeight="1">
      <c r="A10793" s="33">
        <v>41912</v>
      </c>
      <c r="B10793" s="12" t="s">
        <v>54</v>
      </c>
      <c r="C10793" s="10" t="s">
        <v>4</v>
      </c>
      <c r="D10793" s="10" t="s">
        <v>42</v>
      </c>
      <c r="E10793" s="16" t="s">
        <v>31</v>
      </c>
      <c r="F10793" s="16" t="s">
        <v>44</v>
      </c>
      <c r="G10793" s="12">
        <v>42094</v>
      </c>
      <c r="H10793" s="13">
        <v>2</v>
      </c>
      <c r="I10793" s="70">
        <v>2.4272765367173208</v>
      </c>
      <c r="J10793" s="70">
        <v>65.031294095772097</v>
      </c>
      <c r="K10793" s="70">
        <f t="shared" si="1190"/>
        <v>4.5071809820233479</v>
      </c>
      <c r="L10793" s="70">
        <v>5.8837467753236146</v>
      </c>
      <c r="M10793" s="63">
        <v>6905.4372938597198</v>
      </c>
    </row>
    <row r="10794" spans="1:13" ht="15" customHeight="1">
      <c r="A10794" s="33">
        <v>41912</v>
      </c>
      <c r="B10794" s="12" t="s">
        <v>54</v>
      </c>
      <c r="C10794" s="10" t="s">
        <v>4</v>
      </c>
      <c r="D10794" s="10" t="s">
        <v>42</v>
      </c>
      <c r="E10794" s="16" t="s">
        <v>31</v>
      </c>
      <c r="F10794" s="16" t="s">
        <v>44</v>
      </c>
      <c r="G10794" s="12">
        <v>42185</v>
      </c>
      <c r="H10794" s="13">
        <v>3</v>
      </c>
      <c r="I10794" s="70">
        <v>2.3855606236152878</v>
      </c>
      <c r="J10794" s="70">
        <v>64.641238242795851</v>
      </c>
      <c r="K10794" s="70">
        <f t="shared" si="1190"/>
        <v>1.9955047706390414</v>
      </c>
      <c r="L10794" s="70">
        <v>5.6610366173319324</v>
      </c>
      <c r="M10794" s="63">
        <v>7068.4517787785107</v>
      </c>
    </row>
    <row r="10795" spans="1:13" ht="15" customHeight="1">
      <c r="A10795" s="33">
        <v>41912</v>
      </c>
      <c r="B10795" s="12" t="s">
        <v>54</v>
      </c>
      <c r="C10795" s="10" t="s">
        <v>4</v>
      </c>
      <c r="D10795" s="10" t="s">
        <v>42</v>
      </c>
      <c r="E10795" s="16" t="s">
        <v>31</v>
      </c>
      <c r="F10795" s="16" t="s">
        <v>44</v>
      </c>
      <c r="G10795" s="12">
        <v>42277</v>
      </c>
      <c r="H10795" s="13">
        <v>4</v>
      </c>
      <c r="I10795" s="70">
        <v>2.4938490361307526</v>
      </c>
      <c r="J10795" s="70">
        <v>64.145768290203378</v>
      </c>
      <c r="K10795" s="70">
        <f t="shared" si="1190"/>
        <v>1.9983790835382802</v>
      </c>
      <c r="L10795" s="70">
        <v>5.830862660287548</v>
      </c>
      <c r="M10795" s="63">
        <v>7218.6724766580719</v>
      </c>
    </row>
    <row r="10796" spans="1:13" ht="15" customHeight="1">
      <c r="A10796" s="33">
        <v>41912</v>
      </c>
      <c r="B10796" s="12" t="s">
        <v>54</v>
      </c>
      <c r="C10796" s="10" t="s">
        <v>4</v>
      </c>
      <c r="D10796" s="10" t="s">
        <v>42</v>
      </c>
      <c r="E10796" s="16" t="s">
        <v>31</v>
      </c>
      <c r="F10796" s="16" t="s">
        <v>44</v>
      </c>
      <c r="G10796" s="12">
        <v>42369</v>
      </c>
      <c r="H10796" s="13">
        <v>5</v>
      </c>
      <c r="I10796" s="70">
        <v>2.4656476770885072</v>
      </c>
      <c r="J10796" s="70">
        <v>64.180746757113994</v>
      </c>
      <c r="K10796" s="70">
        <f t="shared" si="1190"/>
        <v>2.5006261439991229</v>
      </c>
      <c r="L10796" s="70">
        <v>5.7929693372425852</v>
      </c>
      <c r="M10796" s="63">
        <v>7372.7359639174301</v>
      </c>
    </row>
    <row r="10797" spans="1:13" ht="15" customHeight="1">
      <c r="A10797" s="33">
        <v>41912</v>
      </c>
      <c r="B10797" s="12" t="s">
        <v>54</v>
      </c>
      <c r="C10797" s="10" t="s">
        <v>4</v>
      </c>
      <c r="D10797" s="10" t="s">
        <v>42</v>
      </c>
      <c r="E10797" s="16" t="s">
        <v>31</v>
      </c>
      <c r="F10797" s="16" t="s">
        <v>44</v>
      </c>
      <c r="G10797" s="12">
        <v>42460</v>
      </c>
      <c r="H10797" s="13">
        <v>6</v>
      </c>
      <c r="I10797" s="70">
        <v>2.5871079103282359</v>
      </c>
      <c r="J10797" s="70">
        <v>65.414639204818258</v>
      </c>
      <c r="K10797" s="70">
        <f t="shared" si="1190"/>
        <v>3.8210003580324998</v>
      </c>
      <c r="L10797" s="70">
        <v>6.0197196520874625</v>
      </c>
      <c r="M10797" s="63">
        <v>7533.4681682582259</v>
      </c>
    </row>
    <row r="10798" spans="1:13" ht="15" customHeight="1">
      <c r="A10798" s="33">
        <v>41912</v>
      </c>
      <c r="B10798" s="12" t="s">
        <v>54</v>
      </c>
      <c r="C10798" s="10" t="s">
        <v>4</v>
      </c>
      <c r="D10798" s="10" t="s">
        <v>42</v>
      </c>
      <c r="E10798" s="16" t="s">
        <v>31</v>
      </c>
      <c r="F10798" s="16" t="s">
        <v>44</v>
      </c>
      <c r="G10798" s="12">
        <v>42551</v>
      </c>
      <c r="H10798" s="13">
        <v>7</v>
      </c>
      <c r="I10798" s="70">
        <v>2.710195522163906</v>
      </c>
      <c r="J10798" s="70">
        <v>66.643496327955319</v>
      </c>
      <c r="K10798" s="70">
        <f t="shared" si="1190"/>
        <v>3.9390526453009671</v>
      </c>
      <c r="L10798" s="70">
        <v>6.2280366475669009</v>
      </c>
      <c r="M10798" s="63">
        <v>7731.9922192114145</v>
      </c>
    </row>
    <row r="10799" spans="1:13" ht="15" customHeight="1">
      <c r="A10799" s="33">
        <v>41912</v>
      </c>
      <c r="B10799" s="12" t="s">
        <v>54</v>
      </c>
      <c r="C10799" s="10" t="s">
        <v>4</v>
      </c>
      <c r="D10799" s="10" t="s">
        <v>42</v>
      </c>
      <c r="E10799" s="16" t="s">
        <v>31</v>
      </c>
      <c r="F10799" s="16" t="s">
        <v>44</v>
      </c>
      <c r="G10799" s="12">
        <v>42643</v>
      </c>
      <c r="H10799" s="13">
        <v>8</v>
      </c>
      <c r="I10799" s="70">
        <v>2.8484627538318379</v>
      </c>
      <c r="J10799" s="70">
        <v>67.045223739828558</v>
      </c>
      <c r="K10799" s="70">
        <f t="shared" si="1190"/>
        <v>3.2501901657050767</v>
      </c>
      <c r="L10799" s="70">
        <v>6.4755909519443859</v>
      </c>
      <c r="M10799" s="63">
        <v>7866.1039769707886</v>
      </c>
    </row>
    <row r="10800" spans="1:13" ht="15" customHeight="1">
      <c r="A10800" s="33">
        <v>41912</v>
      </c>
      <c r="B10800" s="12" t="s">
        <v>54</v>
      </c>
      <c r="C10800" s="10" t="s">
        <v>4</v>
      </c>
      <c r="D10800" s="10" t="s">
        <v>42</v>
      </c>
      <c r="E10800" s="16" t="s">
        <v>31</v>
      </c>
      <c r="F10800" s="16" t="s">
        <v>44</v>
      </c>
      <c r="G10800" s="12">
        <v>42735</v>
      </c>
      <c r="H10800" s="13">
        <v>9</v>
      </c>
      <c r="I10800" s="70">
        <v>2.8359179486819728</v>
      </c>
      <c r="J10800" s="70">
        <v>68.194456918344855</v>
      </c>
      <c r="K10800" s="70">
        <f t="shared" si="1190"/>
        <v>3.9851511271982702</v>
      </c>
      <c r="L10800" s="70">
        <v>6.417613088878082</v>
      </c>
      <c r="M10800" s="63">
        <v>7974.6812998850637</v>
      </c>
    </row>
    <row r="10801" spans="1:13" ht="15" customHeight="1">
      <c r="A10801" s="33">
        <v>41912</v>
      </c>
      <c r="B10801" s="12" t="s">
        <v>54</v>
      </c>
      <c r="C10801" s="10" t="s">
        <v>4</v>
      </c>
      <c r="D10801" s="10" t="s">
        <v>42</v>
      </c>
      <c r="E10801" s="16" t="s">
        <v>31</v>
      </c>
      <c r="F10801" s="16" t="s">
        <v>44</v>
      </c>
      <c r="G10801" s="12">
        <v>42825</v>
      </c>
      <c r="H10801" s="13">
        <v>10</v>
      </c>
      <c r="I10801" s="70">
        <v>2.9392119755709558</v>
      </c>
      <c r="J10801" s="70">
        <v>68.801516402684484</v>
      </c>
      <c r="K10801" s="70">
        <f t="shared" si="1190"/>
        <v>3.5462714599105851</v>
      </c>
      <c r="L10801" s="70">
        <v>6.5797921815065807</v>
      </c>
      <c r="M10801" s="63">
        <v>8086.0334886120309</v>
      </c>
    </row>
    <row r="10802" spans="1:13" ht="15" customHeight="1">
      <c r="A10802" s="33">
        <v>41912</v>
      </c>
      <c r="B10802" s="12" t="s">
        <v>54</v>
      </c>
      <c r="C10802" s="10" t="s">
        <v>4</v>
      </c>
      <c r="D10802" s="10" t="s">
        <v>42</v>
      </c>
      <c r="E10802" s="16" t="s">
        <v>31</v>
      </c>
      <c r="F10802" s="16" t="s">
        <v>44</v>
      </c>
      <c r="G10802" s="12">
        <v>42916</v>
      </c>
      <c r="H10802" s="13">
        <v>11</v>
      </c>
      <c r="I10802" s="70">
        <v>3.026627319853588</v>
      </c>
      <c r="J10802" s="70">
        <v>68.966719218259442</v>
      </c>
      <c r="K10802" s="70">
        <f t="shared" si="1190"/>
        <v>3.1918301354285457</v>
      </c>
      <c r="L10802" s="70">
        <v>6.6956433607691217</v>
      </c>
      <c r="M10802" s="63">
        <v>8147.7896138874894</v>
      </c>
    </row>
    <row r="10803" spans="1:13" ht="15" customHeight="1">
      <c r="A10803" s="33">
        <v>41912</v>
      </c>
      <c r="B10803" s="12" t="s">
        <v>54</v>
      </c>
      <c r="C10803" s="10" t="s">
        <v>4</v>
      </c>
      <c r="D10803" s="10" t="s">
        <v>42</v>
      </c>
      <c r="E10803" s="16" t="s">
        <v>31</v>
      </c>
      <c r="F10803" s="16" t="s">
        <v>44</v>
      </c>
      <c r="G10803" s="12">
        <v>43008</v>
      </c>
      <c r="H10803" s="13">
        <v>12</v>
      </c>
      <c r="I10803" s="70">
        <v>3.1606717344515256</v>
      </c>
      <c r="J10803" s="70">
        <v>69.561134575895508</v>
      </c>
      <c r="K10803" s="70">
        <f t="shared" si="1190"/>
        <v>3.7550870920875918</v>
      </c>
      <c r="L10803" s="70">
        <v>6.9306123440560743</v>
      </c>
      <c r="M10803" s="63">
        <v>8230.3312052782894</v>
      </c>
    </row>
    <row r="10804" spans="1:13" ht="15" customHeight="1">
      <c r="A10804" s="33">
        <v>41912</v>
      </c>
      <c r="B10804" s="12" t="s">
        <v>54</v>
      </c>
      <c r="C10804" s="10" t="s">
        <v>4</v>
      </c>
      <c r="D10804" s="10" t="s">
        <v>42</v>
      </c>
      <c r="E10804" s="16" t="s">
        <v>31</v>
      </c>
      <c r="F10804" s="16" t="s">
        <v>44</v>
      </c>
      <c r="G10804" s="12">
        <v>43100</v>
      </c>
      <c r="H10804" s="13">
        <v>13</v>
      </c>
      <c r="I10804" s="70">
        <v>3.3016341165452276</v>
      </c>
      <c r="J10804" s="70">
        <v>69.941524146744356</v>
      </c>
      <c r="K10804" s="70">
        <f t="shared" si="1190"/>
        <v>3.6820236873940759</v>
      </c>
      <c r="L10804" s="70">
        <v>7.1420702222235377</v>
      </c>
      <c r="M10804" s="63">
        <v>8337.2083182904789</v>
      </c>
    </row>
    <row r="10805" spans="1:13" ht="15" customHeight="1">
      <c r="A10805" s="33">
        <v>41912</v>
      </c>
      <c r="B10805" s="12" t="s">
        <v>54</v>
      </c>
      <c r="C10805" s="10" t="s">
        <v>4</v>
      </c>
      <c r="D10805" s="10" t="s">
        <v>42</v>
      </c>
      <c r="E10805" s="16" t="s">
        <v>31</v>
      </c>
      <c r="F10805" s="16" t="s">
        <v>44</v>
      </c>
      <c r="G10805" s="12">
        <v>43190</v>
      </c>
      <c r="H10805" s="13">
        <v>14</v>
      </c>
      <c r="I10805" s="70">
        <v>3.3544029969670222</v>
      </c>
      <c r="J10805" s="70">
        <v>70.652231003747957</v>
      </c>
      <c r="K10805" s="70">
        <f t="shared" si="1190"/>
        <v>4.0651098539706227</v>
      </c>
      <c r="L10805" s="70">
        <v>7.2091451667540012</v>
      </c>
      <c r="M10805" s="63">
        <v>8421.2444567776383</v>
      </c>
    </row>
    <row r="10806" spans="1:13" ht="15" customHeight="1">
      <c r="A10806" s="33">
        <v>41912</v>
      </c>
      <c r="B10806" s="12" t="s">
        <v>54</v>
      </c>
      <c r="C10806" s="10" t="s">
        <v>4</v>
      </c>
      <c r="D10806" s="10" t="s">
        <v>42</v>
      </c>
      <c r="E10806" s="16" t="s">
        <v>31</v>
      </c>
      <c r="F10806" s="16" t="s">
        <v>44</v>
      </c>
      <c r="G10806" s="12">
        <v>43281</v>
      </c>
      <c r="H10806" s="13">
        <v>15</v>
      </c>
      <c r="I10806" s="70">
        <v>3.4360391848824223</v>
      </c>
      <c r="J10806" s="70">
        <v>71.993646180004816</v>
      </c>
      <c r="K10806" s="70">
        <f t="shared" si="1190"/>
        <v>4.7774543611392817</v>
      </c>
      <c r="L10806" s="70">
        <v>7.3270875036491869</v>
      </c>
      <c r="M10806" s="63">
        <v>8460.7193552437784</v>
      </c>
    </row>
    <row r="10807" spans="1:13" ht="15" customHeight="1">
      <c r="A10807" s="33">
        <v>41912</v>
      </c>
      <c r="B10807" s="12" t="s">
        <v>54</v>
      </c>
      <c r="C10807" s="10" t="s">
        <v>4</v>
      </c>
      <c r="D10807" s="10" t="s">
        <v>42</v>
      </c>
      <c r="E10807" s="16" t="s">
        <v>31</v>
      </c>
      <c r="F10807" s="16" t="s">
        <v>44</v>
      </c>
      <c r="G10807" s="12">
        <v>43373</v>
      </c>
      <c r="H10807" s="13">
        <v>16</v>
      </c>
      <c r="I10807" s="70">
        <v>3.5348907932915892</v>
      </c>
      <c r="J10807" s="70">
        <v>73.345528013111988</v>
      </c>
      <c r="K10807" s="70">
        <f t="shared" si="1190"/>
        <v>4.886772626398761</v>
      </c>
      <c r="L10807" s="70">
        <v>7.4754219287308494</v>
      </c>
      <c r="M10807" s="63">
        <v>8542.2969088613881</v>
      </c>
    </row>
    <row r="10808" spans="1:13" ht="15" customHeight="1">
      <c r="A10808" s="33">
        <v>41912</v>
      </c>
      <c r="B10808" s="12" t="s">
        <v>54</v>
      </c>
      <c r="C10808" s="10" t="s">
        <v>4</v>
      </c>
      <c r="D10808" s="10" t="s">
        <v>42</v>
      </c>
      <c r="E10808" s="16" t="s">
        <v>31</v>
      </c>
      <c r="F10808" s="16" t="s">
        <v>44</v>
      </c>
      <c r="G10808" s="12">
        <v>43465</v>
      </c>
      <c r="H10808" s="13">
        <v>17</v>
      </c>
      <c r="I10808" s="70">
        <v>3.6323912085668209</v>
      </c>
      <c r="J10808" s="70">
        <v>74.426230985322107</v>
      </c>
      <c r="K10808" s="70">
        <f t="shared" si="1190"/>
        <v>4.71309418077694</v>
      </c>
      <c r="L10808" s="70">
        <v>7.6315248307778321</v>
      </c>
      <c r="M10808" s="63">
        <v>8632.4019747295697</v>
      </c>
    </row>
    <row r="10809" spans="1:13" ht="15" customHeight="1">
      <c r="A10809" s="33">
        <v>41912</v>
      </c>
      <c r="B10809" s="12" t="s">
        <v>54</v>
      </c>
      <c r="C10809" s="10" t="s">
        <v>4</v>
      </c>
      <c r="D10809" s="10" t="s">
        <v>42</v>
      </c>
      <c r="E10809" s="16" t="s">
        <v>31</v>
      </c>
      <c r="F10809" s="16" t="s">
        <v>44</v>
      </c>
      <c r="G10809" s="12">
        <v>43555</v>
      </c>
      <c r="H10809" s="13">
        <v>18</v>
      </c>
      <c r="I10809" s="70">
        <v>3.680487840943921</v>
      </c>
      <c r="J10809" s="70">
        <v>76.243099547928608</v>
      </c>
      <c r="K10809" s="70">
        <f t="shared" si="1190"/>
        <v>5.4973564035504223</v>
      </c>
      <c r="L10809" s="70">
        <v>7.6414139956825631</v>
      </c>
      <c r="M10809" s="63">
        <v>8706.5455267668713</v>
      </c>
    </row>
    <row r="10810" spans="1:13" ht="15" customHeight="1">
      <c r="A10810" s="33">
        <v>41912</v>
      </c>
      <c r="B10810" s="12" t="s">
        <v>54</v>
      </c>
      <c r="C10810" s="10" t="s">
        <v>4</v>
      </c>
      <c r="D10810" s="10" t="s">
        <v>42</v>
      </c>
      <c r="E10810" s="16" t="s">
        <v>31</v>
      </c>
      <c r="F10810" s="16" t="s">
        <v>44</v>
      </c>
      <c r="G10810" s="12">
        <v>43646</v>
      </c>
      <c r="H10810" s="13">
        <v>19</v>
      </c>
      <c r="I10810" s="70">
        <v>3.7318612684967847</v>
      </c>
      <c r="J10810" s="70">
        <v>77.616247631958402</v>
      </c>
      <c r="K10810" s="70">
        <f t="shared" ref="K10810:K10873" si="1195">J10810-J10809+I10810</f>
        <v>5.1050093525265776</v>
      </c>
      <c r="L10810" s="70">
        <v>7.7017511030753409</v>
      </c>
      <c r="M10810" s="63">
        <v>8727.9138634465562</v>
      </c>
    </row>
    <row r="10811" spans="1:13" ht="15" customHeight="1">
      <c r="A10811" s="33">
        <v>41912</v>
      </c>
      <c r="B10811" s="12" t="s">
        <v>54</v>
      </c>
      <c r="C10811" s="10" t="s">
        <v>4</v>
      </c>
      <c r="D10811" s="10" t="s">
        <v>42</v>
      </c>
      <c r="E10811" s="16" t="s">
        <v>31</v>
      </c>
      <c r="F10811" s="16" t="s">
        <v>44</v>
      </c>
      <c r="G10811" s="12">
        <v>43738</v>
      </c>
      <c r="H10811" s="13">
        <v>20</v>
      </c>
      <c r="I10811" s="70">
        <v>3.7588396314257473</v>
      </c>
      <c r="J10811" s="70">
        <v>80.103580495704605</v>
      </c>
      <c r="K10811" s="70">
        <f t="shared" si="1195"/>
        <v>6.2461724951719511</v>
      </c>
      <c r="L10811" s="70">
        <v>7.7018717844399358</v>
      </c>
      <c r="M10811" s="63">
        <v>8798.8214755891877</v>
      </c>
    </row>
    <row r="10812" spans="1:13" ht="15" customHeight="1">
      <c r="A10812" s="33">
        <v>41912</v>
      </c>
      <c r="B10812" s="12" t="s">
        <v>54</v>
      </c>
      <c r="C10812" s="10" t="s">
        <v>4</v>
      </c>
      <c r="D10812" s="10" t="s">
        <v>42</v>
      </c>
      <c r="E10812" s="16" t="s">
        <v>31</v>
      </c>
      <c r="F10812" s="16" t="s">
        <v>44</v>
      </c>
      <c r="G10812" s="12">
        <v>43830</v>
      </c>
      <c r="H10812" s="13">
        <v>21</v>
      </c>
      <c r="I10812" s="70">
        <v>3.8207299001906994</v>
      </c>
      <c r="J10812" s="70">
        <v>84.208328844754277</v>
      </c>
      <c r="K10812" s="70">
        <f t="shared" si="1195"/>
        <v>7.9254782492403706</v>
      </c>
      <c r="L10812" s="70">
        <v>7.7926638001336865</v>
      </c>
      <c r="M10812" s="63">
        <v>8924.3620541231339</v>
      </c>
    </row>
    <row r="10813" spans="1:13" ht="15" customHeight="1">
      <c r="A10813" s="21">
        <f>A10814</f>
        <v>41912</v>
      </c>
      <c r="B10813" s="21" t="str">
        <f t="shared" ref="B10813:F10813" si="1196">B10814</f>
        <v>Annual 2015</v>
      </c>
      <c r="C10813" s="21" t="str">
        <f t="shared" si="1196"/>
        <v>Adverse</v>
      </c>
      <c r="D10813" s="21" t="str">
        <f t="shared" si="1196"/>
        <v>TMM</v>
      </c>
      <c r="E10813" s="21" t="str">
        <f t="shared" si="1196"/>
        <v>Resi Real Estate</v>
      </c>
      <c r="F10813" s="21" t="str">
        <f t="shared" si="1196"/>
        <v>First Lien Mortgages</v>
      </c>
      <c r="G10813" s="21">
        <v>41912</v>
      </c>
      <c r="H10813" s="23">
        <v>0</v>
      </c>
      <c r="I10813" s="30">
        <v>0</v>
      </c>
      <c r="J10813" s="59">
        <v>4.5099185308991103</v>
      </c>
      <c r="K10813" s="59">
        <v>0</v>
      </c>
      <c r="L10813" s="65">
        <v>0</v>
      </c>
      <c r="M10813" s="63">
        <v>0</v>
      </c>
    </row>
    <row r="10814" spans="1:13" ht="15" customHeight="1">
      <c r="A10814" s="33">
        <v>41912</v>
      </c>
      <c r="B10814" s="12" t="s">
        <v>54</v>
      </c>
      <c r="C10814" s="10" t="s">
        <v>36</v>
      </c>
      <c r="D10814" s="10" t="s">
        <v>42</v>
      </c>
      <c r="E10814" s="36" t="s">
        <v>6</v>
      </c>
      <c r="F10814" s="36" t="s">
        <v>7</v>
      </c>
      <c r="G10814" s="12">
        <v>42004</v>
      </c>
      <c r="H10814" s="13">
        <v>1</v>
      </c>
      <c r="I10814" s="70">
        <v>9.2407725987314684E-2</v>
      </c>
      <c r="J10814" s="70">
        <v>6.9134952660188098</v>
      </c>
      <c r="K10814" s="70">
        <f t="shared" ref="K10814:K10858" si="1197">J10814-J10813+I10814</f>
        <v>2.4959844611070143</v>
      </c>
      <c r="L10814" s="70">
        <v>7.7180673067921743</v>
      </c>
      <c r="M10814" s="63">
        <v>217.14853916362196</v>
      </c>
    </row>
    <row r="10815" spans="1:13" ht="15" customHeight="1">
      <c r="A10815" s="33">
        <v>41912</v>
      </c>
      <c r="B10815" s="12" t="s">
        <v>54</v>
      </c>
      <c r="C10815" s="10" t="s">
        <v>36</v>
      </c>
      <c r="D10815" s="10" t="s">
        <v>42</v>
      </c>
      <c r="E10815" s="36" t="s">
        <v>6</v>
      </c>
      <c r="F10815" s="36" t="s">
        <v>7</v>
      </c>
      <c r="G10815" s="12">
        <v>42094</v>
      </c>
      <c r="H10815" s="13">
        <v>2</v>
      </c>
      <c r="I10815" s="70">
        <v>0.27488921935154526</v>
      </c>
      <c r="J10815" s="70">
        <v>7.1035149061865805</v>
      </c>
      <c r="K10815" s="70">
        <f t="shared" si="1195"/>
        <v>0.46490885951931599</v>
      </c>
      <c r="L10815" s="70">
        <v>8.2463943617012117</v>
      </c>
      <c r="M10815" s="63">
        <v>209.54704578607965</v>
      </c>
    </row>
    <row r="10816" spans="1:13" ht="15" customHeight="1">
      <c r="A10816" s="33">
        <v>41912</v>
      </c>
      <c r="B10816" s="12" t="s">
        <v>54</v>
      </c>
      <c r="C10816" s="10" t="s">
        <v>36</v>
      </c>
      <c r="D10816" s="10" t="s">
        <v>42</v>
      </c>
      <c r="E10816" s="36" t="s">
        <v>6</v>
      </c>
      <c r="F10816" s="36" t="s">
        <v>7</v>
      </c>
      <c r="G10816" s="12">
        <v>42185</v>
      </c>
      <c r="H10816" s="13">
        <v>3</v>
      </c>
      <c r="I10816" s="70">
        <v>0.4271259279694693</v>
      </c>
      <c r="J10816" s="70">
        <v>7.3111868235393436</v>
      </c>
      <c r="K10816" s="70">
        <f t="shared" si="1195"/>
        <v>0.63479784532223227</v>
      </c>
      <c r="L10816" s="70">
        <v>9.1226934262662969</v>
      </c>
      <c r="M10816" s="63">
        <v>201.6604555650714</v>
      </c>
    </row>
    <row r="10817" spans="1:13" ht="15" customHeight="1">
      <c r="A10817" s="33">
        <v>41912</v>
      </c>
      <c r="B10817" s="12" t="s">
        <v>54</v>
      </c>
      <c r="C10817" s="10" t="s">
        <v>36</v>
      </c>
      <c r="D10817" s="10" t="s">
        <v>42</v>
      </c>
      <c r="E10817" s="36" t="s">
        <v>6</v>
      </c>
      <c r="F10817" s="36" t="s">
        <v>7</v>
      </c>
      <c r="G10817" s="12">
        <v>42277</v>
      </c>
      <c r="H10817" s="13">
        <v>4</v>
      </c>
      <c r="I10817" s="70">
        <v>0.60056328173525619</v>
      </c>
      <c r="J10817" s="70">
        <v>7.2415384690040447</v>
      </c>
      <c r="K10817" s="70">
        <f t="shared" si="1195"/>
        <v>0.53091492719995736</v>
      </c>
      <c r="L10817" s="70">
        <v>7.3967790192514435</v>
      </c>
      <c r="M10817" s="63">
        <v>195.37735252474781</v>
      </c>
    </row>
    <row r="10818" spans="1:13" ht="15" customHeight="1">
      <c r="A10818" s="33">
        <v>41912</v>
      </c>
      <c r="B10818" s="12" t="s">
        <v>54</v>
      </c>
      <c r="C10818" s="10" t="s">
        <v>36</v>
      </c>
      <c r="D10818" s="10" t="s">
        <v>42</v>
      </c>
      <c r="E10818" s="36" t="s">
        <v>6</v>
      </c>
      <c r="F10818" s="36" t="s">
        <v>7</v>
      </c>
      <c r="G10818" s="12">
        <v>42369</v>
      </c>
      <c r="H10818" s="13">
        <v>5</v>
      </c>
      <c r="I10818" s="70">
        <v>0.63184672735984571</v>
      </c>
      <c r="J10818" s="70">
        <v>7.3269584511320396</v>
      </c>
      <c r="K10818" s="70">
        <f t="shared" si="1195"/>
        <v>0.71726670948784055</v>
      </c>
      <c r="L10818" s="70">
        <v>7.3071213216840514</v>
      </c>
      <c r="M10818" s="63">
        <v>190.23806202235264</v>
      </c>
    </row>
    <row r="10819" spans="1:13" ht="15" customHeight="1">
      <c r="A10819" s="33">
        <v>41912</v>
      </c>
      <c r="B10819" s="12" t="s">
        <v>54</v>
      </c>
      <c r="C10819" s="10" t="s">
        <v>36</v>
      </c>
      <c r="D10819" s="10" t="s">
        <v>42</v>
      </c>
      <c r="E10819" s="36" t="s">
        <v>6</v>
      </c>
      <c r="F10819" s="36" t="s">
        <v>7</v>
      </c>
      <c r="G10819" s="12">
        <v>42460</v>
      </c>
      <c r="H10819" s="13">
        <v>6</v>
      </c>
      <c r="I10819" s="70">
        <v>0.67898988235859381</v>
      </c>
      <c r="J10819" s="70">
        <v>7.6469759868324383</v>
      </c>
      <c r="K10819" s="70">
        <f t="shared" si="1195"/>
        <v>0.99900741805899251</v>
      </c>
      <c r="L10819" s="70">
        <v>7.4440967480706748</v>
      </c>
      <c r="M10819" s="63">
        <v>186.52014507782181</v>
      </c>
    </row>
    <row r="10820" spans="1:13" ht="15" customHeight="1">
      <c r="A10820" s="33">
        <v>41912</v>
      </c>
      <c r="B10820" s="12" t="s">
        <v>54</v>
      </c>
      <c r="C10820" s="10" t="s">
        <v>36</v>
      </c>
      <c r="D10820" s="10" t="s">
        <v>42</v>
      </c>
      <c r="E10820" s="36" t="s">
        <v>6</v>
      </c>
      <c r="F10820" s="36" t="s">
        <v>7</v>
      </c>
      <c r="G10820" s="12">
        <v>42551</v>
      </c>
      <c r="H10820" s="13">
        <v>7</v>
      </c>
      <c r="I10820" s="70">
        <v>0.41812941747204097</v>
      </c>
      <c r="J10820" s="70">
        <v>7.3988348341256094</v>
      </c>
      <c r="K10820" s="70">
        <f t="shared" si="1195"/>
        <v>0.16998826476521206</v>
      </c>
      <c r="L10820" s="70">
        <v>6.84605476525324</v>
      </c>
      <c r="M10820" s="63">
        <v>182.90272163464263</v>
      </c>
    </row>
    <row r="10821" spans="1:13" ht="15" customHeight="1">
      <c r="A10821" s="33">
        <v>41912</v>
      </c>
      <c r="B10821" s="12" t="s">
        <v>54</v>
      </c>
      <c r="C10821" s="10" t="s">
        <v>36</v>
      </c>
      <c r="D10821" s="10" t="s">
        <v>42</v>
      </c>
      <c r="E10821" s="36" t="s">
        <v>6</v>
      </c>
      <c r="F10821" s="36" t="s">
        <v>7</v>
      </c>
      <c r="G10821" s="12">
        <v>42643</v>
      </c>
      <c r="H10821" s="13">
        <v>8</v>
      </c>
      <c r="I10821" s="70">
        <v>0.4063052406477155</v>
      </c>
      <c r="J10821" s="70">
        <v>7.1789487286495213</v>
      </c>
      <c r="K10821" s="70">
        <f t="shared" si="1195"/>
        <v>0.18641913517162739</v>
      </c>
      <c r="L10821" s="70">
        <v>6.9441119569334848</v>
      </c>
      <c r="M10821" s="63">
        <v>180.03386487340319</v>
      </c>
    </row>
    <row r="10822" spans="1:13" ht="15" customHeight="1">
      <c r="A10822" s="33">
        <v>41912</v>
      </c>
      <c r="B10822" s="12" t="s">
        <v>54</v>
      </c>
      <c r="C10822" s="10" t="s">
        <v>36</v>
      </c>
      <c r="D10822" s="10" t="s">
        <v>42</v>
      </c>
      <c r="E10822" s="36" t="s">
        <v>6</v>
      </c>
      <c r="F10822" s="36" t="s">
        <v>7</v>
      </c>
      <c r="G10822" s="12">
        <v>42735</v>
      </c>
      <c r="H10822" s="13">
        <v>9</v>
      </c>
      <c r="I10822" s="70">
        <v>0.37591192115609368</v>
      </c>
      <c r="J10822" s="70">
        <v>6.7156624575005299</v>
      </c>
      <c r="K10822" s="70">
        <f t="shared" si="1195"/>
        <v>-8.7374349992897671E-2</v>
      </c>
      <c r="L10822" s="70">
        <v>5.9494010903164076</v>
      </c>
      <c r="M10822" s="63">
        <v>177.64223007253349</v>
      </c>
    </row>
    <row r="10823" spans="1:13" ht="15" customHeight="1">
      <c r="A10823" s="33">
        <v>41912</v>
      </c>
      <c r="B10823" s="12" t="s">
        <v>54</v>
      </c>
      <c r="C10823" s="10" t="s">
        <v>36</v>
      </c>
      <c r="D10823" s="10" t="s">
        <v>42</v>
      </c>
      <c r="E10823" s="36" t="s">
        <v>6</v>
      </c>
      <c r="F10823" s="36" t="s">
        <v>7</v>
      </c>
      <c r="G10823" s="12">
        <v>42825</v>
      </c>
      <c r="H10823" s="13">
        <v>10</v>
      </c>
      <c r="I10823" s="70">
        <v>0.38003111950442192</v>
      </c>
      <c r="J10823" s="70">
        <v>6.4427462980962025</v>
      </c>
      <c r="K10823" s="70">
        <f t="shared" si="1195"/>
        <v>0.10711496010009447</v>
      </c>
      <c r="L10823" s="70">
        <v>6.0424265902461416</v>
      </c>
      <c r="M10823" s="63">
        <v>175.82538715618534</v>
      </c>
    </row>
    <row r="10824" spans="1:13" ht="15" customHeight="1">
      <c r="A10824" s="33">
        <v>41912</v>
      </c>
      <c r="B10824" s="12" t="s">
        <v>54</v>
      </c>
      <c r="C10824" s="10" t="s">
        <v>36</v>
      </c>
      <c r="D10824" s="10" t="s">
        <v>42</v>
      </c>
      <c r="E10824" s="36" t="s">
        <v>6</v>
      </c>
      <c r="F10824" s="36" t="s">
        <v>7</v>
      </c>
      <c r="G10824" s="12">
        <v>42916</v>
      </c>
      <c r="H10824" s="13">
        <v>11</v>
      </c>
      <c r="I10824" s="70">
        <v>0.36583444071209226</v>
      </c>
      <c r="J10824" s="70">
        <v>6.1660983357441044</v>
      </c>
      <c r="K10824" s="70">
        <f t="shared" si="1195"/>
        <v>8.9186478359994159E-2</v>
      </c>
      <c r="L10824" s="70">
        <v>6.0920733513634611</v>
      </c>
      <c r="M10824" s="63">
        <v>173.77975015210387</v>
      </c>
    </row>
    <row r="10825" spans="1:13" ht="15" customHeight="1">
      <c r="A10825" s="33">
        <v>41912</v>
      </c>
      <c r="B10825" s="12" t="s">
        <v>54</v>
      </c>
      <c r="C10825" s="10" t="s">
        <v>36</v>
      </c>
      <c r="D10825" s="10" t="s">
        <v>42</v>
      </c>
      <c r="E10825" s="36" t="s">
        <v>6</v>
      </c>
      <c r="F10825" s="36" t="s">
        <v>7</v>
      </c>
      <c r="G10825" s="12">
        <v>43008</v>
      </c>
      <c r="H10825" s="13">
        <v>12</v>
      </c>
      <c r="I10825" s="70">
        <v>0.3832579593617505</v>
      </c>
      <c r="J10825" s="70">
        <v>5.9254289261474238</v>
      </c>
      <c r="K10825" s="70">
        <f t="shared" si="1195"/>
        <v>0.14258854976506991</v>
      </c>
      <c r="L10825" s="70">
        <v>6.1967502409901245</v>
      </c>
      <c r="M10825" s="63">
        <v>171.89962206599063</v>
      </c>
    </row>
    <row r="10826" spans="1:13" ht="15" customHeight="1">
      <c r="A10826" s="33">
        <v>41912</v>
      </c>
      <c r="B10826" s="12" t="s">
        <v>54</v>
      </c>
      <c r="C10826" s="10" t="s">
        <v>36</v>
      </c>
      <c r="D10826" s="10" t="s">
        <v>42</v>
      </c>
      <c r="E10826" s="36" t="s">
        <v>6</v>
      </c>
      <c r="F10826" s="36" t="s">
        <v>7</v>
      </c>
      <c r="G10826" s="12">
        <v>43100</v>
      </c>
      <c r="H10826" s="13">
        <v>13</v>
      </c>
      <c r="I10826" s="70">
        <v>0.3543737722515457</v>
      </c>
      <c r="J10826" s="70">
        <v>5.3698993573915468</v>
      </c>
      <c r="K10826" s="70">
        <f t="shared" si="1195"/>
        <v>-0.2011557965043313</v>
      </c>
      <c r="L10826" s="70">
        <v>5.2428289069399687</v>
      </c>
      <c r="M10826" s="63">
        <v>170.08097613205075</v>
      </c>
    </row>
    <row r="10827" spans="1:13" ht="15" customHeight="1">
      <c r="A10827" s="33">
        <v>41912</v>
      </c>
      <c r="B10827" s="12" t="s">
        <v>54</v>
      </c>
      <c r="C10827" s="10" t="s">
        <v>36</v>
      </c>
      <c r="D10827" s="10" t="s">
        <v>42</v>
      </c>
      <c r="E10827" s="36" t="s">
        <v>6</v>
      </c>
      <c r="F10827" s="36" t="s">
        <v>7</v>
      </c>
      <c r="G10827" s="12">
        <v>43190</v>
      </c>
      <c r="H10827" s="13">
        <v>14</v>
      </c>
      <c r="I10827" s="70">
        <v>0.30332042974433127</v>
      </c>
      <c r="J10827" s="70">
        <v>5.9652898324307309</v>
      </c>
      <c r="K10827" s="70">
        <f t="shared" si="1195"/>
        <v>0.89871090478351534</v>
      </c>
      <c r="L10827" s="70">
        <v>5.1779142938875111</v>
      </c>
      <c r="M10827" s="63">
        <v>168.79646767643737</v>
      </c>
    </row>
    <row r="10828" spans="1:13" ht="15" customHeight="1">
      <c r="A10828" s="33">
        <v>41912</v>
      </c>
      <c r="B10828" s="12" t="s">
        <v>54</v>
      </c>
      <c r="C10828" s="10" t="s">
        <v>36</v>
      </c>
      <c r="D10828" s="10" t="s">
        <v>42</v>
      </c>
      <c r="E10828" s="36" t="s">
        <v>6</v>
      </c>
      <c r="F10828" s="36" t="s">
        <v>7</v>
      </c>
      <c r="G10828" s="12">
        <v>43281</v>
      </c>
      <c r="H10828" s="13">
        <v>15</v>
      </c>
      <c r="I10828" s="70">
        <v>0.3251642656912071</v>
      </c>
      <c r="J10828" s="70">
        <v>5.8465733129238382</v>
      </c>
      <c r="K10828" s="70">
        <f t="shared" si="1195"/>
        <v>0.20644774618431444</v>
      </c>
      <c r="L10828" s="70">
        <v>5.2760016142207773</v>
      </c>
      <c r="M10828" s="63">
        <v>167.24432106287449</v>
      </c>
    </row>
    <row r="10829" spans="1:13" ht="15" customHeight="1">
      <c r="A10829" s="33">
        <v>41912</v>
      </c>
      <c r="B10829" s="12" t="s">
        <v>54</v>
      </c>
      <c r="C10829" s="10" t="s">
        <v>36</v>
      </c>
      <c r="D10829" s="10" t="s">
        <v>42</v>
      </c>
      <c r="E10829" s="36" t="s">
        <v>6</v>
      </c>
      <c r="F10829" s="36" t="s">
        <v>7</v>
      </c>
      <c r="G10829" s="12">
        <v>43373</v>
      </c>
      <c r="H10829" s="13">
        <v>16</v>
      </c>
      <c r="I10829" s="70">
        <v>0.32926377455520628</v>
      </c>
      <c r="J10829" s="70">
        <v>5.5818917878830252</v>
      </c>
      <c r="K10829" s="70">
        <f t="shared" si="1195"/>
        <v>6.4582249514393286E-2</v>
      </c>
      <c r="L10829" s="70">
        <v>5.3405282184526195</v>
      </c>
      <c r="M10829" s="63">
        <v>165.78905411752405</v>
      </c>
    </row>
    <row r="10830" spans="1:13" ht="15" customHeight="1">
      <c r="A10830" s="33">
        <v>41912</v>
      </c>
      <c r="B10830" s="12" t="s">
        <v>54</v>
      </c>
      <c r="C10830" s="10" t="s">
        <v>36</v>
      </c>
      <c r="D10830" s="10" t="s">
        <v>42</v>
      </c>
      <c r="E10830" s="36" t="s">
        <v>6</v>
      </c>
      <c r="F10830" s="36" t="s">
        <v>7</v>
      </c>
      <c r="G10830" s="12">
        <v>43465</v>
      </c>
      <c r="H10830" s="13">
        <v>17</v>
      </c>
      <c r="I10830" s="70">
        <v>0.32735809303458879</v>
      </c>
      <c r="J10830" s="70">
        <v>5.0651833416765744</v>
      </c>
      <c r="K10830" s="70">
        <f t="shared" si="1195"/>
        <v>-0.18935035317186205</v>
      </c>
      <c r="L10830" s="70">
        <v>3.7744411878510302</v>
      </c>
      <c r="M10830" s="63">
        <v>164.64974659416197</v>
      </c>
    </row>
    <row r="10831" spans="1:13" ht="15" customHeight="1">
      <c r="A10831" s="33">
        <v>41912</v>
      </c>
      <c r="B10831" s="12" t="s">
        <v>54</v>
      </c>
      <c r="C10831" s="10" t="s">
        <v>36</v>
      </c>
      <c r="D10831" s="10" t="s">
        <v>42</v>
      </c>
      <c r="E10831" s="36" t="s">
        <v>6</v>
      </c>
      <c r="F10831" s="36" t="s">
        <v>7</v>
      </c>
      <c r="G10831" s="12">
        <v>43555</v>
      </c>
      <c r="H10831" s="13">
        <v>18</v>
      </c>
      <c r="I10831" s="70">
        <v>0.32752681512503734</v>
      </c>
      <c r="J10831" s="70">
        <v>4.8394374014294916</v>
      </c>
      <c r="K10831" s="70">
        <f t="shared" si="1195"/>
        <v>0.10178087487795462</v>
      </c>
      <c r="L10831" s="70">
        <v>3.7939590754700001</v>
      </c>
      <c r="M10831" s="63">
        <v>163.68469888661755</v>
      </c>
    </row>
    <row r="10832" spans="1:13" ht="15" customHeight="1">
      <c r="A10832" s="33">
        <v>41912</v>
      </c>
      <c r="B10832" s="12" t="s">
        <v>54</v>
      </c>
      <c r="C10832" s="10" t="s">
        <v>36</v>
      </c>
      <c r="D10832" s="10" t="s">
        <v>42</v>
      </c>
      <c r="E10832" s="36" t="s">
        <v>6</v>
      </c>
      <c r="F10832" s="36" t="s">
        <v>7</v>
      </c>
      <c r="G10832" s="12">
        <v>43646</v>
      </c>
      <c r="H10832" s="13">
        <v>19</v>
      </c>
      <c r="I10832" s="70">
        <v>0.32260326522578792</v>
      </c>
      <c r="J10832" s="70">
        <v>4.6626184985879364</v>
      </c>
      <c r="K10832" s="70">
        <f t="shared" si="1195"/>
        <v>0.1457843623842327</v>
      </c>
      <c r="L10832" s="70">
        <v>3.8012248051972439</v>
      </c>
      <c r="M10832" s="63">
        <v>162.44530146152013</v>
      </c>
    </row>
    <row r="10833" spans="1:13" ht="15" customHeight="1">
      <c r="A10833" s="33">
        <v>41912</v>
      </c>
      <c r="B10833" s="12" t="s">
        <v>54</v>
      </c>
      <c r="C10833" s="10" t="s">
        <v>36</v>
      </c>
      <c r="D10833" s="10" t="s">
        <v>42</v>
      </c>
      <c r="E10833" s="36" t="s">
        <v>6</v>
      </c>
      <c r="F10833" s="36" t="s">
        <v>7</v>
      </c>
      <c r="G10833" s="12">
        <v>43738</v>
      </c>
      <c r="H10833" s="13">
        <v>20</v>
      </c>
      <c r="I10833" s="70">
        <v>0.32112446664444749</v>
      </c>
      <c r="J10833" s="70">
        <v>4.4423020205132531</v>
      </c>
      <c r="K10833" s="70">
        <f t="shared" si="1195"/>
        <v>0.10080798856976414</v>
      </c>
      <c r="L10833" s="70">
        <v>3.8101658827560945</v>
      </c>
      <c r="M10833" s="63">
        <v>161.15513340970335</v>
      </c>
    </row>
    <row r="10834" spans="1:13" ht="15" customHeight="1">
      <c r="A10834" s="33">
        <v>41912</v>
      </c>
      <c r="B10834" s="12" t="s">
        <v>54</v>
      </c>
      <c r="C10834" s="10" t="s">
        <v>36</v>
      </c>
      <c r="D10834" s="10" t="s">
        <v>42</v>
      </c>
      <c r="E10834" s="36" t="s">
        <v>6</v>
      </c>
      <c r="F10834" s="36" t="s">
        <v>7</v>
      </c>
      <c r="G10834" s="12">
        <v>43830</v>
      </c>
      <c r="H10834" s="13">
        <v>21</v>
      </c>
      <c r="I10834" s="70">
        <v>0.31293778609432343</v>
      </c>
      <c r="J10834" s="70">
        <v>4.1925373404227155</v>
      </c>
      <c r="K10834" s="70">
        <f t="shared" si="1195"/>
        <v>6.3173106003785895E-2</v>
      </c>
      <c r="L10834" s="70">
        <v>3.7373089682302369</v>
      </c>
      <c r="M10834" s="63">
        <v>160.21403702688443</v>
      </c>
    </row>
    <row r="10835" spans="1:13" ht="15" customHeight="1">
      <c r="A10835" s="21">
        <f>A10836</f>
        <v>41912</v>
      </c>
      <c r="B10835" s="21" t="str">
        <f t="shared" ref="B10835:F10835" si="1198">B10836</f>
        <v>Annual 2015</v>
      </c>
      <c r="C10835" s="21" t="str">
        <f t="shared" si="1198"/>
        <v>Adverse</v>
      </c>
      <c r="D10835" s="21" t="str">
        <f t="shared" si="1198"/>
        <v>TMM</v>
      </c>
      <c r="E10835" s="21" t="str">
        <f t="shared" si="1198"/>
        <v>Resi Real Estate</v>
      </c>
      <c r="F10835" s="21" t="str">
        <f t="shared" si="1198"/>
        <v>Closed-End Junior Liens</v>
      </c>
      <c r="G10835" s="21">
        <v>41912</v>
      </c>
      <c r="H10835" s="23">
        <v>0</v>
      </c>
      <c r="I10835" s="30">
        <v>0</v>
      </c>
      <c r="J10835" s="59">
        <v>0.71137182900045803</v>
      </c>
      <c r="K10835" s="59">
        <v>0</v>
      </c>
      <c r="L10835" s="65">
        <v>0</v>
      </c>
      <c r="M10835" s="63">
        <v>0</v>
      </c>
    </row>
    <row r="10836" spans="1:13" ht="15" customHeight="1">
      <c r="A10836" s="33">
        <v>41912</v>
      </c>
      <c r="B10836" s="12" t="s">
        <v>54</v>
      </c>
      <c r="C10836" s="10" t="s">
        <v>36</v>
      </c>
      <c r="D10836" s="10" t="s">
        <v>42</v>
      </c>
      <c r="E10836" s="16" t="s">
        <v>6</v>
      </c>
      <c r="F10836" s="16" t="s">
        <v>9</v>
      </c>
      <c r="G10836" s="12">
        <v>42004</v>
      </c>
      <c r="H10836" s="13">
        <v>1</v>
      </c>
      <c r="I10836" s="70">
        <v>4.1694729757766121E-2</v>
      </c>
      <c r="J10836" s="70">
        <v>0.54290522480439363</v>
      </c>
      <c r="K10836" s="70">
        <f t="shared" si="1197"/>
        <v>-0.12677187443829829</v>
      </c>
      <c r="L10836" s="70">
        <v>0.91432727719082485</v>
      </c>
      <c r="M10836" s="63">
        <v>17.061263241798038</v>
      </c>
    </row>
    <row r="10837" spans="1:13" ht="15" customHeight="1">
      <c r="A10837" s="33">
        <v>41912</v>
      </c>
      <c r="B10837" s="12" t="s">
        <v>54</v>
      </c>
      <c r="C10837" s="10" t="s">
        <v>36</v>
      </c>
      <c r="D10837" s="10" t="s">
        <v>42</v>
      </c>
      <c r="E10837" s="16" t="s">
        <v>6</v>
      </c>
      <c r="F10837" s="16" t="s">
        <v>9</v>
      </c>
      <c r="G10837" s="12">
        <v>42094</v>
      </c>
      <c r="H10837" s="13">
        <v>2</v>
      </c>
      <c r="I10837" s="70">
        <v>9.9032063617087371E-2</v>
      </c>
      <c r="J10837" s="70">
        <v>0.51750157487254755</v>
      </c>
      <c r="K10837" s="70">
        <f t="shared" si="1195"/>
        <v>7.3628413685241298E-2</v>
      </c>
      <c r="L10837" s="70">
        <v>0.71746778397511857</v>
      </c>
      <c r="M10837" s="63">
        <v>17.162536354230909</v>
      </c>
    </row>
    <row r="10838" spans="1:13" ht="15" customHeight="1">
      <c r="A10838" s="33">
        <v>41912</v>
      </c>
      <c r="B10838" s="12" t="s">
        <v>54</v>
      </c>
      <c r="C10838" s="10" t="s">
        <v>36</v>
      </c>
      <c r="D10838" s="10" t="s">
        <v>42</v>
      </c>
      <c r="E10838" s="16" t="s">
        <v>6</v>
      </c>
      <c r="F10838" s="16" t="s">
        <v>9</v>
      </c>
      <c r="G10838" s="12">
        <v>42185</v>
      </c>
      <c r="H10838" s="13">
        <v>3</v>
      </c>
      <c r="I10838" s="70">
        <v>5.7790299699309197E-2</v>
      </c>
      <c r="J10838" s="70">
        <v>0.52509404047051489</v>
      </c>
      <c r="K10838" s="70">
        <f t="shared" si="1195"/>
        <v>6.5382765297276532E-2</v>
      </c>
      <c r="L10838" s="70">
        <v>0.69591619181473163</v>
      </c>
      <c r="M10838" s="63">
        <v>17.144346058966029</v>
      </c>
    </row>
    <row r="10839" spans="1:13" ht="15" customHeight="1">
      <c r="A10839" s="33">
        <v>41912</v>
      </c>
      <c r="B10839" s="12" t="s">
        <v>54</v>
      </c>
      <c r="C10839" s="10" t="s">
        <v>36</v>
      </c>
      <c r="D10839" s="10" t="s">
        <v>42</v>
      </c>
      <c r="E10839" s="16" t="s">
        <v>6</v>
      </c>
      <c r="F10839" s="16" t="s">
        <v>9</v>
      </c>
      <c r="G10839" s="12">
        <v>42277</v>
      </c>
      <c r="H10839" s="13">
        <v>4</v>
      </c>
      <c r="I10839" s="70">
        <v>7.0147423552716623E-2</v>
      </c>
      <c r="J10839" s="70">
        <v>0.74541318079358443</v>
      </c>
      <c r="K10839" s="70">
        <f t="shared" si="1195"/>
        <v>0.29046656387578618</v>
      </c>
      <c r="L10839" s="70">
        <v>0.75633128594740018</v>
      </c>
      <c r="M10839" s="63">
        <v>17.244559660891621</v>
      </c>
    </row>
    <row r="10840" spans="1:13" ht="15" customHeight="1">
      <c r="A10840" s="33">
        <v>41912</v>
      </c>
      <c r="B10840" s="12" t="s">
        <v>54</v>
      </c>
      <c r="C10840" s="10" t="s">
        <v>36</v>
      </c>
      <c r="D10840" s="10" t="s">
        <v>42</v>
      </c>
      <c r="E10840" s="16" t="s">
        <v>6</v>
      </c>
      <c r="F10840" s="16" t="s">
        <v>9</v>
      </c>
      <c r="G10840" s="12">
        <v>42369</v>
      </c>
      <c r="H10840" s="13">
        <v>5</v>
      </c>
      <c r="I10840" s="70">
        <v>7.2640484672556446E-2</v>
      </c>
      <c r="J10840" s="70">
        <v>0.65091184121543511</v>
      </c>
      <c r="K10840" s="70">
        <f t="shared" si="1195"/>
        <v>-2.1860854905592877E-2</v>
      </c>
      <c r="L10840" s="70">
        <v>0.4650650567211429</v>
      </c>
      <c r="M10840" s="63">
        <v>17.328714007445441</v>
      </c>
    </row>
    <row r="10841" spans="1:13" ht="15" customHeight="1">
      <c r="A10841" s="33">
        <v>41912</v>
      </c>
      <c r="B10841" s="12" t="s">
        <v>54</v>
      </c>
      <c r="C10841" s="10" t="s">
        <v>36</v>
      </c>
      <c r="D10841" s="10" t="s">
        <v>42</v>
      </c>
      <c r="E10841" s="16" t="s">
        <v>6</v>
      </c>
      <c r="F10841" s="16" t="s">
        <v>9</v>
      </c>
      <c r="G10841" s="12">
        <v>42460</v>
      </c>
      <c r="H10841" s="13">
        <v>6</v>
      </c>
      <c r="I10841" s="70">
        <v>9.3893989657023821E-2</v>
      </c>
      <c r="J10841" s="70">
        <v>0.65669066814053645</v>
      </c>
      <c r="K10841" s="70">
        <f t="shared" si="1195"/>
        <v>9.9672816582125165E-2</v>
      </c>
      <c r="L10841" s="70">
        <v>0.46361262570349687</v>
      </c>
      <c r="M10841" s="63">
        <v>17.364881895555023</v>
      </c>
    </row>
    <row r="10842" spans="1:13" ht="15" customHeight="1">
      <c r="A10842" s="33">
        <v>41912</v>
      </c>
      <c r="B10842" s="12" t="s">
        <v>54</v>
      </c>
      <c r="C10842" s="10" t="s">
        <v>36</v>
      </c>
      <c r="D10842" s="10" t="s">
        <v>42</v>
      </c>
      <c r="E10842" s="16" t="s">
        <v>6</v>
      </c>
      <c r="F10842" s="16" t="s">
        <v>9</v>
      </c>
      <c r="G10842" s="12">
        <v>42551</v>
      </c>
      <c r="H10842" s="13">
        <v>7</v>
      </c>
      <c r="I10842" s="70">
        <v>4.1969429099356005E-2</v>
      </c>
      <c r="J10842" s="70">
        <v>0.62571920171422124</v>
      </c>
      <c r="K10842" s="70">
        <f t="shared" si="1195"/>
        <v>1.0997962673040797E-2</v>
      </c>
      <c r="L10842" s="70">
        <v>0.3811419852297675</v>
      </c>
      <c r="M10842" s="63">
        <v>17.390245547381276</v>
      </c>
    </row>
    <row r="10843" spans="1:13" ht="15" customHeight="1">
      <c r="A10843" s="33">
        <v>41912</v>
      </c>
      <c r="B10843" s="12" t="s">
        <v>54</v>
      </c>
      <c r="C10843" s="10" t="s">
        <v>36</v>
      </c>
      <c r="D10843" s="10" t="s">
        <v>42</v>
      </c>
      <c r="E10843" s="16" t="s">
        <v>6</v>
      </c>
      <c r="F10843" s="16" t="s">
        <v>9</v>
      </c>
      <c r="G10843" s="12">
        <v>42643</v>
      </c>
      <c r="H10843" s="13">
        <v>8</v>
      </c>
      <c r="I10843" s="70">
        <v>2.8647992958366279E-2</v>
      </c>
      <c r="J10843" s="70">
        <v>0.62438370427422507</v>
      </c>
      <c r="K10843" s="70">
        <f t="shared" si="1195"/>
        <v>2.731249551837011E-2</v>
      </c>
      <c r="L10843" s="70">
        <v>0.37001159962962271</v>
      </c>
      <c r="M10843" s="63">
        <v>17.416993522117963</v>
      </c>
    </row>
    <row r="10844" spans="1:13" ht="15" customHeight="1">
      <c r="A10844" s="33">
        <v>41912</v>
      </c>
      <c r="B10844" s="12" t="s">
        <v>54</v>
      </c>
      <c r="C10844" s="10" t="s">
        <v>36</v>
      </c>
      <c r="D10844" s="10" t="s">
        <v>42</v>
      </c>
      <c r="E10844" s="16" t="s">
        <v>6</v>
      </c>
      <c r="F10844" s="16" t="s">
        <v>9</v>
      </c>
      <c r="G10844" s="12">
        <v>42735</v>
      </c>
      <c r="H10844" s="13">
        <v>9</v>
      </c>
      <c r="I10844" s="70">
        <v>2.863898124321354E-2</v>
      </c>
      <c r="J10844" s="70">
        <v>0.62168130873149485</v>
      </c>
      <c r="K10844" s="70">
        <f t="shared" si="1195"/>
        <v>2.5936585700483322E-2</v>
      </c>
      <c r="L10844" s="70">
        <v>0.37565992173776441</v>
      </c>
      <c r="M10844" s="63">
        <v>17.448194939401564</v>
      </c>
    </row>
    <row r="10845" spans="1:13" ht="15" customHeight="1">
      <c r="A10845" s="33">
        <v>41912</v>
      </c>
      <c r="B10845" s="12" t="s">
        <v>54</v>
      </c>
      <c r="C10845" s="10" t="s">
        <v>36</v>
      </c>
      <c r="D10845" s="10" t="s">
        <v>42</v>
      </c>
      <c r="E10845" s="16" t="s">
        <v>6</v>
      </c>
      <c r="F10845" s="16" t="s">
        <v>9</v>
      </c>
      <c r="G10845" s="12">
        <v>42825</v>
      </c>
      <c r="H10845" s="13">
        <v>10</v>
      </c>
      <c r="I10845" s="70">
        <v>2.9152271507860903E-2</v>
      </c>
      <c r="J10845" s="70">
        <v>0.62049914100165204</v>
      </c>
      <c r="K10845" s="70">
        <f t="shared" si="1195"/>
        <v>2.7970103778018094E-2</v>
      </c>
      <c r="L10845" s="70">
        <v>0.38496457269103407</v>
      </c>
      <c r="M10845" s="63">
        <v>17.526447343477461</v>
      </c>
    </row>
    <row r="10846" spans="1:13" ht="15" customHeight="1">
      <c r="A10846" s="33">
        <v>41912</v>
      </c>
      <c r="B10846" s="12" t="s">
        <v>54</v>
      </c>
      <c r="C10846" s="10" t="s">
        <v>36</v>
      </c>
      <c r="D10846" s="10" t="s">
        <v>42</v>
      </c>
      <c r="E10846" s="16" t="s">
        <v>6</v>
      </c>
      <c r="F10846" s="16" t="s">
        <v>9</v>
      </c>
      <c r="G10846" s="12">
        <v>42916</v>
      </c>
      <c r="H10846" s="13">
        <v>11</v>
      </c>
      <c r="I10846" s="70">
        <v>6.9984396638212251E-2</v>
      </c>
      <c r="J10846" s="70">
        <v>0.61374928402782247</v>
      </c>
      <c r="K10846" s="70">
        <f t="shared" si="1195"/>
        <v>6.323453966438268E-2</v>
      </c>
      <c r="L10846" s="70">
        <v>0.39297553847880656</v>
      </c>
      <c r="M10846" s="63">
        <v>17.606707709761778</v>
      </c>
    </row>
    <row r="10847" spans="1:13" ht="15" customHeight="1">
      <c r="A10847" s="33">
        <v>41912</v>
      </c>
      <c r="B10847" s="12" t="s">
        <v>54</v>
      </c>
      <c r="C10847" s="10" t="s">
        <v>36</v>
      </c>
      <c r="D10847" s="10" t="s">
        <v>42</v>
      </c>
      <c r="E10847" s="16" t="s">
        <v>6</v>
      </c>
      <c r="F10847" s="16" t="s">
        <v>9</v>
      </c>
      <c r="G10847" s="12">
        <v>43008</v>
      </c>
      <c r="H10847" s="13">
        <v>12</v>
      </c>
      <c r="I10847" s="70">
        <v>6.1246470845019288E-2</v>
      </c>
      <c r="J10847" s="70">
        <v>0.60201964527558516</v>
      </c>
      <c r="K10847" s="70">
        <f t="shared" si="1195"/>
        <v>4.9516832092781973E-2</v>
      </c>
      <c r="L10847" s="70">
        <v>0.32943297683177558</v>
      </c>
      <c r="M10847" s="63">
        <v>17.683629050978077</v>
      </c>
    </row>
    <row r="10848" spans="1:13" ht="15" customHeight="1">
      <c r="A10848" s="33">
        <v>41912</v>
      </c>
      <c r="B10848" s="12" t="s">
        <v>54</v>
      </c>
      <c r="C10848" s="10" t="s">
        <v>36</v>
      </c>
      <c r="D10848" s="10" t="s">
        <v>42</v>
      </c>
      <c r="E10848" s="16" t="s">
        <v>6</v>
      </c>
      <c r="F10848" s="16" t="s">
        <v>9</v>
      </c>
      <c r="G10848" s="12">
        <v>43100</v>
      </c>
      <c r="H10848" s="13">
        <v>13</v>
      </c>
      <c r="I10848" s="70">
        <v>3.0037374228648141E-2</v>
      </c>
      <c r="J10848" s="70">
        <v>0.56715857500989453</v>
      </c>
      <c r="K10848" s="70">
        <f t="shared" si="1195"/>
        <v>-4.8236960370424894E-3</v>
      </c>
      <c r="L10848" s="70">
        <v>0.28031282423086834</v>
      </c>
      <c r="M10848" s="63">
        <v>17.719135534878966</v>
      </c>
    </row>
    <row r="10849" spans="1:13" ht="15" customHeight="1">
      <c r="A10849" s="33">
        <v>41912</v>
      </c>
      <c r="B10849" s="12" t="s">
        <v>54</v>
      </c>
      <c r="C10849" s="10" t="s">
        <v>36</v>
      </c>
      <c r="D10849" s="10" t="s">
        <v>42</v>
      </c>
      <c r="E10849" s="16" t="s">
        <v>6</v>
      </c>
      <c r="F10849" s="16" t="s">
        <v>9</v>
      </c>
      <c r="G10849" s="12">
        <v>43190</v>
      </c>
      <c r="H10849" s="13">
        <v>14</v>
      </c>
      <c r="I10849" s="70">
        <v>3.1936166111177958E-2</v>
      </c>
      <c r="J10849" s="70">
        <v>0.54989967931220074</v>
      </c>
      <c r="K10849" s="70">
        <f t="shared" si="1195"/>
        <v>1.467727041348417E-2</v>
      </c>
      <c r="L10849" s="70">
        <v>0.28794833987345075</v>
      </c>
      <c r="M10849" s="63">
        <v>17.706315962511422</v>
      </c>
    </row>
    <row r="10850" spans="1:13" ht="15" customHeight="1">
      <c r="A10850" s="33">
        <v>41912</v>
      </c>
      <c r="B10850" s="12" t="s">
        <v>54</v>
      </c>
      <c r="C10850" s="10" t="s">
        <v>36</v>
      </c>
      <c r="D10850" s="10" t="s">
        <v>42</v>
      </c>
      <c r="E10850" s="16" t="s">
        <v>6</v>
      </c>
      <c r="F10850" s="16" t="s">
        <v>9</v>
      </c>
      <c r="G10850" s="12">
        <v>43281</v>
      </c>
      <c r="H10850" s="13">
        <v>15</v>
      </c>
      <c r="I10850" s="70">
        <v>3.2118348551426555E-2</v>
      </c>
      <c r="J10850" s="70">
        <v>0.53372480629297059</v>
      </c>
      <c r="K10850" s="70">
        <f t="shared" si="1195"/>
        <v>1.5943475532196404E-2</v>
      </c>
      <c r="L10850" s="70">
        <v>0.2918456045911586</v>
      </c>
      <c r="M10850" s="63">
        <v>17.736426283008143</v>
      </c>
    </row>
    <row r="10851" spans="1:13" ht="15" customHeight="1">
      <c r="A10851" s="33">
        <v>41912</v>
      </c>
      <c r="B10851" s="12" t="s">
        <v>54</v>
      </c>
      <c r="C10851" s="10" t="s">
        <v>36</v>
      </c>
      <c r="D10851" s="10" t="s">
        <v>42</v>
      </c>
      <c r="E10851" s="16" t="s">
        <v>6</v>
      </c>
      <c r="F10851" s="16" t="s">
        <v>9</v>
      </c>
      <c r="G10851" s="12">
        <v>43373</v>
      </c>
      <c r="H10851" s="13">
        <v>16</v>
      </c>
      <c r="I10851" s="70">
        <v>3.2266837914291233E-2</v>
      </c>
      <c r="J10851" s="70">
        <v>0.51791679358275422</v>
      </c>
      <c r="K10851" s="70">
        <f t="shared" si="1195"/>
        <v>1.6458825204074864E-2</v>
      </c>
      <c r="L10851" s="70">
        <v>0.29563905618297781</v>
      </c>
      <c r="M10851" s="63">
        <v>17.798746157454996</v>
      </c>
    </row>
    <row r="10852" spans="1:13" ht="15" customHeight="1">
      <c r="A10852" s="33">
        <v>41912</v>
      </c>
      <c r="B10852" s="12" t="s">
        <v>54</v>
      </c>
      <c r="C10852" s="10" t="s">
        <v>36</v>
      </c>
      <c r="D10852" s="10" t="s">
        <v>42</v>
      </c>
      <c r="E10852" s="16" t="s">
        <v>6</v>
      </c>
      <c r="F10852" s="16" t="s">
        <v>9</v>
      </c>
      <c r="G10852" s="12">
        <v>43465</v>
      </c>
      <c r="H10852" s="13">
        <v>17</v>
      </c>
      <c r="I10852" s="70">
        <v>2.8708529621713139E-2</v>
      </c>
      <c r="J10852" s="70">
        <v>0.55189909497708589</v>
      </c>
      <c r="K10852" s="70">
        <f t="shared" si="1195"/>
        <v>6.2690831016044807E-2</v>
      </c>
      <c r="L10852" s="70">
        <v>0.28993870044413006</v>
      </c>
      <c r="M10852" s="63">
        <v>17.878723990233048</v>
      </c>
    </row>
    <row r="10853" spans="1:13" ht="15" customHeight="1">
      <c r="A10853" s="33">
        <v>41912</v>
      </c>
      <c r="B10853" s="12" t="s">
        <v>54</v>
      </c>
      <c r="C10853" s="10" t="s">
        <v>36</v>
      </c>
      <c r="D10853" s="10" t="s">
        <v>42</v>
      </c>
      <c r="E10853" s="16" t="s">
        <v>6</v>
      </c>
      <c r="F10853" s="16" t="s">
        <v>9</v>
      </c>
      <c r="G10853" s="12">
        <v>43555</v>
      </c>
      <c r="H10853" s="13">
        <v>18</v>
      </c>
      <c r="I10853" s="70">
        <v>3.0761208041191368E-2</v>
      </c>
      <c r="J10853" s="70">
        <v>0.54479315070169876</v>
      </c>
      <c r="K10853" s="70">
        <f t="shared" si="1195"/>
        <v>2.3655263765804235E-2</v>
      </c>
      <c r="L10853" s="70">
        <v>0.2978669751861554</v>
      </c>
      <c r="M10853" s="63">
        <v>17.949583961913941</v>
      </c>
    </row>
    <row r="10854" spans="1:13" ht="15" customHeight="1">
      <c r="A10854" s="33">
        <v>41912</v>
      </c>
      <c r="B10854" s="12" t="s">
        <v>54</v>
      </c>
      <c r="C10854" s="10" t="s">
        <v>36</v>
      </c>
      <c r="D10854" s="10" t="s">
        <v>42</v>
      </c>
      <c r="E10854" s="16" t="s">
        <v>6</v>
      </c>
      <c r="F10854" s="16" t="s">
        <v>9</v>
      </c>
      <c r="G10854" s="12">
        <v>43646</v>
      </c>
      <c r="H10854" s="13">
        <v>19</v>
      </c>
      <c r="I10854" s="70">
        <v>3.1558284656802445E-2</v>
      </c>
      <c r="J10854" s="70">
        <v>0.53046280875118257</v>
      </c>
      <c r="K10854" s="70">
        <f t="shared" si="1195"/>
        <v>1.7227942706286255E-2</v>
      </c>
      <c r="L10854" s="70">
        <v>0.30320246969205689</v>
      </c>
      <c r="M10854" s="63">
        <v>18.051304449678927</v>
      </c>
    </row>
    <row r="10855" spans="1:13" ht="15" customHeight="1">
      <c r="A10855" s="33">
        <v>41912</v>
      </c>
      <c r="B10855" s="12" t="s">
        <v>54</v>
      </c>
      <c r="C10855" s="10" t="s">
        <v>36</v>
      </c>
      <c r="D10855" s="10" t="s">
        <v>42</v>
      </c>
      <c r="E10855" s="16" t="s">
        <v>6</v>
      </c>
      <c r="F10855" s="16" t="s">
        <v>9</v>
      </c>
      <c r="G10855" s="12">
        <v>43738</v>
      </c>
      <c r="H10855" s="13">
        <v>20</v>
      </c>
      <c r="I10855" s="70">
        <v>3.1835840687642024E-2</v>
      </c>
      <c r="J10855" s="70">
        <v>0.51558597875496492</v>
      </c>
      <c r="K10855" s="70">
        <f t="shared" si="1195"/>
        <v>1.695901069142438E-2</v>
      </c>
      <c r="L10855" s="70">
        <v>0.30740075173486175</v>
      </c>
      <c r="M10855" s="63">
        <v>18.160687321336745</v>
      </c>
    </row>
    <row r="10856" spans="1:13" ht="15" customHeight="1">
      <c r="A10856" s="33">
        <v>41912</v>
      </c>
      <c r="B10856" s="12" t="s">
        <v>54</v>
      </c>
      <c r="C10856" s="10" t="s">
        <v>36</v>
      </c>
      <c r="D10856" s="10" t="s">
        <v>42</v>
      </c>
      <c r="E10856" s="16" t="s">
        <v>6</v>
      </c>
      <c r="F10856" s="16" t="s">
        <v>9</v>
      </c>
      <c r="G10856" s="12">
        <v>43830</v>
      </c>
      <c r="H10856" s="13">
        <v>21</v>
      </c>
      <c r="I10856" s="70">
        <v>3.2150711423825959E-2</v>
      </c>
      <c r="J10856" s="70">
        <v>0.50108024866082412</v>
      </c>
      <c r="K10856" s="70">
        <f t="shared" si="1195"/>
        <v>1.7644981329685158E-2</v>
      </c>
      <c r="L10856" s="70">
        <v>0.31168710570582553</v>
      </c>
      <c r="M10856" s="63">
        <v>18.287848066512204</v>
      </c>
    </row>
    <row r="10857" spans="1:13" ht="15" customHeight="1">
      <c r="A10857" s="21">
        <f>A10858</f>
        <v>41912</v>
      </c>
      <c r="B10857" s="21" t="str">
        <f t="shared" ref="B10857:F10857" si="1199">B10858</f>
        <v>Annual 2015</v>
      </c>
      <c r="C10857" s="21" t="str">
        <f t="shared" si="1199"/>
        <v>Adverse</v>
      </c>
      <c r="D10857" s="21" t="str">
        <f t="shared" si="1199"/>
        <v>TMM</v>
      </c>
      <c r="E10857" s="21" t="str">
        <f t="shared" si="1199"/>
        <v>Comm Real Estate</v>
      </c>
      <c r="F10857" s="21" t="str">
        <f t="shared" si="1199"/>
        <v>Owner-Occupied</v>
      </c>
      <c r="G10857" s="21">
        <v>41912</v>
      </c>
      <c r="H10857" s="23">
        <v>0</v>
      </c>
      <c r="I10857" s="30">
        <v>0</v>
      </c>
      <c r="J10857" s="59">
        <v>92.1971769702496</v>
      </c>
      <c r="K10857" s="59">
        <v>0</v>
      </c>
      <c r="L10857" s="65">
        <v>0</v>
      </c>
      <c r="M10857" s="63">
        <v>0</v>
      </c>
    </row>
    <row r="10858" spans="1:13" ht="15" customHeight="1">
      <c r="A10858" s="33">
        <v>41912</v>
      </c>
      <c r="B10858" s="12" t="s">
        <v>54</v>
      </c>
      <c r="C10858" s="10" t="s">
        <v>36</v>
      </c>
      <c r="D10858" s="10" t="s">
        <v>42</v>
      </c>
      <c r="E10858" s="16" t="s">
        <v>12</v>
      </c>
      <c r="F10858" s="16" t="s">
        <v>16</v>
      </c>
      <c r="G10858" s="12">
        <v>42004</v>
      </c>
      <c r="H10858" s="13">
        <v>1</v>
      </c>
      <c r="I10858" s="70">
        <v>4.3296421871530546</v>
      </c>
      <c r="J10858" s="70">
        <v>72.393846667610092</v>
      </c>
      <c r="K10858" s="70">
        <f t="shared" si="1197"/>
        <v>-15.473688115486453</v>
      </c>
      <c r="L10858" s="70">
        <v>97.084202792110005</v>
      </c>
      <c r="M10858" s="63">
        <v>3472.862607653236</v>
      </c>
    </row>
    <row r="10859" spans="1:13" ht="15" customHeight="1">
      <c r="A10859" s="33">
        <v>41912</v>
      </c>
      <c r="B10859" s="12" t="s">
        <v>54</v>
      </c>
      <c r="C10859" s="10" t="s">
        <v>36</v>
      </c>
      <c r="D10859" s="10" t="s">
        <v>42</v>
      </c>
      <c r="E10859" s="16" t="s">
        <v>12</v>
      </c>
      <c r="F10859" s="16" t="s">
        <v>16</v>
      </c>
      <c r="G10859" s="12">
        <v>42094</v>
      </c>
      <c r="H10859" s="13">
        <v>2</v>
      </c>
      <c r="I10859" s="70">
        <v>4.1913293416715245</v>
      </c>
      <c r="J10859" s="70">
        <v>71.966181095998721</v>
      </c>
      <c r="K10859" s="70">
        <f t="shared" si="1195"/>
        <v>3.7636637700601536</v>
      </c>
      <c r="L10859" s="70">
        <v>98.397607927437747</v>
      </c>
      <c r="M10859" s="63">
        <v>3308.6823214165761</v>
      </c>
    </row>
    <row r="10860" spans="1:13" ht="15" customHeight="1">
      <c r="A10860" s="33">
        <v>41912</v>
      </c>
      <c r="B10860" s="12" t="s">
        <v>54</v>
      </c>
      <c r="C10860" s="10" t="s">
        <v>36</v>
      </c>
      <c r="D10860" s="10" t="s">
        <v>42</v>
      </c>
      <c r="E10860" s="16" t="s">
        <v>12</v>
      </c>
      <c r="F10860" s="16" t="s">
        <v>16</v>
      </c>
      <c r="G10860" s="12">
        <v>42185</v>
      </c>
      <c r="H10860" s="13">
        <v>3</v>
      </c>
      <c r="I10860" s="70">
        <v>4.9658082821966945</v>
      </c>
      <c r="J10860" s="70">
        <v>73.187519444477829</v>
      </c>
      <c r="K10860" s="70">
        <f t="shared" si="1195"/>
        <v>6.1871466306758025</v>
      </c>
      <c r="L10860" s="70">
        <v>104.31825576095372</v>
      </c>
      <c r="M10860" s="63">
        <v>3186.197134803469</v>
      </c>
    </row>
    <row r="10861" spans="1:13" ht="15" customHeight="1">
      <c r="A10861" s="33">
        <v>41912</v>
      </c>
      <c r="B10861" s="12" t="s">
        <v>54</v>
      </c>
      <c r="C10861" s="10" t="s">
        <v>36</v>
      </c>
      <c r="D10861" s="10" t="s">
        <v>42</v>
      </c>
      <c r="E10861" s="16" t="s">
        <v>12</v>
      </c>
      <c r="F10861" s="16" t="s">
        <v>16</v>
      </c>
      <c r="G10861" s="12">
        <v>42277</v>
      </c>
      <c r="H10861" s="13">
        <v>4</v>
      </c>
      <c r="I10861" s="70">
        <v>5.8364439187201684</v>
      </c>
      <c r="J10861" s="70">
        <v>72.014193493210001</v>
      </c>
      <c r="K10861" s="70">
        <f t="shared" si="1195"/>
        <v>4.6631179674523411</v>
      </c>
      <c r="L10861" s="70">
        <v>101.52479644885528</v>
      </c>
      <c r="M10861" s="63">
        <v>3045.5576913660007</v>
      </c>
    </row>
    <row r="10862" spans="1:13" ht="15" customHeight="1">
      <c r="A10862" s="33">
        <v>41912</v>
      </c>
      <c r="B10862" s="12" t="s">
        <v>54</v>
      </c>
      <c r="C10862" s="10" t="s">
        <v>36</v>
      </c>
      <c r="D10862" s="10" t="s">
        <v>42</v>
      </c>
      <c r="E10862" s="16" t="s">
        <v>12</v>
      </c>
      <c r="F10862" s="16" t="s">
        <v>16</v>
      </c>
      <c r="G10862" s="12">
        <v>42369</v>
      </c>
      <c r="H10862" s="13">
        <v>5</v>
      </c>
      <c r="I10862" s="70">
        <v>6.2221916404095694</v>
      </c>
      <c r="J10862" s="70">
        <v>71.085639171015998</v>
      </c>
      <c r="K10862" s="70">
        <f t="shared" si="1195"/>
        <v>5.2936373182155663</v>
      </c>
      <c r="L10862" s="70">
        <v>87.105307856774886</v>
      </c>
      <c r="M10862" s="63">
        <v>2943.7679753955254</v>
      </c>
    </row>
    <row r="10863" spans="1:13" ht="15" customHeight="1">
      <c r="A10863" s="33">
        <v>41912</v>
      </c>
      <c r="B10863" s="12" t="s">
        <v>54</v>
      </c>
      <c r="C10863" s="10" t="s">
        <v>36</v>
      </c>
      <c r="D10863" s="10" t="s">
        <v>42</v>
      </c>
      <c r="E10863" s="16" t="s">
        <v>12</v>
      </c>
      <c r="F10863" s="16" t="s">
        <v>16</v>
      </c>
      <c r="G10863" s="12">
        <v>42460</v>
      </c>
      <c r="H10863" s="13">
        <v>6</v>
      </c>
      <c r="I10863" s="70">
        <v>5.6530138122728575</v>
      </c>
      <c r="J10863" s="70">
        <v>72.174223313027056</v>
      </c>
      <c r="K10863" s="70">
        <f t="shared" si="1195"/>
        <v>6.7415979542839155</v>
      </c>
      <c r="L10863" s="70">
        <v>86.409044005857695</v>
      </c>
      <c r="M10863" s="63">
        <v>2899.0570094304599</v>
      </c>
    </row>
    <row r="10864" spans="1:13" ht="15" customHeight="1">
      <c r="A10864" s="33">
        <v>41912</v>
      </c>
      <c r="B10864" s="12" t="s">
        <v>54</v>
      </c>
      <c r="C10864" s="10" t="s">
        <v>36</v>
      </c>
      <c r="D10864" s="10" t="s">
        <v>42</v>
      </c>
      <c r="E10864" s="16" t="s">
        <v>12</v>
      </c>
      <c r="F10864" s="16" t="s">
        <v>16</v>
      </c>
      <c r="G10864" s="12">
        <v>42551</v>
      </c>
      <c r="H10864" s="13">
        <v>7</v>
      </c>
      <c r="I10864" s="70">
        <v>6.1860717064737454</v>
      </c>
      <c r="J10864" s="70">
        <v>72.414133656060542</v>
      </c>
      <c r="K10864" s="70">
        <f t="shared" si="1195"/>
        <v>6.4259820495072315</v>
      </c>
      <c r="L10864" s="70">
        <v>89.083644548230595</v>
      </c>
      <c r="M10864" s="63">
        <v>2841.8610830923126</v>
      </c>
    </row>
    <row r="10865" spans="1:13" ht="15" customHeight="1">
      <c r="A10865" s="33">
        <v>41912</v>
      </c>
      <c r="B10865" s="12" t="s">
        <v>54</v>
      </c>
      <c r="C10865" s="10" t="s">
        <v>36</v>
      </c>
      <c r="D10865" s="10" t="s">
        <v>42</v>
      </c>
      <c r="E10865" s="16" t="s">
        <v>12</v>
      </c>
      <c r="F10865" s="16" t="s">
        <v>16</v>
      </c>
      <c r="G10865" s="12">
        <v>42643</v>
      </c>
      <c r="H10865" s="13">
        <v>8</v>
      </c>
      <c r="I10865" s="70">
        <v>5.521288591968939</v>
      </c>
      <c r="J10865" s="70">
        <v>73.256810542971266</v>
      </c>
      <c r="K10865" s="70">
        <f t="shared" si="1195"/>
        <v>6.3639654788796625</v>
      </c>
      <c r="L10865" s="70">
        <v>85.699938381113952</v>
      </c>
      <c r="M10865" s="63">
        <v>2815.0165026984791</v>
      </c>
    </row>
    <row r="10866" spans="1:13" ht="15" customHeight="1">
      <c r="A10866" s="33">
        <v>41912</v>
      </c>
      <c r="B10866" s="12" t="s">
        <v>54</v>
      </c>
      <c r="C10866" s="10" t="s">
        <v>36</v>
      </c>
      <c r="D10866" s="10" t="s">
        <v>42</v>
      </c>
      <c r="E10866" s="16" t="s">
        <v>12</v>
      </c>
      <c r="F10866" s="16" t="s">
        <v>16</v>
      </c>
      <c r="G10866" s="12">
        <v>42735</v>
      </c>
      <c r="H10866" s="13">
        <v>9</v>
      </c>
      <c r="I10866" s="70">
        <v>4.8195838739098358</v>
      </c>
      <c r="J10866" s="70">
        <v>71.972582719135644</v>
      </c>
      <c r="K10866" s="70">
        <f t="shared" si="1195"/>
        <v>3.5353560500742143</v>
      </c>
      <c r="L10866" s="70">
        <v>69.093070896299579</v>
      </c>
      <c r="M10866" s="63">
        <v>2800.2545894640275</v>
      </c>
    </row>
    <row r="10867" spans="1:13" ht="15" customHeight="1">
      <c r="A10867" s="33">
        <v>41912</v>
      </c>
      <c r="B10867" s="12" t="s">
        <v>54</v>
      </c>
      <c r="C10867" s="10" t="s">
        <v>36</v>
      </c>
      <c r="D10867" s="10" t="s">
        <v>42</v>
      </c>
      <c r="E10867" s="16" t="s">
        <v>12</v>
      </c>
      <c r="F10867" s="16" t="s">
        <v>16</v>
      </c>
      <c r="G10867" s="12">
        <v>42825</v>
      </c>
      <c r="H10867" s="13">
        <v>10</v>
      </c>
      <c r="I10867" s="70">
        <v>4.4305691067906876</v>
      </c>
      <c r="J10867" s="70">
        <v>74.476889229049249</v>
      </c>
      <c r="K10867" s="70">
        <f t="shared" si="1195"/>
        <v>6.934875616704292</v>
      </c>
      <c r="L10867" s="70">
        <v>68.969744372699992</v>
      </c>
      <c r="M10867" s="63">
        <v>2811.7038776221871</v>
      </c>
    </row>
    <row r="10868" spans="1:13" ht="15" customHeight="1">
      <c r="A10868" s="33">
        <v>41912</v>
      </c>
      <c r="B10868" s="12" t="s">
        <v>54</v>
      </c>
      <c r="C10868" s="10" t="s">
        <v>36</v>
      </c>
      <c r="D10868" s="10" t="s">
        <v>42</v>
      </c>
      <c r="E10868" s="16" t="s">
        <v>12</v>
      </c>
      <c r="F10868" s="16" t="s">
        <v>16</v>
      </c>
      <c r="G10868" s="12">
        <v>42916</v>
      </c>
      <c r="H10868" s="13">
        <v>11</v>
      </c>
      <c r="I10868" s="70">
        <v>4.2434712094512941</v>
      </c>
      <c r="J10868" s="70">
        <v>76.74509088030311</v>
      </c>
      <c r="K10868" s="70">
        <f t="shared" si="1195"/>
        <v>6.5116728607051551</v>
      </c>
      <c r="L10868" s="70">
        <v>66.111146588343445</v>
      </c>
      <c r="M10868" s="63">
        <v>2830.4882382559776</v>
      </c>
    </row>
    <row r="10869" spans="1:13" ht="15" customHeight="1">
      <c r="A10869" s="33">
        <v>41912</v>
      </c>
      <c r="B10869" s="12" t="s">
        <v>54</v>
      </c>
      <c r="C10869" s="10" t="s">
        <v>36</v>
      </c>
      <c r="D10869" s="10" t="s">
        <v>42</v>
      </c>
      <c r="E10869" s="16" t="s">
        <v>12</v>
      </c>
      <c r="F10869" s="16" t="s">
        <v>16</v>
      </c>
      <c r="G10869" s="12">
        <v>43008</v>
      </c>
      <c r="H10869" s="13">
        <v>12</v>
      </c>
      <c r="I10869" s="70">
        <v>4.1955953691663561</v>
      </c>
      <c r="J10869" s="70">
        <v>78.510708274359487</v>
      </c>
      <c r="K10869" s="70">
        <f t="shared" si="1195"/>
        <v>5.9612127632227336</v>
      </c>
      <c r="L10869" s="70">
        <v>66.723421303097453</v>
      </c>
      <c r="M10869" s="63">
        <v>2846.8150013488303</v>
      </c>
    </row>
    <row r="10870" spans="1:13" ht="15" customHeight="1">
      <c r="A10870" s="33">
        <v>41912</v>
      </c>
      <c r="B10870" s="12" t="s">
        <v>54</v>
      </c>
      <c r="C10870" s="10" t="s">
        <v>36</v>
      </c>
      <c r="D10870" s="10" t="s">
        <v>42</v>
      </c>
      <c r="E10870" s="16" t="s">
        <v>12</v>
      </c>
      <c r="F10870" s="16" t="s">
        <v>16</v>
      </c>
      <c r="G10870" s="12">
        <v>43100</v>
      </c>
      <c r="H10870" s="13">
        <v>13</v>
      </c>
      <c r="I10870" s="70">
        <v>4.0665524947450926</v>
      </c>
      <c r="J10870" s="70">
        <v>76.299237910510882</v>
      </c>
      <c r="K10870" s="70">
        <f t="shared" si="1195"/>
        <v>1.8550821308964878</v>
      </c>
      <c r="L10870" s="70">
        <v>52.501992175637717</v>
      </c>
      <c r="M10870" s="63">
        <v>2792.8441389977352</v>
      </c>
    </row>
    <row r="10871" spans="1:13" ht="15" customHeight="1">
      <c r="A10871" s="33">
        <v>41912</v>
      </c>
      <c r="B10871" s="12" t="s">
        <v>54</v>
      </c>
      <c r="C10871" s="10" t="s">
        <v>36</v>
      </c>
      <c r="D10871" s="10" t="s">
        <v>42</v>
      </c>
      <c r="E10871" s="16" t="s">
        <v>12</v>
      </c>
      <c r="F10871" s="16" t="s">
        <v>16</v>
      </c>
      <c r="G10871" s="12">
        <v>43190</v>
      </c>
      <c r="H10871" s="13">
        <v>14</v>
      </c>
      <c r="I10871" s="70">
        <v>5.9470999620096574</v>
      </c>
      <c r="J10871" s="70">
        <v>77.914685577663889</v>
      </c>
      <c r="K10871" s="70">
        <f t="shared" si="1195"/>
        <v>7.5625476291626637</v>
      </c>
      <c r="L10871" s="70">
        <v>53.125041909328637</v>
      </c>
      <c r="M10871" s="63">
        <v>2860.355173221838</v>
      </c>
    </row>
    <row r="10872" spans="1:13" ht="15" customHeight="1">
      <c r="A10872" s="33">
        <v>41912</v>
      </c>
      <c r="B10872" s="12" t="s">
        <v>54</v>
      </c>
      <c r="C10872" s="10" t="s">
        <v>36</v>
      </c>
      <c r="D10872" s="10" t="s">
        <v>42</v>
      </c>
      <c r="E10872" s="16" t="s">
        <v>12</v>
      </c>
      <c r="F10872" s="16" t="s">
        <v>16</v>
      </c>
      <c r="G10872" s="12">
        <v>43281</v>
      </c>
      <c r="H10872" s="13">
        <v>15</v>
      </c>
      <c r="I10872" s="70">
        <v>4.2177296544983802</v>
      </c>
      <c r="J10872" s="70">
        <v>77.662759692123487</v>
      </c>
      <c r="K10872" s="70">
        <f t="shared" si="1195"/>
        <v>3.9658037689579784</v>
      </c>
      <c r="L10872" s="70">
        <v>50.070603423060064</v>
      </c>
      <c r="M10872" s="63">
        <v>2916.4798301549495</v>
      </c>
    </row>
    <row r="10873" spans="1:13" ht="15" customHeight="1">
      <c r="A10873" s="33">
        <v>41912</v>
      </c>
      <c r="B10873" s="12" t="s">
        <v>54</v>
      </c>
      <c r="C10873" s="10" t="s">
        <v>36</v>
      </c>
      <c r="D10873" s="10" t="s">
        <v>42</v>
      </c>
      <c r="E10873" s="16" t="s">
        <v>12</v>
      </c>
      <c r="F10873" s="16" t="s">
        <v>16</v>
      </c>
      <c r="G10873" s="12">
        <v>43373</v>
      </c>
      <c r="H10873" s="13">
        <v>16</v>
      </c>
      <c r="I10873" s="70">
        <v>4.0377193209293658</v>
      </c>
      <c r="J10873" s="70">
        <v>81.479306082528225</v>
      </c>
      <c r="K10873" s="70">
        <f t="shared" si="1195"/>
        <v>7.8542657113341043</v>
      </c>
      <c r="L10873" s="70">
        <v>49.779406139112282</v>
      </c>
      <c r="M10873" s="63">
        <v>2985.3636213139339</v>
      </c>
    </row>
    <row r="10874" spans="1:13" ht="15" customHeight="1">
      <c r="A10874" s="33">
        <v>41912</v>
      </c>
      <c r="B10874" s="12" t="s">
        <v>54</v>
      </c>
      <c r="C10874" s="10" t="s">
        <v>36</v>
      </c>
      <c r="D10874" s="10" t="s">
        <v>42</v>
      </c>
      <c r="E10874" s="16" t="s">
        <v>12</v>
      </c>
      <c r="F10874" s="16" t="s">
        <v>16</v>
      </c>
      <c r="G10874" s="12">
        <v>43465</v>
      </c>
      <c r="H10874" s="13">
        <v>17</v>
      </c>
      <c r="I10874" s="70">
        <v>3.9413559512667473</v>
      </c>
      <c r="J10874" s="70">
        <v>81.40105953747377</v>
      </c>
      <c r="K10874" s="70">
        <f t="shared" ref="K10874:K10937" si="1200">J10874-J10873+I10874</f>
        <v>3.8631094062122924</v>
      </c>
      <c r="L10874" s="70">
        <v>37.243335240693369</v>
      </c>
      <c r="M10874" s="63">
        <v>3024.2730115273152</v>
      </c>
    </row>
    <row r="10875" spans="1:13" ht="15" customHeight="1">
      <c r="A10875" s="33">
        <v>41912</v>
      </c>
      <c r="B10875" s="12" t="s">
        <v>54</v>
      </c>
      <c r="C10875" s="10" t="s">
        <v>36</v>
      </c>
      <c r="D10875" s="10" t="s">
        <v>42</v>
      </c>
      <c r="E10875" s="16" t="s">
        <v>12</v>
      </c>
      <c r="F10875" s="16" t="s">
        <v>16</v>
      </c>
      <c r="G10875" s="12">
        <v>43555</v>
      </c>
      <c r="H10875" s="13">
        <v>18</v>
      </c>
      <c r="I10875" s="70">
        <v>3.90677423245958</v>
      </c>
      <c r="J10875" s="70">
        <v>85.181461594135655</v>
      </c>
      <c r="K10875" s="70">
        <f t="shared" si="1200"/>
        <v>7.6871762891214646</v>
      </c>
      <c r="L10875" s="70">
        <v>37.393375883522069</v>
      </c>
      <c r="M10875" s="63">
        <v>3114.952335752123</v>
      </c>
    </row>
    <row r="10876" spans="1:13" ht="15" customHeight="1">
      <c r="A10876" s="33">
        <v>41912</v>
      </c>
      <c r="B10876" s="12" t="s">
        <v>54</v>
      </c>
      <c r="C10876" s="10" t="s">
        <v>36</v>
      </c>
      <c r="D10876" s="10" t="s">
        <v>42</v>
      </c>
      <c r="E10876" s="16" t="s">
        <v>12</v>
      </c>
      <c r="F10876" s="16" t="s">
        <v>16</v>
      </c>
      <c r="G10876" s="12">
        <v>43646</v>
      </c>
      <c r="H10876" s="13">
        <v>19</v>
      </c>
      <c r="I10876" s="70">
        <v>4.0202852605785129</v>
      </c>
      <c r="J10876" s="70">
        <v>87.561502160968772</v>
      </c>
      <c r="K10876" s="70">
        <f t="shared" si="1200"/>
        <v>6.4003258274116295</v>
      </c>
      <c r="L10876" s="70">
        <v>37.955227014394914</v>
      </c>
      <c r="M10876" s="63">
        <v>3198.5031610773226</v>
      </c>
    </row>
    <row r="10877" spans="1:13" ht="15" customHeight="1">
      <c r="A10877" s="33">
        <v>41912</v>
      </c>
      <c r="B10877" s="12" t="s">
        <v>54</v>
      </c>
      <c r="C10877" s="10" t="s">
        <v>36</v>
      </c>
      <c r="D10877" s="10" t="s">
        <v>42</v>
      </c>
      <c r="E10877" s="16" t="s">
        <v>12</v>
      </c>
      <c r="F10877" s="16" t="s">
        <v>16</v>
      </c>
      <c r="G10877" s="12">
        <v>43738</v>
      </c>
      <c r="H10877" s="13">
        <v>20</v>
      </c>
      <c r="I10877" s="70">
        <v>3.9245100015533536</v>
      </c>
      <c r="J10877" s="70">
        <v>91.012698143901218</v>
      </c>
      <c r="K10877" s="70">
        <f t="shared" si="1200"/>
        <v>7.3757059844858004</v>
      </c>
      <c r="L10877" s="70">
        <v>33.578051533882622</v>
      </c>
      <c r="M10877" s="63">
        <v>3253.434876497276</v>
      </c>
    </row>
    <row r="10878" spans="1:13" ht="15" customHeight="1">
      <c r="A10878" s="33">
        <v>41912</v>
      </c>
      <c r="B10878" s="12" t="s">
        <v>54</v>
      </c>
      <c r="C10878" s="10" t="s">
        <v>36</v>
      </c>
      <c r="D10878" s="10" t="s">
        <v>42</v>
      </c>
      <c r="E10878" s="16" t="s">
        <v>12</v>
      </c>
      <c r="F10878" s="16" t="s">
        <v>16</v>
      </c>
      <c r="G10878" s="12">
        <v>43830</v>
      </c>
      <c r="H10878" s="13">
        <v>21</v>
      </c>
      <c r="I10878" s="70">
        <v>3.9506918978694312</v>
      </c>
      <c r="J10878" s="70">
        <v>92.171352206579328</v>
      </c>
      <c r="K10878" s="70">
        <f t="shared" si="1200"/>
        <v>5.1093459605475413</v>
      </c>
      <c r="L10878" s="70">
        <v>25.085315300642204</v>
      </c>
      <c r="M10878" s="63">
        <v>3321.9594482911175</v>
      </c>
    </row>
    <row r="10879" spans="1:13" ht="15" customHeight="1">
      <c r="A10879" s="21">
        <f>A10880</f>
        <v>41912</v>
      </c>
      <c r="B10879" s="21" t="str">
        <f t="shared" ref="B10879:F10879" si="1201">B10880</f>
        <v>Annual 2015</v>
      </c>
      <c r="C10879" s="21" t="str">
        <f t="shared" si="1201"/>
        <v>Adverse</v>
      </c>
      <c r="D10879" s="21" t="str">
        <f t="shared" si="1201"/>
        <v>TMM</v>
      </c>
      <c r="E10879" s="21" t="str">
        <f t="shared" si="1201"/>
        <v>C&amp;I</v>
      </c>
      <c r="F10879" s="21" t="str">
        <f t="shared" si="1201"/>
        <v>C&amp;I Graded</v>
      </c>
      <c r="G10879" s="21">
        <v>41912</v>
      </c>
      <c r="H10879" s="23">
        <v>0</v>
      </c>
      <c r="I10879" s="30">
        <v>0</v>
      </c>
      <c r="J10879" s="59">
        <v>880.90809860619902</v>
      </c>
      <c r="K10879" s="59">
        <v>0</v>
      </c>
      <c r="L10879" s="65">
        <v>0</v>
      </c>
      <c r="M10879" s="63">
        <v>0</v>
      </c>
    </row>
    <row r="10880" spans="1:13" ht="15" customHeight="1">
      <c r="A10880" s="33">
        <v>41912</v>
      </c>
      <c r="B10880" s="12" t="s">
        <v>54</v>
      </c>
      <c r="C10880" s="10" t="s">
        <v>36</v>
      </c>
      <c r="D10880" s="10" t="s">
        <v>42</v>
      </c>
      <c r="E10880" s="16" t="s">
        <v>20</v>
      </c>
      <c r="F10880" s="16" t="s">
        <v>21</v>
      </c>
      <c r="G10880" s="12">
        <v>42004</v>
      </c>
      <c r="H10880" s="13">
        <v>1</v>
      </c>
      <c r="I10880" s="70">
        <v>49.011210408862354</v>
      </c>
      <c r="J10880" s="70">
        <v>936.23610317300347</v>
      </c>
      <c r="K10880" s="70">
        <f t="shared" ref="K10880:K10924" si="1202">J10880-J10879+I10880</f>
        <v>104.33921497566681</v>
      </c>
      <c r="L10880" s="70">
        <v>167.64622334747173</v>
      </c>
      <c r="M10880" s="63">
        <v>59848.800393584752</v>
      </c>
    </row>
    <row r="10881" spans="1:13" ht="15" customHeight="1">
      <c r="A10881" s="33">
        <v>41912</v>
      </c>
      <c r="B10881" s="12" t="s">
        <v>54</v>
      </c>
      <c r="C10881" s="10" t="s">
        <v>36</v>
      </c>
      <c r="D10881" s="10" t="s">
        <v>42</v>
      </c>
      <c r="E10881" s="16" t="s">
        <v>20</v>
      </c>
      <c r="F10881" s="16" t="s">
        <v>21</v>
      </c>
      <c r="G10881" s="12">
        <v>42094</v>
      </c>
      <c r="H10881" s="13">
        <v>2</v>
      </c>
      <c r="I10881" s="70">
        <v>88.062692797499253</v>
      </c>
      <c r="J10881" s="70">
        <v>1003.4117454994632</v>
      </c>
      <c r="K10881" s="70">
        <f t="shared" si="1200"/>
        <v>155.23833512395902</v>
      </c>
      <c r="L10881" s="70">
        <v>265.72672400792806</v>
      </c>
      <c r="M10881" s="63">
        <v>60521.972427391644</v>
      </c>
    </row>
    <row r="10882" spans="1:13" ht="15" customHeight="1">
      <c r="A10882" s="33">
        <v>41912</v>
      </c>
      <c r="B10882" s="12" t="s">
        <v>54</v>
      </c>
      <c r="C10882" s="10" t="s">
        <v>36</v>
      </c>
      <c r="D10882" s="10" t="s">
        <v>42</v>
      </c>
      <c r="E10882" s="16" t="s">
        <v>20</v>
      </c>
      <c r="F10882" s="16" t="s">
        <v>21</v>
      </c>
      <c r="G10882" s="12">
        <v>42185</v>
      </c>
      <c r="H10882" s="13">
        <v>3</v>
      </c>
      <c r="I10882" s="70">
        <v>91.331184016424558</v>
      </c>
      <c r="J10882" s="70">
        <v>1043.7511585027444</v>
      </c>
      <c r="K10882" s="70">
        <f t="shared" si="1200"/>
        <v>131.67059701970572</v>
      </c>
      <c r="L10882" s="70">
        <v>272.00650015460815</v>
      </c>
      <c r="M10882" s="63">
        <v>60943.528679585455</v>
      </c>
    </row>
    <row r="10883" spans="1:13" ht="15" customHeight="1">
      <c r="A10883" s="33">
        <v>41912</v>
      </c>
      <c r="B10883" s="12" t="s">
        <v>54</v>
      </c>
      <c r="C10883" s="10" t="s">
        <v>36</v>
      </c>
      <c r="D10883" s="10" t="s">
        <v>42</v>
      </c>
      <c r="E10883" s="16" t="s">
        <v>20</v>
      </c>
      <c r="F10883" s="16" t="s">
        <v>21</v>
      </c>
      <c r="G10883" s="12">
        <v>42277</v>
      </c>
      <c r="H10883" s="13">
        <v>4</v>
      </c>
      <c r="I10883" s="70">
        <v>88.318017848844946</v>
      </c>
      <c r="J10883" s="70">
        <v>1092.4233614642883</v>
      </c>
      <c r="K10883" s="70">
        <f t="shared" si="1200"/>
        <v>136.99022081038885</v>
      </c>
      <c r="L10883" s="70">
        <v>266.26991652892258</v>
      </c>
      <c r="M10883" s="63">
        <v>61933.165257234199</v>
      </c>
    </row>
    <row r="10884" spans="1:13" ht="15" customHeight="1">
      <c r="A10884" s="33">
        <v>41912</v>
      </c>
      <c r="B10884" s="12" t="s">
        <v>54</v>
      </c>
      <c r="C10884" s="10" t="s">
        <v>36</v>
      </c>
      <c r="D10884" s="10" t="s">
        <v>42</v>
      </c>
      <c r="E10884" s="16" t="s">
        <v>20</v>
      </c>
      <c r="F10884" s="16" t="s">
        <v>21</v>
      </c>
      <c r="G10884" s="12">
        <v>42369</v>
      </c>
      <c r="H10884" s="13">
        <v>5</v>
      </c>
      <c r="I10884" s="70">
        <v>84.871329042497109</v>
      </c>
      <c r="J10884" s="70">
        <v>1122.6144428096623</v>
      </c>
      <c r="K10884" s="70">
        <f t="shared" si="1200"/>
        <v>115.06241038787107</v>
      </c>
      <c r="L10884" s="70">
        <v>248.9888414961826</v>
      </c>
      <c r="M10884" s="63">
        <v>62385.921309011886</v>
      </c>
    </row>
    <row r="10885" spans="1:13" ht="15" customHeight="1">
      <c r="A10885" s="33">
        <v>41912</v>
      </c>
      <c r="B10885" s="12" t="s">
        <v>54</v>
      </c>
      <c r="C10885" s="10" t="s">
        <v>36</v>
      </c>
      <c r="D10885" s="10" t="s">
        <v>42</v>
      </c>
      <c r="E10885" s="16" t="s">
        <v>20</v>
      </c>
      <c r="F10885" s="16" t="s">
        <v>21</v>
      </c>
      <c r="G10885" s="12">
        <v>42460</v>
      </c>
      <c r="H10885" s="13">
        <v>6</v>
      </c>
      <c r="I10885" s="70">
        <v>71.863798823223448</v>
      </c>
      <c r="J10885" s="70">
        <v>1123.7167464779857</v>
      </c>
      <c r="K10885" s="70">
        <f t="shared" si="1200"/>
        <v>72.966102491546877</v>
      </c>
      <c r="L10885" s="70">
        <v>205.19905281367804</v>
      </c>
      <c r="M10885" s="63">
        <v>62963.397316731498</v>
      </c>
    </row>
    <row r="10886" spans="1:13" ht="15" customHeight="1">
      <c r="A10886" s="33">
        <v>41912</v>
      </c>
      <c r="B10886" s="12" t="s">
        <v>54</v>
      </c>
      <c r="C10886" s="10" t="s">
        <v>36</v>
      </c>
      <c r="D10886" s="10" t="s">
        <v>42</v>
      </c>
      <c r="E10886" s="16" t="s">
        <v>20</v>
      </c>
      <c r="F10886" s="16" t="s">
        <v>21</v>
      </c>
      <c r="G10886" s="12">
        <v>42551</v>
      </c>
      <c r="H10886" s="13">
        <v>7</v>
      </c>
      <c r="I10886" s="70">
        <v>64.349962610651261</v>
      </c>
      <c r="J10886" s="70">
        <v>1083.0738805373182</v>
      </c>
      <c r="K10886" s="70">
        <f t="shared" si="1200"/>
        <v>23.707096669983827</v>
      </c>
      <c r="L10886" s="70">
        <v>180.48603357072099</v>
      </c>
      <c r="M10886" s="63">
        <v>63628.855937808104</v>
      </c>
    </row>
    <row r="10887" spans="1:13" ht="15" customHeight="1">
      <c r="A10887" s="33">
        <v>41912</v>
      </c>
      <c r="B10887" s="12" t="s">
        <v>54</v>
      </c>
      <c r="C10887" s="10" t="s">
        <v>36</v>
      </c>
      <c r="D10887" s="10" t="s">
        <v>42</v>
      </c>
      <c r="E10887" s="16" t="s">
        <v>20</v>
      </c>
      <c r="F10887" s="16" t="s">
        <v>21</v>
      </c>
      <c r="G10887" s="12">
        <v>42643</v>
      </c>
      <c r="H10887" s="13">
        <v>8</v>
      </c>
      <c r="I10887" s="70">
        <v>60.967854141602047</v>
      </c>
      <c r="J10887" s="70">
        <v>1026.4332204631269</v>
      </c>
      <c r="K10887" s="70">
        <f t="shared" si="1200"/>
        <v>4.327194067410673</v>
      </c>
      <c r="L10887" s="70">
        <v>168.71958768911435</v>
      </c>
      <c r="M10887" s="63">
        <v>64533.560655656525</v>
      </c>
    </row>
    <row r="10888" spans="1:13" ht="15" customHeight="1">
      <c r="A10888" s="33">
        <v>41912</v>
      </c>
      <c r="B10888" s="12" t="s">
        <v>54</v>
      </c>
      <c r="C10888" s="10" t="s">
        <v>36</v>
      </c>
      <c r="D10888" s="10" t="s">
        <v>42</v>
      </c>
      <c r="E10888" s="16" t="s">
        <v>20</v>
      </c>
      <c r="F10888" s="16" t="s">
        <v>21</v>
      </c>
      <c r="G10888" s="12">
        <v>42735</v>
      </c>
      <c r="H10888" s="13">
        <v>9</v>
      </c>
      <c r="I10888" s="70">
        <v>59.519869747970709</v>
      </c>
      <c r="J10888" s="70">
        <v>981.62730513980011</v>
      </c>
      <c r="K10888" s="70">
        <f t="shared" si="1200"/>
        <v>14.713954424643951</v>
      </c>
      <c r="L10888" s="70">
        <v>154.91854227796964</v>
      </c>
      <c r="M10888" s="63">
        <v>65810.600648574997</v>
      </c>
    </row>
    <row r="10889" spans="1:13" ht="15" customHeight="1">
      <c r="A10889" s="33">
        <v>41912</v>
      </c>
      <c r="B10889" s="12" t="s">
        <v>54</v>
      </c>
      <c r="C10889" s="10" t="s">
        <v>36</v>
      </c>
      <c r="D10889" s="10" t="s">
        <v>42</v>
      </c>
      <c r="E10889" s="16" t="s">
        <v>20</v>
      </c>
      <c r="F10889" s="16" t="s">
        <v>21</v>
      </c>
      <c r="G10889" s="12">
        <v>42825</v>
      </c>
      <c r="H10889" s="13">
        <v>10</v>
      </c>
      <c r="I10889" s="70">
        <v>58.272405036159888</v>
      </c>
      <c r="J10889" s="70">
        <v>958.2095725026893</v>
      </c>
      <c r="K10889" s="70">
        <f t="shared" si="1200"/>
        <v>34.854672399049072</v>
      </c>
      <c r="L10889" s="70">
        <v>146.93725828920441</v>
      </c>
      <c r="M10889" s="63">
        <v>67354.714464798235</v>
      </c>
    </row>
    <row r="10890" spans="1:13" ht="15" customHeight="1">
      <c r="A10890" s="33">
        <v>41912</v>
      </c>
      <c r="B10890" s="12" t="s">
        <v>54</v>
      </c>
      <c r="C10890" s="10" t="s">
        <v>36</v>
      </c>
      <c r="D10890" s="10" t="s">
        <v>42</v>
      </c>
      <c r="E10890" s="16" t="s">
        <v>20</v>
      </c>
      <c r="F10890" s="16" t="s">
        <v>21</v>
      </c>
      <c r="G10890" s="12">
        <v>42916</v>
      </c>
      <c r="H10890" s="13">
        <v>11</v>
      </c>
      <c r="I10890" s="70">
        <v>59.18810461063368</v>
      </c>
      <c r="J10890" s="70">
        <v>918.611578226544</v>
      </c>
      <c r="K10890" s="70">
        <f t="shared" si="1200"/>
        <v>19.590110334488379</v>
      </c>
      <c r="L10890" s="70">
        <v>149.04119163420995</v>
      </c>
      <c r="M10890" s="63">
        <v>69156.971931710388</v>
      </c>
    </row>
    <row r="10891" spans="1:13" ht="15" customHeight="1">
      <c r="A10891" s="33">
        <v>41912</v>
      </c>
      <c r="B10891" s="12" t="s">
        <v>54</v>
      </c>
      <c r="C10891" s="10" t="s">
        <v>36</v>
      </c>
      <c r="D10891" s="10" t="s">
        <v>42</v>
      </c>
      <c r="E10891" s="16" t="s">
        <v>20</v>
      </c>
      <c r="F10891" s="16" t="s">
        <v>21</v>
      </c>
      <c r="G10891" s="12">
        <v>43008</v>
      </c>
      <c r="H10891" s="13">
        <v>12</v>
      </c>
      <c r="I10891" s="70">
        <v>59.409003690306008</v>
      </c>
      <c r="J10891" s="70">
        <v>893.04825450007104</v>
      </c>
      <c r="K10891" s="70">
        <f t="shared" si="1200"/>
        <v>33.845679963833049</v>
      </c>
      <c r="L10891" s="70">
        <v>150.54222030515376</v>
      </c>
      <c r="M10891" s="63">
        <v>70806.934679383761</v>
      </c>
    </row>
    <row r="10892" spans="1:13" ht="15" customHeight="1">
      <c r="A10892" s="33">
        <v>41912</v>
      </c>
      <c r="B10892" s="12" t="s">
        <v>54</v>
      </c>
      <c r="C10892" s="10" t="s">
        <v>36</v>
      </c>
      <c r="D10892" s="10" t="s">
        <v>42</v>
      </c>
      <c r="E10892" s="16" t="s">
        <v>20</v>
      </c>
      <c r="F10892" s="16" t="s">
        <v>21</v>
      </c>
      <c r="G10892" s="12">
        <v>43100</v>
      </c>
      <c r="H10892" s="13">
        <v>13</v>
      </c>
      <c r="I10892" s="70">
        <v>61.270372474311806</v>
      </c>
      <c r="J10892" s="70">
        <v>887.11684266416898</v>
      </c>
      <c r="K10892" s="70">
        <f t="shared" si="1200"/>
        <v>55.338960638409752</v>
      </c>
      <c r="L10892" s="70">
        <v>156.03437892711196</v>
      </c>
      <c r="M10892" s="63">
        <v>72801.730928498306</v>
      </c>
    </row>
    <row r="10893" spans="1:13" ht="15" customHeight="1">
      <c r="A10893" s="33">
        <v>41912</v>
      </c>
      <c r="B10893" s="12" t="s">
        <v>54</v>
      </c>
      <c r="C10893" s="10" t="s">
        <v>36</v>
      </c>
      <c r="D10893" s="10" t="s">
        <v>42</v>
      </c>
      <c r="E10893" s="16" t="s">
        <v>20</v>
      </c>
      <c r="F10893" s="16" t="s">
        <v>21</v>
      </c>
      <c r="G10893" s="12">
        <v>43190</v>
      </c>
      <c r="H10893" s="13">
        <v>14</v>
      </c>
      <c r="I10893" s="70">
        <v>60.941904090716562</v>
      </c>
      <c r="J10893" s="70">
        <v>924.58161476099838</v>
      </c>
      <c r="K10893" s="70">
        <f t="shared" si="1200"/>
        <v>98.406676187545955</v>
      </c>
      <c r="L10893" s="70">
        <v>156.12917508860741</v>
      </c>
      <c r="M10893" s="63">
        <v>75033.331765402778</v>
      </c>
    </row>
    <row r="10894" spans="1:13" ht="15" customHeight="1">
      <c r="A10894" s="33">
        <v>41912</v>
      </c>
      <c r="B10894" s="12" t="s">
        <v>54</v>
      </c>
      <c r="C10894" s="10" t="s">
        <v>36</v>
      </c>
      <c r="D10894" s="10" t="s">
        <v>42</v>
      </c>
      <c r="E10894" s="16" t="s">
        <v>20</v>
      </c>
      <c r="F10894" s="16" t="s">
        <v>21</v>
      </c>
      <c r="G10894" s="12">
        <v>43281</v>
      </c>
      <c r="H10894" s="13">
        <v>15</v>
      </c>
      <c r="I10894" s="70">
        <v>60.572493894312998</v>
      </c>
      <c r="J10894" s="70">
        <v>963.38127779564877</v>
      </c>
      <c r="K10894" s="70">
        <f t="shared" si="1200"/>
        <v>99.372156928963392</v>
      </c>
      <c r="L10894" s="70">
        <v>157.36702740340684</v>
      </c>
      <c r="M10894" s="63">
        <v>77440.284843907328</v>
      </c>
    </row>
    <row r="10895" spans="1:13" ht="15" customHeight="1">
      <c r="A10895" s="33">
        <v>41912</v>
      </c>
      <c r="B10895" s="12" t="s">
        <v>54</v>
      </c>
      <c r="C10895" s="10" t="s">
        <v>36</v>
      </c>
      <c r="D10895" s="10" t="s">
        <v>42</v>
      </c>
      <c r="E10895" s="16" t="s">
        <v>20</v>
      </c>
      <c r="F10895" s="16" t="s">
        <v>21</v>
      </c>
      <c r="G10895" s="12">
        <v>43373</v>
      </c>
      <c r="H10895" s="13">
        <v>16</v>
      </c>
      <c r="I10895" s="70">
        <v>61.433177114543248</v>
      </c>
      <c r="J10895" s="70">
        <v>1004.7471404088124</v>
      </c>
      <c r="K10895" s="70">
        <f t="shared" si="1200"/>
        <v>102.79903972770683</v>
      </c>
      <c r="L10895" s="70">
        <v>160.18239742803686</v>
      </c>
      <c r="M10895" s="63">
        <v>79339.239862609684</v>
      </c>
    </row>
    <row r="10896" spans="1:13" ht="15" customHeight="1">
      <c r="A10896" s="33">
        <v>41912</v>
      </c>
      <c r="B10896" s="12" t="s">
        <v>54</v>
      </c>
      <c r="C10896" s="10" t="s">
        <v>36</v>
      </c>
      <c r="D10896" s="10" t="s">
        <v>42</v>
      </c>
      <c r="E10896" s="16" t="s">
        <v>20</v>
      </c>
      <c r="F10896" s="16" t="s">
        <v>21</v>
      </c>
      <c r="G10896" s="12">
        <v>43465</v>
      </c>
      <c r="H10896" s="13">
        <v>17</v>
      </c>
      <c r="I10896" s="70">
        <v>60.109174856342165</v>
      </c>
      <c r="J10896" s="70">
        <v>1056.4130654140674</v>
      </c>
      <c r="K10896" s="70">
        <f t="shared" si="1200"/>
        <v>111.77509986159724</v>
      </c>
      <c r="L10896" s="70">
        <v>159.70334906366676</v>
      </c>
      <c r="M10896" s="63">
        <v>81222.527037053107</v>
      </c>
    </row>
    <row r="10897" spans="1:13" ht="15" customHeight="1">
      <c r="A10897" s="33">
        <v>41912</v>
      </c>
      <c r="B10897" s="12" t="s">
        <v>54</v>
      </c>
      <c r="C10897" s="10" t="s">
        <v>36</v>
      </c>
      <c r="D10897" s="10" t="s">
        <v>42</v>
      </c>
      <c r="E10897" s="16" t="s">
        <v>20</v>
      </c>
      <c r="F10897" s="16" t="s">
        <v>21</v>
      </c>
      <c r="G10897" s="12">
        <v>43555</v>
      </c>
      <c r="H10897" s="13">
        <v>18</v>
      </c>
      <c r="I10897" s="70">
        <v>61.005611104698161</v>
      </c>
      <c r="J10897" s="70">
        <v>1117.7112570890515</v>
      </c>
      <c r="K10897" s="70">
        <f t="shared" si="1200"/>
        <v>122.30380277968224</v>
      </c>
      <c r="L10897" s="70">
        <v>162.58900865668693</v>
      </c>
      <c r="M10897" s="63">
        <v>83808.84225271325</v>
      </c>
    </row>
    <row r="10898" spans="1:13" ht="15" customHeight="1">
      <c r="A10898" s="33">
        <v>41912</v>
      </c>
      <c r="B10898" s="12" t="s">
        <v>54</v>
      </c>
      <c r="C10898" s="10" t="s">
        <v>36</v>
      </c>
      <c r="D10898" s="10" t="s">
        <v>42</v>
      </c>
      <c r="E10898" s="16" t="s">
        <v>20</v>
      </c>
      <c r="F10898" s="16" t="s">
        <v>21</v>
      </c>
      <c r="G10898" s="12">
        <v>43646</v>
      </c>
      <c r="H10898" s="13">
        <v>19</v>
      </c>
      <c r="I10898" s="70">
        <v>62.65220353341649</v>
      </c>
      <c r="J10898" s="70">
        <v>1170.328696213192</v>
      </c>
      <c r="K10898" s="70">
        <f t="shared" si="1200"/>
        <v>115.26964265755694</v>
      </c>
      <c r="L10898" s="70">
        <v>166.33581944383084</v>
      </c>
      <c r="M10898" s="63">
        <v>85983.369441766103</v>
      </c>
    </row>
    <row r="10899" spans="1:13" ht="15" customHeight="1">
      <c r="A10899" s="33">
        <v>41912</v>
      </c>
      <c r="B10899" s="12" t="s">
        <v>54</v>
      </c>
      <c r="C10899" s="10" t="s">
        <v>36</v>
      </c>
      <c r="D10899" s="10" t="s">
        <v>42</v>
      </c>
      <c r="E10899" s="16" t="s">
        <v>20</v>
      </c>
      <c r="F10899" s="16" t="s">
        <v>21</v>
      </c>
      <c r="G10899" s="12">
        <v>43738</v>
      </c>
      <c r="H10899" s="13">
        <v>20</v>
      </c>
      <c r="I10899" s="70">
        <v>64.274194857104959</v>
      </c>
      <c r="J10899" s="70">
        <v>1217.1755534775095</v>
      </c>
      <c r="K10899" s="70">
        <f t="shared" si="1200"/>
        <v>111.12105212142254</v>
      </c>
      <c r="L10899" s="70">
        <v>171.59417209427812</v>
      </c>
      <c r="M10899" s="63">
        <v>87621.4884121176</v>
      </c>
    </row>
    <row r="10900" spans="1:13" ht="15" customHeight="1">
      <c r="A10900" s="33">
        <v>41912</v>
      </c>
      <c r="B10900" s="12" t="s">
        <v>54</v>
      </c>
      <c r="C10900" s="10" t="s">
        <v>36</v>
      </c>
      <c r="D10900" s="10" t="s">
        <v>42</v>
      </c>
      <c r="E10900" s="16" t="s">
        <v>20</v>
      </c>
      <c r="F10900" s="16" t="s">
        <v>21</v>
      </c>
      <c r="G10900" s="12">
        <v>43830</v>
      </c>
      <c r="H10900" s="13">
        <v>21</v>
      </c>
      <c r="I10900" s="70">
        <v>66.078371637523958</v>
      </c>
      <c r="J10900" s="70">
        <v>1263.4732494033124</v>
      </c>
      <c r="K10900" s="70">
        <f t="shared" si="1200"/>
        <v>112.37606756332679</v>
      </c>
      <c r="L10900" s="70">
        <v>174.34389064039445</v>
      </c>
      <c r="M10900" s="63">
        <v>89348.423391095072</v>
      </c>
    </row>
    <row r="10901" spans="1:13" ht="15" customHeight="1">
      <c r="A10901" s="21">
        <f>A10902</f>
        <v>41912</v>
      </c>
      <c r="B10901" s="21" t="str">
        <f t="shared" ref="B10901:F10901" si="1203">B10902</f>
        <v>Annual 2015</v>
      </c>
      <c r="C10901" s="21" t="str">
        <f t="shared" si="1203"/>
        <v>Adverse</v>
      </c>
      <c r="D10901" s="21" t="str">
        <f t="shared" si="1203"/>
        <v>TMM</v>
      </c>
      <c r="E10901" s="21" t="str">
        <f t="shared" si="1203"/>
        <v>C&amp;I</v>
      </c>
      <c r="F10901" s="21" t="str">
        <f t="shared" si="1203"/>
        <v>Small Business</v>
      </c>
      <c r="G10901" s="21">
        <v>41912</v>
      </c>
      <c r="H10901" s="23">
        <v>0</v>
      </c>
      <c r="I10901" s="30">
        <v>0</v>
      </c>
      <c r="J10901" s="59">
        <v>4.9873706897602803</v>
      </c>
      <c r="K10901" s="59">
        <v>0</v>
      </c>
      <c r="L10901" s="65">
        <v>0</v>
      </c>
      <c r="M10901" s="63">
        <v>0</v>
      </c>
    </row>
    <row r="10902" spans="1:13" ht="15" customHeight="1">
      <c r="A10902" s="33">
        <v>41912</v>
      </c>
      <c r="B10902" s="12" t="s">
        <v>54</v>
      </c>
      <c r="C10902" s="10" t="s">
        <v>36</v>
      </c>
      <c r="D10902" s="10" t="s">
        <v>42</v>
      </c>
      <c r="E10902" s="36" t="s">
        <v>20</v>
      </c>
      <c r="F10902" s="16" t="s">
        <v>15</v>
      </c>
      <c r="G10902" s="12">
        <v>42004</v>
      </c>
      <c r="H10902" s="13">
        <v>1</v>
      </c>
      <c r="I10902" s="70">
        <v>0.69692515810869582</v>
      </c>
      <c r="J10902" s="70">
        <v>8.477026145054614</v>
      </c>
      <c r="K10902" s="70">
        <f t="shared" si="1202"/>
        <v>4.1865806134030299</v>
      </c>
      <c r="L10902" s="70">
        <v>1.7864590773264175</v>
      </c>
      <c r="M10902" s="63">
        <v>1219.256720807583</v>
      </c>
    </row>
    <row r="10903" spans="1:13" ht="15" customHeight="1">
      <c r="A10903" s="33">
        <v>41912</v>
      </c>
      <c r="B10903" s="12" t="s">
        <v>54</v>
      </c>
      <c r="C10903" s="10" t="s">
        <v>36</v>
      </c>
      <c r="D10903" s="10" t="s">
        <v>42</v>
      </c>
      <c r="E10903" s="36" t="s">
        <v>20</v>
      </c>
      <c r="F10903" s="16" t="s">
        <v>15</v>
      </c>
      <c r="G10903" s="12">
        <v>42094</v>
      </c>
      <c r="H10903" s="13">
        <v>2</v>
      </c>
      <c r="I10903" s="70">
        <v>1.1551214495831801</v>
      </c>
      <c r="J10903" s="70">
        <v>7.2579395787338594</v>
      </c>
      <c r="K10903" s="70">
        <f t="shared" si="1200"/>
        <v>-6.3965116737574546E-2</v>
      </c>
      <c r="L10903" s="70">
        <v>2.7654859138862462</v>
      </c>
      <c r="M10903" s="63">
        <v>1113.5838502550721</v>
      </c>
    </row>
    <row r="10904" spans="1:13" ht="15" customHeight="1">
      <c r="A10904" s="33">
        <v>41912</v>
      </c>
      <c r="B10904" s="12" t="s">
        <v>54</v>
      </c>
      <c r="C10904" s="10" t="s">
        <v>36</v>
      </c>
      <c r="D10904" s="10" t="s">
        <v>42</v>
      </c>
      <c r="E10904" s="36" t="s">
        <v>20</v>
      </c>
      <c r="F10904" s="16" t="s">
        <v>15</v>
      </c>
      <c r="G10904" s="12">
        <v>42185</v>
      </c>
      <c r="H10904" s="13">
        <v>3</v>
      </c>
      <c r="I10904" s="70">
        <v>1.8885895294845605</v>
      </c>
      <c r="J10904" s="70">
        <v>5.8536553511454308</v>
      </c>
      <c r="K10904" s="70">
        <f t="shared" si="1200"/>
        <v>0.48430530189613186</v>
      </c>
      <c r="L10904" s="70">
        <v>4.4496721277683884</v>
      </c>
      <c r="M10904" s="63">
        <v>979.55184117404644</v>
      </c>
    </row>
    <row r="10905" spans="1:13" ht="15" customHeight="1">
      <c r="A10905" s="33">
        <v>41912</v>
      </c>
      <c r="B10905" s="12" t="s">
        <v>54</v>
      </c>
      <c r="C10905" s="10" t="s">
        <v>36</v>
      </c>
      <c r="D10905" s="10" t="s">
        <v>42</v>
      </c>
      <c r="E10905" s="36" t="s">
        <v>20</v>
      </c>
      <c r="F10905" s="16" t="s">
        <v>15</v>
      </c>
      <c r="G10905" s="12">
        <v>42277</v>
      </c>
      <c r="H10905" s="13">
        <v>4</v>
      </c>
      <c r="I10905" s="70">
        <v>1.9543334071072913</v>
      </c>
      <c r="J10905" s="70">
        <v>4.1480183527946251</v>
      </c>
      <c r="K10905" s="70">
        <f t="shared" si="1200"/>
        <v>0.24869640875648558</v>
      </c>
      <c r="L10905" s="70">
        <v>4.6255783038800411</v>
      </c>
      <c r="M10905" s="63">
        <v>850.93808974637363</v>
      </c>
    </row>
    <row r="10906" spans="1:13" ht="15" customHeight="1">
      <c r="A10906" s="33">
        <v>41912</v>
      </c>
      <c r="B10906" s="12" t="s">
        <v>54</v>
      </c>
      <c r="C10906" s="10" t="s">
        <v>36</v>
      </c>
      <c r="D10906" s="10" t="s">
        <v>42</v>
      </c>
      <c r="E10906" s="36" t="s">
        <v>20</v>
      </c>
      <c r="F10906" s="16" t="s">
        <v>15</v>
      </c>
      <c r="G10906" s="12">
        <v>42369</v>
      </c>
      <c r="H10906" s="13">
        <v>5</v>
      </c>
      <c r="I10906" s="70">
        <v>1.4788852369409535</v>
      </c>
      <c r="J10906" s="70">
        <v>2.323310594663925</v>
      </c>
      <c r="K10906" s="70">
        <f t="shared" si="1200"/>
        <v>-0.34582252118974655</v>
      </c>
      <c r="L10906" s="70">
        <v>3.5848769108743368</v>
      </c>
      <c r="M10906" s="63">
        <v>741.33278141193102</v>
      </c>
    </row>
    <row r="10907" spans="1:13" ht="15" customHeight="1">
      <c r="A10907" s="33">
        <v>41912</v>
      </c>
      <c r="B10907" s="12" t="s">
        <v>54</v>
      </c>
      <c r="C10907" s="10" t="s">
        <v>36</v>
      </c>
      <c r="D10907" s="10" t="s">
        <v>42</v>
      </c>
      <c r="E10907" s="36" t="s">
        <v>20</v>
      </c>
      <c r="F10907" s="16" t="s">
        <v>15</v>
      </c>
      <c r="G10907" s="12">
        <v>42460</v>
      </c>
      <c r="H10907" s="13">
        <v>6</v>
      </c>
      <c r="I10907" s="70">
        <v>0.90633768528724612</v>
      </c>
      <c r="J10907" s="70">
        <v>2.04848510874421</v>
      </c>
      <c r="K10907" s="70">
        <f t="shared" si="1200"/>
        <v>0.63151219936753111</v>
      </c>
      <c r="L10907" s="70">
        <v>2.3440365481240968</v>
      </c>
      <c r="M10907" s="63">
        <v>659.17808550611915</v>
      </c>
    </row>
    <row r="10908" spans="1:13" ht="15" customHeight="1">
      <c r="A10908" s="33">
        <v>41912</v>
      </c>
      <c r="B10908" s="12" t="s">
        <v>54</v>
      </c>
      <c r="C10908" s="10" t="s">
        <v>36</v>
      </c>
      <c r="D10908" s="10" t="s">
        <v>42</v>
      </c>
      <c r="E10908" s="36" t="s">
        <v>20</v>
      </c>
      <c r="F10908" s="16" t="s">
        <v>15</v>
      </c>
      <c r="G10908" s="12">
        <v>42551</v>
      </c>
      <c r="H10908" s="13">
        <v>7</v>
      </c>
      <c r="I10908" s="70">
        <v>0.72032769683277054</v>
      </c>
      <c r="J10908" s="70">
        <v>0.57242813322884756</v>
      </c>
      <c r="K10908" s="70">
        <f t="shared" si="1200"/>
        <v>-0.75572927868259199</v>
      </c>
      <c r="L10908" s="70">
        <v>1.8869661348244129</v>
      </c>
      <c r="M10908" s="63">
        <v>580.91235649208636</v>
      </c>
    </row>
    <row r="10909" spans="1:13" ht="15" customHeight="1">
      <c r="A10909" s="33">
        <v>41912</v>
      </c>
      <c r="B10909" s="12" t="s">
        <v>54</v>
      </c>
      <c r="C10909" s="10" t="s">
        <v>36</v>
      </c>
      <c r="D10909" s="10" t="s">
        <v>42</v>
      </c>
      <c r="E10909" s="36" t="s">
        <v>20</v>
      </c>
      <c r="F10909" s="16" t="s">
        <v>15</v>
      </c>
      <c r="G10909" s="12">
        <v>42643</v>
      </c>
      <c r="H10909" s="13">
        <v>8</v>
      </c>
      <c r="I10909" s="70">
        <v>0.55786189527626551</v>
      </c>
      <c r="J10909" s="70">
        <v>-0.20700374170074079</v>
      </c>
      <c r="K10909" s="70">
        <f t="shared" si="1200"/>
        <v>-0.22156997965332281</v>
      </c>
      <c r="L10909" s="70">
        <v>1.508420713471166</v>
      </c>
      <c r="M10909" s="63">
        <v>510.55615316076489</v>
      </c>
    </row>
    <row r="10910" spans="1:13" ht="15" customHeight="1">
      <c r="A10910" s="33">
        <v>41912</v>
      </c>
      <c r="B10910" s="12" t="s">
        <v>54</v>
      </c>
      <c r="C10910" s="10" t="s">
        <v>36</v>
      </c>
      <c r="D10910" s="10" t="s">
        <v>42</v>
      </c>
      <c r="E10910" s="36" t="s">
        <v>20</v>
      </c>
      <c r="F10910" s="16" t="s">
        <v>15</v>
      </c>
      <c r="G10910" s="12">
        <v>42735</v>
      </c>
      <c r="H10910" s="13">
        <v>9</v>
      </c>
      <c r="I10910" s="70">
        <v>0.49007014542874033</v>
      </c>
      <c r="J10910" s="70">
        <v>-0.90351781422953603</v>
      </c>
      <c r="K10910" s="70">
        <f t="shared" si="1200"/>
        <v>-0.20644392710005494</v>
      </c>
      <c r="L10910" s="70">
        <v>1.3486527205489822</v>
      </c>
      <c r="M10910" s="63">
        <v>450.63897346618194</v>
      </c>
    </row>
    <row r="10911" spans="1:13" ht="15" customHeight="1">
      <c r="A10911" s="33">
        <v>41912</v>
      </c>
      <c r="B10911" s="12" t="s">
        <v>54</v>
      </c>
      <c r="C10911" s="10" t="s">
        <v>36</v>
      </c>
      <c r="D10911" s="10" t="s">
        <v>42</v>
      </c>
      <c r="E10911" s="36" t="s">
        <v>20</v>
      </c>
      <c r="F10911" s="16" t="s">
        <v>15</v>
      </c>
      <c r="G10911" s="12">
        <v>42825</v>
      </c>
      <c r="H10911" s="13">
        <v>10</v>
      </c>
      <c r="I10911" s="70">
        <v>0.44508013317035855</v>
      </c>
      <c r="J10911" s="70">
        <v>-1.0939070196875471</v>
      </c>
      <c r="K10911" s="70">
        <f t="shared" si="1200"/>
        <v>0.25469092771234747</v>
      </c>
      <c r="L10911" s="70">
        <v>1.2490281884444316</v>
      </c>
      <c r="M10911" s="63">
        <v>406.04185283017495</v>
      </c>
    </row>
    <row r="10912" spans="1:13" ht="15" customHeight="1">
      <c r="A10912" s="33">
        <v>41912</v>
      </c>
      <c r="B10912" s="12" t="s">
        <v>54</v>
      </c>
      <c r="C10912" s="10" t="s">
        <v>36</v>
      </c>
      <c r="D10912" s="10" t="s">
        <v>42</v>
      </c>
      <c r="E10912" s="36" t="s">
        <v>20</v>
      </c>
      <c r="F10912" s="16" t="s">
        <v>15</v>
      </c>
      <c r="G10912" s="12">
        <v>42916</v>
      </c>
      <c r="H10912" s="13">
        <v>11</v>
      </c>
      <c r="I10912" s="70">
        <v>0.39463926335329369</v>
      </c>
      <c r="J10912" s="70">
        <v>-1.0443936012025139</v>
      </c>
      <c r="K10912" s="70">
        <f t="shared" si="1200"/>
        <v>0.4441526818383269</v>
      </c>
      <c r="L10912" s="70">
        <v>1.1453610081954528</v>
      </c>
      <c r="M10912" s="63">
        <v>365.70411955665406</v>
      </c>
    </row>
    <row r="10913" spans="1:13" ht="15" customHeight="1">
      <c r="A10913" s="33">
        <v>41912</v>
      </c>
      <c r="B10913" s="12" t="s">
        <v>54</v>
      </c>
      <c r="C10913" s="10" t="s">
        <v>36</v>
      </c>
      <c r="D10913" s="10" t="s">
        <v>42</v>
      </c>
      <c r="E10913" s="36" t="s">
        <v>20</v>
      </c>
      <c r="F10913" s="16" t="s">
        <v>15</v>
      </c>
      <c r="G10913" s="12">
        <v>43008</v>
      </c>
      <c r="H10913" s="13">
        <v>12</v>
      </c>
      <c r="I10913" s="70">
        <v>0.30908507723822259</v>
      </c>
      <c r="J10913" s="70">
        <v>-0.49580012253883837</v>
      </c>
      <c r="K10913" s="70">
        <f t="shared" si="1200"/>
        <v>0.85767855590189801</v>
      </c>
      <c r="L10913" s="70">
        <v>0.94515294077751644</v>
      </c>
      <c r="M10913" s="63">
        <v>339.78416676599255</v>
      </c>
    </row>
    <row r="10914" spans="1:13" ht="15" customHeight="1">
      <c r="A10914" s="33">
        <v>41912</v>
      </c>
      <c r="B10914" s="12" t="s">
        <v>54</v>
      </c>
      <c r="C10914" s="10" t="s">
        <v>36</v>
      </c>
      <c r="D10914" s="10" t="s">
        <v>42</v>
      </c>
      <c r="E10914" s="36" t="s">
        <v>20</v>
      </c>
      <c r="F10914" s="16" t="s">
        <v>15</v>
      </c>
      <c r="G10914" s="12">
        <v>43100</v>
      </c>
      <c r="H10914" s="13">
        <v>13</v>
      </c>
      <c r="I10914" s="70">
        <v>0.25476474541741606</v>
      </c>
      <c r="J10914" s="70">
        <v>-9.3026822619482183E-2</v>
      </c>
      <c r="K10914" s="70">
        <f t="shared" si="1200"/>
        <v>0.65753804533677229</v>
      </c>
      <c r="L10914" s="70">
        <v>0.82222624213554685</v>
      </c>
      <c r="M10914" s="63">
        <v>312.35865043603019</v>
      </c>
    </row>
    <row r="10915" spans="1:13" ht="15" customHeight="1">
      <c r="A10915" s="33">
        <v>41912</v>
      </c>
      <c r="B10915" s="12" t="s">
        <v>54</v>
      </c>
      <c r="C10915" s="10" t="s">
        <v>36</v>
      </c>
      <c r="D10915" s="10" t="s">
        <v>42</v>
      </c>
      <c r="E10915" s="36" t="s">
        <v>20</v>
      </c>
      <c r="F10915" s="16" t="s">
        <v>15</v>
      </c>
      <c r="G10915" s="12">
        <v>43190</v>
      </c>
      <c r="H10915" s="13">
        <v>14</v>
      </c>
      <c r="I10915" s="70">
        <v>0.11755942034600043</v>
      </c>
      <c r="J10915" s="70">
        <v>1.5516775401541425</v>
      </c>
      <c r="K10915" s="70">
        <f t="shared" si="1200"/>
        <v>1.7622637831196251</v>
      </c>
      <c r="L10915" s="70">
        <v>0.56613819146363298</v>
      </c>
      <c r="M10915" s="63">
        <v>309.02418757931059</v>
      </c>
    </row>
    <row r="10916" spans="1:13" ht="15" customHeight="1">
      <c r="A10916" s="33">
        <v>41912</v>
      </c>
      <c r="B10916" s="12" t="s">
        <v>54</v>
      </c>
      <c r="C10916" s="10" t="s">
        <v>36</v>
      </c>
      <c r="D10916" s="10" t="s">
        <v>42</v>
      </c>
      <c r="E10916" s="36" t="s">
        <v>20</v>
      </c>
      <c r="F10916" s="16" t="s">
        <v>15</v>
      </c>
      <c r="G10916" s="12">
        <v>43281</v>
      </c>
      <c r="H10916" s="13">
        <v>15</v>
      </c>
      <c r="I10916" s="70">
        <v>0.18208451990992064</v>
      </c>
      <c r="J10916" s="70">
        <v>1.6774774705986564</v>
      </c>
      <c r="K10916" s="70">
        <f t="shared" si="1200"/>
        <v>0.30788445035443451</v>
      </c>
      <c r="L10916" s="70">
        <v>0.65776743297834173</v>
      </c>
      <c r="M10916" s="63">
        <v>304.38152972805761</v>
      </c>
    </row>
    <row r="10917" spans="1:13" ht="15" customHeight="1">
      <c r="A10917" s="33">
        <v>41912</v>
      </c>
      <c r="B10917" s="12" t="s">
        <v>54</v>
      </c>
      <c r="C10917" s="10" t="s">
        <v>36</v>
      </c>
      <c r="D10917" s="10" t="s">
        <v>42</v>
      </c>
      <c r="E10917" s="36" t="s">
        <v>20</v>
      </c>
      <c r="F10917" s="16" t="s">
        <v>15</v>
      </c>
      <c r="G10917" s="12">
        <v>43373</v>
      </c>
      <c r="H10917" s="13">
        <v>16</v>
      </c>
      <c r="I10917" s="70">
        <v>0.19901756490788844</v>
      </c>
      <c r="J10917" s="70">
        <v>1.9168790792709327</v>
      </c>
      <c r="K10917" s="70">
        <f t="shared" si="1200"/>
        <v>0.4384191735801648</v>
      </c>
      <c r="L10917" s="70">
        <v>0.65142879460560821</v>
      </c>
      <c r="M10917" s="63">
        <v>313.8251340950801</v>
      </c>
    </row>
    <row r="10918" spans="1:13" ht="15" customHeight="1">
      <c r="A10918" s="33">
        <v>41912</v>
      </c>
      <c r="B10918" s="12" t="s">
        <v>54</v>
      </c>
      <c r="C10918" s="10" t="s">
        <v>36</v>
      </c>
      <c r="D10918" s="10" t="s">
        <v>42</v>
      </c>
      <c r="E10918" s="36" t="s">
        <v>20</v>
      </c>
      <c r="F10918" s="16" t="s">
        <v>15</v>
      </c>
      <c r="G10918" s="12">
        <v>43465</v>
      </c>
      <c r="H10918" s="13">
        <v>17</v>
      </c>
      <c r="I10918" s="70">
        <v>0.21392746224644077</v>
      </c>
      <c r="J10918" s="70">
        <v>2.3497567978043725</v>
      </c>
      <c r="K10918" s="70">
        <f t="shared" si="1200"/>
        <v>0.64680518077988058</v>
      </c>
      <c r="L10918" s="70">
        <v>0.64592630331727852</v>
      </c>
      <c r="M10918" s="63">
        <v>329.8235431372795</v>
      </c>
    </row>
    <row r="10919" spans="1:13" ht="15" customHeight="1">
      <c r="A10919" s="33">
        <v>41912</v>
      </c>
      <c r="B10919" s="12" t="s">
        <v>54</v>
      </c>
      <c r="C10919" s="10" t="s">
        <v>36</v>
      </c>
      <c r="D10919" s="10" t="s">
        <v>42</v>
      </c>
      <c r="E10919" s="36" t="s">
        <v>20</v>
      </c>
      <c r="F10919" s="16" t="s">
        <v>15</v>
      </c>
      <c r="G10919" s="12">
        <v>43555</v>
      </c>
      <c r="H10919" s="13">
        <v>18</v>
      </c>
      <c r="I10919" s="70">
        <v>0.23049384312030244</v>
      </c>
      <c r="J10919" s="70">
        <v>3.3046598098710689</v>
      </c>
      <c r="K10919" s="70">
        <f t="shared" si="1200"/>
        <v>1.1853968551869989</v>
      </c>
      <c r="L10919" s="70">
        <v>0.64368717515761187</v>
      </c>
      <c r="M10919" s="63">
        <v>386.7064831960999</v>
      </c>
    </row>
    <row r="10920" spans="1:13" ht="15" customHeight="1">
      <c r="A10920" s="33">
        <v>41912</v>
      </c>
      <c r="B10920" s="12" t="s">
        <v>54</v>
      </c>
      <c r="C10920" s="10" t="s">
        <v>36</v>
      </c>
      <c r="D10920" s="10" t="s">
        <v>42</v>
      </c>
      <c r="E10920" s="36" t="s">
        <v>20</v>
      </c>
      <c r="F10920" s="16" t="s">
        <v>15</v>
      </c>
      <c r="G10920" s="12">
        <v>43646</v>
      </c>
      <c r="H10920" s="13">
        <v>19</v>
      </c>
      <c r="I10920" s="70">
        <v>0.22364181150283796</v>
      </c>
      <c r="J10920" s="70">
        <v>4.9385279046808632</v>
      </c>
      <c r="K10920" s="70">
        <f t="shared" si="1200"/>
        <v>1.8575099063126324</v>
      </c>
      <c r="L10920" s="70">
        <v>0.61771541805912011</v>
      </c>
      <c r="M10920" s="63">
        <v>448.00738169043672</v>
      </c>
    </row>
    <row r="10921" spans="1:13" ht="15" customHeight="1">
      <c r="A10921" s="33">
        <v>41912</v>
      </c>
      <c r="B10921" s="12" t="s">
        <v>54</v>
      </c>
      <c r="C10921" s="10" t="s">
        <v>36</v>
      </c>
      <c r="D10921" s="10" t="s">
        <v>42</v>
      </c>
      <c r="E10921" s="36" t="s">
        <v>20</v>
      </c>
      <c r="F10921" s="16" t="s">
        <v>15</v>
      </c>
      <c r="G10921" s="12">
        <v>43738</v>
      </c>
      <c r="H10921" s="13">
        <v>20</v>
      </c>
      <c r="I10921" s="70">
        <v>0.30228097318906194</v>
      </c>
      <c r="J10921" s="70">
        <v>5.7381852134624394</v>
      </c>
      <c r="K10921" s="70">
        <f t="shared" si="1200"/>
        <v>1.101938281970638</v>
      </c>
      <c r="L10921" s="70">
        <v>0.72970084259295742</v>
      </c>
      <c r="M10921" s="63">
        <v>508.15759552934162</v>
      </c>
    </row>
    <row r="10922" spans="1:13" ht="15" customHeight="1">
      <c r="A10922" s="33">
        <v>41912</v>
      </c>
      <c r="B10922" s="12" t="s">
        <v>54</v>
      </c>
      <c r="C10922" s="10" t="s">
        <v>36</v>
      </c>
      <c r="D10922" s="10" t="s">
        <v>42</v>
      </c>
      <c r="E10922" s="36" t="s">
        <v>20</v>
      </c>
      <c r="F10922" s="16" t="s">
        <v>15</v>
      </c>
      <c r="G10922" s="12">
        <v>43830</v>
      </c>
      <c r="H10922" s="13">
        <v>21</v>
      </c>
      <c r="I10922" s="70">
        <v>0.34478608884481127</v>
      </c>
      <c r="J10922" s="70">
        <v>6.6144956644691479</v>
      </c>
      <c r="K10922" s="70">
        <f t="shared" si="1200"/>
        <v>1.2210965398515199</v>
      </c>
      <c r="L10922" s="70">
        <v>0.7828642888539219</v>
      </c>
      <c r="M10922" s="63">
        <v>546.96745995086064</v>
      </c>
    </row>
    <row r="10923" spans="1:13" ht="15" customHeight="1">
      <c r="A10923" s="21">
        <f>A10924</f>
        <v>41912</v>
      </c>
      <c r="B10923" s="21" t="str">
        <f t="shared" ref="B10923:F10923" si="1204">B10924</f>
        <v>Annual 2015</v>
      </c>
      <c r="C10923" s="21" t="str">
        <f t="shared" si="1204"/>
        <v>Adverse</v>
      </c>
      <c r="D10923" s="21" t="str">
        <f t="shared" si="1204"/>
        <v>TMM</v>
      </c>
      <c r="E10923" s="21" t="str">
        <f t="shared" si="1204"/>
        <v>Other Consumer</v>
      </c>
      <c r="F10923" s="21" t="str">
        <f t="shared" si="1204"/>
        <v>Auto Loans</v>
      </c>
      <c r="G10923" s="21">
        <v>41912</v>
      </c>
      <c r="H10923" s="23">
        <v>0</v>
      </c>
      <c r="I10923" s="30">
        <v>0</v>
      </c>
      <c r="J10923" s="59">
        <v>0.205857604115188</v>
      </c>
      <c r="K10923" s="59">
        <v>0</v>
      </c>
      <c r="L10923" s="65">
        <v>0</v>
      </c>
      <c r="M10923" s="63">
        <v>0</v>
      </c>
    </row>
    <row r="10924" spans="1:13" ht="15" customHeight="1">
      <c r="A10924" s="33">
        <v>41912</v>
      </c>
      <c r="B10924" s="12" t="s">
        <v>54</v>
      </c>
      <c r="C10924" s="10" t="s">
        <v>36</v>
      </c>
      <c r="D10924" s="10" t="s">
        <v>42</v>
      </c>
      <c r="E10924" s="16" t="s">
        <v>26</v>
      </c>
      <c r="F10924" s="16" t="s">
        <v>27</v>
      </c>
      <c r="G10924" s="12">
        <v>42004</v>
      </c>
      <c r="H10924" s="13">
        <v>1</v>
      </c>
      <c r="I10924" s="70">
        <v>6.9088200230049386E-3</v>
      </c>
      <c r="J10924" s="70">
        <v>0.20047538158385697</v>
      </c>
      <c r="K10924" s="70">
        <f t="shared" si="1202"/>
        <v>1.5265974916739119E-3</v>
      </c>
      <c r="L10924" s="70">
        <v>3.0748246067154296E-2</v>
      </c>
      <c r="M10924" s="66">
        <v>1394.1241070172002</v>
      </c>
    </row>
    <row r="10925" spans="1:13" ht="15" customHeight="1">
      <c r="A10925" s="33">
        <v>41912</v>
      </c>
      <c r="B10925" s="12" t="s">
        <v>54</v>
      </c>
      <c r="C10925" s="10" t="s">
        <v>36</v>
      </c>
      <c r="D10925" s="10" t="s">
        <v>42</v>
      </c>
      <c r="E10925" s="16" t="s">
        <v>26</v>
      </c>
      <c r="F10925" s="16" t="s">
        <v>27</v>
      </c>
      <c r="G10925" s="12">
        <v>42094</v>
      </c>
      <c r="H10925" s="13">
        <v>2</v>
      </c>
      <c r="I10925" s="70">
        <v>2.7339711730983159E-2</v>
      </c>
      <c r="J10925" s="70">
        <v>0.23377066711882244</v>
      </c>
      <c r="K10925" s="70">
        <f t="shared" si="1200"/>
        <v>6.0634997265948627E-2</v>
      </c>
      <c r="L10925" s="70">
        <v>0.12594858785476731</v>
      </c>
      <c r="M10925" s="66">
        <v>1390.0439009588715</v>
      </c>
    </row>
    <row r="10926" spans="1:13" ht="15" customHeight="1">
      <c r="A10926" s="33">
        <v>41912</v>
      </c>
      <c r="B10926" s="12" t="s">
        <v>54</v>
      </c>
      <c r="C10926" s="10" t="s">
        <v>36</v>
      </c>
      <c r="D10926" s="10" t="s">
        <v>42</v>
      </c>
      <c r="E10926" s="16" t="s">
        <v>26</v>
      </c>
      <c r="F10926" s="16" t="s">
        <v>27</v>
      </c>
      <c r="G10926" s="12">
        <v>42185</v>
      </c>
      <c r="H10926" s="13">
        <v>3</v>
      </c>
      <c r="I10926" s="70">
        <v>3.8555672188192315E-2</v>
      </c>
      <c r="J10926" s="70">
        <v>0.22083186878408587</v>
      </c>
      <c r="K10926" s="70">
        <f t="shared" si="1200"/>
        <v>2.5616873853455742E-2</v>
      </c>
      <c r="L10926" s="70">
        <v>0.18588004906277475</v>
      </c>
      <c r="M10926" s="66">
        <v>1281.7412057367039</v>
      </c>
    </row>
    <row r="10927" spans="1:13" ht="15" customHeight="1">
      <c r="A10927" s="33">
        <v>41912</v>
      </c>
      <c r="B10927" s="12" t="s">
        <v>54</v>
      </c>
      <c r="C10927" s="10" t="s">
        <v>36</v>
      </c>
      <c r="D10927" s="10" t="s">
        <v>42</v>
      </c>
      <c r="E10927" s="16" t="s">
        <v>26</v>
      </c>
      <c r="F10927" s="16" t="s">
        <v>27</v>
      </c>
      <c r="G10927" s="12">
        <v>42277</v>
      </c>
      <c r="H10927" s="13">
        <v>4</v>
      </c>
      <c r="I10927" s="70">
        <v>3.4256730000803946E-2</v>
      </c>
      <c r="J10927" s="70">
        <v>0.25343633326624593</v>
      </c>
      <c r="K10927" s="70">
        <f t="shared" si="1200"/>
        <v>6.6861194482964015E-2</v>
      </c>
      <c r="L10927" s="70">
        <v>0.15865433875195359</v>
      </c>
      <c r="M10927" s="66">
        <v>1280.3495214550096</v>
      </c>
    </row>
    <row r="10928" spans="1:13" ht="15" customHeight="1">
      <c r="A10928" s="33">
        <v>41912</v>
      </c>
      <c r="B10928" s="12" t="s">
        <v>54</v>
      </c>
      <c r="C10928" s="10" t="s">
        <v>36</v>
      </c>
      <c r="D10928" s="10" t="s">
        <v>42</v>
      </c>
      <c r="E10928" s="16" t="s">
        <v>26</v>
      </c>
      <c r="F10928" s="16" t="s">
        <v>27</v>
      </c>
      <c r="G10928" s="12">
        <v>42369</v>
      </c>
      <c r="H10928" s="13">
        <v>5</v>
      </c>
      <c r="I10928" s="70">
        <v>8.0296882792677909E-2</v>
      </c>
      <c r="J10928" s="70">
        <v>0.27474582599768738</v>
      </c>
      <c r="K10928" s="70">
        <f t="shared" si="1200"/>
        <v>0.10160637552411936</v>
      </c>
      <c r="L10928" s="70">
        <v>0.42485039749910114</v>
      </c>
      <c r="M10928" s="66">
        <v>1273.7839097777578</v>
      </c>
    </row>
    <row r="10929" spans="1:13" ht="15" customHeight="1">
      <c r="A10929" s="33">
        <v>41912</v>
      </c>
      <c r="B10929" s="12" t="s">
        <v>54</v>
      </c>
      <c r="C10929" s="10" t="s">
        <v>36</v>
      </c>
      <c r="D10929" s="10" t="s">
        <v>42</v>
      </c>
      <c r="E10929" s="16" t="s">
        <v>26</v>
      </c>
      <c r="F10929" s="16" t="s">
        <v>27</v>
      </c>
      <c r="G10929" s="12">
        <v>42460</v>
      </c>
      <c r="H10929" s="13">
        <v>6</v>
      </c>
      <c r="I10929" s="70">
        <v>6.7782842532324306E-2</v>
      </c>
      <c r="J10929" s="70">
        <v>0.2163071504777542</v>
      </c>
      <c r="K10929" s="70">
        <f t="shared" si="1200"/>
        <v>9.3441670123911302E-3</v>
      </c>
      <c r="L10929" s="70">
        <v>0.35778555854694821</v>
      </c>
      <c r="M10929" s="66">
        <v>1272.0808621539904</v>
      </c>
    </row>
    <row r="10930" spans="1:13" ht="15" customHeight="1">
      <c r="A10930" s="33">
        <v>41912</v>
      </c>
      <c r="B10930" s="12" t="s">
        <v>54</v>
      </c>
      <c r="C10930" s="10" t="s">
        <v>36</v>
      </c>
      <c r="D10930" s="10" t="s">
        <v>42</v>
      </c>
      <c r="E10930" s="16" t="s">
        <v>26</v>
      </c>
      <c r="F10930" s="16" t="s">
        <v>27</v>
      </c>
      <c r="G10930" s="12">
        <v>42551</v>
      </c>
      <c r="H10930" s="13">
        <v>7</v>
      </c>
      <c r="I10930" s="70">
        <v>4.7208907624972277E-2</v>
      </c>
      <c r="J10930" s="70">
        <v>0.16220909149805321</v>
      </c>
      <c r="K10930" s="70">
        <f t="shared" si="1200"/>
        <v>-6.8891513547287148E-3</v>
      </c>
      <c r="L10930" s="70">
        <v>0.26677715816560177</v>
      </c>
      <c r="M10930" s="66">
        <v>1173.7322962543533</v>
      </c>
    </row>
    <row r="10931" spans="1:13" ht="15" customHeight="1">
      <c r="A10931" s="33">
        <v>41912</v>
      </c>
      <c r="B10931" s="12" t="s">
        <v>54</v>
      </c>
      <c r="C10931" s="10" t="s">
        <v>36</v>
      </c>
      <c r="D10931" s="10" t="s">
        <v>42</v>
      </c>
      <c r="E10931" s="16" t="s">
        <v>26</v>
      </c>
      <c r="F10931" s="16" t="s">
        <v>27</v>
      </c>
      <c r="G10931" s="12">
        <v>42643</v>
      </c>
      <c r="H10931" s="13">
        <v>8</v>
      </c>
      <c r="I10931" s="70">
        <v>3.8440047147605225E-2</v>
      </c>
      <c r="J10931" s="70">
        <v>0.17015935388847461</v>
      </c>
      <c r="K10931" s="70">
        <f t="shared" si="1200"/>
        <v>4.6390309538026628E-2</v>
      </c>
      <c r="L10931" s="70">
        <v>0.21729216138763563</v>
      </c>
      <c r="M10931" s="66">
        <v>1179.4862975136416</v>
      </c>
    </row>
    <row r="10932" spans="1:13" ht="15" customHeight="1">
      <c r="A10932" s="33">
        <v>41912</v>
      </c>
      <c r="B10932" s="12" t="s">
        <v>54</v>
      </c>
      <c r="C10932" s="10" t="s">
        <v>36</v>
      </c>
      <c r="D10932" s="10" t="s">
        <v>42</v>
      </c>
      <c r="E10932" s="16" t="s">
        <v>26</v>
      </c>
      <c r="F10932" s="16" t="s">
        <v>27</v>
      </c>
      <c r="G10932" s="12">
        <v>42735</v>
      </c>
      <c r="H10932" s="13">
        <v>9</v>
      </c>
      <c r="I10932" s="70">
        <v>2.7267433572327193E-2</v>
      </c>
      <c r="J10932" s="70">
        <v>0.15889830590891621</v>
      </c>
      <c r="K10932" s="70">
        <f t="shared" si="1200"/>
        <v>1.600638559276879E-2</v>
      </c>
      <c r="L10932" s="70">
        <v>0.15422710866017039</v>
      </c>
      <c r="M10932" s="66">
        <v>1190.9907919233103</v>
      </c>
    </row>
    <row r="10933" spans="1:13" ht="15" customHeight="1">
      <c r="A10933" s="33">
        <v>41912</v>
      </c>
      <c r="B10933" s="12" t="s">
        <v>54</v>
      </c>
      <c r="C10933" s="10" t="s">
        <v>36</v>
      </c>
      <c r="D10933" s="10" t="s">
        <v>42</v>
      </c>
      <c r="E10933" s="16" t="s">
        <v>26</v>
      </c>
      <c r="F10933" s="16" t="s">
        <v>27</v>
      </c>
      <c r="G10933" s="12">
        <v>42825</v>
      </c>
      <c r="H10933" s="13">
        <v>10</v>
      </c>
      <c r="I10933" s="70">
        <v>3.7000383223166039E-2</v>
      </c>
      <c r="J10933" s="70">
        <v>0.14608058664001786</v>
      </c>
      <c r="K10933" s="70">
        <f t="shared" si="1200"/>
        <v>2.4182663954267686E-2</v>
      </c>
      <c r="L10933" s="70">
        <v>0.20938064375254725</v>
      </c>
      <c r="M10933" s="66">
        <v>1206.7001064220965</v>
      </c>
    </row>
    <row r="10934" spans="1:13" ht="15" customHeight="1">
      <c r="A10934" s="33">
        <v>41912</v>
      </c>
      <c r="B10934" s="12" t="s">
        <v>54</v>
      </c>
      <c r="C10934" s="10" t="s">
        <v>36</v>
      </c>
      <c r="D10934" s="10" t="s">
        <v>42</v>
      </c>
      <c r="E10934" s="16" t="s">
        <v>26</v>
      </c>
      <c r="F10934" s="16" t="s">
        <v>27</v>
      </c>
      <c r="G10934" s="12">
        <v>42916</v>
      </c>
      <c r="H10934" s="13">
        <v>11</v>
      </c>
      <c r="I10934" s="70">
        <v>4.1352265474993509E-2</v>
      </c>
      <c r="J10934" s="70">
        <v>0.13446242651672635</v>
      </c>
      <c r="K10934" s="70">
        <f t="shared" si="1200"/>
        <v>2.9734105351702005E-2</v>
      </c>
      <c r="L10934" s="70">
        <v>0.23406342749413295</v>
      </c>
      <c r="M10934" s="66">
        <v>1225.0910198497295</v>
      </c>
    </row>
    <row r="10935" spans="1:13" ht="15" customHeight="1">
      <c r="A10935" s="33">
        <v>41912</v>
      </c>
      <c r="B10935" s="12" t="s">
        <v>54</v>
      </c>
      <c r="C10935" s="10" t="s">
        <v>36</v>
      </c>
      <c r="D10935" s="10" t="s">
        <v>42</v>
      </c>
      <c r="E10935" s="16" t="s">
        <v>26</v>
      </c>
      <c r="F10935" s="16" t="s">
        <v>27</v>
      </c>
      <c r="G10935" s="12">
        <v>43008</v>
      </c>
      <c r="H10935" s="13">
        <v>12</v>
      </c>
      <c r="I10935" s="70">
        <v>3.5486403883927035E-2</v>
      </c>
      <c r="J10935" s="70">
        <v>0.11732689114932091</v>
      </c>
      <c r="K10935" s="70">
        <f t="shared" si="1200"/>
        <v>1.8350868516521589E-2</v>
      </c>
      <c r="L10935" s="70">
        <v>0.20082664844196171</v>
      </c>
      <c r="M10935" s="66">
        <v>1246.5108350502251</v>
      </c>
    </row>
    <row r="10936" spans="1:13" ht="15" customHeight="1">
      <c r="A10936" s="33">
        <v>41912</v>
      </c>
      <c r="B10936" s="12" t="s">
        <v>54</v>
      </c>
      <c r="C10936" s="10" t="s">
        <v>36</v>
      </c>
      <c r="D10936" s="10" t="s">
        <v>42</v>
      </c>
      <c r="E10936" s="16" t="s">
        <v>26</v>
      </c>
      <c r="F10936" s="16" t="s">
        <v>27</v>
      </c>
      <c r="G10936" s="12">
        <v>43100</v>
      </c>
      <c r="H10936" s="13">
        <v>13</v>
      </c>
      <c r="I10936" s="70">
        <v>1.6259078060705239E-2</v>
      </c>
      <c r="J10936" s="70">
        <v>0.17901347760322053</v>
      </c>
      <c r="K10936" s="70">
        <f t="shared" si="1200"/>
        <v>7.794566451460487E-2</v>
      </c>
      <c r="L10936" s="70">
        <v>9.1994191440081946E-2</v>
      </c>
      <c r="M10936" s="66">
        <v>1272.0407513823716</v>
      </c>
    </row>
    <row r="10937" spans="1:13" ht="15" customHeight="1">
      <c r="A10937" s="33">
        <v>41912</v>
      </c>
      <c r="B10937" s="12" t="s">
        <v>54</v>
      </c>
      <c r="C10937" s="10" t="s">
        <v>36</v>
      </c>
      <c r="D10937" s="10" t="s">
        <v>42</v>
      </c>
      <c r="E10937" s="16" t="s">
        <v>26</v>
      </c>
      <c r="F10937" s="16" t="s">
        <v>27</v>
      </c>
      <c r="G10937" s="12">
        <v>43190</v>
      </c>
      <c r="H10937" s="13">
        <v>14</v>
      </c>
      <c r="I10937" s="70">
        <v>0.10334280014836073</v>
      </c>
      <c r="J10937" s="70">
        <v>0.27334395814120083</v>
      </c>
      <c r="K10937" s="70">
        <f t="shared" si="1200"/>
        <v>0.19767328068634102</v>
      </c>
      <c r="L10937" s="70">
        <v>0.58450050546698351</v>
      </c>
      <c r="M10937" s="66">
        <v>1298.3943718334497</v>
      </c>
    </row>
    <row r="10938" spans="1:13" ht="15" customHeight="1">
      <c r="A10938" s="33">
        <v>41912</v>
      </c>
      <c r="B10938" s="12" t="s">
        <v>54</v>
      </c>
      <c r="C10938" s="10" t="s">
        <v>36</v>
      </c>
      <c r="D10938" s="10" t="s">
        <v>42</v>
      </c>
      <c r="E10938" s="16" t="s">
        <v>26</v>
      </c>
      <c r="F10938" s="16" t="s">
        <v>27</v>
      </c>
      <c r="G10938" s="12">
        <v>43281</v>
      </c>
      <c r="H10938" s="13">
        <v>15</v>
      </c>
      <c r="I10938" s="70">
        <v>0.13323113847731219</v>
      </c>
      <c r="J10938" s="70">
        <v>0.27127066749082951</v>
      </c>
      <c r="K10938" s="70">
        <f t="shared" ref="K10938:K11001" si="1205">J10938-J10937+I10938</f>
        <v>0.13115784782694087</v>
      </c>
      <c r="L10938" s="70">
        <v>0.75325746730382948</v>
      </c>
      <c r="M10938" s="66">
        <v>1325.8207721804658</v>
      </c>
    </row>
    <row r="10939" spans="1:13" ht="15" customHeight="1">
      <c r="A10939" s="33">
        <v>41912</v>
      </c>
      <c r="B10939" s="12" t="s">
        <v>54</v>
      </c>
      <c r="C10939" s="10" t="s">
        <v>36</v>
      </c>
      <c r="D10939" s="10" t="s">
        <v>42</v>
      </c>
      <c r="E10939" s="16" t="s">
        <v>26</v>
      </c>
      <c r="F10939" s="16" t="s">
        <v>27</v>
      </c>
      <c r="G10939" s="12">
        <v>43373</v>
      </c>
      <c r="H10939" s="13">
        <v>16</v>
      </c>
      <c r="I10939" s="70">
        <v>0.15088374774900395</v>
      </c>
      <c r="J10939" s="70">
        <v>0.25428065236301517</v>
      </c>
      <c r="K10939" s="70">
        <f t="shared" si="1205"/>
        <v>0.13389373262118962</v>
      </c>
      <c r="L10939" s="70">
        <v>0.85278337547358063</v>
      </c>
      <c r="M10939" s="66">
        <v>1351.7036043319581</v>
      </c>
    </row>
    <row r="10940" spans="1:13" ht="15" customHeight="1">
      <c r="A10940" s="33">
        <v>41912</v>
      </c>
      <c r="B10940" s="12" t="s">
        <v>54</v>
      </c>
      <c r="C10940" s="10" t="s">
        <v>36</v>
      </c>
      <c r="D10940" s="10" t="s">
        <v>42</v>
      </c>
      <c r="E10940" s="16" t="s">
        <v>26</v>
      </c>
      <c r="F10940" s="16" t="s">
        <v>27</v>
      </c>
      <c r="G10940" s="12">
        <v>43465</v>
      </c>
      <c r="H10940" s="13">
        <v>17</v>
      </c>
      <c r="I10940" s="70">
        <v>0.13093108123094888</v>
      </c>
      <c r="J10940" s="70">
        <v>0.19959332451648296</v>
      </c>
      <c r="K10940" s="70">
        <f t="shared" si="1205"/>
        <v>7.6243753384416663E-2</v>
      </c>
      <c r="L10940" s="70">
        <v>0.739707068924225</v>
      </c>
      <c r="M10940" s="66">
        <v>1376.1256596729561</v>
      </c>
    </row>
    <row r="10941" spans="1:13" ht="15" customHeight="1">
      <c r="A10941" s="33">
        <v>41912</v>
      </c>
      <c r="B10941" s="12" t="s">
        <v>54</v>
      </c>
      <c r="C10941" s="10" t="s">
        <v>36</v>
      </c>
      <c r="D10941" s="10" t="s">
        <v>42</v>
      </c>
      <c r="E10941" s="16" t="s">
        <v>26</v>
      </c>
      <c r="F10941" s="16" t="s">
        <v>27</v>
      </c>
      <c r="G10941" s="12">
        <v>43555</v>
      </c>
      <c r="H10941" s="13">
        <v>18</v>
      </c>
      <c r="I10941" s="70">
        <v>5.8647418250852464E-2</v>
      </c>
      <c r="J10941" s="70">
        <v>0.22281787298895936</v>
      </c>
      <c r="K10941" s="70">
        <f t="shared" si="1205"/>
        <v>8.1871966723328859E-2</v>
      </c>
      <c r="L10941" s="70">
        <v>0.3312330331668179</v>
      </c>
      <c r="M10941" s="66">
        <v>1400.253033813286</v>
      </c>
    </row>
    <row r="10942" spans="1:13" ht="15" customHeight="1">
      <c r="A10942" s="33">
        <v>41912</v>
      </c>
      <c r="B10942" s="12" t="s">
        <v>54</v>
      </c>
      <c r="C10942" s="10" t="s">
        <v>36</v>
      </c>
      <c r="D10942" s="10" t="s">
        <v>42</v>
      </c>
      <c r="E10942" s="16" t="s">
        <v>26</v>
      </c>
      <c r="F10942" s="16" t="s">
        <v>27</v>
      </c>
      <c r="G10942" s="12">
        <v>43646</v>
      </c>
      <c r="H10942" s="13">
        <v>19</v>
      </c>
      <c r="I10942" s="70">
        <v>0.12216366399858704</v>
      </c>
      <c r="J10942" s="70">
        <v>0.29765740385433792</v>
      </c>
      <c r="K10942" s="70">
        <f t="shared" si="1205"/>
        <v>0.19700319486396561</v>
      </c>
      <c r="L10942" s="70">
        <v>0.68970006770806735</v>
      </c>
      <c r="M10942" s="66">
        <v>1424.9410038573756</v>
      </c>
    </row>
    <row r="10943" spans="1:13" ht="15" customHeight="1">
      <c r="A10943" s="33">
        <v>41912</v>
      </c>
      <c r="B10943" s="12" t="s">
        <v>54</v>
      </c>
      <c r="C10943" s="10" t="s">
        <v>36</v>
      </c>
      <c r="D10943" s="10" t="s">
        <v>42</v>
      </c>
      <c r="E10943" s="16" t="s">
        <v>26</v>
      </c>
      <c r="F10943" s="16" t="s">
        <v>27</v>
      </c>
      <c r="G10943" s="12">
        <v>43738</v>
      </c>
      <c r="H10943" s="13">
        <v>20</v>
      </c>
      <c r="I10943" s="70">
        <v>0.15333549548238937</v>
      </c>
      <c r="J10943" s="70">
        <v>0.29552530984005398</v>
      </c>
      <c r="K10943" s="70">
        <f t="shared" si="1205"/>
        <v>0.15120340146810543</v>
      </c>
      <c r="L10943" s="70">
        <v>0.86535559817883356</v>
      </c>
      <c r="M10943" s="66">
        <v>1450.1615049289253</v>
      </c>
    </row>
    <row r="10944" spans="1:13" ht="15" customHeight="1">
      <c r="A10944" s="33">
        <v>41912</v>
      </c>
      <c r="B10944" s="12" t="s">
        <v>54</v>
      </c>
      <c r="C10944" s="10" t="s">
        <v>36</v>
      </c>
      <c r="D10944" s="10" t="s">
        <v>42</v>
      </c>
      <c r="E10944" s="16" t="s">
        <v>26</v>
      </c>
      <c r="F10944" s="16" t="s">
        <v>27</v>
      </c>
      <c r="G10944" s="12">
        <v>43830</v>
      </c>
      <c r="H10944" s="13">
        <v>21</v>
      </c>
      <c r="I10944" s="70">
        <v>0.15578927330767348</v>
      </c>
      <c r="J10944" s="70">
        <v>0.26501203955732255</v>
      </c>
      <c r="K10944" s="70">
        <f t="shared" si="1205"/>
        <v>0.12527600302494205</v>
      </c>
      <c r="L10944" s="70">
        <v>0.87889397315839679</v>
      </c>
      <c r="M10944" s="66">
        <v>1475.8899802611948</v>
      </c>
    </row>
    <row r="10945" spans="1:13" ht="15" customHeight="1">
      <c r="A10945" s="21">
        <f>A10946</f>
        <v>41912</v>
      </c>
      <c r="B10945" s="21" t="str">
        <f t="shared" ref="B10945:E10945" si="1206">B10946</f>
        <v>Annual 2015</v>
      </c>
      <c r="C10945" s="21" t="str">
        <f t="shared" si="1206"/>
        <v>Adverse</v>
      </c>
      <c r="D10945" s="21" t="str">
        <f t="shared" si="1206"/>
        <v>TMM</v>
      </c>
      <c r="E10945" s="21" t="str">
        <f t="shared" si="1206"/>
        <v>Other Consumer</v>
      </c>
      <c r="F10945" s="11" t="s">
        <v>119</v>
      </c>
      <c r="G10945" s="21">
        <v>41912</v>
      </c>
      <c r="H10945" s="23">
        <v>0</v>
      </c>
      <c r="I10945" s="30">
        <v>0</v>
      </c>
      <c r="J10945" s="59">
        <v>3.65289300948643</v>
      </c>
      <c r="K10945" s="59">
        <v>0</v>
      </c>
      <c r="L10945" s="65">
        <v>0</v>
      </c>
      <c r="M10945" s="63">
        <v>0</v>
      </c>
    </row>
    <row r="10946" spans="1:13" ht="15" customHeight="1">
      <c r="A10946" s="33">
        <v>41912</v>
      </c>
      <c r="B10946" s="12" t="s">
        <v>54</v>
      </c>
      <c r="C10946" s="10" t="s">
        <v>36</v>
      </c>
      <c r="D10946" s="10" t="s">
        <v>42</v>
      </c>
      <c r="E10946" s="16" t="s">
        <v>26</v>
      </c>
      <c r="F10946" s="11" t="s">
        <v>119</v>
      </c>
      <c r="G10946" s="12">
        <v>42004</v>
      </c>
      <c r="H10946" s="13">
        <v>1</v>
      </c>
      <c r="I10946" s="70">
        <v>0.57704051207250517</v>
      </c>
      <c r="J10946" s="70">
        <v>3.546900517885879</v>
      </c>
      <c r="K10946" s="70">
        <f t="shared" ref="K10946:K10990" si="1207">J10946-J10945+I10946</f>
        <v>0.47104802047195415</v>
      </c>
      <c r="L10946" s="70">
        <v>2.1025087059753074</v>
      </c>
      <c r="M10946" s="63">
        <v>1920.8736000887336</v>
      </c>
    </row>
    <row r="10947" spans="1:13" ht="15" customHeight="1">
      <c r="A10947" s="33">
        <v>41912</v>
      </c>
      <c r="B10947" s="12" t="s">
        <v>54</v>
      </c>
      <c r="C10947" s="10" t="s">
        <v>36</v>
      </c>
      <c r="D10947" s="10" t="s">
        <v>42</v>
      </c>
      <c r="E10947" s="16" t="s">
        <v>26</v>
      </c>
      <c r="F10947" s="11" t="s">
        <v>119</v>
      </c>
      <c r="G10947" s="12">
        <v>42094</v>
      </c>
      <c r="H10947" s="13">
        <v>2</v>
      </c>
      <c r="I10947" s="70">
        <v>0.79984317494857116</v>
      </c>
      <c r="J10947" s="70">
        <v>9.6865513105839671</v>
      </c>
      <c r="K10947" s="70">
        <f t="shared" si="1205"/>
        <v>6.9394939676466594</v>
      </c>
      <c r="L10947" s="70">
        <v>2.8609766804742152</v>
      </c>
      <c r="M10947" s="63">
        <v>1912.2366262132496</v>
      </c>
    </row>
    <row r="10948" spans="1:13" ht="15" customHeight="1">
      <c r="A10948" s="33">
        <v>41912</v>
      </c>
      <c r="B10948" s="12" t="s">
        <v>54</v>
      </c>
      <c r="C10948" s="10" t="s">
        <v>36</v>
      </c>
      <c r="D10948" s="10" t="s">
        <v>42</v>
      </c>
      <c r="E10948" s="16" t="s">
        <v>26</v>
      </c>
      <c r="F10948" s="11" t="s">
        <v>119</v>
      </c>
      <c r="G10948" s="12">
        <v>42185</v>
      </c>
      <c r="H10948" s="13">
        <v>3</v>
      </c>
      <c r="I10948" s="70">
        <v>1.2616143764773202</v>
      </c>
      <c r="J10948" s="70">
        <v>18.927590188608637</v>
      </c>
      <c r="K10948" s="70">
        <f t="shared" si="1205"/>
        <v>10.50265325450199</v>
      </c>
      <c r="L10948" s="70">
        <v>3.5553350300468631</v>
      </c>
      <c r="M10948" s="63">
        <v>1915.2480073888005</v>
      </c>
    </row>
    <row r="10949" spans="1:13" ht="15" customHeight="1">
      <c r="A10949" s="33">
        <v>41912</v>
      </c>
      <c r="B10949" s="12" t="s">
        <v>54</v>
      </c>
      <c r="C10949" s="10" t="s">
        <v>36</v>
      </c>
      <c r="D10949" s="10" t="s">
        <v>42</v>
      </c>
      <c r="E10949" s="16" t="s">
        <v>26</v>
      </c>
      <c r="F10949" s="11" t="s">
        <v>119</v>
      </c>
      <c r="G10949" s="12">
        <v>42277</v>
      </c>
      <c r="H10949" s="13">
        <v>4</v>
      </c>
      <c r="I10949" s="70">
        <v>2.0038400695121474</v>
      </c>
      <c r="J10949" s="70">
        <v>27.095718473601991</v>
      </c>
      <c r="K10949" s="70">
        <f t="shared" si="1205"/>
        <v>10.171968354505502</v>
      </c>
      <c r="L10949" s="70">
        <v>4.2849680618113588</v>
      </c>
      <c r="M10949" s="63">
        <v>1924.5849935367</v>
      </c>
    </row>
    <row r="10950" spans="1:13" ht="15" customHeight="1">
      <c r="A10950" s="33">
        <v>41912</v>
      </c>
      <c r="B10950" s="12" t="s">
        <v>54</v>
      </c>
      <c r="C10950" s="10" t="s">
        <v>36</v>
      </c>
      <c r="D10950" s="10" t="s">
        <v>42</v>
      </c>
      <c r="E10950" s="16" t="s">
        <v>26</v>
      </c>
      <c r="F10950" s="11" t="s">
        <v>119</v>
      </c>
      <c r="G10950" s="12">
        <v>42369</v>
      </c>
      <c r="H10950" s="13">
        <v>5</v>
      </c>
      <c r="I10950" s="70">
        <v>2.5871857502536382</v>
      </c>
      <c r="J10950" s="70">
        <v>31.48003296959747</v>
      </c>
      <c r="K10950" s="70">
        <f t="shared" si="1205"/>
        <v>6.9715002462491178</v>
      </c>
      <c r="L10950" s="70">
        <v>4.9380177187805447</v>
      </c>
      <c r="M10950" s="63">
        <v>1938.8685885662651</v>
      </c>
    </row>
    <row r="10951" spans="1:13" ht="15" customHeight="1">
      <c r="A10951" s="33">
        <v>41912</v>
      </c>
      <c r="B10951" s="12" t="s">
        <v>54</v>
      </c>
      <c r="C10951" s="10" t="s">
        <v>36</v>
      </c>
      <c r="D10951" s="10" t="s">
        <v>42</v>
      </c>
      <c r="E10951" s="16" t="s">
        <v>26</v>
      </c>
      <c r="F10951" s="11" t="s">
        <v>119</v>
      </c>
      <c r="G10951" s="12">
        <v>42460</v>
      </c>
      <c r="H10951" s="13">
        <v>6</v>
      </c>
      <c r="I10951" s="70">
        <v>2.5860627074548797</v>
      </c>
      <c r="J10951" s="70">
        <v>30.810664094858598</v>
      </c>
      <c r="K10951" s="70">
        <f t="shared" si="1205"/>
        <v>1.9166938327160077</v>
      </c>
      <c r="L10951" s="70">
        <v>4.8720279586668438</v>
      </c>
      <c r="M10951" s="63">
        <v>1958.5448894548945</v>
      </c>
    </row>
    <row r="10952" spans="1:13" ht="15" customHeight="1">
      <c r="A10952" s="33">
        <v>41912</v>
      </c>
      <c r="B10952" s="12" t="s">
        <v>54</v>
      </c>
      <c r="C10952" s="10" t="s">
        <v>36</v>
      </c>
      <c r="D10952" s="10" t="s">
        <v>42</v>
      </c>
      <c r="E10952" s="16" t="s">
        <v>26</v>
      </c>
      <c r="F10952" s="11" t="s">
        <v>119</v>
      </c>
      <c r="G10952" s="12">
        <v>42551</v>
      </c>
      <c r="H10952" s="13">
        <v>7</v>
      </c>
      <c r="I10952" s="70">
        <v>2.2161337610665406</v>
      </c>
      <c r="J10952" s="70">
        <v>31.320230753177842</v>
      </c>
      <c r="K10952" s="70">
        <f t="shared" si="1205"/>
        <v>2.7257004193857846</v>
      </c>
      <c r="L10952" s="70">
        <v>4.1267256853568508</v>
      </c>
      <c r="M10952" s="63">
        <v>1981.0094698172225</v>
      </c>
    </row>
    <row r="10953" spans="1:13" ht="15" customHeight="1">
      <c r="A10953" s="33">
        <v>41912</v>
      </c>
      <c r="B10953" s="12" t="s">
        <v>54</v>
      </c>
      <c r="C10953" s="10" t="s">
        <v>36</v>
      </c>
      <c r="D10953" s="10" t="s">
        <v>42</v>
      </c>
      <c r="E10953" s="16" t="s">
        <v>26</v>
      </c>
      <c r="F10953" s="11" t="s">
        <v>119</v>
      </c>
      <c r="G10953" s="12">
        <v>42643</v>
      </c>
      <c r="H10953" s="13">
        <v>8</v>
      </c>
      <c r="I10953" s="70">
        <v>2.0103702253942752</v>
      </c>
      <c r="J10953" s="70">
        <v>32.254394327440131</v>
      </c>
      <c r="K10953" s="70">
        <f t="shared" si="1205"/>
        <v>2.9445337996565644</v>
      </c>
      <c r="L10953" s="70">
        <v>3.6604646819119342</v>
      </c>
      <c r="M10953" s="63">
        <v>2005.3639661658576</v>
      </c>
    </row>
    <row r="10954" spans="1:13" ht="15" customHeight="1">
      <c r="A10954" s="33">
        <v>41912</v>
      </c>
      <c r="B10954" s="12" t="s">
        <v>54</v>
      </c>
      <c r="C10954" s="10" t="s">
        <v>36</v>
      </c>
      <c r="D10954" s="10" t="s">
        <v>42</v>
      </c>
      <c r="E10954" s="16" t="s">
        <v>26</v>
      </c>
      <c r="F10954" s="11" t="s">
        <v>119</v>
      </c>
      <c r="G10954" s="12">
        <v>42735</v>
      </c>
      <c r="H10954" s="13">
        <v>9</v>
      </c>
      <c r="I10954" s="70">
        <v>1.9906086401641587</v>
      </c>
      <c r="J10954" s="70">
        <v>32.024267976307797</v>
      </c>
      <c r="K10954" s="70">
        <f t="shared" si="1205"/>
        <v>1.7604822890318246</v>
      </c>
      <c r="L10954" s="70">
        <v>3.608501343042525</v>
      </c>
      <c r="M10954" s="63">
        <v>2031.2463283221996</v>
      </c>
    </row>
    <row r="10955" spans="1:13" ht="15" customHeight="1">
      <c r="A10955" s="33">
        <v>41912</v>
      </c>
      <c r="B10955" s="12" t="s">
        <v>54</v>
      </c>
      <c r="C10955" s="10" t="s">
        <v>36</v>
      </c>
      <c r="D10955" s="10" t="s">
        <v>42</v>
      </c>
      <c r="E10955" s="16" t="s">
        <v>26</v>
      </c>
      <c r="F10955" s="11" t="s">
        <v>119</v>
      </c>
      <c r="G10955" s="12">
        <v>42825</v>
      </c>
      <c r="H10955" s="13">
        <v>10</v>
      </c>
      <c r="I10955" s="70">
        <v>2.0950976524587714</v>
      </c>
      <c r="J10955" s="70">
        <v>30.859046921636512</v>
      </c>
      <c r="K10955" s="70">
        <f t="shared" si="1205"/>
        <v>0.92987659778748633</v>
      </c>
      <c r="L10955" s="70">
        <v>3.7873274458651394</v>
      </c>
      <c r="M10955" s="63">
        <v>2058.2454677607284</v>
      </c>
    </row>
    <row r="10956" spans="1:13" ht="15" customHeight="1">
      <c r="A10956" s="33">
        <v>41912</v>
      </c>
      <c r="B10956" s="12" t="s">
        <v>54</v>
      </c>
      <c r="C10956" s="10" t="s">
        <v>36</v>
      </c>
      <c r="D10956" s="10" t="s">
        <v>42</v>
      </c>
      <c r="E10956" s="16" t="s">
        <v>26</v>
      </c>
      <c r="F10956" s="11" t="s">
        <v>119</v>
      </c>
      <c r="G10956" s="12">
        <v>42916</v>
      </c>
      <c r="H10956" s="13">
        <v>11</v>
      </c>
      <c r="I10956" s="70">
        <v>2.2529831086238552</v>
      </c>
      <c r="J10956" s="70">
        <v>28.820317959074956</v>
      </c>
      <c r="K10956" s="70">
        <f t="shared" si="1205"/>
        <v>0.21425414606229864</v>
      </c>
      <c r="L10956" s="70">
        <v>4.0642314598983011</v>
      </c>
      <c r="M10956" s="63">
        <v>2084.5084285027374</v>
      </c>
    </row>
    <row r="10957" spans="1:13" ht="15" customHeight="1">
      <c r="A10957" s="33">
        <v>41912</v>
      </c>
      <c r="B10957" s="12" t="s">
        <v>54</v>
      </c>
      <c r="C10957" s="10" t="s">
        <v>36</v>
      </c>
      <c r="D10957" s="10" t="s">
        <v>42</v>
      </c>
      <c r="E10957" s="16" t="s">
        <v>26</v>
      </c>
      <c r="F10957" s="11" t="s">
        <v>119</v>
      </c>
      <c r="G10957" s="12">
        <v>43008</v>
      </c>
      <c r="H10957" s="13">
        <v>12</v>
      </c>
      <c r="I10957" s="70">
        <v>2.3447221686884498</v>
      </c>
      <c r="J10957" s="70">
        <v>27.129097363368224</v>
      </c>
      <c r="K10957" s="70">
        <f t="shared" si="1205"/>
        <v>0.6535015729817184</v>
      </c>
      <c r="L10957" s="70">
        <v>4.2208213612506009</v>
      </c>
      <c r="M10957" s="63">
        <v>2109.3652253156683</v>
      </c>
    </row>
    <row r="10958" spans="1:13" ht="15" customHeight="1">
      <c r="A10958" s="33">
        <v>41912</v>
      </c>
      <c r="B10958" s="12" t="s">
        <v>54</v>
      </c>
      <c r="C10958" s="10" t="s">
        <v>36</v>
      </c>
      <c r="D10958" s="10" t="s">
        <v>42</v>
      </c>
      <c r="E10958" s="16" t="s">
        <v>26</v>
      </c>
      <c r="F10958" s="11" t="s">
        <v>119</v>
      </c>
      <c r="G10958" s="12">
        <v>43100</v>
      </c>
      <c r="H10958" s="13">
        <v>13</v>
      </c>
      <c r="I10958" s="70">
        <v>2.4442449971745326</v>
      </c>
      <c r="J10958" s="70">
        <v>26.487447136488047</v>
      </c>
      <c r="K10958" s="70">
        <f t="shared" si="1205"/>
        <v>1.8025947702943554</v>
      </c>
      <c r="L10958" s="70">
        <v>4.3776785981762965</v>
      </c>
      <c r="M10958" s="63">
        <v>2151.2662790838535</v>
      </c>
    </row>
    <row r="10959" spans="1:13" ht="15" customHeight="1">
      <c r="A10959" s="33">
        <v>41912</v>
      </c>
      <c r="B10959" s="12" t="s">
        <v>54</v>
      </c>
      <c r="C10959" s="10" t="s">
        <v>36</v>
      </c>
      <c r="D10959" s="10" t="s">
        <v>42</v>
      </c>
      <c r="E10959" s="16" t="s">
        <v>26</v>
      </c>
      <c r="F10959" s="11" t="s">
        <v>119</v>
      </c>
      <c r="G10959" s="12">
        <v>43190</v>
      </c>
      <c r="H10959" s="13">
        <v>14</v>
      </c>
      <c r="I10959" s="70">
        <v>2.577209936585227</v>
      </c>
      <c r="J10959" s="70">
        <v>25.011877122943456</v>
      </c>
      <c r="K10959" s="70">
        <f t="shared" si="1205"/>
        <v>1.1016399230406364</v>
      </c>
      <c r="L10959" s="70">
        <v>4.6061533797126843</v>
      </c>
      <c r="M10959" s="63">
        <v>2173.6815695872006</v>
      </c>
    </row>
    <row r="10960" spans="1:13" ht="15" customHeight="1">
      <c r="A10960" s="33">
        <v>41912</v>
      </c>
      <c r="B10960" s="12" t="s">
        <v>54</v>
      </c>
      <c r="C10960" s="10" t="s">
        <v>36</v>
      </c>
      <c r="D10960" s="10" t="s">
        <v>42</v>
      </c>
      <c r="E10960" s="16" t="s">
        <v>26</v>
      </c>
      <c r="F10960" s="11" t="s">
        <v>119</v>
      </c>
      <c r="G10960" s="12">
        <v>43281</v>
      </c>
      <c r="H10960" s="13">
        <v>15</v>
      </c>
      <c r="I10960" s="70">
        <v>2.3469358323649967</v>
      </c>
      <c r="J10960" s="70">
        <v>25.915123375659515</v>
      </c>
      <c r="K10960" s="70">
        <f t="shared" si="1205"/>
        <v>3.2501820850810557</v>
      </c>
      <c r="L10960" s="70">
        <v>4.1797276249146966</v>
      </c>
      <c r="M10960" s="63">
        <v>2195.6553345485295</v>
      </c>
    </row>
    <row r="10961" spans="1:13" ht="15" customHeight="1">
      <c r="A10961" s="33">
        <v>41912</v>
      </c>
      <c r="B10961" s="12" t="s">
        <v>54</v>
      </c>
      <c r="C10961" s="10" t="s">
        <v>36</v>
      </c>
      <c r="D10961" s="10" t="s">
        <v>42</v>
      </c>
      <c r="E10961" s="16" t="s">
        <v>26</v>
      </c>
      <c r="F10961" s="11" t="s">
        <v>119</v>
      </c>
      <c r="G10961" s="12">
        <v>43373</v>
      </c>
      <c r="H10961" s="13">
        <v>16</v>
      </c>
      <c r="I10961" s="70">
        <v>2.0900312096020341</v>
      </c>
      <c r="J10961" s="70">
        <v>28.393681109866119</v>
      </c>
      <c r="K10961" s="70">
        <f t="shared" si="1205"/>
        <v>4.5685889438086376</v>
      </c>
      <c r="L10961" s="70">
        <v>3.7128308654588991</v>
      </c>
      <c r="M10961" s="63">
        <v>2217.3343876382128</v>
      </c>
    </row>
    <row r="10962" spans="1:13" ht="15" customHeight="1">
      <c r="A10962" s="33">
        <v>41912</v>
      </c>
      <c r="B10962" s="12" t="s">
        <v>54</v>
      </c>
      <c r="C10962" s="10" t="s">
        <v>36</v>
      </c>
      <c r="D10962" s="10" t="s">
        <v>42</v>
      </c>
      <c r="E10962" s="16" t="s">
        <v>26</v>
      </c>
      <c r="F10962" s="11" t="s">
        <v>119</v>
      </c>
      <c r="G10962" s="12">
        <v>43465</v>
      </c>
      <c r="H10962" s="13">
        <v>17</v>
      </c>
      <c r="I10962" s="70">
        <v>1.9459655004979923</v>
      </c>
      <c r="J10962" s="70">
        <v>30.787334579968952</v>
      </c>
      <c r="K10962" s="70">
        <f t="shared" si="1205"/>
        <v>4.3396189706008261</v>
      </c>
      <c r="L10962" s="70">
        <v>3.4522958393499725</v>
      </c>
      <c r="M10962" s="63">
        <v>2238.6276251890845</v>
      </c>
    </row>
    <row r="10963" spans="1:13" ht="15" customHeight="1">
      <c r="A10963" s="33">
        <v>41912</v>
      </c>
      <c r="B10963" s="12" t="s">
        <v>54</v>
      </c>
      <c r="C10963" s="10" t="s">
        <v>36</v>
      </c>
      <c r="D10963" s="10" t="s">
        <v>42</v>
      </c>
      <c r="E10963" s="16" t="s">
        <v>26</v>
      </c>
      <c r="F10963" s="11" t="s">
        <v>119</v>
      </c>
      <c r="G10963" s="12">
        <v>43555</v>
      </c>
      <c r="H10963" s="13">
        <v>18</v>
      </c>
      <c r="I10963" s="70">
        <v>1.9993564781457065</v>
      </c>
      <c r="J10963" s="70">
        <v>32.071759451965427</v>
      </c>
      <c r="K10963" s="70">
        <f t="shared" si="1205"/>
        <v>3.2837813501421813</v>
      </c>
      <c r="L10963" s="70">
        <v>3.5423348463821238</v>
      </c>
      <c r="M10963" s="63">
        <v>2259.479585252569</v>
      </c>
    </row>
    <row r="10964" spans="1:13" ht="15" customHeight="1">
      <c r="A10964" s="33">
        <v>41912</v>
      </c>
      <c r="B10964" s="12" t="s">
        <v>54</v>
      </c>
      <c r="C10964" s="10" t="s">
        <v>36</v>
      </c>
      <c r="D10964" s="10" t="s">
        <v>42</v>
      </c>
      <c r="E10964" s="16" t="s">
        <v>26</v>
      </c>
      <c r="F10964" s="11" t="s">
        <v>119</v>
      </c>
      <c r="G10964" s="12">
        <v>43646</v>
      </c>
      <c r="H10964" s="13">
        <v>19</v>
      </c>
      <c r="I10964" s="70">
        <v>2.197382962519931</v>
      </c>
      <c r="J10964" s="70">
        <v>31.353660248182305</v>
      </c>
      <c r="K10964" s="70">
        <f t="shared" si="1205"/>
        <v>1.4792837587368086</v>
      </c>
      <c r="L10964" s="70">
        <v>3.887250594807647</v>
      </c>
      <c r="M10964" s="63">
        <v>2280.4880680168576</v>
      </c>
    </row>
    <row r="10965" spans="1:13" ht="15" customHeight="1">
      <c r="A10965" s="33">
        <v>41912</v>
      </c>
      <c r="B10965" s="12" t="s">
        <v>54</v>
      </c>
      <c r="C10965" s="10" t="s">
        <v>36</v>
      </c>
      <c r="D10965" s="10" t="s">
        <v>42</v>
      </c>
      <c r="E10965" s="16" t="s">
        <v>26</v>
      </c>
      <c r="F10965" s="11" t="s">
        <v>119</v>
      </c>
      <c r="G10965" s="12">
        <v>43738</v>
      </c>
      <c r="H10965" s="13">
        <v>20</v>
      </c>
      <c r="I10965" s="70">
        <v>2.2067967248996929</v>
      </c>
      <c r="J10965" s="70">
        <v>32.08399360206711</v>
      </c>
      <c r="K10965" s="70">
        <f t="shared" si="1205"/>
        <v>2.9371300787844987</v>
      </c>
      <c r="L10965" s="70">
        <v>3.8955774042254054</v>
      </c>
      <c r="M10965" s="63">
        <v>2300.9398002408329</v>
      </c>
    </row>
    <row r="10966" spans="1:13" ht="15" customHeight="1">
      <c r="A10966" s="33">
        <v>41912</v>
      </c>
      <c r="B10966" s="12" t="s">
        <v>54</v>
      </c>
      <c r="C10966" s="10" t="s">
        <v>36</v>
      </c>
      <c r="D10966" s="10" t="s">
        <v>42</v>
      </c>
      <c r="E10966" s="16" t="s">
        <v>26</v>
      </c>
      <c r="F10966" s="11" t="s">
        <v>119</v>
      </c>
      <c r="G10966" s="12">
        <v>43830</v>
      </c>
      <c r="H10966" s="13">
        <v>21</v>
      </c>
      <c r="I10966" s="70">
        <v>2.186743192668033</v>
      </c>
      <c r="J10966" s="70">
        <v>36.56409803855059</v>
      </c>
      <c r="K10966" s="70">
        <f t="shared" si="1205"/>
        <v>6.666847629151512</v>
      </c>
      <c r="L10966" s="70">
        <v>3.8517468621957511</v>
      </c>
      <c r="M10966" s="63">
        <v>2396.06106390177</v>
      </c>
    </row>
    <row r="10967" spans="1:13" ht="15" customHeight="1">
      <c r="A10967" s="21">
        <f>A10968</f>
        <v>41912</v>
      </c>
      <c r="B10967" s="21" t="str">
        <f t="shared" ref="B10967:F10967" si="1208">B10968</f>
        <v>Annual 2015</v>
      </c>
      <c r="C10967" s="21" t="str">
        <f t="shared" si="1208"/>
        <v>Adverse</v>
      </c>
      <c r="D10967" s="21" t="str">
        <f t="shared" si="1208"/>
        <v>TMM</v>
      </c>
      <c r="E10967" s="21" t="str">
        <f t="shared" si="1208"/>
        <v>Other Loans &amp; Leases</v>
      </c>
      <c r="F10967" s="21" t="str">
        <f t="shared" si="1208"/>
        <v>Loans to Foreign Governments</v>
      </c>
      <c r="G10967" s="21">
        <v>41912</v>
      </c>
      <c r="H10967" s="23">
        <v>0</v>
      </c>
      <c r="I10967" s="30">
        <v>0</v>
      </c>
      <c r="J10967" s="59">
        <v>7.6055402538321203E-3</v>
      </c>
      <c r="K10967" s="59">
        <v>0</v>
      </c>
      <c r="L10967" s="65">
        <v>0</v>
      </c>
      <c r="M10967" s="63">
        <v>0</v>
      </c>
    </row>
    <row r="10968" spans="1:13" ht="15" customHeight="1">
      <c r="A10968" s="33">
        <v>41912</v>
      </c>
      <c r="B10968" s="12" t="s">
        <v>54</v>
      </c>
      <c r="C10968" s="10" t="s">
        <v>36</v>
      </c>
      <c r="D10968" s="10" t="s">
        <v>42</v>
      </c>
      <c r="E10968" s="36" t="s">
        <v>31</v>
      </c>
      <c r="F10968" s="36" t="s">
        <v>43</v>
      </c>
      <c r="G10968" s="12">
        <v>42004</v>
      </c>
      <c r="H10968" s="13">
        <v>1</v>
      </c>
      <c r="I10968" s="70">
        <v>1.9757158097470924E-4</v>
      </c>
      <c r="J10968" s="70">
        <v>-9.5431084436443624E-3</v>
      </c>
      <c r="K10968" s="70">
        <f t="shared" si="1207"/>
        <v>-1.6951077116501772E-2</v>
      </c>
      <c r="L10968" s="70">
        <v>4.2536255993234369E-4</v>
      </c>
      <c r="M10968" s="63">
        <v>9.9999912072235002E-10</v>
      </c>
    </row>
    <row r="10969" spans="1:13" ht="15" customHeight="1">
      <c r="A10969" s="33">
        <v>41912</v>
      </c>
      <c r="B10969" s="12" t="s">
        <v>54</v>
      </c>
      <c r="C10969" s="10" t="s">
        <v>36</v>
      </c>
      <c r="D10969" s="10" t="s">
        <v>42</v>
      </c>
      <c r="E10969" s="36" t="s">
        <v>31</v>
      </c>
      <c r="F10969" s="36" t="s">
        <v>43</v>
      </c>
      <c r="G10969" s="12">
        <v>42094</v>
      </c>
      <c r="H10969" s="13">
        <v>2</v>
      </c>
      <c r="I10969" s="70">
        <v>-5.026382794830139E-4</v>
      </c>
      <c r="J10969" s="70">
        <v>2.9822020893521153E-3</v>
      </c>
      <c r="K10969" s="70">
        <f t="shared" si="1205"/>
        <v>1.2022672253513464E-2</v>
      </c>
      <c r="L10969" s="70">
        <v>-7.1279382978455517E-4</v>
      </c>
      <c r="M10969" s="63">
        <v>9.9999931057936897E-10</v>
      </c>
    </row>
    <row r="10970" spans="1:13" ht="15" customHeight="1">
      <c r="A10970" s="33">
        <v>41912</v>
      </c>
      <c r="B10970" s="12" t="s">
        <v>54</v>
      </c>
      <c r="C10970" s="10" t="s">
        <v>36</v>
      </c>
      <c r="D10970" s="10" t="s">
        <v>42</v>
      </c>
      <c r="E10970" s="36" t="s">
        <v>31</v>
      </c>
      <c r="F10970" s="36" t="s">
        <v>43</v>
      </c>
      <c r="G10970" s="12">
        <v>42185</v>
      </c>
      <c r="H10970" s="13">
        <v>3</v>
      </c>
      <c r="I10970" s="70">
        <v>-2.1339925811188004E-4</v>
      </c>
      <c r="J10970" s="70">
        <v>3.4907479786980213E-3</v>
      </c>
      <c r="K10970" s="70">
        <f t="shared" si="1205"/>
        <v>2.9514663123402592E-4</v>
      </c>
      <c r="L10970" s="70">
        <v>-9.4329867728139191E-5</v>
      </c>
      <c r="M10970" s="63">
        <v>1.0000004968339081E-9</v>
      </c>
    </row>
    <row r="10971" spans="1:13" ht="15" customHeight="1">
      <c r="A10971" s="33">
        <v>41912</v>
      </c>
      <c r="B10971" s="12" t="s">
        <v>54</v>
      </c>
      <c r="C10971" s="10" t="s">
        <v>36</v>
      </c>
      <c r="D10971" s="10" t="s">
        <v>42</v>
      </c>
      <c r="E10971" s="36" t="s">
        <v>31</v>
      </c>
      <c r="F10971" s="36" t="s">
        <v>43</v>
      </c>
      <c r="G10971" s="12">
        <v>42277</v>
      </c>
      <c r="H10971" s="13">
        <v>4</v>
      </c>
      <c r="I10971" s="70">
        <v>-1.4808929554433652E-4</v>
      </c>
      <c r="J10971" s="70">
        <v>3.7633663503604678E-3</v>
      </c>
      <c r="K10971" s="70">
        <f t="shared" si="1205"/>
        <v>1.2452907611811004E-4</v>
      </c>
      <c r="L10971" s="70">
        <v>1.0411897361802294E-4</v>
      </c>
      <c r="M10971" s="63">
        <v>1.0000008858720713E-9</v>
      </c>
    </row>
    <row r="10972" spans="1:13" ht="15" customHeight="1">
      <c r="A10972" s="33">
        <v>41912</v>
      </c>
      <c r="B10972" s="12" t="s">
        <v>54</v>
      </c>
      <c r="C10972" s="10" t="s">
        <v>36</v>
      </c>
      <c r="D10972" s="10" t="s">
        <v>42</v>
      </c>
      <c r="E10972" s="36" t="s">
        <v>31</v>
      </c>
      <c r="F10972" s="36" t="s">
        <v>43</v>
      </c>
      <c r="G10972" s="12">
        <v>42369</v>
      </c>
      <c r="H10972" s="13">
        <v>5</v>
      </c>
      <c r="I10972" s="70">
        <v>-1.0781165289307501E-4</v>
      </c>
      <c r="J10972" s="70">
        <v>4.507962652636561E-3</v>
      </c>
      <c r="K10972" s="70">
        <f t="shared" si="1205"/>
        <v>6.3678464938301822E-4</v>
      </c>
      <c r="L10972" s="70">
        <v>1.8590906139862677E-4</v>
      </c>
      <c r="M10972" s="63">
        <v>1.0000004280925624E-9</v>
      </c>
    </row>
    <row r="10973" spans="1:13" ht="15" customHeight="1">
      <c r="A10973" s="33">
        <v>41912</v>
      </c>
      <c r="B10973" s="12" t="s">
        <v>54</v>
      </c>
      <c r="C10973" s="10" t="s">
        <v>36</v>
      </c>
      <c r="D10973" s="10" t="s">
        <v>42</v>
      </c>
      <c r="E10973" s="36" t="s">
        <v>31</v>
      </c>
      <c r="F10973" s="36" t="s">
        <v>43</v>
      </c>
      <c r="G10973" s="12">
        <v>42460</v>
      </c>
      <c r="H10973" s="13">
        <v>6</v>
      </c>
      <c r="I10973" s="70">
        <v>2.4538632996030159E-4</v>
      </c>
      <c r="J10973" s="70">
        <v>4.1045052166903189E-4</v>
      </c>
      <c r="K10973" s="70">
        <f t="shared" si="1205"/>
        <v>-3.8521258010072281E-3</v>
      </c>
      <c r="L10973" s="70">
        <v>7.3049431784180175E-4</v>
      </c>
      <c r="M10973" s="63">
        <v>1.0000012742921175E-9</v>
      </c>
    </row>
    <row r="10974" spans="1:13" ht="15" customHeight="1">
      <c r="A10974" s="33">
        <v>41912</v>
      </c>
      <c r="B10974" s="12" t="s">
        <v>54</v>
      </c>
      <c r="C10974" s="10" t="s">
        <v>36</v>
      </c>
      <c r="D10974" s="10" t="s">
        <v>42</v>
      </c>
      <c r="E10974" s="36" t="s">
        <v>31</v>
      </c>
      <c r="F10974" s="36" t="s">
        <v>43</v>
      </c>
      <c r="G10974" s="12">
        <v>42551</v>
      </c>
      <c r="H10974" s="13">
        <v>7</v>
      </c>
      <c r="I10974" s="70">
        <v>-1.2853505833387345E-4</v>
      </c>
      <c r="J10974" s="70">
        <v>3.9815189089573095E-3</v>
      </c>
      <c r="K10974" s="70">
        <f t="shared" si="1205"/>
        <v>3.4425333289544043E-3</v>
      </c>
      <c r="L10974" s="70">
        <v>6.0398486543660816E-5</v>
      </c>
      <c r="M10974" s="63">
        <v>1.0000027317005336E-9</v>
      </c>
    </row>
    <row r="10975" spans="1:13" ht="15" customHeight="1">
      <c r="A10975" s="33">
        <v>41912</v>
      </c>
      <c r="B10975" s="12" t="s">
        <v>54</v>
      </c>
      <c r="C10975" s="10" t="s">
        <v>36</v>
      </c>
      <c r="D10975" s="10" t="s">
        <v>42</v>
      </c>
      <c r="E10975" s="36" t="s">
        <v>31</v>
      </c>
      <c r="F10975" s="36" t="s">
        <v>43</v>
      </c>
      <c r="G10975" s="12">
        <v>42643</v>
      </c>
      <c r="H10975" s="13">
        <v>8</v>
      </c>
      <c r="I10975" s="70">
        <v>-2.2340438628369096E-5</v>
      </c>
      <c r="J10975" s="70">
        <v>4.2772369502137239E-3</v>
      </c>
      <c r="K10975" s="70">
        <f t="shared" si="1205"/>
        <v>2.7337760262804533E-4</v>
      </c>
      <c r="L10975" s="70">
        <v>2.1428759265936607E-4</v>
      </c>
      <c r="M10975" s="63">
        <v>1.0000019863062316E-9</v>
      </c>
    </row>
    <row r="10976" spans="1:13" ht="15" customHeight="1">
      <c r="A10976" s="33">
        <v>41912</v>
      </c>
      <c r="B10976" s="12" t="s">
        <v>54</v>
      </c>
      <c r="C10976" s="10" t="s">
        <v>36</v>
      </c>
      <c r="D10976" s="10" t="s">
        <v>42</v>
      </c>
      <c r="E10976" s="36" t="s">
        <v>31</v>
      </c>
      <c r="F10976" s="36" t="s">
        <v>43</v>
      </c>
      <c r="G10976" s="12">
        <v>42735</v>
      </c>
      <c r="H10976" s="13">
        <v>9</v>
      </c>
      <c r="I10976" s="70">
        <v>-1.6681162338415441E-5</v>
      </c>
      <c r="J10976" s="70">
        <v>4.3930510999041876E-3</v>
      </c>
      <c r="K10976" s="70">
        <f t="shared" si="1205"/>
        <v>9.913298735204825E-5</v>
      </c>
      <c r="L10976" s="70">
        <v>2.1646153672828705E-4</v>
      </c>
      <c r="M10976" s="63">
        <v>1.0000025316951875E-9</v>
      </c>
    </row>
    <row r="10977" spans="1:13" ht="15" customHeight="1">
      <c r="A10977" s="33">
        <v>41912</v>
      </c>
      <c r="B10977" s="12" t="s">
        <v>54</v>
      </c>
      <c r="C10977" s="10" t="s">
        <v>36</v>
      </c>
      <c r="D10977" s="10" t="s">
        <v>42</v>
      </c>
      <c r="E10977" s="36" t="s">
        <v>31</v>
      </c>
      <c r="F10977" s="36" t="s">
        <v>43</v>
      </c>
      <c r="G10977" s="12">
        <v>42825</v>
      </c>
      <c r="H10977" s="13">
        <v>10</v>
      </c>
      <c r="I10977" s="70">
        <v>-1.8437194239212449E-5</v>
      </c>
      <c r="J10977" s="70">
        <v>4.6371223839791684E-3</v>
      </c>
      <c r="K10977" s="70">
        <f t="shared" si="1205"/>
        <v>2.2563408983576833E-4</v>
      </c>
      <c r="L10977" s="70">
        <v>2.2429293173451388E-4</v>
      </c>
      <c r="M10977" s="63">
        <v>1.0000022114713403E-9</v>
      </c>
    </row>
    <row r="10978" spans="1:13" ht="15" customHeight="1">
      <c r="A10978" s="33">
        <v>41912</v>
      </c>
      <c r="B10978" s="12" t="s">
        <v>54</v>
      </c>
      <c r="C10978" s="10" t="s">
        <v>36</v>
      </c>
      <c r="D10978" s="10" t="s">
        <v>42</v>
      </c>
      <c r="E10978" s="36" t="s">
        <v>31</v>
      </c>
      <c r="F10978" s="36" t="s">
        <v>43</v>
      </c>
      <c r="G10978" s="12">
        <v>42916</v>
      </c>
      <c r="H10978" s="13">
        <v>11</v>
      </c>
      <c r="I10978" s="70">
        <v>3.7531523071343601E-5</v>
      </c>
      <c r="J10978" s="70">
        <v>3.8958797182029074E-3</v>
      </c>
      <c r="K10978" s="70">
        <f t="shared" si="1205"/>
        <v>-7.0371114270491742E-4</v>
      </c>
      <c r="L10978" s="70">
        <v>3.3033508795791359E-4</v>
      </c>
      <c r="M10978" s="63">
        <v>1.0000015766138401E-9</v>
      </c>
    </row>
    <row r="10979" spans="1:13" ht="15" customHeight="1">
      <c r="A10979" s="33">
        <v>41912</v>
      </c>
      <c r="B10979" s="12" t="s">
        <v>54</v>
      </c>
      <c r="C10979" s="10" t="s">
        <v>36</v>
      </c>
      <c r="D10979" s="10" t="s">
        <v>42</v>
      </c>
      <c r="E10979" s="36" t="s">
        <v>31</v>
      </c>
      <c r="F10979" s="36" t="s">
        <v>43</v>
      </c>
      <c r="G10979" s="12">
        <v>43008</v>
      </c>
      <c r="H10979" s="13">
        <v>12</v>
      </c>
      <c r="I10979" s="70">
        <v>-2.1681171954401365E-5</v>
      </c>
      <c r="J10979" s="70">
        <v>4.6984707883954164E-3</v>
      </c>
      <c r="K10979" s="70">
        <f t="shared" si="1205"/>
        <v>7.8090989823810758E-4</v>
      </c>
      <c r="L10979" s="70">
        <v>2.3873222958256565E-4</v>
      </c>
      <c r="M10979" s="63">
        <v>1.000001991172894E-9</v>
      </c>
    </row>
    <row r="10980" spans="1:13" ht="15" customHeight="1">
      <c r="A10980" s="33">
        <v>41912</v>
      </c>
      <c r="B10980" s="12" t="s">
        <v>54</v>
      </c>
      <c r="C10980" s="10" t="s">
        <v>36</v>
      </c>
      <c r="D10980" s="10" t="s">
        <v>42</v>
      </c>
      <c r="E10980" s="36" t="s">
        <v>31</v>
      </c>
      <c r="F10980" s="36" t="s">
        <v>43</v>
      </c>
      <c r="G10980" s="12">
        <v>43100</v>
      </c>
      <c r="H10980" s="13">
        <v>13</v>
      </c>
      <c r="I10980" s="70">
        <v>-6.2576938122137219E-6</v>
      </c>
      <c r="J10980" s="70">
        <v>5.1847152304078589E-3</v>
      </c>
      <c r="K10980" s="70">
        <f t="shared" si="1205"/>
        <v>4.7998674820022883E-4</v>
      </c>
      <c r="L10980" s="70">
        <v>2.7225924555752821E-4</v>
      </c>
      <c r="M10980" s="63">
        <v>1.0000021480878197E-9</v>
      </c>
    </row>
    <row r="10981" spans="1:13" ht="15" customHeight="1">
      <c r="A10981" s="33">
        <v>41912</v>
      </c>
      <c r="B10981" s="12" t="s">
        <v>54</v>
      </c>
      <c r="C10981" s="10" t="s">
        <v>36</v>
      </c>
      <c r="D10981" s="10" t="s">
        <v>42</v>
      </c>
      <c r="E10981" s="36" t="s">
        <v>31</v>
      </c>
      <c r="F10981" s="36" t="s">
        <v>43</v>
      </c>
      <c r="G10981" s="12">
        <v>43190</v>
      </c>
      <c r="H10981" s="13">
        <v>14</v>
      </c>
      <c r="I10981" s="70">
        <v>5.0897200557327611E-4</v>
      </c>
      <c r="J10981" s="70">
        <v>-3.3237763197434099E-4</v>
      </c>
      <c r="K10981" s="70">
        <f t="shared" si="1205"/>
        <v>-5.0081208568089237E-3</v>
      </c>
      <c r="L10981" s="70">
        <v>1.1359616961258451E-3</v>
      </c>
      <c r="M10981" s="63">
        <v>9.9999777899029133E-10</v>
      </c>
    </row>
    <row r="10982" spans="1:13" ht="15" customHeight="1">
      <c r="A10982" s="33">
        <v>41912</v>
      </c>
      <c r="B10982" s="12" t="s">
        <v>54</v>
      </c>
      <c r="C10982" s="10" t="s">
        <v>36</v>
      </c>
      <c r="D10982" s="10" t="s">
        <v>42</v>
      </c>
      <c r="E10982" s="36" t="s">
        <v>31</v>
      </c>
      <c r="F10982" s="36" t="s">
        <v>43</v>
      </c>
      <c r="G10982" s="12">
        <v>43281</v>
      </c>
      <c r="H10982" s="13">
        <v>15</v>
      </c>
      <c r="I10982" s="70">
        <v>-1.7409598312183196E-5</v>
      </c>
      <c r="J10982" s="70">
        <v>3.1111232833157302E-3</v>
      </c>
      <c r="K10982" s="70">
        <f t="shared" si="1205"/>
        <v>3.426091316977888E-3</v>
      </c>
      <c r="L10982" s="70">
        <v>2.5865581554886249E-4</v>
      </c>
      <c r="M10982" s="63">
        <v>1.0000006639074855E-9</v>
      </c>
    </row>
    <row r="10983" spans="1:13" ht="15" customHeight="1">
      <c r="A10983" s="33">
        <v>41912</v>
      </c>
      <c r="B10983" s="12" t="s">
        <v>54</v>
      </c>
      <c r="C10983" s="10" t="s">
        <v>36</v>
      </c>
      <c r="D10983" s="10" t="s">
        <v>42</v>
      </c>
      <c r="E10983" s="36" t="s">
        <v>31</v>
      </c>
      <c r="F10983" s="36" t="s">
        <v>43</v>
      </c>
      <c r="G10983" s="12">
        <v>43373</v>
      </c>
      <c r="H10983" s="13">
        <v>16</v>
      </c>
      <c r="I10983" s="70">
        <v>6.7483825129187609E-5</v>
      </c>
      <c r="J10983" s="70">
        <v>3.3393612229179097E-3</v>
      </c>
      <c r="K10983" s="70">
        <f t="shared" si="1205"/>
        <v>2.9572176473136714E-4</v>
      </c>
      <c r="L10983" s="70">
        <v>4.0374191955292696E-4</v>
      </c>
      <c r="M10983" s="63">
        <v>9.9999981685527964E-10</v>
      </c>
    </row>
    <row r="10984" spans="1:13" ht="15" customHeight="1">
      <c r="A10984" s="33">
        <v>41912</v>
      </c>
      <c r="B10984" s="12" t="s">
        <v>54</v>
      </c>
      <c r="C10984" s="10" t="s">
        <v>36</v>
      </c>
      <c r="D10984" s="10" t="s">
        <v>42</v>
      </c>
      <c r="E10984" s="36" t="s">
        <v>31</v>
      </c>
      <c r="F10984" s="36" t="s">
        <v>43</v>
      </c>
      <c r="G10984" s="12">
        <v>43465</v>
      </c>
      <c r="H10984" s="13">
        <v>17</v>
      </c>
      <c r="I10984" s="70">
        <v>4.8270404344518368E-5</v>
      </c>
      <c r="J10984" s="70">
        <v>3.6049768808907238E-3</v>
      </c>
      <c r="K10984" s="70">
        <f t="shared" si="1205"/>
        <v>3.1388606231733248E-4</v>
      </c>
      <c r="L10984" s="70">
        <v>3.7364524781807566E-4</v>
      </c>
      <c r="M10984" s="63">
        <v>9.9999994566957181E-10</v>
      </c>
    </row>
    <row r="10985" spans="1:13" ht="15" customHeight="1">
      <c r="A10985" s="33">
        <v>41912</v>
      </c>
      <c r="B10985" s="12" t="s">
        <v>54</v>
      </c>
      <c r="C10985" s="10" t="s">
        <v>36</v>
      </c>
      <c r="D10985" s="10" t="s">
        <v>42</v>
      </c>
      <c r="E10985" s="36" t="s">
        <v>31</v>
      </c>
      <c r="F10985" s="36" t="s">
        <v>43</v>
      </c>
      <c r="G10985" s="12">
        <v>43555</v>
      </c>
      <c r="H10985" s="13">
        <v>18</v>
      </c>
      <c r="I10985" s="70">
        <v>3.7082686684446577E-5</v>
      </c>
      <c r="J10985" s="70">
        <v>3.9101476104035776E-3</v>
      </c>
      <c r="K10985" s="70">
        <f t="shared" si="1205"/>
        <v>3.4225341619730036E-4</v>
      </c>
      <c r="L10985" s="70">
        <v>3.5757173813875443E-4</v>
      </c>
      <c r="M10985" s="63">
        <v>1.0000007263712976E-9</v>
      </c>
    </row>
    <row r="10986" spans="1:13" ht="15" customHeight="1">
      <c r="A10986" s="33">
        <v>41912</v>
      </c>
      <c r="B10986" s="12" t="s">
        <v>54</v>
      </c>
      <c r="C10986" s="10" t="s">
        <v>36</v>
      </c>
      <c r="D10986" s="10" t="s">
        <v>42</v>
      </c>
      <c r="E10986" s="36" t="s">
        <v>31</v>
      </c>
      <c r="F10986" s="36" t="s">
        <v>43</v>
      </c>
      <c r="G10986" s="12">
        <v>43646</v>
      </c>
      <c r="H10986" s="13">
        <v>19</v>
      </c>
      <c r="I10986" s="70">
        <v>2.4087909533100312E-4</v>
      </c>
      <c r="J10986" s="70">
        <v>1.0298182361728925E-3</v>
      </c>
      <c r="K10986" s="70">
        <f t="shared" si="1205"/>
        <v>-2.6394502788996818E-3</v>
      </c>
      <c r="L10986" s="70">
        <v>6.9714846974589461E-4</v>
      </c>
      <c r="M10986" s="63">
        <v>9.9999773431136449E-10</v>
      </c>
    </row>
    <row r="10987" spans="1:13" ht="15" customHeight="1">
      <c r="A10987" s="33">
        <v>41912</v>
      </c>
      <c r="B10987" s="12" t="s">
        <v>54</v>
      </c>
      <c r="C10987" s="10" t="s">
        <v>36</v>
      </c>
      <c r="D10987" s="10" t="s">
        <v>42</v>
      </c>
      <c r="E10987" s="36" t="s">
        <v>31</v>
      </c>
      <c r="F10987" s="36" t="s">
        <v>43</v>
      </c>
      <c r="G10987" s="12">
        <v>43738</v>
      </c>
      <c r="H10987" s="13">
        <v>20</v>
      </c>
      <c r="I10987" s="70">
        <v>-4.8852626951882924E-6</v>
      </c>
      <c r="J10987" s="70">
        <v>3.114862960029345E-3</v>
      </c>
      <c r="K10987" s="70">
        <f t="shared" si="1205"/>
        <v>2.0801594611612644E-3</v>
      </c>
      <c r="L10987" s="70">
        <v>2.890263511150607E-4</v>
      </c>
      <c r="M10987" s="63">
        <v>9.9999715030207848E-10</v>
      </c>
    </row>
    <row r="10988" spans="1:13" ht="15" customHeight="1">
      <c r="A10988" s="33">
        <v>41912</v>
      </c>
      <c r="B10988" s="12" t="s">
        <v>54</v>
      </c>
      <c r="C10988" s="10" t="s">
        <v>36</v>
      </c>
      <c r="D10988" s="10" t="s">
        <v>42</v>
      </c>
      <c r="E10988" s="36" t="s">
        <v>31</v>
      </c>
      <c r="F10988" s="36" t="s">
        <v>43</v>
      </c>
      <c r="G10988" s="12">
        <v>43830</v>
      </c>
      <c r="H10988" s="13">
        <v>21</v>
      </c>
      <c r="I10988" s="70">
        <v>4.3045715194210514E-5</v>
      </c>
      <c r="J10988" s="70">
        <v>3.4316571367705943E-3</v>
      </c>
      <c r="K10988" s="70">
        <f t="shared" si="1205"/>
        <v>3.5983989193545977E-4</v>
      </c>
      <c r="L10988" s="70">
        <v>3.6967351488926002E-4</v>
      </c>
      <c r="M10988" s="63">
        <v>9.9999725020971656E-10</v>
      </c>
    </row>
    <row r="10989" spans="1:13" ht="15" customHeight="1">
      <c r="A10989" s="21">
        <f>A10990</f>
        <v>41912</v>
      </c>
      <c r="B10989" s="21" t="str">
        <f t="shared" ref="B10989:F10989" si="1209">B10990</f>
        <v>Annual 2015</v>
      </c>
      <c r="C10989" s="21" t="str">
        <f t="shared" si="1209"/>
        <v>Adverse</v>
      </c>
      <c r="D10989" s="21" t="str">
        <f t="shared" si="1209"/>
        <v>TMM</v>
      </c>
      <c r="E10989" s="21" t="str">
        <f t="shared" si="1209"/>
        <v>Other Loans &amp; Leases</v>
      </c>
      <c r="F10989" s="21" t="str">
        <f t="shared" si="1209"/>
        <v>Agricultural Loans</v>
      </c>
      <c r="G10989" s="21">
        <v>41912</v>
      </c>
      <c r="H10989" s="23">
        <v>0</v>
      </c>
      <c r="I10989" s="30">
        <v>0</v>
      </c>
      <c r="J10989" s="59">
        <v>7.0308198693888199E-2</v>
      </c>
      <c r="K10989" s="59">
        <v>0</v>
      </c>
      <c r="L10989" s="65">
        <v>0</v>
      </c>
      <c r="M10989" s="63">
        <v>0</v>
      </c>
    </row>
    <row r="10990" spans="1:13" ht="15" customHeight="1">
      <c r="A10990" s="33">
        <v>41912</v>
      </c>
      <c r="B10990" s="12" t="s">
        <v>54</v>
      </c>
      <c r="C10990" s="10" t="s">
        <v>36</v>
      </c>
      <c r="D10990" s="10" t="s">
        <v>42</v>
      </c>
      <c r="E10990" s="36" t="s">
        <v>31</v>
      </c>
      <c r="F10990" s="16" t="s">
        <v>32</v>
      </c>
      <c r="G10990" s="12">
        <v>42004</v>
      </c>
      <c r="H10990" s="13">
        <v>1</v>
      </c>
      <c r="I10990" s="70">
        <v>1.2420849639616873E-2</v>
      </c>
      <c r="J10990" s="70">
        <v>1.0389667411321128E-2</v>
      </c>
      <c r="K10990" s="70">
        <f t="shared" si="1207"/>
        <v>-4.74976816429502E-2</v>
      </c>
      <c r="L10990" s="70">
        <v>4.533729896205712E-2</v>
      </c>
      <c r="M10990" s="63">
        <v>3.9177550122547342</v>
      </c>
    </row>
    <row r="10991" spans="1:13" ht="15" customHeight="1">
      <c r="A10991" s="33">
        <v>41912</v>
      </c>
      <c r="B10991" s="12" t="s">
        <v>54</v>
      </c>
      <c r="C10991" s="10" t="s">
        <v>36</v>
      </c>
      <c r="D10991" s="10" t="s">
        <v>42</v>
      </c>
      <c r="E10991" s="36" t="s">
        <v>31</v>
      </c>
      <c r="F10991" s="16" t="s">
        <v>32</v>
      </c>
      <c r="G10991" s="12">
        <v>42094</v>
      </c>
      <c r="H10991" s="13">
        <v>2</v>
      </c>
      <c r="I10991" s="70">
        <v>1.259439279393834E-2</v>
      </c>
      <c r="J10991" s="70">
        <v>4.3913664823972125E-2</v>
      </c>
      <c r="K10991" s="70">
        <f t="shared" si="1205"/>
        <v>4.6118390206589338E-2</v>
      </c>
      <c r="L10991" s="70">
        <v>4.920122595775879E-2</v>
      </c>
      <c r="M10991" s="63">
        <v>4.8276200804427676</v>
      </c>
    </row>
    <row r="10992" spans="1:13" ht="15" customHeight="1">
      <c r="A10992" s="33">
        <v>41912</v>
      </c>
      <c r="B10992" s="12" t="s">
        <v>54</v>
      </c>
      <c r="C10992" s="10" t="s">
        <v>36</v>
      </c>
      <c r="D10992" s="10" t="s">
        <v>42</v>
      </c>
      <c r="E10992" s="36" t="s">
        <v>31</v>
      </c>
      <c r="F10992" s="16" t="s">
        <v>32</v>
      </c>
      <c r="G10992" s="12">
        <v>42185</v>
      </c>
      <c r="H10992" s="13">
        <v>3</v>
      </c>
      <c r="I10992" s="70">
        <v>1.0818222322147174E-2</v>
      </c>
      <c r="J10992" s="70">
        <v>6.2876175113577654E-2</v>
      </c>
      <c r="K10992" s="70">
        <f t="shared" si="1205"/>
        <v>2.9780732611752701E-2</v>
      </c>
      <c r="L10992" s="70">
        <v>2.9071758110435719E-2</v>
      </c>
      <c r="M10992" s="63">
        <v>5.1024638243423954</v>
      </c>
    </row>
    <row r="10993" spans="1:13" ht="15" customHeight="1">
      <c r="A10993" s="33">
        <v>41912</v>
      </c>
      <c r="B10993" s="12" t="s">
        <v>54</v>
      </c>
      <c r="C10993" s="10" t="s">
        <v>36</v>
      </c>
      <c r="D10993" s="10" t="s">
        <v>42</v>
      </c>
      <c r="E10993" s="36" t="s">
        <v>31</v>
      </c>
      <c r="F10993" s="16" t="s">
        <v>32</v>
      </c>
      <c r="G10993" s="12">
        <v>42277</v>
      </c>
      <c r="H10993" s="13">
        <v>4</v>
      </c>
      <c r="I10993" s="70">
        <v>1.1552984592205603E-2</v>
      </c>
      <c r="J10993" s="70">
        <v>0.11275682185031877</v>
      </c>
      <c r="K10993" s="70">
        <f t="shared" si="1205"/>
        <v>6.143363132894672E-2</v>
      </c>
      <c r="L10993" s="70">
        <v>2.5219508727094567E-2</v>
      </c>
      <c r="M10993" s="63">
        <v>5.679249835644141</v>
      </c>
    </row>
    <row r="10994" spans="1:13" ht="15" customHeight="1">
      <c r="A10994" s="33">
        <v>41912</v>
      </c>
      <c r="B10994" s="12" t="s">
        <v>54</v>
      </c>
      <c r="C10994" s="10" t="s">
        <v>36</v>
      </c>
      <c r="D10994" s="10" t="s">
        <v>42</v>
      </c>
      <c r="E10994" s="36" t="s">
        <v>31</v>
      </c>
      <c r="F10994" s="16" t="s">
        <v>32</v>
      </c>
      <c r="G10994" s="12">
        <v>42369</v>
      </c>
      <c r="H10994" s="13">
        <v>5</v>
      </c>
      <c r="I10994" s="70">
        <v>1.2343476359576997E-2</v>
      </c>
      <c r="J10994" s="70">
        <v>0.13343658552413737</v>
      </c>
      <c r="K10994" s="70">
        <f t="shared" si="1205"/>
        <v>3.3023240033395601E-2</v>
      </c>
      <c r="L10994" s="70">
        <v>2.6187237344301603E-2</v>
      </c>
      <c r="M10994" s="63">
        <v>6.6946804237466546</v>
      </c>
    </row>
    <row r="10995" spans="1:13" ht="15" customHeight="1">
      <c r="A10995" s="33">
        <v>41912</v>
      </c>
      <c r="B10995" s="12" t="s">
        <v>54</v>
      </c>
      <c r="C10995" s="10" t="s">
        <v>36</v>
      </c>
      <c r="D10995" s="10" t="s">
        <v>42</v>
      </c>
      <c r="E10995" s="36" t="s">
        <v>31</v>
      </c>
      <c r="F10995" s="16" t="s">
        <v>32</v>
      </c>
      <c r="G10995" s="12">
        <v>42460</v>
      </c>
      <c r="H10995" s="13">
        <v>6</v>
      </c>
      <c r="I10995" s="70">
        <v>1.2599863295349735E-2</v>
      </c>
      <c r="J10995" s="70">
        <v>0.1085018803303914</v>
      </c>
      <c r="K10995" s="70">
        <f t="shared" si="1205"/>
        <v>-1.233484189839623E-2</v>
      </c>
      <c r="L10995" s="70">
        <v>2.5665330952012778E-2</v>
      </c>
      <c r="M10995" s="63">
        <v>6.7427758032539051</v>
      </c>
    </row>
    <row r="10996" spans="1:13" ht="15" customHeight="1">
      <c r="A10996" s="33">
        <v>41912</v>
      </c>
      <c r="B10996" s="12" t="s">
        <v>54</v>
      </c>
      <c r="C10996" s="10" t="s">
        <v>36</v>
      </c>
      <c r="D10996" s="10" t="s">
        <v>42</v>
      </c>
      <c r="E10996" s="36" t="s">
        <v>31</v>
      </c>
      <c r="F10996" s="16" t="s">
        <v>32</v>
      </c>
      <c r="G10996" s="12">
        <v>42551</v>
      </c>
      <c r="H10996" s="13">
        <v>7</v>
      </c>
      <c r="I10996" s="70">
        <v>9.8859413392019188E-3</v>
      </c>
      <c r="J10996" s="70">
        <v>0.10790531469426826</v>
      </c>
      <c r="K10996" s="70">
        <f t="shared" si="1205"/>
        <v>9.2893757030787713E-3</v>
      </c>
      <c r="L10996" s="70">
        <v>2.0290257810458064E-2</v>
      </c>
      <c r="M10996" s="63">
        <v>6.7440120261005134</v>
      </c>
    </row>
    <row r="10997" spans="1:13" ht="15" customHeight="1">
      <c r="A10997" s="33">
        <v>41912</v>
      </c>
      <c r="B10997" s="12" t="s">
        <v>54</v>
      </c>
      <c r="C10997" s="10" t="s">
        <v>36</v>
      </c>
      <c r="D10997" s="10" t="s">
        <v>42</v>
      </c>
      <c r="E10997" s="36" t="s">
        <v>31</v>
      </c>
      <c r="F10997" s="16" t="s">
        <v>32</v>
      </c>
      <c r="G10997" s="12">
        <v>42643</v>
      </c>
      <c r="H10997" s="13">
        <v>8</v>
      </c>
      <c r="I10997" s="70">
        <v>9.0344379826874117E-3</v>
      </c>
      <c r="J10997" s="70">
        <v>9.9938837976038752E-2</v>
      </c>
      <c r="K10997" s="70">
        <f t="shared" si="1205"/>
        <v>1.0679612644579079E-3</v>
      </c>
      <c r="L10997" s="70">
        <v>1.8451128159944818E-2</v>
      </c>
      <c r="M10997" s="63">
        <v>6.7866273484103017</v>
      </c>
    </row>
    <row r="10998" spans="1:13" ht="15" customHeight="1">
      <c r="A10998" s="33">
        <v>41912</v>
      </c>
      <c r="B10998" s="12" t="s">
        <v>54</v>
      </c>
      <c r="C10998" s="10" t="s">
        <v>36</v>
      </c>
      <c r="D10998" s="10" t="s">
        <v>42</v>
      </c>
      <c r="E10998" s="36" t="s">
        <v>31</v>
      </c>
      <c r="F10998" s="16" t="s">
        <v>32</v>
      </c>
      <c r="G10998" s="12">
        <v>42735</v>
      </c>
      <c r="H10998" s="13">
        <v>9</v>
      </c>
      <c r="I10998" s="70">
        <v>8.2306756765087499E-3</v>
      </c>
      <c r="J10998" s="70">
        <v>9.8012889696669214E-2</v>
      </c>
      <c r="K10998" s="70">
        <f t="shared" si="1205"/>
        <v>6.3047273971392117E-3</v>
      </c>
      <c r="L10998" s="70">
        <v>1.6917018130604689E-2</v>
      </c>
      <c r="M10998" s="63">
        <v>6.8689497132649997</v>
      </c>
    </row>
    <row r="10999" spans="1:13" ht="15" customHeight="1">
      <c r="A10999" s="33">
        <v>41912</v>
      </c>
      <c r="B10999" s="12" t="s">
        <v>54</v>
      </c>
      <c r="C10999" s="10" t="s">
        <v>36</v>
      </c>
      <c r="D10999" s="10" t="s">
        <v>42</v>
      </c>
      <c r="E10999" s="36" t="s">
        <v>31</v>
      </c>
      <c r="F10999" s="16" t="s">
        <v>32</v>
      </c>
      <c r="G10999" s="12">
        <v>42825</v>
      </c>
      <c r="H10999" s="13">
        <v>10</v>
      </c>
      <c r="I10999" s="70">
        <v>7.7705420821270015E-3</v>
      </c>
      <c r="J10999" s="70">
        <v>0.1127177361246977</v>
      </c>
      <c r="K10999" s="70">
        <f t="shared" si="1205"/>
        <v>2.2475388510155483E-2</v>
      </c>
      <c r="L10999" s="70">
        <v>1.5035810569167732E-2</v>
      </c>
      <c r="M10999" s="63">
        <v>7.0822402655802259</v>
      </c>
    </row>
    <row r="11000" spans="1:13" ht="15" customHeight="1">
      <c r="A11000" s="33">
        <v>41912</v>
      </c>
      <c r="B11000" s="12" t="s">
        <v>54</v>
      </c>
      <c r="C11000" s="10" t="s">
        <v>36</v>
      </c>
      <c r="D11000" s="10" t="s">
        <v>42</v>
      </c>
      <c r="E11000" s="36" t="s">
        <v>31</v>
      </c>
      <c r="F11000" s="16" t="s">
        <v>32</v>
      </c>
      <c r="G11000" s="12">
        <v>42916</v>
      </c>
      <c r="H11000" s="13">
        <v>11</v>
      </c>
      <c r="I11000" s="70">
        <v>6.6059369573619612E-3</v>
      </c>
      <c r="J11000" s="70">
        <v>0.11642928744244239</v>
      </c>
      <c r="K11000" s="70">
        <f t="shared" si="1205"/>
        <v>1.0317488275106659E-2</v>
      </c>
      <c r="L11000" s="70">
        <v>1.0971257006616124E-2</v>
      </c>
      <c r="M11000" s="63">
        <v>7.2127323568113102</v>
      </c>
    </row>
    <row r="11001" spans="1:13" ht="15" customHeight="1">
      <c r="A11001" s="33">
        <v>41912</v>
      </c>
      <c r="B11001" s="12" t="s">
        <v>54</v>
      </c>
      <c r="C11001" s="10" t="s">
        <v>36</v>
      </c>
      <c r="D11001" s="10" t="s">
        <v>42</v>
      </c>
      <c r="E11001" s="36" t="s">
        <v>31</v>
      </c>
      <c r="F11001" s="16" t="s">
        <v>32</v>
      </c>
      <c r="G11001" s="12">
        <v>43008</v>
      </c>
      <c r="H11001" s="13">
        <v>12</v>
      </c>
      <c r="I11001" s="70">
        <v>7.3195125751279186E-3</v>
      </c>
      <c r="J11001" s="70">
        <v>0.1135913557393682</v>
      </c>
      <c r="K11001" s="70">
        <f t="shared" si="1205"/>
        <v>4.4815808720537207E-3</v>
      </c>
      <c r="L11001" s="70">
        <v>1.2183176338162544E-2</v>
      </c>
      <c r="M11001" s="63">
        <v>7.3561632072753023</v>
      </c>
    </row>
    <row r="11002" spans="1:13" ht="15" customHeight="1">
      <c r="A11002" s="33">
        <v>41912</v>
      </c>
      <c r="B11002" s="12" t="s">
        <v>54</v>
      </c>
      <c r="C11002" s="10" t="s">
        <v>36</v>
      </c>
      <c r="D11002" s="10" t="s">
        <v>42</v>
      </c>
      <c r="E11002" s="36" t="s">
        <v>31</v>
      </c>
      <c r="F11002" s="16" t="s">
        <v>32</v>
      </c>
      <c r="G11002" s="12">
        <v>43100</v>
      </c>
      <c r="H11002" s="13">
        <v>13</v>
      </c>
      <c r="I11002" s="70">
        <v>6.7391387188209138E-3</v>
      </c>
      <c r="J11002" s="70">
        <v>0.1115602923248917</v>
      </c>
      <c r="K11002" s="70">
        <f t="shared" ref="K11002:K11032" si="1210">J11002-J11001+I11002</f>
        <v>4.7080753043444194E-3</v>
      </c>
      <c r="L11002" s="70">
        <v>1.1570417358403811E-2</v>
      </c>
      <c r="M11002" s="63">
        <v>7.5291310036969188</v>
      </c>
    </row>
    <row r="11003" spans="1:13" ht="15" customHeight="1">
      <c r="A11003" s="33">
        <v>41912</v>
      </c>
      <c r="B11003" s="12" t="s">
        <v>54</v>
      </c>
      <c r="C11003" s="10" t="s">
        <v>36</v>
      </c>
      <c r="D11003" s="10" t="s">
        <v>42</v>
      </c>
      <c r="E11003" s="36" t="s">
        <v>31</v>
      </c>
      <c r="F11003" s="16" t="s">
        <v>32</v>
      </c>
      <c r="G11003" s="12">
        <v>43190</v>
      </c>
      <c r="H11003" s="13">
        <v>14</v>
      </c>
      <c r="I11003" s="70">
        <v>9.2363955849404985E-3</v>
      </c>
      <c r="J11003" s="70">
        <v>8.6214503004316323E-2</v>
      </c>
      <c r="K11003" s="70">
        <f t="shared" si="1210"/>
        <v>-1.6109393735634879E-2</v>
      </c>
      <c r="L11003" s="70">
        <v>1.5892229792298915E-2</v>
      </c>
      <c r="M11003" s="63">
        <v>7.7083031400994884</v>
      </c>
    </row>
    <row r="11004" spans="1:13" ht="15" customHeight="1">
      <c r="A11004" s="33">
        <v>41912</v>
      </c>
      <c r="B11004" s="12" t="s">
        <v>54</v>
      </c>
      <c r="C11004" s="10" t="s">
        <v>36</v>
      </c>
      <c r="D11004" s="10" t="s">
        <v>42</v>
      </c>
      <c r="E11004" s="36" t="s">
        <v>31</v>
      </c>
      <c r="F11004" s="16" t="s">
        <v>32</v>
      </c>
      <c r="G11004" s="12">
        <v>43281</v>
      </c>
      <c r="H11004" s="13">
        <v>15</v>
      </c>
      <c r="I11004" s="70">
        <v>7.6491507444846974E-3</v>
      </c>
      <c r="J11004" s="70">
        <v>0.10358616095069388</v>
      </c>
      <c r="K11004" s="70">
        <f t="shared" si="1210"/>
        <v>2.5020808690862255E-2</v>
      </c>
      <c r="L11004" s="70">
        <v>1.3102105816686173E-2</v>
      </c>
      <c r="M11004" s="63">
        <v>8.0865180048946055</v>
      </c>
    </row>
    <row r="11005" spans="1:13" ht="15" customHeight="1">
      <c r="A11005" s="33">
        <v>41912</v>
      </c>
      <c r="B11005" s="12" t="s">
        <v>54</v>
      </c>
      <c r="C11005" s="10" t="s">
        <v>36</v>
      </c>
      <c r="D11005" s="10" t="s">
        <v>42</v>
      </c>
      <c r="E11005" s="36" t="s">
        <v>31</v>
      </c>
      <c r="F11005" s="16" t="s">
        <v>32</v>
      </c>
      <c r="G11005" s="12">
        <v>43373</v>
      </c>
      <c r="H11005" s="13">
        <v>16</v>
      </c>
      <c r="I11005" s="70">
        <v>7.5538590625866498E-3</v>
      </c>
      <c r="J11005" s="70">
        <v>0.11188405389038798</v>
      </c>
      <c r="K11005" s="70">
        <f t="shared" si="1210"/>
        <v>1.5851752002280752E-2</v>
      </c>
      <c r="L11005" s="70">
        <v>1.2908254298071737E-2</v>
      </c>
      <c r="M11005" s="63">
        <v>8.2499372282552947</v>
      </c>
    </row>
    <row r="11006" spans="1:13" ht="15" customHeight="1">
      <c r="A11006" s="33">
        <v>41912</v>
      </c>
      <c r="B11006" s="12" t="s">
        <v>54</v>
      </c>
      <c r="C11006" s="10" t="s">
        <v>36</v>
      </c>
      <c r="D11006" s="10" t="s">
        <v>42</v>
      </c>
      <c r="E11006" s="36" t="s">
        <v>31</v>
      </c>
      <c r="F11006" s="16" t="s">
        <v>32</v>
      </c>
      <c r="G11006" s="12">
        <v>43465</v>
      </c>
      <c r="H11006" s="13">
        <v>17</v>
      </c>
      <c r="I11006" s="70">
        <v>6.2684166732236268E-3</v>
      </c>
      <c r="J11006" s="70">
        <v>0.12953908445090803</v>
      </c>
      <c r="K11006" s="70">
        <f t="shared" si="1210"/>
        <v>2.3923447233743678E-2</v>
      </c>
      <c r="L11006" s="70">
        <v>1.0681546401086747E-2</v>
      </c>
      <c r="M11006" s="63">
        <v>8.4239743495646628</v>
      </c>
    </row>
    <row r="11007" spans="1:13" ht="15" customHeight="1">
      <c r="A11007" s="33">
        <v>41912</v>
      </c>
      <c r="B11007" s="12" t="s">
        <v>54</v>
      </c>
      <c r="C11007" s="10" t="s">
        <v>36</v>
      </c>
      <c r="D11007" s="10" t="s">
        <v>42</v>
      </c>
      <c r="E11007" s="36" t="s">
        <v>31</v>
      </c>
      <c r="F11007" s="16" t="s">
        <v>32</v>
      </c>
      <c r="G11007" s="12">
        <v>43555</v>
      </c>
      <c r="H11007" s="13">
        <v>18</v>
      </c>
      <c r="I11007" s="70">
        <v>6.6232514536775436E-3</v>
      </c>
      <c r="J11007" s="70">
        <v>0.13811420743269007</v>
      </c>
      <c r="K11007" s="70">
        <f t="shared" si="1210"/>
        <v>1.5198374435459579E-2</v>
      </c>
      <c r="L11007" s="70">
        <v>1.1292698449417202E-2</v>
      </c>
      <c r="M11007" s="63">
        <v>8.5851188720946681</v>
      </c>
    </row>
    <row r="11008" spans="1:13" ht="15" customHeight="1">
      <c r="A11008" s="33">
        <v>41912</v>
      </c>
      <c r="B11008" s="12" t="s">
        <v>54</v>
      </c>
      <c r="C11008" s="10" t="s">
        <v>36</v>
      </c>
      <c r="D11008" s="10" t="s">
        <v>42</v>
      </c>
      <c r="E11008" s="36" t="s">
        <v>31</v>
      </c>
      <c r="F11008" s="16" t="s">
        <v>32</v>
      </c>
      <c r="G11008" s="12">
        <v>43646</v>
      </c>
      <c r="H11008" s="13">
        <v>19</v>
      </c>
      <c r="I11008" s="70">
        <v>8.4153852756689677E-3</v>
      </c>
      <c r="J11008" s="70">
        <v>0.12355406447330285</v>
      </c>
      <c r="K11008" s="70">
        <f t="shared" si="1210"/>
        <v>-6.1447576837182528E-3</v>
      </c>
      <c r="L11008" s="70">
        <v>1.4348212893010089E-2</v>
      </c>
      <c r="M11008" s="63">
        <v>8.7567656420120059</v>
      </c>
    </row>
    <row r="11009" spans="1:13" ht="15" customHeight="1">
      <c r="A11009" s="33">
        <v>41912</v>
      </c>
      <c r="B11009" s="12" t="s">
        <v>54</v>
      </c>
      <c r="C11009" s="10" t="s">
        <v>36</v>
      </c>
      <c r="D11009" s="10" t="s">
        <v>42</v>
      </c>
      <c r="E11009" s="36" t="s">
        <v>31</v>
      </c>
      <c r="F11009" s="16" t="s">
        <v>32</v>
      </c>
      <c r="G11009" s="12">
        <v>43738</v>
      </c>
      <c r="H11009" s="13">
        <v>20</v>
      </c>
      <c r="I11009" s="70">
        <v>8.1831602402591807E-3</v>
      </c>
      <c r="J11009" s="70">
        <v>0.13056019871052615</v>
      </c>
      <c r="K11009" s="70">
        <f t="shared" si="1210"/>
        <v>1.5189294477482488E-2</v>
      </c>
      <c r="L11009" s="70">
        <v>1.3901301558197139E-2</v>
      </c>
      <c r="M11009" s="63">
        <v>8.9335325234082816</v>
      </c>
    </row>
    <row r="11010" spans="1:13" ht="15" customHeight="1">
      <c r="A11010" s="33">
        <v>41912</v>
      </c>
      <c r="B11010" s="12" t="s">
        <v>54</v>
      </c>
      <c r="C11010" s="10" t="s">
        <v>36</v>
      </c>
      <c r="D11010" s="10" t="s">
        <v>42</v>
      </c>
      <c r="E11010" s="36" t="s">
        <v>31</v>
      </c>
      <c r="F11010" s="16" t="s">
        <v>32</v>
      </c>
      <c r="G11010" s="12">
        <v>43830</v>
      </c>
      <c r="H11010" s="13">
        <v>21</v>
      </c>
      <c r="I11010" s="70">
        <v>8.7281640288407684E-3</v>
      </c>
      <c r="J11010" s="70">
        <v>0.13831220289918195</v>
      </c>
      <c r="K11010" s="70">
        <f t="shared" si="1210"/>
        <v>1.6480168217496559E-2</v>
      </c>
      <c r="L11010" s="70">
        <v>1.4794070594416838E-2</v>
      </c>
      <c r="M11010" s="63">
        <v>9.1286716163766499</v>
      </c>
    </row>
    <row r="11011" spans="1:13" ht="30" customHeight="1">
      <c r="A11011" s="21">
        <f>A11012</f>
        <v>41912</v>
      </c>
      <c r="B11011" s="21" t="str">
        <f t="shared" ref="B11011:F11011" si="1211">B11012</f>
        <v>Annual 2015</v>
      </c>
      <c r="C11011" s="21" t="str">
        <f t="shared" si="1211"/>
        <v>Adverse</v>
      </c>
      <c r="D11011" s="21" t="str">
        <f t="shared" si="1211"/>
        <v>TMM</v>
      </c>
      <c r="E11011" s="21" t="str">
        <f t="shared" si="1211"/>
        <v>Other Loans &amp; Leases</v>
      </c>
      <c r="F11011" s="21" t="str">
        <f t="shared" si="1211"/>
        <v>Loans for purchasing or carrying securities</v>
      </c>
      <c r="G11011" s="21">
        <v>41912</v>
      </c>
      <c r="H11011" s="23">
        <v>0</v>
      </c>
      <c r="I11011" s="30">
        <v>0</v>
      </c>
      <c r="J11011" s="59">
        <v>0.39443267230617302</v>
      </c>
      <c r="K11011" s="59">
        <v>0</v>
      </c>
      <c r="L11011" s="65">
        <v>0</v>
      </c>
      <c r="M11011" s="63">
        <v>0</v>
      </c>
    </row>
    <row r="11012" spans="1:13" ht="15" customHeight="1">
      <c r="A11012" s="33">
        <v>41912</v>
      </c>
      <c r="B11012" s="12" t="s">
        <v>54</v>
      </c>
      <c r="C11012" s="10" t="s">
        <v>36</v>
      </c>
      <c r="D11012" s="10" t="s">
        <v>42</v>
      </c>
      <c r="E11012" s="16" t="s">
        <v>31</v>
      </c>
      <c r="F11012" s="16" t="s">
        <v>33</v>
      </c>
      <c r="G11012" s="12">
        <v>42004</v>
      </c>
      <c r="H11012" s="13">
        <v>1</v>
      </c>
      <c r="I11012" s="70">
        <v>2.8169586897775344E-2</v>
      </c>
      <c r="J11012" s="70">
        <v>0.36970751019226605</v>
      </c>
      <c r="K11012" s="70">
        <f t="shared" ref="K11012" si="1212">J11012-J11011+I11012</f>
        <v>3.4444247838683814E-3</v>
      </c>
      <c r="L11012" s="70">
        <v>0.11029049259209288</v>
      </c>
      <c r="M11012" s="63">
        <v>201.04406482923483</v>
      </c>
    </row>
    <row r="11013" spans="1:13" ht="15" customHeight="1">
      <c r="A11013" s="33">
        <v>41912</v>
      </c>
      <c r="B11013" s="12" t="s">
        <v>54</v>
      </c>
      <c r="C11013" s="10" t="s">
        <v>36</v>
      </c>
      <c r="D11013" s="10" t="s">
        <v>42</v>
      </c>
      <c r="E11013" s="16" t="s">
        <v>31</v>
      </c>
      <c r="F11013" s="16" t="s">
        <v>33</v>
      </c>
      <c r="G11013" s="12">
        <v>42094</v>
      </c>
      <c r="H11013" s="13">
        <v>2</v>
      </c>
      <c r="I11013" s="70">
        <v>6.674605299076565E-2</v>
      </c>
      <c r="J11013" s="70">
        <v>0.39596221707387552</v>
      </c>
      <c r="K11013" s="70">
        <f t="shared" si="1210"/>
        <v>9.3000759872375119E-2</v>
      </c>
      <c r="L11013" s="70">
        <v>0.23843620129107515</v>
      </c>
      <c r="M11013" s="63">
        <v>195.70589437621203</v>
      </c>
    </row>
    <row r="11014" spans="1:13" ht="15" customHeight="1">
      <c r="A11014" s="33">
        <v>41912</v>
      </c>
      <c r="B11014" s="12" t="s">
        <v>54</v>
      </c>
      <c r="C11014" s="10" t="s">
        <v>36</v>
      </c>
      <c r="D11014" s="10" t="s">
        <v>42</v>
      </c>
      <c r="E11014" s="16" t="s">
        <v>31</v>
      </c>
      <c r="F11014" s="16" t="s">
        <v>33</v>
      </c>
      <c r="G11014" s="12">
        <v>42185</v>
      </c>
      <c r="H11014" s="13">
        <v>3</v>
      </c>
      <c r="I11014" s="70">
        <v>5.3174237256592594E-2</v>
      </c>
      <c r="J11014" s="70">
        <v>0.33049399952421804</v>
      </c>
      <c r="K11014" s="70">
        <f t="shared" si="1210"/>
        <v>-1.2293980293064888E-2</v>
      </c>
      <c r="L11014" s="70">
        <v>0.18003552669695547</v>
      </c>
      <c r="M11014" s="63">
        <v>183.03779668093631</v>
      </c>
    </row>
    <row r="11015" spans="1:13" ht="15" customHeight="1">
      <c r="A11015" s="33">
        <v>41912</v>
      </c>
      <c r="B11015" s="12" t="s">
        <v>54</v>
      </c>
      <c r="C11015" s="10" t="s">
        <v>36</v>
      </c>
      <c r="D11015" s="10" t="s">
        <v>42</v>
      </c>
      <c r="E11015" s="16" t="s">
        <v>31</v>
      </c>
      <c r="F11015" s="16" t="s">
        <v>33</v>
      </c>
      <c r="G11015" s="12">
        <v>42277</v>
      </c>
      <c r="H11015" s="13">
        <v>4</v>
      </c>
      <c r="I11015" s="70">
        <v>2.8730861834873524E-2</v>
      </c>
      <c r="J11015" s="70">
        <v>7.2013763734282893E-2</v>
      </c>
      <c r="K11015" s="70">
        <f t="shared" si="1210"/>
        <v>-0.22974937395506165</v>
      </c>
      <c r="L11015" s="70">
        <v>0.13732270567066501</v>
      </c>
      <c r="M11015" s="63">
        <v>150.33915113773173</v>
      </c>
    </row>
    <row r="11016" spans="1:13" ht="15" customHeight="1">
      <c r="A11016" s="33">
        <v>41912</v>
      </c>
      <c r="B11016" s="12" t="s">
        <v>54</v>
      </c>
      <c r="C11016" s="10" t="s">
        <v>36</v>
      </c>
      <c r="D11016" s="10" t="s">
        <v>42</v>
      </c>
      <c r="E11016" s="16" t="s">
        <v>31</v>
      </c>
      <c r="F11016" s="16" t="s">
        <v>33</v>
      </c>
      <c r="G11016" s="12">
        <v>42369</v>
      </c>
      <c r="H11016" s="13">
        <v>5</v>
      </c>
      <c r="I11016" s="70">
        <v>-1.0698498838044218E-2</v>
      </c>
      <c r="J11016" s="70">
        <v>0.66765677145954005</v>
      </c>
      <c r="K11016" s="70">
        <f t="shared" si="1210"/>
        <v>0.58494450888721294</v>
      </c>
      <c r="L11016" s="70">
        <v>5.0905436844550123E-2</v>
      </c>
      <c r="M11016" s="63">
        <v>151.59451895381625</v>
      </c>
    </row>
    <row r="11017" spans="1:13" ht="15" customHeight="1">
      <c r="A11017" s="33">
        <v>41912</v>
      </c>
      <c r="B11017" s="12" t="s">
        <v>54</v>
      </c>
      <c r="C11017" s="10" t="s">
        <v>36</v>
      </c>
      <c r="D11017" s="10" t="s">
        <v>42</v>
      </c>
      <c r="E11017" s="16" t="s">
        <v>31</v>
      </c>
      <c r="F11017" s="16" t="s">
        <v>33</v>
      </c>
      <c r="G11017" s="12">
        <v>42460</v>
      </c>
      <c r="H11017" s="13">
        <v>6</v>
      </c>
      <c r="I11017" s="70">
        <v>2.1449305504013156E-2</v>
      </c>
      <c r="J11017" s="70">
        <v>0.68889619494484611</v>
      </c>
      <c r="K11017" s="70">
        <f t="shared" si="1210"/>
        <v>4.2688728989319205E-2</v>
      </c>
      <c r="L11017" s="70">
        <v>0.10514861112412874</v>
      </c>
      <c r="M11017" s="63">
        <v>150.38808344672725</v>
      </c>
    </row>
    <row r="11018" spans="1:13" ht="15" customHeight="1">
      <c r="A11018" s="33">
        <v>41912</v>
      </c>
      <c r="B11018" s="12" t="s">
        <v>54</v>
      </c>
      <c r="C11018" s="10" t="s">
        <v>36</v>
      </c>
      <c r="D11018" s="10" t="s">
        <v>42</v>
      </c>
      <c r="E11018" s="16" t="s">
        <v>31</v>
      </c>
      <c r="F11018" s="16" t="s">
        <v>33</v>
      </c>
      <c r="G11018" s="12">
        <v>42551</v>
      </c>
      <c r="H11018" s="13">
        <v>7</v>
      </c>
      <c r="I11018" s="70">
        <v>1.7249007491859425E-2</v>
      </c>
      <c r="J11018" s="70">
        <v>0.64768111892959279</v>
      </c>
      <c r="K11018" s="70">
        <f t="shared" si="1210"/>
        <v>-2.3966068523393891E-2</v>
      </c>
      <c r="L11018" s="70">
        <v>9.3126512596034564E-2</v>
      </c>
      <c r="M11018" s="63">
        <v>148.43615033801052</v>
      </c>
    </row>
    <row r="11019" spans="1:13" ht="15" customHeight="1">
      <c r="A11019" s="33">
        <v>41912</v>
      </c>
      <c r="B11019" s="12" t="s">
        <v>54</v>
      </c>
      <c r="C11019" s="10" t="s">
        <v>36</v>
      </c>
      <c r="D11019" s="10" t="s">
        <v>42</v>
      </c>
      <c r="E11019" s="16" t="s">
        <v>31</v>
      </c>
      <c r="F11019" s="16" t="s">
        <v>33</v>
      </c>
      <c r="G11019" s="12">
        <v>42643</v>
      </c>
      <c r="H11019" s="13">
        <v>8</v>
      </c>
      <c r="I11019" s="70">
        <v>1.8196646667004327E-2</v>
      </c>
      <c r="J11019" s="70">
        <v>0.61268911044197827</v>
      </c>
      <c r="K11019" s="70">
        <f t="shared" si="1210"/>
        <v>-1.6795361820610196E-2</v>
      </c>
      <c r="L11019" s="70">
        <v>9.2404559010506565E-2</v>
      </c>
      <c r="M11019" s="63">
        <v>148.1050378098559</v>
      </c>
    </row>
    <row r="11020" spans="1:13" ht="15" customHeight="1">
      <c r="A11020" s="33">
        <v>41912</v>
      </c>
      <c r="B11020" s="12" t="s">
        <v>54</v>
      </c>
      <c r="C11020" s="10" t="s">
        <v>36</v>
      </c>
      <c r="D11020" s="10" t="s">
        <v>42</v>
      </c>
      <c r="E11020" s="16" t="s">
        <v>31</v>
      </c>
      <c r="F11020" s="16" t="s">
        <v>33</v>
      </c>
      <c r="G11020" s="12">
        <v>42735</v>
      </c>
      <c r="H11020" s="13">
        <v>9</v>
      </c>
      <c r="I11020" s="70">
        <v>2.5837155716208576E-2</v>
      </c>
      <c r="J11020" s="70">
        <v>0.49349122962483033</v>
      </c>
      <c r="K11020" s="70">
        <f t="shared" si="1210"/>
        <v>-9.336072510093936E-2</v>
      </c>
      <c r="L11020" s="70">
        <v>0.11059005415808983</v>
      </c>
      <c r="M11020" s="63">
        <v>147.16219127351488</v>
      </c>
    </row>
    <row r="11021" spans="1:13" ht="15" customHeight="1">
      <c r="A11021" s="33">
        <v>41912</v>
      </c>
      <c r="B11021" s="12" t="s">
        <v>54</v>
      </c>
      <c r="C11021" s="10" t="s">
        <v>36</v>
      </c>
      <c r="D11021" s="10" t="s">
        <v>42</v>
      </c>
      <c r="E11021" s="16" t="s">
        <v>31</v>
      </c>
      <c r="F11021" s="16" t="s">
        <v>33</v>
      </c>
      <c r="G11021" s="12">
        <v>42825</v>
      </c>
      <c r="H11021" s="13">
        <v>10</v>
      </c>
      <c r="I11021" s="70">
        <v>1.4151867287148076E-2</v>
      </c>
      <c r="J11021" s="70">
        <v>0.57032223345625133</v>
      </c>
      <c r="K11021" s="70">
        <f t="shared" si="1210"/>
        <v>9.0982871118569078E-2</v>
      </c>
      <c r="L11021" s="70">
        <v>9.0975528595131708E-2</v>
      </c>
      <c r="M11021" s="63">
        <v>145.922125787271</v>
      </c>
    </row>
    <row r="11022" spans="1:13" ht="15" customHeight="1">
      <c r="A11022" s="33">
        <v>41912</v>
      </c>
      <c r="B11022" s="12" t="s">
        <v>54</v>
      </c>
      <c r="C11022" s="10" t="s">
        <v>36</v>
      </c>
      <c r="D11022" s="10" t="s">
        <v>42</v>
      </c>
      <c r="E11022" s="16" t="s">
        <v>31</v>
      </c>
      <c r="F11022" s="16" t="s">
        <v>33</v>
      </c>
      <c r="G11022" s="12">
        <v>42916</v>
      </c>
      <c r="H11022" s="13">
        <v>11</v>
      </c>
      <c r="I11022" s="70">
        <v>1.8596629540361821E-2</v>
      </c>
      <c r="J11022" s="70">
        <v>0.52866879680867906</v>
      </c>
      <c r="K11022" s="70">
        <f t="shared" si="1210"/>
        <v>-2.3056807107210441E-2</v>
      </c>
      <c r="L11022" s="70">
        <v>0.1016960404211221</v>
      </c>
      <c r="M11022" s="63">
        <v>145.17236233523462</v>
      </c>
    </row>
    <row r="11023" spans="1:13" ht="15" customHeight="1">
      <c r="A11023" s="33">
        <v>41912</v>
      </c>
      <c r="B11023" s="12" t="s">
        <v>54</v>
      </c>
      <c r="C11023" s="10" t="s">
        <v>36</v>
      </c>
      <c r="D11023" s="10" t="s">
        <v>42</v>
      </c>
      <c r="E11023" s="16" t="s">
        <v>31</v>
      </c>
      <c r="F11023" s="16" t="s">
        <v>33</v>
      </c>
      <c r="G11023" s="12">
        <v>43008</v>
      </c>
      <c r="H11023" s="13">
        <v>12</v>
      </c>
      <c r="I11023" s="70">
        <v>2.0312929683144888E-2</v>
      </c>
      <c r="J11023" s="70">
        <v>0.48450830854908888</v>
      </c>
      <c r="K11023" s="70">
        <f t="shared" si="1210"/>
        <v>-2.3847558576445292E-2</v>
      </c>
      <c r="L11023" s="70">
        <v>0.1078594784786743</v>
      </c>
      <c r="M11023" s="63">
        <v>145.20572399943455</v>
      </c>
    </row>
    <row r="11024" spans="1:13" ht="15" customHeight="1">
      <c r="A11024" s="33">
        <v>41912</v>
      </c>
      <c r="B11024" s="12" t="s">
        <v>54</v>
      </c>
      <c r="C11024" s="10" t="s">
        <v>36</v>
      </c>
      <c r="D11024" s="10" t="s">
        <v>42</v>
      </c>
      <c r="E11024" s="16" t="s">
        <v>31</v>
      </c>
      <c r="F11024" s="16" t="s">
        <v>33</v>
      </c>
      <c r="G11024" s="12">
        <v>43100</v>
      </c>
      <c r="H11024" s="13">
        <v>13</v>
      </c>
      <c r="I11024" s="70">
        <v>2.2249632692528703E-2</v>
      </c>
      <c r="J11024" s="70">
        <v>-8.9213915299227939E-2</v>
      </c>
      <c r="K11024" s="70">
        <f t="shared" si="1210"/>
        <v>-0.55147259115578817</v>
      </c>
      <c r="L11024" s="70">
        <v>0.11774695857083356</v>
      </c>
      <c r="M11024" s="63">
        <v>106.97958169106138</v>
      </c>
    </row>
    <row r="11025" spans="1:13" ht="15" customHeight="1">
      <c r="A11025" s="33">
        <v>41912</v>
      </c>
      <c r="B11025" s="12" t="s">
        <v>54</v>
      </c>
      <c r="C11025" s="10" t="s">
        <v>36</v>
      </c>
      <c r="D11025" s="10" t="s">
        <v>42</v>
      </c>
      <c r="E11025" s="16" t="s">
        <v>31</v>
      </c>
      <c r="F11025" s="16" t="s">
        <v>33</v>
      </c>
      <c r="G11025" s="12">
        <v>43190</v>
      </c>
      <c r="H11025" s="13">
        <v>14</v>
      </c>
      <c r="I11025" s="70">
        <v>8.7178858803974475E-3</v>
      </c>
      <c r="J11025" s="70">
        <v>0.52832230308236838</v>
      </c>
      <c r="K11025" s="70">
        <f t="shared" si="1210"/>
        <v>0.62625410426199379</v>
      </c>
      <c r="L11025" s="70">
        <v>8.7229152569514523E-2</v>
      </c>
      <c r="M11025" s="63">
        <v>106.35039371076375</v>
      </c>
    </row>
    <row r="11026" spans="1:13" ht="15" customHeight="1">
      <c r="A11026" s="33">
        <v>41912</v>
      </c>
      <c r="B11026" s="12" t="s">
        <v>54</v>
      </c>
      <c r="C11026" s="10" t="s">
        <v>36</v>
      </c>
      <c r="D11026" s="10" t="s">
        <v>42</v>
      </c>
      <c r="E11026" s="16" t="s">
        <v>31</v>
      </c>
      <c r="F11026" s="16" t="s">
        <v>33</v>
      </c>
      <c r="G11026" s="12">
        <v>43281</v>
      </c>
      <c r="H11026" s="13">
        <v>15</v>
      </c>
      <c r="I11026" s="70">
        <v>2.3982828178070081E-2</v>
      </c>
      <c r="J11026" s="70">
        <v>0.56214533299671954</v>
      </c>
      <c r="K11026" s="70">
        <f t="shared" si="1210"/>
        <v>5.7805858092421239E-2</v>
      </c>
      <c r="L11026" s="70">
        <v>0.1181548611461921</v>
      </c>
      <c r="M11026" s="63">
        <v>107.27588568220673</v>
      </c>
    </row>
    <row r="11027" spans="1:13" ht="15" customHeight="1">
      <c r="A11027" s="33">
        <v>41912</v>
      </c>
      <c r="B11027" s="12" t="s">
        <v>54</v>
      </c>
      <c r="C11027" s="10" t="s">
        <v>36</v>
      </c>
      <c r="D11027" s="10" t="s">
        <v>42</v>
      </c>
      <c r="E11027" s="16" t="s">
        <v>31</v>
      </c>
      <c r="F11027" s="16" t="s">
        <v>33</v>
      </c>
      <c r="G11027" s="12">
        <v>43373</v>
      </c>
      <c r="H11027" s="13">
        <v>16</v>
      </c>
      <c r="I11027" s="70">
        <v>3.3216342803818126E-2</v>
      </c>
      <c r="J11027" s="70">
        <v>0.44992566979022064</v>
      </c>
      <c r="K11027" s="70">
        <f t="shared" si="1210"/>
        <v>-7.9003320402680766E-2</v>
      </c>
      <c r="L11027" s="70">
        <v>0.13998605951139378</v>
      </c>
      <c r="M11027" s="63">
        <v>106.8297921631511</v>
      </c>
    </row>
    <row r="11028" spans="1:13" ht="15" customHeight="1">
      <c r="A11028" s="33">
        <v>41912</v>
      </c>
      <c r="B11028" s="12" t="s">
        <v>54</v>
      </c>
      <c r="C11028" s="10" t="s">
        <v>36</v>
      </c>
      <c r="D11028" s="10" t="s">
        <v>42</v>
      </c>
      <c r="E11028" s="16" t="s">
        <v>31</v>
      </c>
      <c r="F11028" s="16" t="s">
        <v>33</v>
      </c>
      <c r="G11028" s="12">
        <v>43465</v>
      </c>
      <c r="H11028" s="13">
        <v>17</v>
      </c>
      <c r="I11028" s="70">
        <v>4.7001959668003135E-2</v>
      </c>
      <c r="J11028" s="70">
        <v>0.19542986228820003</v>
      </c>
      <c r="K11028" s="70">
        <f t="shared" si="1210"/>
        <v>-0.20749384783401748</v>
      </c>
      <c r="L11028" s="70">
        <v>0.16576826144843748</v>
      </c>
      <c r="M11028" s="63">
        <v>106.24742050726844</v>
      </c>
    </row>
    <row r="11029" spans="1:13" ht="15" customHeight="1">
      <c r="A11029" s="33">
        <v>41912</v>
      </c>
      <c r="B11029" s="12" t="s">
        <v>54</v>
      </c>
      <c r="C11029" s="10" t="s">
        <v>36</v>
      </c>
      <c r="D11029" s="10" t="s">
        <v>42</v>
      </c>
      <c r="E11029" s="16" t="s">
        <v>31</v>
      </c>
      <c r="F11029" s="16" t="s">
        <v>33</v>
      </c>
      <c r="G11029" s="12">
        <v>43555</v>
      </c>
      <c r="H11029" s="13">
        <v>18</v>
      </c>
      <c r="I11029" s="70">
        <v>2.4638605049183714E-2</v>
      </c>
      <c r="J11029" s="70">
        <v>0.30247780119488088</v>
      </c>
      <c r="K11029" s="70">
        <f t="shared" si="1210"/>
        <v>0.13168654395586457</v>
      </c>
      <c r="L11029" s="70">
        <v>0.12631122433234196</v>
      </c>
      <c r="M11029" s="63">
        <v>106.27510770119117</v>
      </c>
    </row>
    <row r="11030" spans="1:13" ht="15" customHeight="1">
      <c r="A11030" s="33">
        <v>41912</v>
      </c>
      <c r="B11030" s="12" t="s">
        <v>54</v>
      </c>
      <c r="C11030" s="10" t="s">
        <v>36</v>
      </c>
      <c r="D11030" s="10" t="s">
        <v>42</v>
      </c>
      <c r="E11030" s="16" t="s">
        <v>31</v>
      </c>
      <c r="F11030" s="16" t="s">
        <v>33</v>
      </c>
      <c r="G11030" s="12">
        <v>43646</v>
      </c>
      <c r="H11030" s="13">
        <v>19</v>
      </c>
      <c r="I11030" s="70">
        <v>2.0657828233918363E-2</v>
      </c>
      <c r="J11030" s="70">
        <v>0.17817152060531269</v>
      </c>
      <c r="K11030" s="70">
        <f t="shared" si="1210"/>
        <v>-0.10364845235564983</v>
      </c>
      <c r="L11030" s="70">
        <v>0.12017141552889583</v>
      </c>
      <c r="M11030" s="63">
        <v>90.836732305715387</v>
      </c>
    </row>
    <row r="11031" spans="1:13" ht="15" customHeight="1">
      <c r="A11031" s="33">
        <v>41912</v>
      </c>
      <c r="B11031" s="12" t="s">
        <v>54</v>
      </c>
      <c r="C11031" s="10" t="s">
        <v>36</v>
      </c>
      <c r="D11031" s="10" t="s">
        <v>42</v>
      </c>
      <c r="E11031" s="16" t="s">
        <v>31</v>
      </c>
      <c r="F11031" s="16" t="s">
        <v>33</v>
      </c>
      <c r="G11031" s="12">
        <v>43738</v>
      </c>
      <c r="H11031" s="13">
        <v>20</v>
      </c>
      <c r="I11031" s="70">
        <v>1.8296075891862995E-2</v>
      </c>
      <c r="J11031" s="70">
        <v>0.38646835770725563</v>
      </c>
      <c r="K11031" s="70">
        <f t="shared" si="1210"/>
        <v>0.22659291299380593</v>
      </c>
      <c r="L11031" s="70">
        <v>0.1147093332673204</v>
      </c>
      <c r="M11031" s="63">
        <v>90.521807358331017</v>
      </c>
    </row>
    <row r="11032" spans="1:13" ht="15" customHeight="1">
      <c r="A11032" s="33">
        <v>41912</v>
      </c>
      <c r="B11032" s="12" t="s">
        <v>54</v>
      </c>
      <c r="C11032" s="10" t="s">
        <v>36</v>
      </c>
      <c r="D11032" s="10" t="s">
        <v>42</v>
      </c>
      <c r="E11032" s="16" t="s">
        <v>31</v>
      </c>
      <c r="F11032" s="16" t="s">
        <v>33</v>
      </c>
      <c r="G11032" s="12">
        <v>43830</v>
      </c>
      <c r="H11032" s="13">
        <v>21</v>
      </c>
      <c r="I11032" s="70">
        <v>2.9657530504112951E-2</v>
      </c>
      <c r="J11032" s="70">
        <v>-0.76436481819905999</v>
      </c>
      <c r="K11032" s="70">
        <f t="shared" si="1210"/>
        <v>-1.1211756454022028</v>
      </c>
      <c r="L11032" s="70">
        <v>0.13835029701796897</v>
      </c>
      <c r="M11032" s="63">
        <v>16.031547491281117</v>
      </c>
    </row>
    <row r="11033" spans="1:13" ht="30" customHeight="1">
      <c r="A11033" s="21">
        <f>A11034</f>
        <v>41912</v>
      </c>
      <c r="B11033" s="21" t="str">
        <f t="shared" ref="B11033:F11033" si="1213">B11034</f>
        <v>Annual 2015</v>
      </c>
      <c r="C11033" s="21" t="str">
        <f t="shared" si="1213"/>
        <v>Adverse</v>
      </c>
      <c r="D11033" s="21" t="str">
        <f t="shared" si="1213"/>
        <v>TMM</v>
      </c>
      <c r="E11033" s="21" t="str">
        <f t="shared" si="1213"/>
        <v>Other Loans &amp; Leases</v>
      </c>
      <c r="F11033" s="21" t="str">
        <f t="shared" si="1213"/>
        <v>Loans to Depositories and Other Financial Institutions</v>
      </c>
      <c r="G11033" s="21">
        <v>41912</v>
      </c>
      <c r="H11033" s="23">
        <v>0</v>
      </c>
      <c r="I11033" s="30">
        <v>0</v>
      </c>
      <c r="J11033" s="59">
        <v>23.3982196542607</v>
      </c>
      <c r="K11033" s="59">
        <v>0</v>
      </c>
      <c r="L11033" s="65">
        <v>0</v>
      </c>
      <c r="M11033" s="63">
        <v>0</v>
      </c>
    </row>
    <row r="11034" spans="1:13" ht="15" customHeight="1">
      <c r="A11034" s="33">
        <v>41912</v>
      </c>
      <c r="B11034" s="12" t="s">
        <v>54</v>
      </c>
      <c r="C11034" s="10" t="s">
        <v>36</v>
      </c>
      <c r="D11034" s="10" t="s">
        <v>42</v>
      </c>
      <c r="E11034" s="36" t="s">
        <v>31</v>
      </c>
      <c r="F11034" s="36" t="s">
        <v>34</v>
      </c>
      <c r="G11034" s="12">
        <v>42004</v>
      </c>
      <c r="H11034" s="13">
        <v>1</v>
      </c>
      <c r="I11034" s="70">
        <v>1.8333564505913047</v>
      </c>
      <c r="J11034" s="70">
        <v>15.2586232335688</v>
      </c>
      <c r="K11034" s="70">
        <f t="shared" ref="K11034:K11054" si="1214">J11034-J11033+I11034</f>
        <v>-6.3062399701005951</v>
      </c>
      <c r="L11034" s="70">
        <v>3.1245016316568845</v>
      </c>
      <c r="M11034" s="63">
        <v>5328.8810974777116</v>
      </c>
    </row>
    <row r="11035" spans="1:13" ht="15" customHeight="1">
      <c r="A11035" s="33">
        <v>41912</v>
      </c>
      <c r="B11035" s="12" t="s">
        <v>54</v>
      </c>
      <c r="C11035" s="10" t="s">
        <v>36</v>
      </c>
      <c r="D11035" s="10" t="s">
        <v>42</v>
      </c>
      <c r="E11035" s="36" t="s">
        <v>31</v>
      </c>
      <c r="F11035" s="36" t="s">
        <v>34</v>
      </c>
      <c r="G11035" s="12">
        <v>42094</v>
      </c>
      <c r="H11035" s="13">
        <v>2</v>
      </c>
      <c r="I11035" s="70">
        <v>3.5476071009544032</v>
      </c>
      <c r="J11035" s="70">
        <v>32.138945439980262</v>
      </c>
      <c r="K11035" s="70">
        <f t="shared" si="1214"/>
        <v>20.427929307365865</v>
      </c>
      <c r="L11035" s="70">
        <v>4.7936377776856807</v>
      </c>
      <c r="M11035" s="63">
        <v>5314.048462238432</v>
      </c>
    </row>
    <row r="11036" spans="1:13" ht="15" customHeight="1">
      <c r="A11036" s="33">
        <v>41912</v>
      </c>
      <c r="B11036" s="12" t="s">
        <v>54</v>
      </c>
      <c r="C11036" s="10" t="s">
        <v>36</v>
      </c>
      <c r="D11036" s="10" t="s">
        <v>42</v>
      </c>
      <c r="E11036" s="36" t="s">
        <v>31</v>
      </c>
      <c r="F11036" s="36" t="s">
        <v>34</v>
      </c>
      <c r="G11036" s="12">
        <v>42185</v>
      </c>
      <c r="H11036" s="13">
        <v>3</v>
      </c>
      <c r="I11036" s="70">
        <v>3.5159132795582182</v>
      </c>
      <c r="J11036" s="70">
        <v>35.753203789451177</v>
      </c>
      <c r="K11036" s="70">
        <f t="shared" si="1214"/>
        <v>7.1301716290291335</v>
      </c>
      <c r="L11036" s="70">
        <v>4.8240483047562188</v>
      </c>
      <c r="M11036" s="63">
        <v>5236.7480115524386</v>
      </c>
    </row>
    <row r="11037" spans="1:13" ht="15" customHeight="1">
      <c r="A11037" s="33">
        <v>41912</v>
      </c>
      <c r="B11037" s="12" t="s">
        <v>54</v>
      </c>
      <c r="C11037" s="10" t="s">
        <v>36</v>
      </c>
      <c r="D11037" s="10" t="s">
        <v>42</v>
      </c>
      <c r="E11037" s="36" t="s">
        <v>31</v>
      </c>
      <c r="F11037" s="36" t="s">
        <v>34</v>
      </c>
      <c r="G11037" s="12">
        <v>42277</v>
      </c>
      <c r="H11037" s="13">
        <v>4</v>
      </c>
      <c r="I11037" s="70">
        <v>3.4541450964746856</v>
      </c>
      <c r="J11037" s="70">
        <v>37.862037577443346</v>
      </c>
      <c r="K11037" s="70">
        <f t="shared" si="1214"/>
        <v>5.5629788844668537</v>
      </c>
      <c r="L11037" s="70">
        <v>4.7327283881121796</v>
      </c>
      <c r="M11037" s="63">
        <v>5082.0846668485756</v>
      </c>
    </row>
    <row r="11038" spans="1:13" ht="15" customHeight="1">
      <c r="A11038" s="33">
        <v>41912</v>
      </c>
      <c r="B11038" s="12" t="s">
        <v>54</v>
      </c>
      <c r="C11038" s="10" t="s">
        <v>36</v>
      </c>
      <c r="D11038" s="10" t="s">
        <v>42</v>
      </c>
      <c r="E11038" s="36" t="s">
        <v>31</v>
      </c>
      <c r="F11038" s="36" t="s">
        <v>34</v>
      </c>
      <c r="G11038" s="12">
        <v>42369</v>
      </c>
      <c r="H11038" s="13">
        <v>5</v>
      </c>
      <c r="I11038" s="70">
        <v>2.8931917398316278</v>
      </c>
      <c r="J11038" s="70">
        <v>40.049485463255806</v>
      </c>
      <c r="K11038" s="70">
        <f t="shared" si="1214"/>
        <v>5.0806396256440882</v>
      </c>
      <c r="L11038" s="70">
        <v>3.9710937946883327</v>
      </c>
      <c r="M11038" s="63">
        <v>4986.6981661653372</v>
      </c>
    </row>
    <row r="11039" spans="1:13" ht="15" customHeight="1">
      <c r="A11039" s="33">
        <v>41912</v>
      </c>
      <c r="B11039" s="12" t="s">
        <v>54</v>
      </c>
      <c r="C11039" s="10" t="s">
        <v>36</v>
      </c>
      <c r="D11039" s="10" t="s">
        <v>42</v>
      </c>
      <c r="E11039" s="36" t="s">
        <v>31</v>
      </c>
      <c r="F11039" s="36" t="s">
        <v>34</v>
      </c>
      <c r="G11039" s="12">
        <v>42460</v>
      </c>
      <c r="H11039" s="13">
        <v>6</v>
      </c>
      <c r="I11039" s="70">
        <v>2.8089162046167089</v>
      </c>
      <c r="J11039" s="70">
        <v>36.093213568794873</v>
      </c>
      <c r="K11039" s="70">
        <f t="shared" si="1214"/>
        <v>-1.1473556898442241</v>
      </c>
      <c r="L11039" s="70">
        <v>4.0313519274706495</v>
      </c>
      <c r="M11039" s="63">
        <v>4890.6371542801317</v>
      </c>
    </row>
    <row r="11040" spans="1:13" ht="15" customHeight="1">
      <c r="A11040" s="33">
        <v>41912</v>
      </c>
      <c r="B11040" s="12" t="s">
        <v>54</v>
      </c>
      <c r="C11040" s="10" t="s">
        <v>36</v>
      </c>
      <c r="D11040" s="10" t="s">
        <v>42</v>
      </c>
      <c r="E11040" s="36" t="s">
        <v>31</v>
      </c>
      <c r="F11040" s="36" t="s">
        <v>34</v>
      </c>
      <c r="G11040" s="12">
        <v>42551</v>
      </c>
      <c r="H11040" s="13">
        <v>7</v>
      </c>
      <c r="I11040" s="70">
        <v>2.1405836504467897</v>
      </c>
      <c r="J11040" s="70">
        <v>38.062164943329805</v>
      </c>
      <c r="K11040" s="70">
        <f t="shared" si="1214"/>
        <v>4.1095350249817209</v>
      </c>
      <c r="L11040" s="70">
        <v>2.8747065086097461</v>
      </c>
      <c r="M11040" s="63">
        <v>4829.1765186263283</v>
      </c>
    </row>
    <row r="11041" spans="1:13" ht="15" customHeight="1">
      <c r="A11041" s="33">
        <v>41912</v>
      </c>
      <c r="B11041" s="12" t="s">
        <v>54</v>
      </c>
      <c r="C11041" s="10" t="s">
        <v>36</v>
      </c>
      <c r="D11041" s="10" t="s">
        <v>42</v>
      </c>
      <c r="E11041" s="36" t="s">
        <v>31</v>
      </c>
      <c r="F11041" s="36" t="s">
        <v>34</v>
      </c>
      <c r="G11041" s="12">
        <v>42643</v>
      </c>
      <c r="H11041" s="13">
        <v>8</v>
      </c>
      <c r="I11041" s="70">
        <v>2.1807591991328863</v>
      </c>
      <c r="J11041" s="70">
        <v>35.264846422003806</v>
      </c>
      <c r="K11041" s="70">
        <f t="shared" si="1214"/>
        <v>-0.61655932219311183</v>
      </c>
      <c r="L11041" s="70">
        <v>2.9962977638220578</v>
      </c>
      <c r="M11041" s="63">
        <v>4746.5068833420255</v>
      </c>
    </row>
    <row r="11042" spans="1:13" ht="15" customHeight="1">
      <c r="A11042" s="33">
        <v>41912</v>
      </c>
      <c r="B11042" s="12" t="s">
        <v>54</v>
      </c>
      <c r="C11042" s="10" t="s">
        <v>36</v>
      </c>
      <c r="D11042" s="10" t="s">
        <v>42</v>
      </c>
      <c r="E11042" s="36" t="s">
        <v>31</v>
      </c>
      <c r="F11042" s="36" t="s">
        <v>34</v>
      </c>
      <c r="G11042" s="12">
        <v>42735</v>
      </c>
      <c r="H11042" s="13">
        <v>9</v>
      </c>
      <c r="I11042" s="70">
        <v>2.2237133168635888</v>
      </c>
      <c r="J11042" s="70">
        <v>31.574993676349369</v>
      </c>
      <c r="K11042" s="70">
        <f t="shared" si="1214"/>
        <v>-1.4661394287908491</v>
      </c>
      <c r="L11042" s="70">
        <v>3.066105167365742</v>
      </c>
      <c r="M11042" s="63">
        <v>4620.1665810426248</v>
      </c>
    </row>
    <row r="11043" spans="1:13" ht="15" customHeight="1">
      <c r="A11043" s="33">
        <v>41912</v>
      </c>
      <c r="B11043" s="12" t="s">
        <v>54</v>
      </c>
      <c r="C11043" s="10" t="s">
        <v>36</v>
      </c>
      <c r="D11043" s="10" t="s">
        <v>42</v>
      </c>
      <c r="E11043" s="36" t="s">
        <v>31</v>
      </c>
      <c r="F11043" s="36" t="s">
        <v>34</v>
      </c>
      <c r="G11043" s="12">
        <v>42825</v>
      </c>
      <c r="H11043" s="13">
        <v>10</v>
      </c>
      <c r="I11043" s="70">
        <v>2.1795516551935288</v>
      </c>
      <c r="J11043" s="70">
        <v>27.679264440458244</v>
      </c>
      <c r="K11043" s="70">
        <f t="shared" si="1214"/>
        <v>-1.7161775806975959</v>
      </c>
      <c r="L11043" s="70">
        <v>3.0004058730048717</v>
      </c>
      <c r="M11043" s="63">
        <v>4354.4050777260627</v>
      </c>
    </row>
    <row r="11044" spans="1:13" ht="15" customHeight="1">
      <c r="A11044" s="33">
        <v>41912</v>
      </c>
      <c r="B11044" s="12" t="s">
        <v>54</v>
      </c>
      <c r="C11044" s="10" t="s">
        <v>36</v>
      </c>
      <c r="D11044" s="10" t="s">
        <v>42</v>
      </c>
      <c r="E11044" s="36" t="s">
        <v>31</v>
      </c>
      <c r="F11044" s="36" t="s">
        <v>34</v>
      </c>
      <c r="G11044" s="12">
        <v>42916</v>
      </c>
      <c r="H11044" s="13">
        <v>11</v>
      </c>
      <c r="I11044" s="70">
        <v>2.0892594000458953</v>
      </c>
      <c r="J11044" s="70">
        <v>21.911948000550471</v>
      </c>
      <c r="K11044" s="70">
        <f t="shared" si="1214"/>
        <v>-3.6780570398618782</v>
      </c>
      <c r="L11044" s="70">
        <v>2.9024205902850957</v>
      </c>
      <c r="M11044" s="63">
        <v>3895.4315555402095</v>
      </c>
    </row>
    <row r="11045" spans="1:13" ht="15" customHeight="1">
      <c r="A11045" s="33">
        <v>41912</v>
      </c>
      <c r="B11045" s="12" t="s">
        <v>54</v>
      </c>
      <c r="C11045" s="10" t="s">
        <v>36</v>
      </c>
      <c r="D11045" s="10" t="s">
        <v>42</v>
      </c>
      <c r="E11045" s="36" t="s">
        <v>31</v>
      </c>
      <c r="F11045" s="36" t="s">
        <v>34</v>
      </c>
      <c r="G11045" s="12">
        <v>43008</v>
      </c>
      <c r="H11045" s="13">
        <v>12</v>
      </c>
      <c r="I11045" s="70">
        <v>1.9085129445938795</v>
      </c>
      <c r="J11045" s="70">
        <v>20.058062080836404</v>
      </c>
      <c r="K11045" s="70">
        <f t="shared" si="1214"/>
        <v>5.4627024879812858E-2</v>
      </c>
      <c r="L11045" s="70">
        <v>2.5882696706766444</v>
      </c>
      <c r="M11045" s="63">
        <v>3728.3719433772144</v>
      </c>
    </row>
    <row r="11046" spans="1:13" ht="15" customHeight="1">
      <c r="A11046" s="33">
        <v>41912</v>
      </c>
      <c r="B11046" s="12" t="s">
        <v>54</v>
      </c>
      <c r="C11046" s="10" t="s">
        <v>36</v>
      </c>
      <c r="D11046" s="10" t="s">
        <v>42</v>
      </c>
      <c r="E11046" s="36" t="s">
        <v>31</v>
      </c>
      <c r="F11046" s="36" t="s">
        <v>34</v>
      </c>
      <c r="G11046" s="12">
        <v>43100</v>
      </c>
      <c r="H11046" s="13">
        <v>13</v>
      </c>
      <c r="I11046" s="70">
        <v>1.8630162489172388</v>
      </c>
      <c r="J11046" s="70">
        <v>21.506102547057576</v>
      </c>
      <c r="K11046" s="70">
        <f t="shared" si="1214"/>
        <v>3.3110567151384114</v>
      </c>
      <c r="L11046" s="70">
        <v>2.5321796036140114</v>
      </c>
      <c r="M11046" s="63">
        <v>3606.8040483253426</v>
      </c>
    </row>
    <row r="11047" spans="1:13" ht="15" customHeight="1">
      <c r="A11047" s="33">
        <v>41912</v>
      </c>
      <c r="B11047" s="12" t="s">
        <v>54</v>
      </c>
      <c r="C11047" s="10" t="s">
        <v>36</v>
      </c>
      <c r="D11047" s="10" t="s">
        <v>42</v>
      </c>
      <c r="E11047" s="36" t="s">
        <v>31</v>
      </c>
      <c r="F11047" s="36" t="s">
        <v>34</v>
      </c>
      <c r="G11047" s="12">
        <v>43190</v>
      </c>
      <c r="H11047" s="13">
        <v>14</v>
      </c>
      <c r="I11047" s="70">
        <v>2.5832057616696114</v>
      </c>
      <c r="J11047" s="70">
        <v>5.1062967572110978</v>
      </c>
      <c r="K11047" s="70">
        <f t="shared" si="1214"/>
        <v>-13.816600028176868</v>
      </c>
      <c r="L11047" s="70">
        <v>3.9223563525303176</v>
      </c>
      <c r="M11047" s="63">
        <v>3088.2529425301927</v>
      </c>
    </row>
    <row r="11048" spans="1:13" ht="15" customHeight="1">
      <c r="A11048" s="33">
        <v>41912</v>
      </c>
      <c r="B11048" s="12" t="s">
        <v>54</v>
      </c>
      <c r="C11048" s="10" t="s">
        <v>36</v>
      </c>
      <c r="D11048" s="10" t="s">
        <v>42</v>
      </c>
      <c r="E11048" s="36" t="s">
        <v>31</v>
      </c>
      <c r="F11048" s="36" t="s">
        <v>34</v>
      </c>
      <c r="G11048" s="12">
        <v>43281</v>
      </c>
      <c r="H11048" s="13">
        <v>15</v>
      </c>
      <c r="I11048" s="70">
        <v>1.3237199213408903</v>
      </c>
      <c r="J11048" s="70">
        <v>10.134064152107626</v>
      </c>
      <c r="K11048" s="70">
        <f t="shared" si="1214"/>
        <v>6.351487316237419</v>
      </c>
      <c r="L11048" s="70">
        <v>1.688513484096914</v>
      </c>
      <c r="M11048" s="63">
        <v>2561.8574081085681</v>
      </c>
    </row>
    <row r="11049" spans="1:13" ht="15" customHeight="1">
      <c r="A11049" s="33">
        <v>41912</v>
      </c>
      <c r="B11049" s="12" t="s">
        <v>54</v>
      </c>
      <c r="C11049" s="10" t="s">
        <v>36</v>
      </c>
      <c r="D11049" s="10" t="s">
        <v>42</v>
      </c>
      <c r="E11049" s="36" t="s">
        <v>31</v>
      </c>
      <c r="F11049" s="36" t="s">
        <v>34</v>
      </c>
      <c r="G11049" s="12">
        <v>43373</v>
      </c>
      <c r="H11049" s="13">
        <v>16</v>
      </c>
      <c r="I11049" s="70">
        <v>1.3616870166918498</v>
      </c>
      <c r="J11049" s="70">
        <v>10.281701818596073</v>
      </c>
      <c r="K11049" s="70">
        <f t="shared" si="1214"/>
        <v>1.509324683180296</v>
      </c>
      <c r="L11049" s="70">
        <v>1.8284635269124727</v>
      </c>
      <c r="M11049" s="63">
        <v>2430.1353621842154</v>
      </c>
    </row>
    <row r="11050" spans="1:13" ht="15" customHeight="1">
      <c r="A11050" s="33">
        <v>41912</v>
      </c>
      <c r="B11050" s="12" t="s">
        <v>54</v>
      </c>
      <c r="C11050" s="10" t="s">
        <v>36</v>
      </c>
      <c r="D11050" s="10" t="s">
        <v>42</v>
      </c>
      <c r="E11050" s="36" t="s">
        <v>31</v>
      </c>
      <c r="F11050" s="36" t="s">
        <v>34</v>
      </c>
      <c r="G11050" s="12">
        <v>43465</v>
      </c>
      <c r="H11050" s="13">
        <v>17</v>
      </c>
      <c r="I11050" s="70">
        <v>1.138211211716962</v>
      </c>
      <c r="J11050" s="70">
        <v>10.6898629878141</v>
      </c>
      <c r="K11050" s="70">
        <f t="shared" si="1214"/>
        <v>1.5463723809349899</v>
      </c>
      <c r="L11050" s="70">
        <v>1.5848227663752212</v>
      </c>
      <c r="M11050" s="63">
        <v>2240.270773239175</v>
      </c>
    </row>
    <row r="11051" spans="1:13" ht="15" customHeight="1">
      <c r="A11051" s="33">
        <v>41912</v>
      </c>
      <c r="B11051" s="12" t="s">
        <v>54</v>
      </c>
      <c r="C11051" s="10" t="s">
        <v>36</v>
      </c>
      <c r="D11051" s="10" t="s">
        <v>42</v>
      </c>
      <c r="E11051" s="36" t="s">
        <v>31</v>
      </c>
      <c r="F11051" s="36" t="s">
        <v>34</v>
      </c>
      <c r="G11051" s="12">
        <v>43555</v>
      </c>
      <c r="H11051" s="13">
        <v>18</v>
      </c>
      <c r="I11051" s="70">
        <v>1.0094830362840499</v>
      </c>
      <c r="J11051" s="70">
        <v>1.4982569778215649</v>
      </c>
      <c r="K11051" s="70">
        <f t="shared" si="1214"/>
        <v>-8.1821229737084842</v>
      </c>
      <c r="L11051" s="70">
        <v>1.3985280977741248</v>
      </c>
      <c r="M11051" s="63">
        <v>1286.5965215022013</v>
      </c>
    </row>
    <row r="11052" spans="1:13" ht="15" customHeight="1">
      <c r="A11052" s="33">
        <v>41912</v>
      </c>
      <c r="B11052" s="12" t="s">
        <v>54</v>
      </c>
      <c r="C11052" s="10" t="s">
        <v>36</v>
      </c>
      <c r="D11052" s="10" t="s">
        <v>42</v>
      </c>
      <c r="E11052" s="36" t="s">
        <v>31</v>
      </c>
      <c r="F11052" s="36" t="s">
        <v>34</v>
      </c>
      <c r="G11052" s="12">
        <v>43646</v>
      </c>
      <c r="H11052" s="13">
        <v>19</v>
      </c>
      <c r="I11052" s="70">
        <v>0.66154418184923236</v>
      </c>
      <c r="J11052" s="70">
        <v>0.96909271716288947</v>
      </c>
      <c r="K11052" s="70">
        <f t="shared" si="1214"/>
        <v>0.13237992119055697</v>
      </c>
      <c r="L11052" s="70">
        <v>0.97138632897794563</v>
      </c>
      <c r="M11052" s="63">
        <v>876.21614374764897</v>
      </c>
    </row>
    <row r="11053" spans="1:13" ht="15" customHeight="1">
      <c r="A11053" s="33">
        <v>41912</v>
      </c>
      <c r="B11053" s="12" t="s">
        <v>54</v>
      </c>
      <c r="C11053" s="10" t="s">
        <v>36</v>
      </c>
      <c r="D11053" s="10" t="s">
        <v>42</v>
      </c>
      <c r="E11053" s="36" t="s">
        <v>31</v>
      </c>
      <c r="F11053" s="36" t="s">
        <v>34</v>
      </c>
      <c r="G11053" s="12">
        <v>43738</v>
      </c>
      <c r="H11053" s="13">
        <v>20</v>
      </c>
      <c r="I11053" s="70">
        <v>0.24866238244961564</v>
      </c>
      <c r="J11053" s="70">
        <v>7.4590470352413156</v>
      </c>
      <c r="K11053" s="70">
        <f t="shared" si="1214"/>
        <v>6.7386167005280413</v>
      </c>
      <c r="L11053" s="70">
        <v>0.25452153084409201</v>
      </c>
      <c r="M11053" s="63">
        <v>841.2108940347581</v>
      </c>
    </row>
    <row r="11054" spans="1:13" ht="15" customHeight="1">
      <c r="A11054" s="33">
        <v>41912</v>
      </c>
      <c r="B11054" s="12" t="s">
        <v>54</v>
      </c>
      <c r="C11054" s="10" t="s">
        <v>36</v>
      </c>
      <c r="D11054" s="10" t="s">
        <v>42</v>
      </c>
      <c r="E11054" s="36" t="s">
        <v>31</v>
      </c>
      <c r="F11054" s="36" t="s">
        <v>34</v>
      </c>
      <c r="G11054" s="12">
        <v>43830</v>
      </c>
      <c r="H11054" s="13">
        <v>21</v>
      </c>
      <c r="I11054" s="70">
        <v>0.30299771368681255</v>
      </c>
      <c r="J11054" s="70">
        <v>10.884059515980518</v>
      </c>
      <c r="K11054" s="70">
        <f t="shared" si="1214"/>
        <v>3.7280101944260147</v>
      </c>
      <c r="L11054" s="70">
        <v>0.43252350100321529</v>
      </c>
      <c r="M11054" s="63">
        <v>812.45621000003996</v>
      </c>
    </row>
    <row r="11055" spans="1:13" ht="15" customHeight="1">
      <c r="A11055" s="21">
        <f>A11056</f>
        <v>41912</v>
      </c>
      <c r="B11055" s="21" t="str">
        <f t="shared" ref="B11055:F11055" si="1215">B11056</f>
        <v>Annual 2015</v>
      </c>
      <c r="C11055" s="21" t="str">
        <f t="shared" si="1215"/>
        <v>Adverse</v>
      </c>
      <c r="D11055" s="21" t="str">
        <f t="shared" si="1215"/>
        <v>TMM</v>
      </c>
      <c r="E11055" s="21" t="str">
        <f t="shared" si="1215"/>
        <v>Other Loans &amp; Leases</v>
      </c>
      <c r="F11055" s="21" t="str">
        <f t="shared" si="1215"/>
        <v>All Other Loans</v>
      </c>
      <c r="G11055" s="21">
        <v>41912</v>
      </c>
      <c r="H11055" s="23">
        <v>0</v>
      </c>
      <c r="I11055" s="30">
        <v>0</v>
      </c>
      <c r="J11055" s="59">
        <v>76.715290760996297</v>
      </c>
      <c r="K11055" s="59">
        <v>0</v>
      </c>
      <c r="L11055" s="65">
        <v>0</v>
      </c>
      <c r="M11055" s="63">
        <v>0</v>
      </c>
    </row>
    <row r="11056" spans="1:13" ht="15" customHeight="1">
      <c r="A11056" s="33">
        <v>41912</v>
      </c>
      <c r="B11056" s="12" t="s">
        <v>54</v>
      </c>
      <c r="C11056" s="10" t="s">
        <v>36</v>
      </c>
      <c r="D11056" s="10" t="s">
        <v>42</v>
      </c>
      <c r="E11056" s="16" t="s">
        <v>31</v>
      </c>
      <c r="F11056" s="16" t="s">
        <v>35</v>
      </c>
      <c r="G11056" s="12">
        <v>42004</v>
      </c>
      <c r="H11056" s="13">
        <v>1</v>
      </c>
      <c r="I11056" s="70">
        <v>2.8906297289888627</v>
      </c>
      <c r="J11056" s="70">
        <v>75.477201591459774</v>
      </c>
      <c r="K11056" s="70">
        <f t="shared" ref="K11056:K11119" si="1216">J11056-J11055+I11056</f>
        <v>1.6525405594523406</v>
      </c>
      <c r="L11056" s="70">
        <v>6.5365773561836695</v>
      </c>
      <c r="M11056" s="63">
        <v>14430.676378135153</v>
      </c>
    </row>
    <row r="11057" spans="1:13" ht="15" customHeight="1">
      <c r="A11057" s="33">
        <v>41912</v>
      </c>
      <c r="B11057" s="12" t="s">
        <v>54</v>
      </c>
      <c r="C11057" s="10" t="s">
        <v>36</v>
      </c>
      <c r="D11057" s="10" t="s">
        <v>42</v>
      </c>
      <c r="E11057" s="16" t="s">
        <v>31</v>
      </c>
      <c r="F11057" s="16" t="s">
        <v>35</v>
      </c>
      <c r="G11057" s="12">
        <v>42094</v>
      </c>
      <c r="H11057" s="13">
        <v>2</v>
      </c>
      <c r="I11057" s="70">
        <v>5.8391063656487745</v>
      </c>
      <c r="J11057" s="70">
        <v>92.870773705837053</v>
      </c>
      <c r="K11057" s="70">
        <f t="shared" si="1216"/>
        <v>23.232678480026053</v>
      </c>
      <c r="L11057" s="70">
        <v>12.374807787479911</v>
      </c>
      <c r="M11057" s="63">
        <v>14309.669940414609</v>
      </c>
    </row>
    <row r="11058" spans="1:13" ht="15" customHeight="1">
      <c r="A11058" s="33">
        <v>41912</v>
      </c>
      <c r="B11058" s="12" t="s">
        <v>54</v>
      </c>
      <c r="C11058" s="10" t="s">
        <v>36</v>
      </c>
      <c r="D11058" s="10" t="s">
        <v>42</v>
      </c>
      <c r="E11058" s="16" t="s">
        <v>31</v>
      </c>
      <c r="F11058" s="16" t="s">
        <v>35</v>
      </c>
      <c r="G11058" s="12">
        <v>42185</v>
      </c>
      <c r="H11058" s="13">
        <v>3</v>
      </c>
      <c r="I11058" s="70">
        <v>5.9785412777056752</v>
      </c>
      <c r="J11058" s="70">
        <v>102.14375537633263</v>
      </c>
      <c r="K11058" s="70">
        <f t="shared" si="1216"/>
        <v>15.251522948201258</v>
      </c>
      <c r="L11058" s="70">
        <v>12.370402581457622</v>
      </c>
      <c r="M11058" s="63">
        <v>14082.1951698967</v>
      </c>
    </row>
    <row r="11059" spans="1:13" ht="15" customHeight="1">
      <c r="A11059" s="33">
        <v>41912</v>
      </c>
      <c r="B11059" s="12" t="s">
        <v>54</v>
      </c>
      <c r="C11059" s="10" t="s">
        <v>36</v>
      </c>
      <c r="D11059" s="10" t="s">
        <v>42</v>
      </c>
      <c r="E11059" s="16" t="s">
        <v>31</v>
      </c>
      <c r="F11059" s="16" t="s">
        <v>35</v>
      </c>
      <c r="G11059" s="12">
        <v>42277</v>
      </c>
      <c r="H11059" s="13">
        <v>4</v>
      </c>
      <c r="I11059" s="70">
        <v>5.9117480346137388</v>
      </c>
      <c r="J11059" s="70">
        <v>112.86293306862048</v>
      </c>
      <c r="K11059" s="70">
        <f t="shared" si="1216"/>
        <v>16.63092572690158</v>
      </c>
      <c r="L11059" s="70">
        <v>11.795123610398868</v>
      </c>
      <c r="M11059" s="63">
        <v>13969.394897435179</v>
      </c>
    </row>
    <row r="11060" spans="1:13" ht="15" customHeight="1">
      <c r="A11060" s="33">
        <v>41912</v>
      </c>
      <c r="B11060" s="12" t="s">
        <v>54</v>
      </c>
      <c r="C11060" s="10" t="s">
        <v>36</v>
      </c>
      <c r="D11060" s="10" t="s">
        <v>42</v>
      </c>
      <c r="E11060" s="16" t="s">
        <v>31</v>
      </c>
      <c r="F11060" s="16" t="s">
        <v>35</v>
      </c>
      <c r="G11060" s="12">
        <v>42369</v>
      </c>
      <c r="H11060" s="13">
        <v>5</v>
      </c>
      <c r="I11060" s="70">
        <v>5.425287395180785</v>
      </c>
      <c r="J11060" s="70">
        <v>123.5742890769808</v>
      </c>
      <c r="K11060" s="70">
        <f t="shared" si="1216"/>
        <v>16.136643403541111</v>
      </c>
      <c r="L11060" s="70">
        <v>10.804572917188402</v>
      </c>
      <c r="M11060" s="63">
        <v>13853.688472087304</v>
      </c>
    </row>
    <row r="11061" spans="1:13" ht="15" customHeight="1">
      <c r="A11061" s="33">
        <v>41912</v>
      </c>
      <c r="B11061" s="12" t="s">
        <v>54</v>
      </c>
      <c r="C11061" s="10" t="s">
        <v>36</v>
      </c>
      <c r="D11061" s="10" t="s">
        <v>42</v>
      </c>
      <c r="E11061" s="16" t="s">
        <v>31</v>
      </c>
      <c r="F11061" s="16" t="s">
        <v>35</v>
      </c>
      <c r="G11061" s="12">
        <v>42460</v>
      </c>
      <c r="H11061" s="13">
        <v>6</v>
      </c>
      <c r="I11061" s="70">
        <v>5.054554642798851</v>
      </c>
      <c r="J11061" s="70">
        <v>128.64632807810904</v>
      </c>
      <c r="K11061" s="70">
        <f t="shared" si="1216"/>
        <v>10.126593643927084</v>
      </c>
      <c r="L11061" s="70">
        <v>9.7282201905249028</v>
      </c>
      <c r="M11061" s="63">
        <v>13797.710213796496</v>
      </c>
    </row>
    <row r="11062" spans="1:13" ht="15" customHeight="1">
      <c r="A11062" s="33">
        <v>41912</v>
      </c>
      <c r="B11062" s="12" t="s">
        <v>54</v>
      </c>
      <c r="C11062" s="10" t="s">
        <v>36</v>
      </c>
      <c r="D11062" s="10" t="s">
        <v>42</v>
      </c>
      <c r="E11062" s="16" t="s">
        <v>31</v>
      </c>
      <c r="F11062" s="16" t="s">
        <v>35</v>
      </c>
      <c r="G11062" s="12">
        <v>42551</v>
      </c>
      <c r="H11062" s="13">
        <v>7</v>
      </c>
      <c r="I11062" s="70">
        <v>4.5022685651265153</v>
      </c>
      <c r="J11062" s="70">
        <v>130.75313133018753</v>
      </c>
      <c r="K11062" s="70">
        <f t="shared" si="1216"/>
        <v>6.6090718172050078</v>
      </c>
      <c r="L11062" s="70">
        <v>8.6291696115039294</v>
      </c>
      <c r="M11062" s="63">
        <v>13742.017337684201</v>
      </c>
    </row>
    <row r="11063" spans="1:13" ht="15" customHeight="1">
      <c r="A11063" s="33">
        <v>41912</v>
      </c>
      <c r="B11063" s="12" t="s">
        <v>54</v>
      </c>
      <c r="C11063" s="10" t="s">
        <v>36</v>
      </c>
      <c r="D11063" s="10" t="s">
        <v>42</v>
      </c>
      <c r="E11063" s="16" t="s">
        <v>31</v>
      </c>
      <c r="F11063" s="16" t="s">
        <v>35</v>
      </c>
      <c r="G11063" s="12">
        <v>42643</v>
      </c>
      <c r="H11063" s="13">
        <v>8</v>
      </c>
      <c r="I11063" s="70">
        <v>4.4221259057575439</v>
      </c>
      <c r="J11063" s="70">
        <v>128.90790573107381</v>
      </c>
      <c r="K11063" s="70">
        <f t="shared" si="1216"/>
        <v>2.5769003066438261</v>
      </c>
      <c r="L11063" s="70">
        <v>8.3480696179542822</v>
      </c>
      <c r="M11063" s="63">
        <v>13673.098428962196</v>
      </c>
    </row>
    <row r="11064" spans="1:13" ht="15" customHeight="1">
      <c r="A11064" s="33">
        <v>41912</v>
      </c>
      <c r="B11064" s="12" t="s">
        <v>54</v>
      </c>
      <c r="C11064" s="10" t="s">
        <v>36</v>
      </c>
      <c r="D11064" s="10" t="s">
        <v>42</v>
      </c>
      <c r="E11064" s="16" t="s">
        <v>31</v>
      </c>
      <c r="F11064" s="16" t="s">
        <v>35</v>
      </c>
      <c r="G11064" s="12">
        <v>42735</v>
      </c>
      <c r="H11064" s="13">
        <v>9</v>
      </c>
      <c r="I11064" s="70">
        <v>4.5436596004483585</v>
      </c>
      <c r="J11064" s="70">
        <v>127.71689187860289</v>
      </c>
      <c r="K11064" s="70">
        <f t="shared" si="1216"/>
        <v>3.3526457479774416</v>
      </c>
      <c r="L11064" s="70">
        <v>8.5725800706087121</v>
      </c>
      <c r="M11064" s="63">
        <v>13755.189084773861</v>
      </c>
    </row>
    <row r="11065" spans="1:13" ht="15" customHeight="1">
      <c r="A11065" s="33">
        <v>41912</v>
      </c>
      <c r="B11065" s="12" t="s">
        <v>54</v>
      </c>
      <c r="C11065" s="10" t="s">
        <v>36</v>
      </c>
      <c r="D11065" s="10" t="s">
        <v>42</v>
      </c>
      <c r="E11065" s="16" t="s">
        <v>31</v>
      </c>
      <c r="F11065" s="16" t="s">
        <v>35</v>
      </c>
      <c r="G11065" s="12">
        <v>42825</v>
      </c>
      <c r="H11065" s="13">
        <v>10</v>
      </c>
      <c r="I11065" s="70">
        <v>4.6172431982121438</v>
      </c>
      <c r="J11065" s="70">
        <v>128.6026468136404</v>
      </c>
      <c r="K11065" s="70">
        <f t="shared" si="1216"/>
        <v>5.5029981332496547</v>
      </c>
      <c r="L11065" s="70">
        <v>8.6196496989815508</v>
      </c>
      <c r="M11065" s="63">
        <v>13892.31560240105</v>
      </c>
    </row>
    <row r="11066" spans="1:13" ht="15" customHeight="1">
      <c r="A11066" s="33">
        <v>41912</v>
      </c>
      <c r="B11066" s="12" t="s">
        <v>54</v>
      </c>
      <c r="C11066" s="10" t="s">
        <v>36</v>
      </c>
      <c r="D11066" s="10" t="s">
        <v>42</v>
      </c>
      <c r="E11066" s="16" t="s">
        <v>31</v>
      </c>
      <c r="F11066" s="16" t="s">
        <v>35</v>
      </c>
      <c r="G11066" s="12">
        <v>42916</v>
      </c>
      <c r="H11066" s="13">
        <v>11</v>
      </c>
      <c r="I11066" s="70">
        <v>4.7811053046220708</v>
      </c>
      <c r="J11066" s="70">
        <v>133.03248956616952</v>
      </c>
      <c r="K11066" s="70">
        <f t="shared" si="1216"/>
        <v>9.2109480571511817</v>
      </c>
      <c r="L11066" s="70">
        <v>8.8353281040886316</v>
      </c>
      <c r="M11066" s="63">
        <v>14063.563676507471</v>
      </c>
    </row>
    <row r="11067" spans="1:13" ht="15" customHeight="1">
      <c r="A11067" s="33">
        <v>41912</v>
      </c>
      <c r="B11067" s="12" t="s">
        <v>54</v>
      </c>
      <c r="C11067" s="10" t="s">
        <v>36</v>
      </c>
      <c r="D11067" s="10" t="s">
        <v>42</v>
      </c>
      <c r="E11067" s="16" t="s">
        <v>31</v>
      </c>
      <c r="F11067" s="16" t="s">
        <v>35</v>
      </c>
      <c r="G11067" s="12">
        <v>43008</v>
      </c>
      <c r="H11067" s="13">
        <v>12</v>
      </c>
      <c r="I11067" s="70">
        <v>5.0642785597039373</v>
      </c>
      <c r="J11067" s="70">
        <v>132.18425044730839</v>
      </c>
      <c r="K11067" s="70">
        <f t="shared" si="1216"/>
        <v>4.216039440842807</v>
      </c>
      <c r="L11067" s="70">
        <v>9.3543074529184711</v>
      </c>
      <c r="M11067" s="63">
        <v>14278.332446648985</v>
      </c>
    </row>
    <row r="11068" spans="1:13" ht="15" customHeight="1">
      <c r="A11068" s="33">
        <v>41912</v>
      </c>
      <c r="B11068" s="12" t="s">
        <v>54</v>
      </c>
      <c r="C11068" s="10" t="s">
        <v>36</v>
      </c>
      <c r="D11068" s="10" t="s">
        <v>42</v>
      </c>
      <c r="E11068" s="16" t="s">
        <v>31</v>
      </c>
      <c r="F11068" s="16" t="s">
        <v>35</v>
      </c>
      <c r="G11068" s="12">
        <v>43100</v>
      </c>
      <c r="H11068" s="13">
        <v>13</v>
      </c>
      <c r="I11068" s="70">
        <v>5.492894225913215</v>
      </c>
      <c r="J11068" s="70">
        <v>133.70083828424683</v>
      </c>
      <c r="K11068" s="70">
        <f t="shared" si="1216"/>
        <v>7.0094820628516565</v>
      </c>
      <c r="L11068" s="70">
        <v>10.080216155561963</v>
      </c>
      <c r="M11068" s="63">
        <v>14500.640523967404</v>
      </c>
    </row>
    <row r="11069" spans="1:13" ht="15" customHeight="1">
      <c r="A11069" s="33">
        <v>41912</v>
      </c>
      <c r="B11069" s="12" t="s">
        <v>54</v>
      </c>
      <c r="C11069" s="10" t="s">
        <v>36</v>
      </c>
      <c r="D11069" s="10" t="s">
        <v>42</v>
      </c>
      <c r="E11069" s="16" t="s">
        <v>31</v>
      </c>
      <c r="F11069" s="16" t="s">
        <v>35</v>
      </c>
      <c r="G11069" s="12">
        <v>43190</v>
      </c>
      <c r="H11069" s="13">
        <v>14</v>
      </c>
      <c r="I11069" s="70">
        <v>6.0867070316690866</v>
      </c>
      <c r="J11069" s="70">
        <v>134.80061081254735</v>
      </c>
      <c r="K11069" s="70">
        <f t="shared" si="1216"/>
        <v>7.1864795599696061</v>
      </c>
      <c r="L11069" s="70">
        <v>11.239018184246106</v>
      </c>
      <c r="M11069" s="63">
        <v>14772.012231972763</v>
      </c>
    </row>
    <row r="11070" spans="1:13" ht="15" customHeight="1">
      <c r="A11070" s="33">
        <v>41912</v>
      </c>
      <c r="B11070" s="12" t="s">
        <v>54</v>
      </c>
      <c r="C11070" s="10" t="s">
        <v>36</v>
      </c>
      <c r="D11070" s="10" t="s">
        <v>42</v>
      </c>
      <c r="E11070" s="16" t="s">
        <v>31</v>
      </c>
      <c r="F11070" s="16" t="s">
        <v>35</v>
      </c>
      <c r="G11070" s="12">
        <v>43281</v>
      </c>
      <c r="H11070" s="13">
        <v>15</v>
      </c>
      <c r="I11070" s="70">
        <v>6.0255137106664849</v>
      </c>
      <c r="J11070" s="70">
        <v>140.94698088722538</v>
      </c>
      <c r="K11070" s="70">
        <f t="shared" si="1216"/>
        <v>12.171883785344516</v>
      </c>
      <c r="L11070" s="70">
        <v>11.135770084606181</v>
      </c>
      <c r="M11070" s="63">
        <v>15028.890286984069</v>
      </c>
    </row>
    <row r="11071" spans="1:13" ht="15" customHeight="1">
      <c r="A11071" s="33">
        <v>41912</v>
      </c>
      <c r="B11071" s="12" t="s">
        <v>54</v>
      </c>
      <c r="C11071" s="10" t="s">
        <v>36</v>
      </c>
      <c r="D11071" s="10" t="s">
        <v>42</v>
      </c>
      <c r="E11071" s="16" t="s">
        <v>31</v>
      </c>
      <c r="F11071" s="16" t="s">
        <v>35</v>
      </c>
      <c r="G11071" s="12">
        <v>43373</v>
      </c>
      <c r="H11071" s="13">
        <v>16</v>
      </c>
      <c r="I11071" s="70">
        <v>6.3894750808109935</v>
      </c>
      <c r="J11071" s="70">
        <v>151.57464106766224</v>
      </c>
      <c r="K11071" s="70">
        <f t="shared" si="1216"/>
        <v>17.017135261247855</v>
      </c>
      <c r="L11071" s="70">
        <v>11.814729823096847</v>
      </c>
      <c r="M11071" s="63">
        <v>15424.840340544011</v>
      </c>
    </row>
    <row r="11072" spans="1:13" ht="15" customHeight="1">
      <c r="A11072" s="33">
        <v>41912</v>
      </c>
      <c r="B11072" s="12" t="s">
        <v>54</v>
      </c>
      <c r="C11072" s="10" t="s">
        <v>36</v>
      </c>
      <c r="D11072" s="10" t="s">
        <v>42</v>
      </c>
      <c r="E11072" s="16" t="s">
        <v>31</v>
      </c>
      <c r="F11072" s="16" t="s">
        <v>35</v>
      </c>
      <c r="G11072" s="12">
        <v>43465</v>
      </c>
      <c r="H11072" s="13">
        <v>17</v>
      </c>
      <c r="I11072" s="70">
        <v>6.6688553932336276</v>
      </c>
      <c r="J11072" s="70">
        <v>152.05818144439669</v>
      </c>
      <c r="K11072" s="70">
        <f t="shared" si="1216"/>
        <v>7.1523957699680807</v>
      </c>
      <c r="L11072" s="70">
        <v>12.426183669987257</v>
      </c>
      <c r="M11072" s="63">
        <v>15416.059064220903</v>
      </c>
    </row>
    <row r="11073" spans="1:13" ht="15" customHeight="1">
      <c r="A11073" s="33">
        <v>41912</v>
      </c>
      <c r="B11073" s="12" t="s">
        <v>54</v>
      </c>
      <c r="C11073" s="10" t="s">
        <v>36</v>
      </c>
      <c r="D11073" s="10" t="s">
        <v>42</v>
      </c>
      <c r="E11073" s="16" t="s">
        <v>31</v>
      </c>
      <c r="F11073" s="16" t="s">
        <v>35</v>
      </c>
      <c r="G11073" s="12">
        <v>43555</v>
      </c>
      <c r="H11073" s="13">
        <v>18</v>
      </c>
      <c r="I11073" s="70">
        <v>6.7564614052795644</v>
      </c>
      <c r="J11073" s="70">
        <v>160.10261196692679</v>
      </c>
      <c r="K11073" s="70">
        <f t="shared" si="1216"/>
        <v>14.800891927809657</v>
      </c>
      <c r="L11073" s="70">
        <v>12.618282885449922</v>
      </c>
      <c r="M11073" s="63">
        <v>15627.646535160204</v>
      </c>
    </row>
    <row r="11074" spans="1:13" ht="15" customHeight="1">
      <c r="A11074" s="33">
        <v>41912</v>
      </c>
      <c r="B11074" s="12" t="s">
        <v>54</v>
      </c>
      <c r="C11074" s="10" t="s">
        <v>36</v>
      </c>
      <c r="D11074" s="10" t="s">
        <v>42</v>
      </c>
      <c r="E11074" s="16" t="s">
        <v>31</v>
      </c>
      <c r="F11074" s="16" t="s">
        <v>35</v>
      </c>
      <c r="G11074" s="12">
        <v>43646</v>
      </c>
      <c r="H11074" s="13">
        <v>19</v>
      </c>
      <c r="I11074" s="70">
        <v>7.2206002350690062</v>
      </c>
      <c r="J11074" s="70">
        <v>158.54239285841669</v>
      </c>
      <c r="K11074" s="70">
        <f t="shared" si="1216"/>
        <v>5.6603811265589092</v>
      </c>
      <c r="L11074" s="70">
        <v>13.492692417873261</v>
      </c>
      <c r="M11074" s="63">
        <v>15714.645439444879</v>
      </c>
    </row>
    <row r="11075" spans="1:13" ht="15" customHeight="1">
      <c r="A11075" s="33">
        <v>41912</v>
      </c>
      <c r="B11075" s="12" t="s">
        <v>54</v>
      </c>
      <c r="C11075" s="10" t="s">
        <v>36</v>
      </c>
      <c r="D11075" s="10" t="s">
        <v>42</v>
      </c>
      <c r="E11075" s="16" t="s">
        <v>31</v>
      </c>
      <c r="F11075" s="16" t="s">
        <v>35</v>
      </c>
      <c r="G11075" s="12">
        <v>43738</v>
      </c>
      <c r="H11075" s="13">
        <v>20</v>
      </c>
      <c r="I11075" s="70">
        <v>7.2192637425981809</v>
      </c>
      <c r="J11075" s="70">
        <v>166.07790397382811</v>
      </c>
      <c r="K11075" s="70">
        <f t="shared" si="1216"/>
        <v>14.754774858009604</v>
      </c>
      <c r="L11075" s="70">
        <v>12.98913956316674</v>
      </c>
      <c r="M11075" s="63">
        <v>15963.134825858502</v>
      </c>
    </row>
    <row r="11076" spans="1:13" ht="15" customHeight="1">
      <c r="A11076" s="33">
        <v>41912</v>
      </c>
      <c r="B11076" s="12" t="s">
        <v>54</v>
      </c>
      <c r="C11076" s="10" t="s">
        <v>36</v>
      </c>
      <c r="D11076" s="10" t="s">
        <v>42</v>
      </c>
      <c r="E11076" s="16" t="s">
        <v>31</v>
      </c>
      <c r="F11076" s="16" t="s">
        <v>35</v>
      </c>
      <c r="G11076" s="12">
        <v>43830</v>
      </c>
      <c r="H11076" s="13">
        <v>21</v>
      </c>
      <c r="I11076" s="70">
        <v>7.6119340204813852</v>
      </c>
      <c r="J11076" s="70">
        <v>174.90763552841503</v>
      </c>
      <c r="K11076" s="70">
        <f t="shared" si="1216"/>
        <v>16.441665575068299</v>
      </c>
      <c r="L11076" s="70">
        <v>13.763260534593556</v>
      </c>
      <c r="M11076" s="63">
        <v>16305.236303517437</v>
      </c>
    </row>
    <row r="11077" spans="1:13" ht="15" customHeight="1">
      <c r="A11077" s="21">
        <f>A11078</f>
        <v>41912</v>
      </c>
      <c r="B11077" s="21" t="str">
        <f t="shared" ref="B11077:F11077" si="1217">B11078</f>
        <v>Annual 2015</v>
      </c>
      <c r="C11077" s="21" t="str">
        <f t="shared" si="1217"/>
        <v>Adverse</v>
      </c>
      <c r="D11077" s="21" t="str">
        <f t="shared" si="1217"/>
        <v>TMM</v>
      </c>
      <c r="E11077" s="21" t="str">
        <f t="shared" si="1217"/>
        <v>Other Loans &amp; Leases</v>
      </c>
      <c r="F11077" s="21" t="str">
        <f t="shared" si="1217"/>
        <v>All Other Leases</v>
      </c>
      <c r="G11077" s="21">
        <v>41912</v>
      </c>
      <c r="H11077" s="23">
        <v>0</v>
      </c>
      <c r="I11077" s="30">
        <v>0</v>
      </c>
      <c r="J11077" s="59">
        <v>61.768304132704898</v>
      </c>
      <c r="K11077" s="59">
        <v>0</v>
      </c>
      <c r="L11077" s="65">
        <v>0</v>
      </c>
      <c r="M11077" s="63">
        <v>0</v>
      </c>
    </row>
    <row r="11078" spans="1:13" ht="15" customHeight="1">
      <c r="A11078" s="33">
        <v>41912</v>
      </c>
      <c r="B11078" s="12" t="s">
        <v>54</v>
      </c>
      <c r="C11078" s="10" t="s">
        <v>36</v>
      </c>
      <c r="D11078" s="10" t="s">
        <v>42</v>
      </c>
      <c r="E11078" s="16" t="s">
        <v>31</v>
      </c>
      <c r="F11078" s="16" t="s">
        <v>44</v>
      </c>
      <c r="G11078" s="12">
        <v>42004</v>
      </c>
      <c r="H11078" s="13">
        <v>1</v>
      </c>
      <c r="I11078" s="70">
        <v>4.2290185419859068</v>
      </c>
      <c r="J11078" s="70">
        <v>65.077249759178173</v>
      </c>
      <c r="K11078" s="70">
        <f t="shared" si="1216"/>
        <v>7.5379641684591814</v>
      </c>
      <c r="L11078" s="70">
        <v>9.9992685699502104</v>
      </c>
      <c r="M11078" s="63">
        <v>6600.1479362493974</v>
      </c>
    </row>
    <row r="11079" spans="1:13" ht="15" customHeight="1">
      <c r="A11079" s="33">
        <v>41912</v>
      </c>
      <c r="B11079" s="12" t="s">
        <v>54</v>
      </c>
      <c r="C11079" s="10" t="s">
        <v>36</v>
      </c>
      <c r="D11079" s="10" t="s">
        <v>42</v>
      </c>
      <c r="E11079" s="16" t="s">
        <v>31</v>
      </c>
      <c r="F11079" s="16" t="s">
        <v>44</v>
      </c>
      <c r="G11079" s="12">
        <v>42094</v>
      </c>
      <c r="H11079" s="13">
        <v>2</v>
      </c>
      <c r="I11079" s="70">
        <v>7.6733588044737902</v>
      </c>
      <c r="J11079" s="70">
        <v>71.49353361591649</v>
      </c>
      <c r="K11079" s="70">
        <f t="shared" si="1216"/>
        <v>14.089642661212107</v>
      </c>
      <c r="L11079" s="70">
        <v>18.005746418683611</v>
      </c>
      <c r="M11079" s="63">
        <v>6630.6757804274257</v>
      </c>
    </row>
    <row r="11080" spans="1:13" ht="15" customHeight="1">
      <c r="A11080" s="33">
        <v>41912</v>
      </c>
      <c r="B11080" s="12" t="s">
        <v>54</v>
      </c>
      <c r="C11080" s="10" t="s">
        <v>36</v>
      </c>
      <c r="D11080" s="10" t="s">
        <v>42</v>
      </c>
      <c r="E11080" s="16" t="s">
        <v>31</v>
      </c>
      <c r="F11080" s="16" t="s">
        <v>44</v>
      </c>
      <c r="G11080" s="12">
        <v>42185</v>
      </c>
      <c r="H11080" s="13">
        <v>3</v>
      </c>
      <c r="I11080" s="70">
        <v>7.2769260293723219</v>
      </c>
      <c r="J11080" s="70">
        <v>74.991518140506898</v>
      </c>
      <c r="K11080" s="70">
        <f t="shared" si="1216"/>
        <v>10.77491055396273</v>
      </c>
      <c r="L11080" s="70">
        <v>16.874143900084789</v>
      </c>
      <c r="M11080" s="63">
        <v>6744.4377391260559</v>
      </c>
    </row>
    <row r="11081" spans="1:13" ht="15" customHeight="1">
      <c r="A11081" s="33">
        <v>41912</v>
      </c>
      <c r="B11081" s="12" t="s">
        <v>54</v>
      </c>
      <c r="C11081" s="10" t="s">
        <v>36</v>
      </c>
      <c r="D11081" s="10" t="s">
        <v>42</v>
      </c>
      <c r="E11081" s="16" t="s">
        <v>31</v>
      </c>
      <c r="F11081" s="16" t="s">
        <v>44</v>
      </c>
      <c r="G11081" s="12">
        <v>42277</v>
      </c>
      <c r="H11081" s="13">
        <v>4</v>
      </c>
      <c r="I11081" s="70">
        <v>6.3041956416151406</v>
      </c>
      <c r="J11081" s="70">
        <v>77.237734594357406</v>
      </c>
      <c r="K11081" s="70">
        <f t="shared" si="1216"/>
        <v>8.5504120954656493</v>
      </c>
      <c r="L11081" s="70">
        <v>14.34159211422458</v>
      </c>
      <c r="M11081" s="63">
        <v>6794.7498733745879</v>
      </c>
    </row>
    <row r="11082" spans="1:13" ht="15" customHeight="1">
      <c r="A11082" s="33">
        <v>41912</v>
      </c>
      <c r="B11082" s="12" t="s">
        <v>54</v>
      </c>
      <c r="C11082" s="10" t="s">
        <v>36</v>
      </c>
      <c r="D11082" s="10" t="s">
        <v>42</v>
      </c>
      <c r="E11082" s="16" t="s">
        <v>31</v>
      </c>
      <c r="F11082" s="16" t="s">
        <v>44</v>
      </c>
      <c r="G11082" s="12">
        <v>42369</v>
      </c>
      <c r="H11082" s="13">
        <v>5</v>
      </c>
      <c r="I11082" s="70">
        <v>5.2519626031984394</v>
      </c>
      <c r="J11082" s="70">
        <v>78.824226362188355</v>
      </c>
      <c r="K11082" s="70">
        <f t="shared" si="1216"/>
        <v>6.838454371029389</v>
      </c>
      <c r="L11082" s="70">
        <v>12.054240795760988</v>
      </c>
      <c r="M11082" s="63">
        <v>6811.1297693207398</v>
      </c>
    </row>
    <row r="11083" spans="1:13" ht="15" customHeight="1">
      <c r="A11083" s="33">
        <v>41912</v>
      </c>
      <c r="B11083" s="12" t="s">
        <v>54</v>
      </c>
      <c r="C11083" s="10" t="s">
        <v>36</v>
      </c>
      <c r="D11083" s="10" t="s">
        <v>42</v>
      </c>
      <c r="E11083" s="16" t="s">
        <v>31</v>
      </c>
      <c r="F11083" s="16" t="s">
        <v>44</v>
      </c>
      <c r="G11083" s="12">
        <v>42460</v>
      </c>
      <c r="H11083" s="13">
        <v>6</v>
      </c>
      <c r="I11083" s="70">
        <v>4.3974255957187376</v>
      </c>
      <c r="J11083" s="70">
        <v>80.079138622305052</v>
      </c>
      <c r="K11083" s="70">
        <f t="shared" si="1216"/>
        <v>5.6523378558354347</v>
      </c>
      <c r="L11083" s="70">
        <v>10.111189315033128</v>
      </c>
      <c r="M11083" s="63">
        <v>6846.2890606870296</v>
      </c>
    </row>
    <row r="11084" spans="1:13" ht="15" customHeight="1">
      <c r="A11084" s="33">
        <v>41912</v>
      </c>
      <c r="B11084" s="12" t="s">
        <v>54</v>
      </c>
      <c r="C11084" s="10" t="s">
        <v>36</v>
      </c>
      <c r="D11084" s="10" t="s">
        <v>42</v>
      </c>
      <c r="E11084" s="16" t="s">
        <v>31</v>
      </c>
      <c r="F11084" s="16" t="s">
        <v>44</v>
      </c>
      <c r="G11084" s="12">
        <v>42551</v>
      </c>
      <c r="H11084" s="13">
        <v>7</v>
      </c>
      <c r="I11084" s="70">
        <v>4.0266963101841347</v>
      </c>
      <c r="J11084" s="70">
        <v>80.251818320569612</v>
      </c>
      <c r="K11084" s="70">
        <f t="shared" si="1216"/>
        <v>4.1993760084486942</v>
      </c>
      <c r="L11084" s="70">
        <v>9.2416748992748285</v>
      </c>
      <c r="M11084" s="63">
        <v>6979.1547133082995</v>
      </c>
    </row>
    <row r="11085" spans="1:13" ht="15" customHeight="1">
      <c r="A11085" s="33">
        <v>41912</v>
      </c>
      <c r="B11085" s="12" t="s">
        <v>54</v>
      </c>
      <c r="C11085" s="10" t="s">
        <v>36</v>
      </c>
      <c r="D11085" s="10" t="s">
        <v>42</v>
      </c>
      <c r="E11085" s="16" t="s">
        <v>31</v>
      </c>
      <c r="F11085" s="16" t="s">
        <v>44</v>
      </c>
      <c r="G11085" s="12">
        <v>42643</v>
      </c>
      <c r="H11085" s="13">
        <v>8</v>
      </c>
      <c r="I11085" s="70">
        <v>3.8551157661091695</v>
      </c>
      <c r="J11085" s="70">
        <v>77.716628506815766</v>
      </c>
      <c r="K11085" s="70">
        <f t="shared" si="1216"/>
        <v>1.319925952355324</v>
      </c>
      <c r="L11085" s="70">
        <v>8.866175582092815</v>
      </c>
      <c r="M11085" s="63">
        <v>7037.2680683240114</v>
      </c>
    </row>
    <row r="11086" spans="1:13" ht="15" customHeight="1">
      <c r="A11086" s="33">
        <v>41912</v>
      </c>
      <c r="B11086" s="12" t="s">
        <v>54</v>
      </c>
      <c r="C11086" s="10" t="s">
        <v>36</v>
      </c>
      <c r="D11086" s="10" t="s">
        <v>42</v>
      </c>
      <c r="E11086" s="16" t="s">
        <v>31</v>
      </c>
      <c r="F11086" s="16" t="s">
        <v>44</v>
      </c>
      <c r="G11086" s="12">
        <v>42735</v>
      </c>
      <c r="H11086" s="13">
        <v>9</v>
      </c>
      <c r="I11086" s="70">
        <v>3.6441267860614928</v>
      </c>
      <c r="J11086" s="70">
        <v>76.123191083054081</v>
      </c>
      <c r="K11086" s="70">
        <f t="shared" si="1216"/>
        <v>2.0506893622998077</v>
      </c>
      <c r="L11086" s="70">
        <v>8.4300214755845442</v>
      </c>
      <c r="M11086" s="63">
        <v>7122.3151277269699</v>
      </c>
    </row>
    <row r="11087" spans="1:13" ht="15" customHeight="1">
      <c r="A11087" s="33">
        <v>41912</v>
      </c>
      <c r="B11087" s="12" t="s">
        <v>54</v>
      </c>
      <c r="C11087" s="10" t="s">
        <v>36</v>
      </c>
      <c r="D11087" s="10" t="s">
        <v>42</v>
      </c>
      <c r="E11087" s="16" t="s">
        <v>31</v>
      </c>
      <c r="F11087" s="16" t="s">
        <v>44</v>
      </c>
      <c r="G11087" s="12">
        <v>42825</v>
      </c>
      <c r="H11087" s="13">
        <v>10</v>
      </c>
      <c r="I11087" s="70">
        <v>3.623493651388193</v>
      </c>
      <c r="J11087" s="70">
        <v>74.12884483930479</v>
      </c>
      <c r="K11087" s="70">
        <f t="shared" si="1216"/>
        <v>1.6291474076389019</v>
      </c>
      <c r="L11087" s="70">
        <v>8.3539120107350389</v>
      </c>
      <c r="M11087" s="63">
        <v>7223.71952554783</v>
      </c>
    </row>
    <row r="11088" spans="1:13" ht="15" customHeight="1">
      <c r="A11088" s="33">
        <v>41912</v>
      </c>
      <c r="B11088" s="12" t="s">
        <v>54</v>
      </c>
      <c r="C11088" s="10" t="s">
        <v>36</v>
      </c>
      <c r="D11088" s="10" t="s">
        <v>42</v>
      </c>
      <c r="E11088" s="16" t="s">
        <v>31</v>
      </c>
      <c r="F11088" s="16" t="s">
        <v>44</v>
      </c>
      <c r="G11088" s="12">
        <v>42916</v>
      </c>
      <c r="H11088" s="13">
        <v>11</v>
      </c>
      <c r="I11088" s="70">
        <v>3.5932558013552423</v>
      </c>
      <c r="J11088" s="70">
        <v>72.519234629820971</v>
      </c>
      <c r="K11088" s="70">
        <f t="shared" si="1216"/>
        <v>1.9836455918714235</v>
      </c>
      <c r="L11088" s="70">
        <v>8.2226177649764818</v>
      </c>
      <c r="M11088" s="63">
        <v>7336.424484584426</v>
      </c>
    </row>
    <row r="11089" spans="1:13" ht="15" customHeight="1">
      <c r="A11089" s="33">
        <v>41912</v>
      </c>
      <c r="B11089" s="12" t="s">
        <v>54</v>
      </c>
      <c r="C11089" s="10" t="s">
        <v>36</v>
      </c>
      <c r="D11089" s="10" t="s">
        <v>42</v>
      </c>
      <c r="E11089" s="16" t="s">
        <v>31</v>
      </c>
      <c r="F11089" s="16" t="s">
        <v>44</v>
      </c>
      <c r="G11089" s="12">
        <v>43008</v>
      </c>
      <c r="H11089" s="13">
        <v>12</v>
      </c>
      <c r="I11089" s="70">
        <v>3.6011431041170887</v>
      </c>
      <c r="J11089" s="70">
        <v>71.618951303070787</v>
      </c>
      <c r="K11089" s="70">
        <f t="shared" si="1216"/>
        <v>2.7008597773669045</v>
      </c>
      <c r="L11089" s="70">
        <v>8.1640444339414557</v>
      </c>
      <c r="M11089" s="63">
        <v>7456.7030261656992</v>
      </c>
    </row>
    <row r="11090" spans="1:13" ht="15" customHeight="1">
      <c r="A11090" s="33">
        <v>41912</v>
      </c>
      <c r="B11090" s="12" t="s">
        <v>54</v>
      </c>
      <c r="C11090" s="10" t="s">
        <v>36</v>
      </c>
      <c r="D11090" s="10" t="s">
        <v>42</v>
      </c>
      <c r="E11090" s="16" t="s">
        <v>31</v>
      </c>
      <c r="F11090" s="16" t="s">
        <v>44</v>
      </c>
      <c r="G11090" s="12">
        <v>43100</v>
      </c>
      <c r="H11090" s="13">
        <v>13</v>
      </c>
      <c r="I11090" s="70">
        <v>3.708010290343605</v>
      </c>
      <c r="J11090" s="70">
        <v>72.532323117950909</v>
      </c>
      <c r="K11090" s="70">
        <f t="shared" si="1216"/>
        <v>4.6213821052237272</v>
      </c>
      <c r="L11090" s="70">
        <v>8.2864886949279608</v>
      </c>
      <c r="M11090" s="63">
        <v>7595.4271828964129</v>
      </c>
    </row>
    <row r="11091" spans="1:13" ht="15" customHeight="1">
      <c r="A11091" s="33">
        <v>41912</v>
      </c>
      <c r="B11091" s="12" t="s">
        <v>54</v>
      </c>
      <c r="C11091" s="10" t="s">
        <v>36</v>
      </c>
      <c r="D11091" s="10" t="s">
        <v>42</v>
      </c>
      <c r="E11091" s="16" t="s">
        <v>31</v>
      </c>
      <c r="F11091" s="16" t="s">
        <v>44</v>
      </c>
      <c r="G11091" s="12">
        <v>43190</v>
      </c>
      <c r="H11091" s="13">
        <v>14</v>
      </c>
      <c r="I11091" s="70">
        <v>3.7675236565048502</v>
      </c>
      <c r="J11091" s="70">
        <v>74.12143244080282</v>
      </c>
      <c r="K11091" s="70">
        <f t="shared" si="1216"/>
        <v>5.3566329793567613</v>
      </c>
      <c r="L11091" s="70">
        <v>8.3595567946342175</v>
      </c>
      <c r="M11091" s="63">
        <v>7734.123713018419</v>
      </c>
    </row>
    <row r="11092" spans="1:13" ht="15" customHeight="1">
      <c r="A11092" s="33">
        <v>41912</v>
      </c>
      <c r="B11092" s="12" t="s">
        <v>54</v>
      </c>
      <c r="C11092" s="10" t="s">
        <v>36</v>
      </c>
      <c r="D11092" s="10" t="s">
        <v>42</v>
      </c>
      <c r="E11092" s="16" t="s">
        <v>31</v>
      </c>
      <c r="F11092" s="16" t="s">
        <v>44</v>
      </c>
      <c r="G11092" s="12">
        <v>43281</v>
      </c>
      <c r="H11092" s="13">
        <v>15</v>
      </c>
      <c r="I11092" s="70">
        <v>3.7869714212908745</v>
      </c>
      <c r="J11092" s="70">
        <v>76.138366501769468</v>
      </c>
      <c r="K11092" s="70">
        <f t="shared" si="1216"/>
        <v>5.8039054822575222</v>
      </c>
      <c r="L11092" s="70">
        <v>8.3427731109438898</v>
      </c>
      <c r="M11092" s="63">
        <v>7880.1428925682349</v>
      </c>
    </row>
    <row r="11093" spans="1:13" ht="15" customHeight="1">
      <c r="A11093" s="33">
        <v>41912</v>
      </c>
      <c r="B11093" s="12" t="s">
        <v>54</v>
      </c>
      <c r="C11093" s="10" t="s">
        <v>36</v>
      </c>
      <c r="D11093" s="10" t="s">
        <v>42</v>
      </c>
      <c r="E11093" s="16" t="s">
        <v>31</v>
      </c>
      <c r="F11093" s="16" t="s">
        <v>44</v>
      </c>
      <c r="G11093" s="12">
        <v>43373</v>
      </c>
      <c r="H11093" s="13">
        <v>16</v>
      </c>
      <c r="I11093" s="70">
        <v>3.8668373660457447</v>
      </c>
      <c r="J11093" s="70">
        <v>78.971612699947855</v>
      </c>
      <c r="K11093" s="70">
        <f t="shared" si="1216"/>
        <v>6.7000835642241316</v>
      </c>
      <c r="L11093" s="70">
        <v>8.4452585450504287</v>
      </c>
      <c r="M11093" s="63">
        <v>8004.5191994291026</v>
      </c>
    </row>
    <row r="11094" spans="1:13" ht="15" customHeight="1">
      <c r="A11094" s="33">
        <v>41912</v>
      </c>
      <c r="B11094" s="12" t="s">
        <v>54</v>
      </c>
      <c r="C11094" s="10" t="s">
        <v>36</v>
      </c>
      <c r="D11094" s="10" t="s">
        <v>42</v>
      </c>
      <c r="E11094" s="16" t="s">
        <v>31</v>
      </c>
      <c r="F11094" s="16" t="s">
        <v>44</v>
      </c>
      <c r="G11094" s="12">
        <v>43465</v>
      </c>
      <c r="H11094" s="13">
        <v>17</v>
      </c>
      <c r="I11094" s="70">
        <v>3.9176055809478063</v>
      </c>
      <c r="J11094" s="70">
        <v>80.633349715889381</v>
      </c>
      <c r="K11094" s="70">
        <f t="shared" si="1216"/>
        <v>5.5793425968893322</v>
      </c>
      <c r="L11094" s="70">
        <v>8.4716144126355939</v>
      </c>
      <c r="M11094" s="63">
        <v>8120.8664291542627</v>
      </c>
    </row>
    <row r="11095" spans="1:13" ht="15" customHeight="1">
      <c r="A11095" s="33">
        <v>41912</v>
      </c>
      <c r="B11095" s="12" t="s">
        <v>54</v>
      </c>
      <c r="C11095" s="10" t="s">
        <v>36</v>
      </c>
      <c r="D11095" s="10" t="s">
        <v>42</v>
      </c>
      <c r="E11095" s="16" t="s">
        <v>31</v>
      </c>
      <c r="F11095" s="16" t="s">
        <v>44</v>
      </c>
      <c r="G11095" s="12">
        <v>43555</v>
      </c>
      <c r="H11095" s="13">
        <v>18</v>
      </c>
      <c r="I11095" s="70">
        <v>3.998418473250835</v>
      </c>
      <c r="J11095" s="70">
        <v>83.179762970503702</v>
      </c>
      <c r="K11095" s="70">
        <f t="shared" si="1216"/>
        <v>6.5448317278651569</v>
      </c>
      <c r="L11095" s="70">
        <v>8.5257182643503864</v>
      </c>
      <c r="M11095" s="63">
        <v>8235.1549400679996</v>
      </c>
    </row>
    <row r="11096" spans="1:13" ht="15" customHeight="1">
      <c r="A11096" s="33">
        <v>41912</v>
      </c>
      <c r="B11096" s="12" t="s">
        <v>54</v>
      </c>
      <c r="C11096" s="10" t="s">
        <v>36</v>
      </c>
      <c r="D11096" s="10" t="s">
        <v>42</v>
      </c>
      <c r="E11096" s="16" t="s">
        <v>31</v>
      </c>
      <c r="F11096" s="16" t="s">
        <v>44</v>
      </c>
      <c r="G11096" s="12">
        <v>43646</v>
      </c>
      <c r="H11096" s="13">
        <v>19</v>
      </c>
      <c r="I11096" s="70">
        <v>4.0449966002454723</v>
      </c>
      <c r="J11096" s="70">
        <v>85.562484427927558</v>
      </c>
      <c r="K11096" s="70">
        <f t="shared" si="1216"/>
        <v>6.4277180576693276</v>
      </c>
      <c r="L11096" s="70">
        <v>8.5568027259853103</v>
      </c>
      <c r="M11096" s="63">
        <v>8345.7321690006211</v>
      </c>
    </row>
    <row r="11097" spans="1:13" ht="15" customHeight="1">
      <c r="A11097" s="33">
        <v>41912</v>
      </c>
      <c r="B11097" s="12" t="s">
        <v>54</v>
      </c>
      <c r="C11097" s="10" t="s">
        <v>36</v>
      </c>
      <c r="D11097" s="10" t="s">
        <v>42</v>
      </c>
      <c r="E11097" s="16" t="s">
        <v>31</v>
      </c>
      <c r="F11097" s="16" t="s">
        <v>44</v>
      </c>
      <c r="G11097" s="12">
        <v>43738</v>
      </c>
      <c r="H11097" s="13">
        <v>20</v>
      </c>
      <c r="I11097" s="70">
        <v>4.1180697790984384</v>
      </c>
      <c r="J11097" s="70">
        <v>88.8382488421544</v>
      </c>
      <c r="K11097" s="70">
        <f t="shared" si="1216"/>
        <v>7.3938341933252802</v>
      </c>
      <c r="L11097" s="70">
        <v>8.6346722379513938</v>
      </c>
      <c r="M11097" s="63">
        <v>8451.1297518870815</v>
      </c>
    </row>
    <row r="11098" spans="1:13" ht="15" customHeight="1">
      <c r="A11098" s="33">
        <v>41912</v>
      </c>
      <c r="B11098" s="12" t="s">
        <v>54</v>
      </c>
      <c r="C11098" s="10" t="s">
        <v>36</v>
      </c>
      <c r="D11098" s="10" t="s">
        <v>42</v>
      </c>
      <c r="E11098" s="16" t="s">
        <v>31</v>
      </c>
      <c r="F11098" s="16" t="s">
        <v>44</v>
      </c>
      <c r="G11098" s="12">
        <v>43830</v>
      </c>
      <c r="H11098" s="13">
        <v>21</v>
      </c>
      <c r="I11098" s="70">
        <v>4.181786752617759</v>
      </c>
      <c r="J11098" s="70">
        <v>95.250658909472989</v>
      </c>
      <c r="K11098" s="70">
        <f t="shared" si="1216"/>
        <v>10.594196819936348</v>
      </c>
      <c r="L11098" s="70">
        <v>8.7069111254653304</v>
      </c>
      <c r="M11098" s="63">
        <v>8584.4306190396255</v>
      </c>
    </row>
    <row r="11099" spans="1:13" ht="15" customHeight="1">
      <c r="A11099" s="21">
        <f>A11100</f>
        <v>41912</v>
      </c>
      <c r="B11099" s="21" t="str">
        <f t="shared" ref="B11099:F11099" si="1218">B11100</f>
        <v>Annual 2015</v>
      </c>
      <c r="C11099" s="21" t="str">
        <f t="shared" si="1218"/>
        <v>Severely Adverse</v>
      </c>
      <c r="D11099" s="21" t="str">
        <f t="shared" si="1218"/>
        <v>TMM</v>
      </c>
      <c r="E11099" s="21" t="str">
        <f t="shared" si="1218"/>
        <v>Resi Real Estate</v>
      </c>
      <c r="F11099" s="21" t="str">
        <f t="shared" si="1218"/>
        <v>First Lien Mortgages</v>
      </c>
      <c r="G11099" s="21">
        <v>41912</v>
      </c>
      <c r="H11099" s="23">
        <v>0</v>
      </c>
      <c r="I11099" s="30">
        <v>0</v>
      </c>
      <c r="J11099" s="59">
        <v>4.5099185308991103</v>
      </c>
      <c r="K11099" s="59">
        <v>0</v>
      </c>
      <c r="L11099" s="65">
        <v>0</v>
      </c>
      <c r="M11099" s="63">
        <v>0</v>
      </c>
    </row>
    <row r="11100" spans="1:13" ht="15" customHeight="1">
      <c r="A11100" s="33">
        <v>41912</v>
      </c>
      <c r="B11100" s="12" t="s">
        <v>54</v>
      </c>
      <c r="C11100" s="10" t="s">
        <v>37</v>
      </c>
      <c r="D11100" s="10" t="s">
        <v>42</v>
      </c>
      <c r="E11100" s="36" t="s">
        <v>6</v>
      </c>
      <c r="F11100" s="36" t="s">
        <v>7</v>
      </c>
      <c r="G11100" s="12">
        <v>42004</v>
      </c>
      <c r="H11100" s="13">
        <v>1</v>
      </c>
      <c r="I11100" s="70">
        <v>0.10718286366465062</v>
      </c>
      <c r="J11100" s="70">
        <v>8.4540484971769825</v>
      </c>
      <c r="K11100" s="70">
        <f t="shared" si="1216"/>
        <v>4.051312829942523</v>
      </c>
      <c r="L11100" s="70">
        <v>7.7584684795422492</v>
      </c>
      <c r="M11100" s="63">
        <v>217.05256416509121</v>
      </c>
    </row>
    <row r="11101" spans="1:13" ht="15" customHeight="1">
      <c r="A11101" s="33">
        <v>41912</v>
      </c>
      <c r="B11101" s="12" t="s">
        <v>54</v>
      </c>
      <c r="C11101" s="10" t="s">
        <v>37</v>
      </c>
      <c r="D11101" s="10" t="s">
        <v>42</v>
      </c>
      <c r="E11101" s="36" t="s">
        <v>6</v>
      </c>
      <c r="F11101" s="36" t="s">
        <v>7</v>
      </c>
      <c r="G11101" s="12">
        <v>42094</v>
      </c>
      <c r="H11101" s="13">
        <v>2</v>
      </c>
      <c r="I11101" s="70">
        <v>0.51943847524283637</v>
      </c>
      <c r="J11101" s="70">
        <v>8.9698291129917802</v>
      </c>
      <c r="K11101" s="70">
        <f t="shared" si="1216"/>
        <v>1.035219091057634</v>
      </c>
      <c r="L11101" s="70">
        <v>8.8265688848175348</v>
      </c>
      <c r="M11101" s="63">
        <v>208.8992171604994</v>
      </c>
    </row>
    <row r="11102" spans="1:13" ht="15" customHeight="1">
      <c r="A11102" s="33">
        <v>41912</v>
      </c>
      <c r="B11102" s="12" t="s">
        <v>54</v>
      </c>
      <c r="C11102" s="10" t="s">
        <v>37</v>
      </c>
      <c r="D11102" s="10" t="s">
        <v>42</v>
      </c>
      <c r="E11102" s="36" t="s">
        <v>6</v>
      </c>
      <c r="F11102" s="36" t="s">
        <v>7</v>
      </c>
      <c r="G11102" s="12">
        <v>42185</v>
      </c>
      <c r="H11102" s="13">
        <v>3</v>
      </c>
      <c r="I11102" s="70">
        <v>0.81647016634576652</v>
      </c>
      <c r="J11102" s="70">
        <v>9.3290635813663823</v>
      </c>
      <c r="K11102" s="70">
        <f t="shared" si="1216"/>
        <v>1.1757046347203686</v>
      </c>
      <c r="L11102" s="70">
        <v>10.030353892727344</v>
      </c>
      <c r="M11102" s="63">
        <v>200.38991669306188</v>
      </c>
    </row>
    <row r="11103" spans="1:13" ht="15" customHeight="1">
      <c r="A11103" s="33">
        <v>41912</v>
      </c>
      <c r="B11103" s="12" t="s">
        <v>54</v>
      </c>
      <c r="C11103" s="10" t="s">
        <v>37</v>
      </c>
      <c r="D11103" s="10" t="s">
        <v>42</v>
      </c>
      <c r="E11103" s="36" t="s">
        <v>6</v>
      </c>
      <c r="F11103" s="36" t="s">
        <v>7</v>
      </c>
      <c r="G11103" s="12">
        <v>42277</v>
      </c>
      <c r="H11103" s="13">
        <v>4</v>
      </c>
      <c r="I11103" s="70">
        <v>1.6291443205579683</v>
      </c>
      <c r="J11103" s="70">
        <v>9.7447582815968001</v>
      </c>
      <c r="K11103" s="70">
        <f t="shared" si="1216"/>
        <v>2.0448390207883862</v>
      </c>
      <c r="L11103" s="70">
        <v>9.671676516187512</v>
      </c>
      <c r="M11103" s="63">
        <v>193.49069503225371</v>
      </c>
    </row>
    <row r="11104" spans="1:13" ht="15" customHeight="1">
      <c r="A11104" s="33">
        <v>41912</v>
      </c>
      <c r="B11104" s="12" t="s">
        <v>54</v>
      </c>
      <c r="C11104" s="10" t="s">
        <v>37</v>
      </c>
      <c r="D11104" s="10" t="s">
        <v>42</v>
      </c>
      <c r="E11104" s="36" t="s">
        <v>6</v>
      </c>
      <c r="F11104" s="36" t="s">
        <v>7</v>
      </c>
      <c r="G11104" s="12">
        <v>42369</v>
      </c>
      <c r="H11104" s="13">
        <v>5</v>
      </c>
      <c r="I11104" s="70">
        <v>2.1559701609734474</v>
      </c>
      <c r="J11104" s="70">
        <v>10.150244541437644</v>
      </c>
      <c r="K11104" s="70">
        <f t="shared" si="1216"/>
        <v>2.5614564208142911</v>
      </c>
      <c r="L11104" s="70">
        <v>10.597742247196228</v>
      </c>
      <c r="M11104" s="63">
        <v>187.83812247447557</v>
      </c>
    </row>
    <row r="11105" spans="1:13" ht="15" customHeight="1">
      <c r="A11105" s="33">
        <v>41912</v>
      </c>
      <c r="B11105" s="12" t="s">
        <v>54</v>
      </c>
      <c r="C11105" s="10" t="s">
        <v>37</v>
      </c>
      <c r="D11105" s="10" t="s">
        <v>42</v>
      </c>
      <c r="E11105" s="36" t="s">
        <v>6</v>
      </c>
      <c r="F11105" s="36" t="s">
        <v>7</v>
      </c>
      <c r="G11105" s="12">
        <v>42460</v>
      </c>
      <c r="H11105" s="13">
        <v>6</v>
      </c>
      <c r="I11105" s="70">
        <v>2.1869442650778828</v>
      </c>
      <c r="J11105" s="70">
        <v>10.516590406522617</v>
      </c>
      <c r="K11105" s="70">
        <f t="shared" si="1216"/>
        <v>2.5532901301628561</v>
      </c>
      <c r="L11105" s="70">
        <v>10.757745348932017</v>
      </c>
      <c r="M11105" s="63">
        <v>183.53745448634839</v>
      </c>
    </row>
    <row r="11106" spans="1:13" ht="15" customHeight="1">
      <c r="A11106" s="33">
        <v>41912</v>
      </c>
      <c r="B11106" s="12" t="s">
        <v>54</v>
      </c>
      <c r="C11106" s="10" t="s">
        <v>37</v>
      </c>
      <c r="D11106" s="10" t="s">
        <v>42</v>
      </c>
      <c r="E11106" s="36" t="s">
        <v>6</v>
      </c>
      <c r="F11106" s="36" t="s">
        <v>7</v>
      </c>
      <c r="G11106" s="12">
        <v>42551</v>
      </c>
      <c r="H11106" s="13">
        <v>7</v>
      </c>
      <c r="I11106" s="70">
        <v>1.6979295756205377</v>
      </c>
      <c r="J11106" s="70">
        <v>10.031900426538602</v>
      </c>
      <c r="K11106" s="70">
        <f t="shared" si="1216"/>
        <v>1.2132395956365225</v>
      </c>
      <c r="L11106" s="70">
        <v>9.6585549733663925</v>
      </c>
      <c r="M11106" s="63">
        <v>179.48265658779721</v>
      </c>
    </row>
    <row r="11107" spans="1:13" ht="15" customHeight="1">
      <c r="A11107" s="33">
        <v>41912</v>
      </c>
      <c r="B11107" s="12" t="s">
        <v>54</v>
      </c>
      <c r="C11107" s="10" t="s">
        <v>37</v>
      </c>
      <c r="D11107" s="10" t="s">
        <v>42</v>
      </c>
      <c r="E11107" s="36" t="s">
        <v>6</v>
      </c>
      <c r="F11107" s="36" t="s">
        <v>7</v>
      </c>
      <c r="G11107" s="12">
        <v>42643</v>
      </c>
      <c r="H11107" s="13">
        <v>8</v>
      </c>
      <c r="I11107" s="70">
        <v>1.3947987147871821</v>
      </c>
      <c r="J11107" s="70">
        <v>9.3916858821198108</v>
      </c>
      <c r="K11107" s="70">
        <f t="shared" si="1216"/>
        <v>0.75458417036839087</v>
      </c>
      <c r="L11107" s="70">
        <v>9.1377467928836609</v>
      </c>
      <c r="M11107" s="63">
        <v>176.22106674497525</v>
      </c>
    </row>
    <row r="11108" spans="1:13" ht="15" customHeight="1">
      <c r="A11108" s="33">
        <v>41912</v>
      </c>
      <c r="B11108" s="12" t="s">
        <v>54</v>
      </c>
      <c r="C11108" s="10" t="s">
        <v>37</v>
      </c>
      <c r="D11108" s="10" t="s">
        <v>42</v>
      </c>
      <c r="E11108" s="36" t="s">
        <v>6</v>
      </c>
      <c r="F11108" s="36" t="s">
        <v>7</v>
      </c>
      <c r="G11108" s="12">
        <v>42735</v>
      </c>
      <c r="H11108" s="13">
        <v>9</v>
      </c>
      <c r="I11108" s="70">
        <v>1.1412082850924872</v>
      </c>
      <c r="J11108" s="70">
        <v>8.5144556708540424</v>
      </c>
      <c r="K11108" s="70">
        <f t="shared" si="1216"/>
        <v>0.26397807382671878</v>
      </c>
      <c r="L11108" s="70">
        <v>7.6563146142893856</v>
      </c>
      <c r="M11108" s="63">
        <v>173.38168313912021</v>
      </c>
    </row>
    <row r="11109" spans="1:13" ht="15" customHeight="1">
      <c r="A11109" s="33">
        <v>41912</v>
      </c>
      <c r="B11109" s="12" t="s">
        <v>54</v>
      </c>
      <c r="C11109" s="10" t="s">
        <v>37</v>
      </c>
      <c r="D11109" s="10" t="s">
        <v>42</v>
      </c>
      <c r="E11109" s="36" t="s">
        <v>6</v>
      </c>
      <c r="F11109" s="36" t="s">
        <v>7</v>
      </c>
      <c r="G11109" s="12">
        <v>42825</v>
      </c>
      <c r="H11109" s="13">
        <v>10</v>
      </c>
      <c r="I11109" s="70">
        <v>1.0301369156276019</v>
      </c>
      <c r="J11109" s="70">
        <v>7.8961396762850384</v>
      </c>
      <c r="K11109" s="70">
        <f t="shared" si="1216"/>
        <v>0.41182092105859791</v>
      </c>
      <c r="L11109" s="70">
        <v>7.5019830367734723</v>
      </c>
      <c r="M11109" s="63">
        <v>170.947535742648</v>
      </c>
    </row>
    <row r="11110" spans="1:13" ht="15" customHeight="1">
      <c r="A11110" s="33">
        <v>41912</v>
      </c>
      <c r="B11110" s="12" t="s">
        <v>54</v>
      </c>
      <c r="C11110" s="10" t="s">
        <v>37</v>
      </c>
      <c r="D11110" s="10" t="s">
        <v>42</v>
      </c>
      <c r="E11110" s="36" t="s">
        <v>6</v>
      </c>
      <c r="F11110" s="36" t="s">
        <v>7</v>
      </c>
      <c r="G11110" s="12">
        <v>42916</v>
      </c>
      <c r="H11110" s="13">
        <v>11</v>
      </c>
      <c r="I11110" s="70">
        <v>0.64406252434709554</v>
      </c>
      <c r="J11110" s="70">
        <v>7.1675860233188651</v>
      </c>
      <c r="K11110" s="70">
        <f t="shared" si="1216"/>
        <v>-8.4491128619077815E-2</v>
      </c>
      <c r="L11110" s="70">
        <v>6.7299188194393071</v>
      </c>
      <c r="M11110" s="63">
        <v>168.53540892668724</v>
      </c>
    </row>
    <row r="11111" spans="1:13" ht="15" customHeight="1">
      <c r="A11111" s="33">
        <v>41912</v>
      </c>
      <c r="B11111" s="12" t="s">
        <v>54</v>
      </c>
      <c r="C11111" s="10" t="s">
        <v>37</v>
      </c>
      <c r="D11111" s="10" t="s">
        <v>42</v>
      </c>
      <c r="E11111" s="36" t="s">
        <v>6</v>
      </c>
      <c r="F11111" s="36" t="s">
        <v>7</v>
      </c>
      <c r="G11111" s="12">
        <v>43008</v>
      </c>
      <c r="H11111" s="13">
        <v>12</v>
      </c>
      <c r="I11111" s="70">
        <v>0.56681379520478892</v>
      </c>
      <c r="J11111" s="70">
        <v>6.6524660795056363</v>
      </c>
      <c r="K11111" s="70">
        <f t="shared" si="1216"/>
        <v>5.1693851391560131E-2</v>
      </c>
      <c r="L11111" s="70">
        <v>6.6246019255009916</v>
      </c>
      <c r="M11111" s="63">
        <v>166.46015421995179</v>
      </c>
    </row>
    <row r="11112" spans="1:13" ht="15" customHeight="1">
      <c r="A11112" s="33">
        <v>41912</v>
      </c>
      <c r="B11112" s="12" t="s">
        <v>54</v>
      </c>
      <c r="C11112" s="10" t="s">
        <v>37</v>
      </c>
      <c r="D11112" s="10" t="s">
        <v>42</v>
      </c>
      <c r="E11112" s="36" t="s">
        <v>6</v>
      </c>
      <c r="F11112" s="36" t="s">
        <v>7</v>
      </c>
      <c r="G11112" s="12">
        <v>43100</v>
      </c>
      <c r="H11112" s="13">
        <v>13</v>
      </c>
      <c r="I11112" s="70">
        <v>0.47800629316069915</v>
      </c>
      <c r="J11112" s="70">
        <v>5.858738457190789</v>
      </c>
      <c r="K11112" s="70">
        <f t="shared" si="1216"/>
        <v>-0.31572132915414813</v>
      </c>
      <c r="L11112" s="70">
        <v>5.5402699905677215</v>
      </c>
      <c r="M11112" s="63">
        <v>164.54201524388475</v>
      </c>
    </row>
    <row r="11113" spans="1:13" ht="15" customHeight="1">
      <c r="A11113" s="33">
        <v>41912</v>
      </c>
      <c r="B11113" s="12" t="s">
        <v>54</v>
      </c>
      <c r="C11113" s="10" t="s">
        <v>37</v>
      </c>
      <c r="D11113" s="10" t="s">
        <v>42</v>
      </c>
      <c r="E11113" s="36" t="s">
        <v>6</v>
      </c>
      <c r="F11113" s="36" t="s">
        <v>7</v>
      </c>
      <c r="G11113" s="12">
        <v>43190</v>
      </c>
      <c r="H11113" s="13">
        <v>14</v>
      </c>
      <c r="I11113" s="70">
        <v>0.32922994030094521</v>
      </c>
      <c r="J11113" s="70">
        <v>5.9195241343122804</v>
      </c>
      <c r="K11113" s="70">
        <f t="shared" si="1216"/>
        <v>0.39001561742243662</v>
      </c>
      <c r="L11113" s="70">
        <v>5.2492177221739746</v>
      </c>
      <c r="M11113" s="63">
        <v>163.25666922768451</v>
      </c>
    </row>
    <row r="11114" spans="1:13" ht="15" customHeight="1">
      <c r="A11114" s="33">
        <v>41912</v>
      </c>
      <c r="B11114" s="12" t="s">
        <v>54</v>
      </c>
      <c r="C11114" s="10" t="s">
        <v>37</v>
      </c>
      <c r="D11114" s="10" t="s">
        <v>42</v>
      </c>
      <c r="E11114" s="36" t="s">
        <v>6</v>
      </c>
      <c r="F11114" s="36" t="s">
        <v>7</v>
      </c>
      <c r="G11114" s="12">
        <v>43281</v>
      </c>
      <c r="H11114" s="13">
        <v>15</v>
      </c>
      <c r="I11114" s="70">
        <v>0.28999543182098442</v>
      </c>
      <c r="J11114" s="70">
        <v>5.6193727135254408</v>
      </c>
      <c r="K11114" s="70">
        <f t="shared" si="1216"/>
        <v>-1.0155988965855234E-2</v>
      </c>
      <c r="L11114" s="70">
        <v>5.2115829765626156</v>
      </c>
      <c r="M11114" s="63">
        <v>161.79051448246787</v>
      </c>
    </row>
    <row r="11115" spans="1:13" ht="15" customHeight="1">
      <c r="A11115" s="33">
        <v>41912</v>
      </c>
      <c r="B11115" s="12" t="s">
        <v>54</v>
      </c>
      <c r="C11115" s="10" t="s">
        <v>37</v>
      </c>
      <c r="D11115" s="10" t="s">
        <v>42</v>
      </c>
      <c r="E11115" s="36" t="s">
        <v>6</v>
      </c>
      <c r="F11115" s="36" t="s">
        <v>7</v>
      </c>
      <c r="G11115" s="12">
        <v>43373</v>
      </c>
      <c r="H11115" s="13">
        <v>16</v>
      </c>
      <c r="I11115" s="70">
        <v>0.27466933776814345</v>
      </c>
      <c r="J11115" s="70">
        <v>5.2766929758033632</v>
      </c>
      <c r="K11115" s="70">
        <f t="shared" si="1216"/>
        <v>-6.8010399953934153E-2</v>
      </c>
      <c r="L11115" s="70">
        <v>5.2326261263717342</v>
      </c>
      <c r="M11115" s="63">
        <v>160.49415334132229</v>
      </c>
    </row>
    <row r="11116" spans="1:13" ht="15" customHeight="1">
      <c r="A11116" s="33">
        <v>41912</v>
      </c>
      <c r="B11116" s="12" t="s">
        <v>54</v>
      </c>
      <c r="C11116" s="10" t="s">
        <v>37</v>
      </c>
      <c r="D11116" s="10" t="s">
        <v>42</v>
      </c>
      <c r="E11116" s="36" t="s">
        <v>6</v>
      </c>
      <c r="F11116" s="36" t="s">
        <v>7</v>
      </c>
      <c r="G11116" s="12">
        <v>43465</v>
      </c>
      <c r="H11116" s="13">
        <v>17</v>
      </c>
      <c r="I11116" s="70">
        <v>0.28408541172966711</v>
      </c>
      <c r="J11116" s="70">
        <v>4.7160134221394179</v>
      </c>
      <c r="K11116" s="70">
        <f t="shared" si="1216"/>
        <v>-0.27659414193427817</v>
      </c>
      <c r="L11116" s="70">
        <v>3.6947061430952024</v>
      </c>
      <c r="M11116" s="63">
        <v>159.49415167766503</v>
      </c>
    </row>
    <row r="11117" spans="1:13" ht="15" customHeight="1">
      <c r="A11117" s="33">
        <v>41912</v>
      </c>
      <c r="B11117" s="12" t="s">
        <v>54</v>
      </c>
      <c r="C11117" s="10" t="s">
        <v>37</v>
      </c>
      <c r="D11117" s="10" t="s">
        <v>42</v>
      </c>
      <c r="E11117" s="36" t="s">
        <v>6</v>
      </c>
      <c r="F11117" s="36" t="s">
        <v>7</v>
      </c>
      <c r="G11117" s="12">
        <v>43555</v>
      </c>
      <c r="H11117" s="13">
        <v>18</v>
      </c>
      <c r="I11117" s="70">
        <v>0.30338997004379192</v>
      </c>
      <c r="J11117" s="70">
        <v>4.4839344373282701</v>
      </c>
      <c r="K11117" s="70">
        <f t="shared" si="1216"/>
        <v>7.1310985232644175E-2</v>
      </c>
      <c r="L11117" s="70">
        <v>3.7611269049389753</v>
      </c>
      <c r="M11117" s="63">
        <v>158.67337902881596</v>
      </c>
    </row>
    <row r="11118" spans="1:13" ht="15" customHeight="1">
      <c r="A11118" s="33">
        <v>41912</v>
      </c>
      <c r="B11118" s="12" t="s">
        <v>54</v>
      </c>
      <c r="C11118" s="10" t="s">
        <v>37</v>
      </c>
      <c r="D11118" s="10" t="s">
        <v>42</v>
      </c>
      <c r="E11118" s="36" t="s">
        <v>6</v>
      </c>
      <c r="F11118" s="36" t="s">
        <v>7</v>
      </c>
      <c r="G11118" s="12">
        <v>43646</v>
      </c>
      <c r="H11118" s="13">
        <v>19</v>
      </c>
      <c r="I11118" s="70">
        <v>0.29136623691055319</v>
      </c>
      <c r="J11118" s="70">
        <v>4.3888193788575531</v>
      </c>
      <c r="K11118" s="70">
        <f t="shared" si="1216"/>
        <v>0.19625117843983619</v>
      </c>
      <c r="L11118" s="70">
        <v>3.7522480835663976</v>
      </c>
      <c r="M11118" s="63">
        <v>157.69913700900861</v>
      </c>
    </row>
    <row r="11119" spans="1:13" ht="15" customHeight="1">
      <c r="A11119" s="33">
        <v>41912</v>
      </c>
      <c r="B11119" s="12" t="s">
        <v>54</v>
      </c>
      <c r="C11119" s="10" t="s">
        <v>37</v>
      </c>
      <c r="D11119" s="10" t="s">
        <v>42</v>
      </c>
      <c r="E11119" s="36" t="s">
        <v>6</v>
      </c>
      <c r="F11119" s="36" t="s">
        <v>7</v>
      </c>
      <c r="G11119" s="12">
        <v>43738</v>
      </c>
      <c r="H11119" s="13">
        <v>20</v>
      </c>
      <c r="I11119" s="70">
        <v>0.30424028285775045</v>
      </c>
      <c r="J11119" s="70">
        <v>4.252356535806082</v>
      </c>
      <c r="K11119" s="70">
        <f t="shared" si="1216"/>
        <v>0.16777743980627929</v>
      </c>
      <c r="L11119" s="70">
        <v>3.7975972012213126</v>
      </c>
      <c r="M11119" s="63">
        <v>156.75459972779365</v>
      </c>
    </row>
    <row r="11120" spans="1:13" ht="15" customHeight="1">
      <c r="A11120" s="33">
        <v>41912</v>
      </c>
      <c r="B11120" s="12" t="s">
        <v>54</v>
      </c>
      <c r="C11120" s="10" t="s">
        <v>37</v>
      </c>
      <c r="D11120" s="10" t="s">
        <v>42</v>
      </c>
      <c r="E11120" s="36" t="s">
        <v>6</v>
      </c>
      <c r="F11120" s="36" t="s">
        <v>7</v>
      </c>
      <c r="G11120" s="12">
        <v>43830</v>
      </c>
      <c r="H11120" s="13">
        <v>21</v>
      </c>
      <c r="I11120" s="70">
        <v>0.2990301986558041</v>
      </c>
      <c r="J11120" s="70">
        <v>4.1334337154125658</v>
      </c>
      <c r="K11120" s="70">
        <f t="shared" ref="K11120:K11183" si="1219">J11120-J11119+I11120</f>
        <v>0.1801073782622879</v>
      </c>
      <c r="L11120" s="70">
        <v>3.7328895831016129</v>
      </c>
      <c r="M11120" s="63">
        <v>156.12274140551821</v>
      </c>
    </row>
    <row r="11121" spans="1:13" ht="15" customHeight="1">
      <c r="A11121" s="21">
        <f>A11122</f>
        <v>41912</v>
      </c>
      <c r="B11121" s="21" t="str">
        <f t="shared" ref="B11121:F11121" si="1220">B11122</f>
        <v>Annual 2015</v>
      </c>
      <c r="C11121" s="21" t="str">
        <f t="shared" si="1220"/>
        <v>Severely Adverse</v>
      </c>
      <c r="D11121" s="21" t="str">
        <f t="shared" si="1220"/>
        <v>TMM</v>
      </c>
      <c r="E11121" s="21" t="str">
        <f t="shared" si="1220"/>
        <v>Resi Real Estate</v>
      </c>
      <c r="F11121" s="21" t="str">
        <f t="shared" si="1220"/>
        <v>Closed-End Junior Liens</v>
      </c>
      <c r="G11121" s="21">
        <v>41912</v>
      </c>
      <c r="H11121" s="23">
        <v>0</v>
      </c>
      <c r="I11121" s="30">
        <v>0</v>
      </c>
      <c r="J11121" s="59">
        <v>0.71137182900045803</v>
      </c>
      <c r="K11121" s="59">
        <v>0</v>
      </c>
      <c r="L11121" s="65">
        <v>0</v>
      </c>
      <c r="M11121" s="63">
        <v>0</v>
      </c>
    </row>
    <row r="11122" spans="1:13" ht="15" customHeight="1">
      <c r="A11122" s="33">
        <v>41912</v>
      </c>
      <c r="B11122" s="12" t="s">
        <v>54</v>
      </c>
      <c r="C11122" s="10" t="s">
        <v>37</v>
      </c>
      <c r="D11122" s="10" t="s">
        <v>42</v>
      </c>
      <c r="E11122" s="16" t="s">
        <v>6</v>
      </c>
      <c r="F11122" s="16" t="s">
        <v>9</v>
      </c>
      <c r="G11122" s="12">
        <v>42004</v>
      </c>
      <c r="H11122" s="13">
        <v>1</v>
      </c>
      <c r="I11122" s="70">
        <v>5.3818174422917933E-2</v>
      </c>
      <c r="J11122" s="70">
        <v>0.56251642188021589</v>
      </c>
      <c r="K11122" s="70">
        <f t="shared" ref="K11122:K11166" si="1221">J11122-J11121+I11122</f>
        <v>-9.5037232697324212E-2</v>
      </c>
      <c r="L11122" s="70">
        <v>0.93339813568865759</v>
      </c>
      <c r="M11122" s="63">
        <v>17.021293298310059</v>
      </c>
    </row>
    <row r="11123" spans="1:13" ht="15" customHeight="1">
      <c r="A11123" s="33">
        <v>41912</v>
      </c>
      <c r="B11123" s="12" t="s">
        <v>54</v>
      </c>
      <c r="C11123" s="10" t="s">
        <v>37</v>
      </c>
      <c r="D11123" s="10" t="s">
        <v>42</v>
      </c>
      <c r="E11123" s="16" t="s">
        <v>6</v>
      </c>
      <c r="F11123" s="16" t="s">
        <v>9</v>
      </c>
      <c r="G11123" s="12">
        <v>42094</v>
      </c>
      <c r="H11123" s="13">
        <v>2</v>
      </c>
      <c r="I11123" s="70">
        <v>0.1142752831032986</v>
      </c>
      <c r="J11123" s="70">
        <v>0.54977675432550122</v>
      </c>
      <c r="K11123" s="70">
        <f t="shared" si="1219"/>
        <v>0.10153561554858392</v>
      </c>
      <c r="L11123" s="70">
        <v>0.74147718400226736</v>
      </c>
      <c r="M11123" s="63">
        <v>17.125196587439397</v>
      </c>
    </row>
    <row r="11124" spans="1:13" ht="15" customHeight="1">
      <c r="A11124" s="33">
        <v>41912</v>
      </c>
      <c r="B11124" s="12" t="s">
        <v>54</v>
      </c>
      <c r="C11124" s="10" t="s">
        <v>37</v>
      </c>
      <c r="D11124" s="10" t="s">
        <v>42</v>
      </c>
      <c r="E11124" s="16" t="s">
        <v>6</v>
      </c>
      <c r="F11124" s="16" t="s">
        <v>9</v>
      </c>
      <c r="G11124" s="12">
        <v>42185</v>
      </c>
      <c r="H11124" s="13">
        <v>3</v>
      </c>
      <c r="I11124" s="70">
        <v>8.0845437202421197E-2</v>
      </c>
      <c r="J11124" s="70">
        <v>0.58093565997734553</v>
      </c>
      <c r="K11124" s="70">
        <f t="shared" si="1219"/>
        <v>0.11200434285426551</v>
      </c>
      <c r="L11124" s="70">
        <v>0.73188778529588139</v>
      </c>
      <c r="M11124" s="63">
        <v>17.190996829413603</v>
      </c>
    </row>
    <row r="11125" spans="1:13" ht="15" customHeight="1">
      <c r="A11125" s="33">
        <v>41912</v>
      </c>
      <c r="B11125" s="12" t="s">
        <v>54</v>
      </c>
      <c r="C11125" s="10" t="s">
        <v>37</v>
      </c>
      <c r="D11125" s="10" t="s">
        <v>42</v>
      </c>
      <c r="E11125" s="16" t="s">
        <v>6</v>
      </c>
      <c r="F11125" s="16" t="s">
        <v>9</v>
      </c>
      <c r="G11125" s="12">
        <v>42277</v>
      </c>
      <c r="H11125" s="13">
        <v>4</v>
      </c>
      <c r="I11125" s="70">
        <v>0.14051694121940628</v>
      </c>
      <c r="J11125" s="70">
        <v>0.92225360626657893</v>
      </c>
      <c r="K11125" s="70">
        <f t="shared" si="1219"/>
        <v>0.48183488750863968</v>
      </c>
      <c r="L11125" s="70">
        <v>0.87302233996065859</v>
      </c>
      <c r="M11125" s="63">
        <v>17.292864055551259</v>
      </c>
    </row>
    <row r="11126" spans="1:13" ht="15" customHeight="1">
      <c r="A11126" s="33">
        <v>41912</v>
      </c>
      <c r="B11126" s="12" t="s">
        <v>54</v>
      </c>
      <c r="C11126" s="10" t="s">
        <v>37</v>
      </c>
      <c r="D11126" s="10" t="s">
        <v>42</v>
      </c>
      <c r="E11126" s="16" t="s">
        <v>6</v>
      </c>
      <c r="F11126" s="16" t="s">
        <v>9</v>
      </c>
      <c r="G11126" s="12">
        <v>42369</v>
      </c>
      <c r="H11126" s="13">
        <v>5</v>
      </c>
      <c r="I11126" s="70">
        <v>0.20631287524211339</v>
      </c>
      <c r="J11126" s="70">
        <v>0.90373043584875012</v>
      </c>
      <c r="K11126" s="70">
        <f t="shared" si="1219"/>
        <v>0.18778970482428459</v>
      </c>
      <c r="L11126" s="70">
        <v>0.70469773944177005</v>
      </c>
      <c r="M11126" s="63">
        <v>17.303426354016395</v>
      </c>
    </row>
    <row r="11127" spans="1:13" ht="15" customHeight="1">
      <c r="A11127" s="33">
        <v>41912</v>
      </c>
      <c r="B11127" s="12" t="s">
        <v>54</v>
      </c>
      <c r="C11127" s="10" t="s">
        <v>37</v>
      </c>
      <c r="D11127" s="10" t="s">
        <v>42</v>
      </c>
      <c r="E11127" s="16" t="s">
        <v>6</v>
      </c>
      <c r="F11127" s="16" t="s">
        <v>9</v>
      </c>
      <c r="G11127" s="12">
        <v>42460</v>
      </c>
      <c r="H11127" s="13">
        <v>6</v>
      </c>
      <c r="I11127" s="70">
        <v>0.23370673660191596</v>
      </c>
      <c r="J11127" s="70">
        <v>0.92848114589775022</v>
      </c>
      <c r="K11127" s="70">
        <f t="shared" si="1219"/>
        <v>0.25845744665091608</v>
      </c>
      <c r="L11127" s="70">
        <v>0.72330049015258613</v>
      </c>
      <c r="M11127" s="63">
        <v>17.260988752659124</v>
      </c>
    </row>
    <row r="11128" spans="1:13" ht="15" customHeight="1">
      <c r="A11128" s="33">
        <v>41912</v>
      </c>
      <c r="B11128" s="12" t="s">
        <v>54</v>
      </c>
      <c r="C11128" s="10" t="s">
        <v>37</v>
      </c>
      <c r="D11128" s="10" t="s">
        <v>42</v>
      </c>
      <c r="E11128" s="16" t="s">
        <v>6</v>
      </c>
      <c r="F11128" s="16" t="s">
        <v>9</v>
      </c>
      <c r="G11128" s="12">
        <v>42551</v>
      </c>
      <c r="H11128" s="13">
        <v>7</v>
      </c>
      <c r="I11128" s="70">
        <v>0.15223401143814874</v>
      </c>
      <c r="J11128" s="70">
        <v>0.88398304906647951</v>
      </c>
      <c r="K11128" s="70">
        <f t="shared" si="1219"/>
        <v>0.10773591460687804</v>
      </c>
      <c r="L11128" s="70">
        <v>0.59628256949276059</v>
      </c>
      <c r="M11128" s="63">
        <v>17.207428326810302</v>
      </c>
    </row>
    <row r="11129" spans="1:13" ht="15" customHeight="1">
      <c r="A11129" s="33">
        <v>41912</v>
      </c>
      <c r="B11129" s="12" t="s">
        <v>54</v>
      </c>
      <c r="C11129" s="10" t="s">
        <v>37</v>
      </c>
      <c r="D11129" s="10" t="s">
        <v>42</v>
      </c>
      <c r="E11129" s="16" t="s">
        <v>6</v>
      </c>
      <c r="F11129" s="16" t="s">
        <v>9</v>
      </c>
      <c r="G11129" s="12">
        <v>42643</v>
      </c>
      <c r="H11129" s="13">
        <v>8</v>
      </c>
      <c r="I11129" s="70">
        <v>0.10553967017650592</v>
      </c>
      <c r="J11129" s="70">
        <v>0.84544123638052981</v>
      </c>
      <c r="K11129" s="70">
        <f t="shared" si="1219"/>
        <v>6.6997857490556229E-2</v>
      </c>
      <c r="L11129" s="70">
        <v>0.52443361403857558</v>
      </c>
      <c r="M11129" s="63">
        <v>17.155628900025622</v>
      </c>
    </row>
    <row r="11130" spans="1:13" ht="15" customHeight="1">
      <c r="A11130" s="33">
        <v>41912</v>
      </c>
      <c r="B11130" s="12" t="s">
        <v>54</v>
      </c>
      <c r="C11130" s="10" t="s">
        <v>37</v>
      </c>
      <c r="D11130" s="10" t="s">
        <v>42</v>
      </c>
      <c r="E11130" s="16" t="s">
        <v>6</v>
      </c>
      <c r="F11130" s="16" t="s">
        <v>9</v>
      </c>
      <c r="G11130" s="12">
        <v>42735</v>
      </c>
      <c r="H11130" s="13">
        <v>9</v>
      </c>
      <c r="I11130" s="70">
        <v>8.92361077957467E-2</v>
      </c>
      <c r="J11130" s="70">
        <v>0.80772176991106748</v>
      </c>
      <c r="K11130" s="70">
        <f t="shared" si="1219"/>
        <v>5.1516641326284363E-2</v>
      </c>
      <c r="L11130" s="70">
        <v>0.49929925250301954</v>
      </c>
      <c r="M11130" s="63">
        <v>17.105694791654837</v>
      </c>
    </row>
    <row r="11131" spans="1:13" ht="15" customHeight="1">
      <c r="A11131" s="33">
        <v>41912</v>
      </c>
      <c r="B11131" s="12" t="s">
        <v>54</v>
      </c>
      <c r="C11131" s="10" t="s">
        <v>37</v>
      </c>
      <c r="D11131" s="10" t="s">
        <v>42</v>
      </c>
      <c r="E11131" s="16" t="s">
        <v>6</v>
      </c>
      <c r="F11131" s="16" t="s">
        <v>9</v>
      </c>
      <c r="G11131" s="12">
        <v>42825</v>
      </c>
      <c r="H11131" s="13">
        <v>10</v>
      </c>
      <c r="I11131" s="70">
        <v>8.142687684686889E-2</v>
      </c>
      <c r="J11131" s="70">
        <v>0.77409105085691554</v>
      </c>
      <c r="K11131" s="70">
        <f t="shared" si="1219"/>
        <v>4.7796157792716953E-2</v>
      </c>
      <c r="L11131" s="70">
        <v>0.49295801865196887</v>
      </c>
      <c r="M11131" s="63">
        <v>17.029822171848963</v>
      </c>
    </row>
    <row r="11132" spans="1:13" ht="15" customHeight="1">
      <c r="A11132" s="33">
        <v>41912</v>
      </c>
      <c r="B11132" s="12" t="s">
        <v>54</v>
      </c>
      <c r="C11132" s="10" t="s">
        <v>37</v>
      </c>
      <c r="D11132" s="10" t="s">
        <v>42</v>
      </c>
      <c r="E11132" s="16" t="s">
        <v>6</v>
      </c>
      <c r="F11132" s="16" t="s">
        <v>9</v>
      </c>
      <c r="G11132" s="12">
        <v>42916</v>
      </c>
      <c r="H11132" s="13">
        <v>11</v>
      </c>
      <c r="I11132" s="70">
        <v>9.3689009584623187E-2</v>
      </c>
      <c r="J11132" s="70">
        <v>0.72560840303142693</v>
      </c>
      <c r="K11132" s="70">
        <f t="shared" si="1219"/>
        <v>4.5206361759134575E-2</v>
      </c>
      <c r="L11132" s="70">
        <v>0.44260176671830642</v>
      </c>
      <c r="M11132" s="63">
        <v>17.010867375484899</v>
      </c>
    </row>
    <row r="11133" spans="1:13" ht="15" customHeight="1">
      <c r="A11133" s="33">
        <v>41912</v>
      </c>
      <c r="B11133" s="12" t="s">
        <v>54</v>
      </c>
      <c r="C11133" s="10" t="s">
        <v>37</v>
      </c>
      <c r="D11133" s="10" t="s">
        <v>42</v>
      </c>
      <c r="E11133" s="16" t="s">
        <v>6</v>
      </c>
      <c r="F11133" s="16" t="s">
        <v>9</v>
      </c>
      <c r="G11133" s="12">
        <v>43008</v>
      </c>
      <c r="H11133" s="13">
        <v>12</v>
      </c>
      <c r="I11133" s="70">
        <v>7.7481526784114185E-2</v>
      </c>
      <c r="J11133" s="70">
        <v>0.67418868353499928</v>
      </c>
      <c r="K11133" s="70">
        <f t="shared" si="1219"/>
        <v>2.6061807287686534E-2</v>
      </c>
      <c r="L11133" s="70">
        <v>0.36323279515373352</v>
      </c>
      <c r="M11133" s="63">
        <v>16.988441932475101</v>
      </c>
    </row>
    <row r="11134" spans="1:13" ht="15" customHeight="1">
      <c r="A11134" s="33">
        <v>41912</v>
      </c>
      <c r="B11134" s="12" t="s">
        <v>54</v>
      </c>
      <c r="C11134" s="10" t="s">
        <v>37</v>
      </c>
      <c r="D11134" s="10" t="s">
        <v>42</v>
      </c>
      <c r="E11134" s="16" t="s">
        <v>6</v>
      </c>
      <c r="F11134" s="16" t="s">
        <v>9</v>
      </c>
      <c r="G11134" s="12">
        <v>43100</v>
      </c>
      <c r="H11134" s="13">
        <v>13</v>
      </c>
      <c r="I11134" s="70">
        <v>4.0673378209205774E-2</v>
      </c>
      <c r="J11134" s="70">
        <v>0.61204790341287951</v>
      </c>
      <c r="K11134" s="70">
        <f t="shared" si="1219"/>
        <v>-2.1467401912913991E-2</v>
      </c>
      <c r="L11134" s="70">
        <v>0.3030448243090878</v>
      </c>
      <c r="M11134" s="63">
        <v>16.950430972379941</v>
      </c>
    </row>
    <row r="11135" spans="1:13" ht="15" customHeight="1">
      <c r="A11135" s="33">
        <v>41912</v>
      </c>
      <c r="B11135" s="12" t="s">
        <v>54</v>
      </c>
      <c r="C11135" s="10" t="s">
        <v>37</v>
      </c>
      <c r="D11135" s="10" t="s">
        <v>42</v>
      </c>
      <c r="E11135" s="16" t="s">
        <v>6</v>
      </c>
      <c r="F11135" s="16" t="s">
        <v>9</v>
      </c>
      <c r="G11135" s="12">
        <v>43190</v>
      </c>
      <c r="H11135" s="13">
        <v>14</v>
      </c>
      <c r="I11135" s="70">
        <v>3.4653697534065137E-2</v>
      </c>
      <c r="J11135" s="70">
        <v>0.57141392352416809</v>
      </c>
      <c r="K11135" s="70">
        <f t="shared" si="1219"/>
        <v>-5.980282354646288E-3</v>
      </c>
      <c r="L11135" s="70">
        <v>0.29428828699901427</v>
      </c>
      <c r="M11135" s="63">
        <v>16.901561575084571</v>
      </c>
    </row>
    <row r="11136" spans="1:13" ht="15" customHeight="1">
      <c r="A11136" s="33">
        <v>41912</v>
      </c>
      <c r="B11136" s="12" t="s">
        <v>54</v>
      </c>
      <c r="C11136" s="10" t="s">
        <v>37</v>
      </c>
      <c r="D11136" s="10" t="s">
        <v>42</v>
      </c>
      <c r="E11136" s="16" t="s">
        <v>6</v>
      </c>
      <c r="F11136" s="16" t="s">
        <v>9</v>
      </c>
      <c r="G11136" s="12">
        <v>43281</v>
      </c>
      <c r="H11136" s="13">
        <v>15</v>
      </c>
      <c r="I11136" s="70">
        <v>3.018054898916965E-2</v>
      </c>
      <c r="J11136" s="70">
        <v>0.53552092639838589</v>
      </c>
      <c r="K11136" s="70">
        <f t="shared" si="1219"/>
        <v>-5.7124481366125496E-3</v>
      </c>
      <c r="L11136" s="70">
        <v>0.2885104600756403</v>
      </c>
      <c r="M11136" s="63">
        <v>16.882277297901716</v>
      </c>
    </row>
    <row r="11137" spans="1:13" ht="15" customHeight="1">
      <c r="A11137" s="33">
        <v>41912</v>
      </c>
      <c r="B11137" s="12" t="s">
        <v>54</v>
      </c>
      <c r="C11137" s="10" t="s">
        <v>37</v>
      </c>
      <c r="D11137" s="10" t="s">
        <v>42</v>
      </c>
      <c r="E11137" s="16" t="s">
        <v>6</v>
      </c>
      <c r="F11137" s="16" t="s">
        <v>9</v>
      </c>
      <c r="G11137" s="12">
        <v>43373</v>
      </c>
      <c r="H11137" s="13">
        <v>16</v>
      </c>
      <c r="I11137" s="70">
        <v>2.8248511345332343E-2</v>
      </c>
      <c r="J11137" s="70">
        <v>0.50396834435312254</v>
      </c>
      <c r="K11137" s="70">
        <f t="shared" si="1219"/>
        <v>-3.3040706999310013E-3</v>
      </c>
      <c r="L11137" s="70">
        <v>0.28804254036379551</v>
      </c>
      <c r="M11137" s="63">
        <v>16.908125956084181</v>
      </c>
    </row>
    <row r="11138" spans="1:13" ht="15" customHeight="1">
      <c r="A11138" s="33">
        <v>41912</v>
      </c>
      <c r="B11138" s="12" t="s">
        <v>54</v>
      </c>
      <c r="C11138" s="10" t="s">
        <v>37</v>
      </c>
      <c r="D11138" s="10" t="s">
        <v>42</v>
      </c>
      <c r="E11138" s="16" t="s">
        <v>6</v>
      </c>
      <c r="F11138" s="16" t="s">
        <v>9</v>
      </c>
      <c r="G11138" s="12">
        <v>43465</v>
      </c>
      <c r="H11138" s="13">
        <v>17</v>
      </c>
      <c r="I11138" s="70">
        <v>2.6226973096632633E-2</v>
      </c>
      <c r="J11138" s="70">
        <v>0.51004541010300553</v>
      </c>
      <c r="K11138" s="70">
        <f t="shared" si="1219"/>
        <v>3.2304038846515615E-2</v>
      </c>
      <c r="L11138" s="70">
        <v>0.28634570986406277</v>
      </c>
      <c r="M11138" s="63">
        <v>16.9515204086217</v>
      </c>
    </row>
    <row r="11139" spans="1:13" ht="15" customHeight="1">
      <c r="A11139" s="33">
        <v>41912</v>
      </c>
      <c r="B11139" s="12" t="s">
        <v>54</v>
      </c>
      <c r="C11139" s="10" t="s">
        <v>37</v>
      </c>
      <c r="D11139" s="10" t="s">
        <v>42</v>
      </c>
      <c r="E11139" s="16" t="s">
        <v>6</v>
      </c>
      <c r="F11139" s="16" t="s">
        <v>9</v>
      </c>
      <c r="G11139" s="12">
        <v>43555</v>
      </c>
      <c r="H11139" s="13">
        <v>18</v>
      </c>
      <c r="I11139" s="70">
        <v>2.8768547589106248E-2</v>
      </c>
      <c r="J11139" s="70">
        <v>0.49518580701375503</v>
      </c>
      <c r="K11139" s="70">
        <f t="shared" si="1219"/>
        <v>1.3908944499855753E-2</v>
      </c>
      <c r="L11139" s="70">
        <v>0.29557533286760201</v>
      </c>
      <c r="M11139" s="63">
        <v>17.009654889656755</v>
      </c>
    </row>
    <row r="11140" spans="1:13" ht="15" customHeight="1">
      <c r="A11140" s="33">
        <v>41912</v>
      </c>
      <c r="B11140" s="12" t="s">
        <v>54</v>
      </c>
      <c r="C11140" s="10" t="s">
        <v>37</v>
      </c>
      <c r="D11140" s="10" t="s">
        <v>42</v>
      </c>
      <c r="E11140" s="16" t="s">
        <v>6</v>
      </c>
      <c r="F11140" s="16" t="s">
        <v>9</v>
      </c>
      <c r="G11140" s="12">
        <v>43646</v>
      </c>
      <c r="H11140" s="13">
        <v>19</v>
      </c>
      <c r="I11140" s="70">
        <v>2.8586631108985801E-2</v>
      </c>
      <c r="J11140" s="70">
        <v>0.48590475957139745</v>
      </c>
      <c r="K11140" s="70">
        <f t="shared" si="1219"/>
        <v>1.9305583666628219E-2</v>
      </c>
      <c r="L11140" s="70">
        <v>0.29892770310676198</v>
      </c>
      <c r="M11140" s="63">
        <v>17.10698626883633</v>
      </c>
    </row>
    <row r="11141" spans="1:13" ht="15" customHeight="1">
      <c r="A11141" s="33">
        <v>41912</v>
      </c>
      <c r="B11141" s="12" t="s">
        <v>54</v>
      </c>
      <c r="C11141" s="10" t="s">
        <v>37</v>
      </c>
      <c r="D11141" s="10" t="s">
        <v>42</v>
      </c>
      <c r="E11141" s="16" t="s">
        <v>6</v>
      </c>
      <c r="F11141" s="16" t="s">
        <v>9</v>
      </c>
      <c r="G11141" s="12">
        <v>43738</v>
      </c>
      <c r="H11141" s="13">
        <v>20</v>
      </c>
      <c r="I11141" s="70">
        <v>3.013802045979351E-2</v>
      </c>
      <c r="J11141" s="70">
        <v>0.47983831771520785</v>
      </c>
      <c r="K11141" s="70">
        <f t="shared" si="1219"/>
        <v>2.4071578603603913E-2</v>
      </c>
      <c r="L11141" s="70">
        <v>0.30612542409656618</v>
      </c>
      <c r="M11141" s="63">
        <v>17.219642972121751</v>
      </c>
    </row>
    <row r="11142" spans="1:13" ht="15" customHeight="1">
      <c r="A11142" s="33">
        <v>41912</v>
      </c>
      <c r="B11142" s="12" t="s">
        <v>54</v>
      </c>
      <c r="C11142" s="10" t="s">
        <v>37</v>
      </c>
      <c r="D11142" s="10" t="s">
        <v>42</v>
      </c>
      <c r="E11142" s="16" t="s">
        <v>6</v>
      </c>
      <c r="F11142" s="16" t="s">
        <v>9</v>
      </c>
      <c r="G11142" s="12">
        <v>43830</v>
      </c>
      <c r="H11142" s="13">
        <v>21</v>
      </c>
      <c r="I11142" s="70">
        <v>3.0704173845376329E-2</v>
      </c>
      <c r="J11142" s="70">
        <v>0.47296895792183286</v>
      </c>
      <c r="K11142" s="70">
        <f t="shared" si="1219"/>
        <v>2.3834814052001333E-2</v>
      </c>
      <c r="L11142" s="70">
        <v>0.31109941209147207</v>
      </c>
      <c r="M11142" s="63">
        <v>17.360338300978423</v>
      </c>
    </row>
    <row r="11143" spans="1:13" ht="15" customHeight="1">
      <c r="A11143" s="21">
        <f>A11144</f>
        <v>41912</v>
      </c>
      <c r="B11143" s="21" t="str">
        <f t="shared" ref="B11143:F11143" si="1222">B11144</f>
        <v>Annual 2015</v>
      </c>
      <c r="C11143" s="21" t="str">
        <f t="shared" si="1222"/>
        <v>Severely Adverse</v>
      </c>
      <c r="D11143" s="21" t="str">
        <f t="shared" si="1222"/>
        <v>TMM</v>
      </c>
      <c r="E11143" s="21" t="str">
        <f t="shared" si="1222"/>
        <v>Comm Real Estate</v>
      </c>
      <c r="F11143" s="21" t="str">
        <f t="shared" si="1222"/>
        <v>Owner-Occupied</v>
      </c>
      <c r="G11143" s="21">
        <v>41912</v>
      </c>
      <c r="H11143" s="23">
        <v>0</v>
      </c>
      <c r="I11143" s="30">
        <v>0</v>
      </c>
      <c r="J11143" s="59">
        <v>92.1971769702496</v>
      </c>
      <c r="K11143" s="59">
        <v>0</v>
      </c>
      <c r="L11143" s="65">
        <v>0</v>
      </c>
      <c r="M11143" s="63">
        <v>0</v>
      </c>
    </row>
    <row r="11144" spans="1:13" ht="15" customHeight="1">
      <c r="A11144" s="33">
        <v>41912</v>
      </c>
      <c r="B11144" s="12" t="s">
        <v>54</v>
      </c>
      <c r="C11144" s="10" t="s">
        <v>37</v>
      </c>
      <c r="D11144" s="10" t="s">
        <v>42</v>
      </c>
      <c r="E11144" s="16" t="s">
        <v>12</v>
      </c>
      <c r="F11144" s="16" t="s">
        <v>16</v>
      </c>
      <c r="G11144" s="12">
        <v>42004</v>
      </c>
      <c r="H11144" s="13">
        <v>1</v>
      </c>
      <c r="I11144" s="70">
        <v>6.0656017584822397</v>
      </c>
      <c r="J11144" s="70">
        <v>75.666023119233145</v>
      </c>
      <c r="K11144" s="70">
        <f t="shared" si="1221"/>
        <v>-10.465552092534216</v>
      </c>
      <c r="L11144" s="70">
        <v>103.0273960624326</v>
      </c>
      <c r="M11144" s="63">
        <v>3473.8353838786229</v>
      </c>
    </row>
    <row r="11145" spans="1:13" ht="15" customHeight="1">
      <c r="A11145" s="33">
        <v>41912</v>
      </c>
      <c r="B11145" s="12" t="s">
        <v>54</v>
      </c>
      <c r="C11145" s="10" t="s">
        <v>37</v>
      </c>
      <c r="D11145" s="10" t="s">
        <v>42</v>
      </c>
      <c r="E11145" s="16" t="s">
        <v>12</v>
      </c>
      <c r="F11145" s="16" t="s">
        <v>16</v>
      </c>
      <c r="G11145" s="12">
        <v>42094</v>
      </c>
      <c r="H11145" s="13">
        <v>2</v>
      </c>
      <c r="I11145" s="70">
        <v>5.989401689351328</v>
      </c>
      <c r="J11145" s="70">
        <v>74.877998964555189</v>
      </c>
      <c r="K11145" s="70">
        <f t="shared" si="1219"/>
        <v>5.2013775346733722</v>
      </c>
      <c r="L11145" s="70">
        <v>104.09069575711816</v>
      </c>
      <c r="M11145" s="63">
        <v>3285.2301488039302</v>
      </c>
    </row>
    <row r="11146" spans="1:13" ht="15" customHeight="1">
      <c r="A11146" s="33">
        <v>41912</v>
      </c>
      <c r="B11146" s="12" t="s">
        <v>54</v>
      </c>
      <c r="C11146" s="10" t="s">
        <v>37</v>
      </c>
      <c r="D11146" s="10" t="s">
        <v>42</v>
      </c>
      <c r="E11146" s="16" t="s">
        <v>12</v>
      </c>
      <c r="F11146" s="16" t="s">
        <v>16</v>
      </c>
      <c r="G11146" s="12">
        <v>42185</v>
      </c>
      <c r="H11146" s="13">
        <v>3</v>
      </c>
      <c r="I11146" s="70">
        <v>7.6647337732422063</v>
      </c>
      <c r="J11146" s="70">
        <v>76.459050758727187</v>
      </c>
      <c r="K11146" s="70">
        <f t="shared" si="1219"/>
        <v>9.2457855674142042</v>
      </c>
      <c r="L11146" s="70">
        <v>112.38815148421325</v>
      </c>
      <c r="M11146" s="63">
        <v>3130.1422296022797</v>
      </c>
    </row>
    <row r="11147" spans="1:13" ht="15" customHeight="1">
      <c r="A11147" s="33">
        <v>41912</v>
      </c>
      <c r="B11147" s="12" t="s">
        <v>54</v>
      </c>
      <c r="C11147" s="10" t="s">
        <v>37</v>
      </c>
      <c r="D11147" s="10" t="s">
        <v>42</v>
      </c>
      <c r="E11147" s="16" t="s">
        <v>12</v>
      </c>
      <c r="F11147" s="16" t="s">
        <v>16</v>
      </c>
      <c r="G11147" s="12">
        <v>42277</v>
      </c>
      <c r="H11147" s="13">
        <v>4</v>
      </c>
      <c r="I11147" s="70">
        <v>10.234939623226644</v>
      </c>
      <c r="J11147" s="70">
        <v>76.819081391402051</v>
      </c>
      <c r="K11147" s="70">
        <f t="shared" si="1219"/>
        <v>10.594970255901508</v>
      </c>
      <c r="L11147" s="70">
        <v>114.69414144095258</v>
      </c>
      <c r="M11147" s="63">
        <v>2940.9928267328246</v>
      </c>
    </row>
    <row r="11148" spans="1:13" ht="15" customHeight="1">
      <c r="A11148" s="33">
        <v>41912</v>
      </c>
      <c r="B11148" s="12" t="s">
        <v>54</v>
      </c>
      <c r="C11148" s="10" t="s">
        <v>37</v>
      </c>
      <c r="D11148" s="10" t="s">
        <v>42</v>
      </c>
      <c r="E11148" s="16" t="s">
        <v>12</v>
      </c>
      <c r="F11148" s="16" t="s">
        <v>16</v>
      </c>
      <c r="G11148" s="12">
        <v>42369</v>
      </c>
      <c r="H11148" s="13">
        <v>5</v>
      </c>
      <c r="I11148" s="70">
        <v>8.8894336393015561</v>
      </c>
      <c r="J11148" s="70">
        <v>76.357350649135114</v>
      </c>
      <c r="K11148" s="70">
        <f t="shared" si="1219"/>
        <v>8.4277028970346191</v>
      </c>
      <c r="L11148" s="70">
        <v>94.756212535241517</v>
      </c>
      <c r="M11148" s="63">
        <v>2817.9503357128046</v>
      </c>
    </row>
    <row r="11149" spans="1:13" ht="15" customHeight="1">
      <c r="A11149" s="33">
        <v>41912</v>
      </c>
      <c r="B11149" s="12" t="s">
        <v>54</v>
      </c>
      <c r="C11149" s="10" t="s">
        <v>37</v>
      </c>
      <c r="D11149" s="10" t="s">
        <v>42</v>
      </c>
      <c r="E11149" s="16" t="s">
        <v>12</v>
      </c>
      <c r="F11149" s="16" t="s">
        <v>16</v>
      </c>
      <c r="G11149" s="12">
        <v>42460</v>
      </c>
      <c r="H11149" s="13">
        <v>6</v>
      </c>
      <c r="I11149" s="70">
        <v>6.1991669016665139</v>
      </c>
      <c r="J11149" s="70">
        <v>75.818128698284667</v>
      </c>
      <c r="K11149" s="70">
        <f t="shared" si="1219"/>
        <v>5.6599449508160671</v>
      </c>
      <c r="L11149" s="70">
        <v>87.650565984440945</v>
      </c>
      <c r="M11149" s="63">
        <v>2748.1273373599442</v>
      </c>
    </row>
    <row r="11150" spans="1:13" ht="15" customHeight="1">
      <c r="A11150" s="33">
        <v>41912</v>
      </c>
      <c r="B11150" s="12" t="s">
        <v>54</v>
      </c>
      <c r="C11150" s="10" t="s">
        <v>37</v>
      </c>
      <c r="D11150" s="10" t="s">
        <v>42</v>
      </c>
      <c r="E11150" s="16" t="s">
        <v>12</v>
      </c>
      <c r="F11150" s="16" t="s">
        <v>16</v>
      </c>
      <c r="G11150" s="12">
        <v>42551</v>
      </c>
      <c r="H11150" s="13">
        <v>7</v>
      </c>
      <c r="I11150" s="70">
        <v>6.4371268080783857</v>
      </c>
      <c r="J11150" s="70">
        <v>74.832895395024607</v>
      </c>
      <c r="K11150" s="70">
        <f t="shared" si="1219"/>
        <v>5.4518935048183259</v>
      </c>
      <c r="L11150" s="70">
        <v>89.420743254509986</v>
      </c>
      <c r="M11150" s="63">
        <v>2666.4634067235656</v>
      </c>
    </row>
    <row r="11151" spans="1:13" ht="15" customHeight="1">
      <c r="A11151" s="33">
        <v>41912</v>
      </c>
      <c r="B11151" s="12" t="s">
        <v>54</v>
      </c>
      <c r="C11151" s="10" t="s">
        <v>37</v>
      </c>
      <c r="D11151" s="10" t="s">
        <v>42</v>
      </c>
      <c r="E11151" s="16" t="s">
        <v>12</v>
      </c>
      <c r="F11151" s="16" t="s">
        <v>16</v>
      </c>
      <c r="G11151" s="12">
        <v>42643</v>
      </c>
      <c r="H11151" s="13">
        <v>8</v>
      </c>
      <c r="I11151" s="70">
        <v>5.9808241762465713</v>
      </c>
      <c r="J11151" s="70">
        <v>73.946304073978254</v>
      </c>
      <c r="K11151" s="70">
        <f t="shared" si="1219"/>
        <v>5.0942328552002181</v>
      </c>
      <c r="L11151" s="70">
        <v>86.112908900546742</v>
      </c>
      <c r="M11151" s="63">
        <v>2611.6142473596055</v>
      </c>
    </row>
    <row r="11152" spans="1:13" ht="15" customHeight="1">
      <c r="A11152" s="33">
        <v>41912</v>
      </c>
      <c r="B11152" s="12" t="s">
        <v>54</v>
      </c>
      <c r="C11152" s="10" t="s">
        <v>37</v>
      </c>
      <c r="D11152" s="10" t="s">
        <v>42</v>
      </c>
      <c r="E11152" s="16" t="s">
        <v>12</v>
      </c>
      <c r="F11152" s="16" t="s">
        <v>16</v>
      </c>
      <c r="G11152" s="12">
        <v>42735</v>
      </c>
      <c r="H11152" s="13">
        <v>9</v>
      </c>
      <c r="I11152" s="70">
        <v>5.5705388643567639</v>
      </c>
      <c r="J11152" s="70">
        <v>70.950435911070315</v>
      </c>
      <c r="K11152" s="70">
        <f t="shared" si="1219"/>
        <v>2.5746707014488246</v>
      </c>
      <c r="L11152" s="70">
        <v>71.068503181219356</v>
      </c>
      <c r="M11152" s="63">
        <v>2559.5842560010542</v>
      </c>
    </row>
    <row r="11153" spans="1:13" ht="15" customHeight="1">
      <c r="A11153" s="33">
        <v>41912</v>
      </c>
      <c r="B11153" s="12" t="s">
        <v>54</v>
      </c>
      <c r="C11153" s="10" t="s">
        <v>37</v>
      </c>
      <c r="D11153" s="10" t="s">
        <v>42</v>
      </c>
      <c r="E11153" s="16" t="s">
        <v>12</v>
      </c>
      <c r="F11153" s="16" t="s">
        <v>16</v>
      </c>
      <c r="G11153" s="12">
        <v>42825</v>
      </c>
      <c r="H11153" s="13">
        <v>10</v>
      </c>
      <c r="I11153" s="70">
        <v>5.1832403305549741</v>
      </c>
      <c r="J11153" s="70">
        <v>71.532535043562135</v>
      </c>
      <c r="K11153" s="70">
        <f t="shared" si="1219"/>
        <v>5.7653394630467938</v>
      </c>
      <c r="L11153" s="70">
        <v>71.073463808023916</v>
      </c>
      <c r="M11153" s="63">
        <v>2532.0426019063361</v>
      </c>
    </row>
    <row r="11154" spans="1:13" ht="15" customHeight="1">
      <c r="A11154" s="33">
        <v>41912</v>
      </c>
      <c r="B11154" s="12" t="s">
        <v>54</v>
      </c>
      <c r="C11154" s="10" t="s">
        <v>37</v>
      </c>
      <c r="D11154" s="10" t="s">
        <v>42</v>
      </c>
      <c r="E11154" s="16" t="s">
        <v>12</v>
      </c>
      <c r="F11154" s="16" t="s">
        <v>16</v>
      </c>
      <c r="G11154" s="12">
        <v>42916</v>
      </c>
      <c r="H11154" s="13">
        <v>11</v>
      </c>
      <c r="I11154" s="70">
        <v>4.7344473348396887</v>
      </c>
      <c r="J11154" s="70">
        <v>72.418314542684143</v>
      </c>
      <c r="K11154" s="70">
        <f t="shared" si="1219"/>
        <v>5.6202268339616976</v>
      </c>
      <c r="L11154" s="70">
        <v>67.540396934840899</v>
      </c>
      <c r="M11154" s="63">
        <v>2538.5373867869639</v>
      </c>
    </row>
    <row r="11155" spans="1:13" ht="15" customHeight="1">
      <c r="A11155" s="33">
        <v>41912</v>
      </c>
      <c r="B11155" s="12" t="s">
        <v>54</v>
      </c>
      <c r="C11155" s="10" t="s">
        <v>37</v>
      </c>
      <c r="D11155" s="10" t="s">
        <v>42</v>
      </c>
      <c r="E11155" s="16" t="s">
        <v>12</v>
      </c>
      <c r="F11155" s="16" t="s">
        <v>16</v>
      </c>
      <c r="G11155" s="12">
        <v>43008</v>
      </c>
      <c r="H11155" s="13">
        <v>12</v>
      </c>
      <c r="I11155" s="70">
        <v>4.8259314941659666</v>
      </c>
      <c r="J11155" s="70">
        <v>73.996502048276554</v>
      </c>
      <c r="K11155" s="70">
        <f t="shared" si="1219"/>
        <v>6.404118999758377</v>
      </c>
      <c r="L11155" s="70">
        <v>68.605302295570155</v>
      </c>
      <c r="M11155" s="63">
        <v>2563.2680179373642</v>
      </c>
    </row>
    <row r="11156" spans="1:13" ht="15" customHeight="1">
      <c r="A11156" s="33">
        <v>41912</v>
      </c>
      <c r="B11156" s="12" t="s">
        <v>54</v>
      </c>
      <c r="C11156" s="10" t="s">
        <v>37</v>
      </c>
      <c r="D11156" s="10" t="s">
        <v>42</v>
      </c>
      <c r="E11156" s="16" t="s">
        <v>12</v>
      </c>
      <c r="F11156" s="16" t="s">
        <v>16</v>
      </c>
      <c r="G11156" s="12">
        <v>43100</v>
      </c>
      <c r="H11156" s="13">
        <v>13</v>
      </c>
      <c r="I11156" s="70">
        <v>4.4213856436939265</v>
      </c>
      <c r="J11156" s="70">
        <v>71.149293610861307</v>
      </c>
      <c r="K11156" s="70">
        <f t="shared" si="1219"/>
        <v>1.5741772062786792</v>
      </c>
      <c r="L11156" s="70">
        <v>53.558151901044461</v>
      </c>
      <c r="M11156" s="63">
        <v>2515.1784883693967</v>
      </c>
    </row>
    <row r="11157" spans="1:13" ht="15" customHeight="1">
      <c r="A11157" s="33">
        <v>41912</v>
      </c>
      <c r="B11157" s="12" t="s">
        <v>54</v>
      </c>
      <c r="C11157" s="10" t="s">
        <v>37</v>
      </c>
      <c r="D11157" s="10" t="s">
        <v>42</v>
      </c>
      <c r="E11157" s="16" t="s">
        <v>12</v>
      </c>
      <c r="F11157" s="16" t="s">
        <v>16</v>
      </c>
      <c r="G11157" s="12">
        <v>43190</v>
      </c>
      <c r="H11157" s="13">
        <v>14</v>
      </c>
      <c r="I11157" s="70">
        <v>6.3862004032411628</v>
      </c>
      <c r="J11157" s="70">
        <v>72.729217675754526</v>
      </c>
      <c r="K11157" s="70">
        <f t="shared" si="1219"/>
        <v>7.9661244681343826</v>
      </c>
      <c r="L11157" s="70">
        <v>54.485232944914067</v>
      </c>
      <c r="M11157" s="63">
        <v>2586.9108045137118</v>
      </c>
    </row>
    <row r="11158" spans="1:13" ht="15" customHeight="1">
      <c r="A11158" s="33">
        <v>41912</v>
      </c>
      <c r="B11158" s="12" t="s">
        <v>54</v>
      </c>
      <c r="C11158" s="10" t="s">
        <v>37</v>
      </c>
      <c r="D11158" s="10" t="s">
        <v>42</v>
      </c>
      <c r="E11158" s="16" t="s">
        <v>12</v>
      </c>
      <c r="F11158" s="16" t="s">
        <v>16</v>
      </c>
      <c r="G11158" s="12">
        <v>43281</v>
      </c>
      <c r="H11158" s="13">
        <v>15</v>
      </c>
      <c r="I11158" s="70">
        <v>4.5080872297974013</v>
      </c>
      <c r="J11158" s="70">
        <v>73.396689565922969</v>
      </c>
      <c r="K11158" s="70">
        <f t="shared" si="1219"/>
        <v>5.1755591199658442</v>
      </c>
      <c r="L11158" s="70">
        <v>50.965966080764943</v>
      </c>
      <c r="M11158" s="63">
        <v>2640.6305652151673</v>
      </c>
    </row>
    <row r="11159" spans="1:13" ht="15" customHeight="1">
      <c r="A11159" s="33">
        <v>41912</v>
      </c>
      <c r="B11159" s="12" t="s">
        <v>54</v>
      </c>
      <c r="C11159" s="10" t="s">
        <v>37</v>
      </c>
      <c r="D11159" s="10" t="s">
        <v>42</v>
      </c>
      <c r="E11159" s="16" t="s">
        <v>12</v>
      </c>
      <c r="F11159" s="16" t="s">
        <v>16</v>
      </c>
      <c r="G11159" s="12">
        <v>43373</v>
      </c>
      <c r="H11159" s="13">
        <v>16</v>
      </c>
      <c r="I11159" s="70">
        <v>4.0986330040350563</v>
      </c>
      <c r="J11159" s="70">
        <v>79.121160466029437</v>
      </c>
      <c r="K11159" s="70">
        <f t="shared" si="1219"/>
        <v>9.823103904141524</v>
      </c>
      <c r="L11159" s="70">
        <v>50.000981370473887</v>
      </c>
      <c r="M11159" s="63">
        <v>2708.6794873694407</v>
      </c>
    </row>
    <row r="11160" spans="1:13" ht="15" customHeight="1">
      <c r="A11160" s="33">
        <v>41912</v>
      </c>
      <c r="B11160" s="12" t="s">
        <v>54</v>
      </c>
      <c r="C11160" s="10" t="s">
        <v>37</v>
      </c>
      <c r="D11160" s="10" t="s">
        <v>42</v>
      </c>
      <c r="E11160" s="16" t="s">
        <v>12</v>
      </c>
      <c r="F11160" s="16" t="s">
        <v>16</v>
      </c>
      <c r="G11160" s="12">
        <v>43465</v>
      </c>
      <c r="H11160" s="13">
        <v>17</v>
      </c>
      <c r="I11160" s="70">
        <v>3.8999275234082464</v>
      </c>
      <c r="J11160" s="70">
        <v>80.466487302689188</v>
      </c>
      <c r="K11160" s="70">
        <f t="shared" si="1219"/>
        <v>5.2452543600679977</v>
      </c>
      <c r="L11160" s="70">
        <v>37.146986359019223</v>
      </c>
      <c r="M11160" s="63">
        <v>2748.8607082212911</v>
      </c>
    </row>
    <row r="11161" spans="1:13" ht="15" customHeight="1">
      <c r="A11161" s="33">
        <v>41912</v>
      </c>
      <c r="B11161" s="12" t="s">
        <v>54</v>
      </c>
      <c r="C11161" s="10" t="s">
        <v>37</v>
      </c>
      <c r="D11161" s="10" t="s">
        <v>42</v>
      </c>
      <c r="E11161" s="16" t="s">
        <v>12</v>
      </c>
      <c r="F11161" s="16" t="s">
        <v>16</v>
      </c>
      <c r="G11161" s="12">
        <v>43555</v>
      </c>
      <c r="H11161" s="13">
        <v>18</v>
      </c>
      <c r="I11161" s="70">
        <v>3.8455877355648793</v>
      </c>
      <c r="J11161" s="70">
        <v>83.482016675512995</v>
      </c>
      <c r="K11161" s="70">
        <f t="shared" si="1219"/>
        <v>6.8611171083886857</v>
      </c>
      <c r="L11161" s="70">
        <v>37.170271954432245</v>
      </c>
      <c r="M11161" s="63">
        <v>2832.4315325952539</v>
      </c>
    </row>
    <row r="11162" spans="1:13" ht="15" customHeight="1">
      <c r="A11162" s="33">
        <v>41912</v>
      </c>
      <c r="B11162" s="12" t="s">
        <v>54</v>
      </c>
      <c r="C11162" s="10" t="s">
        <v>37</v>
      </c>
      <c r="D11162" s="10" t="s">
        <v>42</v>
      </c>
      <c r="E11162" s="16" t="s">
        <v>12</v>
      </c>
      <c r="F11162" s="16" t="s">
        <v>16</v>
      </c>
      <c r="G11162" s="12">
        <v>43646</v>
      </c>
      <c r="H11162" s="13">
        <v>19</v>
      </c>
      <c r="I11162" s="70">
        <v>3.8138677393710698</v>
      </c>
      <c r="J11162" s="70">
        <v>84.829945140111803</v>
      </c>
      <c r="K11162" s="70">
        <f t="shared" si="1219"/>
        <v>5.1617962039698781</v>
      </c>
      <c r="L11162" s="70">
        <v>37.361563725294097</v>
      </c>
      <c r="M11162" s="63">
        <v>2908.0174666388821</v>
      </c>
    </row>
    <row r="11163" spans="1:13" ht="15" customHeight="1">
      <c r="A11163" s="33">
        <v>41912</v>
      </c>
      <c r="B11163" s="12" t="s">
        <v>54</v>
      </c>
      <c r="C11163" s="10" t="s">
        <v>37</v>
      </c>
      <c r="D11163" s="10" t="s">
        <v>42</v>
      </c>
      <c r="E11163" s="16" t="s">
        <v>12</v>
      </c>
      <c r="F11163" s="16" t="s">
        <v>16</v>
      </c>
      <c r="G11163" s="12">
        <v>43738</v>
      </c>
      <c r="H11163" s="13">
        <v>20</v>
      </c>
      <c r="I11163" s="70">
        <v>3.6395282371037729</v>
      </c>
      <c r="J11163" s="70">
        <v>87.259610897479078</v>
      </c>
      <c r="K11163" s="70">
        <f t="shared" si="1219"/>
        <v>6.069193994471048</v>
      </c>
      <c r="L11163" s="70">
        <v>32.79359145566076</v>
      </c>
      <c r="M11163" s="63">
        <v>2955.4580975547078</v>
      </c>
    </row>
    <row r="11164" spans="1:13" ht="15" customHeight="1">
      <c r="A11164" s="33">
        <v>41912</v>
      </c>
      <c r="B11164" s="12" t="s">
        <v>54</v>
      </c>
      <c r="C11164" s="10" t="s">
        <v>37</v>
      </c>
      <c r="D11164" s="10" t="s">
        <v>42</v>
      </c>
      <c r="E11164" s="16" t="s">
        <v>12</v>
      </c>
      <c r="F11164" s="16" t="s">
        <v>16</v>
      </c>
      <c r="G11164" s="12">
        <v>43830</v>
      </c>
      <c r="H11164" s="13">
        <v>21</v>
      </c>
      <c r="I11164" s="70">
        <v>3.5825355471893303</v>
      </c>
      <c r="J11164" s="70">
        <v>87.456577399983587</v>
      </c>
      <c r="K11164" s="70">
        <f t="shared" si="1219"/>
        <v>3.7795020496938392</v>
      </c>
      <c r="L11164" s="70">
        <v>24.109857074852755</v>
      </c>
      <c r="M11164" s="63">
        <v>3015.2884252903218</v>
      </c>
    </row>
    <row r="11165" spans="1:13" ht="15" customHeight="1">
      <c r="A11165" s="21">
        <f>A11166</f>
        <v>41912</v>
      </c>
      <c r="B11165" s="21" t="str">
        <f t="shared" ref="B11165:F11165" si="1223">B11166</f>
        <v>Annual 2015</v>
      </c>
      <c r="C11165" s="21" t="str">
        <f t="shared" si="1223"/>
        <v>Severely Adverse</v>
      </c>
      <c r="D11165" s="21" t="str">
        <f t="shared" si="1223"/>
        <v>TMM</v>
      </c>
      <c r="E11165" s="21" t="str">
        <f t="shared" si="1223"/>
        <v>C&amp;I</v>
      </c>
      <c r="F11165" s="21" t="str">
        <f t="shared" si="1223"/>
        <v>C&amp;I Graded</v>
      </c>
      <c r="G11165" s="21">
        <v>41912</v>
      </c>
      <c r="H11165" s="23">
        <v>0</v>
      </c>
      <c r="I11165" s="30">
        <v>0</v>
      </c>
      <c r="J11165" s="59">
        <v>880.90809860619902</v>
      </c>
      <c r="K11165" s="59">
        <v>0</v>
      </c>
      <c r="L11165" s="65">
        <v>0</v>
      </c>
      <c r="M11165" s="63">
        <v>0</v>
      </c>
    </row>
    <row r="11166" spans="1:13" ht="15" customHeight="1">
      <c r="A11166" s="33">
        <v>41912</v>
      </c>
      <c r="B11166" s="12" t="s">
        <v>54</v>
      </c>
      <c r="C11166" s="10" t="s">
        <v>37</v>
      </c>
      <c r="D11166" s="10" t="s">
        <v>42</v>
      </c>
      <c r="E11166" s="16" t="s">
        <v>20</v>
      </c>
      <c r="F11166" s="16" t="s">
        <v>21</v>
      </c>
      <c r="G11166" s="12">
        <v>42004</v>
      </c>
      <c r="H11166" s="13">
        <v>1</v>
      </c>
      <c r="I11166" s="70">
        <v>66.054029464673931</v>
      </c>
      <c r="J11166" s="70">
        <v>963.83971761498015</v>
      </c>
      <c r="K11166" s="70">
        <f t="shared" si="1221"/>
        <v>148.98564847345506</v>
      </c>
      <c r="L11166" s="70">
        <v>209.42462596191311</v>
      </c>
      <c r="M11166" s="63">
        <v>59945.191228817021</v>
      </c>
    </row>
    <row r="11167" spans="1:13" ht="15" customHeight="1">
      <c r="A11167" s="33">
        <v>41912</v>
      </c>
      <c r="B11167" s="12" t="s">
        <v>54</v>
      </c>
      <c r="C11167" s="10" t="s">
        <v>37</v>
      </c>
      <c r="D11167" s="10" t="s">
        <v>42</v>
      </c>
      <c r="E11167" s="16" t="s">
        <v>20</v>
      </c>
      <c r="F11167" s="16" t="s">
        <v>21</v>
      </c>
      <c r="G11167" s="12">
        <v>42094</v>
      </c>
      <c r="H11167" s="13">
        <v>2</v>
      </c>
      <c r="I11167" s="70">
        <v>119.77273292919703</v>
      </c>
      <c r="J11167" s="70">
        <v>1059.3596659693033</v>
      </c>
      <c r="K11167" s="70">
        <f t="shared" si="1219"/>
        <v>215.29268128352015</v>
      </c>
      <c r="L11167" s="70">
        <v>341.3781614007807</v>
      </c>
      <c r="M11167" s="63">
        <v>60059.618937607644</v>
      </c>
    </row>
    <row r="11168" spans="1:13" ht="15" customHeight="1">
      <c r="A11168" s="33">
        <v>41912</v>
      </c>
      <c r="B11168" s="12" t="s">
        <v>54</v>
      </c>
      <c r="C11168" s="10" t="s">
        <v>37</v>
      </c>
      <c r="D11168" s="10" t="s">
        <v>42</v>
      </c>
      <c r="E11168" s="16" t="s">
        <v>20</v>
      </c>
      <c r="F11168" s="16" t="s">
        <v>21</v>
      </c>
      <c r="G11168" s="12">
        <v>42185</v>
      </c>
      <c r="H11168" s="13">
        <v>3</v>
      </c>
      <c r="I11168" s="70">
        <v>129.41343290968916</v>
      </c>
      <c r="J11168" s="70">
        <v>1137.342868537512</v>
      </c>
      <c r="K11168" s="70">
        <f t="shared" si="1219"/>
        <v>207.39663547789792</v>
      </c>
      <c r="L11168" s="70">
        <v>366.3161152082825</v>
      </c>
      <c r="M11168" s="63">
        <v>59665.921656618222</v>
      </c>
    </row>
    <row r="11169" spans="1:13" ht="15" customHeight="1">
      <c r="A11169" s="33">
        <v>41912</v>
      </c>
      <c r="B11169" s="12" t="s">
        <v>54</v>
      </c>
      <c r="C11169" s="10" t="s">
        <v>37</v>
      </c>
      <c r="D11169" s="10" t="s">
        <v>42</v>
      </c>
      <c r="E11169" s="16" t="s">
        <v>20</v>
      </c>
      <c r="F11169" s="16" t="s">
        <v>21</v>
      </c>
      <c r="G11169" s="12">
        <v>42277</v>
      </c>
      <c r="H11169" s="13">
        <v>4</v>
      </c>
      <c r="I11169" s="70">
        <v>157.16071193670851</v>
      </c>
      <c r="J11169" s="70">
        <v>1243.7366148751023</v>
      </c>
      <c r="K11169" s="70">
        <f t="shared" si="1219"/>
        <v>263.55445827429878</v>
      </c>
      <c r="L11169" s="70">
        <v>434.48576572894882</v>
      </c>
      <c r="M11169" s="63">
        <v>59391.912362452247</v>
      </c>
    </row>
    <row r="11170" spans="1:13" ht="15" customHeight="1">
      <c r="A11170" s="33">
        <v>41912</v>
      </c>
      <c r="B11170" s="12" t="s">
        <v>54</v>
      </c>
      <c r="C11170" s="10" t="s">
        <v>37</v>
      </c>
      <c r="D11170" s="10" t="s">
        <v>42</v>
      </c>
      <c r="E11170" s="16" t="s">
        <v>20</v>
      </c>
      <c r="F11170" s="16" t="s">
        <v>21</v>
      </c>
      <c r="G11170" s="12">
        <v>42369</v>
      </c>
      <c r="H11170" s="13">
        <v>5</v>
      </c>
      <c r="I11170" s="70">
        <v>179.59031185061923</v>
      </c>
      <c r="J11170" s="70">
        <v>1332.6115063850277</v>
      </c>
      <c r="K11170" s="70">
        <f t="shared" si="1219"/>
        <v>268.46520336054465</v>
      </c>
      <c r="L11170" s="70">
        <v>470.17552178630751</v>
      </c>
      <c r="M11170" s="63">
        <v>59334.8333192028</v>
      </c>
    </row>
    <row r="11171" spans="1:13" ht="15" customHeight="1">
      <c r="A11171" s="33">
        <v>41912</v>
      </c>
      <c r="B11171" s="12" t="s">
        <v>54</v>
      </c>
      <c r="C11171" s="10" t="s">
        <v>37</v>
      </c>
      <c r="D11171" s="10" t="s">
        <v>42</v>
      </c>
      <c r="E11171" s="16" t="s">
        <v>20</v>
      </c>
      <c r="F11171" s="16" t="s">
        <v>21</v>
      </c>
      <c r="G11171" s="12">
        <v>42460</v>
      </c>
      <c r="H11171" s="13">
        <v>6</v>
      </c>
      <c r="I11171" s="70">
        <v>160.01313682793773</v>
      </c>
      <c r="J11171" s="70">
        <v>1371.1634254151468</v>
      </c>
      <c r="K11171" s="70">
        <f t="shared" si="1219"/>
        <v>198.56505585805678</v>
      </c>
      <c r="L11171" s="70">
        <v>389.7859238018259</v>
      </c>
      <c r="M11171" s="63">
        <v>59499.134321521487</v>
      </c>
    </row>
    <row r="11172" spans="1:13" ht="15" customHeight="1">
      <c r="A11172" s="33">
        <v>41912</v>
      </c>
      <c r="B11172" s="12" t="s">
        <v>54</v>
      </c>
      <c r="C11172" s="10" t="s">
        <v>37</v>
      </c>
      <c r="D11172" s="10" t="s">
        <v>42</v>
      </c>
      <c r="E11172" s="16" t="s">
        <v>20</v>
      </c>
      <c r="F11172" s="16" t="s">
        <v>21</v>
      </c>
      <c r="G11172" s="12">
        <v>42551</v>
      </c>
      <c r="H11172" s="13">
        <v>7</v>
      </c>
      <c r="I11172" s="70">
        <v>149.49280262822842</v>
      </c>
      <c r="J11172" s="70">
        <v>1361.9338784552265</v>
      </c>
      <c r="K11172" s="70">
        <f t="shared" si="1219"/>
        <v>140.26325566830812</v>
      </c>
      <c r="L11172" s="70">
        <v>351.95799168074996</v>
      </c>
      <c r="M11172" s="63">
        <v>59758.171281459443</v>
      </c>
    </row>
    <row r="11173" spans="1:13" ht="15" customHeight="1">
      <c r="A11173" s="33">
        <v>41912</v>
      </c>
      <c r="B11173" s="12" t="s">
        <v>54</v>
      </c>
      <c r="C11173" s="10" t="s">
        <v>37</v>
      </c>
      <c r="D11173" s="10" t="s">
        <v>42</v>
      </c>
      <c r="E11173" s="16" t="s">
        <v>20</v>
      </c>
      <c r="F11173" s="16" t="s">
        <v>21</v>
      </c>
      <c r="G11173" s="12">
        <v>42643</v>
      </c>
      <c r="H11173" s="13">
        <v>8</v>
      </c>
      <c r="I11173" s="70">
        <v>137.32987064532236</v>
      </c>
      <c r="J11173" s="70">
        <v>1315.729293061283</v>
      </c>
      <c r="K11173" s="70">
        <f t="shared" si="1219"/>
        <v>91.12528525137887</v>
      </c>
      <c r="L11173" s="70">
        <v>320.41495421971194</v>
      </c>
      <c r="M11173" s="63">
        <v>60180.170088440085</v>
      </c>
    </row>
    <row r="11174" spans="1:13" ht="15" customHeight="1">
      <c r="A11174" s="33">
        <v>41912</v>
      </c>
      <c r="B11174" s="12" t="s">
        <v>54</v>
      </c>
      <c r="C11174" s="10" t="s">
        <v>37</v>
      </c>
      <c r="D11174" s="10" t="s">
        <v>42</v>
      </c>
      <c r="E11174" s="16" t="s">
        <v>20</v>
      </c>
      <c r="F11174" s="16" t="s">
        <v>21</v>
      </c>
      <c r="G11174" s="12">
        <v>42735</v>
      </c>
      <c r="H11174" s="13">
        <v>9</v>
      </c>
      <c r="I11174" s="70">
        <v>133.43670297409483</v>
      </c>
      <c r="J11174" s="70">
        <v>1266.7870286741347</v>
      </c>
      <c r="K11174" s="70">
        <f t="shared" si="1219"/>
        <v>84.494438586946558</v>
      </c>
      <c r="L11174" s="70">
        <v>295.43055982932071</v>
      </c>
      <c r="M11174" s="63">
        <v>60727.638758048721</v>
      </c>
    </row>
    <row r="11175" spans="1:13" ht="15" customHeight="1">
      <c r="A11175" s="33">
        <v>41912</v>
      </c>
      <c r="B11175" s="12" t="s">
        <v>54</v>
      </c>
      <c r="C11175" s="10" t="s">
        <v>37</v>
      </c>
      <c r="D11175" s="10" t="s">
        <v>42</v>
      </c>
      <c r="E11175" s="16" t="s">
        <v>20</v>
      </c>
      <c r="F11175" s="16" t="s">
        <v>21</v>
      </c>
      <c r="G11175" s="12">
        <v>42825</v>
      </c>
      <c r="H11175" s="13">
        <v>10</v>
      </c>
      <c r="I11175" s="70">
        <v>127.00368113036758</v>
      </c>
      <c r="J11175" s="70">
        <v>1230.2578267289898</v>
      </c>
      <c r="K11175" s="70">
        <f t="shared" si="1219"/>
        <v>90.474479185222677</v>
      </c>
      <c r="L11175" s="70">
        <v>272.76386138310818</v>
      </c>
      <c r="M11175" s="63">
        <v>61544.111697515378</v>
      </c>
    </row>
    <row r="11176" spans="1:13" ht="15" customHeight="1">
      <c r="A11176" s="33">
        <v>41912</v>
      </c>
      <c r="B11176" s="12" t="s">
        <v>54</v>
      </c>
      <c r="C11176" s="10" t="s">
        <v>37</v>
      </c>
      <c r="D11176" s="10" t="s">
        <v>42</v>
      </c>
      <c r="E11176" s="16" t="s">
        <v>20</v>
      </c>
      <c r="F11176" s="16" t="s">
        <v>21</v>
      </c>
      <c r="G11176" s="12">
        <v>42916</v>
      </c>
      <c r="H11176" s="13">
        <v>11</v>
      </c>
      <c r="I11176" s="70">
        <v>113.42646068595732</v>
      </c>
      <c r="J11176" s="70">
        <v>1165.1931418806639</v>
      </c>
      <c r="K11176" s="70">
        <f t="shared" si="1219"/>
        <v>48.361775837631427</v>
      </c>
      <c r="L11176" s="70">
        <v>243.49249370116743</v>
      </c>
      <c r="M11176" s="63">
        <v>63250.486505632623</v>
      </c>
    </row>
    <row r="11177" spans="1:13" ht="15" customHeight="1">
      <c r="A11177" s="33">
        <v>41912</v>
      </c>
      <c r="B11177" s="12" t="s">
        <v>54</v>
      </c>
      <c r="C11177" s="10" t="s">
        <v>37</v>
      </c>
      <c r="D11177" s="10" t="s">
        <v>42</v>
      </c>
      <c r="E11177" s="16" t="s">
        <v>20</v>
      </c>
      <c r="F11177" s="16" t="s">
        <v>21</v>
      </c>
      <c r="G11177" s="12">
        <v>43008</v>
      </c>
      <c r="H11177" s="13">
        <v>12</v>
      </c>
      <c r="I11177" s="70">
        <v>105.396213771834</v>
      </c>
      <c r="J11177" s="70">
        <v>1120.3535940579873</v>
      </c>
      <c r="K11177" s="70">
        <f t="shared" si="1219"/>
        <v>60.556665949157349</v>
      </c>
      <c r="L11177" s="70">
        <v>223.76596629386256</v>
      </c>
      <c r="M11177" s="63">
        <v>65314.094383967386</v>
      </c>
    </row>
    <row r="11178" spans="1:13" ht="15" customHeight="1">
      <c r="A11178" s="33">
        <v>41912</v>
      </c>
      <c r="B11178" s="12" t="s">
        <v>54</v>
      </c>
      <c r="C11178" s="10" t="s">
        <v>37</v>
      </c>
      <c r="D11178" s="10" t="s">
        <v>42</v>
      </c>
      <c r="E11178" s="16" t="s">
        <v>20</v>
      </c>
      <c r="F11178" s="16" t="s">
        <v>21</v>
      </c>
      <c r="G11178" s="12">
        <v>43100</v>
      </c>
      <c r="H11178" s="13">
        <v>13</v>
      </c>
      <c r="I11178" s="70">
        <v>98.07037432393463</v>
      </c>
      <c r="J11178" s="70">
        <v>1068.9591233880674</v>
      </c>
      <c r="K11178" s="70">
        <f t="shared" si="1219"/>
        <v>46.675903654014746</v>
      </c>
      <c r="L11178" s="70">
        <v>208.32876229001243</v>
      </c>
      <c r="M11178" s="63">
        <v>67640.149452894286</v>
      </c>
    </row>
    <row r="11179" spans="1:13" ht="15" customHeight="1">
      <c r="A11179" s="33">
        <v>41912</v>
      </c>
      <c r="B11179" s="12" t="s">
        <v>54</v>
      </c>
      <c r="C11179" s="10" t="s">
        <v>37</v>
      </c>
      <c r="D11179" s="10" t="s">
        <v>42</v>
      </c>
      <c r="E11179" s="16" t="s">
        <v>20</v>
      </c>
      <c r="F11179" s="16" t="s">
        <v>21</v>
      </c>
      <c r="G11179" s="12">
        <v>43190</v>
      </c>
      <c r="H11179" s="13">
        <v>14</v>
      </c>
      <c r="I11179" s="70">
        <v>85.616970017890907</v>
      </c>
      <c r="J11179" s="70">
        <v>1056.6687219491716</v>
      </c>
      <c r="K11179" s="70">
        <f t="shared" si="1219"/>
        <v>73.326568578995165</v>
      </c>
      <c r="L11179" s="70">
        <v>184.09928293656128</v>
      </c>
      <c r="M11179" s="63">
        <v>70244.596876408687</v>
      </c>
    </row>
    <row r="11180" spans="1:13" ht="15" customHeight="1">
      <c r="A11180" s="33">
        <v>41912</v>
      </c>
      <c r="B11180" s="12" t="s">
        <v>54</v>
      </c>
      <c r="C11180" s="10" t="s">
        <v>37</v>
      </c>
      <c r="D11180" s="10" t="s">
        <v>42</v>
      </c>
      <c r="E11180" s="16" t="s">
        <v>20</v>
      </c>
      <c r="F11180" s="16" t="s">
        <v>21</v>
      </c>
      <c r="G11180" s="12">
        <v>43281</v>
      </c>
      <c r="H11180" s="13">
        <v>15</v>
      </c>
      <c r="I11180" s="70">
        <v>80.634383025067137</v>
      </c>
      <c r="J11180" s="70">
        <v>1049.4779766497968</v>
      </c>
      <c r="K11180" s="70">
        <f t="shared" si="1219"/>
        <v>73.443637725692298</v>
      </c>
      <c r="L11180" s="70">
        <v>176.02160708705955</v>
      </c>
      <c r="M11180" s="63">
        <v>72801.311425912325</v>
      </c>
    </row>
    <row r="11181" spans="1:13" ht="15" customHeight="1">
      <c r="A11181" s="33">
        <v>41912</v>
      </c>
      <c r="B11181" s="12" t="s">
        <v>54</v>
      </c>
      <c r="C11181" s="10" t="s">
        <v>37</v>
      </c>
      <c r="D11181" s="10" t="s">
        <v>42</v>
      </c>
      <c r="E11181" s="16" t="s">
        <v>20</v>
      </c>
      <c r="F11181" s="16" t="s">
        <v>21</v>
      </c>
      <c r="G11181" s="12">
        <v>43373</v>
      </c>
      <c r="H11181" s="13">
        <v>16</v>
      </c>
      <c r="I11181" s="70">
        <v>72.97898643059186</v>
      </c>
      <c r="J11181" s="70">
        <v>1025.4222727336798</v>
      </c>
      <c r="K11181" s="70">
        <f t="shared" si="1219"/>
        <v>48.923282514474906</v>
      </c>
      <c r="L11181" s="70">
        <v>164.62126129468339</v>
      </c>
      <c r="M11181" s="63">
        <v>74877.595454374605</v>
      </c>
    </row>
    <row r="11182" spans="1:13" ht="15" customHeight="1">
      <c r="A11182" s="33">
        <v>41912</v>
      </c>
      <c r="B11182" s="12" t="s">
        <v>54</v>
      </c>
      <c r="C11182" s="10" t="s">
        <v>37</v>
      </c>
      <c r="D11182" s="10" t="s">
        <v>42</v>
      </c>
      <c r="E11182" s="16" t="s">
        <v>20</v>
      </c>
      <c r="F11182" s="16" t="s">
        <v>21</v>
      </c>
      <c r="G11182" s="12">
        <v>43465</v>
      </c>
      <c r="H11182" s="13">
        <v>17</v>
      </c>
      <c r="I11182" s="70">
        <v>67.622104930434602</v>
      </c>
      <c r="J11182" s="70">
        <v>1017.7539943766976</v>
      </c>
      <c r="K11182" s="70">
        <f t="shared" si="1219"/>
        <v>59.953826573452375</v>
      </c>
      <c r="L11182" s="70">
        <v>159.32460718780197</v>
      </c>
      <c r="M11182" s="63">
        <v>76925.172717778201</v>
      </c>
    </row>
    <row r="11183" spans="1:13" ht="15" customHeight="1">
      <c r="A11183" s="33">
        <v>41912</v>
      </c>
      <c r="B11183" s="12" t="s">
        <v>54</v>
      </c>
      <c r="C11183" s="10" t="s">
        <v>37</v>
      </c>
      <c r="D11183" s="10" t="s">
        <v>42</v>
      </c>
      <c r="E11183" s="16" t="s">
        <v>20</v>
      </c>
      <c r="F11183" s="16" t="s">
        <v>21</v>
      </c>
      <c r="G11183" s="12">
        <v>43555</v>
      </c>
      <c r="H11183" s="13">
        <v>18</v>
      </c>
      <c r="I11183" s="70">
        <v>63.850090383743897</v>
      </c>
      <c r="J11183" s="70">
        <v>1032.4993234378153</v>
      </c>
      <c r="K11183" s="70">
        <f t="shared" si="1219"/>
        <v>78.595419444861562</v>
      </c>
      <c r="L11183" s="70">
        <v>156.29141111684879</v>
      </c>
      <c r="M11183" s="63">
        <v>79533.671595846783</v>
      </c>
    </row>
    <row r="11184" spans="1:13" ht="15" customHeight="1">
      <c r="A11184" s="33">
        <v>41912</v>
      </c>
      <c r="B11184" s="12" t="s">
        <v>54</v>
      </c>
      <c r="C11184" s="10" t="s">
        <v>37</v>
      </c>
      <c r="D11184" s="10" t="s">
        <v>42</v>
      </c>
      <c r="E11184" s="16" t="s">
        <v>20</v>
      </c>
      <c r="F11184" s="16" t="s">
        <v>21</v>
      </c>
      <c r="G11184" s="12">
        <v>43646</v>
      </c>
      <c r="H11184" s="13">
        <v>19</v>
      </c>
      <c r="I11184" s="70">
        <v>61.828845215400399</v>
      </c>
      <c r="J11184" s="70">
        <v>1052.5230605653589</v>
      </c>
      <c r="K11184" s="70">
        <f t="shared" ref="K11184:K11247" si="1224">J11184-J11183+I11184</f>
        <v>81.852582342944061</v>
      </c>
      <c r="L11184" s="70">
        <v>155.07605832984331</v>
      </c>
      <c r="M11184" s="63">
        <v>81684.251189344257</v>
      </c>
    </row>
    <row r="11185" spans="1:13" ht="15" customHeight="1">
      <c r="A11185" s="33">
        <v>41912</v>
      </c>
      <c r="B11185" s="12" t="s">
        <v>54</v>
      </c>
      <c r="C11185" s="10" t="s">
        <v>37</v>
      </c>
      <c r="D11185" s="10" t="s">
        <v>42</v>
      </c>
      <c r="E11185" s="16" t="s">
        <v>20</v>
      </c>
      <c r="F11185" s="16" t="s">
        <v>21</v>
      </c>
      <c r="G11185" s="12">
        <v>43738</v>
      </c>
      <c r="H11185" s="13">
        <v>20</v>
      </c>
      <c r="I11185" s="70">
        <v>60.018209713984362</v>
      </c>
      <c r="J11185" s="70">
        <v>1067.5803480483264</v>
      </c>
      <c r="K11185" s="70">
        <f t="shared" si="1224"/>
        <v>75.075497196951829</v>
      </c>
      <c r="L11185" s="70">
        <v>154.72944853730556</v>
      </c>
      <c r="M11185" s="63">
        <v>83262.63777375943</v>
      </c>
    </row>
    <row r="11186" spans="1:13" ht="15" customHeight="1">
      <c r="A11186" s="33">
        <v>41912</v>
      </c>
      <c r="B11186" s="12" t="s">
        <v>54</v>
      </c>
      <c r="C11186" s="10" t="s">
        <v>37</v>
      </c>
      <c r="D11186" s="10" t="s">
        <v>42</v>
      </c>
      <c r="E11186" s="16" t="s">
        <v>20</v>
      </c>
      <c r="F11186" s="16" t="s">
        <v>21</v>
      </c>
      <c r="G11186" s="12">
        <v>43830</v>
      </c>
      <c r="H11186" s="13">
        <v>21</v>
      </c>
      <c r="I11186" s="70">
        <v>58.35727155401969</v>
      </c>
      <c r="J11186" s="70">
        <v>1110.0669882535412</v>
      </c>
      <c r="K11186" s="70">
        <f t="shared" si="1224"/>
        <v>100.84391175923452</v>
      </c>
      <c r="L11186" s="70">
        <v>151.94105027413332</v>
      </c>
      <c r="M11186" s="63">
        <v>84911.90949644841</v>
      </c>
    </row>
    <row r="11187" spans="1:13" ht="15" customHeight="1">
      <c r="A11187" s="21">
        <f>A11188</f>
        <v>41912</v>
      </c>
      <c r="B11187" s="21" t="str">
        <f t="shared" ref="B11187:F11187" si="1225">B11188</f>
        <v>Annual 2015</v>
      </c>
      <c r="C11187" s="21" t="str">
        <f t="shared" si="1225"/>
        <v>Severely Adverse</v>
      </c>
      <c r="D11187" s="21" t="str">
        <f t="shared" si="1225"/>
        <v>TMM</v>
      </c>
      <c r="E11187" s="21" t="str">
        <f t="shared" si="1225"/>
        <v>C&amp;I</v>
      </c>
      <c r="F11187" s="21" t="str">
        <f t="shared" si="1225"/>
        <v>Small Business</v>
      </c>
      <c r="G11187" s="21">
        <v>41912</v>
      </c>
      <c r="H11187" s="23">
        <v>0</v>
      </c>
      <c r="I11187" s="30">
        <v>0</v>
      </c>
      <c r="J11187" s="59">
        <v>4.9873706897602803</v>
      </c>
      <c r="K11187" s="59">
        <v>0</v>
      </c>
      <c r="L11187" s="65">
        <v>0</v>
      </c>
      <c r="M11187" s="63">
        <v>0</v>
      </c>
    </row>
    <row r="11188" spans="1:13" ht="15" customHeight="1">
      <c r="A11188" s="33">
        <v>41912</v>
      </c>
      <c r="B11188" s="12" t="s">
        <v>54</v>
      </c>
      <c r="C11188" s="10" t="s">
        <v>37</v>
      </c>
      <c r="D11188" s="10" t="s">
        <v>42</v>
      </c>
      <c r="E11188" s="36" t="s">
        <v>20</v>
      </c>
      <c r="F11188" s="16" t="s">
        <v>15</v>
      </c>
      <c r="G11188" s="12">
        <v>42004</v>
      </c>
      <c r="H11188" s="13">
        <v>1</v>
      </c>
      <c r="I11188" s="70">
        <v>0.87077515362740099</v>
      </c>
      <c r="J11188" s="70">
        <v>8.7283399884474484</v>
      </c>
      <c r="K11188" s="70">
        <f t="shared" ref="K11188:K11232" si="1226">J11188-J11187+I11188</f>
        <v>4.6117444523145688</v>
      </c>
      <c r="L11188" s="70">
        <v>2.1977919466606566</v>
      </c>
      <c r="M11188" s="63">
        <v>1220.3873812954103</v>
      </c>
    </row>
    <row r="11189" spans="1:13" ht="15" customHeight="1">
      <c r="A11189" s="33">
        <v>41912</v>
      </c>
      <c r="B11189" s="12" t="s">
        <v>54</v>
      </c>
      <c r="C11189" s="10" t="s">
        <v>37</v>
      </c>
      <c r="D11189" s="10" t="s">
        <v>42</v>
      </c>
      <c r="E11189" s="36" t="s">
        <v>20</v>
      </c>
      <c r="F11189" s="16" t="s">
        <v>15</v>
      </c>
      <c r="G11189" s="12">
        <v>42094</v>
      </c>
      <c r="H11189" s="13">
        <v>2</v>
      </c>
      <c r="I11189" s="70">
        <v>1.6342668015462996</v>
      </c>
      <c r="J11189" s="70">
        <v>7.5956358830562989</v>
      </c>
      <c r="K11189" s="70">
        <f t="shared" si="1224"/>
        <v>0.50156269615515003</v>
      </c>
      <c r="L11189" s="70">
        <v>3.8551457165185048</v>
      </c>
      <c r="M11189" s="63">
        <v>1100.9824456630895</v>
      </c>
    </row>
    <row r="11190" spans="1:13" ht="15" customHeight="1">
      <c r="A11190" s="33">
        <v>41912</v>
      </c>
      <c r="B11190" s="12" t="s">
        <v>54</v>
      </c>
      <c r="C11190" s="10" t="s">
        <v>37</v>
      </c>
      <c r="D11190" s="10" t="s">
        <v>42</v>
      </c>
      <c r="E11190" s="36" t="s">
        <v>20</v>
      </c>
      <c r="F11190" s="16" t="s">
        <v>15</v>
      </c>
      <c r="G11190" s="12">
        <v>42185</v>
      </c>
      <c r="H11190" s="13">
        <v>3</v>
      </c>
      <c r="I11190" s="70">
        <v>3.4891685212829402</v>
      </c>
      <c r="J11190" s="70">
        <v>6.8114877695112552</v>
      </c>
      <c r="K11190" s="70">
        <f t="shared" si="1224"/>
        <v>2.7050204077378965</v>
      </c>
      <c r="L11190" s="70">
        <v>8.0385570956983425</v>
      </c>
      <c r="M11190" s="63">
        <v>957.05055422007683</v>
      </c>
    </row>
    <row r="11191" spans="1:13" ht="15" customHeight="1">
      <c r="A11191" s="33">
        <v>41912</v>
      </c>
      <c r="B11191" s="12" t="s">
        <v>54</v>
      </c>
      <c r="C11191" s="10" t="s">
        <v>37</v>
      </c>
      <c r="D11191" s="10" t="s">
        <v>42</v>
      </c>
      <c r="E11191" s="36" t="s">
        <v>20</v>
      </c>
      <c r="F11191" s="16" t="s">
        <v>15</v>
      </c>
      <c r="G11191" s="12">
        <v>42277</v>
      </c>
      <c r="H11191" s="13">
        <v>4</v>
      </c>
      <c r="I11191" s="70">
        <v>3.5809246854983474</v>
      </c>
      <c r="J11191" s="70">
        <v>4.935295683274</v>
      </c>
      <c r="K11191" s="70">
        <f t="shared" si="1224"/>
        <v>1.7047325992610922</v>
      </c>
      <c r="L11191" s="70">
        <v>8.2200073144038619</v>
      </c>
      <c r="M11191" s="63">
        <v>818.8737629073014</v>
      </c>
    </row>
    <row r="11192" spans="1:13" ht="15" customHeight="1">
      <c r="A11192" s="33">
        <v>41912</v>
      </c>
      <c r="B11192" s="12" t="s">
        <v>54</v>
      </c>
      <c r="C11192" s="10" t="s">
        <v>37</v>
      </c>
      <c r="D11192" s="10" t="s">
        <v>42</v>
      </c>
      <c r="E11192" s="36" t="s">
        <v>20</v>
      </c>
      <c r="F11192" s="16" t="s">
        <v>15</v>
      </c>
      <c r="G11192" s="12">
        <v>42369</v>
      </c>
      <c r="H11192" s="13">
        <v>5</v>
      </c>
      <c r="I11192" s="70">
        <v>2.5472883461150904</v>
      </c>
      <c r="J11192" s="70">
        <v>2.8540669339814562</v>
      </c>
      <c r="K11192" s="70">
        <f t="shared" si="1224"/>
        <v>0.4660595968225465</v>
      </c>
      <c r="L11192" s="70">
        <v>5.9458474914656083</v>
      </c>
      <c r="M11192" s="63">
        <v>713.13760000021909</v>
      </c>
    </row>
    <row r="11193" spans="1:13" ht="15" customHeight="1">
      <c r="A11193" s="33">
        <v>41912</v>
      </c>
      <c r="B11193" s="12" t="s">
        <v>54</v>
      </c>
      <c r="C11193" s="10" t="s">
        <v>37</v>
      </c>
      <c r="D11193" s="10" t="s">
        <v>42</v>
      </c>
      <c r="E11193" s="36" t="s">
        <v>20</v>
      </c>
      <c r="F11193" s="16" t="s">
        <v>15</v>
      </c>
      <c r="G11193" s="12">
        <v>42460</v>
      </c>
      <c r="H11193" s="13">
        <v>6</v>
      </c>
      <c r="I11193" s="70">
        <v>1.7360750818341881</v>
      </c>
      <c r="J11193" s="70">
        <v>2.520988161904711</v>
      </c>
      <c r="K11193" s="70">
        <f t="shared" si="1224"/>
        <v>1.4029963097574429</v>
      </c>
      <c r="L11193" s="70">
        <v>4.2566440089903708</v>
      </c>
      <c r="M11193" s="63">
        <v>632.84072887874152</v>
      </c>
    </row>
    <row r="11194" spans="1:13" ht="15" customHeight="1">
      <c r="A11194" s="33">
        <v>41912</v>
      </c>
      <c r="B11194" s="12" t="s">
        <v>54</v>
      </c>
      <c r="C11194" s="10" t="s">
        <v>37</v>
      </c>
      <c r="D11194" s="10" t="s">
        <v>42</v>
      </c>
      <c r="E11194" s="36" t="s">
        <v>20</v>
      </c>
      <c r="F11194" s="16" t="s">
        <v>15</v>
      </c>
      <c r="G11194" s="12">
        <v>42551</v>
      </c>
      <c r="H11194" s="13">
        <v>7</v>
      </c>
      <c r="I11194" s="70">
        <v>1.2994645923139632</v>
      </c>
      <c r="J11194" s="70">
        <v>0.96722601195020674</v>
      </c>
      <c r="K11194" s="70">
        <f t="shared" si="1224"/>
        <v>-0.25429755764054107</v>
      </c>
      <c r="L11194" s="70">
        <v>3.2098568164144248</v>
      </c>
      <c r="M11194" s="63">
        <v>557.36339203324917</v>
      </c>
    </row>
    <row r="11195" spans="1:13" ht="15" customHeight="1">
      <c r="A11195" s="33">
        <v>41912</v>
      </c>
      <c r="B11195" s="12" t="s">
        <v>54</v>
      </c>
      <c r="C11195" s="10" t="s">
        <v>37</v>
      </c>
      <c r="D11195" s="10" t="s">
        <v>42</v>
      </c>
      <c r="E11195" s="36" t="s">
        <v>20</v>
      </c>
      <c r="F11195" s="16" t="s">
        <v>15</v>
      </c>
      <c r="G11195" s="12">
        <v>42643</v>
      </c>
      <c r="H11195" s="13">
        <v>8</v>
      </c>
      <c r="I11195" s="70">
        <v>0.90663959551159923</v>
      </c>
      <c r="J11195" s="70">
        <v>-0.17950878981859203</v>
      </c>
      <c r="K11195" s="70">
        <f t="shared" si="1224"/>
        <v>-0.2400952062571996</v>
      </c>
      <c r="L11195" s="70">
        <v>2.3068923959954994</v>
      </c>
      <c r="M11195" s="63">
        <v>489.68662646548887</v>
      </c>
    </row>
    <row r="11196" spans="1:13" ht="15" customHeight="1">
      <c r="A11196" s="33">
        <v>41912</v>
      </c>
      <c r="B11196" s="12" t="s">
        <v>54</v>
      </c>
      <c r="C11196" s="10" t="s">
        <v>37</v>
      </c>
      <c r="D11196" s="10" t="s">
        <v>42</v>
      </c>
      <c r="E11196" s="36" t="s">
        <v>20</v>
      </c>
      <c r="F11196" s="16" t="s">
        <v>15</v>
      </c>
      <c r="G11196" s="12">
        <v>42735</v>
      </c>
      <c r="H11196" s="13">
        <v>9</v>
      </c>
      <c r="I11196" s="70">
        <v>0.68434847100291818</v>
      </c>
      <c r="J11196" s="70">
        <v>-1.1647255068050215</v>
      </c>
      <c r="K11196" s="70">
        <f t="shared" si="1224"/>
        <v>-0.30086824598351125</v>
      </c>
      <c r="L11196" s="70">
        <v>1.7944547956597972</v>
      </c>
      <c r="M11196" s="63">
        <v>431.42876236618741</v>
      </c>
    </row>
    <row r="11197" spans="1:13" ht="15" customHeight="1">
      <c r="A11197" s="33">
        <v>41912</v>
      </c>
      <c r="B11197" s="12" t="s">
        <v>54</v>
      </c>
      <c r="C11197" s="10" t="s">
        <v>37</v>
      </c>
      <c r="D11197" s="10" t="s">
        <v>42</v>
      </c>
      <c r="E11197" s="36" t="s">
        <v>20</v>
      </c>
      <c r="F11197" s="16" t="s">
        <v>15</v>
      </c>
      <c r="G11197" s="12">
        <v>42825</v>
      </c>
      <c r="H11197" s="13">
        <v>10</v>
      </c>
      <c r="I11197" s="70">
        <v>0.51322000240516064</v>
      </c>
      <c r="J11197" s="70">
        <v>-1.4004338693050891</v>
      </c>
      <c r="K11197" s="70">
        <f t="shared" si="1224"/>
        <v>0.27751163990509309</v>
      </c>
      <c r="L11197" s="70">
        <v>1.4069098962278157</v>
      </c>
      <c r="M11197" s="63">
        <v>386.85878343766331</v>
      </c>
    </row>
    <row r="11198" spans="1:13" ht="15" customHeight="1">
      <c r="A11198" s="33">
        <v>41912</v>
      </c>
      <c r="B11198" s="12" t="s">
        <v>54</v>
      </c>
      <c r="C11198" s="10" t="s">
        <v>37</v>
      </c>
      <c r="D11198" s="10" t="s">
        <v>42</v>
      </c>
      <c r="E11198" s="36" t="s">
        <v>20</v>
      </c>
      <c r="F11198" s="16" t="s">
        <v>15</v>
      </c>
      <c r="G11198" s="12">
        <v>42916</v>
      </c>
      <c r="H11198" s="13">
        <v>11</v>
      </c>
      <c r="I11198" s="70">
        <v>0.38761409137923808</v>
      </c>
      <c r="J11198" s="70">
        <v>-1.3960632998856362</v>
      </c>
      <c r="K11198" s="70">
        <f t="shared" si="1224"/>
        <v>0.39198466079869099</v>
      </c>
      <c r="L11198" s="70">
        <v>1.1245140003113321</v>
      </c>
      <c r="M11198" s="63">
        <v>346.94710511707143</v>
      </c>
    </row>
    <row r="11199" spans="1:13" ht="15" customHeight="1">
      <c r="A11199" s="33">
        <v>41912</v>
      </c>
      <c r="B11199" s="12" t="s">
        <v>54</v>
      </c>
      <c r="C11199" s="10" t="s">
        <v>37</v>
      </c>
      <c r="D11199" s="10" t="s">
        <v>42</v>
      </c>
      <c r="E11199" s="36" t="s">
        <v>20</v>
      </c>
      <c r="F11199" s="16" t="s">
        <v>15</v>
      </c>
      <c r="G11199" s="12">
        <v>43008</v>
      </c>
      <c r="H11199" s="13">
        <v>12</v>
      </c>
      <c r="I11199" s="70">
        <v>0.26547091127814604</v>
      </c>
      <c r="J11199" s="70">
        <v>-0.89511297897562736</v>
      </c>
      <c r="K11199" s="70">
        <f t="shared" si="1224"/>
        <v>0.76642123218815483</v>
      </c>
      <c r="L11199" s="70">
        <v>0.83344221614076752</v>
      </c>
      <c r="M11199" s="63">
        <v>319.77002484348441</v>
      </c>
    </row>
    <row r="11200" spans="1:13" ht="15" customHeight="1">
      <c r="A11200" s="33">
        <v>41912</v>
      </c>
      <c r="B11200" s="12" t="s">
        <v>54</v>
      </c>
      <c r="C11200" s="10" t="s">
        <v>37</v>
      </c>
      <c r="D11200" s="10" t="s">
        <v>42</v>
      </c>
      <c r="E11200" s="36" t="s">
        <v>20</v>
      </c>
      <c r="F11200" s="16" t="s">
        <v>15</v>
      </c>
      <c r="G11200" s="12">
        <v>43100</v>
      </c>
      <c r="H11200" s="13">
        <v>13</v>
      </c>
      <c r="I11200" s="70">
        <v>0.20456510287283097</v>
      </c>
      <c r="J11200" s="70">
        <v>-0.50192899781643086</v>
      </c>
      <c r="K11200" s="70">
        <f t="shared" si="1224"/>
        <v>0.59774908403202742</v>
      </c>
      <c r="L11200" s="70">
        <v>0.69201483881888626</v>
      </c>
      <c r="M11200" s="63">
        <v>291.39396526204803</v>
      </c>
    </row>
    <row r="11201" spans="1:13" ht="15" customHeight="1">
      <c r="A11201" s="33">
        <v>41912</v>
      </c>
      <c r="B11201" s="12" t="s">
        <v>54</v>
      </c>
      <c r="C11201" s="10" t="s">
        <v>37</v>
      </c>
      <c r="D11201" s="10" t="s">
        <v>42</v>
      </c>
      <c r="E11201" s="36" t="s">
        <v>20</v>
      </c>
      <c r="F11201" s="16" t="s">
        <v>15</v>
      </c>
      <c r="G11201" s="12">
        <v>43190</v>
      </c>
      <c r="H11201" s="13">
        <v>14</v>
      </c>
      <c r="I11201" s="70">
        <v>8.1190434256108002E-2</v>
      </c>
      <c r="J11201" s="70">
        <v>1.1448025459366742</v>
      </c>
      <c r="K11201" s="70">
        <f t="shared" si="1224"/>
        <v>1.7279219780092132</v>
      </c>
      <c r="L11201" s="70">
        <v>0.45997833074896283</v>
      </c>
      <c r="M11201" s="63">
        <v>285.01401260042002</v>
      </c>
    </row>
    <row r="11202" spans="1:13" ht="15" customHeight="1">
      <c r="A11202" s="33">
        <v>41912</v>
      </c>
      <c r="B11202" s="12" t="s">
        <v>54</v>
      </c>
      <c r="C11202" s="10" t="s">
        <v>37</v>
      </c>
      <c r="D11202" s="10" t="s">
        <v>42</v>
      </c>
      <c r="E11202" s="36" t="s">
        <v>20</v>
      </c>
      <c r="F11202" s="16" t="s">
        <v>15</v>
      </c>
      <c r="G11202" s="12">
        <v>43281</v>
      </c>
      <c r="H11202" s="13">
        <v>15</v>
      </c>
      <c r="I11202" s="70">
        <v>0.13978155231673642</v>
      </c>
      <c r="J11202" s="70">
        <v>1.1770813340871238</v>
      </c>
      <c r="K11202" s="70">
        <f t="shared" si="1224"/>
        <v>0.17206034046718602</v>
      </c>
      <c r="L11202" s="70">
        <v>0.54050478004224001</v>
      </c>
      <c r="M11202" s="63">
        <v>277.22089804696441</v>
      </c>
    </row>
    <row r="11203" spans="1:13" ht="15" customHeight="1">
      <c r="A11203" s="33">
        <v>41912</v>
      </c>
      <c r="B11203" s="12" t="s">
        <v>54</v>
      </c>
      <c r="C11203" s="10" t="s">
        <v>37</v>
      </c>
      <c r="D11203" s="10" t="s">
        <v>42</v>
      </c>
      <c r="E11203" s="36" t="s">
        <v>20</v>
      </c>
      <c r="F11203" s="16" t="s">
        <v>15</v>
      </c>
      <c r="G11203" s="12">
        <v>43373</v>
      </c>
      <c r="H11203" s="13">
        <v>16</v>
      </c>
      <c r="I11203" s="70">
        <v>0.15794690641318973</v>
      </c>
      <c r="J11203" s="70">
        <v>1.3414718437331321</v>
      </c>
      <c r="K11203" s="70">
        <f t="shared" si="1224"/>
        <v>0.32233741605919808</v>
      </c>
      <c r="L11203" s="70">
        <v>0.55472119259167951</v>
      </c>
      <c r="M11203" s="63">
        <v>283.48494028338746</v>
      </c>
    </row>
    <row r="11204" spans="1:13" ht="15" customHeight="1">
      <c r="A11204" s="33">
        <v>41912</v>
      </c>
      <c r="B11204" s="12" t="s">
        <v>54</v>
      </c>
      <c r="C11204" s="10" t="s">
        <v>37</v>
      </c>
      <c r="D11204" s="10" t="s">
        <v>42</v>
      </c>
      <c r="E11204" s="36" t="s">
        <v>20</v>
      </c>
      <c r="F11204" s="16" t="s">
        <v>15</v>
      </c>
      <c r="G11204" s="12">
        <v>43465</v>
      </c>
      <c r="H11204" s="13">
        <v>17</v>
      </c>
      <c r="I11204" s="70">
        <v>0.17086032610112575</v>
      </c>
      <c r="J11204" s="70">
        <v>1.650418875056624</v>
      </c>
      <c r="K11204" s="70">
        <f t="shared" si="1224"/>
        <v>0.47980735742461766</v>
      </c>
      <c r="L11204" s="70">
        <v>0.55226597139136013</v>
      </c>
      <c r="M11204" s="63">
        <v>295.34056802886329</v>
      </c>
    </row>
    <row r="11205" spans="1:13" ht="15" customHeight="1">
      <c r="A11205" s="33">
        <v>41912</v>
      </c>
      <c r="B11205" s="12" t="s">
        <v>54</v>
      </c>
      <c r="C11205" s="10" t="s">
        <v>37</v>
      </c>
      <c r="D11205" s="10" t="s">
        <v>42</v>
      </c>
      <c r="E11205" s="36" t="s">
        <v>20</v>
      </c>
      <c r="F11205" s="16" t="s">
        <v>15</v>
      </c>
      <c r="G11205" s="12">
        <v>43555</v>
      </c>
      <c r="H11205" s="13">
        <v>18</v>
      </c>
      <c r="I11205" s="70">
        <v>0.1779279467296255</v>
      </c>
      <c r="J11205" s="70">
        <v>2.4996978232994524</v>
      </c>
      <c r="K11205" s="70">
        <f t="shared" si="1224"/>
        <v>1.027206894972454</v>
      </c>
      <c r="L11205" s="70">
        <v>0.5401502626031488</v>
      </c>
      <c r="M11205" s="63">
        <v>343.59773707633695</v>
      </c>
    </row>
    <row r="11206" spans="1:13" ht="15" customHeight="1">
      <c r="A11206" s="33">
        <v>41912</v>
      </c>
      <c r="B11206" s="12" t="s">
        <v>54</v>
      </c>
      <c r="C11206" s="10" t="s">
        <v>37</v>
      </c>
      <c r="D11206" s="10" t="s">
        <v>42</v>
      </c>
      <c r="E11206" s="36" t="s">
        <v>20</v>
      </c>
      <c r="F11206" s="16" t="s">
        <v>15</v>
      </c>
      <c r="G11206" s="12">
        <v>43646</v>
      </c>
      <c r="H11206" s="13">
        <v>19</v>
      </c>
      <c r="I11206" s="70">
        <v>0.16232295692349749</v>
      </c>
      <c r="J11206" s="70">
        <v>4.0031098864048236</v>
      </c>
      <c r="K11206" s="70">
        <f t="shared" si="1224"/>
        <v>1.6657350200288685</v>
      </c>
      <c r="L11206" s="70">
        <v>0.50109421402430088</v>
      </c>
      <c r="M11206" s="63">
        <v>396.74351837476246</v>
      </c>
    </row>
    <row r="11207" spans="1:13" ht="15" customHeight="1">
      <c r="A11207" s="33">
        <v>41912</v>
      </c>
      <c r="B11207" s="12" t="s">
        <v>54</v>
      </c>
      <c r="C11207" s="10" t="s">
        <v>37</v>
      </c>
      <c r="D11207" s="10" t="s">
        <v>42</v>
      </c>
      <c r="E11207" s="36" t="s">
        <v>20</v>
      </c>
      <c r="F11207" s="16" t="s">
        <v>15</v>
      </c>
      <c r="G11207" s="12">
        <v>43738</v>
      </c>
      <c r="H11207" s="13">
        <v>20</v>
      </c>
      <c r="I11207" s="70">
        <v>0.22001703242160875</v>
      </c>
      <c r="J11207" s="70">
        <v>4.624067421393157</v>
      </c>
      <c r="K11207" s="70">
        <f t="shared" si="1224"/>
        <v>0.84097456740994214</v>
      </c>
      <c r="L11207" s="70">
        <v>0.58010941111096148</v>
      </c>
      <c r="M11207" s="63">
        <v>449.06269941712605</v>
      </c>
    </row>
    <row r="11208" spans="1:13" ht="15" customHeight="1">
      <c r="A11208" s="33">
        <v>41912</v>
      </c>
      <c r="B11208" s="12" t="s">
        <v>54</v>
      </c>
      <c r="C11208" s="10" t="s">
        <v>37</v>
      </c>
      <c r="D11208" s="10" t="s">
        <v>42</v>
      </c>
      <c r="E11208" s="36" t="s">
        <v>20</v>
      </c>
      <c r="F11208" s="16" t="s">
        <v>15</v>
      </c>
      <c r="G11208" s="12">
        <v>43830</v>
      </c>
      <c r="H11208" s="13">
        <v>21</v>
      </c>
      <c r="I11208" s="70">
        <v>0.24928364570160397</v>
      </c>
      <c r="J11208" s="70">
        <v>5.0171470768198159</v>
      </c>
      <c r="K11208" s="70">
        <f t="shared" si="1224"/>
        <v>0.6423633011282629</v>
      </c>
      <c r="L11208" s="70">
        <v>0.61426128226741261</v>
      </c>
      <c r="M11208" s="63">
        <v>479.85272361603529</v>
      </c>
    </row>
    <row r="11209" spans="1:13" ht="15" customHeight="1">
      <c r="A11209" s="21">
        <f>A11210</f>
        <v>41912</v>
      </c>
      <c r="B11209" s="21" t="str">
        <f t="shared" ref="B11209:F11209" si="1227">B11210</f>
        <v>Annual 2015</v>
      </c>
      <c r="C11209" s="21" t="str">
        <f t="shared" si="1227"/>
        <v>Severely Adverse</v>
      </c>
      <c r="D11209" s="21" t="str">
        <f t="shared" si="1227"/>
        <v>TMM</v>
      </c>
      <c r="E11209" s="21" t="str">
        <f t="shared" si="1227"/>
        <v>Other Consumer</v>
      </c>
      <c r="F11209" s="21" t="str">
        <f t="shared" si="1227"/>
        <v>Auto Loans</v>
      </c>
      <c r="G11209" s="21">
        <v>41912</v>
      </c>
      <c r="H11209" s="23">
        <v>0</v>
      </c>
      <c r="I11209" s="30">
        <v>0</v>
      </c>
      <c r="J11209" s="59">
        <v>0.205857604115188</v>
      </c>
      <c r="K11209" s="59">
        <v>0</v>
      </c>
      <c r="L11209" s="65">
        <v>0</v>
      </c>
      <c r="M11209" s="63">
        <v>0</v>
      </c>
    </row>
    <row r="11210" spans="1:13" ht="15" customHeight="1">
      <c r="A11210" s="33">
        <v>41912</v>
      </c>
      <c r="B11210" s="12" t="s">
        <v>54</v>
      </c>
      <c r="C11210" s="10" t="s">
        <v>37</v>
      </c>
      <c r="D11210" s="10" t="s">
        <v>42</v>
      </c>
      <c r="E11210" s="16" t="s">
        <v>26</v>
      </c>
      <c r="F11210" s="16" t="s">
        <v>27</v>
      </c>
      <c r="G11210" s="12">
        <v>42004</v>
      </c>
      <c r="H11210" s="13">
        <v>1</v>
      </c>
      <c r="I11210" s="70">
        <v>1.0974222320647639E-2</v>
      </c>
      <c r="J11210" s="70">
        <v>0.21862454947580684</v>
      </c>
      <c r="K11210" s="70">
        <f t="shared" si="1226"/>
        <v>2.3741167681266481E-2</v>
      </c>
      <c r="L11210" s="70">
        <v>4.8161486888196131E-2</v>
      </c>
      <c r="M11210" s="66">
        <v>1394.8338686027796</v>
      </c>
    </row>
    <row r="11211" spans="1:13" ht="15" customHeight="1">
      <c r="A11211" s="33">
        <v>41912</v>
      </c>
      <c r="B11211" s="12" t="s">
        <v>54</v>
      </c>
      <c r="C11211" s="10" t="s">
        <v>37</v>
      </c>
      <c r="D11211" s="10" t="s">
        <v>42</v>
      </c>
      <c r="E11211" s="16" t="s">
        <v>26</v>
      </c>
      <c r="F11211" s="16" t="s">
        <v>27</v>
      </c>
      <c r="G11211" s="12">
        <v>42094</v>
      </c>
      <c r="H11211" s="13">
        <v>2</v>
      </c>
      <c r="I11211" s="70">
        <v>4.5236414822796091E-2</v>
      </c>
      <c r="J11211" s="70">
        <v>0.28458297720442621</v>
      </c>
      <c r="K11211" s="70">
        <f t="shared" si="1224"/>
        <v>0.11119484255141546</v>
      </c>
      <c r="L11211" s="70">
        <v>0.2048894778734584</v>
      </c>
      <c r="M11211" s="66">
        <v>1377.3664409775245</v>
      </c>
    </row>
    <row r="11212" spans="1:13" ht="15" customHeight="1">
      <c r="A11212" s="33">
        <v>41912</v>
      </c>
      <c r="B11212" s="12" t="s">
        <v>54</v>
      </c>
      <c r="C11212" s="10" t="s">
        <v>37</v>
      </c>
      <c r="D11212" s="10" t="s">
        <v>42</v>
      </c>
      <c r="E11212" s="16" t="s">
        <v>26</v>
      </c>
      <c r="F11212" s="16" t="s">
        <v>27</v>
      </c>
      <c r="G11212" s="12">
        <v>42185</v>
      </c>
      <c r="H11212" s="13">
        <v>3</v>
      </c>
      <c r="I11212" s="70">
        <v>5.7400346747830656E-2</v>
      </c>
      <c r="J11212" s="70">
        <v>0.27990683782527581</v>
      </c>
      <c r="K11212" s="70">
        <f t="shared" si="1224"/>
        <v>5.2724207368680255E-2</v>
      </c>
      <c r="L11212" s="70">
        <v>0.27018464224564126</v>
      </c>
      <c r="M11212" s="66">
        <v>1250.2126298167648</v>
      </c>
    </row>
    <row r="11213" spans="1:13" ht="15" customHeight="1">
      <c r="A11213" s="33">
        <v>41912</v>
      </c>
      <c r="B11213" s="12" t="s">
        <v>54</v>
      </c>
      <c r="C11213" s="10" t="s">
        <v>37</v>
      </c>
      <c r="D11213" s="10" t="s">
        <v>42</v>
      </c>
      <c r="E11213" s="16" t="s">
        <v>26</v>
      </c>
      <c r="F11213" s="16" t="s">
        <v>27</v>
      </c>
      <c r="G11213" s="12">
        <v>42277</v>
      </c>
      <c r="H11213" s="13">
        <v>4</v>
      </c>
      <c r="I11213" s="70">
        <v>5.9638956519194174E-2</v>
      </c>
      <c r="J11213" s="70">
        <v>0.32439918951066188</v>
      </c>
      <c r="K11213" s="70">
        <f t="shared" si="1224"/>
        <v>0.10413130820458025</v>
      </c>
      <c r="L11213" s="70">
        <v>0.27192662788976912</v>
      </c>
      <c r="M11213" s="66">
        <v>1220.0138412629383</v>
      </c>
    </row>
    <row r="11214" spans="1:13" ht="15" customHeight="1">
      <c r="A11214" s="33">
        <v>41912</v>
      </c>
      <c r="B11214" s="12" t="s">
        <v>54</v>
      </c>
      <c r="C11214" s="10" t="s">
        <v>37</v>
      </c>
      <c r="D11214" s="10" t="s">
        <v>42</v>
      </c>
      <c r="E11214" s="16" t="s">
        <v>26</v>
      </c>
      <c r="F11214" s="16" t="s">
        <v>27</v>
      </c>
      <c r="G11214" s="12">
        <v>42369</v>
      </c>
      <c r="H11214" s="13">
        <v>5</v>
      </c>
      <c r="I11214" s="70">
        <v>0.13610508184408279</v>
      </c>
      <c r="J11214" s="70">
        <v>0.38048930121242897</v>
      </c>
      <c r="K11214" s="70">
        <f t="shared" si="1224"/>
        <v>0.19219519354584988</v>
      </c>
      <c r="L11214" s="70">
        <v>0.66659288883182899</v>
      </c>
      <c r="M11214" s="66">
        <v>1200.98530798408</v>
      </c>
    </row>
    <row r="11215" spans="1:13" ht="15" customHeight="1">
      <c r="A11215" s="33">
        <v>41912</v>
      </c>
      <c r="B11215" s="12" t="s">
        <v>54</v>
      </c>
      <c r="C11215" s="10" t="s">
        <v>37</v>
      </c>
      <c r="D11215" s="10" t="s">
        <v>42</v>
      </c>
      <c r="E11215" s="16" t="s">
        <v>26</v>
      </c>
      <c r="F11215" s="16" t="s">
        <v>27</v>
      </c>
      <c r="G11215" s="12">
        <v>42460</v>
      </c>
      <c r="H11215" s="13">
        <v>6</v>
      </c>
      <c r="I11215" s="70">
        <v>0.134464671612196</v>
      </c>
      <c r="J11215" s="70">
        <v>0.3207420404457843</v>
      </c>
      <c r="K11215" s="70">
        <f t="shared" si="1224"/>
        <v>7.4717410845551335E-2</v>
      </c>
      <c r="L11215" s="70">
        <v>0.65395208805644411</v>
      </c>
      <c r="M11215" s="66">
        <v>1186.4928296579003</v>
      </c>
    </row>
    <row r="11216" spans="1:13" ht="15" customHeight="1">
      <c r="A11216" s="33">
        <v>41912</v>
      </c>
      <c r="B11216" s="12" t="s">
        <v>54</v>
      </c>
      <c r="C11216" s="10" t="s">
        <v>37</v>
      </c>
      <c r="D11216" s="10" t="s">
        <v>42</v>
      </c>
      <c r="E11216" s="16" t="s">
        <v>26</v>
      </c>
      <c r="F11216" s="16" t="s">
        <v>27</v>
      </c>
      <c r="G11216" s="12">
        <v>42551</v>
      </c>
      <c r="H11216" s="13">
        <v>7</v>
      </c>
      <c r="I11216" s="70">
        <v>9.8873350838930174E-2</v>
      </c>
      <c r="J11216" s="70">
        <v>0.22611204297097659</v>
      </c>
      <c r="K11216" s="70">
        <f t="shared" si="1224"/>
        <v>4.2433533641224597E-3</v>
      </c>
      <c r="L11216" s="70">
        <v>0.51640183847433618</v>
      </c>
      <c r="M11216" s="66">
        <v>1075.6010563028417</v>
      </c>
    </row>
    <row r="11217" spans="1:13" ht="15" customHeight="1">
      <c r="A11217" s="33">
        <v>41912</v>
      </c>
      <c r="B11217" s="12" t="s">
        <v>54</v>
      </c>
      <c r="C11217" s="10" t="s">
        <v>37</v>
      </c>
      <c r="D11217" s="10" t="s">
        <v>42</v>
      </c>
      <c r="E11217" s="16" t="s">
        <v>26</v>
      </c>
      <c r="F11217" s="16" t="s">
        <v>27</v>
      </c>
      <c r="G11217" s="12">
        <v>42643</v>
      </c>
      <c r="H11217" s="13">
        <v>8</v>
      </c>
      <c r="I11217" s="70">
        <v>4.7448629483597501E-2</v>
      </c>
      <c r="J11217" s="70">
        <v>0.23044831074801159</v>
      </c>
      <c r="K11217" s="70">
        <f t="shared" si="1224"/>
        <v>5.1784897260632498E-2</v>
      </c>
      <c r="L11217" s="70">
        <v>0.24721268906264263</v>
      </c>
      <c r="M11217" s="66">
        <v>1067.2166745127502</v>
      </c>
    </row>
    <row r="11218" spans="1:13" ht="15" customHeight="1">
      <c r="A11218" s="33">
        <v>41912</v>
      </c>
      <c r="B11218" s="12" t="s">
        <v>54</v>
      </c>
      <c r="C11218" s="10" t="s">
        <v>37</v>
      </c>
      <c r="D11218" s="10" t="s">
        <v>42</v>
      </c>
      <c r="E11218" s="16" t="s">
        <v>26</v>
      </c>
      <c r="F11218" s="16" t="s">
        <v>27</v>
      </c>
      <c r="G11218" s="12">
        <v>42735</v>
      </c>
      <c r="H11218" s="13">
        <v>9</v>
      </c>
      <c r="I11218" s="70">
        <v>9.1815511499406727E-2</v>
      </c>
      <c r="J11218" s="70">
        <v>0.28459031327855089</v>
      </c>
      <c r="K11218" s="70">
        <f t="shared" si="1224"/>
        <v>0.14595751402994603</v>
      </c>
      <c r="L11218" s="70">
        <v>0.47858415516628</v>
      </c>
      <c r="M11218" s="66">
        <v>1059.2490561354989</v>
      </c>
    </row>
    <row r="11219" spans="1:13" ht="15" customHeight="1">
      <c r="A11219" s="33">
        <v>41912</v>
      </c>
      <c r="B11219" s="12" t="s">
        <v>54</v>
      </c>
      <c r="C11219" s="10" t="s">
        <v>37</v>
      </c>
      <c r="D11219" s="10" t="s">
        <v>42</v>
      </c>
      <c r="E11219" s="16" t="s">
        <v>26</v>
      </c>
      <c r="F11219" s="16" t="s">
        <v>27</v>
      </c>
      <c r="G11219" s="12">
        <v>42825</v>
      </c>
      <c r="H11219" s="13">
        <v>10</v>
      </c>
      <c r="I11219" s="70">
        <v>0.1150615558346872</v>
      </c>
      <c r="J11219" s="70">
        <v>0.2662961280925753</v>
      </c>
      <c r="K11219" s="70">
        <f t="shared" si="1224"/>
        <v>9.6767370648711618E-2</v>
      </c>
      <c r="L11219" s="70">
        <v>0.60113744966048754</v>
      </c>
      <c r="M11219" s="66">
        <v>1056.7197091599849</v>
      </c>
    </row>
    <row r="11220" spans="1:13" ht="15" customHeight="1">
      <c r="A11220" s="33">
        <v>41912</v>
      </c>
      <c r="B11220" s="12" t="s">
        <v>54</v>
      </c>
      <c r="C11220" s="10" t="s">
        <v>37</v>
      </c>
      <c r="D11220" s="10" t="s">
        <v>42</v>
      </c>
      <c r="E11220" s="16" t="s">
        <v>26</v>
      </c>
      <c r="F11220" s="16" t="s">
        <v>27</v>
      </c>
      <c r="G11220" s="12">
        <v>42916</v>
      </c>
      <c r="H11220" s="13">
        <v>11</v>
      </c>
      <c r="I11220" s="70">
        <v>0.11317773878788633</v>
      </c>
      <c r="J11220" s="70">
        <v>0.22693343531158919</v>
      </c>
      <c r="K11220" s="70">
        <f t="shared" si="1224"/>
        <v>7.3815046006900212E-2</v>
      </c>
      <c r="L11220" s="70">
        <v>0.59357737566124891</v>
      </c>
      <c r="M11220" s="66">
        <v>1070.573935336507</v>
      </c>
    </row>
    <row r="11221" spans="1:13" ht="15" customHeight="1">
      <c r="A11221" s="33">
        <v>41912</v>
      </c>
      <c r="B11221" s="12" t="s">
        <v>54</v>
      </c>
      <c r="C11221" s="10" t="s">
        <v>37</v>
      </c>
      <c r="D11221" s="10" t="s">
        <v>42</v>
      </c>
      <c r="E11221" s="16" t="s">
        <v>26</v>
      </c>
      <c r="F11221" s="16" t="s">
        <v>27</v>
      </c>
      <c r="G11221" s="12">
        <v>43008</v>
      </c>
      <c r="H11221" s="13">
        <v>12</v>
      </c>
      <c r="I11221" s="70">
        <v>0.10681106765446476</v>
      </c>
      <c r="J11221" s="70">
        <v>0.18880392261340753</v>
      </c>
      <c r="K11221" s="70">
        <f t="shared" si="1224"/>
        <v>6.86815549562831E-2</v>
      </c>
      <c r="L11221" s="70">
        <v>0.56314918966424199</v>
      </c>
      <c r="M11221" s="66">
        <v>1098.5349715766235</v>
      </c>
    </row>
    <row r="11222" spans="1:13" ht="15" customHeight="1">
      <c r="A11222" s="33">
        <v>41912</v>
      </c>
      <c r="B11222" s="12" t="s">
        <v>54</v>
      </c>
      <c r="C11222" s="10" t="s">
        <v>37</v>
      </c>
      <c r="D11222" s="10" t="s">
        <v>42</v>
      </c>
      <c r="E11222" s="16" t="s">
        <v>26</v>
      </c>
      <c r="F11222" s="16" t="s">
        <v>27</v>
      </c>
      <c r="G11222" s="12">
        <v>43100</v>
      </c>
      <c r="H11222" s="13">
        <v>13</v>
      </c>
      <c r="I11222" s="70">
        <v>3.7121105701608849E-2</v>
      </c>
      <c r="J11222" s="70">
        <v>0.20172473374965044</v>
      </c>
      <c r="K11222" s="70">
        <f t="shared" si="1224"/>
        <v>5.0041916837851759E-2</v>
      </c>
      <c r="L11222" s="70">
        <v>0.19673067633304847</v>
      </c>
      <c r="M11222" s="66">
        <v>1128.9088855551799</v>
      </c>
    </row>
    <row r="11223" spans="1:13" ht="15" customHeight="1">
      <c r="A11223" s="33">
        <v>41912</v>
      </c>
      <c r="B11223" s="12" t="s">
        <v>54</v>
      </c>
      <c r="C11223" s="10" t="s">
        <v>37</v>
      </c>
      <c r="D11223" s="10" t="s">
        <v>42</v>
      </c>
      <c r="E11223" s="16" t="s">
        <v>26</v>
      </c>
      <c r="F11223" s="16" t="s">
        <v>27</v>
      </c>
      <c r="G11223" s="12">
        <v>43190</v>
      </c>
      <c r="H11223" s="13">
        <v>14</v>
      </c>
      <c r="I11223" s="70">
        <v>8.4999063295338254E-2</v>
      </c>
      <c r="J11223" s="70">
        <v>0.25444747670703366</v>
      </c>
      <c r="K11223" s="70">
        <f t="shared" si="1224"/>
        <v>0.13772180625272146</v>
      </c>
      <c r="L11223" s="70">
        <v>0.45287619531484841</v>
      </c>
      <c r="M11223" s="66">
        <v>1160.8347871922076</v>
      </c>
    </row>
    <row r="11224" spans="1:13" ht="15" customHeight="1">
      <c r="A11224" s="33">
        <v>41912</v>
      </c>
      <c r="B11224" s="12" t="s">
        <v>54</v>
      </c>
      <c r="C11224" s="10" t="s">
        <v>37</v>
      </c>
      <c r="D11224" s="10" t="s">
        <v>42</v>
      </c>
      <c r="E11224" s="16" t="s">
        <v>26</v>
      </c>
      <c r="F11224" s="16" t="s">
        <v>27</v>
      </c>
      <c r="G11224" s="12">
        <v>43281</v>
      </c>
      <c r="H11224" s="13">
        <v>15</v>
      </c>
      <c r="I11224" s="70">
        <v>0.11713741366071152</v>
      </c>
      <c r="J11224" s="70">
        <v>0.24414045876906568</v>
      </c>
      <c r="K11224" s="70">
        <f t="shared" si="1224"/>
        <v>0.10683039572274354</v>
      </c>
      <c r="L11224" s="70">
        <v>0.62706763776364693</v>
      </c>
      <c r="M11224" s="66">
        <v>1188.9284299728536</v>
      </c>
    </row>
    <row r="11225" spans="1:13" ht="15" customHeight="1">
      <c r="A11225" s="33">
        <v>41912</v>
      </c>
      <c r="B11225" s="12" t="s">
        <v>54</v>
      </c>
      <c r="C11225" s="10" t="s">
        <v>37</v>
      </c>
      <c r="D11225" s="10" t="s">
        <v>42</v>
      </c>
      <c r="E11225" s="16" t="s">
        <v>26</v>
      </c>
      <c r="F11225" s="16" t="s">
        <v>27</v>
      </c>
      <c r="G11225" s="12">
        <v>43373</v>
      </c>
      <c r="H11225" s="13">
        <v>16</v>
      </c>
      <c r="I11225" s="70">
        <v>0.1192841606844747</v>
      </c>
      <c r="J11225" s="70">
        <v>0.20844178989101683</v>
      </c>
      <c r="K11225" s="70">
        <f t="shared" si="1224"/>
        <v>8.3585491806425855E-2</v>
      </c>
      <c r="L11225" s="70">
        <v>0.64094755326134956</v>
      </c>
      <c r="M11225" s="66">
        <v>1216.0854075075763</v>
      </c>
    </row>
    <row r="11226" spans="1:13" ht="15" customHeight="1">
      <c r="A11226" s="33">
        <v>41912</v>
      </c>
      <c r="B11226" s="12" t="s">
        <v>54</v>
      </c>
      <c r="C11226" s="10" t="s">
        <v>37</v>
      </c>
      <c r="D11226" s="10" t="s">
        <v>42</v>
      </c>
      <c r="E11226" s="16" t="s">
        <v>26</v>
      </c>
      <c r="F11226" s="16" t="s">
        <v>27</v>
      </c>
      <c r="G11226" s="12">
        <v>43465</v>
      </c>
      <c r="H11226" s="13">
        <v>17</v>
      </c>
      <c r="I11226" s="70">
        <v>0.1110023975090268</v>
      </c>
      <c r="J11226" s="70">
        <v>0.16170543643457588</v>
      </c>
      <c r="K11226" s="70">
        <f t="shared" si="1224"/>
        <v>6.4266044052585847E-2</v>
      </c>
      <c r="L11226" s="70">
        <v>0.59843162558756813</v>
      </c>
      <c r="M11226" s="66">
        <v>1241.5465648929444</v>
      </c>
    </row>
    <row r="11227" spans="1:13" ht="15" customHeight="1">
      <c r="A11227" s="33">
        <v>41912</v>
      </c>
      <c r="B11227" s="12" t="s">
        <v>54</v>
      </c>
      <c r="C11227" s="10" t="s">
        <v>37</v>
      </c>
      <c r="D11227" s="10" t="s">
        <v>42</v>
      </c>
      <c r="E11227" s="16" t="s">
        <v>26</v>
      </c>
      <c r="F11227" s="16" t="s">
        <v>27</v>
      </c>
      <c r="G11227" s="12">
        <v>43555</v>
      </c>
      <c r="H11227" s="13">
        <v>18</v>
      </c>
      <c r="I11227" s="70">
        <v>3.1580055060547778E-2</v>
      </c>
      <c r="J11227" s="70">
        <v>0.13045433876772111</v>
      </c>
      <c r="K11227" s="70">
        <f t="shared" si="1224"/>
        <v>3.2895739369300653E-4</v>
      </c>
      <c r="L11227" s="70">
        <v>0.17075808258819991</v>
      </c>
      <c r="M11227" s="66">
        <v>1263.8497220748943</v>
      </c>
    </row>
    <row r="11228" spans="1:13" ht="15" customHeight="1">
      <c r="A11228" s="33">
        <v>41912</v>
      </c>
      <c r="B11228" s="12" t="s">
        <v>54</v>
      </c>
      <c r="C11228" s="10" t="s">
        <v>37</v>
      </c>
      <c r="D11228" s="10" t="s">
        <v>42</v>
      </c>
      <c r="E11228" s="16" t="s">
        <v>26</v>
      </c>
      <c r="F11228" s="16" t="s">
        <v>27</v>
      </c>
      <c r="G11228" s="12">
        <v>43646</v>
      </c>
      <c r="H11228" s="13">
        <v>19</v>
      </c>
      <c r="I11228" s="70">
        <v>2.2317431370855619E-2</v>
      </c>
      <c r="J11228" s="70">
        <v>0.12598668951540129</v>
      </c>
      <c r="K11228" s="70">
        <f t="shared" si="1224"/>
        <v>1.7849782118535797E-2</v>
      </c>
      <c r="L11228" s="70">
        <v>0.12102325195071524</v>
      </c>
      <c r="M11228" s="66">
        <v>1285.7080509677653</v>
      </c>
    </row>
    <row r="11229" spans="1:13" ht="15" customHeight="1">
      <c r="A11229" s="33">
        <v>41912</v>
      </c>
      <c r="B11229" s="12" t="s">
        <v>54</v>
      </c>
      <c r="C11229" s="10" t="s">
        <v>37</v>
      </c>
      <c r="D11229" s="10" t="s">
        <v>42</v>
      </c>
      <c r="E11229" s="16" t="s">
        <v>26</v>
      </c>
      <c r="F11229" s="16" t="s">
        <v>27</v>
      </c>
      <c r="G11229" s="12">
        <v>43738</v>
      </c>
      <c r="H11229" s="13">
        <v>20</v>
      </c>
      <c r="I11229" s="70">
        <v>3.4672187402444599E-2</v>
      </c>
      <c r="J11229" s="70">
        <v>0.12216516846290304</v>
      </c>
      <c r="K11229" s="70">
        <f t="shared" si="1224"/>
        <v>3.0850666349946348E-2</v>
      </c>
      <c r="L11229" s="70">
        <v>0.18856042041882937</v>
      </c>
      <c r="M11229" s="66">
        <v>1307.3250219246047</v>
      </c>
    </row>
    <row r="11230" spans="1:13" ht="15" customHeight="1">
      <c r="A11230" s="33">
        <v>41912</v>
      </c>
      <c r="B11230" s="12" t="s">
        <v>54</v>
      </c>
      <c r="C11230" s="10" t="s">
        <v>37</v>
      </c>
      <c r="D11230" s="10" t="s">
        <v>42</v>
      </c>
      <c r="E11230" s="16" t="s">
        <v>26</v>
      </c>
      <c r="F11230" s="16" t="s">
        <v>27</v>
      </c>
      <c r="G11230" s="12">
        <v>43830</v>
      </c>
      <c r="H11230" s="13">
        <v>21</v>
      </c>
      <c r="I11230" s="70">
        <v>4.1491929278672623E-2</v>
      </c>
      <c r="J11230" s="70">
        <v>0.12301431316291896</v>
      </c>
      <c r="K11230" s="70">
        <f t="shared" si="1224"/>
        <v>4.234107397868854E-2</v>
      </c>
      <c r="L11230" s="70">
        <v>0.22629992544734928</v>
      </c>
      <c r="M11230" s="66">
        <v>1329.1040675419747</v>
      </c>
    </row>
    <row r="11231" spans="1:13" ht="15" customHeight="1">
      <c r="A11231" s="21">
        <f>A11232</f>
        <v>41912</v>
      </c>
      <c r="B11231" s="21" t="str">
        <f t="shared" ref="B11231:E11231" si="1228">B11232</f>
        <v>Annual 2015</v>
      </c>
      <c r="C11231" s="21" t="str">
        <f t="shared" si="1228"/>
        <v>Severely Adverse</v>
      </c>
      <c r="D11231" s="21" t="str">
        <f t="shared" si="1228"/>
        <v>TMM</v>
      </c>
      <c r="E11231" s="21" t="str">
        <f t="shared" si="1228"/>
        <v>Other Consumer</v>
      </c>
      <c r="F11231" s="11" t="s">
        <v>119</v>
      </c>
      <c r="G11231" s="21">
        <v>41912</v>
      </c>
      <c r="H11231" s="23">
        <v>0</v>
      </c>
      <c r="I11231" s="30">
        <v>0</v>
      </c>
      <c r="J11231" s="59">
        <v>3.65289300948643</v>
      </c>
      <c r="K11231" s="59">
        <v>0</v>
      </c>
      <c r="L11231" s="65">
        <v>0</v>
      </c>
      <c r="M11231" s="63">
        <v>0</v>
      </c>
    </row>
    <row r="11232" spans="1:13" ht="15" customHeight="1">
      <c r="A11232" s="33">
        <v>41912</v>
      </c>
      <c r="B11232" s="12" t="s">
        <v>54</v>
      </c>
      <c r="C11232" s="10" t="s">
        <v>37</v>
      </c>
      <c r="D11232" s="10" t="s">
        <v>42</v>
      </c>
      <c r="E11232" s="16" t="s">
        <v>26</v>
      </c>
      <c r="F11232" s="11" t="s">
        <v>119</v>
      </c>
      <c r="G11232" s="12">
        <v>42004</v>
      </c>
      <c r="H11232" s="13">
        <v>1</v>
      </c>
      <c r="I11232" s="70">
        <v>0.68646963801653271</v>
      </c>
      <c r="J11232" s="70">
        <v>3.168611007323666</v>
      </c>
      <c r="K11232" s="70">
        <f t="shared" si="1226"/>
        <v>0.20218763585376864</v>
      </c>
      <c r="L11232" s="70">
        <v>2.5114299088410346</v>
      </c>
      <c r="M11232" s="63">
        <v>1890.4383836276604</v>
      </c>
    </row>
    <row r="11233" spans="1:13" ht="15" customHeight="1">
      <c r="A11233" s="33">
        <v>41912</v>
      </c>
      <c r="B11233" s="12" t="s">
        <v>54</v>
      </c>
      <c r="C11233" s="10" t="s">
        <v>37</v>
      </c>
      <c r="D11233" s="10" t="s">
        <v>42</v>
      </c>
      <c r="E11233" s="16" t="s">
        <v>26</v>
      </c>
      <c r="F11233" s="11" t="s">
        <v>119</v>
      </c>
      <c r="G11233" s="12">
        <v>42094</v>
      </c>
      <c r="H11233" s="13">
        <v>2</v>
      </c>
      <c r="I11233" s="70">
        <v>1.0173954671909775</v>
      </c>
      <c r="J11233" s="70">
        <v>8.7995388121430071</v>
      </c>
      <c r="K11233" s="70">
        <f t="shared" si="1224"/>
        <v>6.6483232720103196</v>
      </c>
      <c r="L11233" s="70">
        <v>3.6727838786186568</v>
      </c>
      <c r="M11233" s="63">
        <v>1840.4066073989136</v>
      </c>
    </row>
    <row r="11234" spans="1:13" ht="15" customHeight="1">
      <c r="A11234" s="33">
        <v>41912</v>
      </c>
      <c r="B11234" s="12" t="s">
        <v>54</v>
      </c>
      <c r="C11234" s="10" t="s">
        <v>37</v>
      </c>
      <c r="D11234" s="10" t="s">
        <v>42</v>
      </c>
      <c r="E11234" s="16" t="s">
        <v>26</v>
      </c>
      <c r="F11234" s="11" t="s">
        <v>119</v>
      </c>
      <c r="G11234" s="12">
        <v>42185</v>
      </c>
      <c r="H11234" s="13">
        <v>3</v>
      </c>
      <c r="I11234" s="70">
        <v>1.8238886238820435</v>
      </c>
      <c r="J11234" s="70">
        <v>17.725564836324711</v>
      </c>
      <c r="K11234" s="70">
        <f t="shared" si="1224"/>
        <v>10.749914648063747</v>
      </c>
      <c r="L11234" s="70">
        <v>5.1902227312362124</v>
      </c>
      <c r="M11234" s="63">
        <v>1794.6108528721929</v>
      </c>
    </row>
    <row r="11235" spans="1:13" ht="15" customHeight="1">
      <c r="A11235" s="33">
        <v>41912</v>
      </c>
      <c r="B11235" s="12" t="s">
        <v>54</v>
      </c>
      <c r="C11235" s="10" t="s">
        <v>37</v>
      </c>
      <c r="D11235" s="10" t="s">
        <v>42</v>
      </c>
      <c r="E11235" s="16" t="s">
        <v>26</v>
      </c>
      <c r="F11235" s="11" t="s">
        <v>119</v>
      </c>
      <c r="G11235" s="12">
        <v>42277</v>
      </c>
      <c r="H11235" s="13">
        <v>4</v>
      </c>
      <c r="I11235" s="70">
        <v>3.2314692414770279</v>
      </c>
      <c r="J11235" s="70">
        <v>26.203829452942998</v>
      </c>
      <c r="K11235" s="70">
        <f t="shared" si="1224"/>
        <v>11.709733858095314</v>
      </c>
      <c r="L11235" s="70">
        <v>6.7999781976959346</v>
      </c>
      <c r="M11235" s="63">
        <v>1752.9526744407349</v>
      </c>
    </row>
    <row r="11236" spans="1:13" ht="15" customHeight="1">
      <c r="A11236" s="33">
        <v>41912</v>
      </c>
      <c r="B11236" s="12" t="s">
        <v>54</v>
      </c>
      <c r="C11236" s="10" t="s">
        <v>37</v>
      </c>
      <c r="D11236" s="10" t="s">
        <v>42</v>
      </c>
      <c r="E11236" s="16" t="s">
        <v>26</v>
      </c>
      <c r="F11236" s="11" t="s">
        <v>119</v>
      </c>
      <c r="G11236" s="12">
        <v>42369</v>
      </c>
      <c r="H11236" s="13">
        <v>5</v>
      </c>
      <c r="I11236" s="70">
        <v>4.4943584687197271</v>
      </c>
      <c r="J11236" s="70">
        <v>31.4394514256741</v>
      </c>
      <c r="K11236" s="70">
        <f t="shared" si="1224"/>
        <v>9.7299804414508309</v>
      </c>
      <c r="L11236" s="70">
        <v>8.2995401823817474</v>
      </c>
      <c r="M11236" s="63">
        <v>1721.0496121473734</v>
      </c>
    </row>
    <row r="11237" spans="1:13" ht="15" customHeight="1">
      <c r="A11237" s="33">
        <v>41912</v>
      </c>
      <c r="B11237" s="12" t="s">
        <v>54</v>
      </c>
      <c r="C11237" s="10" t="s">
        <v>37</v>
      </c>
      <c r="D11237" s="10" t="s">
        <v>42</v>
      </c>
      <c r="E11237" s="16" t="s">
        <v>26</v>
      </c>
      <c r="F11237" s="11" t="s">
        <v>119</v>
      </c>
      <c r="G11237" s="12">
        <v>42460</v>
      </c>
      <c r="H11237" s="13">
        <v>6</v>
      </c>
      <c r="I11237" s="70">
        <v>5.0352227196834622</v>
      </c>
      <c r="J11237" s="70">
        <v>31.483070879490377</v>
      </c>
      <c r="K11237" s="70">
        <f t="shared" si="1224"/>
        <v>5.0788421734997389</v>
      </c>
      <c r="L11237" s="70">
        <v>9.0586114429959643</v>
      </c>
      <c r="M11237" s="63">
        <v>1701.9936755402489</v>
      </c>
    </row>
    <row r="11238" spans="1:13" ht="15" customHeight="1">
      <c r="A11238" s="33">
        <v>41912</v>
      </c>
      <c r="B11238" s="12" t="s">
        <v>54</v>
      </c>
      <c r="C11238" s="10" t="s">
        <v>37</v>
      </c>
      <c r="D11238" s="10" t="s">
        <v>42</v>
      </c>
      <c r="E11238" s="16" t="s">
        <v>26</v>
      </c>
      <c r="F11238" s="11" t="s">
        <v>119</v>
      </c>
      <c r="G11238" s="12">
        <v>42551</v>
      </c>
      <c r="H11238" s="13">
        <v>7</v>
      </c>
      <c r="I11238" s="70">
        <v>4.3360415175302514</v>
      </c>
      <c r="J11238" s="70">
        <v>31.973113226975276</v>
      </c>
      <c r="K11238" s="70">
        <f t="shared" si="1224"/>
        <v>4.8260838650151499</v>
      </c>
      <c r="L11238" s="70">
        <v>7.6767983337172945</v>
      </c>
      <c r="M11238" s="63">
        <v>1694.2709338495642</v>
      </c>
    </row>
    <row r="11239" spans="1:13" ht="15" customHeight="1">
      <c r="A11239" s="33">
        <v>41912</v>
      </c>
      <c r="B11239" s="12" t="s">
        <v>54</v>
      </c>
      <c r="C11239" s="10" t="s">
        <v>37</v>
      </c>
      <c r="D11239" s="10" t="s">
        <v>42</v>
      </c>
      <c r="E11239" s="16" t="s">
        <v>26</v>
      </c>
      <c r="F11239" s="11" t="s">
        <v>119</v>
      </c>
      <c r="G11239" s="12">
        <v>42643</v>
      </c>
      <c r="H11239" s="13">
        <v>8</v>
      </c>
      <c r="I11239" s="70">
        <v>3.6285305976672726</v>
      </c>
      <c r="J11239" s="70">
        <v>34.309139128481334</v>
      </c>
      <c r="K11239" s="70">
        <f t="shared" si="1224"/>
        <v>5.9645564991733311</v>
      </c>
      <c r="L11239" s="70">
        <v>6.210150856971695</v>
      </c>
      <c r="M11239" s="63">
        <v>1687.3215250662004</v>
      </c>
    </row>
    <row r="11240" spans="1:13" ht="15" customHeight="1">
      <c r="A11240" s="33">
        <v>41912</v>
      </c>
      <c r="B11240" s="12" t="s">
        <v>54</v>
      </c>
      <c r="C11240" s="10" t="s">
        <v>37</v>
      </c>
      <c r="D11240" s="10" t="s">
        <v>42</v>
      </c>
      <c r="E11240" s="16" t="s">
        <v>26</v>
      </c>
      <c r="F11240" s="11" t="s">
        <v>119</v>
      </c>
      <c r="G11240" s="12">
        <v>42735</v>
      </c>
      <c r="H11240" s="13">
        <v>9</v>
      </c>
      <c r="I11240" s="70">
        <v>3.4386616595156543</v>
      </c>
      <c r="J11240" s="70">
        <v>34.763069358748425</v>
      </c>
      <c r="K11240" s="70">
        <f t="shared" si="1224"/>
        <v>3.8925918897827447</v>
      </c>
      <c r="L11240" s="70">
        <v>5.8825227918391212</v>
      </c>
      <c r="M11240" s="63">
        <v>1682.6082563569723</v>
      </c>
    </row>
    <row r="11241" spans="1:13" ht="15" customHeight="1">
      <c r="A11241" s="33">
        <v>41912</v>
      </c>
      <c r="B11241" s="12" t="s">
        <v>54</v>
      </c>
      <c r="C11241" s="10" t="s">
        <v>37</v>
      </c>
      <c r="D11241" s="10" t="s">
        <v>42</v>
      </c>
      <c r="E11241" s="16" t="s">
        <v>26</v>
      </c>
      <c r="F11241" s="11" t="s">
        <v>119</v>
      </c>
      <c r="G11241" s="12">
        <v>42825</v>
      </c>
      <c r="H11241" s="13">
        <v>10</v>
      </c>
      <c r="I11241" s="70">
        <v>3.3721104170904308</v>
      </c>
      <c r="J11241" s="70">
        <v>33.715792130355702</v>
      </c>
      <c r="K11241" s="70">
        <f t="shared" si="1224"/>
        <v>2.3248331886977081</v>
      </c>
      <c r="L11241" s="70">
        <v>5.79219218597565</v>
      </c>
      <c r="M11241" s="63">
        <v>1694.5553219009275</v>
      </c>
    </row>
    <row r="11242" spans="1:13" ht="15" customHeight="1">
      <c r="A11242" s="33">
        <v>41912</v>
      </c>
      <c r="B11242" s="12" t="s">
        <v>54</v>
      </c>
      <c r="C11242" s="10" t="s">
        <v>37</v>
      </c>
      <c r="D11242" s="10" t="s">
        <v>42</v>
      </c>
      <c r="E11242" s="16" t="s">
        <v>26</v>
      </c>
      <c r="F11242" s="11" t="s">
        <v>119</v>
      </c>
      <c r="G11242" s="12">
        <v>42916</v>
      </c>
      <c r="H11242" s="13">
        <v>11</v>
      </c>
      <c r="I11242" s="70">
        <v>3.1920728797629865</v>
      </c>
      <c r="J11242" s="70">
        <v>31.019336380498249</v>
      </c>
      <c r="K11242" s="70">
        <f t="shared" si="1224"/>
        <v>0.49561712990553364</v>
      </c>
      <c r="L11242" s="70">
        <v>5.5041310901822653</v>
      </c>
      <c r="M11242" s="63">
        <v>1720.4172575991513</v>
      </c>
    </row>
    <row r="11243" spans="1:13" ht="15" customHeight="1">
      <c r="A11243" s="33">
        <v>41912</v>
      </c>
      <c r="B11243" s="12" t="s">
        <v>54</v>
      </c>
      <c r="C11243" s="10" t="s">
        <v>37</v>
      </c>
      <c r="D11243" s="10" t="s">
        <v>42</v>
      </c>
      <c r="E11243" s="16" t="s">
        <v>26</v>
      </c>
      <c r="F11243" s="11" t="s">
        <v>119</v>
      </c>
      <c r="G11243" s="12">
        <v>43008</v>
      </c>
      <c r="H11243" s="13">
        <v>12</v>
      </c>
      <c r="I11243" s="70">
        <v>3.043884222315139</v>
      </c>
      <c r="J11243" s="70">
        <v>28.650797955673195</v>
      </c>
      <c r="K11243" s="70">
        <f t="shared" si="1224"/>
        <v>0.67534579749008472</v>
      </c>
      <c r="L11243" s="70">
        <v>5.2816959009432196</v>
      </c>
      <c r="M11243" s="63">
        <v>1753.3759351175877</v>
      </c>
    </row>
    <row r="11244" spans="1:13" ht="15" customHeight="1">
      <c r="A11244" s="33">
        <v>41912</v>
      </c>
      <c r="B11244" s="12" t="s">
        <v>54</v>
      </c>
      <c r="C11244" s="10" t="s">
        <v>37</v>
      </c>
      <c r="D11244" s="10" t="s">
        <v>42</v>
      </c>
      <c r="E11244" s="16" t="s">
        <v>26</v>
      </c>
      <c r="F11244" s="11" t="s">
        <v>119</v>
      </c>
      <c r="G11244" s="12">
        <v>43100</v>
      </c>
      <c r="H11244" s="13">
        <v>13</v>
      </c>
      <c r="I11244" s="70">
        <v>2.9022020319812074</v>
      </c>
      <c r="J11244" s="70">
        <v>27.354963391574454</v>
      </c>
      <c r="K11244" s="70">
        <f t="shared" si="1224"/>
        <v>1.6063674678824671</v>
      </c>
      <c r="L11244" s="70">
        <v>5.0560350968235772</v>
      </c>
      <c r="M11244" s="63">
        <v>1818.1521211155352</v>
      </c>
    </row>
    <row r="11245" spans="1:13" ht="15" customHeight="1">
      <c r="A11245" s="33">
        <v>41912</v>
      </c>
      <c r="B11245" s="12" t="s">
        <v>54</v>
      </c>
      <c r="C11245" s="10" t="s">
        <v>37</v>
      </c>
      <c r="D11245" s="10" t="s">
        <v>42</v>
      </c>
      <c r="E11245" s="16" t="s">
        <v>26</v>
      </c>
      <c r="F11245" s="11" t="s">
        <v>119</v>
      </c>
      <c r="G11245" s="12">
        <v>43190</v>
      </c>
      <c r="H11245" s="13">
        <v>14</v>
      </c>
      <c r="I11245" s="70">
        <v>2.8427590797985021</v>
      </c>
      <c r="J11245" s="70">
        <v>25.021452615255217</v>
      </c>
      <c r="K11245" s="70">
        <f t="shared" si="1224"/>
        <v>0.5092483034792652</v>
      </c>
      <c r="L11245" s="70">
        <v>4.9686456227912119</v>
      </c>
      <c r="M11245" s="63">
        <v>1870.2388372706589</v>
      </c>
    </row>
    <row r="11246" spans="1:13" ht="15" customHeight="1">
      <c r="A11246" s="33">
        <v>41912</v>
      </c>
      <c r="B11246" s="12" t="s">
        <v>54</v>
      </c>
      <c r="C11246" s="10" t="s">
        <v>37</v>
      </c>
      <c r="D11246" s="10" t="s">
        <v>42</v>
      </c>
      <c r="E11246" s="16" t="s">
        <v>26</v>
      </c>
      <c r="F11246" s="11" t="s">
        <v>119</v>
      </c>
      <c r="G11246" s="12">
        <v>43281</v>
      </c>
      <c r="H11246" s="13">
        <v>15</v>
      </c>
      <c r="I11246" s="70">
        <v>2.4670134300497404</v>
      </c>
      <c r="J11246" s="70">
        <v>25.224191284955968</v>
      </c>
      <c r="K11246" s="70">
        <f t="shared" si="1224"/>
        <v>2.6697520997504904</v>
      </c>
      <c r="L11246" s="70">
        <v>4.3234616997004363</v>
      </c>
      <c r="M11246" s="63">
        <v>1927.0504142630753</v>
      </c>
    </row>
    <row r="11247" spans="1:13" ht="15" customHeight="1">
      <c r="A11247" s="33">
        <v>41912</v>
      </c>
      <c r="B11247" s="12" t="s">
        <v>54</v>
      </c>
      <c r="C11247" s="10" t="s">
        <v>37</v>
      </c>
      <c r="D11247" s="10" t="s">
        <v>42</v>
      </c>
      <c r="E11247" s="16" t="s">
        <v>26</v>
      </c>
      <c r="F11247" s="11" t="s">
        <v>119</v>
      </c>
      <c r="G11247" s="12">
        <v>43373</v>
      </c>
      <c r="H11247" s="13">
        <v>16</v>
      </c>
      <c r="I11247" s="70">
        <v>2.0278783210655913</v>
      </c>
      <c r="J11247" s="70">
        <v>26.569270230005035</v>
      </c>
      <c r="K11247" s="70">
        <f t="shared" si="1224"/>
        <v>3.3729572661146587</v>
      </c>
      <c r="L11247" s="70">
        <v>3.5521414049172009</v>
      </c>
      <c r="M11247" s="63">
        <v>1984.7080112364556</v>
      </c>
    </row>
    <row r="11248" spans="1:13" ht="15" customHeight="1">
      <c r="A11248" s="33">
        <v>41912</v>
      </c>
      <c r="B11248" s="12" t="s">
        <v>54</v>
      </c>
      <c r="C11248" s="10" t="s">
        <v>37</v>
      </c>
      <c r="D11248" s="10" t="s">
        <v>42</v>
      </c>
      <c r="E11248" s="16" t="s">
        <v>26</v>
      </c>
      <c r="F11248" s="11" t="s">
        <v>119</v>
      </c>
      <c r="G11248" s="12">
        <v>43465</v>
      </c>
      <c r="H11248" s="13">
        <v>17</v>
      </c>
      <c r="I11248" s="70">
        <v>1.7644596771904038</v>
      </c>
      <c r="J11248" s="70">
        <v>28.099761803774257</v>
      </c>
      <c r="K11248" s="70">
        <f t="shared" ref="K11248:K11311" si="1229">J11248-J11247+I11248</f>
        <v>3.2949512509596257</v>
      </c>
      <c r="L11248" s="70">
        <v>3.0836680837025159</v>
      </c>
      <c r="M11248" s="63">
        <v>2043.0013411677221</v>
      </c>
    </row>
    <row r="11249" spans="1:13" ht="15" customHeight="1">
      <c r="A11249" s="33">
        <v>41912</v>
      </c>
      <c r="B11249" s="12" t="s">
        <v>54</v>
      </c>
      <c r="C11249" s="10" t="s">
        <v>37</v>
      </c>
      <c r="D11249" s="10" t="s">
        <v>42</v>
      </c>
      <c r="E11249" s="16" t="s">
        <v>26</v>
      </c>
      <c r="F11249" s="11" t="s">
        <v>119</v>
      </c>
      <c r="G11249" s="12">
        <v>43555</v>
      </c>
      <c r="H11249" s="13">
        <v>18</v>
      </c>
      <c r="I11249" s="70">
        <v>1.7537544507612619</v>
      </c>
      <c r="J11249" s="70">
        <v>28.990841615680161</v>
      </c>
      <c r="K11249" s="70">
        <f t="shared" si="1229"/>
        <v>2.6448342626671657</v>
      </c>
      <c r="L11249" s="70">
        <v>3.059542023327058</v>
      </c>
      <c r="M11249" s="63">
        <v>2099.9980905627835</v>
      </c>
    </row>
    <row r="11250" spans="1:13" ht="15" customHeight="1">
      <c r="A11250" s="33">
        <v>41912</v>
      </c>
      <c r="B11250" s="12" t="s">
        <v>54</v>
      </c>
      <c r="C11250" s="10" t="s">
        <v>37</v>
      </c>
      <c r="D11250" s="10" t="s">
        <v>42</v>
      </c>
      <c r="E11250" s="16" t="s">
        <v>26</v>
      </c>
      <c r="F11250" s="11" t="s">
        <v>119</v>
      </c>
      <c r="G11250" s="12">
        <v>43646</v>
      </c>
      <c r="H11250" s="13">
        <v>19</v>
      </c>
      <c r="I11250" s="70">
        <v>1.9086646385461024</v>
      </c>
      <c r="J11250" s="70">
        <v>28.140434706449032</v>
      </c>
      <c r="K11250" s="70">
        <f t="shared" si="1229"/>
        <v>1.0582577293149733</v>
      </c>
      <c r="L11250" s="70">
        <v>3.3310679528654279</v>
      </c>
      <c r="M11250" s="63">
        <v>2153.7048870430681</v>
      </c>
    </row>
    <row r="11251" spans="1:13" ht="15" customHeight="1">
      <c r="A11251" s="33">
        <v>41912</v>
      </c>
      <c r="B11251" s="12" t="s">
        <v>54</v>
      </c>
      <c r="C11251" s="10" t="s">
        <v>37</v>
      </c>
      <c r="D11251" s="10" t="s">
        <v>42</v>
      </c>
      <c r="E11251" s="16" t="s">
        <v>26</v>
      </c>
      <c r="F11251" s="11" t="s">
        <v>119</v>
      </c>
      <c r="G11251" s="12">
        <v>43738</v>
      </c>
      <c r="H11251" s="13">
        <v>20</v>
      </c>
      <c r="I11251" s="70">
        <v>1.892830048319402</v>
      </c>
      <c r="J11251" s="70">
        <v>28.467447530670999</v>
      </c>
      <c r="K11251" s="70">
        <f t="shared" si="1229"/>
        <v>2.2198428725413688</v>
      </c>
      <c r="L11251" s="70">
        <v>3.3006031414300199</v>
      </c>
      <c r="M11251" s="63">
        <v>2200.9310349698658</v>
      </c>
    </row>
    <row r="11252" spans="1:13" ht="15" customHeight="1">
      <c r="A11252" s="33">
        <v>41912</v>
      </c>
      <c r="B11252" s="12" t="s">
        <v>54</v>
      </c>
      <c r="C11252" s="10" t="s">
        <v>37</v>
      </c>
      <c r="D11252" s="10" t="s">
        <v>42</v>
      </c>
      <c r="E11252" s="16" t="s">
        <v>26</v>
      </c>
      <c r="F11252" s="11" t="s">
        <v>119</v>
      </c>
      <c r="G11252" s="12">
        <v>43830</v>
      </c>
      <c r="H11252" s="13">
        <v>21</v>
      </c>
      <c r="I11252" s="70">
        <v>1.8191419851230377</v>
      </c>
      <c r="J11252" s="70">
        <v>31.631459383992009</v>
      </c>
      <c r="K11252" s="70">
        <f t="shared" si="1229"/>
        <v>4.9831538384440481</v>
      </c>
      <c r="L11252" s="70">
        <v>3.167533039955476</v>
      </c>
      <c r="M11252" s="63">
        <v>2316.9908253752324</v>
      </c>
    </row>
    <row r="11253" spans="1:13" ht="15" customHeight="1">
      <c r="A11253" s="21">
        <f>A11254</f>
        <v>41912</v>
      </c>
      <c r="B11253" s="21" t="str">
        <f t="shared" ref="B11253:F11253" si="1230">B11254</f>
        <v>Annual 2015</v>
      </c>
      <c r="C11253" s="21" t="str">
        <f t="shared" si="1230"/>
        <v>Severely Adverse</v>
      </c>
      <c r="D11253" s="21" t="str">
        <f t="shared" si="1230"/>
        <v>TMM</v>
      </c>
      <c r="E11253" s="21" t="str">
        <f t="shared" si="1230"/>
        <v>Other Loans &amp; Leases</v>
      </c>
      <c r="F11253" s="21" t="str">
        <f t="shared" si="1230"/>
        <v>Loans to Foreign Governments</v>
      </c>
      <c r="G11253" s="21">
        <v>41912</v>
      </c>
      <c r="H11253" s="23">
        <v>0</v>
      </c>
      <c r="I11253" s="30">
        <v>0</v>
      </c>
      <c r="J11253" s="59">
        <v>7.6055402538321203E-3</v>
      </c>
      <c r="K11253" s="59">
        <v>0</v>
      </c>
      <c r="L11253" s="65">
        <v>0</v>
      </c>
      <c r="M11253" s="63">
        <v>0</v>
      </c>
    </row>
    <row r="11254" spans="1:13" ht="15" customHeight="1">
      <c r="A11254" s="33">
        <v>41912</v>
      </c>
      <c r="B11254" s="12" t="s">
        <v>54</v>
      </c>
      <c r="C11254" s="10" t="s">
        <v>37</v>
      </c>
      <c r="D11254" s="10" t="s">
        <v>42</v>
      </c>
      <c r="E11254" s="36" t="s">
        <v>31</v>
      </c>
      <c r="F11254" s="36" t="s">
        <v>43</v>
      </c>
      <c r="G11254" s="12">
        <v>42004</v>
      </c>
      <c r="H11254" s="13">
        <v>1</v>
      </c>
      <c r="I11254" s="70">
        <v>2.0571378269656403E-4</v>
      </c>
      <c r="J11254" s="70">
        <v>-9.5155108916081775E-3</v>
      </c>
      <c r="K11254" s="70">
        <f t="shared" ref="K11254:K11298" si="1231">J11254-J11253+I11254</f>
        <v>-1.6915337362743733E-2</v>
      </c>
      <c r="L11254" s="70">
        <v>4.4171102633329152E-4</v>
      </c>
      <c r="M11254" s="63">
        <v>1.0000009187933751E-9</v>
      </c>
    </row>
    <row r="11255" spans="1:13" ht="15" customHeight="1">
      <c r="A11255" s="33">
        <v>41912</v>
      </c>
      <c r="B11255" s="12" t="s">
        <v>54</v>
      </c>
      <c r="C11255" s="10" t="s">
        <v>37</v>
      </c>
      <c r="D11255" s="10" t="s">
        <v>42</v>
      </c>
      <c r="E11255" s="36" t="s">
        <v>31</v>
      </c>
      <c r="F11255" s="36" t="s">
        <v>43</v>
      </c>
      <c r="G11255" s="12">
        <v>42094</v>
      </c>
      <c r="H11255" s="13">
        <v>2</v>
      </c>
      <c r="I11255" s="70">
        <v>-6.3200613629105283E-4</v>
      </c>
      <c r="J11255" s="70">
        <v>2.7974442986526721E-3</v>
      </c>
      <c r="K11255" s="70">
        <f t="shared" si="1229"/>
        <v>1.1680949053969797E-2</v>
      </c>
      <c r="L11255" s="70">
        <v>-8.9738756722107852E-4</v>
      </c>
      <c r="M11255" s="63">
        <v>1.0000024917644623E-9</v>
      </c>
    </row>
    <row r="11256" spans="1:13" ht="15" customHeight="1">
      <c r="A11256" s="33">
        <v>41912</v>
      </c>
      <c r="B11256" s="12" t="s">
        <v>54</v>
      </c>
      <c r="C11256" s="10" t="s">
        <v>37</v>
      </c>
      <c r="D11256" s="10" t="s">
        <v>42</v>
      </c>
      <c r="E11256" s="36" t="s">
        <v>31</v>
      </c>
      <c r="F11256" s="36" t="s">
        <v>43</v>
      </c>
      <c r="G11256" s="12">
        <v>42185</v>
      </c>
      <c r="H11256" s="13">
        <v>3</v>
      </c>
      <c r="I11256" s="70">
        <v>-4.6646791826586719E-4</v>
      </c>
      <c r="J11256" s="70">
        <v>3.4045756629354942E-3</v>
      </c>
      <c r="K11256" s="70">
        <f t="shared" si="1229"/>
        <v>1.4066344601695494E-4</v>
      </c>
      <c r="L11256" s="70">
        <v>-3.6458414353785098E-4</v>
      </c>
      <c r="M11256" s="63">
        <v>1.0000037768658211E-9</v>
      </c>
    </row>
    <row r="11257" spans="1:13" ht="15" customHeight="1">
      <c r="A11257" s="33">
        <v>41912</v>
      </c>
      <c r="B11257" s="12" t="s">
        <v>54</v>
      </c>
      <c r="C11257" s="10" t="s">
        <v>37</v>
      </c>
      <c r="D11257" s="10" t="s">
        <v>42</v>
      </c>
      <c r="E11257" s="36" t="s">
        <v>31</v>
      </c>
      <c r="F11257" s="36" t="s">
        <v>43</v>
      </c>
      <c r="G11257" s="12">
        <v>42277</v>
      </c>
      <c r="H11257" s="13">
        <v>4</v>
      </c>
      <c r="I11257" s="70">
        <v>-2.9682126868846298E-4</v>
      </c>
      <c r="J11257" s="70">
        <v>3.8331555845400791E-3</v>
      </c>
      <c r="K11257" s="70">
        <f t="shared" si="1229"/>
        <v>1.3175865291612188E-4</v>
      </c>
      <c r="L11257" s="70">
        <v>9.5409937440846094E-5</v>
      </c>
      <c r="M11257" s="63">
        <v>1.0000027292337295E-9</v>
      </c>
    </row>
    <row r="11258" spans="1:13" ht="15" customHeight="1">
      <c r="A11258" s="33">
        <v>41912</v>
      </c>
      <c r="B11258" s="12" t="s">
        <v>54</v>
      </c>
      <c r="C11258" s="10" t="s">
        <v>37</v>
      </c>
      <c r="D11258" s="10" t="s">
        <v>42</v>
      </c>
      <c r="E11258" s="36" t="s">
        <v>31</v>
      </c>
      <c r="F11258" s="36" t="s">
        <v>43</v>
      </c>
      <c r="G11258" s="12">
        <v>42369</v>
      </c>
      <c r="H11258" s="13">
        <v>5</v>
      </c>
      <c r="I11258" s="70">
        <v>-1.7973464048390625E-4</v>
      </c>
      <c r="J11258" s="70">
        <v>4.7202111216236445E-3</v>
      </c>
      <c r="K11258" s="70">
        <f t="shared" si="1229"/>
        <v>7.0732089659965921E-4</v>
      </c>
      <c r="L11258" s="70">
        <v>3.2159836396241482E-4</v>
      </c>
      <c r="M11258" s="63">
        <v>1.0000030479702111E-9</v>
      </c>
    </row>
    <row r="11259" spans="1:13" ht="15" customHeight="1">
      <c r="A11259" s="33">
        <v>41912</v>
      </c>
      <c r="B11259" s="12" t="s">
        <v>54</v>
      </c>
      <c r="C11259" s="10" t="s">
        <v>37</v>
      </c>
      <c r="D11259" s="10" t="s">
        <v>42</v>
      </c>
      <c r="E11259" s="36" t="s">
        <v>31</v>
      </c>
      <c r="F11259" s="36" t="s">
        <v>43</v>
      </c>
      <c r="G11259" s="12">
        <v>42460</v>
      </c>
      <c r="H11259" s="13">
        <v>6</v>
      </c>
      <c r="I11259" s="70">
        <v>4.8936883378806865E-4</v>
      </c>
      <c r="J11259" s="70">
        <v>8.9148478927855983E-4</v>
      </c>
      <c r="K11259" s="70">
        <f t="shared" si="1229"/>
        <v>-3.3393574985570162E-3</v>
      </c>
      <c r="L11259" s="70">
        <v>1.3952199746470298E-3</v>
      </c>
      <c r="M11259" s="63">
        <v>1.0000022355143299E-9</v>
      </c>
    </row>
    <row r="11260" spans="1:13" ht="15" customHeight="1">
      <c r="A11260" s="33">
        <v>41912</v>
      </c>
      <c r="B11260" s="12" t="s">
        <v>54</v>
      </c>
      <c r="C11260" s="10" t="s">
        <v>37</v>
      </c>
      <c r="D11260" s="10" t="s">
        <v>42</v>
      </c>
      <c r="E11260" s="36" t="s">
        <v>31</v>
      </c>
      <c r="F11260" s="36" t="s">
        <v>43</v>
      </c>
      <c r="G11260" s="12">
        <v>42551</v>
      </c>
      <c r="H11260" s="13">
        <v>7</v>
      </c>
      <c r="I11260" s="70">
        <v>-1.9435649986023073E-4</v>
      </c>
      <c r="J11260" s="70">
        <v>4.0796425857664012E-3</v>
      </c>
      <c r="K11260" s="70">
        <f t="shared" si="1229"/>
        <v>2.9938012966276109E-3</v>
      </c>
      <c r="L11260" s="70">
        <v>1.9559593967332099E-4</v>
      </c>
      <c r="M11260" s="63">
        <v>1.0000030486025937E-9</v>
      </c>
    </row>
    <row r="11261" spans="1:13" ht="15" customHeight="1">
      <c r="A11261" s="33">
        <v>41912</v>
      </c>
      <c r="B11261" s="12" t="s">
        <v>54</v>
      </c>
      <c r="C11261" s="10" t="s">
        <v>37</v>
      </c>
      <c r="D11261" s="10" t="s">
        <v>42</v>
      </c>
      <c r="E11261" s="36" t="s">
        <v>31</v>
      </c>
      <c r="F11261" s="36" t="s">
        <v>43</v>
      </c>
      <c r="G11261" s="12">
        <v>42643</v>
      </c>
      <c r="H11261" s="13">
        <v>8</v>
      </c>
      <c r="I11261" s="70">
        <v>-3.6519759778943774E-5</v>
      </c>
      <c r="J11261" s="70">
        <v>4.5648180753090385E-3</v>
      </c>
      <c r="K11261" s="70">
        <f t="shared" si="1229"/>
        <v>4.4865572976369355E-4</v>
      </c>
      <c r="L11261" s="70">
        <v>3.6233357157608681E-4</v>
      </c>
      <c r="M11261" s="63">
        <v>1.0000043828933824E-9</v>
      </c>
    </row>
    <row r="11262" spans="1:13" ht="15" customHeight="1">
      <c r="A11262" s="33">
        <v>41912</v>
      </c>
      <c r="B11262" s="12" t="s">
        <v>54</v>
      </c>
      <c r="C11262" s="10" t="s">
        <v>37</v>
      </c>
      <c r="D11262" s="10" t="s">
        <v>42</v>
      </c>
      <c r="E11262" s="36" t="s">
        <v>31</v>
      </c>
      <c r="F11262" s="36" t="s">
        <v>43</v>
      </c>
      <c r="G11262" s="12">
        <v>42735</v>
      </c>
      <c r="H11262" s="13">
        <v>9</v>
      </c>
      <c r="I11262" s="70">
        <v>-2.0845362944681224E-5</v>
      </c>
      <c r="J11262" s="70">
        <v>4.7330581534814307E-3</v>
      </c>
      <c r="K11262" s="70">
        <f t="shared" si="1229"/>
        <v>1.4739471522771101E-4</v>
      </c>
      <c r="L11262" s="70">
        <v>3.2425147014416639E-4</v>
      </c>
      <c r="M11262" s="63">
        <v>1.0000033985911868E-9</v>
      </c>
    </row>
    <row r="11263" spans="1:13" ht="15" customHeight="1">
      <c r="A11263" s="33">
        <v>41912</v>
      </c>
      <c r="B11263" s="12" t="s">
        <v>54</v>
      </c>
      <c r="C11263" s="10" t="s">
        <v>37</v>
      </c>
      <c r="D11263" s="10" t="s">
        <v>42</v>
      </c>
      <c r="E11263" s="36" t="s">
        <v>31</v>
      </c>
      <c r="F11263" s="36" t="s">
        <v>43</v>
      </c>
      <c r="G11263" s="12">
        <v>42825</v>
      </c>
      <c r="H11263" s="13">
        <v>10</v>
      </c>
      <c r="I11263" s="70">
        <v>-1.9342994325381809E-5</v>
      </c>
      <c r="J11263" s="70">
        <v>5.0412066628150792E-3</v>
      </c>
      <c r="K11263" s="70">
        <f t="shared" si="1229"/>
        <v>2.8880551500826666E-4</v>
      </c>
      <c r="L11263" s="70">
        <v>2.8488381920681278E-4</v>
      </c>
      <c r="M11263" s="63">
        <v>1.0000042047302315E-9</v>
      </c>
    </row>
    <row r="11264" spans="1:13" ht="15" customHeight="1">
      <c r="A11264" s="33">
        <v>41912</v>
      </c>
      <c r="B11264" s="12" t="s">
        <v>54</v>
      </c>
      <c r="C11264" s="10" t="s">
        <v>37</v>
      </c>
      <c r="D11264" s="10" t="s">
        <v>42</v>
      </c>
      <c r="E11264" s="36" t="s">
        <v>31</v>
      </c>
      <c r="F11264" s="36" t="s">
        <v>43</v>
      </c>
      <c r="G11264" s="12">
        <v>42916</v>
      </c>
      <c r="H11264" s="13">
        <v>11</v>
      </c>
      <c r="I11264" s="70">
        <v>4.5296453370769618E-5</v>
      </c>
      <c r="J11264" s="70">
        <v>4.2824921435397345E-3</v>
      </c>
      <c r="K11264" s="70">
        <f t="shared" si="1229"/>
        <v>-7.1341806590457504E-4</v>
      </c>
      <c r="L11264" s="70">
        <v>3.5738077186753036E-4</v>
      </c>
      <c r="M11264" s="63">
        <v>1.000003088648782E-9</v>
      </c>
    </row>
    <row r="11265" spans="1:13" ht="15" customHeight="1">
      <c r="A11265" s="33">
        <v>41912</v>
      </c>
      <c r="B11265" s="12" t="s">
        <v>54</v>
      </c>
      <c r="C11265" s="10" t="s">
        <v>37</v>
      </c>
      <c r="D11265" s="10" t="s">
        <v>42</v>
      </c>
      <c r="E11265" s="36" t="s">
        <v>31</v>
      </c>
      <c r="F11265" s="36" t="s">
        <v>43</v>
      </c>
      <c r="G11265" s="12">
        <v>43008</v>
      </c>
      <c r="H11265" s="13">
        <v>12</v>
      </c>
      <c r="I11265" s="70">
        <v>-1.7445766267118394E-5</v>
      </c>
      <c r="J11265" s="70">
        <v>5.0219536211226282E-3</v>
      </c>
      <c r="K11265" s="70">
        <f t="shared" si="1229"/>
        <v>7.2201571131577527E-4</v>
      </c>
      <c r="L11265" s="70">
        <v>2.2537334672518219E-4</v>
      </c>
      <c r="M11265" s="63">
        <v>1.00000352472307E-9</v>
      </c>
    </row>
    <row r="11266" spans="1:13" ht="15" customHeight="1">
      <c r="A11266" s="33">
        <v>41912</v>
      </c>
      <c r="B11266" s="12" t="s">
        <v>54</v>
      </c>
      <c r="C11266" s="10" t="s">
        <v>37</v>
      </c>
      <c r="D11266" s="10" t="s">
        <v>42</v>
      </c>
      <c r="E11266" s="36" t="s">
        <v>31</v>
      </c>
      <c r="F11266" s="36" t="s">
        <v>43</v>
      </c>
      <c r="G11266" s="12">
        <v>43100</v>
      </c>
      <c r="H11266" s="13">
        <v>13</v>
      </c>
      <c r="I11266" s="70">
        <v>-1.6359065426290589E-6</v>
      </c>
      <c r="J11266" s="70">
        <v>5.510739563439805E-3</v>
      </c>
      <c r="K11266" s="70">
        <f t="shared" si="1229"/>
        <v>4.8715003577454776E-4</v>
      </c>
      <c r="L11266" s="70">
        <v>2.4195340535330159E-4</v>
      </c>
      <c r="M11266" s="63">
        <v>1.0000036085032748E-9</v>
      </c>
    </row>
    <row r="11267" spans="1:13" ht="15" customHeight="1">
      <c r="A11267" s="33">
        <v>41912</v>
      </c>
      <c r="B11267" s="12" t="s">
        <v>54</v>
      </c>
      <c r="C11267" s="10" t="s">
        <v>37</v>
      </c>
      <c r="D11267" s="10" t="s">
        <v>42</v>
      </c>
      <c r="E11267" s="36" t="s">
        <v>31</v>
      </c>
      <c r="F11267" s="36" t="s">
        <v>43</v>
      </c>
      <c r="G11267" s="12">
        <v>43190</v>
      </c>
      <c r="H11267" s="13">
        <v>14</v>
      </c>
      <c r="I11267" s="70">
        <v>4.3181024596538714E-4</v>
      </c>
      <c r="J11267" s="70">
        <v>-1.2929587557252529E-4</v>
      </c>
      <c r="K11267" s="70">
        <f t="shared" si="1229"/>
        <v>-5.2082251930469434E-3</v>
      </c>
      <c r="L11267" s="70">
        <v>9.4460433743800379E-4</v>
      </c>
      <c r="M11267" s="63">
        <v>1.0000012307500584E-9</v>
      </c>
    </row>
    <row r="11268" spans="1:13" ht="15" customHeight="1">
      <c r="A11268" s="33">
        <v>41912</v>
      </c>
      <c r="B11268" s="12" t="s">
        <v>54</v>
      </c>
      <c r="C11268" s="10" t="s">
        <v>37</v>
      </c>
      <c r="D11268" s="10" t="s">
        <v>42</v>
      </c>
      <c r="E11268" s="36" t="s">
        <v>31</v>
      </c>
      <c r="F11268" s="36" t="s">
        <v>43</v>
      </c>
      <c r="G11268" s="12">
        <v>43281</v>
      </c>
      <c r="H11268" s="13">
        <v>15</v>
      </c>
      <c r="I11268" s="70">
        <v>-2.0820065804156006E-5</v>
      </c>
      <c r="J11268" s="70">
        <v>3.2368780072163034E-3</v>
      </c>
      <c r="K11268" s="70">
        <f t="shared" si="1229"/>
        <v>3.3453538169846728E-3</v>
      </c>
      <c r="L11268" s="70">
        <v>2.0008196213363463E-4</v>
      </c>
      <c r="M11268" s="63">
        <v>1.0000069059969972E-9</v>
      </c>
    </row>
    <row r="11269" spans="1:13" ht="15" customHeight="1">
      <c r="A11269" s="33">
        <v>41912</v>
      </c>
      <c r="B11269" s="12" t="s">
        <v>54</v>
      </c>
      <c r="C11269" s="10" t="s">
        <v>37</v>
      </c>
      <c r="D11269" s="10" t="s">
        <v>42</v>
      </c>
      <c r="E11269" s="36" t="s">
        <v>31</v>
      </c>
      <c r="F11269" s="36" t="s">
        <v>43</v>
      </c>
      <c r="G11269" s="12">
        <v>43373</v>
      </c>
      <c r="H11269" s="13">
        <v>16</v>
      </c>
      <c r="I11269" s="70">
        <v>6.4266102737878898E-5</v>
      </c>
      <c r="J11269" s="70">
        <v>3.4451396598515942E-3</v>
      </c>
      <c r="K11269" s="70">
        <f t="shared" si="1229"/>
        <v>2.7252775537316972E-4</v>
      </c>
      <c r="L11269" s="70">
        <v>3.6159612891891878E-4</v>
      </c>
      <c r="M11269" s="63">
        <v>1.0000060833021963E-9</v>
      </c>
    </row>
    <row r="11270" spans="1:13" ht="15" customHeight="1">
      <c r="A11270" s="33">
        <v>41912</v>
      </c>
      <c r="B11270" s="12" t="s">
        <v>54</v>
      </c>
      <c r="C11270" s="10" t="s">
        <v>37</v>
      </c>
      <c r="D11270" s="10" t="s">
        <v>42</v>
      </c>
      <c r="E11270" s="36" t="s">
        <v>31</v>
      </c>
      <c r="F11270" s="36" t="s">
        <v>43</v>
      </c>
      <c r="G11270" s="12">
        <v>43465</v>
      </c>
      <c r="H11270" s="13">
        <v>17</v>
      </c>
      <c r="I11270" s="70">
        <v>5.0281486036142033E-5</v>
      </c>
      <c r="J11270" s="70">
        <v>3.6591747479679639E-3</v>
      </c>
      <c r="K11270" s="70">
        <f t="shared" si="1229"/>
        <v>2.6431657415251173E-4</v>
      </c>
      <c r="L11270" s="70">
        <v>3.4422603286698381E-4</v>
      </c>
      <c r="M11270" s="63">
        <v>1.0000064530757415E-9</v>
      </c>
    </row>
    <row r="11271" spans="1:13" ht="15" customHeight="1">
      <c r="A11271" s="33">
        <v>41912</v>
      </c>
      <c r="B11271" s="12" t="s">
        <v>54</v>
      </c>
      <c r="C11271" s="10" t="s">
        <v>37</v>
      </c>
      <c r="D11271" s="10" t="s">
        <v>42</v>
      </c>
      <c r="E11271" s="36" t="s">
        <v>31</v>
      </c>
      <c r="F11271" s="36" t="s">
        <v>43</v>
      </c>
      <c r="G11271" s="12">
        <v>43555</v>
      </c>
      <c r="H11271" s="13">
        <v>18</v>
      </c>
      <c r="I11271" s="70">
        <v>4.1068406695579619E-5</v>
      </c>
      <c r="J11271" s="70">
        <v>3.9073161797008706E-3</v>
      </c>
      <c r="K11271" s="70">
        <f t="shared" si="1229"/>
        <v>2.8920983842848632E-4</v>
      </c>
      <c r="L11271" s="70">
        <v>3.3445884784450618E-4</v>
      </c>
      <c r="M11271" s="63">
        <v>1.0000063850021944E-9</v>
      </c>
    </row>
    <row r="11272" spans="1:13" ht="15" customHeight="1">
      <c r="A11272" s="33">
        <v>41912</v>
      </c>
      <c r="B11272" s="12" t="s">
        <v>54</v>
      </c>
      <c r="C11272" s="10" t="s">
        <v>37</v>
      </c>
      <c r="D11272" s="10" t="s">
        <v>42</v>
      </c>
      <c r="E11272" s="36" t="s">
        <v>31</v>
      </c>
      <c r="F11272" s="36" t="s">
        <v>43</v>
      </c>
      <c r="G11272" s="12">
        <v>43646</v>
      </c>
      <c r="H11272" s="13">
        <v>19</v>
      </c>
      <c r="I11272" s="70">
        <v>2.1116050030166279E-4</v>
      </c>
      <c r="J11272" s="70">
        <v>1.0258025762963268E-3</v>
      </c>
      <c r="K11272" s="70">
        <f t="shared" si="1229"/>
        <v>-2.6703531031028811E-3</v>
      </c>
      <c r="L11272" s="70">
        <v>6.1596191874563691E-4</v>
      </c>
      <c r="M11272" s="63">
        <v>1.0000055698355938E-9</v>
      </c>
    </row>
    <row r="11273" spans="1:13" ht="15" customHeight="1">
      <c r="A11273" s="33">
        <v>41912</v>
      </c>
      <c r="B11273" s="12" t="s">
        <v>54</v>
      </c>
      <c r="C11273" s="10" t="s">
        <v>37</v>
      </c>
      <c r="D11273" s="10" t="s">
        <v>42</v>
      </c>
      <c r="E11273" s="36" t="s">
        <v>31</v>
      </c>
      <c r="F11273" s="36" t="s">
        <v>43</v>
      </c>
      <c r="G11273" s="12">
        <v>43738</v>
      </c>
      <c r="H11273" s="13">
        <v>20</v>
      </c>
      <c r="I11273" s="70">
        <v>6.6830065024273903E-6</v>
      </c>
      <c r="J11273" s="70">
        <v>3.1037069746534859E-3</v>
      </c>
      <c r="K11273" s="70">
        <f t="shared" si="1229"/>
        <v>2.0845874048595866E-3</v>
      </c>
      <c r="L11273" s="70">
        <v>2.7251957726371191E-4</v>
      </c>
      <c r="M11273" s="63">
        <v>1.0000086048194137E-9</v>
      </c>
    </row>
    <row r="11274" spans="1:13" ht="15" customHeight="1">
      <c r="A11274" s="33">
        <v>41912</v>
      </c>
      <c r="B11274" s="12" t="s">
        <v>54</v>
      </c>
      <c r="C11274" s="10" t="s">
        <v>37</v>
      </c>
      <c r="D11274" s="10" t="s">
        <v>42</v>
      </c>
      <c r="E11274" s="36" t="s">
        <v>31</v>
      </c>
      <c r="F11274" s="36" t="s">
        <v>43</v>
      </c>
      <c r="G11274" s="12">
        <v>43830</v>
      </c>
      <c r="H11274" s="13">
        <v>21</v>
      </c>
      <c r="I11274" s="70">
        <v>4.6496135931381057E-5</v>
      </c>
      <c r="J11274" s="70">
        <v>3.387748887563209E-3</v>
      </c>
      <c r="K11274" s="70">
        <f t="shared" si="1229"/>
        <v>3.3053804884110419E-4</v>
      </c>
      <c r="L11274" s="70">
        <v>3.3869593146849638E-4</v>
      </c>
      <c r="M11274" s="63">
        <v>1.0000079318448483E-9</v>
      </c>
    </row>
    <row r="11275" spans="1:13" ht="15" customHeight="1">
      <c r="A11275" s="21">
        <f>A11276</f>
        <v>41912</v>
      </c>
      <c r="B11275" s="21" t="str">
        <f t="shared" ref="B11275:F11275" si="1232">B11276</f>
        <v>Annual 2015</v>
      </c>
      <c r="C11275" s="21" t="str">
        <f t="shared" si="1232"/>
        <v>Severely Adverse</v>
      </c>
      <c r="D11275" s="21" t="str">
        <f t="shared" si="1232"/>
        <v>TMM</v>
      </c>
      <c r="E11275" s="21" t="str">
        <f t="shared" si="1232"/>
        <v>Other Loans &amp; Leases</v>
      </c>
      <c r="F11275" s="21" t="str">
        <f t="shared" si="1232"/>
        <v>Agricultural Loans</v>
      </c>
      <c r="G11275" s="21">
        <v>41912</v>
      </c>
      <c r="H11275" s="23">
        <v>0</v>
      </c>
      <c r="I11275" s="30">
        <v>0</v>
      </c>
      <c r="J11275" s="59">
        <v>7.0308198693888199E-2</v>
      </c>
      <c r="K11275" s="59">
        <v>0</v>
      </c>
      <c r="L11275" s="65">
        <v>0</v>
      </c>
      <c r="M11275" s="63">
        <v>0</v>
      </c>
    </row>
    <row r="11276" spans="1:13" ht="15" customHeight="1">
      <c r="A11276" s="33">
        <v>41912</v>
      </c>
      <c r="B11276" s="12" t="s">
        <v>54</v>
      </c>
      <c r="C11276" s="10" t="s">
        <v>37</v>
      </c>
      <c r="D11276" s="10" t="s">
        <v>42</v>
      </c>
      <c r="E11276" s="36" t="s">
        <v>31</v>
      </c>
      <c r="F11276" s="16" t="s">
        <v>32</v>
      </c>
      <c r="G11276" s="12">
        <v>42004</v>
      </c>
      <c r="H11276" s="13">
        <v>1</v>
      </c>
      <c r="I11276" s="70">
        <v>1.4856249933757813E-2</v>
      </c>
      <c r="J11276" s="70">
        <v>1.2674530437902509E-2</v>
      </c>
      <c r="K11276" s="70">
        <f t="shared" si="1231"/>
        <v>-4.2777418322227881E-2</v>
      </c>
      <c r="L11276" s="70">
        <v>5.5373826979599472E-2</v>
      </c>
      <c r="M11276" s="63">
        <v>3.9243546753199192</v>
      </c>
    </row>
    <row r="11277" spans="1:13" ht="15" customHeight="1">
      <c r="A11277" s="33">
        <v>41912</v>
      </c>
      <c r="B11277" s="12" t="s">
        <v>54</v>
      </c>
      <c r="C11277" s="10" t="s">
        <v>37</v>
      </c>
      <c r="D11277" s="10" t="s">
        <v>42</v>
      </c>
      <c r="E11277" s="36" t="s">
        <v>31</v>
      </c>
      <c r="F11277" s="16" t="s">
        <v>32</v>
      </c>
      <c r="G11277" s="12">
        <v>42094</v>
      </c>
      <c r="H11277" s="13">
        <v>2</v>
      </c>
      <c r="I11277" s="70">
        <v>1.692981064956833E-2</v>
      </c>
      <c r="J11277" s="70">
        <v>4.5885866244472419E-2</v>
      </c>
      <c r="K11277" s="70">
        <f t="shared" si="1229"/>
        <v>5.0141146456138236E-2</v>
      </c>
      <c r="L11277" s="70">
        <v>6.6948429706096685E-2</v>
      </c>
      <c r="M11277" s="63">
        <v>4.7536245679705722</v>
      </c>
    </row>
    <row r="11278" spans="1:13" ht="15" customHeight="1">
      <c r="A11278" s="33">
        <v>41912</v>
      </c>
      <c r="B11278" s="12" t="s">
        <v>54</v>
      </c>
      <c r="C11278" s="10" t="s">
        <v>37</v>
      </c>
      <c r="D11278" s="10" t="s">
        <v>42</v>
      </c>
      <c r="E11278" s="36" t="s">
        <v>31</v>
      </c>
      <c r="F11278" s="16" t="s">
        <v>32</v>
      </c>
      <c r="G11278" s="12">
        <v>42185</v>
      </c>
      <c r="H11278" s="13">
        <v>3</v>
      </c>
      <c r="I11278" s="70">
        <v>1.5969063883010035E-2</v>
      </c>
      <c r="J11278" s="70">
        <v>6.4217235934322409E-2</v>
      </c>
      <c r="K11278" s="70">
        <f t="shared" si="1229"/>
        <v>3.4300433572860028E-2</v>
      </c>
      <c r="L11278" s="70">
        <v>4.3824562319066056E-2</v>
      </c>
      <c r="M11278" s="63">
        <v>4.914465094488019</v>
      </c>
    </row>
    <row r="11279" spans="1:13" ht="15" customHeight="1">
      <c r="A11279" s="33">
        <v>41912</v>
      </c>
      <c r="B11279" s="12" t="s">
        <v>54</v>
      </c>
      <c r="C11279" s="10" t="s">
        <v>37</v>
      </c>
      <c r="D11279" s="10" t="s">
        <v>42</v>
      </c>
      <c r="E11279" s="36" t="s">
        <v>31</v>
      </c>
      <c r="F11279" s="16" t="s">
        <v>32</v>
      </c>
      <c r="G11279" s="12">
        <v>42277</v>
      </c>
      <c r="H11279" s="13">
        <v>4</v>
      </c>
      <c r="I11279" s="70">
        <v>1.8581658816062527E-2</v>
      </c>
      <c r="J11279" s="70">
        <v>0.11451769798824291</v>
      </c>
      <c r="K11279" s="70">
        <f t="shared" si="1229"/>
        <v>6.8882120869983021E-2</v>
      </c>
      <c r="L11279" s="70">
        <v>4.0850885161033537E-2</v>
      </c>
      <c r="M11279" s="63">
        <v>5.3146135409824922</v>
      </c>
    </row>
    <row r="11280" spans="1:13" ht="15" customHeight="1">
      <c r="A11280" s="33">
        <v>41912</v>
      </c>
      <c r="B11280" s="12" t="s">
        <v>54</v>
      </c>
      <c r="C11280" s="10" t="s">
        <v>37</v>
      </c>
      <c r="D11280" s="10" t="s">
        <v>42</v>
      </c>
      <c r="E11280" s="36" t="s">
        <v>31</v>
      </c>
      <c r="F11280" s="16" t="s">
        <v>32</v>
      </c>
      <c r="G11280" s="12">
        <v>42369</v>
      </c>
      <c r="H11280" s="13">
        <v>5</v>
      </c>
      <c r="I11280" s="70">
        <v>2.1136045491933621E-2</v>
      </c>
      <c r="J11280" s="70">
        <v>0.14116844599820977</v>
      </c>
      <c r="K11280" s="70">
        <f t="shared" si="1229"/>
        <v>4.7786793501900487E-2</v>
      </c>
      <c r="L11280" s="70">
        <v>4.3983562769976593E-2</v>
      </c>
      <c r="M11280" s="63">
        <v>6.2549819666822888</v>
      </c>
    </row>
    <row r="11281" spans="1:13" ht="15" customHeight="1">
      <c r="A11281" s="33">
        <v>41912</v>
      </c>
      <c r="B11281" s="12" t="s">
        <v>54</v>
      </c>
      <c r="C11281" s="10" t="s">
        <v>37</v>
      </c>
      <c r="D11281" s="10" t="s">
        <v>42</v>
      </c>
      <c r="E11281" s="36" t="s">
        <v>31</v>
      </c>
      <c r="F11281" s="16" t="s">
        <v>32</v>
      </c>
      <c r="G11281" s="12">
        <v>42460</v>
      </c>
      <c r="H11281" s="13">
        <v>6</v>
      </c>
      <c r="I11281" s="70">
        <v>2.4760291687856255E-2</v>
      </c>
      <c r="J11281" s="70">
        <v>0.12205402455241798</v>
      </c>
      <c r="K11281" s="70">
        <f t="shared" si="1229"/>
        <v>5.6458702420644699E-3</v>
      </c>
      <c r="L11281" s="70">
        <v>4.8828122342540733E-2</v>
      </c>
      <c r="M11281" s="63">
        <v>6.2253466267626649</v>
      </c>
    </row>
    <row r="11282" spans="1:13" ht="15" customHeight="1">
      <c r="A11282" s="33">
        <v>41912</v>
      </c>
      <c r="B11282" s="12" t="s">
        <v>54</v>
      </c>
      <c r="C11282" s="10" t="s">
        <v>37</v>
      </c>
      <c r="D11282" s="10" t="s">
        <v>42</v>
      </c>
      <c r="E11282" s="36" t="s">
        <v>31</v>
      </c>
      <c r="F11282" s="16" t="s">
        <v>32</v>
      </c>
      <c r="G11282" s="12">
        <v>42551</v>
      </c>
      <c r="H11282" s="13">
        <v>7</v>
      </c>
      <c r="I11282" s="70">
        <v>1.9705448300480575E-2</v>
      </c>
      <c r="J11282" s="70">
        <v>0.1203991989255391</v>
      </c>
      <c r="K11282" s="70">
        <f t="shared" si="1229"/>
        <v>1.8050622673601694E-2</v>
      </c>
      <c r="L11282" s="70">
        <v>3.893856887066615E-2</v>
      </c>
      <c r="M11282" s="63">
        <v>6.1498727922454508</v>
      </c>
    </row>
    <row r="11283" spans="1:13" ht="15" customHeight="1">
      <c r="A11283" s="33">
        <v>41912</v>
      </c>
      <c r="B11283" s="12" t="s">
        <v>54</v>
      </c>
      <c r="C11283" s="10" t="s">
        <v>37</v>
      </c>
      <c r="D11283" s="10" t="s">
        <v>42</v>
      </c>
      <c r="E11283" s="36" t="s">
        <v>31</v>
      </c>
      <c r="F11283" s="16" t="s">
        <v>32</v>
      </c>
      <c r="G11283" s="12">
        <v>42643</v>
      </c>
      <c r="H11283" s="13">
        <v>8</v>
      </c>
      <c r="I11283" s="70">
        <v>1.6704324665950288E-2</v>
      </c>
      <c r="J11283" s="70">
        <v>0.11235451260030611</v>
      </c>
      <c r="K11283" s="70">
        <f t="shared" si="1229"/>
        <v>8.6596383407172989E-3</v>
      </c>
      <c r="L11283" s="70">
        <v>3.2884386700493748E-2</v>
      </c>
      <c r="M11283" s="63">
        <v>6.1050476488612908</v>
      </c>
    </row>
    <row r="11284" spans="1:13" ht="15" customHeight="1">
      <c r="A11284" s="33">
        <v>41912</v>
      </c>
      <c r="B11284" s="12" t="s">
        <v>54</v>
      </c>
      <c r="C11284" s="10" t="s">
        <v>37</v>
      </c>
      <c r="D11284" s="10" t="s">
        <v>42</v>
      </c>
      <c r="E11284" s="36" t="s">
        <v>31</v>
      </c>
      <c r="F11284" s="16" t="s">
        <v>32</v>
      </c>
      <c r="G11284" s="12">
        <v>42735</v>
      </c>
      <c r="H11284" s="13">
        <v>9</v>
      </c>
      <c r="I11284" s="70">
        <v>1.4194872612221543E-2</v>
      </c>
      <c r="J11284" s="70">
        <v>0.10909795963368531</v>
      </c>
      <c r="K11284" s="70">
        <f t="shared" si="1229"/>
        <v>1.0938319645600736E-2</v>
      </c>
      <c r="L11284" s="70">
        <v>2.8200514601816776E-2</v>
      </c>
      <c r="M11284" s="63">
        <v>6.0671476952025492</v>
      </c>
    </row>
    <row r="11285" spans="1:13" ht="15" customHeight="1">
      <c r="A11285" s="33">
        <v>41912</v>
      </c>
      <c r="B11285" s="12" t="s">
        <v>54</v>
      </c>
      <c r="C11285" s="10" t="s">
        <v>37</v>
      </c>
      <c r="D11285" s="10" t="s">
        <v>42</v>
      </c>
      <c r="E11285" s="36" t="s">
        <v>31</v>
      </c>
      <c r="F11285" s="16" t="s">
        <v>32</v>
      </c>
      <c r="G11285" s="12">
        <v>42825</v>
      </c>
      <c r="H11285" s="13">
        <v>10</v>
      </c>
      <c r="I11285" s="70">
        <v>1.0988396206062881E-2</v>
      </c>
      <c r="J11285" s="70">
        <v>0.12923727118934164</v>
      </c>
      <c r="K11285" s="70">
        <f t="shared" si="1229"/>
        <v>3.1127707761719213E-2</v>
      </c>
      <c r="L11285" s="70">
        <v>1.948522338700644E-2</v>
      </c>
      <c r="M11285" s="63">
        <v>6.1685107393096787</v>
      </c>
    </row>
    <row r="11286" spans="1:13" ht="15" customHeight="1">
      <c r="A11286" s="33">
        <v>41912</v>
      </c>
      <c r="B11286" s="12" t="s">
        <v>54</v>
      </c>
      <c r="C11286" s="10" t="s">
        <v>37</v>
      </c>
      <c r="D11286" s="10" t="s">
        <v>42</v>
      </c>
      <c r="E11286" s="36" t="s">
        <v>31</v>
      </c>
      <c r="F11286" s="16" t="s">
        <v>32</v>
      </c>
      <c r="G11286" s="12">
        <v>42916</v>
      </c>
      <c r="H11286" s="13">
        <v>11</v>
      </c>
      <c r="I11286" s="70">
        <v>9.0986511911095233E-3</v>
      </c>
      <c r="J11286" s="70">
        <v>0.13038104001453135</v>
      </c>
      <c r="K11286" s="70">
        <f t="shared" si="1229"/>
        <v>1.0242420016299235E-2</v>
      </c>
      <c r="L11286" s="70">
        <v>1.4188119275677456E-2</v>
      </c>
      <c r="M11286" s="63">
        <v>6.2736775079086868</v>
      </c>
    </row>
    <row r="11287" spans="1:13" ht="15" customHeight="1">
      <c r="A11287" s="33">
        <v>41912</v>
      </c>
      <c r="B11287" s="12" t="s">
        <v>54</v>
      </c>
      <c r="C11287" s="10" t="s">
        <v>37</v>
      </c>
      <c r="D11287" s="10" t="s">
        <v>42</v>
      </c>
      <c r="E11287" s="36" t="s">
        <v>31</v>
      </c>
      <c r="F11287" s="16" t="s">
        <v>32</v>
      </c>
      <c r="G11287" s="12">
        <v>43008</v>
      </c>
      <c r="H11287" s="13">
        <v>12</v>
      </c>
      <c r="I11287" s="70">
        <v>9.0799508945007008E-3</v>
      </c>
      <c r="J11287" s="70">
        <v>0.12525712857712348</v>
      </c>
      <c r="K11287" s="70">
        <f t="shared" si="1229"/>
        <v>3.9560394570928321E-3</v>
      </c>
      <c r="L11287" s="70">
        <v>1.4267977878264488E-2</v>
      </c>
      <c r="M11287" s="63">
        <v>6.4617163795206061</v>
      </c>
    </row>
    <row r="11288" spans="1:13" ht="15" customHeight="1">
      <c r="A11288" s="33">
        <v>41912</v>
      </c>
      <c r="B11288" s="12" t="s">
        <v>54</v>
      </c>
      <c r="C11288" s="10" t="s">
        <v>37</v>
      </c>
      <c r="D11288" s="10" t="s">
        <v>42</v>
      </c>
      <c r="E11288" s="36" t="s">
        <v>31</v>
      </c>
      <c r="F11288" s="16" t="s">
        <v>32</v>
      </c>
      <c r="G11288" s="12">
        <v>43100</v>
      </c>
      <c r="H11288" s="13">
        <v>13</v>
      </c>
      <c r="I11288" s="70">
        <v>6.9663066030313716E-3</v>
      </c>
      <c r="J11288" s="70">
        <v>0.12048427075933731</v>
      </c>
      <c r="K11288" s="70">
        <f t="shared" si="1229"/>
        <v>2.1934487852451941E-3</v>
      </c>
      <c r="L11288" s="70">
        <v>1.1730425092284329E-2</v>
      </c>
      <c r="M11288" s="63">
        <v>6.6676535362177392</v>
      </c>
    </row>
    <row r="11289" spans="1:13" ht="15" customHeight="1">
      <c r="A11289" s="33">
        <v>41912</v>
      </c>
      <c r="B11289" s="12" t="s">
        <v>54</v>
      </c>
      <c r="C11289" s="10" t="s">
        <v>37</v>
      </c>
      <c r="D11289" s="10" t="s">
        <v>42</v>
      </c>
      <c r="E11289" s="36" t="s">
        <v>31</v>
      </c>
      <c r="F11289" s="16" t="s">
        <v>32</v>
      </c>
      <c r="G11289" s="12">
        <v>43190</v>
      </c>
      <c r="H11289" s="13">
        <v>14</v>
      </c>
      <c r="I11289" s="70">
        <v>9.2927355486721059E-3</v>
      </c>
      <c r="J11289" s="70">
        <v>9.1378542101804142E-2</v>
      </c>
      <c r="K11289" s="70">
        <f t="shared" si="1229"/>
        <v>-1.981299310886106E-2</v>
      </c>
      <c r="L11289" s="70">
        <v>1.5738381541631759E-2</v>
      </c>
      <c r="M11289" s="63">
        <v>6.8831888529709229</v>
      </c>
    </row>
    <row r="11290" spans="1:13" ht="15" customHeight="1">
      <c r="A11290" s="33">
        <v>41912</v>
      </c>
      <c r="B11290" s="12" t="s">
        <v>54</v>
      </c>
      <c r="C11290" s="10" t="s">
        <v>37</v>
      </c>
      <c r="D11290" s="10" t="s">
        <v>42</v>
      </c>
      <c r="E11290" s="36" t="s">
        <v>31</v>
      </c>
      <c r="F11290" s="16" t="s">
        <v>32</v>
      </c>
      <c r="G11290" s="12">
        <v>43281</v>
      </c>
      <c r="H11290" s="13">
        <v>15</v>
      </c>
      <c r="I11290" s="70">
        <v>7.347326904155539E-3</v>
      </c>
      <c r="J11290" s="70">
        <v>0.10408383759406828</v>
      </c>
      <c r="K11290" s="70">
        <f t="shared" si="1229"/>
        <v>2.0052622396419677E-2</v>
      </c>
      <c r="L11290" s="70">
        <v>1.2466424977517118E-2</v>
      </c>
      <c r="M11290" s="63">
        <v>7.2667465045795874</v>
      </c>
    </row>
    <row r="11291" spans="1:13" ht="15" customHeight="1">
      <c r="A11291" s="33">
        <v>41912</v>
      </c>
      <c r="B11291" s="12" t="s">
        <v>54</v>
      </c>
      <c r="C11291" s="10" t="s">
        <v>37</v>
      </c>
      <c r="D11291" s="10" t="s">
        <v>42</v>
      </c>
      <c r="E11291" s="36" t="s">
        <v>31</v>
      </c>
      <c r="F11291" s="16" t="s">
        <v>32</v>
      </c>
      <c r="G11291" s="12">
        <v>43373</v>
      </c>
      <c r="H11291" s="13">
        <v>16</v>
      </c>
      <c r="I11291" s="70">
        <v>7.1760505444709646E-3</v>
      </c>
      <c r="J11291" s="70">
        <v>0.10747315233728531</v>
      </c>
      <c r="K11291" s="70">
        <f t="shared" si="1229"/>
        <v>1.0565365287687999E-2</v>
      </c>
      <c r="L11291" s="70">
        <v>1.2147140579208803E-2</v>
      </c>
      <c r="M11291" s="63">
        <v>7.4392629427696226</v>
      </c>
    </row>
    <row r="11292" spans="1:13" ht="15" customHeight="1">
      <c r="A11292" s="33">
        <v>41912</v>
      </c>
      <c r="B11292" s="12" t="s">
        <v>54</v>
      </c>
      <c r="C11292" s="10" t="s">
        <v>37</v>
      </c>
      <c r="D11292" s="10" t="s">
        <v>42</v>
      </c>
      <c r="E11292" s="36" t="s">
        <v>31</v>
      </c>
      <c r="F11292" s="16" t="s">
        <v>32</v>
      </c>
      <c r="G11292" s="12">
        <v>43465</v>
      </c>
      <c r="H11292" s="13">
        <v>17</v>
      </c>
      <c r="I11292" s="70">
        <v>5.6186916654826164E-3</v>
      </c>
      <c r="J11292" s="70">
        <v>0.11982791796139222</v>
      </c>
      <c r="K11292" s="70">
        <f t="shared" si="1229"/>
        <v>1.7973457289589524E-2</v>
      </c>
      <c r="L11292" s="70">
        <v>9.4869698576089765E-3</v>
      </c>
      <c r="M11292" s="63">
        <v>7.6214553241319489</v>
      </c>
    </row>
    <row r="11293" spans="1:13" ht="15" customHeight="1">
      <c r="A11293" s="33">
        <v>41912</v>
      </c>
      <c r="B11293" s="12" t="s">
        <v>54</v>
      </c>
      <c r="C11293" s="10" t="s">
        <v>37</v>
      </c>
      <c r="D11293" s="10" t="s">
        <v>42</v>
      </c>
      <c r="E11293" s="36" t="s">
        <v>31</v>
      </c>
      <c r="F11293" s="16" t="s">
        <v>32</v>
      </c>
      <c r="G11293" s="12">
        <v>43555</v>
      </c>
      <c r="H11293" s="13">
        <v>18</v>
      </c>
      <c r="I11293" s="70">
        <v>5.7036845336033582E-3</v>
      </c>
      <c r="J11293" s="70">
        <v>0.12537692465368583</v>
      </c>
      <c r="K11293" s="70">
        <f t="shared" si="1229"/>
        <v>1.1252691225896965E-2</v>
      </c>
      <c r="L11293" s="70">
        <v>9.6346954591155273E-3</v>
      </c>
      <c r="M11293" s="63">
        <v>7.7717550238883186</v>
      </c>
    </row>
    <row r="11294" spans="1:13" ht="15" customHeight="1">
      <c r="A11294" s="33">
        <v>41912</v>
      </c>
      <c r="B11294" s="12" t="s">
        <v>54</v>
      </c>
      <c r="C11294" s="10" t="s">
        <v>37</v>
      </c>
      <c r="D11294" s="10" t="s">
        <v>42</v>
      </c>
      <c r="E11294" s="36" t="s">
        <v>31</v>
      </c>
      <c r="F11294" s="16" t="s">
        <v>32</v>
      </c>
      <c r="G11294" s="12">
        <v>43646</v>
      </c>
      <c r="H11294" s="13">
        <v>19</v>
      </c>
      <c r="I11294" s="70">
        <v>7.1258878306984805E-3</v>
      </c>
      <c r="J11294" s="70">
        <v>0.1102042118592003</v>
      </c>
      <c r="K11294" s="70">
        <f t="shared" si="1229"/>
        <v>-8.0468249637870443E-3</v>
      </c>
      <c r="L11294" s="70">
        <v>1.2071230825762749E-2</v>
      </c>
      <c r="M11294" s="63">
        <v>7.9261777929233341</v>
      </c>
    </row>
    <row r="11295" spans="1:13" ht="15" customHeight="1">
      <c r="A11295" s="33">
        <v>41912</v>
      </c>
      <c r="B11295" s="12" t="s">
        <v>54</v>
      </c>
      <c r="C11295" s="10" t="s">
        <v>37</v>
      </c>
      <c r="D11295" s="10" t="s">
        <v>42</v>
      </c>
      <c r="E11295" s="36" t="s">
        <v>31</v>
      </c>
      <c r="F11295" s="16" t="s">
        <v>32</v>
      </c>
      <c r="G11295" s="12">
        <v>43738</v>
      </c>
      <c r="H11295" s="13">
        <v>20</v>
      </c>
      <c r="I11295" s="70">
        <v>6.8160601783080425E-3</v>
      </c>
      <c r="J11295" s="70">
        <v>0.11429163263464652</v>
      </c>
      <c r="K11295" s="70">
        <f t="shared" si="1229"/>
        <v>1.0903480953754258E-2</v>
      </c>
      <c r="L11295" s="70">
        <v>1.1537823532624471E-2</v>
      </c>
      <c r="M11295" s="63">
        <v>8.07962053982207</v>
      </c>
    </row>
    <row r="11296" spans="1:13" ht="15" customHeight="1">
      <c r="A11296" s="33">
        <v>41912</v>
      </c>
      <c r="B11296" s="12" t="s">
        <v>54</v>
      </c>
      <c r="C11296" s="10" t="s">
        <v>37</v>
      </c>
      <c r="D11296" s="10" t="s">
        <v>42</v>
      </c>
      <c r="E11296" s="36" t="s">
        <v>31</v>
      </c>
      <c r="F11296" s="16" t="s">
        <v>32</v>
      </c>
      <c r="G11296" s="12">
        <v>43830</v>
      </c>
      <c r="H11296" s="13">
        <v>21</v>
      </c>
      <c r="I11296" s="70">
        <v>7.1488225906167421E-3</v>
      </c>
      <c r="J11296" s="70">
        <v>0.1164512602739684</v>
      </c>
      <c r="K11296" s="70">
        <f t="shared" si="1229"/>
        <v>9.3084502299386265E-3</v>
      </c>
      <c r="L11296" s="70">
        <v>1.2095622896338089E-2</v>
      </c>
      <c r="M11296" s="63">
        <v>8.2494303531177859</v>
      </c>
    </row>
    <row r="11297" spans="1:13" ht="30" customHeight="1">
      <c r="A11297" s="21">
        <f>A11298</f>
        <v>41912</v>
      </c>
      <c r="B11297" s="21" t="str">
        <f t="shared" ref="B11297:F11297" si="1233">B11298</f>
        <v>Annual 2015</v>
      </c>
      <c r="C11297" s="21" t="str">
        <f t="shared" si="1233"/>
        <v>Severely Adverse</v>
      </c>
      <c r="D11297" s="21" t="str">
        <f t="shared" si="1233"/>
        <v>TMM</v>
      </c>
      <c r="E11297" s="21" t="str">
        <f t="shared" si="1233"/>
        <v>Other Loans &amp; Leases</v>
      </c>
      <c r="F11297" s="21" t="str">
        <f t="shared" si="1233"/>
        <v>Loans for purchasing or carrying securities</v>
      </c>
      <c r="G11297" s="21">
        <v>41912</v>
      </c>
      <c r="H11297" s="23">
        <v>0</v>
      </c>
      <c r="I11297" s="30">
        <v>0</v>
      </c>
      <c r="J11297" s="59">
        <v>0.39443267230617302</v>
      </c>
      <c r="K11297" s="59">
        <v>0</v>
      </c>
      <c r="L11297" s="65">
        <v>0</v>
      </c>
      <c r="M11297" s="63">
        <v>0</v>
      </c>
    </row>
    <row r="11298" spans="1:13" ht="15" customHeight="1">
      <c r="A11298" s="33">
        <v>41912</v>
      </c>
      <c r="B11298" s="12" t="s">
        <v>54</v>
      </c>
      <c r="C11298" s="10" t="s">
        <v>37</v>
      </c>
      <c r="D11298" s="10" t="s">
        <v>42</v>
      </c>
      <c r="E11298" s="16" t="s">
        <v>31</v>
      </c>
      <c r="F11298" s="16" t="s">
        <v>33</v>
      </c>
      <c r="G11298" s="12">
        <v>42004</v>
      </c>
      <c r="H11298" s="13">
        <v>1</v>
      </c>
      <c r="I11298" s="70">
        <v>3.9293894264156609E-2</v>
      </c>
      <c r="J11298" s="70">
        <v>0.39783377955352472</v>
      </c>
      <c r="K11298" s="70">
        <f t="shared" si="1231"/>
        <v>4.2695001511508318E-2</v>
      </c>
      <c r="L11298" s="70">
        <v>0.15276002104722336</v>
      </c>
      <c r="M11298" s="63">
        <v>201.06031653227859</v>
      </c>
    </row>
    <row r="11299" spans="1:13" ht="15" customHeight="1">
      <c r="A11299" s="33">
        <v>41912</v>
      </c>
      <c r="B11299" s="12" t="s">
        <v>54</v>
      </c>
      <c r="C11299" s="10" t="s">
        <v>37</v>
      </c>
      <c r="D11299" s="10" t="s">
        <v>42</v>
      </c>
      <c r="E11299" s="16" t="s">
        <v>31</v>
      </c>
      <c r="F11299" s="16" t="s">
        <v>33</v>
      </c>
      <c r="G11299" s="12">
        <v>42094</v>
      </c>
      <c r="H11299" s="13">
        <v>2</v>
      </c>
      <c r="I11299" s="70">
        <v>9.8000193661264154E-2</v>
      </c>
      <c r="J11299" s="70">
        <v>0.46089329223722608</v>
      </c>
      <c r="K11299" s="70">
        <f t="shared" si="1229"/>
        <v>0.16105970634496553</v>
      </c>
      <c r="L11299" s="70">
        <v>0.34115141330429494</v>
      </c>
      <c r="M11299" s="63">
        <v>195.552920806499</v>
      </c>
    </row>
    <row r="11300" spans="1:13" ht="15" customHeight="1">
      <c r="A11300" s="33">
        <v>41912</v>
      </c>
      <c r="B11300" s="12" t="s">
        <v>54</v>
      </c>
      <c r="C11300" s="10" t="s">
        <v>37</v>
      </c>
      <c r="D11300" s="10" t="s">
        <v>42</v>
      </c>
      <c r="E11300" s="16" t="s">
        <v>31</v>
      </c>
      <c r="F11300" s="16" t="s">
        <v>33</v>
      </c>
      <c r="G11300" s="12">
        <v>42185</v>
      </c>
      <c r="H11300" s="13">
        <v>3</v>
      </c>
      <c r="I11300" s="70">
        <v>7.1339236799418559E-2</v>
      </c>
      <c r="J11300" s="70">
        <v>0.40082122197313841</v>
      </c>
      <c r="K11300" s="70">
        <f t="shared" si="1229"/>
        <v>1.1267166535330886E-2</v>
      </c>
      <c r="L11300" s="70">
        <v>0.23073292788504179</v>
      </c>
      <c r="M11300" s="63">
        <v>182.62787732959563</v>
      </c>
    </row>
    <row r="11301" spans="1:13" ht="15" customHeight="1">
      <c r="A11301" s="33">
        <v>41912</v>
      </c>
      <c r="B11301" s="12" t="s">
        <v>54</v>
      </c>
      <c r="C11301" s="10" t="s">
        <v>37</v>
      </c>
      <c r="D11301" s="10" t="s">
        <v>42</v>
      </c>
      <c r="E11301" s="16" t="s">
        <v>31</v>
      </c>
      <c r="F11301" s="16" t="s">
        <v>33</v>
      </c>
      <c r="G11301" s="12">
        <v>42277</v>
      </c>
      <c r="H11301" s="13">
        <v>4</v>
      </c>
      <c r="I11301" s="70">
        <v>4.0298576387824775E-2</v>
      </c>
      <c r="J11301" s="70">
        <v>0.15577872003586885</v>
      </c>
      <c r="K11301" s="70">
        <f t="shared" si="1229"/>
        <v>-0.20474392554944479</v>
      </c>
      <c r="L11301" s="70">
        <v>0.19553756683851781</v>
      </c>
      <c r="M11301" s="63">
        <v>149.53720983488253</v>
      </c>
    </row>
    <row r="11302" spans="1:13" ht="15" customHeight="1">
      <c r="A11302" s="33">
        <v>41912</v>
      </c>
      <c r="B11302" s="12" t="s">
        <v>54</v>
      </c>
      <c r="C11302" s="10" t="s">
        <v>37</v>
      </c>
      <c r="D11302" s="10" t="s">
        <v>42</v>
      </c>
      <c r="E11302" s="16" t="s">
        <v>31</v>
      </c>
      <c r="F11302" s="16" t="s">
        <v>33</v>
      </c>
      <c r="G11302" s="12">
        <v>42369</v>
      </c>
      <c r="H11302" s="13">
        <v>5</v>
      </c>
      <c r="I11302" s="70">
        <v>-2.692709187777324E-2</v>
      </c>
      <c r="J11302" s="70">
        <v>0.75167120580259694</v>
      </c>
      <c r="K11302" s="70">
        <f t="shared" si="1229"/>
        <v>0.56896539388895484</v>
      </c>
      <c r="L11302" s="70">
        <v>9.6365805239977634E-2</v>
      </c>
      <c r="M11302" s="63">
        <v>150.6319563186785</v>
      </c>
    </row>
    <row r="11303" spans="1:13" ht="15" customHeight="1">
      <c r="A11303" s="33">
        <v>41912</v>
      </c>
      <c r="B11303" s="12" t="s">
        <v>54</v>
      </c>
      <c r="C11303" s="10" t="s">
        <v>37</v>
      </c>
      <c r="D11303" s="10" t="s">
        <v>42</v>
      </c>
      <c r="E11303" s="16" t="s">
        <v>31</v>
      </c>
      <c r="F11303" s="16" t="s">
        <v>33</v>
      </c>
      <c r="G11303" s="12">
        <v>42460</v>
      </c>
      <c r="H11303" s="13">
        <v>6</v>
      </c>
      <c r="I11303" s="70">
        <v>4.0712496895731677E-2</v>
      </c>
      <c r="J11303" s="70">
        <v>0.87720166040281122</v>
      </c>
      <c r="K11303" s="70">
        <f t="shared" si="1229"/>
        <v>0.16624295149594595</v>
      </c>
      <c r="L11303" s="70">
        <v>0.22176356835064065</v>
      </c>
      <c r="M11303" s="63">
        <v>149.26233673910201</v>
      </c>
    </row>
    <row r="11304" spans="1:13" ht="15" customHeight="1">
      <c r="A11304" s="33">
        <v>41912</v>
      </c>
      <c r="B11304" s="12" t="s">
        <v>54</v>
      </c>
      <c r="C11304" s="10" t="s">
        <v>37</v>
      </c>
      <c r="D11304" s="10" t="s">
        <v>42</v>
      </c>
      <c r="E11304" s="16" t="s">
        <v>31</v>
      </c>
      <c r="F11304" s="16" t="s">
        <v>33</v>
      </c>
      <c r="G11304" s="12">
        <v>42551</v>
      </c>
      <c r="H11304" s="13">
        <v>7</v>
      </c>
      <c r="I11304" s="70">
        <v>3.7226915085513033E-2</v>
      </c>
      <c r="J11304" s="70">
        <v>0.88188224021276995</v>
      </c>
      <c r="K11304" s="70">
        <f t="shared" si="1229"/>
        <v>4.1907494895471763E-2</v>
      </c>
      <c r="L11304" s="70">
        <v>0.21522422036791872</v>
      </c>
      <c r="M11304" s="63">
        <v>147.151063281821</v>
      </c>
    </row>
    <row r="11305" spans="1:13" ht="15" customHeight="1">
      <c r="A11305" s="33">
        <v>41912</v>
      </c>
      <c r="B11305" s="12" t="s">
        <v>54</v>
      </c>
      <c r="C11305" s="10" t="s">
        <v>37</v>
      </c>
      <c r="D11305" s="10" t="s">
        <v>42</v>
      </c>
      <c r="E11305" s="16" t="s">
        <v>31</v>
      </c>
      <c r="F11305" s="16" t="s">
        <v>33</v>
      </c>
      <c r="G11305" s="12">
        <v>42643</v>
      </c>
      <c r="H11305" s="13">
        <v>8</v>
      </c>
      <c r="I11305" s="70">
        <v>4.0040195243606989E-2</v>
      </c>
      <c r="J11305" s="70">
        <v>0.86176386388041104</v>
      </c>
      <c r="K11305" s="70">
        <f t="shared" si="1229"/>
        <v>1.9921818911248078E-2</v>
      </c>
      <c r="L11305" s="70">
        <v>0.20834789199437212</v>
      </c>
      <c r="M11305" s="63">
        <v>146.63750604530551</v>
      </c>
    </row>
    <row r="11306" spans="1:13" ht="15" customHeight="1">
      <c r="A11306" s="33">
        <v>41912</v>
      </c>
      <c r="B11306" s="12" t="s">
        <v>54</v>
      </c>
      <c r="C11306" s="10" t="s">
        <v>37</v>
      </c>
      <c r="D11306" s="10" t="s">
        <v>42</v>
      </c>
      <c r="E11306" s="16" t="s">
        <v>31</v>
      </c>
      <c r="F11306" s="16" t="s">
        <v>33</v>
      </c>
      <c r="G11306" s="12">
        <v>42735</v>
      </c>
      <c r="H11306" s="13">
        <v>9</v>
      </c>
      <c r="I11306" s="70">
        <v>5.8393071111710382E-2</v>
      </c>
      <c r="J11306" s="70">
        <v>0.70804111136359982</v>
      </c>
      <c r="K11306" s="70">
        <f t="shared" si="1229"/>
        <v>-9.5329681405100841E-2</v>
      </c>
      <c r="L11306" s="70">
        <v>0.24783918880162481</v>
      </c>
      <c r="M11306" s="63">
        <v>145.43895573473787</v>
      </c>
    </row>
    <row r="11307" spans="1:13" ht="15" customHeight="1">
      <c r="A11307" s="33">
        <v>41912</v>
      </c>
      <c r="B11307" s="12" t="s">
        <v>54</v>
      </c>
      <c r="C11307" s="10" t="s">
        <v>37</v>
      </c>
      <c r="D11307" s="10" t="s">
        <v>42</v>
      </c>
      <c r="E11307" s="16" t="s">
        <v>31</v>
      </c>
      <c r="F11307" s="16" t="s">
        <v>33</v>
      </c>
      <c r="G11307" s="12">
        <v>42825</v>
      </c>
      <c r="H11307" s="13">
        <v>10</v>
      </c>
      <c r="I11307" s="70">
        <v>3.0033950882798099E-2</v>
      </c>
      <c r="J11307" s="70">
        <v>0.82509300207871106</v>
      </c>
      <c r="K11307" s="70">
        <f t="shared" si="1229"/>
        <v>0.14708584159790933</v>
      </c>
      <c r="L11307" s="70">
        <v>0.20206308565743211</v>
      </c>
      <c r="M11307" s="63">
        <v>143.96053162856512</v>
      </c>
    </row>
    <row r="11308" spans="1:13" ht="15" customHeight="1">
      <c r="A11308" s="33">
        <v>41912</v>
      </c>
      <c r="B11308" s="12" t="s">
        <v>54</v>
      </c>
      <c r="C11308" s="10" t="s">
        <v>37</v>
      </c>
      <c r="D11308" s="10" t="s">
        <v>42</v>
      </c>
      <c r="E11308" s="16" t="s">
        <v>31</v>
      </c>
      <c r="F11308" s="16" t="s">
        <v>33</v>
      </c>
      <c r="G11308" s="12">
        <v>42916</v>
      </c>
      <c r="H11308" s="13">
        <v>11</v>
      </c>
      <c r="I11308" s="70">
        <v>3.4907778149429081E-2</v>
      </c>
      <c r="J11308" s="70">
        <v>0.77173162726380684</v>
      </c>
      <c r="K11308" s="70">
        <f t="shared" si="1229"/>
        <v>-1.8453596665475136E-2</v>
      </c>
      <c r="L11308" s="70">
        <v>0.20158942150353457</v>
      </c>
      <c r="M11308" s="63">
        <v>143.16055923625345</v>
      </c>
    </row>
    <row r="11309" spans="1:13" ht="15" customHeight="1">
      <c r="A11309" s="33">
        <v>41912</v>
      </c>
      <c r="B11309" s="12" t="s">
        <v>54</v>
      </c>
      <c r="C11309" s="10" t="s">
        <v>37</v>
      </c>
      <c r="D11309" s="10" t="s">
        <v>42</v>
      </c>
      <c r="E11309" s="16" t="s">
        <v>31</v>
      </c>
      <c r="F11309" s="16" t="s">
        <v>33</v>
      </c>
      <c r="G11309" s="12">
        <v>43008</v>
      </c>
      <c r="H11309" s="13">
        <v>12</v>
      </c>
      <c r="I11309" s="70">
        <v>3.644620946128975E-2</v>
      </c>
      <c r="J11309" s="70">
        <v>0.7019425796249732</v>
      </c>
      <c r="K11309" s="70">
        <f t="shared" si="1229"/>
        <v>-3.3342838177543896E-2</v>
      </c>
      <c r="L11309" s="70">
        <v>0.20389072277312828</v>
      </c>
      <c r="M11309" s="63">
        <v>143.29649580304763</v>
      </c>
    </row>
    <row r="11310" spans="1:13" ht="15" customHeight="1">
      <c r="A11310" s="33">
        <v>41912</v>
      </c>
      <c r="B11310" s="12" t="s">
        <v>54</v>
      </c>
      <c r="C11310" s="10" t="s">
        <v>37</v>
      </c>
      <c r="D11310" s="10" t="s">
        <v>42</v>
      </c>
      <c r="E11310" s="16" t="s">
        <v>31</v>
      </c>
      <c r="F11310" s="16" t="s">
        <v>33</v>
      </c>
      <c r="G11310" s="12">
        <v>43100</v>
      </c>
      <c r="H11310" s="13">
        <v>13</v>
      </c>
      <c r="I11310" s="70">
        <v>3.6457432361383074E-2</v>
      </c>
      <c r="J11310" s="70">
        <v>9.7137019164920388E-2</v>
      </c>
      <c r="K11310" s="70">
        <f t="shared" si="1229"/>
        <v>-0.56834812809866975</v>
      </c>
      <c r="L11310" s="70">
        <v>0.20060483889729189</v>
      </c>
      <c r="M11310" s="63">
        <v>105.14803254016017</v>
      </c>
    </row>
    <row r="11311" spans="1:13" ht="15" customHeight="1">
      <c r="A11311" s="33">
        <v>41912</v>
      </c>
      <c r="B11311" s="12" t="s">
        <v>54</v>
      </c>
      <c r="C11311" s="10" t="s">
        <v>37</v>
      </c>
      <c r="D11311" s="10" t="s">
        <v>42</v>
      </c>
      <c r="E11311" s="16" t="s">
        <v>31</v>
      </c>
      <c r="F11311" s="16" t="s">
        <v>33</v>
      </c>
      <c r="G11311" s="12">
        <v>43190</v>
      </c>
      <c r="H11311" s="13">
        <v>14</v>
      </c>
      <c r="I11311" s="70">
        <v>2.4386271631249849E-2</v>
      </c>
      <c r="J11311" s="70">
        <v>0.66995550952464811</v>
      </c>
      <c r="K11311" s="70">
        <f t="shared" si="1229"/>
        <v>0.59720476199097761</v>
      </c>
      <c r="L11311" s="70">
        <v>0.16079353056053905</v>
      </c>
      <c r="M11311" s="63">
        <v>104.60501582683062</v>
      </c>
    </row>
    <row r="11312" spans="1:13" ht="15" customHeight="1">
      <c r="A11312" s="33">
        <v>41912</v>
      </c>
      <c r="B11312" s="12" t="s">
        <v>54</v>
      </c>
      <c r="C11312" s="10" t="s">
        <v>37</v>
      </c>
      <c r="D11312" s="10" t="s">
        <v>42</v>
      </c>
      <c r="E11312" s="16" t="s">
        <v>31</v>
      </c>
      <c r="F11312" s="16" t="s">
        <v>33</v>
      </c>
      <c r="G11312" s="12">
        <v>43281</v>
      </c>
      <c r="H11312" s="13">
        <v>15</v>
      </c>
      <c r="I11312" s="70">
        <v>3.7205975242413938E-2</v>
      </c>
      <c r="J11312" s="70">
        <v>0.69386458184964739</v>
      </c>
      <c r="K11312" s="70">
        <f t="shared" ref="K11312:K11375" si="1234">J11312-J11311+I11312</f>
        <v>6.1115047567413219E-2</v>
      </c>
      <c r="L11312" s="70">
        <v>0.18656171885357001</v>
      </c>
      <c r="M11312" s="63">
        <v>105.54881747549003</v>
      </c>
    </row>
    <row r="11313" spans="1:13" ht="15" customHeight="1">
      <c r="A11313" s="33">
        <v>41912</v>
      </c>
      <c r="B11313" s="12" t="s">
        <v>54</v>
      </c>
      <c r="C11313" s="10" t="s">
        <v>37</v>
      </c>
      <c r="D11313" s="10" t="s">
        <v>42</v>
      </c>
      <c r="E11313" s="16" t="s">
        <v>31</v>
      </c>
      <c r="F11313" s="16" t="s">
        <v>33</v>
      </c>
      <c r="G11313" s="12">
        <v>43373</v>
      </c>
      <c r="H11313" s="13">
        <v>16</v>
      </c>
      <c r="I11313" s="70">
        <v>4.7159095130641877E-2</v>
      </c>
      <c r="J11313" s="70">
        <v>0.57071238163565186</v>
      </c>
      <c r="K11313" s="70">
        <f t="shared" si="1234"/>
        <v>-7.5993105083353663E-2</v>
      </c>
      <c r="L11313" s="70">
        <v>0.19931483879043016</v>
      </c>
      <c r="M11313" s="63">
        <v>105.12793175272624</v>
      </c>
    </row>
    <row r="11314" spans="1:13" ht="15" customHeight="1">
      <c r="A11314" s="33">
        <v>41912</v>
      </c>
      <c r="B11314" s="12" t="s">
        <v>54</v>
      </c>
      <c r="C11314" s="10" t="s">
        <v>37</v>
      </c>
      <c r="D11314" s="10" t="s">
        <v>42</v>
      </c>
      <c r="E11314" s="16" t="s">
        <v>31</v>
      </c>
      <c r="F11314" s="16" t="s">
        <v>33</v>
      </c>
      <c r="G11314" s="12">
        <v>43465</v>
      </c>
      <c r="H11314" s="13">
        <v>17</v>
      </c>
      <c r="I11314" s="70">
        <v>7.0048911170730643E-2</v>
      </c>
      <c r="J11314" s="70">
        <v>0.32778877817138935</v>
      </c>
      <c r="K11314" s="70">
        <f t="shared" si="1234"/>
        <v>-0.17287469229353186</v>
      </c>
      <c r="L11314" s="70">
        <v>0.2403821245799008</v>
      </c>
      <c r="M11314" s="63">
        <v>104.56732985702882</v>
      </c>
    </row>
    <row r="11315" spans="1:13" ht="15" customHeight="1">
      <c r="A11315" s="33">
        <v>41912</v>
      </c>
      <c r="B11315" s="12" t="s">
        <v>54</v>
      </c>
      <c r="C11315" s="10" t="s">
        <v>37</v>
      </c>
      <c r="D11315" s="10" t="s">
        <v>42</v>
      </c>
      <c r="E11315" s="16" t="s">
        <v>31</v>
      </c>
      <c r="F11315" s="16" t="s">
        <v>33</v>
      </c>
      <c r="G11315" s="12">
        <v>43555</v>
      </c>
      <c r="H11315" s="13">
        <v>18</v>
      </c>
      <c r="I11315" s="70">
        <v>3.6519051468799357E-2</v>
      </c>
      <c r="J11315" s="70">
        <v>0.3537913788751692</v>
      </c>
      <c r="K11315" s="70">
        <f t="shared" si="1234"/>
        <v>6.2521652172579212E-2</v>
      </c>
      <c r="L11315" s="70">
        <v>0.17903647264591557</v>
      </c>
      <c r="M11315" s="63">
        <v>104.57654634973888</v>
      </c>
    </row>
    <row r="11316" spans="1:13" ht="15" customHeight="1">
      <c r="A11316" s="33">
        <v>41912</v>
      </c>
      <c r="B11316" s="12" t="s">
        <v>54</v>
      </c>
      <c r="C11316" s="10" t="s">
        <v>37</v>
      </c>
      <c r="D11316" s="10" t="s">
        <v>42</v>
      </c>
      <c r="E11316" s="16" t="s">
        <v>31</v>
      </c>
      <c r="F11316" s="16" t="s">
        <v>33</v>
      </c>
      <c r="G11316" s="12">
        <v>43646</v>
      </c>
      <c r="H11316" s="13">
        <v>19</v>
      </c>
      <c r="I11316" s="70">
        <v>3.1083704649738631E-2</v>
      </c>
      <c r="J11316" s="70">
        <v>0.2401494977323772</v>
      </c>
      <c r="K11316" s="70">
        <f t="shared" si="1234"/>
        <v>-8.2558176493053373E-2</v>
      </c>
      <c r="L11316" s="70">
        <v>0.16693806058775723</v>
      </c>
      <c r="M11316" s="63">
        <v>89.105235643126079</v>
      </c>
    </row>
    <row r="11317" spans="1:13" ht="15" customHeight="1">
      <c r="A11317" s="33">
        <v>41912</v>
      </c>
      <c r="B11317" s="12" t="s">
        <v>54</v>
      </c>
      <c r="C11317" s="10" t="s">
        <v>37</v>
      </c>
      <c r="D11317" s="10" t="s">
        <v>42</v>
      </c>
      <c r="E11317" s="16" t="s">
        <v>31</v>
      </c>
      <c r="F11317" s="16" t="s">
        <v>33</v>
      </c>
      <c r="G11317" s="12">
        <v>43738</v>
      </c>
      <c r="H11317" s="13">
        <v>20</v>
      </c>
      <c r="I11317" s="70">
        <v>2.9049223832470647E-2</v>
      </c>
      <c r="J11317" s="70">
        <v>0.35641089727252073</v>
      </c>
      <c r="K11317" s="70">
        <f t="shared" si="1234"/>
        <v>0.14531062337261419</v>
      </c>
      <c r="L11317" s="70">
        <v>0.16030283070779297</v>
      </c>
      <c r="M11317" s="63">
        <v>88.746456574916181</v>
      </c>
    </row>
    <row r="11318" spans="1:13" ht="15" customHeight="1">
      <c r="A11318" s="33">
        <v>41912</v>
      </c>
      <c r="B11318" s="12" t="s">
        <v>54</v>
      </c>
      <c r="C11318" s="10" t="s">
        <v>37</v>
      </c>
      <c r="D11318" s="10" t="s">
        <v>42</v>
      </c>
      <c r="E11318" s="16" t="s">
        <v>31</v>
      </c>
      <c r="F11318" s="16" t="s">
        <v>33</v>
      </c>
      <c r="G11318" s="12">
        <v>43830</v>
      </c>
      <c r="H11318" s="13">
        <v>21</v>
      </c>
      <c r="I11318" s="70">
        <v>3.7310820905383152E-2</v>
      </c>
      <c r="J11318" s="70">
        <v>-0.75899033342681888</v>
      </c>
      <c r="K11318" s="70">
        <f t="shared" si="1234"/>
        <v>-1.0780904097939563</v>
      </c>
      <c r="L11318" s="70">
        <v>0.17381292761232725</v>
      </c>
      <c r="M11318" s="63">
        <v>14.207044417544065</v>
      </c>
    </row>
    <row r="11319" spans="1:13" ht="30" customHeight="1">
      <c r="A11319" s="21">
        <f>A11320</f>
        <v>41912</v>
      </c>
      <c r="B11319" s="21" t="str">
        <f t="shared" ref="B11319:F11319" si="1235">B11320</f>
        <v>Annual 2015</v>
      </c>
      <c r="C11319" s="21" t="str">
        <f t="shared" si="1235"/>
        <v>Severely Adverse</v>
      </c>
      <c r="D11319" s="21" t="str">
        <f t="shared" si="1235"/>
        <v>TMM</v>
      </c>
      <c r="E11319" s="21" t="str">
        <f t="shared" si="1235"/>
        <v>Other Loans &amp; Leases</v>
      </c>
      <c r="F11319" s="21" t="str">
        <f t="shared" si="1235"/>
        <v>Loans to Depositories and Other Financial Institutions</v>
      </c>
      <c r="G11319" s="21">
        <v>41912</v>
      </c>
      <c r="H11319" s="23">
        <v>0</v>
      </c>
      <c r="I11319" s="30">
        <v>0</v>
      </c>
      <c r="J11319" s="59">
        <v>23.3982196542607</v>
      </c>
      <c r="K11319" s="59">
        <v>0</v>
      </c>
      <c r="L11319" s="65">
        <v>0</v>
      </c>
      <c r="M11319" s="63">
        <v>0</v>
      </c>
    </row>
    <row r="11320" spans="1:13" ht="15" customHeight="1">
      <c r="A11320" s="33">
        <v>41912</v>
      </c>
      <c r="B11320" s="12" t="s">
        <v>54</v>
      </c>
      <c r="C11320" s="10" t="s">
        <v>37</v>
      </c>
      <c r="D11320" s="10" t="s">
        <v>42</v>
      </c>
      <c r="E11320" s="36" t="s">
        <v>31</v>
      </c>
      <c r="F11320" s="36" t="s">
        <v>34</v>
      </c>
      <c r="G11320" s="12">
        <v>42004</v>
      </c>
      <c r="H11320" s="13">
        <v>1</v>
      </c>
      <c r="I11320" s="70">
        <v>2.7505730005715505</v>
      </c>
      <c r="J11320" s="70">
        <v>17.277158902639989</v>
      </c>
      <c r="K11320" s="70">
        <f t="shared" ref="K11320:K11364" si="1236">J11320-J11319+I11320</f>
        <v>-3.37048775104916</v>
      </c>
      <c r="L11320" s="70">
        <v>4.5735685766504508</v>
      </c>
      <c r="M11320" s="63">
        <v>5329.3491942139599</v>
      </c>
    </row>
    <row r="11321" spans="1:13" ht="15" customHeight="1">
      <c r="A11321" s="33">
        <v>41912</v>
      </c>
      <c r="B11321" s="12" t="s">
        <v>54</v>
      </c>
      <c r="C11321" s="10" t="s">
        <v>37</v>
      </c>
      <c r="D11321" s="10" t="s">
        <v>42</v>
      </c>
      <c r="E11321" s="36" t="s">
        <v>31</v>
      </c>
      <c r="F11321" s="36" t="s">
        <v>34</v>
      </c>
      <c r="G11321" s="12">
        <v>42094</v>
      </c>
      <c r="H11321" s="13">
        <v>2</v>
      </c>
      <c r="I11321" s="70">
        <v>5.2460031155788815</v>
      </c>
      <c r="J11321" s="70">
        <v>36.20134898521875</v>
      </c>
      <c r="K11321" s="70">
        <f t="shared" si="1234"/>
        <v>24.170193198157641</v>
      </c>
      <c r="L11321" s="70">
        <v>6.8171053569846096</v>
      </c>
      <c r="M11321" s="63">
        <v>5312.6297874848415</v>
      </c>
    </row>
    <row r="11322" spans="1:13" ht="15" customHeight="1">
      <c r="A11322" s="33">
        <v>41912</v>
      </c>
      <c r="B11322" s="12" t="s">
        <v>54</v>
      </c>
      <c r="C11322" s="10" t="s">
        <v>37</v>
      </c>
      <c r="D11322" s="10" t="s">
        <v>42</v>
      </c>
      <c r="E11322" s="36" t="s">
        <v>31</v>
      </c>
      <c r="F11322" s="36" t="s">
        <v>34</v>
      </c>
      <c r="G11322" s="12">
        <v>42185</v>
      </c>
      <c r="H11322" s="13">
        <v>3</v>
      </c>
      <c r="I11322" s="70">
        <v>4.6612078435284561</v>
      </c>
      <c r="J11322" s="70">
        <v>41.7734608672706</v>
      </c>
      <c r="K11322" s="70">
        <f t="shared" si="1234"/>
        <v>10.233319725580305</v>
      </c>
      <c r="L11322" s="70">
        <v>6.0343860295676865</v>
      </c>
      <c r="M11322" s="63">
        <v>5232.1226253705508</v>
      </c>
    </row>
    <row r="11323" spans="1:13" ht="15" customHeight="1">
      <c r="A11323" s="33">
        <v>41912</v>
      </c>
      <c r="B11323" s="12" t="s">
        <v>54</v>
      </c>
      <c r="C11323" s="10" t="s">
        <v>37</v>
      </c>
      <c r="D11323" s="10" t="s">
        <v>42</v>
      </c>
      <c r="E11323" s="36" t="s">
        <v>31</v>
      </c>
      <c r="F11323" s="36" t="s">
        <v>34</v>
      </c>
      <c r="G11323" s="12">
        <v>42277</v>
      </c>
      <c r="H11323" s="13">
        <v>4</v>
      </c>
      <c r="I11323" s="70">
        <v>5.395583413745956</v>
      </c>
      <c r="J11323" s="70">
        <v>47.005877720887213</v>
      </c>
      <c r="K11323" s="70">
        <f t="shared" si="1234"/>
        <v>10.62800026736257</v>
      </c>
      <c r="L11323" s="70">
        <v>6.8242010132413107</v>
      </c>
      <c r="M11323" s="63">
        <v>5072.5674838847908</v>
      </c>
    </row>
    <row r="11324" spans="1:13" ht="15" customHeight="1">
      <c r="A11324" s="33">
        <v>41912</v>
      </c>
      <c r="B11324" s="12" t="s">
        <v>54</v>
      </c>
      <c r="C11324" s="10" t="s">
        <v>37</v>
      </c>
      <c r="D11324" s="10" t="s">
        <v>42</v>
      </c>
      <c r="E11324" s="36" t="s">
        <v>31</v>
      </c>
      <c r="F11324" s="36" t="s">
        <v>34</v>
      </c>
      <c r="G11324" s="12">
        <v>42369</v>
      </c>
      <c r="H11324" s="13">
        <v>5</v>
      </c>
      <c r="I11324" s="70">
        <v>6.0806567523915236</v>
      </c>
      <c r="J11324" s="70">
        <v>53.080087755476683</v>
      </c>
      <c r="K11324" s="70">
        <f t="shared" si="1234"/>
        <v>12.154866786980993</v>
      </c>
      <c r="L11324" s="70">
        <v>7.5542095681019124</v>
      </c>
      <c r="M11324" s="63">
        <v>4975.8684616007322</v>
      </c>
    </row>
    <row r="11325" spans="1:13" ht="15" customHeight="1">
      <c r="A11325" s="33">
        <v>41912</v>
      </c>
      <c r="B11325" s="12" t="s">
        <v>54</v>
      </c>
      <c r="C11325" s="10" t="s">
        <v>37</v>
      </c>
      <c r="D11325" s="10" t="s">
        <v>42</v>
      </c>
      <c r="E11325" s="36" t="s">
        <v>31</v>
      </c>
      <c r="F11325" s="36" t="s">
        <v>34</v>
      </c>
      <c r="G11325" s="12">
        <v>42460</v>
      </c>
      <c r="H11325" s="13">
        <v>6</v>
      </c>
      <c r="I11325" s="70">
        <v>6.8960480602212071</v>
      </c>
      <c r="J11325" s="70">
        <v>52.293653057441162</v>
      </c>
      <c r="K11325" s="70">
        <f t="shared" si="1234"/>
        <v>6.1096133621856863</v>
      </c>
      <c r="L11325" s="70">
        <v>8.9033800641162895</v>
      </c>
      <c r="M11325" s="63">
        <v>4878.5176903905376</v>
      </c>
    </row>
    <row r="11326" spans="1:13" ht="15" customHeight="1">
      <c r="A11326" s="33">
        <v>41912</v>
      </c>
      <c r="B11326" s="12" t="s">
        <v>54</v>
      </c>
      <c r="C11326" s="10" t="s">
        <v>37</v>
      </c>
      <c r="D11326" s="10" t="s">
        <v>42</v>
      </c>
      <c r="E11326" s="36" t="s">
        <v>31</v>
      </c>
      <c r="F11326" s="36" t="s">
        <v>34</v>
      </c>
      <c r="G11326" s="12">
        <v>42551</v>
      </c>
      <c r="H11326" s="13">
        <v>7</v>
      </c>
      <c r="I11326" s="70">
        <v>5.6765533773839296</v>
      </c>
      <c r="J11326" s="70">
        <v>55.456796895134595</v>
      </c>
      <c r="K11326" s="70">
        <f t="shared" si="1234"/>
        <v>8.8396972150773614</v>
      </c>
      <c r="L11326" s="70">
        <v>6.7897791293930281</v>
      </c>
      <c r="M11326" s="63">
        <v>4815.8021857187641</v>
      </c>
    </row>
    <row r="11327" spans="1:13" ht="15" customHeight="1">
      <c r="A11327" s="33">
        <v>41912</v>
      </c>
      <c r="B11327" s="12" t="s">
        <v>54</v>
      </c>
      <c r="C11327" s="10" t="s">
        <v>37</v>
      </c>
      <c r="D11327" s="10" t="s">
        <v>42</v>
      </c>
      <c r="E11327" s="36" t="s">
        <v>31</v>
      </c>
      <c r="F11327" s="36" t="s">
        <v>34</v>
      </c>
      <c r="G11327" s="12">
        <v>42643</v>
      </c>
      <c r="H11327" s="13">
        <v>8</v>
      </c>
      <c r="I11327" s="70">
        <v>5.4787729486886176</v>
      </c>
      <c r="J11327" s="70">
        <v>53.362196693541712</v>
      </c>
      <c r="K11327" s="70">
        <f t="shared" si="1234"/>
        <v>3.384172747095735</v>
      </c>
      <c r="L11327" s="70">
        <v>6.655984515248119</v>
      </c>
      <c r="M11327" s="63">
        <v>4731.4040866846244</v>
      </c>
    </row>
    <row r="11328" spans="1:13" ht="15" customHeight="1">
      <c r="A11328" s="33">
        <v>41912</v>
      </c>
      <c r="B11328" s="12" t="s">
        <v>54</v>
      </c>
      <c r="C11328" s="10" t="s">
        <v>37</v>
      </c>
      <c r="D11328" s="10" t="s">
        <v>42</v>
      </c>
      <c r="E11328" s="36" t="s">
        <v>31</v>
      </c>
      <c r="F11328" s="36" t="s">
        <v>34</v>
      </c>
      <c r="G11328" s="12">
        <v>42735</v>
      </c>
      <c r="H11328" s="13">
        <v>9</v>
      </c>
      <c r="I11328" s="70">
        <v>5.5927079239185318</v>
      </c>
      <c r="J11328" s="70">
        <v>48.971194804620893</v>
      </c>
      <c r="K11328" s="70">
        <f t="shared" si="1234"/>
        <v>1.2017060349977129</v>
      </c>
      <c r="L11328" s="70">
        <v>6.8274418093941227</v>
      </c>
      <c r="M11328" s="63">
        <v>4602.2658641166799</v>
      </c>
    </row>
    <row r="11329" spans="1:13" ht="15" customHeight="1">
      <c r="A11329" s="33">
        <v>41912</v>
      </c>
      <c r="B11329" s="12" t="s">
        <v>54</v>
      </c>
      <c r="C11329" s="10" t="s">
        <v>37</v>
      </c>
      <c r="D11329" s="10" t="s">
        <v>42</v>
      </c>
      <c r="E11329" s="36" t="s">
        <v>31</v>
      </c>
      <c r="F11329" s="36" t="s">
        <v>34</v>
      </c>
      <c r="G11329" s="12">
        <v>42825</v>
      </c>
      <c r="H11329" s="13">
        <v>10</v>
      </c>
      <c r="I11329" s="70">
        <v>5.4044808816132877</v>
      </c>
      <c r="J11329" s="70">
        <v>43.405597958704867</v>
      </c>
      <c r="K11329" s="70">
        <f t="shared" si="1234"/>
        <v>-0.16111596430273867</v>
      </c>
      <c r="L11329" s="70">
        <v>6.5979497082337106</v>
      </c>
      <c r="M11329" s="63">
        <v>4333.8834908315876</v>
      </c>
    </row>
    <row r="11330" spans="1:13" ht="15" customHeight="1">
      <c r="A11330" s="33">
        <v>41912</v>
      </c>
      <c r="B11330" s="12" t="s">
        <v>54</v>
      </c>
      <c r="C11330" s="10" t="s">
        <v>37</v>
      </c>
      <c r="D11330" s="10" t="s">
        <v>42</v>
      </c>
      <c r="E11330" s="36" t="s">
        <v>31</v>
      </c>
      <c r="F11330" s="36" t="s">
        <v>34</v>
      </c>
      <c r="G11330" s="12">
        <v>42916</v>
      </c>
      <c r="H11330" s="13">
        <v>11</v>
      </c>
      <c r="I11330" s="70">
        <v>4.6479523800150009</v>
      </c>
      <c r="J11330" s="70">
        <v>34.249721503634071</v>
      </c>
      <c r="K11330" s="70">
        <f t="shared" si="1234"/>
        <v>-4.5079240750557954</v>
      </c>
      <c r="L11330" s="70">
        <v>5.7517218362112255</v>
      </c>
      <c r="M11330" s="63">
        <v>3874.700320378789</v>
      </c>
    </row>
    <row r="11331" spans="1:13" ht="15" customHeight="1">
      <c r="A11331" s="33">
        <v>41912</v>
      </c>
      <c r="B11331" s="12" t="s">
        <v>54</v>
      </c>
      <c r="C11331" s="10" t="s">
        <v>37</v>
      </c>
      <c r="D11331" s="10" t="s">
        <v>42</v>
      </c>
      <c r="E11331" s="36" t="s">
        <v>31</v>
      </c>
      <c r="F11331" s="36" t="s">
        <v>34</v>
      </c>
      <c r="G11331" s="12">
        <v>43008</v>
      </c>
      <c r="H11331" s="13">
        <v>12</v>
      </c>
      <c r="I11331" s="70">
        <v>4.0939071132275755</v>
      </c>
      <c r="J11331" s="70">
        <v>30.671888297881409</v>
      </c>
      <c r="K11331" s="70">
        <f t="shared" si="1234"/>
        <v>0.51607390747491433</v>
      </c>
      <c r="L11331" s="70">
        <v>4.9889213162224921</v>
      </c>
      <c r="M11331" s="63">
        <v>3709.4500514409606</v>
      </c>
    </row>
    <row r="11332" spans="1:13" ht="15" customHeight="1">
      <c r="A11332" s="33">
        <v>41912</v>
      </c>
      <c r="B11332" s="12" t="s">
        <v>54</v>
      </c>
      <c r="C11332" s="10" t="s">
        <v>37</v>
      </c>
      <c r="D11332" s="10" t="s">
        <v>42</v>
      </c>
      <c r="E11332" s="36" t="s">
        <v>31</v>
      </c>
      <c r="F11332" s="36" t="s">
        <v>34</v>
      </c>
      <c r="G11332" s="12">
        <v>43100</v>
      </c>
      <c r="H11332" s="13">
        <v>13</v>
      </c>
      <c r="I11332" s="70">
        <v>3.5640573938130995</v>
      </c>
      <c r="J11332" s="70">
        <v>30.346907800347775</v>
      </c>
      <c r="K11332" s="70">
        <f t="shared" si="1234"/>
        <v>3.2390768962794656</v>
      </c>
      <c r="L11332" s="70">
        <v>4.3765157135972288</v>
      </c>
      <c r="M11332" s="63">
        <v>3589.1865936909803</v>
      </c>
    </row>
    <row r="11333" spans="1:13" ht="15" customHeight="1">
      <c r="A11333" s="33">
        <v>41912</v>
      </c>
      <c r="B11333" s="12" t="s">
        <v>54</v>
      </c>
      <c r="C11333" s="10" t="s">
        <v>37</v>
      </c>
      <c r="D11333" s="10" t="s">
        <v>42</v>
      </c>
      <c r="E11333" s="36" t="s">
        <v>31</v>
      </c>
      <c r="F11333" s="36" t="s">
        <v>34</v>
      </c>
      <c r="G11333" s="12">
        <v>43190</v>
      </c>
      <c r="H11333" s="13">
        <v>14</v>
      </c>
      <c r="I11333" s="70">
        <v>4.4857440852430548</v>
      </c>
      <c r="J11333" s="70">
        <v>11.488512738387891</v>
      </c>
      <c r="K11333" s="70">
        <f t="shared" si="1234"/>
        <v>-14.372650976716827</v>
      </c>
      <c r="L11333" s="70">
        <v>6.2647156010370626</v>
      </c>
      <c r="M11333" s="63">
        <v>3072.0539960807041</v>
      </c>
    </row>
    <row r="11334" spans="1:13" ht="15" customHeight="1">
      <c r="A11334" s="33">
        <v>41912</v>
      </c>
      <c r="B11334" s="12" t="s">
        <v>54</v>
      </c>
      <c r="C11334" s="10" t="s">
        <v>37</v>
      </c>
      <c r="D11334" s="10" t="s">
        <v>42</v>
      </c>
      <c r="E11334" s="36" t="s">
        <v>31</v>
      </c>
      <c r="F11334" s="36" t="s">
        <v>34</v>
      </c>
      <c r="G11334" s="12">
        <v>43281</v>
      </c>
      <c r="H11334" s="13">
        <v>15</v>
      </c>
      <c r="I11334" s="70">
        <v>2.4728470857740881</v>
      </c>
      <c r="J11334" s="70">
        <v>13.951984136425704</v>
      </c>
      <c r="K11334" s="70">
        <f t="shared" si="1234"/>
        <v>4.9363184838119007</v>
      </c>
      <c r="L11334" s="70">
        <v>3.0035101294809721</v>
      </c>
      <c r="M11334" s="63">
        <v>2546.0145813585191</v>
      </c>
    </row>
    <row r="11335" spans="1:13" ht="15" customHeight="1">
      <c r="A11335" s="33">
        <v>41912</v>
      </c>
      <c r="B11335" s="12" t="s">
        <v>54</v>
      </c>
      <c r="C11335" s="10" t="s">
        <v>37</v>
      </c>
      <c r="D11335" s="10" t="s">
        <v>42</v>
      </c>
      <c r="E11335" s="36" t="s">
        <v>31</v>
      </c>
      <c r="F11335" s="36" t="s">
        <v>34</v>
      </c>
      <c r="G11335" s="12">
        <v>43373</v>
      </c>
      <c r="H11335" s="13">
        <v>16</v>
      </c>
      <c r="I11335" s="70">
        <v>2.136342162415418</v>
      </c>
      <c r="J11335" s="70">
        <v>12.357626814728643</v>
      </c>
      <c r="K11335" s="70">
        <f t="shared" si="1234"/>
        <v>0.5419848407183574</v>
      </c>
      <c r="L11335" s="70">
        <v>2.6621965462350921</v>
      </c>
      <c r="M11335" s="63">
        <v>2414.6983702555985</v>
      </c>
    </row>
    <row r="11336" spans="1:13" ht="15" customHeight="1">
      <c r="A11336" s="33">
        <v>41912</v>
      </c>
      <c r="B11336" s="12" t="s">
        <v>54</v>
      </c>
      <c r="C11336" s="10" t="s">
        <v>37</v>
      </c>
      <c r="D11336" s="10" t="s">
        <v>42</v>
      </c>
      <c r="E11336" s="36" t="s">
        <v>31</v>
      </c>
      <c r="F11336" s="36" t="s">
        <v>34</v>
      </c>
      <c r="G11336" s="12">
        <v>43465</v>
      </c>
      <c r="H11336" s="13">
        <v>17</v>
      </c>
      <c r="I11336" s="70">
        <v>1.7184310869574513</v>
      </c>
      <c r="J11336" s="70">
        <v>10.958832198300923</v>
      </c>
      <c r="K11336" s="70">
        <f t="shared" si="1234"/>
        <v>0.31963647052973121</v>
      </c>
      <c r="L11336" s="70">
        <v>2.2065704480550044</v>
      </c>
      <c r="M11336" s="63">
        <v>2225.0420362862301</v>
      </c>
    </row>
    <row r="11337" spans="1:13" ht="15" customHeight="1">
      <c r="A11337" s="33">
        <v>41912</v>
      </c>
      <c r="B11337" s="12" t="s">
        <v>54</v>
      </c>
      <c r="C11337" s="10" t="s">
        <v>37</v>
      </c>
      <c r="D11337" s="10" t="s">
        <v>42</v>
      </c>
      <c r="E11337" s="36" t="s">
        <v>31</v>
      </c>
      <c r="F11337" s="36" t="s">
        <v>34</v>
      </c>
      <c r="G11337" s="12">
        <v>43555</v>
      </c>
      <c r="H11337" s="13">
        <v>18</v>
      </c>
      <c r="I11337" s="70">
        <v>1.3984800653863945</v>
      </c>
      <c r="J11337" s="70">
        <v>3.7152688405733199</v>
      </c>
      <c r="K11337" s="70">
        <f t="shared" si="1234"/>
        <v>-5.8450832923412097</v>
      </c>
      <c r="L11337" s="70">
        <v>1.7638057736940678</v>
      </c>
      <c r="M11337" s="63">
        <v>1270.9874495482177</v>
      </c>
    </row>
    <row r="11338" spans="1:13" ht="15" customHeight="1">
      <c r="A11338" s="33">
        <v>41912</v>
      </c>
      <c r="B11338" s="12" t="s">
        <v>54</v>
      </c>
      <c r="C11338" s="10" t="s">
        <v>37</v>
      </c>
      <c r="D11338" s="10" t="s">
        <v>42</v>
      </c>
      <c r="E11338" s="36" t="s">
        <v>31</v>
      </c>
      <c r="F11338" s="36" t="s">
        <v>34</v>
      </c>
      <c r="G11338" s="12">
        <v>43646</v>
      </c>
      <c r="H11338" s="13">
        <v>19</v>
      </c>
      <c r="I11338" s="70">
        <v>0.89535187181341891</v>
      </c>
      <c r="J11338" s="70">
        <v>2.1589731941768497</v>
      </c>
      <c r="K11338" s="70">
        <f t="shared" si="1234"/>
        <v>-0.6609437745830512</v>
      </c>
      <c r="L11338" s="70">
        <v>1.230611462218657</v>
      </c>
      <c r="M11338" s="63">
        <v>860.02906044124177</v>
      </c>
    </row>
    <row r="11339" spans="1:13" ht="15" customHeight="1">
      <c r="A11339" s="33">
        <v>41912</v>
      </c>
      <c r="B11339" s="12" t="s">
        <v>54</v>
      </c>
      <c r="C11339" s="10" t="s">
        <v>37</v>
      </c>
      <c r="D11339" s="10" t="s">
        <v>42</v>
      </c>
      <c r="E11339" s="36" t="s">
        <v>31</v>
      </c>
      <c r="F11339" s="36" t="s">
        <v>34</v>
      </c>
      <c r="G11339" s="12">
        <v>43738</v>
      </c>
      <c r="H11339" s="13">
        <v>20</v>
      </c>
      <c r="I11339" s="70">
        <v>0.3841382389285547</v>
      </c>
      <c r="J11339" s="70">
        <v>5.955954557509326</v>
      </c>
      <c r="K11339" s="70">
        <f t="shared" si="1234"/>
        <v>4.1811196022610311</v>
      </c>
      <c r="L11339" s="70">
        <v>0.40689797253419752</v>
      </c>
      <c r="M11339" s="63">
        <v>824.31873366689683</v>
      </c>
    </row>
    <row r="11340" spans="1:13" ht="15" customHeight="1">
      <c r="A11340" s="33">
        <v>41912</v>
      </c>
      <c r="B11340" s="12" t="s">
        <v>54</v>
      </c>
      <c r="C11340" s="10" t="s">
        <v>37</v>
      </c>
      <c r="D11340" s="10" t="s">
        <v>42</v>
      </c>
      <c r="E11340" s="36" t="s">
        <v>31</v>
      </c>
      <c r="F11340" s="36" t="s">
        <v>34</v>
      </c>
      <c r="G11340" s="12">
        <v>43830</v>
      </c>
      <c r="H11340" s="13">
        <v>21</v>
      </c>
      <c r="I11340" s="70">
        <v>0.33410437630641687</v>
      </c>
      <c r="J11340" s="70">
        <v>9.2973251931996632</v>
      </c>
      <c r="K11340" s="70">
        <f t="shared" si="1234"/>
        <v>3.6754750119967543</v>
      </c>
      <c r="L11340" s="70">
        <v>0.40803628485804205</v>
      </c>
      <c r="M11340" s="63">
        <v>794.82773637542493</v>
      </c>
    </row>
    <row r="11341" spans="1:13" ht="15" customHeight="1">
      <c r="A11341" s="21">
        <f>A11342</f>
        <v>41912</v>
      </c>
      <c r="B11341" s="21" t="str">
        <f t="shared" ref="B11341:F11341" si="1237">B11342</f>
        <v>Annual 2015</v>
      </c>
      <c r="C11341" s="21" t="str">
        <f t="shared" si="1237"/>
        <v>Severely Adverse</v>
      </c>
      <c r="D11341" s="21" t="str">
        <f t="shared" si="1237"/>
        <v>TMM</v>
      </c>
      <c r="E11341" s="21" t="str">
        <f t="shared" si="1237"/>
        <v>Other Loans &amp; Leases</v>
      </c>
      <c r="F11341" s="21" t="str">
        <f t="shared" si="1237"/>
        <v>All Other Loans</v>
      </c>
      <c r="G11341" s="21">
        <v>41912</v>
      </c>
      <c r="H11341" s="23">
        <v>0</v>
      </c>
      <c r="I11341" s="30">
        <v>0</v>
      </c>
      <c r="J11341" s="59">
        <v>76.715290760996297</v>
      </c>
      <c r="K11341" s="59">
        <v>0</v>
      </c>
      <c r="L11341" s="65">
        <v>0</v>
      </c>
      <c r="M11341" s="63">
        <v>0</v>
      </c>
    </row>
    <row r="11342" spans="1:13" ht="15" customHeight="1">
      <c r="A11342" s="33">
        <v>41912</v>
      </c>
      <c r="B11342" s="12" t="s">
        <v>54</v>
      </c>
      <c r="C11342" s="10" t="s">
        <v>37</v>
      </c>
      <c r="D11342" s="10" t="s">
        <v>42</v>
      </c>
      <c r="E11342" s="16" t="s">
        <v>31</v>
      </c>
      <c r="F11342" s="16" t="s">
        <v>35</v>
      </c>
      <c r="G11342" s="12">
        <v>42004</v>
      </c>
      <c r="H11342" s="13">
        <v>1</v>
      </c>
      <c r="I11342" s="70">
        <v>4.228426673004078</v>
      </c>
      <c r="J11342" s="70">
        <v>79.814337677605806</v>
      </c>
      <c r="K11342" s="70">
        <f t="shared" si="1236"/>
        <v>7.3274735896135876</v>
      </c>
      <c r="L11342" s="70">
        <v>9.3179742512029762</v>
      </c>
      <c r="M11342" s="63">
        <v>14438.516063823155</v>
      </c>
    </row>
    <row r="11343" spans="1:13" ht="15" customHeight="1">
      <c r="A11343" s="33">
        <v>41912</v>
      </c>
      <c r="B11343" s="12" t="s">
        <v>54</v>
      </c>
      <c r="C11343" s="10" t="s">
        <v>37</v>
      </c>
      <c r="D11343" s="10" t="s">
        <v>42</v>
      </c>
      <c r="E11343" s="16" t="s">
        <v>31</v>
      </c>
      <c r="F11343" s="16" t="s">
        <v>35</v>
      </c>
      <c r="G11343" s="12">
        <v>42094</v>
      </c>
      <c r="H11343" s="13">
        <v>2</v>
      </c>
      <c r="I11343" s="70">
        <v>8.5123355275221826</v>
      </c>
      <c r="J11343" s="70">
        <v>100.63221346772218</v>
      </c>
      <c r="K11343" s="70">
        <f t="shared" si="1234"/>
        <v>29.330211317638557</v>
      </c>
      <c r="L11343" s="70">
        <v>17.10832292067979</v>
      </c>
      <c r="M11343" s="63">
        <v>14171.844637771595</v>
      </c>
    </row>
    <row r="11344" spans="1:13" ht="15" customHeight="1">
      <c r="A11344" s="33">
        <v>41912</v>
      </c>
      <c r="B11344" s="12" t="s">
        <v>54</v>
      </c>
      <c r="C11344" s="10" t="s">
        <v>37</v>
      </c>
      <c r="D11344" s="10" t="s">
        <v>42</v>
      </c>
      <c r="E11344" s="16" t="s">
        <v>31</v>
      </c>
      <c r="F11344" s="16" t="s">
        <v>35</v>
      </c>
      <c r="G11344" s="12">
        <v>42185</v>
      </c>
      <c r="H11344" s="13">
        <v>3</v>
      </c>
      <c r="I11344" s="70">
        <v>8.2543934501589984</v>
      </c>
      <c r="J11344" s="70">
        <v>112.15157940975968</v>
      </c>
      <c r="K11344" s="70">
        <f t="shared" si="1234"/>
        <v>19.773759392196496</v>
      </c>
      <c r="L11344" s="70">
        <v>16.273188566336181</v>
      </c>
      <c r="M11344" s="63">
        <v>13739.84024573719</v>
      </c>
    </row>
    <row r="11345" spans="1:13" ht="15" customHeight="1">
      <c r="A11345" s="33">
        <v>41912</v>
      </c>
      <c r="B11345" s="12" t="s">
        <v>54</v>
      </c>
      <c r="C11345" s="10" t="s">
        <v>37</v>
      </c>
      <c r="D11345" s="10" t="s">
        <v>42</v>
      </c>
      <c r="E11345" s="16" t="s">
        <v>31</v>
      </c>
      <c r="F11345" s="16" t="s">
        <v>35</v>
      </c>
      <c r="G11345" s="12">
        <v>42277</v>
      </c>
      <c r="H11345" s="13">
        <v>4</v>
      </c>
      <c r="I11345" s="70">
        <v>9.4872622700762594</v>
      </c>
      <c r="J11345" s="70">
        <v>126.05202047456216</v>
      </c>
      <c r="K11345" s="70">
        <f t="shared" si="1234"/>
        <v>23.387703334878736</v>
      </c>
      <c r="L11345" s="70">
        <v>18.147158378919062</v>
      </c>
      <c r="M11345" s="63">
        <v>13313.999888880782</v>
      </c>
    </row>
    <row r="11346" spans="1:13" ht="15" customHeight="1">
      <c r="A11346" s="33">
        <v>41912</v>
      </c>
      <c r="B11346" s="12" t="s">
        <v>54</v>
      </c>
      <c r="C11346" s="10" t="s">
        <v>37</v>
      </c>
      <c r="D11346" s="10" t="s">
        <v>42</v>
      </c>
      <c r="E11346" s="16" t="s">
        <v>31</v>
      </c>
      <c r="F11346" s="16" t="s">
        <v>35</v>
      </c>
      <c r="G11346" s="12">
        <v>42369</v>
      </c>
      <c r="H11346" s="13">
        <v>5</v>
      </c>
      <c r="I11346" s="70">
        <v>10.61832049496574</v>
      </c>
      <c r="J11346" s="70">
        <v>143.24216041568721</v>
      </c>
      <c r="K11346" s="70">
        <f t="shared" si="1234"/>
        <v>27.808460436090794</v>
      </c>
      <c r="L11346" s="70">
        <v>19.867978714013159</v>
      </c>
      <c r="M11346" s="63">
        <v>13061.668487927696</v>
      </c>
    </row>
    <row r="11347" spans="1:13" ht="15" customHeight="1">
      <c r="A11347" s="33">
        <v>41912</v>
      </c>
      <c r="B11347" s="12" t="s">
        <v>54</v>
      </c>
      <c r="C11347" s="10" t="s">
        <v>37</v>
      </c>
      <c r="D11347" s="10" t="s">
        <v>42</v>
      </c>
      <c r="E11347" s="16" t="s">
        <v>31</v>
      </c>
      <c r="F11347" s="16" t="s">
        <v>35</v>
      </c>
      <c r="G11347" s="12">
        <v>42460</v>
      </c>
      <c r="H11347" s="13">
        <v>6</v>
      </c>
      <c r="I11347" s="70">
        <v>10.878435658098851</v>
      </c>
      <c r="J11347" s="70">
        <v>154.78291909600668</v>
      </c>
      <c r="K11347" s="70">
        <f t="shared" si="1234"/>
        <v>22.419194338418322</v>
      </c>
      <c r="L11347" s="70">
        <v>19.220154892229299</v>
      </c>
      <c r="M11347" s="63">
        <v>12866.093932809277</v>
      </c>
    </row>
    <row r="11348" spans="1:13" ht="15" customHeight="1">
      <c r="A11348" s="33">
        <v>41912</v>
      </c>
      <c r="B11348" s="12" t="s">
        <v>54</v>
      </c>
      <c r="C11348" s="10" t="s">
        <v>37</v>
      </c>
      <c r="D11348" s="10" t="s">
        <v>42</v>
      </c>
      <c r="E11348" s="16" t="s">
        <v>31</v>
      </c>
      <c r="F11348" s="16" t="s">
        <v>35</v>
      </c>
      <c r="G11348" s="12">
        <v>42551</v>
      </c>
      <c r="H11348" s="13">
        <v>7</v>
      </c>
      <c r="I11348" s="70">
        <v>10.173769773202912</v>
      </c>
      <c r="J11348" s="70">
        <v>161.01236932941205</v>
      </c>
      <c r="K11348" s="70">
        <f t="shared" si="1234"/>
        <v>16.403220006608286</v>
      </c>
      <c r="L11348" s="70">
        <v>17.76190645925989</v>
      </c>
      <c r="M11348" s="63">
        <v>12670.684742613335</v>
      </c>
    </row>
    <row r="11349" spans="1:13" ht="15" customHeight="1">
      <c r="A11349" s="33">
        <v>41912</v>
      </c>
      <c r="B11349" s="12" t="s">
        <v>54</v>
      </c>
      <c r="C11349" s="10" t="s">
        <v>37</v>
      </c>
      <c r="D11349" s="10" t="s">
        <v>42</v>
      </c>
      <c r="E11349" s="16" t="s">
        <v>31</v>
      </c>
      <c r="F11349" s="16" t="s">
        <v>35</v>
      </c>
      <c r="G11349" s="12">
        <v>42643</v>
      </c>
      <c r="H11349" s="13">
        <v>8</v>
      </c>
      <c r="I11349" s="70">
        <v>9.498375593346216</v>
      </c>
      <c r="J11349" s="70">
        <v>161.05142932381116</v>
      </c>
      <c r="K11349" s="70">
        <f t="shared" si="1234"/>
        <v>9.5374355877453265</v>
      </c>
      <c r="L11349" s="70">
        <v>16.384382863760223</v>
      </c>
      <c r="M11349" s="63">
        <v>12447.156935431289</v>
      </c>
    </row>
    <row r="11350" spans="1:13" ht="15" customHeight="1">
      <c r="A11350" s="33">
        <v>41912</v>
      </c>
      <c r="B11350" s="12" t="s">
        <v>54</v>
      </c>
      <c r="C11350" s="10" t="s">
        <v>37</v>
      </c>
      <c r="D11350" s="10" t="s">
        <v>42</v>
      </c>
      <c r="E11350" s="16" t="s">
        <v>31</v>
      </c>
      <c r="F11350" s="16" t="s">
        <v>35</v>
      </c>
      <c r="G11350" s="12">
        <v>42735</v>
      </c>
      <c r="H11350" s="13">
        <v>9</v>
      </c>
      <c r="I11350" s="70">
        <v>9.7488339916448972</v>
      </c>
      <c r="J11350" s="70">
        <v>159.51068961149531</v>
      </c>
      <c r="K11350" s="70">
        <f t="shared" si="1234"/>
        <v>8.2080942793290426</v>
      </c>
      <c r="L11350" s="70">
        <v>16.765432417996212</v>
      </c>
      <c r="M11350" s="63">
        <v>12317.535403737502</v>
      </c>
    </row>
    <row r="11351" spans="1:13" ht="15" customHeight="1">
      <c r="A11351" s="33">
        <v>41912</v>
      </c>
      <c r="B11351" s="12" t="s">
        <v>54</v>
      </c>
      <c r="C11351" s="10" t="s">
        <v>37</v>
      </c>
      <c r="D11351" s="10" t="s">
        <v>42</v>
      </c>
      <c r="E11351" s="16" t="s">
        <v>31</v>
      </c>
      <c r="F11351" s="16" t="s">
        <v>35</v>
      </c>
      <c r="G11351" s="12">
        <v>42825</v>
      </c>
      <c r="H11351" s="13">
        <v>10</v>
      </c>
      <c r="I11351" s="70">
        <v>9.5052187328194915</v>
      </c>
      <c r="J11351" s="70">
        <v>160.40066720289269</v>
      </c>
      <c r="K11351" s="70">
        <f t="shared" si="1234"/>
        <v>10.395196324216874</v>
      </c>
      <c r="L11351" s="70">
        <v>16.197537502027277</v>
      </c>
      <c r="M11351" s="63">
        <v>12255.960226739979</v>
      </c>
    </row>
    <row r="11352" spans="1:13" ht="15" customHeight="1">
      <c r="A11352" s="33">
        <v>41912</v>
      </c>
      <c r="B11352" s="12" t="s">
        <v>54</v>
      </c>
      <c r="C11352" s="10" t="s">
        <v>37</v>
      </c>
      <c r="D11352" s="10" t="s">
        <v>42</v>
      </c>
      <c r="E11352" s="16" t="s">
        <v>31</v>
      </c>
      <c r="F11352" s="16" t="s">
        <v>35</v>
      </c>
      <c r="G11352" s="12">
        <v>42916</v>
      </c>
      <c r="H11352" s="13">
        <v>11</v>
      </c>
      <c r="I11352" s="70">
        <v>8.7156623386358305</v>
      </c>
      <c r="J11352" s="70">
        <v>167.03686804345836</v>
      </c>
      <c r="K11352" s="70">
        <f t="shared" si="1234"/>
        <v>15.351863179201494</v>
      </c>
      <c r="L11352" s="70">
        <v>14.726996634479978</v>
      </c>
      <c r="M11352" s="63">
        <v>12377.568713011531</v>
      </c>
    </row>
    <row r="11353" spans="1:13" ht="15" customHeight="1">
      <c r="A11353" s="33">
        <v>41912</v>
      </c>
      <c r="B11353" s="12" t="s">
        <v>54</v>
      </c>
      <c r="C11353" s="10" t="s">
        <v>37</v>
      </c>
      <c r="D11353" s="10" t="s">
        <v>42</v>
      </c>
      <c r="E11353" s="16" t="s">
        <v>31</v>
      </c>
      <c r="F11353" s="16" t="s">
        <v>35</v>
      </c>
      <c r="G11353" s="12">
        <v>43008</v>
      </c>
      <c r="H11353" s="13">
        <v>12</v>
      </c>
      <c r="I11353" s="70">
        <v>8.6914167395789512</v>
      </c>
      <c r="J11353" s="70">
        <v>166.80305247059999</v>
      </c>
      <c r="K11353" s="70">
        <f t="shared" si="1234"/>
        <v>8.4576011667205897</v>
      </c>
      <c r="L11353" s="70">
        <v>14.819216240358079</v>
      </c>
      <c r="M11353" s="63">
        <v>12662.9037920749</v>
      </c>
    </row>
    <row r="11354" spans="1:13" ht="15" customHeight="1">
      <c r="A11354" s="33">
        <v>41912</v>
      </c>
      <c r="B11354" s="12" t="s">
        <v>54</v>
      </c>
      <c r="C11354" s="10" t="s">
        <v>37</v>
      </c>
      <c r="D11354" s="10" t="s">
        <v>42</v>
      </c>
      <c r="E11354" s="16" t="s">
        <v>31</v>
      </c>
      <c r="F11354" s="16" t="s">
        <v>35</v>
      </c>
      <c r="G11354" s="12">
        <v>43100</v>
      </c>
      <c r="H11354" s="13">
        <v>13</v>
      </c>
      <c r="I11354" s="70">
        <v>8.5491837313928709</v>
      </c>
      <c r="J11354" s="70">
        <v>164.31672720692282</v>
      </c>
      <c r="K11354" s="70">
        <f t="shared" si="1234"/>
        <v>6.0628584677156976</v>
      </c>
      <c r="L11354" s="70">
        <v>14.668587746924556</v>
      </c>
      <c r="M11354" s="63">
        <v>12939.164846992628</v>
      </c>
    </row>
    <row r="11355" spans="1:13" ht="15" customHeight="1">
      <c r="A11355" s="33">
        <v>41912</v>
      </c>
      <c r="B11355" s="12" t="s">
        <v>54</v>
      </c>
      <c r="C11355" s="10" t="s">
        <v>37</v>
      </c>
      <c r="D11355" s="10" t="s">
        <v>42</v>
      </c>
      <c r="E11355" s="16" t="s">
        <v>31</v>
      </c>
      <c r="F11355" s="16" t="s">
        <v>35</v>
      </c>
      <c r="G11355" s="12">
        <v>43190</v>
      </c>
      <c r="H11355" s="13">
        <v>14</v>
      </c>
      <c r="I11355" s="70">
        <v>8.6230375304476024</v>
      </c>
      <c r="J11355" s="70">
        <v>159.27270991554221</v>
      </c>
      <c r="K11355" s="70">
        <f t="shared" si="1234"/>
        <v>3.5790202390669901</v>
      </c>
      <c r="L11355" s="70">
        <v>15.033081028913427</v>
      </c>
      <c r="M11355" s="63">
        <v>13270.779395445779</v>
      </c>
    </row>
    <row r="11356" spans="1:13" ht="15" customHeight="1">
      <c r="A11356" s="33">
        <v>41912</v>
      </c>
      <c r="B11356" s="12" t="s">
        <v>54</v>
      </c>
      <c r="C11356" s="10" t="s">
        <v>37</v>
      </c>
      <c r="D11356" s="10" t="s">
        <v>42</v>
      </c>
      <c r="E11356" s="16" t="s">
        <v>31</v>
      </c>
      <c r="F11356" s="16" t="s">
        <v>35</v>
      </c>
      <c r="G11356" s="12">
        <v>43281</v>
      </c>
      <c r="H11356" s="13">
        <v>15</v>
      </c>
      <c r="I11356" s="70">
        <v>8.4387249380267377</v>
      </c>
      <c r="J11356" s="70">
        <v>158.60986150884219</v>
      </c>
      <c r="K11356" s="70">
        <f t="shared" si="1234"/>
        <v>7.7758765313267162</v>
      </c>
      <c r="L11356" s="70">
        <v>14.788091997724621</v>
      </c>
      <c r="M11356" s="63">
        <v>13534.764280047548</v>
      </c>
    </row>
    <row r="11357" spans="1:13" ht="15" customHeight="1">
      <c r="A11357" s="33">
        <v>41912</v>
      </c>
      <c r="B11357" s="12" t="s">
        <v>54</v>
      </c>
      <c r="C11357" s="10" t="s">
        <v>37</v>
      </c>
      <c r="D11357" s="10" t="s">
        <v>42</v>
      </c>
      <c r="E11357" s="16" t="s">
        <v>31</v>
      </c>
      <c r="F11357" s="16" t="s">
        <v>35</v>
      </c>
      <c r="G11357" s="12">
        <v>43373</v>
      </c>
      <c r="H11357" s="13">
        <v>16</v>
      </c>
      <c r="I11357" s="70">
        <v>8.0544384648597429</v>
      </c>
      <c r="J11357" s="70">
        <v>157.55539528833691</v>
      </c>
      <c r="K11357" s="70">
        <f t="shared" si="1234"/>
        <v>6.999972244354467</v>
      </c>
      <c r="L11357" s="70">
        <v>14.224045699660723</v>
      </c>
      <c r="M11357" s="63">
        <v>13944.39271329453</v>
      </c>
    </row>
    <row r="11358" spans="1:13" ht="15" customHeight="1">
      <c r="A11358" s="33">
        <v>41912</v>
      </c>
      <c r="B11358" s="12" t="s">
        <v>54</v>
      </c>
      <c r="C11358" s="10" t="s">
        <v>37</v>
      </c>
      <c r="D11358" s="10" t="s">
        <v>42</v>
      </c>
      <c r="E11358" s="16" t="s">
        <v>31</v>
      </c>
      <c r="F11358" s="16" t="s">
        <v>35</v>
      </c>
      <c r="G11358" s="12">
        <v>43465</v>
      </c>
      <c r="H11358" s="13">
        <v>17</v>
      </c>
      <c r="I11358" s="70">
        <v>8.1948262961911027</v>
      </c>
      <c r="J11358" s="70">
        <v>150.19521047982943</v>
      </c>
      <c r="K11358" s="70">
        <f t="shared" si="1234"/>
        <v>0.83464148768361923</v>
      </c>
      <c r="L11358" s="70">
        <v>14.536732213800933</v>
      </c>
      <c r="M11358" s="63">
        <v>13946.737361963116</v>
      </c>
    </row>
    <row r="11359" spans="1:13" ht="15" customHeight="1">
      <c r="A11359" s="33">
        <v>41912</v>
      </c>
      <c r="B11359" s="12" t="s">
        <v>54</v>
      </c>
      <c r="C11359" s="10" t="s">
        <v>37</v>
      </c>
      <c r="D11359" s="10" t="s">
        <v>42</v>
      </c>
      <c r="E11359" s="16" t="s">
        <v>31</v>
      </c>
      <c r="F11359" s="16" t="s">
        <v>35</v>
      </c>
      <c r="G11359" s="12">
        <v>43555</v>
      </c>
      <c r="H11359" s="13">
        <v>18</v>
      </c>
      <c r="I11359" s="70">
        <v>7.7401107405651715</v>
      </c>
      <c r="J11359" s="70">
        <v>149.69183583067371</v>
      </c>
      <c r="K11359" s="70">
        <f t="shared" si="1234"/>
        <v>7.2367360914094547</v>
      </c>
      <c r="L11359" s="70">
        <v>13.787747077989009</v>
      </c>
      <c r="M11359" s="63">
        <v>14141.413050416839</v>
      </c>
    </row>
    <row r="11360" spans="1:13" ht="15" customHeight="1">
      <c r="A11360" s="33">
        <v>41912</v>
      </c>
      <c r="B11360" s="12" t="s">
        <v>54</v>
      </c>
      <c r="C11360" s="10" t="s">
        <v>37</v>
      </c>
      <c r="D11360" s="10" t="s">
        <v>42</v>
      </c>
      <c r="E11360" s="16" t="s">
        <v>31</v>
      </c>
      <c r="F11360" s="16" t="s">
        <v>35</v>
      </c>
      <c r="G11360" s="12">
        <v>43646</v>
      </c>
      <c r="H11360" s="13">
        <v>19</v>
      </c>
      <c r="I11360" s="70">
        <v>7.7539437005270448</v>
      </c>
      <c r="J11360" s="70">
        <v>144.05881269659145</v>
      </c>
      <c r="K11360" s="70">
        <f t="shared" si="1234"/>
        <v>2.1209205664447799</v>
      </c>
      <c r="L11360" s="70">
        <v>13.819455787950899</v>
      </c>
      <c r="M11360" s="63">
        <v>14224.207616174979</v>
      </c>
    </row>
    <row r="11361" spans="1:13" ht="15" customHeight="1">
      <c r="A11361" s="33">
        <v>41912</v>
      </c>
      <c r="B11361" s="12" t="s">
        <v>54</v>
      </c>
      <c r="C11361" s="10" t="s">
        <v>37</v>
      </c>
      <c r="D11361" s="10" t="s">
        <v>42</v>
      </c>
      <c r="E11361" s="16" t="s">
        <v>31</v>
      </c>
      <c r="F11361" s="16" t="s">
        <v>35</v>
      </c>
      <c r="G11361" s="12">
        <v>43738</v>
      </c>
      <c r="H11361" s="13">
        <v>20</v>
      </c>
      <c r="I11361" s="70">
        <v>7.4082308341096494</v>
      </c>
      <c r="J11361" s="70">
        <v>144.18052489918287</v>
      </c>
      <c r="K11361" s="70">
        <f t="shared" si="1234"/>
        <v>7.5299430367010745</v>
      </c>
      <c r="L11361" s="70">
        <v>12.44062714407757</v>
      </c>
      <c r="M11361" s="63">
        <v>14460.140805647892</v>
      </c>
    </row>
    <row r="11362" spans="1:13" ht="15" customHeight="1">
      <c r="A11362" s="33">
        <v>41912</v>
      </c>
      <c r="B11362" s="12" t="s">
        <v>54</v>
      </c>
      <c r="C11362" s="10" t="s">
        <v>37</v>
      </c>
      <c r="D11362" s="10" t="s">
        <v>42</v>
      </c>
      <c r="E11362" s="16" t="s">
        <v>31</v>
      </c>
      <c r="F11362" s="16" t="s">
        <v>35</v>
      </c>
      <c r="G11362" s="12">
        <v>43830</v>
      </c>
      <c r="H11362" s="13">
        <v>21</v>
      </c>
      <c r="I11362" s="70">
        <v>7.4583772589664132</v>
      </c>
      <c r="J11362" s="70">
        <v>151.1142397194713</v>
      </c>
      <c r="K11362" s="70">
        <f t="shared" si="1234"/>
        <v>14.392092079254843</v>
      </c>
      <c r="L11362" s="70">
        <v>12.614830238177635</v>
      </c>
      <c r="M11362" s="63">
        <v>14786.511391181739</v>
      </c>
    </row>
    <row r="11363" spans="1:13" ht="15" customHeight="1">
      <c r="A11363" s="21">
        <f>A11364</f>
        <v>41912</v>
      </c>
      <c r="B11363" s="21" t="str">
        <f t="shared" ref="B11363:F11363" si="1238">B11364</f>
        <v>Annual 2015</v>
      </c>
      <c r="C11363" s="21" t="str">
        <f t="shared" si="1238"/>
        <v>Severely Adverse</v>
      </c>
      <c r="D11363" s="21" t="str">
        <f t="shared" si="1238"/>
        <v>TMM</v>
      </c>
      <c r="E11363" s="21" t="str">
        <f t="shared" si="1238"/>
        <v>Other Loans &amp; Leases</v>
      </c>
      <c r="F11363" s="21" t="str">
        <f t="shared" si="1238"/>
        <v>All Other Leases</v>
      </c>
      <c r="G11363" s="21">
        <v>41912</v>
      </c>
      <c r="H11363" s="23">
        <v>0</v>
      </c>
      <c r="I11363" s="30">
        <v>0</v>
      </c>
      <c r="J11363" s="59">
        <v>61.768304132704898</v>
      </c>
      <c r="K11363" s="59">
        <v>0</v>
      </c>
      <c r="L11363" s="65">
        <v>0</v>
      </c>
      <c r="M11363" s="63">
        <v>0</v>
      </c>
    </row>
    <row r="11364" spans="1:13" ht="15" customHeight="1">
      <c r="A11364" s="33">
        <v>41912</v>
      </c>
      <c r="B11364" s="12" t="s">
        <v>54</v>
      </c>
      <c r="C11364" s="10" t="s">
        <v>37</v>
      </c>
      <c r="D11364" s="10" t="s">
        <v>42</v>
      </c>
      <c r="E11364" s="16" t="s">
        <v>31</v>
      </c>
      <c r="F11364" s="16" t="s">
        <v>44</v>
      </c>
      <c r="G11364" s="12">
        <v>42004</v>
      </c>
      <c r="H11364" s="13">
        <v>1</v>
      </c>
      <c r="I11364" s="70">
        <v>6.0525521350888081</v>
      </c>
      <c r="J11364" s="70">
        <v>67.780603504959956</v>
      </c>
      <c r="K11364" s="70">
        <f t="shared" si="1236"/>
        <v>12.064851507343866</v>
      </c>
      <c r="L11364" s="70">
        <v>14.107221656587502</v>
      </c>
      <c r="M11364" s="63">
        <v>6604.5082931725874</v>
      </c>
    </row>
    <row r="11365" spans="1:13" ht="15" customHeight="1">
      <c r="A11365" s="33">
        <v>41912</v>
      </c>
      <c r="B11365" s="12" t="s">
        <v>54</v>
      </c>
      <c r="C11365" s="10" t="s">
        <v>37</v>
      </c>
      <c r="D11365" s="10" t="s">
        <v>42</v>
      </c>
      <c r="E11365" s="16" t="s">
        <v>31</v>
      </c>
      <c r="F11365" s="16" t="s">
        <v>44</v>
      </c>
      <c r="G11365" s="12">
        <v>42094</v>
      </c>
      <c r="H11365" s="13">
        <v>2</v>
      </c>
      <c r="I11365" s="70">
        <v>10.237019780887685</v>
      </c>
      <c r="J11365" s="70">
        <v>75.577496071347483</v>
      </c>
      <c r="K11365" s="70">
        <f t="shared" si="1234"/>
        <v>18.033912347275212</v>
      </c>
      <c r="L11365" s="70">
        <v>23.413519229925161</v>
      </c>
      <c r="M11365" s="63">
        <v>6561.8115586433451</v>
      </c>
    </row>
    <row r="11366" spans="1:13" ht="15" customHeight="1">
      <c r="A11366" s="33">
        <v>41912</v>
      </c>
      <c r="B11366" s="12" t="s">
        <v>54</v>
      </c>
      <c r="C11366" s="10" t="s">
        <v>37</v>
      </c>
      <c r="D11366" s="10" t="s">
        <v>42</v>
      </c>
      <c r="E11366" s="16" t="s">
        <v>31</v>
      </c>
      <c r="F11366" s="16" t="s">
        <v>44</v>
      </c>
      <c r="G11366" s="12">
        <v>42185</v>
      </c>
      <c r="H11366" s="13">
        <v>3</v>
      </c>
      <c r="I11366" s="70">
        <v>9.9397831320799437</v>
      </c>
      <c r="J11366" s="70">
        <v>80.620648136927485</v>
      </c>
      <c r="K11366" s="70">
        <f t="shared" si="1234"/>
        <v>14.982935197659947</v>
      </c>
      <c r="L11366" s="70">
        <v>22.317276995734314</v>
      </c>
      <c r="M11366" s="63">
        <v>6572.3493309176447</v>
      </c>
    </row>
    <row r="11367" spans="1:13" ht="15" customHeight="1">
      <c r="A11367" s="33">
        <v>41912</v>
      </c>
      <c r="B11367" s="12" t="s">
        <v>54</v>
      </c>
      <c r="C11367" s="10" t="s">
        <v>37</v>
      </c>
      <c r="D11367" s="10" t="s">
        <v>42</v>
      </c>
      <c r="E11367" s="16" t="s">
        <v>31</v>
      </c>
      <c r="F11367" s="16" t="s">
        <v>44</v>
      </c>
      <c r="G11367" s="12">
        <v>42277</v>
      </c>
      <c r="H11367" s="13">
        <v>4</v>
      </c>
      <c r="I11367" s="70">
        <v>10.603321275730101</v>
      </c>
      <c r="J11367" s="70">
        <v>85.553568019018357</v>
      </c>
      <c r="K11367" s="70">
        <f t="shared" si="1234"/>
        <v>15.536241157820973</v>
      </c>
      <c r="L11367" s="70">
        <v>23.324947328838103</v>
      </c>
      <c r="M11367" s="63">
        <v>6464.7134922563982</v>
      </c>
    </row>
    <row r="11368" spans="1:13" ht="15" customHeight="1">
      <c r="A11368" s="33">
        <v>41912</v>
      </c>
      <c r="B11368" s="12" t="s">
        <v>54</v>
      </c>
      <c r="C11368" s="10" t="s">
        <v>37</v>
      </c>
      <c r="D11368" s="10" t="s">
        <v>42</v>
      </c>
      <c r="E11368" s="16" t="s">
        <v>31</v>
      </c>
      <c r="F11368" s="16" t="s">
        <v>44</v>
      </c>
      <c r="G11368" s="12">
        <v>42369</v>
      </c>
      <c r="H11368" s="13">
        <v>5</v>
      </c>
      <c r="I11368" s="70">
        <v>10.450397610628812</v>
      </c>
      <c r="J11368" s="70">
        <v>90.829785137992261</v>
      </c>
      <c r="K11368" s="70">
        <f t="shared" si="1234"/>
        <v>15.726614729602716</v>
      </c>
      <c r="L11368" s="70">
        <v>23.145510766204968</v>
      </c>
      <c r="M11368" s="63">
        <v>6413.2334248480229</v>
      </c>
    </row>
    <row r="11369" spans="1:13" ht="15" customHeight="1">
      <c r="A11369" s="33">
        <v>41912</v>
      </c>
      <c r="B11369" s="12" t="s">
        <v>54</v>
      </c>
      <c r="C11369" s="10" t="s">
        <v>37</v>
      </c>
      <c r="D11369" s="10" t="s">
        <v>42</v>
      </c>
      <c r="E11369" s="16" t="s">
        <v>31</v>
      </c>
      <c r="F11369" s="16" t="s">
        <v>44</v>
      </c>
      <c r="G11369" s="12">
        <v>42460</v>
      </c>
      <c r="H11369" s="13">
        <v>6</v>
      </c>
      <c r="I11369" s="70">
        <v>9.5383216335197627</v>
      </c>
      <c r="J11369" s="70">
        <v>94.875341637633355</v>
      </c>
      <c r="K11369" s="70">
        <f t="shared" si="1234"/>
        <v>13.583878133160857</v>
      </c>
      <c r="L11369" s="70">
        <v>20.989488570381656</v>
      </c>
      <c r="M11369" s="63">
        <v>6378.8548243367695</v>
      </c>
    </row>
    <row r="11370" spans="1:13" ht="15" customHeight="1">
      <c r="A11370" s="33">
        <v>41912</v>
      </c>
      <c r="B11370" s="12" t="s">
        <v>54</v>
      </c>
      <c r="C11370" s="10" t="s">
        <v>37</v>
      </c>
      <c r="D11370" s="10" t="s">
        <v>42</v>
      </c>
      <c r="E11370" s="16" t="s">
        <v>31</v>
      </c>
      <c r="F11370" s="16" t="s">
        <v>44</v>
      </c>
      <c r="G11370" s="12">
        <v>42551</v>
      </c>
      <c r="H11370" s="13">
        <v>7</v>
      </c>
      <c r="I11370" s="70">
        <v>8.9962823051661598</v>
      </c>
      <c r="J11370" s="70">
        <v>96.802386244804993</v>
      </c>
      <c r="K11370" s="70">
        <f t="shared" si="1234"/>
        <v>10.923326912337798</v>
      </c>
      <c r="L11370" s="70">
        <v>19.720080440438782</v>
      </c>
      <c r="M11370" s="63">
        <v>6443.7202721687217</v>
      </c>
    </row>
    <row r="11371" spans="1:13" ht="15" customHeight="1">
      <c r="A11371" s="33">
        <v>41912</v>
      </c>
      <c r="B11371" s="12" t="s">
        <v>54</v>
      </c>
      <c r="C11371" s="10" t="s">
        <v>37</v>
      </c>
      <c r="D11371" s="10" t="s">
        <v>42</v>
      </c>
      <c r="E11371" s="16" t="s">
        <v>31</v>
      </c>
      <c r="F11371" s="16" t="s">
        <v>44</v>
      </c>
      <c r="G11371" s="12">
        <v>42643</v>
      </c>
      <c r="H11371" s="13">
        <v>8</v>
      </c>
      <c r="I11371" s="70">
        <v>8.183383474939955</v>
      </c>
      <c r="J11371" s="70">
        <v>95.617343758803202</v>
      </c>
      <c r="K11371" s="70">
        <f t="shared" si="1234"/>
        <v>6.998340988938164</v>
      </c>
      <c r="L11371" s="70">
        <v>17.959748571399974</v>
      </c>
      <c r="M11371" s="63">
        <v>6425.2944723750579</v>
      </c>
    </row>
    <row r="11372" spans="1:13" ht="15" customHeight="1">
      <c r="A11372" s="33">
        <v>41912</v>
      </c>
      <c r="B11372" s="12" t="s">
        <v>54</v>
      </c>
      <c r="C11372" s="10" t="s">
        <v>37</v>
      </c>
      <c r="D11372" s="10" t="s">
        <v>42</v>
      </c>
      <c r="E11372" s="16" t="s">
        <v>31</v>
      </c>
      <c r="F11372" s="16" t="s">
        <v>44</v>
      </c>
      <c r="G11372" s="12">
        <v>42735</v>
      </c>
      <c r="H11372" s="13">
        <v>9</v>
      </c>
      <c r="I11372" s="70">
        <v>7.6896941580737677</v>
      </c>
      <c r="J11372" s="70">
        <v>94.130660691120937</v>
      </c>
      <c r="K11372" s="70">
        <f t="shared" si="1234"/>
        <v>6.2030110903915032</v>
      </c>
      <c r="L11372" s="70">
        <v>16.953874271673914</v>
      </c>
      <c r="M11372" s="63">
        <v>6404.5483143502952</v>
      </c>
    </row>
    <row r="11373" spans="1:13" ht="15" customHeight="1">
      <c r="A11373" s="33">
        <v>41912</v>
      </c>
      <c r="B11373" s="12" t="s">
        <v>54</v>
      </c>
      <c r="C11373" s="10" t="s">
        <v>37</v>
      </c>
      <c r="D11373" s="10" t="s">
        <v>42</v>
      </c>
      <c r="E11373" s="16" t="s">
        <v>31</v>
      </c>
      <c r="F11373" s="16" t="s">
        <v>44</v>
      </c>
      <c r="G11373" s="12">
        <v>42825</v>
      </c>
      <c r="H11373" s="13">
        <v>10</v>
      </c>
      <c r="I11373" s="70">
        <v>7.3683437797889955</v>
      </c>
      <c r="J11373" s="70">
        <v>91.585431371501187</v>
      </c>
      <c r="K11373" s="70">
        <f t="shared" si="1234"/>
        <v>4.8231144601692453</v>
      </c>
      <c r="L11373" s="70">
        <v>16.358103911825868</v>
      </c>
      <c r="M11373" s="63">
        <v>6407.299498102665</v>
      </c>
    </row>
    <row r="11374" spans="1:13" ht="15" customHeight="1">
      <c r="A11374" s="33">
        <v>41912</v>
      </c>
      <c r="B11374" s="12" t="s">
        <v>54</v>
      </c>
      <c r="C11374" s="10" t="s">
        <v>37</v>
      </c>
      <c r="D11374" s="10" t="s">
        <v>42</v>
      </c>
      <c r="E11374" s="16" t="s">
        <v>31</v>
      </c>
      <c r="F11374" s="16" t="s">
        <v>44</v>
      </c>
      <c r="G11374" s="12">
        <v>42916</v>
      </c>
      <c r="H11374" s="13">
        <v>11</v>
      </c>
      <c r="I11374" s="70">
        <v>6.449710999958711</v>
      </c>
      <c r="J11374" s="70">
        <v>88.860101644618254</v>
      </c>
      <c r="K11374" s="70">
        <f t="shared" si="1234"/>
        <v>3.7243812730757782</v>
      </c>
      <c r="L11374" s="70">
        <v>14.329950380751869</v>
      </c>
      <c r="M11374" s="63">
        <v>6497.545540602071</v>
      </c>
    </row>
    <row r="11375" spans="1:13" ht="15" customHeight="1">
      <c r="A11375" s="33">
        <v>41912</v>
      </c>
      <c r="B11375" s="12" t="s">
        <v>54</v>
      </c>
      <c r="C11375" s="10" t="s">
        <v>37</v>
      </c>
      <c r="D11375" s="10" t="s">
        <v>42</v>
      </c>
      <c r="E11375" s="16" t="s">
        <v>31</v>
      </c>
      <c r="F11375" s="16" t="s">
        <v>44</v>
      </c>
      <c r="G11375" s="12">
        <v>43008</v>
      </c>
      <c r="H11375" s="13">
        <v>12</v>
      </c>
      <c r="I11375" s="70">
        <v>6.0670621143286887</v>
      </c>
      <c r="J11375" s="70">
        <v>87.514416828311511</v>
      </c>
      <c r="K11375" s="70">
        <f t="shared" si="1234"/>
        <v>4.7213772980219453</v>
      </c>
      <c r="L11375" s="70">
        <v>13.489959351298769</v>
      </c>
      <c r="M11375" s="63">
        <v>6656.8999120667686</v>
      </c>
    </row>
    <row r="11376" spans="1:13" ht="15" customHeight="1">
      <c r="A11376" s="33">
        <v>41912</v>
      </c>
      <c r="B11376" s="12" t="s">
        <v>54</v>
      </c>
      <c r="C11376" s="10" t="s">
        <v>37</v>
      </c>
      <c r="D11376" s="10" t="s">
        <v>42</v>
      </c>
      <c r="E11376" s="16" t="s">
        <v>31</v>
      </c>
      <c r="F11376" s="16" t="s">
        <v>44</v>
      </c>
      <c r="G11376" s="12">
        <v>43100</v>
      </c>
      <c r="H11376" s="13">
        <v>13</v>
      </c>
      <c r="I11376" s="70">
        <v>5.684919742318848</v>
      </c>
      <c r="J11376" s="70">
        <v>85.795072977827985</v>
      </c>
      <c r="K11376" s="70">
        <f t="shared" ref="K11376:K11406" si="1239">J11376-J11375+I11376</f>
        <v>3.9655758918353223</v>
      </c>
      <c r="L11376" s="70">
        <v>12.61569796706917</v>
      </c>
      <c r="M11376" s="63">
        <v>6825.2861372911257</v>
      </c>
    </row>
    <row r="11377" spans="1:13" ht="15" customHeight="1">
      <c r="A11377" s="33">
        <v>41912</v>
      </c>
      <c r="B11377" s="12" t="s">
        <v>54</v>
      </c>
      <c r="C11377" s="10" t="s">
        <v>37</v>
      </c>
      <c r="D11377" s="10" t="s">
        <v>42</v>
      </c>
      <c r="E11377" s="16" t="s">
        <v>31</v>
      </c>
      <c r="F11377" s="16" t="s">
        <v>44</v>
      </c>
      <c r="G11377" s="12">
        <v>43190</v>
      </c>
      <c r="H11377" s="13">
        <v>14</v>
      </c>
      <c r="I11377" s="70">
        <v>5.1815801726899604</v>
      </c>
      <c r="J11377" s="70">
        <v>84.096085781476347</v>
      </c>
      <c r="K11377" s="70">
        <f t="shared" si="1239"/>
        <v>3.4825929763383225</v>
      </c>
      <c r="L11377" s="70">
        <v>11.523512119705972</v>
      </c>
      <c r="M11377" s="63">
        <v>6997.7019737579285</v>
      </c>
    </row>
    <row r="11378" spans="1:13" ht="15" customHeight="1">
      <c r="A11378" s="33">
        <v>41912</v>
      </c>
      <c r="B11378" s="12" t="s">
        <v>54</v>
      </c>
      <c r="C11378" s="10" t="s">
        <v>37</v>
      </c>
      <c r="D11378" s="10" t="s">
        <v>42</v>
      </c>
      <c r="E11378" s="16" t="s">
        <v>31</v>
      </c>
      <c r="F11378" s="16" t="s">
        <v>44</v>
      </c>
      <c r="G11378" s="12">
        <v>43281</v>
      </c>
      <c r="H11378" s="13">
        <v>15</v>
      </c>
      <c r="I11378" s="70">
        <v>5.0809151965515582</v>
      </c>
      <c r="J11378" s="70">
        <v>82.690415148802259</v>
      </c>
      <c r="K11378" s="70">
        <f t="shared" si="1239"/>
        <v>3.6752445638774702</v>
      </c>
      <c r="L11378" s="70">
        <v>11.315490915883595</v>
      </c>
      <c r="M11378" s="63">
        <v>7150.2733248381328</v>
      </c>
    </row>
    <row r="11379" spans="1:13" ht="15" customHeight="1">
      <c r="A11379" s="33">
        <v>41912</v>
      </c>
      <c r="B11379" s="12" t="s">
        <v>54</v>
      </c>
      <c r="C11379" s="10" t="s">
        <v>37</v>
      </c>
      <c r="D11379" s="10" t="s">
        <v>42</v>
      </c>
      <c r="E11379" s="16" t="s">
        <v>31</v>
      </c>
      <c r="F11379" s="16" t="s">
        <v>44</v>
      </c>
      <c r="G11379" s="12">
        <v>43373</v>
      </c>
      <c r="H11379" s="13">
        <v>16</v>
      </c>
      <c r="I11379" s="70">
        <v>4.7158761111101501</v>
      </c>
      <c r="J11379" s="70">
        <v>80.529650161984549</v>
      </c>
      <c r="K11379" s="70">
        <f t="shared" si="1239"/>
        <v>2.5551111242924396</v>
      </c>
      <c r="L11379" s="70">
        <v>10.439879940540923</v>
      </c>
      <c r="M11379" s="63">
        <v>7284.6425043956306</v>
      </c>
    </row>
    <row r="11380" spans="1:13" ht="15" customHeight="1">
      <c r="A11380" s="33">
        <v>41912</v>
      </c>
      <c r="B11380" s="12" t="s">
        <v>54</v>
      </c>
      <c r="C11380" s="10" t="s">
        <v>37</v>
      </c>
      <c r="D11380" s="10" t="s">
        <v>42</v>
      </c>
      <c r="E11380" s="16" t="s">
        <v>31</v>
      </c>
      <c r="F11380" s="16" t="s">
        <v>44</v>
      </c>
      <c r="G11380" s="12">
        <v>43465</v>
      </c>
      <c r="H11380" s="13">
        <v>17</v>
      </c>
      <c r="I11380" s="70">
        <v>4.6257358630656888</v>
      </c>
      <c r="J11380" s="70">
        <v>77.908277846004012</v>
      </c>
      <c r="K11380" s="70">
        <f t="shared" si="1239"/>
        <v>2.004363547085152</v>
      </c>
      <c r="L11380" s="70">
        <v>10.123983546999224</v>
      </c>
      <c r="M11380" s="63">
        <v>7409.7538495849249</v>
      </c>
    </row>
    <row r="11381" spans="1:13" ht="15" customHeight="1">
      <c r="A11381" s="33">
        <v>41912</v>
      </c>
      <c r="B11381" s="12" t="s">
        <v>54</v>
      </c>
      <c r="C11381" s="10" t="s">
        <v>37</v>
      </c>
      <c r="D11381" s="10" t="s">
        <v>42</v>
      </c>
      <c r="E11381" s="16" t="s">
        <v>31</v>
      </c>
      <c r="F11381" s="16" t="s">
        <v>44</v>
      </c>
      <c r="G11381" s="12">
        <v>43555</v>
      </c>
      <c r="H11381" s="13">
        <v>18</v>
      </c>
      <c r="I11381" s="70">
        <v>4.4157927028571722</v>
      </c>
      <c r="J11381" s="70">
        <v>76.918624829082518</v>
      </c>
      <c r="K11381" s="70">
        <f t="shared" si="1239"/>
        <v>3.4261396859356781</v>
      </c>
      <c r="L11381" s="70">
        <v>9.554380588978086</v>
      </c>
      <c r="M11381" s="63">
        <v>7517.0295839407772</v>
      </c>
    </row>
    <row r="11382" spans="1:13" ht="15" customHeight="1">
      <c r="A11382" s="33">
        <v>41912</v>
      </c>
      <c r="B11382" s="12" t="s">
        <v>54</v>
      </c>
      <c r="C11382" s="10" t="s">
        <v>37</v>
      </c>
      <c r="D11382" s="10" t="s">
        <v>42</v>
      </c>
      <c r="E11382" s="16" t="s">
        <v>31</v>
      </c>
      <c r="F11382" s="16" t="s">
        <v>44</v>
      </c>
      <c r="G11382" s="12">
        <v>43646</v>
      </c>
      <c r="H11382" s="13">
        <v>19</v>
      </c>
      <c r="I11382" s="70">
        <v>4.1857491451493294</v>
      </c>
      <c r="J11382" s="70">
        <v>76.347101121979989</v>
      </c>
      <c r="K11382" s="70">
        <f t="shared" si="1239"/>
        <v>3.6142254380468009</v>
      </c>
      <c r="L11382" s="70">
        <v>9.0125086709528439</v>
      </c>
      <c r="M11382" s="63">
        <v>7615.1620749596304</v>
      </c>
    </row>
    <row r="11383" spans="1:13" ht="15" customHeight="1">
      <c r="A11383" s="33">
        <v>41912</v>
      </c>
      <c r="B11383" s="12" t="s">
        <v>54</v>
      </c>
      <c r="C11383" s="10" t="s">
        <v>37</v>
      </c>
      <c r="D11383" s="10" t="s">
        <v>42</v>
      </c>
      <c r="E11383" s="16" t="s">
        <v>31</v>
      </c>
      <c r="F11383" s="16" t="s">
        <v>44</v>
      </c>
      <c r="G11383" s="12">
        <v>43738</v>
      </c>
      <c r="H11383" s="13">
        <v>20</v>
      </c>
      <c r="I11383" s="70">
        <v>4.0543840413399002</v>
      </c>
      <c r="J11383" s="70">
        <v>76.401246472550099</v>
      </c>
      <c r="K11383" s="70">
        <f t="shared" si="1239"/>
        <v>4.1085293919100101</v>
      </c>
      <c r="L11383" s="70">
        <v>8.6624848892367776</v>
      </c>
      <c r="M11383" s="63">
        <v>7703.9913866248353</v>
      </c>
    </row>
    <row r="11384" spans="1:13" ht="15" customHeight="1">
      <c r="A11384" s="33">
        <v>41912</v>
      </c>
      <c r="B11384" s="12" t="s">
        <v>54</v>
      </c>
      <c r="C11384" s="10" t="s">
        <v>37</v>
      </c>
      <c r="D11384" s="10" t="s">
        <v>42</v>
      </c>
      <c r="E11384" s="16" t="s">
        <v>31</v>
      </c>
      <c r="F11384" s="16" t="s">
        <v>44</v>
      </c>
      <c r="G11384" s="12">
        <v>43830</v>
      </c>
      <c r="H11384" s="13">
        <v>21</v>
      </c>
      <c r="I11384" s="70">
        <v>3.8599179951048574</v>
      </c>
      <c r="J11384" s="70">
        <v>80.536982110560999</v>
      </c>
      <c r="K11384" s="70">
        <f t="shared" si="1239"/>
        <v>7.9956536331157571</v>
      </c>
      <c r="L11384" s="70">
        <v>8.212347693838435</v>
      </c>
      <c r="M11384" s="63">
        <v>7819.2273447604384</v>
      </c>
    </row>
    <row r="11385" spans="1:13" ht="15" customHeight="1">
      <c r="A11385" s="21">
        <f>A11386</f>
        <v>41912</v>
      </c>
      <c r="B11385" s="21" t="str">
        <f t="shared" ref="B11385:F11385" si="1240">B11386</f>
        <v>Annual 2015</v>
      </c>
      <c r="C11385" s="21" t="str">
        <f t="shared" si="1240"/>
        <v>Base</v>
      </c>
      <c r="D11385" s="21" t="str">
        <f t="shared" si="1240"/>
        <v>HE and Mtg Tran</v>
      </c>
      <c r="E11385" s="21" t="str">
        <f t="shared" si="1240"/>
        <v>Resi Real Estate</v>
      </c>
      <c r="F11385" s="21" t="str">
        <f t="shared" si="1240"/>
        <v>First Lien Mortgages</v>
      </c>
      <c r="G11385" s="21">
        <v>41912</v>
      </c>
      <c r="H11385" s="23">
        <v>0</v>
      </c>
      <c r="I11385" s="30">
        <v>0</v>
      </c>
      <c r="J11385" s="59">
        <v>31.521733982981416</v>
      </c>
      <c r="K11385" s="59">
        <v>0</v>
      </c>
      <c r="L11385" s="65">
        <v>0</v>
      </c>
      <c r="M11385" s="63">
        <v>0</v>
      </c>
    </row>
    <row r="11386" spans="1:13" ht="15" customHeight="1">
      <c r="A11386" s="33">
        <v>41912</v>
      </c>
      <c r="B11386" s="12" t="s">
        <v>54</v>
      </c>
      <c r="C11386" s="10" t="s">
        <v>4</v>
      </c>
      <c r="D11386" s="10" t="s">
        <v>45</v>
      </c>
      <c r="E11386" s="36" t="s">
        <v>6</v>
      </c>
      <c r="F11386" s="36" t="s">
        <v>7</v>
      </c>
      <c r="G11386" s="12">
        <v>42004</v>
      </c>
      <c r="H11386" s="13">
        <v>1</v>
      </c>
      <c r="I11386" s="70">
        <v>4.7858814139516417</v>
      </c>
      <c r="J11386" s="70">
        <v>41.717127486505873</v>
      </c>
      <c r="K11386" s="70">
        <f t="shared" ref="K11386" si="1241">J11386-J11385+I11386</f>
        <v>14.9812749174761</v>
      </c>
      <c r="L11386" s="70">
        <v>782.14082292449996</v>
      </c>
      <c r="M11386" s="63">
        <v>10273.436039833672</v>
      </c>
    </row>
    <row r="11387" spans="1:13" ht="15" customHeight="1">
      <c r="A11387" s="33">
        <v>41912</v>
      </c>
      <c r="B11387" s="12" t="s">
        <v>54</v>
      </c>
      <c r="C11387" s="10" t="s">
        <v>4</v>
      </c>
      <c r="D11387" s="10" t="s">
        <v>45</v>
      </c>
      <c r="E11387" s="36" t="s">
        <v>6</v>
      </c>
      <c r="F11387" s="36" t="s">
        <v>7</v>
      </c>
      <c r="G11387" s="12">
        <v>42094</v>
      </c>
      <c r="H11387" s="13">
        <v>2</v>
      </c>
      <c r="I11387" s="70">
        <v>6.2883527580093546</v>
      </c>
      <c r="J11387" s="70">
        <v>43.230976895349571</v>
      </c>
      <c r="K11387" s="70">
        <f t="shared" si="1239"/>
        <v>7.8022021668530517</v>
      </c>
      <c r="L11387" s="70">
        <v>762.58730235138739</v>
      </c>
      <c r="M11387" s="63">
        <v>10712.900891143499</v>
      </c>
    </row>
    <row r="11388" spans="1:13" ht="15" customHeight="1">
      <c r="A11388" s="33">
        <v>41912</v>
      </c>
      <c r="B11388" s="12" t="s">
        <v>54</v>
      </c>
      <c r="C11388" s="10" t="s">
        <v>4</v>
      </c>
      <c r="D11388" s="10" t="s">
        <v>45</v>
      </c>
      <c r="E11388" s="36" t="s">
        <v>6</v>
      </c>
      <c r="F11388" s="36" t="s">
        <v>7</v>
      </c>
      <c r="G11388" s="12">
        <v>42185</v>
      </c>
      <c r="H11388" s="13">
        <v>3</v>
      </c>
      <c r="I11388" s="70">
        <v>8.8074710165083232</v>
      </c>
      <c r="J11388" s="70">
        <v>42.122933030089897</v>
      </c>
      <c r="K11388" s="70">
        <f t="shared" si="1239"/>
        <v>7.6994271512486492</v>
      </c>
      <c r="L11388" s="70">
        <v>743.52261979260265</v>
      </c>
      <c r="M11388" s="63">
        <v>11273.540508309796</v>
      </c>
    </row>
    <row r="11389" spans="1:13" ht="15" customHeight="1">
      <c r="A11389" s="33">
        <v>41912</v>
      </c>
      <c r="B11389" s="12" t="s">
        <v>54</v>
      </c>
      <c r="C11389" s="10" t="s">
        <v>4</v>
      </c>
      <c r="D11389" s="10" t="s">
        <v>45</v>
      </c>
      <c r="E11389" s="36" t="s">
        <v>6</v>
      </c>
      <c r="F11389" s="36" t="s">
        <v>7</v>
      </c>
      <c r="G11389" s="12">
        <v>42277</v>
      </c>
      <c r="H11389" s="13">
        <v>4</v>
      </c>
      <c r="I11389" s="70">
        <v>9.2467212172112898</v>
      </c>
      <c r="J11389" s="70">
        <v>40.372487547449573</v>
      </c>
      <c r="K11389" s="70">
        <f t="shared" si="1239"/>
        <v>7.4962757345709665</v>
      </c>
      <c r="L11389" s="70">
        <v>724.9345542977876</v>
      </c>
      <c r="M11389" s="63">
        <v>12012.143476609954</v>
      </c>
    </row>
    <row r="11390" spans="1:13" ht="15" customHeight="1">
      <c r="A11390" s="33">
        <v>41912</v>
      </c>
      <c r="B11390" s="12" t="s">
        <v>54</v>
      </c>
      <c r="C11390" s="10" t="s">
        <v>4</v>
      </c>
      <c r="D11390" s="10" t="s">
        <v>45</v>
      </c>
      <c r="E11390" s="36" t="s">
        <v>6</v>
      </c>
      <c r="F11390" s="36" t="s">
        <v>7</v>
      </c>
      <c r="G11390" s="12">
        <v>42369</v>
      </c>
      <c r="H11390" s="13">
        <v>5</v>
      </c>
      <c r="I11390" s="70">
        <v>8.8812962659053927</v>
      </c>
      <c r="J11390" s="70">
        <v>39.060503940018059</v>
      </c>
      <c r="K11390" s="70">
        <f t="shared" si="1239"/>
        <v>7.5693126584738781</v>
      </c>
      <c r="L11390" s="70">
        <v>706.8111904403429</v>
      </c>
      <c r="M11390" s="63">
        <v>12587.323657372697</v>
      </c>
    </row>
    <row r="11391" spans="1:13" ht="15" customHeight="1">
      <c r="A11391" s="33">
        <v>41912</v>
      </c>
      <c r="B11391" s="12" t="s">
        <v>54</v>
      </c>
      <c r="C11391" s="10" t="s">
        <v>4</v>
      </c>
      <c r="D11391" s="10" t="s">
        <v>45</v>
      </c>
      <c r="E11391" s="36" t="s">
        <v>6</v>
      </c>
      <c r="F11391" s="36" t="s">
        <v>7</v>
      </c>
      <c r="G11391" s="12">
        <v>42460</v>
      </c>
      <c r="H11391" s="13">
        <v>6</v>
      </c>
      <c r="I11391" s="70">
        <v>8.4932862288715096</v>
      </c>
      <c r="J11391" s="70">
        <v>37.277171839025733</v>
      </c>
      <c r="K11391" s="70">
        <f t="shared" si="1239"/>
        <v>6.7099541278791843</v>
      </c>
      <c r="L11391" s="70">
        <v>689.1409106793343</v>
      </c>
      <c r="M11391" s="63">
        <v>13276.910466384155</v>
      </c>
    </row>
    <row r="11392" spans="1:13" ht="15" customHeight="1">
      <c r="A11392" s="33">
        <v>41912</v>
      </c>
      <c r="B11392" s="12" t="s">
        <v>54</v>
      </c>
      <c r="C11392" s="10" t="s">
        <v>4</v>
      </c>
      <c r="D11392" s="10" t="s">
        <v>45</v>
      </c>
      <c r="E11392" s="36" t="s">
        <v>6</v>
      </c>
      <c r="F11392" s="36" t="s">
        <v>7</v>
      </c>
      <c r="G11392" s="12">
        <v>42551</v>
      </c>
      <c r="H11392" s="13">
        <v>7</v>
      </c>
      <c r="I11392" s="70">
        <v>7.802202166853057</v>
      </c>
      <c r="J11392" s="70">
        <v>35.669354930812553</v>
      </c>
      <c r="K11392" s="70">
        <f t="shared" si="1239"/>
        <v>6.1943852586398762</v>
      </c>
      <c r="L11392" s="70">
        <v>671.91238791235094</v>
      </c>
      <c r="M11392" s="63">
        <v>13834.418856889593</v>
      </c>
    </row>
    <row r="11393" spans="1:13" ht="15" customHeight="1">
      <c r="A11393" s="33">
        <v>41912</v>
      </c>
      <c r="B11393" s="12" t="s">
        <v>54</v>
      </c>
      <c r="C11393" s="10" t="s">
        <v>4</v>
      </c>
      <c r="D11393" s="10" t="s">
        <v>45</v>
      </c>
      <c r="E11393" s="36" t="s">
        <v>6</v>
      </c>
      <c r="F11393" s="36" t="s">
        <v>7</v>
      </c>
      <c r="G11393" s="12">
        <v>42643</v>
      </c>
      <c r="H11393" s="13">
        <v>8</v>
      </c>
      <c r="I11393" s="70">
        <v>7.6994271512486492</v>
      </c>
      <c r="J11393" s="70">
        <v>33.041681053745762</v>
      </c>
      <c r="K11393" s="70">
        <f t="shared" si="1239"/>
        <v>5.0717532741818587</v>
      </c>
      <c r="L11393" s="70">
        <v>655.11457821454212</v>
      </c>
      <c r="M11393" s="63">
        <v>14352.908106750809</v>
      </c>
    </row>
    <row r="11394" spans="1:13" ht="15" customHeight="1">
      <c r="A11394" s="33">
        <v>41912</v>
      </c>
      <c r="B11394" s="12" t="s">
        <v>54</v>
      </c>
      <c r="C11394" s="10" t="s">
        <v>4</v>
      </c>
      <c r="D11394" s="10" t="s">
        <v>45</v>
      </c>
      <c r="E11394" s="36" t="s">
        <v>6</v>
      </c>
      <c r="F11394" s="36" t="s">
        <v>7</v>
      </c>
      <c r="G11394" s="12">
        <v>42735</v>
      </c>
      <c r="H11394" s="13">
        <v>9</v>
      </c>
      <c r="I11394" s="70">
        <v>7.4962757345709674</v>
      </c>
      <c r="J11394" s="70">
        <v>30.466115153782276</v>
      </c>
      <c r="K11394" s="70">
        <f t="shared" si="1239"/>
        <v>4.9207098346074813</v>
      </c>
      <c r="L11394" s="70">
        <v>638.73671375917854</v>
      </c>
      <c r="M11394" s="63">
        <v>14908.236284128665</v>
      </c>
    </row>
    <row r="11395" spans="1:13" ht="15" customHeight="1">
      <c r="A11395" s="33">
        <v>41912</v>
      </c>
      <c r="B11395" s="12" t="s">
        <v>54</v>
      </c>
      <c r="C11395" s="10" t="s">
        <v>4</v>
      </c>
      <c r="D11395" s="10" t="s">
        <v>45</v>
      </c>
      <c r="E11395" s="36" t="s">
        <v>6</v>
      </c>
      <c r="F11395" s="36" t="s">
        <v>7</v>
      </c>
      <c r="G11395" s="12">
        <v>42825</v>
      </c>
      <c r="H11395" s="13">
        <v>10</v>
      </c>
      <c r="I11395" s="70">
        <v>7.5693126584738719</v>
      </c>
      <c r="J11395" s="70">
        <v>27.653821311863599</v>
      </c>
      <c r="K11395" s="70">
        <f t="shared" si="1239"/>
        <v>4.7570188165551945</v>
      </c>
      <c r="L11395" s="70">
        <v>622.76829591519902</v>
      </c>
      <c r="M11395" s="63">
        <v>15528.365123687752</v>
      </c>
    </row>
    <row r="11396" spans="1:13" ht="15" customHeight="1">
      <c r="A11396" s="33">
        <v>41912</v>
      </c>
      <c r="B11396" s="12" t="s">
        <v>54</v>
      </c>
      <c r="C11396" s="10" t="s">
        <v>4</v>
      </c>
      <c r="D11396" s="10" t="s">
        <v>45</v>
      </c>
      <c r="E11396" s="36" t="s">
        <v>6</v>
      </c>
      <c r="F11396" s="36" t="s">
        <v>7</v>
      </c>
      <c r="G11396" s="12">
        <v>42916</v>
      </c>
      <c r="H11396" s="13">
        <v>11</v>
      </c>
      <c r="I11396" s="70">
        <v>6.7099541278791834</v>
      </c>
      <c r="J11396" s="70">
        <v>25.568148064987067</v>
      </c>
      <c r="K11396" s="70">
        <f t="shared" si="1239"/>
        <v>4.6242808810026519</v>
      </c>
      <c r="L11396" s="70">
        <v>607.19908851731907</v>
      </c>
      <c r="M11396" s="63">
        <v>16095.507635251703</v>
      </c>
    </row>
    <row r="11397" spans="1:13" ht="15" customHeight="1">
      <c r="A11397" s="33">
        <v>41912</v>
      </c>
      <c r="B11397" s="12" t="s">
        <v>54</v>
      </c>
      <c r="C11397" s="10" t="s">
        <v>4</v>
      </c>
      <c r="D11397" s="10" t="s">
        <v>45</v>
      </c>
      <c r="E11397" s="36" t="s">
        <v>6</v>
      </c>
      <c r="F11397" s="36" t="s">
        <v>7</v>
      </c>
      <c r="G11397" s="12">
        <v>43008</v>
      </c>
      <c r="H11397" s="13">
        <v>12</v>
      </c>
      <c r="I11397" s="70">
        <v>6.1943852586398807</v>
      </c>
      <c r="J11397" s="70">
        <v>23.883135493280633</v>
      </c>
      <c r="K11397" s="70">
        <f t="shared" si="1239"/>
        <v>4.5093726869334469</v>
      </c>
      <c r="L11397" s="70">
        <v>592.01911130438612</v>
      </c>
      <c r="M11397" s="63">
        <v>16572.783026976558</v>
      </c>
    </row>
    <row r="11398" spans="1:13" ht="15" customHeight="1">
      <c r="A11398" s="33">
        <v>41912</v>
      </c>
      <c r="B11398" s="12" t="s">
        <v>54</v>
      </c>
      <c r="C11398" s="10" t="s">
        <v>4</v>
      </c>
      <c r="D11398" s="10" t="s">
        <v>45</v>
      </c>
      <c r="E11398" s="36" t="s">
        <v>6</v>
      </c>
      <c r="F11398" s="36" t="s">
        <v>7</v>
      </c>
      <c r="G11398" s="12">
        <v>43100</v>
      </c>
      <c r="H11398" s="13">
        <v>13</v>
      </c>
      <c r="I11398" s="70">
        <v>5.0717532741818605</v>
      </c>
      <c r="J11398" s="70">
        <v>23.215442263459781</v>
      </c>
      <c r="K11398" s="70">
        <f t="shared" si="1239"/>
        <v>4.4040600443610085</v>
      </c>
      <c r="L11398" s="70">
        <v>577.2186335217765</v>
      </c>
      <c r="M11398" s="63">
        <v>17098.871025098451</v>
      </c>
    </row>
    <row r="11399" spans="1:13" ht="15" customHeight="1">
      <c r="A11399" s="33">
        <v>41912</v>
      </c>
      <c r="B11399" s="12" t="s">
        <v>54</v>
      </c>
      <c r="C11399" s="10" t="s">
        <v>4</v>
      </c>
      <c r="D11399" s="10" t="s">
        <v>45</v>
      </c>
      <c r="E11399" s="36" t="s">
        <v>6</v>
      </c>
      <c r="F11399" s="36" t="s">
        <v>7</v>
      </c>
      <c r="G11399" s="12">
        <v>43190</v>
      </c>
      <c r="H11399" s="13">
        <v>14</v>
      </c>
      <c r="I11399" s="70">
        <v>4.9207098346074778</v>
      </c>
      <c r="J11399" s="70">
        <v>22.649017910658323</v>
      </c>
      <c r="K11399" s="70">
        <f t="shared" si="1239"/>
        <v>4.354285481806019</v>
      </c>
      <c r="L11399" s="70">
        <v>562.78816768373213</v>
      </c>
      <c r="M11399" s="63">
        <v>17694.34973610329</v>
      </c>
    </row>
    <row r="11400" spans="1:13" ht="15" customHeight="1">
      <c r="A11400" s="33">
        <v>41912</v>
      </c>
      <c r="B11400" s="12" t="s">
        <v>54</v>
      </c>
      <c r="C11400" s="10" t="s">
        <v>4</v>
      </c>
      <c r="D11400" s="10" t="s">
        <v>45</v>
      </c>
      <c r="E11400" s="36" t="s">
        <v>6</v>
      </c>
      <c r="F11400" s="36" t="s">
        <v>7</v>
      </c>
      <c r="G11400" s="12">
        <v>43281</v>
      </c>
      <c r="H11400" s="13">
        <v>15</v>
      </c>
      <c r="I11400" s="70">
        <v>4.7570188165551954</v>
      </c>
      <c r="J11400" s="70">
        <v>22.181467158069523</v>
      </c>
      <c r="K11400" s="70">
        <f t="shared" si="1239"/>
        <v>4.289468063966396</v>
      </c>
      <c r="L11400" s="70">
        <v>548.71846349163877</v>
      </c>
      <c r="M11400" s="63">
        <v>18178.82770644849</v>
      </c>
    </row>
    <row r="11401" spans="1:13" ht="15" customHeight="1">
      <c r="A11401" s="33">
        <v>41912</v>
      </c>
      <c r="B11401" s="12" t="s">
        <v>54</v>
      </c>
      <c r="C11401" s="10" t="s">
        <v>4</v>
      </c>
      <c r="D11401" s="10" t="s">
        <v>45</v>
      </c>
      <c r="E11401" s="36" t="s">
        <v>6</v>
      </c>
      <c r="F11401" s="36" t="s">
        <v>7</v>
      </c>
      <c r="G11401" s="12">
        <v>43373</v>
      </c>
      <c r="H11401" s="13">
        <v>16</v>
      </c>
      <c r="I11401" s="70">
        <v>4.624280881002651</v>
      </c>
      <c r="J11401" s="70">
        <v>21.805631674899303</v>
      </c>
      <c r="K11401" s="70">
        <f t="shared" si="1239"/>
        <v>4.2484453978324304</v>
      </c>
      <c r="L11401" s="70">
        <v>535.00050190434774</v>
      </c>
      <c r="M11401" s="63">
        <v>18641.972333840517</v>
      </c>
    </row>
    <row r="11402" spans="1:13" ht="15" customHeight="1">
      <c r="A11402" s="33">
        <v>41912</v>
      </c>
      <c r="B11402" s="12" t="s">
        <v>54</v>
      </c>
      <c r="C11402" s="10" t="s">
        <v>4</v>
      </c>
      <c r="D11402" s="10" t="s">
        <v>45</v>
      </c>
      <c r="E11402" s="36" t="s">
        <v>6</v>
      </c>
      <c r="F11402" s="36" t="s">
        <v>7</v>
      </c>
      <c r="G11402" s="12">
        <v>43465</v>
      </c>
      <c r="H11402" s="13">
        <v>17</v>
      </c>
      <c r="I11402" s="70">
        <v>4.5093726869334505</v>
      </c>
      <c r="J11402" s="70">
        <v>21.546458914429628</v>
      </c>
      <c r="K11402" s="70">
        <f t="shared" si="1239"/>
        <v>4.2501999264637762</v>
      </c>
      <c r="L11402" s="70">
        <v>521.62548935673908</v>
      </c>
      <c r="M11402" s="63">
        <v>19181.098714940414</v>
      </c>
    </row>
    <row r="11403" spans="1:13" ht="15" customHeight="1">
      <c r="A11403" s="33">
        <v>41912</v>
      </c>
      <c r="B11403" s="12" t="s">
        <v>54</v>
      </c>
      <c r="C11403" s="10" t="s">
        <v>4</v>
      </c>
      <c r="D11403" s="10" t="s">
        <v>45</v>
      </c>
      <c r="E11403" s="36" t="s">
        <v>6</v>
      </c>
      <c r="F11403" s="36" t="s">
        <v>7</v>
      </c>
      <c r="G11403" s="12">
        <v>43555</v>
      </c>
      <c r="H11403" s="13">
        <v>18</v>
      </c>
      <c r="I11403" s="70">
        <v>4.4040600443610076</v>
      </c>
      <c r="J11403" s="70">
        <v>21.359500015958044</v>
      </c>
      <c r="K11403" s="70">
        <f t="shared" si="1239"/>
        <v>4.2171011458894236</v>
      </c>
      <c r="L11403" s="70">
        <v>508.58485212282056</v>
      </c>
      <c r="M11403" s="63">
        <v>19807.060848305871</v>
      </c>
    </row>
    <row r="11404" spans="1:13" ht="15" customHeight="1">
      <c r="A11404" s="33">
        <v>41912</v>
      </c>
      <c r="B11404" s="12" t="s">
        <v>54</v>
      </c>
      <c r="C11404" s="10" t="s">
        <v>4</v>
      </c>
      <c r="D11404" s="10" t="s">
        <v>45</v>
      </c>
      <c r="E11404" s="36" t="s">
        <v>6</v>
      </c>
      <c r="F11404" s="36" t="s">
        <v>7</v>
      </c>
      <c r="G11404" s="12">
        <v>43646</v>
      </c>
      <c r="H11404" s="13">
        <v>19</v>
      </c>
      <c r="I11404" s="70">
        <v>4.3542854818060182</v>
      </c>
      <c r="J11404" s="70">
        <v>21.145480061558345</v>
      </c>
      <c r="K11404" s="70">
        <f t="shared" si="1239"/>
        <v>4.1402655274063189</v>
      </c>
      <c r="L11404" s="70">
        <v>495.87023081975002</v>
      </c>
      <c r="M11404" s="63">
        <v>20350.620489489862</v>
      </c>
    </row>
    <row r="11405" spans="1:13" ht="15" customHeight="1">
      <c r="A11405" s="33">
        <v>41912</v>
      </c>
      <c r="B11405" s="12" t="s">
        <v>54</v>
      </c>
      <c r="C11405" s="10" t="s">
        <v>4</v>
      </c>
      <c r="D11405" s="10" t="s">
        <v>45</v>
      </c>
      <c r="E11405" s="36" t="s">
        <v>6</v>
      </c>
      <c r="F11405" s="36" t="s">
        <v>7</v>
      </c>
      <c r="G11405" s="12">
        <v>43738</v>
      </c>
      <c r="H11405" s="13">
        <v>20</v>
      </c>
      <c r="I11405" s="70">
        <v>4.2894680639663951</v>
      </c>
      <c r="J11405" s="70">
        <v>20.716176054665787</v>
      </c>
      <c r="K11405" s="70">
        <f t="shared" si="1239"/>
        <v>3.8601640570738374</v>
      </c>
      <c r="L11405" s="70">
        <v>483.47347504925625</v>
      </c>
      <c r="M11405" s="63">
        <v>20837.06169443937</v>
      </c>
    </row>
    <row r="11406" spans="1:13" ht="15" customHeight="1">
      <c r="A11406" s="33">
        <v>41912</v>
      </c>
      <c r="B11406" s="12" t="s">
        <v>54</v>
      </c>
      <c r="C11406" s="10" t="s">
        <v>4</v>
      </c>
      <c r="D11406" s="10" t="s">
        <v>45</v>
      </c>
      <c r="E11406" s="36" t="s">
        <v>6</v>
      </c>
      <c r="F11406" s="36" t="s">
        <v>7</v>
      </c>
      <c r="G11406" s="12">
        <v>43830</v>
      </c>
      <c r="H11406" s="13">
        <v>21</v>
      </c>
      <c r="I11406" s="70">
        <v>4.2484453978324295</v>
      </c>
      <c r="J11406" s="70">
        <v>19.9693001357928</v>
      </c>
      <c r="K11406" s="70">
        <f t="shared" si="1239"/>
        <v>3.5015694789594418</v>
      </c>
      <c r="L11406" s="70">
        <v>471.38663817302483</v>
      </c>
      <c r="M11406" s="63">
        <v>21400.374755771118</v>
      </c>
    </row>
    <row r="11407" spans="1:13" ht="15" customHeight="1">
      <c r="A11407" s="21">
        <f>A11408</f>
        <v>41912</v>
      </c>
      <c r="B11407" s="21" t="str">
        <f t="shared" ref="B11407:F11407" si="1242">B11408</f>
        <v>Annual 2015</v>
      </c>
      <c r="C11407" s="21" t="str">
        <f t="shared" si="1242"/>
        <v>Base</v>
      </c>
      <c r="D11407" s="21" t="str">
        <f t="shared" si="1242"/>
        <v>HE and Mtg Tran</v>
      </c>
      <c r="E11407" s="21" t="str">
        <f t="shared" si="1242"/>
        <v>Resi Real Estate</v>
      </c>
      <c r="F11407" s="21" t="str">
        <f t="shared" si="1242"/>
        <v>First Lien HELOAN</v>
      </c>
      <c r="G11407" s="21">
        <v>41912</v>
      </c>
      <c r="H11407" s="23">
        <v>0</v>
      </c>
      <c r="I11407" s="30">
        <v>0</v>
      </c>
      <c r="J11407" s="59">
        <v>9.6195583406643408</v>
      </c>
      <c r="K11407" s="59">
        <v>0</v>
      </c>
      <c r="L11407" s="65">
        <v>0</v>
      </c>
      <c r="M11407" s="63">
        <v>0</v>
      </c>
    </row>
    <row r="11408" spans="1:13" ht="15" customHeight="1">
      <c r="A11408" s="33">
        <v>41912</v>
      </c>
      <c r="B11408" s="12" t="s">
        <v>54</v>
      </c>
      <c r="C11408" s="10" t="s">
        <v>4</v>
      </c>
      <c r="D11408" s="10" t="s">
        <v>45</v>
      </c>
      <c r="E11408" s="36" t="s">
        <v>6</v>
      </c>
      <c r="F11408" s="16" t="s">
        <v>8</v>
      </c>
      <c r="G11408" s="12">
        <v>42004</v>
      </c>
      <c r="H11408" s="13">
        <v>1</v>
      </c>
      <c r="I11408" s="70">
        <v>4.1159453883000001</v>
      </c>
      <c r="J11408" s="70">
        <v>28.994040950175144</v>
      </c>
      <c r="K11408" s="70">
        <f t="shared" ref="K11408:K11428" si="1243">J11408-J11407+I11408</f>
        <v>23.490427997810805</v>
      </c>
      <c r="L11408" s="70">
        <v>70.00718613037499</v>
      </c>
      <c r="M11408" s="63">
        <v>10819.102457413466</v>
      </c>
    </row>
    <row r="11409" spans="1:13" ht="15" customHeight="1">
      <c r="A11409" s="33">
        <v>41912</v>
      </c>
      <c r="B11409" s="12" t="s">
        <v>54</v>
      </c>
      <c r="C11409" s="10" t="s">
        <v>4</v>
      </c>
      <c r="D11409" s="10" t="s">
        <v>45</v>
      </c>
      <c r="E11409" s="36" t="s">
        <v>6</v>
      </c>
      <c r="F11409" s="16" t="s">
        <v>8</v>
      </c>
      <c r="G11409" s="12">
        <v>42094</v>
      </c>
      <c r="H11409" s="13">
        <v>2</v>
      </c>
      <c r="I11409" s="70">
        <v>5.8500992280867754</v>
      </c>
      <c r="J11409" s="70">
        <v>31.448028347799827</v>
      </c>
      <c r="K11409" s="70">
        <f t="shared" si="1243"/>
        <v>8.3040866257114594</v>
      </c>
      <c r="L11409" s="70">
        <v>68.25700647711561</v>
      </c>
      <c r="M11409" s="63">
        <v>10754.454211083454</v>
      </c>
    </row>
    <row r="11410" spans="1:13" ht="15" customHeight="1">
      <c r="A11410" s="33">
        <v>41912</v>
      </c>
      <c r="B11410" s="12" t="s">
        <v>54</v>
      </c>
      <c r="C11410" s="10" t="s">
        <v>4</v>
      </c>
      <c r="D11410" s="10" t="s">
        <v>45</v>
      </c>
      <c r="E11410" s="36" t="s">
        <v>6</v>
      </c>
      <c r="F11410" s="16" t="s">
        <v>8</v>
      </c>
      <c r="G11410" s="12">
        <v>42185</v>
      </c>
      <c r="H11410" s="13">
        <v>3</v>
      </c>
      <c r="I11410" s="70">
        <v>6.9831803508376673</v>
      </c>
      <c r="J11410" s="70">
        <v>32.25327188964652</v>
      </c>
      <c r="K11410" s="70">
        <f t="shared" si="1243"/>
        <v>7.7884238926843601</v>
      </c>
      <c r="L11410" s="70">
        <v>66.550581315187713</v>
      </c>
      <c r="M11410" s="63">
        <v>10709.466298183292</v>
      </c>
    </row>
    <row r="11411" spans="1:13" ht="15" customHeight="1">
      <c r="A11411" s="33">
        <v>41912</v>
      </c>
      <c r="B11411" s="12" t="s">
        <v>54</v>
      </c>
      <c r="C11411" s="10" t="s">
        <v>4</v>
      </c>
      <c r="D11411" s="10" t="s">
        <v>45</v>
      </c>
      <c r="E11411" s="36" t="s">
        <v>6</v>
      </c>
      <c r="F11411" s="16" t="s">
        <v>8</v>
      </c>
      <c r="G11411" s="12">
        <v>42277</v>
      </c>
      <c r="H11411" s="13">
        <v>4</v>
      </c>
      <c r="I11411" s="70">
        <v>7.9798715461402692</v>
      </c>
      <c r="J11411" s="70">
        <v>31.693863053018699</v>
      </c>
      <c r="K11411" s="70">
        <f t="shared" si="1243"/>
        <v>7.4204627095124485</v>
      </c>
      <c r="L11411" s="70">
        <v>64.886816782308017</v>
      </c>
      <c r="M11411" s="63">
        <v>10638.428039183405</v>
      </c>
    </row>
    <row r="11412" spans="1:13" ht="15" customHeight="1">
      <c r="A11412" s="33">
        <v>41912</v>
      </c>
      <c r="B11412" s="12" t="s">
        <v>54</v>
      </c>
      <c r="C11412" s="10" t="s">
        <v>4</v>
      </c>
      <c r="D11412" s="10" t="s">
        <v>45</v>
      </c>
      <c r="E11412" s="36" t="s">
        <v>6</v>
      </c>
      <c r="F11412" s="16" t="s">
        <v>8</v>
      </c>
      <c r="G11412" s="12">
        <v>42369</v>
      </c>
      <c r="H11412" s="13">
        <v>5</v>
      </c>
      <c r="I11412" s="70">
        <v>8.1808898251104303</v>
      </c>
      <c r="J11412" s="70">
        <v>30.532778243559264</v>
      </c>
      <c r="K11412" s="70">
        <f t="shared" si="1243"/>
        <v>7.019805015650995</v>
      </c>
      <c r="L11412" s="70">
        <v>63.264646362750312</v>
      </c>
      <c r="M11412" s="63">
        <v>10621.863639402021</v>
      </c>
    </row>
    <row r="11413" spans="1:13" ht="15" customHeight="1">
      <c r="A11413" s="33">
        <v>41912</v>
      </c>
      <c r="B11413" s="12" t="s">
        <v>54</v>
      </c>
      <c r="C11413" s="10" t="s">
        <v>4</v>
      </c>
      <c r="D11413" s="10" t="s">
        <v>45</v>
      </c>
      <c r="E11413" s="36" t="s">
        <v>6</v>
      </c>
      <c r="F11413" s="16" t="s">
        <v>8</v>
      </c>
      <c r="G11413" s="12">
        <v>42460</v>
      </c>
      <c r="H11413" s="13">
        <v>6</v>
      </c>
      <c r="I11413" s="70">
        <v>8.3040866257114594</v>
      </c>
      <c r="J11413" s="70">
        <v>28.995577392612677</v>
      </c>
      <c r="K11413" s="70">
        <f t="shared" si="1243"/>
        <v>6.766885774764873</v>
      </c>
      <c r="L11413" s="70">
        <v>61.683030203681554</v>
      </c>
      <c r="M11413" s="63">
        <v>10555.122668304828</v>
      </c>
    </row>
    <row r="11414" spans="1:13" ht="15" customHeight="1">
      <c r="A11414" s="33">
        <v>41912</v>
      </c>
      <c r="B11414" s="12" t="s">
        <v>54</v>
      </c>
      <c r="C11414" s="10" t="s">
        <v>4</v>
      </c>
      <c r="D11414" s="10" t="s">
        <v>45</v>
      </c>
      <c r="E11414" s="36" t="s">
        <v>6</v>
      </c>
      <c r="F11414" s="16" t="s">
        <v>8</v>
      </c>
      <c r="G11414" s="12">
        <v>42551</v>
      </c>
      <c r="H11414" s="13">
        <v>7</v>
      </c>
      <c r="I11414" s="70">
        <v>7.7884238926843619</v>
      </c>
      <c r="J11414" s="70">
        <v>27.717026644280459</v>
      </c>
      <c r="K11414" s="70">
        <f t="shared" si="1243"/>
        <v>6.5098731443521434</v>
      </c>
      <c r="L11414" s="70">
        <v>60.140954448589511</v>
      </c>
      <c r="M11414" s="63">
        <v>10563.399161656707</v>
      </c>
    </row>
    <row r="11415" spans="1:13" ht="15" customHeight="1">
      <c r="A11415" s="33">
        <v>41912</v>
      </c>
      <c r="B11415" s="12" t="s">
        <v>54</v>
      </c>
      <c r="C11415" s="10" t="s">
        <v>4</v>
      </c>
      <c r="D11415" s="10" t="s">
        <v>45</v>
      </c>
      <c r="E11415" s="36" t="s">
        <v>6</v>
      </c>
      <c r="F11415" s="16" t="s">
        <v>8</v>
      </c>
      <c r="G11415" s="12">
        <v>42643</v>
      </c>
      <c r="H11415" s="13">
        <v>8</v>
      </c>
      <c r="I11415" s="70">
        <v>7.4204627095124458</v>
      </c>
      <c r="J11415" s="70">
        <v>26.63950559871428</v>
      </c>
      <c r="K11415" s="70">
        <f t="shared" si="1243"/>
        <v>6.3429416639462666</v>
      </c>
      <c r="L11415" s="70">
        <v>58.637430587374773</v>
      </c>
      <c r="M11415" s="63">
        <v>10575.1703411655</v>
      </c>
    </row>
    <row r="11416" spans="1:13" ht="15" customHeight="1">
      <c r="A11416" s="33">
        <v>41912</v>
      </c>
      <c r="B11416" s="12" t="s">
        <v>54</v>
      </c>
      <c r="C11416" s="10" t="s">
        <v>4</v>
      </c>
      <c r="D11416" s="10" t="s">
        <v>45</v>
      </c>
      <c r="E11416" s="36" t="s">
        <v>6</v>
      </c>
      <c r="F11416" s="16" t="s">
        <v>8</v>
      </c>
      <c r="G11416" s="12">
        <v>42735</v>
      </c>
      <c r="H11416" s="13">
        <v>9</v>
      </c>
      <c r="I11416" s="70">
        <v>7.0198050156509986</v>
      </c>
      <c r="J11416" s="70">
        <v>25.792246419212614</v>
      </c>
      <c r="K11416" s="70">
        <f t="shared" si="1243"/>
        <v>6.1725458361493324</v>
      </c>
      <c r="L11416" s="70">
        <v>57.171494822690406</v>
      </c>
      <c r="M11416" s="63">
        <v>10612.068015372668</v>
      </c>
    </row>
    <row r="11417" spans="1:13" ht="15" customHeight="1">
      <c r="A11417" s="33">
        <v>41912</v>
      </c>
      <c r="B11417" s="12" t="s">
        <v>54</v>
      </c>
      <c r="C11417" s="10" t="s">
        <v>4</v>
      </c>
      <c r="D11417" s="10" t="s">
        <v>45</v>
      </c>
      <c r="E11417" s="36" t="s">
        <v>6</v>
      </c>
      <c r="F11417" s="16" t="s">
        <v>8</v>
      </c>
      <c r="G11417" s="12">
        <v>42825</v>
      </c>
      <c r="H11417" s="13">
        <v>10</v>
      </c>
      <c r="I11417" s="70">
        <v>6.7668857747648685</v>
      </c>
      <c r="J11417" s="70">
        <v>25.057553115704867</v>
      </c>
      <c r="K11417" s="70">
        <f t="shared" si="1243"/>
        <v>6.0321924712571215</v>
      </c>
      <c r="L11417" s="70">
        <v>55.742207452123147</v>
      </c>
      <c r="M11417" s="63">
        <v>10592.464774455795</v>
      </c>
    </row>
    <row r="11418" spans="1:13" ht="15" customHeight="1">
      <c r="A11418" s="33">
        <v>41912</v>
      </c>
      <c r="B11418" s="12" t="s">
        <v>54</v>
      </c>
      <c r="C11418" s="10" t="s">
        <v>4</v>
      </c>
      <c r="D11418" s="10" t="s">
        <v>45</v>
      </c>
      <c r="E11418" s="36" t="s">
        <v>6</v>
      </c>
      <c r="F11418" s="16" t="s">
        <v>8</v>
      </c>
      <c r="G11418" s="12">
        <v>42916</v>
      </c>
      <c r="H11418" s="13">
        <v>11</v>
      </c>
      <c r="I11418" s="70">
        <v>6.5098731443521434</v>
      </c>
      <c r="J11418" s="70">
        <v>24.457479905434244</v>
      </c>
      <c r="K11418" s="70">
        <f t="shared" si="1243"/>
        <v>5.909799934081521</v>
      </c>
      <c r="L11418" s="70">
        <v>54.348652265820064</v>
      </c>
      <c r="M11418" s="63">
        <v>10651.742969823097</v>
      </c>
    </row>
    <row r="11419" spans="1:13" ht="15" customHeight="1">
      <c r="A11419" s="33">
        <v>41912</v>
      </c>
      <c r="B11419" s="12" t="s">
        <v>54</v>
      </c>
      <c r="C11419" s="10" t="s">
        <v>4</v>
      </c>
      <c r="D11419" s="10" t="s">
        <v>45</v>
      </c>
      <c r="E11419" s="36" t="s">
        <v>6</v>
      </c>
      <c r="F11419" s="16" t="s">
        <v>8</v>
      </c>
      <c r="G11419" s="12">
        <v>43008</v>
      </c>
      <c r="H11419" s="13">
        <v>12</v>
      </c>
      <c r="I11419" s="70">
        <v>6.3429416639462692</v>
      </c>
      <c r="J11419" s="70">
        <v>23.968835640230495</v>
      </c>
      <c r="K11419" s="70">
        <f t="shared" si="1243"/>
        <v>5.8542973987425198</v>
      </c>
      <c r="L11419" s="70">
        <v>52.989935959174559</v>
      </c>
      <c r="M11419" s="63">
        <v>10711.47714963448</v>
      </c>
    </row>
    <row r="11420" spans="1:13" ht="15" customHeight="1">
      <c r="A11420" s="33">
        <v>41912</v>
      </c>
      <c r="B11420" s="12" t="s">
        <v>54</v>
      </c>
      <c r="C11420" s="10" t="s">
        <v>4</v>
      </c>
      <c r="D11420" s="10" t="s">
        <v>45</v>
      </c>
      <c r="E11420" s="36" t="s">
        <v>6</v>
      </c>
      <c r="F11420" s="16" t="s">
        <v>8</v>
      </c>
      <c r="G11420" s="12">
        <v>43100</v>
      </c>
      <c r="H11420" s="13">
        <v>13</v>
      </c>
      <c r="I11420" s="70">
        <v>6.1725458361493315</v>
      </c>
      <c r="J11420" s="70">
        <v>23.55225600895681</v>
      </c>
      <c r="K11420" s="70">
        <f t="shared" si="1243"/>
        <v>5.755966204875647</v>
      </c>
      <c r="L11420" s="70">
        <v>51.665187560195193</v>
      </c>
      <c r="M11420" s="63">
        <v>10784.992869731061</v>
      </c>
    </row>
    <row r="11421" spans="1:13" ht="15" customHeight="1">
      <c r="A11421" s="33">
        <v>41912</v>
      </c>
      <c r="B11421" s="12" t="s">
        <v>54</v>
      </c>
      <c r="C11421" s="10" t="s">
        <v>4</v>
      </c>
      <c r="D11421" s="10" t="s">
        <v>45</v>
      </c>
      <c r="E11421" s="36" t="s">
        <v>6</v>
      </c>
      <c r="F11421" s="16" t="s">
        <v>8</v>
      </c>
      <c r="G11421" s="12">
        <v>43190</v>
      </c>
      <c r="H11421" s="13">
        <v>14</v>
      </c>
      <c r="I11421" s="70">
        <v>6.0321924712571215</v>
      </c>
      <c r="J11421" s="70">
        <v>23.207504952192821</v>
      </c>
      <c r="K11421" s="70">
        <f t="shared" si="1243"/>
        <v>5.687441414493132</v>
      </c>
      <c r="L11421" s="70">
        <v>50.373557871190314</v>
      </c>
      <c r="M11421" s="63">
        <v>10804.523937970167</v>
      </c>
    </row>
    <row r="11422" spans="1:13" ht="15" customHeight="1">
      <c r="A11422" s="33">
        <v>41912</v>
      </c>
      <c r="B11422" s="12" t="s">
        <v>54</v>
      </c>
      <c r="C11422" s="10" t="s">
        <v>4</v>
      </c>
      <c r="D11422" s="10" t="s">
        <v>45</v>
      </c>
      <c r="E11422" s="36" t="s">
        <v>6</v>
      </c>
      <c r="F11422" s="16" t="s">
        <v>8</v>
      </c>
      <c r="G11422" s="12">
        <v>43281</v>
      </c>
      <c r="H11422" s="13">
        <v>15</v>
      </c>
      <c r="I11422" s="70">
        <v>5.9097999340815228</v>
      </c>
      <c r="J11422" s="70">
        <v>22.962438638235014</v>
      </c>
      <c r="K11422" s="70">
        <f t="shared" si="1243"/>
        <v>5.664733620123716</v>
      </c>
      <c r="L11422" s="70">
        <v>49.114218924410558</v>
      </c>
      <c r="M11422" s="63">
        <v>10907.412673331508</v>
      </c>
    </row>
    <row r="11423" spans="1:13" ht="15" customHeight="1">
      <c r="A11423" s="33">
        <v>41912</v>
      </c>
      <c r="B11423" s="12" t="s">
        <v>54</v>
      </c>
      <c r="C11423" s="10" t="s">
        <v>4</v>
      </c>
      <c r="D11423" s="10" t="s">
        <v>45</v>
      </c>
      <c r="E11423" s="36" t="s">
        <v>6</v>
      </c>
      <c r="F11423" s="16" t="s">
        <v>8</v>
      </c>
      <c r="G11423" s="12">
        <v>43373</v>
      </c>
      <c r="H11423" s="13">
        <v>16</v>
      </c>
      <c r="I11423" s="70">
        <v>5.8542973987425153</v>
      </c>
      <c r="J11423" s="70">
        <v>22.725181567543963</v>
      </c>
      <c r="K11423" s="70">
        <f t="shared" si="1243"/>
        <v>5.6170403280514645</v>
      </c>
      <c r="L11423" s="70">
        <v>47.886363451300291</v>
      </c>
      <c r="M11423" s="63">
        <v>11009.287469009163</v>
      </c>
    </row>
    <row r="11424" spans="1:13" ht="15" customHeight="1">
      <c r="A11424" s="33">
        <v>41912</v>
      </c>
      <c r="B11424" s="12" t="s">
        <v>54</v>
      </c>
      <c r="C11424" s="10" t="s">
        <v>4</v>
      </c>
      <c r="D11424" s="10" t="s">
        <v>45</v>
      </c>
      <c r="E11424" s="36" t="s">
        <v>6</v>
      </c>
      <c r="F11424" s="16" t="s">
        <v>8</v>
      </c>
      <c r="G11424" s="12">
        <v>43465</v>
      </c>
      <c r="H11424" s="13">
        <v>17</v>
      </c>
      <c r="I11424" s="70">
        <v>5.7559662048756461</v>
      </c>
      <c r="J11424" s="70">
        <v>22.586687960405172</v>
      </c>
      <c r="K11424" s="70">
        <f t="shared" si="1243"/>
        <v>5.6174725977368549</v>
      </c>
      <c r="L11424" s="70">
        <v>46.68920436501778</v>
      </c>
      <c r="M11424" s="63">
        <v>11114.91663683594</v>
      </c>
    </row>
    <row r="11425" spans="1:13" ht="15" customHeight="1">
      <c r="A11425" s="33">
        <v>41912</v>
      </c>
      <c r="B11425" s="12" t="s">
        <v>54</v>
      </c>
      <c r="C11425" s="10" t="s">
        <v>4</v>
      </c>
      <c r="D11425" s="10" t="s">
        <v>45</v>
      </c>
      <c r="E11425" s="36" t="s">
        <v>6</v>
      </c>
      <c r="F11425" s="16" t="s">
        <v>8</v>
      </c>
      <c r="G11425" s="12">
        <v>43555</v>
      </c>
      <c r="H11425" s="13">
        <v>18</v>
      </c>
      <c r="I11425" s="70">
        <v>5.6874414144931356</v>
      </c>
      <c r="J11425" s="70">
        <v>22.491366122599835</v>
      </c>
      <c r="K11425" s="70">
        <f t="shared" si="1243"/>
        <v>5.5921195766877991</v>
      </c>
      <c r="L11425" s="70">
        <v>45.521974255892331</v>
      </c>
      <c r="M11425" s="63">
        <v>11164.258248034863</v>
      </c>
    </row>
    <row r="11426" spans="1:13" ht="15" customHeight="1">
      <c r="A11426" s="33">
        <v>41912</v>
      </c>
      <c r="B11426" s="12" t="s">
        <v>54</v>
      </c>
      <c r="C11426" s="10" t="s">
        <v>4</v>
      </c>
      <c r="D11426" s="10" t="s">
        <v>45</v>
      </c>
      <c r="E11426" s="36" t="s">
        <v>6</v>
      </c>
      <c r="F11426" s="16" t="s">
        <v>8</v>
      </c>
      <c r="G11426" s="12">
        <v>43646</v>
      </c>
      <c r="H11426" s="13">
        <v>19</v>
      </c>
      <c r="I11426" s="70">
        <v>5.6647336201237168</v>
      </c>
      <c r="J11426" s="70">
        <v>22.433834948377111</v>
      </c>
      <c r="K11426" s="70">
        <f t="shared" si="1243"/>
        <v>5.6072024459009926</v>
      </c>
      <c r="L11426" s="70">
        <v>44.383924899495021</v>
      </c>
      <c r="M11426" s="63">
        <v>11300.079412333707</v>
      </c>
    </row>
    <row r="11427" spans="1:13" ht="15" customHeight="1">
      <c r="A11427" s="33">
        <v>41912</v>
      </c>
      <c r="B11427" s="12" t="s">
        <v>54</v>
      </c>
      <c r="C11427" s="10" t="s">
        <v>4</v>
      </c>
      <c r="D11427" s="10" t="s">
        <v>45</v>
      </c>
      <c r="E11427" s="36" t="s">
        <v>6</v>
      </c>
      <c r="F11427" s="16" t="s">
        <v>8</v>
      </c>
      <c r="G11427" s="12">
        <v>43738</v>
      </c>
      <c r="H11427" s="13">
        <v>20</v>
      </c>
      <c r="I11427" s="70">
        <v>5.6170403280514645</v>
      </c>
      <c r="J11427" s="70">
        <v>22.402312390156922</v>
      </c>
      <c r="K11427" s="70">
        <f t="shared" si="1243"/>
        <v>5.5855177698312755</v>
      </c>
      <c r="L11427" s="70">
        <v>43.274326777007644</v>
      </c>
      <c r="M11427" s="63">
        <v>11433.564137501366</v>
      </c>
    </row>
    <row r="11428" spans="1:13" ht="15" customHeight="1">
      <c r="A11428" s="33">
        <v>41912</v>
      </c>
      <c r="B11428" s="12" t="s">
        <v>54</v>
      </c>
      <c r="C11428" s="10" t="s">
        <v>4</v>
      </c>
      <c r="D11428" s="10" t="s">
        <v>45</v>
      </c>
      <c r="E11428" s="36" t="s">
        <v>6</v>
      </c>
      <c r="F11428" s="16" t="s">
        <v>8</v>
      </c>
      <c r="G11428" s="12">
        <v>43830</v>
      </c>
      <c r="H11428" s="13">
        <v>21</v>
      </c>
      <c r="I11428" s="70">
        <v>5.6174725977368549</v>
      </c>
      <c r="J11428" s="70">
        <v>22.293481859484682</v>
      </c>
      <c r="K11428" s="70">
        <f t="shared" si="1243"/>
        <v>5.5086420670646152</v>
      </c>
      <c r="L11428" s="70">
        <v>42.192468607582455</v>
      </c>
      <c r="M11428" s="63">
        <v>11591.437281021765</v>
      </c>
    </row>
    <row r="11429" spans="1:13" ht="15" customHeight="1">
      <c r="A11429" s="21">
        <f>A11430</f>
        <v>41912</v>
      </c>
      <c r="B11429" s="21" t="str">
        <f t="shared" ref="B11429:F11429" si="1244">B11430</f>
        <v>Annual 2015</v>
      </c>
      <c r="C11429" s="21" t="str">
        <f t="shared" si="1244"/>
        <v>Base</v>
      </c>
      <c r="D11429" s="21" t="str">
        <f t="shared" si="1244"/>
        <v>HE and Mtg Tran</v>
      </c>
      <c r="E11429" s="21" t="str">
        <f t="shared" si="1244"/>
        <v>Resi Real Estate</v>
      </c>
      <c r="F11429" s="21" t="str">
        <f t="shared" si="1244"/>
        <v>Closed-End Junior Liens</v>
      </c>
      <c r="G11429" s="21">
        <v>41912</v>
      </c>
      <c r="H11429" s="23">
        <v>0</v>
      </c>
      <c r="I11429" s="30">
        <v>0</v>
      </c>
      <c r="J11429" s="59">
        <v>27.398063172810527</v>
      </c>
      <c r="K11429" s="59">
        <v>0</v>
      </c>
      <c r="L11429" s="65">
        <v>0</v>
      </c>
      <c r="M11429" s="63">
        <v>0</v>
      </c>
    </row>
    <row r="11430" spans="1:13" ht="15" customHeight="1">
      <c r="A11430" s="33">
        <v>41912</v>
      </c>
      <c r="B11430" s="12" t="s">
        <v>54</v>
      </c>
      <c r="C11430" s="10" t="s">
        <v>4</v>
      </c>
      <c r="D11430" s="10" t="s">
        <v>45</v>
      </c>
      <c r="E11430" s="16" t="s">
        <v>6</v>
      </c>
      <c r="F11430" s="16" t="s">
        <v>9</v>
      </c>
      <c r="G11430" s="12">
        <v>42004</v>
      </c>
      <c r="H11430" s="13">
        <v>1</v>
      </c>
      <c r="I11430" s="70">
        <v>5.6223985809999997</v>
      </c>
      <c r="J11430" s="70">
        <v>33.168723152276584</v>
      </c>
      <c r="K11430" s="70">
        <f t="shared" ref="K11430:K11472" si="1245">J11430-J11429+I11430</f>
        <v>11.393058560466056</v>
      </c>
      <c r="L11430" s="70">
        <v>24.879098409749986</v>
      </c>
      <c r="M11430" s="63">
        <v>2444.408632637103</v>
      </c>
    </row>
    <row r="11431" spans="1:13" ht="15" customHeight="1">
      <c r="A11431" s="33">
        <v>41912</v>
      </c>
      <c r="B11431" s="12" t="s">
        <v>54</v>
      </c>
      <c r="C11431" s="10" t="s">
        <v>4</v>
      </c>
      <c r="D11431" s="10" t="s">
        <v>45</v>
      </c>
      <c r="E11431" s="16" t="s">
        <v>6</v>
      </c>
      <c r="F11431" s="16" t="s">
        <v>9</v>
      </c>
      <c r="G11431" s="12">
        <v>42094</v>
      </c>
      <c r="H11431" s="13">
        <v>2</v>
      </c>
      <c r="I11431" s="70">
        <v>4.7918729519678855</v>
      </c>
      <c r="J11431" s="70">
        <v>38.814872251166804</v>
      </c>
      <c r="K11431" s="70">
        <f t="shared" si="1245"/>
        <v>10.438022050858105</v>
      </c>
      <c r="L11431" s="70">
        <v>24.257120949506234</v>
      </c>
      <c r="M11431" s="63">
        <v>2424.3216907839437</v>
      </c>
    </row>
    <row r="11432" spans="1:13" ht="15" customHeight="1">
      <c r="A11432" s="33">
        <v>41912</v>
      </c>
      <c r="B11432" s="12" t="s">
        <v>54</v>
      </c>
      <c r="C11432" s="10" t="s">
        <v>4</v>
      </c>
      <c r="D11432" s="10" t="s">
        <v>45</v>
      </c>
      <c r="E11432" s="16" t="s">
        <v>6</v>
      </c>
      <c r="F11432" s="16" t="s">
        <v>9</v>
      </c>
      <c r="G11432" s="12">
        <v>42185</v>
      </c>
      <c r="H11432" s="13">
        <v>3</v>
      </c>
      <c r="I11432" s="70">
        <v>7.8587761574224739</v>
      </c>
      <c r="J11432" s="70">
        <v>41.034089604430271</v>
      </c>
      <c r="K11432" s="70">
        <f t="shared" si="1245"/>
        <v>10.077993510685941</v>
      </c>
      <c r="L11432" s="70">
        <v>23.650692925768578</v>
      </c>
      <c r="M11432" s="63">
        <v>2401.4589138829101</v>
      </c>
    </row>
    <row r="11433" spans="1:13" ht="15" customHeight="1">
      <c r="A11433" s="33">
        <v>41912</v>
      </c>
      <c r="B11433" s="12" t="s">
        <v>54</v>
      </c>
      <c r="C11433" s="10" t="s">
        <v>4</v>
      </c>
      <c r="D11433" s="10" t="s">
        <v>45</v>
      </c>
      <c r="E11433" s="16" t="s">
        <v>6</v>
      </c>
      <c r="F11433" s="16" t="s">
        <v>9</v>
      </c>
      <c r="G11433" s="12">
        <v>42277</v>
      </c>
      <c r="H11433" s="13">
        <v>4</v>
      </c>
      <c r="I11433" s="70">
        <v>9.9288699870087296</v>
      </c>
      <c r="J11433" s="70">
        <v>40.742772187708027</v>
      </c>
      <c r="K11433" s="70">
        <f t="shared" si="1245"/>
        <v>9.6375525702864859</v>
      </c>
      <c r="L11433" s="70">
        <v>23.059425602624362</v>
      </c>
      <c r="M11433" s="63">
        <v>2371.0428689976225</v>
      </c>
    </row>
    <row r="11434" spans="1:13" ht="15" customHeight="1">
      <c r="A11434" s="33">
        <v>41912</v>
      </c>
      <c r="B11434" s="12" t="s">
        <v>54</v>
      </c>
      <c r="C11434" s="10" t="s">
        <v>4</v>
      </c>
      <c r="D11434" s="10" t="s">
        <v>45</v>
      </c>
      <c r="E11434" s="16" t="s">
        <v>6</v>
      </c>
      <c r="F11434" s="16" t="s">
        <v>9</v>
      </c>
      <c r="G11434" s="12">
        <v>42369</v>
      </c>
      <c r="H11434" s="13">
        <v>5</v>
      </c>
      <c r="I11434" s="70">
        <v>10.589204055877493</v>
      </c>
      <c r="J11434" s="70">
        <v>39.360288498374771</v>
      </c>
      <c r="K11434" s="70">
        <f t="shared" si="1245"/>
        <v>9.2067203665442374</v>
      </c>
      <c r="L11434" s="70">
        <v>22.482939962558753</v>
      </c>
      <c r="M11434" s="63">
        <v>2352.1589406195894</v>
      </c>
    </row>
    <row r="11435" spans="1:13" ht="15" customHeight="1">
      <c r="A11435" s="33">
        <v>41912</v>
      </c>
      <c r="B11435" s="12" t="s">
        <v>54</v>
      </c>
      <c r="C11435" s="10" t="s">
        <v>4</v>
      </c>
      <c r="D11435" s="10" t="s">
        <v>45</v>
      </c>
      <c r="E11435" s="16" t="s">
        <v>6</v>
      </c>
      <c r="F11435" s="16" t="s">
        <v>9</v>
      </c>
      <c r="G11435" s="12">
        <v>42460</v>
      </c>
      <c r="H11435" s="13">
        <v>6</v>
      </c>
      <c r="I11435" s="70">
        <v>10.438022050858107</v>
      </c>
      <c r="J11435" s="70">
        <v>37.687493653470909</v>
      </c>
      <c r="K11435" s="70">
        <f t="shared" si="1245"/>
        <v>8.7652272059542451</v>
      </c>
      <c r="L11435" s="70">
        <v>21.920866463494782</v>
      </c>
      <c r="M11435" s="63">
        <v>2324.3391104080169</v>
      </c>
    </row>
    <row r="11436" spans="1:13" ht="15" customHeight="1">
      <c r="A11436" s="33">
        <v>41912</v>
      </c>
      <c r="B11436" s="12" t="s">
        <v>54</v>
      </c>
      <c r="C11436" s="10" t="s">
        <v>4</v>
      </c>
      <c r="D11436" s="10" t="s">
        <v>45</v>
      </c>
      <c r="E11436" s="16" t="s">
        <v>6</v>
      </c>
      <c r="F11436" s="16" t="s">
        <v>9</v>
      </c>
      <c r="G11436" s="12">
        <v>42551</v>
      </c>
      <c r="H11436" s="13">
        <v>7</v>
      </c>
      <c r="I11436" s="70">
        <v>10.077993510685943</v>
      </c>
      <c r="J11436" s="70">
        <v>35.935434138056088</v>
      </c>
      <c r="K11436" s="70">
        <f t="shared" si="1245"/>
        <v>8.3259339952711215</v>
      </c>
      <c r="L11436" s="70">
        <v>21.372844801907412</v>
      </c>
      <c r="M11436" s="63">
        <v>2310.9986824683656</v>
      </c>
    </row>
    <row r="11437" spans="1:13" ht="15" customHeight="1">
      <c r="A11437" s="33">
        <v>41912</v>
      </c>
      <c r="B11437" s="12" t="s">
        <v>54</v>
      </c>
      <c r="C11437" s="10" t="s">
        <v>4</v>
      </c>
      <c r="D11437" s="10" t="s">
        <v>45</v>
      </c>
      <c r="E11437" s="16" t="s">
        <v>6</v>
      </c>
      <c r="F11437" s="16" t="s">
        <v>9</v>
      </c>
      <c r="G11437" s="12">
        <v>42643</v>
      </c>
      <c r="H11437" s="13">
        <v>8</v>
      </c>
      <c r="I11437" s="70">
        <v>9.6375525702864877</v>
      </c>
      <c r="J11437" s="70">
        <v>34.275297029614265</v>
      </c>
      <c r="K11437" s="70">
        <f t="shared" si="1245"/>
        <v>7.9774154618446644</v>
      </c>
      <c r="L11437" s="70">
        <v>20.838523681859726</v>
      </c>
      <c r="M11437" s="63">
        <v>2298.9059540005073</v>
      </c>
    </row>
    <row r="11438" spans="1:13" ht="15" customHeight="1">
      <c r="A11438" s="33">
        <v>41912</v>
      </c>
      <c r="B11438" s="12" t="s">
        <v>54</v>
      </c>
      <c r="C11438" s="10" t="s">
        <v>4</v>
      </c>
      <c r="D11438" s="10" t="s">
        <v>45</v>
      </c>
      <c r="E11438" s="16" t="s">
        <v>6</v>
      </c>
      <c r="F11438" s="16" t="s">
        <v>9</v>
      </c>
      <c r="G11438" s="12">
        <v>42735</v>
      </c>
      <c r="H11438" s="13">
        <v>9</v>
      </c>
      <c r="I11438" s="70">
        <v>9.2067203665442285</v>
      </c>
      <c r="J11438" s="70">
        <v>32.722269277809133</v>
      </c>
      <c r="K11438" s="70">
        <f t="shared" si="1245"/>
        <v>7.6536926147390965</v>
      </c>
      <c r="L11438" s="70">
        <v>20.317560589813233</v>
      </c>
      <c r="M11438" s="63">
        <v>2292.0711013599257</v>
      </c>
    </row>
    <row r="11439" spans="1:13" ht="15" customHeight="1">
      <c r="A11439" s="33">
        <v>41912</v>
      </c>
      <c r="B11439" s="12" t="s">
        <v>54</v>
      </c>
      <c r="C11439" s="10" t="s">
        <v>4</v>
      </c>
      <c r="D11439" s="10" t="s">
        <v>45</v>
      </c>
      <c r="E11439" s="16" t="s">
        <v>6</v>
      </c>
      <c r="F11439" s="16" t="s">
        <v>9</v>
      </c>
      <c r="G11439" s="12">
        <v>42825</v>
      </c>
      <c r="H11439" s="13">
        <v>10</v>
      </c>
      <c r="I11439" s="70">
        <v>8.7652272059542469</v>
      </c>
      <c r="J11439" s="70">
        <v>31.279845596359888</v>
      </c>
      <c r="K11439" s="70">
        <f t="shared" si="1245"/>
        <v>7.3228035245050016</v>
      </c>
      <c r="L11439" s="70">
        <v>19.809621575067901</v>
      </c>
      <c r="M11439" s="63">
        <v>2274.682611665186</v>
      </c>
    </row>
    <row r="11440" spans="1:13" ht="15" customHeight="1">
      <c r="A11440" s="33">
        <v>41912</v>
      </c>
      <c r="B11440" s="12" t="s">
        <v>54</v>
      </c>
      <c r="C11440" s="10" t="s">
        <v>4</v>
      </c>
      <c r="D11440" s="10" t="s">
        <v>45</v>
      </c>
      <c r="E11440" s="16" t="s">
        <v>6</v>
      </c>
      <c r="F11440" s="16" t="s">
        <v>9</v>
      </c>
      <c r="G11440" s="12">
        <v>42916</v>
      </c>
      <c r="H11440" s="13">
        <v>11</v>
      </c>
      <c r="I11440" s="70">
        <v>8.3259339952711251</v>
      </c>
      <c r="J11440" s="70">
        <v>29.925241641813432</v>
      </c>
      <c r="K11440" s="70">
        <f t="shared" si="1245"/>
        <v>6.9713300407246699</v>
      </c>
      <c r="L11440" s="70">
        <v>19.314381035691202</v>
      </c>
      <c r="M11440" s="63">
        <v>2271.9979988604259</v>
      </c>
    </row>
    <row r="11441" spans="1:13" ht="15" customHeight="1">
      <c r="A11441" s="33">
        <v>41912</v>
      </c>
      <c r="B11441" s="12" t="s">
        <v>54</v>
      </c>
      <c r="C11441" s="10" t="s">
        <v>4</v>
      </c>
      <c r="D11441" s="10" t="s">
        <v>45</v>
      </c>
      <c r="E11441" s="16" t="s">
        <v>6</v>
      </c>
      <c r="F11441" s="16" t="s">
        <v>9</v>
      </c>
      <c r="G11441" s="12">
        <v>43008</v>
      </c>
      <c r="H11441" s="13">
        <v>12</v>
      </c>
      <c r="I11441" s="70">
        <v>7.9774154618446662</v>
      </c>
      <c r="J11441" s="70">
        <v>28.586890006147396</v>
      </c>
      <c r="K11441" s="70">
        <f t="shared" si="1245"/>
        <v>6.6390638261786297</v>
      </c>
      <c r="L11441" s="70">
        <v>18.831521509798922</v>
      </c>
      <c r="M11441" s="63">
        <v>2270.5996659710959</v>
      </c>
    </row>
    <row r="11442" spans="1:13" ht="15" customHeight="1">
      <c r="A11442" s="33">
        <v>41912</v>
      </c>
      <c r="B11442" s="12" t="s">
        <v>54</v>
      </c>
      <c r="C11442" s="10" t="s">
        <v>4</v>
      </c>
      <c r="D11442" s="10" t="s">
        <v>45</v>
      </c>
      <c r="E11442" s="16" t="s">
        <v>6</v>
      </c>
      <c r="F11442" s="16" t="s">
        <v>9</v>
      </c>
      <c r="G11442" s="12">
        <v>43100</v>
      </c>
      <c r="H11442" s="13">
        <v>13</v>
      </c>
      <c r="I11442" s="70">
        <v>7.6536926147390938</v>
      </c>
      <c r="J11442" s="70">
        <v>27.428690871939295</v>
      </c>
      <c r="K11442" s="70">
        <f t="shared" si="1245"/>
        <v>6.4954934805309934</v>
      </c>
      <c r="L11442" s="70">
        <v>18.360733472053948</v>
      </c>
      <c r="M11442" s="63">
        <v>2269.3317857738389</v>
      </c>
    </row>
    <row r="11443" spans="1:13" ht="15" customHeight="1">
      <c r="A11443" s="33">
        <v>41912</v>
      </c>
      <c r="B11443" s="12" t="s">
        <v>54</v>
      </c>
      <c r="C11443" s="10" t="s">
        <v>4</v>
      </c>
      <c r="D11443" s="10" t="s">
        <v>45</v>
      </c>
      <c r="E11443" s="16" t="s">
        <v>6</v>
      </c>
      <c r="F11443" s="16" t="s">
        <v>9</v>
      </c>
      <c r="G11443" s="12">
        <v>43190</v>
      </c>
      <c r="H11443" s="13">
        <v>14</v>
      </c>
      <c r="I11443" s="70">
        <v>7.3228035245050016</v>
      </c>
      <c r="J11443" s="70">
        <v>26.392482459918014</v>
      </c>
      <c r="K11443" s="70">
        <f t="shared" si="1245"/>
        <v>6.2865951124837203</v>
      </c>
      <c r="L11443" s="70">
        <v>17.901715135252598</v>
      </c>
      <c r="M11443" s="63">
        <v>2258.9675655772926</v>
      </c>
    </row>
    <row r="11444" spans="1:13" ht="15" customHeight="1">
      <c r="A11444" s="33">
        <v>41912</v>
      </c>
      <c r="B11444" s="12" t="s">
        <v>54</v>
      </c>
      <c r="C11444" s="10" t="s">
        <v>4</v>
      </c>
      <c r="D11444" s="10" t="s">
        <v>45</v>
      </c>
      <c r="E11444" s="16" t="s">
        <v>6</v>
      </c>
      <c r="F11444" s="16" t="s">
        <v>9</v>
      </c>
      <c r="G11444" s="12">
        <v>43281</v>
      </c>
      <c r="H11444" s="13">
        <v>15</v>
      </c>
      <c r="I11444" s="70">
        <v>6.9713300407246699</v>
      </c>
      <c r="J11444" s="70">
        <v>25.463775968600558</v>
      </c>
      <c r="K11444" s="70">
        <f t="shared" si="1245"/>
        <v>6.0426235494072138</v>
      </c>
      <c r="L11444" s="70">
        <v>17.454172256871281</v>
      </c>
      <c r="M11444" s="63">
        <v>2265.3155925942942</v>
      </c>
    </row>
    <row r="11445" spans="1:13" ht="15" customHeight="1">
      <c r="A11445" s="33">
        <v>41912</v>
      </c>
      <c r="B11445" s="12" t="s">
        <v>54</v>
      </c>
      <c r="C11445" s="10" t="s">
        <v>4</v>
      </c>
      <c r="D11445" s="10" t="s">
        <v>45</v>
      </c>
      <c r="E11445" s="16" t="s">
        <v>6</v>
      </c>
      <c r="F11445" s="16" t="s">
        <v>9</v>
      </c>
      <c r="G11445" s="12">
        <v>43373</v>
      </c>
      <c r="H11445" s="13">
        <v>16</v>
      </c>
      <c r="I11445" s="70">
        <v>6.6390638261786306</v>
      </c>
      <c r="J11445" s="70">
        <v>24.715482536040874</v>
      </c>
      <c r="K11445" s="70">
        <f t="shared" si="1245"/>
        <v>5.8907703936189462</v>
      </c>
      <c r="L11445" s="70">
        <v>17.017817950449498</v>
      </c>
      <c r="M11445" s="63">
        <v>2271.318660959274</v>
      </c>
    </row>
    <row r="11446" spans="1:13" ht="15" customHeight="1">
      <c r="A11446" s="33">
        <v>41912</v>
      </c>
      <c r="B11446" s="12" t="s">
        <v>54</v>
      </c>
      <c r="C11446" s="10" t="s">
        <v>4</v>
      </c>
      <c r="D11446" s="10" t="s">
        <v>45</v>
      </c>
      <c r="E11446" s="16" t="s">
        <v>6</v>
      </c>
      <c r="F11446" s="16" t="s">
        <v>9</v>
      </c>
      <c r="G11446" s="12">
        <v>43465</v>
      </c>
      <c r="H11446" s="13">
        <v>17</v>
      </c>
      <c r="I11446" s="70">
        <v>6.4954934805309925</v>
      </c>
      <c r="J11446" s="70">
        <v>23.971380578488343</v>
      </c>
      <c r="K11446" s="70">
        <f t="shared" si="1245"/>
        <v>5.7513915229784622</v>
      </c>
      <c r="L11446" s="70">
        <v>16.59237250168826</v>
      </c>
      <c r="M11446" s="63">
        <v>2278.3142801992294</v>
      </c>
    </row>
    <row r="11447" spans="1:13" ht="15" customHeight="1">
      <c r="A11447" s="33">
        <v>41912</v>
      </c>
      <c r="B11447" s="12" t="s">
        <v>54</v>
      </c>
      <c r="C11447" s="10" t="s">
        <v>4</v>
      </c>
      <c r="D11447" s="10" t="s">
        <v>45</v>
      </c>
      <c r="E11447" s="16" t="s">
        <v>6</v>
      </c>
      <c r="F11447" s="16" t="s">
        <v>9</v>
      </c>
      <c r="G11447" s="12">
        <v>43555</v>
      </c>
      <c r="H11447" s="13">
        <v>18</v>
      </c>
      <c r="I11447" s="70">
        <v>6.2865951124837212</v>
      </c>
      <c r="J11447" s="70">
        <v>23.339767884625058</v>
      </c>
      <c r="K11447" s="70">
        <f t="shared" si="1245"/>
        <v>5.6549824186204356</v>
      </c>
      <c r="L11447" s="70">
        <v>16.177563189146053</v>
      </c>
      <c r="M11447" s="63">
        <v>2275.7646494453597</v>
      </c>
    </row>
    <row r="11448" spans="1:13" ht="15" customHeight="1">
      <c r="A11448" s="33">
        <v>41912</v>
      </c>
      <c r="B11448" s="12" t="s">
        <v>54</v>
      </c>
      <c r="C11448" s="10" t="s">
        <v>4</v>
      </c>
      <c r="D11448" s="10" t="s">
        <v>45</v>
      </c>
      <c r="E11448" s="16" t="s">
        <v>6</v>
      </c>
      <c r="F11448" s="16" t="s">
        <v>9</v>
      </c>
      <c r="G11448" s="12">
        <v>43646</v>
      </c>
      <c r="H11448" s="13">
        <v>19</v>
      </c>
      <c r="I11448" s="70">
        <v>6.042623549407212</v>
      </c>
      <c r="J11448" s="70">
        <v>22.738139552518497</v>
      </c>
      <c r="K11448" s="70">
        <f t="shared" si="1245"/>
        <v>5.4409952173006513</v>
      </c>
      <c r="L11448" s="70">
        <v>15.773124109417401</v>
      </c>
      <c r="M11448" s="63">
        <v>2288.8225159904241</v>
      </c>
    </row>
    <row r="11449" spans="1:13" ht="15" customHeight="1">
      <c r="A11449" s="33">
        <v>41912</v>
      </c>
      <c r="B11449" s="12" t="s">
        <v>54</v>
      </c>
      <c r="C11449" s="10" t="s">
        <v>4</v>
      </c>
      <c r="D11449" s="10" t="s">
        <v>45</v>
      </c>
      <c r="E11449" s="16" t="s">
        <v>6</v>
      </c>
      <c r="F11449" s="16" t="s">
        <v>9</v>
      </c>
      <c r="G11449" s="12">
        <v>43738</v>
      </c>
      <c r="H11449" s="13">
        <v>20</v>
      </c>
      <c r="I11449" s="70">
        <v>5.8907703936189488</v>
      </c>
      <c r="J11449" s="70">
        <v>22.16587745805656</v>
      </c>
      <c r="K11449" s="70">
        <f t="shared" si="1245"/>
        <v>5.3185082991570116</v>
      </c>
      <c r="L11449" s="70">
        <v>15.378796006681965</v>
      </c>
      <c r="M11449" s="63">
        <v>2302.6963386686475</v>
      </c>
    </row>
    <row r="11450" spans="1:13" ht="15" customHeight="1">
      <c r="A11450" s="33">
        <v>41912</v>
      </c>
      <c r="B11450" s="12" t="s">
        <v>54</v>
      </c>
      <c r="C11450" s="10" t="s">
        <v>4</v>
      </c>
      <c r="D11450" s="10" t="s">
        <v>45</v>
      </c>
      <c r="E11450" s="16" t="s">
        <v>6</v>
      </c>
      <c r="F11450" s="16" t="s">
        <v>9</v>
      </c>
      <c r="G11450" s="12">
        <v>43830</v>
      </c>
      <c r="H11450" s="13">
        <v>21</v>
      </c>
      <c r="I11450" s="70">
        <v>5.7513915229784596</v>
      </c>
      <c r="J11450" s="70">
        <v>21.644211896514971</v>
      </c>
      <c r="K11450" s="70">
        <f t="shared" si="1245"/>
        <v>5.2297259614368707</v>
      </c>
      <c r="L11450" s="70">
        <v>14.994326106514915</v>
      </c>
      <c r="M11450" s="63">
        <v>2321.2058304089178</v>
      </c>
    </row>
    <row r="11451" spans="1:13" ht="15" customHeight="1">
      <c r="A11451" s="21">
        <f>A11452</f>
        <v>41912</v>
      </c>
      <c r="B11451" s="21" t="str">
        <f t="shared" ref="B11451:F11451" si="1246">B11452</f>
        <v>Annual 2015</v>
      </c>
      <c r="C11451" s="21" t="str">
        <f t="shared" si="1246"/>
        <v>Base</v>
      </c>
      <c r="D11451" s="21" t="str">
        <f t="shared" si="1246"/>
        <v>HE and Mtg Tran</v>
      </c>
      <c r="E11451" s="21" t="str">
        <f t="shared" si="1246"/>
        <v>Resi Real Estate</v>
      </c>
      <c r="F11451" s="21" t="str">
        <f t="shared" si="1246"/>
        <v>HELOCs</v>
      </c>
      <c r="G11451" s="21">
        <v>41912</v>
      </c>
      <c r="H11451" s="23">
        <v>0</v>
      </c>
      <c r="I11451" s="30">
        <v>0</v>
      </c>
      <c r="J11451" s="59">
        <v>293</v>
      </c>
      <c r="K11451" s="59">
        <v>0</v>
      </c>
      <c r="L11451" s="65">
        <v>0</v>
      </c>
      <c r="M11451" s="63">
        <v>0</v>
      </c>
    </row>
    <row r="11452" spans="1:13" ht="15" customHeight="1">
      <c r="A11452" s="33">
        <v>41912</v>
      </c>
      <c r="B11452" s="12" t="s">
        <v>54</v>
      </c>
      <c r="C11452" s="10" t="s">
        <v>4</v>
      </c>
      <c r="D11452" s="10" t="s">
        <v>45</v>
      </c>
      <c r="E11452" s="16" t="s">
        <v>6</v>
      </c>
      <c r="F11452" s="16" t="s">
        <v>10</v>
      </c>
      <c r="G11452" s="12">
        <v>42004</v>
      </c>
      <c r="H11452" s="13">
        <v>1</v>
      </c>
      <c r="I11452" s="70">
        <v>42.963704218700002</v>
      </c>
      <c r="J11452" s="70">
        <v>341.91812195886661</v>
      </c>
      <c r="K11452" s="70">
        <f t="shared" si="1245"/>
        <v>91.881826177566609</v>
      </c>
      <c r="L11452" s="70">
        <v>478.24459313219995</v>
      </c>
      <c r="M11452" s="63">
        <v>19232.424405080488</v>
      </c>
    </row>
    <row r="11453" spans="1:13" ht="15" customHeight="1">
      <c r="A11453" s="33">
        <v>41912</v>
      </c>
      <c r="B11453" s="12" t="s">
        <v>54</v>
      </c>
      <c r="C11453" s="10" t="s">
        <v>4</v>
      </c>
      <c r="D11453" s="10" t="s">
        <v>45</v>
      </c>
      <c r="E11453" s="16" t="s">
        <v>6</v>
      </c>
      <c r="F11453" s="16" t="s">
        <v>10</v>
      </c>
      <c r="G11453" s="12">
        <v>42094</v>
      </c>
      <c r="H11453" s="13">
        <v>2</v>
      </c>
      <c r="I11453" s="70">
        <v>33.753617091980807</v>
      </c>
      <c r="J11453" s="70">
        <v>387.99546352779009</v>
      </c>
      <c r="K11453" s="70">
        <f t="shared" si="1245"/>
        <v>79.830958660904287</v>
      </c>
      <c r="L11453" s="70">
        <v>468.55782626955596</v>
      </c>
      <c r="M11453" s="63">
        <v>18826.379076628069</v>
      </c>
    </row>
    <row r="11454" spans="1:13" ht="15" customHeight="1">
      <c r="A11454" s="33">
        <v>41912</v>
      </c>
      <c r="B11454" s="12" t="s">
        <v>54</v>
      </c>
      <c r="C11454" s="10" t="s">
        <v>4</v>
      </c>
      <c r="D11454" s="10" t="s">
        <v>45</v>
      </c>
      <c r="E11454" s="16" t="s">
        <v>6</v>
      </c>
      <c r="F11454" s="16" t="s">
        <v>10</v>
      </c>
      <c r="G11454" s="12">
        <v>42185</v>
      </c>
      <c r="H11454" s="13">
        <v>3</v>
      </c>
      <c r="I11454" s="70">
        <v>62.751335359851964</v>
      </c>
      <c r="J11454" s="70">
        <v>407.72919347913762</v>
      </c>
      <c r="K11454" s="70">
        <f t="shared" si="1245"/>
        <v>82.485065311199492</v>
      </c>
      <c r="L11454" s="70">
        <v>484.06784161916482</v>
      </c>
      <c r="M11454" s="63">
        <v>18494.968259433757</v>
      </c>
    </row>
    <row r="11455" spans="1:13" ht="15" customHeight="1">
      <c r="A11455" s="33">
        <v>41912</v>
      </c>
      <c r="B11455" s="12" t="s">
        <v>54</v>
      </c>
      <c r="C11455" s="10" t="s">
        <v>4</v>
      </c>
      <c r="D11455" s="10" t="s">
        <v>45</v>
      </c>
      <c r="E11455" s="16" t="s">
        <v>6</v>
      </c>
      <c r="F11455" s="16" t="s">
        <v>10</v>
      </c>
      <c r="G11455" s="12">
        <v>42277</v>
      </c>
      <c r="H11455" s="13">
        <v>4</v>
      </c>
      <c r="I11455" s="70">
        <v>81.854111065913841</v>
      </c>
      <c r="J11455" s="70">
        <v>411.05648649700652</v>
      </c>
      <c r="K11455" s="70">
        <f t="shared" si="1245"/>
        <v>85.181404083782738</v>
      </c>
      <c r="L11455" s="70">
        <v>499.77062736490655</v>
      </c>
      <c r="M11455" s="63">
        <v>18285.009298331934</v>
      </c>
    </row>
    <row r="11456" spans="1:13" ht="15" customHeight="1">
      <c r="A11456" s="33">
        <v>41912</v>
      </c>
      <c r="B11456" s="12" t="s">
        <v>54</v>
      </c>
      <c r="C11456" s="10" t="s">
        <v>4</v>
      </c>
      <c r="D11456" s="10" t="s">
        <v>45</v>
      </c>
      <c r="E11456" s="16" t="s">
        <v>6</v>
      </c>
      <c r="F11456" s="16" t="s">
        <v>10</v>
      </c>
      <c r="G11456" s="12">
        <v>42369</v>
      </c>
      <c r="H11456" s="13">
        <v>5</v>
      </c>
      <c r="I11456" s="70">
        <v>84.589500057766898</v>
      </c>
      <c r="J11456" s="70">
        <v>410.77086333072646</v>
      </c>
      <c r="K11456" s="70">
        <f t="shared" si="1245"/>
        <v>84.303876891486837</v>
      </c>
      <c r="L11456" s="70">
        <v>515.66225383128028</v>
      </c>
      <c r="M11456" s="63">
        <v>18111.461614541491</v>
      </c>
    </row>
    <row r="11457" spans="1:13" ht="15" customHeight="1">
      <c r="A11457" s="33">
        <v>41912</v>
      </c>
      <c r="B11457" s="12" t="s">
        <v>54</v>
      </c>
      <c r="C11457" s="10" t="s">
        <v>4</v>
      </c>
      <c r="D11457" s="10" t="s">
        <v>45</v>
      </c>
      <c r="E11457" s="16" t="s">
        <v>6</v>
      </c>
      <c r="F11457" s="16" t="s">
        <v>10</v>
      </c>
      <c r="G11457" s="12">
        <v>42460</v>
      </c>
      <c r="H11457" s="13">
        <v>6</v>
      </c>
      <c r="I11457" s="70">
        <v>78.969558383353132</v>
      </c>
      <c r="J11457" s="70">
        <v>407.31271820557964</v>
      </c>
      <c r="K11457" s="70">
        <f t="shared" si="1245"/>
        <v>75.511413258206318</v>
      </c>
      <c r="L11457" s="70">
        <v>506.73887179298481</v>
      </c>
      <c r="M11457" s="63">
        <v>17802.980949935212</v>
      </c>
    </row>
    <row r="11458" spans="1:13" ht="15" customHeight="1">
      <c r="A11458" s="33">
        <v>41912</v>
      </c>
      <c r="B11458" s="12" t="s">
        <v>54</v>
      </c>
      <c r="C11458" s="10" t="s">
        <v>4</v>
      </c>
      <c r="D11458" s="10" t="s">
        <v>45</v>
      </c>
      <c r="E11458" s="16" t="s">
        <v>6</v>
      </c>
      <c r="F11458" s="16" t="s">
        <v>10</v>
      </c>
      <c r="G11458" s="12">
        <v>42551</v>
      </c>
      <c r="H11458" s="13">
        <v>7</v>
      </c>
      <c r="I11458" s="70">
        <v>79.83095866090423</v>
      </c>
      <c r="J11458" s="70">
        <v>400.68672845909674</v>
      </c>
      <c r="K11458" s="70">
        <f t="shared" si="1245"/>
        <v>73.204968914421329</v>
      </c>
      <c r="L11458" s="70">
        <v>497.99671081949691</v>
      </c>
      <c r="M11458" s="63">
        <v>17752.864629867181</v>
      </c>
    </row>
    <row r="11459" spans="1:13" ht="15" customHeight="1">
      <c r="A11459" s="33">
        <v>41912</v>
      </c>
      <c r="B11459" s="12" t="s">
        <v>54</v>
      </c>
      <c r="C11459" s="10" t="s">
        <v>4</v>
      </c>
      <c r="D11459" s="10" t="s">
        <v>45</v>
      </c>
      <c r="E11459" s="16" t="s">
        <v>6</v>
      </c>
      <c r="F11459" s="16" t="s">
        <v>10</v>
      </c>
      <c r="G11459" s="12">
        <v>42643</v>
      </c>
      <c r="H11459" s="13">
        <v>8</v>
      </c>
      <c r="I11459" s="70">
        <v>82.485065311199492</v>
      </c>
      <c r="J11459" s="70">
        <v>388.7518043937319</v>
      </c>
      <c r="K11459" s="70">
        <f t="shared" si="1245"/>
        <v>70.550141245834652</v>
      </c>
      <c r="L11459" s="70">
        <v>489.43207765391952</v>
      </c>
      <c r="M11459" s="63">
        <v>17788.317999244122</v>
      </c>
    </row>
    <row r="11460" spans="1:13" ht="15" customHeight="1">
      <c r="A11460" s="33">
        <v>41912</v>
      </c>
      <c r="B11460" s="12" t="s">
        <v>54</v>
      </c>
      <c r="C11460" s="10" t="s">
        <v>4</v>
      </c>
      <c r="D11460" s="10" t="s">
        <v>45</v>
      </c>
      <c r="E11460" s="16" t="s">
        <v>6</v>
      </c>
      <c r="F11460" s="16" t="s">
        <v>10</v>
      </c>
      <c r="G11460" s="12">
        <v>42735</v>
      </c>
      <c r="H11460" s="13">
        <v>9</v>
      </c>
      <c r="I11460" s="70">
        <v>84.754419855189923</v>
      </c>
      <c r="J11460" s="70">
        <v>374.53817660364848</v>
      </c>
      <c r="K11460" s="70">
        <f t="shared" si="1245"/>
        <v>70.540792065106501</v>
      </c>
      <c r="L11460" s="70">
        <v>481.04135462538335</v>
      </c>
      <c r="M11460" s="63">
        <v>17806.379809658894</v>
      </c>
    </row>
    <row r="11461" spans="1:13" ht="15" customHeight="1">
      <c r="A11461" s="33">
        <v>41912</v>
      </c>
      <c r="B11461" s="12" t="s">
        <v>54</v>
      </c>
      <c r="C11461" s="10" t="s">
        <v>4</v>
      </c>
      <c r="D11461" s="10" t="s">
        <v>45</v>
      </c>
      <c r="E11461" s="16" t="s">
        <v>6</v>
      </c>
      <c r="F11461" s="16" t="s">
        <v>10</v>
      </c>
      <c r="G11461" s="12">
        <v>42825</v>
      </c>
      <c r="H11461" s="13">
        <v>10</v>
      </c>
      <c r="I11461" s="70">
        <v>82.113587913566008</v>
      </c>
      <c r="J11461" s="70">
        <v>360.46149619640602</v>
      </c>
      <c r="K11461" s="70">
        <f t="shared" si="1245"/>
        <v>68.036907506323544</v>
      </c>
      <c r="L11461" s="70">
        <v>472.82099809430434</v>
      </c>
      <c r="M11461" s="63">
        <v>17520.425914529129</v>
      </c>
    </row>
    <row r="11462" spans="1:13" ht="15" customHeight="1">
      <c r="A11462" s="33">
        <v>41912</v>
      </c>
      <c r="B11462" s="12" t="s">
        <v>54</v>
      </c>
      <c r="C11462" s="10" t="s">
        <v>4</v>
      </c>
      <c r="D11462" s="10" t="s">
        <v>45</v>
      </c>
      <c r="E11462" s="16" t="s">
        <v>6</v>
      </c>
      <c r="F11462" s="16" t="s">
        <v>10</v>
      </c>
      <c r="G11462" s="12">
        <v>42916</v>
      </c>
      <c r="H11462" s="13">
        <v>11</v>
      </c>
      <c r="I11462" s="70">
        <v>77.971784507538558</v>
      </c>
      <c r="J11462" s="70">
        <v>347.08303517975713</v>
      </c>
      <c r="K11462" s="70">
        <f t="shared" si="1245"/>
        <v>64.593323490889674</v>
      </c>
      <c r="L11462" s="70">
        <v>464.76753692981117</v>
      </c>
      <c r="M11462" s="63">
        <v>17516.379560868794</v>
      </c>
    </row>
    <row r="11463" spans="1:13" ht="15" customHeight="1">
      <c r="A11463" s="33">
        <v>41912</v>
      </c>
      <c r="B11463" s="12" t="s">
        <v>54</v>
      </c>
      <c r="C11463" s="10" t="s">
        <v>4</v>
      </c>
      <c r="D11463" s="10" t="s">
        <v>45</v>
      </c>
      <c r="E11463" s="16" t="s">
        <v>6</v>
      </c>
      <c r="F11463" s="16" t="s">
        <v>10</v>
      </c>
      <c r="G11463" s="12">
        <v>43008</v>
      </c>
      <c r="H11463" s="13">
        <v>12</v>
      </c>
      <c r="I11463" s="70">
        <v>73.361870871602719</v>
      </c>
      <c r="J11463" s="70">
        <v>335.75832740625765</v>
      </c>
      <c r="K11463" s="70">
        <f t="shared" si="1245"/>
        <v>62.037163098103235</v>
      </c>
      <c r="L11463" s="70">
        <v>431.87757101867305</v>
      </c>
      <c r="M11463" s="63">
        <v>17599.614690981711</v>
      </c>
    </row>
    <row r="11464" spans="1:13" ht="15" customHeight="1">
      <c r="A11464" s="33">
        <v>41912</v>
      </c>
      <c r="B11464" s="12" t="s">
        <v>54</v>
      </c>
      <c r="C11464" s="10" t="s">
        <v>4</v>
      </c>
      <c r="D11464" s="10" t="s">
        <v>45</v>
      </c>
      <c r="E11464" s="16" t="s">
        <v>6</v>
      </c>
      <c r="F11464" s="16" t="s">
        <v>10</v>
      </c>
      <c r="G11464" s="12">
        <v>43100</v>
      </c>
      <c r="H11464" s="13">
        <v>13</v>
      </c>
      <c r="I11464" s="70">
        <v>70.550141245834737</v>
      </c>
      <c r="J11464" s="70">
        <v>323.57619492454353</v>
      </c>
      <c r="K11464" s="70">
        <f t="shared" si="1245"/>
        <v>58.368008764120617</v>
      </c>
      <c r="L11464" s="70">
        <v>399.14776980507122</v>
      </c>
      <c r="M11464" s="63">
        <v>17618.052019607574</v>
      </c>
    </row>
    <row r="11465" spans="1:13" ht="15" customHeight="1">
      <c r="A11465" s="33">
        <v>41912</v>
      </c>
      <c r="B11465" s="12" t="s">
        <v>54</v>
      </c>
      <c r="C11465" s="10" t="s">
        <v>4</v>
      </c>
      <c r="D11465" s="10" t="s">
        <v>45</v>
      </c>
      <c r="E11465" s="16" t="s">
        <v>6</v>
      </c>
      <c r="F11465" s="16" t="s">
        <v>10</v>
      </c>
      <c r="G11465" s="12">
        <v>43190</v>
      </c>
      <c r="H11465" s="13">
        <v>14</v>
      </c>
      <c r="I11465" s="70">
        <v>70.540792065106501</v>
      </c>
      <c r="J11465" s="70">
        <v>307.11355768207659</v>
      </c>
      <c r="K11465" s="70">
        <f t="shared" si="1245"/>
        <v>54.078154822639561</v>
      </c>
      <c r="L11465" s="70">
        <v>338.08214605052842</v>
      </c>
      <c r="M11465" s="63">
        <v>17401.05949466148</v>
      </c>
    </row>
    <row r="11466" spans="1:13" ht="15" customHeight="1">
      <c r="A11466" s="33">
        <v>41912</v>
      </c>
      <c r="B11466" s="12" t="s">
        <v>54</v>
      </c>
      <c r="C11466" s="10" t="s">
        <v>4</v>
      </c>
      <c r="D11466" s="10" t="s">
        <v>45</v>
      </c>
      <c r="E11466" s="16" t="s">
        <v>6</v>
      </c>
      <c r="F11466" s="16" t="s">
        <v>10</v>
      </c>
      <c r="G11466" s="12">
        <v>43281</v>
      </c>
      <c r="H11466" s="13">
        <v>15</v>
      </c>
      <c r="I11466" s="70">
        <v>68.036907506323473</v>
      </c>
      <c r="J11466" s="70">
        <v>289.6487238722745</v>
      </c>
      <c r="K11466" s="70">
        <f t="shared" si="1245"/>
        <v>50.572073696521386</v>
      </c>
      <c r="L11466" s="70">
        <v>305.58935584079086</v>
      </c>
      <c r="M11466" s="63">
        <v>17499.2603466492</v>
      </c>
    </row>
    <row r="11467" spans="1:13" ht="15" customHeight="1">
      <c r="A11467" s="33">
        <v>41912</v>
      </c>
      <c r="B11467" s="12" t="s">
        <v>54</v>
      </c>
      <c r="C11467" s="10" t="s">
        <v>4</v>
      </c>
      <c r="D11467" s="10" t="s">
        <v>45</v>
      </c>
      <c r="E11467" s="16" t="s">
        <v>6</v>
      </c>
      <c r="F11467" s="16" t="s">
        <v>10</v>
      </c>
      <c r="G11467" s="12">
        <v>43373</v>
      </c>
      <c r="H11467" s="13">
        <v>16</v>
      </c>
      <c r="I11467" s="70">
        <v>64.593323490889716</v>
      </c>
      <c r="J11467" s="70">
        <v>273.3042093037534</v>
      </c>
      <c r="K11467" s="70">
        <f t="shared" si="1245"/>
        <v>48.24880892236861</v>
      </c>
      <c r="L11467" s="70">
        <v>276.31295904214414</v>
      </c>
      <c r="M11467" s="63">
        <v>17691.74148939447</v>
      </c>
    </row>
    <row r="11468" spans="1:13" ht="15" customHeight="1">
      <c r="A11468" s="33">
        <v>41912</v>
      </c>
      <c r="B11468" s="12" t="s">
        <v>54</v>
      </c>
      <c r="C11468" s="10" t="s">
        <v>4</v>
      </c>
      <c r="D11468" s="10" t="s">
        <v>45</v>
      </c>
      <c r="E11468" s="16" t="s">
        <v>6</v>
      </c>
      <c r="F11468" s="16" t="s">
        <v>10</v>
      </c>
      <c r="G11468" s="12">
        <v>43465</v>
      </c>
      <c r="H11468" s="13">
        <v>17</v>
      </c>
      <c r="I11468" s="70">
        <v>62.037163098103207</v>
      </c>
      <c r="J11468" s="70">
        <v>258.25028255528019</v>
      </c>
      <c r="K11468" s="70">
        <f t="shared" si="1245"/>
        <v>46.983236349630005</v>
      </c>
      <c r="L11468" s="70">
        <v>249.93213845372628</v>
      </c>
      <c r="M11468" s="63">
        <v>17810.941545851652</v>
      </c>
    </row>
    <row r="11469" spans="1:13" ht="15" customHeight="1">
      <c r="A11469" s="33">
        <v>41912</v>
      </c>
      <c r="B11469" s="12" t="s">
        <v>54</v>
      </c>
      <c r="C11469" s="10" t="s">
        <v>4</v>
      </c>
      <c r="D11469" s="10" t="s">
        <v>45</v>
      </c>
      <c r="E11469" s="16" t="s">
        <v>6</v>
      </c>
      <c r="F11469" s="16" t="s">
        <v>10</v>
      </c>
      <c r="G11469" s="12">
        <v>43555</v>
      </c>
      <c r="H11469" s="13">
        <v>18</v>
      </c>
      <c r="I11469" s="70">
        <v>58.368008764120574</v>
      </c>
      <c r="J11469" s="70">
        <v>245.60442430746335</v>
      </c>
      <c r="K11469" s="70">
        <f t="shared" si="1245"/>
        <v>45.722150516303728</v>
      </c>
      <c r="L11469" s="70">
        <v>226.15813804125528</v>
      </c>
      <c r="M11469" s="63">
        <v>17677.260293713625</v>
      </c>
    </row>
    <row r="11470" spans="1:13" ht="15" customHeight="1">
      <c r="A11470" s="33">
        <v>41912</v>
      </c>
      <c r="B11470" s="12" t="s">
        <v>54</v>
      </c>
      <c r="C11470" s="10" t="s">
        <v>4</v>
      </c>
      <c r="D11470" s="10" t="s">
        <v>45</v>
      </c>
      <c r="E11470" s="16" t="s">
        <v>6</v>
      </c>
      <c r="F11470" s="16" t="s">
        <v>10</v>
      </c>
      <c r="G11470" s="12">
        <v>43646</v>
      </c>
      <c r="H11470" s="13">
        <v>19</v>
      </c>
      <c r="I11470" s="70">
        <v>54.078154822639569</v>
      </c>
      <c r="J11470" s="70">
        <v>236.02431218529159</v>
      </c>
      <c r="K11470" s="70">
        <f t="shared" si="1245"/>
        <v>44.498042700467813</v>
      </c>
      <c r="L11470" s="70">
        <v>204.73105733420886</v>
      </c>
      <c r="M11470" s="63">
        <v>17897.032816927258</v>
      </c>
    </row>
    <row r="11471" spans="1:13" ht="15" customHeight="1">
      <c r="A11471" s="33">
        <v>41912</v>
      </c>
      <c r="B11471" s="12" t="s">
        <v>54</v>
      </c>
      <c r="C11471" s="10" t="s">
        <v>4</v>
      </c>
      <c r="D11471" s="10" t="s">
        <v>45</v>
      </c>
      <c r="E11471" s="16" t="s">
        <v>6</v>
      </c>
      <c r="F11471" s="16" t="s">
        <v>10</v>
      </c>
      <c r="G11471" s="12">
        <v>43738</v>
      </c>
      <c r="H11471" s="13">
        <v>20</v>
      </c>
      <c r="I11471" s="70">
        <v>50.572073696521443</v>
      </c>
      <c r="J11471" s="70">
        <v>228.32033510972803</v>
      </c>
      <c r="K11471" s="70">
        <f t="shared" si="1245"/>
        <v>42.868096620957886</v>
      </c>
      <c r="L11471" s="70">
        <v>185.41696637044009</v>
      </c>
      <c r="M11471" s="63">
        <v>18208.505923198798</v>
      </c>
    </row>
    <row r="11472" spans="1:13" ht="15" customHeight="1">
      <c r="A11472" s="33">
        <v>41912</v>
      </c>
      <c r="B11472" s="12" t="s">
        <v>54</v>
      </c>
      <c r="C11472" s="10" t="s">
        <v>4</v>
      </c>
      <c r="D11472" s="10" t="s">
        <v>45</v>
      </c>
      <c r="E11472" s="16" t="s">
        <v>6</v>
      </c>
      <c r="F11472" s="16" t="s">
        <v>10</v>
      </c>
      <c r="G11472" s="12">
        <v>43830</v>
      </c>
      <c r="H11472" s="13">
        <v>21</v>
      </c>
      <c r="I11472" s="70">
        <v>48.248808922368568</v>
      </c>
      <c r="J11472" s="70">
        <v>222.37950138317393</v>
      </c>
      <c r="K11472" s="70">
        <f t="shared" si="1245"/>
        <v>42.307975195814464</v>
      </c>
      <c r="L11472" s="70">
        <v>168.00530913380692</v>
      </c>
      <c r="M11472" s="63">
        <v>18434.065638502158</v>
      </c>
    </row>
    <row r="11473" spans="1:13" ht="15" customHeight="1">
      <c r="A11473" s="21">
        <f>A11474</f>
        <v>41912</v>
      </c>
      <c r="B11473" s="21" t="str">
        <f t="shared" ref="B11473:F11473" si="1247">B11474</f>
        <v>Annual 2015</v>
      </c>
      <c r="C11473" s="21" t="str">
        <f t="shared" si="1247"/>
        <v>Adverse</v>
      </c>
      <c r="D11473" s="21" t="str">
        <f t="shared" si="1247"/>
        <v>HE and Mtg Tran</v>
      </c>
      <c r="E11473" s="21" t="str">
        <f t="shared" si="1247"/>
        <v>Resi Real Estate</v>
      </c>
      <c r="F11473" s="21" t="str">
        <f t="shared" si="1247"/>
        <v>First Lien Mortgages</v>
      </c>
      <c r="G11473" s="21">
        <v>41912</v>
      </c>
      <c r="H11473" s="23">
        <v>0</v>
      </c>
      <c r="I11473" s="30">
        <v>0</v>
      </c>
      <c r="J11473" s="59">
        <v>31.521733982981416</v>
      </c>
      <c r="K11473" s="59">
        <v>0</v>
      </c>
      <c r="L11473" s="65">
        <v>0</v>
      </c>
      <c r="M11473" s="63">
        <v>0</v>
      </c>
    </row>
    <row r="11474" spans="1:13" ht="15" customHeight="1">
      <c r="A11474" s="33">
        <v>41912</v>
      </c>
      <c r="B11474" s="12" t="s">
        <v>54</v>
      </c>
      <c r="C11474" s="10" t="s">
        <v>36</v>
      </c>
      <c r="D11474" s="10" t="s">
        <v>45</v>
      </c>
      <c r="E11474" s="36" t="s">
        <v>6</v>
      </c>
      <c r="F11474" s="36" t="s">
        <v>7</v>
      </c>
      <c r="G11474" s="12">
        <v>42004</v>
      </c>
      <c r="H11474" s="13">
        <v>1</v>
      </c>
      <c r="I11474" s="70">
        <v>6.4676109256181578</v>
      </c>
      <c r="J11474" s="70">
        <v>41.717127486505873</v>
      </c>
      <c r="K11474" s="70">
        <f t="shared" ref="K11474:K11494" si="1248">J11474-J11473+I11474</f>
        <v>16.663004429142614</v>
      </c>
      <c r="L11474" s="70">
        <v>860.52354569108991</v>
      </c>
      <c r="M11474" s="63">
        <v>10600.818055603337</v>
      </c>
    </row>
    <row r="11475" spans="1:13" ht="15" customHeight="1">
      <c r="A11475" s="33">
        <v>41912</v>
      </c>
      <c r="B11475" s="12" t="s">
        <v>54</v>
      </c>
      <c r="C11475" s="10" t="s">
        <v>36</v>
      </c>
      <c r="D11475" s="10" t="s">
        <v>45</v>
      </c>
      <c r="E11475" s="36" t="s">
        <v>6</v>
      </c>
      <c r="F11475" s="36" t="s">
        <v>7</v>
      </c>
      <c r="G11475" s="12">
        <v>42094</v>
      </c>
      <c r="H11475" s="13">
        <v>2</v>
      </c>
      <c r="I11475" s="70">
        <v>7.9748859846412534</v>
      </c>
      <c r="J11475" s="70">
        <v>43.230976895349571</v>
      </c>
      <c r="K11475" s="70">
        <f t="shared" si="1248"/>
        <v>9.4887353934849514</v>
      </c>
      <c r="L11475" s="70">
        <v>865.59316175363813</v>
      </c>
      <c r="M11475" s="63">
        <v>11617.539960144284</v>
      </c>
    </row>
    <row r="11476" spans="1:13" ht="15" customHeight="1">
      <c r="A11476" s="33">
        <v>41912</v>
      </c>
      <c r="B11476" s="12" t="s">
        <v>54</v>
      </c>
      <c r="C11476" s="10" t="s">
        <v>36</v>
      </c>
      <c r="D11476" s="10" t="s">
        <v>45</v>
      </c>
      <c r="E11476" s="36" t="s">
        <v>6</v>
      </c>
      <c r="F11476" s="36" t="s">
        <v>7</v>
      </c>
      <c r="G11476" s="12">
        <v>42185</v>
      </c>
      <c r="H11476" s="13">
        <v>3</v>
      </c>
      <c r="I11476" s="70">
        <v>12.104728588511595</v>
      </c>
      <c r="J11476" s="70">
        <v>52.32204673306272</v>
      </c>
      <c r="K11476" s="70">
        <f t="shared" si="1248"/>
        <v>21.195798426224744</v>
      </c>
      <c r="L11476" s="70">
        <v>864.20359656250901</v>
      </c>
      <c r="M11476" s="63">
        <v>12411.15495267491</v>
      </c>
    </row>
    <row r="11477" spans="1:13" ht="15" customHeight="1">
      <c r="A11477" s="33">
        <v>41912</v>
      </c>
      <c r="B11477" s="12" t="s">
        <v>54</v>
      </c>
      <c r="C11477" s="10" t="s">
        <v>36</v>
      </c>
      <c r="D11477" s="10" t="s">
        <v>45</v>
      </c>
      <c r="E11477" s="36" t="s">
        <v>6</v>
      </c>
      <c r="F11477" s="36" t="s">
        <v>7</v>
      </c>
      <c r="G11477" s="12">
        <v>42277</v>
      </c>
      <c r="H11477" s="13">
        <v>4</v>
      </c>
      <c r="I11477" s="70">
        <v>12.792087782495729</v>
      </c>
      <c r="J11477" s="70">
        <v>60.523347370142616</v>
      </c>
      <c r="K11477" s="70">
        <f t="shared" si="1248"/>
        <v>20.993388419575624</v>
      </c>
      <c r="L11477" s="70">
        <v>862.18960625564875</v>
      </c>
      <c r="M11477" s="63">
        <v>13093.934393157961</v>
      </c>
    </row>
    <row r="11478" spans="1:13" ht="15" customHeight="1">
      <c r="A11478" s="33">
        <v>41912</v>
      </c>
      <c r="B11478" s="12" t="s">
        <v>54</v>
      </c>
      <c r="C11478" s="10" t="s">
        <v>36</v>
      </c>
      <c r="D11478" s="10" t="s">
        <v>45</v>
      </c>
      <c r="E11478" s="36" t="s">
        <v>6</v>
      </c>
      <c r="F11478" s="36" t="s">
        <v>7</v>
      </c>
      <c r="G11478" s="12">
        <v>42369</v>
      </c>
      <c r="H11478" s="13">
        <v>5</v>
      </c>
      <c r="I11478" s="70">
        <v>13.415926029750777</v>
      </c>
      <c r="J11478" s="70">
        <v>66.782370381808761</v>
      </c>
      <c r="K11478" s="70">
        <f t="shared" si="1248"/>
        <v>19.674949041416923</v>
      </c>
      <c r="L11478" s="70">
        <v>852.36258060575767</v>
      </c>
      <c r="M11478" s="63">
        <v>13908.767620131342</v>
      </c>
    </row>
    <row r="11479" spans="1:13" ht="15" customHeight="1">
      <c r="A11479" s="33">
        <v>41912</v>
      </c>
      <c r="B11479" s="12" t="s">
        <v>54</v>
      </c>
      <c r="C11479" s="10" t="s">
        <v>36</v>
      </c>
      <c r="D11479" s="10" t="s">
        <v>45</v>
      </c>
      <c r="E11479" s="36" t="s">
        <v>6</v>
      </c>
      <c r="F11479" s="36" t="s">
        <v>7</v>
      </c>
      <c r="G11479" s="12">
        <v>42460</v>
      </c>
      <c r="H11479" s="13">
        <v>6</v>
      </c>
      <c r="I11479" s="70">
        <v>14.283675561446868</v>
      </c>
      <c r="J11479" s="70">
        <v>66.657727744494849</v>
      </c>
      <c r="K11479" s="70">
        <f t="shared" si="1248"/>
        <v>14.159032924132957</v>
      </c>
      <c r="L11479" s="70">
        <v>831.40612874403359</v>
      </c>
      <c r="M11479" s="63">
        <v>14607.360103826557</v>
      </c>
    </row>
    <row r="11480" spans="1:13" ht="15" customHeight="1">
      <c r="A11480" s="33">
        <v>41912</v>
      </c>
      <c r="B11480" s="12" t="s">
        <v>54</v>
      </c>
      <c r="C11480" s="10" t="s">
        <v>36</v>
      </c>
      <c r="D11480" s="10" t="s">
        <v>45</v>
      </c>
      <c r="E11480" s="36" t="s">
        <v>6</v>
      </c>
      <c r="F11480" s="36" t="s">
        <v>7</v>
      </c>
      <c r="G11480" s="12">
        <v>42551</v>
      </c>
      <c r="H11480" s="13">
        <v>7</v>
      </c>
      <c r="I11480" s="70">
        <v>14.045312633465603</v>
      </c>
      <c r="J11480" s="70">
        <v>62.416030418238662</v>
      </c>
      <c r="K11480" s="70">
        <f t="shared" si="1248"/>
        <v>9.8036153072094159</v>
      </c>
      <c r="L11480" s="70">
        <v>806.09209461085925</v>
      </c>
      <c r="M11480" s="63">
        <v>15121.013126257803</v>
      </c>
    </row>
    <row r="11481" spans="1:13" ht="15" customHeight="1">
      <c r="A11481" s="33">
        <v>41912</v>
      </c>
      <c r="B11481" s="12" t="s">
        <v>54</v>
      </c>
      <c r="C11481" s="10" t="s">
        <v>36</v>
      </c>
      <c r="D11481" s="10" t="s">
        <v>45</v>
      </c>
      <c r="E11481" s="36" t="s">
        <v>6</v>
      </c>
      <c r="F11481" s="36" t="s">
        <v>7</v>
      </c>
      <c r="G11481" s="12">
        <v>42643</v>
      </c>
      <c r="H11481" s="13">
        <v>8</v>
      </c>
      <c r="I11481" s="70">
        <v>14.007139581192224</v>
      </c>
      <c r="J11481" s="70">
        <v>57.409027496722715</v>
      </c>
      <c r="K11481" s="70">
        <f t="shared" si="1248"/>
        <v>9.0001366596762757</v>
      </c>
      <c r="L11481" s="70">
        <v>777.7483565594373</v>
      </c>
      <c r="M11481" s="63">
        <v>15538.367057429692</v>
      </c>
    </row>
    <row r="11482" spans="1:13" ht="15" customHeight="1">
      <c r="A11482" s="33">
        <v>41912</v>
      </c>
      <c r="B11482" s="12" t="s">
        <v>54</v>
      </c>
      <c r="C11482" s="10" t="s">
        <v>36</v>
      </c>
      <c r="D11482" s="10" t="s">
        <v>45</v>
      </c>
      <c r="E11482" s="36" t="s">
        <v>6</v>
      </c>
      <c r="F11482" s="36" t="s">
        <v>7</v>
      </c>
      <c r="G11482" s="12">
        <v>42735</v>
      </c>
      <c r="H11482" s="13">
        <v>9</v>
      </c>
      <c r="I11482" s="70">
        <v>13.413628533008616</v>
      </c>
      <c r="J11482" s="70">
        <v>52.631702542304495</v>
      </c>
      <c r="K11482" s="70">
        <f t="shared" si="1248"/>
        <v>8.6363035785903968</v>
      </c>
      <c r="L11482" s="70">
        <v>749.4366756264144</v>
      </c>
      <c r="M11482" s="63">
        <v>15997.345139358376</v>
      </c>
    </row>
    <row r="11483" spans="1:13" ht="15" customHeight="1">
      <c r="A11483" s="33">
        <v>41912</v>
      </c>
      <c r="B11483" s="12" t="s">
        <v>54</v>
      </c>
      <c r="C11483" s="10" t="s">
        <v>36</v>
      </c>
      <c r="D11483" s="10" t="s">
        <v>45</v>
      </c>
      <c r="E11483" s="36" t="s">
        <v>6</v>
      </c>
      <c r="F11483" s="36" t="s">
        <v>7</v>
      </c>
      <c r="G11483" s="12">
        <v>42825</v>
      </c>
      <c r="H11483" s="13">
        <v>10</v>
      </c>
      <c r="I11483" s="70">
        <v>12.812006640929994</v>
      </c>
      <c r="J11483" s="70">
        <v>48.133137836405808</v>
      </c>
      <c r="K11483" s="70">
        <f t="shared" si="1248"/>
        <v>8.3134419350313067</v>
      </c>
      <c r="L11483" s="70">
        <v>724.30565635159564</v>
      </c>
      <c r="M11483" s="63">
        <v>16469.221479956788</v>
      </c>
    </row>
    <row r="11484" spans="1:13" ht="15" customHeight="1">
      <c r="A11484" s="33">
        <v>41912</v>
      </c>
      <c r="B11484" s="12" t="s">
        <v>54</v>
      </c>
      <c r="C11484" s="10" t="s">
        <v>36</v>
      </c>
      <c r="D11484" s="10" t="s">
        <v>45</v>
      </c>
      <c r="E11484" s="36" t="s">
        <v>6</v>
      </c>
      <c r="F11484" s="36" t="s">
        <v>7</v>
      </c>
      <c r="G11484" s="12">
        <v>42916</v>
      </c>
      <c r="H11484" s="13">
        <v>11</v>
      </c>
      <c r="I11484" s="70">
        <v>11.605479366793226</v>
      </c>
      <c r="J11484" s="70">
        <v>44.537051219240979</v>
      </c>
      <c r="K11484" s="70">
        <f t="shared" si="1248"/>
        <v>8.0093927496283968</v>
      </c>
      <c r="L11484" s="70">
        <v>700.70183623108801</v>
      </c>
      <c r="M11484" s="63">
        <v>16896.407682546982</v>
      </c>
    </row>
    <row r="11485" spans="1:13" ht="15" customHeight="1">
      <c r="A11485" s="33">
        <v>41912</v>
      </c>
      <c r="B11485" s="12" t="s">
        <v>54</v>
      </c>
      <c r="C11485" s="10" t="s">
        <v>36</v>
      </c>
      <c r="D11485" s="10" t="s">
        <v>45</v>
      </c>
      <c r="E11485" s="36" t="s">
        <v>6</v>
      </c>
      <c r="F11485" s="36" t="s">
        <v>7</v>
      </c>
      <c r="G11485" s="12">
        <v>43008</v>
      </c>
      <c r="H11485" s="13">
        <v>12</v>
      </c>
      <c r="I11485" s="70">
        <v>10.577776296314601</v>
      </c>
      <c r="J11485" s="70">
        <v>41.735586622180413</v>
      </c>
      <c r="K11485" s="70">
        <f t="shared" si="1248"/>
        <v>7.7763116992540358</v>
      </c>
      <c r="L11485" s="70">
        <v>679.53218400386129</v>
      </c>
      <c r="M11485" s="63">
        <v>17268.057223520744</v>
      </c>
    </row>
    <row r="11486" spans="1:13" ht="15" customHeight="1">
      <c r="A11486" s="33">
        <v>41912</v>
      </c>
      <c r="B11486" s="12" t="s">
        <v>54</v>
      </c>
      <c r="C11486" s="10" t="s">
        <v>36</v>
      </c>
      <c r="D11486" s="10" t="s">
        <v>45</v>
      </c>
      <c r="E11486" s="36" t="s">
        <v>6</v>
      </c>
      <c r="F11486" s="36" t="s">
        <v>7</v>
      </c>
      <c r="G11486" s="12">
        <v>43100</v>
      </c>
      <c r="H11486" s="13">
        <v>13</v>
      </c>
      <c r="I11486" s="70">
        <v>9.0001366596762811</v>
      </c>
      <c r="J11486" s="70">
        <v>40.35633546814244</v>
      </c>
      <c r="K11486" s="70">
        <f t="shared" si="1248"/>
        <v>7.6208855056383076</v>
      </c>
      <c r="L11486" s="70">
        <v>660.76303998220862</v>
      </c>
      <c r="M11486" s="63">
        <v>17736.077120225149</v>
      </c>
    </row>
    <row r="11487" spans="1:13" ht="15" customHeight="1">
      <c r="A11487" s="33">
        <v>41912</v>
      </c>
      <c r="B11487" s="12" t="s">
        <v>54</v>
      </c>
      <c r="C11487" s="10" t="s">
        <v>36</v>
      </c>
      <c r="D11487" s="10" t="s">
        <v>45</v>
      </c>
      <c r="E11487" s="36" t="s">
        <v>6</v>
      </c>
      <c r="F11487" s="36" t="s">
        <v>7</v>
      </c>
      <c r="G11487" s="12">
        <v>43190</v>
      </c>
      <c r="H11487" s="13">
        <v>14</v>
      </c>
      <c r="I11487" s="70">
        <v>8.6363035785903932</v>
      </c>
      <c r="J11487" s="70">
        <v>39.231632846182578</v>
      </c>
      <c r="K11487" s="70">
        <f t="shared" si="1248"/>
        <v>7.5116009566305308</v>
      </c>
      <c r="L11487" s="70">
        <v>643.33996444793047</v>
      </c>
      <c r="M11487" s="63">
        <v>18298.662597674658</v>
      </c>
    </row>
    <row r="11488" spans="1:13" ht="15" customHeight="1">
      <c r="A11488" s="33">
        <v>41912</v>
      </c>
      <c r="B11488" s="12" t="s">
        <v>54</v>
      </c>
      <c r="C11488" s="10" t="s">
        <v>36</v>
      </c>
      <c r="D11488" s="10" t="s">
        <v>45</v>
      </c>
      <c r="E11488" s="36" t="s">
        <v>6</v>
      </c>
      <c r="F11488" s="36" t="s">
        <v>7</v>
      </c>
      <c r="G11488" s="12">
        <v>43281</v>
      </c>
      <c r="H11488" s="13">
        <v>15</v>
      </c>
      <c r="I11488" s="70">
        <v>8.3134419350313049</v>
      </c>
      <c r="J11488" s="70">
        <v>38.27355084107289</v>
      </c>
      <c r="K11488" s="70">
        <f t="shared" si="1248"/>
        <v>7.355359929921617</v>
      </c>
      <c r="L11488" s="70">
        <v>626.87561439392766</v>
      </c>
      <c r="M11488" s="63">
        <v>18773.935408026071</v>
      </c>
    </row>
    <row r="11489" spans="1:13" ht="15" customHeight="1">
      <c r="A11489" s="33">
        <v>41912</v>
      </c>
      <c r="B11489" s="12" t="s">
        <v>54</v>
      </c>
      <c r="C11489" s="10" t="s">
        <v>36</v>
      </c>
      <c r="D11489" s="10" t="s">
        <v>45</v>
      </c>
      <c r="E11489" s="36" t="s">
        <v>6</v>
      </c>
      <c r="F11489" s="36" t="s">
        <v>7</v>
      </c>
      <c r="G11489" s="12">
        <v>43373</v>
      </c>
      <c r="H11489" s="13">
        <v>16</v>
      </c>
      <c r="I11489" s="70">
        <v>8.0093927496284003</v>
      </c>
      <c r="J11489" s="70">
        <v>37.586292928616004</v>
      </c>
      <c r="K11489" s="70">
        <f t="shared" si="1248"/>
        <v>7.3221348371715145</v>
      </c>
      <c r="L11489" s="70">
        <v>611.24233279061343</v>
      </c>
      <c r="M11489" s="63">
        <v>19160.281785532341</v>
      </c>
    </row>
    <row r="11490" spans="1:13" ht="15" customHeight="1">
      <c r="A11490" s="33">
        <v>41912</v>
      </c>
      <c r="B11490" s="12" t="s">
        <v>54</v>
      </c>
      <c r="C11490" s="10" t="s">
        <v>36</v>
      </c>
      <c r="D11490" s="10" t="s">
        <v>45</v>
      </c>
      <c r="E11490" s="36" t="s">
        <v>6</v>
      </c>
      <c r="F11490" s="36" t="s">
        <v>7</v>
      </c>
      <c r="G11490" s="12">
        <v>43465</v>
      </c>
      <c r="H11490" s="13">
        <v>17</v>
      </c>
      <c r="I11490" s="70">
        <v>7.7763116992540313</v>
      </c>
      <c r="J11490" s="70">
        <v>37.035970647087758</v>
      </c>
      <c r="K11490" s="70">
        <f t="shared" si="1248"/>
        <v>7.2259894177257857</v>
      </c>
      <c r="L11490" s="70">
        <v>596.70782280511582</v>
      </c>
      <c r="M11490" s="63">
        <v>19596.08456932857</v>
      </c>
    </row>
    <row r="11491" spans="1:13" ht="15" customHeight="1">
      <c r="A11491" s="33">
        <v>41912</v>
      </c>
      <c r="B11491" s="12" t="s">
        <v>54</v>
      </c>
      <c r="C11491" s="10" t="s">
        <v>36</v>
      </c>
      <c r="D11491" s="10" t="s">
        <v>45</v>
      </c>
      <c r="E11491" s="36" t="s">
        <v>6</v>
      </c>
      <c r="F11491" s="36" t="s">
        <v>7</v>
      </c>
      <c r="G11491" s="12">
        <v>43555</v>
      </c>
      <c r="H11491" s="13">
        <v>18</v>
      </c>
      <c r="I11491" s="70">
        <v>7.6208855056383031</v>
      </c>
      <c r="J11491" s="70">
        <v>36.588476586692465</v>
      </c>
      <c r="K11491" s="70">
        <f t="shared" si="1248"/>
        <v>7.1733914452430101</v>
      </c>
      <c r="L11491" s="70">
        <v>582.2209697511056</v>
      </c>
      <c r="M11491" s="63">
        <v>20079.600956579423</v>
      </c>
    </row>
    <row r="11492" spans="1:13" ht="15" customHeight="1">
      <c r="A11492" s="33">
        <v>41912</v>
      </c>
      <c r="B11492" s="12" t="s">
        <v>54</v>
      </c>
      <c r="C11492" s="10" t="s">
        <v>36</v>
      </c>
      <c r="D11492" s="10" t="s">
        <v>45</v>
      </c>
      <c r="E11492" s="36" t="s">
        <v>6</v>
      </c>
      <c r="F11492" s="36" t="s">
        <v>7</v>
      </c>
      <c r="G11492" s="12">
        <v>43646</v>
      </c>
      <c r="H11492" s="13">
        <v>19</v>
      </c>
      <c r="I11492" s="70">
        <v>7.5116009566305397</v>
      </c>
      <c r="J11492" s="70">
        <v>36.133774851517217</v>
      </c>
      <c r="K11492" s="70">
        <f t="shared" si="1248"/>
        <v>7.056899221455291</v>
      </c>
      <c r="L11492" s="70">
        <v>568.30019739520935</v>
      </c>
      <c r="M11492" s="63">
        <v>20496.022869903598</v>
      </c>
    </row>
    <row r="11493" spans="1:13" ht="15" customHeight="1">
      <c r="A11493" s="33">
        <v>41912</v>
      </c>
      <c r="B11493" s="12" t="s">
        <v>54</v>
      </c>
      <c r="C11493" s="10" t="s">
        <v>36</v>
      </c>
      <c r="D11493" s="10" t="s">
        <v>45</v>
      </c>
      <c r="E11493" s="36" t="s">
        <v>6</v>
      </c>
      <c r="F11493" s="36" t="s">
        <v>7</v>
      </c>
      <c r="G11493" s="12">
        <v>43738</v>
      </c>
      <c r="H11493" s="13">
        <v>20</v>
      </c>
      <c r="I11493" s="70">
        <v>7.3553599299216206</v>
      </c>
      <c r="J11493" s="70">
        <v>35.460195233444708</v>
      </c>
      <c r="K11493" s="70">
        <f t="shared" si="1248"/>
        <v>6.6817803118491117</v>
      </c>
      <c r="L11493" s="70">
        <v>555.00789259327814</v>
      </c>
      <c r="M11493" s="63">
        <v>20869.90477379195</v>
      </c>
    </row>
    <row r="11494" spans="1:13" ht="15" customHeight="1">
      <c r="A11494" s="33">
        <v>41912</v>
      </c>
      <c r="B11494" s="12" t="s">
        <v>54</v>
      </c>
      <c r="C11494" s="10" t="s">
        <v>36</v>
      </c>
      <c r="D11494" s="10" t="s">
        <v>45</v>
      </c>
      <c r="E11494" s="36" t="s">
        <v>6</v>
      </c>
      <c r="F11494" s="36" t="s">
        <v>7</v>
      </c>
      <c r="G11494" s="12">
        <v>43830</v>
      </c>
      <c r="H11494" s="13">
        <v>21</v>
      </c>
      <c r="I11494" s="70">
        <v>7.3221348371715118</v>
      </c>
      <c r="J11494" s="70">
        <v>34.191138479007421</v>
      </c>
      <c r="K11494" s="70">
        <f t="shared" si="1248"/>
        <v>6.053078082734225</v>
      </c>
      <c r="L11494" s="70">
        <v>541.40861660966391</v>
      </c>
      <c r="M11494" s="63">
        <v>21325.789833117353</v>
      </c>
    </row>
    <row r="11495" spans="1:13" ht="15" customHeight="1">
      <c r="A11495" s="21">
        <f>A11496</f>
        <v>41912</v>
      </c>
      <c r="B11495" s="21" t="str">
        <f t="shared" ref="B11495:F11495" si="1249">B11496</f>
        <v>Annual 2015</v>
      </c>
      <c r="C11495" s="21" t="str">
        <f t="shared" si="1249"/>
        <v>Adverse</v>
      </c>
      <c r="D11495" s="21" t="str">
        <f t="shared" si="1249"/>
        <v>HE and Mtg Tran</v>
      </c>
      <c r="E11495" s="21" t="str">
        <f t="shared" si="1249"/>
        <v>Resi Real Estate</v>
      </c>
      <c r="F11495" s="21" t="str">
        <f t="shared" si="1249"/>
        <v>First Lien HELOAN</v>
      </c>
      <c r="G11495" s="21">
        <v>41912</v>
      </c>
      <c r="H11495" s="23">
        <v>0</v>
      </c>
      <c r="I11495" s="30">
        <v>0</v>
      </c>
      <c r="J11495" s="59">
        <v>9.6195583406643408</v>
      </c>
      <c r="K11495" s="59">
        <v>0</v>
      </c>
      <c r="L11495" s="65">
        <v>0</v>
      </c>
      <c r="M11495" s="63">
        <v>0</v>
      </c>
    </row>
    <row r="11496" spans="1:13" ht="15" customHeight="1">
      <c r="A11496" s="33">
        <v>41912</v>
      </c>
      <c r="B11496" s="12" t="s">
        <v>54</v>
      </c>
      <c r="C11496" s="10" t="s">
        <v>36</v>
      </c>
      <c r="D11496" s="10" t="s">
        <v>45</v>
      </c>
      <c r="E11496" s="36" t="s">
        <v>6</v>
      </c>
      <c r="F11496" s="16" t="s">
        <v>8</v>
      </c>
      <c r="G11496" s="12">
        <v>42004</v>
      </c>
      <c r="H11496" s="13">
        <v>1</v>
      </c>
      <c r="I11496" s="70">
        <v>4.1912855720442748</v>
      </c>
      <c r="J11496" s="70">
        <v>28.994040950175144</v>
      </c>
      <c r="K11496" s="70">
        <f t="shared" ref="K11496:K11516" si="1250">J11496-J11495+I11496</f>
        <v>23.565768181555079</v>
      </c>
      <c r="L11496" s="70">
        <v>77.739645689464339</v>
      </c>
      <c r="M11496" s="63">
        <v>10760.592514896423</v>
      </c>
    </row>
    <row r="11497" spans="1:13" ht="15" customHeight="1">
      <c r="A11497" s="33">
        <v>41912</v>
      </c>
      <c r="B11497" s="12" t="s">
        <v>54</v>
      </c>
      <c r="C11497" s="10" t="s">
        <v>36</v>
      </c>
      <c r="D11497" s="10" t="s">
        <v>45</v>
      </c>
      <c r="E11497" s="36" t="s">
        <v>6</v>
      </c>
      <c r="F11497" s="16" t="s">
        <v>8</v>
      </c>
      <c r="G11497" s="12">
        <v>42094</v>
      </c>
      <c r="H11497" s="13">
        <v>2</v>
      </c>
      <c r="I11497" s="70">
        <v>5.9409625664716383</v>
      </c>
      <c r="J11497" s="70">
        <v>31.448028347799827</v>
      </c>
      <c r="K11497" s="70">
        <f t="shared" si="1250"/>
        <v>8.3949499640963214</v>
      </c>
      <c r="L11497" s="70">
        <v>82.069892034476297</v>
      </c>
      <c r="M11497" s="63">
        <v>10715.159216836611</v>
      </c>
    </row>
    <row r="11498" spans="1:13" ht="15" customHeight="1">
      <c r="A11498" s="33">
        <v>41912</v>
      </c>
      <c r="B11498" s="12" t="s">
        <v>54</v>
      </c>
      <c r="C11498" s="10" t="s">
        <v>36</v>
      </c>
      <c r="D11498" s="10" t="s">
        <v>45</v>
      </c>
      <c r="E11498" s="36" t="s">
        <v>6</v>
      </c>
      <c r="F11498" s="16" t="s">
        <v>8</v>
      </c>
      <c r="G11498" s="12">
        <v>42185</v>
      </c>
      <c r="H11498" s="13">
        <v>3</v>
      </c>
      <c r="I11498" s="70">
        <v>7.3262117230199735</v>
      </c>
      <c r="J11498" s="70">
        <v>37.953807999320652</v>
      </c>
      <c r="K11498" s="70">
        <f t="shared" si="1250"/>
        <v>13.831991374540799</v>
      </c>
      <c r="L11498" s="70">
        <v>87.053352808699856</v>
      </c>
      <c r="M11498" s="63">
        <v>10664.502299354661</v>
      </c>
    </row>
    <row r="11499" spans="1:13" ht="15" customHeight="1">
      <c r="A11499" s="33">
        <v>41912</v>
      </c>
      <c r="B11499" s="12" t="s">
        <v>54</v>
      </c>
      <c r="C11499" s="10" t="s">
        <v>36</v>
      </c>
      <c r="D11499" s="10" t="s">
        <v>45</v>
      </c>
      <c r="E11499" s="36" t="s">
        <v>6</v>
      </c>
      <c r="F11499" s="16" t="s">
        <v>8</v>
      </c>
      <c r="G11499" s="12">
        <v>42277</v>
      </c>
      <c r="H11499" s="13">
        <v>4</v>
      </c>
      <c r="I11499" s="70">
        <v>8.5103864077996665</v>
      </c>
      <c r="J11499" s="70">
        <v>42.961198188996391</v>
      </c>
      <c r="K11499" s="70">
        <f t="shared" si="1250"/>
        <v>13.517776597475406</v>
      </c>
      <c r="L11499" s="70">
        <v>92.152766030100892</v>
      </c>
      <c r="M11499" s="63">
        <v>10600.151027318148</v>
      </c>
    </row>
    <row r="11500" spans="1:13" ht="15" customHeight="1">
      <c r="A11500" s="33">
        <v>41912</v>
      </c>
      <c r="B11500" s="12" t="s">
        <v>54</v>
      </c>
      <c r="C11500" s="10" t="s">
        <v>36</v>
      </c>
      <c r="D11500" s="10" t="s">
        <v>45</v>
      </c>
      <c r="E11500" s="36" t="s">
        <v>6</v>
      </c>
      <c r="F11500" s="16" t="s">
        <v>8</v>
      </c>
      <c r="G11500" s="12">
        <v>42369</v>
      </c>
      <c r="H11500" s="13">
        <v>5</v>
      </c>
      <c r="I11500" s="70">
        <v>9.1495951426562048</v>
      </c>
      <c r="J11500" s="70">
        <v>46.419798102147034</v>
      </c>
      <c r="K11500" s="70">
        <f t="shared" si="1250"/>
        <v>12.608195055806847</v>
      </c>
      <c r="L11500" s="70">
        <v>95.709360855757609</v>
      </c>
      <c r="M11500" s="63">
        <v>10617.022148252194</v>
      </c>
    </row>
    <row r="11501" spans="1:13" ht="15" customHeight="1">
      <c r="A11501" s="33">
        <v>41912</v>
      </c>
      <c r="B11501" s="12" t="s">
        <v>54</v>
      </c>
      <c r="C11501" s="10" t="s">
        <v>36</v>
      </c>
      <c r="D11501" s="10" t="s">
        <v>45</v>
      </c>
      <c r="E11501" s="36" t="s">
        <v>6</v>
      </c>
      <c r="F11501" s="16" t="s">
        <v>8</v>
      </c>
      <c r="G11501" s="12">
        <v>42460</v>
      </c>
      <c r="H11501" s="13">
        <v>6</v>
      </c>
      <c r="I11501" s="70">
        <v>9.9150564636641558</v>
      </c>
      <c r="J11501" s="70">
        <v>46.289966246143209</v>
      </c>
      <c r="K11501" s="70">
        <f t="shared" si="1250"/>
        <v>9.7852246076603304</v>
      </c>
      <c r="L11501" s="70">
        <v>95.798668683898768</v>
      </c>
      <c r="M11501" s="63">
        <v>10661.411410326016</v>
      </c>
    </row>
    <row r="11502" spans="1:13" ht="15" customHeight="1">
      <c r="A11502" s="33">
        <v>41912</v>
      </c>
      <c r="B11502" s="12" t="s">
        <v>54</v>
      </c>
      <c r="C11502" s="10" t="s">
        <v>36</v>
      </c>
      <c r="D11502" s="10" t="s">
        <v>45</v>
      </c>
      <c r="E11502" s="36" t="s">
        <v>6</v>
      </c>
      <c r="F11502" s="16" t="s">
        <v>8</v>
      </c>
      <c r="G11502" s="12">
        <v>42551</v>
      </c>
      <c r="H11502" s="13">
        <v>7</v>
      </c>
      <c r="I11502" s="70">
        <v>9.8039267489045336</v>
      </c>
      <c r="J11502" s="70">
        <v>44.015661296919184</v>
      </c>
      <c r="K11502" s="70">
        <f t="shared" si="1250"/>
        <v>7.529621799680509</v>
      </c>
      <c r="L11502" s="70">
        <v>93.394216499472762</v>
      </c>
      <c r="M11502" s="63">
        <v>10760.144915190509</v>
      </c>
    </row>
    <row r="11503" spans="1:13" ht="15" customHeight="1">
      <c r="A11503" s="33">
        <v>41912</v>
      </c>
      <c r="B11503" s="12" t="s">
        <v>54</v>
      </c>
      <c r="C11503" s="10" t="s">
        <v>36</v>
      </c>
      <c r="D11503" s="10" t="s">
        <v>45</v>
      </c>
      <c r="E11503" s="36" t="s">
        <v>6</v>
      </c>
      <c r="F11503" s="16" t="s">
        <v>8</v>
      </c>
      <c r="G11503" s="12">
        <v>42643</v>
      </c>
      <c r="H11503" s="13">
        <v>8</v>
      </c>
      <c r="I11503" s="70">
        <v>9.6417720097420254</v>
      </c>
      <c r="J11503" s="70">
        <v>42.10474050366669</v>
      </c>
      <c r="K11503" s="70">
        <f t="shared" si="1250"/>
        <v>7.7308512164895316</v>
      </c>
      <c r="L11503" s="70">
        <v>89.574965341226289</v>
      </c>
      <c r="M11503" s="63">
        <v>10907.832008617828</v>
      </c>
    </row>
    <row r="11504" spans="1:13" ht="15" customHeight="1">
      <c r="A11504" s="33">
        <v>41912</v>
      </c>
      <c r="B11504" s="12" t="s">
        <v>54</v>
      </c>
      <c r="C11504" s="10" t="s">
        <v>36</v>
      </c>
      <c r="D11504" s="10" t="s">
        <v>45</v>
      </c>
      <c r="E11504" s="36" t="s">
        <v>6</v>
      </c>
      <c r="F11504" s="16" t="s">
        <v>8</v>
      </c>
      <c r="G11504" s="12">
        <v>42735</v>
      </c>
      <c r="H11504" s="13">
        <v>9</v>
      </c>
      <c r="I11504" s="70">
        <v>9.2832016445003731</v>
      </c>
      <c r="J11504" s="70">
        <v>40.374036704554356</v>
      </c>
      <c r="K11504" s="70">
        <f t="shared" si="1250"/>
        <v>7.5524978453880394</v>
      </c>
      <c r="L11504" s="70">
        <v>85.28866458250522</v>
      </c>
      <c r="M11504" s="63">
        <v>11020.392289169728</v>
      </c>
    </row>
    <row r="11505" spans="1:13" ht="15" customHeight="1">
      <c r="A11505" s="33">
        <v>41912</v>
      </c>
      <c r="B11505" s="12" t="s">
        <v>54</v>
      </c>
      <c r="C11505" s="10" t="s">
        <v>36</v>
      </c>
      <c r="D11505" s="10" t="s">
        <v>45</v>
      </c>
      <c r="E11505" s="36" t="s">
        <v>6</v>
      </c>
      <c r="F11505" s="16" t="s">
        <v>8</v>
      </c>
      <c r="G11505" s="12">
        <v>42825</v>
      </c>
      <c r="H11505" s="13">
        <v>10</v>
      </c>
      <c r="I11505" s="70">
        <v>8.7955866095200506</v>
      </c>
      <c r="J11505" s="70">
        <v>38.983656578803128</v>
      </c>
      <c r="K11505" s="70">
        <f t="shared" si="1250"/>
        <v>7.4052064837688221</v>
      </c>
      <c r="L11505" s="70">
        <v>81.825795369440897</v>
      </c>
      <c r="M11505" s="63">
        <v>11064.104349938034</v>
      </c>
    </row>
    <row r="11506" spans="1:13" ht="15" customHeight="1">
      <c r="A11506" s="33">
        <v>41912</v>
      </c>
      <c r="B11506" s="12" t="s">
        <v>54</v>
      </c>
      <c r="C11506" s="10" t="s">
        <v>36</v>
      </c>
      <c r="D11506" s="10" t="s">
        <v>45</v>
      </c>
      <c r="E11506" s="36" t="s">
        <v>6</v>
      </c>
      <c r="F11506" s="16" t="s">
        <v>8</v>
      </c>
      <c r="G11506" s="12">
        <v>42916</v>
      </c>
      <c r="H11506" s="13">
        <v>11</v>
      </c>
      <c r="I11506" s="70">
        <v>8.3097818932388225</v>
      </c>
      <c r="J11506" s="70">
        <v>37.938751924424324</v>
      </c>
      <c r="K11506" s="70">
        <f t="shared" si="1250"/>
        <v>7.2648772388600182</v>
      </c>
      <c r="L11506" s="70">
        <v>79.21423138634033</v>
      </c>
      <c r="M11506" s="63">
        <v>11035.24001446118</v>
      </c>
    </row>
    <row r="11507" spans="1:13" ht="15" customHeight="1">
      <c r="A11507" s="33">
        <v>41912</v>
      </c>
      <c r="B11507" s="12" t="s">
        <v>54</v>
      </c>
      <c r="C11507" s="10" t="s">
        <v>36</v>
      </c>
      <c r="D11507" s="10" t="s">
        <v>45</v>
      </c>
      <c r="E11507" s="36" t="s">
        <v>6</v>
      </c>
      <c r="F11507" s="16" t="s">
        <v>8</v>
      </c>
      <c r="G11507" s="12">
        <v>43008</v>
      </c>
      <c r="H11507" s="13">
        <v>12</v>
      </c>
      <c r="I11507" s="70">
        <v>7.9853191399179115</v>
      </c>
      <c r="J11507" s="70">
        <v>37.137481782648834</v>
      </c>
      <c r="K11507" s="70">
        <f t="shared" si="1250"/>
        <v>7.1840489981424218</v>
      </c>
      <c r="L11507" s="70">
        <v>76.928324536278211</v>
      </c>
      <c r="M11507" s="63">
        <v>11005.749839588314</v>
      </c>
    </row>
    <row r="11508" spans="1:13" ht="15" customHeight="1">
      <c r="A11508" s="33">
        <v>41912</v>
      </c>
      <c r="B11508" s="12" t="s">
        <v>54</v>
      </c>
      <c r="C11508" s="10" t="s">
        <v>36</v>
      </c>
      <c r="D11508" s="10" t="s">
        <v>45</v>
      </c>
      <c r="E11508" s="36" t="s">
        <v>6</v>
      </c>
      <c r="F11508" s="16" t="s">
        <v>8</v>
      </c>
      <c r="G11508" s="12">
        <v>43100</v>
      </c>
      <c r="H11508" s="13">
        <v>13</v>
      </c>
      <c r="I11508" s="70">
        <v>7.7308512164895342</v>
      </c>
      <c r="J11508" s="70">
        <v>36.471401116783881</v>
      </c>
      <c r="K11508" s="70">
        <f t="shared" si="1250"/>
        <v>7.0647705506245808</v>
      </c>
      <c r="L11508" s="70">
        <v>75.08268578900514</v>
      </c>
      <c r="M11508" s="63">
        <v>11020.534493309822</v>
      </c>
    </row>
    <row r="11509" spans="1:13" ht="15" customHeight="1">
      <c r="A11509" s="33">
        <v>41912</v>
      </c>
      <c r="B11509" s="12" t="s">
        <v>54</v>
      </c>
      <c r="C11509" s="10" t="s">
        <v>36</v>
      </c>
      <c r="D11509" s="10" t="s">
        <v>45</v>
      </c>
      <c r="E11509" s="36" t="s">
        <v>6</v>
      </c>
      <c r="F11509" s="16" t="s">
        <v>8</v>
      </c>
      <c r="G11509" s="12">
        <v>43190</v>
      </c>
      <c r="H11509" s="13">
        <v>14</v>
      </c>
      <c r="I11509" s="70">
        <v>7.5524978453880385</v>
      </c>
      <c r="J11509" s="70">
        <v>35.895170680183028</v>
      </c>
      <c r="K11509" s="70">
        <f t="shared" si="1250"/>
        <v>6.9762674087871863</v>
      </c>
      <c r="L11509" s="70">
        <v>73.21915114800241</v>
      </c>
      <c r="M11509" s="63">
        <v>11032.125798166311</v>
      </c>
    </row>
    <row r="11510" spans="1:13" ht="15" customHeight="1">
      <c r="A11510" s="33">
        <v>41912</v>
      </c>
      <c r="B11510" s="12" t="s">
        <v>54</v>
      </c>
      <c r="C11510" s="10" t="s">
        <v>36</v>
      </c>
      <c r="D11510" s="10" t="s">
        <v>45</v>
      </c>
      <c r="E11510" s="36" t="s">
        <v>6</v>
      </c>
      <c r="F11510" s="16" t="s">
        <v>8</v>
      </c>
      <c r="G11510" s="12">
        <v>43281</v>
      </c>
      <c r="H11510" s="13">
        <v>15</v>
      </c>
      <c r="I11510" s="70">
        <v>7.4052064837688247</v>
      </c>
      <c r="J11510" s="70">
        <v>35.350792623969902</v>
      </c>
      <c r="K11510" s="70">
        <f t="shared" si="1250"/>
        <v>6.8608284275556981</v>
      </c>
      <c r="L11510" s="70">
        <v>71.224321157127321</v>
      </c>
      <c r="M11510" s="63">
        <v>11049.662732824736</v>
      </c>
    </row>
    <row r="11511" spans="1:13" ht="15" customHeight="1">
      <c r="A11511" s="33">
        <v>41912</v>
      </c>
      <c r="B11511" s="12" t="s">
        <v>54</v>
      </c>
      <c r="C11511" s="10" t="s">
        <v>36</v>
      </c>
      <c r="D11511" s="10" t="s">
        <v>45</v>
      </c>
      <c r="E11511" s="36" t="s">
        <v>6</v>
      </c>
      <c r="F11511" s="16" t="s">
        <v>8</v>
      </c>
      <c r="G11511" s="12">
        <v>43373</v>
      </c>
      <c r="H11511" s="13">
        <v>16</v>
      </c>
      <c r="I11511" s="70">
        <v>7.2648772388600094</v>
      </c>
      <c r="J11511" s="70">
        <v>34.884129948217748</v>
      </c>
      <c r="K11511" s="70">
        <f t="shared" si="1250"/>
        <v>6.7982145631078552</v>
      </c>
      <c r="L11511" s="70">
        <v>69.329298721564015</v>
      </c>
      <c r="M11511" s="63">
        <v>11068.667109594704</v>
      </c>
    </row>
    <row r="11512" spans="1:13" ht="15" customHeight="1">
      <c r="A11512" s="33">
        <v>41912</v>
      </c>
      <c r="B11512" s="12" t="s">
        <v>54</v>
      </c>
      <c r="C11512" s="10" t="s">
        <v>36</v>
      </c>
      <c r="D11512" s="10" t="s">
        <v>45</v>
      </c>
      <c r="E11512" s="36" t="s">
        <v>6</v>
      </c>
      <c r="F11512" s="16" t="s">
        <v>8</v>
      </c>
      <c r="G11512" s="12">
        <v>43465</v>
      </c>
      <c r="H11512" s="13">
        <v>17</v>
      </c>
      <c r="I11512" s="70">
        <v>7.1840489981424271</v>
      </c>
      <c r="J11512" s="70">
        <v>34.43672840796696</v>
      </c>
      <c r="K11512" s="70">
        <f t="shared" si="1250"/>
        <v>6.7366474578916398</v>
      </c>
      <c r="L11512" s="70">
        <v>67.142776323698399</v>
      </c>
      <c r="M11512" s="63">
        <v>11098.26796032596</v>
      </c>
    </row>
    <row r="11513" spans="1:13" ht="15" customHeight="1">
      <c r="A11513" s="33">
        <v>41912</v>
      </c>
      <c r="B11513" s="12" t="s">
        <v>54</v>
      </c>
      <c r="C11513" s="10" t="s">
        <v>36</v>
      </c>
      <c r="D11513" s="10" t="s">
        <v>45</v>
      </c>
      <c r="E11513" s="36" t="s">
        <v>6</v>
      </c>
      <c r="F11513" s="16" t="s">
        <v>8</v>
      </c>
      <c r="G11513" s="12">
        <v>43555</v>
      </c>
      <c r="H11513" s="13">
        <v>18</v>
      </c>
      <c r="I11513" s="70">
        <v>7.0647705506245826</v>
      </c>
      <c r="J11513" s="70">
        <v>34.048297033972808</v>
      </c>
      <c r="K11513" s="70">
        <f t="shared" si="1250"/>
        <v>6.6763391766304307</v>
      </c>
      <c r="L11513" s="70">
        <v>65.044341194862511</v>
      </c>
      <c r="M11513" s="63">
        <v>11153.065486385784</v>
      </c>
    </row>
    <row r="11514" spans="1:13" ht="15" customHeight="1">
      <c r="A11514" s="33">
        <v>41912</v>
      </c>
      <c r="B11514" s="12" t="s">
        <v>54</v>
      </c>
      <c r="C11514" s="10" t="s">
        <v>36</v>
      </c>
      <c r="D11514" s="10" t="s">
        <v>45</v>
      </c>
      <c r="E11514" s="36" t="s">
        <v>6</v>
      </c>
      <c r="F11514" s="16" t="s">
        <v>8</v>
      </c>
      <c r="G11514" s="12">
        <v>43646</v>
      </c>
      <c r="H11514" s="13">
        <v>19</v>
      </c>
      <c r="I11514" s="70">
        <v>6.9762674087871872</v>
      </c>
      <c r="J11514" s="70">
        <v>33.689300313277137</v>
      </c>
      <c r="K11514" s="70">
        <f t="shared" si="1250"/>
        <v>6.6172706880915158</v>
      </c>
      <c r="L11514" s="70">
        <v>62.936703606729061</v>
      </c>
      <c r="M11514" s="63">
        <v>11208.262850930825</v>
      </c>
    </row>
    <row r="11515" spans="1:13" ht="15" customHeight="1">
      <c r="A11515" s="33">
        <v>41912</v>
      </c>
      <c r="B11515" s="12" t="s">
        <v>54</v>
      </c>
      <c r="C11515" s="10" t="s">
        <v>36</v>
      </c>
      <c r="D11515" s="10" t="s">
        <v>45</v>
      </c>
      <c r="E11515" s="36" t="s">
        <v>6</v>
      </c>
      <c r="F11515" s="16" t="s">
        <v>8</v>
      </c>
      <c r="G11515" s="12">
        <v>43738</v>
      </c>
      <c r="H11515" s="13">
        <v>20</v>
      </c>
      <c r="I11515" s="70">
        <v>6.8608284275556954</v>
      </c>
      <c r="J11515" s="70">
        <v>33.322076387065792</v>
      </c>
      <c r="K11515" s="70">
        <f t="shared" si="1250"/>
        <v>6.4936045013443504</v>
      </c>
      <c r="L11515" s="70">
        <v>60.978964759265722</v>
      </c>
      <c r="M11515" s="63">
        <v>11263.306187280774</v>
      </c>
    </row>
    <row r="11516" spans="1:13" ht="15" customHeight="1">
      <c r="A11516" s="33">
        <v>41912</v>
      </c>
      <c r="B11516" s="12" t="s">
        <v>54</v>
      </c>
      <c r="C11516" s="10" t="s">
        <v>36</v>
      </c>
      <c r="D11516" s="10" t="s">
        <v>45</v>
      </c>
      <c r="E11516" s="36" t="s">
        <v>6</v>
      </c>
      <c r="F11516" s="16" t="s">
        <v>8</v>
      </c>
      <c r="G11516" s="12">
        <v>43830</v>
      </c>
      <c r="H11516" s="13">
        <v>21</v>
      </c>
      <c r="I11516" s="70">
        <v>6.7982145631078588</v>
      </c>
      <c r="J11516" s="70">
        <v>32.826963691563847</v>
      </c>
      <c r="K11516" s="70">
        <f t="shared" si="1250"/>
        <v>6.3031018676059141</v>
      </c>
      <c r="L11516" s="70">
        <v>59.113988465475472</v>
      </c>
      <c r="M11516" s="63">
        <v>11348.771232616356</v>
      </c>
    </row>
    <row r="11517" spans="1:13" ht="15" customHeight="1">
      <c r="A11517" s="21">
        <f>A11518</f>
        <v>41912</v>
      </c>
      <c r="B11517" s="21" t="str">
        <f t="shared" ref="B11517:F11517" si="1251">B11518</f>
        <v>Annual 2015</v>
      </c>
      <c r="C11517" s="21" t="str">
        <f t="shared" si="1251"/>
        <v>Adverse</v>
      </c>
      <c r="D11517" s="21" t="str">
        <f t="shared" si="1251"/>
        <v>HE and Mtg Tran</v>
      </c>
      <c r="E11517" s="21" t="str">
        <f t="shared" si="1251"/>
        <v>Resi Real Estate</v>
      </c>
      <c r="F11517" s="21" t="str">
        <f t="shared" si="1251"/>
        <v>Closed-End Junior Liens</v>
      </c>
      <c r="G11517" s="21">
        <v>41912</v>
      </c>
      <c r="H11517" s="23">
        <v>0</v>
      </c>
      <c r="I11517" s="30">
        <v>0</v>
      </c>
      <c r="J11517" s="59">
        <v>27.398063172810527</v>
      </c>
      <c r="K11517" s="59">
        <v>0</v>
      </c>
      <c r="L11517" s="65">
        <v>0</v>
      </c>
      <c r="M11517" s="63">
        <v>0</v>
      </c>
    </row>
    <row r="11518" spans="1:13" ht="15" customHeight="1">
      <c r="A11518" s="33">
        <v>41912</v>
      </c>
      <c r="B11518" s="12" t="s">
        <v>54</v>
      </c>
      <c r="C11518" s="10" t="s">
        <v>36</v>
      </c>
      <c r="D11518" s="10" t="s">
        <v>45</v>
      </c>
      <c r="E11518" s="16" t="s">
        <v>6</v>
      </c>
      <c r="F11518" s="16" t="s">
        <v>9</v>
      </c>
      <c r="G11518" s="12">
        <v>42004</v>
      </c>
      <c r="H11518" s="13">
        <v>1</v>
      </c>
      <c r="I11518" s="70">
        <v>6.2796144007044505</v>
      </c>
      <c r="J11518" s="70">
        <v>33.168723152276584</v>
      </c>
      <c r="K11518" s="70">
        <f t="shared" ref="K11518:K11538" si="1252">J11518-J11517+I11518</f>
        <v>12.050274380170507</v>
      </c>
      <c r="L11518" s="70">
        <v>32.818481940979154</v>
      </c>
      <c r="M11518" s="63">
        <v>2250.2841686150264</v>
      </c>
    </row>
    <row r="11519" spans="1:13" ht="15" customHeight="1">
      <c r="A11519" s="33">
        <v>41912</v>
      </c>
      <c r="B11519" s="12" t="s">
        <v>54</v>
      </c>
      <c r="C11519" s="10" t="s">
        <v>36</v>
      </c>
      <c r="D11519" s="10" t="s">
        <v>45</v>
      </c>
      <c r="E11519" s="16" t="s">
        <v>6</v>
      </c>
      <c r="F11519" s="16" t="s">
        <v>9</v>
      </c>
      <c r="G11519" s="12">
        <v>42094</v>
      </c>
      <c r="H11519" s="13">
        <v>2</v>
      </c>
      <c r="I11519" s="70">
        <v>5.1364062565468886</v>
      </c>
      <c r="J11519" s="70">
        <v>38.814872251166804</v>
      </c>
      <c r="K11519" s="70">
        <f t="shared" si="1252"/>
        <v>10.782555355437108</v>
      </c>
      <c r="L11519" s="70">
        <v>36.735961530245689</v>
      </c>
      <c r="M11519" s="63">
        <v>2251.9902365940507</v>
      </c>
    </row>
    <row r="11520" spans="1:13" ht="15" customHeight="1">
      <c r="A11520" s="33">
        <v>41912</v>
      </c>
      <c r="B11520" s="12" t="s">
        <v>54</v>
      </c>
      <c r="C11520" s="10" t="s">
        <v>36</v>
      </c>
      <c r="D11520" s="10" t="s">
        <v>45</v>
      </c>
      <c r="E11520" s="16" t="s">
        <v>6</v>
      </c>
      <c r="F11520" s="16" t="s">
        <v>9</v>
      </c>
      <c r="G11520" s="12">
        <v>42185</v>
      </c>
      <c r="H11520" s="13">
        <v>3</v>
      </c>
      <c r="I11520" s="70">
        <v>8.8190732065351831</v>
      </c>
      <c r="J11520" s="70">
        <v>49.319367180442399</v>
      </c>
      <c r="K11520" s="70">
        <f t="shared" si="1252"/>
        <v>19.323568135810778</v>
      </c>
      <c r="L11520" s="70">
        <v>40.538542650408118</v>
      </c>
      <c r="M11520" s="63">
        <v>2236.0516699211084</v>
      </c>
    </row>
    <row r="11521" spans="1:13" ht="15" customHeight="1">
      <c r="A11521" s="33">
        <v>41912</v>
      </c>
      <c r="B11521" s="12" t="s">
        <v>54</v>
      </c>
      <c r="C11521" s="10" t="s">
        <v>36</v>
      </c>
      <c r="D11521" s="10" t="s">
        <v>45</v>
      </c>
      <c r="E11521" s="16" t="s">
        <v>6</v>
      </c>
      <c r="F11521" s="16" t="s">
        <v>9</v>
      </c>
      <c r="G11521" s="12">
        <v>42277</v>
      </c>
      <c r="H11521" s="13">
        <v>4</v>
      </c>
      <c r="I11521" s="70">
        <v>10.912388227034032</v>
      </c>
      <c r="J11521" s="70">
        <v>56.985898028260458</v>
      </c>
      <c r="K11521" s="70">
        <f t="shared" si="1252"/>
        <v>18.578919074852092</v>
      </c>
      <c r="L11521" s="70">
        <v>44.743964314056555</v>
      </c>
      <c r="M11521" s="63">
        <v>2213.2465881677613</v>
      </c>
    </row>
    <row r="11522" spans="1:13" ht="15" customHeight="1">
      <c r="A11522" s="33">
        <v>41912</v>
      </c>
      <c r="B11522" s="12" t="s">
        <v>54</v>
      </c>
      <c r="C11522" s="10" t="s">
        <v>36</v>
      </c>
      <c r="D11522" s="10" t="s">
        <v>45</v>
      </c>
      <c r="E11522" s="16" t="s">
        <v>6</v>
      </c>
      <c r="F11522" s="16" t="s">
        <v>9</v>
      </c>
      <c r="G11522" s="12">
        <v>42369</v>
      </c>
      <c r="H11522" s="13">
        <v>5</v>
      </c>
      <c r="I11522" s="70">
        <v>12.270547227775067</v>
      </c>
      <c r="J11522" s="70">
        <v>61.704590013109183</v>
      </c>
      <c r="K11522" s="70">
        <f t="shared" si="1252"/>
        <v>16.989239212623794</v>
      </c>
      <c r="L11522" s="70">
        <v>47.125823336215852</v>
      </c>
      <c r="M11522" s="63">
        <v>2204.570624866124</v>
      </c>
    </row>
    <row r="11523" spans="1:13" ht="15" customHeight="1">
      <c r="A11523" s="33">
        <v>41912</v>
      </c>
      <c r="B11523" s="12" t="s">
        <v>54</v>
      </c>
      <c r="C11523" s="10" t="s">
        <v>36</v>
      </c>
      <c r="D11523" s="10" t="s">
        <v>45</v>
      </c>
      <c r="E11523" s="16" t="s">
        <v>6</v>
      </c>
      <c r="F11523" s="16" t="s">
        <v>9</v>
      </c>
      <c r="G11523" s="12">
        <v>42460</v>
      </c>
      <c r="H11523" s="13">
        <v>6</v>
      </c>
      <c r="I11523" s="70">
        <v>13.052283880192251</v>
      </c>
      <c r="J11523" s="70">
        <v>61.373326397324519</v>
      </c>
      <c r="K11523" s="70">
        <f t="shared" si="1252"/>
        <v>12.721020264407587</v>
      </c>
      <c r="L11523" s="70">
        <v>46.718933497973275</v>
      </c>
      <c r="M11523" s="63">
        <v>2198.7529264725881</v>
      </c>
    </row>
    <row r="11524" spans="1:13" ht="15" customHeight="1">
      <c r="A11524" s="33">
        <v>41912</v>
      </c>
      <c r="B11524" s="12" t="s">
        <v>54</v>
      </c>
      <c r="C11524" s="10" t="s">
        <v>36</v>
      </c>
      <c r="D11524" s="10" t="s">
        <v>45</v>
      </c>
      <c r="E11524" s="16" t="s">
        <v>6</v>
      </c>
      <c r="F11524" s="16" t="s">
        <v>9</v>
      </c>
      <c r="G11524" s="12">
        <v>42551</v>
      </c>
      <c r="H11524" s="13">
        <v>7</v>
      </c>
      <c r="I11524" s="70">
        <v>13.242795131748695</v>
      </c>
      <c r="J11524" s="70">
        <v>57.552413520179144</v>
      </c>
      <c r="K11524" s="70">
        <f t="shared" si="1252"/>
        <v>9.4218822546033199</v>
      </c>
      <c r="L11524" s="70">
        <v>44.514822531448921</v>
      </c>
      <c r="M11524" s="63">
        <v>2203.0780270556697</v>
      </c>
    </row>
    <row r="11525" spans="1:13" ht="15" customHeight="1">
      <c r="A11525" s="33">
        <v>41912</v>
      </c>
      <c r="B11525" s="12" t="s">
        <v>54</v>
      </c>
      <c r="C11525" s="10" t="s">
        <v>36</v>
      </c>
      <c r="D11525" s="10" t="s">
        <v>45</v>
      </c>
      <c r="E11525" s="16" t="s">
        <v>6</v>
      </c>
      <c r="F11525" s="16" t="s">
        <v>9</v>
      </c>
      <c r="G11525" s="12">
        <v>42643</v>
      </c>
      <c r="H11525" s="13">
        <v>8</v>
      </c>
      <c r="I11525" s="70">
        <v>13.019415303708112</v>
      </c>
      <c r="J11525" s="70">
        <v>54.176679881482407</v>
      </c>
      <c r="K11525" s="70">
        <f t="shared" si="1252"/>
        <v>9.6436816650113748</v>
      </c>
      <c r="L11525" s="70">
        <v>41.353926055573254</v>
      </c>
      <c r="M11525" s="63">
        <v>2216.3592098450799</v>
      </c>
    </row>
    <row r="11526" spans="1:13" ht="15" customHeight="1">
      <c r="A11526" s="33">
        <v>41912</v>
      </c>
      <c r="B11526" s="12" t="s">
        <v>54</v>
      </c>
      <c r="C11526" s="10" t="s">
        <v>36</v>
      </c>
      <c r="D11526" s="10" t="s">
        <v>45</v>
      </c>
      <c r="E11526" s="16" t="s">
        <v>6</v>
      </c>
      <c r="F11526" s="16" t="s">
        <v>9</v>
      </c>
      <c r="G11526" s="12">
        <v>42735</v>
      </c>
      <c r="H11526" s="13">
        <v>9</v>
      </c>
      <c r="I11526" s="70">
        <v>12.367235869554261</v>
      </c>
      <c r="J11526" s="70">
        <v>51.033655238065776</v>
      </c>
      <c r="K11526" s="70">
        <f t="shared" si="1252"/>
        <v>9.2242112261376299</v>
      </c>
      <c r="L11526" s="70">
        <v>38.491910058051253</v>
      </c>
      <c r="M11526" s="63">
        <v>2223.9951809905633</v>
      </c>
    </row>
    <row r="11527" spans="1:13" ht="15" customHeight="1">
      <c r="A11527" s="33">
        <v>41912</v>
      </c>
      <c r="B11527" s="12" t="s">
        <v>54</v>
      </c>
      <c r="C11527" s="10" t="s">
        <v>36</v>
      </c>
      <c r="D11527" s="10" t="s">
        <v>45</v>
      </c>
      <c r="E11527" s="16" t="s">
        <v>6</v>
      </c>
      <c r="F11527" s="16" t="s">
        <v>9</v>
      </c>
      <c r="G11527" s="12">
        <v>42825</v>
      </c>
      <c r="H11527" s="13">
        <v>10</v>
      </c>
      <c r="I11527" s="70">
        <v>11.457080865699083</v>
      </c>
      <c r="J11527" s="70">
        <v>48.40158938327118</v>
      </c>
      <c r="K11527" s="70">
        <f t="shared" si="1252"/>
        <v>8.8250150109044867</v>
      </c>
      <c r="L11527" s="70">
        <v>36.403079127081526</v>
      </c>
      <c r="M11527" s="63">
        <v>2216.9187798719045</v>
      </c>
    </row>
    <row r="11528" spans="1:13" ht="15" customHeight="1">
      <c r="A11528" s="33">
        <v>41912</v>
      </c>
      <c r="B11528" s="12" t="s">
        <v>54</v>
      </c>
      <c r="C11528" s="10" t="s">
        <v>36</v>
      </c>
      <c r="D11528" s="10" t="s">
        <v>45</v>
      </c>
      <c r="E11528" s="16" t="s">
        <v>6</v>
      </c>
      <c r="F11528" s="16" t="s">
        <v>9</v>
      </c>
      <c r="G11528" s="12">
        <v>42916</v>
      </c>
      <c r="H11528" s="13">
        <v>11</v>
      </c>
      <c r="I11528" s="70">
        <v>10.662690963865389</v>
      </c>
      <c r="J11528" s="70">
        <v>46.125367176757436</v>
      </c>
      <c r="K11528" s="70">
        <f t="shared" si="1252"/>
        <v>8.3864687573516452</v>
      </c>
      <c r="L11528" s="70">
        <v>34.941694590875926</v>
      </c>
      <c r="M11528" s="63">
        <v>2197.9514146166457</v>
      </c>
    </row>
    <row r="11529" spans="1:13" ht="15" customHeight="1">
      <c r="A11529" s="33">
        <v>41912</v>
      </c>
      <c r="B11529" s="12" t="s">
        <v>54</v>
      </c>
      <c r="C11529" s="10" t="s">
        <v>36</v>
      </c>
      <c r="D11529" s="10" t="s">
        <v>45</v>
      </c>
      <c r="E11529" s="16" t="s">
        <v>6</v>
      </c>
      <c r="F11529" s="16" t="s">
        <v>9</v>
      </c>
      <c r="G11529" s="12">
        <v>43008</v>
      </c>
      <c r="H11529" s="13">
        <v>12</v>
      </c>
      <c r="I11529" s="70">
        <v>10.045990517352298</v>
      </c>
      <c r="J11529" s="70">
        <v>44.249008499456835</v>
      </c>
      <c r="K11529" s="70">
        <f t="shared" si="1252"/>
        <v>8.1696318400516965</v>
      </c>
      <c r="L11529" s="70">
        <v>33.816494816314403</v>
      </c>
      <c r="M11529" s="63">
        <v>2180.166895611886</v>
      </c>
    </row>
    <row r="11530" spans="1:13" ht="15" customHeight="1">
      <c r="A11530" s="33">
        <v>41912</v>
      </c>
      <c r="B11530" s="12" t="s">
        <v>54</v>
      </c>
      <c r="C11530" s="10" t="s">
        <v>36</v>
      </c>
      <c r="D11530" s="10" t="s">
        <v>45</v>
      </c>
      <c r="E11530" s="16" t="s">
        <v>6</v>
      </c>
      <c r="F11530" s="16" t="s">
        <v>9</v>
      </c>
      <c r="G11530" s="12">
        <v>43100</v>
      </c>
      <c r="H11530" s="13">
        <v>13</v>
      </c>
      <c r="I11530" s="70">
        <v>9.6436816650113801</v>
      </c>
      <c r="J11530" s="70">
        <v>42.48106684558762</v>
      </c>
      <c r="K11530" s="70">
        <f t="shared" si="1252"/>
        <v>7.8757400111421649</v>
      </c>
      <c r="L11530" s="70">
        <v>32.714005397066273</v>
      </c>
      <c r="M11530" s="63">
        <v>2168.4604226719971</v>
      </c>
    </row>
    <row r="11531" spans="1:13" ht="15" customHeight="1">
      <c r="A11531" s="33">
        <v>41912</v>
      </c>
      <c r="B11531" s="12" t="s">
        <v>54</v>
      </c>
      <c r="C11531" s="10" t="s">
        <v>36</v>
      </c>
      <c r="D11531" s="10" t="s">
        <v>45</v>
      </c>
      <c r="E11531" s="16" t="s">
        <v>6</v>
      </c>
      <c r="F11531" s="16" t="s">
        <v>9</v>
      </c>
      <c r="G11531" s="12">
        <v>43190</v>
      </c>
      <c r="H11531" s="13">
        <v>14</v>
      </c>
      <c r="I11531" s="70">
        <v>9.2242112261376317</v>
      </c>
      <c r="J11531" s="70">
        <v>40.770530709671426</v>
      </c>
      <c r="K11531" s="70">
        <f t="shared" si="1252"/>
        <v>7.5136750902214384</v>
      </c>
      <c r="L11531" s="70">
        <v>31.630461454316542</v>
      </c>
      <c r="M11531" s="63">
        <v>2157.2711002889791</v>
      </c>
    </row>
    <row r="11532" spans="1:13" ht="15" customHeight="1">
      <c r="A11532" s="33">
        <v>41912</v>
      </c>
      <c r="B11532" s="12" t="s">
        <v>54</v>
      </c>
      <c r="C11532" s="10" t="s">
        <v>36</v>
      </c>
      <c r="D11532" s="10" t="s">
        <v>45</v>
      </c>
      <c r="E11532" s="16" t="s">
        <v>6</v>
      </c>
      <c r="F11532" s="16" t="s">
        <v>9</v>
      </c>
      <c r="G11532" s="12">
        <v>43281</v>
      </c>
      <c r="H11532" s="13">
        <v>15</v>
      </c>
      <c r="I11532" s="70">
        <v>8.8250150109044778</v>
      </c>
      <c r="J11532" s="70">
        <v>39.222395666934986</v>
      </c>
      <c r="K11532" s="70">
        <f t="shared" si="1252"/>
        <v>7.2768799681680374</v>
      </c>
      <c r="L11532" s="70">
        <v>30.417651717204052</v>
      </c>
      <c r="M11532" s="63">
        <v>2148.479048962005</v>
      </c>
    </row>
    <row r="11533" spans="1:13" ht="15" customHeight="1">
      <c r="A11533" s="33">
        <v>41912</v>
      </c>
      <c r="B11533" s="12" t="s">
        <v>54</v>
      </c>
      <c r="C11533" s="10" t="s">
        <v>36</v>
      </c>
      <c r="D11533" s="10" t="s">
        <v>45</v>
      </c>
      <c r="E11533" s="16" t="s">
        <v>6</v>
      </c>
      <c r="F11533" s="16" t="s">
        <v>9</v>
      </c>
      <c r="G11533" s="12">
        <v>43373</v>
      </c>
      <c r="H11533" s="13">
        <v>16</v>
      </c>
      <c r="I11533" s="70">
        <v>8.3864687573516452</v>
      </c>
      <c r="J11533" s="70">
        <v>37.92416194060381</v>
      </c>
      <c r="K11533" s="70">
        <f t="shared" si="1252"/>
        <v>7.0882350310204689</v>
      </c>
      <c r="L11533" s="70">
        <v>29.258706697534436</v>
      </c>
      <c r="M11533" s="63">
        <v>2139.518241776103</v>
      </c>
    </row>
    <row r="11534" spans="1:13" ht="15" customHeight="1">
      <c r="A11534" s="33">
        <v>41912</v>
      </c>
      <c r="B11534" s="12" t="s">
        <v>54</v>
      </c>
      <c r="C11534" s="10" t="s">
        <v>36</v>
      </c>
      <c r="D11534" s="10" t="s">
        <v>45</v>
      </c>
      <c r="E11534" s="16" t="s">
        <v>6</v>
      </c>
      <c r="F11534" s="16" t="s">
        <v>9</v>
      </c>
      <c r="G11534" s="12">
        <v>43465</v>
      </c>
      <c r="H11534" s="13">
        <v>17</v>
      </c>
      <c r="I11534" s="70">
        <v>8.1696318400516983</v>
      </c>
      <c r="J11534" s="70">
        <v>36.64113610148862</v>
      </c>
      <c r="K11534" s="70">
        <f t="shared" si="1252"/>
        <v>6.8866060009365082</v>
      </c>
      <c r="L11534" s="70">
        <v>28.158671545815793</v>
      </c>
      <c r="M11534" s="63">
        <v>2132.5540293738868</v>
      </c>
    </row>
    <row r="11535" spans="1:13" ht="15" customHeight="1">
      <c r="A11535" s="33">
        <v>41912</v>
      </c>
      <c r="B11535" s="12" t="s">
        <v>54</v>
      </c>
      <c r="C11535" s="10" t="s">
        <v>36</v>
      </c>
      <c r="D11535" s="10" t="s">
        <v>45</v>
      </c>
      <c r="E11535" s="16" t="s">
        <v>6</v>
      </c>
      <c r="F11535" s="16" t="s">
        <v>9</v>
      </c>
      <c r="G11535" s="12">
        <v>43555</v>
      </c>
      <c r="H11535" s="13">
        <v>18</v>
      </c>
      <c r="I11535" s="70">
        <v>7.8757400111421605</v>
      </c>
      <c r="J11535" s="70">
        <v>35.36925727179711</v>
      </c>
      <c r="K11535" s="70">
        <f t="shared" si="1252"/>
        <v>6.6038611814506512</v>
      </c>
      <c r="L11535" s="70">
        <v>27.028819600588857</v>
      </c>
      <c r="M11535" s="63">
        <v>2130.4168935301514</v>
      </c>
    </row>
    <row r="11536" spans="1:13" ht="15" customHeight="1">
      <c r="A11536" s="33">
        <v>41912</v>
      </c>
      <c r="B11536" s="12" t="s">
        <v>54</v>
      </c>
      <c r="C11536" s="10" t="s">
        <v>36</v>
      </c>
      <c r="D11536" s="10" t="s">
        <v>45</v>
      </c>
      <c r="E11536" s="16" t="s">
        <v>6</v>
      </c>
      <c r="F11536" s="16" t="s">
        <v>9</v>
      </c>
      <c r="G11536" s="12">
        <v>43646</v>
      </c>
      <c r="H11536" s="13">
        <v>19</v>
      </c>
      <c r="I11536" s="70">
        <v>7.5136750902214402</v>
      </c>
      <c r="J11536" s="70">
        <v>34.284201433882643</v>
      </c>
      <c r="K11536" s="70">
        <f t="shared" si="1252"/>
        <v>6.428619252306973</v>
      </c>
      <c r="L11536" s="70">
        <v>26.008009367531749</v>
      </c>
      <c r="M11536" s="63">
        <v>2128.2700818625108</v>
      </c>
    </row>
    <row r="11537" spans="1:13" ht="15" customHeight="1">
      <c r="A11537" s="33">
        <v>41912</v>
      </c>
      <c r="B11537" s="12" t="s">
        <v>54</v>
      </c>
      <c r="C11537" s="10" t="s">
        <v>36</v>
      </c>
      <c r="D11537" s="10" t="s">
        <v>45</v>
      </c>
      <c r="E11537" s="16" t="s">
        <v>6</v>
      </c>
      <c r="F11537" s="16" t="s">
        <v>9</v>
      </c>
      <c r="G11537" s="12">
        <v>43738</v>
      </c>
      <c r="H11537" s="13">
        <v>20</v>
      </c>
      <c r="I11537" s="70">
        <v>7.2768799681680418</v>
      </c>
      <c r="J11537" s="70">
        <v>33.328260785584959</v>
      </c>
      <c r="K11537" s="70">
        <f t="shared" si="1252"/>
        <v>6.3209393198703578</v>
      </c>
      <c r="L11537" s="70">
        <v>25.06168402199804</v>
      </c>
      <c r="M11537" s="63">
        <v>2127.3624727399124</v>
      </c>
    </row>
    <row r="11538" spans="1:13" ht="15" customHeight="1">
      <c r="A11538" s="33">
        <v>41912</v>
      </c>
      <c r="B11538" s="12" t="s">
        <v>54</v>
      </c>
      <c r="C11538" s="10" t="s">
        <v>36</v>
      </c>
      <c r="D11538" s="10" t="s">
        <v>45</v>
      </c>
      <c r="E11538" s="16" t="s">
        <v>6</v>
      </c>
      <c r="F11538" s="16" t="s">
        <v>9</v>
      </c>
      <c r="G11538" s="12">
        <v>43830</v>
      </c>
      <c r="H11538" s="13">
        <v>21</v>
      </c>
      <c r="I11538" s="70">
        <v>7.088235031020468</v>
      </c>
      <c r="J11538" s="70">
        <v>32.257522640976582</v>
      </c>
      <c r="K11538" s="70">
        <f t="shared" si="1252"/>
        <v>6.0174968864120908</v>
      </c>
      <c r="L11538" s="70">
        <v>24.185953822613957</v>
      </c>
      <c r="M11538" s="63">
        <v>2132.267061965073</v>
      </c>
    </row>
    <row r="11539" spans="1:13" ht="15" customHeight="1">
      <c r="A11539" s="21">
        <f>A11540</f>
        <v>41912</v>
      </c>
      <c r="B11539" s="21" t="str">
        <f t="shared" ref="B11539:F11539" si="1253">B11540</f>
        <v>Annual 2015</v>
      </c>
      <c r="C11539" s="21" t="str">
        <f t="shared" si="1253"/>
        <v>Adverse</v>
      </c>
      <c r="D11539" s="21" t="str">
        <f t="shared" si="1253"/>
        <v>HE and Mtg Tran</v>
      </c>
      <c r="E11539" s="21" t="str">
        <f t="shared" si="1253"/>
        <v>Resi Real Estate</v>
      </c>
      <c r="F11539" s="21" t="str">
        <f t="shared" si="1253"/>
        <v>HELOCs</v>
      </c>
      <c r="G11539" s="21">
        <v>41912</v>
      </c>
      <c r="H11539" s="23">
        <v>0</v>
      </c>
      <c r="I11539" s="30">
        <v>0</v>
      </c>
      <c r="J11539" s="59">
        <v>293</v>
      </c>
      <c r="K11539" s="59">
        <v>0</v>
      </c>
      <c r="L11539" s="65">
        <v>0</v>
      </c>
      <c r="M11539" s="63">
        <v>0</v>
      </c>
    </row>
    <row r="11540" spans="1:13" ht="15" customHeight="1">
      <c r="A11540" s="33">
        <v>41912</v>
      </c>
      <c r="B11540" s="12" t="s">
        <v>54</v>
      </c>
      <c r="C11540" s="10" t="s">
        <v>36</v>
      </c>
      <c r="D11540" s="10" t="s">
        <v>45</v>
      </c>
      <c r="E11540" s="16" t="s">
        <v>6</v>
      </c>
      <c r="F11540" s="16" t="s">
        <v>10</v>
      </c>
      <c r="G11540" s="12">
        <v>42004</v>
      </c>
      <c r="H11540" s="13">
        <v>1</v>
      </c>
      <c r="I11540" s="70">
        <v>45.961115174004391</v>
      </c>
      <c r="J11540" s="70">
        <v>341.91812195886661</v>
      </c>
      <c r="K11540" s="70">
        <f t="shared" ref="K11540:K11603" si="1254">J11540-J11539+I11540</f>
        <v>94.879237132870998</v>
      </c>
      <c r="L11540" s="70">
        <v>533.93076410827439</v>
      </c>
      <c r="M11540" s="63">
        <v>19144.672699503757</v>
      </c>
    </row>
    <row r="11541" spans="1:13" ht="15" customHeight="1">
      <c r="A11541" s="33">
        <v>41912</v>
      </c>
      <c r="B11541" s="12" t="s">
        <v>54</v>
      </c>
      <c r="C11541" s="10" t="s">
        <v>36</v>
      </c>
      <c r="D11541" s="10" t="s">
        <v>45</v>
      </c>
      <c r="E11541" s="16" t="s">
        <v>6</v>
      </c>
      <c r="F11541" s="16" t="s">
        <v>10</v>
      </c>
      <c r="G11541" s="12">
        <v>42094</v>
      </c>
      <c r="H11541" s="13">
        <v>2</v>
      </c>
      <c r="I11541" s="70">
        <v>35.707389712947631</v>
      </c>
      <c r="J11541" s="70">
        <v>387.99546352779009</v>
      </c>
      <c r="K11541" s="70">
        <f t="shared" si="1254"/>
        <v>81.784731281871117</v>
      </c>
      <c r="L11541" s="70">
        <v>552.86579684028084</v>
      </c>
      <c r="M11541" s="63">
        <v>18858.846050727469</v>
      </c>
    </row>
    <row r="11542" spans="1:13" ht="15" customHeight="1">
      <c r="A11542" s="33">
        <v>41912</v>
      </c>
      <c r="B11542" s="12" t="s">
        <v>54</v>
      </c>
      <c r="C11542" s="10" t="s">
        <v>36</v>
      </c>
      <c r="D11542" s="10" t="s">
        <v>45</v>
      </c>
      <c r="E11542" s="16" t="s">
        <v>6</v>
      </c>
      <c r="F11542" s="16" t="s">
        <v>10</v>
      </c>
      <c r="G11542" s="12">
        <v>42185</v>
      </c>
      <c r="H11542" s="13">
        <v>3</v>
      </c>
      <c r="I11542" s="70">
        <v>68.939004316980061</v>
      </c>
      <c r="J11542" s="70">
        <v>479.7205289829285</v>
      </c>
      <c r="K11542" s="70">
        <f t="shared" si="1254"/>
        <v>160.66406977211847</v>
      </c>
      <c r="L11542" s="70">
        <v>579.30249867032649</v>
      </c>
      <c r="M11542" s="63">
        <v>18485.552894049051</v>
      </c>
    </row>
    <row r="11543" spans="1:13" ht="15" customHeight="1">
      <c r="A11543" s="33">
        <v>41912</v>
      </c>
      <c r="B11543" s="12" t="s">
        <v>54</v>
      </c>
      <c r="C11543" s="10" t="s">
        <v>36</v>
      </c>
      <c r="D11543" s="10" t="s">
        <v>45</v>
      </c>
      <c r="E11543" s="16" t="s">
        <v>6</v>
      </c>
      <c r="F11543" s="16" t="s">
        <v>10</v>
      </c>
      <c r="G11543" s="12">
        <v>42277</v>
      </c>
      <c r="H11543" s="13">
        <v>4</v>
      </c>
      <c r="I11543" s="70">
        <v>88.61211726889465</v>
      </c>
      <c r="J11543" s="70">
        <v>532.24543949995837</v>
      </c>
      <c r="K11543" s="70">
        <f t="shared" si="1254"/>
        <v>141.13702778592452</v>
      </c>
      <c r="L11543" s="70">
        <v>589.36391616352898</v>
      </c>
      <c r="M11543" s="63">
        <v>18157.946613718461</v>
      </c>
    </row>
    <row r="11544" spans="1:13" ht="15" customHeight="1">
      <c r="A11544" s="33">
        <v>41912</v>
      </c>
      <c r="B11544" s="12" t="s">
        <v>54</v>
      </c>
      <c r="C11544" s="10" t="s">
        <v>36</v>
      </c>
      <c r="D11544" s="10" t="s">
        <v>45</v>
      </c>
      <c r="E11544" s="16" t="s">
        <v>6</v>
      </c>
      <c r="F11544" s="16" t="s">
        <v>10</v>
      </c>
      <c r="G11544" s="12">
        <v>42369</v>
      </c>
      <c r="H11544" s="13">
        <v>5</v>
      </c>
      <c r="I11544" s="70">
        <v>95.899057269498627</v>
      </c>
      <c r="J11544" s="70">
        <v>556.52226314673703</v>
      </c>
      <c r="K11544" s="70">
        <f t="shared" si="1254"/>
        <v>120.17588091627729</v>
      </c>
      <c r="L11544" s="70">
        <v>588.76476776465142</v>
      </c>
      <c r="M11544" s="63">
        <v>17856.936161487225</v>
      </c>
    </row>
    <row r="11545" spans="1:13" ht="15" customHeight="1">
      <c r="A11545" s="33">
        <v>41912</v>
      </c>
      <c r="B11545" s="12" t="s">
        <v>54</v>
      </c>
      <c r="C11545" s="10" t="s">
        <v>36</v>
      </c>
      <c r="D11545" s="10" t="s">
        <v>45</v>
      </c>
      <c r="E11545" s="16" t="s">
        <v>6</v>
      </c>
      <c r="F11545" s="16" t="s">
        <v>10</v>
      </c>
      <c r="G11545" s="12">
        <v>42460</v>
      </c>
      <c r="H11545" s="13">
        <v>6</v>
      </c>
      <c r="I11545" s="70">
        <v>94.170114030344635</v>
      </c>
      <c r="J11545" s="70">
        <v>549.83544983571983</v>
      </c>
      <c r="K11545" s="70">
        <f t="shared" si="1254"/>
        <v>87.483300719327431</v>
      </c>
      <c r="L11545" s="70">
        <v>553.79777720674497</v>
      </c>
      <c r="M11545" s="63">
        <v>17611.656690435109</v>
      </c>
    </row>
    <row r="11546" spans="1:13" ht="15" customHeight="1">
      <c r="A11546" s="33">
        <v>41912</v>
      </c>
      <c r="B11546" s="12" t="s">
        <v>54</v>
      </c>
      <c r="C11546" s="10" t="s">
        <v>36</v>
      </c>
      <c r="D11546" s="10" t="s">
        <v>45</v>
      </c>
      <c r="E11546" s="16" t="s">
        <v>6</v>
      </c>
      <c r="F11546" s="16" t="s">
        <v>10</v>
      </c>
      <c r="G11546" s="12">
        <v>42551</v>
      </c>
      <c r="H11546" s="13">
        <v>7</v>
      </c>
      <c r="I11546" s="70">
        <v>91.636248518593789</v>
      </c>
      <c r="J11546" s="70">
        <v>525.98592356857921</v>
      </c>
      <c r="K11546" s="70">
        <f t="shared" si="1254"/>
        <v>67.78672225145317</v>
      </c>
      <c r="L11546" s="70">
        <v>520.98715274883671</v>
      </c>
      <c r="M11546" s="63">
        <v>17409.977909681147</v>
      </c>
    </row>
    <row r="11547" spans="1:13" ht="15" customHeight="1">
      <c r="A11547" s="33">
        <v>41912</v>
      </c>
      <c r="B11547" s="12" t="s">
        <v>54</v>
      </c>
      <c r="C11547" s="10" t="s">
        <v>36</v>
      </c>
      <c r="D11547" s="10" t="s">
        <v>45</v>
      </c>
      <c r="E11547" s="16" t="s">
        <v>6</v>
      </c>
      <c r="F11547" s="16" t="s">
        <v>10</v>
      </c>
      <c r="G11547" s="12">
        <v>42643</v>
      </c>
      <c r="H11547" s="13">
        <v>8</v>
      </c>
      <c r="I11547" s="70">
        <v>88.252785079439391</v>
      </c>
      <c r="J11547" s="70">
        <v>475.72163615941179</v>
      </c>
      <c r="K11547" s="70">
        <f t="shared" si="1254"/>
        <v>37.988497670271968</v>
      </c>
      <c r="L11547" s="70">
        <v>496.91711169097056</v>
      </c>
      <c r="M11547" s="63">
        <v>17218.83428414477</v>
      </c>
    </row>
    <row r="11548" spans="1:13" ht="15" customHeight="1">
      <c r="A11548" s="33">
        <v>41912</v>
      </c>
      <c r="B11548" s="12" t="s">
        <v>54</v>
      </c>
      <c r="C11548" s="10" t="s">
        <v>36</v>
      </c>
      <c r="D11548" s="10" t="s">
        <v>45</v>
      </c>
      <c r="E11548" s="16" t="s">
        <v>6</v>
      </c>
      <c r="F11548" s="16" t="s">
        <v>10</v>
      </c>
      <c r="G11548" s="12">
        <v>42735</v>
      </c>
      <c r="H11548" s="13">
        <v>9</v>
      </c>
      <c r="I11548" s="70">
        <v>85.625553099016273</v>
      </c>
      <c r="J11548" s="70">
        <v>429.44675160341546</v>
      </c>
      <c r="K11548" s="70">
        <f t="shared" si="1254"/>
        <v>39.35066854301995</v>
      </c>
      <c r="L11548" s="70">
        <v>481.04135462538335</v>
      </c>
      <c r="M11548" s="63">
        <v>17067.405459441605</v>
      </c>
    </row>
    <row r="11549" spans="1:13" ht="15" customHeight="1">
      <c r="A11549" s="33">
        <v>41912</v>
      </c>
      <c r="B11549" s="12" t="s">
        <v>54</v>
      </c>
      <c r="C11549" s="10" t="s">
        <v>36</v>
      </c>
      <c r="D11549" s="10" t="s">
        <v>45</v>
      </c>
      <c r="E11549" s="16" t="s">
        <v>6</v>
      </c>
      <c r="F11549" s="16" t="s">
        <v>10</v>
      </c>
      <c r="G11549" s="12">
        <v>42825</v>
      </c>
      <c r="H11549" s="13">
        <v>10</v>
      </c>
      <c r="I11549" s="70">
        <v>79.859464421284557</v>
      </c>
      <c r="J11549" s="70">
        <v>389.40568168030268</v>
      </c>
      <c r="K11549" s="70">
        <f t="shared" si="1254"/>
        <v>39.81839449817177</v>
      </c>
      <c r="L11549" s="70">
        <v>475.68196711515941</v>
      </c>
      <c r="M11549" s="63">
        <v>16905.318877028505</v>
      </c>
    </row>
    <row r="11550" spans="1:13" ht="15" customHeight="1">
      <c r="A11550" s="33">
        <v>41912</v>
      </c>
      <c r="B11550" s="12" t="s">
        <v>54</v>
      </c>
      <c r="C11550" s="10" t="s">
        <v>36</v>
      </c>
      <c r="D11550" s="10" t="s">
        <v>45</v>
      </c>
      <c r="E11550" s="16" t="s">
        <v>6</v>
      </c>
      <c r="F11550" s="16" t="s">
        <v>10</v>
      </c>
      <c r="G11550" s="12">
        <v>42916</v>
      </c>
      <c r="H11550" s="13">
        <v>11</v>
      </c>
      <c r="I11550" s="70">
        <v>74.372461059089957</v>
      </c>
      <c r="J11550" s="70">
        <v>372.91481963904505</v>
      </c>
      <c r="K11550" s="70">
        <f t="shared" si="1254"/>
        <v>57.881599017832329</v>
      </c>
      <c r="L11550" s="70">
        <v>479.42009441878679</v>
      </c>
      <c r="M11550" s="63">
        <v>16739.112444676666</v>
      </c>
    </row>
    <row r="11551" spans="1:13" ht="15" customHeight="1">
      <c r="A11551" s="33">
        <v>41912</v>
      </c>
      <c r="B11551" s="12" t="s">
        <v>54</v>
      </c>
      <c r="C11551" s="10" t="s">
        <v>36</v>
      </c>
      <c r="D11551" s="10" t="s">
        <v>45</v>
      </c>
      <c r="E11551" s="16" t="s">
        <v>6</v>
      </c>
      <c r="F11551" s="16" t="s">
        <v>10</v>
      </c>
      <c r="G11551" s="12">
        <v>43008</v>
      </c>
      <c r="H11551" s="13">
        <v>12</v>
      </c>
      <c r="I11551" s="70">
        <v>70.08752203568865</v>
      </c>
      <c r="J11551" s="70">
        <v>367.65695119817178</v>
      </c>
      <c r="K11551" s="70">
        <f t="shared" si="1254"/>
        <v>64.829653594815383</v>
      </c>
      <c r="L11551" s="70">
        <v>461.98676358614136</v>
      </c>
      <c r="M11551" s="63">
        <v>16578.411926241064</v>
      </c>
    </row>
    <row r="11552" spans="1:13" ht="15" customHeight="1">
      <c r="A11552" s="33">
        <v>41912</v>
      </c>
      <c r="B11552" s="12" t="s">
        <v>54</v>
      </c>
      <c r="C11552" s="10" t="s">
        <v>36</v>
      </c>
      <c r="D11552" s="10" t="s">
        <v>45</v>
      </c>
      <c r="E11552" s="16" t="s">
        <v>6</v>
      </c>
      <c r="F11552" s="16" t="s">
        <v>10</v>
      </c>
      <c r="G11552" s="12">
        <v>43100</v>
      </c>
      <c r="H11552" s="13">
        <v>13</v>
      </c>
      <c r="I11552" s="70">
        <v>68.051718811619779</v>
      </c>
      <c r="J11552" s="70">
        <v>359.42665597474161</v>
      </c>
      <c r="K11552" s="70">
        <f t="shared" si="1254"/>
        <v>59.821423588189603</v>
      </c>
      <c r="L11552" s="70">
        <v>445.05736067303945</v>
      </c>
      <c r="M11552" s="63">
        <v>16414.18219093369</v>
      </c>
    </row>
    <row r="11553" spans="1:13" ht="15" customHeight="1">
      <c r="A11553" s="33">
        <v>41912</v>
      </c>
      <c r="B11553" s="12" t="s">
        <v>54</v>
      </c>
      <c r="C11553" s="10" t="s">
        <v>36</v>
      </c>
      <c r="D11553" s="10" t="s">
        <v>45</v>
      </c>
      <c r="E11553" s="16" t="s">
        <v>6</v>
      </c>
      <c r="F11553" s="16" t="s">
        <v>10</v>
      </c>
      <c r="G11553" s="12">
        <v>43190</v>
      </c>
      <c r="H11553" s="13">
        <v>14</v>
      </c>
      <c r="I11553" s="70">
        <v>71.221936921419726</v>
      </c>
      <c r="J11553" s="70">
        <v>344.2570873074913</v>
      </c>
      <c r="K11553" s="70">
        <f t="shared" si="1254"/>
        <v>56.052368254169423</v>
      </c>
      <c r="L11553" s="70">
        <v>404.25358468768138</v>
      </c>
      <c r="M11553" s="63">
        <v>16305.595478876763</v>
      </c>
    </row>
    <row r="11554" spans="1:13" ht="15" customHeight="1">
      <c r="A11554" s="33">
        <v>41912</v>
      </c>
      <c r="B11554" s="12" t="s">
        <v>54</v>
      </c>
      <c r="C11554" s="10" t="s">
        <v>36</v>
      </c>
      <c r="D11554" s="10" t="s">
        <v>45</v>
      </c>
      <c r="E11554" s="16" t="s">
        <v>6</v>
      </c>
      <c r="F11554" s="16" t="s">
        <v>10</v>
      </c>
      <c r="G11554" s="12">
        <v>43281</v>
      </c>
      <c r="H11554" s="13">
        <v>15</v>
      </c>
      <c r="I11554" s="70">
        <v>72.909927145210247</v>
      </c>
      <c r="J11554" s="70">
        <v>325.58718170725081</v>
      </c>
      <c r="K11554" s="70">
        <f t="shared" si="1254"/>
        <v>54.24002154496975</v>
      </c>
      <c r="L11554" s="70">
        <v>380.35750571649089</v>
      </c>
      <c r="M11554" s="63">
        <v>16198.758083994544</v>
      </c>
    </row>
    <row r="11555" spans="1:13" ht="15" customHeight="1">
      <c r="A11555" s="33">
        <v>41912</v>
      </c>
      <c r="B11555" s="12" t="s">
        <v>54</v>
      </c>
      <c r="C11555" s="10" t="s">
        <v>36</v>
      </c>
      <c r="D11555" s="10" t="s">
        <v>45</v>
      </c>
      <c r="E11555" s="16" t="s">
        <v>6</v>
      </c>
      <c r="F11555" s="16" t="s">
        <v>10</v>
      </c>
      <c r="G11555" s="12">
        <v>43373</v>
      </c>
      <c r="H11555" s="13">
        <v>16</v>
      </c>
      <c r="I11555" s="70">
        <v>72.39900299338305</v>
      </c>
      <c r="J11555" s="70">
        <v>306.45009749874959</v>
      </c>
      <c r="K11555" s="70">
        <f t="shared" si="1254"/>
        <v>53.261918784881829</v>
      </c>
      <c r="L11555" s="70">
        <v>348.09390067247409</v>
      </c>
      <c r="M11555" s="63">
        <v>16100.209913866071</v>
      </c>
    </row>
    <row r="11556" spans="1:13" ht="15" customHeight="1">
      <c r="A11556" s="33">
        <v>41912</v>
      </c>
      <c r="B11556" s="12" t="s">
        <v>54</v>
      </c>
      <c r="C11556" s="10" t="s">
        <v>36</v>
      </c>
      <c r="D11556" s="10" t="s">
        <v>45</v>
      </c>
      <c r="E11556" s="16" t="s">
        <v>6</v>
      </c>
      <c r="F11556" s="16" t="s">
        <v>10</v>
      </c>
      <c r="G11556" s="12">
        <v>43465</v>
      </c>
      <c r="H11556" s="13">
        <v>17</v>
      </c>
      <c r="I11556" s="70">
        <v>71.021871963920972</v>
      </c>
      <c r="J11556" s="70">
        <v>287.13008024931435</v>
      </c>
      <c r="K11556" s="70">
        <f t="shared" si="1254"/>
        <v>51.701854714485734</v>
      </c>
      <c r="L11556" s="70">
        <v>312.82157172995647</v>
      </c>
      <c r="M11556" s="63">
        <v>16002.184793320972</v>
      </c>
    </row>
    <row r="11557" spans="1:13" ht="15" customHeight="1">
      <c r="A11557" s="33">
        <v>41912</v>
      </c>
      <c r="B11557" s="12" t="s">
        <v>54</v>
      </c>
      <c r="C11557" s="10" t="s">
        <v>36</v>
      </c>
      <c r="D11557" s="10" t="s">
        <v>45</v>
      </c>
      <c r="E11557" s="16" t="s">
        <v>6</v>
      </c>
      <c r="F11557" s="16" t="s">
        <v>10</v>
      </c>
      <c r="G11557" s="12">
        <v>43555</v>
      </c>
      <c r="H11557" s="13">
        <v>18</v>
      </c>
      <c r="I11557" s="70">
        <v>67.141036917773093</v>
      </c>
      <c r="J11557" s="70">
        <v>269.25311002446773</v>
      </c>
      <c r="K11557" s="70">
        <f t="shared" si="1254"/>
        <v>49.264066692926477</v>
      </c>
      <c r="L11557" s="70">
        <v>277.43793064143165</v>
      </c>
      <c r="M11557" s="63">
        <v>15930.387023167594</v>
      </c>
    </row>
    <row r="11558" spans="1:13" ht="15" customHeight="1">
      <c r="A11558" s="33">
        <v>41912</v>
      </c>
      <c r="B11558" s="12" t="s">
        <v>54</v>
      </c>
      <c r="C11558" s="10" t="s">
        <v>36</v>
      </c>
      <c r="D11558" s="10" t="s">
        <v>45</v>
      </c>
      <c r="E11558" s="16" t="s">
        <v>6</v>
      </c>
      <c r="F11558" s="16" t="s">
        <v>10</v>
      </c>
      <c r="G11558" s="12">
        <v>43646</v>
      </c>
      <c r="H11558" s="13">
        <v>19</v>
      </c>
      <c r="I11558" s="70">
        <v>61.405693030311774</v>
      </c>
      <c r="J11558" s="70">
        <v>253.28556016458032</v>
      </c>
      <c r="K11558" s="70">
        <f t="shared" si="1254"/>
        <v>45.438143170424361</v>
      </c>
      <c r="L11558" s="70">
        <v>245.10595545837043</v>
      </c>
      <c r="M11558" s="63">
        <v>15863.360772868005</v>
      </c>
    </row>
    <row r="11559" spans="1:13" ht="15" customHeight="1">
      <c r="A11559" s="33">
        <v>41912</v>
      </c>
      <c r="B11559" s="12" t="s">
        <v>54</v>
      </c>
      <c r="C11559" s="10" t="s">
        <v>36</v>
      </c>
      <c r="D11559" s="10" t="s">
        <v>45</v>
      </c>
      <c r="E11559" s="16" t="s">
        <v>6</v>
      </c>
      <c r="F11559" s="16" t="s">
        <v>10</v>
      </c>
      <c r="G11559" s="12">
        <v>43738</v>
      </c>
      <c r="H11559" s="13">
        <v>20</v>
      </c>
      <c r="I11559" s="70">
        <v>56.394924020269315</v>
      </c>
      <c r="J11559" s="70">
        <v>239.97843854225277</v>
      </c>
      <c r="K11559" s="70">
        <f t="shared" si="1254"/>
        <v>43.087802397941772</v>
      </c>
      <c r="L11559" s="70">
        <v>214.73806819462823</v>
      </c>
      <c r="M11559" s="63">
        <v>15800.686048665586</v>
      </c>
    </row>
    <row r="11560" spans="1:13" ht="15" customHeight="1">
      <c r="A11560" s="33">
        <v>41912</v>
      </c>
      <c r="B11560" s="12" t="s">
        <v>54</v>
      </c>
      <c r="C11560" s="10" t="s">
        <v>36</v>
      </c>
      <c r="D11560" s="10" t="s">
        <v>45</v>
      </c>
      <c r="E11560" s="16" t="s">
        <v>6</v>
      </c>
      <c r="F11560" s="16" t="s">
        <v>10</v>
      </c>
      <c r="G11560" s="12">
        <v>43830</v>
      </c>
      <c r="H11560" s="13">
        <v>21</v>
      </c>
      <c r="I11560" s="70">
        <v>53.059968843447393</v>
      </c>
      <c r="J11560" s="70">
        <v>227.8332079676633</v>
      </c>
      <c r="K11560" s="70">
        <f t="shared" si="1254"/>
        <v>40.914738268857917</v>
      </c>
      <c r="L11560" s="70">
        <v>183.89183520956965</v>
      </c>
      <c r="M11560" s="63">
        <v>15736.662087713474</v>
      </c>
    </row>
    <row r="11561" spans="1:13" ht="15" customHeight="1">
      <c r="A11561" s="21">
        <f>A11562</f>
        <v>41912</v>
      </c>
      <c r="B11561" s="21" t="str">
        <f t="shared" ref="B11561:F11561" si="1255">B11562</f>
        <v>Annual 2015</v>
      </c>
      <c r="C11561" s="21" t="str">
        <f t="shared" si="1255"/>
        <v>Severely Adverse</v>
      </c>
      <c r="D11561" s="21" t="str">
        <f t="shared" si="1255"/>
        <v>HE and Mtg Tran</v>
      </c>
      <c r="E11561" s="21" t="str">
        <f t="shared" si="1255"/>
        <v>Resi Real Estate</v>
      </c>
      <c r="F11561" s="21" t="str">
        <f t="shared" si="1255"/>
        <v>First Lien Mortgages</v>
      </c>
      <c r="G11561" s="21">
        <v>41912</v>
      </c>
      <c r="H11561" s="23">
        <v>0</v>
      </c>
      <c r="I11561" s="30">
        <v>0</v>
      </c>
      <c r="J11561" s="59">
        <v>31.521733982981416</v>
      </c>
      <c r="K11561" s="59">
        <v>0</v>
      </c>
      <c r="L11561" s="65">
        <v>0</v>
      </c>
      <c r="M11561" s="63">
        <v>0</v>
      </c>
    </row>
    <row r="11562" spans="1:13" ht="15" customHeight="1">
      <c r="A11562" s="33">
        <v>41912</v>
      </c>
      <c r="B11562" s="12" t="s">
        <v>54</v>
      </c>
      <c r="C11562" s="10" t="s">
        <v>37</v>
      </c>
      <c r="D11562" s="10" t="s">
        <v>45</v>
      </c>
      <c r="E11562" s="36" t="s">
        <v>6</v>
      </c>
      <c r="F11562" s="36" t="s">
        <v>7</v>
      </c>
      <c r="G11562" s="12">
        <v>42004</v>
      </c>
      <c r="H11562" s="13">
        <v>1</v>
      </c>
      <c r="I11562" s="70">
        <v>8.7044517674490418</v>
      </c>
      <c r="J11562" s="70">
        <v>41.717127486505873</v>
      </c>
      <c r="K11562" s="70">
        <f t="shared" si="1254"/>
        <v>18.899845270973501</v>
      </c>
      <c r="L11562" s="70">
        <v>1039.2640275295985</v>
      </c>
      <c r="M11562" s="63">
        <v>10494.303356253953</v>
      </c>
    </row>
    <row r="11563" spans="1:13" ht="15" customHeight="1">
      <c r="A11563" s="33">
        <v>41912</v>
      </c>
      <c r="B11563" s="12" t="s">
        <v>54</v>
      </c>
      <c r="C11563" s="10" t="s">
        <v>37</v>
      </c>
      <c r="D11563" s="10" t="s">
        <v>45</v>
      </c>
      <c r="E11563" s="36" t="s">
        <v>6</v>
      </c>
      <c r="F11563" s="36" t="s">
        <v>7</v>
      </c>
      <c r="G11563" s="12">
        <v>42094</v>
      </c>
      <c r="H11563" s="13">
        <v>2</v>
      </c>
      <c r="I11563" s="70">
        <v>13.086677730804096</v>
      </c>
      <c r="J11563" s="70">
        <v>43.230976895349571</v>
      </c>
      <c r="K11563" s="70">
        <f t="shared" si="1254"/>
        <v>14.600527139647793</v>
      </c>
      <c r="L11563" s="70">
        <v>1089.0302685995391</v>
      </c>
      <c r="M11563" s="63">
        <v>11511.342546486656</v>
      </c>
    </row>
    <row r="11564" spans="1:13" ht="15" customHeight="1">
      <c r="A11564" s="33">
        <v>41912</v>
      </c>
      <c r="B11564" s="12" t="s">
        <v>54</v>
      </c>
      <c r="C11564" s="10" t="s">
        <v>37</v>
      </c>
      <c r="D11564" s="10" t="s">
        <v>45</v>
      </c>
      <c r="E11564" s="36" t="s">
        <v>6</v>
      </c>
      <c r="F11564" s="36" t="s">
        <v>7</v>
      </c>
      <c r="G11564" s="12">
        <v>42185</v>
      </c>
      <c r="H11564" s="13">
        <v>3</v>
      </c>
      <c r="I11564" s="70">
        <v>18.505086273820481</v>
      </c>
      <c r="J11564" s="70">
        <v>71.060537796266757</v>
      </c>
      <c r="K11564" s="70">
        <f t="shared" si="1254"/>
        <v>46.334647174737668</v>
      </c>
      <c r="L11564" s="70">
        <v>1138.5152559014145</v>
      </c>
      <c r="M11564" s="63">
        <v>12323.477777941907</v>
      </c>
    </row>
    <row r="11565" spans="1:13" ht="15" customHeight="1">
      <c r="A11565" s="33">
        <v>41912</v>
      </c>
      <c r="B11565" s="12" t="s">
        <v>54</v>
      </c>
      <c r="C11565" s="10" t="s">
        <v>37</v>
      </c>
      <c r="D11565" s="10" t="s">
        <v>45</v>
      </c>
      <c r="E11565" s="36" t="s">
        <v>6</v>
      </c>
      <c r="F11565" s="36" t="s">
        <v>7</v>
      </c>
      <c r="G11565" s="12">
        <v>42277</v>
      </c>
      <c r="H11565" s="13">
        <v>4</v>
      </c>
      <c r="I11565" s="70">
        <v>21.079240583493551</v>
      </c>
      <c r="J11565" s="70">
        <v>93.084662256823322</v>
      </c>
      <c r="K11565" s="70">
        <f t="shared" si="1254"/>
        <v>43.103365044050115</v>
      </c>
      <c r="L11565" s="70">
        <v>1176.6857450670909</v>
      </c>
      <c r="M11565" s="63">
        <v>12939.086850509973</v>
      </c>
    </row>
    <row r="11566" spans="1:13" ht="15" customHeight="1">
      <c r="A11566" s="33">
        <v>41912</v>
      </c>
      <c r="B11566" s="12" t="s">
        <v>54</v>
      </c>
      <c r="C11566" s="10" t="s">
        <v>37</v>
      </c>
      <c r="D11566" s="10" t="s">
        <v>45</v>
      </c>
      <c r="E11566" s="36" t="s">
        <v>6</v>
      </c>
      <c r="F11566" s="36" t="s">
        <v>7</v>
      </c>
      <c r="G11566" s="12">
        <v>42369</v>
      </c>
      <c r="H11566" s="13">
        <v>5</v>
      </c>
      <c r="I11566" s="70">
        <v>23.406704103699308</v>
      </c>
      <c r="J11566" s="70">
        <v>113.59447070335403</v>
      </c>
      <c r="K11566" s="70">
        <f t="shared" si="1254"/>
        <v>43.916512550230024</v>
      </c>
      <c r="L11566" s="70">
        <v>1199.3963902466905</v>
      </c>
      <c r="M11566" s="63">
        <v>13603.720122052555</v>
      </c>
    </row>
    <row r="11567" spans="1:13" ht="15" customHeight="1">
      <c r="A11567" s="33">
        <v>41912</v>
      </c>
      <c r="B11567" s="12" t="s">
        <v>54</v>
      </c>
      <c r="C11567" s="10" t="s">
        <v>37</v>
      </c>
      <c r="D11567" s="10" t="s">
        <v>45</v>
      </c>
      <c r="E11567" s="36" t="s">
        <v>6</v>
      </c>
      <c r="F11567" s="36" t="s">
        <v>7</v>
      </c>
      <c r="G11567" s="12">
        <v>42460</v>
      </c>
      <c r="H11567" s="13">
        <v>6</v>
      </c>
      <c r="I11567" s="70">
        <v>26.844904808841807</v>
      </c>
      <c r="J11567" s="70">
        <v>130.16807518495864</v>
      </c>
      <c r="K11567" s="70">
        <f t="shared" si="1254"/>
        <v>43.418509290446408</v>
      </c>
      <c r="L11567" s="70">
        <v>1195.7274165208328</v>
      </c>
      <c r="M11567" s="63">
        <v>14051.852835459793</v>
      </c>
    </row>
    <row r="11568" spans="1:13" ht="15" customHeight="1">
      <c r="A11568" s="33">
        <v>41912</v>
      </c>
      <c r="B11568" s="12" t="s">
        <v>54</v>
      </c>
      <c r="C11568" s="10" t="s">
        <v>37</v>
      </c>
      <c r="D11568" s="10" t="s">
        <v>45</v>
      </c>
      <c r="E11568" s="36" t="s">
        <v>6</v>
      </c>
      <c r="F11568" s="36" t="s">
        <v>7</v>
      </c>
      <c r="G11568" s="12">
        <v>42551</v>
      </c>
      <c r="H11568" s="13">
        <v>7</v>
      </c>
      <c r="I11568" s="70">
        <v>28.924762400941916</v>
      </c>
      <c r="J11568" s="70">
        <v>137.65454290190991</v>
      </c>
      <c r="K11568" s="70">
        <f t="shared" si="1254"/>
        <v>36.411230117893183</v>
      </c>
      <c r="L11568" s="70">
        <v>1171.2357330191176</v>
      </c>
      <c r="M11568" s="63">
        <v>14356.40569442185</v>
      </c>
    </row>
    <row r="11569" spans="1:13" ht="15" customHeight="1">
      <c r="A11569" s="33">
        <v>41912</v>
      </c>
      <c r="B11569" s="12" t="s">
        <v>54</v>
      </c>
      <c r="C11569" s="10" t="s">
        <v>37</v>
      </c>
      <c r="D11569" s="10" t="s">
        <v>45</v>
      </c>
      <c r="E11569" s="36" t="s">
        <v>6</v>
      </c>
      <c r="F11569" s="36" t="s">
        <v>7</v>
      </c>
      <c r="G11569" s="12">
        <v>42643</v>
      </c>
      <c r="H11569" s="13">
        <v>8</v>
      </c>
      <c r="I11569" s="70">
        <v>28.991705627612816</v>
      </c>
      <c r="J11569" s="70">
        <v>130.35620210775892</v>
      </c>
      <c r="K11569" s="70">
        <f t="shared" si="1254"/>
        <v>21.693364833461828</v>
      </c>
      <c r="L11569" s="70">
        <v>1139.2720351829412</v>
      </c>
      <c r="M11569" s="63">
        <v>14577.320614436743</v>
      </c>
    </row>
    <row r="11570" spans="1:13" ht="15" customHeight="1">
      <c r="A11570" s="33">
        <v>41912</v>
      </c>
      <c r="B11570" s="12" t="s">
        <v>54</v>
      </c>
      <c r="C11570" s="10" t="s">
        <v>37</v>
      </c>
      <c r="D11570" s="10" t="s">
        <v>45</v>
      </c>
      <c r="E11570" s="36" t="s">
        <v>6</v>
      </c>
      <c r="F11570" s="36" t="s">
        <v>7</v>
      </c>
      <c r="G11570" s="12">
        <v>42735</v>
      </c>
      <c r="H11570" s="13">
        <v>9</v>
      </c>
      <c r="I11570" s="70">
        <v>28.827351745205597</v>
      </c>
      <c r="J11570" s="70">
        <v>121.60635440867759</v>
      </c>
      <c r="K11570" s="70">
        <f t="shared" si="1254"/>
        <v>20.077504046124268</v>
      </c>
      <c r="L11570" s="70">
        <v>1094.6373840194497</v>
      </c>
      <c r="M11570" s="63">
        <v>14829.875601058544</v>
      </c>
    </row>
    <row r="11571" spans="1:13" ht="15" customHeight="1">
      <c r="A11571" s="33">
        <v>41912</v>
      </c>
      <c r="B11571" s="12" t="s">
        <v>54</v>
      </c>
      <c r="C11571" s="10" t="s">
        <v>37</v>
      </c>
      <c r="D11571" s="10" t="s">
        <v>45</v>
      </c>
      <c r="E11571" s="36" t="s">
        <v>6</v>
      </c>
      <c r="F11571" s="36" t="s">
        <v>7</v>
      </c>
      <c r="G11571" s="12">
        <v>42825</v>
      </c>
      <c r="H11571" s="13">
        <v>10</v>
      </c>
      <c r="I11571" s="70">
        <v>28.254482244302668</v>
      </c>
      <c r="J11571" s="70">
        <v>112.33419862281738</v>
      </c>
      <c r="K11571" s="70">
        <f t="shared" si="1254"/>
        <v>18.982326458442461</v>
      </c>
      <c r="L11571" s="70">
        <v>1045.4987139295981</v>
      </c>
      <c r="M11571" s="63">
        <v>15117.545929163045</v>
      </c>
    </row>
    <row r="11572" spans="1:13" ht="15" customHeight="1">
      <c r="A11572" s="33">
        <v>41912</v>
      </c>
      <c r="B11572" s="12" t="s">
        <v>54</v>
      </c>
      <c r="C11572" s="10" t="s">
        <v>37</v>
      </c>
      <c r="D11572" s="10" t="s">
        <v>45</v>
      </c>
      <c r="E11572" s="36" t="s">
        <v>6</v>
      </c>
      <c r="F11572" s="36" t="s">
        <v>7</v>
      </c>
      <c r="G11572" s="12">
        <v>42916</v>
      </c>
      <c r="H11572" s="13">
        <v>11</v>
      </c>
      <c r="I11572" s="70">
        <v>26.621987572846017</v>
      </c>
      <c r="J11572" s="70">
        <v>103.85116168756258</v>
      </c>
      <c r="K11572" s="70">
        <f t="shared" si="1254"/>
        <v>18.138950637591215</v>
      </c>
      <c r="L11572" s="70">
        <v>995.80915171324068</v>
      </c>
      <c r="M11572" s="63">
        <v>15384.990606445552</v>
      </c>
    </row>
    <row r="11573" spans="1:13" ht="15" customHeight="1">
      <c r="A11573" s="33">
        <v>41912</v>
      </c>
      <c r="B11573" s="12" t="s">
        <v>54</v>
      </c>
      <c r="C11573" s="10" t="s">
        <v>37</v>
      </c>
      <c r="D11573" s="10" t="s">
        <v>45</v>
      </c>
      <c r="E11573" s="36" t="s">
        <v>6</v>
      </c>
      <c r="F11573" s="36" t="s">
        <v>7</v>
      </c>
      <c r="G11573" s="12">
        <v>43008</v>
      </c>
      <c r="H11573" s="13">
        <v>12</v>
      </c>
      <c r="I11573" s="70">
        <v>24.959015711942811</v>
      </c>
      <c r="J11573" s="70">
        <v>96.387982700710722</v>
      </c>
      <c r="K11573" s="70">
        <f t="shared" si="1254"/>
        <v>17.495836725090953</v>
      </c>
      <c r="L11573" s="70">
        <v>949.12941032002163</v>
      </c>
      <c r="M11573" s="63">
        <v>15613.31640949364</v>
      </c>
    </row>
    <row r="11574" spans="1:13" ht="15" customHeight="1">
      <c r="A11574" s="33">
        <v>41912</v>
      </c>
      <c r="B11574" s="12" t="s">
        <v>54</v>
      </c>
      <c r="C11574" s="10" t="s">
        <v>37</v>
      </c>
      <c r="D11574" s="10" t="s">
        <v>45</v>
      </c>
      <c r="E11574" s="36" t="s">
        <v>6</v>
      </c>
      <c r="F11574" s="36" t="s">
        <v>7</v>
      </c>
      <c r="G11574" s="12">
        <v>43100</v>
      </c>
      <c r="H11574" s="13">
        <v>13</v>
      </c>
      <c r="I11574" s="70">
        <v>21.693364833461832</v>
      </c>
      <c r="J11574" s="70">
        <v>91.776289369778738</v>
      </c>
      <c r="K11574" s="70">
        <f t="shared" si="1254"/>
        <v>17.081671502529847</v>
      </c>
      <c r="L11574" s="70">
        <v>912.51804741067724</v>
      </c>
      <c r="M11574" s="63">
        <v>15928.055581437593</v>
      </c>
    </row>
    <row r="11575" spans="1:13" ht="15" customHeight="1">
      <c r="A11575" s="33">
        <v>41912</v>
      </c>
      <c r="B11575" s="12" t="s">
        <v>54</v>
      </c>
      <c r="C11575" s="10" t="s">
        <v>37</v>
      </c>
      <c r="D11575" s="10" t="s">
        <v>45</v>
      </c>
      <c r="E11575" s="36" t="s">
        <v>6</v>
      </c>
      <c r="F11575" s="36" t="s">
        <v>7</v>
      </c>
      <c r="G11575" s="12">
        <v>43190</v>
      </c>
      <c r="H11575" s="13">
        <v>14</v>
      </c>
      <c r="I11575" s="70">
        <v>20.077504046124247</v>
      </c>
      <c r="J11575" s="70">
        <v>88.524720727890553</v>
      </c>
      <c r="K11575" s="70">
        <f t="shared" si="1254"/>
        <v>16.825935404236063</v>
      </c>
      <c r="L11575" s="70">
        <v>883.21248505254528</v>
      </c>
      <c r="M11575" s="63">
        <v>16282.985078527459</v>
      </c>
    </row>
    <row r="11576" spans="1:13" ht="15" customHeight="1">
      <c r="A11576" s="33">
        <v>41912</v>
      </c>
      <c r="B11576" s="12" t="s">
        <v>54</v>
      </c>
      <c r="C11576" s="10" t="s">
        <v>37</v>
      </c>
      <c r="D11576" s="10" t="s">
        <v>45</v>
      </c>
      <c r="E11576" s="36" t="s">
        <v>6</v>
      </c>
      <c r="F11576" s="36" t="s">
        <v>7</v>
      </c>
      <c r="G11576" s="12">
        <v>43281</v>
      </c>
      <c r="H11576" s="13">
        <v>15</v>
      </c>
      <c r="I11576" s="70">
        <v>18.982326458442476</v>
      </c>
      <c r="J11576" s="70">
        <v>86.268859621334755</v>
      </c>
      <c r="K11576" s="70">
        <f t="shared" si="1254"/>
        <v>16.726465351886677</v>
      </c>
      <c r="L11576" s="70">
        <v>858.6208345437085</v>
      </c>
      <c r="M11576" s="63">
        <v>16594.557529868838</v>
      </c>
    </row>
    <row r="11577" spans="1:13" ht="15" customHeight="1">
      <c r="A11577" s="33">
        <v>41912</v>
      </c>
      <c r="B11577" s="12" t="s">
        <v>54</v>
      </c>
      <c r="C11577" s="10" t="s">
        <v>37</v>
      </c>
      <c r="D11577" s="10" t="s">
        <v>45</v>
      </c>
      <c r="E11577" s="36" t="s">
        <v>6</v>
      </c>
      <c r="F11577" s="36" t="s">
        <v>7</v>
      </c>
      <c r="G11577" s="12">
        <v>43373</v>
      </c>
      <c r="H11577" s="13">
        <v>16</v>
      </c>
      <c r="I11577" s="70">
        <v>18.138950637591218</v>
      </c>
      <c r="J11577" s="70">
        <v>84.88257559615316</v>
      </c>
      <c r="K11577" s="70">
        <f t="shared" si="1254"/>
        <v>16.752666612409623</v>
      </c>
      <c r="L11577" s="70">
        <v>838.43683814440772</v>
      </c>
      <c r="M11577" s="63">
        <v>16886.537166136888</v>
      </c>
    </row>
    <row r="11578" spans="1:13" ht="15" customHeight="1">
      <c r="A11578" s="33">
        <v>41912</v>
      </c>
      <c r="B11578" s="12" t="s">
        <v>54</v>
      </c>
      <c r="C11578" s="10" t="s">
        <v>37</v>
      </c>
      <c r="D11578" s="10" t="s">
        <v>45</v>
      </c>
      <c r="E11578" s="36" t="s">
        <v>6</v>
      </c>
      <c r="F11578" s="36" t="s">
        <v>7</v>
      </c>
      <c r="G11578" s="12">
        <v>43465</v>
      </c>
      <c r="H11578" s="13">
        <v>17</v>
      </c>
      <c r="I11578" s="70">
        <v>17.49583672509095</v>
      </c>
      <c r="J11578" s="70">
        <v>84.244409030239439</v>
      </c>
      <c r="K11578" s="70">
        <f t="shared" si="1254"/>
        <v>16.857670159177228</v>
      </c>
      <c r="L11578" s="70">
        <v>822.16836865531718</v>
      </c>
      <c r="M11578" s="63">
        <v>17293.926235129224</v>
      </c>
    </row>
    <row r="11579" spans="1:13" ht="15" customHeight="1">
      <c r="A11579" s="33">
        <v>41912</v>
      </c>
      <c r="B11579" s="12" t="s">
        <v>54</v>
      </c>
      <c r="C11579" s="10" t="s">
        <v>37</v>
      </c>
      <c r="D11579" s="10" t="s">
        <v>45</v>
      </c>
      <c r="E11579" s="36" t="s">
        <v>6</v>
      </c>
      <c r="F11579" s="36" t="s">
        <v>7</v>
      </c>
      <c r="G11579" s="12">
        <v>43555</v>
      </c>
      <c r="H11579" s="13">
        <v>18</v>
      </c>
      <c r="I11579" s="70">
        <v>17.081671502529844</v>
      </c>
      <c r="J11579" s="70">
        <v>84.189542527978432</v>
      </c>
      <c r="K11579" s="70">
        <f t="shared" si="1254"/>
        <v>17.026805000268837</v>
      </c>
      <c r="L11579" s="70">
        <v>808.70688406866634</v>
      </c>
      <c r="M11579" s="63">
        <v>17781.865525237466</v>
      </c>
    </row>
    <row r="11580" spans="1:13" ht="15" customHeight="1">
      <c r="A11580" s="33">
        <v>41912</v>
      </c>
      <c r="B11580" s="12" t="s">
        <v>54</v>
      </c>
      <c r="C11580" s="10" t="s">
        <v>37</v>
      </c>
      <c r="D11580" s="10" t="s">
        <v>45</v>
      </c>
      <c r="E11580" s="36" t="s">
        <v>6</v>
      </c>
      <c r="F11580" s="36" t="s">
        <v>7</v>
      </c>
      <c r="G11580" s="12">
        <v>43646</v>
      </c>
      <c r="H11580" s="13">
        <v>19</v>
      </c>
      <c r="I11580" s="70">
        <v>16.82593540423607</v>
      </c>
      <c r="J11580" s="70">
        <v>84.487080461844002</v>
      </c>
      <c r="K11580" s="70">
        <f t="shared" si="1254"/>
        <v>17.12347333810164</v>
      </c>
      <c r="L11580" s="70">
        <v>798.02058635729213</v>
      </c>
      <c r="M11580" s="63">
        <v>18223.730380205674</v>
      </c>
    </row>
    <row r="11581" spans="1:13" ht="15" customHeight="1">
      <c r="A11581" s="33">
        <v>41912</v>
      </c>
      <c r="B11581" s="12" t="s">
        <v>54</v>
      </c>
      <c r="C11581" s="10" t="s">
        <v>37</v>
      </c>
      <c r="D11581" s="10" t="s">
        <v>45</v>
      </c>
      <c r="E11581" s="36" t="s">
        <v>6</v>
      </c>
      <c r="F11581" s="36" t="s">
        <v>7</v>
      </c>
      <c r="G11581" s="12">
        <v>43738</v>
      </c>
      <c r="H11581" s="13">
        <v>20</v>
      </c>
      <c r="I11581" s="70">
        <v>16.72646535188667</v>
      </c>
      <c r="J11581" s="70">
        <v>84.449057211355381</v>
      </c>
      <c r="K11581" s="70">
        <f t="shared" si="1254"/>
        <v>16.688442101398049</v>
      </c>
      <c r="L11581" s="70">
        <v>788.90109372344853</v>
      </c>
      <c r="M11581" s="63">
        <v>18628.440224079561</v>
      </c>
    </row>
    <row r="11582" spans="1:13" ht="15" customHeight="1">
      <c r="A11582" s="33">
        <v>41912</v>
      </c>
      <c r="B11582" s="12" t="s">
        <v>54</v>
      </c>
      <c r="C11582" s="10" t="s">
        <v>37</v>
      </c>
      <c r="D11582" s="10" t="s">
        <v>45</v>
      </c>
      <c r="E11582" s="36" t="s">
        <v>6</v>
      </c>
      <c r="F11582" s="36" t="s">
        <v>7</v>
      </c>
      <c r="G11582" s="12">
        <v>43830</v>
      </c>
      <c r="H11582" s="13">
        <v>21</v>
      </c>
      <c r="I11582" s="70">
        <v>16.752666612409627</v>
      </c>
      <c r="J11582" s="70">
        <v>83.346622934277946</v>
      </c>
      <c r="K11582" s="70">
        <f t="shared" si="1254"/>
        <v>15.650232335332191</v>
      </c>
      <c r="L11582" s="70">
        <v>778.75859782569921</v>
      </c>
      <c r="M11582" s="63">
        <v>19113.749332878357</v>
      </c>
    </row>
    <row r="11583" spans="1:13" ht="15" customHeight="1">
      <c r="A11583" s="21">
        <f>A11584</f>
        <v>41912</v>
      </c>
      <c r="B11583" s="21" t="str">
        <f t="shared" ref="B11583:F11583" si="1256">B11584</f>
        <v>Annual 2015</v>
      </c>
      <c r="C11583" s="21" t="str">
        <f t="shared" si="1256"/>
        <v>Severely Adverse</v>
      </c>
      <c r="D11583" s="21" t="str">
        <f t="shared" si="1256"/>
        <v>HE and Mtg Tran</v>
      </c>
      <c r="E11583" s="21" t="str">
        <f t="shared" si="1256"/>
        <v>Resi Real Estate</v>
      </c>
      <c r="F11583" s="21" t="str">
        <f t="shared" si="1256"/>
        <v>First Lien HELOAN</v>
      </c>
      <c r="G11583" s="21">
        <v>41912</v>
      </c>
      <c r="H11583" s="23">
        <v>0</v>
      </c>
      <c r="I11583" s="30">
        <v>0</v>
      </c>
      <c r="J11583" s="59">
        <v>9.6195583406643408</v>
      </c>
      <c r="K11583" s="59">
        <v>0</v>
      </c>
      <c r="L11583" s="65">
        <v>0</v>
      </c>
      <c r="M11583" s="63">
        <v>0</v>
      </c>
    </row>
    <row r="11584" spans="1:13" ht="15" customHeight="1">
      <c r="A11584" s="33">
        <v>41912</v>
      </c>
      <c r="B11584" s="12" t="s">
        <v>54</v>
      </c>
      <c r="C11584" s="10" t="s">
        <v>37</v>
      </c>
      <c r="D11584" s="10" t="s">
        <v>45</v>
      </c>
      <c r="E11584" s="36" t="s">
        <v>6</v>
      </c>
      <c r="F11584" s="16" t="s">
        <v>8</v>
      </c>
      <c r="G11584" s="12">
        <v>42004</v>
      </c>
      <c r="H11584" s="13">
        <v>1</v>
      </c>
      <c r="I11584" s="70">
        <v>3.8063284432358007</v>
      </c>
      <c r="J11584" s="70">
        <v>28.994040950175144</v>
      </c>
      <c r="K11584" s="70">
        <f t="shared" si="1254"/>
        <v>23.180811052746606</v>
      </c>
      <c r="L11584" s="70">
        <v>86.434812756500236</v>
      </c>
      <c r="M11584" s="63">
        <v>10751.877969195944</v>
      </c>
    </row>
    <row r="11585" spans="1:13" ht="15" customHeight="1">
      <c r="A11585" s="33">
        <v>41912</v>
      </c>
      <c r="B11585" s="12" t="s">
        <v>54</v>
      </c>
      <c r="C11585" s="10" t="s">
        <v>37</v>
      </c>
      <c r="D11585" s="10" t="s">
        <v>45</v>
      </c>
      <c r="E11585" s="36" t="s">
        <v>6</v>
      </c>
      <c r="F11585" s="16" t="s">
        <v>8</v>
      </c>
      <c r="G11585" s="12">
        <v>42094</v>
      </c>
      <c r="H11585" s="13">
        <v>2</v>
      </c>
      <c r="I11585" s="70">
        <v>5.880629649298986</v>
      </c>
      <c r="J11585" s="70">
        <v>31.448028347799827</v>
      </c>
      <c r="K11585" s="70">
        <f t="shared" si="1254"/>
        <v>8.3346170469236682</v>
      </c>
      <c r="L11585" s="70">
        <v>96.262450523546718</v>
      </c>
      <c r="M11585" s="63">
        <v>10658.053298216901</v>
      </c>
    </row>
    <row r="11586" spans="1:13" ht="15" customHeight="1">
      <c r="A11586" s="33">
        <v>41912</v>
      </c>
      <c r="B11586" s="12" t="s">
        <v>54</v>
      </c>
      <c r="C11586" s="10" t="s">
        <v>37</v>
      </c>
      <c r="D11586" s="10" t="s">
        <v>45</v>
      </c>
      <c r="E11586" s="36" t="s">
        <v>6</v>
      </c>
      <c r="F11586" s="16" t="s">
        <v>8</v>
      </c>
      <c r="G11586" s="12">
        <v>42185</v>
      </c>
      <c r="H11586" s="13">
        <v>3</v>
      </c>
      <c r="I11586" s="70">
        <v>7.7291383436346672</v>
      </c>
      <c r="J11586" s="70">
        <v>39.415538315112101</v>
      </c>
      <c r="K11586" s="70">
        <f t="shared" si="1254"/>
        <v>15.696648310946941</v>
      </c>
      <c r="L11586" s="70">
        <v>106.64124217192858</v>
      </c>
      <c r="M11586" s="63">
        <v>10532.400600481749</v>
      </c>
    </row>
    <row r="11587" spans="1:13" ht="15" customHeight="1">
      <c r="A11587" s="33">
        <v>41912</v>
      </c>
      <c r="B11587" s="12" t="s">
        <v>54</v>
      </c>
      <c r="C11587" s="10" t="s">
        <v>37</v>
      </c>
      <c r="D11587" s="10" t="s">
        <v>45</v>
      </c>
      <c r="E11587" s="36" t="s">
        <v>6</v>
      </c>
      <c r="F11587" s="16" t="s">
        <v>8</v>
      </c>
      <c r="G11587" s="12">
        <v>42277</v>
      </c>
      <c r="H11587" s="13">
        <v>4</v>
      </c>
      <c r="I11587" s="70">
        <v>9.27071489488306</v>
      </c>
      <c r="J11587" s="70">
        <v>45.006657985764626</v>
      </c>
      <c r="K11587" s="70">
        <f t="shared" si="1254"/>
        <v>14.861834565535585</v>
      </c>
      <c r="L11587" s="70">
        <v>116.29725316065417</v>
      </c>
      <c r="M11587" s="63">
        <v>10361.83406906553</v>
      </c>
    </row>
    <row r="11588" spans="1:13" ht="15" customHeight="1">
      <c r="A11588" s="33">
        <v>41912</v>
      </c>
      <c r="B11588" s="12" t="s">
        <v>54</v>
      </c>
      <c r="C11588" s="10" t="s">
        <v>37</v>
      </c>
      <c r="D11588" s="10" t="s">
        <v>45</v>
      </c>
      <c r="E11588" s="36" t="s">
        <v>6</v>
      </c>
      <c r="F11588" s="16" t="s">
        <v>8</v>
      </c>
      <c r="G11588" s="12">
        <v>42369</v>
      </c>
      <c r="H11588" s="13">
        <v>5</v>
      </c>
      <c r="I11588" s="70">
        <v>10.220464718889744</v>
      </c>
      <c r="J11588" s="70">
        <v>49.863961139928286</v>
      </c>
      <c r="K11588" s="70">
        <f t="shared" si="1254"/>
        <v>15.077767873053403</v>
      </c>
      <c r="L11588" s="70">
        <v>124.63807966122587</v>
      </c>
      <c r="M11588" s="63">
        <v>10268.116711653764</v>
      </c>
    </row>
    <row r="11589" spans="1:13" ht="15" customHeight="1">
      <c r="A11589" s="33">
        <v>41912</v>
      </c>
      <c r="B11589" s="12" t="s">
        <v>54</v>
      </c>
      <c r="C11589" s="10" t="s">
        <v>37</v>
      </c>
      <c r="D11589" s="10" t="s">
        <v>45</v>
      </c>
      <c r="E11589" s="36" t="s">
        <v>6</v>
      </c>
      <c r="F11589" s="16" t="s">
        <v>8</v>
      </c>
      <c r="G11589" s="12">
        <v>42460</v>
      </c>
      <c r="H11589" s="13">
        <v>6</v>
      </c>
      <c r="I11589" s="70">
        <v>11.229071402000132</v>
      </c>
      <c r="J11589" s="70">
        <v>53.723911585764299</v>
      </c>
      <c r="K11589" s="70">
        <f t="shared" si="1254"/>
        <v>15.089021847836145</v>
      </c>
      <c r="L11589" s="70">
        <v>129.54672915736845</v>
      </c>
      <c r="M11589" s="63">
        <v>10209.093063585233</v>
      </c>
    </row>
    <row r="11590" spans="1:13" ht="15" customHeight="1">
      <c r="A11590" s="33">
        <v>41912</v>
      </c>
      <c r="B11590" s="12" t="s">
        <v>54</v>
      </c>
      <c r="C11590" s="10" t="s">
        <v>37</v>
      </c>
      <c r="D11590" s="10" t="s">
        <v>45</v>
      </c>
      <c r="E11590" s="36" t="s">
        <v>6</v>
      </c>
      <c r="F11590" s="16" t="s">
        <v>8</v>
      </c>
      <c r="G11590" s="12">
        <v>42551</v>
      </c>
      <c r="H11590" s="13">
        <v>7</v>
      </c>
      <c r="I11590" s="70">
        <v>11.555686088058795</v>
      </c>
      <c r="J11590" s="70">
        <v>55.577732893044804</v>
      </c>
      <c r="K11590" s="70">
        <f t="shared" si="1254"/>
        <v>13.4095073953393</v>
      </c>
      <c r="L11590" s="70">
        <v>130.14045030684576</v>
      </c>
      <c r="M11590" s="63">
        <v>10213.734708814165</v>
      </c>
    </row>
    <row r="11591" spans="1:13" ht="15" customHeight="1">
      <c r="A11591" s="33">
        <v>41912</v>
      </c>
      <c r="B11591" s="12" t="s">
        <v>54</v>
      </c>
      <c r="C11591" s="10" t="s">
        <v>37</v>
      </c>
      <c r="D11591" s="10" t="s">
        <v>45</v>
      </c>
      <c r="E11591" s="36" t="s">
        <v>6</v>
      </c>
      <c r="F11591" s="16" t="s">
        <v>8</v>
      </c>
      <c r="G11591" s="12">
        <v>42643</v>
      </c>
      <c r="H11591" s="13">
        <v>8</v>
      </c>
      <c r="I11591" s="70">
        <v>11.541249938656572</v>
      </c>
      <c r="J11591" s="70">
        <v>53.87673851511029</v>
      </c>
      <c r="K11591" s="70">
        <f t="shared" si="1254"/>
        <v>9.8402555607220581</v>
      </c>
      <c r="L11591" s="70">
        <v>128.22534001007057</v>
      </c>
      <c r="M11591" s="63">
        <v>10222.796470737552</v>
      </c>
    </row>
    <row r="11592" spans="1:13" ht="15" customHeight="1">
      <c r="A11592" s="33">
        <v>41912</v>
      </c>
      <c r="B11592" s="12" t="s">
        <v>54</v>
      </c>
      <c r="C11592" s="10" t="s">
        <v>37</v>
      </c>
      <c r="D11592" s="10" t="s">
        <v>45</v>
      </c>
      <c r="E11592" s="36" t="s">
        <v>6</v>
      </c>
      <c r="F11592" s="16" t="s">
        <v>8</v>
      </c>
      <c r="G11592" s="12">
        <v>42735</v>
      </c>
      <c r="H11592" s="13">
        <v>9</v>
      </c>
      <c r="I11592" s="70">
        <v>11.550129139462651</v>
      </c>
      <c r="J11592" s="70">
        <v>51.857444774635653</v>
      </c>
      <c r="K11592" s="70">
        <f t="shared" si="1254"/>
        <v>9.5308353989880139</v>
      </c>
      <c r="L11592" s="70">
        <v>123.30894664843049</v>
      </c>
      <c r="M11592" s="63">
        <v>10293.680018691979</v>
      </c>
    </row>
    <row r="11593" spans="1:13" ht="15" customHeight="1">
      <c r="A11593" s="33">
        <v>41912</v>
      </c>
      <c r="B11593" s="12" t="s">
        <v>54</v>
      </c>
      <c r="C11593" s="10" t="s">
        <v>37</v>
      </c>
      <c r="D11593" s="10" t="s">
        <v>45</v>
      </c>
      <c r="E11593" s="36" t="s">
        <v>6</v>
      </c>
      <c r="F11593" s="16" t="s">
        <v>8</v>
      </c>
      <c r="G11593" s="12">
        <v>42825</v>
      </c>
      <c r="H11593" s="13">
        <v>10</v>
      </c>
      <c r="I11593" s="70">
        <v>11.314436964856375</v>
      </c>
      <c r="J11593" s="70">
        <v>49.778440065767143</v>
      </c>
      <c r="K11593" s="70">
        <f t="shared" si="1254"/>
        <v>9.235432255987865</v>
      </c>
      <c r="L11593" s="70">
        <v>117.68402622842078</v>
      </c>
      <c r="M11593" s="63">
        <v>10467.733606605669</v>
      </c>
    </row>
    <row r="11594" spans="1:13" ht="15" customHeight="1">
      <c r="A11594" s="33">
        <v>41912</v>
      </c>
      <c r="B11594" s="12" t="s">
        <v>54</v>
      </c>
      <c r="C11594" s="10" t="s">
        <v>37</v>
      </c>
      <c r="D11594" s="10" t="s">
        <v>45</v>
      </c>
      <c r="E11594" s="36" t="s">
        <v>6</v>
      </c>
      <c r="F11594" s="16" t="s">
        <v>8</v>
      </c>
      <c r="G11594" s="12">
        <v>42916</v>
      </c>
      <c r="H11594" s="13">
        <v>11</v>
      </c>
      <c r="I11594" s="70">
        <v>10.811084565868921</v>
      </c>
      <c r="J11594" s="70">
        <v>48.006303863468951</v>
      </c>
      <c r="K11594" s="70">
        <f t="shared" si="1254"/>
        <v>9.0389483635707286</v>
      </c>
      <c r="L11594" s="70">
        <v>112.38815464367596</v>
      </c>
      <c r="M11594" s="63">
        <v>10727.973514522981</v>
      </c>
    </row>
    <row r="11595" spans="1:13" ht="15" customHeight="1">
      <c r="A11595" s="33">
        <v>41912</v>
      </c>
      <c r="B11595" s="12" t="s">
        <v>54</v>
      </c>
      <c r="C11595" s="10" t="s">
        <v>37</v>
      </c>
      <c r="D11595" s="10" t="s">
        <v>45</v>
      </c>
      <c r="E11595" s="36" t="s">
        <v>6</v>
      </c>
      <c r="F11595" s="16" t="s">
        <v>8</v>
      </c>
      <c r="G11595" s="12">
        <v>43008</v>
      </c>
      <c r="H11595" s="13">
        <v>12</v>
      </c>
      <c r="I11595" s="70">
        <v>10.360832284200276</v>
      </c>
      <c r="J11595" s="70">
        <v>46.539040108421339</v>
      </c>
      <c r="K11595" s="70">
        <f t="shared" si="1254"/>
        <v>8.8935685291526649</v>
      </c>
      <c r="L11595" s="70">
        <v>107.6964797153273</v>
      </c>
      <c r="M11595" s="63">
        <v>10951.513579774819</v>
      </c>
    </row>
    <row r="11596" spans="1:13" ht="15" customHeight="1">
      <c r="A11596" s="33">
        <v>41912</v>
      </c>
      <c r="B11596" s="12" t="s">
        <v>54</v>
      </c>
      <c r="C11596" s="10" t="s">
        <v>37</v>
      </c>
      <c r="D11596" s="10" t="s">
        <v>45</v>
      </c>
      <c r="E11596" s="36" t="s">
        <v>6</v>
      </c>
      <c r="F11596" s="16" t="s">
        <v>8</v>
      </c>
      <c r="G11596" s="12">
        <v>43100</v>
      </c>
      <c r="H11596" s="13">
        <v>13</v>
      </c>
      <c r="I11596" s="70">
        <v>9.8402555607220616</v>
      </c>
      <c r="J11596" s="70">
        <v>45.52621019495669</v>
      </c>
      <c r="K11596" s="70">
        <f t="shared" si="1254"/>
        <v>8.827425647257412</v>
      </c>
      <c r="L11596" s="70">
        <v>104.25130171516506</v>
      </c>
      <c r="M11596" s="63">
        <v>11180.122459026694</v>
      </c>
    </row>
    <row r="11597" spans="1:13" ht="15" customHeight="1">
      <c r="A11597" s="33">
        <v>41912</v>
      </c>
      <c r="B11597" s="12" t="s">
        <v>54</v>
      </c>
      <c r="C11597" s="10" t="s">
        <v>37</v>
      </c>
      <c r="D11597" s="10" t="s">
        <v>45</v>
      </c>
      <c r="E11597" s="36" t="s">
        <v>6</v>
      </c>
      <c r="F11597" s="16" t="s">
        <v>8</v>
      </c>
      <c r="G11597" s="12">
        <v>43190</v>
      </c>
      <c r="H11597" s="13">
        <v>14</v>
      </c>
      <c r="I11597" s="70">
        <v>9.5308353989880157</v>
      </c>
      <c r="J11597" s="70">
        <v>44.801563267911405</v>
      </c>
      <c r="K11597" s="70">
        <f t="shared" si="1254"/>
        <v>8.8061884719427308</v>
      </c>
      <c r="L11597" s="70">
        <v>101.52503724629372</v>
      </c>
      <c r="M11597" s="63">
        <v>11385.81409612133</v>
      </c>
    </row>
    <row r="11598" spans="1:13" ht="15" customHeight="1">
      <c r="A11598" s="33">
        <v>41912</v>
      </c>
      <c r="B11598" s="12" t="s">
        <v>54</v>
      </c>
      <c r="C11598" s="10" t="s">
        <v>37</v>
      </c>
      <c r="D11598" s="10" t="s">
        <v>45</v>
      </c>
      <c r="E11598" s="36" t="s">
        <v>6</v>
      </c>
      <c r="F11598" s="16" t="s">
        <v>8</v>
      </c>
      <c r="G11598" s="12">
        <v>43281</v>
      </c>
      <c r="H11598" s="13">
        <v>15</v>
      </c>
      <c r="I11598" s="70">
        <v>9.2354322559878685</v>
      </c>
      <c r="J11598" s="70">
        <v>44.392613358162102</v>
      </c>
      <c r="K11598" s="70">
        <f t="shared" si="1254"/>
        <v>8.8264823462385653</v>
      </c>
      <c r="L11598" s="70">
        <v>99.528988419164619</v>
      </c>
      <c r="M11598" s="63">
        <v>11583.919993962971</v>
      </c>
    </row>
    <row r="11599" spans="1:13" ht="15" customHeight="1">
      <c r="A11599" s="33">
        <v>41912</v>
      </c>
      <c r="B11599" s="12" t="s">
        <v>54</v>
      </c>
      <c r="C11599" s="10" t="s">
        <v>37</v>
      </c>
      <c r="D11599" s="10" t="s">
        <v>45</v>
      </c>
      <c r="E11599" s="36" t="s">
        <v>6</v>
      </c>
      <c r="F11599" s="16" t="s">
        <v>8</v>
      </c>
      <c r="G11599" s="12">
        <v>43373</v>
      </c>
      <c r="H11599" s="13">
        <v>16</v>
      </c>
      <c r="I11599" s="70">
        <v>9.0389483635707322</v>
      </c>
      <c r="J11599" s="70">
        <v>44.233731367122274</v>
      </c>
      <c r="K11599" s="70">
        <f t="shared" si="1254"/>
        <v>8.880066372530905</v>
      </c>
      <c r="L11599" s="70">
        <v>98.400297159489924</v>
      </c>
      <c r="M11599" s="63">
        <v>11763.058787347316</v>
      </c>
    </row>
    <row r="11600" spans="1:13" ht="15" customHeight="1">
      <c r="A11600" s="33">
        <v>41912</v>
      </c>
      <c r="B11600" s="12" t="s">
        <v>54</v>
      </c>
      <c r="C11600" s="10" t="s">
        <v>37</v>
      </c>
      <c r="D11600" s="10" t="s">
        <v>45</v>
      </c>
      <c r="E11600" s="36" t="s">
        <v>6</v>
      </c>
      <c r="F11600" s="16" t="s">
        <v>8</v>
      </c>
      <c r="G11600" s="12">
        <v>43465</v>
      </c>
      <c r="H11600" s="13">
        <v>17</v>
      </c>
      <c r="I11600" s="70">
        <v>8.8935685291526578</v>
      </c>
      <c r="J11600" s="70">
        <v>44.24670273117394</v>
      </c>
      <c r="K11600" s="70">
        <f t="shared" si="1254"/>
        <v>8.9065398932043234</v>
      </c>
      <c r="L11600" s="70">
        <v>97.703103875275588</v>
      </c>
      <c r="M11600" s="63">
        <v>11918.816428292033</v>
      </c>
    </row>
    <row r="11601" spans="1:13" ht="15" customHeight="1">
      <c r="A11601" s="33">
        <v>41912</v>
      </c>
      <c r="B11601" s="12" t="s">
        <v>54</v>
      </c>
      <c r="C11601" s="10" t="s">
        <v>37</v>
      </c>
      <c r="D11601" s="10" t="s">
        <v>45</v>
      </c>
      <c r="E11601" s="36" t="s">
        <v>6</v>
      </c>
      <c r="F11601" s="16" t="s">
        <v>8</v>
      </c>
      <c r="G11601" s="12">
        <v>43555</v>
      </c>
      <c r="H11601" s="13">
        <v>18</v>
      </c>
      <c r="I11601" s="70">
        <v>8.8274256472574102</v>
      </c>
      <c r="J11601" s="70">
        <v>44.337813528574841</v>
      </c>
      <c r="K11601" s="70">
        <f t="shared" si="1254"/>
        <v>8.9185364446583115</v>
      </c>
      <c r="L11601" s="70">
        <v>97.233618101159124</v>
      </c>
      <c r="M11601" s="63">
        <v>11977.425473580348</v>
      </c>
    </row>
    <row r="11602" spans="1:13" ht="15" customHeight="1">
      <c r="A11602" s="33">
        <v>41912</v>
      </c>
      <c r="B11602" s="12" t="s">
        <v>54</v>
      </c>
      <c r="C11602" s="10" t="s">
        <v>37</v>
      </c>
      <c r="D11602" s="10" t="s">
        <v>45</v>
      </c>
      <c r="E11602" s="36" t="s">
        <v>6</v>
      </c>
      <c r="F11602" s="16" t="s">
        <v>8</v>
      </c>
      <c r="G11602" s="12">
        <v>43646</v>
      </c>
      <c r="H11602" s="13">
        <v>19</v>
      </c>
      <c r="I11602" s="70">
        <v>8.8061884719427326</v>
      </c>
      <c r="J11602" s="70">
        <v>44.428526052897922</v>
      </c>
      <c r="K11602" s="70">
        <f t="shared" si="1254"/>
        <v>8.8969009962658134</v>
      </c>
      <c r="L11602" s="70">
        <v>96.775085332515005</v>
      </c>
      <c r="M11602" s="63">
        <v>12038.414633664779</v>
      </c>
    </row>
    <row r="11603" spans="1:13" ht="15" customHeight="1">
      <c r="A11603" s="33">
        <v>41912</v>
      </c>
      <c r="B11603" s="12" t="s">
        <v>54</v>
      </c>
      <c r="C11603" s="10" t="s">
        <v>37</v>
      </c>
      <c r="D11603" s="10" t="s">
        <v>45</v>
      </c>
      <c r="E11603" s="36" t="s">
        <v>6</v>
      </c>
      <c r="F11603" s="16" t="s">
        <v>8</v>
      </c>
      <c r="G11603" s="12">
        <v>43738</v>
      </c>
      <c r="H11603" s="13">
        <v>20</v>
      </c>
      <c r="I11603" s="70">
        <v>8.8264823462385706</v>
      </c>
      <c r="J11603" s="70">
        <v>44.382048666992972</v>
      </c>
      <c r="K11603" s="70">
        <f t="shared" si="1254"/>
        <v>8.7800049603336205</v>
      </c>
      <c r="L11603" s="70">
        <v>96.073252043017362</v>
      </c>
      <c r="M11603" s="63">
        <v>12101.103299264802</v>
      </c>
    </row>
    <row r="11604" spans="1:13" ht="15" customHeight="1">
      <c r="A11604" s="33">
        <v>41912</v>
      </c>
      <c r="B11604" s="12" t="s">
        <v>54</v>
      </c>
      <c r="C11604" s="10" t="s">
        <v>37</v>
      </c>
      <c r="D11604" s="10" t="s">
        <v>45</v>
      </c>
      <c r="E11604" s="36" t="s">
        <v>6</v>
      </c>
      <c r="F11604" s="16" t="s">
        <v>8</v>
      </c>
      <c r="G11604" s="12">
        <v>43830</v>
      </c>
      <c r="H11604" s="13">
        <v>21</v>
      </c>
      <c r="I11604" s="70">
        <v>8.8800663725309086</v>
      </c>
      <c r="J11604" s="70">
        <v>44.047408469943605</v>
      </c>
      <c r="K11604" s="70">
        <f t="shared" ref="K11604:K11667" si="1257">J11604-J11603+I11604</f>
        <v>8.5454261754815413</v>
      </c>
      <c r="L11604" s="70">
        <v>95.026470347491994</v>
      </c>
      <c r="M11604" s="63">
        <v>12195.914494949626</v>
      </c>
    </row>
    <row r="11605" spans="1:13" ht="15" customHeight="1">
      <c r="A11605" s="21">
        <f>A11606</f>
        <v>41912</v>
      </c>
      <c r="B11605" s="21" t="str">
        <f t="shared" ref="B11605:F11605" si="1258">B11606</f>
        <v>Annual 2015</v>
      </c>
      <c r="C11605" s="21" t="str">
        <f t="shared" si="1258"/>
        <v>Severely Adverse</v>
      </c>
      <c r="D11605" s="21" t="str">
        <f t="shared" si="1258"/>
        <v>HE and Mtg Tran</v>
      </c>
      <c r="E11605" s="21" t="str">
        <f t="shared" si="1258"/>
        <v>Resi Real Estate</v>
      </c>
      <c r="F11605" s="21" t="str">
        <f t="shared" si="1258"/>
        <v>Closed-End Junior Liens</v>
      </c>
      <c r="G11605" s="21">
        <v>41912</v>
      </c>
      <c r="H11605" s="23">
        <v>0</v>
      </c>
      <c r="I11605" s="30">
        <v>0</v>
      </c>
      <c r="J11605" s="59">
        <v>27.398063172810527</v>
      </c>
      <c r="K11605" s="59">
        <v>0</v>
      </c>
      <c r="L11605" s="65">
        <v>0</v>
      </c>
      <c r="M11605" s="63">
        <v>0</v>
      </c>
    </row>
    <row r="11606" spans="1:13" ht="15" customHeight="1">
      <c r="A11606" s="33">
        <v>41912</v>
      </c>
      <c r="B11606" s="12" t="s">
        <v>54</v>
      </c>
      <c r="C11606" s="10" t="s">
        <v>37</v>
      </c>
      <c r="D11606" s="10" t="s">
        <v>45</v>
      </c>
      <c r="E11606" s="16" t="s">
        <v>6</v>
      </c>
      <c r="F11606" s="16" t="s">
        <v>9</v>
      </c>
      <c r="G11606" s="12">
        <v>42004</v>
      </c>
      <c r="H11606" s="13">
        <v>1</v>
      </c>
      <c r="I11606" s="70">
        <v>6.7556637663258243</v>
      </c>
      <c r="J11606" s="70">
        <v>33.168723152276584</v>
      </c>
      <c r="K11606" s="70">
        <f t="shared" ref="K11606:K11650" si="1259">J11606-J11605+I11606</f>
        <v>12.526323745791881</v>
      </c>
      <c r="L11606" s="70">
        <v>45.961974620961328</v>
      </c>
      <c r="M11606" s="63">
        <v>2249.6934497771149</v>
      </c>
    </row>
    <row r="11607" spans="1:13" ht="15" customHeight="1">
      <c r="A11607" s="33">
        <v>41912</v>
      </c>
      <c r="B11607" s="12" t="s">
        <v>54</v>
      </c>
      <c r="C11607" s="10" t="s">
        <v>37</v>
      </c>
      <c r="D11607" s="10" t="s">
        <v>45</v>
      </c>
      <c r="E11607" s="16" t="s">
        <v>6</v>
      </c>
      <c r="F11607" s="16" t="s">
        <v>9</v>
      </c>
      <c r="G11607" s="12">
        <v>42094</v>
      </c>
      <c r="H11607" s="13">
        <v>2</v>
      </c>
      <c r="I11607" s="70">
        <v>6.1847651933178316</v>
      </c>
      <c r="J11607" s="70">
        <v>38.814872251166804</v>
      </c>
      <c r="K11607" s="70">
        <f t="shared" si="1257"/>
        <v>11.830914292208051</v>
      </c>
      <c r="L11607" s="70">
        <v>53.012009004035292</v>
      </c>
      <c r="M11607" s="63">
        <v>2245.4260263090391</v>
      </c>
    </row>
    <row r="11608" spans="1:13" ht="15" customHeight="1">
      <c r="A11608" s="33">
        <v>41912</v>
      </c>
      <c r="B11608" s="12" t="s">
        <v>54</v>
      </c>
      <c r="C11608" s="10" t="s">
        <v>37</v>
      </c>
      <c r="D11608" s="10" t="s">
        <v>45</v>
      </c>
      <c r="E11608" s="16" t="s">
        <v>6</v>
      </c>
      <c r="F11608" s="16" t="s">
        <v>9</v>
      </c>
      <c r="G11608" s="12">
        <v>42185</v>
      </c>
      <c r="H11608" s="13">
        <v>3</v>
      </c>
      <c r="I11608" s="70">
        <v>10.416054253617991</v>
      </c>
      <c r="J11608" s="70">
        <v>52.962569388770468</v>
      </c>
      <c r="K11608" s="70">
        <f t="shared" si="1257"/>
        <v>24.563751391221658</v>
      </c>
      <c r="L11608" s="70">
        <v>61.08446643517793</v>
      </c>
      <c r="M11608" s="63">
        <v>2219.1418549017626</v>
      </c>
    </row>
    <row r="11609" spans="1:13" ht="15" customHeight="1">
      <c r="A11609" s="33">
        <v>41912</v>
      </c>
      <c r="B11609" s="12" t="s">
        <v>54</v>
      </c>
      <c r="C11609" s="10" t="s">
        <v>37</v>
      </c>
      <c r="D11609" s="10" t="s">
        <v>45</v>
      </c>
      <c r="E11609" s="16" t="s">
        <v>6</v>
      </c>
      <c r="F11609" s="16" t="s">
        <v>9</v>
      </c>
      <c r="G11609" s="12">
        <v>42277</v>
      </c>
      <c r="H11609" s="13">
        <v>4</v>
      </c>
      <c r="I11609" s="70">
        <v>12.714618548649199</v>
      </c>
      <c r="J11609" s="70">
        <v>63.124099885123726</v>
      </c>
      <c r="K11609" s="70">
        <f t="shared" si="1257"/>
        <v>22.876149045002457</v>
      </c>
      <c r="L11609" s="70">
        <v>70.040569108554379</v>
      </c>
      <c r="M11609" s="63">
        <v>2180.6675854489022</v>
      </c>
    </row>
    <row r="11610" spans="1:13" ht="15" customHeight="1">
      <c r="A11610" s="33">
        <v>41912</v>
      </c>
      <c r="B11610" s="12" t="s">
        <v>54</v>
      </c>
      <c r="C11610" s="10" t="s">
        <v>37</v>
      </c>
      <c r="D11610" s="10" t="s">
        <v>45</v>
      </c>
      <c r="E11610" s="16" t="s">
        <v>6</v>
      </c>
      <c r="F11610" s="16" t="s">
        <v>9</v>
      </c>
      <c r="G11610" s="12">
        <v>42369</v>
      </c>
      <c r="H11610" s="13">
        <v>5</v>
      </c>
      <c r="I11610" s="70">
        <v>14.394723262297235</v>
      </c>
      <c r="J11610" s="70">
        <v>72.155309357223672</v>
      </c>
      <c r="K11610" s="70">
        <f t="shared" si="1257"/>
        <v>23.425932734397179</v>
      </c>
      <c r="L11610" s="70">
        <v>78.509703082383453</v>
      </c>
      <c r="M11610" s="63">
        <v>2155.6389663598025</v>
      </c>
    </row>
    <row r="11611" spans="1:13" ht="15" customHeight="1">
      <c r="A11611" s="33">
        <v>41912</v>
      </c>
      <c r="B11611" s="12" t="s">
        <v>54</v>
      </c>
      <c r="C11611" s="10" t="s">
        <v>37</v>
      </c>
      <c r="D11611" s="10" t="s">
        <v>45</v>
      </c>
      <c r="E11611" s="16" t="s">
        <v>6</v>
      </c>
      <c r="F11611" s="16" t="s">
        <v>9</v>
      </c>
      <c r="G11611" s="12">
        <v>42460</v>
      </c>
      <c r="H11611" s="13">
        <v>6</v>
      </c>
      <c r="I11611" s="70">
        <v>15.666920213866907</v>
      </c>
      <c r="J11611" s="70">
        <v>79.959221954879851</v>
      </c>
      <c r="K11611" s="70">
        <f t="shared" si="1257"/>
        <v>23.470832811523088</v>
      </c>
      <c r="L11611" s="70">
        <v>84.381602448825532</v>
      </c>
      <c r="M11611" s="63">
        <v>2133.6311775633139</v>
      </c>
    </row>
    <row r="11612" spans="1:13" ht="15" customHeight="1">
      <c r="A11612" s="33">
        <v>41912</v>
      </c>
      <c r="B11612" s="12" t="s">
        <v>54</v>
      </c>
      <c r="C11612" s="10" t="s">
        <v>37</v>
      </c>
      <c r="D11612" s="10" t="s">
        <v>45</v>
      </c>
      <c r="E11612" s="16" t="s">
        <v>6</v>
      </c>
      <c r="F11612" s="16" t="s">
        <v>9</v>
      </c>
      <c r="G11612" s="12">
        <v>42551</v>
      </c>
      <c r="H11612" s="13">
        <v>7</v>
      </c>
      <c r="I11612" s="70">
        <v>16.974714334321604</v>
      </c>
      <c r="J11612" s="70">
        <v>83.233073764109221</v>
      </c>
      <c r="K11612" s="70">
        <f t="shared" si="1257"/>
        <v>20.248566143550974</v>
      </c>
      <c r="L11612" s="70">
        <v>85.894076878162508</v>
      </c>
      <c r="M11612" s="63">
        <v>2121.862394245325</v>
      </c>
    </row>
    <row r="11613" spans="1:13" ht="15" customHeight="1">
      <c r="A11613" s="33">
        <v>41912</v>
      </c>
      <c r="B11613" s="12" t="s">
        <v>54</v>
      </c>
      <c r="C11613" s="10" t="s">
        <v>37</v>
      </c>
      <c r="D11613" s="10" t="s">
        <v>45</v>
      </c>
      <c r="E11613" s="16" t="s">
        <v>6</v>
      </c>
      <c r="F11613" s="16" t="s">
        <v>9</v>
      </c>
      <c r="G11613" s="12">
        <v>42643</v>
      </c>
      <c r="H11613" s="13">
        <v>8</v>
      </c>
      <c r="I11613" s="70">
        <v>17.196986130187295</v>
      </c>
      <c r="J11613" s="70">
        <v>79.94875224324494</v>
      </c>
      <c r="K11613" s="70">
        <f t="shared" si="1257"/>
        <v>13.912664609323013</v>
      </c>
      <c r="L11613" s="70">
        <v>84.360104890475071</v>
      </c>
      <c r="M11613" s="63">
        <v>2109.9402520909639</v>
      </c>
    </row>
    <row r="11614" spans="1:13" ht="15" customHeight="1">
      <c r="A11614" s="33">
        <v>41912</v>
      </c>
      <c r="B11614" s="12" t="s">
        <v>54</v>
      </c>
      <c r="C11614" s="10" t="s">
        <v>37</v>
      </c>
      <c r="D11614" s="10" t="s">
        <v>45</v>
      </c>
      <c r="E11614" s="16" t="s">
        <v>6</v>
      </c>
      <c r="F11614" s="16" t="s">
        <v>9</v>
      </c>
      <c r="G11614" s="12">
        <v>42735</v>
      </c>
      <c r="H11614" s="13">
        <v>9</v>
      </c>
      <c r="I11614" s="70">
        <v>17.535049379911317</v>
      </c>
      <c r="J11614" s="70">
        <v>75.313079425763405</v>
      </c>
      <c r="K11614" s="70">
        <f t="shared" si="1257"/>
        <v>12.899376562429783</v>
      </c>
      <c r="L11614" s="70">
        <v>79.700427760862254</v>
      </c>
      <c r="M11614" s="63">
        <v>2109.3381044409734</v>
      </c>
    </row>
    <row r="11615" spans="1:13" ht="15" customHeight="1">
      <c r="A11615" s="33">
        <v>41912</v>
      </c>
      <c r="B11615" s="12" t="s">
        <v>54</v>
      </c>
      <c r="C11615" s="10" t="s">
        <v>37</v>
      </c>
      <c r="D11615" s="10" t="s">
        <v>45</v>
      </c>
      <c r="E11615" s="16" t="s">
        <v>6</v>
      </c>
      <c r="F11615" s="16" t="s">
        <v>9</v>
      </c>
      <c r="G11615" s="12">
        <v>42825</v>
      </c>
      <c r="H11615" s="13">
        <v>10</v>
      </c>
      <c r="I11615" s="70">
        <v>17.211111801716076</v>
      </c>
      <c r="J11615" s="70">
        <v>70.171608550636321</v>
      </c>
      <c r="K11615" s="70">
        <f t="shared" si="1257"/>
        <v>12.069640926588992</v>
      </c>
      <c r="L11615" s="70">
        <v>73.453865630442792</v>
      </c>
      <c r="M11615" s="63">
        <v>2126.4660251191262</v>
      </c>
    </row>
    <row r="11616" spans="1:13" ht="15" customHeight="1">
      <c r="A11616" s="33">
        <v>41912</v>
      </c>
      <c r="B11616" s="12" t="s">
        <v>54</v>
      </c>
      <c r="C11616" s="10" t="s">
        <v>37</v>
      </c>
      <c r="D11616" s="10" t="s">
        <v>45</v>
      </c>
      <c r="E11616" s="16" t="s">
        <v>6</v>
      </c>
      <c r="F11616" s="16" t="s">
        <v>9</v>
      </c>
      <c r="G11616" s="12">
        <v>42916</v>
      </c>
      <c r="H11616" s="13">
        <v>11</v>
      </c>
      <c r="I11616" s="70">
        <v>16.252902864368956</v>
      </c>
      <c r="J11616" s="70">
        <v>65.212866474416202</v>
      </c>
      <c r="K11616" s="70">
        <f t="shared" si="1257"/>
        <v>11.294160788148837</v>
      </c>
      <c r="L11616" s="70">
        <v>67.301309124599072</v>
      </c>
      <c r="M11616" s="63">
        <v>2159.9670794181575</v>
      </c>
    </row>
    <row r="11617" spans="1:13" ht="15" customHeight="1">
      <c r="A11617" s="33">
        <v>41912</v>
      </c>
      <c r="B11617" s="12" t="s">
        <v>54</v>
      </c>
      <c r="C11617" s="10" t="s">
        <v>37</v>
      </c>
      <c r="D11617" s="10" t="s">
        <v>45</v>
      </c>
      <c r="E11617" s="16" t="s">
        <v>6</v>
      </c>
      <c r="F11617" s="16" t="s">
        <v>9</v>
      </c>
      <c r="G11617" s="12">
        <v>43008</v>
      </c>
      <c r="H11617" s="13">
        <v>12</v>
      </c>
      <c r="I11617" s="70">
        <v>15.037023587925594</v>
      </c>
      <c r="J11617" s="70">
        <v>61.101269519445211</v>
      </c>
      <c r="K11617" s="70">
        <f t="shared" si="1257"/>
        <v>10.925426632954602</v>
      </c>
      <c r="L11617" s="70">
        <v>62.009427270485347</v>
      </c>
      <c r="M11617" s="63">
        <v>2188.4215240850085</v>
      </c>
    </row>
    <row r="11618" spans="1:13" ht="15" customHeight="1">
      <c r="A11618" s="33">
        <v>41912</v>
      </c>
      <c r="B11618" s="12" t="s">
        <v>54</v>
      </c>
      <c r="C11618" s="10" t="s">
        <v>37</v>
      </c>
      <c r="D11618" s="10" t="s">
        <v>45</v>
      </c>
      <c r="E11618" s="16" t="s">
        <v>6</v>
      </c>
      <c r="F11618" s="16" t="s">
        <v>9</v>
      </c>
      <c r="G11618" s="12">
        <v>43100</v>
      </c>
      <c r="H11618" s="13">
        <v>13</v>
      </c>
      <c r="I11618" s="70">
        <v>13.912664609323009</v>
      </c>
      <c r="J11618" s="70">
        <v>57.770708809110786</v>
      </c>
      <c r="K11618" s="70">
        <f t="shared" si="1257"/>
        <v>10.582103898988585</v>
      </c>
      <c r="L11618" s="70">
        <v>57.880561548419749</v>
      </c>
      <c r="M11618" s="63">
        <v>2215.3049266057083</v>
      </c>
    </row>
    <row r="11619" spans="1:13" ht="15" customHeight="1">
      <c r="A11619" s="33">
        <v>41912</v>
      </c>
      <c r="B11619" s="12" t="s">
        <v>54</v>
      </c>
      <c r="C11619" s="10" t="s">
        <v>37</v>
      </c>
      <c r="D11619" s="10" t="s">
        <v>45</v>
      </c>
      <c r="E11619" s="16" t="s">
        <v>6</v>
      </c>
      <c r="F11619" s="16" t="s">
        <v>9</v>
      </c>
      <c r="G11619" s="12">
        <v>43190</v>
      </c>
      <c r="H11619" s="13">
        <v>14</v>
      </c>
      <c r="I11619" s="70">
        <v>12.89937656242977</v>
      </c>
      <c r="J11619" s="70">
        <v>55.043745168588984</v>
      </c>
      <c r="K11619" s="70">
        <f t="shared" si="1257"/>
        <v>10.172412921907968</v>
      </c>
      <c r="L11619" s="70">
        <v>54.859414708778615</v>
      </c>
      <c r="M11619" s="63">
        <v>2238.6793247374653</v>
      </c>
    </row>
    <row r="11620" spans="1:13" ht="15" customHeight="1">
      <c r="A11620" s="33">
        <v>41912</v>
      </c>
      <c r="B11620" s="12" t="s">
        <v>54</v>
      </c>
      <c r="C11620" s="10" t="s">
        <v>37</v>
      </c>
      <c r="D11620" s="10" t="s">
        <v>45</v>
      </c>
      <c r="E11620" s="16" t="s">
        <v>6</v>
      </c>
      <c r="F11620" s="16" t="s">
        <v>9</v>
      </c>
      <c r="G11620" s="12">
        <v>43281</v>
      </c>
      <c r="H11620" s="13">
        <v>15</v>
      </c>
      <c r="I11620" s="70">
        <v>12.06964092658899</v>
      </c>
      <c r="J11620" s="70">
        <v>53.010738955073371</v>
      </c>
      <c r="K11620" s="70">
        <f t="shared" si="1257"/>
        <v>10.036634713073378</v>
      </c>
      <c r="L11620" s="70">
        <v>52.474828803670157</v>
      </c>
      <c r="M11620" s="63">
        <v>2262.027520372204</v>
      </c>
    </row>
    <row r="11621" spans="1:13" ht="15" customHeight="1">
      <c r="A11621" s="33">
        <v>41912</v>
      </c>
      <c r="B11621" s="12" t="s">
        <v>54</v>
      </c>
      <c r="C11621" s="10" t="s">
        <v>37</v>
      </c>
      <c r="D11621" s="10" t="s">
        <v>45</v>
      </c>
      <c r="E11621" s="16" t="s">
        <v>6</v>
      </c>
      <c r="F11621" s="16" t="s">
        <v>9</v>
      </c>
      <c r="G11621" s="12">
        <v>43373</v>
      </c>
      <c r="H11621" s="13">
        <v>16</v>
      </c>
      <c r="I11621" s="70">
        <v>11.294160788148835</v>
      </c>
      <c r="J11621" s="70">
        <v>51.734734555594628</v>
      </c>
      <c r="K11621" s="70">
        <f t="shared" si="1257"/>
        <v>10.018156388670091</v>
      </c>
      <c r="L11621" s="70">
        <v>51.02000921221682</v>
      </c>
      <c r="M11621" s="63">
        <v>2281.4959720805496</v>
      </c>
    </row>
    <row r="11622" spans="1:13" ht="15" customHeight="1">
      <c r="A11622" s="33">
        <v>41912</v>
      </c>
      <c r="B11622" s="12" t="s">
        <v>54</v>
      </c>
      <c r="C11622" s="10" t="s">
        <v>37</v>
      </c>
      <c r="D11622" s="10" t="s">
        <v>45</v>
      </c>
      <c r="E11622" s="16" t="s">
        <v>6</v>
      </c>
      <c r="F11622" s="16" t="s">
        <v>9</v>
      </c>
      <c r="G11622" s="12">
        <v>43465</v>
      </c>
      <c r="H11622" s="13">
        <v>17</v>
      </c>
      <c r="I11622" s="70">
        <v>10.925426632954601</v>
      </c>
      <c r="J11622" s="70">
        <v>50.615502517977909</v>
      </c>
      <c r="K11622" s="70">
        <f t="shared" si="1257"/>
        <v>9.8061945953378817</v>
      </c>
      <c r="L11622" s="70">
        <v>50.268227189991634</v>
      </c>
      <c r="M11622" s="63">
        <v>2296.8043426532113</v>
      </c>
    </row>
    <row r="11623" spans="1:13" ht="15" customHeight="1">
      <c r="A11623" s="33">
        <v>41912</v>
      </c>
      <c r="B11623" s="12" t="s">
        <v>54</v>
      </c>
      <c r="C11623" s="10" t="s">
        <v>37</v>
      </c>
      <c r="D11623" s="10" t="s">
        <v>45</v>
      </c>
      <c r="E11623" s="16" t="s">
        <v>6</v>
      </c>
      <c r="F11623" s="16" t="s">
        <v>9</v>
      </c>
      <c r="G11623" s="12">
        <v>43555</v>
      </c>
      <c r="H11623" s="13">
        <v>18</v>
      </c>
      <c r="I11623" s="70">
        <v>10.582103898988592</v>
      </c>
      <c r="J11623" s="70">
        <v>49.539391373930371</v>
      </c>
      <c r="K11623" s="70">
        <f t="shared" si="1257"/>
        <v>9.5059927549410546</v>
      </c>
      <c r="L11623" s="70">
        <v>49.564824657874567</v>
      </c>
      <c r="M11623" s="63">
        <v>2294.3262533186244</v>
      </c>
    </row>
    <row r="11624" spans="1:13" ht="15" customHeight="1">
      <c r="A11624" s="33">
        <v>41912</v>
      </c>
      <c r="B11624" s="12" t="s">
        <v>54</v>
      </c>
      <c r="C11624" s="10" t="s">
        <v>37</v>
      </c>
      <c r="D11624" s="10" t="s">
        <v>45</v>
      </c>
      <c r="E11624" s="16" t="s">
        <v>6</v>
      </c>
      <c r="F11624" s="16" t="s">
        <v>9</v>
      </c>
      <c r="G11624" s="12">
        <v>43646</v>
      </c>
      <c r="H11624" s="13">
        <v>19</v>
      </c>
      <c r="I11624" s="70">
        <v>10.172412921907966</v>
      </c>
      <c r="J11624" s="70">
        <v>48.796496210481891</v>
      </c>
      <c r="K11624" s="70">
        <f t="shared" si="1257"/>
        <v>9.429517758459486</v>
      </c>
      <c r="L11624" s="70">
        <v>49.030801908425211</v>
      </c>
      <c r="M11624" s="63">
        <v>2292.3731802926609</v>
      </c>
    </row>
    <row r="11625" spans="1:13" ht="15" customHeight="1">
      <c r="A11625" s="33">
        <v>41912</v>
      </c>
      <c r="B11625" s="12" t="s">
        <v>54</v>
      </c>
      <c r="C11625" s="10" t="s">
        <v>37</v>
      </c>
      <c r="D11625" s="10" t="s">
        <v>45</v>
      </c>
      <c r="E11625" s="16" t="s">
        <v>6</v>
      </c>
      <c r="F11625" s="16" t="s">
        <v>9</v>
      </c>
      <c r="G11625" s="12">
        <v>43738</v>
      </c>
      <c r="H11625" s="13">
        <v>20</v>
      </c>
      <c r="I11625" s="70">
        <v>10.036634713073376</v>
      </c>
      <c r="J11625" s="70">
        <v>48.047318798491972</v>
      </c>
      <c r="K11625" s="70">
        <f t="shared" si="1257"/>
        <v>9.2874573010834567</v>
      </c>
      <c r="L11625" s="70">
        <v>48.566764085385877</v>
      </c>
      <c r="M11625" s="63">
        <v>2291.7678168566304</v>
      </c>
    </row>
    <row r="11626" spans="1:13" ht="15" customHeight="1">
      <c r="A11626" s="33">
        <v>41912</v>
      </c>
      <c r="B11626" s="12" t="s">
        <v>54</v>
      </c>
      <c r="C11626" s="10" t="s">
        <v>37</v>
      </c>
      <c r="D11626" s="10" t="s">
        <v>45</v>
      </c>
      <c r="E11626" s="16" t="s">
        <v>6</v>
      </c>
      <c r="F11626" s="16" t="s">
        <v>9</v>
      </c>
      <c r="G11626" s="12">
        <v>43830</v>
      </c>
      <c r="H11626" s="13">
        <v>21</v>
      </c>
      <c r="I11626" s="70">
        <v>10.018156388670096</v>
      </c>
      <c r="J11626" s="70">
        <v>46.95464050366823</v>
      </c>
      <c r="K11626" s="70">
        <f t="shared" si="1257"/>
        <v>8.9254780938463547</v>
      </c>
      <c r="L11626" s="70">
        <v>47.764227133128728</v>
      </c>
      <c r="M11626" s="63">
        <v>2297.0347674104191</v>
      </c>
    </row>
    <row r="11627" spans="1:13" ht="15" customHeight="1">
      <c r="A11627" s="21">
        <f>A11628</f>
        <v>41912</v>
      </c>
      <c r="B11627" s="21" t="str">
        <f t="shared" ref="B11627:F11627" si="1260">B11628</f>
        <v>Annual 2015</v>
      </c>
      <c r="C11627" s="21" t="str">
        <f t="shared" si="1260"/>
        <v>Severely Adverse</v>
      </c>
      <c r="D11627" s="21" t="str">
        <f t="shared" si="1260"/>
        <v>HE and Mtg Tran</v>
      </c>
      <c r="E11627" s="21" t="str">
        <f t="shared" si="1260"/>
        <v>Resi Real Estate</v>
      </c>
      <c r="F11627" s="21" t="str">
        <f t="shared" si="1260"/>
        <v>HELOCs</v>
      </c>
      <c r="G11627" s="21">
        <v>41912</v>
      </c>
      <c r="H11627" s="23">
        <v>0</v>
      </c>
      <c r="I11627" s="30">
        <v>0</v>
      </c>
      <c r="J11627" s="59">
        <v>293</v>
      </c>
      <c r="K11627" s="59">
        <v>0</v>
      </c>
      <c r="L11627" s="65">
        <v>0</v>
      </c>
      <c r="M11627" s="63">
        <v>0</v>
      </c>
    </row>
    <row r="11628" spans="1:13" ht="15" customHeight="1">
      <c r="A11628" s="33">
        <v>41912</v>
      </c>
      <c r="B11628" s="12" t="s">
        <v>54</v>
      </c>
      <c r="C11628" s="10" t="s">
        <v>37</v>
      </c>
      <c r="D11628" s="10" t="s">
        <v>45</v>
      </c>
      <c r="E11628" s="16" t="s">
        <v>6</v>
      </c>
      <c r="F11628" s="16" t="s">
        <v>10</v>
      </c>
      <c r="G11628" s="12">
        <v>42004</v>
      </c>
      <c r="H11628" s="13">
        <v>1</v>
      </c>
      <c r="I11628" s="70">
        <v>48.337166297680469</v>
      </c>
      <c r="J11628" s="70">
        <v>341.91812195886661</v>
      </c>
      <c r="K11628" s="70">
        <f t="shared" si="1259"/>
        <v>97.255288256547075</v>
      </c>
      <c r="L11628" s="70">
        <v>625.38331453274816</v>
      </c>
      <c r="M11628" s="63">
        <v>19140.340129802877</v>
      </c>
    </row>
    <row r="11629" spans="1:13" ht="15" customHeight="1">
      <c r="A11629" s="33">
        <v>41912</v>
      </c>
      <c r="B11629" s="12" t="s">
        <v>54</v>
      </c>
      <c r="C11629" s="10" t="s">
        <v>37</v>
      </c>
      <c r="D11629" s="10" t="s">
        <v>45</v>
      </c>
      <c r="E11629" s="16" t="s">
        <v>6</v>
      </c>
      <c r="F11629" s="16" t="s">
        <v>10</v>
      </c>
      <c r="G11629" s="12">
        <v>42094</v>
      </c>
      <c r="H11629" s="13">
        <v>2</v>
      </c>
      <c r="I11629" s="70">
        <v>43.351321895641846</v>
      </c>
      <c r="J11629" s="70">
        <v>387.99546352779009</v>
      </c>
      <c r="K11629" s="70">
        <f t="shared" si="1257"/>
        <v>89.428663464565332</v>
      </c>
      <c r="L11629" s="70">
        <v>662.84093048716545</v>
      </c>
      <c r="M11629" s="63">
        <v>18863.660222489532</v>
      </c>
    </row>
    <row r="11630" spans="1:13" ht="15" customHeight="1">
      <c r="A11630" s="33">
        <v>41912</v>
      </c>
      <c r="B11630" s="12" t="s">
        <v>54</v>
      </c>
      <c r="C11630" s="10" t="s">
        <v>37</v>
      </c>
      <c r="D11630" s="10" t="s">
        <v>45</v>
      </c>
      <c r="E11630" s="16" t="s">
        <v>6</v>
      </c>
      <c r="F11630" s="16" t="s">
        <v>10</v>
      </c>
      <c r="G11630" s="12">
        <v>42185</v>
      </c>
      <c r="H11630" s="13">
        <v>3</v>
      </c>
      <c r="I11630" s="70">
        <v>79.523564876796797</v>
      </c>
      <c r="J11630" s="70">
        <v>557.87274553477073</v>
      </c>
      <c r="K11630" s="70">
        <f t="shared" si="1257"/>
        <v>249.40084688377743</v>
      </c>
      <c r="L11630" s="70">
        <v>714.02699258471932</v>
      </c>
      <c r="M11630" s="63">
        <v>18519.726754658226</v>
      </c>
    </row>
    <row r="11631" spans="1:13" ht="15" customHeight="1">
      <c r="A11631" s="33">
        <v>41912</v>
      </c>
      <c r="B11631" s="12" t="s">
        <v>54</v>
      </c>
      <c r="C11631" s="10" t="s">
        <v>37</v>
      </c>
      <c r="D11631" s="10" t="s">
        <v>45</v>
      </c>
      <c r="E11631" s="16" t="s">
        <v>6</v>
      </c>
      <c r="F11631" s="16" t="s">
        <v>10</v>
      </c>
      <c r="G11631" s="12">
        <v>42277</v>
      </c>
      <c r="H11631" s="13">
        <v>4</v>
      </c>
      <c r="I11631" s="70">
        <v>100.57881923820048</v>
      </c>
      <c r="J11631" s="70">
        <v>657.92044258650913</v>
      </c>
      <c r="K11631" s="70">
        <f t="shared" si="1257"/>
        <v>200.62651628993888</v>
      </c>
      <c r="L11631" s="70">
        <v>751.03850460167268</v>
      </c>
      <c r="M11631" s="63">
        <v>18220.168456189676</v>
      </c>
    </row>
    <row r="11632" spans="1:13" ht="15" customHeight="1">
      <c r="A11632" s="33">
        <v>41912</v>
      </c>
      <c r="B11632" s="12" t="s">
        <v>54</v>
      </c>
      <c r="C11632" s="10" t="s">
        <v>37</v>
      </c>
      <c r="D11632" s="10" t="s">
        <v>45</v>
      </c>
      <c r="E11632" s="16" t="s">
        <v>6</v>
      </c>
      <c r="F11632" s="16" t="s">
        <v>10</v>
      </c>
      <c r="G11632" s="12">
        <v>42369</v>
      </c>
      <c r="H11632" s="13">
        <v>5</v>
      </c>
      <c r="I11632" s="70">
        <v>108.99076193848694</v>
      </c>
      <c r="J11632" s="70">
        <v>732.86094335988832</v>
      </c>
      <c r="K11632" s="70">
        <f t="shared" si="1257"/>
        <v>183.93126271186614</v>
      </c>
      <c r="L11632" s="70">
        <v>775.12357576036027</v>
      </c>
      <c r="M11632" s="63">
        <v>17930.24609615362</v>
      </c>
    </row>
    <row r="11633" spans="1:13" ht="15" customHeight="1">
      <c r="A11633" s="33">
        <v>41912</v>
      </c>
      <c r="B11633" s="12" t="s">
        <v>54</v>
      </c>
      <c r="C11633" s="10" t="s">
        <v>37</v>
      </c>
      <c r="D11633" s="10" t="s">
        <v>45</v>
      </c>
      <c r="E11633" s="16" t="s">
        <v>6</v>
      </c>
      <c r="F11633" s="16" t="s">
        <v>10</v>
      </c>
      <c r="G11633" s="12">
        <v>42460</v>
      </c>
      <c r="H11633" s="13">
        <v>6</v>
      </c>
      <c r="I11633" s="70">
        <v>110.19626080940513</v>
      </c>
      <c r="J11633" s="70">
        <v>790.86778122554551</v>
      </c>
      <c r="K11633" s="70">
        <f t="shared" si="1257"/>
        <v>168.20309867506234</v>
      </c>
      <c r="L11633" s="70">
        <v>762.4982474957377</v>
      </c>
      <c r="M11633" s="63">
        <v>17728.619883169427</v>
      </c>
    </row>
    <row r="11634" spans="1:13" ht="15" customHeight="1">
      <c r="A11634" s="33">
        <v>41912</v>
      </c>
      <c r="B11634" s="12" t="s">
        <v>54</v>
      </c>
      <c r="C11634" s="10" t="s">
        <v>37</v>
      </c>
      <c r="D11634" s="10" t="s">
        <v>45</v>
      </c>
      <c r="E11634" s="16" t="s">
        <v>6</v>
      </c>
      <c r="F11634" s="16" t="s">
        <v>10</v>
      </c>
      <c r="G11634" s="12">
        <v>42551</v>
      </c>
      <c r="H11634" s="13">
        <v>7</v>
      </c>
      <c r="I11634" s="70">
        <v>113.50818958722245</v>
      </c>
      <c r="J11634" s="70">
        <v>811.77986224278902</v>
      </c>
      <c r="K11634" s="70">
        <f t="shared" si="1257"/>
        <v>134.42027060446594</v>
      </c>
      <c r="L11634" s="70">
        <v>754.13743515651379</v>
      </c>
      <c r="M11634" s="63">
        <v>17577.630980377824</v>
      </c>
    </row>
    <row r="11635" spans="1:13" ht="15" customHeight="1">
      <c r="A11635" s="33">
        <v>41912</v>
      </c>
      <c r="B11635" s="12" t="s">
        <v>54</v>
      </c>
      <c r="C11635" s="10" t="s">
        <v>37</v>
      </c>
      <c r="D11635" s="10" t="s">
        <v>45</v>
      </c>
      <c r="E11635" s="16" t="s">
        <v>6</v>
      </c>
      <c r="F11635" s="16" t="s">
        <v>10</v>
      </c>
      <c r="G11635" s="12">
        <v>42643</v>
      </c>
      <c r="H11635" s="13">
        <v>8</v>
      </c>
      <c r="I11635" s="70">
        <v>112.74173879087506</v>
      </c>
      <c r="J11635" s="70">
        <v>741.40428173879877</v>
      </c>
      <c r="K11635" s="70">
        <f t="shared" si="1257"/>
        <v>42.366158286884811</v>
      </c>
      <c r="L11635" s="70">
        <v>745.2575326831834</v>
      </c>
      <c r="M11635" s="63">
        <v>17451.249198144811</v>
      </c>
    </row>
    <row r="11636" spans="1:13" ht="15" customHeight="1">
      <c r="A11636" s="33">
        <v>41912</v>
      </c>
      <c r="B11636" s="12" t="s">
        <v>54</v>
      </c>
      <c r="C11636" s="10" t="s">
        <v>37</v>
      </c>
      <c r="D11636" s="10" t="s">
        <v>45</v>
      </c>
      <c r="E11636" s="16" t="s">
        <v>6</v>
      </c>
      <c r="F11636" s="16" t="s">
        <v>10</v>
      </c>
      <c r="G11636" s="12">
        <v>42735</v>
      </c>
      <c r="H11636" s="13">
        <v>9</v>
      </c>
      <c r="I11636" s="70">
        <v>115.77307282221821</v>
      </c>
      <c r="J11636" s="70">
        <v>667.88534652212365</v>
      </c>
      <c r="K11636" s="70">
        <f t="shared" si="1257"/>
        <v>42.254137605543093</v>
      </c>
      <c r="L11636" s="70">
        <v>726.55801847948965</v>
      </c>
      <c r="M11636" s="63">
        <v>17414.087013807348</v>
      </c>
    </row>
    <row r="11637" spans="1:13" ht="15" customHeight="1">
      <c r="A11637" s="33">
        <v>41912</v>
      </c>
      <c r="B11637" s="12" t="s">
        <v>54</v>
      </c>
      <c r="C11637" s="10" t="s">
        <v>37</v>
      </c>
      <c r="D11637" s="10" t="s">
        <v>45</v>
      </c>
      <c r="E11637" s="16" t="s">
        <v>6</v>
      </c>
      <c r="F11637" s="16" t="s">
        <v>10</v>
      </c>
      <c r="G11637" s="12">
        <v>42825</v>
      </c>
      <c r="H11637" s="13">
        <v>10</v>
      </c>
      <c r="I11637" s="70">
        <v>114.73459027400654</v>
      </c>
      <c r="J11637" s="70">
        <v>593.38997430747418</v>
      </c>
      <c r="K11637" s="70">
        <f t="shared" si="1257"/>
        <v>40.239218059357057</v>
      </c>
      <c r="L11637" s="70">
        <v>703.19909953795297</v>
      </c>
      <c r="M11637" s="63">
        <v>17230.479270069205</v>
      </c>
    </row>
    <row r="11638" spans="1:13" ht="15" customHeight="1">
      <c r="A11638" s="33">
        <v>41912</v>
      </c>
      <c r="B11638" s="12" t="s">
        <v>54</v>
      </c>
      <c r="C11638" s="10" t="s">
        <v>37</v>
      </c>
      <c r="D11638" s="10" t="s">
        <v>45</v>
      </c>
      <c r="E11638" s="16" t="s">
        <v>6</v>
      </c>
      <c r="F11638" s="16" t="s">
        <v>10</v>
      </c>
      <c r="G11638" s="12">
        <v>42916</v>
      </c>
      <c r="H11638" s="13">
        <v>11</v>
      </c>
      <c r="I11638" s="70">
        <v>109.90652109144446</v>
      </c>
      <c r="J11638" s="70">
        <v>549.75972298781289</v>
      </c>
      <c r="K11638" s="70">
        <f t="shared" si="1257"/>
        <v>66.276269771783177</v>
      </c>
      <c r="L11638" s="70">
        <v>676.78043106480527</v>
      </c>
      <c r="M11638" s="63">
        <v>17034.020974167128</v>
      </c>
    </row>
    <row r="11639" spans="1:13" ht="15" customHeight="1">
      <c r="A11639" s="33">
        <v>41912</v>
      </c>
      <c r="B11639" s="12" t="s">
        <v>54</v>
      </c>
      <c r="C11639" s="10" t="s">
        <v>37</v>
      </c>
      <c r="D11639" s="10" t="s">
        <v>45</v>
      </c>
      <c r="E11639" s="16" t="s">
        <v>6</v>
      </c>
      <c r="F11639" s="16" t="s">
        <v>10</v>
      </c>
      <c r="G11639" s="12">
        <v>43008</v>
      </c>
      <c r="H11639" s="13">
        <v>12</v>
      </c>
      <c r="I11639" s="70">
        <v>102.78203179824875</v>
      </c>
      <c r="J11639" s="70">
        <v>516.87073236375636</v>
      </c>
      <c r="K11639" s="70">
        <f t="shared" si="1257"/>
        <v>69.89304117419222</v>
      </c>
      <c r="L11639" s="70">
        <v>626.14209030731365</v>
      </c>
      <c r="M11639" s="63">
        <v>16845.063287388097</v>
      </c>
    </row>
    <row r="11640" spans="1:13" ht="15" customHeight="1">
      <c r="A11640" s="33">
        <v>41912</v>
      </c>
      <c r="B11640" s="12" t="s">
        <v>54</v>
      </c>
      <c r="C11640" s="10" t="s">
        <v>37</v>
      </c>
      <c r="D11640" s="10" t="s">
        <v>45</v>
      </c>
      <c r="E11640" s="16" t="s">
        <v>6</v>
      </c>
      <c r="F11640" s="16" t="s">
        <v>10</v>
      </c>
      <c r="G11640" s="12">
        <v>43100</v>
      </c>
      <c r="H11640" s="13">
        <v>13</v>
      </c>
      <c r="I11640" s="70">
        <v>97.24554169764599</v>
      </c>
      <c r="J11640" s="70">
        <v>482.31627017745188</v>
      </c>
      <c r="K11640" s="70">
        <f t="shared" si="1257"/>
        <v>62.691079511341513</v>
      </c>
      <c r="L11640" s="70">
        <v>573.01233261260529</v>
      </c>
      <c r="M11640" s="63">
        <v>16589.258553651736</v>
      </c>
    </row>
    <row r="11641" spans="1:13" ht="15" customHeight="1">
      <c r="A11641" s="33">
        <v>41912</v>
      </c>
      <c r="B11641" s="12" t="s">
        <v>54</v>
      </c>
      <c r="C11641" s="10" t="s">
        <v>37</v>
      </c>
      <c r="D11641" s="10" t="s">
        <v>45</v>
      </c>
      <c r="E11641" s="16" t="s">
        <v>6</v>
      </c>
      <c r="F11641" s="16" t="s">
        <v>10</v>
      </c>
      <c r="G11641" s="12">
        <v>43190</v>
      </c>
      <c r="H11641" s="13">
        <v>14</v>
      </c>
      <c r="I11641" s="70">
        <v>96.697763630022976</v>
      </c>
      <c r="J11641" s="70">
        <v>442.65808390716489</v>
      </c>
      <c r="K11641" s="70">
        <f t="shared" si="1257"/>
        <v>57.039577359735986</v>
      </c>
      <c r="L11641" s="70">
        <v>482.65155754941651</v>
      </c>
      <c r="M11641" s="63">
        <v>16293.250801441813</v>
      </c>
    </row>
    <row r="11642" spans="1:13" ht="15" customHeight="1">
      <c r="A11642" s="33">
        <v>41912</v>
      </c>
      <c r="B11642" s="12" t="s">
        <v>54</v>
      </c>
      <c r="C11642" s="10" t="s">
        <v>37</v>
      </c>
      <c r="D11642" s="10" t="s">
        <v>45</v>
      </c>
      <c r="E11642" s="16" t="s">
        <v>6</v>
      </c>
      <c r="F11642" s="16" t="s">
        <v>10</v>
      </c>
      <c r="G11642" s="12">
        <v>43281</v>
      </c>
      <c r="H11642" s="13">
        <v>15</v>
      </c>
      <c r="I11642" s="70">
        <v>91.431384540835779</v>
      </c>
      <c r="J11642" s="70">
        <v>404.7685583678134</v>
      </c>
      <c r="K11642" s="70">
        <f t="shared" si="1257"/>
        <v>53.541859001484283</v>
      </c>
      <c r="L11642" s="70">
        <v>419.10485282212449</v>
      </c>
      <c r="M11642" s="63">
        <v>15999.327983733354</v>
      </c>
    </row>
    <row r="11643" spans="1:13" ht="15" customHeight="1">
      <c r="A11643" s="33">
        <v>41912</v>
      </c>
      <c r="B11643" s="12" t="s">
        <v>54</v>
      </c>
      <c r="C11643" s="10" t="s">
        <v>37</v>
      </c>
      <c r="D11643" s="10" t="s">
        <v>45</v>
      </c>
      <c r="E11643" s="16" t="s">
        <v>6</v>
      </c>
      <c r="F11643" s="16" t="s">
        <v>10</v>
      </c>
      <c r="G11643" s="12">
        <v>43373</v>
      </c>
      <c r="H11643" s="13">
        <v>16</v>
      </c>
      <c r="I11643" s="70">
        <v>83.829327321472974</v>
      </c>
      <c r="J11643" s="70">
        <v>373.30317551882138</v>
      </c>
      <c r="K11643" s="70">
        <f t="shared" si="1257"/>
        <v>52.363944472480952</v>
      </c>
      <c r="L11643" s="70">
        <v>362.18755173805084</v>
      </c>
      <c r="M11643" s="63">
        <v>15717.059581168895</v>
      </c>
    </row>
    <row r="11644" spans="1:13" ht="15" customHeight="1">
      <c r="A11644" s="33">
        <v>41912</v>
      </c>
      <c r="B11644" s="12" t="s">
        <v>54</v>
      </c>
      <c r="C11644" s="10" t="s">
        <v>37</v>
      </c>
      <c r="D11644" s="10" t="s">
        <v>45</v>
      </c>
      <c r="E11644" s="16" t="s">
        <v>6</v>
      </c>
      <c r="F11644" s="16" t="s">
        <v>10</v>
      </c>
      <c r="G11644" s="12">
        <v>43465</v>
      </c>
      <c r="H11644" s="13">
        <v>17</v>
      </c>
      <c r="I11644" s="70">
        <v>77.77367399958635</v>
      </c>
      <c r="J11644" s="70">
        <v>346.90308013402836</v>
      </c>
      <c r="K11644" s="70">
        <f t="shared" si="1257"/>
        <v>51.373578614793331</v>
      </c>
      <c r="L11644" s="70">
        <v>314.46232191948235</v>
      </c>
      <c r="M11644" s="63">
        <v>15435.330226142833</v>
      </c>
    </row>
    <row r="11645" spans="1:13" ht="15" customHeight="1">
      <c r="A11645" s="33">
        <v>41912</v>
      </c>
      <c r="B11645" s="12" t="s">
        <v>54</v>
      </c>
      <c r="C11645" s="10" t="s">
        <v>37</v>
      </c>
      <c r="D11645" s="10" t="s">
        <v>45</v>
      </c>
      <c r="E11645" s="16" t="s">
        <v>6</v>
      </c>
      <c r="F11645" s="16" t="s">
        <v>10</v>
      </c>
      <c r="G11645" s="12">
        <v>43555</v>
      </c>
      <c r="H11645" s="13">
        <v>18</v>
      </c>
      <c r="I11645" s="70">
        <v>69.893041174192263</v>
      </c>
      <c r="J11645" s="70">
        <v>326.53317939368543</v>
      </c>
      <c r="K11645" s="70">
        <f t="shared" si="1257"/>
        <v>49.523140433849335</v>
      </c>
      <c r="L11645" s="70">
        <v>278.98732464195717</v>
      </c>
      <c r="M11645" s="63">
        <v>15370.794145916399</v>
      </c>
    </row>
    <row r="11646" spans="1:13" ht="15" customHeight="1">
      <c r="A11646" s="33">
        <v>41912</v>
      </c>
      <c r="B11646" s="12" t="s">
        <v>54</v>
      </c>
      <c r="C11646" s="10" t="s">
        <v>37</v>
      </c>
      <c r="D11646" s="10" t="s">
        <v>45</v>
      </c>
      <c r="E11646" s="16" t="s">
        <v>6</v>
      </c>
      <c r="F11646" s="16" t="s">
        <v>10</v>
      </c>
      <c r="G11646" s="12">
        <v>43646</v>
      </c>
      <c r="H11646" s="13">
        <v>19</v>
      </c>
      <c r="I11646" s="70">
        <v>62.691079511341584</v>
      </c>
      <c r="J11646" s="70">
        <v>309.44083712043607</v>
      </c>
      <c r="K11646" s="70">
        <f t="shared" si="1257"/>
        <v>45.598737238092227</v>
      </c>
      <c r="L11646" s="70">
        <v>251.13857110614441</v>
      </c>
      <c r="M11646" s="63">
        <v>15312.303203020503</v>
      </c>
    </row>
    <row r="11647" spans="1:13" ht="15" customHeight="1">
      <c r="A11647" s="33">
        <v>41912</v>
      </c>
      <c r="B11647" s="12" t="s">
        <v>54</v>
      </c>
      <c r="C11647" s="10" t="s">
        <v>37</v>
      </c>
      <c r="D11647" s="10" t="s">
        <v>45</v>
      </c>
      <c r="E11647" s="16" t="s">
        <v>6</v>
      </c>
      <c r="F11647" s="16" t="s">
        <v>10</v>
      </c>
      <c r="G11647" s="12">
        <v>43738</v>
      </c>
      <c r="H11647" s="13">
        <v>20</v>
      </c>
      <c r="I11647" s="70">
        <v>57.039577359735958</v>
      </c>
      <c r="J11647" s="70">
        <v>295.88234227705368</v>
      </c>
      <c r="K11647" s="70">
        <f t="shared" si="1257"/>
        <v>43.481082516353567</v>
      </c>
      <c r="L11647" s="70">
        <v>228.18904043663912</v>
      </c>
      <c r="M11647" s="63">
        <v>15258.015103837773</v>
      </c>
    </row>
    <row r="11648" spans="1:13" ht="15" customHeight="1">
      <c r="A11648" s="33">
        <v>41912</v>
      </c>
      <c r="B11648" s="12" t="s">
        <v>54</v>
      </c>
      <c r="C11648" s="10" t="s">
        <v>37</v>
      </c>
      <c r="D11648" s="10" t="s">
        <v>45</v>
      </c>
      <c r="E11648" s="16" t="s">
        <v>6</v>
      </c>
      <c r="F11648" s="16" t="s">
        <v>10</v>
      </c>
      <c r="G11648" s="12">
        <v>43830</v>
      </c>
      <c r="H11648" s="13">
        <v>21</v>
      </c>
      <c r="I11648" s="70">
        <v>53.541859001484305</v>
      </c>
      <c r="J11648" s="70">
        <v>283.3152882406626</v>
      </c>
      <c r="K11648" s="70">
        <f t="shared" si="1257"/>
        <v>40.97480496509322</v>
      </c>
      <c r="L11648" s="70">
        <v>205.59898820166177</v>
      </c>
      <c r="M11648" s="63">
        <v>15203.026209155661</v>
      </c>
    </row>
    <row r="11649" spans="1:13" ht="15" customHeight="1">
      <c r="A11649" s="21">
        <f>A11650</f>
        <v>41912</v>
      </c>
      <c r="B11649" s="21" t="str">
        <f t="shared" ref="B11649:F11649" si="1261">B11650</f>
        <v>Annual 2015</v>
      </c>
      <c r="C11649" s="21" t="str">
        <f t="shared" si="1261"/>
        <v>Base</v>
      </c>
      <c r="D11649" s="21" t="str">
        <f t="shared" si="1261"/>
        <v>FVO</v>
      </c>
      <c r="E11649" s="21" t="str">
        <f t="shared" si="1261"/>
        <v>Resi Real Estate</v>
      </c>
      <c r="F11649" s="21" t="str">
        <f t="shared" si="1261"/>
        <v>First Lien Mortgages</v>
      </c>
      <c r="G11649" s="21">
        <v>41912</v>
      </c>
      <c r="H11649" s="23">
        <v>0</v>
      </c>
      <c r="I11649" s="30">
        <v>0</v>
      </c>
      <c r="J11649" s="70">
        <v>0</v>
      </c>
      <c r="K11649" s="59">
        <v>0</v>
      </c>
      <c r="L11649" s="65">
        <v>0</v>
      </c>
      <c r="M11649" s="63">
        <v>0</v>
      </c>
    </row>
    <row r="11650" spans="1:13" ht="15" customHeight="1">
      <c r="A11650" s="33">
        <v>41912</v>
      </c>
      <c r="B11650" s="12" t="s">
        <v>54</v>
      </c>
      <c r="C11650" s="10" t="s">
        <v>4</v>
      </c>
      <c r="D11650" s="10" t="s">
        <v>46</v>
      </c>
      <c r="E11650" s="36" t="s">
        <v>6</v>
      </c>
      <c r="F11650" s="36" t="s">
        <v>7</v>
      </c>
      <c r="G11650" s="12">
        <v>42004</v>
      </c>
      <c r="H11650" s="13">
        <v>1</v>
      </c>
      <c r="I11650" s="70">
        <v>0</v>
      </c>
      <c r="J11650" s="65">
        <v>0</v>
      </c>
      <c r="K11650" s="70">
        <f t="shared" si="1259"/>
        <v>0</v>
      </c>
      <c r="L11650" s="65">
        <v>0</v>
      </c>
      <c r="M11650" s="63">
        <v>117.44385675017176</v>
      </c>
    </row>
    <row r="11651" spans="1:13" ht="15" customHeight="1">
      <c r="A11651" s="33">
        <v>41912</v>
      </c>
      <c r="B11651" s="12" t="s">
        <v>54</v>
      </c>
      <c r="C11651" s="10" t="s">
        <v>4</v>
      </c>
      <c r="D11651" s="10" t="s">
        <v>46</v>
      </c>
      <c r="E11651" s="36" t="s">
        <v>6</v>
      </c>
      <c r="F11651" s="36" t="s">
        <v>7</v>
      </c>
      <c r="G11651" s="12">
        <v>42094</v>
      </c>
      <c r="H11651" s="13">
        <v>2</v>
      </c>
      <c r="I11651" s="70">
        <v>0</v>
      </c>
      <c r="J11651" s="65">
        <v>0</v>
      </c>
      <c r="K11651" s="70">
        <f t="shared" si="1257"/>
        <v>0</v>
      </c>
      <c r="L11651" s="65">
        <v>0</v>
      </c>
      <c r="M11651" s="63">
        <v>113.49534610197792</v>
      </c>
    </row>
    <row r="11652" spans="1:13" ht="15" customHeight="1">
      <c r="A11652" s="33">
        <v>41912</v>
      </c>
      <c r="B11652" s="12" t="s">
        <v>54</v>
      </c>
      <c r="C11652" s="10" t="s">
        <v>4</v>
      </c>
      <c r="D11652" s="10" t="s">
        <v>46</v>
      </c>
      <c r="E11652" s="36" t="s">
        <v>6</v>
      </c>
      <c r="F11652" s="36" t="s">
        <v>7</v>
      </c>
      <c r="G11652" s="12">
        <v>42185</v>
      </c>
      <c r="H11652" s="13">
        <v>3</v>
      </c>
      <c r="I11652" s="70">
        <v>0</v>
      </c>
      <c r="J11652" s="65">
        <v>0</v>
      </c>
      <c r="K11652" s="70">
        <f t="shared" si="1257"/>
        <v>0</v>
      </c>
      <c r="L11652" s="65">
        <v>0</v>
      </c>
      <c r="M11652" s="63">
        <v>110.53746268676603</v>
      </c>
    </row>
    <row r="11653" spans="1:13" ht="15" customHeight="1">
      <c r="A11653" s="33">
        <v>41912</v>
      </c>
      <c r="B11653" s="12" t="s">
        <v>54</v>
      </c>
      <c r="C11653" s="10" t="s">
        <v>4</v>
      </c>
      <c r="D11653" s="10" t="s">
        <v>46</v>
      </c>
      <c r="E11653" s="36" t="s">
        <v>6</v>
      </c>
      <c r="F11653" s="36" t="s">
        <v>7</v>
      </c>
      <c r="G11653" s="12">
        <v>42277</v>
      </c>
      <c r="H11653" s="13">
        <v>4</v>
      </c>
      <c r="I11653" s="70">
        <v>0</v>
      </c>
      <c r="J11653" s="65">
        <v>0</v>
      </c>
      <c r="K11653" s="70">
        <f t="shared" si="1257"/>
        <v>0</v>
      </c>
      <c r="L11653" s="65">
        <v>0</v>
      </c>
      <c r="M11653" s="63">
        <v>108.30630210199429</v>
      </c>
    </row>
    <row r="11654" spans="1:13" ht="15" customHeight="1">
      <c r="A11654" s="33">
        <v>41912</v>
      </c>
      <c r="B11654" s="12" t="s">
        <v>54</v>
      </c>
      <c r="C11654" s="10" t="s">
        <v>4</v>
      </c>
      <c r="D11654" s="10" t="s">
        <v>46</v>
      </c>
      <c r="E11654" s="36" t="s">
        <v>6</v>
      </c>
      <c r="F11654" s="36" t="s">
        <v>7</v>
      </c>
      <c r="G11654" s="12">
        <v>42369</v>
      </c>
      <c r="H11654" s="13">
        <v>5</v>
      </c>
      <c r="I11654" s="70">
        <v>0</v>
      </c>
      <c r="J11654" s="65">
        <v>0</v>
      </c>
      <c r="K11654" s="70">
        <f t="shared" si="1257"/>
        <v>0</v>
      </c>
      <c r="L11654" s="65">
        <v>0</v>
      </c>
      <c r="M11654" s="63">
        <v>106.77791104070529</v>
      </c>
    </row>
    <row r="11655" spans="1:13" ht="15" customHeight="1">
      <c r="A11655" s="33">
        <v>41912</v>
      </c>
      <c r="B11655" s="12" t="s">
        <v>54</v>
      </c>
      <c r="C11655" s="10" t="s">
        <v>4</v>
      </c>
      <c r="D11655" s="10" t="s">
        <v>46</v>
      </c>
      <c r="E11655" s="36" t="s">
        <v>6</v>
      </c>
      <c r="F11655" s="36" t="s">
        <v>7</v>
      </c>
      <c r="G11655" s="12">
        <v>42460</v>
      </c>
      <c r="H11655" s="13">
        <v>6</v>
      </c>
      <c r="I11655" s="70">
        <v>0</v>
      </c>
      <c r="J11655" s="65">
        <v>0</v>
      </c>
      <c r="K11655" s="70">
        <f t="shared" si="1257"/>
        <v>0</v>
      </c>
      <c r="L11655" s="65">
        <v>0</v>
      </c>
      <c r="M11655" s="63">
        <v>105.74462233541898</v>
      </c>
    </row>
    <row r="11656" spans="1:13" ht="15" customHeight="1">
      <c r="A11656" s="33">
        <v>41912</v>
      </c>
      <c r="B11656" s="12" t="s">
        <v>54</v>
      </c>
      <c r="C11656" s="10" t="s">
        <v>4</v>
      </c>
      <c r="D11656" s="10" t="s">
        <v>46</v>
      </c>
      <c r="E11656" s="36" t="s">
        <v>6</v>
      </c>
      <c r="F11656" s="36" t="s">
        <v>7</v>
      </c>
      <c r="G11656" s="12">
        <v>42551</v>
      </c>
      <c r="H11656" s="13">
        <v>7</v>
      </c>
      <c r="I11656" s="70">
        <v>0</v>
      </c>
      <c r="J11656" s="65">
        <v>0</v>
      </c>
      <c r="K11656" s="70">
        <f t="shared" si="1257"/>
        <v>0</v>
      </c>
      <c r="L11656" s="65">
        <v>0</v>
      </c>
      <c r="M11656" s="63">
        <v>104.89282531701949</v>
      </c>
    </row>
    <row r="11657" spans="1:13" ht="15" customHeight="1">
      <c r="A11657" s="33">
        <v>41912</v>
      </c>
      <c r="B11657" s="12" t="s">
        <v>54</v>
      </c>
      <c r="C11657" s="10" t="s">
        <v>4</v>
      </c>
      <c r="D11657" s="10" t="s">
        <v>46</v>
      </c>
      <c r="E11657" s="36" t="s">
        <v>6</v>
      </c>
      <c r="F11657" s="36" t="s">
        <v>7</v>
      </c>
      <c r="G11657" s="12">
        <v>42643</v>
      </c>
      <c r="H11657" s="13">
        <v>8</v>
      </c>
      <c r="I11657" s="70">
        <v>0</v>
      </c>
      <c r="J11657" s="65">
        <v>0</v>
      </c>
      <c r="K11657" s="70">
        <f t="shared" si="1257"/>
        <v>0</v>
      </c>
      <c r="L11657" s="65">
        <v>0</v>
      </c>
      <c r="M11657" s="63">
        <v>104.23798261545981</v>
      </c>
    </row>
    <row r="11658" spans="1:13" ht="15" customHeight="1">
      <c r="A11658" s="33">
        <v>41912</v>
      </c>
      <c r="B11658" s="12" t="s">
        <v>54</v>
      </c>
      <c r="C11658" s="10" t="s">
        <v>4</v>
      </c>
      <c r="D11658" s="10" t="s">
        <v>46</v>
      </c>
      <c r="E11658" s="36" t="s">
        <v>6</v>
      </c>
      <c r="F11658" s="36" t="s">
        <v>7</v>
      </c>
      <c r="G11658" s="12">
        <v>42735</v>
      </c>
      <c r="H11658" s="13">
        <v>9</v>
      </c>
      <c r="I11658" s="70">
        <v>0</v>
      </c>
      <c r="J11658" s="65">
        <v>0</v>
      </c>
      <c r="K11658" s="70">
        <f t="shared" si="1257"/>
        <v>0</v>
      </c>
      <c r="L11658" s="65">
        <v>0</v>
      </c>
      <c r="M11658" s="63">
        <v>103.94154883936302</v>
      </c>
    </row>
    <row r="11659" spans="1:13" ht="15" customHeight="1">
      <c r="A11659" s="33">
        <v>41912</v>
      </c>
      <c r="B11659" s="12" t="s">
        <v>54</v>
      </c>
      <c r="C11659" s="10" t="s">
        <v>4</v>
      </c>
      <c r="D11659" s="10" t="s">
        <v>46</v>
      </c>
      <c r="E11659" s="36" t="s">
        <v>6</v>
      </c>
      <c r="F11659" s="36" t="s">
        <v>7</v>
      </c>
      <c r="G11659" s="12">
        <v>42825</v>
      </c>
      <c r="H11659" s="13">
        <v>10</v>
      </c>
      <c r="I11659" s="70">
        <v>0</v>
      </c>
      <c r="J11659" s="65">
        <v>0</v>
      </c>
      <c r="K11659" s="70">
        <f t="shared" si="1257"/>
        <v>0</v>
      </c>
      <c r="L11659" s="65">
        <v>0</v>
      </c>
      <c r="M11659" s="63">
        <v>103.97812492159511</v>
      </c>
    </row>
    <row r="11660" spans="1:13" ht="15" customHeight="1">
      <c r="A11660" s="33">
        <v>41912</v>
      </c>
      <c r="B11660" s="12" t="s">
        <v>54</v>
      </c>
      <c r="C11660" s="10" t="s">
        <v>4</v>
      </c>
      <c r="D11660" s="10" t="s">
        <v>46</v>
      </c>
      <c r="E11660" s="36" t="s">
        <v>6</v>
      </c>
      <c r="F11660" s="36" t="s">
        <v>7</v>
      </c>
      <c r="G11660" s="12">
        <v>42916</v>
      </c>
      <c r="H11660" s="13">
        <v>11</v>
      </c>
      <c r="I11660" s="70">
        <v>0</v>
      </c>
      <c r="J11660" s="65">
        <v>0</v>
      </c>
      <c r="K11660" s="70">
        <f t="shared" si="1257"/>
        <v>0</v>
      </c>
      <c r="L11660" s="65">
        <v>0</v>
      </c>
      <c r="M11660" s="63">
        <v>104.0011572044353</v>
      </c>
    </row>
    <row r="11661" spans="1:13" ht="15" customHeight="1">
      <c r="A11661" s="33">
        <v>41912</v>
      </c>
      <c r="B11661" s="12" t="s">
        <v>54</v>
      </c>
      <c r="C11661" s="10" t="s">
        <v>4</v>
      </c>
      <c r="D11661" s="10" t="s">
        <v>46</v>
      </c>
      <c r="E11661" s="36" t="s">
        <v>6</v>
      </c>
      <c r="F11661" s="36" t="s">
        <v>7</v>
      </c>
      <c r="G11661" s="12">
        <v>43008</v>
      </c>
      <c r="H11661" s="13">
        <v>12</v>
      </c>
      <c r="I11661" s="70">
        <v>0</v>
      </c>
      <c r="J11661" s="65">
        <v>0</v>
      </c>
      <c r="K11661" s="70">
        <f t="shared" si="1257"/>
        <v>0</v>
      </c>
      <c r="L11661" s="65">
        <v>0</v>
      </c>
      <c r="M11661" s="63">
        <v>104.12820477153713</v>
      </c>
    </row>
    <row r="11662" spans="1:13" ht="15" customHeight="1">
      <c r="A11662" s="33">
        <v>41912</v>
      </c>
      <c r="B11662" s="12" t="s">
        <v>54</v>
      </c>
      <c r="C11662" s="10" t="s">
        <v>4</v>
      </c>
      <c r="D11662" s="10" t="s">
        <v>46</v>
      </c>
      <c r="E11662" s="36" t="s">
        <v>6</v>
      </c>
      <c r="F11662" s="36" t="s">
        <v>7</v>
      </c>
      <c r="G11662" s="12">
        <v>43100</v>
      </c>
      <c r="H11662" s="13">
        <v>13</v>
      </c>
      <c r="I11662" s="70">
        <v>0</v>
      </c>
      <c r="J11662" s="65">
        <v>0</v>
      </c>
      <c r="K11662" s="70">
        <f t="shared" si="1257"/>
        <v>0</v>
      </c>
      <c r="L11662" s="65">
        <v>0</v>
      </c>
      <c r="M11662" s="63">
        <v>103.01035243276645</v>
      </c>
    </row>
    <row r="11663" spans="1:13" ht="15" customHeight="1">
      <c r="A11663" s="33">
        <v>41912</v>
      </c>
      <c r="B11663" s="12" t="s">
        <v>54</v>
      </c>
      <c r="C11663" s="10" t="s">
        <v>4</v>
      </c>
      <c r="D11663" s="10" t="s">
        <v>46</v>
      </c>
      <c r="E11663" s="36" t="s">
        <v>6</v>
      </c>
      <c r="F11663" s="36" t="s">
        <v>7</v>
      </c>
      <c r="G11663" s="12">
        <v>43190</v>
      </c>
      <c r="H11663" s="13">
        <v>14</v>
      </c>
      <c r="I11663" s="70">
        <v>0</v>
      </c>
      <c r="J11663" s="65">
        <v>0</v>
      </c>
      <c r="K11663" s="70">
        <f t="shared" si="1257"/>
        <v>0</v>
      </c>
      <c r="L11663" s="65">
        <v>0</v>
      </c>
      <c r="M11663" s="63">
        <v>102.23916210187524</v>
      </c>
    </row>
    <row r="11664" spans="1:13" ht="15" customHeight="1">
      <c r="A11664" s="33">
        <v>41912</v>
      </c>
      <c r="B11664" s="12" t="s">
        <v>54</v>
      </c>
      <c r="C11664" s="10" t="s">
        <v>4</v>
      </c>
      <c r="D11664" s="10" t="s">
        <v>46</v>
      </c>
      <c r="E11664" s="36" t="s">
        <v>6</v>
      </c>
      <c r="F11664" s="36" t="s">
        <v>7</v>
      </c>
      <c r="G11664" s="12">
        <v>43281</v>
      </c>
      <c r="H11664" s="13">
        <v>15</v>
      </c>
      <c r="I11664" s="70">
        <v>0</v>
      </c>
      <c r="J11664" s="65">
        <v>0</v>
      </c>
      <c r="K11664" s="70">
        <f t="shared" si="1257"/>
        <v>0</v>
      </c>
      <c r="L11664" s="65">
        <v>0</v>
      </c>
      <c r="M11664" s="63">
        <v>101.2119001959629</v>
      </c>
    </row>
    <row r="11665" spans="1:13" ht="15" customHeight="1">
      <c r="A11665" s="33">
        <v>41912</v>
      </c>
      <c r="B11665" s="12" t="s">
        <v>54</v>
      </c>
      <c r="C11665" s="10" t="s">
        <v>4</v>
      </c>
      <c r="D11665" s="10" t="s">
        <v>46</v>
      </c>
      <c r="E11665" s="36" t="s">
        <v>6</v>
      </c>
      <c r="F11665" s="36" t="s">
        <v>7</v>
      </c>
      <c r="G11665" s="12">
        <v>43373</v>
      </c>
      <c r="H11665" s="13">
        <v>16</v>
      </c>
      <c r="I11665" s="70">
        <v>0</v>
      </c>
      <c r="J11665" s="65">
        <v>0</v>
      </c>
      <c r="K11665" s="70">
        <f t="shared" si="1257"/>
        <v>0</v>
      </c>
      <c r="L11665" s="65">
        <v>0</v>
      </c>
      <c r="M11665" s="63">
        <v>100.00726820411612</v>
      </c>
    </row>
    <row r="11666" spans="1:13" ht="15" customHeight="1">
      <c r="A11666" s="33">
        <v>41912</v>
      </c>
      <c r="B11666" s="12" t="s">
        <v>54</v>
      </c>
      <c r="C11666" s="10" t="s">
        <v>4</v>
      </c>
      <c r="D11666" s="10" t="s">
        <v>46</v>
      </c>
      <c r="E11666" s="36" t="s">
        <v>6</v>
      </c>
      <c r="F11666" s="36" t="s">
        <v>7</v>
      </c>
      <c r="G11666" s="12">
        <v>43465</v>
      </c>
      <c r="H11666" s="13">
        <v>17</v>
      </c>
      <c r="I11666" s="70">
        <v>0</v>
      </c>
      <c r="J11666" s="65">
        <v>0</v>
      </c>
      <c r="K11666" s="70">
        <f t="shared" si="1257"/>
        <v>0</v>
      </c>
      <c r="L11666" s="65">
        <v>0</v>
      </c>
      <c r="M11666" s="63">
        <v>99.174750549923886</v>
      </c>
    </row>
    <row r="11667" spans="1:13" ht="15" customHeight="1">
      <c r="A11667" s="33">
        <v>41912</v>
      </c>
      <c r="B11667" s="12" t="s">
        <v>54</v>
      </c>
      <c r="C11667" s="10" t="s">
        <v>4</v>
      </c>
      <c r="D11667" s="10" t="s">
        <v>46</v>
      </c>
      <c r="E11667" s="36" t="s">
        <v>6</v>
      </c>
      <c r="F11667" s="36" t="s">
        <v>7</v>
      </c>
      <c r="G11667" s="12">
        <v>43555</v>
      </c>
      <c r="H11667" s="13">
        <v>18</v>
      </c>
      <c r="I11667" s="70">
        <v>0</v>
      </c>
      <c r="J11667" s="65">
        <v>0</v>
      </c>
      <c r="K11667" s="70">
        <f t="shared" si="1257"/>
        <v>0</v>
      </c>
      <c r="L11667" s="65">
        <v>0</v>
      </c>
      <c r="M11667" s="63">
        <v>98.622976742640631</v>
      </c>
    </row>
    <row r="11668" spans="1:13" ht="15" customHeight="1">
      <c r="A11668" s="33">
        <v>41912</v>
      </c>
      <c r="B11668" s="12" t="s">
        <v>54</v>
      </c>
      <c r="C11668" s="10" t="s">
        <v>4</v>
      </c>
      <c r="D11668" s="10" t="s">
        <v>46</v>
      </c>
      <c r="E11668" s="36" t="s">
        <v>6</v>
      </c>
      <c r="F11668" s="36" t="s">
        <v>7</v>
      </c>
      <c r="G11668" s="12">
        <v>43646</v>
      </c>
      <c r="H11668" s="13">
        <v>19</v>
      </c>
      <c r="I11668" s="70">
        <v>0</v>
      </c>
      <c r="J11668" s="65">
        <v>0</v>
      </c>
      <c r="K11668" s="70">
        <f t="shared" ref="K11668:K11731" si="1262">J11668-J11667+I11668</f>
        <v>0</v>
      </c>
      <c r="L11668" s="65">
        <v>0</v>
      </c>
      <c r="M11668" s="63">
        <v>97.753834662025113</v>
      </c>
    </row>
    <row r="11669" spans="1:13" ht="15" customHeight="1">
      <c r="A11669" s="33">
        <v>41912</v>
      </c>
      <c r="B11669" s="12" t="s">
        <v>54</v>
      </c>
      <c r="C11669" s="10" t="s">
        <v>4</v>
      </c>
      <c r="D11669" s="10" t="s">
        <v>46</v>
      </c>
      <c r="E11669" s="36" t="s">
        <v>6</v>
      </c>
      <c r="F11669" s="36" t="s">
        <v>7</v>
      </c>
      <c r="G11669" s="12">
        <v>43738</v>
      </c>
      <c r="H11669" s="13">
        <v>20</v>
      </c>
      <c r="I11669" s="70">
        <v>0</v>
      </c>
      <c r="J11669" s="65">
        <v>0</v>
      </c>
      <c r="K11669" s="70">
        <f t="shared" si="1262"/>
        <v>0</v>
      </c>
      <c r="L11669" s="65">
        <v>0</v>
      </c>
      <c r="M11669" s="63">
        <v>96.668800476046243</v>
      </c>
    </row>
    <row r="11670" spans="1:13" ht="15" customHeight="1">
      <c r="A11670" s="33">
        <v>41912</v>
      </c>
      <c r="B11670" s="12" t="s">
        <v>54</v>
      </c>
      <c r="C11670" s="10" t="s">
        <v>4</v>
      </c>
      <c r="D11670" s="10" t="s">
        <v>46</v>
      </c>
      <c r="E11670" s="36" t="s">
        <v>6</v>
      </c>
      <c r="F11670" s="36" t="s">
        <v>7</v>
      </c>
      <c r="G11670" s="12">
        <v>43830</v>
      </c>
      <c r="H11670" s="13">
        <v>21</v>
      </c>
      <c r="I11670" s="70">
        <v>0</v>
      </c>
      <c r="J11670" s="65">
        <v>0</v>
      </c>
      <c r="K11670" s="70">
        <f t="shared" si="1262"/>
        <v>0</v>
      </c>
      <c r="L11670" s="65">
        <v>0</v>
      </c>
      <c r="M11670" s="63">
        <v>95.962087649158377</v>
      </c>
    </row>
    <row r="11671" spans="1:13" ht="15" customHeight="1">
      <c r="A11671" s="21">
        <f>A11672</f>
        <v>41912</v>
      </c>
      <c r="B11671" s="21" t="str">
        <f t="shared" ref="B11671:F11671" si="1263">B11672</f>
        <v>Annual 2015</v>
      </c>
      <c r="C11671" s="21" t="str">
        <f t="shared" si="1263"/>
        <v>Adverse</v>
      </c>
      <c r="D11671" s="21" t="str">
        <f t="shared" si="1263"/>
        <v>FVO</v>
      </c>
      <c r="E11671" s="21" t="str">
        <f t="shared" si="1263"/>
        <v>Resi Real Estate</v>
      </c>
      <c r="F11671" s="21" t="str">
        <f t="shared" si="1263"/>
        <v>First Lien Mortgages</v>
      </c>
      <c r="G11671" s="21">
        <v>41912</v>
      </c>
      <c r="H11671" s="23">
        <v>0</v>
      </c>
      <c r="I11671" s="30">
        <v>0</v>
      </c>
      <c r="J11671" s="70">
        <v>0</v>
      </c>
      <c r="K11671" s="59">
        <v>0</v>
      </c>
      <c r="L11671" s="65">
        <v>0</v>
      </c>
      <c r="M11671" s="63">
        <v>0</v>
      </c>
    </row>
    <row r="11672" spans="1:13" ht="15" customHeight="1">
      <c r="A11672" s="33">
        <v>41912</v>
      </c>
      <c r="B11672" s="12" t="s">
        <v>54</v>
      </c>
      <c r="C11672" s="10" t="s">
        <v>36</v>
      </c>
      <c r="D11672" s="10" t="s">
        <v>46</v>
      </c>
      <c r="E11672" s="36" t="s">
        <v>6</v>
      </c>
      <c r="F11672" s="36" t="s">
        <v>7</v>
      </c>
      <c r="G11672" s="12">
        <v>42004</v>
      </c>
      <c r="H11672" s="13">
        <v>1</v>
      </c>
      <c r="I11672" s="70">
        <v>2.2764326434679933</v>
      </c>
      <c r="J11672" s="65">
        <v>0</v>
      </c>
      <c r="K11672" s="70">
        <f t="shared" ref="K11672:K11716" si="1264">J11672-J11671+I11672</f>
        <v>2.2764326434679933</v>
      </c>
      <c r="L11672" s="65">
        <v>0</v>
      </c>
      <c r="M11672" s="63">
        <v>121.11383016508479</v>
      </c>
    </row>
    <row r="11673" spans="1:13" ht="15" customHeight="1">
      <c r="A11673" s="33">
        <v>41912</v>
      </c>
      <c r="B11673" s="12" t="s">
        <v>54</v>
      </c>
      <c r="C11673" s="10" t="s">
        <v>36</v>
      </c>
      <c r="D11673" s="10" t="s">
        <v>46</v>
      </c>
      <c r="E11673" s="36" t="s">
        <v>6</v>
      </c>
      <c r="F11673" s="36" t="s">
        <v>7</v>
      </c>
      <c r="G11673" s="12">
        <v>42094</v>
      </c>
      <c r="H11673" s="13">
        <v>2</v>
      </c>
      <c r="I11673" s="70">
        <v>1.7836039024781682</v>
      </c>
      <c r="J11673" s="65">
        <v>0</v>
      </c>
      <c r="K11673" s="70">
        <f t="shared" si="1262"/>
        <v>1.7836039024781682</v>
      </c>
      <c r="L11673" s="65">
        <v>0</v>
      </c>
      <c r="M11673" s="63">
        <v>123.32466057661232</v>
      </c>
    </row>
    <row r="11674" spans="1:13" ht="15" customHeight="1">
      <c r="A11674" s="33">
        <v>41912</v>
      </c>
      <c r="B11674" s="12" t="s">
        <v>54</v>
      </c>
      <c r="C11674" s="10" t="s">
        <v>36</v>
      </c>
      <c r="D11674" s="10" t="s">
        <v>46</v>
      </c>
      <c r="E11674" s="36" t="s">
        <v>6</v>
      </c>
      <c r="F11674" s="36" t="s">
        <v>7</v>
      </c>
      <c r="G11674" s="12">
        <v>42185</v>
      </c>
      <c r="H11674" s="13">
        <v>3</v>
      </c>
      <c r="I11674" s="70">
        <v>2.2472503312528591</v>
      </c>
      <c r="J11674" s="65">
        <v>0</v>
      </c>
      <c r="K11674" s="70">
        <f t="shared" si="1262"/>
        <v>2.2472503312528591</v>
      </c>
      <c r="L11674" s="65">
        <v>0</v>
      </c>
      <c r="M11674" s="63">
        <v>129.5005589216901</v>
      </c>
    </row>
    <row r="11675" spans="1:13" ht="15" customHeight="1">
      <c r="A11675" s="33">
        <v>41912</v>
      </c>
      <c r="B11675" s="12" t="s">
        <v>54</v>
      </c>
      <c r="C11675" s="10" t="s">
        <v>36</v>
      </c>
      <c r="D11675" s="10" t="s">
        <v>46</v>
      </c>
      <c r="E11675" s="36" t="s">
        <v>6</v>
      </c>
      <c r="F11675" s="36" t="s">
        <v>7</v>
      </c>
      <c r="G11675" s="12">
        <v>42277</v>
      </c>
      <c r="H11675" s="13">
        <v>4</v>
      </c>
      <c r="I11675" s="70">
        <v>-0.22737128155494579</v>
      </c>
      <c r="J11675" s="65">
        <v>0</v>
      </c>
      <c r="K11675" s="70">
        <f t="shared" si="1262"/>
        <v>-0.22737128155494579</v>
      </c>
      <c r="L11675" s="65">
        <v>0</v>
      </c>
      <c r="M11675" s="63">
        <v>135.47323451731921</v>
      </c>
    </row>
    <row r="11676" spans="1:13" ht="15" customHeight="1">
      <c r="A11676" s="33">
        <v>41912</v>
      </c>
      <c r="B11676" s="12" t="s">
        <v>54</v>
      </c>
      <c r="C11676" s="10" t="s">
        <v>36</v>
      </c>
      <c r="D11676" s="10" t="s">
        <v>46</v>
      </c>
      <c r="E11676" s="36" t="s">
        <v>6</v>
      </c>
      <c r="F11676" s="36" t="s">
        <v>7</v>
      </c>
      <c r="G11676" s="12">
        <v>42369</v>
      </c>
      <c r="H11676" s="13">
        <v>5</v>
      </c>
      <c r="I11676" s="70">
        <v>0.23922003810414605</v>
      </c>
      <c r="J11676" s="65">
        <v>0</v>
      </c>
      <c r="K11676" s="70">
        <f t="shared" si="1262"/>
        <v>0.23922003810414605</v>
      </c>
      <c r="L11676" s="65">
        <v>0</v>
      </c>
      <c r="M11676" s="63">
        <v>142.05355979750527</v>
      </c>
    </row>
    <row r="11677" spans="1:13" ht="15" customHeight="1">
      <c r="A11677" s="33">
        <v>41912</v>
      </c>
      <c r="B11677" s="12" t="s">
        <v>54</v>
      </c>
      <c r="C11677" s="10" t="s">
        <v>36</v>
      </c>
      <c r="D11677" s="10" t="s">
        <v>46</v>
      </c>
      <c r="E11677" s="36" t="s">
        <v>6</v>
      </c>
      <c r="F11677" s="36" t="s">
        <v>7</v>
      </c>
      <c r="G11677" s="12">
        <v>42460</v>
      </c>
      <c r="H11677" s="13">
        <v>6</v>
      </c>
      <c r="I11677" s="70">
        <v>0.13855273336197707</v>
      </c>
      <c r="J11677" s="65">
        <v>0</v>
      </c>
      <c r="K11677" s="70">
        <f t="shared" si="1262"/>
        <v>0.13855273336197707</v>
      </c>
      <c r="L11677" s="65">
        <v>0</v>
      </c>
      <c r="M11677" s="63">
        <v>148.87695408465402</v>
      </c>
    </row>
    <row r="11678" spans="1:13" ht="15" customHeight="1">
      <c r="A11678" s="33">
        <v>41912</v>
      </c>
      <c r="B11678" s="12" t="s">
        <v>54</v>
      </c>
      <c r="C11678" s="10" t="s">
        <v>36</v>
      </c>
      <c r="D11678" s="10" t="s">
        <v>46</v>
      </c>
      <c r="E11678" s="36" t="s">
        <v>6</v>
      </c>
      <c r="F11678" s="36" t="s">
        <v>7</v>
      </c>
      <c r="G11678" s="12">
        <v>42551</v>
      </c>
      <c r="H11678" s="13">
        <v>7</v>
      </c>
      <c r="I11678" s="70">
        <v>2.3000619474658975E-2</v>
      </c>
      <c r="J11678" s="65">
        <v>0</v>
      </c>
      <c r="K11678" s="70">
        <f t="shared" si="1262"/>
        <v>2.3000619474658975E-2</v>
      </c>
      <c r="L11678" s="65">
        <v>0</v>
      </c>
      <c r="M11678" s="63">
        <v>155.45684579391732</v>
      </c>
    </row>
    <row r="11679" spans="1:13" ht="15" customHeight="1">
      <c r="A11679" s="33">
        <v>41912</v>
      </c>
      <c r="B11679" s="12" t="s">
        <v>54</v>
      </c>
      <c r="C11679" s="10" t="s">
        <v>36</v>
      </c>
      <c r="D11679" s="10" t="s">
        <v>46</v>
      </c>
      <c r="E11679" s="36" t="s">
        <v>6</v>
      </c>
      <c r="F11679" s="36" t="s">
        <v>7</v>
      </c>
      <c r="G11679" s="12">
        <v>42643</v>
      </c>
      <c r="H11679" s="13">
        <v>8</v>
      </c>
      <c r="I11679" s="70">
        <v>-0.33625962116821828</v>
      </c>
      <c r="J11679" s="65">
        <v>0</v>
      </c>
      <c r="K11679" s="70">
        <f t="shared" si="1262"/>
        <v>-0.33625962116821828</v>
      </c>
      <c r="L11679" s="65">
        <v>0</v>
      </c>
      <c r="M11679" s="63">
        <v>161.37941134084838</v>
      </c>
    </row>
    <row r="11680" spans="1:13" ht="15" customHeight="1">
      <c r="A11680" s="33">
        <v>41912</v>
      </c>
      <c r="B11680" s="12" t="s">
        <v>54</v>
      </c>
      <c r="C11680" s="10" t="s">
        <v>36</v>
      </c>
      <c r="D11680" s="10" t="s">
        <v>46</v>
      </c>
      <c r="E11680" s="36" t="s">
        <v>6</v>
      </c>
      <c r="F11680" s="36" t="s">
        <v>7</v>
      </c>
      <c r="G11680" s="12">
        <v>42735</v>
      </c>
      <c r="H11680" s="13">
        <v>9</v>
      </c>
      <c r="I11680" s="70">
        <v>2.1418640244683075E-2</v>
      </c>
      <c r="J11680" s="65">
        <v>0</v>
      </c>
      <c r="K11680" s="70">
        <f t="shared" si="1262"/>
        <v>2.1418640244683075E-2</v>
      </c>
      <c r="L11680" s="65">
        <v>0</v>
      </c>
      <c r="M11680" s="63">
        <v>167.45806286753913</v>
      </c>
    </row>
    <row r="11681" spans="1:13" ht="15" customHeight="1">
      <c r="A11681" s="33">
        <v>41912</v>
      </c>
      <c r="B11681" s="12" t="s">
        <v>54</v>
      </c>
      <c r="C11681" s="10" t="s">
        <v>36</v>
      </c>
      <c r="D11681" s="10" t="s">
        <v>46</v>
      </c>
      <c r="E11681" s="36" t="s">
        <v>6</v>
      </c>
      <c r="F11681" s="36" t="s">
        <v>7</v>
      </c>
      <c r="G11681" s="12">
        <v>42825</v>
      </c>
      <c r="H11681" s="13">
        <v>10</v>
      </c>
      <c r="I11681" s="70">
        <v>-0.20650640185585178</v>
      </c>
      <c r="J11681" s="65">
        <v>0</v>
      </c>
      <c r="K11681" s="70">
        <f t="shared" si="1262"/>
        <v>-0.20650640185585178</v>
      </c>
      <c r="L11681" s="65">
        <v>0</v>
      </c>
      <c r="M11681" s="63">
        <v>173.36061639998081</v>
      </c>
    </row>
    <row r="11682" spans="1:13" ht="15" customHeight="1">
      <c r="A11682" s="33">
        <v>41912</v>
      </c>
      <c r="B11682" s="12" t="s">
        <v>54</v>
      </c>
      <c r="C11682" s="10" t="s">
        <v>36</v>
      </c>
      <c r="D11682" s="10" t="s">
        <v>46</v>
      </c>
      <c r="E11682" s="36" t="s">
        <v>6</v>
      </c>
      <c r="F11682" s="36" t="s">
        <v>7</v>
      </c>
      <c r="G11682" s="12">
        <v>42916</v>
      </c>
      <c r="H11682" s="13">
        <v>11</v>
      </c>
      <c r="I11682" s="70">
        <v>-0.12660996907093566</v>
      </c>
      <c r="J11682" s="65">
        <v>0</v>
      </c>
      <c r="K11682" s="70">
        <f t="shared" si="1262"/>
        <v>-0.12660996907093566</v>
      </c>
      <c r="L11682" s="65">
        <v>0</v>
      </c>
      <c r="M11682" s="63">
        <v>178.83882276393646</v>
      </c>
    </row>
    <row r="11683" spans="1:13" ht="15" customHeight="1">
      <c r="A11683" s="33">
        <v>41912</v>
      </c>
      <c r="B11683" s="12" t="s">
        <v>54</v>
      </c>
      <c r="C11683" s="10" t="s">
        <v>36</v>
      </c>
      <c r="D11683" s="10" t="s">
        <v>46</v>
      </c>
      <c r="E11683" s="36" t="s">
        <v>6</v>
      </c>
      <c r="F11683" s="36" t="s">
        <v>7</v>
      </c>
      <c r="G11683" s="12">
        <v>43008</v>
      </c>
      <c r="H11683" s="13">
        <v>12</v>
      </c>
      <c r="I11683" s="70">
        <v>-5.6845538051437293E-2</v>
      </c>
      <c r="J11683" s="65">
        <v>0</v>
      </c>
      <c r="K11683" s="70">
        <f t="shared" si="1262"/>
        <v>-5.6845538051437293E-2</v>
      </c>
      <c r="L11683" s="65">
        <v>0</v>
      </c>
      <c r="M11683" s="63">
        <v>184.05375451893894</v>
      </c>
    </row>
    <row r="11684" spans="1:13" ht="15" customHeight="1">
      <c r="A11684" s="33">
        <v>41912</v>
      </c>
      <c r="B11684" s="12" t="s">
        <v>54</v>
      </c>
      <c r="C11684" s="10" t="s">
        <v>36</v>
      </c>
      <c r="D11684" s="10" t="s">
        <v>46</v>
      </c>
      <c r="E11684" s="36" t="s">
        <v>6</v>
      </c>
      <c r="F11684" s="36" t="s">
        <v>7</v>
      </c>
      <c r="G11684" s="12">
        <v>43100</v>
      </c>
      <c r="H11684" s="13">
        <v>13</v>
      </c>
      <c r="I11684" s="70">
        <v>-0.43370750100337208</v>
      </c>
      <c r="J11684" s="65">
        <v>0</v>
      </c>
      <c r="K11684" s="70">
        <f t="shared" si="1262"/>
        <v>-0.43370750100337208</v>
      </c>
      <c r="L11684" s="65">
        <v>0</v>
      </c>
      <c r="M11684" s="63">
        <v>187.39745611118605</v>
      </c>
    </row>
    <row r="11685" spans="1:13" ht="15" customHeight="1">
      <c r="A11685" s="33">
        <v>41912</v>
      </c>
      <c r="B11685" s="12" t="s">
        <v>54</v>
      </c>
      <c r="C11685" s="10" t="s">
        <v>36</v>
      </c>
      <c r="D11685" s="10" t="s">
        <v>46</v>
      </c>
      <c r="E11685" s="36" t="s">
        <v>6</v>
      </c>
      <c r="F11685" s="36" t="s">
        <v>7</v>
      </c>
      <c r="G11685" s="12">
        <v>43190</v>
      </c>
      <c r="H11685" s="13">
        <v>14</v>
      </c>
      <c r="I11685" s="70">
        <v>-0.28756631908642283</v>
      </c>
      <c r="J11685" s="65">
        <v>0</v>
      </c>
      <c r="K11685" s="70">
        <f t="shared" si="1262"/>
        <v>-0.28756631908642283</v>
      </c>
      <c r="L11685" s="65">
        <v>0</v>
      </c>
      <c r="M11685" s="63">
        <v>190.66777290054378</v>
      </c>
    </row>
    <row r="11686" spans="1:13" ht="15" customHeight="1">
      <c r="A11686" s="33">
        <v>41912</v>
      </c>
      <c r="B11686" s="12" t="s">
        <v>54</v>
      </c>
      <c r="C11686" s="10" t="s">
        <v>36</v>
      </c>
      <c r="D11686" s="10" t="s">
        <v>46</v>
      </c>
      <c r="E11686" s="36" t="s">
        <v>6</v>
      </c>
      <c r="F11686" s="36" t="s">
        <v>7</v>
      </c>
      <c r="G11686" s="12">
        <v>43281</v>
      </c>
      <c r="H11686" s="13">
        <v>15</v>
      </c>
      <c r="I11686" s="70">
        <v>-0.31648072789501763</v>
      </c>
      <c r="J11686" s="65">
        <v>0</v>
      </c>
      <c r="K11686" s="70">
        <f t="shared" si="1262"/>
        <v>-0.31648072789501763</v>
      </c>
      <c r="L11686" s="65">
        <v>0</v>
      </c>
      <c r="M11686" s="63">
        <v>193.150280831803</v>
      </c>
    </row>
    <row r="11687" spans="1:13" ht="15" customHeight="1">
      <c r="A11687" s="33">
        <v>41912</v>
      </c>
      <c r="B11687" s="12" t="s">
        <v>54</v>
      </c>
      <c r="C11687" s="10" t="s">
        <v>36</v>
      </c>
      <c r="D11687" s="10" t="s">
        <v>46</v>
      </c>
      <c r="E11687" s="36" t="s">
        <v>6</v>
      </c>
      <c r="F11687" s="36" t="s">
        <v>7</v>
      </c>
      <c r="G11687" s="12">
        <v>43373</v>
      </c>
      <c r="H11687" s="13">
        <v>16</v>
      </c>
      <c r="I11687" s="70">
        <v>-0.22568716970412461</v>
      </c>
      <c r="J11687" s="65">
        <v>0</v>
      </c>
      <c r="K11687" s="70">
        <f t="shared" si="1262"/>
        <v>-0.22568716970412461</v>
      </c>
      <c r="L11687" s="65">
        <v>0</v>
      </c>
      <c r="M11687" s="63">
        <v>195.11592772662269</v>
      </c>
    </row>
    <row r="11688" spans="1:13" ht="15" customHeight="1">
      <c r="A11688" s="33">
        <v>41912</v>
      </c>
      <c r="B11688" s="12" t="s">
        <v>54</v>
      </c>
      <c r="C11688" s="10" t="s">
        <v>36</v>
      </c>
      <c r="D11688" s="10" t="s">
        <v>46</v>
      </c>
      <c r="E11688" s="36" t="s">
        <v>6</v>
      </c>
      <c r="F11688" s="36" t="s">
        <v>7</v>
      </c>
      <c r="G11688" s="12">
        <v>43465</v>
      </c>
      <c r="H11688" s="13">
        <v>17</v>
      </c>
      <c r="I11688" s="70">
        <v>-0.36323602218527301</v>
      </c>
      <c r="J11688" s="65">
        <v>0</v>
      </c>
      <c r="K11688" s="70">
        <f t="shared" si="1262"/>
        <v>-0.36323602218527301</v>
      </c>
      <c r="L11688" s="65">
        <v>0</v>
      </c>
      <c r="M11688" s="63">
        <v>197.06636714845936</v>
      </c>
    </row>
    <row r="11689" spans="1:13" ht="15" customHeight="1">
      <c r="A11689" s="33">
        <v>41912</v>
      </c>
      <c r="B11689" s="12" t="s">
        <v>54</v>
      </c>
      <c r="C11689" s="10" t="s">
        <v>36</v>
      </c>
      <c r="D11689" s="10" t="s">
        <v>46</v>
      </c>
      <c r="E11689" s="36" t="s">
        <v>6</v>
      </c>
      <c r="F11689" s="36" t="s">
        <v>7</v>
      </c>
      <c r="G11689" s="12">
        <v>43555</v>
      </c>
      <c r="H11689" s="13">
        <v>18</v>
      </c>
      <c r="I11689" s="70">
        <v>-8.4472385634692046E-2</v>
      </c>
      <c r="J11689" s="65">
        <v>0</v>
      </c>
      <c r="K11689" s="70">
        <f t="shared" si="1262"/>
        <v>-8.4472385634692046E-2</v>
      </c>
      <c r="L11689" s="65">
        <v>0</v>
      </c>
      <c r="M11689" s="63">
        <v>199.30129237606278</v>
      </c>
    </row>
    <row r="11690" spans="1:13" ht="15" customHeight="1">
      <c r="A11690" s="33">
        <v>41912</v>
      </c>
      <c r="B11690" s="12" t="s">
        <v>54</v>
      </c>
      <c r="C11690" s="10" t="s">
        <v>36</v>
      </c>
      <c r="D11690" s="10" t="s">
        <v>46</v>
      </c>
      <c r="E11690" s="36" t="s">
        <v>6</v>
      </c>
      <c r="F11690" s="36" t="s">
        <v>7</v>
      </c>
      <c r="G11690" s="12">
        <v>43646</v>
      </c>
      <c r="H11690" s="13">
        <v>19</v>
      </c>
      <c r="I11690" s="70">
        <v>-6.2222601062480572E-2</v>
      </c>
      <c r="J11690" s="65">
        <v>0</v>
      </c>
      <c r="K11690" s="70">
        <f t="shared" si="1262"/>
        <v>-6.2222601062480572E-2</v>
      </c>
      <c r="L11690" s="65">
        <v>0</v>
      </c>
      <c r="M11690" s="63">
        <v>200.83476015310197</v>
      </c>
    </row>
    <row r="11691" spans="1:13" ht="15" customHeight="1">
      <c r="A11691" s="33">
        <v>41912</v>
      </c>
      <c r="B11691" s="12" t="s">
        <v>54</v>
      </c>
      <c r="C11691" s="10" t="s">
        <v>36</v>
      </c>
      <c r="D11691" s="10" t="s">
        <v>46</v>
      </c>
      <c r="E11691" s="36" t="s">
        <v>6</v>
      </c>
      <c r="F11691" s="36" t="s">
        <v>7</v>
      </c>
      <c r="G11691" s="12">
        <v>43738</v>
      </c>
      <c r="H11691" s="13">
        <v>20</v>
      </c>
      <c r="I11691" s="70">
        <v>8.9140998551236368E-3</v>
      </c>
      <c r="J11691" s="65">
        <v>0</v>
      </c>
      <c r="K11691" s="70">
        <f t="shared" si="1262"/>
        <v>8.9140998551236368E-3</v>
      </c>
      <c r="L11691" s="65">
        <v>0</v>
      </c>
      <c r="M11691" s="63">
        <v>201.96196017414647</v>
      </c>
    </row>
    <row r="11692" spans="1:13" ht="15" customHeight="1">
      <c r="A11692" s="33">
        <v>41912</v>
      </c>
      <c r="B11692" s="12" t="s">
        <v>54</v>
      </c>
      <c r="C11692" s="10" t="s">
        <v>36</v>
      </c>
      <c r="D11692" s="10" t="s">
        <v>46</v>
      </c>
      <c r="E11692" s="36" t="s">
        <v>6</v>
      </c>
      <c r="F11692" s="36" t="s">
        <v>7</v>
      </c>
      <c r="G11692" s="12">
        <v>43830</v>
      </c>
      <c r="H11692" s="13">
        <v>21</v>
      </c>
      <c r="I11692" s="70">
        <v>-0.19497689197966087</v>
      </c>
      <c r="J11692" s="65">
        <v>0</v>
      </c>
      <c r="K11692" s="70">
        <f t="shared" si="1262"/>
        <v>-0.19497689197966087</v>
      </c>
      <c r="L11692" s="65">
        <v>0</v>
      </c>
      <c r="M11692" s="63">
        <v>203.32096704707382</v>
      </c>
    </row>
    <row r="11693" spans="1:13" ht="15" customHeight="1">
      <c r="A11693" s="21">
        <f>A11694</f>
        <v>41912</v>
      </c>
      <c r="B11693" s="21" t="str">
        <f t="shared" ref="B11693:F11693" si="1265">B11694</f>
        <v>Annual 2015</v>
      </c>
      <c r="C11693" s="21" t="str">
        <f t="shared" si="1265"/>
        <v>Severely Adverse</v>
      </c>
      <c r="D11693" s="21" t="str">
        <f t="shared" si="1265"/>
        <v>FVO</v>
      </c>
      <c r="E11693" s="21" t="str">
        <f t="shared" si="1265"/>
        <v>Resi Real Estate</v>
      </c>
      <c r="F11693" s="21" t="str">
        <f t="shared" si="1265"/>
        <v>First Lien Mortgages</v>
      </c>
      <c r="G11693" s="21">
        <v>41912</v>
      </c>
      <c r="H11693" s="23">
        <v>0</v>
      </c>
      <c r="I11693" s="30">
        <v>0</v>
      </c>
      <c r="J11693" s="70">
        <v>0</v>
      </c>
      <c r="K11693" s="59">
        <v>0</v>
      </c>
      <c r="L11693" s="65">
        <v>0</v>
      </c>
      <c r="M11693" s="63">
        <v>0</v>
      </c>
    </row>
    <row r="11694" spans="1:13" ht="15" customHeight="1">
      <c r="A11694" s="33">
        <v>41912</v>
      </c>
      <c r="B11694" s="12" t="s">
        <v>54</v>
      </c>
      <c r="C11694" s="10" t="s">
        <v>37</v>
      </c>
      <c r="D11694" s="10" t="s">
        <v>46</v>
      </c>
      <c r="E11694" s="36" t="s">
        <v>6</v>
      </c>
      <c r="F11694" s="36" t="s">
        <v>7</v>
      </c>
      <c r="G11694" s="12">
        <v>42004</v>
      </c>
      <c r="H11694" s="13">
        <v>1</v>
      </c>
      <c r="I11694" s="70">
        <v>3.8412911498714135</v>
      </c>
      <c r="J11694" s="65">
        <v>0</v>
      </c>
      <c r="K11694" s="70">
        <f t="shared" si="1264"/>
        <v>3.8412911498714135</v>
      </c>
      <c r="L11694" s="65">
        <v>0</v>
      </c>
      <c r="M11694" s="63">
        <v>125.35700662434203</v>
      </c>
    </row>
    <row r="11695" spans="1:13" ht="15" customHeight="1">
      <c r="A11695" s="33">
        <v>41912</v>
      </c>
      <c r="B11695" s="12" t="s">
        <v>54</v>
      </c>
      <c r="C11695" s="10" t="s">
        <v>37</v>
      </c>
      <c r="D11695" s="10" t="s">
        <v>46</v>
      </c>
      <c r="E11695" s="36" t="s">
        <v>6</v>
      </c>
      <c r="F11695" s="36" t="s">
        <v>7</v>
      </c>
      <c r="G11695" s="12">
        <v>42094</v>
      </c>
      <c r="H11695" s="13">
        <v>2</v>
      </c>
      <c r="I11695" s="70">
        <v>4.9487698972077121</v>
      </c>
      <c r="J11695" s="65">
        <v>0</v>
      </c>
      <c r="K11695" s="70">
        <f t="shared" si="1262"/>
        <v>4.9487698972077121</v>
      </c>
      <c r="L11695" s="65">
        <v>0</v>
      </c>
      <c r="M11695" s="63">
        <v>137.7268159479712</v>
      </c>
    </row>
    <row r="11696" spans="1:13" ht="15" customHeight="1">
      <c r="A11696" s="33">
        <v>41912</v>
      </c>
      <c r="B11696" s="12" t="s">
        <v>54</v>
      </c>
      <c r="C11696" s="10" t="s">
        <v>37</v>
      </c>
      <c r="D11696" s="10" t="s">
        <v>46</v>
      </c>
      <c r="E11696" s="36" t="s">
        <v>6</v>
      </c>
      <c r="F11696" s="36" t="s">
        <v>7</v>
      </c>
      <c r="G11696" s="12">
        <v>42185</v>
      </c>
      <c r="H11696" s="13">
        <v>3</v>
      </c>
      <c r="I11696" s="70">
        <v>5.3974094373923025</v>
      </c>
      <c r="J11696" s="65">
        <v>0</v>
      </c>
      <c r="K11696" s="70">
        <f t="shared" si="1262"/>
        <v>5.3974094373923025</v>
      </c>
      <c r="L11696" s="65">
        <v>0</v>
      </c>
      <c r="M11696" s="63">
        <v>158.11487616230065</v>
      </c>
    </row>
    <row r="11697" spans="1:13" ht="15" customHeight="1">
      <c r="A11697" s="33">
        <v>41912</v>
      </c>
      <c r="B11697" s="12" t="s">
        <v>54</v>
      </c>
      <c r="C11697" s="10" t="s">
        <v>37</v>
      </c>
      <c r="D11697" s="10" t="s">
        <v>46</v>
      </c>
      <c r="E11697" s="36" t="s">
        <v>6</v>
      </c>
      <c r="F11697" s="36" t="s">
        <v>7</v>
      </c>
      <c r="G11697" s="12">
        <v>42277</v>
      </c>
      <c r="H11697" s="13">
        <v>4</v>
      </c>
      <c r="I11697" s="70">
        <v>3.9029982487719925</v>
      </c>
      <c r="J11697" s="65">
        <v>0</v>
      </c>
      <c r="K11697" s="70">
        <f t="shared" si="1262"/>
        <v>3.9029982487719925</v>
      </c>
      <c r="L11697" s="65">
        <v>0</v>
      </c>
      <c r="M11697" s="63">
        <v>182.54866274832787</v>
      </c>
    </row>
    <row r="11698" spans="1:13" ht="15" customHeight="1">
      <c r="A11698" s="33">
        <v>41912</v>
      </c>
      <c r="B11698" s="12" t="s">
        <v>54</v>
      </c>
      <c r="C11698" s="10" t="s">
        <v>37</v>
      </c>
      <c r="D11698" s="10" t="s">
        <v>46</v>
      </c>
      <c r="E11698" s="36" t="s">
        <v>6</v>
      </c>
      <c r="F11698" s="36" t="s">
        <v>7</v>
      </c>
      <c r="G11698" s="12">
        <v>42369</v>
      </c>
      <c r="H11698" s="13">
        <v>5</v>
      </c>
      <c r="I11698" s="70">
        <v>3.3706369769999283</v>
      </c>
      <c r="J11698" s="65">
        <v>0</v>
      </c>
      <c r="K11698" s="70">
        <f t="shared" si="1262"/>
        <v>3.3706369769999283</v>
      </c>
      <c r="L11698" s="65">
        <v>0</v>
      </c>
      <c r="M11698" s="63">
        <v>209.56078821014069</v>
      </c>
    </row>
    <row r="11699" spans="1:13" ht="15" customHeight="1">
      <c r="A11699" s="33">
        <v>41912</v>
      </c>
      <c r="B11699" s="12" t="s">
        <v>54</v>
      </c>
      <c r="C11699" s="10" t="s">
        <v>37</v>
      </c>
      <c r="D11699" s="10" t="s">
        <v>46</v>
      </c>
      <c r="E11699" s="36" t="s">
        <v>6</v>
      </c>
      <c r="F11699" s="36" t="s">
        <v>7</v>
      </c>
      <c r="G11699" s="12">
        <v>42460</v>
      </c>
      <c r="H11699" s="13">
        <v>6</v>
      </c>
      <c r="I11699" s="70">
        <v>3.0745138983445996</v>
      </c>
      <c r="J11699" s="65">
        <v>0</v>
      </c>
      <c r="K11699" s="70">
        <f t="shared" si="1262"/>
        <v>3.0745138983445996</v>
      </c>
      <c r="L11699" s="65">
        <v>0</v>
      </c>
      <c r="M11699" s="63">
        <v>238.05261110602524</v>
      </c>
    </row>
    <row r="11700" spans="1:13" ht="15" customHeight="1">
      <c r="A11700" s="33">
        <v>41912</v>
      </c>
      <c r="B11700" s="12" t="s">
        <v>54</v>
      </c>
      <c r="C11700" s="10" t="s">
        <v>37</v>
      </c>
      <c r="D11700" s="10" t="s">
        <v>46</v>
      </c>
      <c r="E11700" s="36" t="s">
        <v>6</v>
      </c>
      <c r="F11700" s="36" t="s">
        <v>7</v>
      </c>
      <c r="G11700" s="12">
        <v>42551</v>
      </c>
      <c r="H11700" s="13">
        <v>7</v>
      </c>
      <c r="I11700" s="70">
        <v>2.5408180005022563</v>
      </c>
      <c r="J11700" s="65">
        <v>0</v>
      </c>
      <c r="K11700" s="70">
        <f t="shared" si="1262"/>
        <v>2.5408180005022563</v>
      </c>
      <c r="L11700" s="65">
        <v>0</v>
      </c>
      <c r="M11700" s="63">
        <v>266.81837798381946</v>
      </c>
    </row>
    <row r="11701" spans="1:13" ht="15" customHeight="1">
      <c r="A11701" s="33">
        <v>41912</v>
      </c>
      <c r="B11701" s="12" t="s">
        <v>54</v>
      </c>
      <c r="C11701" s="10" t="s">
        <v>37</v>
      </c>
      <c r="D11701" s="10" t="s">
        <v>46</v>
      </c>
      <c r="E11701" s="36" t="s">
        <v>6</v>
      </c>
      <c r="F11701" s="36" t="s">
        <v>7</v>
      </c>
      <c r="G11701" s="12">
        <v>42643</v>
      </c>
      <c r="H11701" s="13">
        <v>8</v>
      </c>
      <c r="I11701" s="70">
        <v>-0.98064062592368606</v>
      </c>
      <c r="J11701" s="65">
        <v>0</v>
      </c>
      <c r="K11701" s="70">
        <f t="shared" si="1262"/>
        <v>-0.98064062592368606</v>
      </c>
      <c r="L11701" s="65">
        <v>0</v>
      </c>
      <c r="M11701" s="63">
        <v>293.01614595076484</v>
      </c>
    </row>
    <row r="11702" spans="1:13" ht="15" customHeight="1">
      <c r="A11702" s="33">
        <v>41912</v>
      </c>
      <c r="B11702" s="12" t="s">
        <v>54</v>
      </c>
      <c r="C11702" s="10" t="s">
        <v>37</v>
      </c>
      <c r="D11702" s="10" t="s">
        <v>46</v>
      </c>
      <c r="E11702" s="36" t="s">
        <v>6</v>
      </c>
      <c r="F11702" s="36" t="s">
        <v>7</v>
      </c>
      <c r="G11702" s="12">
        <v>42735</v>
      </c>
      <c r="H11702" s="13">
        <v>9</v>
      </c>
      <c r="I11702" s="70">
        <v>-0.84058343004524916</v>
      </c>
      <c r="J11702" s="65">
        <v>0</v>
      </c>
      <c r="K11702" s="70">
        <f t="shared" si="1262"/>
        <v>-0.84058343004524916</v>
      </c>
      <c r="L11702" s="65">
        <v>0</v>
      </c>
      <c r="M11702" s="63">
        <v>317.37613932890389</v>
      </c>
    </row>
    <row r="11703" spans="1:13" ht="15" customHeight="1">
      <c r="A11703" s="33">
        <v>41912</v>
      </c>
      <c r="B11703" s="12" t="s">
        <v>54</v>
      </c>
      <c r="C11703" s="10" t="s">
        <v>37</v>
      </c>
      <c r="D11703" s="10" t="s">
        <v>46</v>
      </c>
      <c r="E11703" s="36" t="s">
        <v>6</v>
      </c>
      <c r="F11703" s="36" t="s">
        <v>7</v>
      </c>
      <c r="G11703" s="12">
        <v>42825</v>
      </c>
      <c r="H11703" s="13">
        <v>10</v>
      </c>
      <c r="I11703" s="70">
        <v>-0.89635330140321245</v>
      </c>
      <c r="J11703" s="65">
        <v>0</v>
      </c>
      <c r="K11703" s="70">
        <f t="shared" si="1262"/>
        <v>-0.89635330140321245</v>
      </c>
      <c r="L11703" s="65">
        <v>0</v>
      </c>
      <c r="M11703" s="63">
        <v>339.99650389494604</v>
      </c>
    </row>
    <row r="11704" spans="1:13" ht="15" customHeight="1">
      <c r="A11704" s="33">
        <v>41912</v>
      </c>
      <c r="B11704" s="12" t="s">
        <v>54</v>
      </c>
      <c r="C11704" s="10" t="s">
        <v>37</v>
      </c>
      <c r="D11704" s="10" t="s">
        <v>46</v>
      </c>
      <c r="E11704" s="36" t="s">
        <v>6</v>
      </c>
      <c r="F11704" s="36" t="s">
        <v>7</v>
      </c>
      <c r="G11704" s="12">
        <v>42916</v>
      </c>
      <c r="H11704" s="13">
        <v>11</v>
      </c>
      <c r="I11704" s="70">
        <v>-2.8915352255652902</v>
      </c>
      <c r="J11704" s="65">
        <v>0</v>
      </c>
      <c r="K11704" s="70">
        <f t="shared" si="1262"/>
        <v>-2.8915352255652902</v>
      </c>
      <c r="L11704" s="65">
        <v>0</v>
      </c>
      <c r="M11704" s="63">
        <v>359.41670698611387</v>
      </c>
    </row>
    <row r="11705" spans="1:13" ht="15" customHeight="1">
      <c r="A11705" s="33">
        <v>41912</v>
      </c>
      <c r="B11705" s="12" t="s">
        <v>54</v>
      </c>
      <c r="C11705" s="10" t="s">
        <v>37</v>
      </c>
      <c r="D11705" s="10" t="s">
        <v>46</v>
      </c>
      <c r="E11705" s="36" t="s">
        <v>6</v>
      </c>
      <c r="F11705" s="36" t="s">
        <v>7</v>
      </c>
      <c r="G11705" s="12">
        <v>43008</v>
      </c>
      <c r="H11705" s="13">
        <v>12</v>
      </c>
      <c r="I11705" s="70">
        <v>-4.083813824995242</v>
      </c>
      <c r="J11705" s="65">
        <v>0</v>
      </c>
      <c r="K11705" s="70">
        <f t="shared" si="1262"/>
        <v>-4.083813824995242</v>
      </c>
      <c r="L11705" s="65">
        <v>0</v>
      </c>
      <c r="M11705" s="63">
        <v>375.51216007936085</v>
      </c>
    </row>
    <row r="11706" spans="1:13" ht="15" customHeight="1">
      <c r="A11706" s="33">
        <v>41912</v>
      </c>
      <c r="B11706" s="12" t="s">
        <v>54</v>
      </c>
      <c r="C11706" s="10" t="s">
        <v>37</v>
      </c>
      <c r="D11706" s="10" t="s">
        <v>46</v>
      </c>
      <c r="E11706" s="36" t="s">
        <v>6</v>
      </c>
      <c r="F11706" s="36" t="s">
        <v>7</v>
      </c>
      <c r="G11706" s="12">
        <v>43100</v>
      </c>
      <c r="H11706" s="13">
        <v>13</v>
      </c>
      <c r="I11706" s="70">
        <v>-5.3247949178024045</v>
      </c>
      <c r="J11706" s="65">
        <v>0</v>
      </c>
      <c r="K11706" s="70">
        <f t="shared" si="1262"/>
        <v>-5.3247949178024045</v>
      </c>
      <c r="L11706" s="65">
        <v>0</v>
      </c>
      <c r="M11706" s="63">
        <v>387.04532980393833</v>
      </c>
    </row>
    <row r="11707" spans="1:13" ht="15" customHeight="1">
      <c r="A11707" s="33">
        <v>41912</v>
      </c>
      <c r="B11707" s="12" t="s">
        <v>54</v>
      </c>
      <c r="C11707" s="10" t="s">
        <v>37</v>
      </c>
      <c r="D11707" s="10" t="s">
        <v>46</v>
      </c>
      <c r="E11707" s="36" t="s">
        <v>6</v>
      </c>
      <c r="F11707" s="36" t="s">
        <v>7</v>
      </c>
      <c r="G11707" s="12">
        <v>43190</v>
      </c>
      <c r="H11707" s="13">
        <v>14</v>
      </c>
      <c r="I11707" s="70">
        <v>-4.3707130955175524</v>
      </c>
      <c r="J11707" s="65">
        <v>0</v>
      </c>
      <c r="K11707" s="70">
        <f t="shared" si="1262"/>
        <v>-4.3707130955175524</v>
      </c>
      <c r="L11707" s="65">
        <v>0</v>
      </c>
      <c r="M11707" s="63">
        <v>396.51296701306842</v>
      </c>
    </row>
    <row r="11708" spans="1:13" ht="15" customHeight="1">
      <c r="A11708" s="33">
        <v>41912</v>
      </c>
      <c r="B11708" s="12" t="s">
        <v>54</v>
      </c>
      <c r="C11708" s="10" t="s">
        <v>37</v>
      </c>
      <c r="D11708" s="10" t="s">
        <v>46</v>
      </c>
      <c r="E11708" s="36" t="s">
        <v>6</v>
      </c>
      <c r="F11708" s="36" t="s">
        <v>7</v>
      </c>
      <c r="G11708" s="12">
        <v>43281</v>
      </c>
      <c r="H11708" s="13">
        <v>15</v>
      </c>
      <c r="I11708" s="70">
        <v>-3.6132499645042895</v>
      </c>
      <c r="J11708" s="65">
        <v>0</v>
      </c>
      <c r="K11708" s="70">
        <f t="shared" si="1262"/>
        <v>-3.6132499645042895</v>
      </c>
      <c r="L11708" s="65">
        <v>0</v>
      </c>
      <c r="M11708" s="63">
        <v>403.2768825238461</v>
      </c>
    </row>
    <row r="11709" spans="1:13" ht="15" customHeight="1">
      <c r="A11709" s="33">
        <v>41912</v>
      </c>
      <c r="B11709" s="12" t="s">
        <v>54</v>
      </c>
      <c r="C11709" s="10" t="s">
        <v>37</v>
      </c>
      <c r="D11709" s="10" t="s">
        <v>46</v>
      </c>
      <c r="E11709" s="36" t="s">
        <v>6</v>
      </c>
      <c r="F11709" s="36" t="s">
        <v>7</v>
      </c>
      <c r="G11709" s="12">
        <v>43373</v>
      </c>
      <c r="H11709" s="13">
        <v>16</v>
      </c>
      <c r="I11709" s="70">
        <v>-3.8494164748413859</v>
      </c>
      <c r="J11709" s="65">
        <v>0</v>
      </c>
      <c r="K11709" s="70">
        <f t="shared" si="1262"/>
        <v>-3.8494164748413859</v>
      </c>
      <c r="L11709" s="65">
        <v>0</v>
      </c>
      <c r="M11709" s="63">
        <v>407.45515613997821</v>
      </c>
    </row>
    <row r="11710" spans="1:13" ht="15" customHeight="1">
      <c r="A11710" s="33">
        <v>41912</v>
      </c>
      <c r="B11710" s="12" t="s">
        <v>54</v>
      </c>
      <c r="C11710" s="10" t="s">
        <v>37</v>
      </c>
      <c r="D11710" s="10" t="s">
        <v>46</v>
      </c>
      <c r="E11710" s="36" t="s">
        <v>6</v>
      </c>
      <c r="F11710" s="36" t="s">
        <v>7</v>
      </c>
      <c r="G11710" s="12">
        <v>43465</v>
      </c>
      <c r="H11710" s="13">
        <v>17</v>
      </c>
      <c r="I11710" s="70">
        <v>-3.4825109105047392</v>
      </c>
      <c r="J11710" s="65">
        <v>0</v>
      </c>
      <c r="K11710" s="70">
        <f t="shared" si="1262"/>
        <v>-3.4825109105047392</v>
      </c>
      <c r="L11710" s="65">
        <v>0</v>
      </c>
      <c r="M11710" s="63">
        <v>410.46526895047401</v>
      </c>
    </row>
    <row r="11711" spans="1:13" ht="15" customHeight="1">
      <c r="A11711" s="33">
        <v>41912</v>
      </c>
      <c r="B11711" s="12" t="s">
        <v>54</v>
      </c>
      <c r="C11711" s="10" t="s">
        <v>37</v>
      </c>
      <c r="D11711" s="10" t="s">
        <v>46</v>
      </c>
      <c r="E11711" s="36" t="s">
        <v>6</v>
      </c>
      <c r="F11711" s="36" t="s">
        <v>7</v>
      </c>
      <c r="G11711" s="12">
        <v>43555</v>
      </c>
      <c r="H11711" s="13">
        <v>18</v>
      </c>
      <c r="I11711" s="70">
        <v>-2.5323580632984837</v>
      </c>
      <c r="J11711" s="65">
        <v>0</v>
      </c>
      <c r="K11711" s="70">
        <f t="shared" si="1262"/>
        <v>-2.5323580632984837</v>
      </c>
      <c r="L11711" s="65">
        <v>0</v>
      </c>
      <c r="M11711" s="63">
        <v>412.88526793809172</v>
      </c>
    </row>
    <row r="11712" spans="1:13" ht="15" customHeight="1">
      <c r="A11712" s="33">
        <v>41912</v>
      </c>
      <c r="B11712" s="12" t="s">
        <v>54</v>
      </c>
      <c r="C11712" s="10" t="s">
        <v>37</v>
      </c>
      <c r="D11712" s="10" t="s">
        <v>46</v>
      </c>
      <c r="E11712" s="36" t="s">
        <v>6</v>
      </c>
      <c r="F11712" s="36" t="s">
        <v>7</v>
      </c>
      <c r="G11712" s="12">
        <v>43646</v>
      </c>
      <c r="H11712" s="13">
        <v>19</v>
      </c>
      <c r="I11712" s="70">
        <v>-2.3026577532377845</v>
      </c>
      <c r="J11712" s="65">
        <v>0</v>
      </c>
      <c r="K11712" s="70">
        <f t="shared" si="1262"/>
        <v>-2.3026577532377845</v>
      </c>
      <c r="L11712" s="65">
        <v>0</v>
      </c>
      <c r="M11712" s="63">
        <v>413.09332788729074</v>
      </c>
    </row>
    <row r="11713" spans="1:13" ht="15" customHeight="1">
      <c r="A11713" s="33">
        <v>41912</v>
      </c>
      <c r="B11713" s="12" t="s">
        <v>54</v>
      </c>
      <c r="C11713" s="10" t="s">
        <v>37</v>
      </c>
      <c r="D11713" s="10" t="s">
        <v>46</v>
      </c>
      <c r="E11713" s="36" t="s">
        <v>6</v>
      </c>
      <c r="F11713" s="36" t="s">
        <v>7</v>
      </c>
      <c r="G11713" s="12">
        <v>43738</v>
      </c>
      <c r="H11713" s="13">
        <v>20</v>
      </c>
      <c r="I11713" s="70">
        <v>-0.91137505672941499</v>
      </c>
      <c r="J11713" s="65">
        <v>0</v>
      </c>
      <c r="K11713" s="70">
        <f t="shared" si="1262"/>
        <v>-0.91137505672941499</v>
      </c>
      <c r="L11713" s="65">
        <v>0</v>
      </c>
      <c r="M11713" s="63">
        <v>412.34253397372856</v>
      </c>
    </row>
    <row r="11714" spans="1:13" ht="15" customHeight="1">
      <c r="A11714" s="33">
        <v>41912</v>
      </c>
      <c r="B11714" s="12" t="s">
        <v>54</v>
      </c>
      <c r="C11714" s="10" t="s">
        <v>37</v>
      </c>
      <c r="D11714" s="10" t="s">
        <v>46</v>
      </c>
      <c r="E11714" s="36" t="s">
        <v>6</v>
      </c>
      <c r="F11714" s="36" t="s">
        <v>7</v>
      </c>
      <c r="G11714" s="12">
        <v>43830</v>
      </c>
      <c r="H11714" s="13">
        <v>21</v>
      </c>
      <c r="I11714" s="70">
        <v>-1.2231693746040333</v>
      </c>
      <c r="J11714" s="65">
        <v>0</v>
      </c>
      <c r="K11714" s="70">
        <f t="shared" si="1262"/>
        <v>-1.2231693746040333</v>
      </c>
      <c r="L11714" s="65">
        <v>0</v>
      </c>
      <c r="M11714" s="63">
        <v>411.86073945675673</v>
      </c>
    </row>
    <row r="11715" spans="1:13" ht="15" customHeight="1">
      <c r="A11715" s="21">
        <f>A11716</f>
        <v>41912</v>
      </c>
      <c r="B11715" s="21" t="str">
        <f t="shared" ref="B11715:F11715" si="1266">B11716</f>
        <v>Annual 2015</v>
      </c>
      <c r="C11715" s="21" t="str">
        <f t="shared" si="1266"/>
        <v>Base</v>
      </c>
      <c r="D11715" s="21" t="str">
        <f t="shared" si="1266"/>
        <v>TDR</v>
      </c>
      <c r="E11715" s="21" t="str">
        <f t="shared" si="1266"/>
        <v>Resi Real Estate</v>
      </c>
      <c r="F11715" s="21" t="str">
        <f t="shared" si="1266"/>
        <v>First Lien Mortgages</v>
      </c>
      <c r="G11715" s="21">
        <v>41912</v>
      </c>
      <c r="H11715" s="23">
        <v>0</v>
      </c>
      <c r="I11715" s="30">
        <v>0</v>
      </c>
      <c r="J11715" s="59">
        <v>64.096616679999997</v>
      </c>
      <c r="K11715" s="59">
        <v>0</v>
      </c>
      <c r="L11715" s="65">
        <v>0</v>
      </c>
      <c r="M11715" s="63">
        <v>0</v>
      </c>
    </row>
    <row r="11716" spans="1:13" ht="15" customHeight="1">
      <c r="A11716" s="33">
        <v>41912</v>
      </c>
      <c r="B11716" s="12" t="s">
        <v>54</v>
      </c>
      <c r="C11716" s="10" t="s">
        <v>4</v>
      </c>
      <c r="D11716" s="10" t="s">
        <v>47</v>
      </c>
      <c r="E11716" s="36" t="s">
        <v>6</v>
      </c>
      <c r="F11716" s="36" t="s">
        <v>7</v>
      </c>
      <c r="G11716" s="12">
        <v>42004</v>
      </c>
      <c r="H11716" s="13">
        <v>1</v>
      </c>
      <c r="I11716" s="70">
        <v>7.609998</v>
      </c>
      <c r="J11716" s="70">
        <v>64.096616679999997</v>
      </c>
      <c r="K11716" s="70">
        <f t="shared" si="1264"/>
        <v>7.609998</v>
      </c>
      <c r="L11716" s="70">
        <v>215.399165735</v>
      </c>
      <c r="M11716" s="63">
        <v>430.79833146999999</v>
      </c>
    </row>
    <row r="11717" spans="1:13" ht="15" customHeight="1">
      <c r="A11717" s="33">
        <v>41912</v>
      </c>
      <c r="B11717" s="12" t="s">
        <v>54</v>
      </c>
      <c r="C11717" s="10" t="s">
        <v>4</v>
      </c>
      <c r="D11717" s="10" t="s">
        <v>47</v>
      </c>
      <c r="E11717" s="36" t="s">
        <v>6</v>
      </c>
      <c r="F11717" s="36" t="s">
        <v>7</v>
      </c>
      <c r="G11717" s="12">
        <v>42094</v>
      </c>
      <c r="H11717" s="13">
        <v>2</v>
      </c>
      <c r="I11717" s="70">
        <v>6.6778190699999982</v>
      </c>
      <c r="J11717" s="70">
        <v>49.808799610000001</v>
      </c>
      <c r="K11717" s="70">
        <f t="shared" si="1262"/>
        <v>-7.6099979999999974</v>
      </c>
      <c r="L11717" s="70">
        <v>204.79765288499999</v>
      </c>
      <c r="M11717" s="63">
        <v>409.59530576999998</v>
      </c>
    </row>
    <row r="11718" spans="1:13" ht="15" customHeight="1">
      <c r="A11718" s="33">
        <v>41912</v>
      </c>
      <c r="B11718" s="12" t="s">
        <v>54</v>
      </c>
      <c r="C11718" s="10" t="s">
        <v>4</v>
      </c>
      <c r="D11718" s="10" t="s">
        <v>47</v>
      </c>
      <c r="E11718" s="36" t="s">
        <v>6</v>
      </c>
      <c r="F11718" s="36" t="s">
        <v>7</v>
      </c>
      <c r="G11718" s="12">
        <v>42185</v>
      </c>
      <c r="H11718" s="13">
        <v>3</v>
      </c>
      <c r="I11718" s="70">
        <v>5.6581310500000006</v>
      </c>
      <c r="J11718" s="70">
        <v>44.15066856</v>
      </c>
      <c r="K11718" s="70">
        <f t="shared" si="1262"/>
        <v>0</v>
      </c>
      <c r="L11718" s="70">
        <v>195.41723821000002</v>
      </c>
      <c r="M11718" s="63">
        <v>390.83447642000004</v>
      </c>
    </row>
    <row r="11719" spans="1:13" ht="15" customHeight="1">
      <c r="A11719" s="33">
        <v>41912</v>
      </c>
      <c r="B11719" s="12" t="s">
        <v>54</v>
      </c>
      <c r="C11719" s="10" t="s">
        <v>4</v>
      </c>
      <c r="D11719" s="10" t="s">
        <v>47</v>
      </c>
      <c r="E11719" s="36" t="s">
        <v>6</v>
      </c>
      <c r="F11719" s="36" t="s">
        <v>7</v>
      </c>
      <c r="G11719" s="12">
        <v>42277</v>
      </c>
      <c r="H11719" s="13">
        <v>4</v>
      </c>
      <c r="I11719" s="70">
        <v>4.811884290000001</v>
      </c>
      <c r="J11719" s="70">
        <v>39.338784269999998</v>
      </c>
      <c r="K11719" s="70">
        <f t="shared" si="1262"/>
        <v>0</v>
      </c>
      <c r="L11719" s="70">
        <v>187.03745985</v>
      </c>
      <c r="M11719" s="63">
        <v>374.07491970000001</v>
      </c>
    </row>
    <row r="11720" spans="1:13" ht="15" customHeight="1">
      <c r="A11720" s="33">
        <v>41912</v>
      </c>
      <c r="B11720" s="12" t="s">
        <v>54</v>
      </c>
      <c r="C11720" s="10" t="s">
        <v>4</v>
      </c>
      <c r="D11720" s="10" t="s">
        <v>47</v>
      </c>
      <c r="E11720" s="36" t="s">
        <v>6</v>
      </c>
      <c r="F11720" s="36" t="s">
        <v>7</v>
      </c>
      <c r="G11720" s="12">
        <v>42369</v>
      </c>
      <c r="H11720" s="13">
        <v>5</v>
      </c>
      <c r="I11720" s="70">
        <v>4.1509422599999999</v>
      </c>
      <c r="J11720" s="70">
        <v>35.187842009999997</v>
      </c>
      <c r="K11720" s="70">
        <f t="shared" si="1262"/>
        <v>0</v>
      </c>
      <c r="L11720" s="70">
        <v>179.39627855499998</v>
      </c>
      <c r="M11720" s="63">
        <v>358.79255710999996</v>
      </c>
    </row>
    <row r="11721" spans="1:13" ht="15" customHeight="1">
      <c r="A11721" s="33">
        <v>41912</v>
      </c>
      <c r="B11721" s="12" t="s">
        <v>54</v>
      </c>
      <c r="C11721" s="10" t="s">
        <v>4</v>
      </c>
      <c r="D11721" s="10" t="s">
        <v>47</v>
      </c>
      <c r="E11721" s="36" t="s">
        <v>6</v>
      </c>
      <c r="F11721" s="36" t="s">
        <v>7</v>
      </c>
      <c r="G11721" s="12">
        <v>42460</v>
      </c>
      <c r="H11721" s="13">
        <v>6</v>
      </c>
      <c r="I11721" s="70">
        <v>3.6239528299999999</v>
      </c>
      <c r="J11721" s="70">
        <v>31.563889179999997</v>
      </c>
      <c r="K11721" s="70">
        <f t="shared" si="1262"/>
        <v>0</v>
      </c>
      <c r="L11721" s="70">
        <v>172.357416965</v>
      </c>
      <c r="M11721" s="63">
        <v>344.71483393</v>
      </c>
    </row>
    <row r="11722" spans="1:13" ht="15" customHeight="1">
      <c r="A11722" s="33">
        <v>41912</v>
      </c>
      <c r="B11722" s="12" t="s">
        <v>54</v>
      </c>
      <c r="C11722" s="10" t="s">
        <v>4</v>
      </c>
      <c r="D11722" s="10" t="s">
        <v>47</v>
      </c>
      <c r="E11722" s="36" t="s">
        <v>6</v>
      </c>
      <c r="F11722" s="36" t="s">
        <v>7</v>
      </c>
      <c r="G11722" s="12">
        <v>42551</v>
      </c>
      <c r="H11722" s="13">
        <v>7</v>
      </c>
      <c r="I11722" s="70">
        <v>3.1960314699999999</v>
      </c>
      <c r="J11722" s="70">
        <v>28.367857709999996</v>
      </c>
      <c r="K11722" s="70">
        <f t="shared" si="1262"/>
        <v>0</v>
      </c>
      <c r="L11722" s="70">
        <v>165.78178897999999</v>
      </c>
      <c r="M11722" s="63">
        <v>331.56357795999998</v>
      </c>
    </row>
    <row r="11723" spans="1:13" ht="15" customHeight="1">
      <c r="A11723" s="33">
        <v>41912</v>
      </c>
      <c r="B11723" s="12" t="s">
        <v>54</v>
      </c>
      <c r="C11723" s="10" t="s">
        <v>4</v>
      </c>
      <c r="D11723" s="10" t="s">
        <v>47</v>
      </c>
      <c r="E11723" s="36" t="s">
        <v>6</v>
      </c>
      <c r="F11723" s="36" t="s">
        <v>7</v>
      </c>
      <c r="G11723" s="12">
        <v>42643</v>
      </c>
      <c r="H11723" s="13">
        <v>8</v>
      </c>
      <c r="I11723" s="70">
        <v>2.8381296900000001</v>
      </c>
      <c r="J11723" s="70">
        <v>25.529728019999997</v>
      </c>
      <c r="K11723" s="70">
        <f t="shared" si="1262"/>
        <v>0</v>
      </c>
      <c r="L11723" s="70">
        <v>159.63266250000001</v>
      </c>
      <c r="M11723" s="63">
        <v>319.26532500000002</v>
      </c>
    </row>
    <row r="11724" spans="1:13" ht="15" customHeight="1">
      <c r="A11724" s="33">
        <v>41912</v>
      </c>
      <c r="B11724" s="12" t="s">
        <v>54</v>
      </c>
      <c r="C11724" s="10" t="s">
        <v>4</v>
      </c>
      <c r="D11724" s="10" t="s">
        <v>47</v>
      </c>
      <c r="E11724" s="36" t="s">
        <v>6</v>
      </c>
      <c r="F11724" s="36" t="s">
        <v>7</v>
      </c>
      <c r="G11724" s="12">
        <v>42735</v>
      </c>
      <c r="H11724" s="13">
        <v>9</v>
      </c>
      <c r="I11724" s="70">
        <v>2.5343407400000002</v>
      </c>
      <c r="J11724" s="70">
        <v>22.995387279999996</v>
      </c>
      <c r="K11724" s="70">
        <f t="shared" si="1262"/>
        <v>0</v>
      </c>
      <c r="L11724" s="70">
        <v>150.20014568000005</v>
      </c>
      <c r="M11724" s="63">
        <v>300.4002913600001</v>
      </c>
    </row>
    <row r="11725" spans="1:13" ht="15" customHeight="1">
      <c r="A11725" s="33">
        <v>41912</v>
      </c>
      <c r="B11725" s="12" t="s">
        <v>54</v>
      </c>
      <c r="C11725" s="10" t="s">
        <v>4</v>
      </c>
      <c r="D11725" s="10" t="s">
        <v>47</v>
      </c>
      <c r="E11725" s="36" t="s">
        <v>6</v>
      </c>
      <c r="F11725" s="36" t="s">
        <v>7</v>
      </c>
      <c r="G11725" s="12">
        <v>42825</v>
      </c>
      <c r="H11725" s="13">
        <v>10</v>
      </c>
      <c r="I11725" s="70">
        <v>2.2738926699999995</v>
      </c>
      <c r="J11725" s="70">
        <v>20.721494609999997</v>
      </c>
      <c r="K11725" s="70">
        <f t="shared" si="1262"/>
        <v>0</v>
      </c>
      <c r="L11725" s="70">
        <v>144.95374329499998</v>
      </c>
      <c r="M11725" s="63">
        <v>289.90748658999996</v>
      </c>
    </row>
    <row r="11726" spans="1:13" ht="15" customHeight="1">
      <c r="A11726" s="33">
        <v>41912</v>
      </c>
      <c r="B11726" s="12" t="s">
        <v>54</v>
      </c>
      <c r="C11726" s="10" t="s">
        <v>4</v>
      </c>
      <c r="D11726" s="10" t="s">
        <v>47</v>
      </c>
      <c r="E11726" s="36" t="s">
        <v>6</v>
      </c>
      <c r="F11726" s="36" t="s">
        <v>7</v>
      </c>
      <c r="G11726" s="12">
        <v>42916</v>
      </c>
      <c r="H11726" s="13">
        <v>11</v>
      </c>
      <c r="I11726" s="70">
        <v>2.0401289500000006</v>
      </c>
      <c r="J11726" s="70">
        <v>18.681365659999997</v>
      </c>
      <c r="K11726" s="70">
        <f t="shared" si="1262"/>
        <v>0</v>
      </c>
      <c r="L11726" s="70">
        <v>139.98467455500003</v>
      </c>
      <c r="M11726" s="63">
        <v>279.96934911000005</v>
      </c>
    </row>
    <row r="11727" spans="1:13" ht="15" customHeight="1">
      <c r="A11727" s="33">
        <v>41912</v>
      </c>
      <c r="B11727" s="12" t="s">
        <v>54</v>
      </c>
      <c r="C11727" s="10" t="s">
        <v>4</v>
      </c>
      <c r="D11727" s="10" t="s">
        <v>47</v>
      </c>
      <c r="E11727" s="36" t="s">
        <v>6</v>
      </c>
      <c r="F11727" s="36" t="s">
        <v>7</v>
      </c>
      <c r="G11727" s="12">
        <v>43008</v>
      </c>
      <c r="H11727" s="13">
        <v>12</v>
      </c>
      <c r="I11727" s="70">
        <v>1.8393920099999999</v>
      </c>
      <c r="J11727" s="70">
        <v>16.841973649999996</v>
      </c>
      <c r="K11727" s="70">
        <f t="shared" si="1262"/>
        <v>0</v>
      </c>
      <c r="L11727" s="70">
        <v>135.26465972500003</v>
      </c>
      <c r="M11727" s="63">
        <v>270.52931945000006</v>
      </c>
    </row>
    <row r="11728" spans="1:13" ht="15" customHeight="1">
      <c r="A11728" s="33">
        <v>41912</v>
      </c>
      <c r="B11728" s="12" t="s">
        <v>54</v>
      </c>
      <c r="C11728" s="10" t="s">
        <v>4</v>
      </c>
      <c r="D11728" s="10" t="s">
        <v>47</v>
      </c>
      <c r="E11728" s="36" t="s">
        <v>6</v>
      </c>
      <c r="F11728" s="36" t="s">
        <v>7</v>
      </c>
      <c r="G11728" s="12">
        <v>43100</v>
      </c>
      <c r="H11728" s="13">
        <v>13</v>
      </c>
      <c r="I11728" s="70">
        <v>1.6722189699999996</v>
      </c>
      <c r="J11728" s="70">
        <v>15.169754679999997</v>
      </c>
      <c r="K11728" s="70">
        <f t="shared" si="1262"/>
        <v>0</v>
      </c>
      <c r="L11728" s="70">
        <v>130.7858387</v>
      </c>
      <c r="M11728" s="63">
        <v>261.5716774</v>
      </c>
    </row>
    <row r="11729" spans="1:13" ht="15" customHeight="1">
      <c r="A11729" s="33">
        <v>41912</v>
      </c>
      <c r="B11729" s="12" t="s">
        <v>54</v>
      </c>
      <c r="C11729" s="10" t="s">
        <v>4</v>
      </c>
      <c r="D11729" s="10" t="s">
        <v>47</v>
      </c>
      <c r="E11729" s="36" t="s">
        <v>6</v>
      </c>
      <c r="F11729" s="36" t="s">
        <v>7</v>
      </c>
      <c r="G11729" s="12">
        <v>43190</v>
      </c>
      <c r="H11729" s="13">
        <v>14</v>
      </c>
      <c r="I11729" s="70">
        <v>1.5277661899999999</v>
      </c>
      <c r="J11729" s="70">
        <v>13.641988489999997</v>
      </c>
      <c r="K11729" s="70">
        <f t="shared" si="1262"/>
        <v>0</v>
      </c>
      <c r="L11729" s="70">
        <v>126.52503256500003</v>
      </c>
      <c r="M11729" s="63">
        <v>253.05006513000006</v>
      </c>
    </row>
    <row r="11730" spans="1:13" ht="15" customHeight="1">
      <c r="A11730" s="33">
        <v>41912</v>
      </c>
      <c r="B11730" s="12" t="s">
        <v>54</v>
      </c>
      <c r="C11730" s="10" t="s">
        <v>4</v>
      </c>
      <c r="D11730" s="10" t="s">
        <v>47</v>
      </c>
      <c r="E11730" s="36" t="s">
        <v>6</v>
      </c>
      <c r="F11730" s="36" t="s">
        <v>7</v>
      </c>
      <c r="G11730" s="12">
        <v>43281</v>
      </c>
      <c r="H11730" s="13">
        <v>15</v>
      </c>
      <c r="I11730" s="70">
        <v>1.4020304200000002</v>
      </c>
      <c r="J11730" s="70">
        <v>12.239958069999997</v>
      </c>
      <c r="K11730" s="70">
        <f t="shared" si="1262"/>
        <v>0</v>
      </c>
      <c r="L11730" s="70">
        <v>122.459369645</v>
      </c>
      <c r="M11730" s="63">
        <v>244.91873928999999</v>
      </c>
    </row>
    <row r="11731" spans="1:13" ht="15" customHeight="1">
      <c r="A11731" s="33">
        <v>41912</v>
      </c>
      <c r="B11731" s="12" t="s">
        <v>54</v>
      </c>
      <c r="C11731" s="10" t="s">
        <v>4</v>
      </c>
      <c r="D11731" s="10" t="s">
        <v>47</v>
      </c>
      <c r="E11731" s="36" t="s">
        <v>6</v>
      </c>
      <c r="F11731" s="36" t="s">
        <v>7</v>
      </c>
      <c r="G11731" s="12">
        <v>43373</v>
      </c>
      <c r="H11731" s="13">
        <v>16</v>
      </c>
      <c r="I11731" s="70">
        <v>1.2896036900000003</v>
      </c>
      <c r="J11731" s="70">
        <v>10.950354379999997</v>
      </c>
      <c r="K11731" s="70">
        <f t="shared" si="1262"/>
        <v>0</v>
      </c>
      <c r="L11731" s="70">
        <v>118.57290885500001</v>
      </c>
      <c r="M11731" s="63">
        <v>237.14581771000002</v>
      </c>
    </row>
    <row r="11732" spans="1:13" ht="15" customHeight="1">
      <c r="A11732" s="33">
        <v>41912</v>
      </c>
      <c r="B11732" s="12" t="s">
        <v>54</v>
      </c>
      <c r="C11732" s="10" t="s">
        <v>4</v>
      </c>
      <c r="D11732" s="10" t="s">
        <v>47</v>
      </c>
      <c r="E11732" s="36" t="s">
        <v>6</v>
      </c>
      <c r="F11732" s="36" t="s">
        <v>7</v>
      </c>
      <c r="G11732" s="12">
        <v>43465</v>
      </c>
      <c r="H11732" s="13">
        <v>17</v>
      </c>
      <c r="I11732" s="70">
        <v>1.1934196900000003</v>
      </c>
      <c r="J11732" s="70">
        <v>9.756934689999996</v>
      </c>
      <c r="K11732" s="70">
        <f t="shared" ref="K11732:K11795" si="1267">J11732-J11731+I11732</f>
        <v>0</v>
      </c>
      <c r="L11732" s="70">
        <v>114.83927831</v>
      </c>
      <c r="M11732" s="63">
        <v>229.67855661999999</v>
      </c>
    </row>
    <row r="11733" spans="1:13" ht="15" customHeight="1">
      <c r="A11733" s="33">
        <v>41912</v>
      </c>
      <c r="B11733" s="12" t="s">
        <v>54</v>
      </c>
      <c r="C11733" s="10" t="s">
        <v>4</v>
      </c>
      <c r="D11733" s="10" t="s">
        <v>47</v>
      </c>
      <c r="E11733" s="36" t="s">
        <v>6</v>
      </c>
      <c r="F11733" s="36" t="s">
        <v>7</v>
      </c>
      <c r="G11733" s="12">
        <v>43555</v>
      </c>
      <c r="H11733" s="13">
        <v>18</v>
      </c>
      <c r="I11733" s="70">
        <v>1.1207598599999999</v>
      </c>
      <c r="J11733" s="70">
        <v>8.6361748299999963</v>
      </c>
      <c r="K11733" s="70">
        <f t="shared" si="1267"/>
        <v>0</v>
      </c>
      <c r="L11733" s="70">
        <v>111.23261440499999</v>
      </c>
      <c r="M11733" s="63">
        <v>222.46522880999999</v>
      </c>
    </row>
    <row r="11734" spans="1:13" ht="15" customHeight="1">
      <c r="A11734" s="33">
        <v>41912</v>
      </c>
      <c r="B11734" s="12" t="s">
        <v>54</v>
      </c>
      <c r="C11734" s="10" t="s">
        <v>4</v>
      </c>
      <c r="D11734" s="10" t="s">
        <v>47</v>
      </c>
      <c r="E11734" s="36" t="s">
        <v>6</v>
      </c>
      <c r="F11734" s="36" t="s">
        <v>7</v>
      </c>
      <c r="G11734" s="12">
        <v>43646</v>
      </c>
      <c r="H11734" s="13">
        <v>19</v>
      </c>
      <c r="I11734" s="70">
        <v>1.0670026600000002</v>
      </c>
      <c r="J11734" s="70">
        <v>7.5691721699999963</v>
      </c>
      <c r="K11734" s="70">
        <f t="shared" si="1267"/>
        <v>0</v>
      </c>
      <c r="L11734" s="70">
        <v>107.733404865</v>
      </c>
      <c r="M11734" s="63">
        <v>215.46680972999999</v>
      </c>
    </row>
    <row r="11735" spans="1:13" ht="15" customHeight="1">
      <c r="A11735" s="33">
        <v>41912</v>
      </c>
      <c r="B11735" s="12" t="s">
        <v>54</v>
      </c>
      <c r="C11735" s="10" t="s">
        <v>4</v>
      </c>
      <c r="D11735" s="10" t="s">
        <v>47</v>
      </c>
      <c r="E11735" s="36" t="s">
        <v>6</v>
      </c>
      <c r="F11735" s="36" t="s">
        <v>7</v>
      </c>
      <c r="G11735" s="12">
        <v>43738</v>
      </c>
      <c r="H11735" s="13">
        <v>20</v>
      </c>
      <c r="I11735" s="70">
        <v>1.02610976</v>
      </c>
      <c r="J11735" s="70">
        <v>6.5430624099999966</v>
      </c>
      <c r="K11735" s="70">
        <f t="shared" si="1267"/>
        <v>0</v>
      </c>
      <c r="L11735" s="70">
        <v>104.33071146</v>
      </c>
      <c r="M11735" s="63">
        <v>208.66142292000001</v>
      </c>
    </row>
    <row r="11736" spans="1:13" ht="15" customHeight="1">
      <c r="A11736" s="33">
        <v>41912</v>
      </c>
      <c r="B11736" s="12" t="s">
        <v>54</v>
      </c>
      <c r="C11736" s="10" t="s">
        <v>4</v>
      </c>
      <c r="D11736" s="10" t="s">
        <v>47</v>
      </c>
      <c r="E11736" s="36" t="s">
        <v>6</v>
      </c>
      <c r="F11736" s="36" t="s">
        <v>7</v>
      </c>
      <c r="G11736" s="12">
        <v>43830</v>
      </c>
      <c r="H11736" s="13">
        <v>21</v>
      </c>
      <c r="I11736" s="70">
        <v>0.99182107000000008</v>
      </c>
      <c r="J11736" s="70">
        <v>5.5512413399999962</v>
      </c>
      <c r="K11736" s="70">
        <f t="shared" si="1267"/>
        <v>0</v>
      </c>
      <c r="L11736" s="70">
        <v>101.01856466</v>
      </c>
      <c r="M11736" s="63">
        <v>202.03712931999999</v>
      </c>
    </row>
    <row r="11737" spans="1:13" ht="15" customHeight="1">
      <c r="A11737" s="21">
        <f>A11738</f>
        <v>41912</v>
      </c>
      <c r="B11737" s="21" t="str">
        <f t="shared" ref="B11737:F11737" si="1268">B11738</f>
        <v>Annual 2015</v>
      </c>
      <c r="C11737" s="21" t="str">
        <f t="shared" si="1268"/>
        <v>Base</v>
      </c>
      <c r="D11737" s="21" t="str">
        <f t="shared" si="1268"/>
        <v>TDR</v>
      </c>
      <c r="E11737" s="21" t="str">
        <f t="shared" si="1268"/>
        <v>Resi Real Estate</v>
      </c>
      <c r="F11737" s="21" t="str">
        <f t="shared" si="1268"/>
        <v>First Lien HELOAN</v>
      </c>
      <c r="G11737" s="21">
        <v>41912</v>
      </c>
      <c r="H11737" s="23">
        <v>0</v>
      </c>
      <c r="I11737" s="30">
        <v>0</v>
      </c>
      <c r="J11737" s="59">
        <v>47.986560840000003</v>
      </c>
      <c r="K11737" s="59">
        <v>0</v>
      </c>
      <c r="L11737" s="65">
        <v>0</v>
      </c>
      <c r="M11737" s="63">
        <v>0</v>
      </c>
    </row>
    <row r="11738" spans="1:13" ht="15" customHeight="1">
      <c r="A11738" s="33">
        <v>41912</v>
      </c>
      <c r="B11738" s="12" t="s">
        <v>54</v>
      </c>
      <c r="C11738" s="10" t="s">
        <v>4</v>
      </c>
      <c r="D11738" s="10" t="s">
        <v>47</v>
      </c>
      <c r="E11738" s="36" t="s">
        <v>6</v>
      </c>
      <c r="F11738" s="16" t="s">
        <v>8</v>
      </c>
      <c r="G11738" s="12">
        <v>42004</v>
      </c>
      <c r="H11738" s="13">
        <v>1</v>
      </c>
      <c r="I11738" s="70">
        <v>2.5112041899999999</v>
      </c>
      <c r="J11738" s="70">
        <v>45.475356650000002</v>
      </c>
      <c r="K11738" s="70">
        <f t="shared" ref="K11738:K11782" si="1269">J11738-J11737+I11738</f>
        <v>0</v>
      </c>
      <c r="L11738" s="70">
        <v>104.53251901500001</v>
      </c>
      <c r="M11738" s="63">
        <v>209.06503803000001</v>
      </c>
    </row>
    <row r="11739" spans="1:13" ht="15" customHeight="1">
      <c r="A11739" s="33">
        <v>41912</v>
      </c>
      <c r="B11739" s="12" t="s">
        <v>54</v>
      </c>
      <c r="C11739" s="10" t="s">
        <v>4</v>
      </c>
      <c r="D11739" s="10" t="s">
        <v>47</v>
      </c>
      <c r="E11739" s="36" t="s">
        <v>6</v>
      </c>
      <c r="F11739" s="16" t="s">
        <v>8</v>
      </c>
      <c r="G11739" s="12">
        <v>42094</v>
      </c>
      <c r="H11739" s="13">
        <v>2</v>
      </c>
      <c r="I11739" s="70">
        <v>2.1554675899999998</v>
      </c>
      <c r="J11739" s="70">
        <v>43.319889060000001</v>
      </c>
      <c r="K11739" s="70">
        <f t="shared" si="1267"/>
        <v>0</v>
      </c>
      <c r="L11739" s="70">
        <v>99.651856140000007</v>
      </c>
      <c r="M11739" s="63">
        <v>199.30371228000001</v>
      </c>
    </row>
    <row r="11740" spans="1:13" ht="15" customHeight="1">
      <c r="A11740" s="33">
        <v>41912</v>
      </c>
      <c r="B11740" s="12" t="s">
        <v>54</v>
      </c>
      <c r="C11740" s="10" t="s">
        <v>4</v>
      </c>
      <c r="D11740" s="10" t="s">
        <v>47</v>
      </c>
      <c r="E11740" s="36" t="s">
        <v>6</v>
      </c>
      <c r="F11740" s="16" t="s">
        <v>8</v>
      </c>
      <c r="G11740" s="12">
        <v>42185</v>
      </c>
      <c r="H11740" s="13">
        <v>3</v>
      </c>
      <c r="I11740" s="70">
        <v>1.8214231299999999</v>
      </c>
      <c r="J11740" s="70">
        <v>41.498465930000002</v>
      </c>
      <c r="K11740" s="70">
        <f t="shared" si="1267"/>
        <v>0</v>
      </c>
      <c r="L11740" s="70">
        <v>95.146086595</v>
      </c>
      <c r="M11740" s="63">
        <v>190.29217319</v>
      </c>
    </row>
    <row r="11741" spans="1:13" ht="15" customHeight="1">
      <c r="A11741" s="33">
        <v>41912</v>
      </c>
      <c r="B11741" s="12" t="s">
        <v>54</v>
      </c>
      <c r="C11741" s="10" t="s">
        <v>4</v>
      </c>
      <c r="D11741" s="10" t="s">
        <v>47</v>
      </c>
      <c r="E11741" s="36" t="s">
        <v>6</v>
      </c>
      <c r="F11741" s="16" t="s">
        <v>8</v>
      </c>
      <c r="G11741" s="12">
        <v>42277</v>
      </c>
      <c r="H11741" s="13">
        <v>4</v>
      </c>
      <c r="I11741" s="70">
        <v>1.5451731499999999</v>
      </c>
      <c r="J11741" s="70">
        <v>39.953292780000005</v>
      </c>
      <c r="K11741" s="70">
        <f t="shared" si="1267"/>
        <v>3.3306690738754696E-15</v>
      </c>
      <c r="L11741" s="70">
        <v>90.925730845000004</v>
      </c>
      <c r="M11741" s="63">
        <v>181.85146169000001</v>
      </c>
    </row>
    <row r="11742" spans="1:13" ht="15" customHeight="1">
      <c r="A11742" s="33">
        <v>41912</v>
      </c>
      <c r="B11742" s="12" t="s">
        <v>54</v>
      </c>
      <c r="C11742" s="10" t="s">
        <v>4</v>
      </c>
      <c r="D11742" s="10" t="s">
        <v>47</v>
      </c>
      <c r="E11742" s="36" t="s">
        <v>6</v>
      </c>
      <c r="F11742" s="16" t="s">
        <v>8</v>
      </c>
      <c r="G11742" s="12">
        <v>42369</v>
      </c>
      <c r="H11742" s="13">
        <v>5</v>
      </c>
      <c r="I11742" s="70">
        <v>1.3266734</v>
      </c>
      <c r="J11742" s="70">
        <v>38.626619380000008</v>
      </c>
      <c r="K11742" s="70">
        <f t="shared" si="1267"/>
        <v>2.886579864025407E-15</v>
      </c>
      <c r="L11742" s="70">
        <v>86.958908690000001</v>
      </c>
      <c r="M11742" s="63">
        <v>173.91781738</v>
      </c>
    </row>
    <row r="11743" spans="1:13" ht="15" customHeight="1">
      <c r="A11743" s="33">
        <v>41912</v>
      </c>
      <c r="B11743" s="12" t="s">
        <v>54</v>
      </c>
      <c r="C11743" s="10" t="s">
        <v>4</v>
      </c>
      <c r="D11743" s="10" t="s">
        <v>47</v>
      </c>
      <c r="E11743" s="36" t="s">
        <v>6</v>
      </c>
      <c r="F11743" s="16" t="s">
        <v>8</v>
      </c>
      <c r="G11743" s="12">
        <v>42460</v>
      </c>
      <c r="H11743" s="13">
        <v>6</v>
      </c>
      <c r="I11743" s="70">
        <v>1.1503756699999999</v>
      </c>
      <c r="J11743" s="70">
        <v>37.476243710000006</v>
      </c>
      <c r="K11743" s="70">
        <f t="shared" si="1267"/>
        <v>-2.6645352591003757E-15</v>
      </c>
      <c r="L11743" s="70">
        <v>83.159094005</v>
      </c>
      <c r="M11743" s="63">
        <v>166.31818801</v>
      </c>
    </row>
    <row r="11744" spans="1:13" ht="15" customHeight="1">
      <c r="A11744" s="33">
        <v>41912</v>
      </c>
      <c r="B11744" s="12" t="s">
        <v>54</v>
      </c>
      <c r="C11744" s="10" t="s">
        <v>4</v>
      </c>
      <c r="D11744" s="10" t="s">
        <v>47</v>
      </c>
      <c r="E11744" s="36" t="s">
        <v>6</v>
      </c>
      <c r="F11744" s="16" t="s">
        <v>8</v>
      </c>
      <c r="G11744" s="12">
        <v>42551</v>
      </c>
      <c r="H11744" s="13">
        <v>7</v>
      </c>
      <c r="I11744" s="70">
        <v>1.00757765</v>
      </c>
      <c r="J11744" s="70">
        <v>36.468666060000004</v>
      </c>
      <c r="K11744" s="70">
        <f t="shared" si="1267"/>
        <v>-1.7763568394002505E-15</v>
      </c>
      <c r="L11744" s="70">
        <v>79.493822195000007</v>
      </c>
      <c r="M11744" s="63">
        <v>158.98764439000001</v>
      </c>
    </row>
    <row r="11745" spans="1:13" ht="15" customHeight="1">
      <c r="A11745" s="33">
        <v>41912</v>
      </c>
      <c r="B11745" s="12" t="s">
        <v>54</v>
      </c>
      <c r="C11745" s="10" t="s">
        <v>4</v>
      </c>
      <c r="D11745" s="10" t="s">
        <v>47</v>
      </c>
      <c r="E11745" s="36" t="s">
        <v>6</v>
      </c>
      <c r="F11745" s="16" t="s">
        <v>8</v>
      </c>
      <c r="G11745" s="12">
        <v>42643</v>
      </c>
      <c r="H11745" s="13">
        <v>8</v>
      </c>
      <c r="I11745" s="70">
        <v>0.88745401000000002</v>
      </c>
      <c r="J11745" s="70">
        <v>35.581212050000005</v>
      </c>
      <c r="K11745" s="70">
        <f t="shared" si="1267"/>
        <v>9.9920072216264089E-16</v>
      </c>
      <c r="L11745" s="70">
        <v>75.973771865000003</v>
      </c>
      <c r="M11745" s="63">
        <v>151.94754373000001</v>
      </c>
    </row>
    <row r="11746" spans="1:13" ht="15" customHeight="1">
      <c r="A11746" s="33">
        <v>41912</v>
      </c>
      <c r="B11746" s="12" t="s">
        <v>54</v>
      </c>
      <c r="C11746" s="10" t="s">
        <v>4</v>
      </c>
      <c r="D11746" s="10" t="s">
        <v>47</v>
      </c>
      <c r="E11746" s="36" t="s">
        <v>6</v>
      </c>
      <c r="F11746" s="16" t="s">
        <v>8</v>
      </c>
      <c r="G11746" s="12">
        <v>42735</v>
      </c>
      <c r="H11746" s="13">
        <v>9</v>
      </c>
      <c r="I11746" s="70">
        <v>0.78340694000000011</v>
      </c>
      <c r="J11746" s="70">
        <v>34.797805110000006</v>
      </c>
      <c r="K11746" s="70">
        <f t="shared" si="1267"/>
        <v>1.1102230246251565E-15</v>
      </c>
      <c r="L11746" s="70">
        <v>70.408160594999998</v>
      </c>
      <c r="M11746" s="63">
        <v>140.81632119</v>
      </c>
    </row>
    <row r="11747" spans="1:13" ht="15" customHeight="1">
      <c r="A11747" s="33">
        <v>41912</v>
      </c>
      <c r="B11747" s="12" t="s">
        <v>54</v>
      </c>
      <c r="C11747" s="10" t="s">
        <v>4</v>
      </c>
      <c r="D11747" s="10" t="s">
        <v>47</v>
      </c>
      <c r="E11747" s="36" t="s">
        <v>6</v>
      </c>
      <c r="F11747" s="16" t="s">
        <v>8</v>
      </c>
      <c r="G11747" s="12">
        <v>42825</v>
      </c>
      <c r="H11747" s="13">
        <v>10</v>
      </c>
      <c r="I11747" s="70">
        <v>0.69057906000000002</v>
      </c>
      <c r="J11747" s="70">
        <v>34.107226050000008</v>
      </c>
      <c r="K11747" s="70">
        <f t="shared" si="1267"/>
        <v>2.55351295663786E-15</v>
      </c>
      <c r="L11747" s="70">
        <v>67.246977924999996</v>
      </c>
      <c r="M11747" s="63">
        <v>134.49395584999999</v>
      </c>
    </row>
    <row r="11748" spans="1:13" ht="15" customHeight="1">
      <c r="A11748" s="33">
        <v>41912</v>
      </c>
      <c r="B11748" s="12" t="s">
        <v>54</v>
      </c>
      <c r="C11748" s="10" t="s">
        <v>4</v>
      </c>
      <c r="D11748" s="10" t="s">
        <v>47</v>
      </c>
      <c r="E11748" s="36" t="s">
        <v>6</v>
      </c>
      <c r="F11748" s="16" t="s">
        <v>8</v>
      </c>
      <c r="G11748" s="12">
        <v>42916</v>
      </c>
      <c r="H11748" s="13">
        <v>11</v>
      </c>
      <c r="I11748" s="70">
        <v>0.60678860000000001</v>
      </c>
      <c r="J11748" s="70">
        <v>33.500437450000007</v>
      </c>
      <c r="K11748" s="70">
        <f t="shared" si="1267"/>
        <v>-1.5543122344752192E-15</v>
      </c>
      <c r="L11748" s="70">
        <v>64.217415509999995</v>
      </c>
      <c r="M11748" s="63">
        <v>128.43483101999999</v>
      </c>
    </row>
    <row r="11749" spans="1:13" ht="15" customHeight="1">
      <c r="A11749" s="33">
        <v>41912</v>
      </c>
      <c r="B11749" s="12" t="s">
        <v>54</v>
      </c>
      <c r="C11749" s="10" t="s">
        <v>4</v>
      </c>
      <c r="D11749" s="10" t="s">
        <v>47</v>
      </c>
      <c r="E11749" s="36" t="s">
        <v>6</v>
      </c>
      <c r="F11749" s="16" t="s">
        <v>8</v>
      </c>
      <c r="G11749" s="12">
        <v>43008</v>
      </c>
      <c r="H11749" s="13">
        <v>12</v>
      </c>
      <c r="I11749" s="70">
        <v>0.53385727999999999</v>
      </c>
      <c r="J11749" s="70">
        <v>32.966580170000007</v>
      </c>
      <c r="K11749" s="70">
        <f t="shared" si="1267"/>
        <v>0</v>
      </c>
      <c r="L11749" s="70">
        <v>61.32728814</v>
      </c>
      <c r="M11749" s="63">
        <v>122.65457628</v>
      </c>
    </row>
    <row r="11750" spans="1:13" ht="15" customHeight="1">
      <c r="A11750" s="33">
        <v>41912</v>
      </c>
      <c r="B11750" s="12" t="s">
        <v>54</v>
      </c>
      <c r="C11750" s="10" t="s">
        <v>4</v>
      </c>
      <c r="D11750" s="10" t="s">
        <v>47</v>
      </c>
      <c r="E11750" s="36" t="s">
        <v>6</v>
      </c>
      <c r="F11750" s="16" t="s">
        <v>8</v>
      </c>
      <c r="G11750" s="12">
        <v>43100</v>
      </c>
      <c r="H11750" s="13">
        <v>13</v>
      </c>
      <c r="I11750" s="70">
        <v>0.47053382000000005</v>
      </c>
      <c r="J11750" s="70">
        <v>32.496046350000007</v>
      </c>
      <c r="K11750" s="70">
        <f t="shared" si="1267"/>
        <v>0</v>
      </c>
      <c r="L11750" s="70">
        <v>58.586002155000003</v>
      </c>
      <c r="M11750" s="63">
        <v>117.17200431000001</v>
      </c>
    </row>
    <row r="11751" spans="1:13" ht="15" customHeight="1">
      <c r="A11751" s="33">
        <v>41912</v>
      </c>
      <c r="B11751" s="12" t="s">
        <v>54</v>
      </c>
      <c r="C11751" s="10" t="s">
        <v>4</v>
      </c>
      <c r="D11751" s="10" t="s">
        <v>47</v>
      </c>
      <c r="E11751" s="36" t="s">
        <v>6</v>
      </c>
      <c r="F11751" s="16" t="s">
        <v>8</v>
      </c>
      <c r="G11751" s="12">
        <v>43190</v>
      </c>
      <c r="H11751" s="13">
        <v>14</v>
      </c>
      <c r="I11751" s="70">
        <v>0.41737958999999997</v>
      </c>
      <c r="J11751" s="70">
        <v>32.078666760000004</v>
      </c>
      <c r="K11751" s="70">
        <f t="shared" si="1267"/>
        <v>-3.0531133177191805E-15</v>
      </c>
      <c r="L11751" s="70">
        <v>55.975661754999997</v>
      </c>
      <c r="M11751" s="63">
        <v>111.95132350999999</v>
      </c>
    </row>
    <row r="11752" spans="1:13" ht="15" customHeight="1">
      <c r="A11752" s="33">
        <v>41912</v>
      </c>
      <c r="B11752" s="12" t="s">
        <v>54</v>
      </c>
      <c r="C11752" s="10" t="s">
        <v>4</v>
      </c>
      <c r="D11752" s="10" t="s">
        <v>47</v>
      </c>
      <c r="E11752" s="36" t="s">
        <v>6</v>
      </c>
      <c r="F11752" s="16" t="s">
        <v>8</v>
      </c>
      <c r="G11752" s="12">
        <v>43281</v>
      </c>
      <c r="H11752" s="13">
        <v>15</v>
      </c>
      <c r="I11752" s="70">
        <v>0.37305525</v>
      </c>
      <c r="J11752" s="70">
        <v>31.705611510000004</v>
      </c>
      <c r="K11752" s="70">
        <f t="shared" si="1267"/>
        <v>0</v>
      </c>
      <c r="L11752" s="70">
        <v>53.505204030000002</v>
      </c>
      <c r="M11752" s="63">
        <v>107.01040806</v>
      </c>
    </row>
    <row r="11753" spans="1:13" ht="15" customHeight="1">
      <c r="A11753" s="33">
        <v>41912</v>
      </c>
      <c r="B11753" s="12" t="s">
        <v>54</v>
      </c>
      <c r="C11753" s="10" t="s">
        <v>4</v>
      </c>
      <c r="D11753" s="10" t="s">
        <v>47</v>
      </c>
      <c r="E11753" s="36" t="s">
        <v>6</v>
      </c>
      <c r="F11753" s="16" t="s">
        <v>8</v>
      </c>
      <c r="G11753" s="12">
        <v>43373</v>
      </c>
      <c r="H11753" s="13">
        <v>16</v>
      </c>
      <c r="I11753" s="70">
        <v>0.33676179000000001</v>
      </c>
      <c r="J11753" s="70">
        <v>31.368849720000004</v>
      </c>
      <c r="K11753" s="70">
        <f t="shared" si="1267"/>
        <v>-6.106226635438361E-16</v>
      </c>
      <c r="L11753" s="70">
        <v>51.149582715000001</v>
      </c>
      <c r="M11753" s="63">
        <v>102.29916543</v>
      </c>
    </row>
    <row r="11754" spans="1:13" ht="15" customHeight="1">
      <c r="A11754" s="33">
        <v>41912</v>
      </c>
      <c r="B11754" s="12" t="s">
        <v>54</v>
      </c>
      <c r="C11754" s="10" t="s">
        <v>4</v>
      </c>
      <c r="D11754" s="10" t="s">
        <v>47</v>
      </c>
      <c r="E11754" s="36" t="s">
        <v>6</v>
      </c>
      <c r="F11754" s="16" t="s">
        <v>8</v>
      </c>
      <c r="G11754" s="12">
        <v>43465</v>
      </c>
      <c r="H11754" s="13">
        <v>17</v>
      </c>
      <c r="I11754" s="70">
        <v>0.30855074999999998</v>
      </c>
      <c r="J11754" s="70">
        <v>31.060298970000005</v>
      </c>
      <c r="K11754" s="70">
        <f t="shared" si="1267"/>
        <v>1.5543122344752192E-15</v>
      </c>
      <c r="L11754" s="70">
        <v>48.897053405000001</v>
      </c>
      <c r="M11754" s="63">
        <v>97.794106810000002</v>
      </c>
    </row>
    <row r="11755" spans="1:13" ht="15" customHeight="1">
      <c r="A11755" s="33">
        <v>41912</v>
      </c>
      <c r="B11755" s="12" t="s">
        <v>54</v>
      </c>
      <c r="C11755" s="10" t="s">
        <v>4</v>
      </c>
      <c r="D11755" s="10" t="s">
        <v>47</v>
      </c>
      <c r="E11755" s="36" t="s">
        <v>6</v>
      </c>
      <c r="F11755" s="16" t="s">
        <v>8</v>
      </c>
      <c r="G11755" s="12">
        <v>43555</v>
      </c>
      <c r="H11755" s="13">
        <v>18</v>
      </c>
      <c r="I11755" s="70">
        <v>0.28734693</v>
      </c>
      <c r="J11755" s="70">
        <v>30.772952040000007</v>
      </c>
      <c r="K11755" s="70">
        <f t="shared" si="1267"/>
        <v>1.7763568394002505E-15</v>
      </c>
      <c r="L11755" s="70">
        <v>46.739457694999999</v>
      </c>
      <c r="M11755" s="63">
        <v>93.478915389999997</v>
      </c>
    </row>
    <row r="11756" spans="1:13" ht="15" customHeight="1">
      <c r="A11756" s="33">
        <v>41912</v>
      </c>
      <c r="B11756" s="12" t="s">
        <v>54</v>
      </c>
      <c r="C11756" s="10" t="s">
        <v>4</v>
      </c>
      <c r="D11756" s="10" t="s">
        <v>47</v>
      </c>
      <c r="E11756" s="36" t="s">
        <v>6</v>
      </c>
      <c r="F11756" s="16" t="s">
        <v>8</v>
      </c>
      <c r="G11756" s="12">
        <v>43646</v>
      </c>
      <c r="H11756" s="13">
        <v>19</v>
      </c>
      <c r="I11756" s="70">
        <v>0.27063543000000001</v>
      </c>
      <c r="J11756" s="70">
        <v>30.502316610000008</v>
      </c>
      <c r="K11756" s="70">
        <f t="shared" si="1267"/>
        <v>1.3322676295501878E-15</v>
      </c>
      <c r="L11756" s="70">
        <v>44.641247075000003</v>
      </c>
      <c r="M11756" s="63">
        <v>89.282494150000005</v>
      </c>
    </row>
    <row r="11757" spans="1:13" ht="15" customHeight="1">
      <c r="A11757" s="33">
        <v>41912</v>
      </c>
      <c r="B11757" s="12" t="s">
        <v>54</v>
      </c>
      <c r="C11757" s="10" t="s">
        <v>4</v>
      </c>
      <c r="D11757" s="10" t="s">
        <v>47</v>
      </c>
      <c r="E11757" s="36" t="s">
        <v>6</v>
      </c>
      <c r="F11757" s="16" t="s">
        <v>8</v>
      </c>
      <c r="G11757" s="12">
        <v>43738</v>
      </c>
      <c r="H11757" s="13">
        <v>20</v>
      </c>
      <c r="I11757" s="70">
        <v>0.25638882000000002</v>
      </c>
      <c r="J11757" s="70">
        <v>30.245927790000007</v>
      </c>
      <c r="K11757" s="70">
        <f t="shared" si="1267"/>
        <v>-1.4988010832439613E-15</v>
      </c>
      <c r="L11757" s="70">
        <v>42.671322724999996</v>
      </c>
      <c r="M11757" s="63">
        <v>85.342645449999992</v>
      </c>
    </row>
    <row r="11758" spans="1:13" ht="15" customHeight="1">
      <c r="A11758" s="33">
        <v>41912</v>
      </c>
      <c r="B11758" s="12" t="s">
        <v>54</v>
      </c>
      <c r="C11758" s="10" t="s">
        <v>4</v>
      </c>
      <c r="D11758" s="10" t="s">
        <v>47</v>
      </c>
      <c r="E11758" s="36" t="s">
        <v>6</v>
      </c>
      <c r="F11758" s="16" t="s">
        <v>8</v>
      </c>
      <c r="G11758" s="12">
        <v>43830</v>
      </c>
      <c r="H11758" s="13">
        <v>21</v>
      </c>
      <c r="I11758" s="70">
        <v>0.24356869</v>
      </c>
      <c r="J11758" s="70">
        <v>30.002359100000007</v>
      </c>
      <c r="K11758" s="70">
        <f t="shared" si="1267"/>
        <v>0</v>
      </c>
      <c r="L11758" s="70">
        <v>40.792690635</v>
      </c>
      <c r="M11758" s="63">
        <v>81.585381269999999</v>
      </c>
    </row>
    <row r="11759" spans="1:13" ht="15" customHeight="1">
      <c r="A11759" s="21">
        <f>A11760</f>
        <v>41912</v>
      </c>
      <c r="B11759" s="21" t="str">
        <f t="shared" ref="B11759:F11759" si="1270">B11760</f>
        <v>Annual 2015</v>
      </c>
      <c r="C11759" s="21" t="str">
        <f t="shared" si="1270"/>
        <v>Base</v>
      </c>
      <c r="D11759" s="21" t="str">
        <f t="shared" si="1270"/>
        <v>TDR</v>
      </c>
      <c r="E11759" s="21" t="str">
        <f t="shared" si="1270"/>
        <v>Resi Real Estate</v>
      </c>
      <c r="F11759" s="21" t="str">
        <f t="shared" si="1270"/>
        <v>Closed-End Junior Liens</v>
      </c>
      <c r="G11759" s="21">
        <v>41912</v>
      </c>
      <c r="H11759" s="23">
        <v>0</v>
      </c>
      <c r="I11759" s="30">
        <v>0</v>
      </c>
      <c r="J11759" s="59">
        <v>61.439174850000001</v>
      </c>
      <c r="K11759" s="59">
        <v>0</v>
      </c>
      <c r="L11759" s="65">
        <v>0</v>
      </c>
      <c r="M11759" s="63">
        <v>0</v>
      </c>
    </row>
    <row r="11760" spans="1:13" ht="15" customHeight="1">
      <c r="A11760" s="33">
        <v>41912</v>
      </c>
      <c r="B11760" s="12" t="s">
        <v>54</v>
      </c>
      <c r="C11760" s="10" t="s">
        <v>4</v>
      </c>
      <c r="D11760" s="10" t="s">
        <v>47</v>
      </c>
      <c r="E11760" s="16" t="s">
        <v>6</v>
      </c>
      <c r="F11760" s="16" t="s">
        <v>9</v>
      </c>
      <c r="G11760" s="12">
        <v>42004</v>
      </c>
      <c r="H11760" s="13">
        <v>1</v>
      </c>
      <c r="I11760" s="70">
        <v>4.4157323699999997</v>
      </c>
      <c r="J11760" s="70">
        <v>57.02344248</v>
      </c>
      <c r="K11760" s="70">
        <f t="shared" si="1269"/>
        <v>0</v>
      </c>
      <c r="L11760" s="70">
        <v>83.016750520000002</v>
      </c>
      <c r="M11760" s="63">
        <v>166.03350104</v>
      </c>
    </row>
    <row r="11761" spans="1:13" ht="15" customHeight="1">
      <c r="A11761" s="33">
        <v>41912</v>
      </c>
      <c r="B11761" s="12" t="s">
        <v>54</v>
      </c>
      <c r="C11761" s="10" t="s">
        <v>4</v>
      </c>
      <c r="D11761" s="10" t="s">
        <v>47</v>
      </c>
      <c r="E11761" s="16" t="s">
        <v>6</v>
      </c>
      <c r="F11761" s="16" t="s">
        <v>9</v>
      </c>
      <c r="G11761" s="12">
        <v>42094</v>
      </c>
      <c r="H11761" s="13">
        <v>2</v>
      </c>
      <c r="I11761" s="70">
        <v>4.0329454500000006</v>
      </c>
      <c r="J11761" s="70">
        <v>52.99049703</v>
      </c>
      <c r="K11761" s="70">
        <f t="shared" si="1267"/>
        <v>0</v>
      </c>
      <c r="L11761" s="70">
        <v>78.536507329999992</v>
      </c>
      <c r="M11761" s="63">
        <v>157.07301465999998</v>
      </c>
    </row>
    <row r="11762" spans="1:13" ht="15" customHeight="1">
      <c r="A11762" s="33">
        <v>41912</v>
      </c>
      <c r="B11762" s="12" t="s">
        <v>54</v>
      </c>
      <c r="C11762" s="10" t="s">
        <v>4</v>
      </c>
      <c r="D11762" s="10" t="s">
        <v>47</v>
      </c>
      <c r="E11762" s="16" t="s">
        <v>6</v>
      </c>
      <c r="F11762" s="16" t="s">
        <v>9</v>
      </c>
      <c r="G11762" s="12">
        <v>42185</v>
      </c>
      <c r="H11762" s="13">
        <v>3</v>
      </c>
      <c r="I11762" s="70">
        <v>3.5804955199999999</v>
      </c>
      <c r="J11762" s="70">
        <v>49.410001510000001</v>
      </c>
      <c r="K11762" s="70">
        <f t="shared" si="1267"/>
        <v>0</v>
      </c>
      <c r="L11762" s="70">
        <v>74.360090389999996</v>
      </c>
      <c r="M11762" s="63">
        <v>148.72018077999999</v>
      </c>
    </row>
    <row r="11763" spans="1:13" ht="15" customHeight="1">
      <c r="A11763" s="33">
        <v>41912</v>
      </c>
      <c r="B11763" s="12" t="s">
        <v>54</v>
      </c>
      <c r="C11763" s="10" t="s">
        <v>4</v>
      </c>
      <c r="D11763" s="10" t="s">
        <v>47</v>
      </c>
      <c r="E11763" s="16" t="s">
        <v>6</v>
      </c>
      <c r="F11763" s="16" t="s">
        <v>9</v>
      </c>
      <c r="G11763" s="12">
        <v>42277</v>
      </c>
      <c r="H11763" s="13">
        <v>4</v>
      </c>
      <c r="I11763" s="70">
        <v>3.1416629200000004</v>
      </c>
      <c r="J11763" s="70">
        <v>46.268338589999999</v>
      </c>
      <c r="K11763" s="70">
        <f t="shared" si="1267"/>
        <v>0</v>
      </c>
      <c r="L11763" s="70">
        <v>70.415595045000003</v>
      </c>
      <c r="M11763" s="63">
        <v>140.83119009000001</v>
      </c>
    </row>
    <row r="11764" spans="1:13" ht="15" customHeight="1">
      <c r="A11764" s="33">
        <v>41912</v>
      </c>
      <c r="B11764" s="12" t="s">
        <v>54</v>
      </c>
      <c r="C11764" s="10" t="s">
        <v>4</v>
      </c>
      <c r="D11764" s="10" t="s">
        <v>47</v>
      </c>
      <c r="E11764" s="16" t="s">
        <v>6</v>
      </c>
      <c r="F11764" s="16" t="s">
        <v>9</v>
      </c>
      <c r="G11764" s="12">
        <v>42369</v>
      </c>
      <c r="H11764" s="13">
        <v>5</v>
      </c>
      <c r="I11764" s="70">
        <v>2.71802286</v>
      </c>
      <c r="J11764" s="70">
        <v>43.550315730000001</v>
      </c>
      <c r="K11764" s="70">
        <f t="shared" si="1267"/>
        <v>0</v>
      </c>
      <c r="L11764" s="70">
        <v>66.790193744999996</v>
      </c>
      <c r="M11764" s="63">
        <v>133.58038748999999</v>
      </c>
    </row>
    <row r="11765" spans="1:13" ht="15" customHeight="1">
      <c r="A11765" s="33">
        <v>41912</v>
      </c>
      <c r="B11765" s="12" t="s">
        <v>54</v>
      </c>
      <c r="C11765" s="10" t="s">
        <v>4</v>
      </c>
      <c r="D11765" s="10" t="s">
        <v>47</v>
      </c>
      <c r="E11765" s="16" t="s">
        <v>6</v>
      </c>
      <c r="F11765" s="16" t="s">
        <v>9</v>
      </c>
      <c r="G11765" s="12">
        <v>42460</v>
      </c>
      <c r="H11765" s="13">
        <v>6</v>
      </c>
      <c r="I11765" s="70">
        <v>2.32753239</v>
      </c>
      <c r="J11765" s="70">
        <v>41.222783339999999</v>
      </c>
      <c r="K11765" s="70">
        <f t="shared" si="1267"/>
        <v>0</v>
      </c>
      <c r="L11765" s="70">
        <v>63.379460880000003</v>
      </c>
      <c r="M11765" s="63">
        <v>126.75892176000001</v>
      </c>
    </row>
    <row r="11766" spans="1:13" ht="15" customHeight="1">
      <c r="A11766" s="33">
        <v>41912</v>
      </c>
      <c r="B11766" s="12" t="s">
        <v>54</v>
      </c>
      <c r="C11766" s="10" t="s">
        <v>4</v>
      </c>
      <c r="D11766" s="10" t="s">
        <v>47</v>
      </c>
      <c r="E11766" s="16" t="s">
        <v>6</v>
      </c>
      <c r="F11766" s="16" t="s">
        <v>9</v>
      </c>
      <c r="G11766" s="12">
        <v>42551</v>
      </c>
      <c r="H11766" s="13">
        <v>7</v>
      </c>
      <c r="I11766" s="70">
        <v>1.9757213199999999</v>
      </c>
      <c r="J11766" s="70">
        <v>39.247062020000001</v>
      </c>
      <c r="K11766" s="70">
        <f t="shared" si="1267"/>
        <v>1.7763568394002505E-15</v>
      </c>
      <c r="L11766" s="70">
        <v>60.184181805000009</v>
      </c>
      <c r="M11766" s="63">
        <v>120.36836361000002</v>
      </c>
    </row>
    <row r="11767" spans="1:13" ht="15" customHeight="1">
      <c r="A11767" s="33">
        <v>41912</v>
      </c>
      <c r="B11767" s="12" t="s">
        <v>54</v>
      </c>
      <c r="C11767" s="10" t="s">
        <v>4</v>
      </c>
      <c r="D11767" s="10" t="s">
        <v>47</v>
      </c>
      <c r="E11767" s="16" t="s">
        <v>6</v>
      </c>
      <c r="F11767" s="16" t="s">
        <v>9</v>
      </c>
      <c r="G11767" s="12">
        <v>42643</v>
      </c>
      <c r="H11767" s="13">
        <v>8</v>
      </c>
      <c r="I11767" s="70">
        <v>1.6685179800000003</v>
      </c>
      <c r="J11767" s="70">
        <v>37.578544040000004</v>
      </c>
      <c r="K11767" s="70">
        <f t="shared" si="1267"/>
        <v>3.1086244689504383E-15</v>
      </c>
      <c r="L11767" s="70">
        <v>57.198917864999991</v>
      </c>
      <c r="M11767" s="63">
        <v>114.39783572999998</v>
      </c>
    </row>
    <row r="11768" spans="1:13" ht="15" customHeight="1">
      <c r="A11768" s="33">
        <v>41912</v>
      </c>
      <c r="B11768" s="12" t="s">
        <v>54</v>
      </c>
      <c r="C11768" s="10" t="s">
        <v>4</v>
      </c>
      <c r="D11768" s="10" t="s">
        <v>47</v>
      </c>
      <c r="E11768" s="16" t="s">
        <v>6</v>
      </c>
      <c r="F11768" s="16" t="s">
        <v>9</v>
      </c>
      <c r="G11768" s="12">
        <v>42735</v>
      </c>
      <c r="H11768" s="13">
        <v>9</v>
      </c>
      <c r="I11768" s="70">
        <v>1.4043629900000001</v>
      </c>
      <c r="J11768" s="70">
        <v>36.174181050000001</v>
      </c>
      <c r="K11768" s="70">
        <f t="shared" si="1267"/>
        <v>-2.6645352591003757E-15</v>
      </c>
      <c r="L11768" s="70">
        <v>52.669444094999996</v>
      </c>
      <c r="M11768" s="63">
        <v>105.33888818999999</v>
      </c>
    </row>
    <row r="11769" spans="1:13" ht="15" customHeight="1">
      <c r="A11769" s="33">
        <v>41912</v>
      </c>
      <c r="B11769" s="12" t="s">
        <v>54</v>
      </c>
      <c r="C11769" s="10" t="s">
        <v>4</v>
      </c>
      <c r="D11769" s="10" t="s">
        <v>47</v>
      </c>
      <c r="E11769" s="16" t="s">
        <v>6</v>
      </c>
      <c r="F11769" s="16" t="s">
        <v>9</v>
      </c>
      <c r="G11769" s="12">
        <v>42825</v>
      </c>
      <c r="H11769" s="13">
        <v>10</v>
      </c>
      <c r="I11769" s="70">
        <v>1.1797766000000001</v>
      </c>
      <c r="J11769" s="70">
        <v>34.994404450000005</v>
      </c>
      <c r="K11769" s="70">
        <f t="shared" si="1267"/>
        <v>3.3306690738754696E-15</v>
      </c>
      <c r="L11769" s="70">
        <v>50.189713415</v>
      </c>
      <c r="M11769" s="63">
        <v>100.37942683</v>
      </c>
    </row>
    <row r="11770" spans="1:13" ht="15" customHeight="1">
      <c r="A11770" s="33">
        <v>41912</v>
      </c>
      <c r="B11770" s="12" t="s">
        <v>54</v>
      </c>
      <c r="C11770" s="10" t="s">
        <v>4</v>
      </c>
      <c r="D11770" s="10" t="s">
        <v>47</v>
      </c>
      <c r="E11770" s="16" t="s">
        <v>6</v>
      </c>
      <c r="F11770" s="16" t="s">
        <v>9</v>
      </c>
      <c r="G11770" s="12">
        <v>42916</v>
      </c>
      <c r="H11770" s="13">
        <v>11</v>
      </c>
      <c r="I11770" s="70">
        <v>0.99245008999999995</v>
      </c>
      <c r="J11770" s="70">
        <v>34.001954360000006</v>
      </c>
      <c r="K11770" s="70">
        <f t="shared" si="1267"/>
        <v>1.5543122344752192E-15</v>
      </c>
      <c r="L11770" s="70">
        <v>47.84282855</v>
      </c>
      <c r="M11770" s="63">
        <v>95.6856571</v>
      </c>
    </row>
    <row r="11771" spans="1:13" ht="15" customHeight="1">
      <c r="A11771" s="33">
        <v>41912</v>
      </c>
      <c r="B11771" s="12" t="s">
        <v>54</v>
      </c>
      <c r="C11771" s="10" t="s">
        <v>4</v>
      </c>
      <c r="D11771" s="10" t="s">
        <v>47</v>
      </c>
      <c r="E11771" s="16" t="s">
        <v>6</v>
      </c>
      <c r="F11771" s="16" t="s">
        <v>9</v>
      </c>
      <c r="G11771" s="12">
        <v>43008</v>
      </c>
      <c r="H11771" s="13">
        <v>12</v>
      </c>
      <c r="I11771" s="70">
        <v>0.84548334999999997</v>
      </c>
      <c r="J11771" s="70">
        <v>33.156471010000004</v>
      </c>
      <c r="K11771" s="70">
        <f t="shared" si="1267"/>
        <v>-2.1094237467877974E-15</v>
      </c>
      <c r="L11771" s="70">
        <v>45.634969909999995</v>
      </c>
      <c r="M11771" s="63">
        <v>91.269939819999991</v>
      </c>
    </row>
    <row r="11772" spans="1:13" ht="15" customHeight="1">
      <c r="A11772" s="33">
        <v>41912</v>
      </c>
      <c r="B11772" s="12" t="s">
        <v>54</v>
      </c>
      <c r="C11772" s="10" t="s">
        <v>4</v>
      </c>
      <c r="D11772" s="10" t="s">
        <v>47</v>
      </c>
      <c r="E11772" s="16" t="s">
        <v>6</v>
      </c>
      <c r="F11772" s="16" t="s">
        <v>9</v>
      </c>
      <c r="G11772" s="12">
        <v>43100</v>
      </c>
      <c r="H11772" s="13">
        <v>13</v>
      </c>
      <c r="I11772" s="70">
        <v>0.7322422999999999</v>
      </c>
      <c r="J11772" s="70">
        <v>32.424228710000001</v>
      </c>
      <c r="K11772" s="70">
        <f t="shared" si="1267"/>
        <v>-2.9976021664879227E-15</v>
      </c>
      <c r="L11772" s="70">
        <v>43.537218134999996</v>
      </c>
      <c r="M11772" s="63">
        <v>87.074436269999993</v>
      </c>
    </row>
    <row r="11773" spans="1:13" ht="15" customHeight="1">
      <c r="A11773" s="33">
        <v>41912</v>
      </c>
      <c r="B11773" s="12" t="s">
        <v>54</v>
      </c>
      <c r="C11773" s="10" t="s">
        <v>4</v>
      </c>
      <c r="D11773" s="10" t="s">
        <v>47</v>
      </c>
      <c r="E11773" s="16" t="s">
        <v>6</v>
      </c>
      <c r="F11773" s="16" t="s">
        <v>9</v>
      </c>
      <c r="G11773" s="12">
        <v>43190</v>
      </c>
      <c r="H11773" s="13">
        <v>14</v>
      </c>
      <c r="I11773" s="70">
        <v>0.64688398000000003</v>
      </c>
      <c r="J11773" s="70">
        <v>31.777344730000003</v>
      </c>
      <c r="K11773" s="70">
        <f t="shared" si="1267"/>
        <v>1.6653345369377348E-15</v>
      </c>
      <c r="L11773" s="70">
        <v>41.543425379999995</v>
      </c>
      <c r="M11773" s="63">
        <v>83.08685075999999</v>
      </c>
    </row>
    <row r="11774" spans="1:13" ht="15" customHeight="1">
      <c r="A11774" s="33">
        <v>41912</v>
      </c>
      <c r="B11774" s="12" t="s">
        <v>54</v>
      </c>
      <c r="C11774" s="10" t="s">
        <v>4</v>
      </c>
      <c r="D11774" s="10" t="s">
        <v>47</v>
      </c>
      <c r="E11774" s="16" t="s">
        <v>6</v>
      </c>
      <c r="F11774" s="16" t="s">
        <v>9</v>
      </c>
      <c r="G11774" s="12">
        <v>43281</v>
      </c>
      <c r="H11774" s="13">
        <v>15</v>
      </c>
      <c r="I11774" s="70">
        <v>0.58241575000000001</v>
      </c>
      <c r="J11774" s="70">
        <v>31.194928980000004</v>
      </c>
      <c r="K11774" s="70">
        <f t="shared" si="1267"/>
        <v>8.8817841970012523E-16</v>
      </c>
      <c r="L11774" s="70">
        <v>39.636919265000003</v>
      </c>
      <c r="M11774" s="63">
        <v>79.273838530000006</v>
      </c>
    </row>
    <row r="11775" spans="1:13" ht="15" customHeight="1">
      <c r="A11775" s="33">
        <v>41912</v>
      </c>
      <c r="B11775" s="12" t="s">
        <v>54</v>
      </c>
      <c r="C11775" s="10" t="s">
        <v>4</v>
      </c>
      <c r="D11775" s="10" t="s">
        <v>47</v>
      </c>
      <c r="E11775" s="16" t="s">
        <v>6</v>
      </c>
      <c r="F11775" s="16" t="s">
        <v>9</v>
      </c>
      <c r="G11775" s="12">
        <v>43373</v>
      </c>
      <c r="H11775" s="13">
        <v>16</v>
      </c>
      <c r="I11775" s="70">
        <v>0.53245469999999995</v>
      </c>
      <c r="J11775" s="70">
        <v>30.662474280000005</v>
      </c>
      <c r="K11775" s="70">
        <f t="shared" si="1267"/>
        <v>1.1102230246251565E-15</v>
      </c>
      <c r="L11775" s="70">
        <v>37.810892029999998</v>
      </c>
      <c r="M11775" s="63">
        <v>75.621784059999996</v>
      </c>
    </row>
    <row r="11776" spans="1:13" ht="15" customHeight="1">
      <c r="A11776" s="33">
        <v>41912</v>
      </c>
      <c r="B11776" s="12" t="s">
        <v>54</v>
      </c>
      <c r="C11776" s="10" t="s">
        <v>4</v>
      </c>
      <c r="D11776" s="10" t="s">
        <v>47</v>
      </c>
      <c r="E11776" s="16" t="s">
        <v>6</v>
      </c>
      <c r="F11776" s="16" t="s">
        <v>9</v>
      </c>
      <c r="G11776" s="12">
        <v>43465</v>
      </c>
      <c r="H11776" s="13">
        <v>17</v>
      </c>
      <c r="I11776" s="70">
        <v>0.49267036999999997</v>
      </c>
      <c r="J11776" s="70">
        <v>30.169803910000006</v>
      </c>
      <c r="K11776" s="70">
        <f t="shared" si="1267"/>
        <v>9.4368957093138306E-16</v>
      </c>
      <c r="L11776" s="70">
        <v>36.083031054999999</v>
      </c>
      <c r="M11776" s="63">
        <v>72.166062109999999</v>
      </c>
    </row>
    <row r="11777" spans="1:13" ht="15" customHeight="1">
      <c r="A11777" s="33">
        <v>41912</v>
      </c>
      <c r="B11777" s="12" t="s">
        <v>54</v>
      </c>
      <c r="C11777" s="10" t="s">
        <v>4</v>
      </c>
      <c r="D11777" s="10" t="s">
        <v>47</v>
      </c>
      <c r="E11777" s="16" t="s">
        <v>6</v>
      </c>
      <c r="F11777" s="16" t="s">
        <v>9</v>
      </c>
      <c r="G11777" s="12">
        <v>43555</v>
      </c>
      <c r="H11777" s="13">
        <v>18</v>
      </c>
      <c r="I11777" s="70">
        <v>0.45982595000000004</v>
      </c>
      <c r="J11777" s="70">
        <v>29.709977960000007</v>
      </c>
      <c r="K11777" s="70">
        <f t="shared" si="1267"/>
        <v>9.9920072216264089E-16</v>
      </c>
      <c r="L11777" s="70">
        <v>34.411478539999997</v>
      </c>
      <c r="M11777" s="63">
        <v>68.822957079999995</v>
      </c>
    </row>
    <row r="11778" spans="1:13" ht="15" customHeight="1">
      <c r="A11778" s="33">
        <v>41912</v>
      </c>
      <c r="B11778" s="12" t="s">
        <v>54</v>
      </c>
      <c r="C11778" s="10" t="s">
        <v>4</v>
      </c>
      <c r="D11778" s="10" t="s">
        <v>47</v>
      </c>
      <c r="E11778" s="16" t="s">
        <v>6</v>
      </c>
      <c r="F11778" s="16" t="s">
        <v>9</v>
      </c>
      <c r="G11778" s="12">
        <v>43646</v>
      </c>
      <c r="H11778" s="13">
        <v>19</v>
      </c>
      <c r="I11778" s="70">
        <v>0.43183008000000001</v>
      </c>
      <c r="J11778" s="70">
        <v>29.278147880000006</v>
      </c>
      <c r="K11778" s="70">
        <f t="shared" si="1267"/>
        <v>-9.9920072216264089E-16</v>
      </c>
      <c r="L11778" s="70">
        <v>32.802694405000004</v>
      </c>
      <c r="M11778" s="63">
        <v>65.605388810000008</v>
      </c>
    </row>
    <row r="11779" spans="1:13" ht="15" customHeight="1">
      <c r="A11779" s="33">
        <v>41912</v>
      </c>
      <c r="B11779" s="12" t="s">
        <v>54</v>
      </c>
      <c r="C11779" s="10" t="s">
        <v>4</v>
      </c>
      <c r="D11779" s="10" t="s">
        <v>47</v>
      </c>
      <c r="E11779" s="16" t="s">
        <v>6</v>
      </c>
      <c r="F11779" s="16" t="s">
        <v>9</v>
      </c>
      <c r="G11779" s="12">
        <v>43738</v>
      </c>
      <c r="H11779" s="13">
        <v>20</v>
      </c>
      <c r="I11779" s="70">
        <v>0.40752092000000001</v>
      </c>
      <c r="J11779" s="70">
        <v>28.870626960000006</v>
      </c>
      <c r="K11779" s="70">
        <f t="shared" si="1267"/>
        <v>0</v>
      </c>
      <c r="L11779" s="70">
        <v>31.27587965</v>
      </c>
      <c r="M11779" s="63">
        <v>62.551759300000001</v>
      </c>
    </row>
    <row r="11780" spans="1:13" ht="15" customHeight="1">
      <c r="A11780" s="33">
        <v>41912</v>
      </c>
      <c r="B11780" s="12" t="s">
        <v>54</v>
      </c>
      <c r="C11780" s="10" t="s">
        <v>4</v>
      </c>
      <c r="D11780" s="10" t="s">
        <v>47</v>
      </c>
      <c r="E11780" s="16" t="s">
        <v>6</v>
      </c>
      <c r="F11780" s="16" t="s">
        <v>9</v>
      </c>
      <c r="G11780" s="12">
        <v>43830</v>
      </c>
      <c r="H11780" s="13">
        <v>21</v>
      </c>
      <c r="I11780" s="70">
        <v>0.38574728999999996</v>
      </c>
      <c r="J11780" s="70">
        <v>28.484879670000005</v>
      </c>
      <c r="K11780" s="70">
        <f t="shared" si="1267"/>
        <v>-1.2212453270876722E-15</v>
      </c>
      <c r="L11780" s="70">
        <v>29.835931719999998</v>
      </c>
      <c r="M11780" s="63">
        <v>59.671863439999996</v>
      </c>
    </row>
    <row r="11781" spans="1:13" ht="15" customHeight="1">
      <c r="A11781" s="21">
        <f>A11782</f>
        <v>41912</v>
      </c>
      <c r="B11781" s="21" t="str">
        <f t="shared" ref="B11781:F11781" si="1271">B11782</f>
        <v>Annual 2015</v>
      </c>
      <c r="C11781" s="21" t="str">
        <f t="shared" si="1271"/>
        <v>Base</v>
      </c>
      <c r="D11781" s="21" t="str">
        <f t="shared" si="1271"/>
        <v>TDR</v>
      </c>
      <c r="E11781" s="21" t="str">
        <f t="shared" si="1271"/>
        <v>Resi Real Estate</v>
      </c>
      <c r="F11781" s="21" t="str">
        <f t="shared" si="1271"/>
        <v>HELOCs</v>
      </c>
      <c r="G11781" s="21">
        <v>41912</v>
      </c>
      <c r="H11781" s="23">
        <v>0</v>
      </c>
      <c r="I11781" s="30">
        <v>0</v>
      </c>
      <c r="J11781" s="59">
        <v>179.61888255000002</v>
      </c>
      <c r="K11781" s="59">
        <v>0</v>
      </c>
      <c r="L11781" s="65">
        <v>0</v>
      </c>
      <c r="M11781" s="63">
        <v>0</v>
      </c>
    </row>
    <row r="11782" spans="1:13" ht="15" customHeight="1">
      <c r="A11782" s="33">
        <v>41912</v>
      </c>
      <c r="B11782" s="12" t="s">
        <v>54</v>
      </c>
      <c r="C11782" s="10" t="s">
        <v>4</v>
      </c>
      <c r="D11782" s="10" t="s">
        <v>47</v>
      </c>
      <c r="E11782" s="16" t="s">
        <v>6</v>
      </c>
      <c r="F11782" s="16" t="s">
        <v>10</v>
      </c>
      <c r="G11782" s="12">
        <v>42004</v>
      </c>
      <c r="H11782" s="13">
        <v>1</v>
      </c>
      <c r="I11782" s="70">
        <v>9.83451539</v>
      </c>
      <c r="J11782" s="70">
        <v>169.78436716000002</v>
      </c>
      <c r="K11782" s="70">
        <f t="shared" si="1269"/>
        <v>0</v>
      </c>
      <c r="L11782" s="70">
        <v>282.913346725</v>
      </c>
      <c r="M11782" s="63">
        <v>565.82669344999999</v>
      </c>
    </row>
    <row r="11783" spans="1:13" ht="15" customHeight="1">
      <c r="A11783" s="33">
        <v>41912</v>
      </c>
      <c r="B11783" s="12" t="s">
        <v>54</v>
      </c>
      <c r="C11783" s="10" t="s">
        <v>4</v>
      </c>
      <c r="D11783" s="10" t="s">
        <v>47</v>
      </c>
      <c r="E11783" s="16" t="s">
        <v>6</v>
      </c>
      <c r="F11783" s="16" t="s">
        <v>10</v>
      </c>
      <c r="G11783" s="12">
        <v>42094</v>
      </c>
      <c r="H11783" s="13">
        <v>2</v>
      </c>
      <c r="I11783" s="70">
        <v>9.2185007599999995</v>
      </c>
      <c r="J11783" s="70">
        <v>160.5658664</v>
      </c>
      <c r="K11783" s="70">
        <f t="shared" si="1267"/>
        <v>0</v>
      </c>
      <c r="L11783" s="70">
        <v>271.05676022</v>
      </c>
      <c r="M11783" s="63">
        <v>542.11352044</v>
      </c>
    </row>
    <row r="11784" spans="1:13" ht="15" customHeight="1">
      <c r="A11784" s="33">
        <v>41912</v>
      </c>
      <c r="B11784" s="12" t="s">
        <v>54</v>
      </c>
      <c r="C11784" s="10" t="s">
        <v>4</v>
      </c>
      <c r="D11784" s="10" t="s">
        <v>47</v>
      </c>
      <c r="E11784" s="16" t="s">
        <v>6</v>
      </c>
      <c r="F11784" s="16" t="s">
        <v>10</v>
      </c>
      <c r="G11784" s="12">
        <v>42185</v>
      </c>
      <c r="H11784" s="13">
        <v>3</v>
      </c>
      <c r="I11784" s="70">
        <v>8.4109125200000001</v>
      </c>
      <c r="J11784" s="70">
        <v>152.15495387999999</v>
      </c>
      <c r="K11784" s="70">
        <f t="shared" si="1267"/>
        <v>0</v>
      </c>
      <c r="L11784" s="70">
        <v>259.803624485</v>
      </c>
      <c r="M11784" s="63">
        <v>519.60724897</v>
      </c>
    </row>
    <row r="11785" spans="1:13" ht="15" customHeight="1">
      <c r="A11785" s="33">
        <v>41912</v>
      </c>
      <c r="B11785" s="12" t="s">
        <v>54</v>
      </c>
      <c r="C11785" s="10" t="s">
        <v>4</v>
      </c>
      <c r="D11785" s="10" t="s">
        <v>47</v>
      </c>
      <c r="E11785" s="16" t="s">
        <v>6</v>
      </c>
      <c r="F11785" s="16" t="s">
        <v>10</v>
      </c>
      <c r="G11785" s="12">
        <v>42277</v>
      </c>
      <c r="H11785" s="13">
        <v>4</v>
      </c>
      <c r="I11785" s="70">
        <v>7.6398819699999985</v>
      </c>
      <c r="J11785" s="70">
        <v>144.51507190999999</v>
      </c>
      <c r="K11785" s="70">
        <f t="shared" si="1267"/>
        <v>0</v>
      </c>
      <c r="L11785" s="70">
        <v>249.07512972500001</v>
      </c>
      <c r="M11785" s="63">
        <v>498.15025945000002</v>
      </c>
    </row>
    <row r="11786" spans="1:13" ht="15" customHeight="1">
      <c r="A11786" s="33">
        <v>41912</v>
      </c>
      <c r="B11786" s="12" t="s">
        <v>54</v>
      </c>
      <c r="C11786" s="10" t="s">
        <v>4</v>
      </c>
      <c r="D11786" s="10" t="s">
        <v>47</v>
      </c>
      <c r="E11786" s="16" t="s">
        <v>6</v>
      </c>
      <c r="F11786" s="16" t="s">
        <v>10</v>
      </c>
      <c r="G11786" s="12">
        <v>42369</v>
      </c>
      <c r="H11786" s="13">
        <v>5</v>
      </c>
      <c r="I11786" s="70">
        <v>6.9077332799999995</v>
      </c>
      <c r="J11786" s="70">
        <v>137.60733862999999</v>
      </c>
      <c r="K11786" s="70">
        <f t="shared" si="1267"/>
        <v>0</v>
      </c>
      <c r="L11786" s="70">
        <v>238.884130435</v>
      </c>
      <c r="M11786" s="63">
        <v>477.76826087000001</v>
      </c>
    </row>
    <row r="11787" spans="1:13" ht="15" customHeight="1">
      <c r="A11787" s="33">
        <v>41912</v>
      </c>
      <c r="B11787" s="12" t="s">
        <v>54</v>
      </c>
      <c r="C11787" s="10" t="s">
        <v>4</v>
      </c>
      <c r="D11787" s="10" t="s">
        <v>47</v>
      </c>
      <c r="E11787" s="16" t="s">
        <v>6</v>
      </c>
      <c r="F11787" s="16" t="s">
        <v>10</v>
      </c>
      <c r="G11787" s="12">
        <v>42460</v>
      </c>
      <c r="H11787" s="13">
        <v>6</v>
      </c>
      <c r="I11787" s="70">
        <v>6.1940011500000001</v>
      </c>
      <c r="J11787" s="70">
        <v>131.41333748</v>
      </c>
      <c r="K11787" s="70">
        <f t="shared" si="1267"/>
        <v>8.8817841970012523E-15</v>
      </c>
      <c r="L11787" s="70">
        <v>229.1309315</v>
      </c>
      <c r="M11787" s="63">
        <v>458.26186300000001</v>
      </c>
    </row>
    <row r="11788" spans="1:13" ht="15" customHeight="1">
      <c r="A11788" s="33">
        <v>41912</v>
      </c>
      <c r="B11788" s="12" t="s">
        <v>54</v>
      </c>
      <c r="C11788" s="10" t="s">
        <v>4</v>
      </c>
      <c r="D11788" s="10" t="s">
        <v>47</v>
      </c>
      <c r="E11788" s="16" t="s">
        <v>6</v>
      </c>
      <c r="F11788" s="16" t="s">
        <v>10</v>
      </c>
      <c r="G11788" s="12">
        <v>42551</v>
      </c>
      <c r="H11788" s="13">
        <v>7</v>
      </c>
      <c r="I11788" s="70">
        <v>5.5187576500000004</v>
      </c>
      <c r="J11788" s="70">
        <v>125.89457983</v>
      </c>
      <c r="K11788" s="70">
        <f t="shared" si="1267"/>
        <v>0</v>
      </c>
      <c r="L11788" s="70">
        <v>219.77159516500001</v>
      </c>
      <c r="M11788" s="63">
        <v>439.54319033000002</v>
      </c>
    </row>
    <row r="11789" spans="1:13" ht="15" customHeight="1">
      <c r="A11789" s="33">
        <v>41912</v>
      </c>
      <c r="B11789" s="12" t="s">
        <v>54</v>
      </c>
      <c r="C11789" s="10" t="s">
        <v>4</v>
      </c>
      <c r="D11789" s="10" t="s">
        <v>47</v>
      </c>
      <c r="E11789" s="16" t="s">
        <v>6</v>
      </c>
      <c r="F11789" s="16" t="s">
        <v>10</v>
      </c>
      <c r="G11789" s="12">
        <v>42643</v>
      </c>
      <c r="H11789" s="13">
        <v>8</v>
      </c>
      <c r="I11789" s="70">
        <v>4.8879883100000008</v>
      </c>
      <c r="J11789" s="70">
        <v>121.00659152</v>
      </c>
      <c r="K11789" s="70">
        <f t="shared" si="1267"/>
        <v>0</v>
      </c>
      <c r="L11789" s="70">
        <v>210.81126849500001</v>
      </c>
      <c r="M11789" s="63">
        <v>421.62253699000001</v>
      </c>
    </row>
    <row r="11790" spans="1:13" ht="15" customHeight="1">
      <c r="A11790" s="33">
        <v>41912</v>
      </c>
      <c r="B11790" s="12" t="s">
        <v>54</v>
      </c>
      <c r="C11790" s="10" t="s">
        <v>4</v>
      </c>
      <c r="D11790" s="10" t="s">
        <v>47</v>
      </c>
      <c r="E11790" s="16" t="s">
        <v>6</v>
      </c>
      <c r="F11790" s="16" t="s">
        <v>10</v>
      </c>
      <c r="G11790" s="12">
        <v>42735</v>
      </c>
      <c r="H11790" s="13">
        <v>9</v>
      </c>
      <c r="I11790" s="70">
        <v>4.2899607700000004</v>
      </c>
      <c r="J11790" s="70">
        <v>116.71663075000001</v>
      </c>
      <c r="K11790" s="70">
        <f t="shared" si="1267"/>
        <v>7.1054273576010019E-15</v>
      </c>
      <c r="L11790" s="70">
        <v>196.75078392500001</v>
      </c>
      <c r="M11790" s="63">
        <v>393.50156785000001</v>
      </c>
    </row>
    <row r="11791" spans="1:13" ht="15" customHeight="1">
      <c r="A11791" s="33">
        <v>41912</v>
      </c>
      <c r="B11791" s="12" t="s">
        <v>54</v>
      </c>
      <c r="C11791" s="10" t="s">
        <v>4</v>
      </c>
      <c r="D11791" s="10" t="s">
        <v>47</v>
      </c>
      <c r="E11791" s="16" t="s">
        <v>6</v>
      </c>
      <c r="F11791" s="16" t="s">
        <v>10</v>
      </c>
      <c r="G11791" s="12">
        <v>42825</v>
      </c>
      <c r="H11791" s="13">
        <v>10</v>
      </c>
      <c r="I11791" s="70">
        <v>3.7395805000000002</v>
      </c>
      <c r="J11791" s="70">
        <v>112.97705025</v>
      </c>
      <c r="K11791" s="70">
        <f t="shared" si="1267"/>
        <v>0</v>
      </c>
      <c r="L11791" s="70">
        <v>188.76126687499999</v>
      </c>
      <c r="M11791" s="63">
        <v>377.52253374999998</v>
      </c>
    </row>
    <row r="11792" spans="1:13" ht="15" customHeight="1">
      <c r="A11792" s="33">
        <v>41912</v>
      </c>
      <c r="B11792" s="12" t="s">
        <v>54</v>
      </c>
      <c r="C11792" s="10" t="s">
        <v>4</v>
      </c>
      <c r="D11792" s="10" t="s">
        <v>47</v>
      </c>
      <c r="E11792" s="16" t="s">
        <v>6</v>
      </c>
      <c r="F11792" s="16" t="s">
        <v>10</v>
      </c>
      <c r="G11792" s="12">
        <v>42916</v>
      </c>
      <c r="H11792" s="13">
        <v>11</v>
      </c>
      <c r="I11792" s="70">
        <v>3.2465921200000003</v>
      </c>
      <c r="J11792" s="70">
        <v>109.73045813</v>
      </c>
      <c r="K11792" s="70">
        <f t="shared" si="1267"/>
        <v>0</v>
      </c>
      <c r="L11792" s="70">
        <v>181.08250702500001</v>
      </c>
      <c r="M11792" s="63">
        <v>362.16501405000002</v>
      </c>
    </row>
    <row r="11793" spans="1:13" ht="15" customHeight="1">
      <c r="A11793" s="33">
        <v>41912</v>
      </c>
      <c r="B11793" s="12" t="s">
        <v>54</v>
      </c>
      <c r="C11793" s="10" t="s">
        <v>4</v>
      </c>
      <c r="D11793" s="10" t="s">
        <v>47</v>
      </c>
      <c r="E11793" s="16" t="s">
        <v>6</v>
      </c>
      <c r="F11793" s="16" t="s">
        <v>10</v>
      </c>
      <c r="G11793" s="12">
        <v>43008</v>
      </c>
      <c r="H11793" s="13">
        <v>12</v>
      </c>
      <c r="I11793" s="70">
        <v>2.8489997500000004</v>
      </c>
      <c r="J11793" s="70">
        <v>106.88145838</v>
      </c>
      <c r="K11793" s="70">
        <f t="shared" si="1267"/>
        <v>-3.9968028886505635E-15</v>
      </c>
      <c r="L11793" s="70">
        <v>173.71878344000001</v>
      </c>
      <c r="M11793" s="63">
        <v>347.43756688000002</v>
      </c>
    </row>
    <row r="11794" spans="1:13" ht="15" customHeight="1">
      <c r="A11794" s="33">
        <v>41912</v>
      </c>
      <c r="B11794" s="12" t="s">
        <v>54</v>
      </c>
      <c r="C11794" s="10" t="s">
        <v>4</v>
      </c>
      <c r="D11794" s="10" t="s">
        <v>47</v>
      </c>
      <c r="E11794" s="16" t="s">
        <v>6</v>
      </c>
      <c r="F11794" s="16" t="s">
        <v>10</v>
      </c>
      <c r="G11794" s="12">
        <v>43100</v>
      </c>
      <c r="H11794" s="13">
        <v>13</v>
      </c>
      <c r="I11794" s="70">
        <v>2.5302028600000002</v>
      </c>
      <c r="J11794" s="70">
        <v>104.35125552</v>
      </c>
      <c r="K11794" s="70">
        <f t="shared" si="1267"/>
        <v>0</v>
      </c>
      <c r="L11794" s="70">
        <v>166.73417809</v>
      </c>
      <c r="M11794" s="63">
        <v>333.46835618</v>
      </c>
    </row>
    <row r="11795" spans="1:13" ht="15" customHeight="1">
      <c r="A11795" s="33">
        <v>41912</v>
      </c>
      <c r="B11795" s="12" t="s">
        <v>54</v>
      </c>
      <c r="C11795" s="10" t="s">
        <v>4</v>
      </c>
      <c r="D11795" s="10" t="s">
        <v>47</v>
      </c>
      <c r="E11795" s="16" t="s">
        <v>6</v>
      </c>
      <c r="F11795" s="16" t="s">
        <v>10</v>
      </c>
      <c r="G11795" s="12">
        <v>43190</v>
      </c>
      <c r="H11795" s="13">
        <v>14</v>
      </c>
      <c r="I11795" s="70">
        <v>2.2745521900000001</v>
      </c>
      <c r="J11795" s="70">
        <v>102.07670333</v>
      </c>
      <c r="K11795" s="70">
        <f t="shared" si="1267"/>
        <v>5.773159728050814E-15</v>
      </c>
      <c r="L11795" s="70">
        <v>160.13974949000001</v>
      </c>
      <c r="M11795" s="63">
        <v>320.27949898000003</v>
      </c>
    </row>
    <row r="11796" spans="1:13" ht="15" customHeight="1">
      <c r="A11796" s="33">
        <v>41912</v>
      </c>
      <c r="B11796" s="12" t="s">
        <v>54</v>
      </c>
      <c r="C11796" s="10" t="s">
        <v>4</v>
      </c>
      <c r="D11796" s="10" t="s">
        <v>47</v>
      </c>
      <c r="E11796" s="16" t="s">
        <v>6</v>
      </c>
      <c r="F11796" s="16" t="s">
        <v>10</v>
      </c>
      <c r="G11796" s="12">
        <v>43281</v>
      </c>
      <c r="H11796" s="13">
        <v>15</v>
      </c>
      <c r="I11796" s="70">
        <v>2.0694199899999997</v>
      </c>
      <c r="J11796" s="70">
        <v>100.00728334</v>
      </c>
      <c r="K11796" s="70">
        <f t="shared" ref="K11796:K11859" si="1272">J11796-J11795+I11796</f>
        <v>0</v>
      </c>
      <c r="L11796" s="70">
        <v>153.98177998000003</v>
      </c>
      <c r="M11796" s="63">
        <v>307.96355996000005</v>
      </c>
    </row>
    <row r="11797" spans="1:13" ht="15" customHeight="1">
      <c r="A11797" s="33">
        <v>41912</v>
      </c>
      <c r="B11797" s="12" t="s">
        <v>54</v>
      </c>
      <c r="C11797" s="10" t="s">
        <v>4</v>
      </c>
      <c r="D11797" s="10" t="s">
        <v>47</v>
      </c>
      <c r="E11797" s="16" t="s">
        <v>6</v>
      </c>
      <c r="F11797" s="16" t="s">
        <v>10</v>
      </c>
      <c r="G11797" s="12">
        <v>43373</v>
      </c>
      <c r="H11797" s="13">
        <v>16</v>
      </c>
      <c r="I11797" s="70">
        <v>1.9050542300000002</v>
      </c>
      <c r="J11797" s="70">
        <v>98.102229109999996</v>
      </c>
      <c r="K11797" s="70">
        <f t="shared" si="1272"/>
        <v>-4.4408920985006262E-15</v>
      </c>
      <c r="L11797" s="70">
        <v>148.28525807</v>
      </c>
      <c r="M11797" s="63">
        <v>296.57051614</v>
      </c>
    </row>
    <row r="11798" spans="1:13" ht="15" customHeight="1">
      <c r="A11798" s="33">
        <v>41912</v>
      </c>
      <c r="B11798" s="12" t="s">
        <v>54</v>
      </c>
      <c r="C11798" s="10" t="s">
        <v>4</v>
      </c>
      <c r="D11798" s="10" t="s">
        <v>47</v>
      </c>
      <c r="E11798" s="16" t="s">
        <v>6</v>
      </c>
      <c r="F11798" s="16" t="s">
        <v>10</v>
      </c>
      <c r="G11798" s="12">
        <v>43465</v>
      </c>
      <c r="H11798" s="13">
        <v>17</v>
      </c>
      <c r="I11798" s="70">
        <v>1.77413515</v>
      </c>
      <c r="J11798" s="70">
        <v>96.32809395999999</v>
      </c>
      <c r="K11798" s="70">
        <f t="shared" si="1272"/>
        <v>-6.4392935428259079E-15</v>
      </c>
      <c r="L11798" s="70">
        <v>142.79446480000001</v>
      </c>
      <c r="M11798" s="63">
        <v>285.58892960000003</v>
      </c>
    </row>
    <row r="11799" spans="1:13" ht="15" customHeight="1">
      <c r="A11799" s="33">
        <v>41912</v>
      </c>
      <c r="B11799" s="12" t="s">
        <v>54</v>
      </c>
      <c r="C11799" s="10" t="s">
        <v>4</v>
      </c>
      <c r="D11799" s="10" t="s">
        <v>47</v>
      </c>
      <c r="E11799" s="16" t="s">
        <v>6</v>
      </c>
      <c r="F11799" s="16" t="s">
        <v>10</v>
      </c>
      <c r="G11799" s="12">
        <v>43555</v>
      </c>
      <c r="H11799" s="13">
        <v>18</v>
      </c>
      <c r="I11799" s="70">
        <v>1.6675363300000001</v>
      </c>
      <c r="J11799" s="70">
        <v>94.660557629999985</v>
      </c>
      <c r="K11799" s="70">
        <f t="shared" si="1272"/>
        <v>-4.2188474935755949E-15</v>
      </c>
      <c r="L11799" s="70">
        <v>137.47879001499999</v>
      </c>
      <c r="M11799" s="63">
        <v>274.95758002999997</v>
      </c>
    </row>
    <row r="11800" spans="1:13" ht="15" customHeight="1">
      <c r="A11800" s="33">
        <v>41912</v>
      </c>
      <c r="B11800" s="12" t="s">
        <v>54</v>
      </c>
      <c r="C11800" s="10" t="s">
        <v>4</v>
      </c>
      <c r="D11800" s="10" t="s">
        <v>47</v>
      </c>
      <c r="E11800" s="16" t="s">
        <v>6</v>
      </c>
      <c r="F11800" s="16" t="s">
        <v>10</v>
      </c>
      <c r="G11800" s="12">
        <v>43646</v>
      </c>
      <c r="H11800" s="13">
        <v>19</v>
      </c>
      <c r="I11800" s="70">
        <v>1.5796096600000002</v>
      </c>
      <c r="J11800" s="70">
        <v>93.080947969999983</v>
      </c>
      <c r="K11800" s="70">
        <f t="shared" si="1272"/>
        <v>-2.4424906541753444E-15</v>
      </c>
      <c r="L11800" s="70">
        <v>132.32449155</v>
      </c>
      <c r="M11800" s="63">
        <v>264.64898310000001</v>
      </c>
    </row>
    <row r="11801" spans="1:13" ht="15" customHeight="1">
      <c r="A11801" s="33">
        <v>41912</v>
      </c>
      <c r="B11801" s="12" t="s">
        <v>54</v>
      </c>
      <c r="C11801" s="10" t="s">
        <v>4</v>
      </c>
      <c r="D11801" s="10" t="s">
        <v>47</v>
      </c>
      <c r="E11801" s="16" t="s">
        <v>6</v>
      </c>
      <c r="F11801" s="16" t="s">
        <v>10</v>
      </c>
      <c r="G11801" s="12">
        <v>43738</v>
      </c>
      <c r="H11801" s="13">
        <v>20</v>
      </c>
      <c r="I11801" s="70">
        <v>1.5050396600000002</v>
      </c>
      <c r="J11801" s="70">
        <v>91.575908309999988</v>
      </c>
      <c r="K11801" s="70">
        <f t="shared" si="1272"/>
        <v>5.9952043329758453E-15</v>
      </c>
      <c r="L11801" s="70">
        <v>127.45903424000001</v>
      </c>
      <c r="M11801" s="63">
        <v>254.91806848000002</v>
      </c>
    </row>
    <row r="11802" spans="1:13" ht="15" customHeight="1">
      <c r="A11802" s="33">
        <v>41912</v>
      </c>
      <c r="B11802" s="12" t="s">
        <v>54</v>
      </c>
      <c r="C11802" s="10" t="s">
        <v>4</v>
      </c>
      <c r="D11802" s="10" t="s">
        <v>47</v>
      </c>
      <c r="E11802" s="16" t="s">
        <v>6</v>
      </c>
      <c r="F11802" s="16" t="s">
        <v>10</v>
      </c>
      <c r="G11802" s="12">
        <v>43830</v>
      </c>
      <c r="H11802" s="13">
        <v>21</v>
      </c>
      <c r="I11802" s="70">
        <v>1.4399635599999998</v>
      </c>
      <c r="J11802" s="70">
        <v>90.135944749999993</v>
      </c>
      <c r="K11802" s="70">
        <f t="shared" si="1272"/>
        <v>4.4408920985006262E-15</v>
      </c>
      <c r="L11802" s="70">
        <v>122.79755064</v>
      </c>
      <c r="M11802" s="63">
        <v>245.59510127999999</v>
      </c>
    </row>
    <row r="11803" spans="1:13" ht="15" customHeight="1">
      <c r="A11803" s="21">
        <f>A11804</f>
        <v>41912</v>
      </c>
      <c r="B11803" s="21" t="str">
        <f t="shared" ref="B11803:F11803" si="1273">B11804</f>
        <v>Annual 2015</v>
      </c>
      <c r="C11803" s="21" t="str">
        <f t="shared" si="1273"/>
        <v>Adverse</v>
      </c>
      <c r="D11803" s="21" t="str">
        <f t="shared" si="1273"/>
        <v>TDR</v>
      </c>
      <c r="E11803" s="21" t="str">
        <f t="shared" si="1273"/>
        <v>Resi Real Estate</v>
      </c>
      <c r="F11803" s="21" t="str">
        <f t="shared" si="1273"/>
        <v>First Lien Mortgages</v>
      </c>
      <c r="G11803" s="21">
        <v>41912</v>
      </c>
      <c r="H11803" s="23">
        <v>0</v>
      </c>
      <c r="I11803" s="30">
        <v>0</v>
      </c>
      <c r="J11803" s="59">
        <v>64.096616679999997</v>
      </c>
      <c r="K11803" s="59">
        <v>0</v>
      </c>
      <c r="L11803" s="65">
        <v>0</v>
      </c>
      <c r="M11803" s="63">
        <v>0</v>
      </c>
    </row>
    <row r="11804" spans="1:13" ht="15" customHeight="1">
      <c r="A11804" s="33">
        <v>41912</v>
      </c>
      <c r="B11804" s="12" t="s">
        <v>54</v>
      </c>
      <c r="C11804" s="10" t="s">
        <v>36</v>
      </c>
      <c r="D11804" s="10" t="s">
        <v>47</v>
      </c>
      <c r="E11804" s="36" t="s">
        <v>6</v>
      </c>
      <c r="F11804" s="36" t="s">
        <v>7</v>
      </c>
      <c r="G11804" s="12">
        <v>42004</v>
      </c>
      <c r="H11804" s="13">
        <v>1</v>
      </c>
      <c r="I11804" s="70">
        <v>7.609998</v>
      </c>
      <c r="J11804" s="70">
        <v>56.486618679999999</v>
      </c>
      <c r="K11804" s="70">
        <f t="shared" ref="K11804:K11848" si="1274">J11804-J11803+I11804</f>
        <v>0</v>
      </c>
      <c r="L11804" s="70">
        <v>215.37688462</v>
      </c>
      <c r="M11804" s="63">
        <v>430.75376924</v>
      </c>
    </row>
    <row r="11805" spans="1:13" ht="15" customHeight="1">
      <c r="A11805" s="33">
        <v>41912</v>
      </c>
      <c r="B11805" s="12" t="s">
        <v>54</v>
      </c>
      <c r="C11805" s="10" t="s">
        <v>36</v>
      </c>
      <c r="D11805" s="10" t="s">
        <v>47</v>
      </c>
      <c r="E11805" s="36" t="s">
        <v>6</v>
      </c>
      <c r="F11805" s="36" t="s">
        <v>7</v>
      </c>
      <c r="G11805" s="12">
        <v>42094</v>
      </c>
      <c r="H11805" s="13">
        <v>2</v>
      </c>
      <c r="I11805" s="70">
        <v>6.6778190699999982</v>
      </c>
      <c r="J11805" s="70">
        <v>49.808799610000001</v>
      </c>
      <c r="K11805" s="70">
        <f t="shared" si="1272"/>
        <v>0</v>
      </c>
      <c r="L11805" s="70">
        <v>204.75463258000005</v>
      </c>
      <c r="M11805" s="63">
        <v>409.5092651600001</v>
      </c>
    </row>
    <row r="11806" spans="1:13" ht="15" customHeight="1">
      <c r="A11806" s="33">
        <v>41912</v>
      </c>
      <c r="B11806" s="12" t="s">
        <v>54</v>
      </c>
      <c r="C11806" s="10" t="s">
        <v>36</v>
      </c>
      <c r="D11806" s="10" t="s">
        <v>47</v>
      </c>
      <c r="E11806" s="36" t="s">
        <v>6</v>
      </c>
      <c r="F11806" s="36" t="s">
        <v>7</v>
      </c>
      <c r="G11806" s="12">
        <v>42185</v>
      </c>
      <c r="H11806" s="13">
        <v>3</v>
      </c>
      <c r="I11806" s="70">
        <v>6.5321098993840589</v>
      </c>
      <c r="J11806" s="70">
        <v>45.586844282828665</v>
      </c>
      <c r="K11806" s="70">
        <f t="shared" si="1272"/>
        <v>2.3101545722127224</v>
      </c>
      <c r="L11806" s="70">
        <v>195.35501482500001</v>
      </c>
      <c r="M11806" s="63">
        <v>390.71002965000002</v>
      </c>
    </row>
    <row r="11807" spans="1:13" ht="15" customHeight="1">
      <c r="A11807" s="33">
        <v>41912</v>
      </c>
      <c r="B11807" s="12" t="s">
        <v>54</v>
      </c>
      <c r="C11807" s="10" t="s">
        <v>36</v>
      </c>
      <c r="D11807" s="10" t="s">
        <v>47</v>
      </c>
      <c r="E11807" s="36" t="s">
        <v>6</v>
      </c>
      <c r="F11807" s="36" t="s">
        <v>7</v>
      </c>
      <c r="G11807" s="12">
        <v>42277</v>
      </c>
      <c r="H11807" s="13">
        <v>4</v>
      </c>
      <c r="I11807" s="70">
        <v>6.3742478384557337</v>
      </c>
      <c r="J11807" s="70">
        <v>43.342331731979939</v>
      </c>
      <c r="K11807" s="70">
        <f t="shared" si="1272"/>
        <v>4.1297352876070086</v>
      </c>
      <c r="L11807" s="70">
        <v>186.95769039000001</v>
      </c>
      <c r="M11807" s="63">
        <v>373.91538078000002</v>
      </c>
    </row>
    <row r="11808" spans="1:13" ht="15" customHeight="1">
      <c r="A11808" s="33">
        <v>41912</v>
      </c>
      <c r="B11808" s="12" t="s">
        <v>54</v>
      </c>
      <c r="C11808" s="10" t="s">
        <v>36</v>
      </c>
      <c r="D11808" s="10" t="s">
        <v>47</v>
      </c>
      <c r="E11808" s="36" t="s">
        <v>6</v>
      </c>
      <c r="F11808" s="36" t="s">
        <v>7</v>
      </c>
      <c r="G11808" s="12">
        <v>42369</v>
      </c>
      <c r="H11808" s="13">
        <v>5</v>
      </c>
      <c r="I11808" s="70">
        <v>6.2311257702339766</v>
      </c>
      <c r="J11808" s="70">
        <v>42.609674775488159</v>
      </c>
      <c r="K11808" s="70">
        <f t="shared" si="1272"/>
        <v>5.4984688137421962</v>
      </c>
      <c r="L11808" s="70">
        <v>179.30086320999999</v>
      </c>
      <c r="M11808" s="63">
        <v>358.60172641999998</v>
      </c>
    </row>
    <row r="11809" spans="1:13" ht="15" customHeight="1">
      <c r="A11809" s="33">
        <v>41912</v>
      </c>
      <c r="B11809" s="12" t="s">
        <v>54</v>
      </c>
      <c r="C11809" s="10" t="s">
        <v>36</v>
      </c>
      <c r="D11809" s="10" t="s">
        <v>47</v>
      </c>
      <c r="E11809" s="36" t="s">
        <v>6</v>
      </c>
      <c r="F11809" s="36" t="s">
        <v>7</v>
      </c>
      <c r="G11809" s="12">
        <v>42460</v>
      </c>
      <c r="H11809" s="13">
        <v>6</v>
      </c>
      <c r="I11809" s="70">
        <v>5.9397953605242391</v>
      </c>
      <c r="J11809" s="70">
        <v>42.79125662470495</v>
      </c>
      <c r="K11809" s="70">
        <f t="shared" si="1272"/>
        <v>6.1213772097410297</v>
      </c>
      <c r="L11809" s="70">
        <v>172.24823462000001</v>
      </c>
      <c r="M11809" s="63">
        <v>344.49646924000001</v>
      </c>
    </row>
    <row r="11810" spans="1:13" ht="15" customHeight="1">
      <c r="A11810" s="33">
        <v>41912</v>
      </c>
      <c r="B11810" s="12" t="s">
        <v>54</v>
      </c>
      <c r="C11810" s="10" t="s">
        <v>36</v>
      </c>
      <c r="D11810" s="10" t="s">
        <v>47</v>
      </c>
      <c r="E11810" s="36" t="s">
        <v>6</v>
      </c>
      <c r="F11810" s="36" t="s">
        <v>7</v>
      </c>
      <c r="G11810" s="12">
        <v>42551</v>
      </c>
      <c r="H11810" s="13">
        <v>7</v>
      </c>
      <c r="I11810" s="70">
        <v>5.5257147337193899</v>
      </c>
      <c r="J11810" s="70">
        <v>43.423503776770048</v>
      </c>
      <c r="K11810" s="70">
        <f t="shared" si="1272"/>
        <v>6.1579618857844878</v>
      </c>
      <c r="L11810" s="70">
        <v>165.66061514500001</v>
      </c>
      <c r="M11810" s="63">
        <v>331.32123029000002</v>
      </c>
    </row>
    <row r="11811" spans="1:13" ht="15" customHeight="1">
      <c r="A11811" s="33">
        <v>41912</v>
      </c>
      <c r="B11811" s="12" t="s">
        <v>54</v>
      </c>
      <c r="C11811" s="10" t="s">
        <v>36</v>
      </c>
      <c r="D11811" s="10" t="s">
        <v>47</v>
      </c>
      <c r="E11811" s="36" t="s">
        <v>6</v>
      </c>
      <c r="F11811" s="36" t="s">
        <v>7</v>
      </c>
      <c r="G11811" s="12">
        <v>42643</v>
      </c>
      <c r="H11811" s="13">
        <v>8</v>
      </c>
      <c r="I11811" s="70">
        <v>5.1150814354004739</v>
      </c>
      <c r="J11811" s="70">
        <v>44.327001039300015</v>
      </c>
      <c r="K11811" s="70">
        <f t="shared" si="1272"/>
        <v>6.0185786979304412</v>
      </c>
      <c r="L11811" s="70">
        <v>159.50119701000003</v>
      </c>
      <c r="M11811" s="63">
        <v>319.00239402000005</v>
      </c>
    </row>
    <row r="11812" spans="1:13" ht="15" customHeight="1">
      <c r="A11812" s="33">
        <v>41912</v>
      </c>
      <c r="B11812" s="12" t="s">
        <v>54</v>
      </c>
      <c r="C11812" s="10" t="s">
        <v>36</v>
      </c>
      <c r="D11812" s="10" t="s">
        <v>47</v>
      </c>
      <c r="E11812" s="36" t="s">
        <v>6</v>
      </c>
      <c r="F11812" s="36" t="s">
        <v>7</v>
      </c>
      <c r="G11812" s="12">
        <v>42735</v>
      </c>
      <c r="H11812" s="13">
        <v>9</v>
      </c>
      <c r="I11812" s="70">
        <v>4.7482689654872114</v>
      </c>
      <c r="J11812" s="70">
        <v>45.4307231331669</v>
      </c>
      <c r="K11812" s="70">
        <f t="shared" si="1272"/>
        <v>5.8519910593540967</v>
      </c>
      <c r="L11812" s="70">
        <v>150.05513844500001</v>
      </c>
      <c r="M11812" s="63">
        <v>300.11027689000002</v>
      </c>
    </row>
    <row r="11813" spans="1:13" ht="15" customHeight="1">
      <c r="A11813" s="33">
        <v>41912</v>
      </c>
      <c r="B11813" s="12" t="s">
        <v>54</v>
      </c>
      <c r="C11813" s="10" t="s">
        <v>36</v>
      </c>
      <c r="D11813" s="10" t="s">
        <v>47</v>
      </c>
      <c r="E11813" s="36" t="s">
        <v>6</v>
      </c>
      <c r="F11813" s="36" t="s">
        <v>7</v>
      </c>
      <c r="G11813" s="12">
        <v>42825</v>
      </c>
      <c r="H11813" s="13">
        <v>10</v>
      </c>
      <c r="I11813" s="70">
        <v>4.4358595774077401</v>
      </c>
      <c r="J11813" s="70">
        <v>40.99486355575916</v>
      </c>
      <c r="K11813" s="70">
        <f t="shared" si="1272"/>
        <v>0</v>
      </c>
      <c r="L11813" s="70">
        <v>144.80246818000001</v>
      </c>
      <c r="M11813" s="63">
        <v>289.60493636000001</v>
      </c>
    </row>
    <row r="11814" spans="1:13" ht="15" customHeight="1">
      <c r="A11814" s="33">
        <v>41912</v>
      </c>
      <c r="B11814" s="12" t="s">
        <v>54</v>
      </c>
      <c r="C11814" s="10" t="s">
        <v>36</v>
      </c>
      <c r="D11814" s="10" t="s">
        <v>47</v>
      </c>
      <c r="E11814" s="36" t="s">
        <v>6</v>
      </c>
      <c r="F11814" s="36" t="s">
        <v>7</v>
      </c>
      <c r="G11814" s="12">
        <v>42916</v>
      </c>
      <c r="H11814" s="13">
        <v>11</v>
      </c>
      <c r="I11814" s="70">
        <v>4.1608394572628509</v>
      </c>
      <c r="J11814" s="70">
        <v>36.834024098496307</v>
      </c>
      <c r="K11814" s="70">
        <f t="shared" si="1272"/>
        <v>0</v>
      </c>
      <c r="L11814" s="70">
        <v>139.828332945</v>
      </c>
      <c r="M11814" s="63">
        <v>279.65666589</v>
      </c>
    </row>
    <row r="11815" spans="1:13" ht="15" customHeight="1">
      <c r="A11815" s="33">
        <v>41912</v>
      </c>
      <c r="B11815" s="12" t="s">
        <v>54</v>
      </c>
      <c r="C11815" s="10" t="s">
        <v>36</v>
      </c>
      <c r="D11815" s="10" t="s">
        <v>47</v>
      </c>
      <c r="E11815" s="36" t="s">
        <v>6</v>
      </c>
      <c r="F11815" s="36" t="s">
        <v>7</v>
      </c>
      <c r="G11815" s="12">
        <v>43008</v>
      </c>
      <c r="H11815" s="13">
        <v>12</v>
      </c>
      <c r="I11815" s="70">
        <v>3.918656348680174</v>
      </c>
      <c r="J11815" s="70">
        <v>32.915367749816134</v>
      </c>
      <c r="K11815" s="70">
        <f t="shared" si="1272"/>
        <v>0</v>
      </c>
      <c r="L11815" s="70">
        <v>135.10428479999999</v>
      </c>
      <c r="M11815" s="63">
        <v>270.20856959999998</v>
      </c>
    </row>
    <row r="11816" spans="1:13" ht="15" customHeight="1">
      <c r="A11816" s="33">
        <v>41912</v>
      </c>
      <c r="B11816" s="12" t="s">
        <v>54</v>
      </c>
      <c r="C11816" s="10" t="s">
        <v>36</v>
      </c>
      <c r="D11816" s="10" t="s">
        <v>47</v>
      </c>
      <c r="E11816" s="36" t="s">
        <v>6</v>
      </c>
      <c r="F11816" s="36" t="s">
        <v>7</v>
      </c>
      <c r="G11816" s="12">
        <v>43100</v>
      </c>
      <c r="H11816" s="13">
        <v>13</v>
      </c>
      <c r="I11816" s="70">
        <v>3.7080084104138473</v>
      </c>
      <c r="J11816" s="70">
        <v>29.207359339402288</v>
      </c>
      <c r="K11816" s="70">
        <f t="shared" si="1272"/>
        <v>0</v>
      </c>
      <c r="L11816" s="70">
        <v>130.62232495999999</v>
      </c>
      <c r="M11816" s="63">
        <v>261.24464991999997</v>
      </c>
    </row>
    <row r="11817" spans="1:13" ht="15" customHeight="1">
      <c r="A11817" s="33">
        <v>41912</v>
      </c>
      <c r="B11817" s="12" t="s">
        <v>54</v>
      </c>
      <c r="C11817" s="10" t="s">
        <v>36</v>
      </c>
      <c r="D11817" s="10" t="s">
        <v>47</v>
      </c>
      <c r="E11817" s="36" t="s">
        <v>6</v>
      </c>
      <c r="F11817" s="36" t="s">
        <v>7</v>
      </c>
      <c r="G11817" s="12">
        <v>43190</v>
      </c>
      <c r="H11817" s="13">
        <v>14</v>
      </c>
      <c r="I11817" s="70">
        <v>3.5124893764970562</v>
      </c>
      <c r="J11817" s="70">
        <v>25.69486996290523</v>
      </c>
      <c r="K11817" s="70">
        <f t="shared" si="1272"/>
        <v>0</v>
      </c>
      <c r="L11817" s="70">
        <v>126.35916808500001</v>
      </c>
      <c r="M11817" s="63">
        <v>252.71833617000001</v>
      </c>
    </row>
    <row r="11818" spans="1:13" ht="15" customHeight="1">
      <c r="A11818" s="33">
        <v>41912</v>
      </c>
      <c r="B11818" s="12" t="s">
        <v>54</v>
      </c>
      <c r="C11818" s="10" t="s">
        <v>36</v>
      </c>
      <c r="D11818" s="10" t="s">
        <v>47</v>
      </c>
      <c r="E11818" s="36" t="s">
        <v>6</v>
      </c>
      <c r="F11818" s="36" t="s">
        <v>7</v>
      </c>
      <c r="G11818" s="12">
        <v>43281</v>
      </c>
      <c r="H11818" s="13">
        <v>15</v>
      </c>
      <c r="I11818" s="70">
        <v>3.3375040608496729</v>
      </c>
      <c r="J11818" s="70">
        <v>22.357365902055555</v>
      </c>
      <c r="K11818" s="70">
        <f t="shared" si="1272"/>
        <v>0</v>
      </c>
      <c r="L11818" s="70">
        <v>122.29183061500002</v>
      </c>
      <c r="M11818" s="63">
        <v>244.58366123000005</v>
      </c>
    </row>
    <row r="11819" spans="1:13" ht="15" customHeight="1">
      <c r="A11819" s="33">
        <v>41912</v>
      </c>
      <c r="B11819" s="12" t="s">
        <v>54</v>
      </c>
      <c r="C11819" s="10" t="s">
        <v>36</v>
      </c>
      <c r="D11819" s="10" t="s">
        <v>47</v>
      </c>
      <c r="E11819" s="36" t="s">
        <v>6</v>
      </c>
      <c r="F11819" s="36" t="s">
        <v>7</v>
      </c>
      <c r="G11819" s="12">
        <v>43373</v>
      </c>
      <c r="H11819" s="13">
        <v>16</v>
      </c>
      <c r="I11819" s="70">
        <v>3.1724416239570159</v>
      </c>
      <c r="J11819" s="70">
        <v>19.184924278098542</v>
      </c>
      <c r="K11819" s="70">
        <f t="shared" si="1272"/>
        <v>0</v>
      </c>
      <c r="L11819" s="70">
        <v>118.40431314499999</v>
      </c>
      <c r="M11819" s="63">
        <v>236.80862628999998</v>
      </c>
    </row>
    <row r="11820" spans="1:13" ht="15" customHeight="1">
      <c r="A11820" s="33">
        <v>41912</v>
      </c>
      <c r="B11820" s="12" t="s">
        <v>54</v>
      </c>
      <c r="C11820" s="10" t="s">
        <v>36</v>
      </c>
      <c r="D11820" s="10" t="s">
        <v>47</v>
      </c>
      <c r="E11820" s="36" t="s">
        <v>6</v>
      </c>
      <c r="F11820" s="36" t="s">
        <v>7</v>
      </c>
      <c r="G11820" s="12">
        <v>43465</v>
      </c>
      <c r="H11820" s="13">
        <v>17</v>
      </c>
      <c r="I11820" s="70">
        <v>3.0087989622155491</v>
      </c>
      <c r="J11820" s="70">
        <v>16.176125315882992</v>
      </c>
      <c r="K11820" s="70">
        <f t="shared" si="1272"/>
        <v>0</v>
      </c>
      <c r="L11820" s="70">
        <v>114.67017468500001</v>
      </c>
      <c r="M11820" s="63">
        <v>229.34034937000001</v>
      </c>
    </row>
    <row r="11821" spans="1:13" ht="15" customHeight="1">
      <c r="A11821" s="33">
        <v>41912</v>
      </c>
      <c r="B11821" s="12" t="s">
        <v>54</v>
      </c>
      <c r="C11821" s="10" t="s">
        <v>36</v>
      </c>
      <c r="D11821" s="10" t="s">
        <v>47</v>
      </c>
      <c r="E11821" s="36" t="s">
        <v>6</v>
      </c>
      <c r="F11821" s="36" t="s">
        <v>7</v>
      </c>
      <c r="G11821" s="12">
        <v>43555</v>
      </c>
      <c r="H11821" s="13">
        <v>18</v>
      </c>
      <c r="I11821" s="70">
        <v>2.852011136720626</v>
      </c>
      <c r="J11821" s="70">
        <v>13.324114179162365</v>
      </c>
      <c r="K11821" s="70">
        <f t="shared" si="1272"/>
        <v>0</v>
      </c>
      <c r="L11821" s="70">
        <v>111.06349675999999</v>
      </c>
      <c r="M11821" s="63">
        <v>222.12699351999998</v>
      </c>
    </row>
    <row r="11822" spans="1:13" ht="15" customHeight="1">
      <c r="A11822" s="33">
        <v>41912</v>
      </c>
      <c r="B11822" s="12" t="s">
        <v>54</v>
      </c>
      <c r="C11822" s="10" t="s">
        <v>36</v>
      </c>
      <c r="D11822" s="10" t="s">
        <v>47</v>
      </c>
      <c r="E11822" s="36" t="s">
        <v>6</v>
      </c>
      <c r="F11822" s="36" t="s">
        <v>7</v>
      </c>
      <c r="G11822" s="12">
        <v>43646</v>
      </c>
      <c r="H11822" s="13">
        <v>19</v>
      </c>
      <c r="I11822" s="70">
        <v>2.7141067789404527</v>
      </c>
      <c r="J11822" s="70">
        <v>10.61000740022191</v>
      </c>
      <c r="K11822" s="70">
        <f t="shared" si="1272"/>
        <v>0</v>
      </c>
      <c r="L11822" s="70">
        <v>107.56471205999999</v>
      </c>
      <c r="M11822" s="63">
        <v>215.12942411999998</v>
      </c>
    </row>
    <row r="11823" spans="1:13" ht="15" customHeight="1">
      <c r="A11823" s="33">
        <v>41912</v>
      </c>
      <c r="B11823" s="12" t="s">
        <v>54</v>
      </c>
      <c r="C11823" s="10" t="s">
        <v>36</v>
      </c>
      <c r="D11823" s="10" t="s">
        <v>47</v>
      </c>
      <c r="E11823" s="36" t="s">
        <v>6</v>
      </c>
      <c r="F11823" s="36" t="s">
        <v>7</v>
      </c>
      <c r="G11823" s="12">
        <v>43738</v>
      </c>
      <c r="H11823" s="13">
        <v>20</v>
      </c>
      <c r="I11823" s="70">
        <v>2.5889826543604686</v>
      </c>
      <c r="J11823" s="70">
        <v>8.0210247458614425</v>
      </c>
      <c r="K11823" s="70">
        <f t="shared" si="1272"/>
        <v>0</v>
      </c>
      <c r="L11823" s="70">
        <v>104.162832235</v>
      </c>
      <c r="M11823" s="63">
        <v>208.32566446999999</v>
      </c>
    </row>
    <row r="11824" spans="1:13" ht="15" customHeight="1">
      <c r="A11824" s="33">
        <v>41912</v>
      </c>
      <c r="B11824" s="12" t="s">
        <v>54</v>
      </c>
      <c r="C11824" s="10" t="s">
        <v>36</v>
      </c>
      <c r="D11824" s="10" t="s">
        <v>47</v>
      </c>
      <c r="E11824" s="36" t="s">
        <v>6</v>
      </c>
      <c r="F11824" s="36" t="s">
        <v>7</v>
      </c>
      <c r="G11824" s="12">
        <v>43830</v>
      </c>
      <c r="H11824" s="13">
        <v>21</v>
      </c>
      <c r="I11824" s="70">
        <v>2.4697834058614352</v>
      </c>
      <c r="J11824" s="70">
        <v>5.5512413400000078</v>
      </c>
      <c r="K11824" s="70">
        <f t="shared" si="1272"/>
        <v>0</v>
      </c>
      <c r="L11824" s="70">
        <v>100.85187787</v>
      </c>
      <c r="M11824" s="63">
        <v>201.70375573999999</v>
      </c>
    </row>
    <row r="11825" spans="1:13" ht="15" customHeight="1">
      <c r="A11825" s="21">
        <f>A11826</f>
        <v>41912</v>
      </c>
      <c r="B11825" s="21" t="str">
        <f t="shared" ref="B11825:F11825" si="1275">B11826</f>
        <v>Annual 2015</v>
      </c>
      <c r="C11825" s="21" t="str">
        <f t="shared" si="1275"/>
        <v>Adverse</v>
      </c>
      <c r="D11825" s="21" t="str">
        <f t="shared" si="1275"/>
        <v>TDR</v>
      </c>
      <c r="E11825" s="21" t="str">
        <f t="shared" si="1275"/>
        <v>Resi Real Estate</v>
      </c>
      <c r="F11825" s="21" t="str">
        <f t="shared" si="1275"/>
        <v>First Lien HELOAN</v>
      </c>
      <c r="G11825" s="21">
        <v>41912</v>
      </c>
      <c r="H11825" s="23">
        <v>0</v>
      </c>
      <c r="I11825" s="30">
        <v>0</v>
      </c>
      <c r="J11825" s="59">
        <v>47.986560840000003</v>
      </c>
      <c r="K11825" s="59">
        <v>0</v>
      </c>
      <c r="L11825" s="65">
        <v>0</v>
      </c>
      <c r="M11825" s="63">
        <v>0</v>
      </c>
    </row>
    <row r="11826" spans="1:13" ht="15" customHeight="1">
      <c r="A11826" s="33">
        <v>41912</v>
      </c>
      <c r="B11826" s="12" t="s">
        <v>54</v>
      </c>
      <c r="C11826" s="10" t="s">
        <v>36</v>
      </c>
      <c r="D11826" s="10" t="s">
        <v>47</v>
      </c>
      <c r="E11826" s="36" t="s">
        <v>6</v>
      </c>
      <c r="F11826" s="16" t="s">
        <v>8</v>
      </c>
      <c r="G11826" s="12">
        <v>42004</v>
      </c>
      <c r="H11826" s="13">
        <v>1</v>
      </c>
      <c r="I11826" s="70">
        <v>2.5112041899999999</v>
      </c>
      <c r="J11826" s="70">
        <v>45.475356650000002</v>
      </c>
      <c r="K11826" s="70">
        <f t="shared" si="1274"/>
        <v>0</v>
      </c>
      <c r="L11826" s="70">
        <v>104.48243910000001</v>
      </c>
      <c r="M11826" s="63">
        <v>208.96487820000002</v>
      </c>
    </row>
    <row r="11827" spans="1:13" ht="15" customHeight="1">
      <c r="A11827" s="33">
        <v>41912</v>
      </c>
      <c r="B11827" s="12" t="s">
        <v>54</v>
      </c>
      <c r="C11827" s="10" t="s">
        <v>36</v>
      </c>
      <c r="D11827" s="10" t="s">
        <v>47</v>
      </c>
      <c r="E11827" s="36" t="s">
        <v>6</v>
      </c>
      <c r="F11827" s="16" t="s">
        <v>8</v>
      </c>
      <c r="G11827" s="12">
        <v>42094</v>
      </c>
      <c r="H11827" s="13">
        <v>2</v>
      </c>
      <c r="I11827" s="70">
        <v>2.1554675899999998</v>
      </c>
      <c r="J11827" s="70">
        <v>43.319889060000001</v>
      </c>
      <c r="K11827" s="70">
        <f t="shared" si="1272"/>
        <v>0</v>
      </c>
      <c r="L11827" s="70">
        <v>99.554163639999999</v>
      </c>
      <c r="M11827" s="63">
        <v>199.10832728</v>
      </c>
    </row>
    <row r="11828" spans="1:13" ht="15" customHeight="1">
      <c r="A11828" s="33">
        <v>41912</v>
      </c>
      <c r="B11828" s="12" t="s">
        <v>54</v>
      </c>
      <c r="C11828" s="10" t="s">
        <v>36</v>
      </c>
      <c r="D11828" s="10" t="s">
        <v>47</v>
      </c>
      <c r="E11828" s="36" t="s">
        <v>6</v>
      </c>
      <c r="F11828" s="16" t="s">
        <v>8</v>
      </c>
      <c r="G11828" s="12">
        <v>42185</v>
      </c>
      <c r="H11828" s="13">
        <v>3</v>
      </c>
      <c r="I11828" s="70">
        <v>2.2089392903447664</v>
      </c>
      <c r="J11828" s="70">
        <v>42.13525628491896</v>
      </c>
      <c r="K11828" s="70">
        <f t="shared" si="1272"/>
        <v>1.0243065152637247</v>
      </c>
      <c r="L11828" s="70">
        <v>95.003852254999998</v>
      </c>
      <c r="M11828" s="63">
        <v>190.00770451</v>
      </c>
    </row>
    <row r="11829" spans="1:13" ht="15" customHeight="1">
      <c r="A11829" s="33">
        <v>41912</v>
      </c>
      <c r="B11829" s="12" t="s">
        <v>54</v>
      </c>
      <c r="C11829" s="10" t="s">
        <v>36</v>
      </c>
      <c r="D11829" s="10" t="s">
        <v>47</v>
      </c>
      <c r="E11829" s="36" t="s">
        <v>6</v>
      </c>
      <c r="F11829" s="16" t="s">
        <v>8</v>
      </c>
      <c r="G11829" s="12">
        <v>42277</v>
      </c>
      <c r="H11829" s="13">
        <v>4</v>
      </c>
      <c r="I11829" s="70">
        <v>2.2379143116275135</v>
      </c>
      <c r="J11829" s="70">
        <v>41.728437958075979</v>
      </c>
      <c r="K11829" s="70">
        <f t="shared" si="1272"/>
        <v>1.8310959847845329</v>
      </c>
      <c r="L11829" s="70">
        <v>90.743092560000008</v>
      </c>
      <c r="M11829" s="63">
        <v>181.48618512000002</v>
      </c>
    </row>
    <row r="11830" spans="1:13" ht="15" customHeight="1">
      <c r="A11830" s="33">
        <v>41912</v>
      </c>
      <c r="B11830" s="12" t="s">
        <v>54</v>
      </c>
      <c r="C11830" s="10" t="s">
        <v>36</v>
      </c>
      <c r="D11830" s="10" t="s">
        <v>47</v>
      </c>
      <c r="E11830" s="36" t="s">
        <v>6</v>
      </c>
      <c r="F11830" s="16" t="s">
        <v>8</v>
      </c>
      <c r="G11830" s="12">
        <v>42369</v>
      </c>
      <c r="H11830" s="13">
        <v>5</v>
      </c>
      <c r="I11830" s="70">
        <v>2.2490123413444918</v>
      </c>
      <c r="J11830" s="70">
        <v>41.917408554165817</v>
      </c>
      <c r="K11830" s="70">
        <f t="shared" si="1272"/>
        <v>2.43798293743433</v>
      </c>
      <c r="L11830" s="70">
        <v>86.740848004999989</v>
      </c>
      <c r="M11830" s="63">
        <v>173.48169600999998</v>
      </c>
    </row>
    <row r="11831" spans="1:13" ht="15" customHeight="1">
      <c r="A11831" s="33">
        <v>41912</v>
      </c>
      <c r="B11831" s="12" t="s">
        <v>54</v>
      </c>
      <c r="C11831" s="10" t="s">
        <v>36</v>
      </c>
      <c r="D11831" s="10" t="s">
        <v>47</v>
      </c>
      <c r="E11831" s="36" t="s">
        <v>6</v>
      </c>
      <c r="F11831" s="16" t="s">
        <v>8</v>
      </c>
      <c r="G11831" s="12">
        <v>42460</v>
      </c>
      <c r="H11831" s="13">
        <v>6</v>
      </c>
      <c r="I11831" s="70">
        <v>2.1772041865302656</v>
      </c>
      <c r="J11831" s="70">
        <v>42.45438056768041</v>
      </c>
      <c r="K11831" s="70">
        <f t="shared" si="1272"/>
        <v>2.7141762000448582</v>
      </c>
      <c r="L11831" s="70">
        <v>82.910961614999991</v>
      </c>
      <c r="M11831" s="63">
        <v>165.82192322999998</v>
      </c>
    </row>
    <row r="11832" spans="1:13" ht="15" customHeight="1">
      <c r="A11832" s="33">
        <v>41912</v>
      </c>
      <c r="B11832" s="12" t="s">
        <v>54</v>
      </c>
      <c r="C11832" s="10" t="s">
        <v>36</v>
      </c>
      <c r="D11832" s="10" t="s">
        <v>47</v>
      </c>
      <c r="E11832" s="36" t="s">
        <v>6</v>
      </c>
      <c r="F11832" s="16" t="s">
        <v>8</v>
      </c>
      <c r="G11832" s="12">
        <v>42551</v>
      </c>
      <c r="H11832" s="13">
        <v>7</v>
      </c>
      <c r="I11832" s="70">
        <v>2.0405430516367202</v>
      </c>
      <c r="J11832" s="70">
        <v>43.144235107713548</v>
      </c>
      <c r="K11832" s="70">
        <f t="shared" si="1272"/>
        <v>2.7303975916698588</v>
      </c>
      <c r="L11832" s="70">
        <v>79.220912280000007</v>
      </c>
      <c r="M11832" s="63">
        <v>158.44182456000001</v>
      </c>
    </row>
    <row r="11833" spans="1:13" ht="15" customHeight="1">
      <c r="A11833" s="33">
        <v>41912</v>
      </c>
      <c r="B11833" s="12" t="s">
        <v>54</v>
      </c>
      <c r="C11833" s="10" t="s">
        <v>36</v>
      </c>
      <c r="D11833" s="10" t="s">
        <v>47</v>
      </c>
      <c r="E11833" s="36" t="s">
        <v>6</v>
      </c>
      <c r="F11833" s="16" t="s">
        <v>8</v>
      </c>
      <c r="G11833" s="12">
        <v>42643</v>
      </c>
      <c r="H11833" s="13">
        <v>8</v>
      </c>
      <c r="I11833" s="70">
        <v>1.8970386221330644</v>
      </c>
      <c r="J11833" s="70">
        <v>43.915792538446652</v>
      </c>
      <c r="K11833" s="70">
        <f t="shared" si="1272"/>
        <v>2.6685960528661683</v>
      </c>
      <c r="L11833" s="70">
        <v>75.681201404999996</v>
      </c>
      <c r="M11833" s="63">
        <v>151.36240280999999</v>
      </c>
    </row>
    <row r="11834" spans="1:13" ht="15" customHeight="1">
      <c r="A11834" s="33">
        <v>41912</v>
      </c>
      <c r="B11834" s="12" t="s">
        <v>54</v>
      </c>
      <c r="C11834" s="10" t="s">
        <v>36</v>
      </c>
      <c r="D11834" s="10" t="s">
        <v>47</v>
      </c>
      <c r="E11834" s="36" t="s">
        <v>6</v>
      </c>
      <c r="F11834" s="16" t="s">
        <v>8</v>
      </c>
      <c r="G11834" s="12">
        <v>42735</v>
      </c>
      <c r="H11834" s="13">
        <v>9</v>
      </c>
      <c r="I11834" s="70">
        <v>1.7650473605025558</v>
      </c>
      <c r="J11834" s="70">
        <v>44.745477427232515</v>
      </c>
      <c r="K11834" s="70">
        <f t="shared" si="1272"/>
        <v>2.5947322492884188</v>
      </c>
      <c r="L11834" s="70">
        <v>70.093893420000001</v>
      </c>
      <c r="M11834" s="63">
        <v>140.18778684</v>
      </c>
    </row>
    <row r="11835" spans="1:13" ht="15" customHeight="1">
      <c r="A11835" s="33">
        <v>41912</v>
      </c>
      <c r="B11835" s="12" t="s">
        <v>54</v>
      </c>
      <c r="C11835" s="10" t="s">
        <v>36</v>
      </c>
      <c r="D11835" s="10" t="s">
        <v>47</v>
      </c>
      <c r="E11835" s="36" t="s">
        <v>6</v>
      </c>
      <c r="F11835" s="16" t="s">
        <v>8</v>
      </c>
      <c r="G11835" s="12">
        <v>42825</v>
      </c>
      <c r="H11835" s="13">
        <v>10</v>
      </c>
      <c r="I11835" s="70">
        <v>1.6491801924433536</v>
      </c>
      <c r="J11835" s="70">
        <v>43.096297234789162</v>
      </c>
      <c r="K11835" s="70">
        <f t="shared" si="1272"/>
        <v>0</v>
      </c>
      <c r="L11835" s="70">
        <v>66.925980745000004</v>
      </c>
      <c r="M11835" s="63">
        <v>133.85196149000001</v>
      </c>
    </row>
    <row r="11836" spans="1:13" ht="15" customHeight="1">
      <c r="A11836" s="33">
        <v>41912</v>
      </c>
      <c r="B11836" s="12" t="s">
        <v>54</v>
      </c>
      <c r="C11836" s="10" t="s">
        <v>36</v>
      </c>
      <c r="D11836" s="10" t="s">
        <v>47</v>
      </c>
      <c r="E11836" s="36" t="s">
        <v>6</v>
      </c>
      <c r="F11836" s="16" t="s">
        <v>8</v>
      </c>
      <c r="G11836" s="12">
        <v>42916</v>
      </c>
      <c r="H11836" s="13">
        <v>11</v>
      </c>
      <c r="I11836" s="70">
        <v>1.547096930752486</v>
      </c>
      <c r="J11836" s="70">
        <v>41.549200304036674</v>
      </c>
      <c r="K11836" s="70">
        <f t="shared" si="1272"/>
        <v>-2.2204460492503131E-15</v>
      </c>
      <c r="L11836" s="70">
        <v>63.893926669999992</v>
      </c>
      <c r="M11836" s="63">
        <v>127.78785333999998</v>
      </c>
    </row>
    <row r="11837" spans="1:13" ht="15" customHeight="1">
      <c r="A11837" s="33">
        <v>41912</v>
      </c>
      <c r="B11837" s="12" t="s">
        <v>54</v>
      </c>
      <c r="C11837" s="10" t="s">
        <v>36</v>
      </c>
      <c r="D11837" s="10" t="s">
        <v>47</v>
      </c>
      <c r="E11837" s="36" t="s">
        <v>6</v>
      </c>
      <c r="F11837" s="16" t="s">
        <v>8</v>
      </c>
      <c r="G11837" s="12">
        <v>43008</v>
      </c>
      <c r="H11837" s="13">
        <v>12</v>
      </c>
      <c r="I11837" s="70">
        <v>1.4557886670524414</v>
      </c>
      <c r="J11837" s="70">
        <v>40.093411636984229</v>
      </c>
      <c r="K11837" s="70">
        <f t="shared" si="1272"/>
        <v>-3.9968028886505635E-15</v>
      </c>
      <c r="L11837" s="70">
        <v>61.004879059999993</v>
      </c>
      <c r="M11837" s="63">
        <v>122.00975811999999</v>
      </c>
    </row>
    <row r="11838" spans="1:13" ht="15" customHeight="1">
      <c r="A11838" s="33">
        <v>41912</v>
      </c>
      <c r="B11838" s="12" t="s">
        <v>54</v>
      </c>
      <c r="C11838" s="10" t="s">
        <v>36</v>
      </c>
      <c r="D11838" s="10" t="s">
        <v>47</v>
      </c>
      <c r="E11838" s="36" t="s">
        <v>6</v>
      </c>
      <c r="F11838" s="16" t="s">
        <v>8</v>
      </c>
      <c r="G11838" s="12">
        <v>43100</v>
      </c>
      <c r="H11838" s="13">
        <v>13</v>
      </c>
      <c r="I11838" s="70">
        <v>1.3731887386809019</v>
      </c>
      <c r="J11838" s="70">
        <v>38.720222898303334</v>
      </c>
      <c r="K11838" s="70">
        <f t="shared" si="1272"/>
        <v>6.8833827526759706E-15</v>
      </c>
      <c r="L11838" s="70">
        <v>58.267416479999994</v>
      </c>
      <c r="M11838" s="63">
        <v>116.53483295999999</v>
      </c>
    </row>
    <row r="11839" spans="1:13" ht="15" customHeight="1">
      <c r="A11839" s="33">
        <v>41912</v>
      </c>
      <c r="B11839" s="12" t="s">
        <v>54</v>
      </c>
      <c r="C11839" s="10" t="s">
        <v>36</v>
      </c>
      <c r="D11839" s="10" t="s">
        <v>47</v>
      </c>
      <c r="E11839" s="36" t="s">
        <v>6</v>
      </c>
      <c r="F11839" s="16" t="s">
        <v>8</v>
      </c>
      <c r="G11839" s="12">
        <v>43190</v>
      </c>
      <c r="H11839" s="13">
        <v>14</v>
      </c>
      <c r="I11839" s="70">
        <v>1.2973920858637222</v>
      </c>
      <c r="J11839" s="70">
        <v>37.422830812439607</v>
      </c>
      <c r="K11839" s="70">
        <f t="shared" si="1272"/>
        <v>-4.8849813083506888E-15</v>
      </c>
      <c r="L11839" s="70">
        <v>55.663051854999999</v>
      </c>
      <c r="M11839" s="63">
        <v>111.32610371</v>
      </c>
    </row>
    <row r="11840" spans="1:13" ht="15" customHeight="1">
      <c r="A11840" s="33">
        <v>41912</v>
      </c>
      <c r="B11840" s="12" t="s">
        <v>54</v>
      </c>
      <c r="C11840" s="10" t="s">
        <v>36</v>
      </c>
      <c r="D11840" s="10" t="s">
        <v>47</v>
      </c>
      <c r="E11840" s="36" t="s">
        <v>6</v>
      </c>
      <c r="F11840" s="16" t="s">
        <v>8</v>
      </c>
      <c r="G11840" s="12">
        <v>43281</v>
      </c>
      <c r="H11840" s="13">
        <v>15</v>
      </c>
      <c r="I11840" s="70">
        <v>1.2312308388934352</v>
      </c>
      <c r="J11840" s="70">
        <v>36.191599973546175</v>
      </c>
      <c r="K11840" s="70">
        <f t="shared" si="1272"/>
        <v>3.9968028886505635E-15</v>
      </c>
      <c r="L11840" s="70">
        <v>53.200028290000006</v>
      </c>
      <c r="M11840" s="63">
        <v>106.40005658000001</v>
      </c>
    </row>
    <row r="11841" spans="1:13" ht="15" customHeight="1">
      <c r="A11841" s="33">
        <v>41912</v>
      </c>
      <c r="B11841" s="12" t="s">
        <v>54</v>
      </c>
      <c r="C11841" s="10" t="s">
        <v>36</v>
      </c>
      <c r="D11841" s="10" t="s">
        <v>47</v>
      </c>
      <c r="E11841" s="36" t="s">
        <v>6</v>
      </c>
      <c r="F11841" s="16" t="s">
        <v>8</v>
      </c>
      <c r="G11841" s="12">
        <v>43373</v>
      </c>
      <c r="H11841" s="13">
        <v>16</v>
      </c>
      <c r="I11841" s="70">
        <v>1.1715990715116833</v>
      </c>
      <c r="J11841" s="70">
        <v>35.020000902034489</v>
      </c>
      <c r="K11841" s="70">
        <f t="shared" si="1272"/>
        <v>-2.6645352591003757E-15</v>
      </c>
      <c r="L11841" s="70">
        <v>50.852938555000001</v>
      </c>
      <c r="M11841" s="63">
        <v>101.70587711</v>
      </c>
    </row>
    <row r="11842" spans="1:13" ht="15" customHeight="1">
      <c r="A11842" s="33">
        <v>41912</v>
      </c>
      <c r="B11842" s="12" t="s">
        <v>54</v>
      </c>
      <c r="C11842" s="10" t="s">
        <v>36</v>
      </c>
      <c r="D11842" s="10" t="s">
        <v>47</v>
      </c>
      <c r="E11842" s="36" t="s">
        <v>6</v>
      </c>
      <c r="F11842" s="16" t="s">
        <v>8</v>
      </c>
      <c r="G11842" s="12">
        <v>43465</v>
      </c>
      <c r="H11842" s="13">
        <v>17</v>
      </c>
      <c r="I11842" s="70">
        <v>1.1134773287544335</v>
      </c>
      <c r="J11842" s="70">
        <v>33.906523573280055</v>
      </c>
      <c r="K11842" s="70">
        <f t="shared" si="1272"/>
        <v>0</v>
      </c>
      <c r="L11842" s="70">
        <v>48.609557889999998</v>
      </c>
      <c r="M11842" s="63">
        <v>97.219115779999996</v>
      </c>
    </row>
    <row r="11843" spans="1:13" ht="15" customHeight="1">
      <c r="A11843" s="33">
        <v>41912</v>
      </c>
      <c r="B11843" s="12" t="s">
        <v>54</v>
      </c>
      <c r="C11843" s="10" t="s">
        <v>36</v>
      </c>
      <c r="D11843" s="10" t="s">
        <v>47</v>
      </c>
      <c r="E11843" s="36" t="s">
        <v>6</v>
      </c>
      <c r="F11843" s="16" t="s">
        <v>8</v>
      </c>
      <c r="G11843" s="12">
        <v>43555</v>
      </c>
      <c r="H11843" s="13">
        <v>18</v>
      </c>
      <c r="I11843" s="70">
        <v>1.0549717390209097</v>
      </c>
      <c r="J11843" s="70">
        <v>32.851551834259141</v>
      </c>
      <c r="K11843" s="70">
        <f t="shared" si="1272"/>
        <v>-4.2188474935755949E-15</v>
      </c>
      <c r="L11843" s="70">
        <v>46.461349829999996</v>
      </c>
      <c r="M11843" s="63">
        <v>92.922699659999992</v>
      </c>
    </row>
    <row r="11844" spans="1:13" ht="15" customHeight="1">
      <c r="A11844" s="33">
        <v>41912</v>
      </c>
      <c r="B11844" s="12" t="s">
        <v>54</v>
      </c>
      <c r="C11844" s="10" t="s">
        <v>36</v>
      </c>
      <c r="D11844" s="10" t="s">
        <v>47</v>
      </c>
      <c r="E11844" s="36" t="s">
        <v>6</v>
      </c>
      <c r="F11844" s="16" t="s">
        <v>8</v>
      </c>
      <c r="G11844" s="12">
        <v>43646</v>
      </c>
      <c r="H11844" s="13">
        <v>19</v>
      </c>
      <c r="I11844" s="70">
        <v>1.0009499728630056</v>
      </c>
      <c r="J11844" s="70">
        <v>31.850601861396139</v>
      </c>
      <c r="K11844" s="70">
        <f t="shared" si="1272"/>
        <v>4.4408920985006262E-15</v>
      </c>
      <c r="L11844" s="70">
        <v>44.372747124999997</v>
      </c>
      <c r="M11844" s="63">
        <v>88.745494249999993</v>
      </c>
    </row>
    <row r="11845" spans="1:13" ht="15" customHeight="1">
      <c r="A11845" s="33">
        <v>41912</v>
      </c>
      <c r="B11845" s="12" t="s">
        <v>54</v>
      </c>
      <c r="C11845" s="10" t="s">
        <v>36</v>
      </c>
      <c r="D11845" s="10" t="s">
        <v>47</v>
      </c>
      <c r="E11845" s="36" t="s">
        <v>6</v>
      </c>
      <c r="F11845" s="16" t="s">
        <v>8</v>
      </c>
      <c r="G11845" s="12">
        <v>43738</v>
      </c>
      <c r="H11845" s="13">
        <v>20</v>
      </c>
      <c r="I11845" s="70">
        <v>0.94935582206910984</v>
      </c>
      <c r="J11845" s="70">
        <v>30.901246039327027</v>
      </c>
      <c r="K11845" s="70">
        <f t="shared" si="1272"/>
        <v>-2.2204460492503131E-15</v>
      </c>
      <c r="L11845" s="70">
        <v>42.412085904999991</v>
      </c>
      <c r="M11845" s="63">
        <v>84.824171809999982</v>
      </c>
    </row>
    <row r="11846" spans="1:13" ht="15" customHeight="1">
      <c r="A11846" s="33">
        <v>41912</v>
      </c>
      <c r="B11846" s="12" t="s">
        <v>54</v>
      </c>
      <c r="C11846" s="10" t="s">
        <v>36</v>
      </c>
      <c r="D11846" s="10" t="s">
        <v>47</v>
      </c>
      <c r="E11846" s="36" t="s">
        <v>6</v>
      </c>
      <c r="F11846" s="16" t="s">
        <v>8</v>
      </c>
      <c r="G11846" s="12">
        <v>43830</v>
      </c>
      <c r="H11846" s="13">
        <v>21</v>
      </c>
      <c r="I11846" s="70">
        <v>0.89888693932702157</v>
      </c>
      <c r="J11846" s="70">
        <v>30.002359100000007</v>
      </c>
      <c r="K11846" s="70">
        <f t="shared" si="1272"/>
        <v>8.8817841970012523E-16</v>
      </c>
      <c r="L11846" s="70">
        <v>40.542551700000004</v>
      </c>
      <c r="M11846" s="63">
        <v>81.085103400000008</v>
      </c>
    </row>
    <row r="11847" spans="1:13" ht="15" customHeight="1">
      <c r="A11847" s="21">
        <f>A11848</f>
        <v>41912</v>
      </c>
      <c r="B11847" s="21" t="str">
        <f t="shared" ref="B11847:F11847" si="1276">B11848</f>
        <v>Annual 2015</v>
      </c>
      <c r="C11847" s="21" t="str">
        <f t="shared" si="1276"/>
        <v>Adverse</v>
      </c>
      <c r="D11847" s="21" t="str">
        <f t="shared" si="1276"/>
        <v>TDR</v>
      </c>
      <c r="E11847" s="21" t="str">
        <f t="shared" si="1276"/>
        <v>Resi Real Estate</v>
      </c>
      <c r="F11847" s="21" t="str">
        <f t="shared" si="1276"/>
        <v>Closed-End Junior Liens</v>
      </c>
      <c r="G11847" s="21">
        <v>41912</v>
      </c>
      <c r="H11847" s="23">
        <v>0</v>
      </c>
      <c r="I11847" s="30">
        <v>0</v>
      </c>
      <c r="J11847" s="59">
        <v>61.439174850000001</v>
      </c>
      <c r="K11847" s="59">
        <v>0</v>
      </c>
      <c r="L11847" s="65">
        <v>0</v>
      </c>
      <c r="M11847" s="63">
        <v>0</v>
      </c>
    </row>
    <row r="11848" spans="1:13" ht="15" customHeight="1">
      <c r="A11848" s="33">
        <v>41912</v>
      </c>
      <c r="B11848" s="12" t="s">
        <v>54</v>
      </c>
      <c r="C11848" s="10" t="s">
        <v>36</v>
      </c>
      <c r="D11848" s="10" t="s">
        <v>47</v>
      </c>
      <c r="E11848" s="16" t="s">
        <v>6</v>
      </c>
      <c r="F11848" s="16" t="s">
        <v>9</v>
      </c>
      <c r="G11848" s="12">
        <v>42004</v>
      </c>
      <c r="H11848" s="13">
        <v>1</v>
      </c>
      <c r="I11848" s="70">
        <v>4.4157323699999997</v>
      </c>
      <c r="J11848" s="70">
        <v>57.02344248</v>
      </c>
      <c r="K11848" s="70">
        <f t="shared" si="1274"/>
        <v>0</v>
      </c>
      <c r="L11848" s="70">
        <v>82.959771779999997</v>
      </c>
      <c r="M11848" s="63">
        <v>165.91954355999999</v>
      </c>
    </row>
    <row r="11849" spans="1:13" ht="15" customHeight="1">
      <c r="A11849" s="33">
        <v>41912</v>
      </c>
      <c r="B11849" s="12" t="s">
        <v>54</v>
      </c>
      <c r="C11849" s="10" t="s">
        <v>36</v>
      </c>
      <c r="D11849" s="10" t="s">
        <v>47</v>
      </c>
      <c r="E11849" s="16" t="s">
        <v>6</v>
      </c>
      <c r="F11849" s="16" t="s">
        <v>9</v>
      </c>
      <c r="G11849" s="12">
        <v>42094</v>
      </c>
      <c r="H11849" s="13">
        <v>2</v>
      </c>
      <c r="I11849" s="70">
        <v>4.0329454500000006</v>
      </c>
      <c r="J11849" s="70">
        <v>52.99049703</v>
      </c>
      <c r="K11849" s="70">
        <f t="shared" si="1272"/>
        <v>0</v>
      </c>
      <c r="L11849" s="70">
        <v>78.426080355000011</v>
      </c>
      <c r="M11849" s="63">
        <v>156.85216071000002</v>
      </c>
    </row>
    <row r="11850" spans="1:13" ht="15" customHeight="1">
      <c r="A11850" s="33">
        <v>41912</v>
      </c>
      <c r="B11850" s="12" t="s">
        <v>54</v>
      </c>
      <c r="C11850" s="10" t="s">
        <v>36</v>
      </c>
      <c r="D11850" s="10" t="s">
        <v>47</v>
      </c>
      <c r="E11850" s="16" t="s">
        <v>6</v>
      </c>
      <c r="F11850" s="16" t="s">
        <v>9</v>
      </c>
      <c r="G11850" s="12">
        <v>42185</v>
      </c>
      <c r="H11850" s="13">
        <v>3</v>
      </c>
      <c r="I11850" s="70">
        <v>4.2782849447119453</v>
      </c>
      <c r="J11850" s="70">
        <v>50.556651949108627</v>
      </c>
      <c r="K11850" s="70">
        <f t="shared" si="1272"/>
        <v>1.8444398638205719</v>
      </c>
      <c r="L11850" s="70">
        <v>74.20065486499999</v>
      </c>
      <c r="M11850" s="63">
        <v>148.40130972999998</v>
      </c>
    </row>
    <row r="11851" spans="1:13" ht="15" customHeight="1">
      <c r="A11851" s="33">
        <v>41912</v>
      </c>
      <c r="B11851" s="12" t="s">
        <v>54</v>
      </c>
      <c r="C11851" s="10" t="s">
        <v>36</v>
      </c>
      <c r="D11851" s="10" t="s">
        <v>47</v>
      </c>
      <c r="E11851" s="16" t="s">
        <v>6</v>
      </c>
      <c r="F11851" s="16" t="s">
        <v>9</v>
      </c>
      <c r="G11851" s="12">
        <v>42277</v>
      </c>
      <c r="H11851" s="13">
        <v>4</v>
      </c>
      <c r="I11851" s="70">
        <v>4.3890623993308386</v>
      </c>
      <c r="J11851" s="70">
        <v>49.464792465595252</v>
      </c>
      <c r="K11851" s="70">
        <f t="shared" si="1272"/>
        <v>3.2972029158174641</v>
      </c>
      <c r="L11851" s="70">
        <v>70.213056800000004</v>
      </c>
      <c r="M11851" s="63">
        <v>140.42611360000001</v>
      </c>
    </row>
    <row r="11852" spans="1:13" ht="15" customHeight="1">
      <c r="A11852" s="33">
        <v>41912</v>
      </c>
      <c r="B11852" s="12" t="s">
        <v>54</v>
      </c>
      <c r="C11852" s="10" t="s">
        <v>36</v>
      </c>
      <c r="D11852" s="10" t="s">
        <v>47</v>
      </c>
      <c r="E11852" s="16" t="s">
        <v>6</v>
      </c>
      <c r="F11852" s="16" t="s">
        <v>9</v>
      </c>
      <c r="G11852" s="12">
        <v>42369</v>
      </c>
      <c r="H11852" s="13">
        <v>5</v>
      </c>
      <c r="I11852" s="70">
        <v>4.3788525882301688</v>
      </c>
      <c r="J11852" s="70">
        <v>49.475947018889997</v>
      </c>
      <c r="K11852" s="70">
        <f t="shared" si="1272"/>
        <v>4.3900071415249133</v>
      </c>
      <c r="L11852" s="70">
        <v>66.551018849999991</v>
      </c>
      <c r="M11852" s="63">
        <v>133.10203769999998</v>
      </c>
    </row>
    <row r="11853" spans="1:13" ht="15" customHeight="1">
      <c r="A11853" s="33">
        <v>41912</v>
      </c>
      <c r="B11853" s="12" t="s">
        <v>54</v>
      </c>
      <c r="C11853" s="10" t="s">
        <v>36</v>
      </c>
      <c r="D11853" s="10" t="s">
        <v>47</v>
      </c>
      <c r="E11853" s="16" t="s">
        <v>6</v>
      </c>
      <c r="F11853" s="16" t="s">
        <v>9</v>
      </c>
      <c r="G11853" s="12">
        <v>42460</v>
      </c>
      <c r="H11853" s="13">
        <v>6</v>
      </c>
      <c r="I11853" s="70">
        <v>4.1765135503985942</v>
      </c>
      <c r="J11853" s="70">
        <v>50.186774031298292</v>
      </c>
      <c r="K11853" s="70">
        <f t="shared" si="1272"/>
        <v>4.8873405628068891</v>
      </c>
      <c r="L11853" s="70">
        <v>63.110604025000008</v>
      </c>
      <c r="M11853" s="63">
        <v>126.22120805000002</v>
      </c>
    </row>
    <row r="11854" spans="1:13" ht="15" customHeight="1">
      <c r="A11854" s="33">
        <v>41912</v>
      </c>
      <c r="B11854" s="12" t="s">
        <v>54</v>
      </c>
      <c r="C11854" s="10" t="s">
        <v>36</v>
      </c>
      <c r="D11854" s="10" t="s">
        <v>47</v>
      </c>
      <c r="E11854" s="16" t="s">
        <v>6</v>
      </c>
      <c r="F11854" s="16" t="s">
        <v>9</v>
      </c>
      <c r="G11854" s="12">
        <v>42551</v>
      </c>
      <c r="H11854" s="13">
        <v>7</v>
      </c>
      <c r="I11854" s="70">
        <v>3.8357529963929373</v>
      </c>
      <c r="J11854" s="70">
        <v>51.267571000282615</v>
      </c>
      <c r="K11854" s="70">
        <f t="shared" si="1272"/>
        <v>4.9165499653772606</v>
      </c>
      <c r="L11854" s="70">
        <v>59.892302075000003</v>
      </c>
      <c r="M11854" s="63">
        <v>119.78460415000001</v>
      </c>
    </row>
    <row r="11855" spans="1:13" ht="15" customHeight="1">
      <c r="A11855" s="33">
        <v>41912</v>
      </c>
      <c r="B11855" s="12" t="s">
        <v>54</v>
      </c>
      <c r="C11855" s="10" t="s">
        <v>36</v>
      </c>
      <c r="D11855" s="10" t="s">
        <v>47</v>
      </c>
      <c r="E11855" s="16" t="s">
        <v>6</v>
      </c>
      <c r="F11855" s="16" t="s">
        <v>9</v>
      </c>
      <c r="G11855" s="12">
        <v>42643</v>
      </c>
      <c r="H11855" s="13">
        <v>8</v>
      </c>
      <c r="I11855" s="70">
        <v>3.486448527906961</v>
      </c>
      <c r="J11855" s="70">
        <v>52.586388149196338</v>
      </c>
      <c r="K11855" s="70">
        <f t="shared" si="1272"/>
        <v>4.8052656768206843</v>
      </c>
      <c r="L11855" s="70">
        <v>56.890052715000003</v>
      </c>
      <c r="M11855" s="63">
        <v>113.78010543000001</v>
      </c>
    </row>
    <row r="11856" spans="1:13" ht="15" customHeight="1">
      <c r="A11856" s="33">
        <v>41912</v>
      </c>
      <c r="B11856" s="12" t="s">
        <v>54</v>
      </c>
      <c r="C11856" s="10" t="s">
        <v>36</v>
      </c>
      <c r="D11856" s="10" t="s">
        <v>47</v>
      </c>
      <c r="E11856" s="16" t="s">
        <v>6</v>
      </c>
      <c r="F11856" s="16" t="s">
        <v>9</v>
      </c>
      <c r="G11856" s="12">
        <v>42735</v>
      </c>
      <c r="H11856" s="13">
        <v>9</v>
      </c>
      <c r="I11856" s="70">
        <v>3.171975219866896</v>
      </c>
      <c r="J11856" s="70">
        <v>54.086674137485659</v>
      </c>
      <c r="K11856" s="70">
        <f t="shared" si="1272"/>
        <v>4.6722612081562165</v>
      </c>
      <c r="L11856" s="70">
        <v>52.343746379999992</v>
      </c>
      <c r="M11856" s="63">
        <v>104.68749275999998</v>
      </c>
    </row>
    <row r="11857" spans="1:13" ht="15" customHeight="1">
      <c r="A11857" s="33">
        <v>41912</v>
      </c>
      <c r="B11857" s="12" t="s">
        <v>54</v>
      </c>
      <c r="C11857" s="10" t="s">
        <v>36</v>
      </c>
      <c r="D11857" s="10" t="s">
        <v>47</v>
      </c>
      <c r="E11857" s="16" t="s">
        <v>6</v>
      </c>
      <c r="F11857" s="16" t="s">
        <v>9</v>
      </c>
      <c r="G11857" s="12">
        <v>42825</v>
      </c>
      <c r="H11857" s="13">
        <v>10</v>
      </c>
      <c r="I11857" s="70">
        <v>2.905902633404017</v>
      </c>
      <c r="J11857" s="70">
        <v>51.18077150408164</v>
      </c>
      <c r="K11857" s="70">
        <f t="shared" si="1272"/>
        <v>0</v>
      </c>
      <c r="L11857" s="70">
        <v>49.859733835</v>
      </c>
      <c r="M11857" s="63">
        <v>99.71946767</v>
      </c>
    </row>
    <row r="11858" spans="1:13" ht="15" customHeight="1">
      <c r="A11858" s="33">
        <v>41912</v>
      </c>
      <c r="B11858" s="12" t="s">
        <v>54</v>
      </c>
      <c r="C11858" s="10" t="s">
        <v>36</v>
      </c>
      <c r="D11858" s="10" t="s">
        <v>47</v>
      </c>
      <c r="E11858" s="16" t="s">
        <v>6</v>
      </c>
      <c r="F11858" s="16" t="s">
        <v>9</v>
      </c>
      <c r="G11858" s="12">
        <v>42916</v>
      </c>
      <c r="H11858" s="13">
        <v>11</v>
      </c>
      <c r="I11858" s="70">
        <v>2.6856367911271803</v>
      </c>
      <c r="J11858" s="70">
        <v>48.49513471295446</v>
      </c>
      <c r="K11858" s="70">
        <f t="shared" si="1272"/>
        <v>0</v>
      </c>
      <c r="L11858" s="70">
        <v>47.512179515</v>
      </c>
      <c r="M11858" s="63">
        <v>95.024359029999999</v>
      </c>
    </row>
    <row r="11859" spans="1:13" ht="15" customHeight="1">
      <c r="A11859" s="33">
        <v>41912</v>
      </c>
      <c r="B11859" s="12" t="s">
        <v>54</v>
      </c>
      <c r="C11859" s="10" t="s">
        <v>36</v>
      </c>
      <c r="D11859" s="10" t="s">
        <v>47</v>
      </c>
      <c r="E11859" s="16" t="s">
        <v>6</v>
      </c>
      <c r="F11859" s="16" t="s">
        <v>9</v>
      </c>
      <c r="G11859" s="12">
        <v>43008</v>
      </c>
      <c r="H11859" s="13">
        <v>12</v>
      </c>
      <c r="I11859" s="70">
        <v>2.5055792067066291</v>
      </c>
      <c r="J11859" s="70">
        <v>45.989555506247832</v>
      </c>
      <c r="K11859" s="70">
        <f t="shared" si="1272"/>
        <v>0</v>
      </c>
      <c r="L11859" s="70">
        <v>45.306276959999998</v>
      </c>
      <c r="M11859" s="63">
        <v>90.612553919999996</v>
      </c>
    </row>
    <row r="11860" spans="1:13" ht="15" customHeight="1">
      <c r="A11860" s="33">
        <v>41912</v>
      </c>
      <c r="B11860" s="12" t="s">
        <v>54</v>
      </c>
      <c r="C11860" s="10" t="s">
        <v>36</v>
      </c>
      <c r="D11860" s="10" t="s">
        <v>47</v>
      </c>
      <c r="E11860" s="16" t="s">
        <v>6</v>
      </c>
      <c r="F11860" s="16" t="s">
        <v>9</v>
      </c>
      <c r="G11860" s="12">
        <v>43100</v>
      </c>
      <c r="H11860" s="13">
        <v>13</v>
      </c>
      <c r="I11860" s="70">
        <v>2.3576275635703645</v>
      </c>
      <c r="J11860" s="70">
        <v>43.631927942677464</v>
      </c>
      <c r="K11860" s="70">
        <f t="shared" ref="K11860:K11890" si="1277">J11860-J11859+I11860</f>
        <v>-3.5527136788005009E-15</v>
      </c>
      <c r="L11860" s="70">
        <v>43.212521215000002</v>
      </c>
      <c r="M11860" s="63">
        <v>86.425042430000005</v>
      </c>
    </row>
    <row r="11861" spans="1:13" ht="15" customHeight="1">
      <c r="A11861" s="33">
        <v>41912</v>
      </c>
      <c r="B11861" s="12" t="s">
        <v>54</v>
      </c>
      <c r="C11861" s="10" t="s">
        <v>36</v>
      </c>
      <c r="D11861" s="10" t="s">
        <v>47</v>
      </c>
      <c r="E11861" s="16" t="s">
        <v>6</v>
      </c>
      <c r="F11861" s="16" t="s">
        <v>9</v>
      </c>
      <c r="G11861" s="12">
        <v>43190</v>
      </c>
      <c r="H11861" s="13">
        <v>14</v>
      </c>
      <c r="I11861" s="70">
        <v>2.2314976711599974</v>
      </c>
      <c r="J11861" s="70">
        <v>41.400430271517472</v>
      </c>
      <c r="K11861" s="70">
        <f t="shared" si="1277"/>
        <v>4.8849813083506888E-15</v>
      </c>
      <c r="L11861" s="70">
        <v>41.224101274999995</v>
      </c>
      <c r="M11861" s="63">
        <v>82.448202549999991</v>
      </c>
    </row>
    <row r="11862" spans="1:13" ht="15" customHeight="1">
      <c r="A11862" s="33">
        <v>41912</v>
      </c>
      <c r="B11862" s="12" t="s">
        <v>54</v>
      </c>
      <c r="C11862" s="10" t="s">
        <v>36</v>
      </c>
      <c r="D11862" s="10" t="s">
        <v>47</v>
      </c>
      <c r="E11862" s="16" t="s">
        <v>6</v>
      </c>
      <c r="F11862" s="16" t="s">
        <v>9</v>
      </c>
      <c r="G11862" s="12">
        <v>43281</v>
      </c>
      <c r="H11862" s="13">
        <v>15</v>
      </c>
      <c r="I11862" s="70">
        <v>2.1277083384252666</v>
      </c>
      <c r="J11862" s="70">
        <v>39.2727219330922</v>
      </c>
      <c r="K11862" s="70">
        <f t="shared" si="1277"/>
        <v>-5.3290705182007514E-15</v>
      </c>
      <c r="L11862" s="70">
        <v>39.324010215000001</v>
      </c>
      <c r="M11862" s="63">
        <v>78.648020430000003</v>
      </c>
    </row>
    <row r="11863" spans="1:13" ht="15" customHeight="1">
      <c r="A11863" s="33">
        <v>41912</v>
      </c>
      <c r="B11863" s="12" t="s">
        <v>54</v>
      </c>
      <c r="C11863" s="10" t="s">
        <v>36</v>
      </c>
      <c r="D11863" s="10" t="s">
        <v>47</v>
      </c>
      <c r="E11863" s="16" t="s">
        <v>6</v>
      </c>
      <c r="F11863" s="16" t="s">
        <v>9</v>
      </c>
      <c r="G11863" s="12">
        <v>43373</v>
      </c>
      <c r="H11863" s="13">
        <v>16</v>
      </c>
      <c r="I11863" s="70">
        <v>2.0357226562985069</v>
      </c>
      <c r="J11863" s="70">
        <v>37.236999276793696</v>
      </c>
      <c r="K11863" s="70">
        <f t="shared" si="1277"/>
        <v>3.5527136788005009E-15</v>
      </c>
      <c r="L11863" s="70">
        <v>37.505132320000001</v>
      </c>
      <c r="M11863" s="63">
        <v>75.010264640000003</v>
      </c>
    </row>
    <row r="11864" spans="1:13" ht="15" customHeight="1">
      <c r="A11864" s="33">
        <v>41912</v>
      </c>
      <c r="B11864" s="12" t="s">
        <v>54</v>
      </c>
      <c r="C11864" s="10" t="s">
        <v>36</v>
      </c>
      <c r="D11864" s="10" t="s">
        <v>47</v>
      </c>
      <c r="E11864" s="16" t="s">
        <v>6</v>
      </c>
      <c r="F11864" s="16" t="s">
        <v>9</v>
      </c>
      <c r="G11864" s="12">
        <v>43465</v>
      </c>
      <c r="H11864" s="13">
        <v>17</v>
      </c>
      <c r="I11864" s="70">
        <v>1.942078967114254</v>
      </c>
      <c r="J11864" s="70">
        <v>35.294920309679441</v>
      </c>
      <c r="K11864" s="70">
        <f t="shared" si="1277"/>
        <v>-1.7763568394002505E-15</v>
      </c>
      <c r="L11864" s="70">
        <v>35.784742860000001</v>
      </c>
      <c r="M11864" s="63">
        <v>71.569485720000003</v>
      </c>
    </row>
    <row r="11865" spans="1:13" ht="15" customHeight="1">
      <c r="A11865" s="33">
        <v>41912</v>
      </c>
      <c r="B11865" s="12" t="s">
        <v>54</v>
      </c>
      <c r="C11865" s="10" t="s">
        <v>36</v>
      </c>
      <c r="D11865" s="10" t="s">
        <v>47</v>
      </c>
      <c r="E11865" s="16" t="s">
        <v>6</v>
      </c>
      <c r="F11865" s="16" t="s">
        <v>9</v>
      </c>
      <c r="G11865" s="12">
        <v>43555</v>
      </c>
      <c r="H11865" s="13">
        <v>18</v>
      </c>
      <c r="I11865" s="70">
        <v>1.8420663020017516</v>
      </c>
      <c r="J11865" s="70">
        <v>33.452854007677693</v>
      </c>
      <c r="K11865" s="70">
        <f t="shared" si="1277"/>
        <v>4.4408920985006262E-15</v>
      </c>
      <c r="L11865" s="70">
        <v>34.121245115000001</v>
      </c>
      <c r="M11865" s="63">
        <v>68.242490230000001</v>
      </c>
    </row>
    <row r="11866" spans="1:13" ht="15" customHeight="1">
      <c r="A11866" s="33">
        <v>41912</v>
      </c>
      <c r="B11866" s="12" t="s">
        <v>54</v>
      </c>
      <c r="C11866" s="10" t="s">
        <v>36</v>
      </c>
      <c r="D11866" s="10" t="s">
        <v>47</v>
      </c>
      <c r="E11866" s="16" t="s">
        <v>6</v>
      </c>
      <c r="F11866" s="16" t="s">
        <v>9</v>
      </c>
      <c r="G11866" s="12">
        <v>43646</v>
      </c>
      <c r="H11866" s="13">
        <v>19</v>
      </c>
      <c r="I11866" s="70">
        <v>1.7468868876174066</v>
      </c>
      <c r="J11866" s="70">
        <v>31.705967120060283</v>
      </c>
      <c r="K11866" s="70">
        <f t="shared" si="1277"/>
        <v>-3.9968028886505635E-15</v>
      </c>
      <c r="L11866" s="70">
        <v>32.520792100000001</v>
      </c>
      <c r="M11866" s="63">
        <v>65.041584200000003</v>
      </c>
    </row>
    <row r="11867" spans="1:13" ht="15" customHeight="1">
      <c r="A11867" s="33">
        <v>41912</v>
      </c>
      <c r="B11867" s="12" t="s">
        <v>54</v>
      </c>
      <c r="C11867" s="10" t="s">
        <v>36</v>
      </c>
      <c r="D11867" s="10" t="s">
        <v>47</v>
      </c>
      <c r="E11867" s="16" t="s">
        <v>6</v>
      </c>
      <c r="F11867" s="16" t="s">
        <v>9</v>
      </c>
      <c r="G11867" s="12">
        <v>43738</v>
      </c>
      <c r="H11867" s="13">
        <v>20</v>
      </c>
      <c r="I11867" s="70">
        <v>1.655327063846914</v>
      </c>
      <c r="J11867" s="70">
        <v>30.050640056213371</v>
      </c>
      <c r="K11867" s="70">
        <f t="shared" si="1277"/>
        <v>2.4424906541753444E-15</v>
      </c>
      <c r="L11867" s="70">
        <v>31.002271765</v>
      </c>
      <c r="M11867" s="63">
        <v>62.004543529999999</v>
      </c>
    </row>
    <row r="11868" spans="1:13" ht="15" customHeight="1">
      <c r="A11868" s="33">
        <v>41912</v>
      </c>
      <c r="B11868" s="12" t="s">
        <v>54</v>
      </c>
      <c r="C11868" s="10" t="s">
        <v>36</v>
      </c>
      <c r="D11868" s="10" t="s">
        <v>47</v>
      </c>
      <c r="E11868" s="16" t="s">
        <v>6</v>
      </c>
      <c r="F11868" s="16" t="s">
        <v>9</v>
      </c>
      <c r="G11868" s="12">
        <v>43830</v>
      </c>
      <c r="H11868" s="13">
        <v>21</v>
      </c>
      <c r="I11868" s="70">
        <v>1.5657603862133613</v>
      </c>
      <c r="J11868" s="70">
        <v>28.484879670000009</v>
      </c>
      <c r="K11868" s="70">
        <f t="shared" si="1277"/>
        <v>0</v>
      </c>
      <c r="L11868" s="70">
        <v>29.570512424999997</v>
      </c>
      <c r="M11868" s="63">
        <v>59.141024849999994</v>
      </c>
    </row>
    <row r="11869" spans="1:13" ht="15" customHeight="1">
      <c r="A11869" s="21">
        <f>A11870</f>
        <v>41912</v>
      </c>
      <c r="B11869" s="21" t="str">
        <f t="shared" ref="B11869:F11869" si="1278">B11870</f>
        <v>Annual 2015</v>
      </c>
      <c r="C11869" s="21" t="str">
        <f t="shared" si="1278"/>
        <v>Adverse</v>
      </c>
      <c r="D11869" s="21" t="str">
        <f t="shared" si="1278"/>
        <v>TDR</v>
      </c>
      <c r="E11869" s="21" t="str">
        <f t="shared" si="1278"/>
        <v>Resi Real Estate</v>
      </c>
      <c r="F11869" s="21" t="str">
        <f t="shared" si="1278"/>
        <v>HELOCs</v>
      </c>
      <c r="G11869" s="21">
        <v>41912</v>
      </c>
      <c r="H11869" s="23">
        <v>0</v>
      </c>
      <c r="I11869" s="30">
        <v>0</v>
      </c>
      <c r="J11869" s="59">
        <v>179.61888255000002</v>
      </c>
      <c r="K11869" s="59">
        <v>0</v>
      </c>
      <c r="L11869" s="65">
        <v>0</v>
      </c>
      <c r="M11869" s="63">
        <v>0</v>
      </c>
    </row>
    <row r="11870" spans="1:13" ht="15" customHeight="1">
      <c r="A11870" s="33">
        <v>41912</v>
      </c>
      <c r="B11870" s="12" t="s">
        <v>54</v>
      </c>
      <c r="C11870" s="10" t="s">
        <v>36</v>
      </c>
      <c r="D11870" s="10" t="s">
        <v>47</v>
      </c>
      <c r="E11870" s="16" t="s">
        <v>6</v>
      </c>
      <c r="F11870" s="16" t="s">
        <v>10</v>
      </c>
      <c r="G11870" s="12">
        <v>42004</v>
      </c>
      <c r="H11870" s="13">
        <v>1</v>
      </c>
      <c r="I11870" s="70">
        <v>9.83451539</v>
      </c>
      <c r="J11870" s="70">
        <v>169.78436716000002</v>
      </c>
      <c r="K11870" s="70">
        <f t="shared" ref="K11870" si="1279">J11870-J11869+I11870</f>
        <v>0</v>
      </c>
      <c r="L11870" s="70">
        <v>282.80025291999999</v>
      </c>
      <c r="M11870" s="63">
        <v>565.60050583999998</v>
      </c>
    </row>
    <row r="11871" spans="1:13" ht="15" customHeight="1">
      <c r="A11871" s="33">
        <v>41912</v>
      </c>
      <c r="B11871" s="12" t="s">
        <v>54</v>
      </c>
      <c r="C11871" s="10" t="s">
        <v>36</v>
      </c>
      <c r="D11871" s="10" t="s">
        <v>47</v>
      </c>
      <c r="E11871" s="16" t="s">
        <v>6</v>
      </c>
      <c r="F11871" s="16" t="s">
        <v>10</v>
      </c>
      <c r="G11871" s="12">
        <v>42094</v>
      </c>
      <c r="H11871" s="13">
        <v>2</v>
      </c>
      <c r="I11871" s="70">
        <v>9.2185007599999995</v>
      </c>
      <c r="J11871" s="70">
        <v>160.5658664</v>
      </c>
      <c r="K11871" s="70">
        <f t="shared" si="1277"/>
        <v>0</v>
      </c>
      <c r="L11871" s="70">
        <v>270.82934862500002</v>
      </c>
      <c r="M11871" s="63">
        <v>541.65869725000005</v>
      </c>
    </row>
    <row r="11872" spans="1:13" ht="15" customHeight="1">
      <c r="A11872" s="33">
        <v>41912</v>
      </c>
      <c r="B11872" s="12" t="s">
        <v>54</v>
      </c>
      <c r="C11872" s="10" t="s">
        <v>36</v>
      </c>
      <c r="D11872" s="10" t="s">
        <v>47</v>
      </c>
      <c r="E11872" s="16" t="s">
        <v>6</v>
      </c>
      <c r="F11872" s="16" t="s">
        <v>10</v>
      </c>
      <c r="G11872" s="12">
        <v>42185</v>
      </c>
      <c r="H11872" s="13">
        <v>3</v>
      </c>
      <c r="I11872" s="70">
        <v>10.601788688108702</v>
      </c>
      <c r="J11872" s="70">
        <v>155.75513615738475</v>
      </c>
      <c r="K11872" s="70">
        <f t="shared" si="1277"/>
        <v>5.7910584454934515</v>
      </c>
      <c r="L11872" s="70">
        <v>259.46366222500001</v>
      </c>
      <c r="M11872" s="63">
        <v>518.92732445000001</v>
      </c>
    </row>
    <row r="11873" spans="1:13" ht="15" customHeight="1">
      <c r="A11873" s="33">
        <v>41912</v>
      </c>
      <c r="B11873" s="12" t="s">
        <v>54</v>
      </c>
      <c r="C11873" s="10" t="s">
        <v>36</v>
      </c>
      <c r="D11873" s="10" t="s">
        <v>47</v>
      </c>
      <c r="E11873" s="16" t="s">
        <v>6</v>
      </c>
      <c r="F11873" s="16" t="s">
        <v>10</v>
      </c>
      <c r="G11873" s="12">
        <v>42277</v>
      </c>
      <c r="H11873" s="13">
        <v>4</v>
      </c>
      <c r="I11873" s="70">
        <v>11.556389865638153</v>
      </c>
      <c r="J11873" s="70">
        <v>154.55110050328406</v>
      </c>
      <c r="K11873" s="70">
        <f t="shared" si="1277"/>
        <v>10.35235421153746</v>
      </c>
      <c r="L11873" s="70">
        <v>248.62900547000001</v>
      </c>
      <c r="M11873" s="63">
        <v>497.25801094000002</v>
      </c>
    </row>
    <row r="11874" spans="1:13" ht="15" customHeight="1">
      <c r="A11874" s="33">
        <v>41912</v>
      </c>
      <c r="B11874" s="12" t="s">
        <v>54</v>
      </c>
      <c r="C11874" s="10" t="s">
        <v>36</v>
      </c>
      <c r="D11874" s="10" t="s">
        <v>47</v>
      </c>
      <c r="E11874" s="16" t="s">
        <v>6</v>
      </c>
      <c r="F11874" s="16" t="s">
        <v>10</v>
      </c>
      <c r="G11874" s="12">
        <v>42369</v>
      </c>
      <c r="H11874" s="13">
        <v>5</v>
      </c>
      <c r="I11874" s="70">
        <v>12.122303954194457</v>
      </c>
      <c r="J11874" s="70">
        <v>156.21227002056611</v>
      </c>
      <c r="K11874" s="70">
        <f t="shared" si="1277"/>
        <v>13.783473471476505</v>
      </c>
      <c r="L11874" s="70">
        <v>238.34222678500001</v>
      </c>
      <c r="M11874" s="63">
        <v>476.68445357000002</v>
      </c>
    </row>
    <row r="11875" spans="1:13" ht="15" customHeight="1">
      <c r="A11875" s="33">
        <v>41912</v>
      </c>
      <c r="B11875" s="12" t="s">
        <v>54</v>
      </c>
      <c r="C11875" s="10" t="s">
        <v>36</v>
      </c>
      <c r="D11875" s="10" t="s">
        <v>47</v>
      </c>
      <c r="E11875" s="16" t="s">
        <v>6</v>
      </c>
      <c r="F11875" s="16" t="s">
        <v>10</v>
      </c>
      <c r="G11875" s="12">
        <v>42460</v>
      </c>
      <c r="H11875" s="13">
        <v>6</v>
      </c>
      <c r="I11875" s="70">
        <v>11.999318078200087</v>
      </c>
      <c r="J11875" s="70">
        <v>159.55792219453744</v>
      </c>
      <c r="K11875" s="70">
        <f t="shared" si="1277"/>
        <v>15.344970252171418</v>
      </c>
      <c r="L11875" s="70">
        <v>228.50627023499999</v>
      </c>
      <c r="M11875" s="63">
        <v>457.01254046999998</v>
      </c>
    </row>
    <row r="11876" spans="1:13" ht="15" customHeight="1">
      <c r="A11876" s="33">
        <v>41912</v>
      </c>
      <c r="B11876" s="12" t="s">
        <v>54</v>
      </c>
      <c r="C11876" s="10" t="s">
        <v>36</v>
      </c>
      <c r="D11876" s="10" t="s">
        <v>47</v>
      </c>
      <c r="E11876" s="16" t="s">
        <v>6</v>
      </c>
      <c r="F11876" s="16" t="s">
        <v>10</v>
      </c>
      <c r="G11876" s="12">
        <v>42551</v>
      </c>
      <c r="H11876" s="13">
        <v>7</v>
      </c>
      <c r="I11876" s="70">
        <v>11.358770306280668</v>
      </c>
      <c r="J11876" s="70">
        <v>163.63583201981265</v>
      </c>
      <c r="K11876" s="70">
        <f t="shared" si="1277"/>
        <v>15.436680131555882</v>
      </c>
      <c r="L11876" s="70">
        <v>219.07811642500002</v>
      </c>
      <c r="M11876" s="63">
        <v>438.15623285000004</v>
      </c>
    </row>
    <row r="11877" spans="1:13" ht="15" customHeight="1">
      <c r="A11877" s="33">
        <v>41912</v>
      </c>
      <c r="B11877" s="12" t="s">
        <v>54</v>
      </c>
      <c r="C11877" s="10" t="s">
        <v>36</v>
      </c>
      <c r="D11877" s="10" t="s">
        <v>47</v>
      </c>
      <c r="E11877" s="16" t="s">
        <v>6</v>
      </c>
      <c r="F11877" s="16" t="s">
        <v>10</v>
      </c>
      <c r="G11877" s="12">
        <v>42643</v>
      </c>
      <c r="H11877" s="13">
        <v>8</v>
      </c>
      <c r="I11877" s="70">
        <v>10.595814441544377</v>
      </c>
      <c r="J11877" s="70">
        <v>168.12729416908667</v>
      </c>
      <c r="K11877" s="70">
        <f t="shared" si="1277"/>
        <v>15.087276590818391</v>
      </c>
      <c r="L11877" s="70">
        <v>210.06280612</v>
      </c>
      <c r="M11877" s="63">
        <v>420.12561224000001</v>
      </c>
    </row>
    <row r="11878" spans="1:13" ht="15" customHeight="1">
      <c r="A11878" s="33">
        <v>41912</v>
      </c>
      <c r="B11878" s="12" t="s">
        <v>54</v>
      </c>
      <c r="C11878" s="10" t="s">
        <v>36</v>
      </c>
      <c r="D11878" s="10" t="s">
        <v>47</v>
      </c>
      <c r="E11878" s="16" t="s">
        <v>6</v>
      </c>
      <c r="F11878" s="16" t="s">
        <v>10</v>
      </c>
      <c r="G11878" s="12">
        <v>42735</v>
      </c>
      <c r="H11878" s="13">
        <v>9</v>
      </c>
      <c r="I11878" s="70">
        <v>9.8398005522115497</v>
      </c>
      <c r="J11878" s="70">
        <v>172.95717098602398</v>
      </c>
      <c r="K11878" s="70">
        <f t="shared" si="1277"/>
        <v>14.669677369148864</v>
      </c>
      <c r="L11878" s="70">
        <v>195.940095235</v>
      </c>
      <c r="M11878" s="63">
        <v>391.88019047</v>
      </c>
    </row>
    <row r="11879" spans="1:13" ht="15" customHeight="1">
      <c r="A11879" s="33">
        <v>41912</v>
      </c>
      <c r="B11879" s="12" t="s">
        <v>54</v>
      </c>
      <c r="C11879" s="10" t="s">
        <v>36</v>
      </c>
      <c r="D11879" s="10" t="s">
        <v>47</v>
      </c>
      <c r="E11879" s="16" t="s">
        <v>6</v>
      </c>
      <c r="F11879" s="16" t="s">
        <v>10</v>
      </c>
      <c r="G11879" s="12">
        <v>42825</v>
      </c>
      <c r="H11879" s="13">
        <v>10</v>
      </c>
      <c r="I11879" s="70">
        <v>9.159164483087741</v>
      </c>
      <c r="J11879" s="70">
        <v>163.79800650293626</v>
      </c>
      <c r="K11879" s="70">
        <f t="shared" si="1277"/>
        <v>1.9539925233402755E-14</v>
      </c>
      <c r="L11879" s="70">
        <v>187.92957532999998</v>
      </c>
      <c r="M11879" s="63">
        <v>375.85915065999995</v>
      </c>
    </row>
    <row r="11880" spans="1:13" ht="15" customHeight="1">
      <c r="A11880" s="33">
        <v>41912</v>
      </c>
      <c r="B11880" s="12" t="s">
        <v>54</v>
      </c>
      <c r="C11880" s="10" t="s">
        <v>36</v>
      </c>
      <c r="D11880" s="10" t="s">
        <v>47</v>
      </c>
      <c r="E11880" s="16" t="s">
        <v>6</v>
      </c>
      <c r="F11880" s="16" t="s">
        <v>10</v>
      </c>
      <c r="G11880" s="12">
        <v>42916</v>
      </c>
      <c r="H11880" s="13">
        <v>11</v>
      </c>
      <c r="I11880" s="70">
        <v>8.5627552206223392</v>
      </c>
      <c r="J11880" s="70">
        <v>155.23525128231393</v>
      </c>
      <c r="K11880" s="70">
        <f t="shared" si="1277"/>
        <v>0</v>
      </c>
      <c r="L11880" s="70">
        <v>180.24006529000002</v>
      </c>
      <c r="M11880" s="63">
        <v>360.48013058000004</v>
      </c>
    </row>
    <row r="11881" spans="1:13" ht="15" customHeight="1">
      <c r="A11881" s="33">
        <v>41912</v>
      </c>
      <c r="B11881" s="12" t="s">
        <v>54</v>
      </c>
      <c r="C11881" s="10" t="s">
        <v>36</v>
      </c>
      <c r="D11881" s="10" t="s">
        <v>47</v>
      </c>
      <c r="E11881" s="16" t="s">
        <v>6</v>
      </c>
      <c r="F11881" s="16" t="s">
        <v>10</v>
      </c>
      <c r="G11881" s="12">
        <v>43008</v>
      </c>
      <c r="H11881" s="13">
        <v>12</v>
      </c>
      <c r="I11881" s="70">
        <v>8.0612662596794404</v>
      </c>
      <c r="J11881" s="70">
        <v>147.1739850226345</v>
      </c>
      <c r="K11881" s="70">
        <f t="shared" si="1277"/>
        <v>0</v>
      </c>
      <c r="L11881" s="70">
        <v>172.87354870999999</v>
      </c>
      <c r="M11881" s="63">
        <v>345.74709741999999</v>
      </c>
    </row>
    <row r="11882" spans="1:13" ht="15" customHeight="1">
      <c r="A11882" s="33">
        <v>41912</v>
      </c>
      <c r="B11882" s="12" t="s">
        <v>54</v>
      </c>
      <c r="C11882" s="10" t="s">
        <v>36</v>
      </c>
      <c r="D11882" s="10" t="s">
        <v>47</v>
      </c>
      <c r="E11882" s="16" t="s">
        <v>6</v>
      </c>
      <c r="F11882" s="16" t="s">
        <v>10</v>
      </c>
      <c r="G11882" s="12">
        <v>43100</v>
      </c>
      <c r="H11882" s="13">
        <v>13</v>
      </c>
      <c r="I11882" s="70">
        <v>7.6334871916899223</v>
      </c>
      <c r="J11882" s="70">
        <v>139.54049783094456</v>
      </c>
      <c r="K11882" s="70">
        <f t="shared" si="1277"/>
        <v>-1.5099033134902129E-14</v>
      </c>
      <c r="L11882" s="70">
        <v>165.89181892000002</v>
      </c>
      <c r="M11882" s="63">
        <v>331.78363784000004</v>
      </c>
    </row>
    <row r="11883" spans="1:13" ht="15" customHeight="1">
      <c r="A11883" s="33">
        <v>41912</v>
      </c>
      <c r="B11883" s="12" t="s">
        <v>54</v>
      </c>
      <c r="C11883" s="10" t="s">
        <v>36</v>
      </c>
      <c r="D11883" s="10" t="s">
        <v>47</v>
      </c>
      <c r="E11883" s="16" t="s">
        <v>6</v>
      </c>
      <c r="F11883" s="16" t="s">
        <v>10</v>
      </c>
      <c r="G11883" s="12">
        <v>43190</v>
      </c>
      <c r="H11883" s="13">
        <v>14</v>
      </c>
      <c r="I11883" s="70">
        <v>7.249824455059553</v>
      </c>
      <c r="J11883" s="70">
        <v>132.29067337588501</v>
      </c>
      <c r="K11883" s="70">
        <f t="shared" si="1277"/>
        <v>0</v>
      </c>
      <c r="L11883" s="70">
        <v>159.30412114499998</v>
      </c>
      <c r="M11883" s="63">
        <v>318.60824228999996</v>
      </c>
    </row>
    <row r="11884" spans="1:13" ht="15" customHeight="1">
      <c r="A11884" s="33">
        <v>41912</v>
      </c>
      <c r="B11884" s="12" t="s">
        <v>54</v>
      </c>
      <c r="C11884" s="10" t="s">
        <v>36</v>
      </c>
      <c r="D11884" s="10" t="s">
        <v>47</v>
      </c>
      <c r="E11884" s="16" t="s">
        <v>6</v>
      </c>
      <c r="F11884" s="16" t="s">
        <v>10</v>
      </c>
      <c r="G11884" s="12">
        <v>43281</v>
      </c>
      <c r="H11884" s="13">
        <v>15</v>
      </c>
      <c r="I11884" s="70">
        <v>6.9212342835936802</v>
      </c>
      <c r="J11884" s="70">
        <v>125.36943909229133</v>
      </c>
      <c r="K11884" s="70">
        <f t="shared" si="1277"/>
        <v>0</v>
      </c>
      <c r="L11884" s="70">
        <v>153.15503307500001</v>
      </c>
      <c r="M11884" s="63">
        <v>306.31006615000001</v>
      </c>
    </row>
    <row r="11885" spans="1:13" ht="15" customHeight="1">
      <c r="A11885" s="33">
        <v>41912</v>
      </c>
      <c r="B11885" s="12" t="s">
        <v>54</v>
      </c>
      <c r="C11885" s="10" t="s">
        <v>36</v>
      </c>
      <c r="D11885" s="10" t="s">
        <v>47</v>
      </c>
      <c r="E11885" s="16" t="s">
        <v>6</v>
      </c>
      <c r="F11885" s="16" t="s">
        <v>10</v>
      </c>
      <c r="G11885" s="12">
        <v>43373</v>
      </c>
      <c r="H11885" s="13">
        <v>16</v>
      </c>
      <c r="I11885" s="70">
        <v>6.6249221774046978</v>
      </c>
      <c r="J11885" s="70">
        <v>118.74451691488663</v>
      </c>
      <c r="K11885" s="70">
        <f t="shared" si="1277"/>
        <v>0</v>
      </c>
      <c r="L11885" s="70">
        <v>147.46854404499999</v>
      </c>
      <c r="M11885" s="63">
        <v>294.93708808999997</v>
      </c>
    </row>
    <row r="11886" spans="1:13" ht="15" customHeight="1">
      <c r="A11886" s="33">
        <v>41912</v>
      </c>
      <c r="B11886" s="12" t="s">
        <v>54</v>
      </c>
      <c r="C11886" s="10" t="s">
        <v>36</v>
      </c>
      <c r="D11886" s="10" t="s">
        <v>47</v>
      </c>
      <c r="E11886" s="16" t="s">
        <v>6</v>
      </c>
      <c r="F11886" s="16" t="s">
        <v>10</v>
      </c>
      <c r="G11886" s="12">
        <v>43465</v>
      </c>
      <c r="H11886" s="13">
        <v>17</v>
      </c>
      <c r="I11886" s="70">
        <v>6.3248988056406068</v>
      </c>
      <c r="J11886" s="70">
        <v>112.41961810924602</v>
      </c>
      <c r="K11886" s="70">
        <f t="shared" si="1277"/>
        <v>-7.9936057773011271E-15</v>
      </c>
      <c r="L11886" s="70">
        <v>141.98991318500001</v>
      </c>
      <c r="M11886" s="63">
        <v>283.97982637000001</v>
      </c>
    </row>
    <row r="11887" spans="1:13" ht="15" customHeight="1">
      <c r="A11887" s="33">
        <v>41912</v>
      </c>
      <c r="B11887" s="12" t="s">
        <v>54</v>
      </c>
      <c r="C11887" s="10" t="s">
        <v>36</v>
      </c>
      <c r="D11887" s="10" t="s">
        <v>47</v>
      </c>
      <c r="E11887" s="16" t="s">
        <v>6</v>
      </c>
      <c r="F11887" s="16" t="s">
        <v>10</v>
      </c>
      <c r="G11887" s="12">
        <v>43555</v>
      </c>
      <c r="H11887" s="13">
        <v>18</v>
      </c>
      <c r="I11887" s="70">
        <v>6.0074092752641723</v>
      </c>
      <c r="J11887" s="70">
        <v>106.41220883398185</v>
      </c>
      <c r="K11887" s="70">
        <f t="shared" si="1277"/>
        <v>0</v>
      </c>
      <c r="L11887" s="70">
        <v>136.68818856999999</v>
      </c>
      <c r="M11887" s="63">
        <v>273.37637713999999</v>
      </c>
    </row>
    <row r="11888" spans="1:13" ht="15" customHeight="1">
      <c r="A11888" s="33">
        <v>41912</v>
      </c>
      <c r="B11888" s="12" t="s">
        <v>54</v>
      </c>
      <c r="C11888" s="10" t="s">
        <v>36</v>
      </c>
      <c r="D11888" s="10" t="s">
        <v>47</v>
      </c>
      <c r="E11888" s="16" t="s">
        <v>6</v>
      </c>
      <c r="F11888" s="16" t="s">
        <v>10</v>
      </c>
      <c r="G11888" s="12">
        <v>43646</v>
      </c>
      <c r="H11888" s="13">
        <v>19</v>
      </c>
      <c r="I11888" s="70">
        <v>5.7085438591782802</v>
      </c>
      <c r="J11888" s="70">
        <v>100.70366497480357</v>
      </c>
      <c r="K11888" s="70">
        <f t="shared" si="1277"/>
        <v>0</v>
      </c>
      <c r="L11888" s="70">
        <v>131.54936803000001</v>
      </c>
      <c r="M11888" s="63">
        <v>263.09873606000002</v>
      </c>
    </row>
    <row r="11889" spans="1:13" ht="15" customHeight="1">
      <c r="A11889" s="33">
        <v>41912</v>
      </c>
      <c r="B11889" s="12" t="s">
        <v>54</v>
      </c>
      <c r="C11889" s="10" t="s">
        <v>36</v>
      </c>
      <c r="D11889" s="10" t="s">
        <v>47</v>
      </c>
      <c r="E11889" s="16" t="s">
        <v>6</v>
      </c>
      <c r="F11889" s="16" t="s">
        <v>10</v>
      </c>
      <c r="G11889" s="12">
        <v>43738</v>
      </c>
      <c r="H11889" s="13">
        <v>20</v>
      </c>
      <c r="I11889" s="70">
        <v>5.4228243757863712</v>
      </c>
      <c r="J11889" s="70">
        <v>95.280840599017196</v>
      </c>
      <c r="K11889" s="70">
        <f t="shared" si="1277"/>
        <v>0</v>
      </c>
      <c r="L11889" s="70">
        <v>126.69954819499999</v>
      </c>
      <c r="M11889" s="63">
        <v>253.39909638999998</v>
      </c>
    </row>
    <row r="11890" spans="1:13" ht="15" customHeight="1">
      <c r="A11890" s="33">
        <v>41912</v>
      </c>
      <c r="B11890" s="12" t="s">
        <v>54</v>
      </c>
      <c r="C11890" s="10" t="s">
        <v>36</v>
      </c>
      <c r="D11890" s="10" t="s">
        <v>47</v>
      </c>
      <c r="E11890" s="16" t="s">
        <v>6</v>
      </c>
      <c r="F11890" s="16" t="s">
        <v>10</v>
      </c>
      <c r="G11890" s="12">
        <v>43830</v>
      </c>
      <c r="H11890" s="13">
        <v>21</v>
      </c>
      <c r="I11890" s="70">
        <v>5.1448958490171908</v>
      </c>
      <c r="J11890" s="70">
        <v>90.135944750000007</v>
      </c>
      <c r="K11890" s="70">
        <f t="shared" si="1277"/>
        <v>0</v>
      </c>
      <c r="L11890" s="70">
        <v>122.054351705</v>
      </c>
      <c r="M11890" s="63">
        <v>244.10870341</v>
      </c>
    </row>
    <row r="11891" spans="1:13" ht="15" customHeight="1">
      <c r="A11891" s="21">
        <f>A11892</f>
        <v>41912</v>
      </c>
      <c r="B11891" s="21" t="str">
        <f t="shared" ref="B11891:F11891" si="1280">B11892</f>
        <v>Annual 2015</v>
      </c>
      <c r="C11891" s="21" t="str">
        <f t="shared" si="1280"/>
        <v>Severely Adverse</v>
      </c>
      <c r="D11891" s="21" t="str">
        <f t="shared" si="1280"/>
        <v>TDR</v>
      </c>
      <c r="E11891" s="21" t="str">
        <f t="shared" si="1280"/>
        <v>Resi Real Estate</v>
      </c>
      <c r="F11891" s="21" t="str">
        <f t="shared" si="1280"/>
        <v>First Lien Mortgages</v>
      </c>
      <c r="G11891" s="21">
        <v>41912</v>
      </c>
      <c r="H11891" s="23">
        <v>0</v>
      </c>
      <c r="I11891" s="30">
        <v>0</v>
      </c>
      <c r="J11891" s="59">
        <v>64.096616679999997</v>
      </c>
      <c r="K11891" s="59">
        <v>0</v>
      </c>
      <c r="L11891" s="65">
        <v>0</v>
      </c>
      <c r="M11891" s="63">
        <v>0</v>
      </c>
    </row>
    <row r="11892" spans="1:13" ht="15" customHeight="1">
      <c r="A11892" s="33">
        <v>41912</v>
      </c>
      <c r="B11892" s="12" t="s">
        <v>54</v>
      </c>
      <c r="C11892" s="10" t="s">
        <v>37</v>
      </c>
      <c r="D11892" s="10" t="s">
        <v>47</v>
      </c>
      <c r="E11892" s="36" t="s">
        <v>6</v>
      </c>
      <c r="F11892" s="36" t="s">
        <v>7</v>
      </c>
      <c r="G11892" s="12">
        <v>42004</v>
      </c>
      <c r="H11892" s="13">
        <v>1</v>
      </c>
      <c r="I11892" s="70">
        <v>7.609998</v>
      </c>
      <c r="J11892" s="70">
        <v>56.486618679999999</v>
      </c>
      <c r="K11892" s="70">
        <f t="shared" ref="K11892:K11912" si="1281">J11892-J11891+I11892</f>
        <v>0</v>
      </c>
      <c r="L11892" s="70">
        <v>215.33968177</v>
      </c>
      <c r="M11892" s="63">
        <v>430.67936354</v>
      </c>
    </row>
    <row r="11893" spans="1:13" ht="15" customHeight="1">
      <c r="A11893" s="33">
        <v>41912</v>
      </c>
      <c r="B11893" s="12" t="s">
        <v>54</v>
      </c>
      <c r="C11893" s="10" t="s">
        <v>37</v>
      </c>
      <c r="D11893" s="10" t="s">
        <v>47</v>
      </c>
      <c r="E11893" s="36" t="s">
        <v>6</v>
      </c>
      <c r="F11893" s="36" t="s">
        <v>7</v>
      </c>
      <c r="G11893" s="12">
        <v>42094</v>
      </c>
      <c r="H11893" s="13">
        <v>2</v>
      </c>
      <c r="I11893" s="70">
        <v>6.6778190699999982</v>
      </c>
      <c r="J11893" s="70">
        <v>49.808799610000001</v>
      </c>
      <c r="K11893" s="70">
        <f t="shared" si="1281"/>
        <v>0</v>
      </c>
      <c r="L11893" s="70">
        <v>204.68257788999998</v>
      </c>
      <c r="M11893" s="63">
        <v>409.36515577999995</v>
      </c>
    </row>
    <row r="11894" spans="1:13" ht="15" customHeight="1">
      <c r="A11894" s="33">
        <v>41912</v>
      </c>
      <c r="B11894" s="12" t="s">
        <v>54</v>
      </c>
      <c r="C11894" s="10" t="s">
        <v>37</v>
      </c>
      <c r="D11894" s="10" t="s">
        <v>47</v>
      </c>
      <c r="E11894" s="36" t="s">
        <v>6</v>
      </c>
      <c r="F11894" s="36" t="s">
        <v>7</v>
      </c>
      <c r="G11894" s="12">
        <v>42185</v>
      </c>
      <c r="H11894" s="13">
        <v>3</v>
      </c>
      <c r="I11894" s="70">
        <v>6.9784020094786454</v>
      </c>
      <c r="J11894" s="70">
        <v>46.550457264879725</v>
      </c>
      <c r="K11894" s="70">
        <f t="shared" si="1281"/>
        <v>3.7200596643583692</v>
      </c>
      <c r="L11894" s="70">
        <v>195.25013143000001</v>
      </c>
      <c r="M11894" s="63">
        <v>390.50026286000002</v>
      </c>
    </row>
    <row r="11895" spans="1:13" ht="15" customHeight="1">
      <c r="A11895" s="33">
        <v>41912</v>
      </c>
      <c r="B11895" s="12" t="s">
        <v>54</v>
      </c>
      <c r="C11895" s="10" t="s">
        <v>37</v>
      </c>
      <c r="D11895" s="10" t="s">
        <v>47</v>
      </c>
      <c r="E11895" s="36" t="s">
        <v>6</v>
      </c>
      <c r="F11895" s="36" t="s">
        <v>7</v>
      </c>
      <c r="G11895" s="12">
        <v>42277</v>
      </c>
      <c r="H11895" s="13">
        <v>4</v>
      </c>
      <c r="I11895" s="70">
        <v>6.9802727686977324</v>
      </c>
      <c r="J11895" s="70">
        <v>45.679941329315838</v>
      </c>
      <c r="K11895" s="70">
        <f t="shared" si="1281"/>
        <v>6.1097568331338454</v>
      </c>
      <c r="L11895" s="70">
        <v>186.82204848499995</v>
      </c>
      <c r="M11895" s="63">
        <v>373.64409696999991</v>
      </c>
    </row>
    <row r="11896" spans="1:13" ht="15" customHeight="1">
      <c r="A11896" s="33">
        <v>41912</v>
      </c>
      <c r="B11896" s="12" t="s">
        <v>54</v>
      </c>
      <c r="C11896" s="10" t="s">
        <v>37</v>
      </c>
      <c r="D11896" s="10" t="s">
        <v>47</v>
      </c>
      <c r="E11896" s="36" t="s">
        <v>6</v>
      </c>
      <c r="F11896" s="36" t="s">
        <v>7</v>
      </c>
      <c r="G11896" s="12">
        <v>42369</v>
      </c>
      <c r="H11896" s="13">
        <v>5</v>
      </c>
      <c r="I11896" s="70">
        <v>7.0154117856737042</v>
      </c>
      <c r="J11896" s="70">
        <v>46.7355981873472</v>
      </c>
      <c r="K11896" s="70">
        <f t="shared" si="1281"/>
        <v>8.0710686437050665</v>
      </c>
      <c r="L11896" s="70">
        <v>179.13658773000003</v>
      </c>
      <c r="M11896" s="63">
        <v>358.27317546000006</v>
      </c>
    </row>
    <row r="11897" spans="1:13" ht="15" customHeight="1">
      <c r="A11897" s="33">
        <v>41912</v>
      </c>
      <c r="B11897" s="12" t="s">
        <v>54</v>
      </c>
      <c r="C11897" s="10" t="s">
        <v>37</v>
      </c>
      <c r="D11897" s="10" t="s">
        <v>47</v>
      </c>
      <c r="E11897" s="36" t="s">
        <v>6</v>
      </c>
      <c r="F11897" s="36" t="s">
        <v>7</v>
      </c>
      <c r="G11897" s="12">
        <v>42460</v>
      </c>
      <c r="H11897" s="13">
        <v>6</v>
      </c>
      <c r="I11897" s="70">
        <v>7.1481282249950313</v>
      </c>
      <c r="J11897" s="70">
        <v>49.517357947029367</v>
      </c>
      <c r="K11897" s="70">
        <f t="shared" si="1281"/>
        <v>9.9298879846771975</v>
      </c>
      <c r="L11897" s="70">
        <v>172.05760022999999</v>
      </c>
      <c r="M11897" s="63">
        <v>344.11520045999998</v>
      </c>
    </row>
    <row r="11898" spans="1:13" ht="15" customHeight="1">
      <c r="A11898" s="33">
        <v>41912</v>
      </c>
      <c r="B11898" s="12" t="s">
        <v>54</v>
      </c>
      <c r="C11898" s="10" t="s">
        <v>37</v>
      </c>
      <c r="D11898" s="10" t="s">
        <v>47</v>
      </c>
      <c r="E11898" s="36" t="s">
        <v>6</v>
      </c>
      <c r="F11898" s="36" t="s">
        <v>7</v>
      </c>
      <c r="G11898" s="12">
        <v>42551</v>
      </c>
      <c r="H11898" s="13">
        <v>7</v>
      </c>
      <c r="I11898" s="70">
        <v>7.1848015548540562</v>
      </c>
      <c r="J11898" s="70">
        <v>53.571508969701036</v>
      </c>
      <c r="K11898" s="70">
        <f t="shared" si="1281"/>
        <v>11.238952577525724</v>
      </c>
      <c r="L11898" s="70">
        <v>165.44605917500002</v>
      </c>
      <c r="M11898" s="63">
        <v>330.89211835000003</v>
      </c>
    </row>
    <row r="11899" spans="1:13" ht="15" customHeight="1">
      <c r="A11899" s="33">
        <v>41912</v>
      </c>
      <c r="B11899" s="12" t="s">
        <v>54</v>
      </c>
      <c r="C11899" s="10" t="s">
        <v>37</v>
      </c>
      <c r="D11899" s="10" t="s">
        <v>47</v>
      </c>
      <c r="E11899" s="36" t="s">
        <v>6</v>
      </c>
      <c r="F11899" s="36" t="s">
        <v>7</v>
      </c>
      <c r="G11899" s="12">
        <v>42643</v>
      </c>
      <c r="H11899" s="13">
        <v>8</v>
      </c>
      <c r="I11899" s="70">
        <v>7.1437062375259046</v>
      </c>
      <c r="J11899" s="70">
        <v>58.559404606220255</v>
      </c>
      <c r="K11899" s="70">
        <f t="shared" si="1281"/>
        <v>12.131601874045124</v>
      </c>
      <c r="L11899" s="70">
        <v>159.26529043500003</v>
      </c>
      <c r="M11899" s="63">
        <v>318.53058087000005</v>
      </c>
    </row>
    <row r="11900" spans="1:13" ht="15" customHeight="1">
      <c r="A11900" s="33">
        <v>41912</v>
      </c>
      <c r="B11900" s="12" t="s">
        <v>54</v>
      </c>
      <c r="C11900" s="10" t="s">
        <v>37</v>
      </c>
      <c r="D11900" s="10" t="s">
        <v>47</v>
      </c>
      <c r="E11900" s="36" t="s">
        <v>6</v>
      </c>
      <c r="F11900" s="36" t="s">
        <v>7</v>
      </c>
      <c r="G11900" s="12">
        <v>42735</v>
      </c>
      <c r="H11900" s="13">
        <v>9</v>
      </c>
      <c r="I11900" s="70">
        <v>6.894312173174387</v>
      </c>
      <c r="J11900" s="70">
        <v>63.949959982288604</v>
      </c>
      <c r="K11900" s="70">
        <f t="shared" si="1281"/>
        <v>12.284867549242737</v>
      </c>
      <c r="L11900" s="70">
        <v>149.789659145</v>
      </c>
      <c r="M11900" s="63">
        <v>299.57931829</v>
      </c>
    </row>
    <row r="11901" spans="1:13" ht="15" customHeight="1">
      <c r="A11901" s="33">
        <v>41912</v>
      </c>
      <c r="B11901" s="12" t="s">
        <v>54</v>
      </c>
      <c r="C11901" s="10" t="s">
        <v>37</v>
      </c>
      <c r="D11901" s="10" t="s">
        <v>47</v>
      </c>
      <c r="E11901" s="36" t="s">
        <v>6</v>
      </c>
      <c r="F11901" s="36" t="s">
        <v>7</v>
      </c>
      <c r="G11901" s="12">
        <v>42825</v>
      </c>
      <c r="H11901" s="13">
        <v>10</v>
      </c>
      <c r="I11901" s="70">
        <v>6.6184497262446147</v>
      </c>
      <c r="J11901" s="70">
        <v>57.331510256043991</v>
      </c>
      <c r="K11901" s="70">
        <f t="shared" si="1281"/>
        <v>0</v>
      </c>
      <c r="L11901" s="70">
        <v>144.52271251499999</v>
      </c>
      <c r="M11901" s="63">
        <v>289.04542502999999</v>
      </c>
    </row>
    <row r="11902" spans="1:13" ht="15" customHeight="1">
      <c r="A11902" s="33">
        <v>41912</v>
      </c>
      <c r="B11902" s="12" t="s">
        <v>54</v>
      </c>
      <c r="C11902" s="10" t="s">
        <v>37</v>
      </c>
      <c r="D11902" s="10" t="s">
        <v>47</v>
      </c>
      <c r="E11902" s="36" t="s">
        <v>6</v>
      </c>
      <c r="F11902" s="36" t="s">
        <v>7</v>
      </c>
      <c r="G11902" s="12">
        <v>42916</v>
      </c>
      <c r="H11902" s="13">
        <v>11</v>
      </c>
      <c r="I11902" s="70">
        <v>6.3180526452246237</v>
      </c>
      <c r="J11902" s="70">
        <v>51.013457610819366</v>
      </c>
      <c r="K11902" s="70">
        <f t="shared" si="1281"/>
        <v>0</v>
      </c>
      <c r="L11902" s="70">
        <v>139.53681369999998</v>
      </c>
      <c r="M11902" s="63">
        <v>279.07362739999996</v>
      </c>
    </row>
    <row r="11903" spans="1:13" ht="15" customHeight="1">
      <c r="A11903" s="33">
        <v>41912</v>
      </c>
      <c r="B11903" s="12" t="s">
        <v>54</v>
      </c>
      <c r="C11903" s="10" t="s">
        <v>37</v>
      </c>
      <c r="D11903" s="10" t="s">
        <v>47</v>
      </c>
      <c r="E11903" s="36" t="s">
        <v>6</v>
      </c>
      <c r="F11903" s="36" t="s">
        <v>7</v>
      </c>
      <c r="G11903" s="12">
        <v>43008</v>
      </c>
      <c r="H11903" s="13">
        <v>12</v>
      </c>
      <c r="I11903" s="70">
        <v>6.0114438448954957</v>
      </c>
      <c r="J11903" s="70">
        <v>45.00201376592387</v>
      </c>
      <c r="K11903" s="70">
        <f t="shared" si="1281"/>
        <v>0</v>
      </c>
      <c r="L11903" s="70">
        <v>134.80332780000001</v>
      </c>
      <c r="M11903" s="63">
        <v>269.60665560000001</v>
      </c>
    </row>
    <row r="11904" spans="1:13" ht="15" customHeight="1">
      <c r="A11904" s="33">
        <v>41912</v>
      </c>
      <c r="B11904" s="12" t="s">
        <v>54</v>
      </c>
      <c r="C11904" s="10" t="s">
        <v>37</v>
      </c>
      <c r="D11904" s="10" t="s">
        <v>47</v>
      </c>
      <c r="E11904" s="36" t="s">
        <v>6</v>
      </c>
      <c r="F11904" s="36" t="s">
        <v>7</v>
      </c>
      <c r="G11904" s="12">
        <v>43100</v>
      </c>
      <c r="H11904" s="13">
        <v>13</v>
      </c>
      <c r="I11904" s="70">
        <v>5.6876981850534891</v>
      </c>
      <c r="J11904" s="70">
        <v>39.314315580870385</v>
      </c>
      <c r="K11904" s="70">
        <f t="shared" si="1281"/>
        <v>0</v>
      </c>
      <c r="L11904" s="70">
        <v>130.31407832000002</v>
      </c>
      <c r="M11904" s="63">
        <v>260.62815664000004</v>
      </c>
    </row>
    <row r="11905" spans="1:13" ht="15" customHeight="1">
      <c r="A11905" s="33">
        <v>41912</v>
      </c>
      <c r="B11905" s="12" t="s">
        <v>54</v>
      </c>
      <c r="C11905" s="10" t="s">
        <v>37</v>
      </c>
      <c r="D11905" s="10" t="s">
        <v>47</v>
      </c>
      <c r="E11905" s="36" t="s">
        <v>6</v>
      </c>
      <c r="F11905" s="36" t="s">
        <v>7</v>
      </c>
      <c r="G11905" s="12">
        <v>43190</v>
      </c>
      <c r="H11905" s="13">
        <v>14</v>
      </c>
      <c r="I11905" s="70">
        <v>5.3105147107119244</v>
      </c>
      <c r="J11905" s="70">
        <v>34.003800870158457</v>
      </c>
      <c r="K11905" s="70">
        <f t="shared" si="1281"/>
        <v>0</v>
      </c>
      <c r="L11905" s="70">
        <v>126.04559188999998</v>
      </c>
      <c r="M11905" s="63">
        <v>252.09118377999997</v>
      </c>
    </row>
    <row r="11906" spans="1:13" ht="15" customHeight="1">
      <c r="A11906" s="33">
        <v>41912</v>
      </c>
      <c r="B11906" s="12" t="s">
        <v>54</v>
      </c>
      <c r="C11906" s="10" t="s">
        <v>37</v>
      </c>
      <c r="D11906" s="10" t="s">
        <v>47</v>
      </c>
      <c r="E11906" s="36" t="s">
        <v>6</v>
      </c>
      <c r="F11906" s="36" t="s">
        <v>7</v>
      </c>
      <c r="G11906" s="12">
        <v>43281</v>
      </c>
      <c r="H11906" s="13">
        <v>15</v>
      </c>
      <c r="I11906" s="70">
        <v>4.9037292260764662</v>
      </c>
      <c r="J11906" s="70">
        <v>29.100071644081993</v>
      </c>
      <c r="K11906" s="70">
        <f t="shared" si="1281"/>
        <v>0</v>
      </c>
      <c r="L11906" s="70">
        <v>121.97463645000001</v>
      </c>
      <c r="M11906" s="63">
        <v>243.94927290000001</v>
      </c>
    </row>
    <row r="11907" spans="1:13" ht="15" customHeight="1">
      <c r="A11907" s="33">
        <v>41912</v>
      </c>
      <c r="B11907" s="12" t="s">
        <v>54</v>
      </c>
      <c r="C11907" s="10" t="s">
        <v>37</v>
      </c>
      <c r="D11907" s="10" t="s">
        <v>47</v>
      </c>
      <c r="E11907" s="36" t="s">
        <v>6</v>
      </c>
      <c r="F11907" s="36" t="s">
        <v>7</v>
      </c>
      <c r="G11907" s="12">
        <v>43373</v>
      </c>
      <c r="H11907" s="13">
        <v>16</v>
      </c>
      <c r="I11907" s="70">
        <v>4.5968501273683069</v>
      </c>
      <c r="J11907" s="70">
        <v>24.503221516713687</v>
      </c>
      <c r="K11907" s="70">
        <f t="shared" si="1281"/>
        <v>0</v>
      </c>
      <c r="L11907" s="70">
        <v>118.08503621999999</v>
      </c>
      <c r="M11907" s="63">
        <v>236.17007243999998</v>
      </c>
    </row>
    <row r="11908" spans="1:13" ht="15" customHeight="1">
      <c r="A11908" s="33">
        <v>41912</v>
      </c>
      <c r="B11908" s="12" t="s">
        <v>54</v>
      </c>
      <c r="C11908" s="10" t="s">
        <v>37</v>
      </c>
      <c r="D11908" s="10" t="s">
        <v>47</v>
      </c>
      <c r="E11908" s="36" t="s">
        <v>6</v>
      </c>
      <c r="F11908" s="36" t="s">
        <v>7</v>
      </c>
      <c r="G11908" s="12">
        <v>43465</v>
      </c>
      <c r="H11908" s="13">
        <v>17</v>
      </c>
      <c r="I11908" s="70">
        <v>4.2916159780340273</v>
      </c>
      <c r="J11908" s="70">
        <v>20.211605538679663</v>
      </c>
      <c r="K11908" s="70">
        <f t="shared" si="1281"/>
        <v>0</v>
      </c>
      <c r="L11908" s="70">
        <v>114.35015503</v>
      </c>
      <c r="M11908" s="63">
        <v>228.70031005999999</v>
      </c>
    </row>
    <row r="11909" spans="1:13" ht="15" customHeight="1">
      <c r="A11909" s="33">
        <v>41912</v>
      </c>
      <c r="B11909" s="12" t="s">
        <v>54</v>
      </c>
      <c r="C11909" s="10" t="s">
        <v>37</v>
      </c>
      <c r="D11909" s="10" t="s">
        <v>47</v>
      </c>
      <c r="E11909" s="36" t="s">
        <v>6</v>
      </c>
      <c r="F11909" s="36" t="s">
        <v>7</v>
      </c>
      <c r="G11909" s="12">
        <v>43555</v>
      </c>
      <c r="H11909" s="13">
        <v>18</v>
      </c>
      <c r="I11909" s="70">
        <v>4.0280012343736793</v>
      </c>
      <c r="J11909" s="70">
        <v>16.183604304305987</v>
      </c>
      <c r="K11909" s="70">
        <f t="shared" si="1281"/>
        <v>0</v>
      </c>
      <c r="L11909" s="70">
        <v>110.743904785</v>
      </c>
      <c r="M11909" s="63">
        <v>221.48780957</v>
      </c>
    </row>
    <row r="11910" spans="1:13" ht="15" customHeight="1">
      <c r="A11910" s="33">
        <v>41912</v>
      </c>
      <c r="B11910" s="12" t="s">
        <v>54</v>
      </c>
      <c r="C11910" s="10" t="s">
        <v>37</v>
      </c>
      <c r="D11910" s="10" t="s">
        <v>47</v>
      </c>
      <c r="E11910" s="36" t="s">
        <v>6</v>
      </c>
      <c r="F11910" s="36" t="s">
        <v>7</v>
      </c>
      <c r="G11910" s="12">
        <v>43646</v>
      </c>
      <c r="H11910" s="13">
        <v>19</v>
      </c>
      <c r="I11910" s="70">
        <v>3.7728872392262511</v>
      </c>
      <c r="J11910" s="70">
        <v>12.410717065079737</v>
      </c>
      <c r="K11910" s="70">
        <f t="shared" si="1281"/>
        <v>0</v>
      </c>
      <c r="L11910" s="70">
        <v>107.24657185999997</v>
      </c>
      <c r="M11910" s="63">
        <v>214.49314371999995</v>
      </c>
    </row>
    <row r="11911" spans="1:13" ht="15" customHeight="1">
      <c r="A11911" s="33">
        <v>41912</v>
      </c>
      <c r="B11911" s="12" t="s">
        <v>54</v>
      </c>
      <c r="C11911" s="10" t="s">
        <v>37</v>
      </c>
      <c r="D11911" s="10" t="s">
        <v>47</v>
      </c>
      <c r="E11911" s="36" t="s">
        <v>6</v>
      </c>
      <c r="F11911" s="36" t="s">
        <v>7</v>
      </c>
      <c r="G11911" s="12">
        <v>43738</v>
      </c>
      <c r="H11911" s="13">
        <v>20</v>
      </c>
      <c r="I11911" s="70">
        <v>3.5350473136783434</v>
      </c>
      <c r="J11911" s="70">
        <v>8.8756697514013965</v>
      </c>
      <c r="K11911" s="70">
        <f t="shared" si="1281"/>
        <v>0</v>
      </c>
      <c r="L11911" s="70">
        <v>103.84703567499999</v>
      </c>
      <c r="M11911" s="63">
        <v>207.69407134999997</v>
      </c>
    </row>
    <row r="11912" spans="1:13" ht="15" customHeight="1">
      <c r="A11912" s="33">
        <v>41912</v>
      </c>
      <c r="B11912" s="12" t="s">
        <v>54</v>
      </c>
      <c r="C11912" s="10" t="s">
        <v>37</v>
      </c>
      <c r="D11912" s="10" t="s">
        <v>47</v>
      </c>
      <c r="E11912" s="36" t="s">
        <v>6</v>
      </c>
      <c r="F11912" s="36" t="s">
        <v>7</v>
      </c>
      <c r="G11912" s="12">
        <v>43830</v>
      </c>
      <c r="H11912" s="13">
        <v>21</v>
      </c>
      <c r="I11912" s="70">
        <v>3.3244284114013807</v>
      </c>
      <c r="J11912" s="70">
        <v>5.5512413400000185</v>
      </c>
      <c r="K11912" s="70">
        <f t="shared" si="1281"/>
        <v>0</v>
      </c>
      <c r="L11912" s="70">
        <v>100.53924865499999</v>
      </c>
      <c r="M11912" s="63">
        <v>201.07849730999999</v>
      </c>
    </row>
    <row r="11913" spans="1:13" ht="15" customHeight="1">
      <c r="A11913" s="21">
        <f>A11914</f>
        <v>41912</v>
      </c>
      <c r="B11913" s="21" t="str">
        <f t="shared" ref="B11913:F11913" si="1282">B11914</f>
        <v>Annual 2015</v>
      </c>
      <c r="C11913" s="21" t="str">
        <f t="shared" si="1282"/>
        <v>Severely Adverse</v>
      </c>
      <c r="D11913" s="21" t="str">
        <f t="shared" si="1282"/>
        <v>TDR</v>
      </c>
      <c r="E11913" s="21" t="str">
        <f t="shared" si="1282"/>
        <v>Resi Real Estate</v>
      </c>
      <c r="F11913" s="21" t="str">
        <f t="shared" si="1282"/>
        <v>First Lien HELOAN</v>
      </c>
      <c r="G11913" s="21">
        <v>41912</v>
      </c>
      <c r="H11913" s="23">
        <v>0</v>
      </c>
      <c r="I11913" s="30">
        <v>0</v>
      </c>
      <c r="J11913" s="59">
        <v>47.986560840000003</v>
      </c>
      <c r="K11913" s="59">
        <v>0</v>
      </c>
      <c r="L11913" s="65">
        <v>0</v>
      </c>
      <c r="M11913" s="63">
        <v>0</v>
      </c>
    </row>
    <row r="11914" spans="1:13" ht="15" customHeight="1">
      <c r="A11914" s="33">
        <v>41912</v>
      </c>
      <c r="B11914" s="12" t="s">
        <v>54</v>
      </c>
      <c r="C11914" s="10" t="s">
        <v>37</v>
      </c>
      <c r="D11914" s="10" t="s">
        <v>47</v>
      </c>
      <c r="E11914" s="36" t="s">
        <v>6</v>
      </c>
      <c r="F11914" s="16" t="s">
        <v>8</v>
      </c>
      <c r="G11914" s="12">
        <v>42004</v>
      </c>
      <c r="H11914" s="13">
        <v>1</v>
      </c>
      <c r="I11914" s="70">
        <v>2.5112041899999999</v>
      </c>
      <c r="J11914" s="70">
        <v>45.475356650000002</v>
      </c>
      <c r="K11914" s="70">
        <f t="shared" ref="K11914:K11934" si="1283">J11914-J11913+I11914</f>
        <v>0</v>
      </c>
      <c r="L11914" s="70">
        <v>104.406081485</v>
      </c>
      <c r="M11914" s="63">
        <v>208.81216297</v>
      </c>
    </row>
    <row r="11915" spans="1:13" ht="15" customHeight="1">
      <c r="A11915" s="33">
        <v>41912</v>
      </c>
      <c r="B11915" s="12" t="s">
        <v>54</v>
      </c>
      <c r="C11915" s="10" t="s">
        <v>37</v>
      </c>
      <c r="D11915" s="10" t="s">
        <v>47</v>
      </c>
      <c r="E11915" s="36" t="s">
        <v>6</v>
      </c>
      <c r="F11915" s="16" t="s">
        <v>8</v>
      </c>
      <c r="G11915" s="12">
        <v>42094</v>
      </c>
      <c r="H11915" s="13">
        <v>2</v>
      </c>
      <c r="I11915" s="70">
        <v>2.1554675899999998</v>
      </c>
      <c r="J11915" s="70">
        <v>43.319889060000001</v>
      </c>
      <c r="K11915" s="70">
        <f t="shared" si="1283"/>
        <v>0</v>
      </c>
      <c r="L11915" s="70">
        <v>99.40225534999999</v>
      </c>
      <c r="M11915" s="63">
        <v>198.80451069999998</v>
      </c>
    </row>
    <row r="11916" spans="1:13" ht="15" customHeight="1">
      <c r="A11916" s="33">
        <v>41912</v>
      </c>
      <c r="B11916" s="12" t="s">
        <v>54</v>
      </c>
      <c r="C11916" s="10" t="s">
        <v>37</v>
      </c>
      <c r="D11916" s="10" t="s">
        <v>47</v>
      </c>
      <c r="E11916" s="36" t="s">
        <v>6</v>
      </c>
      <c r="F11916" s="16" t="s">
        <v>8</v>
      </c>
      <c r="G11916" s="12">
        <v>42185</v>
      </c>
      <c r="H11916" s="13">
        <v>3</v>
      </c>
      <c r="I11916" s="70">
        <v>2.3950049223316303</v>
      </c>
      <c r="J11916" s="70">
        <v>42.541036090829458</v>
      </c>
      <c r="K11916" s="70">
        <f t="shared" si="1283"/>
        <v>1.6161519531610868</v>
      </c>
      <c r="L11916" s="70">
        <v>94.777523779999996</v>
      </c>
      <c r="M11916" s="63">
        <v>189.55504755999999</v>
      </c>
    </row>
    <row r="11917" spans="1:13" ht="15" customHeight="1">
      <c r="A11917" s="33">
        <v>41912</v>
      </c>
      <c r="B11917" s="12" t="s">
        <v>54</v>
      </c>
      <c r="C11917" s="10" t="s">
        <v>37</v>
      </c>
      <c r="D11917" s="10" t="s">
        <v>47</v>
      </c>
      <c r="E11917" s="36" t="s">
        <v>6</v>
      </c>
      <c r="F11917" s="16" t="s">
        <v>8</v>
      </c>
      <c r="G11917" s="12">
        <v>42277</v>
      </c>
      <c r="H11917" s="13">
        <v>4</v>
      </c>
      <c r="I11917" s="70">
        <v>2.4872132222695891</v>
      </c>
      <c r="J11917" s="70">
        <v>42.708160790559759</v>
      </c>
      <c r="K11917" s="70">
        <f t="shared" si="1283"/>
        <v>2.6543379219998906</v>
      </c>
      <c r="L11917" s="70">
        <v>90.444855070000003</v>
      </c>
      <c r="M11917" s="63">
        <v>180.88971014000001</v>
      </c>
    </row>
    <row r="11918" spans="1:13" ht="15" customHeight="1">
      <c r="A11918" s="33">
        <v>41912</v>
      </c>
      <c r="B11918" s="12" t="s">
        <v>54</v>
      </c>
      <c r="C11918" s="10" t="s">
        <v>37</v>
      </c>
      <c r="D11918" s="10" t="s">
        <v>47</v>
      </c>
      <c r="E11918" s="36" t="s">
        <v>6</v>
      </c>
      <c r="F11918" s="16" t="s">
        <v>8</v>
      </c>
      <c r="G11918" s="12">
        <v>42369</v>
      </c>
      <c r="H11918" s="13">
        <v>5</v>
      </c>
      <c r="I11918" s="70">
        <v>2.5711206498766899</v>
      </c>
      <c r="J11918" s="70">
        <v>43.643455233321369</v>
      </c>
      <c r="K11918" s="70">
        <f t="shared" si="1283"/>
        <v>3.5064150926382993</v>
      </c>
      <c r="L11918" s="70">
        <v>86.374659109999996</v>
      </c>
      <c r="M11918" s="63">
        <v>172.74931821999999</v>
      </c>
    </row>
    <row r="11919" spans="1:13" ht="15" customHeight="1">
      <c r="A11919" s="33">
        <v>41912</v>
      </c>
      <c r="B11919" s="12" t="s">
        <v>54</v>
      </c>
      <c r="C11919" s="10" t="s">
        <v>37</v>
      </c>
      <c r="D11919" s="10" t="s">
        <v>47</v>
      </c>
      <c r="E11919" s="36" t="s">
        <v>6</v>
      </c>
      <c r="F11919" s="16" t="s">
        <v>8</v>
      </c>
      <c r="G11919" s="12">
        <v>42460</v>
      </c>
      <c r="H11919" s="13">
        <v>6</v>
      </c>
      <c r="I11919" s="70">
        <v>2.6814271750262892</v>
      </c>
      <c r="J11919" s="70">
        <v>45.275993238709702</v>
      </c>
      <c r="K11919" s="70">
        <f t="shared" si="1283"/>
        <v>4.3139651804146233</v>
      </c>
      <c r="L11919" s="70">
        <v>82.482407320000007</v>
      </c>
      <c r="M11919" s="63">
        <v>164.96481464000001</v>
      </c>
    </row>
    <row r="11920" spans="1:13" ht="15" customHeight="1">
      <c r="A11920" s="33">
        <v>41912</v>
      </c>
      <c r="B11920" s="12" t="s">
        <v>54</v>
      </c>
      <c r="C11920" s="10" t="s">
        <v>37</v>
      </c>
      <c r="D11920" s="10" t="s">
        <v>47</v>
      </c>
      <c r="E11920" s="36" t="s">
        <v>6</v>
      </c>
      <c r="F11920" s="16" t="s">
        <v>8</v>
      </c>
      <c r="G11920" s="12">
        <v>42551</v>
      </c>
      <c r="H11920" s="13">
        <v>7</v>
      </c>
      <c r="I11920" s="70">
        <v>2.740468825136376</v>
      </c>
      <c r="J11920" s="70">
        <v>47.418202864588423</v>
      </c>
      <c r="K11920" s="70">
        <f t="shared" si="1283"/>
        <v>4.8826784510150967</v>
      </c>
      <c r="L11920" s="70">
        <v>78.737048925000011</v>
      </c>
      <c r="M11920" s="63">
        <v>157.47409785000002</v>
      </c>
    </row>
    <row r="11921" spans="1:13" ht="15" customHeight="1">
      <c r="A11921" s="33">
        <v>41912</v>
      </c>
      <c r="B11921" s="12" t="s">
        <v>54</v>
      </c>
      <c r="C11921" s="10" t="s">
        <v>37</v>
      </c>
      <c r="D11921" s="10" t="s">
        <v>47</v>
      </c>
      <c r="E11921" s="36" t="s">
        <v>6</v>
      </c>
      <c r="F11921" s="16" t="s">
        <v>8</v>
      </c>
      <c r="G11921" s="12">
        <v>42643</v>
      </c>
      <c r="H11921" s="13">
        <v>8</v>
      </c>
      <c r="I11921" s="70">
        <v>2.7579793710411535</v>
      </c>
      <c r="J11921" s="70">
        <v>49.930706720351225</v>
      </c>
      <c r="K11921" s="70">
        <f t="shared" si="1283"/>
        <v>5.2704832268039556</v>
      </c>
      <c r="L11921" s="70">
        <v>75.150323679999985</v>
      </c>
      <c r="M11921" s="63">
        <v>150.30064735999997</v>
      </c>
    </row>
    <row r="11922" spans="1:13" ht="15" customHeight="1">
      <c r="A11922" s="33">
        <v>41912</v>
      </c>
      <c r="B11922" s="12" t="s">
        <v>54</v>
      </c>
      <c r="C11922" s="10" t="s">
        <v>37</v>
      </c>
      <c r="D11922" s="10" t="s">
        <v>47</v>
      </c>
      <c r="E11922" s="36" t="s">
        <v>6</v>
      </c>
      <c r="F11922" s="16" t="s">
        <v>8</v>
      </c>
      <c r="G11922" s="12">
        <v>42735</v>
      </c>
      <c r="H11922" s="13">
        <v>9</v>
      </c>
      <c r="I11922" s="70">
        <v>2.6775637501614544</v>
      </c>
      <c r="J11922" s="70">
        <v>52.590211317306824</v>
      </c>
      <c r="K11922" s="70">
        <f t="shared" si="1283"/>
        <v>5.3370683471170537</v>
      </c>
      <c r="L11922" s="70">
        <v>69.505784794999997</v>
      </c>
      <c r="M11922" s="63">
        <v>139.01156958999999</v>
      </c>
    </row>
    <row r="11923" spans="1:13" ht="15" customHeight="1">
      <c r="A11923" s="33">
        <v>41912</v>
      </c>
      <c r="B11923" s="12" t="s">
        <v>54</v>
      </c>
      <c r="C11923" s="10" t="s">
        <v>37</v>
      </c>
      <c r="D11923" s="10" t="s">
        <v>47</v>
      </c>
      <c r="E11923" s="36" t="s">
        <v>6</v>
      </c>
      <c r="F11923" s="16" t="s">
        <v>8</v>
      </c>
      <c r="G11923" s="12">
        <v>42825</v>
      </c>
      <c r="H11923" s="13">
        <v>10</v>
      </c>
      <c r="I11923" s="70">
        <v>2.5780392099921321</v>
      </c>
      <c r="J11923" s="70">
        <v>50.012172107314697</v>
      </c>
      <c r="K11923" s="70">
        <f t="shared" si="1283"/>
        <v>4.8849813083506888E-15</v>
      </c>
      <c r="L11923" s="70">
        <v>66.316888344999995</v>
      </c>
      <c r="M11923" s="63">
        <v>132.63377668999999</v>
      </c>
    </row>
    <row r="11924" spans="1:13" ht="15" customHeight="1">
      <c r="A11924" s="33">
        <v>41912</v>
      </c>
      <c r="B11924" s="12" t="s">
        <v>54</v>
      </c>
      <c r="C11924" s="10" t="s">
        <v>37</v>
      </c>
      <c r="D11924" s="10" t="s">
        <v>47</v>
      </c>
      <c r="E11924" s="36" t="s">
        <v>6</v>
      </c>
      <c r="F11924" s="16" t="s">
        <v>8</v>
      </c>
      <c r="G11924" s="12">
        <v>42916</v>
      </c>
      <c r="H11924" s="13">
        <v>11</v>
      </c>
      <c r="I11924" s="70">
        <v>2.4653003872575461</v>
      </c>
      <c r="J11924" s="70">
        <v>47.546871720057148</v>
      </c>
      <c r="K11924" s="70">
        <f t="shared" si="1283"/>
        <v>-3.5527136788005009E-15</v>
      </c>
      <c r="L11924" s="70">
        <v>63.273418759999998</v>
      </c>
      <c r="M11924" s="63">
        <v>126.54683752</v>
      </c>
    </row>
    <row r="11925" spans="1:13" ht="15" customHeight="1">
      <c r="A11925" s="33">
        <v>41912</v>
      </c>
      <c r="B11925" s="12" t="s">
        <v>54</v>
      </c>
      <c r="C11925" s="10" t="s">
        <v>37</v>
      </c>
      <c r="D11925" s="10" t="s">
        <v>47</v>
      </c>
      <c r="E11925" s="36" t="s">
        <v>6</v>
      </c>
      <c r="F11925" s="16" t="s">
        <v>8</v>
      </c>
      <c r="G11925" s="12">
        <v>43008</v>
      </c>
      <c r="H11925" s="13">
        <v>12</v>
      </c>
      <c r="I11925" s="70">
        <v>2.3463738334995874</v>
      </c>
      <c r="J11925" s="70">
        <v>45.200497886557557</v>
      </c>
      <c r="K11925" s="70">
        <f t="shared" si="1283"/>
        <v>-3.5527136788005009E-15</v>
      </c>
      <c r="L11925" s="70">
        <v>60.381491725000004</v>
      </c>
      <c r="M11925" s="63">
        <v>120.76298345000001</v>
      </c>
    </row>
    <row r="11926" spans="1:13" ht="15" customHeight="1">
      <c r="A11926" s="33">
        <v>41912</v>
      </c>
      <c r="B11926" s="12" t="s">
        <v>54</v>
      </c>
      <c r="C11926" s="10" t="s">
        <v>37</v>
      </c>
      <c r="D11926" s="10" t="s">
        <v>47</v>
      </c>
      <c r="E11926" s="36" t="s">
        <v>6</v>
      </c>
      <c r="F11926" s="16" t="s">
        <v>8</v>
      </c>
      <c r="G11926" s="12">
        <v>43100</v>
      </c>
      <c r="H11926" s="13">
        <v>13</v>
      </c>
      <c r="I11926" s="70">
        <v>2.2150285759478936</v>
      </c>
      <c r="J11926" s="70">
        <v>42.985469310609666</v>
      </c>
      <c r="K11926" s="70">
        <f t="shared" si="1283"/>
        <v>0</v>
      </c>
      <c r="L11926" s="70">
        <v>57.64812775</v>
      </c>
      <c r="M11926" s="63">
        <v>115.2962555</v>
      </c>
    </row>
    <row r="11927" spans="1:13" ht="15" customHeight="1">
      <c r="A11927" s="33">
        <v>41912</v>
      </c>
      <c r="B11927" s="12" t="s">
        <v>54</v>
      </c>
      <c r="C11927" s="10" t="s">
        <v>37</v>
      </c>
      <c r="D11927" s="10" t="s">
        <v>47</v>
      </c>
      <c r="E11927" s="36" t="s">
        <v>6</v>
      </c>
      <c r="F11927" s="16" t="s">
        <v>8</v>
      </c>
      <c r="G11927" s="12">
        <v>43190</v>
      </c>
      <c r="H11927" s="13">
        <v>14</v>
      </c>
      <c r="I11927" s="70">
        <v>2.0607662454987756</v>
      </c>
      <c r="J11927" s="70">
        <v>40.92470306511089</v>
      </c>
      <c r="K11927" s="70">
        <f t="shared" si="1283"/>
        <v>0</v>
      </c>
      <c r="L11927" s="70">
        <v>55.053533174999998</v>
      </c>
      <c r="M11927" s="63">
        <v>110.10706635</v>
      </c>
    </row>
    <row r="11928" spans="1:13" ht="15" customHeight="1">
      <c r="A11928" s="33">
        <v>41912</v>
      </c>
      <c r="B11928" s="12" t="s">
        <v>54</v>
      </c>
      <c r="C11928" s="10" t="s">
        <v>37</v>
      </c>
      <c r="D11928" s="10" t="s">
        <v>47</v>
      </c>
      <c r="E11928" s="36" t="s">
        <v>6</v>
      </c>
      <c r="F11928" s="16" t="s">
        <v>8</v>
      </c>
      <c r="G11928" s="12">
        <v>43281</v>
      </c>
      <c r="H11928" s="13">
        <v>15</v>
      </c>
      <c r="I11928" s="70">
        <v>1.8943419699533046</v>
      </c>
      <c r="J11928" s="70">
        <v>39.030361095157588</v>
      </c>
      <c r="K11928" s="70">
        <f t="shared" si="1283"/>
        <v>2.2204460492503131E-15</v>
      </c>
      <c r="L11928" s="70">
        <v>52.604337310000005</v>
      </c>
      <c r="M11928" s="63">
        <v>105.20867462000001</v>
      </c>
    </row>
    <row r="11929" spans="1:13" ht="15" customHeight="1">
      <c r="A11929" s="33">
        <v>41912</v>
      </c>
      <c r="B11929" s="12" t="s">
        <v>54</v>
      </c>
      <c r="C11929" s="10" t="s">
        <v>37</v>
      </c>
      <c r="D11929" s="10" t="s">
        <v>47</v>
      </c>
      <c r="E11929" s="36" t="s">
        <v>6</v>
      </c>
      <c r="F11929" s="16" t="s">
        <v>8</v>
      </c>
      <c r="G11929" s="12">
        <v>43373</v>
      </c>
      <c r="H11929" s="13">
        <v>16</v>
      </c>
      <c r="I11929" s="70">
        <v>1.7735701402928825</v>
      </c>
      <c r="J11929" s="70">
        <v>37.256790954864705</v>
      </c>
      <c r="K11929" s="70">
        <f t="shared" si="1283"/>
        <v>0</v>
      </c>
      <c r="L11929" s="70">
        <v>50.274088605000003</v>
      </c>
      <c r="M11929" s="63">
        <v>100.54817721000001</v>
      </c>
    </row>
    <row r="11930" spans="1:13" ht="15" customHeight="1">
      <c r="A11930" s="33">
        <v>41912</v>
      </c>
      <c r="B11930" s="12" t="s">
        <v>54</v>
      </c>
      <c r="C11930" s="10" t="s">
        <v>37</v>
      </c>
      <c r="D11930" s="10" t="s">
        <v>47</v>
      </c>
      <c r="E11930" s="36" t="s">
        <v>6</v>
      </c>
      <c r="F11930" s="16" t="s">
        <v>8</v>
      </c>
      <c r="G11930" s="12">
        <v>43465</v>
      </c>
      <c r="H11930" s="13">
        <v>17</v>
      </c>
      <c r="I11930" s="70">
        <v>1.6545388345879544</v>
      </c>
      <c r="J11930" s="70">
        <v>35.602252120276745</v>
      </c>
      <c r="K11930" s="70">
        <f t="shared" si="1283"/>
        <v>-5.773159728050814E-15</v>
      </c>
      <c r="L11930" s="70">
        <v>48.049302179999998</v>
      </c>
      <c r="M11930" s="63">
        <v>96.098604359999996</v>
      </c>
    </row>
    <row r="11931" spans="1:13" ht="15" customHeight="1">
      <c r="A11931" s="33">
        <v>41912</v>
      </c>
      <c r="B11931" s="12" t="s">
        <v>54</v>
      </c>
      <c r="C11931" s="10" t="s">
        <v>37</v>
      </c>
      <c r="D11931" s="10" t="s">
        <v>47</v>
      </c>
      <c r="E11931" s="36" t="s">
        <v>6</v>
      </c>
      <c r="F11931" s="16" t="s">
        <v>8</v>
      </c>
      <c r="G11931" s="12">
        <v>43555</v>
      </c>
      <c r="H11931" s="13">
        <v>18</v>
      </c>
      <c r="I11931" s="70">
        <v>1.5503760879786126</v>
      </c>
      <c r="J11931" s="70">
        <v>34.051876032298139</v>
      </c>
      <c r="K11931" s="70">
        <f t="shared" si="1283"/>
        <v>6.8833827526759706E-15</v>
      </c>
      <c r="L11931" s="70">
        <v>45.920449520000005</v>
      </c>
      <c r="M11931" s="63">
        <v>91.840899040000011</v>
      </c>
    </row>
    <row r="11932" spans="1:13" ht="15" customHeight="1">
      <c r="A11932" s="33">
        <v>41912</v>
      </c>
      <c r="B11932" s="12" t="s">
        <v>54</v>
      </c>
      <c r="C11932" s="10" t="s">
        <v>37</v>
      </c>
      <c r="D11932" s="10" t="s">
        <v>47</v>
      </c>
      <c r="E11932" s="36" t="s">
        <v>6</v>
      </c>
      <c r="F11932" s="16" t="s">
        <v>8</v>
      </c>
      <c r="G11932" s="12">
        <v>43646</v>
      </c>
      <c r="H11932" s="13">
        <v>19</v>
      </c>
      <c r="I11932" s="70">
        <v>1.4461866421602618</v>
      </c>
      <c r="J11932" s="70">
        <v>32.605689390137876</v>
      </c>
      <c r="K11932" s="70">
        <f t="shared" si="1283"/>
        <v>-1.7763568394002505E-15</v>
      </c>
      <c r="L11932" s="70">
        <v>43.851745940000001</v>
      </c>
      <c r="M11932" s="63">
        <v>87.703491880000001</v>
      </c>
    </row>
    <row r="11933" spans="1:13" ht="15" customHeight="1">
      <c r="A11933" s="33">
        <v>41912</v>
      </c>
      <c r="B11933" s="12" t="s">
        <v>54</v>
      </c>
      <c r="C11933" s="10" t="s">
        <v>37</v>
      </c>
      <c r="D11933" s="10" t="s">
        <v>47</v>
      </c>
      <c r="E11933" s="36" t="s">
        <v>6</v>
      </c>
      <c r="F11933" s="16" t="s">
        <v>8</v>
      </c>
      <c r="G11933" s="12">
        <v>43738</v>
      </c>
      <c r="H11933" s="13">
        <v>20</v>
      </c>
      <c r="I11933" s="70">
        <v>1.3463778775910507</v>
      </c>
      <c r="J11933" s="70">
        <v>31.259311512546823</v>
      </c>
      <c r="K11933" s="70">
        <f t="shared" si="1283"/>
        <v>-1.9984014443252818E-15</v>
      </c>
      <c r="L11933" s="70">
        <v>41.910297305</v>
      </c>
      <c r="M11933" s="63">
        <v>83.820594610000001</v>
      </c>
    </row>
    <row r="11934" spans="1:13" ht="15" customHeight="1">
      <c r="A11934" s="33">
        <v>41912</v>
      </c>
      <c r="B11934" s="12" t="s">
        <v>54</v>
      </c>
      <c r="C11934" s="10" t="s">
        <v>37</v>
      </c>
      <c r="D11934" s="10" t="s">
        <v>47</v>
      </c>
      <c r="E11934" s="36" t="s">
        <v>6</v>
      </c>
      <c r="F11934" s="16" t="s">
        <v>8</v>
      </c>
      <c r="G11934" s="12">
        <v>43830</v>
      </c>
      <c r="H11934" s="13">
        <v>21</v>
      </c>
      <c r="I11934" s="70">
        <v>1.2569524125468143</v>
      </c>
      <c r="J11934" s="70">
        <v>30.002359100000007</v>
      </c>
      <c r="K11934" s="70">
        <f t="shared" si="1283"/>
        <v>-1.9984014443252818E-15</v>
      </c>
      <c r="L11934" s="70">
        <v>40.059587474999994</v>
      </c>
      <c r="M11934" s="63">
        <v>80.119174949999987</v>
      </c>
    </row>
    <row r="11935" spans="1:13" ht="15" customHeight="1">
      <c r="A11935" s="21">
        <f>A11936</f>
        <v>41912</v>
      </c>
      <c r="B11935" s="21" t="str">
        <f t="shared" ref="B11935:F11935" si="1284">B11936</f>
        <v>Annual 2015</v>
      </c>
      <c r="C11935" s="21" t="str">
        <f t="shared" si="1284"/>
        <v>Severely Adverse</v>
      </c>
      <c r="D11935" s="21" t="str">
        <f t="shared" si="1284"/>
        <v>TDR</v>
      </c>
      <c r="E11935" s="21" t="str">
        <f t="shared" si="1284"/>
        <v>Resi Real Estate</v>
      </c>
      <c r="F11935" s="21" t="str">
        <f t="shared" si="1284"/>
        <v>Closed-End Junior Liens</v>
      </c>
      <c r="G11935" s="21">
        <v>41912</v>
      </c>
      <c r="H11935" s="23">
        <v>0</v>
      </c>
      <c r="I11935" s="30">
        <v>0</v>
      </c>
      <c r="J11935" s="59">
        <v>61.439174850000001</v>
      </c>
      <c r="K11935" s="59">
        <v>0</v>
      </c>
      <c r="L11935" s="65">
        <v>0</v>
      </c>
      <c r="M11935" s="63">
        <v>0</v>
      </c>
    </row>
    <row r="11936" spans="1:13" ht="15" customHeight="1">
      <c r="A11936" s="33">
        <v>41912</v>
      </c>
      <c r="B11936" s="12" t="s">
        <v>54</v>
      </c>
      <c r="C11936" s="10" t="s">
        <v>37</v>
      </c>
      <c r="D11936" s="10" t="s">
        <v>47</v>
      </c>
      <c r="E11936" s="16" t="s">
        <v>6</v>
      </c>
      <c r="F11936" s="16" t="s">
        <v>9</v>
      </c>
      <c r="G11936" s="12">
        <v>42004</v>
      </c>
      <c r="H11936" s="13">
        <v>1</v>
      </c>
      <c r="I11936" s="70">
        <v>4.4157323699999997</v>
      </c>
      <c r="J11936" s="70">
        <v>57.02344248</v>
      </c>
      <c r="K11936" s="70">
        <f t="shared" ref="K11936:K11999" si="1285">J11936-J11935+I11936</f>
        <v>0</v>
      </c>
      <c r="L11936" s="70">
        <v>82.870736090000008</v>
      </c>
      <c r="M11936" s="63">
        <v>165.74147218000002</v>
      </c>
    </row>
    <row r="11937" spans="1:13" ht="15" customHeight="1">
      <c r="A11937" s="33">
        <v>41912</v>
      </c>
      <c r="B11937" s="12" t="s">
        <v>54</v>
      </c>
      <c r="C11937" s="10" t="s">
        <v>37</v>
      </c>
      <c r="D11937" s="10" t="s">
        <v>47</v>
      </c>
      <c r="E11937" s="16" t="s">
        <v>6</v>
      </c>
      <c r="F11937" s="16" t="s">
        <v>9</v>
      </c>
      <c r="G11937" s="12">
        <v>42094</v>
      </c>
      <c r="H11937" s="13">
        <v>2</v>
      </c>
      <c r="I11937" s="70">
        <v>4.0329454500000006</v>
      </c>
      <c r="J11937" s="70">
        <v>52.99049703</v>
      </c>
      <c r="K11937" s="70">
        <f t="shared" si="1285"/>
        <v>0</v>
      </c>
      <c r="L11937" s="70">
        <v>78.2515657</v>
      </c>
      <c r="M11937" s="63">
        <v>156.5031314</v>
      </c>
    </row>
    <row r="11938" spans="1:13" ht="15" customHeight="1">
      <c r="A11938" s="33">
        <v>41912</v>
      </c>
      <c r="B11938" s="12" t="s">
        <v>54</v>
      </c>
      <c r="C11938" s="10" t="s">
        <v>37</v>
      </c>
      <c r="D11938" s="10" t="s">
        <v>47</v>
      </c>
      <c r="E11938" s="16" t="s">
        <v>6</v>
      </c>
      <c r="F11938" s="16" t="s">
        <v>9</v>
      </c>
      <c r="G11938" s="12">
        <v>42185</v>
      </c>
      <c r="H11938" s="13">
        <v>3</v>
      </c>
      <c r="I11938" s="70">
        <v>4.5023447740985665</v>
      </c>
      <c r="J11938" s="70">
        <v>51.085599546679617</v>
      </c>
      <c r="K11938" s="70">
        <f t="shared" si="1285"/>
        <v>2.5974472907781836</v>
      </c>
      <c r="L11938" s="70">
        <v>73.945166064999995</v>
      </c>
      <c r="M11938" s="63">
        <v>147.89033212999999</v>
      </c>
    </row>
    <row r="11939" spans="1:13" ht="15" customHeight="1">
      <c r="A11939" s="33">
        <v>41912</v>
      </c>
      <c r="B11939" s="12" t="s">
        <v>54</v>
      </c>
      <c r="C11939" s="10" t="s">
        <v>37</v>
      </c>
      <c r="D11939" s="10" t="s">
        <v>47</v>
      </c>
      <c r="E11939" s="16" t="s">
        <v>6</v>
      </c>
      <c r="F11939" s="16" t="s">
        <v>9</v>
      </c>
      <c r="G11939" s="12">
        <v>42277</v>
      </c>
      <c r="H11939" s="13">
        <v>4</v>
      </c>
      <c r="I11939" s="70">
        <v>4.6556909968371798</v>
      </c>
      <c r="J11939" s="70">
        <v>50.695907691088536</v>
      </c>
      <c r="K11939" s="70">
        <f t="shared" si="1285"/>
        <v>4.2659991412460982</v>
      </c>
      <c r="L11939" s="70">
        <v>69.883221034999991</v>
      </c>
      <c r="M11939" s="63">
        <v>139.76644206999998</v>
      </c>
    </row>
    <row r="11940" spans="1:13" ht="15" customHeight="1">
      <c r="A11940" s="33">
        <v>41912</v>
      </c>
      <c r="B11940" s="12" t="s">
        <v>54</v>
      </c>
      <c r="C11940" s="10" t="s">
        <v>37</v>
      </c>
      <c r="D11940" s="10" t="s">
        <v>47</v>
      </c>
      <c r="E11940" s="16" t="s">
        <v>6</v>
      </c>
      <c r="F11940" s="16" t="s">
        <v>9</v>
      </c>
      <c r="G11940" s="12">
        <v>42369</v>
      </c>
      <c r="H11940" s="13">
        <v>5</v>
      </c>
      <c r="I11940" s="70">
        <v>4.7180737409745515</v>
      </c>
      <c r="J11940" s="70">
        <v>51.613274581115903</v>
      </c>
      <c r="K11940" s="70">
        <f t="shared" si="1285"/>
        <v>5.6354406310019183</v>
      </c>
      <c r="L11940" s="70">
        <v>66.154563849999988</v>
      </c>
      <c r="M11940" s="63">
        <v>132.30912769999998</v>
      </c>
    </row>
    <row r="11941" spans="1:13" ht="15" customHeight="1">
      <c r="A11941" s="33">
        <v>41912</v>
      </c>
      <c r="B11941" s="12" t="s">
        <v>54</v>
      </c>
      <c r="C11941" s="10" t="s">
        <v>37</v>
      </c>
      <c r="D11941" s="10" t="s">
        <v>47</v>
      </c>
      <c r="E11941" s="16" t="s">
        <v>6</v>
      </c>
      <c r="F11941" s="16" t="s">
        <v>9</v>
      </c>
      <c r="G11941" s="12">
        <v>42460</v>
      </c>
      <c r="H11941" s="13">
        <v>6</v>
      </c>
      <c r="I11941" s="70">
        <v>4.7882079322929076</v>
      </c>
      <c r="J11941" s="70">
        <v>53.758385727182279</v>
      </c>
      <c r="K11941" s="70">
        <f t="shared" si="1285"/>
        <v>6.9333190783592844</v>
      </c>
      <c r="L11941" s="70">
        <v>62.656919680000001</v>
      </c>
      <c r="M11941" s="63">
        <v>125.31383936</v>
      </c>
    </row>
    <row r="11942" spans="1:13" ht="15" customHeight="1">
      <c r="A11942" s="33">
        <v>41912</v>
      </c>
      <c r="B11942" s="12" t="s">
        <v>54</v>
      </c>
      <c r="C11942" s="10" t="s">
        <v>37</v>
      </c>
      <c r="D11942" s="10" t="s">
        <v>47</v>
      </c>
      <c r="E11942" s="16" t="s">
        <v>6</v>
      </c>
      <c r="F11942" s="16" t="s">
        <v>9</v>
      </c>
      <c r="G11942" s="12">
        <v>42551</v>
      </c>
      <c r="H11942" s="13">
        <v>7</v>
      </c>
      <c r="I11942" s="70">
        <v>4.7607895676159266</v>
      </c>
      <c r="J11942" s="70">
        <v>56.844939900681815</v>
      </c>
      <c r="K11942" s="70">
        <f t="shared" si="1285"/>
        <v>7.8473437411154627</v>
      </c>
      <c r="L11942" s="70">
        <v>59.391374720000002</v>
      </c>
      <c r="M11942" s="63">
        <v>118.78274944</v>
      </c>
    </row>
    <row r="11943" spans="1:13" ht="15" customHeight="1">
      <c r="A11943" s="33">
        <v>41912</v>
      </c>
      <c r="B11943" s="12" t="s">
        <v>54</v>
      </c>
      <c r="C11943" s="10" t="s">
        <v>37</v>
      </c>
      <c r="D11943" s="10" t="s">
        <v>47</v>
      </c>
      <c r="E11943" s="16" t="s">
        <v>6</v>
      </c>
      <c r="F11943" s="16" t="s">
        <v>9</v>
      </c>
      <c r="G11943" s="12">
        <v>42643</v>
      </c>
      <c r="H11943" s="13">
        <v>8</v>
      </c>
      <c r="I11943" s="70">
        <v>4.6747891550990666</v>
      </c>
      <c r="J11943" s="70">
        <v>60.640766612969145</v>
      </c>
      <c r="K11943" s="70">
        <f t="shared" si="1285"/>
        <v>8.470615867386396</v>
      </c>
      <c r="L11943" s="70">
        <v>56.351827399999998</v>
      </c>
      <c r="M11943" s="63">
        <v>112.7036548</v>
      </c>
    </row>
    <row r="11944" spans="1:13" ht="15" customHeight="1">
      <c r="A11944" s="33">
        <v>41912</v>
      </c>
      <c r="B11944" s="12" t="s">
        <v>54</v>
      </c>
      <c r="C11944" s="10" t="s">
        <v>37</v>
      </c>
      <c r="D11944" s="10" t="s">
        <v>47</v>
      </c>
      <c r="E11944" s="16" t="s">
        <v>6</v>
      </c>
      <c r="F11944" s="16" t="s">
        <v>9</v>
      </c>
      <c r="G11944" s="12">
        <v>42735</v>
      </c>
      <c r="H11944" s="13">
        <v>9</v>
      </c>
      <c r="I11944" s="70">
        <v>4.4486141603430962</v>
      </c>
      <c r="J11944" s="70">
        <v>64.769782601698694</v>
      </c>
      <c r="K11944" s="70">
        <f t="shared" si="1285"/>
        <v>8.577630149072645</v>
      </c>
      <c r="L11944" s="70">
        <v>51.76407047</v>
      </c>
      <c r="M11944" s="63">
        <v>103.52814094</v>
      </c>
    </row>
    <row r="11945" spans="1:13" ht="15" customHeight="1">
      <c r="A11945" s="33">
        <v>41912</v>
      </c>
      <c r="B11945" s="12" t="s">
        <v>54</v>
      </c>
      <c r="C11945" s="10" t="s">
        <v>37</v>
      </c>
      <c r="D11945" s="10" t="s">
        <v>47</v>
      </c>
      <c r="E11945" s="16" t="s">
        <v>6</v>
      </c>
      <c r="F11945" s="16" t="s">
        <v>9</v>
      </c>
      <c r="G11945" s="12">
        <v>42825</v>
      </c>
      <c r="H11945" s="13">
        <v>10</v>
      </c>
      <c r="I11945" s="70">
        <v>4.213265031245423</v>
      </c>
      <c r="J11945" s="70">
        <v>60.556517570453281</v>
      </c>
      <c r="K11945" s="70">
        <f t="shared" si="1285"/>
        <v>9.7699626167013776E-15</v>
      </c>
      <c r="L11945" s="70">
        <v>49.266470030000001</v>
      </c>
      <c r="M11945" s="63">
        <v>98.532940060000001</v>
      </c>
    </row>
    <row r="11946" spans="1:13" ht="15" customHeight="1">
      <c r="A11946" s="33">
        <v>41912</v>
      </c>
      <c r="B11946" s="12" t="s">
        <v>54</v>
      </c>
      <c r="C11946" s="10" t="s">
        <v>37</v>
      </c>
      <c r="D11946" s="10" t="s">
        <v>47</v>
      </c>
      <c r="E11946" s="16" t="s">
        <v>6</v>
      </c>
      <c r="F11946" s="16" t="s">
        <v>9</v>
      </c>
      <c r="G11946" s="12">
        <v>42916</v>
      </c>
      <c r="H11946" s="13">
        <v>11</v>
      </c>
      <c r="I11946" s="70">
        <v>3.9794132881382609</v>
      </c>
      <c r="J11946" s="70">
        <v>56.57710428231502</v>
      </c>
      <c r="K11946" s="70">
        <f t="shared" si="1285"/>
        <v>0</v>
      </c>
      <c r="L11946" s="70">
        <v>46.912791024999997</v>
      </c>
      <c r="M11946" s="63">
        <v>93.825582049999994</v>
      </c>
    </row>
    <row r="11947" spans="1:13" ht="15" customHeight="1">
      <c r="A11947" s="33">
        <v>41912</v>
      </c>
      <c r="B11947" s="12" t="s">
        <v>54</v>
      </c>
      <c r="C11947" s="10" t="s">
        <v>37</v>
      </c>
      <c r="D11947" s="10" t="s">
        <v>47</v>
      </c>
      <c r="E11947" s="16" t="s">
        <v>6</v>
      </c>
      <c r="F11947" s="16" t="s">
        <v>9</v>
      </c>
      <c r="G11947" s="12">
        <v>43008</v>
      </c>
      <c r="H11947" s="13">
        <v>12</v>
      </c>
      <c r="I11947" s="70">
        <v>3.7585239228061296</v>
      </c>
      <c r="J11947" s="70">
        <v>52.818580359508886</v>
      </c>
      <c r="K11947" s="70">
        <f t="shared" si="1285"/>
        <v>-4.4408920985006262E-15</v>
      </c>
      <c r="L11947" s="70">
        <v>44.706554209999993</v>
      </c>
      <c r="M11947" s="63">
        <v>89.413108419999986</v>
      </c>
    </row>
    <row r="11948" spans="1:13" ht="15" customHeight="1">
      <c r="A11948" s="33">
        <v>41912</v>
      </c>
      <c r="B11948" s="12" t="s">
        <v>54</v>
      </c>
      <c r="C11948" s="10" t="s">
        <v>37</v>
      </c>
      <c r="D11948" s="10" t="s">
        <v>47</v>
      </c>
      <c r="E11948" s="16" t="s">
        <v>6</v>
      </c>
      <c r="F11948" s="16" t="s">
        <v>9</v>
      </c>
      <c r="G11948" s="12">
        <v>43100</v>
      </c>
      <c r="H11948" s="13">
        <v>13</v>
      </c>
      <c r="I11948" s="70">
        <v>3.5359595920224574</v>
      </c>
      <c r="J11948" s="70">
        <v>49.282620767486428</v>
      </c>
      <c r="K11948" s="70">
        <f t="shared" si="1285"/>
        <v>0</v>
      </c>
      <c r="L11948" s="70">
        <v>42.61719368</v>
      </c>
      <c r="M11948" s="63">
        <v>85.234387359999999</v>
      </c>
    </row>
    <row r="11949" spans="1:13" ht="15" customHeight="1">
      <c r="A11949" s="33">
        <v>41912</v>
      </c>
      <c r="B11949" s="12" t="s">
        <v>54</v>
      </c>
      <c r="C11949" s="10" t="s">
        <v>37</v>
      </c>
      <c r="D11949" s="10" t="s">
        <v>47</v>
      </c>
      <c r="E11949" s="16" t="s">
        <v>6</v>
      </c>
      <c r="F11949" s="16" t="s">
        <v>9</v>
      </c>
      <c r="G11949" s="12">
        <v>43190</v>
      </c>
      <c r="H11949" s="13">
        <v>14</v>
      </c>
      <c r="I11949" s="70">
        <v>3.2881023429622189</v>
      </c>
      <c r="J11949" s="70">
        <v>45.994518424524209</v>
      </c>
      <c r="K11949" s="70">
        <f t="shared" si="1285"/>
        <v>0</v>
      </c>
      <c r="L11949" s="70">
        <v>40.636550085000003</v>
      </c>
      <c r="M11949" s="63">
        <v>81.273100170000006</v>
      </c>
    </row>
    <row r="11950" spans="1:13" ht="15" customHeight="1">
      <c r="A11950" s="33">
        <v>41912</v>
      </c>
      <c r="B11950" s="12" t="s">
        <v>54</v>
      </c>
      <c r="C11950" s="10" t="s">
        <v>37</v>
      </c>
      <c r="D11950" s="10" t="s">
        <v>47</v>
      </c>
      <c r="E11950" s="16" t="s">
        <v>6</v>
      </c>
      <c r="F11950" s="16" t="s">
        <v>9</v>
      </c>
      <c r="G11950" s="12">
        <v>43281</v>
      </c>
      <c r="H11950" s="13">
        <v>15</v>
      </c>
      <c r="I11950" s="70">
        <v>3.0273975238429509</v>
      </c>
      <c r="J11950" s="70">
        <v>42.967120900681259</v>
      </c>
      <c r="K11950" s="70">
        <f t="shared" si="1285"/>
        <v>0</v>
      </c>
      <c r="L11950" s="70">
        <v>38.746855079999996</v>
      </c>
      <c r="M11950" s="63">
        <v>77.493710159999992</v>
      </c>
    </row>
    <row r="11951" spans="1:13" ht="15" customHeight="1">
      <c r="A11951" s="33">
        <v>41912</v>
      </c>
      <c r="B11951" s="12" t="s">
        <v>54</v>
      </c>
      <c r="C11951" s="10" t="s">
        <v>37</v>
      </c>
      <c r="D11951" s="10" t="s">
        <v>47</v>
      </c>
      <c r="E11951" s="16" t="s">
        <v>6</v>
      </c>
      <c r="F11951" s="16" t="s">
        <v>9</v>
      </c>
      <c r="G11951" s="12">
        <v>43373</v>
      </c>
      <c r="H11951" s="13">
        <v>16</v>
      </c>
      <c r="I11951" s="70">
        <v>2.8416645175150608</v>
      </c>
      <c r="J11951" s="70">
        <v>40.125456383166195</v>
      </c>
      <c r="K11951" s="70">
        <f t="shared" si="1285"/>
        <v>0</v>
      </c>
      <c r="L11951" s="70">
        <v>36.940270134999999</v>
      </c>
      <c r="M11951" s="63">
        <v>73.880540269999997</v>
      </c>
    </row>
    <row r="11952" spans="1:13" ht="15" customHeight="1">
      <c r="A11952" s="33">
        <v>41912</v>
      </c>
      <c r="B11952" s="12" t="s">
        <v>54</v>
      </c>
      <c r="C11952" s="10" t="s">
        <v>37</v>
      </c>
      <c r="D11952" s="10" t="s">
        <v>47</v>
      </c>
      <c r="E11952" s="16" t="s">
        <v>6</v>
      </c>
      <c r="F11952" s="16" t="s">
        <v>9</v>
      </c>
      <c r="G11952" s="12">
        <v>43465</v>
      </c>
      <c r="H11952" s="13">
        <v>17</v>
      </c>
      <c r="I11952" s="70">
        <v>2.6559156619383573</v>
      </c>
      <c r="J11952" s="70">
        <v>37.469540721227844</v>
      </c>
      <c r="K11952" s="70">
        <f t="shared" si="1285"/>
        <v>5.773159728050814E-15</v>
      </c>
      <c r="L11952" s="70">
        <v>35.233175100000004</v>
      </c>
      <c r="M11952" s="63">
        <v>70.466350200000008</v>
      </c>
    </row>
    <row r="11953" spans="1:13" ht="15" customHeight="1">
      <c r="A11953" s="33">
        <v>41912</v>
      </c>
      <c r="B11953" s="12" t="s">
        <v>54</v>
      </c>
      <c r="C11953" s="10" t="s">
        <v>37</v>
      </c>
      <c r="D11953" s="10" t="s">
        <v>47</v>
      </c>
      <c r="E11953" s="16" t="s">
        <v>6</v>
      </c>
      <c r="F11953" s="16" t="s">
        <v>9</v>
      </c>
      <c r="G11953" s="12">
        <v>43555</v>
      </c>
      <c r="H11953" s="13">
        <v>18</v>
      </c>
      <c r="I11953" s="70">
        <v>2.4897413042763485</v>
      </c>
      <c r="J11953" s="70">
        <v>34.979799416951494</v>
      </c>
      <c r="K11953" s="70">
        <f t="shared" si="1285"/>
        <v>0</v>
      </c>
      <c r="L11953" s="70">
        <v>33.584341125000002</v>
      </c>
      <c r="M11953" s="63">
        <v>67.168682250000003</v>
      </c>
    </row>
    <row r="11954" spans="1:13" ht="15" customHeight="1">
      <c r="A11954" s="33">
        <v>41912</v>
      </c>
      <c r="B11954" s="12" t="s">
        <v>54</v>
      </c>
      <c r="C11954" s="10" t="s">
        <v>37</v>
      </c>
      <c r="D11954" s="10" t="s">
        <v>47</v>
      </c>
      <c r="E11954" s="16" t="s">
        <v>6</v>
      </c>
      <c r="F11954" s="16" t="s">
        <v>9</v>
      </c>
      <c r="G11954" s="12">
        <v>43646</v>
      </c>
      <c r="H11954" s="13">
        <v>19</v>
      </c>
      <c r="I11954" s="70">
        <v>2.3211526187776017</v>
      </c>
      <c r="J11954" s="70">
        <v>32.658646798173891</v>
      </c>
      <c r="K11954" s="70">
        <f t="shared" si="1285"/>
        <v>0</v>
      </c>
      <c r="L11954" s="70">
        <v>31.999322335000002</v>
      </c>
      <c r="M11954" s="63">
        <v>63.998644670000004</v>
      </c>
    </row>
    <row r="11955" spans="1:13" ht="15" customHeight="1">
      <c r="A11955" s="33">
        <v>41912</v>
      </c>
      <c r="B11955" s="12" t="s">
        <v>54</v>
      </c>
      <c r="C11955" s="10" t="s">
        <v>37</v>
      </c>
      <c r="D11955" s="10" t="s">
        <v>47</v>
      </c>
      <c r="E11955" s="16" t="s">
        <v>6</v>
      </c>
      <c r="F11955" s="16" t="s">
        <v>9</v>
      </c>
      <c r="G11955" s="12">
        <v>43738</v>
      </c>
      <c r="H11955" s="13">
        <v>20</v>
      </c>
      <c r="I11955" s="70">
        <v>2.1593296648894413</v>
      </c>
      <c r="J11955" s="70">
        <v>30.49931713328445</v>
      </c>
      <c r="K11955" s="70">
        <f t="shared" si="1285"/>
        <v>0</v>
      </c>
      <c r="L11955" s="70">
        <v>30.496434884999999</v>
      </c>
      <c r="M11955" s="63">
        <v>60.992869769999999</v>
      </c>
    </row>
    <row r="11956" spans="1:13" ht="15" customHeight="1">
      <c r="A11956" s="33">
        <v>41912</v>
      </c>
      <c r="B11956" s="12" t="s">
        <v>54</v>
      </c>
      <c r="C11956" s="10" t="s">
        <v>37</v>
      </c>
      <c r="D11956" s="10" t="s">
        <v>47</v>
      </c>
      <c r="E11956" s="16" t="s">
        <v>6</v>
      </c>
      <c r="F11956" s="16" t="s">
        <v>9</v>
      </c>
      <c r="G11956" s="12">
        <v>43830</v>
      </c>
      <c r="H11956" s="13">
        <v>21</v>
      </c>
      <c r="I11956" s="70">
        <v>2.0144374632844517</v>
      </c>
      <c r="J11956" s="70">
        <v>28.484879669999998</v>
      </c>
      <c r="K11956" s="70">
        <f t="shared" si="1285"/>
        <v>0</v>
      </c>
      <c r="L11956" s="70">
        <v>29.080256755000004</v>
      </c>
      <c r="M11956" s="63">
        <v>58.160513510000008</v>
      </c>
    </row>
    <row r="11957" spans="1:13" ht="15" customHeight="1">
      <c r="A11957" s="21">
        <f>A11958</f>
        <v>41912</v>
      </c>
      <c r="B11957" s="21" t="str">
        <f t="shared" ref="B11957:F11957" si="1286">B11958</f>
        <v>Annual 2015</v>
      </c>
      <c r="C11957" s="21" t="str">
        <f t="shared" si="1286"/>
        <v>Severely Adverse</v>
      </c>
      <c r="D11957" s="21" t="str">
        <f t="shared" si="1286"/>
        <v>TDR</v>
      </c>
      <c r="E11957" s="21" t="str">
        <f t="shared" si="1286"/>
        <v>Resi Real Estate</v>
      </c>
      <c r="F11957" s="21" t="str">
        <f t="shared" si="1286"/>
        <v>HELOCs</v>
      </c>
      <c r="G11957" s="21">
        <v>41912</v>
      </c>
      <c r="H11957" s="23">
        <v>0</v>
      </c>
      <c r="I11957" s="30">
        <v>0</v>
      </c>
      <c r="J11957" s="59">
        <v>179.61888255000002</v>
      </c>
      <c r="K11957" s="59">
        <v>0</v>
      </c>
      <c r="L11957" s="65">
        <v>0</v>
      </c>
      <c r="M11957" s="63">
        <v>0</v>
      </c>
    </row>
    <row r="11958" spans="1:13" ht="15" customHeight="1">
      <c r="A11958" s="33">
        <v>41912</v>
      </c>
      <c r="B11958" s="12" t="s">
        <v>54</v>
      </c>
      <c r="C11958" s="10" t="s">
        <v>37</v>
      </c>
      <c r="D11958" s="10" t="s">
        <v>47</v>
      </c>
      <c r="E11958" s="16" t="s">
        <v>6</v>
      </c>
      <c r="F11958" s="16" t="s">
        <v>10</v>
      </c>
      <c r="G11958" s="12">
        <v>42004</v>
      </c>
      <c r="H11958" s="13">
        <v>1</v>
      </c>
      <c r="I11958" s="70">
        <v>9.83451539</v>
      </c>
      <c r="J11958" s="70">
        <v>169.78436716000002</v>
      </c>
      <c r="K11958" s="70">
        <f t="shared" si="1285"/>
        <v>0</v>
      </c>
      <c r="L11958" s="70">
        <v>282.63090651499999</v>
      </c>
      <c r="M11958" s="63">
        <v>565.26181302999998</v>
      </c>
    </row>
    <row r="11959" spans="1:13" ht="15" customHeight="1">
      <c r="A11959" s="33">
        <v>41912</v>
      </c>
      <c r="B11959" s="12" t="s">
        <v>54</v>
      </c>
      <c r="C11959" s="10" t="s">
        <v>37</v>
      </c>
      <c r="D11959" s="10" t="s">
        <v>47</v>
      </c>
      <c r="E11959" s="16" t="s">
        <v>6</v>
      </c>
      <c r="F11959" s="16" t="s">
        <v>10</v>
      </c>
      <c r="G11959" s="12">
        <v>42094</v>
      </c>
      <c r="H11959" s="13">
        <v>2</v>
      </c>
      <c r="I11959" s="70">
        <v>9.2185007599999995</v>
      </c>
      <c r="J11959" s="70">
        <v>160.5658664</v>
      </c>
      <c r="K11959" s="70">
        <f t="shared" si="1285"/>
        <v>0</v>
      </c>
      <c r="L11959" s="70">
        <v>270.48468777999994</v>
      </c>
      <c r="M11959" s="63">
        <v>540.96937555999989</v>
      </c>
    </row>
    <row r="11960" spans="1:13" ht="15" customHeight="1">
      <c r="A11960" s="33">
        <v>41912</v>
      </c>
      <c r="B11960" s="12" t="s">
        <v>54</v>
      </c>
      <c r="C11960" s="10" t="s">
        <v>37</v>
      </c>
      <c r="D11960" s="10" t="s">
        <v>47</v>
      </c>
      <c r="E11960" s="16" t="s">
        <v>6</v>
      </c>
      <c r="F11960" s="16" t="s">
        <v>10</v>
      </c>
      <c r="G11960" s="12">
        <v>42185</v>
      </c>
      <c r="H11960" s="13">
        <v>3</v>
      </c>
      <c r="I11960" s="70">
        <v>11.325432397918874</v>
      </c>
      <c r="J11960" s="70">
        <v>157.45252695237832</v>
      </c>
      <c r="K11960" s="70">
        <f t="shared" si="1285"/>
        <v>8.2120929502971904</v>
      </c>
      <c r="L11960" s="70">
        <v>258.93961660000002</v>
      </c>
      <c r="M11960" s="63">
        <v>517.87923320000004</v>
      </c>
    </row>
    <row r="11961" spans="1:13" ht="15" customHeight="1">
      <c r="A11961" s="33">
        <v>41912</v>
      </c>
      <c r="B11961" s="12" t="s">
        <v>54</v>
      </c>
      <c r="C11961" s="10" t="s">
        <v>37</v>
      </c>
      <c r="D11961" s="10" t="s">
        <v>47</v>
      </c>
      <c r="E11961" s="16" t="s">
        <v>6</v>
      </c>
      <c r="F11961" s="16" t="s">
        <v>10</v>
      </c>
      <c r="G11961" s="12">
        <v>42277</v>
      </c>
      <c r="H11961" s="13">
        <v>4</v>
      </c>
      <c r="I11961" s="70">
        <v>12.426635233671274</v>
      </c>
      <c r="J11961" s="70">
        <v>158.51328050930121</v>
      </c>
      <c r="K11961" s="70">
        <f t="shared" si="1285"/>
        <v>13.487388790594164</v>
      </c>
      <c r="L11961" s="70">
        <v>247.92680222000004</v>
      </c>
      <c r="M11961" s="63">
        <v>495.85360444000008</v>
      </c>
    </row>
    <row r="11962" spans="1:13" ht="15" customHeight="1">
      <c r="A11962" s="33">
        <v>41912</v>
      </c>
      <c r="B11962" s="12" t="s">
        <v>54</v>
      </c>
      <c r="C11962" s="10" t="s">
        <v>37</v>
      </c>
      <c r="D11962" s="10" t="s">
        <v>47</v>
      </c>
      <c r="E11962" s="16" t="s">
        <v>6</v>
      </c>
      <c r="F11962" s="16" t="s">
        <v>10</v>
      </c>
      <c r="G11962" s="12">
        <v>42369</v>
      </c>
      <c r="H11962" s="13">
        <v>5</v>
      </c>
      <c r="I11962" s="70">
        <v>13.231096914057042</v>
      </c>
      <c r="J11962" s="70">
        <v>163.09920049563493</v>
      </c>
      <c r="K11962" s="70">
        <f t="shared" si="1285"/>
        <v>17.817016900390762</v>
      </c>
      <c r="L11962" s="70">
        <v>237.46911329</v>
      </c>
      <c r="M11962" s="63">
        <v>474.93822657999999</v>
      </c>
    </row>
    <row r="11963" spans="1:13" ht="15" customHeight="1">
      <c r="A11963" s="33">
        <v>41912</v>
      </c>
      <c r="B11963" s="12" t="s">
        <v>54</v>
      </c>
      <c r="C11963" s="10" t="s">
        <v>37</v>
      </c>
      <c r="D11963" s="10" t="s">
        <v>47</v>
      </c>
      <c r="E11963" s="16" t="s">
        <v>6</v>
      </c>
      <c r="F11963" s="16" t="s">
        <v>10</v>
      </c>
      <c r="G11963" s="12">
        <v>42460</v>
      </c>
      <c r="H11963" s="13">
        <v>6</v>
      </c>
      <c r="I11963" s="70">
        <v>13.973676350946326</v>
      </c>
      <c r="J11963" s="70">
        <v>171.04591534096079</v>
      </c>
      <c r="K11963" s="70">
        <f t="shared" si="1285"/>
        <v>21.920391196272185</v>
      </c>
      <c r="L11963" s="70">
        <v>227.475673685</v>
      </c>
      <c r="M11963" s="63">
        <v>454.95134737000001</v>
      </c>
    </row>
    <row r="11964" spans="1:13" ht="15" customHeight="1">
      <c r="A11964" s="33">
        <v>41912</v>
      </c>
      <c r="B11964" s="12" t="s">
        <v>54</v>
      </c>
      <c r="C11964" s="10" t="s">
        <v>37</v>
      </c>
      <c r="D11964" s="10" t="s">
        <v>47</v>
      </c>
      <c r="E11964" s="16" t="s">
        <v>6</v>
      </c>
      <c r="F11964" s="16" t="s">
        <v>10</v>
      </c>
      <c r="G11964" s="12">
        <v>42551</v>
      </c>
      <c r="H11964" s="13">
        <v>7</v>
      </c>
      <c r="I11964" s="70">
        <v>14.324033277168216</v>
      </c>
      <c r="J11964" s="70">
        <v>181.5320548991636</v>
      </c>
      <c r="K11964" s="70">
        <f t="shared" si="1285"/>
        <v>24.810172835371024</v>
      </c>
      <c r="L11964" s="70">
        <v>217.908400685</v>
      </c>
      <c r="M11964" s="63">
        <v>435.81680137000001</v>
      </c>
    </row>
    <row r="11965" spans="1:13" ht="15" customHeight="1">
      <c r="A11965" s="33">
        <v>41912</v>
      </c>
      <c r="B11965" s="12" t="s">
        <v>54</v>
      </c>
      <c r="C11965" s="10" t="s">
        <v>37</v>
      </c>
      <c r="D11965" s="10" t="s">
        <v>47</v>
      </c>
      <c r="E11965" s="16" t="s">
        <v>6</v>
      </c>
      <c r="F11965" s="16" t="s">
        <v>10</v>
      </c>
      <c r="G11965" s="12">
        <v>42643</v>
      </c>
      <c r="H11965" s="13">
        <v>8</v>
      </c>
      <c r="I11965" s="70">
        <v>14.392619418920901</v>
      </c>
      <c r="J11965" s="70">
        <v>193.92014633285785</v>
      </c>
      <c r="K11965" s="70">
        <f t="shared" si="1285"/>
        <v>26.780710852615158</v>
      </c>
      <c r="L11965" s="70">
        <v>208.77544664500002</v>
      </c>
      <c r="M11965" s="63">
        <v>417.55089329000003</v>
      </c>
    </row>
    <row r="11966" spans="1:13" ht="15" customHeight="1">
      <c r="A11966" s="33">
        <v>41912</v>
      </c>
      <c r="B11966" s="12" t="s">
        <v>54</v>
      </c>
      <c r="C11966" s="10" t="s">
        <v>37</v>
      </c>
      <c r="D11966" s="10" t="s">
        <v>47</v>
      </c>
      <c r="E11966" s="16" t="s">
        <v>6</v>
      </c>
      <c r="F11966" s="16" t="s">
        <v>10</v>
      </c>
      <c r="G11966" s="12">
        <v>42735</v>
      </c>
      <c r="H11966" s="13">
        <v>9</v>
      </c>
      <c r="I11966" s="70">
        <v>13.914669484461983</v>
      </c>
      <c r="J11966" s="70">
        <v>207.1245242021354</v>
      </c>
      <c r="K11966" s="70">
        <f t="shared" si="1285"/>
        <v>27.119047353739532</v>
      </c>
      <c r="L11966" s="70">
        <v>194.509278975</v>
      </c>
      <c r="M11966" s="63">
        <v>389.01855795</v>
      </c>
    </row>
    <row r="11967" spans="1:13" ht="15" customHeight="1">
      <c r="A11967" s="33">
        <v>41912</v>
      </c>
      <c r="B11967" s="12" t="s">
        <v>54</v>
      </c>
      <c r="C11967" s="10" t="s">
        <v>37</v>
      </c>
      <c r="D11967" s="10" t="s">
        <v>47</v>
      </c>
      <c r="E11967" s="16" t="s">
        <v>6</v>
      </c>
      <c r="F11967" s="16" t="s">
        <v>10</v>
      </c>
      <c r="G11967" s="12">
        <v>42825</v>
      </c>
      <c r="H11967" s="13">
        <v>10</v>
      </c>
      <c r="I11967" s="70">
        <v>13.330261723631395</v>
      </c>
      <c r="J11967" s="70">
        <v>193.79426247850401</v>
      </c>
      <c r="K11967" s="70">
        <f t="shared" si="1285"/>
        <v>0</v>
      </c>
      <c r="L11967" s="70">
        <v>186.44470565999998</v>
      </c>
      <c r="M11967" s="63">
        <v>372.88941131999997</v>
      </c>
    </row>
    <row r="11968" spans="1:13" ht="15" customHeight="1">
      <c r="A11968" s="33">
        <v>41912</v>
      </c>
      <c r="B11968" s="12" t="s">
        <v>54</v>
      </c>
      <c r="C11968" s="10" t="s">
        <v>37</v>
      </c>
      <c r="D11968" s="10" t="s">
        <v>47</v>
      </c>
      <c r="E11968" s="16" t="s">
        <v>6</v>
      </c>
      <c r="F11968" s="16" t="s">
        <v>10</v>
      </c>
      <c r="G11968" s="12">
        <v>42916</v>
      </c>
      <c r="H11968" s="13">
        <v>11</v>
      </c>
      <c r="I11968" s="70">
        <v>12.690179102232646</v>
      </c>
      <c r="J11968" s="70">
        <v>181.10408337627138</v>
      </c>
      <c r="K11968" s="70">
        <f t="shared" si="1285"/>
        <v>0</v>
      </c>
      <c r="L11968" s="70">
        <v>178.72264494499998</v>
      </c>
      <c r="M11968" s="63">
        <v>357.44528988999997</v>
      </c>
    </row>
    <row r="11969" spans="1:13" ht="15" customHeight="1">
      <c r="A11969" s="33">
        <v>41912</v>
      </c>
      <c r="B11969" s="12" t="s">
        <v>54</v>
      </c>
      <c r="C11969" s="10" t="s">
        <v>37</v>
      </c>
      <c r="D11969" s="10" t="s">
        <v>47</v>
      </c>
      <c r="E11969" s="16" t="s">
        <v>6</v>
      </c>
      <c r="F11969" s="16" t="s">
        <v>10</v>
      </c>
      <c r="G11969" s="12">
        <v>43008</v>
      </c>
      <c r="H11969" s="13">
        <v>12</v>
      </c>
      <c r="I11969" s="70">
        <v>12.058872857647884</v>
      </c>
      <c r="J11969" s="70">
        <v>169.04521051862349</v>
      </c>
      <c r="K11969" s="70">
        <f t="shared" si="1285"/>
        <v>0</v>
      </c>
      <c r="L11969" s="70">
        <v>171.34132101</v>
      </c>
      <c r="M11969" s="63">
        <v>342.68264202</v>
      </c>
    </row>
    <row r="11970" spans="1:13" ht="15" customHeight="1">
      <c r="A11970" s="33">
        <v>41912</v>
      </c>
      <c r="B11970" s="12" t="s">
        <v>54</v>
      </c>
      <c r="C11970" s="10" t="s">
        <v>37</v>
      </c>
      <c r="D11970" s="10" t="s">
        <v>47</v>
      </c>
      <c r="E11970" s="16" t="s">
        <v>6</v>
      </c>
      <c r="F11970" s="16" t="s">
        <v>10</v>
      </c>
      <c r="G11970" s="12">
        <v>43100</v>
      </c>
      <c r="H11970" s="13">
        <v>13</v>
      </c>
      <c r="I11970" s="70">
        <v>11.394439331780681</v>
      </c>
      <c r="J11970" s="70">
        <v>157.6507711868428</v>
      </c>
      <c r="K11970" s="70">
        <f t="shared" si="1285"/>
        <v>0</v>
      </c>
      <c r="L11970" s="70">
        <v>164.3580743</v>
      </c>
      <c r="M11970" s="63">
        <v>328.7161486</v>
      </c>
    </row>
    <row r="11971" spans="1:13" ht="15" customHeight="1">
      <c r="A11971" s="33">
        <v>41912</v>
      </c>
      <c r="B11971" s="12" t="s">
        <v>54</v>
      </c>
      <c r="C11971" s="10" t="s">
        <v>37</v>
      </c>
      <c r="D11971" s="10" t="s">
        <v>47</v>
      </c>
      <c r="E11971" s="16" t="s">
        <v>6</v>
      </c>
      <c r="F11971" s="16" t="s">
        <v>10</v>
      </c>
      <c r="G11971" s="12">
        <v>43190</v>
      </c>
      <c r="H11971" s="13">
        <v>14</v>
      </c>
      <c r="I11971" s="70">
        <v>10.625031822708644</v>
      </c>
      <c r="J11971" s="70">
        <v>147.02573936413415</v>
      </c>
      <c r="K11971" s="70">
        <f t="shared" si="1285"/>
        <v>0</v>
      </c>
      <c r="L11971" s="70">
        <v>157.77818425999999</v>
      </c>
      <c r="M11971" s="63">
        <v>315.55636851999998</v>
      </c>
    </row>
    <row r="11972" spans="1:13" ht="15" customHeight="1">
      <c r="A11972" s="33">
        <v>41912</v>
      </c>
      <c r="B11972" s="12" t="s">
        <v>54</v>
      </c>
      <c r="C11972" s="10" t="s">
        <v>37</v>
      </c>
      <c r="D11972" s="10" t="s">
        <v>47</v>
      </c>
      <c r="E11972" s="16" t="s">
        <v>6</v>
      </c>
      <c r="F11972" s="16" t="s">
        <v>10</v>
      </c>
      <c r="G11972" s="12">
        <v>43281</v>
      </c>
      <c r="H11972" s="13">
        <v>15</v>
      </c>
      <c r="I11972" s="70">
        <v>9.7994777508892934</v>
      </c>
      <c r="J11972" s="70">
        <v>137.22626161324484</v>
      </c>
      <c r="K11972" s="70">
        <f t="shared" si="1285"/>
        <v>-1.5987211554602254E-14</v>
      </c>
      <c r="L11972" s="70">
        <v>151.64221110000003</v>
      </c>
      <c r="M11972" s="63">
        <v>303.28442220000005</v>
      </c>
    </row>
    <row r="11973" spans="1:13" ht="15" customHeight="1">
      <c r="A11973" s="33">
        <v>41912</v>
      </c>
      <c r="B11973" s="12" t="s">
        <v>54</v>
      </c>
      <c r="C11973" s="10" t="s">
        <v>37</v>
      </c>
      <c r="D11973" s="10" t="s">
        <v>47</v>
      </c>
      <c r="E11973" s="16" t="s">
        <v>6</v>
      </c>
      <c r="F11973" s="16" t="s">
        <v>10</v>
      </c>
      <c r="G11973" s="12">
        <v>43373</v>
      </c>
      <c r="H11973" s="13">
        <v>16</v>
      </c>
      <c r="I11973" s="70">
        <v>9.2058551858073017</v>
      </c>
      <c r="J11973" s="70">
        <v>128.02040642743756</v>
      </c>
      <c r="K11973" s="70">
        <f t="shared" si="1285"/>
        <v>2.1316282072803006E-14</v>
      </c>
      <c r="L11973" s="70">
        <v>145.9715769</v>
      </c>
      <c r="M11973" s="63">
        <v>291.9431538</v>
      </c>
    </row>
    <row r="11974" spans="1:13" ht="15" customHeight="1">
      <c r="A11974" s="33">
        <v>41912</v>
      </c>
      <c r="B11974" s="12" t="s">
        <v>54</v>
      </c>
      <c r="C11974" s="10" t="s">
        <v>37</v>
      </c>
      <c r="D11974" s="10" t="s">
        <v>47</v>
      </c>
      <c r="E11974" s="16" t="s">
        <v>6</v>
      </c>
      <c r="F11974" s="16" t="s">
        <v>10</v>
      </c>
      <c r="G11974" s="12">
        <v>43465</v>
      </c>
      <c r="H11974" s="13">
        <v>17</v>
      </c>
      <c r="I11974" s="70">
        <v>8.6134544596781879</v>
      </c>
      <c r="J11974" s="70">
        <v>119.40695196775937</v>
      </c>
      <c r="K11974" s="70">
        <f t="shared" si="1285"/>
        <v>0</v>
      </c>
      <c r="L11974" s="70">
        <v>140.51289374999999</v>
      </c>
      <c r="M11974" s="63">
        <v>281.02578749999998</v>
      </c>
    </row>
    <row r="11975" spans="1:13" ht="15" customHeight="1">
      <c r="A11975" s="33">
        <v>41912</v>
      </c>
      <c r="B11975" s="12" t="s">
        <v>54</v>
      </c>
      <c r="C11975" s="10" t="s">
        <v>37</v>
      </c>
      <c r="D11975" s="10" t="s">
        <v>47</v>
      </c>
      <c r="E11975" s="16" t="s">
        <v>6</v>
      </c>
      <c r="F11975" s="16" t="s">
        <v>10</v>
      </c>
      <c r="G11975" s="12">
        <v>43555</v>
      </c>
      <c r="H11975" s="13">
        <v>18</v>
      </c>
      <c r="I11975" s="70">
        <v>8.0853195241908526</v>
      </c>
      <c r="J11975" s="70">
        <v>111.32163244356852</v>
      </c>
      <c r="K11975" s="70">
        <f t="shared" si="1285"/>
        <v>0</v>
      </c>
      <c r="L11975" s="70">
        <v>135.234513045</v>
      </c>
      <c r="M11975" s="63">
        <v>270.46902609</v>
      </c>
    </row>
    <row r="11976" spans="1:13" ht="15" customHeight="1">
      <c r="A11976" s="33">
        <v>41912</v>
      </c>
      <c r="B11976" s="12" t="s">
        <v>54</v>
      </c>
      <c r="C11976" s="10" t="s">
        <v>37</v>
      </c>
      <c r="D11976" s="10" t="s">
        <v>47</v>
      </c>
      <c r="E11976" s="16" t="s">
        <v>6</v>
      </c>
      <c r="F11976" s="16" t="s">
        <v>10</v>
      </c>
      <c r="G11976" s="12">
        <v>43646</v>
      </c>
      <c r="H11976" s="13">
        <v>19</v>
      </c>
      <c r="I11976" s="70">
        <v>7.5528944140805274</v>
      </c>
      <c r="J11976" s="70">
        <v>103.76873802948799</v>
      </c>
      <c r="K11976" s="70">
        <f t="shared" si="1285"/>
        <v>0</v>
      </c>
      <c r="L11976" s="70">
        <v>130.12207222499998</v>
      </c>
      <c r="M11976" s="63">
        <v>260.24414444999996</v>
      </c>
    </row>
    <row r="11977" spans="1:13" ht="15" customHeight="1">
      <c r="A11977" s="33">
        <v>41912</v>
      </c>
      <c r="B11977" s="12" t="s">
        <v>54</v>
      </c>
      <c r="C11977" s="10" t="s">
        <v>37</v>
      </c>
      <c r="D11977" s="10" t="s">
        <v>47</v>
      </c>
      <c r="E11977" s="16" t="s">
        <v>6</v>
      </c>
      <c r="F11977" s="16" t="s">
        <v>10</v>
      </c>
      <c r="G11977" s="12">
        <v>43738</v>
      </c>
      <c r="H11977" s="13">
        <v>20</v>
      </c>
      <c r="I11977" s="70">
        <v>7.0435606129566741</v>
      </c>
      <c r="J11977" s="70">
        <v>96.725177416531324</v>
      </c>
      <c r="K11977" s="70">
        <f t="shared" si="1285"/>
        <v>0</v>
      </c>
      <c r="L11977" s="70">
        <v>125.29952508</v>
      </c>
      <c r="M11977" s="63">
        <v>250.59905015999999</v>
      </c>
    </row>
    <row r="11978" spans="1:13" ht="15" customHeight="1">
      <c r="A11978" s="33">
        <v>41912</v>
      </c>
      <c r="B11978" s="12" t="s">
        <v>54</v>
      </c>
      <c r="C11978" s="10" t="s">
        <v>37</v>
      </c>
      <c r="D11978" s="10" t="s">
        <v>47</v>
      </c>
      <c r="E11978" s="16" t="s">
        <v>6</v>
      </c>
      <c r="F11978" s="16" t="s">
        <v>10</v>
      </c>
      <c r="G11978" s="12">
        <v>43830</v>
      </c>
      <c r="H11978" s="13">
        <v>21</v>
      </c>
      <c r="I11978" s="70">
        <v>6.5892326665312995</v>
      </c>
      <c r="J11978" s="70">
        <v>90.135944750000021</v>
      </c>
      <c r="K11978" s="70">
        <f t="shared" si="1285"/>
        <v>0</v>
      </c>
      <c r="L11978" s="70">
        <v>120.683482895</v>
      </c>
      <c r="M11978" s="63">
        <v>241.36696578999999</v>
      </c>
    </row>
    <row r="11979" spans="1:13" ht="15" customHeight="1">
      <c r="A11979" s="21">
        <f>A11980</f>
        <v>41912</v>
      </c>
      <c r="B11979" s="21" t="str">
        <f t="shared" ref="B11979:F11979" si="1287">B11980</f>
        <v>Annual 2015</v>
      </c>
      <c r="C11979" s="21" t="str">
        <f t="shared" si="1287"/>
        <v>Base</v>
      </c>
      <c r="D11979" s="21" t="str">
        <f t="shared" si="1287"/>
        <v>OREO</v>
      </c>
      <c r="E11979" s="21" t="str">
        <f t="shared" si="1287"/>
        <v>Resi Real Estate</v>
      </c>
      <c r="F11979" s="21" t="str">
        <f t="shared" si="1287"/>
        <v>First Lien Mortgages</v>
      </c>
      <c r="G11979" s="21">
        <v>41912</v>
      </c>
      <c r="H11979" s="23">
        <v>0</v>
      </c>
      <c r="I11979" s="30">
        <v>0</v>
      </c>
      <c r="J11979" s="70">
        <v>0</v>
      </c>
      <c r="K11979" s="59">
        <v>0</v>
      </c>
      <c r="L11979" s="65">
        <v>0</v>
      </c>
      <c r="M11979" s="63">
        <v>0</v>
      </c>
    </row>
    <row r="11980" spans="1:13" ht="15" customHeight="1">
      <c r="A11980" s="33">
        <v>41912</v>
      </c>
      <c r="B11980" s="12" t="s">
        <v>54</v>
      </c>
      <c r="C11980" s="10" t="s">
        <v>4</v>
      </c>
      <c r="D11980" s="10" t="s">
        <v>48</v>
      </c>
      <c r="E11980" s="36" t="s">
        <v>6</v>
      </c>
      <c r="F11980" s="36" t="s">
        <v>7</v>
      </c>
      <c r="G11980" s="12">
        <v>42004</v>
      </c>
      <c r="H11980" s="13">
        <v>1</v>
      </c>
      <c r="I11980" s="70">
        <v>-2.761497789248696</v>
      </c>
      <c r="J11980" s="70">
        <v>-11.669477641644589</v>
      </c>
      <c r="K11980" s="70">
        <f t="shared" si="1285"/>
        <v>-14.430975430893284</v>
      </c>
      <c r="L11980" s="65">
        <v>0</v>
      </c>
      <c r="M11980" s="63">
        <v>0</v>
      </c>
    </row>
    <row r="11981" spans="1:13" ht="15" customHeight="1">
      <c r="A11981" s="33">
        <v>41912</v>
      </c>
      <c r="B11981" s="12" t="s">
        <v>54</v>
      </c>
      <c r="C11981" s="10" t="s">
        <v>4</v>
      </c>
      <c r="D11981" s="10" t="s">
        <v>48</v>
      </c>
      <c r="E11981" s="36" t="s">
        <v>6</v>
      </c>
      <c r="F11981" s="36" t="s">
        <v>7</v>
      </c>
      <c r="G11981" s="12">
        <v>42094</v>
      </c>
      <c r="H11981" s="13">
        <v>2</v>
      </c>
      <c r="I11981" s="70">
        <v>-2.6319728301858971</v>
      </c>
      <c r="J11981" s="70">
        <v>-10.781834224396933</v>
      </c>
      <c r="K11981" s="70">
        <f t="shared" si="1285"/>
        <v>-1.7443294129382414</v>
      </c>
      <c r="L11981" s="65">
        <v>0</v>
      </c>
      <c r="M11981" s="63">
        <v>0</v>
      </c>
    </row>
    <row r="11982" spans="1:13" ht="15" customHeight="1">
      <c r="A11982" s="33">
        <v>41912</v>
      </c>
      <c r="B11982" s="12" t="s">
        <v>54</v>
      </c>
      <c r="C11982" s="10" t="s">
        <v>4</v>
      </c>
      <c r="D11982" s="10" t="s">
        <v>48</v>
      </c>
      <c r="E11982" s="36" t="s">
        <v>6</v>
      </c>
      <c r="F11982" s="36" t="s">
        <v>7</v>
      </c>
      <c r="G11982" s="12">
        <v>42185</v>
      </c>
      <c r="H11982" s="13">
        <v>3</v>
      </c>
      <c r="I11982" s="70">
        <v>-2.5816928530100283</v>
      </c>
      <c r="J11982" s="70">
        <v>-9.8263334675330505</v>
      </c>
      <c r="K11982" s="70">
        <f t="shared" si="1285"/>
        <v>-1.6261920961461458</v>
      </c>
      <c r="L11982" s="65">
        <v>0</v>
      </c>
      <c r="M11982" s="63">
        <v>0</v>
      </c>
    </row>
    <row r="11983" spans="1:13" ht="15" customHeight="1">
      <c r="A11983" s="33">
        <v>41912</v>
      </c>
      <c r="B11983" s="12" t="s">
        <v>54</v>
      </c>
      <c r="C11983" s="10" t="s">
        <v>4</v>
      </c>
      <c r="D11983" s="10" t="s">
        <v>48</v>
      </c>
      <c r="E11983" s="36" t="s">
        <v>6</v>
      </c>
      <c r="F11983" s="36" t="s">
        <v>7</v>
      </c>
      <c r="G11983" s="12">
        <v>42277</v>
      </c>
      <c r="H11983" s="13">
        <v>4</v>
      </c>
      <c r="I11983" s="70">
        <v>-2.3736925323646623</v>
      </c>
      <c r="J11983" s="70">
        <v>-8.9667448150693403</v>
      </c>
      <c r="K11983" s="70">
        <f t="shared" si="1285"/>
        <v>-1.5141038799009521</v>
      </c>
      <c r="L11983" s="65">
        <v>0</v>
      </c>
      <c r="M11983" s="63">
        <v>0</v>
      </c>
    </row>
    <row r="11984" spans="1:13" ht="15" customHeight="1">
      <c r="A11984" s="33">
        <v>41912</v>
      </c>
      <c r="B11984" s="12" t="s">
        <v>54</v>
      </c>
      <c r="C11984" s="10" t="s">
        <v>4</v>
      </c>
      <c r="D11984" s="10" t="s">
        <v>48</v>
      </c>
      <c r="E11984" s="36" t="s">
        <v>6</v>
      </c>
      <c r="F11984" s="36" t="s">
        <v>7</v>
      </c>
      <c r="G11984" s="12">
        <v>42369</v>
      </c>
      <c r="H11984" s="13">
        <v>5</v>
      </c>
      <c r="I11984" s="70">
        <v>-2.139564582945499</v>
      </c>
      <c r="J11984" s="70">
        <v>-8.2701109935208841</v>
      </c>
      <c r="K11984" s="70">
        <f t="shared" si="1285"/>
        <v>-1.4429307613970428</v>
      </c>
      <c r="L11984" s="65">
        <v>0</v>
      </c>
      <c r="M11984" s="63">
        <v>0</v>
      </c>
    </row>
    <row r="11985" spans="1:13" ht="15" customHeight="1">
      <c r="A11985" s="33">
        <v>41912</v>
      </c>
      <c r="B11985" s="12" t="s">
        <v>54</v>
      </c>
      <c r="C11985" s="10" t="s">
        <v>4</v>
      </c>
      <c r="D11985" s="10" t="s">
        <v>48</v>
      </c>
      <c r="E11985" s="36" t="s">
        <v>6</v>
      </c>
      <c r="F11985" s="36" t="s">
        <v>7</v>
      </c>
      <c r="G11985" s="12">
        <v>42460</v>
      </c>
      <c r="H11985" s="13">
        <v>6</v>
      </c>
      <c r="I11985" s="70">
        <v>-1.9425548431385002</v>
      </c>
      <c r="J11985" s="70">
        <v>-7.614000568910563</v>
      </c>
      <c r="K11985" s="70">
        <f t="shared" si="1285"/>
        <v>-1.2864444185281791</v>
      </c>
      <c r="L11985" s="65">
        <v>0</v>
      </c>
      <c r="M11985" s="63">
        <v>0</v>
      </c>
    </row>
    <row r="11986" spans="1:13" ht="15" customHeight="1">
      <c r="A11986" s="33">
        <v>41912</v>
      </c>
      <c r="B11986" s="12" t="s">
        <v>54</v>
      </c>
      <c r="C11986" s="10" t="s">
        <v>4</v>
      </c>
      <c r="D11986" s="10" t="s">
        <v>48</v>
      </c>
      <c r="E11986" s="36" t="s">
        <v>6</v>
      </c>
      <c r="F11986" s="36" t="s">
        <v>7</v>
      </c>
      <c r="G11986" s="12">
        <v>42551</v>
      </c>
      <c r="H11986" s="13">
        <v>7</v>
      </c>
      <c r="I11986" s="70">
        <v>-1.7443294129382436</v>
      </c>
      <c r="J11986" s="70">
        <v>-7.0440391820720283</v>
      </c>
      <c r="K11986" s="70">
        <f t="shared" si="1285"/>
        <v>-1.1743680260997089</v>
      </c>
      <c r="L11986" s="65">
        <v>0</v>
      </c>
      <c r="M11986" s="63">
        <v>0</v>
      </c>
    </row>
    <row r="11987" spans="1:13" ht="15" customHeight="1">
      <c r="A11987" s="33">
        <v>41912</v>
      </c>
      <c r="B11987" s="12" t="s">
        <v>54</v>
      </c>
      <c r="C11987" s="10" t="s">
        <v>4</v>
      </c>
      <c r="D11987" s="10" t="s">
        <v>48</v>
      </c>
      <c r="E11987" s="36" t="s">
        <v>6</v>
      </c>
      <c r="F11987" s="36" t="s">
        <v>7</v>
      </c>
      <c r="G11987" s="12">
        <v>42643</v>
      </c>
      <c r="H11987" s="13">
        <v>8</v>
      </c>
      <c r="I11987" s="70">
        <v>-1.6261920961461442</v>
      </c>
      <c r="J11987" s="70">
        <v>-6.4294781823235905</v>
      </c>
      <c r="K11987" s="70">
        <f t="shared" si="1285"/>
        <v>-1.0116310963977064</v>
      </c>
      <c r="L11987" s="65">
        <v>0</v>
      </c>
      <c r="M11987" s="63">
        <v>0</v>
      </c>
    </row>
    <row r="11988" spans="1:13" ht="15" customHeight="1">
      <c r="A11988" s="33">
        <v>41912</v>
      </c>
      <c r="B11988" s="12" t="s">
        <v>54</v>
      </c>
      <c r="C11988" s="10" t="s">
        <v>4</v>
      </c>
      <c r="D11988" s="10" t="s">
        <v>48</v>
      </c>
      <c r="E11988" s="36" t="s">
        <v>6</v>
      </c>
      <c r="F11988" s="36" t="s">
        <v>7</v>
      </c>
      <c r="G11988" s="12">
        <v>42735</v>
      </c>
      <c r="H11988" s="13">
        <v>9</v>
      </c>
      <c r="I11988" s="70">
        <v>-1.514103879900953</v>
      </c>
      <c r="J11988" s="70">
        <v>-5.8683737166882572</v>
      </c>
      <c r="K11988" s="70">
        <f t="shared" si="1285"/>
        <v>-0.95299941426561974</v>
      </c>
      <c r="L11988" s="65">
        <v>0</v>
      </c>
      <c r="M11988" s="63">
        <v>0</v>
      </c>
    </row>
    <row r="11989" spans="1:13" ht="15" customHeight="1">
      <c r="A11989" s="33">
        <v>41912</v>
      </c>
      <c r="B11989" s="12" t="s">
        <v>54</v>
      </c>
      <c r="C11989" s="10" t="s">
        <v>4</v>
      </c>
      <c r="D11989" s="10" t="s">
        <v>48</v>
      </c>
      <c r="E11989" s="36" t="s">
        <v>6</v>
      </c>
      <c r="F11989" s="36" t="s">
        <v>7</v>
      </c>
      <c r="G11989" s="12">
        <v>42825</v>
      </c>
      <c r="H11989" s="13">
        <v>10</v>
      </c>
      <c r="I11989" s="70">
        <v>-1.4429307613970432</v>
      </c>
      <c r="J11989" s="70">
        <v>-5.3241528706413064</v>
      </c>
      <c r="K11989" s="70">
        <f t="shared" si="1285"/>
        <v>-0.89870991535009237</v>
      </c>
      <c r="L11989" s="65">
        <v>0</v>
      </c>
      <c r="M11989" s="63">
        <v>0</v>
      </c>
    </row>
    <row r="11990" spans="1:13" ht="15" customHeight="1">
      <c r="A11990" s="33">
        <v>41912</v>
      </c>
      <c r="B11990" s="12" t="s">
        <v>54</v>
      </c>
      <c r="C11990" s="10" t="s">
        <v>4</v>
      </c>
      <c r="D11990" s="10" t="s">
        <v>48</v>
      </c>
      <c r="E11990" s="36" t="s">
        <v>6</v>
      </c>
      <c r="F11990" s="36" t="s">
        <v>7</v>
      </c>
      <c r="G11990" s="12">
        <v>42916</v>
      </c>
      <c r="H11990" s="13">
        <v>11</v>
      </c>
      <c r="I11990" s="70">
        <v>-1.2864444185281776</v>
      </c>
      <c r="J11990" s="70">
        <v>-4.8894003764174787</v>
      </c>
      <c r="K11990" s="70">
        <f t="shared" si="1285"/>
        <v>-0.85169192430434992</v>
      </c>
      <c r="L11990" s="65">
        <v>0</v>
      </c>
      <c r="M11990" s="63">
        <v>0</v>
      </c>
    </row>
    <row r="11991" spans="1:13" ht="15" customHeight="1">
      <c r="A11991" s="33">
        <v>41912</v>
      </c>
      <c r="B11991" s="12" t="s">
        <v>54</v>
      </c>
      <c r="C11991" s="10" t="s">
        <v>4</v>
      </c>
      <c r="D11991" s="10" t="s">
        <v>48</v>
      </c>
      <c r="E11991" s="36" t="s">
        <v>6</v>
      </c>
      <c r="F11991" s="36" t="s">
        <v>7</v>
      </c>
      <c r="G11991" s="12">
        <v>43008</v>
      </c>
      <c r="H11991" s="13">
        <v>12</v>
      </c>
      <c r="I11991" s="70">
        <v>-1.1743680260997096</v>
      </c>
      <c r="J11991" s="70">
        <v>-4.5262278659558834</v>
      </c>
      <c r="K11991" s="70">
        <f t="shared" si="1285"/>
        <v>-0.81119551563811432</v>
      </c>
      <c r="L11991" s="65">
        <v>0</v>
      </c>
      <c r="M11991" s="63">
        <v>0</v>
      </c>
    </row>
    <row r="11992" spans="1:13" ht="15" customHeight="1">
      <c r="A11992" s="33">
        <v>41912</v>
      </c>
      <c r="B11992" s="12" t="s">
        <v>54</v>
      </c>
      <c r="C11992" s="10" t="s">
        <v>4</v>
      </c>
      <c r="D11992" s="10" t="s">
        <v>48</v>
      </c>
      <c r="E11992" s="36" t="s">
        <v>6</v>
      </c>
      <c r="F11992" s="36" t="s">
        <v>7</v>
      </c>
      <c r="G11992" s="12">
        <v>43100</v>
      </c>
      <c r="H11992" s="13">
        <v>13</v>
      </c>
      <c r="I11992" s="70">
        <v>-1.0116310963977067</v>
      </c>
      <c r="J11992" s="70">
        <v>-4.2933151488902404</v>
      </c>
      <c r="K11992" s="70">
        <f t="shared" si="1285"/>
        <v>-0.77871837933206356</v>
      </c>
      <c r="L11992" s="65">
        <v>0</v>
      </c>
      <c r="M11992" s="63">
        <v>0</v>
      </c>
    </row>
    <row r="11993" spans="1:13" ht="15" customHeight="1">
      <c r="A11993" s="33">
        <v>41912</v>
      </c>
      <c r="B11993" s="12" t="s">
        <v>54</v>
      </c>
      <c r="C11993" s="10" t="s">
        <v>4</v>
      </c>
      <c r="D11993" s="10" t="s">
        <v>48</v>
      </c>
      <c r="E11993" s="36" t="s">
        <v>6</v>
      </c>
      <c r="F11993" s="36" t="s">
        <v>7</v>
      </c>
      <c r="G11993" s="12">
        <v>43190</v>
      </c>
      <c r="H11993" s="13">
        <v>14</v>
      </c>
      <c r="I11993" s="70">
        <v>-0.95299941426562074</v>
      </c>
      <c r="J11993" s="70">
        <v>-4.0979622854024251</v>
      </c>
      <c r="K11993" s="70">
        <f t="shared" si="1285"/>
        <v>-0.75764655077780552</v>
      </c>
      <c r="L11993" s="65">
        <v>0</v>
      </c>
      <c r="M11993" s="63">
        <v>0</v>
      </c>
    </row>
    <row r="11994" spans="1:13" ht="15" customHeight="1">
      <c r="A11994" s="33">
        <v>41912</v>
      </c>
      <c r="B11994" s="12" t="s">
        <v>54</v>
      </c>
      <c r="C11994" s="10" t="s">
        <v>4</v>
      </c>
      <c r="D11994" s="10" t="s">
        <v>48</v>
      </c>
      <c r="E11994" s="36" t="s">
        <v>6</v>
      </c>
      <c r="F11994" s="36" t="s">
        <v>7</v>
      </c>
      <c r="G11994" s="12">
        <v>43281</v>
      </c>
      <c r="H11994" s="13">
        <v>15</v>
      </c>
      <c r="I11994" s="70">
        <v>-0.89870991535009215</v>
      </c>
      <c r="J11994" s="70">
        <v>-3.9381671428092817</v>
      </c>
      <c r="K11994" s="70">
        <f t="shared" si="1285"/>
        <v>-0.73891477275694872</v>
      </c>
      <c r="L11994" s="65">
        <v>0</v>
      </c>
      <c r="M11994" s="63">
        <v>0</v>
      </c>
    </row>
    <row r="11995" spans="1:13" ht="15" customHeight="1">
      <c r="A11995" s="33">
        <v>41912</v>
      </c>
      <c r="B11995" s="12" t="s">
        <v>54</v>
      </c>
      <c r="C11995" s="10" t="s">
        <v>4</v>
      </c>
      <c r="D11995" s="10" t="s">
        <v>48</v>
      </c>
      <c r="E11995" s="36" t="s">
        <v>6</v>
      </c>
      <c r="F11995" s="36" t="s">
        <v>7</v>
      </c>
      <c r="G11995" s="12">
        <v>43373</v>
      </c>
      <c r="H11995" s="13">
        <v>16</v>
      </c>
      <c r="I11995" s="70">
        <v>-0.85169192430434959</v>
      </c>
      <c r="J11995" s="70">
        <v>-3.8108929801318769</v>
      </c>
      <c r="K11995" s="70">
        <f t="shared" si="1285"/>
        <v>-0.72441776162694482</v>
      </c>
      <c r="L11995" s="65">
        <v>0</v>
      </c>
      <c r="M11995" s="63">
        <v>0</v>
      </c>
    </row>
    <row r="11996" spans="1:13" ht="15" customHeight="1">
      <c r="A11996" s="33">
        <v>41912</v>
      </c>
      <c r="B11996" s="12" t="s">
        <v>54</v>
      </c>
      <c r="C11996" s="10" t="s">
        <v>4</v>
      </c>
      <c r="D11996" s="10" t="s">
        <v>48</v>
      </c>
      <c r="E11996" s="36" t="s">
        <v>6</v>
      </c>
      <c r="F11996" s="36" t="s">
        <v>7</v>
      </c>
      <c r="G11996" s="12">
        <v>43465</v>
      </c>
      <c r="H11996" s="13">
        <v>17</v>
      </c>
      <c r="I11996" s="70">
        <v>-0.81119551563811432</v>
      </c>
      <c r="J11996" s="70">
        <v>-3.8108929801318769</v>
      </c>
      <c r="K11996" s="70">
        <f t="shared" si="1285"/>
        <v>-0.81119551563811432</v>
      </c>
      <c r="L11996" s="65">
        <v>0</v>
      </c>
      <c r="M11996" s="63">
        <v>0</v>
      </c>
    </row>
    <row r="11997" spans="1:13" ht="15" customHeight="1">
      <c r="A11997" s="33">
        <v>41912</v>
      </c>
      <c r="B11997" s="12" t="s">
        <v>54</v>
      </c>
      <c r="C11997" s="10" t="s">
        <v>4</v>
      </c>
      <c r="D11997" s="10" t="s">
        <v>48</v>
      </c>
      <c r="E11997" s="36" t="s">
        <v>6</v>
      </c>
      <c r="F11997" s="36" t="s">
        <v>7</v>
      </c>
      <c r="G11997" s="12">
        <v>43555</v>
      </c>
      <c r="H11997" s="13">
        <v>18</v>
      </c>
      <c r="I11997" s="70">
        <v>-0.77871837933206312</v>
      </c>
      <c r="J11997" s="70">
        <v>-3.8108929801318769</v>
      </c>
      <c r="K11997" s="70">
        <f t="shared" si="1285"/>
        <v>-0.77871837933206312</v>
      </c>
      <c r="L11997" s="65">
        <v>0</v>
      </c>
      <c r="M11997" s="63">
        <v>0</v>
      </c>
    </row>
    <row r="11998" spans="1:13" ht="15" customHeight="1">
      <c r="A11998" s="33">
        <v>41912</v>
      </c>
      <c r="B11998" s="12" t="s">
        <v>54</v>
      </c>
      <c r="C11998" s="10" t="s">
        <v>4</v>
      </c>
      <c r="D11998" s="10" t="s">
        <v>48</v>
      </c>
      <c r="E11998" s="36" t="s">
        <v>6</v>
      </c>
      <c r="F11998" s="36" t="s">
        <v>7</v>
      </c>
      <c r="G11998" s="12">
        <v>43646</v>
      </c>
      <c r="H11998" s="13">
        <v>19</v>
      </c>
      <c r="I11998" s="70">
        <v>-0.75764655077780596</v>
      </c>
      <c r="J11998" s="70">
        <v>-3.8108929801318769</v>
      </c>
      <c r="K11998" s="70">
        <f t="shared" si="1285"/>
        <v>-0.75764655077780596</v>
      </c>
      <c r="L11998" s="65">
        <v>0</v>
      </c>
      <c r="M11998" s="63">
        <v>0</v>
      </c>
    </row>
    <row r="11999" spans="1:13" ht="15" customHeight="1">
      <c r="A11999" s="33">
        <v>41912</v>
      </c>
      <c r="B11999" s="12" t="s">
        <v>54</v>
      </c>
      <c r="C11999" s="10" t="s">
        <v>4</v>
      </c>
      <c r="D11999" s="10" t="s">
        <v>48</v>
      </c>
      <c r="E11999" s="36" t="s">
        <v>6</v>
      </c>
      <c r="F11999" s="36" t="s">
        <v>7</v>
      </c>
      <c r="G11999" s="12">
        <v>43738</v>
      </c>
      <c r="H11999" s="13">
        <v>20</v>
      </c>
      <c r="I11999" s="70">
        <v>-0.73891477275694895</v>
      </c>
      <c r="J11999" s="70">
        <v>-3.8108929801318769</v>
      </c>
      <c r="K11999" s="70">
        <f t="shared" si="1285"/>
        <v>-0.73891477275694895</v>
      </c>
      <c r="L11999" s="65">
        <v>0</v>
      </c>
      <c r="M11999" s="63">
        <v>0</v>
      </c>
    </row>
    <row r="12000" spans="1:13" ht="15" customHeight="1">
      <c r="A12000" s="33">
        <v>41912</v>
      </c>
      <c r="B12000" s="12" t="s">
        <v>54</v>
      </c>
      <c r="C12000" s="10" t="s">
        <v>4</v>
      </c>
      <c r="D12000" s="10" t="s">
        <v>48</v>
      </c>
      <c r="E12000" s="36" t="s">
        <v>6</v>
      </c>
      <c r="F12000" s="36" t="s">
        <v>7</v>
      </c>
      <c r="G12000" s="12">
        <v>43830</v>
      </c>
      <c r="H12000" s="13">
        <v>21</v>
      </c>
      <c r="I12000" s="70">
        <v>-0.72441776162694471</v>
      </c>
      <c r="J12000" s="70">
        <v>-3.8108929801318769</v>
      </c>
      <c r="K12000" s="70">
        <f t="shared" ref="K12000:K12063" si="1288">J12000-J11999+I12000</f>
        <v>-0.72441776162694471</v>
      </c>
      <c r="L12000" s="65">
        <v>0</v>
      </c>
      <c r="M12000" s="63">
        <v>0</v>
      </c>
    </row>
    <row r="12001" spans="1:13" ht="15" customHeight="1">
      <c r="A12001" s="21">
        <f>A12002</f>
        <v>41912</v>
      </c>
      <c r="B12001" s="21" t="str">
        <f t="shared" ref="B12001:F12001" si="1289">B12002</f>
        <v>Annual 2015</v>
      </c>
      <c r="C12001" s="21" t="str">
        <f t="shared" si="1289"/>
        <v>Base</v>
      </c>
      <c r="D12001" s="21" t="str">
        <f t="shared" si="1289"/>
        <v>OREO</v>
      </c>
      <c r="E12001" s="21" t="str">
        <f t="shared" si="1289"/>
        <v>Resi Real Estate</v>
      </c>
      <c r="F12001" s="21" t="str">
        <f t="shared" si="1289"/>
        <v>First Lien HELOAN</v>
      </c>
      <c r="G12001" s="21">
        <v>41912</v>
      </c>
      <c r="H12001" s="23">
        <v>0</v>
      </c>
      <c r="I12001" s="30">
        <v>0</v>
      </c>
      <c r="J12001" s="70">
        <v>0</v>
      </c>
      <c r="K12001" s="59">
        <v>0</v>
      </c>
      <c r="L12001" s="65">
        <v>0</v>
      </c>
      <c r="M12001" s="63">
        <v>0</v>
      </c>
    </row>
    <row r="12002" spans="1:13" ht="15" customHeight="1">
      <c r="A12002" s="33">
        <v>41912</v>
      </c>
      <c r="B12002" s="12" t="s">
        <v>54</v>
      </c>
      <c r="C12002" s="10" t="s">
        <v>4</v>
      </c>
      <c r="D12002" s="10" t="s">
        <v>48</v>
      </c>
      <c r="E12002" s="36" t="s">
        <v>6</v>
      </c>
      <c r="F12002" s="16" t="s">
        <v>8</v>
      </c>
      <c r="G12002" s="12">
        <v>42004</v>
      </c>
      <c r="H12002" s="13">
        <v>1</v>
      </c>
      <c r="I12002" s="70">
        <v>-1.1649557958300001</v>
      </c>
      <c r="J12002" s="70">
        <v>-6.0463477350657326</v>
      </c>
      <c r="K12002" s="70">
        <f t="shared" ref="K12002:K12046" si="1290">J12002-J12001+I12002</f>
        <v>-7.2113035308957327</v>
      </c>
      <c r="L12002" s="65">
        <v>0</v>
      </c>
      <c r="M12002" s="63">
        <v>0</v>
      </c>
    </row>
    <row r="12003" spans="1:13" ht="15" customHeight="1">
      <c r="A12003" s="33">
        <v>41912</v>
      </c>
      <c r="B12003" s="12" t="s">
        <v>54</v>
      </c>
      <c r="C12003" s="10" t="s">
        <v>4</v>
      </c>
      <c r="D12003" s="10" t="s">
        <v>48</v>
      </c>
      <c r="E12003" s="36" t="s">
        <v>6</v>
      </c>
      <c r="F12003" s="16" t="s">
        <v>8</v>
      </c>
      <c r="G12003" s="12">
        <v>42094</v>
      </c>
      <c r="H12003" s="13">
        <v>2</v>
      </c>
      <c r="I12003" s="70">
        <v>-1.2285141539808677</v>
      </c>
      <c r="J12003" s="70">
        <v>-5.8920606332201704</v>
      </c>
      <c r="K12003" s="70">
        <f t="shared" si="1288"/>
        <v>-1.0742270521353054</v>
      </c>
      <c r="L12003" s="65">
        <v>0</v>
      </c>
      <c r="M12003" s="63">
        <v>0</v>
      </c>
    </row>
    <row r="12004" spans="1:13" ht="15" customHeight="1">
      <c r="A12004" s="33">
        <v>41912</v>
      </c>
      <c r="B12004" s="12" t="s">
        <v>54</v>
      </c>
      <c r="C12004" s="10" t="s">
        <v>4</v>
      </c>
      <c r="D12004" s="10" t="s">
        <v>48</v>
      </c>
      <c r="E12004" s="36" t="s">
        <v>6</v>
      </c>
      <c r="F12004" s="16" t="s">
        <v>8</v>
      </c>
      <c r="G12004" s="12">
        <v>42185</v>
      </c>
      <c r="H12004" s="13">
        <v>3</v>
      </c>
      <c r="I12004" s="70">
        <v>-1.2328558395904103</v>
      </c>
      <c r="J12004" s="70">
        <v>-5.6737610902973525</v>
      </c>
      <c r="K12004" s="70">
        <f t="shared" si="1288"/>
        <v>-1.0145562966675925</v>
      </c>
      <c r="L12004" s="65">
        <v>0</v>
      </c>
      <c r="M12004" s="63">
        <v>0</v>
      </c>
    </row>
    <row r="12005" spans="1:13" ht="15" customHeight="1">
      <c r="A12005" s="33">
        <v>41912</v>
      </c>
      <c r="B12005" s="12" t="s">
        <v>54</v>
      </c>
      <c r="C12005" s="10" t="s">
        <v>4</v>
      </c>
      <c r="D12005" s="10" t="s">
        <v>48</v>
      </c>
      <c r="E12005" s="36" t="s">
        <v>6</v>
      </c>
      <c r="F12005" s="16" t="s">
        <v>8</v>
      </c>
      <c r="G12005" s="12">
        <v>42277</v>
      </c>
      <c r="H12005" s="13">
        <v>4</v>
      </c>
      <c r="I12005" s="70">
        <v>-1.2445977721590122</v>
      </c>
      <c r="J12005" s="70">
        <v>-5.3757638486721415</v>
      </c>
      <c r="K12005" s="70">
        <f t="shared" si="1288"/>
        <v>-0.94660053053380122</v>
      </c>
      <c r="L12005" s="65">
        <v>0</v>
      </c>
      <c r="M12005" s="63">
        <v>0</v>
      </c>
    </row>
    <row r="12006" spans="1:13" ht="15" customHeight="1">
      <c r="A12006" s="33">
        <v>41912</v>
      </c>
      <c r="B12006" s="12" t="s">
        <v>54</v>
      </c>
      <c r="C12006" s="10" t="s">
        <v>4</v>
      </c>
      <c r="D12006" s="10" t="s">
        <v>48</v>
      </c>
      <c r="E12006" s="36" t="s">
        <v>6</v>
      </c>
      <c r="F12006" s="16" t="s">
        <v>8</v>
      </c>
      <c r="G12006" s="12">
        <v>42369</v>
      </c>
      <c r="H12006" s="13">
        <v>5</v>
      </c>
      <c r="I12006" s="70">
        <v>-1.2058488316828</v>
      </c>
      <c r="J12006" s="70">
        <v>-5.0645454286156104</v>
      </c>
      <c r="K12006" s="70">
        <f t="shared" si="1288"/>
        <v>-0.89463041162626888</v>
      </c>
      <c r="L12006" s="65">
        <v>0</v>
      </c>
      <c r="M12006" s="63">
        <v>0</v>
      </c>
    </row>
    <row r="12007" spans="1:13" ht="15" customHeight="1">
      <c r="A12007" s="33">
        <v>41912</v>
      </c>
      <c r="B12007" s="12" t="s">
        <v>54</v>
      </c>
      <c r="C12007" s="10" t="s">
        <v>4</v>
      </c>
      <c r="D12007" s="10" t="s">
        <v>48</v>
      </c>
      <c r="E12007" s="36" t="s">
        <v>6</v>
      </c>
      <c r="F12007" s="16" t="s">
        <v>8</v>
      </c>
      <c r="G12007" s="12">
        <v>42460</v>
      </c>
      <c r="H12007" s="13">
        <v>6</v>
      </c>
      <c r="I12007" s="70">
        <v>-1.1345311376526428</v>
      </c>
      <c r="J12007" s="70">
        <v>-4.7725079854779278</v>
      </c>
      <c r="K12007" s="70">
        <f t="shared" si="1288"/>
        <v>-0.84249369451496015</v>
      </c>
      <c r="L12007" s="65">
        <v>0</v>
      </c>
      <c r="M12007" s="63">
        <v>0</v>
      </c>
    </row>
    <row r="12008" spans="1:13" ht="15" customHeight="1">
      <c r="A12008" s="33">
        <v>41912</v>
      </c>
      <c r="B12008" s="12" t="s">
        <v>54</v>
      </c>
      <c r="C12008" s="10" t="s">
        <v>4</v>
      </c>
      <c r="D12008" s="10" t="s">
        <v>48</v>
      </c>
      <c r="E12008" s="36" t="s">
        <v>6</v>
      </c>
      <c r="F12008" s="16" t="s">
        <v>8</v>
      </c>
      <c r="G12008" s="12">
        <v>42551</v>
      </c>
      <c r="H12008" s="13">
        <v>7</v>
      </c>
      <c r="I12008" s="70">
        <v>-1.0742270521353057</v>
      </c>
      <c r="J12008" s="70">
        <v>-4.4996162343334039</v>
      </c>
      <c r="K12008" s="70">
        <f t="shared" si="1288"/>
        <v>-0.80133530099078176</v>
      </c>
      <c r="L12008" s="65">
        <v>0</v>
      </c>
      <c r="M12008" s="63">
        <v>0</v>
      </c>
    </row>
    <row r="12009" spans="1:13" ht="15" customHeight="1">
      <c r="A12009" s="33">
        <v>41912</v>
      </c>
      <c r="B12009" s="12" t="s">
        <v>54</v>
      </c>
      <c r="C12009" s="10" t="s">
        <v>4</v>
      </c>
      <c r="D12009" s="10" t="s">
        <v>48</v>
      </c>
      <c r="E12009" s="36" t="s">
        <v>6</v>
      </c>
      <c r="F12009" s="16" t="s">
        <v>8</v>
      </c>
      <c r="G12009" s="12">
        <v>42643</v>
      </c>
      <c r="H12009" s="13">
        <v>8</v>
      </c>
      <c r="I12009" s="70">
        <v>-1.0145562966675916</v>
      </c>
      <c r="J12009" s="70">
        <v>-4.2500319091334413</v>
      </c>
      <c r="K12009" s="70">
        <f t="shared" si="1288"/>
        <v>-0.76497197146762907</v>
      </c>
      <c r="L12009" s="65">
        <v>0</v>
      </c>
      <c r="M12009" s="63">
        <v>0</v>
      </c>
    </row>
    <row r="12010" spans="1:13" ht="15" customHeight="1">
      <c r="A12010" s="33">
        <v>41912</v>
      </c>
      <c r="B12010" s="12" t="s">
        <v>54</v>
      </c>
      <c r="C12010" s="10" t="s">
        <v>4</v>
      </c>
      <c r="D12010" s="10" t="s">
        <v>48</v>
      </c>
      <c r="E12010" s="36" t="s">
        <v>6</v>
      </c>
      <c r="F12010" s="16" t="s">
        <v>8</v>
      </c>
      <c r="G12010" s="12">
        <v>42735</v>
      </c>
      <c r="H12010" s="13">
        <v>9</v>
      </c>
      <c r="I12010" s="70">
        <v>-0.94660053053380189</v>
      </c>
      <c r="J12010" s="70">
        <v>-4.037377760004647</v>
      </c>
      <c r="K12010" s="70">
        <f t="shared" si="1288"/>
        <v>-0.73394638140500756</v>
      </c>
      <c r="L12010" s="65">
        <v>0</v>
      </c>
      <c r="M12010" s="63">
        <v>0</v>
      </c>
    </row>
    <row r="12011" spans="1:13" ht="15" customHeight="1">
      <c r="A12011" s="33">
        <v>41912</v>
      </c>
      <c r="B12011" s="12" t="s">
        <v>54</v>
      </c>
      <c r="C12011" s="10" t="s">
        <v>4</v>
      </c>
      <c r="D12011" s="10" t="s">
        <v>48</v>
      </c>
      <c r="E12011" s="36" t="s">
        <v>6</v>
      </c>
      <c r="F12011" s="16" t="s">
        <v>8</v>
      </c>
      <c r="G12011" s="12">
        <v>42825</v>
      </c>
      <c r="H12011" s="13">
        <v>10</v>
      </c>
      <c r="I12011" s="70">
        <v>-0.89463041162626844</v>
      </c>
      <c r="J12011" s="70">
        <v>-3.8492094784980262</v>
      </c>
      <c r="K12011" s="70">
        <f t="shared" si="1288"/>
        <v>-0.70646213011964765</v>
      </c>
      <c r="L12011" s="65">
        <v>0</v>
      </c>
      <c r="M12011" s="63">
        <v>0</v>
      </c>
    </row>
    <row r="12012" spans="1:13" ht="15" customHeight="1">
      <c r="A12012" s="33">
        <v>41912</v>
      </c>
      <c r="B12012" s="12" t="s">
        <v>54</v>
      </c>
      <c r="C12012" s="10" t="s">
        <v>4</v>
      </c>
      <c r="D12012" s="10" t="s">
        <v>48</v>
      </c>
      <c r="E12012" s="36" t="s">
        <v>6</v>
      </c>
      <c r="F12012" s="16" t="s">
        <v>8</v>
      </c>
      <c r="G12012" s="12">
        <v>42916</v>
      </c>
      <c r="H12012" s="13">
        <v>11</v>
      </c>
      <c r="I12012" s="70">
        <v>-0.84249369451496059</v>
      </c>
      <c r="J12012" s="70">
        <v>-3.6960788413801513</v>
      </c>
      <c r="K12012" s="70">
        <f t="shared" si="1288"/>
        <v>-0.6893630573970857</v>
      </c>
      <c r="L12012" s="65">
        <v>0</v>
      </c>
      <c r="M12012" s="63">
        <v>0</v>
      </c>
    </row>
    <row r="12013" spans="1:13" ht="15" customHeight="1">
      <c r="A12013" s="33">
        <v>41912</v>
      </c>
      <c r="B12013" s="12" t="s">
        <v>54</v>
      </c>
      <c r="C12013" s="10" t="s">
        <v>4</v>
      </c>
      <c r="D12013" s="10" t="s">
        <v>48</v>
      </c>
      <c r="E12013" s="36" t="s">
        <v>6</v>
      </c>
      <c r="F12013" s="16" t="s">
        <v>8</v>
      </c>
      <c r="G12013" s="12">
        <v>43008</v>
      </c>
      <c r="H12013" s="13">
        <v>12</v>
      </c>
      <c r="I12013" s="70">
        <v>-0.80133530099078121</v>
      </c>
      <c r="J12013" s="70">
        <v>-3.5653546755464864</v>
      </c>
      <c r="K12013" s="70">
        <f t="shared" si="1288"/>
        <v>-0.67061113515711634</v>
      </c>
      <c r="L12013" s="65">
        <v>0</v>
      </c>
      <c r="M12013" s="63">
        <v>0</v>
      </c>
    </row>
    <row r="12014" spans="1:13" ht="15" customHeight="1">
      <c r="A12014" s="33">
        <v>41912</v>
      </c>
      <c r="B12014" s="12" t="s">
        <v>54</v>
      </c>
      <c r="C12014" s="10" t="s">
        <v>4</v>
      </c>
      <c r="D12014" s="10" t="s">
        <v>48</v>
      </c>
      <c r="E12014" s="36" t="s">
        <v>6</v>
      </c>
      <c r="F12014" s="16" t="s">
        <v>8</v>
      </c>
      <c r="G12014" s="12">
        <v>43100</v>
      </c>
      <c r="H12014" s="13">
        <v>13</v>
      </c>
      <c r="I12014" s="70">
        <v>-0.76497197146762941</v>
      </c>
      <c r="J12014" s="70">
        <v>-3.457118368559144</v>
      </c>
      <c r="K12014" s="70">
        <f t="shared" si="1288"/>
        <v>-0.65673566448028697</v>
      </c>
      <c r="L12014" s="65">
        <v>0</v>
      </c>
      <c r="M12014" s="63">
        <v>0</v>
      </c>
    </row>
    <row r="12015" spans="1:13" ht="15" customHeight="1">
      <c r="A12015" s="33">
        <v>41912</v>
      </c>
      <c r="B12015" s="12" t="s">
        <v>54</v>
      </c>
      <c r="C12015" s="10" t="s">
        <v>4</v>
      </c>
      <c r="D12015" s="10" t="s">
        <v>48</v>
      </c>
      <c r="E12015" s="36" t="s">
        <v>6</v>
      </c>
      <c r="F12015" s="16" t="s">
        <v>8</v>
      </c>
      <c r="G12015" s="12">
        <v>43190</v>
      </c>
      <c r="H12015" s="13">
        <v>14</v>
      </c>
      <c r="I12015" s="70">
        <v>-0.7339463814050069</v>
      </c>
      <c r="J12015" s="70">
        <v>-3.3728896682783684</v>
      </c>
      <c r="K12015" s="70">
        <f t="shared" si="1288"/>
        <v>-0.64971768112423134</v>
      </c>
      <c r="L12015" s="65">
        <v>0</v>
      </c>
      <c r="M12015" s="63">
        <v>0</v>
      </c>
    </row>
    <row r="12016" spans="1:13" ht="15" customHeight="1">
      <c r="A12016" s="33">
        <v>41912</v>
      </c>
      <c r="B12016" s="12" t="s">
        <v>54</v>
      </c>
      <c r="C12016" s="10" t="s">
        <v>4</v>
      </c>
      <c r="D12016" s="10" t="s">
        <v>48</v>
      </c>
      <c r="E12016" s="36" t="s">
        <v>6</v>
      </c>
      <c r="F12016" s="16" t="s">
        <v>8</v>
      </c>
      <c r="G12016" s="12">
        <v>43281</v>
      </c>
      <c r="H12016" s="13">
        <v>15</v>
      </c>
      <c r="I12016" s="70">
        <v>-0.70646213011964765</v>
      </c>
      <c r="J12016" s="70">
        <v>-3.3068709140109585</v>
      </c>
      <c r="K12016" s="70">
        <f t="shared" si="1288"/>
        <v>-0.64044337585223765</v>
      </c>
      <c r="L12016" s="65">
        <v>0</v>
      </c>
      <c r="M12016" s="63">
        <v>0</v>
      </c>
    </row>
    <row r="12017" spans="1:13" ht="15" customHeight="1">
      <c r="A12017" s="33">
        <v>41912</v>
      </c>
      <c r="B12017" s="12" t="s">
        <v>54</v>
      </c>
      <c r="C12017" s="10" t="s">
        <v>4</v>
      </c>
      <c r="D12017" s="10" t="s">
        <v>48</v>
      </c>
      <c r="E12017" s="36" t="s">
        <v>6</v>
      </c>
      <c r="F12017" s="16" t="s">
        <v>8</v>
      </c>
      <c r="G12017" s="12">
        <v>43373</v>
      </c>
      <c r="H12017" s="13">
        <v>16</v>
      </c>
      <c r="I12017" s="70">
        <v>-0.68936305739708614</v>
      </c>
      <c r="J12017" s="70">
        <v>-3.2538094788076055</v>
      </c>
      <c r="K12017" s="70">
        <f t="shared" si="1288"/>
        <v>-0.63630162219373321</v>
      </c>
      <c r="L12017" s="65">
        <v>0</v>
      </c>
      <c r="M12017" s="63">
        <v>0</v>
      </c>
    </row>
    <row r="12018" spans="1:13" ht="15" customHeight="1">
      <c r="A12018" s="33">
        <v>41912</v>
      </c>
      <c r="B12018" s="12" t="s">
        <v>54</v>
      </c>
      <c r="C12018" s="10" t="s">
        <v>4</v>
      </c>
      <c r="D12018" s="10" t="s">
        <v>48</v>
      </c>
      <c r="E12018" s="36" t="s">
        <v>6</v>
      </c>
      <c r="F12018" s="16" t="s">
        <v>8</v>
      </c>
      <c r="G12018" s="12">
        <v>43465</v>
      </c>
      <c r="H12018" s="13">
        <v>17</v>
      </c>
      <c r="I12018" s="70">
        <v>-0.67061113515711679</v>
      </c>
      <c r="J12018" s="70">
        <v>-3.2538094788076055</v>
      </c>
      <c r="K12018" s="70">
        <f t="shared" si="1288"/>
        <v>-0.67061113515711679</v>
      </c>
      <c r="L12018" s="65">
        <v>0</v>
      </c>
      <c r="M12018" s="63">
        <v>0</v>
      </c>
    </row>
    <row r="12019" spans="1:13" ht="15" customHeight="1">
      <c r="A12019" s="33">
        <v>41912</v>
      </c>
      <c r="B12019" s="12" t="s">
        <v>54</v>
      </c>
      <c r="C12019" s="10" t="s">
        <v>4</v>
      </c>
      <c r="D12019" s="10" t="s">
        <v>48</v>
      </c>
      <c r="E12019" s="36" t="s">
        <v>6</v>
      </c>
      <c r="F12019" s="16" t="s">
        <v>8</v>
      </c>
      <c r="G12019" s="12">
        <v>43555</v>
      </c>
      <c r="H12019" s="13">
        <v>18</v>
      </c>
      <c r="I12019" s="70">
        <v>-0.65673566448028653</v>
      </c>
      <c r="J12019" s="70">
        <v>-3.2538094788076055</v>
      </c>
      <c r="K12019" s="70">
        <f t="shared" si="1288"/>
        <v>-0.65673566448028653</v>
      </c>
      <c r="L12019" s="65">
        <v>0</v>
      </c>
      <c r="M12019" s="63">
        <v>0</v>
      </c>
    </row>
    <row r="12020" spans="1:13" ht="15" customHeight="1">
      <c r="A12020" s="33">
        <v>41912</v>
      </c>
      <c r="B12020" s="12" t="s">
        <v>54</v>
      </c>
      <c r="C12020" s="10" t="s">
        <v>4</v>
      </c>
      <c r="D12020" s="10" t="s">
        <v>48</v>
      </c>
      <c r="E12020" s="36" t="s">
        <v>6</v>
      </c>
      <c r="F12020" s="16" t="s">
        <v>8</v>
      </c>
      <c r="G12020" s="12">
        <v>43646</v>
      </c>
      <c r="H12020" s="13">
        <v>19</v>
      </c>
      <c r="I12020" s="70">
        <v>-0.64971768112423134</v>
      </c>
      <c r="J12020" s="70">
        <v>-3.2538094788076055</v>
      </c>
      <c r="K12020" s="70">
        <f t="shared" si="1288"/>
        <v>-0.64971768112423134</v>
      </c>
      <c r="L12020" s="65">
        <v>0</v>
      </c>
      <c r="M12020" s="63">
        <v>0</v>
      </c>
    </row>
    <row r="12021" spans="1:13" ht="15" customHeight="1">
      <c r="A12021" s="33">
        <v>41912</v>
      </c>
      <c r="B12021" s="12" t="s">
        <v>54</v>
      </c>
      <c r="C12021" s="10" t="s">
        <v>4</v>
      </c>
      <c r="D12021" s="10" t="s">
        <v>48</v>
      </c>
      <c r="E12021" s="36" t="s">
        <v>6</v>
      </c>
      <c r="F12021" s="16" t="s">
        <v>8</v>
      </c>
      <c r="G12021" s="12">
        <v>43738</v>
      </c>
      <c r="H12021" s="13">
        <v>20</v>
      </c>
      <c r="I12021" s="70">
        <v>-0.64044337585223776</v>
      </c>
      <c r="J12021" s="70">
        <v>-3.2538094788076055</v>
      </c>
      <c r="K12021" s="70">
        <f t="shared" si="1288"/>
        <v>-0.64044337585223776</v>
      </c>
      <c r="L12021" s="65">
        <v>0</v>
      </c>
      <c r="M12021" s="63">
        <v>0</v>
      </c>
    </row>
    <row r="12022" spans="1:13" ht="15" customHeight="1">
      <c r="A12022" s="33">
        <v>41912</v>
      </c>
      <c r="B12022" s="12" t="s">
        <v>54</v>
      </c>
      <c r="C12022" s="10" t="s">
        <v>4</v>
      </c>
      <c r="D12022" s="10" t="s">
        <v>48</v>
      </c>
      <c r="E12022" s="36" t="s">
        <v>6</v>
      </c>
      <c r="F12022" s="16" t="s">
        <v>8</v>
      </c>
      <c r="G12022" s="12">
        <v>43830</v>
      </c>
      <c r="H12022" s="13">
        <v>21</v>
      </c>
      <c r="I12022" s="70">
        <v>-0.63630162219373276</v>
      </c>
      <c r="J12022" s="70">
        <v>-3.2538094788076055</v>
      </c>
      <c r="K12022" s="70">
        <f t="shared" si="1288"/>
        <v>-0.63630162219373276</v>
      </c>
      <c r="L12022" s="65">
        <v>0</v>
      </c>
      <c r="M12022" s="63">
        <v>0</v>
      </c>
    </row>
    <row r="12023" spans="1:13" ht="15" customHeight="1">
      <c r="A12023" s="21">
        <f>A12024</f>
        <v>41912</v>
      </c>
      <c r="B12023" s="21" t="str">
        <f t="shared" ref="B12023:F12023" si="1291">B12024</f>
        <v>Annual 2015</v>
      </c>
      <c r="C12023" s="21" t="str">
        <f t="shared" si="1291"/>
        <v>Adverse</v>
      </c>
      <c r="D12023" s="21" t="str">
        <f t="shared" si="1291"/>
        <v>OREO</v>
      </c>
      <c r="E12023" s="21" t="str">
        <f t="shared" si="1291"/>
        <v>Resi Real Estate</v>
      </c>
      <c r="F12023" s="21" t="str">
        <f t="shared" si="1291"/>
        <v>First Lien Mortgages</v>
      </c>
      <c r="G12023" s="21">
        <v>41912</v>
      </c>
      <c r="H12023" s="23">
        <v>0</v>
      </c>
      <c r="I12023" s="30">
        <v>0</v>
      </c>
      <c r="J12023" s="70">
        <v>0</v>
      </c>
      <c r="K12023" s="59">
        <v>0</v>
      </c>
      <c r="L12023" s="65">
        <v>0</v>
      </c>
      <c r="M12023" s="63">
        <v>0</v>
      </c>
    </row>
    <row r="12024" spans="1:13" ht="15" customHeight="1">
      <c r="A12024" s="33">
        <v>41912</v>
      </c>
      <c r="B12024" s="12" t="s">
        <v>54</v>
      </c>
      <c r="C12024" s="10" t="s">
        <v>36</v>
      </c>
      <c r="D12024" s="10" t="s">
        <v>48</v>
      </c>
      <c r="E12024" s="36" t="s">
        <v>6</v>
      </c>
      <c r="F12024" s="36" t="s">
        <v>7</v>
      </c>
      <c r="G12024" s="12">
        <v>42004</v>
      </c>
      <c r="H12024" s="13">
        <v>1</v>
      </c>
      <c r="I12024" s="70">
        <v>-2.9296691825284493</v>
      </c>
      <c r="J12024" s="70">
        <v>-15.619623003282225</v>
      </c>
      <c r="K12024" s="70">
        <f t="shared" si="1290"/>
        <v>-18.549292185810675</v>
      </c>
      <c r="L12024" s="65">
        <v>0</v>
      </c>
      <c r="M12024" s="63">
        <v>0</v>
      </c>
    </row>
    <row r="12025" spans="1:13" ht="15" customHeight="1">
      <c r="A12025" s="33">
        <v>41912</v>
      </c>
      <c r="B12025" s="12" t="s">
        <v>54</v>
      </c>
      <c r="C12025" s="10" t="s">
        <v>36</v>
      </c>
      <c r="D12025" s="10" t="s">
        <v>48</v>
      </c>
      <c r="E12025" s="36" t="s">
        <v>6</v>
      </c>
      <c r="F12025" s="36" t="s">
        <v>7</v>
      </c>
      <c r="G12025" s="12">
        <v>42094</v>
      </c>
      <c r="H12025" s="13">
        <v>2</v>
      </c>
      <c r="I12025" s="70">
        <v>-2.8006084432637666</v>
      </c>
      <c r="J12025" s="70">
        <v>-15.893473826762483</v>
      </c>
      <c r="K12025" s="70">
        <f t="shared" si="1288"/>
        <v>-3.0744592667440243</v>
      </c>
      <c r="L12025" s="65">
        <v>0</v>
      </c>
      <c r="M12025" s="63">
        <v>0</v>
      </c>
    </row>
    <row r="12026" spans="1:13" ht="15" customHeight="1">
      <c r="A12026" s="33">
        <v>41912</v>
      </c>
      <c r="B12026" s="12" t="s">
        <v>54</v>
      </c>
      <c r="C12026" s="10" t="s">
        <v>36</v>
      </c>
      <c r="D12026" s="10" t="s">
        <v>48</v>
      </c>
      <c r="E12026" s="36" t="s">
        <v>6</v>
      </c>
      <c r="F12026" s="36" t="s">
        <v>7</v>
      </c>
      <c r="G12026" s="12">
        <v>42185</v>
      </c>
      <c r="H12026" s="13">
        <v>3</v>
      </c>
      <c r="I12026" s="70">
        <v>-3.1742363525498236</v>
      </c>
      <c r="J12026" s="70">
        <v>-15.665108419775205</v>
      </c>
      <c r="K12026" s="70">
        <f t="shared" si="1288"/>
        <v>-2.9458709455625458</v>
      </c>
      <c r="L12026" s="65">
        <v>0</v>
      </c>
      <c r="M12026" s="63">
        <v>0</v>
      </c>
    </row>
    <row r="12027" spans="1:13" ht="15" customHeight="1">
      <c r="A12027" s="33">
        <v>41912</v>
      </c>
      <c r="B12027" s="12" t="s">
        <v>54</v>
      </c>
      <c r="C12027" s="10" t="s">
        <v>36</v>
      </c>
      <c r="D12027" s="10" t="s">
        <v>48</v>
      </c>
      <c r="E12027" s="36" t="s">
        <v>6</v>
      </c>
      <c r="F12027" s="36" t="s">
        <v>7</v>
      </c>
      <c r="G12027" s="12">
        <v>42277</v>
      </c>
      <c r="H12027" s="13">
        <v>4</v>
      </c>
      <c r="I12027" s="70">
        <v>-3.1999882227835803</v>
      </c>
      <c r="J12027" s="70">
        <v>-15.240509658179739</v>
      </c>
      <c r="K12027" s="70">
        <f t="shared" si="1288"/>
        <v>-2.7753894611881149</v>
      </c>
      <c r="L12027" s="65">
        <v>0</v>
      </c>
      <c r="M12027" s="63">
        <v>0</v>
      </c>
    </row>
    <row r="12028" spans="1:13" ht="15" customHeight="1">
      <c r="A12028" s="33">
        <v>41912</v>
      </c>
      <c r="B12028" s="12" t="s">
        <v>54</v>
      </c>
      <c r="C12028" s="10" t="s">
        <v>36</v>
      </c>
      <c r="D12028" s="10" t="s">
        <v>48</v>
      </c>
      <c r="E12028" s="36" t="s">
        <v>6</v>
      </c>
      <c r="F12028" s="36" t="s">
        <v>7</v>
      </c>
      <c r="G12028" s="12">
        <v>42369</v>
      </c>
      <c r="H12028" s="13">
        <v>5</v>
      </c>
      <c r="I12028" s="70">
        <v>-3.2221039233073676</v>
      </c>
      <c r="J12028" s="70">
        <v>-14.63803262687636</v>
      </c>
      <c r="K12028" s="70">
        <f t="shared" si="1288"/>
        <v>-2.6196268920039878</v>
      </c>
      <c r="L12028" s="65">
        <v>0</v>
      </c>
      <c r="M12028" s="63">
        <v>0</v>
      </c>
    </row>
    <row r="12029" spans="1:13" ht="15" customHeight="1">
      <c r="A12029" s="33">
        <v>41912</v>
      </c>
      <c r="B12029" s="12" t="s">
        <v>54</v>
      </c>
      <c r="C12029" s="10" t="s">
        <v>36</v>
      </c>
      <c r="D12029" s="10" t="s">
        <v>48</v>
      </c>
      <c r="E12029" s="36" t="s">
        <v>6</v>
      </c>
      <c r="F12029" s="36" t="s">
        <v>7</v>
      </c>
      <c r="G12029" s="12">
        <v>42460</v>
      </c>
      <c r="H12029" s="13">
        <v>6</v>
      </c>
      <c r="I12029" s="70">
        <v>-3.2226860613776886</v>
      </c>
      <c r="J12029" s="70">
        <v>-13.830775000607497</v>
      </c>
      <c r="K12029" s="70">
        <f t="shared" si="1288"/>
        <v>-2.4154284351088262</v>
      </c>
      <c r="L12029" s="65">
        <v>0</v>
      </c>
      <c r="M12029" s="63">
        <v>0</v>
      </c>
    </row>
    <row r="12030" spans="1:13" ht="15" customHeight="1">
      <c r="A12030" s="33">
        <v>41912</v>
      </c>
      <c r="B12030" s="12" t="s">
        <v>54</v>
      </c>
      <c r="C12030" s="10" t="s">
        <v>36</v>
      </c>
      <c r="D12030" s="10" t="s">
        <v>48</v>
      </c>
      <c r="E12030" s="36" t="s">
        <v>6</v>
      </c>
      <c r="F12030" s="36" t="s">
        <v>7</v>
      </c>
      <c r="G12030" s="12">
        <v>42551</v>
      </c>
      <c r="H12030" s="13">
        <v>7</v>
      </c>
      <c r="I12030" s="70">
        <v>-3.0744592667440229</v>
      </c>
      <c r="J12030" s="70">
        <v>-12.995545335676425</v>
      </c>
      <c r="K12030" s="70">
        <f t="shared" si="1288"/>
        <v>-2.2392296018129509</v>
      </c>
      <c r="L12030" s="65">
        <v>0</v>
      </c>
      <c r="M12030" s="63">
        <v>0</v>
      </c>
    </row>
    <row r="12031" spans="1:13" ht="15" customHeight="1">
      <c r="A12031" s="33">
        <v>41912</v>
      </c>
      <c r="B12031" s="12" t="s">
        <v>54</v>
      </c>
      <c r="C12031" s="10" t="s">
        <v>36</v>
      </c>
      <c r="D12031" s="10" t="s">
        <v>48</v>
      </c>
      <c r="E12031" s="36" t="s">
        <v>6</v>
      </c>
      <c r="F12031" s="36" t="s">
        <v>7</v>
      </c>
      <c r="G12031" s="12">
        <v>42643</v>
      </c>
      <c r="H12031" s="13">
        <v>8</v>
      </c>
      <c r="I12031" s="70">
        <v>-2.9458709455625454</v>
      </c>
      <c r="J12031" s="70">
        <v>-12.067194486682954</v>
      </c>
      <c r="K12031" s="70">
        <f t="shared" si="1288"/>
        <v>-2.0175200965690743</v>
      </c>
      <c r="L12031" s="65">
        <v>0</v>
      </c>
      <c r="M12031" s="63">
        <v>0</v>
      </c>
    </row>
    <row r="12032" spans="1:13" ht="15" customHeight="1">
      <c r="A12032" s="33">
        <v>41912</v>
      </c>
      <c r="B12032" s="12" t="s">
        <v>54</v>
      </c>
      <c r="C12032" s="10" t="s">
        <v>36</v>
      </c>
      <c r="D12032" s="10" t="s">
        <v>48</v>
      </c>
      <c r="E12032" s="36" t="s">
        <v>6</v>
      </c>
      <c r="F12032" s="36" t="s">
        <v>7</v>
      </c>
      <c r="G12032" s="12">
        <v>42735</v>
      </c>
      <c r="H12032" s="13">
        <v>9</v>
      </c>
      <c r="I12032" s="70">
        <v>-2.7753894611881149</v>
      </c>
      <c r="J12032" s="70">
        <v>-11.213962126763693</v>
      </c>
      <c r="K12032" s="70">
        <f t="shared" si="1288"/>
        <v>-1.9221571012688541</v>
      </c>
      <c r="L12032" s="65">
        <v>0</v>
      </c>
      <c r="M12032" s="63">
        <v>0</v>
      </c>
    </row>
    <row r="12033" spans="1:13" ht="15" customHeight="1">
      <c r="A12033" s="33">
        <v>41912</v>
      </c>
      <c r="B12033" s="12" t="s">
        <v>54</v>
      </c>
      <c r="C12033" s="10" t="s">
        <v>36</v>
      </c>
      <c r="D12033" s="10" t="s">
        <v>48</v>
      </c>
      <c r="E12033" s="36" t="s">
        <v>6</v>
      </c>
      <c r="F12033" s="36" t="s">
        <v>7</v>
      </c>
      <c r="G12033" s="12">
        <v>42825</v>
      </c>
      <c r="H12033" s="13">
        <v>10</v>
      </c>
      <c r="I12033" s="70">
        <v>-2.61962689200399</v>
      </c>
      <c r="J12033" s="70">
        <v>-10.431332749885073</v>
      </c>
      <c r="K12033" s="70">
        <f t="shared" si="1288"/>
        <v>-1.8369975151253692</v>
      </c>
      <c r="L12033" s="65">
        <v>0</v>
      </c>
      <c r="M12033" s="63">
        <v>0</v>
      </c>
    </row>
    <row r="12034" spans="1:13" ht="15" customHeight="1">
      <c r="A12034" s="33">
        <v>41912</v>
      </c>
      <c r="B12034" s="12" t="s">
        <v>54</v>
      </c>
      <c r="C12034" s="10" t="s">
        <v>36</v>
      </c>
      <c r="D12034" s="10" t="s">
        <v>48</v>
      </c>
      <c r="E12034" s="36" t="s">
        <v>6</v>
      </c>
      <c r="F12034" s="36" t="s">
        <v>7</v>
      </c>
      <c r="G12034" s="12">
        <v>42916</v>
      </c>
      <c r="H12034" s="13">
        <v>11</v>
      </c>
      <c r="I12034" s="70">
        <v>-2.4154284351088235</v>
      </c>
      <c r="J12034" s="70">
        <v>-9.7726036648819647</v>
      </c>
      <c r="K12034" s="70">
        <f t="shared" si="1288"/>
        <v>-1.7566993501057158</v>
      </c>
      <c r="L12034" s="65">
        <v>0</v>
      </c>
      <c r="M12034" s="63">
        <v>0</v>
      </c>
    </row>
    <row r="12035" spans="1:13" ht="15" customHeight="1">
      <c r="A12035" s="33">
        <v>41912</v>
      </c>
      <c r="B12035" s="12" t="s">
        <v>54</v>
      </c>
      <c r="C12035" s="10" t="s">
        <v>36</v>
      </c>
      <c r="D12035" s="10" t="s">
        <v>48</v>
      </c>
      <c r="E12035" s="36" t="s">
        <v>6</v>
      </c>
      <c r="F12035" s="36" t="s">
        <v>7</v>
      </c>
      <c r="G12035" s="12">
        <v>43008</v>
      </c>
      <c r="H12035" s="13">
        <v>12</v>
      </c>
      <c r="I12035" s="70">
        <v>-2.2392296018129501</v>
      </c>
      <c r="J12035" s="70">
        <v>-9.21747355183237</v>
      </c>
      <c r="K12035" s="70">
        <f t="shared" si="1288"/>
        <v>-1.6840994887633554</v>
      </c>
      <c r="L12035" s="65">
        <v>0</v>
      </c>
      <c r="M12035" s="63">
        <v>0</v>
      </c>
    </row>
    <row r="12036" spans="1:13" ht="15" customHeight="1">
      <c r="A12036" s="33">
        <v>41912</v>
      </c>
      <c r="B12036" s="12" t="s">
        <v>54</v>
      </c>
      <c r="C12036" s="10" t="s">
        <v>36</v>
      </c>
      <c r="D12036" s="10" t="s">
        <v>48</v>
      </c>
      <c r="E12036" s="36" t="s">
        <v>6</v>
      </c>
      <c r="F12036" s="36" t="s">
        <v>7</v>
      </c>
      <c r="G12036" s="12">
        <v>43100</v>
      </c>
      <c r="H12036" s="13">
        <v>13</v>
      </c>
      <c r="I12036" s="70">
        <v>-2.0175200965690752</v>
      </c>
      <c r="J12036" s="70">
        <v>-8.8211842999347745</v>
      </c>
      <c r="K12036" s="70">
        <f t="shared" si="1288"/>
        <v>-1.6212308446714796</v>
      </c>
      <c r="L12036" s="65">
        <v>0</v>
      </c>
      <c r="M12036" s="63">
        <v>0</v>
      </c>
    </row>
    <row r="12037" spans="1:13" ht="15" customHeight="1">
      <c r="A12037" s="33">
        <v>41912</v>
      </c>
      <c r="B12037" s="12" t="s">
        <v>54</v>
      </c>
      <c r="C12037" s="10" t="s">
        <v>36</v>
      </c>
      <c r="D12037" s="10" t="s">
        <v>48</v>
      </c>
      <c r="E12037" s="36" t="s">
        <v>6</v>
      </c>
      <c r="F12037" s="36" t="s">
        <v>7</v>
      </c>
      <c r="G12037" s="12">
        <v>43190</v>
      </c>
      <c r="H12037" s="13">
        <v>14</v>
      </c>
      <c r="I12037" s="70">
        <v>-1.9221571012688543</v>
      </c>
      <c r="J12037" s="70">
        <v>-8.4680151086890785</v>
      </c>
      <c r="K12037" s="70">
        <f t="shared" si="1288"/>
        <v>-1.5689879100231583</v>
      </c>
      <c r="L12037" s="65">
        <v>0</v>
      </c>
      <c r="M12037" s="63">
        <v>0</v>
      </c>
    </row>
    <row r="12038" spans="1:13" ht="15" customHeight="1">
      <c r="A12038" s="33">
        <v>41912</v>
      </c>
      <c r="B12038" s="12" t="s">
        <v>54</v>
      </c>
      <c r="C12038" s="10" t="s">
        <v>36</v>
      </c>
      <c r="D12038" s="10" t="s">
        <v>48</v>
      </c>
      <c r="E12038" s="36" t="s">
        <v>6</v>
      </c>
      <c r="F12038" s="36" t="s">
        <v>7</v>
      </c>
      <c r="G12038" s="12">
        <v>43281</v>
      </c>
      <c r="H12038" s="13">
        <v>15</v>
      </c>
      <c r="I12038" s="70">
        <v>-1.8369975151253684</v>
      </c>
      <c r="J12038" s="70">
        <v>-8.1466315752776861</v>
      </c>
      <c r="K12038" s="70">
        <f t="shared" si="1288"/>
        <v>-1.515613981713976</v>
      </c>
      <c r="L12038" s="65">
        <v>0</v>
      </c>
      <c r="M12038" s="63">
        <v>0</v>
      </c>
    </row>
    <row r="12039" spans="1:13" ht="15" customHeight="1">
      <c r="A12039" s="33">
        <v>41912</v>
      </c>
      <c r="B12039" s="12" t="s">
        <v>54</v>
      </c>
      <c r="C12039" s="10" t="s">
        <v>36</v>
      </c>
      <c r="D12039" s="10" t="s">
        <v>48</v>
      </c>
      <c r="E12039" s="36" t="s">
        <v>6</v>
      </c>
      <c r="F12039" s="36" t="s">
        <v>7</v>
      </c>
      <c r="G12039" s="12">
        <v>43373</v>
      </c>
      <c r="H12039" s="13">
        <v>16</v>
      </c>
      <c r="I12039" s="70">
        <v>-1.7566993501057184</v>
      </c>
      <c r="J12039" s="70">
        <v>-7.8664875140067867</v>
      </c>
      <c r="K12039" s="70">
        <f t="shared" si="1288"/>
        <v>-1.476555288834819</v>
      </c>
      <c r="L12039" s="65">
        <v>0</v>
      </c>
      <c r="M12039" s="63">
        <v>0</v>
      </c>
    </row>
    <row r="12040" spans="1:13" ht="15" customHeight="1">
      <c r="A12040" s="33">
        <v>41912</v>
      </c>
      <c r="B12040" s="12" t="s">
        <v>54</v>
      </c>
      <c r="C12040" s="10" t="s">
        <v>36</v>
      </c>
      <c r="D12040" s="10" t="s">
        <v>48</v>
      </c>
      <c r="E12040" s="36" t="s">
        <v>6</v>
      </c>
      <c r="F12040" s="36" t="s">
        <v>7</v>
      </c>
      <c r="G12040" s="12">
        <v>43465</v>
      </c>
      <c r="H12040" s="13">
        <v>17</v>
      </c>
      <c r="I12040" s="70">
        <v>-1.6840994887633527</v>
      </c>
      <c r="J12040" s="70">
        <v>-7.8664875140067867</v>
      </c>
      <c r="K12040" s="70">
        <f t="shared" si="1288"/>
        <v>-1.6840994887633527</v>
      </c>
      <c r="L12040" s="65">
        <v>0</v>
      </c>
      <c r="M12040" s="63">
        <v>0</v>
      </c>
    </row>
    <row r="12041" spans="1:13" ht="15" customHeight="1">
      <c r="A12041" s="33">
        <v>41912</v>
      </c>
      <c r="B12041" s="12" t="s">
        <v>54</v>
      </c>
      <c r="C12041" s="10" t="s">
        <v>36</v>
      </c>
      <c r="D12041" s="10" t="s">
        <v>48</v>
      </c>
      <c r="E12041" s="36" t="s">
        <v>6</v>
      </c>
      <c r="F12041" s="36" t="s">
        <v>7</v>
      </c>
      <c r="G12041" s="12">
        <v>43555</v>
      </c>
      <c r="H12041" s="13">
        <v>18</v>
      </c>
      <c r="I12041" s="70">
        <v>-1.6212308446714807</v>
      </c>
      <c r="J12041" s="70">
        <v>-7.8664875140067867</v>
      </c>
      <c r="K12041" s="70">
        <f t="shared" si="1288"/>
        <v>-1.6212308446714807</v>
      </c>
      <c r="L12041" s="65">
        <v>0</v>
      </c>
      <c r="M12041" s="63">
        <v>0</v>
      </c>
    </row>
    <row r="12042" spans="1:13" ht="15" customHeight="1">
      <c r="A12042" s="33">
        <v>41912</v>
      </c>
      <c r="B12042" s="12" t="s">
        <v>54</v>
      </c>
      <c r="C12042" s="10" t="s">
        <v>36</v>
      </c>
      <c r="D12042" s="10" t="s">
        <v>48</v>
      </c>
      <c r="E12042" s="36" t="s">
        <v>6</v>
      </c>
      <c r="F12042" s="36" t="s">
        <v>7</v>
      </c>
      <c r="G12042" s="12">
        <v>43646</v>
      </c>
      <c r="H12042" s="13">
        <v>19</v>
      </c>
      <c r="I12042" s="70">
        <v>-1.5689879100231579</v>
      </c>
      <c r="J12042" s="70">
        <v>-7.8664875140067867</v>
      </c>
      <c r="K12042" s="70">
        <f t="shared" si="1288"/>
        <v>-1.5689879100231579</v>
      </c>
      <c r="L12042" s="65">
        <v>0</v>
      </c>
      <c r="M12042" s="63">
        <v>0</v>
      </c>
    </row>
    <row r="12043" spans="1:13" ht="15" customHeight="1">
      <c r="A12043" s="33">
        <v>41912</v>
      </c>
      <c r="B12043" s="12" t="s">
        <v>54</v>
      </c>
      <c r="C12043" s="10" t="s">
        <v>36</v>
      </c>
      <c r="D12043" s="10" t="s">
        <v>48</v>
      </c>
      <c r="E12043" s="36" t="s">
        <v>6</v>
      </c>
      <c r="F12043" s="36" t="s">
        <v>7</v>
      </c>
      <c r="G12043" s="12">
        <v>43738</v>
      </c>
      <c r="H12043" s="13">
        <v>20</v>
      </c>
      <c r="I12043" s="70">
        <v>-1.5156139817139755</v>
      </c>
      <c r="J12043" s="70">
        <v>-7.8664875140067867</v>
      </c>
      <c r="K12043" s="70">
        <f t="shared" si="1288"/>
        <v>-1.5156139817139755</v>
      </c>
      <c r="L12043" s="65">
        <v>0</v>
      </c>
      <c r="M12043" s="63">
        <v>0</v>
      </c>
    </row>
    <row r="12044" spans="1:13" ht="15" customHeight="1">
      <c r="A12044" s="33">
        <v>41912</v>
      </c>
      <c r="B12044" s="12" t="s">
        <v>54</v>
      </c>
      <c r="C12044" s="10" t="s">
        <v>36</v>
      </c>
      <c r="D12044" s="10" t="s">
        <v>48</v>
      </c>
      <c r="E12044" s="36" t="s">
        <v>6</v>
      </c>
      <c r="F12044" s="36" t="s">
        <v>7</v>
      </c>
      <c r="G12044" s="12">
        <v>43830</v>
      </c>
      <c r="H12044" s="13">
        <v>21</v>
      </c>
      <c r="I12044" s="70">
        <v>-1.4765552888348208</v>
      </c>
      <c r="J12044" s="70">
        <v>-7.8664875140067867</v>
      </c>
      <c r="K12044" s="70">
        <f t="shared" si="1288"/>
        <v>-1.4765552888348208</v>
      </c>
      <c r="L12044" s="65">
        <v>0</v>
      </c>
      <c r="M12044" s="63">
        <v>0</v>
      </c>
    </row>
    <row r="12045" spans="1:13" ht="15" customHeight="1">
      <c r="A12045" s="21">
        <f>A12046</f>
        <v>41912</v>
      </c>
      <c r="B12045" s="21" t="str">
        <f t="shared" ref="B12045:F12045" si="1292">B12046</f>
        <v>Annual 2015</v>
      </c>
      <c r="C12045" s="21" t="str">
        <f t="shared" si="1292"/>
        <v>Adverse</v>
      </c>
      <c r="D12045" s="21" t="str">
        <f t="shared" si="1292"/>
        <v>OREO</v>
      </c>
      <c r="E12045" s="21" t="str">
        <f t="shared" si="1292"/>
        <v>Resi Real Estate</v>
      </c>
      <c r="F12045" s="21" t="str">
        <f t="shared" si="1292"/>
        <v>First Lien HELOAN</v>
      </c>
      <c r="G12045" s="21">
        <v>41912</v>
      </c>
      <c r="H12045" s="23">
        <v>0</v>
      </c>
      <c r="I12045" s="30">
        <v>0</v>
      </c>
      <c r="J12045" s="70">
        <v>0</v>
      </c>
      <c r="K12045" s="59">
        <v>0</v>
      </c>
      <c r="L12045" s="65">
        <v>0</v>
      </c>
      <c r="M12045" s="63">
        <v>0</v>
      </c>
    </row>
    <row r="12046" spans="1:13" ht="15" customHeight="1">
      <c r="A12046" s="33">
        <v>41912</v>
      </c>
      <c r="B12046" s="12" t="s">
        <v>54</v>
      </c>
      <c r="C12046" s="10" t="s">
        <v>36</v>
      </c>
      <c r="D12046" s="10" t="s">
        <v>48</v>
      </c>
      <c r="E12046" s="36" t="s">
        <v>6</v>
      </c>
      <c r="F12046" s="16" t="s">
        <v>8</v>
      </c>
      <c r="G12046" s="12">
        <v>42004</v>
      </c>
      <c r="H12046" s="13">
        <v>1</v>
      </c>
      <c r="I12046" s="70">
        <v>-1.1724898142044275</v>
      </c>
      <c r="J12046" s="70">
        <v>-7.3008071619998089</v>
      </c>
      <c r="K12046" s="70">
        <f t="shared" si="1290"/>
        <v>-8.4732969762042369</v>
      </c>
      <c r="L12046" s="65">
        <v>0</v>
      </c>
      <c r="M12046" s="63">
        <v>0</v>
      </c>
    </row>
    <row r="12047" spans="1:13" ht="15" customHeight="1">
      <c r="A12047" s="33">
        <v>41912</v>
      </c>
      <c r="B12047" s="12" t="s">
        <v>54</v>
      </c>
      <c r="C12047" s="10" t="s">
        <v>36</v>
      </c>
      <c r="D12047" s="10" t="s">
        <v>48</v>
      </c>
      <c r="E12047" s="36" t="s">
        <v>6</v>
      </c>
      <c r="F12047" s="16" t="s">
        <v>8</v>
      </c>
      <c r="G12047" s="12">
        <v>42094</v>
      </c>
      <c r="H12047" s="13">
        <v>2</v>
      </c>
      <c r="I12047" s="70">
        <v>-1.23772080599583</v>
      </c>
      <c r="J12047" s="70">
        <v>-7.6442185600424342</v>
      </c>
      <c r="K12047" s="70">
        <f t="shared" si="1288"/>
        <v>-1.5811322040384552</v>
      </c>
      <c r="L12047" s="65">
        <v>0</v>
      </c>
      <c r="M12047" s="63">
        <v>0</v>
      </c>
    </row>
    <row r="12048" spans="1:13" ht="15" customHeight="1">
      <c r="A12048" s="33">
        <v>41912</v>
      </c>
      <c r="B12048" s="12" t="s">
        <v>54</v>
      </c>
      <c r="C12048" s="10" t="s">
        <v>36</v>
      </c>
      <c r="D12048" s="10" t="s">
        <v>48</v>
      </c>
      <c r="E12048" s="36" t="s">
        <v>6</v>
      </c>
      <c r="F12048" s="16" t="s">
        <v>8</v>
      </c>
      <c r="G12048" s="12">
        <v>42185</v>
      </c>
      <c r="H12048" s="13">
        <v>3</v>
      </c>
      <c r="I12048" s="70">
        <v>-1.3783118733938804</v>
      </c>
      <c r="J12048" s="70">
        <v>-7.8032948385757654</v>
      </c>
      <c r="K12048" s="70">
        <f t="shared" si="1288"/>
        <v>-1.5373881519272117</v>
      </c>
      <c r="L12048" s="65">
        <v>0</v>
      </c>
      <c r="M12048" s="63">
        <v>0</v>
      </c>
    </row>
    <row r="12049" spans="1:13" ht="15" customHeight="1">
      <c r="A12049" s="33">
        <v>41912</v>
      </c>
      <c r="B12049" s="12" t="s">
        <v>54</v>
      </c>
      <c r="C12049" s="10" t="s">
        <v>36</v>
      </c>
      <c r="D12049" s="10" t="s">
        <v>48</v>
      </c>
      <c r="E12049" s="36" t="s">
        <v>6</v>
      </c>
      <c r="F12049" s="16" t="s">
        <v>8</v>
      </c>
      <c r="G12049" s="12">
        <v>42277</v>
      </c>
      <c r="H12049" s="13">
        <v>4</v>
      </c>
      <c r="I12049" s="70">
        <v>-1.5069483023085029</v>
      </c>
      <c r="J12049" s="70">
        <v>-7.7591122499500242</v>
      </c>
      <c r="K12049" s="70">
        <f t="shared" si="1288"/>
        <v>-1.4627657136827616</v>
      </c>
      <c r="L12049" s="65">
        <v>0</v>
      </c>
      <c r="M12049" s="63">
        <v>0</v>
      </c>
    </row>
    <row r="12050" spans="1:13" ht="15" customHeight="1">
      <c r="A12050" s="33">
        <v>41912</v>
      </c>
      <c r="B12050" s="12" t="s">
        <v>54</v>
      </c>
      <c r="C12050" s="10" t="s">
        <v>36</v>
      </c>
      <c r="D12050" s="10" t="s">
        <v>48</v>
      </c>
      <c r="E12050" s="36" t="s">
        <v>6</v>
      </c>
      <c r="F12050" s="16" t="s">
        <v>8</v>
      </c>
      <c r="G12050" s="12">
        <v>42369</v>
      </c>
      <c r="H12050" s="13">
        <v>5</v>
      </c>
      <c r="I12050" s="70">
        <v>-1.5759693890018607</v>
      </c>
      <c r="J12050" s="70">
        <v>-7.5663785564756152</v>
      </c>
      <c r="K12050" s="70">
        <f t="shared" si="1288"/>
        <v>-1.3832356955274516</v>
      </c>
      <c r="L12050" s="65">
        <v>0</v>
      </c>
      <c r="M12050" s="63">
        <v>0</v>
      </c>
    </row>
    <row r="12051" spans="1:13" ht="15" customHeight="1">
      <c r="A12051" s="33">
        <v>41912</v>
      </c>
      <c r="B12051" s="12" t="s">
        <v>54</v>
      </c>
      <c r="C12051" s="10" t="s">
        <v>36</v>
      </c>
      <c r="D12051" s="10" t="s">
        <v>48</v>
      </c>
      <c r="E12051" s="36" t="s">
        <v>6</v>
      </c>
      <c r="F12051" s="16" t="s">
        <v>8</v>
      </c>
      <c r="G12051" s="12">
        <v>42460</v>
      </c>
      <c r="H12051" s="13">
        <v>6</v>
      </c>
      <c r="I12051" s="70">
        <v>-1.6018567912997348</v>
      </c>
      <c r="J12051" s="70">
        <v>-7.2707152024894635</v>
      </c>
      <c r="K12051" s="70">
        <f t="shared" si="1288"/>
        <v>-1.3061934373135831</v>
      </c>
      <c r="L12051" s="65">
        <v>0</v>
      </c>
      <c r="M12051" s="63">
        <v>0</v>
      </c>
    </row>
    <row r="12052" spans="1:13" ht="15" customHeight="1">
      <c r="A12052" s="33">
        <v>41912</v>
      </c>
      <c r="B12052" s="12" t="s">
        <v>54</v>
      </c>
      <c r="C12052" s="10" t="s">
        <v>36</v>
      </c>
      <c r="D12052" s="10" t="s">
        <v>48</v>
      </c>
      <c r="E12052" s="36" t="s">
        <v>6</v>
      </c>
      <c r="F12052" s="16" t="s">
        <v>8</v>
      </c>
      <c r="G12052" s="12">
        <v>42551</v>
      </c>
      <c r="H12052" s="13">
        <v>7</v>
      </c>
      <c r="I12052" s="70">
        <v>-1.5811322040384561</v>
      </c>
      <c r="J12052" s="70">
        <v>-6.9352651043928679</v>
      </c>
      <c r="K12052" s="70">
        <f t="shared" si="1288"/>
        <v>-1.2456821059418606</v>
      </c>
      <c r="L12052" s="65">
        <v>0</v>
      </c>
      <c r="M12052" s="63">
        <v>0</v>
      </c>
    </row>
    <row r="12053" spans="1:13" ht="15" customHeight="1">
      <c r="A12053" s="33">
        <v>41912</v>
      </c>
      <c r="B12053" s="12" t="s">
        <v>54</v>
      </c>
      <c r="C12053" s="10" t="s">
        <v>36</v>
      </c>
      <c r="D12053" s="10" t="s">
        <v>48</v>
      </c>
      <c r="E12053" s="36" t="s">
        <v>6</v>
      </c>
      <c r="F12053" s="16" t="s">
        <v>8</v>
      </c>
      <c r="G12053" s="12">
        <v>42643</v>
      </c>
      <c r="H12053" s="13">
        <v>8</v>
      </c>
      <c r="I12053" s="70">
        <v>-1.5373881519272115</v>
      </c>
      <c r="J12053" s="70">
        <v>-6.5921722877090767</v>
      </c>
      <c r="K12053" s="70">
        <f t="shared" si="1288"/>
        <v>-1.1942953352434202</v>
      </c>
      <c r="L12053" s="65">
        <v>0</v>
      </c>
      <c r="M12053" s="63">
        <v>0</v>
      </c>
    </row>
    <row r="12054" spans="1:13" ht="15" customHeight="1">
      <c r="A12054" s="33">
        <v>41912</v>
      </c>
      <c r="B12054" s="12" t="s">
        <v>54</v>
      </c>
      <c r="C12054" s="10" t="s">
        <v>36</v>
      </c>
      <c r="D12054" s="10" t="s">
        <v>48</v>
      </c>
      <c r="E12054" s="36" t="s">
        <v>6</v>
      </c>
      <c r="F12054" s="16" t="s">
        <v>8</v>
      </c>
      <c r="G12054" s="12">
        <v>42735</v>
      </c>
      <c r="H12054" s="13">
        <v>9</v>
      </c>
      <c r="I12054" s="70">
        <v>-1.4627657136827619</v>
      </c>
      <c r="J12054" s="70">
        <v>-6.2814206853551324</v>
      </c>
      <c r="K12054" s="70">
        <f t="shared" si="1288"/>
        <v>-1.1520141113288176</v>
      </c>
      <c r="L12054" s="65">
        <v>0</v>
      </c>
      <c r="M12054" s="63">
        <v>0</v>
      </c>
    </row>
    <row r="12055" spans="1:13" ht="15" customHeight="1">
      <c r="A12055" s="33">
        <v>41912</v>
      </c>
      <c r="B12055" s="12" t="s">
        <v>54</v>
      </c>
      <c r="C12055" s="10" t="s">
        <v>36</v>
      </c>
      <c r="D12055" s="10" t="s">
        <v>48</v>
      </c>
      <c r="E12055" s="36" t="s">
        <v>6</v>
      </c>
      <c r="F12055" s="16" t="s">
        <v>8</v>
      </c>
      <c r="G12055" s="12">
        <v>42825</v>
      </c>
      <c r="H12055" s="13">
        <v>10</v>
      </c>
      <c r="I12055" s="70">
        <v>-1.3832356955274505</v>
      </c>
      <c r="J12055" s="70">
        <v>-6.013770111282315</v>
      </c>
      <c r="K12055" s="70">
        <f t="shared" si="1288"/>
        <v>-1.1155851214546331</v>
      </c>
      <c r="L12055" s="65">
        <v>0</v>
      </c>
      <c r="M12055" s="63">
        <v>0</v>
      </c>
    </row>
    <row r="12056" spans="1:13" ht="15" customHeight="1">
      <c r="A12056" s="33">
        <v>41912</v>
      </c>
      <c r="B12056" s="12" t="s">
        <v>54</v>
      </c>
      <c r="C12056" s="10" t="s">
        <v>36</v>
      </c>
      <c r="D12056" s="10" t="s">
        <v>48</v>
      </c>
      <c r="E12056" s="36" t="s">
        <v>6</v>
      </c>
      <c r="F12056" s="16" t="s">
        <v>8</v>
      </c>
      <c r="G12056" s="12">
        <v>42916</v>
      </c>
      <c r="H12056" s="13">
        <v>11</v>
      </c>
      <c r="I12056" s="70">
        <v>-1.3061934373135833</v>
      </c>
      <c r="J12056" s="70">
        <v>-5.789788057631565</v>
      </c>
      <c r="K12056" s="70">
        <f t="shared" si="1288"/>
        <v>-1.0822113836628333</v>
      </c>
      <c r="L12056" s="65">
        <v>0</v>
      </c>
      <c r="M12056" s="63">
        <v>0</v>
      </c>
    </row>
    <row r="12057" spans="1:13" ht="15" customHeight="1">
      <c r="A12057" s="33">
        <v>41912</v>
      </c>
      <c r="B12057" s="12" t="s">
        <v>54</v>
      </c>
      <c r="C12057" s="10" t="s">
        <v>36</v>
      </c>
      <c r="D12057" s="10" t="s">
        <v>48</v>
      </c>
      <c r="E12057" s="36" t="s">
        <v>6</v>
      </c>
      <c r="F12057" s="16" t="s">
        <v>8</v>
      </c>
      <c r="G12057" s="12">
        <v>43008</v>
      </c>
      <c r="H12057" s="13">
        <v>12</v>
      </c>
      <c r="I12057" s="70">
        <v>-1.245682105941861</v>
      </c>
      <c r="J12057" s="70">
        <v>-5.6003865384717324</v>
      </c>
      <c r="K12057" s="70">
        <f t="shared" si="1288"/>
        <v>-1.0562805867820284</v>
      </c>
      <c r="L12057" s="65">
        <v>0</v>
      </c>
      <c r="M12057" s="63">
        <v>0</v>
      </c>
    </row>
    <row r="12058" spans="1:13" ht="15" customHeight="1">
      <c r="A12058" s="33">
        <v>41912</v>
      </c>
      <c r="B12058" s="12" t="s">
        <v>54</v>
      </c>
      <c r="C12058" s="10" t="s">
        <v>36</v>
      </c>
      <c r="D12058" s="10" t="s">
        <v>48</v>
      </c>
      <c r="E12058" s="36" t="s">
        <v>6</v>
      </c>
      <c r="F12058" s="16" t="s">
        <v>8</v>
      </c>
      <c r="G12058" s="12">
        <v>43100</v>
      </c>
      <c r="H12058" s="13">
        <v>13</v>
      </c>
      <c r="I12058" s="70">
        <v>-1.1942953352434202</v>
      </c>
      <c r="J12058" s="70">
        <v>-5.4316158568885182</v>
      </c>
      <c r="K12058" s="70">
        <f t="shared" si="1288"/>
        <v>-1.0255246536602061</v>
      </c>
      <c r="L12058" s="65">
        <v>0</v>
      </c>
      <c r="M12058" s="63">
        <v>0</v>
      </c>
    </row>
    <row r="12059" spans="1:13" ht="15" customHeight="1">
      <c r="A12059" s="33">
        <v>41912</v>
      </c>
      <c r="B12059" s="12" t="s">
        <v>54</v>
      </c>
      <c r="C12059" s="10" t="s">
        <v>36</v>
      </c>
      <c r="D12059" s="10" t="s">
        <v>48</v>
      </c>
      <c r="E12059" s="36" t="s">
        <v>6</v>
      </c>
      <c r="F12059" s="16" t="s">
        <v>8</v>
      </c>
      <c r="G12059" s="12">
        <v>43190</v>
      </c>
      <c r="H12059" s="13">
        <v>14</v>
      </c>
      <c r="I12059" s="70">
        <v>-1.1520141113288178</v>
      </c>
      <c r="J12059" s="70">
        <v>-5.2802810179738593</v>
      </c>
      <c r="K12059" s="70">
        <f t="shared" si="1288"/>
        <v>-1.0006792724141589</v>
      </c>
      <c r="L12059" s="65">
        <v>0</v>
      </c>
      <c r="M12059" s="63">
        <v>0</v>
      </c>
    </row>
    <row r="12060" spans="1:13" ht="15" customHeight="1">
      <c r="A12060" s="33">
        <v>41912</v>
      </c>
      <c r="B12060" s="12" t="s">
        <v>54</v>
      </c>
      <c r="C12060" s="10" t="s">
        <v>36</v>
      </c>
      <c r="D12060" s="10" t="s">
        <v>48</v>
      </c>
      <c r="E12060" s="36" t="s">
        <v>6</v>
      </c>
      <c r="F12060" s="16" t="s">
        <v>8</v>
      </c>
      <c r="G12060" s="12">
        <v>43281</v>
      </c>
      <c r="H12060" s="13">
        <v>15</v>
      </c>
      <c r="I12060" s="70">
        <v>-1.1155851214546335</v>
      </c>
      <c r="J12060" s="70">
        <v>-5.1380392834531783</v>
      </c>
      <c r="K12060" s="70">
        <f t="shared" si="1288"/>
        <v>-0.9733433869339525</v>
      </c>
      <c r="L12060" s="65">
        <v>0</v>
      </c>
      <c r="M12060" s="63">
        <v>0</v>
      </c>
    </row>
    <row r="12061" spans="1:13" ht="15" customHeight="1">
      <c r="A12061" s="33">
        <v>41912</v>
      </c>
      <c r="B12061" s="12" t="s">
        <v>54</v>
      </c>
      <c r="C12061" s="10" t="s">
        <v>36</v>
      </c>
      <c r="D12061" s="10" t="s">
        <v>48</v>
      </c>
      <c r="E12061" s="36" t="s">
        <v>6</v>
      </c>
      <c r="F12061" s="16" t="s">
        <v>8</v>
      </c>
      <c r="G12061" s="12">
        <v>43373</v>
      </c>
      <c r="H12061" s="13">
        <v>16</v>
      </c>
      <c r="I12061" s="70">
        <v>-1.0822113836628331</v>
      </c>
      <c r="J12061" s="70">
        <v>-5.0072088907599008</v>
      </c>
      <c r="K12061" s="70">
        <f t="shared" si="1288"/>
        <v>-0.95138099096955564</v>
      </c>
      <c r="L12061" s="65">
        <v>0</v>
      </c>
      <c r="M12061" s="63">
        <v>0</v>
      </c>
    </row>
    <row r="12062" spans="1:13" ht="15" customHeight="1">
      <c r="A12062" s="33">
        <v>41912</v>
      </c>
      <c r="B12062" s="12" t="s">
        <v>54</v>
      </c>
      <c r="C12062" s="10" t="s">
        <v>36</v>
      </c>
      <c r="D12062" s="10" t="s">
        <v>48</v>
      </c>
      <c r="E12062" s="36" t="s">
        <v>6</v>
      </c>
      <c r="F12062" s="16" t="s">
        <v>8</v>
      </c>
      <c r="G12062" s="12">
        <v>43465</v>
      </c>
      <c r="H12062" s="13">
        <v>17</v>
      </c>
      <c r="I12062" s="70">
        <v>-1.0562805867820277</v>
      </c>
      <c r="J12062" s="70">
        <v>-5.0072088907599008</v>
      </c>
      <c r="K12062" s="70">
        <f t="shared" si="1288"/>
        <v>-1.0562805867820277</v>
      </c>
      <c r="L12062" s="65">
        <v>0</v>
      </c>
      <c r="M12062" s="63">
        <v>0</v>
      </c>
    </row>
    <row r="12063" spans="1:13" ht="15" customHeight="1">
      <c r="A12063" s="33">
        <v>41912</v>
      </c>
      <c r="B12063" s="12" t="s">
        <v>54</v>
      </c>
      <c r="C12063" s="10" t="s">
        <v>36</v>
      </c>
      <c r="D12063" s="10" t="s">
        <v>48</v>
      </c>
      <c r="E12063" s="36" t="s">
        <v>6</v>
      </c>
      <c r="F12063" s="16" t="s">
        <v>8</v>
      </c>
      <c r="G12063" s="12">
        <v>43555</v>
      </c>
      <c r="H12063" s="13">
        <v>18</v>
      </c>
      <c r="I12063" s="70">
        <v>-1.0255246536602054</v>
      </c>
      <c r="J12063" s="70">
        <v>-5.0072088907599008</v>
      </c>
      <c r="K12063" s="70">
        <f t="shared" si="1288"/>
        <v>-1.0255246536602054</v>
      </c>
      <c r="L12063" s="65">
        <v>0</v>
      </c>
      <c r="M12063" s="63">
        <v>0</v>
      </c>
    </row>
    <row r="12064" spans="1:13" ht="15" customHeight="1">
      <c r="A12064" s="33">
        <v>41912</v>
      </c>
      <c r="B12064" s="12" t="s">
        <v>54</v>
      </c>
      <c r="C12064" s="10" t="s">
        <v>36</v>
      </c>
      <c r="D12064" s="10" t="s">
        <v>48</v>
      </c>
      <c r="E12064" s="36" t="s">
        <v>6</v>
      </c>
      <c r="F12064" s="16" t="s">
        <v>8</v>
      </c>
      <c r="G12064" s="12">
        <v>43646</v>
      </c>
      <c r="H12064" s="13">
        <v>19</v>
      </c>
      <c r="I12064" s="70">
        <v>-1.00067927241416</v>
      </c>
      <c r="J12064" s="70">
        <v>-5.0072088907599008</v>
      </c>
      <c r="K12064" s="70">
        <f t="shared" ref="K12064:K12110" si="1293">J12064-J12063+I12064</f>
        <v>-1.00067927241416</v>
      </c>
      <c r="L12064" s="65">
        <v>0</v>
      </c>
      <c r="M12064" s="63">
        <v>0</v>
      </c>
    </row>
    <row r="12065" spans="1:13" ht="15" customHeight="1">
      <c r="A12065" s="33">
        <v>41912</v>
      </c>
      <c r="B12065" s="12" t="s">
        <v>54</v>
      </c>
      <c r="C12065" s="10" t="s">
        <v>36</v>
      </c>
      <c r="D12065" s="10" t="s">
        <v>48</v>
      </c>
      <c r="E12065" s="36" t="s">
        <v>6</v>
      </c>
      <c r="F12065" s="16" t="s">
        <v>8</v>
      </c>
      <c r="G12065" s="12">
        <v>43738</v>
      </c>
      <c r="H12065" s="13">
        <v>20</v>
      </c>
      <c r="I12065" s="70">
        <v>-0.9733433869339525</v>
      </c>
      <c r="J12065" s="70">
        <v>-5.0072088907599008</v>
      </c>
      <c r="K12065" s="70">
        <f t="shared" si="1293"/>
        <v>-0.9733433869339525</v>
      </c>
      <c r="L12065" s="65">
        <v>0</v>
      </c>
      <c r="M12065" s="63">
        <v>0</v>
      </c>
    </row>
    <row r="12066" spans="1:13" ht="15" customHeight="1">
      <c r="A12066" s="33">
        <v>41912</v>
      </c>
      <c r="B12066" s="12" t="s">
        <v>54</v>
      </c>
      <c r="C12066" s="10" t="s">
        <v>36</v>
      </c>
      <c r="D12066" s="10" t="s">
        <v>48</v>
      </c>
      <c r="E12066" s="36" t="s">
        <v>6</v>
      </c>
      <c r="F12066" s="16" t="s">
        <v>8</v>
      </c>
      <c r="G12066" s="12">
        <v>43830</v>
      </c>
      <c r="H12066" s="13">
        <v>21</v>
      </c>
      <c r="I12066" s="70">
        <v>-0.95138099096955508</v>
      </c>
      <c r="J12066" s="70">
        <v>-5.0072088907599008</v>
      </c>
      <c r="K12066" s="70">
        <f t="shared" si="1293"/>
        <v>-0.95138099096955508</v>
      </c>
      <c r="L12066" s="65">
        <v>0</v>
      </c>
      <c r="M12066" s="63">
        <v>0</v>
      </c>
    </row>
    <row r="12067" spans="1:13" ht="15" customHeight="1">
      <c r="A12067" s="21">
        <f>A12068</f>
        <v>41912</v>
      </c>
      <c r="B12067" s="21" t="str">
        <f t="shared" ref="B12067:F12067" si="1294">B12068</f>
        <v>Annual 2015</v>
      </c>
      <c r="C12067" s="21" t="str">
        <f t="shared" si="1294"/>
        <v>Severely Adverse</v>
      </c>
      <c r="D12067" s="21" t="str">
        <f t="shared" si="1294"/>
        <v>OREO</v>
      </c>
      <c r="E12067" s="21" t="str">
        <f t="shared" si="1294"/>
        <v>Resi Real Estate</v>
      </c>
      <c r="F12067" s="21" t="str">
        <f t="shared" si="1294"/>
        <v>First Lien Mortgages</v>
      </c>
      <c r="G12067" s="21">
        <v>41912</v>
      </c>
      <c r="H12067" s="23">
        <v>0</v>
      </c>
      <c r="I12067" s="30">
        <v>0</v>
      </c>
      <c r="J12067" s="70">
        <v>0</v>
      </c>
      <c r="K12067" s="59">
        <v>0</v>
      </c>
      <c r="L12067" s="65">
        <v>0</v>
      </c>
      <c r="M12067" s="63">
        <v>0</v>
      </c>
    </row>
    <row r="12068" spans="1:13" ht="15" customHeight="1">
      <c r="A12068" s="33">
        <v>41912</v>
      </c>
      <c r="B12068" s="12" t="s">
        <v>54</v>
      </c>
      <c r="C12068" s="10" t="s">
        <v>37</v>
      </c>
      <c r="D12068" s="10" t="s">
        <v>48</v>
      </c>
      <c r="E12068" s="36" t="s">
        <v>6</v>
      </c>
      <c r="F12068" s="36" t="s">
        <v>7</v>
      </c>
      <c r="G12068" s="12">
        <v>42004</v>
      </c>
      <c r="H12068" s="13">
        <v>1</v>
      </c>
      <c r="I12068" s="70">
        <v>-3.153285046692627</v>
      </c>
      <c r="J12068" s="70">
        <v>-20.802767953340492</v>
      </c>
      <c r="K12068" s="70">
        <f t="shared" ref="K12068:K12090" si="1295">J12068-J12067+I12068</f>
        <v>-23.956053000033119</v>
      </c>
      <c r="L12068" s="65">
        <v>0</v>
      </c>
      <c r="M12068" s="63">
        <v>0</v>
      </c>
    </row>
    <row r="12069" spans="1:13" ht="15" customHeight="1">
      <c r="A12069" s="33">
        <v>41912</v>
      </c>
      <c r="B12069" s="12" t="s">
        <v>54</v>
      </c>
      <c r="C12069" s="10" t="s">
        <v>37</v>
      </c>
      <c r="D12069" s="10" t="s">
        <v>48</v>
      </c>
      <c r="E12069" s="36" t="s">
        <v>6</v>
      </c>
      <c r="F12069" s="36" t="s">
        <v>7</v>
      </c>
      <c r="G12069" s="12">
        <v>42094</v>
      </c>
      <c r="H12069" s="13">
        <v>2</v>
      </c>
      <c r="I12069" s="70">
        <v>-3.311792404908533</v>
      </c>
      <c r="J12069" s="70">
        <v>-22.568813801771853</v>
      </c>
      <c r="K12069" s="70">
        <f t="shared" si="1293"/>
        <v>-5.0778382533398938</v>
      </c>
      <c r="L12069" s="65">
        <v>0</v>
      </c>
      <c r="M12069" s="63">
        <v>0</v>
      </c>
    </row>
    <row r="12070" spans="1:13" ht="15" customHeight="1">
      <c r="A12070" s="33">
        <v>41912</v>
      </c>
      <c r="B12070" s="12" t="s">
        <v>54</v>
      </c>
      <c r="C12070" s="10" t="s">
        <v>37</v>
      </c>
      <c r="D12070" s="10" t="s">
        <v>48</v>
      </c>
      <c r="E12070" s="36" t="s">
        <v>6</v>
      </c>
      <c r="F12070" s="36" t="s">
        <v>7</v>
      </c>
      <c r="G12070" s="12">
        <v>42185</v>
      </c>
      <c r="H12070" s="13">
        <v>3</v>
      </c>
      <c r="I12070" s="70">
        <v>-3.9503099978453435</v>
      </c>
      <c r="J12070" s="70">
        <v>-23.691423075127169</v>
      </c>
      <c r="K12070" s="70">
        <f t="shared" si="1293"/>
        <v>-5.072919271200659</v>
      </c>
      <c r="L12070" s="65">
        <v>0</v>
      </c>
      <c r="M12070" s="63">
        <v>0</v>
      </c>
    </row>
    <row r="12071" spans="1:13" ht="15" customHeight="1">
      <c r="A12071" s="33">
        <v>41912</v>
      </c>
      <c r="B12071" s="12" t="s">
        <v>54</v>
      </c>
      <c r="C12071" s="10" t="s">
        <v>37</v>
      </c>
      <c r="D12071" s="10" t="s">
        <v>48</v>
      </c>
      <c r="E12071" s="36" t="s">
        <v>6</v>
      </c>
      <c r="F12071" s="36" t="s">
        <v>7</v>
      </c>
      <c r="G12071" s="12">
        <v>42277</v>
      </c>
      <c r="H12071" s="13">
        <v>4</v>
      </c>
      <c r="I12071" s="70">
        <v>-4.2173252810203961</v>
      </c>
      <c r="J12071" s="70">
        <v>-24.455117618964593</v>
      </c>
      <c r="K12071" s="70">
        <f t="shared" si="1293"/>
        <v>-4.9810198248578201</v>
      </c>
      <c r="L12071" s="65">
        <v>0</v>
      </c>
      <c r="M12071" s="63">
        <v>0</v>
      </c>
    </row>
    <row r="12072" spans="1:13" ht="15" customHeight="1">
      <c r="A12072" s="33">
        <v>41912</v>
      </c>
      <c r="B12072" s="12" t="s">
        <v>54</v>
      </c>
      <c r="C12072" s="10" t="s">
        <v>37</v>
      </c>
      <c r="D12072" s="10" t="s">
        <v>48</v>
      </c>
      <c r="E12072" s="36" t="s">
        <v>6</v>
      </c>
      <c r="F12072" s="36" t="s">
        <v>7</v>
      </c>
      <c r="G12072" s="12">
        <v>42369</v>
      </c>
      <c r="H12072" s="13">
        <v>5</v>
      </c>
      <c r="I12072" s="70">
        <v>-4.4674934918238609</v>
      </c>
      <c r="J12072" s="70">
        <v>-24.825062932152683</v>
      </c>
      <c r="K12072" s="70">
        <f t="shared" si="1293"/>
        <v>-4.837438805011951</v>
      </c>
      <c r="L12072" s="65">
        <v>0</v>
      </c>
      <c r="M12072" s="63">
        <v>0</v>
      </c>
    </row>
    <row r="12073" spans="1:13" ht="15" customHeight="1">
      <c r="A12073" s="33">
        <v>41912</v>
      </c>
      <c r="B12073" s="12" t="s">
        <v>54</v>
      </c>
      <c r="C12073" s="10" t="s">
        <v>37</v>
      </c>
      <c r="D12073" s="10" t="s">
        <v>48</v>
      </c>
      <c r="E12073" s="36" t="s">
        <v>6</v>
      </c>
      <c r="F12073" s="36" t="s">
        <v>7</v>
      </c>
      <c r="G12073" s="12">
        <v>42460</v>
      </c>
      <c r="H12073" s="13">
        <v>6</v>
      </c>
      <c r="I12073" s="70">
        <v>-4.8558467777423591</v>
      </c>
      <c r="J12073" s="70">
        <v>-24.54954265146641</v>
      </c>
      <c r="K12073" s="70">
        <f t="shared" si="1293"/>
        <v>-4.5803264970560864</v>
      </c>
      <c r="L12073" s="65">
        <v>0</v>
      </c>
      <c r="M12073" s="63">
        <v>0</v>
      </c>
    </row>
    <row r="12074" spans="1:13" ht="15" customHeight="1">
      <c r="A12074" s="33">
        <v>41912</v>
      </c>
      <c r="B12074" s="12" t="s">
        <v>54</v>
      </c>
      <c r="C12074" s="10" t="s">
        <v>37</v>
      </c>
      <c r="D12074" s="10" t="s">
        <v>48</v>
      </c>
      <c r="E12074" s="36" t="s">
        <v>6</v>
      </c>
      <c r="F12074" s="36" t="s">
        <v>7</v>
      </c>
      <c r="G12074" s="12">
        <v>42551</v>
      </c>
      <c r="H12074" s="13">
        <v>7</v>
      </c>
      <c r="I12074" s="70">
        <v>-5.0778382533398929</v>
      </c>
      <c r="J12074" s="70">
        <v>-23.79000834449193</v>
      </c>
      <c r="K12074" s="70">
        <f t="shared" si="1293"/>
        <v>-4.3183039463654129</v>
      </c>
      <c r="L12074" s="65">
        <v>0</v>
      </c>
      <c r="M12074" s="63">
        <v>0</v>
      </c>
    </row>
    <row r="12075" spans="1:13" ht="15" customHeight="1">
      <c r="A12075" s="33">
        <v>41912</v>
      </c>
      <c r="B12075" s="12" t="s">
        <v>54</v>
      </c>
      <c r="C12075" s="10" t="s">
        <v>37</v>
      </c>
      <c r="D12075" s="10" t="s">
        <v>48</v>
      </c>
      <c r="E12075" s="36" t="s">
        <v>6</v>
      </c>
      <c r="F12075" s="36" t="s">
        <v>7</v>
      </c>
      <c r="G12075" s="12">
        <v>42643</v>
      </c>
      <c r="H12075" s="13">
        <v>8</v>
      </c>
      <c r="I12075" s="70">
        <v>-5.0729192712006625</v>
      </c>
      <c r="J12075" s="70">
        <v>-22.608884198446091</v>
      </c>
      <c r="K12075" s="70">
        <f t="shared" si="1293"/>
        <v>-3.8917951251548235</v>
      </c>
      <c r="L12075" s="65">
        <v>0</v>
      </c>
      <c r="M12075" s="63">
        <v>0</v>
      </c>
    </row>
    <row r="12076" spans="1:13" ht="15" customHeight="1">
      <c r="A12076" s="33">
        <v>41912</v>
      </c>
      <c r="B12076" s="12" t="s">
        <v>54</v>
      </c>
      <c r="C12076" s="10" t="s">
        <v>37</v>
      </c>
      <c r="D12076" s="10" t="s">
        <v>48</v>
      </c>
      <c r="E12076" s="36" t="s">
        <v>6</v>
      </c>
      <c r="F12076" s="36" t="s">
        <v>7</v>
      </c>
      <c r="G12076" s="12">
        <v>42735</v>
      </c>
      <c r="H12076" s="13">
        <v>9</v>
      </c>
      <c r="I12076" s="70">
        <v>-4.9810198248578175</v>
      </c>
      <c r="J12076" s="70">
        <v>-21.242810920643489</v>
      </c>
      <c r="K12076" s="70">
        <f t="shared" si="1293"/>
        <v>-3.6149465470552151</v>
      </c>
      <c r="L12076" s="65">
        <v>0</v>
      </c>
      <c r="M12076" s="63">
        <v>0</v>
      </c>
    </row>
    <row r="12077" spans="1:13" ht="15" customHeight="1">
      <c r="A12077" s="33">
        <v>41912</v>
      </c>
      <c r="B12077" s="12" t="s">
        <v>54</v>
      </c>
      <c r="C12077" s="10" t="s">
        <v>37</v>
      </c>
      <c r="D12077" s="10" t="s">
        <v>48</v>
      </c>
      <c r="E12077" s="36" t="s">
        <v>6</v>
      </c>
      <c r="F12077" s="36" t="s">
        <v>7</v>
      </c>
      <c r="G12077" s="12">
        <v>42825</v>
      </c>
      <c r="H12077" s="13">
        <v>10</v>
      </c>
      <c r="I12077" s="70">
        <v>-4.8374388050119475</v>
      </c>
      <c r="J12077" s="70">
        <v>-19.787611714136933</v>
      </c>
      <c r="K12077" s="70">
        <f t="shared" si="1293"/>
        <v>-3.3822395985053912</v>
      </c>
      <c r="L12077" s="65">
        <v>0</v>
      </c>
      <c r="M12077" s="63">
        <v>0</v>
      </c>
    </row>
    <row r="12078" spans="1:13" ht="15" customHeight="1">
      <c r="A12078" s="33">
        <v>41912</v>
      </c>
      <c r="B12078" s="12" t="s">
        <v>54</v>
      </c>
      <c r="C12078" s="10" t="s">
        <v>37</v>
      </c>
      <c r="D12078" s="10" t="s">
        <v>48</v>
      </c>
      <c r="E12078" s="36" t="s">
        <v>6</v>
      </c>
      <c r="F12078" s="36" t="s">
        <v>7</v>
      </c>
      <c r="G12078" s="12">
        <v>42916</v>
      </c>
      <c r="H12078" s="13">
        <v>11</v>
      </c>
      <c r="I12078" s="70">
        <v>-4.5803264970560917</v>
      </c>
      <c r="J12078" s="70">
        <v>-18.412207805381772</v>
      </c>
      <c r="K12078" s="70">
        <f t="shared" si="1293"/>
        <v>-3.2049225883009314</v>
      </c>
      <c r="L12078" s="65">
        <v>0</v>
      </c>
      <c r="M12078" s="63">
        <v>0</v>
      </c>
    </row>
    <row r="12079" spans="1:13" ht="15" customHeight="1">
      <c r="A12079" s="33">
        <v>41912</v>
      </c>
      <c r="B12079" s="12" t="s">
        <v>54</v>
      </c>
      <c r="C12079" s="10" t="s">
        <v>37</v>
      </c>
      <c r="D12079" s="10" t="s">
        <v>48</v>
      </c>
      <c r="E12079" s="36" t="s">
        <v>6</v>
      </c>
      <c r="F12079" s="36" t="s">
        <v>7</v>
      </c>
      <c r="G12079" s="12">
        <v>43008</v>
      </c>
      <c r="H12079" s="13">
        <v>12</v>
      </c>
      <c r="I12079" s="70">
        <v>-4.3183039463654112</v>
      </c>
      <c r="J12079" s="70">
        <v>-17.14225635458105</v>
      </c>
      <c r="K12079" s="70">
        <f t="shared" si="1293"/>
        <v>-3.0483524955646892</v>
      </c>
      <c r="L12079" s="65">
        <v>0</v>
      </c>
      <c r="M12079" s="63">
        <v>0</v>
      </c>
    </row>
    <row r="12080" spans="1:13" ht="15" customHeight="1">
      <c r="A12080" s="33">
        <v>41912</v>
      </c>
      <c r="B12080" s="12" t="s">
        <v>54</v>
      </c>
      <c r="C12080" s="10" t="s">
        <v>37</v>
      </c>
      <c r="D12080" s="10" t="s">
        <v>48</v>
      </c>
      <c r="E12080" s="36" t="s">
        <v>6</v>
      </c>
      <c r="F12080" s="36" t="s">
        <v>7</v>
      </c>
      <c r="G12080" s="12">
        <v>43100</v>
      </c>
      <c r="H12080" s="13">
        <v>13</v>
      </c>
      <c r="I12080" s="70">
        <v>-3.8917951251548217</v>
      </c>
      <c r="J12080" s="70">
        <v>-16.177799879545844</v>
      </c>
      <c r="K12080" s="70">
        <f t="shared" si="1293"/>
        <v>-2.9273386501196157</v>
      </c>
      <c r="L12080" s="65">
        <v>0</v>
      </c>
      <c r="M12080" s="63">
        <v>0</v>
      </c>
    </row>
    <row r="12081" spans="1:13" ht="15" customHeight="1">
      <c r="A12081" s="33">
        <v>41912</v>
      </c>
      <c r="B12081" s="12" t="s">
        <v>54</v>
      </c>
      <c r="C12081" s="10" t="s">
        <v>37</v>
      </c>
      <c r="D12081" s="10" t="s">
        <v>48</v>
      </c>
      <c r="E12081" s="36" t="s">
        <v>6</v>
      </c>
      <c r="F12081" s="36" t="s">
        <v>7</v>
      </c>
      <c r="G12081" s="12">
        <v>43190</v>
      </c>
      <c r="H12081" s="13">
        <v>14</v>
      </c>
      <c r="I12081" s="70">
        <v>-3.6149465470552142</v>
      </c>
      <c r="J12081" s="70">
        <v>-15.387822208458569</v>
      </c>
      <c r="K12081" s="70">
        <f t="shared" si="1293"/>
        <v>-2.8249688759679392</v>
      </c>
      <c r="L12081" s="65">
        <v>0</v>
      </c>
      <c r="M12081" s="63">
        <v>0</v>
      </c>
    </row>
    <row r="12082" spans="1:13" ht="15" customHeight="1">
      <c r="A12082" s="33">
        <v>41912</v>
      </c>
      <c r="B12082" s="12" t="s">
        <v>54</v>
      </c>
      <c r="C12082" s="10" t="s">
        <v>37</v>
      </c>
      <c r="D12082" s="10" t="s">
        <v>48</v>
      </c>
      <c r="E12082" s="36" t="s">
        <v>6</v>
      </c>
      <c r="F12082" s="36" t="s">
        <v>7</v>
      </c>
      <c r="G12082" s="12">
        <v>43281</v>
      </c>
      <c r="H12082" s="13">
        <v>15</v>
      </c>
      <c r="I12082" s="70">
        <v>-3.3822395985053917</v>
      </c>
      <c r="J12082" s="70">
        <v>-14.749195835376515</v>
      </c>
      <c r="K12082" s="70">
        <f t="shared" si="1293"/>
        <v>-2.7436132254233372</v>
      </c>
      <c r="L12082" s="65">
        <v>0</v>
      </c>
      <c r="M12082" s="63">
        <v>0</v>
      </c>
    </row>
    <row r="12083" spans="1:13" ht="15" customHeight="1">
      <c r="A12083" s="33">
        <v>41912</v>
      </c>
      <c r="B12083" s="12" t="s">
        <v>54</v>
      </c>
      <c r="C12083" s="10" t="s">
        <v>37</v>
      </c>
      <c r="D12083" s="10" t="s">
        <v>48</v>
      </c>
      <c r="E12083" s="36" t="s">
        <v>6</v>
      </c>
      <c r="F12083" s="36" t="s">
        <v>7</v>
      </c>
      <c r="G12083" s="12">
        <v>43373</v>
      </c>
      <c r="H12083" s="13">
        <v>16</v>
      </c>
      <c r="I12083" s="70">
        <v>-3.204922588300934</v>
      </c>
      <c r="J12083" s="70">
        <v>-14.227113555810838</v>
      </c>
      <c r="K12083" s="70">
        <f t="shared" si="1293"/>
        <v>-2.6828403087352575</v>
      </c>
      <c r="L12083" s="65">
        <v>0</v>
      </c>
      <c r="M12083" s="63">
        <v>0</v>
      </c>
    </row>
    <row r="12084" spans="1:13" ht="15" customHeight="1">
      <c r="A12084" s="33">
        <v>41912</v>
      </c>
      <c r="B12084" s="12" t="s">
        <v>54</v>
      </c>
      <c r="C12084" s="10" t="s">
        <v>37</v>
      </c>
      <c r="D12084" s="10" t="s">
        <v>48</v>
      </c>
      <c r="E12084" s="36" t="s">
        <v>6</v>
      </c>
      <c r="F12084" s="36" t="s">
        <v>7</v>
      </c>
      <c r="G12084" s="12">
        <v>43465</v>
      </c>
      <c r="H12084" s="13">
        <v>17</v>
      </c>
      <c r="I12084" s="70">
        <v>-3.0483524955646906</v>
      </c>
      <c r="J12084" s="70">
        <v>-14.227113555810838</v>
      </c>
      <c r="K12084" s="70">
        <f t="shared" si="1293"/>
        <v>-3.0483524955646906</v>
      </c>
      <c r="L12084" s="65">
        <v>0</v>
      </c>
      <c r="M12084" s="63">
        <v>0</v>
      </c>
    </row>
    <row r="12085" spans="1:13" ht="15" customHeight="1">
      <c r="A12085" s="33">
        <v>41912</v>
      </c>
      <c r="B12085" s="12" t="s">
        <v>54</v>
      </c>
      <c r="C12085" s="10" t="s">
        <v>37</v>
      </c>
      <c r="D12085" s="10" t="s">
        <v>48</v>
      </c>
      <c r="E12085" s="36" t="s">
        <v>6</v>
      </c>
      <c r="F12085" s="36" t="s">
        <v>7</v>
      </c>
      <c r="G12085" s="12">
        <v>43555</v>
      </c>
      <c r="H12085" s="13">
        <v>18</v>
      </c>
      <c r="I12085" s="70">
        <v>-2.9273386501196139</v>
      </c>
      <c r="J12085" s="70">
        <v>-14.227113555810838</v>
      </c>
      <c r="K12085" s="70">
        <f t="shared" si="1293"/>
        <v>-2.9273386501196139</v>
      </c>
      <c r="L12085" s="65">
        <v>0</v>
      </c>
      <c r="M12085" s="63">
        <v>0</v>
      </c>
    </row>
    <row r="12086" spans="1:13" ht="15" customHeight="1">
      <c r="A12086" s="33">
        <v>41912</v>
      </c>
      <c r="B12086" s="12" t="s">
        <v>54</v>
      </c>
      <c r="C12086" s="10" t="s">
        <v>37</v>
      </c>
      <c r="D12086" s="10" t="s">
        <v>48</v>
      </c>
      <c r="E12086" s="36" t="s">
        <v>6</v>
      </c>
      <c r="F12086" s="36" t="s">
        <v>7</v>
      </c>
      <c r="G12086" s="12">
        <v>43646</v>
      </c>
      <c r="H12086" s="13">
        <v>19</v>
      </c>
      <c r="I12086" s="70">
        <v>-2.8249688759679392</v>
      </c>
      <c r="J12086" s="70">
        <v>-14.227113555810838</v>
      </c>
      <c r="K12086" s="70">
        <f t="shared" si="1293"/>
        <v>-2.8249688759679392</v>
      </c>
      <c r="L12086" s="65">
        <v>0</v>
      </c>
      <c r="M12086" s="63">
        <v>0</v>
      </c>
    </row>
    <row r="12087" spans="1:13" ht="15" customHeight="1">
      <c r="A12087" s="33">
        <v>41912</v>
      </c>
      <c r="B12087" s="12" t="s">
        <v>54</v>
      </c>
      <c r="C12087" s="10" t="s">
        <v>37</v>
      </c>
      <c r="D12087" s="10" t="s">
        <v>48</v>
      </c>
      <c r="E12087" s="36" t="s">
        <v>6</v>
      </c>
      <c r="F12087" s="36" t="s">
        <v>7</v>
      </c>
      <c r="G12087" s="12">
        <v>43738</v>
      </c>
      <c r="H12087" s="13">
        <v>20</v>
      </c>
      <c r="I12087" s="70">
        <v>-2.7436132254233376</v>
      </c>
      <c r="J12087" s="70">
        <v>-14.227113555810838</v>
      </c>
      <c r="K12087" s="70">
        <f t="shared" si="1293"/>
        <v>-2.7436132254233376</v>
      </c>
      <c r="L12087" s="65">
        <v>0</v>
      </c>
      <c r="M12087" s="63">
        <v>0</v>
      </c>
    </row>
    <row r="12088" spans="1:13" ht="15" customHeight="1">
      <c r="A12088" s="33">
        <v>41912</v>
      </c>
      <c r="B12088" s="12" t="s">
        <v>54</v>
      </c>
      <c r="C12088" s="10" t="s">
        <v>37</v>
      </c>
      <c r="D12088" s="10" t="s">
        <v>48</v>
      </c>
      <c r="E12088" s="36" t="s">
        <v>6</v>
      </c>
      <c r="F12088" s="36" t="s">
        <v>7</v>
      </c>
      <c r="G12088" s="12">
        <v>43830</v>
      </c>
      <c r="H12088" s="13">
        <v>21</v>
      </c>
      <c r="I12088" s="70">
        <v>-2.6828403087352539</v>
      </c>
      <c r="J12088" s="70">
        <v>-14.227113555810838</v>
      </c>
      <c r="K12088" s="70">
        <f t="shared" si="1293"/>
        <v>-2.6828403087352539</v>
      </c>
      <c r="L12088" s="65">
        <v>0</v>
      </c>
      <c r="M12088" s="63">
        <v>0</v>
      </c>
    </row>
    <row r="12089" spans="1:13" ht="15" customHeight="1">
      <c r="A12089" s="21">
        <f>A12090</f>
        <v>41912</v>
      </c>
      <c r="B12089" s="21" t="str">
        <f t="shared" ref="B12089:F12089" si="1296">B12090</f>
        <v>Annual 2015</v>
      </c>
      <c r="C12089" s="21" t="str">
        <f t="shared" si="1296"/>
        <v>Severely Adverse</v>
      </c>
      <c r="D12089" s="21" t="str">
        <f t="shared" si="1296"/>
        <v>OREO</v>
      </c>
      <c r="E12089" s="21" t="str">
        <f t="shared" si="1296"/>
        <v>Resi Real Estate</v>
      </c>
      <c r="F12089" s="21" t="str">
        <f t="shared" si="1296"/>
        <v>First Lien HELOAN</v>
      </c>
      <c r="G12089" s="21">
        <v>41912</v>
      </c>
      <c r="H12089" s="23">
        <v>0</v>
      </c>
      <c r="I12089" s="30">
        <v>0</v>
      </c>
      <c r="J12089" s="70">
        <v>0</v>
      </c>
      <c r="K12089" s="59">
        <v>0</v>
      </c>
      <c r="L12089" s="65">
        <v>0</v>
      </c>
      <c r="M12089" s="63">
        <v>0</v>
      </c>
    </row>
    <row r="12090" spans="1:13" ht="15" customHeight="1">
      <c r="A12090" s="33">
        <v>41912</v>
      </c>
      <c r="B12090" s="12" t="s">
        <v>54</v>
      </c>
      <c r="C12090" s="10" t="s">
        <v>37</v>
      </c>
      <c r="D12090" s="10" t="s">
        <v>48</v>
      </c>
      <c r="E12090" s="36" t="s">
        <v>6</v>
      </c>
      <c r="F12090" s="16" t="s">
        <v>8</v>
      </c>
      <c r="G12090" s="12">
        <v>42004</v>
      </c>
      <c r="H12090" s="13">
        <v>1</v>
      </c>
      <c r="I12090" s="70">
        <v>-1.1339941013235801</v>
      </c>
      <c r="J12090" s="70">
        <v>-8.0197160228626423</v>
      </c>
      <c r="K12090" s="70">
        <f t="shared" si="1295"/>
        <v>-9.1537101241862224</v>
      </c>
      <c r="L12090" s="65">
        <v>0</v>
      </c>
      <c r="M12090" s="63">
        <v>0</v>
      </c>
    </row>
    <row r="12091" spans="1:13" ht="15" customHeight="1">
      <c r="A12091" s="33">
        <v>41912</v>
      </c>
      <c r="B12091" s="12" t="s">
        <v>54</v>
      </c>
      <c r="C12091" s="10" t="s">
        <v>37</v>
      </c>
      <c r="D12091" s="10" t="s">
        <v>48</v>
      </c>
      <c r="E12091" s="36" t="s">
        <v>6</v>
      </c>
      <c r="F12091" s="16" t="s">
        <v>8</v>
      </c>
      <c r="G12091" s="12">
        <v>42094</v>
      </c>
      <c r="H12091" s="13">
        <v>2</v>
      </c>
      <c r="I12091" s="70">
        <v>-1.2315978143930748</v>
      </c>
      <c r="J12091" s="70">
        <v>-8.7520511269171539</v>
      </c>
      <c r="K12091" s="70">
        <f t="shared" si="1293"/>
        <v>-1.9639329184475864</v>
      </c>
      <c r="L12091" s="65">
        <v>0</v>
      </c>
      <c r="M12091" s="63">
        <v>0</v>
      </c>
    </row>
    <row r="12092" spans="1:13" ht="15" customHeight="1">
      <c r="A12092" s="33">
        <v>41912</v>
      </c>
      <c r="B12092" s="12" t="s">
        <v>54</v>
      </c>
      <c r="C12092" s="10" t="s">
        <v>37</v>
      </c>
      <c r="D12092" s="10" t="s">
        <v>48</v>
      </c>
      <c r="E12092" s="36" t="s">
        <v>6</v>
      </c>
      <c r="F12092" s="16" t="s">
        <v>8</v>
      </c>
      <c r="G12092" s="12">
        <v>42185</v>
      </c>
      <c r="H12092" s="13">
        <v>3</v>
      </c>
      <c r="I12092" s="70">
        <v>-1.4742836808248929</v>
      </c>
      <c r="J12092" s="70">
        <v>-9.2621214761458397</v>
      </c>
      <c r="K12092" s="70">
        <f t="shared" si="1293"/>
        <v>-1.9843540300535787</v>
      </c>
      <c r="L12092" s="65">
        <v>0</v>
      </c>
      <c r="M12092" s="63">
        <v>0</v>
      </c>
    </row>
    <row r="12093" spans="1:13" ht="15" customHeight="1">
      <c r="A12093" s="33">
        <v>41912</v>
      </c>
      <c r="B12093" s="12" t="s">
        <v>54</v>
      </c>
      <c r="C12093" s="10" t="s">
        <v>37</v>
      </c>
      <c r="D12093" s="10" t="s">
        <v>48</v>
      </c>
      <c r="E12093" s="36" t="s">
        <v>6</v>
      </c>
      <c r="F12093" s="16" t="s">
        <v>8</v>
      </c>
      <c r="G12093" s="12">
        <v>42277</v>
      </c>
      <c r="H12093" s="13">
        <v>4</v>
      </c>
      <c r="I12093" s="70">
        <v>-1.6564334658464392</v>
      </c>
      <c r="J12093" s="70">
        <v>-9.5660640338972396</v>
      </c>
      <c r="K12093" s="70">
        <f t="shared" si="1293"/>
        <v>-1.9603760235978391</v>
      </c>
      <c r="L12093" s="65">
        <v>0</v>
      </c>
      <c r="M12093" s="63">
        <v>0</v>
      </c>
    </row>
    <row r="12094" spans="1:13" ht="15" customHeight="1">
      <c r="A12094" s="33">
        <v>41912</v>
      </c>
      <c r="B12094" s="12" t="s">
        <v>54</v>
      </c>
      <c r="C12094" s="10" t="s">
        <v>37</v>
      </c>
      <c r="D12094" s="10" t="s">
        <v>48</v>
      </c>
      <c r="E12094" s="36" t="s">
        <v>6</v>
      </c>
      <c r="F12094" s="16" t="s">
        <v>8</v>
      </c>
      <c r="G12094" s="12">
        <v>42369</v>
      </c>
      <c r="H12094" s="13">
        <v>5</v>
      </c>
      <c r="I12094" s="70">
        <v>-1.7779672064762593</v>
      </c>
      <c r="J12094" s="70">
        <v>-9.7012435731357964</v>
      </c>
      <c r="K12094" s="70">
        <f t="shared" si="1293"/>
        <v>-1.9131467457148161</v>
      </c>
      <c r="L12094" s="65">
        <v>0</v>
      </c>
      <c r="M12094" s="63">
        <v>0</v>
      </c>
    </row>
    <row r="12095" spans="1:13" ht="15" customHeight="1">
      <c r="A12095" s="33">
        <v>41912</v>
      </c>
      <c r="B12095" s="12" t="s">
        <v>54</v>
      </c>
      <c r="C12095" s="10" t="s">
        <v>37</v>
      </c>
      <c r="D12095" s="10" t="s">
        <v>48</v>
      </c>
      <c r="E12095" s="36" t="s">
        <v>6</v>
      </c>
      <c r="F12095" s="16" t="s">
        <v>8</v>
      </c>
      <c r="G12095" s="12">
        <v>42460</v>
      </c>
      <c r="H12095" s="13">
        <v>6</v>
      </c>
      <c r="I12095" s="70">
        <v>-1.879433855321976</v>
      </c>
      <c r="J12095" s="70">
        <v>-9.6537977362358784</v>
      </c>
      <c r="K12095" s="70">
        <f t="shared" si="1293"/>
        <v>-1.8319880184220581</v>
      </c>
      <c r="L12095" s="65">
        <v>0</v>
      </c>
      <c r="M12095" s="63">
        <v>0</v>
      </c>
    </row>
    <row r="12096" spans="1:13" ht="15" customHeight="1">
      <c r="A12096" s="33">
        <v>41912</v>
      </c>
      <c r="B12096" s="12" t="s">
        <v>54</v>
      </c>
      <c r="C12096" s="10" t="s">
        <v>37</v>
      </c>
      <c r="D12096" s="10" t="s">
        <v>48</v>
      </c>
      <c r="E12096" s="36" t="s">
        <v>6</v>
      </c>
      <c r="F12096" s="16" t="s">
        <v>8</v>
      </c>
      <c r="G12096" s="12">
        <v>42551</v>
      </c>
      <c r="H12096" s="13">
        <v>7</v>
      </c>
      <c r="I12096" s="70">
        <v>-1.9639329184475856</v>
      </c>
      <c r="J12096" s="70">
        <v>-9.4410780258519953</v>
      </c>
      <c r="K12096" s="70">
        <f t="shared" si="1293"/>
        <v>-1.7512132080637024</v>
      </c>
      <c r="L12096" s="65">
        <v>0</v>
      </c>
      <c r="M12096" s="63">
        <v>0</v>
      </c>
    </row>
    <row r="12097" spans="1:13" ht="15" customHeight="1">
      <c r="A12097" s="33">
        <v>41912</v>
      </c>
      <c r="B12097" s="12" t="s">
        <v>54</v>
      </c>
      <c r="C12097" s="10" t="s">
        <v>37</v>
      </c>
      <c r="D12097" s="10" t="s">
        <v>48</v>
      </c>
      <c r="E12097" s="36" t="s">
        <v>6</v>
      </c>
      <c r="F12097" s="16" t="s">
        <v>8</v>
      </c>
      <c r="G12097" s="12">
        <v>42643</v>
      </c>
      <c r="H12097" s="13">
        <v>8</v>
      </c>
      <c r="I12097" s="70">
        <v>-1.9843540300535802</v>
      </c>
      <c r="J12097" s="70">
        <v>-9.1166743386444882</v>
      </c>
      <c r="K12097" s="70">
        <f t="shared" si="1293"/>
        <v>-1.6599503428460731</v>
      </c>
      <c r="L12097" s="65">
        <v>0</v>
      </c>
      <c r="M12097" s="63">
        <v>0</v>
      </c>
    </row>
    <row r="12098" spans="1:13" ht="15" customHeight="1">
      <c r="A12098" s="33">
        <v>41912</v>
      </c>
      <c r="B12098" s="12" t="s">
        <v>54</v>
      </c>
      <c r="C12098" s="10" t="s">
        <v>37</v>
      </c>
      <c r="D12098" s="10" t="s">
        <v>48</v>
      </c>
      <c r="E12098" s="36" t="s">
        <v>6</v>
      </c>
      <c r="F12098" s="16" t="s">
        <v>8</v>
      </c>
      <c r="G12098" s="12">
        <v>42735</v>
      </c>
      <c r="H12098" s="13">
        <v>9</v>
      </c>
      <c r="I12098" s="70">
        <v>-1.9603760235978385</v>
      </c>
      <c r="J12098" s="70">
        <v>-8.7366209332043958</v>
      </c>
      <c r="K12098" s="70">
        <f t="shared" si="1293"/>
        <v>-1.5803226181577461</v>
      </c>
      <c r="L12098" s="65">
        <v>0</v>
      </c>
      <c r="M12098" s="63">
        <v>0</v>
      </c>
    </row>
    <row r="12099" spans="1:13" ht="15" customHeight="1">
      <c r="A12099" s="33">
        <v>41912</v>
      </c>
      <c r="B12099" s="12" t="s">
        <v>54</v>
      </c>
      <c r="C12099" s="10" t="s">
        <v>37</v>
      </c>
      <c r="D12099" s="10" t="s">
        <v>48</v>
      </c>
      <c r="E12099" s="36" t="s">
        <v>6</v>
      </c>
      <c r="F12099" s="16" t="s">
        <v>8</v>
      </c>
      <c r="G12099" s="12">
        <v>42825</v>
      </c>
      <c r="H12099" s="13">
        <v>10</v>
      </c>
      <c r="I12099" s="70">
        <v>-1.9131467457148148</v>
      </c>
      <c r="J12099" s="70">
        <v>-8.3219397096477188</v>
      </c>
      <c r="K12099" s="70">
        <f t="shared" si="1293"/>
        <v>-1.4984655221581378</v>
      </c>
      <c r="L12099" s="65">
        <v>0</v>
      </c>
      <c r="M12099" s="63">
        <v>0</v>
      </c>
    </row>
    <row r="12100" spans="1:13" ht="15" customHeight="1">
      <c r="A12100" s="33">
        <v>41912</v>
      </c>
      <c r="B12100" s="12" t="s">
        <v>54</v>
      </c>
      <c r="C12100" s="10" t="s">
        <v>37</v>
      </c>
      <c r="D12100" s="10" t="s">
        <v>48</v>
      </c>
      <c r="E12100" s="36" t="s">
        <v>6</v>
      </c>
      <c r="F12100" s="16" t="s">
        <v>8</v>
      </c>
      <c r="G12100" s="12">
        <v>42916</v>
      </c>
      <c r="H12100" s="13">
        <v>11</v>
      </c>
      <c r="I12100" s="70">
        <v>-1.8319880184220594</v>
      </c>
      <c r="J12100" s="70">
        <v>-7.9316019679601766</v>
      </c>
      <c r="K12100" s="70">
        <f t="shared" si="1293"/>
        <v>-1.4416502767345172</v>
      </c>
      <c r="L12100" s="65">
        <v>0</v>
      </c>
      <c r="M12100" s="63">
        <v>0</v>
      </c>
    </row>
    <row r="12101" spans="1:13" ht="15" customHeight="1">
      <c r="A12101" s="33">
        <v>41912</v>
      </c>
      <c r="B12101" s="12" t="s">
        <v>54</v>
      </c>
      <c r="C12101" s="10" t="s">
        <v>37</v>
      </c>
      <c r="D12101" s="10" t="s">
        <v>48</v>
      </c>
      <c r="E12101" s="36" t="s">
        <v>6</v>
      </c>
      <c r="F12101" s="16" t="s">
        <v>8</v>
      </c>
      <c r="G12101" s="12">
        <v>43008</v>
      </c>
      <c r="H12101" s="13">
        <v>12</v>
      </c>
      <c r="I12101" s="70">
        <v>-1.7512132080637024</v>
      </c>
      <c r="J12101" s="70">
        <v>-7.5702902927887354</v>
      </c>
      <c r="K12101" s="70">
        <f t="shared" si="1293"/>
        <v>-1.3899015328922613</v>
      </c>
      <c r="L12101" s="65">
        <v>0</v>
      </c>
      <c r="M12101" s="63">
        <v>0</v>
      </c>
    </row>
    <row r="12102" spans="1:13" ht="15" customHeight="1">
      <c r="A12102" s="33">
        <v>41912</v>
      </c>
      <c r="B12102" s="12" t="s">
        <v>54</v>
      </c>
      <c r="C12102" s="10" t="s">
        <v>37</v>
      </c>
      <c r="D12102" s="10" t="s">
        <v>48</v>
      </c>
      <c r="E12102" s="36" t="s">
        <v>6</v>
      </c>
      <c r="F12102" s="16" t="s">
        <v>8</v>
      </c>
      <c r="G12102" s="12">
        <v>43100</v>
      </c>
      <c r="H12102" s="13">
        <v>13</v>
      </c>
      <c r="I12102" s="70">
        <v>-1.6599503428460729</v>
      </c>
      <c r="J12102" s="70">
        <v>-7.2606385148120438</v>
      </c>
      <c r="K12102" s="70">
        <f t="shared" si="1293"/>
        <v>-1.3502985648693813</v>
      </c>
      <c r="L12102" s="65">
        <v>0</v>
      </c>
      <c r="M12102" s="63">
        <v>0</v>
      </c>
    </row>
    <row r="12103" spans="1:13" ht="15" customHeight="1">
      <c r="A12103" s="33">
        <v>41912</v>
      </c>
      <c r="B12103" s="12" t="s">
        <v>54</v>
      </c>
      <c r="C12103" s="10" t="s">
        <v>37</v>
      </c>
      <c r="D12103" s="10" t="s">
        <v>48</v>
      </c>
      <c r="E12103" s="36" t="s">
        <v>6</v>
      </c>
      <c r="F12103" s="16" t="s">
        <v>8</v>
      </c>
      <c r="G12103" s="12">
        <v>43190</v>
      </c>
      <c r="H12103" s="13">
        <v>14</v>
      </c>
      <c r="I12103" s="70">
        <v>-1.5803226181577474</v>
      </c>
      <c r="J12103" s="70">
        <v>-6.9982339114958023</v>
      </c>
      <c r="K12103" s="70">
        <f t="shared" si="1293"/>
        <v>-1.3179180148415059</v>
      </c>
      <c r="L12103" s="65">
        <v>0</v>
      </c>
      <c r="M12103" s="63">
        <v>0</v>
      </c>
    </row>
    <row r="12104" spans="1:13" ht="15" customHeight="1">
      <c r="A12104" s="33">
        <v>41912</v>
      </c>
      <c r="B12104" s="12" t="s">
        <v>54</v>
      </c>
      <c r="C12104" s="10" t="s">
        <v>37</v>
      </c>
      <c r="D12104" s="10" t="s">
        <v>48</v>
      </c>
      <c r="E12104" s="36" t="s">
        <v>6</v>
      </c>
      <c r="F12104" s="16" t="s">
        <v>8</v>
      </c>
      <c r="G12104" s="12">
        <v>43281</v>
      </c>
      <c r="H12104" s="13">
        <v>15</v>
      </c>
      <c r="I12104" s="70">
        <v>-1.4984655221581358</v>
      </c>
      <c r="J12104" s="70">
        <v>-6.789744347309326</v>
      </c>
      <c r="K12104" s="70">
        <f t="shared" si="1293"/>
        <v>-1.2899759579716594</v>
      </c>
      <c r="L12104" s="65">
        <v>0</v>
      </c>
      <c r="M12104" s="63">
        <v>0</v>
      </c>
    </row>
    <row r="12105" spans="1:13" ht="15" customHeight="1">
      <c r="A12105" s="33">
        <v>41912</v>
      </c>
      <c r="B12105" s="12" t="s">
        <v>54</v>
      </c>
      <c r="C12105" s="10" t="s">
        <v>37</v>
      </c>
      <c r="D12105" s="10" t="s">
        <v>48</v>
      </c>
      <c r="E12105" s="36" t="s">
        <v>6</v>
      </c>
      <c r="F12105" s="16" t="s">
        <v>8</v>
      </c>
      <c r="G12105" s="12">
        <v>43373</v>
      </c>
      <c r="H12105" s="13">
        <v>16</v>
      </c>
      <c r="I12105" s="70">
        <v>-1.4416502767345183</v>
      </c>
      <c r="J12105" s="70">
        <v>-6.6140674529315406</v>
      </c>
      <c r="K12105" s="70">
        <f t="shared" si="1293"/>
        <v>-1.265973382356733</v>
      </c>
      <c r="L12105" s="65">
        <v>0</v>
      </c>
      <c r="M12105" s="63">
        <v>0</v>
      </c>
    </row>
    <row r="12106" spans="1:13" ht="15" customHeight="1">
      <c r="A12106" s="33">
        <v>41912</v>
      </c>
      <c r="B12106" s="12" t="s">
        <v>54</v>
      </c>
      <c r="C12106" s="10" t="s">
        <v>37</v>
      </c>
      <c r="D12106" s="10" t="s">
        <v>48</v>
      </c>
      <c r="E12106" s="36" t="s">
        <v>6</v>
      </c>
      <c r="F12106" s="16" t="s">
        <v>8</v>
      </c>
      <c r="G12106" s="12">
        <v>43465</v>
      </c>
      <c r="H12106" s="13">
        <v>17</v>
      </c>
      <c r="I12106" s="70">
        <v>-1.3899015328922615</v>
      </c>
      <c r="J12106" s="70">
        <v>-6.6140674529315406</v>
      </c>
      <c r="K12106" s="70">
        <f t="shared" si="1293"/>
        <v>-1.3899015328922615</v>
      </c>
      <c r="L12106" s="65">
        <v>0</v>
      </c>
      <c r="M12106" s="63">
        <v>0</v>
      </c>
    </row>
    <row r="12107" spans="1:13" ht="15" customHeight="1">
      <c r="A12107" s="33">
        <v>41912</v>
      </c>
      <c r="B12107" s="12" t="s">
        <v>54</v>
      </c>
      <c r="C12107" s="10" t="s">
        <v>37</v>
      </c>
      <c r="D12107" s="10" t="s">
        <v>48</v>
      </c>
      <c r="E12107" s="36" t="s">
        <v>6</v>
      </c>
      <c r="F12107" s="16" t="s">
        <v>8</v>
      </c>
      <c r="G12107" s="12">
        <v>43555</v>
      </c>
      <c r="H12107" s="13">
        <v>18</v>
      </c>
      <c r="I12107" s="70">
        <v>-1.3502985648693797</v>
      </c>
      <c r="J12107" s="70">
        <v>-6.6140674529315406</v>
      </c>
      <c r="K12107" s="70">
        <f t="shared" si="1293"/>
        <v>-1.3502985648693797</v>
      </c>
      <c r="L12107" s="65">
        <v>0</v>
      </c>
      <c r="M12107" s="63">
        <v>0</v>
      </c>
    </row>
    <row r="12108" spans="1:13" ht="15" customHeight="1">
      <c r="A12108" s="33">
        <v>41912</v>
      </c>
      <c r="B12108" s="12" t="s">
        <v>54</v>
      </c>
      <c r="C12108" s="10" t="s">
        <v>37</v>
      </c>
      <c r="D12108" s="10" t="s">
        <v>48</v>
      </c>
      <c r="E12108" s="36" t="s">
        <v>6</v>
      </c>
      <c r="F12108" s="16" t="s">
        <v>8</v>
      </c>
      <c r="G12108" s="12">
        <v>43646</v>
      </c>
      <c r="H12108" s="13">
        <v>19</v>
      </c>
      <c r="I12108" s="70">
        <v>-1.3179180148415068</v>
      </c>
      <c r="J12108" s="70">
        <v>-6.6140674529315406</v>
      </c>
      <c r="K12108" s="70">
        <f t="shared" si="1293"/>
        <v>-1.3179180148415068</v>
      </c>
      <c r="L12108" s="65">
        <v>0</v>
      </c>
      <c r="M12108" s="63">
        <v>0</v>
      </c>
    </row>
    <row r="12109" spans="1:13" ht="15" customHeight="1">
      <c r="A12109" s="33">
        <v>41912</v>
      </c>
      <c r="B12109" s="12" t="s">
        <v>54</v>
      </c>
      <c r="C12109" s="10" t="s">
        <v>37</v>
      </c>
      <c r="D12109" s="10" t="s">
        <v>48</v>
      </c>
      <c r="E12109" s="36" t="s">
        <v>6</v>
      </c>
      <c r="F12109" s="16" t="s">
        <v>8</v>
      </c>
      <c r="G12109" s="12">
        <v>43738</v>
      </c>
      <c r="H12109" s="13">
        <v>20</v>
      </c>
      <c r="I12109" s="70">
        <v>-1.2899759579716605</v>
      </c>
      <c r="J12109" s="70">
        <v>-6.6140674529315406</v>
      </c>
      <c r="K12109" s="70">
        <f t="shared" si="1293"/>
        <v>-1.2899759579716605</v>
      </c>
      <c r="L12109" s="65">
        <v>0</v>
      </c>
      <c r="M12109" s="63">
        <v>0</v>
      </c>
    </row>
    <row r="12110" spans="1:13" ht="15" customHeight="1">
      <c r="A12110" s="33">
        <v>41912</v>
      </c>
      <c r="B12110" s="12" t="s">
        <v>54</v>
      </c>
      <c r="C12110" s="10" t="s">
        <v>37</v>
      </c>
      <c r="D12110" s="10" t="s">
        <v>48</v>
      </c>
      <c r="E12110" s="36" t="s">
        <v>6</v>
      </c>
      <c r="F12110" s="16" t="s">
        <v>8</v>
      </c>
      <c r="G12110" s="12">
        <v>43830</v>
      </c>
      <c r="H12110" s="13">
        <v>21</v>
      </c>
      <c r="I12110" s="70">
        <v>-1.2659733823567318</v>
      </c>
      <c r="J12110" s="70">
        <v>-6.6140674529315406</v>
      </c>
      <c r="K12110" s="70">
        <f t="shared" si="1293"/>
        <v>-1.2659733823567318</v>
      </c>
      <c r="L12110" s="65">
        <v>0</v>
      </c>
      <c r="M12110" s="63">
        <v>0</v>
      </c>
    </row>
    <row r="12111" spans="1:13" ht="15" customHeight="1">
      <c r="A12111" s="33">
        <v>41912</v>
      </c>
      <c r="B12111" s="12" t="s">
        <v>54</v>
      </c>
      <c r="C12111" s="10" t="s">
        <v>36</v>
      </c>
      <c r="D12111" s="10" t="s">
        <v>55</v>
      </c>
      <c r="E12111" s="16" t="s">
        <v>12</v>
      </c>
      <c r="F12111" s="16" t="s">
        <v>16</v>
      </c>
      <c r="G12111" s="12">
        <v>42004</v>
      </c>
      <c r="H12111" s="13">
        <v>1</v>
      </c>
      <c r="I12111" s="70">
        <v>-9.518092538504952E-2</v>
      </c>
      <c r="J12111" s="70">
        <v>0.18406958744689916</v>
      </c>
      <c r="K12111" s="70">
        <f>J12111+I12111</f>
        <v>8.8888662061849644E-2</v>
      </c>
      <c r="L12111" s="65">
        <v>0</v>
      </c>
      <c r="M12111" s="63">
        <v>0</v>
      </c>
    </row>
    <row r="12112" spans="1:13" ht="15" customHeight="1">
      <c r="A12112" s="33">
        <v>41912</v>
      </c>
      <c r="B12112" s="12" t="s">
        <v>54</v>
      </c>
      <c r="C12112" s="10" t="s">
        <v>36</v>
      </c>
      <c r="D12112" s="10" t="s">
        <v>55</v>
      </c>
      <c r="E12112" s="16" t="s">
        <v>12</v>
      </c>
      <c r="F12112" s="16" t="s">
        <v>16</v>
      </c>
      <c r="G12112" s="12">
        <v>42094</v>
      </c>
      <c r="H12112" s="13">
        <v>2</v>
      </c>
      <c r="I12112" s="70">
        <v>-0.11472945772743781</v>
      </c>
      <c r="J12112" s="70">
        <v>0.31170814123753132</v>
      </c>
      <c r="K12112" s="70">
        <f>J12112-J12111+I12112</f>
        <v>1.2909096063194347E-2</v>
      </c>
      <c r="L12112" s="65">
        <v>0</v>
      </c>
      <c r="M12112" s="63">
        <v>0</v>
      </c>
    </row>
    <row r="12113" spans="1:13" ht="15" customHeight="1">
      <c r="A12113" s="33">
        <v>41912</v>
      </c>
      <c r="B12113" s="12" t="s">
        <v>54</v>
      </c>
      <c r="C12113" s="10" t="s">
        <v>36</v>
      </c>
      <c r="D12113" s="10" t="s">
        <v>55</v>
      </c>
      <c r="E12113" s="16" t="s">
        <v>12</v>
      </c>
      <c r="F12113" s="16" t="s">
        <v>16</v>
      </c>
      <c r="G12113" s="12">
        <v>42185</v>
      </c>
      <c r="H12113" s="13">
        <v>3</v>
      </c>
      <c r="I12113" s="70">
        <v>-9.0915697678574325E-2</v>
      </c>
      <c r="J12113" s="70">
        <v>0.29454329867289175</v>
      </c>
      <c r="K12113" s="70">
        <f t="shared" ref="K12113:K12131" si="1297">J12113-J12112+I12113</f>
        <v>-0.1080805402432139</v>
      </c>
      <c r="L12113" s="65">
        <v>0</v>
      </c>
      <c r="M12113" s="63">
        <v>0</v>
      </c>
    </row>
    <row r="12114" spans="1:13" ht="15" customHeight="1">
      <c r="A12114" s="33">
        <v>41912</v>
      </c>
      <c r="B12114" s="12" t="s">
        <v>54</v>
      </c>
      <c r="C12114" s="10" t="s">
        <v>36</v>
      </c>
      <c r="D12114" s="10" t="s">
        <v>55</v>
      </c>
      <c r="E12114" s="16" t="s">
        <v>12</v>
      </c>
      <c r="F12114" s="16" t="s">
        <v>16</v>
      </c>
      <c r="G12114" s="12">
        <v>42277</v>
      </c>
      <c r="H12114" s="13">
        <v>4</v>
      </c>
      <c r="I12114" s="70">
        <v>-0.11785317450182031</v>
      </c>
      <c r="J12114" s="70">
        <v>0.29237890839603153</v>
      </c>
      <c r="K12114" s="70">
        <f t="shared" si="1297"/>
        <v>-0.12001756477868053</v>
      </c>
      <c r="L12114" s="65">
        <v>0</v>
      </c>
      <c r="M12114" s="63">
        <v>0</v>
      </c>
    </row>
    <row r="12115" spans="1:13" ht="15" customHeight="1">
      <c r="A12115" s="33">
        <v>41912</v>
      </c>
      <c r="B12115" s="12" t="s">
        <v>54</v>
      </c>
      <c r="C12115" s="10" t="s">
        <v>36</v>
      </c>
      <c r="D12115" s="10" t="s">
        <v>55</v>
      </c>
      <c r="E12115" s="16" t="s">
        <v>12</v>
      </c>
      <c r="F12115" s="16" t="s">
        <v>16</v>
      </c>
      <c r="G12115" s="12">
        <v>42369</v>
      </c>
      <c r="H12115" s="13">
        <v>5</v>
      </c>
      <c r="I12115" s="70">
        <v>-0.105782224468987</v>
      </c>
      <c r="J12115" s="70">
        <v>0.32428179020696746</v>
      </c>
      <c r="K12115" s="70">
        <f t="shared" si="1297"/>
        <v>-7.3879342658051073E-2</v>
      </c>
      <c r="L12115" s="65">
        <v>0</v>
      </c>
      <c r="M12115" s="63">
        <v>0</v>
      </c>
    </row>
    <row r="12116" spans="1:13" ht="15" customHeight="1">
      <c r="A12116" s="33">
        <v>41912</v>
      </c>
      <c r="B12116" s="12" t="s">
        <v>54</v>
      </c>
      <c r="C12116" s="10" t="s">
        <v>36</v>
      </c>
      <c r="D12116" s="10" t="s">
        <v>55</v>
      </c>
      <c r="E12116" s="16" t="s">
        <v>12</v>
      </c>
      <c r="F12116" s="16" t="s">
        <v>16</v>
      </c>
      <c r="G12116" s="12">
        <v>42460</v>
      </c>
      <c r="H12116" s="13">
        <v>6</v>
      </c>
      <c r="I12116" s="70">
        <v>-9.2646403784248932E-2</v>
      </c>
      <c r="J12116" s="70">
        <v>0.41047729218816187</v>
      </c>
      <c r="K12116" s="70">
        <f t="shared" si="1297"/>
        <v>-6.4509018030545207E-3</v>
      </c>
      <c r="L12116" s="65">
        <v>0</v>
      </c>
      <c r="M12116" s="63">
        <v>0</v>
      </c>
    </row>
    <row r="12117" spans="1:13" ht="15" customHeight="1">
      <c r="A12117" s="33">
        <v>41912</v>
      </c>
      <c r="B12117" s="12" t="s">
        <v>54</v>
      </c>
      <c r="C12117" s="10" t="s">
        <v>36</v>
      </c>
      <c r="D12117" s="10" t="s">
        <v>55</v>
      </c>
      <c r="E12117" s="16" t="s">
        <v>12</v>
      </c>
      <c r="F12117" s="16" t="s">
        <v>16</v>
      </c>
      <c r="G12117" s="12">
        <v>42551</v>
      </c>
      <c r="H12117" s="13">
        <v>7</v>
      </c>
      <c r="I12117" s="70">
        <v>-6.677131612768239E-2</v>
      </c>
      <c r="J12117" s="70">
        <v>0.42950063356897772</v>
      </c>
      <c r="K12117" s="70">
        <f t="shared" si="1297"/>
        <v>-4.7747974746866539E-2</v>
      </c>
      <c r="L12117" s="65">
        <v>0</v>
      </c>
      <c r="M12117" s="63">
        <v>0</v>
      </c>
    </row>
    <row r="12118" spans="1:13" ht="15" customHeight="1">
      <c r="A12118" s="33">
        <v>41912</v>
      </c>
      <c r="B12118" s="12" t="s">
        <v>54</v>
      </c>
      <c r="C12118" s="10" t="s">
        <v>36</v>
      </c>
      <c r="D12118" s="10" t="s">
        <v>55</v>
      </c>
      <c r="E12118" s="16" t="s">
        <v>12</v>
      </c>
      <c r="F12118" s="16" t="s">
        <v>16</v>
      </c>
      <c r="G12118" s="12">
        <v>42643</v>
      </c>
      <c r="H12118" s="13">
        <v>8</v>
      </c>
      <c r="I12118" s="70">
        <v>-5.0722366617421244E-2</v>
      </c>
      <c r="J12118" s="70">
        <v>0.45080301014625945</v>
      </c>
      <c r="K12118" s="70">
        <f t="shared" si="1297"/>
        <v>-2.941999004013951E-2</v>
      </c>
      <c r="L12118" s="65">
        <v>0</v>
      </c>
      <c r="M12118" s="63">
        <v>0</v>
      </c>
    </row>
    <row r="12119" spans="1:13" ht="15" customHeight="1">
      <c r="A12119" s="33">
        <v>41912</v>
      </c>
      <c r="B12119" s="12" t="s">
        <v>54</v>
      </c>
      <c r="C12119" s="10" t="s">
        <v>36</v>
      </c>
      <c r="D12119" s="10" t="s">
        <v>55</v>
      </c>
      <c r="E12119" s="16" t="s">
        <v>12</v>
      </c>
      <c r="F12119" s="16" t="s">
        <v>16</v>
      </c>
      <c r="G12119" s="12">
        <v>42735</v>
      </c>
      <c r="H12119" s="13">
        <v>9</v>
      </c>
      <c r="I12119" s="70">
        <v>-3.1627678115924596E-2</v>
      </c>
      <c r="J12119" s="70">
        <v>0.47285288565485928</v>
      </c>
      <c r="K12119" s="70">
        <f t="shared" si="1297"/>
        <v>-9.5778026073247702E-3</v>
      </c>
      <c r="L12119" s="65">
        <v>0</v>
      </c>
      <c r="M12119" s="63">
        <v>0</v>
      </c>
    </row>
    <row r="12120" spans="1:13" ht="15" customHeight="1">
      <c r="A12120" s="33">
        <v>41912</v>
      </c>
      <c r="B12120" s="12" t="s">
        <v>54</v>
      </c>
      <c r="C12120" s="10" t="s">
        <v>36</v>
      </c>
      <c r="D12120" s="10" t="s">
        <v>55</v>
      </c>
      <c r="E12120" s="16" t="s">
        <v>12</v>
      </c>
      <c r="F12120" s="16" t="s">
        <v>16</v>
      </c>
      <c r="G12120" s="12">
        <v>42825</v>
      </c>
      <c r="H12120" s="13">
        <v>10</v>
      </c>
      <c r="I12120" s="70">
        <v>4.6052579022060058E-3</v>
      </c>
      <c r="J12120" s="70">
        <v>0.40533219253779862</v>
      </c>
      <c r="K12120" s="70">
        <f t="shared" si="1297"/>
        <v>-6.2915435214854654E-2</v>
      </c>
      <c r="L12120" s="65">
        <v>0</v>
      </c>
      <c r="M12120" s="63">
        <v>0</v>
      </c>
    </row>
    <row r="12121" spans="1:13" ht="15" customHeight="1">
      <c r="A12121" s="33">
        <v>41912</v>
      </c>
      <c r="B12121" s="12" t="s">
        <v>54</v>
      </c>
      <c r="C12121" s="10" t="s">
        <v>36</v>
      </c>
      <c r="D12121" s="10" t="s">
        <v>55</v>
      </c>
      <c r="E12121" s="16" t="s">
        <v>12</v>
      </c>
      <c r="F12121" s="16" t="s">
        <v>16</v>
      </c>
      <c r="G12121" s="12">
        <v>42916</v>
      </c>
      <c r="H12121" s="13">
        <v>11</v>
      </c>
      <c r="I12121" s="70">
        <v>1.1320494894376587E-2</v>
      </c>
      <c r="J12121" s="70">
        <v>0.34812039647455606</v>
      </c>
      <c r="K12121" s="70">
        <f t="shared" si="1297"/>
        <v>-4.5891301168865972E-2</v>
      </c>
      <c r="L12121" s="65">
        <v>0</v>
      </c>
      <c r="M12121" s="63">
        <v>0</v>
      </c>
    </row>
    <row r="12122" spans="1:13" ht="15" customHeight="1">
      <c r="A12122" s="33">
        <v>41912</v>
      </c>
      <c r="B12122" s="12" t="s">
        <v>54</v>
      </c>
      <c r="C12122" s="10" t="s">
        <v>36</v>
      </c>
      <c r="D12122" s="10" t="s">
        <v>55</v>
      </c>
      <c r="E12122" s="16" t="s">
        <v>12</v>
      </c>
      <c r="F12122" s="16" t="s">
        <v>16</v>
      </c>
      <c r="G12122" s="12">
        <v>43008</v>
      </c>
      <c r="H12122" s="13">
        <v>12</v>
      </c>
      <c r="I12122" s="70">
        <v>1.2689277945913346E-2</v>
      </c>
      <c r="J12122" s="70">
        <v>0.31626677144602411</v>
      </c>
      <c r="K12122" s="70">
        <f t="shared" si="1297"/>
        <v>-1.9164347082618605E-2</v>
      </c>
      <c r="L12122" s="65">
        <v>0</v>
      </c>
      <c r="M12122" s="63">
        <v>0</v>
      </c>
    </row>
    <row r="12123" spans="1:13" ht="15" customHeight="1">
      <c r="A12123" s="33">
        <v>41912</v>
      </c>
      <c r="B12123" s="12" t="s">
        <v>54</v>
      </c>
      <c r="C12123" s="10" t="s">
        <v>36</v>
      </c>
      <c r="D12123" s="10" t="s">
        <v>55</v>
      </c>
      <c r="E12123" s="16" t="s">
        <v>12</v>
      </c>
      <c r="F12123" s="16" t="s">
        <v>16</v>
      </c>
      <c r="G12123" s="12">
        <v>43100</v>
      </c>
      <c r="H12123" s="13">
        <v>13</v>
      </c>
      <c r="I12123" s="70">
        <v>1.4131185642529687E-2</v>
      </c>
      <c r="J12123" s="70">
        <v>0.28682479795313043</v>
      </c>
      <c r="K12123" s="70">
        <f t="shared" si="1297"/>
        <v>-1.5310787850363994E-2</v>
      </c>
      <c r="L12123" s="65">
        <v>0</v>
      </c>
      <c r="M12123" s="63">
        <v>0</v>
      </c>
    </row>
    <row r="12124" spans="1:13" ht="15" customHeight="1">
      <c r="A12124" s="33">
        <v>41912</v>
      </c>
      <c r="B12124" s="12" t="s">
        <v>54</v>
      </c>
      <c r="C12124" s="10" t="s">
        <v>36</v>
      </c>
      <c r="D12124" s="10" t="s">
        <v>55</v>
      </c>
      <c r="E12124" s="16" t="s">
        <v>12</v>
      </c>
      <c r="F12124" s="16" t="s">
        <v>16</v>
      </c>
      <c r="G12124" s="12">
        <v>43190</v>
      </c>
      <c r="H12124" s="13">
        <v>14</v>
      </c>
      <c r="I12124" s="70">
        <v>6.3390212662515211E-3</v>
      </c>
      <c r="J12124" s="70">
        <v>0.37201471036941314</v>
      </c>
      <c r="K12124" s="70">
        <f t="shared" si="1297"/>
        <v>9.152893368253423E-2</v>
      </c>
      <c r="L12124" s="65">
        <v>0</v>
      </c>
      <c r="M12124" s="63">
        <v>0</v>
      </c>
    </row>
    <row r="12125" spans="1:13" ht="15" customHeight="1">
      <c r="A12125" s="33">
        <v>41912</v>
      </c>
      <c r="B12125" s="12" t="s">
        <v>54</v>
      </c>
      <c r="C12125" s="10" t="s">
        <v>36</v>
      </c>
      <c r="D12125" s="10" t="s">
        <v>55</v>
      </c>
      <c r="E12125" s="16" t="s">
        <v>12</v>
      </c>
      <c r="F12125" s="16" t="s">
        <v>16</v>
      </c>
      <c r="G12125" s="12">
        <v>43281</v>
      </c>
      <c r="H12125" s="13">
        <v>15</v>
      </c>
      <c r="I12125" s="70">
        <v>1.0459852038819051E-2</v>
      </c>
      <c r="J12125" s="70">
        <v>0.37924121556999069</v>
      </c>
      <c r="K12125" s="70">
        <f t="shared" si="1297"/>
        <v>1.76863572393966E-2</v>
      </c>
      <c r="L12125" s="65">
        <v>0</v>
      </c>
      <c r="M12125" s="63">
        <v>0</v>
      </c>
    </row>
    <row r="12126" spans="1:13" ht="15" customHeight="1">
      <c r="A12126" s="33">
        <v>41912</v>
      </c>
      <c r="B12126" s="12" t="s">
        <v>54</v>
      </c>
      <c r="C12126" s="10" t="s">
        <v>36</v>
      </c>
      <c r="D12126" s="10" t="s">
        <v>55</v>
      </c>
      <c r="E12126" s="16" t="s">
        <v>12</v>
      </c>
      <c r="F12126" s="16" t="s">
        <v>16</v>
      </c>
      <c r="G12126" s="12">
        <v>43373</v>
      </c>
      <c r="H12126" s="13">
        <v>16</v>
      </c>
      <c r="I12126" s="70">
        <v>1.2446258492080808E-2</v>
      </c>
      <c r="J12126" s="70">
        <v>0.35942175933990939</v>
      </c>
      <c r="K12126" s="70">
        <f t="shared" si="1297"/>
        <v>-7.3731977380004921E-3</v>
      </c>
      <c r="L12126" s="65">
        <v>0</v>
      </c>
      <c r="M12126" s="63">
        <v>0</v>
      </c>
    </row>
    <row r="12127" spans="1:13" ht="15" customHeight="1">
      <c r="A12127" s="33">
        <v>41912</v>
      </c>
      <c r="B12127" s="12" t="s">
        <v>54</v>
      </c>
      <c r="C12127" s="10" t="s">
        <v>36</v>
      </c>
      <c r="D12127" s="10" t="s">
        <v>55</v>
      </c>
      <c r="E12127" s="16" t="s">
        <v>12</v>
      </c>
      <c r="F12127" s="16" t="s">
        <v>16</v>
      </c>
      <c r="G12127" s="12">
        <v>43465</v>
      </c>
      <c r="H12127" s="13">
        <v>17</v>
      </c>
      <c r="I12127" s="70">
        <v>1.6569466578159719E-2</v>
      </c>
      <c r="J12127" s="70">
        <v>0.31632358735440391</v>
      </c>
      <c r="K12127" s="70">
        <f t="shared" si="1297"/>
        <v>-2.6528705407345754E-2</v>
      </c>
      <c r="L12127" s="65">
        <v>0</v>
      </c>
      <c r="M12127" s="63">
        <v>0</v>
      </c>
    </row>
    <row r="12128" spans="1:13" ht="15" customHeight="1">
      <c r="A12128" s="33">
        <v>41912</v>
      </c>
      <c r="B12128" s="12" t="s">
        <v>54</v>
      </c>
      <c r="C12128" s="10" t="s">
        <v>36</v>
      </c>
      <c r="D12128" s="10" t="s">
        <v>55</v>
      </c>
      <c r="E12128" s="16" t="s">
        <v>12</v>
      </c>
      <c r="F12128" s="16" t="s">
        <v>16</v>
      </c>
      <c r="G12128" s="12">
        <v>43555</v>
      </c>
      <c r="H12128" s="13">
        <v>18</v>
      </c>
      <c r="I12128" s="70">
        <v>1.5994553840055659E-2</v>
      </c>
      <c r="J12128" s="70">
        <v>0.29465684203920262</v>
      </c>
      <c r="K12128" s="70">
        <f t="shared" si="1297"/>
        <v>-5.6721914751456382E-3</v>
      </c>
      <c r="L12128" s="65">
        <v>0</v>
      </c>
      <c r="M12128" s="63">
        <v>0</v>
      </c>
    </row>
    <row r="12129" spans="1:13" ht="15" customHeight="1">
      <c r="A12129" s="33">
        <v>41912</v>
      </c>
      <c r="B12129" s="12" t="s">
        <v>54</v>
      </c>
      <c r="C12129" s="10" t="s">
        <v>36</v>
      </c>
      <c r="D12129" s="10" t="s">
        <v>55</v>
      </c>
      <c r="E12129" s="16" t="s">
        <v>12</v>
      </c>
      <c r="F12129" s="16" t="s">
        <v>16</v>
      </c>
      <c r="G12129" s="12">
        <v>43646</v>
      </c>
      <c r="H12129" s="13">
        <v>19</v>
      </c>
      <c r="I12129" s="70">
        <v>2.0627811678123997E-2</v>
      </c>
      <c r="J12129" s="70">
        <v>0.25793564597753971</v>
      </c>
      <c r="K12129" s="70">
        <f t="shared" si="1297"/>
        <v>-1.6093384383538911E-2</v>
      </c>
      <c r="L12129" s="65">
        <v>0</v>
      </c>
      <c r="M12129" s="63">
        <v>0</v>
      </c>
    </row>
    <row r="12130" spans="1:13" ht="15" customHeight="1">
      <c r="A12130" s="33">
        <v>41912</v>
      </c>
      <c r="B12130" s="12" t="s">
        <v>54</v>
      </c>
      <c r="C12130" s="10" t="s">
        <v>36</v>
      </c>
      <c r="D12130" s="10" t="s">
        <v>55</v>
      </c>
      <c r="E12130" s="16" t="s">
        <v>12</v>
      </c>
      <c r="F12130" s="16" t="s">
        <v>16</v>
      </c>
      <c r="G12130" s="12">
        <v>43738</v>
      </c>
      <c r="H12130" s="13">
        <v>20</v>
      </c>
      <c r="I12130" s="70">
        <v>3.6857377857419493E-2</v>
      </c>
      <c r="J12130" s="70">
        <v>0.1610908367820798</v>
      </c>
      <c r="K12130" s="70">
        <f t="shared" si="1297"/>
        <v>-5.9987431338040409E-2</v>
      </c>
      <c r="L12130" s="65">
        <v>0</v>
      </c>
      <c r="M12130" s="63">
        <v>0</v>
      </c>
    </row>
    <row r="12131" spans="1:13" ht="15" customHeight="1">
      <c r="A12131" s="33">
        <v>41912</v>
      </c>
      <c r="B12131" s="12" t="s">
        <v>54</v>
      </c>
      <c r="C12131" s="10" t="s">
        <v>36</v>
      </c>
      <c r="D12131" s="10" t="s">
        <v>55</v>
      </c>
      <c r="E12131" s="16" t="s">
        <v>12</v>
      </c>
      <c r="F12131" s="16" t="s">
        <v>16</v>
      </c>
      <c r="G12131" s="12">
        <v>43830</v>
      </c>
      <c r="H12131" s="13">
        <v>21</v>
      </c>
      <c r="I12131" s="70">
        <v>3.5135072701985237E-2</v>
      </c>
      <c r="J12131" s="70">
        <v>8.4071440498718175E-2</v>
      </c>
      <c r="K12131" s="70">
        <f t="shared" si="1297"/>
        <v>-4.1884323581376393E-2</v>
      </c>
      <c r="L12131" s="65">
        <v>0</v>
      </c>
      <c r="M12131" s="63">
        <v>0</v>
      </c>
    </row>
    <row r="12132" spans="1:13" ht="15" customHeight="1">
      <c r="A12132" s="33">
        <v>41912</v>
      </c>
      <c r="B12132" s="12" t="s">
        <v>54</v>
      </c>
      <c r="C12132" s="10" t="s">
        <v>36</v>
      </c>
      <c r="D12132" s="10" t="s">
        <v>55</v>
      </c>
      <c r="E12132" s="16" t="s">
        <v>20</v>
      </c>
      <c r="F12132" s="16" t="s">
        <v>21</v>
      </c>
      <c r="G12132" s="12">
        <v>42004</v>
      </c>
      <c r="H12132" s="13">
        <v>1</v>
      </c>
      <c r="I12132" s="70">
        <v>1.0851377713793511</v>
      </c>
      <c r="J12132" s="70">
        <v>24.043985599230837</v>
      </c>
      <c r="K12132" s="70">
        <f>J12132+I12132</f>
        <v>25.129123370610188</v>
      </c>
      <c r="L12132" s="65">
        <v>0</v>
      </c>
      <c r="M12132" s="63">
        <v>0</v>
      </c>
    </row>
    <row r="12133" spans="1:13" ht="15" customHeight="1">
      <c r="A12133" s="33">
        <v>41912</v>
      </c>
      <c r="B12133" s="12" t="s">
        <v>54</v>
      </c>
      <c r="C12133" s="10" t="s">
        <v>36</v>
      </c>
      <c r="D12133" s="10" t="s">
        <v>55</v>
      </c>
      <c r="E12133" s="16" t="s">
        <v>20</v>
      </c>
      <c r="F12133" s="16" t="s">
        <v>21</v>
      </c>
      <c r="G12133" s="12">
        <v>42094</v>
      </c>
      <c r="H12133" s="13">
        <v>2</v>
      </c>
      <c r="I12133" s="70">
        <v>2.525732050043402</v>
      </c>
      <c r="J12133" s="70">
        <v>22.777311000001873</v>
      </c>
      <c r="K12133" s="70">
        <f>J12133-J12132+I12133</f>
        <v>1.2590574508144385</v>
      </c>
      <c r="L12133" s="65">
        <v>0</v>
      </c>
      <c r="M12133" s="63">
        <v>0</v>
      </c>
    </row>
    <row r="12134" spans="1:13" ht="15" customHeight="1">
      <c r="A12134" s="33">
        <v>41912</v>
      </c>
      <c r="B12134" s="12" t="s">
        <v>54</v>
      </c>
      <c r="C12134" s="10" t="s">
        <v>36</v>
      </c>
      <c r="D12134" s="10" t="s">
        <v>55</v>
      </c>
      <c r="E12134" s="16" t="s">
        <v>20</v>
      </c>
      <c r="F12134" s="16" t="s">
        <v>21</v>
      </c>
      <c r="G12134" s="12">
        <v>42185</v>
      </c>
      <c r="H12134" s="13">
        <v>3</v>
      </c>
      <c r="I12134" s="70">
        <v>2.1096458900517518</v>
      </c>
      <c r="J12134" s="70">
        <v>20.618478883668104</v>
      </c>
      <c r="K12134" s="70">
        <f t="shared" ref="K12134:K12152" si="1298">J12134-J12133+I12134</f>
        <v>-4.9186226282017742E-2</v>
      </c>
      <c r="L12134" s="65">
        <v>0</v>
      </c>
      <c r="M12134" s="63">
        <v>0</v>
      </c>
    </row>
    <row r="12135" spans="1:13" ht="15" customHeight="1">
      <c r="A12135" s="33">
        <v>41912</v>
      </c>
      <c r="B12135" s="12" t="s">
        <v>54</v>
      </c>
      <c r="C12135" s="10" t="s">
        <v>36</v>
      </c>
      <c r="D12135" s="10" t="s">
        <v>55</v>
      </c>
      <c r="E12135" s="16" t="s">
        <v>20</v>
      </c>
      <c r="F12135" s="16" t="s">
        <v>21</v>
      </c>
      <c r="G12135" s="12">
        <v>42277</v>
      </c>
      <c r="H12135" s="13">
        <v>4</v>
      </c>
      <c r="I12135" s="70">
        <v>1.7498757864155436</v>
      </c>
      <c r="J12135" s="70">
        <v>18.916461756896979</v>
      </c>
      <c r="K12135" s="70">
        <f t="shared" si="1298"/>
        <v>4.7858659644418822E-2</v>
      </c>
      <c r="L12135" s="65">
        <v>0</v>
      </c>
      <c r="M12135" s="63">
        <v>0</v>
      </c>
    </row>
    <row r="12136" spans="1:13" ht="15" customHeight="1">
      <c r="A12136" s="33">
        <v>41912</v>
      </c>
      <c r="B12136" s="12" t="s">
        <v>54</v>
      </c>
      <c r="C12136" s="10" t="s">
        <v>36</v>
      </c>
      <c r="D12136" s="10" t="s">
        <v>55</v>
      </c>
      <c r="E12136" s="16" t="s">
        <v>20</v>
      </c>
      <c r="F12136" s="16" t="s">
        <v>21</v>
      </c>
      <c r="G12136" s="12">
        <v>42369</v>
      </c>
      <c r="H12136" s="13">
        <v>5</v>
      </c>
      <c r="I12136" s="70">
        <v>1.4734256783181223</v>
      </c>
      <c r="J12136" s="70">
        <v>17.512434430904023</v>
      </c>
      <c r="K12136" s="70">
        <f t="shared" si="1298"/>
        <v>6.9398352325166002E-2</v>
      </c>
      <c r="L12136" s="65">
        <v>0</v>
      </c>
      <c r="M12136" s="63">
        <v>0</v>
      </c>
    </row>
    <row r="12137" spans="1:13" ht="15" customHeight="1">
      <c r="A12137" s="33">
        <v>41912</v>
      </c>
      <c r="B12137" s="12" t="s">
        <v>54</v>
      </c>
      <c r="C12137" s="10" t="s">
        <v>36</v>
      </c>
      <c r="D12137" s="10" t="s">
        <v>55</v>
      </c>
      <c r="E12137" s="16" t="s">
        <v>20</v>
      </c>
      <c r="F12137" s="16" t="s">
        <v>21</v>
      </c>
      <c r="G12137" s="12">
        <v>42460</v>
      </c>
      <c r="H12137" s="13">
        <v>6</v>
      </c>
      <c r="I12137" s="70">
        <v>1.1644212225452151</v>
      </c>
      <c r="J12137" s="70">
        <v>16.287929130633302</v>
      </c>
      <c r="K12137" s="70">
        <f t="shared" si="1298"/>
        <v>-6.0084077725505836E-2</v>
      </c>
      <c r="L12137" s="65">
        <v>0</v>
      </c>
      <c r="M12137" s="63">
        <v>0</v>
      </c>
    </row>
    <row r="12138" spans="1:13" ht="15" customHeight="1">
      <c r="A12138" s="33">
        <v>41912</v>
      </c>
      <c r="B12138" s="12" t="s">
        <v>54</v>
      </c>
      <c r="C12138" s="10" t="s">
        <v>36</v>
      </c>
      <c r="D12138" s="10" t="s">
        <v>55</v>
      </c>
      <c r="E12138" s="16" t="s">
        <v>20</v>
      </c>
      <c r="F12138" s="16" t="s">
        <v>21</v>
      </c>
      <c r="G12138" s="12">
        <v>42551</v>
      </c>
      <c r="H12138" s="13">
        <v>7</v>
      </c>
      <c r="I12138" s="70">
        <v>1.0681772718817939</v>
      </c>
      <c r="J12138" s="70">
        <v>14.540136129870461</v>
      </c>
      <c r="K12138" s="70">
        <f t="shared" si="1298"/>
        <v>-0.67961572888104627</v>
      </c>
      <c r="L12138" s="65">
        <v>0</v>
      </c>
      <c r="M12138" s="63">
        <v>0</v>
      </c>
    </row>
    <row r="12139" spans="1:13" ht="15" customHeight="1">
      <c r="A12139" s="33">
        <v>41912</v>
      </c>
      <c r="B12139" s="12" t="s">
        <v>54</v>
      </c>
      <c r="C12139" s="10" t="s">
        <v>36</v>
      </c>
      <c r="D12139" s="10" t="s">
        <v>55</v>
      </c>
      <c r="E12139" s="16" t="s">
        <v>20</v>
      </c>
      <c r="F12139" s="16" t="s">
        <v>21</v>
      </c>
      <c r="G12139" s="12">
        <v>42643</v>
      </c>
      <c r="H12139" s="13">
        <v>8</v>
      </c>
      <c r="I12139" s="70">
        <v>1.0120659532130674</v>
      </c>
      <c r="J12139" s="70">
        <v>12.567350021631682</v>
      </c>
      <c r="K12139" s="70">
        <f t="shared" si="1298"/>
        <v>-0.96072015502571162</v>
      </c>
      <c r="L12139" s="65">
        <v>0</v>
      </c>
      <c r="M12139" s="63">
        <v>0</v>
      </c>
    </row>
    <row r="12140" spans="1:13" ht="15" customHeight="1">
      <c r="A12140" s="33">
        <v>41912</v>
      </c>
      <c r="B12140" s="12" t="s">
        <v>54</v>
      </c>
      <c r="C12140" s="10" t="s">
        <v>36</v>
      </c>
      <c r="D12140" s="10" t="s">
        <v>55</v>
      </c>
      <c r="E12140" s="16" t="s">
        <v>20</v>
      </c>
      <c r="F12140" s="16" t="s">
        <v>21</v>
      </c>
      <c r="G12140" s="12">
        <v>42735</v>
      </c>
      <c r="H12140" s="13">
        <v>9</v>
      </c>
      <c r="I12140" s="70">
        <v>0.88996377729843346</v>
      </c>
      <c r="J12140" s="70">
        <v>10.914135960371596</v>
      </c>
      <c r="K12140" s="70">
        <f t="shared" si="1298"/>
        <v>-0.76325028396165351</v>
      </c>
      <c r="L12140" s="65">
        <v>0</v>
      </c>
      <c r="M12140" s="63">
        <v>0</v>
      </c>
    </row>
    <row r="12141" spans="1:13" ht="15" customHeight="1">
      <c r="A12141" s="33">
        <v>41912</v>
      </c>
      <c r="B12141" s="12" t="s">
        <v>54</v>
      </c>
      <c r="C12141" s="10" t="s">
        <v>36</v>
      </c>
      <c r="D12141" s="10" t="s">
        <v>55</v>
      </c>
      <c r="E12141" s="16" t="s">
        <v>20</v>
      </c>
      <c r="F12141" s="16" t="s">
        <v>21</v>
      </c>
      <c r="G12141" s="12">
        <v>42825</v>
      </c>
      <c r="H12141" s="13">
        <v>10</v>
      </c>
      <c r="I12141" s="70">
        <v>0.83922741080074559</v>
      </c>
      <c r="J12141" s="70">
        <v>9.559902732041337</v>
      </c>
      <c r="K12141" s="70">
        <f t="shared" si="1298"/>
        <v>-0.51500581752951291</v>
      </c>
      <c r="L12141" s="65">
        <v>0</v>
      </c>
      <c r="M12141" s="63">
        <v>0</v>
      </c>
    </row>
    <row r="12142" spans="1:13" ht="15" customHeight="1">
      <c r="A12142" s="33">
        <v>41912</v>
      </c>
      <c r="B12142" s="12" t="s">
        <v>54</v>
      </c>
      <c r="C12142" s="10" t="s">
        <v>36</v>
      </c>
      <c r="D12142" s="10" t="s">
        <v>55</v>
      </c>
      <c r="E12142" s="16" t="s">
        <v>20</v>
      </c>
      <c r="F12142" s="16" t="s">
        <v>21</v>
      </c>
      <c r="G12142" s="12">
        <v>42916</v>
      </c>
      <c r="H12142" s="13">
        <v>11</v>
      </c>
      <c r="I12142" s="70">
        <v>0.72734525993219279</v>
      </c>
      <c r="J12142" s="70">
        <v>8.4033445450015734</v>
      </c>
      <c r="K12142" s="70">
        <f t="shared" si="1298"/>
        <v>-0.42921292710757086</v>
      </c>
      <c r="L12142" s="65">
        <v>0</v>
      </c>
      <c r="M12142" s="63">
        <v>0</v>
      </c>
    </row>
    <row r="12143" spans="1:13" ht="15" customHeight="1">
      <c r="A12143" s="33">
        <v>41912</v>
      </c>
      <c r="B12143" s="12" t="s">
        <v>54</v>
      </c>
      <c r="C12143" s="10" t="s">
        <v>36</v>
      </c>
      <c r="D12143" s="10" t="s">
        <v>55</v>
      </c>
      <c r="E12143" s="16" t="s">
        <v>20</v>
      </c>
      <c r="F12143" s="16" t="s">
        <v>21</v>
      </c>
      <c r="G12143" s="12">
        <v>43008</v>
      </c>
      <c r="H12143" s="13">
        <v>12</v>
      </c>
      <c r="I12143" s="70">
        <v>0.72404152201374927</v>
      </c>
      <c r="J12143" s="70">
        <v>7.1735209726396079</v>
      </c>
      <c r="K12143" s="70">
        <f t="shared" si="1298"/>
        <v>-0.50578205034821622</v>
      </c>
      <c r="L12143" s="65">
        <v>0</v>
      </c>
      <c r="M12143" s="63">
        <v>0</v>
      </c>
    </row>
    <row r="12144" spans="1:13" ht="15" customHeight="1">
      <c r="A12144" s="33">
        <v>41912</v>
      </c>
      <c r="B12144" s="12" t="s">
        <v>54</v>
      </c>
      <c r="C12144" s="10" t="s">
        <v>36</v>
      </c>
      <c r="D12144" s="10" t="s">
        <v>55</v>
      </c>
      <c r="E12144" s="16" t="s">
        <v>20</v>
      </c>
      <c r="F12144" s="16" t="s">
        <v>21</v>
      </c>
      <c r="G12144" s="12">
        <v>43100</v>
      </c>
      <c r="H12144" s="13">
        <v>13</v>
      </c>
      <c r="I12144" s="70">
        <v>0.63877534951267023</v>
      </c>
      <c r="J12144" s="70">
        <v>5.8632511513681038</v>
      </c>
      <c r="K12144" s="70">
        <f t="shared" si="1298"/>
        <v>-0.67149447175883381</v>
      </c>
      <c r="L12144" s="65">
        <v>0</v>
      </c>
      <c r="M12144" s="63">
        <v>0</v>
      </c>
    </row>
    <row r="12145" spans="1:13" ht="15" customHeight="1">
      <c r="A12145" s="33">
        <v>41912</v>
      </c>
      <c r="B12145" s="12" t="s">
        <v>54</v>
      </c>
      <c r="C12145" s="10" t="s">
        <v>36</v>
      </c>
      <c r="D12145" s="10" t="s">
        <v>55</v>
      </c>
      <c r="E12145" s="16" t="s">
        <v>20</v>
      </c>
      <c r="F12145" s="16" t="s">
        <v>21</v>
      </c>
      <c r="G12145" s="12">
        <v>43190</v>
      </c>
      <c r="H12145" s="13">
        <v>14</v>
      </c>
      <c r="I12145" s="70">
        <v>0.50286398434967339</v>
      </c>
      <c r="J12145" s="70">
        <v>5.4241161956756514</v>
      </c>
      <c r="K12145" s="70">
        <f t="shared" si="1298"/>
        <v>6.3729028657220965E-2</v>
      </c>
      <c r="L12145" s="65">
        <v>0</v>
      </c>
      <c r="M12145" s="63">
        <v>0</v>
      </c>
    </row>
    <row r="12146" spans="1:13" ht="15" customHeight="1">
      <c r="A12146" s="33">
        <v>41912</v>
      </c>
      <c r="B12146" s="12" t="s">
        <v>54</v>
      </c>
      <c r="C12146" s="10" t="s">
        <v>36</v>
      </c>
      <c r="D12146" s="10" t="s">
        <v>55</v>
      </c>
      <c r="E12146" s="16" t="s">
        <v>20</v>
      </c>
      <c r="F12146" s="16" t="s">
        <v>21</v>
      </c>
      <c r="G12146" s="12">
        <v>43281</v>
      </c>
      <c r="H12146" s="13">
        <v>15</v>
      </c>
      <c r="I12146" s="70">
        <v>0.47621554187867332</v>
      </c>
      <c r="J12146" s="70">
        <v>4.5540447633393342</v>
      </c>
      <c r="K12146" s="70">
        <f t="shared" si="1298"/>
        <v>-0.39385589045764391</v>
      </c>
      <c r="L12146" s="65">
        <v>0</v>
      </c>
      <c r="M12146" s="63">
        <v>0</v>
      </c>
    </row>
    <row r="12147" spans="1:13" ht="15" customHeight="1">
      <c r="A12147" s="33">
        <v>41912</v>
      </c>
      <c r="B12147" s="12" t="s">
        <v>54</v>
      </c>
      <c r="C12147" s="10" t="s">
        <v>36</v>
      </c>
      <c r="D12147" s="10" t="s">
        <v>55</v>
      </c>
      <c r="E12147" s="16" t="s">
        <v>20</v>
      </c>
      <c r="F12147" s="16" t="s">
        <v>21</v>
      </c>
      <c r="G12147" s="12">
        <v>43373</v>
      </c>
      <c r="H12147" s="13">
        <v>16</v>
      </c>
      <c r="I12147" s="70">
        <v>0.42943988004614653</v>
      </c>
      <c r="J12147" s="70">
        <v>3.6668295284923715</v>
      </c>
      <c r="K12147" s="70">
        <f t="shared" si="1298"/>
        <v>-0.4577753548008161</v>
      </c>
      <c r="L12147" s="65">
        <v>0</v>
      </c>
      <c r="M12147" s="63">
        <v>0</v>
      </c>
    </row>
    <row r="12148" spans="1:13" ht="15" customHeight="1">
      <c r="A12148" s="33">
        <v>41912</v>
      </c>
      <c r="B12148" s="12" t="s">
        <v>54</v>
      </c>
      <c r="C12148" s="10" t="s">
        <v>36</v>
      </c>
      <c r="D12148" s="10" t="s">
        <v>55</v>
      </c>
      <c r="E12148" s="16" t="s">
        <v>20</v>
      </c>
      <c r="F12148" s="16" t="s">
        <v>21</v>
      </c>
      <c r="G12148" s="12">
        <v>43465</v>
      </c>
      <c r="H12148" s="13">
        <v>17</v>
      </c>
      <c r="I12148" s="70">
        <v>0.3230784814353882</v>
      </c>
      <c r="J12148" s="70">
        <v>2.9142705747985929</v>
      </c>
      <c r="K12148" s="70">
        <f t="shared" si="1298"/>
        <v>-0.42948047225839048</v>
      </c>
      <c r="L12148" s="65">
        <v>0</v>
      </c>
      <c r="M12148" s="63">
        <v>0</v>
      </c>
    </row>
    <row r="12149" spans="1:13" ht="15" customHeight="1">
      <c r="A12149" s="33">
        <v>41912</v>
      </c>
      <c r="B12149" s="12" t="s">
        <v>54</v>
      </c>
      <c r="C12149" s="10" t="s">
        <v>36</v>
      </c>
      <c r="D12149" s="10" t="s">
        <v>55</v>
      </c>
      <c r="E12149" s="16" t="s">
        <v>20</v>
      </c>
      <c r="F12149" s="16" t="s">
        <v>21</v>
      </c>
      <c r="G12149" s="12">
        <v>43555</v>
      </c>
      <c r="H12149" s="13">
        <v>18</v>
      </c>
      <c r="I12149" s="70">
        <v>0.22136265293076463</v>
      </c>
      <c r="J12149" s="70">
        <v>2.362816789064027</v>
      </c>
      <c r="K12149" s="70">
        <f t="shared" si="1298"/>
        <v>-0.3300911328038012</v>
      </c>
      <c r="L12149" s="65">
        <v>0</v>
      </c>
      <c r="M12149" s="63">
        <v>0</v>
      </c>
    </row>
    <row r="12150" spans="1:13" ht="15" customHeight="1">
      <c r="A12150" s="33">
        <v>41912</v>
      </c>
      <c r="B12150" s="12" t="s">
        <v>54</v>
      </c>
      <c r="C12150" s="10" t="s">
        <v>36</v>
      </c>
      <c r="D12150" s="10" t="s">
        <v>55</v>
      </c>
      <c r="E12150" s="16" t="s">
        <v>20</v>
      </c>
      <c r="F12150" s="16" t="s">
        <v>21</v>
      </c>
      <c r="G12150" s="12">
        <v>43646</v>
      </c>
      <c r="H12150" s="13">
        <v>19</v>
      </c>
      <c r="I12150" s="70">
        <v>0.15143191554346913</v>
      </c>
      <c r="J12150" s="70">
        <v>2.257434246308776</v>
      </c>
      <c r="K12150" s="70">
        <f t="shared" si="1298"/>
        <v>4.6049372788218079E-2</v>
      </c>
      <c r="L12150" s="65">
        <v>0</v>
      </c>
      <c r="M12150" s="63">
        <v>0</v>
      </c>
    </row>
    <row r="12151" spans="1:13" ht="15" customHeight="1">
      <c r="A12151" s="33">
        <v>41912</v>
      </c>
      <c r="B12151" s="12" t="s">
        <v>54</v>
      </c>
      <c r="C12151" s="10" t="s">
        <v>36</v>
      </c>
      <c r="D12151" s="10" t="s">
        <v>55</v>
      </c>
      <c r="E12151" s="16" t="s">
        <v>20</v>
      </c>
      <c r="F12151" s="16" t="s">
        <v>21</v>
      </c>
      <c r="G12151" s="12">
        <v>43738</v>
      </c>
      <c r="H12151" s="13">
        <v>20</v>
      </c>
      <c r="I12151" s="70">
        <v>0.11241546322109741</v>
      </c>
      <c r="J12151" s="70">
        <v>2.0090112179852895</v>
      </c>
      <c r="K12151" s="70">
        <f t="shared" si="1298"/>
        <v>-0.13600756510238909</v>
      </c>
      <c r="L12151" s="65">
        <v>0</v>
      </c>
      <c r="M12151" s="63">
        <v>0</v>
      </c>
    </row>
    <row r="12152" spans="1:13" ht="15" customHeight="1">
      <c r="A12152" s="33">
        <v>41912</v>
      </c>
      <c r="B12152" s="12" t="s">
        <v>54</v>
      </c>
      <c r="C12152" s="10" t="s">
        <v>36</v>
      </c>
      <c r="D12152" s="10" t="s">
        <v>55</v>
      </c>
      <c r="E12152" s="16" t="s">
        <v>20</v>
      </c>
      <c r="F12152" s="16" t="s">
        <v>21</v>
      </c>
      <c r="G12152" s="12">
        <v>43830</v>
      </c>
      <c r="H12152" s="13">
        <v>21</v>
      </c>
      <c r="I12152" s="70">
        <v>6.8508216128563504E-2</v>
      </c>
      <c r="J12152" s="70">
        <v>1.7932107071214887</v>
      </c>
      <c r="K12152" s="70">
        <f t="shared" si="1298"/>
        <v>-0.14729229473523731</v>
      </c>
      <c r="L12152" s="65">
        <v>0</v>
      </c>
      <c r="M12152" s="63">
        <v>0</v>
      </c>
    </row>
    <row r="12153" spans="1:13" ht="15" customHeight="1">
      <c r="A12153" s="33">
        <v>41912</v>
      </c>
      <c r="B12153" s="12" t="s">
        <v>54</v>
      </c>
      <c r="C12153" s="10" t="s">
        <v>36</v>
      </c>
      <c r="D12153" s="10" t="s">
        <v>55</v>
      </c>
      <c r="E12153" s="36" t="s">
        <v>20</v>
      </c>
      <c r="F12153" s="16" t="s">
        <v>15</v>
      </c>
      <c r="G12153" s="12">
        <v>42004</v>
      </c>
      <c r="H12153" s="13">
        <v>1</v>
      </c>
      <c r="I12153" s="70">
        <v>2.4793291393788719E-3</v>
      </c>
      <c r="J12153" s="70">
        <v>7.2926291618568229E-2</v>
      </c>
      <c r="K12153" s="70">
        <f>J12153+I12153</f>
        <v>7.5405620757947101E-2</v>
      </c>
      <c r="L12153" s="65">
        <v>0</v>
      </c>
      <c r="M12153" s="63">
        <v>0</v>
      </c>
    </row>
    <row r="12154" spans="1:13" ht="15" customHeight="1">
      <c r="A12154" s="33">
        <v>41912</v>
      </c>
      <c r="B12154" s="12" t="s">
        <v>54</v>
      </c>
      <c r="C12154" s="10" t="s">
        <v>36</v>
      </c>
      <c r="D12154" s="10" t="s">
        <v>55</v>
      </c>
      <c r="E12154" s="36" t="s">
        <v>20</v>
      </c>
      <c r="F12154" s="16" t="s">
        <v>15</v>
      </c>
      <c r="G12154" s="12">
        <v>42094</v>
      </c>
      <c r="H12154" s="13">
        <v>2</v>
      </c>
      <c r="I12154" s="70">
        <v>3.7082472493019658E-3</v>
      </c>
      <c r="J12154" s="70">
        <v>6.6913773080191419E-2</v>
      </c>
      <c r="K12154" s="70">
        <f>J12154-J12153+I12154</f>
        <v>-2.304271289074844E-3</v>
      </c>
      <c r="L12154" s="65">
        <v>0</v>
      </c>
      <c r="M12154" s="63">
        <v>0</v>
      </c>
    </row>
    <row r="12155" spans="1:13" ht="15" customHeight="1">
      <c r="A12155" s="33">
        <v>41912</v>
      </c>
      <c r="B12155" s="12" t="s">
        <v>54</v>
      </c>
      <c r="C12155" s="10" t="s">
        <v>36</v>
      </c>
      <c r="D12155" s="10" t="s">
        <v>55</v>
      </c>
      <c r="E12155" s="36" t="s">
        <v>20</v>
      </c>
      <c r="F12155" s="16" t="s">
        <v>15</v>
      </c>
      <c r="G12155" s="12">
        <v>42185</v>
      </c>
      <c r="H12155" s="13">
        <v>3</v>
      </c>
      <c r="I12155" s="70">
        <v>1.0797905745376646E-3</v>
      </c>
      <c r="J12155" s="70">
        <v>5.5106408622067171E-2</v>
      </c>
      <c r="K12155" s="70">
        <f t="shared" ref="K12155:K12173" si="1299">J12155-J12154+I12155</f>
        <v>-1.0727573883586583E-2</v>
      </c>
      <c r="L12155" s="65">
        <v>0</v>
      </c>
      <c r="M12155" s="63">
        <v>0</v>
      </c>
    </row>
    <row r="12156" spans="1:13" ht="15" customHeight="1">
      <c r="A12156" s="33">
        <v>41912</v>
      </c>
      <c r="B12156" s="12" t="s">
        <v>54</v>
      </c>
      <c r="C12156" s="10" t="s">
        <v>36</v>
      </c>
      <c r="D12156" s="10" t="s">
        <v>55</v>
      </c>
      <c r="E12156" s="36" t="s">
        <v>20</v>
      </c>
      <c r="F12156" s="16" t="s">
        <v>15</v>
      </c>
      <c r="G12156" s="12">
        <v>42277</v>
      </c>
      <c r="H12156" s="13">
        <v>4</v>
      </c>
      <c r="I12156" s="70">
        <v>5.5955096700444074E-3</v>
      </c>
      <c r="J12156" s="70">
        <v>4.3067862165012905E-2</v>
      </c>
      <c r="K12156" s="70">
        <f t="shared" si="1299"/>
        <v>-6.4430367870098593E-3</v>
      </c>
      <c r="L12156" s="65">
        <v>0</v>
      </c>
      <c r="M12156" s="63">
        <v>0</v>
      </c>
    </row>
    <row r="12157" spans="1:13" ht="15" customHeight="1">
      <c r="A12157" s="33">
        <v>41912</v>
      </c>
      <c r="B12157" s="12" t="s">
        <v>54</v>
      </c>
      <c r="C12157" s="10" t="s">
        <v>36</v>
      </c>
      <c r="D12157" s="10" t="s">
        <v>55</v>
      </c>
      <c r="E12157" s="36" t="s">
        <v>20</v>
      </c>
      <c r="F12157" s="16" t="s">
        <v>15</v>
      </c>
      <c r="G12157" s="12">
        <v>42369</v>
      </c>
      <c r="H12157" s="13">
        <v>5</v>
      </c>
      <c r="I12157" s="70">
        <v>3.6470311437457603E-3</v>
      </c>
      <c r="J12157" s="70">
        <v>3.1041421512598255E-2</v>
      </c>
      <c r="K12157" s="70">
        <f t="shared" si="1299"/>
        <v>-8.3794095086688891E-3</v>
      </c>
      <c r="L12157" s="65">
        <v>0</v>
      </c>
      <c r="M12157" s="63">
        <v>0</v>
      </c>
    </row>
    <row r="12158" spans="1:13" ht="15" customHeight="1">
      <c r="A12158" s="33">
        <v>41912</v>
      </c>
      <c r="B12158" s="12" t="s">
        <v>54</v>
      </c>
      <c r="C12158" s="10" t="s">
        <v>36</v>
      </c>
      <c r="D12158" s="10" t="s">
        <v>55</v>
      </c>
      <c r="E12158" s="36" t="s">
        <v>20</v>
      </c>
      <c r="F12158" s="16" t="s">
        <v>15</v>
      </c>
      <c r="G12158" s="12">
        <v>42460</v>
      </c>
      <c r="H12158" s="13">
        <v>6</v>
      </c>
      <c r="I12158" s="70">
        <v>2.5582560855423875E-3</v>
      </c>
      <c r="J12158" s="70">
        <v>3.6086065989158644E-2</v>
      </c>
      <c r="K12158" s="70">
        <f t="shared" si="1299"/>
        <v>7.6029005621027768E-3</v>
      </c>
      <c r="L12158" s="65">
        <v>0</v>
      </c>
      <c r="M12158" s="63">
        <v>0</v>
      </c>
    </row>
    <row r="12159" spans="1:13" ht="15" customHeight="1">
      <c r="A12159" s="33">
        <v>41912</v>
      </c>
      <c r="B12159" s="12" t="s">
        <v>54</v>
      </c>
      <c r="C12159" s="10" t="s">
        <v>36</v>
      </c>
      <c r="D12159" s="10" t="s">
        <v>55</v>
      </c>
      <c r="E12159" s="36" t="s">
        <v>20</v>
      </c>
      <c r="F12159" s="16" t="s">
        <v>15</v>
      </c>
      <c r="G12159" s="12">
        <v>42551</v>
      </c>
      <c r="H12159" s="13">
        <v>7</v>
      </c>
      <c r="I12159" s="70">
        <v>2.7786566689042003E-3</v>
      </c>
      <c r="J12159" s="70">
        <v>2.7097148711391572E-2</v>
      </c>
      <c r="K12159" s="70">
        <f t="shared" si="1299"/>
        <v>-6.210260608862872E-3</v>
      </c>
      <c r="L12159" s="65">
        <v>0</v>
      </c>
      <c r="M12159" s="63">
        <v>0</v>
      </c>
    </row>
    <row r="12160" spans="1:13" ht="15" customHeight="1">
      <c r="A12160" s="33">
        <v>41912</v>
      </c>
      <c r="B12160" s="12" t="s">
        <v>54</v>
      </c>
      <c r="C12160" s="10" t="s">
        <v>36</v>
      </c>
      <c r="D12160" s="10" t="s">
        <v>55</v>
      </c>
      <c r="E12160" s="36" t="s">
        <v>20</v>
      </c>
      <c r="F12160" s="16" t="s">
        <v>15</v>
      </c>
      <c r="G12160" s="12">
        <v>42643</v>
      </c>
      <c r="H12160" s="13">
        <v>8</v>
      </c>
      <c r="I12160" s="70">
        <v>-3.6288774483139719E-5</v>
      </c>
      <c r="J12160" s="70">
        <v>2.1779724382742199E-2</v>
      </c>
      <c r="K12160" s="70">
        <f t="shared" si="1299"/>
        <v>-5.3537131031325125E-3</v>
      </c>
      <c r="L12160" s="65">
        <v>0</v>
      </c>
      <c r="M12160" s="63">
        <v>0</v>
      </c>
    </row>
    <row r="12161" spans="1:13" ht="15" customHeight="1">
      <c r="A12161" s="33">
        <v>41912</v>
      </c>
      <c r="B12161" s="12" t="s">
        <v>54</v>
      </c>
      <c r="C12161" s="10" t="s">
        <v>36</v>
      </c>
      <c r="D12161" s="10" t="s">
        <v>55</v>
      </c>
      <c r="E12161" s="36" t="s">
        <v>20</v>
      </c>
      <c r="F12161" s="16" t="s">
        <v>15</v>
      </c>
      <c r="G12161" s="12">
        <v>42735</v>
      </c>
      <c r="H12161" s="13">
        <v>9</v>
      </c>
      <c r="I12161" s="70">
        <v>-6.3029825186600164E-4</v>
      </c>
      <c r="J12161" s="70">
        <v>1.900783735934819E-2</v>
      </c>
      <c r="K12161" s="70">
        <f t="shared" si="1299"/>
        <v>-3.4021852752600112E-3</v>
      </c>
      <c r="L12161" s="65">
        <v>0</v>
      </c>
      <c r="M12161" s="63">
        <v>0</v>
      </c>
    </row>
    <row r="12162" spans="1:13" ht="15" customHeight="1">
      <c r="A12162" s="33">
        <v>41912</v>
      </c>
      <c r="B12162" s="12" t="s">
        <v>54</v>
      </c>
      <c r="C12162" s="10" t="s">
        <v>36</v>
      </c>
      <c r="D12162" s="10" t="s">
        <v>55</v>
      </c>
      <c r="E12162" s="36" t="s">
        <v>20</v>
      </c>
      <c r="F12162" s="16" t="s">
        <v>15</v>
      </c>
      <c r="G12162" s="12">
        <v>42825</v>
      </c>
      <c r="H12162" s="13">
        <v>10</v>
      </c>
      <c r="I12162" s="70">
        <v>-7.7628666994838946E-4</v>
      </c>
      <c r="J12162" s="70">
        <v>1.6454266434020925E-2</v>
      </c>
      <c r="K12162" s="70">
        <f t="shared" si="1299"/>
        <v>-3.3298575952756537E-3</v>
      </c>
      <c r="L12162" s="65">
        <v>0</v>
      </c>
      <c r="M12162" s="63">
        <v>0</v>
      </c>
    </row>
    <row r="12163" spans="1:13" ht="15" customHeight="1">
      <c r="A12163" s="33">
        <v>41912</v>
      </c>
      <c r="B12163" s="12" t="s">
        <v>54</v>
      </c>
      <c r="C12163" s="10" t="s">
        <v>36</v>
      </c>
      <c r="D12163" s="10" t="s">
        <v>55</v>
      </c>
      <c r="E12163" s="36" t="s">
        <v>20</v>
      </c>
      <c r="F12163" s="16" t="s">
        <v>15</v>
      </c>
      <c r="G12163" s="12">
        <v>42916</v>
      </c>
      <c r="H12163" s="13">
        <v>11</v>
      </c>
      <c r="I12163" s="70">
        <v>-3.4989208194524668E-4</v>
      </c>
      <c r="J12163" s="70">
        <v>1.1147993605471029E-2</v>
      </c>
      <c r="K12163" s="70">
        <f t="shared" si="1299"/>
        <v>-5.6561649104951428E-3</v>
      </c>
      <c r="L12163" s="65">
        <v>0</v>
      </c>
      <c r="M12163" s="63">
        <v>0</v>
      </c>
    </row>
    <row r="12164" spans="1:13" ht="15" customHeight="1">
      <c r="A12164" s="33">
        <v>41912</v>
      </c>
      <c r="B12164" s="12" t="s">
        <v>54</v>
      </c>
      <c r="C12164" s="10" t="s">
        <v>36</v>
      </c>
      <c r="D12164" s="10" t="s">
        <v>55</v>
      </c>
      <c r="E12164" s="36" t="s">
        <v>20</v>
      </c>
      <c r="F12164" s="16" t="s">
        <v>15</v>
      </c>
      <c r="G12164" s="12">
        <v>43008</v>
      </c>
      <c r="H12164" s="13">
        <v>12</v>
      </c>
      <c r="I12164" s="70">
        <v>1.067906321576273E-3</v>
      </c>
      <c r="J12164" s="70">
        <v>2.7267335208810417E-3</v>
      </c>
      <c r="K12164" s="70">
        <f t="shared" si="1299"/>
        <v>-7.3533537630137147E-3</v>
      </c>
      <c r="L12164" s="65">
        <v>0</v>
      </c>
      <c r="M12164" s="63">
        <v>0</v>
      </c>
    </row>
    <row r="12165" spans="1:13" ht="15" customHeight="1">
      <c r="A12165" s="33">
        <v>41912</v>
      </c>
      <c r="B12165" s="12" t="s">
        <v>54</v>
      </c>
      <c r="C12165" s="10" t="s">
        <v>36</v>
      </c>
      <c r="D12165" s="10" t="s">
        <v>55</v>
      </c>
      <c r="E12165" s="36" t="s">
        <v>20</v>
      </c>
      <c r="F12165" s="16" t="s">
        <v>15</v>
      </c>
      <c r="G12165" s="12">
        <v>43100</v>
      </c>
      <c r="H12165" s="13">
        <v>13</v>
      </c>
      <c r="I12165" s="70">
        <v>5.4989866209409488E-4</v>
      </c>
      <c r="J12165" s="70">
        <v>-3.5578570268030019E-3</v>
      </c>
      <c r="K12165" s="70">
        <f t="shared" si="1299"/>
        <v>-5.7346918855899487E-3</v>
      </c>
      <c r="L12165" s="65">
        <v>0</v>
      </c>
      <c r="M12165" s="63">
        <v>0</v>
      </c>
    </row>
    <row r="12166" spans="1:13" ht="15" customHeight="1">
      <c r="A12166" s="33">
        <v>41912</v>
      </c>
      <c r="B12166" s="12" t="s">
        <v>54</v>
      </c>
      <c r="C12166" s="10" t="s">
        <v>36</v>
      </c>
      <c r="D12166" s="10" t="s">
        <v>55</v>
      </c>
      <c r="E12166" s="36" t="s">
        <v>20</v>
      </c>
      <c r="F12166" s="16" t="s">
        <v>15</v>
      </c>
      <c r="G12166" s="12">
        <v>43190</v>
      </c>
      <c r="H12166" s="13">
        <v>14</v>
      </c>
      <c r="I12166" s="70">
        <v>-9.8855364382037514E-4</v>
      </c>
      <c r="J12166" s="70">
        <v>9.9521688528843022E-3</v>
      </c>
      <c r="K12166" s="70">
        <f t="shared" si="1299"/>
        <v>1.2521472235866929E-2</v>
      </c>
      <c r="L12166" s="65">
        <v>0</v>
      </c>
      <c r="M12166" s="63">
        <v>0</v>
      </c>
    </row>
    <row r="12167" spans="1:13" ht="15" customHeight="1">
      <c r="A12167" s="33">
        <v>41912</v>
      </c>
      <c r="B12167" s="12" t="s">
        <v>54</v>
      </c>
      <c r="C12167" s="10" t="s">
        <v>36</v>
      </c>
      <c r="D12167" s="10" t="s">
        <v>55</v>
      </c>
      <c r="E12167" s="36" t="s">
        <v>20</v>
      </c>
      <c r="F12167" s="16" t="s">
        <v>15</v>
      </c>
      <c r="G12167" s="12">
        <v>43281</v>
      </c>
      <c r="H12167" s="13">
        <v>15</v>
      </c>
      <c r="I12167" s="70">
        <v>-4.3694028555343878E-4</v>
      </c>
      <c r="J12167" s="70">
        <v>1.1480452311443123E-2</v>
      </c>
      <c r="K12167" s="70">
        <f t="shared" si="1299"/>
        <v>1.0913431730053824E-3</v>
      </c>
      <c r="L12167" s="65">
        <v>0</v>
      </c>
      <c r="M12167" s="63">
        <v>0</v>
      </c>
    </row>
    <row r="12168" spans="1:13" ht="15" customHeight="1">
      <c r="A12168" s="33">
        <v>41912</v>
      </c>
      <c r="B12168" s="12" t="s">
        <v>54</v>
      </c>
      <c r="C12168" s="10" t="s">
        <v>36</v>
      </c>
      <c r="D12168" s="10" t="s">
        <v>55</v>
      </c>
      <c r="E12168" s="36" t="s">
        <v>20</v>
      </c>
      <c r="F12168" s="16" t="s">
        <v>15</v>
      </c>
      <c r="G12168" s="12">
        <v>43373</v>
      </c>
      <c r="H12168" s="13">
        <v>16</v>
      </c>
      <c r="I12168" s="70">
        <v>-3.7245940800734179E-4</v>
      </c>
      <c r="J12168" s="70">
        <v>1.0992664532935237E-2</v>
      </c>
      <c r="K12168" s="70">
        <f t="shared" si="1299"/>
        <v>-8.6024718651522836E-4</v>
      </c>
      <c r="L12168" s="65">
        <v>0</v>
      </c>
      <c r="M12168" s="63">
        <v>0</v>
      </c>
    </row>
    <row r="12169" spans="1:13" ht="15" customHeight="1">
      <c r="A12169" s="33">
        <v>41912</v>
      </c>
      <c r="B12169" s="12" t="s">
        <v>54</v>
      </c>
      <c r="C12169" s="10" t="s">
        <v>36</v>
      </c>
      <c r="D12169" s="10" t="s">
        <v>55</v>
      </c>
      <c r="E12169" s="36" t="s">
        <v>20</v>
      </c>
      <c r="F12169" s="16" t="s">
        <v>15</v>
      </c>
      <c r="G12169" s="12">
        <v>43465</v>
      </c>
      <c r="H12169" s="13">
        <v>17</v>
      </c>
      <c r="I12169" s="70">
        <v>3.3796330175456246E-4</v>
      </c>
      <c r="J12169" s="70">
        <v>6.1209330225686642E-3</v>
      </c>
      <c r="K12169" s="70">
        <f t="shared" si="1299"/>
        <v>-4.5337682086120101E-3</v>
      </c>
      <c r="L12169" s="65">
        <v>0</v>
      </c>
      <c r="M12169" s="63">
        <v>0</v>
      </c>
    </row>
    <row r="12170" spans="1:13" ht="15" customHeight="1">
      <c r="A12170" s="33">
        <v>41912</v>
      </c>
      <c r="B12170" s="12" t="s">
        <v>54</v>
      </c>
      <c r="C12170" s="10" t="s">
        <v>36</v>
      </c>
      <c r="D12170" s="10" t="s">
        <v>55</v>
      </c>
      <c r="E12170" s="36" t="s">
        <v>20</v>
      </c>
      <c r="F12170" s="16" t="s">
        <v>15</v>
      </c>
      <c r="G12170" s="12">
        <v>43555</v>
      </c>
      <c r="H12170" s="13">
        <v>18</v>
      </c>
      <c r="I12170" s="70">
        <v>3.616164467390437E-4</v>
      </c>
      <c r="J12170" s="70">
        <v>3.0319091460935255E-3</v>
      </c>
      <c r="K12170" s="70">
        <f t="shared" si="1299"/>
        <v>-2.7274074297360951E-3</v>
      </c>
      <c r="L12170" s="65">
        <v>0</v>
      </c>
      <c r="M12170" s="63">
        <v>0</v>
      </c>
    </row>
    <row r="12171" spans="1:13" ht="15" customHeight="1">
      <c r="A12171" s="33">
        <v>41912</v>
      </c>
      <c r="B12171" s="12" t="s">
        <v>54</v>
      </c>
      <c r="C12171" s="10" t="s">
        <v>36</v>
      </c>
      <c r="D12171" s="10" t="s">
        <v>55</v>
      </c>
      <c r="E12171" s="36" t="s">
        <v>20</v>
      </c>
      <c r="F12171" s="16" t="s">
        <v>15</v>
      </c>
      <c r="G12171" s="12">
        <v>43646</v>
      </c>
      <c r="H12171" s="13">
        <v>19</v>
      </c>
      <c r="I12171" s="70">
        <v>7.0935803371002804E-5</v>
      </c>
      <c r="J12171" s="70">
        <v>9.560480668462823E-3</v>
      </c>
      <c r="K12171" s="70">
        <f t="shared" si="1299"/>
        <v>6.5995073257403003E-3</v>
      </c>
      <c r="L12171" s="65">
        <v>0</v>
      </c>
      <c r="M12171" s="63">
        <v>0</v>
      </c>
    </row>
    <row r="12172" spans="1:13" ht="15" customHeight="1">
      <c r="A12172" s="33">
        <v>41912</v>
      </c>
      <c r="B12172" s="12" t="s">
        <v>54</v>
      </c>
      <c r="C12172" s="10" t="s">
        <v>36</v>
      </c>
      <c r="D12172" s="10" t="s">
        <v>55</v>
      </c>
      <c r="E12172" s="36" t="s">
        <v>20</v>
      </c>
      <c r="F12172" s="16" t="s">
        <v>15</v>
      </c>
      <c r="G12172" s="12">
        <v>43738</v>
      </c>
      <c r="H12172" s="13">
        <v>20</v>
      </c>
      <c r="I12172" s="70">
        <v>2.7113737603290389E-4</v>
      </c>
      <c r="J12172" s="70">
        <v>9.9739414746924382E-3</v>
      </c>
      <c r="K12172" s="70">
        <f t="shared" si="1299"/>
        <v>6.8459818226251912E-4</v>
      </c>
      <c r="L12172" s="65">
        <v>0</v>
      </c>
      <c r="M12172" s="63">
        <v>0</v>
      </c>
    </row>
    <row r="12173" spans="1:13" ht="15" customHeight="1">
      <c r="A12173" s="33">
        <v>41912</v>
      </c>
      <c r="B12173" s="12" t="s">
        <v>54</v>
      </c>
      <c r="C12173" s="10" t="s">
        <v>36</v>
      </c>
      <c r="D12173" s="10" t="s">
        <v>55</v>
      </c>
      <c r="E12173" s="36" t="s">
        <v>20</v>
      </c>
      <c r="F12173" s="16" t="s">
        <v>15</v>
      </c>
      <c r="G12173" s="12">
        <v>43830</v>
      </c>
      <c r="H12173" s="13">
        <v>21</v>
      </c>
      <c r="I12173" s="70">
        <v>3.5938421794612374E-4</v>
      </c>
      <c r="J12173" s="70">
        <v>7.4753306047918855E-3</v>
      </c>
      <c r="K12173" s="70">
        <f t="shared" si="1299"/>
        <v>-2.139226651954429E-3</v>
      </c>
      <c r="L12173" s="65">
        <v>0</v>
      </c>
      <c r="M12173" s="63">
        <v>0</v>
      </c>
    </row>
    <row r="12174" spans="1:13" ht="15" customHeight="1">
      <c r="A12174" s="33">
        <v>41912</v>
      </c>
      <c r="B12174" s="12" t="s">
        <v>54</v>
      </c>
      <c r="C12174" s="10" t="s">
        <v>36</v>
      </c>
      <c r="D12174" s="10" t="s">
        <v>55</v>
      </c>
      <c r="E12174" s="16" t="s">
        <v>31</v>
      </c>
      <c r="F12174" s="16" t="s">
        <v>35</v>
      </c>
      <c r="G12174" s="12">
        <v>42004</v>
      </c>
      <c r="H12174" s="13">
        <v>1</v>
      </c>
      <c r="I12174" s="70">
        <v>0.38420484327631899</v>
      </c>
      <c r="J12174" s="70">
        <v>29.370083251077901</v>
      </c>
      <c r="K12174" s="70">
        <f>J12174+I12174</f>
        <v>29.754288094354219</v>
      </c>
      <c r="L12174" s="65">
        <v>0</v>
      </c>
      <c r="M12174" s="63">
        <v>0</v>
      </c>
    </row>
    <row r="12175" spans="1:13" ht="15" customHeight="1">
      <c r="A12175" s="33">
        <v>41912</v>
      </c>
      <c r="B12175" s="12" t="s">
        <v>54</v>
      </c>
      <c r="C12175" s="10" t="s">
        <v>36</v>
      </c>
      <c r="D12175" s="10" t="s">
        <v>55</v>
      </c>
      <c r="E12175" s="16" t="s">
        <v>31</v>
      </c>
      <c r="F12175" s="16" t="s">
        <v>35</v>
      </c>
      <c r="G12175" s="12">
        <v>42094</v>
      </c>
      <c r="H12175" s="13">
        <v>2</v>
      </c>
      <c r="I12175" s="70">
        <v>0.703595886870656</v>
      </c>
      <c r="J12175" s="70">
        <v>29.552462137239388</v>
      </c>
      <c r="K12175" s="70">
        <f>J12175-J12174+I12175</f>
        <v>0.88597477303214323</v>
      </c>
      <c r="L12175" s="65">
        <v>0</v>
      </c>
      <c r="M12175" s="63">
        <v>0</v>
      </c>
    </row>
    <row r="12176" spans="1:13" ht="15" customHeight="1">
      <c r="A12176" s="33">
        <v>41912</v>
      </c>
      <c r="B12176" s="12" t="s">
        <v>54</v>
      </c>
      <c r="C12176" s="10" t="s">
        <v>36</v>
      </c>
      <c r="D12176" s="10" t="s">
        <v>55</v>
      </c>
      <c r="E12176" s="16" t="s">
        <v>31</v>
      </c>
      <c r="F12176" s="16" t="s">
        <v>35</v>
      </c>
      <c r="G12176" s="12">
        <v>42185</v>
      </c>
      <c r="H12176" s="13">
        <v>3</v>
      </c>
      <c r="I12176" s="70">
        <v>0.84293898505031706</v>
      </c>
      <c r="J12176" s="70">
        <v>29.565079254324246</v>
      </c>
      <c r="K12176" s="70">
        <f t="shared" ref="K12176:K12194" si="1300">J12176-J12175+I12176</f>
        <v>0.85555610213517497</v>
      </c>
      <c r="L12176" s="65">
        <v>0</v>
      </c>
      <c r="M12176" s="63">
        <v>0</v>
      </c>
    </row>
    <row r="12177" spans="1:13" ht="15" customHeight="1">
      <c r="A12177" s="33">
        <v>41912</v>
      </c>
      <c r="B12177" s="12" t="s">
        <v>54</v>
      </c>
      <c r="C12177" s="10" t="s">
        <v>36</v>
      </c>
      <c r="D12177" s="10" t="s">
        <v>55</v>
      </c>
      <c r="E12177" s="16" t="s">
        <v>31</v>
      </c>
      <c r="F12177" s="16" t="s">
        <v>35</v>
      </c>
      <c r="G12177" s="12">
        <v>42277</v>
      </c>
      <c r="H12177" s="13">
        <v>4</v>
      </c>
      <c r="I12177" s="70">
        <v>0.87445878271456134</v>
      </c>
      <c r="J12177" s="70">
        <v>30.038253387591084</v>
      </c>
      <c r="K12177" s="70">
        <f t="shared" si="1300"/>
        <v>1.3476329159813991</v>
      </c>
      <c r="L12177" s="65">
        <v>0</v>
      </c>
      <c r="M12177" s="63">
        <v>0</v>
      </c>
    </row>
    <row r="12178" spans="1:13" ht="15" customHeight="1">
      <c r="A12178" s="33">
        <v>41912</v>
      </c>
      <c r="B12178" s="12" t="s">
        <v>54</v>
      </c>
      <c r="C12178" s="10" t="s">
        <v>36</v>
      </c>
      <c r="D12178" s="10" t="s">
        <v>55</v>
      </c>
      <c r="E12178" s="16" t="s">
        <v>31</v>
      </c>
      <c r="F12178" s="16" t="s">
        <v>35</v>
      </c>
      <c r="G12178" s="12">
        <v>42369</v>
      </c>
      <c r="H12178" s="13">
        <v>5</v>
      </c>
      <c r="I12178" s="70">
        <v>1.0707561699452448</v>
      </c>
      <c r="J12178" s="70">
        <v>30.9339990049113</v>
      </c>
      <c r="K12178" s="70">
        <f t="shared" si="1300"/>
        <v>1.9665017872654609</v>
      </c>
      <c r="L12178" s="65">
        <v>0</v>
      </c>
      <c r="M12178" s="63">
        <v>0</v>
      </c>
    </row>
    <row r="12179" spans="1:13" ht="15" customHeight="1">
      <c r="A12179" s="33">
        <v>41912</v>
      </c>
      <c r="B12179" s="12" t="s">
        <v>54</v>
      </c>
      <c r="C12179" s="10" t="s">
        <v>36</v>
      </c>
      <c r="D12179" s="10" t="s">
        <v>55</v>
      </c>
      <c r="E12179" s="16" t="s">
        <v>31</v>
      </c>
      <c r="F12179" s="16" t="s">
        <v>35</v>
      </c>
      <c r="G12179" s="12">
        <v>42460</v>
      </c>
      <c r="H12179" s="13">
        <v>6</v>
      </c>
      <c r="I12179" s="70">
        <v>0.98138983842823091</v>
      </c>
      <c r="J12179" s="70">
        <v>30.944394513072297</v>
      </c>
      <c r="K12179" s="70">
        <f t="shared" si="1300"/>
        <v>0.99178534658922768</v>
      </c>
      <c r="L12179" s="65">
        <v>0</v>
      </c>
      <c r="M12179" s="63">
        <v>0</v>
      </c>
    </row>
    <row r="12180" spans="1:13" ht="15" customHeight="1">
      <c r="A12180" s="33">
        <v>41912</v>
      </c>
      <c r="B12180" s="12" t="s">
        <v>54</v>
      </c>
      <c r="C12180" s="10" t="s">
        <v>36</v>
      </c>
      <c r="D12180" s="10" t="s">
        <v>55</v>
      </c>
      <c r="E12180" s="16" t="s">
        <v>31</v>
      </c>
      <c r="F12180" s="16" t="s">
        <v>35</v>
      </c>
      <c r="G12180" s="12">
        <v>42551</v>
      </c>
      <c r="H12180" s="13">
        <v>7</v>
      </c>
      <c r="I12180" s="70">
        <v>0.99767381200715199</v>
      </c>
      <c r="J12180" s="70">
        <v>29.623599184703494</v>
      </c>
      <c r="K12180" s="70">
        <f t="shared" si="1300"/>
        <v>-0.32312151636165076</v>
      </c>
      <c r="L12180" s="65">
        <v>0</v>
      </c>
      <c r="M12180" s="63">
        <v>0</v>
      </c>
    </row>
    <row r="12181" spans="1:13" ht="15" customHeight="1">
      <c r="A12181" s="33">
        <v>41912</v>
      </c>
      <c r="B12181" s="12" t="s">
        <v>54</v>
      </c>
      <c r="C12181" s="10" t="s">
        <v>36</v>
      </c>
      <c r="D12181" s="10" t="s">
        <v>55</v>
      </c>
      <c r="E12181" s="16" t="s">
        <v>31</v>
      </c>
      <c r="F12181" s="16" t="s">
        <v>35</v>
      </c>
      <c r="G12181" s="12">
        <v>42643</v>
      </c>
      <c r="H12181" s="13">
        <v>8</v>
      </c>
      <c r="I12181" s="70">
        <v>0.99383858383046153</v>
      </c>
      <c r="J12181" s="70">
        <v>27.796078838931948</v>
      </c>
      <c r="K12181" s="70">
        <f t="shared" si="1300"/>
        <v>-0.83368176194108479</v>
      </c>
      <c r="L12181" s="65">
        <v>0</v>
      </c>
      <c r="M12181" s="63">
        <v>0</v>
      </c>
    </row>
    <row r="12182" spans="1:13" ht="15" customHeight="1">
      <c r="A12182" s="33">
        <v>41912</v>
      </c>
      <c r="B12182" s="12" t="s">
        <v>54</v>
      </c>
      <c r="C12182" s="10" t="s">
        <v>36</v>
      </c>
      <c r="D12182" s="10" t="s">
        <v>55</v>
      </c>
      <c r="E12182" s="16" t="s">
        <v>31</v>
      </c>
      <c r="F12182" s="16" t="s">
        <v>35</v>
      </c>
      <c r="G12182" s="12">
        <v>42735</v>
      </c>
      <c r="H12182" s="13">
        <v>9</v>
      </c>
      <c r="I12182" s="70">
        <v>0.9998775371819919</v>
      </c>
      <c r="J12182" s="70">
        <v>25.803459400757419</v>
      </c>
      <c r="K12182" s="70">
        <f t="shared" si="1300"/>
        <v>-0.99274190099253712</v>
      </c>
      <c r="L12182" s="65">
        <v>0</v>
      </c>
      <c r="M12182" s="63">
        <v>0</v>
      </c>
    </row>
    <row r="12183" spans="1:13" ht="15" customHeight="1">
      <c r="A12183" s="33">
        <v>41912</v>
      </c>
      <c r="B12183" s="12" t="s">
        <v>54</v>
      </c>
      <c r="C12183" s="10" t="s">
        <v>36</v>
      </c>
      <c r="D12183" s="10" t="s">
        <v>55</v>
      </c>
      <c r="E12183" s="16" t="s">
        <v>31</v>
      </c>
      <c r="F12183" s="16" t="s">
        <v>35</v>
      </c>
      <c r="G12183" s="12">
        <v>42825</v>
      </c>
      <c r="H12183" s="13">
        <v>10</v>
      </c>
      <c r="I12183" s="70">
        <v>0.97440763055986057</v>
      </c>
      <c r="J12183" s="70">
        <v>23.686939901644166</v>
      </c>
      <c r="K12183" s="70">
        <f t="shared" si="1300"/>
        <v>-1.1421118685533918</v>
      </c>
      <c r="L12183" s="65">
        <v>0</v>
      </c>
      <c r="M12183" s="63">
        <v>0</v>
      </c>
    </row>
    <row r="12184" spans="1:13" ht="15" customHeight="1">
      <c r="A12184" s="33">
        <v>41912</v>
      </c>
      <c r="B12184" s="12" t="s">
        <v>54</v>
      </c>
      <c r="C12184" s="10" t="s">
        <v>36</v>
      </c>
      <c r="D12184" s="10" t="s">
        <v>55</v>
      </c>
      <c r="E12184" s="16" t="s">
        <v>31</v>
      </c>
      <c r="F12184" s="16" t="s">
        <v>35</v>
      </c>
      <c r="G12184" s="12">
        <v>42916</v>
      </c>
      <c r="H12184" s="13">
        <v>11</v>
      </c>
      <c r="I12184" s="70">
        <v>0.96325481180736539</v>
      </c>
      <c r="J12184" s="70">
        <v>21.680572484810767</v>
      </c>
      <c r="K12184" s="70">
        <f t="shared" si="1300"/>
        <v>-1.0431126050260335</v>
      </c>
      <c r="L12184" s="65">
        <v>0</v>
      </c>
      <c r="M12184" s="63">
        <v>0</v>
      </c>
    </row>
    <row r="12185" spans="1:13" ht="15" customHeight="1">
      <c r="A12185" s="33">
        <v>41912</v>
      </c>
      <c r="B12185" s="12" t="s">
        <v>54</v>
      </c>
      <c r="C12185" s="10" t="s">
        <v>36</v>
      </c>
      <c r="D12185" s="10" t="s">
        <v>55</v>
      </c>
      <c r="E12185" s="16" t="s">
        <v>31</v>
      </c>
      <c r="F12185" s="16" t="s">
        <v>35</v>
      </c>
      <c r="G12185" s="12">
        <v>43008</v>
      </c>
      <c r="H12185" s="13">
        <v>12</v>
      </c>
      <c r="I12185" s="70">
        <v>0.93347977291447837</v>
      </c>
      <c r="J12185" s="70">
        <v>19.712481821873638</v>
      </c>
      <c r="K12185" s="70">
        <f t="shared" si="1300"/>
        <v>-1.0346108900226509</v>
      </c>
      <c r="L12185" s="65">
        <v>0</v>
      </c>
      <c r="M12185" s="63">
        <v>0</v>
      </c>
    </row>
    <row r="12186" spans="1:13" ht="15" customHeight="1">
      <c r="A12186" s="33">
        <v>41912</v>
      </c>
      <c r="B12186" s="12" t="s">
        <v>54</v>
      </c>
      <c r="C12186" s="10" t="s">
        <v>36</v>
      </c>
      <c r="D12186" s="10" t="s">
        <v>55</v>
      </c>
      <c r="E12186" s="16" t="s">
        <v>31</v>
      </c>
      <c r="F12186" s="16" t="s">
        <v>35</v>
      </c>
      <c r="G12186" s="12">
        <v>43100</v>
      </c>
      <c r="H12186" s="13">
        <v>13</v>
      </c>
      <c r="I12186" s="70">
        <v>0.89539374593615761</v>
      </c>
      <c r="J12186" s="70">
        <v>17.916369341762362</v>
      </c>
      <c r="K12186" s="70">
        <f t="shared" si="1300"/>
        <v>-0.90071873417511839</v>
      </c>
      <c r="L12186" s="65">
        <v>0</v>
      </c>
      <c r="M12186" s="63">
        <v>0</v>
      </c>
    </row>
    <row r="12187" spans="1:13" ht="15" customHeight="1">
      <c r="A12187" s="33">
        <v>41912</v>
      </c>
      <c r="B12187" s="12" t="s">
        <v>54</v>
      </c>
      <c r="C12187" s="10" t="s">
        <v>36</v>
      </c>
      <c r="D12187" s="10" t="s">
        <v>55</v>
      </c>
      <c r="E12187" s="16" t="s">
        <v>31</v>
      </c>
      <c r="F12187" s="16" t="s">
        <v>35</v>
      </c>
      <c r="G12187" s="12">
        <v>43190</v>
      </c>
      <c r="H12187" s="13">
        <v>14</v>
      </c>
      <c r="I12187" s="70">
        <v>0.82658345754272489</v>
      </c>
      <c r="J12187" s="70">
        <v>16.541244307609986</v>
      </c>
      <c r="K12187" s="70">
        <f t="shared" si="1300"/>
        <v>-0.54854157660965086</v>
      </c>
      <c r="L12187" s="65">
        <v>0</v>
      </c>
      <c r="M12187" s="63">
        <v>0</v>
      </c>
    </row>
    <row r="12188" spans="1:13" ht="15" customHeight="1">
      <c r="A12188" s="33">
        <v>41912</v>
      </c>
      <c r="B12188" s="12" t="s">
        <v>54</v>
      </c>
      <c r="C12188" s="10" t="s">
        <v>36</v>
      </c>
      <c r="D12188" s="10" t="s">
        <v>55</v>
      </c>
      <c r="E12188" s="16" t="s">
        <v>31</v>
      </c>
      <c r="F12188" s="16" t="s">
        <v>35</v>
      </c>
      <c r="G12188" s="12">
        <v>43281</v>
      </c>
      <c r="H12188" s="13">
        <v>15</v>
      </c>
      <c r="I12188" s="70">
        <v>0.81694887760293255</v>
      </c>
      <c r="J12188" s="70">
        <v>15.011001776429453</v>
      </c>
      <c r="K12188" s="70">
        <f t="shared" si="1300"/>
        <v>-0.71329365357760111</v>
      </c>
      <c r="L12188" s="65">
        <v>0</v>
      </c>
      <c r="M12188" s="63">
        <v>0</v>
      </c>
    </row>
    <row r="12189" spans="1:13" ht="15" customHeight="1">
      <c r="A12189" s="33">
        <v>41912</v>
      </c>
      <c r="B12189" s="12" t="s">
        <v>54</v>
      </c>
      <c r="C12189" s="10" t="s">
        <v>36</v>
      </c>
      <c r="D12189" s="10" t="s">
        <v>55</v>
      </c>
      <c r="E12189" s="16" t="s">
        <v>31</v>
      </c>
      <c r="F12189" s="16" t="s">
        <v>35</v>
      </c>
      <c r="G12189" s="12">
        <v>43373</v>
      </c>
      <c r="H12189" s="13">
        <v>16</v>
      </c>
      <c r="I12189" s="70">
        <v>0.73891187701401506</v>
      </c>
      <c r="J12189" s="70">
        <v>13.552508586517291</v>
      </c>
      <c r="K12189" s="70">
        <f t="shared" si="1300"/>
        <v>-0.71958131289814631</v>
      </c>
      <c r="L12189" s="65">
        <v>0</v>
      </c>
      <c r="M12189" s="63">
        <v>0</v>
      </c>
    </row>
    <row r="12190" spans="1:13" ht="15" customHeight="1">
      <c r="A12190" s="33">
        <v>41912</v>
      </c>
      <c r="B12190" s="12" t="s">
        <v>54</v>
      </c>
      <c r="C12190" s="10" t="s">
        <v>36</v>
      </c>
      <c r="D12190" s="10" t="s">
        <v>55</v>
      </c>
      <c r="E12190" s="16" t="s">
        <v>31</v>
      </c>
      <c r="F12190" s="16" t="s">
        <v>35</v>
      </c>
      <c r="G12190" s="12">
        <v>43465</v>
      </c>
      <c r="H12190" s="13">
        <v>17</v>
      </c>
      <c r="I12190" s="70">
        <v>0.69967504099288558</v>
      </c>
      <c r="J12190" s="70">
        <v>12.181142169470974</v>
      </c>
      <c r="K12190" s="70">
        <f t="shared" si="1300"/>
        <v>-0.67169137605343199</v>
      </c>
      <c r="L12190" s="65">
        <v>0</v>
      </c>
      <c r="M12190" s="63">
        <v>0</v>
      </c>
    </row>
    <row r="12191" spans="1:13" ht="15" customHeight="1">
      <c r="A12191" s="33">
        <v>41912</v>
      </c>
      <c r="B12191" s="12" t="s">
        <v>54</v>
      </c>
      <c r="C12191" s="10" t="s">
        <v>36</v>
      </c>
      <c r="D12191" s="10" t="s">
        <v>55</v>
      </c>
      <c r="E12191" s="16" t="s">
        <v>31</v>
      </c>
      <c r="F12191" s="16" t="s">
        <v>35</v>
      </c>
      <c r="G12191" s="12">
        <v>43555</v>
      </c>
      <c r="H12191" s="13">
        <v>18</v>
      </c>
      <c r="I12191" s="70">
        <v>0.64654014186424025</v>
      </c>
      <c r="J12191" s="70">
        <v>10.901354183734156</v>
      </c>
      <c r="K12191" s="70">
        <f t="shared" si="1300"/>
        <v>-0.63324784387257704</v>
      </c>
      <c r="L12191" s="65">
        <v>0</v>
      </c>
      <c r="M12191" s="63">
        <v>0</v>
      </c>
    </row>
    <row r="12192" spans="1:13" ht="15" customHeight="1">
      <c r="A12192" s="33">
        <v>41912</v>
      </c>
      <c r="B12192" s="12" t="s">
        <v>54</v>
      </c>
      <c r="C12192" s="10" t="s">
        <v>36</v>
      </c>
      <c r="D12192" s="10" t="s">
        <v>55</v>
      </c>
      <c r="E12192" s="16" t="s">
        <v>31</v>
      </c>
      <c r="F12192" s="16" t="s">
        <v>35</v>
      </c>
      <c r="G12192" s="12">
        <v>43646</v>
      </c>
      <c r="H12192" s="13">
        <v>19</v>
      </c>
      <c r="I12192" s="70">
        <v>0.59454346393799362</v>
      </c>
      <c r="J12192" s="70">
        <v>9.7685815877981952</v>
      </c>
      <c r="K12192" s="70">
        <f t="shared" si="1300"/>
        <v>-0.53822913199796751</v>
      </c>
      <c r="L12192" s="65">
        <v>0</v>
      </c>
      <c r="M12192" s="63">
        <v>0</v>
      </c>
    </row>
    <row r="12193" spans="1:13" ht="15" customHeight="1">
      <c r="A12193" s="33">
        <v>41912</v>
      </c>
      <c r="B12193" s="12" t="s">
        <v>54</v>
      </c>
      <c r="C12193" s="10" t="s">
        <v>36</v>
      </c>
      <c r="D12193" s="10" t="s">
        <v>55</v>
      </c>
      <c r="E12193" s="16" t="s">
        <v>31</v>
      </c>
      <c r="F12193" s="16" t="s">
        <v>35</v>
      </c>
      <c r="G12193" s="12">
        <v>43738</v>
      </c>
      <c r="H12193" s="13">
        <v>20</v>
      </c>
      <c r="I12193" s="70">
        <v>0.484525303788363</v>
      </c>
      <c r="J12193" s="70">
        <v>8.4224889183414575</v>
      </c>
      <c r="K12193" s="70">
        <f t="shared" si="1300"/>
        <v>-0.86156736566837466</v>
      </c>
      <c r="L12193" s="65">
        <v>0</v>
      </c>
      <c r="M12193" s="63">
        <v>0</v>
      </c>
    </row>
    <row r="12194" spans="1:13" ht="15" customHeight="1">
      <c r="A12194" s="33">
        <v>41912</v>
      </c>
      <c r="B12194" s="12" t="s">
        <v>54</v>
      </c>
      <c r="C12194" s="10" t="s">
        <v>36</v>
      </c>
      <c r="D12194" s="10" t="s">
        <v>55</v>
      </c>
      <c r="E12194" s="16" t="s">
        <v>31</v>
      </c>
      <c r="F12194" s="16" t="s">
        <v>35</v>
      </c>
      <c r="G12194" s="12">
        <v>43830</v>
      </c>
      <c r="H12194" s="13">
        <v>21</v>
      </c>
      <c r="I12194" s="70">
        <v>0.46250294258324764</v>
      </c>
      <c r="J12194" s="70">
        <v>7.4043255386794442</v>
      </c>
      <c r="K12194" s="70">
        <f t="shared" si="1300"/>
        <v>-0.55566043707876567</v>
      </c>
      <c r="L12194" s="65">
        <v>0</v>
      </c>
      <c r="M12194" s="63">
        <v>0</v>
      </c>
    </row>
    <row r="12195" spans="1:13" ht="15" customHeight="1">
      <c r="A12195" s="33">
        <v>41912</v>
      </c>
      <c r="B12195" s="12" t="s">
        <v>54</v>
      </c>
      <c r="C12195" s="10" t="s">
        <v>36</v>
      </c>
      <c r="D12195" s="10" t="s">
        <v>55</v>
      </c>
      <c r="E12195" s="16" t="s">
        <v>31</v>
      </c>
      <c r="F12195" s="16" t="s">
        <v>44</v>
      </c>
      <c r="G12195" s="12">
        <v>42004</v>
      </c>
      <c r="H12195" s="13">
        <v>1</v>
      </c>
      <c r="I12195" s="70">
        <v>-0.83231019364205805</v>
      </c>
      <c r="J12195" s="70">
        <v>1.2965332460013741</v>
      </c>
      <c r="K12195" s="70">
        <f>J12195+I12195</f>
        <v>0.46422305235931605</v>
      </c>
      <c r="L12195" s="65">
        <v>0</v>
      </c>
      <c r="M12195" s="63">
        <v>0</v>
      </c>
    </row>
    <row r="12196" spans="1:13" ht="15" customHeight="1">
      <c r="A12196" s="33">
        <v>41912</v>
      </c>
      <c r="B12196" s="12" t="s">
        <v>54</v>
      </c>
      <c r="C12196" s="10" t="s">
        <v>36</v>
      </c>
      <c r="D12196" s="10" t="s">
        <v>55</v>
      </c>
      <c r="E12196" s="16" t="s">
        <v>31</v>
      </c>
      <c r="F12196" s="16" t="s">
        <v>44</v>
      </c>
      <c r="G12196" s="12">
        <v>42094</v>
      </c>
      <c r="H12196" s="13">
        <v>2</v>
      </c>
      <c r="I12196" s="70">
        <v>-1.4014394891916098</v>
      </c>
      <c r="J12196" s="70">
        <v>1.4922542311509943</v>
      </c>
      <c r="K12196" s="70">
        <f>J12196-J12195+I12196</f>
        <v>-1.2057185040419895</v>
      </c>
      <c r="L12196" s="65">
        <v>0</v>
      </c>
      <c r="M12196" s="63">
        <v>0</v>
      </c>
    </row>
    <row r="12197" spans="1:13" ht="15" customHeight="1">
      <c r="A12197" s="33">
        <v>41912</v>
      </c>
      <c r="B12197" s="12" t="s">
        <v>54</v>
      </c>
      <c r="C12197" s="10" t="s">
        <v>36</v>
      </c>
      <c r="D12197" s="10" t="s">
        <v>55</v>
      </c>
      <c r="E12197" s="16" t="s">
        <v>31</v>
      </c>
      <c r="F12197" s="16" t="s">
        <v>44</v>
      </c>
      <c r="G12197" s="12">
        <v>42185</v>
      </c>
      <c r="H12197" s="13">
        <v>3</v>
      </c>
      <c r="I12197" s="70">
        <v>-0.77047424369806006</v>
      </c>
      <c r="J12197" s="70">
        <v>2.0443783873374883</v>
      </c>
      <c r="K12197" s="70">
        <f t="shared" ref="K12197:K12215" si="1301">J12197-J12196+I12197</f>
        <v>-0.21835008751156604</v>
      </c>
      <c r="L12197" s="65">
        <v>0</v>
      </c>
      <c r="M12197" s="63">
        <v>0</v>
      </c>
    </row>
    <row r="12198" spans="1:13" ht="15" customHeight="1">
      <c r="A12198" s="33">
        <v>41912</v>
      </c>
      <c r="B12198" s="12" t="s">
        <v>54</v>
      </c>
      <c r="C12198" s="10" t="s">
        <v>36</v>
      </c>
      <c r="D12198" s="10" t="s">
        <v>55</v>
      </c>
      <c r="E12198" s="16" t="s">
        <v>31</v>
      </c>
      <c r="F12198" s="16" t="s">
        <v>44</v>
      </c>
      <c r="G12198" s="12">
        <v>42277</v>
      </c>
      <c r="H12198" s="13">
        <v>4</v>
      </c>
      <c r="I12198" s="70">
        <v>-0.24491317013895486</v>
      </c>
      <c r="J12198" s="70">
        <v>2.4634446360161064</v>
      </c>
      <c r="K12198" s="70">
        <f t="shared" si="1301"/>
        <v>0.17415307853966322</v>
      </c>
      <c r="L12198" s="65">
        <v>0</v>
      </c>
      <c r="M12198" s="63">
        <v>0</v>
      </c>
    </row>
    <row r="12199" spans="1:13" ht="15" customHeight="1">
      <c r="A12199" s="33">
        <v>41912</v>
      </c>
      <c r="B12199" s="12" t="s">
        <v>54</v>
      </c>
      <c r="C12199" s="10" t="s">
        <v>36</v>
      </c>
      <c r="D12199" s="10" t="s">
        <v>55</v>
      </c>
      <c r="E12199" s="16" t="s">
        <v>31</v>
      </c>
      <c r="F12199" s="16" t="s">
        <v>44</v>
      </c>
      <c r="G12199" s="12">
        <v>42369</v>
      </c>
      <c r="H12199" s="13">
        <v>5</v>
      </c>
      <c r="I12199" s="70">
        <v>-5.7077634258120291E-2</v>
      </c>
      <c r="J12199" s="70">
        <v>2.6820211336612374</v>
      </c>
      <c r="K12199" s="70">
        <f t="shared" si="1301"/>
        <v>0.16149886338701069</v>
      </c>
      <c r="L12199" s="65">
        <v>0</v>
      </c>
      <c r="M12199" s="63">
        <v>0</v>
      </c>
    </row>
    <row r="12200" spans="1:13" ht="15" customHeight="1">
      <c r="A12200" s="33">
        <v>41912</v>
      </c>
      <c r="B12200" s="12" t="s">
        <v>54</v>
      </c>
      <c r="C12200" s="10" t="s">
        <v>36</v>
      </c>
      <c r="D12200" s="10" t="s">
        <v>55</v>
      </c>
      <c r="E12200" s="16" t="s">
        <v>31</v>
      </c>
      <c r="F12200" s="16" t="s">
        <v>44</v>
      </c>
      <c r="G12200" s="12">
        <v>42460</v>
      </c>
      <c r="H12200" s="13">
        <v>6</v>
      </c>
      <c r="I12200" s="70">
        <v>-2.5059443421191041E-2</v>
      </c>
      <c r="J12200" s="70">
        <v>2.9115481717619218</v>
      </c>
      <c r="K12200" s="70">
        <f t="shared" si="1301"/>
        <v>0.20446759467949338</v>
      </c>
      <c r="L12200" s="65">
        <v>0</v>
      </c>
      <c r="M12200" s="63">
        <v>0</v>
      </c>
    </row>
    <row r="12201" spans="1:13" ht="15" customHeight="1">
      <c r="A12201" s="33">
        <v>41912</v>
      </c>
      <c r="B12201" s="12" t="s">
        <v>54</v>
      </c>
      <c r="C12201" s="10" t="s">
        <v>36</v>
      </c>
      <c r="D12201" s="10" t="s">
        <v>55</v>
      </c>
      <c r="E12201" s="16" t="s">
        <v>31</v>
      </c>
      <c r="F12201" s="16" t="s">
        <v>44</v>
      </c>
      <c r="G12201" s="12">
        <v>42551</v>
      </c>
      <c r="H12201" s="13">
        <v>7</v>
      </c>
      <c r="I12201" s="70">
        <v>-1.4082208960362053E-3</v>
      </c>
      <c r="J12201" s="70">
        <v>2.9325990320676851</v>
      </c>
      <c r="K12201" s="70">
        <f t="shared" si="1301"/>
        <v>1.9642639409727103E-2</v>
      </c>
      <c r="L12201" s="65">
        <v>0</v>
      </c>
      <c r="M12201" s="63">
        <v>0</v>
      </c>
    </row>
    <row r="12202" spans="1:13" ht="15" customHeight="1">
      <c r="A12202" s="33">
        <v>41912</v>
      </c>
      <c r="B12202" s="12" t="s">
        <v>54</v>
      </c>
      <c r="C12202" s="10" t="s">
        <v>36</v>
      </c>
      <c r="D12202" s="10" t="s">
        <v>55</v>
      </c>
      <c r="E12202" s="16" t="s">
        <v>31</v>
      </c>
      <c r="F12202" s="16" t="s">
        <v>44</v>
      </c>
      <c r="G12202" s="12">
        <v>42643</v>
      </c>
      <c r="H12202" s="13">
        <v>8</v>
      </c>
      <c r="I12202" s="70">
        <v>4.5010630369635152E-3</v>
      </c>
      <c r="J12202" s="70">
        <v>2.9259227243098564</v>
      </c>
      <c r="K12202" s="70">
        <f t="shared" si="1301"/>
        <v>-2.175244720865166E-3</v>
      </c>
      <c r="L12202" s="65">
        <v>0</v>
      </c>
      <c r="M12202" s="63">
        <v>0</v>
      </c>
    </row>
    <row r="12203" spans="1:13" ht="15" customHeight="1">
      <c r="A12203" s="33">
        <v>41912</v>
      </c>
      <c r="B12203" s="12" t="s">
        <v>54</v>
      </c>
      <c r="C12203" s="10" t="s">
        <v>36</v>
      </c>
      <c r="D12203" s="10" t="s">
        <v>55</v>
      </c>
      <c r="E12203" s="16" t="s">
        <v>31</v>
      </c>
      <c r="F12203" s="16" t="s">
        <v>44</v>
      </c>
      <c r="G12203" s="12">
        <v>42735</v>
      </c>
      <c r="H12203" s="13">
        <v>9</v>
      </c>
      <c r="I12203" s="70">
        <v>0.12743399503102015</v>
      </c>
      <c r="J12203" s="70">
        <v>2.5874343213242668</v>
      </c>
      <c r="K12203" s="70">
        <f t="shared" si="1301"/>
        <v>-0.21105440795456953</v>
      </c>
      <c r="L12203" s="65">
        <v>0</v>
      </c>
      <c r="M12203" s="63">
        <v>0</v>
      </c>
    </row>
    <row r="12204" spans="1:13" ht="15" customHeight="1">
      <c r="A12204" s="33">
        <v>41912</v>
      </c>
      <c r="B12204" s="12" t="s">
        <v>54</v>
      </c>
      <c r="C12204" s="10" t="s">
        <v>36</v>
      </c>
      <c r="D12204" s="10" t="s">
        <v>55</v>
      </c>
      <c r="E12204" s="16" t="s">
        <v>31</v>
      </c>
      <c r="F12204" s="16" t="s">
        <v>44</v>
      </c>
      <c r="G12204" s="12">
        <v>42825</v>
      </c>
      <c r="H12204" s="13">
        <v>10</v>
      </c>
      <c r="I12204" s="70">
        <v>0.19409363952131908</v>
      </c>
      <c r="J12204" s="70">
        <v>2.1486575690731371</v>
      </c>
      <c r="K12204" s="70">
        <f t="shared" si="1301"/>
        <v>-0.24468311272981058</v>
      </c>
      <c r="L12204" s="65">
        <v>0</v>
      </c>
      <c r="M12204" s="63">
        <v>0</v>
      </c>
    </row>
    <row r="12205" spans="1:13" ht="15" customHeight="1">
      <c r="A12205" s="33">
        <v>41912</v>
      </c>
      <c r="B12205" s="12" t="s">
        <v>54</v>
      </c>
      <c r="C12205" s="10" t="s">
        <v>36</v>
      </c>
      <c r="D12205" s="10" t="s">
        <v>55</v>
      </c>
      <c r="E12205" s="16" t="s">
        <v>31</v>
      </c>
      <c r="F12205" s="16" t="s">
        <v>44</v>
      </c>
      <c r="G12205" s="12">
        <v>42916</v>
      </c>
      <c r="H12205" s="13">
        <v>11</v>
      </c>
      <c r="I12205" s="70">
        <v>0.20971905578124783</v>
      </c>
      <c r="J12205" s="70">
        <v>1.7771301978604583</v>
      </c>
      <c r="K12205" s="70">
        <f t="shared" si="1301"/>
        <v>-0.16180831543143093</v>
      </c>
      <c r="L12205" s="65">
        <v>0</v>
      </c>
      <c r="M12205" s="63">
        <v>0</v>
      </c>
    </row>
    <row r="12206" spans="1:13" ht="15" customHeight="1">
      <c r="A12206" s="33">
        <v>41912</v>
      </c>
      <c r="B12206" s="12" t="s">
        <v>54</v>
      </c>
      <c r="C12206" s="10" t="s">
        <v>36</v>
      </c>
      <c r="D12206" s="10" t="s">
        <v>55</v>
      </c>
      <c r="E12206" s="16" t="s">
        <v>31</v>
      </c>
      <c r="F12206" s="16" t="s">
        <v>44</v>
      </c>
      <c r="G12206" s="12">
        <v>43008</v>
      </c>
      <c r="H12206" s="13">
        <v>12</v>
      </c>
      <c r="I12206" s="70">
        <v>0.17719251617232512</v>
      </c>
      <c r="J12206" s="70">
        <v>1.4219677929449688</v>
      </c>
      <c r="K12206" s="70">
        <f t="shared" si="1301"/>
        <v>-0.17796988874316444</v>
      </c>
      <c r="L12206" s="65">
        <v>0</v>
      </c>
      <c r="M12206" s="63">
        <v>0</v>
      </c>
    </row>
    <row r="12207" spans="1:13" ht="15" customHeight="1">
      <c r="A12207" s="33">
        <v>41912</v>
      </c>
      <c r="B12207" s="12" t="s">
        <v>54</v>
      </c>
      <c r="C12207" s="10" t="s">
        <v>36</v>
      </c>
      <c r="D12207" s="10" t="s">
        <v>55</v>
      </c>
      <c r="E12207" s="16" t="s">
        <v>31</v>
      </c>
      <c r="F12207" s="16" t="s">
        <v>44</v>
      </c>
      <c r="G12207" s="12">
        <v>43100</v>
      </c>
      <c r="H12207" s="13">
        <v>13</v>
      </c>
      <c r="I12207" s="70">
        <v>0.1439913416067391</v>
      </c>
      <c r="J12207" s="70">
        <v>1.0930757048066368</v>
      </c>
      <c r="K12207" s="70">
        <f t="shared" si="1301"/>
        <v>-0.18490074653159283</v>
      </c>
      <c r="L12207" s="65">
        <v>0</v>
      </c>
      <c r="M12207" s="63">
        <v>0</v>
      </c>
    </row>
    <row r="12208" spans="1:13" ht="15" customHeight="1">
      <c r="A12208" s="33">
        <v>41912</v>
      </c>
      <c r="B12208" s="12" t="s">
        <v>54</v>
      </c>
      <c r="C12208" s="10" t="s">
        <v>36</v>
      </c>
      <c r="D12208" s="10" t="s">
        <v>55</v>
      </c>
      <c r="E12208" s="16" t="s">
        <v>31</v>
      </c>
      <c r="F12208" s="16" t="s">
        <v>44</v>
      </c>
      <c r="G12208" s="12">
        <v>43190</v>
      </c>
      <c r="H12208" s="13">
        <v>14</v>
      </c>
      <c r="I12208" s="70">
        <v>9.4989832715397071E-2</v>
      </c>
      <c r="J12208" s="70">
        <v>1.0900867819391493</v>
      </c>
      <c r="K12208" s="70">
        <f t="shared" si="1301"/>
        <v>9.200090984790954E-2</v>
      </c>
      <c r="L12208" s="65">
        <v>0</v>
      </c>
      <c r="M12208" s="63">
        <v>0</v>
      </c>
    </row>
    <row r="12209" spans="1:13" ht="15" customHeight="1">
      <c r="A12209" s="33">
        <v>41912</v>
      </c>
      <c r="B12209" s="12" t="s">
        <v>54</v>
      </c>
      <c r="C12209" s="10" t="s">
        <v>36</v>
      </c>
      <c r="D12209" s="10" t="s">
        <v>55</v>
      </c>
      <c r="E12209" s="16" t="s">
        <v>31</v>
      </c>
      <c r="F12209" s="16" t="s">
        <v>44</v>
      </c>
      <c r="G12209" s="12">
        <v>43281</v>
      </c>
      <c r="H12209" s="13">
        <v>15</v>
      </c>
      <c r="I12209" s="70">
        <v>8.7807074591978562E-2</v>
      </c>
      <c r="J12209" s="70">
        <v>0.89993204686543038</v>
      </c>
      <c r="K12209" s="70">
        <f t="shared" si="1301"/>
        <v>-0.10234766048174038</v>
      </c>
      <c r="L12209" s="65">
        <v>0</v>
      </c>
      <c r="M12209" s="63">
        <v>0</v>
      </c>
    </row>
    <row r="12210" spans="1:13" ht="15" customHeight="1">
      <c r="A12210" s="33">
        <v>41912</v>
      </c>
      <c r="B12210" s="12" t="s">
        <v>54</v>
      </c>
      <c r="C12210" s="10" t="s">
        <v>36</v>
      </c>
      <c r="D12210" s="10" t="s">
        <v>55</v>
      </c>
      <c r="E12210" s="16" t="s">
        <v>31</v>
      </c>
      <c r="F12210" s="16" t="s">
        <v>44</v>
      </c>
      <c r="G12210" s="12">
        <v>43373</v>
      </c>
      <c r="H12210" s="13">
        <v>16</v>
      </c>
      <c r="I12210" s="70">
        <v>7.6751292613521649E-2</v>
      </c>
      <c r="J12210" s="70">
        <v>0.72449096900578525</v>
      </c>
      <c r="K12210" s="70">
        <f t="shared" si="1301"/>
        <v>-9.8689785246123485E-2</v>
      </c>
      <c r="L12210" s="65">
        <v>0</v>
      </c>
      <c r="M12210" s="63">
        <v>0</v>
      </c>
    </row>
    <row r="12211" spans="1:13" ht="15" customHeight="1">
      <c r="A12211" s="33">
        <v>41912</v>
      </c>
      <c r="B12211" s="12" t="s">
        <v>54</v>
      </c>
      <c r="C12211" s="10" t="s">
        <v>36</v>
      </c>
      <c r="D12211" s="10" t="s">
        <v>55</v>
      </c>
      <c r="E12211" s="16" t="s">
        <v>31</v>
      </c>
      <c r="F12211" s="16" t="s">
        <v>44</v>
      </c>
      <c r="G12211" s="12">
        <v>43465</v>
      </c>
      <c r="H12211" s="13">
        <v>17</v>
      </c>
      <c r="I12211" s="70">
        <v>6.8634129170430214E-2</v>
      </c>
      <c r="J12211" s="70">
        <v>0.57293852136885448</v>
      </c>
      <c r="K12211" s="70">
        <f t="shared" si="1301"/>
        <v>-8.2918318466500551E-2</v>
      </c>
      <c r="L12211" s="65">
        <v>0</v>
      </c>
      <c r="M12211" s="63">
        <v>0</v>
      </c>
    </row>
    <row r="12212" spans="1:13" ht="15" customHeight="1">
      <c r="A12212" s="33">
        <v>41912</v>
      </c>
      <c r="B12212" s="12" t="s">
        <v>54</v>
      </c>
      <c r="C12212" s="10" t="s">
        <v>36</v>
      </c>
      <c r="D12212" s="10" t="s">
        <v>55</v>
      </c>
      <c r="E12212" s="16" t="s">
        <v>31</v>
      </c>
      <c r="F12212" s="16" t="s">
        <v>44</v>
      </c>
      <c r="G12212" s="12">
        <v>43555</v>
      </c>
      <c r="H12212" s="13">
        <v>18</v>
      </c>
      <c r="I12212" s="70">
        <v>6.1114974184413029E-2</v>
      </c>
      <c r="J12212" s="70">
        <v>0.43822668081230631</v>
      </c>
      <c r="K12212" s="70">
        <f t="shared" si="1301"/>
        <v>-7.3596866372135139E-2</v>
      </c>
      <c r="L12212" s="65">
        <v>0</v>
      </c>
      <c r="M12212" s="63">
        <v>0</v>
      </c>
    </row>
    <row r="12213" spans="1:13" ht="15" customHeight="1">
      <c r="A12213" s="33">
        <v>41912</v>
      </c>
      <c r="B12213" s="12" t="s">
        <v>54</v>
      </c>
      <c r="C12213" s="10" t="s">
        <v>36</v>
      </c>
      <c r="D12213" s="10" t="s">
        <v>55</v>
      </c>
      <c r="E12213" s="16" t="s">
        <v>31</v>
      </c>
      <c r="F12213" s="16" t="s">
        <v>44</v>
      </c>
      <c r="G12213" s="12">
        <v>43646</v>
      </c>
      <c r="H12213" s="13">
        <v>19</v>
      </c>
      <c r="I12213" s="70">
        <v>3.9664096710592567E-2</v>
      </c>
      <c r="J12213" s="70">
        <v>0.48345405235627936</v>
      </c>
      <c r="K12213" s="70">
        <f t="shared" si="1301"/>
        <v>8.4891468254565616E-2</v>
      </c>
      <c r="L12213" s="65">
        <v>0</v>
      </c>
      <c r="M12213" s="63">
        <v>0</v>
      </c>
    </row>
    <row r="12214" spans="1:13" ht="15" customHeight="1">
      <c r="A12214" s="33">
        <v>41912</v>
      </c>
      <c r="B12214" s="12" t="s">
        <v>54</v>
      </c>
      <c r="C12214" s="10" t="s">
        <v>36</v>
      </c>
      <c r="D12214" s="10" t="s">
        <v>55</v>
      </c>
      <c r="E12214" s="16" t="s">
        <v>31</v>
      </c>
      <c r="F12214" s="16" t="s">
        <v>44</v>
      </c>
      <c r="G12214" s="12">
        <v>43738</v>
      </c>
      <c r="H12214" s="13">
        <v>20</v>
      </c>
      <c r="I12214" s="70">
        <v>2.9402084188234312E-2</v>
      </c>
      <c r="J12214" s="70">
        <v>0.40768207041180915</v>
      </c>
      <c r="K12214" s="70">
        <f t="shared" si="1301"/>
        <v>-4.63698977562359E-2</v>
      </c>
      <c r="L12214" s="65">
        <v>0</v>
      </c>
      <c r="M12214" s="63">
        <v>0</v>
      </c>
    </row>
    <row r="12215" spans="1:13" ht="15" customHeight="1">
      <c r="A12215" s="33">
        <v>41912</v>
      </c>
      <c r="B12215" s="12" t="s">
        <v>54</v>
      </c>
      <c r="C12215" s="10" t="s">
        <v>36</v>
      </c>
      <c r="D12215" s="10" t="s">
        <v>55</v>
      </c>
      <c r="E12215" s="16" t="s">
        <v>31</v>
      </c>
      <c r="F12215" s="16" t="s">
        <v>44</v>
      </c>
      <c r="G12215" s="12">
        <v>43830</v>
      </c>
      <c r="H12215" s="13">
        <v>21</v>
      </c>
      <c r="I12215" s="70">
        <v>1.8894229410848062E-2</v>
      </c>
      <c r="J12215" s="70">
        <v>0.345198833449885</v>
      </c>
      <c r="K12215" s="70">
        <f t="shared" si="1301"/>
        <v>-4.3589007551076087E-2</v>
      </c>
      <c r="L12215" s="65">
        <v>0</v>
      </c>
      <c r="M12215" s="63">
        <v>0</v>
      </c>
    </row>
    <row r="12216" spans="1:13" ht="15" customHeight="1">
      <c r="A12216" s="33">
        <v>41912</v>
      </c>
      <c r="B12216" s="12" t="s">
        <v>54</v>
      </c>
      <c r="C12216" s="10" t="s">
        <v>37</v>
      </c>
      <c r="D12216" s="10" t="s">
        <v>55</v>
      </c>
      <c r="E12216" s="16" t="s">
        <v>12</v>
      </c>
      <c r="F12216" s="16" t="s">
        <v>16</v>
      </c>
      <c r="G12216" s="12">
        <v>42004</v>
      </c>
      <c r="H12216" s="13">
        <v>1</v>
      </c>
      <c r="I12216" s="70">
        <v>-2.319576831188197E-2</v>
      </c>
      <c r="J12216" s="70">
        <v>0.94435662835871881</v>
      </c>
      <c r="K12216" s="70">
        <f>J12216+I12216</f>
        <v>0.92116086004683684</v>
      </c>
      <c r="L12216" s="65">
        <v>0</v>
      </c>
      <c r="M12216" s="63">
        <v>0</v>
      </c>
    </row>
    <row r="12217" spans="1:13" ht="15" customHeight="1">
      <c r="A12217" s="33">
        <v>41912</v>
      </c>
      <c r="B12217" s="12" t="s">
        <v>54</v>
      </c>
      <c r="C12217" s="10" t="s">
        <v>37</v>
      </c>
      <c r="D12217" s="10" t="s">
        <v>55</v>
      </c>
      <c r="E12217" s="16" t="s">
        <v>12</v>
      </c>
      <c r="F12217" s="16" t="s">
        <v>16</v>
      </c>
      <c r="G12217" s="12">
        <v>42094</v>
      </c>
      <c r="H12217" s="13">
        <v>2</v>
      </c>
      <c r="I12217" s="70">
        <v>-7.2573440448789661E-2</v>
      </c>
      <c r="J12217" s="70">
        <v>1.0164764073461328</v>
      </c>
      <c r="K12217" s="70">
        <f>J12217-J12216+I12217</f>
        <v>-4.5366146137570951E-4</v>
      </c>
      <c r="L12217" s="65">
        <v>0</v>
      </c>
      <c r="M12217" s="63">
        <v>0</v>
      </c>
    </row>
    <row r="12218" spans="1:13" ht="15" customHeight="1">
      <c r="A12218" s="33">
        <v>41912</v>
      </c>
      <c r="B12218" s="12" t="s">
        <v>54</v>
      </c>
      <c r="C12218" s="10" t="s">
        <v>37</v>
      </c>
      <c r="D12218" s="10" t="s">
        <v>55</v>
      </c>
      <c r="E12218" s="16" t="s">
        <v>12</v>
      </c>
      <c r="F12218" s="16" t="s">
        <v>16</v>
      </c>
      <c r="G12218" s="12">
        <v>42185</v>
      </c>
      <c r="H12218" s="13">
        <v>3</v>
      </c>
      <c r="I12218" s="70">
        <v>2.3243302495679075E-4</v>
      </c>
      <c r="J12218" s="70">
        <v>1.0121177524051035</v>
      </c>
      <c r="K12218" s="70">
        <f t="shared" ref="K12218:K12236" si="1302">J12218-J12217+I12218</f>
        <v>-4.1262219160724811E-3</v>
      </c>
      <c r="L12218" s="65">
        <v>0</v>
      </c>
      <c r="M12218" s="63">
        <v>0</v>
      </c>
    </row>
    <row r="12219" spans="1:13" ht="15" customHeight="1">
      <c r="A12219" s="33">
        <v>41912</v>
      </c>
      <c r="B12219" s="12" t="s">
        <v>54</v>
      </c>
      <c r="C12219" s="10" t="s">
        <v>37</v>
      </c>
      <c r="D12219" s="10" t="s">
        <v>55</v>
      </c>
      <c r="E12219" s="16" t="s">
        <v>12</v>
      </c>
      <c r="F12219" s="16" t="s">
        <v>16</v>
      </c>
      <c r="G12219" s="12">
        <v>42277</v>
      </c>
      <c r="H12219" s="13">
        <v>4</v>
      </c>
      <c r="I12219" s="70">
        <v>-1.038922174400625E-2</v>
      </c>
      <c r="J12219" s="70">
        <v>1.0410648399233224</v>
      </c>
      <c r="K12219" s="70">
        <f t="shared" si="1302"/>
        <v>1.8557865774212701E-2</v>
      </c>
      <c r="L12219" s="65">
        <v>0</v>
      </c>
      <c r="M12219" s="63">
        <v>0</v>
      </c>
    </row>
    <row r="12220" spans="1:13" ht="15" customHeight="1">
      <c r="A12220" s="33">
        <v>41912</v>
      </c>
      <c r="B12220" s="12" t="s">
        <v>54</v>
      </c>
      <c r="C12220" s="10" t="s">
        <v>37</v>
      </c>
      <c r="D12220" s="10" t="s">
        <v>55</v>
      </c>
      <c r="E12220" s="16" t="s">
        <v>12</v>
      </c>
      <c r="F12220" s="16" t="s">
        <v>16</v>
      </c>
      <c r="G12220" s="12">
        <v>42369</v>
      </c>
      <c r="H12220" s="13">
        <v>5</v>
      </c>
      <c r="I12220" s="70">
        <v>6.95139683341921E-2</v>
      </c>
      <c r="J12220" s="70">
        <v>1.0715857186969799</v>
      </c>
      <c r="K12220" s="70">
        <f t="shared" si="1302"/>
        <v>0.1000348471078496</v>
      </c>
      <c r="L12220" s="65">
        <v>0</v>
      </c>
      <c r="M12220" s="63">
        <v>0</v>
      </c>
    </row>
    <row r="12221" spans="1:13" ht="15" customHeight="1">
      <c r="A12221" s="33">
        <v>41912</v>
      </c>
      <c r="B12221" s="12" t="s">
        <v>54</v>
      </c>
      <c r="C12221" s="10" t="s">
        <v>37</v>
      </c>
      <c r="D12221" s="10" t="s">
        <v>55</v>
      </c>
      <c r="E12221" s="16" t="s">
        <v>12</v>
      </c>
      <c r="F12221" s="16" t="s">
        <v>16</v>
      </c>
      <c r="G12221" s="12">
        <v>42460</v>
      </c>
      <c r="H12221" s="13">
        <v>6</v>
      </c>
      <c r="I12221" s="70">
        <v>2.0608488310307926E-2</v>
      </c>
      <c r="J12221" s="70">
        <v>1.0428129028304625</v>
      </c>
      <c r="K12221" s="70">
        <f t="shared" si="1302"/>
        <v>-8.1643275562095496E-3</v>
      </c>
      <c r="L12221" s="65">
        <v>0</v>
      </c>
      <c r="M12221" s="63">
        <v>0</v>
      </c>
    </row>
    <row r="12222" spans="1:13" ht="15" customHeight="1">
      <c r="A12222" s="33">
        <v>41912</v>
      </c>
      <c r="B12222" s="12" t="s">
        <v>54</v>
      </c>
      <c r="C12222" s="10" t="s">
        <v>37</v>
      </c>
      <c r="D12222" s="10" t="s">
        <v>55</v>
      </c>
      <c r="E12222" s="16" t="s">
        <v>12</v>
      </c>
      <c r="F12222" s="16" t="s">
        <v>16</v>
      </c>
      <c r="G12222" s="12">
        <v>42551</v>
      </c>
      <c r="H12222" s="13">
        <v>7</v>
      </c>
      <c r="I12222" s="70">
        <v>3.087891908377749E-2</v>
      </c>
      <c r="J12222" s="70">
        <v>1.0101901875363666</v>
      </c>
      <c r="K12222" s="70">
        <f t="shared" si="1302"/>
        <v>-1.7437962103183935E-3</v>
      </c>
      <c r="L12222" s="65">
        <v>0</v>
      </c>
      <c r="M12222" s="63">
        <v>0</v>
      </c>
    </row>
    <row r="12223" spans="1:13" ht="15" customHeight="1">
      <c r="A12223" s="33">
        <v>41912</v>
      </c>
      <c r="B12223" s="12" t="s">
        <v>54</v>
      </c>
      <c r="C12223" s="10" t="s">
        <v>37</v>
      </c>
      <c r="D12223" s="10" t="s">
        <v>55</v>
      </c>
      <c r="E12223" s="16" t="s">
        <v>12</v>
      </c>
      <c r="F12223" s="16" t="s">
        <v>16</v>
      </c>
      <c r="G12223" s="12">
        <v>42643</v>
      </c>
      <c r="H12223" s="13">
        <v>8</v>
      </c>
      <c r="I12223" s="70">
        <v>7.1288438094827988E-2</v>
      </c>
      <c r="J12223" s="70">
        <v>0.97440738639561175</v>
      </c>
      <c r="K12223" s="70">
        <f t="shared" si="1302"/>
        <v>3.5505636954073161E-2</v>
      </c>
      <c r="L12223" s="65">
        <v>0</v>
      </c>
      <c r="M12223" s="63">
        <v>0</v>
      </c>
    </row>
    <row r="12224" spans="1:13" ht="15" customHeight="1">
      <c r="A12224" s="33">
        <v>41912</v>
      </c>
      <c r="B12224" s="12" t="s">
        <v>54</v>
      </c>
      <c r="C12224" s="10" t="s">
        <v>37</v>
      </c>
      <c r="D12224" s="10" t="s">
        <v>55</v>
      </c>
      <c r="E12224" s="16" t="s">
        <v>12</v>
      </c>
      <c r="F12224" s="16" t="s">
        <v>16</v>
      </c>
      <c r="G12224" s="12">
        <v>42735</v>
      </c>
      <c r="H12224" s="13">
        <v>9</v>
      </c>
      <c r="I12224" s="70">
        <v>3.8804294255787575E-2</v>
      </c>
      <c r="J12224" s="70">
        <v>0.91574389325882066</v>
      </c>
      <c r="K12224" s="70">
        <f t="shared" si="1302"/>
        <v>-1.9859198881003515E-2</v>
      </c>
      <c r="L12224" s="65">
        <v>0</v>
      </c>
      <c r="M12224" s="63">
        <v>0</v>
      </c>
    </row>
    <row r="12225" spans="1:13" ht="15" customHeight="1">
      <c r="A12225" s="33">
        <v>41912</v>
      </c>
      <c r="B12225" s="12" t="s">
        <v>54</v>
      </c>
      <c r="C12225" s="10" t="s">
        <v>37</v>
      </c>
      <c r="D12225" s="10" t="s">
        <v>55</v>
      </c>
      <c r="E12225" s="16" t="s">
        <v>12</v>
      </c>
      <c r="F12225" s="16" t="s">
        <v>16</v>
      </c>
      <c r="G12225" s="12">
        <v>42825</v>
      </c>
      <c r="H12225" s="13">
        <v>10</v>
      </c>
      <c r="I12225" s="70">
        <v>6.490885885624742E-2</v>
      </c>
      <c r="J12225" s="70">
        <v>0.80014296612934288</v>
      </c>
      <c r="K12225" s="70">
        <f t="shared" si="1302"/>
        <v>-5.0692068273230362E-2</v>
      </c>
      <c r="L12225" s="65">
        <v>0</v>
      </c>
      <c r="M12225" s="63">
        <v>0</v>
      </c>
    </row>
    <row r="12226" spans="1:13" ht="15" customHeight="1">
      <c r="A12226" s="33">
        <v>41912</v>
      </c>
      <c r="B12226" s="12" t="s">
        <v>54</v>
      </c>
      <c r="C12226" s="10" t="s">
        <v>37</v>
      </c>
      <c r="D12226" s="10" t="s">
        <v>55</v>
      </c>
      <c r="E12226" s="16" t="s">
        <v>12</v>
      </c>
      <c r="F12226" s="16" t="s">
        <v>16</v>
      </c>
      <c r="G12226" s="12">
        <v>42916</v>
      </c>
      <c r="H12226" s="13">
        <v>11</v>
      </c>
      <c r="I12226" s="70">
        <v>6.3420380303191415E-2</v>
      </c>
      <c r="J12226" s="70">
        <v>0.6978790492126592</v>
      </c>
      <c r="K12226" s="70">
        <f t="shared" si="1302"/>
        <v>-3.8843536613492269E-2</v>
      </c>
      <c r="L12226" s="65">
        <v>0</v>
      </c>
      <c r="M12226" s="63">
        <v>0</v>
      </c>
    </row>
    <row r="12227" spans="1:13" ht="15" customHeight="1">
      <c r="A12227" s="33">
        <v>41912</v>
      </c>
      <c r="B12227" s="12" t="s">
        <v>54</v>
      </c>
      <c r="C12227" s="10" t="s">
        <v>37</v>
      </c>
      <c r="D12227" s="10" t="s">
        <v>55</v>
      </c>
      <c r="E12227" s="16" t="s">
        <v>12</v>
      </c>
      <c r="F12227" s="16" t="s">
        <v>16</v>
      </c>
      <c r="G12227" s="12">
        <v>43008</v>
      </c>
      <c r="H12227" s="13">
        <v>12</v>
      </c>
      <c r="I12227" s="70">
        <v>6.4422803894601088E-2</v>
      </c>
      <c r="J12227" s="70">
        <v>0.63076508395393205</v>
      </c>
      <c r="K12227" s="70">
        <f t="shared" si="1302"/>
        <v>-2.6911613641260601E-3</v>
      </c>
      <c r="L12227" s="65">
        <v>0</v>
      </c>
      <c r="M12227" s="63">
        <v>0</v>
      </c>
    </row>
    <row r="12228" spans="1:13" ht="15" customHeight="1">
      <c r="A12228" s="33">
        <v>41912</v>
      </c>
      <c r="B12228" s="12" t="s">
        <v>54</v>
      </c>
      <c r="C12228" s="10" t="s">
        <v>37</v>
      </c>
      <c r="D12228" s="10" t="s">
        <v>55</v>
      </c>
      <c r="E12228" s="16" t="s">
        <v>12</v>
      </c>
      <c r="F12228" s="16" t="s">
        <v>16</v>
      </c>
      <c r="G12228" s="12">
        <v>43100</v>
      </c>
      <c r="H12228" s="13">
        <v>13</v>
      </c>
      <c r="I12228" s="70">
        <v>5.9499328611754443E-2</v>
      </c>
      <c r="J12228" s="70">
        <v>0.56369981297495997</v>
      </c>
      <c r="K12228" s="70">
        <f t="shared" si="1302"/>
        <v>-7.5659423672176374E-3</v>
      </c>
      <c r="L12228" s="65">
        <v>0</v>
      </c>
      <c r="M12228" s="63">
        <v>0</v>
      </c>
    </row>
    <row r="12229" spans="1:13" ht="15" customHeight="1">
      <c r="A12229" s="33">
        <v>41912</v>
      </c>
      <c r="B12229" s="12" t="s">
        <v>54</v>
      </c>
      <c r="C12229" s="10" t="s">
        <v>37</v>
      </c>
      <c r="D12229" s="10" t="s">
        <v>55</v>
      </c>
      <c r="E12229" s="16" t="s">
        <v>12</v>
      </c>
      <c r="F12229" s="16" t="s">
        <v>16</v>
      </c>
      <c r="G12229" s="12">
        <v>43190</v>
      </c>
      <c r="H12229" s="13">
        <v>14</v>
      </c>
      <c r="I12229" s="70">
        <v>4.6144556107294399E-2</v>
      </c>
      <c r="J12229" s="70">
        <v>0.6214900313483156</v>
      </c>
      <c r="K12229" s="70">
        <f t="shared" si="1302"/>
        <v>0.10393477448065003</v>
      </c>
      <c r="L12229" s="65">
        <v>0</v>
      </c>
      <c r="M12229" s="63">
        <v>0</v>
      </c>
    </row>
    <row r="12230" spans="1:13" ht="15" customHeight="1">
      <c r="A12230" s="33">
        <v>41912</v>
      </c>
      <c r="B12230" s="12" t="s">
        <v>54</v>
      </c>
      <c r="C12230" s="10" t="s">
        <v>37</v>
      </c>
      <c r="D12230" s="10" t="s">
        <v>55</v>
      </c>
      <c r="E12230" s="16" t="s">
        <v>12</v>
      </c>
      <c r="F12230" s="16" t="s">
        <v>16</v>
      </c>
      <c r="G12230" s="12">
        <v>43281</v>
      </c>
      <c r="H12230" s="13">
        <v>15</v>
      </c>
      <c r="I12230" s="70">
        <v>4.5801373257120304E-2</v>
      </c>
      <c r="J12230" s="70">
        <v>0.60258384918962804</v>
      </c>
      <c r="K12230" s="70">
        <f t="shared" si="1302"/>
        <v>2.6895191098432747E-2</v>
      </c>
      <c r="L12230" s="65">
        <v>0</v>
      </c>
      <c r="M12230" s="63">
        <v>0</v>
      </c>
    </row>
    <row r="12231" spans="1:13" ht="15" customHeight="1">
      <c r="A12231" s="33">
        <v>41912</v>
      </c>
      <c r="B12231" s="12" t="s">
        <v>54</v>
      </c>
      <c r="C12231" s="10" t="s">
        <v>37</v>
      </c>
      <c r="D12231" s="10" t="s">
        <v>55</v>
      </c>
      <c r="E12231" s="16" t="s">
        <v>12</v>
      </c>
      <c r="F12231" s="16" t="s">
        <v>16</v>
      </c>
      <c r="G12231" s="12">
        <v>43373</v>
      </c>
      <c r="H12231" s="13">
        <v>16</v>
      </c>
      <c r="I12231" s="70">
        <v>4.2516895060523474E-2</v>
      </c>
      <c r="J12231" s="70">
        <v>0.55180393881560974</v>
      </c>
      <c r="K12231" s="70">
        <f t="shared" si="1302"/>
        <v>-8.2630153134948259E-3</v>
      </c>
      <c r="L12231" s="65">
        <v>0</v>
      </c>
      <c r="M12231" s="63">
        <v>0</v>
      </c>
    </row>
    <row r="12232" spans="1:13" ht="15" customHeight="1">
      <c r="A12232" s="33">
        <v>41912</v>
      </c>
      <c r="B12232" s="12" t="s">
        <v>54</v>
      </c>
      <c r="C12232" s="10" t="s">
        <v>37</v>
      </c>
      <c r="D12232" s="10" t="s">
        <v>55</v>
      </c>
      <c r="E12232" s="16" t="s">
        <v>12</v>
      </c>
      <c r="F12232" s="16" t="s">
        <v>16</v>
      </c>
      <c r="G12232" s="12">
        <v>43465</v>
      </c>
      <c r="H12232" s="13">
        <v>17</v>
      </c>
      <c r="I12232" s="70">
        <v>3.9864665098074958E-2</v>
      </c>
      <c r="J12232" s="70">
        <v>0.4491516675422389</v>
      </c>
      <c r="K12232" s="70">
        <f t="shared" si="1302"/>
        <v>-6.2787606175295885E-2</v>
      </c>
      <c r="L12232" s="65">
        <v>0</v>
      </c>
      <c r="M12232" s="63">
        <v>0</v>
      </c>
    </row>
    <row r="12233" spans="1:13" ht="15" customHeight="1">
      <c r="A12233" s="33">
        <v>41912</v>
      </c>
      <c r="B12233" s="12" t="s">
        <v>54</v>
      </c>
      <c r="C12233" s="10" t="s">
        <v>37</v>
      </c>
      <c r="D12233" s="10" t="s">
        <v>55</v>
      </c>
      <c r="E12233" s="16" t="s">
        <v>12</v>
      </c>
      <c r="F12233" s="16" t="s">
        <v>16</v>
      </c>
      <c r="G12233" s="12">
        <v>43555</v>
      </c>
      <c r="H12233" s="13">
        <v>18</v>
      </c>
      <c r="I12233" s="70">
        <v>3.5294439863287508E-2</v>
      </c>
      <c r="J12233" s="70">
        <v>0.40017626750893953</v>
      </c>
      <c r="K12233" s="70">
        <f t="shared" si="1302"/>
        <v>-1.3680960170011858E-2</v>
      </c>
      <c r="L12233" s="65">
        <v>0</v>
      </c>
      <c r="M12233" s="63">
        <v>0</v>
      </c>
    </row>
    <row r="12234" spans="1:13" ht="15" customHeight="1">
      <c r="A12234" s="33">
        <v>41912</v>
      </c>
      <c r="B12234" s="12" t="s">
        <v>54</v>
      </c>
      <c r="C12234" s="10" t="s">
        <v>37</v>
      </c>
      <c r="D12234" s="10" t="s">
        <v>55</v>
      </c>
      <c r="E12234" s="16" t="s">
        <v>12</v>
      </c>
      <c r="F12234" s="16" t="s">
        <v>16</v>
      </c>
      <c r="G12234" s="12">
        <v>43646</v>
      </c>
      <c r="H12234" s="13">
        <v>19</v>
      </c>
      <c r="I12234" s="70">
        <v>3.6401465997618843E-2</v>
      </c>
      <c r="J12234" s="70">
        <v>0.34705180767943489</v>
      </c>
      <c r="K12234" s="70">
        <f t="shared" si="1302"/>
        <v>-1.6722993831885802E-2</v>
      </c>
      <c r="L12234" s="65">
        <v>0</v>
      </c>
      <c r="M12234" s="63">
        <v>0</v>
      </c>
    </row>
    <row r="12235" spans="1:13" ht="15" customHeight="1">
      <c r="A12235" s="33">
        <v>41912</v>
      </c>
      <c r="B12235" s="12" t="s">
        <v>54</v>
      </c>
      <c r="C12235" s="10" t="s">
        <v>37</v>
      </c>
      <c r="D12235" s="10" t="s">
        <v>55</v>
      </c>
      <c r="E12235" s="16" t="s">
        <v>12</v>
      </c>
      <c r="F12235" s="16" t="s">
        <v>16</v>
      </c>
      <c r="G12235" s="12">
        <v>43738</v>
      </c>
      <c r="H12235" s="13">
        <v>20</v>
      </c>
      <c r="I12235" s="70">
        <v>4.8574810475534136E-2</v>
      </c>
      <c r="J12235" s="70">
        <v>0.24785059517340358</v>
      </c>
      <c r="K12235" s="70">
        <f t="shared" si="1302"/>
        <v>-5.0626402030497175E-2</v>
      </c>
      <c r="L12235" s="65">
        <v>0</v>
      </c>
      <c r="M12235" s="63">
        <v>0</v>
      </c>
    </row>
    <row r="12236" spans="1:13" ht="15" customHeight="1">
      <c r="A12236" s="33">
        <v>41912</v>
      </c>
      <c r="B12236" s="12" t="s">
        <v>54</v>
      </c>
      <c r="C12236" s="10" t="s">
        <v>37</v>
      </c>
      <c r="D12236" s="10" t="s">
        <v>55</v>
      </c>
      <c r="E12236" s="16" t="s">
        <v>12</v>
      </c>
      <c r="F12236" s="16" t="s">
        <v>16</v>
      </c>
      <c r="G12236" s="12">
        <v>43830</v>
      </c>
      <c r="H12236" s="13">
        <v>21</v>
      </c>
      <c r="I12236" s="70">
        <v>4.457298168316548E-2</v>
      </c>
      <c r="J12236" s="70">
        <v>0.16263856804151544</v>
      </c>
      <c r="K12236" s="70">
        <f t="shared" si="1302"/>
        <v>-4.0639045448722655E-2</v>
      </c>
      <c r="L12236" s="65">
        <v>0</v>
      </c>
      <c r="M12236" s="63">
        <v>0</v>
      </c>
    </row>
    <row r="12237" spans="1:13" ht="15" customHeight="1">
      <c r="A12237" s="33">
        <v>41912</v>
      </c>
      <c r="B12237" s="12" t="s">
        <v>54</v>
      </c>
      <c r="C12237" s="10" t="s">
        <v>37</v>
      </c>
      <c r="D12237" s="10" t="s">
        <v>55</v>
      </c>
      <c r="E12237" s="16" t="s">
        <v>20</v>
      </c>
      <c r="F12237" s="16" t="s">
        <v>21</v>
      </c>
      <c r="G12237" s="12">
        <v>42004</v>
      </c>
      <c r="H12237" s="13">
        <v>1</v>
      </c>
      <c r="I12237" s="70">
        <v>2.7069996649725852</v>
      </c>
      <c r="J12237" s="70">
        <v>37.961652835567293</v>
      </c>
      <c r="K12237" s="70">
        <f>J12237+I12237</f>
        <v>40.668652500539878</v>
      </c>
      <c r="L12237" s="65">
        <v>0</v>
      </c>
      <c r="M12237" s="63">
        <v>0</v>
      </c>
    </row>
    <row r="12238" spans="1:13" ht="15" customHeight="1">
      <c r="A12238" s="33">
        <v>41912</v>
      </c>
      <c r="B12238" s="12" t="s">
        <v>54</v>
      </c>
      <c r="C12238" s="10" t="s">
        <v>37</v>
      </c>
      <c r="D12238" s="10" t="s">
        <v>55</v>
      </c>
      <c r="E12238" s="16" t="s">
        <v>20</v>
      </c>
      <c r="F12238" s="16" t="s">
        <v>21</v>
      </c>
      <c r="G12238" s="12">
        <v>42094</v>
      </c>
      <c r="H12238" s="13">
        <v>2</v>
      </c>
      <c r="I12238" s="70">
        <v>5.2985834672743977</v>
      </c>
      <c r="J12238" s="70">
        <v>37.090762327035236</v>
      </c>
      <c r="K12238" s="70">
        <f>J12238-J12237+I12238</f>
        <v>4.427692958742341</v>
      </c>
      <c r="L12238" s="65">
        <v>0</v>
      </c>
      <c r="M12238" s="63">
        <v>0</v>
      </c>
    </row>
    <row r="12239" spans="1:13" ht="15" customHeight="1">
      <c r="A12239" s="33">
        <v>41912</v>
      </c>
      <c r="B12239" s="12" t="s">
        <v>54</v>
      </c>
      <c r="C12239" s="10" t="s">
        <v>37</v>
      </c>
      <c r="D12239" s="10" t="s">
        <v>55</v>
      </c>
      <c r="E12239" s="16" t="s">
        <v>20</v>
      </c>
      <c r="F12239" s="16" t="s">
        <v>21</v>
      </c>
      <c r="G12239" s="12">
        <v>42185</v>
      </c>
      <c r="H12239" s="13">
        <v>3</v>
      </c>
      <c r="I12239" s="70">
        <v>4.5649449119785004</v>
      </c>
      <c r="J12239" s="70">
        <v>35.295401630971583</v>
      </c>
      <c r="K12239" s="70">
        <f t="shared" ref="K12239:K12257" si="1303">J12239-J12238+I12239</f>
        <v>2.7695842159148469</v>
      </c>
      <c r="L12239" s="65">
        <v>0</v>
      </c>
      <c r="M12239" s="63">
        <v>0</v>
      </c>
    </row>
    <row r="12240" spans="1:13" ht="15" customHeight="1">
      <c r="A12240" s="33">
        <v>41912</v>
      </c>
      <c r="B12240" s="12" t="s">
        <v>54</v>
      </c>
      <c r="C12240" s="10" t="s">
        <v>37</v>
      </c>
      <c r="D12240" s="10" t="s">
        <v>55</v>
      </c>
      <c r="E12240" s="16" t="s">
        <v>20</v>
      </c>
      <c r="F12240" s="16" t="s">
        <v>21</v>
      </c>
      <c r="G12240" s="12">
        <v>42277</v>
      </c>
      <c r="H12240" s="13">
        <v>4</v>
      </c>
      <c r="I12240" s="70">
        <v>5.3347371397881602</v>
      </c>
      <c r="J12240" s="70">
        <v>34.916833751888362</v>
      </c>
      <c r="K12240" s="70">
        <f t="shared" si="1303"/>
        <v>4.9561692607049395</v>
      </c>
      <c r="L12240" s="65">
        <v>0</v>
      </c>
      <c r="M12240" s="63">
        <v>0</v>
      </c>
    </row>
    <row r="12241" spans="1:13" ht="15" customHeight="1">
      <c r="A12241" s="33">
        <v>41912</v>
      </c>
      <c r="B12241" s="12" t="s">
        <v>54</v>
      </c>
      <c r="C12241" s="10" t="s">
        <v>37</v>
      </c>
      <c r="D12241" s="10" t="s">
        <v>55</v>
      </c>
      <c r="E12241" s="16" t="s">
        <v>20</v>
      </c>
      <c r="F12241" s="16" t="s">
        <v>21</v>
      </c>
      <c r="G12241" s="12">
        <v>42369</v>
      </c>
      <c r="H12241" s="13">
        <v>5</v>
      </c>
      <c r="I12241" s="70">
        <v>5.5881462567349729</v>
      </c>
      <c r="J12241" s="70">
        <v>33.843168940093847</v>
      </c>
      <c r="K12241" s="70">
        <f t="shared" si="1303"/>
        <v>4.5144814449404578</v>
      </c>
      <c r="L12241" s="65">
        <v>0</v>
      </c>
      <c r="M12241" s="63">
        <v>0</v>
      </c>
    </row>
    <row r="12242" spans="1:13" ht="15" customHeight="1">
      <c r="A12242" s="33">
        <v>41912</v>
      </c>
      <c r="B12242" s="12" t="s">
        <v>54</v>
      </c>
      <c r="C12242" s="10" t="s">
        <v>37</v>
      </c>
      <c r="D12242" s="10" t="s">
        <v>55</v>
      </c>
      <c r="E12242" s="16" t="s">
        <v>20</v>
      </c>
      <c r="F12242" s="16" t="s">
        <v>21</v>
      </c>
      <c r="G12242" s="12">
        <v>42460</v>
      </c>
      <c r="H12242" s="13">
        <v>6</v>
      </c>
      <c r="I12242" s="70">
        <v>4.5915323276547895</v>
      </c>
      <c r="J12242" s="70">
        <v>32.286593201401729</v>
      </c>
      <c r="K12242" s="70">
        <f t="shared" si="1303"/>
        <v>3.0349565889626717</v>
      </c>
      <c r="L12242" s="65">
        <v>0</v>
      </c>
      <c r="M12242" s="63">
        <v>0</v>
      </c>
    </row>
    <row r="12243" spans="1:13" ht="15" customHeight="1">
      <c r="A12243" s="33">
        <v>41912</v>
      </c>
      <c r="B12243" s="12" t="s">
        <v>54</v>
      </c>
      <c r="C12243" s="10" t="s">
        <v>37</v>
      </c>
      <c r="D12243" s="10" t="s">
        <v>55</v>
      </c>
      <c r="E12243" s="16" t="s">
        <v>20</v>
      </c>
      <c r="F12243" s="16" t="s">
        <v>21</v>
      </c>
      <c r="G12243" s="12">
        <v>42551</v>
      </c>
      <c r="H12243" s="13">
        <v>7</v>
      </c>
      <c r="I12243" s="70">
        <v>4.3704090643082623</v>
      </c>
      <c r="J12243" s="70">
        <v>29.73946216381637</v>
      </c>
      <c r="K12243" s="70">
        <f t="shared" si="1303"/>
        <v>1.8232780267229032</v>
      </c>
      <c r="L12243" s="65">
        <v>0</v>
      </c>
      <c r="M12243" s="63">
        <v>0</v>
      </c>
    </row>
    <row r="12244" spans="1:13" ht="15" customHeight="1">
      <c r="A12244" s="33">
        <v>41912</v>
      </c>
      <c r="B12244" s="12" t="s">
        <v>54</v>
      </c>
      <c r="C12244" s="10" t="s">
        <v>37</v>
      </c>
      <c r="D12244" s="10" t="s">
        <v>55</v>
      </c>
      <c r="E12244" s="16" t="s">
        <v>20</v>
      </c>
      <c r="F12244" s="16" t="s">
        <v>21</v>
      </c>
      <c r="G12244" s="12">
        <v>42643</v>
      </c>
      <c r="H12244" s="13">
        <v>8</v>
      </c>
      <c r="I12244" s="70">
        <v>3.9660277123578282</v>
      </c>
      <c r="J12244" s="70">
        <v>26.332965224404461</v>
      </c>
      <c r="K12244" s="70">
        <f t="shared" si="1303"/>
        <v>0.55953077294591935</v>
      </c>
      <c r="L12244" s="65">
        <v>0</v>
      </c>
      <c r="M12244" s="63">
        <v>0</v>
      </c>
    </row>
    <row r="12245" spans="1:13" ht="15" customHeight="1">
      <c r="A12245" s="33">
        <v>41912</v>
      </c>
      <c r="B12245" s="12" t="s">
        <v>54</v>
      </c>
      <c r="C12245" s="10" t="s">
        <v>37</v>
      </c>
      <c r="D12245" s="10" t="s">
        <v>55</v>
      </c>
      <c r="E12245" s="16" t="s">
        <v>20</v>
      </c>
      <c r="F12245" s="16" t="s">
        <v>21</v>
      </c>
      <c r="G12245" s="12">
        <v>42735</v>
      </c>
      <c r="H12245" s="13">
        <v>9</v>
      </c>
      <c r="I12245" s="70">
        <v>3.5025722111637094</v>
      </c>
      <c r="J12245" s="70">
        <v>23.264468122983089</v>
      </c>
      <c r="K12245" s="70">
        <f t="shared" si="1303"/>
        <v>0.43407510974233787</v>
      </c>
      <c r="L12245" s="65">
        <v>0</v>
      </c>
      <c r="M12245" s="63">
        <v>0</v>
      </c>
    </row>
    <row r="12246" spans="1:13" ht="15" customHeight="1">
      <c r="A12246" s="33">
        <v>41912</v>
      </c>
      <c r="B12246" s="12" t="s">
        <v>54</v>
      </c>
      <c r="C12246" s="10" t="s">
        <v>37</v>
      </c>
      <c r="D12246" s="10" t="s">
        <v>55</v>
      </c>
      <c r="E12246" s="16" t="s">
        <v>20</v>
      </c>
      <c r="F12246" s="16" t="s">
        <v>21</v>
      </c>
      <c r="G12246" s="12">
        <v>42825</v>
      </c>
      <c r="H12246" s="13">
        <v>10</v>
      </c>
      <c r="I12246" s="70">
        <v>3.3106829057370817</v>
      </c>
      <c r="J12246" s="70">
        <v>20.839490108835207</v>
      </c>
      <c r="K12246" s="70">
        <f t="shared" si="1303"/>
        <v>0.88570489158919941</v>
      </c>
      <c r="L12246" s="65">
        <v>0</v>
      </c>
      <c r="M12246" s="63">
        <v>0</v>
      </c>
    </row>
    <row r="12247" spans="1:13" ht="15" customHeight="1">
      <c r="A12247" s="33">
        <v>41912</v>
      </c>
      <c r="B12247" s="12" t="s">
        <v>54</v>
      </c>
      <c r="C12247" s="10" t="s">
        <v>37</v>
      </c>
      <c r="D12247" s="10" t="s">
        <v>55</v>
      </c>
      <c r="E12247" s="16" t="s">
        <v>20</v>
      </c>
      <c r="F12247" s="16" t="s">
        <v>21</v>
      </c>
      <c r="G12247" s="12">
        <v>42916</v>
      </c>
      <c r="H12247" s="13">
        <v>11</v>
      </c>
      <c r="I12247" s="70">
        <v>2.4877107411432036</v>
      </c>
      <c r="J12247" s="70">
        <v>18.574104887694375</v>
      </c>
      <c r="K12247" s="70">
        <f t="shared" si="1303"/>
        <v>0.22232552000237149</v>
      </c>
      <c r="L12247" s="65">
        <v>0</v>
      </c>
      <c r="M12247" s="63">
        <v>0</v>
      </c>
    </row>
    <row r="12248" spans="1:13" ht="15" customHeight="1">
      <c r="A12248" s="33">
        <v>41912</v>
      </c>
      <c r="B12248" s="12" t="s">
        <v>54</v>
      </c>
      <c r="C12248" s="10" t="s">
        <v>37</v>
      </c>
      <c r="D12248" s="10" t="s">
        <v>55</v>
      </c>
      <c r="E12248" s="16" t="s">
        <v>20</v>
      </c>
      <c r="F12248" s="16" t="s">
        <v>21</v>
      </c>
      <c r="G12248" s="12">
        <v>43008</v>
      </c>
      <c r="H12248" s="13">
        <v>12</v>
      </c>
      <c r="I12248" s="70">
        <v>2.3633597230349324</v>
      </c>
      <c r="J12248" s="70">
        <v>16.180836115092006</v>
      </c>
      <c r="K12248" s="70">
        <f t="shared" si="1303"/>
        <v>-2.9909049567436341E-2</v>
      </c>
      <c r="L12248" s="65">
        <v>0</v>
      </c>
      <c r="M12248" s="63">
        <v>0</v>
      </c>
    </row>
    <row r="12249" spans="1:13" ht="15" customHeight="1">
      <c r="A12249" s="33">
        <v>41912</v>
      </c>
      <c r="B12249" s="12" t="s">
        <v>54</v>
      </c>
      <c r="C12249" s="10" t="s">
        <v>37</v>
      </c>
      <c r="D12249" s="10" t="s">
        <v>55</v>
      </c>
      <c r="E12249" s="16" t="s">
        <v>20</v>
      </c>
      <c r="F12249" s="16" t="s">
        <v>21</v>
      </c>
      <c r="G12249" s="12">
        <v>43100</v>
      </c>
      <c r="H12249" s="13">
        <v>13</v>
      </c>
      <c r="I12249" s="70">
        <v>2.2506781305120995</v>
      </c>
      <c r="J12249" s="70">
        <v>13.260655731575298</v>
      </c>
      <c r="K12249" s="70">
        <f t="shared" si="1303"/>
        <v>-0.66950225300460886</v>
      </c>
      <c r="L12249" s="65">
        <v>0</v>
      </c>
      <c r="M12249" s="63">
        <v>0</v>
      </c>
    </row>
    <row r="12250" spans="1:13" ht="15" customHeight="1">
      <c r="A12250" s="33">
        <v>41912</v>
      </c>
      <c r="B12250" s="12" t="s">
        <v>54</v>
      </c>
      <c r="C12250" s="10" t="s">
        <v>37</v>
      </c>
      <c r="D12250" s="10" t="s">
        <v>55</v>
      </c>
      <c r="E12250" s="16" t="s">
        <v>20</v>
      </c>
      <c r="F12250" s="16" t="s">
        <v>21</v>
      </c>
      <c r="G12250" s="12">
        <v>43190</v>
      </c>
      <c r="H12250" s="13">
        <v>14</v>
      </c>
      <c r="I12250" s="70">
        <v>1.6640056731492621</v>
      </c>
      <c r="J12250" s="70">
        <v>12.035454249635222</v>
      </c>
      <c r="K12250" s="70">
        <f t="shared" si="1303"/>
        <v>0.43880419120918646</v>
      </c>
      <c r="L12250" s="65">
        <v>0</v>
      </c>
      <c r="M12250" s="63">
        <v>0</v>
      </c>
    </row>
    <row r="12251" spans="1:13" ht="15" customHeight="1">
      <c r="A12251" s="33">
        <v>41912</v>
      </c>
      <c r="B12251" s="12" t="s">
        <v>54</v>
      </c>
      <c r="C12251" s="10" t="s">
        <v>37</v>
      </c>
      <c r="D12251" s="10" t="s">
        <v>55</v>
      </c>
      <c r="E12251" s="16" t="s">
        <v>20</v>
      </c>
      <c r="F12251" s="16" t="s">
        <v>21</v>
      </c>
      <c r="G12251" s="12">
        <v>43281</v>
      </c>
      <c r="H12251" s="13">
        <v>15</v>
      </c>
      <c r="I12251" s="70">
        <v>1.5901801473825259</v>
      </c>
      <c r="J12251" s="70">
        <v>10.213312766057697</v>
      </c>
      <c r="K12251" s="70">
        <f t="shared" si="1303"/>
        <v>-0.23196133619499903</v>
      </c>
      <c r="L12251" s="65">
        <v>0</v>
      </c>
      <c r="M12251" s="63">
        <v>0</v>
      </c>
    </row>
    <row r="12252" spans="1:13" ht="15" customHeight="1">
      <c r="A12252" s="33">
        <v>41912</v>
      </c>
      <c r="B12252" s="12" t="s">
        <v>54</v>
      </c>
      <c r="C12252" s="10" t="s">
        <v>37</v>
      </c>
      <c r="D12252" s="10" t="s">
        <v>55</v>
      </c>
      <c r="E12252" s="16" t="s">
        <v>20</v>
      </c>
      <c r="F12252" s="16" t="s">
        <v>21</v>
      </c>
      <c r="G12252" s="12">
        <v>43373</v>
      </c>
      <c r="H12252" s="13">
        <v>16</v>
      </c>
      <c r="I12252" s="70">
        <v>1.3266293660396542</v>
      </c>
      <c r="J12252" s="70">
        <v>8.076190123372271</v>
      </c>
      <c r="K12252" s="70">
        <f t="shared" si="1303"/>
        <v>-0.8104932766457722</v>
      </c>
      <c r="L12252" s="65">
        <v>0</v>
      </c>
      <c r="M12252" s="63">
        <v>0</v>
      </c>
    </row>
    <row r="12253" spans="1:13" ht="15" customHeight="1">
      <c r="A12253" s="33">
        <v>41912</v>
      </c>
      <c r="B12253" s="12" t="s">
        <v>54</v>
      </c>
      <c r="C12253" s="10" t="s">
        <v>37</v>
      </c>
      <c r="D12253" s="10" t="s">
        <v>55</v>
      </c>
      <c r="E12253" s="16" t="s">
        <v>20</v>
      </c>
      <c r="F12253" s="16" t="s">
        <v>21</v>
      </c>
      <c r="G12253" s="12">
        <v>43465</v>
      </c>
      <c r="H12253" s="13">
        <v>17</v>
      </c>
      <c r="I12253" s="70">
        <v>0.96964623853502019</v>
      </c>
      <c r="J12253" s="70">
        <v>6.291405027066503</v>
      </c>
      <c r="K12253" s="70">
        <f t="shared" si="1303"/>
        <v>-0.8151388577707479</v>
      </c>
      <c r="L12253" s="65">
        <v>0</v>
      </c>
      <c r="M12253" s="63">
        <v>0</v>
      </c>
    </row>
    <row r="12254" spans="1:13" ht="15" customHeight="1">
      <c r="A12254" s="33">
        <v>41912</v>
      </c>
      <c r="B12254" s="12" t="s">
        <v>54</v>
      </c>
      <c r="C12254" s="10" t="s">
        <v>37</v>
      </c>
      <c r="D12254" s="10" t="s">
        <v>55</v>
      </c>
      <c r="E12254" s="16" t="s">
        <v>20</v>
      </c>
      <c r="F12254" s="16" t="s">
        <v>21</v>
      </c>
      <c r="G12254" s="12">
        <v>43555</v>
      </c>
      <c r="H12254" s="13">
        <v>18</v>
      </c>
      <c r="I12254" s="70">
        <v>0.62290362506632846</v>
      </c>
      <c r="J12254" s="70">
        <v>4.9234124401953068</v>
      </c>
      <c r="K12254" s="70">
        <f t="shared" si="1303"/>
        <v>-0.74508896180486772</v>
      </c>
      <c r="L12254" s="65">
        <v>0</v>
      </c>
      <c r="M12254" s="63">
        <v>0</v>
      </c>
    </row>
    <row r="12255" spans="1:13" ht="15" customHeight="1">
      <c r="A12255" s="33">
        <v>41912</v>
      </c>
      <c r="B12255" s="12" t="s">
        <v>54</v>
      </c>
      <c r="C12255" s="10" t="s">
        <v>37</v>
      </c>
      <c r="D12255" s="10" t="s">
        <v>55</v>
      </c>
      <c r="E12255" s="16" t="s">
        <v>20</v>
      </c>
      <c r="F12255" s="16" t="s">
        <v>21</v>
      </c>
      <c r="G12255" s="12">
        <v>43646</v>
      </c>
      <c r="H12255" s="13">
        <v>19</v>
      </c>
      <c r="I12255" s="70">
        <v>0.41368217712876287</v>
      </c>
      <c r="J12255" s="70">
        <v>4.4734911740320058</v>
      </c>
      <c r="K12255" s="70">
        <f t="shared" si="1303"/>
        <v>-3.6239089034538097E-2</v>
      </c>
      <c r="L12255" s="65">
        <v>0</v>
      </c>
      <c r="M12255" s="63">
        <v>0</v>
      </c>
    </row>
    <row r="12256" spans="1:13" ht="15" customHeight="1">
      <c r="A12256" s="33">
        <v>41912</v>
      </c>
      <c r="B12256" s="12" t="s">
        <v>54</v>
      </c>
      <c r="C12256" s="10" t="s">
        <v>37</v>
      </c>
      <c r="D12256" s="10" t="s">
        <v>55</v>
      </c>
      <c r="E12256" s="16" t="s">
        <v>20</v>
      </c>
      <c r="F12256" s="16" t="s">
        <v>21</v>
      </c>
      <c r="G12256" s="12">
        <v>43738</v>
      </c>
      <c r="H12256" s="13">
        <v>20</v>
      </c>
      <c r="I12256" s="70">
        <v>0.27813433918701946</v>
      </c>
      <c r="J12256" s="70">
        <v>4.0368063582495779</v>
      </c>
      <c r="K12256" s="70">
        <f t="shared" si="1303"/>
        <v>-0.15855047659540844</v>
      </c>
      <c r="L12256" s="65">
        <v>0</v>
      </c>
      <c r="M12256" s="63">
        <v>0</v>
      </c>
    </row>
    <row r="12257" spans="1:13" ht="15" customHeight="1">
      <c r="A12257" s="33">
        <v>41912</v>
      </c>
      <c r="B12257" s="12" t="s">
        <v>54</v>
      </c>
      <c r="C12257" s="10" t="s">
        <v>37</v>
      </c>
      <c r="D12257" s="10" t="s">
        <v>55</v>
      </c>
      <c r="E12257" s="16" t="s">
        <v>20</v>
      </c>
      <c r="F12257" s="16" t="s">
        <v>21</v>
      </c>
      <c r="G12257" s="12">
        <v>43830</v>
      </c>
      <c r="H12257" s="13">
        <v>21</v>
      </c>
      <c r="I12257" s="70">
        <v>0.20142931768435091</v>
      </c>
      <c r="J12257" s="70">
        <v>3.5267646878787673</v>
      </c>
      <c r="K12257" s="70">
        <f t="shared" si="1303"/>
        <v>-0.3086123526864597</v>
      </c>
      <c r="L12257" s="65">
        <v>0</v>
      </c>
      <c r="M12257" s="63">
        <v>0</v>
      </c>
    </row>
    <row r="12258" spans="1:13" ht="15" customHeight="1">
      <c r="A12258" s="33">
        <v>41912</v>
      </c>
      <c r="B12258" s="12" t="s">
        <v>54</v>
      </c>
      <c r="C12258" s="10" t="s">
        <v>37</v>
      </c>
      <c r="D12258" s="10" t="s">
        <v>55</v>
      </c>
      <c r="E12258" s="36" t="s">
        <v>20</v>
      </c>
      <c r="F12258" s="16" t="s">
        <v>15</v>
      </c>
      <c r="G12258" s="12">
        <v>42004</v>
      </c>
      <c r="H12258" s="13">
        <v>1</v>
      </c>
      <c r="I12258" s="70">
        <v>2.6425224870427755E-3</v>
      </c>
      <c r="J12258" s="70">
        <v>0.12356433110445231</v>
      </c>
      <c r="K12258" s="70">
        <f>J12258+I12258</f>
        <v>0.12620685359149508</v>
      </c>
      <c r="L12258" s="65">
        <v>0</v>
      </c>
      <c r="M12258" s="63">
        <v>0</v>
      </c>
    </row>
    <row r="12259" spans="1:13" ht="15" customHeight="1">
      <c r="A12259" s="33">
        <v>41912</v>
      </c>
      <c r="B12259" s="12" t="s">
        <v>54</v>
      </c>
      <c r="C12259" s="10" t="s">
        <v>37</v>
      </c>
      <c r="D12259" s="10" t="s">
        <v>55</v>
      </c>
      <c r="E12259" s="36" t="s">
        <v>20</v>
      </c>
      <c r="F12259" s="16" t="s">
        <v>15</v>
      </c>
      <c r="G12259" s="12">
        <v>42094</v>
      </c>
      <c r="H12259" s="13">
        <v>2</v>
      </c>
      <c r="I12259" s="70">
        <v>1.1871555396488098E-2</v>
      </c>
      <c r="J12259" s="70">
        <v>0.12673439223163996</v>
      </c>
      <c r="K12259" s="70">
        <f>J12259-J12258+I12259</f>
        <v>1.5041616523675749E-2</v>
      </c>
      <c r="L12259" s="65">
        <v>0</v>
      </c>
      <c r="M12259" s="63">
        <v>0</v>
      </c>
    </row>
    <row r="12260" spans="1:13" ht="15" customHeight="1">
      <c r="A12260" s="33">
        <v>41912</v>
      </c>
      <c r="B12260" s="12" t="s">
        <v>54</v>
      </c>
      <c r="C12260" s="10" t="s">
        <v>37</v>
      </c>
      <c r="D12260" s="10" t="s">
        <v>55</v>
      </c>
      <c r="E12260" s="36" t="s">
        <v>20</v>
      </c>
      <c r="F12260" s="16" t="s">
        <v>15</v>
      </c>
      <c r="G12260" s="12">
        <v>42185</v>
      </c>
      <c r="H12260" s="13">
        <v>3</v>
      </c>
      <c r="I12260" s="70">
        <v>2.9163919352449774E-2</v>
      </c>
      <c r="J12260" s="70">
        <v>0.12945136650103706</v>
      </c>
      <c r="K12260" s="70">
        <f t="shared" ref="K12260:K12278" si="1304">J12260-J12259+I12260</f>
        <v>3.1880893621846873E-2</v>
      </c>
      <c r="L12260" s="65">
        <v>0</v>
      </c>
      <c r="M12260" s="63">
        <v>0</v>
      </c>
    </row>
    <row r="12261" spans="1:13" ht="15" customHeight="1">
      <c r="A12261" s="33">
        <v>41912</v>
      </c>
      <c r="B12261" s="12" t="s">
        <v>54</v>
      </c>
      <c r="C12261" s="10" t="s">
        <v>37</v>
      </c>
      <c r="D12261" s="10" t="s">
        <v>55</v>
      </c>
      <c r="E12261" s="36" t="s">
        <v>20</v>
      </c>
      <c r="F12261" s="16" t="s">
        <v>15</v>
      </c>
      <c r="G12261" s="12">
        <v>42277</v>
      </c>
      <c r="H12261" s="13">
        <v>4</v>
      </c>
      <c r="I12261" s="70">
        <v>4.1021796665767329E-2</v>
      </c>
      <c r="J12261" s="70">
        <v>0.11882155098574643</v>
      </c>
      <c r="K12261" s="70">
        <f t="shared" si="1304"/>
        <v>3.0391981150476699E-2</v>
      </c>
      <c r="L12261" s="65">
        <v>0</v>
      </c>
      <c r="M12261" s="63">
        <v>0</v>
      </c>
    </row>
    <row r="12262" spans="1:13" ht="15" customHeight="1">
      <c r="A12262" s="33">
        <v>41912</v>
      </c>
      <c r="B12262" s="12" t="s">
        <v>54</v>
      </c>
      <c r="C12262" s="10" t="s">
        <v>37</v>
      </c>
      <c r="D12262" s="10" t="s">
        <v>55</v>
      </c>
      <c r="E12262" s="36" t="s">
        <v>20</v>
      </c>
      <c r="F12262" s="16" t="s">
        <v>15</v>
      </c>
      <c r="G12262" s="12">
        <v>42369</v>
      </c>
      <c r="H12262" s="13">
        <v>5</v>
      </c>
      <c r="I12262" s="70">
        <v>2.7954288075292322E-2</v>
      </c>
      <c r="J12262" s="70">
        <v>9.2924491866763326E-2</v>
      </c>
      <c r="K12262" s="70">
        <f t="shared" si="1304"/>
        <v>2.0572289563092205E-3</v>
      </c>
      <c r="L12262" s="65">
        <v>0</v>
      </c>
      <c r="M12262" s="63">
        <v>0</v>
      </c>
    </row>
    <row r="12263" spans="1:13" ht="15" customHeight="1">
      <c r="A12263" s="33">
        <v>41912</v>
      </c>
      <c r="B12263" s="12" t="s">
        <v>54</v>
      </c>
      <c r="C12263" s="10" t="s">
        <v>37</v>
      </c>
      <c r="D12263" s="10" t="s">
        <v>55</v>
      </c>
      <c r="E12263" s="36" t="s">
        <v>20</v>
      </c>
      <c r="F12263" s="16" t="s">
        <v>15</v>
      </c>
      <c r="G12263" s="12">
        <v>42460</v>
      </c>
      <c r="H12263" s="13">
        <v>6</v>
      </c>
      <c r="I12263" s="70">
        <v>2.1235987389797151E-2</v>
      </c>
      <c r="J12263" s="70">
        <v>9.3058295228650501E-2</v>
      </c>
      <c r="K12263" s="70">
        <f t="shared" si="1304"/>
        <v>2.1369790751684326E-2</v>
      </c>
      <c r="L12263" s="65">
        <v>0</v>
      </c>
      <c r="M12263" s="63">
        <v>0</v>
      </c>
    </row>
    <row r="12264" spans="1:13" ht="15" customHeight="1">
      <c r="A12264" s="33">
        <v>41912</v>
      </c>
      <c r="B12264" s="12" t="s">
        <v>54</v>
      </c>
      <c r="C12264" s="10" t="s">
        <v>37</v>
      </c>
      <c r="D12264" s="10" t="s">
        <v>55</v>
      </c>
      <c r="E12264" s="36" t="s">
        <v>20</v>
      </c>
      <c r="F12264" s="16" t="s">
        <v>15</v>
      </c>
      <c r="G12264" s="12">
        <v>42551</v>
      </c>
      <c r="H12264" s="13">
        <v>7</v>
      </c>
      <c r="I12264" s="70">
        <v>1.6946292848854849E-2</v>
      </c>
      <c r="J12264" s="70">
        <v>7.1837873930494345E-2</v>
      </c>
      <c r="K12264" s="70">
        <f t="shared" si="1304"/>
        <v>-4.2741284493013065E-3</v>
      </c>
      <c r="L12264" s="65">
        <v>0</v>
      </c>
      <c r="M12264" s="63">
        <v>0</v>
      </c>
    </row>
    <row r="12265" spans="1:13" ht="15" customHeight="1">
      <c r="A12265" s="33">
        <v>41912</v>
      </c>
      <c r="B12265" s="12" t="s">
        <v>54</v>
      </c>
      <c r="C12265" s="10" t="s">
        <v>37</v>
      </c>
      <c r="D12265" s="10" t="s">
        <v>55</v>
      </c>
      <c r="E12265" s="36" t="s">
        <v>20</v>
      </c>
      <c r="F12265" s="16" t="s">
        <v>15</v>
      </c>
      <c r="G12265" s="12">
        <v>42643</v>
      </c>
      <c r="H12265" s="13">
        <v>8</v>
      </c>
      <c r="I12265" s="70">
        <v>5.266244283675392E-3</v>
      </c>
      <c r="J12265" s="70">
        <v>4.6363202371456302E-2</v>
      </c>
      <c r="K12265" s="70">
        <f t="shared" si="1304"/>
        <v>-2.020842727536265E-2</v>
      </c>
      <c r="L12265" s="65">
        <v>0</v>
      </c>
      <c r="M12265" s="63">
        <v>0</v>
      </c>
    </row>
    <row r="12266" spans="1:13" ht="15" customHeight="1">
      <c r="A12266" s="33">
        <v>41912</v>
      </c>
      <c r="B12266" s="12" t="s">
        <v>54</v>
      </c>
      <c r="C12266" s="10" t="s">
        <v>37</v>
      </c>
      <c r="D12266" s="10" t="s">
        <v>55</v>
      </c>
      <c r="E12266" s="36" t="s">
        <v>20</v>
      </c>
      <c r="F12266" s="16" t="s">
        <v>15</v>
      </c>
      <c r="G12266" s="12">
        <v>42735</v>
      </c>
      <c r="H12266" s="13">
        <v>9</v>
      </c>
      <c r="I12266" s="70">
        <v>3.2053017766318082E-3</v>
      </c>
      <c r="J12266" s="70">
        <v>3.7403632587968305E-2</v>
      </c>
      <c r="K12266" s="70">
        <f t="shared" si="1304"/>
        <v>-5.7542680068561891E-3</v>
      </c>
      <c r="L12266" s="65">
        <v>0</v>
      </c>
      <c r="M12266" s="63">
        <v>0</v>
      </c>
    </row>
    <row r="12267" spans="1:13" ht="15" customHeight="1">
      <c r="A12267" s="33">
        <v>41912</v>
      </c>
      <c r="B12267" s="12" t="s">
        <v>54</v>
      </c>
      <c r="C12267" s="10" t="s">
        <v>37</v>
      </c>
      <c r="D12267" s="10" t="s">
        <v>55</v>
      </c>
      <c r="E12267" s="36" t="s">
        <v>20</v>
      </c>
      <c r="F12267" s="16" t="s">
        <v>15</v>
      </c>
      <c r="G12267" s="12">
        <v>42825</v>
      </c>
      <c r="H12267" s="13">
        <v>10</v>
      </c>
      <c r="I12267" s="70">
        <v>2.7226433026549257E-3</v>
      </c>
      <c r="J12267" s="70">
        <v>2.4815302382781512E-2</v>
      </c>
      <c r="K12267" s="70">
        <f t="shared" si="1304"/>
        <v>-9.8656869025318672E-3</v>
      </c>
      <c r="L12267" s="65">
        <v>0</v>
      </c>
      <c r="M12267" s="63">
        <v>0</v>
      </c>
    </row>
    <row r="12268" spans="1:13" ht="15" customHeight="1">
      <c r="A12268" s="33">
        <v>41912</v>
      </c>
      <c r="B12268" s="12" t="s">
        <v>54</v>
      </c>
      <c r="C12268" s="10" t="s">
        <v>37</v>
      </c>
      <c r="D12268" s="10" t="s">
        <v>55</v>
      </c>
      <c r="E12268" s="36" t="s">
        <v>20</v>
      </c>
      <c r="F12268" s="16" t="s">
        <v>15</v>
      </c>
      <c r="G12268" s="12">
        <v>42916</v>
      </c>
      <c r="H12268" s="13">
        <v>11</v>
      </c>
      <c r="I12268" s="70">
        <v>1.5887956975281781E-3</v>
      </c>
      <c r="J12268" s="70">
        <v>1.7961889036491208E-2</v>
      </c>
      <c r="K12268" s="70">
        <f t="shared" si="1304"/>
        <v>-5.2646176487621266E-3</v>
      </c>
      <c r="L12268" s="65">
        <v>0</v>
      </c>
      <c r="M12268" s="63">
        <v>0</v>
      </c>
    </row>
    <row r="12269" spans="1:13" ht="15" customHeight="1">
      <c r="A12269" s="33">
        <v>41912</v>
      </c>
      <c r="B12269" s="12" t="s">
        <v>54</v>
      </c>
      <c r="C12269" s="10" t="s">
        <v>37</v>
      </c>
      <c r="D12269" s="10" t="s">
        <v>55</v>
      </c>
      <c r="E12269" s="36" t="s">
        <v>20</v>
      </c>
      <c r="F12269" s="16" t="s">
        <v>15</v>
      </c>
      <c r="G12269" s="12">
        <v>43008</v>
      </c>
      <c r="H12269" s="13">
        <v>12</v>
      </c>
      <c r="I12269" s="70">
        <v>1.1173428628699633E-3</v>
      </c>
      <c r="J12269" s="70">
        <v>7.0692650982047134E-3</v>
      </c>
      <c r="K12269" s="70">
        <f t="shared" si="1304"/>
        <v>-9.7752810754165309E-3</v>
      </c>
      <c r="L12269" s="65">
        <v>0</v>
      </c>
      <c r="M12269" s="63">
        <v>0</v>
      </c>
    </row>
    <row r="12270" spans="1:13" ht="15" customHeight="1">
      <c r="A12270" s="33">
        <v>41912</v>
      </c>
      <c r="B12270" s="12" t="s">
        <v>54</v>
      </c>
      <c r="C12270" s="10" t="s">
        <v>37</v>
      </c>
      <c r="D12270" s="10" t="s">
        <v>55</v>
      </c>
      <c r="E12270" s="36" t="s">
        <v>20</v>
      </c>
      <c r="F12270" s="16" t="s">
        <v>15</v>
      </c>
      <c r="G12270" s="12">
        <v>43100</v>
      </c>
      <c r="H12270" s="13">
        <v>13</v>
      </c>
      <c r="I12270" s="70">
        <v>1.189653037910271E-3</v>
      </c>
      <c r="J12270" s="70">
        <v>-5.6247047297816877E-3</v>
      </c>
      <c r="K12270" s="70">
        <f t="shared" si="1304"/>
        <v>-1.150431679007613E-2</v>
      </c>
      <c r="L12270" s="65">
        <v>0</v>
      </c>
      <c r="M12270" s="63">
        <v>0</v>
      </c>
    </row>
    <row r="12271" spans="1:13" ht="15" customHeight="1">
      <c r="A12271" s="33">
        <v>41912</v>
      </c>
      <c r="B12271" s="12" t="s">
        <v>54</v>
      </c>
      <c r="C12271" s="10" t="s">
        <v>37</v>
      </c>
      <c r="D12271" s="10" t="s">
        <v>55</v>
      </c>
      <c r="E12271" s="36" t="s">
        <v>20</v>
      </c>
      <c r="F12271" s="16" t="s">
        <v>15</v>
      </c>
      <c r="G12271" s="12">
        <v>43190</v>
      </c>
      <c r="H12271" s="13">
        <v>14</v>
      </c>
      <c r="I12271" s="70">
        <v>-7.0958608345071672E-4</v>
      </c>
      <c r="J12271" s="70">
        <v>1.1104841245316743E-2</v>
      </c>
      <c r="K12271" s="70">
        <f t="shared" si="1304"/>
        <v>1.6019959891647714E-2</v>
      </c>
      <c r="L12271" s="65">
        <v>0</v>
      </c>
      <c r="M12271" s="63">
        <v>0</v>
      </c>
    </row>
    <row r="12272" spans="1:13" ht="15" customHeight="1">
      <c r="A12272" s="33">
        <v>41912</v>
      </c>
      <c r="B12272" s="12" t="s">
        <v>54</v>
      </c>
      <c r="C12272" s="10" t="s">
        <v>37</v>
      </c>
      <c r="D12272" s="10" t="s">
        <v>55</v>
      </c>
      <c r="E12272" s="36" t="s">
        <v>20</v>
      </c>
      <c r="F12272" s="16" t="s">
        <v>15</v>
      </c>
      <c r="G12272" s="12">
        <v>43281</v>
      </c>
      <c r="H12272" s="13">
        <v>15</v>
      </c>
      <c r="I12272" s="70">
        <v>-1.270009587467924E-4</v>
      </c>
      <c r="J12272" s="70">
        <v>1.2571217534146806E-2</v>
      </c>
      <c r="K12272" s="70">
        <f t="shared" si="1304"/>
        <v>1.33937533008327E-3</v>
      </c>
      <c r="L12272" s="65">
        <v>0</v>
      </c>
      <c r="M12272" s="63">
        <v>0</v>
      </c>
    </row>
    <row r="12273" spans="1:13" ht="15" customHeight="1">
      <c r="A12273" s="33">
        <v>41912</v>
      </c>
      <c r="B12273" s="12" t="s">
        <v>54</v>
      </c>
      <c r="C12273" s="10" t="s">
        <v>37</v>
      </c>
      <c r="D12273" s="10" t="s">
        <v>55</v>
      </c>
      <c r="E12273" s="36" t="s">
        <v>20</v>
      </c>
      <c r="F12273" s="16" t="s">
        <v>15</v>
      </c>
      <c r="G12273" s="12">
        <v>43373</v>
      </c>
      <c r="H12273" s="13">
        <v>16</v>
      </c>
      <c r="I12273" s="70">
        <v>-1.2406165772310684E-4</v>
      </c>
      <c r="J12273" s="70">
        <v>1.2039857327960757E-2</v>
      </c>
      <c r="K12273" s="70">
        <f t="shared" si="1304"/>
        <v>-6.554218639091558E-4</v>
      </c>
      <c r="L12273" s="65">
        <v>0</v>
      </c>
      <c r="M12273" s="63">
        <v>0</v>
      </c>
    </row>
    <row r="12274" spans="1:13" ht="15" customHeight="1">
      <c r="A12274" s="33">
        <v>41912</v>
      </c>
      <c r="B12274" s="12" t="s">
        <v>54</v>
      </c>
      <c r="C12274" s="10" t="s">
        <v>37</v>
      </c>
      <c r="D12274" s="10" t="s">
        <v>55</v>
      </c>
      <c r="E12274" s="36" t="s">
        <v>20</v>
      </c>
      <c r="F12274" s="16" t="s">
        <v>15</v>
      </c>
      <c r="G12274" s="12">
        <v>43465</v>
      </c>
      <c r="H12274" s="13">
        <v>17</v>
      </c>
      <c r="I12274" s="70">
        <v>3.1461884059236223E-4</v>
      </c>
      <c r="J12274" s="70">
        <v>8.1726949316485165E-3</v>
      </c>
      <c r="K12274" s="70">
        <f t="shared" si="1304"/>
        <v>-3.5525435557198781E-3</v>
      </c>
      <c r="L12274" s="65">
        <v>0</v>
      </c>
      <c r="M12274" s="63">
        <v>0</v>
      </c>
    </row>
    <row r="12275" spans="1:13" ht="15" customHeight="1">
      <c r="A12275" s="33">
        <v>41912</v>
      </c>
      <c r="B12275" s="12" t="s">
        <v>54</v>
      </c>
      <c r="C12275" s="10" t="s">
        <v>37</v>
      </c>
      <c r="D12275" s="10" t="s">
        <v>55</v>
      </c>
      <c r="E12275" s="36" t="s">
        <v>20</v>
      </c>
      <c r="F12275" s="16" t="s">
        <v>15</v>
      </c>
      <c r="G12275" s="12">
        <v>43555</v>
      </c>
      <c r="H12275" s="13">
        <v>18</v>
      </c>
      <c r="I12275" s="70">
        <v>4.6779208160366292E-4</v>
      </c>
      <c r="J12275" s="70">
        <v>2.9980279710222213E-3</v>
      </c>
      <c r="K12275" s="70">
        <f t="shared" si="1304"/>
        <v>-4.7068748790226322E-3</v>
      </c>
      <c r="L12275" s="65">
        <v>0</v>
      </c>
      <c r="M12275" s="63">
        <v>0</v>
      </c>
    </row>
    <row r="12276" spans="1:13" ht="15" customHeight="1">
      <c r="A12276" s="33">
        <v>41912</v>
      </c>
      <c r="B12276" s="12" t="s">
        <v>54</v>
      </c>
      <c r="C12276" s="10" t="s">
        <v>37</v>
      </c>
      <c r="D12276" s="10" t="s">
        <v>55</v>
      </c>
      <c r="E12276" s="36" t="s">
        <v>20</v>
      </c>
      <c r="F12276" s="16" t="s">
        <v>15</v>
      </c>
      <c r="G12276" s="12">
        <v>43646</v>
      </c>
      <c r="H12276" s="13">
        <v>19</v>
      </c>
      <c r="I12276" s="70">
        <v>-8.0278884107887194E-5</v>
      </c>
      <c r="J12276" s="70">
        <v>1.2574890626813051E-2</v>
      </c>
      <c r="K12276" s="70">
        <f t="shared" si="1304"/>
        <v>9.4965837716829427E-3</v>
      </c>
      <c r="L12276" s="65">
        <v>0</v>
      </c>
      <c r="M12276" s="63">
        <v>0</v>
      </c>
    </row>
    <row r="12277" spans="1:13" ht="15" customHeight="1">
      <c r="A12277" s="33">
        <v>41912</v>
      </c>
      <c r="B12277" s="12" t="s">
        <v>54</v>
      </c>
      <c r="C12277" s="10" t="s">
        <v>37</v>
      </c>
      <c r="D12277" s="10" t="s">
        <v>55</v>
      </c>
      <c r="E12277" s="36" t="s">
        <v>20</v>
      </c>
      <c r="F12277" s="16" t="s">
        <v>15</v>
      </c>
      <c r="G12277" s="12">
        <v>43738</v>
      </c>
      <c r="H12277" s="13">
        <v>20</v>
      </c>
      <c r="I12277" s="70">
        <v>1.2814215437623178E-4</v>
      </c>
      <c r="J12277" s="70">
        <v>1.3945375504333946E-2</v>
      </c>
      <c r="K12277" s="70">
        <f t="shared" si="1304"/>
        <v>1.4986270318971262E-3</v>
      </c>
      <c r="L12277" s="65">
        <v>0</v>
      </c>
      <c r="M12277" s="63">
        <v>0</v>
      </c>
    </row>
    <row r="12278" spans="1:13" ht="15" customHeight="1">
      <c r="A12278" s="33">
        <v>41912</v>
      </c>
      <c r="B12278" s="12" t="s">
        <v>54</v>
      </c>
      <c r="C12278" s="10" t="s">
        <v>37</v>
      </c>
      <c r="D12278" s="10" t="s">
        <v>55</v>
      </c>
      <c r="E12278" s="36" t="s">
        <v>20</v>
      </c>
      <c r="F12278" s="16" t="s">
        <v>15</v>
      </c>
      <c r="G12278" s="12">
        <v>43830</v>
      </c>
      <c r="H12278" s="13">
        <v>21</v>
      </c>
      <c r="I12278" s="70">
        <v>4.5676014633838635E-4</v>
      </c>
      <c r="J12278" s="70">
        <v>9.4450146745703734E-3</v>
      </c>
      <c r="K12278" s="70">
        <f t="shared" si="1304"/>
        <v>-4.0436006834251859E-3</v>
      </c>
      <c r="L12278" s="65">
        <v>0</v>
      </c>
      <c r="M12278" s="63">
        <v>0</v>
      </c>
    </row>
    <row r="12279" spans="1:13" ht="15" customHeight="1">
      <c r="A12279" s="33">
        <v>41912</v>
      </c>
      <c r="B12279" s="12" t="s">
        <v>54</v>
      </c>
      <c r="C12279" s="10" t="s">
        <v>37</v>
      </c>
      <c r="D12279" s="10" t="s">
        <v>55</v>
      </c>
      <c r="E12279" s="16" t="s">
        <v>31</v>
      </c>
      <c r="F12279" s="16" t="s">
        <v>35</v>
      </c>
      <c r="G12279" s="12">
        <v>42004</v>
      </c>
      <c r="H12279" s="13">
        <v>1</v>
      </c>
      <c r="I12279" s="70">
        <v>1.088504502260073</v>
      </c>
      <c r="J12279" s="70">
        <v>53.58554343292667</v>
      </c>
      <c r="K12279" s="70">
        <f>J12279+I12279</f>
        <v>54.674047935186742</v>
      </c>
      <c r="L12279" s="65">
        <v>0</v>
      </c>
      <c r="M12279" s="63">
        <v>0</v>
      </c>
    </row>
    <row r="12280" spans="1:13" ht="15" customHeight="1">
      <c r="A12280" s="33">
        <v>41912</v>
      </c>
      <c r="B12280" s="12" t="s">
        <v>54</v>
      </c>
      <c r="C12280" s="10" t="s">
        <v>37</v>
      </c>
      <c r="D12280" s="10" t="s">
        <v>55</v>
      </c>
      <c r="E12280" s="16" t="s">
        <v>31</v>
      </c>
      <c r="F12280" s="16" t="s">
        <v>35</v>
      </c>
      <c r="G12280" s="12">
        <v>42094</v>
      </c>
      <c r="H12280" s="13">
        <v>2</v>
      </c>
      <c r="I12280" s="70">
        <v>2.9129293398535356</v>
      </c>
      <c r="J12280" s="70">
        <v>55.110180917447408</v>
      </c>
      <c r="K12280" s="70">
        <f>J12280-J12279+I12280</f>
        <v>4.4375668243742741</v>
      </c>
      <c r="L12280" s="65">
        <v>0</v>
      </c>
      <c r="M12280" s="63">
        <v>0</v>
      </c>
    </row>
    <row r="12281" spans="1:13" ht="15" customHeight="1">
      <c r="A12281" s="33">
        <v>41912</v>
      </c>
      <c r="B12281" s="12" t="s">
        <v>54</v>
      </c>
      <c r="C12281" s="10" t="s">
        <v>37</v>
      </c>
      <c r="D12281" s="10" t="s">
        <v>55</v>
      </c>
      <c r="E12281" s="16" t="s">
        <v>31</v>
      </c>
      <c r="F12281" s="16" t="s">
        <v>35</v>
      </c>
      <c r="G12281" s="12">
        <v>42185</v>
      </c>
      <c r="H12281" s="13">
        <v>3</v>
      </c>
      <c r="I12281" s="70">
        <v>3.7331793824358961</v>
      </c>
      <c r="J12281" s="70">
        <v>57.373499229628976</v>
      </c>
      <c r="K12281" s="70">
        <f t="shared" ref="K12281:K12299" si="1305">J12281-J12280+I12281</f>
        <v>5.9964976946174637</v>
      </c>
      <c r="L12281" s="65">
        <v>0</v>
      </c>
      <c r="M12281" s="63">
        <v>0</v>
      </c>
    </row>
    <row r="12282" spans="1:13" ht="15" customHeight="1">
      <c r="A12282" s="33">
        <v>41912</v>
      </c>
      <c r="B12282" s="12" t="s">
        <v>54</v>
      </c>
      <c r="C12282" s="10" t="s">
        <v>37</v>
      </c>
      <c r="D12282" s="10" t="s">
        <v>55</v>
      </c>
      <c r="E12282" s="16" t="s">
        <v>31</v>
      </c>
      <c r="F12282" s="16" t="s">
        <v>35</v>
      </c>
      <c r="G12282" s="12">
        <v>42277</v>
      </c>
      <c r="H12282" s="13">
        <v>4</v>
      </c>
      <c r="I12282" s="70">
        <v>4.7204199112947052</v>
      </c>
      <c r="J12282" s="70">
        <v>61.37072218833984</v>
      </c>
      <c r="K12282" s="70">
        <f t="shared" si="1305"/>
        <v>8.7176428700055695</v>
      </c>
      <c r="L12282" s="65">
        <v>0</v>
      </c>
      <c r="M12282" s="63">
        <v>0</v>
      </c>
    </row>
    <row r="12283" spans="1:13" ht="15" customHeight="1">
      <c r="A12283" s="33">
        <v>41912</v>
      </c>
      <c r="B12283" s="12" t="s">
        <v>54</v>
      </c>
      <c r="C12283" s="10" t="s">
        <v>37</v>
      </c>
      <c r="D12283" s="10" t="s">
        <v>55</v>
      </c>
      <c r="E12283" s="16" t="s">
        <v>31</v>
      </c>
      <c r="F12283" s="16" t="s">
        <v>35</v>
      </c>
      <c r="G12283" s="12">
        <v>42369</v>
      </c>
      <c r="H12283" s="13">
        <v>5</v>
      </c>
      <c r="I12283" s="70">
        <v>5.773444303444645</v>
      </c>
      <c r="J12283" s="70">
        <v>64.964613914163607</v>
      </c>
      <c r="K12283" s="70">
        <f t="shared" si="1305"/>
        <v>9.3673360292684116</v>
      </c>
      <c r="L12283" s="65">
        <v>0</v>
      </c>
      <c r="M12283" s="63">
        <v>0</v>
      </c>
    </row>
    <row r="12284" spans="1:13" ht="15" customHeight="1">
      <c r="A12284" s="33">
        <v>41912</v>
      </c>
      <c r="B12284" s="12" t="s">
        <v>54</v>
      </c>
      <c r="C12284" s="10" t="s">
        <v>37</v>
      </c>
      <c r="D12284" s="10" t="s">
        <v>55</v>
      </c>
      <c r="E12284" s="16" t="s">
        <v>31</v>
      </c>
      <c r="F12284" s="16" t="s">
        <v>35</v>
      </c>
      <c r="G12284" s="12">
        <v>42460</v>
      </c>
      <c r="H12284" s="13">
        <v>6</v>
      </c>
      <c r="I12284" s="70">
        <v>5.2943135554685519</v>
      </c>
      <c r="J12284" s="70">
        <v>66.396366229286542</v>
      </c>
      <c r="K12284" s="70">
        <f t="shared" si="1305"/>
        <v>6.7260658705914871</v>
      </c>
      <c r="L12284" s="65">
        <v>0</v>
      </c>
      <c r="M12284" s="63">
        <v>0</v>
      </c>
    </row>
    <row r="12285" spans="1:13" ht="15" customHeight="1">
      <c r="A12285" s="33">
        <v>41912</v>
      </c>
      <c r="B12285" s="12" t="s">
        <v>54</v>
      </c>
      <c r="C12285" s="10" t="s">
        <v>37</v>
      </c>
      <c r="D12285" s="10" t="s">
        <v>55</v>
      </c>
      <c r="E12285" s="16" t="s">
        <v>31</v>
      </c>
      <c r="F12285" s="16" t="s">
        <v>35</v>
      </c>
      <c r="G12285" s="12">
        <v>42551</v>
      </c>
      <c r="H12285" s="13">
        <v>7</v>
      </c>
      <c r="I12285" s="70">
        <v>5.4064687793712682</v>
      </c>
      <c r="J12285" s="70">
        <v>65.54431767474216</v>
      </c>
      <c r="K12285" s="70">
        <f t="shared" si="1305"/>
        <v>4.5544202248268864</v>
      </c>
      <c r="L12285" s="65">
        <v>0</v>
      </c>
      <c r="M12285" s="63">
        <v>0</v>
      </c>
    </row>
    <row r="12286" spans="1:13" ht="15" customHeight="1">
      <c r="A12286" s="33">
        <v>41912</v>
      </c>
      <c r="B12286" s="12" t="s">
        <v>54</v>
      </c>
      <c r="C12286" s="10" t="s">
        <v>37</v>
      </c>
      <c r="D12286" s="10" t="s">
        <v>55</v>
      </c>
      <c r="E12286" s="16" t="s">
        <v>31</v>
      </c>
      <c r="F12286" s="16" t="s">
        <v>35</v>
      </c>
      <c r="G12286" s="12">
        <v>42643</v>
      </c>
      <c r="H12286" s="13">
        <v>8</v>
      </c>
      <c r="I12286" s="70">
        <v>5.1285329785809513</v>
      </c>
      <c r="J12286" s="70">
        <v>63.063866255362484</v>
      </c>
      <c r="K12286" s="70">
        <f t="shared" si="1305"/>
        <v>2.648081559201275</v>
      </c>
      <c r="L12286" s="65">
        <v>0</v>
      </c>
      <c r="M12286" s="63">
        <v>0</v>
      </c>
    </row>
    <row r="12287" spans="1:13" ht="15" customHeight="1">
      <c r="A12287" s="33">
        <v>41912</v>
      </c>
      <c r="B12287" s="12" t="s">
        <v>54</v>
      </c>
      <c r="C12287" s="10" t="s">
        <v>37</v>
      </c>
      <c r="D12287" s="10" t="s">
        <v>55</v>
      </c>
      <c r="E12287" s="16" t="s">
        <v>31</v>
      </c>
      <c r="F12287" s="16" t="s">
        <v>35</v>
      </c>
      <c r="G12287" s="12">
        <v>42735</v>
      </c>
      <c r="H12287" s="13">
        <v>9</v>
      </c>
      <c r="I12287" s="70">
        <v>5.3992124055934454</v>
      </c>
      <c r="J12287" s="70">
        <v>59.705210564485924</v>
      </c>
      <c r="K12287" s="70">
        <f t="shared" si="1305"/>
        <v>2.0405567147168853</v>
      </c>
      <c r="L12287" s="65">
        <v>0</v>
      </c>
      <c r="M12287" s="63">
        <v>0</v>
      </c>
    </row>
    <row r="12288" spans="1:13" ht="15" customHeight="1">
      <c r="A12288" s="33">
        <v>41912</v>
      </c>
      <c r="B12288" s="12" t="s">
        <v>54</v>
      </c>
      <c r="C12288" s="10" t="s">
        <v>37</v>
      </c>
      <c r="D12288" s="10" t="s">
        <v>55</v>
      </c>
      <c r="E12288" s="16" t="s">
        <v>31</v>
      </c>
      <c r="F12288" s="16" t="s">
        <v>35</v>
      </c>
      <c r="G12288" s="12">
        <v>42825</v>
      </c>
      <c r="H12288" s="13">
        <v>10</v>
      </c>
      <c r="I12288" s="70">
        <v>5.318308284373467</v>
      </c>
      <c r="J12288" s="70">
        <v>55.412492806017951</v>
      </c>
      <c r="K12288" s="70">
        <f t="shared" si="1305"/>
        <v>1.0255905259054945</v>
      </c>
      <c r="L12288" s="65">
        <v>0</v>
      </c>
      <c r="M12288" s="63">
        <v>0</v>
      </c>
    </row>
    <row r="12289" spans="1:13" ht="15" customHeight="1">
      <c r="A12289" s="33">
        <v>41912</v>
      </c>
      <c r="B12289" s="12" t="s">
        <v>54</v>
      </c>
      <c r="C12289" s="10" t="s">
        <v>37</v>
      </c>
      <c r="D12289" s="10" t="s">
        <v>55</v>
      </c>
      <c r="E12289" s="16" t="s">
        <v>31</v>
      </c>
      <c r="F12289" s="16" t="s">
        <v>35</v>
      </c>
      <c r="G12289" s="12">
        <v>42916</v>
      </c>
      <c r="H12289" s="13">
        <v>11</v>
      </c>
      <c r="I12289" s="70">
        <v>4.6449948013110465</v>
      </c>
      <c r="J12289" s="70">
        <v>50.378655157384287</v>
      </c>
      <c r="K12289" s="70">
        <f t="shared" si="1305"/>
        <v>-0.38884284732261776</v>
      </c>
      <c r="L12289" s="65">
        <v>0</v>
      </c>
      <c r="M12289" s="63">
        <v>0</v>
      </c>
    </row>
    <row r="12290" spans="1:13" ht="15" customHeight="1">
      <c r="A12290" s="33">
        <v>41912</v>
      </c>
      <c r="B12290" s="12" t="s">
        <v>54</v>
      </c>
      <c r="C12290" s="10" t="s">
        <v>37</v>
      </c>
      <c r="D12290" s="10" t="s">
        <v>55</v>
      </c>
      <c r="E12290" s="16" t="s">
        <v>31</v>
      </c>
      <c r="F12290" s="16" t="s">
        <v>35</v>
      </c>
      <c r="G12290" s="12">
        <v>43008</v>
      </c>
      <c r="H12290" s="13">
        <v>12</v>
      </c>
      <c r="I12290" s="70">
        <v>4.2519445380012346</v>
      </c>
      <c r="J12290" s="70">
        <v>45.239471212415424</v>
      </c>
      <c r="K12290" s="70">
        <f t="shared" si="1305"/>
        <v>-0.8872394069676286</v>
      </c>
      <c r="L12290" s="65">
        <v>0</v>
      </c>
      <c r="M12290" s="63">
        <v>0</v>
      </c>
    </row>
    <row r="12291" spans="1:13" ht="15" customHeight="1">
      <c r="A12291" s="33">
        <v>41912</v>
      </c>
      <c r="B12291" s="12" t="s">
        <v>54</v>
      </c>
      <c r="C12291" s="10" t="s">
        <v>37</v>
      </c>
      <c r="D12291" s="10" t="s">
        <v>55</v>
      </c>
      <c r="E12291" s="16" t="s">
        <v>31</v>
      </c>
      <c r="F12291" s="16" t="s">
        <v>35</v>
      </c>
      <c r="G12291" s="12">
        <v>43100</v>
      </c>
      <c r="H12291" s="13">
        <v>13</v>
      </c>
      <c r="I12291" s="70">
        <v>3.8706517577942385</v>
      </c>
      <c r="J12291" s="70">
        <v>40.246138781154315</v>
      </c>
      <c r="K12291" s="70">
        <f t="shared" si="1305"/>
        <v>-1.1226806734668706</v>
      </c>
      <c r="L12291" s="65">
        <v>0</v>
      </c>
      <c r="M12291" s="63">
        <v>0</v>
      </c>
    </row>
    <row r="12292" spans="1:13" ht="15" customHeight="1">
      <c r="A12292" s="33">
        <v>41912</v>
      </c>
      <c r="B12292" s="12" t="s">
        <v>54</v>
      </c>
      <c r="C12292" s="10" t="s">
        <v>37</v>
      </c>
      <c r="D12292" s="10" t="s">
        <v>55</v>
      </c>
      <c r="E12292" s="16" t="s">
        <v>31</v>
      </c>
      <c r="F12292" s="16" t="s">
        <v>35</v>
      </c>
      <c r="G12292" s="12">
        <v>43190</v>
      </c>
      <c r="H12292" s="13">
        <v>14</v>
      </c>
      <c r="I12292" s="70">
        <v>3.2849708515805904</v>
      </c>
      <c r="J12292" s="70">
        <v>35.880048501081319</v>
      </c>
      <c r="K12292" s="70">
        <f t="shared" si="1305"/>
        <v>-1.0811194284924053</v>
      </c>
      <c r="L12292" s="65">
        <v>0</v>
      </c>
      <c r="M12292" s="63">
        <v>0</v>
      </c>
    </row>
    <row r="12293" spans="1:13" ht="15" customHeight="1">
      <c r="A12293" s="33">
        <v>41912</v>
      </c>
      <c r="B12293" s="12" t="s">
        <v>54</v>
      </c>
      <c r="C12293" s="10" t="s">
        <v>37</v>
      </c>
      <c r="D12293" s="10" t="s">
        <v>55</v>
      </c>
      <c r="E12293" s="16" t="s">
        <v>31</v>
      </c>
      <c r="F12293" s="16" t="s">
        <v>35</v>
      </c>
      <c r="G12293" s="12">
        <v>43281</v>
      </c>
      <c r="H12293" s="13">
        <v>15</v>
      </c>
      <c r="I12293" s="70">
        <v>3.1246237833246386</v>
      </c>
      <c r="J12293" s="70">
        <v>31.799119289524668</v>
      </c>
      <c r="K12293" s="70">
        <f t="shared" si="1305"/>
        <v>-0.95630542823201203</v>
      </c>
      <c r="L12293" s="65">
        <v>0</v>
      </c>
      <c r="M12293" s="63">
        <v>0</v>
      </c>
    </row>
    <row r="12294" spans="1:13" ht="15" customHeight="1">
      <c r="A12294" s="33">
        <v>41912</v>
      </c>
      <c r="B12294" s="12" t="s">
        <v>54</v>
      </c>
      <c r="C12294" s="10" t="s">
        <v>37</v>
      </c>
      <c r="D12294" s="10" t="s">
        <v>55</v>
      </c>
      <c r="E12294" s="16" t="s">
        <v>31</v>
      </c>
      <c r="F12294" s="16" t="s">
        <v>35</v>
      </c>
      <c r="G12294" s="12">
        <v>43373</v>
      </c>
      <c r="H12294" s="13">
        <v>16</v>
      </c>
      <c r="I12294" s="70">
        <v>2.5831159420173542</v>
      </c>
      <c r="J12294" s="70">
        <v>27.825640485172812</v>
      </c>
      <c r="K12294" s="70">
        <f t="shared" si="1305"/>
        <v>-1.3903628623345021</v>
      </c>
      <c r="L12294" s="65">
        <v>0</v>
      </c>
      <c r="M12294" s="63">
        <v>0</v>
      </c>
    </row>
    <row r="12295" spans="1:13" ht="15" customHeight="1">
      <c r="A12295" s="33">
        <v>41912</v>
      </c>
      <c r="B12295" s="12" t="s">
        <v>54</v>
      </c>
      <c r="C12295" s="10" t="s">
        <v>37</v>
      </c>
      <c r="D12295" s="10" t="s">
        <v>55</v>
      </c>
      <c r="E12295" s="16" t="s">
        <v>31</v>
      </c>
      <c r="F12295" s="16" t="s">
        <v>35</v>
      </c>
      <c r="G12295" s="12">
        <v>43465</v>
      </c>
      <c r="H12295" s="13">
        <v>17</v>
      </c>
      <c r="I12295" s="70">
        <v>2.2593697786846718</v>
      </c>
      <c r="J12295" s="70">
        <v>24.36740176418823</v>
      </c>
      <c r="K12295" s="70">
        <f t="shared" si="1305"/>
        <v>-1.1988689422999101</v>
      </c>
      <c r="L12295" s="65">
        <v>0</v>
      </c>
      <c r="M12295" s="63">
        <v>0</v>
      </c>
    </row>
    <row r="12296" spans="1:13" ht="15" customHeight="1">
      <c r="A12296" s="33">
        <v>41912</v>
      </c>
      <c r="B12296" s="12" t="s">
        <v>54</v>
      </c>
      <c r="C12296" s="10" t="s">
        <v>37</v>
      </c>
      <c r="D12296" s="10" t="s">
        <v>55</v>
      </c>
      <c r="E12296" s="16" t="s">
        <v>31</v>
      </c>
      <c r="F12296" s="16" t="s">
        <v>35</v>
      </c>
      <c r="G12296" s="12">
        <v>43555</v>
      </c>
      <c r="H12296" s="13">
        <v>18</v>
      </c>
      <c r="I12296" s="70">
        <v>1.9472437005800547</v>
      </c>
      <c r="J12296" s="70">
        <v>21.399744518609225</v>
      </c>
      <c r="K12296" s="70">
        <f t="shared" si="1305"/>
        <v>-1.0204135449989504</v>
      </c>
      <c r="L12296" s="65">
        <v>0</v>
      </c>
      <c r="M12296" s="63">
        <v>0</v>
      </c>
    </row>
    <row r="12297" spans="1:13" ht="15" customHeight="1">
      <c r="A12297" s="33">
        <v>41912</v>
      </c>
      <c r="B12297" s="12" t="s">
        <v>54</v>
      </c>
      <c r="C12297" s="10" t="s">
        <v>37</v>
      </c>
      <c r="D12297" s="10" t="s">
        <v>55</v>
      </c>
      <c r="E12297" s="16" t="s">
        <v>31</v>
      </c>
      <c r="F12297" s="16" t="s">
        <v>35</v>
      </c>
      <c r="G12297" s="12">
        <v>43646</v>
      </c>
      <c r="H12297" s="13">
        <v>19</v>
      </c>
      <c r="I12297" s="70">
        <v>1.689595954958989</v>
      </c>
      <c r="J12297" s="70">
        <v>18.788009999374481</v>
      </c>
      <c r="K12297" s="70">
        <f t="shared" si="1305"/>
        <v>-0.92213856427575536</v>
      </c>
      <c r="L12297" s="65">
        <v>0</v>
      </c>
      <c r="M12297" s="63">
        <v>0</v>
      </c>
    </row>
    <row r="12298" spans="1:13" ht="15" customHeight="1">
      <c r="A12298" s="33">
        <v>41912</v>
      </c>
      <c r="B12298" s="12" t="s">
        <v>54</v>
      </c>
      <c r="C12298" s="10" t="s">
        <v>37</v>
      </c>
      <c r="D12298" s="10" t="s">
        <v>55</v>
      </c>
      <c r="E12298" s="16" t="s">
        <v>31</v>
      </c>
      <c r="F12298" s="16" t="s">
        <v>35</v>
      </c>
      <c r="G12298" s="12">
        <v>43738</v>
      </c>
      <c r="H12298" s="13">
        <v>20</v>
      </c>
      <c r="I12298" s="70">
        <v>1.4047185468070786</v>
      </c>
      <c r="J12298" s="70">
        <v>15.832213001747306</v>
      </c>
      <c r="K12298" s="70">
        <f t="shared" si="1305"/>
        <v>-1.5510784508200963</v>
      </c>
      <c r="L12298" s="65">
        <v>0</v>
      </c>
      <c r="M12298" s="63">
        <v>0</v>
      </c>
    </row>
    <row r="12299" spans="1:13" ht="15" customHeight="1">
      <c r="A12299" s="33">
        <v>41912</v>
      </c>
      <c r="B12299" s="12" t="s">
        <v>54</v>
      </c>
      <c r="C12299" s="10" t="s">
        <v>37</v>
      </c>
      <c r="D12299" s="10" t="s">
        <v>55</v>
      </c>
      <c r="E12299" s="16" t="s">
        <v>31</v>
      </c>
      <c r="F12299" s="16" t="s">
        <v>35</v>
      </c>
      <c r="G12299" s="12">
        <v>43830</v>
      </c>
      <c r="H12299" s="13">
        <v>21</v>
      </c>
      <c r="I12299" s="70">
        <v>1.2622087007404339</v>
      </c>
      <c r="J12299" s="70">
        <v>13.633630140729508</v>
      </c>
      <c r="K12299" s="70">
        <f t="shared" si="1305"/>
        <v>-0.93637416027736364</v>
      </c>
      <c r="L12299" s="65">
        <v>0</v>
      </c>
      <c r="M12299" s="63">
        <v>0</v>
      </c>
    </row>
    <row r="12300" spans="1:13" ht="15" customHeight="1">
      <c r="A12300" s="33">
        <v>41912</v>
      </c>
      <c r="B12300" s="12" t="s">
        <v>54</v>
      </c>
      <c r="C12300" s="10" t="s">
        <v>37</v>
      </c>
      <c r="D12300" s="10" t="s">
        <v>55</v>
      </c>
      <c r="E12300" s="16" t="s">
        <v>31</v>
      </c>
      <c r="F12300" s="16" t="s">
        <v>44</v>
      </c>
      <c r="G12300" s="12">
        <v>42004</v>
      </c>
      <c r="H12300" s="13">
        <v>1</v>
      </c>
      <c r="I12300" s="70">
        <v>-0.94174224580485788</v>
      </c>
      <c r="J12300" s="70">
        <v>5.6119417098316262</v>
      </c>
      <c r="K12300" s="70">
        <f>J12300+I12300</f>
        <v>4.6701994640267683</v>
      </c>
      <c r="L12300" s="65">
        <v>0</v>
      </c>
      <c r="M12300" s="63">
        <v>0</v>
      </c>
    </row>
    <row r="12301" spans="1:13" ht="15" customHeight="1">
      <c r="A12301" s="33">
        <v>41912</v>
      </c>
      <c r="B12301" s="12" t="s">
        <v>54</v>
      </c>
      <c r="C12301" s="10" t="s">
        <v>37</v>
      </c>
      <c r="D12301" s="10" t="s">
        <v>55</v>
      </c>
      <c r="E12301" s="16" t="s">
        <v>31</v>
      </c>
      <c r="F12301" s="16" t="s">
        <v>44</v>
      </c>
      <c r="G12301" s="12">
        <v>42094</v>
      </c>
      <c r="H12301" s="13">
        <v>2</v>
      </c>
      <c r="I12301" s="70">
        <v>-0.87936156010037259</v>
      </c>
      <c r="J12301" s="70">
        <v>5.9938308813546826</v>
      </c>
      <c r="K12301" s="70">
        <f>J12301-J12300+I12301</f>
        <v>-0.49747238857731624</v>
      </c>
      <c r="L12301" s="65">
        <v>0</v>
      </c>
      <c r="M12301" s="63">
        <v>0</v>
      </c>
    </row>
    <row r="12302" spans="1:13" ht="15" customHeight="1">
      <c r="A12302" s="33">
        <v>41912</v>
      </c>
      <c r="B12302" s="12" t="s">
        <v>54</v>
      </c>
      <c r="C12302" s="10" t="s">
        <v>37</v>
      </c>
      <c r="D12302" s="10" t="s">
        <v>55</v>
      </c>
      <c r="E12302" s="16" t="s">
        <v>31</v>
      </c>
      <c r="F12302" s="16" t="s">
        <v>44</v>
      </c>
      <c r="G12302" s="12">
        <v>42185</v>
      </c>
      <c r="H12302" s="13">
        <v>3</v>
      </c>
      <c r="I12302" s="70">
        <v>0.43254007413648665</v>
      </c>
      <c r="J12302" s="70">
        <v>6.7865084689126292</v>
      </c>
      <c r="K12302" s="70">
        <f t="shared" ref="K12302:K12320" si="1306">J12302-J12301+I12302</f>
        <v>1.2252176616944332</v>
      </c>
      <c r="L12302" s="65">
        <v>0</v>
      </c>
      <c r="M12302" s="63">
        <v>0</v>
      </c>
    </row>
    <row r="12303" spans="1:13" ht="15" customHeight="1">
      <c r="A12303" s="33">
        <v>41912</v>
      </c>
      <c r="B12303" s="12" t="s">
        <v>54</v>
      </c>
      <c r="C12303" s="10" t="s">
        <v>37</v>
      </c>
      <c r="D12303" s="10" t="s">
        <v>55</v>
      </c>
      <c r="E12303" s="16" t="s">
        <v>31</v>
      </c>
      <c r="F12303" s="16" t="s">
        <v>44</v>
      </c>
      <c r="G12303" s="12">
        <v>42277</v>
      </c>
      <c r="H12303" s="13">
        <v>4</v>
      </c>
      <c r="I12303" s="70">
        <v>0.84527924236962093</v>
      </c>
      <c r="J12303" s="70">
        <v>7.0596708090066471</v>
      </c>
      <c r="K12303" s="70">
        <f t="shared" si="1306"/>
        <v>1.1184415824636389</v>
      </c>
      <c r="L12303" s="65">
        <v>0</v>
      </c>
      <c r="M12303" s="63">
        <v>0</v>
      </c>
    </row>
    <row r="12304" spans="1:13" ht="15" customHeight="1">
      <c r="A12304" s="33">
        <v>41912</v>
      </c>
      <c r="B12304" s="12" t="s">
        <v>54</v>
      </c>
      <c r="C12304" s="10" t="s">
        <v>37</v>
      </c>
      <c r="D12304" s="10" t="s">
        <v>55</v>
      </c>
      <c r="E12304" s="16" t="s">
        <v>31</v>
      </c>
      <c r="F12304" s="16" t="s">
        <v>44</v>
      </c>
      <c r="G12304" s="12">
        <v>42369</v>
      </c>
      <c r="H12304" s="13">
        <v>5</v>
      </c>
      <c r="I12304" s="70">
        <v>0.79129621535438766</v>
      </c>
      <c r="J12304" s="70">
        <v>7.0020111774424407</v>
      </c>
      <c r="K12304" s="70">
        <f t="shared" si="1306"/>
        <v>0.73363658379018126</v>
      </c>
      <c r="L12304" s="65">
        <v>0</v>
      </c>
      <c r="M12304" s="63">
        <v>0</v>
      </c>
    </row>
    <row r="12305" spans="1:13" ht="15" customHeight="1">
      <c r="A12305" s="33">
        <v>41912</v>
      </c>
      <c r="B12305" s="12" t="s">
        <v>54</v>
      </c>
      <c r="C12305" s="10" t="s">
        <v>37</v>
      </c>
      <c r="D12305" s="10" t="s">
        <v>55</v>
      </c>
      <c r="E12305" s="16" t="s">
        <v>31</v>
      </c>
      <c r="F12305" s="16" t="s">
        <v>44</v>
      </c>
      <c r="G12305" s="12">
        <v>42460</v>
      </c>
      <c r="H12305" s="13">
        <v>6</v>
      </c>
      <c r="I12305" s="70">
        <v>0.76776163376741025</v>
      </c>
      <c r="J12305" s="70">
        <v>6.9446719529244803</v>
      </c>
      <c r="K12305" s="70">
        <f t="shared" si="1306"/>
        <v>0.71042240924944977</v>
      </c>
      <c r="L12305" s="65">
        <v>0</v>
      </c>
      <c r="M12305" s="63">
        <v>0</v>
      </c>
    </row>
    <row r="12306" spans="1:13" ht="15" customHeight="1">
      <c r="A12306" s="33">
        <v>41912</v>
      </c>
      <c r="B12306" s="12" t="s">
        <v>54</v>
      </c>
      <c r="C12306" s="10" t="s">
        <v>37</v>
      </c>
      <c r="D12306" s="10" t="s">
        <v>55</v>
      </c>
      <c r="E12306" s="16" t="s">
        <v>31</v>
      </c>
      <c r="F12306" s="16" t="s">
        <v>44</v>
      </c>
      <c r="G12306" s="12">
        <v>42551</v>
      </c>
      <c r="H12306" s="13">
        <v>7</v>
      </c>
      <c r="I12306" s="70">
        <v>0.68942045168837751</v>
      </c>
      <c r="J12306" s="70">
        <v>6.6497644094118584</v>
      </c>
      <c r="K12306" s="70">
        <f t="shared" si="1306"/>
        <v>0.39451290817575568</v>
      </c>
      <c r="L12306" s="65">
        <v>0</v>
      </c>
      <c r="M12306" s="63">
        <v>0</v>
      </c>
    </row>
    <row r="12307" spans="1:13" ht="15" customHeight="1">
      <c r="A12307" s="33">
        <v>41912</v>
      </c>
      <c r="B12307" s="12" t="s">
        <v>54</v>
      </c>
      <c r="C12307" s="10" t="s">
        <v>37</v>
      </c>
      <c r="D12307" s="10" t="s">
        <v>55</v>
      </c>
      <c r="E12307" s="16" t="s">
        <v>31</v>
      </c>
      <c r="F12307" s="16" t="s">
        <v>44</v>
      </c>
      <c r="G12307" s="12">
        <v>42643</v>
      </c>
      <c r="H12307" s="13">
        <v>8</v>
      </c>
      <c r="I12307" s="70">
        <v>0.61929824786157717</v>
      </c>
      <c r="J12307" s="70">
        <v>6.2602637077881695</v>
      </c>
      <c r="K12307" s="70">
        <f t="shared" si="1306"/>
        <v>0.22979754623788828</v>
      </c>
      <c r="L12307" s="65">
        <v>0</v>
      </c>
      <c r="M12307" s="63">
        <v>0</v>
      </c>
    </row>
    <row r="12308" spans="1:13" ht="15" customHeight="1">
      <c r="A12308" s="33">
        <v>41912</v>
      </c>
      <c r="B12308" s="12" t="s">
        <v>54</v>
      </c>
      <c r="C12308" s="10" t="s">
        <v>37</v>
      </c>
      <c r="D12308" s="10" t="s">
        <v>55</v>
      </c>
      <c r="E12308" s="16" t="s">
        <v>31</v>
      </c>
      <c r="F12308" s="16" t="s">
        <v>44</v>
      </c>
      <c r="G12308" s="12">
        <v>42735</v>
      </c>
      <c r="H12308" s="13">
        <v>9</v>
      </c>
      <c r="I12308" s="70">
        <v>0.73299009629281642</v>
      </c>
      <c r="J12308" s="70">
        <v>5.5441846444657443</v>
      </c>
      <c r="K12308" s="70">
        <f t="shared" si="1306"/>
        <v>1.6911032970391204E-2</v>
      </c>
      <c r="L12308" s="65">
        <v>0</v>
      </c>
      <c r="M12308" s="63">
        <v>0</v>
      </c>
    </row>
    <row r="12309" spans="1:13" ht="15" customHeight="1">
      <c r="A12309" s="33">
        <v>41912</v>
      </c>
      <c r="B12309" s="12" t="s">
        <v>54</v>
      </c>
      <c r="C12309" s="10" t="s">
        <v>37</v>
      </c>
      <c r="D12309" s="10" t="s">
        <v>55</v>
      </c>
      <c r="E12309" s="16" t="s">
        <v>31</v>
      </c>
      <c r="F12309" s="16" t="s">
        <v>44</v>
      </c>
      <c r="G12309" s="12">
        <v>42825</v>
      </c>
      <c r="H12309" s="13">
        <v>10</v>
      </c>
      <c r="I12309" s="67">
        <v>0.7706824777911514</v>
      </c>
      <c r="J12309" s="67">
        <v>4.7097542108507753</v>
      </c>
      <c r="K12309" s="70">
        <f t="shared" si="1306"/>
        <v>-6.3747955823817648E-2</v>
      </c>
      <c r="L12309" s="65">
        <v>0</v>
      </c>
      <c r="M12309" s="63">
        <v>0</v>
      </c>
    </row>
    <row r="12310" spans="1:13" ht="15" customHeight="1">
      <c r="A12310" s="33">
        <v>41912</v>
      </c>
      <c r="B12310" s="12" t="s">
        <v>54</v>
      </c>
      <c r="C12310" s="10" t="s">
        <v>37</v>
      </c>
      <c r="D12310" s="10" t="s">
        <v>55</v>
      </c>
      <c r="E12310" s="16" t="s">
        <v>31</v>
      </c>
      <c r="F12310" s="16" t="s">
        <v>44</v>
      </c>
      <c r="G12310" s="12">
        <v>42916</v>
      </c>
      <c r="H12310" s="13">
        <v>11</v>
      </c>
      <c r="I12310" s="67">
        <v>0.68262469666544856</v>
      </c>
      <c r="J12310" s="67">
        <v>3.9131002507348711</v>
      </c>
      <c r="K12310" s="70">
        <f t="shared" si="1306"/>
        <v>-0.11402926345045561</v>
      </c>
      <c r="L12310" s="65">
        <v>0</v>
      </c>
      <c r="M12310" s="63">
        <v>0</v>
      </c>
    </row>
    <row r="12311" spans="1:13" ht="15" customHeight="1">
      <c r="A12311" s="33">
        <v>41912</v>
      </c>
      <c r="B12311" s="12" t="s">
        <v>54</v>
      </c>
      <c r="C12311" s="10" t="s">
        <v>37</v>
      </c>
      <c r="D12311" s="10" t="s">
        <v>55</v>
      </c>
      <c r="E12311" s="16" t="s">
        <v>31</v>
      </c>
      <c r="F12311" s="16" t="s">
        <v>44</v>
      </c>
      <c r="G12311" s="12">
        <v>43008</v>
      </c>
      <c r="H12311" s="13">
        <v>12</v>
      </c>
      <c r="I12311" s="67">
        <v>0.56697358034509282</v>
      </c>
      <c r="J12311" s="67">
        <v>3.1512893516303535</v>
      </c>
      <c r="K12311" s="70">
        <f t="shared" si="1306"/>
        <v>-0.19483731875942478</v>
      </c>
      <c r="L12311" s="65">
        <v>0</v>
      </c>
      <c r="M12311" s="63">
        <v>0</v>
      </c>
    </row>
    <row r="12312" spans="1:13" ht="15" customHeight="1">
      <c r="A12312" s="33">
        <v>41912</v>
      </c>
      <c r="B12312" s="12" t="s">
        <v>54</v>
      </c>
      <c r="C12312" s="10" t="s">
        <v>37</v>
      </c>
      <c r="D12312" s="10" t="s">
        <v>55</v>
      </c>
      <c r="E12312" s="16" t="s">
        <v>31</v>
      </c>
      <c r="F12312" s="16" t="s">
        <v>44</v>
      </c>
      <c r="G12312" s="12">
        <v>43100</v>
      </c>
      <c r="H12312" s="13">
        <v>13</v>
      </c>
      <c r="I12312" s="67">
        <v>0.43735516516969142</v>
      </c>
      <c r="J12312" s="67">
        <v>2.4357438102580176</v>
      </c>
      <c r="K12312" s="70">
        <f t="shared" si="1306"/>
        <v>-0.27819037620264453</v>
      </c>
      <c r="L12312" s="65">
        <v>0</v>
      </c>
      <c r="M12312" s="63">
        <v>0</v>
      </c>
    </row>
    <row r="12313" spans="1:13" ht="15" customHeight="1">
      <c r="A12313" s="33">
        <v>41912</v>
      </c>
      <c r="B12313" s="12" t="s">
        <v>54</v>
      </c>
      <c r="C12313" s="10" t="s">
        <v>37</v>
      </c>
      <c r="D12313" s="10" t="s">
        <v>55</v>
      </c>
      <c r="E12313" s="16" t="s">
        <v>31</v>
      </c>
      <c r="F12313" s="16" t="s">
        <v>44</v>
      </c>
      <c r="G12313" s="12">
        <v>43190</v>
      </c>
      <c r="H12313" s="13">
        <v>14</v>
      </c>
      <c r="I12313" s="67">
        <v>0.30555020180447023</v>
      </c>
      <c r="J12313" s="67">
        <v>2.1191962248859966</v>
      </c>
      <c r="K12313" s="70">
        <f t="shared" si="1306"/>
        <v>-1.0997383567550756E-2</v>
      </c>
      <c r="L12313" s="65">
        <v>0</v>
      </c>
      <c r="M12313" s="63">
        <v>0</v>
      </c>
    </row>
    <row r="12314" spans="1:13" ht="15" customHeight="1">
      <c r="A12314" s="33">
        <v>41912</v>
      </c>
      <c r="B12314" s="12" t="s">
        <v>54</v>
      </c>
      <c r="C12314" s="10" t="s">
        <v>37</v>
      </c>
      <c r="D12314" s="10" t="s">
        <v>55</v>
      </c>
      <c r="E12314" s="16" t="s">
        <v>31</v>
      </c>
      <c r="F12314" s="16" t="s">
        <v>44</v>
      </c>
      <c r="G12314" s="12">
        <v>43281</v>
      </c>
      <c r="H12314" s="13">
        <v>15</v>
      </c>
      <c r="I12314" s="67">
        <v>0.26340409277749366</v>
      </c>
      <c r="J12314" s="67">
        <v>1.7133731896796434</v>
      </c>
      <c r="K12314" s="70">
        <f t="shared" si="1306"/>
        <v>-0.14241894242885955</v>
      </c>
      <c r="L12314" s="65">
        <v>0</v>
      </c>
      <c r="M12314" s="63">
        <v>0</v>
      </c>
    </row>
    <row r="12315" spans="1:13" ht="15" customHeight="1">
      <c r="A12315" s="33">
        <v>41912</v>
      </c>
      <c r="B12315" s="12" t="s">
        <v>54</v>
      </c>
      <c r="C12315" s="10" t="s">
        <v>37</v>
      </c>
      <c r="D12315" s="10" t="s">
        <v>55</v>
      </c>
      <c r="E12315" s="16" t="s">
        <v>31</v>
      </c>
      <c r="F12315" s="16" t="s">
        <v>44</v>
      </c>
      <c r="G12315" s="12">
        <v>43373</v>
      </c>
      <c r="H12315" s="13">
        <v>16</v>
      </c>
      <c r="I12315" s="67">
        <v>0.21560908234497145</v>
      </c>
      <c r="J12315" s="67">
        <v>1.3633081019039963</v>
      </c>
      <c r="K12315" s="70">
        <f t="shared" si="1306"/>
        <v>-0.1344560054306756</v>
      </c>
      <c r="L12315" s="65">
        <v>0</v>
      </c>
      <c r="M12315" s="63">
        <v>0</v>
      </c>
    </row>
    <row r="12316" spans="1:13" ht="15" customHeight="1">
      <c r="A12316" s="33">
        <v>41912</v>
      </c>
      <c r="B12316" s="12" t="s">
        <v>54</v>
      </c>
      <c r="C12316" s="10" t="s">
        <v>37</v>
      </c>
      <c r="D12316" s="10" t="s">
        <v>55</v>
      </c>
      <c r="E12316" s="16" t="s">
        <v>31</v>
      </c>
      <c r="F12316" s="16" t="s">
        <v>44</v>
      </c>
      <c r="G12316" s="12">
        <v>43465</v>
      </c>
      <c r="H12316" s="13">
        <v>17</v>
      </c>
      <c r="I12316" s="67">
        <v>0.18107386837885375</v>
      </c>
      <c r="J12316" s="67">
        <v>1.0650728859875471</v>
      </c>
      <c r="K12316" s="70">
        <f t="shared" si="1306"/>
        <v>-0.11716134753759544</v>
      </c>
      <c r="L12316" s="65">
        <v>0</v>
      </c>
      <c r="M12316" s="63">
        <v>0</v>
      </c>
    </row>
    <row r="12317" spans="1:13" ht="15" customHeight="1">
      <c r="A12317" s="33">
        <v>41912</v>
      </c>
      <c r="B12317" s="12" t="s">
        <v>54</v>
      </c>
      <c r="C12317" s="10" t="s">
        <v>37</v>
      </c>
      <c r="D12317" s="10" t="s">
        <v>55</v>
      </c>
      <c r="E12317" s="16" t="s">
        <v>31</v>
      </c>
      <c r="F12317" s="16" t="s">
        <v>44</v>
      </c>
      <c r="G12317" s="12">
        <v>43555</v>
      </c>
      <c r="H12317" s="13">
        <v>18</v>
      </c>
      <c r="I12317" s="67">
        <v>0.14922845226304737</v>
      </c>
      <c r="J12317" s="67">
        <v>0.79777166471647831</v>
      </c>
      <c r="K12317" s="70">
        <f t="shared" si="1306"/>
        <v>-0.11807276900802144</v>
      </c>
      <c r="L12317" s="65">
        <v>0</v>
      </c>
      <c r="M12317" s="63">
        <v>0</v>
      </c>
    </row>
    <row r="12318" spans="1:13" ht="15" customHeight="1">
      <c r="A12318" s="33">
        <v>41912</v>
      </c>
      <c r="B12318" s="12" t="s">
        <v>54</v>
      </c>
      <c r="C12318" s="10" t="s">
        <v>37</v>
      </c>
      <c r="D12318" s="10" t="s">
        <v>55</v>
      </c>
      <c r="E12318" s="16" t="s">
        <v>31</v>
      </c>
      <c r="F12318" s="16" t="s">
        <v>44</v>
      </c>
      <c r="G12318" s="12">
        <v>43646</v>
      </c>
      <c r="H12318" s="13">
        <v>19</v>
      </c>
      <c r="I12318" s="67">
        <v>0.10310392320012252</v>
      </c>
      <c r="J12318" s="67">
        <v>0.69158109196771989</v>
      </c>
      <c r="K12318" s="70">
        <f t="shared" si="1306"/>
        <v>-3.0866495486359113E-3</v>
      </c>
      <c r="L12318" s="65">
        <v>0</v>
      </c>
      <c r="M12318" s="63">
        <v>0</v>
      </c>
    </row>
    <row r="12319" spans="1:13" ht="15" customHeight="1">
      <c r="A12319" s="33">
        <v>41912</v>
      </c>
      <c r="B12319" s="12" t="s">
        <v>54</v>
      </c>
      <c r="C12319" s="10" t="s">
        <v>37</v>
      </c>
      <c r="D12319" s="10" t="s">
        <v>55</v>
      </c>
      <c r="E12319" s="16" t="s">
        <v>31</v>
      </c>
      <c r="F12319" s="16" t="s">
        <v>44</v>
      </c>
      <c r="G12319" s="12">
        <v>43738</v>
      </c>
      <c r="H12319" s="13">
        <v>20</v>
      </c>
      <c r="I12319" s="67">
        <v>6.2425616426484254E-2</v>
      </c>
      <c r="J12319" s="67">
        <v>0.54925259358526546</v>
      </c>
      <c r="K12319" s="70">
        <f t="shared" si="1306"/>
        <v>-7.9902881955970173E-2</v>
      </c>
      <c r="L12319" s="65">
        <v>0</v>
      </c>
      <c r="M12319" s="63">
        <v>0</v>
      </c>
    </row>
    <row r="12320" spans="1:13" ht="15" customHeight="1">
      <c r="A12320" s="33">
        <v>41912</v>
      </c>
      <c r="B12320" s="12" t="s">
        <v>54</v>
      </c>
      <c r="C12320" s="10" t="s">
        <v>37</v>
      </c>
      <c r="D12320" s="10" t="s">
        <v>55</v>
      </c>
      <c r="E12320" s="16" t="s">
        <v>31</v>
      </c>
      <c r="F12320" s="16" t="s">
        <v>44</v>
      </c>
      <c r="G12320" s="12">
        <v>43830</v>
      </c>
      <c r="H12320" s="13">
        <v>21</v>
      </c>
      <c r="I12320" s="67">
        <v>4.0091696731963999E-2</v>
      </c>
      <c r="J12320" s="67">
        <v>0.45485285994527658</v>
      </c>
      <c r="K12320" s="70">
        <f t="shared" si="1306"/>
        <v>-5.4308036908024881E-2</v>
      </c>
      <c r="L12320" s="65">
        <v>0</v>
      </c>
      <c r="M12320" s="63">
        <v>0</v>
      </c>
    </row>
    <row r="12321" spans="1:13" ht="15" customHeight="1">
      <c r="A12321" s="21">
        <f>A12322</f>
        <v>41912</v>
      </c>
      <c r="B12321" s="21" t="str">
        <f t="shared" ref="B12321:F12321" si="1307">B12322</f>
        <v>Annual 2015</v>
      </c>
      <c r="C12321" s="21" t="str">
        <f t="shared" si="1307"/>
        <v>Base</v>
      </c>
      <c r="D12321" s="21" t="str">
        <f t="shared" si="1307"/>
        <v>FVO-BHE</v>
      </c>
      <c r="E12321" s="21" t="str">
        <f t="shared" si="1307"/>
        <v>Resi Real Estate</v>
      </c>
      <c r="F12321" s="21" t="str">
        <f t="shared" si="1307"/>
        <v>Second / Junior Lien Mortgages</v>
      </c>
      <c r="G12321" s="21">
        <v>41912</v>
      </c>
      <c r="H12321" s="23">
        <v>0</v>
      </c>
      <c r="I12321" s="30">
        <v>0</v>
      </c>
      <c r="J12321" s="70">
        <v>0</v>
      </c>
      <c r="K12321" s="59">
        <v>0</v>
      </c>
      <c r="L12321" s="65">
        <v>0</v>
      </c>
      <c r="M12321" s="63">
        <v>0</v>
      </c>
    </row>
    <row r="12322" spans="1:13" ht="15" customHeight="1">
      <c r="A12322" s="33">
        <v>41912</v>
      </c>
      <c r="B12322" s="12" t="s">
        <v>54</v>
      </c>
      <c r="C12322" s="10" t="s">
        <v>4</v>
      </c>
      <c r="D12322" s="10" t="s">
        <v>49</v>
      </c>
      <c r="E12322" s="36" t="s">
        <v>6</v>
      </c>
      <c r="F12322" s="36" t="s">
        <v>50</v>
      </c>
      <c r="G12322" s="12">
        <v>42004</v>
      </c>
      <c r="H12322" s="13">
        <v>1</v>
      </c>
      <c r="I12322" s="70">
        <v>-0.32100000000000001</v>
      </c>
      <c r="J12322" s="65">
        <v>0</v>
      </c>
      <c r="K12322" s="70">
        <f t="shared" ref="K12322:K12385" si="1308">J12322-J12321+I12322</f>
        <v>-0.32100000000000001</v>
      </c>
      <c r="L12322" s="65">
        <v>0</v>
      </c>
      <c r="M12322" s="63">
        <v>111.251</v>
      </c>
    </row>
    <row r="12323" spans="1:13" ht="15" customHeight="1">
      <c r="A12323" s="33">
        <v>41912</v>
      </c>
      <c r="B12323" s="12" t="s">
        <v>54</v>
      </c>
      <c r="C12323" s="10" t="s">
        <v>4</v>
      </c>
      <c r="D12323" s="10" t="s">
        <v>49</v>
      </c>
      <c r="E12323" s="36" t="s">
        <v>6</v>
      </c>
      <c r="F12323" s="36" t="s">
        <v>50</v>
      </c>
      <c r="G12323" s="12">
        <v>42094</v>
      </c>
      <c r="H12323" s="13">
        <v>2</v>
      </c>
      <c r="I12323" s="70">
        <v>-0.29299999999999998</v>
      </c>
      <c r="J12323" s="65">
        <v>0</v>
      </c>
      <c r="K12323" s="70">
        <f t="shared" si="1308"/>
        <v>-0.29299999999999998</v>
      </c>
      <c r="L12323" s="65">
        <v>0</v>
      </c>
      <c r="M12323" s="63">
        <v>108.306</v>
      </c>
    </row>
    <row r="12324" spans="1:13" ht="15" customHeight="1">
      <c r="A12324" s="33">
        <v>41912</v>
      </c>
      <c r="B12324" s="12" t="s">
        <v>54</v>
      </c>
      <c r="C12324" s="10" t="s">
        <v>4</v>
      </c>
      <c r="D12324" s="10" t="s">
        <v>49</v>
      </c>
      <c r="E12324" s="36" t="s">
        <v>6</v>
      </c>
      <c r="F12324" s="36" t="s">
        <v>50</v>
      </c>
      <c r="G12324" s="12">
        <v>42185</v>
      </c>
      <c r="H12324" s="13">
        <v>3</v>
      </c>
      <c r="I12324" s="70">
        <v>-0.29099999999999998</v>
      </c>
      <c r="J12324" s="65">
        <v>0</v>
      </c>
      <c r="K12324" s="70">
        <f t="shared" si="1308"/>
        <v>-0.29099999999999998</v>
      </c>
      <c r="L12324" s="65">
        <v>0</v>
      </c>
      <c r="M12324" s="63">
        <v>105.461</v>
      </c>
    </row>
    <row r="12325" spans="1:13" ht="15" customHeight="1">
      <c r="A12325" s="33">
        <v>41912</v>
      </c>
      <c r="B12325" s="12" t="s">
        <v>54</v>
      </c>
      <c r="C12325" s="10" t="s">
        <v>4</v>
      </c>
      <c r="D12325" s="10" t="s">
        <v>49</v>
      </c>
      <c r="E12325" s="36" t="s">
        <v>6</v>
      </c>
      <c r="F12325" s="36" t="s">
        <v>50</v>
      </c>
      <c r="G12325" s="12">
        <v>42277</v>
      </c>
      <c r="H12325" s="13">
        <v>4</v>
      </c>
      <c r="I12325" s="70">
        <v>-0.309</v>
      </c>
      <c r="J12325" s="65">
        <v>0</v>
      </c>
      <c r="K12325" s="70">
        <f t="shared" si="1308"/>
        <v>-0.309</v>
      </c>
      <c r="L12325" s="65">
        <v>0</v>
      </c>
      <c r="M12325" s="63">
        <v>102.73399999999999</v>
      </c>
    </row>
    <row r="12326" spans="1:13" ht="15" customHeight="1">
      <c r="A12326" s="33">
        <v>41912</v>
      </c>
      <c r="B12326" s="12" t="s">
        <v>54</v>
      </c>
      <c r="C12326" s="10" t="s">
        <v>4</v>
      </c>
      <c r="D12326" s="10" t="s">
        <v>49</v>
      </c>
      <c r="E12326" s="36" t="s">
        <v>6</v>
      </c>
      <c r="F12326" s="36" t="s">
        <v>50</v>
      </c>
      <c r="G12326" s="12">
        <v>42369</v>
      </c>
      <c r="H12326" s="13">
        <v>5</v>
      </c>
      <c r="I12326" s="70">
        <v>-0.22500000000000001</v>
      </c>
      <c r="J12326" s="65">
        <v>0</v>
      </c>
      <c r="K12326" s="70">
        <f t="shared" si="1308"/>
        <v>-0.22500000000000001</v>
      </c>
      <c r="L12326" s="65">
        <v>0</v>
      </c>
      <c r="M12326" s="63">
        <v>100.01900000000001</v>
      </c>
    </row>
    <row r="12327" spans="1:13" ht="15" customHeight="1">
      <c r="A12327" s="33">
        <v>41912</v>
      </c>
      <c r="B12327" s="12" t="s">
        <v>54</v>
      </c>
      <c r="C12327" s="10" t="s">
        <v>4</v>
      </c>
      <c r="D12327" s="10" t="s">
        <v>49</v>
      </c>
      <c r="E12327" s="36" t="s">
        <v>6</v>
      </c>
      <c r="F12327" s="36" t="s">
        <v>50</v>
      </c>
      <c r="G12327" s="12">
        <v>42460</v>
      </c>
      <c r="H12327" s="13">
        <v>6</v>
      </c>
      <c r="I12327" s="70">
        <v>-0.24</v>
      </c>
      <c r="J12327" s="65">
        <v>0</v>
      </c>
      <c r="K12327" s="70">
        <f t="shared" si="1308"/>
        <v>-0.24</v>
      </c>
      <c r="L12327" s="65">
        <v>0</v>
      </c>
      <c r="M12327" s="63">
        <v>97.412999999999997</v>
      </c>
    </row>
    <row r="12328" spans="1:13" ht="15" customHeight="1">
      <c r="A12328" s="33">
        <v>41912</v>
      </c>
      <c r="B12328" s="12" t="s">
        <v>54</v>
      </c>
      <c r="C12328" s="10" t="s">
        <v>4</v>
      </c>
      <c r="D12328" s="10" t="s">
        <v>49</v>
      </c>
      <c r="E12328" s="36" t="s">
        <v>6</v>
      </c>
      <c r="F12328" s="36" t="s">
        <v>50</v>
      </c>
      <c r="G12328" s="12">
        <v>42551</v>
      </c>
      <c r="H12328" s="13">
        <v>7</v>
      </c>
      <c r="I12328" s="70">
        <v>-0.217</v>
      </c>
      <c r="J12328" s="65">
        <v>0</v>
      </c>
      <c r="K12328" s="70">
        <f t="shared" si="1308"/>
        <v>-0.217</v>
      </c>
      <c r="L12328" s="65">
        <v>0</v>
      </c>
      <c r="M12328" s="63">
        <v>94.873999999999995</v>
      </c>
    </row>
    <row r="12329" spans="1:13" ht="15" customHeight="1">
      <c r="A12329" s="33">
        <v>41912</v>
      </c>
      <c r="B12329" s="12" t="s">
        <v>54</v>
      </c>
      <c r="C12329" s="10" t="s">
        <v>4</v>
      </c>
      <c r="D12329" s="10" t="s">
        <v>49</v>
      </c>
      <c r="E12329" s="36" t="s">
        <v>6</v>
      </c>
      <c r="F12329" s="36" t="s">
        <v>50</v>
      </c>
      <c r="G12329" s="12">
        <v>42643</v>
      </c>
      <c r="H12329" s="13">
        <v>8</v>
      </c>
      <c r="I12329" s="70">
        <v>-0.20599999999999999</v>
      </c>
      <c r="J12329" s="65">
        <v>0</v>
      </c>
      <c r="K12329" s="70">
        <f t="shared" si="1308"/>
        <v>-0.20599999999999999</v>
      </c>
      <c r="L12329" s="65">
        <v>0</v>
      </c>
      <c r="M12329" s="63">
        <v>92.411000000000001</v>
      </c>
    </row>
    <row r="12330" spans="1:13" ht="15" customHeight="1">
      <c r="A12330" s="33">
        <v>41912</v>
      </c>
      <c r="B12330" s="12" t="s">
        <v>54</v>
      </c>
      <c r="C12330" s="10" t="s">
        <v>4</v>
      </c>
      <c r="D12330" s="10" t="s">
        <v>49</v>
      </c>
      <c r="E12330" s="36" t="s">
        <v>6</v>
      </c>
      <c r="F12330" s="36" t="s">
        <v>50</v>
      </c>
      <c r="G12330" s="12">
        <v>42735</v>
      </c>
      <c r="H12330" s="13">
        <v>9</v>
      </c>
      <c r="I12330" s="70">
        <v>-0.2</v>
      </c>
      <c r="J12330" s="65">
        <v>0</v>
      </c>
      <c r="K12330" s="70">
        <f t="shared" si="1308"/>
        <v>-0.2</v>
      </c>
      <c r="L12330" s="65">
        <v>0</v>
      </c>
      <c r="M12330" s="63">
        <v>90.027000000000001</v>
      </c>
    </row>
    <row r="12331" spans="1:13" ht="15" customHeight="1">
      <c r="A12331" s="33">
        <v>41912</v>
      </c>
      <c r="B12331" s="12" t="s">
        <v>54</v>
      </c>
      <c r="C12331" s="10" t="s">
        <v>4</v>
      </c>
      <c r="D12331" s="10" t="s">
        <v>49</v>
      </c>
      <c r="E12331" s="36" t="s">
        <v>6</v>
      </c>
      <c r="F12331" s="36" t="s">
        <v>50</v>
      </c>
      <c r="G12331" s="12">
        <v>42825</v>
      </c>
      <c r="H12331" s="13">
        <v>10</v>
      </c>
      <c r="I12331" s="70">
        <v>-0.221</v>
      </c>
      <c r="J12331" s="65">
        <v>0</v>
      </c>
      <c r="K12331" s="70">
        <f t="shared" si="1308"/>
        <v>-0.221</v>
      </c>
      <c r="L12331" s="65">
        <v>0</v>
      </c>
      <c r="M12331" s="63">
        <v>87.745999999999995</v>
      </c>
    </row>
    <row r="12332" spans="1:13" ht="15" customHeight="1">
      <c r="A12332" s="33">
        <v>41912</v>
      </c>
      <c r="B12332" s="12" t="s">
        <v>54</v>
      </c>
      <c r="C12332" s="10" t="s">
        <v>4</v>
      </c>
      <c r="D12332" s="10" t="s">
        <v>49</v>
      </c>
      <c r="E12332" s="36" t="s">
        <v>6</v>
      </c>
      <c r="F12332" s="36" t="s">
        <v>50</v>
      </c>
      <c r="G12332" s="12">
        <v>42916</v>
      </c>
      <c r="H12332" s="13">
        <v>11</v>
      </c>
      <c r="I12332" s="70">
        <v>-0.17499999999999999</v>
      </c>
      <c r="J12332" s="65">
        <v>0</v>
      </c>
      <c r="K12332" s="70">
        <f t="shared" si="1308"/>
        <v>-0.17499999999999999</v>
      </c>
      <c r="L12332" s="65">
        <v>0</v>
      </c>
      <c r="M12332" s="63">
        <v>85.498000000000005</v>
      </c>
    </row>
    <row r="12333" spans="1:13" ht="15" customHeight="1">
      <c r="A12333" s="33">
        <v>41912</v>
      </c>
      <c r="B12333" s="12" t="s">
        <v>54</v>
      </c>
      <c r="C12333" s="10" t="s">
        <v>4</v>
      </c>
      <c r="D12333" s="10" t="s">
        <v>49</v>
      </c>
      <c r="E12333" s="36" t="s">
        <v>6</v>
      </c>
      <c r="F12333" s="36" t="s">
        <v>50</v>
      </c>
      <c r="G12333" s="12">
        <v>43008</v>
      </c>
      <c r="H12333" s="13">
        <v>12</v>
      </c>
      <c r="I12333" s="70">
        <v>-0.17499999999999999</v>
      </c>
      <c r="J12333" s="65">
        <v>0</v>
      </c>
      <c r="K12333" s="70">
        <f t="shared" si="1308"/>
        <v>-0.17499999999999999</v>
      </c>
      <c r="L12333" s="65">
        <v>0</v>
      </c>
      <c r="M12333" s="63">
        <v>83.326999999999998</v>
      </c>
    </row>
    <row r="12334" spans="1:13" ht="15" customHeight="1">
      <c r="A12334" s="33">
        <v>41912</v>
      </c>
      <c r="B12334" s="12" t="s">
        <v>54</v>
      </c>
      <c r="C12334" s="10" t="s">
        <v>4</v>
      </c>
      <c r="D12334" s="10" t="s">
        <v>49</v>
      </c>
      <c r="E12334" s="36" t="s">
        <v>6</v>
      </c>
      <c r="F12334" s="36" t="s">
        <v>50</v>
      </c>
      <c r="G12334" s="12">
        <v>43100</v>
      </c>
      <c r="H12334" s="13">
        <v>13</v>
      </c>
      <c r="I12334" s="70">
        <v>-0.16900000000000001</v>
      </c>
      <c r="J12334" s="65">
        <v>0</v>
      </c>
      <c r="K12334" s="70">
        <f t="shared" si="1308"/>
        <v>-0.16900000000000001</v>
      </c>
      <c r="L12334" s="65">
        <v>0</v>
      </c>
      <c r="M12334" s="63">
        <v>81.224999999999994</v>
      </c>
    </row>
    <row r="12335" spans="1:13" ht="15" customHeight="1">
      <c r="A12335" s="33">
        <v>41912</v>
      </c>
      <c r="B12335" s="12" t="s">
        <v>54</v>
      </c>
      <c r="C12335" s="10" t="s">
        <v>4</v>
      </c>
      <c r="D12335" s="10" t="s">
        <v>49</v>
      </c>
      <c r="E12335" s="36" t="s">
        <v>6</v>
      </c>
      <c r="F12335" s="36" t="s">
        <v>50</v>
      </c>
      <c r="G12335" s="12">
        <v>43190</v>
      </c>
      <c r="H12335" s="13">
        <v>14</v>
      </c>
      <c r="I12335" s="70">
        <v>-0.158</v>
      </c>
      <c r="J12335" s="65">
        <v>0</v>
      </c>
      <c r="K12335" s="70">
        <f t="shared" si="1308"/>
        <v>-0.158</v>
      </c>
      <c r="L12335" s="65">
        <v>0</v>
      </c>
      <c r="M12335" s="63">
        <v>79.183999999999997</v>
      </c>
    </row>
    <row r="12336" spans="1:13" ht="15" customHeight="1">
      <c r="A12336" s="33">
        <v>41912</v>
      </c>
      <c r="B12336" s="12" t="s">
        <v>54</v>
      </c>
      <c r="C12336" s="10" t="s">
        <v>4</v>
      </c>
      <c r="D12336" s="10" t="s">
        <v>49</v>
      </c>
      <c r="E12336" s="36" t="s">
        <v>6</v>
      </c>
      <c r="F12336" s="36" t="s">
        <v>50</v>
      </c>
      <c r="G12336" s="12">
        <v>43281</v>
      </c>
      <c r="H12336" s="13">
        <v>15</v>
      </c>
      <c r="I12336" s="70">
        <v>-0.121</v>
      </c>
      <c r="J12336" s="65">
        <v>0</v>
      </c>
      <c r="K12336" s="70">
        <f t="shared" si="1308"/>
        <v>-0.121</v>
      </c>
      <c r="L12336" s="65">
        <v>0</v>
      </c>
      <c r="M12336" s="63">
        <v>77.176000000000002</v>
      </c>
    </row>
    <row r="12337" spans="1:13" ht="15" customHeight="1">
      <c r="A12337" s="33">
        <v>41912</v>
      </c>
      <c r="B12337" s="12" t="s">
        <v>54</v>
      </c>
      <c r="C12337" s="10" t="s">
        <v>4</v>
      </c>
      <c r="D12337" s="10" t="s">
        <v>49</v>
      </c>
      <c r="E12337" s="36" t="s">
        <v>6</v>
      </c>
      <c r="F12337" s="36" t="s">
        <v>50</v>
      </c>
      <c r="G12337" s="12">
        <v>43373</v>
      </c>
      <c r="H12337" s="13">
        <v>16</v>
      </c>
      <c r="I12337" s="70">
        <v>-0.127</v>
      </c>
      <c r="J12337" s="65">
        <v>0</v>
      </c>
      <c r="K12337" s="70">
        <f t="shared" si="1308"/>
        <v>-0.127</v>
      </c>
      <c r="L12337" s="65">
        <v>0</v>
      </c>
      <c r="M12337" s="63">
        <v>75.241</v>
      </c>
    </row>
    <row r="12338" spans="1:13" ht="15" customHeight="1">
      <c r="A12338" s="33">
        <v>41912</v>
      </c>
      <c r="B12338" s="12" t="s">
        <v>54</v>
      </c>
      <c r="C12338" s="10" t="s">
        <v>4</v>
      </c>
      <c r="D12338" s="10" t="s">
        <v>49</v>
      </c>
      <c r="E12338" s="36" t="s">
        <v>6</v>
      </c>
      <c r="F12338" s="36" t="s">
        <v>50</v>
      </c>
      <c r="G12338" s="12">
        <v>43465</v>
      </c>
      <c r="H12338" s="13">
        <v>17</v>
      </c>
      <c r="I12338" s="70">
        <v>-0.12</v>
      </c>
      <c r="J12338" s="65">
        <v>0</v>
      </c>
      <c r="K12338" s="70">
        <f t="shared" si="1308"/>
        <v>-0.12</v>
      </c>
      <c r="L12338" s="65">
        <v>0</v>
      </c>
      <c r="M12338" s="63">
        <v>73.364999999999995</v>
      </c>
    </row>
    <row r="12339" spans="1:13" ht="15" customHeight="1">
      <c r="A12339" s="33">
        <v>41912</v>
      </c>
      <c r="B12339" s="12" t="s">
        <v>54</v>
      </c>
      <c r="C12339" s="10" t="s">
        <v>4</v>
      </c>
      <c r="D12339" s="10" t="s">
        <v>49</v>
      </c>
      <c r="E12339" s="36" t="s">
        <v>6</v>
      </c>
      <c r="F12339" s="36" t="s">
        <v>50</v>
      </c>
      <c r="G12339" s="12">
        <v>43555</v>
      </c>
      <c r="H12339" s="13">
        <v>18</v>
      </c>
      <c r="I12339" s="70">
        <v>-0.105</v>
      </c>
      <c r="J12339" s="65">
        <v>0</v>
      </c>
      <c r="K12339" s="70">
        <f t="shared" si="1308"/>
        <v>-0.105</v>
      </c>
      <c r="L12339" s="65">
        <v>0</v>
      </c>
      <c r="M12339" s="63">
        <v>71.537999999999997</v>
      </c>
    </row>
    <row r="12340" spans="1:13" ht="15" customHeight="1">
      <c r="A12340" s="33">
        <v>41912</v>
      </c>
      <c r="B12340" s="12" t="s">
        <v>54</v>
      </c>
      <c r="C12340" s="10" t="s">
        <v>4</v>
      </c>
      <c r="D12340" s="10" t="s">
        <v>49</v>
      </c>
      <c r="E12340" s="36" t="s">
        <v>6</v>
      </c>
      <c r="F12340" s="36" t="s">
        <v>50</v>
      </c>
      <c r="G12340" s="12">
        <v>43646</v>
      </c>
      <c r="H12340" s="13">
        <v>19</v>
      </c>
      <c r="I12340" s="70">
        <v>-9.5000000000000001E-2</v>
      </c>
      <c r="J12340" s="65">
        <v>0</v>
      </c>
      <c r="K12340" s="70">
        <f t="shared" si="1308"/>
        <v>-9.5000000000000001E-2</v>
      </c>
      <c r="L12340" s="65">
        <v>0</v>
      </c>
      <c r="M12340" s="63">
        <v>69.760999999999996</v>
      </c>
    </row>
    <row r="12341" spans="1:13" ht="15" customHeight="1">
      <c r="A12341" s="33">
        <v>41912</v>
      </c>
      <c r="B12341" s="12" t="s">
        <v>54</v>
      </c>
      <c r="C12341" s="10" t="s">
        <v>4</v>
      </c>
      <c r="D12341" s="10" t="s">
        <v>49</v>
      </c>
      <c r="E12341" s="36" t="s">
        <v>6</v>
      </c>
      <c r="F12341" s="36" t="s">
        <v>50</v>
      </c>
      <c r="G12341" s="12">
        <v>43738</v>
      </c>
      <c r="H12341" s="13">
        <v>20</v>
      </c>
      <c r="I12341" s="70">
        <v>-8.5999999999999993E-2</v>
      </c>
      <c r="J12341" s="65">
        <v>0</v>
      </c>
      <c r="K12341" s="70">
        <f t="shared" si="1308"/>
        <v>-8.5999999999999993E-2</v>
      </c>
      <c r="L12341" s="65">
        <v>0</v>
      </c>
      <c r="M12341" s="63">
        <v>68.034999999999997</v>
      </c>
    </row>
    <row r="12342" spans="1:13" ht="15" customHeight="1">
      <c r="A12342" s="33">
        <v>41912</v>
      </c>
      <c r="B12342" s="12" t="s">
        <v>54</v>
      </c>
      <c r="C12342" s="10" t="s">
        <v>4</v>
      </c>
      <c r="D12342" s="10" t="s">
        <v>49</v>
      </c>
      <c r="E12342" s="36" t="s">
        <v>6</v>
      </c>
      <c r="F12342" s="36" t="s">
        <v>50</v>
      </c>
      <c r="G12342" s="12">
        <v>43830</v>
      </c>
      <c r="H12342" s="13">
        <v>21</v>
      </c>
      <c r="I12342" s="70">
        <v>-7.6999999999999999E-2</v>
      </c>
      <c r="J12342" s="65">
        <v>0</v>
      </c>
      <c r="K12342" s="70">
        <f t="shared" si="1308"/>
        <v>-7.6999999999999999E-2</v>
      </c>
      <c r="L12342" s="65">
        <v>0</v>
      </c>
      <c r="M12342" s="63">
        <v>66.358000000000004</v>
      </c>
    </row>
    <row r="12343" spans="1:13" ht="15" customHeight="1">
      <c r="A12343" s="21">
        <f>A12344</f>
        <v>41912</v>
      </c>
      <c r="B12343" s="21" t="str">
        <f t="shared" ref="B12343:F12343" si="1309">B12344</f>
        <v>Annual 2015</v>
      </c>
      <c r="C12343" s="21" t="str">
        <f t="shared" si="1309"/>
        <v>Adverse</v>
      </c>
      <c r="D12343" s="21" t="str">
        <f t="shared" si="1309"/>
        <v>FVO-BHE</v>
      </c>
      <c r="E12343" s="21" t="str">
        <f t="shared" si="1309"/>
        <v>Resi Real Estate</v>
      </c>
      <c r="F12343" s="21" t="str">
        <f t="shared" si="1309"/>
        <v>Second / Junior Lien Mortgages</v>
      </c>
      <c r="G12343" s="21">
        <v>41912</v>
      </c>
      <c r="H12343" s="23">
        <v>0</v>
      </c>
      <c r="I12343" s="30">
        <v>0</v>
      </c>
      <c r="J12343" s="70">
        <v>0</v>
      </c>
      <c r="K12343" s="59">
        <v>0</v>
      </c>
      <c r="L12343" s="65">
        <v>0</v>
      </c>
      <c r="M12343" s="63">
        <v>0</v>
      </c>
    </row>
    <row r="12344" spans="1:13" ht="15" customHeight="1">
      <c r="A12344" s="33">
        <v>41912</v>
      </c>
      <c r="B12344" s="12" t="s">
        <v>54</v>
      </c>
      <c r="C12344" s="10" t="s">
        <v>36</v>
      </c>
      <c r="D12344" s="10" t="s">
        <v>49</v>
      </c>
      <c r="E12344" s="36" t="s">
        <v>6</v>
      </c>
      <c r="F12344" s="36" t="s">
        <v>50</v>
      </c>
      <c r="G12344" s="12">
        <v>42004</v>
      </c>
      <c r="H12344" s="13">
        <v>1</v>
      </c>
      <c r="I12344" s="70">
        <v>2.6709999999999998</v>
      </c>
      <c r="J12344" s="65">
        <v>0</v>
      </c>
      <c r="K12344" s="70">
        <f t="shared" si="1308"/>
        <v>2.6709999999999998</v>
      </c>
      <c r="L12344" s="65">
        <v>0</v>
      </c>
      <c r="M12344" s="63">
        <v>108.26</v>
      </c>
    </row>
    <row r="12345" spans="1:13" ht="15" customHeight="1">
      <c r="A12345" s="33">
        <v>41912</v>
      </c>
      <c r="B12345" s="12" t="s">
        <v>54</v>
      </c>
      <c r="C12345" s="10" t="s">
        <v>36</v>
      </c>
      <c r="D12345" s="10" t="s">
        <v>49</v>
      </c>
      <c r="E12345" s="36" t="s">
        <v>6</v>
      </c>
      <c r="F12345" s="36" t="s">
        <v>50</v>
      </c>
      <c r="G12345" s="12">
        <v>42094</v>
      </c>
      <c r="H12345" s="13">
        <v>2</v>
      </c>
      <c r="I12345" s="70">
        <v>2.4159999999999999</v>
      </c>
      <c r="J12345" s="65">
        <v>0</v>
      </c>
      <c r="K12345" s="70">
        <f t="shared" si="1308"/>
        <v>2.4159999999999999</v>
      </c>
      <c r="L12345" s="65">
        <v>0</v>
      </c>
      <c r="M12345" s="63">
        <v>102.60599999999999</v>
      </c>
    </row>
    <row r="12346" spans="1:13" ht="15" customHeight="1">
      <c r="A12346" s="33">
        <v>41912</v>
      </c>
      <c r="B12346" s="12" t="s">
        <v>54</v>
      </c>
      <c r="C12346" s="10" t="s">
        <v>36</v>
      </c>
      <c r="D12346" s="10" t="s">
        <v>49</v>
      </c>
      <c r="E12346" s="36" t="s">
        <v>6</v>
      </c>
      <c r="F12346" s="36" t="s">
        <v>50</v>
      </c>
      <c r="G12346" s="12">
        <v>42185</v>
      </c>
      <c r="H12346" s="13">
        <v>3</v>
      </c>
      <c r="I12346" s="70">
        <v>-0.433</v>
      </c>
      <c r="J12346" s="65">
        <v>0</v>
      </c>
      <c r="K12346" s="70">
        <f t="shared" si="1308"/>
        <v>-0.433</v>
      </c>
      <c r="L12346" s="65">
        <v>0</v>
      </c>
      <c r="M12346" s="63">
        <v>99.903000000000006</v>
      </c>
    </row>
    <row r="12347" spans="1:13" ht="15" customHeight="1">
      <c r="A12347" s="33">
        <v>41912</v>
      </c>
      <c r="B12347" s="12" t="s">
        <v>54</v>
      </c>
      <c r="C12347" s="10" t="s">
        <v>36</v>
      </c>
      <c r="D12347" s="10" t="s">
        <v>49</v>
      </c>
      <c r="E12347" s="36" t="s">
        <v>6</v>
      </c>
      <c r="F12347" s="36" t="s">
        <v>50</v>
      </c>
      <c r="G12347" s="12">
        <v>42277</v>
      </c>
      <c r="H12347" s="13">
        <v>4</v>
      </c>
      <c r="I12347" s="70">
        <v>-0.78500000000000003</v>
      </c>
      <c r="J12347" s="65">
        <v>0</v>
      </c>
      <c r="K12347" s="70">
        <f t="shared" si="1308"/>
        <v>-0.78500000000000003</v>
      </c>
      <c r="L12347" s="65">
        <v>0</v>
      </c>
      <c r="M12347" s="63">
        <v>97.652000000000001</v>
      </c>
    </row>
    <row r="12348" spans="1:13" ht="15" customHeight="1">
      <c r="A12348" s="33">
        <v>41912</v>
      </c>
      <c r="B12348" s="12" t="s">
        <v>54</v>
      </c>
      <c r="C12348" s="10" t="s">
        <v>36</v>
      </c>
      <c r="D12348" s="10" t="s">
        <v>49</v>
      </c>
      <c r="E12348" s="36" t="s">
        <v>6</v>
      </c>
      <c r="F12348" s="36" t="s">
        <v>50</v>
      </c>
      <c r="G12348" s="12">
        <v>42369</v>
      </c>
      <c r="H12348" s="13">
        <v>5</v>
      </c>
      <c r="I12348" s="70">
        <v>-0.84599999999999997</v>
      </c>
      <c r="J12348" s="65">
        <v>0</v>
      </c>
      <c r="K12348" s="70">
        <f t="shared" si="1308"/>
        <v>-0.84599999999999997</v>
      </c>
      <c r="L12348" s="65">
        <v>0</v>
      </c>
      <c r="M12348" s="63">
        <v>95.558999999999997</v>
      </c>
    </row>
    <row r="12349" spans="1:13" ht="15" customHeight="1">
      <c r="A12349" s="33">
        <v>41912</v>
      </c>
      <c r="B12349" s="12" t="s">
        <v>54</v>
      </c>
      <c r="C12349" s="10" t="s">
        <v>36</v>
      </c>
      <c r="D12349" s="10" t="s">
        <v>49</v>
      </c>
      <c r="E12349" s="36" t="s">
        <v>6</v>
      </c>
      <c r="F12349" s="36" t="s">
        <v>50</v>
      </c>
      <c r="G12349" s="12">
        <v>42460</v>
      </c>
      <c r="H12349" s="13">
        <v>6</v>
      </c>
      <c r="I12349" s="70">
        <v>-0.63700000000000001</v>
      </c>
      <c r="J12349" s="65">
        <v>0</v>
      </c>
      <c r="K12349" s="70">
        <f t="shared" si="1308"/>
        <v>-0.63700000000000001</v>
      </c>
      <c r="L12349" s="65">
        <v>0</v>
      </c>
      <c r="M12349" s="63">
        <v>93.349000000000004</v>
      </c>
    </row>
    <row r="12350" spans="1:13" ht="15" customHeight="1">
      <c r="A12350" s="33">
        <v>41912</v>
      </c>
      <c r="B12350" s="12" t="s">
        <v>54</v>
      </c>
      <c r="C12350" s="10" t="s">
        <v>36</v>
      </c>
      <c r="D12350" s="10" t="s">
        <v>49</v>
      </c>
      <c r="E12350" s="36" t="s">
        <v>6</v>
      </c>
      <c r="F12350" s="36" t="s">
        <v>50</v>
      </c>
      <c r="G12350" s="12">
        <v>42551</v>
      </c>
      <c r="H12350" s="13">
        <v>7</v>
      </c>
      <c r="I12350" s="70">
        <v>-0.47299999999999998</v>
      </c>
      <c r="J12350" s="65">
        <v>0</v>
      </c>
      <c r="K12350" s="70">
        <f t="shared" si="1308"/>
        <v>-0.47299999999999998</v>
      </c>
      <c r="L12350" s="65">
        <v>0</v>
      </c>
      <c r="M12350" s="63">
        <v>91.066000000000003</v>
      </c>
    </row>
    <row r="12351" spans="1:13" ht="15" customHeight="1">
      <c r="A12351" s="33">
        <v>41912</v>
      </c>
      <c r="B12351" s="12" t="s">
        <v>54</v>
      </c>
      <c r="C12351" s="10" t="s">
        <v>36</v>
      </c>
      <c r="D12351" s="10" t="s">
        <v>49</v>
      </c>
      <c r="E12351" s="36" t="s">
        <v>6</v>
      </c>
      <c r="F12351" s="36" t="s">
        <v>50</v>
      </c>
      <c r="G12351" s="12">
        <v>42643</v>
      </c>
      <c r="H12351" s="13">
        <v>8</v>
      </c>
      <c r="I12351" s="70">
        <v>-0.42699999999999999</v>
      </c>
      <c r="J12351" s="65">
        <v>0</v>
      </c>
      <c r="K12351" s="70">
        <f t="shared" si="1308"/>
        <v>-0.42699999999999999</v>
      </c>
      <c r="L12351" s="65">
        <v>0</v>
      </c>
      <c r="M12351" s="63">
        <v>88.823999999999998</v>
      </c>
    </row>
    <row r="12352" spans="1:13" ht="15" customHeight="1">
      <c r="A12352" s="33">
        <v>41912</v>
      </c>
      <c r="B12352" s="12" t="s">
        <v>54</v>
      </c>
      <c r="C12352" s="10" t="s">
        <v>36</v>
      </c>
      <c r="D12352" s="10" t="s">
        <v>49</v>
      </c>
      <c r="E12352" s="36" t="s">
        <v>6</v>
      </c>
      <c r="F12352" s="36" t="s">
        <v>50</v>
      </c>
      <c r="G12352" s="12">
        <v>42735</v>
      </c>
      <c r="H12352" s="13">
        <v>9</v>
      </c>
      <c r="I12352" s="70">
        <v>-0.35499999999999998</v>
      </c>
      <c r="J12352" s="65">
        <v>0</v>
      </c>
      <c r="K12352" s="70">
        <f t="shared" si="1308"/>
        <v>-0.35499999999999998</v>
      </c>
      <c r="L12352" s="65">
        <v>0</v>
      </c>
      <c r="M12352" s="63">
        <v>86.594999999999999</v>
      </c>
    </row>
    <row r="12353" spans="1:13" ht="15" customHeight="1">
      <c r="A12353" s="33">
        <v>41912</v>
      </c>
      <c r="B12353" s="12" t="s">
        <v>54</v>
      </c>
      <c r="C12353" s="10" t="s">
        <v>36</v>
      </c>
      <c r="D12353" s="10" t="s">
        <v>49</v>
      </c>
      <c r="E12353" s="36" t="s">
        <v>6</v>
      </c>
      <c r="F12353" s="36" t="s">
        <v>50</v>
      </c>
      <c r="G12353" s="12">
        <v>42825</v>
      </c>
      <c r="H12353" s="13">
        <v>10</v>
      </c>
      <c r="I12353" s="70">
        <v>-0.30499999999999999</v>
      </c>
      <c r="J12353" s="65">
        <v>0</v>
      </c>
      <c r="K12353" s="70">
        <f t="shared" si="1308"/>
        <v>-0.30499999999999999</v>
      </c>
      <c r="L12353" s="65">
        <v>0</v>
      </c>
      <c r="M12353" s="63">
        <v>84.399000000000001</v>
      </c>
    </row>
    <row r="12354" spans="1:13" ht="15" customHeight="1">
      <c r="A12354" s="33">
        <v>41912</v>
      </c>
      <c r="B12354" s="12" t="s">
        <v>54</v>
      </c>
      <c r="C12354" s="10" t="s">
        <v>36</v>
      </c>
      <c r="D12354" s="10" t="s">
        <v>49</v>
      </c>
      <c r="E12354" s="36" t="s">
        <v>6</v>
      </c>
      <c r="F12354" s="36" t="s">
        <v>50</v>
      </c>
      <c r="G12354" s="12">
        <v>42916</v>
      </c>
      <c r="H12354" s="13">
        <v>11</v>
      </c>
      <c r="I12354" s="70">
        <v>-0.253</v>
      </c>
      <c r="J12354" s="65">
        <v>0</v>
      </c>
      <c r="K12354" s="70">
        <f t="shared" si="1308"/>
        <v>-0.253</v>
      </c>
      <c r="L12354" s="65">
        <v>0</v>
      </c>
      <c r="M12354" s="63">
        <v>82.228999999999999</v>
      </c>
    </row>
    <row r="12355" spans="1:13" ht="15" customHeight="1">
      <c r="A12355" s="33">
        <v>41912</v>
      </c>
      <c r="B12355" s="12" t="s">
        <v>54</v>
      </c>
      <c r="C12355" s="10" t="s">
        <v>36</v>
      </c>
      <c r="D12355" s="10" t="s">
        <v>49</v>
      </c>
      <c r="E12355" s="36" t="s">
        <v>6</v>
      </c>
      <c r="F12355" s="36" t="s">
        <v>50</v>
      </c>
      <c r="G12355" s="12">
        <v>43008</v>
      </c>
      <c r="H12355" s="13">
        <v>12</v>
      </c>
      <c r="I12355" s="70">
        <v>-0.29299999999999998</v>
      </c>
      <c r="J12355" s="65">
        <v>0</v>
      </c>
      <c r="K12355" s="70">
        <f t="shared" si="1308"/>
        <v>-0.29299999999999998</v>
      </c>
      <c r="L12355" s="65">
        <v>0</v>
      </c>
      <c r="M12355" s="63">
        <v>80.177000000000007</v>
      </c>
    </row>
    <row r="12356" spans="1:13" ht="15" customHeight="1">
      <c r="A12356" s="33">
        <v>41912</v>
      </c>
      <c r="B12356" s="12" t="s">
        <v>54</v>
      </c>
      <c r="C12356" s="10" t="s">
        <v>36</v>
      </c>
      <c r="D12356" s="10" t="s">
        <v>49</v>
      </c>
      <c r="E12356" s="36" t="s">
        <v>6</v>
      </c>
      <c r="F12356" s="36" t="s">
        <v>50</v>
      </c>
      <c r="G12356" s="12">
        <v>43100</v>
      </c>
      <c r="H12356" s="13">
        <v>13</v>
      </c>
      <c r="I12356" s="70">
        <v>-0.34499999999999997</v>
      </c>
      <c r="J12356" s="65">
        <v>0</v>
      </c>
      <c r="K12356" s="70">
        <f t="shared" si="1308"/>
        <v>-0.34499999999999997</v>
      </c>
      <c r="L12356" s="65">
        <v>0</v>
      </c>
      <c r="M12356" s="63">
        <v>78.251000000000005</v>
      </c>
    </row>
    <row r="12357" spans="1:13" ht="15" customHeight="1">
      <c r="A12357" s="33">
        <v>41912</v>
      </c>
      <c r="B12357" s="12" t="s">
        <v>54</v>
      </c>
      <c r="C12357" s="10" t="s">
        <v>36</v>
      </c>
      <c r="D12357" s="10" t="s">
        <v>49</v>
      </c>
      <c r="E12357" s="36" t="s">
        <v>6</v>
      </c>
      <c r="F12357" s="36" t="s">
        <v>50</v>
      </c>
      <c r="G12357" s="12">
        <v>43190</v>
      </c>
      <c r="H12357" s="13">
        <v>14</v>
      </c>
      <c r="I12357" s="70">
        <v>-0.22700000000000001</v>
      </c>
      <c r="J12357" s="65">
        <v>0</v>
      </c>
      <c r="K12357" s="70">
        <f t="shared" si="1308"/>
        <v>-0.22700000000000001</v>
      </c>
      <c r="L12357" s="65">
        <v>0</v>
      </c>
      <c r="M12357" s="63">
        <v>76.278999999999996</v>
      </c>
    </row>
    <row r="12358" spans="1:13" ht="15" customHeight="1">
      <c r="A12358" s="33">
        <v>41912</v>
      </c>
      <c r="B12358" s="12" t="s">
        <v>54</v>
      </c>
      <c r="C12358" s="10" t="s">
        <v>36</v>
      </c>
      <c r="D12358" s="10" t="s">
        <v>49</v>
      </c>
      <c r="E12358" s="36" t="s">
        <v>6</v>
      </c>
      <c r="F12358" s="36" t="s">
        <v>50</v>
      </c>
      <c r="G12358" s="12">
        <v>43281</v>
      </c>
      <c r="H12358" s="13">
        <v>15</v>
      </c>
      <c r="I12358" s="70">
        <v>-0.16900000000000001</v>
      </c>
      <c r="J12358" s="65">
        <v>0</v>
      </c>
      <c r="K12358" s="70">
        <f t="shared" si="1308"/>
        <v>-0.16900000000000001</v>
      </c>
      <c r="L12358" s="65">
        <v>0</v>
      </c>
      <c r="M12358" s="63">
        <v>74.319000000000003</v>
      </c>
    </row>
    <row r="12359" spans="1:13" ht="15" customHeight="1">
      <c r="A12359" s="33">
        <v>41912</v>
      </c>
      <c r="B12359" s="12" t="s">
        <v>54</v>
      </c>
      <c r="C12359" s="10" t="s">
        <v>36</v>
      </c>
      <c r="D12359" s="10" t="s">
        <v>49</v>
      </c>
      <c r="E12359" s="36" t="s">
        <v>6</v>
      </c>
      <c r="F12359" s="36" t="s">
        <v>50</v>
      </c>
      <c r="G12359" s="12">
        <v>43373</v>
      </c>
      <c r="H12359" s="13">
        <v>16</v>
      </c>
      <c r="I12359" s="70">
        <v>-0.17599999999999999</v>
      </c>
      <c r="J12359" s="65">
        <v>0</v>
      </c>
      <c r="K12359" s="70">
        <f t="shared" si="1308"/>
        <v>-0.17599999999999999</v>
      </c>
      <c r="L12359" s="65">
        <v>0</v>
      </c>
      <c r="M12359" s="63">
        <v>72.433000000000007</v>
      </c>
    </row>
    <row r="12360" spans="1:13" ht="15" customHeight="1">
      <c r="A12360" s="33">
        <v>41912</v>
      </c>
      <c r="B12360" s="12" t="s">
        <v>54</v>
      </c>
      <c r="C12360" s="10" t="s">
        <v>36</v>
      </c>
      <c r="D12360" s="10" t="s">
        <v>49</v>
      </c>
      <c r="E12360" s="36" t="s">
        <v>6</v>
      </c>
      <c r="F12360" s="36" t="s">
        <v>50</v>
      </c>
      <c r="G12360" s="12">
        <v>43465</v>
      </c>
      <c r="H12360" s="13">
        <v>17</v>
      </c>
      <c r="I12360" s="70">
        <v>-0.21099999999999999</v>
      </c>
      <c r="J12360" s="65">
        <v>0</v>
      </c>
      <c r="K12360" s="70">
        <f t="shared" si="1308"/>
        <v>-0.21099999999999999</v>
      </c>
      <c r="L12360" s="65">
        <v>0</v>
      </c>
      <c r="M12360" s="63">
        <v>70.647999999999996</v>
      </c>
    </row>
    <row r="12361" spans="1:13" ht="15" customHeight="1">
      <c r="A12361" s="33">
        <v>41912</v>
      </c>
      <c r="B12361" s="12" t="s">
        <v>54</v>
      </c>
      <c r="C12361" s="10" t="s">
        <v>36</v>
      </c>
      <c r="D12361" s="10" t="s">
        <v>49</v>
      </c>
      <c r="E12361" s="36" t="s">
        <v>6</v>
      </c>
      <c r="F12361" s="36" t="s">
        <v>50</v>
      </c>
      <c r="G12361" s="12">
        <v>43555</v>
      </c>
      <c r="H12361" s="13">
        <v>18</v>
      </c>
      <c r="I12361" s="70">
        <v>-0.104</v>
      </c>
      <c r="J12361" s="65">
        <v>0</v>
      </c>
      <c r="K12361" s="70">
        <f t="shared" si="1308"/>
        <v>-0.104</v>
      </c>
      <c r="L12361" s="65">
        <v>0</v>
      </c>
      <c r="M12361" s="63">
        <v>68.819000000000003</v>
      </c>
    </row>
    <row r="12362" spans="1:13" ht="15" customHeight="1">
      <c r="A12362" s="33">
        <v>41912</v>
      </c>
      <c r="B12362" s="12" t="s">
        <v>54</v>
      </c>
      <c r="C12362" s="10" t="s">
        <v>36</v>
      </c>
      <c r="D12362" s="10" t="s">
        <v>49</v>
      </c>
      <c r="E12362" s="36" t="s">
        <v>6</v>
      </c>
      <c r="F12362" s="36" t="s">
        <v>50</v>
      </c>
      <c r="G12362" s="12">
        <v>43646</v>
      </c>
      <c r="H12362" s="13">
        <v>19</v>
      </c>
      <c r="I12362" s="70">
        <v>-0.21199999999999999</v>
      </c>
      <c r="J12362" s="65">
        <v>0</v>
      </c>
      <c r="K12362" s="70">
        <f t="shared" si="1308"/>
        <v>-0.21199999999999999</v>
      </c>
      <c r="L12362" s="65">
        <v>0</v>
      </c>
      <c r="M12362" s="63">
        <v>67.159000000000006</v>
      </c>
    </row>
    <row r="12363" spans="1:13" ht="15" customHeight="1">
      <c r="A12363" s="33">
        <v>41912</v>
      </c>
      <c r="B12363" s="12" t="s">
        <v>54</v>
      </c>
      <c r="C12363" s="10" t="s">
        <v>36</v>
      </c>
      <c r="D12363" s="10" t="s">
        <v>49</v>
      </c>
      <c r="E12363" s="36" t="s">
        <v>6</v>
      </c>
      <c r="F12363" s="36" t="s">
        <v>50</v>
      </c>
      <c r="G12363" s="12">
        <v>43738</v>
      </c>
      <c r="H12363" s="13">
        <v>20</v>
      </c>
      <c r="I12363" s="70">
        <v>-0.123</v>
      </c>
      <c r="J12363" s="65">
        <v>0</v>
      </c>
      <c r="K12363" s="70">
        <f t="shared" si="1308"/>
        <v>-0.123</v>
      </c>
      <c r="L12363" s="65">
        <v>0</v>
      </c>
      <c r="M12363" s="63">
        <v>65.47</v>
      </c>
    </row>
    <row r="12364" spans="1:13" ht="15" customHeight="1">
      <c r="A12364" s="33">
        <v>41912</v>
      </c>
      <c r="B12364" s="12" t="s">
        <v>54</v>
      </c>
      <c r="C12364" s="10" t="s">
        <v>36</v>
      </c>
      <c r="D12364" s="10" t="s">
        <v>49</v>
      </c>
      <c r="E12364" s="36" t="s">
        <v>6</v>
      </c>
      <c r="F12364" s="36" t="s">
        <v>50</v>
      </c>
      <c r="G12364" s="12">
        <v>43830</v>
      </c>
      <c r="H12364" s="13">
        <v>21</v>
      </c>
      <c r="I12364" s="70">
        <v>-0.121</v>
      </c>
      <c r="J12364" s="65">
        <v>0</v>
      </c>
      <c r="K12364" s="70">
        <f t="shared" si="1308"/>
        <v>-0.121</v>
      </c>
      <c r="L12364" s="65">
        <v>0</v>
      </c>
      <c r="M12364" s="63">
        <v>63.837000000000003</v>
      </c>
    </row>
    <row r="12365" spans="1:13" ht="15" customHeight="1">
      <c r="A12365" s="21">
        <f>A12366</f>
        <v>41912</v>
      </c>
      <c r="B12365" s="21" t="str">
        <f t="shared" ref="B12365:F12365" si="1310">B12366</f>
        <v>Annual 2015</v>
      </c>
      <c r="C12365" s="21" t="str">
        <f t="shared" si="1310"/>
        <v>Severely Adverse</v>
      </c>
      <c r="D12365" s="21" t="str">
        <f t="shared" si="1310"/>
        <v>FVO-BHE</v>
      </c>
      <c r="E12365" s="21" t="str">
        <f t="shared" si="1310"/>
        <v>Resi Real Estate</v>
      </c>
      <c r="F12365" s="21" t="str">
        <f t="shared" si="1310"/>
        <v>Second / Junior Lien Mortgages</v>
      </c>
      <c r="G12365" s="21">
        <v>41912</v>
      </c>
      <c r="H12365" s="23">
        <v>0</v>
      </c>
      <c r="I12365" s="30">
        <v>0</v>
      </c>
      <c r="J12365" s="70">
        <v>0</v>
      </c>
      <c r="K12365" s="59">
        <v>0</v>
      </c>
      <c r="L12365" s="65">
        <v>0</v>
      </c>
      <c r="M12365" s="63">
        <v>0</v>
      </c>
    </row>
    <row r="12366" spans="1:13" ht="15" customHeight="1">
      <c r="A12366" s="33">
        <v>41912</v>
      </c>
      <c r="B12366" s="12" t="s">
        <v>54</v>
      </c>
      <c r="C12366" s="10" t="s">
        <v>37</v>
      </c>
      <c r="D12366" s="10" t="s">
        <v>49</v>
      </c>
      <c r="E12366" s="36" t="s">
        <v>6</v>
      </c>
      <c r="F12366" s="36" t="s">
        <v>50</v>
      </c>
      <c r="G12366" s="12">
        <v>42004</v>
      </c>
      <c r="H12366" s="13">
        <v>1</v>
      </c>
      <c r="I12366" s="70">
        <v>6.2060000000000004</v>
      </c>
      <c r="J12366" s="65">
        <v>0</v>
      </c>
      <c r="K12366" s="70">
        <f t="shared" si="1308"/>
        <v>6.2060000000000004</v>
      </c>
      <c r="L12366" s="65">
        <v>0</v>
      </c>
      <c r="M12366" s="63">
        <v>104.72499999999999</v>
      </c>
    </row>
    <row r="12367" spans="1:13" ht="15" customHeight="1">
      <c r="A12367" s="33">
        <v>41912</v>
      </c>
      <c r="B12367" s="12" t="s">
        <v>54</v>
      </c>
      <c r="C12367" s="10" t="s">
        <v>37</v>
      </c>
      <c r="D12367" s="10" t="s">
        <v>49</v>
      </c>
      <c r="E12367" s="36" t="s">
        <v>6</v>
      </c>
      <c r="F12367" s="36" t="s">
        <v>50</v>
      </c>
      <c r="G12367" s="12">
        <v>42094</v>
      </c>
      <c r="H12367" s="13">
        <v>2</v>
      </c>
      <c r="I12367" s="70">
        <v>3.8239999999999998</v>
      </c>
      <c r="J12367" s="65">
        <v>0</v>
      </c>
      <c r="K12367" s="70">
        <f t="shared" si="1308"/>
        <v>3.8239999999999998</v>
      </c>
      <c r="L12367" s="65">
        <v>0</v>
      </c>
      <c r="M12367" s="63">
        <v>97.662999999999997</v>
      </c>
    </row>
    <row r="12368" spans="1:13" ht="15" customHeight="1">
      <c r="A12368" s="33">
        <v>41912</v>
      </c>
      <c r="B12368" s="12" t="s">
        <v>54</v>
      </c>
      <c r="C12368" s="10" t="s">
        <v>37</v>
      </c>
      <c r="D12368" s="10" t="s">
        <v>49</v>
      </c>
      <c r="E12368" s="36" t="s">
        <v>6</v>
      </c>
      <c r="F12368" s="36" t="s">
        <v>50</v>
      </c>
      <c r="G12368" s="12">
        <v>42185</v>
      </c>
      <c r="H12368" s="13">
        <v>3</v>
      </c>
      <c r="I12368" s="70">
        <v>2.92</v>
      </c>
      <c r="J12368" s="65">
        <v>0</v>
      </c>
      <c r="K12368" s="70">
        <f t="shared" si="1308"/>
        <v>2.92</v>
      </c>
      <c r="L12368" s="65">
        <v>0</v>
      </c>
      <c r="M12368" s="63">
        <v>91.606999999999999</v>
      </c>
    </row>
    <row r="12369" spans="1:13" ht="15" customHeight="1">
      <c r="A12369" s="33">
        <v>41912</v>
      </c>
      <c r="B12369" s="12" t="s">
        <v>54</v>
      </c>
      <c r="C12369" s="10" t="s">
        <v>37</v>
      </c>
      <c r="D12369" s="10" t="s">
        <v>49</v>
      </c>
      <c r="E12369" s="36" t="s">
        <v>6</v>
      </c>
      <c r="F12369" s="36" t="s">
        <v>50</v>
      </c>
      <c r="G12369" s="12">
        <v>42277</v>
      </c>
      <c r="H12369" s="13">
        <v>4</v>
      </c>
      <c r="I12369" s="70">
        <v>1.841</v>
      </c>
      <c r="J12369" s="65">
        <v>0</v>
      </c>
      <c r="K12369" s="70">
        <f t="shared" si="1308"/>
        <v>1.841</v>
      </c>
      <c r="L12369" s="65">
        <v>0</v>
      </c>
      <c r="M12369" s="63">
        <v>86.728999999999999</v>
      </c>
    </row>
    <row r="12370" spans="1:13" ht="15" customHeight="1">
      <c r="A12370" s="33">
        <v>41912</v>
      </c>
      <c r="B12370" s="12" t="s">
        <v>54</v>
      </c>
      <c r="C12370" s="10" t="s">
        <v>37</v>
      </c>
      <c r="D12370" s="10" t="s">
        <v>49</v>
      </c>
      <c r="E12370" s="36" t="s">
        <v>6</v>
      </c>
      <c r="F12370" s="36" t="s">
        <v>50</v>
      </c>
      <c r="G12370" s="12">
        <v>42369</v>
      </c>
      <c r="H12370" s="13">
        <v>5</v>
      </c>
      <c r="I12370" s="70">
        <v>-2.0590000000000002</v>
      </c>
      <c r="J12370" s="65">
        <v>0</v>
      </c>
      <c r="K12370" s="70">
        <f t="shared" si="1308"/>
        <v>-2.0590000000000002</v>
      </c>
      <c r="L12370" s="65">
        <v>0</v>
      </c>
      <c r="M12370" s="63">
        <v>85.847999999999999</v>
      </c>
    </row>
    <row r="12371" spans="1:13" ht="15" customHeight="1">
      <c r="A12371" s="33">
        <v>41912</v>
      </c>
      <c r="B12371" s="12" t="s">
        <v>54</v>
      </c>
      <c r="C12371" s="10" t="s">
        <v>37</v>
      </c>
      <c r="D12371" s="10" t="s">
        <v>49</v>
      </c>
      <c r="E12371" s="36" t="s">
        <v>6</v>
      </c>
      <c r="F12371" s="36" t="s">
        <v>50</v>
      </c>
      <c r="G12371" s="12">
        <v>42460</v>
      </c>
      <c r="H12371" s="13">
        <v>6</v>
      </c>
      <c r="I12371" s="70">
        <v>-2.105</v>
      </c>
      <c r="J12371" s="65">
        <v>0</v>
      </c>
      <c r="K12371" s="70">
        <f t="shared" si="1308"/>
        <v>-2.105</v>
      </c>
      <c r="L12371" s="65">
        <v>0</v>
      </c>
      <c r="M12371" s="63">
        <v>85.106999999999999</v>
      </c>
    </row>
    <row r="12372" spans="1:13" ht="15" customHeight="1">
      <c r="A12372" s="33">
        <v>41912</v>
      </c>
      <c r="B12372" s="12" t="s">
        <v>54</v>
      </c>
      <c r="C12372" s="10" t="s">
        <v>37</v>
      </c>
      <c r="D12372" s="10" t="s">
        <v>49</v>
      </c>
      <c r="E12372" s="36" t="s">
        <v>6</v>
      </c>
      <c r="F12372" s="36" t="s">
        <v>50</v>
      </c>
      <c r="G12372" s="12">
        <v>42551</v>
      </c>
      <c r="H12372" s="13">
        <v>7</v>
      </c>
      <c r="I12372" s="70">
        <v>-2.02</v>
      </c>
      <c r="J12372" s="65">
        <v>0</v>
      </c>
      <c r="K12372" s="70">
        <f t="shared" si="1308"/>
        <v>-2.02</v>
      </c>
      <c r="L12372" s="65">
        <v>0</v>
      </c>
      <c r="M12372" s="63">
        <v>84.370999999999995</v>
      </c>
    </row>
    <row r="12373" spans="1:13" ht="15" customHeight="1">
      <c r="A12373" s="33">
        <v>41912</v>
      </c>
      <c r="B12373" s="12" t="s">
        <v>54</v>
      </c>
      <c r="C12373" s="10" t="s">
        <v>37</v>
      </c>
      <c r="D12373" s="10" t="s">
        <v>49</v>
      </c>
      <c r="E12373" s="36" t="s">
        <v>6</v>
      </c>
      <c r="F12373" s="36" t="s">
        <v>50</v>
      </c>
      <c r="G12373" s="12">
        <v>42643</v>
      </c>
      <c r="H12373" s="13">
        <v>8</v>
      </c>
      <c r="I12373" s="70">
        <v>-1.9370000000000001</v>
      </c>
      <c r="J12373" s="65">
        <v>0</v>
      </c>
      <c r="K12373" s="70">
        <f t="shared" si="1308"/>
        <v>-1.9370000000000001</v>
      </c>
      <c r="L12373" s="65">
        <v>0</v>
      </c>
      <c r="M12373" s="63">
        <v>83.638999999999996</v>
      </c>
    </row>
    <row r="12374" spans="1:13" ht="15" customHeight="1">
      <c r="A12374" s="33">
        <v>41912</v>
      </c>
      <c r="B12374" s="12" t="s">
        <v>54</v>
      </c>
      <c r="C12374" s="10" t="s">
        <v>37</v>
      </c>
      <c r="D12374" s="10" t="s">
        <v>49</v>
      </c>
      <c r="E12374" s="36" t="s">
        <v>6</v>
      </c>
      <c r="F12374" s="36" t="s">
        <v>50</v>
      </c>
      <c r="G12374" s="12">
        <v>42735</v>
      </c>
      <c r="H12374" s="13">
        <v>9</v>
      </c>
      <c r="I12374" s="70">
        <v>-1.3759999999999999</v>
      </c>
      <c r="J12374" s="65">
        <v>0</v>
      </c>
      <c r="K12374" s="70">
        <f t="shared" si="1308"/>
        <v>-1.3759999999999999</v>
      </c>
      <c r="L12374" s="65">
        <v>0</v>
      </c>
      <c r="M12374" s="63">
        <v>82.430999999999997</v>
      </c>
    </row>
    <row r="12375" spans="1:13" ht="15" customHeight="1">
      <c r="A12375" s="33">
        <v>41912</v>
      </c>
      <c r="B12375" s="12" t="s">
        <v>54</v>
      </c>
      <c r="C12375" s="10" t="s">
        <v>37</v>
      </c>
      <c r="D12375" s="10" t="s">
        <v>49</v>
      </c>
      <c r="E12375" s="36" t="s">
        <v>6</v>
      </c>
      <c r="F12375" s="36" t="s">
        <v>50</v>
      </c>
      <c r="G12375" s="12">
        <v>42825</v>
      </c>
      <c r="H12375" s="13">
        <v>10</v>
      </c>
      <c r="I12375" s="70">
        <v>-1.234</v>
      </c>
      <c r="J12375" s="65">
        <v>0</v>
      </c>
      <c r="K12375" s="70">
        <f t="shared" si="1308"/>
        <v>-1.234</v>
      </c>
      <c r="L12375" s="65">
        <v>0</v>
      </c>
      <c r="M12375" s="63">
        <v>81.162999999999997</v>
      </c>
    </row>
    <row r="12376" spans="1:13" ht="15" customHeight="1">
      <c r="A12376" s="33">
        <v>41912</v>
      </c>
      <c r="B12376" s="12" t="s">
        <v>54</v>
      </c>
      <c r="C12376" s="10" t="s">
        <v>37</v>
      </c>
      <c r="D12376" s="10" t="s">
        <v>49</v>
      </c>
      <c r="E12376" s="36" t="s">
        <v>6</v>
      </c>
      <c r="F12376" s="36" t="s">
        <v>50</v>
      </c>
      <c r="G12376" s="12">
        <v>42916</v>
      </c>
      <c r="H12376" s="13">
        <v>11</v>
      </c>
      <c r="I12376" s="70">
        <v>-1.0429999999999999</v>
      </c>
      <c r="J12376" s="65">
        <v>0</v>
      </c>
      <c r="K12376" s="70">
        <f t="shared" si="1308"/>
        <v>-1.0429999999999999</v>
      </c>
      <c r="L12376" s="65">
        <v>0</v>
      </c>
      <c r="M12376" s="63">
        <v>79.783000000000001</v>
      </c>
    </row>
    <row r="12377" spans="1:13" ht="15" customHeight="1">
      <c r="A12377" s="33">
        <v>41912</v>
      </c>
      <c r="B12377" s="12" t="s">
        <v>54</v>
      </c>
      <c r="C12377" s="10" t="s">
        <v>37</v>
      </c>
      <c r="D12377" s="10" t="s">
        <v>49</v>
      </c>
      <c r="E12377" s="36" t="s">
        <v>6</v>
      </c>
      <c r="F12377" s="36" t="s">
        <v>50</v>
      </c>
      <c r="G12377" s="12">
        <v>43008</v>
      </c>
      <c r="H12377" s="13">
        <v>12</v>
      </c>
      <c r="I12377" s="70">
        <v>-0.98</v>
      </c>
      <c r="J12377" s="65">
        <v>0</v>
      </c>
      <c r="K12377" s="70">
        <f t="shared" si="1308"/>
        <v>-0.98</v>
      </c>
      <c r="L12377" s="65">
        <v>0</v>
      </c>
      <c r="M12377" s="63">
        <v>78.417000000000002</v>
      </c>
    </row>
    <row r="12378" spans="1:13" ht="15" customHeight="1">
      <c r="A12378" s="33">
        <v>41912</v>
      </c>
      <c r="B12378" s="12" t="s">
        <v>54</v>
      </c>
      <c r="C12378" s="10" t="s">
        <v>37</v>
      </c>
      <c r="D12378" s="10" t="s">
        <v>49</v>
      </c>
      <c r="E12378" s="36" t="s">
        <v>6</v>
      </c>
      <c r="F12378" s="36" t="s">
        <v>50</v>
      </c>
      <c r="G12378" s="12">
        <v>43100</v>
      </c>
      <c r="H12378" s="13">
        <v>13</v>
      </c>
      <c r="I12378" s="70">
        <v>-0.74199999999999999</v>
      </c>
      <c r="J12378" s="65">
        <v>0</v>
      </c>
      <c r="K12378" s="70">
        <f t="shared" si="1308"/>
        <v>-0.74199999999999999</v>
      </c>
      <c r="L12378" s="65">
        <v>0</v>
      </c>
      <c r="M12378" s="63">
        <v>76.888000000000005</v>
      </c>
    </row>
    <row r="12379" spans="1:13" ht="15" customHeight="1">
      <c r="A12379" s="33">
        <v>41912</v>
      </c>
      <c r="B12379" s="12" t="s">
        <v>54</v>
      </c>
      <c r="C12379" s="10" t="s">
        <v>37</v>
      </c>
      <c r="D12379" s="10" t="s">
        <v>49</v>
      </c>
      <c r="E12379" s="36" t="s">
        <v>6</v>
      </c>
      <c r="F12379" s="36" t="s">
        <v>50</v>
      </c>
      <c r="G12379" s="12">
        <v>43190</v>
      </c>
      <c r="H12379" s="13">
        <v>14</v>
      </c>
      <c r="I12379" s="70">
        <v>-0.64100000000000001</v>
      </c>
      <c r="J12379" s="65">
        <v>0</v>
      </c>
      <c r="K12379" s="70">
        <f t="shared" si="1308"/>
        <v>-0.64100000000000001</v>
      </c>
      <c r="L12379" s="65">
        <v>0</v>
      </c>
      <c r="M12379" s="63">
        <v>75.328999999999994</v>
      </c>
    </row>
    <row r="12380" spans="1:13" ht="15" customHeight="1">
      <c r="A12380" s="33">
        <v>41912</v>
      </c>
      <c r="B12380" s="12" t="s">
        <v>54</v>
      </c>
      <c r="C12380" s="10" t="s">
        <v>37</v>
      </c>
      <c r="D12380" s="10" t="s">
        <v>49</v>
      </c>
      <c r="E12380" s="36" t="s">
        <v>6</v>
      </c>
      <c r="F12380" s="36" t="s">
        <v>50</v>
      </c>
      <c r="G12380" s="12">
        <v>43281</v>
      </c>
      <c r="H12380" s="13">
        <v>15</v>
      </c>
      <c r="I12380" s="70">
        <v>-0.29499999999999998</v>
      </c>
      <c r="J12380" s="65">
        <v>0</v>
      </c>
      <c r="K12380" s="70">
        <f t="shared" si="1308"/>
        <v>-0.29499999999999998</v>
      </c>
      <c r="L12380" s="65">
        <v>0</v>
      </c>
      <c r="M12380" s="63">
        <v>73.495000000000005</v>
      </c>
    </row>
    <row r="12381" spans="1:13" ht="15" customHeight="1">
      <c r="A12381" s="33">
        <v>41912</v>
      </c>
      <c r="B12381" s="12" t="s">
        <v>54</v>
      </c>
      <c r="C12381" s="10" t="s">
        <v>37</v>
      </c>
      <c r="D12381" s="10" t="s">
        <v>49</v>
      </c>
      <c r="E12381" s="36" t="s">
        <v>6</v>
      </c>
      <c r="F12381" s="36" t="s">
        <v>50</v>
      </c>
      <c r="G12381" s="12">
        <v>43373</v>
      </c>
      <c r="H12381" s="13">
        <v>16</v>
      </c>
      <c r="I12381" s="70">
        <v>-0.32500000000000001</v>
      </c>
      <c r="J12381" s="65">
        <v>0</v>
      </c>
      <c r="K12381" s="70">
        <f t="shared" si="1308"/>
        <v>-0.32500000000000001</v>
      </c>
      <c r="L12381" s="65">
        <v>0</v>
      </c>
      <c r="M12381" s="63">
        <v>71.757999999999996</v>
      </c>
    </row>
    <row r="12382" spans="1:13" ht="15" customHeight="1">
      <c r="A12382" s="33">
        <v>41912</v>
      </c>
      <c r="B12382" s="12" t="s">
        <v>54</v>
      </c>
      <c r="C12382" s="10" t="s">
        <v>37</v>
      </c>
      <c r="D12382" s="10" t="s">
        <v>49</v>
      </c>
      <c r="E12382" s="36" t="s">
        <v>6</v>
      </c>
      <c r="F12382" s="36" t="s">
        <v>50</v>
      </c>
      <c r="G12382" s="12">
        <v>43465</v>
      </c>
      <c r="H12382" s="13">
        <v>17</v>
      </c>
      <c r="I12382" s="70">
        <v>-0.309</v>
      </c>
      <c r="J12382" s="65">
        <v>0</v>
      </c>
      <c r="K12382" s="70">
        <f t="shared" si="1308"/>
        <v>-0.309</v>
      </c>
      <c r="L12382" s="65">
        <v>0</v>
      </c>
      <c r="M12382" s="63">
        <v>70.069999999999993</v>
      </c>
    </row>
    <row r="12383" spans="1:13" ht="15" customHeight="1">
      <c r="A12383" s="33">
        <v>41912</v>
      </c>
      <c r="B12383" s="12" t="s">
        <v>54</v>
      </c>
      <c r="C12383" s="10" t="s">
        <v>37</v>
      </c>
      <c r="D12383" s="10" t="s">
        <v>49</v>
      </c>
      <c r="E12383" s="36" t="s">
        <v>6</v>
      </c>
      <c r="F12383" s="36" t="s">
        <v>50</v>
      </c>
      <c r="G12383" s="12">
        <v>43555</v>
      </c>
      <c r="H12383" s="13">
        <v>18</v>
      </c>
      <c r="I12383" s="70">
        <v>-0.17199999999999999</v>
      </c>
      <c r="J12383" s="65">
        <v>0</v>
      </c>
      <c r="K12383" s="70">
        <f t="shared" si="1308"/>
        <v>-0.17199999999999999</v>
      </c>
      <c r="L12383" s="65">
        <v>0</v>
      </c>
      <c r="M12383" s="63">
        <v>68.308999999999997</v>
      </c>
    </row>
    <row r="12384" spans="1:13" ht="15" customHeight="1">
      <c r="A12384" s="33">
        <v>41912</v>
      </c>
      <c r="B12384" s="12" t="s">
        <v>54</v>
      </c>
      <c r="C12384" s="10" t="s">
        <v>37</v>
      </c>
      <c r="D12384" s="10" t="s">
        <v>49</v>
      </c>
      <c r="E12384" s="36" t="s">
        <v>6</v>
      </c>
      <c r="F12384" s="36" t="s">
        <v>50</v>
      </c>
      <c r="G12384" s="12">
        <v>43646</v>
      </c>
      <c r="H12384" s="13">
        <v>19</v>
      </c>
      <c r="I12384" s="70">
        <v>-7.1999999999999995E-2</v>
      </c>
      <c r="J12384" s="65">
        <v>0</v>
      </c>
      <c r="K12384" s="70">
        <f t="shared" si="1308"/>
        <v>-7.1999999999999995E-2</v>
      </c>
      <c r="L12384" s="65">
        <v>0</v>
      </c>
      <c r="M12384" s="63">
        <v>66.510000000000005</v>
      </c>
    </row>
    <row r="12385" spans="1:13" ht="15" customHeight="1">
      <c r="A12385" s="33">
        <v>41912</v>
      </c>
      <c r="B12385" s="12" t="s">
        <v>54</v>
      </c>
      <c r="C12385" s="10" t="s">
        <v>37</v>
      </c>
      <c r="D12385" s="10" t="s">
        <v>49</v>
      </c>
      <c r="E12385" s="36" t="s">
        <v>6</v>
      </c>
      <c r="F12385" s="36" t="s">
        <v>50</v>
      </c>
      <c r="G12385" s="12">
        <v>43738</v>
      </c>
      <c r="H12385" s="13">
        <v>20</v>
      </c>
      <c r="I12385" s="70">
        <v>-0.121</v>
      </c>
      <c r="J12385" s="65">
        <v>0</v>
      </c>
      <c r="K12385" s="70">
        <f t="shared" si="1308"/>
        <v>-0.121</v>
      </c>
      <c r="L12385" s="65">
        <v>0</v>
      </c>
      <c r="M12385" s="63">
        <v>64.817999999999998</v>
      </c>
    </row>
    <row r="12386" spans="1:13" ht="15" customHeight="1">
      <c r="A12386" s="33">
        <v>41912</v>
      </c>
      <c r="B12386" s="12" t="s">
        <v>54</v>
      </c>
      <c r="C12386" s="10" t="s">
        <v>37</v>
      </c>
      <c r="D12386" s="10" t="s">
        <v>49</v>
      </c>
      <c r="E12386" s="36" t="s">
        <v>6</v>
      </c>
      <c r="F12386" s="36" t="s">
        <v>50</v>
      </c>
      <c r="G12386" s="12">
        <v>43830</v>
      </c>
      <c r="H12386" s="13">
        <v>21</v>
      </c>
      <c r="I12386" s="70">
        <v>-0.10199999999999999</v>
      </c>
      <c r="J12386" s="65">
        <v>0</v>
      </c>
      <c r="K12386" s="70">
        <f t="shared" ref="K12386:K12449" si="1311">J12386-J12385+I12386</f>
        <v>-0.10199999999999999</v>
      </c>
      <c r="L12386" s="65">
        <v>0</v>
      </c>
      <c r="M12386" s="63">
        <v>63.164999999999999</v>
      </c>
    </row>
    <row r="12387" spans="1:13" ht="15" customHeight="1">
      <c r="A12387" s="21">
        <f>A12388</f>
        <v>41912</v>
      </c>
      <c r="B12387" s="21" t="str">
        <f t="shared" ref="B12387:F12387" si="1312">B12388</f>
        <v>Annual 2015</v>
      </c>
      <c r="C12387" s="21" t="str">
        <f t="shared" si="1312"/>
        <v>Base</v>
      </c>
      <c r="D12387" s="21" t="str">
        <f t="shared" si="1312"/>
        <v>CMM</v>
      </c>
      <c r="E12387" s="21" t="str">
        <f t="shared" si="1312"/>
        <v>Comm Real Estate</v>
      </c>
      <c r="F12387" s="21" t="str">
        <f t="shared" si="1312"/>
        <v>CRE Loans</v>
      </c>
      <c r="G12387" s="21">
        <v>41912</v>
      </c>
      <c r="H12387" s="23">
        <v>0</v>
      </c>
      <c r="I12387" s="30">
        <v>0</v>
      </c>
      <c r="J12387" s="70">
        <v>0</v>
      </c>
      <c r="K12387" s="59">
        <v>0</v>
      </c>
      <c r="L12387" s="65">
        <v>0</v>
      </c>
      <c r="M12387" s="63">
        <v>0</v>
      </c>
    </row>
    <row r="12388" spans="1:13" ht="15" customHeight="1">
      <c r="A12388" s="33">
        <v>41912</v>
      </c>
      <c r="B12388" s="12" t="s">
        <v>54</v>
      </c>
      <c r="C12388" s="10" t="s">
        <v>4</v>
      </c>
      <c r="D12388" s="10" t="s">
        <v>11</v>
      </c>
      <c r="E12388" s="36" t="s">
        <v>12</v>
      </c>
      <c r="F12388" s="36" t="s">
        <v>51</v>
      </c>
      <c r="G12388" s="12">
        <v>42004</v>
      </c>
      <c r="H12388" s="13">
        <v>1</v>
      </c>
      <c r="I12388" s="70">
        <v>1.9706568741200001E-2</v>
      </c>
      <c r="J12388" s="65">
        <v>0</v>
      </c>
      <c r="K12388" s="70">
        <f t="shared" ref="K12388:K12432" si="1313">J12388-J12387+I12388</f>
        <v>1.9706568741200001E-2</v>
      </c>
      <c r="L12388" s="65">
        <v>0</v>
      </c>
      <c r="M12388" s="63">
        <v>689.49001835006595</v>
      </c>
    </row>
    <row r="12389" spans="1:13" ht="15" customHeight="1">
      <c r="A12389" s="33">
        <v>41912</v>
      </c>
      <c r="B12389" s="12" t="s">
        <v>54</v>
      </c>
      <c r="C12389" s="10" t="s">
        <v>4</v>
      </c>
      <c r="D12389" s="10" t="s">
        <v>11</v>
      </c>
      <c r="E12389" s="36" t="s">
        <v>12</v>
      </c>
      <c r="F12389" s="36" t="s">
        <v>51</v>
      </c>
      <c r="G12389" s="12">
        <v>42094</v>
      </c>
      <c r="H12389" s="13">
        <v>2</v>
      </c>
      <c r="I12389" s="70">
        <v>3.8197239767599998E-2</v>
      </c>
      <c r="J12389" s="65">
        <v>0</v>
      </c>
      <c r="K12389" s="70">
        <f t="shared" si="1311"/>
        <v>3.8197239767599998E-2</v>
      </c>
      <c r="L12389" s="65">
        <v>0</v>
      </c>
      <c r="M12389" s="63">
        <v>681.4649384842246</v>
      </c>
    </row>
    <row r="12390" spans="1:13" ht="15" customHeight="1">
      <c r="A12390" s="33">
        <v>41912</v>
      </c>
      <c r="B12390" s="12" t="s">
        <v>54</v>
      </c>
      <c r="C12390" s="10" t="s">
        <v>4</v>
      </c>
      <c r="D12390" s="10" t="s">
        <v>11</v>
      </c>
      <c r="E12390" s="36" t="s">
        <v>12</v>
      </c>
      <c r="F12390" s="36" t="s">
        <v>51</v>
      </c>
      <c r="G12390" s="12">
        <v>42185</v>
      </c>
      <c r="H12390" s="13">
        <v>3</v>
      </c>
      <c r="I12390" s="70">
        <v>6.9306103511900002E-2</v>
      </c>
      <c r="J12390" s="65">
        <v>0</v>
      </c>
      <c r="K12390" s="70">
        <f t="shared" si="1311"/>
        <v>6.9306103511900002E-2</v>
      </c>
      <c r="L12390" s="65">
        <v>0</v>
      </c>
      <c r="M12390" s="63">
        <v>539.83628312098074</v>
      </c>
    </row>
    <row r="12391" spans="1:13" ht="15" customHeight="1">
      <c r="A12391" s="33">
        <v>41912</v>
      </c>
      <c r="B12391" s="12" t="s">
        <v>54</v>
      </c>
      <c r="C12391" s="10" t="s">
        <v>4</v>
      </c>
      <c r="D12391" s="10" t="s">
        <v>11</v>
      </c>
      <c r="E12391" s="36" t="s">
        <v>12</v>
      </c>
      <c r="F12391" s="36" t="s">
        <v>51</v>
      </c>
      <c r="G12391" s="12">
        <v>42277</v>
      </c>
      <c r="H12391" s="13">
        <v>4</v>
      </c>
      <c r="I12391" s="70">
        <v>0.11745088363590002</v>
      </c>
      <c r="J12391" s="65">
        <v>0</v>
      </c>
      <c r="K12391" s="70">
        <f t="shared" si="1311"/>
        <v>0.11745088363590002</v>
      </c>
      <c r="L12391" s="65">
        <v>0</v>
      </c>
      <c r="M12391" s="63">
        <v>531.27819147515436</v>
      </c>
    </row>
    <row r="12392" spans="1:13" ht="15" customHeight="1">
      <c r="A12392" s="33">
        <v>41912</v>
      </c>
      <c r="B12392" s="12" t="s">
        <v>54</v>
      </c>
      <c r="C12392" s="10" t="s">
        <v>4</v>
      </c>
      <c r="D12392" s="10" t="s">
        <v>11</v>
      </c>
      <c r="E12392" s="36" t="s">
        <v>12</v>
      </c>
      <c r="F12392" s="36" t="s">
        <v>51</v>
      </c>
      <c r="G12392" s="12">
        <v>42369</v>
      </c>
      <c r="H12392" s="13">
        <v>5</v>
      </c>
      <c r="I12392" s="70">
        <v>0.18556104282219998</v>
      </c>
      <c r="J12392" s="65">
        <v>0</v>
      </c>
      <c r="K12392" s="70">
        <f t="shared" si="1311"/>
        <v>0.18556104282219998</v>
      </c>
      <c r="L12392" s="65">
        <v>0</v>
      </c>
      <c r="M12392" s="63">
        <v>649.0805873391563</v>
      </c>
    </row>
    <row r="12393" spans="1:13" ht="15" customHeight="1">
      <c r="A12393" s="33">
        <v>41912</v>
      </c>
      <c r="B12393" s="12" t="s">
        <v>54</v>
      </c>
      <c r="C12393" s="10" t="s">
        <v>4</v>
      </c>
      <c r="D12393" s="10" t="s">
        <v>11</v>
      </c>
      <c r="E12393" s="36" t="s">
        <v>12</v>
      </c>
      <c r="F12393" s="36" t="s">
        <v>51</v>
      </c>
      <c r="G12393" s="12">
        <v>42460</v>
      </c>
      <c r="H12393" s="13">
        <v>6</v>
      </c>
      <c r="I12393" s="70">
        <v>0.27293908542599998</v>
      </c>
      <c r="J12393" s="65">
        <v>0</v>
      </c>
      <c r="K12393" s="70">
        <f t="shared" si="1311"/>
        <v>0.27293908542599998</v>
      </c>
      <c r="L12393" s="65">
        <v>0</v>
      </c>
      <c r="M12393" s="63">
        <v>485.17188027918769</v>
      </c>
    </row>
    <row r="12394" spans="1:13" ht="15" customHeight="1">
      <c r="A12394" s="33">
        <v>41912</v>
      </c>
      <c r="B12394" s="12" t="s">
        <v>54</v>
      </c>
      <c r="C12394" s="10" t="s">
        <v>4</v>
      </c>
      <c r="D12394" s="10" t="s">
        <v>11</v>
      </c>
      <c r="E12394" s="36" t="s">
        <v>12</v>
      </c>
      <c r="F12394" s="36" t="s">
        <v>51</v>
      </c>
      <c r="G12394" s="12">
        <v>42551</v>
      </c>
      <c r="H12394" s="13">
        <v>7</v>
      </c>
      <c r="I12394" s="70">
        <v>0.37343269767759996</v>
      </c>
      <c r="J12394" s="65">
        <v>0</v>
      </c>
      <c r="K12394" s="70">
        <f t="shared" si="1311"/>
        <v>0.37343269767759996</v>
      </c>
      <c r="L12394" s="65">
        <v>0</v>
      </c>
      <c r="M12394" s="63">
        <v>480.30478767148458</v>
      </c>
    </row>
    <row r="12395" spans="1:13" ht="15" customHeight="1">
      <c r="A12395" s="33">
        <v>41912</v>
      </c>
      <c r="B12395" s="12" t="s">
        <v>54</v>
      </c>
      <c r="C12395" s="10" t="s">
        <v>4</v>
      </c>
      <c r="D12395" s="10" t="s">
        <v>11</v>
      </c>
      <c r="E12395" s="36" t="s">
        <v>12</v>
      </c>
      <c r="F12395" s="36" t="s">
        <v>51</v>
      </c>
      <c r="G12395" s="12">
        <v>42643</v>
      </c>
      <c r="H12395" s="13">
        <v>8</v>
      </c>
      <c r="I12395" s="70">
        <v>0.47508172390019998</v>
      </c>
      <c r="J12395" s="65">
        <v>0</v>
      </c>
      <c r="K12395" s="70">
        <f t="shared" si="1311"/>
        <v>0.47508172390019998</v>
      </c>
      <c r="L12395" s="65">
        <v>0</v>
      </c>
      <c r="M12395" s="63">
        <v>480.39310912357928</v>
      </c>
    </row>
    <row r="12396" spans="1:13" ht="15" customHeight="1">
      <c r="A12396" s="33">
        <v>41912</v>
      </c>
      <c r="B12396" s="12" t="s">
        <v>54</v>
      </c>
      <c r="C12396" s="10" t="s">
        <v>4</v>
      </c>
      <c r="D12396" s="10" t="s">
        <v>11</v>
      </c>
      <c r="E12396" s="36" t="s">
        <v>12</v>
      </c>
      <c r="F12396" s="36" t="s">
        <v>51</v>
      </c>
      <c r="G12396" s="12">
        <v>42735</v>
      </c>
      <c r="H12396" s="13">
        <v>9</v>
      </c>
      <c r="I12396" s="70">
        <v>0.56208172140349999</v>
      </c>
      <c r="J12396" s="65">
        <v>0</v>
      </c>
      <c r="K12396" s="70">
        <f t="shared" si="1311"/>
        <v>0.56208172140349999</v>
      </c>
      <c r="L12396" s="65">
        <v>0</v>
      </c>
      <c r="M12396" s="63">
        <v>478.11011823373121</v>
      </c>
    </row>
    <row r="12397" spans="1:13" ht="15" customHeight="1">
      <c r="A12397" s="33">
        <v>41912</v>
      </c>
      <c r="B12397" s="12" t="s">
        <v>54</v>
      </c>
      <c r="C12397" s="10" t="s">
        <v>4</v>
      </c>
      <c r="D12397" s="10" t="s">
        <v>11</v>
      </c>
      <c r="E12397" s="36" t="s">
        <v>12</v>
      </c>
      <c r="F12397" s="36" t="s">
        <v>51</v>
      </c>
      <c r="G12397" s="12">
        <v>42825</v>
      </c>
      <c r="H12397" s="13">
        <v>10</v>
      </c>
      <c r="I12397" s="70">
        <v>0.61886368167039996</v>
      </c>
      <c r="J12397" s="65">
        <v>0</v>
      </c>
      <c r="K12397" s="70">
        <f t="shared" si="1311"/>
        <v>0.61886368167039996</v>
      </c>
      <c r="L12397" s="65">
        <v>0</v>
      </c>
      <c r="M12397" s="63">
        <v>389.89640574692243</v>
      </c>
    </row>
    <row r="12398" spans="1:13" ht="15" customHeight="1">
      <c r="A12398" s="33">
        <v>41912</v>
      </c>
      <c r="B12398" s="12" t="s">
        <v>54</v>
      </c>
      <c r="C12398" s="10" t="s">
        <v>4</v>
      </c>
      <c r="D12398" s="10" t="s">
        <v>11</v>
      </c>
      <c r="E12398" s="36" t="s">
        <v>12</v>
      </c>
      <c r="F12398" s="36" t="s">
        <v>51</v>
      </c>
      <c r="G12398" s="12">
        <v>42916</v>
      </c>
      <c r="H12398" s="13">
        <v>11</v>
      </c>
      <c r="I12398" s="70">
        <v>0.63483941013829992</v>
      </c>
      <c r="J12398" s="65">
        <v>0</v>
      </c>
      <c r="K12398" s="70">
        <f t="shared" si="1311"/>
        <v>0.63483941013829992</v>
      </c>
      <c r="L12398" s="65">
        <v>0</v>
      </c>
      <c r="M12398" s="63">
        <v>387.59888349966133</v>
      </c>
    </row>
    <row r="12399" spans="1:13" ht="15" customHeight="1">
      <c r="A12399" s="33">
        <v>41912</v>
      </c>
      <c r="B12399" s="12" t="s">
        <v>54</v>
      </c>
      <c r="C12399" s="10" t="s">
        <v>4</v>
      </c>
      <c r="D12399" s="10" t="s">
        <v>11</v>
      </c>
      <c r="E12399" s="36" t="s">
        <v>12</v>
      </c>
      <c r="F12399" s="36" t="s">
        <v>51</v>
      </c>
      <c r="G12399" s="12">
        <v>43008</v>
      </c>
      <c r="H12399" s="13">
        <v>12</v>
      </c>
      <c r="I12399" s="70">
        <v>0.60774953488569994</v>
      </c>
      <c r="J12399" s="65">
        <v>0</v>
      </c>
      <c r="K12399" s="70">
        <f t="shared" si="1311"/>
        <v>0.60774953488569994</v>
      </c>
      <c r="L12399" s="65">
        <v>0</v>
      </c>
      <c r="M12399" s="63">
        <v>382.965445582109</v>
      </c>
    </row>
    <row r="12400" spans="1:13" ht="15" customHeight="1">
      <c r="A12400" s="33">
        <v>41912</v>
      </c>
      <c r="B12400" s="12" t="s">
        <v>54</v>
      </c>
      <c r="C12400" s="10" t="s">
        <v>4</v>
      </c>
      <c r="D12400" s="10" t="s">
        <v>11</v>
      </c>
      <c r="E12400" s="36" t="s">
        <v>12</v>
      </c>
      <c r="F12400" s="36" t="s">
        <v>51</v>
      </c>
      <c r="G12400" s="12">
        <v>43100</v>
      </c>
      <c r="H12400" s="13">
        <v>13</v>
      </c>
      <c r="I12400" s="70">
        <v>0.54410588067510002</v>
      </c>
      <c r="J12400" s="65">
        <v>0</v>
      </c>
      <c r="K12400" s="70">
        <f t="shared" si="1311"/>
        <v>0.54410588067510002</v>
      </c>
      <c r="L12400" s="65">
        <v>0</v>
      </c>
      <c r="M12400" s="63">
        <v>379.00059896177544</v>
      </c>
    </row>
    <row r="12401" spans="1:13" ht="15" customHeight="1">
      <c r="A12401" s="33">
        <v>41912</v>
      </c>
      <c r="B12401" s="12" t="s">
        <v>54</v>
      </c>
      <c r="C12401" s="10" t="s">
        <v>4</v>
      </c>
      <c r="D12401" s="10" t="s">
        <v>11</v>
      </c>
      <c r="E12401" s="36" t="s">
        <v>12</v>
      </c>
      <c r="F12401" s="36" t="s">
        <v>51</v>
      </c>
      <c r="G12401" s="12">
        <v>43190</v>
      </c>
      <c r="H12401" s="13">
        <v>14</v>
      </c>
      <c r="I12401" s="70">
        <v>0.45666110466930004</v>
      </c>
      <c r="J12401" s="65">
        <v>0</v>
      </c>
      <c r="K12401" s="70">
        <f t="shared" si="1311"/>
        <v>0.45666110466930004</v>
      </c>
      <c r="L12401" s="65">
        <v>0</v>
      </c>
      <c r="M12401" s="63">
        <v>311.16262080511598</v>
      </c>
    </row>
    <row r="12402" spans="1:13" ht="15" customHeight="1">
      <c r="A12402" s="33">
        <v>41912</v>
      </c>
      <c r="B12402" s="12" t="s">
        <v>54</v>
      </c>
      <c r="C12402" s="10" t="s">
        <v>4</v>
      </c>
      <c r="D12402" s="10" t="s">
        <v>11</v>
      </c>
      <c r="E12402" s="36" t="s">
        <v>12</v>
      </c>
      <c r="F12402" s="36" t="s">
        <v>51</v>
      </c>
      <c r="G12402" s="12">
        <v>43281</v>
      </c>
      <c r="H12402" s="13">
        <v>15</v>
      </c>
      <c r="I12402" s="70">
        <v>0.36024254043179998</v>
      </c>
      <c r="J12402" s="65">
        <v>0</v>
      </c>
      <c r="K12402" s="70">
        <f t="shared" si="1311"/>
        <v>0.36024254043179998</v>
      </c>
      <c r="L12402" s="65">
        <v>0</v>
      </c>
      <c r="M12402" s="63">
        <v>310.26057699467299</v>
      </c>
    </row>
    <row r="12403" spans="1:13" ht="15" customHeight="1">
      <c r="A12403" s="33">
        <v>41912</v>
      </c>
      <c r="B12403" s="12" t="s">
        <v>54</v>
      </c>
      <c r="C12403" s="10" t="s">
        <v>4</v>
      </c>
      <c r="D12403" s="10" t="s">
        <v>11</v>
      </c>
      <c r="E12403" s="36" t="s">
        <v>12</v>
      </c>
      <c r="F12403" s="36" t="s">
        <v>51</v>
      </c>
      <c r="G12403" s="12">
        <v>43373</v>
      </c>
      <c r="H12403" s="13">
        <v>16</v>
      </c>
      <c r="I12403" s="70">
        <v>0.26780822829549999</v>
      </c>
      <c r="J12403" s="65">
        <v>0</v>
      </c>
      <c r="K12403" s="70">
        <f t="shared" si="1311"/>
        <v>0.26780822829549999</v>
      </c>
      <c r="L12403" s="65">
        <v>0</v>
      </c>
      <c r="M12403" s="63">
        <v>304.20532865894808</v>
      </c>
    </row>
    <row r="12404" spans="1:13" ht="15" customHeight="1">
      <c r="A12404" s="33">
        <v>41912</v>
      </c>
      <c r="B12404" s="12" t="s">
        <v>54</v>
      </c>
      <c r="C12404" s="10" t="s">
        <v>4</v>
      </c>
      <c r="D12404" s="10" t="s">
        <v>11</v>
      </c>
      <c r="E12404" s="36" t="s">
        <v>12</v>
      </c>
      <c r="F12404" s="36" t="s">
        <v>51</v>
      </c>
      <c r="G12404" s="12">
        <v>43465</v>
      </c>
      <c r="H12404" s="13">
        <v>17</v>
      </c>
      <c r="I12404" s="70">
        <v>0.1880688437037</v>
      </c>
      <c r="J12404" s="65">
        <v>0</v>
      </c>
      <c r="K12404" s="70">
        <f t="shared" si="1311"/>
        <v>0.1880688437037</v>
      </c>
      <c r="L12404" s="65">
        <v>0</v>
      </c>
      <c r="M12404" s="63">
        <v>304.41693816365188</v>
      </c>
    </row>
    <row r="12405" spans="1:13" ht="15" customHeight="1">
      <c r="A12405" s="33">
        <v>41912</v>
      </c>
      <c r="B12405" s="12" t="s">
        <v>54</v>
      </c>
      <c r="C12405" s="10" t="s">
        <v>4</v>
      </c>
      <c r="D12405" s="10" t="s">
        <v>11</v>
      </c>
      <c r="E12405" s="36" t="s">
        <v>12</v>
      </c>
      <c r="F12405" s="36" t="s">
        <v>51</v>
      </c>
      <c r="G12405" s="12">
        <v>43555</v>
      </c>
      <c r="H12405" s="13">
        <v>18</v>
      </c>
      <c r="I12405" s="70">
        <v>0.12500000966460001</v>
      </c>
      <c r="J12405" s="65">
        <v>0</v>
      </c>
      <c r="K12405" s="70">
        <f t="shared" si="1311"/>
        <v>0.12500000966460001</v>
      </c>
      <c r="L12405" s="65">
        <v>0</v>
      </c>
      <c r="M12405" s="63">
        <v>337.42809813729559</v>
      </c>
    </row>
    <row r="12406" spans="1:13" ht="15" customHeight="1">
      <c r="A12406" s="33">
        <v>41912</v>
      </c>
      <c r="B12406" s="12" t="s">
        <v>54</v>
      </c>
      <c r="C12406" s="10" t="s">
        <v>4</v>
      </c>
      <c r="D12406" s="10" t="s">
        <v>11</v>
      </c>
      <c r="E12406" s="36" t="s">
        <v>12</v>
      </c>
      <c r="F12406" s="36" t="s">
        <v>51</v>
      </c>
      <c r="G12406" s="12">
        <v>43646</v>
      </c>
      <c r="H12406" s="13">
        <v>19</v>
      </c>
      <c r="I12406" s="70">
        <v>7.8734629577199997E-2</v>
      </c>
      <c r="J12406" s="65">
        <v>0</v>
      </c>
      <c r="K12406" s="70">
        <f t="shared" si="1311"/>
        <v>7.8734629577199997E-2</v>
      </c>
      <c r="L12406" s="65">
        <v>0</v>
      </c>
      <c r="M12406" s="63">
        <v>336.90062038093095</v>
      </c>
    </row>
    <row r="12407" spans="1:13" ht="15" customHeight="1">
      <c r="A12407" s="33">
        <v>41912</v>
      </c>
      <c r="B12407" s="12" t="s">
        <v>54</v>
      </c>
      <c r="C12407" s="10" t="s">
        <v>4</v>
      </c>
      <c r="D12407" s="10" t="s">
        <v>11</v>
      </c>
      <c r="E12407" s="36" t="s">
        <v>12</v>
      </c>
      <c r="F12407" s="36" t="s">
        <v>51</v>
      </c>
      <c r="G12407" s="12">
        <v>43738</v>
      </c>
      <c r="H12407" s="13">
        <v>20</v>
      </c>
      <c r="I12407" s="70">
        <v>4.70263611851E-2</v>
      </c>
      <c r="J12407" s="65">
        <v>0</v>
      </c>
      <c r="K12407" s="70">
        <f t="shared" si="1311"/>
        <v>4.70263611851E-2</v>
      </c>
      <c r="L12407" s="65">
        <v>0</v>
      </c>
      <c r="M12407" s="63">
        <v>337.39661814509191</v>
      </c>
    </row>
    <row r="12408" spans="1:13" ht="15" customHeight="1">
      <c r="A12408" s="33">
        <v>41912</v>
      </c>
      <c r="B12408" s="12" t="s">
        <v>54</v>
      </c>
      <c r="C12408" s="10" t="s">
        <v>4</v>
      </c>
      <c r="D12408" s="10" t="s">
        <v>11</v>
      </c>
      <c r="E12408" s="36" t="s">
        <v>12</v>
      </c>
      <c r="F12408" s="36" t="s">
        <v>51</v>
      </c>
      <c r="G12408" s="12">
        <v>43830</v>
      </c>
      <c r="H12408" s="13">
        <v>21</v>
      </c>
      <c r="I12408" s="70">
        <v>2.6632259368500003E-2</v>
      </c>
      <c r="J12408" s="65">
        <v>0</v>
      </c>
      <c r="K12408" s="70">
        <f t="shared" si="1311"/>
        <v>2.6632259368500003E-2</v>
      </c>
      <c r="L12408" s="65">
        <v>0</v>
      </c>
      <c r="M12408" s="63">
        <v>336.44043132540162</v>
      </c>
    </row>
    <row r="12409" spans="1:13" ht="15" customHeight="1">
      <c r="A12409" s="21">
        <f>A12410</f>
        <v>41912</v>
      </c>
      <c r="B12409" s="21" t="str">
        <f t="shared" ref="B12409:F12409" si="1314">B12410</f>
        <v>Annual 2015</v>
      </c>
      <c r="C12409" s="21" t="str">
        <f t="shared" si="1314"/>
        <v>Adverse</v>
      </c>
      <c r="D12409" s="21" t="str">
        <f t="shared" si="1314"/>
        <v>CMM</v>
      </c>
      <c r="E12409" s="21" t="str">
        <f t="shared" si="1314"/>
        <v>Comm Real Estate</v>
      </c>
      <c r="F12409" s="21" t="str">
        <f t="shared" si="1314"/>
        <v>CRE Loans</v>
      </c>
      <c r="G12409" s="21">
        <v>41912</v>
      </c>
      <c r="H12409" s="23">
        <v>0</v>
      </c>
      <c r="I12409" s="30">
        <v>0</v>
      </c>
      <c r="J12409" s="70">
        <v>0</v>
      </c>
      <c r="K12409" s="59">
        <v>0</v>
      </c>
      <c r="L12409" s="65">
        <v>0</v>
      </c>
      <c r="M12409" s="63">
        <v>0</v>
      </c>
    </row>
    <row r="12410" spans="1:13" ht="15" customHeight="1">
      <c r="A12410" s="33">
        <v>41912</v>
      </c>
      <c r="B12410" s="12" t="s">
        <v>54</v>
      </c>
      <c r="C12410" s="10" t="s">
        <v>36</v>
      </c>
      <c r="D12410" s="10" t="s">
        <v>11</v>
      </c>
      <c r="E12410" s="36" t="s">
        <v>12</v>
      </c>
      <c r="F12410" s="36" t="s">
        <v>51</v>
      </c>
      <c r="G12410" s="12">
        <v>42004</v>
      </c>
      <c r="H12410" s="13">
        <v>1</v>
      </c>
      <c r="I12410" s="70">
        <v>3.49020313668E-2</v>
      </c>
      <c r="J12410" s="65">
        <v>0</v>
      </c>
      <c r="K12410" s="70">
        <f t="shared" si="1313"/>
        <v>3.49020313668E-2</v>
      </c>
      <c r="L12410" s="65">
        <v>0</v>
      </c>
      <c r="M12410" s="63">
        <v>807.52286158098366</v>
      </c>
    </row>
    <row r="12411" spans="1:13" ht="15" customHeight="1">
      <c r="A12411" s="33">
        <v>41912</v>
      </c>
      <c r="B12411" s="12" t="s">
        <v>54</v>
      </c>
      <c r="C12411" s="10" t="s">
        <v>36</v>
      </c>
      <c r="D12411" s="10" t="s">
        <v>11</v>
      </c>
      <c r="E12411" s="36" t="s">
        <v>12</v>
      </c>
      <c r="F12411" s="36" t="s">
        <v>51</v>
      </c>
      <c r="G12411" s="12">
        <v>42094</v>
      </c>
      <c r="H12411" s="13">
        <v>2</v>
      </c>
      <c r="I12411" s="70">
        <v>7.1691161857000002E-2</v>
      </c>
      <c r="J12411" s="65">
        <v>0</v>
      </c>
      <c r="K12411" s="70">
        <f t="shared" si="1311"/>
        <v>7.1691161857000002E-2</v>
      </c>
      <c r="L12411" s="65">
        <v>0</v>
      </c>
      <c r="M12411" s="63">
        <v>778.36767349445051</v>
      </c>
    </row>
    <row r="12412" spans="1:13" ht="15" customHeight="1">
      <c r="A12412" s="33">
        <v>41912</v>
      </c>
      <c r="B12412" s="12" t="s">
        <v>54</v>
      </c>
      <c r="C12412" s="10" t="s">
        <v>36</v>
      </c>
      <c r="D12412" s="10" t="s">
        <v>11</v>
      </c>
      <c r="E12412" s="36" t="s">
        <v>12</v>
      </c>
      <c r="F12412" s="36" t="s">
        <v>51</v>
      </c>
      <c r="G12412" s="12">
        <v>42185</v>
      </c>
      <c r="H12412" s="13">
        <v>3</v>
      </c>
      <c r="I12412" s="70">
        <v>0.13569419305609998</v>
      </c>
      <c r="J12412" s="65">
        <v>0</v>
      </c>
      <c r="K12412" s="70">
        <f t="shared" si="1311"/>
        <v>0.13569419305609998</v>
      </c>
      <c r="L12412" s="65">
        <v>0</v>
      </c>
      <c r="M12412" s="63">
        <v>751.88929893772342</v>
      </c>
    </row>
    <row r="12413" spans="1:13" ht="15" customHeight="1">
      <c r="A12413" s="33">
        <v>41912</v>
      </c>
      <c r="B12413" s="12" t="s">
        <v>54</v>
      </c>
      <c r="C12413" s="10" t="s">
        <v>36</v>
      </c>
      <c r="D12413" s="10" t="s">
        <v>11</v>
      </c>
      <c r="E12413" s="36" t="s">
        <v>12</v>
      </c>
      <c r="F12413" s="36" t="s">
        <v>51</v>
      </c>
      <c r="G12413" s="12">
        <v>42277</v>
      </c>
      <c r="H12413" s="13">
        <v>4</v>
      </c>
      <c r="I12413" s="70">
        <v>0.23663852264630003</v>
      </c>
      <c r="J12413" s="65">
        <v>0</v>
      </c>
      <c r="K12413" s="70">
        <f t="shared" si="1311"/>
        <v>0.23663852264630003</v>
      </c>
      <c r="L12413" s="65">
        <v>0</v>
      </c>
      <c r="M12413" s="63">
        <v>718.94165866485355</v>
      </c>
    </row>
    <row r="12414" spans="1:13" ht="15" customHeight="1">
      <c r="A12414" s="33">
        <v>41912</v>
      </c>
      <c r="B12414" s="12" t="s">
        <v>54</v>
      </c>
      <c r="C12414" s="10" t="s">
        <v>36</v>
      </c>
      <c r="D12414" s="10" t="s">
        <v>11</v>
      </c>
      <c r="E12414" s="36" t="s">
        <v>12</v>
      </c>
      <c r="F12414" s="36" t="s">
        <v>51</v>
      </c>
      <c r="G12414" s="12">
        <v>42369</v>
      </c>
      <c r="H12414" s="13">
        <v>5</v>
      </c>
      <c r="I12414" s="70">
        <v>0.3802113599718</v>
      </c>
      <c r="J12414" s="65">
        <v>0</v>
      </c>
      <c r="K12414" s="70">
        <f t="shared" si="1311"/>
        <v>0.3802113599718</v>
      </c>
      <c r="L12414" s="65">
        <v>0</v>
      </c>
      <c r="M12414" s="63">
        <v>686.74048156374545</v>
      </c>
    </row>
    <row r="12415" spans="1:13" ht="15" customHeight="1">
      <c r="A12415" s="33">
        <v>41912</v>
      </c>
      <c r="B12415" s="12" t="s">
        <v>54</v>
      </c>
      <c r="C12415" s="10" t="s">
        <v>36</v>
      </c>
      <c r="D12415" s="10" t="s">
        <v>11</v>
      </c>
      <c r="E12415" s="36" t="s">
        <v>12</v>
      </c>
      <c r="F12415" s="36" t="s">
        <v>51</v>
      </c>
      <c r="G12415" s="12">
        <v>42460</v>
      </c>
      <c r="H12415" s="13">
        <v>6</v>
      </c>
      <c r="I12415" s="70">
        <v>0.56286743822910001</v>
      </c>
      <c r="J12415" s="65">
        <v>0</v>
      </c>
      <c r="K12415" s="70">
        <f t="shared" si="1311"/>
        <v>0.56286743822910001</v>
      </c>
      <c r="L12415" s="65">
        <v>0</v>
      </c>
      <c r="M12415" s="63">
        <v>656.23194804845821</v>
      </c>
    </row>
    <row r="12416" spans="1:13" ht="15" customHeight="1">
      <c r="A12416" s="33">
        <v>41912</v>
      </c>
      <c r="B12416" s="12" t="s">
        <v>54</v>
      </c>
      <c r="C12416" s="10" t="s">
        <v>36</v>
      </c>
      <c r="D12416" s="10" t="s">
        <v>11</v>
      </c>
      <c r="E12416" s="36" t="s">
        <v>12</v>
      </c>
      <c r="F12416" s="36" t="s">
        <v>51</v>
      </c>
      <c r="G12416" s="12">
        <v>42551</v>
      </c>
      <c r="H12416" s="13">
        <v>7</v>
      </c>
      <c r="I12416" s="70">
        <v>0.76788060621090004</v>
      </c>
      <c r="J12416" s="65">
        <v>0</v>
      </c>
      <c r="K12416" s="70">
        <f t="shared" si="1311"/>
        <v>0.76788060621090004</v>
      </c>
      <c r="L12416" s="65">
        <v>0</v>
      </c>
      <c r="M12416" s="63">
        <v>625.04021265291476</v>
      </c>
    </row>
    <row r="12417" spans="1:13" ht="15" customHeight="1">
      <c r="A12417" s="33">
        <v>41912</v>
      </c>
      <c r="B12417" s="12" t="s">
        <v>54</v>
      </c>
      <c r="C12417" s="10" t="s">
        <v>36</v>
      </c>
      <c r="D12417" s="10" t="s">
        <v>11</v>
      </c>
      <c r="E12417" s="36" t="s">
        <v>12</v>
      </c>
      <c r="F12417" s="36" t="s">
        <v>51</v>
      </c>
      <c r="G12417" s="12">
        <v>42643</v>
      </c>
      <c r="H12417" s="13">
        <v>8</v>
      </c>
      <c r="I12417" s="70">
        <v>0.96558966475219998</v>
      </c>
      <c r="J12417" s="65">
        <v>0</v>
      </c>
      <c r="K12417" s="70">
        <f t="shared" si="1311"/>
        <v>0.96558966475219998</v>
      </c>
      <c r="L12417" s="65">
        <v>0</v>
      </c>
      <c r="M12417" s="63">
        <v>591.8821978824418</v>
      </c>
    </row>
    <row r="12418" spans="1:13" ht="15" customHeight="1">
      <c r="A12418" s="33">
        <v>41912</v>
      </c>
      <c r="B12418" s="12" t="s">
        <v>54</v>
      </c>
      <c r="C12418" s="10" t="s">
        <v>36</v>
      </c>
      <c r="D12418" s="10" t="s">
        <v>11</v>
      </c>
      <c r="E12418" s="36" t="s">
        <v>12</v>
      </c>
      <c r="F12418" s="36" t="s">
        <v>51</v>
      </c>
      <c r="G12418" s="12">
        <v>42735</v>
      </c>
      <c r="H12418" s="13">
        <v>9</v>
      </c>
      <c r="I12418" s="70">
        <v>1.1195612789221001</v>
      </c>
      <c r="J12418" s="65">
        <v>0</v>
      </c>
      <c r="K12418" s="70">
        <f t="shared" si="1311"/>
        <v>1.1195612789221001</v>
      </c>
      <c r="L12418" s="65">
        <v>0</v>
      </c>
      <c r="M12418" s="63">
        <v>560.4652367251681</v>
      </c>
    </row>
    <row r="12419" spans="1:13" ht="15" customHeight="1">
      <c r="A12419" s="33">
        <v>41912</v>
      </c>
      <c r="B12419" s="12" t="s">
        <v>54</v>
      </c>
      <c r="C12419" s="10" t="s">
        <v>36</v>
      </c>
      <c r="D12419" s="10" t="s">
        <v>11</v>
      </c>
      <c r="E12419" s="36" t="s">
        <v>12</v>
      </c>
      <c r="F12419" s="36" t="s">
        <v>51</v>
      </c>
      <c r="G12419" s="12">
        <v>42825</v>
      </c>
      <c r="H12419" s="13">
        <v>10</v>
      </c>
      <c r="I12419" s="70">
        <v>1.1974162936487001</v>
      </c>
      <c r="J12419" s="65">
        <v>0</v>
      </c>
      <c r="K12419" s="70">
        <f t="shared" si="1311"/>
        <v>1.1974162936487001</v>
      </c>
      <c r="L12419" s="65">
        <v>0</v>
      </c>
      <c r="M12419" s="63">
        <v>529.58409785097967</v>
      </c>
    </row>
    <row r="12420" spans="1:13" ht="15" customHeight="1">
      <c r="A12420" s="33">
        <v>41912</v>
      </c>
      <c r="B12420" s="12" t="s">
        <v>54</v>
      </c>
      <c r="C12420" s="10" t="s">
        <v>36</v>
      </c>
      <c r="D12420" s="10" t="s">
        <v>11</v>
      </c>
      <c r="E12420" s="36" t="s">
        <v>12</v>
      </c>
      <c r="F12420" s="36" t="s">
        <v>51</v>
      </c>
      <c r="G12420" s="12">
        <v>42916</v>
      </c>
      <c r="H12420" s="13">
        <v>11</v>
      </c>
      <c r="I12420" s="70">
        <v>1.1819820020561</v>
      </c>
      <c r="J12420" s="65">
        <v>0</v>
      </c>
      <c r="K12420" s="70">
        <f t="shared" si="1311"/>
        <v>1.1819820020561</v>
      </c>
      <c r="L12420" s="65">
        <v>0</v>
      </c>
      <c r="M12420" s="63">
        <v>497.4624731025034</v>
      </c>
    </row>
    <row r="12421" spans="1:13" ht="15" customHeight="1">
      <c r="A12421" s="33">
        <v>41912</v>
      </c>
      <c r="B12421" s="12" t="s">
        <v>54</v>
      </c>
      <c r="C12421" s="10" t="s">
        <v>36</v>
      </c>
      <c r="D12421" s="10" t="s">
        <v>11</v>
      </c>
      <c r="E12421" s="36" t="s">
        <v>12</v>
      </c>
      <c r="F12421" s="36" t="s">
        <v>51</v>
      </c>
      <c r="G12421" s="12">
        <v>43008</v>
      </c>
      <c r="H12421" s="13">
        <v>12</v>
      </c>
      <c r="I12421" s="70">
        <v>1.0774849939218001</v>
      </c>
      <c r="J12421" s="65">
        <v>0</v>
      </c>
      <c r="K12421" s="70">
        <f t="shared" si="1311"/>
        <v>1.0774849939218001</v>
      </c>
      <c r="L12421" s="65">
        <v>0</v>
      </c>
      <c r="M12421" s="63">
        <v>465.17597854496375</v>
      </c>
    </row>
    <row r="12422" spans="1:13" ht="15" customHeight="1">
      <c r="A12422" s="33">
        <v>41912</v>
      </c>
      <c r="B12422" s="12" t="s">
        <v>54</v>
      </c>
      <c r="C12422" s="10" t="s">
        <v>36</v>
      </c>
      <c r="D12422" s="10" t="s">
        <v>11</v>
      </c>
      <c r="E12422" s="36" t="s">
        <v>12</v>
      </c>
      <c r="F12422" s="36" t="s">
        <v>51</v>
      </c>
      <c r="G12422" s="12">
        <v>43100</v>
      </c>
      <c r="H12422" s="13">
        <v>13</v>
      </c>
      <c r="I12422" s="70">
        <v>0.90771663017230009</v>
      </c>
      <c r="J12422" s="65">
        <v>0</v>
      </c>
      <c r="K12422" s="70">
        <f t="shared" si="1311"/>
        <v>0.90771663017230009</v>
      </c>
      <c r="L12422" s="65">
        <v>0</v>
      </c>
      <c r="M12422" s="63">
        <v>433.97656423527764</v>
      </c>
    </row>
    <row r="12423" spans="1:13" ht="15" customHeight="1">
      <c r="A12423" s="33">
        <v>41912</v>
      </c>
      <c r="B12423" s="12" t="s">
        <v>54</v>
      </c>
      <c r="C12423" s="10" t="s">
        <v>36</v>
      </c>
      <c r="D12423" s="10" t="s">
        <v>11</v>
      </c>
      <c r="E12423" s="36" t="s">
        <v>12</v>
      </c>
      <c r="F12423" s="36" t="s">
        <v>51</v>
      </c>
      <c r="G12423" s="12">
        <v>43190</v>
      </c>
      <c r="H12423" s="13">
        <v>14</v>
      </c>
      <c r="I12423" s="70">
        <v>0.70723849145670004</v>
      </c>
      <c r="J12423" s="65">
        <v>0</v>
      </c>
      <c r="K12423" s="70">
        <f t="shared" si="1311"/>
        <v>0.70723849145670004</v>
      </c>
      <c r="L12423" s="65">
        <v>0</v>
      </c>
      <c r="M12423" s="63">
        <v>402.49987964901533</v>
      </c>
    </row>
    <row r="12424" spans="1:13" ht="15" customHeight="1">
      <c r="A12424" s="33">
        <v>41912</v>
      </c>
      <c r="B12424" s="12" t="s">
        <v>54</v>
      </c>
      <c r="C12424" s="10" t="s">
        <v>36</v>
      </c>
      <c r="D12424" s="10" t="s">
        <v>11</v>
      </c>
      <c r="E12424" s="36" t="s">
        <v>12</v>
      </c>
      <c r="F12424" s="36" t="s">
        <v>51</v>
      </c>
      <c r="G12424" s="12">
        <v>43281</v>
      </c>
      <c r="H12424" s="13">
        <v>15</v>
      </c>
      <c r="I12424" s="70">
        <v>0.51006249424969996</v>
      </c>
      <c r="J12424" s="65">
        <v>0</v>
      </c>
      <c r="K12424" s="70">
        <f t="shared" si="1311"/>
        <v>0.51006249424969996</v>
      </c>
      <c r="L12424" s="65">
        <v>0</v>
      </c>
      <c r="M12424" s="63">
        <v>370.31685346382045</v>
      </c>
    </row>
    <row r="12425" spans="1:13" ht="15" customHeight="1">
      <c r="A12425" s="33">
        <v>41912</v>
      </c>
      <c r="B12425" s="12" t="s">
        <v>54</v>
      </c>
      <c r="C12425" s="10" t="s">
        <v>36</v>
      </c>
      <c r="D12425" s="10" t="s">
        <v>11</v>
      </c>
      <c r="E12425" s="36" t="s">
        <v>12</v>
      </c>
      <c r="F12425" s="36" t="s">
        <v>51</v>
      </c>
      <c r="G12425" s="12">
        <v>43373</v>
      </c>
      <c r="H12425" s="13">
        <v>16</v>
      </c>
      <c r="I12425" s="70">
        <v>0.3408056034825</v>
      </c>
      <c r="J12425" s="65">
        <v>0</v>
      </c>
      <c r="K12425" s="70">
        <f t="shared" si="1311"/>
        <v>0.3408056034825</v>
      </c>
      <c r="L12425" s="65">
        <v>0</v>
      </c>
      <c r="M12425" s="63">
        <v>335.77833078419724</v>
      </c>
    </row>
    <row r="12426" spans="1:13" ht="15" customHeight="1">
      <c r="A12426" s="33">
        <v>41912</v>
      </c>
      <c r="B12426" s="12" t="s">
        <v>54</v>
      </c>
      <c r="C12426" s="10" t="s">
        <v>36</v>
      </c>
      <c r="D12426" s="10" t="s">
        <v>11</v>
      </c>
      <c r="E12426" s="36" t="s">
        <v>12</v>
      </c>
      <c r="F12426" s="36" t="s">
        <v>51</v>
      </c>
      <c r="G12426" s="12">
        <v>43465</v>
      </c>
      <c r="H12426" s="13">
        <v>17</v>
      </c>
      <c r="I12426" s="70">
        <v>0.21115757115709999</v>
      </c>
      <c r="J12426" s="65">
        <v>0</v>
      </c>
      <c r="K12426" s="70">
        <f t="shared" si="1311"/>
        <v>0.21115757115709999</v>
      </c>
      <c r="L12426" s="65">
        <v>0</v>
      </c>
      <c r="M12426" s="63">
        <v>308.04494212759431</v>
      </c>
    </row>
    <row r="12427" spans="1:13" ht="15" customHeight="1">
      <c r="A12427" s="33">
        <v>41912</v>
      </c>
      <c r="B12427" s="12" t="s">
        <v>54</v>
      </c>
      <c r="C12427" s="10" t="s">
        <v>36</v>
      </c>
      <c r="D12427" s="10" t="s">
        <v>11</v>
      </c>
      <c r="E12427" s="36" t="s">
        <v>12</v>
      </c>
      <c r="F12427" s="36" t="s">
        <v>51</v>
      </c>
      <c r="G12427" s="12">
        <v>43555</v>
      </c>
      <c r="H12427" s="13">
        <v>18</v>
      </c>
      <c r="I12427" s="70">
        <v>0.12142457544779998</v>
      </c>
      <c r="J12427" s="65">
        <v>0</v>
      </c>
      <c r="K12427" s="70">
        <f t="shared" si="1311"/>
        <v>0.12142457544779998</v>
      </c>
      <c r="L12427" s="65">
        <v>0</v>
      </c>
      <c r="M12427" s="63">
        <v>279.45971519959596</v>
      </c>
    </row>
    <row r="12428" spans="1:13" ht="15" customHeight="1">
      <c r="A12428" s="33">
        <v>41912</v>
      </c>
      <c r="B12428" s="12" t="s">
        <v>54</v>
      </c>
      <c r="C12428" s="10" t="s">
        <v>36</v>
      </c>
      <c r="D12428" s="10" t="s">
        <v>11</v>
      </c>
      <c r="E12428" s="36" t="s">
        <v>12</v>
      </c>
      <c r="F12428" s="36" t="s">
        <v>51</v>
      </c>
      <c r="G12428" s="12">
        <v>43646</v>
      </c>
      <c r="H12428" s="13">
        <v>19</v>
      </c>
      <c r="I12428" s="70">
        <v>6.4858485264499999E-2</v>
      </c>
      <c r="J12428" s="65">
        <v>0</v>
      </c>
      <c r="K12428" s="70">
        <f t="shared" si="1311"/>
        <v>6.4858485264499999E-2</v>
      </c>
      <c r="L12428" s="65">
        <v>0</v>
      </c>
      <c r="M12428" s="63">
        <v>273.92620506562821</v>
      </c>
    </row>
    <row r="12429" spans="1:13" ht="15" customHeight="1">
      <c r="A12429" s="33">
        <v>41912</v>
      </c>
      <c r="B12429" s="12" t="s">
        <v>54</v>
      </c>
      <c r="C12429" s="10" t="s">
        <v>36</v>
      </c>
      <c r="D12429" s="10" t="s">
        <v>11</v>
      </c>
      <c r="E12429" s="36" t="s">
        <v>12</v>
      </c>
      <c r="F12429" s="36" t="s">
        <v>51</v>
      </c>
      <c r="G12429" s="12">
        <v>43738</v>
      </c>
      <c r="H12429" s="13">
        <v>20</v>
      </c>
      <c r="I12429" s="70">
        <v>3.2203890014299998E-2</v>
      </c>
      <c r="J12429" s="65">
        <v>0</v>
      </c>
      <c r="K12429" s="70">
        <f t="shared" si="1311"/>
        <v>3.2203890014299998E-2</v>
      </c>
      <c r="L12429" s="65">
        <v>0</v>
      </c>
      <c r="M12429" s="63">
        <v>268.95712459754714</v>
      </c>
    </row>
    <row r="12430" spans="1:13" ht="15" customHeight="1">
      <c r="A12430" s="33">
        <v>41912</v>
      </c>
      <c r="B12430" s="12" t="s">
        <v>54</v>
      </c>
      <c r="C12430" s="10" t="s">
        <v>36</v>
      </c>
      <c r="D12430" s="10" t="s">
        <v>11</v>
      </c>
      <c r="E12430" s="36" t="s">
        <v>12</v>
      </c>
      <c r="F12430" s="36" t="s">
        <v>51</v>
      </c>
      <c r="G12430" s="12">
        <v>43830</v>
      </c>
      <c r="H12430" s="13">
        <v>21</v>
      </c>
      <c r="I12430" s="70">
        <v>1.48729934301E-2</v>
      </c>
      <c r="J12430" s="65">
        <v>0</v>
      </c>
      <c r="K12430" s="70">
        <f t="shared" si="1311"/>
        <v>1.48729934301E-2</v>
      </c>
      <c r="L12430" s="65">
        <v>0</v>
      </c>
      <c r="M12430" s="63">
        <v>263.79406483245401</v>
      </c>
    </row>
    <row r="12431" spans="1:13" ht="15" customHeight="1">
      <c r="A12431" s="21">
        <f>A12432</f>
        <v>41912</v>
      </c>
      <c r="B12431" s="21" t="str">
        <f t="shared" ref="B12431:F12431" si="1315">B12432</f>
        <v>Annual 2015</v>
      </c>
      <c r="C12431" s="21" t="str">
        <f t="shared" si="1315"/>
        <v>Severely Adverse</v>
      </c>
      <c r="D12431" s="21" t="str">
        <f t="shared" si="1315"/>
        <v>CMM</v>
      </c>
      <c r="E12431" s="21" t="str">
        <f t="shared" si="1315"/>
        <v>Comm Real Estate</v>
      </c>
      <c r="F12431" s="21" t="str">
        <f t="shared" si="1315"/>
        <v>CRE Loans</v>
      </c>
      <c r="G12431" s="21">
        <v>41912</v>
      </c>
      <c r="H12431" s="23">
        <v>0</v>
      </c>
      <c r="I12431" s="30">
        <v>0</v>
      </c>
      <c r="J12431" s="70">
        <v>0</v>
      </c>
      <c r="K12431" s="59">
        <v>0</v>
      </c>
      <c r="L12431" s="65">
        <v>0</v>
      </c>
      <c r="M12431" s="63">
        <v>0</v>
      </c>
    </row>
    <row r="12432" spans="1:13" ht="15" customHeight="1">
      <c r="A12432" s="33">
        <v>41912</v>
      </c>
      <c r="B12432" s="12" t="s">
        <v>54</v>
      </c>
      <c r="C12432" s="10" t="s">
        <v>37</v>
      </c>
      <c r="D12432" s="10" t="s">
        <v>11</v>
      </c>
      <c r="E12432" s="36" t="s">
        <v>12</v>
      </c>
      <c r="F12432" s="36" t="s">
        <v>51</v>
      </c>
      <c r="G12432" s="12">
        <v>42004</v>
      </c>
      <c r="H12432" s="13">
        <v>1</v>
      </c>
      <c r="I12432" s="70">
        <v>0.28472577375250002</v>
      </c>
      <c r="J12432" s="65">
        <v>0</v>
      </c>
      <c r="K12432" s="70">
        <f t="shared" si="1313"/>
        <v>0.28472577375250002</v>
      </c>
      <c r="L12432" s="65">
        <v>0</v>
      </c>
      <c r="M12432" s="63">
        <v>828.67142503301</v>
      </c>
    </row>
    <row r="12433" spans="1:13" ht="15" customHeight="1">
      <c r="A12433" s="33">
        <v>41912</v>
      </c>
      <c r="B12433" s="12" t="s">
        <v>54</v>
      </c>
      <c r="C12433" s="10" t="s">
        <v>37</v>
      </c>
      <c r="D12433" s="10" t="s">
        <v>11</v>
      </c>
      <c r="E12433" s="36" t="s">
        <v>12</v>
      </c>
      <c r="F12433" s="36" t="s">
        <v>51</v>
      </c>
      <c r="G12433" s="12">
        <v>42094</v>
      </c>
      <c r="H12433" s="13">
        <v>2</v>
      </c>
      <c r="I12433" s="70">
        <v>0.53103709286770007</v>
      </c>
      <c r="J12433" s="65">
        <v>0</v>
      </c>
      <c r="K12433" s="70">
        <f t="shared" si="1311"/>
        <v>0.53103709286770007</v>
      </c>
      <c r="L12433" s="65">
        <v>0</v>
      </c>
      <c r="M12433" s="63">
        <v>820.66486944868518</v>
      </c>
    </row>
    <row r="12434" spans="1:13" ht="15" customHeight="1">
      <c r="A12434" s="33">
        <v>41912</v>
      </c>
      <c r="B12434" s="12" t="s">
        <v>54</v>
      </c>
      <c r="C12434" s="10" t="s">
        <v>37</v>
      </c>
      <c r="D12434" s="10" t="s">
        <v>11</v>
      </c>
      <c r="E12434" s="36" t="s">
        <v>12</v>
      </c>
      <c r="F12434" s="36" t="s">
        <v>51</v>
      </c>
      <c r="G12434" s="12">
        <v>42185</v>
      </c>
      <c r="H12434" s="13">
        <v>3</v>
      </c>
      <c r="I12434" s="70">
        <v>0.91556978649709997</v>
      </c>
      <c r="J12434" s="65">
        <v>0</v>
      </c>
      <c r="K12434" s="70">
        <f t="shared" si="1311"/>
        <v>0.91556978649709997</v>
      </c>
      <c r="L12434" s="65">
        <v>0</v>
      </c>
      <c r="M12434" s="63">
        <v>815.33492443525074</v>
      </c>
    </row>
    <row r="12435" spans="1:13" ht="15" customHeight="1">
      <c r="A12435" s="33">
        <v>41912</v>
      </c>
      <c r="B12435" s="12" t="s">
        <v>54</v>
      </c>
      <c r="C12435" s="10" t="s">
        <v>37</v>
      </c>
      <c r="D12435" s="10" t="s">
        <v>11</v>
      </c>
      <c r="E12435" s="36" t="s">
        <v>12</v>
      </c>
      <c r="F12435" s="36" t="s">
        <v>51</v>
      </c>
      <c r="G12435" s="12">
        <v>42277</v>
      </c>
      <c r="H12435" s="13">
        <v>4</v>
      </c>
      <c r="I12435" s="70">
        <v>1.4573927792014001</v>
      </c>
      <c r="J12435" s="65">
        <v>0</v>
      </c>
      <c r="K12435" s="70">
        <f t="shared" si="1311"/>
        <v>1.4573927792014001</v>
      </c>
      <c r="L12435" s="65">
        <v>0</v>
      </c>
      <c r="M12435" s="63">
        <v>803.53559431685233</v>
      </c>
    </row>
    <row r="12436" spans="1:13" ht="15" customHeight="1">
      <c r="A12436" s="33">
        <v>41912</v>
      </c>
      <c r="B12436" s="12" t="s">
        <v>54</v>
      </c>
      <c r="C12436" s="10" t="s">
        <v>37</v>
      </c>
      <c r="D12436" s="10" t="s">
        <v>11</v>
      </c>
      <c r="E12436" s="36" t="s">
        <v>12</v>
      </c>
      <c r="F12436" s="36" t="s">
        <v>51</v>
      </c>
      <c r="G12436" s="12">
        <v>42369</v>
      </c>
      <c r="H12436" s="13">
        <v>5</v>
      </c>
      <c r="I12436" s="70">
        <v>2.139687369772</v>
      </c>
      <c r="J12436" s="65">
        <v>0</v>
      </c>
      <c r="K12436" s="70">
        <f t="shared" si="1311"/>
        <v>2.139687369772</v>
      </c>
      <c r="L12436" s="65">
        <v>0</v>
      </c>
      <c r="M12436" s="63">
        <v>792.48290112874486</v>
      </c>
    </row>
    <row r="12437" spans="1:13" ht="15" customHeight="1">
      <c r="A12437" s="33">
        <v>41912</v>
      </c>
      <c r="B12437" s="12" t="s">
        <v>54</v>
      </c>
      <c r="C12437" s="10" t="s">
        <v>37</v>
      </c>
      <c r="D12437" s="10" t="s">
        <v>11</v>
      </c>
      <c r="E12437" s="36" t="s">
        <v>12</v>
      </c>
      <c r="F12437" s="36" t="s">
        <v>51</v>
      </c>
      <c r="G12437" s="12">
        <v>42460</v>
      </c>
      <c r="H12437" s="13">
        <v>6</v>
      </c>
      <c r="I12437" s="70">
        <v>2.8952647908872997</v>
      </c>
      <c r="J12437" s="65">
        <v>0</v>
      </c>
      <c r="K12437" s="70">
        <f t="shared" si="1311"/>
        <v>2.8952647908872997</v>
      </c>
      <c r="L12437" s="65">
        <v>0</v>
      </c>
      <c r="M12437" s="63">
        <v>783.12285152645723</v>
      </c>
    </row>
    <row r="12438" spans="1:13" ht="15" customHeight="1">
      <c r="A12438" s="33">
        <v>41912</v>
      </c>
      <c r="B12438" s="12" t="s">
        <v>54</v>
      </c>
      <c r="C12438" s="10" t="s">
        <v>37</v>
      </c>
      <c r="D12438" s="10" t="s">
        <v>11</v>
      </c>
      <c r="E12438" s="36" t="s">
        <v>12</v>
      </c>
      <c r="F12438" s="36" t="s">
        <v>51</v>
      </c>
      <c r="G12438" s="12">
        <v>42551</v>
      </c>
      <c r="H12438" s="13">
        <v>7</v>
      </c>
      <c r="I12438" s="70">
        <v>3.6087700309794002</v>
      </c>
      <c r="J12438" s="65">
        <v>0</v>
      </c>
      <c r="K12438" s="70">
        <f t="shared" si="1311"/>
        <v>3.6087700309794002</v>
      </c>
      <c r="L12438" s="65">
        <v>0</v>
      </c>
      <c r="M12438" s="63">
        <v>773.07960004391407</v>
      </c>
    </row>
    <row r="12439" spans="1:13" ht="15" customHeight="1">
      <c r="A12439" s="33">
        <v>41912</v>
      </c>
      <c r="B12439" s="12" t="s">
        <v>54</v>
      </c>
      <c r="C12439" s="10" t="s">
        <v>37</v>
      </c>
      <c r="D12439" s="10" t="s">
        <v>11</v>
      </c>
      <c r="E12439" s="36" t="s">
        <v>12</v>
      </c>
      <c r="F12439" s="36" t="s">
        <v>51</v>
      </c>
      <c r="G12439" s="12">
        <v>42643</v>
      </c>
      <c r="H12439" s="13">
        <v>8</v>
      </c>
      <c r="I12439" s="70">
        <v>4.1420436569978998</v>
      </c>
      <c r="J12439" s="65">
        <v>0</v>
      </c>
      <c r="K12439" s="70">
        <f t="shared" si="1311"/>
        <v>4.1420436569978998</v>
      </c>
      <c r="L12439" s="65">
        <v>0</v>
      </c>
      <c r="M12439" s="63">
        <v>761.07006918644072</v>
      </c>
    </row>
    <row r="12440" spans="1:13" ht="15" customHeight="1">
      <c r="A12440" s="33">
        <v>41912</v>
      </c>
      <c r="B12440" s="12" t="s">
        <v>54</v>
      </c>
      <c r="C12440" s="10" t="s">
        <v>37</v>
      </c>
      <c r="D12440" s="10" t="s">
        <v>11</v>
      </c>
      <c r="E12440" s="36" t="s">
        <v>12</v>
      </c>
      <c r="F12440" s="36" t="s">
        <v>51</v>
      </c>
      <c r="G12440" s="12">
        <v>42735</v>
      </c>
      <c r="H12440" s="13">
        <v>9</v>
      </c>
      <c r="I12440" s="70">
        <v>4.3770577212966</v>
      </c>
      <c r="J12440" s="65">
        <v>0</v>
      </c>
      <c r="K12440" s="70">
        <f t="shared" si="1311"/>
        <v>4.3770577212966</v>
      </c>
      <c r="L12440" s="65">
        <v>0</v>
      </c>
      <c r="M12440" s="63">
        <v>750.80159194216708</v>
      </c>
    </row>
    <row r="12441" spans="1:13" ht="15" customHeight="1">
      <c r="A12441" s="33">
        <v>41912</v>
      </c>
      <c r="B12441" s="12" t="s">
        <v>54</v>
      </c>
      <c r="C12441" s="10" t="s">
        <v>37</v>
      </c>
      <c r="D12441" s="10" t="s">
        <v>11</v>
      </c>
      <c r="E12441" s="36" t="s">
        <v>12</v>
      </c>
      <c r="F12441" s="36" t="s">
        <v>51</v>
      </c>
      <c r="G12441" s="12">
        <v>42825</v>
      </c>
      <c r="H12441" s="13">
        <v>10</v>
      </c>
      <c r="I12441" s="70">
        <v>4.2585536250058</v>
      </c>
      <c r="J12441" s="65">
        <v>0</v>
      </c>
      <c r="K12441" s="70">
        <f t="shared" si="1311"/>
        <v>4.2585536250058</v>
      </c>
      <c r="L12441" s="65">
        <v>0</v>
      </c>
      <c r="M12441" s="63">
        <v>741.06893698097963</v>
      </c>
    </row>
    <row r="12442" spans="1:13" ht="15" customHeight="1">
      <c r="A12442" s="33">
        <v>41912</v>
      </c>
      <c r="B12442" s="12" t="s">
        <v>54</v>
      </c>
      <c r="C12442" s="10" t="s">
        <v>37</v>
      </c>
      <c r="D12442" s="10" t="s">
        <v>11</v>
      </c>
      <c r="E12442" s="36" t="s">
        <v>12</v>
      </c>
      <c r="F12442" s="36" t="s">
        <v>51</v>
      </c>
      <c r="G12442" s="12">
        <v>42916</v>
      </c>
      <c r="H12442" s="13">
        <v>11</v>
      </c>
      <c r="I12442" s="70">
        <v>3.8152837333808995</v>
      </c>
      <c r="J12442" s="65">
        <v>0</v>
      </c>
      <c r="K12442" s="70">
        <f t="shared" si="1311"/>
        <v>3.8152837333808995</v>
      </c>
      <c r="L12442" s="65">
        <v>0</v>
      </c>
      <c r="M12442" s="63">
        <v>730.09579614550353</v>
      </c>
    </row>
    <row r="12443" spans="1:13" ht="15" customHeight="1">
      <c r="A12443" s="33">
        <v>41912</v>
      </c>
      <c r="B12443" s="12" t="s">
        <v>54</v>
      </c>
      <c r="C12443" s="10" t="s">
        <v>37</v>
      </c>
      <c r="D12443" s="10" t="s">
        <v>11</v>
      </c>
      <c r="E12443" s="36" t="s">
        <v>12</v>
      </c>
      <c r="F12443" s="36" t="s">
        <v>51</v>
      </c>
      <c r="G12443" s="12">
        <v>43008</v>
      </c>
      <c r="H12443" s="13">
        <v>12</v>
      </c>
      <c r="I12443" s="70">
        <v>3.1486550058765999</v>
      </c>
      <c r="J12443" s="65">
        <v>0</v>
      </c>
      <c r="K12443" s="70">
        <f t="shared" si="1311"/>
        <v>3.1486550058765999</v>
      </c>
      <c r="L12443" s="65">
        <v>0</v>
      </c>
      <c r="M12443" s="63">
        <v>718.95778550096384</v>
      </c>
    </row>
    <row r="12444" spans="1:13" ht="15" customHeight="1">
      <c r="A12444" s="33">
        <v>41912</v>
      </c>
      <c r="B12444" s="12" t="s">
        <v>54</v>
      </c>
      <c r="C12444" s="10" t="s">
        <v>37</v>
      </c>
      <c r="D12444" s="10" t="s">
        <v>11</v>
      </c>
      <c r="E12444" s="36" t="s">
        <v>12</v>
      </c>
      <c r="F12444" s="36" t="s">
        <v>51</v>
      </c>
      <c r="G12444" s="12">
        <v>43100</v>
      </c>
      <c r="H12444" s="13">
        <v>13</v>
      </c>
      <c r="I12444" s="70">
        <v>2.3949055867838998</v>
      </c>
      <c r="J12444" s="65">
        <v>0</v>
      </c>
      <c r="K12444" s="70">
        <f t="shared" si="1311"/>
        <v>2.3949055867838998</v>
      </c>
      <c r="L12444" s="65">
        <v>0</v>
      </c>
      <c r="M12444" s="63">
        <v>708.90685510427738</v>
      </c>
    </row>
    <row r="12445" spans="1:13" ht="15" customHeight="1">
      <c r="A12445" s="33">
        <v>41912</v>
      </c>
      <c r="B12445" s="12" t="s">
        <v>54</v>
      </c>
      <c r="C12445" s="10" t="s">
        <v>37</v>
      </c>
      <c r="D12445" s="10" t="s">
        <v>11</v>
      </c>
      <c r="E12445" s="36" t="s">
        <v>12</v>
      </c>
      <c r="F12445" s="36" t="s">
        <v>51</v>
      </c>
      <c r="G12445" s="12">
        <v>43190</v>
      </c>
      <c r="H12445" s="13">
        <v>14</v>
      </c>
      <c r="I12445" s="70">
        <v>1.6801241975008001</v>
      </c>
      <c r="J12445" s="65">
        <v>0</v>
      </c>
      <c r="K12445" s="70">
        <f t="shared" si="1311"/>
        <v>1.6801241975008001</v>
      </c>
      <c r="L12445" s="65">
        <v>0</v>
      </c>
      <c r="M12445" s="63">
        <v>698.57865443101537</v>
      </c>
    </row>
    <row r="12446" spans="1:13" ht="15" customHeight="1">
      <c r="A12446" s="33">
        <v>41912</v>
      </c>
      <c r="B12446" s="12" t="s">
        <v>54</v>
      </c>
      <c r="C12446" s="10" t="s">
        <v>37</v>
      </c>
      <c r="D12446" s="10" t="s">
        <v>11</v>
      </c>
      <c r="E12446" s="36" t="s">
        <v>12</v>
      </c>
      <c r="F12446" s="36" t="s">
        <v>51</v>
      </c>
      <c r="G12446" s="12">
        <v>43281</v>
      </c>
      <c r="H12446" s="13">
        <v>15</v>
      </c>
      <c r="I12446" s="70">
        <v>1.0882142304346001</v>
      </c>
      <c r="J12446" s="65">
        <v>0</v>
      </c>
      <c r="K12446" s="70">
        <f t="shared" si="1311"/>
        <v>1.0882142304346001</v>
      </c>
      <c r="L12446" s="65">
        <v>0</v>
      </c>
      <c r="M12446" s="63">
        <v>687.54411215882089</v>
      </c>
    </row>
    <row r="12447" spans="1:13" ht="15" customHeight="1">
      <c r="A12447" s="33">
        <v>41912</v>
      </c>
      <c r="B12447" s="12" t="s">
        <v>54</v>
      </c>
      <c r="C12447" s="10" t="s">
        <v>37</v>
      </c>
      <c r="D12447" s="10" t="s">
        <v>11</v>
      </c>
      <c r="E12447" s="36" t="s">
        <v>12</v>
      </c>
      <c r="F12447" s="36" t="s">
        <v>51</v>
      </c>
      <c r="G12447" s="12">
        <v>43373</v>
      </c>
      <c r="H12447" s="13">
        <v>16</v>
      </c>
      <c r="I12447" s="70">
        <v>0.65156503911620001</v>
      </c>
      <c r="J12447" s="65">
        <v>0</v>
      </c>
      <c r="K12447" s="70">
        <f t="shared" si="1311"/>
        <v>0.65156503911620001</v>
      </c>
      <c r="L12447" s="65">
        <v>0</v>
      </c>
      <c r="M12447" s="63">
        <v>674.15407339219712</v>
      </c>
    </row>
    <row r="12448" spans="1:13" ht="15" customHeight="1">
      <c r="A12448" s="33">
        <v>41912</v>
      </c>
      <c r="B12448" s="12" t="s">
        <v>54</v>
      </c>
      <c r="C12448" s="10" t="s">
        <v>37</v>
      </c>
      <c r="D12448" s="10" t="s">
        <v>11</v>
      </c>
      <c r="E12448" s="36" t="s">
        <v>12</v>
      </c>
      <c r="F12448" s="36" t="s">
        <v>51</v>
      </c>
      <c r="G12448" s="12">
        <v>43465</v>
      </c>
      <c r="H12448" s="13">
        <v>17</v>
      </c>
      <c r="I12448" s="70">
        <v>0.36120632236350003</v>
      </c>
      <c r="J12448" s="65">
        <v>0</v>
      </c>
      <c r="K12448" s="70">
        <f t="shared" si="1311"/>
        <v>0.36120632236350003</v>
      </c>
      <c r="L12448" s="65">
        <v>0</v>
      </c>
      <c r="M12448" s="63">
        <v>667.56916864859443</v>
      </c>
    </row>
    <row r="12449" spans="1:13" ht="15" customHeight="1">
      <c r="A12449" s="33">
        <v>41912</v>
      </c>
      <c r="B12449" s="12" t="s">
        <v>54</v>
      </c>
      <c r="C12449" s="10" t="s">
        <v>37</v>
      </c>
      <c r="D12449" s="10" t="s">
        <v>11</v>
      </c>
      <c r="E12449" s="36" t="s">
        <v>12</v>
      </c>
      <c r="F12449" s="36" t="s">
        <v>51</v>
      </c>
      <c r="G12449" s="12">
        <v>43555</v>
      </c>
      <c r="H12449" s="13">
        <v>18</v>
      </c>
      <c r="I12449" s="70">
        <v>0.1857520914654</v>
      </c>
      <c r="J12449" s="65">
        <v>0</v>
      </c>
      <c r="K12449" s="70">
        <f t="shared" si="1311"/>
        <v>0.1857520914654</v>
      </c>
      <c r="L12449" s="65">
        <v>0</v>
      </c>
      <c r="M12449" s="63">
        <v>656.87254163766931</v>
      </c>
    </row>
    <row r="12450" spans="1:13" ht="15" customHeight="1">
      <c r="A12450" s="33">
        <v>41912</v>
      </c>
      <c r="B12450" s="12" t="s">
        <v>54</v>
      </c>
      <c r="C12450" s="10" t="s">
        <v>37</v>
      </c>
      <c r="D12450" s="10" t="s">
        <v>11</v>
      </c>
      <c r="E12450" s="36" t="s">
        <v>12</v>
      </c>
      <c r="F12450" s="36" t="s">
        <v>51</v>
      </c>
      <c r="G12450" s="12">
        <v>43646</v>
      </c>
      <c r="H12450" s="13">
        <v>19</v>
      </c>
      <c r="I12450" s="70">
        <v>8.8810022645E-2</v>
      </c>
      <c r="J12450" s="65">
        <v>0</v>
      </c>
      <c r="K12450" s="70">
        <f t="shared" ref="K12450:K12452" si="1316">J12450-J12449+I12450</f>
        <v>8.8810022645E-2</v>
      </c>
      <c r="L12450" s="65">
        <v>0</v>
      </c>
      <c r="M12450" s="63">
        <v>646.06467407666469</v>
      </c>
    </row>
    <row r="12451" spans="1:13" ht="15" customHeight="1">
      <c r="A12451" s="33">
        <v>41912</v>
      </c>
      <c r="B12451" s="12" t="s">
        <v>54</v>
      </c>
      <c r="C12451" s="10" t="s">
        <v>37</v>
      </c>
      <c r="D12451" s="10" t="s">
        <v>11</v>
      </c>
      <c r="E12451" s="36" t="s">
        <v>12</v>
      </c>
      <c r="F12451" s="36" t="s">
        <v>51</v>
      </c>
      <c r="G12451" s="12">
        <v>43738</v>
      </c>
      <c r="H12451" s="13">
        <v>20</v>
      </c>
      <c r="I12451" s="70">
        <v>3.95763099041E-2</v>
      </c>
      <c r="J12451" s="65">
        <v>0</v>
      </c>
      <c r="K12451" s="70">
        <f t="shared" si="1316"/>
        <v>3.95763099041E-2</v>
      </c>
      <c r="L12451" s="65">
        <v>0</v>
      </c>
      <c r="M12451" s="63">
        <v>635.73467069875778</v>
      </c>
    </row>
    <row r="12452" spans="1:13" ht="15" customHeight="1">
      <c r="A12452" s="33">
        <v>41912</v>
      </c>
      <c r="B12452" s="12" t="s">
        <v>54</v>
      </c>
      <c r="C12452" s="10" t="s">
        <v>37</v>
      </c>
      <c r="D12452" s="10" t="s">
        <v>11</v>
      </c>
      <c r="E12452" s="36" t="s">
        <v>12</v>
      </c>
      <c r="F12452" s="36" t="s">
        <v>51</v>
      </c>
      <c r="G12452" s="12">
        <v>43830</v>
      </c>
      <c r="H12452" s="13">
        <v>21</v>
      </c>
      <c r="I12452" s="70">
        <v>1.6482970068100001E-2</v>
      </c>
      <c r="J12452" s="65">
        <v>0</v>
      </c>
      <c r="K12452" s="70">
        <f t="shared" si="1316"/>
        <v>1.6482970068100001E-2</v>
      </c>
      <c r="L12452" s="65">
        <v>0</v>
      </c>
      <c r="M12452" s="63">
        <v>625.21458557388428</v>
      </c>
    </row>
    <row r="12453" spans="1:13" ht="15" customHeight="1">
      <c r="A12453" s="33">
        <v>41912</v>
      </c>
      <c r="B12453" s="12" t="s">
        <v>54</v>
      </c>
      <c r="C12453" s="10" t="s">
        <v>36</v>
      </c>
      <c r="D12453" s="10" t="s">
        <v>56</v>
      </c>
      <c r="E12453" s="16" t="s">
        <v>12</v>
      </c>
      <c r="F12453" s="16" t="s">
        <v>16</v>
      </c>
      <c r="G12453" s="12">
        <v>42004</v>
      </c>
      <c r="H12453" s="13">
        <v>1</v>
      </c>
      <c r="I12453" s="70">
        <v>0.31356316802379691</v>
      </c>
      <c r="J12453" s="70">
        <v>2.6476058469914676</v>
      </c>
      <c r="K12453" s="70">
        <f>J12453+I12453</f>
        <v>2.9611690150152645</v>
      </c>
      <c r="L12453" s="65">
        <v>0</v>
      </c>
      <c r="M12453" s="63">
        <v>0</v>
      </c>
    </row>
    <row r="12454" spans="1:13" ht="15" customHeight="1">
      <c r="A12454" s="33">
        <v>41912</v>
      </c>
      <c r="B12454" s="12" t="s">
        <v>54</v>
      </c>
      <c r="C12454" s="10" t="s">
        <v>36</v>
      </c>
      <c r="D12454" s="10" t="s">
        <v>56</v>
      </c>
      <c r="E12454" s="16" t="s">
        <v>12</v>
      </c>
      <c r="F12454" s="16" t="s">
        <v>16</v>
      </c>
      <c r="G12454" s="12">
        <v>42094</v>
      </c>
      <c r="H12454" s="13">
        <v>2</v>
      </c>
      <c r="I12454" s="70">
        <v>0.29133217894214969</v>
      </c>
      <c r="J12454" s="70">
        <v>2.4695911188055106</v>
      </c>
      <c r="K12454" s="70">
        <f>J12454-J12453+I12454</f>
        <v>0.11331745075619271</v>
      </c>
      <c r="L12454" s="65">
        <v>0</v>
      </c>
      <c r="M12454" s="63">
        <v>0</v>
      </c>
    </row>
    <row r="12455" spans="1:13" ht="15" customHeight="1">
      <c r="A12455" s="33">
        <v>41912</v>
      </c>
      <c r="B12455" s="12" t="s">
        <v>54</v>
      </c>
      <c r="C12455" s="10" t="s">
        <v>36</v>
      </c>
      <c r="D12455" s="10" t="s">
        <v>56</v>
      </c>
      <c r="E12455" s="16" t="s">
        <v>12</v>
      </c>
      <c r="F12455" s="16" t="s">
        <v>16</v>
      </c>
      <c r="G12455" s="12">
        <v>42185</v>
      </c>
      <c r="H12455" s="13">
        <v>3</v>
      </c>
      <c r="I12455" s="70">
        <v>0.34713242809009159</v>
      </c>
      <c r="J12455" s="70">
        <v>2.3344961105499209</v>
      </c>
      <c r="K12455" s="70">
        <f t="shared" ref="K12455:K12473" si="1317">J12455-J12454+I12455</f>
        <v>0.21203741983450186</v>
      </c>
      <c r="L12455" s="65">
        <v>0</v>
      </c>
      <c r="M12455" s="63">
        <v>0</v>
      </c>
    </row>
    <row r="12456" spans="1:13" ht="15" customHeight="1">
      <c r="A12456" s="33">
        <v>41912</v>
      </c>
      <c r="B12456" s="12" t="s">
        <v>54</v>
      </c>
      <c r="C12456" s="10" t="s">
        <v>36</v>
      </c>
      <c r="D12456" s="10" t="s">
        <v>56</v>
      </c>
      <c r="E12456" s="16" t="s">
        <v>12</v>
      </c>
      <c r="F12456" s="16" t="s">
        <v>16</v>
      </c>
      <c r="G12456" s="12">
        <v>42277</v>
      </c>
      <c r="H12456" s="13">
        <v>4</v>
      </c>
      <c r="I12456" s="70">
        <v>0.39777234506615855</v>
      </c>
      <c r="J12456" s="70">
        <v>2.1938466225638962</v>
      </c>
      <c r="K12456" s="70">
        <f t="shared" si="1317"/>
        <v>0.25712285708013383</v>
      </c>
      <c r="L12456" s="65">
        <v>0</v>
      </c>
      <c r="M12456" s="63">
        <v>0</v>
      </c>
    </row>
    <row r="12457" spans="1:13" ht="15" customHeight="1">
      <c r="A12457" s="33">
        <v>41912</v>
      </c>
      <c r="B12457" s="12" t="s">
        <v>54</v>
      </c>
      <c r="C12457" s="10" t="s">
        <v>36</v>
      </c>
      <c r="D12457" s="10" t="s">
        <v>56</v>
      </c>
      <c r="E12457" s="16" t="s">
        <v>12</v>
      </c>
      <c r="F12457" s="16" t="s">
        <v>16</v>
      </c>
      <c r="G12457" s="12">
        <v>42369</v>
      </c>
      <c r="H12457" s="13">
        <v>5</v>
      </c>
      <c r="I12457" s="70">
        <v>0.41900231305281732</v>
      </c>
      <c r="J12457" s="70">
        <v>2.0477768339122235</v>
      </c>
      <c r="K12457" s="70">
        <f t="shared" si="1317"/>
        <v>0.27293252440114468</v>
      </c>
      <c r="L12457" s="65">
        <v>0</v>
      </c>
      <c r="M12457" s="63">
        <v>0</v>
      </c>
    </row>
    <row r="12458" spans="1:13" ht="15" customHeight="1">
      <c r="A12458" s="33">
        <v>41912</v>
      </c>
      <c r="B12458" s="12" t="s">
        <v>54</v>
      </c>
      <c r="C12458" s="10" t="s">
        <v>36</v>
      </c>
      <c r="D12458" s="10" t="s">
        <v>56</v>
      </c>
      <c r="E12458" s="16" t="s">
        <v>12</v>
      </c>
      <c r="F12458" s="16" t="s">
        <v>16</v>
      </c>
      <c r="G12458" s="12">
        <v>42460</v>
      </c>
      <c r="H12458" s="13">
        <v>6</v>
      </c>
      <c r="I12458" s="70">
        <v>0.32754924064731394</v>
      </c>
      <c r="J12458" s="70">
        <v>1.8780767405955174</v>
      </c>
      <c r="K12458" s="70">
        <f t="shared" si="1317"/>
        <v>0.15784914733060784</v>
      </c>
      <c r="L12458" s="65">
        <v>0</v>
      </c>
      <c r="M12458" s="63">
        <v>0</v>
      </c>
    </row>
    <row r="12459" spans="1:13" ht="15" customHeight="1">
      <c r="A12459" s="33">
        <v>41912</v>
      </c>
      <c r="B12459" s="12" t="s">
        <v>54</v>
      </c>
      <c r="C12459" s="10" t="s">
        <v>36</v>
      </c>
      <c r="D12459" s="10" t="s">
        <v>56</v>
      </c>
      <c r="E12459" s="16" t="s">
        <v>12</v>
      </c>
      <c r="F12459" s="16" t="s">
        <v>16</v>
      </c>
      <c r="G12459" s="12">
        <v>42551</v>
      </c>
      <c r="H12459" s="13">
        <v>7</v>
      </c>
      <c r="I12459" s="70">
        <v>0.33443658884847416</v>
      </c>
      <c r="J12459" s="70">
        <v>1.7562736151954823</v>
      </c>
      <c r="K12459" s="70">
        <f t="shared" si="1317"/>
        <v>0.21263346344843903</v>
      </c>
      <c r="L12459" s="65">
        <v>0</v>
      </c>
      <c r="M12459" s="63">
        <v>0</v>
      </c>
    </row>
    <row r="12460" spans="1:13" ht="15" customHeight="1">
      <c r="A12460" s="33">
        <v>41912</v>
      </c>
      <c r="B12460" s="12" t="s">
        <v>54</v>
      </c>
      <c r="C12460" s="10" t="s">
        <v>36</v>
      </c>
      <c r="D12460" s="10" t="s">
        <v>56</v>
      </c>
      <c r="E12460" s="16" t="s">
        <v>12</v>
      </c>
      <c r="F12460" s="16" t="s">
        <v>16</v>
      </c>
      <c r="G12460" s="12">
        <v>42643</v>
      </c>
      <c r="H12460" s="13">
        <v>8</v>
      </c>
      <c r="I12460" s="70">
        <v>0.28584602913741008</v>
      </c>
      <c r="J12460" s="70">
        <v>1.604655628864279</v>
      </c>
      <c r="K12460" s="70">
        <f t="shared" si="1317"/>
        <v>0.13422804280620682</v>
      </c>
      <c r="L12460" s="65">
        <v>0</v>
      </c>
      <c r="M12460" s="63">
        <v>0</v>
      </c>
    </row>
    <row r="12461" spans="1:13" ht="15" customHeight="1">
      <c r="A12461" s="33">
        <v>41912</v>
      </c>
      <c r="B12461" s="12" t="s">
        <v>54</v>
      </c>
      <c r="C12461" s="10" t="s">
        <v>36</v>
      </c>
      <c r="D12461" s="10" t="s">
        <v>56</v>
      </c>
      <c r="E12461" s="16" t="s">
        <v>12</v>
      </c>
      <c r="F12461" s="16" t="s">
        <v>16</v>
      </c>
      <c r="G12461" s="12">
        <v>42735</v>
      </c>
      <c r="H12461" s="13">
        <v>9</v>
      </c>
      <c r="I12461" s="70">
        <v>0.23558465975735121</v>
      </c>
      <c r="J12461" s="70">
        <v>1.4195348355886779</v>
      </c>
      <c r="K12461" s="70">
        <f t="shared" si="1317"/>
        <v>5.0463866481750053E-2</v>
      </c>
      <c r="L12461" s="65">
        <v>0</v>
      </c>
      <c r="M12461" s="63">
        <v>0</v>
      </c>
    </row>
    <row r="12462" spans="1:13" ht="15" customHeight="1">
      <c r="A12462" s="33">
        <v>41912</v>
      </c>
      <c r="B12462" s="12" t="s">
        <v>54</v>
      </c>
      <c r="C12462" s="10" t="s">
        <v>36</v>
      </c>
      <c r="D12462" s="10" t="s">
        <v>56</v>
      </c>
      <c r="E12462" s="16" t="s">
        <v>12</v>
      </c>
      <c r="F12462" s="16" t="s">
        <v>16</v>
      </c>
      <c r="G12462" s="12">
        <v>42825</v>
      </c>
      <c r="H12462" s="13">
        <v>10</v>
      </c>
      <c r="I12462" s="70">
        <v>0.18845347685408598</v>
      </c>
      <c r="J12462" s="70">
        <v>1.2531044042404886</v>
      </c>
      <c r="K12462" s="70">
        <f t="shared" si="1317"/>
        <v>2.2023045505896732E-2</v>
      </c>
      <c r="L12462" s="65">
        <v>0</v>
      </c>
      <c r="M12462" s="63">
        <v>0</v>
      </c>
    </row>
    <row r="12463" spans="1:13" ht="15" customHeight="1">
      <c r="A12463" s="33">
        <v>41912</v>
      </c>
      <c r="B12463" s="12" t="s">
        <v>54</v>
      </c>
      <c r="C12463" s="10" t="s">
        <v>36</v>
      </c>
      <c r="D12463" s="10" t="s">
        <v>56</v>
      </c>
      <c r="E12463" s="16" t="s">
        <v>12</v>
      </c>
      <c r="F12463" s="16" t="s">
        <v>16</v>
      </c>
      <c r="G12463" s="12">
        <v>42916</v>
      </c>
      <c r="H12463" s="13">
        <v>11</v>
      </c>
      <c r="I12463" s="70">
        <v>0.15944083343662196</v>
      </c>
      <c r="J12463" s="70">
        <v>1.1250585663468655</v>
      </c>
      <c r="K12463" s="70">
        <f t="shared" si="1317"/>
        <v>3.1394995542998849E-2</v>
      </c>
      <c r="L12463" s="65">
        <v>0</v>
      </c>
      <c r="M12463" s="63">
        <v>0</v>
      </c>
    </row>
    <row r="12464" spans="1:13" ht="15" customHeight="1">
      <c r="A12464" s="33">
        <v>41912</v>
      </c>
      <c r="B12464" s="12" t="s">
        <v>54</v>
      </c>
      <c r="C12464" s="10" t="s">
        <v>36</v>
      </c>
      <c r="D12464" s="10" t="s">
        <v>56</v>
      </c>
      <c r="E12464" s="16" t="s">
        <v>12</v>
      </c>
      <c r="F12464" s="16" t="s">
        <v>16</v>
      </c>
      <c r="G12464" s="12">
        <v>43008</v>
      </c>
      <c r="H12464" s="13">
        <v>12</v>
      </c>
      <c r="I12464" s="70">
        <v>0.14546840123114091</v>
      </c>
      <c r="J12464" s="70">
        <v>1.0238730703623418</v>
      </c>
      <c r="K12464" s="70">
        <f t="shared" si="1317"/>
        <v>4.4282905246617155E-2</v>
      </c>
      <c r="L12464" s="65">
        <v>0</v>
      </c>
      <c r="M12464" s="63">
        <v>0</v>
      </c>
    </row>
    <row r="12465" spans="1:13" ht="15" customHeight="1">
      <c r="A12465" s="33">
        <v>41912</v>
      </c>
      <c r="B12465" s="12" t="s">
        <v>54</v>
      </c>
      <c r="C12465" s="10" t="s">
        <v>36</v>
      </c>
      <c r="D12465" s="10" t="s">
        <v>56</v>
      </c>
      <c r="E12465" s="16" t="s">
        <v>12</v>
      </c>
      <c r="F12465" s="16" t="s">
        <v>16</v>
      </c>
      <c r="G12465" s="12">
        <v>43100</v>
      </c>
      <c r="H12465" s="13">
        <v>13</v>
      </c>
      <c r="I12465" s="70">
        <v>0.1333836502464596</v>
      </c>
      <c r="J12465" s="70">
        <v>0.92417879523287638</v>
      </c>
      <c r="K12465" s="70">
        <f t="shared" si="1317"/>
        <v>3.3689375116994213E-2</v>
      </c>
      <c r="L12465" s="65">
        <v>0</v>
      </c>
      <c r="M12465" s="63">
        <v>0</v>
      </c>
    </row>
    <row r="12466" spans="1:13" ht="15" customHeight="1">
      <c r="A12466" s="33">
        <v>41912</v>
      </c>
      <c r="B12466" s="12" t="s">
        <v>54</v>
      </c>
      <c r="C12466" s="10" t="s">
        <v>36</v>
      </c>
      <c r="D12466" s="10" t="s">
        <v>56</v>
      </c>
      <c r="E12466" s="16" t="s">
        <v>12</v>
      </c>
      <c r="F12466" s="16" t="s">
        <v>16</v>
      </c>
      <c r="G12466" s="12">
        <v>43190</v>
      </c>
      <c r="H12466" s="13">
        <v>14</v>
      </c>
      <c r="I12466" s="70">
        <v>0.11982913049595112</v>
      </c>
      <c r="J12466" s="70">
        <v>0.84616145710359092</v>
      </c>
      <c r="K12466" s="70">
        <f t="shared" si="1317"/>
        <v>4.1811792366665657E-2</v>
      </c>
      <c r="L12466" s="65">
        <v>0</v>
      </c>
      <c r="M12466" s="63">
        <v>0</v>
      </c>
    </row>
    <row r="12467" spans="1:13" ht="15" customHeight="1">
      <c r="A12467" s="33">
        <v>41912</v>
      </c>
      <c r="B12467" s="12" t="s">
        <v>54</v>
      </c>
      <c r="C12467" s="10" t="s">
        <v>36</v>
      </c>
      <c r="D12467" s="10" t="s">
        <v>56</v>
      </c>
      <c r="E12467" s="16" t="s">
        <v>12</v>
      </c>
      <c r="F12467" s="16" t="s">
        <v>16</v>
      </c>
      <c r="G12467" s="12">
        <v>43281</v>
      </c>
      <c r="H12467" s="13">
        <v>15</v>
      </c>
      <c r="I12467" s="70">
        <v>0.10575907216544689</v>
      </c>
      <c r="J12467" s="70">
        <v>0.76076065103872281</v>
      </c>
      <c r="K12467" s="70">
        <f t="shared" si="1317"/>
        <v>2.0358266100578781E-2</v>
      </c>
      <c r="L12467" s="65">
        <v>0</v>
      </c>
      <c r="M12467" s="63">
        <v>0</v>
      </c>
    </row>
    <row r="12468" spans="1:13" ht="15" customHeight="1">
      <c r="A12468" s="33">
        <v>41912</v>
      </c>
      <c r="B12468" s="12" t="s">
        <v>54</v>
      </c>
      <c r="C12468" s="10" t="s">
        <v>36</v>
      </c>
      <c r="D12468" s="10" t="s">
        <v>56</v>
      </c>
      <c r="E12468" s="16" t="s">
        <v>12</v>
      </c>
      <c r="F12468" s="16" t="s">
        <v>16</v>
      </c>
      <c r="G12468" s="12">
        <v>43373</v>
      </c>
      <c r="H12468" s="13">
        <v>16</v>
      </c>
      <c r="I12468" s="70">
        <v>9.1557854138180517E-2</v>
      </c>
      <c r="J12468" s="70">
        <v>0.67915973471029645</v>
      </c>
      <c r="K12468" s="70">
        <f t="shared" si="1317"/>
        <v>9.9569378097541517E-3</v>
      </c>
      <c r="L12468" s="65">
        <v>0</v>
      </c>
      <c r="M12468" s="63">
        <v>0</v>
      </c>
    </row>
    <row r="12469" spans="1:13" ht="15" customHeight="1">
      <c r="A12469" s="33">
        <v>41912</v>
      </c>
      <c r="B12469" s="12" t="s">
        <v>54</v>
      </c>
      <c r="C12469" s="10" t="s">
        <v>36</v>
      </c>
      <c r="D12469" s="10" t="s">
        <v>56</v>
      </c>
      <c r="E12469" s="16" t="s">
        <v>12</v>
      </c>
      <c r="F12469" s="16" t="s">
        <v>16</v>
      </c>
      <c r="G12469" s="12">
        <v>43465</v>
      </c>
      <c r="H12469" s="13">
        <v>17</v>
      </c>
      <c r="I12469" s="70">
        <v>9.8442132248258929E-2</v>
      </c>
      <c r="J12469" s="70">
        <v>0.59699743297716168</v>
      </c>
      <c r="K12469" s="70">
        <f t="shared" si="1317"/>
        <v>1.6279830515124161E-2</v>
      </c>
      <c r="L12469" s="65">
        <v>0</v>
      </c>
      <c r="M12469" s="63">
        <v>0</v>
      </c>
    </row>
    <row r="12470" spans="1:13" ht="15" customHeight="1">
      <c r="A12470" s="33">
        <v>41912</v>
      </c>
      <c r="B12470" s="12" t="s">
        <v>54</v>
      </c>
      <c r="C12470" s="10" t="s">
        <v>36</v>
      </c>
      <c r="D12470" s="10" t="s">
        <v>56</v>
      </c>
      <c r="E12470" s="16" t="s">
        <v>12</v>
      </c>
      <c r="F12470" s="16" t="s">
        <v>16</v>
      </c>
      <c r="G12470" s="12">
        <v>43555</v>
      </c>
      <c r="H12470" s="13">
        <v>18</v>
      </c>
      <c r="I12470" s="70">
        <v>8.1886457229170873E-2</v>
      </c>
      <c r="J12470" s="70">
        <v>0.51538531888121497</v>
      </c>
      <c r="K12470" s="70">
        <f t="shared" si="1317"/>
        <v>2.7434313322416415E-4</v>
      </c>
      <c r="L12470" s="65">
        <v>0</v>
      </c>
      <c r="M12470" s="63">
        <v>0</v>
      </c>
    </row>
    <row r="12471" spans="1:13" ht="15" customHeight="1">
      <c r="A12471" s="33">
        <v>41912</v>
      </c>
      <c r="B12471" s="12" t="s">
        <v>54</v>
      </c>
      <c r="C12471" s="10" t="s">
        <v>36</v>
      </c>
      <c r="D12471" s="10" t="s">
        <v>56</v>
      </c>
      <c r="E12471" s="16" t="s">
        <v>12</v>
      </c>
      <c r="F12471" s="16" t="s">
        <v>16</v>
      </c>
      <c r="G12471" s="12">
        <v>43646</v>
      </c>
      <c r="H12471" s="13">
        <v>19</v>
      </c>
      <c r="I12471" s="70">
        <v>7.3890377776914207E-2</v>
      </c>
      <c r="J12471" s="70">
        <v>0.45873122417829393</v>
      </c>
      <c r="K12471" s="70">
        <f t="shared" si="1317"/>
        <v>1.7236283073993164E-2</v>
      </c>
      <c r="L12471" s="65">
        <v>0</v>
      </c>
      <c r="M12471" s="63">
        <v>0</v>
      </c>
    </row>
    <row r="12472" spans="1:13" ht="15" customHeight="1">
      <c r="A12472" s="33">
        <v>41912</v>
      </c>
      <c r="B12472" s="12" t="s">
        <v>54</v>
      </c>
      <c r="C12472" s="10" t="s">
        <v>36</v>
      </c>
      <c r="D12472" s="10" t="s">
        <v>56</v>
      </c>
      <c r="E12472" s="16" t="s">
        <v>12</v>
      </c>
      <c r="F12472" s="16" t="s">
        <v>16</v>
      </c>
      <c r="G12472" s="12">
        <v>43738</v>
      </c>
      <c r="H12472" s="13">
        <v>20</v>
      </c>
      <c r="I12472" s="70">
        <v>6.0055292287664486E-2</v>
      </c>
      <c r="J12472" s="70">
        <v>0.36445616627719346</v>
      </c>
      <c r="K12472" s="70">
        <f t="shared" si="1317"/>
        <v>-3.4219765613435982E-2</v>
      </c>
      <c r="L12472" s="65">
        <v>0</v>
      </c>
      <c r="M12472" s="63">
        <v>0</v>
      </c>
    </row>
    <row r="12473" spans="1:13" ht="15" customHeight="1">
      <c r="A12473" s="33">
        <v>41912</v>
      </c>
      <c r="B12473" s="12" t="s">
        <v>54</v>
      </c>
      <c r="C12473" s="10" t="s">
        <v>36</v>
      </c>
      <c r="D12473" s="10" t="s">
        <v>56</v>
      </c>
      <c r="E12473" s="16" t="s">
        <v>12</v>
      </c>
      <c r="F12473" s="16" t="s">
        <v>16</v>
      </c>
      <c r="G12473" s="12">
        <v>43830</v>
      </c>
      <c r="H12473" s="13">
        <v>21</v>
      </c>
      <c r="I12473" s="70">
        <v>5.4190284399751931E-2</v>
      </c>
      <c r="J12473" s="70">
        <v>0.30992660610772305</v>
      </c>
      <c r="K12473" s="70">
        <f t="shared" si="1317"/>
        <v>-3.3927576971848339E-4</v>
      </c>
      <c r="L12473" s="65">
        <v>0</v>
      </c>
      <c r="M12473" s="63">
        <v>0</v>
      </c>
    </row>
    <row r="12474" spans="1:13" ht="15" customHeight="1">
      <c r="A12474" s="33">
        <v>41912</v>
      </c>
      <c r="B12474" s="12" t="s">
        <v>54</v>
      </c>
      <c r="C12474" s="10" t="s">
        <v>36</v>
      </c>
      <c r="D12474" s="10" t="s">
        <v>56</v>
      </c>
      <c r="E12474" s="16" t="s">
        <v>20</v>
      </c>
      <c r="F12474" s="16" t="s">
        <v>21</v>
      </c>
      <c r="G12474" s="12">
        <v>42004</v>
      </c>
      <c r="H12474" s="13">
        <v>1</v>
      </c>
      <c r="I12474" s="70">
        <v>1.2082223205044471</v>
      </c>
      <c r="J12474" s="70">
        <v>18.060461657846872</v>
      </c>
      <c r="K12474" s="70">
        <f t="shared" ref="K12474" si="1318">J12474+I12474</f>
        <v>19.268683978351319</v>
      </c>
      <c r="L12474" s="65">
        <v>0</v>
      </c>
      <c r="M12474" s="63">
        <v>0</v>
      </c>
    </row>
    <row r="12475" spans="1:13" ht="15" customHeight="1">
      <c r="A12475" s="33">
        <v>41912</v>
      </c>
      <c r="B12475" s="12" t="s">
        <v>54</v>
      </c>
      <c r="C12475" s="10" t="s">
        <v>36</v>
      </c>
      <c r="D12475" s="10" t="s">
        <v>56</v>
      </c>
      <c r="E12475" s="16" t="s">
        <v>20</v>
      </c>
      <c r="F12475" s="16" t="s">
        <v>21</v>
      </c>
      <c r="G12475" s="12">
        <v>42094</v>
      </c>
      <c r="H12475" s="13">
        <v>2</v>
      </c>
      <c r="I12475" s="70">
        <v>2.6994878372349262</v>
      </c>
      <c r="J12475" s="70">
        <v>17.964241633361553</v>
      </c>
      <c r="K12475" s="70">
        <f t="shared" ref="K12475:K12536" si="1319">J12475-J12474+I12475</f>
        <v>2.6032678127496069</v>
      </c>
      <c r="L12475" s="65">
        <v>0</v>
      </c>
      <c r="M12475" s="63">
        <v>0</v>
      </c>
    </row>
    <row r="12476" spans="1:13" ht="15" customHeight="1">
      <c r="A12476" s="33">
        <v>41912</v>
      </c>
      <c r="B12476" s="12" t="s">
        <v>54</v>
      </c>
      <c r="C12476" s="10" t="s">
        <v>36</v>
      </c>
      <c r="D12476" s="10" t="s">
        <v>56</v>
      </c>
      <c r="E12476" s="16" t="s">
        <v>20</v>
      </c>
      <c r="F12476" s="16" t="s">
        <v>21</v>
      </c>
      <c r="G12476" s="12">
        <v>42185</v>
      </c>
      <c r="H12476" s="13">
        <v>3</v>
      </c>
      <c r="I12476" s="70">
        <v>2.1478011630206737</v>
      </c>
      <c r="J12476" s="70">
        <v>16.993006076318352</v>
      </c>
      <c r="K12476" s="70">
        <f t="shared" si="1319"/>
        <v>1.1765656059774727</v>
      </c>
      <c r="L12476" s="65">
        <v>0</v>
      </c>
      <c r="M12476" s="63">
        <v>0</v>
      </c>
    </row>
    <row r="12477" spans="1:13" ht="15" customHeight="1">
      <c r="A12477" s="33">
        <v>41912</v>
      </c>
      <c r="B12477" s="12" t="s">
        <v>54</v>
      </c>
      <c r="C12477" s="10" t="s">
        <v>36</v>
      </c>
      <c r="D12477" s="10" t="s">
        <v>56</v>
      </c>
      <c r="E12477" s="16" t="s">
        <v>20</v>
      </c>
      <c r="F12477" s="16" t="s">
        <v>21</v>
      </c>
      <c r="G12477" s="12">
        <v>42277</v>
      </c>
      <c r="H12477" s="13">
        <v>4</v>
      </c>
      <c r="I12477" s="70">
        <v>1.5112239721973424</v>
      </c>
      <c r="J12477" s="70">
        <v>16.189337955205247</v>
      </c>
      <c r="K12477" s="70">
        <f t="shared" si="1319"/>
        <v>0.70755585108423702</v>
      </c>
      <c r="L12477" s="65">
        <v>0</v>
      </c>
      <c r="M12477" s="63">
        <v>0</v>
      </c>
    </row>
    <row r="12478" spans="1:13" ht="15" customHeight="1">
      <c r="A12478" s="33">
        <v>41912</v>
      </c>
      <c r="B12478" s="12" t="s">
        <v>54</v>
      </c>
      <c r="C12478" s="10" t="s">
        <v>36</v>
      </c>
      <c r="D12478" s="10" t="s">
        <v>56</v>
      </c>
      <c r="E12478" s="16" t="s">
        <v>20</v>
      </c>
      <c r="F12478" s="16" t="s">
        <v>21</v>
      </c>
      <c r="G12478" s="12">
        <v>42369</v>
      </c>
      <c r="H12478" s="13">
        <v>5</v>
      </c>
      <c r="I12478" s="70">
        <v>1.2202355553913833</v>
      </c>
      <c r="J12478" s="70">
        <v>15.503301718387775</v>
      </c>
      <c r="K12478" s="70">
        <f t="shared" si="1319"/>
        <v>0.53419931857391134</v>
      </c>
      <c r="L12478" s="65">
        <v>0</v>
      </c>
      <c r="M12478" s="63">
        <v>0</v>
      </c>
    </row>
    <row r="12479" spans="1:13" ht="15" customHeight="1">
      <c r="A12479" s="33">
        <v>41912</v>
      </c>
      <c r="B12479" s="12" t="s">
        <v>54</v>
      </c>
      <c r="C12479" s="10" t="s">
        <v>36</v>
      </c>
      <c r="D12479" s="10" t="s">
        <v>56</v>
      </c>
      <c r="E12479" s="16" t="s">
        <v>20</v>
      </c>
      <c r="F12479" s="16" t="s">
        <v>21</v>
      </c>
      <c r="G12479" s="12">
        <v>42460</v>
      </c>
      <c r="H12479" s="13">
        <v>6</v>
      </c>
      <c r="I12479" s="70">
        <v>0.87728676961728524</v>
      </c>
      <c r="J12479" s="70">
        <v>14.54823259283603</v>
      </c>
      <c r="K12479" s="70">
        <f t="shared" si="1319"/>
        <v>-7.7782355934459702E-2</v>
      </c>
      <c r="L12479" s="65">
        <v>0</v>
      </c>
      <c r="M12479" s="63">
        <v>0</v>
      </c>
    </row>
    <row r="12480" spans="1:13" ht="15" customHeight="1">
      <c r="A12480" s="33">
        <v>41912</v>
      </c>
      <c r="B12480" s="12" t="s">
        <v>54</v>
      </c>
      <c r="C12480" s="10" t="s">
        <v>36</v>
      </c>
      <c r="D12480" s="10" t="s">
        <v>56</v>
      </c>
      <c r="E12480" s="16" t="s">
        <v>20</v>
      </c>
      <c r="F12480" s="16" t="s">
        <v>21</v>
      </c>
      <c r="G12480" s="12">
        <v>42551</v>
      </c>
      <c r="H12480" s="13">
        <v>7</v>
      </c>
      <c r="I12480" s="70">
        <v>0.81813433173049077</v>
      </c>
      <c r="J12480" s="70">
        <v>13.272388768269138</v>
      </c>
      <c r="K12480" s="70">
        <f t="shared" si="1319"/>
        <v>-0.4577094928364005</v>
      </c>
      <c r="L12480" s="65">
        <v>0</v>
      </c>
      <c r="M12480" s="63">
        <v>0</v>
      </c>
    </row>
    <row r="12481" spans="1:13" ht="15" customHeight="1">
      <c r="A12481" s="33">
        <v>41912</v>
      </c>
      <c r="B12481" s="12" t="s">
        <v>54</v>
      </c>
      <c r="C12481" s="10" t="s">
        <v>36</v>
      </c>
      <c r="D12481" s="10" t="s">
        <v>56</v>
      </c>
      <c r="E12481" s="16" t="s">
        <v>20</v>
      </c>
      <c r="F12481" s="16" t="s">
        <v>21</v>
      </c>
      <c r="G12481" s="12">
        <v>42643</v>
      </c>
      <c r="H12481" s="13">
        <v>8</v>
      </c>
      <c r="I12481" s="70">
        <v>0.77813378842459713</v>
      </c>
      <c r="J12481" s="70">
        <v>11.973360675889126</v>
      </c>
      <c r="K12481" s="70">
        <f t="shared" si="1319"/>
        <v>-0.52089430395541569</v>
      </c>
      <c r="L12481" s="65">
        <v>0</v>
      </c>
      <c r="M12481" s="63">
        <v>0</v>
      </c>
    </row>
    <row r="12482" spans="1:13" ht="15" customHeight="1">
      <c r="A12482" s="33">
        <v>41912</v>
      </c>
      <c r="B12482" s="12" t="s">
        <v>54</v>
      </c>
      <c r="C12482" s="10" t="s">
        <v>36</v>
      </c>
      <c r="D12482" s="10" t="s">
        <v>56</v>
      </c>
      <c r="E12482" s="16" t="s">
        <v>20</v>
      </c>
      <c r="F12482" s="16" t="s">
        <v>21</v>
      </c>
      <c r="G12482" s="12">
        <v>42735</v>
      </c>
      <c r="H12482" s="13">
        <v>9</v>
      </c>
      <c r="I12482" s="70">
        <v>0.7439946146002967</v>
      </c>
      <c r="J12482" s="70">
        <v>10.519224546530722</v>
      </c>
      <c r="K12482" s="70">
        <f t="shared" si="1319"/>
        <v>-0.7101415147581065</v>
      </c>
      <c r="L12482" s="65">
        <v>0</v>
      </c>
      <c r="M12482" s="63">
        <v>0</v>
      </c>
    </row>
    <row r="12483" spans="1:13" ht="15" customHeight="1">
      <c r="A12483" s="33">
        <v>41912</v>
      </c>
      <c r="B12483" s="12" t="s">
        <v>54</v>
      </c>
      <c r="C12483" s="10" t="s">
        <v>36</v>
      </c>
      <c r="D12483" s="10" t="s">
        <v>56</v>
      </c>
      <c r="E12483" s="16" t="s">
        <v>20</v>
      </c>
      <c r="F12483" s="16" t="s">
        <v>21</v>
      </c>
      <c r="G12483" s="12">
        <v>42825</v>
      </c>
      <c r="H12483" s="13">
        <v>10</v>
      </c>
      <c r="I12483" s="70">
        <v>0.67076241918887547</v>
      </c>
      <c r="J12483" s="70">
        <v>9.2880110450325901</v>
      </c>
      <c r="K12483" s="70">
        <f t="shared" si="1319"/>
        <v>-0.56045108230925678</v>
      </c>
      <c r="L12483" s="65">
        <v>0</v>
      </c>
      <c r="M12483" s="63">
        <v>0</v>
      </c>
    </row>
    <row r="12484" spans="1:13" ht="15" customHeight="1">
      <c r="A12484" s="33">
        <v>41912</v>
      </c>
      <c r="B12484" s="12" t="s">
        <v>54</v>
      </c>
      <c r="C12484" s="10" t="s">
        <v>36</v>
      </c>
      <c r="D12484" s="10" t="s">
        <v>56</v>
      </c>
      <c r="E12484" s="16" t="s">
        <v>20</v>
      </c>
      <c r="F12484" s="16" t="s">
        <v>21</v>
      </c>
      <c r="G12484" s="12">
        <v>42916</v>
      </c>
      <c r="H12484" s="13">
        <v>11</v>
      </c>
      <c r="I12484" s="70">
        <v>0.63775190777435853</v>
      </c>
      <c r="J12484" s="70">
        <v>8.1737147970300157</v>
      </c>
      <c r="K12484" s="70">
        <f t="shared" si="1319"/>
        <v>-0.4765443402282159</v>
      </c>
      <c r="L12484" s="65">
        <v>0</v>
      </c>
      <c r="M12484" s="63">
        <v>0</v>
      </c>
    </row>
    <row r="12485" spans="1:13" ht="15" customHeight="1">
      <c r="A12485" s="33">
        <v>41912</v>
      </c>
      <c r="B12485" s="12" t="s">
        <v>54</v>
      </c>
      <c r="C12485" s="10" t="s">
        <v>36</v>
      </c>
      <c r="D12485" s="10" t="s">
        <v>56</v>
      </c>
      <c r="E12485" s="16" t="s">
        <v>20</v>
      </c>
      <c r="F12485" s="16" t="s">
        <v>21</v>
      </c>
      <c r="G12485" s="12">
        <v>43008</v>
      </c>
      <c r="H12485" s="13">
        <v>12</v>
      </c>
      <c r="I12485" s="70">
        <v>0.57674400533440462</v>
      </c>
      <c r="J12485" s="70">
        <v>7.2192866089544623</v>
      </c>
      <c r="K12485" s="70">
        <f t="shared" si="1319"/>
        <v>-0.37768418274114879</v>
      </c>
      <c r="L12485" s="65">
        <v>0</v>
      </c>
      <c r="M12485" s="63">
        <v>0</v>
      </c>
    </row>
    <row r="12486" spans="1:13" ht="15" customHeight="1">
      <c r="A12486" s="33">
        <v>41912</v>
      </c>
      <c r="B12486" s="12" t="s">
        <v>54</v>
      </c>
      <c r="C12486" s="10" t="s">
        <v>36</v>
      </c>
      <c r="D12486" s="10" t="s">
        <v>56</v>
      </c>
      <c r="E12486" s="16" t="s">
        <v>20</v>
      </c>
      <c r="F12486" s="16" t="s">
        <v>21</v>
      </c>
      <c r="G12486" s="12">
        <v>43100</v>
      </c>
      <c r="H12486" s="13">
        <v>13</v>
      </c>
      <c r="I12486" s="70">
        <v>0.49163649008454513</v>
      </c>
      <c r="J12486" s="70">
        <v>6.3730064255939851</v>
      </c>
      <c r="K12486" s="70">
        <f t="shared" si="1319"/>
        <v>-0.35464369327593204</v>
      </c>
      <c r="L12486" s="65">
        <v>0</v>
      </c>
      <c r="M12486" s="63">
        <v>0</v>
      </c>
    </row>
    <row r="12487" spans="1:13" ht="15" customHeight="1">
      <c r="A12487" s="33">
        <v>41912</v>
      </c>
      <c r="B12487" s="12" t="s">
        <v>54</v>
      </c>
      <c r="C12487" s="10" t="s">
        <v>36</v>
      </c>
      <c r="D12487" s="10" t="s">
        <v>56</v>
      </c>
      <c r="E12487" s="16" t="s">
        <v>20</v>
      </c>
      <c r="F12487" s="16" t="s">
        <v>21</v>
      </c>
      <c r="G12487" s="12">
        <v>43190</v>
      </c>
      <c r="H12487" s="13">
        <v>14</v>
      </c>
      <c r="I12487" s="70">
        <v>0.43761102623290071</v>
      </c>
      <c r="J12487" s="70">
        <v>5.942565308871508</v>
      </c>
      <c r="K12487" s="70">
        <f t="shared" si="1319"/>
        <v>7.1699095104236221E-3</v>
      </c>
      <c r="L12487" s="65">
        <v>0</v>
      </c>
      <c r="M12487" s="63">
        <v>0</v>
      </c>
    </row>
    <row r="12488" spans="1:13" ht="15" customHeight="1">
      <c r="A12488" s="33">
        <v>41912</v>
      </c>
      <c r="B12488" s="12" t="s">
        <v>54</v>
      </c>
      <c r="C12488" s="10" t="s">
        <v>36</v>
      </c>
      <c r="D12488" s="10" t="s">
        <v>56</v>
      </c>
      <c r="E12488" s="16" t="s">
        <v>20</v>
      </c>
      <c r="F12488" s="16" t="s">
        <v>21</v>
      </c>
      <c r="G12488" s="12">
        <v>43281</v>
      </c>
      <c r="H12488" s="13">
        <v>15</v>
      </c>
      <c r="I12488" s="70">
        <v>0.37228661761101023</v>
      </c>
      <c r="J12488" s="70">
        <v>5.3375470901639801</v>
      </c>
      <c r="K12488" s="70">
        <f t="shared" si="1319"/>
        <v>-0.23273160109651769</v>
      </c>
      <c r="L12488" s="65">
        <v>0</v>
      </c>
      <c r="M12488" s="63">
        <v>0</v>
      </c>
    </row>
    <row r="12489" spans="1:13" ht="15" customHeight="1">
      <c r="A12489" s="33">
        <v>41912</v>
      </c>
      <c r="B12489" s="12" t="s">
        <v>54</v>
      </c>
      <c r="C12489" s="10" t="s">
        <v>36</v>
      </c>
      <c r="D12489" s="10" t="s">
        <v>56</v>
      </c>
      <c r="E12489" s="16" t="s">
        <v>20</v>
      </c>
      <c r="F12489" s="16" t="s">
        <v>21</v>
      </c>
      <c r="G12489" s="12">
        <v>43373</v>
      </c>
      <c r="H12489" s="13">
        <v>16</v>
      </c>
      <c r="I12489" s="70">
        <v>0.33756709154010878</v>
      </c>
      <c r="J12489" s="70">
        <v>4.8939494992634991</v>
      </c>
      <c r="K12489" s="70">
        <f t="shared" si="1319"/>
        <v>-0.10603049936037223</v>
      </c>
      <c r="L12489" s="65">
        <v>0</v>
      </c>
      <c r="M12489" s="63">
        <v>0</v>
      </c>
    </row>
    <row r="12490" spans="1:13" ht="15" customHeight="1">
      <c r="A12490" s="33">
        <v>41912</v>
      </c>
      <c r="B12490" s="12" t="s">
        <v>54</v>
      </c>
      <c r="C12490" s="10" t="s">
        <v>36</v>
      </c>
      <c r="D12490" s="10" t="s">
        <v>56</v>
      </c>
      <c r="E12490" s="16" t="s">
        <v>20</v>
      </c>
      <c r="F12490" s="16" t="s">
        <v>21</v>
      </c>
      <c r="G12490" s="12">
        <v>43465</v>
      </c>
      <c r="H12490" s="13">
        <v>17</v>
      </c>
      <c r="I12490" s="70">
        <v>0.27423904057702941</v>
      </c>
      <c r="J12490" s="70">
        <v>4.4972092988170971</v>
      </c>
      <c r="K12490" s="70">
        <f t="shared" si="1319"/>
        <v>-0.1225011598693726</v>
      </c>
      <c r="L12490" s="65">
        <v>0</v>
      </c>
      <c r="M12490" s="63">
        <v>0</v>
      </c>
    </row>
    <row r="12491" spans="1:13" ht="15" customHeight="1">
      <c r="A12491" s="33">
        <v>41912</v>
      </c>
      <c r="B12491" s="12" t="s">
        <v>54</v>
      </c>
      <c r="C12491" s="10" t="s">
        <v>36</v>
      </c>
      <c r="D12491" s="10" t="s">
        <v>56</v>
      </c>
      <c r="E12491" s="16" t="s">
        <v>20</v>
      </c>
      <c r="F12491" s="16" t="s">
        <v>21</v>
      </c>
      <c r="G12491" s="12">
        <v>43555</v>
      </c>
      <c r="H12491" s="13">
        <v>18</v>
      </c>
      <c r="I12491" s="70">
        <v>0.24150086867336995</v>
      </c>
      <c r="J12491" s="70">
        <v>4.1472605238600408</v>
      </c>
      <c r="K12491" s="70">
        <f t="shared" si="1319"/>
        <v>-0.10844790628368628</v>
      </c>
      <c r="L12491" s="65">
        <v>0</v>
      </c>
      <c r="M12491" s="63">
        <v>0</v>
      </c>
    </row>
    <row r="12492" spans="1:13" ht="15" customHeight="1">
      <c r="A12492" s="33">
        <v>41912</v>
      </c>
      <c r="B12492" s="12" t="s">
        <v>54</v>
      </c>
      <c r="C12492" s="10" t="s">
        <v>36</v>
      </c>
      <c r="D12492" s="10" t="s">
        <v>56</v>
      </c>
      <c r="E12492" s="16" t="s">
        <v>20</v>
      </c>
      <c r="F12492" s="16" t="s">
        <v>21</v>
      </c>
      <c r="G12492" s="12">
        <v>43646</v>
      </c>
      <c r="H12492" s="13">
        <v>19</v>
      </c>
      <c r="I12492" s="70">
        <v>0.21291330563506961</v>
      </c>
      <c r="J12492" s="70">
        <v>3.8700147592746816</v>
      </c>
      <c r="K12492" s="70">
        <f t="shared" si="1319"/>
        <v>-6.4332458950289606E-2</v>
      </c>
      <c r="L12492" s="65">
        <v>0</v>
      </c>
      <c r="M12492" s="63">
        <v>0</v>
      </c>
    </row>
    <row r="12493" spans="1:13" ht="15" customHeight="1">
      <c r="A12493" s="33">
        <v>41912</v>
      </c>
      <c r="B12493" s="12" t="s">
        <v>54</v>
      </c>
      <c r="C12493" s="10" t="s">
        <v>36</v>
      </c>
      <c r="D12493" s="10" t="s">
        <v>56</v>
      </c>
      <c r="E12493" s="16" t="s">
        <v>20</v>
      </c>
      <c r="F12493" s="16" t="s">
        <v>21</v>
      </c>
      <c r="G12493" s="12">
        <v>43738</v>
      </c>
      <c r="H12493" s="13">
        <v>20</v>
      </c>
      <c r="I12493" s="70">
        <v>0.17755246050144535</v>
      </c>
      <c r="J12493" s="70">
        <v>3.4711691937752676</v>
      </c>
      <c r="K12493" s="70">
        <f t="shared" si="1319"/>
        <v>-0.22129310499796873</v>
      </c>
      <c r="L12493" s="65">
        <v>0</v>
      </c>
      <c r="M12493" s="63">
        <v>0</v>
      </c>
    </row>
    <row r="12494" spans="1:13" ht="15" customHeight="1">
      <c r="A12494" s="33">
        <v>41912</v>
      </c>
      <c r="B12494" s="12" t="s">
        <v>54</v>
      </c>
      <c r="C12494" s="10" t="s">
        <v>36</v>
      </c>
      <c r="D12494" s="10" t="s">
        <v>56</v>
      </c>
      <c r="E12494" s="16" t="s">
        <v>20</v>
      </c>
      <c r="F12494" s="16" t="s">
        <v>21</v>
      </c>
      <c r="G12494" s="12">
        <v>43830</v>
      </c>
      <c r="H12494" s="13">
        <v>21</v>
      </c>
      <c r="I12494" s="70">
        <v>0.1256387585430474</v>
      </c>
      <c r="J12494" s="70">
        <v>3.2967571567799041</v>
      </c>
      <c r="K12494" s="70">
        <f t="shared" si="1319"/>
        <v>-4.8773278452316049E-2</v>
      </c>
      <c r="L12494" s="65">
        <v>0</v>
      </c>
      <c r="M12494" s="63">
        <v>0</v>
      </c>
    </row>
    <row r="12495" spans="1:13" ht="15" customHeight="1">
      <c r="A12495" s="33">
        <v>41912</v>
      </c>
      <c r="B12495" s="12" t="s">
        <v>54</v>
      </c>
      <c r="C12495" s="10" t="s">
        <v>36</v>
      </c>
      <c r="D12495" s="10" t="s">
        <v>56</v>
      </c>
      <c r="E12495" s="36" t="s">
        <v>20</v>
      </c>
      <c r="F12495" s="16" t="s">
        <v>15</v>
      </c>
      <c r="G12495" s="12">
        <v>42004</v>
      </c>
      <c r="H12495" s="13">
        <v>1</v>
      </c>
      <c r="I12495" s="70">
        <v>8.9335624014136306E-3</v>
      </c>
      <c r="J12495" s="70">
        <v>7.9062530635022554E-2</v>
      </c>
      <c r="K12495" s="70">
        <f t="shared" ref="K12495" si="1320">J12495+I12495</f>
        <v>8.7996093036436185E-2</v>
      </c>
      <c r="L12495" s="65">
        <v>0</v>
      </c>
      <c r="M12495" s="63">
        <v>0</v>
      </c>
    </row>
    <row r="12496" spans="1:13" ht="15" customHeight="1">
      <c r="A12496" s="33">
        <v>41912</v>
      </c>
      <c r="B12496" s="12" t="s">
        <v>54</v>
      </c>
      <c r="C12496" s="10" t="s">
        <v>36</v>
      </c>
      <c r="D12496" s="10" t="s">
        <v>56</v>
      </c>
      <c r="E12496" s="36" t="s">
        <v>20</v>
      </c>
      <c r="F12496" s="16" t="s">
        <v>15</v>
      </c>
      <c r="G12496" s="12">
        <v>42094</v>
      </c>
      <c r="H12496" s="13">
        <v>2</v>
      </c>
      <c r="I12496" s="70">
        <v>1.3590173598923005E-2</v>
      </c>
      <c r="J12496" s="70">
        <v>8.4023889054222423E-2</v>
      </c>
      <c r="K12496" s="70">
        <f t="shared" ref="K12496" si="1321">J12496-J12495+I12496</f>
        <v>1.8551532018122874E-2</v>
      </c>
      <c r="L12496" s="65">
        <v>0</v>
      </c>
      <c r="M12496" s="63">
        <v>0</v>
      </c>
    </row>
    <row r="12497" spans="1:13" ht="15" customHeight="1">
      <c r="A12497" s="33">
        <v>41912</v>
      </c>
      <c r="B12497" s="12" t="s">
        <v>54</v>
      </c>
      <c r="C12497" s="10" t="s">
        <v>36</v>
      </c>
      <c r="D12497" s="10" t="s">
        <v>56</v>
      </c>
      <c r="E12497" s="36" t="s">
        <v>20</v>
      </c>
      <c r="F12497" s="16" t="s">
        <v>15</v>
      </c>
      <c r="G12497" s="12">
        <v>42185</v>
      </c>
      <c r="H12497" s="13">
        <v>3</v>
      </c>
      <c r="I12497" s="70">
        <v>2.5701605998398769E-2</v>
      </c>
      <c r="J12497" s="70">
        <v>9.2805987039186633E-2</v>
      </c>
      <c r="K12497" s="70">
        <f t="shared" si="1319"/>
        <v>3.4483703983362979E-2</v>
      </c>
      <c r="L12497" s="65">
        <v>0</v>
      </c>
      <c r="M12497" s="63">
        <v>0</v>
      </c>
    </row>
    <row r="12498" spans="1:13" ht="15" customHeight="1">
      <c r="A12498" s="33">
        <v>41912</v>
      </c>
      <c r="B12498" s="12" t="s">
        <v>54</v>
      </c>
      <c r="C12498" s="10" t="s">
        <v>36</v>
      </c>
      <c r="D12498" s="10" t="s">
        <v>56</v>
      </c>
      <c r="E12498" s="36" t="s">
        <v>20</v>
      </c>
      <c r="F12498" s="16" t="s">
        <v>15</v>
      </c>
      <c r="G12498" s="12">
        <v>42277</v>
      </c>
      <c r="H12498" s="13">
        <v>4</v>
      </c>
      <c r="I12498" s="70">
        <v>2.6933382074683099E-2</v>
      </c>
      <c r="J12498" s="70">
        <v>8.9094010452195782E-2</v>
      </c>
      <c r="K12498" s="70">
        <f t="shared" si="1319"/>
        <v>2.3221405487692248E-2</v>
      </c>
      <c r="L12498" s="65">
        <v>0</v>
      </c>
      <c r="M12498" s="63">
        <v>0</v>
      </c>
    </row>
    <row r="12499" spans="1:13" ht="15" customHeight="1">
      <c r="A12499" s="33">
        <v>41912</v>
      </c>
      <c r="B12499" s="12" t="s">
        <v>54</v>
      </c>
      <c r="C12499" s="10" t="s">
        <v>36</v>
      </c>
      <c r="D12499" s="10" t="s">
        <v>56</v>
      </c>
      <c r="E12499" s="36" t="s">
        <v>20</v>
      </c>
      <c r="F12499" s="16" t="s">
        <v>15</v>
      </c>
      <c r="G12499" s="12">
        <v>42369</v>
      </c>
      <c r="H12499" s="13">
        <v>5</v>
      </c>
      <c r="I12499" s="70">
        <v>1.9820333280917257E-2</v>
      </c>
      <c r="J12499" s="70">
        <v>7.8680485061922045E-2</v>
      </c>
      <c r="K12499" s="70">
        <f t="shared" si="1319"/>
        <v>9.4068078906435204E-3</v>
      </c>
      <c r="L12499" s="65">
        <v>0</v>
      </c>
      <c r="M12499" s="63">
        <v>0</v>
      </c>
    </row>
    <row r="12500" spans="1:13" ht="15" customHeight="1">
      <c r="A12500" s="33">
        <v>41912</v>
      </c>
      <c r="B12500" s="12" t="s">
        <v>54</v>
      </c>
      <c r="C12500" s="10" t="s">
        <v>36</v>
      </c>
      <c r="D12500" s="10" t="s">
        <v>56</v>
      </c>
      <c r="E12500" s="36" t="s">
        <v>20</v>
      </c>
      <c r="F12500" s="16" t="s">
        <v>15</v>
      </c>
      <c r="G12500" s="12">
        <v>42460</v>
      </c>
      <c r="H12500" s="13">
        <v>6</v>
      </c>
      <c r="I12500" s="70">
        <v>1.3904589719108795E-2</v>
      </c>
      <c r="J12500" s="70">
        <v>6.5206104476387861E-2</v>
      </c>
      <c r="K12500" s="70">
        <f t="shared" si="1319"/>
        <v>4.3020913357461055E-4</v>
      </c>
      <c r="L12500" s="65">
        <v>0</v>
      </c>
      <c r="M12500" s="63">
        <v>0</v>
      </c>
    </row>
    <row r="12501" spans="1:13" ht="15" customHeight="1">
      <c r="A12501" s="33">
        <v>41912</v>
      </c>
      <c r="B12501" s="12" t="s">
        <v>54</v>
      </c>
      <c r="C12501" s="10" t="s">
        <v>36</v>
      </c>
      <c r="D12501" s="10" t="s">
        <v>56</v>
      </c>
      <c r="E12501" s="36" t="s">
        <v>20</v>
      </c>
      <c r="F12501" s="16" t="s">
        <v>15</v>
      </c>
      <c r="G12501" s="12">
        <v>42551</v>
      </c>
      <c r="H12501" s="13">
        <v>7</v>
      </c>
      <c r="I12501" s="70">
        <v>1.0146549069707023E-2</v>
      </c>
      <c r="J12501" s="70">
        <v>5.0986455530212638E-2</v>
      </c>
      <c r="K12501" s="70">
        <f t="shared" si="1319"/>
        <v>-4.0730998764682003E-3</v>
      </c>
      <c r="L12501" s="65">
        <v>0</v>
      </c>
      <c r="M12501" s="63">
        <v>0</v>
      </c>
    </row>
    <row r="12502" spans="1:13" ht="15" customHeight="1">
      <c r="A12502" s="33">
        <v>41912</v>
      </c>
      <c r="B12502" s="12" t="s">
        <v>54</v>
      </c>
      <c r="C12502" s="10" t="s">
        <v>36</v>
      </c>
      <c r="D12502" s="10" t="s">
        <v>56</v>
      </c>
      <c r="E12502" s="36" t="s">
        <v>20</v>
      </c>
      <c r="F12502" s="16" t="s">
        <v>15</v>
      </c>
      <c r="G12502" s="12">
        <v>42643</v>
      </c>
      <c r="H12502" s="13">
        <v>8</v>
      </c>
      <c r="I12502" s="70">
        <v>6.9769194733082518E-3</v>
      </c>
      <c r="J12502" s="70">
        <v>4.0047042808951855E-2</v>
      </c>
      <c r="K12502" s="70">
        <f t="shared" si="1319"/>
        <v>-3.962493247952531E-3</v>
      </c>
      <c r="L12502" s="65">
        <v>0</v>
      </c>
      <c r="M12502" s="63">
        <v>0</v>
      </c>
    </row>
    <row r="12503" spans="1:13" ht="15" customHeight="1">
      <c r="A12503" s="33">
        <v>41912</v>
      </c>
      <c r="B12503" s="12" t="s">
        <v>54</v>
      </c>
      <c r="C12503" s="10" t="s">
        <v>36</v>
      </c>
      <c r="D12503" s="10" t="s">
        <v>56</v>
      </c>
      <c r="E12503" s="36" t="s">
        <v>20</v>
      </c>
      <c r="F12503" s="16" t="s">
        <v>15</v>
      </c>
      <c r="G12503" s="12">
        <v>42735</v>
      </c>
      <c r="H12503" s="13">
        <v>9</v>
      </c>
      <c r="I12503" s="70">
        <v>3.5360140452920241E-3</v>
      </c>
      <c r="J12503" s="70">
        <v>3.074199144619294E-2</v>
      </c>
      <c r="K12503" s="70">
        <f t="shared" si="1319"/>
        <v>-5.7690373174668907E-3</v>
      </c>
      <c r="L12503" s="65">
        <v>0</v>
      </c>
      <c r="M12503" s="63">
        <v>0</v>
      </c>
    </row>
    <row r="12504" spans="1:13" ht="15" customHeight="1">
      <c r="A12504" s="33">
        <v>41912</v>
      </c>
      <c r="B12504" s="12" t="s">
        <v>54</v>
      </c>
      <c r="C12504" s="10" t="s">
        <v>36</v>
      </c>
      <c r="D12504" s="10" t="s">
        <v>56</v>
      </c>
      <c r="E12504" s="36" t="s">
        <v>20</v>
      </c>
      <c r="F12504" s="16" t="s">
        <v>15</v>
      </c>
      <c r="G12504" s="12">
        <v>42825</v>
      </c>
      <c r="H12504" s="13">
        <v>10</v>
      </c>
      <c r="I12504" s="70">
        <v>3.3468786993691713E-3</v>
      </c>
      <c r="J12504" s="70">
        <v>2.6564394093236521E-2</v>
      </c>
      <c r="K12504" s="70">
        <f t="shared" si="1319"/>
        <v>-8.3071865358724795E-4</v>
      </c>
      <c r="L12504" s="65">
        <v>0</v>
      </c>
      <c r="M12504" s="63">
        <v>0</v>
      </c>
    </row>
    <row r="12505" spans="1:13" ht="15" customHeight="1">
      <c r="A12505" s="33">
        <v>41912</v>
      </c>
      <c r="B12505" s="12" t="s">
        <v>54</v>
      </c>
      <c r="C12505" s="10" t="s">
        <v>36</v>
      </c>
      <c r="D12505" s="10" t="s">
        <v>56</v>
      </c>
      <c r="E12505" s="36" t="s">
        <v>20</v>
      </c>
      <c r="F12505" s="16" t="s">
        <v>15</v>
      </c>
      <c r="G12505" s="12">
        <v>42916</v>
      </c>
      <c r="H12505" s="13">
        <v>11</v>
      </c>
      <c r="I12505" s="70">
        <v>3.066175572947305E-3</v>
      </c>
      <c r="J12505" s="70">
        <v>2.2689233085880556E-2</v>
      </c>
      <c r="K12505" s="70">
        <f t="shared" si="1319"/>
        <v>-8.0898543440866E-4</v>
      </c>
      <c r="L12505" s="65">
        <v>0</v>
      </c>
      <c r="M12505" s="63">
        <v>0</v>
      </c>
    </row>
    <row r="12506" spans="1:13" ht="15" customHeight="1">
      <c r="A12506" s="33">
        <v>41912</v>
      </c>
      <c r="B12506" s="12" t="s">
        <v>54</v>
      </c>
      <c r="C12506" s="10" t="s">
        <v>36</v>
      </c>
      <c r="D12506" s="10" t="s">
        <v>56</v>
      </c>
      <c r="E12506" s="36" t="s">
        <v>20</v>
      </c>
      <c r="F12506" s="16" t="s">
        <v>15</v>
      </c>
      <c r="G12506" s="12">
        <v>43008</v>
      </c>
      <c r="H12506" s="13">
        <v>12</v>
      </c>
      <c r="I12506" s="70">
        <v>2.8160074571729754E-3</v>
      </c>
      <c r="J12506" s="70">
        <v>1.9976366942003304E-2</v>
      </c>
      <c r="K12506" s="70">
        <f t="shared" si="1319"/>
        <v>1.0314131329572374E-4</v>
      </c>
      <c r="L12506" s="65">
        <v>0</v>
      </c>
      <c r="M12506" s="63">
        <v>0</v>
      </c>
    </row>
    <row r="12507" spans="1:13" ht="15" customHeight="1">
      <c r="A12507" s="33">
        <v>41912</v>
      </c>
      <c r="B12507" s="12" t="s">
        <v>54</v>
      </c>
      <c r="C12507" s="10" t="s">
        <v>36</v>
      </c>
      <c r="D12507" s="10" t="s">
        <v>56</v>
      </c>
      <c r="E12507" s="36" t="s">
        <v>20</v>
      </c>
      <c r="F12507" s="16" t="s">
        <v>15</v>
      </c>
      <c r="G12507" s="12">
        <v>43100</v>
      </c>
      <c r="H12507" s="13">
        <v>13</v>
      </c>
      <c r="I12507" s="70">
        <v>2.3635248099152517E-3</v>
      </c>
      <c r="J12507" s="70">
        <v>1.6038890680018708E-2</v>
      </c>
      <c r="K12507" s="70">
        <f t="shared" si="1319"/>
        <v>-1.5739514520693443E-3</v>
      </c>
      <c r="L12507" s="65">
        <v>0</v>
      </c>
      <c r="M12507" s="63">
        <v>0</v>
      </c>
    </row>
    <row r="12508" spans="1:13" ht="15" customHeight="1">
      <c r="A12508" s="33">
        <v>41912</v>
      </c>
      <c r="B12508" s="12" t="s">
        <v>54</v>
      </c>
      <c r="C12508" s="10" t="s">
        <v>36</v>
      </c>
      <c r="D12508" s="10" t="s">
        <v>56</v>
      </c>
      <c r="E12508" s="36" t="s">
        <v>20</v>
      </c>
      <c r="F12508" s="16" t="s">
        <v>15</v>
      </c>
      <c r="G12508" s="12">
        <v>43190</v>
      </c>
      <c r="H12508" s="13">
        <v>14</v>
      </c>
      <c r="I12508" s="70">
        <v>2.2520403227161284E-3</v>
      </c>
      <c r="J12508" s="70">
        <v>1.3250173705887658E-2</v>
      </c>
      <c r="K12508" s="70">
        <f t="shared" si="1319"/>
        <v>-5.3667665141492182E-4</v>
      </c>
      <c r="L12508" s="65">
        <v>0</v>
      </c>
      <c r="M12508" s="63">
        <v>0</v>
      </c>
    </row>
    <row r="12509" spans="1:13" ht="15" customHeight="1">
      <c r="A12509" s="33">
        <v>41912</v>
      </c>
      <c r="B12509" s="12" t="s">
        <v>54</v>
      </c>
      <c r="C12509" s="10" t="s">
        <v>36</v>
      </c>
      <c r="D12509" s="10" t="s">
        <v>56</v>
      </c>
      <c r="E12509" s="36" t="s">
        <v>20</v>
      </c>
      <c r="F12509" s="16" t="s">
        <v>15</v>
      </c>
      <c r="G12509" s="12">
        <v>43281</v>
      </c>
      <c r="H12509" s="13">
        <v>15</v>
      </c>
      <c r="I12509" s="70">
        <v>2.0692371191134984E-3</v>
      </c>
      <c r="J12509" s="70">
        <v>1.1235090432199613E-2</v>
      </c>
      <c r="K12509" s="70">
        <f t="shared" si="1319"/>
        <v>5.4153845425453095E-5</v>
      </c>
      <c r="L12509" s="65">
        <v>0</v>
      </c>
      <c r="M12509" s="63">
        <v>0</v>
      </c>
    </row>
    <row r="12510" spans="1:13" ht="15" customHeight="1">
      <c r="A12510" s="33">
        <v>41912</v>
      </c>
      <c r="B12510" s="12" t="s">
        <v>54</v>
      </c>
      <c r="C12510" s="10" t="s">
        <v>36</v>
      </c>
      <c r="D12510" s="10" t="s">
        <v>56</v>
      </c>
      <c r="E12510" s="36" t="s">
        <v>20</v>
      </c>
      <c r="F12510" s="16" t="s">
        <v>15</v>
      </c>
      <c r="G12510" s="12">
        <v>43373</v>
      </c>
      <c r="H12510" s="13">
        <v>16</v>
      </c>
      <c r="I12510" s="70">
        <v>1.3548377777631293E-3</v>
      </c>
      <c r="J12510" s="70">
        <v>8.3762886445661877E-3</v>
      </c>
      <c r="K12510" s="70">
        <f t="shared" si="1319"/>
        <v>-1.5039640098702955E-3</v>
      </c>
      <c r="L12510" s="65">
        <v>0</v>
      </c>
      <c r="M12510" s="63">
        <v>0</v>
      </c>
    </row>
    <row r="12511" spans="1:13" ht="15" customHeight="1">
      <c r="A12511" s="33">
        <v>41912</v>
      </c>
      <c r="B12511" s="12" t="s">
        <v>54</v>
      </c>
      <c r="C12511" s="10" t="s">
        <v>36</v>
      </c>
      <c r="D12511" s="10" t="s">
        <v>56</v>
      </c>
      <c r="E12511" s="36" t="s">
        <v>20</v>
      </c>
      <c r="F12511" s="16" t="s">
        <v>15</v>
      </c>
      <c r="G12511" s="12">
        <v>43465</v>
      </c>
      <c r="H12511" s="13">
        <v>17</v>
      </c>
      <c r="I12511" s="70">
        <v>1.140116210496922E-3</v>
      </c>
      <c r="J12511" s="70">
        <v>6.8918196265448373E-3</v>
      </c>
      <c r="K12511" s="70">
        <f t="shared" si="1319"/>
        <v>-3.4435280752442843E-4</v>
      </c>
      <c r="L12511" s="65">
        <v>0</v>
      </c>
      <c r="M12511" s="63">
        <v>0</v>
      </c>
    </row>
    <row r="12512" spans="1:13" ht="15" customHeight="1">
      <c r="A12512" s="33">
        <v>41912</v>
      </c>
      <c r="B12512" s="12" t="s">
        <v>54</v>
      </c>
      <c r="C12512" s="10" t="s">
        <v>36</v>
      </c>
      <c r="D12512" s="10" t="s">
        <v>56</v>
      </c>
      <c r="E12512" s="36" t="s">
        <v>20</v>
      </c>
      <c r="F12512" s="16" t="s">
        <v>15</v>
      </c>
      <c r="G12512" s="12">
        <v>43555</v>
      </c>
      <c r="H12512" s="13">
        <v>18</v>
      </c>
      <c r="I12512" s="70">
        <v>7.2364785758813333E-4</v>
      </c>
      <c r="J12512" s="70">
        <v>5.2591372167793971E-3</v>
      </c>
      <c r="K12512" s="70">
        <f t="shared" si="1319"/>
        <v>-9.0903455217730689E-4</v>
      </c>
      <c r="L12512" s="65">
        <v>0</v>
      </c>
      <c r="M12512" s="63">
        <v>0</v>
      </c>
    </row>
    <row r="12513" spans="1:13" ht="15" customHeight="1">
      <c r="A12513" s="33">
        <v>41912</v>
      </c>
      <c r="B12513" s="12" t="s">
        <v>54</v>
      </c>
      <c r="C12513" s="10" t="s">
        <v>36</v>
      </c>
      <c r="D12513" s="10" t="s">
        <v>56</v>
      </c>
      <c r="E12513" s="36" t="s">
        <v>20</v>
      </c>
      <c r="F12513" s="16" t="s">
        <v>15</v>
      </c>
      <c r="G12513" s="12">
        <v>43646</v>
      </c>
      <c r="H12513" s="13">
        <v>19</v>
      </c>
      <c r="I12513" s="70">
        <v>5.9240191601031555E-4</v>
      </c>
      <c r="J12513" s="70">
        <v>5.0546255489063441E-3</v>
      </c>
      <c r="K12513" s="70">
        <f t="shared" si="1319"/>
        <v>3.8789024813726258E-4</v>
      </c>
      <c r="L12513" s="65">
        <v>0</v>
      </c>
      <c r="M12513" s="63">
        <v>0</v>
      </c>
    </row>
    <row r="12514" spans="1:13" ht="15" customHeight="1">
      <c r="A12514" s="33">
        <v>41912</v>
      </c>
      <c r="B12514" s="12" t="s">
        <v>54</v>
      </c>
      <c r="C12514" s="10" t="s">
        <v>36</v>
      </c>
      <c r="D12514" s="10" t="s">
        <v>56</v>
      </c>
      <c r="E12514" s="36" t="s">
        <v>20</v>
      </c>
      <c r="F12514" s="16" t="s">
        <v>15</v>
      </c>
      <c r="G12514" s="12">
        <v>43738</v>
      </c>
      <c r="H12514" s="13">
        <v>20</v>
      </c>
      <c r="I12514" s="70">
        <v>3.5035016391848917E-4</v>
      </c>
      <c r="J12514" s="70">
        <v>4.495644058208903E-3</v>
      </c>
      <c r="K12514" s="70">
        <f t="shared" si="1319"/>
        <v>-2.0863132677895191E-4</v>
      </c>
      <c r="L12514" s="65">
        <v>0</v>
      </c>
      <c r="M12514" s="63">
        <v>0</v>
      </c>
    </row>
    <row r="12515" spans="1:13" ht="15" customHeight="1">
      <c r="A12515" s="33">
        <v>41912</v>
      </c>
      <c r="B12515" s="12" t="s">
        <v>54</v>
      </c>
      <c r="C12515" s="10" t="s">
        <v>36</v>
      </c>
      <c r="D12515" s="10" t="s">
        <v>56</v>
      </c>
      <c r="E12515" s="36" t="s">
        <v>20</v>
      </c>
      <c r="F12515" s="16" t="s">
        <v>15</v>
      </c>
      <c r="G12515" s="12">
        <v>43830</v>
      </c>
      <c r="H12515" s="13">
        <v>21</v>
      </c>
      <c r="I12515" s="70">
        <v>3.6301061545307434E-4</v>
      </c>
      <c r="J12515" s="70">
        <v>3.5395181413777621E-3</v>
      </c>
      <c r="K12515" s="70">
        <f t="shared" si="1319"/>
        <v>-5.9311530137806656E-4</v>
      </c>
      <c r="L12515" s="65">
        <v>0</v>
      </c>
      <c r="M12515" s="63">
        <v>0</v>
      </c>
    </row>
    <row r="12516" spans="1:13" ht="15" customHeight="1">
      <c r="A12516" s="33">
        <v>41912</v>
      </c>
      <c r="B12516" s="12" t="s">
        <v>54</v>
      </c>
      <c r="C12516" s="10" t="s">
        <v>36</v>
      </c>
      <c r="D12516" s="10" t="s">
        <v>56</v>
      </c>
      <c r="E12516" s="36" t="s">
        <v>31</v>
      </c>
      <c r="F12516" s="36" t="s">
        <v>34</v>
      </c>
      <c r="G12516" s="12">
        <v>42004</v>
      </c>
      <c r="H12516" s="13">
        <v>1</v>
      </c>
      <c r="I12516" s="70">
        <v>4.6364518198198645E-3</v>
      </c>
      <c r="J12516" s="65">
        <v>0</v>
      </c>
      <c r="K12516" s="70">
        <f t="shared" ref="K12516" si="1322">J12516+I12516</f>
        <v>4.6364518198198645E-3</v>
      </c>
      <c r="L12516" s="65">
        <v>0</v>
      </c>
      <c r="M12516" s="63">
        <v>0</v>
      </c>
    </row>
    <row r="12517" spans="1:13" ht="15" customHeight="1">
      <c r="A12517" s="33">
        <v>41912</v>
      </c>
      <c r="B12517" s="12" t="s">
        <v>54</v>
      </c>
      <c r="C12517" s="10" t="s">
        <v>36</v>
      </c>
      <c r="D12517" s="10" t="s">
        <v>56</v>
      </c>
      <c r="E12517" s="36" t="s">
        <v>31</v>
      </c>
      <c r="F12517" s="36" t="s">
        <v>34</v>
      </c>
      <c r="G12517" s="12">
        <v>42094</v>
      </c>
      <c r="H12517" s="13">
        <v>2</v>
      </c>
      <c r="I12517" s="70">
        <v>1.3730001209122378E-4</v>
      </c>
      <c r="J12517" s="65">
        <v>0</v>
      </c>
      <c r="K12517" s="70">
        <f t="shared" ref="K12517" si="1323">J12517-J12516+I12517</f>
        <v>1.3730001209122378E-4</v>
      </c>
      <c r="L12517" s="65">
        <v>0</v>
      </c>
      <c r="M12517" s="63">
        <v>0</v>
      </c>
    </row>
    <row r="12518" spans="1:13" ht="15" customHeight="1">
      <c r="A12518" s="33">
        <v>41912</v>
      </c>
      <c r="B12518" s="12" t="s">
        <v>54</v>
      </c>
      <c r="C12518" s="10" t="s">
        <v>36</v>
      </c>
      <c r="D12518" s="10" t="s">
        <v>56</v>
      </c>
      <c r="E12518" s="36" t="s">
        <v>31</v>
      </c>
      <c r="F12518" s="36" t="s">
        <v>34</v>
      </c>
      <c r="G12518" s="12">
        <v>42185</v>
      </c>
      <c r="H12518" s="13">
        <v>3</v>
      </c>
      <c r="I12518" s="70">
        <v>7.8375661288196952E-3</v>
      </c>
      <c r="J12518" s="65">
        <v>0</v>
      </c>
      <c r="K12518" s="70">
        <f t="shared" si="1319"/>
        <v>7.8375661288196952E-3</v>
      </c>
      <c r="L12518" s="65">
        <v>0</v>
      </c>
      <c r="M12518" s="63">
        <v>0</v>
      </c>
    </row>
    <row r="12519" spans="1:13" ht="15" customHeight="1">
      <c r="A12519" s="33">
        <v>41912</v>
      </c>
      <c r="B12519" s="12" t="s">
        <v>54</v>
      </c>
      <c r="C12519" s="10" t="s">
        <v>36</v>
      </c>
      <c r="D12519" s="10" t="s">
        <v>56</v>
      </c>
      <c r="E12519" s="36" t="s">
        <v>31</v>
      </c>
      <c r="F12519" s="36" t="s">
        <v>34</v>
      </c>
      <c r="G12519" s="12">
        <v>42277</v>
      </c>
      <c r="H12519" s="13">
        <v>4</v>
      </c>
      <c r="I12519" s="70">
        <v>1.5699363802710309E-2</v>
      </c>
      <c r="J12519" s="65">
        <v>0</v>
      </c>
      <c r="K12519" s="70">
        <f t="shared" si="1319"/>
        <v>1.5699363802710309E-2</v>
      </c>
      <c r="L12519" s="65">
        <v>0</v>
      </c>
      <c r="M12519" s="63">
        <v>0</v>
      </c>
    </row>
    <row r="12520" spans="1:13" ht="15" customHeight="1">
      <c r="A12520" s="33">
        <v>41912</v>
      </c>
      <c r="B12520" s="12" t="s">
        <v>54</v>
      </c>
      <c r="C12520" s="10" t="s">
        <v>36</v>
      </c>
      <c r="D12520" s="10" t="s">
        <v>56</v>
      </c>
      <c r="E12520" s="36" t="s">
        <v>31</v>
      </c>
      <c r="F12520" s="36" t="s">
        <v>34</v>
      </c>
      <c r="G12520" s="12">
        <v>42369</v>
      </c>
      <c r="H12520" s="13">
        <v>5</v>
      </c>
      <c r="I12520" s="70">
        <v>2.4956342891464978E-2</v>
      </c>
      <c r="J12520" s="65">
        <v>0</v>
      </c>
      <c r="K12520" s="70">
        <f t="shared" si="1319"/>
        <v>2.4956342891464978E-2</v>
      </c>
      <c r="L12520" s="65">
        <v>0</v>
      </c>
      <c r="M12520" s="63">
        <v>0</v>
      </c>
    </row>
    <row r="12521" spans="1:13" ht="15" customHeight="1">
      <c r="A12521" s="33">
        <v>41912</v>
      </c>
      <c r="B12521" s="12" t="s">
        <v>54</v>
      </c>
      <c r="C12521" s="10" t="s">
        <v>36</v>
      </c>
      <c r="D12521" s="10" t="s">
        <v>56</v>
      </c>
      <c r="E12521" s="36" t="s">
        <v>31</v>
      </c>
      <c r="F12521" s="36" t="s">
        <v>34</v>
      </c>
      <c r="G12521" s="12">
        <v>42460</v>
      </c>
      <c r="H12521" s="13">
        <v>6</v>
      </c>
      <c r="I12521" s="70">
        <v>2.5292806000911661E-2</v>
      </c>
      <c r="J12521" s="65">
        <v>0</v>
      </c>
      <c r="K12521" s="70">
        <f t="shared" si="1319"/>
        <v>2.5292806000911661E-2</v>
      </c>
      <c r="L12521" s="65">
        <v>0</v>
      </c>
      <c r="M12521" s="63">
        <v>0</v>
      </c>
    </row>
    <row r="12522" spans="1:13" ht="15" customHeight="1">
      <c r="A12522" s="33">
        <v>41912</v>
      </c>
      <c r="B12522" s="12" t="s">
        <v>54</v>
      </c>
      <c r="C12522" s="10" t="s">
        <v>36</v>
      </c>
      <c r="D12522" s="10" t="s">
        <v>56</v>
      </c>
      <c r="E12522" s="36" t="s">
        <v>31</v>
      </c>
      <c r="F12522" s="36" t="s">
        <v>34</v>
      </c>
      <c r="G12522" s="12">
        <v>42551</v>
      </c>
      <c r="H12522" s="13">
        <v>7</v>
      </c>
      <c r="I12522" s="70">
        <v>2.2167270531094907E-2</v>
      </c>
      <c r="J12522" s="65">
        <v>0</v>
      </c>
      <c r="K12522" s="70">
        <f t="shared" si="1319"/>
        <v>2.2167270531094907E-2</v>
      </c>
      <c r="L12522" s="65">
        <v>0</v>
      </c>
      <c r="M12522" s="63">
        <v>0</v>
      </c>
    </row>
    <row r="12523" spans="1:13" ht="15" customHeight="1">
      <c r="A12523" s="33">
        <v>41912</v>
      </c>
      <c r="B12523" s="12" t="s">
        <v>54</v>
      </c>
      <c r="C12523" s="10" t="s">
        <v>36</v>
      </c>
      <c r="D12523" s="10" t="s">
        <v>56</v>
      </c>
      <c r="E12523" s="36" t="s">
        <v>31</v>
      </c>
      <c r="F12523" s="36" t="s">
        <v>34</v>
      </c>
      <c r="G12523" s="12">
        <v>42643</v>
      </c>
      <c r="H12523" s="13">
        <v>8</v>
      </c>
      <c r="I12523" s="70">
        <v>2.1801427397422302E-2</v>
      </c>
      <c r="J12523" s="65">
        <v>0</v>
      </c>
      <c r="K12523" s="70">
        <f t="shared" si="1319"/>
        <v>2.1801427397422302E-2</v>
      </c>
      <c r="L12523" s="65">
        <v>0</v>
      </c>
      <c r="M12523" s="63">
        <v>0</v>
      </c>
    </row>
    <row r="12524" spans="1:13" ht="15" customHeight="1">
      <c r="A12524" s="33">
        <v>41912</v>
      </c>
      <c r="B12524" s="12" t="s">
        <v>54</v>
      </c>
      <c r="C12524" s="10" t="s">
        <v>36</v>
      </c>
      <c r="D12524" s="10" t="s">
        <v>56</v>
      </c>
      <c r="E12524" s="36" t="s">
        <v>31</v>
      </c>
      <c r="F12524" s="36" t="s">
        <v>34</v>
      </c>
      <c r="G12524" s="12">
        <v>42735</v>
      </c>
      <c r="H12524" s="13">
        <v>9</v>
      </c>
      <c r="I12524" s="70">
        <v>2.0823169193716851E-2</v>
      </c>
      <c r="J12524" s="65">
        <v>0</v>
      </c>
      <c r="K12524" s="70">
        <f t="shared" si="1319"/>
        <v>2.0823169193716851E-2</v>
      </c>
      <c r="L12524" s="65">
        <v>0</v>
      </c>
      <c r="M12524" s="63">
        <v>0</v>
      </c>
    </row>
    <row r="12525" spans="1:13" ht="15" customHeight="1">
      <c r="A12525" s="33">
        <v>41912</v>
      </c>
      <c r="B12525" s="12" t="s">
        <v>54</v>
      </c>
      <c r="C12525" s="10" t="s">
        <v>36</v>
      </c>
      <c r="D12525" s="10" t="s">
        <v>56</v>
      </c>
      <c r="E12525" s="36" t="s">
        <v>31</v>
      </c>
      <c r="F12525" s="36" t="s">
        <v>34</v>
      </c>
      <c r="G12525" s="12">
        <v>42825</v>
      </c>
      <c r="H12525" s="13">
        <v>10</v>
      </c>
      <c r="I12525" s="70">
        <v>2.1323657469812574E-2</v>
      </c>
      <c r="J12525" s="65">
        <v>0</v>
      </c>
      <c r="K12525" s="70">
        <f t="shared" si="1319"/>
        <v>2.1323657469812574E-2</v>
      </c>
      <c r="L12525" s="65">
        <v>0</v>
      </c>
      <c r="M12525" s="63">
        <v>0</v>
      </c>
    </row>
    <row r="12526" spans="1:13" ht="15" customHeight="1">
      <c r="A12526" s="33">
        <v>41912</v>
      </c>
      <c r="B12526" s="12" t="s">
        <v>54</v>
      </c>
      <c r="C12526" s="10" t="s">
        <v>36</v>
      </c>
      <c r="D12526" s="10" t="s">
        <v>56</v>
      </c>
      <c r="E12526" s="36" t="s">
        <v>31</v>
      </c>
      <c r="F12526" s="36" t="s">
        <v>34</v>
      </c>
      <c r="G12526" s="12">
        <v>42916</v>
      </c>
      <c r="H12526" s="13">
        <v>11</v>
      </c>
      <c r="I12526" s="70">
        <v>2.1884209399761101E-2</v>
      </c>
      <c r="J12526" s="65">
        <v>0</v>
      </c>
      <c r="K12526" s="70">
        <f t="shared" si="1319"/>
        <v>2.1884209399761101E-2</v>
      </c>
      <c r="L12526" s="65">
        <v>0</v>
      </c>
      <c r="M12526" s="63">
        <v>0</v>
      </c>
    </row>
    <row r="12527" spans="1:13" ht="15" customHeight="1">
      <c r="A12527" s="33">
        <v>41912</v>
      </c>
      <c r="B12527" s="12" t="s">
        <v>54</v>
      </c>
      <c r="C12527" s="10" t="s">
        <v>36</v>
      </c>
      <c r="D12527" s="10" t="s">
        <v>56</v>
      </c>
      <c r="E12527" s="36" t="s">
        <v>31</v>
      </c>
      <c r="F12527" s="36" t="s">
        <v>34</v>
      </c>
      <c r="G12527" s="12">
        <v>43008</v>
      </c>
      <c r="H12527" s="13">
        <v>12</v>
      </c>
      <c r="I12527" s="70">
        <v>2.234104169522233E-2</v>
      </c>
      <c r="J12527" s="65">
        <v>0</v>
      </c>
      <c r="K12527" s="70">
        <f t="shared" si="1319"/>
        <v>2.234104169522233E-2</v>
      </c>
      <c r="L12527" s="65">
        <v>0</v>
      </c>
      <c r="M12527" s="63">
        <v>0</v>
      </c>
    </row>
    <row r="12528" spans="1:13" ht="15" customHeight="1">
      <c r="A12528" s="33">
        <v>41912</v>
      </c>
      <c r="B12528" s="12" t="s">
        <v>54</v>
      </c>
      <c r="C12528" s="10" t="s">
        <v>36</v>
      </c>
      <c r="D12528" s="10" t="s">
        <v>56</v>
      </c>
      <c r="E12528" s="36" t="s">
        <v>31</v>
      </c>
      <c r="F12528" s="36" t="s">
        <v>34</v>
      </c>
      <c r="G12528" s="12">
        <v>43100</v>
      </c>
      <c r="H12528" s="13">
        <v>13</v>
      </c>
      <c r="I12528" s="70">
        <v>2.2433996903127529E-2</v>
      </c>
      <c r="J12528" s="65">
        <v>0</v>
      </c>
      <c r="K12528" s="70">
        <f t="shared" si="1319"/>
        <v>2.2433996903127529E-2</v>
      </c>
      <c r="L12528" s="65">
        <v>0</v>
      </c>
      <c r="M12528" s="63">
        <v>0</v>
      </c>
    </row>
    <row r="12529" spans="1:13" ht="15" customHeight="1">
      <c r="A12529" s="33">
        <v>41912</v>
      </c>
      <c r="B12529" s="12" t="s">
        <v>54</v>
      </c>
      <c r="C12529" s="10" t="s">
        <v>36</v>
      </c>
      <c r="D12529" s="10" t="s">
        <v>56</v>
      </c>
      <c r="E12529" s="36" t="s">
        <v>31</v>
      </c>
      <c r="F12529" s="36" t="s">
        <v>34</v>
      </c>
      <c r="G12529" s="12">
        <v>43190</v>
      </c>
      <c r="H12529" s="13">
        <v>14</v>
      </c>
      <c r="I12529" s="70">
        <v>1.7887155501569829E-2</v>
      </c>
      <c r="J12529" s="65">
        <v>0</v>
      </c>
      <c r="K12529" s="70">
        <f t="shared" si="1319"/>
        <v>1.7887155501569829E-2</v>
      </c>
      <c r="L12529" s="65">
        <v>0</v>
      </c>
      <c r="M12529" s="63">
        <v>0</v>
      </c>
    </row>
    <row r="12530" spans="1:13" ht="15" customHeight="1">
      <c r="A12530" s="33">
        <v>41912</v>
      </c>
      <c r="B12530" s="12" t="s">
        <v>54</v>
      </c>
      <c r="C12530" s="10" t="s">
        <v>36</v>
      </c>
      <c r="D12530" s="10" t="s">
        <v>56</v>
      </c>
      <c r="E12530" s="36" t="s">
        <v>31</v>
      </c>
      <c r="F12530" s="36" t="s">
        <v>34</v>
      </c>
      <c r="G12530" s="12">
        <v>43281</v>
      </c>
      <c r="H12530" s="13">
        <v>15</v>
      </c>
      <c r="I12530" s="70">
        <v>1.8057580042655452E-2</v>
      </c>
      <c r="J12530" s="65">
        <v>0</v>
      </c>
      <c r="K12530" s="70">
        <f t="shared" si="1319"/>
        <v>1.8057580042655452E-2</v>
      </c>
      <c r="L12530" s="65">
        <v>0</v>
      </c>
      <c r="M12530" s="63">
        <v>0</v>
      </c>
    </row>
    <row r="12531" spans="1:13" ht="15" customHeight="1">
      <c r="A12531" s="33">
        <v>41912</v>
      </c>
      <c r="B12531" s="12" t="s">
        <v>54</v>
      </c>
      <c r="C12531" s="10" t="s">
        <v>36</v>
      </c>
      <c r="D12531" s="10" t="s">
        <v>56</v>
      </c>
      <c r="E12531" s="36" t="s">
        <v>31</v>
      </c>
      <c r="F12531" s="36" t="s">
        <v>34</v>
      </c>
      <c r="G12531" s="12">
        <v>43373</v>
      </c>
      <c r="H12531" s="13">
        <v>16</v>
      </c>
      <c r="I12531" s="70">
        <v>1.7961115613670309E-2</v>
      </c>
      <c r="J12531" s="65">
        <v>0</v>
      </c>
      <c r="K12531" s="70">
        <f t="shared" si="1319"/>
        <v>1.7961115613670309E-2</v>
      </c>
      <c r="L12531" s="65">
        <v>0</v>
      </c>
      <c r="M12531" s="63">
        <v>0</v>
      </c>
    </row>
    <row r="12532" spans="1:13" ht="15" customHeight="1">
      <c r="A12532" s="33">
        <v>41912</v>
      </c>
      <c r="B12532" s="12" t="s">
        <v>54</v>
      </c>
      <c r="C12532" s="10" t="s">
        <v>36</v>
      </c>
      <c r="D12532" s="10" t="s">
        <v>56</v>
      </c>
      <c r="E12532" s="36" t="s">
        <v>31</v>
      </c>
      <c r="F12532" s="36" t="s">
        <v>34</v>
      </c>
      <c r="G12532" s="12">
        <v>43465</v>
      </c>
      <c r="H12532" s="13">
        <v>17</v>
      </c>
      <c r="I12532" s="70">
        <v>9.6341425601096375E-3</v>
      </c>
      <c r="J12532" s="65">
        <v>0</v>
      </c>
      <c r="K12532" s="70">
        <f t="shared" si="1319"/>
        <v>9.6341425601096375E-3</v>
      </c>
      <c r="L12532" s="65">
        <v>0</v>
      </c>
      <c r="M12532" s="63">
        <v>0</v>
      </c>
    </row>
    <row r="12533" spans="1:13" ht="15" customHeight="1">
      <c r="A12533" s="33">
        <v>41912</v>
      </c>
      <c r="B12533" s="12" t="s">
        <v>54</v>
      </c>
      <c r="C12533" s="10" t="s">
        <v>36</v>
      </c>
      <c r="D12533" s="10" t="s">
        <v>56</v>
      </c>
      <c r="E12533" s="36" t="s">
        <v>31</v>
      </c>
      <c r="F12533" s="36" t="s">
        <v>34</v>
      </c>
      <c r="G12533" s="12">
        <v>43555</v>
      </c>
      <c r="H12533" s="13">
        <v>18</v>
      </c>
      <c r="I12533" s="70">
        <v>4.9546724440450163E-3</v>
      </c>
      <c r="J12533" s="65">
        <v>0</v>
      </c>
      <c r="K12533" s="70">
        <f t="shared" si="1319"/>
        <v>4.9546724440450163E-3</v>
      </c>
      <c r="L12533" s="65">
        <v>0</v>
      </c>
      <c r="M12533" s="63">
        <v>0</v>
      </c>
    </row>
    <row r="12534" spans="1:13" ht="15" customHeight="1">
      <c r="A12534" s="33">
        <v>41912</v>
      </c>
      <c r="B12534" s="12" t="s">
        <v>54</v>
      </c>
      <c r="C12534" s="10" t="s">
        <v>36</v>
      </c>
      <c r="D12534" s="10" t="s">
        <v>56</v>
      </c>
      <c r="E12534" s="36" t="s">
        <v>31</v>
      </c>
      <c r="F12534" s="36" t="s">
        <v>34</v>
      </c>
      <c r="G12534" s="12">
        <v>43646</v>
      </c>
      <c r="H12534" s="13">
        <v>19</v>
      </c>
      <c r="I12534" s="70">
        <v>3.9575514811307499E-4</v>
      </c>
      <c r="J12534" s="65">
        <v>0</v>
      </c>
      <c r="K12534" s="70">
        <f t="shared" si="1319"/>
        <v>3.9575514811307499E-4</v>
      </c>
      <c r="L12534" s="65">
        <v>0</v>
      </c>
      <c r="M12534" s="63">
        <v>0</v>
      </c>
    </row>
    <row r="12535" spans="1:13" ht="15" customHeight="1">
      <c r="A12535" s="33">
        <v>41912</v>
      </c>
      <c r="B12535" s="12" t="s">
        <v>54</v>
      </c>
      <c r="C12535" s="10" t="s">
        <v>36</v>
      </c>
      <c r="D12535" s="10" t="s">
        <v>56</v>
      </c>
      <c r="E12535" s="36" t="s">
        <v>31</v>
      </c>
      <c r="F12535" s="36" t="s">
        <v>34</v>
      </c>
      <c r="G12535" s="12">
        <v>43738</v>
      </c>
      <c r="H12535" s="13">
        <v>20</v>
      </c>
      <c r="I12535" s="70">
        <v>4.0814686140144829E-4</v>
      </c>
      <c r="J12535" s="65">
        <v>0</v>
      </c>
      <c r="K12535" s="70">
        <f t="shared" si="1319"/>
        <v>4.0814686140144829E-4</v>
      </c>
      <c r="L12535" s="65">
        <v>0</v>
      </c>
      <c r="M12535" s="63">
        <v>0</v>
      </c>
    </row>
    <row r="12536" spans="1:13" ht="15" customHeight="1">
      <c r="A12536" s="33">
        <v>41912</v>
      </c>
      <c r="B12536" s="12" t="s">
        <v>54</v>
      </c>
      <c r="C12536" s="10" t="s">
        <v>36</v>
      </c>
      <c r="D12536" s="10" t="s">
        <v>56</v>
      </c>
      <c r="E12536" s="36" t="s">
        <v>31</v>
      </c>
      <c r="F12536" s="36" t="s">
        <v>34</v>
      </c>
      <c r="G12536" s="12">
        <v>43830</v>
      </c>
      <c r="H12536" s="13">
        <v>21</v>
      </c>
      <c r="I12536" s="70">
        <v>4.2088702964093727E-4</v>
      </c>
      <c r="J12536" s="65">
        <v>0</v>
      </c>
      <c r="K12536" s="70">
        <f t="shared" si="1319"/>
        <v>4.2088702964093727E-4</v>
      </c>
      <c r="L12536" s="65">
        <v>0</v>
      </c>
      <c r="M12536" s="63">
        <v>0</v>
      </c>
    </row>
    <row r="12537" spans="1:13" ht="15" customHeight="1">
      <c r="A12537" s="33">
        <v>41912</v>
      </c>
      <c r="B12537" s="12" t="s">
        <v>54</v>
      </c>
      <c r="C12537" s="10" t="s">
        <v>36</v>
      </c>
      <c r="D12537" s="10" t="s">
        <v>56</v>
      </c>
      <c r="E12537" s="16" t="s">
        <v>31</v>
      </c>
      <c r="F12537" s="16" t="s">
        <v>35</v>
      </c>
      <c r="G12537" s="12">
        <v>42004</v>
      </c>
      <c r="H12537" s="13">
        <v>1</v>
      </c>
      <c r="I12537" s="70">
        <v>0.56750404808793187</v>
      </c>
      <c r="J12537" s="70">
        <v>17.313233689664074</v>
      </c>
      <c r="K12537" s="70">
        <f t="shared" ref="K12537" si="1324">J12537+I12537</f>
        <v>17.880737737752007</v>
      </c>
      <c r="L12537" s="65">
        <v>0</v>
      </c>
      <c r="M12537" s="63">
        <v>0</v>
      </c>
    </row>
    <row r="12538" spans="1:13" ht="15" customHeight="1">
      <c r="A12538" s="33">
        <v>41912</v>
      </c>
      <c r="B12538" s="12" t="s">
        <v>54</v>
      </c>
      <c r="C12538" s="10" t="s">
        <v>36</v>
      </c>
      <c r="D12538" s="10" t="s">
        <v>56</v>
      </c>
      <c r="E12538" s="16" t="s">
        <v>31</v>
      </c>
      <c r="F12538" s="16" t="s">
        <v>35</v>
      </c>
      <c r="G12538" s="12">
        <v>42094</v>
      </c>
      <c r="H12538" s="13">
        <v>2</v>
      </c>
      <c r="I12538" s="70">
        <v>1.3484479722941609</v>
      </c>
      <c r="J12538" s="70">
        <v>21.092207656980321</v>
      </c>
      <c r="K12538" s="70">
        <f t="shared" ref="K12538:K12599" si="1325">J12538-J12537+I12538</f>
        <v>5.1274219396104082</v>
      </c>
      <c r="L12538" s="65">
        <v>0</v>
      </c>
      <c r="M12538" s="63">
        <v>0</v>
      </c>
    </row>
    <row r="12539" spans="1:13" ht="15" customHeight="1">
      <c r="A12539" s="33">
        <v>41912</v>
      </c>
      <c r="B12539" s="12" t="s">
        <v>54</v>
      </c>
      <c r="C12539" s="10" t="s">
        <v>36</v>
      </c>
      <c r="D12539" s="10" t="s">
        <v>56</v>
      </c>
      <c r="E12539" s="16" t="s">
        <v>31</v>
      </c>
      <c r="F12539" s="16" t="s">
        <v>35</v>
      </c>
      <c r="G12539" s="12">
        <v>42185</v>
      </c>
      <c r="H12539" s="13">
        <v>3</v>
      </c>
      <c r="I12539" s="70">
        <v>1.1748718810456227</v>
      </c>
      <c r="J12539" s="70">
        <v>23.818177466696213</v>
      </c>
      <c r="K12539" s="70">
        <f t="shared" si="1325"/>
        <v>3.9008416907615144</v>
      </c>
      <c r="L12539" s="65">
        <v>0</v>
      </c>
      <c r="M12539" s="63">
        <v>0</v>
      </c>
    </row>
    <row r="12540" spans="1:13" ht="15" customHeight="1">
      <c r="A12540" s="33">
        <v>41912</v>
      </c>
      <c r="B12540" s="12" t="s">
        <v>54</v>
      </c>
      <c r="C12540" s="10" t="s">
        <v>36</v>
      </c>
      <c r="D12540" s="10" t="s">
        <v>56</v>
      </c>
      <c r="E12540" s="16" t="s">
        <v>31</v>
      </c>
      <c r="F12540" s="16" t="s">
        <v>35</v>
      </c>
      <c r="G12540" s="12">
        <v>42277</v>
      </c>
      <c r="H12540" s="13">
        <v>4</v>
      </c>
      <c r="I12540" s="70">
        <v>1.2002357417992719</v>
      </c>
      <c r="J12540" s="70">
        <v>26.745930678169856</v>
      </c>
      <c r="K12540" s="70">
        <f t="shared" si="1325"/>
        <v>4.127988953272915</v>
      </c>
      <c r="L12540" s="65">
        <v>0</v>
      </c>
      <c r="M12540" s="63">
        <v>0</v>
      </c>
    </row>
    <row r="12541" spans="1:13" ht="15" customHeight="1">
      <c r="A12541" s="33">
        <v>41912</v>
      </c>
      <c r="B12541" s="12" t="s">
        <v>54</v>
      </c>
      <c r="C12541" s="10" t="s">
        <v>36</v>
      </c>
      <c r="D12541" s="10" t="s">
        <v>56</v>
      </c>
      <c r="E12541" s="16" t="s">
        <v>31</v>
      </c>
      <c r="F12541" s="16" t="s">
        <v>35</v>
      </c>
      <c r="G12541" s="12">
        <v>42369</v>
      </c>
      <c r="H12541" s="13">
        <v>5</v>
      </c>
      <c r="I12541" s="70">
        <v>1.0881233776324777</v>
      </c>
      <c r="J12541" s="70">
        <v>29.373241214629729</v>
      </c>
      <c r="K12541" s="70">
        <f t="shared" si="1325"/>
        <v>3.7154339140923511</v>
      </c>
      <c r="L12541" s="65">
        <v>0</v>
      </c>
      <c r="M12541" s="63">
        <v>0</v>
      </c>
    </row>
    <row r="12542" spans="1:13" ht="15" customHeight="1">
      <c r="A12542" s="33">
        <v>41912</v>
      </c>
      <c r="B12542" s="12" t="s">
        <v>54</v>
      </c>
      <c r="C12542" s="10" t="s">
        <v>36</v>
      </c>
      <c r="D12542" s="10" t="s">
        <v>56</v>
      </c>
      <c r="E12542" s="16" t="s">
        <v>31</v>
      </c>
      <c r="F12542" s="16" t="s">
        <v>35</v>
      </c>
      <c r="G12542" s="12">
        <v>42460</v>
      </c>
      <c r="H12542" s="13">
        <v>6</v>
      </c>
      <c r="I12542" s="70">
        <v>0.96707814627290034</v>
      </c>
      <c r="J12542" s="70">
        <v>31.234397171243472</v>
      </c>
      <c r="K12542" s="70">
        <f t="shared" si="1325"/>
        <v>2.8282341028866433</v>
      </c>
      <c r="L12542" s="65">
        <v>0</v>
      </c>
      <c r="M12542" s="63">
        <v>0</v>
      </c>
    </row>
    <row r="12543" spans="1:13" ht="15" customHeight="1">
      <c r="A12543" s="33">
        <v>41912</v>
      </c>
      <c r="B12543" s="12" t="s">
        <v>54</v>
      </c>
      <c r="C12543" s="10" t="s">
        <v>36</v>
      </c>
      <c r="D12543" s="10" t="s">
        <v>56</v>
      </c>
      <c r="E12543" s="16" t="s">
        <v>31</v>
      </c>
      <c r="F12543" s="16" t="s">
        <v>35</v>
      </c>
      <c r="G12543" s="12">
        <v>42551</v>
      </c>
      <c r="H12543" s="13">
        <v>7</v>
      </c>
      <c r="I12543" s="70">
        <v>0.84393965800773607</v>
      </c>
      <c r="J12543" s="70">
        <v>31.82294164892204</v>
      </c>
      <c r="K12543" s="70">
        <f t="shared" si="1325"/>
        <v>1.4324841356863036</v>
      </c>
      <c r="L12543" s="65">
        <v>0</v>
      </c>
      <c r="M12543" s="63">
        <v>0</v>
      </c>
    </row>
    <row r="12544" spans="1:13" ht="15" customHeight="1">
      <c r="A12544" s="33">
        <v>41912</v>
      </c>
      <c r="B12544" s="12" t="s">
        <v>54</v>
      </c>
      <c r="C12544" s="10" t="s">
        <v>36</v>
      </c>
      <c r="D12544" s="10" t="s">
        <v>56</v>
      </c>
      <c r="E12544" s="16" t="s">
        <v>31</v>
      </c>
      <c r="F12544" s="16" t="s">
        <v>35</v>
      </c>
      <c r="G12544" s="12">
        <v>42643</v>
      </c>
      <c r="H12544" s="13">
        <v>8</v>
      </c>
      <c r="I12544" s="70">
        <v>0.85218944118264517</v>
      </c>
      <c r="J12544" s="70">
        <v>31.393173836418185</v>
      </c>
      <c r="K12544" s="70">
        <f t="shared" si="1325"/>
        <v>0.42242162867879074</v>
      </c>
      <c r="L12544" s="65">
        <v>0</v>
      </c>
      <c r="M12544" s="63">
        <v>0</v>
      </c>
    </row>
    <row r="12545" spans="1:13" ht="15" customHeight="1">
      <c r="A12545" s="33">
        <v>41912</v>
      </c>
      <c r="B12545" s="12" t="s">
        <v>54</v>
      </c>
      <c r="C12545" s="10" t="s">
        <v>36</v>
      </c>
      <c r="D12545" s="10" t="s">
        <v>56</v>
      </c>
      <c r="E12545" s="16" t="s">
        <v>31</v>
      </c>
      <c r="F12545" s="16" t="s">
        <v>35</v>
      </c>
      <c r="G12545" s="12">
        <v>42735</v>
      </c>
      <c r="H12545" s="13">
        <v>9</v>
      </c>
      <c r="I12545" s="70">
        <v>0.86561430595977384</v>
      </c>
      <c r="J12545" s="70">
        <v>30.600276378477076</v>
      </c>
      <c r="K12545" s="70">
        <f t="shared" si="1325"/>
        <v>7.2716848018664848E-2</v>
      </c>
      <c r="L12545" s="65">
        <v>0</v>
      </c>
      <c r="M12545" s="63">
        <v>0</v>
      </c>
    </row>
    <row r="12546" spans="1:13" ht="15" customHeight="1">
      <c r="A12546" s="33">
        <v>41912</v>
      </c>
      <c r="B12546" s="12" t="s">
        <v>54</v>
      </c>
      <c r="C12546" s="10" t="s">
        <v>36</v>
      </c>
      <c r="D12546" s="10" t="s">
        <v>56</v>
      </c>
      <c r="E12546" s="16" t="s">
        <v>31</v>
      </c>
      <c r="F12546" s="16" t="s">
        <v>35</v>
      </c>
      <c r="G12546" s="12">
        <v>42825</v>
      </c>
      <c r="H12546" s="13">
        <v>10</v>
      </c>
      <c r="I12546" s="70">
        <v>0.86390090219205806</v>
      </c>
      <c r="J12546" s="70">
        <v>29.579441531984742</v>
      </c>
      <c r="K12546" s="70">
        <f t="shared" si="1325"/>
        <v>-0.15693394430027663</v>
      </c>
      <c r="L12546" s="65">
        <v>0</v>
      </c>
      <c r="M12546" s="63">
        <v>0</v>
      </c>
    </row>
    <row r="12547" spans="1:13" ht="15" customHeight="1">
      <c r="A12547" s="33">
        <v>41912</v>
      </c>
      <c r="B12547" s="12" t="s">
        <v>54</v>
      </c>
      <c r="C12547" s="10" t="s">
        <v>36</v>
      </c>
      <c r="D12547" s="10" t="s">
        <v>56</v>
      </c>
      <c r="E12547" s="16" t="s">
        <v>31</v>
      </c>
      <c r="F12547" s="16" t="s">
        <v>35</v>
      </c>
      <c r="G12547" s="12">
        <v>42916</v>
      </c>
      <c r="H12547" s="13">
        <v>11</v>
      </c>
      <c r="I12547" s="70">
        <v>0.80334247126321223</v>
      </c>
      <c r="J12547" s="70">
        <v>28.502448345883323</v>
      </c>
      <c r="K12547" s="70">
        <f t="shared" si="1325"/>
        <v>-0.27365071483820635</v>
      </c>
      <c r="L12547" s="65">
        <v>0</v>
      </c>
      <c r="M12547" s="63">
        <v>0</v>
      </c>
    </row>
    <row r="12548" spans="1:13" ht="15" customHeight="1">
      <c r="A12548" s="33">
        <v>41912</v>
      </c>
      <c r="B12548" s="12" t="s">
        <v>54</v>
      </c>
      <c r="C12548" s="10" t="s">
        <v>36</v>
      </c>
      <c r="D12548" s="10" t="s">
        <v>56</v>
      </c>
      <c r="E12548" s="16" t="s">
        <v>31</v>
      </c>
      <c r="F12548" s="16" t="s">
        <v>35</v>
      </c>
      <c r="G12548" s="12">
        <v>43008</v>
      </c>
      <c r="H12548" s="13">
        <v>12</v>
      </c>
      <c r="I12548" s="70">
        <v>0.83082460892206544</v>
      </c>
      <c r="J12548" s="70">
        <v>27.459229466967344</v>
      </c>
      <c r="K12548" s="70">
        <f t="shared" si="1325"/>
        <v>-0.21239426999391409</v>
      </c>
      <c r="L12548" s="65">
        <v>0</v>
      </c>
      <c r="M12548" s="63">
        <v>0</v>
      </c>
    </row>
    <row r="12549" spans="1:13" ht="15" customHeight="1">
      <c r="A12549" s="33">
        <v>41912</v>
      </c>
      <c r="B12549" s="12" t="s">
        <v>54</v>
      </c>
      <c r="C12549" s="10" t="s">
        <v>36</v>
      </c>
      <c r="D12549" s="10" t="s">
        <v>56</v>
      </c>
      <c r="E12549" s="16" t="s">
        <v>31</v>
      </c>
      <c r="F12549" s="16" t="s">
        <v>35</v>
      </c>
      <c r="G12549" s="12">
        <v>43100</v>
      </c>
      <c r="H12549" s="13">
        <v>13</v>
      </c>
      <c r="I12549" s="70">
        <v>0.83731994478806548</v>
      </c>
      <c r="J12549" s="70">
        <v>26.31040883704199</v>
      </c>
      <c r="K12549" s="70">
        <f t="shared" si="1325"/>
        <v>-0.3115006851372879</v>
      </c>
      <c r="L12549" s="65">
        <v>0</v>
      </c>
      <c r="M12549" s="63">
        <v>0</v>
      </c>
    </row>
    <row r="12550" spans="1:13" ht="15" customHeight="1">
      <c r="A12550" s="33">
        <v>41912</v>
      </c>
      <c r="B12550" s="12" t="s">
        <v>54</v>
      </c>
      <c r="C12550" s="10" t="s">
        <v>36</v>
      </c>
      <c r="D12550" s="10" t="s">
        <v>56</v>
      </c>
      <c r="E12550" s="16" t="s">
        <v>31</v>
      </c>
      <c r="F12550" s="16" t="s">
        <v>35</v>
      </c>
      <c r="G12550" s="12">
        <v>43190</v>
      </c>
      <c r="H12550" s="13">
        <v>14</v>
      </c>
      <c r="I12550" s="70">
        <v>0.80438196167883014</v>
      </c>
      <c r="J12550" s="70">
        <v>25.289008583859413</v>
      </c>
      <c r="K12550" s="70">
        <f t="shared" si="1325"/>
        <v>-0.21701829150374685</v>
      </c>
      <c r="L12550" s="65">
        <v>0</v>
      </c>
      <c r="M12550" s="63">
        <v>0</v>
      </c>
    </row>
    <row r="12551" spans="1:13" ht="15" customHeight="1">
      <c r="A12551" s="33">
        <v>41912</v>
      </c>
      <c r="B12551" s="12" t="s">
        <v>54</v>
      </c>
      <c r="C12551" s="10" t="s">
        <v>36</v>
      </c>
      <c r="D12551" s="10" t="s">
        <v>56</v>
      </c>
      <c r="E12551" s="16" t="s">
        <v>31</v>
      </c>
      <c r="F12551" s="16" t="s">
        <v>35</v>
      </c>
      <c r="G12551" s="12">
        <v>43281</v>
      </c>
      <c r="H12551" s="13">
        <v>15</v>
      </c>
      <c r="I12551" s="70">
        <v>0.82303663134582994</v>
      </c>
      <c r="J12551" s="70">
        <v>24.059951853217086</v>
      </c>
      <c r="K12551" s="70">
        <f t="shared" si="1325"/>
        <v>-0.40602009929649707</v>
      </c>
      <c r="L12551" s="65">
        <v>0</v>
      </c>
      <c r="M12551" s="63">
        <v>0</v>
      </c>
    </row>
    <row r="12552" spans="1:13" ht="15" customHeight="1">
      <c r="A12552" s="33">
        <v>41912</v>
      </c>
      <c r="B12552" s="12" t="s">
        <v>54</v>
      </c>
      <c r="C12552" s="10" t="s">
        <v>36</v>
      </c>
      <c r="D12552" s="10" t="s">
        <v>56</v>
      </c>
      <c r="E12552" s="16" t="s">
        <v>31</v>
      </c>
      <c r="F12552" s="16" t="s">
        <v>35</v>
      </c>
      <c r="G12552" s="12">
        <v>43373</v>
      </c>
      <c r="H12552" s="13">
        <v>16</v>
      </c>
      <c r="I12552" s="70">
        <v>0.82476292868673795</v>
      </c>
      <c r="J12552" s="70">
        <v>22.738837209575195</v>
      </c>
      <c r="K12552" s="70">
        <f t="shared" si="1325"/>
        <v>-0.49635171495515351</v>
      </c>
      <c r="L12552" s="65">
        <v>0</v>
      </c>
      <c r="M12552" s="63">
        <v>0</v>
      </c>
    </row>
    <row r="12553" spans="1:13" ht="15" customHeight="1">
      <c r="A12553" s="33">
        <v>41912</v>
      </c>
      <c r="B12553" s="12" t="s">
        <v>54</v>
      </c>
      <c r="C12553" s="10" t="s">
        <v>36</v>
      </c>
      <c r="D12553" s="10" t="s">
        <v>56</v>
      </c>
      <c r="E12553" s="16" t="s">
        <v>31</v>
      </c>
      <c r="F12553" s="16" t="s">
        <v>35</v>
      </c>
      <c r="G12553" s="12">
        <v>43465</v>
      </c>
      <c r="H12553" s="13">
        <v>17</v>
      </c>
      <c r="I12553" s="70">
        <v>0.80530231618734227</v>
      </c>
      <c r="J12553" s="70">
        <v>21.354964598232641</v>
      </c>
      <c r="K12553" s="70">
        <f t="shared" si="1325"/>
        <v>-0.57857029515521141</v>
      </c>
      <c r="L12553" s="65">
        <v>0</v>
      </c>
      <c r="M12553" s="63">
        <v>0</v>
      </c>
    </row>
    <row r="12554" spans="1:13" ht="15" customHeight="1">
      <c r="A12554" s="33">
        <v>41912</v>
      </c>
      <c r="B12554" s="12" t="s">
        <v>54</v>
      </c>
      <c r="C12554" s="10" t="s">
        <v>36</v>
      </c>
      <c r="D12554" s="10" t="s">
        <v>56</v>
      </c>
      <c r="E12554" s="16" t="s">
        <v>31</v>
      </c>
      <c r="F12554" s="16" t="s">
        <v>35</v>
      </c>
      <c r="G12554" s="12">
        <v>43555</v>
      </c>
      <c r="H12554" s="13">
        <v>18</v>
      </c>
      <c r="I12554" s="70">
        <v>0.78892600558768944</v>
      </c>
      <c r="J12554" s="70">
        <v>19.91000652631763</v>
      </c>
      <c r="K12554" s="70">
        <f t="shared" si="1325"/>
        <v>-0.65603206632732114</v>
      </c>
      <c r="L12554" s="65">
        <v>0</v>
      </c>
      <c r="M12554" s="63">
        <v>0</v>
      </c>
    </row>
    <row r="12555" spans="1:13" ht="15" customHeight="1">
      <c r="A12555" s="33">
        <v>41912</v>
      </c>
      <c r="B12555" s="12" t="s">
        <v>54</v>
      </c>
      <c r="C12555" s="10" t="s">
        <v>36</v>
      </c>
      <c r="D12555" s="10" t="s">
        <v>56</v>
      </c>
      <c r="E12555" s="16" t="s">
        <v>31</v>
      </c>
      <c r="F12555" s="16" t="s">
        <v>35</v>
      </c>
      <c r="G12555" s="12">
        <v>43646</v>
      </c>
      <c r="H12555" s="13">
        <v>19</v>
      </c>
      <c r="I12555" s="70">
        <v>0.77353236847186935</v>
      </c>
      <c r="J12555" s="70">
        <v>18.568414107488223</v>
      </c>
      <c r="K12555" s="70">
        <f t="shared" si="1325"/>
        <v>-0.5680600503575377</v>
      </c>
      <c r="L12555" s="65">
        <v>0</v>
      </c>
      <c r="M12555" s="63">
        <v>0</v>
      </c>
    </row>
    <row r="12556" spans="1:13" ht="15" customHeight="1">
      <c r="A12556" s="33">
        <v>41912</v>
      </c>
      <c r="B12556" s="12" t="s">
        <v>54</v>
      </c>
      <c r="C12556" s="10" t="s">
        <v>36</v>
      </c>
      <c r="D12556" s="10" t="s">
        <v>56</v>
      </c>
      <c r="E12556" s="16" t="s">
        <v>31</v>
      </c>
      <c r="F12556" s="16" t="s">
        <v>35</v>
      </c>
      <c r="G12556" s="12">
        <v>43738</v>
      </c>
      <c r="H12556" s="13">
        <v>20</v>
      </c>
      <c r="I12556" s="70">
        <v>0.72654595475540873</v>
      </c>
      <c r="J12556" s="70">
        <v>17.254360778114545</v>
      </c>
      <c r="K12556" s="70">
        <f t="shared" si="1325"/>
        <v>-0.5875073746182693</v>
      </c>
      <c r="L12556" s="65">
        <v>0</v>
      </c>
      <c r="M12556" s="63">
        <v>0</v>
      </c>
    </row>
    <row r="12557" spans="1:13" ht="15" customHeight="1">
      <c r="A12557" s="33">
        <v>41912</v>
      </c>
      <c r="B12557" s="12" t="s">
        <v>54</v>
      </c>
      <c r="C12557" s="10" t="s">
        <v>36</v>
      </c>
      <c r="D12557" s="10" t="s">
        <v>56</v>
      </c>
      <c r="E12557" s="16" t="s">
        <v>31</v>
      </c>
      <c r="F12557" s="16" t="s">
        <v>35</v>
      </c>
      <c r="G12557" s="12">
        <v>43830</v>
      </c>
      <c r="H12557" s="13">
        <v>21</v>
      </c>
      <c r="I12557" s="70">
        <v>0.66957998139733199</v>
      </c>
      <c r="J12557" s="70">
        <v>15.80159960227752</v>
      </c>
      <c r="K12557" s="70">
        <f t="shared" si="1325"/>
        <v>-0.78318119443969358</v>
      </c>
      <c r="L12557" s="65">
        <v>0</v>
      </c>
      <c r="M12557" s="63">
        <v>0</v>
      </c>
    </row>
    <row r="12558" spans="1:13" ht="15" customHeight="1">
      <c r="A12558" s="33">
        <v>41912</v>
      </c>
      <c r="B12558" s="12" t="s">
        <v>54</v>
      </c>
      <c r="C12558" s="10" t="s">
        <v>36</v>
      </c>
      <c r="D12558" s="10" t="s">
        <v>56</v>
      </c>
      <c r="E12558" s="16" t="s">
        <v>31</v>
      </c>
      <c r="F12558" s="16" t="s">
        <v>44</v>
      </c>
      <c r="G12558" s="12">
        <v>42004</v>
      </c>
      <c r="H12558" s="13">
        <v>1</v>
      </c>
      <c r="I12558" s="70">
        <v>4.1688396338244615E-2</v>
      </c>
      <c r="J12558" s="70">
        <v>1.3216550870763655</v>
      </c>
      <c r="K12558" s="70">
        <f t="shared" ref="K12558" si="1326">J12558+I12558</f>
        <v>1.3633434834146101</v>
      </c>
      <c r="L12558" s="65">
        <v>0</v>
      </c>
      <c r="M12558" s="63">
        <v>0</v>
      </c>
    </row>
    <row r="12559" spans="1:13" ht="15" customHeight="1">
      <c r="A12559" s="33">
        <v>41912</v>
      </c>
      <c r="B12559" s="12" t="s">
        <v>54</v>
      </c>
      <c r="C12559" s="10" t="s">
        <v>36</v>
      </c>
      <c r="D12559" s="10" t="s">
        <v>56</v>
      </c>
      <c r="E12559" s="16" t="s">
        <v>31</v>
      </c>
      <c r="F12559" s="16" t="s">
        <v>44</v>
      </c>
      <c r="G12559" s="12">
        <v>42094</v>
      </c>
      <c r="H12559" s="13">
        <v>2</v>
      </c>
      <c r="I12559" s="70">
        <v>6.5374715680899698E-2</v>
      </c>
      <c r="J12559" s="70">
        <v>1.385313303319549</v>
      </c>
      <c r="K12559" s="70">
        <f t="shared" ref="K12559" si="1327">J12559-J12558+I12559</f>
        <v>0.12903293192408327</v>
      </c>
      <c r="L12559" s="65">
        <v>0</v>
      </c>
      <c r="M12559" s="63">
        <v>0</v>
      </c>
    </row>
    <row r="12560" spans="1:13" ht="15" customHeight="1">
      <c r="A12560" s="33">
        <v>41912</v>
      </c>
      <c r="B12560" s="12" t="s">
        <v>54</v>
      </c>
      <c r="C12560" s="10" t="s">
        <v>36</v>
      </c>
      <c r="D12560" s="10" t="s">
        <v>56</v>
      </c>
      <c r="E12560" s="16" t="s">
        <v>31</v>
      </c>
      <c r="F12560" s="16" t="s">
        <v>44</v>
      </c>
      <c r="G12560" s="12">
        <v>42185</v>
      </c>
      <c r="H12560" s="13">
        <v>3</v>
      </c>
      <c r="I12560" s="70">
        <v>8.2872725453391638E-2</v>
      </c>
      <c r="J12560" s="70">
        <v>1.429225659427118</v>
      </c>
      <c r="K12560" s="70">
        <f t="shared" si="1325"/>
        <v>0.12678508156096058</v>
      </c>
      <c r="L12560" s="65">
        <v>0</v>
      </c>
      <c r="M12560" s="63">
        <v>0</v>
      </c>
    </row>
    <row r="12561" spans="1:13" ht="15" customHeight="1">
      <c r="A12561" s="33">
        <v>41912</v>
      </c>
      <c r="B12561" s="12" t="s">
        <v>54</v>
      </c>
      <c r="C12561" s="10" t="s">
        <v>36</v>
      </c>
      <c r="D12561" s="10" t="s">
        <v>56</v>
      </c>
      <c r="E12561" s="16" t="s">
        <v>31</v>
      </c>
      <c r="F12561" s="16" t="s">
        <v>44</v>
      </c>
      <c r="G12561" s="12">
        <v>42277</v>
      </c>
      <c r="H12561" s="13">
        <v>4</v>
      </c>
      <c r="I12561" s="70">
        <v>8.2300266714153025E-2</v>
      </c>
      <c r="J12561" s="70">
        <v>1.4888697228923036</v>
      </c>
      <c r="K12561" s="70">
        <f t="shared" si="1325"/>
        <v>0.14194433017933861</v>
      </c>
      <c r="L12561" s="65">
        <v>0</v>
      </c>
      <c r="M12561" s="63">
        <v>0</v>
      </c>
    </row>
    <row r="12562" spans="1:13" ht="15" customHeight="1">
      <c r="A12562" s="33">
        <v>41912</v>
      </c>
      <c r="B12562" s="12" t="s">
        <v>54</v>
      </c>
      <c r="C12562" s="10" t="s">
        <v>36</v>
      </c>
      <c r="D12562" s="10" t="s">
        <v>56</v>
      </c>
      <c r="E12562" s="16" t="s">
        <v>31</v>
      </c>
      <c r="F12562" s="16" t="s">
        <v>44</v>
      </c>
      <c r="G12562" s="12">
        <v>42369</v>
      </c>
      <c r="H12562" s="13">
        <v>5</v>
      </c>
      <c r="I12562" s="70">
        <v>7.6770006150467474E-2</v>
      </c>
      <c r="J12562" s="70">
        <v>1.5455308910885321</v>
      </c>
      <c r="K12562" s="70">
        <f t="shared" si="1325"/>
        <v>0.13343117434669605</v>
      </c>
      <c r="L12562" s="65">
        <v>0</v>
      </c>
      <c r="M12562" s="63">
        <v>0</v>
      </c>
    </row>
    <row r="12563" spans="1:13" ht="15" customHeight="1">
      <c r="A12563" s="33">
        <v>41912</v>
      </c>
      <c r="B12563" s="12" t="s">
        <v>54</v>
      </c>
      <c r="C12563" s="10" t="s">
        <v>36</v>
      </c>
      <c r="D12563" s="10" t="s">
        <v>56</v>
      </c>
      <c r="E12563" s="16" t="s">
        <v>31</v>
      </c>
      <c r="F12563" s="16" t="s">
        <v>44</v>
      </c>
      <c r="G12563" s="12">
        <v>42460</v>
      </c>
      <c r="H12563" s="13">
        <v>6</v>
      </c>
      <c r="I12563" s="70">
        <v>6.5688890908115916E-2</v>
      </c>
      <c r="J12563" s="70">
        <v>1.5586712134366962</v>
      </c>
      <c r="K12563" s="70">
        <f t="shared" si="1325"/>
        <v>7.8829213256280006E-2</v>
      </c>
      <c r="L12563" s="65">
        <v>0</v>
      </c>
      <c r="M12563" s="63">
        <v>0</v>
      </c>
    </row>
    <row r="12564" spans="1:13" ht="15" customHeight="1">
      <c r="A12564" s="33">
        <v>41912</v>
      </c>
      <c r="B12564" s="12" t="s">
        <v>54</v>
      </c>
      <c r="C12564" s="10" t="s">
        <v>36</v>
      </c>
      <c r="D12564" s="10" t="s">
        <v>56</v>
      </c>
      <c r="E12564" s="16" t="s">
        <v>31</v>
      </c>
      <c r="F12564" s="16" t="s">
        <v>44</v>
      </c>
      <c r="G12564" s="12">
        <v>42551</v>
      </c>
      <c r="H12564" s="13">
        <v>7</v>
      </c>
      <c r="I12564" s="70">
        <v>5.8328088898828234E-2</v>
      </c>
      <c r="J12564" s="70">
        <v>1.5175075951241013</v>
      </c>
      <c r="K12564" s="70">
        <f t="shared" si="1325"/>
        <v>1.7164470586233271E-2</v>
      </c>
      <c r="L12564" s="65">
        <v>0</v>
      </c>
      <c r="M12564" s="63">
        <v>0</v>
      </c>
    </row>
    <row r="12565" spans="1:13" ht="15" customHeight="1">
      <c r="A12565" s="33">
        <v>41912</v>
      </c>
      <c r="B12565" s="12" t="s">
        <v>54</v>
      </c>
      <c r="C12565" s="10" t="s">
        <v>36</v>
      </c>
      <c r="D12565" s="10" t="s">
        <v>56</v>
      </c>
      <c r="E12565" s="16" t="s">
        <v>31</v>
      </c>
      <c r="F12565" s="16" t="s">
        <v>44</v>
      </c>
      <c r="G12565" s="12">
        <v>42643</v>
      </c>
      <c r="H12565" s="13">
        <v>8</v>
      </c>
      <c r="I12565" s="70">
        <v>5.070847038287063E-2</v>
      </c>
      <c r="J12565" s="70">
        <v>1.4580098390370893</v>
      </c>
      <c r="K12565" s="70">
        <f t="shared" si="1325"/>
        <v>-8.7892857041413919E-3</v>
      </c>
      <c r="L12565" s="65">
        <v>0</v>
      </c>
      <c r="M12565" s="63">
        <v>0</v>
      </c>
    </row>
    <row r="12566" spans="1:13" ht="15" customHeight="1">
      <c r="A12566" s="33">
        <v>41912</v>
      </c>
      <c r="B12566" s="12" t="s">
        <v>54</v>
      </c>
      <c r="C12566" s="10" t="s">
        <v>36</v>
      </c>
      <c r="D12566" s="10" t="s">
        <v>56</v>
      </c>
      <c r="E12566" s="16" t="s">
        <v>31</v>
      </c>
      <c r="F12566" s="16" t="s">
        <v>44</v>
      </c>
      <c r="G12566" s="12">
        <v>42735</v>
      </c>
      <c r="H12566" s="13">
        <v>9</v>
      </c>
      <c r="I12566" s="70">
        <v>4.9131626436127007E-2</v>
      </c>
      <c r="J12566" s="70">
        <v>1.3946712167888222</v>
      </c>
      <c r="K12566" s="70">
        <f t="shared" si="1325"/>
        <v>-1.4206995812140022E-2</v>
      </c>
      <c r="L12566" s="65">
        <v>0</v>
      </c>
      <c r="M12566" s="63">
        <v>0</v>
      </c>
    </row>
    <row r="12567" spans="1:13" ht="15" customHeight="1">
      <c r="A12567" s="33">
        <v>41912</v>
      </c>
      <c r="B12567" s="12" t="s">
        <v>54</v>
      </c>
      <c r="C12567" s="10" t="s">
        <v>36</v>
      </c>
      <c r="D12567" s="10" t="s">
        <v>56</v>
      </c>
      <c r="E12567" s="16" t="s">
        <v>31</v>
      </c>
      <c r="F12567" s="16" t="s">
        <v>44</v>
      </c>
      <c r="G12567" s="12">
        <v>42825</v>
      </c>
      <c r="H12567" s="13">
        <v>10</v>
      </c>
      <c r="I12567" s="70">
        <v>4.8698354351359718E-2</v>
      </c>
      <c r="J12567" s="70">
        <v>1.3276630153483637</v>
      </c>
      <c r="K12567" s="70">
        <f t="shared" si="1325"/>
        <v>-1.8309847089098774E-2</v>
      </c>
      <c r="L12567" s="65">
        <v>0</v>
      </c>
      <c r="M12567" s="63">
        <v>0</v>
      </c>
    </row>
    <row r="12568" spans="1:13" ht="15" customHeight="1">
      <c r="A12568" s="33">
        <v>41912</v>
      </c>
      <c r="B12568" s="12" t="s">
        <v>54</v>
      </c>
      <c r="C12568" s="10" t="s">
        <v>36</v>
      </c>
      <c r="D12568" s="10" t="s">
        <v>56</v>
      </c>
      <c r="E12568" s="16" t="s">
        <v>31</v>
      </c>
      <c r="F12568" s="16" t="s">
        <v>44</v>
      </c>
      <c r="G12568" s="12">
        <v>42916</v>
      </c>
      <c r="H12568" s="13">
        <v>11</v>
      </c>
      <c r="I12568" s="70">
        <v>4.9344504637196085E-2</v>
      </c>
      <c r="J12568" s="70">
        <v>1.2640679529907715</v>
      </c>
      <c r="K12568" s="70">
        <f t="shared" si="1325"/>
        <v>-1.4250557720396184E-2</v>
      </c>
      <c r="L12568" s="65">
        <v>0</v>
      </c>
      <c r="M12568" s="63">
        <v>0</v>
      </c>
    </row>
    <row r="12569" spans="1:13" ht="15" customHeight="1">
      <c r="A12569" s="33">
        <v>41912</v>
      </c>
      <c r="B12569" s="12" t="s">
        <v>54</v>
      </c>
      <c r="C12569" s="10" t="s">
        <v>36</v>
      </c>
      <c r="D12569" s="10" t="s">
        <v>56</v>
      </c>
      <c r="E12569" s="16" t="s">
        <v>31</v>
      </c>
      <c r="F12569" s="16" t="s">
        <v>44</v>
      </c>
      <c r="G12569" s="12">
        <v>43008</v>
      </c>
      <c r="H12569" s="13">
        <v>12</v>
      </c>
      <c r="I12569" s="70">
        <v>4.4298148116246772E-2</v>
      </c>
      <c r="J12569" s="70">
        <v>1.2097006376514372</v>
      </c>
      <c r="K12569" s="70">
        <f t="shared" si="1325"/>
        <v>-1.0069167223087483E-2</v>
      </c>
      <c r="L12569" s="65">
        <v>0</v>
      </c>
      <c r="M12569" s="63">
        <v>0</v>
      </c>
    </row>
    <row r="12570" spans="1:13" ht="15" customHeight="1">
      <c r="A12570" s="33">
        <v>41912</v>
      </c>
      <c r="B12570" s="12" t="s">
        <v>54</v>
      </c>
      <c r="C12570" s="10" t="s">
        <v>36</v>
      </c>
      <c r="D12570" s="10" t="s">
        <v>56</v>
      </c>
      <c r="E12570" s="16" t="s">
        <v>31</v>
      </c>
      <c r="F12570" s="16" t="s">
        <v>44</v>
      </c>
      <c r="G12570" s="12">
        <v>43100</v>
      </c>
      <c r="H12570" s="13">
        <v>13</v>
      </c>
      <c r="I12570" s="70">
        <v>4.3723676442000148E-2</v>
      </c>
      <c r="J12570" s="70">
        <v>1.1581504119426853</v>
      </c>
      <c r="K12570" s="70">
        <f t="shared" si="1325"/>
        <v>-7.8265492667517478E-3</v>
      </c>
      <c r="L12570" s="65">
        <v>0</v>
      </c>
      <c r="M12570" s="63">
        <v>0</v>
      </c>
    </row>
    <row r="12571" spans="1:13" ht="15" customHeight="1">
      <c r="A12571" s="33">
        <v>41912</v>
      </c>
      <c r="B12571" s="12" t="s">
        <v>54</v>
      </c>
      <c r="C12571" s="10" t="s">
        <v>36</v>
      </c>
      <c r="D12571" s="10" t="s">
        <v>56</v>
      </c>
      <c r="E12571" s="16" t="s">
        <v>31</v>
      </c>
      <c r="F12571" s="16" t="s">
        <v>44</v>
      </c>
      <c r="G12571" s="12">
        <v>43190</v>
      </c>
      <c r="H12571" s="13">
        <v>14</v>
      </c>
      <c r="I12571" s="70">
        <v>4.4318340123466804E-2</v>
      </c>
      <c r="J12571" s="70">
        <v>1.113055729837825</v>
      </c>
      <c r="K12571" s="70">
        <f t="shared" si="1325"/>
        <v>-7.7634198139353572E-4</v>
      </c>
      <c r="L12571" s="65">
        <v>0</v>
      </c>
      <c r="M12571" s="63">
        <v>0</v>
      </c>
    </row>
    <row r="12572" spans="1:13" ht="15" customHeight="1">
      <c r="A12572" s="33">
        <v>41912</v>
      </c>
      <c r="B12572" s="12" t="s">
        <v>54</v>
      </c>
      <c r="C12572" s="10" t="s">
        <v>36</v>
      </c>
      <c r="D12572" s="10" t="s">
        <v>56</v>
      </c>
      <c r="E12572" s="16" t="s">
        <v>31</v>
      </c>
      <c r="F12572" s="16" t="s">
        <v>44</v>
      </c>
      <c r="G12572" s="12">
        <v>43281</v>
      </c>
      <c r="H12572" s="13">
        <v>15</v>
      </c>
      <c r="I12572" s="70">
        <v>4.2957011074836515E-2</v>
      </c>
      <c r="J12572" s="70">
        <v>1.0368008866827267</v>
      </c>
      <c r="K12572" s="70">
        <f t="shared" si="1325"/>
        <v>-3.3297832080261713E-2</v>
      </c>
      <c r="L12572" s="65">
        <v>0</v>
      </c>
      <c r="M12572" s="63">
        <v>0</v>
      </c>
    </row>
    <row r="12573" spans="1:13" ht="15" customHeight="1">
      <c r="A12573" s="33">
        <v>41912</v>
      </c>
      <c r="B12573" s="12" t="s">
        <v>54</v>
      </c>
      <c r="C12573" s="10" t="s">
        <v>36</v>
      </c>
      <c r="D12573" s="10" t="s">
        <v>56</v>
      </c>
      <c r="E12573" s="16" t="s">
        <v>31</v>
      </c>
      <c r="F12573" s="16" t="s">
        <v>44</v>
      </c>
      <c r="G12573" s="12">
        <v>43373</v>
      </c>
      <c r="H12573" s="13">
        <v>16</v>
      </c>
      <c r="I12573" s="70">
        <v>3.8557849382866216E-2</v>
      </c>
      <c r="J12573" s="70">
        <v>0.96359265804672134</v>
      </c>
      <c r="K12573" s="70">
        <f t="shared" si="1325"/>
        <v>-3.4650379253139185E-2</v>
      </c>
      <c r="L12573" s="65">
        <v>0</v>
      </c>
      <c r="M12573" s="63">
        <v>0</v>
      </c>
    </row>
    <row r="12574" spans="1:13" ht="15" customHeight="1">
      <c r="A12574" s="33">
        <v>41912</v>
      </c>
      <c r="B12574" s="12" t="s">
        <v>54</v>
      </c>
      <c r="C12574" s="10" t="s">
        <v>36</v>
      </c>
      <c r="D12574" s="10" t="s">
        <v>56</v>
      </c>
      <c r="E12574" s="16" t="s">
        <v>31</v>
      </c>
      <c r="F12574" s="16" t="s">
        <v>44</v>
      </c>
      <c r="G12574" s="12">
        <v>43465</v>
      </c>
      <c r="H12574" s="13">
        <v>17</v>
      </c>
      <c r="I12574" s="70">
        <v>3.6123948502668313E-2</v>
      </c>
      <c r="J12574" s="70">
        <v>0.88426149307942126</v>
      </c>
      <c r="K12574" s="70">
        <f t="shared" si="1325"/>
        <v>-4.320721646463177E-2</v>
      </c>
      <c r="L12574" s="65">
        <v>0</v>
      </c>
      <c r="M12574" s="63">
        <v>0</v>
      </c>
    </row>
    <row r="12575" spans="1:13" ht="15" customHeight="1">
      <c r="A12575" s="33">
        <v>41912</v>
      </c>
      <c r="B12575" s="12" t="s">
        <v>54</v>
      </c>
      <c r="C12575" s="10" t="s">
        <v>36</v>
      </c>
      <c r="D12575" s="10" t="s">
        <v>56</v>
      </c>
      <c r="E12575" s="16" t="s">
        <v>31</v>
      </c>
      <c r="F12575" s="16" t="s">
        <v>44</v>
      </c>
      <c r="G12575" s="12">
        <v>43555</v>
      </c>
      <c r="H12575" s="13">
        <v>18</v>
      </c>
      <c r="I12575" s="70">
        <v>2.9902200115683009E-2</v>
      </c>
      <c r="J12575" s="70">
        <v>0.81718941595829619</v>
      </c>
      <c r="K12575" s="70">
        <f t="shared" si="1325"/>
        <v>-3.7169877005442054E-2</v>
      </c>
      <c r="L12575" s="65">
        <v>0</v>
      </c>
      <c r="M12575" s="63">
        <v>0</v>
      </c>
    </row>
    <row r="12576" spans="1:13" ht="15" customHeight="1">
      <c r="A12576" s="33">
        <v>41912</v>
      </c>
      <c r="B12576" s="12" t="s">
        <v>54</v>
      </c>
      <c r="C12576" s="10" t="s">
        <v>36</v>
      </c>
      <c r="D12576" s="10" t="s">
        <v>56</v>
      </c>
      <c r="E12576" s="16" t="s">
        <v>31</v>
      </c>
      <c r="F12576" s="16" t="s">
        <v>44</v>
      </c>
      <c r="G12576" s="12">
        <v>43646</v>
      </c>
      <c r="H12576" s="13">
        <v>19</v>
      </c>
      <c r="I12576" s="70">
        <v>2.8598873060491137E-2</v>
      </c>
      <c r="J12576" s="70">
        <v>0.75558668716507782</v>
      </c>
      <c r="K12576" s="70">
        <f t="shared" si="1325"/>
        <v>-3.3003855732727239E-2</v>
      </c>
      <c r="L12576" s="65">
        <v>0</v>
      </c>
      <c r="M12576" s="63">
        <v>0</v>
      </c>
    </row>
    <row r="12577" spans="1:13" ht="15" customHeight="1">
      <c r="A12577" s="33">
        <v>41912</v>
      </c>
      <c r="B12577" s="12" t="s">
        <v>54</v>
      </c>
      <c r="C12577" s="10" t="s">
        <v>36</v>
      </c>
      <c r="D12577" s="10" t="s">
        <v>56</v>
      </c>
      <c r="E12577" s="16" t="s">
        <v>31</v>
      </c>
      <c r="F12577" s="16" t="s">
        <v>44</v>
      </c>
      <c r="G12577" s="12">
        <v>43738</v>
      </c>
      <c r="H12577" s="13">
        <v>20</v>
      </c>
      <c r="I12577" s="70">
        <v>2.6406103321368946E-2</v>
      </c>
      <c r="J12577" s="70">
        <v>0.69546917581560308</v>
      </c>
      <c r="K12577" s="70">
        <f t="shared" si="1325"/>
        <v>-3.3711408028105794E-2</v>
      </c>
      <c r="L12577" s="65">
        <v>0</v>
      </c>
      <c r="M12577" s="63">
        <v>0</v>
      </c>
    </row>
    <row r="12578" spans="1:13" ht="15" customHeight="1">
      <c r="A12578" s="33">
        <v>41912</v>
      </c>
      <c r="B12578" s="12" t="s">
        <v>54</v>
      </c>
      <c r="C12578" s="10" t="s">
        <v>36</v>
      </c>
      <c r="D12578" s="10" t="s">
        <v>56</v>
      </c>
      <c r="E12578" s="16" t="s">
        <v>31</v>
      </c>
      <c r="F12578" s="16" t="s">
        <v>44</v>
      </c>
      <c r="G12578" s="12">
        <v>43830</v>
      </c>
      <c r="H12578" s="13">
        <v>21</v>
      </c>
      <c r="I12578" s="70">
        <v>2.2632785932678701E-2</v>
      </c>
      <c r="J12578" s="70">
        <v>0.64531807717133916</v>
      </c>
      <c r="K12578" s="70">
        <f t="shared" si="1325"/>
        <v>-2.7518312711585224E-2</v>
      </c>
      <c r="L12578" s="65">
        <v>0</v>
      </c>
      <c r="M12578" s="63">
        <v>0</v>
      </c>
    </row>
    <row r="12579" spans="1:13" ht="15" customHeight="1">
      <c r="A12579" s="33">
        <v>41912</v>
      </c>
      <c r="B12579" s="12" t="s">
        <v>54</v>
      </c>
      <c r="C12579" s="10" t="s">
        <v>37</v>
      </c>
      <c r="D12579" s="10" t="s">
        <v>56</v>
      </c>
      <c r="E12579" s="16" t="s">
        <v>12</v>
      </c>
      <c r="F12579" s="16" t="s">
        <v>16</v>
      </c>
      <c r="G12579" s="12">
        <v>42004</v>
      </c>
      <c r="H12579" s="13">
        <v>1</v>
      </c>
      <c r="I12579" s="70">
        <v>0.57981615274252896</v>
      </c>
      <c r="J12579" s="70">
        <v>3.3025662503937809</v>
      </c>
      <c r="K12579" s="70">
        <f t="shared" ref="K12579" si="1328">J12579+I12579</f>
        <v>3.8823824031363099</v>
      </c>
      <c r="L12579" s="65">
        <v>0</v>
      </c>
      <c r="M12579" s="63">
        <v>0</v>
      </c>
    </row>
    <row r="12580" spans="1:13" ht="15" customHeight="1">
      <c r="A12580" s="33">
        <v>41912</v>
      </c>
      <c r="B12580" s="12" t="s">
        <v>54</v>
      </c>
      <c r="C12580" s="10" t="s">
        <v>37</v>
      </c>
      <c r="D12580" s="10" t="s">
        <v>56</v>
      </c>
      <c r="E12580" s="16" t="s">
        <v>12</v>
      </c>
      <c r="F12580" s="16" t="s">
        <v>16</v>
      </c>
      <c r="G12580" s="12">
        <v>42094</v>
      </c>
      <c r="H12580" s="13">
        <v>2</v>
      </c>
      <c r="I12580" s="70">
        <v>0.51396904745519212</v>
      </c>
      <c r="J12580" s="70">
        <v>3.1109141652646457</v>
      </c>
      <c r="K12580" s="70">
        <f t="shared" ref="K12580" si="1329">J12580-J12579+I12580</f>
        <v>0.32231696232605689</v>
      </c>
      <c r="L12580" s="65">
        <v>0</v>
      </c>
      <c r="M12580" s="63">
        <v>0</v>
      </c>
    </row>
    <row r="12581" spans="1:13" ht="15" customHeight="1">
      <c r="A12581" s="33">
        <v>41912</v>
      </c>
      <c r="B12581" s="12" t="s">
        <v>54</v>
      </c>
      <c r="C12581" s="10" t="s">
        <v>37</v>
      </c>
      <c r="D12581" s="10" t="s">
        <v>56</v>
      </c>
      <c r="E12581" s="16" t="s">
        <v>12</v>
      </c>
      <c r="F12581" s="16" t="s">
        <v>16</v>
      </c>
      <c r="G12581" s="12">
        <v>42185</v>
      </c>
      <c r="H12581" s="13">
        <v>3</v>
      </c>
      <c r="I12581" s="70">
        <v>0.68974466308709736</v>
      </c>
      <c r="J12581" s="70">
        <v>3.0371254600427449</v>
      </c>
      <c r="K12581" s="70">
        <f t="shared" si="1325"/>
        <v>0.61595595786519652</v>
      </c>
      <c r="L12581" s="65">
        <v>0</v>
      </c>
      <c r="M12581" s="63">
        <v>0</v>
      </c>
    </row>
    <row r="12582" spans="1:13" ht="15" customHeight="1">
      <c r="A12582" s="33">
        <v>41912</v>
      </c>
      <c r="B12582" s="12" t="s">
        <v>54</v>
      </c>
      <c r="C12582" s="10" t="s">
        <v>37</v>
      </c>
      <c r="D12582" s="10" t="s">
        <v>56</v>
      </c>
      <c r="E12582" s="16" t="s">
        <v>12</v>
      </c>
      <c r="F12582" s="16" t="s">
        <v>16</v>
      </c>
      <c r="G12582" s="12">
        <v>42277</v>
      </c>
      <c r="H12582" s="13">
        <v>4</v>
      </c>
      <c r="I12582" s="70">
        <v>0.88504396834064814</v>
      </c>
      <c r="J12582" s="70">
        <v>2.9939297454553895</v>
      </c>
      <c r="K12582" s="70">
        <f t="shared" si="1325"/>
        <v>0.84184825375329275</v>
      </c>
      <c r="L12582" s="65">
        <v>0</v>
      </c>
      <c r="M12582" s="63">
        <v>0</v>
      </c>
    </row>
    <row r="12583" spans="1:13" ht="15" customHeight="1">
      <c r="A12583" s="33">
        <v>41912</v>
      </c>
      <c r="B12583" s="12" t="s">
        <v>54</v>
      </c>
      <c r="C12583" s="10" t="s">
        <v>37</v>
      </c>
      <c r="D12583" s="10" t="s">
        <v>56</v>
      </c>
      <c r="E12583" s="16" t="s">
        <v>12</v>
      </c>
      <c r="F12583" s="16" t="s">
        <v>16</v>
      </c>
      <c r="G12583" s="12">
        <v>42369</v>
      </c>
      <c r="H12583" s="13">
        <v>5</v>
      </c>
      <c r="I12583" s="70">
        <v>0.73917146728188143</v>
      </c>
      <c r="J12583" s="70">
        <v>2.8243884300452891</v>
      </c>
      <c r="K12583" s="70">
        <f t="shared" si="1325"/>
        <v>0.56963015187178101</v>
      </c>
      <c r="L12583" s="65">
        <v>0</v>
      </c>
      <c r="M12583" s="63">
        <v>0</v>
      </c>
    </row>
    <row r="12584" spans="1:13" ht="15" customHeight="1">
      <c r="A12584" s="33">
        <v>41912</v>
      </c>
      <c r="B12584" s="12" t="s">
        <v>54</v>
      </c>
      <c r="C12584" s="10" t="s">
        <v>37</v>
      </c>
      <c r="D12584" s="10" t="s">
        <v>56</v>
      </c>
      <c r="E12584" s="16" t="s">
        <v>12</v>
      </c>
      <c r="F12584" s="16" t="s">
        <v>16</v>
      </c>
      <c r="G12584" s="12">
        <v>42460</v>
      </c>
      <c r="H12584" s="13">
        <v>6</v>
      </c>
      <c r="I12584" s="70">
        <v>0.42565164287844848</v>
      </c>
      <c r="J12584" s="70">
        <v>2.604862681422901</v>
      </c>
      <c r="K12584" s="70">
        <f t="shared" si="1325"/>
        <v>0.20612589425606043</v>
      </c>
      <c r="L12584" s="65">
        <v>0</v>
      </c>
      <c r="M12584" s="63">
        <v>0</v>
      </c>
    </row>
    <row r="12585" spans="1:13" ht="15" customHeight="1">
      <c r="A12585" s="33">
        <v>41912</v>
      </c>
      <c r="B12585" s="12" t="s">
        <v>54</v>
      </c>
      <c r="C12585" s="10" t="s">
        <v>37</v>
      </c>
      <c r="D12585" s="10" t="s">
        <v>56</v>
      </c>
      <c r="E12585" s="16" t="s">
        <v>12</v>
      </c>
      <c r="F12585" s="16" t="s">
        <v>16</v>
      </c>
      <c r="G12585" s="12">
        <v>42551</v>
      </c>
      <c r="H12585" s="13">
        <v>7</v>
      </c>
      <c r="I12585" s="70">
        <v>0.42546148571436415</v>
      </c>
      <c r="J12585" s="70">
        <v>2.4659794831547686</v>
      </c>
      <c r="K12585" s="70">
        <f t="shared" si="1325"/>
        <v>0.28657828744623171</v>
      </c>
      <c r="L12585" s="65">
        <v>0</v>
      </c>
      <c r="M12585" s="63">
        <v>0</v>
      </c>
    </row>
    <row r="12586" spans="1:13" ht="15" customHeight="1">
      <c r="A12586" s="33">
        <v>41912</v>
      </c>
      <c r="B12586" s="12" t="s">
        <v>54</v>
      </c>
      <c r="C12586" s="10" t="s">
        <v>37</v>
      </c>
      <c r="D12586" s="10" t="s">
        <v>56</v>
      </c>
      <c r="E12586" s="16" t="s">
        <v>12</v>
      </c>
      <c r="F12586" s="16" t="s">
        <v>16</v>
      </c>
      <c r="G12586" s="12">
        <v>42643</v>
      </c>
      <c r="H12586" s="13">
        <v>8</v>
      </c>
      <c r="I12586" s="70">
        <v>0.38461956172968748</v>
      </c>
      <c r="J12586" s="70">
        <v>2.2677641002266142</v>
      </c>
      <c r="K12586" s="70">
        <f t="shared" si="1325"/>
        <v>0.18640417880153315</v>
      </c>
      <c r="L12586" s="65">
        <v>0</v>
      </c>
      <c r="M12586" s="63">
        <v>0</v>
      </c>
    </row>
    <row r="12587" spans="1:13" ht="15" customHeight="1">
      <c r="A12587" s="33">
        <v>41912</v>
      </c>
      <c r="B12587" s="12" t="s">
        <v>54</v>
      </c>
      <c r="C12587" s="10" t="s">
        <v>37</v>
      </c>
      <c r="D12587" s="10" t="s">
        <v>56</v>
      </c>
      <c r="E12587" s="16" t="s">
        <v>12</v>
      </c>
      <c r="F12587" s="16" t="s">
        <v>16</v>
      </c>
      <c r="G12587" s="12">
        <v>42735</v>
      </c>
      <c r="H12587" s="13">
        <v>9</v>
      </c>
      <c r="I12587" s="70">
        <v>0.35497142803103454</v>
      </c>
      <c r="J12587" s="70">
        <v>2.0446038422867758</v>
      </c>
      <c r="K12587" s="70">
        <f t="shared" si="1325"/>
        <v>0.13181117009119614</v>
      </c>
      <c r="L12587" s="65">
        <v>0</v>
      </c>
      <c r="M12587" s="63">
        <v>0</v>
      </c>
    </row>
    <row r="12588" spans="1:13" ht="15" customHeight="1">
      <c r="A12588" s="33">
        <v>41912</v>
      </c>
      <c r="B12588" s="12" t="s">
        <v>54</v>
      </c>
      <c r="C12588" s="10" t="s">
        <v>37</v>
      </c>
      <c r="D12588" s="10" t="s">
        <v>56</v>
      </c>
      <c r="E12588" s="16" t="s">
        <v>12</v>
      </c>
      <c r="F12588" s="16" t="s">
        <v>16</v>
      </c>
      <c r="G12588" s="12">
        <v>42825</v>
      </c>
      <c r="H12588" s="13">
        <v>10</v>
      </c>
      <c r="I12588" s="70">
        <v>0.30657633890982794</v>
      </c>
      <c r="J12588" s="70">
        <v>1.8028378483567025</v>
      </c>
      <c r="K12588" s="70">
        <f t="shared" si="1325"/>
        <v>6.4810344979754575E-2</v>
      </c>
      <c r="L12588" s="65">
        <v>0</v>
      </c>
      <c r="M12588" s="63">
        <v>0</v>
      </c>
    </row>
    <row r="12589" spans="1:13" ht="15" customHeight="1">
      <c r="A12589" s="33">
        <v>41912</v>
      </c>
      <c r="B12589" s="12" t="s">
        <v>54</v>
      </c>
      <c r="C12589" s="10" t="s">
        <v>37</v>
      </c>
      <c r="D12589" s="10" t="s">
        <v>56</v>
      </c>
      <c r="E12589" s="16" t="s">
        <v>12</v>
      </c>
      <c r="F12589" s="16" t="s">
        <v>16</v>
      </c>
      <c r="G12589" s="12">
        <v>42916</v>
      </c>
      <c r="H12589" s="13">
        <v>11</v>
      </c>
      <c r="I12589" s="70">
        <v>0.2564552210667328</v>
      </c>
      <c r="J12589" s="70">
        <v>1.6111917025765052</v>
      </c>
      <c r="K12589" s="70">
        <f t="shared" si="1325"/>
        <v>6.4809075286535567E-2</v>
      </c>
      <c r="L12589" s="65">
        <v>0</v>
      </c>
      <c r="M12589" s="63">
        <v>0</v>
      </c>
    </row>
    <row r="12590" spans="1:13" ht="15" customHeight="1">
      <c r="A12590" s="33">
        <v>41912</v>
      </c>
      <c r="B12590" s="12" t="s">
        <v>54</v>
      </c>
      <c r="C12590" s="10" t="s">
        <v>37</v>
      </c>
      <c r="D12590" s="10" t="s">
        <v>56</v>
      </c>
      <c r="E12590" s="16" t="s">
        <v>12</v>
      </c>
      <c r="F12590" s="16" t="s">
        <v>16</v>
      </c>
      <c r="G12590" s="12">
        <v>43008</v>
      </c>
      <c r="H12590" s="13">
        <v>12</v>
      </c>
      <c r="I12590" s="70">
        <v>0.24925661625591822</v>
      </c>
      <c r="J12590" s="70">
        <v>1.475175280897659</v>
      </c>
      <c r="K12590" s="70">
        <f t="shared" si="1325"/>
        <v>0.11324019457707202</v>
      </c>
      <c r="L12590" s="65">
        <v>0</v>
      </c>
      <c r="M12590" s="63">
        <v>0</v>
      </c>
    </row>
    <row r="12591" spans="1:13" ht="15" customHeight="1">
      <c r="A12591" s="33">
        <v>41912</v>
      </c>
      <c r="B12591" s="12" t="s">
        <v>54</v>
      </c>
      <c r="C12591" s="10" t="s">
        <v>37</v>
      </c>
      <c r="D12591" s="10" t="s">
        <v>56</v>
      </c>
      <c r="E12591" s="16" t="s">
        <v>12</v>
      </c>
      <c r="F12591" s="16" t="s">
        <v>16</v>
      </c>
      <c r="G12591" s="12">
        <v>43100</v>
      </c>
      <c r="H12591" s="13">
        <v>13</v>
      </c>
      <c r="I12591" s="70">
        <v>0.25905881665717256</v>
      </c>
      <c r="J12591" s="70">
        <v>1.3231455638617291</v>
      </c>
      <c r="K12591" s="70">
        <f t="shared" si="1325"/>
        <v>0.10702909962124263</v>
      </c>
      <c r="L12591" s="65">
        <v>0</v>
      </c>
      <c r="M12591" s="63">
        <v>0</v>
      </c>
    </row>
    <row r="12592" spans="1:13" ht="15" customHeight="1">
      <c r="A12592" s="33">
        <v>41912</v>
      </c>
      <c r="B12592" s="12" t="s">
        <v>54</v>
      </c>
      <c r="C12592" s="10" t="s">
        <v>37</v>
      </c>
      <c r="D12592" s="10" t="s">
        <v>56</v>
      </c>
      <c r="E12592" s="16" t="s">
        <v>12</v>
      </c>
      <c r="F12592" s="16" t="s">
        <v>16</v>
      </c>
      <c r="G12592" s="12">
        <v>43190</v>
      </c>
      <c r="H12592" s="13">
        <v>14</v>
      </c>
      <c r="I12592" s="70">
        <v>0.23747859186301401</v>
      </c>
      <c r="J12592" s="70">
        <v>1.2639916792343939</v>
      </c>
      <c r="K12592" s="70">
        <f t="shared" si="1325"/>
        <v>0.17832470723567884</v>
      </c>
      <c r="L12592" s="65">
        <v>0</v>
      </c>
      <c r="M12592" s="63">
        <v>0</v>
      </c>
    </row>
    <row r="12593" spans="1:13" ht="15" customHeight="1">
      <c r="A12593" s="33">
        <v>41912</v>
      </c>
      <c r="B12593" s="12" t="s">
        <v>54</v>
      </c>
      <c r="C12593" s="10" t="s">
        <v>37</v>
      </c>
      <c r="D12593" s="10" t="s">
        <v>56</v>
      </c>
      <c r="E12593" s="16" t="s">
        <v>12</v>
      </c>
      <c r="F12593" s="16" t="s">
        <v>16</v>
      </c>
      <c r="G12593" s="12">
        <v>43281</v>
      </c>
      <c r="H12593" s="13">
        <v>15</v>
      </c>
      <c r="I12593" s="70">
        <v>0.20683575979913282</v>
      </c>
      <c r="J12593" s="70">
        <v>1.1511316050946192</v>
      </c>
      <c r="K12593" s="70">
        <f t="shared" si="1325"/>
        <v>9.3975685659358099E-2</v>
      </c>
      <c r="L12593" s="65">
        <v>0</v>
      </c>
      <c r="M12593" s="63">
        <v>0</v>
      </c>
    </row>
    <row r="12594" spans="1:13" ht="15" customHeight="1">
      <c r="A12594" s="33">
        <v>41912</v>
      </c>
      <c r="B12594" s="12" t="s">
        <v>54</v>
      </c>
      <c r="C12594" s="10" t="s">
        <v>37</v>
      </c>
      <c r="D12594" s="10" t="s">
        <v>56</v>
      </c>
      <c r="E12594" s="16" t="s">
        <v>12</v>
      </c>
      <c r="F12594" s="16" t="s">
        <v>16</v>
      </c>
      <c r="G12594" s="12">
        <v>43373</v>
      </c>
      <c r="H12594" s="13">
        <v>16</v>
      </c>
      <c r="I12594" s="70">
        <v>0.17251486642297564</v>
      </c>
      <c r="J12594" s="70">
        <v>1.0297247864757111</v>
      </c>
      <c r="K12594" s="70">
        <f t="shared" si="1325"/>
        <v>5.1108047804067525E-2</v>
      </c>
      <c r="L12594" s="65">
        <v>0</v>
      </c>
      <c r="M12594" s="63">
        <v>0</v>
      </c>
    </row>
    <row r="12595" spans="1:13" ht="15" customHeight="1">
      <c r="A12595" s="33">
        <v>41912</v>
      </c>
      <c r="B12595" s="12" t="s">
        <v>54</v>
      </c>
      <c r="C12595" s="10" t="s">
        <v>37</v>
      </c>
      <c r="D12595" s="10" t="s">
        <v>56</v>
      </c>
      <c r="E12595" s="16" t="s">
        <v>12</v>
      </c>
      <c r="F12595" s="16" t="s">
        <v>16</v>
      </c>
      <c r="G12595" s="12">
        <v>43465</v>
      </c>
      <c r="H12595" s="13">
        <v>17</v>
      </c>
      <c r="I12595" s="70">
        <v>0.1425060970646479</v>
      </c>
      <c r="J12595" s="70">
        <v>0.89405745679347604</v>
      </c>
      <c r="K12595" s="70">
        <f t="shared" si="1325"/>
        <v>6.838767382412847E-3</v>
      </c>
      <c r="L12595" s="65">
        <v>0</v>
      </c>
      <c r="M12595" s="63">
        <v>0</v>
      </c>
    </row>
    <row r="12596" spans="1:13" ht="15" customHeight="1">
      <c r="A12596" s="33">
        <v>41912</v>
      </c>
      <c r="B12596" s="12" t="s">
        <v>54</v>
      </c>
      <c r="C12596" s="10" t="s">
        <v>37</v>
      </c>
      <c r="D12596" s="10" t="s">
        <v>56</v>
      </c>
      <c r="E12596" s="16" t="s">
        <v>12</v>
      </c>
      <c r="F12596" s="16" t="s">
        <v>16</v>
      </c>
      <c r="G12596" s="12">
        <v>43555</v>
      </c>
      <c r="H12596" s="13">
        <v>18</v>
      </c>
      <c r="I12596" s="70">
        <v>0.11250465454383995</v>
      </c>
      <c r="J12596" s="70">
        <v>0.75983665351837715</v>
      </c>
      <c r="K12596" s="70">
        <f t="shared" si="1325"/>
        <v>-2.1716148731258933E-2</v>
      </c>
      <c r="L12596" s="65">
        <v>0</v>
      </c>
      <c r="M12596" s="63">
        <v>0</v>
      </c>
    </row>
    <row r="12597" spans="1:13" ht="15" customHeight="1">
      <c r="A12597" s="33">
        <v>41912</v>
      </c>
      <c r="B12597" s="12" t="s">
        <v>54</v>
      </c>
      <c r="C12597" s="10" t="s">
        <v>37</v>
      </c>
      <c r="D12597" s="10" t="s">
        <v>56</v>
      </c>
      <c r="E12597" s="16" t="s">
        <v>12</v>
      </c>
      <c r="F12597" s="16" t="s">
        <v>16</v>
      </c>
      <c r="G12597" s="12">
        <v>43646</v>
      </c>
      <c r="H12597" s="13">
        <v>19</v>
      </c>
      <c r="I12597" s="70">
        <v>7.9629582458088599E-2</v>
      </c>
      <c r="J12597" s="70">
        <v>0.66816775102246595</v>
      </c>
      <c r="K12597" s="70">
        <f t="shared" si="1325"/>
        <v>-1.2039320037822598E-2</v>
      </c>
      <c r="L12597" s="65">
        <v>0</v>
      </c>
      <c r="M12597" s="63">
        <v>0</v>
      </c>
    </row>
    <row r="12598" spans="1:13" ht="15" customHeight="1">
      <c r="A12598" s="33">
        <v>41912</v>
      </c>
      <c r="B12598" s="12" t="s">
        <v>54</v>
      </c>
      <c r="C12598" s="10" t="s">
        <v>37</v>
      </c>
      <c r="D12598" s="10" t="s">
        <v>56</v>
      </c>
      <c r="E12598" s="16" t="s">
        <v>12</v>
      </c>
      <c r="F12598" s="16" t="s">
        <v>16</v>
      </c>
      <c r="G12598" s="12">
        <v>43738</v>
      </c>
      <c r="H12598" s="13">
        <v>20</v>
      </c>
      <c r="I12598" s="70">
        <v>5.9632978372390788E-2</v>
      </c>
      <c r="J12598" s="70">
        <v>0.50585299216101021</v>
      </c>
      <c r="K12598" s="70">
        <f t="shared" si="1325"/>
        <v>-0.10268178048906496</v>
      </c>
      <c r="L12598" s="65">
        <v>0</v>
      </c>
      <c r="M12598" s="63">
        <v>0</v>
      </c>
    </row>
    <row r="12599" spans="1:13" ht="15" customHeight="1">
      <c r="A12599" s="33">
        <v>41912</v>
      </c>
      <c r="B12599" s="12" t="s">
        <v>54</v>
      </c>
      <c r="C12599" s="10" t="s">
        <v>37</v>
      </c>
      <c r="D12599" s="10" t="s">
        <v>56</v>
      </c>
      <c r="E12599" s="16" t="s">
        <v>12</v>
      </c>
      <c r="F12599" s="16" t="s">
        <v>16</v>
      </c>
      <c r="G12599" s="12">
        <v>43830</v>
      </c>
      <c r="H12599" s="13">
        <v>21</v>
      </c>
      <c r="I12599" s="70">
        <v>5.0428724983729634E-2</v>
      </c>
      <c r="J12599" s="70">
        <v>0.40462114326898302</v>
      </c>
      <c r="K12599" s="70">
        <f t="shared" si="1325"/>
        <v>-5.0803123908297554E-2</v>
      </c>
      <c r="L12599" s="65">
        <v>0</v>
      </c>
      <c r="M12599" s="63">
        <v>0</v>
      </c>
    </row>
    <row r="12600" spans="1:13" ht="15" customHeight="1">
      <c r="A12600" s="33">
        <v>41912</v>
      </c>
      <c r="B12600" s="12" t="s">
        <v>54</v>
      </c>
      <c r="C12600" s="10" t="s">
        <v>37</v>
      </c>
      <c r="D12600" s="10" t="s">
        <v>56</v>
      </c>
      <c r="E12600" s="16" t="s">
        <v>20</v>
      </c>
      <c r="F12600" s="16" t="s">
        <v>21</v>
      </c>
      <c r="G12600" s="12">
        <v>42004</v>
      </c>
      <c r="H12600" s="13">
        <v>1</v>
      </c>
      <c r="I12600" s="70">
        <v>2.0744865566888677</v>
      </c>
      <c r="J12600" s="70">
        <v>30.912688033486575</v>
      </c>
      <c r="K12600" s="70">
        <f t="shared" ref="K12600" si="1330">J12600+I12600</f>
        <v>32.987174590175442</v>
      </c>
      <c r="L12600" s="65">
        <v>0</v>
      </c>
      <c r="M12600" s="63">
        <v>0</v>
      </c>
    </row>
    <row r="12601" spans="1:13" ht="15" customHeight="1">
      <c r="A12601" s="33">
        <v>41912</v>
      </c>
      <c r="B12601" s="12" t="s">
        <v>54</v>
      </c>
      <c r="C12601" s="10" t="s">
        <v>37</v>
      </c>
      <c r="D12601" s="10" t="s">
        <v>56</v>
      </c>
      <c r="E12601" s="16" t="s">
        <v>20</v>
      </c>
      <c r="F12601" s="16" t="s">
        <v>21</v>
      </c>
      <c r="G12601" s="12">
        <v>42094</v>
      </c>
      <c r="H12601" s="13">
        <v>2</v>
      </c>
      <c r="I12601" s="70">
        <v>5.9732281732011927</v>
      </c>
      <c r="J12601" s="70">
        <v>32.453826610949363</v>
      </c>
      <c r="K12601" s="70">
        <f t="shared" ref="K12601:K12662" si="1331">J12601-J12600+I12601</f>
        <v>7.5143667506639815</v>
      </c>
      <c r="L12601" s="65">
        <v>0</v>
      </c>
      <c r="M12601" s="63">
        <v>0</v>
      </c>
    </row>
    <row r="12602" spans="1:13" ht="15" customHeight="1">
      <c r="A12602" s="33">
        <v>41912</v>
      </c>
      <c r="B12602" s="12" t="s">
        <v>54</v>
      </c>
      <c r="C12602" s="10" t="s">
        <v>37</v>
      </c>
      <c r="D12602" s="10" t="s">
        <v>56</v>
      </c>
      <c r="E12602" s="16" t="s">
        <v>20</v>
      </c>
      <c r="F12602" s="16" t="s">
        <v>21</v>
      </c>
      <c r="G12602" s="12">
        <v>42185</v>
      </c>
      <c r="H12602" s="13">
        <v>3</v>
      </c>
      <c r="I12602" s="70">
        <v>4.6310837426466662</v>
      </c>
      <c r="J12602" s="70">
        <v>31.222428118033122</v>
      </c>
      <c r="K12602" s="70">
        <f t="shared" si="1331"/>
        <v>3.3996852497304246</v>
      </c>
      <c r="L12602" s="65">
        <v>0</v>
      </c>
      <c r="M12602" s="63">
        <v>0</v>
      </c>
    </row>
    <row r="12603" spans="1:13" ht="15" customHeight="1">
      <c r="A12603" s="33">
        <v>41912</v>
      </c>
      <c r="B12603" s="12" t="s">
        <v>54</v>
      </c>
      <c r="C12603" s="10" t="s">
        <v>37</v>
      </c>
      <c r="D12603" s="10" t="s">
        <v>56</v>
      </c>
      <c r="E12603" s="16" t="s">
        <v>20</v>
      </c>
      <c r="F12603" s="16" t="s">
        <v>21</v>
      </c>
      <c r="G12603" s="12">
        <v>42277</v>
      </c>
      <c r="H12603" s="13">
        <v>4</v>
      </c>
      <c r="I12603" s="70">
        <v>4.1785624551783371</v>
      </c>
      <c r="J12603" s="70">
        <v>31.641289372658548</v>
      </c>
      <c r="K12603" s="70">
        <f t="shared" si="1331"/>
        <v>4.5974237098037634</v>
      </c>
      <c r="L12603" s="65">
        <v>0</v>
      </c>
      <c r="M12603" s="63">
        <v>0</v>
      </c>
    </row>
    <row r="12604" spans="1:13" ht="15" customHeight="1">
      <c r="A12604" s="33">
        <v>41912</v>
      </c>
      <c r="B12604" s="12" t="s">
        <v>54</v>
      </c>
      <c r="C12604" s="10" t="s">
        <v>37</v>
      </c>
      <c r="D12604" s="10" t="s">
        <v>56</v>
      </c>
      <c r="E12604" s="16" t="s">
        <v>20</v>
      </c>
      <c r="F12604" s="16" t="s">
        <v>21</v>
      </c>
      <c r="G12604" s="12">
        <v>42369</v>
      </c>
      <c r="H12604" s="13">
        <v>5</v>
      </c>
      <c r="I12604" s="70">
        <v>4.5310763267763434</v>
      </c>
      <c r="J12604" s="70">
        <v>32.148848936662034</v>
      </c>
      <c r="K12604" s="70">
        <f t="shared" si="1331"/>
        <v>5.0386358907798297</v>
      </c>
      <c r="L12604" s="65">
        <v>0</v>
      </c>
      <c r="M12604" s="63">
        <v>0</v>
      </c>
    </row>
    <row r="12605" spans="1:13" ht="15" customHeight="1">
      <c r="A12605" s="33">
        <v>41912</v>
      </c>
      <c r="B12605" s="12" t="s">
        <v>54</v>
      </c>
      <c r="C12605" s="10" t="s">
        <v>37</v>
      </c>
      <c r="D12605" s="10" t="s">
        <v>56</v>
      </c>
      <c r="E12605" s="16" t="s">
        <v>20</v>
      </c>
      <c r="F12605" s="16" t="s">
        <v>21</v>
      </c>
      <c r="G12605" s="12">
        <v>42460</v>
      </c>
      <c r="H12605" s="13">
        <v>6</v>
      </c>
      <c r="I12605" s="70">
        <v>4.1724934102447833</v>
      </c>
      <c r="J12605" s="70">
        <v>31.304558635800959</v>
      </c>
      <c r="K12605" s="70">
        <f t="shared" si="1331"/>
        <v>3.3282031093837077</v>
      </c>
      <c r="L12605" s="65">
        <v>0</v>
      </c>
      <c r="M12605" s="63">
        <v>0</v>
      </c>
    </row>
    <row r="12606" spans="1:13" ht="15" customHeight="1">
      <c r="A12606" s="33">
        <v>41912</v>
      </c>
      <c r="B12606" s="12" t="s">
        <v>54</v>
      </c>
      <c r="C12606" s="10" t="s">
        <v>37</v>
      </c>
      <c r="D12606" s="10" t="s">
        <v>56</v>
      </c>
      <c r="E12606" s="16" t="s">
        <v>20</v>
      </c>
      <c r="F12606" s="16" t="s">
        <v>21</v>
      </c>
      <c r="G12606" s="12">
        <v>42551</v>
      </c>
      <c r="H12606" s="13">
        <v>7</v>
      </c>
      <c r="I12606" s="70">
        <v>3.9528758096951151</v>
      </c>
      <c r="J12606" s="70">
        <v>29.376382619523383</v>
      </c>
      <c r="K12606" s="70">
        <f t="shared" si="1331"/>
        <v>2.0246997934175397</v>
      </c>
      <c r="L12606" s="65">
        <v>0</v>
      </c>
      <c r="M12606" s="63">
        <v>0</v>
      </c>
    </row>
    <row r="12607" spans="1:13" ht="15" customHeight="1">
      <c r="A12607" s="33">
        <v>41912</v>
      </c>
      <c r="B12607" s="12" t="s">
        <v>54</v>
      </c>
      <c r="C12607" s="10" t="s">
        <v>37</v>
      </c>
      <c r="D12607" s="10" t="s">
        <v>56</v>
      </c>
      <c r="E12607" s="16" t="s">
        <v>20</v>
      </c>
      <c r="F12607" s="16" t="s">
        <v>21</v>
      </c>
      <c r="G12607" s="12">
        <v>42643</v>
      </c>
      <c r="H12607" s="13">
        <v>8</v>
      </c>
      <c r="I12607" s="70">
        <v>3.62827237949341</v>
      </c>
      <c r="J12607" s="70">
        <v>26.910215894328758</v>
      </c>
      <c r="K12607" s="70">
        <f t="shared" si="1331"/>
        <v>1.1621056542987844</v>
      </c>
      <c r="L12607" s="65">
        <v>0</v>
      </c>
      <c r="M12607" s="63">
        <v>0</v>
      </c>
    </row>
    <row r="12608" spans="1:13" ht="15" customHeight="1">
      <c r="A12608" s="33">
        <v>41912</v>
      </c>
      <c r="B12608" s="12" t="s">
        <v>54</v>
      </c>
      <c r="C12608" s="10" t="s">
        <v>37</v>
      </c>
      <c r="D12608" s="10" t="s">
        <v>56</v>
      </c>
      <c r="E12608" s="16" t="s">
        <v>20</v>
      </c>
      <c r="F12608" s="16" t="s">
        <v>21</v>
      </c>
      <c r="G12608" s="12">
        <v>42735</v>
      </c>
      <c r="H12608" s="13">
        <v>9</v>
      </c>
      <c r="I12608" s="70">
        <v>3.3409020170790598</v>
      </c>
      <c r="J12608" s="70">
        <v>24.040922505238996</v>
      </c>
      <c r="K12608" s="70">
        <f t="shared" si="1331"/>
        <v>0.4716086279892977</v>
      </c>
      <c r="L12608" s="65">
        <v>0</v>
      </c>
      <c r="M12608" s="63">
        <v>0</v>
      </c>
    </row>
    <row r="12609" spans="1:13" ht="15" customHeight="1">
      <c r="A12609" s="33">
        <v>41912</v>
      </c>
      <c r="B12609" s="12" t="s">
        <v>54</v>
      </c>
      <c r="C12609" s="10" t="s">
        <v>37</v>
      </c>
      <c r="D12609" s="10" t="s">
        <v>56</v>
      </c>
      <c r="E12609" s="16" t="s">
        <v>20</v>
      </c>
      <c r="F12609" s="16" t="s">
        <v>21</v>
      </c>
      <c r="G12609" s="12">
        <v>42825</v>
      </c>
      <c r="H12609" s="13">
        <v>10</v>
      </c>
      <c r="I12609" s="70">
        <v>2.9426007405990049</v>
      </c>
      <c r="J12609" s="70">
        <v>21.274713274757232</v>
      </c>
      <c r="K12609" s="70">
        <f t="shared" si="1331"/>
        <v>0.17639151011724152</v>
      </c>
      <c r="L12609" s="65">
        <v>0</v>
      </c>
      <c r="M12609" s="63">
        <v>0</v>
      </c>
    </row>
    <row r="12610" spans="1:13" ht="15" customHeight="1">
      <c r="A12610" s="33">
        <v>41912</v>
      </c>
      <c r="B12610" s="12" t="s">
        <v>54</v>
      </c>
      <c r="C12610" s="10" t="s">
        <v>37</v>
      </c>
      <c r="D12610" s="10" t="s">
        <v>56</v>
      </c>
      <c r="E12610" s="16" t="s">
        <v>20</v>
      </c>
      <c r="F12610" s="16" t="s">
        <v>21</v>
      </c>
      <c r="G12610" s="12">
        <v>42916</v>
      </c>
      <c r="H12610" s="13">
        <v>11</v>
      </c>
      <c r="I12610" s="70">
        <v>2.5077115662736418</v>
      </c>
      <c r="J12610" s="70">
        <v>18.265035302457591</v>
      </c>
      <c r="K12610" s="70">
        <f t="shared" si="1331"/>
        <v>-0.50196640602599985</v>
      </c>
      <c r="L12610" s="65">
        <v>0</v>
      </c>
      <c r="M12610" s="63">
        <v>0</v>
      </c>
    </row>
    <row r="12611" spans="1:13" ht="15" customHeight="1">
      <c r="A12611" s="33">
        <v>41912</v>
      </c>
      <c r="B12611" s="12" t="s">
        <v>54</v>
      </c>
      <c r="C12611" s="10" t="s">
        <v>37</v>
      </c>
      <c r="D12611" s="10" t="s">
        <v>56</v>
      </c>
      <c r="E12611" s="16" t="s">
        <v>20</v>
      </c>
      <c r="F12611" s="16" t="s">
        <v>21</v>
      </c>
      <c r="G12611" s="12">
        <v>43008</v>
      </c>
      <c r="H12611" s="13">
        <v>12</v>
      </c>
      <c r="I12611" s="70">
        <v>2.1190788778782803</v>
      </c>
      <c r="J12611" s="70">
        <v>15.757581007711678</v>
      </c>
      <c r="K12611" s="70">
        <f t="shared" si="1331"/>
        <v>-0.38837541686763188</v>
      </c>
      <c r="L12611" s="65">
        <v>0</v>
      </c>
      <c r="M12611" s="63">
        <v>0</v>
      </c>
    </row>
    <row r="12612" spans="1:13" ht="15" customHeight="1">
      <c r="A12612" s="33">
        <v>41912</v>
      </c>
      <c r="B12612" s="12" t="s">
        <v>54</v>
      </c>
      <c r="C12612" s="10" t="s">
        <v>37</v>
      </c>
      <c r="D12612" s="10" t="s">
        <v>56</v>
      </c>
      <c r="E12612" s="16" t="s">
        <v>20</v>
      </c>
      <c r="F12612" s="16" t="s">
        <v>21</v>
      </c>
      <c r="G12612" s="12">
        <v>43100</v>
      </c>
      <c r="H12612" s="13">
        <v>13</v>
      </c>
      <c r="I12612" s="70">
        <v>1.6415573400033026</v>
      </c>
      <c r="J12612" s="70">
        <v>13.383039036142691</v>
      </c>
      <c r="K12612" s="70">
        <f t="shared" si="1331"/>
        <v>-0.73298463156568516</v>
      </c>
      <c r="L12612" s="65">
        <v>0</v>
      </c>
      <c r="M12612" s="63">
        <v>0</v>
      </c>
    </row>
    <row r="12613" spans="1:13" ht="15" customHeight="1">
      <c r="A12613" s="33">
        <v>41912</v>
      </c>
      <c r="B12613" s="12" t="s">
        <v>54</v>
      </c>
      <c r="C12613" s="10" t="s">
        <v>37</v>
      </c>
      <c r="D12613" s="10" t="s">
        <v>56</v>
      </c>
      <c r="E12613" s="16" t="s">
        <v>20</v>
      </c>
      <c r="F12613" s="16" t="s">
        <v>21</v>
      </c>
      <c r="G12613" s="12">
        <v>43190</v>
      </c>
      <c r="H12613" s="13">
        <v>14</v>
      </c>
      <c r="I12613" s="70">
        <v>1.2940608137004403</v>
      </c>
      <c r="J12613" s="70">
        <v>12.2997615046379</v>
      </c>
      <c r="K12613" s="70">
        <f t="shared" si="1331"/>
        <v>0.21078328219564924</v>
      </c>
      <c r="L12613" s="65">
        <v>0</v>
      </c>
      <c r="M12613" s="63">
        <v>0</v>
      </c>
    </row>
    <row r="12614" spans="1:13" ht="15" customHeight="1">
      <c r="A12614" s="33">
        <v>41912</v>
      </c>
      <c r="B12614" s="12" t="s">
        <v>54</v>
      </c>
      <c r="C12614" s="10" t="s">
        <v>37</v>
      </c>
      <c r="D12614" s="10" t="s">
        <v>56</v>
      </c>
      <c r="E12614" s="16" t="s">
        <v>20</v>
      </c>
      <c r="F12614" s="16" t="s">
        <v>21</v>
      </c>
      <c r="G12614" s="12">
        <v>43281</v>
      </c>
      <c r="H12614" s="13">
        <v>15</v>
      </c>
      <c r="I12614" s="70">
        <v>1.0765268660746301</v>
      </c>
      <c r="J12614" s="70">
        <v>10.787456769665141</v>
      </c>
      <c r="K12614" s="70">
        <f t="shared" si="1331"/>
        <v>-0.43577786889812842</v>
      </c>
      <c r="L12614" s="65">
        <v>0</v>
      </c>
      <c r="M12614" s="63">
        <v>0</v>
      </c>
    </row>
    <row r="12615" spans="1:13" ht="15" customHeight="1">
      <c r="A12615" s="33">
        <v>41912</v>
      </c>
      <c r="B12615" s="12" t="s">
        <v>54</v>
      </c>
      <c r="C12615" s="10" t="s">
        <v>37</v>
      </c>
      <c r="D12615" s="10" t="s">
        <v>56</v>
      </c>
      <c r="E12615" s="16" t="s">
        <v>20</v>
      </c>
      <c r="F12615" s="16" t="s">
        <v>21</v>
      </c>
      <c r="G12615" s="12">
        <v>43373</v>
      </c>
      <c r="H12615" s="13">
        <v>16</v>
      </c>
      <c r="I12615" s="70">
        <v>0.89494118284216029</v>
      </c>
      <c r="J12615" s="70">
        <v>9.4990338598747712</v>
      </c>
      <c r="K12615" s="70">
        <f t="shared" si="1331"/>
        <v>-0.3934817269482096</v>
      </c>
      <c r="L12615" s="65">
        <v>0</v>
      </c>
      <c r="M12615" s="63">
        <v>0</v>
      </c>
    </row>
    <row r="12616" spans="1:13" ht="15" customHeight="1">
      <c r="A12616" s="33">
        <v>41912</v>
      </c>
      <c r="B12616" s="12" t="s">
        <v>54</v>
      </c>
      <c r="C12616" s="10" t="s">
        <v>37</v>
      </c>
      <c r="D12616" s="10" t="s">
        <v>56</v>
      </c>
      <c r="E12616" s="16" t="s">
        <v>20</v>
      </c>
      <c r="F12616" s="16" t="s">
        <v>21</v>
      </c>
      <c r="G12616" s="12">
        <v>43465</v>
      </c>
      <c r="H12616" s="13">
        <v>17</v>
      </c>
      <c r="I12616" s="70">
        <v>0.68919997642625219</v>
      </c>
      <c r="J12616" s="70">
        <v>8.5119781397920633</v>
      </c>
      <c r="K12616" s="70">
        <f t="shared" si="1331"/>
        <v>-0.29785574365645573</v>
      </c>
      <c r="L12616" s="65">
        <v>0</v>
      </c>
      <c r="M12616" s="63">
        <v>0</v>
      </c>
    </row>
    <row r="12617" spans="1:13" ht="15" customHeight="1">
      <c r="A12617" s="33">
        <v>41912</v>
      </c>
      <c r="B12617" s="12" t="s">
        <v>54</v>
      </c>
      <c r="C12617" s="10" t="s">
        <v>37</v>
      </c>
      <c r="D12617" s="10" t="s">
        <v>56</v>
      </c>
      <c r="E12617" s="16" t="s">
        <v>20</v>
      </c>
      <c r="F12617" s="16" t="s">
        <v>21</v>
      </c>
      <c r="G12617" s="12">
        <v>43555</v>
      </c>
      <c r="H12617" s="13">
        <v>18</v>
      </c>
      <c r="I12617" s="70">
        <v>0.59705564787554977</v>
      </c>
      <c r="J12617" s="70">
        <v>7.662219244040898</v>
      </c>
      <c r="K12617" s="70">
        <f t="shared" si="1331"/>
        <v>-0.25270324787561549</v>
      </c>
      <c r="L12617" s="65">
        <v>0</v>
      </c>
      <c r="M12617" s="63">
        <v>0</v>
      </c>
    </row>
    <row r="12618" spans="1:13" ht="15" customHeight="1">
      <c r="A12618" s="33">
        <v>41912</v>
      </c>
      <c r="B12618" s="12" t="s">
        <v>54</v>
      </c>
      <c r="C12618" s="10" t="s">
        <v>37</v>
      </c>
      <c r="D12618" s="10" t="s">
        <v>56</v>
      </c>
      <c r="E12618" s="16" t="s">
        <v>20</v>
      </c>
      <c r="F12618" s="16" t="s">
        <v>21</v>
      </c>
      <c r="G12618" s="12">
        <v>43646</v>
      </c>
      <c r="H12618" s="13">
        <v>19</v>
      </c>
      <c r="I12618" s="70">
        <v>0.4925738432936555</v>
      </c>
      <c r="J12618" s="70">
        <v>7.0941153340470464</v>
      </c>
      <c r="K12618" s="70">
        <f t="shared" si="1331"/>
        <v>-7.553006670019613E-2</v>
      </c>
      <c r="L12618" s="65">
        <v>0</v>
      </c>
      <c r="M12618" s="63">
        <v>0</v>
      </c>
    </row>
    <row r="12619" spans="1:13" ht="15" customHeight="1">
      <c r="A12619" s="33">
        <v>41912</v>
      </c>
      <c r="B12619" s="12" t="s">
        <v>54</v>
      </c>
      <c r="C12619" s="10" t="s">
        <v>37</v>
      </c>
      <c r="D12619" s="10" t="s">
        <v>56</v>
      </c>
      <c r="E12619" s="16" t="s">
        <v>20</v>
      </c>
      <c r="F12619" s="16" t="s">
        <v>21</v>
      </c>
      <c r="G12619" s="12">
        <v>43738</v>
      </c>
      <c r="H12619" s="13">
        <v>20</v>
      </c>
      <c r="I12619" s="70">
        <v>0.43671221073272193</v>
      </c>
      <c r="J12619" s="70">
        <v>6.2245960775774165</v>
      </c>
      <c r="K12619" s="70">
        <f t="shared" si="1331"/>
        <v>-0.43280704573690798</v>
      </c>
      <c r="L12619" s="65">
        <v>0</v>
      </c>
      <c r="M12619" s="63">
        <v>0</v>
      </c>
    </row>
    <row r="12620" spans="1:13" ht="15" customHeight="1">
      <c r="A12620" s="33">
        <v>41912</v>
      </c>
      <c r="B12620" s="12" t="s">
        <v>54</v>
      </c>
      <c r="C12620" s="10" t="s">
        <v>37</v>
      </c>
      <c r="D12620" s="10" t="s">
        <v>56</v>
      </c>
      <c r="E12620" s="16" t="s">
        <v>20</v>
      </c>
      <c r="F12620" s="16" t="s">
        <v>21</v>
      </c>
      <c r="G12620" s="12">
        <v>43830</v>
      </c>
      <c r="H12620" s="13">
        <v>21</v>
      </c>
      <c r="I12620" s="70">
        <v>0.31046059948926796</v>
      </c>
      <c r="J12620" s="70">
        <v>5.6474778288049947</v>
      </c>
      <c r="K12620" s="70">
        <f t="shared" si="1331"/>
        <v>-0.26665764928315383</v>
      </c>
      <c r="L12620" s="65">
        <v>0</v>
      </c>
      <c r="M12620" s="63">
        <v>0</v>
      </c>
    </row>
    <row r="12621" spans="1:13" ht="15" customHeight="1">
      <c r="A12621" s="33">
        <v>41912</v>
      </c>
      <c r="B12621" s="12" t="s">
        <v>54</v>
      </c>
      <c r="C12621" s="10" t="s">
        <v>37</v>
      </c>
      <c r="D12621" s="10" t="s">
        <v>56</v>
      </c>
      <c r="E12621" s="36" t="s">
        <v>20</v>
      </c>
      <c r="F12621" s="16" t="s">
        <v>15</v>
      </c>
      <c r="G12621" s="12">
        <v>42004</v>
      </c>
      <c r="H12621" s="13">
        <v>1</v>
      </c>
      <c r="I12621" s="70">
        <v>4.06622502857793E-2</v>
      </c>
      <c r="J12621" s="70">
        <v>0.17696769232058784</v>
      </c>
      <c r="K12621" s="70">
        <f t="shared" ref="K12621" si="1332">J12621+I12621</f>
        <v>0.21762994260636714</v>
      </c>
      <c r="L12621" s="65">
        <v>0</v>
      </c>
      <c r="M12621" s="63">
        <v>0</v>
      </c>
    </row>
    <row r="12622" spans="1:13" ht="15" customHeight="1">
      <c r="A12622" s="33">
        <v>41912</v>
      </c>
      <c r="B12622" s="12" t="s">
        <v>54</v>
      </c>
      <c r="C12622" s="10" t="s">
        <v>37</v>
      </c>
      <c r="D12622" s="10" t="s">
        <v>56</v>
      </c>
      <c r="E12622" s="36" t="s">
        <v>20</v>
      </c>
      <c r="F12622" s="16" t="s">
        <v>15</v>
      </c>
      <c r="G12622" s="12">
        <v>42094</v>
      </c>
      <c r="H12622" s="13">
        <v>2</v>
      </c>
      <c r="I12622" s="70">
        <v>5.6330613611330627E-2</v>
      </c>
      <c r="J12622" s="70">
        <v>0.18076582324409252</v>
      </c>
      <c r="K12622" s="70">
        <f t="shared" ref="K12622" si="1333">J12622-J12621+I12622</f>
        <v>6.0128744534835299E-2</v>
      </c>
      <c r="L12622" s="65">
        <v>0</v>
      </c>
      <c r="M12622" s="63">
        <v>0</v>
      </c>
    </row>
    <row r="12623" spans="1:13" ht="15" customHeight="1">
      <c r="A12623" s="33">
        <v>41912</v>
      </c>
      <c r="B12623" s="12" t="s">
        <v>54</v>
      </c>
      <c r="C12623" s="10" t="s">
        <v>37</v>
      </c>
      <c r="D12623" s="10" t="s">
        <v>56</v>
      </c>
      <c r="E12623" s="36" t="s">
        <v>20</v>
      </c>
      <c r="F12623" s="16" t="s">
        <v>15</v>
      </c>
      <c r="G12623" s="12">
        <v>42185</v>
      </c>
      <c r="H12623" s="13">
        <v>3</v>
      </c>
      <c r="I12623" s="70">
        <v>0.108838600619523</v>
      </c>
      <c r="J12623" s="70">
        <v>0.20468397850368625</v>
      </c>
      <c r="K12623" s="70">
        <f t="shared" si="1331"/>
        <v>0.13275675587911673</v>
      </c>
      <c r="L12623" s="65">
        <v>0</v>
      </c>
      <c r="M12623" s="63">
        <v>0</v>
      </c>
    </row>
    <row r="12624" spans="1:13" ht="15" customHeight="1">
      <c r="A12624" s="33">
        <v>41912</v>
      </c>
      <c r="B12624" s="12" t="s">
        <v>54</v>
      </c>
      <c r="C12624" s="10" t="s">
        <v>37</v>
      </c>
      <c r="D12624" s="10" t="s">
        <v>56</v>
      </c>
      <c r="E12624" s="36" t="s">
        <v>20</v>
      </c>
      <c r="F12624" s="16" t="s">
        <v>15</v>
      </c>
      <c r="G12624" s="12">
        <v>42277</v>
      </c>
      <c r="H12624" s="13">
        <v>4</v>
      </c>
      <c r="I12624" s="70">
        <v>9.6477393787797183E-2</v>
      </c>
      <c r="J12624" s="70">
        <v>0.18179814431954444</v>
      </c>
      <c r="K12624" s="70">
        <f t="shared" si="1331"/>
        <v>7.3591559603655377E-2</v>
      </c>
      <c r="L12624" s="65">
        <v>0</v>
      </c>
      <c r="M12624" s="63">
        <v>0</v>
      </c>
    </row>
    <row r="12625" spans="1:13" ht="15" customHeight="1">
      <c r="A12625" s="33">
        <v>41912</v>
      </c>
      <c r="B12625" s="12" t="s">
        <v>54</v>
      </c>
      <c r="C12625" s="10" t="s">
        <v>37</v>
      </c>
      <c r="D12625" s="10" t="s">
        <v>56</v>
      </c>
      <c r="E12625" s="36" t="s">
        <v>20</v>
      </c>
      <c r="F12625" s="16" t="s">
        <v>15</v>
      </c>
      <c r="G12625" s="12">
        <v>42369</v>
      </c>
      <c r="H12625" s="13">
        <v>5</v>
      </c>
      <c r="I12625" s="70">
        <v>6.0497958463854307E-2</v>
      </c>
      <c r="J12625" s="70">
        <v>0.14541009381174419</v>
      </c>
      <c r="K12625" s="70">
        <f t="shared" si="1331"/>
        <v>2.4109907956054055E-2</v>
      </c>
      <c r="L12625" s="65">
        <v>0</v>
      </c>
      <c r="M12625" s="63">
        <v>0</v>
      </c>
    </row>
    <row r="12626" spans="1:13" ht="15" customHeight="1">
      <c r="A12626" s="33">
        <v>41912</v>
      </c>
      <c r="B12626" s="12" t="s">
        <v>54</v>
      </c>
      <c r="C12626" s="10" t="s">
        <v>37</v>
      </c>
      <c r="D12626" s="10" t="s">
        <v>56</v>
      </c>
      <c r="E12626" s="36" t="s">
        <v>20</v>
      </c>
      <c r="F12626" s="16" t="s">
        <v>15</v>
      </c>
      <c r="G12626" s="12">
        <v>42460</v>
      </c>
      <c r="H12626" s="13">
        <v>6</v>
      </c>
      <c r="I12626" s="70">
        <v>4.2737689835175452E-2</v>
      </c>
      <c r="J12626" s="70">
        <v>0.12203578287584316</v>
      </c>
      <c r="K12626" s="70">
        <f t="shared" si="1331"/>
        <v>1.9363378899274419E-2</v>
      </c>
      <c r="L12626" s="65">
        <v>0</v>
      </c>
      <c r="M12626" s="63">
        <v>0</v>
      </c>
    </row>
    <row r="12627" spans="1:13" ht="15" customHeight="1">
      <c r="A12627" s="33">
        <v>41912</v>
      </c>
      <c r="B12627" s="12" t="s">
        <v>54</v>
      </c>
      <c r="C12627" s="10" t="s">
        <v>37</v>
      </c>
      <c r="D12627" s="10" t="s">
        <v>56</v>
      </c>
      <c r="E12627" s="36" t="s">
        <v>20</v>
      </c>
      <c r="F12627" s="16" t="s">
        <v>15</v>
      </c>
      <c r="G12627" s="12">
        <v>42551</v>
      </c>
      <c r="H12627" s="13">
        <v>7</v>
      </c>
      <c r="I12627" s="70">
        <v>2.7001848008609386E-2</v>
      </c>
      <c r="J12627" s="70">
        <v>9.7742574911101832E-2</v>
      </c>
      <c r="K12627" s="70">
        <f t="shared" si="1331"/>
        <v>2.7086400438680602E-3</v>
      </c>
      <c r="L12627" s="65">
        <v>0</v>
      </c>
      <c r="M12627" s="63">
        <v>0</v>
      </c>
    </row>
    <row r="12628" spans="1:13" ht="15" customHeight="1">
      <c r="A12628" s="33">
        <v>41912</v>
      </c>
      <c r="B12628" s="12" t="s">
        <v>54</v>
      </c>
      <c r="C12628" s="10" t="s">
        <v>37</v>
      </c>
      <c r="D12628" s="10" t="s">
        <v>56</v>
      </c>
      <c r="E12628" s="36" t="s">
        <v>20</v>
      </c>
      <c r="F12628" s="16" t="s">
        <v>15</v>
      </c>
      <c r="G12628" s="12">
        <v>42643</v>
      </c>
      <c r="H12628" s="13">
        <v>8</v>
      </c>
      <c r="I12628" s="70">
        <v>1.6788290526419614E-2</v>
      </c>
      <c r="J12628" s="70">
        <v>7.5774905885575838E-2</v>
      </c>
      <c r="K12628" s="70">
        <f t="shared" si="1331"/>
        <v>-5.1793784991063796E-3</v>
      </c>
      <c r="L12628" s="65">
        <v>0</v>
      </c>
      <c r="M12628" s="63">
        <v>0</v>
      </c>
    </row>
    <row r="12629" spans="1:13" ht="15" customHeight="1">
      <c r="A12629" s="33">
        <v>41912</v>
      </c>
      <c r="B12629" s="12" t="s">
        <v>54</v>
      </c>
      <c r="C12629" s="10" t="s">
        <v>37</v>
      </c>
      <c r="D12629" s="10" t="s">
        <v>56</v>
      </c>
      <c r="E12629" s="36" t="s">
        <v>20</v>
      </c>
      <c r="F12629" s="16" t="s">
        <v>15</v>
      </c>
      <c r="G12629" s="12">
        <v>42735</v>
      </c>
      <c r="H12629" s="13">
        <v>9</v>
      </c>
      <c r="I12629" s="70">
        <v>9.4713978242778607E-3</v>
      </c>
      <c r="J12629" s="70">
        <v>5.2128140106062593E-2</v>
      </c>
      <c r="K12629" s="70">
        <f t="shared" si="1331"/>
        <v>-1.4175367955235385E-2</v>
      </c>
      <c r="L12629" s="65">
        <v>0</v>
      </c>
      <c r="M12629" s="63">
        <v>0</v>
      </c>
    </row>
    <row r="12630" spans="1:13" ht="15" customHeight="1">
      <c r="A12630" s="33">
        <v>41912</v>
      </c>
      <c r="B12630" s="12" t="s">
        <v>54</v>
      </c>
      <c r="C12630" s="10" t="s">
        <v>37</v>
      </c>
      <c r="D12630" s="10" t="s">
        <v>56</v>
      </c>
      <c r="E12630" s="36" t="s">
        <v>20</v>
      </c>
      <c r="F12630" s="16" t="s">
        <v>15</v>
      </c>
      <c r="G12630" s="12">
        <v>42825</v>
      </c>
      <c r="H12630" s="13">
        <v>10</v>
      </c>
      <c r="I12630" s="70">
        <v>6.4392321161657051E-3</v>
      </c>
      <c r="J12630" s="70">
        <v>4.0650719388704459E-2</v>
      </c>
      <c r="K12630" s="70">
        <f t="shared" si="1331"/>
        <v>-5.0381886011924282E-3</v>
      </c>
      <c r="L12630" s="65">
        <v>0</v>
      </c>
      <c r="M12630" s="63">
        <v>0</v>
      </c>
    </row>
    <row r="12631" spans="1:13" ht="15" customHeight="1">
      <c r="A12631" s="33">
        <v>41912</v>
      </c>
      <c r="B12631" s="12" t="s">
        <v>54</v>
      </c>
      <c r="C12631" s="10" t="s">
        <v>37</v>
      </c>
      <c r="D12631" s="10" t="s">
        <v>56</v>
      </c>
      <c r="E12631" s="36" t="s">
        <v>20</v>
      </c>
      <c r="F12631" s="16" t="s">
        <v>15</v>
      </c>
      <c r="G12631" s="12">
        <v>42916</v>
      </c>
      <c r="H12631" s="13">
        <v>11</v>
      </c>
      <c r="I12631" s="70">
        <v>4.7477344414653122E-3</v>
      </c>
      <c r="J12631" s="70">
        <v>3.2835720250770306E-2</v>
      </c>
      <c r="K12631" s="70">
        <f t="shared" si="1331"/>
        <v>-3.067264696468841E-3</v>
      </c>
      <c r="L12631" s="65">
        <v>0</v>
      </c>
      <c r="M12631" s="63">
        <v>0</v>
      </c>
    </row>
    <row r="12632" spans="1:13" ht="15" customHeight="1">
      <c r="A12632" s="33">
        <v>41912</v>
      </c>
      <c r="B12632" s="12" t="s">
        <v>54</v>
      </c>
      <c r="C12632" s="10" t="s">
        <v>37</v>
      </c>
      <c r="D12632" s="10" t="s">
        <v>56</v>
      </c>
      <c r="E12632" s="36" t="s">
        <v>20</v>
      </c>
      <c r="F12632" s="16" t="s">
        <v>15</v>
      </c>
      <c r="G12632" s="12">
        <v>43008</v>
      </c>
      <c r="H12632" s="13">
        <v>12</v>
      </c>
      <c r="I12632" s="70">
        <v>3.5626762828387948E-3</v>
      </c>
      <c r="J12632" s="70">
        <v>2.6844792555648977E-2</v>
      </c>
      <c r="K12632" s="70">
        <f t="shared" si="1331"/>
        <v>-2.4282514122825338E-3</v>
      </c>
      <c r="L12632" s="65">
        <v>0</v>
      </c>
      <c r="M12632" s="63">
        <v>0</v>
      </c>
    </row>
    <row r="12633" spans="1:13" ht="15" customHeight="1">
      <c r="A12633" s="33">
        <v>41912</v>
      </c>
      <c r="B12633" s="12" t="s">
        <v>54</v>
      </c>
      <c r="C12633" s="10" t="s">
        <v>37</v>
      </c>
      <c r="D12633" s="10" t="s">
        <v>56</v>
      </c>
      <c r="E12633" s="36" t="s">
        <v>20</v>
      </c>
      <c r="F12633" s="16" t="s">
        <v>15</v>
      </c>
      <c r="G12633" s="12">
        <v>43100</v>
      </c>
      <c r="H12633" s="13">
        <v>13</v>
      </c>
      <c r="I12633" s="70">
        <v>2.7971588113189783E-3</v>
      </c>
      <c r="J12633" s="70">
        <v>2.0593605504183876E-2</v>
      </c>
      <c r="K12633" s="70">
        <f t="shared" si="1331"/>
        <v>-3.4540282401461231E-3</v>
      </c>
      <c r="L12633" s="65">
        <v>0</v>
      </c>
      <c r="M12633" s="63">
        <v>0</v>
      </c>
    </row>
    <row r="12634" spans="1:13" ht="15" customHeight="1">
      <c r="A12634" s="33">
        <v>41912</v>
      </c>
      <c r="B12634" s="12" t="s">
        <v>54</v>
      </c>
      <c r="C12634" s="10" t="s">
        <v>37</v>
      </c>
      <c r="D12634" s="10" t="s">
        <v>56</v>
      </c>
      <c r="E12634" s="36" t="s">
        <v>20</v>
      </c>
      <c r="F12634" s="16" t="s">
        <v>15</v>
      </c>
      <c r="G12634" s="12">
        <v>43190</v>
      </c>
      <c r="H12634" s="13">
        <v>14</v>
      </c>
      <c r="I12634" s="70">
        <v>2.2260267309820031E-3</v>
      </c>
      <c r="J12634" s="70">
        <v>1.6909419126574399E-2</v>
      </c>
      <c r="K12634" s="70">
        <f t="shared" si="1331"/>
        <v>-1.4581596466274743E-3</v>
      </c>
      <c r="L12634" s="65">
        <v>0</v>
      </c>
      <c r="M12634" s="63">
        <v>0</v>
      </c>
    </row>
    <row r="12635" spans="1:13" ht="15" customHeight="1">
      <c r="A12635" s="33">
        <v>41912</v>
      </c>
      <c r="B12635" s="12" t="s">
        <v>54</v>
      </c>
      <c r="C12635" s="10" t="s">
        <v>37</v>
      </c>
      <c r="D12635" s="10" t="s">
        <v>56</v>
      </c>
      <c r="E12635" s="36" t="s">
        <v>20</v>
      </c>
      <c r="F12635" s="16" t="s">
        <v>15</v>
      </c>
      <c r="G12635" s="12">
        <v>43281</v>
      </c>
      <c r="H12635" s="13">
        <v>15</v>
      </c>
      <c r="I12635" s="70">
        <v>2.0181720136018544E-3</v>
      </c>
      <c r="J12635" s="70">
        <v>1.4219366180473925E-2</v>
      </c>
      <c r="K12635" s="70">
        <f t="shared" si="1331"/>
        <v>-6.7188093249861969E-4</v>
      </c>
      <c r="L12635" s="65">
        <v>0</v>
      </c>
      <c r="M12635" s="63">
        <v>0</v>
      </c>
    </row>
    <row r="12636" spans="1:13" ht="15" customHeight="1">
      <c r="A12636" s="33">
        <v>41912</v>
      </c>
      <c r="B12636" s="12" t="s">
        <v>54</v>
      </c>
      <c r="C12636" s="10" t="s">
        <v>37</v>
      </c>
      <c r="D12636" s="10" t="s">
        <v>56</v>
      </c>
      <c r="E12636" s="36" t="s">
        <v>20</v>
      </c>
      <c r="F12636" s="16" t="s">
        <v>15</v>
      </c>
      <c r="G12636" s="12">
        <v>43373</v>
      </c>
      <c r="H12636" s="13">
        <v>16</v>
      </c>
      <c r="I12636" s="70">
        <v>1.6167681676801937E-3</v>
      </c>
      <c r="J12636" s="70">
        <v>1.0327516550953986E-2</v>
      </c>
      <c r="K12636" s="70">
        <f t="shared" si="1331"/>
        <v>-2.2750814618397452E-3</v>
      </c>
      <c r="L12636" s="65">
        <v>0</v>
      </c>
      <c r="M12636" s="63">
        <v>0</v>
      </c>
    </row>
    <row r="12637" spans="1:13" ht="15" customHeight="1">
      <c r="A12637" s="33">
        <v>41912</v>
      </c>
      <c r="B12637" s="12" t="s">
        <v>54</v>
      </c>
      <c r="C12637" s="10" t="s">
        <v>37</v>
      </c>
      <c r="D12637" s="10" t="s">
        <v>56</v>
      </c>
      <c r="E12637" s="36" t="s">
        <v>20</v>
      </c>
      <c r="F12637" s="16" t="s">
        <v>15</v>
      </c>
      <c r="G12637" s="12">
        <v>43465</v>
      </c>
      <c r="H12637" s="13">
        <v>17</v>
      </c>
      <c r="I12637" s="70">
        <v>1.3033005997993008E-3</v>
      </c>
      <c r="J12637" s="70">
        <v>9.1038440339368254E-3</v>
      </c>
      <c r="K12637" s="70">
        <f t="shared" si="1331"/>
        <v>7.9628082782140508E-5</v>
      </c>
      <c r="L12637" s="65">
        <v>0</v>
      </c>
      <c r="M12637" s="63">
        <v>0</v>
      </c>
    </row>
    <row r="12638" spans="1:13" ht="15" customHeight="1">
      <c r="A12638" s="33">
        <v>41912</v>
      </c>
      <c r="B12638" s="12" t="s">
        <v>54</v>
      </c>
      <c r="C12638" s="10" t="s">
        <v>37</v>
      </c>
      <c r="D12638" s="10" t="s">
        <v>56</v>
      </c>
      <c r="E12638" s="36" t="s">
        <v>20</v>
      </c>
      <c r="F12638" s="16" t="s">
        <v>15</v>
      </c>
      <c r="G12638" s="12">
        <v>43555</v>
      </c>
      <c r="H12638" s="13">
        <v>18</v>
      </c>
      <c r="I12638" s="70">
        <v>7.9662730521751213E-4</v>
      </c>
      <c r="J12638" s="70">
        <v>7.7220996504614448E-3</v>
      </c>
      <c r="K12638" s="70">
        <f t="shared" si="1331"/>
        <v>-5.8511707825786852E-4</v>
      </c>
      <c r="L12638" s="65">
        <v>0</v>
      </c>
      <c r="M12638" s="63">
        <v>0</v>
      </c>
    </row>
    <row r="12639" spans="1:13" ht="15" customHeight="1">
      <c r="A12639" s="33">
        <v>41912</v>
      </c>
      <c r="B12639" s="12" t="s">
        <v>54</v>
      </c>
      <c r="C12639" s="10" t="s">
        <v>37</v>
      </c>
      <c r="D12639" s="10" t="s">
        <v>56</v>
      </c>
      <c r="E12639" s="36" t="s">
        <v>20</v>
      </c>
      <c r="F12639" s="16" t="s">
        <v>15</v>
      </c>
      <c r="G12639" s="12">
        <v>43646</v>
      </c>
      <c r="H12639" s="13">
        <v>19</v>
      </c>
      <c r="I12639" s="70">
        <v>6.0210051568235223E-4</v>
      </c>
      <c r="J12639" s="70">
        <v>7.8555924907055541E-3</v>
      </c>
      <c r="K12639" s="70">
        <f t="shared" si="1331"/>
        <v>7.3559335592646158E-4</v>
      </c>
      <c r="L12639" s="65">
        <v>0</v>
      </c>
      <c r="M12639" s="63">
        <v>0</v>
      </c>
    </row>
    <row r="12640" spans="1:13" ht="15" customHeight="1">
      <c r="A12640" s="33">
        <v>41912</v>
      </c>
      <c r="B12640" s="12" t="s">
        <v>54</v>
      </c>
      <c r="C12640" s="10" t="s">
        <v>37</v>
      </c>
      <c r="D12640" s="10" t="s">
        <v>56</v>
      </c>
      <c r="E12640" s="36" t="s">
        <v>20</v>
      </c>
      <c r="F12640" s="16" t="s">
        <v>15</v>
      </c>
      <c r="G12640" s="12">
        <v>43738</v>
      </c>
      <c r="H12640" s="13">
        <v>20</v>
      </c>
      <c r="I12640" s="70">
        <v>4.3847400143923188E-4</v>
      </c>
      <c r="J12640" s="70">
        <v>6.4112511021310326E-3</v>
      </c>
      <c r="K12640" s="70">
        <f t="shared" si="1331"/>
        <v>-1.0058673871352897E-3</v>
      </c>
      <c r="L12640" s="65">
        <v>0</v>
      </c>
      <c r="M12640" s="63">
        <v>0</v>
      </c>
    </row>
    <row r="12641" spans="1:13" ht="15" customHeight="1">
      <c r="A12641" s="33">
        <v>41912</v>
      </c>
      <c r="B12641" s="12" t="s">
        <v>54</v>
      </c>
      <c r="C12641" s="10" t="s">
        <v>37</v>
      </c>
      <c r="D12641" s="10" t="s">
        <v>56</v>
      </c>
      <c r="E12641" s="36" t="s">
        <v>20</v>
      </c>
      <c r="F12641" s="16" t="s">
        <v>15</v>
      </c>
      <c r="G12641" s="12">
        <v>43830</v>
      </c>
      <c r="H12641" s="13">
        <v>21</v>
      </c>
      <c r="I12641" s="70">
        <v>2.8833220148727357E-4</v>
      </c>
      <c r="J12641" s="70">
        <v>4.968431686617869E-3</v>
      </c>
      <c r="K12641" s="70">
        <f t="shared" si="1331"/>
        <v>-1.1544872140258899E-3</v>
      </c>
      <c r="L12641" s="65">
        <v>0</v>
      </c>
      <c r="M12641" s="63">
        <v>0</v>
      </c>
    </row>
    <row r="12642" spans="1:13" ht="15" customHeight="1">
      <c r="A12642" s="33">
        <v>41912</v>
      </c>
      <c r="B12642" s="12" t="s">
        <v>54</v>
      </c>
      <c r="C12642" s="10" t="s">
        <v>37</v>
      </c>
      <c r="D12642" s="10" t="s">
        <v>56</v>
      </c>
      <c r="E12642" s="36" t="s">
        <v>31</v>
      </c>
      <c r="F12642" s="36" t="s">
        <v>34</v>
      </c>
      <c r="G12642" s="12">
        <v>42004</v>
      </c>
      <c r="H12642" s="13">
        <v>1</v>
      </c>
      <c r="I12642" s="70">
        <v>1.5091894983346954E-2</v>
      </c>
      <c r="J12642" s="65">
        <v>0</v>
      </c>
      <c r="K12642" s="70">
        <f t="shared" ref="K12642" si="1334">J12642+I12642</f>
        <v>1.5091894983346954E-2</v>
      </c>
      <c r="L12642" s="65">
        <v>0</v>
      </c>
      <c r="M12642" s="63">
        <v>0</v>
      </c>
    </row>
    <row r="12643" spans="1:13" ht="15" customHeight="1">
      <c r="A12643" s="33">
        <v>41912</v>
      </c>
      <c r="B12643" s="12" t="s">
        <v>54</v>
      </c>
      <c r="C12643" s="10" t="s">
        <v>37</v>
      </c>
      <c r="D12643" s="10" t="s">
        <v>56</v>
      </c>
      <c r="E12643" s="36" t="s">
        <v>31</v>
      </c>
      <c r="F12643" s="36" t="s">
        <v>34</v>
      </c>
      <c r="G12643" s="12">
        <v>42094</v>
      </c>
      <c r="H12643" s="13">
        <v>2</v>
      </c>
      <c r="I12643" s="70">
        <v>1.4417846346697516E-2</v>
      </c>
      <c r="J12643" s="65">
        <v>0</v>
      </c>
      <c r="K12643" s="70">
        <f t="shared" ref="K12643" si="1335">J12643-J12642+I12643</f>
        <v>1.4417846346697516E-2</v>
      </c>
      <c r="L12643" s="65">
        <v>0</v>
      </c>
      <c r="M12643" s="63">
        <v>0</v>
      </c>
    </row>
    <row r="12644" spans="1:13" ht="15" customHeight="1">
      <c r="A12644" s="33">
        <v>41912</v>
      </c>
      <c r="B12644" s="12" t="s">
        <v>54</v>
      </c>
      <c r="C12644" s="10" t="s">
        <v>37</v>
      </c>
      <c r="D12644" s="10" t="s">
        <v>56</v>
      </c>
      <c r="E12644" s="36" t="s">
        <v>31</v>
      </c>
      <c r="F12644" s="36" t="s">
        <v>34</v>
      </c>
      <c r="G12644" s="12">
        <v>42185</v>
      </c>
      <c r="H12644" s="13">
        <v>3</v>
      </c>
      <c r="I12644" s="70">
        <v>5.542225370120768E-2</v>
      </c>
      <c r="J12644" s="65">
        <v>0</v>
      </c>
      <c r="K12644" s="70">
        <f t="shared" si="1331"/>
        <v>5.542225370120768E-2</v>
      </c>
      <c r="L12644" s="65">
        <v>0</v>
      </c>
      <c r="M12644" s="63">
        <v>0</v>
      </c>
    </row>
    <row r="12645" spans="1:13" ht="15" customHeight="1">
      <c r="A12645" s="33">
        <v>41912</v>
      </c>
      <c r="B12645" s="12" t="s">
        <v>54</v>
      </c>
      <c r="C12645" s="10" t="s">
        <v>37</v>
      </c>
      <c r="D12645" s="10" t="s">
        <v>56</v>
      </c>
      <c r="E12645" s="36" t="s">
        <v>31</v>
      </c>
      <c r="F12645" s="36" t="s">
        <v>34</v>
      </c>
      <c r="G12645" s="12">
        <v>42277</v>
      </c>
      <c r="H12645" s="13">
        <v>4</v>
      </c>
      <c r="I12645" s="70">
        <v>0.10386455713471854</v>
      </c>
      <c r="J12645" s="65">
        <v>0</v>
      </c>
      <c r="K12645" s="70">
        <f t="shared" si="1331"/>
        <v>0.10386455713471854</v>
      </c>
      <c r="L12645" s="65">
        <v>0</v>
      </c>
      <c r="M12645" s="63">
        <v>0</v>
      </c>
    </row>
    <row r="12646" spans="1:13" ht="15" customHeight="1">
      <c r="A12646" s="33">
        <v>41912</v>
      </c>
      <c r="B12646" s="12" t="s">
        <v>54</v>
      </c>
      <c r="C12646" s="10" t="s">
        <v>37</v>
      </c>
      <c r="D12646" s="10" t="s">
        <v>56</v>
      </c>
      <c r="E12646" s="36" t="s">
        <v>31</v>
      </c>
      <c r="F12646" s="36" t="s">
        <v>34</v>
      </c>
      <c r="G12646" s="12">
        <v>42369</v>
      </c>
      <c r="H12646" s="13">
        <v>5</v>
      </c>
      <c r="I12646" s="70">
        <v>0.14071047990936947</v>
      </c>
      <c r="J12646" s="65">
        <v>0</v>
      </c>
      <c r="K12646" s="70">
        <f t="shared" si="1331"/>
        <v>0.14071047990936947</v>
      </c>
      <c r="L12646" s="65">
        <v>0</v>
      </c>
      <c r="M12646" s="63">
        <v>0</v>
      </c>
    </row>
    <row r="12647" spans="1:13" ht="15" customHeight="1">
      <c r="A12647" s="33">
        <v>41912</v>
      </c>
      <c r="B12647" s="12" t="s">
        <v>54</v>
      </c>
      <c r="C12647" s="10" t="s">
        <v>37</v>
      </c>
      <c r="D12647" s="10" t="s">
        <v>56</v>
      </c>
      <c r="E12647" s="36" t="s">
        <v>31</v>
      </c>
      <c r="F12647" s="36" t="s">
        <v>34</v>
      </c>
      <c r="G12647" s="12">
        <v>42460</v>
      </c>
      <c r="H12647" s="13">
        <v>6</v>
      </c>
      <c r="I12647" s="70">
        <v>0.14671482969162675</v>
      </c>
      <c r="J12647" s="65">
        <v>0</v>
      </c>
      <c r="K12647" s="70">
        <f t="shared" si="1331"/>
        <v>0.14671482969162675</v>
      </c>
      <c r="L12647" s="65">
        <v>0</v>
      </c>
      <c r="M12647" s="63">
        <v>0</v>
      </c>
    </row>
    <row r="12648" spans="1:13" ht="15" customHeight="1">
      <c r="A12648" s="33">
        <v>41912</v>
      </c>
      <c r="B12648" s="12" t="s">
        <v>54</v>
      </c>
      <c r="C12648" s="10" t="s">
        <v>37</v>
      </c>
      <c r="D12648" s="10" t="s">
        <v>56</v>
      </c>
      <c r="E12648" s="36" t="s">
        <v>31</v>
      </c>
      <c r="F12648" s="36" t="s">
        <v>34</v>
      </c>
      <c r="G12648" s="12">
        <v>42551</v>
      </c>
      <c r="H12648" s="13">
        <v>7</v>
      </c>
      <c r="I12648" s="70">
        <v>0.14464370101522128</v>
      </c>
      <c r="J12648" s="65">
        <v>0</v>
      </c>
      <c r="K12648" s="70">
        <f t="shared" si="1331"/>
        <v>0.14464370101522128</v>
      </c>
      <c r="L12648" s="65">
        <v>0</v>
      </c>
      <c r="M12648" s="63">
        <v>0</v>
      </c>
    </row>
    <row r="12649" spans="1:13" ht="15" customHeight="1">
      <c r="A12649" s="33">
        <v>41912</v>
      </c>
      <c r="B12649" s="12" t="s">
        <v>54</v>
      </c>
      <c r="C12649" s="10" t="s">
        <v>37</v>
      </c>
      <c r="D12649" s="10" t="s">
        <v>56</v>
      </c>
      <c r="E12649" s="36" t="s">
        <v>31</v>
      </c>
      <c r="F12649" s="36" t="s">
        <v>34</v>
      </c>
      <c r="G12649" s="12">
        <v>42643</v>
      </c>
      <c r="H12649" s="13">
        <v>8</v>
      </c>
      <c r="I12649" s="70">
        <v>0.14254663035686654</v>
      </c>
      <c r="J12649" s="65">
        <v>0</v>
      </c>
      <c r="K12649" s="70">
        <f t="shared" si="1331"/>
        <v>0.14254663035686654</v>
      </c>
      <c r="L12649" s="65">
        <v>0</v>
      </c>
      <c r="M12649" s="63">
        <v>0</v>
      </c>
    </row>
    <row r="12650" spans="1:13" ht="15" customHeight="1">
      <c r="A12650" s="33">
        <v>41912</v>
      </c>
      <c r="B12650" s="12" t="s">
        <v>54</v>
      </c>
      <c r="C12650" s="10" t="s">
        <v>37</v>
      </c>
      <c r="D12650" s="10" t="s">
        <v>56</v>
      </c>
      <c r="E12650" s="36" t="s">
        <v>31</v>
      </c>
      <c r="F12650" s="36" t="s">
        <v>34</v>
      </c>
      <c r="G12650" s="12">
        <v>42735</v>
      </c>
      <c r="H12650" s="13">
        <v>9</v>
      </c>
      <c r="I12650" s="70">
        <v>0.13105645168974966</v>
      </c>
      <c r="J12650" s="65">
        <v>0</v>
      </c>
      <c r="K12650" s="70">
        <f t="shared" si="1331"/>
        <v>0.13105645168974966</v>
      </c>
      <c r="L12650" s="65">
        <v>0</v>
      </c>
      <c r="M12650" s="63">
        <v>0</v>
      </c>
    </row>
    <row r="12651" spans="1:13" ht="15" customHeight="1">
      <c r="A12651" s="33">
        <v>41912</v>
      </c>
      <c r="B12651" s="12" t="s">
        <v>54</v>
      </c>
      <c r="C12651" s="10" t="s">
        <v>37</v>
      </c>
      <c r="D12651" s="10" t="s">
        <v>56</v>
      </c>
      <c r="E12651" s="36" t="s">
        <v>31</v>
      </c>
      <c r="F12651" s="36" t="s">
        <v>34</v>
      </c>
      <c r="G12651" s="12">
        <v>42825</v>
      </c>
      <c r="H12651" s="13">
        <v>10</v>
      </c>
      <c r="I12651" s="70">
        <v>0.13393692001046453</v>
      </c>
      <c r="J12651" s="65">
        <v>0</v>
      </c>
      <c r="K12651" s="70">
        <f t="shared" si="1331"/>
        <v>0.13393692001046453</v>
      </c>
      <c r="L12651" s="65">
        <v>0</v>
      </c>
      <c r="M12651" s="63">
        <v>0</v>
      </c>
    </row>
    <row r="12652" spans="1:13" ht="15" customHeight="1">
      <c r="A12652" s="33">
        <v>41912</v>
      </c>
      <c r="B12652" s="12" t="s">
        <v>54</v>
      </c>
      <c r="C12652" s="10" t="s">
        <v>37</v>
      </c>
      <c r="D12652" s="10" t="s">
        <v>56</v>
      </c>
      <c r="E12652" s="36" t="s">
        <v>31</v>
      </c>
      <c r="F12652" s="36" t="s">
        <v>34</v>
      </c>
      <c r="G12652" s="12">
        <v>42916</v>
      </c>
      <c r="H12652" s="13">
        <v>11</v>
      </c>
      <c r="I12652" s="70">
        <v>0.12095150617536543</v>
      </c>
      <c r="J12652" s="65">
        <v>0</v>
      </c>
      <c r="K12652" s="70">
        <f t="shared" si="1331"/>
        <v>0.12095150617536543</v>
      </c>
      <c r="L12652" s="65">
        <v>0</v>
      </c>
      <c r="M12652" s="63">
        <v>0</v>
      </c>
    </row>
    <row r="12653" spans="1:13" ht="15" customHeight="1">
      <c r="A12653" s="33">
        <v>41912</v>
      </c>
      <c r="B12653" s="12" t="s">
        <v>54</v>
      </c>
      <c r="C12653" s="10" t="s">
        <v>37</v>
      </c>
      <c r="D12653" s="10" t="s">
        <v>56</v>
      </c>
      <c r="E12653" s="36" t="s">
        <v>31</v>
      </c>
      <c r="F12653" s="36" t="s">
        <v>34</v>
      </c>
      <c r="G12653" s="12">
        <v>43008</v>
      </c>
      <c r="H12653" s="13">
        <v>12</v>
      </c>
      <c r="I12653" s="70">
        <v>0.11637930509231698</v>
      </c>
      <c r="J12653" s="65">
        <v>0</v>
      </c>
      <c r="K12653" s="70">
        <f t="shared" si="1331"/>
        <v>0.11637930509231698</v>
      </c>
      <c r="L12653" s="65">
        <v>0</v>
      </c>
      <c r="M12653" s="63">
        <v>0</v>
      </c>
    </row>
    <row r="12654" spans="1:13" ht="15" customHeight="1">
      <c r="A12654" s="33">
        <v>41912</v>
      </c>
      <c r="B12654" s="12" t="s">
        <v>54</v>
      </c>
      <c r="C12654" s="10" t="s">
        <v>37</v>
      </c>
      <c r="D12654" s="10" t="s">
        <v>56</v>
      </c>
      <c r="E12654" s="36" t="s">
        <v>31</v>
      </c>
      <c r="F12654" s="36" t="s">
        <v>34</v>
      </c>
      <c r="G12654" s="12">
        <v>43100</v>
      </c>
      <c r="H12654" s="13">
        <v>13</v>
      </c>
      <c r="I12654" s="70">
        <v>0.10958402813277601</v>
      </c>
      <c r="J12654" s="65">
        <v>0</v>
      </c>
      <c r="K12654" s="70">
        <f t="shared" si="1331"/>
        <v>0.10958402813277601</v>
      </c>
      <c r="L12654" s="65">
        <v>0</v>
      </c>
      <c r="M12654" s="63">
        <v>0</v>
      </c>
    </row>
    <row r="12655" spans="1:13" ht="15" customHeight="1">
      <c r="A12655" s="33">
        <v>41912</v>
      </c>
      <c r="B12655" s="12" t="s">
        <v>54</v>
      </c>
      <c r="C12655" s="10" t="s">
        <v>37</v>
      </c>
      <c r="D12655" s="10" t="s">
        <v>56</v>
      </c>
      <c r="E12655" s="36" t="s">
        <v>31</v>
      </c>
      <c r="F12655" s="36" t="s">
        <v>34</v>
      </c>
      <c r="G12655" s="12">
        <v>43190</v>
      </c>
      <c r="H12655" s="13">
        <v>14</v>
      </c>
      <c r="I12655" s="70">
        <v>7.6409276147153093E-2</v>
      </c>
      <c r="J12655" s="65">
        <v>0</v>
      </c>
      <c r="K12655" s="70">
        <f t="shared" si="1331"/>
        <v>7.6409276147153093E-2</v>
      </c>
      <c r="L12655" s="65">
        <v>0</v>
      </c>
      <c r="M12655" s="63">
        <v>0</v>
      </c>
    </row>
    <row r="12656" spans="1:13" ht="15" customHeight="1">
      <c r="A12656" s="33">
        <v>41912</v>
      </c>
      <c r="B12656" s="12" t="s">
        <v>54</v>
      </c>
      <c r="C12656" s="10" t="s">
        <v>37</v>
      </c>
      <c r="D12656" s="10" t="s">
        <v>56</v>
      </c>
      <c r="E12656" s="36" t="s">
        <v>31</v>
      </c>
      <c r="F12656" s="36" t="s">
        <v>34</v>
      </c>
      <c r="G12656" s="12">
        <v>43281</v>
      </c>
      <c r="H12656" s="13">
        <v>15</v>
      </c>
      <c r="I12656" s="70">
        <v>7.460484753009311E-2</v>
      </c>
      <c r="J12656" s="65">
        <v>0</v>
      </c>
      <c r="K12656" s="70">
        <f t="shared" si="1331"/>
        <v>7.460484753009311E-2</v>
      </c>
      <c r="L12656" s="65">
        <v>0</v>
      </c>
      <c r="M12656" s="63">
        <v>0</v>
      </c>
    </row>
    <row r="12657" spans="1:13" ht="15" customHeight="1">
      <c r="A12657" s="33">
        <v>41912</v>
      </c>
      <c r="B12657" s="12" t="s">
        <v>54</v>
      </c>
      <c r="C12657" s="10" t="s">
        <v>37</v>
      </c>
      <c r="D12657" s="10" t="s">
        <v>56</v>
      </c>
      <c r="E12657" s="36" t="s">
        <v>31</v>
      </c>
      <c r="F12657" s="36" t="s">
        <v>34</v>
      </c>
      <c r="G12657" s="12">
        <v>43373</v>
      </c>
      <c r="H12657" s="13">
        <v>16</v>
      </c>
      <c r="I12657" s="70">
        <v>6.7196627279442644E-2</v>
      </c>
      <c r="J12657" s="65">
        <v>0</v>
      </c>
      <c r="K12657" s="70">
        <f t="shared" si="1331"/>
        <v>6.7196627279442644E-2</v>
      </c>
      <c r="L12657" s="65">
        <v>0</v>
      </c>
      <c r="M12657" s="63">
        <v>0</v>
      </c>
    </row>
    <row r="12658" spans="1:13" ht="15" customHeight="1">
      <c r="A12658" s="33">
        <v>41912</v>
      </c>
      <c r="B12658" s="12" t="s">
        <v>54</v>
      </c>
      <c r="C12658" s="10" t="s">
        <v>37</v>
      </c>
      <c r="D12658" s="10" t="s">
        <v>56</v>
      </c>
      <c r="E12658" s="36" t="s">
        <v>31</v>
      </c>
      <c r="F12658" s="36" t="s">
        <v>34</v>
      </c>
      <c r="G12658" s="12">
        <v>43465</v>
      </c>
      <c r="H12658" s="13">
        <v>17</v>
      </c>
      <c r="I12658" s="70">
        <v>3.4821775268262911E-2</v>
      </c>
      <c r="J12658" s="65">
        <v>0</v>
      </c>
      <c r="K12658" s="70">
        <f t="shared" si="1331"/>
        <v>3.4821775268262911E-2</v>
      </c>
      <c r="L12658" s="65">
        <v>0</v>
      </c>
      <c r="M12658" s="63">
        <v>0</v>
      </c>
    </row>
    <row r="12659" spans="1:13" ht="15" customHeight="1">
      <c r="A12659" s="33">
        <v>41912</v>
      </c>
      <c r="B12659" s="12" t="s">
        <v>54</v>
      </c>
      <c r="C12659" s="10" t="s">
        <v>37</v>
      </c>
      <c r="D12659" s="10" t="s">
        <v>56</v>
      </c>
      <c r="E12659" s="36" t="s">
        <v>31</v>
      </c>
      <c r="F12659" s="36" t="s">
        <v>34</v>
      </c>
      <c r="G12659" s="12">
        <v>43555</v>
      </c>
      <c r="H12659" s="13">
        <v>18</v>
      </c>
      <c r="I12659" s="70">
        <v>1.9172869697988482E-2</v>
      </c>
      <c r="J12659" s="65">
        <v>0</v>
      </c>
      <c r="K12659" s="70">
        <f t="shared" si="1331"/>
        <v>1.9172869697988482E-2</v>
      </c>
      <c r="L12659" s="65">
        <v>0</v>
      </c>
      <c r="M12659" s="63">
        <v>0</v>
      </c>
    </row>
    <row r="12660" spans="1:13" ht="15" customHeight="1">
      <c r="A12660" s="33">
        <v>41912</v>
      </c>
      <c r="B12660" s="12" t="s">
        <v>54</v>
      </c>
      <c r="C12660" s="10" t="s">
        <v>37</v>
      </c>
      <c r="D12660" s="10" t="s">
        <v>56</v>
      </c>
      <c r="E12660" s="36" t="s">
        <v>31</v>
      </c>
      <c r="F12660" s="36" t="s">
        <v>34</v>
      </c>
      <c r="G12660" s="12">
        <v>43646</v>
      </c>
      <c r="H12660" s="13">
        <v>19</v>
      </c>
      <c r="I12660" s="70">
        <v>2.3576361261277157E-3</v>
      </c>
      <c r="J12660" s="65">
        <v>0</v>
      </c>
      <c r="K12660" s="70">
        <f t="shared" si="1331"/>
        <v>2.3576361261277157E-3</v>
      </c>
      <c r="L12660" s="65">
        <v>0</v>
      </c>
      <c r="M12660" s="63">
        <v>0</v>
      </c>
    </row>
    <row r="12661" spans="1:13" ht="15" customHeight="1">
      <c r="A12661" s="33">
        <v>41912</v>
      </c>
      <c r="B12661" s="12" t="s">
        <v>54</v>
      </c>
      <c r="C12661" s="10" t="s">
        <v>37</v>
      </c>
      <c r="D12661" s="10" t="s">
        <v>56</v>
      </c>
      <c r="E12661" s="36" t="s">
        <v>31</v>
      </c>
      <c r="F12661" s="36" t="s">
        <v>34</v>
      </c>
      <c r="G12661" s="12">
        <v>43738</v>
      </c>
      <c r="H12661" s="13">
        <v>20</v>
      </c>
      <c r="I12661" s="70">
        <v>2.3012202072436594E-3</v>
      </c>
      <c r="J12661" s="65">
        <v>0</v>
      </c>
      <c r="K12661" s="70">
        <f t="shared" si="1331"/>
        <v>2.3012202072436594E-3</v>
      </c>
      <c r="L12661" s="65">
        <v>0</v>
      </c>
      <c r="M12661" s="63">
        <v>0</v>
      </c>
    </row>
    <row r="12662" spans="1:13" ht="15" customHeight="1">
      <c r="A12662" s="33">
        <v>41912</v>
      </c>
      <c r="B12662" s="12" t="s">
        <v>54</v>
      </c>
      <c r="C12662" s="10" t="s">
        <v>37</v>
      </c>
      <c r="D12662" s="10" t="s">
        <v>56</v>
      </c>
      <c r="E12662" s="36" t="s">
        <v>31</v>
      </c>
      <c r="F12662" s="36" t="s">
        <v>34</v>
      </c>
      <c r="G12662" s="12">
        <v>43830</v>
      </c>
      <c r="H12662" s="13">
        <v>21</v>
      </c>
      <c r="I12662" s="70">
        <v>2.2142330426513368E-3</v>
      </c>
      <c r="J12662" s="65">
        <v>0</v>
      </c>
      <c r="K12662" s="70">
        <f t="shared" si="1331"/>
        <v>2.2142330426513368E-3</v>
      </c>
      <c r="L12662" s="65">
        <v>0</v>
      </c>
      <c r="M12662" s="63">
        <v>0</v>
      </c>
    </row>
    <row r="12663" spans="1:13" ht="15" customHeight="1">
      <c r="A12663" s="33">
        <v>41912</v>
      </c>
      <c r="B12663" s="12" t="s">
        <v>54</v>
      </c>
      <c r="C12663" s="10" t="s">
        <v>37</v>
      </c>
      <c r="D12663" s="10" t="s">
        <v>56</v>
      </c>
      <c r="E12663" s="16" t="s">
        <v>31</v>
      </c>
      <c r="F12663" s="16" t="s">
        <v>35</v>
      </c>
      <c r="G12663" s="12">
        <v>42004</v>
      </c>
      <c r="H12663" s="13">
        <v>1</v>
      </c>
      <c r="I12663" s="70">
        <v>1.153170425173057</v>
      </c>
      <c r="J12663" s="70">
        <v>33.239249612575392</v>
      </c>
      <c r="K12663" s="70">
        <f t="shared" ref="K12663" si="1336">J12663+I12663</f>
        <v>34.392420037748451</v>
      </c>
      <c r="L12663" s="65">
        <v>0</v>
      </c>
      <c r="M12663" s="63">
        <v>0</v>
      </c>
    </row>
    <row r="12664" spans="1:13" ht="15" customHeight="1">
      <c r="A12664" s="33">
        <v>41912</v>
      </c>
      <c r="B12664" s="12" t="s">
        <v>54</v>
      </c>
      <c r="C12664" s="10" t="s">
        <v>37</v>
      </c>
      <c r="D12664" s="10" t="s">
        <v>56</v>
      </c>
      <c r="E12664" s="16" t="s">
        <v>31</v>
      </c>
      <c r="F12664" s="16" t="s">
        <v>35</v>
      </c>
      <c r="G12664" s="12">
        <v>42094</v>
      </c>
      <c r="H12664" s="13">
        <v>2</v>
      </c>
      <c r="I12664" s="70">
        <v>2.2963912100283341</v>
      </c>
      <c r="J12664" s="70">
        <v>40.700438722195969</v>
      </c>
      <c r="K12664" s="70">
        <f t="shared" ref="K12664:K12725" si="1337">J12664-J12663+I12664</f>
        <v>9.7575803196489108</v>
      </c>
      <c r="L12664" s="65">
        <v>0</v>
      </c>
      <c r="M12664" s="63">
        <v>0</v>
      </c>
    </row>
    <row r="12665" spans="1:13" ht="15" customHeight="1">
      <c r="A12665" s="33">
        <v>41912</v>
      </c>
      <c r="B12665" s="12" t="s">
        <v>54</v>
      </c>
      <c r="C12665" s="10" t="s">
        <v>37</v>
      </c>
      <c r="D12665" s="10" t="s">
        <v>56</v>
      </c>
      <c r="E12665" s="16" t="s">
        <v>31</v>
      </c>
      <c r="F12665" s="16" t="s">
        <v>35</v>
      </c>
      <c r="G12665" s="12">
        <v>42185</v>
      </c>
      <c r="H12665" s="13">
        <v>3</v>
      </c>
      <c r="I12665" s="70">
        <v>2.2072414537484306</v>
      </c>
      <c r="J12665" s="70">
        <v>47.340215656590715</v>
      </c>
      <c r="K12665" s="70">
        <f t="shared" si="1337"/>
        <v>8.8470183881431765</v>
      </c>
      <c r="L12665" s="65">
        <v>0</v>
      </c>
      <c r="M12665" s="63">
        <v>0</v>
      </c>
    </row>
    <row r="12666" spans="1:13" ht="15" customHeight="1">
      <c r="A12666" s="33">
        <v>41912</v>
      </c>
      <c r="B12666" s="12" t="s">
        <v>54</v>
      </c>
      <c r="C12666" s="10" t="s">
        <v>37</v>
      </c>
      <c r="D12666" s="10" t="s">
        <v>56</v>
      </c>
      <c r="E12666" s="16" t="s">
        <v>31</v>
      </c>
      <c r="F12666" s="16" t="s">
        <v>35</v>
      </c>
      <c r="G12666" s="12">
        <v>42277</v>
      </c>
      <c r="H12666" s="13">
        <v>4</v>
      </c>
      <c r="I12666" s="70">
        <v>3.2436160901683078</v>
      </c>
      <c r="J12666" s="70">
        <v>56.598620085647241</v>
      </c>
      <c r="K12666" s="70">
        <f t="shared" si="1337"/>
        <v>12.502020519224834</v>
      </c>
      <c r="L12666" s="65">
        <v>0</v>
      </c>
      <c r="M12666" s="63">
        <v>0</v>
      </c>
    </row>
    <row r="12667" spans="1:13" ht="15" customHeight="1">
      <c r="A12667" s="33">
        <v>41912</v>
      </c>
      <c r="B12667" s="12" t="s">
        <v>54</v>
      </c>
      <c r="C12667" s="10" t="s">
        <v>37</v>
      </c>
      <c r="D12667" s="10" t="s">
        <v>56</v>
      </c>
      <c r="E12667" s="16" t="s">
        <v>31</v>
      </c>
      <c r="F12667" s="16" t="s">
        <v>35</v>
      </c>
      <c r="G12667" s="12">
        <v>42369</v>
      </c>
      <c r="H12667" s="13">
        <v>5</v>
      </c>
      <c r="I12667" s="70">
        <v>4.0922888918685381</v>
      </c>
      <c r="J12667" s="70">
        <v>66.180868135957297</v>
      </c>
      <c r="K12667" s="70">
        <f t="shared" si="1337"/>
        <v>13.674536942178595</v>
      </c>
      <c r="L12667" s="65">
        <v>0</v>
      </c>
      <c r="M12667" s="63">
        <v>0</v>
      </c>
    </row>
    <row r="12668" spans="1:13" ht="15" customHeight="1">
      <c r="A12668" s="33">
        <v>41912</v>
      </c>
      <c r="B12668" s="12" t="s">
        <v>54</v>
      </c>
      <c r="C12668" s="10" t="s">
        <v>37</v>
      </c>
      <c r="D12668" s="10" t="s">
        <v>56</v>
      </c>
      <c r="E12668" s="16" t="s">
        <v>31</v>
      </c>
      <c r="F12668" s="16" t="s">
        <v>35</v>
      </c>
      <c r="G12668" s="12">
        <v>42460</v>
      </c>
      <c r="H12668" s="13">
        <v>6</v>
      </c>
      <c r="I12668" s="70">
        <v>4.3957705662183226</v>
      </c>
      <c r="J12668" s="70">
        <v>74.185482034930828</v>
      </c>
      <c r="K12668" s="70">
        <f t="shared" si="1337"/>
        <v>12.400384465191854</v>
      </c>
      <c r="L12668" s="65">
        <v>0</v>
      </c>
      <c r="M12668" s="63">
        <v>0</v>
      </c>
    </row>
    <row r="12669" spans="1:13" ht="15" customHeight="1">
      <c r="A12669" s="33">
        <v>41912</v>
      </c>
      <c r="B12669" s="12" t="s">
        <v>54</v>
      </c>
      <c r="C12669" s="10" t="s">
        <v>37</v>
      </c>
      <c r="D12669" s="10" t="s">
        <v>56</v>
      </c>
      <c r="E12669" s="16" t="s">
        <v>31</v>
      </c>
      <c r="F12669" s="16" t="s">
        <v>35</v>
      </c>
      <c r="G12669" s="12">
        <v>42551</v>
      </c>
      <c r="H12669" s="13">
        <v>7</v>
      </c>
      <c r="I12669" s="70">
        <v>4.3089312863640536</v>
      </c>
      <c r="J12669" s="70">
        <v>78.433542218578054</v>
      </c>
      <c r="K12669" s="70">
        <f t="shared" si="1337"/>
        <v>8.5569914700112797</v>
      </c>
      <c r="L12669" s="65">
        <v>0</v>
      </c>
      <c r="M12669" s="63">
        <v>0</v>
      </c>
    </row>
    <row r="12670" spans="1:13" ht="15" customHeight="1">
      <c r="A12670" s="33">
        <v>41912</v>
      </c>
      <c r="B12670" s="12" t="s">
        <v>54</v>
      </c>
      <c r="C12670" s="10" t="s">
        <v>37</v>
      </c>
      <c r="D12670" s="10" t="s">
        <v>56</v>
      </c>
      <c r="E12670" s="16" t="s">
        <v>31</v>
      </c>
      <c r="F12670" s="16" t="s">
        <v>35</v>
      </c>
      <c r="G12670" s="12">
        <v>42643</v>
      </c>
      <c r="H12670" s="13">
        <v>8</v>
      </c>
      <c r="I12670" s="70">
        <v>4.1945813349032779</v>
      </c>
      <c r="J12670" s="70">
        <v>79.483298231144943</v>
      </c>
      <c r="K12670" s="70">
        <f t="shared" si="1337"/>
        <v>5.2443373474701662</v>
      </c>
      <c r="L12670" s="65">
        <v>0</v>
      </c>
      <c r="M12670" s="63">
        <v>0</v>
      </c>
    </row>
    <row r="12671" spans="1:13" ht="15" customHeight="1">
      <c r="A12671" s="33">
        <v>41912</v>
      </c>
      <c r="B12671" s="12" t="s">
        <v>54</v>
      </c>
      <c r="C12671" s="10" t="s">
        <v>37</v>
      </c>
      <c r="D12671" s="10" t="s">
        <v>56</v>
      </c>
      <c r="E12671" s="16" t="s">
        <v>31</v>
      </c>
      <c r="F12671" s="16" t="s">
        <v>35</v>
      </c>
      <c r="G12671" s="12">
        <v>42735</v>
      </c>
      <c r="H12671" s="13">
        <v>9</v>
      </c>
      <c r="I12671" s="70">
        <v>4.3287776625159982</v>
      </c>
      <c r="J12671" s="70">
        <v>78.653512332371292</v>
      </c>
      <c r="K12671" s="70">
        <f t="shared" si="1337"/>
        <v>3.4989917637423478</v>
      </c>
      <c r="L12671" s="65">
        <v>0</v>
      </c>
      <c r="M12671" s="63">
        <v>0</v>
      </c>
    </row>
    <row r="12672" spans="1:13" ht="15" customHeight="1">
      <c r="A12672" s="33">
        <v>41912</v>
      </c>
      <c r="B12672" s="12" t="s">
        <v>54</v>
      </c>
      <c r="C12672" s="10" t="s">
        <v>37</v>
      </c>
      <c r="D12672" s="10" t="s">
        <v>56</v>
      </c>
      <c r="E12672" s="16" t="s">
        <v>31</v>
      </c>
      <c r="F12672" s="16" t="s">
        <v>35</v>
      </c>
      <c r="G12672" s="12">
        <v>42825</v>
      </c>
      <c r="H12672" s="13">
        <v>10</v>
      </c>
      <c r="I12672" s="70">
        <v>4.3526509460698506</v>
      </c>
      <c r="J12672" s="70">
        <v>76.074870244644501</v>
      </c>
      <c r="K12672" s="70">
        <f t="shared" si="1337"/>
        <v>1.7740088583430591</v>
      </c>
      <c r="L12672" s="65">
        <v>0</v>
      </c>
      <c r="M12672" s="63">
        <v>0</v>
      </c>
    </row>
    <row r="12673" spans="1:13" ht="15" customHeight="1">
      <c r="A12673" s="33">
        <v>41912</v>
      </c>
      <c r="B12673" s="12" t="s">
        <v>54</v>
      </c>
      <c r="C12673" s="10" t="s">
        <v>37</v>
      </c>
      <c r="D12673" s="10" t="s">
        <v>56</v>
      </c>
      <c r="E12673" s="16" t="s">
        <v>31</v>
      </c>
      <c r="F12673" s="16" t="s">
        <v>35</v>
      </c>
      <c r="G12673" s="12">
        <v>42916</v>
      </c>
      <c r="H12673" s="13">
        <v>11</v>
      </c>
      <c r="I12673" s="70">
        <v>3.6994675729628899</v>
      </c>
      <c r="J12673" s="70">
        <v>72.06430081393097</v>
      </c>
      <c r="K12673" s="70">
        <f t="shared" si="1337"/>
        <v>-0.31110185775064103</v>
      </c>
      <c r="L12673" s="65">
        <v>0</v>
      </c>
      <c r="M12673" s="63">
        <v>0</v>
      </c>
    </row>
    <row r="12674" spans="1:13" ht="15" customHeight="1">
      <c r="A12674" s="33">
        <v>41912</v>
      </c>
      <c r="B12674" s="12" t="s">
        <v>54</v>
      </c>
      <c r="C12674" s="10" t="s">
        <v>37</v>
      </c>
      <c r="D12674" s="10" t="s">
        <v>56</v>
      </c>
      <c r="E12674" s="16" t="s">
        <v>31</v>
      </c>
      <c r="F12674" s="16" t="s">
        <v>35</v>
      </c>
      <c r="G12674" s="12">
        <v>43008</v>
      </c>
      <c r="H12674" s="13">
        <v>12</v>
      </c>
      <c r="I12674" s="70">
        <v>3.6120721576614816</v>
      </c>
      <c r="J12674" s="70">
        <v>67.56718754003586</v>
      </c>
      <c r="K12674" s="70">
        <f t="shared" si="1337"/>
        <v>-0.88504111623362824</v>
      </c>
      <c r="L12674" s="65">
        <v>0</v>
      </c>
      <c r="M12674" s="63">
        <v>0</v>
      </c>
    </row>
    <row r="12675" spans="1:13" ht="15" customHeight="1">
      <c r="A12675" s="33">
        <v>41912</v>
      </c>
      <c r="B12675" s="12" t="s">
        <v>54</v>
      </c>
      <c r="C12675" s="10" t="s">
        <v>37</v>
      </c>
      <c r="D12675" s="10" t="s">
        <v>56</v>
      </c>
      <c r="E12675" s="16" t="s">
        <v>31</v>
      </c>
      <c r="F12675" s="16" t="s">
        <v>35</v>
      </c>
      <c r="G12675" s="12">
        <v>43100</v>
      </c>
      <c r="H12675" s="13">
        <v>13</v>
      </c>
      <c r="I12675" s="70">
        <v>3.3077627128381906</v>
      </c>
      <c r="J12675" s="70">
        <v>62.342089289608225</v>
      </c>
      <c r="K12675" s="70">
        <f t="shared" si="1337"/>
        <v>-1.9173355375894445</v>
      </c>
      <c r="L12675" s="65">
        <v>0</v>
      </c>
      <c r="M12675" s="63">
        <v>0</v>
      </c>
    </row>
    <row r="12676" spans="1:13" ht="15" customHeight="1">
      <c r="A12676" s="33">
        <v>41912</v>
      </c>
      <c r="B12676" s="12" t="s">
        <v>54</v>
      </c>
      <c r="C12676" s="10" t="s">
        <v>37</v>
      </c>
      <c r="D12676" s="10" t="s">
        <v>56</v>
      </c>
      <c r="E12676" s="16" t="s">
        <v>31</v>
      </c>
      <c r="F12676" s="16" t="s">
        <v>35</v>
      </c>
      <c r="G12676" s="12">
        <v>43190</v>
      </c>
      <c r="H12676" s="13">
        <v>14</v>
      </c>
      <c r="I12676" s="70">
        <v>2.8751599055135646</v>
      </c>
      <c r="J12676" s="70">
        <v>56.98259386737891</v>
      </c>
      <c r="K12676" s="70">
        <f t="shared" si="1337"/>
        <v>-2.4843355167157508</v>
      </c>
      <c r="L12676" s="65">
        <v>0</v>
      </c>
      <c r="M12676" s="63">
        <v>0</v>
      </c>
    </row>
    <row r="12677" spans="1:13" ht="15" customHeight="1">
      <c r="A12677" s="33">
        <v>41912</v>
      </c>
      <c r="B12677" s="12" t="s">
        <v>54</v>
      </c>
      <c r="C12677" s="10" t="s">
        <v>37</v>
      </c>
      <c r="D12677" s="10" t="s">
        <v>56</v>
      </c>
      <c r="E12677" s="16" t="s">
        <v>31</v>
      </c>
      <c r="F12677" s="16" t="s">
        <v>35</v>
      </c>
      <c r="G12677" s="12">
        <v>43281</v>
      </c>
      <c r="H12677" s="13">
        <v>15</v>
      </c>
      <c r="I12677" s="70">
        <v>2.8678486911969383</v>
      </c>
      <c r="J12677" s="70">
        <v>51.846600026358203</v>
      </c>
      <c r="K12677" s="70">
        <f t="shared" si="1337"/>
        <v>-2.2681451498237681</v>
      </c>
      <c r="L12677" s="65">
        <v>0</v>
      </c>
      <c r="M12677" s="63">
        <v>0</v>
      </c>
    </row>
    <row r="12678" spans="1:13" ht="15" customHeight="1">
      <c r="A12678" s="33">
        <v>41912</v>
      </c>
      <c r="B12678" s="12" t="s">
        <v>54</v>
      </c>
      <c r="C12678" s="10" t="s">
        <v>37</v>
      </c>
      <c r="D12678" s="10" t="s">
        <v>56</v>
      </c>
      <c r="E12678" s="16" t="s">
        <v>31</v>
      </c>
      <c r="F12678" s="16" t="s">
        <v>35</v>
      </c>
      <c r="G12678" s="12">
        <v>43373</v>
      </c>
      <c r="H12678" s="13">
        <v>16</v>
      </c>
      <c r="I12678" s="70">
        <v>2.5739864224367555</v>
      </c>
      <c r="J12678" s="70">
        <v>46.768182786971352</v>
      </c>
      <c r="K12678" s="70">
        <f t="shared" si="1337"/>
        <v>-2.5044308169500962</v>
      </c>
      <c r="L12678" s="65">
        <v>0</v>
      </c>
      <c r="M12678" s="63">
        <v>0</v>
      </c>
    </row>
    <row r="12679" spans="1:13" ht="15" customHeight="1">
      <c r="A12679" s="33">
        <v>41912</v>
      </c>
      <c r="B12679" s="12" t="s">
        <v>54</v>
      </c>
      <c r="C12679" s="10" t="s">
        <v>37</v>
      </c>
      <c r="D12679" s="10" t="s">
        <v>56</v>
      </c>
      <c r="E12679" s="16" t="s">
        <v>31</v>
      </c>
      <c r="F12679" s="16" t="s">
        <v>35</v>
      </c>
      <c r="G12679" s="12">
        <v>43465</v>
      </c>
      <c r="H12679" s="13">
        <v>17</v>
      </c>
      <c r="I12679" s="70">
        <v>2.4248967944490847</v>
      </c>
      <c r="J12679" s="70">
        <v>42.264620545286334</v>
      </c>
      <c r="K12679" s="70">
        <f t="shared" si="1337"/>
        <v>-2.0786654472359327</v>
      </c>
      <c r="L12679" s="65">
        <v>0</v>
      </c>
      <c r="M12679" s="63">
        <v>0</v>
      </c>
    </row>
    <row r="12680" spans="1:13" ht="15" customHeight="1">
      <c r="A12680" s="33">
        <v>41912</v>
      </c>
      <c r="B12680" s="12" t="s">
        <v>54</v>
      </c>
      <c r="C12680" s="10" t="s">
        <v>37</v>
      </c>
      <c r="D12680" s="10" t="s">
        <v>56</v>
      </c>
      <c r="E12680" s="16" t="s">
        <v>31</v>
      </c>
      <c r="F12680" s="16" t="s">
        <v>35</v>
      </c>
      <c r="G12680" s="12">
        <v>43555</v>
      </c>
      <c r="H12680" s="13">
        <v>18</v>
      </c>
      <c r="I12680" s="70">
        <v>2.2162487577199474</v>
      </c>
      <c r="J12680" s="70">
        <v>38.204465221981735</v>
      </c>
      <c r="K12680" s="70">
        <f t="shared" si="1337"/>
        <v>-1.8439065655846516</v>
      </c>
      <c r="L12680" s="65">
        <v>0</v>
      </c>
      <c r="M12680" s="63">
        <v>0</v>
      </c>
    </row>
    <row r="12681" spans="1:13" ht="15" customHeight="1">
      <c r="A12681" s="33">
        <v>41912</v>
      </c>
      <c r="B12681" s="12" t="s">
        <v>54</v>
      </c>
      <c r="C12681" s="10" t="s">
        <v>37</v>
      </c>
      <c r="D12681" s="10" t="s">
        <v>56</v>
      </c>
      <c r="E12681" s="16" t="s">
        <v>31</v>
      </c>
      <c r="F12681" s="16" t="s">
        <v>35</v>
      </c>
      <c r="G12681" s="12">
        <v>43646</v>
      </c>
      <c r="H12681" s="13">
        <v>19</v>
      </c>
      <c r="I12681" s="70">
        <v>2.0611680757605964</v>
      </c>
      <c r="J12681" s="70">
        <v>34.62148346628382</v>
      </c>
      <c r="K12681" s="70">
        <f t="shared" si="1337"/>
        <v>-1.5218136799373188</v>
      </c>
      <c r="L12681" s="65">
        <v>0</v>
      </c>
      <c r="M12681" s="63">
        <v>0</v>
      </c>
    </row>
    <row r="12682" spans="1:13" ht="15" customHeight="1">
      <c r="A12682" s="33">
        <v>41912</v>
      </c>
      <c r="B12682" s="12" t="s">
        <v>54</v>
      </c>
      <c r="C12682" s="10" t="s">
        <v>37</v>
      </c>
      <c r="D12682" s="10" t="s">
        <v>56</v>
      </c>
      <c r="E12682" s="16" t="s">
        <v>31</v>
      </c>
      <c r="F12682" s="16" t="s">
        <v>35</v>
      </c>
      <c r="G12682" s="12">
        <v>43738</v>
      </c>
      <c r="H12682" s="13">
        <v>20</v>
      </c>
      <c r="I12682" s="70">
        <v>1.8118907400083071</v>
      </c>
      <c r="J12682" s="70">
        <v>31.34629259767857</v>
      </c>
      <c r="K12682" s="70">
        <f t="shared" si="1337"/>
        <v>-1.4633001285969431</v>
      </c>
      <c r="L12682" s="65">
        <v>0</v>
      </c>
      <c r="M12682" s="63">
        <v>0</v>
      </c>
    </row>
    <row r="12683" spans="1:13" ht="15" customHeight="1">
      <c r="A12683" s="33">
        <v>41912</v>
      </c>
      <c r="B12683" s="12" t="s">
        <v>54</v>
      </c>
      <c r="C12683" s="10" t="s">
        <v>37</v>
      </c>
      <c r="D12683" s="10" t="s">
        <v>56</v>
      </c>
      <c r="E12683" s="16" t="s">
        <v>31</v>
      </c>
      <c r="F12683" s="16" t="s">
        <v>35</v>
      </c>
      <c r="G12683" s="12">
        <v>43830</v>
      </c>
      <c r="H12683" s="13">
        <v>21</v>
      </c>
      <c r="I12683" s="70">
        <v>1.5603845212737841</v>
      </c>
      <c r="J12683" s="70">
        <v>28.143970397103601</v>
      </c>
      <c r="K12683" s="70">
        <f t="shared" si="1337"/>
        <v>-1.6419376793011846</v>
      </c>
      <c r="L12683" s="65">
        <v>0</v>
      </c>
      <c r="M12683" s="63">
        <v>0</v>
      </c>
    </row>
    <row r="12684" spans="1:13" ht="15" customHeight="1">
      <c r="A12684" s="33">
        <v>41912</v>
      </c>
      <c r="B12684" s="12" t="s">
        <v>54</v>
      </c>
      <c r="C12684" s="10" t="s">
        <v>37</v>
      </c>
      <c r="D12684" s="10" t="s">
        <v>56</v>
      </c>
      <c r="E12684" s="16" t="s">
        <v>31</v>
      </c>
      <c r="F12684" s="16" t="s">
        <v>44</v>
      </c>
      <c r="G12684" s="12">
        <v>42004</v>
      </c>
      <c r="H12684" s="13">
        <v>1</v>
      </c>
      <c r="I12684" s="70">
        <v>0.13593653226676228</v>
      </c>
      <c r="J12684" s="70">
        <v>2.4101784972734919</v>
      </c>
      <c r="K12684" s="70">
        <f t="shared" ref="K12684" si="1338">J12684+I12684</f>
        <v>2.5461150295402541</v>
      </c>
      <c r="L12684" s="65">
        <v>0</v>
      </c>
      <c r="M12684" s="63">
        <v>0</v>
      </c>
    </row>
    <row r="12685" spans="1:13" ht="15" customHeight="1">
      <c r="A12685" s="33">
        <v>41912</v>
      </c>
      <c r="B12685" s="12" t="s">
        <v>54</v>
      </c>
      <c r="C12685" s="10" t="s">
        <v>37</v>
      </c>
      <c r="D12685" s="10" t="s">
        <v>56</v>
      </c>
      <c r="E12685" s="16" t="s">
        <v>31</v>
      </c>
      <c r="F12685" s="16" t="s">
        <v>44</v>
      </c>
      <c r="G12685" s="12">
        <v>42094</v>
      </c>
      <c r="H12685" s="13">
        <v>2</v>
      </c>
      <c r="I12685" s="70">
        <v>0.25952645597658019</v>
      </c>
      <c r="J12685" s="70">
        <v>2.6055797099785281</v>
      </c>
      <c r="K12685" s="70">
        <f t="shared" ref="K12685" si="1339">J12685-J12684+I12685</f>
        <v>0.45492766868161638</v>
      </c>
      <c r="L12685" s="65">
        <v>0</v>
      </c>
      <c r="M12685" s="63">
        <v>0</v>
      </c>
    </row>
    <row r="12686" spans="1:13" ht="15" customHeight="1">
      <c r="A12686" s="33">
        <v>41912</v>
      </c>
      <c r="B12686" s="12" t="s">
        <v>54</v>
      </c>
      <c r="C12686" s="10" t="s">
        <v>37</v>
      </c>
      <c r="D12686" s="10" t="s">
        <v>56</v>
      </c>
      <c r="E12686" s="16" t="s">
        <v>31</v>
      </c>
      <c r="F12686" s="16" t="s">
        <v>44</v>
      </c>
      <c r="G12686" s="12">
        <v>42185</v>
      </c>
      <c r="H12686" s="13">
        <v>3</v>
      </c>
      <c r="I12686" s="70">
        <v>0.31565632884838202</v>
      </c>
      <c r="J12686" s="70">
        <v>2.7605033557208856</v>
      </c>
      <c r="K12686" s="70">
        <f t="shared" si="1337"/>
        <v>0.47057997459073952</v>
      </c>
      <c r="L12686" s="65">
        <v>0</v>
      </c>
      <c r="M12686" s="63">
        <v>0</v>
      </c>
    </row>
    <row r="12687" spans="1:13" ht="15" customHeight="1">
      <c r="A12687" s="33">
        <v>41912</v>
      </c>
      <c r="B12687" s="12" t="s">
        <v>54</v>
      </c>
      <c r="C12687" s="10" t="s">
        <v>37</v>
      </c>
      <c r="D12687" s="10" t="s">
        <v>56</v>
      </c>
      <c r="E12687" s="16" t="s">
        <v>31</v>
      </c>
      <c r="F12687" s="16" t="s">
        <v>44</v>
      </c>
      <c r="G12687" s="12">
        <v>42277</v>
      </c>
      <c r="H12687" s="13">
        <v>4</v>
      </c>
      <c r="I12687" s="70">
        <v>0.30719842549898146</v>
      </c>
      <c r="J12687" s="70">
        <v>3.0030348864946461</v>
      </c>
      <c r="K12687" s="70">
        <f t="shared" si="1337"/>
        <v>0.54972995627274202</v>
      </c>
      <c r="L12687" s="65">
        <v>0</v>
      </c>
      <c r="M12687" s="63">
        <v>0</v>
      </c>
    </row>
    <row r="12688" spans="1:13" ht="15" customHeight="1">
      <c r="A12688" s="33">
        <v>41912</v>
      </c>
      <c r="B12688" s="12" t="s">
        <v>54</v>
      </c>
      <c r="C12688" s="10" t="s">
        <v>37</v>
      </c>
      <c r="D12688" s="10" t="s">
        <v>56</v>
      </c>
      <c r="E12688" s="16" t="s">
        <v>31</v>
      </c>
      <c r="F12688" s="16" t="s">
        <v>44</v>
      </c>
      <c r="G12688" s="12">
        <v>42369</v>
      </c>
      <c r="H12688" s="13">
        <v>5</v>
      </c>
      <c r="I12688" s="70">
        <v>0.31307407345779126</v>
      </c>
      <c r="J12688" s="70">
        <v>3.2724738605218988</v>
      </c>
      <c r="K12688" s="70">
        <f t="shared" si="1337"/>
        <v>0.58251304748504396</v>
      </c>
      <c r="L12688" s="65">
        <v>0</v>
      </c>
      <c r="M12688" s="63">
        <v>0</v>
      </c>
    </row>
    <row r="12689" spans="1:13" ht="15" customHeight="1">
      <c r="A12689" s="33">
        <v>41912</v>
      </c>
      <c r="B12689" s="12" t="s">
        <v>54</v>
      </c>
      <c r="C12689" s="10" t="s">
        <v>37</v>
      </c>
      <c r="D12689" s="10" t="s">
        <v>56</v>
      </c>
      <c r="E12689" s="16" t="s">
        <v>31</v>
      </c>
      <c r="F12689" s="16" t="s">
        <v>44</v>
      </c>
      <c r="G12689" s="12">
        <v>42460</v>
      </c>
      <c r="H12689" s="13">
        <v>6</v>
      </c>
      <c r="I12689" s="70">
        <v>0.28974839980446632</v>
      </c>
      <c r="J12689" s="70">
        <v>3.4622883728449096</v>
      </c>
      <c r="K12689" s="70">
        <f t="shared" si="1337"/>
        <v>0.47956291212747715</v>
      </c>
      <c r="L12689" s="65">
        <v>0</v>
      </c>
      <c r="M12689" s="63">
        <v>0</v>
      </c>
    </row>
    <row r="12690" spans="1:13" ht="15" customHeight="1">
      <c r="A12690" s="33">
        <v>41912</v>
      </c>
      <c r="B12690" s="12" t="s">
        <v>54</v>
      </c>
      <c r="C12690" s="10" t="s">
        <v>37</v>
      </c>
      <c r="D12690" s="10" t="s">
        <v>56</v>
      </c>
      <c r="E12690" s="16" t="s">
        <v>31</v>
      </c>
      <c r="F12690" s="16" t="s">
        <v>44</v>
      </c>
      <c r="G12690" s="12">
        <v>42551</v>
      </c>
      <c r="H12690" s="13">
        <v>7</v>
      </c>
      <c r="I12690" s="70">
        <v>0.27175071110359106</v>
      </c>
      <c r="J12690" s="70">
        <v>3.521660825260966</v>
      </c>
      <c r="K12690" s="70">
        <f t="shared" si="1337"/>
        <v>0.33112316351964743</v>
      </c>
      <c r="L12690" s="65">
        <v>0</v>
      </c>
      <c r="M12690" s="63">
        <v>0</v>
      </c>
    </row>
    <row r="12691" spans="1:13" ht="15" customHeight="1">
      <c r="A12691" s="33">
        <v>41912</v>
      </c>
      <c r="B12691" s="12" t="s">
        <v>54</v>
      </c>
      <c r="C12691" s="10" t="s">
        <v>37</v>
      </c>
      <c r="D12691" s="10" t="s">
        <v>56</v>
      </c>
      <c r="E12691" s="16" t="s">
        <v>31</v>
      </c>
      <c r="F12691" s="16" t="s">
        <v>44</v>
      </c>
      <c r="G12691" s="12">
        <v>42643</v>
      </c>
      <c r="H12691" s="13">
        <v>8</v>
      </c>
      <c r="I12691" s="70">
        <v>0.2372844650745165</v>
      </c>
      <c r="J12691" s="70">
        <v>3.4850047924579712</v>
      </c>
      <c r="K12691" s="70">
        <f t="shared" si="1337"/>
        <v>0.20062843227152172</v>
      </c>
      <c r="L12691" s="65">
        <v>0</v>
      </c>
      <c r="M12691" s="63">
        <v>0</v>
      </c>
    </row>
    <row r="12692" spans="1:13" ht="15" customHeight="1">
      <c r="A12692" s="33">
        <v>41912</v>
      </c>
      <c r="B12692" s="12" t="s">
        <v>54</v>
      </c>
      <c r="C12692" s="10" t="s">
        <v>37</v>
      </c>
      <c r="D12692" s="10" t="s">
        <v>56</v>
      </c>
      <c r="E12692" s="16" t="s">
        <v>31</v>
      </c>
      <c r="F12692" s="16" t="s">
        <v>44</v>
      </c>
      <c r="G12692" s="12">
        <v>42735</v>
      </c>
      <c r="H12692" s="13">
        <v>9</v>
      </c>
      <c r="I12692" s="70">
        <v>0.23221483041470492</v>
      </c>
      <c r="J12692" s="70">
        <v>3.4080351519369714</v>
      </c>
      <c r="K12692" s="70">
        <f t="shared" si="1337"/>
        <v>0.15524518989370506</v>
      </c>
      <c r="L12692" s="65">
        <v>0</v>
      </c>
      <c r="M12692" s="63">
        <v>0</v>
      </c>
    </row>
    <row r="12693" spans="1:13" ht="15" customHeight="1">
      <c r="A12693" s="33">
        <v>41912</v>
      </c>
      <c r="B12693" s="12" t="s">
        <v>54</v>
      </c>
      <c r="C12693" s="10" t="s">
        <v>37</v>
      </c>
      <c r="D12693" s="10" t="s">
        <v>56</v>
      </c>
      <c r="E12693" s="16" t="s">
        <v>31</v>
      </c>
      <c r="F12693" s="16" t="s">
        <v>44</v>
      </c>
      <c r="G12693" s="12">
        <v>42825</v>
      </c>
      <c r="H12693" s="13">
        <v>10</v>
      </c>
      <c r="I12693" s="67">
        <v>0.23079400189352661</v>
      </c>
      <c r="J12693" s="67">
        <v>3.2763676168359126</v>
      </c>
      <c r="K12693" s="70">
        <f t="shared" si="1337"/>
        <v>9.9126466792467838E-2</v>
      </c>
      <c r="L12693" s="65">
        <v>0</v>
      </c>
      <c r="M12693" s="63">
        <v>0</v>
      </c>
    </row>
    <row r="12694" spans="1:13" ht="15" customHeight="1">
      <c r="A12694" s="33">
        <v>41912</v>
      </c>
      <c r="B12694" s="12" t="s">
        <v>54</v>
      </c>
      <c r="C12694" s="10" t="s">
        <v>37</v>
      </c>
      <c r="D12694" s="10" t="s">
        <v>56</v>
      </c>
      <c r="E12694" s="16" t="s">
        <v>31</v>
      </c>
      <c r="F12694" s="16" t="s">
        <v>44</v>
      </c>
      <c r="G12694" s="12">
        <v>42916</v>
      </c>
      <c r="H12694" s="13">
        <v>11</v>
      </c>
      <c r="I12694" s="67">
        <v>0.20536298507099016</v>
      </c>
      <c r="J12694" s="67">
        <v>3.0846214813845876</v>
      </c>
      <c r="K12694" s="70">
        <f t="shared" si="1337"/>
        <v>1.3616849619665139E-2</v>
      </c>
      <c r="L12694" s="65">
        <v>0</v>
      </c>
      <c r="M12694" s="63">
        <v>0</v>
      </c>
    </row>
    <row r="12695" spans="1:13" ht="15" customHeight="1">
      <c r="A12695" s="33">
        <v>41912</v>
      </c>
      <c r="B12695" s="12" t="s">
        <v>54</v>
      </c>
      <c r="C12695" s="10" t="s">
        <v>37</v>
      </c>
      <c r="D12695" s="10" t="s">
        <v>56</v>
      </c>
      <c r="E12695" s="16" t="s">
        <v>31</v>
      </c>
      <c r="F12695" s="16" t="s">
        <v>44</v>
      </c>
      <c r="G12695" s="12">
        <v>43008</v>
      </c>
      <c r="H12695" s="13">
        <v>12</v>
      </c>
      <c r="I12695" s="67">
        <v>0.1763055713484265</v>
      </c>
      <c r="J12695" s="67">
        <v>2.88283743524741</v>
      </c>
      <c r="K12695" s="70">
        <f t="shared" si="1337"/>
        <v>-2.5478474788751093E-2</v>
      </c>
      <c r="L12695" s="65">
        <v>0</v>
      </c>
      <c r="M12695" s="63">
        <v>0</v>
      </c>
    </row>
    <row r="12696" spans="1:13" ht="15" customHeight="1">
      <c r="A12696" s="33">
        <v>41912</v>
      </c>
      <c r="B12696" s="12" t="s">
        <v>54</v>
      </c>
      <c r="C12696" s="10" t="s">
        <v>37</v>
      </c>
      <c r="D12696" s="10" t="s">
        <v>56</v>
      </c>
      <c r="E12696" s="16" t="s">
        <v>31</v>
      </c>
      <c r="F12696" s="16" t="s">
        <v>44</v>
      </c>
      <c r="G12696" s="12">
        <v>43100</v>
      </c>
      <c r="H12696" s="13">
        <v>13</v>
      </c>
      <c r="I12696" s="67">
        <v>0.16340168513634978</v>
      </c>
      <c r="J12696" s="67">
        <v>2.6709970827715352</v>
      </c>
      <c r="K12696" s="70">
        <f t="shared" si="1337"/>
        <v>-4.8438667339524955E-2</v>
      </c>
      <c r="L12696" s="65">
        <v>0</v>
      </c>
      <c r="M12696" s="63">
        <v>0</v>
      </c>
    </row>
    <row r="12697" spans="1:13" ht="15" customHeight="1">
      <c r="A12697" s="33">
        <v>41912</v>
      </c>
      <c r="B12697" s="12" t="s">
        <v>54</v>
      </c>
      <c r="C12697" s="10" t="s">
        <v>37</v>
      </c>
      <c r="D12697" s="10" t="s">
        <v>56</v>
      </c>
      <c r="E12697" s="16" t="s">
        <v>31</v>
      </c>
      <c r="F12697" s="16" t="s">
        <v>44</v>
      </c>
      <c r="G12697" s="12">
        <v>43190</v>
      </c>
      <c r="H12697" s="13">
        <v>14</v>
      </c>
      <c r="I12697" s="67">
        <v>0.15014682396112455</v>
      </c>
      <c r="J12697" s="67">
        <v>2.4559571194037346</v>
      </c>
      <c r="K12697" s="70">
        <f t="shared" si="1337"/>
        <v>-6.489313940667607E-2</v>
      </c>
      <c r="L12697" s="65">
        <v>0</v>
      </c>
      <c r="M12697" s="63">
        <v>0</v>
      </c>
    </row>
    <row r="12698" spans="1:13" ht="15" customHeight="1">
      <c r="A12698" s="33">
        <v>41912</v>
      </c>
      <c r="B12698" s="12" t="s">
        <v>54</v>
      </c>
      <c r="C12698" s="10" t="s">
        <v>37</v>
      </c>
      <c r="D12698" s="10" t="s">
        <v>56</v>
      </c>
      <c r="E12698" s="16" t="s">
        <v>31</v>
      </c>
      <c r="F12698" s="16" t="s">
        <v>44</v>
      </c>
      <c r="G12698" s="12">
        <v>43281</v>
      </c>
      <c r="H12698" s="13">
        <v>15</v>
      </c>
      <c r="I12698" s="67">
        <v>0.14343249662546675</v>
      </c>
      <c r="J12698" s="67">
        <v>2.2050896447590986</v>
      </c>
      <c r="K12698" s="70">
        <f t="shared" si="1337"/>
        <v>-0.10743497801916924</v>
      </c>
      <c r="L12698" s="65">
        <v>0</v>
      </c>
      <c r="M12698" s="63">
        <v>0</v>
      </c>
    </row>
    <row r="12699" spans="1:13" ht="15" customHeight="1">
      <c r="A12699" s="33">
        <v>41912</v>
      </c>
      <c r="B12699" s="12" t="s">
        <v>54</v>
      </c>
      <c r="C12699" s="10" t="s">
        <v>37</v>
      </c>
      <c r="D12699" s="10" t="s">
        <v>56</v>
      </c>
      <c r="E12699" s="16" t="s">
        <v>31</v>
      </c>
      <c r="F12699" s="16" t="s">
        <v>44</v>
      </c>
      <c r="G12699" s="12">
        <v>43373</v>
      </c>
      <c r="H12699" s="13">
        <v>16</v>
      </c>
      <c r="I12699" s="67">
        <v>0.12300374059820296</v>
      </c>
      <c r="J12699" s="67">
        <v>1.9671335281896489</v>
      </c>
      <c r="K12699" s="70">
        <f t="shared" si="1337"/>
        <v>-0.11495237597124675</v>
      </c>
      <c r="L12699" s="65">
        <v>0</v>
      </c>
      <c r="M12699" s="63">
        <v>0</v>
      </c>
    </row>
    <row r="12700" spans="1:13" ht="15" customHeight="1">
      <c r="A12700" s="33">
        <v>41912</v>
      </c>
      <c r="B12700" s="12" t="s">
        <v>54</v>
      </c>
      <c r="C12700" s="10" t="s">
        <v>37</v>
      </c>
      <c r="D12700" s="10" t="s">
        <v>56</v>
      </c>
      <c r="E12700" s="16" t="s">
        <v>31</v>
      </c>
      <c r="F12700" s="16" t="s">
        <v>44</v>
      </c>
      <c r="G12700" s="12">
        <v>43465</v>
      </c>
      <c r="H12700" s="13">
        <v>17</v>
      </c>
      <c r="I12700" s="67">
        <v>0.11074913438971201</v>
      </c>
      <c r="J12700" s="67">
        <v>1.7343933557299636</v>
      </c>
      <c r="K12700" s="70">
        <f t="shared" si="1337"/>
        <v>-0.12199103806997336</v>
      </c>
      <c r="L12700" s="65">
        <v>0</v>
      </c>
      <c r="M12700" s="63">
        <v>0</v>
      </c>
    </row>
    <row r="12701" spans="1:13" ht="15" customHeight="1">
      <c r="A12701" s="33">
        <v>41912</v>
      </c>
      <c r="B12701" s="12" t="s">
        <v>54</v>
      </c>
      <c r="C12701" s="10" t="s">
        <v>37</v>
      </c>
      <c r="D12701" s="10" t="s">
        <v>56</v>
      </c>
      <c r="E12701" s="16" t="s">
        <v>31</v>
      </c>
      <c r="F12701" s="16" t="s">
        <v>44</v>
      </c>
      <c r="G12701" s="12">
        <v>43555</v>
      </c>
      <c r="H12701" s="13">
        <v>18</v>
      </c>
      <c r="I12701" s="67">
        <v>8.5958241126660617E-2</v>
      </c>
      <c r="J12701" s="67">
        <v>1.5495724987802504</v>
      </c>
      <c r="K12701" s="70">
        <f t="shared" si="1337"/>
        <v>-9.8862615823052558E-2</v>
      </c>
      <c r="L12701" s="65">
        <v>0</v>
      </c>
      <c r="M12701" s="63">
        <v>0</v>
      </c>
    </row>
    <row r="12702" spans="1:13" ht="15" customHeight="1">
      <c r="A12702" s="33">
        <v>41912</v>
      </c>
      <c r="B12702" s="12" t="s">
        <v>54</v>
      </c>
      <c r="C12702" s="10" t="s">
        <v>37</v>
      </c>
      <c r="D12702" s="10" t="s">
        <v>56</v>
      </c>
      <c r="E12702" s="16" t="s">
        <v>31</v>
      </c>
      <c r="F12702" s="16" t="s">
        <v>44</v>
      </c>
      <c r="G12702" s="12">
        <v>43646</v>
      </c>
      <c r="H12702" s="13">
        <v>19</v>
      </c>
      <c r="I12702" s="67">
        <v>7.7186001210773014E-2</v>
      </c>
      <c r="J12702" s="67">
        <v>1.3970528725356957</v>
      </c>
      <c r="K12702" s="70">
        <f t="shared" si="1337"/>
        <v>-7.5333625033781715E-2</v>
      </c>
      <c r="L12702" s="65">
        <v>0</v>
      </c>
      <c r="M12702" s="63">
        <v>0</v>
      </c>
    </row>
    <row r="12703" spans="1:13" ht="15" customHeight="1">
      <c r="A12703" s="33">
        <v>41912</v>
      </c>
      <c r="B12703" s="12" t="s">
        <v>54</v>
      </c>
      <c r="C12703" s="10" t="s">
        <v>37</v>
      </c>
      <c r="D12703" s="10" t="s">
        <v>56</v>
      </c>
      <c r="E12703" s="16" t="s">
        <v>31</v>
      </c>
      <c r="F12703" s="16" t="s">
        <v>44</v>
      </c>
      <c r="G12703" s="12">
        <v>43738</v>
      </c>
      <c r="H12703" s="13">
        <v>20</v>
      </c>
      <c r="I12703" s="67">
        <v>6.7081996543311817E-2</v>
      </c>
      <c r="J12703" s="67">
        <v>1.2533305988205683</v>
      </c>
      <c r="K12703" s="70">
        <f t="shared" si="1337"/>
        <v>-7.6640277171815541E-2</v>
      </c>
      <c r="L12703" s="65">
        <v>0</v>
      </c>
      <c r="M12703" s="63">
        <v>0</v>
      </c>
    </row>
    <row r="12704" spans="1:13" ht="15" customHeight="1">
      <c r="A12704" s="33">
        <v>41912</v>
      </c>
      <c r="B12704" s="12" t="s">
        <v>54</v>
      </c>
      <c r="C12704" s="10" t="s">
        <v>37</v>
      </c>
      <c r="D12704" s="10" t="s">
        <v>56</v>
      </c>
      <c r="E12704" s="16" t="s">
        <v>31</v>
      </c>
      <c r="F12704" s="16" t="s">
        <v>44</v>
      </c>
      <c r="G12704" s="12">
        <v>43830</v>
      </c>
      <c r="H12704" s="13">
        <v>21</v>
      </c>
      <c r="I12704" s="67">
        <v>5.4835596146701526E-2</v>
      </c>
      <c r="J12704" s="67">
        <v>1.1325420169802243</v>
      </c>
      <c r="K12704" s="70">
        <f t="shared" si="1337"/>
        <v>-6.5952985693642496E-2</v>
      </c>
      <c r="L12704" s="65">
        <v>0</v>
      </c>
      <c r="M12704" s="63">
        <v>0</v>
      </c>
    </row>
    <row r="12705" spans="1:13" ht="15" customHeight="1">
      <c r="A12705" s="33">
        <v>41912</v>
      </c>
      <c r="B12705" s="12" t="s">
        <v>54</v>
      </c>
      <c r="C12705" s="10" t="s">
        <v>36</v>
      </c>
      <c r="D12705" s="10" t="s">
        <v>57</v>
      </c>
      <c r="E12705" s="16" t="s">
        <v>12</v>
      </c>
      <c r="F12705" s="16" t="s">
        <v>16</v>
      </c>
      <c r="G12705" s="12">
        <v>42004</v>
      </c>
      <c r="H12705" s="13">
        <v>1</v>
      </c>
      <c r="I12705" s="70">
        <v>0.17209572443123999</v>
      </c>
      <c r="J12705" s="70">
        <v>3.5849545034318453</v>
      </c>
      <c r="K12705" s="70">
        <f t="shared" ref="K12705" si="1340">J12705+I12705</f>
        <v>3.7570502278630853</v>
      </c>
      <c r="L12705" s="65">
        <v>0</v>
      </c>
      <c r="M12705" s="63">
        <v>0</v>
      </c>
    </row>
    <row r="12706" spans="1:13" ht="15" customHeight="1">
      <c r="A12706" s="33">
        <v>41912</v>
      </c>
      <c r="B12706" s="12" t="s">
        <v>54</v>
      </c>
      <c r="C12706" s="10" t="s">
        <v>36</v>
      </c>
      <c r="D12706" s="10" t="s">
        <v>57</v>
      </c>
      <c r="E12706" s="16" t="s">
        <v>12</v>
      </c>
      <c r="F12706" s="16" t="s">
        <v>16</v>
      </c>
      <c r="G12706" s="12">
        <v>42094</v>
      </c>
      <c r="H12706" s="13">
        <v>2</v>
      </c>
      <c r="I12706" s="70">
        <v>0.17555499690215548</v>
      </c>
      <c r="J12706" s="70">
        <v>3.4691626969105442</v>
      </c>
      <c r="K12706" s="70">
        <f t="shared" ref="K12706" si="1341">J12706-J12705+I12706</f>
        <v>5.9763190380854425E-2</v>
      </c>
      <c r="L12706" s="65">
        <v>0</v>
      </c>
      <c r="M12706" s="63">
        <v>0</v>
      </c>
    </row>
    <row r="12707" spans="1:13" ht="15" customHeight="1">
      <c r="A12707" s="33">
        <v>41912</v>
      </c>
      <c r="B12707" s="12" t="s">
        <v>54</v>
      </c>
      <c r="C12707" s="10" t="s">
        <v>36</v>
      </c>
      <c r="D12707" s="10" t="s">
        <v>57</v>
      </c>
      <c r="E12707" s="16" t="s">
        <v>12</v>
      </c>
      <c r="F12707" s="16" t="s">
        <v>16</v>
      </c>
      <c r="G12707" s="12">
        <v>42185</v>
      </c>
      <c r="H12707" s="13">
        <v>3</v>
      </c>
      <c r="I12707" s="70">
        <v>0.22742665804969686</v>
      </c>
      <c r="J12707" s="70">
        <v>3.3626158143689509</v>
      </c>
      <c r="K12707" s="70">
        <f t="shared" si="1337"/>
        <v>0.12087977550810347</v>
      </c>
      <c r="L12707" s="65">
        <v>0</v>
      </c>
      <c r="M12707" s="63">
        <v>0</v>
      </c>
    </row>
    <row r="12708" spans="1:13" ht="15" customHeight="1">
      <c r="A12708" s="33">
        <v>41912</v>
      </c>
      <c r="B12708" s="12" t="s">
        <v>54</v>
      </c>
      <c r="C12708" s="10" t="s">
        <v>36</v>
      </c>
      <c r="D12708" s="10" t="s">
        <v>57</v>
      </c>
      <c r="E12708" s="16" t="s">
        <v>12</v>
      </c>
      <c r="F12708" s="16" t="s">
        <v>16</v>
      </c>
      <c r="G12708" s="12">
        <v>42277</v>
      </c>
      <c r="H12708" s="13">
        <v>4</v>
      </c>
      <c r="I12708" s="70">
        <v>0.29690379663018618</v>
      </c>
      <c r="J12708" s="70">
        <v>3.2439100908294733</v>
      </c>
      <c r="K12708" s="70">
        <f t="shared" si="1337"/>
        <v>0.17819807309070868</v>
      </c>
      <c r="L12708" s="65">
        <v>0</v>
      </c>
      <c r="M12708" s="63">
        <v>0</v>
      </c>
    </row>
    <row r="12709" spans="1:13" ht="15" customHeight="1">
      <c r="A12709" s="33">
        <v>41912</v>
      </c>
      <c r="B12709" s="12" t="s">
        <v>54</v>
      </c>
      <c r="C12709" s="10" t="s">
        <v>36</v>
      </c>
      <c r="D12709" s="10" t="s">
        <v>57</v>
      </c>
      <c r="E12709" s="16" t="s">
        <v>12</v>
      </c>
      <c r="F12709" s="16" t="s">
        <v>16</v>
      </c>
      <c r="G12709" s="12">
        <v>42369</v>
      </c>
      <c r="H12709" s="13">
        <v>5</v>
      </c>
      <c r="I12709" s="70">
        <v>0.34038737835596766</v>
      </c>
      <c r="J12709" s="70">
        <v>3.1122017720103088</v>
      </c>
      <c r="K12709" s="70">
        <f t="shared" si="1337"/>
        <v>0.2086790595368031</v>
      </c>
      <c r="L12709" s="65">
        <v>0</v>
      </c>
      <c r="M12709" s="63">
        <v>0</v>
      </c>
    </row>
    <row r="12710" spans="1:13" ht="15" customHeight="1">
      <c r="A12710" s="33">
        <v>41912</v>
      </c>
      <c r="B12710" s="12" t="s">
        <v>54</v>
      </c>
      <c r="C12710" s="10" t="s">
        <v>36</v>
      </c>
      <c r="D12710" s="10" t="s">
        <v>57</v>
      </c>
      <c r="E12710" s="16" t="s">
        <v>12</v>
      </c>
      <c r="F12710" s="16" t="s">
        <v>16</v>
      </c>
      <c r="G12710" s="12">
        <v>42460</v>
      </c>
      <c r="H12710" s="13">
        <v>6</v>
      </c>
      <c r="I12710" s="70">
        <v>0.27833288267761258</v>
      </c>
      <c r="J12710" s="70">
        <v>2.9057631792483392</v>
      </c>
      <c r="K12710" s="70">
        <f t="shared" si="1337"/>
        <v>7.189428991564295E-2</v>
      </c>
      <c r="L12710" s="65">
        <v>0</v>
      </c>
      <c r="M12710" s="63">
        <v>0</v>
      </c>
    </row>
    <row r="12711" spans="1:13" ht="15" customHeight="1">
      <c r="A12711" s="33">
        <v>41912</v>
      </c>
      <c r="B12711" s="12" t="s">
        <v>54</v>
      </c>
      <c r="C12711" s="10" t="s">
        <v>36</v>
      </c>
      <c r="D12711" s="10" t="s">
        <v>57</v>
      </c>
      <c r="E12711" s="16" t="s">
        <v>12</v>
      </c>
      <c r="F12711" s="16" t="s">
        <v>16</v>
      </c>
      <c r="G12711" s="12">
        <v>42551</v>
      </c>
      <c r="H12711" s="13">
        <v>7</v>
      </c>
      <c r="I12711" s="70">
        <v>0.30409331078970325</v>
      </c>
      <c r="J12711" s="70">
        <v>2.7505610839123165</v>
      </c>
      <c r="K12711" s="70">
        <f t="shared" si="1337"/>
        <v>0.14889121545368056</v>
      </c>
      <c r="L12711" s="65">
        <v>0</v>
      </c>
      <c r="M12711" s="63">
        <v>0</v>
      </c>
    </row>
    <row r="12712" spans="1:13" ht="15" customHeight="1">
      <c r="A12712" s="33">
        <v>41912</v>
      </c>
      <c r="B12712" s="12" t="s">
        <v>54</v>
      </c>
      <c r="C12712" s="10" t="s">
        <v>36</v>
      </c>
      <c r="D12712" s="10" t="s">
        <v>57</v>
      </c>
      <c r="E12712" s="16" t="s">
        <v>12</v>
      </c>
      <c r="F12712" s="16" t="s">
        <v>16</v>
      </c>
      <c r="G12712" s="12">
        <v>42643</v>
      </c>
      <c r="H12712" s="13">
        <v>8</v>
      </c>
      <c r="I12712" s="70">
        <v>0.27688867258928784</v>
      </c>
      <c r="J12712" s="70">
        <v>2.5552906917053093</v>
      </c>
      <c r="K12712" s="70">
        <f t="shared" si="1337"/>
        <v>8.1618280382280695E-2</v>
      </c>
      <c r="L12712" s="65">
        <v>0</v>
      </c>
      <c r="M12712" s="63">
        <v>0</v>
      </c>
    </row>
    <row r="12713" spans="1:13" ht="15" customHeight="1">
      <c r="A12713" s="33">
        <v>41912</v>
      </c>
      <c r="B12713" s="12" t="s">
        <v>54</v>
      </c>
      <c r="C12713" s="10" t="s">
        <v>36</v>
      </c>
      <c r="D12713" s="10" t="s">
        <v>57</v>
      </c>
      <c r="E12713" s="16" t="s">
        <v>12</v>
      </c>
      <c r="F12713" s="16" t="s">
        <v>16</v>
      </c>
      <c r="G12713" s="12">
        <v>42735</v>
      </c>
      <c r="H12713" s="13">
        <v>9</v>
      </c>
      <c r="I12713" s="70">
        <v>0.22853023537100459</v>
      </c>
      <c r="J12713" s="70">
        <v>2.34829851475385</v>
      </c>
      <c r="K12713" s="70">
        <f t="shared" si="1337"/>
        <v>2.1538058419545258E-2</v>
      </c>
      <c r="L12713" s="65">
        <v>0</v>
      </c>
      <c r="M12713" s="63">
        <v>0</v>
      </c>
    </row>
    <row r="12714" spans="1:13" ht="15" customHeight="1">
      <c r="A12714" s="33">
        <v>41912</v>
      </c>
      <c r="B12714" s="12" t="s">
        <v>54</v>
      </c>
      <c r="C12714" s="10" t="s">
        <v>36</v>
      </c>
      <c r="D12714" s="10" t="s">
        <v>57</v>
      </c>
      <c r="E12714" s="16" t="s">
        <v>12</v>
      </c>
      <c r="F12714" s="16" t="s">
        <v>16</v>
      </c>
      <c r="G12714" s="12">
        <v>42825</v>
      </c>
      <c r="H12714" s="13">
        <v>10</v>
      </c>
      <c r="I12714" s="70">
        <v>0.19878398696339783</v>
      </c>
      <c r="J12714" s="70">
        <v>2.1501891748801683</v>
      </c>
      <c r="K12714" s="70">
        <f t="shared" si="1337"/>
        <v>6.746470897160961E-4</v>
      </c>
      <c r="L12714" s="65">
        <v>0</v>
      </c>
      <c r="M12714" s="63">
        <v>0</v>
      </c>
    </row>
    <row r="12715" spans="1:13" ht="15" customHeight="1">
      <c r="A12715" s="33">
        <v>41912</v>
      </c>
      <c r="B12715" s="12" t="s">
        <v>54</v>
      </c>
      <c r="C12715" s="10" t="s">
        <v>36</v>
      </c>
      <c r="D12715" s="10" t="s">
        <v>57</v>
      </c>
      <c r="E12715" s="16" t="s">
        <v>12</v>
      </c>
      <c r="F12715" s="16" t="s">
        <v>16</v>
      </c>
      <c r="G12715" s="12">
        <v>42916</v>
      </c>
      <c r="H12715" s="13">
        <v>11</v>
      </c>
      <c r="I12715" s="70">
        <v>0.1844935706027897</v>
      </c>
      <c r="J12715" s="70">
        <v>1.9494115485196062</v>
      </c>
      <c r="K12715" s="70">
        <f t="shared" si="1337"/>
        <v>-1.6284055757772364E-2</v>
      </c>
      <c r="L12715" s="65">
        <v>0</v>
      </c>
      <c r="M12715" s="63">
        <v>0</v>
      </c>
    </row>
    <row r="12716" spans="1:13" ht="15" customHeight="1">
      <c r="A12716" s="33">
        <v>41912</v>
      </c>
      <c r="B12716" s="12" t="s">
        <v>54</v>
      </c>
      <c r="C12716" s="10" t="s">
        <v>36</v>
      </c>
      <c r="D12716" s="10" t="s">
        <v>57</v>
      </c>
      <c r="E12716" s="16" t="s">
        <v>12</v>
      </c>
      <c r="F12716" s="16" t="s">
        <v>16</v>
      </c>
      <c r="G12716" s="12">
        <v>43008</v>
      </c>
      <c r="H12716" s="13">
        <v>12</v>
      </c>
      <c r="I12716" s="70">
        <v>0.16807287967106621</v>
      </c>
      <c r="J12716" s="70">
        <v>1.7566479289130967</v>
      </c>
      <c r="K12716" s="70">
        <f t="shared" si="1337"/>
        <v>-2.469073993544324E-2</v>
      </c>
      <c r="L12716" s="65">
        <v>0</v>
      </c>
      <c r="M12716" s="63">
        <v>0</v>
      </c>
    </row>
    <row r="12717" spans="1:13" ht="15" customHeight="1">
      <c r="A12717" s="33">
        <v>41912</v>
      </c>
      <c r="B12717" s="12" t="s">
        <v>54</v>
      </c>
      <c r="C12717" s="10" t="s">
        <v>36</v>
      </c>
      <c r="D12717" s="10" t="s">
        <v>57</v>
      </c>
      <c r="E12717" s="16" t="s">
        <v>12</v>
      </c>
      <c r="F12717" s="16" t="s">
        <v>16</v>
      </c>
      <c r="G12717" s="12">
        <v>43100</v>
      </c>
      <c r="H12717" s="13">
        <v>13</v>
      </c>
      <c r="I12717" s="70">
        <v>0.15442302220655879</v>
      </c>
      <c r="J12717" s="70">
        <v>1.590696842379586</v>
      </c>
      <c r="K12717" s="70">
        <f t="shared" si="1337"/>
        <v>-1.152806432695197E-2</v>
      </c>
      <c r="L12717" s="65">
        <v>0</v>
      </c>
      <c r="M12717" s="63">
        <v>0</v>
      </c>
    </row>
    <row r="12718" spans="1:13" ht="15" customHeight="1">
      <c r="A12718" s="33">
        <v>41912</v>
      </c>
      <c r="B12718" s="12" t="s">
        <v>54</v>
      </c>
      <c r="C12718" s="10" t="s">
        <v>36</v>
      </c>
      <c r="D12718" s="10" t="s">
        <v>57</v>
      </c>
      <c r="E12718" s="16" t="s">
        <v>12</v>
      </c>
      <c r="F12718" s="16" t="s">
        <v>16</v>
      </c>
      <c r="G12718" s="12">
        <v>43190</v>
      </c>
      <c r="H12718" s="13">
        <v>14</v>
      </c>
      <c r="I12718" s="70">
        <v>0.14145014220085983</v>
      </c>
      <c r="J12718" s="70">
        <v>1.4441789589891414</v>
      </c>
      <c r="K12718" s="70">
        <f t="shared" si="1337"/>
        <v>-5.0677411895847513E-3</v>
      </c>
      <c r="L12718" s="65">
        <v>0</v>
      </c>
      <c r="M12718" s="63">
        <v>0</v>
      </c>
    </row>
    <row r="12719" spans="1:13" ht="15" customHeight="1">
      <c r="A12719" s="33">
        <v>41912</v>
      </c>
      <c r="B12719" s="12" t="s">
        <v>54</v>
      </c>
      <c r="C12719" s="10" t="s">
        <v>36</v>
      </c>
      <c r="D12719" s="10" t="s">
        <v>57</v>
      </c>
      <c r="E12719" s="16" t="s">
        <v>12</v>
      </c>
      <c r="F12719" s="16" t="s">
        <v>16</v>
      </c>
      <c r="G12719" s="12">
        <v>43281</v>
      </c>
      <c r="H12719" s="13">
        <v>15</v>
      </c>
      <c r="I12719" s="70">
        <v>0.13303371710237144</v>
      </c>
      <c r="J12719" s="70">
        <v>1.2995343152007877</v>
      </c>
      <c r="K12719" s="70">
        <f t="shared" si="1337"/>
        <v>-1.1610926685982292E-2</v>
      </c>
      <c r="L12719" s="65">
        <v>0</v>
      </c>
      <c r="M12719" s="63">
        <v>0</v>
      </c>
    </row>
    <row r="12720" spans="1:13" ht="15" customHeight="1">
      <c r="A12720" s="33">
        <v>41912</v>
      </c>
      <c r="B12720" s="12" t="s">
        <v>54</v>
      </c>
      <c r="C12720" s="10" t="s">
        <v>36</v>
      </c>
      <c r="D12720" s="10" t="s">
        <v>57</v>
      </c>
      <c r="E12720" s="16" t="s">
        <v>12</v>
      </c>
      <c r="F12720" s="16" t="s">
        <v>16</v>
      </c>
      <c r="G12720" s="12">
        <v>43373</v>
      </c>
      <c r="H12720" s="13">
        <v>16</v>
      </c>
      <c r="I12720" s="70">
        <v>0.12083431703078595</v>
      </c>
      <c r="J12720" s="70">
        <v>1.1473044493324949</v>
      </c>
      <c r="K12720" s="70">
        <f t="shared" si="1337"/>
        <v>-3.1395548837506837E-2</v>
      </c>
      <c r="L12720" s="65">
        <v>0</v>
      </c>
      <c r="M12720" s="63">
        <v>0</v>
      </c>
    </row>
    <row r="12721" spans="1:13" ht="15" customHeight="1">
      <c r="A12721" s="33">
        <v>41912</v>
      </c>
      <c r="B12721" s="12" t="s">
        <v>54</v>
      </c>
      <c r="C12721" s="10" t="s">
        <v>36</v>
      </c>
      <c r="D12721" s="10" t="s">
        <v>57</v>
      </c>
      <c r="E12721" s="16" t="s">
        <v>12</v>
      </c>
      <c r="F12721" s="16" t="s">
        <v>16</v>
      </c>
      <c r="G12721" s="12">
        <v>43465</v>
      </c>
      <c r="H12721" s="13">
        <v>17</v>
      </c>
      <c r="I12721" s="70">
        <v>9.6883550215094871E-2</v>
      </c>
      <c r="J12721" s="70">
        <v>0.98316718711544127</v>
      </c>
      <c r="K12721" s="70">
        <f t="shared" si="1337"/>
        <v>-6.7253712001958732E-2</v>
      </c>
      <c r="L12721" s="65">
        <v>0</v>
      </c>
      <c r="M12721" s="63">
        <v>0</v>
      </c>
    </row>
    <row r="12722" spans="1:13" ht="15" customHeight="1">
      <c r="A12722" s="33">
        <v>41912</v>
      </c>
      <c r="B12722" s="12" t="s">
        <v>54</v>
      </c>
      <c r="C12722" s="10" t="s">
        <v>36</v>
      </c>
      <c r="D12722" s="10" t="s">
        <v>57</v>
      </c>
      <c r="E12722" s="16" t="s">
        <v>12</v>
      </c>
      <c r="F12722" s="16" t="s">
        <v>16</v>
      </c>
      <c r="G12722" s="12">
        <v>43555</v>
      </c>
      <c r="H12722" s="13">
        <v>18</v>
      </c>
      <c r="I12722" s="70">
        <v>8.3982840565940187E-2</v>
      </c>
      <c r="J12722" s="70">
        <v>0.84825261001918761</v>
      </c>
      <c r="K12722" s="70">
        <f t="shared" si="1337"/>
        <v>-5.0931736530313465E-2</v>
      </c>
      <c r="L12722" s="65">
        <v>0</v>
      </c>
      <c r="M12722" s="63">
        <v>0</v>
      </c>
    </row>
    <row r="12723" spans="1:13" ht="15" customHeight="1">
      <c r="A12723" s="33">
        <v>41912</v>
      </c>
      <c r="B12723" s="12" t="s">
        <v>54</v>
      </c>
      <c r="C12723" s="10" t="s">
        <v>36</v>
      </c>
      <c r="D12723" s="10" t="s">
        <v>57</v>
      </c>
      <c r="E12723" s="16" t="s">
        <v>12</v>
      </c>
      <c r="F12723" s="16" t="s">
        <v>16</v>
      </c>
      <c r="G12723" s="12">
        <v>43646</v>
      </c>
      <c r="H12723" s="13">
        <v>19</v>
      </c>
      <c r="I12723" s="70">
        <v>7.2642400841375299E-2</v>
      </c>
      <c r="J12723" s="70">
        <v>0.74599866378358115</v>
      </c>
      <c r="K12723" s="70">
        <f t="shared" si="1337"/>
        <v>-2.9611545394231165E-2</v>
      </c>
      <c r="L12723" s="65">
        <v>0</v>
      </c>
      <c r="M12723" s="63">
        <v>0</v>
      </c>
    </row>
    <row r="12724" spans="1:13" ht="15" customHeight="1">
      <c r="A12724" s="33">
        <v>41912</v>
      </c>
      <c r="B12724" s="12" t="s">
        <v>54</v>
      </c>
      <c r="C12724" s="10" t="s">
        <v>36</v>
      </c>
      <c r="D12724" s="10" t="s">
        <v>57</v>
      </c>
      <c r="E12724" s="16" t="s">
        <v>12</v>
      </c>
      <c r="F12724" s="16" t="s">
        <v>16</v>
      </c>
      <c r="G12724" s="12">
        <v>43738</v>
      </c>
      <c r="H12724" s="13">
        <v>20</v>
      </c>
      <c r="I12724" s="70">
        <v>5.8661790368308431E-2</v>
      </c>
      <c r="J12724" s="70">
        <v>0.6451024199875377</v>
      </c>
      <c r="K12724" s="70">
        <f t="shared" si="1337"/>
        <v>-4.2234453427735019E-2</v>
      </c>
      <c r="L12724" s="65">
        <v>0</v>
      </c>
      <c r="M12724" s="63">
        <v>0</v>
      </c>
    </row>
    <row r="12725" spans="1:13" ht="15" customHeight="1">
      <c r="A12725" s="33">
        <v>41912</v>
      </c>
      <c r="B12725" s="12" t="s">
        <v>54</v>
      </c>
      <c r="C12725" s="10" t="s">
        <v>36</v>
      </c>
      <c r="D12725" s="10" t="s">
        <v>57</v>
      </c>
      <c r="E12725" s="16" t="s">
        <v>12</v>
      </c>
      <c r="F12725" s="16" t="s">
        <v>16</v>
      </c>
      <c r="G12725" s="12">
        <v>43830</v>
      </c>
      <c r="H12725" s="13">
        <v>21</v>
      </c>
      <c r="I12725" s="70">
        <v>5.0749840424582082E-2</v>
      </c>
      <c r="J12725" s="70">
        <v>0.56315765666143136</v>
      </c>
      <c r="K12725" s="70">
        <f t="shared" si="1337"/>
        <v>-3.1194922901524258E-2</v>
      </c>
      <c r="L12725" s="65">
        <v>0</v>
      </c>
      <c r="M12725" s="63">
        <v>0</v>
      </c>
    </row>
    <row r="12726" spans="1:13" ht="15" customHeight="1">
      <c r="A12726" s="33">
        <v>41912</v>
      </c>
      <c r="B12726" s="12" t="s">
        <v>54</v>
      </c>
      <c r="C12726" s="10" t="s">
        <v>36</v>
      </c>
      <c r="D12726" s="10" t="s">
        <v>57</v>
      </c>
      <c r="E12726" s="16" t="s">
        <v>20</v>
      </c>
      <c r="F12726" s="16" t="s">
        <v>21</v>
      </c>
      <c r="G12726" s="12">
        <v>42004</v>
      </c>
      <c r="H12726" s="13">
        <v>1</v>
      </c>
      <c r="I12726" s="70">
        <v>1.5439054404555463</v>
      </c>
      <c r="J12726" s="70">
        <v>40.910780329321824</v>
      </c>
      <c r="K12726" s="70">
        <f t="shared" ref="K12726" si="1342">J12726+I12726</f>
        <v>42.45468576977737</v>
      </c>
      <c r="L12726" s="65">
        <v>0</v>
      </c>
      <c r="M12726" s="63">
        <v>0</v>
      </c>
    </row>
    <row r="12727" spans="1:13" ht="15" customHeight="1">
      <c r="A12727" s="33">
        <v>41912</v>
      </c>
      <c r="B12727" s="12" t="s">
        <v>54</v>
      </c>
      <c r="C12727" s="10" t="s">
        <v>36</v>
      </c>
      <c r="D12727" s="10" t="s">
        <v>57</v>
      </c>
      <c r="E12727" s="16" t="s">
        <v>20</v>
      </c>
      <c r="F12727" s="16" t="s">
        <v>21</v>
      </c>
      <c r="G12727" s="12">
        <v>42094</v>
      </c>
      <c r="H12727" s="13">
        <v>2</v>
      </c>
      <c r="I12727" s="70">
        <v>4.7813183787264819</v>
      </c>
      <c r="J12727" s="70">
        <v>40.293491595296928</v>
      </c>
      <c r="K12727" s="70">
        <f t="shared" ref="K12727:K12788" si="1343">J12727-J12726+I12727</f>
        <v>4.1640296447015857</v>
      </c>
      <c r="L12727" s="65">
        <v>0</v>
      </c>
      <c r="M12727" s="63">
        <v>0</v>
      </c>
    </row>
    <row r="12728" spans="1:13" ht="15" customHeight="1">
      <c r="A12728" s="33">
        <v>41912</v>
      </c>
      <c r="B12728" s="12" t="s">
        <v>54</v>
      </c>
      <c r="C12728" s="10" t="s">
        <v>36</v>
      </c>
      <c r="D12728" s="10" t="s">
        <v>57</v>
      </c>
      <c r="E12728" s="16" t="s">
        <v>20</v>
      </c>
      <c r="F12728" s="16" t="s">
        <v>21</v>
      </c>
      <c r="G12728" s="12">
        <v>42185</v>
      </c>
      <c r="H12728" s="13">
        <v>3</v>
      </c>
      <c r="I12728" s="70">
        <v>4.9604072485206814</v>
      </c>
      <c r="J12728" s="70">
        <v>36.711535592783548</v>
      </c>
      <c r="K12728" s="70">
        <f t="shared" si="1343"/>
        <v>1.3784512460073017</v>
      </c>
      <c r="L12728" s="65">
        <v>0</v>
      </c>
      <c r="M12728" s="63">
        <v>0</v>
      </c>
    </row>
    <row r="12729" spans="1:13" ht="15" customHeight="1">
      <c r="A12729" s="33">
        <v>41912</v>
      </c>
      <c r="B12729" s="12" t="s">
        <v>54</v>
      </c>
      <c r="C12729" s="10" t="s">
        <v>36</v>
      </c>
      <c r="D12729" s="10" t="s">
        <v>57</v>
      </c>
      <c r="E12729" s="16" t="s">
        <v>20</v>
      </c>
      <c r="F12729" s="16" t="s">
        <v>21</v>
      </c>
      <c r="G12729" s="12">
        <v>42277</v>
      </c>
      <c r="H12729" s="13">
        <v>4</v>
      </c>
      <c r="I12729" s="70">
        <v>3.6057340094107673</v>
      </c>
      <c r="J12729" s="70">
        <v>32.306722046575032</v>
      </c>
      <c r="K12729" s="70">
        <f t="shared" si="1343"/>
        <v>-0.79907953679774835</v>
      </c>
      <c r="L12729" s="65">
        <v>0</v>
      </c>
      <c r="M12729" s="63">
        <v>0</v>
      </c>
    </row>
    <row r="12730" spans="1:13" ht="15" customHeight="1">
      <c r="A12730" s="33">
        <v>41912</v>
      </c>
      <c r="B12730" s="12" t="s">
        <v>54</v>
      </c>
      <c r="C12730" s="10" t="s">
        <v>36</v>
      </c>
      <c r="D12730" s="10" t="s">
        <v>57</v>
      </c>
      <c r="E12730" s="16" t="s">
        <v>20</v>
      </c>
      <c r="F12730" s="16" t="s">
        <v>21</v>
      </c>
      <c r="G12730" s="12">
        <v>42369</v>
      </c>
      <c r="H12730" s="13">
        <v>5</v>
      </c>
      <c r="I12730" s="70">
        <v>2.329572429768433</v>
      </c>
      <c r="J12730" s="70">
        <v>28.806325684790409</v>
      </c>
      <c r="K12730" s="70">
        <f t="shared" si="1343"/>
        <v>-1.1708239320161908</v>
      </c>
      <c r="L12730" s="65">
        <v>0</v>
      </c>
      <c r="M12730" s="63">
        <v>0</v>
      </c>
    </row>
    <row r="12731" spans="1:13" ht="15" customHeight="1">
      <c r="A12731" s="33">
        <v>41912</v>
      </c>
      <c r="B12731" s="12" t="s">
        <v>54</v>
      </c>
      <c r="C12731" s="10" t="s">
        <v>36</v>
      </c>
      <c r="D12731" s="10" t="s">
        <v>57</v>
      </c>
      <c r="E12731" s="16" t="s">
        <v>20</v>
      </c>
      <c r="F12731" s="16" t="s">
        <v>21</v>
      </c>
      <c r="G12731" s="12">
        <v>42460</v>
      </c>
      <c r="H12731" s="13">
        <v>6</v>
      </c>
      <c r="I12731" s="70">
        <v>1.6733169441317131</v>
      </c>
      <c r="J12731" s="70">
        <v>29.483053564546026</v>
      </c>
      <c r="K12731" s="70">
        <f t="shared" si="1343"/>
        <v>2.3500448238873304</v>
      </c>
      <c r="L12731" s="65">
        <v>0</v>
      </c>
      <c r="M12731" s="63">
        <v>0</v>
      </c>
    </row>
    <row r="12732" spans="1:13" ht="15" customHeight="1">
      <c r="A12732" s="33">
        <v>41912</v>
      </c>
      <c r="B12732" s="12" t="s">
        <v>54</v>
      </c>
      <c r="C12732" s="10" t="s">
        <v>36</v>
      </c>
      <c r="D12732" s="10" t="s">
        <v>57</v>
      </c>
      <c r="E12732" s="16" t="s">
        <v>20</v>
      </c>
      <c r="F12732" s="16" t="s">
        <v>21</v>
      </c>
      <c r="G12732" s="12">
        <v>42551</v>
      </c>
      <c r="H12732" s="13">
        <v>7</v>
      </c>
      <c r="I12732" s="70">
        <v>1.8516865988120799</v>
      </c>
      <c r="J12732" s="70">
        <v>25.580712855749653</v>
      </c>
      <c r="K12732" s="70">
        <f t="shared" si="1343"/>
        <v>-2.0506541099842934</v>
      </c>
      <c r="L12732" s="65">
        <v>0</v>
      </c>
      <c r="M12732" s="63">
        <v>0</v>
      </c>
    </row>
    <row r="12733" spans="1:13" ht="15" customHeight="1">
      <c r="A12733" s="33">
        <v>41912</v>
      </c>
      <c r="B12733" s="12" t="s">
        <v>54</v>
      </c>
      <c r="C12733" s="10" t="s">
        <v>36</v>
      </c>
      <c r="D12733" s="10" t="s">
        <v>57</v>
      </c>
      <c r="E12733" s="16" t="s">
        <v>20</v>
      </c>
      <c r="F12733" s="16" t="s">
        <v>21</v>
      </c>
      <c r="G12733" s="12">
        <v>42643</v>
      </c>
      <c r="H12733" s="13">
        <v>8</v>
      </c>
      <c r="I12733" s="70">
        <v>1.7614289800136333</v>
      </c>
      <c r="J12733" s="70">
        <v>22.14142466032672</v>
      </c>
      <c r="K12733" s="70">
        <f t="shared" si="1343"/>
        <v>-1.6778592154092991</v>
      </c>
      <c r="L12733" s="65">
        <v>0</v>
      </c>
      <c r="M12733" s="63">
        <v>0</v>
      </c>
    </row>
    <row r="12734" spans="1:13" ht="15" customHeight="1">
      <c r="A12734" s="33">
        <v>41912</v>
      </c>
      <c r="B12734" s="12" t="s">
        <v>54</v>
      </c>
      <c r="C12734" s="10" t="s">
        <v>36</v>
      </c>
      <c r="D12734" s="10" t="s">
        <v>57</v>
      </c>
      <c r="E12734" s="16" t="s">
        <v>20</v>
      </c>
      <c r="F12734" s="16" t="s">
        <v>21</v>
      </c>
      <c r="G12734" s="12">
        <v>42735</v>
      </c>
      <c r="H12734" s="13">
        <v>9</v>
      </c>
      <c r="I12734" s="70">
        <v>1.5592300682774578</v>
      </c>
      <c r="J12734" s="70">
        <v>19.169719639600089</v>
      </c>
      <c r="K12734" s="70">
        <f t="shared" si="1343"/>
        <v>-1.4124749524491733</v>
      </c>
      <c r="L12734" s="65">
        <v>0</v>
      </c>
      <c r="M12734" s="63">
        <v>0</v>
      </c>
    </row>
    <row r="12735" spans="1:13" ht="15" customHeight="1">
      <c r="A12735" s="33">
        <v>41912</v>
      </c>
      <c r="B12735" s="12" t="s">
        <v>54</v>
      </c>
      <c r="C12735" s="10" t="s">
        <v>36</v>
      </c>
      <c r="D12735" s="10" t="s">
        <v>57</v>
      </c>
      <c r="E12735" s="16" t="s">
        <v>20</v>
      </c>
      <c r="F12735" s="16" t="s">
        <v>21</v>
      </c>
      <c r="G12735" s="12">
        <v>42825</v>
      </c>
      <c r="H12735" s="13">
        <v>10</v>
      </c>
      <c r="I12735" s="70">
        <v>1.4659864606276329</v>
      </c>
      <c r="J12735" s="70">
        <v>15.879521966400944</v>
      </c>
      <c r="K12735" s="70">
        <f t="shared" si="1343"/>
        <v>-1.8242112125715124</v>
      </c>
      <c r="L12735" s="65">
        <v>0</v>
      </c>
      <c r="M12735" s="63">
        <v>0</v>
      </c>
    </row>
    <row r="12736" spans="1:13" ht="15" customHeight="1">
      <c r="A12736" s="33">
        <v>41912</v>
      </c>
      <c r="B12736" s="12" t="s">
        <v>54</v>
      </c>
      <c r="C12736" s="10" t="s">
        <v>36</v>
      </c>
      <c r="D12736" s="10" t="s">
        <v>57</v>
      </c>
      <c r="E12736" s="16" t="s">
        <v>20</v>
      </c>
      <c r="F12736" s="16" t="s">
        <v>21</v>
      </c>
      <c r="G12736" s="12">
        <v>42916</v>
      </c>
      <c r="H12736" s="13">
        <v>11</v>
      </c>
      <c r="I12736" s="70">
        <v>1.425326892847707</v>
      </c>
      <c r="J12736" s="70">
        <v>13.47516878434044</v>
      </c>
      <c r="K12736" s="70">
        <f t="shared" si="1343"/>
        <v>-0.979026289212797</v>
      </c>
      <c r="L12736" s="65">
        <v>0</v>
      </c>
      <c r="M12736" s="63">
        <v>0</v>
      </c>
    </row>
    <row r="12737" spans="1:13" ht="15" customHeight="1">
      <c r="A12737" s="33">
        <v>41912</v>
      </c>
      <c r="B12737" s="12" t="s">
        <v>54</v>
      </c>
      <c r="C12737" s="10" t="s">
        <v>36</v>
      </c>
      <c r="D12737" s="10" t="s">
        <v>57</v>
      </c>
      <c r="E12737" s="16" t="s">
        <v>20</v>
      </c>
      <c r="F12737" s="16" t="s">
        <v>21</v>
      </c>
      <c r="G12737" s="12">
        <v>43008</v>
      </c>
      <c r="H12737" s="13">
        <v>12</v>
      </c>
      <c r="I12737" s="70">
        <v>1.2924045407408329</v>
      </c>
      <c r="J12737" s="70">
        <v>10.876737402277968</v>
      </c>
      <c r="K12737" s="70">
        <f t="shared" si="1343"/>
        <v>-1.3060268413216392</v>
      </c>
      <c r="L12737" s="65">
        <v>0</v>
      </c>
      <c r="M12737" s="63">
        <v>0</v>
      </c>
    </row>
    <row r="12738" spans="1:13" ht="15" customHeight="1">
      <c r="A12738" s="33">
        <v>41912</v>
      </c>
      <c r="B12738" s="12" t="s">
        <v>54</v>
      </c>
      <c r="C12738" s="10" t="s">
        <v>36</v>
      </c>
      <c r="D12738" s="10" t="s">
        <v>57</v>
      </c>
      <c r="E12738" s="16" t="s">
        <v>20</v>
      </c>
      <c r="F12738" s="16" t="s">
        <v>21</v>
      </c>
      <c r="G12738" s="12">
        <v>43100</v>
      </c>
      <c r="H12738" s="13">
        <v>13</v>
      </c>
      <c r="I12738" s="70">
        <v>1.1854528966176758</v>
      </c>
      <c r="J12738" s="70">
        <v>8.7664324222819232</v>
      </c>
      <c r="K12738" s="70">
        <f t="shared" si="1343"/>
        <v>-0.92485208337836866</v>
      </c>
      <c r="L12738" s="65">
        <v>0</v>
      </c>
      <c r="M12738" s="63">
        <v>0</v>
      </c>
    </row>
    <row r="12739" spans="1:13" ht="15" customHeight="1">
      <c r="A12739" s="33">
        <v>41912</v>
      </c>
      <c r="B12739" s="12" t="s">
        <v>54</v>
      </c>
      <c r="C12739" s="10" t="s">
        <v>36</v>
      </c>
      <c r="D12739" s="10" t="s">
        <v>57</v>
      </c>
      <c r="E12739" s="16" t="s">
        <v>20</v>
      </c>
      <c r="F12739" s="16" t="s">
        <v>21</v>
      </c>
      <c r="G12739" s="12">
        <v>43190</v>
      </c>
      <c r="H12739" s="13">
        <v>14</v>
      </c>
      <c r="I12739" s="70">
        <v>1.0096636244683879</v>
      </c>
      <c r="J12739" s="70">
        <v>9.1404047025444015</v>
      </c>
      <c r="K12739" s="70">
        <f t="shared" si="1343"/>
        <v>1.3836359047308662</v>
      </c>
      <c r="L12739" s="65">
        <v>0</v>
      </c>
      <c r="M12739" s="63">
        <v>0</v>
      </c>
    </row>
    <row r="12740" spans="1:13" ht="15" customHeight="1">
      <c r="A12740" s="33">
        <v>41912</v>
      </c>
      <c r="B12740" s="12" t="s">
        <v>54</v>
      </c>
      <c r="C12740" s="10" t="s">
        <v>36</v>
      </c>
      <c r="D12740" s="10" t="s">
        <v>57</v>
      </c>
      <c r="E12740" s="16" t="s">
        <v>20</v>
      </c>
      <c r="F12740" s="16" t="s">
        <v>21</v>
      </c>
      <c r="G12740" s="12">
        <v>43281</v>
      </c>
      <c r="H12740" s="13">
        <v>15</v>
      </c>
      <c r="I12740" s="70">
        <v>0.91081227506586515</v>
      </c>
      <c r="J12740" s="70">
        <v>7.2382677479063204</v>
      </c>
      <c r="K12740" s="70">
        <f t="shared" si="1343"/>
        <v>-0.99132467957221593</v>
      </c>
      <c r="L12740" s="65">
        <v>0</v>
      </c>
      <c r="M12740" s="63">
        <v>0</v>
      </c>
    </row>
    <row r="12741" spans="1:13" ht="15" customHeight="1">
      <c r="A12741" s="33">
        <v>41912</v>
      </c>
      <c r="B12741" s="12" t="s">
        <v>54</v>
      </c>
      <c r="C12741" s="10" t="s">
        <v>36</v>
      </c>
      <c r="D12741" s="10" t="s">
        <v>57</v>
      </c>
      <c r="E12741" s="16" t="s">
        <v>20</v>
      </c>
      <c r="F12741" s="16" t="s">
        <v>21</v>
      </c>
      <c r="G12741" s="12">
        <v>43373</v>
      </c>
      <c r="H12741" s="13">
        <v>16</v>
      </c>
      <c r="I12741" s="70">
        <v>0.79807947405110724</v>
      </c>
      <c r="J12741" s="70">
        <v>5.0852399783905184</v>
      </c>
      <c r="K12741" s="70">
        <f t="shared" si="1343"/>
        <v>-1.3549482954646948</v>
      </c>
      <c r="L12741" s="65">
        <v>0</v>
      </c>
      <c r="M12741" s="63">
        <v>0</v>
      </c>
    </row>
    <row r="12742" spans="1:13" ht="15" customHeight="1">
      <c r="A12742" s="33">
        <v>41912</v>
      </c>
      <c r="B12742" s="12" t="s">
        <v>54</v>
      </c>
      <c r="C12742" s="10" t="s">
        <v>36</v>
      </c>
      <c r="D12742" s="10" t="s">
        <v>57</v>
      </c>
      <c r="E12742" s="16" t="s">
        <v>20</v>
      </c>
      <c r="F12742" s="16" t="s">
        <v>21</v>
      </c>
      <c r="G12742" s="12">
        <v>43465</v>
      </c>
      <c r="H12742" s="13">
        <v>17</v>
      </c>
      <c r="I12742" s="70">
        <v>0.64791088502191485</v>
      </c>
      <c r="J12742" s="70">
        <v>3.4284257771462308</v>
      </c>
      <c r="K12742" s="70">
        <f t="shared" si="1343"/>
        <v>-1.0089033162223728</v>
      </c>
      <c r="L12742" s="65">
        <v>0</v>
      </c>
      <c r="M12742" s="63">
        <v>0</v>
      </c>
    </row>
    <row r="12743" spans="1:13" ht="15" customHeight="1">
      <c r="A12743" s="33">
        <v>41912</v>
      </c>
      <c r="B12743" s="12" t="s">
        <v>54</v>
      </c>
      <c r="C12743" s="10" t="s">
        <v>36</v>
      </c>
      <c r="D12743" s="10" t="s">
        <v>57</v>
      </c>
      <c r="E12743" s="16" t="s">
        <v>20</v>
      </c>
      <c r="F12743" s="16" t="s">
        <v>21</v>
      </c>
      <c r="G12743" s="12">
        <v>43555</v>
      </c>
      <c r="H12743" s="13">
        <v>18</v>
      </c>
      <c r="I12743" s="70">
        <v>0.52281407746504271</v>
      </c>
      <c r="J12743" s="70">
        <v>1.9191309477603227</v>
      </c>
      <c r="K12743" s="70">
        <f t="shared" si="1343"/>
        <v>-0.98648075192086537</v>
      </c>
      <c r="L12743" s="65">
        <v>0</v>
      </c>
      <c r="M12743" s="63">
        <v>0</v>
      </c>
    </row>
    <row r="12744" spans="1:13" ht="15" customHeight="1">
      <c r="A12744" s="33">
        <v>41912</v>
      </c>
      <c r="B12744" s="12" t="s">
        <v>54</v>
      </c>
      <c r="C12744" s="10" t="s">
        <v>36</v>
      </c>
      <c r="D12744" s="10" t="s">
        <v>57</v>
      </c>
      <c r="E12744" s="16" t="s">
        <v>20</v>
      </c>
      <c r="F12744" s="16" t="s">
        <v>21</v>
      </c>
      <c r="G12744" s="12">
        <v>43646</v>
      </c>
      <c r="H12744" s="13">
        <v>19</v>
      </c>
      <c r="I12744" s="70">
        <v>0.35859145264358006</v>
      </c>
      <c r="J12744" s="70">
        <v>2.0302427605311095</v>
      </c>
      <c r="K12744" s="70">
        <f t="shared" si="1343"/>
        <v>0.46970326541436691</v>
      </c>
      <c r="L12744" s="65">
        <v>0</v>
      </c>
      <c r="M12744" s="63">
        <v>0</v>
      </c>
    </row>
    <row r="12745" spans="1:13" ht="15" customHeight="1">
      <c r="A12745" s="33">
        <v>41912</v>
      </c>
      <c r="B12745" s="12" t="s">
        <v>54</v>
      </c>
      <c r="C12745" s="10" t="s">
        <v>36</v>
      </c>
      <c r="D12745" s="10" t="s">
        <v>57</v>
      </c>
      <c r="E12745" s="16" t="s">
        <v>20</v>
      </c>
      <c r="F12745" s="16" t="s">
        <v>21</v>
      </c>
      <c r="G12745" s="12">
        <v>43738</v>
      </c>
      <c r="H12745" s="13">
        <v>20</v>
      </c>
      <c r="I12745" s="70">
        <v>0.25040764020948814</v>
      </c>
      <c r="J12745" s="70">
        <v>0.35452564218894622</v>
      </c>
      <c r="K12745" s="70">
        <f t="shared" si="1343"/>
        <v>-1.4253094781326752</v>
      </c>
      <c r="L12745" s="65">
        <v>0</v>
      </c>
      <c r="M12745" s="63">
        <v>0</v>
      </c>
    </row>
    <row r="12746" spans="1:13" ht="15" customHeight="1">
      <c r="A12746" s="33">
        <v>41912</v>
      </c>
      <c r="B12746" s="12" t="s">
        <v>54</v>
      </c>
      <c r="C12746" s="10" t="s">
        <v>36</v>
      </c>
      <c r="D12746" s="10" t="s">
        <v>57</v>
      </c>
      <c r="E12746" s="16" t="s">
        <v>20</v>
      </c>
      <c r="F12746" s="16" t="s">
        <v>21</v>
      </c>
      <c r="G12746" s="12">
        <v>43830</v>
      </c>
      <c r="H12746" s="13">
        <v>21</v>
      </c>
      <c r="I12746" s="70">
        <v>9.8996679451246905E-2</v>
      </c>
      <c r="J12746" s="70">
        <v>-0.60560263138199844</v>
      </c>
      <c r="K12746" s="70">
        <f t="shared" si="1343"/>
        <v>-0.86113159411969775</v>
      </c>
      <c r="L12746" s="65">
        <v>0</v>
      </c>
      <c r="M12746" s="63">
        <v>0</v>
      </c>
    </row>
    <row r="12747" spans="1:13" ht="15" customHeight="1">
      <c r="A12747" s="33">
        <v>41912</v>
      </c>
      <c r="B12747" s="12" t="s">
        <v>54</v>
      </c>
      <c r="C12747" s="10" t="s">
        <v>36</v>
      </c>
      <c r="D12747" s="10" t="s">
        <v>57</v>
      </c>
      <c r="E12747" s="36" t="s">
        <v>20</v>
      </c>
      <c r="F12747" s="16" t="s">
        <v>15</v>
      </c>
      <c r="G12747" s="12">
        <v>42004</v>
      </c>
      <c r="H12747" s="13">
        <v>1</v>
      </c>
      <c r="I12747" s="70">
        <v>-1.3643988033185117E-4</v>
      </c>
      <c r="J12747" s="70">
        <v>5.6932031831825824E-2</v>
      </c>
      <c r="K12747" s="70">
        <f t="shared" ref="K12747" si="1344">J12747+I12747</f>
        <v>5.6795591951493973E-2</v>
      </c>
      <c r="L12747" s="65">
        <v>0</v>
      </c>
      <c r="M12747" s="63">
        <v>0</v>
      </c>
    </row>
    <row r="12748" spans="1:13" ht="15" customHeight="1">
      <c r="A12748" s="33">
        <v>41912</v>
      </c>
      <c r="B12748" s="12" t="s">
        <v>54</v>
      </c>
      <c r="C12748" s="10" t="s">
        <v>36</v>
      </c>
      <c r="D12748" s="10" t="s">
        <v>57</v>
      </c>
      <c r="E12748" s="36" t="s">
        <v>20</v>
      </c>
      <c r="F12748" s="16" t="s">
        <v>15</v>
      </c>
      <c r="G12748" s="12">
        <v>42094</v>
      </c>
      <c r="H12748" s="13">
        <v>2</v>
      </c>
      <c r="I12748" s="70">
        <v>2.4050204096517369E-3</v>
      </c>
      <c r="J12748" s="70">
        <v>5.7369773085332199E-2</v>
      </c>
      <c r="K12748" s="70">
        <f t="shared" ref="K12748" si="1345">J12748-J12747+I12748</f>
        <v>2.842761663158111E-3</v>
      </c>
      <c r="L12748" s="65">
        <v>0</v>
      </c>
      <c r="M12748" s="63">
        <v>0</v>
      </c>
    </row>
    <row r="12749" spans="1:13" ht="15" customHeight="1">
      <c r="A12749" s="33">
        <v>41912</v>
      </c>
      <c r="B12749" s="12" t="s">
        <v>54</v>
      </c>
      <c r="C12749" s="10" t="s">
        <v>36</v>
      </c>
      <c r="D12749" s="10" t="s">
        <v>57</v>
      </c>
      <c r="E12749" s="36" t="s">
        <v>20</v>
      </c>
      <c r="F12749" s="16" t="s">
        <v>15</v>
      </c>
      <c r="G12749" s="12">
        <v>42185</v>
      </c>
      <c r="H12749" s="13">
        <v>3</v>
      </c>
      <c r="I12749" s="70">
        <v>3.591086022430412E-3</v>
      </c>
      <c r="J12749" s="70">
        <v>4.442161667491451E-2</v>
      </c>
      <c r="K12749" s="70">
        <f t="shared" si="1343"/>
        <v>-9.3570703879872763E-3</v>
      </c>
      <c r="L12749" s="65">
        <v>0</v>
      </c>
      <c r="M12749" s="63">
        <v>0</v>
      </c>
    </row>
    <row r="12750" spans="1:13" ht="15" customHeight="1">
      <c r="A12750" s="33">
        <v>41912</v>
      </c>
      <c r="B12750" s="12" t="s">
        <v>54</v>
      </c>
      <c r="C12750" s="10" t="s">
        <v>36</v>
      </c>
      <c r="D12750" s="10" t="s">
        <v>57</v>
      </c>
      <c r="E12750" s="36" t="s">
        <v>20</v>
      </c>
      <c r="F12750" s="16" t="s">
        <v>15</v>
      </c>
      <c r="G12750" s="12">
        <v>42277</v>
      </c>
      <c r="H12750" s="13">
        <v>4</v>
      </c>
      <c r="I12750" s="70">
        <v>2.0662977592738052E-3</v>
      </c>
      <c r="J12750" s="70">
        <v>2.8064541773196616E-2</v>
      </c>
      <c r="K12750" s="70">
        <f t="shared" si="1343"/>
        <v>-1.4290777142444089E-2</v>
      </c>
      <c r="L12750" s="65">
        <v>0</v>
      </c>
      <c r="M12750" s="63">
        <v>0</v>
      </c>
    </row>
    <row r="12751" spans="1:13" ht="15" customHeight="1">
      <c r="A12751" s="33">
        <v>41912</v>
      </c>
      <c r="B12751" s="12" t="s">
        <v>54</v>
      </c>
      <c r="C12751" s="10" t="s">
        <v>36</v>
      </c>
      <c r="D12751" s="10" t="s">
        <v>57</v>
      </c>
      <c r="E12751" s="36" t="s">
        <v>20</v>
      </c>
      <c r="F12751" s="16" t="s">
        <v>15</v>
      </c>
      <c r="G12751" s="12">
        <v>42369</v>
      </c>
      <c r="H12751" s="13">
        <v>5</v>
      </c>
      <c r="I12751" s="70">
        <v>3.6262211163784475E-3</v>
      </c>
      <c r="J12751" s="70">
        <v>1.1985072303021482E-2</v>
      </c>
      <c r="K12751" s="70">
        <f t="shared" si="1343"/>
        <v>-1.2453248353796686E-2</v>
      </c>
      <c r="L12751" s="65">
        <v>0</v>
      </c>
      <c r="M12751" s="63">
        <v>0</v>
      </c>
    </row>
    <row r="12752" spans="1:13" ht="15" customHeight="1">
      <c r="A12752" s="33">
        <v>41912</v>
      </c>
      <c r="B12752" s="12" t="s">
        <v>54</v>
      </c>
      <c r="C12752" s="10" t="s">
        <v>36</v>
      </c>
      <c r="D12752" s="10" t="s">
        <v>57</v>
      </c>
      <c r="E12752" s="36" t="s">
        <v>20</v>
      </c>
      <c r="F12752" s="16" t="s">
        <v>15</v>
      </c>
      <c r="G12752" s="12">
        <v>42460</v>
      </c>
      <c r="H12752" s="13">
        <v>6</v>
      </c>
      <c r="I12752" s="70">
        <v>3.8439071647011769E-4</v>
      </c>
      <c r="J12752" s="70">
        <v>-1.6293876452508904E-3</v>
      </c>
      <c r="K12752" s="70">
        <f t="shared" si="1343"/>
        <v>-1.3230069231802255E-2</v>
      </c>
      <c r="L12752" s="65">
        <v>0</v>
      </c>
      <c r="M12752" s="63">
        <v>0</v>
      </c>
    </row>
    <row r="12753" spans="1:13" ht="15" customHeight="1">
      <c r="A12753" s="33">
        <v>41912</v>
      </c>
      <c r="B12753" s="12" t="s">
        <v>54</v>
      </c>
      <c r="C12753" s="10" t="s">
        <v>36</v>
      </c>
      <c r="D12753" s="10" t="s">
        <v>57</v>
      </c>
      <c r="E12753" s="36" t="s">
        <v>20</v>
      </c>
      <c r="F12753" s="16" t="s">
        <v>15</v>
      </c>
      <c r="G12753" s="12">
        <v>42551</v>
      </c>
      <c r="H12753" s="13">
        <v>7</v>
      </c>
      <c r="I12753" s="70">
        <v>-9.4533701059303921E-3</v>
      </c>
      <c r="J12753" s="70">
        <v>-1.7109200023140536E-2</v>
      </c>
      <c r="K12753" s="70">
        <f t="shared" si="1343"/>
        <v>-2.4933182483820038E-2</v>
      </c>
      <c r="L12753" s="65">
        <v>0</v>
      </c>
      <c r="M12753" s="63">
        <v>0</v>
      </c>
    </row>
    <row r="12754" spans="1:13" ht="15" customHeight="1">
      <c r="A12754" s="33">
        <v>41912</v>
      </c>
      <c r="B12754" s="12" t="s">
        <v>54</v>
      </c>
      <c r="C12754" s="10" t="s">
        <v>36</v>
      </c>
      <c r="D12754" s="10" t="s">
        <v>57</v>
      </c>
      <c r="E12754" s="36" t="s">
        <v>20</v>
      </c>
      <c r="F12754" s="16" t="s">
        <v>15</v>
      </c>
      <c r="G12754" s="12">
        <v>42643</v>
      </c>
      <c r="H12754" s="13">
        <v>8</v>
      </c>
      <c r="I12754" s="70">
        <v>-7.8188395381337816E-3</v>
      </c>
      <c r="J12754" s="70">
        <v>-6.2578233418232321E-3</v>
      </c>
      <c r="K12754" s="70">
        <f t="shared" si="1343"/>
        <v>3.0325371431835224E-3</v>
      </c>
      <c r="L12754" s="65">
        <v>0</v>
      </c>
      <c r="M12754" s="63">
        <v>0</v>
      </c>
    </row>
    <row r="12755" spans="1:13" ht="15" customHeight="1">
      <c r="A12755" s="33">
        <v>41912</v>
      </c>
      <c r="B12755" s="12" t="s">
        <v>54</v>
      </c>
      <c r="C12755" s="10" t="s">
        <v>36</v>
      </c>
      <c r="D12755" s="10" t="s">
        <v>57</v>
      </c>
      <c r="E12755" s="36" t="s">
        <v>20</v>
      </c>
      <c r="F12755" s="16" t="s">
        <v>15</v>
      </c>
      <c r="G12755" s="12">
        <v>42735</v>
      </c>
      <c r="H12755" s="13">
        <v>9</v>
      </c>
      <c r="I12755" s="70">
        <v>-7.1170045343343924E-3</v>
      </c>
      <c r="J12755" s="70">
        <v>5.8037531574642864E-3</v>
      </c>
      <c r="K12755" s="70">
        <f t="shared" si="1343"/>
        <v>4.9445719649531261E-3</v>
      </c>
      <c r="L12755" s="65">
        <v>0</v>
      </c>
      <c r="M12755" s="63">
        <v>0</v>
      </c>
    </row>
    <row r="12756" spans="1:13" ht="15" customHeight="1">
      <c r="A12756" s="33">
        <v>41912</v>
      </c>
      <c r="B12756" s="12" t="s">
        <v>54</v>
      </c>
      <c r="C12756" s="10" t="s">
        <v>36</v>
      </c>
      <c r="D12756" s="10" t="s">
        <v>57</v>
      </c>
      <c r="E12756" s="36" t="s">
        <v>20</v>
      </c>
      <c r="F12756" s="16" t="s">
        <v>15</v>
      </c>
      <c r="G12756" s="12">
        <v>42825</v>
      </c>
      <c r="H12756" s="13">
        <v>10</v>
      </c>
      <c r="I12756" s="70">
        <v>-7.4479251748740816E-3</v>
      </c>
      <c r="J12756" s="70">
        <v>1.7320411873683383E-2</v>
      </c>
      <c r="K12756" s="70">
        <f t="shared" si="1343"/>
        <v>4.0687335413450154E-3</v>
      </c>
      <c r="L12756" s="65">
        <v>0</v>
      </c>
      <c r="M12756" s="63">
        <v>0</v>
      </c>
    </row>
    <row r="12757" spans="1:13" ht="15" customHeight="1">
      <c r="A12757" s="33">
        <v>41912</v>
      </c>
      <c r="B12757" s="12" t="s">
        <v>54</v>
      </c>
      <c r="C12757" s="10" t="s">
        <v>36</v>
      </c>
      <c r="D12757" s="10" t="s">
        <v>57</v>
      </c>
      <c r="E12757" s="36" t="s">
        <v>20</v>
      </c>
      <c r="F12757" s="16" t="s">
        <v>15</v>
      </c>
      <c r="G12757" s="12">
        <v>42916</v>
      </c>
      <c r="H12757" s="13">
        <v>11</v>
      </c>
      <c r="I12757" s="70">
        <v>-7.2564805011755551E-3</v>
      </c>
      <c r="J12757" s="70">
        <v>3.212785465513468E-2</v>
      </c>
      <c r="K12757" s="70">
        <f t="shared" si="1343"/>
        <v>7.5509622802757415E-3</v>
      </c>
      <c r="L12757" s="65">
        <v>0</v>
      </c>
      <c r="M12757" s="63">
        <v>0</v>
      </c>
    </row>
    <row r="12758" spans="1:13" ht="15" customHeight="1">
      <c r="A12758" s="33">
        <v>41912</v>
      </c>
      <c r="B12758" s="12" t="s">
        <v>54</v>
      </c>
      <c r="C12758" s="10" t="s">
        <v>36</v>
      </c>
      <c r="D12758" s="10" t="s">
        <v>57</v>
      </c>
      <c r="E12758" s="36" t="s">
        <v>20</v>
      </c>
      <c r="F12758" s="16" t="s">
        <v>15</v>
      </c>
      <c r="G12758" s="12">
        <v>43008</v>
      </c>
      <c r="H12758" s="13">
        <v>12</v>
      </c>
      <c r="I12758" s="70">
        <v>3.4915213313822524E-3</v>
      </c>
      <c r="J12758" s="70">
        <v>4.4261305936377227E-3</v>
      </c>
      <c r="K12758" s="70">
        <f t="shared" si="1343"/>
        <v>-2.4210202730114705E-2</v>
      </c>
      <c r="L12758" s="65">
        <v>0</v>
      </c>
      <c r="M12758" s="63">
        <v>0</v>
      </c>
    </row>
    <row r="12759" spans="1:13" ht="15" customHeight="1">
      <c r="A12759" s="33">
        <v>41912</v>
      </c>
      <c r="B12759" s="12" t="s">
        <v>54</v>
      </c>
      <c r="C12759" s="10" t="s">
        <v>36</v>
      </c>
      <c r="D12759" s="10" t="s">
        <v>57</v>
      </c>
      <c r="E12759" s="36" t="s">
        <v>20</v>
      </c>
      <c r="F12759" s="16" t="s">
        <v>15</v>
      </c>
      <c r="G12759" s="12">
        <v>43100</v>
      </c>
      <c r="H12759" s="13">
        <v>13</v>
      </c>
      <c r="I12759" s="70">
        <v>2.7747386619995651E-3</v>
      </c>
      <c r="J12759" s="70">
        <v>-5.9001349482350474E-3</v>
      </c>
      <c r="K12759" s="70">
        <f t="shared" si="1343"/>
        <v>-7.5515268798732049E-3</v>
      </c>
      <c r="L12759" s="65">
        <v>0</v>
      </c>
      <c r="M12759" s="63">
        <v>0</v>
      </c>
    </row>
    <row r="12760" spans="1:13" ht="15" customHeight="1">
      <c r="A12760" s="33">
        <v>41912</v>
      </c>
      <c r="B12760" s="12" t="s">
        <v>54</v>
      </c>
      <c r="C12760" s="10" t="s">
        <v>36</v>
      </c>
      <c r="D12760" s="10" t="s">
        <v>57</v>
      </c>
      <c r="E12760" s="36" t="s">
        <v>20</v>
      </c>
      <c r="F12760" s="16" t="s">
        <v>15</v>
      </c>
      <c r="G12760" s="12">
        <v>43190</v>
      </c>
      <c r="H12760" s="13">
        <v>14</v>
      </c>
      <c r="I12760" s="70">
        <v>4.3994956018129916E-4</v>
      </c>
      <c r="J12760" s="70">
        <v>1.3216130362216694E-2</v>
      </c>
      <c r="K12760" s="70">
        <f t="shared" si="1343"/>
        <v>1.955621487063304E-2</v>
      </c>
      <c r="L12760" s="65">
        <v>0</v>
      </c>
      <c r="M12760" s="63">
        <v>0</v>
      </c>
    </row>
    <row r="12761" spans="1:13" ht="15" customHeight="1">
      <c r="A12761" s="33">
        <v>41912</v>
      </c>
      <c r="B12761" s="12" t="s">
        <v>54</v>
      </c>
      <c r="C12761" s="10" t="s">
        <v>36</v>
      </c>
      <c r="D12761" s="10" t="s">
        <v>57</v>
      </c>
      <c r="E12761" s="36" t="s">
        <v>20</v>
      </c>
      <c r="F12761" s="16" t="s">
        <v>15</v>
      </c>
      <c r="G12761" s="12">
        <v>43281</v>
      </c>
      <c r="H12761" s="13">
        <v>15</v>
      </c>
      <c r="I12761" s="70">
        <v>7.5089047037624201E-4</v>
      </c>
      <c r="J12761" s="70">
        <v>1.6290900278588705E-2</v>
      </c>
      <c r="K12761" s="70">
        <f t="shared" si="1343"/>
        <v>3.825660386748253E-3</v>
      </c>
      <c r="L12761" s="65">
        <v>0</v>
      </c>
      <c r="M12761" s="63">
        <v>0</v>
      </c>
    </row>
    <row r="12762" spans="1:13" ht="15" customHeight="1">
      <c r="A12762" s="33">
        <v>41912</v>
      </c>
      <c r="B12762" s="12" t="s">
        <v>54</v>
      </c>
      <c r="C12762" s="10" t="s">
        <v>36</v>
      </c>
      <c r="D12762" s="10" t="s">
        <v>57</v>
      </c>
      <c r="E12762" s="36" t="s">
        <v>20</v>
      </c>
      <c r="F12762" s="16" t="s">
        <v>15</v>
      </c>
      <c r="G12762" s="12">
        <v>43373</v>
      </c>
      <c r="H12762" s="13">
        <v>16</v>
      </c>
      <c r="I12762" s="70">
        <v>6.559954944934665E-4</v>
      </c>
      <c r="J12762" s="70">
        <v>1.7183160849940204E-2</v>
      </c>
      <c r="K12762" s="70">
        <f t="shared" si="1343"/>
        <v>1.5482560658449662E-3</v>
      </c>
      <c r="L12762" s="65">
        <v>0</v>
      </c>
      <c r="M12762" s="63">
        <v>0</v>
      </c>
    </row>
    <row r="12763" spans="1:13" ht="15" customHeight="1">
      <c r="A12763" s="33">
        <v>41912</v>
      </c>
      <c r="B12763" s="12" t="s">
        <v>54</v>
      </c>
      <c r="C12763" s="10" t="s">
        <v>36</v>
      </c>
      <c r="D12763" s="10" t="s">
        <v>57</v>
      </c>
      <c r="E12763" s="36" t="s">
        <v>20</v>
      </c>
      <c r="F12763" s="16" t="s">
        <v>15</v>
      </c>
      <c r="G12763" s="12">
        <v>43465</v>
      </c>
      <c r="H12763" s="13">
        <v>17</v>
      </c>
      <c r="I12763" s="70">
        <v>1.1295815862621128E-3</v>
      </c>
      <c r="J12763" s="70">
        <v>7.6568032839121614E-3</v>
      </c>
      <c r="K12763" s="70">
        <f t="shared" si="1343"/>
        <v>-8.3967759797659303E-3</v>
      </c>
      <c r="L12763" s="65">
        <v>0</v>
      </c>
      <c r="M12763" s="63">
        <v>0</v>
      </c>
    </row>
    <row r="12764" spans="1:13" ht="15" customHeight="1">
      <c r="A12764" s="33">
        <v>41912</v>
      </c>
      <c r="B12764" s="12" t="s">
        <v>54</v>
      </c>
      <c r="C12764" s="10" t="s">
        <v>36</v>
      </c>
      <c r="D12764" s="10" t="s">
        <v>57</v>
      </c>
      <c r="E12764" s="36" t="s">
        <v>20</v>
      </c>
      <c r="F12764" s="16" t="s">
        <v>15</v>
      </c>
      <c r="G12764" s="12">
        <v>43555</v>
      </c>
      <c r="H12764" s="13">
        <v>18</v>
      </c>
      <c r="I12764" s="70">
        <v>9.4853614454401547E-4</v>
      </c>
      <c r="J12764" s="70">
        <v>4.2980556652865154E-3</v>
      </c>
      <c r="K12764" s="70">
        <f t="shared" si="1343"/>
        <v>-2.4102114740816305E-3</v>
      </c>
      <c r="L12764" s="65">
        <v>0</v>
      </c>
      <c r="M12764" s="63">
        <v>0</v>
      </c>
    </row>
    <row r="12765" spans="1:13" ht="15" customHeight="1">
      <c r="A12765" s="33">
        <v>41912</v>
      </c>
      <c r="B12765" s="12" t="s">
        <v>54</v>
      </c>
      <c r="C12765" s="10" t="s">
        <v>36</v>
      </c>
      <c r="D12765" s="10" t="s">
        <v>57</v>
      </c>
      <c r="E12765" s="36" t="s">
        <v>20</v>
      </c>
      <c r="F12765" s="16" t="s">
        <v>15</v>
      </c>
      <c r="G12765" s="12">
        <v>43646</v>
      </c>
      <c r="H12765" s="13">
        <v>19</v>
      </c>
      <c r="I12765" s="70">
        <v>-6.6745010889490697E-5</v>
      </c>
      <c r="J12765" s="70">
        <v>1.6331166716354595E-2</v>
      </c>
      <c r="K12765" s="70">
        <f t="shared" si="1343"/>
        <v>1.1966366040178589E-2</v>
      </c>
      <c r="L12765" s="65">
        <v>0</v>
      </c>
      <c r="M12765" s="63">
        <v>0</v>
      </c>
    </row>
    <row r="12766" spans="1:13" ht="15" customHeight="1">
      <c r="A12766" s="33">
        <v>41912</v>
      </c>
      <c r="B12766" s="12" t="s">
        <v>54</v>
      </c>
      <c r="C12766" s="10" t="s">
        <v>36</v>
      </c>
      <c r="D12766" s="10" t="s">
        <v>57</v>
      </c>
      <c r="E12766" s="36" t="s">
        <v>20</v>
      </c>
      <c r="F12766" s="16" t="s">
        <v>15</v>
      </c>
      <c r="G12766" s="12">
        <v>43738</v>
      </c>
      <c r="H12766" s="13">
        <v>20</v>
      </c>
      <c r="I12766" s="70">
        <v>7.054605212767906E-4</v>
      </c>
      <c r="J12766" s="70">
        <v>1.3269818847210679E-2</v>
      </c>
      <c r="K12766" s="70">
        <f t="shared" si="1343"/>
        <v>-2.3558873478671249E-3</v>
      </c>
      <c r="L12766" s="65">
        <v>0</v>
      </c>
      <c r="M12766" s="63">
        <v>0</v>
      </c>
    </row>
    <row r="12767" spans="1:13" ht="15" customHeight="1">
      <c r="A12767" s="33">
        <v>41912</v>
      </c>
      <c r="B12767" s="12" t="s">
        <v>54</v>
      </c>
      <c r="C12767" s="10" t="s">
        <v>36</v>
      </c>
      <c r="D12767" s="10" t="s">
        <v>57</v>
      </c>
      <c r="E12767" s="36" t="s">
        <v>20</v>
      </c>
      <c r="F12767" s="16" t="s">
        <v>15</v>
      </c>
      <c r="G12767" s="12">
        <v>43830</v>
      </c>
      <c r="H12767" s="13">
        <v>21</v>
      </c>
      <c r="I12767" s="70">
        <v>5.2077064069222523E-4</v>
      </c>
      <c r="J12767" s="70">
        <v>1.2111834400540644E-2</v>
      </c>
      <c r="K12767" s="70">
        <f t="shared" si="1343"/>
        <v>-6.3721380597780986E-4</v>
      </c>
      <c r="L12767" s="65">
        <v>0</v>
      </c>
      <c r="M12767" s="63">
        <v>0</v>
      </c>
    </row>
    <row r="12768" spans="1:13" ht="15" customHeight="1">
      <c r="A12768" s="33">
        <v>41912</v>
      </c>
      <c r="B12768" s="12" t="s">
        <v>54</v>
      </c>
      <c r="C12768" s="10" t="s">
        <v>36</v>
      </c>
      <c r="D12768" s="10" t="s">
        <v>57</v>
      </c>
      <c r="E12768" s="16" t="s">
        <v>31</v>
      </c>
      <c r="F12768" s="16" t="s">
        <v>35</v>
      </c>
      <c r="G12768" s="12">
        <v>42004</v>
      </c>
      <c r="H12768" s="13">
        <v>1</v>
      </c>
      <c r="I12768" s="70">
        <v>1.0207046000620501E-2</v>
      </c>
      <c r="J12768" s="70">
        <v>9.5317699701453762E-2</v>
      </c>
      <c r="K12768" s="70">
        <f t="shared" ref="K12768" si="1346">J12768+I12768</f>
        <v>0.10552474570207426</v>
      </c>
      <c r="L12768" s="65">
        <v>0</v>
      </c>
      <c r="M12768" s="63">
        <v>0</v>
      </c>
    </row>
    <row r="12769" spans="1:13" ht="15" customHeight="1">
      <c r="A12769" s="33">
        <v>41912</v>
      </c>
      <c r="B12769" s="12" t="s">
        <v>54</v>
      </c>
      <c r="C12769" s="10" t="s">
        <v>36</v>
      </c>
      <c r="D12769" s="10" t="s">
        <v>57</v>
      </c>
      <c r="E12769" s="16" t="s">
        <v>31</v>
      </c>
      <c r="F12769" s="16" t="s">
        <v>35</v>
      </c>
      <c r="G12769" s="12">
        <v>42094</v>
      </c>
      <c r="H12769" s="13">
        <v>2</v>
      </c>
      <c r="I12769" s="70">
        <v>2.2550054308138279E-2</v>
      </c>
      <c r="J12769" s="70">
        <v>0.10226866939582635</v>
      </c>
      <c r="K12769" s="70">
        <f t="shared" ref="K12769" si="1347">J12769-J12768+I12769</f>
        <v>2.9501024002510867E-2</v>
      </c>
      <c r="L12769" s="65">
        <v>0</v>
      </c>
      <c r="M12769" s="63">
        <v>0</v>
      </c>
    </row>
    <row r="12770" spans="1:13" ht="15" customHeight="1">
      <c r="A12770" s="33">
        <v>41912</v>
      </c>
      <c r="B12770" s="12" t="s">
        <v>54</v>
      </c>
      <c r="C12770" s="10" t="s">
        <v>36</v>
      </c>
      <c r="D12770" s="10" t="s">
        <v>57</v>
      </c>
      <c r="E12770" s="16" t="s">
        <v>31</v>
      </c>
      <c r="F12770" s="16" t="s">
        <v>35</v>
      </c>
      <c r="G12770" s="12">
        <v>42185</v>
      </c>
      <c r="H12770" s="13">
        <v>3</v>
      </c>
      <c r="I12770" s="70">
        <v>9.5310709356137835E-3</v>
      </c>
      <c r="J12770" s="70">
        <v>9.2502446554917128E-2</v>
      </c>
      <c r="K12770" s="70">
        <f t="shared" si="1343"/>
        <v>-2.3515190529543872E-4</v>
      </c>
      <c r="L12770" s="65">
        <v>0</v>
      </c>
      <c r="M12770" s="63">
        <v>0</v>
      </c>
    </row>
    <row r="12771" spans="1:13" ht="15" customHeight="1">
      <c r="A12771" s="33">
        <v>41912</v>
      </c>
      <c r="B12771" s="12" t="s">
        <v>54</v>
      </c>
      <c r="C12771" s="10" t="s">
        <v>36</v>
      </c>
      <c r="D12771" s="10" t="s">
        <v>57</v>
      </c>
      <c r="E12771" s="16" t="s">
        <v>31</v>
      </c>
      <c r="F12771" s="16" t="s">
        <v>35</v>
      </c>
      <c r="G12771" s="12">
        <v>42277</v>
      </c>
      <c r="H12771" s="13">
        <v>4</v>
      </c>
      <c r="I12771" s="70">
        <v>7.384147127474705E-3</v>
      </c>
      <c r="J12771" s="70">
        <v>8.6178148716442138E-2</v>
      </c>
      <c r="K12771" s="70">
        <f t="shared" si="1343"/>
        <v>1.0598492889997146E-3</v>
      </c>
      <c r="L12771" s="65">
        <v>0</v>
      </c>
      <c r="M12771" s="63">
        <v>0</v>
      </c>
    </row>
    <row r="12772" spans="1:13" ht="15" customHeight="1">
      <c r="A12772" s="33">
        <v>41912</v>
      </c>
      <c r="B12772" s="12" t="s">
        <v>54</v>
      </c>
      <c r="C12772" s="10" t="s">
        <v>36</v>
      </c>
      <c r="D12772" s="10" t="s">
        <v>57</v>
      </c>
      <c r="E12772" s="16" t="s">
        <v>31</v>
      </c>
      <c r="F12772" s="16" t="s">
        <v>35</v>
      </c>
      <c r="G12772" s="12">
        <v>42369</v>
      </c>
      <c r="H12772" s="13">
        <v>5</v>
      </c>
      <c r="I12772" s="70">
        <v>5.7872677643482362E-3</v>
      </c>
      <c r="J12772" s="70">
        <v>7.9096328101428526E-2</v>
      </c>
      <c r="K12772" s="70">
        <f t="shared" si="1343"/>
        <v>-1.2945528506653758E-3</v>
      </c>
      <c r="L12772" s="65">
        <v>0</v>
      </c>
      <c r="M12772" s="63">
        <v>0</v>
      </c>
    </row>
    <row r="12773" spans="1:13" ht="15" customHeight="1">
      <c r="A12773" s="33">
        <v>41912</v>
      </c>
      <c r="B12773" s="12" t="s">
        <v>54</v>
      </c>
      <c r="C12773" s="10" t="s">
        <v>36</v>
      </c>
      <c r="D12773" s="10" t="s">
        <v>57</v>
      </c>
      <c r="E12773" s="16" t="s">
        <v>31</v>
      </c>
      <c r="F12773" s="16" t="s">
        <v>35</v>
      </c>
      <c r="G12773" s="12">
        <v>42460</v>
      </c>
      <c r="H12773" s="13">
        <v>6</v>
      </c>
      <c r="I12773" s="70">
        <v>4.8709512042233172E-3</v>
      </c>
      <c r="J12773" s="70">
        <v>7.1847343913134409E-2</v>
      </c>
      <c r="K12773" s="70">
        <f t="shared" si="1343"/>
        <v>-2.3780329840707992E-3</v>
      </c>
      <c r="L12773" s="65">
        <v>0</v>
      </c>
      <c r="M12773" s="63">
        <v>0</v>
      </c>
    </row>
    <row r="12774" spans="1:13" ht="15" customHeight="1">
      <c r="A12774" s="33">
        <v>41912</v>
      </c>
      <c r="B12774" s="12" t="s">
        <v>54</v>
      </c>
      <c r="C12774" s="10" t="s">
        <v>36</v>
      </c>
      <c r="D12774" s="10" t="s">
        <v>57</v>
      </c>
      <c r="E12774" s="16" t="s">
        <v>31</v>
      </c>
      <c r="F12774" s="16" t="s">
        <v>35</v>
      </c>
      <c r="G12774" s="12">
        <v>42551</v>
      </c>
      <c r="H12774" s="13">
        <v>7</v>
      </c>
      <c r="I12774" s="70">
        <v>5.2894813936763541E-3</v>
      </c>
      <c r="J12774" s="70">
        <v>6.6314608772245265E-2</v>
      </c>
      <c r="K12774" s="70">
        <f t="shared" si="1343"/>
        <v>-2.4325374721279047E-4</v>
      </c>
      <c r="L12774" s="65">
        <v>0</v>
      </c>
      <c r="M12774" s="63">
        <v>0</v>
      </c>
    </row>
    <row r="12775" spans="1:13" ht="15" customHeight="1">
      <c r="A12775" s="33">
        <v>41912</v>
      </c>
      <c r="B12775" s="12" t="s">
        <v>54</v>
      </c>
      <c r="C12775" s="10" t="s">
        <v>36</v>
      </c>
      <c r="D12775" s="10" t="s">
        <v>57</v>
      </c>
      <c r="E12775" s="16" t="s">
        <v>31</v>
      </c>
      <c r="F12775" s="16" t="s">
        <v>35</v>
      </c>
      <c r="G12775" s="12">
        <v>42643</v>
      </c>
      <c r="H12775" s="13">
        <v>8</v>
      </c>
      <c r="I12775" s="70">
        <v>5.3622628365186387E-3</v>
      </c>
      <c r="J12775" s="70">
        <v>6.0305079426143493E-2</v>
      </c>
      <c r="K12775" s="70">
        <f t="shared" si="1343"/>
        <v>-6.4726650958313314E-4</v>
      </c>
      <c r="L12775" s="65">
        <v>0</v>
      </c>
      <c r="M12775" s="63">
        <v>0</v>
      </c>
    </row>
    <row r="12776" spans="1:13" ht="15" customHeight="1">
      <c r="A12776" s="33">
        <v>41912</v>
      </c>
      <c r="B12776" s="12" t="s">
        <v>54</v>
      </c>
      <c r="C12776" s="10" t="s">
        <v>36</v>
      </c>
      <c r="D12776" s="10" t="s">
        <v>57</v>
      </c>
      <c r="E12776" s="16" t="s">
        <v>31</v>
      </c>
      <c r="F12776" s="16" t="s">
        <v>35</v>
      </c>
      <c r="G12776" s="12">
        <v>42735</v>
      </c>
      <c r="H12776" s="13">
        <v>9</v>
      </c>
      <c r="I12776" s="70">
        <v>5.2896901713337385E-3</v>
      </c>
      <c r="J12776" s="70">
        <v>5.4623643947394385E-2</v>
      </c>
      <c r="K12776" s="70">
        <f t="shared" si="1343"/>
        <v>-3.9174530741536984E-4</v>
      </c>
      <c r="L12776" s="65">
        <v>0</v>
      </c>
      <c r="M12776" s="63">
        <v>0</v>
      </c>
    </row>
    <row r="12777" spans="1:13" ht="15" customHeight="1">
      <c r="A12777" s="33">
        <v>41912</v>
      </c>
      <c r="B12777" s="12" t="s">
        <v>54</v>
      </c>
      <c r="C12777" s="10" t="s">
        <v>36</v>
      </c>
      <c r="D12777" s="10" t="s">
        <v>57</v>
      </c>
      <c r="E12777" s="16" t="s">
        <v>31</v>
      </c>
      <c r="F12777" s="16" t="s">
        <v>35</v>
      </c>
      <c r="G12777" s="12">
        <v>42825</v>
      </c>
      <c r="H12777" s="13">
        <v>10</v>
      </c>
      <c r="I12777" s="70">
        <v>5.0338128271452121E-3</v>
      </c>
      <c r="J12777" s="70">
        <v>4.9128519565925899E-2</v>
      </c>
      <c r="K12777" s="70">
        <f t="shared" si="1343"/>
        <v>-4.6131155432327375E-4</v>
      </c>
      <c r="L12777" s="65">
        <v>0</v>
      </c>
      <c r="M12777" s="63">
        <v>0</v>
      </c>
    </row>
    <row r="12778" spans="1:13" ht="15" customHeight="1">
      <c r="A12778" s="33">
        <v>41912</v>
      </c>
      <c r="B12778" s="12" t="s">
        <v>54</v>
      </c>
      <c r="C12778" s="10" t="s">
        <v>36</v>
      </c>
      <c r="D12778" s="10" t="s">
        <v>57</v>
      </c>
      <c r="E12778" s="16" t="s">
        <v>31</v>
      </c>
      <c r="F12778" s="16" t="s">
        <v>35</v>
      </c>
      <c r="G12778" s="12">
        <v>42916</v>
      </c>
      <c r="H12778" s="13">
        <v>11</v>
      </c>
      <c r="I12778" s="70">
        <v>4.6638287404503487E-3</v>
      </c>
      <c r="J12778" s="70">
        <v>4.3854866966768213E-2</v>
      </c>
      <c r="K12778" s="70">
        <f t="shared" si="1343"/>
        <v>-6.098238587073368E-4</v>
      </c>
      <c r="L12778" s="65">
        <v>0</v>
      </c>
      <c r="M12778" s="63">
        <v>0</v>
      </c>
    </row>
    <row r="12779" spans="1:13" ht="15" customHeight="1">
      <c r="A12779" s="33">
        <v>41912</v>
      </c>
      <c r="B12779" s="12" t="s">
        <v>54</v>
      </c>
      <c r="C12779" s="10" t="s">
        <v>36</v>
      </c>
      <c r="D12779" s="10" t="s">
        <v>57</v>
      </c>
      <c r="E12779" s="16" t="s">
        <v>31</v>
      </c>
      <c r="F12779" s="16" t="s">
        <v>35</v>
      </c>
      <c r="G12779" s="12">
        <v>43008</v>
      </c>
      <c r="H12779" s="13">
        <v>12</v>
      </c>
      <c r="I12779" s="70">
        <v>4.2661948498743385E-3</v>
      </c>
      <c r="J12779" s="70">
        <v>3.8928787580687185E-2</v>
      </c>
      <c r="K12779" s="70">
        <f t="shared" si="1343"/>
        <v>-6.5988453620668963E-4</v>
      </c>
      <c r="L12779" s="65">
        <v>0</v>
      </c>
      <c r="M12779" s="63">
        <v>0</v>
      </c>
    </row>
    <row r="12780" spans="1:13" ht="15" customHeight="1">
      <c r="A12780" s="33">
        <v>41912</v>
      </c>
      <c r="B12780" s="12" t="s">
        <v>54</v>
      </c>
      <c r="C12780" s="10" t="s">
        <v>36</v>
      </c>
      <c r="D12780" s="10" t="s">
        <v>57</v>
      </c>
      <c r="E12780" s="16" t="s">
        <v>31</v>
      </c>
      <c r="F12780" s="16" t="s">
        <v>35</v>
      </c>
      <c r="G12780" s="12">
        <v>43100</v>
      </c>
      <c r="H12780" s="13">
        <v>13</v>
      </c>
      <c r="I12780" s="70">
        <v>3.901451582570381E-3</v>
      </c>
      <c r="J12780" s="70">
        <v>3.4306703846368691E-2</v>
      </c>
      <c r="K12780" s="70">
        <f t="shared" si="1343"/>
        <v>-7.206321517481129E-4</v>
      </c>
      <c r="L12780" s="65">
        <v>0</v>
      </c>
      <c r="M12780" s="63">
        <v>0</v>
      </c>
    </row>
    <row r="12781" spans="1:13" ht="15" customHeight="1">
      <c r="A12781" s="33">
        <v>41912</v>
      </c>
      <c r="B12781" s="12" t="s">
        <v>54</v>
      </c>
      <c r="C12781" s="10" t="s">
        <v>36</v>
      </c>
      <c r="D12781" s="10" t="s">
        <v>57</v>
      </c>
      <c r="E12781" s="16" t="s">
        <v>31</v>
      </c>
      <c r="F12781" s="16" t="s">
        <v>35</v>
      </c>
      <c r="G12781" s="12">
        <v>43190</v>
      </c>
      <c r="H12781" s="13">
        <v>14</v>
      </c>
      <c r="I12781" s="70">
        <v>3.5439718117400432E-3</v>
      </c>
      <c r="J12781" s="70">
        <v>3.032546207151654E-2</v>
      </c>
      <c r="K12781" s="70">
        <f t="shared" si="1343"/>
        <v>-4.3726996311210797E-4</v>
      </c>
      <c r="L12781" s="65">
        <v>0</v>
      </c>
      <c r="M12781" s="63">
        <v>0</v>
      </c>
    </row>
    <row r="12782" spans="1:13" ht="15" customHeight="1">
      <c r="A12782" s="33">
        <v>41912</v>
      </c>
      <c r="B12782" s="12" t="s">
        <v>54</v>
      </c>
      <c r="C12782" s="10" t="s">
        <v>36</v>
      </c>
      <c r="D12782" s="10" t="s">
        <v>57</v>
      </c>
      <c r="E12782" s="16" t="s">
        <v>31</v>
      </c>
      <c r="F12782" s="16" t="s">
        <v>35</v>
      </c>
      <c r="G12782" s="12">
        <v>43281</v>
      </c>
      <c r="H12782" s="13">
        <v>15</v>
      </c>
      <c r="I12782" s="70">
        <v>3.1716213291410611E-3</v>
      </c>
      <c r="J12782" s="70">
        <v>2.71879182687087E-2</v>
      </c>
      <c r="K12782" s="70">
        <f t="shared" si="1343"/>
        <v>3.4077526333220476E-5</v>
      </c>
      <c r="L12782" s="65">
        <v>0</v>
      </c>
      <c r="M12782" s="63">
        <v>0</v>
      </c>
    </row>
    <row r="12783" spans="1:13" ht="15" customHeight="1">
      <c r="A12783" s="33">
        <v>41912</v>
      </c>
      <c r="B12783" s="12" t="s">
        <v>54</v>
      </c>
      <c r="C12783" s="10" t="s">
        <v>36</v>
      </c>
      <c r="D12783" s="10" t="s">
        <v>57</v>
      </c>
      <c r="E12783" s="16" t="s">
        <v>31</v>
      </c>
      <c r="F12783" s="16" t="s">
        <v>35</v>
      </c>
      <c r="G12783" s="12">
        <v>43373</v>
      </c>
      <c r="H12783" s="13">
        <v>16</v>
      </c>
      <c r="I12783" s="70">
        <v>2.9298965371848951E-3</v>
      </c>
      <c r="J12783" s="70">
        <v>2.3441763386387038E-2</v>
      </c>
      <c r="K12783" s="70">
        <f t="shared" si="1343"/>
        <v>-8.1625834513676665E-4</v>
      </c>
      <c r="L12783" s="65">
        <v>0</v>
      </c>
      <c r="M12783" s="63">
        <v>0</v>
      </c>
    </row>
    <row r="12784" spans="1:13" ht="15" customHeight="1">
      <c r="A12784" s="33">
        <v>41912</v>
      </c>
      <c r="B12784" s="12" t="s">
        <v>54</v>
      </c>
      <c r="C12784" s="10" t="s">
        <v>36</v>
      </c>
      <c r="D12784" s="10" t="s">
        <v>57</v>
      </c>
      <c r="E12784" s="16" t="s">
        <v>31</v>
      </c>
      <c r="F12784" s="16" t="s">
        <v>35</v>
      </c>
      <c r="G12784" s="12">
        <v>43465</v>
      </c>
      <c r="H12784" s="13">
        <v>17</v>
      </c>
      <c r="I12784" s="70">
        <v>2.6508870045329758E-3</v>
      </c>
      <c r="J12784" s="70">
        <v>2.0222702089455424E-2</v>
      </c>
      <c r="K12784" s="70">
        <f t="shared" si="1343"/>
        <v>-5.681742923986377E-4</v>
      </c>
      <c r="L12784" s="65">
        <v>0</v>
      </c>
      <c r="M12784" s="63">
        <v>0</v>
      </c>
    </row>
    <row r="12785" spans="1:13" ht="15" customHeight="1">
      <c r="A12785" s="33">
        <v>41912</v>
      </c>
      <c r="B12785" s="12" t="s">
        <v>54</v>
      </c>
      <c r="C12785" s="10" t="s">
        <v>36</v>
      </c>
      <c r="D12785" s="10" t="s">
        <v>57</v>
      </c>
      <c r="E12785" s="16" t="s">
        <v>31</v>
      </c>
      <c r="F12785" s="16" t="s">
        <v>35</v>
      </c>
      <c r="G12785" s="12">
        <v>43555</v>
      </c>
      <c r="H12785" s="13">
        <v>18</v>
      </c>
      <c r="I12785" s="70">
        <v>2.4133746919678956E-3</v>
      </c>
      <c r="J12785" s="70">
        <v>1.7106119710319945E-2</v>
      </c>
      <c r="K12785" s="70">
        <f t="shared" si="1343"/>
        <v>-7.0320768716758408E-4</v>
      </c>
      <c r="L12785" s="65">
        <v>0</v>
      </c>
      <c r="M12785" s="63">
        <v>0</v>
      </c>
    </row>
    <row r="12786" spans="1:13" ht="15" customHeight="1">
      <c r="A12786" s="33">
        <v>41912</v>
      </c>
      <c r="B12786" s="12" t="s">
        <v>54</v>
      </c>
      <c r="C12786" s="10" t="s">
        <v>36</v>
      </c>
      <c r="D12786" s="10" t="s">
        <v>57</v>
      </c>
      <c r="E12786" s="16" t="s">
        <v>31</v>
      </c>
      <c r="F12786" s="16" t="s">
        <v>35</v>
      </c>
      <c r="G12786" s="12">
        <v>43646</v>
      </c>
      <c r="H12786" s="13">
        <v>19</v>
      </c>
      <c r="I12786" s="70">
        <v>2.1753664504764458E-3</v>
      </c>
      <c r="J12786" s="70">
        <v>1.4096765383584398E-2</v>
      </c>
      <c r="K12786" s="70">
        <f t="shared" si="1343"/>
        <v>-8.3398787625910131E-4</v>
      </c>
      <c r="L12786" s="65">
        <v>0</v>
      </c>
      <c r="M12786" s="63">
        <v>0</v>
      </c>
    </row>
    <row r="12787" spans="1:13" ht="15" customHeight="1">
      <c r="A12787" s="33">
        <v>41912</v>
      </c>
      <c r="B12787" s="12" t="s">
        <v>54</v>
      </c>
      <c r="C12787" s="10" t="s">
        <v>36</v>
      </c>
      <c r="D12787" s="10" t="s">
        <v>57</v>
      </c>
      <c r="E12787" s="16" t="s">
        <v>31</v>
      </c>
      <c r="F12787" s="16" t="s">
        <v>35</v>
      </c>
      <c r="G12787" s="12">
        <v>43738</v>
      </c>
      <c r="H12787" s="13">
        <v>20</v>
      </c>
      <c r="I12787" s="70">
        <v>1.9593962018351618E-3</v>
      </c>
      <c r="J12787" s="70">
        <v>1.1097345151455329E-2</v>
      </c>
      <c r="K12787" s="70">
        <f t="shared" si="1343"/>
        <v>-1.0400240302939068E-3</v>
      </c>
      <c r="L12787" s="65">
        <v>0</v>
      </c>
      <c r="M12787" s="63">
        <v>0</v>
      </c>
    </row>
    <row r="12788" spans="1:13" ht="15" customHeight="1">
      <c r="A12788" s="33">
        <v>41912</v>
      </c>
      <c r="B12788" s="12" t="s">
        <v>54</v>
      </c>
      <c r="C12788" s="10" t="s">
        <v>36</v>
      </c>
      <c r="D12788" s="10" t="s">
        <v>57</v>
      </c>
      <c r="E12788" s="16" t="s">
        <v>31</v>
      </c>
      <c r="F12788" s="16" t="s">
        <v>35</v>
      </c>
      <c r="G12788" s="12">
        <v>43830</v>
      </c>
      <c r="H12788" s="13">
        <v>21</v>
      </c>
      <c r="I12788" s="70">
        <v>1.8023759870313683E-3</v>
      </c>
      <c r="J12788" s="70">
        <v>6.4676815414941302E-3</v>
      </c>
      <c r="K12788" s="70">
        <f t="shared" si="1343"/>
        <v>-2.8272876229298305E-3</v>
      </c>
      <c r="L12788" s="65">
        <v>0</v>
      </c>
      <c r="M12788" s="63">
        <v>0</v>
      </c>
    </row>
    <row r="12789" spans="1:13" ht="15" customHeight="1">
      <c r="A12789" s="33">
        <v>41912</v>
      </c>
      <c r="B12789" s="12" t="s">
        <v>54</v>
      </c>
      <c r="C12789" s="10" t="s">
        <v>36</v>
      </c>
      <c r="D12789" s="10" t="s">
        <v>57</v>
      </c>
      <c r="E12789" s="16" t="s">
        <v>31</v>
      </c>
      <c r="F12789" s="16" t="s">
        <v>44</v>
      </c>
      <c r="G12789" s="12">
        <v>42004</v>
      </c>
      <c r="H12789" s="13">
        <v>1</v>
      </c>
      <c r="I12789" s="70">
        <v>-4.5204928668584721E-2</v>
      </c>
      <c r="J12789" s="70">
        <v>1.8977928207842325</v>
      </c>
      <c r="K12789" s="70">
        <f t="shared" ref="K12789" si="1348">J12789+I12789</f>
        <v>1.8525878921156478</v>
      </c>
      <c r="L12789" s="65">
        <v>0</v>
      </c>
      <c r="M12789" s="63">
        <v>0</v>
      </c>
    </row>
    <row r="12790" spans="1:13" ht="15" customHeight="1">
      <c r="A12790" s="33">
        <v>41912</v>
      </c>
      <c r="B12790" s="12" t="s">
        <v>54</v>
      </c>
      <c r="C12790" s="10" t="s">
        <v>36</v>
      </c>
      <c r="D12790" s="10" t="s">
        <v>57</v>
      </c>
      <c r="E12790" s="16" t="s">
        <v>31</v>
      </c>
      <c r="F12790" s="16" t="s">
        <v>44</v>
      </c>
      <c r="G12790" s="12">
        <v>42094</v>
      </c>
      <c r="H12790" s="13">
        <v>2</v>
      </c>
      <c r="I12790" s="70">
        <v>-9.5376746553323954E-3</v>
      </c>
      <c r="J12790" s="70">
        <v>1.9028967447768963</v>
      </c>
      <c r="K12790" s="70">
        <f t="shared" ref="K12790:K12851" si="1349">J12790-J12789+I12790</f>
        <v>-4.4337506626686007E-3</v>
      </c>
      <c r="L12790" s="65">
        <v>0</v>
      </c>
      <c r="M12790" s="63">
        <v>0</v>
      </c>
    </row>
    <row r="12791" spans="1:13" ht="15" customHeight="1">
      <c r="A12791" s="33">
        <v>41912</v>
      </c>
      <c r="B12791" s="12" t="s">
        <v>54</v>
      </c>
      <c r="C12791" s="10" t="s">
        <v>36</v>
      </c>
      <c r="D12791" s="10" t="s">
        <v>57</v>
      </c>
      <c r="E12791" s="16" t="s">
        <v>31</v>
      </c>
      <c r="F12791" s="16" t="s">
        <v>44</v>
      </c>
      <c r="G12791" s="12">
        <v>42185</v>
      </c>
      <c r="H12791" s="13">
        <v>3</v>
      </c>
      <c r="I12791" s="70">
        <v>-5.4563124221452597E-2</v>
      </c>
      <c r="J12791" s="70">
        <v>1.8602793692502786</v>
      </c>
      <c r="K12791" s="70">
        <f t="shared" si="1349"/>
        <v>-9.7180499748070304E-2</v>
      </c>
      <c r="L12791" s="65">
        <v>0</v>
      </c>
      <c r="M12791" s="63">
        <v>0</v>
      </c>
    </row>
    <row r="12792" spans="1:13" ht="15" customHeight="1">
      <c r="A12792" s="33">
        <v>41912</v>
      </c>
      <c r="B12792" s="12" t="s">
        <v>54</v>
      </c>
      <c r="C12792" s="10" t="s">
        <v>36</v>
      </c>
      <c r="D12792" s="10" t="s">
        <v>57</v>
      </c>
      <c r="E12792" s="16" t="s">
        <v>31</v>
      </c>
      <c r="F12792" s="16" t="s">
        <v>44</v>
      </c>
      <c r="G12792" s="12">
        <v>42277</v>
      </c>
      <c r="H12792" s="13">
        <v>4</v>
      </c>
      <c r="I12792" s="70">
        <v>-2.4923747254788076E-2</v>
      </c>
      <c r="J12792" s="70">
        <v>1.886456261165506</v>
      </c>
      <c r="K12792" s="70">
        <f t="shared" si="1349"/>
        <v>1.2531446604393537E-3</v>
      </c>
      <c r="L12792" s="65">
        <v>0</v>
      </c>
      <c r="M12792" s="63">
        <v>0</v>
      </c>
    </row>
    <row r="12793" spans="1:13" ht="15" customHeight="1">
      <c r="A12793" s="33">
        <v>41912</v>
      </c>
      <c r="B12793" s="12" t="s">
        <v>54</v>
      </c>
      <c r="C12793" s="10" t="s">
        <v>36</v>
      </c>
      <c r="D12793" s="10" t="s">
        <v>57</v>
      </c>
      <c r="E12793" s="16" t="s">
        <v>31</v>
      </c>
      <c r="F12793" s="16" t="s">
        <v>44</v>
      </c>
      <c r="G12793" s="12">
        <v>42369</v>
      </c>
      <c r="H12793" s="13">
        <v>5</v>
      </c>
      <c r="I12793" s="70">
        <v>2.1617637139011769E-2</v>
      </c>
      <c r="J12793" s="70">
        <v>1.946424462657788</v>
      </c>
      <c r="K12793" s="70">
        <f t="shared" si="1349"/>
        <v>8.1585838631293761E-2</v>
      </c>
      <c r="L12793" s="65">
        <v>0</v>
      </c>
      <c r="M12793" s="63">
        <v>0</v>
      </c>
    </row>
    <row r="12794" spans="1:13" ht="15" customHeight="1">
      <c r="A12794" s="33">
        <v>41912</v>
      </c>
      <c r="B12794" s="12" t="s">
        <v>54</v>
      </c>
      <c r="C12794" s="10" t="s">
        <v>36</v>
      </c>
      <c r="D12794" s="10" t="s">
        <v>57</v>
      </c>
      <c r="E12794" s="16" t="s">
        <v>31</v>
      </c>
      <c r="F12794" s="16" t="s">
        <v>44</v>
      </c>
      <c r="G12794" s="12">
        <v>42460</v>
      </c>
      <c r="H12794" s="13">
        <v>6</v>
      </c>
      <c r="I12794" s="70">
        <v>4.7771640257192161E-2</v>
      </c>
      <c r="J12794" s="70">
        <v>1.975316313189424</v>
      </c>
      <c r="K12794" s="70">
        <f t="shared" si="1349"/>
        <v>7.666349078882817E-2</v>
      </c>
      <c r="L12794" s="65">
        <v>0</v>
      </c>
      <c r="M12794" s="63">
        <v>0</v>
      </c>
    </row>
    <row r="12795" spans="1:13" ht="15" customHeight="1">
      <c r="A12795" s="33">
        <v>41912</v>
      </c>
      <c r="B12795" s="12" t="s">
        <v>54</v>
      </c>
      <c r="C12795" s="10" t="s">
        <v>36</v>
      </c>
      <c r="D12795" s="10" t="s">
        <v>57</v>
      </c>
      <c r="E12795" s="16" t="s">
        <v>31</v>
      </c>
      <c r="F12795" s="16" t="s">
        <v>44</v>
      </c>
      <c r="G12795" s="12">
        <v>42551</v>
      </c>
      <c r="H12795" s="13">
        <v>7</v>
      </c>
      <c r="I12795" s="70">
        <v>6.2610487741793008E-2</v>
      </c>
      <c r="J12795" s="70">
        <v>1.8919408286924977</v>
      </c>
      <c r="K12795" s="70">
        <f t="shared" si="1349"/>
        <v>-2.0764996755133325E-2</v>
      </c>
      <c r="L12795" s="65">
        <v>0</v>
      </c>
      <c r="M12795" s="63">
        <v>0</v>
      </c>
    </row>
    <row r="12796" spans="1:13" ht="15" customHeight="1">
      <c r="A12796" s="33">
        <v>41912</v>
      </c>
      <c r="B12796" s="12" t="s">
        <v>54</v>
      </c>
      <c r="C12796" s="10" t="s">
        <v>36</v>
      </c>
      <c r="D12796" s="10" t="s">
        <v>57</v>
      </c>
      <c r="E12796" s="16" t="s">
        <v>31</v>
      </c>
      <c r="F12796" s="16" t="s">
        <v>44</v>
      </c>
      <c r="G12796" s="12">
        <v>42643</v>
      </c>
      <c r="H12796" s="13">
        <v>8</v>
      </c>
      <c r="I12796" s="70">
        <v>6.8799395690033016E-2</v>
      </c>
      <c r="J12796" s="70">
        <v>1.7621209837195835</v>
      </c>
      <c r="K12796" s="70">
        <f t="shared" si="1349"/>
        <v>-6.1020449282881195E-2</v>
      </c>
      <c r="L12796" s="65">
        <v>0</v>
      </c>
      <c r="M12796" s="63">
        <v>0</v>
      </c>
    </row>
    <row r="12797" spans="1:13" ht="15" customHeight="1">
      <c r="A12797" s="33">
        <v>41912</v>
      </c>
      <c r="B12797" s="12" t="s">
        <v>54</v>
      </c>
      <c r="C12797" s="10" t="s">
        <v>36</v>
      </c>
      <c r="D12797" s="10" t="s">
        <v>57</v>
      </c>
      <c r="E12797" s="16" t="s">
        <v>31</v>
      </c>
      <c r="F12797" s="16" t="s">
        <v>44</v>
      </c>
      <c r="G12797" s="12">
        <v>42735</v>
      </c>
      <c r="H12797" s="13">
        <v>9</v>
      </c>
      <c r="I12797" s="70">
        <v>7.4361173941086101E-2</v>
      </c>
      <c r="J12797" s="70">
        <v>1.6042786807366696</v>
      </c>
      <c r="K12797" s="70">
        <f t="shared" si="1349"/>
        <v>-8.3481129041827806E-2</v>
      </c>
      <c r="L12797" s="65">
        <v>0</v>
      </c>
      <c r="M12797" s="63">
        <v>0</v>
      </c>
    </row>
    <row r="12798" spans="1:13" ht="15" customHeight="1">
      <c r="A12798" s="33">
        <v>41912</v>
      </c>
      <c r="B12798" s="12" t="s">
        <v>54</v>
      </c>
      <c r="C12798" s="10" t="s">
        <v>36</v>
      </c>
      <c r="D12798" s="10" t="s">
        <v>57</v>
      </c>
      <c r="E12798" s="16" t="s">
        <v>31</v>
      </c>
      <c r="F12798" s="16" t="s">
        <v>44</v>
      </c>
      <c r="G12798" s="12">
        <v>42825</v>
      </c>
      <c r="H12798" s="13">
        <v>10</v>
      </c>
      <c r="I12798" s="70">
        <v>7.6383462399283175E-2</v>
      </c>
      <c r="J12798" s="70">
        <v>1.4306122544493434</v>
      </c>
      <c r="K12798" s="70">
        <f t="shared" si="1349"/>
        <v>-9.7282963888043028E-2</v>
      </c>
      <c r="L12798" s="65">
        <v>0</v>
      </c>
      <c r="M12798" s="63">
        <v>0</v>
      </c>
    </row>
    <row r="12799" spans="1:13" ht="15" customHeight="1">
      <c r="A12799" s="33">
        <v>41912</v>
      </c>
      <c r="B12799" s="12" t="s">
        <v>54</v>
      </c>
      <c r="C12799" s="10" t="s">
        <v>36</v>
      </c>
      <c r="D12799" s="10" t="s">
        <v>57</v>
      </c>
      <c r="E12799" s="16" t="s">
        <v>31</v>
      </c>
      <c r="F12799" s="16" t="s">
        <v>44</v>
      </c>
      <c r="G12799" s="12">
        <v>42916</v>
      </c>
      <c r="H12799" s="13">
        <v>11</v>
      </c>
      <c r="I12799" s="70">
        <v>7.5495522588528097E-2</v>
      </c>
      <c r="J12799" s="70">
        <v>1.2737350967931604</v>
      </c>
      <c r="K12799" s="70">
        <f t="shared" si="1349"/>
        <v>-8.1381635067654834E-2</v>
      </c>
      <c r="L12799" s="65">
        <v>0</v>
      </c>
      <c r="M12799" s="63">
        <v>0</v>
      </c>
    </row>
    <row r="12800" spans="1:13" ht="15" customHeight="1">
      <c r="A12800" s="33">
        <v>41912</v>
      </c>
      <c r="B12800" s="12" t="s">
        <v>54</v>
      </c>
      <c r="C12800" s="10" t="s">
        <v>36</v>
      </c>
      <c r="D12800" s="10" t="s">
        <v>57</v>
      </c>
      <c r="E12800" s="16" t="s">
        <v>31</v>
      </c>
      <c r="F12800" s="16" t="s">
        <v>44</v>
      </c>
      <c r="G12800" s="12">
        <v>43008</v>
      </c>
      <c r="H12800" s="13">
        <v>12</v>
      </c>
      <c r="I12800" s="70">
        <v>7.3759843799585667E-2</v>
      </c>
      <c r="J12800" s="70">
        <v>1.1202218162623581</v>
      </c>
      <c r="K12800" s="70">
        <f t="shared" si="1349"/>
        <v>-7.9753436731216709E-2</v>
      </c>
      <c r="L12800" s="65">
        <v>0</v>
      </c>
      <c r="M12800" s="63">
        <v>0</v>
      </c>
    </row>
    <row r="12801" spans="1:13" ht="15" customHeight="1">
      <c r="A12801" s="33">
        <v>41912</v>
      </c>
      <c r="B12801" s="12" t="s">
        <v>54</v>
      </c>
      <c r="C12801" s="10" t="s">
        <v>36</v>
      </c>
      <c r="D12801" s="10" t="s">
        <v>57</v>
      </c>
      <c r="E12801" s="16" t="s">
        <v>31</v>
      </c>
      <c r="F12801" s="16" t="s">
        <v>44</v>
      </c>
      <c r="G12801" s="12">
        <v>43100</v>
      </c>
      <c r="H12801" s="13">
        <v>13</v>
      </c>
      <c r="I12801" s="70">
        <v>7.1408313127093948E-2</v>
      </c>
      <c r="J12801" s="70">
        <v>0.97650687793063184</v>
      </c>
      <c r="K12801" s="70">
        <f t="shared" si="1349"/>
        <v>-7.2306625204632269E-2</v>
      </c>
      <c r="L12801" s="65">
        <v>0</v>
      </c>
      <c r="M12801" s="63">
        <v>0</v>
      </c>
    </row>
    <row r="12802" spans="1:13" ht="15" customHeight="1">
      <c r="A12802" s="33">
        <v>41912</v>
      </c>
      <c r="B12802" s="12" t="s">
        <v>54</v>
      </c>
      <c r="C12802" s="10" t="s">
        <v>36</v>
      </c>
      <c r="D12802" s="10" t="s">
        <v>57</v>
      </c>
      <c r="E12802" s="16" t="s">
        <v>31</v>
      </c>
      <c r="F12802" s="16" t="s">
        <v>44</v>
      </c>
      <c r="G12802" s="12">
        <v>43190</v>
      </c>
      <c r="H12802" s="13">
        <v>14</v>
      </c>
      <c r="I12802" s="70">
        <v>8.949216529714743E-2</v>
      </c>
      <c r="J12802" s="70">
        <v>0.80090618660415203</v>
      </c>
      <c r="K12802" s="70">
        <f t="shared" si="1349"/>
        <v>-8.6108526029332388E-2</v>
      </c>
      <c r="L12802" s="65">
        <v>0</v>
      </c>
      <c r="M12802" s="63">
        <v>0</v>
      </c>
    </row>
    <row r="12803" spans="1:13" ht="15" customHeight="1">
      <c r="A12803" s="33">
        <v>41912</v>
      </c>
      <c r="B12803" s="12" t="s">
        <v>54</v>
      </c>
      <c r="C12803" s="10" t="s">
        <v>36</v>
      </c>
      <c r="D12803" s="10" t="s">
        <v>57</v>
      </c>
      <c r="E12803" s="16" t="s">
        <v>31</v>
      </c>
      <c r="F12803" s="16" t="s">
        <v>44</v>
      </c>
      <c r="G12803" s="12">
        <v>43281</v>
      </c>
      <c r="H12803" s="13">
        <v>15</v>
      </c>
      <c r="I12803" s="70">
        <v>8.1616473486648466E-2</v>
      </c>
      <c r="J12803" s="70">
        <v>0.63813928601568648</v>
      </c>
      <c r="K12803" s="70">
        <f t="shared" si="1349"/>
        <v>-8.115042710181708E-2</v>
      </c>
      <c r="L12803" s="65">
        <v>0</v>
      </c>
      <c r="M12803" s="63">
        <v>0</v>
      </c>
    </row>
    <row r="12804" spans="1:13" ht="15" customHeight="1">
      <c r="A12804" s="33">
        <v>41912</v>
      </c>
      <c r="B12804" s="12" t="s">
        <v>54</v>
      </c>
      <c r="C12804" s="10" t="s">
        <v>36</v>
      </c>
      <c r="D12804" s="10" t="s">
        <v>57</v>
      </c>
      <c r="E12804" s="16" t="s">
        <v>31</v>
      </c>
      <c r="F12804" s="16" t="s">
        <v>44</v>
      </c>
      <c r="G12804" s="12">
        <v>43373</v>
      </c>
      <c r="H12804" s="13">
        <v>16</v>
      </c>
      <c r="I12804" s="70">
        <v>5.8101449014062112E-2</v>
      </c>
      <c r="J12804" s="70">
        <v>0.48499887984577583</v>
      </c>
      <c r="K12804" s="70">
        <f t="shared" si="1349"/>
        <v>-9.5038957155848536E-2</v>
      </c>
      <c r="L12804" s="65">
        <v>0</v>
      </c>
      <c r="M12804" s="63">
        <v>0</v>
      </c>
    </row>
    <row r="12805" spans="1:13" ht="15" customHeight="1">
      <c r="A12805" s="33">
        <v>41912</v>
      </c>
      <c r="B12805" s="12" t="s">
        <v>54</v>
      </c>
      <c r="C12805" s="10" t="s">
        <v>36</v>
      </c>
      <c r="D12805" s="10" t="s">
        <v>57</v>
      </c>
      <c r="E12805" s="16" t="s">
        <v>31</v>
      </c>
      <c r="F12805" s="16" t="s">
        <v>44</v>
      </c>
      <c r="G12805" s="12">
        <v>43465</v>
      </c>
      <c r="H12805" s="13">
        <v>17</v>
      </c>
      <c r="I12805" s="70">
        <v>5.6247243268845892E-2</v>
      </c>
      <c r="J12805" s="70">
        <v>0.37728811411200525</v>
      </c>
      <c r="K12805" s="70">
        <f t="shared" si="1349"/>
        <v>-5.1463522464924694E-2</v>
      </c>
      <c r="L12805" s="65">
        <v>0</v>
      </c>
      <c r="M12805" s="63">
        <v>0</v>
      </c>
    </row>
    <row r="12806" spans="1:13" ht="15" customHeight="1">
      <c r="A12806" s="33">
        <v>41912</v>
      </c>
      <c r="B12806" s="12" t="s">
        <v>54</v>
      </c>
      <c r="C12806" s="10" t="s">
        <v>36</v>
      </c>
      <c r="D12806" s="10" t="s">
        <v>57</v>
      </c>
      <c r="E12806" s="16" t="s">
        <v>31</v>
      </c>
      <c r="F12806" s="16" t="s">
        <v>44</v>
      </c>
      <c r="G12806" s="12">
        <v>43555</v>
      </c>
      <c r="H12806" s="13">
        <v>18</v>
      </c>
      <c r="I12806" s="70">
        <v>2.808990524488042E-2</v>
      </c>
      <c r="J12806" s="70">
        <v>0.28203853984395266</v>
      </c>
      <c r="K12806" s="70">
        <f t="shared" si="1349"/>
        <v>-6.7159669023172164E-2</v>
      </c>
      <c r="L12806" s="65">
        <v>0</v>
      </c>
      <c r="M12806" s="63">
        <v>0</v>
      </c>
    </row>
    <row r="12807" spans="1:13" ht="15" customHeight="1">
      <c r="A12807" s="33">
        <v>41912</v>
      </c>
      <c r="B12807" s="12" t="s">
        <v>54</v>
      </c>
      <c r="C12807" s="10" t="s">
        <v>36</v>
      </c>
      <c r="D12807" s="10" t="s">
        <v>57</v>
      </c>
      <c r="E12807" s="16" t="s">
        <v>31</v>
      </c>
      <c r="F12807" s="16" t="s">
        <v>44</v>
      </c>
      <c r="G12807" s="12">
        <v>43646</v>
      </c>
      <c r="H12807" s="13">
        <v>19</v>
      </c>
      <c r="I12807" s="70">
        <v>2.3932042495844463E-2</v>
      </c>
      <c r="J12807" s="70">
        <v>0.26251380189765428</v>
      </c>
      <c r="K12807" s="70">
        <f t="shared" si="1349"/>
        <v>4.4073045495460761E-3</v>
      </c>
      <c r="L12807" s="65">
        <v>0</v>
      </c>
      <c r="M12807" s="63">
        <v>0</v>
      </c>
    </row>
    <row r="12808" spans="1:13" ht="15" customHeight="1">
      <c r="A12808" s="33">
        <v>41912</v>
      </c>
      <c r="B12808" s="12" t="s">
        <v>54</v>
      </c>
      <c r="C12808" s="10" t="s">
        <v>36</v>
      </c>
      <c r="D12808" s="10" t="s">
        <v>57</v>
      </c>
      <c r="E12808" s="16" t="s">
        <v>31</v>
      </c>
      <c r="F12808" s="16" t="s">
        <v>44</v>
      </c>
      <c r="G12808" s="12">
        <v>43738</v>
      </c>
      <c r="H12808" s="13">
        <v>20</v>
      </c>
      <c r="I12808" s="70">
        <v>1.4474465542396509E-2</v>
      </c>
      <c r="J12808" s="70">
        <v>0.22042294677154928</v>
      </c>
      <c r="K12808" s="70">
        <f t="shared" si="1349"/>
        <v>-2.7616389583708489E-2</v>
      </c>
      <c r="L12808" s="65">
        <v>0</v>
      </c>
      <c r="M12808" s="63">
        <v>0</v>
      </c>
    </row>
    <row r="12809" spans="1:13" ht="15" customHeight="1">
      <c r="A12809" s="33">
        <v>41912</v>
      </c>
      <c r="B12809" s="12" t="s">
        <v>54</v>
      </c>
      <c r="C12809" s="10" t="s">
        <v>36</v>
      </c>
      <c r="D12809" s="10" t="s">
        <v>57</v>
      </c>
      <c r="E12809" s="16" t="s">
        <v>31</v>
      </c>
      <c r="F12809" s="16" t="s">
        <v>44</v>
      </c>
      <c r="G12809" s="12">
        <v>43830</v>
      </c>
      <c r="H12809" s="13">
        <v>21</v>
      </c>
      <c r="I12809" s="70">
        <v>1.2919610531511694E-2</v>
      </c>
      <c r="J12809" s="70">
        <v>0.18767115479224117</v>
      </c>
      <c r="K12809" s="70">
        <f t="shared" si="1349"/>
        <v>-1.9832181447796415E-2</v>
      </c>
      <c r="L12809" s="65">
        <v>0</v>
      </c>
      <c r="M12809" s="63">
        <v>0</v>
      </c>
    </row>
    <row r="12810" spans="1:13" ht="15" customHeight="1">
      <c r="A12810" s="33">
        <v>41912</v>
      </c>
      <c r="B12810" s="12" t="s">
        <v>54</v>
      </c>
      <c r="C12810" s="10" t="s">
        <v>37</v>
      </c>
      <c r="D12810" s="10" t="s">
        <v>57</v>
      </c>
      <c r="E12810" s="16" t="s">
        <v>12</v>
      </c>
      <c r="F12810" s="16" t="s">
        <v>16</v>
      </c>
      <c r="G12810" s="12">
        <v>42004</v>
      </c>
      <c r="H12810" s="13">
        <v>1</v>
      </c>
      <c r="I12810" s="70">
        <v>0.50715084844383362</v>
      </c>
      <c r="J12810" s="70">
        <v>6.396402130027198</v>
      </c>
      <c r="K12810" s="70">
        <f t="shared" ref="K12810" si="1350">J12810+I12810</f>
        <v>6.9035529784710317</v>
      </c>
      <c r="L12810" s="65">
        <v>0</v>
      </c>
      <c r="M12810" s="63">
        <v>0</v>
      </c>
    </row>
    <row r="12811" spans="1:13" ht="15" customHeight="1">
      <c r="A12811" s="33">
        <v>41912</v>
      </c>
      <c r="B12811" s="12" t="s">
        <v>54</v>
      </c>
      <c r="C12811" s="10" t="s">
        <v>37</v>
      </c>
      <c r="D12811" s="10" t="s">
        <v>57</v>
      </c>
      <c r="E12811" s="16" t="s">
        <v>12</v>
      </c>
      <c r="F12811" s="16" t="s">
        <v>16</v>
      </c>
      <c r="G12811" s="12">
        <v>42094</v>
      </c>
      <c r="H12811" s="13">
        <v>2</v>
      </c>
      <c r="I12811" s="70">
        <v>0.57074949906070938</v>
      </c>
      <c r="J12811" s="70">
        <v>6.0813353061880662</v>
      </c>
      <c r="K12811" s="70">
        <f t="shared" ref="K12811" si="1351">J12811-J12810+I12811</f>
        <v>0.2556826752215775</v>
      </c>
      <c r="L12811" s="65">
        <v>0</v>
      </c>
      <c r="M12811" s="63">
        <v>0</v>
      </c>
    </row>
    <row r="12812" spans="1:13" ht="15" customHeight="1">
      <c r="A12812" s="33">
        <v>41912</v>
      </c>
      <c r="B12812" s="12" t="s">
        <v>54</v>
      </c>
      <c r="C12812" s="10" t="s">
        <v>37</v>
      </c>
      <c r="D12812" s="10" t="s">
        <v>57</v>
      </c>
      <c r="E12812" s="16" t="s">
        <v>12</v>
      </c>
      <c r="F12812" s="16" t="s">
        <v>16</v>
      </c>
      <c r="G12812" s="12">
        <v>42185</v>
      </c>
      <c r="H12812" s="13">
        <v>3</v>
      </c>
      <c r="I12812" s="70">
        <v>0.78475550678094486</v>
      </c>
      <c r="J12812" s="70">
        <v>5.8578790862416668</v>
      </c>
      <c r="K12812" s="70">
        <f t="shared" si="1349"/>
        <v>0.56129928683454544</v>
      </c>
      <c r="L12812" s="65">
        <v>0</v>
      </c>
      <c r="M12812" s="63">
        <v>0</v>
      </c>
    </row>
    <row r="12813" spans="1:13" ht="15" customHeight="1">
      <c r="A12813" s="33">
        <v>41912</v>
      </c>
      <c r="B12813" s="12" t="s">
        <v>54</v>
      </c>
      <c r="C12813" s="10" t="s">
        <v>37</v>
      </c>
      <c r="D12813" s="10" t="s">
        <v>57</v>
      </c>
      <c r="E12813" s="16" t="s">
        <v>12</v>
      </c>
      <c r="F12813" s="16" t="s">
        <v>16</v>
      </c>
      <c r="G12813" s="12">
        <v>42277</v>
      </c>
      <c r="H12813" s="13">
        <v>4</v>
      </c>
      <c r="I12813" s="70">
        <v>1.0835206875577814</v>
      </c>
      <c r="J12813" s="70">
        <v>5.7460886122803174</v>
      </c>
      <c r="K12813" s="70">
        <f t="shared" si="1349"/>
        <v>0.97173021359643208</v>
      </c>
      <c r="L12813" s="65">
        <v>0</v>
      </c>
      <c r="M12813" s="63">
        <v>0</v>
      </c>
    </row>
    <row r="12814" spans="1:13" ht="15" customHeight="1">
      <c r="A12814" s="33">
        <v>41912</v>
      </c>
      <c r="B12814" s="12" t="s">
        <v>54</v>
      </c>
      <c r="C12814" s="10" t="s">
        <v>37</v>
      </c>
      <c r="D12814" s="10" t="s">
        <v>57</v>
      </c>
      <c r="E12814" s="16" t="s">
        <v>12</v>
      </c>
      <c r="F12814" s="16" t="s">
        <v>16</v>
      </c>
      <c r="G12814" s="12">
        <v>42369</v>
      </c>
      <c r="H12814" s="13">
        <v>5</v>
      </c>
      <c r="I12814" s="70">
        <v>0.89216345976558031</v>
      </c>
      <c r="J12814" s="70">
        <v>5.360734007621403</v>
      </c>
      <c r="K12814" s="70">
        <f t="shared" si="1349"/>
        <v>0.50680885510666585</v>
      </c>
      <c r="L12814" s="65">
        <v>0</v>
      </c>
      <c r="M12814" s="63">
        <v>0</v>
      </c>
    </row>
    <row r="12815" spans="1:13" ht="15" customHeight="1">
      <c r="A12815" s="33">
        <v>41912</v>
      </c>
      <c r="B12815" s="12" t="s">
        <v>54</v>
      </c>
      <c r="C12815" s="10" t="s">
        <v>37</v>
      </c>
      <c r="D12815" s="10" t="s">
        <v>57</v>
      </c>
      <c r="E12815" s="16" t="s">
        <v>12</v>
      </c>
      <c r="F12815" s="16" t="s">
        <v>16</v>
      </c>
      <c r="G12815" s="12">
        <v>42460</v>
      </c>
      <c r="H12815" s="13">
        <v>6</v>
      </c>
      <c r="I12815" s="70">
        <v>0.52423993686588588</v>
      </c>
      <c r="J12815" s="70">
        <v>4.7964118546191798</v>
      </c>
      <c r="K12815" s="70">
        <f t="shared" si="1349"/>
        <v>-4.0082216136337223E-2</v>
      </c>
      <c r="L12815" s="65">
        <v>0</v>
      </c>
      <c r="M12815" s="63">
        <v>0</v>
      </c>
    </row>
    <row r="12816" spans="1:13" ht="15" customHeight="1">
      <c r="A12816" s="33">
        <v>41912</v>
      </c>
      <c r="B12816" s="12" t="s">
        <v>54</v>
      </c>
      <c r="C12816" s="10" t="s">
        <v>37</v>
      </c>
      <c r="D12816" s="10" t="s">
        <v>57</v>
      </c>
      <c r="E12816" s="16" t="s">
        <v>12</v>
      </c>
      <c r="F12816" s="16" t="s">
        <v>16</v>
      </c>
      <c r="G12816" s="12">
        <v>42551</v>
      </c>
      <c r="H12816" s="13">
        <v>7</v>
      </c>
      <c r="I12816" s="70">
        <v>0.53475757662077417</v>
      </c>
      <c r="J12816" s="70">
        <v>4.4790262318110621</v>
      </c>
      <c r="K12816" s="70">
        <f t="shared" si="1349"/>
        <v>0.21737195381265639</v>
      </c>
      <c r="L12816" s="65">
        <v>0</v>
      </c>
      <c r="M12816" s="63">
        <v>0</v>
      </c>
    </row>
    <row r="12817" spans="1:13" ht="15" customHeight="1">
      <c r="A12817" s="33">
        <v>41912</v>
      </c>
      <c r="B12817" s="12" t="s">
        <v>54</v>
      </c>
      <c r="C12817" s="10" t="s">
        <v>37</v>
      </c>
      <c r="D12817" s="10" t="s">
        <v>57</v>
      </c>
      <c r="E12817" s="16" t="s">
        <v>12</v>
      </c>
      <c r="F12817" s="16" t="s">
        <v>16</v>
      </c>
      <c r="G12817" s="12">
        <v>42643</v>
      </c>
      <c r="H12817" s="13">
        <v>8</v>
      </c>
      <c r="I12817" s="70">
        <v>0.48263527768743675</v>
      </c>
      <c r="J12817" s="70">
        <v>4.1161084499782845</v>
      </c>
      <c r="K12817" s="70">
        <f t="shared" si="1349"/>
        <v>0.11971749585465918</v>
      </c>
      <c r="L12817" s="65">
        <v>0</v>
      </c>
      <c r="M12817" s="63">
        <v>0</v>
      </c>
    </row>
    <row r="12818" spans="1:13" ht="15" customHeight="1">
      <c r="A12818" s="33">
        <v>41912</v>
      </c>
      <c r="B12818" s="12" t="s">
        <v>54</v>
      </c>
      <c r="C12818" s="10" t="s">
        <v>37</v>
      </c>
      <c r="D12818" s="10" t="s">
        <v>57</v>
      </c>
      <c r="E12818" s="16" t="s">
        <v>12</v>
      </c>
      <c r="F12818" s="16" t="s">
        <v>16</v>
      </c>
      <c r="G12818" s="12">
        <v>42735</v>
      </c>
      <c r="H12818" s="13">
        <v>9</v>
      </c>
      <c r="I12818" s="70">
        <v>0.44420396439744181</v>
      </c>
      <c r="J12818" s="70">
        <v>3.7853250641849456</v>
      </c>
      <c r="K12818" s="70">
        <f t="shared" si="1349"/>
        <v>0.11342057860410293</v>
      </c>
      <c r="L12818" s="65">
        <v>0</v>
      </c>
      <c r="M12818" s="63">
        <v>0</v>
      </c>
    </row>
    <row r="12819" spans="1:13" ht="15" customHeight="1">
      <c r="A12819" s="33">
        <v>41912</v>
      </c>
      <c r="B12819" s="12" t="s">
        <v>54</v>
      </c>
      <c r="C12819" s="10" t="s">
        <v>37</v>
      </c>
      <c r="D12819" s="10" t="s">
        <v>57</v>
      </c>
      <c r="E12819" s="16" t="s">
        <v>12</v>
      </c>
      <c r="F12819" s="16" t="s">
        <v>16</v>
      </c>
      <c r="G12819" s="12">
        <v>42825</v>
      </c>
      <c r="H12819" s="13">
        <v>10</v>
      </c>
      <c r="I12819" s="70">
        <v>0.39742208200554519</v>
      </c>
      <c r="J12819" s="70">
        <v>3.4564345075910126</v>
      </c>
      <c r="K12819" s="70">
        <f t="shared" si="1349"/>
        <v>6.8531525411612115E-2</v>
      </c>
      <c r="L12819" s="65">
        <v>0</v>
      </c>
      <c r="M12819" s="63">
        <v>0</v>
      </c>
    </row>
    <row r="12820" spans="1:13" ht="15" customHeight="1">
      <c r="A12820" s="33">
        <v>41912</v>
      </c>
      <c r="B12820" s="12" t="s">
        <v>54</v>
      </c>
      <c r="C12820" s="10" t="s">
        <v>37</v>
      </c>
      <c r="D12820" s="10" t="s">
        <v>57</v>
      </c>
      <c r="E12820" s="16" t="s">
        <v>12</v>
      </c>
      <c r="F12820" s="16" t="s">
        <v>16</v>
      </c>
      <c r="G12820" s="12">
        <v>42916</v>
      </c>
      <c r="H12820" s="13">
        <v>11</v>
      </c>
      <c r="I12820" s="70">
        <v>0.35300760812095877</v>
      </c>
      <c r="J12820" s="70">
        <v>3.1205582458774614</v>
      </c>
      <c r="K12820" s="70">
        <f t="shared" si="1349"/>
        <v>1.7131346407407655E-2</v>
      </c>
      <c r="L12820" s="65">
        <v>0</v>
      </c>
      <c r="M12820" s="63">
        <v>0</v>
      </c>
    </row>
    <row r="12821" spans="1:13" ht="15" customHeight="1">
      <c r="A12821" s="33">
        <v>41912</v>
      </c>
      <c r="B12821" s="12" t="s">
        <v>54</v>
      </c>
      <c r="C12821" s="10" t="s">
        <v>37</v>
      </c>
      <c r="D12821" s="10" t="s">
        <v>57</v>
      </c>
      <c r="E12821" s="16" t="s">
        <v>12</v>
      </c>
      <c r="F12821" s="16" t="s">
        <v>16</v>
      </c>
      <c r="G12821" s="12">
        <v>43008</v>
      </c>
      <c r="H12821" s="13">
        <v>12</v>
      </c>
      <c r="I12821" s="70">
        <v>0.3357349745029099</v>
      </c>
      <c r="J12821" s="70">
        <v>2.795675144127685</v>
      </c>
      <c r="K12821" s="70">
        <f t="shared" si="1349"/>
        <v>1.0851872753133485E-2</v>
      </c>
      <c r="L12821" s="65">
        <v>0</v>
      </c>
      <c r="M12821" s="63">
        <v>0</v>
      </c>
    </row>
    <row r="12822" spans="1:13" ht="15" customHeight="1">
      <c r="A12822" s="33">
        <v>41912</v>
      </c>
      <c r="B12822" s="12" t="s">
        <v>54</v>
      </c>
      <c r="C12822" s="10" t="s">
        <v>37</v>
      </c>
      <c r="D12822" s="10" t="s">
        <v>57</v>
      </c>
      <c r="E12822" s="16" t="s">
        <v>12</v>
      </c>
      <c r="F12822" s="16" t="s">
        <v>16</v>
      </c>
      <c r="G12822" s="12">
        <v>43100</v>
      </c>
      <c r="H12822" s="13">
        <v>13</v>
      </c>
      <c r="I12822" s="70">
        <v>0.29498927503672423</v>
      </c>
      <c r="J12822" s="70">
        <v>2.5028562675732644</v>
      </c>
      <c r="K12822" s="70">
        <f t="shared" si="1349"/>
        <v>2.1703984823036038E-3</v>
      </c>
      <c r="L12822" s="65">
        <v>0</v>
      </c>
      <c r="M12822" s="63">
        <v>0</v>
      </c>
    </row>
    <row r="12823" spans="1:13" ht="15" customHeight="1">
      <c r="A12823" s="33">
        <v>41912</v>
      </c>
      <c r="B12823" s="12" t="s">
        <v>54</v>
      </c>
      <c r="C12823" s="10" t="s">
        <v>37</v>
      </c>
      <c r="D12823" s="10" t="s">
        <v>57</v>
      </c>
      <c r="E12823" s="16" t="s">
        <v>12</v>
      </c>
      <c r="F12823" s="16" t="s">
        <v>16</v>
      </c>
      <c r="G12823" s="12">
        <v>43190</v>
      </c>
      <c r="H12823" s="13">
        <v>14</v>
      </c>
      <c r="I12823" s="70">
        <v>0.27525011039419045</v>
      </c>
      <c r="J12823" s="70">
        <v>2.2718119565033703</v>
      </c>
      <c r="K12823" s="70">
        <f t="shared" si="1349"/>
        <v>4.4205799324296358E-2</v>
      </c>
      <c r="L12823" s="65">
        <v>0</v>
      </c>
      <c r="M12823" s="63">
        <v>0</v>
      </c>
    </row>
    <row r="12824" spans="1:13" ht="15" customHeight="1">
      <c r="A12824" s="33">
        <v>41912</v>
      </c>
      <c r="B12824" s="12" t="s">
        <v>54</v>
      </c>
      <c r="C12824" s="10" t="s">
        <v>37</v>
      </c>
      <c r="D12824" s="10" t="s">
        <v>57</v>
      </c>
      <c r="E12824" s="16" t="s">
        <v>12</v>
      </c>
      <c r="F12824" s="16" t="s">
        <v>16</v>
      </c>
      <c r="G12824" s="12">
        <v>43281</v>
      </c>
      <c r="H12824" s="13">
        <v>15</v>
      </c>
      <c r="I12824" s="70">
        <v>0.24665001110207729</v>
      </c>
      <c r="J12824" s="70">
        <v>2.0441035549459343</v>
      </c>
      <c r="K12824" s="70">
        <f t="shared" si="1349"/>
        <v>1.8941609544641302E-2</v>
      </c>
      <c r="L12824" s="65">
        <v>0</v>
      </c>
      <c r="M12824" s="63">
        <v>0</v>
      </c>
    </row>
    <row r="12825" spans="1:13" ht="15" customHeight="1">
      <c r="A12825" s="33">
        <v>41912</v>
      </c>
      <c r="B12825" s="12" t="s">
        <v>54</v>
      </c>
      <c r="C12825" s="10" t="s">
        <v>37</v>
      </c>
      <c r="D12825" s="10" t="s">
        <v>57</v>
      </c>
      <c r="E12825" s="16" t="s">
        <v>12</v>
      </c>
      <c r="F12825" s="16" t="s">
        <v>16</v>
      </c>
      <c r="G12825" s="12">
        <v>43373</v>
      </c>
      <c r="H12825" s="13">
        <v>16</v>
      </c>
      <c r="I12825" s="70">
        <v>0.20887741683057381</v>
      </c>
      <c r="J12825" s="70">
        <v>1.8043250679231591</v>
      </c>
      <c r="K12825" s="70">
        <f t="shared" si="1349"/>
        <v>-3.0901070192201452E-2</v>
      </c>
      <c r="L12825" s="65">
        <v>0</v>
      </c>
      <c r="M12825" s="63">
        <v>0</v>
      </c>
    </row>
    <row r="12826" spans="1:13" ht="15" customHeight="1">
      <c r="A12826" s="33">
        <v>41912</v>
      </c>
      <c r="B12826" s="12" t="s">
        <v>54</v>
      </c>
      <c r="C12826" s="10" t="s">
        <v>37</v>
      </c>
      <c r="D12826" s="10" t="s">
        <v>57</v>
      </c>
      <c r="E12826" s="16" t="s">
        <v>12</v>
      </c>
      <c r="F12826" s="16" t="s">
        <v>16</v>
      </c>
      <c r="G12826" s="12">
        <v>43465</v>
      </c>
      <c r="H12826" s="13">
        <v>17</v>
      </c>
      <c r="I12826" s="70">
        <v>0.1639478954329654</v>
      </c>
      <c r="J12826" s="70">
        <v>1.4953284077390094</v>
      </c>
      <c r="K12826" s="70">
        <f t="shared" si="1349"/>
        <v>-0.14504876475118422</v>
      </c>
      <c r="L12826" s="65">
        <v>0</v>
      </c>
      <c r="M12826" s="63">
        <v>0</v>
      </c>
    </row>
    <row r="12827" spans="1:13" ht="15" customHeight="1">
      <c r="A12827" s="33">
        <v>41912</v>
      </c>
      <c r="B12827" s="12" t="s">
        <v>54</v>
      </c>
      <c r="C12827" s="10" t="s">
        <v>37</v>
      </c>
      <c r="D12827" s="10" t="s">
        <v>57</v>
      </c>
      <c r="E12827" s="16" t="s">
        <v>12</v>
      </c>
      <c r="F12827" s="16" t="s">
        <v>16</v>
      </c>
      <c r="G12827" s="12">
        <v>43555</v>
      </c>
      <c r="H12827" s="13">
        <v>18</v>
      </c>
      <c r="I12827" s="70">
        <v>0.13522030258661388</v>
      </c>
      <c r="J12827" s="70">
        <v>1.2620440359607983</v>
      </c>
      <c r="K12827" s="70">
        <f t="shared" si="1349"/>
        <v>-9.806406919159727E-2</v>
      </c>
      <c r="L12827" s="65">
        <v>0</v>
      </c>
      <c r="M12827" s="63">
        <v>0</v>
      </c>
    </row>
    <row r="12828" spans="1:13" ht="15" customHeight="1">
      <c r="A12828" s="33">
        <v>41912</v>
      </c>
      <c r="B12828" s="12" t="s">
        <v>54</v>
      </c>
      <c r="C12828" s="10" t="s">
        <v>37</v>
      </c>
      <c r="D12828" s="10" t="s">
        <v>57</v>
      </c>
      <c r="E12828" s="16" t="s">
        <v>12</v>
      </c>
      <c r="F12828" s="16" t="s">
        <v>16</v>
      </c>
      <c r="G12828" s="12">
        <v>43646</v>
      </c>
      <c r="H12828" s="13">
        <v>19</v>
      </c>
      <c r="I12828" s="70">
        <v>0.11534754855116613</v>
      </c>
      <c r="J12828" s="70">
        <v>1.0863460768385664</v>
      </c>
      <c r="K12828" s="70">
        <f t="shared" si="1349"/>
        <v>-6.0350410571065716E-2</v>
      </c>
      <c r="L12828" s="65">
        <v>0</v>
      </c>
      <c r="M12828" s="63">
        <v>0</v>
      </c>
    </row>
    <row r="12829" spans="1:13" ht="15" customHeight="1">
      <c r="A12829" s="33">
        <v>41912</v>
      </c>
      <c r="B12829" s="12" t="s">
        <v>54</v>
      </c>
      <c r="C12829" s="10" t="s">
        <v>37</v>
      </c>
      <c r="D12829" s="10" t="s">
        <v>57</v>
      </c>
      <c r="E12829" s="16" t="s">
        <v>12</v>
      </c>
      <c r="F12829" s="16" t="s">
        <v>16</v>
      </c>
      <c r="G12829" s="12">
        <v>43738</v>
      </c>
      <c r="H12829" s="13">
        <v>20</v>
      </c>
      <c r="I12829" s="70">
        <v>9.2064486299398673E-2</v>
      </c>
      <c r="J12829" s="70">
        <v>0.91825891616554145</v>
      </c>
      <c r="K12829" s="70">
        <f t="shared" si="1349"/>
        <v>-7.6022674373626309E-2</v>
      </c>
      <c r="L12829" s="65">
        <v>0</v>
      </c>
      <c r="M12829" s="63">
        <v>0</v>
      </c>
    </row>
    <row r="12830" spans="1:13" ht="15" customHeight="1">
      <c r="A12830" s="33">
        <v>41912</v>
      </c>
      <c r="B12830" s="12" t="s">
        <v>54</v>
      </c>
      <c r="C12830" s="10" t="s">
        <v>37</v>
      </c>
      <c r="D12830" s="10" t="s">
        <v>57</v>
      </c>
      <c r="E12830" s="16" t="s">
        <v>12</v>
      </c>
      <c r="F12830" s="16" t="s">
        <v>16</v>
      </c>
      <c r="G12830" s="12">
        <v>43830</v>
      </c>
      <c r="H12830" s="13">
        <v>21</v>
      </c>
      <c r="I12830" s="70">
        <v>7.8045983815871356E-2</v>
      </c>
      <c r="J12830" s="70">
        <v>0.78209252650738392</v>
      </c>
      <c r="K12830" s="70">
        <f t="shared" si="1349"/>
        <v>-5.8120405842286171E-2</v>
      </c>
      <c r="L12830" s="65">
        <v>0</v>
      </c>
      <c r="M12830" s="63">
        <v>0</v>
      </c>
    </row>
    <row r="12831" spans="1:13" ht="15" customHeight="1">
      <c r="A12831" s="33">
        <v>41912</v>
      </c>
      <c r="B12831" s="12" t="s">
        <v>54</v>
      </c>
      <c r="C12831" s="10" t="s">
        <v>37</v>
      </c>
      <c r="D12831" s="10" t="s">
        <v>57</v>
      </c>
      <c r="E12831" s="16" t="s">
        <v>20</v>
      </c>
      <c r="F12831" s="16" t="s">
        <v>21</v>
      </c>
      <c r="G12831" s="12">
        <v>42004</v>
      </c>
      <c r="H12831" s="13">
        <v>1</v>
      </c>
      <c r="I12831" s="70">
        <v>6.3271058734127621</v>
      </c>
      <c r="J12831" s="70">
        <v>73.668594137698847</v>
      </c>
      <c r="K12831" s="70">
        <f t="shared" ref="K12831" si="1352">J12831+I12831</f>
        <v>79.995700011111609</v>
      </c>
      <c r="L12831" s="65">
        <v>0</v>
      </c>
      <c r="M12831" s="63">
        <v>0</v>
      </c>
    </row>
    <row r="12832" spans="1:13" ht="15" customHeight="1">
      <c r="A12832" s="33">
        <v>41912</v>
      </c>
      <c r="B12832" s="12" t="s">
        <v>54</v>
      </c>
      <c r="C12832" s="10" t="s">
        <v>37</v>
      </c>
      <c r="D12832" s="10" t="s">
        <v>57</v>
      </c>
      <c r="E12832" s="16" t="s">
        <v>20</v>
      </c>
      <c r="F12832" s="16" t="s">
        <v>21</v>
      </c>
      <c r="G12832" s="12">
        <v>42094</v>
      </c>
      <c r="H12832" s="13">
        <v>2</v>
      </c>
      <c r="I12832" s="70">
        <v>14.546180895804781</v>
      </c>
      <c r="J12832" s="70">
        <v>74.088986584165241</v>
      </c>
      <c r="K12832" s="70">
        <f t="shared" ref="K12832" si="1353">J12832-J12831+I12832</f>
        <v>14.966573342271175</v>
      </c>
      <c r="L12832" s="65">
        <v>0</v>
      </c>
      <c r="M12832" s="63">
        <v>0</v>
      </c>
    </row>
    <row r="12833" spans="1:13" ht="15" customHeight="1">
      <c r="A12833" s="33">
        <v>41912</v>
      </c>
      <c r="B12833" s="12" t="s">
        <v>54</v>
      </c>
      <c r="C12833" s="10" t="s">
        <v>37</v>
      </c>
      <c r="D12833" s="10" t="s">
        <v>57</v>
      </c>
      <c r="E12833" s="16" t="s">
        <v>20</v>
      </c>
      <c r="F12833" s="16" t="s">
        <v>21</v>
      </c>
      <c r="G12833" s="12">
        <v>42185</v>
      </c>
      <c r="H12833" s="13">
        <v>3</v>
      </c>
      <c r="I12833" s="70">
        <v>12.86835809385525</v>
      </c>
      <c r="J12833" s="70">
        <v>67.356020141332692</v>
      </c>
      <c r="K12833" s="70">
        <f t="shared" si="1349"/>
        <v>6.1353916510227009</v>
      </c>
      <c r="L12833" s="65">
        <v>0</v>
      </c>
      <c r="M12833" s="63">
        <v>0</v>
      </c>
    </row>
    <row r="12834" spans="1:13" ht="15" customHeight="1">
      <c r="A12834" s="33">
        <v>41912</v>
      </c>
      <c r="B12834" s="12" t="s">
        <v>54</v>
      </c>
      <c r="C12834" s="10" t="s">
        <v>37</v>
      </c>
      <c r="D12834" s="10" t="s">
        <v>57</v>
      </c>
      <c r="E12834" s="16" t="s">
        <v>20</v>
      </c>
      <c r="F12834" s="16" t="s">
        <v>21</v>
      </c>
      <c r="G12834" s="12">
        <v>42277</v>
      </c>
      <c r="H12834" s="13">
        <v>4</v>
      </c>
      <c r="I12834" s="70">
        <v>10.934566588966561</v>
      </c>
      <c r="J12834" s="70">
        <v>60.232130310604134</v>
      </c>
      <c r="K12834" s="70">
        <f t="shared" si="1349"/>
        <v>3.810676758238003</v>
      </c>
      <c r="L12834" s="65">
        <v>0</v>
      </c>
      <c r="M12834" s="63">
        <v>0</v>
      </c>
    </row>
    <row r="12835" spans="1:13" ht="15" customHeight="1">
      <c r="A12835" s="33">
        <v>41912</v>
      </c>
      <c r="B12835" s="12" t="s">
        <v>54</v>
      </c>
      <c r="C12835" s="10" t="s">
        <v>37</v>
      </c>
      <c r="D12835" s="10" t="s">
        <v>57</v>
      </c>
      <c r="E12835" s="16" t="s">
        <v>20</v>
      </c>
      <c r="F12835" s="16" t="s">
        <v>21</v>
      </c>
      <c r="G12835" s="12">
        <v>42369</v>
      </c>
      <c r="H12835" s="13">
        <v>5</v>
      </c>
      <c r="I12835" s="70">
        <v>9.7034259653925119</v>
      </c>
      <c r="J12835" s="70">
        <v>53.375858545784695</v>
      </c>
      <c r="K12835" s="70">
        <f t="shared" si="1349"/>
        <v>2.8471542005730726</v>
      </c>
      <c r="L12835" s="65">
        <v>0</v>
      </c>
      <c r="M12835" s="63">
        <v>0</v>
      </c>
    </row>
    <row r="12836" spans="1:13" ht="15" customHeight="1">
      <c r="A12836" s="33">
        <v>41912</v>
      </c>
      <c r="B12836" s="12" t="s">
        <v>54</v>
      </c>
      <c r="C12836" s="10" t="s">
        <v>37</v>
      </c>
      <c r="D12836" s="10" t="s">
        <v>57</v>
      </c>
      <c r="E12836" s="16" t="s">
        <v>20</v>
      </c>
      <c r="F12836" s="16" t="s">
        <v>21</v>
      </c>
      <c r="G12836" s="12">
        <v>42460</v>
      </c>
      <c r="H12836" s="13">
        <v>6</v>
      </c>
      <c r="I12836" s="70">
        <v>7.0393087898235365</v>
      </c>
      <c r="J12836" s="70">
        <v>52.062916561137627</v>
      </c>
      <c r="K12836" s="70">
        <f t="shared" si="1349"/>
        <v>5.7263668051764682</v>
      </c>
      <c r="L12836" s="65">
        <v>0</v>
      </c>
      <c r="M12836" s="63">
        <v>0</v>
      </c>
    </row>
    <row r="12837" spans="1:13" ht="15" customHeight="1">
      <c r="A12837" s="33">
        <v>41912</v>
      </c>
      <c r="B12837" s="12" t="s">
        <v>54</v>
      </c>
      <c r="C12837" s="10" t="s">
        <v>37</v>
      </c>
      <c r="D12837" s="10" t="s">
        <v>57</v>
      </c>
      <c r="E12837" s="16" t="s">
        <v>20</v>
      </c>
      <c r="F12837" s="16" t="s">
        <v>21</v>
      </c>
      <c r="G12837" s="12">
        <v>42551</v>
      </c>
      <c r="H12837" s="13">
        <v>7</v>
      </c>
      <c r="I12837" s="70">
        <v>7.1736969553124368</v>
      </c>
      <c r="J12837" s="70">
        <v>46.71620607450177</v>
      </c>
      <c r="K12837" s="70">
        <f t="shared" si="1349"/>
        <v>1.82698646867658</v>
      </c>
      <c r="L12837" s="65">
        <v>0</v>
      </c>
      <c r="M12837" s="63">
        <v>0</v>
      </c>
    </row>
    <row r="12838" spans="1:13" ht="15" customHeight="1">
      <c r="A12838" s="33">
        <v>41912</v>
      </c>
      <c r="B12838" s="12" t="s">
        <v>54</v>
      </c>
      <c r="C12838" s="10" t="s">
        <v>37</v>
      </c>
      <c r="D12838" s="10" t="s">
        <v>57</v>
      </c>
      <c r="E12838" s="16" t="s">
        <v>20</v>
      </c>
      <c r="F12838" s="16" t="s">
        <v>21</v>
      </c>
      <c r="G12838" s="12">
        <v>42643</v>
      </c>
      <c r="H12838" s="13">
        <v>8</v>
      </c>
      <c r="I12838" s="70">
        <v>6.3056905706494888</v>
      </c>
      <c r="J12838" s="70">
        <v>41.313715555521412</v>
      </c>
      <c r="K12838" s="70">
        <f t="shared" si="1349"/>
        <v>0.9032000516691312</v>
      </c>
      <c r="L12838" s="65">
        <v>0</v>
      </c>
      <c r="M12838" s="63">
        <v>0</v>
      </c>
    </row>
    <row r="12839" spans="1:13" ht="15" customHeight="1">
      <c r="A12839" s="33">
        <v>41912</v>
      </c>
      <c r="B12839" s="12" t="s">
        <v>54</v>
      </c>
      <c r="C12839" s="10" t="s">
        <v>37</v>
      </c>
      <c r="D12839" s="10" t="s">
        <v>57</v>
      </c>
      <c r="E12839" s="16" t="s">
        <v>20</v>
      </c>
      <c r="F12839" s="16" t="s">
        <v>21</v>
      </c>
      <c r="G12839" s="12">
        <v>42735</v>
      </c>
      <c r="H12839" s="13">
        <v>9</v>
      </c>
      <c r="I12839" s="70">
        <v>5.8417450915233076</v>
      </c>
      <c r="J12839" s="70">
        <v>36.289893550361739</v>
      </c>
      <c r="K12839" s="70">
        <f t="shared" si="1349"/>
        <v>0.81792308636363487</v>
      </c>
      <c r="L12839" s="65">
        <v>0</v>
      </c>
      <c r="M12839" s="63">
        <v>0</v>
      </c>
    </row>
    <row r="12840" spans="1:13" ht="15" customHeight="1">
      <c r="A12840" s="33">
        <v>41912</v>
      </c>
      <c r="B12840" s="12" t="s">
        <v>54</v>
      </c>
      <c r="C12840" s="10" t="s">
        <v>37</v>
      </c>
      <c r="D12840" s="10" t="s">
        <v>57</v>
      </c>
      <c r="E12840" s="16" t="s">
        <v>20</v>
      </c>
      <c r="F12840" s="16" t="s">
        <v>21</v>
      </c>
      <c r="G12840" s="12">
        <v>42825</v>
      </c>
      <c r="H12840" s="13">
        <v>10</v>
      </c>
      <c r="I12840" s="70">
        <v>5.4671915229817216</v>
      </c>
      <c r="J12840" s="70">
        <v>30.058259053650545</v>
      </c>
      <c r="K12840" s="70">
        <f t="shared" si="1349"/>
        <v>-0.7644429737294729</v>
      </c>
      <c r="L12840" s="65">
        <v>0</v>
      </c>
      <c r="M12840" s="63">
        <v>0</v>
      </c>
    </row>
    <row r="12841" spans="1:13" ht="15" customHeight="1">
      <c r="A12841" s="33">
        <v>41912</v>
      </c>
      <c r="B12841" s="12" t="s">
        <v>54</v>
      </c>
      <c r="C12841" s="10" t="s">
        <v>37</v>
      </c>
      <c r="D12841" s="10" t="s">
        <v>57</v>
      </c>
      <c r="E12841" s="16" t="s">
        <v>20</v>
      </c>
      <c r="F12841" s="16" t="s">
        <v>21</v>
      </c>
      <c r="G12841" s="12">
        <v>42916</v>
      </c>
      <c r="H12841" s="13">
        <v>11</v>
      </c>
      <c r="I12841" s="70">
        <v>4.5911397729146444</v>
      </c>
      <c r="J12841" s="70">
        <v>25.640312787911625</v>
      </c>
      <c r="K12841" s="70">
        <f t="shared" si="1349"/>
        <v>0.1731935071757249</v>
      </c>
      <c r="L12841" s="65">
        <v>0</v>
      </c>
      <c r="M12841" s="63">
        <v>0</v>
      </c>
    </row>
    <row r="12842" spans="1:13" ht="15" customHeight="1">
      <c r="A12842" s="33">
        <v>41912</v>
      </c>
      <c r="B12842" s="12" t="s">
        <v>54</v>
      </c>
      <c r="C12842" s="10" t="s">
        <v>37</v>
      </c>
      <c r="D12842" s="10" t="s">
        <v>57</v>
      </c>
      <c r="E12842" s="16" t="s">
        <v>20</v>
      </c>
      <c r="F12842" s="16" t="s">
        <v>21</v>
      </c>
      <c r="G12842" s="12">
        <v>43008</v>
      </c>
      <c r="H12842" s="13">
        <v>12</v>
      </c>
      <c r="I12842" s="70">
        <v>3.9873564052277573</v>
      </c>
      <c r="J12842" s="70">
        <v>21.026481875685931</v>
      </c>
      <c r="K12842" s="70">
        <f t="shared" si="1349"/>
        <v>-0.62647450699793694</v>
      </c>
      <c r="L12842" s="65">
        <v>0</v>
      </c>
      <c r="M12842" s="63">
        <v>0</v>
      </c>
    </row>
    <row r="12843" spans="1:13" ht="15" customHeight="1">
      <c r="A12843" s="33">
        <v>41912</v>
      </c>
      <c r="B12843" s="12" t="s">
        <v>54</v>
      </c>
      <c r="C12843" s="10" t="s">
        <v>37</v>
      </c>
      <c r="D12843" s="10" t="s">
        <v>57</v>
      </c>
      <c r="E12843" s="16" t="s">
        <v>20</v>
      </c>
      <c r="F12843" s="16" t="s">
        <v>21</v>
      </c>
      <c r="G12843" s="12">
        <v>43100</v>
      </c>
      <c r="H12843" s="13">
        <v>13</v>
      </c>
      <c r="I12843" s="70">
        <v>3.4560606729875047</v>
      </c>
      <c r="J12843" s="70">
        <v>16.845131327890613</v>
      </c>
      <c r="K12843" s="70">
        <f t="shared" si="1349"/>
        <v>-0.72528987480781382</v>
      </c>
      <c r="L12843" s="65">
        <v>0</v>
      </c>
      <c r="M12843" s="63">
        <v>0</v>
      </c>
    </row>
    <row r="12844" spans="1:13" ht="15" customHeight="1">
      <c r="A12844" s="33">
        <v>41912</v>
      </c>
      <c r="B12844" s="12" t="s">
        <v>54</v>
      </c>
      <c r="C12844" s="10" t="s">
        <v>37</v>
      </c>
      <c r="D12844" s="10" t="s">
        <v>57</v>
      </c>
      <c r="E12844" s="16" t="s">
        <v>20</v>
      </c>
      <c r="F12844" s="16" t="s">
        <v>21</v>
      </c>
      <c r="G12844" s="12">
        <v>43190</v>
      </c>
      <c r="H12844" s="13">
        <v>14</v>
      </c>
      <c r="I12844" s="70">
        <v>2.6301645267011224</v>
      </c>
      <c r="J12844" s="70">
        <v>16.908012864224929</v>
      </c>
      <c r="K12844" s="70">
        <f t="shared" si="1349"/>
        <v>2.6930460630354389</v>
      </c>
      <c r="L12844" s="65">
        <v>0</v>
      </c>
      <c r="M12844" s="63">
        <v>0</v>
      </c>
    </row>
    <row r="12845" spans="1:13" ht="15" customHeight="1">
      <c r="A12845" s="33">
        <v>41912</v>
      </c>
      <c r="B12845" s="12" t="s">
        <v>54</v>
      </c>
      <c r="C12845" s="10" t="s">
        <v>37</v>
      </c>
      <c r="D12845" s="10" t="s">
        <v>57</v>
      </c>
      <c r="E12845" s="16" t="s">
        <v>20</v>
      </c>
      <c r="F12845" s="16" t="s">
        <v>21</v>
      </c>
      <c r="G12845" s="12">
        <v>43281</v>
      </c>
      <c r="H12845" s="13">
        <v>15</v>
      </c>
      <c r="I12845" s="70">
        <v>2.3366738696400091</v>
      </c>
      <c r="J12845" s="70">
        <v>13.827562147201661</v>
      </c>
      <c r="K12845" s="70">
        <f t="shared" si="1349"/>
        <v>-0.74377684738325911</v>
      </c>
      <c r="L12845" s="65">
        <v>0</v>
      </c>
      <c r="M12845" s="63">
        <v>0</v>
      </c>
    </row>
    <row r="12846" spans="1:13" ht="15" customHeight="1">
      <c r="A12846" s="33">
        <v>41912</v>
      </c>
      <c r="B12846" s="12" t="s">
        <v>54</v>
      </c>
      <c r="C12846" s="10" t="s">
        <v>37</v>
      </c>
      <c r="D12846" s="10" t="s">
        <v>57</v>
      </c>
      <c r="E12846" s="16" t="s">
        <v>20</v>
      </c>
      <c r="F12846" s="16" t="s">
        <v>21</v>
      </c>
      <c r="G12846" s="12">
        <v>43373</v>
      </c>
      <c r="H12846" s="13">
        <v>16</v>
      </c>
      <c r="I12846" s="70">
        <v>1.8698977424207044</v>
      </c>
      <c r="J12846" s="70">
        <v>10.35653169981515</v>
      </c>
      <c r="K12846" s="70">
        <f t="shared" si="1349"/>
        <v>-1.6011327049658064</v>
      </c>
      <c r="L12846" s="65">
        <v>0</v>
      </c>
      <c r="M12846" s="63">
        <v>0</v>
      </c>
    </row>
    <row r="12847" spans="1:13" ht="15" customHeight="1">
      <c r="A12847" s="33">
        <v>41912</v>
      </c>
      <c r="B12847" s="12" t="s">
        <v>54</v>
      </c>
      <c r="C12847" s="10" t="s">
        <v>37</v>
      </c>
      <c r="D12847" s="10" t="s">
        <v>57</v>
      </c>
      <c r="E12847" s="16" t="s">
        <v>20</v>
      </c>
      <c r="F12847" s="16" t="s">
        <v>21</v>
      </c>
      <c r="G12847" s="12">
        <v>43465</v>
      </c>
      <c r="H12847" s="13">
        <v>17</v>
      </c>
      <c r="I12847" s="70">
        <v>1.4540917165146823</v>
      </c>
      <c r="J12847" s="70">
        <v>7.4379850313191582</v>
      </c>
      <c r="K12847" s="70">
        <f t="shared" si="1349"/>
        <v>-1.4644549519813097</v>
      </c>
      <c r="L12847" s="65">
        <v>0</v>
      </c>
      <c r="M12847" s="63">
        <v>0</v>
      </c>
    </row>
    <row r="12848" spans="1:13" ht="15" customHeight="1">
      <c r="A12848" s="33">
        <v>41912</v>
      </c>
      <c r="B12848" s="12" t="s">
        <v>54</v>
      </c>
      <c r="C12848" s="10" t="s">
        <v>37</v>
      </c>
      <c r="D12848" s="10" t="s">
        <v>57</v>
      </c>
      <c r="E12848" s="16" t="s">
        <v>20</v>
      </c>
      <c r="F12848" s="16" t="s">
        <v>21</v>
      </c>
      <c r="G12848" s="12">
        <v>43555</v>
      </c>
      <c r="H12848" s="13">
        <v>18</v>
      </c>
      <c r="I12848" s="70">
        <v>1.1913725909020343</v>
      </c>
      <c r="J12848" s="70">
        <v>4.3735559207370898</v>
      </c>
      <c r="K12848" s="70">
        <f t="shared" si="1349"/>
        <v>-1.8730565196800342</v>
      </c>
      <c r="L12848" s="65">
        <v>0</v>
      </c>
      <c r="M12848" s="63">
        <v>0</v>
      </c>
    </row>
    <row r="12849" spans="1:13" ht="15" customHeight="1">
      <c r="A12849" s="33">
        <v>41912</v>
      </c>
      <c r="B12849" s="12" t="s">
        <v>54</v>
      </c>
      <c r="C12849" s="10" t="s">
        <v>37</v>
      </c>
      <c r="D12849" s="10" t="s">
        <v>57</v>
      </c>
      <c r="E12849" s="16" t="s">
        <v>20</v>
      </c>
      <c r="F12849" s="16" t="s">
        <v>21</v>
      </c>
      <c r="G12849" s="12">
        <v>43646</v>
      </c>
      <c r="H12849" s="13">
        <v>19</v>
      </c>
      <c r="I12849" s="70">
        <v>0.81313774992636922</v>
      </c>
      <c r="J12849" s="70">
        <v>3.5895309799575443</v>
      </c>
      <c r="K12849" s="70">
        <f t="shared" si="1349"/>
        <v>2.9112809146823793E-2</v>
      </c>
      <c r="L12849" s="65">
        <v>0</v>
      </c>
      <c r="M12849" s="63">
        <v>0</v>
      </c>
    </row>
    <row r="12850" spans="1:13" ht="15" customHeight="1">
      <c r="A12850" s="33">
        <v>41912</v>
      </c>
      <c r="B12850" s="12" t="s">
        <v>54</v>
      </c>
      <c r="C12850" s="10" t="s">
        <v>37</v>
      </c>
      <c r="D12850" s="10" t="s">
        <v>57</v>
      </c>
      <c r="E12850" s="16" t="s">
        <v>20</v>
      </c>
      <c r="F12850" s="16" t="s">
        <v>21</v>
      </c>
      <c r="G12850" s="12">
        <v>43738</v>
      </c>
      <c r="H12850" s="13">
        <v>20</v>
      </c>
      <c r="I12850" s="70">
        <v>0.46784958498449214</v>
      </c>
      <c r="J12850" s="70">
        <v>1.4826577284577525</v>
      </c>
      <c r="K12850" s="70">
        <f t="shared" si="1349"/>
        <v>-1.6390236665152997</v>
      </c>
      <c r="L12850" s="65">
        <v>0</v>
      </c>
      <c r="M12850" s="63">
        <v>0</v>
      </c>
    </row>
    <row r="12851" spans="1:13" ht="15" customHeight="1">
      <c r="A12851" s="33">
        <v>41912</v>
      </c>
      <c r="B12851" s="12" t="s">
        <v>54</v>
      </c>
      <c r="C12851" s="10" t="s">
        <v>37</v>
      </c>
      <c r="D12851" s="10" t="s">
        <v>57</v>
      </c>
      <c r="E12851" s="16" t="s">
        <v>20</v>
      </c>
      <c r="F12851" s="16" t="s">
        <v>21</v>
      </c>
      <c r="G12851" s="12">
        <v>43830</v>
      </c>
      <c r="H12851" s="13">
        <v>21</v>
      </c>
      <c r="I12851" s="70">
        <v>0.19880475057405533</v>
      </c>
      <c r="J12851" s="70">
        <v>-1.0381200445408467E-3</v>
      </c>
      <c r="K12851" s="70">
        <f t="shared" si="1349"/>
        <v>-1.284891097928238</v>
      </c>
      <c r="L12851" s="65">
        <v>0</v>
      </c>
      <c r="M12851" s="63">
        <v>0</v>
      </c>
    </row>
    <row r="12852" spans="1:13" ht="15" customHeight="1">
      <c r="A12852" s="33">
        <v>41912</v>
      </c>
      <c r="B12852" s="12" t="s">
        <v>54</v>
      </c>
      <c r="C12852" s="10" t="s">
        <v>37</v>
      </c>
      <c r="D12852" s="10" t="s">
        <v>57</v>
      </c>
      <c r="E12852" s="36" t="s">
        <v>20</v>
      </c>
      <c r="F12852" s="16" t="s">
        <v>15</v>
      </c>
      <c r="G12852" s="12">
        <v>42004</v>
      </c>
      <c r="H12852" s="13">
        <v>1</v>
      </c>
      <c r="I12852" s="70">
        <v>4.6486360269958227E-2</v>
      </c>
      <c r="J12852" s="70">
        <v>0.17365238166938468</v>
      </c>
      <c r="K12852" s="70">
        <f t="shared" ref="K12852" si="1354">J12852+I12852</f>
        <v>0.22013874193934291</v>
      </c>
      <c r="L12852" s="65">
        <v>0</v>
      </c>
      <c r="M12852" s="63">
        <v>0</v>
      </c>
    </row>
    <row r="12853" spans="1:13" ht="15" customHeight="1">
      <c r="A12853" s="33">
        <v>41912</v>
      </c>
      <c r="B12853" s="12" t="s">
        <v>54</v>
      </c>
      <c r="C12853" s="10" t="s">
        <v>37</v>
      </c>
      <c r="D12853" s="10" t="s">
        <v>57</v>
      </c>
      <c r="E12853" s="36" t="s">
        <v>20</v>
      </c>
      <c r="F12853" s="16" t="s">
        <v>15</v>
      </c>
      <c r="G12853" s="12">
        <v>42094</v>
      </c>
      <c r="H12853" s="13">
        <v>2</v>
      </c>
      <c r="I12853" s="70">
        <v>5.0163505359104077E-2</v>
      </c>
      <c r="J12853" s="70">
        <v>0.15232832890378845</v>
      </c>
      <c r="K12853" s="70">
        <f t="shared" ref="K12853:K12914" si="1355">J12853-J12852+I12853</f>
        <v>2.8839452593507842E-2</v>
      </c>
      <c r="L12853" s="65">
        <v>0</v>
      </c>
      <c r="M12853" s="63">
        <v>0</v>
      </c>
    </row>
    <row r="12854" spans="1:13" ht="15" customHeight="1">
      <c r="A12854" s="33">
        <v>41912</v>
      </c>
      <c r="B12854" s="12" t="s">
        <v>54</v>
      </c>
      <c r="C12854" s="10" t="s">
        <v>37</v>
      </c>
      <c r="D12854" s="10" t="s">
        <v>57</v>
      </c>
      <c r="E12854" s="36" t="s">
        <v>20</v>
      </c>
      <c r="F12854" s="16" t="s">
        <v>15</v>
      </c>
      <c r="G12854" s="12">
        <v>42185</v>
      </c>
      <c r="H12854" s="13">
        <v>3</v>
      </c>
      <c r="I12854" s="70">
        <v>6.2840179740789814E-2</v>
      </c>
      <c r="J12854" s="70">
        <v>0.1230147003833455</v>
      </c>
      <c r="K12854" s="70">
        <f t="shared" si="1355"/>
        <v>3.3526551220346867E-2</v>
      </c>
      <c r="L12854" s="65">
        <v>0</v>
      </c>
      <c r="M12854" s="63">
        <v>0</v>
      </c>
    </row>
    <row r="12855" spans="1:13" ht="15" customHeight="1">
      <c r="A12855" s="33">
        <v>41912</v>
      </c>
      <c r="B12855" s="12" t="s">
        <v>54</v>
      </c>
      <c r="C12855" s="10" t="s">
        <v>37</v>
      </c>
      <c r="D12855" s="10" t="s">
        <v>57</v>
      </c>
      <c r="E12855" s="36" t="s">
        <v>20</v>
      </c>
      <c r="F12855" s="16" t="s">
        <v>15</v>
      </c>
      <c r="G12855" s="12">
        <v>42277</v>
      </c>
      <c r="H12855" s="13">
        <v>4</v>
      </c>
      <c r="I12855" s="70">
        <v>3.0258338491665704E-2</v>
      </c>
      <c r="J12855" s="70">
        <v>7.7124012415009879E-2</v>
      </c>
      <c r="K12855" s="70">
        <f t="shared" si="1355"/>
        <v>-1.5632349476669916E-2</v>
      </c>
      <c r="L12855" s="65">
        <v>0</v>
      </c>
      <c r="M12855" s="63">
        <v>0</v>
      </c>
    </row>
    <row r="12856" spans="1:13" ht="15" customHeight="1">
      <c r="A12856" s="33">
        <v>41912</v>
      </c>
      <c r="B12856" s="12" t="s">
        <v>54</v>
      </c>
      <c r="C12856" s="10" t="s">
        <v>37</v>
      </c>
      <c r="D12856" s="10" t="s">
        <v>57</v>
      </c>
      <c r="E12856" s="36" t="s">
        <v>20</v>
      </c>
      <c r="F12856" s="16" t="s">
        <v>15</v>
      </c>
      <c r="G12856" s="12">
        <v>42369</v>
      </c>
      <c r="H12856" s="13">
        <v>5</v>
      </c>
      <c r="I12856" s="70">
        <v>1.7158632759199044E-2</v>
      </c>
      <c r="J12856" s="70">
        <v>5.2794449486853967E-2</v>
      </c>
      <c r="K12856" s="70">
        <f t="shared" si="1355"/>
        <v>-7.1709301689568683E-3</v>
      </c>
      <c r="L12856" s="65">
        <v>0</v>
      </c>
      <c r="M12856" s="63">
        <v>0</v>
      </c>
    </row>
    <row r="12857" spans="1:13" ht="15" customHeight="1">
      <c r="A12857" s="33">
        <v>41912</v>
      </c>
      <c r="B12857" s="12" t="s">
        <v>54</v>
      </c>
      <c r="C12857" s="10" t="s">
        <v>37</v>
      </c>
      <c r="D12857" s="10" t="s">
        <v>57</v>
      </c>
      <c r="E12857" s="36" t="s">
        <v>20</v>
      </c>
      <c r="F12857" s="16" t="s">
        <v>15</v>
      </c>
      <c r="G12857" s="12">
        <v>42460</v>
      </c>
      <c r="H12857" s="13">
        <v>6</v>
      </c>
      <c r="I12857" s="70">
        <v>6.9304377268608608E-3</v>
      </c>
      <c r="J12857" s="70">
        <v>3.8522077313672742E-2</v>
      </c>
      <c r="K12857" s="70">
        <f t="shared" si="1355"/>
        <v>-7.341934446320364E-3</v>
      </c>
      <c r="L12857" s="65">
        <v>0</v>
      </c>
      <c r="M12857" s="63">
        <v>0</v>
      </c>
    </row>
    <row r="12858" spans="1:13" ht="15" customHeight="1">
      <c r="A12858" s="33">
        <v>41912</v>
      </c>
      <c r="B12858" s="12" t="s">
        <v>54</v>
      </c>
      <c r="C12858" s="10" t="s">
        <v>37</v>
      </c>
      <c r="D12858" s="10" t="s">
        <v>57</v>
      </c>
      <c r="E12858" s="36" t="s">
        <v>20</v>
      </c>
      <c r="F12858" s="16" t="s">
        <v>15</v>
      </c>
      <c r="G12858" s="12">
        <v>42551</v>
      </c>
      <c r="H12858" s="13">
        <v>7</v>
      </c>
      <c r="I12858" s="70">
        <v>-1.0562292449613597E-2</v>
      </c>
      <c r="J12858" s="70">
        <v>-2.2337608731892722E-4</v>
      </c>
      <c r="K12858" s="70">
        <f t="shared" si="1355"/>
        <v>-4.9307745850605267E-2</v>
      </c>
      <c r="L12858" s="65">
        <v>0</v>
      </c>
      <c r="M12858" s="63">
        <v>0</v>
      </c>
    </row>
    <row r="12859" spans="1:13" ht="15" customHeight="1">
      <c r="A12859" s="33">
        <v>41912</v>
      </c>
      <c r="B12859" s="12" t="s">
        <v>54</v>
      </c>
      <c r="C12859" s="10" t="s">
        <v>37</v>
      </c>
      <c r="D12859" s="10" t="s">
        <v>57</v>
      </c>
      <c r="E12859" s="36" t="s">
        <v>20</v>
      </c>
      <c r="F12859" s="16" t="s">
        <v>15</v>
      </c>
      <c r="G12859" s="12">
        <v>42643</v>
      </c>
      <c r="H12859" s="13">
        <v>8</v>
      </c>
      <c r="I12859" s="70">
        <v>-6.7689358395588428E-3</v>
      </c>
      <c r="J12859" s="70">
        <v>6.767167633184995E-3</v>
      </c>
      <c r="K12859" s="70">
        <f t="shared" si="1355"/>
        <v>2.2160788094507944E-4</v>
      </c>
      <c r="L12859" s="65">
        <v>0</v>
      </c>
      <c r="M12859" s="63">
        <v>0</v>
      </c>
    </row>
    <row r="12860" spans="1:13" ht="15" customHeight="1">
      <c r="A12860" s="33">
        <v>41912</v>
      </c>
      <c r="B12860" s="12" t="s">
        <v>54</v>
      </c>
      <c r="C12860" s="10" t="s">
        <v>37</v>
      </c>
      <c r="D12860" s="10" t="s">
        <v>57</v>
      </c>
      <c r="E12860" s="36" t="s">
        <v>20</v>
      </c>
      <c r="F12860" s="16" t="s">
        <v>15</v>
      </c>
      <c r="G12860" s="12">
        <v>42735</v>
      </c>
      <c r="H12860" s="13">
        <v>9</v>
      </c>
      <c r="I12860" s="70">
        <v>-5.0850004581365349E-3</v>
      </c>
      <c r="J12860" s="70">
        <v>1.5064524567680482E-2</v>
      </c>
      <c r="K12860" s="70">
        <f t="shared" si="1355"/>
        <v>3.2123564763589518E-3</v>
      </c>
      <c r="L12860" s="65">
        <v>0</v>
      </c>
      <c r="M12860" s="63">
        <v>0</v>
      </c>
    </row>
    <row r="12861" spans="1:13" ht="15" customHeight="1">
      <c r="A12861" s="33">
        <v>41912</v>
      </c>
      <c r="B12861" s="12" t="s">
        <v>54</v>
      </c>
      <c r="C12861" s="10" t="s">
        <v>37</v>
      </c>
      <c r="D12861" s="10" t="s">
        <v>57</v>
      </c>
      <c r="E12861" s="36" t="s">
        <v>20</v>
      </c>
      <c r="F12861" s="16" t="s">
        <v>15</v>
      </c>
      <c r="G12861" s="12">
        <v>42825</v>
      </c>
      <c r="H12861" s="13">
        <v>10</v>
      </c>
      <c r="I12861" s="70">
        <v>-4.5524708853749152E-3</v>
      </c>
      <c r="J12861" s="70">
        <v>2.2995617021290826E-2</v>
      </c>
      <c r="K12861" s="70">
        <f t="shared" si="1355"/>
        <v>3.3786215682354293E-3</v>
      </c>
      <c r="L12861" s="65">
        <v>0</v>
      </c>
      <c r="M12861" s="63">
        <v>0</v>
      </c>
    </row>
    <row r="12862" spans="1:13" ht="15" customHeight="1">
      <c r="A12862" s="33">
        <v>41912</v>
      </c>
      <c r="B12862" s="12" t="s">
        <v>54</v>
      </c>
      <c r="C12862" s="10" t="s">
        <v>37</v>
      </c>
      <c r="D12862" s="10" t="s">
        <v>57</v>
      </c>
      <c r="E12862" s="36" t="s">
        <v>20</v>
      </c>
      <c r="F12862" s="16" t="s">
        <v>15</v>
      </c>
      <c r="G12862" s="12">
        <v>42916</v>
      </c>
      <c r="H12862" s="13">
        <v>11</v>
      </c>
      <c r="I12862" s="70">
        <v>-3.969387211327613E-3</v>
      </c>
      <c r="J12862" s="70">
        <v>3.4670676932207822E-2</v>
      </c>
      <c r="K12862" s="70">
        <f t="shared" si="1355"/>
        <v>7.7056726995893832E-3</v>
      </c>
      <c r="L12862" s="65">
        <v>0</v>
      </c>
      <c r="M12862" s="63">
        <v>0</v>
      </c>
    </row>
    <row r="12863" spans="1:13" ht="15" customHeight="1">
      <c r="A12863" s="33">
        <v>41912</v>
      </c>
      <c r="B12863" s="12" t="s">
        <v>54</v>
      </c>
      <c r="C12863" s="10" t="s">
        <v>37</v>
      </c>
      <c r="D12863" s="10" t="s">
        <v>57</v>
      </c>
      <c r="E12863" s="36" t="s">
        <v>20</v>
      </c>
      <c r="F12863" s="16" t="s">
        <v>15</v>
      </c>
      <c r="G12863" s="12">
        <v>43008</v>
      </c>
      <c r="H12863" s="13">
        <v>12</v>
      </c>
      <c r="I12863" s="70">
        <v>4.2172122328972828E-3</v>
      </c>
      <c r="J12863" s="70">
        <v>6.8736858543995139E-3</v>
      </c>
      <c r="K12863" s="70">
        <f t="shared" si="1355"/>
        <v>-2.3579778844911026E-2</v>
      </c>
      <c r="L12863" s="65">
        <v>0</v>
      </c>
      <c r="M12863" s="63">
        <v>0</v>
      </c>
    </row>
    <row r="12864" spans="1:13" ht="15" customHeight="1">
      <c r="A12864" s="33">
        <v>41912</v>
      </c>
      <c r="B12864" s="12" t="s">
        <v>54</v>
      </c>
      <c r="C12864" s="10" t="s">
        <v>37</v>
      </c>
      <c r="D12864" s="10" t="s">
        <v>57</v>
      </c>
      <c r="E12864" s="36" t="s">
        <v>20</v>
      </c>
      <c r="F12864" s="16" t="s">
        <v>15</v>
      </c>
      <c r="G12864" s="12">
        <v>43100</v>
      </c>
      <c r="H12864" s="13">
        <v>13</v>
      </c>
      <c r="I12864" s="70">
        <v>2.8745033526504371E-3</v>
      </c>
      <c r="J12864" s="70">
        <v>-5.4932190713896656E-3</v>
      </c>
      <c r="K12864" s="70">
        <f t="shared" si="1355"/>
        <v>-9.4924015731387423E-3</v>
      </c>
      <c r="L12864" s="65">
        <v>0</v>
      </c>
      <c r="M12864" s="63">
        <v>0</v>
      </c>
    </row>
    <row r="12865" spans="1:13" ht="15" customHeight="1">
      <c r="A12865" s="33">
        <v>41912</v>
      </c>
      <c r="B12865" s="12" t="s">
        <v>54</v>
      </c>
      <c r="C12865" s="10" t="s">
        <v>37</v>
      </c>
      <c r="D12865" s="10" t="s">
        <v>57</v>
      </c>
      <c r="E12865" s="36" t="s">
        <v>20</v>
      </c>
      <c r="F12865" s="16" t="s">
        <v>15</v>
      </c>
      <c r="G12865" s="12">
        <v>43190</v>
      </c>
      <c r="H12865" s="13">
        <v>14</v>
      </c>
      <c r="I12865" s="70">
        <v>4.1648017066434062E-4</v>
      </c>
      <c r="J12865" s="70">
        <v>1.340712964593771E-2</v>
      </c>
      <c r="K12865" s="70">
        <f t="shared" si="1355"/>
        <v>1.9316828887991716E-2</v>
      </c>
      <c r="L12865" s="65">
        <v>0</v>
      </c>
      <c r="M12865" s="63">
        <v>0</v>
      </c>
    </row>
    <row r="12866" spans="1:13" ht="15" customHeight="1">
      <c r="A12866" s="33">
        <v>41912</v>
      </c>
      <c r="B12866" s="12" t="s">
        <v>54</v>
      </c>
      <c r="C12866" s="10" t="s">
        <v>37</v>
      </c>
      <c r="D12866" s="10" t="s">
        <v>57</v>
      </c>
      <c r="E12866" s="36" t="s">
        <v>20</v>
      </c>
      <c r="F12866" s="16" t="s">
        <v>15</v>
      </c>
      <c r="G12866" s="12">
        <v>43281</v>
      </c>
      <c r="H12866" s="13">
        <v>15</v>
      </c>
      <c r="I12866" s="70">
        <v>6.751769342980829E-4</v>
      </c>
      <c r="J12866" s="70">
        <v>1.7116851225653429E-2</v>
      </c>
      <c r="K12866" s="70">
        <f t="shared" si="1355"/>
        <v>4.3848985140138019E-3</v>
      </c>
      <c r="L12866" s="65">
        <v>0</v>
      </c>
      <c r="M12866" s="63">
        <v>0</v>
      </c>
    </row>
    <row r="12867" spans="1:13" ht="15" customHeight="1">
      <c r="A12867" s="33">
        <v>41912</v>
      </c>
      <c r="B12867" s="12" t="s">
        <v>54</v>
      </c>
      <c r="C12867" s="10" t="s">
        <v>37</v>
      </c>
      <c r="D12867" s="10" t="s">
        <v>57</v>
      </c>
      <c r="E12867" s="36" t="s">
        <v>20</v>
      </c>
      <c r="F12867" s="16" t="s">
        <v>15</v>
      </c>
      <c r="G12867" s="12">
        <v>43373</v>
      </c>
      <c r="H12867" s="13">
        <v>16</v>
      </c>
      <c r="I12867" s="70">
        <v>5.7952447294906673E-4</v>
      </c>
      <c r="J12867" s="70">
        <v>1.8886028732566951E-2</v>
      </c>
      <c r="K12867" s="70">
        <f t="shared" si="1355"/>
        <v>2.3487019798625886E-3</v>
      </c>
      <c r="L12867" s="65">
        <v>0</v>
      </c>
      <c r="M12867" s="63">
        <v>0</v>
      </c>
    </row>
    <row r="12868" spans="1:13" ht="15" customHeight="1">
      <c r="A12868" s="33">
        <v>41912</v>
      </c>
      <c r="B12868" s="12" t="s">
        <v>54</v>
      </c>
      <c r="C12868" s="10" t="s">
        <v>37</v>
      </c>
      <c r="D12868" s="10" t="s">
        <v>57</v>
      </c>
      <c r="E12868" s="36" t="s">
        <v>20</v>
      </c>
      <c r="F12868" s="16" t="s">
        <v>15</v>
      </c>
      <c r="G12868" s="12">
        <v>43465</v>
      </c>
      <c r="H12868" s="13">
        <v>17</v>
      </c>
      <c r="I12868" s="70">
        <v>9.3340602874347756E-4</v>
      </c>
      <c r="J12868" s="70">
        <v>1.0741019456595557E-2</v>
      </c>
      <c r="K12868" s="70">
        <f t="shared" si="1355"/>
        <v>-7.2116032472279157E-3</v>
      </c>
      <c r="L12868" s="65">
        <v>0</v>
      </c>
      <c r="M12868" s="63">
        <v>0</v>
      </c>
    </row>
    <row r="12869" spans="1:13" ht="15" customHeight="1">
      <c r="A12869" s="33">
        <v>41912</v>
      </c>
      <c r="B12869" s="12" t="s">
        <v>54</v>
      </c>
      <c r="C12869" s="10" t="s">
        <v>37</v>
      </c>
      <c r="D12869" s="10" t="s">
        <v>57</v>
      </c>
      <c r="E12869" s="36" t="s">
        <v>20</v>
      </c>
      <c r="F12869" s="16" t="s">
        <v>15</v>
      </c>
      <c r="G12869" s="12">
        <v>43555</v>
      </c>
      <c r="H12869" s="13">
        <v>18</v>
      </c>
      <c r="I12869" s="70">
        <v>7.471657363227191E-4</v>
      </c>
      <c r="J12869" s="70">
        <v>8.0944358210039979E-3</v>
      </c>
      <c r="K12869" s="70">
        <f t="shared" si="1355"/>
        <v>-1.8994178992688404E-3</v>
      </c>
      <c r="L12869" s="65">
        <v>0</v>
      </c>
      <c r="M12869" s="63">
        <v>0</v>
      </c>
    </row>
    <row r="12870" spans="1:13" ht="15" customHeight="1">
      <c r="A12870" s="33">
        <v>41912</v>
      </c>
      <c r="B12870" s="12" t="s">
        <v>54</v>
      </c>
      <c r="C12870" s="10" t="s">
        <v>37</v>
      </c>
      <c r="D12870" s="10" t="s">
        <v>57</v>
      </c>
      <c r="E12870" s="36" t="s">
        <v>20</v>
      </c>
      <c r="F12870" s="16" t="s">
        <v>15</v>
      </c>
      <c r="G12870" s="12">
        <v>43646</v>
      </c>
      <c r="H12870" s="13">
        <v>19</v>
      </c>
      <c r="I12870" s="70">
        <v>-2.2660267891247421E-4</v>
      </c>
      <c r="J12870" s="70">
        <v>2.0973431651393426E-2</v>
      </c>
      <c r="K12870" s="70">
        <f t="shared" si="1355"/>
        <v>1.2652393151476954E-2</v>
      </c>
      <c r="L12870" s="65">
        <v>0</v>
      </c>
      <c r="M12870" s="63">
        <v>0</v>
      </c>
    </row>
    <row r="12871" spans="1:13" ht="15" customHeight="1">
      <c r="A12871" s="33">
        <v>41912</v>
      </c>
      <c r="B12871" s="12" t="s">
        <v>54</v>
      </c>
      <c r="C12871" s="10" t="s">
        <v>37</v>
      </c>
      <c r="D12871" s="10" t="s">
        <v>57</v>
      </c>
      <c r="E12871" s="36" t="s">
        <v>20</v>
      </c>
      <c r="F12871" s="16" t="s">
        <v>15</v>
      </c>
      <c r="G12871" s="12">
        <v>43738</v>
      </c>
      <c r="H12871" s="13">
        <v>20</v>
      </c>
      <c r="I12871" s="70">
        <v>9.0741656970691476E-4</v>
      </c>
      <c r="J12871" s="70">
        <v>1.2295303123698531E-2</v>
      </c>
      <c r="K12871" s="70">
        <f t="shared" si="1355"/>
        <v>-7.7707119579879802E-3</v>
      </c>
      <c r="L12871" s="65">
        <v>0</v>
      </c>
      <c r="M12871" s="63">
        <v>0</v>
      </c>
    </row>
    <row r="12872" spans="1:13" ht="15" customHeight="1">
      <c r="A12872" s="33">
        <v>41912</v>
      </c>
      <c r="B12872" s="12" t="s">
        <v>54</v>
      </c>
      <c r="C12872" s="10" t="s">
        <v>37</v>
      </c>
      <c r="D12872" s="10" t="s">
        <v>57</v>
      </c>
      <c r="E12872" s="36" t="s">
        <v>20</v>
      </c>
      <c r="F12872" s="16" t="s">
        <v>15</v>
      </c>
      <c r="G12872" s="12">
        <v>43830</v>
      </c>
      <c r="H12872" s="13">
        <v>21</v>
      </c>
      <c r="I12872" s="70">
        <v>6.0724755713814638E-4</v>
      </c>
      <c r="J12872" s="70">
        <v>1.0551990341152617E-2</v>
      </c>
      <c r="K12872" s="70">
        <f t="shared" si="1355"/>
        <v>-1.1360652254077674E-3</v>
      </c>
      <c r="L12872" s="65">
        <v>0</v>
      </c>
      <c r="M12872" s="63">
        <v>0</v>
      </c>
    </row>
    <row r="12873" spans="1:13" ht="15" customHeight="1">
      <c r="A12873" s="33">
        <v>41912</v>
      </c>
      <c r="B12873" s="12" t="s">
        <v>54</v>
      </c>
      <c r="C12873" s="10" t="s">
        <v>37</v>
      </c>
      <c r="D12873" s="10" t="s">
        <v>57</v>
      </c>
      <c r="E12873" s="16" t="s">
        <v>31</v>
      </c>
      <c r="F12873" s="16" t="s">
        <v>35</v>
      </c>
      <c r="G12873" s="12">
        <v>42004</v>
      </c>
      <c r="H12873" s="13">
        <v>1</v>
      </c>
      <c r="I12873" s="70">
        <v>5.5698542005881535E-2</v>
      </c>
      <c r="J12873" s="70">
        <v>0.24398302760926072</v>
      </c>
      <c r="K12873" s="70">
        <f t="shared" ref="K12873" si="1356">J12873+I12873</f>
        <v>0.29968156961514225</v>
      </c>
      <c r="L12873" s="65">
        <v>0</v>
      </c>
      <c r="M12873" s="63">
        <v>0</v>
      </c>
    </row>
    <row r="12874" spans="1:13" ht="15" customHeight="1">
      <c r="A12874" s="33">
        <v>41912</v>
      </c>
      <c r="B12874" s="12" t="s">
        <v>54</v>
      </c>
      <c r="C12874" s="10" t="s">
        <v>37</v>
      </c>
      <c r="D12874" s="10" t="s">
        <v>57</v>
      </c>
      <c r="E12874" s="16" t="s">
        <v>31</v>
      </c>
      <c r="F12874" s="16" t="s">
        <v>35</v>
      </c>
      <c r="G12874" s="12">
        <v>42094</v>
      </c>
      <c r="H12874" s="13">
        <v>2</v>
      </c>
      <c r="I12874" s="70">
        <v>0.13157442425876198</v>
      </c>
      <c r="J12874" s="70">
        <v>0.28602442083212054</v>
      </c>
      <c r="K12874" s="70">
        <f t="shared" ref="K12874" si="1357">J12874-J12873+I12874</f>
        <v>0.1736158174816218</v>
      </c>
      <c r="L12874" s="65">
        <v>0</v>
      </c>
      <c r="M12874" s="63">
        <v>0</v>
      </c>
    </row>
    <row r="12875" spans="1:13" ht="15" customHeight="1">
      <c r="A12875" s="33">
        <v>41912</v>
      </c>
      <c r="B12875" s="12" t="s">
        <v>54</v>
      </c>
      <c r="C12875" s="10" t="s">
        <v>37</v>
      </c>
      <c r="D12875" s="10" t="s">
        <v>57</v>
      </c>
      <c r="E12875" s="16" t="s">
        <v>31</v>
      </c>
      <c r="F12875" s="16" t="s">
        <v>35</v>
      </c>
      <c r="G12875" s="12">
        <v>42185</v>
      </c>
      <c r="H12875" s="13">
        <v>3</v>
      </c>
      <c r="I12875" s="70">
        <v>5.2818721292176463E-2</v>
      </c>
      <c r="J12875" s="70">
        <v>0.21462831711977515</v>
      </c>
      <c r="K12875" s="70">
        <f t="shared" si="1355"/>
        <v>-1.8577382420168931E-2</v>
      </c>
      <c r="L12875" s="65">
        <v>0</v>
      </c>
      <c r="M12875" s="63">
        <v>0</v>
      </c>
    </row>
    <row r="12876" spans="1:13" ht="15" customHeight="1">
      <c r="A12876" s="33">
        <v>41912</v>
      </c>
      <c r="B12876" s="12" t="s">
        <v>54</v>
      </c>
      <c r="C12876" s="10" t="s">
        <v>37</v>
      </c>
      <c r="D12876" s="10" t="s">
        <v>57</v>
      </c>
      <c r="E12876" s="16" t="s">
        <v>31</v>
      </c>
      <c r="F12876" s="16" t="s">
        <v>35</v>
      </c>
      <c r="G12876" s="12">
        <v>42277</v>
      </c>
      <c r="H12876" s="13">
        <v>4</v>
      </c>
      <c r="I12876" s="70">
        <v>3.6115818519039777E-2</v>
      </c>
      <c r="J12876" s="70">
        <v>0.17388552547112113</v>
      </c>
      <c r="K12876" s="70">
        <f t="shared" si="1355"/>
        <v>-4.6269731296142425E-3</v>
      </c>
      <c r="L12876" s="65">
        <v>0</v>
      </c>
      <c r="M12876" s="63">
        <v>0</v>
      </c>
    </row>
    <row r="12877" spans="1:13" ht="15" customHeight="1">
      <c r="A12877" s="33">
        <v>41912</v>
      </c>
      <c r="B12877" s="12" t="s">
        <v>54</v>
      </c>
      <c r="C12877" s="10" t="s">
        <v>37</v>
      </c>
      <c r="D12877" s="10" t="s">
        <v>57</v>
      </c>
      <c r="E12877" s="16" t="s">
        <v>31</v>
      </c>
      <c r="F12877" s="16" t="s">
        <v>35</v>
      </c>
      <c r="G12877" s="12">
        <v>42369</v>
      </c>
      <c r="H12877" s="13">
        <v>5</v>
      </c>
      <c r="I12877" s="70">
        <v>3.4203635682894529E-2</v>
      </c>
      <c r="J12877" s="70">
        <v>0.14561653086758497</v>
      </c>
      <c r="K12877" s="70">
        <f t="shared" si="1355"/>
        <v>5.9346410793583715E-3</v>
      </c>
      <c r="L12877" s="65">
        <v>0</v>
      </c>
      <c r="M12877" s="63">
        <v>0</v>
      </c>
    </row>
    <row r="12878" spans="1:13" ht="15" customHeight="1">
      <c r="A12878" s="33">
        <v>41912</v>
      </c>
      <c r="B12878" s="12" t="s">
        <v>54</v>
      </c>
      <c r="C12878" s="10" t="s">
        <v>37</v>
      </c>
      <c r="D12878" s="10" t="s">
        <v>57</v>
      </c>
      <c r="E12878" s="16" t="s">
        <v>31</v>
      </c>
      <c r="F12878" s="16" t="s">
        <v>35</v>
      </c>
      <c r="G12878" s="12">
        <v>42460</v>
      </c>
      <c r="H12878" s="13">
        <v>6</v>
      </c>
      <c r="I12878" s="70">
        <v>2.4435611132748392E-2</v>
      </c>
      <c r="J12878" s="70">
        <v>0.11661926565966496</v>
      </c>
      <c r="K12878" s="70">
        <f t="shared" si="1355"/>
        <v>-4.5616540751716173E-3</v>
      </c>
      <c r="L12878" s="65">
        <v>0</v>
      </c>
      <c r="M12878" s="63">
        <v>0</v>
      </c>
    </row>
    <row r="12879" spans="1:13" ht="15" customHeight="1">
      <c r="A12879" s="33">
        <v>41912</v>
      </c>
      <c r="B12879" s="12" t="s">
        <v>54</v>
      </c>
      <c r="C12879" s="10" t="s">
        <v>37</v>
      </c>
      <c r="D12879" s="10" t="s">
        <v>57</v>
      </c>
      <c r="E12879" s="16" t="s">
        <v>31</v>
      </c>
      <c r="F12879" s="16" t="s">
        <v>35</v>
      </c>
      <c r="G12879" s="12">
        <v>42551</v>
      </c>
      <c r="H12879" s="13">
        <v>7</v>
      </c>
      <c r="I12879" s="70">
        <v>2.2587357148101006E-2</v>
      </c>
      <c r="J12879" s="70">
        <v>0.10058444036789638</v>
      </c>
      <c r="K12879" s="70">
        <f t="shared" si="1355"/>
        <v>6.552531856332422E-3</v>
      </c>
      <c r="L12879" s="65">
        <v>0</v>
      </c>
      <c r="M12879" s="63">
        <v>0</v>
      </c>
    </row>
    <row r="12880" spans="1:13" ht="15" customHeight="1">
      <c r="A12880" s="33">
        <v>41912</v>
      </c>
      <c r="B12880" s="12" t="s">
        <v>54</v>
      </c>
      <c r="C12880" s="10" t="s">
        <v>37</v>
      </c>
      <c r="D12880" s="10" t="s">
        <v>57</v>
      </c>
      <c r="E12880" s="16" t="s">
        <v>31</v>
      </c>
      <c r="F12880" s="16" t="s">
        <v>35</v>
      </c>
      <c r="G12880" s="12">
        <v>42643</v>
      </c>
      <c r="H12880" s="13">
        <v>8</v>
      </c>
      <c r="I12880" s="70">
        <v>1.9043992560467515E-2</v>
      </c>
      <c r="J12880" s="70">
        <v>8.4676089320595338E-2</v>
      </c>
      <c r="K12880" s="70">
        <f t="shared" si="1355"/>
        <v>3.1356415131664761E-3</v>
      </c>
      <c r="L12880" s="65">
        <v>0</v>
      </c>
      <c r="M12880" s="63">
        <v>0</v>
      </c>
    </row>
    <row r="12881" spans="1:13" ht="15" customHeight="1">
      <c r="A12881" s="33">
        <v>41912</v>
      </c>
      <c r="B12881" s="12" t="s">
        <v>54</v>
      </c>
      <c r="C12881" s="10" t="s">
        <v>37</v>
      </c>
      <c r="D12881" s="10" t="s">
        <v>57</v>
      </c>
      <c r="E12881" s="16" t="s">
        <v>31</v>
      </c>
      <c r="F12881" s="16" t="s">
        <v>35</v>
      </c>
      <c r="G12881" s="12">
        <v>42735</v>
      </c>
      <c r="H12881" s="13">
        <v>9</v>
      </c>
      <c r="I12881" s="70">
        <v>1.7324729153333607E-2</v>
      </c>
      <c r="J12881" s="70">
        <v>7.2551995089753518E-2</v>
      </c>
      <c r="K12881" s="70">
        <f t="shared" si="1355"/>
        <v>5.2006349224917869E-3</v>
      </c>
      <c r="L12881" s="65">
        <v>0</v>
      </c>
      <c r="M12881" s="63">
        <v>0</v>
      </c>
    </row>
    <row r="12882" spans="1:13" ht="15" customHeight="1">
      <c r="A12882" s="33">
        <v>41912</v>
      </c>
      <c r="B12882" s="12" t="s">
        <v>54</v>
      </c>
      <c r="C12882" s="10" t="s">
        <v>37</v>
      </c>
      <c r="D12882" s="10" t="s">
        <v>57</v>
      </c>
      <c r="E12882" s="16" t="s">
        <v>31</v>
      </c>
      <c r="F12882" s="16" t="s">
        <v>35</v>
      </c>
      <c r="G12882" s="12">
        <v>42825</v>
      </c>
      <c r="H12882" s="13">
        <v>10</v>
      </c>
      <c r="I12882" s="70">
        <v>1.5377747964459232E-2</v>
      </c>
      <c r="J12882" s="70">
        <v>6.2411958991873462E-2</v>
      </c>
      <c r="K12882" s="70">
        <f t="shared" si="1355"/>
        <v>5.2377118665791755E-3</v>
      </c>
      <c r="L12882" s="65">
        <v>0</v>
      </c>
      <c r="M12882" s="63">
        <v>0</v>
      </c>
    </row>
    <row r="12883" spans="1:13" ht="15" customHeight="1">
      <c r="A12883" s="33">
        <v>41912</v>
      </c>
      <c r="B12883" s="12" t="s">
        <v>54</v>
      </c>
      <c r="C12883" s="10" t="s">
        <v>37</v>
      </c>
      <c r="D12883" s="10" t="s">
        <v>57</v>
      </c>
      <c r="E12883" s="16" t="s">
        <v>31</v>
      </c>
      <c r="F12883" s="16" t="s">
        <v>35</v>
      </c>
      <c r="G12883" s="12">
        <v>42916</v>
      </c>
      <c r="H12883" s="13">
        <v>11</v>
      </c>
      <c r="I12883" s="70">
        <v>1.2056936842762767E-2</v>
      </c>
      <c r="J12883" s="70">
        <v>5.2964491703477279E-2</v>
      </c>
      <c r="K12883" s="70">
        <f t="shared" si="1355"/>
        <v>2.6094695543665836E-3</v>
      </c>
      <c r="L12883" s="65">
        <v>0</v>
      </c>
      <c r="M12883" s="63">
        <v>0</v>
      </c>
    </row>
    <row r="12884" spans="1:13" ht="15" customHeight="1">
      <c r="A12884" s="33">
        <v>41912</v>
      </c>
      <c r="B12884" s="12" t="s">
        <v>54</v>
      </c>
      <c r="C12884" s="10" t="s">
        <v>37</v>
      </c>
      <c r="D12884" s="10" t="s">
        <v>57</v>
      </c>
      <c r="E12884" s="16" t="s">
        <v>31</v>
      </c>
      <c r="F12884" s="16" t="s">
        <v>35</v>
      </c>
      <c r="G12884" s="12">
        <v>43008</v>
      </c>
      <c r="H12884" s="13">
        <v>12</v>
      </c>
      <c r="I12884" s="70">
        <v>1.0316673903679074E-2</v>
      </c>
      <c r="J12884" s="70">
        <v>4.6187879168599011E-2</v>
      </c>
      <c r="K12884" s="70">
        <f t="shared" si="1355"/>
        <v>3.5400613688008065E-3</v>
      </c>
      <c r="L12884" s="65">
        <v>0</v>
      </c>
      <c r="M12884" s="63">
        <v>0</v>
      </c>
    </row>
    <row r="12885" spans="1:13" ht="15" customHeight="1">
      <c r="A12885" s="33">
        <v>41912</v>
      </c>
      <c r="B12885" s="12" t="s">
        <v>54</v>
      </c>
      <c r="C12885" s="10" t="s">
        <v>37</v>
      </c>
      <c r="D12885" s="10" t="s">
        <v>57</v>
      </c>
      <c r="E12885" s="16" t="s">
        <v>31</v>
      </c>
      <c r="F12885" s="16" t="s">
        <v>35</v>
      </c>
      <c r="G12885" s="12">
        <v>43100</v>
      </c>
      <c r="H12885" s="13">
        <v>13</v>
      </c>
      <c r="I12885" s="70">
        <v>8.7708974088602787E-3</v>
      </c>
      <c r="J12885" s="70">
        <v>3.9122841308568468E-2</v>
      </c>
      <c r="K12885" s="70">
        <f t="shared" si="1355"/>
        <v>1.7058595488297357E-3</v>
      </c>
      <c r="L12885" s="65">
        <v>0</v>
      </c>
      <c r="M12885" s="63">
        <v>0</v>
      </c>
    </row>
    <row r="12886" spans="1:13" ht="15" customHeight="1">
      <c r="A12886" s="33">
        <v>41912</v>
      </c>
      <c r="B12886" s="12" t="s">
        <v>54</v>
      </c>
      <c r="C12886" s="10" t="s">
        <v>37</v>
      </c>
      <c r="D12886" s="10" t="s">
        <v>57</v>
      </c>
      <c r="E12886" s="16" t="s">
        <v>31</v>
      </c>
      <c r="F12886" s="16" t="s">
        <v>35</v>
      </c>
      <c r="G12886" s="12">
        <v>43190</v>
      </c>
      <c r="H12886" s="13">
        <v>14</v>
      </c>
      <c r="I12886" s="70">
        <v>7.0873223832634835E-3</v>
      </c>
      <c r="J12886" s="70">
        <v>3.4395070240833547E-2</v>
      </c>
      <c r="K12886" s="70">
        <f t="shared" si="1355"/>
        <v>2.359551315528563E-3</v>
      </c>
      <c r="L12886" s="65">
        <v>0</v>
      </c>
      <c r="M12886" s="63">
        <v>0</v>
      </c>
    </row>
    <row r="12887" spans="1:13" ht="15" customHeight="1">
      <c r="A12887" s="33">
        <v>41912</v>
      </c>
      <c r="B12887" s="12" t="s">
        <v>54</v>
      </c>
      <c r="C12887" s="10" t="s">
        <v>37</v>
      </c>
      <c r="D12887" s="10" t="s">
        <v>57</v>
      </c>
      <c r="E12887" s="16" t="s">
        <v>31</v>
      </c>
      <c r="F12887" s="16" t="s">
        <v>35</v>
      </c>
      <c r="G12887" s="12">
        <v>43281</v>
      </c>
      <c r="H12887" s="13">
        <v>15</v>
      </c>
      <c r="I12887" s="70">
        <v>5.6637125712608594E-3</v>
      </c>
      <c r="J12887" s="70">
        <v>3.4761663786980534E-2</v>
      </c>
      <c r="K12887" s="70">
        <f t="shared" si="1355"/>
        <v>6.0303061174078465E-3</v>
      </c>
      <c r="L12887" s="65">
        <v>0</v>
      </c>
      <c r="M12887" s="63">
        <v>0</v>
      </c>
    </row>
    <row r="12888" spans="1:13" ht="15" customHeight="1">
      <c r="A12888" s="33">
        <v>41912</v>
      </c>
      <c r="B12888" s="12" t="s">
        <v>54</v>
      </c>
      <c r="C12888" s="10" t="s">
        <v>37</v>
      </c>
      <c r="D12888" s="10" t="s">
        <v>57</v>
      </c>
      <c r="E12888" s="16" t="s">
        <v>31</v>
      </c>
      <c r="F12888" s="16" t="s">
        <v>35</v>
      </c>
      <c r="G12888" s="12">
        <v>43373</v>
      </c>
      <c r="H12888" s="13">
        <v>16</v>
      </c>
      <c r="I12888" s="70">
        <v>4.7663429697735182E-3</v>
      </c>
      <c r="J12888" s="70">
        <v>3.1117224109095787E-2</v>
      </c>
      <c r="K12888" s="70">
        <f t="shared" si="1355"/>
        <v>1.1219032918887706E-3</v>
      </c>
      <c r="L12888" s="65">
        <v>0</v>
      </c>
      <c r="M12888" s="63">
        <v>0</v>
      </c>
    </row>
    <row r="12889" spans="1:13" ht="15" customHeight="1">
      <c r="A12889" s="33">
        <v>41912</v>
      </c>
      <c r="B12889" s="12" t="s">
        <v>54</v>
      </c>
      <c r="C12889" s="10" t="s">
        <v>37</v>
      </c>
      <c r="D12889" s="10" t="s">
        <v>57</v>
      </c>
      <c r="E12889" s="16" t="s">
        <v>31</v>
      </c>
      <c r="F12889" s="16" t="s">
        <v>35</v>
      </c>
      <c r="G12889" s="12">
        <v>43465</v>
      </c>
      <c r="H12889" s="13">
        <v>17</v>
      </c>
      <c r="I12889" s="70">
        <v>3.9882622334594942E-3</v>
      </c>
      <c r="J12889" s="70">
        <v>2.7938718741211233E-2</v>
      </c>
      <c r="K12889" s="70">
        <f t="shared" si="1355"/>
        <v>8.0975686557493987E-4</v>
      </c>
      <c r="L12889" s="65">
        <v>0</v>
      </c>
      <c r="M12889" s="63">
        <v>0</v>
      </c>
    </row>
    <row r="12890" spans="1:13" ht="15" customHeight="1">
      <c r="A12890" s="33">
        <v>41912</v>
      </c>
      <c r="B12890" s="12" t="s">
        <v>54</v>
      </c>
      <c r="C12890" s="10" t="s">
        <v>37</v>
      </c>
      <c r="D12890" s="10" t="s">
        <v>57</v>
      </c>
      <c r="E12890" s="16" t="s">
        <v>31</v>
      </c>
      <c r="F12890" s="16" t="s">
        <v>35</v>
      </c>
      <c r="G12890" s="12">
        <v>43555</v>
      </c>
      <c r="H12890" s="13">
        <v>18</v>
      </c>
      <c r="I12890" s="70">
        <v>3.3295762245639793E-3</v>
      </c>
      <c r="J12890" s="70">
        <v>2.5113553771120678E-2</v>
      </c>
      <c r="K12890" s="70">
        <f t="shared" si="1355"/>
        <v>5.0441125447342472E-4</v>
      </c>
      <c r="L12890" s="65">
        <v>0</v>
      </c>
      <c r="M12890" s="63">
        <v>0</v>
      </c>
    </row>
    <row r="12891" spans="1:13" ht="15" customHeight="1">
      <c r="A12891" s="33">
        <v>41912</v>
      </c>
      <c r="B12891" s="12" t="s">
        <v>54</v>
      </c>
      <c r="C12891" s="10" t="s">
        <v>37</v>
      </c>
      <c r="D12891" s="10" t="s">
        <v>57</v>
      </c>
      <c r="E12891" s="16" t="s">
        <v>31</v>
      </c>
      <c r="F12891" s="16" t="s">
        <v>35</v>
      </c>
      <c r="G12891" s="12">
        <v>43646</v>
      </c>
      <c r="H12891" s="13">
        <v>19</v>
      </c>
      <c r="I12891" s="70">
        <v>2.7280118247627883E-3</v>
      </c>
      <c r="J12891" s="70">
        <v>2.3047560138735435E-2</v>
      </c>
      <c r="K12891" s="70">
        <f t="shared" si="1355"/>
        <v>6.6201819237754478E-4</v>
      </c>
      <c r="L12891" s="65">
        <v>0</v>
      </c>
      <c r="M12891" s="63">
        <v>0</v>
      </c>
    </row>
    <row r="12892" spans="1:13" ht="15" customHeight="1">
      <c r="A12892" s="33">
        <v>41912</v>
      </c>
      <c r="B12892" s="12" t="s">
        <v>54</v>
      </c>
      <c r="C12892" s="10" t="s">
        <v>37</v>
      </c>
      <c r="D12892" s="10" t="s">
        <v>57</v>
      </c>
      <c r="E12892" s="16" t="s">
        <v>31</v>
      </c>
      <c r="F12892" s="16" t="s">
        <v>35</v>
      </c>
      <c r="G12892" s="12">
        <v>43738</v>
      </c>
      <c r="H12892" s="13">
        <v>20</v>
      </c>
      <c r="I12892" s="70">
        <v>2.2194045698391562E-3</v>
      </c>
      <c r="J12892" s="70">
        <v>2.25859335980374E-2</v>
      </c>
      <c r="K12892" s="70">
        <f t="shared" si="1355"/>
        <v>1.7577780291411216E-3</v>
      </c>
      <c r="L12892" s="65">
        <v>0</v>
      </c>
      <c r="M12892" s="63">
        <v>0</v>
      </c>
    </row>
    <row r="12893" spans="1:13" ht="15" customHeight="1">
      <c r="A12893" s="33">
        <v>41912</v>
      </c>
      <c r="B12893" s="12" t="s">
        <v>54</v>
      </c>
      <c r="C12893" s="10" t="s">
        <v>37</v>
      </c>
      <c r="D12893" s="10" t="s">
        <v>57</v>
      </c>
      <c r="E12893" s="16" t="s">
        <v>31</v>
      </c>
      <c r="F12893" s="16" t="s">
        <v>35</v>
      </c>
      <c r="G12893" s="12">
        <v>43830</v>
      </c>
      <c r="H12893" s="13">
        <v>21</v>
      </c>
      <c r="I12893" s="70">
        <v>1.9529880443265313E-3</v>
      </c>
      <c r="J12893" s="70">
        <v>1.9653151577813333E-2</v>
      </c>
      <c r="K12893" s="70">
        <f t="shared" si="1355"/>
        <v>-9.7979397589753603E-4</v>
      </c>
      <c r="L12893" s="65">
        <v>0</v>
      </c>
      <c r="M12893" s="63">
        <v>0</v>
      </c>
    </row>
    <row r="12894" spans="1:13" ht="15" customHeight="1">
      <c r="A12894" s="33">
        <v>41912</v>
      </c>
      <c r="B12894" s="12" t="s">
        <v>54</v>
      </c>
      <c r="C12894" s="10" t="s">
        <v>37</v>
      </c>
      <c r="D12894" s="10" t="s">
        <v>57</v>
      </c>
      <c r="E12894" s="16" t="s">
        <v>31</v>
      </c>
      <c r="F12894" s="16" t="s">
        <v>44</v>
      </c>
      <c r="G12894" s="12">
        <v>42004</v>
      </c>
      <c r="H12894" s="13">
        <v>1</v>
      </c>
      <c r="I12894" s="70">
        <v>9.966745058387616E-2</v>
      </c>
      <c r="J12894" s="70">
        <v>4.0659186172764095</v>
      </c>
      <c r="K12894" s="70">
        <f t="shared" ref="K12894" si="1358">J12894+I12894</f>
        <v>4.1655860678602856</v>
      </c>
      <c r="L12894" s="65">
        <v>0</v>
      </c>
      <c r="M12894" s="63">
        <v>0</v>
      </c>
    </row>
    <row r="12895" spans="1:13" ht="15" customHeight="1">
      <c r="A12895" s="33">
        <v>41912</v>
      </c>
      <c r="B12895" s="12" t="s">
        <v>54</v>
      </c>
      <c r="C12895" s="10" t="s">
        <v>37</v>
      </c>
      <c r="D12895" s="10" t="s">
        <v>57</v>
      </c>
      <c r="E12895" s="16" t="s">
        <v>31</v>
      </c>
      <c r="F12895" s="16" t="s">
        <v>44</v>
      </c>
      <c r="G12895" s="12">
        <v>42094</v>
      </c>
      <c r="H12895" s="13">
        <v>2</v>
      </c>
      <c r="I12895" s="70">
        <v>0.44371360004600646</v>
      </c>
      <c r="J12895" s="70">
        <v>4.1249300861536824</v>
      </c>
      <c r="K12895" s="70">
        <f t="shared" ref="K12895" si="1359">J12895-J12894+I12895</f>
        <v>0.50272506892327939</v>
      </c>
      <c r="L12895" s="65">
        <v>0</v>
      </c>
      <c r="M12895" s="63">
        <v>0</v>
      </c>
    </row>
    <row r="12896" spans="1:13" ht="15" customHeight="1">
      <c r="A12896" s="33">
        <v>41912</v>
      </c>
      <c r="B12896" s="12" t="s">
        <v>54</v>
      </c>
      <c r="C12896" s="10" t="s">
        <v>37</v>
      </c>
      <c r="D12896" s="10" t="s">
        <v>57</v>
      </c>
      <c r="E12896" s="16" t="s">
        <v>31</v>
      </c>
      <c r="F12896" s="16" t="s">
        <v>44</v>
      </c>
      <c r="G12896" s="12">
        <v>42185</v>
      </c>
      <c r="H12896" s="13">
        <v>3</v>
      </c>
      <c r="I12896" s="70">
        <v>0.17918929259807825</v>
      </c>
      <c r="J12896" s="70">
        <v>4.0205841591508573</v>
      </c>
      <c r="K12896" s="70">
        <f t="shared" si="1355"/>
        <v>7.4843365595253175E-2</v>
      </c>
      <c r="L12896" s="65">
        <v>0</v>
      </c>
      <c r="M12896" s="63">
        <v>0</v>
      </c>
    </row>
    <row r="12897" spans="1:13" ht="15" customHeight="1">
      <c r="A12897" s="33">
        <v>41912</v>
      </c>
      <c r="B12897" s="12" t="s">
        <v>54</v>
      </c>
      <c r="C12897" s="10" t="s">
        <v>37</v>
      </c>
      <c r="D12897" s="10" t="s">
        <v>57</v>
      </c>
      <c r="E12897" s="16" t="s">
        <v>31</v>
      </c>
      <c r="F12897" s="16" t="s">
        <v>44</v>
      </c>
      <c r="G12897" s="12">
        <v>42277</v>
      </c>
      <c r="H12897" s="13">
        <v>4</v>
      </c>
      <c r="I12897" s="70">
        <v>0.2692636245351423</v>
      </c>
      <c r="J12897" s="70">
        <v>4.1905719577186886</v>
      </c>
      <c r="K12897" s="70">
        <f t="shared" si="1355"/>
        <v>0.4392514231029736</v>
      </c>
      <c r="L12897" s="65">
        <v>0</v>
      </c>
      <c r="M12897" s="63">
        <v>0</v>
      </c>
    </row>
    <row r="12898" spans="1:13" ht="15" customHeight="1">
      <c r="A12898" s="33">
        <v>41912</v>
      </c>
      <c r="B12898" s="12" t="s">
        <v>54</v>
      </c>
      <c r="C12898" s="10" t="s">
        <v>37</v>
      </c>
      <c r="D12898" s="10" t="s">
        <v>57</v>
      </c>
      <c r="E12898" s="16" t="s">
        <v>31</v>
      </c>
      <c r="F12898" s="16" t="s">
        <v>44</v>
      </c>
      <c r="G12898" s="12">
        <v>42369</v>
      </c>
      <c r="H12898" s="13">
        <v>5</v>
      </c>
      <c r="I12898" s="70">
        <v>0.37457460251192209</v>
      </c>
      <c r="J12898" s="70">
        <v>4.3591732669519558</v>
      </c>
      <c r="K12898" s="70">
        <f t="shared" si="1355"/>
        <v>0.54317591174518931</v>
      </c>
      <c r="L12898" s="65">
        <v>0</v>
      </c>
      <c r="M12898" s="63">
        <v>0</v>
      </c>
    </row>
    <row r="12899" spans="1:13" ht="15" customHeight="1">
      <c r="A12899" s="33">
        <v>41912</v>
      </c>
      <c r="B12899" s="12" t="s">
        <v>54</v>
      </c>
      <c r="C12899" s="10" t="s">
        <v>37</v>
      </c>
      <c r="D12899" s="10" t="s">
        <v>57</v>
      </c>
      <c r="E12899" s="16" t="s">
        <v>31</v>
      </c>
      <c r="F12899" s="16" t="s">
        <v>44</v>
      </c>
      <c r="G12899" s="12">
        <v>42460</v>
      </c>
      <c r="H12899" s="13">
        <v>6</v>
      </c>
      <c r="I12899" s="70">
        <v>0.3743707152510094</v>
      </c>
      <c r="J12899" s="70">
        <v>4.4040865441521788</v>
      </c>
      <c r="K12899" s="70">
        <f t="shared" si="1355"/>
        <v>0.41928399245123238</v>
      </c>
      <c r="L12899" s="65">
        <v>0</v>
      </c>
      <c r="M12899" s="63">
        <v>0</v>
      </c>
    </row>
    <row r="12900" spans="1:13" ht="15" customHeight="1">
      <c r="A12900" s="33">
        <v>41912</v>
      </c>
      <c r="B12900" s="12" t="s">
        <v>54</v>
      </c>
      <c r="C12900" s="10" t="s">
        <v>37</v>
      </c>
      <c r="D12900" s="10" t="s">
        <v>57</v>
      </c>
      <c r="E12900" s="16" t="s">
        <v>31</v>
      </c>
      <c r="F12900" s="16" t="s">
        <v>44</v>
      </c>
      <c r="G12900" s="12">
        <v>42551</v>
      </c>
      <c r="H12900" s="13">
        <v>7</v>
      </c>
      <c r="I12900" s="70">
        <v>0.41939449890505998</v>
      </c>
      <c r="J12900" s="70">
        <v>4.2958673930380797</v>
      </c>
      <c r="K12900" s="70">
        <f t="shared" si="1355"/>
        <v>0.3111753477909609</v>
      </c>
      <c r="L12900" s="65">
        <v>0</v>
      </c>
      <c r="M12900" s="63">
        <v>0</v>
      </c>
    </row>
    <row r="12901" spans="1:13" ht="15" customHeight="1">
      <c r="A12901" s="33">
        <v>41912</v>
      </c>
      <c r="B12901" s="12" t="s">
        <v>54</v>
      </c>
      <c r="C12901" s="10" t="s">
        <v>37</v>
      </c>
      <c r="D12901" s="10" t="s">
        <v>57</v>
      </c>
      <c r="E12901" s="16" t="s">
        <v>31</v>
      </c>
      <c r="F12901" s="16" t="s">
        <v>44</v>
      </c>
      <c r="G12901" s="12">
        <v>42643</v>
      </c>
      <c r="H12901" s="13">
        <v>8</v>
      </c>
      <c r="I12901" s="70">
        <v>0.41172890634961412</v>
      </c>
      <c r="J12901" s="70">
        <v>4.0691744341364</v>
      </c>
      <c r="K12901" s="70">
        <f t="shared" si="1355"/>
        <v>0.18503594744793439</v>
      </c>
      <c r="L12901" s="65">
        <v>0</v>
      </c>
      <c r="M12901" s="63">
        <v>0</v>
      </c>
    </row>
    <row r="12902" spans="1:13" ht="15" customHeight="1">
      <c r="A12902" s="33">
        <v>41912</v>
      </c>
      <c r="B12902" s="12" t="s">
        <v>54</v>
      </c>
      <c r="C12902" s="10" t="s">
        <v>37</v>
      </c>
      <c r="D12902" s="10" t="s">
        <v>57</v>
      </c>
      <c r="E12902" s="16" t="s">
        <v>31</v>
      </c>
      <c r="F12902" s="16" t="s">
        <v>44</v>
      </c>
      <c r="G12902" s="12">
        <v>42735</v>
      </c>
      <c r="H12902" s="13">
        <v>9</v>
      </c>
      <c r="I12902" s="70">
        <v>0.43336612741776825</v>
      </c>
      <c r="J12902" s="70">
        <v>3.7836872693443269</v>
      </c>
      <c r="K12902" s="70">
        <f t="shared" si="1355"/>
        <v>0.14787896262569511</v>
      </c>
      <c r="L12902" s="65">
        <v>0</v>
      </c>
      <c r="M12902" s="63">
        <v>0</v>
      </c>
    </row>
    <row r="12903" spans="1:13" ht="15" customHeight="1">
      <c r="A12903" s="33">
        <v>41912</v>
      </c>
      <c r="B12903" s="12" t="s">
        <v>54</v>
      </c>
      <c r="C12903" s="10" t="s">
        <v>37</v>
      </c>
      <c r="D12903" s="10" t="s">
        <v>57</v>
      </c>
      <c r="E12903" s="16" t="s">
        <v>31</v>
      </c>
      <c r="F12903" s="16" t="s">
        <v>44</v>
      </c>
      <c r="G12903" s="12">
        <v>42825</v>
      </c>
      <c r="H12903" s="13">
        <v>10</v>
      </c>
      <c r="I12903" s="67">
        <v>0.43791821051853397</v>
      </c>
      <c r="J12903" s="67">
        <v>3.4372158823351384</v>
      </c>
      <c r="K12903" s="70">
        <f t="shared" si="1355"/>
        <v>9.1446823509345521E-2</v>
      </c>
      <c r="L12903" s="65">
        <v>0</v>
      </c>
      <c r="M12903" s="63">
        <v>0</v>
      </c>
    </row>
    <row r="12904" spans="1:13" ht="15" customHeight="1">
      <c r="A12904" s="33">
        <v>41912</v>
      </c>
      <c r="B12904" s="12" t="s">
        <v>54</v>
      </c>
      <c r="C12904" s="10" t="s">
        <v>37</v>
      </c>
      <c r="D12904" s="10" t="s">
        <v>57</v>
      </c>
      <c r="E12904" s="16" t="s">
        <v>31</v>
      </c>
      <c r="F12904" s="16" t="s">
        <v>44</v>
      </c>
      <c r="G12904" s="12">
        <v>42916</v>
      </c>
      <c r="H12904" s="13">
        <v>11</v>
      </c>
      <c r="I12904" s="67">
        <v>0.3819106856711123</v>
      </c>
      <c r="J12904" s="67">
        <v>3.0548255188006834</v>
      </c>
      <c r="K12904" s="70">
        <f t="shared" si="1355"/>
        <v>-4.7967786334268681E-4</v>
      </c>
      <c r="L12904" s="65">
        <v>0</v>
      </c>
      <c r="M12904" s="63">
        <v>0</v>
      </c>
    </row>
    <row r="12905" spans="1:13" ht="15" customHeight="1">
      <c r="A12905" s="33">
        <v>41912</v>
      </c>
      <c r="B12905" s="12" t="s">
        <v>54</v>
      </c>
      <c r="C12905" s="10" t="s">
        <v>37</v>
      </c>
      <c r="D12905" s="10" t="s">
        <v>57</v>
      </c>
      <c r="E12905" s="16" t="s">
        <v>31</v>
      </c>
      <c r="F12905" s="16" t="s">
        <v>44</v>
      </c>
      <c r="G12905" s="12">
        <v>43008</v>
      </c>
      <c r="H12905" s="13">
        <v>12</v>
      </c>
      <c r="I12905" s="67">
        <v>0.35768159076095785</v>
      </c>
      <c r="J12905" s="67">
        <v>2.6750451835181082</v>
      </c>
      <c r="K12905" s="70">
        <f t="shared" si="1355"/>
        <v>-2.2098744521617419E-2</v>
      </c>
      <c r="L12905" s="65">
        <v>0</v>
      </c>
      <c r="M12905" s="63">
        <v>0</v>
      </c>
    </row>
    <row r="12906" spans="1:13" ht="15" customHeight="1">
      <c r="A12906" s="33">
        <v>41912</v>
      </c>
      <c r="B12906" s="12" t="s">
        <v>54</v>
      </c>
      <c r="C12906" s="10" t="s">
        <v>37</v>
      </c>
      <c r="D12906" s="10" t="s">
        <v>57</v>
      </c>
      <c r="E12906" s="16" t="s">
        <v>31</v>
      </c>
      <c r="F12906" s="16" t="s">
        <v>44</v>
      </c>
      <c r="G12906" s="12">
        <v>43100</v>
      </c>
      <c r="H12906" s="13">
        <v>13</v>
      </c>
      <c r="I12906" s="67">
        <v>0.32688436927407949</v>
      </c>
      <c r="J12906" s="67">
        <v>2.284144806656073</v>
      </c>
      <c r="K12906" s="70">
        <f t="shared" si="1355"/>
        <v>-6.401600758795567E-2</v>
      </c>
      <c r="L12906" s="65">
        <v>0</v>
      </c>
      <c r="M12906" s="63">
        <v>0</v>
      </c>
    </row>
    <row r="12907" spans="1:13" ht="15" customHeight="1">
      <c r="A12907" s="33">
        <v>41912</v>
      </c>
      <c r="B12907" s="12" t="s">
        <v>54</v>
      </c>
      <c r="C12907" s="10" t="s">
        <v>37</v>
      </c>
      <c r="D12907" s="10" t="s">
        <v>57</v>
      </c>
      <c r="E12907" s="16" t="s">
        <v>31</v>
      </c>
      <c r="F12907" s="16" t="s">
        <v>44</v>
      </c>
      <c r="G12907" s="12">
        <v>43190</v>
      </c>
      <c r="H12907" s="13">
        <v>14</v>
      </c>
      <c r="I12907" s="67">
        <v>0.29560324391174486</v>
      </c>
      <c r="J12907" s="67">
        <v>1.8786649751766191</v>
      </c>
      <c r="K12907" s="70">
        <f t="shared" si="1355"/>
        <v>-0.10987658756770902</v>
      </c>
      <c r="L12907" s="65">
        <v>0</v>
      </c>
      <c r="M12907" s="63">
        <v>0</v>
      </c>
    </row>
    <row r="12908" spans="1:13" ht="15" customHeight="1">
      <c r="A12908" s="33">
        <v>41912</v>
      </c>
      <c r="B12908" s="12" t="s">
        <v>54</v>
      </c>
      <c r="C12908" s="10" t="s">
        <v>37</v>
      </c>
      <c r="D12908" s="10" t="s">
        <v>57</v>
      </c>
      <c r="E12908" s="16" t="s">
        <v>31</v>
      </c>
      <c r="F12908" s="16" t="s">
        <v>44</v>
      </c>
      <c r="G12908" s="12">
        <v>43281</v>
      </c>
      <c r="H12908" s="13">
        <v>15</v>
      </c>
      <c r="I12908" s="67">
        <v>0.27132719138727968</v>
      </c>
      <c r="J12908" s="67">
        <v>1.5024159094281941</v>
      </c>
      <c r="K12908" s="70">
        <f t="shared" si="1355"/>
        <v>-0.10492187436114531</v>
      </c>
      <c r="L12908" s="65">
        <v>0</v>
      </c>
      <c r="M12908" s="63">
        <v>0</v>
      </c>
    </row>
    <row r="12909" spans="1:13" ht="15" customHeight="1">
      <c r="A12909" s="33">
        <v>41912</v>
      </c>
      <c r="B12909" s="12" t="s">
        <v>54</v>
      </c>
      <c r="C12909" s="10" t="s">
        <v>37</v>
      </c>
      <c r="D12909" s="10" t="s">
        <v>57</v>
      </c>
      <c r="E12909" s="16" t="s">
        <v>31</v>
      </c>
      <c r="F12909" s="16" t="s">
        <v>44</v>
      </c>
      <c r="G12909" s="12">
        <v>43373</v>
      </c>
      <c r="H12909" s="13">
        <v>16</v>
      </c>
      <c r="I12909" s="67">
        <v>0.18848780596411796</v>
      </c>
      <c r="J12909" s="67">
        <v>1.1176244673477811</v>
      </c>
      <c r="K12909" s="70">
        <f t="shared" si="1355"/>
        <v>-0.19630363611629509</v>
      </c>
      <c r="L12909" s="65">
        <v>0</v>
      </c>
      <c r="M12909" s="63">
        <v>0</v>
      </c>
    </row>
    <row r="12910" spans="1:13" ht="15" customHeight="1">
      <c r="A12910" s="33">
        <v>41912</v>
      </c>
      <c r="B12910" s="12" t="s">
        <v>54</v>
      </c>
      <c r="C12910" s="10" t="s">
        <v>37</v>
      </c>
      <c r="D12910" s="10" t="s">
        <v>57</v>
      </c>
      <c r="E12910" s="16" t="s">
        <v>31</v>
      </c>
      <c r="F12910" s="16" t="s">
        <v>44</v>
      </c>
      <c r="G12910" s="12">
        <v>43465</v>
      </c>
      <c r="H12910" s="13">
        <v>17</v>
      </c>
      <c r="I12910" s="67">
        <v>0.17231451724407343</v>
      </c>
      <c r="J12910" s="67">
        <v>0.85023223600248343</v>
      </c>
      <c r="K12910" s="70">
        <f t="shared" si="1355"/>
        <v>-9.5077714101224231E-2</v>
      </c>
      <c r="L12910" s="65">
        <v>0</v>
      </c>
      <c r="M12910" s="63">
        <v>0</v>
      </c>
    </row>
    <row r="12911" spans="1:13" ht="15" customHeight="1">
      <c r="A12911" s="33">
        <v>41912</v>
      </c>
      <c r="B12911" s="12" t="s">
        <v>54</v>
      </c>
      <c r="C12911" s="10" t="s">
        <v>37</v>
      </c>
      <c r="D12911" s="10" t="s">
        <v>57</v>
      </c>
      <c r="E12911" s="16" t="s">
        <v>31</v>
      </c>
      <c r="F12911" s="16" t="s">
        <v>44</v>
      </c>
      <c r="G12911" s="12">
        <v>43555</v>
      </c>
      <c r="H12911" s="13">
        <v>18</v>
      </c>
      <c r="I12911" s="67">
        <v>7.5311392767964058E-2</v>
      </c>
      <c r="J12911" s="67">
        <v>0.62764052020901318</v>
      </c>
      <c r="K12911" s="70">
        <f t="shared" si="1355"/>
        <v>-0.1472803230255062</v>
      </c>
      <c r="L12911" s="65">
        <v>0</v>
      </c>
      <c r="M12911" s="63">
        <v>0</v>
      </c>
    </row>
    <row r="12912" spans="1:13" ht="15" customHeight="1">
      <c r="A12912" s="33">
        <v>41912</v>
      </c>
      <c r="B12912" s="12" t="s">
        <v>54</v>
      </c>
      <c r="C12912" s="10" t="s">
        <v>37</v>
      </c>
      <c r="D12912" s="10" t="s">
        <v>57</v>
      </c>
      <c r="E12912" s="16" t="s">
        <v>31</v>
      </c>
      <c r="F12912" s="16" t="s">
        <v>44</v>
      </c>
      <c r="G12912" s="12">
        <v>43646</v>
      </c>
      <c r="H12912" s="13">
        <v>19</v>
      </c>
      <c r="I12912" s="67">
        <v>6.4169026239485838E-2</v>
      </c>
      <c r="J12912" s="67">
        <v>0.56644834463658356</v>
      </c>
      <c r="K12912" s="70">
        <f t="shared" si="1355"/>
        <v>2.9768506670562189E-3</v>
      </c>
      <c r="L12912" s="65">
        <v>0</v>
      </c>
      <c r="M12912" s="63">
        <v>0</v>
      </c>
    </row>
    <row r="12913" spans="1:13" ht="15" customHeight="1">
      <c r="A12913" s="33">
        <v>41912</v>
      </c>
      <c r="B12913" s="12" t="s">
        <v>54</v>
      </c>
      <c r="C12913" s="10" t="s">
        <v>37</v>
      </c>
      <c r="D12913" s="10" t="s">
        <v>57</v>
      </c>
      <c r="E12913" s="16" t="s">
        <v>31</v>
      </c>
      <c r="F12913" s="16" t="s">
        <v>44</v>
      </c>
      <c r="G12913" s="12">
        <v>43738</v>
      </c>
      <c r="H12913" s="13">
        <v>20</v>
      </c>
      <c r="I12913" s="67">
        <v>4.1865511184900228E-2</v>
      </c>
      <c r="J12913" s="67">
        <v>0.47290443830796391</v>
      </c>
      <c r="K12913" s="70">
        <f t="shared" si="1355"/>
        <v>-5.1678395143719413E-2</v>
      </c>
      <c r="L12913" s="65">
        <v>0</v>
      </c>
      <c r="M12913" s="63">
        <v>0</v>
      </c>
    </row>
    <row r="12914" spans="1:13" ht="15" customHeight="1">
      <c r="A12914" s="33">
        <v>41912</v>
      </c>
      <c r="B12914" s="12" t="s">
        <v>54</v>
      </c>
      <c r="C12914" s="10" t="s">
        <v>37</v>
      </c>
      <c r="D12914" s="10" t="s">
        <v>57</v>
      </c>
      <c r="E12914" s="16" t="s">
        <v>31</v>
      </c>
      <c r="F12914" s="16" t="s">
        <v>44</v>
      </c>
      <c r="G12914" s="12">
        <v>43830</v>
      </c>
      <c r="H12914" s="13">
        <v>21</v>
      </c>
      <c r="I12914" s="67">
        <v>3.6315466807080199E-2</v>
      </c>
      <c r="J12914" s="67">
        <v>0.40275338432094543</v>
      </c>
      <c r="K12914" s="70">
        <f t="shared" si="1355"/>
        <v>-3.3835587179938287E-2</v>
      </c>
      <c r="L12914" s="65">
        <v>0</v>
      </c>
      <c r="M12914" s="63">
        <v>0</v>
      </c>
    </row>
    <row r="12915" spans="1:13" ht="15" customHeight="1">
      <c r="A12915" s="33">
        <v>41912</v>
      </c>
      <c r="B12915" s="12" t="s">
        <v>54</v>
      </c>
      <c r="C12915" s="10" t="s">
        <v>36</v>
      </c>
      <c r="D12915" s="10" t="s">
        <v>58</v>
      </c>
      <c r="E12915" s="16" t="s">
        <v>12</v>
      </c>
      <c r="F12915" s="16" t="s">
        <v>16</v>
      </c>
      <c r="G12915" s="12">
        <v>42004</v>
      </c>
      <c r="H12915" s="13">
        <v>1</v>
      </c>
      <c r="I12915" s="70">
        <v>2.4936990626703591E-2</v>
      </c>
      <c r="J12915" s="70">
        <v>9.9747962506814364E-2</v>
      </c>
      <c r="K12915" s="70">
        <f t="shared" ref="K12915" si="1360">J12915+I12915</f>
        <v>0.12468495313351796</v>
      </c>
      <c r="L12915" s="65">
        <v>0</v>
      </c>
      <c r="M12915" s="63">
        <v>0</v>
      </c>
    </row>
    <row r="12916" spans="1:13" ht="15" customHeight="1">
      <c r="A12916" s="33">
        <v>41912</v>
      </c>
      <c r="B12916" s="12" t="s">
        <v>54</v>
      </c>
      <c r="C12916" s="10" t="s">
        <v>36</v>
      </c>
      <c r="D12916" s="10" t="s">
        <v>58</v>
      </c>
      <c r="E12916" s="16" t="s">
        <v>12</v>
      </c>
      <c r="F12916" s="16" t="s">
        <v>16</v>
      </c>
      <c r="G12916" s="12">
        <v>42094</v>
      </c>
      <c r="H12916" s="13">
        <v>2</v>
      </c>
      <c r="I12916" s="70">
        <v>2.4936990626703591E-2</v>
      </c>
      <c r="J12916" s="70">
        <v>9.9747962506814364E-2</v>
      </c>
      <c r="K12916" s="70">
        <f t="shared" ref="K12916:K12977" si="1361">J12916-J12915+I12916</f>
        <v>2.4936990626703591E-2</v>
      </c>
      <c r="L12916" s="65">
        <v>0</v>
      </c>
      <c r="M12916" s="63">
        <v>0</v>
      </c>
    </row>
    <row r="12917" spans="1:13" ht="15" customHeight="1">
      <c r="A12917" s="33">
        <v>41912</v>
      </c>
      <c r="B12917" s="12" t="s">
        <v>54</v>
      </c>
      <c r="C12917" s="10" t="s">
        <v>36</v>
      </c>
      <c r="D12917" s="10" t="s">
        <v>58</v>
      </c>
      <c r="E12917" s="16" t="s">
        <v>12</v>
      </c>
      <c r="F12917" s="16" t="s">
        <v>16</v>
      </c>
      <c r="G12917" s="12">
        <v>42185</v>
      </c>
      <c r="H12917" s="13">
        <v>3</v>
      </c>
      <c r="I12917" s="70">
        <v>2.4936990626703591E-2</v>
      </c>
      <c r="J12917" s="70">
        <v>9.9747962506814364E-2</v>
      </c>
      <c r="K12917" s="70">
        <f t="shared" si="1361"/>
        <v>2.4936990626703591E-2</v>
      </c>
      <c r="L12917" s="65">
        <v>0</v>
      </c>
      <c r="M12917" s="63">
        <v>0</v>
      </c>
    </row>
    <row r="12918" spans="1:13" ht="15" customHeight="1">
      <c r="A12918" s="33">
        <v>41912</v>
      </c>
      <c r="B12918" s="12" t="s">
        <v>54</v>
      </c>
      <c r="C12918" s="10" t="s">
        <v>36</v>
      </c>
      <c r="D12918" s="10" t="s">
        <v>58</v>
      </c>
      <c r="E12918" s="16" t="s">
        <v>12</v>
      </c>
      <c r="F12918" s="16" t="s">
        <v>16</v>
      </c>
      <c r="G12918" s="12">
        <v>42277</v>
      </c>
      <c r="H12918" s="13">
        <v>4</v>
      </c>
      <c r="I12918" s="70">
        <v>2.4936990626703591E-2</v>
      </c>
      <c r="J12918" s="70">
        <v>9.9747962506814364E-2</v>
      </c>
      <c r="K12918" s="70">
        <f t="shared" si="1361"/>
        <v>2.4936990626703591E-2</v>
      </c>
      <c r="L12918" s="65">
        <v>0</v>
      </c>
      <c r="M12918" s="63">
        <v>0</v>
      </c>
    </row>
    <row r="12919" spans="1:13" ht="15" customHeight="1">
      <c r="A12919" s="33">
        <v>41912</v>
      </c>
      <c r="B12919" s="12" t="s">
        <v>54</v>
      </c>
      <c r="C12919" s="10" t="s">
        <v>36</v>
      </c>
      <c r="D12919" s="10" t="s">
        <v>58</v>
      </c>
      <c r="E12919" s="16" t="s">
        <v>12</v>
      </c>
      <c r="F12919" s="16" t="s">
        <v>16</v>
      </c>
      <c r="G12919" s="12">
        <v>42369</v>
      </c>
      <c r="H12919" s="13">
        <v>5</v>
      </c>
      <c r="I12919" s="70">
        <v>2.4936990626703591E-2</v>
      </c>
      <c r="J12919" s="70">
        <v>9.9747962506786511E-2</v>
      </c>
      <c r="K12919" s="70">
        <f t="shared" si="1361"/>
        <v>2.4936990626675738E-2</v>
      </c>
      <c r="L12919" s="65">
        <v>0</v>
      </c>
      <c r="M12919" s="63">
        <v>0</v>
      </c>
    </row>
    <row r="12920" spans="1:13" ht="15" customHeight="1">
      <c r="A12920" s="33">
        <v>41912</v>
      </c>
      <c r="B12920" s="12" t="s">
        <v>54</v>
      </c>
      <c r="C12920" s="10" t="s">
        <v>36</v>
      </c>
      <c r="D12920" s="10" t="s">
        <v>58</v>
      </c>
      <c r="E12920" s="16" t="s">
        <v>12</v>
      </c>
      <c r="F12920" s="16" t="s">
        <v>16</v>
      </c>
      <c r="G12920" s="12">
        <v>42460</v>
      </c>
      <c r="H12920" s="13">
        <v>6</v>
      </c>
      <c r="I12920" s="70">
        <v>2.4936990626703591E-2</v>
      </c>
      <c r="J12920" s="70">
        <v>9.3615516226310549E-2</v>
      </c>
      <c r="K12920" s="70">
        <f t="shared" si="1361"/>
        <v>1.8804544346227629E-2</v>
      </c>
      <c r="L12920" s="65">
        <v>0</v>
      </c>
      <c r="M12920" s="63">
        <v>0</v>
      </c>
    </row>
    <row r="12921" spans="1:13" ht="15" customHeight="1">
      <c r="A12921" s="33">
        <v>41912</v>
      </c>
      <c r="B12921" s="12" t="s">
        <v>54</v>
      </c>
      <c r="C12921" s="10" t="s">
        <v>36</v>
      </c>
      <c r="D12921" s="10" t="s">
        <v>58</v>
      </c>
      <c r="E12921" s="16" t="s">
        <v>12</v>
      </c>
      <c r="F12921" s="16" t="s">
        <v>16</v>
      </c>
      <c r="G12921" s="12">
        <v>42551</v>
      </c>
      <c r="H12921" s="13">
        <v>7</v>
      </c>
      <c r="I12921" s="70">
        <v>2.4936990626703591E-2</v>
      </c>
      <c r="J12921" s="70">
        <v>8.7483069945792802E-2</v>
      </c>
      <c r="K12921" s="70">
        <f t="shared" si="1361"/>
        <v>1.8804544346185843E-2</v>
      </c>
      <c r="L12921" s="65">
        <v>0</v>
      </c>
      <c r="M12921" s="63">
        <v>0</v>
      </c>
    </row>
    <row r="12922" spans="1:13" ht="15" customHeight="1">
      <c r="A12922" s="33">
        <v>41912</v>
      </c>
      <c r="B12922" s="12" t="s">
        <v>54</v>
      </c>
      <c r="C12922" s="10" t="s">
        <v>36</v>
      </c>
      <c r="D12922" s="10" t="s">
        <v>58</v>
      </c>
      <c r="E12922" s="16" t="s">
        <v>12</v>
      </c>
      <c r="F12922" s="16" t="s">
        <v>16</v>
      </c>
      <c r="G12922" s="12">
        <v>42643</v>
      </c>
      <c r="H12922" s="13">
        <v>8</v>
      </c>
      <c r="I12922" s="70">
        <v>2.4936990626703591E-2</v>
      </c>
      <c r="J12922" s="70">
        <v>8.1350623665275068E-2</v>
      </c>
      <c r="K12922" s="70">
        <f t="shared" si="1361"/>
        <v>1.8804544346185857E-2</v>
      </c>
      <c r="L12922" s="65">
        <v>0</v>
      </c>
      <c r="M12922" s="63">
        <v>0</v>
      </c>
    </row>
    <row r="12923" spans="1:13" ht="15" customHeight="1">
      <c r="A12923" s="33">
        <v>41912</v>
      </c>
      <c r="B12923" s="12" t="s">
        <v>54</v>
      </c>
      <c r="C12923" s="10" t="s">
        <v>36</v>
      </c>
      <c r="D12923" s="10" t="s">
        <v>58</v>
      </c>
      <c r="E12923" s="16" t="s">
        <v>12</v>
      </c>
      <c r="F12923" s="16" t="s">
        <v>16</v>
      </c>
      <c r="G12923" s="12">
        <v>42735</v>
      </c>
      <c r="H12923" s="13">
        <v>9</v>
      </c>
      <c r="I12923" s="70">
        <v>2.4936990626703591E-2</v>
      </c>
      <c r="J12923" s="70">
        <v>7.5218177384771254E-2</v>
      </c>
      <c r="K12923" s="70">
        <f t="shared" si="1361"/>
        <v>1.8804544346199777E-2</v>
      </c>
      <c r="L12923" s="65">
        <v>0</v>
      </c>
      <c r="M12923" s="63">
        <v>0</v>
      </c>
    </row>
    <row r="12924" spans="1:13" ht="15" customHeight="1">
      <c r="A12924" s="33">
        <v>41912</v>
      </c>
      <c r="B12924" s="12" t="s">
        <v>54</v>
      </c>
      <c r="C12924" s="10" t="s">
        <v>36</v>
      </c>
      <c r="D12924" s="10" t="s">
        <v>58</v>
      </c>
      <c r="E12924" s="16" t="s">
        <v>12</v>
      </c>
      <c r="F12924" s="16" t="s">
        <v>16</v>
      </c>
      <c r="G12924" s="12">
        <v>42825</v>
      </c>
      <c r="H12924" s="13">
        <v>10</v>
      </c>
      <c r="I12924" s="70">
        <v>1.8804544346192813E-2</v>
      </c>
      <c r="J12924" s="70">
        <v>7.5218177384771254E-2</v>
      </c>
      <c r="K12924" s="70">
        <f t="shared" si="1361"/>
        <v>1.8804544346192813E-2</v>
      </c>
      <c r="L12924" s="65">
        <v>0</v>
      </c>
      <c r="M12924" s="63">
        <v>0</v>
      </c>
    </row>
    <row r="12925" spans="1:13" ht="15" customHeight="1">
      <c r="A12925" s="33">
        <v>41912</v>
      </c>
      <c r="B12925" s="12" t="s">
        <v>54</v>
      </c>
      <c r="C12925" s="10" t="s">
        <v>36</v>
      </c>
      <c r="D12925" s="10" t="s">
        <v>58</v>
      </c>
      <c r="E12925" s="16" t="s">
        <v>12</v>
      </c>
      <c r="F12925" s="16" t="s">
        <v>16</v>
      </c>
      <c r="G12925" s="12">
        <v>42916</v>
      </c>
      <c r="H12925" s="13">
        <v>11</v>
      </c>
      <c r="I12925" s="70">
        <v>1.8804544346192813E-2</v>
      </c>
      <c r="J12925" s="70">
        <v>7.5218177384771254E-2</v>
      </c>
      <c r="K12925" s="70">
        <f t="shared" si="1361"/>
        <v>1.8804544346192813E-2</v>
      </c>
      <c r="L12925" s="65">
        <v>0</v>
      </c>
      <c r="M12925" s="63">
        <v>0</v>
      </c>
    </row>
    <row r="12926" spans="1:13" ht="15" customHeight="1">
      <c r="A12926" s="33">
        <v>41912</v>
      </c>
      <c r="B12926" s="12" t="s">
        <v>54</v>
      </c>
      <c r="C12926" s="10" t="s">
        <v>36</v>
      </c>
      <c r="D12926" s="10" t="s">
        <v>58</v>
      </c>
      <c r="E12926" s="16" t="s">
        <v>12</v>
      </c>
      <c r="F12926" s="16" t="s">
        <v>16</v>
      </c>
      <c r="G12926" s="12">
        <v>43008</v>
      </c>
      <c r="H12926" s="13">
        <v>12</v>
      </c>
      <c r="I12926" s="70">
        <v>1.8804544346192813E-2</v>
      </c>
      <c r="J12926" s="70">
        <v>7.5218177384771254E-2</v>
      </c>
      <c r="K12926" s="70">
        <f t="shared" si="1361"/>
        <v>1.8804544346192813E-2</v>
      </c>
      <c r="L12926" s="65">
        <v>0</v>
      </c>
      <c r="M12926" s="63">
        <v>0</v>
      </c>
    </row>
    <row r="12927" spans="1:13" ht="15" customHeight="1">
      <c r="A12927" s="33">
        <v>41912</v>
      </c>
      <c r="B12927" s="12" t="s">
        <v>54</v>
      </c>
      <c r="C12927" s="10" t="s">
        <v>36</v>
      </c>
      <c r="D12927" s="10" t="s">
        <v>58</v>
      </c>
      <c r="E12927" s="16" t="s">
        <v>12</v>
      </c>
      <c r="F12927" s="16" t="s">
        <v>16</v>
      </c>
      <c r="G12927" s="12">
        <v>43100</v>
      </c>
      <c r="H12927" s="13">
        <v>13</v>
      </c>
      <c r="I12927" s="70">
        <v>1.8804544346192813E-2</v>
      </c>
      <c r="J12927" s="70">
        <v>7.5218177384771254E-2</v>
      </c>
      <c r="K12927" s="70">
        <f t="shared" si="1361"/>
        <v>1.8804544346192813E-2</v>
      </c>
      <c r="L12927" s="65">
        <v>0</v>
      </c>
      <c r="M12927" s="63">
        <v>0</v>
      </c>
    </row>
    <row r="12928" spans="1:13" ht="15" customHeight="1">
      <c r="A12928" s="33">
        <v>41912</v>
      </c>
      <c r="B12928" s="12" t="s">
        <v>54</v>
      </c>
      <c r="C12928" s="10" t="s">
        <v>36</v>
      </c>
      <c r="D12928" s="10" t="s">
        <v>58</v>
      </c>
      <c r="E12928" s="16" t="s">
        <v>12</v>
      </c>
      <c r="F12928" s="16" t="s">
        <v>16</v>
      </c>
      <c r="G12928" s="12">
        <v>43190</v>
      </c>
      <c r="H12928" s="13">
        <v>14</v>
      </c>
      <c r="I12928" s="70">
        <v>1.8804544346192813E-2</v>
      </c>
      <c r="J12928" s="70">
        <v>7.5218177384771254E-2</v>
      </c>
      <c r="K12928" s="70">
        <f t="shared" si="1361"/>
        <v>1.8804544346192813E-2</v>
      </c>
      <c r="L12928" s="65">
        <v>0</v>
      </c>
      <c r="M12928" s="63">
        <v>0</v>
      </c>
    </row>
    <row r="12929" spans="1:13" ht="15" customHeight="1">
      <c r="A12929" s="33">
        <v>41912</v>
      </c>
      <c r="B12929" s="12" t="s">
        <v>54</v>
      </c>
      <c r="C12929" s="10" t="s">
        <v>36</v>
      </c>
      <c r="D12929" s="10" t="s">
        <v>58</v>
      </c>
      <c r="E12929" s="16" t="s">
        <v>12</v>
      </c>
      <c r="F12929" s="16" t="s">
        <v>16</v>
      </c>
      <c r="G12929" s="12">
        <v>43281</v>
      </c>
      <c r="H12929" s="13">
        <v>15</v>
      </c>
      <c r="I12929" s="70">
        <v>1.8804544346192813E-2</v>
      </c>
      <c r="J12929" s="70">
        <v>7.5218177384771254E-2</v>
      </c>
      <c r="K12929" s="70">
        <f t="shared" si="1361"/>
        <v>1.8804544346192813E-2</v>
      </c>
      <c r="L12929" s="65">
        <v>0</v>
      </c>
      <c r="M12929" s="63">
        <v>0</v>
      </c>
    </row>
    <row r="12930" spans="1:13" ht="15" customHeight="1">
      <c r="A12930" s="33">
        <v>41912</v>
      </c>
      <c r="B12930" s="12" t="s">
        <v>54</v>
      </c>
      <c r="C12930" s="10" t="s">
        <v>36</v>
      </c>
      <c r="D12930" s="10" t="s">
        <v>58</v>
      </c>
      <c r="E12930" s="16" t="s">
        <v>12</v>
      </c>
      <c r="F12930" s="16" t="s">
        <v>16</v>
      </c>
      <c r="G12930" s="12">
        <v>43373</v>
      </c>
      <c r="H12930" s="13">
        <v>16</v>
      </c>
      <c r="I12930" s="70">
        <v>1.8804544346192813E-2</v>
      </c>
      <c r="J12930" s="70">
        <v>7.5218177384771254E-2</v>
      </c>
      <c r="K12930" s="70">
        <f t="shared" si="1361"/>
        <v>1.8804544346192813E-2</v>
      </c>
      <c r="L12930" s="65">
        <v>0</v>
      </c>
      <c r="M12930" s="63">
        <v>0</v>
      </c>
    </row>
    <row r="12931" spans="1:13" ht="15" customHeight="1">
      <c r="A12931" s="33">
        <v>41912</v>
      </c>
      <c r="B12931" s="12" t="s">
        <v>54</v>
      </c>
      <c r="C12931" s="10" t="s">
        <v>36</v>
      </c>
      <c r="D12931" s="10" t="s">
        <v>58</v>
      </c>
      <c r="E12931" s="16" t="s">
        <v>12</v>
      </c>
      <c r="F12931" s="16" t="s">
        <v>16</v>
      </c>
      <c r="G12931" s="12">
        <v>43465</v>
      </c>
      <c r="H12931" s="13">
        <v>17</v>
      </c>
      <c r="I12931" s="70">
        <v>1.8804544346192813E-2</v>
      </c>
      <c r="J12931" s="70">
        <v>7.5218177384771254E-2</v>
      </c>
      <c r="K12931" s="70">
        <f t="shared" si="1361"/>
        <v>1.8804544346192813E-2</v>
      </c>
      <c r="L12931" s="65">
        <v>0</v>
      </c>
      <c r="M12931" s="63">
        <v>0</v>
      </c>
    </row>
    <row r="12932" spans="1:13" ht="15" customHeight="1">
      <c r="A12932" s="33">
        <v>41912</v>
      </c>
      <c r="B12932" s="12" t="s">
        <v>54</v>
      </c>
      <c r="C12932" s="10" t="s">
        <v>36</v>
      </c>
      <c r="D12932" s="10" t="s">
        <v>58</v>
      </c>
      <c r="E12932" s="16" t="s">
        <v>12</v>
      </c>
      <c r="F12932" s="16" t="s">
        <v>16</v>
      </c>
      <c r="G12932" s="12">
        <v>43555</v>
      </c>
      <c r="H12932" s="13">
        <v>18</v>
      </c>
      <c r="I12932" s="70">
        <v>1.8804544346192813E-2</v>
      </c>
      <c r="J12932" s="70">
        <v>7.5218177384771254E-2</v>
      </c>
      <c r="K12932" s="70">
        <f t="shared" si="1361"/>
        <v>1.8804544346192813E-2</v>
      </c>
      <c r="L12932" s="65">
        <v>0</v>
      </c>
      <c r="M12932" s="63">
        <v>0</v>
      </c>
    </row>
    <row r="12933" spans="1:13" ht="15" customHeight="1">
      <c r="A12933" s="33">
        <v>41912</v>
      </c>
      <c r="B12933" s="12" t="s">
        <v>54</v>
      </c>
      <c r="C12933" s="10" t="s">
        <v>36</v>
      </c>
      <c r="D12933" s="10" t="s">
        <v>58</v>
      </c>
      <c r="E12933" s="16" t="s">
        <v>12</v>
      </c>
      <c r="F12933" s="16" t="s">
        <v>16</v>
      </c>
      <c r="G12933" s="12">
        <v>43646</v>
      </c>
      <c r="H12933" s="13">
        <v>19</v>
      </c>
      <c r="I12933" s="70">
        <v>1.8804544346192813E-2</v>
      </c>
      <c r="J12933" s="70">
        <v>7.5218177384771254E-2</v>
      </c>
      <c r="K12933" s="70">
        <f t="shared" si="1361"/>
        <v>1.8804544346192813E-2</v>
      </c>
      <c r="L12933" s="65">
        <v>0</v>
      </c>
      <c r="M12933" s="63">
        <v>0</v>
      </c>
    </row>
    <row r="12934" spans="1:13" ht="15" customHeight="1">
      <c r="A12934" s="33">
        <v>41912</v>
      </c>
      <c r="B12934" s="12" t="s">
        <v>54</v>
      </c>
      <c r="C12934" s="10" t="s">
        <v>36</v>
      </c>
      <c r="D12934" s="10" t="s">
        <v>58</v>
      </c>
      <c r="E12934" s="16" t="s">
        <v>12</v>
      </c>
      <c r="F12934" s="16" t="s">
        <v>16</v>
      </c>
      <c r="G12934" s="12">
        <v>43738</v>
      </c>
      <c r="H12934" s="13">
        <v>20</v>
      </c>
      <c r="I12934" s="70">
        <v>1.8804544346192813E-2</v>
      </c>
      <c r="J12934" s="70">
        <v>7.5218177384771254E-2</v>
      </c>
      <c r="K12934" s="70">
        <f t="shared" si="1361"/>
        <v>1.8804544346192813E-2</v>
      </c>
      <c r="L12934" s="65">
        <v>0</v>
      </c>
      <c r="M12934" s="63">
        <v>0</v>
      </c>
    </row>
    <row r="12935" spans="1:13" ht="15" customHeight="1">
      <c r="A12935" s="33">
        <v>41912</v>
      </c>
      <c r="B12935" s="12" t="s">
        <v>54</v>
      </c>
      <c r="C12935" s="10" t="s">
        <v>36</v>
      </c>
      <c r="D12935" s="10" t="s">
        <v>58</v>
      </c>
      <c r="E12935" s="16" t="s">
        <v>12</v>
      </c>
      <c r="F12935" s="16" t="s">
        <v>16</v>
      </c>
      <c r="G12935" s="12">
        <v>43830</v>
      </c>
      <c r="H12935" s="13">
        <v>21</v>
      </c>
      <c r="I12935" s="70">
        <v>1.8804544346192813E-2</v>
      </c>
      <c r="J12935" s="70">
        <v>7.5218177384771254E-2</v>
      </c>
      <c r="K12935" s="70">
        <f t="shared" si="1361"/>
        <v>1.8804544346192813E-2</v>
      </c>
      <c r="L12935" s="65">
        <v>0</v>
      </c>
      <c r="M12935" s="63">
        <v>0</v>
      </c>
    </row>
    <row r="12936" spans="1:13" ht="15" customHeight="1">
      <c r="A12936" s="33">
        <v>41912</v>
      </c>
      <c r="B12936" s="12" t="s">
        <v>54</v>
      </c>
      <c r="C12936" s="10" t="s">
        <v>36</v>
      </c>
      <c r="D12936" s="10" t="s">
        <v>58</v>
      </c>
      <c r="E12936" s="36" t="s">
        <v>20</v>
      </c>
      <c r="F12936" s="16" t="s">
        <v>15</v>
      </c>
      <c r="G12936" s="12">
        <v>42004</v>
      </c>
      <c r="H12936" s="13">
        <v>1</v>
      </c>
      <c r="I12936" s="70">
        <v>2.595482697881394E-2</v>
      </c>
      <c r="J12936" s="70">
        <v>0.10381930791525576</v>
      </c>
      <c r="K12936" s="70">
        <f t="shared" ref="K12936" si="1362">J12936+I12936</f>
        <v>0.12977413489406969</v>
      </c>
      <c r="L12936" s="65">
        <v>0</v>
      </c>
      <c r="M12936" s="63">
        <v>0</v>
      </c>
    </row>
    <row r="12937" spans="1:13" ht="15" customHeight="1">
      <c r="A12937" s="33">
        <v>41912</v>
      </c>
      <c r="B12937" s="12" t="s">
        <v>54</v>
      </c>
      <c r="C12937" s="10" t="s">
        <v>36</v>
      </c>
      <c r="D12937" s="10" t="s">
        <v>58</v>
      </c>
      <c r="E12937" s="36" t="s">
        <v>20</v>
      </c>
      <c r="F12937" s="16" t="s">
        <v>15</v>
      </c>
      <c r="G12937" s="12">
        <v>42094</v>
      </c>
      <c r="H12937" s="13">
        <v>2</v>
      </c>
      <c r="I12937" s="70">
        <v>2.595482697881394E-2</v>
      </c>
      <c r="J12937" s="70">
        <v>0.10381930791525576</v>
      </c>
      <c r="K12937" s="70">
        <f t="shared" ref="K12937" si="1363">J12937-J12936+I12937</f>
        <v>2.595482697881394E-2</v>
      </c>
      <c r="L12937" s="65">
        <v>0</v>
      </c>
      <c r="M12937" s="63">
        <v>0</v>
      </c>
    </row>
    <row r="12938" spans="1:13" ht="15" customHeight="1">
      <c r="A12938" s="33">
        <v>41912</v>
      </c>
      <c r="B12938" s="12" t="s">
        <v>54</v>
      </c>
      <c r="C12938" s="10" t="s">
        <v>36</v>
      </c>
      <c r="D12938" s="10" t="s">
        <v>58</v>
      </c>
      <c r="E12938" s="36" t="s">
        <v>20</v>
      </c>
      <c r="F12938" s="16" t="s">
        <v>15</v>
      </c>
      <c r="G12938" s="12">
        <v>42185</v>
      </c>
      <c r="H12938" s="13">
        <v>3</v>
      </c>
      <c r="I12938" s="70">
        <v>2.595482697881394E-2</v>
      </c>
      <c r="J12938" s="70">
        <v>0.10381930791525576</v>
      </c>
      <c r="K12938" s="70">
        <f t="shared" si="1361"/>
        <v>2.595482697881394E-2</v>
      </c>
      <c r="L12938" s="65">
        <v>0</v>
      </c>
      <c r="M12938" s="63">
        <v>0</v>
      </c>
    </row>
    <row r="12939" spans="1:13" ht="15" customHeight="1">
      <c r="A12939" s="33">
        <v>41912</v>
      </c>
      <c r="B12939" s="12" t="s">
        <v>54</v>
      </c>
      <c r="C12939" s="10" t="s">
        <v>36</v>
      </c>
      <c r="D12939" s="10" t="s">
        <v>58</v>
      </c>
      <c r="E12939" s="36" t="s">
        <v>20</v>
      </c>
      <c r="F12939" s="16" t="s">
        <v>15</v>
      </c>
      <c r="G12939" s="12">
        <v>42277</v>
      </c>
      <c r="H12939" s="13">
        <v>4</v>
      </c>
      <c r="I12939" s="70">
        <v>2.595482697881394E-2</v>
      </c>
      <c r="J12939" s="70">
        <v>0.10381930791525576</v>
      </c>
      <c r="K12939" s="70">
        <f t="shared" si="1361"/>
        <v>2.595482697881394E-2</v>
      </c>
      <c r="L12939" s="65">
        <v>0</v>
      </c>
      <c r="M12939" s="63">
        <v>0</v>
      </c>
    </row>
    <row r="12940" spans="1:13" ht="15" customHeight="1">
      <c r="A12940" s="33">
        <v>41912</v>
      </c>
      <c r="B12940" s="12" t="s">
        <v>54</v>
      </c>
      <c r="C12940" s="10" t="s">
        <v>36</v>
      </c>
      <c r="D12940" s="10" t="s">
        <v>58</v>
      </c>
      <c r="E12940" s="36" t="s">
        <v>20</v>
      </c>
      <c r="F12940" s="16" t="s">
        <v>15</v>
      </c>
      <c r="G12940" s="12">
        <v>42369</v>
      </c>
      <c r="H12940" s="13">
        <v>5</v>
      </c>
      <c r="I12940" s="70">
        <v>2.595482697881394E-2</v>
      </c>
      <c r="J12940" s="70">
        <v>0.10381930791522677</v>
      </c>
      <c r="K12940" s="70">
        <f t="shared" si="1361"/>
        <v>2.5954826978784949E-2</v>
      </c>
      <c r="L12940" s="65">
        <v>0</v>
      </c>
      <c r="M12940" s="63">
        <v>0</v>
      </c>
    </row>
    <row r="12941" spans="1:13" ht="15" customHeight="1">
      <c r="A12941" s="33">
        <v>41912</v>
      </c>
      <c r="B12941" s="12" t="s">
        <v>54</v>
      </c>
      <c r="C12941" s="10" t="s">
        <v>36</v>
      </c>
      <c r="D12941" s="10" t="s">
        <v>58</v>
      </c>
      <c r="E12941" s="36" t="s">
        <v>20</v>
      </c>
      <c r="F12941" s="16" t="s">
        <v>15</v>
      </c>
      <c r="G12941" s="12">
        <v>42460</v>
      </c>
      <c r="H12941" s="13">
        <v>6</v>
      </c>
      <c r="I12941" s="70">
        <v>2.595482697881394E-2</v>
      </c>
      <c r="J12941" s="70">
        <v>9.7436557704935464E-2</v>
      </c>
      <c r="K12941" s="70">
        <f t="shared" si="1361"/>
        <v>1.9572076768522635E-2</v>
      </c>
      <c r="L12941" s="65">
        <v>0</v>
      </c>
      <c r="M12941" s="63">
        <v>0</v>
      </c>
    </row>
    <row r="12942" spans="1:13" ht="15" customHeight="1">
      <c r="A12942" s="33">
        <v>41912</v>
      </c>
      <c r="B12942" s="12" t="s">
        <v>54</v>
      </c>
      <c r="C12942" s="10" t="s">
        <v>36</v>
      </c>
      <c r="D12942" s="10" t="s">
        <v>58</v>
      </c>
      <c r="E12942" s="36" t="s">
        <v>20</v>
      </c>
      <c r="F12942" s="16" t="s">
        <v>15</v>
      </c>
      <c r="G12942" s="12">
        <v>42551</v>
      </c>
      <c r="H12942" s="13">
        <v>7</v>
      </c>
      <c r="I12942" s="70">
        <v>2.595482697881394E-2</v>
      </c>
      <c r="J12942" s="70">
        <v>9.105380749460068E-2</v>
      </c>
      <c r="K12942" s="70">
        <f t="shared" si="1361"/>
        <v>1.9572076768479156E-2</v>
      </c>
      <c r="L12942" s="65">
        <v>0</v>
      </c>
      <c r="M12942" s="63">
        <v>0</v>
      </c>
    </row>
    <row r="12943" spans="1:13" ht="15" customHeight="1">
      <c r="A12943" s="33">
        <v>41912</v>
      </c>
      <c r="B12943" s="12" t="s">
        <v>54</v>
      </c>
      <c r="C12943" s="10" t="s">
        <v>36</v>
      </c>
      <c r="D12943" s="10" t="s">
        <v>58</v>
      </c>
      <c r="E12943" s="36" t="s">
        <v>20</v>
      </c>
      <c r="F12943" s="16" t="s">
        <v>15</v>
      </c>
      <c r="G12943" s="12">
        <v>42643</v>
      </c>
      <c r="H12943" s="13">
        <v>8</v>
      </c>
      <c r="I12943" s="70">
        <v>2.595482697881394E-2</v>
      </c>
      <c r="J12943" s="70">
        <v>8.4671057284265883E-2</v>
      </c>
      <c r="K12943" s="70">
        <f t="shared" si="1361"/>
        <v>1.9572076768479142E-2</v>
      </c>
      <c r="L12943" s="65">
        <v>0</v>
      </c>
      <c r="M12943" s="63">
        <v>0</v>
      </c>
    </row>
    <row r="12944" spans="1:13" ht="15" customHeight="1">
      <c r="A12944" s="33">
        <v>41912</v>
      </c>
      <c r="B12944" s="12" t="s">
        <v>54</v>
      </c>
      <c r="C12944" s="10" t="s">
        <v>36</v>
      </c>
      <c r="D12944" s="10" t="s">
        <v>58</v>
      </c>
      <c r="E12944" s="36" t="s">
        <v>20</v>
      </c>
      <c r="F12944" s="16" t="s">
        <v>15</v>
      </c>
      <c r="G12944" s="12">
        <v>42735</v>
      </c>
      <c r="H12944" s="13">
        <v>9</v>
      </c>
      <c r="I12944" s="70">
        <v>2.595482697881394E-2</v>
      </c>
      <c r="J12944" s="70">
        <v>7.8288307073945587E-2</v>
      </c>
      <c r="K12944" s="70">
        <f t="shared" si="1361"/>
        <v>1.9572076768493644E-2</v>
      </c>
      <c r="L12944" s="65">
        <v>0</v>
      </c>
      <c r="M12944" s="63">
        <v>0</v>
      </c>
    </row>
    <row r="12945" spans="1:13" ht="15" customHeight="1">
      <c r="A12945" s="33">
        <v>41912</v>
      </c>
      <c r="B12945" s="12" t="s">
        <v>54</v>
      </c>
      <c r="C12945" s="10" t="s">
        <v>36</v>
      </c>
      <c r="D12945" s="10" t="s">
        <v>58</v>
      </c>
      <c r="E12945" s="36" t="s">
        <v>20</v>
      </c>
      <c r="F12945" s="16" t="s">
        <v>15</v>
      </c>
      <c r="G12945" s="12">
        <v>42825</v>
      </c>
      <c r="H12945" s="13">
        <v>10</v>
      </c>
      <c r="I12945" s="70">
        <v>1.9572076768486397E-2</v>
      </c>
      <c r="J12945" s="70">
        <v>7.8288307073945587E-2</v>
      </c>
      <c r="K12945" s="70">
        <f t="shared" si="1361"/>
        <v>1.9572076768486397E-2</v>
      </c>
      <c r="L12945" s="65">
        <v>0</v>
      </c>
      <c r="M12945" s="63">
        <v>0</v>
      </c>
    </row>
    <row r="12946" spans="1:13" ht="15" customHeight="1">
      <c r="A12946" s="33">
        <v>41912</v>
      </c>
      <c r="B12946" s="12" t="s">
        <v>54</v>
      </c>
      <c r="C12946" s="10" t="s">
        <v>36</v>
      </c>
      <c r="D12946" s="10" t="s">
        <v>58</v>
      </c>
      <c r="E12946" s="36" t="s">
        <v>20</v>
      </c>
      <c r="F12946" s="16" t="s">
        <v>15</v>
      </c>
      <c r="G12946" s="12">
        <v>42916</v>
      </c>
      <c r="H12946" s="13">
        <v>11</v>
      </c>
      <c r="I12946" s="70">
        <v>1.9572076768486397E-2</v>
      </c>
      <c r="J12946" s="70">
        <v>7.8288307073945587E-2</v>
      </c>
      <c r="K12946" s="70">
        <f t="shared" si="1361"/>
        <v>1.9572076768486397E-2</v>
      </c>
      <c r="L12946" s="65">
        <v>0</v>
      </c>
      <c r="M12946" s="63">
        <v>0</v>
      </c>
    </row>
    <row r="12947" spans="1:13" ht="15" customHeight="1">
      <c r="A12947" s="33">
        <v>41912</v>
      </c>
      <c r="B12947" s="12" t="s">
        <v>54</v>
      </c>
      <c r="C12947" s="10" t="s">
        <v>36</v>
      </c>
      <c r="D12947" s="10" t="s">
        <v>58</v>
      </c>
      <c r="E12947" s="36" t="s">
        <v>20</v>
      </c>
      <c r="F12947" s="16" t="s">
        <v>15</v>
      </c>
      <c r="G12947" s="12">
        <v>43008</v>
      </c>
      <c r="H12947" s="13">
        <v>12</v>
      </c>
      <c r="I12947" s="70">
        <v>1.9572076768486397E-2</v>
      </c>
      <c r="J12947" s="70">
        <v>7.8288307073945587E-2</v>
      </c>
      <c r="K12947" s="70">
        <f t="shared" si="1361"/>
        <v>1.9572076768486397E-2</v>
      </c>
      <c r="L12947" s="65">
        <v>0</v>
      </c>
      <c r="M12947" s="63">
        <v>0</v>
      </c>
    </row>
    <row r="12948" spans="1:13" ht="15" customHeight="1">
      <c r="A12948" s="33">
        <v>41912</v>
      </c>
      <c r="B12948" s="12" t="s">
        <v>54</v>
      </c>
      <c r="C12948" s="10" t="s">
        <v>36</v>
      </c>
      <c r="D12948" s="10" t="s">
        <v>58</v>
      </c>
      <c r="E12948" s="36" t="s">
        <v>20</v>
      </c>
      <c r="F12948" s="16" t="s">
        <v>15</v>
      </c>
      <c r="G12948" s="12">
        <v>43100</v>
      </c>
      <c r="H12948" s="13">
        <v>13</v>
      </c>
      <c r="I12948" s="70">
        <v>1.9572076768486397E-2</v>
      </c>
      <c r="J12948" s="70">
        <v>7.8288307073945587E-2</v>
      </c>
      <c r="K12948" s="70">
        <f t="shared" si="1361"/>
        <v>1.9572076768486397E-2</v>
      </c>
      <c r="L12948" s="65">
        <v>0</v>
      </c>
      <c r="M12948" s="63">
        <v>0</v>
      </c>
    </row>
    <row r="12949" spans="1:13" ht="15" customHeight="1">
      <c r="A12949" s="33">
        <v>41912</v>
      </c>
      <c r="B12949" s="12" t="s">
        <v>54</v>
      </c>
      <c r="C12949" s="10" t="s">
        <v>36</v>
      </c>
      <c r="D12949" s="10" t="s">
        <v>58</v>
      </c>
      <c r="E12949" s="36" t="s">
        <v>20</v>
      </c>
      <c r="F12949" s="16" t="s">
        <v>15</v>
      </c>
      <c r="G12949" s="12">
        <v>43190</v>
      </c>
      <c r="H12949" s="13">
        <v>14</v>
      </c>
      <c r="I12949" s="70">
        <v>1.9572076768486397E-2</v>
      </c>
      <c r="J12949" s="70">
        <v>7.8288307073945587E-2</v>
      </c>
      <c r="K12949" s="70">
        <f t="shared" si="1361"/>
        <v>1.9572076768486397E-2</v>
      </c>
      <c r="L12949" s="65">
        <v>0</v>
      </c>
      <c r="M12949" s="63">
        <v>0</v>
      </c>
    </row>
    <row r="12950" spans="1:13" ht="15" customHeight="1">
      <c r="A12950" s="33">
        <v>41912</v>
      </c>
      <c r="B12950" s="12" t="s">
        <v>54</v>
      </c>
      <c r="C12950" s="10" t="s">
        <v>36</v>
      </c>
      <c r="D12950" s="10" t="s">
        <v>58</v>
      </c>
      <c r="E12950" s="36" t="s">
        <v>20</v>
      </c>
      <c r="F12950" s="16" t="s">
        <v>15</v>
      </c>
      <c r="G12950" s="12">
        <v>43281</v>
      </c>
      <c r="H12950" s="13">
        <v>15</v>
      </c>
      <c r="I12950" s="70">
        <v>1.9572076768486397E-2</v>
      </c>
      <c r="J12950" s="70">
        <v>7.8288307073945587E-2</v>
      </c>
      <c r="K12950" s="70">
        <f t="shared" si="1361"/>
        <v>1.9572076768486397E-2</v>
      </c>
      <c r="L12950" s="65">
        <v>0</v>
      </c>
      <c r="M12950" s="63">
        <v>0</v>
      </c>
    </row>
    <row r="12951" spans="1:13" ht="15" customHeight="1">
      <c r="A12951" s="33">
        <v>41912</v>
      </c>
      <c r="B12951" s="12" t="s">
        <v>54</v>
      </c>
      <c r="C12951" s="10" t="s">
        <v>36</v>
      </c>
      <c r="D12951" s="10" t="s">
        <v>58</v>
      </c>
      <c r="E12951" s="36" t="s">
        <v>20</v>
      </c>
      <c r="F12951" s="16" t="s">
        <v>15</v>
      </c>
      <c r="G12951" s="12">
        <v>43373</v>
      </c>
      <c r="H12951" s="13">
        <v>16</v>
      </c>
      <c r="I12951" s="70">
        <v>1.9572076768486397E-2</v>
      </c>
      <c r="J12951" s="70">
        <v>7.8288307073945587E-2</v>
      </c>
      <c r="K12951" s="70">
        <f t="shared" si="1361"/>
        <v>1.9572076768486397E-2</v>
      </c>
      <c r="L12951" s="65">
        <v>0</v>
      </c>
      <c r="M12951" s="63">
        <v>0</v>
      </c>
    </row>
    <row r="12952" spans="1:13" ht="15" customHeight="1">
      <c r="A12952" s="33">
        <v>41912</v>
      </c>
      <c r="B12952" s="12" t="s">
        <v>54</v>
      </c>
      <c r="C12952" s="10" t="s">
        <v>36</v>
      </c>
      <c r="D12952" s="10" t="s">
        <v>58</v>
      </c>
      <c r="E12952" s="36" t="s">
        <v>20</v>
      </c>
      <c r="F12952" s="16" t="s">
        <v>15</v>
      </c>
      <c r="G12952" s="12">
        <v>43465</v>
      </c>
      <c r="H12952" s="13">
        <v>17</v>
      </c>
      <c r="I12952" s="70">
        <v>1.9572076768486397E-2</v>
      </c>
      <c r="J12952" s="70">
        <v>7.8288307073945587E-2</v>
      </c>
      <c r="K12952" s="70">
        <f t="shared" si="1361"/>
        <v>1.9572076768486397E-2</v>
      </c>
      <c r="L12952" s="65">
        <v>0</v>
      </c>
      <c r="M12952" s="63">
        <v>0</v>
      </c>
    </row>
    <row r="12953" spans="1:13" ht="15" customHeight="1">
      <c r="A12953" s="33">
        <v>41912</v>
      </c>
      <c r="B12953" s="12" t="s">
        <v>54</v>
      </c>
      <c r="C12953" s="10" t="s">
        <v>36</v>
      </c>
      <c r="D12953" s="10" t="s">
        <v>58</v>
      </c>
      <c r="E12953" s="36" t="s">
        <v>20</v>
      </c>
      <c r="F12953" s="16" t="s">
        <v>15</v>
      </c>
      <c r="G12953" s="12">
        <v>43555</v>
      </c>
      <c r="H12953" s="13">
        <v>18</v>
      </c>
      <c r="I12953" s="70">
        <v>1.9572076768486397E-2</v>
      </c>
      <c r="J12953" s="70">
        <v>7.8288307073945587E-2</v>
      </c>
      <c r="K12953" s="70">
        <f t="shared" si="1361"/>
        <v>1.9572076768486397E-2</v>
      </c>
      <c r="L12953" s="65">
        <v>0</v>
      </c>
      <c r="M12953" s="63">
        <v>0</v>
      </c>
    </row>
    <row r="12954" spans="1:13" ht="15" customHeight="1">
      <c r="A12954" s="33">
        <v>41912</v>
      </c>
      <c r="B12954" s="12" t="s">
        <v>54</v>
      </c>
      <c r="C12954" s="10" t="s">
        <v>36</v>
      </c>
      <c r="D12954" s="10" t="s">
        <v>58</v>
      </c>
      <c r="E12954" s="36" t="s">
        <v>20</v>
      </c>
      <c r="F12954" s="16" t="s">
        <v>15</v>
      </c>
      <c r="G12954" s="12">
        <v>43646</v>
      </c>
      <c r="H12954" s="13">
        <v>19</v>
      </c>
      <c r="I12954" s="70">
        <v>1.9572076768486397E-2</v>
      </c>
      <c r="J12954" s="70">
        <v>7.8288307073945587E-2</v>
      </c>
      <c r="K12954" s="70">
        <f t="shared" si="1361"/>
        <v>1.9572076768486397E-2</v>
      </c>
      <c r="L12954" s="65">
        <v>0</v>
      </c>
      <c r="M12954" s="63">
        <v>0</v>
      </c>
    </row>
    <row r="12955" spans="1:13" ht="15" customHeight="1">
      <c r="A12955" s="33">
        <v>41912</v>
      </c>
      <c r="B12955" s="12" t="s">
        <v>54</v>
      </c>
      <c r="C12955" s="10" t="s">
        <v>36</v>
      </c>
      <c r="D12955" s="10" t="s">
        <v>58</v>
      </c>
      <c r="E12955" s="36" t="s">
        <v>20</v>
      </c>
      <c r="F12955" s="16" t="s">
        <v>15</v>
      </c>
      <c r="G12955" s="12">
        <v>43738</v>
      </c>
      <c r="H12955" s="13">
        <v>20</v>
      </c>
      <c r="I12955" s="70">
        <v>1.9572076768486397E-2</v>
      </c>
      <c r="J12955" s="70">
        <v>7.8288307073945587E-2</v>
      </c>
      <c r="K12955" s="70">
        <f t="shared" si="1361"/>
        <v>1.9572076768486397E-2</v>
      </c>
      <c r="L12955" s="65">
        <v>0</v>
      </c>
      <c r="M12955" s="63">
        <v>0</v>
      </c>
    </row>
    <row r="12956" spans="1:13" ht="15" customHeight="1">
      <c r="A12956" s="33">
        <v>41912</v>
      </c>
      <c r="B12956" s="12" t="s">
        <v>54</v>
      </c>
      <c r="C12956" s="10" t="s">
        <v>36</v>
      </c>
      <c r="D12956" s="10" t="s">
        <v>58</v>
      </c>
      <c r="E12956" s="36" t="s">
        <v>20</v>
      </c>
      <c r="F12956" s="16" t="s">
        <v>15</v>
      </c>
      <c r="G12956" s="12">
        <v>43830</v>
      </c>
      <c r="H12956" s="13">
        <v>21</v>
      </c>
      <c r="I12956" s="70">
        <v>1.9572076768486397E-2</v>
      </c>
      <c r="J12956" s="70">
        <v>7.8288307073945587E-2</v>
      </c>
      <c r="K12956" s="70">
        <f t="shared" si="1361"/>
        <v>1.9572076768486397E-2</v>
      </c>
      <c r="L12956" s="65">
        <v>0</v>
      </c>
      <c r="M12956" s="63">
        <v>0</v>
      </c>
    </row>
    <row r="12957" spans="1:13" ht="15" customHeight="1">
      <c r="A12957" s="33">
        <v>41912</v>
      </c>
      <c r="B12957" s="12" t="s">
        <v>54</v>
      </c>
      <c r="C12957" s="10" t="s">
        <v>37</v>
      </c>
      <c r="D12957" s="10" t="s">
        <v>58</v>
      </c>
      <c r="E12957" s="16" t="s">
        <v>12</v>
      </c>
      <c r="F12957" s="16" t="s">
        <v>16</v>
      </c>
      <c r="G12957" s="12">
        <v>42004</v>
      </c>
      <c r="H12957" s="13">
        <v>1</v>
      </c>
      <c r="I12957" s="70">
        <v>0.1214777691141056</v>
      </c>
      <c r="J12957" s="70">
        <v>0.48591107645639453</v>
      </c>
      <c r="K12957" s="70">
        <f t="shared" ref="K12957" si="1364">J12957+I12957</f>
        <v>0.6073888455705001</v>
      </c>
      <c r="L12957" s="65">
        <v>0</v>
      </c>
      <c r="M12957" s="63">
        <v>0</v>
      </c>
    </row>
    <row r="12958" spans="1:13" ht="15" customHeight="1">
      <c r="A12958" s="33">
        <v>41912</v>
      </c>
      <c r="B12958" s="12" t="s">
        <v>54</v>
      </c>
      <c r="C12958" s="10" t="s">
        <v>37</v>
      </c>
      <c r="D12958" s="10" t="s">
        <v>58</v>
      </c>
      <c r="E12958" s="16" t="s">
        <v>12</v>
      </c>
      <c r="F12958" s="16" t="s">
        <v>16</v>
      </c>
      <c r="G12958" s="12">
        <v>42094</v>
      </c>
      <c r="H12958" s="13">
        <v>2</v>
      </c>
      <c r="I12958" s="70">
        <v>0.1214777691141056</v>
      </c>
      <c r="J12958" s="70">
        <v>0.48591107645639453</v>
      </c>
      <c r="K12958" s="70">
        <f t="shared" ref="K12958" si="1365">J12958-J12957+I12958</f>
        <v>0.1214777691141056</v>
      </c>
      <c r="L12958" s="65">
        <v>0</v>
      </c>
      <c r="M12958" s="63">
        <v>0</v>
      </c>
    </row>
    <row r="12959" spans="1:13" ht="15" customHeight="1">
      <c r="A12959" s="33">
        <v>41912</v>
      </c>
      <c r="B12959" s="12" t="s">
        <v>54</v>
      </c>
      <c r="C12959" s="10" t="s">
        <v>37</v>
      </c>
      <c r="D12959" s="10" t="s">
        <v>58</v>
      </c>
      <c r="E12959" s="16" t="s">
        <v>12</v>
      </c>
      <c r="F12959" s="16" t="s">
        <v>16</v>
      </c>
      <c r="G12959" s="12">
        <v>42185</v>
      </c>
      <c r="H12959" s="13">
        <v>3</v>
      </c>
      <c r="I12959" s="70">
        <v>0.1214777691141056</v>
      </c>
      <c r="J12959" s="70">
        <v>0.4859110764564224</v>
      </c>
      <c r="K12959" s="70">
        <f t="shared" si="1361"/>
        <v>0.12147776911413347</v>
      </c>
      <c r="L12959" s="65">
        <v>0</v>
      </c>
      <c r="M12959" s="63">
        <v>0</v>
      </c>
    </row>
    <row r="12960" spans="1:13" ht="15" customHeight="1">
      <c r="A12960" s="33">
        <v>41912</v>
      </c>
      <c r="B12960" s="12" t="s">
        <v>54</v>
      </c>
      <c r="C12960" s="10" t="s">
        <v>37</v>
      </c>
      <c r="D12960" s="10" t="s">
        <v>58</v>
      </c>
      <c r="E12960" s="16" t="s">
        <v>12</v>
      </c>
      <c r="F12960" s="16" t="s">
        <v>16</v>
      </c>
      <c r="G12960" s="12">
        <v>42277</v>
      </c>
      <c r="H12960" s="13">
        <v>4</v>
      </c>
      <c r="I12960" s="70">
        <v>0.1214777691141056</v>
      </c>
      <c r="J12960" s="70">
        <v>0.48591107645639453</v>
      </c>
      <c r="K12960" s="70">
        <f t="shared" si="1361"/>
        <v>0.12147776911407773</v>
      </c>
      <c r="L12960" s="65">
        <v>0</v>
      </c>
      <c r="M12960" s="63">
        <v>0</v>
      </c>
    </row>
    <row r="12961" spans="1:13" ht="15" customHeight="1">
      <c r="A12961" s="33">
        <v>41912</v>
      </c>
      <c r="B12961" s="12" t="s">
        <v>54</v>
      </c>
      <c r="C12961" s="10" t="s">
        <v>37</v>
      </c>
      <c r="D12961" s="10" t="s">
        <v>58</v>
      </c>
      <c r="E12961" s="16" t="s">
        <v>12</v>
      </c>
      <c r="F12961" s="16" t="s">
        <v>16</v>
      </c>
      <c r="G12961" s="12">
        <v>42369</v>
      </c>
      <c r="H12961" s="13">
        <v>5</v>
      </c>
      <c r="I12961" s="70">
        <v>0.1214777691141056</v>
      </c>
      <c r="J12961" s="70">
        <v>0.4859110764564224</v>
      </c>
      <c r="K12961" s="70">
        <f t="shared" si="1361"/>
        <v>0.12147776911413347</v>
      </c>
      <c r="L12961" s="65">
        <v>0</v>
      </c>
      <c r="M12961" s="63">
        <v>0</v>
      </c>
    </row>
    <row r="12962" spans="1:13" ht="15" customHeight="1">
      <c r="A12962" s="33">
        <v>41912</v>
      </c>
      <c r="B12962" s="12" t="s">
        <v>54</v>
      </c>
      <c r="C12962" s="10" t="s">
        <v>37</v>
      </c>
      <c r="D12962" s="10" t="s">
        <v>58</v>
      </c>
      <c r="E12962" s="16" t="s">
        <v>12</v>
      </c>
      <c r="F12962" s="16" t="s">
        <v>16</v>
      </c>
      <c r="G12962" s="12">
        <v>42460</v>
      </c>
      <c r="H12962" s="13">
        <v>6</v>
      </c>
      <c r="I12962" s="70">
        <v>0.1214777691141056</v>
      </c>
      <c r="J12962" s="70">
        <v>0.43351581456477789</v>
      </c>
      <c r="K12962" s="70">
        <f t="shared" si="1361"/>
        <v>6.9082507222461093E-2</v>
      </c>
      <c r="L12962" s="65">
        <v>0</v>
      </c>
      <c r="M12962" s="63">
        <v>0</v>
      </c>
    </row>
    <row r="12963" spans="1:13" ht="15" customHeight="1">
      <c r="A12963" s="33">
        <v>41912</v>
      </c>
      <c r="B12963" s="12" t="s">
        <v>54</v>
      </c>
      <c r="C12963" s="10" t="s">
        <v>37</v>
      </c>
      <c r="D12963" s="10" t="s">
        <v>58</v>
      </c>
      <c r="E12963" s="16" t="s">
        <v>12</v>
      </c>
      <c r="F12963" s="16" t="s">
        <v>16</v>
      </c>
      <c r="G12963" s="12">
        <v>42551</v>
      </c>
      <c r="H12963" s="13">
        <v>7</v>
      </c>
      <c r="I12963" s="70">
        <v>0.1214777691141056</v>
      </c>
      <c r="J12963" s="70">
        <v>0.38112055267316119</v>
      </c>
      <c r="K12963" s="70">
        <f t="shared" si="1361"/>
        <v>6.9082507222488904E-2</v>
      </c>
      <c r="L12963" s="65">
        <v>0</v>
      </c>
      <c r="M12963" s="63">
        <v>0</v>
      </c>
    </row>
    <row r="12964" spans="1:13" ht="15" customHeight="1">
      <c r="A12964" s="33">
        <v>41912</v>
      </c>
      <c r="B12964" s="12" t="s">
        <v>54</v>
      </c>
      <c r="C12964" s="10" t="s">
        <v>37</v>
      </c>
      <c r="D12964" s="10" t="s">
        <v>58</v>
      </c>
      <c r="E12964" s="16" t="s">
        <v>12</v>
      </c>
      <c r="F12964" s="16" t="s">
        <v>16</v>
      </c>
      <c r="G12964" s="12">
        <v>42643</v>
      </c>
      <c r="H12964" s="13">
        <v>8</v>
      </c>
      <c r="I12964" s="70">
        <v>0.1214777691141056</v>
      </c>
      <c r="J12964" s="70">
        <v>0.32872529078154455</v>
      </c>
      <c r="K12964" s="70">
        <f t="shared" si="1361"/>
        <v>6.9082507222488959E-2</v>
      </c>
      <c r="L12964" s="65">
        <v>0</v>
      </c>
      <c r="M12964" s="63">
        <v>0</v>
      </c>
    </row>
    <row r="12965" spans="1:13" ht="15" customHeight="1">
      <c r="A12965" s="33">
        <v>41912</v>
      </c>
      <c r="B12965" s="12" t="s">
        <v>54</v>
      </c>
      <c r="C12965" s="10" t="s">
        <v>37</v>
      </c>
      <c r="D12965" s="10" t="s">
        <v>58</v>
      </c>
      <c r="E12965" s="16" t="s">
        <v>12</v>
      </c>
      <c r="F12965" s="16" t="s">
        <v>16</v>
      </c>
      <c r="G12965" s="12">
        <v>42735</v>
      </c>
      <c r="H12965" s="13">
        <v>9</v>
      </c>
      <c r="I12965" s="70">
        <v>0.1214777691141056</v>
      </c>
      <c r="J12965" s="70">
        <v>0.27633002888990005</v>
      </c>
      <c r="K12965" s="70">
        <f t="shared" si="1361"/>
        <v>6.9082507222461093E-2</v>
      </c>
      <c r="L12965" s="65">
        <v>0</v>
      </c>
      <c r="M12965" s="63">
        <v>0</v>
      </c>
    </row>
    <row r="12966" spans="1:13" ht="15" customHeight="1">
      <c r="A12966" s="33">
        <v>41912</v>
      </c>
      <c r="B12966" s="12" t="s">
        <v>54</v>
      </c>
      <c r="C12966" s="10" t="s">
        <v>37</v>
      </c>
      <c r="D12966" s="10" t="s">
        <v>58</v>
      </c>
      <c r="E12966" s="16" t="s">
        <v>12</v>
      </c>
      <c r="F12966" s="16" t="s">
        <v>16</v>
      </c>
      <c r="G12966" s="12">
        <v>42825</v>
      </c>
      <c r="H12966" s="13">
        <v>10</v>
      </c>
      <c r="I12966" s="70">
        <v>6.9082507222475012E-2</v>
      </c>
      <c r="J12966" s="70">
        <v>0.27633002888992791</v>
      </c>
      <c r="K12966" s="70">
        <f t="shared" si="1361"/>
        <v>6.9082507222502879E-2</v>
      </c>
      <c r="L12966" s="65">
        <v>0</v>
      </c>
      <c r="M12966" s="63">
        <v>0</v>
      </c>
    </row>
    <row r="12967" spans="1:13" ht="15" customHeight="1">
      <c r="A12967" s="33">
        <v>41912</v>
      </c>
      <c r="B12967" s="12" t="s">
        <v>54</v>
      </c>
      <c r="C12967" s="10" t="s">
        <v>37</v>
      </c>
      <c r="D12967" s="10" t="s">
        <v>58</v>
      </c>
      <c r="E12967" s="16" t="s">
        <v>12</v>
      </c>
      <c r="F12967" s="16" t="s">
        <v>16</v>
      </c>
      <c r="G12967" s="12">
        <v>42916</v>
      </c>
      <c r="H12967" s="13">
        <v>11</v>
      </c>
      <c r="I12967" s="70">
        <v>6.9082507222478495E-2</v>
      </c>
      <c r="J12967" s="70">
        <v>0.27633002888990005</v>
      </c>
      <c r="K12967" s="70">
        <f t="shared" si="1361"/>
        <v>6.9082507222450629E-2</v>
      </c>
      <c r="L12967" s="65">
        <v>0</v>
      </c>
      <c r="M12967" s="63">
        <v>0</v>
      </c>
    </row>
    <row r="12968" spans="1:13" ht="15" customHeight="1">
      <c r="A12968" s="33">
        <v>41912</v>
      </c>
      <c r="B12968" s="12" t="s">
        <v>54</v>
      </c>
      <c r="C12968" s="10" t="s">
        <v>37</v>
      </c>
      <c r="D12968" s="10" t="s">
        <v>58</v>
      </c>
      <c r="E12968" s="16" t="s">
        <v>12</v>
      </c>
      <c r="F12968" s="16" t="s">
        <v>16</v>
      </c>
      <c r="G12968" s="12">
        <v>43008</v>
      </c>
      <c r="H12968" s="13">
        <v>12</v>
      </c>
      <c r="I12968" s="70">
        <v>6.9082507222478495E-2</v>
      </c>
      <c r="J12968" s="70">
        <v>0.27633002888991398</v>
      </c>
      <c r="K12968" s="70">
        <f t="shared" si="1361"/>
        <v>6.9082507222492429E-2</v>
      </c>
      <c r="L12968" s="65">
        <v>0</v>
      </c>
      <c r="M12968" s="63">
        <v>0</v>
      </c>
    </row>
    <row r="12969" spans="1:13" ht="15" customHeight="1">
      <c r="A12969" s="33">
        <v>41912</v>
      </c>
      <c r="B12969" s="12" t="s">
        <v>54</v>
      </c>
      <c r="C12969" s="10" t="s">
        <v>37</v>
      </c>
      <c r="D12969" s="10" t="s">
        <v>58</v>
      </c>
      <c r="E12969" s="16" t="s">
        <v>12</v>
      </c>
      <c r="F12969" s="16" t="s">
        <v>16</v>
      </c>
      <c r="G12969" s="12">
        <v>43100</v>
      </c>
      <c r="H12969" s="13">
        <v>13</v>
      </c>
      <c r="I12969" s="70">
        <v>6.9082507222478495E-2</v>
      </c>
      <c r="J12969" s="70">
        <v>0.27633002888992791</v>
      </c>
      <c r="K12969" s="70">
        <f t="shared" si="1361"/>
        <v>6.9082507222492429E-2</v>
      </c>
      <c r="L12969" s="65">
        <v>0</v>
      </c>
      <c r="M12969" s="63">
        <v>0</v>
      </c>
    </row>
    <row r="12970" spans="1:13" ht="15" customHeight="1">
      <c r="A12970" s="33">
        <v>41912</v>
      </c>
      <c r="B12970" s="12" t="s">
        <v>54</v>
      </c>
      <c r="C12970" s="10" t="s">
        <v>37</v>
      </c>
      <c r="D12970" s="10" t="s">
        <v>58</v>
      </c>
      <c r="E12970" s="16" t="s">
        <v>12</v>
      </c>
      <c r="F12970" s="16" t="s">
        <v>16</v>
      </c>
      <c r="G12970" s="12">
        <v>43190</v>
      </c>
      <c r="H12970" s="13">
        <v>14</v>
      </c>
      <c r="I12970" s="70">
        <v>6.9082507222478495E-2</v>
      </c>
      <c r="J12970" s="70">
        <v>0.27633002888991398</v>
      </c>
      <c r="K12970" s="70">
        <f t="shared" si="1361"/>
        <v>6.9082507222464562E-2</v>
      </c>
      <c r="L12970" s="65">
        <v>0</v>
      </c>
      <c r="M12970" s="63">
        <v>0</v>
      </c>
    </row>
    <row r="12971" spans="1:13" ht="15" customHeight="1">
      <c r="A12971" s="33">
        <v>41912</v>
      </c>
      <c r="B12971" s="12" t="s">
        <v>54</v>
      </c>
      <c r="C12971" s="10" t="s">
        <v>37</v>
      </c>
      <c r="D12971" s="10" t="s">
        <v>58</v>
      </c>
      <c r="E12971" s="16" t="s">
        <v>12</v>
      </c>
      <c r="F12971" s="16" t="s">
        <v>16</v>
      </c>
      <c r="G12971" s="12">
        <v>43281</v>
      </c>
      <c r="H12971" s="13">
        <v>15</v>
      </c>
      <c r="I12971" s="70">
        <v>6.9082507222478495E-2</v>
      </c>
      <c r="J12971" s="70">
        <v>0.27633002888991398</v>
      </c>
      <c r="K12971" s="70">
        <f t="shared" si="1361"/>
        <v>6.9082507222478495E-2</v>
      </c>
      <c r="L12971" s="65">
        <v>0</v>
      </c>
      <c r="M12971" s="63">
        <v>0</v>
      </c>
    </row>
    <row r="12972" spans="1:13" ht="15" customHeight="1">
      <c r="A12972" s="33">
        <v>41912</v>
      </c>
      <c r="B12972" s="12" t="s">
        <v>54</v>
      </c>
      <c r="C12972" s="10" t="s">
        <v>37</v>
      </c>
      <c r="D12972" s="10" t="s">
        <v>58</v>
      </c>
      <c r="E12972" s="16" t="s">
        <v>12</v>
      </c>
      <c r="F12972" s="16" t="s">
        <v>16</v>
      </c>
      <c r="G12972" s="12">
        <v>43373</v>
      </c>
      <c r="H12972" s="13">
        <v>16</v>
      </c>
      <c r="I12972" s="70">
        <v>6.9082507222478495E-2</v>
      </c>
      <c r="J12972" s="70">
        <v>0.27633002888991398</v>
      </c>
      <c r="K12972" s="70">
        <f t="shared" si="1361"/>
        <v>6.9082507222478495E-2</v>
      </c>
      <c r="L12972" s="65">
        <v>0</v>
      </c>
      <c r="M12972" s="63">
        <v>0</v>
      </c>
    </row>
    <row r="12973" spans="1:13" ht="15" customHeight="1">
      <c r="A12973" s="33">
        <v>41912</v>
      </c>
      <c r="B12973" s="12" t="s">
        <v>54</v>
      </c>
      <c r="C12973" s="10" t="s">
        <v>37</v>
      </c>
      <c r="D12973" s="10" t="s">
        <v>58</v>
      </c>
      <c r="E12973" s="16" t="s">
        <v>12</v>
      </c>
      <c r="F12973" s="16" t="s">
        <v>16</v>
      </c>
      <c r="G12973" s="12">
        <v>43465</v>
      </c>
      <c r="H12973" s="13">
        <v>17</v>
      </c>
      <c r="I12973" s="70">
        <v>6.9082507222478495E-2</v>
      </c>
      <c r="J12973" s="70">
        <v>0.27633002888991398</v>
      </c>
      <c r="K12973" s="70">
        <f t="shared" si="1361"/>
        <v>6.9082507222478495E-2</v>
      </c>
      <c r="L12973" s="65">
        <v>0</v>
      </c>
      <c r="M12973" s="63">
        <v>0</v>
      </c>
    </row>
    <row r="12974" spans="1:13" ht="15" customHeight="1">
      <c r="A12974" s="33">
        <v>41912</v>
      </c>
      <c r="B12974" s="12" t="s">
        <v>54</v>
      </c>
      <c r="C12974" s="10" t="s">
        <v>37</v>
      </c>
      <c r="D12974" s="10" t="s">
        <v>58</v>
      </c>
      <c r="E12974" s="16" t="s">
        <v>12</v>
      </c>
      <c r="F12974" s="16" t="s">
        <v>16</v>
      </c>
      <c r="G12974" s="12">
        <v>43555</v>
      </c>
      <c r="H12974" s="13">
        <v>18</v>
      </c>
      <c r="I12974" s="70">
        <v>6.9082507222478495E-2</v>
      </c>
      <c r="J12974" s="70">
        <v>0.27633002888991398</v>
      </c>
      <c r="K12974" s="70">
        <f t="shared" si="1361"/>
        <v>6.9082507222478495E-2</v>
      </c>
      <c r="L12974" s="65">
        <v>0</v>
      </c>
      <c r="M12974" s="63">
        <v>0</v>
      </c>
    </row>
    <row r="12975" spans="1:13" ht="15" customHeight="1">
      <c r="A12975" s="33">
        <v>41912</v>
      </c>
      <c r="B12975" s="12" t="s">
        <v>54</v>
      </c>
      <c r="C12975" s="10" t="s">
        <v>37</v>
      </c>
      <c r="D12975" s="10" t="s">
        <v>58</v>
      </c>
      <c r="E12975" s="16" t="s">
        <v>12</v>
      </c>
      <c r="F12975" s="16" t="s">
        <v>16</v>
      </c>
      <c r="G12975" s="12">
        <v>43646</v>
      </c>
      <c r="H12975" s="13">
        <v>19</v>
      </c>
      <c r="I12975" s="70">
        <v>6.9082507222478495E-2</v>
      </c>
      <c r="J12975" s="70">
        <v>0.27633002888991398</v>
      </c>
      <c r="K12975" s="70">
        <f t="shared" si="1361"/>
        <v>6.9082507222478495E-2</v>
      </c>
      <c r="L12975" s="65">
        <v>0</v>
      </c>
      <c r="M12975" s="63">
        <v>0</v>
      </c>
    </row>
    <row r="12976" spans="1:13" ht="15" customHeight="1">
      <c r="A12976" s="33">
        <v>41912</v>
      </c>
      <c r="B12976" s="12" t="s">
        <v>54</v>
      </c>
      <c r="C12976" s="10" t="s">
        <v>37</v>
      </c>
      <c r="D12976" s="10" t="s">
        <v>58</v>
      </c>
      <c r="E12976" s="16" t="s">
        <v>12</v>
      </c>
      <c r="F12976" s="16" t="s">
        <v>16</v>
      </c>
      <c r="G12976" s="12">
        <v>43738</v>
      </c>
      <c r="H12976" s="13">
        <v>20</v>
      </c>
      <c r="I12976" s="70">
        <v>6.9082507222478495E-2</v>
      </c>
      <c r="J12976" s="70">
        <v>0.27633002888991398</v>
      </c>
      <c r="K12976" s="70">
        <f t="shared" si="1361"/>
        <v>6.9082507222478495E-2</v>
      </c>
      <c r="L12976" s="65">
        <v>0</v>
      </c>
      <c r="M12976" s="63">
        <v>0</v>
      </c>
    </row>
    <row r="12977" spans="1:13" ht="15" customHeight="1">
      <c r="A12977" s="33">
        <v>41912</v>
      </c>
      <c r="B12977" s="12" t="s">
        <v>54</v>
      </c>
      <c r="C12977" s="10" t="s">
        <v>37</v>
      </c>
      <c r="D12977" s="10" t="s">
        <v>58</v>
      </c>
      <c r="E12977" s="16" t="s">
        <v>12</v>
      </c>
      <c r="F12977" s="16" t="s">
        <v>16</v>
      </c>
      <c r="G12977" s="12">
        <v>43830</v>
      </c>
      <c r="H12977" s="13">
        <v>21</v>
      </c>
      <c r="I12977" s="70">
        <v>6.9082507222478495E-2</v>
      </c>
      <c r="J12977" s="70">
        <v>0.27633002888991398</v>
      </c>
      <c r="K12977" s="70">
        <f t="shared" si="1361"/>
        <v>6.9082507222478495E-2</v>
      </c>
      <c r="L12977" s="65">
        <v>0</v>
      </c>
      <c r="M12977" s="63">
        <v>0</v>
      </c>
    </row>
    <row r="12978" spans="1:13" ht="15" customHeight="1">
      <c r="A12978" s="33">
        <v>41912</v>
      </c>
      <c r="B12978" s="12" t="s">
        <v>54</v>
      </c>
      <c r="C12978" s="10" t="s">
        <v>37</v>
      </c>
      <c r="D12978" s="10" t="s">
        <v>58</v>
      </c>
      <c r="E12978" s="36" t="s">
        <v>20</v>
      </c>
      <c r="F12978" s="16" t="s">
        <v>15</v>
      </c>
      <c r="G12978" s="12">
        <v>42004</v>
      </c>
      <c r="H12978" s="13">
        <v>1</v>
      </c>
      <c r="I12978" s="70">
        <v>0.12643604540447725</v>
      </c>
      <c r="J12978" s="70">
        <v>0.50574418161788004</v>
      </c>
      <c r="K12978" s="70">
        <f t="shared" ref="K12978" si="1366">J12978+I12978</f>
        <v>0.63218022702235732</v>
      </c>
      <c r="L12978" s="65">
        <v>0</v>
      </c>
      <c r="M12978" s="63">
        <v>0</v>
      </c>
    </row>
    <row r="12979" spans="1:13" ht="15" customHeight="1">
      <c r="A12979" s="33">
        <v>41912</v>
      </c>
      <c r="B12979" s="12" t="s">
        <v>54</v>
      </c>
      <c r="C12979" s="10" t="s">
        <v>37</v>
      </c>
      <c r="D12979" s="10" t="s">
        <v>58</v>
      </c>
      <c r="E12979" s="36" t="s">
        <v>20</v>
      </c>
      <c r="F12979" s="16" t="s">
        <v>15</v>
      </c>
      <c r="G12979" s="12">
        <v>42094</v>
      </c>
      <c r="H12979" s="13">
        <v>2</v>
      </c>
      <c r="I12979" s="70">
        <v>0.12643604540447725</v>
      </c>
      <c r="J12979" s="70">
        <v>0.50574418161788004</v>
      </c>
      <c r="K12979" s="70">
        <f t="shared" ref="K12979:K13040" si="1367">J12979-J12978+I12979</f>
        <v>0.12643604540447725</v>
      </c>
      <c r="L12979" s="65">
        <v>0</v>
      </c>
      <c r="M12979" s="63">
        <v>0</v>
      </c>
    </row>
    <row r="12980" spans="1:13" ht="15" customHeight="1">
      <c r="A12980" s="33">
        <v>41912</v>
      </c>
      <c r="B12980" s="12" t="s">
        <v>54</v>
      </c>
      <c r="C12980" s="10" t="s">
        <v>37</v>
      </c>
      <c r="D12980" s="10" t="s">
        <v>58</v>
      </c>
      <c r="E12980" s="36" t="s">
        <v>20</v>
      </c>
      <c r="F12980" s="16" t="s">
        <v>15</v>
      </c>
      <c r="G12980" s="12">
        <v>42185</v>
      </c>
      <c r="H12980" s="13">
        <v>3</v>
      </c>
      <c r="I12980" s="70">
        <v>0.12643604540447725</v>
      </c>
      <c r="J12980" s="70">
        <v>0.50574418161790902</v>
      </c>
      <c r="K12980" s="70">
        <f t="shared" si="1367"/>
        <v>0.12643604540450623</v>
      </c>
      <c r="L12980" s="65">
        <v>0</v>
      </c>
      <c r="M12980" s="63">
        <v>0</v>
      </c>
    </row>
    <row r="12981" spans="1:13" ht="15" customHeight="1">
      <c r="A12981" s="33">
        <v>41912</v>
      </c>
      <c r="B12981" s="12" t="s">
        <v>54</v>
      </c>
      <c r="C12981" s="10" t="s">
        <v>37</v>
      </c>
      <c r="D12981" s="10" t="s">
        <v>58</v>
      </c>
      <c r="E12981" s="36" t="s">
        <v>20</v>
      </c>
      <c r="F12981" s="16" t="s">
        <v>15</v>
      </c>
      <c r="G12981" s="12">
        <v>42277</v>
      </c>
      <c r="H12981" s="13">
        <v>4</v>
      </c>
      <c r="I12981" s="70">
        <v>0.12643604540447725</v>
      </c>
      <c r="J12981" s="70">
        <v>0.50574418161788004</v>
      </c>
      <c r="K12981" s="70">
        <f t="shared" si="1367"/>
        <v>0.12643604540444828</v>
      </c>
      <c r="L12981" s="65">
        <v>0</v>
      </c>
      <c r="M12981" s="63">
        <v>0</v>
      </c>
    </row>
    <row r="12982" spans="1:13" ht="15" customHeight="1">
      <c r="A12982" s="33">
        <v>41912</v>
      </c>
      <c r="B12982" s="12" t="s">
        <v>54</v>
      </c>
      <c r="C12982" s="10" t="s">
        <v>37</v>
      </c>
      <c r="D12982" s="10" t="s">
        <v>58</v>
      </c>
      <c r="E12982" s="36" t="s">
        <v>20</v>
      </c>
      <c r="F12982" s="16" t="s">
        <v>15</v>
      </c>
      <c r="G12982" s="12">
        <v>42369</v>
      </c>
      <c r="H12982" s="13">
        <v>5</v>
      </c>
      <c r="I12982" s="70">
        <v>0.12643604540447725</v>
      </c>
      <c r="J12982" s="70">
        <v>0.50574418161790902</v>
      </c>
      <c r="K12982" s="70">
        <f t="shared" si="1367"/>
        <v>0.12643604540450623</v>
      </c>
      <c r="L12982" s="65">
        <v>0</v>
      </c>
      <c r="M12982" s="63">
        <v>0</v>
      </c>
    </row>
    <row r="12983" spans="1:13" ht="15" customHeight="1">
      <c r="A12983" s="33">
        <v>41912</v>
      </c>
      <c r="B12983" s="12" t="s">
        <v>54</v>
      </c>
      <c r="C12983" s="10" t="s">
        <v>37</v>
      </c>
      <c r="D12983" s="10" t="s">
        <v>58</v>
      </c>
      <c r="E12983" s="36" t="s">
        <v>20</v>
      </c>
      <c r="F12983" s="16" t="s">
        <v>15</v>
      </c>
      <c r="G12983" s="12">
        <v>42460</v>
      </c>
      <c r="H12983" s="13">
        <v>6</v>
      </c>
      <c r="I12983" s="70">
        <v>0.12643604540447725</v>
      </c>
      <c r="J12983" s="70">
        <v>0.4512103376082382</v>
      </c>
      <c r="K12983" s="70">
        <f t="shared" si="1367"/>
        <v>7.1902201394806436E-2</v>
      </c>
      <c r="L12983" s="65">
        <v>0</v>
      </c>
      <c r="M12983" s="63">
        <v>0</v>
      </c>
    </row>
    <row r="12984" spans="1:13" ht="15" customHeight="1">
      <c r="A12984" s="33">
        <v>41912</v>
      </c>
      <c r="B12984" s="12" t="s">
        <v>54</v>
      </c>
      <c r="C12984" s="10" t="s">
        <v>37</v>
      </c>
      <c r="D12984" s="10" t="s">
        <v>58</v>
      </c>
      <c r="E12984" s="36" t="s">
        <v>20</v>
      </c>
      <c r="F12984" s="16" t="s">
        <v>15</v>
      </c>
      <c r="G12984" s="12">
        <v>42551</v>
      </c>
      <c r="H12984" s="13">
        <v>7</v>
      </c>
      <c r="I12984" s="70">
        <v>0.12643604540447725</v>
      </c>
      <c r="J12984" s="70">
        <v>0.39667649359859641</v>
      </c>
      <c r="K12984" s="70">
        <f t="shared" si="1367"/>
        <v>7.1902201394835469E-2</v>
      </c>
      <c r="L12984" s="65">
        <v>0</v>
      </c>
      <c r="M12984" s="63">
        <v>0</v>
      </c>
    </row>
    <row r="12985" spans="1:13" ht="15" customHeight="1">
      <c r="A12985" s="33">
        <v>41912</v>
      </c>
      <c r="B12985" s="12" t="s">
        <v>54</v>
      </c>
      <c r="C12985" s="10" t="s">
        <v>37</v>
      </c>
      <c r="D12985" s="10" t="s">
        <v>58</v>
      </c>
      <c r="E12985" s="36" t="s">
        <v>20</v>
      </c>
      <c r="F12985" s="16" t="s">
        <v>15</v>
      </c>
      <c r="G12985" s="12">
        <v>42643</v>
      </c>
      <c r="H12985" s="13">
        <v>8</v>
      </c>
      <c r="I12985" s="70">
        <v>0.12643604540447725</v>
      </c>
      <c r="J12985" s="70">
        <v>0.34214264958895457</v>
      </c>
      <c r="K12985" s="70">
        <f t="shared" si="1367"/>
        <v>7.1902201394835413E-2</v>
      </c>
      <c r="L12985" s="65">
        <v>0</v>
      </c>
      <c r="M12985" s="63">
        <v>0</v>
      </c>
    </row>
    <row r="12986" spans="1:13" ht="15" customHeight="1">
      <c r="A12986" s="33">
        <v>41912</v>
      </c>
      <c r="B12986" s="12" t="s">
        <v>54</v>
      </c>
      <c r="C12986" s="10" t="s">
        <v>37</v>
      </c>
      <c r="D12986" s="10" t="s">
        <v>58</v>
      </c>
      <c r="E12986" s="36" t="s">
        <v>20</v>
      </c>
      <c r="F12986" s="16" t="s">
        <v>15</v>
      </c>
      <c r="G12986" s="12">
        <v>42735</v>
      </c>
      <c r="H12986" s="13">
        <v>9</v>
      </c>
      <c r="I12986" s="70">
        <v>0.12643604540447725</v>
      </c>
      <c r="J12986" s="70">
        <v>0.28760880557928376</v>
      </c>
      <c r="K12986" s="70">
        <f t="shared" si="1367"/>
        <v>7.1902201394806436E-2</v>
      </c>
      <c r="L12986" s="65">
        <v>0</v>
      </c>
      <c r="M12986" s="63">
        <v>0</v>
      </c>
    </row>
    <row r="12987" spans="1:13" ht="15" customHeight="1">
      <c r="A12987" s="33">
        <v>41912</v>
      </c>
      <c r="B12987" s="12" t="s">
        <v>54</v>
      </c>
      <c r="C12987" s="10" t="s">
        <v>37</v>
      </c>
      <c r="D12987" s="10" t="s">
        <v>58</v>
      </c>
      <c r="E12987" s="36" t="s">
        <v>20</v>
      </c>
      <c r="F12987" s="16" t="s">
        <v>15</v>
      </c>
      <c r="G12987" s="12">
        <v>42825</v>
      </c>
      <c r="H12987" s="13">
        <v>10</v>
      </c>
      <c r="I12987" s="70">
        <v>7.1902201394820939E-2</v>
      </c>
      <c r="J12987" s="70">
        <v>0.28760880557931273</v>
      </c>
      <c r="K12987" s="70">
        <f t="shared" si="1367"/>
        <v>7.1902201394849916E-2</v>
      </c>
      <c r="L12987" s="65">
        <v>0</v>
      </c>
      <c r="M12987" s="63">
        <v>0</v>
      </c>
    </row>
    <row r="12988" spans="1:13" ht="15" customHeight="1">
      <c r="A12988" s="33">
        <v>41912</v>
      </c>
      <c r="B12988" s="12" t="s">
        <v>54</v>
      </c>
      <c r="C12988" s="10" t="s">
        <v>37</v>
      </c>
      <c r="D12988" s="10" t="s">
        <v>58</v>
      </c>
      <c r="E12988" s="36" t="s">
        <v>20</v>
      </c>
      <c r="F12988" s="16" t="s">
        <v>15</v>
      </c>
      <c r="G12988" s="12">
        <v>42916</v>
      </c>
      <c r="H12988" s="13">
        <v>11</v>
      </c>
      <c r="I12988" s="70">
        <v>7.1902201394824561E-2</v>
      </c>
      <c r="J12988" s="70">
        <v>0.28760880557928376</v>
      </c>
      <c r="K12988" s="70">
        <f t="shared" si="1367"/>
        <v>7.1902201394795584E-2</v>
      </c>
      <c r="L12988" s="65">
        <v>0</v>
      </c>
      <c r="M12988" s="63">
        <v>0</v>
      </c>
    </row>
    <row r="12989" spans="1:13" ht="15" customHeight="1">
      <c r="A12989" s="33">
        <v>41912</v>
      </c>
      <c r="B12989" s="12" t="s">
        <v>54</v>
      </c>
      <c r="C12989" s="10" t="s">
        <v>37</v>
      </c>
      <c r="D12989" s="10" t="s">
        <v>58</v>
      </c>
      <c r="E12989" s="36" t="s">
        <v>20</v>
      </c>
      <c r="F12989" s="16" t="s">
        <v>15</v>
      </c>
      <c r="G12989" s="12">
        <v>43008</v>
      </c>
      <c r="H12989" s="13">
        <v>12</v>
      </c>
      <c r="I12989" s="70">
        <v>7.1902201394824561E-2</v>
      </c>
      <c r="J12989" s="70">
        <v>0.28760880557929824</v>
      </c>
      <c r="K12989" s="70">
        <f t="shared" si="1367"/>
        <v>7.1902201394839049E-2</v>
      </c>
      <c r="L12989" s="65">
        <v>0</v>
      </c>
      <c r="M12989" s="63">
        <v>0</v>
      </c>
    </row>
    <row r="12990" spans="1:13" ht="15" customHeight="1">
      <c r="A12990" s="33">
        <v>41912</v>
      </c>
      <c r="B12990" s="12" t="s">
        <v>54</v>
      </c>
      <c r="C12990" s="10" t="s">
        <v>37</v>
      </c>
      <c r="D12990" s="10" t="s">
        <v>58</v>
      </c>
      <c r="E12990" s="36" t="s">
        <v>20</v>
      </c>
      <c r="F12990" s="16" t="s">
        <v>15</v>
      </c>
      <c r="G12990" s="12">
        <v>43100</v>
      </c>
      <c r="H12990" s="13">
        <v>13</v>
      </c>
      <c r="I12990" s="70">
        <v>7.1902201394824561E-2</v>
      </c>
      <c r="J12990" s="70">
        <v>0.28760880557931273</v>
      </c>
      <c r="K12990" s="70">
        <f t="shared" si="1367"/>
        <v>7.1902201394839049E-2</v>
      </c>
      <c r="L12990" s="65">
        <v>0</v>
      </c>
      <c r="M12990" s="63">
        <v>0</v>
      </c>
    </row>
    <row r="12991" spans="1:13" ht="15" customHeight="1">
      <c r="A12991" s="33">
        <v>41912</v>
      </c>
      <c r="B12991" s="12" t="s">
        <v>54</v>
      </c>
      <c r="C12991" s="10" t="s">
        <v>37</v>
      </c>
      <c r="D12991" s="10" t="s">
        <v>58</v>
      </c>
      <c r="E12991" s="36" t="s">
        <v>20</v>
      </c>
      <c r="F12991" s="16" t="s">
        <v>15</v>
      </c>
      <c r="G12991" s="12">
        <v>43190</v>
      </c>
      <c r="H12991" s="13">
        <v>14</v>
      </c>
      <c r="I12991" s="70">
        <v>7.1902201394824561E-2</v>
      </c>
      <c r="J12991" s="70">
        <v>0.28760880557929824</v>
      </c>
      <c r="K12991" s="70">
        <f t="shared" si="1367"/>
        <v>7.1902201394810072E-2</v>
      </c>
      <c r="L12991" s="65">
        <v>0</v>
      </c>
      <c r="M12991" s="63">
        <v>0</v>
      </c>
    </row>
    <row r="12992" spans="1:13" ht="15" customHeight="1">
      <c r="A12992" s="33">
        <v>41912</v>
      </c>
      <c r="B12992" s="12" t="s">
        <v>54</v>
      </c>
      <c r="C12992" s="10" t="s">
        <v>37</v>
      </c>
      <c r="D12992" s="10" t="s">
        <v>58</v>
      </c>
      <c r="E12992" s="36" t="s">
        <v>20</v>
      </c>
      <c r="F12992" s="16" t="s">
        <v>15</v>
      </c>
      <c r="G12992" s="12">
        <v>43281</v>
      </c>
      <c r="H12992" s="13">
        <v>15</v>
      </c>
      <c r="I12992" s="70">
        <v>7.1902201394824561E-2</v>
      </c>
      <c r="J12992" s="70">
        <v>0.28760880557929824</v>
      </c>
      <c r="K12992" s="70">
        <f t="shared" si="1367"/>
        <v>7.1902201394824561E-2</v>
      </c>
      <c r="L12992" s="65">
        <v>0</v>
      </c>
      <c r="M12992" s="63">
        <v>0</v>
      </c>
    </row>
    <row r="12993" spans="1:13" ht="15" customHeight="1">
      <c r="A12993" s="33">
        <v>41912</v>
      </c>
      <c r="B12993" s="12" t="s">
        <v>54</v>
      </c>
      <c r="C12993" s="10" t="s">
        <v>37</v>
      </c>
      <c r="D12993" s="10" t="s">
        <v>58</v>
      </c>
      <c r="E12993" s="36" t="s">
        <v>20</v>
      </c>
      <c r="F12993" s="16" t="s">
        <v>15</v>
      </c>
      <c r="G12993" s="12">
        <v>43373</v>
      </c>
      <c r="H12993" s="13">
        <v>16</v>
      </c>
      <c r="I12993" s="70">
        <v>7.1902201394824561E-2</v>
      </c>
      <c r="J12993" s="70">
        <v>0.28760880557929824</v>
      </c>
      <c r="K12993" s="70">
        <f t="shared" si="1367"/>
        <v>7.1902201394824561E-2</v>
      </c>
      <c r="L12993" s="65">
        <v>0</v>
      </c>
      <c r="M12993" s="63">
        <v>0</v>
      </c>
    </row>
    <row r="12994" spans="1:13" ht="15" customHeight="1">
      <c r="A12994" s="33">
        <v>41912</v>
      </c>
      <c r="B12994" s="12" t="s">
        <v>54</v>
      </c>
      <c r="C12994" s="10" t="s">
        <v>37</v>
      </c>
      <c r="D12994" s="10" t="s">
        <v>58</v>
      </c>
      <c r="E12994" s="36" t="s">
        <v>20</v>
      </c>
      <c r="F12994" s="16" t="s">
        <v>15</v>
      </c>
      <c r="G12994" s="12">
        <v>43465</v>
      </c>
      <c r="H12994" s="13">
        <v>17</v>
      </c>
      <c r="I12994" s="70">
        <v>7.1902201394824561E-2</v>
      </c>
      <c r="J12994" s="70">
        <v>0.28760880557929824</v>
      </c>
      <c r="K12994" s="70">
        <f t="shared" si="1367"/>
        <v>7.1902201394824561E-2</v>
      </c>
      <c r="L12994" s="65">
        <v>0</v>
      </c>
      <c r="M12994" s="63">
        <v>0</v>
      </c>
    </row>
    <row r="12995" spans="1:13" ht="15" customHeight="1">
      <c r="A12995" s="33">
        <v>41912</v>
      </c>
      <c r="B12995" s="12" t="s">
        <v>54</v>
      </c>
      <c r="C12995" s="10" t="s">
        <v>37</v>
      </c>
      <c r="D12995" s="10" t="s">
        <v>58</v>
      </c>
      <c r="E12995" s="36" t="s">
        <v>20</v>
      </c>
      <c r="F12995" s="16" t="s">
        <v>15</v>
      </c>
      <c r="G12995" s="12">
        <v>43555</v>
      </c>
      <c r="H12995" s="13">
        <v>18</v>
      </c>
      <c r="I12995" s="70">
        <v>7.1902201394824561E-2</v>
      </c>
      <c r="J12995" s="70">
        <v>0.28760880557929824</v>
      </c>
      <c r="K12995" s="70">
        <f t="shared" si="1367"/>
        <v>7.1902201394824561E-2</v>
      </c>
      <c r="L12995" s="65">
        <v>0</v>
      </c>
      <c r="M12995" s="63">
        <v>0</v>
      </c>
    </row>
    <row r="12996" spans="1:13" ht="15" customHeight="1">
      <c r="A12996" s="33">
        <v>41912</v>
      </c>
      <c r="B12996" s="12" t="s">
        <v>54</v>
      </c>
      <c r="C12996" s="10" t="s">
        <v>37</v>
      </c>
      <c r="D12996" s="10" t="s">
        <v>58</v>
      </c>
      <c r="E12996" s="36" t="s">
        <v>20</v>
      </c>
      <c r="F12996" s="16" t="s">
        <v>15</v>
      </c>
      <c r="G12996" s="12">
        <v>43646</v>
      </c>
      <c r="H12996" s="13">
        <v>19</v>
      </c>
      <c r="I12996" s="70">
        <v>7.1902201394824561E-2</v>
      </c>
      <c r="J12996" s="70">
        <v>0.28760880557929824</v>
      </c>
      <c r="K12996" s="70">
        <f t="shared" si="1367"/>
        <v>7.1902201394824561E-2</v>
      </c>
      <c r="L12996" s="65">
        <v>0</v>
      </c>
      <c r="M12996" s="63">
        <v>0</v>
      </c>
    </row>
    <row r="12997" spans="1:13" ht="15" customHeight="1">
      <c r="A12997" s="33">
        <v>41912</v>
      </c>
      <c r="B12997" s="12" t="s">
        <v>54</v>
      </c>
      <c r="C12997" s="10" t="s">
        <v>37</v>
      </c>
      <c r="D12997" s="10" t="s">
        <v>58</v>
      </c>
      <c r="E12997" s="36" t="s">
        <v>20</v>
      </c>
      <c r="F12997" s="16" t="s">
        <v>15</v>
      </c>
      <c r="G12997" s="12">
        <v>43738</v>
      </c>
      <c r="H12997" s="13">
        <v>20</v>
      </c>
      <c r="I12997" s="70">
        <v>7.1902201394824561E-2</v>
      </c>
      <c r="J12997" s="70">
        <v>0.28760880557929824</v>
      </c>
      <c r="K12997" s="70">
        <f t="shared" si="1367"/>
        <v>7.1902201394824561E-2</v>
      </c>
      <c r="L12997" s="65">
        <v>0</v>
      </c>
      <c r="M12997" s="63">
        <v>0</v>
      </c>
    </row>
    <row r="12998" spans="1:13" ht="15" customHeight="1">
      <c r="A12998" s="33">
        <v>41912</v>
      </c>
      <c r="B12998" s="12" t="s">
        <v>54</v>
      </c>
      <c r="C12998" s="10" t="s">
        <v>37</v>
      </c>
      <c r="D12998" s="10" t="s">
        <v>58</v>
      </c>
      <c r="E12998" s="36" t="s">
        <v>20</v>
      </c>
      <c r="F12998" s="16" t="s">
        <v>15</v>
      </c>
      <c r="G12998" s="12">
        <v>43830</v>
      </c>
      <c r="H12998" s="13">
        <v>21</v>
      </c>
      <c r="I12998" s="70">
        <v>7.1902201394824561E-2</v>
      </c>
      <c r="J12998" s="70">
        <v>0.28760880557929824</v>
      </c>
      <c r="K12998" s="70">
        <f t="shared" si="1367"/>
        <v>7.1902201394824561E-2</v>
      </c>
      <c r="L12998" s="65">
        <v>0</v>
      </c>
      <c r="M12998" s="63">
        <v>0</v>
      </c>
    </row>
    <row r="12999" spans="1:13" ht="15" customHeight="1">
      <c r="A12999" s="33">
        <v>41912</v>
      </c>
      <c r="B12999" s="12" t="s">
        <v>54</v>
      </c>
      <c r="C12999" s="10" t="s">
        <v>36</v>
      </c>
      <c r="D12999" s="10" t="s">
        <v>59</v>
      </c>
      <c r="E12999" s="16" t="s">
        <v>12</v>
      </c>
      <c r="F12999" s="16" t="s">
        <v>16</v>
      </c>
      <c r="G12999" s="12">
        <v>42004</v>
      </c>
      <c r="H12999" s="13">
        <v>1</v>
      </c>
      <c r="I12999" s="70">
        <v>0.18031742045315327</v>
      </c>
      <c r="J12999" s="70">
        <v>0.72126968181261308</v>
      </c>
      <c r="K12999" s="70">
        <f t="shared" ref="K12999" si="1368">J12999+I12999</f>
        <v>0.90158710226576633</v>
      </c>
      <c r="L12999" s="65">
        <v>0</v>
      </c>
      <c r="M12999" s="63">
        <v>0</v>
      </c>
    </row>
    <row r="13000" spans="1:13" ht="15" customHeight="1">
      <c r="A13000" s="33">
        <v>41912</v>
      </c>
      <c r="B13000" s="12" t="s">
        <v>54</v>
      </c>
      <c r="C13000" s="10" t="s">
        <v>36</v>
      </c>
      <c r="D13000" s="10" t="s">
        <v>59</v>
      </c>
      <c r="E13000" s="16" t="s">
        <v>12</v>
      </c>
      <c r="F13000" s="16" t="s">
        <v>16</v>
      </c>
      <c r="G13000" s="12">
        <v>42094</v>
      </c>
      <c r="H13000" s="13">
        <v>2</v>
      </c>
      <c r="I13000" s="70">
        <v>0.18031742045315327</v>
      </c>
      <c r="J13000" s="70">
        <v>0.72126968181261308</v>
      </c>
      <c r="K13000" s="70">
        <f t="shared" ref="K13000" si="1369">J13000-J12999+I13000</f>
        <v>0.18031742045315327</v>
      </c>
      <c r="L13000" s="65">
        <v>0</v>
      </c>
      <c r="M13000" s="63">
        <v>0</v>
      </c>
    </row>
    <row r="13001" spans="1:13" ht="15" customHeight="1">
      <c r="A13001" s="33">
        <v>41912</v>
      </c>
      <c r="B13001" s="12" t="s">
        <v>54</v>
      </c>
      <c r="C13001" s="10" t="s">
        <v>36</v>
      </c>
      <c r="D13001" s="10" t="s">
        <v>59</v>
      </c>
      <c r="E13001" s="16" t="s">
        <v>12</v>
      </c>
      <c r="F13001" s="16" t="s">
        <v>16</v>
      </c>
      <c r="G13001" s="12">
        <v>42185</v>
      </c>
      <c r="H13001" s="13">
        <v>3</v>
      </c>
      <c r="I13001" s="70">
        <v>0.18031742045315327</v>
      </c>
      <c r="J13001" s="70">
        <v>0.72126968181261308</v>
      </c>
      <c r="K13001" s="70">
        <f t="shared" si="1367"/>
        <v>0.18031742045315327</v>
      </c>
      <c r="L13001" s="65">
        <v>0</v>
      </c>
      <c r="M13001" s="63">
        <v>0</v>
      </c>
    </row>
    <row r="13002" spans="1:13" ht="15" customHeight="1">
      <c r="A13002" s="33">
        <v>41912</v>
      </c>
      <c r="B13002" s="12" t="s">
        <v>54</v>
      </c>
      <c r="C13002" s="10" t="s">
        <v>36</v>
      </c>
      <c r="D13002" s="10" t="s">
        <v>59</v>
      </c>
      <c r="E13002" s="16" t="s">
        <v>12</v>
      </c>
      <c r="F13002" s="16" t="s">
        <v>16</v>
      </c>
      <c r="G13002" s="12">
        <v>42277</v>
      </c>
      <c r="H13002" s="13">
        <v>4</v>
      </c>
      <c r="I13002" s="70">
        <v>0.18031742045315327</v>
      </c>
      <c r="J13002" s="70">
        <v>0.72126968181261308</v>
      </c>
      <c r="K13002" s="70">
        <f t="shared" si="1367"/>
        <v>0.18031742045315327</v>
      </c>
      <c r="L13002" s="65">
        <v>0</v>
      </c>
      <c r="M13002" s="63">
        <v>0</v>
      </c>
    </row>
    <row r="13003" spans="1:13" ht="15" customHeight="1">
      <c r="A13003" s="33">
        <v>41912</v>
      </c>
      <c r="B13003" s="12" t="s">
        <v>54</v>
      </c>
      <c r="C13003" s="10" t="s">
        <v>36</v>
      </c>
      <c r="D13003" s="10" t="s">
        <v>59</v>
      </c>
      <c r="E13003" s="16" t="s">
        <v>12</v>
      </c>
      <c r="F13003" s="16" t="s">
        <v>16</v>
      </c>
      <c r="G13003" s="12">
        <v>42369</v>
      </c>
      <c r="H13003" s="13">
        <v>5</v>
      </c>
      <c r="I13003" s="70">
        <v>0.18031742045315327</v>
      </c>
      <c r="J13003" s="70">
        <v>0.72126968181259909</v>
      </c>
      <c r="K13003" s="70">
        <f t="shared" si="1367"/>
        <v>0.18031742045313928</v>
      </c>
      <c r="L13003" s="65">
        <v>0</v>
      </c>
      <c r="M13003" s="63">
        <v>0</v>
      </c>
    </row>
    <row r="13004" spans="1:13" ht="15" customHeight="1">
      <c r="A13004" s="33">
        <v>41912</v>
      </c>
      <c r="B13004" s="12" t="s">
        <v>54</v>
      </c>
      <c r="C13004" s="10" t="s">
        <v>36</v>
      </c>
      <c r="D13004" s="10" t="s">
        <v>59</v>
      </c>
      <c r="E13004" s="16" t="s">
        <v>12</v>
      </c>
      <c r="F13004" s="16" t="s">
        <v>16</v>
      </c>
      <c r="G13004" s="12">
        <v>42460</v>
      </c>
      <c r="H13004" s="13">
        <v>6</v>
      </c>
      <c r="I13004" s="70">
        <v>0.18031742045315327</v>
      </c>
      <c r="J13004" s="70">
        <v>0.63361692915145285</v>
      </c>
      <c r="K13004" s="70">
        <f t="shared" si="1367"/>
        <v>9.2664667792007022E-2</v>
      </c>
      <c r="L13004" s="65">
        <v>0</v>
      </c>
      <c r="M13004" s="63">
        <v>0</v>
      </c>
    </row>
    <row r="13005" spans="1:13" ht="15" customHeight="1">
      <c r="A13005" s="33">
        <v>41912</v>
      </c>
      <c r="B13005" s="12" t="s">
        <v>54</v>
      </c>
      <c r="C13005" s="10" t="s">
        <v>36</v>
      </c>
      <c r="D13005" s="10" t="s">
        <v>59</v>
      </c>
      <c r="E13005" s="16" t="s">
        <v>12</v>
      </c>
      <c r="F13005" s="16" t="s">
        <v>16</v>
      </c>
      <c r="G13005" s="12">
        <v>42551</v>
      </c>
      <c r="H13005" s="13">
        <v>7</v>
      </c>
      <c r="I13005" s="70">
        <v>0.18031742045315327</v>
      </c>
      <c r="J13005" s="70">
        <v>0.54596417649029261</v>
      </c>
      <c r="K13005" s="70">
        <f t="shared" si="1367"/>
        <v>9.2664667791993033E-2</v>
      </c>
      <c r="L13005" s="65">
        <v>0</v>
      </c>
      <c r="M13005" s="63">
        <v>0</v>
      </c>
    </row>
    <row r="13006" spans="1:13" ht="15" customHeight="1">
      <c r="A13006" s="33">
        <v>41912</v>
      </c>
      <c r="B13006" s="12" t="s">
        <v>54</v>
      </c>
      <c r="C13006" s="10" t="s">
        <v>36</v>
      </c>
      <c r="D13006" s="10" t="s">
        <v>59</v>
      </c>
      <c r="E13006" s="16" t="s">
        <v>12</v>
      </c>
      <c r="F13006" s="16" t="s">
        <v>16</v>
      </c>
      <c r="G13006" s="12">
        <v>42643</v>
      </c>
      <c r="H13006" s="13">
        <v>8</v>
      </c>
      <c r="I13006" s="70">
        <v>0.18031742045315327</v>
      </c>
      <c r="J13006" s="70">
        <v>0.45831142382911849</v>
      </c>
      <c r="K13006" s="70">
        <f t="shared" si="1367"/>
        <v>9.2664667791979155E-2</v>
      </c>
      <c r="L13006" s="65">
        <v>0</v>
      </c>
      <c r="M13006" s="63">
        <v>0</v>
      </c>
    </row>
    <row r="13007" spans="1:13" ht="15" customHeight="1">
      <c r="A13007" s="33">
        <v>41912</v>
      </c>
      <c r="B13007" s="12" t="s">
        <v>54</v>
      </c>
      <c r="C13007" s="10" t="s">
        <v>36</v>
      </c>
      <c r="D13007" s="10" t="s">
        <v>59</v>
      </c>
      <c r="E13007" s="16" t="s">
        <v>12</v>
      </c>
      <c r="F13007" s="16" t="s">
        <v>16</v>
      </c>
      <c r="G13007" s="12">
        <v>42735</v>
      </c>
      <c r="H13007" s="13">
        <v>9</v>
      </c>
      <c r="I13007" s="70">
        <v>0.18031742045315327</v>
      </c>
      <c r="J13007" s="70">
        <v>0.37065867116795831</v>
      </c>
      <c r="K13007" s="70">
        <f t="shared" si="1367"/>
        <v>9.2664667791993088E-2</v>
      </c>
      <c r="L13007" s="65">
        <v>0</v>
      </c>
      <c r="M13007" s="63">
        <v>0</v>
      </c>
    </row>
    <row r="13008" spans="1:13" ht="15" customHeight="1">
      <c r="A13008" s="33">
        <v>41912</v>
      </c>
      <c r="B13008" s="12" t="s">
        <v>54</v>
      </c>
      <c r="C13008" s="10" t="s">
        <v>36</v>
      </c>
      <c r="D13008" s="10" t="s">
        <v>59</v>
      </c>
      <c r="E13008" s="16" t="s">
        <v>12</v>
      </c>
      <c r="F13008" s="16" t="s">
        <v>16</v>
      </c>
      <c r="G13008" s="12">
        <v>42825</v>
      </c>
      <c r="H13008" s="13">
        <v>10</v>
      </c>
      <c r="I13008" s="70">
        <v>9.2664667791989577E-2</v>
      </c>
      <c r="J13008" s="70">
        <v>0.37065867116795831</v>
      </c>
      <c r="K13008" s="70">
        <f t="shared" si="1367"/>
        <v>9.2664667791989577E-2</v>
      </c>
      <c r="L13008" s="65">
        <v>0</v>
      </c>
      <c r="M13008" s="63">
        <v>0</v>
      </c>
    </row>
    <row r="13009" spans="1:13" ht="15" customHeight="1">
      <c r="A13009" s="33">
        <v>41912</v>
      </c>
      <c r="B13009" s="12" t="s">
        <v>54</v>
      </c>
      <c r="C13009" s="10" t="s">
        <v>36</v>
      </c>
      <c r="D13009" s="10" t="s">
        <v>59</v>
      </c>
      <c r="E13009" s="16" t="s">
        <v>12</v>
      </c>
      <c r="F13009" s="16" t="s">
        <v>16</v>
      </c>
      <c r="G13009" s="12">
        <v>42916</v>
      </c>
      <c r="H13009" s="13">
        <v>11</v>
      </c>
      <c r="I13009" s="70">
        <v>9.2664667791989577E-2</v>
      </c>
      <c r="J13009" s="70">
        <v>0.37065867116795831</v>
      </c>
      <c r="K13009" s="70">
        <f t="shared" si="1367"/>
        <v>9.2664667791989577E-2</v>
      </c>
      <c r="L13009" s="65">
        <v>0</v>
      </c>
      <c r="M13009" s="63">
        <v>0</v>
      </c>
    </row>
    <row r="13010" spans="1:13" ht="15" customHeight="1">
      <c r="A13010" s="33">
        <v>41912</v>
      </c>
      <c r="B13010" s="12" t="s">
        <v>54</v>
      </c>
      <c r="C13010" s="10" t="s">
        <v>36</v>
      </c>
      <c r="D13010" s="10" t="s">
        <v>59</v>
      </c>
      <c r="E13010" s="16" t="s">
        <v>12</v>
      </c>
      <c r="F13010" s="16" t="s">
        <v>16</v>
      </c>
      <c r="G13010" s="12">
        <v>43008</v>
      </c>
      <c r="H13010" s="13">
        <v>12</v>
      </c>
      <c r="I13010" s="70">
        <v>9.2664667791989577E-2</v>
      </c>
      <c r="J13010" s="70">
        <v>0.37065867116794438</v>
      </c>
      <c r="K13010" s="70">
        <f t="shared" si="1367"/>
        <v>9.2664667791975644E-2</v>
      </c>
      <c r="L13010" s="65">
        <v>0</v>
      </c>
      <c r="M13010" s="63">
        <v>0</v>
      </c>
    </row>
    <row r="13011" spans="1:13" ht="15" customHeight="1">
      <c r="A13011" s="33">
        <v>41912</v>
      </c>
      <c r="B13011" s="12" t="s">
        <v>54</v>
      </c>
      <c r="C13011" s="10" t="s">
        <v>36</v>
      </c>
      <c r="D13011" s="10" t="s">
        <v>59</v>
      </c>
      <c r="E13011" s="16" t="s">
        <v>12</v>
      </c>
      <c r="F13011" s="16" t="s">
        <v>16</v>
      </c>
      <c r="G13011" s="12">
        <v>43100</v>
      </c>
      <c r="H13011" s="13">
        <v>13</v>
      </c>
      <c r="I13011" s="70">
        <v>9.2664667791989577E-2</v>
      </c>
      <c r="J13011" s="70">
        <v>0.37065867116795831</v>
      </c>
      <c r="K13011" s="70">
        <f t="shared" si="1367"/>
        <v>9.2664667792003511E-2</v>
      </c>
      <c r="L13011" s="65">
        <v>0</v>
      </c>
      <c r="M13011" s="63">
        <v>0</v>
      </c>
    </row>
    <row r="13012" spans="1:13" ht="15" customHeight="1">
      <c r="A13012" s="33">
        <v>41912</v>
      </c>
      <c r="B13012" s="12" t="s">
        <v>54</v>
      </c>
      <c r="C13012" s="10" t="s">
        <v>36</v>
      </c>
      <c r="D13012" s="10" t="s">
        <v>59</v>
      </c>
      <c r="E13012" s="16" t="s">
        <v>12</v>
      </c>
      <c r="F13012" s="16" t="s">
        <v>16</v>
      </c>
      <c r="G13012" s="12">
        <v>43190</v>
      </c>
      <c r="H13012" s="13">
        <v>14</v>
      </c>
      <c r="I13012" s="70">
        <v>9.2664667791989577E-2</v>
      </c>
      <c r="J13012" s="70">
        <v>0.37065867116794438</v>
      </c>
      <c r="K13012" s="70">
        <f t="shared" si="1367"/>
        <v>9.2664667791975644E-2</v>
      </c>
      <c r="L13012" s="65">
        <v>0</v>
      </c>
      <c r="M13012" s="63">
        <v>0</v>
      </c>
    </row>
    <row r="13013" spans="1:13" ht="15" customHeight="1">
      <c r="A13013" s="33">
        <v>41912</v>
      </c>
      <c r="B13013" s="12" t="s">
        <v>54</v>
      </c>
      <c r="C13013" s="10" t="s">
        <v>36</v>
      </c>
      <c r="D13013" s="10" t="s">
        <v>59</v>
      </c>
      <c r="E13013" s="16" t="s">
        <v>12</v>
      </c>
      <c r="F13013" s="16" t="s">
        <v>16</v>
      </c>
      <c r="G13013" s="12">
        <v>43281</v>
      </c>
      <c r="H13013" s="13">
        <v>15</v>
      </c>
      <c r="I13013" s="70">
        <v>9.2664667791989577E-2</v>
      </c>
      <c r="J13013" s="70">
        <v>0.37065867116795831</v>
      </c>
      <c r="K13013" s="70">
        <f t="shared" si="1367"/>
        <v>9.2664667792003511E-2</v>
      </c>
      <c r="L13013" s="65">
        <v>0</v>
      </c>
      <c r="M13013" s="63">
        <v>0</v>
      </c>
    </row>
    <row r="13014" spans="1:13" ht="15" customHeight="1">
      <c r="A13014" s="33">
        <v>41912</v>
      </c>
      <c r="B13014" s="12" t="s">
        <v>54</v>
      </c>
      <c r="C13014" s="10" t="s">
        <v>36</v>
      </c>
      <c r="D13014" s="10" t="s">
        <v>59</v>
      </c>
      <c r="E13014" s="16" t="s">
        <v>12</v>
      </c>
      <c r="F13014" s="16" t="s">
        <v>16</v>
      </c>
      <c r="G13014" s="12">
        <v>43373</v>
      </c>
      <c r="H13014" s="13">
        <v>16</v>
      </c>
      <c r="I13014" s="70">
        <v>9.2664667791989577E-2</v>
      </c>
      <c r="J13014" s="70">
        <v>0.37065867116795831</v>
      </c>
      <c r="K13014" s="70">
        <f t="shared" si="1367"/>
        <v>9.2664667791989577E-2</v>
      </c>
      <c r="L13014" s="65">
        <v>0</v>
      </c>
      <c r="M13014" s="63">
        <v>0</v>
      </c>
    </row>
    <row r="13015" spans="1:13" ht="15" customHeight="1">
      <c r="A13015" s="33">
        <v>41912</v>
      </c>
      <c r="B13015" s="12" t="s">
        <v>54</v>
      </c>
      <c r="C13015" s="10" t="s">
        <v>36</v>
      </c>
      <c r="D13015" s="10" t="s">
        <v>59</v>
      </c>
      <c r="E13015" s="16" t="s">
        <v>12</v>
      </c>
      <c r="F13015" s="16" t="s">
        <v>16</v>
      </c>
      <c r="G13015" s="12">
        <v>43465</v>
      </c>
      <c r="H13015" s="13">
        <v>17</v>
      </c>
      <c r="I13015" s="70">
        <v>9.2664667791989577E-2</v>
      </c>
      <c r="J13015" s="70">
        <v>0.37065867116795831</v>
      </c>
      <c r="K13015" s="70">
        <f t="shared" si="1367"/>
        <v>9.2664667791989577E-2</v>
      </c>
      <c r="L13015" s="65">
        <v>0</v>
      </c>
      <c r="M13015" s="63">
        <v>0</v>
      </c>
    </row>
    <row r="13016" spans="1:13" ht="15" customHeight="1">
      <c r="A13016" s="33">
        <v>41912</v>
      </c>
      <c r="B13016" s="12" t="s">
        <v>54</v>
      </c>
      <c r="C13016" s="10" t="s">
        <v>36</v>
      </c>
      <c r="D13016" s="10" t="s">
        <v>59</v>
      </c>
      <c r="E13016" s="16" t="s">
        <v>12</v>
      </c>
      <c r="F13016" s="16" t="s">
        <v>16</v>
      </c>
      <c r="G13016" s="12">
        <v>43555</v>
      </c>
      <c r="H13016" s="13">
        <v>18</v>
      </c>
      <c r="I13016" s="70">
        <v>9.2664667791989577E-2</v>
      </c>
      <c r="J13016" s="70">
        <v>0.37065867116795831</v>
      </c>
      <c r="K13016" s="70">
        <f t="shared" si="1367"/>
        <v>9.2664667791989577E-2</v>
      </c>
      <c r="L13016" s="65">
        <v>0</v>
      </c>
      <c r="M13016" s="63">
        <v>0</v>
      </c>
    </row>
    <row r="13017" spans="1:13" ht="15" customHeight="1">
      <c r="A13017" s="33">
        <v>41912</v>
      </c>
      <c r="B13017" s="12" t="s">
        <v>54</v>
      </c>
      <c r="C13017" s="10" t="s">
        <v>36</v>
      </c>
      <c r="D13017" s="10" t="s">
        <v>59</v>
      </c>
      <c r="E13017" s="16" t="s">
        <v>12</v>
      </c>
      <c r="F13017" s="16" t="s">
        <v>16</v>
      </c>
      <c r="G13017" s="12">
        <v>43646</v>
      </c>
      <c r="H13017" s="13">
        <v>19</v>
      </c>
      <c r="I13017" s="70">
        <v>9.2664667791989577E-2</v>
      </c>
      <c r="J13017" s="70">
        <v>0.37065867116795831</v>
      </c>
      <c r="K13017" s="70">
        <f t="shared" si="1367"/>
        <v>9.2664667791989577E-2</v>
      </c>
      <c r="L13017" s="65">
        <v>0</v>
      </c>
      <c r="M13017" s="63">
        <v>0</v>
      </c>
    </row>
    <row r="13018" spans="1:13" ht="15" customHeight="1">
      <c r="A13018" s="33">
        <v>41912</v>
      </c>
      <c r="B13018" s="12" t="s">
        <v>54</v>
      </c>
      <c r="C13018" s="10" t="s">
        <v>36</v>
      </c>
      <c r="D13018" s="10" t="s">
        <v>59</v>
      </c>
      <c r="E13018" s="16" t="s">
        <v>12</v>
      </c>
      <c r="F13018" s="16" t="s">
        <v>16</v>
      </c>
      <c r="G13018" s="12">
        <v>43738</v>
      </c>
      <c r="H13018" s="13">
        <v>20</v>
      </c>
      <c r="I13018" s="70">
        <v>9.2664667791989577E-2</v>
      </c>
      <c r="J13018" s="70">
        <v>0.37065867116795831</v>
      </c>
      <c r="K13018" s="70">
        <f t="shared" si="1367"/>
        <v>9.2664667791989577E-2</v>
      </c>
      <c r="L13018" s="65">
        <v>0</v>
      </c>
      <c r="M13018" s="63">
        <v>0</v>
      </c>
    </row>
    <row r="13019" spans="1:13" ht="15" customHeight="1">
      <c r="A13019" s="33">
        <v>41912</v>
      </c>
      <c r="B13019" s="12" t="s">
        <v>54</v>
      </c>
      <c r="C13019" s="10" t="s">
        <v>36</v>
      </c>
      <c r="D13019" s="10" t="s">
        <v>59</v>
      </c>
      <c r="E13019" s="16" t="s">
        <v>12</v>
      </c>
      <c r="F13019" s="16" t="s">
        <v>16</v>
      </c>
      <c r="G13019" s="12">
        <v>43830</v>
      </c>
      <c r="H13019" s="13">
        <v>21</v>
      </c>
      <c r="I13019" s="70">
        <v>9.2664667791989577E-2</v>
      </c>
      <c r="J13019" s="70">
        <v>0.37065867116795831</v>
      </c>
      <c r="K13019" s="70">
        <f t="shared" si="1367"/>
        <v>9.2664667791989577E-2</v>
      </c>
      <c r="L13019" s="65">
        <v>0</v>
      </c>
      <c r="M13019" s="63">
        <v>0</v>
      </c>
    </row>
    <row r="13020" spans="1:13" ht="15" customHeight="1">
      <c r="A13020" s="33">
        <v>41912</v>
      </c>
      <c r="B13020" s="12" t="s">
        <v>54</v>
      </c>
      <c r="C13020" s="10" t="s">
        <v>36</v>
      </c>
      <c r="D13020" s="10" t="s">
        <v>59</v>
      </c>
      <c r="E13020" s="36" t="s">
        <v>20</v>
      </c>
      <c r="F13020" s="16" t="s">
        <v>15</v>
      </c>
      <c r="G13020" s="12">
        <v>42004</v>
      </c>
      <c r="H13020" s="13">
        <v>1</v>
      </c>
      <c r="I13020" s="70">
        <v>0.18767731516552685</v>
      </c>
      <c r="J13020" s="70">
        <v>0.75070926066210741</v>
      </c>
      <c r="K13020" s="70">
        <f t="shared" ref="K13020" si="1370">J13020+I13020</f>
        <v>0.93838657582763429</v>
      </c>
      <c r="L13020" s="65">
        <v>0</v>
      </c>
      <c r="M13020" s="63">
        <v>0</v>
      </c>
    </row>
    <row r="13021" spans="1:13" ht="15" customHeight="1">
      <c r="A13021" s="33">
        <v>41912</v>
      </c>
      <c r="B13021" s="12" t="s">
        <v>54</v>
      </c>
      <c r="C13021" s="10" t="s">
        <v>36</v>
      </c>
      <c r="D13021" s="10" t="s">
        <v>59</v>
      </c>
      <c r="E13021" s="36" t="s">
        <v>20</v>
      </c>
      <c r="F13021" s="16" t="s">
        <v>15</v>
      </c>
      <c r="G13021" s="12">
        <v>42094</v>
      </c>
      <c r="H13021" s="13">
        <v>2</v>
      </c>
      <c r="I13021" s="70">
        <v>0.18767731516552685</v>
      </c>
      <c r="J13021" s="70">
        <v>0.75070926066210741</v>
      </c>
      <c r="K13021" s="70">
        <f t="shared" ref="K13021" si="1371">J13021-J13020+I13021</f>
        <v>0.18767731516552685</v>
      </c>
      <c r="L13021" s="65">
        <v>0</v>
      </c>
      <c r="M13021" s="63">
        <v>0</v>
      </c>
    </row>
    <row r="13022" spans="1:13" ht="15" customHeight="1">
      <c r="A13022" s="33">
        <v>41912</v>
      </c>
      <c r="B13022" s="12" t="s">
        <v>54</v>
      </c>
      <c r="C13022" s="10" t="s">
        <v>36</v>
      </c>
      <c r="D13022" s="10" t="s">
        <v>59</v>
      </c>
      <c r="E13022" s="36" t="s">
        <v>20</v>
      </c>
      <c r="F13022" s="16" t="s">
        <v>15</v>
      </c>
      <c r="G13022" s="12">
        <v>42185</v>
      </c>
      <c r="H13022" s="13">
        <v>3</v>
      </c>
      <c r="I13022" s="70">
        <v>0.18767731516552685</v>
      </c>
      <c r="J13022" s="70">
        <v>0.75070926066210741</v>
      </c>
      <c r="K13022" s="70">
        <f t="shared" si="1367"/>
        <v>0.18767731516552685</v>
      </c>
      <c r="L13022" s="65">
        <v>0</v>
      </c>
      <c r="M13022" s="63">
        <v>0</v>
      </c>
    </row>
    <row r="13023" spans="1:13" ht="15" customHeight="1">
      <c r="A13023" s="33">
        <v>41912</v>
      </c>
      <c r="B13023" s="12" t="s">
        <v>54</v>
      </c>
      <c r="C13023" s="10" t="s">
        <v>36</v>
      </c>
      <c r="D13023" s="10" t="s">
        <v>59</v>
      </c>
      <c r="E13023" s="36" t="s">
        <v>20</v>
      </c>
      <c r="F13023" s="16" t="s">
        <v>15</v>
      </c>
      <c r="G13023" s="12">
        <v>42277</v>
      </c>
      <c r="H13023" s="13">
        <v>4</v>
      </c>
      <c r="I13023" s="70">
        <v>0.18767731516552685</v>
      </c>
      <c r="J13023" s="70">
        <v>0.75070926066210741</v>
      </c>
      <c r="K13023" s="70">
        <f t="shared" si="1367"/>
        <v>0.18767731516552685</v>
      </c>
      <c r="L13023" s="65">
        <v>0</v>
      </c>
      <c r="M13023" s="63">
        <v>0</v>
      </c>
    </row>
    <row r="13024" spans="1:13" ht="15" customHeight="1">
      <c r="A13024" s="33">
        <v>41912</v>
      </c>
      <c r="B13024" s="12" t="s">
        <v>54</v>
      </c>
      <c r="C13024" s="10" t="s">
        <v>36</v>
      </c>
      <c r="D13024" s="10" t="s">
        <v>59</v>
      </c>
      <c r="E13024" s="36" t="s">
        <v>20</v>
      </c>
      <c r="F13024" s="16" t="s">
        <v>15</v>
      </c>
      <c r="G13024" s="12">
        <v>42369</v>
      </c>
      <c r="H13024" s="13">
        <v>5</v>
      </c>
      <c r="I13024" s="70">
        <v>0.18767731516552685</v>
      </c>
      <c r="J13024" s="70">
        <v>0.75070926066209298</v>
      </c>
      <c r="K13024" s="70">
        <f t="shared" si="1367"/>
        <v>0.18767731516551242</v>
      </c>
      <c r="L13024" s="65">
        <v>0</v>
      </c>
      <c r="M13024" s="63">
        <v>0</v>
      </c>
    </row>
    <row r="13025" spans="1:13" ht="15" customHeight="1">
      <c r="A13025" s="33">
        <v>41912</v>
      </c>
      <c r="B13025" s="12" t="s">
        <v>54</v>
      </c>
      <c r="C13025" s="10" t="s">
        <v>36</v>
      </c>
      <c r="D13025" s="10" t="s">
        <v>59</v>
      </c>
      <c r="E13025" s="36" t="s">
        <v>20</v>
      </c>
      <c r="F13025" s="16" t="s">
        <v>15</v>
      </c>
      <c r="G13025" s="12">
        <v>42460</v>
      </c>
      <c r="H13025" s="13">
        <v>6</v>
      </c>
      <c r="I13025" s="70">
        <v>0.18767731516552685</v>
      </c>
      <c r="J13025" s="70">
        <v>0.65947884462702233</v>
      </c>
      <c r="K13025" s="70">
        <f t="shared" si="1367"/>
        <v>9.6446899130456204E-2</v>
      </c>
      <c r="L13025" s="65">
        <v>0</v>
      </c>
      <c r="M13025" s="63">
        <v>0</v>
      </c>
    </row>
    <row r="13026" spans="1:13" ht="15" customHeight="1">
      <c r="A13026" s="33">
        <v>41912</v>
      </c>
      <c r="B13026" s="12" t="s">
        <v>54</v>
      </c>
      <c r="C13026" s="10" t="s">
        <v>36</v>
      </c>
      <c r="D13026" s="10" t="s">
        <v>59</v>
      </c>
      <c r="E13026" s="36" t="s">
        <v>20</v>
      </c>
      <c r="F13026" s="16" t="s">
        <v>15</v>
      </c>
      <c r="G13026" s="12">
        <v>42551</v>
      </c>
      <c r="H13026" s="13">
        <v>7</v>
      </c>
      <c r="I13026" s="70">
        <v>0.18767731516552685</v>
      </c>
      <c r="J13026" s="70">
        <v>0.56824842859193725</v>
      </c>
      <c r="K13026" s="70">
        <f t="shared" si="1367"/>
        <v>9.6446899130441771E-2</v>
      </c>
      <c r="L13026" s="65">
        <v>0</v>
      </c>
      <c r="M13026" s="63">
        <v>0</v>
      </c>
    </row>
    <row r="13027" spans="1:13" ht="15" customHeight="1">
      <c r="A13027" s="33">
        <v>41912</v>
      </c>
      <c r="B13027" s="12" t="s">
        <v>54</v>
      </c>
      <c r="C13027" s="10" t="s">
        <v>36</v>
      </c>
      <c r="D13027" s="10" t="s">
        <v>59</v>
      </c>
      <c r="E13027" s="36" t="s">
        <v>20</v>
      </c>
      <c r="F13027" s="16" t="s">
        <v>15</v>
      </c>
      <c r="G13027" s="12">
        <v>42643</v>
      </c>
      <c r="H13027" s="13">
        <v>8</v>
      </c>
      <c r="I13027" s="70">
        <v>0.18767731516552685</v>
      </c>
      <c r="J13027" s="70">
        <v>0.47701801255683762</v>
      </c>
      <c r="K13027" s="70">
        <f t="shared" si="1367"/>
        <v>9.6446899130427227E-2</v>
      </c>
      <c r="L13027" s="65">
        <v>0</v>
      </c>
      <c r="M13027" s="63">
        <v>0</v>
      </c>
    </row>
    <row r="13028" spans="1:13" ht="15" customHeight="1">
      <c r="A13028" s="33">
        <v>41912</v>
      </c>
      <c r="B13028" s="12" t="s">
        <v>54</v>
      </c>
      <c r="C13028" s="10" t="s">
        <v>36</v>
      </c>
      <c r="D13028" s="10" t="s">
        <v>59</v>
      </c>
      <c r="E13028" s="36" t="s">
        <v>20</v>
      </c>
      <c r="F13028" s="16" t="s">
        <v>15</v>
      </c>
      <c r="G13028" s="12">
        <v>42735</v>
      </c>
      <c r="H13028" s="13">
        <v>9</v>
      </c>
      <c r="I13028" s="70">
        <v>0.18767731516552685</v>
      </c>
      <c r="J13028" s="70">
        <v>0.38578759652175248</v>
      </c>
      <c r="K13028" s="70">
        <f t="shared" si="1367"/>
        <v>9.6446899130441716E-2</v>
      </c>
      <c r="L13028" s="65">
        <v>0</v>
      </c>
      <c r="M13028" s="63">
        <v>0</v>
      </c>
    </row>
    <row r="13029" spans="1:13" ht="15" customHeight="1">
      <c r="A13029" s="33">
        <v>41912</v>
      </c>
      <c r="B13029" s="12" t="s">
        <v>54</v>
      </c>
      <c r="C13029" s="10" t="s">
        <v>36</v>
      </c>
      <c r="D13029" s="10" t="s">
        <v>59</v>
      </c>
      <c r="E13029" s="36" t="s">
        <v>20</v>
      </c>
      <c r="F13029" s="16" t="s">
        <v>15</v>
      </c>
      <c r="G13029" s="12">
        <v>42825</v>
      </c>
      <c r="H13029" s="13">
        <v>10</v>
      </c>
      <c r="I13029" s="70">
        <v>9.6446899130438121E-2</v>
      </c>
      <c r="J13029" s="70">
        <v>0.38578759652175248</v>
      </c>
      <c r="K13029" s="70">
        <f t="shared" si="1367"/>
        <v>9.6446899130438121E-2</v>
      </c>
      <c r="L13029" s="65">
        <v>0</v>
      </c>
      <c r="M13029" s="63">
        <v>0</v>
      </c>
    </row>
    <row r="13030" spans="1:13" ht="15" customHeight="1">
      <c r="A13030" s="33">
        <v>41912</v>
      </c>
      <c r="B13030" s="12" t="s">
        <v>54</v>
      </c>
      <c r="C13030" s="10" t="s">
        <v>36</v>
      </c>
      <c r="D13030" s="10" t="s">
        <v>59</v>
      </c>
      <c r="E13030" s="36" t="s">
        <v>20</v>
      </c>
      <c r="F13030" s="16" t="s">
        <v>15</v>
      </c>
      <c r="G13030" s="12">
        <v>42916</v>
      </c>
      <c r="H13030" s="13">
        <v>11</v>
      </c>
      <c r="I13030" s="70">
        <v>9.6446899130438121E-2</v>
      </c>
      <c r="J13030" s="70">
        <v>0.38578759652175248</v>
      </c>
      <c r="K13030" s="70">
        <f t="shared" si="1367"/>
        <v>9.6446899130438121E-2</v>
      </c>
      <c r="L13030" s="65">
        <v>0</v>
      </c>
      <c r="M13030" s="63">
        <v>0</v>
      </c>
    </row>
    <row r="13031" spans="1:13" ht="15" customHeight="1">
      <c r="A13031" s="33">
        <v>41912</v>
      </c>
      <c r="B13031" s="12" t="s">
        <v>54</v>
      </c>
      <c r="C13031" s="10" t="s">
        <v>36</v>
      </c>
      <c r="D13031" s="10" t="s">
        <v>59</v>
      </c>
      <c r="E13031" s="36" t="s">
        <v>20</v>
      </c>
      <c r="F13031" s="16" t="s">
        <v>15</v>
      </c>
      <c r="G13031" s="12">
        <v>43008</v>
      </c>
      <c r="H13031" s="13">
        <v>12</v>
      </c>
      <c r="I13031" s="70">
        <v>9.6446899130438121E-2</v>
      </c>
      <c r="J13031" s="70">
        <v>0.385787596521738</v>
      </c>
      <c r="K13031" s="70">
        <f t="shared" si="1367"/>
        <v>9.6446899130423633E-2</v>
      </c>
      <c r="L13031" s="65">
        <v>0</v>
      </c>
      <c r="M13031" s="63">
        <v>0</v>
      </c>
    </row>
    <row r="13032" spans="1:13" ht="15" customHeight="1">
      <c r="A13032" s="33">
        <v>41912</v>
      </c>
      <c r="B13032" s="12" t="s">
        <v>54</v>
      </c>
      <c r="C13032" s="10" t="s">
        <v>36</v>
      </c>
      <c r="D13032" s="10" t="s">
        <v>59</v>
      </c>
      <c r="E13032" s="36" t="s">
        <v>20</v>
      </c>
      <c r="F13032" s="16" t="s">
        <v>15</v>
      </c>
      <c r="G13032" s="12">
        <v>43100</v>
      </c>
      <c r="H13032" s="13">
        <v>13</v>
      </c>
      <c r="I13032" s="70">
        <v>9.6446899130438121E-2</v>
      </c>
      <c r="J13032" s="70">
        <v>0.38578759652175248</v>
      </c>
      <c r="K13032" s="70">
        <f t="shared" si="1367"/>
        <v>9.644689913045261E-2</v>
      </c>
      <c r="L13032" s="65">
        <v>0</v>
      </c>
      <c r="M13032" s="63">
        <v>0</v>
      </c>
    </row>
    <row r="13033" spans="1:13" ht="15" customHeight="1">
      <c r="A13033" s="33">
        <v>41912</v>
      </c>
      <c r="B13033" s="12" t="s">
        <v>54</v>
      </c>
      <c r="C13033" s="10" t="s">
        <v>36</v>
      </c>
      <c r="D13033" s="10" t="s">
        <v>59</v>
      </c>
      <c r="E13033" s="36" t="s">
        <v>20</v>
      </c>
      <c r="F13033" s="16" t="s">
        <v>15</v>
      </c>
      <c r="G13033" s="12">
        <v>43190</v>
      </c>
      <c r="H13033" s="13">
        <v>14</v>
      </c>
      <c r="I13033" s="70">
        <v>9.6446899130438121E-2</v>
      </c>
      <c r="J13033" s="70">
        <v>0.385787596521738</v>
      </c>
      <c r="K13033" s="70">
        <f t="shared" si="1367"/>
        <v>9.6446899130423633E-2</v>
      </c>
      <c r="L13033" s="65">
        <v>0</v>
      </c>
      <c r="M13033" s="63">
        <v>0</v>
      </c>
    </row>
    <row r="13034" spans="1:13" ht="15" customHeight="1">
      <c r="A13034" s="33">
        <v>41912</v>
      </c>
      <c r="B13034" s="12" t="s">
        <v>54</v>
      </c>
      <c r="C13034" s="10" t="s">
        <v>36</v>
      </c>
      <c r="D13034" s="10" t="s">
        <v>59</v>
      </c>
      <c r="E13034" s="36" t="s">
        <v>20</v>
      </c>
      <c r="F13034" s="16" t="s">
        <v>15</v>
      </c>
      <c r="G13034" s="12">
        <v>43281</v>
      </c>
      <c r="H13034" s="13">
        <v>15</v>
      </c>
      <c r="I13034" s="70">
        <v>9.6446899130438121E-2</v>
      </c>
      <c r="J13034" s="70">
        <v>0.38578759652175248</v>
      </c>
      <c r="K13034" s="70">
        <f t="shared" si="1367"/>
        <v>9.644689913045261E-2</v>
      </c>
      <c r="L13034" s="65">
        <v>0</v>
      </c>
      <c r="M13034" s="63">
        <v>0</v>
      </c>
    </row>
    <row r="13035" spans="1:13" ht="15" customHeight="1">
      <c r="A13035" s="33">
        <v>41912</v>
      </c>
      <c r="B13035" s="12" t="s">
        <v>54</v>
      </c>
      <c r="C13035" s="10" t="s">
        <v>36</v>
      </c>
      <c r="D13035" s="10" t="s">
        <v>59</v>
      </c>
      <c r="E13035" s="36" t="s">
        <v>20</v>
      </c>
      <c r="F13035" s="16" t="s">
        <v>15</v>
      </c>
      <c r="G13035" s="12">
        <v>43373</v>
      </c>
      <c r="H13035" s="13">
        <v>16</v>
      </c>
      <c r="I13035" s="70">
        <v>9.6446899130438121E-2</v>
      </c>
      <c r="J13035" s="70">
        <v>0.38578759652175248</v>
      </c>
      <c r="K13035" s="70">
        <f t="shared" si="1367"/>
        <v>9.6446899130438121E-2</v>
      </c>
      <c r="L13035" s="65">
        <v>0</v>
      </c>
      <c r="M13035" s="63">
        <v>0</v>
      </c>
    </row>
    <row r="13036" spans="1:13" ht="15" customHeight="1">
      <c r="A13036" s="33">
        <v>41912</v>
      </c>
      <c r="B13036" s="12" t="s">
        <v>54</v>
      </c>
      <c r="C13036" s="10" t="s">
        <v>36</v>
      </c>
      <c r="D13036" s="10" t="s">
        <v>59</v>
      </c>
      <c r="E13036" s="36" t="s">
        <v>20</v>
      </c>
      <c r="F13036" s="16" t="s">
        <v>15</v>
      </c>
      <c r="G13036" s="12">
        <v>43465</v>
      </c>
      <c r="H13036" s="13">
        <v>17</v>
      </c>
      <c r="I13036" s="70">
        <v>9.6446899130438121E-2</v>
      </c>
      <c r="J13036" s="70">
        <v>0.38578759652175248</v>
      </c>
      <c r="K13036" s="70">
        <f t="shared" si="1367"/>
        <v>9.6446899130438121E-2</v>
      </c>
      <c r="L13036" s="65">
        <v>0</v>
      </c>
      <c r="M13036" s="63">
        <v>0</v>
      </c>
    </row>
    <row r="13037" spans="1:13" ht="15" customHeight="1">
      <c r="A13037" s="33">
        <v>41912</v>
      </c>
      <c r="B13037" s="12" t="s">
        <v>54</v>
      </c>
      <c r="C13037" s="10" t="s">
        <v>36</v>
      </c>
      <c r="D13037" s="10" t="s">
        <v>59</v>
      </c>
      <c r="E13037" s="36" t="s">
        <v>20</v>
      </c>
      <c r="F13037" s="16" t="s">
        <v>15</v>
      </c>
      <c r="G13037" s="12">
        <v>43555</v>
      </c>
      <c r="H13037" s="13">
        <v>18</v>
      </c>
      <c r="I13037" s="70">
        <v>9.6446899130438121E-2</v>
      </c>
      <c r="J13037" s="70">
        <v>0.38578759652175248</v>
      </c>
      <c r="K13037" s="70">
        <f t="shared" si="1367"/>
        <v>9.6446899130438121E-2</v>
      </c>
      <c r="L13037" s="65">
        <v>0</v>
      </c>
      <c r="M13037" s="63">
        <v>0</v>
      </c>
    </row>
    <row r="13038" spans="1:13" ht="15" customHeight="1">
      <c r="A13038" s="33">
        <v>41912</v>
      </c>
      <c r="B13038" s="12" t="s">
        <v>54</v>
      </c>
      <c r="C13038" s="10" t="s">
        <v>36</v>
      </c>
      <c r="D13038" s="10" t="s">
        <v>59</v>
      </c>
      <c r="E13038" s="36" t="s">
        <v>20</v>
      </c>
      <c r="F13038" s="16" t="s">
        <v>15</v>
      </c>
      <c r="G13038" s="12">
        <v>43646</v>
      </c>
      <c r="H13038" s="13">
        <v>19</v>
      </c>
      <c r="I13038" s="70">
        <v>9.6446899130438121E-2</v>
      </c>
      <c r="J13038" s="70">
        <v>0.38578759652175248</v>
      </c>
      <c r="K13038" s="70">
        <f t="shared" si="1367"/>
        <v>9.6446899130438121E-2</v>
      </c>
      <c r="L13038" s="65">
        <v>0</v>
      </c>
      <c r="M13038" s="63">
        <v>0</v>
      </c>
    </row>
    <row r="13039" spans="1:13" ht="15" customHeight="1">
      <c r="A13039" s="33">
        <v>41912</v>
      </c>
      <c r="B13039" s="12" t="s">
        <v>54</v>
      </c>
      <c r="C13039" s="10" t="s">
        <v>36</v>
      </c>
      <c r="D13039" s="10" t="s">
        <v>59</v>
      </c>
      <c r="E13039" s="36" t="s">
        <v>20</v>
      </c>
      <c r="F13039" s="16" t="s">
        <v>15</v>
      </c>
      <c r="G13039" s="12">
        <v>43738</v>
      </c>
      <c r="H13039" s="13">
        <v>20</v>
      </c>
      <c r="I13039" s="70">
        <v>9.6446899130438121E-2</v>
      </c>
      <c r="J13039" s="70">
        <v>0.38578759652175248</v>
      </c>
      <c r="K13039" s="70">
        <f t="shared" si="1367"/>
        <v>9.6446899130438121E-2</v>
      </c>
      <c r="L13039" s="65">
        <v>0</v>
      </c>
      <c r="M13039" s="63">
        <v>0</v>
      </c>
    </row>
    <row r="13040" spans="1:13" ht="15" customHeight="1">
      <c r="A13040" s="33">
        <v>41912</v>
      </c>
      <c r="B13040" s="12" t="s">
        <v>54</v>
      </c>
      <c r="C13040" s="10" t="s">
        <v>36</v>
      </c>
      <c r="D13040" s="10" t="s">
        <v>59</v>
      </c>
      <c r="E13040" s="36" t="s">
        <v>20</v>
      </c>
      <c r="F13040" s="16" t="s">
        <v>15</v>
      </c>
      <c r="G13040" s="12">
        <v>43830</v>
      </c>
      <c r="H13040" s="13">
        <v>21</v>
      </c>
      <c r="I13040" s="70">
        <v>9.6446899130438121E-2</v>
      </c>
      <c r="J13040" s="70">
        <v>0.38578759652175248</v>
      </c>
      <c r="K13040" s="70">
        <f t="shared" si="1367"/>
        <v>9.6446899130438121E-2</v>
      </c>
      <c r="L13040" s="65">
        <v>0</v>
      </c>
      <c r="M13040" s="63">
        <v>0</v>
      </c>
    </row>
    <row r="13041" spans="1:13" ht="15" customHeight="1">
      <c r="A13041" s="33">
        <v>41912</v>
      </c>
      <c r="B13041" s="12" t="s">
        <v>54</v>
      </c>
      <c r="C13041" s="10" t="s">
        <v>37</v>
      </c>
      <c r="D13041" s="10" t="s">
        <v>59</v>
      </c>
      <c r="E13041" s="16" t="s">
        <v>12</v>
      </c>
      <c r="F13041" s="16" t="s">
        <v>16</v>
      </c>
      <c r="G13041" s="12">
        <v>42004</v>
      </c>
      <c r="H13041" s="13">
        <v>1</v>
      </c>
      <c r="I13041" s="70">
        <v>0.50705655725584586</v>
      </c>
      <c r="J13041" s="70">
        <v>2.0282262290233692</v>
      </c>
      <c r="K13041" s="70">
        <f t="shared" ref="K13041" si="1372">J13041+I13041</f>
        <v>2.5352827862792151</v>
      </c>
      <c r="L13041" s="65">
        <v>0</v>
      </c>
      <c r="M13041" s="63">
        <v>0</v>
      </c>
    </row>
    <row r="13042" spans="1:13" ht="15" customHeight="1">
      <c r="A13042" s="33">
        <v>41912</v>
      </c>
      <c r="B13042" s="12" t="s">
        <v>54</v>
      </c>
      <c r="C13042" s="10" t="s">
        <v>37</v>
      </c>
      <c r="D13042" s="10" t="s">
        <v>59</v>
      </c>
      <c r="E13042" s="16" t="s">
        <v>12</v>
      </c>
      <c r="F13042" s="16" t="s">
        <v>16</v>
      </c>
      <c r="G13042" s="12">
        <v>42094</v>
      </c>
      <c r="H13042" s="13">
        <v>2</v>
      </c>
      <c r="I13042" s="70">
        <v>0.50705655725584586</v>
      </c>
      <c r="J13042" s="70">
        <v>2.0282262290233692</v>
      </c>
      <c r="K13042" s="70">
        <f t="shared" ref="K13042:K13103" si="1373">J13042-J13041+I13042</f>
        <v>0.50705655725584586</v>
      </c>
      <c r="L13042" s="65">
        <v>0</v>
      </c>
      <c r="M13042" s="63">
        <v>0</v>
      </c>
    </row>
    <row r="13043" spans="1:13" ht="15" customHeight="1">
      <c r="A13043" s="33">
        <v>41912</v>
      </c>
      <c r="B13043" s="12" t="s">
        <v>54</v>
      </c>
      <c r="C13043" s="10" t="s">
        <v>37</v>
      </c>
      <c r="D13043" s="10" t="s">
        <v>59</v>
      </c>
      <c r="E13043" s="16" t="s">
        <v>12</v>
      </c>
      <c r="F13043" s="16" t="s">
        <v>16</v>
      </c>
      <c r="G13043" s="12">
        <v>42185</v>
      </c>
      <c r="H13043" s="13">
        <v>3</v>
      </c>
      <c r="I13043" s="70">
        <v>0.50705655725584231</v>
      </c>
      <c r="J13043" s="70">
        <v>2.0282262290233692</v>
      </c>
      <c r="K13043" s="70">
        <f t="shared" si="1373"/>
        <v>0.50705655725584231</v>
      </c>
      <c r="L13043" s="65">
        <v>0</v>
      </c>
      <c r="M13043" s="63">
        <v>0</v>
      </c>
    </row>
    <row r="13044" spans="1:13" ht="15" customHeight="1">
      <c r="A13044" s="33">
        <v>41912</v>
      </c>
      <c r="B13044" s="12" t="s">
        <v>54</v>
      </c>
      <c r="C13044" s="10" t="s">
        <v>37</v>
      </c>
      <c r="D13044" s="10" t="s">
        <v>59</v>
      </c>
      <c r="E13044" s="16" t="s">
        <v>12</v>
      </c>
      <c r="F13044" s="16" t="s">
        <v>16</v>
      </c>
      <c r="G13044" s="12">
        <v>42277</v>
      </c>
      <c r="H13044" s="13">
        <v>4</v>
      </c>
      <c r="I13044" s="70">
        <v>0.50705655725584231</v>
      </c>
      <c r="J13044" s="70">
        <v>2.0282262290233417</v>
      </c>
      <c r="K13044" s="70">
        <f t="shared" si="1373"/>
        <v>0.50705655725581478</v>
      </c>
      <c r="L13044" s="65">
        <v>0</v>
      </c>
      <c r="M13044" s="63">
        <v>0</v>
      </c>
    </row>
    <row r="13045" spans="1:13" ht="15" customHeight="1">
      <c r="A13045" s="33">
        <v>41912</v>
      </c>
      <c r="B13045" s="12" t="s">
        <v>54</v>
      </c>
      <c r="C13045" s="10" t="s">
        <v>37</v>
      </c>
      <c r="D13045" s="10" t="s">
        <v>59</v>
      </c>
      <c r="E13045" s="16" t="s">
        <v>12</v>
      </c>
      <c r="F13045" s="16" t="s">
        <v>16</v>
      </c>
      <c r="G13045" s="12">
        <v>42369</v>
      </c>
      <c r="H13045" s="13">
        <v>5</v>
      </c>
      <c r="I13045" s="70">
        <v>0.50705655725584231</v>
      </c>
      <c r="J13045" s="70">
        <v>2.0282262290233692</v>
      </c>
      <c r="K13045" s="70">
        <f t="shared" si="1373"/>
        <v>0.50705655725586984</v>
      </c>
      <c r="L13045" s="65">
        <v>0</v>
      </c>
      <c r="M13045" s="63">
        <v>0</v>
      </c>
    </row>
    <row r="13046" spans="1:13" ht="15" customHeight="1">
      <c r="A13046" s="33">
        <v>41912</v>
      </c>
      <c r="B13046" s="12" t="s">
        <v>54</v>
      </c>
      <c r="C13046" s="10" t="s">
        <v>37</v>
      </c>
      <c r="D13046" s="10" t="s">
        <v>59</v>
      </c>
      <c r="E13046" s="16" t="s">
        <v>12</v>
      </c>
      <c r="F13046" s="16" t="s">
        <v>16</v>
      </c>
      <c r="G13046" s="12">
        <v>42460</v>
      </c>
      <c r="H13046" s="13">
        <v>6</v>
      </c>
      <c r="I13046" s="70">
        <v>0.50705655725584231</v>
      </c>
      <c r="J13046" s="70">
        <v>1.8189353504237931</v>
      </c>
      <c r="K13046" s="70">
        <f t="shared" si="1373"/>
        <v>0.29776567865626613</v>
      </c>
      <c r="L13046" s="65">
        <v>0</v>
      </c>
      <c r="M13046" s="63">
        <v>0</v>
      </c>
    </row>
    <row r="13047" spans="1:13" ht="15" customHeight="1">
      <c r="A13047" s="33">
        <v>41912</v>
      </c>
      <c r="B13047" s="12" t="s">
        <v>54</v>
      </c>
      <c r="C13047" s="10" t="s">
        <v>37</v>
      </c>
      <c r="D13047" s="10" t="s">
        <v>59</v>
      </c>
      <c r="E13047" s="16" t="s">
        <v>12</v>
      </c>
      <c r="F13047" s="16" t="s">
        <v>16</v>
      </c>
      <c r="G13047" s="12">
        <v>42551</v>
      </c>
      <c r="H13047" s="13">
        <v>7</v>
      </c>
      <c r="I13047" s="70">
        <v>0.50705655725584231</v>
      </c>
      <c r="J13047" s="70">
        <v>1.6096444718241611</v>
      </c>
      <c r="K13047" s="70">
        <f t="shared" si="1373"/>
        <v>0.2977656786562104</v>
      </c>
      <c r="L13047" s="65">
        <v>0</v>
      </c>
      <c r="M13047" s="63">
        <v>0</v>
      </c>
    </row>
    <row r="13048" spans="1:13" ht="15" customHeight="1">
      <c r="A13048" s="33">
        <v>41912</v>
      </c>
      <c r="B13048" s="12" t="s">
        <v>54</v>
      </c>
      <c r="C13048" s="10" t="s">
        <v>37</v>
      </c>
      <c r="D13048" s="10" t="s">
        <v>59</v>
      </c>
      <c r="E13048" s="16" t="s">
        <v>12</v>
      </c>
      <c r="F13048" s="16" t="s">
        <v>16</v>
      </c>
      <c r="G13048" s="12">
        <v>42643</v>
      </c>
      <c r="H13048" s="13">
        <v>8</v>
      </c>
      <c r="I13048" s="70">
        <v>0.50705655725584231</v>
      </c>
      <c r="J13048" s="70">
        <v>1.4003535932246125</v>
      </c>
      <c r="K13048" s="70">
        <f t="shared" si="1373"/>
        <v>0.29776567865629366</v>
      </c>
      <c r="L13048" s="65">
        <v>0</v>
      </c>
      <c r="M13048" s="63">
        <v>0</v>
      </c>
    </row>
    <row r="13049" spans="1:13" ht="15" customHeight="1">
      <c r="A13049" s="33">
        <v>41912</v>
      </c>
      <c r="B13049" s="12" t="s">
        <v>54</v>
      </c>
      <c r="C13049" s="10" t="s">
        <v>37</v>
      </c>
      <c r="D13049" s="10" t="s">
        <v>59</v>
      </c>
      <c r="E13049" s="16" t="s">
        <v>12</v>
      </c>
      <c r="F13049" s="16" t="s">
        <v>16</v>
      </c>
      <c r="G13049" s="12">
        <v>42735</v>
      </c>
      <c r="H13049" s="13">
        <v>9</v>
      </c>
      <c r="I13049" s="70">
        <v>0.50705655725584231</v>
      </c>
      <c r="J13049" s="70">
        <v>1.1910627146249946</v>
      </c>
      <c r="K13049" s="70">
        <f t="shared" si="1373"/>
        <v>0.29776567865622439</v>
      </c>
      <c r="L13049" s="65">
        <v>0</v>
      </c>
      <c r="M13049" s="63">
        <v>0</v>
      </c>
    </row>
    <row r="13050" spans="1:13" ht="15" customHeight="1">
      <c r="A13050" s="33">
        <v>41912</v>
      </c>
      <c r="B13050" s="12" t="s">
        <v>54</v>
      </c>
      <c r="C13050" s="10" t="s">
        <v>37</v>
      </c>
      <c r="D13050" s="10" t="s">
        <v>59</v>
      </c>
      <c r="E13050" s="16" t="s">
        <v>12</v>
      </c>
      <c r="F13050" s="16" t="s">
        <v>16</v>
      </c>
      <c r="G13050" s="12">
        <v>42825</v>
      </c>
      <c r="H13050" s="13">
        <v>10</v>
      </c>
      <c r="I13050" s="70">
        <v>0.29776567865625209</v>
      </c>
      <c r="J13050" s="70">
        <v>1.1910627146249946</v>
      </c>
      <c r="K13050" s="70">
        <f t="shared" si="1373"/>
        <v>0.29776567865625209</v>
      </c>
      <c r="L13050" s="65">
        <v>0</v>
      </c>
      <c r="M13050" s="63">
        <v>0</v>
      </c>
    </row>
    <row r="13051" spans="1:13" ht="15" customHeight="1">
      <c r="A13051" s="33">
        <v>41912</v>
      </c>
      <c r="B13051" s="12" t="s">
        <v>54</v>
      </c>
      <c r="C13051" s="10" t="s">
        <v>37</v>
      </c>
      <c r="D13051" s="10" t="s">
        <v>59</v>
      </c>
      <c r="E13051" s="16" t="s">
        <v>12</v>
      </c>
      <c r="F13051" s="16" t="s">
        <v>16</v>
      </c>
      <c r="G13051" s="12">
        <v>42916</v>
      </c>
      <c r="H13051" s="13">
        <v>11</v>
      </c>
      <c r="I13051" s="70">
        <v>0.29776567865625209</v>
      </c>
      <c r="J13051" s="70">
        <v>1.1910627146250083</v>
      </c>
      <c r="K13051" s="70">
        <f t="shared" si="1373"/>
        <v>0.29776567865626585</v>
      </c>
      <c r="L13051" s="65">
        <v>0</v>
      </c>
      <c r="M13051" s="63">
        <v>0</v>
      </c>
    </row>
    <row r="13052" spans="1:13" ht="15" customHeight="1">
      <c r="A13052" s="33">
        <v>41912</v>
      </c>
      <c r="B13052" s="12" t="s">
        <v>54</v>
      </c>
      <c r="C13052" s="10" t="s">
        <v>37</v>
      </c>
      <c r="D13052" s="10" t="s">
        <v>59</v>
      </c>
      <c r="E13052" s="16" t="s">
        <v>12</v>
      </c>
      <c r="F13052" s="16" t="s">
        <v>16</v>
      </c>
      <c r="G13052" s="12">
        <v>43008</v>
      </c>
      <c r="H13052" s="13">
        <v>12</v>
      </c>
      <c r="I13052" s="70">
        <v>0.29776567865625209</v>
      </c>
      <c r="J13052" s="70">
        <v>1.1910627146250083</v>
      </c>
      <c r="K13052" s="70">
        <f t="shared" si="1373"/>
        <v>0.29776567865625209</v>
      </c>
      <c r="L13052" s="65">
        <v>0</v>
      </c>
      <c r="M13052" s="63">
        <v>0</v>
      </c>
    </row>
    <row r="13053" spans="1:13" ht="15" customHeight="1">
      <c r="A13053" s="33">
        <v>41912</v>
      </c>
      <c r="B13053" s="12" t="s">
        <v>54</v>
      </c>
      <c r="C13053" s="10" t="s">
        <v>37</v>
      </c>
      <c r="D13053" s="10" t="s">
        <v>59</v>
      </c>
      <c r="E13053" s="16" t="s">
        <v>12</v>
      </c>
      <c r="F13053" s="16" t="s">
        <v>16</v>
      </c>
      <c r="G13053" s="12">
        <v>43100</v>
      </c>
      <c r="H13053" s="13">
        <v>13</v>
      </c>
      <c r="I13053" s="70">
        <v>0.29776567865625209</v>
      </c>
      <c r="J13053" s="70">
        <v>1.1910627146250083</v>
      </c>
      <c r="K13053" s="70">
        <f t="shared" si="1373"/>
        <v>0.29776567865625209</v>
      </c>
      <c r="L13053" s="65">
        <v>0</v>
      </c>
      <c r="M13053" s="63">
        <v>0</v>
      </c>
    </row>
    <row r="13054" spans="1:13" ht="15" customHeight="1">
      <c r="A13054" s="33">
        <v>41912</v>
      </c>
      <c r="B13054" s="12" t="s">
        <v>54</v>
      </c>
      <c r="C13054" s="10" t="s">
        <v>37</v>
      </c>
      <c r="D13054" s="10" t="s">
        <v>59</v>
      </c>
      <c r="E13054" s="16" t="s">
        <v>12</v>
      </c>
      <c r="F13054" s="16" t="s">
        <v>16</v>
      </c>
      <c r="G13054" s="12">
        <v>43190</v>
      </c>
      <c r="H13054" s="13">
        <v>14</v>
      </c>
      <c r="I13054" s="70">
        <v>0.29776567865625209</v>
      </c>
      <c r="J13054" s="70">
        <v>1.1910627146250083</v>
      </c>
      <c r="K13054" s="70">
        <f t="shared" si="1373"/>
        <v>0.29776567865625209</v>
      </c>
      <c r="L13054" s="65">
        <v>0</v>
      </c>
      <c r="M13054" s="63">
        <v>0</v>
      </c>
    </row>
    <row r="13055" spans="1:13" ht="15" customHeight="1">
      <c r="A13055" s="33">
        <v>41912</v>
      </c>
      <c r="B13055" s="12" t="s">
        <v>54</v>
      </c>
      <c r="C13055" s="10" t="s">
        <v>37</v>
      </c>
      <c r="D13055" s="10" t="s">
        <v>59</v>
      </c>
      <c r="E13055" s="16" t="s">
        <v>12</v>
      </c>
      <c r="F13055" s="16" t="s">
        <v>16</v>
      </c>
      <c r="G13055" s="12">
        <v>43281</v>
      </c>
      <c r="H13055" s="13">
        <v>15</v>
      </c>
      <c r="I13055" s="70">
        <v>0.29776567865625209</v>
      </c>
      <c r="J13055" s="70">
        <v>1.1910627146250083</v>
      </c>
      <c r="K13055" s="70">
        <f t="shared" si="1373"/>
        <v>0.29776567865625209</v>
      </c>
      <c r="L13055" s="65">
        <v>0</v>
      </c>
      <c r="M13055" s="63">
        <v>0</v>
      </c>
    </row>
    <row r="13056" spans="1:13" ht="15" customHeight="1">
      <c r="A13056" s="33">
        <v>41912</v>
      </c>
      <c r="B13056" s="12" t="s">
        <v>54</v>
      </c>
      <c r="C13056" s="10" t="s">
        <v>37</v>
      </c>
      <c r="D13056" s="10" t="s">
        <v>59</v>
      </c>
      <c r="E13056" s="16" t="s">
        <v>12</v>
      </c>
      <c r="F13056" s="16" t="s">
        <v>16</v>
      </c>
      <c r="G13056" s="12">
        <v>43373</v>
      </c>
      <c r="H13056" s="13">
        <v>16</v>
      </c>
      <c r="I13056" s="70">
        <v>0.29776567865625209</v>
      </c>
      <c r="J13056" s="70">
        <v>1.1910627146249946</v>
      </c>
      <c r="K13056" s="70">
        <f t="shared" si="1373"/>
        <v>0.29776567865623832</v>
      </c>
      <c r="L13056" s="65">
        <v>0</v>
      </c>
      <c r="M13056" s="63">
        <v>0</v>
      </c>
    </row>
    <row r="13057" spans="1:13" ht="15" customHeight="1">
      <c r="A13057" s="33">
        <v>41912</v>
      </c>
      <c r="B13057" s="12" t="s">
        <v>54</v>
      </c>
      <c r="C13057" s="10" t="s">
        <v>37</v>
      </c>
      <c r="D13057" s="10" t="s">
        <v>59</v>
      </c>
      <c r="E13057" s="16" t="s">
        <v>12</v>
      </c>
      <c r="F13057" s="16" t="s">
        <v>16</v>
      </c>
      <c r="G13057" s="12">
        <v>43465</v>
      </c>
      <c r="H13057" s="13">
        <v>17</v>
      </c>
      <c r="I13057" s="70">
        <v>0.29776567865625209</v>
      </c>
      <c r="J13057" s="70">
        <v>1.1910627146250083</v>
      </c>
      <c r="K13057" s="70">
        <f t="shared" si="1373"/>
        <v>0.29776567865626585</v>
      </c>
      <c r="L13057" s="65">
        <v>0</v>
      </c>
      <c r="M13057" s="63">
        <v>0</v>
      </c>
    </row>
    <row r="13058" spans="1:13" ht="15" customHeight="1">
      <c r="A13058" s="33">
        <v>41912</v>
      </c>
      <c r="B13058" s="12" t="s">
        <v>54</v>
      </c>
      <c r="C13058" s="10" t="s">
        <v>37</v>
      </c>
      <c r="D13058" s="10" t="s">
        <v>59</v>
      </c>
      <c r="E13058" s="16" t="s">
        <v>12</v>
      </c>
      <c r="F13058" s="16" t="s">
        <v>16</v>
      </c>
      <c r="G13058" s="12">
        <v>43555</v>
      </c>
      <c r="H13058" s="13">
        <v>18</v>
      </c>
      <c r="I13058" s="70">
        <v>0.29776567865625209</v>
      </c>
      <c r="J13058" s="70">
        <v>1.1910627146250083</v>
      </c>
      <c r="K13058" s="70">
        <f t="shared" si="1373"/>
        <v>0.29776567865625209</v>
      </c>
      <c r="L13058" s="65">
        <v>0</v>
      </c>
      <c r="M13058" s="63">
        <v>0</v>
      </c>
    </row>
    <row r="13059" spans="1:13" ht="15" customHeight="1">
      <c r="A13059" s="33">
        <v>41912</v>
      </c>
      <c r="B13059" s="12" t="s">
        <v>54</v>
      </c>
      <c r="C13059" s="10" t="s">
        <v>37</v>
      </c>
      <c r="D13059" s="10" t="s">
        <v>59</v>
      </c>
      <c r="E13059" s="16" t="s">
        <v>12</v>
      </c>
      <c r="F13059" s="16" t="s">
        <v>16</v>
      </c>
      <c r="G13059" s="12">
        <v>43646</v>
      </c>
      <c r="H13059" s="13">
        <v>19</v>
      </c>
      <c r="I13059" s="70">
        <v>0.29776567865625209</v>
      </c>
      <c r="J13059" s="70">
        <v>1.1910627146250083</v>
      </c>
      <c r="K13059" s="70">
        <f t="shared" si="1373"/>
        <v>0.29776567865625209</v>
      </c>
      <c r="L13059" s="65">
        <v>0</v>
      </c>
      <c r="M13059" s="63">
        <v>0</v>
      </c>
    </row>
    <row r="13060" spans="1:13" ht="15" customHeight="1">
      <c r="A13060" s="33">
        <v>41912</v>
      </c>
      <c r="B13060" s="12" t="s">
        <v>54</v>
      </c>
      <c r="C13060" s="10" t="s">
        <v>37</v>
      </c>
      <c r="D13060" s="10" t="s">
        <v>59</v>
      </c>
      <c r="E13060" s="16" t="s">
        <v>12</v>
      </c>
      <c r="F13060" s="16" t="s">
        <v>16</v>
      </c>
      <c r="G13060" s="12">
        <v>43738</v>
      </c>
      <c r="H13060" s="13">
        <v>20</v>
      </c>
      <c r="I13060" s="70">
        <v>0.29776567865625209</v>
      </c>
      <c r="J13060" s="70">
        <v>1.1910627146250083</v>
      </c>
      <c r="K13060" s="70">
        <f t="shared" si="1373"/>
        <v>0.29776567865625209</v>
      </c>
      <c r="L13060" s="65">
        <v>0</v>
      </c>
      <c r="M13060" s="63">
        <v>0</v>
      </c>
    </row>
    <row r="13061" spans="1:13" ht="15" customHeight="1">
      <c r="A13061" s="33">
        <v>41912</v>
      </c>
      <c r="B13061" s="12" t="s">
        <v>54</v>
      </c>
      <c r="C13061" s="10" t="s">
        <v>37</v>
      </c>
      <c r="D13061" s="10" t="s">
        <v>59</v>
      </c>
      <c r="E13061" s="16" t="s">
        <v>12</v>
      </c>
      <c r="F13061" s="16" t="s">
        <v>16</v>
      </c>
      <c r="G13061" s="12">
        <v>43830</v>
      </c>
      <c r="H13061" s="13">
        <v>21</v>
      </c>
      <c r="I13061" s="70">
        <v>0.29776567865625209</v>
      </c>
      <c r="J13061" s="70">
        <v>1.1910627146250083</v>
      </c>
      <c r="K13061" s="70">
        <f t="shared" si="1373"/>
        <v>0.29776567865625209</v>
      </c>
      <c r="L13061" s="65">
        <v>0</v>
      </c>
      <c r="M13061" s="63">
        <v>0</v>
      </c>
    </row>
    <row r="13062" spans="1:13" ht="15" customHeight="1">
      <c r="A13062" s="33">
        <v>41912</v>
      </c>
      <c r="B13062" s="12" t="s">
        <v>54</v>
      </c>
      <c r="C13062" s="10" t="s">
        <v>37</v>
      </c>
      <c r="D13062" s="10" t="s">
        <v>59</v>
      </c>
      <c r="E13062" s="36" t="s">
        <v>20</v>
      </c>
      <c r="F13062" s="16" t="s">
        <v>15</v>
      </c>
      <c r="G13062" s="12">
        <v>42004</v>
      </c>
      <c r="H13062" s="13">
        <v>1</v>
      </c>
      <c r="I13062" s="70">
        <v>0.52775274326628852</v>
      </c>
      <c r="J13062" s="70">
        <v>2.1110109730651399</v>
      </c>
      <c r="K13062" s="70">
        <f t="shared" ref="K13062" si="1374">J13062+I13062</f>
        <v>2.6387637163314284</v>
      </c>
      <c r="L13062" s="65">
        <v>0</v>
      </c>
      <c r="M13062" s="63">
        <v>0</v>
      </c>
    </row>
    <row r="13063" spans="1:13" ht="15" customHeight="1">
      <c r="A13063" s="33">
        <v>41912</v>
      </c>
      <c r="B13063" s="12" t="s">
        <v>54</v>
      </c>
      <c r="C13063" s="10" t="s">
        <v>37</v>
      </c>
      <c r="D13063" s="10" t="s">
        <v>59</v>
      </c>
      <c r="E13063" s="36" t="s">
        <v>20</v>
      </c>
      <c r="F13063" s="16" t="s">
        <v>15</v>
      </c>
      <c r="G13063" s="12">
        <v>42094</v>
      </c>
      <c r="H13063" s="13">
        <v>2</v>
      </c>
      <c r="I13063" s="70">
        <v>0.52775274326628852</v>
      </c>
      <c r="J13063" s="70">
        <v>2.1110109730651399</v>
      </c>
      <c r="K13063" s="70">
        <f t="shared" ref="K13063" si="1375">J13063-J13062+I13063</f>
        <v>0.52775274326628852</v>
      </c>
      <c r="L13063" s="65">
        <v>0</v>
      </c>
      <c r="M13063" s="63">
        <v>0</v>
      </c>
    </row>
    <row r="13064" spans="1:13" ht="15" customHeight="1">
      <c r="A13064" s="33">
        <v>41912</v>
      </c>
      <c r="B13064" s="12" t="s">
        <v>54</v>
      </c>
      <c r="C13064" s="10" t="s">
        <v>37</v>
      </c>
      <c r="D13064" s="10" t="s">
        <v>59</v>
      </c>
      <c r="E13064" s="36" t="s">
        <v>20</v>
      </c>
      <c r="F13064" s="16" t="s">
        <v>15</v>
      </c>
      <c r="G13064" s="12">
        <v>42185</v>
      </c>
      <c r="H13064" s="13">
        <v>3</v>
      </c>
      <c r="I13064" s="70">
        <v>0.52775274326628496</v>
      </c>
      <c r="J13064" s="70">
        <v>2.1110109730651399</v>
      </c>
      <c r="K13064" s="70">
        <f t="shared" si="1373"/>
        <v>0.52775274326628496</v>
      </c>
      <c r="L13064" s="65">
        <v>0</v>
      </c>
      <c r="M13064" s="63">
        <v>0</v>
      </c>
    </row>
    <row r="13065" spans="1:13" ht="15" customHeight="1">
      <c r="A13065" s="33">
        <v>41912</v>
      </c>
      <c r="B13065" s="12" t="s">
        <v>54</v>
      </c>
      <c r="C13065" s="10" t="s">
        <v>37</v>
      </c>
      <c r="D13065" s="10" t="s">
        <v>59</v>
      </c>
      <c r="E13065" s="36" t="s">
        <v>20</v>
      </c>
      <c r="F13065" s="16" t="s">
        <v>15</v>
      </c>
      <c r="G13065" s="12">
        <v>42277</v>
      </c>
      <c r="H13065" s="13">
        <v>4</v>
      </c>
      <c r="I13065" s="70">
        <v>0.52775274326628496</v>
      </c>
      <c r="J13065" s="70">
        <v>2.1110109730651105</v>
      </c>
      <c r="K13065" s="70">
        <f t="shared" si="1373"/>
        <v>0.52775274326625565</v>
      </c>
      <c r="L13065" s="65">
        <v>0</v>
      </c>
      <c r="M13065" s="63">
        <v>0</v>
      </c>
    </row>
    <row r="13066" spans="1:13" ht="15" customHeight="1">
      <c r="A13066" s="33">
        <v>41912</v>
      </c>
      <c r="B13066" s="12" t="s">
        <v>54</v>
      </c>
      <c r="C13066" s="10" t="s">
        <v>37</v>
      </c>
      <c r="D13066" s="10" t="s">
        <v>59</v>
      </c>
      <c r="E13066" s="36" t="s">
        <v>20</v>
      </c>
      <c r="F13066" s="16" t="s">
        <v>15</v>
      </c>
      <c r="G13066" s="12">
        <v>42369</v>
      </c>
      <c r="H13066" s="13">
        <v>5</v>
      </c>
      <c r="I13066" s="70">
        <v>0.52775274326628496</v>
      </c>
      <c r="J13066" s="70">
        <v>2.1110109730651399</v>
      </c>
      <c r="K13066" s="70">
        <f t="shared" si="1373"/>
        <v>0.52775274326631427</v>
      </c>
      <c r="L13066" s="65">
        <v>0</v>
      </c>
      <c r="M13066" s="63">
        <v>0</v>
      </c>
    </row>
    <row r="13067" spans="1:13" ht="15" customHeight="1">
      <c r="A13067" s="33">
        <v>41912</v>
      </c>
      <c r="B13067" s="12" t="s">
        <v>54</v>
      </c>
      <c r="C13067" s="10" t="s">
        <v>37</v>
      </c>
      <c r="D13067" s="10" t="s">
        <v>59</v>
      </c>
      <c r="E13067" s="36" t="s">
        <v>20</v>
      </c>
      <c r="F13067" s="16" t="s">
        <v>15</v>
      </c>
      <c r="G13067" s="12">
        <v>42460</v>
      </c>
      <c r="H13067" s="13">
        <v>6</v>
      </c>
      <c r="I13067" s="70">
        <v>0.52775274326628496</v>
      </c>
      <c r="J13067" s="70">
        <v>1.8931776096247643</v>
      </c>
      <c r="K13067" s="70">
        <f t="shared" si="1373"/>
        <v>0.30991937982590945</v>
      </c>
      <c r="L13067" s="65">
        <v>0</v>
      </c>
      <c r="M13067" s="63">
        <v>0</v>
      </c>
    </row>
    <row r="13068" spans="1:13" ht="15" customHeight="1">
      <c r="A13068" s="33">
        <v>41912</v>
      </c>
      <c r="B13068" s="12" t="s">
        <v>54</v>
      </c>
      <c r="C13068" s="10" t="s">
        <v>37</v>
      </c>
      <c r="D13068" s="10" t="s">
        <v>59</v>
      </c>
      <c r="E13068" s="36" t="s">
        <v>20</v>
      </c>
      <c r="F13068" s="16" t="s">
        <v>15</v>
      </c>
      <c r="G13068" s="12">
        <v>42551</v>
      </c>
      <c r="H13068" s="13">
        <v>7</v>
      </c>
      <c r="I13068" s="70">
        <v>0.52775274326628496</v>
      </c>
      <c r="J13068" s="70">
        <v>1.6753442461843309</v>
      </c>
      <c r="K13068" s="70">
        <f t="shared" si="1373"/>
        <v>0.30991937982585149</v>
      </c>
      <c r="L13068" s="65">
        <v>0</v>
      </c>
      <c r="M13068" s="63">
        <v>0</v>
      </c>
    </row>
    <row r="13069" spans="1:13" ht="15" customHeight="1">
      <c r="A13069" s="33">
        <v>41912</v>
      </c>
      <c r="B13069" s="12" t="s">
        <v>54</v>
      </c>
      <c r="C13069" s="10" t="s">
        <v>37</v>
      </c>
      <c r="D13069" s="10" t="s">
        <v>59</v>
      </c>
      <c r="E13069" s="36" t="s">
        <v>20</v>
      </c>
      <c r="F13069" s="16" t="s">
        <v>15</v>
      </c>
      <c r="G13069" s="12">
        <v>42643</v>
      </c>
      <c r="H13069" s="13">
        <v>8</v>
      </c>
      <c r="I13069" s="70">
        <v>0.52775274326628496</v>
      </c>
      <c r="J13069" s="70">
        <v>1.4575108827439847</v>
      </c>
      <c r="K13069" s="70">
        <f t="shared" si="1373"/>
        <v>0.30991937982593876</v>
      </c>
      <c r="L13069" s="65">
        <v>0</v>
      </c>
      <c r="M13069" s="63">
        <v>0</v>
      </c>
    </row>
    <row r="13070" spans="1:13" ht="15" customHeight="1">
      <c r="A13070" s="33">
        <v>41912</v>
      </c>
      <c r="B13070" s="12" t="s">
        <v>54</v>
      </c>
      <c r="C13070" s="10" t="s">
        <v>37</v>
      </c>
      <c r="D13070" s="10" t="s">
        <v>59</v>
      </c>
      <c r="E13070" s="36" t="s">
        <v>20</v>
      </c>
      <c r="F13070" s="16" t="s">
        <v>15</v>
      </c>
      <c r="G13070" s="12">
        <v>42735</v>
      </c>
      <c r="H13070" s="13">
        <v>9</v>
      </c>
      <c r="I13070" s="70">
        <v>0.52775274326628496</v>
      </c>
      <c r="J13070" s="70">
        <v>1.2396775193035656</v>
      </c>
      <c r="K13070" s="70">
        <f t="shared" si="1373"/>
        <v>0.30991937982586593</v>
      </c>
      <c r="L13070" s="65">
        <v>0</v>
      </c>
      <c r="M13070" s="63">
        <v>0</v>
      </c>
    </row>
    <row r="13071" spans="1:13" ht="15" customHeight="1">
      <c r="A13071" s="33">
        <v>41912</v>
      </c>
      <c r="B13071" s="12" t="s">
        <v>54</v>
      </c>
      <c r="C13071" s="10" t="s">
        <v>37</v>
      </c>
      <c r="D13071" s="10" t="s">
        <v>59</v>
      </c>
      <c r="E13071" s="36" t="s">
        <v>20</v>
      </c>
      <c r="F13071" s="16" t="s">
        <v>15</v>
      </c>
      <c r="G13071" s="12">
        <v>42825</v>
      </c>
      <c r="H13071" s="13">
        <v>10</v>
      </c>
      <c r="I13071" s="70">
        <v>0.30991937982589507</v>
      </c>
      <c r="J13071" s="70">
        <v>1.2396775193035656</v>
      </c>
      <c r="K13071" s="70">
        <f t="shared" si="1373"/>
        <v>0.30991937982589507</v>
      </c>
      <c r="L13071" s="65">
        <v>0</v>
      </c>
      <c r="M13071" s="63">
        <v>0</v>
      </c>
    </row>
    <row r="13072" spans="1:13" ht="15" customHeight="1">
      <c r="A13072" s="33">
        <v>41912</v>
      </c>
      <c r="B13072" s="12" t="s">
        <v>54</v>
      </c>
      <c r="C13072" s="10" t="s">
        <v>37</v>
      </c>
      <c r="D13072" s="10" t="s">
        <v>59</v>
      </c>
      <c r="E13072" s="36" t="s">
        <v>20</v>
      </c>
      <c r="F13072" s="16" t="s">
        <v>15</v>
      </c>
      <c r="G13072" s="12">
        <v>42916</v>
      </c>
      <c r="H13072" s="13">
        <v>11</v>
      </c>
      <c r="I13072" s="70">
        <v>0.30991937982589507</v>
      </c>
      <c r="J13072" s="70">
        <v>1.2396775193035803</v>
      </c>
      <c r="K13072" s="70">
        <f t="shared" si="1373"/>
        <v>0.30991937982590972</v>
      </c>
      <c r="L13072" s="65">
        <v>0</v>
      </c>
      <c r="M13072" s="63">
        <v>0</v>
      </c>
    </row>
    <row r="13073" spans="1:13" ht="15" customHeight="1">
      <c r="A13073" s="33">
        <v>41912</v>
      </c>
      <c r="B13073" s="12" t="s">
        <v>54</v>
      </c>
      <c r="C13073" s="10" t="s">
        <v>37</v>
      </c>
      <c r="D13073" s="10" t="s">
        <v>59</v>
      </c>
      <c r="E13073" s="36" t="s">
        <v>20</v>
      </c>
      <c r="F13073" s="16" t="s">
        <v>15</v>
      </c>
      <c r="G13073" s="12">
        <v>43008</v>
      </c>
      <c r="H13073" s="13">
        <v>12</v>
      </c>
      <c r="I13073" s="70">
        <v>0.30991937982589507</v>
      </c>
      <c r="J13073" s="70">
        <v>1.2396775193035803</v>
      </c>
      <c r="K13073" s="70">
        <f t="shared" si="1373"/>
        <v>0.30991937982589507</v>
      </c>
      <c r="L13073" s="65">
        <v>0</v>
      </c>
      <c r="M13073" s="63">
        <v>0</v>
      </c>
    </row>
    <row r="13074" spans="1:13" ht="15" customHeight="1">
      <c r="A13074" s="33">
        <v>41912</v>
      </c>
      <c r="B13074" s="12" t="s">
        <v>54</v>
      </c>
      <c r="C13074" s="10" t="s">
        <v>37</v>
      </c>
      <c r="D13074" s="10" t="s">
        <v>59</v>
      </c>
      <c r="E13074" s="36" t="s">
        <v>20</v>
      </c>
      <c r="F13074" s="16" t="s">
        <v>15</v>
      </c>
      <c r="G13074" s="12">
        <v>43100</v>
      </c>
      <c r="H13074" s="13">
        <v>13</v>
      </c>
      <c r="I13074" s="70">
        <v>0.30991937982589507</v>
      </c>
      <c r="J13074" s="70">
        <v>1.2396775193035803</v>
      </c>
      <c r="K13074" s="70">
        <f t="shared" si="1373"/>
        <v>0.30991937982589507</v>
      </c>
      <c r="L13074" s="65">
        <v>0</v>
      </c>
      <c r="M13074" s="63">
        <v>0</v>
      </c>
    </row>
    <row r="13075" spans="1:13" ht="15" customHeight="1">
      <c r="A13075" s="33">
        <v>41912</v>
      </c>
      <c r="B13075" s="12" t="s">
        <v>54</v>
      </c>
      <c r="C13075" s="10" t="s">
        <v>37</v>
      </c>
      <c r="D13075" s="10" t="s">
        <v>59</v>
      </c>
      <c r="E13075" s="36" t="s">
        <v>20</v>
      </c>
      <c r="F13075" s="16" t="s">
        <v>15</v>
      </c>
      <c r="G13075" s="12">
        <v>43190</v>
      </c>
      <c r="H13075" s="13">
        <v>14</v>
      </c>
      <c r="I13075" s="70">
        <v>0.30991937982589507</v>
      </c>
      <c r="J13075" s="70">
        <v>1.2396775193035803</v>
      </c>
      <c r="K13075" s="70">
        <f t="shared" si="1373"/>
        <v>0.30991937982589507</v>
      </c>
      <c r="L13075" s="65">
        <v>0</v>
      </c>
      <c r="M13075" s="63">
        <v>0</v>
      </c>
    </row>
    <row r="13076" spans="1:13" ht="15" customHeight="1">
      <c r="A13076" s="33">
        <v>41912</v>
      </c>
      <c r="B13076" s="12" t="s">
        <v>54</v>
      </c>
      <c r="C13076" s="10" t="s">
        <v>37</v>
      </c>
      <c r="D13076" s="10" t="s">
        <v>59</v>
      </c>
      <c r="E13076" s="36" t="s">
        <v>20</v>
      </c>
      <c r="F13076" s="16" t="s">
        <v>15</v>
      </c>
      <c r="G13076" s="12">
        <v>43281</v>
      </c>
      <c r="H13076" s="13">
        <v>15</v>
      </c>
      <c r="I13076" s="70">
        <v>0.30991937982589507</v>
      </c>
      <c r="J13076" s="70">
        <v>1.2396775193035803</v>
      </c>
      <c r="K13076" s="70">
        <f t="shared" si="1373"/>
        <v>0.30991937982589507</v>
      </c>
      <c r="L13076" s="65">
        <v>0</v>
      </c>
      <c r="M13076" s="63">
        <v>0</v>
      </c>
    </row>
    <row r="13077" spans="1:13" ht="15" customHeight="1">
      <c r="A13077" s="33">
        <v>41912</v>
      </c>
      <c r="B13077" s="12" t="s">
        <v>54</v>
      </c>
      <c r="C13077" s="10" t="s">
        <v>37</v>
      </c>
      <c r="D13077" s="10" t="s">
        <v>59</v>
      </c>
      <c r="E13077" s="36" t="s">
        <v>20</v>
      </c>
      <c r="F13077" s="16" t="s">
        <v>15</v>
      </c>
      <c r="G13077" s="12">
        <v>43373</v>
      </c>
      <c r="H13077" s="13">
        <v>16</v>
      </c>
      <c r="I13077" s="70">
        <v>0.30991937982589507</v>
      </c>
      <c r="J13077" s="70">
        <v>1.2396775193035656</v>
      </c>
      <c r="K13077" s="70">
        <f t="shared" si="1373"/>
        <v>0.30991937982588041</v>
      </c>
      <c r="L13077" s="65">
        <v>0</v>
      </c>
      <c r="M13077" s="63">
        <v>0</v>
      </c>
    </row>
    <row r="13078" spans="1:13" ht="15" customHeight="1">
      <c r="A13078" s="33">
        <v>41912</v>
      </c>
      <c r="B13078" s="12" t="s">
        <v>54</v>
      </c>
      <c r="C13078" s="10" t="s">
        <v>37</v>
      </c>
      <c r="D13078" s="10" t="s">
        <v>59</v>
      </c>
      <c r="E13078" s="36" t="s">
        <v>20</v>
      </c>
      <c r="F13078" s="16" t="s">
        <v>15</v>
      </c>
      <c r="G13078" s="12">
        <v>43465</v>
      </c>
      <c r="H13078" s="13">
        <v>17</v>
      </c>
      <c r="I13078" s="70">
        <v>0.30991937982589507</v>
      </c>
      <c r="J13078" s="70">
        <v>1.2396775193035803</v>
      </c>
      <c r="K13078" s="70">
        <f t="shared" si="1373"/>
        <v>0.30991937982590972</v>
      </c>
      <c r="L13078" s="65">
        <v>0</v>
      </c>
      <c r="M13078" s="63">
        <v>0</v>
      </c>
    </row>
    <row r="13079" spans="1:13" ht="15" customHeight="1">
      <c r="A13079" s="33">
        <v>41912</v>
      </c>
      <c r="B13079" s="12" t="s">
        <v>54</v>
      </c>
      <c r="C13079" s="10" t="s">
        <v>37</v>
      </c>
      <c r="D13079" s="10" t="s">
        <v>59</v>
      </c>
      <c r="E13079" s="36" t="s">
        <v>20</v>
      </c>
      <c r="F13079" s="16" t="s">
        <v>15</v>
      </c>
      <c r="G13079" s="12">
        <v>43555</v>
      </c>
      <c r="H13079" s="13">
        <v>18</v>
      </c>
      <c r="I13079" s="70">
        <v>0.30991937982589507</v>
      </c>
      <c r="J13079" s="70">
        <v>1.2396775193035803</v>
      </c>
      <c r="K13079" s="70">
        <f t="shared" si="1373"/>
        <v>0.30991937982589507</v>
      </c>
      <c r="L13079" s="65">
        <v>0</v>
      </c>
      <c r="M13079" s="63">
        <v>0</v>
      </c>
    </row>
    <row r="13080" spans="1:13" ht="15" customHeight="1">
      <c r="A13080" s="33">
        <v>41912</v>
      </c>
      <c r="B13080" s="12" t="s">
        <v>54</v>
      </c>
      <c r="C13080" s="10" t="s">
        <v>37</v>
      </c>
      <c r="D13080" s="10" t="s">
        <v>59</v>
      </c>
      <c r="E13080" s="36" t="s">
        <v>20</v>
      </c>
      <c r="F13080" s="16" t="s">
        <v>15</v>
      </c>
      <c r="G13080" s="12">
        <v>43646</v>
      </c>
      <c r="H13080" s="13">
        <v>19</v>
      </c>
      <c r="I13080" s="70">
        <v>0.30991937982589507</v>
      </c>
      <c r="J13080" s="70">
        <v>1.2396775193035803</v>
      </c>
      <c r="K13080" s="70">
        <f t="shared" si="1373"/>
        <v>0.30991937982589507</v>
      </c>
      <c r="L13080" s="65">
        <v>0</v>
      </c>
      <c r="M13080" s="63">
        <v>0</v>
      </c>
    </row>
    <row r="13081" spans="1:13" ht="15" customHeight="1">
      <c r="A13081" s="33">
        <v>41912</v>
      </c>
      <c r="B13081" s="12" t="s">
        <v>54</v>
      </c>
      <c r="C13081" s="10" t="s">
        <v>37</v>
      </c>
      <c r="D13081" s="10" t="s">
        <v>59</v>
      </c>
      <c r="E13081" s="36" t="s">
        <v>20</v>
      </c>
      <c r="F13081" s="16" t="s">
        <v>15</v>
      </c>
      <c r="G13081" s="12">
        <v>43738</v>
      </c>
      <c r="H13081" s="13">
        <v>20</v>
      </c>
      <c r="I13081" s="70">
        <v>0.30991937982589507</v>
      </c>
      <c r="J13081" s="70">
        <v>1.2396775193035803</v>
      </c>
      <c r="K13081" s="70">
        <f t="shared" si="1373"/>
        <v>0.30991937982589507</v>
      </c>
      <c r="L13081" s="65">
        <v>0</v>
      </c>
      <c r="M13081" s="63">
        <v>0</v>
      </c>
    </row>
    <row r="13082" spans="1:13" ht="15" customHeight="1">
      <c r="A13082" s="33">
        <v>41912</v>
      </c>
      <c r="B13082" s="12" t="s">
        <v>54</v>
      </c>
      <c r="C13082" s="10" t="s">
        <v>37</v>
      </c>
      <c r="D13082" s="10" t="s">
        <v>59</v>
      </c>
      <c r="E13082" s="36" t="s">
        <v>20</v>
      </c>
      <c r="F13082" s="16" t="s">
        <v>15</v>
      </c>
      <c r="G13082" s="12">
        <v>43830</v>
      </c>
      <c r="H13082" s="13">
        <v>21</v>
      </c>
      <c r="I13082" s="70">
        <v>0.30991937982589507</v>
      </c>
      <c r="J13082" s="70">
        <v>1.2396775193035803</v>
      </c>
      <c r="K13082" s="70">
        <f t="shared" si="1373"/>
        <v>0.30991937982589507</v>
      </c>
      <c r="L13082" s="65">
        <v>0</v>
      </c>
      <c r="M13082" s="63">
        <v>0</v>
      </c>
    </row>
    <row r="13083" spans="1:13" ht="15" customHeight="1">
      <c r="A13083" s="33">
        <v>41912</v>
      </c>
      <c r="B13083" s="12" t="s">
        <v>54</v>
      </c>
      <c r="C13083" s="10" t="s">
        <v>36</v>
      </c>
      <c r="D13083" s="10" t="s">
        <v>60</v>
      </c>
      <c r="E13083" s="16" t="s">
        <v>12</v>
      </c>
      <c r="F13083" s="16" t="s">
        <v>16</v>
      </c>
      <c r="G13083" s="12">
        <v>42004</v>
      </c>
      <c r="H13083" s="13">
        <v>1</v>
      </c>
      <c r="I13083" s="70">
        <v>3.9257539858702943E-2</v>
      </c>
      <c r="J13083" s="70">
        <v>0.15703015943482568</v>
      </c>
      <c r="K13083" s="70">
        <f t="shared" ref="K13083" si="1376">J13083+I13083</f>
        <v>0.19628769929352863</v>
      </c>
      <c r="L13083" s="65">
        <v>0</v>
      </c>
      <c r="M13083" s="63">
        <v>0</v>
      </c>
    </row>
    <row r="13084" spans="1:13" ht="15" customHeight="1">
      <c r="A13084" s="33">
        <v>41912</v>
      </c>
      <c r="B13084" s="12" t="s">
        <v>54</v>
      </c>
      <c r="C13084" s="10" t="s">
        <v>36</v>
      </c>
      <c r="D13084" s="10" t="s">
        <v>60</v>
      </c>
      <c r="E13084" s="16" t="s">
        <v>12</v>
      </c>
      <c r="F13084" s="16" t="s">
        <v>16</v>
      </c>
      <c r="G13084" s="12">
        <v>42094</v>
      </c>
      <c r="H13084" s="13">
        <v>2</v>
      </c>
      <c r="I13084" s="70">
        <v>3.9257539858702943E-2</v>
      </c>
      <c r="J13084" s="70">
        <v>0.15703015943479784</v>
      </c>
      <c r="K13084" s="70">
        <f t="shared" ref="K13084" si="1377">J13084-J13083+I13084</f>
        <v>3.9257539858675104E-2</v>
      </c>
      <c r="L13084" s="65">
        <v>0</v>
      </c>
      <c r="M13084" s="63">
        <v>0</v>
      </c>
    </row>
    <row r="13085" spans="1:13" ht="15" customHeight="1">
      <c r="A13085" s="33">
        <v>41912</v>
      </c>
      <c r="B13085" s="12" t="s">
        <v>54</v>
      </c>
      <c r="C13085" s="10" t="s">
        <v>36</v>
      </c>
      <c r="D13085" s="10" t="s">
        <v>60</v>
      </c>
      <c r="E13085" s="16" t="s">
        <v>12</v>
      </c>
      <c r="F13085" s="16" t="s">
        <v>16</v>
      </c>
      <c r="G13085" s="12">
        <v>42185</v>
      </c>
      <c r="H13085" s="13">
        <v>3</v>
      </c>
      <c r="I13085" s="70">
        <v>3.9257539858702943E-2</v>
      </c>
      <c r="J13085" s="70">
        <v>0.15703015943479784</v>
      </c>
      <c r="K13085" s="70">
        <f t="shared" si="1373"/>
        <v>3.9257539858702943E-2</v>
      </c>
      <c r="L13085" s="65">
        <v>0</v>
      </c>
      <c r="M13085" s="63">
        <v>0</v>
      </c>
    </row>
    <row r="13086" spans="1:13" ht="15" customHeight="1">
      <c r="A13086" s="33">
        <v>41912</v>
      </c>
      <c r="B13086" s="12" t="s">
        <v>54</v>
      </c>
      <c r="C13086" s="10" t="s">
        <v>36</v>
      </c>
      <c r="D13086" s="10" t="s">
        <v>60</v>
      </c>
      <c r="E13086" s="16" t="s">
        <v>12</v>
      </c>
      <c r="F13086" s="16" t="s">
        <v>16</v>
      </c>
      <c r="G13086" s="12">
        <v>42277</v>
      </c>
      <c r="H13086" s="13">
        <v>4</v>
      </c>
      <c r="I13086" s="70">
        <v>3.9257539858702943E-2</v>
      </c>
      <c r="J13086" s="70">
        <v>0.15703015943482568</v>
      </c>
      <c r="K13086" s="70">
        <f t="shared" si="1373"/>
        <v>3.9257539858730782E-2</v>
      </c>
      <c r="L13086" s="65">
        <v>0</v>
      </c>
      <c r="M13086" s="63">
        <v>0</v>
      </c>
    </row>
    <row r="13087" spans="1:13" ht="15" customHeight="1">
      <c r="A13087" s="33">
        <v>41912</v>
      </c>
      <c r="B13087" s="12" t="s">
        <v>54</v>
      </c>
      <c r="C13087" s="10" t="s">
        <v>36</v>
      </c>
      <c r="D13087" s="10" t="s">
        <v>60</v>
      </c>
      <c r="E13087" s="16" t="s">
        <v>12</v>
      </c>
      <c r="F13087" s="16" t="s">
        <v>16</v>
      </c>
      <c r="G13087" s="12">
        <v>42369</v>
      </c>
      <c r="H13087" s="13">
        <v>5</v>
      </c>
      <c r="I13087" s="70">
        <v>3.925753985869946E-2</v>
      </c>
      <c r="J13087" s="70">
        <v>0.15703015943476997</v>
      </c>
      <c r="K13087" s="70">
        <f t="shared" si="1373"/>
        <v>3.9257539858643754E-2</v>
      </c>
      <c r="L13087" s="65">
        <v>0</v>
      </c>
      <c r="M13087" s="63">
        <v>0</v>
      </c>
    </row>
    <row r="13088" spans="1:13" ht="15" customHeight="1">
      <c r="A13088" s="33">
        <v>41912</v>
      </c>
      <c r="B13088" s="12" t="s">
        <v>54</v>
      </c>
      <c r="C13088" s="10" t="s">
        <v>36</v>
      </c>
      <c r="D13088" s="10" t="s">
        <v>60</v>
      </c>
      <c r="E13088" s="16" t="s">
        <v>12</v>
      </c>
      <c r="F13088" s="16" t="s">
        <v>16</v>
      </c>
      <c r="G13088" s="12">
        <v>42460</v>
      </c>
      <c r="H13088" s="13">
        <v>6</v>
      </c>
      <c r="I13088" s="70">
        <v>3.925753985869946E-2</v>
      </c>
      <c r="J13088" s="70">
        <v>0.13243243253218367</v>
      </c>
      <c r="K13088" s="70">
        <f t="shared" si="1373"/>
        <v>1.4659812956113162E-2</v>
      </c>
      <c r="L13088" s="65">
        <v>0</v>
      </c>
      <c r="M13088" s="63">
        <v>0</v>
      </c>
    </row>
    <row r="13089" spans="1:13" ht="15" customHeight="1">
      <c r="A13089" s="33">
        <v>41912</v>
      </c>
      <c r="B13089" s="12" t="s">
        <v>54</v>
      </c>
      <c r="C13089" s="10" t="s">
        <v>36</v>
      </c>
      <c r="D13089" s="10" t="s">
        <v>60</v>
      </c>
      <c r="E13089" s="16" t="s">
        <v>12</v>
      </c>
      <c r="F13089" s="16" t="s">
        <v>16</v>
      </c>
      <c r="G13089" s="12">
        <v>42551</v>
      </c>
      <c r="H13089" s="13">
        <v>7</v>
      </c>
      <c r="I13089" s="70">
        <v>3.925753985869946E-2</v>
      </c>
      <c r="J13089" s="70">
        <v>0.10783470562954164</v>
      </c>
      <c r="K13089" s="70">
        <f t="shared" si="1373"/>
        <v>1.4659812956057429E-2</v>
      </c>
      <c r="L13089" s="65">
        <v>0</v>
      </c>
      <c r="M13089" s="63">
        <v>0</v>
      </c>
    </row>
    <row r="13090" spans="1:13" ht="15" customHeight="1">
      <c r="A13090" s="33">
        <v>41912</v>
      </c>
      <c r="B13090" s="12" t="s">
        <v>54</v>
      </c>
      <c r="C13090" s="10" t="s">
        <v>36</v>
      </c>
      <c r="D13090" s="10" t="s">
        <v>60</v>
      </c>
      <c r="E13090" s="16" t="s">
        <v>12</v>
      </c>
      <c r="F13090" s="16" t="s">
        <v>16</v>
      </c>
      <c r="G13090" s="12">
        <v>42643</v>
      </c>
      <c r="H13090" s="13">
        <v>8</v>
      </c>
      <c r="I13090" s="70">
        <v>3.9257539858702943E-2</v>
      </c>
      <c r="J13090" s="70">
        <v>8.323697872687176E-2</v>
      </c>
      <c r="K13090" s="70">
        <f t="shared" si="1373"/>
        <v>1.465981295603306E-2</v>
      </c>
      <c r="L13090" s="65">
        <v>0</v>
      </c>
      <c r="M13090" s="63">
        <v>0</v>
      </c>
    </row>
    <row r="13091" spans="1:13" ht="15" customHeight="1">
      <c r="A13091" s="33">
        <v>41912</v>
      </c>
      <c r="B13091" s="12" t="s">
        <v>54</v>
      </c>
      <c r="C13091" s="10" t="s">
        <v>36</v>
      </c>
      <c r="D13091" s="10" t="s">
        <v>60</v>
      </c>
      <c r="E13091" s="16" t="s">
        <v>12</v>
      </c>
      <c r="F13091" s="16" t="s">
        <v>16</v>
      </c>
      <c r="G13091" s="12">
        <v>42735</v>
      </c>
      <c r="H13091" s="13">
        <v>9</v>
      </c>
      <c r="I13091" s="70">
        <v>3.9257539858702943E-2</v>
      </c>
      <c r="J13091" s="70">
        <v>5.863925182424367E-2</v>
      </c>
      <c r="K13091" s="70">
        <f t="shared" si="1373"/>
        <v>1.4659812956074852E-2</v>
      </c>
      <c r="L13091" s="65">
        <v>0</v>
      </c>
      <c r="M13091" s="63">
        <v>0</v>
      </c>
    </row>
    <row r="13092" spans="1:13" ht="15" customHeight="1">
      <c r="A13092" s="33">
        <v>41912</v>
      </c>
      <c r="B13092" s="12" t="s">
        <v>54</v>
      </c>
      <c r="C13092" s="10" t="s">
        <v>36</v>
      </c>
      <c r="D13092" s="10" t="s">
        <v>60</v>
      </c>
      <c r="E13092" s="16" t="s">
        <v>12</v>
      </c>
      <c r="F13092" s="16" t="s">
        <v>16</v>
      </c>
      <c r="G13092" s="12">
        <v>42825</v>
      </c>
      <c r="H13092" s="13">
        <v>10</v>
      </c>
      <c r="I13092" s="70">
        <v>1.4659812956060917E-2</v>
      </c>
      <c r="J13092" s="70">
        <v>5.863925182424367E-2</v>
      </c>
      <c r="K13092" s="70">
        <f t="shared" si="1373"/>
        <v>1.4659812956060917E-2</v>
      </c>
      <c r="L13092" s="65">
        <v>0</v>
      </c>
      <c r="M13092" s="63">
        <v>0</v>
      </c>
    </row>
    <row r="13093" spans="1:13" ht="15" customHeight="1">
      <c r="A13093" s="33">
        <v>41912</v>
      </c>
      <c r="B13093" s="12" t="s">
        <v>54</v>
      </c>
      <c r="C13093" s="10" t="s">
        <v>36</v>
      </c>
      <c r="D13093" s="10" t="s">
        <v>60</v>
      </c>
      <c r="E13093" s="16" t="s">
        <v>12</v>
      </c>
      <c r="F13093" s="16" t="s">
        <v>16</v>
      </c>
      <c r="G13093" s="12">
        <v>42916</v>
      </c>
      <c r="H13093" s="13">
        <v>11</v>
      </c>
      <c r="I13093" s="70">
        <v>1.4659812956060917E-2</v>
      </c>
      <c r="J13093" s="70">
        <v>5.863925182424367E-2</v>
      </c>
      <c r="K13093" s="70">
        <f t="shared" si="1373"/>
        <v>1.4659812956060917E-2</v>
      </c>
      <c r="L13093" s="65">
        <v>0</v>
      </c>
      <c r="M13093" s="63">
        <v>0</v>
      </c>
    </row>
    <row r="13094" spans="1:13" ht="15" customHeight="1">
      <c r="A13094" s="33">
        <v>41912</v>
      </c>
      <c r="B13094" s="12" t="s">
        <v>54</v>
      </c>
      <c r="C13094" s="10" t="s">
        <v>36</v>
      </c>
      <c r="D13094" s="10" t="s">
        <v>60</v>
      </c>
      <c r="E13094" s="16" t="s">
        <v>12</v>
      </c>
      <c r="F13094" s="16" t="s">
        <v>16</v>
      </c>
      <c r="G13094" s="12">
        <v>43008</v>
      </c>
      <c r="H13094" s="13">
        <v>12</v>
      </c>
      <c r="I13094" s="70">
        <v>1.4659812956060917E-2</v>
      </c>
      <c r="J13094" s="70">
        <v>5.8639251824229743E-2</v>
      </c>
      <c r="K13094" s="70">
        <f t="shared" si="1373"/>
        <v>1.4659812956046991E-2</v>
      </c>
      <c r="L13094" s="65">
        <v>0</v>
      </c>
      <c r="M13094" s="63">
        <v>0</v>
      </c>
    </row>
    <row r="13095" spans="1:13" ht="15" customHeight="1">
      <c r="A13095" s="33">
        <v>41912</v>
      </c>
      <c r="B13095" s="12" t="s">
        <v>54</v>
      </c>
      <c r="C13095" s="10" t="s">
        <v>36</v>
      </c>
      <c r="D13095" s="10" t="s">
        <v>60</v>
      </c>
      <c r="E13095" s="16" t="s">
        <v>12</v>
      </c>
      <c r="F13095" s="16" t="s">
        <v>16</v>
      </c>
      <c r="G13095" s="12">
        <v>43100</v>
      </c>
      <c r="H13095" s="13">
        <v>13</v>
      </c>
      <c r="I13095" s="70">
        <v>1.4659812956060917E-2</v>
      </c>
      <c r="J13095" s="70">
        <v>5.863925182424367E-2</v>
      </c>
      <c r="K13095" s="70">
        <f t="shared" si="1373"/>
        <v>1.4659812956074844E-2</v>
      </c>
      <c r="L13095" s="65">
        <v>0</v>
      </c>
      <c r="M13095" s="63">
        <v>0</v>
      </c>
    </row>
    <row r="13096" spans="1:13" ht="15" customHeight="1">
      <c r="A13096" s="33">
        <v>41912</v>
      </c>
      <c r="B13096" s="12" t="s">
        <v>54</v>
      </c>
      <c r="C13096" s="10" t="s">
        <v>36</v>
      </c>
      <c r="D13096" s="10" t="s">
        <v>60</v>
      </c>
      <c r="E13096" s="16" t="s">
        <v>12</v>
      </c>
      <c r="F13096" s="16" t="s">
        <v>16</v>
      </c>
      <c r="G13096" s="12">
        <v>43190</v>
      </c>
      <c r="H13096" s="13">
        <v>14</v>
      </c>
      <c r="I13096" s="70">
        <v>1.4659812956060917E-2</v>
      </c>
      <c r="J13096" s="70">
        <v>5.8639251824229743E-2</v>
      </c>
      <c r="K13096" s="70">
        <f t="shared" si="1373"/>
        <v>1.4659812956046991E-2</v>
      </c>
      <c r="L13096" s="65">
        <v>0</v>
      </c>
      <c r="M13096" s="63">
        <v>0</v>
      </c>
    </row>
    <row r="13097" spans="1:13" ht="15" customHeight="1">
      <c r="A13097" s="33">
        <v>41912</v>
      </c>
      <c r="B13097" s="12" t="s">
        <v>54</v>
      </c>
      <c r="C13097" s="10" t="s">
        <v>36</v>
      </c>
      <c r="D13097" s="10" t="s">
        <v>60</v>
      </c>
      <c r="E13097" s="16" t="s">
        <v>12</v>
      </c>
      <c r="F13097" s="16" t="s">
        <v>16</v>
      </c>
      <c r="G13097" s="12">
        <v>43281</v>
      </c>
      <c r="H13097" s="13">
        <v>15</v>
      </c>
      <c r="I13097" s="70">
        <v>1.4659812956060917E-2</v>
      </c>
      <c r="J13097" s="70">
        <v>5.863925182424367E-2</v>
      </c>
      <c r="K13097" s="70">
        <f t="shared" si="1373"/>
        <v>1.4659812956074844E-2</v>
      </c>
      <c r="L13097" s="65">
        <v>0</v>
      </c>
      <c r="M13097" s="63">
        <v>0</v>
      </c>
    </row>
    <row r="13098" spans="1:13" ht="15" customHeight="1">
      <c r="A13098" s="33">
        <v>41912</v>
      </c>
      <c r="B13098" s="12" t="s">
        <v>54</v>
      </c>
      <c r="C13098" s="10" t="s">
        <v>36</v>
      </c>
      <c r="D13098" s="10" t="s">
        <v>60</v>
      </c>
      <c r="E13098" s="16" t="s">
        <v>12</v>
      </c>
      <c r="F13098" s="16" t="s">
        <v>16</v>
      </c>
      <c r="G13098" s="12">
        <v>43373</v>
      </c>
      <c r="H13098" s="13">
        <v>16</v>
      </c>
      <c r="I13098" s="70">
        <v>1.4659812956060917E-2</v>
      </c>
      <c r="J13098" s="70">
        <v>5.863925182424367E-2</v>
      </c>
      <c r="K13098" s="70">
        <f t="shared" si="1373"/>
        <v>1.4659812956060917E-2</v>
      </c>
      <c r="L13098" s="65">
        <v>0</v>
      </c>
      <c r="M13098" s="63">
        <v>0</v>
      </c>
    </row>
    <row r="13099" spans="1:13" ht="15" customHeight="1">
      <c r="A13099" s="33">
        <v>41912</v>
      </c>
      <c r="B13099" s="12" t="s">
        <v>54</v>
      </c>
      <c r="C13099" s="10" t="s">
        <v>36</v>
      </c>
      <c r="D13099" s="10" t="s">
        <v>60</v>
      </c>
      <c r="E13099" s="16" t="s">
        <v>12</v>
      </c>
      <c r="F13099" s="16" t="s">
        <v>16</v>
      </c>
      <c r="G13099" s="12">
        <v>43465</v>
      </c>
      <c r="H13099" s="13">
        <v>17</v>
      </c>
      <c r="I13099" s="70">
        <v>1.4659812956060917E-2</v>
      </c>
      <c r="J13099" s="70">
        <v>5.863925182424367E-2</v>
      </c>
      <c r="K13099" s="70">
        <f t="shared" si="1373"/>
        <v>1.4659812956060917E-2</v>
      </c>
      <c r="L13099" s="65">
        <v>0</v>
      </c>
      <c r="M13099" s="63">
        <v>0</v>
      </c>
    </row>
    <row r="13100" spans="1:13" ht="15" customHeight="1">
      <c r="A13100" s="33">
        <v>41912</v>
      </c>
      <c r="B13100" s="12" t="s">
        <v>54</v>
      </c>
      <c r="C13100" s="10" t="s">
        <v>36</v>
      </c>
      <c r="D13100" s="10" t="s">
        <v>60</v>
      </c>
      <c r="E13100" s="16" t="s">
        <v>12</v>
      </c>
      <c r="F13100" s="16" t="s">
        <v>16</v>
      </c>
      <c r="G13100" s="12">
        <v>43555</v>
      </c>
      <c r="H13100" s="13">
        <v>18</v>
      </c>
      <c r="I13100" s="70">
        <v>1.4659812956060917E-2</v>
      </c>
      <c r="J13100" s="70">
        <v>5.863925182424367E-2</v>
      </c>
      <c r="K13100" s="70">
        <f t="shared" si="1373"/>
        <v>1.4659812956060917E-2</v>
      </c>
      <c r="L13100" s="65">
        <v>0</v>
      </c>
      <c r="M13100" s="63">
        <v>0</v>
      </c>
    </row>
    <row r="13101" spans="1:13" ht="15" customHeight="1">
      <c r="A13101" s="33">
        <v>41912</v>
      </c>
      <c r="B13101" s="12" t="s">
        <v>54</v>
      </c>
      <c r="C13101" s="10" t="s">
        <v>36</v>
      </c>
      <c r="D13101" s="10" t="s">
        <v>60</v>
      </c>
      <c r="E13101" s="16" t="s">
        <v>12</v>
      </c>
      <c r="F13101" s="16" t="s">
        <v>16</v>
      </c>
      <c r="G13101" s="12">
        <v>43646</v>
      </c>
      <c r="H13101" s="13">
        <v>19</v>
      </c>
      <c r="I13101" s="70">
        <v>1.4659812956060917E-2</v>
      </c>
      <c r="J13101" s="70">
        <v>5.863925182424367E-2</v>
      </c>
      <c r="K13101" s="70">
        <f t="shared" si="1373"/>
        <v>1.4659812956060917E-2</v>
      </c>
      <c r="L13101" s="65">
        <v>0</v>
      </c>
      <c r="M13101" s="63">
        <v>0</v>
      </c>
    </row>
    <row r="13102" spans="1:13" ht="15" customHeight="1">
      <c r="A13102" s="33">
        <v>41912</v>
      </c>
      <c r="B13102" s="12" t="s">
        <v>54</v>
      </c>
      <c r="C13102" s="10" t="s">
        <v>36</v>
      </c>
      <c r="D13102" s="10" t="s">
        <v>60</v>
      </c>
      <c r="E13102" s="16" t="s">
        <v>12</v>
      </c>
      <c r="F13102" s="16" t="s">
        <v>16</v>
      </c>
      <c r="G13102" s="12">
        <v>43738</v>
      </c>
      <c r="H13102" s="13">
        <v>20</v>
      </c>
      <c r="I13102" s="70">
        <v>1.4659812956060917E-2</v>
      </c>
      <c r="J13102" s="70">
        <v>5.863925182424367E-2</v>
      </c>
      <c r="K13102" s="70">
        <f t="shared" si="1373"/>
        <v>1.4659812956060917E-2</v>
      </c>
      <c r="L13102" s="65">
        <v>0</v>
      </c>
      <c r="M13102" s="63">
        <v>0</v>
      </c>
    </row>
    <row r="13103" spans="1:13" ht="15" customHeight="1">
      <c r="A13103" s="33">
        <v>41912</v>
      </c>
      <c r="B13103" s="12" t="s">
        <v>54</v>
      </c>
      <c r="C13103" s="10" t="s">
        <v>36</v>
      </c>
      <c r="D13103" s="10" t="s">
        <v>60</v>
      </c>
      <c r="E13103" s="16" t="s">
        <v>12</v>
      </c>
      <c r="F13103" s="16" t="s">
        <v>16</v>
      </c>
      <c r="G13103" s="12">
        <v>43830</v>
      </c>
      <c r="H13103" s="13">
        <v>21</v>
      </c>
      <c r="I13103" s="70">
        <v>1.4659812956060917E-2</v>
      </c>
      <c r="J13103" s="70">
        <v>5.863925182424367E-2</v>
      </c>
      <c r="K13103" s="70">
        <f t="shared" si="1373"/>
        <v>1.4659812956060917E-2</v>
      </c>
      <c r="L13103" s="65">
        <v>0</v>
      </c>
      <c r="M13103" s="63">
        <v>0</v>
      </c>
    </row>
    <row r="13104" spans="1:13" ht="15" customHeight="1">
      <c r="A13104" s="33">
        <v>41912</v>
      </c>
      <c r="B13104" s="12" t="s">
        <v>54</v>
      </c>
      <c r="C13104" s="10" t="s">
        <v>36</v>
      </c>
      <c r="D13104" s="10" t="s">
        <v>60</v>
      </c>
      <c r="E13104" s="36" t="s">
        <v>20</v>
      </c>
      <c r="F13104" s="16" t="s">
        <v>15</v>
      </c>
      <c r="G13104" s="12">
        <v>42004</v>
      </c>
      <c r="H13104" s="13">
        <v>1</v>
      </c>
      <c r="I13104" s="70">
        <v>4.0859888424364284E-2</v>
      </c>
      <c r="J13104" s="70">
        <v>0.16343955369747165</v>
      </c>
      <c r="K13104" s="70">
        <f t="shared" ref="K13104" si="1378">J13104+I13104</f>
        <v>0.20429944212183593</v>
      </c>
      <c r="L13104" s="65">
        <v>0</v>
      </c>
      <c r="M13104" s="63">
        <v>0</v>
      </c>
    </row>
    <row r="13105" spans="1:13" ht="15" customHeight="1">
      <c r="A13105" s="33">
        <v>41912</v>
      </c>
      <c r="B13105" s="12" t="s">
        <v>54</v>
      </c>
      <c r="C13105" s="10" t="s">
        <v>36</v>
      </c>
      <c r="D13105" s="10" t="s">
        <v>60</v>
      </c>
      <c r="E13105" s="36" t="s">
        <v>20</v>
      </c>
      <c r="F13105" s="16" t="s">
        <v>15</v>
      </c>
      <c r="G13105" s="12">
        <v>42094</v>
      </c>
      <c r="H13105" s="13">
        <v>2</v>
      </c>
      <c r="I13105" s="70">
        <v>4.0859888424364284E-2</v>
      </c>
      <c r="J13105" s="70">
        <v>0.16343955369744265</v>
      </c>
      <c r="K13105" s="70">
        <f t="shared" ref="K13105:K13166" si="1379">J13105-J13104+I13105</f>
        <v>4.0859888424335279E-2</v>
      </c>
      <c r="L13105" s="65">
        <v>0</v>
      </c>
      <c r="M13105" s="63">
        <v>0</v>
      </c>
    </row>
    <row r="13106" spans="1:13" ht="15" customHeight="1">
      <c r="A13106" s="33">
        <v>41912</v>
      </c>
      <c r="B13106" s="12" t="s">
        <v>54</v>
      </c>
      <c r="C13106" s="10" t="s">
        <v>36</v>
      </c>
      <c r="D13106" s="10" t="s">
        <v>60</v>
      </c>
      <c r="E13106" s="36" t="s">
        <v>20</v>
      </c>
      <c r="F13106" s="16" t="s">
        <v>15</v>
      </c>
      <c r="G13106" s="12">
        <v>42185</v>
      </c>
      <c r="H13106" s="13">
        <v>3</v>
      </c>
      <c r="I13106" s="70">
        <v>4.0859888424364284E-2</v>
      </c>
      <c r="J13106" s="70">
        <v>0.16343955369744265</v>
      </c>
      <c r="K13106" s="70">
        <f t="shared" si="1379"/>
        <v>4.0859888424364284E-2</v>
      </c>
      <c r="L13106" s="65">
        <v>0</v>
      </c>
      <c r="M13106" s="63">
        <v>0</v>
      </c>
    </row>
    <row r="13107" spans="1:13" ht="15" customHeight="1">
      <c r="A13107" s="33">
        <v>41912</v>
      </c>
      <c r="B13107" s="12" t="s">
        <v>54</v>
      </c>
      <c r="C13107" s="10" t="s">
        <v>36</v>
      </c>
      <c r="D13107" s="10" t="s">
        <v>60</v>
      </c>
      <c r="E13107" s="36" t="s">
        <v>20</v>
      </c>
      <c r="F13107" s="16" t="s">
        <v>15</v>
      </c>
      <c r="G13107" s="12">
        <v>42277</v>
      </c>
      <c r="H13107" s="13">
        <v>4</v>
      </c>
      <c r="I13107" s="70">
        <v>4.0859888424364284E-2</v>
      </c>
      <c r="J13107" s="70">
        <v>0.16343955369747165</v>
      </c>
      <c r="K13107" s="70">
        <f t="shared" si="1379"/>
        <v>4.0859888424393288E-2</v>
      </c>
      <c r="L13107" s="65">
        <v>0</v>
      </c>
      <c r="M13107" s="63">
        <v>0</v>
      </c>
    </row>
    <row r="13108" spans="1:13" ht="15" customHeight="1">
      <c r="A13108" s="33">
        <v>41912</v>
      </c>
      <c r="B13108" s="12" t="s">
        <v>54</v>
      </c>
      <c r="C13108" s="10" t="s">
        <v>36</v>
      </c>
      <c r="D13108" s="10" t="s">
        <v>60</v>
      </c>
      <c r="E13108" s="36" t="s">
        <v>20</v>
      </c>
      <c r="F13108" s="16" t="s">
        <v>15</v>
      </c>
      <c r="G13108" s="12">
        <v>42369</v>
      </c>
      <c r="H13108" s="13">
        <v>5</v>
      </c>
      <c r="I13108" s="70">
        <v>4.0859888424360662E-2</v>
      </c>
      <c r="J13108" s="70">
        <v>0.16343955369741367</v>
      </c>
      <c r="K13108" s="70">
        <f t="shared" si="1379"/>
        <v>4.085988842430268E-2</v>
      </c>
      <c r="L13108" s="65">
        <v>0</v>
      </c>
      <c r="M13108" s="63">
        <v>0</v>
      </c>
    </row>
    <row r="13109" spans="1:13" ht="15" customHeight="1">
      <c r="A13109" s="33">
        <v>41912</v>
      </c>
      <c r="B13109" s="12" t="s">
        <v>54</v>
      </c>
      <c r="C13109" s="10" t="s">
        <v>36</v>
      </c>
      <c r="D13109" s="10" t="s">
        <v>60</v>
      </c>
      <c r="E13109" s="36" t="s">
        <v>20</v>
      </c>
      <c r="F13109" s="16" t="s">
        <v>15</v>
      </c>
      <c r="G13109" s="12">
        <v>42460</v>
      </c>
      <c r="H13109" s="13">
        <v>6</v>
      </c>
      <c r="I13109" s="70">
        <v>4.0859888424360662E-2</v>
      </c>
      <c r="J13109" s="70">
        <v>0.13783783794166055</v>
      </c>
      <c r="K13109" s="70">
        <f t="shared" si="1379"/>
        <v>1.5258172668607538E-2</v>
      </c>
      <c r="L13109" s="65">
        <v>0</v>
      </c>
      <c r="M13109" s="63">
        <v>0</v>
      </c>
    </row>
    <row r="13110" spans="1:13" ht="15" customHeight="1">
      <c r="A13110" s="33">
        <v>41912</v>
      </c>
      <c r="B13110" s="12" t="s">
        <v>54</v>
      </c>
      <c r="C13110" s="10" t="s">
        <v>36</v>
      </c>
      <c r="D13110" s="10" t="s">
        <v>60</v>
      </c>
      <c r="E13110" s="36" t="s">
        <v>20</v>
      </c>
      <c r="F13110" s="16" t="s">
        <v>15</v>
      </c>
      <c r="G13110" s="12">
        <v>42551</v>
      </c>
      <c r="H13110" s="13">
        <v>7</v>
      </c>
      <c r="I13110" s="70">
        <v>4.0859888424360662E-2</v>
      </c>
      <c r="J13110" s="70">
        <v>0.11223612218584947</v>
      </c>
      <c r="K13110" s="70">
        <f t="shared" si="1379"/>
        <v>1.5258172668549584E-2</v>
      </c>
      <c r="L13110" s="65">
        <v>0</v>
      </c>
      <c r="M13110" s="63">
        <v>0</v>
      </c>
    </row>
    <row r="13111" spans="1:13" ht="15" customHeight="1">
      <c r="A13111" s="33">
        <v>41912</v>
      </c>
      <c r="B13111" s="12" t="s">
        <v>54</v>
      </c>
      <c r="C13111" s="10" t="s">
        <v>36</v>
      </c>
      <c r="D13111" s="10" t="s">
        <v>60</v>
      </c>
      <c r="E13111" s="36" t="s">
        <v>20</v>
      </c>
      <c r="F13111" s="16" t="s">
        <v>15</v>
      </c>
      <c r="G13111" s="12">
        <v>42643</v>
      </c>
      <c r="H13111" s="13">
        <v>8</v>
      </c>
      <c r="I13111" s="70">
        <v>4.0859888424364284E-2</v>
      </c>
      <c r="J13111" s="70">
        <v>8.66344064300094E-2</v>
      </c>
      <c r="K13111" s="70">
        <f t="shared" si="1379"/>
        <v>1.5258172668524216E-2</v>
      </c>
      <c r="L13111" s="65">
        <v>0</v>
      </c>
      <c r="M13111" s="63">
        <v>0</v>
      </c>
    </row>
    <row r="13112" spans="1:13" ht="15" customHeight="1">
      <c r="A13112" s="33">
        <v>41912</v>
      </c>
      <c r="B13112" s="12" t="s">
        <v>54</v>
      </c>
      <c r="C13112" s="10" t="s">
        <v>36</v>
      </c>
      <c r="D13112" s="10" t="s">
        <v>60</v>
      </c>
      <c r="E13112" s="36" t="s">
        <v>20</v>
      </c>
      <c r="F13112" s="16" t="s">
        <v>15</v>
      </c>
      <c r="G13112" s="12">
        <v>42735</v>
      </c>
      <c r="H13112" s="13">
        <v>9</v>
      </c>
      <c r="I13112" s="70">
        <v>4.0859888424364284E-2</v>
      </c>
      <c r="J13112" s="70">
        <v>6.1032690674212804E-2</v>
      </c>
      <c r="K13112" s="70">
        <f t="shared" si="1379"/>
        <v>1.5258172668567688E-2</v>
      </c>
      <c r="L13112" s="65">
        <v>0</v>
      </c>
      <c r="M13112" s="63">
        <v>0</v>
      </c>
    </row>
    <row r="13113" spans="1:13" ht="15" customHeight="1">
      <c r="A13113" s="33">
        <v>41912</v>
      </c>
      <c r="B13113" s="12" t="s">
        <v>54</v>
      </c>
      <c r="C13113" s="10" t="s">
        <v>36</v>
      </c>
      <c r="D13113" s="10" t="s">
        <v>60</v>
      </c>
      <c r="E13113" s="36" t="s">
        <v>20</v>
      </c>
      <c r="F13113" s="16" t="s">
        <v>15</v>
      </c>
      <c r="G13113" s="12">
        <v>42825</v>
      </c>
      <c r="H13113" s="13">
        <v>10</v>
      </c>
      <c r="I13113" s="70">
        <v>1.5258172668553201E-2</v>
      </c>
      <c r="J13113" s="70">
        <v>6.1032690674212804E-2</v>
      </c>
      <c r="K13113" s="70">
        <f t="shared" si="1379"/>
        <v>1.5258172668553201E-2</v>
      </c>
      <c r="L13113" s="65">
        <v>0</v>
      </c>
      <c r="M13113" s="63">
        <v>0</v>
      </c>
    </row>
    <row r="13114" spans="1:13" ht="15" customHeight="1">
      <c r="A13114" s="33">
        <v>41912</v>
      </c>
      <c r="B13114" s="12" t="s">
        <v>54</v>
      </c>
      <c r="C13114" s="10" t="s">
        <v>36</v>
      </c>
      <c r="D13114" s="10" t="s">
        <v>60</v>
      </c>
      <c r="E13114" s="36" t="s">
        <v>20</v>
      </c>
      <c r="F13114" s="16" t="s">
        <v>15</v>
      </c>
      <c r="G13114" s="12">
        <v>42916</v>
      </c>
      <c r="H13114" s="13">
        <v>11</v>
      </c>
      <c r="I13114" s="70">
        <v>1.5258172668553201E-2</v>
      </c>
      <c r="J13114" s="70">
        <v>6.1032690674212804E-2</v>
      </c>
      <c r="K13114" s="70">
        <f t="shared" si="1379"/>
        <v>1.5258172668553201E-2</v>
      </c>
      <c r="L13114" s="65">
        <v>0</v>
      </c>
      <c r="M13114" s="63">
        <v>0</v>
      </c>
    </row>
    <row r="13115" spans="1:13" ht="15" customHeight="1">
      <c r="A13115" s="33">
        <v>41912</v>
      </c>
      <c r="B13115" s="12" t="s">
        <v>54</v>
      </c>
      <c r="C13115" s="10" t="s">
        <v>36</v>
      </c>
      <c r="D13115" s="10" t="s">
        <v>60</v>
      </c>
      <c r="E13115" s="36" t="s">
        <v>20</v>
      </c>
      <c r="F13115" s="16" t="s">
        <v>15</v>
      </c>
      <c r="G13115" s="12">
        <v>43008</v>
      </c>
      <c r="H13115" s="13">
        <v>12</v>
      </c>
      <c r="I13115" s="70">
        <v>1.5258172668553201E-2</v>
      </c>
      <c r="J13115" s="70">
        <v>6.1032690674198309E-2</v>
      </c>
      <c r="K13115" s="70">
        <f t="shared" si="1379"/>
        <v>1.5258172668538706E-2</v>
      </c>
      <c r="L13115" s="65">
        <v>0</v>
      </c>
      <c r="M13115" s="63">
        <v>0</v>
      </c>
    </row>
    <row r="13116" spans="1:13" ht="15" customHeight="1">
      <c r="A13116" s="33">
        <v>41912</v>
      </c>
      <c r="B13116" s="12" t="s">
        <v>54</v>
      </c>
      <c r="C13116" s="10" t="s">
        <v>36</v>
      </c>
      <c r="D13116" s="10" t="s">
        <v>60</v>
      </c>
      <c r="E13116" s="36" t="s">
        <v>20</v>
      </c>
      <c r="F13116" s="16" t="s">
        <v>15</v>
      </c>
      <c r="G13116" s="12">
        <v>43100</v>
      </c>
      <c r="H13116" s="13">
        <v>13</v>
      </c>
      <c r="I13116" s="70">
        <v>1.5258172668553201E-2</v>
      </c>
      <c r="J13116" s="70">
        <v>6.1032690674212804E-2</v>
      </c>
      <c r="K13116" s="70">
        <f t="shared" si="1379"/>
        <v>1.5258172668567696E-2</v>
      </c>
      <c r="L13116" s="65">
        <v>0</v>
      </c>
      <c r="M13116" s="63">
        <v>0</v>
      </c>
    </row>
    <row r="13117" spans="1:13" ht="15" customHeight="1">
      <c r="A13117" s="33">
        <v>41912</v>
      </c>
      <c r="B13117" s="12" t="s">
        <v>54</v>
      </c>
      <c r="C13117" s="10" t="s">
        <v>36</v>
      </c>
      <c r="D13117" s="10" t="s">
        <v>60</v>
      </c>
      <c r="E13117" s="36" t="s">
        <v>20</v>
      </c>
      <c r="F13117" s="16" t="s">
        <v>15</v>
      </c>
      <c r="G13117" s="12">
        <v>43190</v>
      </c>
      <c r="H13117" s="13">
        <v>14</v>
      </c>
      <c r="I13117" s="70">
        <v>1.5258172668553201E-2</v>
      </c>
      <c r="J13117" s="70">
        <v>6.1032690674198309E-2</v>
      </c>
      <c r="K13117" s="70">
        <f t="shared" si="1379"/>
        <v>1.5258172668538706E-2</v>
      </c>
      <c r="L13117" s="65">
        <v>0</v>
      </c>
      <c r="M13117" s="63">
        <v>0</v>
      </c>
    </row>
    <row r="13118" spans="1:13" ht="15" customHeight="1">
      <c r="A13118" s="33">
        <v>41912</v>
      </c>
      <c r="B13118" s="12" t="s">
        <v>54</v>
      </c>
      <c r="C13118" s="10" t="s">
        <v>36</v>
      </c>
      <c r="D13118" s="10" t="s">
        <v>60</v>
      </c>
      <c r="E13118" s="36" t="s">
        <v>20</v>
      </c>
      <c r="F13118" s="16" t="s">
        <v>15</v>
      </c>
      <c r="G13118" s="12">
        <v>43281</v>
      </c>
      <c r="H13118" s="13">
        <v>15</v>
      </c>
      <c r="I13118" s="70">
        <v>1.5258172668553201E-2</v>
      </c>
      <c r="J13118" s="70">
        <v>6.1032690674212804E-2</v>
      </c>
      <c r="K13118" s="70">
        <f t="shared" si="1379"/>
        <v>1.5258172668567696E-2</v>
      </c>
      <c r="L13118" s="65">
        <v>0</v>
      </c>
      <c r="M13118" s="63">
        <v>0</v>
      </c>
    </row>
    <row r="13119" spans="1:13" ht="15" customHeight="1">
      <c r="A13119" s="33">
        <v>41912</v>
      </c>
      <c r="B13119" s="12" t="s">
        <v>54</v>
      </c>
      <c r="C13119" s="10" t="s">
        <v>36</v>
      </c>
      <c r="D13119" s="10" t="s">
        <v>60</v>
      </c>
      <c r="E13119" s="36" t="s">
        <v>20</v>
      </c>
      <c r="F13119" s="16" t="s">
        <v>15</v>
      </c>
      <c r="G13119" s="12">
        <v>43373</v>
      </c>
      <c r="H13119" s="13">
        <v>16</v>
      </c>
      <c r="I13119" s="70">
        <v>1.5258172668553201E-2</v>
      </c>
      <c r="J13119" s="70">
        <v>6.1032690674212804E-2</v>
      </c>
      <c r="K13119" s="70">
        <f t="shared" si="1379"/>
        <v>1.5258172668553201E-2</v>
      </c>
      <c r="L13119" s="65">
        <v>0</v>
      </c>
      <c r="M13119" s="63">
        <v>0</v>
      </c>
    </row>
    <row r="13120" spans="1:13" ht="15" customHeight="1">
      <c r="A13120" s="33">
        <v>41912</v>
      </c>
      <c r="B13120" s="12" t="s">
        <v>54</v>
      </c>
      <c r="C13120" s="10" t="s">
        <v>36</v>
      </c>
      <c r="D13120" s="10" t="s">
        <v>60</v>
      </c>
      <c r="E13120" s="36" t="s">
        <v>20</v>
      </c>
      <c r="F13120" s="16" t="s">
        <v>15</v>
      </c>
      <c r="G13120" s="12">
        <v>43465</v>
      </c>
      <c r="H13120" s="13">
        <v>17</v>
      </c>
      <c r="I13120" s="70">
        <v>1.5258172668553201E-2</v>
      </c>
      <c r="J13120" s="70">
        <v>6.1032690674212804E-2</v>
      </c>
      <c r="K13120" s="70">
        <f t="shared" si="1379"/>
        <v>1.5258172668553201E-2</v>
      </c>
      <c r="L13120" s="65">
        <v>0</v>
      </c>
      <c r="M13120" s="63">
        <v>0</v>
      </c>
    </row>
    <row r="13121" spans="1:13" ht="15" customHeight="1">
      <c r="A13121" s="33">
        <v>41912</v>
      </c>
      <c r="B13121" s="12" t="s">
        <v>54</v>
      </c>
      <c r="C13121" s="10" t="s">
        <v>36</v>
      </c>
      <c r="D13121" s="10" t="s">
        <v>60</v>
      </c>
      <c r="E13121" s="36" t="s">
        <v>20</v>
      </c>
      <c r="F13121" s="16" t="s">
        <v>15</v>
      </c>
      <c r="G13121" s="12">
        <v>43555</v>
      </c>
      <c r="H13121" s="13">
        <v>18</v>
      </c>
      <c r="I13121" s="70">
        <v>1.5258172668553201E-2</v>
      </c>
      <c r="J13121" s="70">
        <v>6.1032690674212804E-2</v>
      </c>
      <c r="K13121" s="70">
        <f t="shared" si="1379"/>
        <v>1.5258172668553201E-2</v>
      </c>
      <c r="L13121" s="65">
        <v>0</v>
      </c>
      <c r="M13121" s="63">
        <v>0</v>
      </c>
    </row>
    <row r="13122" spans="1:13" ht="15" customHeight="1">
      <c r="A13122" s="33">
        <v>41912</v>
      </c>
      <c r="B13122" s="12" t="s">
        <v>54</v>
      </c>
      <c r="C13122" s="10" t="s">
        <v>36</v>
      </c>
      <c r="D13122" s="10" t="s">
        <v>60</v>
      </c>
      <c r="E13122" s="36" t="s">
        <v>20</v>
      </c>
      <c r="F13122" s="16" t="s">
        <v>15</v>
      </c>
      <c r="G13122" s="12">
        <v>43646</v>
      </c>
      <c r="H13122" s="13">
        <v>19</v>
      </c>
      <c r="I13122" s="70">
        <v>1.5258172668553201E-2</v>
      </c>
      <c r="J13122" s="70">
        <v>6.1032690674212804E-2</v>
      </c>
      <c r="K13122" s="70">
        <f t="shared" si="1379"/>
        <v>1.5258172668553201E-2</v>
      </c>
      <c r="L13122" s="65">
        <v>0</v>
      </c>
      <c r="M13122" s="63">
        <v>0</v>
      </c>
    </row>
    <row r="13123" spans="1:13" ht="15" customHeight="1">
      <c r="A13123" s="33">
        <v>41912</v>
      </c>
      <c r="B13123" s="12" t="s">
        <v>54</v>
      </c>
      <c r="C13123" s="10" t="s">
        <v>36</v>
      </c>
      <c r="D13123" s="10" t="s">
        <v>60</v>
      </c>
      <c r="E13123" s="36" t="s">
        <v>20</v>
      </c>
      <c r="F13123" s="16" t="s">
        <v>15</v>
      </c>
      <c r="G13123" s="12">
        <v>43738</v>
      </c>
      <c r="H13123" s="13">
        <v>20</v>
      </c>
      <c r="I13123" s="70">
        <v>1.5258172668553201E-2</v>
      </c>
      <c r="J13123" s="70">
        <v>6.1032690674212804E-2</v>
      </c>
      <c r="K13123" s="70">
        <f t="shared" si="1379"/>
        <v>1.5258172668553201E-2</v>
      </c>
      <c r="L13123" s="65">
        <v>0</v>
      </c>
      <c r="M13123" s="63">
        <v>0</v>
      </c>
    </row>
    <row r="13124" spans="1:13" ht="15" customHeight="1">
      <c r="A13124" s="33">
        <v>41912</v>
      </c>
      <c r="B13124" s="12" t="s">
        <v>54</v>
      </c>
      <c r="C13124" s="10" t="s">
        <v>36</v>
      </c>
      <c r="D13124" s="10" t="s">
        <v>60</v>
      </c>
      <c r="E13124" s="36" t="s">
        <v>20</v>
      </c>
      <c r="F13124" s="16" t="s">
        <v>15</v>
      </c>
      <c r="G13124" s="12">
        <v>43830</v>
      </c>
      <c r="H13124" s="13">
        <v>21</v>
      </c>
      <c r="I13124" s="70">
        <v>1.5258172668553201E-2</v>
      </c>
      <c r="J13124" s="70">
        <v>6.1032690674212804E-2</v>
      </c>
      <c r="K13124" s="70">
        <f t="shared" si="1379"/>
        <v>1.5258172668553201E-2</v>
      </c>
      <c r="L13124" s="65">
        <v>0</v>
      </c>
      <c r="M13124" s="63">
        <v>0</v>
      </c>
    </row>
    <row r="13125" spans="1:13" ht="15" customHeight="1">
      <c r="A13125" s="33">
        <v>41912</v>
      </c>
      <c r="B13125" s="12" t="s">
        <v>54</v>
      </c>
      <c r="C13125" s="10" t="s">
        <v>37</v>
      </c>
      <c r="D13125" s="10" t="s">
        <v>60</v>
      </c>
      <c r="E13125" s="16" t="s">
        <v>12</v>
      </c>
      <c r="F13125" s="16" t="s">
        <v>16</v>
      </c>
      <c r="G13125" s="12">
        <v>42004</v>
      </c>
      <c r="H13125" s="13">
        <v>1</v>
      </c>
      <c r="I13125" s="70">
        <v>0.1331970386839621</v>
      </c>
      <c r="J13125" s="70">
        <v>0.53278815473583452</v>
      </c>
      <c r="K13125" s="70">
        <f t="shared" ref="K13125" si="1380">J13125+I13125</f>
        <v>0.66598519341979667</v>
      </c>
      <c r="L13125" s="65">
        <v>0</v>
      </c>
      <c r="M13125" s="63">
        <v>0</v>
      </c>
    </row>
    <row r="13126" spans="1:13" ht="15" customHeight="1">
      <c r="A13126" s="33">
        <v>41912</v>
      </c>
      <c r="B13126" s="12" t="s">
        <v>54</v>
      </c>
      <c r="C13126" s="10" t="s">
        <v>37</v>
      </c>
      <c r="D13126" s="10" t="s">
        <v>60</v>
      </c>
      <c r="E13126" s="16" t="s">
        <v>12</v>
      </c>
      <c r="F13126" s="16" t="s">
        <v>16</v>
      </c>
      <c r="G13126" s="12">
        <v>42094</v>
      </c>
      <c r="H13126" s="13">
        <v>2</v>
      </c>
      <c r="I13126" s="70">
        <v>0.1331970386839621</v>
      </c>
      <c r="J13126" s="70">
        <v>0.53278815473583452</v>
      </c>
      <c r="K13126" s="70">
        <f t="shared" ref="K13126" si="1381">J13126-J13125+I13126</f>
        <v>0.1331970386839621</v>
      </c>
      <c r="L13126" s="65">
        <v>0</v>
      </c>
      <c r="M13126" s="63">
        <v>0</v>
      </c>
    </row>
    <row r="13127" spans="1:13" ht="15" customHeight="1">
      <c r="A13127" s="33">
        <v>41912</v>
      </c>
      <c r="B13127" s="12" t="s">
        <v>54</v>
      </c>
      <c r="C13127" s="10" t="s">
        <v>37</v>
      </c>
      <c r="D13127" s="10" t="s">
        <v>60</v>
      </c>
      <c r="E13127" s="16" t="s">
        <v>12</v>
      </c>
      <c r="F13127" s="16" t="s">
        <v>16</v>
      </c>
      <c r="G13127" s="12">
        <v>42185</v>
      </c>
      <c r="H13127" s="13">
        <v>3</v>
      </c>
      <c r="I13127" s="70">
        <v>0.13319703868395863</v>
      </c>
      <c r="J13127" s="70">
        <v>0.53278815473583452</v>
      </c>
      <c r="K13127" s="70">
        <f t="shared" si="1379"/>
        <v>0.13319703868395863</v>
      </c>
      <c r="L13127" s="65">
        <v>0</v>
      </c>
      <c r="M13127" s="63">
        <v>0</v>
      </c>
    </row>
    <row r="13128" spans="1:13" ht="15" customHeight="1">
      <c r="A13128" s="33">
        <v>41912</v>
      </c>
      <c r="B13128" s="12" t="s">
        <v>54</v>
      </c>
      <c r="C13128" s="10" t="s">
        <v>37</v>
      </c>
      <c r="D13128" s="10" t="s">
        <v>60</v>
      </c>
      <c r="E13128" s="16" t="s">
        <v>12</v>
      </c>
      <c r="F13128" s="16" t="s">
        <v>16</v>
      </c>
      <c r="G13128" s="12">
        <v>42277</v>
      </c>
      <c r="H13128" s="13">
        <v>4</v>
      </c>
      <c r="I13128" s="70">
        <v>0.13319703868395863</v>
      </c>
      <c r="J13128" s="70">
        <v>0.53278815473580665</v>
      </c>
      <c r="K13128" s="70">
        <f t="shared" si="1379"/>
        <v>0.13319703868393076</v>
      </c>
      <c r="L13128" s="65">
        <v>0</v>
      </c>
      <c r="M13128" s="63">
        <v>0</v>
      </c>
    </row>
    <row r="13129" spans="1:13" ht="15" customHeight="1">
      <c r="A13129" s="33">
        <v>41912</v>
      </c>
      <c r="B13129" s="12" t="s">
        <v>54</v>
      </c>
      <c r="C13129" s="10" t="s">
        <v>37</v>
      </c>
      <c r="D13129" s="10" t="s">
        <v>60</v>
      </c>
      <c r="E13129" s="16" t="s">
        <v>12</v>
      </c>
      <c r="F13129" s="16" t="s">
        <v>16</v>
      </c>
      <c r="G13129" s="12">
        <v>42369</v>
      </c>
      <c r="H13129" s="13">
        <v>5</v>
      </c>
      <c r="I13129" s="70">
        <v>0.13319703868395863</v>
      </c>
      <c r="J13129" s="70">
        <v>0.53278815473583452</v>
      </c>
      <c r="K13129" s="70">
        <f t="shared" si="1379"/>
        <v>0.1331970386839865</v>
      </c>
      <c r="L13129" s="65">
        <v>0</v>
      </c>
      <c r="M13129" s="63">
        <v>0</v>
      </c>
    </row>
    <row r="13130" spans="1:13" ht="15" customHeight="1">
      <c r="A13130" s="33">
        <v>41912</v>
      </c>
      <c r="B13130" s="12" t="s">
        <v>54</v>
      </c>
      <c r="C13130" s="10" t="s">
        <v>37</v>
      </c>
      <c r="D13130" s="10" t="s">
        <v>60</v>
      </c>
      <c r="E13130" s="16" t="s">
        <v>12</v>
      </c>
      <c r="F13130" s="16" t="s">
        <v>16</v>
      </c>
      <c r="G13130" s="12">
        <v>42460</v>
      </c>
      <c r="H13130" s="13">
        <v>6</v>
      </c>
      <c r="I13130" s="70">
        <v>0.13319703868395863</v>
      </c>
      <c r="J13130" s="70">
        <v>0.44055935399851592</v>
      </c>
      <c r="K13130" s="70">
        <f t="shared" si="1379"/>
        <v>4.0968237946640035E-2</v>
      </c>
      <c r="L13130" s="65">
        <v>0</v>
      </c>
      <c r="M13130" s="63">
        <v>0</v>
      </c>
    </row>
    <row r="13131" spans="1:13" ht="15" customHeight="1">
      <c r="A13131" s="33">
        <v>41912</v>
      </c>
      <c r="B13131" s="12" t="s">
        <v>54</v>
      </c>
      <c r="C13131" s="10" t="s">
        <v>37</v>
      </c>
      <c r="D13131" s="10" t="s">
        <v>60</v>
      </c>
      <c r="E13131" s="16" t="s">
        <v>12</v>
      </c>
      <c r="F13131" s="16" t="s">
        <v>16</v>
      </c>
      <c r="G13131" s="12">
        <v>42551</v>
      </c>
      <c r="H13131" s="13">
        <v>7</v>
      </c>
      <c r="I13131" s="70">
        <v>0.13319703868395863</v>
      </c>
      <c r="J13131" s="70">
        <v>0.34833055326111378</v>
      </c>
      <c r="K13131" s="70">
        <f t="shared" si="1379"/>
        <v>4.0968237946556491E-2</v>
      </c>
      <c r="L13131" s="65">
        <v>0</v>
      </c>
      <c r="M13131" s="63">
        <v>0</v>
      </c>
    </row>
    <row r="13132" spans="1:13" ht="15" customHeight="1">
      <c r="A13132" s="33">
        <v>41912</v>
      </c>
      <c r="B13132" s="12" t="s">
        <v>54</v>
      </c>
      <c r="C13132" s="10" t="s">
        <v>37</v>
      </c>
      <c r="D13132" s="10" t="s">
        <v>60</v>
      </c>
      <c r="E13132" s="16" t="s">
        <v>12</v>
      </c>
      <c r="F13132" s="16" t="s">
        <v>16</v>
      </c>
      <c r="G13132" s="12">
        <v>42643</v>
      </c>
      <c r="H13132" s="13">
        <v>8</v>
      </c>
      <c r="I13132" s="70">
        <v>0.13319703868395863</v>
      </c>
      <c r="J13132" s="70">
        <v>0.25610175252376732</v>
      </c>
      <c r="K13132" s="70">
        <f t="shared" si="1379"/>
        <v>4.0968237946612168E-2</v>
      </c>
      <c r="L13132" s="65">
        <v>0</v>
      </c>
      <c r="M13132" s="63">
        <v>0</v>
      </c>
    </row>
    <row r="13133" spans="1:13" ht="15" customHeight="1">
      <c r="A13133" s="33">
        <v>41912</v>
      </c>
      <c r="B13133" s="12" t="s">
        <v>54</v>
      </c>
      <c r="C13133" s="10" t="s">
        <v>37</v>
      </c>
      <c r="D13133" s="10" t="s">
        <v>60</v>
      </c>
      <c r="E13133" s="16" t="s">
        <v>12</v>
      </c>
      <c r="F13133" s="16" t="s">
        <v>16</v>
      </c>
      <c r="G13133" s="12">
        <v>42735</v>
      </c>
      <c r="H13133" s="13">
        <v>9</v>
      </c>
      <c r="I13133" s="70">
        <v>0.13319703868395863</v>
      </c>
      <c r="J13133" s="70">
        <v>0.16387295178640698</v>
      </c>
      <c r="K13133" s="70">
        <f t="shared" si="1379"/>
        <v>4.096823794659829E-2</v>
      </c>
      <c r="L13133" s="65">
        <v>0</v>
      </c>
      <c r="M13133" s="63">
        <v>0</v>
      </c>
    </row>
    <row r="13134" spans="1:13" ht="15" customHeight="1">
      <c r="A13134" s="33">
        <v>41912</v>
      </c>
      <c r="B13134" s="12" t="s">
        <v>54</v>
      </c>
      <c r="C13134" s="10" t="s">
        <v>37</v>
      </c>
      <c r="D13134" s="10" t="s">
        <v>60</v>
      </c>
      <c r="E13134" s="16" t="s">
        <v>12</v>
      </c>
      <c r="F13134" s="16" t="s">
        <v>16</v>
      </c>
      <c r="G13134" s="12">
        <v>42825</v>
      </c>
      <c r="H13134" s="13">
        <v>10</v>
      </c>
      <c r="I13134" s="70">
        <v>4.0968237946605229E-2</v>
      </c>
      <c r="J13134" s="70">
        <v>0.16387295178640698</v>
      </c>
      <c r="K13134" s="70">
        <f t="shared" si="1379"/>
        <v>4.0968237946605229E-2</v>
      </c>
      <c r="L13134" s="65">
        <v>0</v>
      </c>
      <c r="M13134" s="63">
        <v>0</v>
      </c>
    </row>
    <row r="13135" spans="1:13" ht="15" customHeight="1">
      <c r="A13135" s="33">
        <v>41912</v>
      </c>
      <c r="B13135" s="12" t="s">
        <v>54</v>
      </c>
      <c r="C13135" s="10" t="s">
        <v>37</v>
      </c>
      <c r="D13135" s="10" t="s">
        <v>60</v>
      </c>
      <c r="E13135" s="16" t="s">
        <v>12</v>
      </c>
      <c r="F13135" s="16" t="s">
        <v>16</v>
      </c>
      <c r="G13135" s="12">
        <v>42916</v>
      </c>
      <c r="H13135" s="13">
        <v>11</v>
      </c>
      <c r="I13135" s="70">
        <v>4.0968237946601746E-2</v>
      </c>
      <c r="J13135" s="70">
        <v>0.16387295178640698</v>
      </c>
      <c r="K13135" s="70">
        <f t="shared" si="1379"/>
        <v>4.0968237946601746E-2</v>
      </c>
      <c r="L13135" s="65">
        <v>0</v>
      </c>
      <c r="M13135" s="63">
        <v>0</v>
      </c>
    </row>
    <row r="13136" spans="1:13" ht="15" customHeight="1">
      <c r="A13136" s="33">
        <v>41912</v>
      </c>
      <c r="B13136" s="12" t="s">
        <v>54</v>
      </c>
      <c r="C13136" s="10" t="s">
        <v>37</v>
      </c>
      <c r="D13136" s="10" t="s">
        <v>60</v>
      </c>
      <c r="E13136" s="16" t="s">
        <v>12</v>
      </c>
      <c r="F13136" s="16" t="s">
        <v>16</v>
      </c>
      <c r="G13136" s="12">
        <v>43008</v>
      </c>
      <c r="H13136" s="13">
        <v>12</v>
      </c>
      <c r="I13136" s="70">
        <v>4.0968237946601746E-2</v>
      </c>
      <c r="J13136" s="70">
        <v>0.16387295178640698</v>
      </c>
      <c r="K13136" s="70">
        <f t="shared" si="1379"/>
        <v>4.0968237946601746E-2</v>
      </c>
      <c r="L13136" s="65">
        <v>0</v>
      </c>
      <c r="M13136" s="63">
        <v>0</v>
      </c>
    </row>
    <row r="13137" spans="1:13" ht="15" customHeight="1">
      <c r="A13137" s="33">
        <v>41912</v>
      </c>
      <c r="B13137" s="12" t="s">
        <v>54</v>
      </c>
      <c r="C13137" s="10" t="s">
        <v>37</v>
      </c>
      <c r="D13137" s="10" t="s">
        <v>60</v>
      </c>
      <c r="E13137" s="16" t="s">
        <v>12</v>
      </c>
      <c r="F13137" s="16" t="s">
        <v>16</v>
      </c>
      <c r="G13137" s="12">
        <v>43100</v>
      </c>
      <c r="H13137" s="13">
        <v>13</v>
      </c>
      <c r="I13137" s="70">
        <v>4.0968237946601746E-2</v>
      </c>
      <c r="J13137" s="70">
        <v>0.16387295178640698</v>
      </c>
      <c r="K13137" s="70">
        <f t="shared" si="1379"/>
        <v>4.0968237946601746E-2</v>
      </c>
      <c r="L13137" s="65">
        <v>0</v>
      </c>
      <c r="M13137" s="63">
        <v>0</v>
      </c>
    </row>
    <row r="13138" spans="1:13" ht="15" customHeight="1">
      <c r="A13138" s="33">
        <v>41912</v>
      </c>
      <c r="B13138" s="12" t="s">
        <v>54</v>
      </c>
      <c r="C13138" s="10" t="s">
        <v>37</v>
      </c>
      <c r="D13138" s="10" t="s">
        <v>60</v>
      </c>
      <c r="E13138" s="16" t="s">
        <v>12</v>
      </c>
      <c r="F13138" s="16" t="s">
        <v>16</v>
      </c>
      <c r="G13138" s="12">
        <v>43190</v>
      </c>
      <c r="H13138" s="13">
        <v>14</v>
      </c>
      <c r="I13138" s="70">
        <v>4.0968237946601746E-2</v>
      </c>
      <c r="J13138" s="70">
        <v>0.16387295178640698</v>
      </c>
      <c r="K13138" s="70">
        <f t="shared" si="1379"/>
        <v>4.0968237946601746E-2</v>
      </c>
      <c r="L13138" s="65">
        <v>0</v>
      </c>
      <c r="M13138" s="63">
        <v>0</v>
      </c>
    </row>
    <row r="13139" spans="1:13" ht="15" customHeight="1">
      <c r="A13139" s="33">
        <v>41912</v>
      </c>
      <c r="B13139" s="12" t="s">
        <v>54</v>
      </c>
      <c r="C13139" s="10" t="s">
        <v>37</v>
      </c>
      <c r="D13139" s="10" t="s">
        <v>60</v>
      </c>
      <c r="E13139" s="16" t="s">
        <v>12</v>
      </c>
      <c r="F13139" s="16" t="s">
        <v>16</v>
      </c>
      <c r="G13139" s="12">
        <v>43281</v>
      </c>
      <c r="H13139" s="13">
        <v>15</v>
      </c>
      <c r="I13139" s="70">
        <v>4.0968237946601746E-2</v>
      </c>
      <c r="J13139" s="70">
        <v>0.16387295178639305</v>
      </c>
      <c r="K13139" s="70">
        <f t="shared" si="1379"/>
        <v>4.0968237946587813E-2</v>
      </c>
      <c r="L13139" s="65">
        <v>0</v>
      </c>
      <c r="M13139" s="63">
        <v>0</v>
      </c>
    </row>
    <row r="13140" spans="1:13" ht="15" customHeight="1">
      <c r="A13140" s="33">
        <v>41912</v>
      </c>
      <c r="B13140" s="12" t="s">
        <v>54</v>
      </c>
      <c r="C13140" s="10" t="s">
        <v>37</v>
      </c>
      <c r="D13140" s="10" t="s">
        <v>60</v>
      </c>
      <c r="E13140" s="16" t="s">
        <v>12</v>
      </c>
      <c r="F13140" s="16" t="s">
        <v>16</v>
      </c>
      <c r="G13140" s="12">
        <v>43373</v>
      </c>
      <c r="H13140" s="13">
        <v>16</v>
      </c>
      <c r="I13140" s="70">
        <v>4.0968237946601746E-2</v>
      </c>
      <c r="J13140" s="70">
        <v>0.16387295178640698</v>
      </c>
      <c r="K13140" s="70">
        <f t="shared" si="1379"/>
        <v>4.0968237946615679E-2</v>
      </c>
      <c r="L13140" s="65">
        <v>0</v>
      </c>
      <c r="M13140" s="63">
        <v>0</v>
      </c>
    </row>
    <row r="13141" spans="1:13" ht="15" customHeight="1">
      <c r="A13141" s="33">
        <v>41912</v>
      </c>
      <c r="B13141" s="12" t="s">
        <v>54</v>
      </c>
      <c r="C13141" s="10" t="s">
        <v>37</v>
      </c>
      <c r="D13141" s="10" t="s">
        <v>60</v>
      </c>
      <c r="E13141" s="16" t="s">
        <v>12</v>
      </c>
      <c r="F13141" s="16" t="s">
        <v>16</v>
      </c>
      <c r="G13141" s="12">
        <v>43465</v>
      </c>
      <c r="H13141" s="13">
        <v>17</v>
      </c>
      <c r="I13141" s="70">
        <v>4.0968237946601746E-2</v>
      </c>
      <c r="J13141" s="70">
        <v>0.16387295178639305</v>
      </c>
      <c r="K13141" s="70">
        <f t="shared" si="1379"/>
        <v>4.0968237946587813E-2</v>
      </c>
      <c r="L13141" s="65">
        <v>0</v>
      </c>
      <c r="M13141" s="63">
        <v>0</v>
      </c>
    </row>
    <row r="13142" spans="1:13" ht="15" customHeight="1">
      <c r="A13142" s="33">
        <v>41912</v>
      </c>
      <c r="B13142" s="12" t="s">
        <v>54</v>
      </c>
      <c r="C13142" s="10" t="s">
        <v>37</v>
      </c>
      <c r="D13142" s="10" t="s">
        <v>60</v>
      </c>
      <c r="E13142" s="16" t="s">
        <v>12</v>
      </c>
      <c r="F13142" s="16" t="s">
        <v>16</v>
      </c>
      <c r="G13142" s="12">
        <v>43555</v>
      </c>
      <c r="H13142" s="13">
        <v>18</v>
      </c>
      <c r="I13142" s="70">
        <v>4.0968237946601746E-2</v>
      </c>
      <c r="J13142" s="70">
        <v>0.16387295178639305</v>
      </c>
      <c r="K13142" s="70">
        <f t="shared" si="1379"/>
        <v>4.0968237946601746E-2</v>
      </c>
      <c r="L13142" s="65">
        <v>0</v>
      </c>
      <c r="M13142" s="63">
        <v>0</v>
      </c>
    </row>
    <row r="13143" spans="1:13" ht="15" customHeight="1">
      <c r="A13143" s="33">
        <v>41912</v>
      </c>
      <c r="B13143" s="12" t="s">
        <v>54</v>
      </c>
      <c r="C13143" s="10" t="s">
        <v>37</v>
      </c>
      <c r="D13143" s="10" t="s">
        <v>60</v>
      </c>
      <c r="E13143" s="16" t="s">
        <v>12</v>
      </c>
      <c r="F13143" s="16" t="s">
        <v>16</v>
      </c>
      <c r="G13143" s="12">
        <v>43646</v>
      </c>
      <c r="H13143" s="13">
        <v>19</v>
      </c>
      <c r="I13143" s="70">
        <v>4.0968237946601746E-2</v>
      </c>
      <c r="J13143" s="70">
        <v>0.16387295178639305</v>
      </c>
      <c r="K13143" s="70">
        <f t="shared" si="1379"/>
        <v>4.0968237946601746E-2</v>
      </c>
      <c r="L13143" s="65">
        <v>0</v>
      </c>
      <c r="M13143" s="63">
        <v>0</v>
      </c>
    </row>
    <row r="13144" spans="1:13" ht="15" customHeight="1">
      <c r="A13144" s="33">
        <v>41912</v>
      </c>
      <c r="B13144" s="12" t="s">
        <v>54</v>
      </c>
      <c r="C13144" s="10" t="s">
        <v>37</v>
      </c>
      <c r="D13144" s="10" t="s">
        <v>60</v>
      </c>
      <c r="E13144" s="16" t="s">
        <v>12</v>
      </c>
      <c r="F13144" s="16" t="s">
        <v>16</v>
      </c>
      <c r="G13144" s="12">
        <v>43738</v>
      </c>
      <c r="H13144" s="13">
        <v>20</v>
      </c>
      <c r="I13144" s="70">
        <v>4.0968237946601746E-2</v>
      </c>
      <c r="J13144" s="70">
        <v>0.16387295178639305</v>
      </c>
      <c r="K13144" s="70">
        <f t="shared" si="1379"/>
        <v>4.0968237946601746E-2</v>
      </c>
      <c r="L13144" s="65">
        <v>0</v>
      </c>
      <c r="M13144" s="63">
        <v>0</v>
      </c>
    </row>
    <row r="13145" spans="1:13" ht="15" customHeight="1">
      <c r="A13145" s="33">
        <v>41912</v>
      </c>
      <c r="B13145" s="12" t="s">
        <v>54</v>
      </c>
      <c r="C13145" s="10" t="s">
        <v>37</v>
      </c>
      <c r="D13145" s="10" t="s">
        <v>60</v>
      </c>
      <c r="E13145" s="16" t="s">
        <v>12</v>
      </c>
      <c r="F13145" s="16" t="s">
        <v>16</v>
      </c>
      <c r="G13145" s="12">
        <v>43830</v>
      </c>
      <c r="H13145" s="13">
        <v>21</v>
      </c>
      <c r="I13145" s="70">
        <v>4.0968237946601746E-2</v>
      </c>
      <c r="J13145" s="70">
        <v>0.16387295178639305</v>
      </c>
      <c r="K13145" s="70">
        <f t="shared" si="1379"/>
        <v>4.0968237946601746E-2</v>
      </c>
      <c r="L13145" s="65">
        <v>0</v>
      </c>
      <c r="M13145" s="63">
        <v>0</v>
      </c>
    </row>
    <row r="13146" spans="1:13" ht="15" customHeight="1">
      <c r="A13146" s="33">
        <v>41912</v>
      </c>
      <c r="B13146" s="12" t="s">
        <v>54</v>
      </c>
      <c r="C13146" s="10" t="s">
        <v>37</v>
      </c>
      <c r="D13146" s="10" t="s">
        <v>60</v>
      </c>
      <c r="E13146" s="36" t="s">
        <v>20</v>
      </c>
      <c r="F13146" s="16" t="s">
        <v>15</v>
      </c>
      <c r="G13146" s="12">
        <v>42004</v>
      </c>
      <c r="H13146" s="13">
        <v>1</v>
      </c>
      <c r="I13146" s="70">
        <v>0.1386336525077973</v>
      </c>
      <c r="J13146" s="70">
        <v>0.55453461003117466</v>
      </c>
      <c r="K13146" s="70">
        <f t="shared" ref="K13146" si="1382">J13146+I13146</f>
        <v>0.6931682625389719</v>
      </c>
      <c r="L13146" s="65">
        <v>0</v>
      </c>
      <c r="M13146" s="63">
        <v>0</v>
      </c>
    </row>
    <row r="13147" spans="1:13" ht="15" customHeight="1">
      <c r="A13147" s="33">
        <v>41912</v>
      </c>
      <c r="B13147" s="12" t="s">
        <v>54</v>
      </c>
      <c r="C13147" s="10" t="s">
        <v>37</v>
      </c>
      <c r="D13147" s="10" t="s">
        <v>60</v>
      </c>
      <c r="E13147" s="36" t="s">
        <v>20</v>
      </c>
      <c r="F13147" s="16" t="s">
        <v>15</v>
      </c>
      <c r="G13147" s="12">
        <v>42094</v>
      </c>
      <c r="H13147" s="13">
        <v>2</v>
      </c>
      <c r="I13147" s="70">
        <v>0.1386336525077973</v>
      </c>
      <c r="J13147" s="70">
        <v>0.55453461003117466</v>
      </c>
      <c r="K13147" s="70">
        <f t="shared" ref="K13147" si="1383">J13147-J13146+I13147</f>
        <v>0.1386336525077973</v>
      </c>
      <c r="L13147" s="65">
        <v>0</v>
      </c>
      <c r="M13147" s="63">
        <v>0</v>
      </c>
    </row>
    <row r="13148" spans="1:13" ht="15" customHeight="1">
      <c r="A13148" s="33">
        <v>41912</v>
      </c>
      <c r="B13148" s="12" t="s">
        <v>54</v>
      </c>
      <c r="C13148" s="10" t="s">
        <v>37</v>
      </c>
      <c r="D13148" s="10" t="s">
        <v>60</v>
      </c>
      <c r="E13148" s="36" t="s">
        <v>20</v>
      </c>
      <c r="F13148" s="16" t="s">
        <v>15</v>
      </c>
      <c r="G13148" s="12">
        <v>42185</v>
      </c>
      <c r="H13148" s="13">
        <v>3</v>
      </c>
      <c r="I13148" s="70">
        <v>0.13863365250779366</v>
      </c>
      <c r="J13148" s="70">
        <v>0.55453461003117466</v>
      </c>
      <c r="K13148" s="70">
        <f t="shared" si="1379"/>
        <v>0.13863365250779366</v>
      </c>
      <c r="L13148" s="65">
        <v>0</v>
      </c>
      <c r="M13148" s="63">
        <v>0</v>
      </c>
    </row>
    <row r="13149" spans="1:13" ht="15" customHeight="1">
      <c r="A13149" s="33">
        <v>41912</v>
      </c>
      <c r="B13149" s="12" t="s">
        <v>54</v>
      </c>
      <c r="C13149" s="10" t="s">
        <v>37</v>
      </c>
      <c r="D13149" s="10" t="s">
        <v>60</v>
      </c>
      <c r="E13149" s="36" t="s">
        <v>20</v>
      </c>
      <c r="F13149" s="16" t="s">
        <v>15</v>
      </c>
      <c r="G13149" s="12">
        <v>42277</v>
      </c>
      <c r="H13149" s="13">
        <v>4</v>
      </c>
      <c r="I13149" s="70">
        <v>0.13863365250779366</v>
      </c>
      <c r="J13149" s="70">
        <v>0.55453461003114568</v>
      </c>
      <c r="K13149" s="70">
        <f t="shared" si="1379"/>
        <v>0.13863365250776469</v>
      </c>
      <c r="L13149" s="65">
        <v>0</v>
      </c>
      <c r="M13149" s="63">
        <v>0</v>
      </c>
    </row>
    <row r="13150" spans="1:13" ht="15" customHeight="1">
      <c r="A13150" s="33">
        <v>41912</v>
      </c>
      <c r="B13150" s="12" t="s">
        <v>54</v>
      </c>
      <c r="C13150" s="10" t="s">
        <v>37</v>
      </c>
      <c r="D13150" s="10" t="s">
        <v>60</v>
      </c>
      <c r="E13150" s="36" t="s">
        <v>20</v>
      </c>
      <c r="F13150" s="16" t="s">
        <v>15</v>
      </c>
      <c r="G13150" s="12">
        <v>42369</v>
      </c>
      <c r="H13150" s="13">
        <v>5</v>
      </c>
      <c r="I13150" s="70">
        <v>0.13863365250779366</v>
      </c>
      <c r="J13150" s="70">
        <v>0.55453461003117466</v>
      </c>
      <c r="K13150" s="70">
        <f t="shared" si="1379"/>
        <v>0.13863365250782264</v>
      </c>
      <c r="L13150" s="65">
        <v>0</v>
      </c>
      <c r="M13150" s="63">
        <v>0</v>
      </c>
    </row>
    <row r="13151" spans="1:13" ht="15" customHeight="1">
      <c r="A13151" s="33">
        <v>41912</v>
      </c>
      <c r="B13151" s="12" t="s">
        <v>54</v>
      </c>
      <c r="C13151" s="10" t="s">
        <v>37</v>
      </c>
      <c r="D13151" s="10" t="s">
        <v>60</v>
      </c>
      <c r="E13151" s="36" t="s">
        <v>20</v>
      </c>
      <c r="F13151" s="16" t="s">
        <v>15</v>
      </c>
      <c r="G13151" s="12">
        <v>42460</v>
      </c>
      <c r="H13151" s="13">
        <v>6</v>
      </c>
      <c r="I13151" s="70">
        <v>0.13863365250779366</v>
      </c>
      <c r="J13151" s="70">
        <v>0.45854136844743493</v>
      </c>
      <c r="K13151" s="70">
        <f t="shared" si="1379"/>
        <v>4.2640410924053934E-2</v>
      </c>
      <c r="L13151" s="65">
        <v>0</v>
      </c>
      <c r="M13151" s="63">
        <v>0</v>
      </c>
    </row>
    <row r="13152" spans="1:13" ht="15" customHeight="1">
      <c r="A13152" s="33">
        <v>41912</v>
      </c>
      <c r="B13152" s="12" t="s">
        <v>54</v>
      </c>
      <c r="C13152" s="10" t="s">
        <v>37</v>
      </c>
      <c r="D13152" s="10" t="s">
        <v>60</v>
      </c>
      <c r="E13152" s="36" t="s">
        <v>20</v>
      </c>
      <c r="F13152" s="16" t="s">
        <v>15</v>
      </c>
      <c r="G13152" s="12">
        <v>42551</v>
      </c>
      <c r="H13152" s="13">
        <v>7</v>
      </c>
      <c r="I13152" s="70">
        <v>0.13863365250779366</v>
      </c>
      <c r="J13152" s="70">
        <v>0.36254812686360821</v>
      </c>
      <c r="K13152" s="70">
        <f t="shared" si="1379"/>
        <v>4.2640410923966948E-2</v>
      </c>
      <c r="L13152" s="65">
        <v>0</v>
      </c>
      <c r="M13152" s="63">
        <v>0</v>
      </c>
    </row>
    <row r="13153" spans="1:13" ht="15" customHeight="1">
      <c r="A13153" s="33">
        <v>41912</v>
      </c>
      <c r="B13153" s="12" t="s">
        <v>54</v>
      </c>
      <c r="C13153" s="10" t="s">
        <v>37</v>
      </c>
      <c r="D13153" s="10" t="s">
        <v>60</v>
      </c>
      <c r="E13153" s="36" t="s">
        <v>20</v>
      </c>
      <c r="F13153" s="16" t="s">
        <v>15</v>
      </c>
      <c r="G13153" s="12">
        <v>42643</v>
      </c>
      <c r="H13153" s="13">
        <v>8</v>
      </c>
      <c r="I13153" s="70">
        <v>0.13863365250779366</v>
      </c>
      <c r="J13153" s="70">
        <v>0.2665548852798395</v>
      </c>
      <c r="K13153" s="70">
        <f t="shared" si="1379"/>
        <v>4.2640410924024957E-2</v>
      </c>
      <c r="L13153" s="65">
        <v>0</v>
      </c>
      <c r="M13153" s="63">
        <v>0</v>
      </c>
    </row>
    <row r="13154" spans="1:13" ht="15" customHeight="1">
      <c r="A13154" s="33">
        <v>41912</v>
      </c>
      <c r="B13154" s="12" t="s">
        <v>54</v>
      </c>
      <c r="C13154" s="10" t="s">
        <v>37</v>
      </c>
      <c r="D13154" s="10" t="s">
        <v>60</v>
      </c>
      <c r="E13154" s="36" t="s">
        <v>20</v>
      </c>
      <c r="F13154" s="16" t="s">
        <v>15</v>
      </c>
      <c r="G13154" s="12">
        <v>42735</v>
      </c>
      <c r="H13154" s="13">
        <v>9</v>
      </c>
      <c r="I13154" s="70">
        <v>0.13863365250779366</v>
      </c>
      <c r="J13154" s="70">
        <v>0.17056164369605625</v>
      </c>
      <c r="K13154" s="70">
        <f t="shared" si="1379"/>
        <v>4.2640410924010413E-2</v>
      </c>
      <c r="L13154" s="65">
        <v>0</v>
      </c>
      <c r="M13154" s="63">
        <v>0</v>
      </c>
    </row>
    <row r="13155" spans="1:13" ht="15" customHeight="1">
      <c r="A13155" s="33">
        <v>41912</v>
      </c>
      <c r="B13155" s="12" t="s">
        <v>54</v>
      </c>
      <c r="C13155" s="10" t="s">
        <v>37</v>
      </c>
      <c r="D13155" s="10" t="s">
        <v>60</v>
      </c>
      <c r="E13155" s="36" t="s">
        <v>20</v>
      </c>
      <c r="F13155" s="16" t="s">
        <v>15</v>
      </c>
      <c r="G13155" s="12">
        <v>42825</v>
      </c>
      <c r="H13155" s="13">
        <v>10</v>
      </c>
      <c r="I13155" s="70">
        <v>4.2640410924017685E-2</v>
      </c>
      <c r="J13155" s="70">
        <v>0.17056164369605625</v>
      </c>
      <c r="K13155" s="70">
        <f t="shared" si="1379"/>
        <v>4.2640410924017685E-2</v>
      </c>
      <c r="L13155" s="65">
        <v>0</v>
      </c>
      <c r="M13155" s="63">
        <v>0</v>
      </c>
    </row>
    <row r="13156" spans="1:13" ht="15" customHeight="1">
      <c r="A13156" s="33">
        <v>41912</v>
      </c>
      <c r="B13156" s="12" t="s">
        <v>54</v>
      </c>
      <c r="C13156" s="10" t="s">
        <v>37</v>
      </c>
      <c r="D13156" s="10" t="s">
        <v>60</v>
      </c>
      <c r="E13156" s="36" t="s">
        <v>20</v>
      </c>
      <c r="F13156" s="16" t="s">
        <v>15</v>
      </c>
      <c r="G13156" s="12">
        <v>42916</v>
      </c>
      <c r="H13156" s="13">
        <v>11</v>
      </c>
      <c r="I13156" s="70">
        <v>4.2640410924014063E-2</v>
      </c>
      <c r="J13156" s="70">
        <v>0.17056164369605625</v>
      </c>
      <c r="K13156" s="70">
        <f t="shared" si="1379"/>
        <v>4.2640410924014063E-2</v>
      </c>
      <c r="L13156" s="65">
        <v>0</v>
      </c>
      <c r="M13156" s="63">
        <v>0</v>
      </c>
    </row>
    <row r="13157" spans="1:13" ht="15" customHeight="1">
      <c r="A13157" s="33">
        <v>41912</v>
      </c>
      <c r="B13157" s="12" t="s">
        <v>54</v>
      </c>
      <c r="C13157" s="10" t="s">
        <v>37</v>
      </c>
      <c r="D13157" s="10" t="s">
        <v>60</v>
      </c>
      <c r="E13157" s="36" t="s">
        <v>20</v>
      </c>
      <c r="F13157" s="16" t="s">
        <v>15</v>
      </c>
      <c r="G13157" s="12">
        <v>43008</v>
      </c>
      <c r="H13157" s="13">
        <v>12</v>
      </c>
      <c r="I13157" s="70">
        <v>4.2640410924014063E-2</v>
      </c>
      <c r="J13157" s="70">
        <v>0.17056164369605625</v>
      </c>
      <c r="K13157" s="70">
        <f t="shared" si="1379"/>
        <v>4.2640410924014063E-2</v>
      </c>
      <c r="L13157" s="65">
        <v>0</v>
      </c>
      <c r="M13157" s="63">
        <v>0</v>
      </c>
    </row>
    <row r="13158" spans="1:13" ht="15" customHeight="1">
      <c r="A13158" s="33">
        <v>41912</v>
      </c>
      <c r="B13158" s="12" t="s">
        <v>54</v>
      </c>
      <c r="C13158" s="10" t="s">
        <v>37</v>
      </c>
      <c r="D13158" s="10" t="s">
        <v>60</v>
      </c>
      <c r="E13158" s="36" t="s">
        <v>20</v>
      </c>
      <c r="F13158" s="16" t="s">
        <v>15</v>
      </c>
      <c r="G13158" s="12">
        <v>43100</v>
      </c>
      <c r="H13158" s="13">
        <v>13</v>
      </c>
      <c r="I13158" s="70">
        <v>4.2640410924014063E-2</v>
      </c>
      <c r="J13158" s="70">
        <v>0.17056164369605625</v>
      </c>
      <c r="K13158" s="70">
        <f t="shared" si="1379"/>
        <v>4.2640410924014063E-2</v>
      </c>
      <c r="L13158" s="65">
        <v>0</v>
      </c>
      <c r="M13158" s="63">
        <v>0</v>
      </c>
    </row>
    <row r="13159" spans="1:13" ht="15" customHeight="1">
      <c r="A13159" s="33">
        <v>41912</v>
      </c>
      <c r="B13159" s="12" t="s">
        <v>54</v>
      </c>
      <c r="C13159" s="10" t="s">
        <v>37</v>
      </c>
      <c r="D13159" s="10" t="s">
        <v>60</v>
      </c>
      <c r="E13159" s="36" t="s">
        <v>20</v>
      </c>
      <c r="F13159" s="16" t="s">
        <v>15</v>
      </c>
      <c r="G13159" s="12">
        <v>43190</v>
      </c>
      <c r="H13159" s="13">
        <v>14</v>
      </c>
      <c r="I13159" s="70">
        <v>4.2640410924014063E-2</v>
      </c>
      <c r="J13159" s="70">
        <v>0.17056164369605625</v>
      </c>
      <c r="K13159" s="70">
        <f t="shared" si="1379"/>
        <v>4.2640410924014063E-2</v>
      </c>
      <c r="L13159" s="65">
        <v>0</v>
      </c>
      <c r="M13159" s="63">
        <v>0</v>
      </c>
    </row>
    <row r="13160" spans="1:13" ht="15" customHeight="1">
      <c r="A13160" s="33">
        <v>41912</v>
      </c>
      <c r="B13160" s="12" t="s">
        <v>54</v>
      </c>
      <c r="C13160" s="10" t="s">
        <v>37</v>
      </c>
      <c r="D13160" s="10" t="s">
        <v>60</v>
      </c>
      <c r="E13160" s="36" t="s">
        <v>20</v>
      </c>
      <c r="F13160" s="16" t="s">
        <v>15</v>
      </c>
      <c r="G13160" s="12">
        <v>43281</v>
      </c>
      <c r="H13160" s="13">
        <v>15</v>
      </c>
      <c r="I13160" s="70">
        <v>4.2640410924014063E-2</v>
      </c>
      <c r="J13160" s="70">
        <v>0.17056164369604176</v>
      </c>
      <c r="K13160" s="70">
        <f t="shared" si="1379"/>
        <v>4.2640410923999575E-2</v>
      </c>
      <c r="L13160" s="65">
        <v>0</v>
      </c>
      <c r="M13160" s="63">
        <v>0</v>
      </c>
    </row>
    <row r="13161" spans="1:13" ht="15" customHeight="1">
      <c r="A13161" s="33">
        <v>41912</v>
      </c>
      <c r="B13161" s="12" t="s">
        <v>54</v>
      </c>
      <c r="C13161" s="10" t="s">
        <v>37</v>
      </c>
      <c r="D13161" s="10" t="s">
        <v>60</v>
      </c>
      <c r="E13161" s="36" t="s">
        <v>20</v>
      </c>
      <c r="F13161" s="16" t="s">
        <v>15</v>
      </c>
      <c r="G13161" s="12">
        <v>43373</v>
      </c>
      <c r="H13161" s="13">
        <v>16</v>
      </c>
      <c r="I13161" s="70">
        <v>4.2640410924014063E-2</v>
      </c>
      <c r="J13161" s="70">
        <v>0.17056164369605625</v>
      </c>
      <c r="K13161" s="70">
        <f t="shared" si="1379"/>
        <v>4.2640410924028552E-2</v>
      </c>
      <c r="L13161" s="65">
        <v>0</v>
      </c>
      <c r="M13161" s="63">
        <v>0</v>
      </c>
    </row>
    <row r="13162" spans="1:13" ht="15" customHeight="1">
      <c r="A13162" s="33">
        <v>41912</v>
      </c>
      <c r="B13162" s="12" t="s">
        <v>54</v>
      </c>
      <c r="C13162" s="10" t="s">
        <v>37</v>
      </c>
      <c r="D13162" s="10" t="s">
        <v>60</v>
      </c>
      <c r="E13162" s="36" t="s">
        <v>20</v>
      </c>
      <c r="F13162" s="16" t="s">
        <v>15</v>
      </c>
      <c r="G13162" s="12">
        <v>43465</v>
      </c>
      <c r="H13162" s="13">
        <v>17</v>
      </c>
      <c r="I13162" s="70">
        <v>4.2640410924014063E-2</v>
      </c>
      <c r="J13162" s="70">
        <v>0.17056164369604176</v>
      </c>
      <c r="K13162" s="70">
        <f t="shared" si="1379"/>
        <v>4.2640410923999575E-2</v>
      </c>
      <c r="L13162" s="65">
        <v>0</v>
      </c>
      <c r="M13162" s="63">
        <v>0</v>
      </c>
    </row>
    <row r="13163" spans="1:13" ht="15" customHeight="1">
      <c r="A13163" s="33">
        <v>41912</v>
      </c>
      <c r="B13163" s="12" t="s">
        <v>54</v>
      </c>
      <c r="C13163" s="10" t="s">
        <v>37</v>
      </c>
      <c r="D13163" s="10" t="s">
        <v>60</v>
      </c>
      <c r="E13163" s="36" t="s">
        <v>20</v>
      </c>
      <c r="F13163" s="16" t="s">
        <v>15</v>
      </c>
      <c r="G13163" s="12">
        <v>43555</v>
      </c>
      <c r="H13163" s="13">
        <v>18</v>
      </c>
      <c r="I13163" s="70">
        <v>4.2640410924014063E-2</v>
      </c>
      <c r="J13163" s="70">
        <v>0.17056164369604176</v>
      </c>
      <c r="K13163" s="70">
        <f t="shared" si="1379"/>
        <v>4.2640410924014063E-2</v>
      </c>
      <c r="L13163" s="65">
        <v>0</v>
      </c>
      <c r="M13163" s="63">
        <v>0</v>
      </c>
    </row>
    <row r="13164" spans="1:13" ht="15" customHeight="1">
      <c r="A13164" s="33">
        <v>41912</v>
      </c>
      <c r="B13164" s="12" t="s">
        <v>54</v>
      </c>
      <c r="C13164" s="10" t="s">
        <v>37</v>
      </c>
      <c r="D13164" s="10" t="s">
        <v>60</v>
      </c>
      <c r="E13164" s="36" t="s">
        <v>20</v>
      </c>
      <c r="F13164" s="16" t="s">
        <v>15</v>
      </c>
      <c r="G13164" s="12">
        <v>43646</v>
      </c>
      <c r="H13164" s="13">
        <v>19</v>
      </c>
      <c r="I13164" s="70">
        <v>4.2640410924014063E-2</v>
      </c>
      <c r="J13164" s="70">
        <v>0.17056164369604176</v>
      </c>
      <c r="K13164" s="70">
        <f t="shared" si="1379"/>
        <v>4.2640410924014063E-2</v>
      </c>
      <c r="L13164" s="65">
        <v>0</v>
      </c>
      <c r="M13164" s="63">
        <v>0</v>
      </c>
    </row>
    <row r="13165" spans="1:13" ht="15" customHeight="1">
      <c r="A13165" s="33">
        <v>41912</v>
      </c>
      <c r="B13165" s="12" t="s">
        <v>54</v>
      </c>
      <c r="C13165" s="10" t="s">
        <v>37</v>
      </c>
      <c r="D13165" s="10" t="s">
        <v>60</v>
      </c>
      <c r="E13165" s="36" t="s">
        <v>20</v>
      </c>
      <c r="F13165" s="16" t="s">
        <v>15</v>
      </c>
      <c r="G13165" s="12">
        <v>43738</v>
      </c>
      <c r="H13165" s="13">
        <v>20</v>
      </c>
      <c r="I13165" s="70">
        <v>4.2640410924014063E-2</v>
      </c>
      <c r="J13165" s="70">
        <v>0.17056164369604176</v>
      </c>
      <c r="K13165" s="70">
        <f t="shared" si="1379"/>
        <v>4.2640410924014063E-2</v>
      </c>
      <c r="L13165" s="65">
        <v>0</v>
      </c>
      <c r="M13165" s="63">
        <v>0</v>
      </c>
    </row>
    <row r="13166" spans="1:13" ht="15" customHeight="1">
      <c r="A13166" s="33">
        <v>41912</v>
      </c>
      <c r="B13166" s="12" t="s">
        <v>54</v>
      </c>
      <c r="C13166" s="10" t="s">
        <v>37</v>
      </c>
      <c r="D13166" s="10" t="s">
        <v>60</v>
      </c>
      <c r="E13166" s="36" t="s">
        <v>20</v>
      </c>
      <c r="F13166" s="16" t="s">
        <v>15</v>
      </c>
      <c r="G13166" s="12">
        <v>43830</v>
      </c>
      <c r="H13166" s="13">
        <v>21</v>
      </c>
      <c r="I13166" s="70">
        <v>4.2640410924014063E-2</v>
      </c>
      <c r="J13166" s="70">
        <v>0.17056164369604176</v>
      </c>
      <c r="K13166" s="70">
        <f t="shared" si="1379"/>
        <v>4.2640410924014063E-2</v>
      </c>
      <c r="L13166" s="65">
        <v>0</v>
      </c>
      <c r="M13166" s="63">
        <v>0</v>
      </c>
    </row>
    <row r="13167" spans="1:13" ht="15" customHeight="1">
      <c r="A13167" s="33">
        <v>41912</v>
      </c>
      <c r="B13167" s="12" t="s">
        <v>54</v>
      </c>
      <c r="C13167" s="10" t="s">
        <v>36</v>
      </c>
      <c r="D13167" s="10" t="s">
        <v>61</v>
      </c>
      <c r="E13167" s="16" t="s">
        <v>12</v>
      </c>
      <c r="F13167" s="16" t="s">
        <v>13</v>
      </c>
      <c r="G13167" s="12">
        <v>42004</v>
      </c>
      <c r="H13167" s="13">
        <v>1</v>
      </c>
      <c r="I13167" s="70">
        <v>8.7860487595286418E-2</v>
      </c>
      <c r="J13167" s="65">
        <v>0</v>
      </c>
      <c r="K13167" s="70">
        <f t="shared" ref="K13167" si="1384">J13167+I13167</f>
        <v>8.7860487595286418E-2</v>
      </c>
      <c r="L13167" s="65">
        <v>0</v>
      </c>
      <c r="M13167" s="63">
        <v>0</v>
      </c>
    </row>
    <row r="13168" spans="1:13" ht="15" customHeight="1">
      <c r="A13168" s="33">
        <v>41912</v>
      </c>
      <c r="B13168" s="12" t="s">
        <v>54</v>
      </c>
      <c r="C13168" s="10" t="s">
        <v>36</v>
      </c>
      <c r="D13168" s="10" t="s">
        <v>61</v>
      </c>
      <c r="E13168" s="16" t="s">
        <v>12</v>
      </c>
      <c r="F13168" s="16" t="s">
        <v>13</v>
      </c>
      <c r="G13168" s="12">
        <v>42094</v>
      </c>
      <c r="H13168" s="13">
        <v>2</v>
      </c>
      <c r="I13168" s="70">
        <v>0.17056632051639831</v>
      </c>
      <c r="J13168" s="65">
        <v>0</v>
      </c>
      <c r="K13168" s="70">
        <f t="shared" ref="K13168:K13229" si="1385">J13168-J13167+I13168</f>
        <v>0.17056632051639831</v>
      </c>
      <c r="L13168" s="65">
        <v>0</v>
      </c>
      <c r="M13168" s="63">
        <v>0</v>
      </c>
    </row>
    <row r="13169" spans="1:13" ht="15" customHeight="1">
      <c r="A13169" s="33">
        <v>41912</v>
      </c>
      <c r="B13169" s="12" t="s">
        <v>54</v>
      </c>
      <c r="C13169" s="10" t="s">
        <v>36</v>
      </c>
      <c r="D13169" s="10" t="s">
        <v>61</v>
      </c>
      <c r="E13169" s="16" t="s">
        <v>12</v>
      </c>
      <c r="F13169" s="16" t="s">
        <v>13</v>
      </c>
      <c r="G13169" s="12">
        <v>42185</v>
      </c>
      <c r="H13169" s="13">
        <v>3</v>
      </c>
      <c r="I13169" s="70">
        <v>0.16854818547926653</v>
      </c>
      <c r="J13169" s="65">
        <v>0</v>
      </c>
      <c r="K13169" s="70">
        <f t="shared" si="1385"/>
        <v>0.16854818547926653</v>
      </c>
      <c r="L13169" s="65">
        <v>0</v>
      </c>
      <c r="M13169" s="63">
        <v>0</v>
      </c>
    </row>
    <row r="13170" spans="1:13" ht="15" customHeight="1">
      <c r="A13170" s="33">
        <v>41912</v>
      </c>
      <c r="B13170" s="12" t="s">
        <v>54</v>
      </c>
      <c r="C13170" s="10" t="s">
        <v>36</v>
      </c>
      <c r="D13170" s="10" t="s">
        <v>61</v>
      </c>
      <c r="E13170" s="16" t="s">
        <v>12</v>
      </c>
      <c r="F13170" s="16" t="s">
        <v>13</v>
      </c>
      <c r="G13170" s="12">
        <v>42277</v>
      </c>
      <c r="H13170" s="13">
        <v>4</v>
      </c>
      <c r="I13170" s="70">
        <v>0.95634425671295453</v>
      </c>
      <c r="J13170" s="65">
        <v>0</v>
      </c>
      <c r="K13170" s="70">
        <f t="shared" si="1385"/>
        <v>0.95634425671295453</v>
      </c>
      <c r="L13170" s="65">
        <v>0</v>
      </c>
      <c r="M13170" s="63">
        <v>0</v>
      </c>
    </row>
    <row r="13171" spans="1:13" ht="15" customHeight="1">
      <c r="A13171" s="33">
        <v>41912</v>
      </c>
      <c r="B13171" s="12" t="s">
        <v>54</v>
      </c>
      <c r="C13171" s="10" t="s">
        <v>36</v>
      </c>
      <c r="D13171" s="10" t="s">
        <v>61</v>
      </c>
      <c r="E13171" s="16" t="s">
        <v>12</v>
      </c>
      <c r="F13171" s="16" t="s">
        <v>13</v>
      </c>
      <c r="G13171" s="12">
        <v>42369</v>
      </c>
      <c r="H13171" s="13">
        <v>5</v>
      </c>
      <c r="I13171" s="70">
        <v>7.8651054094392103E-2</v>
      </c>
      <c r="J13171" s="65">
        <v>0</v>
      </c>
      <c r="K13171" s="70">
        <f t="shared" si="1385"/>
        <v>7.8651054094392103E-2</v>
      </c>
      <c r="L13171" s="65">
        <v>0</v>
      </c>
      <c r="M13171" s="63">
        <v>0</v>
      </c>
    </row>
    <row r="13172" spans="1:13" ht="15" customHeight="1">
      <c r="A13172" s="33">
        <v>41912</v>
      </c>
      <c r="B13172" s="12" t="s">
        <v>54</v>
      </c>
      <c r="C13172" s="10" t="s">
        <v>36</v>
      </c>
      <c r="D13172" s="10" t="s">
        <v>61</v>
      </c>
      <c r="E13172" s="16" t="s">
        <v>12</v>
      </c>
      <c r="F13172" s="16" t="s">
        <v>13</v>
      </c>
      <c r="G13172" s="12">
        <v>42460</v>
      </c>
      <c r="H13172" s="13">
        <v>6</v>
      </c>
      <c r="I13172" s="70">
        <v>7.8322483202231924E-2</v>
      </c>
      <c r="J13172" s="65">
        <v>0</v>
      </c>
      <c r="K13172" s="70">
        <f t="shared" si="1385"/>
        <v>7.8322483202231924E-2</v>
      </c>
      <c r="L13172" s="65">
        <v>0</v>
      </c>
      <c r="M13172" s="63">
        <v>0</v>
      </c>
    </row>
    <row r="13173" spans="1:13" ht="15" customHeight="1">
      <c r="A13173" s="33">
        <v>41912</v>
      </c>
      <c r="B13173" s="12" t="s">
        <v>54</v>
      </c>
      <c r="C13173" s="10" t="s">
        <v>36</v>
      </c>
      <c r="D13173" s="10" t="s">
        <v>61</v>
      </c>
      <c r="E13173" s="16" t="s">
        <v>12</v>
      </c>
      <c r="F13173" s="16" t="s">
        <v>13</v>
      </c>
      <c r="G13173" s="12">
        <v>42551</v>
      </c>
      <c r="H13173" s="13">
        <v>7</v>
      </c>
      <c r="I13173" s="70">
        <v>0.11855646429662947</v>
      </c>
      <c r="J13173" s="65">
        <v>0</v>
      </c>
      <c r="K13173" s="70">
        <f t="shared" si="1385"/>
        <v>0.11855646429662947</v>
      </c>
      <c r="L13173" s="65">
        <v>0</v>
      </c>
      <c r="M13173" s="63">
        <v>0</v>
      </c>
    </row>
    <row r="13174" spans="1:13" ht="15" customHeight="1">
      <c r="A13174" s="33">
        <v>41912</v>
      </c>
      <c r="B13174" s="12" t="s">
        <v>54</v>
      </c>
      <c r="C13174" s="10" t="s">
        <v>36</v>
      </c>
      <c r="D13174" s="10" t="s">
        <v>61</v>
      </c>
      <c r="E13174" s="16" t="s">
        <v>12</v>
      </c>
      <c r="F13174" s="16" t="s">
        <v>13</v>
      </c>
      <c r="G13174" s="12">
        <v>42643</v>
      </c>
      <c r="H13174" s="13">
        <v>8</v>
      </c>
      <c r="I13174" s="70">
        <v>7.0572211610257313E-2</v>
      </c>
      <c r="J13174" s="65">
        <v>0</v>
      </c>
      <c r="K13174" s="70">
        <f t="shared" si="1385"/>
        <v>7.0572211610257313E-2</v>
      </c>
      <c r="L13174" s="65">
        <v>0</v>
      </c>
      <c r="M13174" s="63">
        <v>0</v>
      </c>
    </row>
    <row r="13175" spans="1:13" ht="15" customHeight="1">
      <c r="A13175" s="33">
        <v>41912</v>
      </c>
      <c r="B13175" s="12" t="s">
        <v>54</v>
      </c>
      <c r="C13175" s="10" t="s">
        <v>36</v>
      </c>
      <c r="D13175" s="10" t="s">
        <v>61</v>
      </c>
      <c r="E13175" s="16" t="s">
        <v>12</v>
      </c>
      <c r="F13175" s="16" t="s">
        <v>13</v>
      </c>
      <c r="G13175" s="12">
        <v>42735</v>
      </c>
      <c r="H13175" s="13">
        <v>9</v>
      </c>
      <c r="I13175" s="70">
        <v>9.1318281302040338E-2</v>
      </c>
      <c r="J13175" s="65">
        <v>0</v>
      </c>
      <c r="K13175" s="70">
        <f t="shared" si="1385"/>
        <v>9.1318281302040338E-2</v>
      </c>
      <c r="L13175" s="65">
        <v>0</v>
      </c>
      <c r="M13175" s="63">
        <v>0</v>
      </c>
    </row>
    <row r="13176" spans="1:13" ht="15" customHeight="1">
      <c r="A13176" s="33">
        <v>41912</v>
      </c>
      <c r="B13176" s="12" t="s">
        <v>54</v>
      </c>
      <c r="C13176" s="10" t="s">
        <v>36</v>
      </c>
      <c r="D13176" s="10" t="s">
        <v>61</v>
      </c>
      <c r="E13176" s="16" t="s">
        <v>12</v>
      </c>
      <c r="F13176" s="16" t="s">
        <v>13</v>
      </c>
      <c r="G13176" s="12">
        <v>42825</v>
      </c>
      <c r="H13176" s="13">
        <v>10</v>
      </c>
      <c r="I13176" s="70">
        <v>5.0656439647497997E-2</v>
      </c>
      <c r="J13176" s="65">
        <v>0</v>
      </c>
      <c r="K13176" s="70">
        <f t="shared" si="1385"/>
        <v>5.0656439647497997E-2</v>
      </c>
      <c r="L13176" s="65">
        <v>0</v>
      </c>
      <c r="M13176" s="63">
        <v>0</v>
      </c>
    </row>
    <row r="13177" spans="1:13" ht="15" customHeight="1">
      <c r="A13177" s="33">
        <v>41912</v>
      </c>
      <c r="B13177" s="12" t="s">
        <v>54</v>
      </c>
      <c r="C13177" s="10" t="s">
        <v>36</v>
      </c>
      <c r="D13177" s="10" t="s">
        <v>61</v>
      </c>
      <c r="E13177" s="16" t="s">
        <v>12</v>
      </c>
      <c r="F13177" s="16" t="s">
        <v>13</v>
      </c>
      <c r="G13177" s="12">
        <v>42916</v>
      </c>
      <c r="H13177" s="13">
        <v>11</v>
      </c>
      <c r="I13177" s="70">
        <v>5.098786055277027E-2</v>
      </c>
      <c r="J13177" s="65">
        <v>0</v>
      </c>
      <c r="K13177" s="70">
        <f t="shared" si="1385"/>
        <v>5.098786055277027E-2</v>
      </c>
      <c r="L13177" s="65">
        <v>0</v>
      </c>
      <c r="M13177" s="63">
        <v>0</v>
      </c>
    </row>
    <row r="13178" spans="1:13" ht="15" customHeight="1">
      <c r="A13178" s="33">
        <v>41912</v>
      </c>
      <c r="B13178" s="12" t="s">
        <v>54</v>
      </c>
      <c r="C13178" s="10" t="s">
        <v>36</v>
      </c>
      <c r="D13178" s="10" t="s">
        <v>61</v>
      </c>
      <c r="E13178" s="16" t="s">
        <v>12</v>
      </c>
      <c r="F13178" s="16" t="s">
        <v>13</v>
      </c>
      <c r="G13178" s="12">
        <v>43008</v>
      </c>
      <c r="H13178" s="13">
        <v>12</v>
      </c>
      <c r="I13178" s="70">
        <v>5.0993785254330515E-2</v>
      </c>
      <c r="J13178" s="65">
        <v>0</v>
      </c>
      <c r="K13178" s="70">
        <f t="shared" si="1385"/>
        <v>5.0993785254330515E-2</v>
      </c>
      <c r="L13178" s="65">
        <v>0</v>
      </c>
      <c r="M13178" s="63">
        <v>0</v>
      </c>
    </row>
    <row r="13179" spans="1:13" ht="15" customHeight="1">
      <c r="A13179" s="33">
        <v>41912</v>
      </c>
      <c r="B13179" s="12" t="s">
        <v>54</v>
      </c>
      <c r="C13179" s="10" t="s">
        <v>36</v>
      </c>
      <c r="D13179" s="10" t="s">
        <v>61</v>
      </c>
      <c r="E13179" s="16" t="s">
        <v>12</v>
      </c>
      <c r="F13179" s="16" t="s">
        <v>13</v>
      </c>
      <c r="G13179" s="12">
        <v>43100</v>
      </c>
      <c r="H13179" s="13">
        <v>13</v>
      </c>
      <c r="I13179" s="70">
        <v>3.8669761757195165E-2</v>
      </c>
      <c r="J13179" s="65">
        <v>0</v>
      </c>
      <c r="K13179" s="70">
        <f t="shared" si="1385"/>
        <v>3.8669761757195165E-2</v>
      </c>
      <c r="L13179" s="65">
        <v>0</v>
      </c>
      <c r="M13179" s="63">
        <v>0</v>
      </c>
    </row>
    <row r="13180" spans="1:13" ht="15" customHeight="1">
      <c r="A13180" s="33">
        <v>41912</v>
      </c>
      <c r="B13180" s="12" t="s">
        <v>54</v>
      </c>
      <c r="C13180" s="10" t="s">
        <v>36</v>
      </c>
      <c r="D13180" s="10" t="s">
        <v>61</v>
      </c>
      <c r="E13180" s="16" t="s">
        <v>12</v>
      </c>
      <c r="F13180" s="16" t="s">
        <v>13</v>
      </c>
      <c r="G13180" s="12">
        <v>43190</v>
      </c>
      <c r="H13180" s="13">
        <v>14</v>
      </c>
      <c r="I13180" s="70">
        <v>2.3322703339469335E-2</v>
      </c>
      <c r="J13180" s="65">
        <v>0</v>
      </c>
      <c r="K13180" s="70">
        <f t="shared" si="1385"/>
        <v>2.3322703339469335E-2</v>
      </c>
      <c r="L13180" s="65">
        <v>0</v>
      </c>
      <c r="M13180" s="63">
        <v>0</v>
      </c>
    </row>
    <row r="13181" spans="1:13" ht="15" customHeight="1">
      <c r="A13181" s="33">
        <v>41912</v>
      </c>
      <c r="B13181" s="12" t="s">
        <v>54</v>
      </c>
      <c r="C13181" s="10" t="s">
        <v>36</v>
      </c>
      <c r="D13181" s="10" t="s">
        <v>61</v>
      </c>
      <c r="E13181" s="16" t="s">
        <v>12</v>
      </c>
      <c r="F13181" s="16" t="s">
        <v>13</v>
      </c>
      <c r="G13181" s="12">
        <v>43281</v>
      </c>
      <c r="H13181" s="13">
        <v>15</v>
      </c>
      <c r="I13181" s="70">
        <v>2.8256759938096829E-2</v>
      </c>
      <c r="J13181" s="65">
        <v>0</v>
      </c>
      <c r="K13181" s="70">
        <f t="shared" si="1385"/>
        <v>2.8256759938096829E-2</v>
      </c>
      <c r="L13181" s="65">
        <v>0</v>
      </c>
      <c r="M13181" s="63">
        <v>0</v>
      </c>
    </row>
    <row r="13182" spans="1:13" ht="15" customHeight="1">
      <c r="A13182" s="33">
        <v>41912</v>
      </c>
      <c r="B13182" s="12" t="s">
        <v>54</v>
      </c>
      <c r="C13182" s="10" t="s">
        <v>36</v>
      </c>
      <c r="D13182" s="10" t="s">
        <v>61</v>
      </c>
      <c r="E13182" s="16" t="s">
        <v>12</v>
      </c>
      <c r="F13182" s="16" t="s">
        <v>13</v>
      </c>
      <c r="G13182" s="12">
        <v>43373</v>
      </c>
      <c r="H13182" s="13">
        <v>16</v>
      </c>
      <c r="I13182" s="70">
        <v>3.6497956799880313E-2</v>
      </c>
      <c r="J13182" s="65">
        <v>0</v>
      </c>
      <c r="K13182" s="70">
        <f t="shared" si="1385"/>
        <v>3.6497956799880313E-2</v>
      </c>
      <c r="L13182" s="65">
        <v>0</v>
      </c>
      <c r="M13182" s="63">
        <v>0</v>
      </c>
    </row>
    <row r="13183" spans="1:13" ht="15" customHeight="1">
      <c r="A13183" s="33">
        <v>41912</v>
      </c>
      <c r="B13183" s="12" t="s">
        <v>54</v>
      </c>
      <c r="C13183" s="10" t="s">
        <v>36</v>
      </c>
      <c r="D13183" s="10" t="s">
        <v>61</v>
      </c>
      <c r="E13183" s="16" t="s">
        <v>12</v>
      </c>
      <c r="F13183" s="16" t="s">
        <v>13</v>
      </c>
      <c r="G13183" s="12">
        <v>43465</v>
      </c>
      <c r="H13183" s="13">
        <v>17</v>
      </c>
      <c r="I13183" s="70">
        <v>2.5250423196043596E-2</v>
      </c>
      <c r="J13183" s="65">
        <v>0</v>
      </c>
      <c r="K13183" s="70">
        <f t="shared" si="1385"/>
        <v>2.5250423196043596E-2</v>
      </c>
      <c r="L13183" s="65">
        <v>0</v>
      </c>
      <c r="M13183" s="63">
        <v>0</v>
      </c>
    </row>
    <row r="13184" spans="1:13" ht="15" customHeight="1">
      <c r="A13184" s="33">
        <v>41912</v>
      </c>
      <c r="B13184" s="12" t="s">
        <v>54</v>
      </c>
      <c r="C13184" s="10" t="s">
        <v>36</v>
      </c>
      <c r="D13184" s="10" t="s">
        <v>61</v>
      </c>
      <c r="E13184" s="16" t="s">
        <v>12</v>
      </c>
      <c r="F13184" s="16" t="s">
        <v>13</v>
      </c>
      <c r="G13184" s="12">
        <v>43555</v>
      </c>
      <c r="H13184" s="13">
        <v>18</v>
      </c>
      <c r="I13184" s="70">
        <v>2.2789581948519936E-2</v>
      </c>
      <c r="J13184" s="65">
        <v>0</v>
      </c>
      <c r="K13184" s="70">
        <f t="shared" si="1385"/>
        <v>2.2789581948519936E-2</v>
      </c>
      <c r="L13184" s="65">
        <v>0</v>
      </c>
      <c r="M13184" s="63">
        <v>0</v>
      </c>
    </row>
    <row r="13185" spans="1:13" ht="15" customHeight="1">
      <c r="A13185" s="33">
        <v>41912</v>
      </c>
      <c r="B13185" s="12" t="s">
        <v>54</v>
      </c>
      <c r="C13185" s="10" t="s">
        <v>36</v>
      </c>
      <c r="D13185" s="10" t="s">
        <v>61</v>
      </c>
      <c r="E13185" s="16" t="s">
        <v>12</v>
      </c>
      <c r="F13185" s="16" t="s">
        <v>13</v>
      </c>
      <c r="G13185" s="12">
        <v>43646</v>
      </c>
      <c r="H13185" s="13">
        <v>19</v>
      </c>
      <c r="I13185" s="70">
        <v>3.0007729433700135E-2</v>
      </c>
      <c r="J13185" s="65">
        <v>0</v>
      </c>
      <c r="K13185" s="70">
        <f t="shared" si="1385"/>
        <v>3.0007729433700135E-2</v>
      </c>
      <c r="L13185" s="65">
        <v>0</v>
      </c>
      <c r="M13185" s="63">
        <v>0</v>
      </c>
    </row>
    <row r="13186" spans="1:13" ht="15" customHeight="1">
      <c r="A13186" s="33">
        <v>41912</v>
      </c>
      <c r="B13186" s="12" t="s">
        <v>54</v>
      </c>
      <c r="C13186" s="10" t="s">
        <v>36</v>
      </c>
      <c r="D13186" s="10" t="s">
        <v>61</v>
      </c>
      <c r="E13186" s="16" t="s">
        <v>12</v>
      </c>
      <c r="F13186" s="16" t="s">
        <v>13</v>
      </c>
      <c r="G13186" s="12">
        <v>43738</v>
      </c>
      <c r="H13186" s="13">
        <v>20</v>
      </c>
      <c r="I13186" s="70">
        <v>1.7933007371197546E-2</v>
      </c>
      <c r="J13186" s="65">
        <v>0</v>
      </c>
      <c r="K13186" s="70">
        <f t="shared" si="1385"/>
        <v>1.7933007371197546E-2</v>
      </c>
      <c r="L13186" s="65">
        <v>0</v>
      </c>
      <c r="M13186" s="63">
        <v>0</v>
      </c>
    </row>
    <row r="13187" spans="1:13" ht="15" customHeight="1">
      <c r="A13187" s="33">
        <v>41912</v>
      </c>
      <c r="B13187" s="12" t="s">
        <v>54</v>
      </c>
      <c r="C13187" s="10" t="s">
        <v>36</v>
      </c>
      <c r="D13187" s="10" t="s">
        <v>61</v>
      </c>
      <c r="E13187" s="16" t="s">
        <v>12</v>
      </c>
      <c r="F13187" s="16" t="s">
        <v>13</v>
      </c>
      <c r="G13187" s="12">
        <v>43830</v>
      </c>
      <c r="H13187" s="13">
        <v>21</v>
      </c>
      <c r="I13187" s="70">
        <v>1.6235808571841343E-2</v>
      </c>
      <c r="J13187" s="65">
        <v>0</v>
      </c>
      <c r="K13187" s="70">
        <f t="shared" si="1385"/>
        <v>1.6235808571841343E-2</v>
      </c>
      <c r="L13187" s="65">
        <v>0</v>
      </c>
      <c r="M13187" s="63">
        <v>0</v>
      </c>
    </row>
    <row r="13188" spans="1:13" ht="15" customHeight="1">
      <c r="A13188" s="33">
        <v>41912</v>
      </c>
      <c r="B13188" s="12" t="s">
        <v>54</v>
      </c>
      <c r="C13188" s="10" t="s">
        <v>36</v>
      </c>
      <c r="D13188" s="10" t="s">
        <v>61</v>
      </c>
      <c r="E13188" s="16" t="s">
        <v>12</v>
      </c>
      <c r="F13188" s="16" t="s">
        <v>14</v>
      </c>
      <c r="G13188" s="12">
        <v>42004</v>
      </c>
      <c r="H13188" s="13">
        <v>1</v>
      </c>
      <c r="I13188" s="70">
        <v>0.2509408007974202</v>
      </c>
      <c r="J13188" s="65">
        <v>0</v>
      </c>
      <c r="K13188" s="70">
        <f t="shared" ref="K13188" si="1386">J13188+I13188</f>
        <v>0.2509408007974202</v>
      </c>
      <c r="L13188" s="65">
        <v>0</v>
      </c>
      <c r="M13188" s="63">
        <v>0</v>
      </c>
    </row>
    <row r="13189" spans="1:13" ht="15" customHeight="1">
      <c r="A13189" s="33">
        <v>41912</v>
      </c>
      <c r="B13189" s="12" t="s">
        <v>54</v>
      </c>
      <c r="C13189" s="10" t="s">
        <v>36</v>
      </c>
      <c r="D13189" s="10" t="s">
        <v>61</v>
      </c>
      <c r="E13189" s="16" t="s">
        <v>12</v>
      </c>
      <c r="F13189" s="16" t="s">
        <v>14</v>
      </c>
      <c r="G13189" s="12">
        <v>42094</v>
      </c>
      <c r="H13189" s="13">
        <v>2</v>
      </c>
      <c r="I13189" s="70">
        <v>2.9963481303163708</v>
      </c>
      <c r="J13189" s="65">
        <v>0</v>
      </c>
      <c r="K13189" s="70">
        <f t="shared" ref="K13189" si="1387">J13189-J13188+I13189</f>
        <v>2.9963481303163708</v>
      </c>
      <c r="L13189" s="65">
        <v>0</v>
      </c>
      <c r="M13189" s="63">
        <v>0</v>
      </c>
    </row>
    <row r="13190" spans="1:13" ht="15" customHeight="1">
      <c r="A13190" s="33">
        <v>41912</v>
      </c>
      <c r="B13190" s="12" t="s">
        <v>54</v>
      </c>
      <c r="C13190" s="10" t="s">
        <v>36</v>
      </c>
      <c r="D13190" s="10" t="s">
        <v>61</v>
      </c>
      <c r="E13190" s="16" t="s">
        <v>12</v>
      </c>
      <c r="F13190" s="16" t="s">
        <v>14</v>
      </c>
      <c r="G13190" s="12">
        <v>42185</v>
      </c>
      <c r="H13190" s="13">
        <v>3</v>
      </c>
      <c r="I13190" s="70">
        <v>0.32442200387165765</v>
      </c>
      <c r="J13190" s="65">
        <v>0</v>
      </c>
      <c r="K13190" s="70">
        <f t="shared" si="1385"/>
        <v>0.32442200387165765</v>
      </c>
      <c r="L13190" s="65">
        <v>0</v>
      </c>
      <c r="M13190" s="63">
        <v>0</v>
      </c>
    </row>
    <row r="13191" spans="1:13" ht="15" customHeight="1">
      <c r="A13191" s="33">
        <v>41912</v>
      </c>
      <c r="B13191" s="12" t="s">
        <v>54</v>
      </c>
      <c r="C13191" s="10" t="s">
        <v>36</v>
      </c>
      <c r="D13191" s="10" t="s">
        <v>61</v>
      </c>
      <c r="E13191" s="16" t="s">
        <v>12</v>
      </c>
      <c r="F13191" s="16" t="s">
        <v>14</v>
      </c>
      <c r="G13191" s="12">
        <v>42277</v>
      </c>
      <c r="H13191" s="13">
        <v>4</v>
      </c>
      <c r="I13191" s="70">
        <v>0.35790663636283071</v>
      </c>
      <c r="J13191" s="65">
        <v>0</v>
      </c>
      <c r="K13191" s="70">
        <f t="shared" si="1385"/>
        <v>0.35790663636283071</v>
      </c>
      <c r="L13191" s="65">
        <v>0</v>
      </c>
      <c r="M13191" s="63">
        <v>0</v>
      </c>
    </row>
    <row r="13192" spans="1:13" ht="15" customHeight="1">
      <c r="A13192" s="33">
        <v>41912</v>
      </c>
      <c r="B13192" s="12" t="s">
        <v>54</v>
      </c>
      <c r="C13192" s="10" t="s">
        <v>36</v>
      </c>
      <c r="D13192" s="10" t="s">
        <v>61</v>
      </c>
      <c r="E13192" s="16" t="s">
        <v>12</v>
      </c>
      <c r="F13192" s="16" t="s">
        <v>14</v>
      </c>
      <c r="G13192" s="12">
        <v>42369</v>
      </c>
      <c r="H13192" s="13">
        <v>5</v>
      </c>
      <c r="I13192" s="70">
        <v>0.21697695267309414</v>
      </c>
      <c r="J13192" s="65">
        <v>0</v>
      </c>
      <c r="K13192" s="70">
        <f t="shared" si="1385"/>
        <v>0.21697695267309414</v>
      </c>
      <c r="L13192" s="65">
        <v>0</v>
      </c>
      <c r="M13192" s="63">
        <v>0</v>
      </c>
    </row>
    <row r="13193" spans="1:13" ht="15" customHeight="1">
      <c r="A13193" s="33">
        <v>41912</v>
      </c>
      <c r="B13193" s="12" t="s">
        <v>54</v>
      </c>
      <c r="C13193" s="10" t="s">
        <v>36</v>
      </c>
      <c r="D13193" s="10" t="s">
        <v>61</v>
      </c>
      <c r="E13193" s="16" t="s">
        <v>12</v>
      </c>
      <c r="F13193" s="16" t="s">
        <v>14</v>
      </c>
      <c r="G13193" s="12">
        <v>42460</v>
      </c>
      <c r="H13193" s="13">
        <v>6</v>
      </c>
      <c r="I13193" s="70">
        <v>0.21960887011717733</v>
      </c>
      <c r="J13193" s="65">
        <v>0</v>
      </c>
      <c r="K13193" s="70">
        <f t="shared" si="1385"/>
        <v>0.21960887011717733</v>
      </c>
      <c r="L13193" s="65">
        <v>0</v>
      </c>
      <c r="M13193" s="63">
        <v>0</v>
      </c>
    </row>
    <row r="13194" spans="1:13" ht="15" customHeight="1">
      <c r="A13194" s="33">
        <v>41912</v>
      </c>
      <c r="B13194" s="12" t="s">
        <v>54</v>
      </c>
      <c r="C13194" s="10" t="s">
        <v>36</v>
      </c>
      <c r="D13194" s="10" t="s">
        <v>61</v>
      </c>
      <c r="E13194" s="16" t="s">
        <v>12</v>
      </c>
      <c r="F13194" s="16" t="s">
        <v>14</v>
      </c>
      <c r="G13194" s="12">
        <v>42551</v>
      </c>
      <c r="H13194" s="13">
        <v>7</v>
      </c>
      <c r="I13194" s="70">
        <v>0.23644463631385526</v>
      </c>
      <c r="J13194" s="65">
        <v>0</v>
      </c>
      <c r="K13194" s="70">
        <f t="shared" si="1385"/>
        <v>0.23644463631385526</v>
      </c>
      <c r="L13194" s="65">
        <v>0</v>
      </c>
      <c r="M13194" s="63">
        <v>0</v>
      </c>
    </row>
    <row r="13195" spans="1:13" ht="15" customHeight="1">
      <c r="A13195" s="33">
        <v>41912</v>
      </c>
      <c r="B13195" s="12" t="s">
        <v>54</v>
      </c>
      <c r="C13195" s="10" t="s">
        <v>36</v>
      </c>
      <c r="D13195" s="10" t="s">
        <v>61</v>
      </c>
      <c r="E13195" s="16" t="s">
        <v>12</v>
      </c>
      <c r="F13195" s="16" t="s">
        <v>14</v>
      </c>
      <c r="G13195" s="12">
        <v>42643</v>
      </c>
      <c r="H13195" s="13">
        <v>8</v>
      </c>
      <c r="I13195" s="70">
        <v>0.2094858647712613</v>
      </c>
      <c r="J13195" s="65">
        <v>0</v>
      </c>
      <c r="K13195" s="70">
        <f t="shared" si="1385"/>
        <v>0.2094858647712613</v>
      </c>
      <c r="L13195" s="65">
        <v>0</v>
      </c>
      <c r="M13195" s="63">
        <v>0</v>
      </c>
    </row>
    <row r="13196" spans="1:13" ht="15" customHeight="1">
      <c r="A13196" s="33">
        <v>41912</v>
      </c>
      <c r="B13196" s="12" t="s">
        <v>54</v>
      </c>
      <c r="C13196" s="10" t="s">
        <v>36</v>
      </c>
      <c r="D13196" s="10" t="s">
        <v>61</v>
      </c>
      <c r="E13196" s="16" t="s">
        <v>12</v>
      </c>
      <c r="F13196" s="16" t="s">
        <v>14</v>
      </c>
      <c r="G13196" s="12">
        <v>42735</v>
      </c>
      <c r="H13196" s="13">
        <v>9</v>
      </c>
      <c r="I13196" s="70">
        <v>0.20619281152400054</v>
      </c>
      <c r="J13196" s="65">
        <v>0</v>
      </c>
      <c r="K13196" s="70">
        <f t="shared" si="1385"/>
        <v>0.20619281152400054</v>
      </c>
      <c r="L13196" s="65">
        <v>0</v>
      </c>
      <c r="M13196" s="63">
        <v>0</v>
      </c>
    </row>
    <row r="13197" spans="1:13" ht="15" customHeight="1">
      <c r="A13197" s="33">
        <v>41912</v>
      </c>
      <c r="B13197" s="12" t="s">
        <v>54</v>
      </c>
      <c r="C13197" s="10" t="s">
        <v>36</v>
      </c>
      <c r="D13197" s="10" t="s">
        <v>61</v>
      </c>
      <c r="E13197" s="16" t="s">
        <v>12</v>
      </c>
      <c r="F13197" s="16" t="s">
        <v>14</v>
      </c>
      <c r="G13197" s="12">
        <v>42825</v>
      </c>
      <c r="H13197" s="13">
        <v>10</v>
      </c>
      <c r="I13197" s="70">
        <v>0.18434728292746014</v>
      </c>
      <c r="J13197" s="65">
        <v>0</v>
      </c>
      <c r="K13197" s="70">
        <f t="shared" si="1385"/>
        <v>0.18434728292746014</v>
      </c>
      <c r="L13197" s="65">
        <v>0</v>
      </c>
      <c r="M13197" s="63">
        <v>0</v>
      </c>
    </row>
    <row r="13198" spans="1:13" ht="15" customHeight="1">
      <c r="A13198" s="33">
        <v>41912</v>
      </c>
      <c r="B13198" s="12" t="s">
        <v>54</v>
      </c>
      <c r="C13198" s="10" t="s">
        <v>36</v>
      </c>
      <c r="D13198" s="10" t="s">
        <v>61</v>
      </c>
      <c r="E13198" s="16" t="s">
        <v>12</v>
      </c>
      <c r="F13198" s="16" t="s">
        <v>14</v>
      </c>
      <c r="G13198" s="12">
        <v>42916</v>
      </c>
      <c r="H13198" s="13">
        <v>11</v>
      </c>
      <c r="I13198" s="70">
        <v>0.37078387634652155</v>
      </c>
      <c r="J13198" s="65">
        <v>0</v>
      </c>
      <c r="K13198" s="70">
        <f t="shared" si="1385"/>
        <v>0.37078387634652155</v>
      </c>
      <c r="L13198" s="65">
        <v>0</v>
      </c>
      <c r="M13198" s="63">
        <v>0</v>
      </c>
    </row>
    <row r="13199" spans="1:13" ht="15" customHeight="1">
      <c r="A13199" s="33">
        <v>41912</v>
      </c>
      <c r="B13199" s="12" t="s">
        <v>54</v>
      </c>
      <c r="C13199" s="10" t="s">
        <v>36</v>
      </c>
      <c r="D13199" s="10" t="s">
        <v>61</v>
      </c>
      <c r="E13199" s="16" t="s">
        <v>12</v>
      </c>
      <c r="F13199" s="16" t="s">
        <v>14</v>
      </c>
      <c r="G13199" s="12">
        <v>43008</v>
      </c>
      <c r="H13199" s="13">
        <v>12</v>
      </c>
      <c r="I13199" s="70">
        <v>0.26249471522452561</v>
      </c>
      <c r="J13199" s="65">
        <v>0</v>
      </c>
      <c r="K13199" s="70">
        <f t="shared" si="1385"/>
        <v>0.26249471522452561</v>
      </c>
      <c r="L13199" s="65">
        <v>0</v>
      </c>
      <c r="M13199" s="63">
        <v>0</v>
      </c>
    </row>
    <row r="13200" spans="1:13" ht="15" customHeight="1">
      <c r="A13200" s="33">
        <v>41912</v>
      </c>
      <c r="B13200" s="12" t="s">
        <v>54</v>
      </c>
      <c r="C13200" s="10" t="s">
        <v>36</v>
      </c>
      <c r="D13200" s="10" t="s">
        <v>61</v>
      </c>
      <c r="E13200" s="16" t="s">
        <v>12</v>
      </c>
      <c r="F13200" s="16" t="s">
        <v>14</v>
      </c>
      <c r="G13200" s="12">
        <v>43100</v>
      </c>
      <c r="H13200" s="13">
        <v>13</v>
      </c>
      <c r="I13200" s="70">
        <v>0.12594932226654781</v>
      </c>
      <c r="J13200" s="65">
        <v>0</v>
      </c>
      <c r="K13200" s="70">
        <f t="shared" si="1385"/>
        <v>0.12594932226654781</v>
      </c>
      <c r="L13200" s="65">
        <v>0</v>
      </c>
      <c r="M13200" s="63">
        <v>0</v>
      </c>
    </row>
    <row r="13201" spans="1:13" ht="15" customHeight="1">
      <c r="A13201" s="33">
        <v>41912</v>
      </c>
      <c r="B13201" s="12" t="s">
        <v>54</v>
      </c>
      <c r="C13201" s="10" t="s">
        <v>36</v>
      </c>
      <c r="D13201" s="10" t="s">
        <v>61</v>
      </c>
      <c r="E13201" s="16" t="s">
        <v>12</v>
      </c>
      <c r="F13201" s="16" t="s">
        <v>14</v>
      </c>
      <c r="G13201" s="12">
        <v>43190</v>
      </c>
      <c r="H13201" s="13">
        <v>14</v>
      </c>
      <c r="I13201" s="70">
        <v>0.10210167760725201</v>
      </c>
      <c r="J13201" s="65">
        <v>0</v>
      </c>
      <c r="K13201" s="70">
        <f t="shared" si="1385"/>
        <v>0.10210167760725201</v>
      </c>
      <c r="L13201" s="65">
        <v>0</v>
      </c>
      <c r="M13201" s="63">
        <v>0</v>
      </c>
    </row>
    <row r="13202" spans="1:13" ht="15" customHeight="1">
      <c r="A13202" s="33">
        <v>41912</v>
      </c>
      <c r="B13202" s="12" t="s">
        <v>54</v>
      </c>
      <c r="C13202" s="10" t="s">
        <v>36</v>
      </c>
      <c r="D13202" s="10" t="s">
        <v>61</v>
      </c>
      <c r="E13202" s="16" t="s">
        <v>12</v>
      </c>
      <c r="F13202" s="16" t="s">
        <v>14</v>
      </c>
      <c r="G13202" s="12">
        <v>43281</v>
      </c>
      <c r="H13202" s="13">
        <v>15</v>
      </c>
      <c r="I13202" s="70">
        <v>0.10647790640885105</v>
      </c>
      <c r="J13202" s="65">
        <v>0</v>
      </c>
      <c r="K13202" s="70">
        <f t="shared" si="1385"/>
        <v>0.10647790640885105</v>
      </c>
      <c r="L13202" s="65">
        <v>0</v>
      </c>
      <c r="M13202" s="63">
        <v>0</v>
      </c>
    </row>
    <row r="13203" spans="1:13" ht="15" customHeight="1">
      <c r="A13203" s="33">
        <v>41912</v>
      </c>
      <c r="B13203" s="12" t="s">
        <v>54</v>
      </c>
      <c r="C13203" s="10" t="s">
        <v>36</v>
      </c>
      <c r="D13203" s="10" t="s">
        <v>61</v>
      </c>
      <c r="E13203" s="16" t="s">
        <v>12</v>
      </c>
      <c r="F13203" s="16" t="s">
        <v>14</v>
      </c>
      <c r="G13203" s="12">
        <v>43373</v>
      </c>
      <c r="H13203" s="13">
        <v>16</v>
      </c>
      <c r="I13203" s="70">
        <v>0.11398727098376285</v>
      </c>
      <c r="J13203" s="65">
        <v>0</v>
      </c>
      <c r="K13203" s="70">
        <f t="shared" si="1385"/>
        <v>0.11398727098376285</v>
      </c>
      <c r="L13203" s="65">
        <v>0</v>
      </c>
      <c r="M13203" s="63">
        <v>0</v>
      </c>
    </row>
    <row r="13204" spans="1:13" ht="15" customHeight="1">
      <c r="A13204" s="33">
        <v>41912</v>
      </c>
      <c r="B13204" s="12" t="s">
        <v>54</v>
      </c>
      <c r="C13204" s="10" t="s">
        <v>36</v>
      </c>
      <c r="D13204" s="10" t="s">
        <v>61</v>
      </c>
      <c r="E13204" s="16" t="s">
        <v>12</v>
      </c>
      <c r="F13204" s="16" t="s">
        <v>14</v>
      </c>
      <c r="G13204" s="12">
        <v>43465</v>
      </c>
      <c r="H13204" s="13">
        <v>17</v>
      </c>
      <c r="I13204" s="70">
        <v>7.979322006358916E-2</v>
      </c>
      <c r="J13204" s="65">
        <v>0</v>
      </c>
      <c r="K13204" s="70">
        <f t="shared" si="1385"/>
        <v>7.979322006358916E-2</v>
      </c>
      <c r="L13204" s="65">
        <v>0</v>
      </c>
      <c r="M13204" s="63">
        <v>0</v>
      </c>
    </row>
    <row r="13205" spans="1:13" ht="15" customHeight="1">
      <c r="A13205" s="33">
        <v>41912</v>
      </c>
      <c r="B13205" s="12" t="s">
        <v>54</v>
      </c>
      <c r="C13205" s="10" t="s">
        <v>36</v>
      </c>
      <c r="D13205" s="10" t="s">
        <v>61</v>
      </c>
      <c r="E13205" s="16" t="s">
        <v>12</v>
      </c>
      <c r="F13205" s="16" t="s">
        <v>14</v>
      </c>
      <c r="G13205" s="12">
        <v>43555</v>
      </c>
      <c r="H13205" s="13">
        <v>18</v>
      </c>
      <c r="I13205" s="70">
        <v>7.4049570965423403E-2</v>
      </c>
      <c r="J13205" s="65">
        <v>0</v>
      </c>
      <c r="K13205" s="70">
        <f t="shared" si="1385"/>
        <v>7.4049570965423403E-2</v>
      </c>
      <c r="L13205" s="65">
        <v>0</v>
      </c>
      <c r="M13205" s="63">
        <v>0</v>
      </c>
    </row>
    <row r="13206" spans="1:13" ht="15" customHeight="1">
      <c r="A13206" s="33">
        <v>41912</v>
      </c>
      <c r="B13206" s="12" t="s">
        <v>54</v>
      </c>
      <c r="C13206" s="10" t="s">
        <v>36</v>
      </c>
      <c r="D13206" s="10" t="s">
        <v>61</v>
      </c>
      <c r="E13206" s="16" t="s">
        <v>12</v>
      </c>
      <c r="F13206" s="16" t="s">
        <v>14</v>
      </c>
      <c r="G13206" s="12">
        <v>43646</v>
      </c>
      <c r="H13206" s="13">
        <v>19</v>
      </c>
      <c r="I13206" s="70">
        <v>7.9825164096841761E-2</v>
      </c>
      <c r="J13206" s="65">
        <v>0</v>
      </c>
      <c r="K13206" s="70">
        <f t="shared" si="1385"/>
        <v>7.9825164096841761E-2</v>
      </c>
      <c r="L13206" s="65">
        <v>0</v>
      </c>
      <c r="M13206" s="63">
        <v>0</v>
      </c>
    </row>
    <row r="13207" spans="1:13" ht="15" customHeight="1">
      <c r="A13207" s="33">
        <v>41912</v>
      </c>
      <c r="B13207" s="12" t="s">
        <v>54</v>
      </c>
      <c r="C13207" s="10" t="s">
        <v>36</v>
      </c>
      <c r="D13207" s="10" t="s">
        <v>61</v>
      </c>
      <c r="E13207" s="16" t="s">
        <v>12</v>
      </c>
      <c r="F13207" s="16" t="s">
        <v>14</v>
      </c>
      <c r="G13207" s="12">
        <v>43738</v>
      </c>
      <c r="H13207" s="13">
        <v>20</v>
      </c>
      <c r="I13207" s="70">
        <v>5.6332677019918093E-2</v>
      </c>
      <c r="J13207" s="65">
        <v>0</v>
      </c>
      <c r="K13207" s="70">
        <f t="shared" si="1385"/>
        <v>5.6332677019918093E-2</v>
      </c>
      <c r="L13207" s="65">
        <v>0</v>
      </c>
      <c r="M13207" s="63">
        <v>0</v>
      </c>
    </row>
    <row r="13208" spans="1:13" ht="15" customHeight="1">
      <c r="A13208" s="33">
        <v>41912</v>
      </c>
      <c r="B13208" s="12" t="s">
        <v>54</v>
      </c>
      <c r="C13208" s="10" t="s">
        <v>36</v>
      </c>
      <c r="D13208" s="10" t="s">
        <v>61</v>
      </c>
      <c r="E13208" s="16" t="s">
        <v>12</v>
      </c>
      <c r="F13208" s="16" t="s">
        <v>14</v>
      </c>
      <c r="G13208" s="12">
        <v>43830</v>
      </c>
      <c r="H13208" s="13">
        <v>21</v>
      </c>
      <c r="I13208" s="70">
        <v>5.1305989612637895E-2</v>
      </c>
      <c r="J13208" s="65">
        <v>0</v>
      </c>
      <c r="K13208" s="70">
        <f t="shared" si="1385"/>
        <v>5.1305989612637895E-2</v>
      </c>
      <c r="L13208" s="65">
        <v>0</v>
      </c>
      <c r="M13208" s="63">
        <v>0</v>
      </c>
    </row>
    <row r="13209" spans="1:13" ht="15" customHeight="1">
      <c r="A13209" s="33">
        <v>41912</v>
      </c>
      <c r="B13209" s="12" t="s">
        <v>54</v>
      </c>
      <c r="C13209" s="10" t="s">
        <v>36</v>
      </c>
      <c r="D13209" s="10" t="s">
        <v>61</v>
      </c>
      <c r="E13209" s="16" t="s">
        <v>12</v>
      </c>
      <c r="F13209" s="16" t="s">
        <v>17</v>
      </c>
      <c r="G13209" s="12">
        <v>42004</v>
      </c>
      <c r="H13209" s="13">
        <v>1</v>
      </c>
      <c r="I13209" s="70">
        <v>1.4208818845488178</v>
      </c>
      <c r="J13209" s="65">
        <v>0</v>
      </c>
      <c r="K13209" s="70">
        <f t="shared" ref="K13209" si="1388">J13209+I13209</f>
        <v>1.4208818845488178</v>
      </c>
      <c r="L13209" s="65">
        <v>0</v>
      </c>
      <c r="M13209" s="63">
        <v>0</v>
      </c>
    </row>
    <row r="13210" spans="1:13" ht="15" customHeight="1">
      <c r="A13210" s="33">
        <v>41912</v>
      </c>
      <c r="B13210" s="12" t="s">
        <v>54</v>
      </c>
      <c r="C13210" s="10" t="s">
        <v>36</v>
      </c>
      <c r="D13210" s="10" t="s">
        <v>61</v>
      </c>
      <c r="E13210" s="16" t="s">
        <v>12</v>
      </c>
      <c r="F13210" s="16" t="s">
        <v>17</v>
      </c>
      <c r="G13210" s="12">
        <v>42094</v>
      </c>
      <c r="H13210" s="13">
        <v>2</v>
      </c>
      <c r="I13210" s="70">
        <v>1.3699505782645964</v>
      </c>
      <c r="J13210" s="65">
        <v>0</v>
      </c>
      <c r="K13210" s="70">
        <f t="shared" ref="K13210" si="1389">J13210-J13209+I13210</f>
        <v>1.3699505782645964</v>
      </c>
      <c r="L13210" s="65">
        <v>0</v>
      </c>
      <c r="M13210" s="63">
        <v>0</v>
      </c>
    </row>
    <row r="13211" spans="1:13" ht="15" customHeight="1">
      <c r="A13211" s="33">
        <v>41912</v>
      </c>
      <c r="B13211" s="12" t="s">
        <v>54</v>
      </c>
      <c r="C13211" s="10" t="s">
        <v>36</v>
      </c>
      <c r="D13211" s="10" t="s">
        <v>61</v>
      </c>
      <c r="E13211" s="16" t="s">
        <v>12</v>
      </c>
      <c r="F13211" s="16" t="s">
        <v>17</v>
      </c>
      <c r="G13211" s="12">
        <v>42185</v>
      </c>
      <c r="H13211" s="13">
        <v>3</v>
      </c>
      <c r="I13211" s="70">
        <v>1.2629870142709336</v>
      </c>
      <c r="J13211" s="65">
        <v>0</v>
      </c>
      <c r="K13211" s="70">
        <f t="shared" si="1385"/>
        <v>1.2629870142709336</v>
      </c>
      <c r="L13211" s="65">
        <v>0</v>
      </c>
      <c r="M13211" s="63">
        <v>0</v>
      </c>
    </row>
    <row r="13212" spans="1:13" ht="15" customHeight="1">
      <c r="A13212" s="33">
        <v>41912</v>
      </c>
      <c r="B13212" s="12" t="s">
        <v>54</v>
      </c>
      <c r="C13212" s="10" t="s">
        <v>36</v>
      </c>
      <c r="D13212" s="10" t="s">
        <v>61</v>
      </c>
      <c r="E13212" s="16" t="s">
        <v>12</v>
      </c>
      <c r="F13212" s="16" t="s">
        <v>17</v>
      </c>
      <c r="G13212" s="12">
        <v>42277</v>
      </c>
      <c r="H13212" s="13">
        <v>4</v>
      </c>
      <c r="I13212" s="70">
        <v>1.6605685882225281</v>
      </c>
      <c r="J13212" s="65">
        <v>0</v>
      </c>
      <c r="K13212" s="70">
        <f t="shared" si="1385"/>
        <v>1.6605685882225281</v>
      </c>
      <c r="L13212" s="65">
        <v>0</v>
      </c>
      <c r="M13212" s="63">
        <v>0</v>
      </c>
    </row>
    <row r="13213" spans="1:13" ht="15" customHeight="1">
      <c r="A13213" s="33">
        <v>41912</v>
      </c>
      <c r="B13213" s="12" t="s">
        <v>54</v>
      </c>
      <c r="C13213" s="10" t="s">
        <v>36</v>
      </c>
      <c r="D13213" s="10" t="s">
        <v>61</v>
      </c>
      <c r="E13213" s="16" t="s">
        <v>12</v>
      </c>
      <c r="F13213" s="16" t="s">
        <v>17</v>
      </c>
      <c r="G13213" s="12">
        <v>42369</v>
      </c>
      <c r="H13213" s="13">
        <v>5</v>
      </c>
      <c r="I13213" s="70">
        <v>0.69526563610856185</v>
      </c>
      <c r="J13213" s="65">
        <v>0</v>
      </c>
      <c r="K13213" s="70">
        <f t="shared" si="1385"/>
        <v>0.69526563610856185</v>
      </c>
      <c r="L13213" s="65">
        <v>0</v>
      </c>
      <c r="M13213" s="63">
        <v>0</v>
      </c>
    </row>
    <row r="13214" spans="1:13" ht="15" customHeight="1">
      <c r="A13214" s="33">
        <v>41912</v>
      </c>
      <c r="B13214" s="12" t="s">
        <v>54</v>
      </c>
      <c r="C13214" s="10" t="s">
        <v>36</v>
      </c>
      <c r="D13214" s="10" t="s">
        <v>61</v>
      </c>
      <c r="E13214" s="16" t="s">
        <v>12</v>
      </c>
      <c r="F13214" s="16" t="s">
        <v>17</v>
      </c>
      <c r="G13214" s="12">
        <v>42460</v>
      </c>
      <c r="H13214" s="13">
        <v>6</v>
      </c>
      <c r="I13214" s="70">
        <v>0.47927621832713752</v>
      </c>
      <c r="J13214" s="65">
        <v>0</v>
      </c>
      <c r="K13214" s="70">
        <f t="shared" si="1385"/>
        <v>0.47927621832713752</v>
      </c>
      <c r="L13214" s="65">
        <v>0</v>
      </c>
      <c r="M13214" s="63">
        <v>0</v>
      </c>
    </row>
    <row r="13215" spans="1:13" ht="15" customHeight="1">
      <c r="A13215" s="33">
        <v>41912</v>
      </c>
      <c r="B13215" s="12" t="s">
        <v>54</v>
      </c>
      <c r="C13215" s="10" t="s">
        <v>36</v>
      </c>
      <c r="D13215" s="10" t="s">
        <v>61</v>
      </c>
      <c r="E13215" s="16" t="s">
        <v>12</v>
      </c>
      <c r="F13215" s="16" t="s">
        <v>17</v>
      </c>
      <c r="G13215" s="12">
        <v>42551</v>
      </c>
      <c r="H13215" s="13">
        <v>7</v>
      </c>
      <c r="I13215" s="70">
        <v>0.5098516937251848</v>
      </c>
      <c r="J13215" s="65">
        <v>0</v>
      </c>
      <c r="K13215" s="70">
        <f t="shared" si="1385"/>
        <v>0.5098516937251848</v>
      </c>
      <c r="L13215" s="65">
        <v>0</v>
      </c>
      <c r="M13215" s="63">
        <v>0</v>
      </c>
    </row>
    <row r="13216" spans="1:13" ht="15" customHeight="1">
      <c r="A13216" s="33">
        <v>41912</v>
      </c>
      <c r="B13216" s="12" t="s">
        <v>54</v>
      </c>
      <c r="C13216" s="10" t="s">
        <v>36</v>
      </c>
      <c r="D13216" s="10" t="s">
        <v>61</v>
      </c>
      <c r="E13216" s="16" t="s">
        <v>12</v>
      </c>
      <c r="F13216" s="16" t="s">
        <v>17</v>
      </c>
      <c r="G13216" s="12">
        <v>42643</v>
      </c>
      <c r="H13216" s="13">
        <v>8</v>
      </c>
      <c r="I13216" s="70">
        <v>0.66505339734505198</v>
      </c>
      <c r="J13216" s="65">
        <v>0</v>
      </c>
      <c r="K13216" s="70">
        <f t="shared" si="1385"/>
        <v>0.66505339734505198</v>
      </c>
      <c r="L13216" s="65">
        <v>0</v>
      </c>
      <c r="M13216" s="63">
        <v>0</v>
      </c>
    </row>
    <row r="13217" spans="1:13" ht="15" customHeight="1">
      <c r="A13217" s="33">
        <v>41912</v>
      </c>
      <c r="B13217" s="12" t="s">
        <v>54</v>
      </c>
      <c r="C13217" s="10" t="s">
        <v>36</v>
      </c>
      <c r="D13217" s="10" t="s">
        <v>61</v>
      </c>
      <c r="E13217" s="16" t="s">
        <v>12</v>
      </c>
      <c r="F13217" s="16" t="s">
        <v>17</v>
      </c>
      <c r="G13217" s="12">
        <v>42735</v>
      </c>
      <c r="H13217" s="13">
        <v>9</v>
      </c>
      <c r="I13217" s="70">
        <v>0.39470502241263683</v>
      </c>
      <c r="J13217" s="65">
        <v>0</v>
      </c>
      <c r="K13217" s="70">
        <f t="shared" si="1385"/>
        <v>0.39470502241263683</v>
      </c>
      <c r="L13217" s="65">
        <v>0</v>
      </c>
      <c r="M13217" s="63">
        <v>0</v>
      </c>
    </row>
    <row r="13218" spans="1:13" ht="15" customHeight="1">
      <c r="A13218" s="33">
        <v>41912</v>
      </c>
      <c r="B13218" s="12" t="s">
        <v>54</v>
      </c>
      <c r="C13218" s="10" t="s">
        <v>36</v>
      </c>
      <c r="D13218" s="10" t="s">
        <v>61</v>
      </c>
      <c r="E13218" s="16" t="s">
        <v>12</v>
      </c>
      <c r="F13218" s="16" t="s">
        <v>17</v>
      </c>
      <c r="G13218" s="12">
        <v>42825</v>
      </c>
      <c r="H13218" s="13">
        <v>10</v>
      </c>
      <c r="I13218" s="70">
        <v>0.35947595902938917</v>
      </c>
      <c r="J13218" s="65">
        <v>0</v>
      </c>
      <c r="K13218" s="70">
        <f t="shared" si="1385"/>
        <v>0.35947595902938917</v>
      </c>
      <c r="L13218" s="65">
        <v>0</v>
      </c>
      <c r="M13218" s="63">
        <v>0</v>
      </c>
    </row>
    <row r="13219" spans="1:13" ht="15" customHeight="1">
      <c r="A13219" s="33">
        <v>41912</v>
      </c>
      <c r="B13219" s="12" t="s">
        <v>54</v>
      </c>
      <c r="C13219" s="10" t="s">
        <v>36</v>
      </c>
      <c r="D13219" s="10" t="s">
        <v>61</v>
      </c>
      <c r="E13219" s="16" t="s">
        <v>12</v>
      </c>
      <c r="F13219" s="16" t="s">
        <v>17</v>
      </c>
      <c r="G13219" s="12">
        <v>42916</v>
      </c>
      <c r="H13219" s="13">
        <v>11</v>
      </c>
      <c r="I13219" s="70">
        <v>0.2914032998754138</v>
      </c>
      <c r="J13219" s="65">
        <v>0</v>
      </c>
      <c r="K13219" s="70">
        <f t="shared" si="1385"/>
        <v>0.2914032998754138</v>
      </c>
      <c r="L13219" s="65">
        <v>0</v>
      </c>
      <c r="M13219" s="63">
        <v>0</v>
      </c>
    </row>
    <row r="13220" spans="1:13" ht="15" customHeight="1">
      <c r="A13220" s="33">
        <v>41912</v>
      </c>
      <c r="B13220" s="12" t="s">
        <v>54</v>
      </c>
      <c r="C13220" s="10" t="s">
        <v>36</v>
      </c>
      <c r="D13220" s="10" t="s">
        <v>61</v>
      </c>
      <c r="E13220" s="16" t="s">
        <v>12</v>
      </c>
      <c r="F13220" s="16" t="s">
        <v>17</v>
      </c>
      <c r="G13220" s="12">
        <v>43008</v>
      </c>
      <c r="H13220" s="13">
        <v>12</v>
      </c>
      <c r="I13220" s="70">
        <v>0.23737634384966089</v>
      </c>
      <c r="J13220" s="65">
        <v>0</v>
      </c>
      <c r="K13220" s="70">
        <f t="shared" si="1385"/>
        <v>0.23737634384966089</v>
      </c>
      <c r="L13220" s="65">
        <v>0</v>
      </c>
      <c r="M13220" s="63">
        <v>0</v>
      </c>
    </row>
    <row r="13221" spans="1:13" ht="15" customHeight="1">
      <c r="A13221" s="33">
        <v>41912</v>
      </c>
      <c r="B13221" s="12" t="s">
        <v>54</v>
      </c>
      <c r="C13221" s="10" t="s">
        <v>36</v>
      </c>
      <c r="D13221" s="10" t="s">
        <v>61</v>
      </c>
      <c r="E13221" s="16" t="s">
        <v>12</v>
      </c>
      <c r="F13221" s="16" t="s">
        <v>17</v>
      </c>
      <c r="G13221" s="12">
        <v>43100</v>
      </c>
      <c r="H13221" s="13">
        <v>13</v>
      </c>
      <c r="I13221" s="70">
        <v>0.21800045765674048</v>
      </c>
      <c r="J13221" s="65">
        <v>0</v>
      </c>
      <c r="K13221" s="70">
        <f t="shared" si="1385"/>
        <v>0.21800045765674048</v>
      </c>
      <c r="L13221" s="65">
        <v>0</v>
      </c>
      <c r="M13221" s="63">
        <v>0</v>
      </c>
    </row>
    <row r="13222" spans="1:13" ht="15" customHeight="1">
      <c r="A13222" s="33">
        <v>41912</v>
      </c>
      <c r="B13222" s="12" t="s">
        <v>54</v>
      </c>
      <c r="C13222" s="10" t="s">
        <v>36</v>
      </c>
      <c r="D13222" s="10" t="s">
        <v>61</v>
      </c>
      <c r="E13222" s="16" t="s">
        <v>12</v>
      </c>
      <c r="F13222" s="16" t="s">
        <v>17</v>
      </c>
      <c r="G13222" s="12">
        <v>43190</v>
      </c>
      <c r="H13222" s="13">
        <v>14</v>
      </c>
      <c r="I13222" s="70">
        <v>0.15186211442825126</v>
      </c>
      <c r="J13222" s="65">
        <v>0</v>
      </c>
      <c r="K13222" s="70">
        <f t="shared" si="1385"/>
        <v>0.15186211442825126</v>
      </c>
      <c r="L13222" s="65">
        <v>0</v>
      </c>
      <c r="M13222" s="63">
        <v>0</v>
      </c>
    </row>
    <row r="13223" spans="1:13" ht="15" customHeight="1">
      <c r="A13223" s="33">
        <v>41912</v>
      </c>
      <c r="B13223" s="12" t="s">
        <v>54</v>
      </c>
      <c r="C13223" s="10" t="s">
        <v>36</v>
      </c>
      <c r="D13223" s="10" t="s">
        <v>61</v>
      </c>
      <c r="E13223" s="16" t="s">
        <v>12</v>
      </c>
      <c r="F13223" s="16" t="s">
        <v>17</v>
      </c>
      <c r="G13223" s="12">
        <v>43281</v>
      </c>
      <c r="H13223" s="13">
        <v>15</v>
      </c>
      <c r="I13223" s="70">
        <v>0.13289385721219701</v>
      </c>
      <c r="J13223" s="65">
        <v>0</v>
      </c>
      <c r="K13223" s="70">
        <f t="shared" si="1385"/>
        <v>0.13289385721219701</v>
      </c>
      <c r="L13223" s="65">
        <v>0</v>
      </c>
      <c r="M13223" s="63">
        <v>0</v>
      </c>
    </row>
    <row r="13224" spans="1:13" ht="15" customHeight="1">
      <c r="A13224" s="33">
        <v>41912</v>
      </c>
      <c r="B13224" s="12" t="s">
        <v>54</v>
      </c>
      <c r="C13224" s="10" t="s">
        <v>36</v>
      </c>
      <c r="D13224" s="10" t="s">
        <v>61</v>
      </c>
      <c r="E13224" s="16" t="s">
        <v>12</v>
      </c>
      <c r="F13224" s="16" t="s">
        <v>17</v>
      </c>
      <c r="G13224" s="12">
        <v>43373</v>
      </c>
      <c r="H13224" s="13">
        <v>16</v>
      </c>
      <c r="I13224" s="70">
        <v>0.11548665842353556</v>
      </c>
      <c r="J13224" s="65">
        <v>0</v>
      </c>
      <c r="K13224" s="70">
        <f t="shared" si="1385"/>
        <v>0.11548665842353556</v>
      </c>
      <c r="L13224" s="65">
        <v>0</v>
      </c>
      <c r="M13224" s="63">
        <v>0</v>
      </c>
    </row>
    <row r="13225" spans="1:13" ht="15" customHeight="1">
      <c r="A13225" s="33">
        <v>41912</v>
      </c>
      <c r="B13225" s="12" t="s">
        <v>54</v>
      </c>
      <c r="C13225" s="10" t="s">
        <v>36</v>
      </c>
      <c r="D13225" s="10" t="s">
        <v>61</v>
      </c>
      <c r="E13225" s="16" t="s">
        <v>12</v>
      </c>
      <c r="F13225" s="16" t="s">
        <v>17</v>
      </c>
      <c r="G13225" s="12">
        <v>43465</v>
      </c>
      <c r="H13225" s="13">
        <v>17</v>
      </c>
      <c r="I13225" s="70">
        <v>0.11853663348997362</v>
      </c>
      <c r="J13225" s="65">
        <v>0</v>
      </c>
      <c r="K13225" s="70">
        <f t="shared" si="1385"/>
        <v>0.11853663348997362</v>
      </c>
      <c r="L13225" s="65">
        <v>0</v>
      </c>
      <c r="M13225" s="63">
        <v>0</v>
      </c>
    </row>
    <row r="13226" spans="1:13" ht="15" customHeight="1">
      <c r="A13226" s="33">
        <v>41912</v>
      </c>
      <c r="B13226" s="12" t="s">
        <v>54</v>
      </c>
      <c r="C13226" s="10" t="s">
        <v>36</v>
      </c>
      <c r="D13226" s="10" t="s">
        <v>61</v>
      </c>
      <c r="E13226" s="16" t="s">
        <v>12</v>
      </c>
      <c r="F13226" s="16" t="s">
        <v>17</v>
      </c>
      <c r="G13226" s="12">
        <v>43555</v>
      </c>
      <c r="H13226" s="13">
        <v>18</v>
      </c>
      <c r="I13226" s="70">
        <v>8.1705774149571475E-2</v>
      </c>
      <c r="J13226" s="65">
        <v>0</v>
      </c>
      <c r="K13226" s="70">
        <f t="shared" si="1385"/>
        <v>8.1705774149571475E-2</v>
      </c>
      <c r="L13226" s="65">
        <v>0</v>
      </c>
      <c r="M13226" s="63">
        <v>0</v>
      </c>
    </row>
    <row r="13227" spans="1:13" ht="15" customHeight="1">
      <c r="A13227" s="33">
        <v>41912</v>
      </c>
      <c r="B13227" s="12" t="s">
        <v>54</v>
      </c>
      <c r="C13227" s="10" t="s">
        <v>36</v>
      </c>
      <c r="D13227" s="10" t="s">
        <v>61</v>
      </c>
      <c r="E13227" s="16" t="s">
        <v>12</v>
      </c>
      <c r="F13227" s="16" t="s">
        <v>17</v>
      </c>
      <c r="G13227" s="12">
        <v>43646</v>
      </c>
      <c r="H13227" s="13">
        <v>19</v>
      </c>
      <c r="I13227" s="70">
        <v>1.3230441095499761</v>
      </c>
      <c r="J13227" s="65">
        <v>0</v>
      </c>
      <c r="K13227" s="70">
        <f t="shared" si="1385"/>
        <v>1.3230441095499761</v>
      </c>
      <c r="L13227" s="65">
        <v>0</v>
      </c>
      <c r="M13227" s="63">
        <v>0</v>
      </c>
    </row>
    <row r="13228" spans="1:13" ht="15" customHeight="1">
      <c r="A13228" s="33">
        <v>41912</v>
      </c>
      <c r="B13228" s="12" t="s">
        <v>54</v>
      </c>
      <c r="C13228" s="10" t="s">
        <v>36</v>
      </c>
      <c r="D13228" s="10" t="s">
        <v>61</v>
      </c>
      <c r="E13228" s="16" t="s">
        <v>12</v>
      </c>
      <c r="F13228" s="16" t="s">
        <v>17</v>
      </c>
      <c r="G13228" s="12">
        <v>43738</v>
      </c>
      <c r="H13228" s="13">
        <v>20</v>
      </c>
      <c r="I13228" s="70">
        <v>5.6232373410667474E-2</v>
      </c>
      <c r="J13228" s="65">
        <v>0</v>
      </c>
      <c r="K13228" s="70">
        <f t="shared" si="1385"/>
        <v>5.6232373410667474E-2</v>
      </c>
      <c r="L13228" s="65">
        <v>0</v>
      </c>
      <c r="M13228" s="63">
        <v>0</v>
      </c>
    </row>
    <row r="13229" spans="1:13" ht="15" customHeight="1">
      <c r="A13229" s="33">
        <v>41912</v>
      </c>
      <c r="B13229" s="12" t="s">
        <v>54</v>
      </c>
      <c r="C13229" s="10" t="s">
        <v>36</v>
      </c>
      <c r="D13229" s="10" t="s">
        <v>61</v>
      </c>
      <c r="E13229" s="16" t="s">
        <v>12</v>
      </c>
      <c r="F13229" s="16" t="s">
        <v>17</v>
      </c>
      <c r="G13229" s="12">
        <v>43830</v>
      </c>
      <c r="H13229" s="13">
        <v>21</v>
      </c>
      <c r="I13229" s="70">
        <v>4.6821424333175238E-2</v>
      </c>
      <c r="J13229" s="65">
        <v>0</v>
      </c>
      <c r="K13229" s="70">
        <f t="shared" si="1385"/>
        <v>4.6821424333175238E-2</v>
      </c>
      <c r="L13229" s="65">
        <v>0</v>
      </c>
      <c r="M13229" s="63">
        <v>0</v>
      </c>
    </row>
    <row r="13230" spans="1:13" ht="15" customHeight="1">
      <c r="A13230" s="33">
        <v>41912</v>
      </c>
      <c r="B13230" s="12" t="s">
        <v>54</v>
      </c>
      <c r="C13230" s="10" t="s">
        <v>37</v>
      </c>
      <c r="D13230" s="10" t="s">
        <v>61</v>
      </c>
      <c r="E13230" s="16" t="s">
        <v>12</v>
      </c>
      <c r="F13230" s="16" t="s">
        <v>13</v>
      </c>
      <c r="G13230" s="12">
        <v>42004</v>
      </c>
      <c r="H13230" s="13">
        <v>1</v>
      </c>
      <c r="I13230" s="70">
        <v>0.44012121582388497</v>
      </c>
      <c r="J13230" s="65">
        <v>0</v>
      </c>
      <c r="K13230" s="70">
        <f t="shared" ref="K13230" si="1390">J13230+I13230</f>
        <v>0.44012121582388497</v>
      </c>
      <c r="L13230" s="65">
        <v>0</v>
      </c>
      <c r="M13230" s="63">
        <v>0</v>
      </c>
    </row>
    <row r="13231" spans="1:13" ht="15" customHeight="1">
      <c r="A13231" s="33">
        <v>41912</v>
      </c>
      <c r="B13231" s="12" t="s">
        <v>54</v>
      </c>
      <c r="C13231" s="10" t="s">
        <v>37</v>
      </c>
      <c r="D13231" s="10" t="s">
        <v>61</v>
      </c>
      <c r="E13231" s="16" t="s">
        <v>12</v>
      </c>
      <c r="F13231" s="16" t="s">
        <v>13</v>
      </c>
      <c r="G13231" s="12">
        <v>42094</v>
      </c>
      <c r="H13231" s="13">
        <v>2</v>
      </c>
      <c r="I13231" s="70">
        <v>0.58452499330748608</v>
      </c>
      <c r="J13231" s="65">
        <v>0</v>
      </c>
      <c r="K13231" s="70">
        <f t="shared" ref="K13231:K13292" si="1391">J13231-J13230+I13231</f>
        <v>0.58452499330748608</v>
      </c>
      <c r="L13231" s="65">
        <v>0</v>
      </c>
      <c r="M13231" s="63">
        <v>0</v>
      </c>
    </row>
    <row r="13232" spans="1:13" ht="15" customHeight="1">
      <c r="A13232" s="33">
        <v>41912</v>
      </c>
      <c r="B13232" s="12" t="s">
        <v>54</v>
      </c>
      <c r="C13232" s="10" t="s">
        <v>37</v>
      </c>
      <c r="D13232" s="10" t="s">
        <v>61</v>
      </c>
      <c r="E13232" s="16" t="s">
        <v>12</v>
      </c>
      <c r="F13232" s="16" t="s">
        <v>13</v>
      </c>
      <c r="G13232" s="12">
        <v>42185</v>
      </c>
      <c r="H13232" s="13">
        <v>3</v>
      </c>
      <c r="I13232" s="70">
        <v>0.57811305090061449</v>
      </c>
      <c r="J13232" s="65">
        <v>0</v>
      </c>
      <c r="K13232" s="70">
        <f t="shared" si="1391"/>
        <v>0.57811305090061449</v>
      </c>
      <c r="L13232" s="65">
        <v>0</v>
      </c>
      <c r="M13232" s="63">
        <v>0</v>
      </c>
    </row>
    <row r="13233" spans="1:13" ht="15" customHeight="1">
      <c r="A13233" s="33">
        <v>41912</v>
      </c>
      <c r="B13233" s="12" t="s">
        <v>54</v>
      </c>
      <c r="C13233" s="10" t="s">
        <v>37</v>
      </c>
      <c r="D13233" s="10" t="s">
        <v>61</v>
      </c>
      <c r="E13233" s="16" t="s">
        <v>12</v>
      </c>
      <c r="F13233" s="16" t="s">
        <v>13</v>
      </c>
      <c r="G13233" s="12">
        <v>42277</v>
      </c>
      <c r="H13233" s="13">
        <v>4</v>
      </c>
      <c r="I13233" s="70">
        <v>2.549821153177934</v>
      </c>
      <c r="J13233" s="65">
        <v>0</v>
      </c>
      <c r="K13233" s="70">
        <f t="shared" si="1391"/>
        <v>2.549821153177934</v>
      </c>
      <c r="L13233" s="65">
        <v>0</v>
      </c>
      <c r="M13233" s="63">
        <v>0</v>
      </c>
    </row>
    <row r="13234" spans="1:13" ht="15" customHeight="1">
      <c r="A13234" s="33">
        <v>41912</v>
      </c>
      <c r="B13234" s="12" t="s">
        <v>54</v>
      </c>
      <c r="C13234" s="10" t="s">
        <v>37</v>
      </c>
      <c r="D13234" s="10" t="s">
        <v>61</v>
      </c>
      <c r="E13234" s="16" t="s">
        <v>12</v>
      </c>
      <c r="F13234" s="16" t="s">
        <v>13</v>
      </c>
      <c r="G13234" s="12">
        <v>42369</v>
      </c>
      <c r="H13234" s="13">
        <v>5</v>
      </c>
      <c r="I13234" s="70">
        <v>0.4042608538366288</v>
      </c>
      <c r="J13234" s="65">
        <v>0</v>
      </c>
      <c r="K13234" s="70">
        <f t="shared" si="1391"/>
        <v>0.4042608538366288</v>
      </c>
      <c r="L13234" s="65">
        <v>0</v>
      </c>
      <c r="M13234" s="63">
        <v>0</v>
      </c>
    </row>
    <row r="13235" spans="1:13" ht="15" customHeight="1">
      <c r="A13235" s="33">
        <v>41912</v>
      </c>
      <c r="B13235" s="12" t="s">
        <v>54</v>
      </c>
      <c r="C13235" s="10" t="s">
        <v>37</v>
      </c>
      <c r="D13235" s="10" t="s">
        <v>61</v>
      </c>
      <c r="E13235" s="16" t="s">
        <v>12</v>
      </c>
      <c r="F13235" s="16" t="s">
        <v>13</v>
      </c>
      <c r="G13235" s="12">
        <v>42460</v>
      </c>
      <c r="H13235" s="13">
        <v>6</v>
      </c>
      <c r="I13235" s="70">
        <v>0.47529541027628719</v>
      </c>
      <c r="J13235" s="65">
        <v>0</v>
      </c>
      <c r="K13235" s="70">
        <f t="shared" si="1391"/>
        <v>0.47529541027628719</v>
      </c>
      <c r="L13235" s="65">
        <v>0</v>
      </c>
      <c r="M13235" s="63">
        <v>0</v>
      </c>
    </row>
    <row r="13236" spans="1:13" ht="15" customHeight="1">
      <c r="A13236" s="33">
        <v>41912</v>
      </c>
      <c r="B13236" s="12" t="s">
        <v>54</v>
      </c>
      <c r="C13236" s="10" t="s">
        <v>37</v>
      </c>
      <c r="D13236" s="10" t="s">
        <v>61</v>
      </c>
      <c r="E13236" s="16" t="s">
        <v>12</v>
      </c>
      <c r="F13236" s="16" t="s">
        <v>13</v>
      </c>
      <c r="G13236" s="12">
        <v>42551</v>
      </c>
      <c r="H13236" s="13">
        <v>7</v>
      </c>
      <c r="I13236" s="70">
        <v>0.85104390953741849</v>
      </c>
      <c r="J13236" s="65">
        <v>0</v>
      </c>
      <c r="K13236" s="70">
        <f t="shared" si="1391"/>
        <v>0.85104390953741849</v>
      </c>
      <c r="L13236" s="65">
        <v>0</v>
      </c>
      <c r="M13236" s="63">
        <v>0</v>
      </c>
    </row>
    <row r="13237" spans="1:13" ht="15" customHeight="1">
      <c r="A13237" s="33">
        <v>41912</v>
      </c>
      <c r="B13237" s="12" t="s">
        <v>54</v>
      </c>
      <c r="C13237" s="10" t="s">
        <v>37</v>
      </c>
      <c r="D13237" s="10" t="s">
        <v>61</v>
      </c>
      <c r="E13237" s="16" t="s">
        <v>12</v>
      </c>
      <c r="F13237" s="16" t="s">
        <v>13</v>
      </c>
      <c r="G13237" s="12">
        <v>42643</v>
      </c>
      <c r="H13237" s="13">
        <v>8</v>
      </c>
      <c r="I13237" s="70">
        <v>0.41899672524626896</v>
      </c>
      <c r="J13237" s="65">
        <v>0</v>
      </c>
      <c r="K13237" s="70">
        <f t="shared" si="1391"/>
        <v>0.41899672524626896</v>
      </c>
      <c r="L13237" s="65">
        <v>0</v>
      </c>
      <c r="M13237" s="63">
        <v>0</v>
      </c>
    </row>
    <row r="13238" spans="1:13" ht="15" customHeight="1">
      <c r="A13238" s="33">
        <v>41912</v>
      </c>
      <c r="B13238" s="12" t="s">
        <v>54</v>
      </c>
      <c r="C13238" s="10" t="s">
        <v>37</v>
      </c>
      <c r="D13238" s="10" t="s">
        <v>61</v>
      </c>
      <c r="E13238" s="16" t="s">
        <v>12</v>
      </c>
      <c r="F13238" s="16" t="s">
        <v>13</v>
      </c>
      <c r="G13238" s="12">
        <v>42735</v>
      </c>
      <c r="H13238" s="13">
        <v>9</v>
      </c>
      <c r="I13238" s="70">
        <v>0.38688837016295086</v>
      </c>
      <c r="J13238" s="65">
        <v>0</v>
      </c>
      <c r="K13238" s="70">
        <f t="shared" si="1391"/>
        <v>0.38688837016295086</v>
      </c>
      <c r="L13238" s="65">
        <v>0</v>
      </c>
      <c r="M13238" s="63">
        <v>0</v>
      </c>
    </row>
    <row r="13239" spans="1:13" ht="15" customHeight="1">
      <c r="A13239" s="33">
        <v>41912</v>
      </c>
      <c r="B13239" s="12" t="s">
        <v>54</v>
      </c>
      <c r="C13239" s="10" t="s">
        <v>37</v>
      </c>
      <c r="D13239" s="10" t="s">
        <v>61</v>
      </c>
      <c r="E13239" s="16" t="s">
        <v>12</v>
      </c>
      <c r="F13239" s="16" t="s">
        <v>13</v>
      </c>
      <c r="G13239" s="12">
        <v>42825</v>
      </c>
      <c r="H13239" s="13">
        <v>10</v>
      </c>
      <c r="I13239" s="70">
        <v>6.5422673746741822E-2</v>
      </c>
      <c r="J13239" s="65">
        <v>0</v>
      </c>
      <c r="K13239" s="70">
        <f t="shared" si="1391"/>
        <v>6.5422673746741822E-2</v>
      </c>
      <c r="L13239" s="65">
        <v>0</v>
      </c>
      <c r="M13239" s="63">
        <v>0</v>
      </c>
    </row>
    <row r="13240" spans="1:13" ht="15" customHeight="1">
      <c r="A13240" s="33">
        <v>41912</v>
      </c>
      <c r="B13240" s="12" t="s">
        <v>54</v>
      </c>
      <c r="C13240" s="10" t="s">
        <v>37</v>
      </c>
      <c r="D13240" s="10" t="s">
        <v>61</v>
      </c>
      <c r="E13240" s="16" t="s">
        <v>12</v>
      </c>
      <c r="F13240" s="16" t="s">
        <v>13</v>
      </c>
      <c r="G13240" s="12">
        <v>42916</v>
      </c>
      <c r="H13240" s="13">
        <v>11</v>
      </c>
      <c r="I13240" s="70">
        <v>8.5725268032926571E-2</v>
      </c>
      <c r="J13240" s="65">
        <v>0</v>
      </c>
      <c r="K13240" s="70">
        <f t="shared" si="1391"/>
        <v>8.5725268032926571E-2</v>
      </c>
      <c r="L13240" s="65">
        <v>0</v>
      </c>
      <c r="M13240" s="63">
        <v>0</v>
      </c>
    </row>
    <row r="13241" spans="1:13" ht="15" customHeight="1">
      <c r="A13241" s="33">
        <v>41912</v>
      </c>
      <c r="B13241" s="12" t="s">
        <v>54</v>
      </c>
      <c r="C13241" s="10" t="s">
        <v>37</v>
      </c>
      <c r="D13241" s="10" t="s">
        <v>61</v>
      </c>
      <c r="E13241" s="16" t="s">
        <v>12</v>
      </c>
      <c r="F13241" s="16" t="s">
        <v>13</v>
      </c>
      <c r="G13241" s="12">
        <v>43008</v>
      </c>
      <c r="H13241" s="13">
        <v>12</v>
      </c>
      <c r="I13241" s="70">
        <v>4.5223796352603429E-2</v>
      </c>
      <c r="J13241" s="65">
        <v>0</v>
      </c>
      <c r="K13241" s="70">
        <f t="shared" si="1391"/>
        <v>4.5223796352603429E-2</v>
      </c>
      <c r="L13241" s="65">
        <v>0</v>
      </c>
      <c r="M13241" s="63">
        <v>0</v>
      </c>
    </row>
    <row r="13242" spans="1:13" ht="15" customHeight="1">
      <c r="A13242" s="33">
        <v>41912</v>
      </c>
      <c r="B13242" s="12" t="s">
        <v>54</v>
      </c>
      <c r="C13242" s="10" t="s">
        <v>37</v>
      </c>
      <c r="D13242" s="10" t="s">
        <v>61</v>
      </c>
      <c r="E13242" s="16" t="s">
        <v>12</v>
      </c>
      <c r="F13242" s="16" t="s">
        <v>13</v>
      </c>
      <c r="G13242" s="12">
        <v>43100</v>
      </c>
      <c r="H13242" s="13">
        <v>13</v>
      </c>
      <c r="I13242" s="70">
        <v>3.1941094052509555E-2</v>
      </c>
      <c r="J13242" s="65">
        <v>0</v>
      </c>
      <c r="K13242" s="70">
        <f t="shared" si="1391"/>
        <v>3.1941094052509555E-2</v>
      </c>
      <c r="L13242" s="65">
        <v>0</v>
      </c>
      <c r="M13242" s="63">
        <v>0</v>
      </c>
    </row>
    <row r="13243" spans="1:13" ht="15" customHeight="1">
      <c r="A13243" s="33">
        <v>41912</v>
      </c>
      <c r="B13243" s="12" t="s">
        <v>54</v>
      </c>
      <c r="C13243" s="10" t="s">
        <v>37</v>
      </c>
      <c r="D13243" s="10" t="s">
        <v>61</v>
      </c>
      <c r="E13243" s="16" t="s">
        <v>12</v>
      </c>
      <c r="F13243" s="16" t="s">
        <v>13</v>
      </c>
      <c r="G13243" s="12">
        <v>43190</v>
      </c>
      <c r="H13243" s="13">
        <v>14</v>
      </c>
      <c r="I13243" s="70">
        <v>2.7650882089128557E-2</v>
      </c>
      <c r="J13243" s="65">
        <v>0</v>
      </c>
      <c r="K13243" s="70">
        <f t="shared" si="1391"/>
        <v>2.7650882089128557E-2</v>
      </c>
      <c r="L13243" s="65">
        <v>0</v>
      </c>
      <c r="M13243" s="63">
        <v>0</v>
      </c>
    </row>
    <row r="13244" spans="1:13" ht="15" customHeight="1">
      <c r="A13244" s="33">
        <v>41912</v>
      </c>
      <c r="B13244" s="12" t="s">
        <v>54</v>
      </c>
      <c r="C13244" s="10" t="s">
        <v>37</v>
      </c>
      <c r="D13244" s="10" t="s">
        <v>61</v>
      </c>
      <c r="E13244" s="16" t="s">
        <v>12</v>
      </c>
      <c r="F13244" s="16" t="s">
        <v>13</v>
      </c>
      <c r="G13244" s="12">
        <v>43281</v>
      </c>
      <c r="H13244" s="13">
        <v>15</v>
      </c>
      <c r="I13244" s="70">
        <v>3.5437327396556001E-2</v>
      </c>
      <c r="J13244" s="65">
        <v>0</v>
      </c>
      <c r="K13244" s="70">
        <f t="shared" si="1391"/>
        <v>3.5437327396556001E-2</v>
      </c>
      <c r="L13244" s="65">
        <v>0</v>
      </c>
      <c r="M13244" s="63">
        <v>0</v>
      </c>
    </row>
    <row r="13245" spans="1:13" ht="15" customHeight="1">
      <c r="A13245" s="33">
        <v>41912</v>
      </c>
      <c r="B13245" s="12" t="s">
        <v>54</v>
      </c>
      <c r="C13245" s="10" t="s">
        <v>37</v>
      </c>
      <c r="D13245" s="10" t="s">
        <v>61</v>
      </c>
      <c r="E13245" s="16" t="s">
        <v>12</v>
      </c>
      <c r="F13245" s="16" t="s">
        <v>13</v>
      </c>
      <c r="G13245" s="12">
        <v>43373</v>
      </c>
      <c r="H13245" s="13">
        <v>16</v>
      </c>
      <c r="I13245" s="70">
        <v>4.0606055176688804E-2</v>
      </c>
      <c r="J13245" s="65">
        <v>0</v>
      </c>
      <c r="K13245" s="70">
        <f t="shared" si="1391"/>
        <v>4.0606055176688804E-2</v>
      </c>
      <c r="L13245" s="65">
        <v>0</v>
      </c>
      <c r="M13245" s="63">
        <v>0</v>
      </c>
    </row>
    <row r="13246" spans="1:13" ht="15" customHeight="1">
      <c r="A13246" s="33">
        <v>41912</v>
      </c>
      <c r="B13246" s="12" t="s">
        <v>54</v>
      </c>
      <c r="C13246" s="10" t="s">
        <v>37</v>
      </c>
      <c r="D13246" s="10" t="s">
        <v>61</v>
      </c>
      <c r="E13246" s="16" t="s">
        <v>12</v>
      </c>
      <c r="F13246" s="16" t="s">
        <v>13</v>
      </c>
      <c r="G13246" s="12">
        <v>43465</v>
      </c>
      <c r="H13246" s="13">
        <v>17</v>
      </c>
      <c r="I13246" s="70">
        <v>1.7480993268386182E-2</v>
      </c>
      <c r="J13246" s="65">
        <v>0</v>
      </c>
      <c r="K13246" s="70">
        <f t="shared" si="1391"/>
        <v>1.7480993268386182E-2</v>
      </c>
      <c r="L13246" s="65">
        <v>0</v>
      </c>
      <c r="M13246" s="63">
        <v>0</v>
      </c>
    </row>
    <row r="13247" spans="1:13" ht="15" customHeight="1">
      <c r="A13247" s="33">
        <v>41912</v>
      </c>
      <c r="B13247" s="12" t="s">
        <v>54</v>
      </c>
      <c r="C13247" s="10" t="s">
        <v>37</v>
      </c>
      <c r="D13247" s="10" t="s">
        <v>61</v>
      </c>
      <c r="E13247" s="16" t="s">
        <v>12</v>
      </c>
      <c r="F13247" s="16" t="s">
        <v>13</v>
      </c>
      <c r="G13247" s="12">
        <v>43555</v>
      </c>
      <c r="H13247" s="13">
        <v>18</v>
      </c>
      <c r="I13247" s="70">
        <v>1.3644737953357758E-2</v>
      </c>
      <c r="J13247" s="65">
        <v>0</v>
      </c>
      <c r="K13247" s="70">
        <f t="shared" si="1391"/>
        <v>1.3644737953357758E-2</v>
      </c>
      <c r="L13247" s="65">
        <v>0</v>
      </c>
      <c r="M13247" s="63">
        <v>0</v>
      </c>
    </row>
    <row r="13248" spans="1:13" ht="15" customHeight="1">
      <c r="A13248" s="33">
        <v>41912</v>
      </c>
      <c r="B13248" s="12" t="s">
        <v>54</v>
      </c>
      <c r="C13248" s="10" t="s">
        <v>37</v>
      </c>
      <c r="D13248" s="10" t="s">
        <v>61</v>
      </c>
      <c r="E13248" s="16" t="s">
        <v>12</v>
      </c>
      <c r="F13248" s="16" t="s">
        <v>13</v>
      </c>
      <c r="G13248" s="12">
        <v>43646</v>
      </c>
      <c r="H13248" s="13">
        <v>19</v>
      </c>
      <c r="I13248" s="70">
        <v>1.9591024805502254E-2</v>
      </c>
      <c r="J13248" s="65">
        <v>0</v>
      </c>
      <c r="K13248" s="70">
        <f t="shared" si="1391"/>
        <v>1.9591024805502254E-2</v>
      </c>
      <c r="L13248" s="65">
        <v>0</v>
      </c>
      <c r="M13248" s="63">
        <v>0</v>
      </c>
    </row>
    <row r="13249" spans="1:13" ht="15" customHeight="1">
      <c r="A13249" s="33">
        <v>41912</v>
      </c>
      <c r="B13249" s="12" t="s">
        <v>54</v>
      </c>
      <c r="C13249" s="10" t="s">
        <v>37</v>
      </c>
      <c r="D13249" s="10" t="s">
        <v>61</v>
      </c>
      <c r="E13249" s="16" t="s">
        <v>12</v>
      </c>
      <c r="F13249" s="16" t="s">
        <v>13</v>
      </c>
      <c r="G13249" s="12">
        <v>43738</v>
      </c>
      <c r="H13249" s="13">
        <v>20</v>
      </c>
      <c r="I13249" s="70">
        <v>7.6534965759925133E-3</v>
      </c>
      <c r="J13249" s="65">
        <v>0</v>
      </c>
      <c r="K13249" s="70">
        <f t="shared" si="1391"/>
        <v>7.6534965759925133E-3</v>
      </c>
      <c r="L13249" s="65">
        <v>0</v>
      </c>
      <c r="M13249" s="63">
        <v>0</v>
      </c>
    </row>
    <row r="13250" spans="1:13" ht="15" customHeight="1">
      <c r="A13250" s="33">
        <v>41912</v>
      </c>
      <c r="B13250" s="12" t="s">
        <v>54</v>
      </c>
      <c r="C13250" s="10" t="s">
        <v>37</v>
      </c>
      <c r="D13250" s="10" t="s">
        <v>61</v>
      </c>
      <c r="E13250" s="16" t="s">
        <v>12</v>
      </c>
      <c r="F13250" s="16" t="s">
        <v>13</v>
      </c>
      <c r="G13250" s="12">
        <v>43830</v>
      </c>
      <c r="H13250" s="13">
        <v>21</v>
      </c>
      <c r="I13250" s="70">
        <v>1.3746975002832562E-2</v>
      </c>
      <c r="J13250" s="65">
        <v>0</v>
      </c>
      <c r="K13250" s="70">
        <f t="shared" si="1391"/>
        <v>1.3746975002832562E-2</v>
      </c>
      <c r="L13250" s="65">
        <v>0</v>
      </c>
      <c r="M13250" s="63">
        <v>0</v>
      </c>
    </row>
    <row r="13251" spans="1:13" ht="15" customHeight="1">
      <c r="A13251" s="33">
        <v>41912</v>
      </c>
      <c r="B13251" s="12" t="s">
        <v>54</v>
      </c>
      <c r="C13251" s="10" t="s">
        <v>37</v>
      </c>
      <c r="D13251" s="10" t="s">
        <v>61</v>
      </c>
      <c r="E13251" s="16" t="s">
        <v>12</v>
      </c>
      <c r="F13251" s="16" t="s">
        <v>14</v>
      </c>
      <c r="G13251" s="12">
        <v>42004</v>
      </c>
      <c r="H13251" s="13">
        <v>1</v>
      </c>
      <c r="I13251" s="70">
        <v>1.1632670177843314</v>
      </c>
      <c r="J13251" s="65">
        <v>0</v>
      </c>
      <c r="K13251" s="70">
        <f t="shared" ref="K13251" si="1392">J13251+I13251</f>
        <v>1.1632670177843314</v>
      </c>
      <c r="L13251" s="65">
        <v>0</v>
      </c>
      <c r="M13251" s="63">
        <v>0</v>
      </c>
    </row>
    <row r="13252" spans="1:13" ht="15" customHeight="1">
      <c r="A13252" s="33">
        <v>41912</v>
      </c>
      <c r="B13252" s="12" t="s">
        <v>54</v>
      </c>
      <c r="C13252" s="10" t="s">
        <v>37</v>
      </c>
      <c r="D13252" s="10" t="s">
        <v>61</v>
      </c>
      <c r="E13252" s="16" t="s">
        <v>12</v>
      </c>
      <c r="F13252" s="16" t="s">
        <v>14</v>
      </c>
      <c r="G13252" s="12">
        <v>42094</v>
      </c>
      <c r="H13252" s="13">
        <v>2</v>
      </c>
      <c r="I13252" s="70">
        <v>7.0634049514682351</v>
      </c>
      <c r="J13252" s="65">
        <v>0</v>
      </c>
      <c r="K13252" s="70">
        <f t="shared" ref="K13252" si="1393">J13252-J13251+I13252</f>
        <v>7.0634049514682351</v>
      </c>
      <c r="L13252" s="65">
        <v>0</v>
      </c>
      <c r="M13252" s="63">
        <v>0</v>
      </c>
    </row>
    <row r="13253" spans="1:13" ht="15" customHeight="1">
      <c r="A13253" s="33">
        <v>41912</v>
      </c>
      <c r="B13253" s="12" t="s">
        <v>54</v>
      </c>
      <c r="C13253" s="10" t="s">
        <v>37</v>
      </c>
      <c r="D13253" s="10" t="s">
        <v>61</v>
      </c>
      <c r="E13253" s="16" t="s">
        <v>12</v>
      </c>
      <c r="F13253" s="16" t="s">
        <v>14</v>
      </c>
      <c r="G13253" s="12">
        <v>42185</v>
      </c>
      <c r="H13253" s="13">
        <v>3</v>
      </c>
      <c r="I13253" s="70">
        <v>1.2121945033040025</v>
      </c>
      <c r="J13253" s="65">
        <v>0</v>
      </c>
      <c r="K13253" s="70">
        <f t="shared" si="1391"/>
        <v>1.2121945033040025</v>
      </c>
      <c r="L13253" s="65">
        <v>0</v>
      </c>
      <c r="M13253" s="63">
        <v>0</v>
      </c>
    </row>
    <row r="13254" spans="1:13" ht="15" customHeight="1">
      <c r="A13254" s="33">
        <v>41912</v>
      </c>
      <c r="B13254" s="12" t="s">
        <v>54</v>
      </c>
      <c r="C13254" s="10" t="s">
        <v>37</v>
      </c>
      <c r="D13254" s="10" t="s">
        <v>61</v>
      </c>
      <c r="E13254" s="16" t="s">
        <v>12</v>
      </c>
      <c r="F13254" s="16" t="s">
        <v>14</v>
      </c>
      <c r="G13254" s="12">
        <v>42277</v>
      </c>
      <c r="H13254" s="13">
        <v>4</v>
      </c>
      <c r="I13254" s="70">
        <v>1.2477277550923125</v>
      </c>
      <c r="J13254" s="65">
        <v>0</v>
      </c>
      <c r="K13254" s="70">
        <f t="shared" si="1391"/>
        <v>1.2477277550923125</v>
      </c>
      <c r="L13254" s="65">
        <v>0</v>
      </c>
      <c r="M13254" s="63">
        <v>0</v>
      </c>
    </row>
    <row r="13255" spans="1:13" ht="15" customHeight="1">
      <c r="A13255" s="33">
        <v>41912</v>
      </c>
      <c r="B13255" s="12" t="s">
        <v>54</v>
      </c>
      <c r="C13255" s="10" t="s">
        <v>37</v>
      </c>
      <c r="D13255" s="10" t="s">
        <v>61</v>
      </c>
      <c r="E13255" s="16" t="s">
        <v>12</v>
      </c>
      <c r="F13255" s="16" t="s">
        <v>14</v>
      </c>
      <c r="G13255" s="12">
        <v>42369</v>
      </c>
      <c r="H13255" s="13">
        <v>5</v>
      </c>
      <c r="I13255" s="70">
        <v>1.234749929250909</v>
      </c>
      <c r="J13255" s="65">
        <v>0</v>
      </c>
      <c r="K13255" s="70">
        <f t="shared" si="1391"/>
        <v>1.234749929250909</v>
      </c>
      <c r="L13255" s="65">
        <v>0</v>
      </c>
      <c r="M13255" s="63">
        <v>0</v>
      </c>
    </row>
    <row r="13256" spans="1:13" ht="15" customHeight="1">
      <c r="A13256" s="33">
        <v>41912</v>
      </c>
      <c r="B13256" s="12" t="s">
        <v>54</v>
      </c>
      <c r="C13256" s="10" t="s">
        <v>37</v>
      </c>
      <c r="D13256" s="10" t="s">
        <v>61</v>
      </c>
      <c r="E13256" s="16" t="s">
        <v>12</v>
      </c>
      <c r="F13256" s="16" t="s">
        <v>14</v>
      </c>
      <c r="G13256" s="12">
        <v>42460</v>
      </c>
      <c r="H13256" s="13">
        <v>6</v>
      </c>
      <c r="I13256" s="70">
        <v>1.289211071920451</v>
      </c>
      <c r="J13256" s="65">
        <v>0</v>
      </c>
      <c r="K13256" s="70">
        <f t="shared" si="1391"/>
        <v>1.289211071920451</v>
      </c>
      <c r="L13256" s="65">
        <v>0</v>
      </c>
      <c r="M13256" s="63">
        <v>0</v>
      </c>
    </row>
    <row r="13257" spans="1:13" ht="15" customHeight="1">
      <c r="A13257" s="33">
        <v>41912</v>
      </c>
      <c r="B13257" s="12" t="s">
        <v>54</v>
      </c>
      <c r="C13257" s="10" t="s">
        <v>37</v>
      </c>
      <c r="D13257" s="10" t="s">
        <v>61</v>
      </c>
      <c r="E13257" s="16" t="s">
        <v>12</v>
      </c>
      <c r="F13257" s="16" t="s">
        <v>14</v>
      </c>
      <c r="G13257" s="12">
        <v>42551</v>
      </c>
      <c r="H13257" s="13">
        <v>7</v>
      </c>
      <c r="I13257" s="70">
        <v>1.2772738209532286</v>
      </c>
      <c r="J13257" s="65">
        <v>0</v>
      </c>
      <c r="K13257" s="70">
        <f t="shared" si="1391"/>
        <v>1.2772738209532286</v>
      </c>
      <c r="L13257" s="65">
        <v>0</v>
      </c>
      <c r="M13257" s="63">
        <v>0</v>
      </c>
    </row>
    <row r="13258" spans="1:13" ht="15" customHeight="1">
      <c r="A13258" s="33">
        <v>41912</v>
      </c>
      <c r="B13258" s="12" t="s">
        <v>54</v>
      </c>
      <c r="C13258" s="10" t="s">
        <v>37</v>
      </c>
      <c r="D13258" s="10" t="s">
        <v>61</v>
      </c>
      <c r="E13258" s="16" t="s">
        <v>12</v>
      </c>
      <c r="F13258" s="16" t="s">
        <v>14</v>
      </c>
      <c r="G13258" s="12">
        <v>42643</v>
      </c>
      <c r="H13258" s="13">
        <v>8</v>
      </c>
      <c r="I13258" s="70">
        <v>1.2075560750463317</v>
      </c>
      <c r="J13258" s="65">
        <v>0</v>
      </c>
      <c r="K13258" s="70">
        <f t="shared" si="1391"/>
        <v>1.2075560750463317</v>
      </c>
      <c r="L13258" s="65">
        <v>0</v>
      </c>
      <c r="M13258" s="63">
        <v>0</v>
      </c>
    </row>
    <row r="13259" spans="1:13" ht="15" customHeight="1">
      <c r="A13259" s="33">
        <v>41912</v>
      </c>
      <c r="B13259" s="12" t="s">
        <v>54</v>
      </c>
      <c r="C13259" s="10" t="s">
        <v>37</v>
      </c>
      <c r="D13259" s="10" t="s">
        <v>61</v>
      </c>
      <c r="E13259" s="16" t="s">
        <v>12</v>
      </c>
      <c r="F13259" s="16" t="s">
        <v>14</v>
      </c>
      <c r="G13259" s="12">
        <v>42735</v>
      </c>
      <c r="H13259" s="13">
        <v>9</v>
      </c>
      <c r="I13259" s="70">
        <v>0.48406549355077289</v>
      </c>
      <c r="J13259" s="65">
        <v>0</v>
      </c>
      <c r="K13259" s="70">
        <f t="shared" si="1391"/>
        <v>0.48406549355077289</v>
      </c>
      <c r="L13259" s="65">
        <v>0</v>
      </c>
      <c r="M13259" s="63">
        <v>0</v>
      </c>
    </row>
    <row r="13260" spans="1:13" ht="15" customHeight="1">
      <c r="A13260" s="33">
        <v>41912</v>
      </c>
      <c r="B13260" s="12" t="s">
        <v>54</v>
      </c>
      <c r="C13260" s="10" t="s">
        <v>37</v>
      </c>
      <c r="D13260" s="10" t="s">
        <v>61</v>
      </c>
      <c r="E13260" s="16" t="s">
        <v>12</v>
      </c>
      <c r="F13260" s="16" t="s">
        <v>14</v>
      </c>
      <c r="G13260" s="12">
        <v>42825</v>
      </c>
      <c r="H13260" s="13">
        <v>10</v>
      </c>
      <c r="I13260" s="70">
        <v>0.33997778024847847</v>
      </c>
      <c r="J13260" s="65">
        <v>0</v>
      </c>
      <c r="K13260" s="70">
        <f t="shared" si="1391"/>
        <v>0.33997778024847847</v>
      </c>
      <c r="L13260" s="65">
        <v>0</v>
      </c>
      <c r="M13260" s="63">
        <v>0</v>
      </c>
    </row>
    <row r="13261" spans="1:13" ht="15" customHeight="1">
      <c r="A13261" s="33">
        <v>41912</v>
      </c>
      <c r="B13261" s="12" t="s">
        <v>54</v>
      </c>
      <c r="C13261" s="10" t="s">
        <v>37</v>
      </c>
      <c r="D13261" s="10" t="s">
        <v>61</v>
      </c>
      <c r="E13261" s="16" t="s">
        <v>12</v>
      </c>
      <c r="F13261" s="16" t="s">
        <v>14</v>
      </c>
      <c r="G13261" s="12">
        <v>42916</v>
      </c>
      <c r="H13261" s="13">
        <v>11</v>
      </c>
      <c r="I13261" s="70">
        <v>0.50726912702625815</v>
      </c>
      <c r="J13261" s="65">
        <v>0</v>
      </c>
      <c r="K13261" s="70">
        <f t="shared" si="1391"/>
        <v>0.50726912702625815</v>
      </c>
      <c r="L13261" s="65">
        <v>0</v>
      </c>
      <c r="M13261" s="63">
        <v>0</v>
      </c>
    </row>
    <row r="13262" spans="1:13" ht="15" customHeight="1">
      <c r="A13262" s="33">
        <v>41912</v>
      </c>
      <c r="B13262" s="12" t="s">
        <v>54</v>
      </c>
      <c r="C13262" s="10" t="s">
        <v>37</v>
      </c>
      <c r="D13262" s="10" t="s">
        <v>61</v>
      </c>
      <c r="E13262" s="16" t="s">
        <v>12</v>
      </c>
      <c r="F13262" s="16" t="s">
        <v>14</v>
      </c>
      <c r="G13262" s="12">
        <v>43008</v>
      </c>
      <c r="H13262" s="13">
        <v>12</v>
      </c>
      <c r="I13262" s="70">
        <v>0.43009821663616971</v>
      </c>
      <c r="J13262" s="65">
        <v>0</v>
      </c>
      <c r="K13262" s="70">
        <f t="shared" si="1391"/>
        <v>0.43009821663616971</v>
      </c>
      <c r="L13262" s="65">
        <v>0</v>
      </c>
      <c r="M13262" s="63">
        <v>0</v>
      </c>
    </row>
    <row r="13263" spans="1:13" ht="15" customHeight="1">
      <c r="A13263" s="33">
        <v>41912</v>
      </c>
      <c r="B13263" s="12" t="s">
        <v>54</v>
      </c>
      <c r="C13263" s="10" t="s">
        <v>37</v>
      </c>
      <c r="D13263" s="10" t="s">
        <v>61</v>
      </c>
      <c r="E13263" s="16" t="s">
        <v>12</v>
      </c>
      <c r="F13263" s="16" t="s">
        <v>14</v>
      </c>
      <c r="G13263" s="12">
        <v>43100</v>
      </c>
      <c r="H13263" s="13">
        <v>13</v>
      </c>
      <c r="I13263" s="70">
        <v>0.19711180645728166</v>
      </c>
      <c r="J13263" s="65">
        <v>0</v>
      </c>
      <c r="K13263" s="70">
        <f t="shared" si="1391"/>
        <v>0.19711180645728166</v>
      </c>
      <c r="L13263" s="65">
        <v>0</v>
      </c>
      <c r="M13263" s="63">
        <v>0</v>
      </c>
    </row>
    <row r="13264" spans="1:13" ht="15" customHeight="1">
      <c r="A13264" s="33">
        <v>41912</v>
      </c>
      <c r="B13264" s="12" t="s">
        <v>54</v>
      </c>
      <c r="C13264" s="10" t="s">
        <v>37</v>
      </c>
      <c r="D13264" s="10" t="s">
        <v>61</v>
      </c>
      <c r="E13264" s="16" t="s">
        <v>12</v>
      </c>
      <c r="F13264" s="16" t="s">
        <v>14</v>
      </c>
      <c r="G13264" s="12">
        <v>43190</v>
      </c>
      <c r="H13264" s="13">
        <v>14</v>
      </c>
      <c r="I13264" s="70">
        <v>0.17001444118111292</v>
      </c>
      <c r="J13264" s="65">
        <v>0</v>
      </c>
      <c r="K13264" s="70">
        <f t="shared" si="1391"/>
        <v>0.17001444118111292</v>
      </c>
      <c r="L13264" s="65">
        <v>0</v>
      </c>
      <c r="M13264" s="63">
        <v>0</v>
      </c>
    </row>
    <row r="13265" spans="1:13" ht="15" customHeight="1">
      <c r="A13265" s="33">
        <v>41912</v>
      </c>
      <c r="B13265" s="12" t="s">
        <v>54</v>
      </c>
      <c r="C13265" s="10" t="s">
        <v>37</v>
      </c>
      <c r="D13265" s="10" t="s">
        <v>61</v>
      </c>
      <c r="E13265" s="16" t="s">
        <v>12</v>
      </c>
      <c r="F13265" s="16" t="s">
        <v>14</v>
      </c>
      <c r="G13265" s="12">
        <v>43281</v>
      </c>
      <c r="H13265" s="13">
        <v>15</v>
      </c>
      <c r="I13265" s="70">
        <v>0.17149707341281131</v>
      </c>
      <c r="J13265" s="65">
        <v>0</v>
      </c>
      <c r="K13265" s="70">
        <f t="shared" si="1391"/>
        <v>0.17149707341281131</v>
      </c>
      <c r="L13265" s="65">
        <v>0</v>
      </c>
      <c r="M13265" s="63">
        <v>0</v>
      </c>
    </row>
    <row r="13266" spans="1:13" ht="15" customHeight="1">
      <c r="A13266" s="33">
        <v>41912</v>
      </c>
      <c r="B13266" s="12" t="s">
        <v>54</v>
      </c>
      <c r="C13266" s="10" t="s">
        <v>37</v>
      </c>
      <c r="D13266" s="10" t="s">
        <v>61</v>
      </c>
      <c r="E13266" s="16" t="s">
        <v>12</v>
      </c>
      <c r="F13266" s="16" t="s">
        <v>14</v>
      </c>
      <c r="G13266" s="12">
        <v>43373</v>
      </c>
      <c r="H13266" s="13">
        <v>16</v>
      </c>
      <c r="I13266" s="70">
        <v>0.16835377056304651</v>
      </c>
      <c r="J13266" s="65">
        <v>0</v>
      </c>
      <c r="K13266" s="70">
        <f t="shared" si="1391"/>
        <v>0.16835377056304651</v>
      </c>
      <c r="L13266" s="65">
        <v>0</v>
      </c>
      <c r="M13266" s="63">
        <v>0</v>
      </c>
    </row>
    <row r="13267" spans="1:13" ht="15" customHeight="1">
      <c r="A13267" s="33">
        <v>41912</v>
      </c>
      <c r="B13267" s="12" t="s">
        <v>54</v>
      </c>
      <c r="C13267" s="10" t="s">
        <v>37</v>
      </c>
      <c r="D13267" s="10" t="s">
        <v>61</v>
      </c>
      <c r="E13267" s="16" t="s">
        <v>12</v>
      </c>
      <c r="F13267" s="16" t="s">
        <v>14</v>
      </c>
      <c r="G13267" s="12">
        <v>43465</v>
      </c>
      <c r="H13267" s="13">
        <v>17</v>
      </c>
      <c r="I13267" s="70">
        <v>9.6649475219325487E-2</v>
      </c>
      <c r="J13267" s="65">
        <v>0</v>
      </c>
      <c r="K13267" s="70">
        <f t="shared" si="1391"/>
        <v>9.6649475219325487E-2</v>
      </c>
      <c r="L13267" s="65">
        <v>0</v>
      </c>
      <c r="M13267" s="63">
        <v>0</v>
      </c>
    </row>
    <row r="13268" spans="1:13" ht="15" customHeight="1">
      <c r="A13268" s="33">
        <v>41912</v>
      </c>
      <c r="B13268" s="12" t="s">
        <v>54</v>
      </c>
      <c r="C13268" s="10" t="s">
        <v>37</v>
      </c>
      <c r="D13268" s="10" t="s">
        <v>61</v>
      </c>
      <c r="E13268" s="16" t="s">
        <v>12</v>
      </c>
      <c r="F13268" s="16" t="s">
        <v>14</v>
      </c>
      <c r="G13268" s="12">
        <v>43555</v>
      </c>
      <c r="H13268" s="13">
        <v>18</v>
      </c>
      <c r="I13268" s="70">
        <v>8.7848961663753666E-2</v>
      </c>
      <c r="J13268" s="65">
        <v>0</v>
      </c>
      <c r="K13268" s="70">
        <f t="shared" si="1391"/>
        <v>8.7848961663753666E-2</v>
      </c>
      <c r="L13268" s="65">
        <v>0</v>
      </c>
      <c r="M13268" s="63">
        <v>0</v>
      </c>
    </row>
    <row r="13269" spans="1:13" ht="15" customHeight="1">
      <c r="A13269" s="33">
        <v>41912</v>
      </c>
      <c r="B13269" s="12" t="s">
        <v>54</v>
      </c>
      <c r="C13269" s="10" t="s">
        <v>37</v>
      </c>
      <c r="D13269" s="10" t="s">
        <v>61</v>
      </c>
      <c r="E13269" s="16" t="s">
        <v>12</v>
      </c>
      <c r="F13269" s="16" t="s">
        <v>14</v>
      </c>
      <c r="G13269" s="12">
        <v>43646</v>
      </c>
      <c r="H13269" s="13">
        <v>19</v>
      </c>
      <c r="I13269" s="70">
        <v>8.436421358883972E-2</v>
      </c>
      <c r="J13269" s="65">
        <v>0</v>
      </c>
      <c r="K13269" s="70">
        <f t="shared" si="1391"/>
        <v>8.436421358883972E-2</v>
      </c>
      <c r="L13269" s="65">
        <v>0</v>
      </c>
      <c r="M13269" s="63">
        <v>0</v>
      </c>
    </row>
    <row r="13270" spans="1:13" ht="15" customHeight="1">
      <c r="A13270" s="33">
        <v>41912</v>
      </c>
      <c r="B13270" s="12" t="s">
        <v>54</v>
      </c>
      <c r="C13270" s="10" t="s">
        <v>37</v>
      </c>
      <c r="D13270" s="10" t="s">
        <v>61</v>
      </c>
      <c r="E13270" s="16" t="s">
        <v>12</v>
      </c>
      <c r="F13270" s="16" t="s">
        <v>14</v>
      </c>
      <c r="G13270" s="12">
        <v>43738</v>
      </c>
      <c r="H13270" s="13">
        <v>20</v>
      </c>
      <c r="I13270" s="70">
        <v>6.2791123931657589E-2</v>
      </c>
      <c r="J13270" s="65">
        <v>0</v>
      </c>
      <c r="K13270" s="70">
        <f t="shared" si="1391"/>
        <v>6.2791123931657589E-2</v>
      </c>
      <c r="L13270" s="65">
        <v>0</v>
      </c>
      <c r="M13270" s="63">
        <v>0</v>
      </c>
    </row>
    <row r="13271" spans="1:13" ht="15" customHeight="1">
      <c r="A13271" s="33">
        <v>41912</v>
      </c>
      <c r="B13271" s="12" t="s">
        <v>54</v>
      </c>
      <c r="C13271" s="10" t="s">
        <v>37</v>
      </c>
      <c r="D13271" s="10" t="s">
        <v>61</v>
      </c>
      <c r="E13271" s="16" t="s">
        <v>12</v>
      </c>
      <c r="F13271" s="16" t="s">
        <v>14</v>
      </c>
      <c r="G13271" s="12">
        <v>43830</v>
      </c>
      <c r="H13271" s="13">
        <v>21</v>
      </c>
      <c r="I13271" s="70">
        <v>5.7416901537690274E-2</v>
      </c>
      <c r="J13271" s="65">
        <v>0</v>
      </c>
      <c r="K13271" s="70">
        <f t="shared" si="1391"/>
        <v>5.7416901537690274E-2</v>
      </c>
      <c r="L13271" s="65">
        <v>0</v>
      </c>
      <c r="M13271" s="63">
        <v>0</v>
      </c>
    </row>
    <row r="13272" spans="1:13" ht="15" customHeight="1">
      <c r="A13272" s="33">
        <v>41912</v>
      </c>
      <c r="B13272" s="12" t="s">
        <v>54</v>
      </c>
      <c r="C13272" s="10" t="s">
        <v>37</v>
      </c>
      <c r="D13272" s="10" t="s">
        <v>61</v>
      </c>
      <c r="E13272" s="16" t="s">
        <v>12</v>
      </c>
      <c r="F13272" s="16" t="s">
        <v>17</v>
      </c>
      <c r="G13272" s="12">
        <v>42004</v>
      </c>
      <c r="H13272" s="13">
        <v>1</v>
      </c>
      <c r="I13272" s="70">
        <v>4.9767483570265867</v>
      </c>
      <c r="J13272" s="65">
        <v>0</v>
      </c>
      <c r="K13272" s="70">
        <f t="shared" ref="K13272" si="1394">J13272+I13272</f>
        <v>4.9767483570265867</v>
      </c>
      <c r="L13272" s="65">
        <v>0</v>
      </c>
      <c r="M13272" s="63">
        <v>0</v>
      </c>
    </row>
    <row r="13273" spans="1:13" ht="15" customHeight="1">
      <c r="A13273" s="33">
        <v>41912</v>
      </c>
      <c r="B13273" s="12" t="s">
        <v>54</v>
      </c>
      <c r="C13273" s="10" t="s">
        <v>37</v>
      </c>
      <c r="D13273" s="10" t="s">
        <v>61</v>
      </c>
      <c r="E13273" s="16" t="s">
        <v>12</v>
      </c>
      <c r="F13273" s="16" t="s">
        <v>17</v>
      </c>
      <c r="G13273" s="12">
        <v>42094</v>
      </c>
      <c r="H13273" s="13">
        <v>2</v>
      </c>
      <c r="I13273" s="70">
        <v>4.8040131254476997</v>
      </c>
      <c r="J13273" s="65">
        <v>0</v>
      </c>
      <c r="K13273" s="70">
        <f t="shared" ref="K13273" si="1395">J13273-J13272+I13273</f>
        <v>4.8040131254476997</v>
      </c>
      <c r="L13273" s="65">
        <v>0</v>
      </c>
      <c r="M13273" s="63">
        <v>0</v>
      </c>
    </row>
    <row r="13274" spans="1:13" ht="15" customHeight="1">
      <c r="A13274" s="33">
        <v>41912</v>
      </c>
      <c r="B13274" s="12" t="s">
        <v>54</v>
      </c>
      <c r="C13274" s="10" t="s">
        <v>37</v>
      </c>
      <c r="D13274" s="10" t="s">
        <v>61</v>
      </c>
      <c r="E13274" s="16" t="s">
        <v>12</v>
      </c>
      <c r="F13274" s="16" t="s">
        <v>17</v>
      </c>
      <c r="G13274" s="12">
        <v>42185</v>
      </c>
      <c r="H13274" s="13">
        <v>3</v>
      </c>
      <c r="I13274" s="70">
        <v>4.7873135572631025</v>
      </c>
      <c r="J13274" s="65">
        <v>0</v>
      </c>
      <c r="K13274" s="70">
        <f t="shared" si="1391"/>
        <v>4.7873135572631025</v>
      </c>
      <c r="L13274" s="65">
        <v>0</v>
      </c>
      <c r="M13274" s="63">
        <v>0</v>
      </c>
    </row>
    <row r="13275" spans="1:13" ht="15" customHeight="1">
      <c r="A13275" s="33">
        <v>41912</v>
      </c>
      <c r="B13275" s="12" t="s">
        <v>54</v>
      </c>
      <c r="C13275" s="10" t="s">
        <v>37</v>
      </c>
      <c r="D13275" s="10" t="s">
        <v>61</v>
      </c>
      <c r="E13275" s="16" t="s">
        <v>12</v>
      </c>
      <c r="F13275" s="16" t="s">
        <v>17</v>
      </c>
      <c r="G13275" s="12">
        <v>42277</v>
      </c>
      <c r="H13275" s="13">
        <v>4</v>
      </c>
      <c r="I13275" s="70">
        <v>5.3808553628233859</v>
      </c>
      <c r="J13275" s="65">
        <v>0</v>
      </c>
      <c r="K13275" s="70">
        <f t="shared" si="1391"/>
        <v>5.3808553628233859</v>
      </c>
      <c r="L13275" s="65">
        <v>0</v>
      </c>
      <c r="M13275" s="63">
        <v>0</v>
      </c>
    </row>
    <row r="13276" spans="1:13" ht="15" customHeight="1">
      <c r="A13276" s="33">
        <v>41912</v>
      </c>
      <c r="B13276" s="12" t="s">
        <v>54</v>
      </c>
      <c r="C13276" s="10" t="s">
        <v>37</v>
      </c>
      <c r="D13276" s="10" t="s">
        <v>61</v>
      </c>
      <c r="E13276" s="16" t="s">
        <v>12</v>
      </c>
      <c r="F13276" s="16" t="s">
        <v>17</v>
      </c>
      <c r="G13276" s="12">
        <v>42369</v>
      </c>
      <c r="H13276" s="13">
        <v>5</v>
      </c>
      <c r="I13276" s="70">
        <v>4.0649197420657668</v>
      </c>
      <c r="J13276" s="65">
        <v>0</v>
      </c>
      <c r="K13276" s="70">
        <f t="shared" si="1391"/>
        <v>4.0649197420657668</v>
      </c>
      <c r="L13276" s="65">
        <v>0</v>
      </c>
      <c r="M13276" s="63">
        <v>0</v>
      </c>
    </row>
    <row r="13277" spans="1:13" ht="15" customHeight="1">
      <c r="A13277" s="33">
        <v>41912</v>
      </c>
      <c r="B13277" s="12" t="s">
        <v>54</v>
      </c>
      <c r="C13277" s="10" t="s">
        <v>37</v>
      </c>
      <c r="D13277" s="10" t="s">
        <v>61</v>
      </c>
      <c r="E13277" s="16" t="s">
        <v>12</v>
      </c>
      <c r="F13277" s="16" t="s">
        <v>17</v>
      </c>
      <c r="G13277" s="12">
        <v>42460</v>
      </c>
      <c r="H13277" s="13">
        <v>6</v>
      </c>
      <c r="I13277" s="70">
        <v>3.3480912115883026</v>
      </c>
      <c r="J13277" s="65">
        <v>0</v>
      </c>
      <c r="K13277" s="70">
        <f t="shared" si="1391"/>
        <v>3.3480912115883026</v>
      </c>
      <c r="L13277" s="65">
        <v>0</v>
      </c>
      <c r="M13277" s="63">
        <v>0</v>
      </c>
    </row>
    <row r="13278" spans="1:13" ht="15" customHeight="1">
      <c r="A13278" s="33">
        <v>41912</v>
      </c>
      <c r="B13278" s="12" t="s">
        <v>54</v>
      </c>
      <c r="C13278" s="10" t="s">
        <v>37</v>
      </c>
      <c r="D13278" s="10" t="s">
        <v>61</v>
      </c>
      <c r="E13278" s="16" t="s">
        <v>12</v>
      </c>
      <c r="F13278" s="16" t="s">
        <v>17</v>
      </c>
      <c r="G13278" s="12">
        <v>42551</v>
      </c>
      <c r="H13278" s="13">
        <v>7</v>
      </c>
      <c r="I13278" s="70">
        <v>3.3871586866053169</v>
      </c>
      <c r="J13278" s="65">
        <v>0</v>
      </c>
      <c r="K13278" s="70">
        <f t="shared" si="1391"/>
        <v>3.3871586866053169</v>
      </c>
      <c r="L13278" s="65">
        <v>0</v>
      </c>
      <c r="M13278" s="63">
        <v>0</v>
      </c>
    </row>
    <row r="13279" spans="1:13" ht="15" customHeight="1">
      <c r="A13279" s="33">
        <v>41912</v>
      </c>
      <c r="B13279" s="12" t="s">
        <v>54</v>
      </c>
      <c r="C13279" s="10" t="s">
        <v>37</v>
      </c>
      <c r="D13279" s="10" t="s">
        <v>61</v>
      </c>
      <c r="E13279" s="16" t="s">
        <v>12</v>
      </c>
      <c r="F13279" s="16" t="s">
        <v>17</v>
      </c>
      <c r="G13279" s="12">
        <v>42643</v>
      </c>
      <c r="H13279" s="13">
        <v>8</v>
      </c>
      <c r="I13279" s="70">
        <v>3.514539046792887</v>
      </c>
      <c r="J13279" s="65">
        <v>0</v>
      </c>
      <c r="K13279" s="70">
        <f t="shared" si="1391"/>
        <v>3.514539046792887</v>
      </c>
      <c r="L13279" s="65">
        <v>0</v>
      </c>
      <c r="M13279" s="63">
        <v>0</v>
      </c>
    </row>
    <row r="13280" spans="1:13" ht="15" customHeight="1">
      <c r="A13280" s="33">
        <v>41912</v>
      </c>
      <c r="B13280" s="12" t="s">
        <v>54</v>
      </c>
      <c r="C13280" s="10" t="s">
        <v>37</v>
      </c>
      <c r="D13280" s="10" t="s">
        <v>61</v>
      </c>
      <c r="E13280" s="16" t="s">
        <v>12</v>
      </c>
      <c r="F13280" s="16" t="s">
        <v>17</v>
      </c>
      <c r="G13280" s="12">
        <v>42735</v>
      </c>
      <c r="H13280" s="13">
        <v>9</v>
      </c>
      <c r="I13280" s="70">
        <v>0.9376776184712563</v>
      </c>
      <c r="J13280" s="65">
        <v>0</v>
      </c>
      <c r="K13280" s="70">
        <f t="shared" si="1391"/>
        <v>0.9376776184712563</v>
      </c>
      <c r="L13280" s="65">
        <v>0</v>
      </c>
      <c r="M13280" s="63">
        <v>0</v>
      </c>
    </row>
    <row r="13281" spans="1:13" ht="15" customHeight="1">
      <c r="A13281" s="33">
        <v>41912</v>
      </c>
      <c r="B13281" s="12" t="s">
        <v>54</v>
      </c>
      <c r="C13281" s="10" t="s">
        <v>37</v>
      </c>
      <c r="D13281" s="10" t="s">
        <v>61</v>
      </c>
      <c r="E13281" s="16" t="s">
        <v>12</v>
      </c>
      <c r="F13281" s="16" t="s">
        <v>17</v>
      </c>
      <c r="G13281" s="12">
        <v>42825</v>
      </c>
      <c r="H13281" s="13">
        <v>10</v>
      </c>
      <c r="I13281" s="70">
        <v>0.82819310681515412</v>
      </c>
      <c r="J13281" s="65">
        <v>0</v>
      </c>
      <c r="K13281" s="70">
        <f t="shared" si="1391"/>
        <v>0.82819310681515412</v>
      </c>
      <c r="L13281" s="65">
        <v>0</v>
      </c>
      <c r="M13281" s="63">
        <v>0</v>
      </c>
    </row>
    <row r="13282" spans="1:13" ht="15" customHeight="1">
      <c r="A13282" s="33">
        <v>41912</v>
      </c>
      <c r="B13282" s="12" t="s">
        <v>54</v>
      </c>
      <c r="C13282" s="10" t="s">
        <v>37</v>
      </c>
      <c r="D13282" s="10" t="s">
        <v>61</v>
      </c>
      <c r="E13282" s="16" t="s">
        <v>12</v>
      </c>
      <c r="F13282" s="16" t="s">
        <v>17</v>
      </c>
      <c r="G13282" s="12">
        <v>42916</v>
      </c>
      <c r="H13282" s="13">
        <v>11</v>
      </c>
      <c r="I13282" s="70">
        <v>0.69058729986323208</v>
      </c>
      <c r="J13282" s="65">
        <v>0</v>
      </c>
      <c r="K13282" s="70">
        <f t="shared" si="1391"/>
        <v>0.69058729986323208</v>
      </c>
      <c r="L13282" s="65">
        <v>0</v>
      </c>
      <c r="M13282" s="63">
        <v>0</v>
      </c>
    </row>
    <row r="13283" spans="1:13" ht="15" customHeight="1">
      <c r="A13283" s="33">
        <v>41912</v>
      </c>
      <c r="B13283" s="12" t="s">
        <v>54</v>
      </c>
      <c r="C13283" s="10" t="s">
        <v>37</v>
      </c>
      <c r="D13283" s="10" t="s">
        <v>61</v>
      </c>
      <c r="E13283" s="16" t="s">
        <v>12</v>
      </c>
      <c r="F13283" s="16" t="s">
        <v>17</v>
      </c>
      <c r="G13283" s="12">
        <v>43008</v>
      </c>
      <c r="H13283" s="13">
        <v>12</v>
      </c>
      <c r="I13283" s="70">
        <v>0.61336942142259643</v>
      </c>
      <c r="J13283" s="65">
        <v>0</v>
      </c>
      <c r="K13283" s="70">
        <f t="shared" si="1391"/>
        <v>0.61336942142259643</v>
      </c>
      <c r="L13283" s="65">
        <v>0</v>
      </c>
      <c r="M13283" s="63">
        <v>0</v>
      </c>
    </row>
    <row r="13284" spans="1:13" ht="15" customHeight="1">
      <c r="A13284" s="33">
        <v>41912</v>
      </c>
      <c r="B13284" s="12" t="s">
        <v>54</v>
      </c>
      <c r="C13284" s="10" t="s">
        <v>37</v>
      </c>
      <c r="D13284" s="10" t="s">
        <v>61</v>
      </c>
      <c r="E13284" s="16" t="s">
        <v>12</v>
      </c>
      <c r="F13284" s="16" t="s">
        <v>17</v>
      </c>
      <c r="G13284" s="12">
        <v>43100</v>
      </c>
      <c r="H13284" s="13">
        <v>13</v>
      </c>
      <c r="I13284" s="70">
        <v>0.38851491346552408</v>
      </c>
      <c r="J13284" s="65">
        <v>0</v>
      </c>
      <c r="K13284" s="70">
        <f t="shared" si="1391"/>
        <v>0.38851491346552408</v>
      </c>
      <c r="L13284" s="65">
        <v>0</v>
      </c>
      <c r="M13284" s="63">
        <v>0</v>
      </c>
    </row>
    <row r="13285" spans="1:13" ht="15" customHeight="1">
      <c r="A13285" s="33">
        <v>41912</v>
      </c>
      <c r="B13285" s="12" t="s">
        <v>54</v>
      </c>
      <c r="C13285" s="10" t="s">
        <v>37</v>
      </c>
      <c r="D13285" s="10" t="s">
        <v>61</v>
      </c>
      <c r="E13285" s="16" t="s">
        <v>12</v>
      </c>
      <c r="F13285" s="16" t="s">
        <v>17</v>
      </c>
      <c r="G13285" s="12">
        <v>43190</v>
      </c>
      <c r="H13285" s="13">
        <v>14</v>
      </c>
      <c r="I13285" s="70">
        <v>0.10104108752083585</v>
      </c>
      <c r="J13285" s="65">
        <v>0</v>
      </c>
      <c r="K13285" s="70">
        <f t="shared" si="1391"/>
        <v>0.10104108752083585</v>
      </c>
      <c r="L13285" s="65">
        <v>0</v>
      </c>
      <c r="M13285" s="63">
        <v>0</v>
      </c>
    </row>
    <row r="13286" spans="1:13" ht="15" customHeight="1">
      <c r="A13286" s="33">
        <v>41912</v>
      </c>
      <c r="B13286" s="12" t="s">
        <v>54</v>
      </c>
      <c r="C13286" s="10" t="s">
        <v>37</v>
      </c>
      <c r="D13286" s="10" t="s">
        <v>61</v>
      </c>
      <c r="E13286" s="16" t="s">
        <v>12</v>
      </c>
      <c r="F13286" s="16" t="s">
        <v>17</v>
      </c>
      <c r="G13286" s="12">
        <v>43281</v>
      </c>
      <c r="H13286" s="13">
        <v>15</v>
      </c>
      <c r="I13286" s="70">
        <v>0.20140337191501556</v>
      </c>
      <c r="J13286" s="65">
        <v>0</v>
      </c>
      <c r="K13286" s="70">
        <f t="shared" si="1391"/>
        <v>0.20140337191501556</v>
      </c>
      <c r="L13286" s="65">
        <v>0</v>
      </c>
      <c r="M13286" s="63">
        <v>0</v>
      </c>
    </row>
    <row r="13287" spans="1:13" ht="15" customHeight="1">
      <c r="A13287" s="33">
        <v>41912</v>
      </c>
      <c r="B13287" s="12" t="s">
        <v>54</v>
      </c>
      <c r="C13287" s="10" t="s">
        <v>37</v>
      </c>
      <c r="D13287" s="10" t="s">
        <v>61</v>
      </c>
      <c r="E13287" s="16" t="s">
        <v>12</v>
      </c>
      <c r="F13287" s="16" t="s">
        <v>17</v>
      </c>
      <c r="G13287" s="12">
        <v>43373</v>
      </c>
      <c r="H13287" s="13">
        <v>16</v>
      </c>
      <c r="I13287" s="70">
        <v>1.3653901175827654E-2</v>
      </c>
      <c r="J13287" s="65">
        <v>0</v>
      </c>
      <c r="K13287" s="70">
        <f t="shared" si="1391"/>
        <v>1.3653901175827654E-2</v>
      </c>
      <c r="L13287" s="65">
        <v>0</v>
      </c>
      <c r="M13287" s="63">
        <v>0</v>
      </c>
    </row>
    <row r="13288" spans="1:13" ht="15" customHeight="1">
      <c r="A13288" s="33">
        <v>41912</v>
      </c>
      <c r="B13288" s="12" t="s">
        <v>54</v>
      </c>
      <c r="C13288" s="10" t="s">
        <v>37</v>
      </c>
      <c r="D13288" s="10" t="s">
        <v>61</v>
      </c>
      <c r="E13288" s="16" t="s">
        <v>12</v>
      </c>
      <c r="F13288" s="16" t="s">
        <v>17</v>
      </c>
      <c r="G13288" s="12">
        <v>43465</v>
      </c>
      <c r="H13288" s="13">
        <v>17</v>
      </c>
      <c r="I13288" s="70">
        <v>0.12087946835385166</v>
      </c>
      <c r="J13288" s="65">
        <v>0</v>
      </c>
      <c r="K13288" s="70">
        <f t="shared" si="1391"/>
        <v>0.12087946835385166</v>
      </c>
      <c r="L13288" s="65">
        <v>0</v>
      </c>
      <c r="M13288" s="63">
        <v>0</v>
      </c>
    </row>
    <row r="13289" spans="1:13" ht="15" customHeight="1">
      <c r="A13289" s="33">
        <v>41912</v>
      </c>
      <c r="B13289" s="12" t="s">
        <v>54</v>
      </c>
      <c r="C13289" s="10" t="s">
        <v>37</v>
      </c>
      <c r="D13289" s="10" t="s">
        <v>61</v>
      </c>
      <c r="E13289" s="16" t="s">
        <v>12</v>
      </c>
      <c r="F13289" s="16" t="s">
        <v>17</v>
      </c>
      <c r="G13289" s="12">
        <v>43555</v>
      </c>
      <c r="H13289" s="13">
        <v>18</v>
      </c>
      <c r="I13289" s="70">
        <v>2.2595664236985447E-2</v>
      </c>
      <c r="J13289" s="65">
        <v>0</v>
      </c>
      <c r="K13289" s="70">
        <f t="shared" si="1391"/>
        <v>2.2595664236985447E-2</v>
      </c>
      <c r="L13289" s="65">
        <v>0</v>
      </c>
      <c r="M13289" s="63">
        <v>0</v>
      </c>
    </row>
    <row r="13290" spans="1:13" ht="15" customHeight="1">
      <c r="A13290" s="33">
        <v>41912</v>
      </c>
      <c r="B13290" s="12" t="s">
        <v>54</v>
      </c>
      <c r="C13290" s="10" t="s">
        <v>37</v>
      </c>
      <c r="D13290" s="10" t="s">
        <v>61</v>
      </c>
      <c r="E13290" s="16" t="s">
        <v>12</v>
      </c>
      <c r="F13290" s="16" t="s">
        <v>17</v>
      </c>
      <c r="G13290" s="12">
        <v>43646</v>
      </c>
      <c r="H13290" s="13">
        <v>19</v>
      </c>
      <c r="I13290" s="70">
        <v>2.4206775234880156</v>
      </c>
      <c r="J13290" s="65">
        <v>0</v>
      </c>
      <c r="K13290" s="70">
        <f t="shared" si="1391"/>
        <v>2.4206775234880156</v>
      </c>
      <c r="L13290" s="65">
        <v>0</v>
      </c>
      <c r="M13290" s="63">
        <v>0</v>
      </c>
    </row>
    <row r="13291" spans="1:13" ht="15" customHeight="1">
      <c r="A13291" s="33">
        <v>41912</v>
      </c>
      <c r="B13291" s="12" t="s">
        <v>54</v>
      </c>
      <c r="C13291" s="10" t="s">
        <v>37</v>
      </c>
      <c r="D13291" s="10" t="s">
        <v>61</v>
      </c>
      <c r="E13291" s="16" t="s">
        <v>12</v>
      </c>
      <c r="F13291" s="16" t="s">
        <v>17</v>
      </c>
      <c r="G13291" s="12">
        <v>43738</v>
      </c>
      <c r="H13291" s="13">
        <v>20</v>
      </c>
      <c r="I13291" s="70">
        <v>8.1949219626013967E-2</v>
      </c>
      <c r="J13291" s="65">
        <v>0</v>
      </c>
      <c r="K13291" s="70">
        <f t="shared" si="1391"/>
        <v>8.1949219626013967E-2</v>
      </c>
      <c r="L13291" s="65">
        <v>0</v>
      </c>
      <c r="M13291" s="63">
        <v>0</v>
      </c>
    </row>
    <row r="13292" spans="1:13" ht="15" customHeight="1">
      <c r="A13292" s="33">
        <v>41912</v>
      </c>
      <c r="B13292" s="12" t="s">
        <v>54</v>
      </c>
      <c r="C13292" s="10" t="s">
        <v>37</v>
      </c>
      <c r="D13292" s="10" t="s">
        <v>61</v>
      </c>
      <c r="E13292" s="16" t="s">
        <v>12</v>
      </c>
      <c r="F13292" s="16" t="s">
        <v>17</v>
      </c>
      <c r="G13292" s="12">
        <v>43830</v>
      </c>
      <c r="H13292" s="13">
        <v>21</v>
      </c>
      <c r="I13292" s="70">
        <v>5.961958729965311E-2</v>
      </c>
      <c r="J13292" s="65">
        <v>0</v>
      </c>
      <c r="K13292" s="70">
        <f t="shared" si="1391"/>
        <v>5.961958729965311E-2</v>
      </c>
      <c r="L13292" s="65">
        <v>0</v>
      </c>
      <c r="M13292" s="63">
        <v>0</v>
      </c>
    </row>
    <row r="13293" spans="1:13" ht="15" customHeight="1">
      <c r="A13293" s="33">
        <v>41912</v>
      </c>
      <c r="B13293" s="12" t="s">
        <v>54</v>
      </c>
      <c r="C13293" s="10" t="s">
        <v>4</v>
      </c>
      <c r="D13293" s="21" t="s">
        <v>65</v>
      </c>
      <c r="E13293" s="36" t="s">
        <v>6</v>
      </c>
      <c r="F13293" s="36" t="s">
        <v>7</v>
      </c>
      <c r="G13293" s="12">
        <v>42004</v>
      </c>
      <c r="H13293" s="13">
        <v>1</v>
      </c>
      <c r="I13293" s="67">
        <v>-9</v>
      </c>
      <c r="J13293" s="67">
        <v>13</v>
      </c>
      <c r="K13293" s="70">
        <f t="shared" ref="K13293" si="1396">J13293+I13293</f>
        <v>4</v>
      </c>
      <c r="L13293" s="65">
        <v>0</v>
      </c>
      <c r="M13293" s="63">
        <v>0</v>
      </c>
    </row>
    <row r="13294" spans="1:13" ht="15" customHeight="1">
      <c r="A13294" s="33">
        <v>41912</v>
      </c>
      <c r="B13294" s="12" t="s">
        <v>54</v>
      </c>
      <c r="C13294" s="10" t="s">
        <v>4</v>
      </c>
      <c r="D13294" s="21" t="s">
        <v>65</v>
      </c>
      <c r="E13294" s="36" t="s">
        <v>6</v>
      </c>
      <c r="F13294" s="36" t="s">
        <v>7</v>
      </c>
      <c r="G13294" s="12">
        <v>42094</v>
      </c>
      <c r="H13294" s="13">
        <v>2</v>
      </c>
      <c r="I13294" s="67">
        <v>-12.043875283743864</v>
      </c>
      <c r="J13294" s="67">
        <v>1.953125</v>
      </c>
      <c r="K13294" s="70">
        <f t="shared" ref="K13294:K13355" si="1397">J13294-J13293+I13294</f>
        <v>-23.090750283743866</v>
      </c>
      <c r="L13294" s="65">
        <v>0</v>
      </c>
      <c r="M13294" s="63">
        <v>0</v>
      </c>
    </row>
    <row r="13295" spans="1:13" ht="15" customHeight="1">
      <c r="A13295" s="33">
        <v>41912</v>
      </c>
      <c r="B13295" s="12" t="s">
        <v>54</v>
      </c>
      <c r="C13295" s="10" t="s">
        <v>4</v>
      </c>
      <c r="D13295" s="21" t="s">
        <v>65</v>
      </c>
      <c r="E13295" s="36" t="s">
        <v>6</v>
      </c>
      <c r="F13295" s="36" t="s">
        <v>7</v>
      </c>
      <c r="G13295" s="12">
        <v>42185</v>
      </c>
      <c r="H13295" s="13">
        <v>3</v>
      </c>
      <c r="I13295" s="67">
        <v>-12.043875283743864</v>
      </c>
      <c r="J13295" s="67">
        <v>-9.09375</v>
      </c>
      <c r="K13295" s="70">
        <f t="shared" si="1397"/>
        <v>-23.090750283743866</v>
      </c>
      <c r="L13295" s="65">
        <v>0</v>
      </c>
      <c r="M13295" s="63">
        <v>0</v>
      </c>
    </row>
    <row r="13296" spans="1:13" ht="15" customHeight="1">
      <c r="A13296" s="33">
        <v>41912</v>
      </c>
      <c r="B13296" s="12" t="s">
        <v>54</v>
      </c>
      <c r="C13296" s="10" t="s">
        <v>4</v>
      </c>
      <c r="D13296" s="21" t="s">
        <v>65</v>
      </c>
      <c r="E13296" s="36" t="s">
        <v>6</v>
      </c>
      <c r="F13296" s="36" t="s">
        <v>7</v>
      </c>
      <c r="G13296" s="12">
        <v>42277</v>
      </c>
      <c r="H13296" s="13">
        <v>4</v>
      </c>
      <c r="I13296" s="67">
        <v>-12.043875283743864</v>
      </c>
      <c r="J13296" s="67">
        <v>-20.140625</v>
      </c>
      <c r="K13296" s="70">
        <f t="shared" si="1397"/>
        <v>-23.090750283743866</v>
      </c>
      <c r="L13296" s="65">
        <v>0</v>
      </c>
      <c r="M13296" s="63">
        <v>0</v>
      </c>
    </row>
    <row r="13297" spans="1:13" ht="15" customHeight="1">
      <c r="A13297" s="33">
        <v>41912</v>
      </c>
      <c r="B13297" s="12" t="s">
        <v>54</v>
      </c>
      <c r="C13297" s="10" t="s">
        <v>4</v>
      </c>
      <c r="D13297" s="21" t="s">
        <v>65</v>
      </c>
      <c r="E13297" s="36" t="s">
        <v>6</v>
      </c>
      <c r="F13297" s="36" t="s">
        <v>7</v>
      </c>
      <c r="G13297" s="12">
        <v>42369</v>
      </c>
      <c r="H13297" s="13">
        <v>5</v>
      </c>
      <c r="I13297" s="67">
        <v>-12.043875283743864</v>
      </c>
      <c r="J13297" s="67">
        <v>-31.1875</v>
      </c>
      <c r="K13297" s="70">
        <f t="shared" si="1397"/>
        <v>-23.090750283743866</v>
      </c>
      <c r="L13297" s="65">
        <v>0</v>
      </c>
      <c r="M13297" s="63">
        <v>0</v>
      </c>
    </row>
    <row r="13298" spans="1:13" ht="15" customHeight="1">
      <c r="A13298" s="33">
        <v>41912</v>
      </c>
      <c r="B13298" s="12" t="s">
        <v>54</v>
      </c>
      <c r="C13298" s="10" t="s">
        <v>4</v>
      </c>
      <c r="D13298" s="21" t="s">
        <v>65</v>
      </c>
      <c r="E13298" s="36" t="s">
        <v>6</v>
      </c>
      <c r="F13298" s="36" t="s">
        <v>7</v>
      </c>
      <c r="G13298" s="12">
        <v>42460</v>
      </c>
      <c r="H13298" s="13">
        <v>6</v>
      </c>
      <c r="I13298" s="30">
        <v>0</v>
      </c>
      <c r="J13298" s="67">
        <v>-31.1875</v>
      </c>
      <c r="K13298" s="70">
        <f t="shared" si="1397"/>
        <v>0</v>
      </c>
      <c r="L13298" s="65">
        <v>0</v>
      </c>
      <c r="M13298" s="63">
        <v>0</v>
      </c>
    </row>
    <row r="13299" spans="1:13" ht="15" customHeight="1">
      <c r="A13299" s="33">
        <v>41912</v>
      </c>
      <c r="B13299" s="12" t="s">
        <v>54</v>
      </c>
      <c r="C13299" s="10" t="s">
        <v>4</v>
      </c>
      <c r="D13299" s="21" t="s">
        <v>65</v>
      </c>
      <c r="E13299" s="36" t="s">
        <v>6</v>
      </c>
      <c r="F13299" s="36" t="s">
        <v>7</v>
      </c>
      <c r="G13299" s="12">
        <v>42551</v>
      </c>
      <c r="H13299" s="13">
        <v>7</v>
      </c>
      <c r="I13299" s="30">
        <v>0</v>
      </c>
      <c r="J13299" s="67">
        <v>-31.1875</v>
      </c>
      <c r="K13299" s="70">
        <f t="shared" si="1397"/>
        <v>0</v>
      </c>
      <c r="L13299" s="65">
        <v>0</v>
      </c>
      <c r="M13299" s="63">
        <v>0</v>
      </c>
    </row>
    <row r="13300" spans="1:13" ht="15" customHeight="1">
      <c r="A13300" s="33">
        <v>41912</v>
      </c>
      <c r="B13300" s="12" t="s">
        <v>54</v>
      </c>
      <c r="C13300" s="10" t="s">
        <v>4</v>
      </c>
      <c r="D13300" s="21" t="s">
        <v>65</v>
      </c>
      <c r="E13300" s="36" t="s">
        <v>6</v>
      </c>
      <c r="F13300" s="36" t="s">
        <v>7</v>
      </c>
      <c r="G13300" s="12">
        <v>42643</v>
      </c>
      <c r="H13300" s="13">
        <v>8</v>
      </c>
      <c r="I13300" s="30">
        <v>0</v>
      </c>
      <c r="J13300" s="67">
        <v>-31.1875</v>
      </c>
      <c r="K13300" s="70">
        <f t="shared" si="1397"/>
        <v>0</v>
      </c>
      <c r="L13300" s="65">
        <v>0</v>
      </c>
      <c r="M13300" s="63">
        <v>0</v>
      </c>
    </row>
    <row r="13301" spans="1:13" ht="15" customHeight="1">
      <c r="A13301" s="33">
        <v>41912</v>
      </c>
      <c r="B13301" s="12" t="s">
        <v>54</v>
      </c>
      <c r="C13301" s="10" t="s">
        <v>4</v>
      </c>
      <c r="D13301" s="21" t="s">
        <v>65</v>
      </c>
      <c r="E13301" s="36" t="s">
        <v>6</v>
      </c>
      <c r="F13301" s="36" t="s">
        <v>7</v>
      </c>
      <c r="G13301" s="12">
        <v>42735</v>
      </c>
      <c r="H13301" s="13">
        <v>9</v>
      </c>
      <c r="I13301" s="30">
        <v>0</v>
      </c>
      <c r="J13301" s="67">
        <v>-31.1875</v>
      </c>
      <c r="K13301" s="70">
        <f t="shared" si="1397"/>
        <v>0</v>
      </c>
      <c r="L13301" s="65">
        <v>0</v>
      </c>
      <c r="M13301" s="63">
        <v>0</v>
      </c>
    </row>
    <row r="13302" spans="1:13" ht="15" customHeight="1">
      <c r="A13302" s="33">
        <v>41912</v>
      </c>
      <c r="B13302" s="12" t="s">
        <v>54</v>
      </c>
      <c r="C13302" s="10" t="s">
        <v>4</v>
      </c>
      <c r="D13302" s="21" t="s">
        <v>65</v>
      </c>
      <c r="E13302" s="36" t="s">
        <v>6</v>
      </c>
      <c r="F13302" s="36" t="s">
        <v>7</v>
      </c>
      <c r="G13302" s="12">
        <v>42825</v>
      </c>
      <c r="H13302" s="13">
        <v>10</v>
      </c>
      <c r="I13302" s="30">
        <v>0</v>
      </c>
      <c r="J13302" s="67">
        <v>-31.1875</v>
      </c>
      <c r="K13302" s="70">
        <f t="shared" si="1397"/>
        <v>0</v>
      </c>
      <c r="L13302" s="65">
        <v>0</v>
      </c>
      <c r="M13302" s="63">
        <v>0</v>
      </c>
    </row>
    <row r="13303" spans="1:13" ht="15" customHeight="1">
      <c r="A13303" s="33">
        <v>41912</v>
      </c>
      <c r="B13303" s="12" t="s">
        <v>54</v>
      </c>
      <c r="C13303" s="10" t="s">
        <v>4</v>
      </c>
      <c r="D13303" s="21" t="s">
        <v>65</v>
      </c>
      <c r="E13303" s="36" t="s">
        <v>6</v>
      </c>
      <c r="F13303" s="36" t="s">
        <v>7</v>
      </c>
      <c r="G13303" s="12">
        <v>42916</v>
      </c>
      <c r="H13303" s="13">
        <v>11</v>
      </c>
      <c r="I13303" s="30">
        <v>0</v>
      </c>
      <c r="J13303" s="67">
        <v>-31.1875</v>
      </c>
      <c r="K13303" s="70">
        <f t="shared" si="1397"/>
        <v>0</v>
      </c>
      <c r="L13303" s="65">
        <v>0</v>
      </c>
      <c r="M13303" s="63">
        <v>0</v>
      </c>
    </row>
    <row r="13304" spans="1:13" ht="15" customHeight="1">
      <c r="A13304" s="33">
        <v>41912</v>
      </c>
      <c r="B13304" s="12" t="s">
        <v>54</v>
      </c>
      <c r="C13304" s="10" t="s">
        <v>4</v>
      </c>
      <c r="D13304" s="21" t="s">
        <v>65</v>
      </c>
      <c r="E13304" s="36" t="s">
        <v>6</v>
      </c>
      <c r="F13304" s="36" t="s">
        <v>7</v>
      </c>
      <c r="G13304" s="12">
        <v>43008</v>
      </c>
      <c r="H13304" s="13">
        <v>12</v>
      </c>
      <c r="I13304" s="30">
        <v>0</v>
      </c>
      <c r="J13304" s="67">
        <v>-31.1875</v>
      </c>
      <c r="K13304" s="70">
        <f t="shared" si="1397"/>
        <v>0</v>
      </c>
      <c r="L13304" s="65">
        <v>0</v>
      </c>
      <c r="M13304" s="63">
        <v>0</v>
      </c>
    </row>
    <row r="13305" spans="1:13" ht="15" customHeight="1">
      <c r="A13305" s="33">
        <v>41912</v>
      </c>
      <c r="B13305" s="12" t="s">
        <v>54</v>
      </c>
      <c r="C13305" s="10" t="s">
        <v>4</v>
      </c>
      <c r="D13305" s="21" t="s">
        <v>65</v>
      </c>
      <c r="E13305" s="36" t="s">
        <v>6</v>
      </c>
      <c r="F13305" s="36" t="s">
        <v>7</v>
      </c>
      <c r="G13305" s="12">
        <v>43100</v>
      </c>
      <c r="H13305" s="13">
        <v>13</v>
      </c>
      <c r="I13305" s="30">
        <v>0</v>
      </c>
      <c r="J13305" s="67">
        <v>-31.1875</v>
      </c>
      <c r="K13305" s="70">
        <f t="shared" si="1397"/>
        <v>0</v>
      </c>
      <c r="L13305" s="65">
        <v>0</v>
      </c>
      <c r="M13305" s="63">
        <v>0</v>
      </c>
    </row>
    <row r="13306" spans="1:13" ht="15" customHeight="1">
      <c r="A13306" s="33">
        <v>41912</v>
      </c>
      <c r="B13306" s="12" t="s">
        <v>54</v>
      </c>
      <c r="C13306" s="10" t="s">
        <v>4</v>
      </c>
      <c r="D13306" s="21" t="s">
        <v>65</v>
      </c>
      <c r="E13306" s="36" t="s">
        <v>6</v>
      </c>
      <c r="F13306" s="36" t="s">
        <v>7</v>
      </c>
      <c r="G13306" s="12">
        <v>43190</v>
      </c>
      <c r="H13306" s="13">
        <v>14</v>
      </c>
      <c r="I13306" s="30">
        <v>0</v>
      </c>
      <c r="J13306" s="67">
        <v>-31.1875</v>
      </c>
      <c r="K13306" s="70">
        <f t="shared" si="1397"/>
        <v>0</v>
      </c>
      <c r="L13306" s="65">
        <v>0</v>
      </c>
      <c r="M13306" s="63">
        <v>0</v>
      </c>
    </row>
    <row r="13307" spans="1:13" ht="15" customHeight="1">
      <c r="A13307" s="33">
        <v>41912</v>
      </c>
      <c r="B13307" s="12" t="s">
        <v>54</v>
      </c>
      <c r="C13307" s="10" t="s">
        <v>4</v>
      </c>
      <c r="D13307" s="21" t="s">
        <v>65</v>
      </c>
      <c r="E13307" s="36" t="s">
        <v>6</v>
      </c>
      <c r="F13307" s="36" t="s">
        <v>7</v>
      </c>
      <c r="G13307" s="12">
        <v>43281</v>
      </c>
      <c r="H13307" s="13">
        <v>15</v>
      </c>
      <c r="I13307" s="30">
        <v>0</v>
      </c>
      <c r="J13307" s="67">
        <v>-31.1875</v>
      </c>
      <c r="K13307" s="70">
        <f t="shared" si="1397"/>
        <v>0</v>
      </c>
      <c r="L13307" s="65">
        <v>0</v>
      </c>
      <c r="M13307" s="63">
        <v>0</v>
      </c>
    </row>
    <row r="13308" spans="1:13" ht="15" customHeight="1">
      <c r="A13308" s="33">
        <v>41912</v>
      </c>
      <c r="B13308" s="12" t="s">
        <v>54</v>
      </c>
      <c r="C13308" s="10" t="s">
        <v>4</v>
      </c>
      <c r="D13308" s="21" t="s">
        <v>65</v>
      </c>
      <c r="E13308" s="36" t="s">
        <v>6</v>
      </c>
      <c r="F13308" s="36" t="s">
        <v>7</v>
      </c>
      <c r="G13308" s="12">
        <v>43373</v>
      </c>
      <c r="H13308" s="13">
        <v>16</v>
      </c>
      <c r="I13308" s="30">
        <v>0</v>
      </c>
      <c r="J13308" s="67">
        <v>-31.1875</v>
      </c>
      <c r="K13308" s="70">
        <f t="shared" si="1397"/>
        <v>0</v>
      </c>
      <c r="L13308" s="65">
        <v>0</v>
      </c>
      <c r="M13308" s="63">
        <v>0</v>
      </c>
    </row>
    <row r="13309" spans="1:13" ht="15" customHeight="1">
      <c r="A13309" s="33">
        <v>41912</v>
      </c>
      <c r="B13309" s="12" t="s">
        <v>54</v>
      </c>
      <c r="C13309" s="10" t="s">
        <v>4</v>
      </c>
      <c r="D13309" s="21" t="s">
        <v>65</v>
      </c>
      <c r="E13309" s="36" t="s">
        <v>6</v>
      </c>
      <c r="F13309" s="36" t="s">
        <v>7</v>
      </c>
      <c r="G13309" s="12">
        <v>43465</v>
      </c>
      <c r="H13309" s="13">
        <v>17</v>
      </c>
      <c r="I13309" s="30">
        <v>0</v>
      </c>
      <c r="J13309" s="67">
        <v>-31.1875</v>
      </c>
      <c r="K13309" s="70">
        <f t="shared" si="1397"/>
        <v>0</v>
      </c>
      <c r="L13309" s="65">
        <v>0</v>
      </c>
      <c r="M13309" s="63">
        <v>0</v>
      </c>
    </row>
    <row r="13310" spans="1:13" ht="15" customHeight="1">
      <c r="A13310" s="33">
        <v>41912</v>
      </c>
      <c r="B13310" s="12" t="s">
        <v>54</v>
      </c>
      <c r="C13310" s="10" t="s">
        <v>4</v>
      </c>
      <c r="D13310" s="21" t="s">
        <v>65</v>
      </c>
      <c r="E13310" s="36" t="s">
        <v>6</v>
      </c>
      <c r="F13310" s="36" t="s">
        <v>7</v>
      </c>
      <c r="G13310" s="12">
        <v>43555</v>
      </c>
      <c r="H13310" s="13">
        <v>18</v>
      </c>
      <c r="I13310" s="30">
        <v>0</v>
      </c>
      <c r="J13310" s="67">
        <v>-31.1875</v>
      </c>
      <c r="K13310" s="70">
        <f t="shared" si="1397"/>
        <v>0</v>
      </c>
      <c r="L13310" s="65">
        <v>0</v>
      </c>
      <c r="M13310" s="63">
        <v>0</v>
      </c>
    </row>
    <row r="13311" spans="1:13" ht="15" customHeight="1">
      <c r="A13311" s="33">
        <v>41912</v>
      </c>
      <c r="B13311" s="12" t="s">
        <v>54</v>
      </c>
      <c r="C13311" s="10" t="s">
        <v>4</v>
      </c>
      <c r="D13311" s="21" t="s">
        <v>65</v>
      </c>
      <c r="E13311" s="36" t="s">
        <v>6</v>
      </c>
      <c r="F13311" s="36" t="s">
        <v>7</v>
      </c>
      <c r="G13311" s="12">
        <v>43646</v>
      </c>
      <c r="H13311" s="13">
        <v>19</v>
      </c>
      <c r="I13311" s="30">
        <v>0</v>
      </c>
      <c r="J13311" s="67">
        <v>-31.1875</v>
      </c>
      <c r="K13311" s="70">
        <f t="shared" si="1397"/>
        <v>0</v>
      </c>
      <c r="L13311" s="65">
        <v>0</v>
      </c>
      <c r="M13311" s="63">
        <v>0</v>
      </c>
    </row>
    <row r="13312" spans="1:13" ht="15" customHeight="1">
      <c r="A13312" s="33">
        <v>41912</v>
      </c>
      <c r="B13312" s="12" t="s">
        <v>54</v>
      </c>
      <c r="C13312" s="10" t="s">
        <v>4</v>
      </c>
      <c r="D13312" s="21" t="s">
        <v>65</v>
      </c>
      <c r="E13312" s="36" t="s">
        <v>6</v>
      </c>
      <c r="F13312" s="36" t="s">
        <v>7</v>
      </c>
      <c r="G13312" s="12">
        <v>43738</v>
      </c>
      <c r="H13312" s="13">
        <v>20</v>
      </c>
      <c r="I13312" s="30">
        <v>0</v>
      </c>
      <c r="J13312" s="67">
        <v>-31.1875</v>
      </c>
      <c r="K13312" s="70">
        <f t="shared" si="1397"/>
        <v>0</v>
      </c>
      <c r="L13312" s="65">
        <v>0</v>
      </c>
      <c r="M13312" s="63">
        <v>0</v>
      </c>
    </row>
    <row r="13313" spans="1:13" ht="15" customHeight="1">
      <c r="A13313" s="33">
        <v>41912</v>
      </c>
      <c r="B13313" s="12" t="s">
        <v>54</v>
      </c>
      <c r="C13313" s="10" t="s">
        <v>4</v>
      </c>
      <c r="D13313" s="21" t="s">
        <v>65</v>
      </c>
      <c r="E13313" s="36" t="s">
        <v>6</v>
      </c>
      <c r="F13313" s="36" t="s">
        <v>7</v>
      </c>
      <c r="G13313" s="12">
        <v>43830</v>
      </c>
      <c r="H13313" s="13">
        <v>21</v>
      </c>
      <c r="I13313" s="30">
        <v>0</v>
      </c>
      <c r="J13313" s="67">
        <v>-31.1875</v>
      </c>
      <c r="K13313" s="70">
        <f t="shared" si="1397"/>
        <v>0</v>
      </c>
      <c r="L13313" s="65">
        <v>0</v>
      </c>
      <c r="M13313" s="63">
        <v>0</v>
      </c>
    </row>
    <row r="13314" spans="1:13" ht="15" customHeight="1">
      <c r="A13314" s="33">
        <v>41912</v>
      </c>
      <c r="B13314" s="12" t="s">
        <v>54</v>
      </c>
      <c r="C13314" s="10" t="s">
        <v>4</v>
      </c>
      <c r="D13314" s="21" t="s">
        <v>65</v>
      </c>
      <c r="E13314" s="36" t="s">
        <v>6</v>
      </c>
      <c r="F13314" s="16" t="s">
        <v>8</v>
      </c>
      <c r="G13314" s="12">
        <v>42004</v>
      </c>
      <c r="H13314" s="13">
        <v>1</v>
      </c>
      <c r="I13314" s="67">
        <v>0</v>
      </c>
      <c r="J13314" s="67">
        <v>-21</v>
      </c>
      <c r="K13314" s="70">
        <f t="shared" ref="K13314" si="1398">J13314+I13314</f>
        <v>-21</v>
      </c>
      <c r="L13314" s="65">
        <v>0</v>
      </c>
      <c r="M13314" s="63">
        <v>0</v>
      </c>
    </row>
    <row r="13315" spans="1:13" ht="15" customHeight="1">
      <c r="A13315" s="33">
        <v>41912</v>
      </c>
      <c r="B13315" s="12" t="s">
        <v>54</v>
      </c>
      <c r="C13315" s="10" t="s">
        <v>4</v>
      </c>
      <c r="D13315" s="21" t="s">
        <v>65</v>
      </c>
      <c r="E13315" s="36" t="s">
        <v>6</v>
      </c>
      <c r="F13315" s="16" t="s">
        <v>8</v>
      </c>
      <c r="G13315" s="12">
        <v>42094</v>
      </c>
      <c r="H13315" s="13">
        <v>2</v>
      </c>
      <c r="I13315" s="67">
        <v>-1.3382083648604295</v>
      </c>
      <c r="J13315" s="67">
        <v>-22.94875</v>
      </c>
      <c r="K13315" s="70">
        <f t="shared" ref="K13315" si="1399">J13315-J13314+I13315</f>
        <v>-3.2869583648604301</v>
      </c>
      <c r="L13315" s="65">
        <v>0</v>
      </c>
      <c r="M13315" s="63">
        <v>0</v>
      </c>
    </row>
    <row r="13316" spans="1:13" ht="15" customHeight="1">
      <c r="A13316" s="33">
        <v>41912</v>
      </c>
      <c r="B13316" s="12" t="s">
        <v>54</v>
      </c>
      <c r="C13316" s="10" t="s">
        <v>4</v>
      </c>
      <c r="D13316" s="21" t="s">
        <v>65</v>
      </c>
      <c r="E13316" s="36" t="s">
        <v>6</v>
      </c>
      <c r="F13316" s="16" t="s">
        <v>8</v>
      </c>
      <c r="G13316" s="12">
        <v>42185</v>
      </c>
      <c r="H13316" s="13">
        <v>3</v>
      </c>
      <c r="I13316" s="67">
        <v>-1.3382083648604295</v>
      </c>
      <c r="J13316" s="67">
        <v>-24.897500000000001</v>
      </c>
      <c r="K13316" s="70">
        <f t="shared" si="1397"/>
        <v>-3.2869583648604301</v>
      </c>
      <c r="L13316" s="65">
        <v>0</v>
      </c>
      <c r="M13316" s="63">
        <v>0</v>
      </c>
    </row>
    <row r="13317" spans="1:13" ht="15" customHeight="1">
      <c r="A13317" s="33">
        <v>41912</v>
      </c>
      <c r="B13317" s="12" t="s">
        <v>54</v>
      </c>
      <c r="C13317" s="10" t="s">
        <v>4</v>
      </c>
      <c r="D13317" s="21" t="s">
        <v>65</v>
      </c>
      <c r="E13317" s="36" t="s">
        <v>6</v>
      </c>
      <c r="F13317" s="16" t="s">
        <v>8</v>
      </c>
      <c r="G13317" s="12">
        <v>42277</v>
      </c>
      <c r="H13317" s="13">
        <v>4</v>
      </c>
      <c r="I13317" s="67">
        <v>-1.3382083648604295</v>
      </c>
      <c r="J13317" s="67">
        <v>-26.846250000000001</v>
      </c>
      <c r="K13317" s="70">
        <f t="shared" si="1397"/>
        <v>-3.2869583648604301</v>
      </c>
      <c r="L13317" s="65">
        <v>0</v>
      </c>
      <c r="M13317" s="63">
        <v>0</v>
      </c>
    </row>
    <row r="13318" spans="1:13" ht="15" customHeight="1">
      <c r="A13318" s="33">
        <v>41912</v>
      </c>
      <c r="B13318" s="12" t="s">
        <v>54</v>
      </c>
      <c r="C13318" s="10" t="s">
        <v>4</v>
      </c>
      <c r="D13318" s="21" t="s">
        <v>65</v>
      </c>
      <c r="E13318" s="36" t="s">
        <v>6</v>
      </c>
      <c r="F13318" s="16" t="s">
        <v>8</v>
      </c>
      <c r="G13318" s="12">
        <v>42369</v>
      </c>
      <c r="H13318" s="13">
        <v>5</v>
      </c>
      <c r="I13318" s="67">
        <v>-1.3382083648604295</v>
      </c>
      <c r="J13318" s="67">
        <v>-28.795000000000002</v>
      </c>
      <c r="K13318" s="70">
        <f t="shared" si="1397"/>
        <v>-3.2869583648604301</v>
      </c>
      <c r="L13318" s="65">
        <v>0</v>
      </c>
      <c r="M13318" s="63">
        <v>0</v>
      </c>
    </row>
    <row r="13319" spans="1:13" ht="15" customHeight="1">
      <c r="A13319" s="33">
        <v>41912</v>
      </c>
      <c r="B13319" s="12" t="s">
        <v>54</v>
      </c>
      <c r="C13319" s="10" t="s">
        <v>4</v>
      </c>
      <c r="D13319" s="21" t="s">
        <v>65</v>
      </c>
      <c r="E13319" s="36" t="s">
        <v>6</v>
      </c>
      <c r="F13319" s="16" t="s">
        <v>8</v>
      </c>
      <c r="G13319" s="12">
        <v>42460</v>
      </c>
      <c r="H13319" s="13">
        <v>6</v>
      </c>
      <c r="I13319" s="30">
        <v>0</v>
      </c>
      <c r="J13319" s="67">
        <v>-28.795000000000002</v>
      </c>
      <c r="K13319" s="70">
        <f t="shared" si="1397"/>
        <v>0</v>
      </c>
      <c r="L13319" s="65">
        <v>0</v>
      </c>
      <c r="M13319" s="63">
        <v>0</v>
      </c>
    </row>
    <row r="13320" spans="1:13" ht="15" customHeight="1">
      <c r="A13320" s="33">
        <v>41912</v>
      </c>
      <c r="B13320" s="12" t="s">
        <v>54</v>
      </c>
      <c r="C13320" s="10" t="s">
        <v>4</v>
      </c>
      <c r="D13320" s="21" t="s">
        <v>65</v>
      </c>
      <c r="E13320" s="36" t="s">
        <v>6</v>
      </c>
      <c r="F13320" s="16" t="s">
        <v>8</v>
      </c>
      <c r="G13320" s="12">
        <v>42551</v>
      </c>
      <c r="H13320" s="13">
        <v>7</v>
      </c>
      <c r="I13320" s="30">
        <v>0</v>
      </c>
      <c r="J13320" s="67">
        <v>-28.795000000000002</v>
      </c>
      <c r="K13320" s="70">
        <f t="shared" si="1397"/>
        <v>0</v>
      </c>
      <c r="L13320" s="65">
        <v>0</v>
      </c>
      <c r="M13320" s="63">
        <v>0</v>
      </c>
    </row>
    <row r="13321" spans="1:13" ht="15" customHeight="1">
      <c r="A13321" s="33">
        <v>41912</v>
      </c>
      <c r="B13321" s="12" t="s">
        <v>54</v>
      </c>
      <c r="C13321" s="10" t="s">
        <v>4</v>
      </c>
      <c r="D13321" s="21" t="s">
        <v>65</v>
      </c>
      <c r="E13321" s="36" t="s">
        <v>6</v>
      </c>
      <c r="F13321" s="16" t="s">
        <v>8</v>
      </c>
      <c r="G13321" s="12">
        <v>42643</v>
      </c>
      <c r="H13321" s="13">
        <v>8</v>
      </c>
      <c r="I13321" s="30">
        <v>0</v>
      </c>
      <c r="J13321" s="67">
        <v>-28.795000000000002</v>
      </c>
      <c r="K13321" s="70">
        <f t="shared" si="1397"/>
        <v>0</v>
      </c>
      <c r="L13321" s="65">
        <v>0</v>
      </c>
      <c r="M13321" s="63">
        <v>0</v>
      </c>
    </row>
    <row r="13322" spans="1:13" ht="15" customHeight="1">
      <c r="A13322" s="33">
        <v>41912</v>
      </c>
      <c r="B13322" s="12" t="s">
        <v>54</v>
      </c>
      <c r="C13322" s="10" t="s">
        <v>4</v>
      </c>
      <c r="D13322" s="21" t="s">
        <v>65</v>
      </c>
      <c r="E13322" s="36" t="s">
        <v>6</v>
      </c>
      <c r="F13322" s="16" t="s">
        <v>8</v>
      </c>
      <c r="G13322" s="12">
        <v>42735</v>
      </c>
      <c r="H13322" s="13">
        <v>9</v>
      </c>
      <c r="I13322" s="30">
        <v>0</v>
      </c>
      <c r="J13322" s="67">
        <v>-28.795000000000002</v>
      </c>
      <c r="K13322" s="70">
        <f t="shared" si="1397"/>
        <v>0</v>
      </c>
      <c r="L13322" s="65">
        <v>0</v>
      </c>
      <c r="M13322" s="63">
        <v>0</v>
      </c>
    </row>
    <row r="13323" spans="1:13" ht="15" customHeight="1">
      <c r="A13323" s="33">
        <v>41912</v>
      </c>
      <c r="B13323" s="12" t="s">
        <v>54</v>
      </c>
      <c r="C13323" s="10" t="s">
        <v>4</v>
      </c>
      <c r="D13323" s="21" t="s">
        <v>65</v>
      </c>
      <c r="E13323" s="36" t="s">
        <v>6</v>
      </c>
      <c r="F13323" s="16" t="s">
        <v>8</v>
      </c>
      <c r="G13323" s="12">
        <v>42825</v>
      </c>
      <c r="H13323" s="13">
        <v>10</v>
      </c>
      <c r="I13323" s="30">
        <v>0</v>
      </c>
      <c r="J13323" s="67">
        <v>-28.795000000000002</v>
      </c>
      <c r="K13323" s="70">
        <f t="shared" si="1397"/>
        <v>0</v>
      </c>
      <c r="L13323" s="65">
        <v>0</v>
      </c>
      <c r="M13323" s="63">
        <v>0</v>
      </c>
    </row>
    <row r="13324" spans="1:13" ht="15" customHeight="1">
      <c r="A13324" s="33">
        <v>41912</v>
      </c>
      <c r="B13324" s="12" t="s">
        <v>54</v>
      </c>
      <c r="C13324" s="10" t="s">
        <v>4</v>
      </c>
      <c r="D13324" s="21" t="s">
        <v>65</v>
      </c>
      <c r="E13324" s="36" t="s">
        <v>6</v>
      </c>
      <c r="F13324" s="16" t="s">
        <v>8</v>
      </c>
      <c r="G13324" s="12">
        <v>42916</v>
      </c>
      <c r="H13324" s="13">
        <v>11</v>
      </c>
      <c r="I13324" s="30">
        <v>0</v>
      </c>
      <c r="J13324" s="67">
        <v>-28.795000000000002</v>
      </c>
      <c r="K13324" s="70">
        <f t="shared" si="1397"/>
        <v>0</v>
      </c>
      <c r="L13324" s="65">
        <v>0</v>
      </c>
      <c r="M13324" s="63">
        <v>0</v>
      </c>
    </row>
    <row r="13325" spans="1:13" ht="15" customHeight="1">
      <c r="A13325" s="33">
        <v>41912</v>
      </c>
      <c r="B13325" s="12" t="s">
        <v>54</v>
      </c>
      <c r="C13325" s="10" t="s">
        <v>4</v>
      </c>
      <c r="D13325" s="21" t="s">
        <v>65</v>
      </c>
      <c r="E13325" s="36" t="s">
        <v>6</v>
      </c>
      <c r="F13325" s="16" t="s">
        <v>8</v>
      </c>
      <c r="G13325" s="12">
        <v>43008</v>
      </c>
      <c r="H13325" s="13">
        <v>12</v>
      </c>
      <c r="I13325" s="30">
        <v>0</v>
      </c>
      <c r="J13325" s="67">
        <v>-28.795000000000002</v>
      </c>
      <c r="K13325" s="70">
        <f t="shared" si="1397"/>
        <v>0</v>
      </c>
      <c r="L13325" s="65">
        <v>0</v>
      </c>
      <c r="M13325" s="63">
        <v>0</v>
      </c>
    </row>
    <row r="13326" spans="1:13" ht="15" customHeight="1">
      <c r="A13326" s="33">
        <v>41912</v>
      </c>
      <c r="B13326" s="12" t="s">
        <v>54</v>
      </c>
      <c r="C13326" s="10" t="s">
        <v>4</v>
      </c>
      <c r="D13326" s="21" t="s">
        <v>65</v>
      </c>
      <c r="E13326" s="36" t="s">
        <v>6</v>
      </c>
      <c r="F13326" s="16" t="s">
        <v>8</v>
      </c>
      <c r="G13326" s="12">
        <v>43100</v>
      </c>
      <c r="H13326" s="13">
        <v>13</v>
      </c>
      <c r="I13326" s="30">
        <v>0</v>
      </c>
      <c r="J13326" s="67">
        <v>-28.795000000000002</v>
      </c>
      <c r="K13326" s="70">
        <f t="shared" si="1397"/>
        <v>0</v>
      </c>
      <c r="L13326" s="65">
        <v>0</v>
      </c>
      <c r="M13326" s="63">
        <v>0</v>
      </c>
    </row>
    <row r="13327" spans="1:13" ht="15" customHeight="1">
      <c r="A13327" s="33">
        <v>41912</v>
      </c>
      <c r="B13327" s="12" t="s">
        <v>54</v>
      </c>
      <c r="C13327" s="10" t="s">
        <v>4</v>
      </c>
      <c r="D13327" s="21" t="s">
        <v>65</v>
      </c>
      <c r="E13327" s="36" t="s">
        <v>6</v>
      </c>
      <c r="F13327" s="16" t="s">
        <v>8</v>
      </c>
      <c r="G13327" s="12">
        <v>43190</v>
      </c>
      <c r="H13327" s="13">
        <v>14</v>
      </c>
      <c r="I13327" s="30">
        <v>0</v>
      </c>
      <c r="J13327" s="67">
        <v>-28.795000000000002</v>
      </c>
      <c r="K13327" s="70">
        <f t="shared" si="1397"/>
        <v>0</v>
      </c>
      <c r="L13327" s="65">
        <v>0</v>
      </c>
      <c r="M13327" s="63">
        <v>0</v>
      </c>
    </row>
    <row r="13328" spans="1:13" ht="15" customHeight="1">
      <c r="A13328" s="33">
        <v>41912</v>
      </c>
      <c r="B13328" s="12" t="s">
        <v>54</v>
      </c>
      <c r="C13328" s="10" t="s">
        <v>4</v>
      </c>
      <c r="D13328" s="21" t="s">
        <v>65</v>
      </c>
      <c r="E13328" s="36" t="s">
        <v>6</v>
      </c>
      <c r="F13328" s="16" t="s">
        <v>8</v>
      </c>
      <c r="G13328" s="12">
        <v>43281</v>
      </c>
      <c r="H13328" s="13">
        <v>15</v>
      </c>
      <c r="I13328" s="30">
        <v>0</v>
      </c>
      <c r="J13328" s="67">
        <v>-28.795000000000002</v>
      </c>
      <c r="K13328" s="70">
        <f t="shared" si="1397"/>
        <v>0</v>
      </c>
      <c r="L13328" s="65">
        <v>0</v>
      </c>
      <c r="M13328" s="63">
        <v>0</v>
      </c>
    </row>
    <row r="13329" spans="1:13" ht="15" customHeight="1">
      <c r="A13329" s="33">
        <v>41912</v>
      </c>
      <c r="B13329" s="12" t="s">
        <v>54</v>
      </c>
      <c r="C13329" s="10" t="s">
        <v>4</v>
      </c>
      <c r="D13329" s="21" t="s">
        <v>65</v>
      </c>
      <c r="E13329" s="36" t="s">
        <v>6</v>
      </c>
      <c r="F13329" s="16" t="s">
        <v>8</v>
      </c>
      <c r="G13329" s="12">
        <v>43373</v>
      </c>
      <c r="H13329" s="13">
        <v>16</v>
      </c>
      <c r="I13329" s="30">
        <v>0</v>
      </c>
      <c r="J13329" s="67">
        <v>-28.795000000000002</v>
      </c>
      <c r="K13329" s="70">
        <f t="shared" si="1397"/>
        <v>0</v>
      </c>
      <c r="L13329" s="65">
        <v>0</v>
      </c>
      <c r="M13329" s="63">
        <v>0</v>
      </c>
    </row>
    <row r="13330" spans="1:13" ht="15" customHeight="1">
      <c r="A13330" s="33">
        <v>41912</v>
      </c>
      <c r="B13330" s="12" t="s">
        <v>54</v>
      </c>
      <c r="C13330" s="10" t="s">
        <v>4</v>
      </c>
      <c r="D13330" s="21" t="s">
        <v>65</v>
      </c>
      <c r="E13330" s="36" t="s">
        <v>6</v>
      </c>
      <c r="F13330" s="16" t="s">
        <v>8</v>
      </c>
      <c r="G13330" s="12">
        <v>43465</v>
      </c>
      <c r="H13330" s="13">
        <v>17</v>
      </c>
      <c r="I13330" s="30">
        <v>0</v>
      </c>
      <c r="J13330" s="67">
        <v>-28.795000000000002</v>
      </c>
      <c r="K13330" s="70">
        <f t="shared" si="1397"/>
        <v>0</v>
      </c>
      <c r="L13330" s="65">
        <v>0</v>
      </c>
      <c r="M13330" s="63">
        <v>0</v>
      </c>
    </row>
    <row r="13331" spans="1:13" ht="15" customHeight="1">
      <c r="A13331" s="33">
        <v>41912</v>
      </c>
      <c r="B13331" s="12" t="s">
        <v>54</v>
      </c>
      <c r="C13331" s="10" t="s">
        <v>4</v>
      </c>
      <c r="D13331" s="21" t="s">
        <v>65</v>
      </c>
      <c r="E13331" s="36" t="s">
        <v>6</v>
      </c>
      <c r="F13331" s="16" t="s">
        <v>8</v>
      </c>
      <c r="G13331" s="12">
        <v>43555</v>
      </c>
      <c r="H13331" s="13">
        <v>18</v>
      </c>
      <c r="I13331" s="30">
        <v>0</v>
      </c>
      <c r="J13331" s="67">
        <v>-28.795000000000002</v>
      </c>
      <c r="K13331" s="70">
        <f t="shared" si="1397"/>
        <v>0</v>
      </c>
      <c r="L13331" s="65">
        <v>0</v>
      </c>
      <c r="M13331" s="63">
        <v>0</v>
      </c>
    </row>
    <row r="13332" spans="1:13" ht="15" customHeight="1">
      <c r="A13332" s="33">
        <v>41912</v>
      </c>
      <c r="B13332" s="12" t="s">
        <v>54</v>
      </c>
      <c r="C13332" s="10" t="s">
        <v>4</v>
      </c>
      <c r="D13332" s="21" t="s">
        <v>65</v>
      </c>
      <c r="E13332" s="36" t="s">
        <v>6</v>
      </c>
      <c r="F13332" s="16" t="s">
        <v>8</v>
      </c>
      <c r="G13332" s="12">
        <v>43646</v>
      </c>
      <c r="H13332" s="13">
        <v>19</v>
      </c>
      <c r="I13332" s="30">
        <v>0</v>
      </c>
      <c r="J13332" s="67">
        <v>-28.795000000000002</v>
      </c>
      <c r="K13332" s="70">
        <f t="shared" si="1397"/>
        <v>0</v>
      </c>
      <c r="L13332" s="65">
        <v>0</v>
      </c>
      <c r="M13332" s="63">
        <v>0</v>
      </c>
    </row>
    <row r="13333" spans="1:13" ht="15" customHeight="1">
      <c r="A13333" s="33">
        <v>41912</v>
      </c>
      <c r="B13333" s="12" t="s">
        <v>54</v>
      </c>
      <c r="C13333" s="10" t="s">
        <v>4</v>
      </c>
      <c r="D13333" s="21" t="s">
        <v>65</v>
      </c>
      <c r="E13333" s="36" t="s">
        <v>6</v>
      </c>
      <c r="F13333" s="16" t="s">
        <v>8</v>
      </c>
      <c r="G13333" s="12">
        <v>43738</v>
      </c>
      <c r="H13333" s="13">
        <v>20</v>
      </c>
      <c r="I13333" s="30">
        <v>0</v>
      </c>
      <c r="J13333" s="67">
        <v>-28.795000000000002</v>
      </c>
      <c r="K13333" s="70">
        <f t="shared" si="1397"/>
        <v>0</v>
      </c>
      <c r="L13333" s="65">
        <v>0</v>
      </c>
      <c r="M13333" s="63">
        <v>0</v>
      </c>
    </row>
    <row r="13334" spans="1:13" ht="15" customHeight="1">
      <c r="A13334" s="33">
        <v>41912</v>
      </c>
      <c r="B13334" s="12" t="s">
        <v>54</v>
      </c>
      <c r="C13334" s="10" t="s">
        <v>4</v>
      </c>
      <c r="D13334" s="21" t="s">
        <v>65</v>
      </c>
      <c r="E13334" s="36" t="s">
        <v>6</v>
      </c>
      <c r="F13334" s="16" t="s">
        <v>8</v>
      </c>
      <c r="G13334" s="12">
        <v>43830</v>
      </c>
      <c r="H13334" s="13">
        <v>21</v>
      </c>
      <c r="I13334" s="30">
        <v>0</v>
      </c>
      <c r="J13334" s="67">
        <v>-28.795000000000002</v>
      </c>
      <c r="K13334" s="70">
        <f t="shared" si="1397"/>
        <v>0</v>
      </c>
      <c r="L13334" s="65">
        <v>0</v>
      </c>
      <c r="M13334" s="63">
        <v>0</v>
      </c>
    </row>
    <row r="13335" spans="1:13" ht="15" customHeight="1">
      <c r="A13335" s="33">
        <v>41912</v>
      </c>
      <c r="B13335" s="12" t="s">
        <v>54</v>
      </c>
      <c r="C13335" s="10" t="s">
        <v>4</v>
      </c>
      <c r="D13335" s="21" t="s">
        <v>65</v>
      </c>
      <c r="E13335" s="16" t="s">
        <v>6</v>
      </c>
      <c r="F13335" s="16" t="s">
        <v>9</v>
      </c>
      <c r="G13335" s="12">
        <f t="shared" ref="G13335:G13398" si="1400">G13314</f>
        <v>42004</v>
      </c>
      <c r="H13335" s="13">
        <v>1</v>
      </c>
      <c r="I13335" s="67">
        <v>-4</v>
      </c>
      <c r="J13335" s="67">
        <v>-16</v>
      </c>
      <c r="K13335" s="70">
        <f t="shared" ref="K13335" si="1401">J13335+I13335</f>
        <v>-20</v>
      </c>
      <c r="L13335" s="65">
        <v>0</v>
      </c>
      <c r="M13335" s="63">
        <v>0</v>
      </c>
    </row>
    <row r="13336" spans="1:13" ht="15" customHeight="1">
      <c r="A13336" s="33">
        <v>41912</v>
      </c>
      <c r="B13336" s="12" t="s">
        <v>54</v>
      </c>
      <c r="C13336" s="10" t="s">
        <v>4</v>
      </c>
      <c r="D13336" s="21" t="s">
        <v>65</v>
      </c>
      <c r="E13336" s="16" t="s">
        <v>6</v>
      </c>
      <c r="F13336" s="16" t="s">
        <v>9</v>
      </c>
      <c r="G13336" s="12">
        <f t="shared" si="1400"/>
        <v>42094</v>
      </c>
      <c r="H13336" s="13">
        <v>2</v>
      </c>
      <c r="I13336" s="30">
        <v>0</v>
      </c>
      <c r="J13336" s="67">
        <v>-19.066875</v>
      </c>
      <c r="K13336" s="70">
        <f t="shared" ref="K13336" si="1402">J13336-J13335+I13336</f>
        <v>-3.0668749999999996</v>
      </c>
      <c r="L13336" s="65">
        <v>0</v>
      </c>
      <c r="M13336" s="63">
        <v>0</v>
      </c>
    </row>
    <row r="13337" spans="1:13" ht="15" customHeight="1">
      <c r="A13337" s="33">
        <v>41912</v>
      </c>
      <c r="B13337" s="12" t="s">
        <v>54</v>
      </c>
      <c r="C13337" s="10" t="s">
        <v>4</v>
      </c>
      <c r="D13337" s="21" t="s">
        <v>65</v>
      </c>
      <c r="E13337" s="16" t="s">
        <v>6</v>
      </c>
      <c r="F13337" s="16" t="s">
        <v>9</v>
      </c>
      <c r="G13337" s="12">
        <f t="shared" si="1400"/>
        <v>42185</v>
      </c>
      <c r="H13337" s="13">
        <v>3</v>
      </c>
      <c r="I13337" s="30">
        <v>0</v>
      </c>
      <c r="J13337" s="67">
        <v>-22.133749999999999</v>
      </c>
      <c r="K13337" s="70">
        <f t="shared" si="1397"/>
        <v>-3.0668749999999996</v>
      </c>
      <c r="L13337" s="65">
        <v>0</v>
      </c>
      <c r="M13337" s="63">
        <v>0</v>
      </c>
    </row>
    <row r="13338" spans="1:13" ht="15" customHeight="1">
      <c r="A13338" s="33">
        <v>41912</v>
      </c>
      <c r="B13338" s="12" t="s">
        <v>54</v>
      </c>
      <c r="C13338" s="10" t="s">
        <v>4</v>
      </c>
      <c r="D13338" s="21" t="s">
        <v>65</v>
      </c>
      <c r="E13338" s="16" t="s">
        <v>6</v>
      </c>
      <c r="F13338" s="16" t="s">
        <v>9</v>
      </c>
      <c r="G13338" s="12">
        <f t="shared" si="1400"/>
        <v>42277</v>
      </c>
      <c r="H13338" s="13">
        <v>4</v>
      </c>
      <c r="I13338" s="30">
        <v>0</v>
      </c>
      <c r="J13338" s="67">
        <v>-25.200624999999999</v>
      </c>
      <c r="K13338" s="70">
        <f t="shared" si="1397"/>
        <v>-3.0668749999999996</v>
      </c>
      <c r="L13338" s="65">
        <v>0</v>
      </c>
      <c r="M13338" s="63">
        <v>0</v>
      </c>
    </row>
    <row r="13339" spans="1:13" ht="15" customHeight="1">
      <c r="A13339" s="33">
        <v>41912</v>
      </c>
      <c r="B13339" s="12" t="s">
        <v>54</v>
      </c>
      <c r="C13339" s="10" t="s">
        <v>4</v>
      </c>
      <c r="D13339" s="21" t="s">
        <v>65</v>
      </c>
      <c r="E13339" s="16" t="s">
        <v>6</v>
      </c>
      <c r="F13339" s="16" t="s">
        <v>9</v>
      </c>
      <c r="G13339" s="12">
        <f t="shared" si="1400"/>
        <v>42369</v>
      </c>
      <c r="H13339" s="13">
        <v>5</v>
      </c>
      <c r="I13339" s="30">
        <v>0</v>
      </c>
      <c r="J13339" s="67">
        <v>-28.267499999999998</v>
      </c>
      <c r="K13339" s="70">
        <f t="shared" si="1397"/>
        <v>-3.0668749999999996</v>
      </c>
      <c r="L13339" s="65">
        <v>0</v>
      </c>
      <c r="M13339" s="63">
        <v>0</v>
      </c>
    </row>
    <row r="13340" spans="1:13" ht="15" customHeight="1">
      <c r="A13340" s="33">
        <v>41912</v>
      </c>
      <c r="B13340" s="12" t="s">
        <v>54</v>
      </c>
      <c r="C13340" s="10" t="s">
        <v>4</v>
      </c>
      <c r="D13340" s="21" t="s">
        <v>65</v>
      </c>
      <c r="E13340" s="16" t="s">
        <v>6</v>
      </c>
      <c r="F13340" s="16" t="s">
        <v>9</v>
      </c>
      <c r="G13340" s="12">
        <f t="shared" si="1400"/>
        <v>42460</v>
      </c>
      <c r="H13340" s="13">
        <v>6</v>
      </c>
      <c r="I13340" s="30">
        <v>0</v>
      </c>
      <c r="J13340" s="67">
        <v>-28.267499999999998</v>
      </c>
      <c r="K13340" s="70">
        <f t="shared" si="1397"/>
        <v>0</v>
      </c>
      <c r="L13340" s="65">
        <v>0</v>
      </c>
      <c r="M13340" s="63">
        <v>0</v>
      </c>
    </row>
    <row r="13341" spans="1:13" ht="15" customHeight="1">
      <c r="A13341" s="33">
        <v>41912</v>
      </c>
      <c r="B13341" s="12" t="s">
        <v>54</v>
      </c>
      <c r="C13341" s="10" t="s">
        <v>4</v>
      </c>
      <c r="D13341" s="21" t="s">
        <v>65</v>
      </c>
      <c r="E13341" s="16" t="s">
        <v>6</v>
      </c>
      <c r="F13341" s="16" t="s">
        <v>9</v>
      </c>
      <c r="G13341" s="12">
        <f t="shared" si="1400"/>
        <v>42551</v>
      </c>
      <c r="H13341" s="13">
        <v>7</v>
      </c>
      <c r="I13341" s="30">
        <v>0</v>
      </c>
      <c r="J13341" s="67">
        <v>-28.267499999999998</v>
      </c>
      <c r="K13341" s="70">
        <f t="shared" si="1397"/>
        <v>0</v>
      </c>
      <c r="L13341" s="65">
        <v>0</v>
      </c>
      <c r="M13341" s="63">
        <v>0</v>
      </c>
    </row>
    <row r="13342" spans="1:13" ht="15" customHeight="1">
      <c r="A13342" s="33">
        <v>41912</v>
      </c>
      <c r="B13342" s="12" t="s">
        <v>54</v>
      </c>
      <c r="C13342" s="10" t="s">
        <v>4</v>
      </c>
      <c r="D13342" s="21" t="s">
        <v>65</v>
      </c>
      <c r="E13342" s="16" t="s">
        <v>6</v>
      </c>
      <c r="F13342" s="16" t="s">
        <v>9</v>
      </c>
      <c r="G13342" s="12">
        <f t="shared" si="1400"/>
        <v>42643</v>
      </c>
      <c r="H13342" s="13">
        <v>8</v>
      </c>
      <c r="I13342" s="30">
        <v>0</v>
      </c>
      <c r="J13342" s="67">
        <v>-28.267499999999998</v>
      </c>
      <c r="K13342" s="70">
        <f t="shared" si="1397"/>
        <v>0</v>
      </c>
      <c r="L13342" s="65">
        <v>0</v>
      </c>
      <c r="M13342" s="63">
        <v>0</v>
      </c>
    </row>
    <row r="13343" spans="1:13" ht="15" customHeight="1">
      <c r="A13343" s="33">
        <v>41912</v>
      </c>
      <c r="B13343" s="12" t="s">
        <v>54</v>
      </c>
      <c r="C13343" s="10" t="s">
        <v>4</v>
      </c>
      <c r="D13343" s="21" t="s">
        <v>65</v>
      </c>
      <c r="E13343" s="16" t="s">
        <v>6</v>
      </c>
      <c r="F13343" s="16" t="s">
        <v>9</v>
      </c>
      <c r="G13343" s="12">
        <f t="shared" si="1400"/>
        <v>42735</v>
      </c>
      <c r="H13343" s="13">
        <v>9</v>
      </c>
      <c r="I13343" s="30">
        <v>0</v>
      </c>
      <c r="J13343" s="67">
        <v>-28.267499999999998</v>
      </c>
      <c r="K13343" s="70">
        <f t="shared" si="1397"/>
        <v>0</v>
      </c>
      <c r="L13343" s="65">
        <v>0</v>
      </c>
      <c r="M13343" s="63">
        <v>0</v>
      </c>
    </row>
    <row r="13344" spans="1:13" ht="15" customHeight="1">
      <c r="A13344" s="33">
        <v>41912</v>
      </c>
      <c r="B13344" s="12" t="s">
        <v>54</v>
      </c>
      <c r="C13344" s="10" t="s">
        <v>4</v>
      </c>
      <c r="D13344" s="21" t="s">
        <v>65</v>
      </c>
      <c r="E13344" s="16" t="s">
        <v>6</v>
      </c>
      <c r="F13344" s="16" t="s">
        <v>9</v>
      </c>
      <c r="G13344" s="12">
        <f t="shared" si="1400"/>
        <v>42825</v>
      </c>
      <c r="H13344" s="13">
        <v>10</v>
      </c>
      <c r="I13344" s="30">
        <v>0</v>
      </c>
      <c r="J13344" s="67">
        <v>-28.267499999999998</v>
      </c>
      <c r="K13344" s="70">
        <f t="shared" si="1397"/>
        <v>0</v>
      </c>
      <c r="L13344" s="65">
        <v>0</v>
      </c>
      <c r="M13344" s="63">
        <v>0</v>
      </c>
    </row>
    <row r="13345" spans="1:13" ht="15" customHeight="1">
      <c r="A13345" s="33">
        <v>41912</v>
      </c>
      <c r="B13345" s="12" t="s">
        <v>54</v>
      </c>
      <c r="C13345" s="10" t="s">
        <v>4</v>
      </c>
      <c r="D13345" s="21" t="s">
        <v>65</v>
      </c>
      <c r="E13345" s="16" t="s">
        <v>6</v>
      </c>
      <c r="F13345" s="16" t="s">
        <v>9</v>
      </c>
      <c r="G13345" s="12">
        <f t="shared" si="1400"/>
        <v>42916</v>
      </c>
      <c r="H13345" s="13">
        <v>11</v>
      </c>
      <c r="I13345" s="30">
        <v>0</v>
      </c>
      <c r="J13345" s="67">
        <v>-28.267499999999998</v>
      </c>
      <c r="K13345" s="70">
        <f t="shared" si="1397"/>
        <v>0</v>
      </c>
      <c r="L13345" s="65">
        <v>0</v>
      </c>
      <c r="M13345" s="63">
        <v>0</v>
      </c>
    </row>
    <row r="13346" spans="1:13" ht="15" customHeight="1">
      <c r="A13346" s="33">
        <v>41912</v>
      </c>
      <c r="B13346" s="12" t="s">
        <v>54</v>
      </c>
      <c r="C13346" s="10" t="s">
        <v>4</v>
      </c>
      <c r="D13346" s="21" t="s">
        <v>65</v>
      </c>
      <c r="E13346" s="16" t="s">
        <v>6</v>
      </c>
      <c r="F13346" s="16" t="s">
        <v>9</v>
      </c>
      <c r="G13346" s="12">
        <f t="shared" si="1400"/>
        <v>43008</v>
      </c>
      <c r="H13346" s="13">
        <v>12</v>
      </c>
      <c r="I13346" s="30">
        <v>0</v>
      </c>
      <c r="J13346" s="67">
        <v>-28.267499999999998</v>
      </c>
      <c r="K13346" s="70">
        <f t="shared" si="1397"/>
        <v>0</v>
      </c>
      <c r="L13346" s="65">
        <v>0</v>
      </c>
      <c r="M13346" s="63">
        <v>0</v>
      </c>
    </row>
    <row r="13347" spans="1:13" ht="15" customHeight="1">
      <c r="A13347" s="33">
        <v>41912</v>
      </c>
      <c r="B13347" s="12" t="s">
        <v>54</v>
      </c>
      <c r="C13347" s="10" t="s">
        <v>4</v>
      </c>
      <c r="D13347" s="21" t="s">
        <v>65</v>
      </c>
      <c r="E13347" s="16" t="s">
        <v>6</v>
      </c>
      <c r="F13347" s="16" t="s">
        <v>9</v>
      </c>
      <c r="G13347" s="12">
        <f t="shared" si="1400"/>
        <v>43100</v>
      </c>
      <c r="H13347" s="13">
        <v>13</v>
      </c>
      <c r="I13347" s="30">
        <v>0</v>
      </c>
      <c r="J13347" s="67">
        <v>-28.267499999999998</v>
      </c>
      <c r="K13347" s="70">
        <f t="shared" si="1397"/>
        <v>0</v>
      </c>
      <c r="L13347" s="65">
        <v>0</v>
      </c>
      <c r="M13347" s="63">
        <v>0</v>
      </c>
    </row>
    <row r="13348" spans="1:13" ht="15" customHeight="1">
      <c r="A13348" s="33">
        <v>41912</v>
      </c>
      <c r="B13348" s="12" t="s">
        <v>54</v>
      </c>
      <c r="C13348" s="10" t="s">
        <v>4</v>
      </c>
      <c r="D13348" s="21" t="s">
        <v>65</v>
      </c>
      <c r="E13348" s="16" t="s">
        <v>6</v>
      </c>
      <c r="F13348" s="16" t="s">
        <v>9</v>
      </c>
      <c r="G13348" s="12">
        <f t="shared" si="1400"/>
        <v>43190</v>
      </c>
      <c r="H13348" s="13">
        <v>14</v>
      </c>
      <c r="I13348" s="30">
        <v>0</v>
      </c>
      <c r="J13348" s="67">
        <v>-28.267499999999998</v>
      </c>
      <c r="K13348" s="70">
        <f t="shared" si="1397"/>
        <v>0</v>
      </c>
      <c r="L13348" s="65">
        <v>0</v>
      </c>
      <c r="M13348" s="63">
        <v>0</v>
      </c>
    </row>
    <row r="13349" spans="1:13" ht="15" customHeight="1">
      <c r="A13349" s="33">
        <v>41912</v>
      </c>
      <c r="B13349" s="12" t="s">
        <v>54</v>
      </c>
      <c r="C13349" s="10" t="s">
        <v>4</v>
      </c>
      <c r="D13349" s="21" t="s">
        <v>65</v>
      </c>
      <c r="E13349" s="16" t="s">
        <v>6</v>
      </c>
      <c r="F13349" s="16" t="s">
        <v>9</v>
      </c>
      <c r="G13349" s="12">
        <f t="shared" si="1400"/>
        <v>43281</v>
      </c>
      <c r="H13349" s="13">
        <v>15</v>
      </c>
      <c r="I13349" s="30">
        <v>0</v>
      </c>
      <c r="J13349" s="67">
        <v>-28.267499999999998</v>
      </c>
      <c r="K13349" s="70">
        <f t="shared" si="1397"/>
        <v>0</v>
      </c>
      <c r="L13349" s="65">
        <v>0</v>
      </c>
      <c r="M13349" s="63">
        <v>0</v>
      </c>
    </row>
    <row r="13350" spans="1:13" ht="15" customHeight="1">
      <c r="A13350" s="33">
        <v>41912</v>
      </c>
      <c r="B13350" s="12" t="s">
        <v>54</v>
      </c>
      <c r="C13350" s="10" t="s">
        <v>4</v>
      </c>
      <c r="D13350" s="21" t="s">
        <v>65</v>
      </c>
      <c r="E13350" s="16" t="s">
        <v>6</v>
      </c>
      <c r="F13350" s="16" t="s">
        <v>9</v>
      </c>
      <c r="G13350" s="12">
        <f t="shared" si="1400"/>
        <v>43373</v>
      </c>
      <c r="H13350" s="13">
        <v>16</v>
      </c>
      <c r="I13350" s="30">
        <v>0</v>
      </c>
      <c r="J13350" s="67">
        <v>-28.267499999999998</v>
      </c>
      <c r="K13350" s="70">
        <f t="shared" si="1397"/>
        <v>0</v>
      </c>
      <c r="L13350" s="65">
        <v>0</v>
      </c>
      <c r="M13350" s="63">
        <v>0</v>
      </c>
    </row>
    <row r="13351" spans="1:13" ht="15" customHeight="1">
      <c r="A13351" s="33">
        <v>41912</v>
      </c>
      <c r="B13351" s="12" t="s">
        <v>54</v>
      </c>
      <c r="C13351" s="10" t="s">
        <v>4</v>
      </c>
      <c r="D13351" s="21" t="s">
        <v>65</v>
      </c>
      <c r="E13351" s="16" t="s">
        <v>6</v>
      </c>
      <c r="F13351" s="16" t="s">
        <v>9</v>
      </c>
      <c r="G13351" s="12">
        <f t="shared" si="1400"/>
        <v>43465</v>
      </c>
      <c r="H13351" s="13">
        <v>17</v>
      </c>
      <c r="I13351" s="30">
        <v>0</v>
      </c>
      <c r="J13351" s="67">
        <v>-28.267499999999998</v>
      </c>
      <c r="K13351" s="70">
        <f t="shared" si="1397"/>
        <v>0</v>
      </c>
      <c r="L13351" s="65">
        <v>0</v>
      </c>
      <c r="M13351" s="63">
        <v>0</v>
      </c>
    </row>
    <row r="13352" spans="1:13" ht="15" customHeight="1">
      <c r="A13352" s="33">
        <v>41912</v>
      </c>
      <c r="B13352" s="12" t="s">
        <v>54</v>
      </c>
      <c r="C13352" s="10" t="s">
        <v>4</v>
      </c>
      <c r="D13352" s="21" t="s">
        <v>65</v>
      </c>
      <c r="E13352" s="16" t="s">
        <v>6</v>
      </c>
      <c r="F13352" s="16" t="s">
        <v>9</v>
      </c>
      <c r="G13352" s="12">
        <f t="shared" si="1400"/>
        <v>43555</v>
      </c>
      <c r="H13352" s="13">
        <v>18</v>
      </c>
      <c r="I13352" s="30">
        <v>0</v>
      </c>
      <c r="J13352" s="67">
        <v>-28.267499999999998</v>
      </c>
      <c r="K13352" s="70">
        <f t="shared" si="1397"/>
        <v>0</v>
      </c>
      <c r="L13352" s="65">
        <v>0</v>
      </c>
      <c r="M13352" s="63">
        <v>0</v>
      </c>
    </row>
    <row r="13353" spans="1:13" ht="15" customHeight="1">
      <c r="A13353" s="33">
        <v>41912</v>
      </c>
      <c r="B13353" s="12" t="s">
        <v>54</v>
      </c>
      <c r="C13353" s="10" t="s">
        <v>4</v>
      </c>
      <c r="D13353" s="21" t="s">
        <v>65</v>
      </c>
      <c r="E13353" s="16" t="s">
        <v>6</v>
      </c>
      <c r="F13353" s="16" t="s">
        <v>9</v>
      </c>
      <c r="G13353" s="12">
        <f t="shared" si="1400"/>
        <v>43646</v>
      </c>
      <c r="H13353" s="13">
        <v>19</v>
      </c>
      <c r="I13353" s="30">
        <v>0</v>
      </c>
      <c r="J13353" s="67">
        <v>-28.267499999999998</v>
      </c>
      <c r="K13353" s="70">
        <f t="shared" si="1397"/>
        <v>0</v>
      </c>
      <c r="L13353" s="65">
        <v>0</v>
      </c>
      <c r="M13353" s="63">
        <v>0</v>
      </c>
    </row>
    <row r="13354" spans="1:13" ht="15" customHeight="1">
      <c r="A13354" s="33">
        <v>41912</v>
      </c>
      <c r="B13354" s="12" t="s">
        <v>54</v>
      </c>
      <c r="C13354" s="10" t="s">
        <v>4</v>
      </c>
      <c r="D13354" s="21" t="s">
        <v>65</v>
      </c>
      <c r="E13354" s="16" t="s">
        <v>6</v>
      </c>
      <c r="F13354" s="16" t="s">
        <v>9</v>
      </c>
      <c r="G13354" s="12">
        <f t="shared" si="1400"/>
        <v>43738</v>
      </c>
      <c r="H13354" s="13">
        <v>20</v>
      </c>
      <c r="I13354" s="30">
        <v>0</v>
      </c>
      <c r="J13354" s="67">
        <v>-28.267499999999998</v>
      </c>
      <c r="K13354" s="70">
        <f t="shared" si="1397"/>
        <v>0</v>
      </c>
      <c r="L13354" s="65">
        <v>0</v>
      </c>
      <c r="M13354" s="63">
        <v>0</v>
      </c>
    </row>
    <row r="13355" spans="1:13" ht="15" customHeight="1">
      <c r="A13355" s="33">
        <v>41912</v>
      </c>
      <c r="B13355" s="12" t="s">
        <v>54</v>
      </c>
      <c r="C13355" s="10" t="s">
        <v>4</v>
      </c>
      <c r="D13355" s="21" t="s">
        <v>65</v>
      </c>
      <c r="E13355" s="16" t="s">
        <v>6</v>
      </c>
      <c r="F13355" s="16" t="s">
        <v>9</v>
      </c>
      <c r="G13355" s="12">
        <f t="shared" si="1400"/>
        <v>43830</v>
      </c>
      <c r="H13355" s="13">
        <v>21</v>
      </c>
      <c r="I13355" s="30">
        <v>0</v>
      </c>
      <c r="J13355" s="67">
        <v>-28.267499999999998</v>
      </c>
      <c r="K13355" s="70">
        <f t="shared" si="1397"/>
        <v>0</v>
      </c>
      <c r="L13355" s="65">
        <v>0</v>
      </c>
      <c r="M13355" s="63">
        <v>0</v>
      </c>
    </row>
    <row r="13356" spans="1:13" ht="15" customHeight="1">
      <c r="A13356" s="33">
        <v>41912</v>
      </c>
      <c r="B13356" s="12" t="s">
        <v>54</v>
      </c>
      <c r="C13356" s="10" t="s">
        <v>4</v>
      </c>
      <c r="D13356" s="21" t="s">
        <v>65</v>
      </c>
      <c r="E13356" s="16" t="s">
        <v>6</v>
      </c>
      <c r="F13356" s="16" t="s">
        <v>10</v>
      </c>
      <c r="G13356" s="12">
        <f t="shared" si="1400"/>
        <v>42004</v>
      </c>
      <c r="H13356" s="13">
        <v>1</v>
      </c>
      <c r="I13356" s="67">
        <v>-19</v>
      </c>
      <c r="J13356" s="67">
        <v>-66</v>
      </c>
      <c r="K13356" s="70">
        <f t="shared" ref="K13356" si="1403">J13356+I13356</f>
        <v>-85</v>
      </c>
      <c r="L13356" s="65">
        <v>0</v>
      </c>
      <c r="M13356" s="63">
        <v>0</v>
      </c>
    </row>
    <row r="13357" spans="1:13" ht="15" customHeight="1">
      <c r="A13357" s="33">
        <v>41912</v>
      </c>
      <c r="B13357" s="12" t="s">
        <v>54</v>
      </c>
      <c r="C13357" s="10" t="s">
        <v>4</v>
      </c>
      <c r="D13357" s="21" t="s">
        <v>65</v>
      </c>
      <c r="E13357" s="16" t="s">
        <v>6</v>
      </c>
      <c r="F13357" s="16" t="s">
        <v>10</v>
      </c>
      <c r="G13357" s="12">
        <f t="shared" si="1400"/>
        <v>42094</v>
      </c>
      <c r="H13357" s="13">
        <v>2</v>
      </c>
      <c r="I13357" s="67">
        <v>-10</v>
      </c>
      <c r="J13357" s="67">
        <v>-75.0625</v>
      </c>
      <c r="K13357" s="70">
        <f t="shared" ref="K13357:K13418" si="1404">J13357-J13356+I13357</f>
        <v>-19.0625</v>
      </c>
      <c r="L13357" s="65">
        <v>0</v>
      </c>
      <c r="M13357" s="63">
        <v>0</v>
      </c>
    </row>
    <row r="13358" spans="1:13" ht="15" customHeight="1">
      <c r="A13358" s="33">
        <v>41912</v>
      </c>
      <c r="B13358" s="12" t="s">
        <v>54</v>
      </c>
      <c r="C13358" s="10" t="s">
        <v>4</v>
      </c>
      <c r="D13358" s="21" t="s">
        <v>65</v>
      </c>
      <c r="E13358" s="16" t="s">
        <v>6</v>
      </c>
      <c r="F13358" s="16" t="s">
        <v>10</v>
      </c>
      <c r="G13358" s="12">
        <f t="shared" si="1400"/>
        <v>42185</v>
      </c>
      <c r="H13358" s="13">
        <v>3</v>
      </c>
      <c r="I13358" s="67">
        <v>-10</v>
      </c>
      <c r="J13358" s="67">
        <v>-84.125</v>
      </c>
      <c r="K13358" s="70">
        <f t="shared" si="1404"/>
        <v>-19.0625</v>
      </c>
      <c r="L13358" s="65">
        <v>0</v>
      </c>
      <c r="M13358" s="63">
        <v>0</v>
      </c>
    </row>
    <row r="13359" spans="1:13" ht="15" customHeight="1">
      <c r="A13359" s="33">
        <v>41912</v>
      </c>
      <c r="B13359" s="12" t="s">
        <v>54</v>
      </c>
      <c r="C13359" s="10" t="s">
        <v>4</v>
      </c>
      <c r="D13359" s="21" t="s">
        <v>65</v>
      </c>
      <c r="E13359" s="16" t="s">
        <v>6</v>
      </c>
      <c r="F13359" s="16" t="s">
        <v>10</v>
      </c>
      <c r="G13359" s="12">
        <f t="shared" si="1400"/>
        <v>42277</v>
      </c>
      <c r="H13359" s="13">
        <v>4</v>
      </c>
      <c r="I13359" s="67">
        <v>-10</v>
      </c>
      <c r="J13359" s="67">
        <v>-93.1875</v>
      </c>
      <c r="K13359" s="70">
        <f t="shared" si="1404"/>
        <v>-19.0625</v>
      </c>
      <c r="L13359" s="65">
        <v>0</v>
      </c>
      <c r="M13359" s="63">
        <v>0</v>
      </c>
    </row>
    <row r="13360" spans="1:13" ht="15" customHeight="1">
      <c r="A13360" s="33">
        <v>41912</v>
      </c>
      <c r="B13360" s="12" t="s">
        <v>54</v>
      </c>
      <c r="C13360" s="10" t="s">
        <v>4</v>
      </c>
      <c r="D13360" s="21" t="s">
        <v>65</v>
      </c>
      <c r="E13360" s="16" t="s">
        <v>6</v>
      </c>
      <c r="F13360" s="16" t="s">
        <v>10</v>
      </c>
      <c r="G13360" s="12">
        <f t="shared" si="1400"/>
        <v>42369</v>
      </c>
      <c r="H13360" s="13">
        <v>5</v>
      </c>
      <c r="I13360" s="67">
        <v>-10</v>
      </c>
      <c r="J13360" s="67">
        <v>-102.25</v>
      </c>
      <c r="K13360" s="70">
        <f t="shared" si="1404"/>
        <v>-19.0625</v>
      </c>
      <c r="L13360" s="65">
        <v>0</v>
      </c>
      <c r="M13360" s="63">
        <v>0</v>
      </c>
    </row>
    <row r="13361" spans="1:13" ht="15" customHeight="1">
      <c r="A13361" s="33">
        <v>41912</v>
      </c>
      <c r="B13361" s="12" t="s">
        <v>54</v>
      </c>
      <c r="C13361" s="10" t="s">
        <v>4</v>
      </c>
      <c r="D13361" s="21" t="s">
        <v>65</v>
      </c>
      <c r="E13361" s="16" t="s">
        <v>6</v>
      </c>
      <c r="F13361" s="16" t="s">
        <v>10</v>
      </c>
      <c r="G13361" s="12">
        <f t="shared" si="1400"/>
        <v>42460</v>
      </c>
      <c r="H13361" s="13">
        <v>6</v>
      </c>
      <c r="I13361" s="30">
        <v>0</v>
      </c>
      <c r="J13361" s="67">
        <v>-102.25</v>
      </c>
      <c r="K13361" s="70">
        <f t="shared" si="1404"/>
        <v>0</v>
      </c>
      <c r="L13361" s="65">
        <v>0</v>
      </c>
      <c r="M13361" s="63">
        <v>0</v>
      </c>
    </row>
    <row r="13362" spans="1:13" ht="15" customHeight="1">
      <c r="A13362" s="33">
        <v>41912</v>
      </c>
      <c r="B13362" s="12" t="s">
        <v>54</v>
      </c>
      <c r="C13362" s="10" t="s">
        <v>4</v>
      </c>
      <c r="D13362" s="21" t="s">
        <v>65</v>
      </c>
      <c r="E13362" s="16" t="s">
        <v>6</v>
      </c>
      <c r="F13362" s="16" t="s">
        <v>10</v>
      </c>
      <c r="G13362" s="12">
        <f t="shared" si="1400"/>
        <v>42551</v>
      </c>
      <c r="H13362" s="13">
        <v>7</v>
      </c>
      <c r="I13362" s="30">
        <v>0</v>
      </c>
      <c r="J13362" s="67">
        <v>-102.25</v>
      </c>
      <c r="K13362" s="70">
        <f t="shared" si="1404"/>
        <v>0</v>
      </c>
      <c r="L13362" s="65">
        <v>0</v>
      </c>
      <c r="M13362" s="63">
        <v>0</v>
      </c>
    </row>
    <row r="13363" spans="1:13" ht="15" customHeight="1">
      <c r="A13363" s="33">
        <v>41912</v>
      </c>
      <c r="B13363" s="12" t="s">
        <v>54</v>
      </c>
      <c r="C13363" s="10" t="s">
        <v>4</v>
      </c>
      <c r="D13363" s="21" t="s">
        <v>65</v>
      </c>
      <c r="E13363" s="16" t="s">
        <v>6</v>
      </c>
      <c r="F13363" s="16" t="s">
        <v>10</v>
      </c>
      <c r="G13363" s="12">
        <f t="shared" si="1400"/>
        <v>42643</v>
      </c>
      <c r="H13363" s="13">
        <v>8</v>
      </c>
      <c r="I13363" s="30">
        <v>0</v>
      </c>
      <c r="J13363" s="67">
        <v>-102.25</v>
      </c>
      <c r="K13363" s="70">
        <f t="shared" si="1404"/>
        <v>0</v>
      </c>
      <c r="L13363" s="65">
        <v>0</v>
      </c>
      <c r="M13363" s="63">
        <v>0</v>
      </c>
    </row>
    <row r="13364" spans="1:13" ht="15" customHeight="1">
      <c r="A13364" s="33">
        <v>41912</v>
      </c>
      <c r="B13364" s="12" t="s">
        <v>54</v>
      </c>
      <c r="C13364" s="10" t="s">
        <v>4</v>
      </c>
      <c r="D13364" s="21" t="s">
        <v>65</v>
      </c>
      <c r="E13364" s="16" t="s">
        <v>6</v>
      </c>
      <c r="F13364" s="16" t="s">
        <v>10</v>
      </c>
      <c r="G13364" s="12">
        <f t="shared" si="1400"/>
        <v>42735</v>
      </c>
      <c r="H13364" s="13">
        <v>9</v>
      </c>
      <c r="I13364" s="30">
        <v>0</v>
      </c>
      <c r="J13364" s="67">
        <v>-102.25</v>
      </c>
      <c r="K13364" s="70">
        <f t="shared" si="1404"/>
        <v>0</v>
      </c>
      <c r="L13364" s="65">
        <v>0</v>
      </c>
      <c r="M13364" s="63">
        <v>0</v>
      </c>
    </row>
    <row r="13365" spans="1:13" ht="15" customHeight="1">
      <c r="A13365" s="33">
        <v>41912</v>
      </c>
      <c r="B13365" s="12" t="s">
        <v>54</v>
      </c>
      <c r="C13365" s="10" t="s">
        <v>4</v>
      </c>
      <c r="D13365" s="21" t="s">
        <v>65</v>
      </c>
      <c r="E13365" s="16" t="s">
        <v>6</v>
      </c>
      <c r="F13365" s="16" t="s">
        <v>10</v>
      </c>
      <c r="G13365" s="12">
        <f t="shared" si="1400"/>
        <v>42825</v>
      </c>
      <c r="H13365" s="13">
        <v>10</v>
      </c>
      <c r="I13365" s="30">
        <v>0</v>
      </c>
      <c r="J13365" s="67">
        <v>-102.25</v>
      </c>
      <c r="K13365" s="70">
        <f t="shared" si="1404"/>
        <v>0</v>
      </c>
      <c r="L13365" s="65">
        <v>0</v>
      </c>
      <c r="M13365" s="63">
        <v>0</v>
      </c>
    </row>
    <row r="13366" spans="1:13" ht="15" customHeight="1">
      <c r="A13366" s="33">
        <v>41912</v>
      </c>
      <c r="B13366" s="12" t="s">
        <v>54</v>
      </c>
      <c r="C13366" s="10" t="s">
        <v>4</v>
      </c>
      <c r="D13366" s="21" t="s">
        <v>65</v>
      </c>
      <c r="E13366" s="16" t="s">
        <v>6</v>
      </c>
      <c r="F13366" s="16" t="s">
        <v>10</v>
      </c>
      <c r="G13366" s="12">
        <f t="shared" si="1400"/>
        <v>42916</v>
      </c>
      <c r="H13366" s="13">
        <v>11</v>
      </c>
      <c r="I13366" s="30">
        <v>0</v>
      </c>
      <c r="J13366" s="67">
        <v>-102.25</v>
      </c>
      <c r="K13366" s="70">
        <f t="shared" si="1404"/>
        <v>0</v>
      </c>
      <c r="L13366" s="65">
        <v>0</v>
      </c>
      <c r="M13366" s="63">
        <v>0</v>
      </c>
    </row>
    <row r="13367" spans="1:13" ht="15" customHeight="1">
      <c r="A13367" s="33">
        <v>41912</v>
      </c>
      <c r="B13367" s="12" t="s">
        <v>54</v>
      </c>
      <c r="C13367" s="10" t="s">
        <v>4</v>
      </c>
      <c r="D13367" s="21" t="s">
        <v>65</v>
      </c>
      <c r="E13367" s="16" t="s">
        <v>6</v>
      </c>
      <c r="F13367" s="16" t="s">
        <v>10</v>
      </c>
      <c r="G13367" s="12">
        <f t="shared" si="1400"/>
        <v>43008</v>
      </c>
      <c r="H13367" s="13">
        <v>12</v>
      </c>
      <c r="I13367" s="30">
        <v>0</v>
      </c>
      <c r="J13367" s="67">
        <v>-102.25</v>
      </c>
      <c r="K13367" s="70">
        <f t="shared" si="1404"/>
        <v>0</v>
      </c>
      <c r="L13367" s="65">
        <v>0</v>
      </c>
      <c r="M13367" s="63">
        <v>0</v>
      </c>
    </row>
    <row r="13368" spans="1:13" ht="15" customHeight="1">
      <c r="A13368" s="33">
        <v>41912</v>
      </c>
      <c r="B13368" s="12" t="s">
        <v>54</v>
      </c>
      <c r="C13368" s="10" t="s">
        <v>4</v>
      </c>
      <c r="D13368" s="21" t="s">
        <v>65</v>
      </c>
      <c r="E13368" s="16" t="s">
        <v>6</v>
      </c>
      <c r="F13368" s="16" t="s">
        <v>10</v>
      </c>
      <c r="G13368" s="12">
        <f t="shared" si="1400"/>
        <v>43100</v>
      </c>
      <c r="H13368" s="13">
        <v>13</v>
      </c>
      <c r="I13368" s="30">
        <v>0</v>
      </c>
      <c r="J13368" s="67">
        <v>-102.25</v>
      </c>
      <c r="K13368" s="70">
        <f t="shared" si="1404"/>
        <v>0</v>
      </c>
      <c r="L13368" s="65">
        <v>0</v>
      </c>
      <c r="M13368" s="63">
        <v>0</v>
      </c>
    </row>
    <row r="13369" spans="1:13" ht="15" customHeight="1">
      <c r="A13369" s="33">
        <v>41912</v>
      </c>
      <c r="B13369" s="12" t="s">
        <v>54</v>
      </c>
      <c r="C13369" s="10" t="s">
        <v>4</v>
      </c>
      <c r="D13369" s="21" t="s">
        <v>65</v>
      </c>
      <c r="E13369" s="16" t="s">
        <v>6</v>
      </c>
      <c r="F13369" s="16" t="s">
        <v>10</v>
      </c>
      <c r="G13369" s="12">
        <f t="shared" si="1400"/>
        <v>43190</v>
      </c>
      <c r="H13369" s="13">
        <v>14</v>
      </c>
      <c r="I13369" s="30">
        <v>0</v>
      </c>
      <c r="J13369" s="67">
        <v>-102.25</v>
      </c>
      <c r="K13369" s="70">
        <f t="shared" si="1404"/>
        <v>0</v>
      </c>
      <c r="L13369" s="65">
        <v>0</v>
      </c>
      <c r="M13369" s="63">
        <v>0</v>
      </c>
    </row>
    <row r="13370" spans="1:13" ht="15" customHeight="1">
      <c r="A13370" s="33">
        <v>41912</v>
      </c>
      <c r="B13370" s="12" t="s">
        <v>54</v>
      </c>
      <c r="C13370" s="10" t="s">
        <v>4</v>
      </c>
      <c r="D13370" s="21" t="s">
        <v>65</v>
      </c>
      <c r="E13370" s="16" t="s">
        <v>6</v>
      </c>
      <c r="F13370" s="16" t="s">
        <v>10</v>
      </c>
      <c r="G13370" s="12">
        <f t="shared" si="1400"/>
        <v>43281</v>
      </c>
      <c r="H13370" s="13">
        <v>15</v>
      </c>
      <c r="I13370" s="30">
        <v>0</v>
      </c>
      <c r="J13370" s="67">
        <v>-102.25</v>
      </c>
      <c r="K13370" s="70">
        <f t="shared" si="1404"/>
        <v>0</v>
      </c>
      <c r="L13370" s="65">
        <v>0</v>
      </c>
      <c r="M13370" s="63">
        <v>0</v>
      </c>
    </row>
    <row r="13371" spans="1:13" ht="15" customHeight="1">
      <c r="A13371" s="33">
        <v>41912</v>
      </c>
      <c r="B13371" s="12" t="s">
        <v>54</v>
      </c>
      <c r="C13371" s="10" t="s">
        <v>4</v>
      </c>
      <c r="D13371" s="21" t="s">
        <v>65</v>
      </c>
      <c r="E13371" s="16" t="s">
        <v>6</v>
      </c>
      <c r="F13371" s="16" t="s">
        <v>10</v>
      </c>
      <c r="G13371" s="12">
        <f t="shared" si="1400"/>
        <v>43373</v>
      </c>
      <c r="H13371" s="13">
        <v>16</v>
      </c>
      <c r="I13371" s="30">
        <v>0</v>
      </c>
      <c r="J13371" s="67">
        <v>-102.25</v>
      </c>
      <c r="K13371" s="70">
        <f t="shared" si="1404"/>
        <v>0</v>
      </c>
      <c r="L13371" s="65">
        <v>0</v>
      </c>
      <c r="M13371" s="63">
        <v>0</v>
      </c>
    </row>
    <row r="13372" spans="1:13" ht="15" customHeight="1">
      <c r="A13372" s="33">
        <v>41912</v>
      </c>
      <c r="B13372" s="12" t="s">
        <v>54</v>
      </c>
      <c r="C13372" s="10" t="s">
        <v>4</v>
      </c>
      <c r="D13372" s="21" t="s">
        <v>65</v>
      </c>
      <c r="E13372" s="16" t="s">
        <v>6</v>
      </c>
      <c r="F13372" s="16" t="s">
        <v>10</v>
      </c>
      <c r="G13372" s="12">
        <f t="shared" si="1400"/>
        <v>43465</v>
      </c>
      <c r="H13372" s="13">
        <v>17</v>
      </c>
      <c r="I13372" s="30">
        <v>0</v>
      </c>
      <c r="J13372" s="67">
        <v>-102.25</v>
      </c>
      <c r="K13372" s="70">
        <f t="shared" si="1404"/>
        <v>0</v>
      </c>
      <c r="L13372" s="65">
        <v>0</v>
      </c>
      <c r="M13372" s="63">
        <v>0</v>
      </c>
    </row>
    <row r="13373" spans="1:13" ht="15" customHeight="1">
      <c r="A13373" s="33">
        <v>41912</v>
      </c>
      <c r="B13373" s="12" t="s">
        <v>54</v>
      </c>
      <c r="C13373" s="10" t="s">
        <v>4</v>
      </c>
      <c r="D13373" s="21" t="s">
        <v>65</v>
      </c>
      <c r="E13373" s="16" t="s">
        <v>6</v>
      </c>
      <c r="F13373" s="16" t="s">
        <v>10</v>
      </c>
      <c r="G13373" s="12">
        <f t="shared" si="1400"/>
        <v>43555</v>
      </c>
      <c r="H13373" s="13">
        <v>18</v>
      </c>
      <c r="I13373" s="30">
        <v>0</v>
      </c>
      <c r="J13373" s="67">
        <v>-102.25</v>
      </c>
      <c r="K13373" s="70">
        <f t="shared" si="1404"/>
        <v>0</v>
      </c>
      <c r="L13373" s="65">
        <v>0</v>
      </c>
      <c r="M13373" s="63">
        <v>0</v>
      </c>
    </row>
    <row r="13374" spans="1:13" ht="15" customHeight="1">
      <c r="A13374" s="33">
        <v>41912</v>
      </c>
      <c r="B13374" s="12" t="s">
        <v>54</v>
      </c>
      <c r="C13374" s="10" t="s">
        <v>4</v>
      </c>
      <c r="D13374" s="21" t="s">
        <v>65</v>
      </c>
      <c r="E13374" s="16" t="s">
        <v>6</v>
      </c>
      <c r="F13374" s="16" t="s">
        <v>10</v>
      </c>
      <c r="G13374" s="12">
        <f t="shared" si="1400"/>
        <v>43646</v>
      </c>
      <c r="H13374" s="13">
        <v>19</v>
      </c>
      <c r="I13374" s="30">
        <v>0</v>
      </c>
      <c r="J13374" s="67">
        <v>-102.25</v>
      </c>
      <c r="K13374" s="70">
        <f t="shared" si="1404"/>
        <v>0</v>
      </c>
      <c r="L13374" s="65">
        <v>0</v>
      </c>
      <c r="M13374" s="63">
        <v>0</v>
      </c>
    </row>
    <row r="13375" spans="1:13" ht="15" customHeight="1">
      <c r="A13375" s="33">
        <v>41912</v>
      </c>
      <c r="B13375" s="12" t="s">
        <v>54</v>
      </c>
      <c r="C13375" s="10" t="s">
        <v>4</v>
      </c>
      <c r="D13375" s="21" t="s">
        <v>65</v>
      </c>
      <c r="E13375" s="16" t="s">
        <v>6</v>
      </c>
      <c r="F13375" s="16" t="s">
        <v>10</v>
      </c>
      <c r="G13375" s="12">
        <f t="shared" si="1400"/>
        <v>43738</v>
      </c>
      <c r="H13375" s="13">
        <v>20</v>
      </c>
      <c r="I13375" s="30">
        <v>0</v>
      </c>
      <c r="J13375" s="67">
        <v>-102.25</v>
      </c>
      <c r="K13375" s="70">
        <f t="shared" si="1404"/>
        <v>0</v>
      </c>
      <c r="L13375" s="65">
        <v>0</v>
      </c>
      <c r="M13375" s="63">
        <v>0</v>
      </c>
    </row>
    <row r="13376" spans="1:13" ht="15" customHeight="1">
      <c r="A13376" s="33">
        <v>41912</v>
      </c>
      <c r="B13376" s="12" t="s">
        <v>54</v>
      </c>
      <c r="C13376" s="10" t="s">
        <v>4</v>
      </c>
      <c r="D13376" s="21" t="s">
        <v>65</v>
      </c>
      <c r="E13376" s="16" t="s">
        <v>6</v>
      </c>
      <c r="F13376" s="16" t="s">
        <v>10</v>
      </c>
      <c r="G13376" s="12">
        <f t="shared" si="1400"/>
        <v>43830</v>
      </c>
      <c r="H13376" s="13">
        <v>21</v>
      </c>
      <c r="I13376" s="30">
        <v>0</v>
      </c>
      <c r="J13376" s="67">
        <v>-102.25</v>
      </c>
      <c r="K13376" s="70">
        <f t="shared" si="1404"/>
        <v>0</v>
      </c>
      <c r="L13376" s="65">
        <v>0</v>
      </c>
      <c r="M13376" s="63">
        <v>0</v>
      </c>
    </row>
    <row r="13377" spans="1:13" ht="15" customHeight="1">
      <c r="A13377" s="33">
        <v>41912</v>
      </c>
      <c r="B13377" s="12" t="s">
        <v>54</v>
      </c>
      <c r="C13377" s="10" t="s">
        <v>4</v>
      </c>
      <c r="D13377" s="21" t="s">
        <v>65</v>
      </c>
      <c r="E13377" s="16" t="s">
        <v>12</v>
      </c>
      <c r="F13377" s="16" t="s">
        <v>13</v>
      </c>
      <c r="G13377" s="12">
        <f t="shared" si="1400"/>
        <v>42004</v>
      </c>
      <c r="H13377" s="13">
        <v>1</v>
      </c>
      <c r="I13377" s="67">
        <v>-5</v>
      </c>
      <c r="J13377" s="67">
        <v>4</v>
      </c>
      <c r="K13377" s="70">
        <f t="shared" ref="K13377" si="1405">J13377+I13377</f>
        <v>-1</v>
      </c>
      <c r="L13377" s="65">
        <v>0</v>
      </c>
      <c r="M13377" s="63">
        <v>0</v>
      </c>
    </row>
    <row r="13378" spans="1:13" ht="15" customHeight="1">
      <c r="A13378" s="33">
        <v>41912</v>
      </c>
      <c r="B13378" s="12" t="s">
        <v>54</v>
      </c>
      <c r="C13378" s="10" t="s">
        <v>4</v>
      </c>
      <c r="D13378" s="21" t="s">
        <v>65</v>
      </c>
      <c r="E13378" s="16" t="s">
        <v>12</v>
      </c>
      <c r="F13378" s="16" t="s">
        <v>13</v>
      </c>
      <c r="G13378" s="12">
        <f t="shared" si="1400"/>
        <v>42094</v>
      </c>
      <c r="H13378" s="13">
        <v>2</v>
      </c>
      <c r="I13378" s="67">
        <v>-0.628</v>
      </c>
      <c r="J13378" s="67">
        <v>-0.57916705967523985</v>
      </c>
      <c r="K13378" s="70">
        <f t="shared" ref="K13378" si="1406">J13378-J13377+I13378</f>
        <v>-5.20716705967524</v>
      </c>
      <c r="L13378" s="65">
        <v>0</v>
      </c>
      <c r="M13378" s="63">
        <v>0</v>
      </c>
    </row>
    <row r="13379" spans="1:13" ht="15" customHeight="1">
      <c r="A13379" s="33">
        <v>41912</v>
      </c>
      <c r="B13379" s="12" t="s">
        <v>54</v>
      </c>
      <c r="C13379" s="10" t="s">
        <v>4</v>
      </c>
      <c r="D13379" s="21" t="s">
        <v>65</v>
      </c>
      <c r="E13379" s="16" t="s">
        <v>12</v>
      </c>
      <c r="F13379" s="16" t="s">
        <v>13</v>
      </c>
      <c r="G13379" s="12">
        <f t="shared" si="1400"/>
        <v>42185</v>
      </c>
      <c r="H13379" s="13">
        <v>3</v>
      </c>
      <c r="I13379" s="67">
        <v>-0.628</v>
      </c>
      <c r="J13379" s="67">
        <v>-5.1583341193504797</v>
      </c>
      <c r="K13379" s="70">
        <f t="shared" si="1404"/>
        <v>-5.20716705967524</v>
      </c>
      <c r="L13379" s="65">
        <v>0</v>
      </c>
      <c r="M13379" s="63">
        <v>0</v>
      </c>
    </row>
    <row r="13380" spans="1:13" ht="15" customHeight="1">
      <c r="A13380" s="33">
        <v>41912</v>
      </c>
      <c r="B13380" s="12" t="s">
        <v>54</v>
      </c>
      <c r="C13380" s="10" t="s">
        <v>4</v>
      </c>
      <c r="D13380" s="21" t="s">
        <v>65</v>
      </c>
      <c r="E13380" s="16" t="s">
        <v>12</v>
      </c>
      <c r="F13380" s="16" t="s">
        <v>13</v>
      </c>
      <c r="G13380" s="12">
        <f t="shared" si="1400"/>
        <v>42277</v>
      </c>
      <c r="H13380" s="13">
        <v>4</v>
      </c>
      <c r="I13380" s="67">
        <v>-0.628</v>
      </c>
      <c r="J13380" s="67">
        <v>-9.7375011790257204</v>
      </c>
      <c r="K13380" s="70">
        <f t="shared" si="1404"/>
        <v>-5.2071670596752408</v>
      </c>
      <c r="L13380" s="65">
        <v>0</v>
      </c>
      <c r="M13380" s="63">
        <v>0</v>
      </c>
    </row>
    <row r="13381" spans="1:13" ht="15" customHeight="1">
      <c r="A13381" s="33">
        <v>41912</v>
      </c>
      <c r="B13381" s="12" t="s">
        <v>54</v>
      </c>
      <c r="C13381" s="10" t="s">
        <v>4</v>
      </c>
      <c r="D13381" s="21" t="s">
        <v>65</v>
      </c>
      <c r="E13381" s="16" t="s">
        <v>12</v>
      </c>
      <c r="F13381" s="16" t="s">
        <v>13</v>
      </c>
      <c r="G13381" s="12">
        <f t="shared" si="1400"/>
        <v>42369</v>
      </c>
      <c r="H13381" s="13">
        <v>5</v>
      </c>
      <c r="I13381" s="67">
        <v>-0.628</v>
      </c>
      <c r="J13381" s="67">
        <v>-14.316668238700959</v>
      </c>
      <c r="K13381" s="70">
        <f t="shared" si="1404"/>
        <v>-5.2071670596752391</v>
      </c>
      <c r="L13381" s="65">
        <v>0</v>
      </c>
      <c r="M13381" s="63">
        <v>0</v>
      </c>
    </row>
    <row r="13382" spans="1:13" ht="15" customHeight="1">
      <c r="A13382" s="33">
        <v>41912</v>
      </c>
      <c r="B13382" s="12" t="s">
        <v>54</v>
      </c>
      <c r="C13382" s="10" t="s">
        <v>4</v>
      </c>
      <c r="D13382" s="21" t="s">
        <v>65</v>
      </c>
      <c r="E13382" s="16" t="s">
        <v>12</v>
      </c>
      <c r="F13382" s="16" t="s">
        <v>13</v>
      </c>
      <c r="G13382" s="12">
        <f t="shared" si="1400"/>
        <v>42460</v>
      </c>
      <c r="H13382" s="13">
        <v>6</v>
      </c>
      <c r="I13382" s="30">
        <v>0</v>
      </c>
      <c r="J13382" s="67">
        <v>-14.316668238700959</v>
      </c>
      <c r="K13382" s="70">
        <f t="shared" si="1404"/>
        <v>0</v>
      </c>
      <c r="L13382" s="65">
        <v>0</v>
      </c>
      <c r="M13382" s="63">
        <v>0</v>
      </c>
    </row>
    <row r="13383" spans="1:13" ht="15" customHeight="1">
      <c r="A13383" s="33">
        <v>41912</v>
      </c>
      <c r="B13383" s="12" t="s">
        <v>54</v>
      </c>
      <c r="C13383" s="10" t="s">
        <v>4</v>
      </c>
      <c r="D13383" s="21" t="s">
        <v>65</v>
      </c>
      <c r="E13383" s="16" t="s">
        <v>12</v>
      </c>
      <c r="F13383" s="16" t="s">
        <v>13</v>
      </c>
      <c r="G13383" s="12">
        <f t="shared" si="1400"/>
        <v>42551</v>
      </c>
      <c r="H13383" s="13">
        <v>7</v>
      </c>
      <c r="I13383" s="30">
        <v>0</v>
      </c>
      <c r="J13383" s="67">
        <v>-14.316668238700959</v>
      </c>
      <c r="K13383" s="70">
        <f t="shared" si="1404"/>
        <v>0</v>
      </c>
      <c r="L13383" s="65">
        <v>0</v>
      </c>
      <c r="M13383" s="63">
        <v>0</v>
      </c>
    </row>
    <row r="13384" spans="1:13" ht="15" customHeight="1">
      <c r="A13384" s="33">
        <v>41912</v>
      </c>
      <c r="B13384" s="12" t="s">
        <v>54</v>
      </c>
      <c r="C13384" s="10" t="s">
        <v>4</v>
      </c>
      <c r="D13384" s="21" t="s">
        <v>65</v>
      </c>
      <c r="E13384" s="16" t="s">
        <v>12</v>
      </c>
      <c r="F13384" s="16" t="s">
        <v>13</v>
      </c>
      <c r="G13384" s="12">
        <f t="shared" si="1400"/>
        <v>42643</v>
      </c>
      <c r="H13384" s="13">
        <v>8</v>
      </c>
      <c r="I13384" s="30">
        <v>0</v>
      </c>
      <c r="J13384" s="67">
        <v>-14.316668238700959</v>
      </c>
      <c r="K13384" s="70">
        <f t="shared" si="1404"/>
        <v>0</v>
      </c>
      <c r="L13384" s="65">
        <v>0</v>
      </c>
      <c r="M13384" s="63">
        <v>0</v>
      </c>
    </row>
    <row r="13385" spans="1:13" ht="15" customHeight="1">
      <c r="A13385" s="33">
        <v>41912</v>
      </c>
      <c r="B13385" s="12" t="s">
        <v>54</v>
      </c>
      <c r="C13385" s="10" t="s">
        <v>4</v>
      </c>
      <c r="D13385" s="21" t="s">
        <v>65</v>
      </c>
      <c r="E13385" s="16" t="s">
        <v>12</v>
      </c>
      <c r="F13385" s="16" t="s">
        <v>13</v>
      </c>
      <c r="G13385" s="12">
        <f t="shared" si="1400"/>
        <v>42735</v>
      </c>
      <c r="H13385" s="13">
        <v>9</v>
      </c>
      <c r="I13385" s="30">
        <v>0</v>
      </c>
      <c r="J13385" s="67">
        <v>-14.316668238700959</v>
      </c>
      <c r="K13385" s="70">
        <f t="shared" si="1404"/>
        <v>0</v>
      </c>
      <c r="L13385" s="65">
        <v>0</v>
      </c>
      <c r="M13385" s="63">
        <v>0</v>
      </c>
    </row>
    <row r="13386" spans="1:13" ht="15" customHeight="1">
      <c r="A13386" s="33">
        <v>41912</v>
      </c>
      <c r="B13386" s="12" t="s">
        <v>54</v>
      </c>
      <c r="C13386" s="10" t="s">
        <v>4</v>
      </c>
      <c r="D13386" s="21" t="s">
        <v>65</v>
      </c>
      <c r="E13386" s="16" t="s">
        <v>12</v>
      </c>
      <c r="F13386" s="16" t="s">
        <v>13</v>
      </c>
      <c r="G13386" s="12">
        <f t="shared" si="1400"/>
        <v>42825</v>
      </c>
      <c r="H13386" s="13">
        <v>10</v>
      </c>
      <c r="I13386" s="30">
        <v>0</v>
      </c>
      <c r="J13386" s="67">
        <v>-14.316668238700959</v>
      </c>
      <c r="K13386" s="70">
        <f t="shared" si="1404"/>
        <v>0</v>
      </c>
      <c r="L13386" s="65">
        <v>0</v>
      </c>
      <c r="M13386" s="63">
        <v>0</v>
      </c>
    </row>
    <row r="13387" spans="1:13" ht="15" customHeight="1">
      <c r="A13387" s="33">
        <v>41912</v>
      </c>
      <c r="B13387" s="12" t="s">
        <v>54</v>
      </c>
      <c r="C13387" s="10" t="s">
        <v>4</v>
      </c>
      <c r="D13387" s="21" t="s">
        <v>65</v>
      </c>
      <c r="E13387" s="16" t="s">
        <v>12</v>
      </c>
      <c r="F13387" s="16" t="s">
        <v>13</v>
      </c>
      <c r="G13387" s="12">
        <f t="shared" si="1400"/>
        <v>42916</v>
      </c>
      <c r="H13387" s="13">
        <v>11</v>
      </c>
      <c r="I13387" s="30">
        <v>0</v>
      </c>
      <c r="J13387" s="67">
        <v>-14.316668238700959</v>
      </c>
      <c r="K13387" s="70">
        <f t="shared" si="1404"/>
        <v>0</v>
      </c>
      <c r="L13387" s="65">
        <v>0</v>
      </c>
      <c r="M13387" s="63">
        <v>0</v>
      </c>
    </row>
    <row r="13388" spans="1:13" ht="15" customHeight="1">
      <c r="A13388" s="33">
        <v>41912</v>
      </c>
      <c r="B13388" s="12" t="s">
        <v>54</v>
      </c>
      <c r="C13388" s="10" t="s">
        <v>4</v>
      </c>
      <c r="D13388" s="21" t="s">
        <v>65</v>
      </c>
      <c r="E13388" s="16" t="s">
        <v>12</v>
      </c>
      <c r="F13388" s="16" t="s">
        <v>13</v>
      </c>
      <c r="G13388" s="12">
        <f t="shared" si="1400"/>
        <v>43008</v>
      </c>
      <c r="H13388" s="13">
        <v>12</v>
      </c>
      <c r="I13388" s="30">
        <v>0</v>
      </c>
      <c r="J13388" s="67">
        <v>-14.316668238700959</v>
      </c>
      <c r="K13388" s="70">
        <f t="shared" si="1404"/>
        <v>0</v>
      </c>
      <c r="L13388" s="65">
        <v>0</v>
      </c>
      <c r="M13388" s="63">
        <v>0</v>
      </c>
    </row>
    <row r="13389" spans="1:13" ht="15" customHeight="1">
      <c r="A13389" s="33">
        <v>41912</v>
      </c>
      <c r="B13389" s="12" t="s">
        <v>54</v>
      </c>
      <c r="C13389" s="10" t="s">
        <v>4</v>
      </c>
      <c r="D13389" s="21" t="s">
        <v>65</v>
      </c>
      <c r="E13389" s="16" t="s">
        <v>12</v>
      </c>
      <c r="F13389" s="16" t="s">
        <v>13</v>
      </c>
      <c r="G13389" s="12">
        <f t="shared" si="1400"/>
        <v>43100</v>
      </c>
      <c r="H13389" s="13">
        <v>13</v>
      </c>
      <c r="I13389" s="30">
        <v>0</v>
      </c>
      <c r="J13389" s="67">
        <v>-14.316668238700959</v>
      </c>
      <c r="K13389" s="70">
        <f t="shared" si="1404"/>
        <v>0</v>
      </c>
      <c r="L13389" s="65">
        <v>0</v>
      </c>
      <c r="M13389" s="63">
        <v>0</v>
      </c>
    </row>
    <row r="13390" spans="1:13" ht="15" customHeight="1">
      <c r="A13390" s="33">
        <v>41912</v>
      </c>
      <c r="B13390" s="12" t="s">
        <v>54</v>
      </c>
      <c r="C13390" s="10" t="s">
        <v>4</v>
      </c>
      <c r="D13390" s="21" t="s">
        <v>65</v>
      </c>
      <c r="E13390" s="16" t="s">
        <v>12</v>
      </c>
      <c r="F13390" s="16" t="s">
        <v>13</v>
      </c>
      <c r="G13390" s="12">
        <f t="shared" si="1400"/>
        <v>43190</v>
      </c>
      <c r="H13390" s="13">
        <v>14</v>
      </c>
      <c r="I13390" s="30">
        <v>0</v>
      </c>
      <c r="J13390" s="67">
        <v>-14.316668238700959</v>
      </c>
      <c r="K13390" s="70">
        <f t="shared" si="1404"/>
        <v>0</v>
      </c>
      <c r="L13390" s="65">
        <v>0</v>
      </c>
      <c r="M13390" s="63">
        <v>0</v>
      </c>
    </row>
    <row r="13391" spans="1:13" ht="15" customHeight="1">
      <c r="A13391" s="33">
        <v>41912</v>
      </c>
      <c r="B13391" s="12" t="s">
        <v>54</v>
      </c>
      <c r="C13391" s="10" t="s">
        <v>4</v>
      </c>
      <c r="D13391" s="21" t="s">
        <v>65</v>
      </c>
      <c r="E13391" s="16" t="s">
        <v>12</v>
      </c>
      <c r="F13391" s="16" t="s">
        <v>13</v>
      </c>
      <c r="G13391" s="12">
        <f t="shared" si="1400"/>
        <v>43281</v>
      </c>
      <c r="H13391" s="13">
        <v>15</v>
      </c>
      <c r="I13391" s="30">
        <v>0</v>
      </c>
      <c r="J13391" s="67">
        <v>-14.316668238700959</v>
      </c>
      <c r="K13391" s="70">
        <f t="shared" si="1404"/>
        <v>0</v>
      </c>
      <c r="L13391" s="65">
        <v>0</v>
      </c>
      <c r="M13391" s="63">
        <v>0</v>
      </c>
    </row>
    <row r="13392" spans="1:13" ht="15" customHeight="1">
      <c r="A13392" s="33">
        <v>41912</v>
      </c>
      <c r="B13392" s="12" t="s">
        <v>54</v>
      </c>
      <c r="C13392" s="10" t="s">
        <v>4</v>
      </c>
      <c r="D13392" s="21" t="s">
        <v>65</v>
      </c>
      <c r="E13392" s="16" t="s">
        <v>12</v>
      </c>
      <c r="F13392" s="16" t="s">
        <v>13</v>
      </c>
      <c r="G13392" s="12">
        <f t="shared" si="1400"/>
        <v>43373</v>
      </c>
      <c r="H13392" s="13">
        <v>16</v>
      </c>
      <c r="I13392" s="30">
        <v>0</v>
      </c>
      <c r="J13392" s="67">
        <v>-14.316668238700959</v>
      </c>
      <c r="K13392" s="70">
        <f t="shared" si="1404"/>
        <v>0</v>
      </c>
      <c r="L13392" s="65">
        <v>0</v>
      </c>
      <c r="M13392" s="63">
        <v>0</v>
      </c>
    </row>
    <row r="13393" spans="1:13" ht="15" customHeight="1">
      <c r="A13393" s="33">
        <v>41912</v>
      </c>
      <c r="B13393" s="12" t="s">
        <v>54</v>
      </c>
      <c r="C13393" s="10" t="s">
        <v>4</v>
      </c>
      <c r="D13393" s="21" t="s">
        <v>65</v>
      </c>
      <c r="E13393" s="16" t="s">
        <v>12</v>
      </c>
      <c r="F13393" s="16" t="s">
        <v>13</v>
      </c>
      <c r="G13393" s="12">
        <f t="shared" si="1400"/>
        <v>43465</v>
      </c>
      <c r="H13393" s="13">
        <v>17</v>
      </c>
      <c r="I13393" s="30">
        <v>0</v>
      </c>
      <c r="J13393" s="67">
        <v>-14.316668238700959</v>
      </c>
      <c r="K13393" s="70">
        <f t="shared" si="1404"/>
        <v>0</v>
      </c>
      <c r="L13393" s="65">
        <v>0</v>
      </c>
      <c r="M13393" s="63">
        <v>0</v>
      </c>
    </row>
    <row r="13394" spans="1:13" ht="15" customHeight="1">
      <c r="A13394" s="33">
        <v>41912</v>
      </c>
      <c r="B13394" s="12" t="s">
        <v>54</v>
      </c>
      <c r="C13394" s="10" t="s">
        <v>4</v>
      </c>
      <c r="D13394" s="21" t="s">
        <v>65</v>
      </c>
      <c r="E13394" s="16" t="s">
        <v>12</v>
      </c>
      <c r="F13394" s="16" t="s">
        <v>13</v>
      </c>
      <c r="G13394" s="12">
        <f t="shared" si="1400"/>
        <v>43555</v>
      </c>
      <c r="H13394" s="13">
        <v>18</v>
      </c>
      <c r="I13394" s="30">
        <v>0</v>
      </c>
      <c r="J13394" s="67">
        <v>-14.316668238700959</v>
      </c>
      <c r="K13394" s="70">
        <f t="shared" si="1404"/>
        <v>0</v>
      </c>
      <c r="L13394" s="65">
        <v>0</v>
      </c>
      <c r="M13394" s="63">
        <v>0</v>
      </c>
    </row>
    <row r="13395" spans="1:13" ht="15" customHeight="1">
      <c r="A13395" s="33">
        <v>41912</v>
      </c>
      <c r="B13395" s="12" t="s">
        <v>54</v>
      </c>
      <c r="C13395" s="10" t="s">
        <v>4</v>
      </c>
      <c r="D13395" s="21" t="s">
        <v>65</v>
      </c>
      <c r="E13395" s="16" t="s">
        <v>12</v>
      </c>
      <c r="F13395" s="16" t="s">
        <v>13</v>
      </c>
      <c r="G13395" s="12">
        <f t="shared" si="1400"/>
        <v>43646</v>
      </c>
      <c r="H13395" s="13">
        <v>19</v>
      </c>
      <c r="I13395" s="30">
        <v>0</v>
      </c>
      <c r="J13395" s="67">
        <v>-14.316668238700959</v>
      </c>
      <c r="K13395" s="70">
        <f t="shared" si="1404"/>
        <v>0</v>
      </c>
      <c r="L13395" s="65">
        <v>0</v>
      </c>
      <c r="M13395" s="63">
        <v>0</v>
      </c>
    </row>
    <row r="13396" spans="1:13" ht="15" customHeight="1">
      <c r="A13396" s="33">
        <v>41912</v>
      </c>
      <c r="B13396" s="12" t="s">
        <v>54</v>
      </c>
      <c r="C13396" s="10" t="s">
        <v>4</v>
      </c>
      <c r="D13396" s="21" t="s">
        <v>65</v>
      </c>
      <c r="E13396" s="16" t="s">
        <v>12</v>
      </c>
      <c r="F13396" s="16" t="s">
        <v>13</v>
      </c>
      <c r="G13396" s="12">
        <f t="shared" si="1400"/>
        <v>43738</v>
      </c>
      <c r="H13396" s="13">
        <v>20</v>
      </c>
      <c r="I13396" s="30">
        <v>0</v>
      </c>
      <c r="J13396" s="67">
        <v>-14.316668238700959</v>
      </c>
      <c r="K13396" s="70">
        <f t="shared" si="1404"/>
        <v>0</v>
      </c>
      <c r="L13396" s="65">
        <v>0</v>
      </c>
      <c r="M13396" s="63">
        <v>0</v>
      </c>
    </row>
    <row r="13397" spans="1:13" ht="15" customHeight="1">
      <c r="A13397" s="33">
        <v>41912</v>
      </c>
      <c r="B13397" s="12" t="s">
        <v>54</v>
      </c>
      <c r="C13397" s="10" t="s">
        <v>4</v>
      </c>
      <c r="D13397" s="21" t="s">
        <v>65</v>
      </c>
      <c r="E13397" s="16" t="s">
        <v>12</v>
      </c>
      <c r="F13397" s="16" t="s">
        <v>13</v>
      </c>
      <c r="G13397" s="12">
        <f t="shared" si="1400"/>
        <v>43830</v>
      </c>
      <c r="H13397" s="13">
        <v>21</v>
      </c>
      <c r="I13397" s="30">
        <v>0</v>
      </c>
      <c r="J13397" s="67">
        <v>-14.316668238700959</v>
      </c>
      <c r="K13397" s="70">
        <f t="shared" si="1404"/>
        <v>0</v>
      </c>
      <c r="L13397" s="65">
        <v>0</v>
      </c>
      <c r="M13397" s="63">
        <v>0</v>
      </c>
    </row>
    <row r="13398" spans="1:13" ht="15" customHeight="1">
      <c r="A13398" s="33">
        <v>41912</v>
      </c>
      <c r="B13398" s="12" t="s">
        <v>54</v>
      </c>
      <c r="C13398" s="10" t="s">
        <v>4</v>
      </c>
      <c r="D13398" s="21" t="s">
        <v>65</v>
      </c>
      <c r="E13398" s="16" t="s">
        <v>12</v>
      </c>
      <c r="F13398" s="16" t="s">
        <v>14</v>
      </c>
      <c r="G13398" s="12">
        <f t="shared" si="1400"/>
        <v>42004</v>
      </c>
      <c r="H13398" s="13">
        <v>1</v>
      </c>
      <c r="I13398" s="67">
        <v>-1</v>
      </c>
      <c r="J13398" s="67">
        <v>-6</v>
      </c>
      <c r="K13398" s="70">
        <f t="shared" ref="K13398" si="1407">J13398+I13398</f>
        <v>-7</v>
      </c>
      <c r="L13398" s="65">
        <v>0</v>
      </c>
      <c r="M13398" s="63">
        <v>0</v>
      </c>
    </row>
    <row r="13399" spans="1:13" ht="15" customHeight="1">
      <c r="A13399" s="33">
        <v>41912</v>
      </c>
      <c r="B13399" s="12" t="s">
        <v>54</v>
      </c>
      <c r="C13399" s="10" t="s">
        <v>4</v>
      </c>
      <c r="D13399" s="21" t="s">
        <v>65</v>
      </c>
      <c r="E13399" s="16" t="s">
        <v>12</v>
      </c>
      <c r="F13399" s="16" t="s">
        <v>14</v>
      </c>
      <c r="G13399" s="12">
        <f t="shared" ref="G13399:G13418" si="1408">G13378</f>
        <v>42094</v>
      </c>
      <c r="H13399" s="13">
        <v>2</v>
      </c>
      <c r="I13399" s="67">
        <v>-2.1999999999999999E-2</v>
      </c>
      <c r="J13399" s="67">
        <v>-6.6673200624527338</v>
      </c>
      <c r="K13399" s="70">
        <f t="shared" ref="K13399" si="1409">J13399-J13398+I13399</f>
        <v>-0.68932006245273381</v>
      </c>
      <c r="L13399" s="65">
        <v>0</v>
      </c>
      <c r="M13399" s="63">
        <v>0</v>
      </c>
    </row>
    <row r="13400" spans="1:13" ht="15" customHeight="1">
      <c r="A13400" s="33">
        <v>41912</v>
      </c>
      <c r="B13400" s="12" t="s">
        <v>54</v>
      </c>
      <c r="C13400" s="10" t="s">
        <v>4</v>
      </c>
      <c r="D13400" s="21" t="s">
        <v>65</v>
      </c>
      <c r="E13400" s="16" t="s">
        <v>12</v>
      </c>
      <c r="F13400" s="16" t="s">
        <v>14</v>
      </c>
      <c r="G13400" s="12">
        <f t="shared" si="1408"/>
        <v>42185</v>
      </c>
      <c r="H13400" s="13">
        <v>3</v>
      </c>
      <c r="I13400" s="67">
        <v>-2.1999999999999999E-2</v>
      </c>
      <c r="J13400" s="67">
        <v>-7.3346401249054676</v>
      </c>
      <c r="K13400" s="70">
        <f t="shared" si="1404"/>
        <v>-0.68932006245273381</v>
      </c>
      <c r="L13400" s="65">
        <v>0</v>
      </c>
      <c r="M13400" s="63">
        <v>0</v>
      </c>
    </row>
    <row r="13401" spans="1:13" ht="15" customHeight="1">
      <c r="A13401" s="33">
        <v>41912</v>
      </c>
      <c r="B13401" s="12" t="s">
        <v>54</v>
      </c>
      <c r="C13401" s="10" t="s">
        <v>4</v>
      </c>
      <c r="D13401" s="21" t="s">
        <v>65</v>
      </c>
      <c r="E13401" s="16" t="s">
        <v>12</v>
      </c>
      <c r="F13401" s="16" t="s">
        <v>14</v>
      </c>
      <c r="G13401" s="12">
        <f t="shared" si="1408"/>
        <v>42277</v>
      </c>
      <c r="H13401" s="13">
        <v>4</v>
      </c>
      <c r="I13401" s="67">
        <v>-2.1999999999999999E-2</v>
      </c>
      <c r="J13401" s="67">
        <v>-8.0019601873582022</v>
      </c>
      <c r="K13401" s="70">
        <f t="shared" si="1404"/>
        <v>-0.68932006245273469</v>
      </c>
      <c r="L13401" s="65">
        <v>0</v>
      </c>
      <c r="M13401" s="63">
        <v>0</v>
      </c>
    </row>
    <row r="13402" spans="1:13" ht="15" customHeight="1">
      <c r="A13402" s="33">
        <v>41912</v>
      </c>
      <c r="B13402" s="12" t="s">
        <v>54</v>
      </c>
      <c r="C13402" s="10" t="s">
        <v>4</v>
      </c>
      <c r="D13402" s="21" t="s">
        <v>65</v>
      </c>
      <c r="E13402" s="16" t="s">
        <v>12</v>
      </c>
      <c r="F13402" s="16" t="s">
        <v>14</v>
      </c>
      <c r="G13402" s="12">
        <f t="shared" si="1408"/>
        <v>42369</v>
      </c>
      <c r="H13402" s="13">
        <v>5</v>
      </c>
      <c r="I13402" s="67">
        <v>-2.1999999999999999E-2</v>
      </c>
      <c r="J13402" s="67">
        <v>-8.6692802498109369</v>
      </c>
      <c r="K13402" s="70">
        <f t="shared" si="1404"/>
        <v>-0.68932006245273469</v>
      </c>
      <c r="L13402" s="65">
        <v>0</v>
      </c>
      <c r="M13402" s="63">
        <v>0</v>
      </c>
    </row>
    <row r="13403" spans="1:13" ht="15" customHeight="1">
      <c r="A13403" s="33">
        <v>41912</v>
      </c>
      <c r="B13403" s="12" t="s">
        <v>54</v>
      </c>
      <c r="C13403" s="10" t="s">
        <v>4</v>
      </c>
      <c r="D13403" s="21" t="s">
        <v>65</v>
      </c>
      <c r="E13403" s="16" t="s">
        <v>12</v>
      </c>
      <c r="F13403" s="16" t="s">
        <v>14</v>
      </c>
      <c r="G13403" s="12">
        <f t="shared" si="1408"/>
        <v>42460</v>
      </c>
      <c r="H13403" s="13">
        <v>6</v>
      </c>
      <c r="I13403" s="30">
        <v>0</v>
      </c>
      <c r="J13403" s="67">
        <v>-8.6692802498109369</v>
      </c>
      <c r="K13403" s="70">
        <f t="shared" si="1404"/>
        <v>0</v>
      </c>
      <c r="L13403" s="65">
        <v>0</v>
      </c>
      <c r="M13403" s="63">
        <v>0</v>
      </c>
    </row>
    <row r="13404" spans="1:13" ht="15" customHeight="1">
      <c r="A13404" s="33">
        <v>41912</v>
      </c>
      <c r="B13404" s="12" t="s">
        <v>54</v>
      </c>
      <c r="C13404" s="10" t="s">
        <v>4</v>
      </c>
      <c r="D13404" s="21" t="s">
        <v>65</v>
      </c>
      <c r="E13404" s="16" t="s">
        <v>12</v>
      </c>
      <c r="F13404" s="16" t="s">
        <v>14</v>
      </c>
      <c r="G13404" s="12">
        <f t="shared" si="1408"/>
        <v>42551</v>
      </c>
      <c r="H13404" s="13">
        <v>7</v>
      </c>
      <c r="I13404" s="30">
        <v>0</v>
      </c>
      <c r="J13404" s="67">
        <v>-8.6692802498109369</v>
      </c>
      <c r="K13404" s="70">
        <f t="shared" si="1404"/>
        <v>0</v>
      </c>
      <c r="L13404" s="65">
        <v>0</v>
      </c>
      <c r="M13404" s="63">
        <v>0</v>
      </c>
    </row>
    <row r="13405" spans="1:13" ht="15" customHeight="1">
      <c r="A13405" s="33">
        <v>41912</v>
      </c>
      <c r="B13405" s="12" t="s">
        <v>54</v>
      </c>
      <c r="C13405" s="10" t="s">
        <v>4</v>
      </c>
      <c r="D13405" s="21" t="s">
        <v>65</v>
      </c>
      <c r="E13405" s="16" t="s">
        <v>12</v>
      </c>
      <c r="F13405" s="16" t="s">
        <v>14</v>
      </c>
      <c r="G13405" s="12">
        <f t="shared" si="1408"/>
        <v>42643</v>
      </c>
      <c r="H13405" s="13">
        <v>8</v>
      </c>
      <c r="I13405" s="30">
        <v>0</v>
      </c>
      <c r="J13405" s="67">
        <v>-8.6692802498109369</v>
      </c>
      <c r="K13405" s="70">
        <f t="shared" si="1404"/>
        <v>0</v>
      </c>
      <c r="L13405" s="65">
        <v>0</v>
      </c>
      <c r="M13405" s="63">
        <v>0</v>
      </c>
    </row>
    <row r="13406" spans="1:13" ht="15" customHeight="1">
      <c r="A13406" s="33">
        <v>41912</v>
      </c>
      <c r="B13406" s="12" t="s">
        <v>54</v>
      </c>
      <c r="C13406" s="10" t="s">
        <v>4</v>
      </c>
      <c r="D13406" s="21" t="s">
        <v>65</v>
      </c>
      <c r="E13406" s="16" t="s">
        <v>12</v>
      </c>
      <c r="F13406" s="16" t="s">
        <v>14</v>
      </c>
      <c r="G13406" s="12">
        <f t="shared" si="1408"/>
        <v>42735</v>
      </c>
      <c r="H13406" s="13">
        <v>9</v>
      </c>
      <c r="I13406" s="30">
        <v>0</v>
      </c>
      <c r="J13406" s="67">
        <v>-8.6692802498109369</v>
      </c>
      <c r="K13406" s="70">
        <f t="shared" si="1404"/>
        <v>0</v>
      </c>
      <c r="L13406" s="65">
        <v>0</v>
      </c>
      <c r="M13406" s="63">
        <v>0</v>
      </c>
    </row>
    <row r="13407" spans="1:13" ht="15" customHeight="1">
      <c r="A13407" s="33">
        <v>41912</v>
      </c>
      <c r="B13407" s="12" t="s">
        <v>54</v>
      </c>
      <c r="C13407" s="10" t="s">
        <v>4</v>
      </c>
      <c r="D13407" s="21" t="s">
        <v>65</v>
      </c>
      <c r="E13407" s="16" t="s">
        <v>12</v>
      </c>
      <c r="F13407" s="16" t="s">
        <v>14</v>
      </c>
      <c r="G13407" s="12">
        <f t="shared" si="1408"/>
        <v>42825</v>
      </c>
      <c r="H13407" s="13">
        <v>10</v>
      </c>
      <c r="I13407" s="30">
        <v>0</v>
      </c>
      <c r="J13407" s="67">
        <v>-8.6692802498109369</v>
      </c>
      <c r="K13407" s="70">
        <f t="shared" si="1404"/>
        <v>0</v>
      </c>
      <c r="L13407" s="65">
        <v>0</v>
      </c>
      <c r="M13407" s="63">
        <v>0</v>
      </c>
    </row>
    <row r="13408" spans="1:13" ht="15" customHeight="1">
      <c r="A13408" s="33">
        <v>41912</v>
      </c>
      <c r="B13408" s="12" t="s">
        <v>54</v>
      </c>
      <c r="C13408" s="10" t="s">
        <v>4</v>
      </c>
      <c r="D13408" s="21" t="s">
        <v>65</v>
      </c>
      <c r="E13408" s="16" t="s">
        <v>12</v>
      </c>
      <c r="F13408" s="16" t="s">
        <v>14</v>
      </c>
      <c r="G13408" s="12">
        <f t="shared" si="1408"/>
        <v>42916</v>
      </c>
      <c r="H13408" s="13">
        <v>11</v>
      </c>
      <c r="I13408" s="30">
        <v>0</v>
      </c>
      <c r="J13408" s="67">
        <v>-8.6692802498109369</v>
      </c>
      <c r="K13408" s="70">
        <f t="shared" si="1404"/>
        <v>0</v>
      </c>
      <c r="L13408" s="65">
        <v>0</v>
      </c>
      <c r="M13408" s="63">
        <v>0</v>
      </c>
    </row>
    <row r="13409" spans="1:13" ht="15" customHeight="1">
      <c r="A13409" s="33">
        <v>41912</v>
      </c>
      <c r="B13409" s="12" t="s">
        <v>54</v>
      </c>
      <c r="C13409" s="10" t="s">
        <v>4</v>
      </c>
      <c r="D13409" s="21" t="s">
        <v>65</v>
      </c>
      <c r="E13409" s="16" t="s">
        <v>12</v>
      </c>
      <c r="F13409" s="16" t="s">
        <v>14</v>
      </c>
      <c r="G13409" s="12">
        <f t="shared" si="1408"/>
        <v>43008</v>
      </c>
      <c r="H13409" s="13">
        <v>12</v>
      </c>
      <c r="I13409" s="30">
        <v>0</v>
      </c>
      <c r="J13409" s="67">
        <v>-8.6692802498109369</v>
      </c>
      <c r="K13409" s="70">
        <f t="shared" si="1404"/>
        <v>0</v>
      </c>
      <c r="L13409" s="65">
        <v>0</v>
      </c>
      <c r="M13409" s="63">
        <v>0</v>
      </c>
    </row>
    <row r="13410" spans="1:13" ht="15" customHeight="1">
      <c r="A13410" s="33">
        <v>41912</v>
      </c>
      <c r="B13410" s="12" t="s">
        <v>54</v>
      </c>
      <c r="C13410" s="10" t="s">
        <v>4</v>
      </c>
      <c r="D13410" s="21" t="s">
        <v>65</v>
      </c>
      <c r="E13410" s="16" t="s">
        <v>12</v>
      </c>
      <c r="F13410" s="16" t="s">
        <v>14</v>
      </c>
      <c r="G13410" s="12">
        <f t="shared" si="1408"/>
        <v>43100</v>
      </c>
      <c r="H13410" s="13">
        <v>13</v>
      </c>
      <c r="I13410" s="30">
        <v>0</v>
      </c>
      <c r="J13410" s="67">
        <v>-8.6692802498109369</v>
      </c>
      <c r="K13410" s="70">
        <f t="shared" si="1404"/>
        <v>0</v>
      </c>
      <c r="L13410" s="65">
        <v>0</v>
      </c>
      <c r="M13410" s="63">
        <v>0</v>
      </c>
    </row>
    <row r="13411" spans="1:13" ht="15" customHeight="1">
      <c r="A13411" s="33">
        <v>41912</v>
      </c>
      <c r="B13411" s="12" t="s">
        <v>54</v>
      </c>
      <c r="C13411" s="10" t="s">
        <v>4</v>
      </c>
      <c r="D13411" s="21" t="s">
        <v>65</v>
      </c>
      <c r="E13411" s="16" t="s">
        <v>12</v>
      </c>
      <c r="F13411" s="16" t="s">
        <v>14</v>
      </c>
      <c r="G13411" s="12">
        <f t="shared" si="1408"/>
        <v>43190</v>
      </c>
      <c r="H13411" s="13">
        <v>14</v>
      </c>
      <c r="I13411" s="30">
        <v>0</v>
      </c>
      <c r="J13411" s="67">
        <v>-8.6692802498109369</v>
      </c>
      <c r="K13411" s="70">
        <f t="shared" si="1404"/>
        <v>0</v>
      </c>
      <c r="L13411" s="65">
        <v>0</v>
      </c>
      <c r="M13411" s="63">
        <v>0</v>
      </c>
    </row>
    <row r="13412" spans="1:13" ht="15" customHeight="1">
      <c r="A13412" s="33">
        <v>41912</v>
      </c>
      <c r="B13412" s="12" t="s">
        <v>54</v>
      </c>
      <c r="C13412" s="10" t="s">
        <v>4</v>
      </c>
      <c r="D13412" s="21" t="s">
        <v>65</v>
      </c>
      <c r="E13412" s="16" t="s">
        <v>12</v>
      </c>
      <c r="F13412" s="16" t="s">
        <v>14</v>
      </c>
      <c r="G13412" s="12">
        <f t="shared" si="1408"/>
        <v>43281</v>
      </c>
      <c r="H13412" s="13">
        <v>15</v>
      </c>
      <c r="I13412" s="30">
        <v>0</v>
      </c>
      <c r="J13412" s="67">
        <v>-8.6692802498109369</v>
      </c>
      <c r="K13412" s="70">
        <f t="shared" si="1404"/>
        <v>0</v>
      </c>
      <c r="L13412" s="65">
        <v>0</v>
      </c>
      <c r="M13412" s="63">
        <v>0</v>
      </c>
    </row>
    <row r="13413" spans="1:13" ht="15" customHeight="1">
      <c r="A13413" s="33">
        <v>41912</v>
      </c>
      <c r="B13413" s="12" t="s">
        <v>54</v>
      </c>
      <c r="C13413" s="10" t="s">
        <v>4</v>
      </c>
      <c r="D13413" s="21" t="s">
        <v>65</v>
      </c>
      <c r="E13413" s="16" t="s">
        <v>12</v>
      </c>
      <c r="F13413" s="16" t="s">
        <v>14</v>
      </c>
      <c r="G13413" s="12">
        <f t="shared" si="1408"/>
        <v>43373</v>
      </c>
      <c r="H13413" s="13">
        <v>16</v>
      </c>
      <c r="I13413" s="30">
        <v>0</v>
      </c>
      <c r="J13413" s="67">
        <v>-8.6692802498109369</v>
      </c>
      <c r="K13413" s="70">
        <f t="shared" si="1404"/>
        <v>0</v>
      </c>
      <c r="L13413" s="65">
        <v>0</v>
      </c>
      <c r="M13413" s="63">
        <v>0</v>
      </c>
    </row>
    <row r="13414" spans="1:13" ht="15" customHeight="1">
      <c r="A13414" s="33">
        <v>41912</v>
      </c>
      <c r="B13414" s="12" t="s">
        <v>54</v>
      </c>
      <c r="C13414" s="10" t="s">
        <v>4</v>
      </c>
      <c r="D13414" s="21" t="s">
        <v>65</v>
      </c>
      <c r="E13414" s="16" t="s">
        <v>12</v>
      </c>
      <c r="F13414" s="16" t="s">
        <v>14</v>
      </c>
      <c r="G13414" s="12">
        <f t="shared" si="1408"/>
        <v>43465</v>
      </c>
      <c r="H13414" s="13">
        <v>17</v>
      </c>
      <c r="I13414" s="30">
        <v>0</v>
      </c>
      <c r="J13414" s="67">
        <v>-8.6692802498109369</v>
      </c>
      <c r="K13414" s="70">
        <f t="shared" si="1404"/>
        <v>0</v>
      </c>
      <c r="L13414" s="65">
        <v>0</v>
      </c>
      <c r="M13414" s="63">
        <v>0</v>
      </c>
    </row>
    <row r="13415" spans="1:13" ht="15" customHeight="1">
      <c r="A13415" s="33">
        <v>41912</v>
      </c>
      <c r="B13415" s="12" t="s">
        <v>54</v>
      </c>
      <c r="C13415" s="10" t="s">
        <v>4</v>
      </c>
      <c r="D13415" s="21" t="s">
        <v>65</v>
      </c>
      <c r="E13415" s="16" t="s">
        <v>12</v>
      </c>
      <c r="F13415" s="16" t="s">
        <v>14</v>
      </c>
      <c r="G13415" s="12">
        <f t="shared" si="1408"/>
        <v>43555</v>
      </c>
      <c r="H13415" s="13">
        <v>18</v>
      </c>
      <c r="I13415" s="30">
        <v>0</v>
      </c>
      <c r="J13415" s="67">
        <v>-8.6692802498109369</v>
      </c>
      <c r="K13415" s="70">
        <f t="shared" si="1404"/>
        <v>0</v>
      </c>
      <c r="L13415" s="65">
        <v>0</v>
      </c>
      <c r="M13415" s="63">
        <v>0</v>
      </c>
    </row>
    <row r="13416" spans="1:13" ht="15" customHeight="1">
      <c r="A13416" s="33">
        <v>41912</v>
      </c>
      <c r="B13416" s="12" t="s">
        <v>54</v>
      </c>
      <c r="C13416" s="10" t="s">
        <v>4</v>
      </c>
      <c r="D13416" s="21" t="s">
        <v>65</v>
      </c>
      <c r="E13416" s="16" t="s">
        <v>12</v>
      </c>
      <c r="F13416" s="16" t="s">
        <v>14</v>
      </c>
      <c r="G13416" s="12">
        <f t="shared" si="1408"/>
        <v>43646</v>
      </c>
      <c r="H13416" s="13">
        <v>19</v>
      </c>
      <c r="I13416" s="30">
        <v>0</v>
      </c>
      <c r="J13416" s="67">
        <v>-8.6692802498109369</v>
      </c>
      <c r="K13416" s="70">
        <f t="shared" si="1404"/>
        <v>0</v>
      </c>
      <c r="L13416" s="65">
        <v>0</v>
      </c>
      <c r="M13416" s="63">
        <v>0</v>
      </c>
    </row>
    <row r="13417" spans="1:13" ht="15" customHeight="1">
      <c r="A13417" s="33">
        <v>41912</v>
      </c>
      <c r="B13417" s="12" t="s">
        <v>54</v>
      </c>
      <c r="C13417" s="10" t="s">
        <v>4</v>
      </c>
      <c r="D13417" s="21" t="s">
        <v>65</v>
      </c>
      <c r="E13417" s="16" t="s">
        <v>12</v>
      </c>
      <c r="F13417" s="16" t="s">
        <v>14</v>
      </c>
      <c r="G13417" s="12">
        <f t="shared" si="1408"/>
        <v>43738</v>
      </c>
      <c r="H13417" s="13">
        <v>20</v>
      </c>
      <c r="I13417" s="30">
        <v>0</v>
      </c>
      <c r="J13417" s="67">
        <v>-8.6692802498109369</v>
      </c>
      <c r="K13417" s="70">
        <f t="shared" si="1404"/>
        <v>0</v>
      </c>
      <c r="L13417" s="65">
        <v>0</v>
      </c>
      <c r="M13417" s="63">
        <v>0</v>
      </c>
    </row>
    <row r="13418" spans="1:13" ht="15" customHeight="1">
      <c r="A13418" s="33">
        <v>41912</v>
      </c>
      <c r="B13418" s="12" t="s">
        <v>54</v>
      </c>
      <c r="C13418" s="10" t="s">
        <v>4</v>
      </c>
      <c r="D13418" s="21" t="s">
        <v>65</v>
      </c>
      <c r="E13418" s="16" t="s">
        <v>12</v>
      </c>
      <c r="F13418" s="16" t="s">
        <v>14</v>
      </c>
      <c r="G13418" s="12">
        <f t="shared" si="1408"/>
        <v>43830</v>
      </c>
      <c r="H13418" s="13">
        <v>21</v>
      </c>
      <c r="I13418" s="30">
        <v>0</v>
      </c>
      <c r="J13418" s="67">
        <v>-8.6692802498109369</v>
      </c>
      <c r="K13418" s="70">
        <f t="shared" si="1404"/>
        <v>0</v>
      </c>
      <c r="L13418" s="65">
        <v>0</v>
      </c>
      <c r="M13418" s="63">
        <v>0</v>
      </c>
    </row>
    <row r="13419" spans="1:13" ht="15" customHeight="1">
      <c r="A13419" s="33">
        <v>41912</v>
      </c>
      <c r="B13419" s="12" t="s">
        <v>54</v>
      </c>
      <c r="C13419" s="10" t="s">
        <v>4</v>
      </c>
      <c r="D13419" s="21" t="s">
        <v>65</v>
      </c>
      <c r="E13419" s="16" t="s">
        <v>12</v>
      </c>
      <c r="F13419" s="16" t="s">
        <v>16</v>
      </c>
      <c r="G13419" s="12">
        <f t="shared" ref="G13419:G13439" si="1410">G13356</f>
        <v>42004</v>
      </c>
      <c r="H13419" s="13">
        <v>1</v>
      </c>
      <c r="I13419" s="67">
        <v>-8</v>
      </c>
      <c r="J13419" s="67">
        <v>36</v>
      </c>
      <c r="K13419" s="70">
        <f t="shared" ref="K13419" si="1411">J13419+I13419</f>
        <v>28</v>
      </c>
      <c r="L13419" s="65">
        <v>0</v>
      </c>
      <c r="M13419" s="63">
        <v>0</v>
      </c>
    </row>
    <row r="13420" spans="1:13" ht="15" customHeight="1">
      <c r="A13420" s="33">
        <v>41912</v>
      </c>
      <c r="B13420" s="12" t="s">
        <v>54</v>
      </c>
      <c r="C13420" s="10" t="s">
        <v>4</v>
      </c>
      <c r="D13420" s="21" t="s">
        <v>65</v>
      </c>
      <c r="E13420" s="16" t="s">
        <v>12</v>
      </c>
      <c r="F13420" s="16" t="s">
        <v>16</v>
      </c>
      <c r="G13420" s="12">
        <f t="shared" si="1410"/>
        <v>42094</v>
      </c>
      <c r="H13420" s="13">
        <v>2</v>
      </c>
      <c r="I13420" s="67">
        <v>-3.5796999999999999</v>
      </c>
      <c r="J13420" s="67">
        <v>29.81804336416717</v>
      </c>
      <c r="K13420" s="70">
        <f t="shared" ref="K13420:K13481" si="1412">J13420-J13419+I13420</f>
        <v>-9.7616566358328285</v>
      </c>
      <c r="L13420" s="65">
        <v>0</v>
      </c>
      <c r="M13420" s="63">
        <v>0</v>
      </c>
    </row>
    <row r="13421" spans="1:13" ht="15" customHeight="1">
      <c r="A13421" s="33">
        <v>41912</v>
      </c>
      <c r="B13421" s="12" t="s">
        <v>54</v>
      </c>
      <c r="C13421" s="10" t="s">
        <v>4</v>
      </c>
      <c r="D13421" s="21" t="s">
        <v>65</v>
      </c>
      <c r="E13421" s="16" t="s">
        <v>12</v>
      </c>
      <c r="F13421" s="16" t="s">
        <v>16</v>
      </c>
      <c r="G13421" s="12">
        <f t="shared" si="1410"/>
        <v>42185</v>
      </c>
      <c r="H13421" s="13">
        <v>3</v>
      </c>
      <c r="I13421" s="67">
        <v>-3.5796999999999999</v>
      </c>
      <c r="J13421" s="67">
        <v>23.636086728334341</v>
      </c>
      <c r="K13421" s="70">
        <f t="shared" si="1412"/>
        <v>-9.7616566358328285</v>
      </c>
      <c r="L13421" s="65">
        <v>0</v>
      </c>
      <c r="M13421" s="63">
        <v>0</v>
      </c>
    </row>
    <row r="13422" spans="1:13" ht="15" customHeight="1">
      <c r="A13422" s="33">
        <v>41912</v>
      </c>
      <c r="B13422" s="12" t="s">
        <v>54</v>
      </c>
      <c r="C13422" s="10" t="s">
        <v>4</v>
      </c>
      <c r="D13422" s="21" t="s">
        <v>65</v>
      </c>
      <c r="E13422" s="16" t="s">
        <v>12</v>
      </c>
      <c r="F13422" s="16" t="s">
        <v>16</v>
      </c>
      <c r="G13422" s="12">
        <f t="shared" si="1410"/>
        <v>42277</v>
      </c>
      <c r="H13422" s="13">
        <v>4</v>
      </c>
      <c r="I13422" s="67">
        <v>-3.5796999999999999</v>
      </c>
      <c r="J13422" s="67">
        <v>17.454130092501511</v>
      </c>
      <c r="K13422" s="70">
        <f t="shared" si="1412"/>
        <v>-9.7616566358328285</v>
      </c>
      <c r="L13422" s="65">
        <v>0</v>
      </c>
      <c r="M13422" s="63">
        <v>0</v>
      </c>
    </row>
    <row r="13423" spans="1:13" ht="15" customHeight="1">
      <c r="A13423" s="33">
        <v>41912</v>
      </c>
      <c r="B13423" s="12" t="s">
        <v>54</v>
      </c>
      <c r="C13423" s="10" t="s">
        <v>4</v>
      </c>
      <c r="D13423" s="21" t="s">
        <v>65</v>
      </c>
      <c r="E13423" s="16" t="s">
        <v>12</v>
      </c>
      <c r="F13423" s="16" t="s">
        <v>16</v>
      </c>
      <c r="G13423" s="12">
        <f t="shared" si="1410"/>
        <v>42369</v>
      </c>
      <c r="H13423" s="13">
        <v>5</v>
      </c>
      <c r="I13423" s="67">
        <v>-3.5796999999999999</v>
      </c>
      <c r="J13423" s="67">
        <v>11.272173456668682</v>
      </c>
      <c r="K13423" s="70">
        <f t="shared" si="1412"/>
        <v>-9.7616566358328285</v>
      </c>
      <c r="L13423" s="65">
        <v>0</v>
      </c>
      <c r="M13423" s="63">
        <v>0</v>
      </c>
    </row>
    <row r="13424" spans="1:13" ht="15" customHeight="1">
      <c r="A13424" s="33">
        <v>41912</v>
      </c>
      <c r="B13424" s="12" t="s">
        <v>54</v>
      </c>
      <c r="C13424" s="10" t="s">
        <v>4</v>
      </c>
      <c r="D13424" s="21" t="s">
        <v>65</v>
      </c>
      <c r="E13424" s="16" t="s">
        <v>12</v>
      </c>
      <c r="F13424" s="16" t="s">
        <v>16</v>
      </c>
      <c r="G13424" s="12">
        <f t="shared" si="1410"/>
        <v>42460</v>
      </c>
      <c r="H13424" s="13">
        <v>6</v>
      </c>
      <c r="I13424" s="30">
        <v>0</v>
      </c>
      <c r="J13424" s="67">
        <v>11.272173456668682</v>
      </c>
      <c r="K13424" s="70">
        <f t="shared" si="1412"/>
        <v>0</v>
      </c>
      <c r="L13424" s="65">
        <v>0</v>
      </c>
      <c r="M13424" s="63">
        <v>0</v>
      </c>
    </row>
    <row r="13425" spans="1:13" ht="15" customHeight="1">
      <c r="A13425" s="33">
        <v>41912</v>
      </c>
      <c r="B13425" s="12" t="s">
        <v>54</v>
      </c>
      <c r="C13425" s="10" t="s">
        <v>4</v>
      </c>
      <c r="D13425" s="21" t="s">
        <v>65</v>
      </c>
      <c r="E13425" s="16" t="s">
        <v>12</v>
      </c>
      <c r="F13425" s="16" t="s">
        <v>16</v>
      </c>
      <c r="G13425" s="12">
        <f t="shared" si="1410"/>
        <v>42551</v>
      </c>
      <c r="H13425" s="13">
        <v>7</v>
      </c>
      <c r="I13425" s="30">
        <v>0</v>
      </c>
      <c r="J13425" s="67">
        <v>11.272173456668682</v>
      </c>
      <c r="K13425" s="70">
        <f t="shared" si="1412"/>
        <v>0</v>
      </c>
      <c r="L13425" s="65">
        <v>0</v>
      </c>
      <c r="M13425" s="63">
        <v>0</v>
      </c>
    </row>
    <row r="13426" spans="1:13" ht="15" customHeight="1">
      <c r="A13426" s="33">
        <v>41912</v>
      </c>
      <c r="B13426" s="12" t="s">
        <v>54</v>
      </c>
      <c r="C13426" s="10" t="s">
        <v>4</v>
      </c>
      <c r="D13426" s="21" t="s">
        <v>65</v>
      </c>
      <c r="E13426" s="16" t="s">
        <v>12</v>
      </c>
      <c r="F13426" s="16" t="s">
        <v>16</v>
      </c>
      <c r="G13426" s="12">
        <f t="shared" si="1410"/>
        <v>42643</v>
      </c>
      <c r="H13426" s="13">
        <v>8</v>
      </c>
      <c r="I13426" s="30">
        <v>0</v>
      </c>
      <c r="J13426" s="67">
        <v>11.272173456668682</v>
      </c>
      <c r="K13426" s="70">
        <f t="shared" si="1412"/>
        <v>0</v>
      </c>
      <c r="L13426" s="65">
        <v>0</v>
      </c>
      <c r="M13426" s="63">
        <v>0</v>
      </c>
    </row>
    <row r="13427" spans="1:13" ht="15" customHeight="1">
      <c r="A13427" s="33">
        <v>41912</v>
      </c>
      <c r="B13427" s="12" t="s">
        <v>54</v>
      </c>
      <c r="C13427" s="10" t="s">
        <v>4</v>
      </c>
      <c r="D13427" s="21" t="s">
        <v>65</v>
      </c>
      <c r="E13427" s="16" t="s">
        <v>12</v>
      </c>
      <c r="F13427" s="16" t="s">
        <v>16</v>
      </c>
      <c r="G13427" s="12">
        <f t="shared" si="1410"/>
        <v>42735</v>
      </c>
      <c r="H13427" s="13">
        <v>9</v>
      </c>
      <c r="I13427" s="30">
        <v>0</v>
      </c>
      <c r="J13427" s="67">
        <v>11.272173456668682</v>
      </c>
      <c r="K13427" s="70">
        <f t="shared" si="1412"/>
        <v>0</v>
      </c>
      <c r="L13427" s="65">
        <v>0</v>
      </c>
      <c r="M13427" s="63">
        <v>0</v>
      </c>
    </row>
    <row r="13428" spans="1:13" ht="15" customHeight="1">
      <c r="A13428" s="33">
        <v>41912</v>
      </c>
      <c r="B13428" s="12" t="s">
        <v>54</v>
      </c>
      <c r="C13428" s="10" t="s">
        <v>4</v>
      </c>
      <c r="D13428" s="21" t="s">
        <v>65</v>
      </c>
      <c r="E13428" s="16" t="s">
        <v>12</v>
      </c>
      <c r="F13428" s="16" t="s">
        <v>16</v>
      </c>
      <c r="G13428" s="12">
        <f t="shared" si="1410"/>
        <v>42825</v>
      </c>
      <c r="H13428" s="13">
        <v>10</v>
      </c>
      <c r="I13428" s="30">
        <v>0</v>
      </c>
      <c r="J13428" s="67">
        <v>11.272173456668682</v>
      </c>
      <c r="K13428" s="70">
        <f t="shared" si="1412"/>
        <v>0</v>
      </c>
      <c r="L13428" s="65">
        <v>0</v>
      </c>
      <c r="M13428" s="63">
        <v>0</v>
      </c>
    </row>
    <row r="13429" spans="1:13" ht="15" customHeight="1">
      <c r="A13429" s="33">
        <v>41912</v>
      </c>
      <c r="B13429" s="12" t="s">
        <v>54</v>
      </c>
      <c r="C13429" s="10" t="s">
        <v>4</v>
      </c>
      <c r="D13429" s="21" t="s">
        <v>65</v>
      </c>
      <c r="E13429" s="16" t="s">
        <v>12</v>
      </c>
      <c r="F13429" s="16" t="s">
        <v>16</v>
      </c>
      <c r="G13429" s="12">
        <f t="shared" si="1410"/>
        <v>42916</v>
      </c>
      <c r="H13429" s="13">
        <v>11</v>
      </c>
      <c r="I13429" s="30">
        <v>0</v>
      </c>
      <c r="J13429" s="67">
        <v>11.272173456668682</v>
      </c>
      <c r="K13429" s="70">
        <f t="shared" si="1412"/>
        <v>0</v>
      </c>
      <c r="L13429" s="65">
        <v>0</v>
      </c>
      <c r="M13429" s="63">
        <v>0</v>
      </c>
    </row>
    <row r="13430" spans="1:13" ht="15" customHeight="1">
      <c r="A13430" s="33">
        <v>41912</v>
      </c>
      <c r="B13430" s="12" t="s">
        <v>54</v>
      </c>
      <c r="C13430" s="10" t="s">
        <v>4</v>
      </c>
      <c r="D13430" s="21" t="s">
        <v>65</v>
      </c>
      <c r="E13430" s="16" t="s">
        <v>12</v>
      </c>
      <c r="F13430" s="16" t="s">
        <v>16</v>
      </c>
      <c r="G13430" s="12">
        <f t="shared" si="1410"/>
        <v>43008</v>
      </c>
      <c r="H13430" s="13">
        <v>12</v>
      </c>
      <c r="I13430" s="30">
        <v>0</v>
      </c>
      <c r="J13430" s="67">
        <v>11.272173456668682</v>
      </c>
      <c r="K13430" s="70">
        <f t="shared" si="1412"/>
        <v>0</v>
      </c>
      <c r="L13430" s="65">
        <v>0</v>
      </c>
      <c r="M13430" s="63">
        <v>0</v>
      </c>
    </row>
    <row r="13431" spans="1:13" ht="15" customHeight="1">
      <c r="A13431" s="33">
        <v>41912</v>
      </c>
      <c r="B13431" s="12" t="s">
        <v>54</v>
      </c>
      <c r="C13431" s="10" t="s">
        <v>4</v>
      </c>
      <c r="D13431" s="21" t="s">
        <v>65</v>
      </c>
      <c r="E13431" s="16" t="s">
        <v>12</v>
      </c>
      <c r="F13431" s="16" t="s">
        <v>16</v>
      </c>
      <c r="G13431" s="12">
        <f t="shared" si="1410"/>
        <v>43100</v>
      </c>
      <c r="H13431" s="13">
        <v>13</v>
      </c>
      <c r="I13431" s="30">
        <v>0</v>
      </c>
      <c r="J13431" s="67">
        <v>11.272173456668682</v>
      </c>
      <c r="K13431" s="70">
        <f t="shared" si="1412"/>
        <v>0</v>
      </c>
      <c r="L13431" s="65">
        <v>0</v>
      </c>
      <c r="M13431" s="63">
        <v>0</v>
      </c>
    </row>
    <row r="13432" spans="1:13" ht="15" customHeight="1">
      <c r="A13432" s="33">
        <v>41912</v>
      </c>
      <c r="B13432" s="12" t="s">
        <v>54</v>
      </c>
      <c r="C13432" s="10" t="s">
        <v>4</v>
      </c>
      <c r="D13432" s="21" t="s">
        <v>65</v>
      </c>
      <c r="E13432" s="16" t="s">
        <v>12</v>
      </c>
      <c r="F13432" s="16" t="s">
        <v>16</v>
      </c>
      <c r="G13432" s="12">
        <f t="shared" si="1410"/>
        <v>43190</v>
      </c>
      <c r="H13432" s="13">
        <v>14</v>
      </c>
      <c r="I13432" s="30">
        <v>0</v>
      </c>
      <c r="J13432" s="67">
        <v>11.272173456668682</v>
      </c>
      <c r="K13432" s="70">
        <f t="shared" si="1412"/>
        <v>0</v>
      </c>
      <c r="L13432" s="65">
        <v>0</v>
      </c>
      <c r="M13432" s="63">
        <v>0</v>
      </c>
    </row>
    <row r="13433" spans="1:13" ht="15" customHeight="1">
      <c r="A13433" s="33">
        <v>41912</v>
      </c>
      <c r="B13433" s="12" t="s">
        <v>54</v>
      </c>
      <c r="C13433" s="10" t="s">
        <v>4</v>
      </c>
      <c r="D13433" s="21" t="s">
        <v>65</v>
      </c>
      <c r="E13433" s="16" t="s">
        <v>12</v>
      </c>
      <c r="F13433" s="16" t="s">
        <v>16</v>
      </c>
      <c r="G13433" s="12">
        <f t="shared" si="1410"/>
        <v>43281</v>
      </c>
      <c r="H13433" s="13">
        <v>15</v>
      </c>
      <c r="I13433" s="30">
        <v>0</v>
      </c>
      <c r="J13433" s="67">
        <v>11.272173456668682</v>
      </c>
      <c r="K13433" s="70">
        <f t="shared" si="1412"/>
        <v>0</v>
      </c>
      <c r="L13433" s="65">
        <v>0</v>
      </c>
      <c r="M13433" s="63">
        <v>0</v>
      </c>
    </row>
    <row r="13434" spans="1:13" ht="15" customHeight="1">
      <c r="A13434" s="33">
        <v>41912</v>
      </c>
      <c r="B13434" s="12" t="s">
        <v>54</v>
      </c>
      <c r="C13434" s="10" t="s">
        <v>4</v>
      </c>
      <c r="D13434" s="21" t="s">
        <v>65</v>
      </c>
      <c r="E13434" s="16" t="s">
        <v>12</v>
      </c>
      <c r="F13434" s="16" t="s">
        <v>16</v>
      </c>
      <c r="G13434" s="12">
        <f t="shared" si="1410"/>
        <v>43373</v>
      </c>
      <c r="H13434" s="13">
        <v>16</v>
      </c>
      <c r="I13434" s="30">
        <v>0</v>
      </c>
      <c r="J13434" s="67">
        <v>11.272173456668682</v>
      </c>
      <c r="K13434" s="70">
        <f t="shared" si="1412"/>
        <v>0</v>
      </c>
      <c r="L13434" s="65">
        <v>0</v>
      </c>
      <c r="M13434" s="63">
        <v>0</v>
      </c>
    </row>
    <row r="13435" spans="1:13" ht="15" customHeight="1">
      <c r="A13435" s="33">
        <v>41912</v>
      </c>
      <c r="B13435" s="12" t="s">
        <v>54</v>
      </c>
      <c r="C13435" s="10" t="s">
        <v>4</v>
      </c>
      <c r="D13435" s="21" t="s">
        <v>65</v>
      </c>
      <c r="E13435" s="16" t="s">
        <v>12</v>
      </c>
      <c r="F13435" s="16" t="s">
        <v>16</v>
      </c>
      <c r="G13435" s="12">
        <f t="shared" si="1410"/>
        <v>43465</v>
      </c>
      <c r="H13435" s="13">
        <v>17</v>
      </c>
      <c r="I13435" s="30">
        <v>0</v>
      </c>
      <c r="J13435" s="67">
        <v>11.272173456668682</v>
      </c>
      <c r="K13435" s="70">
        <f t="shared" si="1412"/>
        <v>0</v>
      </c>
      <c r="L13435" s="65">
        <v>0</v>
      </c>
      <c r="M13435" s="63">
        <v>0</v>
      </c>
    </row>
    <row r="13436" spans="1:13" ht="15" customHeight="1">
      <c r="A13436" s="33">
        <v>41912</v>
      </c>
      <c r="B13436" s="12" t="s">
        <v>54</v>
      </c>
      <c r="C13436" s="10" t="s">
        <v>4</v>
      </c>
      <c r="D13436" s="21" t="s">
        <v>65</v>
      </c>
      <c r="E13436" s="16" t="s">
        <v>12</v>
      </c>
      <c r="F13436" s="16" t="s">
        <v>16</v>
      </c>
      <c r="G13436" s="12">
        <f t="shared" si="1410"/>
        <v>43555</v>
      </c>
      <c r="H13436" s="13">
        <v>18</v>
      </c>
      <c r="I13436" s="30">
        <v>0</v>
      </c>
      <c r="J13436" s="67">
        <v>11.272173456668682</v>
      </c>
      <c r="K13436" s="70">
        <f t="shared" si="1412"/>
        <v>0</v>
      </c>
      <c r="L13436" s="65">
        <v>0</v>
      </c>
      <c r="M13436" s="63">
        <v>0</v>
      </c>
    </row>
    <row r="13437" spans="1:13" ht="15" customHeight="1">
      <c r="A13437" s="33">
        <v>41912</v>
      </c>
      <c r="B13437" s="12" t="s">
        <v>54</v>
      </c>
      <c r="C13437" s="10" t="s">
        <v>4</v>
      </c>
      <c r="D13437" s="21" t="s">
        <v>65</v>
      </c>
      <c r="E13437" s="16" t="s">
        <v>12</v>
      </c>
      <c r="F13437" s="16" t="s">
        <v>16</v>
      </c>
      <c r="G13437" s="12">
        <f t="shared" si="1410"/>
        <v>43646</v>
      </c>
      <c r="H13437" s="13">
        <v>19</v>
      </c>
      <c r="I13437" s="30">
        <v>0</v>
      </c>
      <c r="J13437" s="67">
        <v>11.272173456668682</v>
      </c>
      <c r="K13437" s="70">
        <f t="shared" si="1412"/>
        <v>0</v>
      </c>
      <c r="L13437" s="65">
        <v>0</v>
      </c>
      <c r="M13437" s="63">
        <v>0</v>
      </c>
    </row>
    <row r="13438" spans="1:13" ht="15" customHeight="1">
      <c r="A13438" s="33">
        <v>41912</v>
      </c>
      <c r="B13438" s="12" t="s">
        <v>54</v>
      </c>
      <c r="C13438" s="10" t="s">
        <v>4</v>
      </c>
      <c r="D13438" s="21" t="s">
        <v>65</v>
      </c>
      <c r="E13438" s="16" t="s">
        <v>12</v>
      </c>
      <c r="F13438" s="16" t="s">
        <v>16</v>
      </c>
      <c r="G13438" s="12">
        <f t="shared" si="1410"/>
        <v>43738</v>
      </c>
      <c r="H13438" s="13">
        <v>20</v>
      </c>
      <c r="I13438" s="30">
        <v>0</v>
      </c>
      <c r="J13438" s="67">
        <v>11.272173456668682</v>
      </c>
      <c r="K13438" s="70">
        <f t="shared" si="1412"/>
        <v>0</v>
      </c>
      <c r="L13438" s="65">
        <v>0</v>
      </c>
      <c r="M13438" s="63">
        <v>0</v>
      </c>
    </row>
    <row r="13439" spans="1:13" ht="15" customHeight="1">
      <c r="A13439" s="33">
        <v>41912</v>
      </c>
      <c r="B13439" s="12" t="s">
        <v>54</v>
      </c>
      <c r="C13439" s="10" t="s">
        <v>4</v>
      </c>
      <c r="D13439" s="21" t="s">
        <v>65</v>
      </c>
      <c r="E13439" s="16" t="s">
        <v>12</v>
      </c>
      <c r="F13439" s="16" t="s">
        <v>16</v>
      </c>
      <c r="G13439" s="12">
        <f t="shared" si="1410"/>
        <v>43830</v>
      </c>
      <c r="H13439" s="13">
        <v>21</v>
      </c>
      <c r="I13439" s="30">
        <v>0</v>
      </c>
      <c r="J13439" s="67">
        <v>11.272173456668682</v>
      </c>
      <c r="K13439" s="70">
        <f t="shared" si="1412"/>
        <v>0</v>
      </c>
      <c r="L13439" s="65">
        <v>0</v>
      </c>
      <c r="M13439" s="63">
        <v>0</v>
      </c>
    </row>
    <row r="13440" spans="1:13" ht="15" customHeight="1">
      <c r="A13440" s="33">
        <v>41912</v>
      </c>
      <c r="B13440" s="12" t="s">
        <v>54</v>
      </c>
      <c r="C13440" s="10" t="s">
        <v>4</v>
      </c>
      <c r="D13440" s="21" t="s">
        <v>65</v>
      </c>
      <c r="E13440" s="16" t="s">
        <v>12</v>
      </c>
      <c r="F13440" s="16" t="s">
        <v>17</v>
      </c>
      <c r="G13440" s="12">
        <f t="shared" ref="G13440:G13460" si="1413">G13419</f>
        <v>42004</v>
      </c>
      <c r="H13440" s="13">
        <v>1</v>
      </c>
      <c r="I13440" s="67">
        <v>-2</v>
      </c>
      <c r="J13440" s="67">
        <v>-23</v>
      </c>
      <c r="K13440" s="70">
        <f t="shared" ref="K13440" si="1414">J13440+I13440</f>
        <v>-25</v>
      </c>
      <c r="L13440" s="65">
        <v>0</v>
      </c>
      <c r="M13440" s="63">
        <v>0</v>
      </c>
    </row>
    <row r="13441" spans="1:13" ht="15" customHeight="1">
      <c r="A13441" s="33">
        <v>41912</v>
      </c>
      <c r="B13441" s="12" t="s">
        <v>54</v>
      </c>
      <c r="C13441" s="10" t="s">
        <v>4</v>
      </c>
      <c r="D13441" s="21" t="s">
        <v>65</v>
      </c>
      <c r="E13441" s="16" t="s">
        <v>12</v>
      </c>
      <c r="F13441" s="16" t="s">
        <v>17</v>
      </c>
      <c r="G13441" s="12">
        <f t="shared" si="1413"/>
        <v>42094</v>
      </c>
      <c r="H13441" s="13">
        <v>2</v>
      </c>
      <c r="I13441" s="67">
        <v>-6.399</v>
      </c>
      <c r="J13441" s="67">
        <v>-29.3215562420392</v>
      </c>
      <c r="K13441" s="70">
        <f t="shared" ref="K13441" si="1415">J13441-J13440+I13441</f>
        <v>-12.720556242039201</v>
      </c>
      <c r="L13441" s="65">
        <v>0</v>
      </c>
      <c r="M13441" s="63">
        <v>0</v>
      </c>
    </row>
    <row r="13442" spans="1:13" ht="15" customHeight="1">
      <c r="A13442" s="33">
        <v>41912</v>
      </c>
      <c r="B13442" s="12" t="s">
        <v>54</v>
      </c>
      <c r="C13442" s="10" t="s">
        <v>4</v>
      </c>
      <c r="D13442" s="21" t="s">
        <v>65</v>
      </c>
      <c r="E13442" s="16" t="s">
        <v>12</v>
      </c>
      <c r="F13442" s="16" t="s">
        <v>17</v>
      </c>
      <c r="G13442" s="12">
        <f t="shared" si="1413"/>
        <v>42185</v>
      </c>
      <c r="H13442" s="13">
        <v>3</v>
      </c>
      <c r="I13442" s="67">
        <v>-6.399</v>
      </c>
      <c r="J13442" s="67">
        <v>-35.643112484078401</v>
      </c>
      <c r="K13442" s="70">
        <f t="shared" si="1412"/>
        <v>-12.720556242039201</v>
      </c>
      <c r="L13442" s="65">
        <v>0</v>
      </c>
      <c r="M13442" s="63">
        <v>0</v>
      </c>
    </row>
    <row r="13443" spans="1:13" ht="15" customHeight="1">
      <c r="A13443" s="33">
        <v>41912</v>
      </c>
      <c r="B13443" s="12" t="s">
        <v>54</v>
      </c>
      <c r="C13443" s="10" t="s">
        <v>4</v>
      </c>
      <c r="D13443" s="21" t="s">
        <v>65</v>
      </c>
      <c r="E13443" s="16" t="s">
        <v>12</v>
      </c>
      <c r="F13443" s="16" t="s">
        <v>17</v>
      </c>
      <c r="G13443" s="12">
        <f t="shared" si="1413"/>
        <v>42277</v>
      </c>
      <c r="H13443" s="13">
        <v>4</v>
      </c>
      <c r="I13443" s="67">
        <v>-6.399</v>
      </c>
      <c r="J13443" s="67">
        <v>-41.964668726117601</v>
      </c>
      <c r="K13443" s="70">
        <f t="shared" si="1412"/>
        <v>-12.720556242039201</v>
      </c>
      <c r="L13443" s="65">
        <v>0</v>
      </c>
      <c r="M13443" s="63">
        <v>0</v>
      </c>
    </row>
    <row r="13444" spans="1:13" ht="15" customHeight="1">
      <c r="A13444" s="33">
        <v>41912</v>
      </c>
      <c r="B13444" s="12" t="s">
        <v>54</v>
      </c>
      <c r="C13444" s="10" t="s">
        <v>4</v>
      </c>
      <c r="D13444" s="21" t="s">
        <v>65</v>
      </c>
      <c r="E13444" s="16" t="s">
        <v>12</v>
      </c>
      <c r="F13444" s="16" t="s">
        <v>17</v>
      </c>
      <c r="G13444" s="12">
        <f t="shared" si="1413"/>
        <v>42369</v>
      </c>
      <c r="H13444" s="13">
        <v>5</v>
      </c>
      <c r="I13444" s="67">
        <v>-6.399</v>
      </c>
      <c r="J13444" s="67">
        <v>-48.286224968156802</v>
      </c>
      <c r="K13444" s="70">
        <f t="shared" si="1412"/>
        <v>-12.720556242039201</v>
      </c>
      <c r="L13444" s="65">
        <v>0</v>
      </c>
      <c r="M13444" s="63">
        <v>0</v>
      </c>
    </row>
    <row r="13445" spans="1:13" ht="15" customHeight="1">
      <c r="A13445" s="33">
        <v>41912</v>
      </c>
      <c r="B13445" s="12" t="s">
        <v>54</v>
      </c>
      <c r="C13445" s="10" t="s">
        <v>4</v>
      </c>
      <c r="D13445" s="21" t="s">
        <v>65</v>
      </c>
      <c r="E13445" s="16" t="s">
        <v>12</v>
      </c>
      <c r="F13445" s="16" t="s">
        <v>17</v>
      </c>
      <c r="G13445" s="12">
        <f t="shared" si="1413"/>
        <v>42460</v>
      </c>
      <c r="H13445" s="13">
        <v>6</v>
      </c>
      <c r="I13445" s="30">
        <v>0</v>
      </c>
      <c r="J13445" s="67">
        <v>-48.286224968156802</v>
      </c>
      <c r="K13445" s="70">
        <f t="shared" si="1412"/>
        <v>0</v>
      </c>
      <c r="L13445" s="65">
        <v>0</v>
      </c>
      <c r="M13445" s="63">
        <v>0</v>
      </c>
    </row>
    <row r="13446" spans="1:13" ht="15" customHeight="1">
      <c r="A13446" s="33">
        <v>41912</v>
      </c>
      <c r="B13446" s="12" t="s">
        <v>54</v>
      </c>
      <c r="C13446" s="10" t="s">
        <v>4</v>
      </c>
      <c r="D13446" s="21" t="s">
        <v>65</v>
      </c>
      <c r="E13446" s="16" t="s">
        <v>12</v>
      </c>
      <c r="F13446" s="16" t="s">
        <v>17</v>
      </c>
      <c r="G13446" s="12">
        <f t="shared" si="1413"/>
        <v>42551</v>
      </c>
      <c r="H13446" s="13">
        <v>7</v>
      </c>
      <c r="I13446" s="30">
        <v>0</v>
      </c>
      <c r="J13446" s="67">
        <v>-48.286224968156802</v>
      </c>
      <c r="K13446" s="70">
        <f t="shared" si="1412"/>
        <v>0</v>
      </c>
      <c r="L13446" s="65">
        <v>0</v>
      </c>
      <c r="M13446" s="63">
        <v>0</v>
      </c>
    </row>
    <row r="13447" spans="1:13" ht="15" customHeight="1">
      <c r="A13447" s="33">
        <v>41912</v>
      </c>
      <c r="B13447" s="12" t="s">
        <v>54</v>
      </c>
      <c r="C13447" s="10" t="s">
        <v>4</v>
      </c>
      <c r="D13447" s="21" t="s">
        <v>65</v>
      </c>
      <c r="E13447" s="16" t="s">
        <v>12</v>
      </c>
      <c r="F13447" s="16" t="s">
        <v>17</v>
      </c>
      <c r="G13447" s="12">
        <f t="shared" si="1413"/>
        <v>42643</v>
      </c>
      <c r="H13447" s="13">
        <v>8</v>
      </c>
      <c r="I13447" s="30">
        <v>0</v>
      </c>
      <c r="J13447" s="67">
        <v>-48.286224968156802</v>
      </c>
      <c r="K13447" s="70">
        <f t="shared" si="1412"/>
        <v>0</v>
      </c>
      <c r="L13447" s="65">
        <v>0</v>
      </c>
      <c r="M13447" s="63">
        <v>0</v>
      </c>
    </row>
    <row r="13448" spans="1:13" ht="15" customHeight="1">
      <c r="A13448" s="33">
        <v>41912</v>
      </c>
      <c r="B13448" s="12" t="s">
        <v>54</v>
      </c>
      <c r="C13448" s="10" t="s">
        <v>4</v>
      </c>
      <c r="D13448" s="21" t="s">
        <v>65</v>
      </c>
      <c r="E13448" s="16" t="s">
        <v>12</v>
      </c>
      <c r="F13448" s="16" t="s">
        <v>17</v>
      </c>
      <c r="G13448" s="12">
        <f t="shared" si="1413"/>
        <v>42735</v>
      </c>
      <c r="H13448" s="13">
        <v>9</v>
      </c>
      <c r="I13448" s="30">
        <v>0</v>
      </c>
      <c r="J13448" s="67">
        <v>-48.286224968156802</v>
      </c>
      <c r="K13448" s="70">
        <f t="shared" si="1412"/>
        <v>0</v>
      </c>
      <c r="L13448" s="65">
        <v>0</v>
      </c>
      <c r="M13448" s="63">
        <v>0</v>
      </c>
    </row>
    <row r="13449" spans="1:13" ht="15" customHeight="1">
      <c r="A13449" s="33">
        <v>41912</v>
      </c>
      <c r="B13449" s="12" t="s">
        <v>54</v>
      </c>
      <c r="C13449" s="10" t="s">
        <v>4</v>
      </c>
      <c r="D13449" s="21" t="s">
        <v>65</v>
      </c>
      <c r="E13449" s="16" t="s">
        <v>12</v>
      </c>
      <c r="F13449" s="16" t="s">
        <v>17</v>
      </c>
      <c r="G13449" s="12">
        <f t="shared" si="1413"/>
        <v>42825</v>
      </c>
      <c r="H13449" s="13">
        <v>10</v>
      </c>
      <c r="I13449" s="30">
        <v>0</v>
      </c>
      <c r="J13449" s="67">
        <v>-48.286224968156802</v>
      </c>
      <c r="K13449" s="70">
        <f t="shared" si="1412"/>
        <v>0</v>
      </c>
      <c r="L13449" s="65">
        <v>0</v>
      </c>
      <c r="M13449" s="63">
        <v>0</v>
      </c>
    </row>
    <row r="13450" spans="1:13" ht="15" customHeight="1">
      <c r="A13450" s="33">
        <v>41912</v>
      </c>
      <c r="B13450" s="12" t="s">
        <v>54</v>
      </c>
      <c r="C13450" s="10" t="s">
        <v>4</v>
      </c>
      <c r="D13450" s="21" t="s">
        <v>65</v>
      </c>
      <c r="E13450" s="16" t="s">
        <v>12</v>
      </c>
      <c r="F13450" s="16" t="s">
        <v>17</v>
      </c>
      <c r="G13450" s="12">
        <f t="shared" si="1413"/>
        <v>42916</v>
      </c>
      <c r="H13450" s="13">
        <v>11</v>
      </c>
      <c r="I13450" s="30">
        <v>0</v>
      </c>
      <c r="J13450" s="67">
        <v>-48.286224968156802</v>
      </c>
      <c r="K13450" s="70">
        <f t="shared" si="1412"/>
        <v>0</v>
      </c>
      <c r="L13450" s="65">
        <v>0</v>
      </c>
      <c r="M13450" s="63">
        <v>0</v>
      </c>
    </row>
    <row r="13451" spans="1:13" ht="15" customHeight="1">
      <c r="A13451" s="33">
        <v>41912</v>
      </c>
      <c r="B13451" s="12" t="s">
        <v>54</v>
      </c>
      <c r="C13451" s="10" t="s">
        <v>4</v>
      </c>
      <c r="D13451" s="21" t="s">
        <v>65</v>
      </c>
      <c r="E13451" s="16" t="s">
        <v>12</v>
      </c>
      <c r="F13451" s="16" t="s">
        <v>17</v>
      </c>
      <c r="G13451" s="12">
        <f t="shared" si="1413"/>
        <v>43008</v>
      </c>
      <c r="H13451" s="13">
        <v>12</v>
      </c>
      <c r="I13451" s="30">
        <v>0</v>
      </c>
      <c r="J13451" s="67">
        <v>-48.286224968156802</v>
      </c>
      <c r="K13451" s="70">
        <f t="shared" si="1412"/>
        <v>0</v>
      </c>
      <c r="L13451" s="65">
        <v>0</v>
      </c>
      <c r="M13451" s="63">
        <v>0</v>
      </c>
    </row>
    <row r="13452" spans="1:13" ht="15" customHeight="1">
      <c r="A13452" s="33">
        <v>41912</v>
      </c>
      <c r="B13452" s="12" t="s">
        <v>54</v>
      </c>
      <c r="C13452" s="10" t="s">
        <v>4</v>
      </c>
      <c r="D13452" s="21" t="s">
        <v>65</v>
      </c>
      <c r="E13452" s="16" t="s">
        <v>12</v>
      </c>
      <c r="F13452" s="16" t="s">
        <v>17</v>
      </c>
      <c r="G13452" s="12">
        <f t="shared" si="1413"/>
        <v>43100</v>
      </c>
      <c r="H13452" s="13">
        <v>13</v>
      </c>
      <c r="I13452" s="30">
        <v>0</v>
      </c>
      <c r="J13452" s="67">
        <v>-48.286224968156802</v>
      </c>
      <c r="K13452" s="70">
        <f t="shared" si="1412"/>
        <v>0</v>
      </c>
      <c r="L13452" s="65">
        <v>0</v>
      </c>
      <c r="M13452" s="63">
        <v>0</v>
      </c>
    </row>
    <row r="13453" spans="1:13" ht="15" customHeight="1">
      <c r="A13453" s="33">
        <v>41912</v>
      </c>
      <c r="B13453" s="12" t="s">
        <v>54</v>
      </c>
      <c r="C13453" s="10" t="s">
        <v>4</v>
      </c>
      <c r="D13453" s="21" t="s">
        <v>65</v>
      </c>
      <c r="E13453" s="16" t="s">
        <v>12</v>
      </c>
      <c r="F13453" s="16" t="s">
        <v>17</v>
      </c>
      <c r="G13453" s="12">
        <f t="shared" si="1413"/>
        <v>43190</v>
      </c>
      <c r="H13453" s="13">
        <v>14</v>
      </c>
      <c r="I13453" s="30">
        <v>0</v>
      </c>
      <c r="J13453" s="67">
        <v>-48.286224968156802</v>
      </c>
      <c r="K13453" s="70">
        <f t="shared" si="1412"/>
        <v>0</v>
      </c>
      <c r="L13453" s="65">
        <v>0</v>
      </c>
      <c r="M13453" s="63">
        <v>0</v>
      </c>
    </row>
    <row r="13454" spans="1:13" ht="15" customHeight="1">
      <c r="A13454" s="33">
        <v>41912</v>
      </c>
      <c r="B13454" s="12" t="s">
        <v>54</v>
      </c>
      <c r="C13454" s="10" t="s">
        <v>4</v>
      </c>
      <c r="D13454" s="21" t="s">
        <v>65</v>
      </c>
      <c r="E13454" s="16" t="s">
        <v>12</v>
      </c>
      <c r="F13454" s="16" t="s">
        <v>17</v>
      </c>
      <c r="G13454" s="12">
        <f t="shared" si="1413"/>
        <v>43281</v>
      </c>
      <c r="H13454" s="13">
        <v>15</v>
      </c>
      <c r="I13454" s="30">
        <v>0</v>
      </c>
      <c r="J13454" s="67">
        <v>-48.286224968156802</v>
      </c>
      <c r="K13454" s="70">
        <f t="shared" si="1412"/>
        <v>0</v>
      </c>
      <c r="L13454" s="65">
        <v>0</v>
      </c>
      <c r="M13454" s="63">
        <v>0</v>
      </c>
    </row>
    <row r="13455" spans="1:13" ht="15" customHeight="1">
      <c r="A13455" s="33">
        <v>41912</v>
      </c>
      <c r="B13455" s="12" t="s">
        <v>54</v>
      </c>
      <c r="C13455" s="10" t="s">
        <v>4</v>
      </c>
      <c r="D13455" s="21" t="s">
        <v>65</v>
      </c>
      <c r="E13455" s="16" t="s">
        <v>12</v>
      </c>
      <c r="F13455" s="16" t="s">
        <v>17</v>
      </c>
      <c r="G13455" s="12">
        <f t="shared" si="1413"/>
        <v>43373</v>
      </c>
      <c r="H13455" s="13">
        <v>16</v>
      </c>
      <c r="I13455" s="30">
        <v>0</v>
      </c>
      <c r="J13455" s="67">
        <v>-48.286224968156802</v>
      </c>
      <c r="K13455" s="70">
        <f t="shared" si="1412"/>
        <v>0</v>
      </c>
      <c r="L13455" s="65">
        <v>0</v>
      </c>
      <c r="M13455" s="63">
        <v>0</v>
      </c>
    </row>
    <row r="13456" spans="1:13" ht="15" customHeight="1">
      <c r="A13456" s="33">
        <v>41912</v>
      </c>
      <c r="B13456" s="12" t="s">
        <v>54</v>
      </c>
      <c r="C13456" s="10" t="s">
        <v>4</v>
      </c>
      <c r="D13456" s="21" t="s">
        <v>65</v>
      </c>
      <c r="E13456" s="16" t="s">
        <v>12</v>
      </c>
      <c r="F13456" s="16" t="s">
        <v>17</v>
      </c>
      <c r="G13456" s="12">
        <f t="shared" si="1413"/>
        <v>43465</v>
      </c>
      <c r="H13456" s="13">
        <v>17</v>
      </c>
      <c r="I13456" s="30">
        <v>0</v>
      </c>
      <c r="J13456" s="67">
        <v>-48.286224968156802</v>
      </c>
      <c r="K13456" s="70">
        <f t="shared" si="1412"/>
        <v>0</v>
      </c>
      <c r="L13456" s="65">
        <v>0</v>
      </c>
      <c r="M13456" s="63">
        <v>0</v>
      </c>
    </row>
    <row r="13457" spans="1:13" ht="15" customHeight="1">
      <c r="A13457" s="33">
        <v>41912</v>
      </c>
      <c r="B13457" s="12" t="s">
        <v>54</v>
      </c>
      <c r="C13457" s="10" t="s">
        <v>4</v>
      </c>
      <c r="D13457" s="21" t="s">
        <v>65</v>
      </c>
      <c r="E13457" s="16" t="s">
        <v>12</v>
      </c>
      <c r="F13457" s="16" t="s">
        <v>17</v>
      </c>
      <c r="G13457" s="12">
        <f t="shared" si="1413"/>
        <v>43555</v>
      </c>
      <c r="H13457" s="13">
        <v>18</v>
      </c>
      <c r="I13457" s="30">
        <v>0</v>
      </c>
      <c r="J13457" s="67">
        <v>-48.286224968156802</v>
      </c>
      <c r="K13457" s="70">
        <f t="shared" si="1412"/>
        <v>0</v>
      </c>
      <c r="L13457" s="65">
        <v>0</v>
      </c>
      <c r="M13457" s="63">
        <v>0</v>
      </c>
    </row>
    <row r="13458" spans="1:13" ht="15" customHeight="1">
      <c r="A13458" s="33">
        <v>41912</v>
      </c>
      <c r="B13458" s="12" t="s">
        <v>54</v>
      </c>
      <c r="C13458" s="10" t="s">
        <v>4</v>
      </c>
      <c r="D13458" s="21" t="s">
        <v>65</v>
      </c>
      <c r="E13458" s="16" t="s">
        <v>12</v>
      </c>
      <c r="F13458" s="16" t="s">
        <v>17</v>
      </c>
      <c r="G13458" s="12">
        <f t="shared" si="1413"/>
        <v>43646</v>
      </c>
      <c r="H13458" s="13">
        <v>19</v>
      </c>
      <c r="I13458" s="30">
        <v>0</v>
      </c>
      <c r="J13458" s="67">
        <v>-48.286224968156802</v>
      </c>
      <c r="K13458" s="70">
        <f t="shared" si="1412"/>
        <v>0</v>
      </c>
      <c r="L13458" s="65">
        <v>0</v>
      </c>
      <c r="M13458" s="63">
        <v>0</v>
      </c>
    </row>
    <row r="13459" spans="1:13" ht="15" customHeight="1">
      <c r="A13459" s="33">
        <v>41912</v>
      </c>
      <c r="B13459" s="12" t="s">
        <v>54</v>
      </c>
      <c r="C13459" s="10" t="s">
        <v>4</v>
      </c>
      <c r="D13459" s="21" t="s">
        <v>65</v>
      </c>
      <c r="E13459" s="16" t="s">
        <v>12</v>
      </c>
      <c r="F13459" s="16" t="s">
        <v>17</v>
      </c>
      <c r="G13459" s="12">
        <f t="shared" si="1413"/>
        <v>43738</v>
      </c>
      <c r="H13459" s="13">
        <v>20</v>
      </c>
      <c r="I13459" s="30">
        <v>0</v>
      </c>
      <c r="J13459" s="67">
        <v>-48.286224968156802</v>
      </c>
      <c r="K13459" s="70">
        <f t="shared" si="1412"/>
        <v>0</v>
      </c>
      <c r="L13459" s="65">
        <v>0</v>
      </c>
      <c r="M13459" s="63">
        <v>0</v>
      </c>
    </row>
    <row r="13460" spans="1:13" ht="15" customHeight="1">
      <c r="A13460" s="33">
        <v>41912</v>
      </c>
      <c r="B13460" s="12" t="s">
        <v>54</v>
      </c>
      <c r="C13460" s="10" t="s">
        <v>4</v>
      </c>
      <c r="D13460" s="21" t="s">
        <v>65</v>
      </c>
      <c r="E13460" s="16" t="s">
        <v>12</v>
      </c>
      <c r="F13460" s="16" t="s">
        <v>17</v>
      </c>
      <c r="G13460" s="12">
        <f t="shared" si="1413"/>
        <v>43830</v>
      </c>
      <c r="H13460" s="13">
        <v>21</v>
      </c>
      <c r="I13460" s="30">
        <v>0</v>
      </c>
      <c r="J13460" s="67">
        <v>-48.286224968156802</v>
      </c>
      <c r="K13460" s="70">
        <f t="shared" si="1412"/>
        <v>0</v>
      </c>
      <c r="L13460" s="65">
        <v>0</v>
      </c>
      <c r="M13460" s="63">
        <v>0</v>
      </c>
    </row>
    <row r="13461" spans="1:13" ht="15" customHeight="1">
      <c r="A13461" s="33">
        <v>41912</v>
      </c>
      <c r="B13461" s="12" t="s">
        <v>54</v>
      </c>
      <c r="C13461" s="10" t="s">
        <v>4</v>
      </c>
      <c r="D13461" s="21" t="s">
        <v>65</v>
      </c>
      <c r="E13461" s="16" t="s">
        <v>18</v>
      </c>
      <c r="F13461" s="16" t="s">
        <v>19</v>
      </c>
      <c r="G13461" s="12">
        <f t="shared" ref="G13461:G13481" si="1416">G13419</f>
        <v>42004</v>
      </c>
      <c r="H13461" s="13">
        <v>1</v>
      </c>
      <c r="I13461" s="67">
        <v>-0.23</v>
      </c>
      <c r="J13461" s="67">
        <v>3</v>
      </c>
      <c r="K13461" s="70">
        <f t="shared" ref="K13461" si="1417">J13461+I13461</f>
        <v>2.77</v>
      </c>
      <c r="L13461" s="65">
        <v>0</v>
      </c>
      <c r="M13461" s="63">
        <v>0</v>
      </c>
    </row>
    <row r="13462" spans="1:13" ht="15" customHeight="1">
      <c r="A13462" s="33">
        <v>41912</v>
      </c>
      <c r="B13462" s="12" t="s">
        <v>54</v>
      </c>
      <c r="C13462" s="10" t="s">
        <v>4</v>
      </c>
      <c r="D13462" s="21" t="s">
        <v>65</v>
      </c>
      <c r="E13462" s="16" t="s">
        <v>18</v>
      </c>
      <c r="F13462" s="16" t="s">
        <v>19</v>
      </c>
      <c r="G13462" s="12">
        <f t="shared" si="1416"/>
        <v>42094</v>
      </c>
      <c r="H13462" s="13">
        <v>2</v>
      </c>
      <c r="I13462" s="30">
        <v>0</v>
      </c>
      <c r="J13462" s="67">
        <v>3</v>
      </c>
      <c r="K13462" s="70">
        <f t="shared" ref="K13462" si="1418">J13462-J13461+I13462</f>
        <v>0</v>
      </c>
      <c r="L13462" s="65">
        <v>0</v>
      </c>
      <c r="M13462" s="63">
        <v>0</v>
      </c>
    </row>
    <row r="13463" spans="1:13" ht="15" customHeight="1">
      <c r="A13463" s="33">
        <v>41912</v>
      </c>
      <c r="B13463" s="12" t="s">
        <v>54</v>
      </c>
      <c r="C13463" s="10" t="s">
        <v>4</v>
      </c>
      <c r="D13463" s="21" t="s">
        <v>65</v>
      </c>
      <c r="E13463" s="16" t="s">
        <v>18</v>
      </c>
      <c r="F13463" s="16" t="s">
        <v>19</v>
      </c>
      <c r="G13463" s="12">
        <f t="shared" si="1416"/>
        <v>42185</v>
      </c>
      <c r="H13463" s="13">
        <v>3</v>
      </c>
      <c r="I13463" s="30">
        <v>0</v>
      </c>
      <c r="J13463" s="67">
        <v>3</v>
      </c>
      <c r="K13463" s="70">
        <f t="shared" si="1412"/>
        <v>0</v>
      </c>
      <c r="L13463" s="65">
        <v>0</v>
      </c>
      <c r="M13463" s="63">
        <v>0</v>
      </c>
    </row>
    <row r="13464" spans="1:13" ht="15" customHeight="1">
      <c r="A13464" s="33">
        <v>41912</v>
      </c>
      <c r="B13464" s="12" t="s">
        <v>54</v>
      </c>
      <c r="C13464" s="10" t="s">
        <v>4</v>
      </c>
      <c r="D13464" s="21" t="s">
        <v>65</v>
      </c>
      <c r="E13464" s="16" t="s">
        <v>18</v>
      </c>
      <c r="F13464" s="16" t="s">
        <v>19</v>
      </c>
      <c r="G13464" s="12">
        <f t="shared" si="1416"/>
        <v>42277</v>
      </c>
      <c r="H13464" s="13">
        <v>4</v>
      </c>
      <c r="I13464" s="30">
        <v>0</v>
      </c>
      <c r="J13464" s="67">
        <v>3</v>
      </c>
      <c r="K13464" s="70">
        <f t="shared" si="1412"/>
        <v>0</v>
      </c>
      <c r="L13464" s="65">
        <v>0</v>
      </c>
      <c r="M13464" s="63">
        <v>0</v>
      </c>
    </row>
    <row r="13465" spans="1:13" ht="15" customHeight="1">
      <c r="A13465" s="33">
        <v>41912</v>
      </c>
      <c r="B13465" s="12" t="s">
        <v>54</v>
      </c>
      <c r="C13465" s="10" t="s">
        <v>4</v>
      </c>
      <c r="D13465" s="21" t="s">
        <v>65</v>
      </c>
      <c r="E13465" s="16" t="s">
        <v>18</v>
      </c>
      <c r="F13465" s="16" t="s">
        <v>19</v>
      </c>
      <c r="G13465" s="12">
        <f t="shared" si="1416"/>
        <v>42369</v>
      </c>
      <c r="H13465" s="13">
        <v>5</v>
      </c>
      <c r="I13465" s="30">
        <v>0</v>
      </c>
      <c r="J13465" s="67">
        <v>3</v>
      </c>
      <c r="K13465" s="70">
        <f t="shared" si="1412"/>
        <v>0</v>
      </c>
      <c r="L13465" s="65">
        <v>0</v>
      </c>
      <c r="M13465" s="63">
        <v>0</v>
      </c>
    </row>
    <row r="13466" spans="1:13" ht="15" customHeight="1">
      <c r="A13466" s="33">
        <v>41912</v>
      </c>
      <c r="B13466" s="12" t="s">
        <v>54</v>
      </c>
      <c r="C13466" s="10" t="s">
        <v>4</v>
      </c>
      <c r="D13466" s="21" t="s">
        <v>65</v>
      </c>
      <c r="E13466" s="16" t="s">
        <v>18</v>
      </c>
      <c r="F13466" s="16" t="s">
        <v>19</v>
      </c>
      <c r="G13466" s="12">
        <f t="shared" si="1416"/>
        <v>42460</v>
      </c>
      <c r="H13466" s="13">
        <v>6</v>
      </c>
      <c r="I13466" s="30">
        <v>0</v>
      </c>
      <c r="J13466" s="67">
        <v>3</v>
      </c>
      <c r="K13466" s="70">
        <f t="shared" si="1412"/>
        <v>0</v>
      </c>
      <c r="L13466" s="65">
        <v>0</v>
      </c>
      <c r="M13466" s="63">
        <v>0</v>
      </c>
    </row>
    <row r="13467" spans="1:13" ht="15" customHeight="1">
      <c r="A13467" s="33">
        <v>41912</v>
      </c>
      <c r="B13467" s="12" t="s">
        <v>54</v>
      </c>
      <c r="C13467" s="10" t="s">
        <v>4</v>
      </c>
      <c r="D13467" s="21" t="s">
        <v>65</v>
      </c>
      <c r="E13467" s="16" t="s">
        <v>18</v>
      </c>
      <c r="F13467" s="16" t="s">
        <v>19</v>
      </c>
      <c r="G13467" s="12">
        <f t="shared" si="1416"/>
        <v>42551</v>
      </c>
      <c r="H13467" s="13">
        <v>7</v>
      </c>
      <c r="I13467" s="30">
        <v>0</v>
      </c>
      <c r="J13467" s="67">
        <v>3</v>
      </c>
      <c r="K13467" s="70">
        <f t="shared" si="1412"/>
        <v>0</v>
      </c>
      <c r="L13467" s="65">
        <v>0</v>
      </c>
      <c r="M13467" s="63">
        <v>0</v>
      </c>
    </row>
    <row r="13468" spans="1:13" ht="15" customHeight="1">
      <c r="A13468" s="33">
        <v>41912</v>
      </c>
      <c r="B13468" s="12" t="s">
        <v>54</v>
      </c>
      <c r="C13468" s="10" t="s">
        <v>4</v>
      </c>
      <c r="D13468" s="21" t="s">
        <v>65</v>
      </c>
      <c r="E13468" s="16" t="s">
        <v>18</v>
      </c>
      <c r="F13468" s="16" t="s">
        <v>19</v>
      </c>
      <c r="G13468" s="12">
        <f t="shared" si="1416"/>
        <v>42643</v>
      </c>
      <c r="H13468" s="13">
        <v>8</v>
      </c>
      <c r="I13468" s="30">
        <v>0</v>
      </c>
      <c r="J13468" s="67">
        <v>3</v>
      </c>
      <c r="K13468" s="70">
        <f t="shared" si="1412"/>
        <v>0</v>
      </c>
      <c r="L13468" s="65">
        <v>0</v>
      </c>
      <c r="M13468" s="63">
        <v>0</v>
      </c>
    </row>
    <row r="13469" spans="1:13" ht="15" customHeight="1">
      <c r="A13469" s="33">
        <v>41912</v>
      </c>
      <c r="B13469" s="12" t="s">
        <v>54</v>
      </c>
      <c r="C13469" s="10" t="s">
        <v>4</v>
      </c>
      <c r="D13469" s="21" t="s">
        <v>65</v>
      </c>
      <c r="E13469" s="16" t="s">
        <v>18</v>
      </c>
      <c r="F13469" s="16" t="s">
        <v>19</v>
      </c>
      <c r="G13469" s="12">
        <f t="shared" si="1416"/>
        <v>42735</v>
      </c>
      <c r="H13469" s="13">
        <v>9</v>
      </c>
      <c r="I13469" s="30">
        <v>0</v>
      </c>
      <c r="J13469" s="67">
        <v>3</v>
      </c>
      <c r="K13469" s="70">
        <f t="shared" si="1412"/>
        <v>0</v>
      </c>
      <c r="L13469" s="65">
        <v>0</v>
      </c>
      <c r="M13469" s="63">
        <v>0</v>
      </c>
    </row>
    <row r="13470" spans="1:13" ht="15" customHeight="1">
      <c r="A13470" s="33">
        <v>41912</v>
      </c>
      <c r="B13470" s="12" t="s">
        <v>54</v>
      </c>
      <c r="C13470" s="10" t="s">
        <v>4</v>
      </c>
      <c r="D13470" s="21" t="s">
        <v>65</v>
      </c>
      <c r="E13470" s="16" t="s">
        <v>18</v>
      </c>
      <c r="F13470" s="16" t="s">
        <v>19</v>
      </c>
      <c r="G13470" s="12">
        <f t="shared" si="1416"/>
        <v>42825</v>
      </c>
      <c r="H13470" s="13">
        <v>10</v>
      </c>
      <c r="I13470" s="30">
        <v>0</v>
      </c>
      <c r="J13470" s="67">
        <v>3</v>
      </c>
      <c r="K13470" s="70">
        <f t="shared" si="1412"/>
        <v>0</v>
      </c>
      <c r="L13470" s="65">
        <v>0</v>
      </c>
      <c r="M13470" s="63">
        <v>0</v>
      </c>
    </row>
    <row r="13471" spans="1:13" ht="15" customHeight="1">
      <c r="A13471" s="33">
        <v>41912</v>
      </c>
      <c r="B13471" s="12" t="s">
        <v>54</v>
      </c>
      <c r="C13471" s="10" t="s">
        <v>4</v>
      </c>
      <c r="D13471" s="21" t="s">
        <v>65</v>
      </c>
      <c r="E13471" s="16" t="s">
        <v>18</v>
      </c>
      <c r="F13471" s="16" t="s">
        <v>19</v>
      </c>
      <c r="G13471" s="12">
        <f t="shared" si="1416"/>
        <v>42916</v>
      </c>
      <c r="H13471" s="13">
        <v>11</v>
      </c>
      <c r="I13471" s="30">
        <v>0</v>
      </c>
      <c r="J13471" s="67">
        <v>3</v>
      </c>
      <c r="K13471" s="70">
        <f t="shared" si="1412"/>
        <v>0</v>
      </c>
      <c r="L13471" s="65">
        <v>0</v>
      </c>
      <c r="M13471" s="63">
        <v>0</v>
      </c>
    </row>
    <row r="13472" spans="1:13" ht="15" customHeight="1">
      <c r="A13472" s="33">
        <v>41912</v>
      </c>
      <c r="B13472" s="12" t="s">
        <v>54</v>
      </c>
      <c r="C13472" s="10" t="s">
        <v>4</v>
      </c>
      <c r="D13472" s="21" t="s">
        <v>65</v>
      </c>
      <c r="E13472" s="16" t="s">
        <v>18</v>
      </c>
      <c r="F13472" s="16" t="s">
        <v>19</v>
      </c>
      <c r="G13472" s="12">
        <f t="shared" si="1416"/>
        <v>43008</v>
      </c>
      <c r="H13472" s="13">
        <v>12</v>
      </c>
      <c r="I13472" s="30">
        <v>0</v>
      </c>
      <c r="J13472" s="67">
        <v>3</v>
      </c>
      <c r="K13472" s="70">
        <f t="shared" si="1412"/>
        <v>0</v>
      </c>
      <c r="L13472" s="65">
        <v>0</v>
      </c>
      <c r="M13472" s="63">
        <v>0</v>
      </c>
    </row>
    <row r="13473" spans="1:13" ht="15" customHeight="1">
      <c r="A13473" s="33">
        <v>41912</v>
      </c>
      <c r="B13473" s="12" t="s">
        <v>54</v>
      </c>
      <c r="C13473" s="10" t="s">
        <v>4</v>
      </c>
      <c r="D13473" s="21" t="s">
        <v>65</v>
      </c>
      <c r="E13473" s="16" t="s">
        <v>18</v>
      </c>
      <c r="F13473" s="16" t="s">
        <v>19</v>
      </c>
      <c r="G13473" s="12">
        <f t="shared" si="1416"/>
        <v>43100</v>
      </c>
      <c r="H13473" s="13">
        <v>13</v>
      </c>
      <c r="I13473" s="30">
        <v>0</v>
      </c>
      <c r="J13473" s="67">
        <v>3</v>
      </c>
      <c r="K13473" s="70">
        <f t="shared" si="1412"/>
        <v>0</v>
      </c>
      <c r="L13473" s="65">
        <v>0</v>
      </c>
      <c r="M13473" s="63">
        <v>0</v>
      </c>
    </row>
    <row r="13474" spans="1:13" ht="15" customHeight="1">
      <c r="A13474" s="33">
        <v>41912</v>
      </c>
      <c r="B13474" s="12" t="s">
        <v>54</v>
      </c>
      <c r="C13474" s="10" t="s">
        <v>4</v>
      </c>
      <c r="D13474" s="21" t="s">
        <v>65</v>
      </c>
      <c r="E13474" s="16" t="s">
        <v>18</v>
      </c>
      <c r="F13474" s="16" t="s">
        <v>19</v>
      </c>
      <c r="G13474" s="12">
        <f t="shared" si="1416"/>
        <v>43190</v>
      </c>
      <c r="H13474" s="13">
        <v>14</v>
      </c>
      <c r="I13474" s="30">
        <v>0</v>
      </c>
      <c r="J13474" s="67">
        <v>3</v>
      </c>
      <c r="K13474" s="70">
        <f t="shared" si="1412"/>
        <v>0</v>
      </c>
      <c r="L13474" s="65">
        <v>0</v>
      </c>
      <c r="M13474" s="63">
        <v>0</v>
      </c>
    </row>
    <row r="13475" spans="1:13" ht="15" customHeight="1">
      <c r="A13475" s="33">
        <v>41912</v>
      </c>
      <c r="B13475" s="12" t="s">
        <v>54</v>
      </c>
      <c r="C13475" s="10" t="s">
        <v>4</v>
      </c>
      <c r="D13475" s="21" t="s">
        <v>65</v>
      </c>
      <c r="E13475" s="16" t="s">
        <v>18</v>
      </c>
      <c r="F13475" s="16" t="s">
        <v>19</v>
      </c>
      <c r="G13475" s="12">
        <f t="shared" si="1416"/>
        <v>43281</v>
      </c>
      <c r="H13475" s="13">
        <v>15</v>
      </c>
      <c r="I13475" s="30">
        <v>0</v>
      </c>
      <c r="J13475" s="67">
        <v>3</v>
      </c>
      <c r="K13475" s="70">
        <f t="shared" si="1412"/>
        <v>0</v>
      </c>
      <c r="L13475" s="65">
        <v>0</v>
      </c>
      <c r="M13475" s="63">
        <v>0</v>
      </c>
    </row>
    <row r="13476" spans="1:13" ht="15" customHeight="1">
      <c r="A13476" s="33">
        <v>41912</v>
      </c>
      <c r="B13476" s="12" t="s">
        <v>54</v>
      </c>
      <c r="C13476" s="10" t="s">
        <v>4</v>
      </c>
      <c r="D13476" s="21" t="s">
        <v>65</v>
      </c>
      <c r="E13476" s="16" t="s">
        <v>18</v>
      </c>
      <c r="F13476" s="16" t="s">
        <v>19</v>
      </c>
      <c r="G13476" s="12">
        <f t="shared" si="1416"/>
        <v>43373</v>
      </c>
      <c r="H13476" s="13">
        <v>16</v>
      </c>
      <c r="I13476" s="30">
        <v>0</v>
      </c>
      <c r="J13476" s="67">
        <v>3</v>
      </c>
      <c r="K13476" s="70">
        <f t="shared" si="1412"/>
        <v>0</v>
      </c>
      <c r="L13476" s="65">
        <v>0</v>
      </c>
      <c r="M13476" s="63">
        <v>0</v>
      </c>
    </row>
    <row r="13477" spans="1:13" ht="15" customHeight="1">
      <c r="A13477" s="33">
        <v>41912</v>
      </c>
      <c r="B13477" s="12" t="s">
        <v>54</v>
      </c>
      <c r="C13477" s="10" t="s">
        <v>4</v>
      </c>
      <c r="D13477" s="21" t="s">
        <v>65</v>
      </c>
      <c r="E13477" s="16" t="s">
        <v>18</v>
      </c>
      <c r="F13477" s="16" t="s">
        <v>19</v>
      </c>
      <c r="G13477" s="12">
        <f t="shared" si="1416"/>
        <v>43465</v>
      </c>
      <c r="H13477" s="13">
        <v>17</v>
      </c>
      <c r="I13477" s="30">
        <v>0</v>
      </c>
      <c r="J13477" s="67">
        <v>3</v>
      </c>
      <c r="K13477" s="70">
        <f t="shared" si="1412"/>
        <v>0</v>
      </c>
      <c r="L13477" s="65">
        <v>0</v>
      </c>
      <c r="M13477" s="63">
        <v>0</v>
      </c>
    </row>
    <row r="13478" spans="1:13" ht="15" customHeight="1">
      <c r="A13478" s="33">
        <v>41912</v>
      </c>
      <c r="B13478" s="12" t="s">
        <v>54</v>
      </c>
      <c r="C13478" s="10" t="s">
        <v>4</v>
      </c>
      <c r="D13478" s="21" t="s">
        <v>65</v>
      </c>
      <c r="E13478" s="16" t="s">
        <v>18</v>
      </c>
      <c r="F13478" s="16" t="s">
        <v>19</v>
      </c>
      <c r="G13478" s="12">
        <f t="shared" si="1416"/>
        <v>43555</v>
      </c>
      <c r="H13478" s="13">
        <v>18</v>
      </c>
      <c r="I13478" s="30">
        <v>0</v>
      </c>
      <c r="J13478" s="67">
        <v>3</v>
      </c>
      <c r="K13478" s="70">
        <f t="shared" si="1412"/>
        <v>0</v>
      </c>
      <c r="L13478" s="65">
        <v>0</v>
      </c>
      <c r="M13478" s="63">
        <v>0</v>
      </c>
    </row>
    <row r="13479" spans="1:13" ht="15" customHeight="1">
      <c r="A13479" s="33">
        <v>41912</v>
      </c>
      <c r="B13479" s="12" t="s">
        <v>54</v>
      </c>
      <c r="C13479" s="10" t="s">
        <v>4</v>
      </c>
      <c r="D13479" s="21" t="s">
        <v>65</v>
      </c>
      <c r="E13479" s="16" t="s">
        <v>18</v>
      </c>
      <c r="F13479" s="16" t="s">
        <v>19</v>
      </c>
      <c r="G13479" s="12">
        <f t="shared" si="1416"/>
        <v>43646</v>
      </c>
      <c r="H13479" s="13">
        <v>19</v>
      </c>
      <c r="I13479" s="30">
        <v>0</v>
      </c>
      <c r="J13479" s="67">
        <v>3</v>
      </c>
      <c r="K13479" s="70">
        <f t="shared" si="1412"/>
        <v>0</v>
      </c>
      <c r="L13479" s="65">
        <v>0</v>
      </c>
      <c r="M13479" s="63">
        <v>0</v>
      </c>
    </row>
    <row r="13480" spans="1:13" ht="15" customHeight="1">
      <c r="A13480" s="33">
        <v>41912</v>
      </c>
      <c r="B13480" s="12" t="s">
        <v>54</v>
      </c>
      <c r="C13480" s="10" t="s">
        <v>4</v>
      </c>
      <c r="D13480" s="21" t="s">
        <v>65</v>
      </c>
      <c r="E13480" s="16" t="s">
        <v>18</v>
      </c>
      <c r="F13480" s="16" t="s">
        <v>19</v>
      </c>
      <c r="G13480" s="12">
        <f t="shared" si="1416"/>
        <v>43738</v>
      </c>
      <c r="H13480" s="13">
        <v>20</v>
      </c>
      <c r="I13480" s="30">
        <v>0</v>
      </c>
      <c r="J13480" s="67">
        <v>3</v>
      </c>
      <c r="K13480" s="70">
        <f t="shared" si="1412"/>
        <v>0</v>
      </c>
      <c r="L13480" s="65">
        <v>0</v>
      </c>
      <c r="M13480" s="63">
        <v>0</v>
      </c>
    </row>
    <row r="13481" spans="1:13" ht="15" customHeight="1">
      <c r="A13481" s="33">
        <v>41912</v>
      </c>
      <c r="B13481" s="12" t="s">
        <v>54</v>
      </c>
      <c r="C13481" s="10" t="s">
        <v>4</v>
      </c>
      <c r="D13481" s="21" t="s">
        <v>65</v>
      </c>
      <c r="E13481" s="16" t="s">
        <v>18</v>
      </c>
      <c r="F13481" s="16" t="s">
        <v>19</v>
      </c>
      <c r="G13481" s="12">
        <f t="shared" si="1416"/>
        <v>43830</v>
      </c>
      <c r="H13481" s="13">
        <v>21</v>
      </c>
      <c r="I13481" s="30">
        <v>0</v>
      </c>
      <c r="J13481" s="67">
        <v>3</v>
      </c>
      <c r="K13481" s="70">
        <f t="shared" si="1412"/>
        <v>0</v>
      </c>
      <c r="L13481" s="65">
        <v>0</v>
      </c>
      <c r="M13481" s="63">
        <v>0</v>
      </c>
    </row>
    <row r="13482" spans="1:13" ht="15" customHeight="1">
      <c r="A13482" s="33">
        <v>41912</v>
      </c>
      <c r="B13482" s="12" t="s">
        <v>54</v>
      </c>
      <c r="C13482" s="10" t="s">
        <v>4</v>
      </c>
      <c r="D13482" s="21" t="s">
        <v>65</v>
      </c>
      <c r="E13482" s="16" t="s">
        <v>20</v>
      </c>
      <c r="F13482" s="16" t="s">
        <v>21</v>
      </c>
      <c r="G13482" s="12">
        <f t="shared" ref="G13482:G13502" si="1419">G13356</f>
        <v>42004</v>
      </c>
      <c r="H13482" s="13">
        <v>1</v>
      </c>
      <c r="I13482" s="67">
        <v>-35</v>
      </c>
      <c r="J13482" s="67">
        <v>-123</v>
      </c>
      <c r="K13482" s="70">
        <f t="shared" ref="K13482" si="1420">J13482+I13482</f>
        <v>-158</v>
      </c>
      <c r="L13482" s="65">
        <v>0</v>
      </c>
      <c r="M13482" s="63">
        <v>0</v>
      </c>
    </row>
    <row r="13483" spans="1:13" ht="15" customHeight="1">
      <c r="A13483" s="33">
        <v>41912</v>
      </c>
      <c r="B13483" s="12" t="s">
        <v>54</v>
      </c>
      <c r="C13483" s="10" t="s">
        <v>4</v>
      </c>
      <c r="D13483" s="21" t="s">
        <v>65</v>
      </c>
      <c r="E13483" s="16" t="s">
        <v>20</v>
      </c>
      <c r="F13483" s="16" t="s">
        <v>21</v>
      </c>
      <c r="G13483" s="12">
        <f t="shared" si="1419"/>
        <v>42094</v>
      </c>
      <c r="H13483" s="13">
        <v>2</v>
      </c>
      <c r="I13483" s="67">
        <v>-2.91</v>
      </c>
      <c r="J13483" s="67">
        <v>-126.88717397907691</v>
      </c>
      <c r="K13483" s="70">
        <f t="shared" ref="K13483:K13544" si="1421">J13483-J13482+I13483</f>
        <v>-6.7971739790769057</v>
      </c>
      <c r="L13483" s="65">
        <v>0</v>
      </c>
      <c r="M13483" s="63">
        <v>0</v>
      </c>
    </row>
    <row r="13484" spans="1:13" ht="15" customHeight="1">
      <c r="A13484" s="33">
        <v>41912</v>
      </c>
      <c r="B13484" s="12" t="s">
        <v>54</v>
      </c>
      <c r="C13484" s="10" t="s">
        <v>4</v>
      </c>
      <c r="D13484" s="21" t="s">
        <v>65</v>
      </c>
      <c r="E13484" s="16" t="s">
        <v>20</v>
      </c>
      <c r="F13484" s="16" t="s">
        <v>21</v>
      </c>
      <c r="G13484" s="12">
        <f t="shared" si="1419"/>
        <v>42185</v>
      </c>
      <c r="H13484" s="13">
        <v>3</v>
      </c>
      <c r="I13484" s="67">
        <v>-2.91</v>
      </c>
      <c r="J13484" s="67">
        <v>-130.77434795815381</v>
      </c>
      <c r="K13484" s="70">
        <f t="shared" si="1421"/>
        <v>-6.7971739790769057</v>
      </c>
      <c r="L13484" s="65">
        <v>0</v>
      </c>
      <c r="M13484" s="63">
        <v>0</v>
      </c>
    </row>
    <row r="13485" spans="1:13" ht="15" customHeight="1">
      <c r="A13485" s="33">
        <v>41912</v>
      </c>
      <c r="B13485" s="12" t="s">
        <v>54</v>
      </c>
      <c r="C13485" s="10" t="s">
        <v>4</v>
      </c>
      <c r="D13485" s="21" t="s">
        <v>65</v>
      </c>
      <c r="E13485" s="16" t="s">
        <v>20</v>
      </c>
      <c r="F13485" s="16" t="s">
        <v>21</v>
      </c>
      <c r="G13485" s="12">
        <f t="shared" si="1419"/>
        <v>42277</v>
      </c>
      <c r="H13485" s="13">
        <v>4</v>
      </c>
      <c r="I13485" s="67">
        <v>-2.91</v>
      </c>
      <c r="J13485" s="67">
        <v>-134.66152193723073</v>
      </c>
      <c r="K13485" s="70">
        <f t="shared" si="1421"/>
        <v>-6.7971739790769199</v>
      </c>
      <c r="L13485" s="65">
        <v>0</v>
      </c>
      <c r="M13485" s="63">
        <v>0</v>
      </c>
    </row>
    <row r="13486" spans="1:13" ht="15" customHeight="1">
      <c r="A13486" s="33">
        <v>41912</v>
      </c>
      <c r="B13486" s="12" t="s">
        <v>54</v>
      </c>
      <c r="C13486" s="10" t="s">
        <v>4</v>
      </c>
      <c r="D13486" s="21" t="s">
        <v>65</v>
      </c>
      <c r="E13486" s="16" t="s">
        <v>20</v>
      </c>
      <c r="F13486" s="16" t="s">
        <v>21</v>
      </c>
      <c r="G13486" s="12">
        <f t="shared" si="1419"/>
        <v>42369</v>
      </c>
      <c r="H13486" s="13">
        <v>5</v>
      </c>
      <c r="I13486" s="67">
        <v>-2.91</v>
      </c>
      <c r="J13486" s="67">
        <v>-138.54869591630765</v>
      </c>
      <c r="K13486" s="70">
        <f t="shared" si="1421"/>
        <v>-6.7971739790769199</v>
      </c>
      <c r="L13486" s="65">
        <v>0</v>
      </c>
      <c r="M13486" s="63">
        <v>0</v>
      </c>
    </row>
    <row r="13487" spans="1:13" ht="15" customHeight="1">
      <c r="A13487" s="33">
        <v>41912</v>
      </c>
      <c r="B13487" s="12" t="s">
        <v>54</v>
      </c>
      <c r="C13487" s="10" t="s">
        <v>4</v>
      </c>
      <c r="D13487" s="21" t="s">
        <v>65</v>
      </c>
      <c r="E13487" s="16" t="s">
        <v>20</v>
      </c>
      <c r="F13487" s="16" t="s">
        <v>21</v>
      </c>
      <c r="G13487" s="12">
        <f t="shared" si="1419"/>
        <v>42460</v>
      </c>
      <c r="H13487" s="13">
        <v>6</v>
      </c>
      <c r="I13487" s="30">
        <v>0</v>
      </c>
      <c r="J13487" s="67">
        <v>-138.54869591630765</v>
      </c>
      <c r="K13487" s="70">
        <f t="shared" si="1421"/>
        <v>0</v>
      </c>
      <c r="L13487" s="65">
        <v>0</v>
      </c>
      <c r="M13487" s="63">
        <v>0</v>
      </c>
    </row>
    <row r="13488" spans="1:13" ht="15" customHeight="1">
      <c r="A13488" s="33">
        <v>41912</v>
      </c>
      <c r="B13488" s="12" t="s">
        <v>54</v>
      </c>
      <c r="C13488" s="10" t="s">
        <v>4</v>
      </c>
      <c r="D13488" s="21" t="s">
        <v>65</v>
      </c>
      <c r="E13488" s="16" t="s">
        <v>20</v>
      </c>
      <c r="F13488" s="16" t="s">
        <v>21</v>
      </c>
      <c r="G13488" s="12">
        <f t="shared" si="1419"/>
        <v>42551</v>
      </c>
      <c r="H13488" s="13">
        <v>7</v>
      </c>
      <c r="I13488" s="30">
        <v>0</v>
      </c>
      <c r="J13488" s="67">
        <v>-138.54869591630765</v>
      </c>
      <c r="K13488" s="70">
        <f t="shared" si="1421"/>
        <v>0</v>
      </c>
      <c r="L13488" s="65">
        <v>0</v>
      </c>
      <c r="M13488" s="63">
        <v>0</v>
      </c>
    </row>
    <row r="13489" spans="1:13" ht="15" customHeight="1">
      <c r="A13489" s="33">
        <v>41912</v>
      </c>
      <c r="B13489" s="12" t="s">
        <v>54</v>
      </c>
      <c r="C13489" s="10" t="s">
        <v>4</v>
      </c>
      <c r="D13489" s="21" t="s">
        <v>65</v>
      </c>
      <c r="E13489" s="16" t="s">
        <v>20</v>
      </c>
      <c r="F13489" s="16" t="s">
        <v>21</v>
      </c>
      <c r="G13489" s="12">
        <f t="shared" si="1419"/>
        <v>42643</v>
      </c>
      <c r="H13489" s="13">
        <v>8</v>
      </c>
      <c r="I13489" s="30">
        <v>0</v>
      </c>
      <c r="J13489" s="67">
        <v>-138.54869591630765</v>
      </c>
      <c r="K13489" s="70">
        <f t="shared" si="1421"/>
        <v>0</v>
      </c>
      <c r="L13489" s="65">
        <v>0</v>
      </c>
      <c r="M13489" s="63">
        <v>0</v>
      </c>
    </row>
    <row r="13490" spans="1:13" ht="15" customHeight="1">
      <c r="A13490" s="33">
        <v>41912</v>
      </c>
      <c r="B13490" s="12" t="s">
        <v>54</v>
      </c>
      <c r="C13490" s="10" t="s">
        <v>4</v>
      </c>
      <c r="D13490" s="21" t="s">
        <v>65</v>
      </c>
      <c r="E13490" s="16" t="s">
        <v>20</v>
      </c>
      <c r="F13490" s="16" t="s">
        <v>21</v>
      </c>
      <c r="G13490" s="12">
        <f t="shared" si="1419"/>
        <v>42735</v>
      </c>
      <c r="H13490" s="13">
        <v>9</v>
      </c>
      <c r="I13490" s="30">
        <v>0</v>
      </c>
      <c r="J13490" s="67">
        <v>-138.54869591630765</v>
      </c>
      <c r="K13490" s="70">
        <f t="shared" si="1421"/>
        <v>0</v>
      </c>
      <c r="L13490" s="65">
        <v>0</v>
      </c>
      <c r="M13490" s="63">
        <v>0</v>
      </c>
    </row>
    <row r="13491" spans="1:13" ht="15" customHeight="1">
      <c r="A13491" s="33">
        <v>41912</v>
      </c>
      <c r="B13491" s="12" t="s">
        <v>54</v>
      </c>
      <c r="C13491" s="10" t="s">
        <v>4</v>
      </c>
      <c r="D13491" s="21" t="s">
        <v>65</v>
      </c>
      <c r="E13491" s="16" t="s">
        <v>20</v>
      </c>
      <c r="F13491" s="16" t="s">
        <v>21</v>
      </c>
      <c r="G13491" s="12">
        <f t="shared" si="1419"/>
        <v>42825</v>
      </c>
      <c r="H13491" s="13">
        <v>10</v>
      </c>
      <c r="I13491" s="30">
        <v>0</v>
      </c>
      <c r="J13491" s="67">
        <v>-138.54869591630765</v>
      </c>
      <c r="K13491" s="70">
        <f t="shared" si="1421"/>
        <v>0</v>
      </c>
      <c r="L13491" s="65">
        <v>0</v>
      </c>
      <c r="M13491" s="63">
        <v>0</v>
      </c>
    </row>
    <row r="13492" spans="1:13" ht="15" customHeight="1">
      <c r="A13492" s="33">
        <v>41912</v>
      </c>
      <c r="B13492" s="12" t="s">
        <v>54</v>
      </c>
      <c r="C13492" s="10" t="s">
        <v>4</v>
      </c>
      <c r="D13492" s="21" t="s">
        <v>65</v>
      </c>
      <c r="E13492" s="16" t="s">
        <v>20</v>
      </c>
      <c r="F13492" s="16" t="s">
        <v>21</v>
      </c>
      <c r="G13492" s="12">
        <f t="shared" si="1419"/>
        <v>42916</v>
      </c>
      <c r="H13492" s="13">
        <v>11</v>
      </c>
      <c r="I13492" s="30">
        <v>0</v>
      </c>
      <c r="J13492" s="67">
        <v>-138.54869591630765</v>
      </c>
      <c r="K13492" s="70">
        <f t="shared" si="1421"/>
        <v>0</v>
      </c>
      <c r="L13492" s="65">
        <v>0</v>
      </c>
      <c r="M13492" s="63">
        <v>0</v>
      </c>
    </row>
    <row r="13493" spans="1:13" ht="15" customHeight="1">
      <c r="A13493" s="33">
        <v>41912</v>
      </c>
      <c r="B13493" s="12" t="s">
        <v>54</v>
      </c>
      <c r="C13493" s="10" t="s">
        <v>4</v>
      </c>
      <c r="D13493" s="21" t="s">
        <v>65</v>
      </c>
      <c r="E13493" s="16" t="s">
        <v>20</v>
      </c>
      <c r="F13493" s="16" t="s">
        <v>21</v>
      </c>
      <c r="G13493" s="12">
        <f t="shared" si="1419"/>
        <v>43008</v>
      </c>
      <c r="H13493" s="13">
        <v>12</v>
      </c>
      <c r="I13493" s="30">
        <v>0</v>
      </c>
      <c r="J13493" s="67">
        <v>-138.54869591630765</v>
      </c>
      <c r="K13493" s="70">
        <f t="shared" si="1421"/>
        <v>0</v>
      </c>
      <c r="L13493" s="65">
        <v>0</v>
      </c>
      <c r="M13493" s="63">
        <v>0</v>
      </c>
    </row>
    <row r="13494" spans="1:13" ht="15" customHeight="1">
      <c r="A13494" s="33">
        <v>41912</v>
      </c>
      <c r="B13494" s="12" t="s">
        <v>54</v>
      </c>
      <c r="C13494" s="10" t="s">
        <v>4</v>
      </c>
      <c r="D13494" s="21" t="s">
        <v>65</v>
      </c>
      <c r="E13494" s="16" t="s">
        <v>20</v>
      </c>
      <c r="F13494" s="16" t="s">
        <v>21</v>
      </c>
      <c r="G13494" s="12">
        <f t="shared" si="1419"/>
        <v>43100</v>
      </c>
      <c r="H13494" s="13">
        <v>13</v>
      </c>
      <c r="I13494" s="30">
        <v>0</v>
      </c>
      <c r="J13494" s="67">
        <v>-138.54869591630765</v>
      </c>
      <c r="K13494" s="70">
        <f t="shared" si="1421"/>
        <v>0</v>
      </c>
      <c r="L13494" s="65">
        <v>0</v>
      </c>
      <c r="M13494" s="63">
        <v>0</v>
      </c>
    </row>
    <row r="13495" spans="1:13" ht="15" customHeight="1">
      <c r="A13495" s="33">
        <v>41912</v>
      </c>
      <c r="B13495" s="12" t="s">
        <v>54</v>
      </c>
      <c r="C13495" s="10" t="s">
        <v>4</v>
      </c>
      <c r="D13495" s="21" t="s">
        <v>65</v>
      </c>
      <c r="E13495" s="16" t="s">
        <v>20</v>
      </c>
      <c r="F13495" s="16" t="s">
        <v>21</v>
      </c>
      <c r="G13495" s="12">
        <f t="shared" si="1419"/>
        <v>43190</v>
      </c>
      <c r="H13495" s="13">
        <v>14</v>
      </c>
      <c r="I13495" s="30">
        <v>0</v>
      </c>
      <c r="J13495" s="67">
        <v>-138.54869591630765</v>
      </c>
      <c r="K13495" s="70">
        <f t="shared" si="1421"/>
        <v>0</v>
      </c>
      <c r="L13495" s="65">
        <v>0</v>
      </c>
      <c r="M13495" s="63">
        <v>0</v>
      </c>
    </row>
    <row r="13496" spans="1:13" ht="15" customHeight="1">
      <c r="A13496" s="33">
        <v>41912</v>
      </c>
      <c r="B13496" s="12" t="s">
        <v>54</v>
      </c>
      <c r="C13496" s="10" t="s">
        <v>4</v>
      </c>
      <c r="D13496" s="21" t="s">
        <v>65</v>
      </c>
      <c r="E13496" s="16" t="s">
        <v>20</v>
      </c>
      <c r="F13496" s="16" t="s">
        <v>21</v>
      </c>
      <c r="G13496" s="12">
        <f t="shared" si="1419"/>
        <v>43281</v>
      </c>
      <c r="H13496" s="13">
        <v>15</v>
      </c>
      <c r="I13496" s="30">
        <v>0</v>
      </c>
      <c r="J13496" s="67">
        <v>-138.54869591630765</v>
      </c>
      <c r="K13496" s="70">
        <f t="shared" si="1421"/>
        <v>0</v>
      </c>
      <c r="L13496" s="65">
        <v>0</v>
      </c>
      <c r="M13496" s="63">
        <v>0</v>
      </c>
    </row>
    <row r="13497" spans="1:13" ht="15" customHeight="1">
      <c r="A13497" s="33">
        <v>41912</v>
      </c>
      <c r="B13497" s="12" t="s">
        <v>54</v>
      </c>
      <c r="C13497" s="10" t="s">
        <v>4</v>
      </c>
      <c r="D13497" s="21" t="s">
        <v>65</v>
      </c>
      <c r="E13497" s="16" t="s">
        <v>20</v>
      </c>
      <c r="F13497" s="16" t="s">
        <v>21</v>
      </c>
      <c r="G13497" s="12">
        <f t="shared" si="1419"/>
        <v>43373</v>
      </c>
      <c r="H13497" s="13">
        <v>16</v>
      </c>
      <c r="I13497" s="30">
        <v>0</v>
      </c>
      <c r="J13497" s="67">
        <v>-138.54869591630765</v>
      </c>
      <c r="K13497" s="70">
        <f t="shared" si="1421"/>
        <v>0</v>
      </c>
      <c r="L13497" s="65">
        <v>0</v>
      </c>
      <c r="M13497" s="63">
        <v>0</v>
      </c>
    </row>
    <row r="13498" spans="1:13" ht="15" customHeight="1">
      <c r="A13498" s="33">
        <v>41912</v>
      </c>
      <c r="B13498" s="12" t="s">
        <v>54</v>
      </c>
      <c r="C13498" s="10" t="s">
        <v>4</v>
      </c>
      <c r="D13498" s="21" t="s">
        <v>65</v>
      </c>
      <c r="E13498" s="16" t="s">
        <v>20</v>
      </c>
      <c r="F13498" s="16" t="s">
        <v>21</v>
      </c>
      <c r="G13498" s="12">
        <f t="shared" si="1419"/>
        <v>43465</v>
      </c>
      <c r="H13498" s="13">
        <v>17</v>
      </c>
      <c r="I13498" s="30">
        <v>0</v>
      </c>
      <c r="J13498" s="67">
        <v>-138.54869591630765</v>
      </c>
      <c r="K13498" s="70">
        <f t="shared" si="1421"/>
        <v>0</v>
      </c>
      <c r="L13498" s="65">
        <v>0</v>
      </c>
      <c r="M13498" s="63">
        <v>0</v>
      </c>
    </row>
    <row r="13499" spans="1:13" ht="15" customHeight="1">
      <c r="A13499" s="33">
        <v>41912</v>
      </c>
      <c r="B13499" s="12" t="s">
        <v>54</v>
      </c>
      <c r="C13499" s="10" t="s">
        <v>4</v>
      </c>
      <c r="D13499" s="21" t="s">
        <v>65</v>
      </c>
      <c r="E13499" s="16" t="s">
        <v>20</v>
      </c>
      <c r="F13499" s="16" t="s">
        <v>21</v>
      </c>
      <c r="G13499" s="12">
        <f t="shared" si="1419"/>
        <v>43555</v>
      </c>
      <c r="H13499" s="13">
        <v>18</v>
      </c>
      <c r="I13499" s="30">
        <v>0</v>
      </c>
      <c r="J13499" s="67">
        <v>-138.54869591630765</v>
      </c>
      <c r="K13499" s="70">
        <f t="shared" si="1421"/>
        <v>0</v>
      </c>
      <c r="L13499" s="65">
        <v>0</v>
      </c>
      <c r="M13499" s="63">
        <v>0</v>
      </c>
    </row>
    <row r="13500" spans="1:13" ht="15" customHeight="1">
      <c r="A13500" s="33">
        <v>41912</v>
      </c>
      <c r="B13500" s="12" t="s">
        <v>54</v>
      </c>
      <c r="C13500" s="10" t="s">
        <v>4</v>
      </c>
      <c r="D13500" s="21" t="s">
        <v>65</v>
      </c>
      <c r="E13500" s="16" t="s">
        <v>20</v>
      </c>
      <c r="F13500" s="16" t="s">
        <v>21</v>
      </c>
      <c r="G13500" s="12">
        <f t="shared" si="1419"/>
        <v>43646</v>
      </c>
      <c r="H13500" s="13">
        <v>19</v>
      </c>
      <c r="I13500" s="30">
        <v>0</v>
      </c>
      <c r="J13500" s="67">
        <v>-138.54869591630765</v>
      </c>
      <c r="K13500" s="70">
        <f t="shared" si="1421"/>
        <v>0</v>
      </c>
      <c r="L13500" s="65">
        <v>0</v>
      </c>
      <c r="M13500" s="63">
        <v>0</v>
      </c>
    </row>
    <row r="13501" spans="1:13" ht="15" customHeight="1">
      <c r="A13501" s="33">
        <v>41912</v>
      </c>
      <c r="B13501" s="12" t="s">
        <v>54</v>
      </c>
      <c r="C13501" s="10" t="s">
        <v>4</v>
      </c>
      <c r="D13501" s="21" t="s">
        <v>65</v>
      </c>
      <c r="E13501" s="16" t="s">
        <v>20</v>
      </c>
      <c r="F13501" s="16" t="s">
        <v>21</v>
      </c>
      <c r="G13501" s="12">
        <f t="shared" si="1419"/>
        <v>43738</v>
      </c>
      <c r="H13501" s="13">
        <v>20</v>
      </c>
      <c r="I13501" s="30">
        <v>0</v>
      </c>
      <c r="J13501" s="67">
        <v>-138.54869591630765</v>
      </c>
      <c r="K13501" s="70">
        <f t="shared" si="1421"/>
        <v>0</v>
      </c>
      <c r="L13501" s="65">
        <v>0</v>
      </c>
      <c r="M13501" s="63">
        <v>0</v>
      </c>
    </row>
    <row r="13502" spans="1:13" ht="15" customHeight="1">
      <c r="A13502" s="33">
        <v>41912</v>
      </c>
      <c r="B13502" s="12" t="s">
        <v>54</v>
      </c>
      <c r="C13502" s="10" t="s">
        <v>4</v>
      </c>
      <c r="D13502" s="21" t="s">
        <v>65</v>
      </c>
      <c r="E13502" s="16" t="s">
        <v>20</v>
      </c>
      <c r="F13502" s="16" t="s">
        <v>21</v>
      </c>
      <c r="G13502" s="12">
        <f t="shared" si="1419"/>
        <v>43830</v>
      </c>
      <c r="H13502" s="13">
        <v>21</v>
      </c>
      <c r="I13502" s="30">
        <v>0</v>
      </c>
      <c r="J13502" s="67">
        <v>-138.54869591630765</v>
      </c>
      <c r="K13502" s="70">
        <f t="shared" si="1421"/>
        <v>0</v>
      </c>
      <c r="L13502" s="65">
        <v>0</v>
      </c>
      <c r="M13502" s="63">
        <v>0</v>
      </c>
    </row>
    <row r="13503" spans="1:13" ht="15" customHeight="1">
      <c r="A13503" s="33">
        <v>41912</v>
      </c>
      <c r="B13503" s="12" t="s">
        <v>54</v>
      </c>
      <c r="C13503" s="10" t="s">
        <v>4</v>
      </c>
      <c r="D13503" s="21" t="s">
        <v>65</v>
      </c>
      <c r="E13503" s="36" t="s">
        <v>20</v>
      </c>
      <c r="F13503" s="16" t="s">
        <v>15</v>
      </c>
      <c r="G13503" s="12">
        <f t="shared" ref="G13503:G13565" si="1422">G13482</f>
        <v>42004</v>
      </c>
      <c r="H13503" s="13">
        <v>1</v>
      </c>
      <c r="I13503" s="67">
        <v>-15</v>
      </c>
      <c r="J13503" s="67">
        <v>20</v>
      </c>
      <c r="K13503" s="70">
        <f t="shared" ref="K13503" si="1423">J13503+I13503</f>
        <v>5</v>
      </c>
      <c r="L13503" s="65">
        <v>0</v>
      </c>
      <c r="M13503" s="63">
        <v>0</v>
      </c>
    </row>
    <row r="13504" spans="1:13" ht="15" customHeight="1">
      <c r="A13504" s="33">
        <v>41912</v>
      </c>
      <c r="B13504" s="12" t="s">
        <v>54</v>
      </c>
      <c r="C13504" s="10" t="s">
        <v>4</v>
      </c>
      <c r="D13504" s="21" t="s">
        <v>65</v>
      </c>
      <c r="E13504" s="36" t="s">
        <v>20</v>
      </c>
      <c r="F13504" s="16" t="s">
        <v>15</v>
      </c>
      <c r="G13504" s="12">
        <f t="shared" si="1422"/>
        <v>42094</v>
      </c>
      <c r="H13504" s="13">
        <v>2</v>
      </c>
      <c r="I13504" s="67">
        <v>-1.56</v>
      </c>
      <c r="J13504" s="67">
        <v>18.162727025878379</v>
      </c>
      <c r="K13504" s="70">
        <f t="shared" ref="K13504" si="1424">J13504-J13503+I13504</f>
        <v>-3.3972729741216212</v>
      </c>
      <c r="L13504" s="65">
        <v>0</v>
      </c>
      <c r="M13504" s="63">
        <v>0</v>
      </c>
    </row>
    <row r="13505" spans="1:13" ht="15" customHeight="1">
      <c r="A13505" s="33">
        <v>41912</v>
      </c>
      <c r="B13505" s="12" t="s">
        <v>54</v>
      </c>
      <c r="C13505" s="10" t="s">
        <v>4</v>
      </c>
      <c r="D13505" s="21" t="s">
        <v>65</v>
      </c>
      <c r="E13505" s="36" t="s">
        <v>20</v>
      </c>
      <c r="F13505" s="16" t="s">
        <v>15</v>
      </c>
      <c r="G13505" s="12">
        <f t="shared" si="1422"/>
        <v>42185</v>
      </c>
      <c r="H13505" s="13">
        <v>3</v>
      </c>
      <c r="I13505" s="67">
        <v>-1.56</v>
      </c>
      <c r="J13505" s="67">
        <v>16.325454051756758</v>
      </c>
      <c r="K13505" s="70">
        <f t="shared" si="1421"/>
        <v>-3.3972729741216212</v>
      </c>
      <c r="L13505" s="65">
        <v>0</v>
      </c>
      <c r="M13505" s="63">
        <v>0</v>
      </c>
    </row>
    <row r="13506" spans="1:13" ht="15" customHeight="1">
      <c r="A13506" s="33">
        <v>41912</v>
      </c>
      <c r="B13506" s="12" t="s">
        <v>54</v>
      </c>
      <c r="C13506" s="10" t="s">
        <v>4</v>
      </c>
      <c r="D13506" s="21" t="s">
        <v>65</v>
      </c>
      <c r="E13506" s="36" t="s">
        <v>20</v>
      </c>
      <c r="F13506" s="16" t="s">
        <v>15</v>
      </c>
      <c r="G13506" s="12">
        <f t="shared" si="1422"/>
        <v>42277</v>
      </c>
      <c r="H13506" s="13">
        <v>4</v>
      </c>
      <c r="I13506" s="67">
        <v>-1.56</v>
      </c>
      <c r="J13506" s="67">
        <v>14.488181077635138</v>
      </c>
      <c r="K13506" s="70">
        <f t="shared" si="1421"/>
        <v>-3.3972729741216194</v>
      </c>
      <c r="L13506" s="65">
        <v>0</v>
      </c>
      <c r="M13506" s="63">
        <v>0</v>
      </c>
    </row>
    <row r="13507" spans="1:13" ht="15" customHeight="1">
      <c r="A13507" s="33">
        <v>41912</v>
      </c>
      <c r="B13507" s="12" t="s">
        <v>54</v>
      </c>
      <c r="C13507" s="10" t="s">
        <v>4</v>
      </c>
      <c r="D13507" s="21" t="s">
        <v>65</v>
      </c>
      <c r="E13507" s="36" t="s">
        <v>20</v>
      </c>
      <c r="F13507" s="16" t="s">
        <v>15</v>
      </c>
      <c r="G13507" s="12">
        <f t="shared" si="1422"/>
        <v>42369</v>
      </c>
      <c r="H13507" s="13">
        <v>5</v>
      </c>
      <c r="I13507" s="67">
        <v>-1.56</v>
      </c>
      <c r="J13507" s="67">
        <v>12.650908103513519</v>
      </c>
      <c r="K13507" s="70">
        <f t="shared" si="1421"/>
        <v>-3.3972729741216194</v>
      </c>
      <c r="L13507" s="65">
        <v>0</v>
      </c>
      <c r="M13507" s="63">
        <v>0</v>
      </c>
    </row>
    <row r="13508" spans="1:13" ht="15" customHeight="1">
      <c r="A13508" s="33">
        <v>41912</v>
      </c>
      <c r="B13508" s="12" t="s">
        <v>54</v>
      </c>
      <c r="C13508" s="10" t="s">
        <v>4</v>
      </c>
      <c r="D13508" s="21" t="s">
        <v>65</v>
      </c>
      <c r="E13508" s="36" t="s">
        <v>20</v>
      </c>
      <c r="F13508" s="16" t="s">
        <v>15</v>
      </c>
      <c r="G13508" s="12">
        <f t="shared" si="1422"/>
        <v>42460</v>
      </c>
      <c r="H13508" s="13">
        <v>6</v>
      </c>
      <c r="I13508" s="30">
        <v>0</v>
      </c>
      <c r="J13508" s="67">
        <v>12.650908103513519</v>
      </c>
      <c r="K13508" s="70">
        <f t="shared" si="1421"/>
        <v>0</v>
      </c>
      <c r="L13508" s="65">
        <v>0</v>
      </c>
      <c r="M13508" s="63">
        <v>0</v>
      </c>
    </row>
    <row r="13509" spans="1:13" ht="15" customHeight="1">
      <c r="A13509" s="33">
        <v>41912</v>
      </c>
      <c r="B13509" s="12" t="s">
        <v>54</v>
      </c>
      <c r="C13509" s="10" t="s">
        <v>4</v>
      </c>
      <c r="D13509" s="21" t="s">
        <v>65</v>
      </c>
      <c r="E13509" s="36" t="s">
        <v>20</v>
      </c>
      <c r="F13509" s="16" t="s">
        <v>15</v>
      </c>
      <c r="G13509" s="12">
        <f t="shared" si="1422"/>
        <v>42551</v>
      </c>
      <c r="H13509" s="13">
        <v>7</v>
      </c>
      <c r="I13509" s="30">
        <v>0</v>
      </c>
      <c r="J13509" s="67">
        <v>12.650908103513519</v>
      </c>
      <c r="K13509" s="70">
        <f t="shared" si="1421"/>
        <v>0</v>
      </c>
      <c r="L13509" s="65">
        <v>0</v>
      </c>
      <c r="M13509" s="63">
        <v>0</v>
      </c>
    </row>
    <row r="13510" spans="1:13" ht="15" customHeight="1">
      <c r="A13510" s="33">
        <v>41912</v>
      </c>
      <c r="B13510" s="12" t="s">
        <v>54</v>
      </c>
      <c r="C13510" s="10" t="s">
        <v>4</v>
      </c>
      <c r="D13510" s="21" t="s">
        <v>65</v>
      </c>
      <c r="E13510" s="36" t="s">
        <v>20</v>
      </c>
      <c r="F13510" s="16" t="s">
        <v>15</v>
      </c>
      <c r="G13510" s="12">
        <f t="shared" si="1422"/>
        <v>42643</v>
      </c>
      <c r="H13510" s="13">
        <v>8</v>
      </c>
      <c r="I13510" s="30">
        <v>0</v>
      </c>
      <c r="J13510" s="67">
        <v>12.650908103513519</v>
      </c>
      <c r="K13510" s="70">
        <f t="shared" si="1421"/>
        <v>0</v>
      </c>
      <c r="L13510" s="65">
        <v>0</v>
      </c>
      <c r="M13510" s="63">
        <v>0</v>
      </c>
    </row>
    <row r="13511" spans="1:13" ht="15" customHeight="1">
      <c r="A13511" s="33">
        <v>41912</v>
      </c>
      <c r="B13511" s="12" t="s">
        <v>54</v>
      </c>
      <c r="C13511" s="10" t="s">
        <v>4</v>
      </c>
      <c r="D13511" s="21" t="s">
        <v>65</v>
      </c>
      <c r="E13511" s="36" t="s">
        <v>20</v>
      </c>
      <c r="F13511" s="16" t="s">
        <v>15</v>
      </c>
      <c r="G13511" s="12">
        <f t="shared" si="1422"/>
        <v>42735</v>
      </c>
      <c r="H13511" s="13">
        <v>9</v>
      </c>
      <c r="I13511" s="30">
        <v>0</v>
      </c>
      <c r="J13511" s="67">
        <v>12.650908103513519</v>
      </c>
      <c r="K13511" s="70">
        <f t="shared" si="1421"/>
        <v>0</v>
      </c>
      <c r="L13511" s="65">
        <v>0</v>
      </c>
      <c r="M13511" s="63">
        <v>0</v>
      </c>
    </row>
    <row r="13512" spans="1:13" ht="15" customHeight="1">
      <c r="A13512" s="33">
        <v>41912</v>
      </c>
      <c r="B13512" s="12" t="s">
        <v>54</v>
      </c>
      <c r="C13512" s="10" t="s">
        <v>4</v>
      </c>
      <c r="D13512" s="21" t="s">
        <v>65</v>
      </c>
      <c r="E13512" s="36" t="s">
        <v>20</v>
      </c>
      <c r="F13512" s="16" t="s">
        <v>15</v>
      </c>
      <c r="G13512" s="12">
        <f t="shared" si="1422"/>
        <v>42825</v>
      </c>
      <c r="H13512" s="13">
        <v>10</v>
      </c>
      <c r="I13512" s="30">
        <v>0</v>
      </c>
      <c r="J13512" s="67">
        <v>12.650908103513519</v>
      </c>
      <c r="K13512" s="70">
        <f t="shared" si="1421"/>
        <v>0</v>
      </c>
      <c r="L13512" s="65">
        <v>0</v>
      </c>
      <c r="M13512" s="63">
        <v>0</v>
      </c>
    </row>
    <row r="13513" spans="1:13" ht="15" customHeight="1">
      <c r="A13513" s="33">
        <v>41912</v>
      </c>
      <c r="B13513" s="12" t="s">
        <v>54</v>
      </c>
      <c r="C13513" s="10" t="s">
        <v>4</v>
      </c>
      <c r="D13513" s="21" t="s">
        <v>65</v>
      </c>
      <c r="E13513" s="36" t="s">
        <v>20</v>
      </c>
      <c r="F13513" s="16" t="s">
        <v>15</v>
      </c>
      <c r="G13513" s="12">
        <f t="shared" si="1422"/>
        <v>42916</v>
      </c>
      <c r="H13513" s="13">
        <v>11</v>
      </c>
      <c r="I13513" s="30">
        <v>0</v>
      </c>
      <c r="J13513" s="67">
        <v>12.650908103513519</v>
      </c>
      <c r="K13513" s="70">
        <f t="shared" si="1421"/>
        <v>0</v>
      </c>
      <c r="L13513" s="65">
        <v>0</v>
      </c>
      <c r="M13513" s="63">
        <v>0</v>
      </c>
    </row>
    <row r="13514" spans="1:13" ht="15" customHeight="1">
      <c r="A13514" s="33">
        <v>41912</v>
      </c>
      <c r="B13514" s="12" t="s">
        <v>54</v>
      </c>
      <c r="C13514" s="10" t="s">
        <v>4</v>
      </c>
      <c r="D13514" s="21" t="s">
        <v>65</v>
      </c>
      <c r="E13514" s="36" t="s">
        <v>20</v>
      </c>
      <c r="F13514" s="16" t="s">
        <v>15</v>
      </c>
      <c r="G13514" s="12">
        <f t="shared" si="1422"/>
        <v>43008</v>
      </c>
      <c r="H13514" s="13">
        <v>12</v>
      </c>
      <c r="I13514" s="30">
        <v>0</v>
      </c>
      <c r="J13514" s="67">
        <v>12.650908103513519</v>
      </c>
      <c r="K13514" s="70">
        <f t="shared" si="1421"/>
        <v>0</v>
      </c>
      <c r="L13514" s="65">
        <v>0</v>
      </c>
      <c r="M13514" s="63">
        <v>0</v>
      </c>
    </row>
    <row r="13515" spans="1:13" ht="15" customHeight="1">
      <c r="A13515" s="33">
        <v>41912</v>
      </c>
      <c r="B13515" s="12" t="s">
        <v>54</v>
      </c>
      <c r="C13515" s="10" t="s">
        <v>4</v>
      </c>
      <c r="D13515" s="21" t="s">
        <v>65</v>
      </c>
      <c r="E13515" s="36" t="s">
        <v>20</v>
      </c>
      <c r="F13515" s="16" t="s">
        <v>15</v>
      </c>
      <c r="G13515" s="12">
        <f t="shared" si="1422"/>
        <v>43100</v>
      </c>
      <c r="H13515" s="13">
        <v>13</v>
      </c>
      <c r="I13515" s="30">
        <v>0</v>
      </c>
      <c r="J13515" s="67">
        <v>12.650908103513519</v>
      </c>
      <c r="K13515" s="70">
        <f t="shared" si="1421"/>
        <v>0</v>
      </c>
      <c r="L13515" s="65">
        <v>0</v>
      </c>
      <c r="M13515" s="63">
        <v>0</v>
      </c>
    </row>
    <row r="13516" spans="1:13" ht="15" customHeight="1">
      <c r="A13516" s="33">
        <v>41912</v>
      </c>
      <c r="B13516" s="12" t="s">
        <v>54</v>
      </c>
      <c r="C13516" s="10" t="s">
        <v>4</v>
      </c>
      <c r="D13516" s="21" t="s">
        <v>65</v>
      </c>
      <c r="E13516" s="36" t="s">
        <v>20</v>
      </c>
      <c r="F13516" s="16" t="s">
        <v>15</v>
      </c>
      <c r="G13516" s="12">
        <f t="shared" si="1422"/>
        <v>43190</v>
      </c>
      <c r="H13516" s="13">
        <v>14</v>
      </c>
      <c r="I13516" s="30">
        <v>0</v>
      </c>
      <c r="J13516" s="67">
        <v>12.650908103513519</v>
      </c>
      <c r="K13516" s="70">
        <f t="shared" si="1421"/>
        <v>0</v>
      </c>
      <c r="L13516" s="65">
        <v>0</v>
      </c>
      <c r="M13516" s="63">
        <v>0</v>
      </c>
    </row>
    <row r="13517" spans="1:13" ht="15" customHeight="1">
      <c r="A13517" s="33">
        <v>41912</v>
      </c>
      <c r="B13517" s="12" t="s">
        <v>54</v>
      </c>
      <c r="C13517" s="10" t="s">
        <v>4</v>
      </c>
      <c r="D13517" s="21" t="s">
        <v>65</v>
      </c>
      <c r="E13517" s="36" t="s">
        <v>20</v>
      </c>
      <c r="F13517" s="16" t="s">
        <v>15</v>
      </c>
      <c r="G13517" s="12">
        <f t="shared" si="1422"/>
        <v>43281</v>
      </c>
      <c r="H13517" s="13">
        <v>15</v>
      </c>
      <c r="I13517" s="30">
        <v>0</v>
      </c>
      <c r="J13517" s="67">
        <v>12.650908103513519</v>
      </c>
      <c r="K13517" s="70">
        <f t="shared" si="1421"/>
        <v>0</v>
      </c>
      <c r="L13517" s="65">
        <v>0</v>
      </c>
      <c r="M13517" s="63">
        <v>0</v>
      </c>
    </row>
    <row r="13518" spans="1:13" ht="15" customHeight="1">
      <c r="A13518" s="33">
        <v>41912</v>
      </c>
      <c r="B13518" s="12" t="s">
        <v>54</v>
      </c>
      <c r="C13518" s="10" t="s">
        <v>4</v>
      </c>
      <c r="D13518" s="21" t="s">
        <v>65</v>
      </c>
      <c r="E13518" s="36" t="s">
        <v>20</v>
      </c>
      <c r="F13518" s="16" t="s">
        <v>15</v>
      </c>
      <c r="G13518" s="12">
        <f t="shared" si="1422"/>
        <v>43373</v>
      </c>
      <c r="H13518" s="13">
        <v>16</v>
      </c>
      <c r="I13518" s="30">
        <v>0</v>
      </c>
      <c r="J13518" s="67">
        <v>12.650908103513519</v>
      </c>
      <c r="K13518" s="70">
        <f t="shared" si="1421"/>
        <v>0</v>
      </c>
      <c r="L13518" s="65">
        <v>0</v>
      </c>
      <c r="M13518" s="63">
        <v>0</v>
      </c>
    </row>
    <row r="13519" spans="1:13" ht="15" customHeight="1">
      <c r="A13519" s="33">
        <v>41912</v>
      </c>
      <c r="B13519" s="12" t="s">
        <v>54</v>
      </c>
      <c r="C13519" s="10" t="s">
        <v>4</v>
      </c>
      <c r="D13519" s="21" t="s">
        <v>65</v>
      </c>
      <c r="E13519" s="36" t="s">
        <v>20</v>
      </c>
      <c r="F13519" s="16" t="s">
        <v>15</v>
      </c>
      <c r="G13519" s="12">
        <f t="shared" si="1422"/>
        <v>43465</v>
      </c>
      <c r="H13519" s="13">
        <v>17</v>
      </c>
      <c r="I13519" s="30">
        <v>0</v>
      </c>
      <c r="J13519" s="67">
        <v>12.650908103513519</v>
      </c>
      <c r="K13519" s="70">
        <f t="shared" si="1421"/>
        <v>0</v>
      </c>
      <c r="L13519" s="65">
        <v>0</v>
      </c>
      <c r="M13519" s="63">
        <v>0</v>
      </c>
    </row>
    <row r="13520" spans="1:13" ht="15" customHeight="1">
      <c r="A13520" s="33">
        <v>41912</v>
      </c>
      <c r="B13520" s="12" t="s">
        <v>54</v>
      </c>
      <c r="C13520" s="10" t="s">
        <v>4</v>
      </c>
      <c r="D13520" s="21" t="s">
        <v>65</v>
      </c>
      <c r="E13520" s="36" t="s">
        <v>20</v>
      </c>
      <c r="F13520" s="16" t="s">
        <v>15</v>
      </c>
      <c r="G13520" s="12">
        <f t="shared" si="1422"/>
        <v>43555</v>
      </c>
      <c r="H13520" s="13">
        <v>18</v>
      </c>
      <c r="I13520" s="30">
        <v>0</v>
      </c>
      <c r="J13520" s="67">
        <v>12.650908103513519</v>
      </c>
      <c r="K13520" s="70">
        <f t="shared" si="1421"/>
        <v>0</v>
      </c>
      <c r="L13520" s="65">
        <v>0</v>
      </c>
      <c r="M13520" s="63">
        <v>0</v>
      </c>
    </row>
    <row r="13521" spans="1:13" ht="15" customHeight="1">
      <c r="A13521" s="33">
        <v>41912</v>
      </c>
      <c r="B13521" s="12" t="s">
        <v>54</v>
      </c>
      <c r="C13521" s="10" t="s">
        <v>4</v>
      </c>
      <c r="D13521" s="21" t="s">
        <v>65</v>
      </c>
      <c r="E13521" s="36" t="s">
        <v>20</v>
      </c>
      <c r="F13521" s="16" t="s">
        <v>15</v>
      </c>
      <c r="G13521" s="12">
        <f t="shared" si="1422"/>
        <v>43646</v>
      </c>
      <c r="H13521" s="13">
        <v>19</v>
      </c>
      <c r="I13521" s="30">
        <v>0</v>
      </c>
      <c r="J13521" s="67">
        <v>12.650908103513519</v>
      </c>
      <c r="K13521" s="70">
        <f t="shared" si="1421"/>
        <v>0</v>
      </c>
      <c r="L13521" s="65">
        <v>0</v>
      </c>
      <c r="M13521" s="63">
        <v>0</v>
      </c>
    </row>
    <row r="13522" spans="1:13" ht="15" customHeight="1">
      <c r="A13522" s="33">
        <v>41912</v>
      </c>
      <c r="B13522" s="12" t="s">
        <v>54</v>
      </c>
      <c r="C13522" s="10" t="s">
        <v>4</v>
      </c>
      <c r="D13522" s="21" t="s">
        <v>65</v>
      </c>
      <c r="E13522" s="36" t="s">
        <v>20</v>
      </c>
      <c r="F13522" s="16" t="s">
        <v>15</v>
      </c>
      <c r="G13522" s="12">
        <f t="shared" si="1422"/>
        <v>43738</v>
      </c>
      <c r="H13522" s="13">
        <v>20</v>
      </c>
      <c r="I13522" s="30">
        <v>0</v>
      </c>
      <c r="J13522" s="67">
        <v>12.650908103513519</v>
      </c>
      <c r="K13522" s="70">
        <f t="shared" si="1421"/>
        <v>0</v>
      </c>
      <c r="L13522" s="65">
        <v>0</v>
      </c>
      <c r="M13522" s="63">
        <v>0</v>
      </c>
    </row>
    <row r="13523" spans="1:13" ht="15" customHeight="1">
      <c r="A13523" s="33">
        <v>41912</v>
      </c>
      <c r="B13523" s="12" t="s">
        <v>54</v>
      </c>
      <c r="C13523" s="10" t="s">
        <v>4</v>
      </c>
      <c r="D13523" s="21" t="s">
        <v>65</v>
      </c>
      <c r="E13523" s="36" t="s">
        <v>20</v>
      </c>
      <c r="F13523" s="16" t="s">
        <v>15</v>
      </c>
      <c r="G13523" s="12">
        <f t="shared" si="1422"/>
        <v>43830</v>
      </c>
      <c r="H13523" s="13">
        <v>21</v>
      </c>
      <c r="I13523" s="30">
        <v>0</v>
      </c>
      <c r="J13523" s="67">
        <v>12.650908103513519</v>
      </c>
      <c r="K13523" s="70">
        <f t="shared" si="1421"/>
        <v>0</v>
      </c>
      <c r="L13523" s="65">
        <v>0</v>
      </c>
      <c r="M13523" s="63">
        <v>0</v>
      </c>
    </row>
    <row r="13524" spans="1:13" ht="15" customHeight="1">
      <c r="A13524" s="33">
        <v>41912</v>
      </c>
      <c r="B13524" s="12" t="s">
        <v>54</v>
      </c>
      <c r="C13524" s="10" t="s">
        <v>4</v>
      </c>
      <c r="D13524" s="21" t="s">
        <v>65</v>
      </c>
      <c r="E13524" s="16" t="s">
        <v>20</v>
      </c>
      <c r="F13524" s="16" t="s">
        <v>23</v>
      </c>
      <c r="G13524" s="12">
        <f t="shared" si="1422"/>
        <v>42004</v>
      </c>
      <c r="H13524" s="13">
        <v>1</v>
      </c>
      <c r="I13524" s="67">
        <v>-3</v>
      </c>
      <c r="J13524" s="65">
        <v>0</v>
      </c>
      <c r="K13524" s="70">
        <f t="shared" ref="K13524" si="1425">J13524+I13524</f>
        <v>-3</v>
      </c>
      <c r="L13524" s="65">
        <v>0</v>
      </c>
      <c r="M13524" s="63">
        <v>0</v>
      </c>
    </row>
    <row r="13525" spans="1:13" ht="15" customHeight="1">
      <c r="A13525" s="33">
        <v>41912</v>
      </c>
      <c r="B13525" s="12" t="s">
        <v>54</v>
      </c>
      <c r="C13525" s="10" t="s">
        <v>4</v>
      </c>
      <c r="D13525" s="21" t="s">
        <v>65</v>
      </c>
      <c r="E13525" s="16" t="s">
        <v>20</v>
      </c>
      <c r="F13525" s="16" t="s">
        <v>23</v>
      </c>
      <c r="G13525" s="12">
        <f t="shared" si="1422"/>
        <v>42094</v>
      </c>
      <c r="H13525" s="13">
        <v>2</v>
      </c>
      <c r="I13525" s="30">
        <v>0</v>
      </c>
      <c r="J13525" s="65">
        <v>0</v>
      </c>
      <c r="K13525" s="70">
        <f t="shared" ref="K13525" si="1426">J13525-J13524+I13525</f>
        <v>0</v>
      </c>
      <c r="L13525" s="65">
        <v>0</v>
      </c>
      <c r="M13525" s="63">
        <v>0</v>
      </c>
    </row>
    <row r="13526" spans="1:13" ht="15" customHeight="1">
      <c r="A13526" s="33">
        <v>41912</v>
      </c>
      <c r="B13526" s="12" t="s">
        <v>54</v>
      </c>
      <c r="C13526" s="10" t="s">
        <v>4</v>
      </c>
      <c r="D13526" s="21" t="s">
        <v>65</v>
      </c>
      <c r="E13526" s="16" t="s">
        <v>20</v>
      </c>
      <c r="F13526" s="16" t="s">
        <v>23</v>
      </c>
      <c r="G13526" s="12">
        <f t="shared" si="1422"/>
        <v>42185</v>
      </c>
      <c r="H13526" s="13">
        <v>3</v>
      </c>
      <c r="I13526" s="30">
        <v>0</v>
      </c>
      <c r="J13526" s="65">
        <v>0</v>
      </c>
      <c r="K13526" s="70">
        <f t="shared" si="1421"/>
        <v>0</v>
      </c>
      <c r="L13526" s="65">
        <v>0</v>
      </c>
      <c r="M13526" s="63">
        <v>0</v>
      </c>
    </row>
    <row r="13527" spans="1:13" ht="15" customHeight="1">
      <c r="A13527" s="33">
        <v>41912</v>
      </c>
      <c r="B13527" s="12" t="s">
        <v>54</v>
      </c>
      <c r="C13527" s="10" t="s">
        <v>4</v>
      </c>
      <c r="D13527" s="21" t="s">
        <v>65</v>
      </c>
      <c r="E13527" s="16" t="s">
        <v>20</v>
      </c>
      <c r="F13527" s="16" t="s">
        <v>23</v>
      </c>
      <c r="G13527" s="12">
        <f t="shared" si="1422"/>
        <v>42277</v>
      </c>
      <c r="H13527" s="13">
        <v>4</v>
      </c>
      <c r="I13527" s="30">
        <v>0</v>
      </c>
      <c r="J13527" s="65">
        <v>0</v>
      </c>
      <c r="K13527" s="70">
        <f t="shared" si="1421"/>
        <v>0</v>
      </c>
      <c r="L13527" s="65">
        <v>0</v>
      </c>
      <c r="M13527" s="63">
        <v>0</v>
      </c>
    </row>
    <row r="13528" spans="1:13" ht="15" customHeight="1">
      <c r="A13528" s="33">
        <v>41912</v>
      </c>
      <c r="B13528" s="12" t="s">
        <v>54</v>
      </c>
      <c r="C13528" s="10" t="s">
        <v>4</v>
      </c>
      <c r="D13528" s="21" t="s">
        <v>65</v>
      </c>
      <c r="E13528" s="16" t="s">
        <v>20</v>
      </c>
      <c r="F13528" s="16" t="s">
        <v>23</v>
      </c>
      <c r="G13528" s="12">
        <f t="shared" si="1422"/>
        <v>42369</v>
      </c>
      <c r="H13528" s="13">
        <v>5</v>
      </c>
      <c r="I13528" s="30">
        <v>0</v>
      </c>
      <c r="J13528" s="65">
        <v>0</v>
      </c>
      <c r="K13528" s="70">
        <f t="shared" si="1421"/>
        <v>0</v>
      </c>
      <c r="L13528" s="65">
        <v>0</v>
      </c>
      <c r="M13528" s="63">
        <v>0</v>
      </c>
    </row>
    <row r="13529" spans="1:13" ht="15" customHeight="1">
      <c r="A13529" s="33">
        <v>41912</v>
      </c>
      <c r="B13529" s="12" t="s">
        <v>54</v>
      </c>
      <c r="C13529" s="10" t="s">
        <v>4</v>
      </c>
      <c r="D13529" s="21" t="s">
        <v>65</v>
      </c>
      <c r="E13529" s="16" t="s">
        <v>20</v>
      </c>
      <c r="F13529" s="16" t="s">
        <v>23</v>
      </c>
      <c r="G13529" s="12">
        <f t="shared" si="1422"/>
        <v>42460</v>
      </c>
      <c r="H13529" s="13">
        <v>6</v>
      </c>
      <c r="I13529" s="30">
        <v>0</v>
      </c>
      <c r="J13529" s="65">
        <v>0</v>
      </c>
      <c r="K13529" s="70">
        <f t="shared" si="1421"/>
        <v>0</v>
      </c>
      <c r="L13529" s="65">
        <v>0</v>
      </c>
      <c r="M13529" s="63">
        <v>0</v>
      </c>
    </row>
    <row r="13530" spans="1:13" ht="15" customHeight="1">
      <c r="A13530" s="33">
        <v>41912</v>
      </c>
      <c r="B13530" s="12" t="s">
        <v>54</v>
      </c>
      <c r="C13530" s="10" t="s">
        <v>4</v>
      </c>
      <c r="D13530" s="21" t="s">
        <v>65</v>
      </c>
      <c r="E13530" s="16" t="s">
        <v>20</v>
      </c>
      <c r="F13530" s="16" t="s">
        <v>23</v>
      </c>
      <c r="G13530" s="12">
        <f t="shared" si="1422"/>
        <v>42551</v>
      </c>
      <c r="H13530" s="13">
        <v>7</v>
      </c>
      <c r="I13530" s="30">
        <v>0</v>
      </c>
      <c r="J13530" s="65">
        <v>0</v>
      </c>
      <c r="K13530" s="70">
        <f t="shared" si="1421"/>
        <v>0</v>
      </c>
      <c r="L13530" s="65">
        <v>0</v>
      </c>
      <c r="M13530" s="63">
        <v>0</v>
      </c>
    </row>
    <row r="13531" spans="1:13" ht="15" customHeight="1">
      <c r="A13531" s="33">
        <v>41912</v>
      </c>
      <c r="B13531" s="12" t="s">
        <v>54</v>
      </c>
      <c r="C13531" s="10" t="s">
        <v>4</v>
      </c>
      <c r="D13531" s="21" t="s">
        <v>65</v>
      </c>
      <c r="E13531" s="16" t="s">
        <v>20</v>
      </c>
      <c r="F13531" s="16" t="s">
        <v>23</v>
      </c>
      <c r="G13531" s="12">
        <f t="shared" si="1422"/>
        <v>42643</v>
      </c>
      <c r="H13531" s="13">
        <v>8</v>
      </c>
      <c r="I13531" s="30">
        <v>0</v>
      </c>
      <c r="J13531" s="65">
        <v>0</v>
      </c>
      <c r="K13531" s="70">
        <f t="shared" si="1421"/>
        <v>0</v>
      </c>
      <c r="L13531" s="65">
        <v>0</v>
      </c>
      <c r="M13531" s="63">
        <v>0</v>
      </c>
    </row>
    <row r="13532" spans="1:13" ht="15" customHeight="1">
      <c r="A13532" s="33">
        <v>41912</v>
      </c>
      <c r="B13532" s="12" t="s">
        <v>54</v>
      </c>
      <c r="C13532" s="10" t="s">
        <v>4</v>
      </c>
      <c r="D13532" s="21" t="s">
        <v>65</v>
      </c>
      <c r="E13532" s="16" t="s">
        <v>20</v>
      </c>
      <c r="F13532" s="16" t="s">
        <v>23</v>
      </c>
      <c r="G13532" s="12">
        <f t="shared" si="1422"/>
        <v>42735</v>
      </c>
      <c r="H13532" s="13">
        <v>9</v>
      </c>
      <c r="I13532" s="30">
        <v>0</v>
      </c>
      <c r="J13532" s="65">
        <v>0</v>
      </c>
      <c r="K13532" s="70">
        <f t="shared" si="1421"/>
        <v>0</v>
      </c>
      <c r="L13532" s="65">
        <v>0</v>
      </c>
      <c r="M13532" s="63">
        <v>0</v>
      </c>
    </row>
    <row r="13533" spans="1:13" ht="15" customHeight="1">
      <c r="A13533" s="33">
        <v>41912</v>
      </c>
      <c r="B13533" s="12" t="s">
        <v>54</v>
      </c>
      <c r="C13533" s="10" t="s">
        <v>4</v>
      </c>
      <c r="D13533" s="21" t="s">
        <v>65</v>
      </c>
      <c r="E13533" s="16" t="s">
        <v>20</v>
      </c>
      <c r="F13533" s="16" t="s">
        <v>23</v>
      </c>
      <c r="G13533" s="12">
        <f t="shared" si="1422"/>
        <v>42825</v>
      </c>
      <c r="H13533" s="13">
        <v>10</v>
      </c>
      <c r="I13533" s="30">
        <v>0</v>
      </c>
      <c r="J13533" s="65">
        <v>0</v>
      </c>
      <c r="K13533" s="70">
        <f t="shared" si="1421"/>
        <v>0</v>
      </c>
      <c r="L13533" s="65">
        <v>0</v>
      </c>
      <c r="M13533" s="63">
        <v>0</v>
      </c>
    </row>
    <row r="13534" spans="1:13" ht="15" customHeight="1">
      <c r="A13534" s="33">
        <v>41912</v>
      </c>
      <c r="B13534" s="12" t="s">
        <v>54</v>
      </c>
      <c r="C13534" s="10" t="s">
        <v>4</v>
      </c>
      <c r="D13534" s="21" t="s">
        <v>65</v>
      </c>
      <c r="E13534" s="16" t="s">
        <v>20</v>
      </c>
      <c r="F13534" s="16" t="s">
        <v>23</v>
      </c>
      <c r="G13534" s="12">
        <f t="shared" si="1422"/>
        <v>42916</v>
      </c>
      <c r="H13534" s="13">
        <v>11</v>
      </c>
      <c r="I13534" s="30">
        <v>0</v>
      </c>
      <c r="J13534" s="65">
        <v>0</v>
      </c>
      <c r="K13534" s="70">
        <f t="shared" si="1421"/>
        <v>0</v>
      </c>
      <c r="L13534" s="65">
        <v>0</v>
      </c>
      <c r="M13534" s="63">
        <v>0</v>
      </c>
    </row>
    <row r="13535" spans="1:13" ht="15" customHeight="1">
      <c r="A13535" s="33">
        <v>41912</v>
      </c>
      <c r="B13535" s="12" t="s">
        <v>54</v>
      </c>
      <c r="C13535" s="10" t="s">
        <v>4</v>
      </c>
      <c r="D13535" s="21" t="s">
        <v>65</v>
      </c>
      <c r="E13535" s="16" t="s">
        <v>20</v>
      </c>
      <c r="F13535" s="16" t="s">
        <v>23</v>
      </c>
      <c r="G13535" s="12">
        <f t="shared" si="1422"/>
        <v>43008</v>
      </c>
      <c r="H13535" s="13">
        <v>12</v>
      </c>
      <c r="I13535" s="30">
        <v>0</v>
      </c>
      <c r="J13535" s="65">
        <v>0</v>
      </c>
      <c r="K13535" s="70">
        <f t="shared" si="1421"/>
        <v>0</v>
      </c>
      <c r="L13535" s="65">
        <v>0</v>
      </c>
      <c r="M13535" s="63">
        <v>0</v>
      </c>
    </row>
    <row r="13536" spans="1:13" ht="15" customHeight="1">
      <c r="A13536" s="33">
        <v>41912</v>
      </c>
      <c r="B13536" s="12" t="s">
        <v>54</v>
      </c>
      <c r="C13536" s="10" t="s">
        <v>4</v>
      </c>
      <c r="D13536" s="21" t="s">
        <v>65</v>
      </c>
      <c r="E13536" s="16" t="s">
        <v>20</v>
      </c>
      <c r="F13536" s="16" t="s">
        <v>23</v>
      </c>
      <c r="G13536" s="12">
        <f t="shared" si="1422"/>
        <v>43100</v>
      </c>
      <c r="H13536" s="13">
        <v>13</v>
      </c>
      <c r="I13536" s="30">
        <v>0</v>
      </c>
      <c r="J13536" s="65">
        <v>0</v>
      </c>
      <c r="K13536" s="70">
        <f t="shared" si="1421"/>
        <v>0</v>
      </c>
      <c r="L13536" s="65">
        <v>0</v>
      </c>
      <c r="M13536" s="63">
        <v>0</v>
      </c>
    </row>
    <row r="13537" spans="1:13" ht="15" customHeight="1">
      <c r="A13537" s="33">
        <v>41912</v>
      </c>
      <c r="B13537" s="12" t="s">
        <v>54</v>
      </c>
      <c r="C13537" s="10" t="s">
        <v>4</v>
      </c>
      <c r="D13537" s="21" t="s">
        <v>65</v>
      </c>
      <c r="E13537" s="16" t="s">
        <v>20</v>
      </c>
      <c r="F13537" s="16" t="s">
        <v>23</v>
      </c>
      <c r="G13537" s="12">
        <f t="shared" si="1422"/>
        <v>43190</v>
      </c>
      <c r="H13537" s="13">
        <v>14</v>
      </c>
      <c r="I13537" s="30">
        <v>0</v>
      </c>
      <c r="J13537" s="65">
        <v>0</v>
      </c>
      <c r="K13537" s="70">
        <f t="shared" si="1421"/>
        <v>0</v>
      </c>
      <c r="L13537" s="65">
        <v>0</v>
      </c>
      <c r="M13537" s="63">
        <v>0</v>
      </c>
    </row>
    <row r="13538" spans="1:13" ht="15" customHeight="1">
      <c r="A13538" s="33">
        <v>41912</v>
      </c>
      <c r="B13538" s="12" t="s">
        <v>54</v>
      </c>
      <c r="C13538" s="10" t="s">
        <v>4</v>
      </c>
      <c r="D13538" s="21" t="s">
        <v>65</v>
      </c>
      <c r="E13538" s="16" t="s">
        <v>20</v>
      </c>
      <c r="F13538" s="16" t="s">
        <v>23</v>
      </c>
      <c r="G13538" s="12">
        <f t="shared" si="1422"/>
        <v>43281</v>
      </c>
      <c r="H13538" s="13">
        <v>15</v>
      </c>
      <c r="I13538" s="30">
        <v>0</v>
      </c>
      <c r="J13538" s="65">
        <v>0</v>
      </c>
      <c r="K13538" s="70">
        <f t="shared" si="1421"/>
        <v>0</v>
      </c>
      <c r="L13538" s="65">
        <v>0</v>
      </c>
      <c r="M13538" s="63">
        <v>0</v>
      </c>
    </row>
    <row r="13539" spans="1:13" ht="15" customHeight="1">
      <c r="A13539" s="33">
        <v>41912</v>
      </c>
      <c r="B13539" s="12" t="s">
        <v>54</v>
      </c>
      <c r="C13539" s="10" t="s">
        <v>4</v>
      </c>
      <c r="D13539" s="21" t="s">
        <v>65</v>
      </c>
      <c r="E13539" s="16" t="s">
        <v>20</v>
      </c>
      <c r="F13539" s="16" t="s">
        <v>23</v>
      </c>
      <c r="G13539" s="12">
        <f t="shared" si="1422"/>
        <v>43373</v>
      </c>
      <c r="H13539" s="13">
        <v>16</v>
      </c>
      <c r="I13539" s="30">
        <v>0</v>
      </c>
      <c r="J13539" s="65">
        <v>0</v>
      </c>
      <c r="K13539" s="70">
        <f t="shared" si="1421"/>
        <v>0</v>
      </c>
      <c r="L13539" s="65">
        <v>0</v>
      </c>
      <c r="M13539" s="63">
        <v>0</v>
      </c>
    </row>
    <row r="13540" spans="1:13" ht="15" customHeight="1">
      <c r="A13540" s="33">
        <v>41912</v>
      </c>
      <c r="B13540" s="12" t="s">
        <v>54</v>
      </c>
      <c r="C13540" s="10" t="s">
        <v>4</v>
      </c>
      <c r="D13540" s="21" t="s">
        <v>65</v>
      </c>
      <c r="E13540" s="16" t="s">
        <v>20</v>
      </c>
      <c r="F13540" s="16" t="s">
        <v>23</v>
      </c>
      <c r="G13540" s="12">
        <f t="shared" si="1422"/>
        <v>43465</v>
      </c>
      <c r="H13540" s="13">
        <v>17</v>
      </c>
      <c r="I13540" s="30">
        <v>0</v>
      </c>
      <c r="J13540" s="65">
        <v>0</v>
      </c>
      <c r="K13540" s="70">
        <f t="shared" si="1421"/>
        <v>0</v>
      </c>
      <c r="L13540" s="65">
        <v>0</v>
      </c>
      <c r="M13540" s="63">
        <v>0</v>
      </c>
    </row>
    <row r="13541" spans="1:13" ht="15" customHeight="1">
      <c r="A13541" s="33">
        <v>41912</v>
      </c>
      <c r="B13541" s="12" t="s">
        <v>54</v>
      </c>
      <c r="C13541" s="10" t="s">
        <v>4</v>
      </c>
      <c r="D13541" s="21" t="s">
        <v>65</v>
      </c>
      <c r="E13541" s="16" t="s">
        <v>20</v>
      </c>
      <c r="F13541" s="16" t="s">
        <v>23</v>
      </c>
      <c r="G13541" s="12">
        <f t="shared" si="1422"/>
        <v>43555</v>
      </c>
      <c r="H13541" s="13">
        <v>18</v>
      </c>
      <c r="I13541" s="30">
        <v>0</v>
      </c>
      <c r="J13541" s="65">
        <v>0</v>
      </c>
      <c r="K13541" s="70">
        <f t="shared" si="1421"/>
        <v>0</v>
      </c>
      <c r="L13541" s="65">
        <v>0</v>
      </c>
      <c r="M13541" s="63">
        <v>0</v>
      </c>
    </row>
    <row r="13542" spans="1:13" ht="15" customHeight="1">
      <c r="A13542" s="33">
        <v>41912</v>
      </c>
      <c r="B13542" s="12" t="s">
        <v>54</v>
      </c>
      <c r="C13542" s="10" t="s">
        <v>4</v>
      </c>
      <c r="D13542" s="21" t="s">
        <v>65</v>
      </c>
      <c r="E13542" s="16" t="s">
        <v>20</v>
      </c>
      <c r="F13542" s="16" t="s">
        <v>23</v>
      </c>
      <c r="G13542" s="12">
        <f t="shared" si="1422"/>
        <v>43646</v>
      </c>
      <c r="H13542" s="13">
        <v>19</v>
      </c>
      <c r="I13542" s="30">
        <v>0</v>
      </c>
      <c r="J13542" s="65">
        <v>0</v>
      </c>
      <c r="K13542" s="70">
        <f t="shared" si="1421"/>
        <v>0</v>
      </c>
      <c r="L13542" s="65">
        <v>0</v>
      </c>
      <c r="M13542" s="63">
        <v>0</v>
      </c>
    </row>
    <row r="13543" spans="1:13" ht="15" customHeight="1">
      <c r="A13543" s="33">
        <v>41912</v>
      </c>
      <c r="B13543" s="12" t="s">
        <v>54</v>
      </c>
      <c r="C13543" s="10" t="s">
        <v>4</v>
      </c>
      <c r="D13543" s="21" t="s">
        <v>65</v>
      </c>
      <c r="E13543" s="16" t="s">
        <v>20</v>
      </c>
      <c r="F13543" s="16" t="s">
        <v>23</v>
      </c>
      <c r="G13543" s="12">
        <f t="shared" si="1422"/>
        <v>43738</v>
      </c>
      <c r="H13543" s="13">
        <v>20</v>
      </c>
      <c r="I13543" s="30">
        <v>0</v>
      </c>
      <c r="J13543" s="65">
        <v>0</v>
      </c>
      <c r="K13543" s="70">
        <f t="shared" si="1421"/>
        <v>0</v>
      </c>
      <c r="L13543" s="65">
        <v>0</v>
      </c>
      <c r="M13543" s="63">
        <v>0</v>
      </c>
    </row>
    <row r="13544" spans="1:13" ht="15" customHeight="1">
      <c r="A13544" s="33">
        <v>41912</v>
      </c>
      <c r="B13544" s="12" t="s">
        <v>54</v>
      </c>
      <c r="C13544" s="10" t="s">
        <v>4</v>
      </c>
      <c r="D13544" s="21" t="s">
        <v>65</v>
      </c>
      <c r="E13544" s="16" t="s">
        <v>20</v>
      </c>
      <c r="F13544" s="16" t="s">
        <v>23</v>
      </c>
      <c r="G13544" s="12">
        <f t="shared" si="1422"/>
        <v>43830</v>
      </c>
      <c r="H13544" s="13">
        <v>21</v>
      </c>
      <c r="I13544" s="30">
        <v>0</v>
      </c>
      <c r="J13544" s="65">
        <v>0</v>
      </c>
      <c r="K13544" s="70">
        <f t="shared" si="1421"/>
        <v>0</v>
      </c>
      <c r="L13544" s="65">
        <v>0</v>
      </c>
      <c r="M13544" s="63">
        <v>0</v>
      </c>
    </row>
    <row r="13545" spans="1:13" ht="15" customHeight="1">
      <c r="A13545" s="33">
        <v>41912</v>
      </c>
      <c r="B13545" s="12" t="s">
        <v>54</v>
      </c>
      <c r="C13545" s="10" t="s">
        <v>4</v>
      </c>
      <c r="D13545" s="21" t="s">
        <v>65</v>
      </c>
      <c r="E13545" s="16" t="s">
        <v>22</v>
      </c>
      <c r="F13545" s="16" t="s">
        <v>24</v>
      </c>
      <c r="G13545" s="12">
        <f t="shared" si="1422"/>
        <v>42004</v>
      </c>
      <c r="H13545" s="13">
        <v>1</v>
      </c>
      <c r="I13545" s="67">
        <v>10</v>
      </c>
      <c r="J13545" s="67">
        <v>31</v>
      </c>
      <c r="K13545" s="70">
        <f t="shared" ref="K13545" si="1427">J13545+I13545</f>
        <v>41</v>
      </c>
      <c r="L13545" s="65">
        <v>0</v>
      </c>
      <c r="M13545" s="63">
        <v>0</v>
      </c>
    </row>
    <row r="13546" spans="1:13" ht="15" customHeight="1">
      <c r="A13546" s="33">
        <v>41912</v>
      </c>
      <c r="B13546" s="12" t="s">
        <v>54</v>
      </c>
      <c r="C13546" s="10" t="s">
        <v>4</v>
      </c>
      <c r="D13546" s="21" t="s">
        <v>65</v>
      </c>
      <c r="E13546" s="16" t="s">
        <v>22</v>
      </c>
      <c r="F13546" s="16" t="s">
        <v>24</v>
      </c>
      <c r="G13546" s="12">
        <f t="shared" si="1422"/>
        <v>42094</v>
      </c>
      <c r="H13546" s="13">
        <v>2</v>
      </c>
      <c r="I13546" s="30">
        <v>0</v>
      </c>
      <c r="J13546" s="67">
        <v>31</v>
      </c>
      <c r="K13546" s="70">
        <f t="shared" ref="K13546:K13607" si="1428">J13546-J13545+I13546</f>
        <v>0</v>
      </c>
      <c r="L13546" s="65">
        <v>0</v>
      </c>
      <c r="M13546" s="63">
        <v>0</v>
      </c>
    </row>
    <row r="13547" spans="1:13" ht="15" customHeight="1">
      <c r="A13547" s="33">
        <v>41912</v>
      </c>
      <c r="B13547" s="12" t="s">
        <v>54</v>
      </c>
      <c r="C13547" s="10" t="s">
        <v>4</v>
      </c>
      <c r="D13547" s="21" t="s">
        <v>65</v>
      </c>
      <c r="E13547" s="16" t="s">
        <v>22</v>
      </c>
      <c r="F13547" s="16" t="s">
        <v>24</v>
      </c>
      <c r="G13547" s="12">
        <f t="shared" si="1422"/>
        <v>42185</v>
      </c>
      <c r="H13547" s="13">
        <v>3</v>
      </c>
      <c r="I13547" s="30">
        <v>0</v>
      </c>
      <c r="J13547" s="67">
        <v>31</v>
      </c>
      <c r="K13547" s="70">
        <f t="shared" si="1428"/>
        <v>0</v>
      </c>
      <c r="L13547" s="65">
        <v>0</v>
      </c>
      <c r="M13547" s="63">
        <v>0</v>
      </c>
    </row>
    <row r="13548" spans="1:13" ht="15" customHeight="1">
      <c r="A13548" s="33">
        <v>41912</v>
      </c>
      <c r="B13548" s="12" t="s">
        <v>54</v>
      </c>
      <c r="C13548" s="10" t="s">
        <v>4</v>
      </c>
      <c r="D13548" s="21" t="s">
        <v>65</v>
      </c>
      <c r="E13548" s="16" t="s">
        <v>22</v>
      </c>
      <c r="F13548" s="16" t="s">
        <v>24</v>
      </c>
      <c r="G13548" s="12">
        <f t="shared" si="1422"/>
        <v>42277</v>
      </c>
      <c r="H13548" s="13">
        <v>4</v>
      </c>
      <c r="I13548" s="30">
        <v>0</v>
      </c>
      <c r="J13548" s="67">
        <v>31</v>
      </c>
      <c r="K13548" s="70">
        <f t="shared" si="1428"/>
        <v>0</v>
      </c>
      <c r="L13548" s="65">
        <v>0</v>
      </c>
      <c r="M13548" s="63">
        <v>0</v>
      </c>
    </row>
    <row r="13549" spans="1:13" ht="15" customHeight="1">
      <c r="A13549" s="33">
        <v>41912</v>
      </c>
      <c r="B13549" s="12" t="s">
        <v>54</v>
      </c>
      <c r="C13549" s="10" t="s">
        <v>4</v>
      </c>
      <c r="D13549" s="21" t="s">
        <v>65</v>
      </c>
      <c r="E13549" s="16" t="s">
        <v>22</v>
      </c>
      <c r="F13549" s="16" t="s">
        <v>24</v>
      </c>
      <c r="G13549" s="12">
        <f t="shared" si="1422"/>
        <v>42369</v>
      </c>
      <c r="H13549" s="13">
        <v>5</v>
      </c>
      <c r="I13549" s="30">
        <v>0</v>
      </c>
      <c r="J13549" s="67">
        <v>31</v>
      </c>
      <c r="K13549" s="70">
        <f t="shared" si="1428"/>
        <v>0</v>
      </c>
      <c r="L13549" s="65">
        <v>0</v>
      </c>
      <c r="M13549" s="63">
        <v>0</v>
      </c>
    </row>
    <row r="13550" spans="1:13" ht="15" customHeight="1">
      <c r="A13550" s="33">
        <v>41912</v>
      </c>
      <c r="B13550" s="12" t="s">
        <v>54</v>
      </c>
      <c r="C13550" s="10" t="s">
        <v>4</v>
      </c>
      <c r="D13550" s="21" t="s">
        <v>65</v>
      </c>
      <c r="E13550" s="16" t="s">
        <v>22</v>
      </c>
      <c r="F13550" s="16" t="s">
        <v>24</v>
      </c>
      <c r="G13550" s="12">
        <f t="shared" si="1422"/>
        <v>42460</v>
      </c>
      <c r="H13550" s="13">
        <v>6</v>
      </c>
      <c r="I13550" s="30">
        <v>0</v>
      </c>
      <c r="J13550" s="67">
        <v>31</v>
      </c>
      <c r="K13550" s="70">
        <f t="shared" si="1428"/>
        <v>0</v>
      </c>
      <c r="L13550" s="65">
        <v>0</v>
      </c>
      <c r="M13550" s="63">
        <v>0</v>
      </c>
    </row>
    <row r="13551" spans="1:13" ht="15" customHeight="1">
      <c r="A13551" s="33">
        <v>41912</v>
      </c>
      <c r="B13551" s="12" t="s">
        <v>54</v>
      </c>
      <c r="C13551" s="10" t="s">
        <v>4</v>
      </c>
      <c r="D13551" s="21" t="s">
        <v>65</v>
      </c>
      <c r="E13551" s="16" t="s">
        <v>22</v>
      </c>
      <c r="F13551" s="16" t="s">
        <v>24</v>
      </c>
      <c r="G13551" s="12">
        <f t="shared" si="1422"/>
        <v>42551</v>
      </c>
      <c r="H13551" s="13">
        <v>7</v>
      </c>
      <c r="I13551" s="30">
        <v>0</v>
      </c>
      <c r="J13551" s="67">
        <v>31</v>
      </c>
      <c r="K13551" s="70">
        <f t="shared" si="1428"/>
        <v>0</v>
      </c>
      <c r="L13551" s="65">
        <v>0</v>
      </c>
      <c r="M13551" s="63">
        <v>0</v>
      </c>
    </row>
    <row r="13552" spans="1:13" ht="15" customHeight="1">
      <c r="A13552" s="33">
        <v>41912</v>
      </c>
      <c r="B13552" s="12" t="s">
        <v>54</v>
      </c>
      <c r="C13552" s="10" t="s">
        <v>4</v>
      </c>
      <c r="D13552" s="21" t="s">
        <v>65</v>
      </c>
      <c r="E13552" s="16" t="s">
        <v>22</v>
      </c>
      <c r="F13552" s="16" t="s">
        <v>24</v>
      </c>
      <c r="G13552" s="12">
        <f t="shared" si="1422"/>
        <v>42643</v>
      </c>
      <c r="H13552" s="13">
        <v>8</v>
      </c>
      <c r="I13552" s="30">
        <v>0</v>
      </c>
      <c r="J13552" s="67">
        <v>31</v>
      </c>
      <c r="K13552" s="70">
        <f t="shared" si="1428"/>
        <v>0</v>
      </c>
      <c r="L13552" s="65">
        <v>0</v>
      </c>
      <c r="M13552" s="63">
        <v>0</v>
      </c>
    </row>
    <row r="13553" spans="1:13" ht="15" customHeight="1">
      <c r="A13553" s="33">
        <v>41912</v>
      </c>
      <c r="B13553" s="12" t="s">
        <v>54</v>
      </c>
      <c r="C13553" s="10" t="s">
        <v>4</v>
      </c>
      <c r="D13553" s="21" t="s">
        <v>65</v>
      </c>
      <c r="E13553" s="16" t="s">
        <v>22</v>
      </c>
      <c r="F13553" s="16" t="s">
        <v>24</v>
      </c>
      <c r="G13553" s="12">
        <f t="shared" si="1422"/>
        <v>42735</v>
      </c>
      <c r="H13553" s="13">
        <v>9</v>
      </c>
      <c r="I13553" s="30">
        <v>0</v>
      </c>
      <c r="J13553" s="67">
        <v>31</v>
      </c>
      <c r="K13553" s="70">
        <f t="shared" si="1428"/>
        <v>0</v>
      </c>
      <c r="L13553" s="65">
        <v>0</v>
      </c>
      <c r="M13553" s="63">
        <v>0</v>
      </c>
    </row>
    <row r="13554" spans="1:13" ht="15" customHeight="1">
      <c r="A13554" s="33">
        <v>41912</v>
      </c>
      <c r="B13554" s="12" t="s">
        <v>54</v>
      </c>
      <c r="C13554" s="10" t="s">
        <v>4</v>
      </c>
      <c r="D13554" s="21" t="s">
        <v>65</v>
      </c>
      <c r="E13554" s="16" t="s">
        <v>22</v>
      </c>
      <c r="F13554" s="16" t="s">
        <v>24</v>
      </c>
      <c r="G13554" s="12">
        <f t="shared" si="1422"/>
        <v>42825</v>
      </c>
      <c r="H13554" s="13">
        <v>10</v>
      </c>
      <c r="I13554" s="30">
        <v>0</v>
      </c>
      <c r="J13554" s="67">
        <v>31</v>
      </c>
      <c r="K13554" s="70">
        <f t="shared" si="1428"/>
        <v>0</v>
      </c>
      <c r="L13554" s="65">
        <v>0</v>
      </c>
      <c r="M13554" s="63">
        <v>0</v>
      </c>
    </row>
    <row r="13555" spans="1:13" ht="15" customHeight="1">
      <c r="A13555" s="33">
        <v>41912</v>
      </c>
      <c r="B13555" s="12" t="s">
        <v>54</v>
      </c>
      <c r="C13555" s="10" t="s">
        <v>4</v>
      </c>
      <c r="D13555" s="21" t="s">
        <v>65</v>
      </c>
      <c r="E13555" s="16" t="s">
        <v>22</v>
      </c>
      <c r="F13555" s="16" t="s">
        <v>24</v>
      </c>
      <c r="G13555" s="12">
        <f t="shared" si="1422"/>
        <v>42916</v>
      </c>
      <c r="H13555" s="13">
        <v>11</v>
      </c>
      <c r="I13555" s="30">
        <v>0</v>
      </c>
      <c r="J13555" s="67">
        <v>31</v>
      </c>
      <c r="K13555" s="70">
        <f t="shared" si="1428"/>
        <v>0</v>
      </c>
      <c r="L13555" s="65">
        <v>0</v>
      </c>
      <c r="M13555" s="63">
        <v>0</v>
      </c>
    </row>
    <row r="13556" spans="1:13" ht="15" customHeight="1">
      <c r="A13556" s="33">
        <v>41912</v>
      </c>
      <c r="B13556" s="12" t="s">
        <v>54</v>
      </c>
      <c r="C13556" s="10" t="s">
        <v>4</v>
      </c>
      <c r="D13556" s="21" t="s">
        <v>65</v>
      </c>
      <c r="E13556" s="16" t="s">
        <v>22</v>
      </c>
      <c r="F13556" s="16" t="s">
        <v>24</v>
      </c>
      <c r="G13556" s="12">
        <f t="shared" si="1422"/>
        <v>43008</v>
      </c>
      <c r="H13556" s="13">
        <v>12</v>
      </c>
      <c r="I13556" s="30">
        <v>0</v>
      </c>
      <c r="J13556" s="67">
        <v>31</v>
      </c>
      <c r="K13556" s="70">
        <f t="shared" si="1428"/>
        <v>0</v>
      </c>
      <c r="L13556" s="65">
        <v>0</v>
      </c>
      <c r="M13556" s="63">
        <v>0</v>
      </c>
    </row>
    <row r="13557" spans="1:13" ht="15" customHeight="1">
      <c r="A13557" s="33">
        <v>41912</v>
      </c>
      <c r="B13557" s="12" t="s">
        <v>54</v>
      </c>
      <c r="C13557" s="10" t="s">
        <v>4</v>
      </c>
      <c r="D13557" s="21" t="s">
        <v>65</v>
      </c>
      <c r="E13557" s="16" t="s">
        <v>22</v>
      </c>
      <c r="F13557" s="16" t="s">
        <v>24</v>
      </c>
      <c r="G13557" s="12">
        <f t="shared" si="1422"/>
        <v>43100</v>
      </c>
      <c r="H13557" s="13">
        <v>13</v>
      </c>
      <c r="I13557" s="30">
        <v>0</v>
      </c>
      <c r="J13557" s="67">
        <v>31</v>
      </c>
      <c r="K13557" s="70">
        <f t="shared" si="1428"/>
        <v>0</v>
      </c>
      <c r="L13557" s="65">
        <v>0</v>
      </c>
      <c r="M13557" s="63">
        <v>0</v>
      </c>
    </row>
    <row r="13558" spans="1:13" ht="15" customHeight="1">
      <c r="A13558" s="33">
        <v>41912</v>
      </c>
      <c r="B13558" s="12" t="s">
        <v>54</v>
      </c>
      <c r="C13558" s="10" t="s">
        <v>4</v>
      </c>
      <c r="D13558" s="21" t="s">
        <v>65</v>
      </c>
      <c r="E13558" s="16" t="s">
        <v>22</v>
      </c>
      <c r="F13558" s="16" t="s">
        <v>24</v>
      </c>
      <c r="G13558" s="12">
        <f t="shared" si="1422"/>
        <v>43190</v>
      </c>
      <c r="H13558" s="13">
        <v>14</v>
      </c>
      <c r="I13558" s="30">
        <v>0</v>
      </c>
      <c r="J13558" s="67">
        <v>31</v>
      </c>
      <c r="K13558" s="70">
        <f t="shared" si="1428"/>
        <v>0</v>
      </c>
      <c r="L13558" s="65">
        <v>0</v>
      </c>
      <c r="M13558" s="63">
        <v>0</v>
      </c>
    </row>
    <row r="13559" spans="1:13" ht="15" customHeight="1">
      <c r="A13559" s="33">
        <v>41912</v>
      </c>
      <c r="B13559" s="12" t="s">
        <v>54</v>
      </c>
      <c r="C13559" s="10" t="s">
        <v>4</v>
      </c>
      <c r="D13559" s="21" t="s">
        <v>65</v>
      </c>
      <c r="E13559" s="16" t="s">
        <v>22</v>
      </c>
      <c r="F13559" s="16" t="s">
        <v>24</v>
      </c>
      <c r="G13559" s="12">
        <f t="shared" si="1422"/>
        <v>43281</v>
      </c>
      <c r="H13559" s="13">
        <v>15</v>
      </c>
      <c r="I13559" s="30">
        <v>0</v>
      </c>
      <c r="J13559" s="67">
        <v>31</v>
      </c>
      <c r="K13559" s="70">
        <f t="shared" si="1428"/>
        <v>0</v>
      </c>
      <c r="L13559" s="65">
        <v>0</v>
      </c>
      <c r="M13559" s="63">
        <v>0</v>
      </c>
    </row>
    <row r="13560" spans="1:13" ht="15" customHeight="1">
      <c r="A13560" s="33">
        <v>41912</v>
      </c>
      <c r="B13560" s="12" t="s">
        <v>54</v>
      </c>
      <c r="C13560" s="10" t="s">
        <v>4</v>
      </c>
      <c r="D13560" s="21" t="s">
        <v>65</v>
      </c>
      <c r="E13560" s="16" t="s">
        <v>22</v>
      </c>
      <c r="F13560" s="16" t="s">
        <v>24</v>
      </c>
      <c r="G13560" s="12">
        <f t="shared" si="1422"/>
        <v>43373</v>
      </c>
      <c r="H13560" s="13">
        <v>16</v>
      </c>
      <c r="I13560" s="30">
        <v>0</v>
      </c>
      <c r="J13560" s="67">
        <v>31</v>
      </c>
      <c r="K13560" s="70">
        <f t="shared" si="1428"/>
        <v>0</v>
      </c>
      <c r="L13560" s="65">
        <v>0</v>
      </c>
      <c r="M13560" s="63">
        <v>0</v>
      </c>
    </row>
    <row r="13561" spans="1:13" ht="15" customHeight="1">
      <c r="A13561" s="33">
        <v>41912</v>
      </c>
      <c r="B13561" s="12" t="s">
        <v>54</v>
      </c>
      <c r="C13561" s="10" t="s">
        <v>4</v>
      </c>
      <c r="D13561" s="21" t="s">
        <v>65</v>
      </c>
      <c r="E13561" s="16" t="s">
        <v>22</v>
      </c>
      <c r="F13561" s="16" t="s">
        <v>24</v>
      </c>
      <c r="G13561" s="12">
        <f t="shared" si="1422"/>
        <v>43465</v>
      </c>
      <c r="H13561" s="13">
        <v>17</v>
      </c>
      <c r="I13561" s="30">
        <v>0</v>
      </c>
      <c r="J13561" s="67">
        <v>31</v>
      </c>
      <c r="K13561" s="70">
        <f t="shared" si="1428"/>
        <v>0</v>
      </c>
      <c r="L13561" s="65">
        <v>0</v>
      </c>
      <c r="M13561" s="63">
        <v>0</v>
      </c>
    </row>
    <row r="13562" spans="1:13" ht="15" customHeight="1">
      <c r="A13562" s="33">
        <v>41912</v>
      </c>
      <c r="B13562" s="12" t="s">
        <v>54</v>
      </c>
      <c r="C13562" s="10" t="s">
        <v>4</v>
      </c>
      <c r="D13562" s="21" t="s">
        <v>65</v>
      </c>
      <c r="E13562" s="16" t="s">
        <v>22</v>
      </c>
      <c r="F13562" s="16" t="s">
        <v>24</v>
      </c>
      <c r="G13562" s="12">
        <f t="shared" si="1422"/>
        <v>43555</v>
      </c>
      <c r="H13562" s="13">
        <v>18</v>
      </c>
      <c r="I13562" s="30">
        <v>0</v>
      </c>
      <c r="J13562" s="67">
        <v>31</v>
      </c>
      <c r="K13562" s="70">
        <f t="shared" si="1428"/>
        <v>0</v>
      </c>
      <c r="L13562" s="65">
        <v>0</v>
      </c>
      <c r="M13562" s="63">
        <v>0</v>
      </c>
    </row>
    <row r="13563" spans="1:13" ht="15" customHeight="1">
      <c r="A13563" s="33">
        <v>41912</v>
      </c>
      <c r="B13563" s="12" t="s">
        <v>54</v>
      </c>
      <c r="C13563" s="10" t="s">
        <v>4</v>
      </c>
      <c r="D13563" s="21" t="s">
        <v>65</v>
      </c>
      <c r="E13563" s="16" t="s">
        <v>22</v>
      </c>
      <c r="F13563" s="16" t="s">
        <v>24</v>
      </c>
      <c r="G13563" s="12">
        <f t="shared" si="1422"/>
        <v>43646</v>
      </c>
      <c r="H13563" s="13">
        <v>19</v>
      </c>
      <c r="I13563" s="30">
        <v>0</v>
      </c>
      <c r="J13563" s="67">
        <v>31</v>
      </c>
      <c r="K13563" s="70">
        <f t="shared" si="1428"/>
        <v>0</v>
      </c>
      <c r="L13563" s="65">
        <v>0</v>
      </c>
      <c r="M13563" s="63">
        <v>0</v>
      </c>
    </row>
    <row r="13564" spans="1:13" ht="15" customHeight="1">
      <c r="A13564" s="33">
        <v>41912</v>
      </c>
      <c r="B13564" s="12" t="s">
        <v>54</v>
      </c>
      <c r="C13564" s="10" t="s">
        <v>4</v>
      </c>
      <c r="D13564" s="21" t="s">
        <v>65</v>
      </c>
      <c r="E13564" s="16" t="s">
        <v>22</v>
      </c>
      <c r="F13564" s="16" t="s">
        <v>24</v>
      </c>
      <c r="G13564" s="12">
        <f t="shared" si="1422"/>
        <v>43738</v>
      </c>
      <c r="H13564" s="13">
        <v>20</v>
      </c>
      <c r="I13564" s="30">
        <v>0</v>
      </c>
      <c r="J13564" s="67">
        <v>31</v>
      </c>
      <c r="K13564" s="70">
        <f t="shared" si="1428"/>
        <v>0</v>
      </c>
      <c r="L13564" s="65">
        <v>0</v>
      </c>
      <c r="M13564" s="63">
        <v>0</v>
      </c>
    </row>
    <row r="13565" spans="1:13" ht="15" customHeight="1">
      <c r="A13565" s="33">
        <v>41912</v>
      </c>
      <c r="B13565" s="12" t="s">
        <v>54</v>
      </c>
      <c r="C13565" s="10" t="s">
        <v>4</v>
      </c>
      <c r="D13565" s="21" t="s">
        <v>65</v>
      </c>
      <c r="E13565" s="16" t="s">
        <v>22</v>
      </c>
      <c r="F13565" s="16" t="s">
        <v>24</v>
      </c>
      <c r="G13565" s="12">
        <f t="shared" si="1422"/>
        <v>43830</v>
      </c>
      <c r="H13565" s="13">
        <v>21</v>
      </c>
      <c r="I13565" s="30">
        <v>0</v>
      </c>
      <c r="J13565" s="67">
        <v>31</v>
      </c>
      <c r="K13565" s="70">
        <f t="shared" si="1428"/>
        <v>0</v>
      </c>
      <c r="L13565" s="65">
        <v>0</v>
      </c>
      <c r="M13565" s="63">
        <v>0</v>
      </c>
    </row>
    <row r="13566" spans="1:13" ht="15" customHeight="1">
      <c r="A13566" s="33">
        <v>41912</v>
      </c>
      <c r="B13566" s="12" t="s">
        <v>54</v>
      </c>
      <c r="C13566" s="10" t="s">
        <v>4</v>
      </c>
      <c r="D13566" s="21" t="s">
        <v>65</v>
      </c>
      <c r="E13566" s="16" t="s">
        <v>26</v>
      </c>
      <c r="F13566" s="16" t="s">
        <v>27</v>
      </c>
      <c r="G13566" s="12">
        <f t="shared" ref="G13566:G13607" si="1429">G13482</f>
        <v>42004</v>
      </c>
      <c r="H13566" s="13">
        <v>1</v>
      </c>
      <c r="I13566" s="67">
        <v>0</v>
      </c>
      <c r="J13566" s="67">
        <v>4</v>
      </c>
      <c r="K13566" s="70">
        <f t="shared" ref="K13566" si="1430">J13566+I13566</f>
        <v>4</v>
      </c>
      <c r="L13566" s="65">
        <v>0</v>
      </c>
      <c r="M13566" s="63">
        <v>0</v>
      </c>
    </row>
    <row r="13567" spans="1:13" ht="15" customHeight="1">
      <c r="A13567" s="33">
        <v>41912</v>
      </c>
      <c r="B13567" s="12" t="s">
        <v>54</v>
      </c>
      <c r="C13567" s="10" t="s">
        <v>4</v>
      </c>
      <c r="D13567" s="21" t="s">
        <v>65</v>
      </c>
      <c r="E13567" s="16" t="s">
        <v>26</v>
      </c>
      <c r="F13567" s="16" t="s">
        <v>27</v>
      </c>
      <c r="G13567" s="12">
        <f t="shared" si="1429"/>
        <v>42094</v>
      </c>
      <c r="H13567" s="13">
        <v>2</v>
      </c>
      <c r="I13567" s="30">
        <v>0</v>
      </c>
      <c r="J13567" s="67">
        <v>4</v>
      </c>
      <c r="K13567" s="70">
        <f t="shared" ref="K13567" si="1431">J13567-J13566+I13567</f>
        <v>0</v>
      </c>
      <c r="L13567" s="65">
        <v>0</v>
      </c>
      <c r="M13567" s="63">
        <v>0</v>
      </c>
    </row>
    <row r="13568" spans="1:13" ht="15" customHeight="1">
      <c r="A13568" s="33">
        <v>41912</v>
      </c>
      <c r="B13568" s="12" t="s">
        <v>54</v>
      </c>
      <c r="C13568" s="10" t="s">
        <v>4</v>
      </c>
      <c r="D13568" s="21" t="s">
        <v>65</v>
      </c>
      <c r="E13568" s="16" t="s">
        <v>26</v>
      </c>
      <c r="F13568" s="16" t="s">
        <v>27</v>
      </c>
      <c r="G13568" s="12">
        <f t="shared" si="1429"/>
        <v>42185</v>
      </c>
      <c r="H13568" s="13">
        <v>3</v>
      </c>
      <c r="I13568" s="30">
        <v>0</v>
      </c>
      <c r="J13568" s="67">
        <v>4</v>
      </c>
      <c r="K13568" s="70">
        <f t="shared" si="1428"/>
        <v>0</v>
      </c>
      <c r="L13568" s="65">
        <v>0</v>
      </c>
      <c r="M13568" s="63">
        <v>0</v>
      </c>
    </row>
    <row r="13569" spans="1:13" ht="15" customHeight="1">
      <c r="A13569" s="33">
        <v>41912</v>
      </c>
      <c r="B13569" s="12" t="s">
        <v>54</v>
      </c>
      <c r="C13569" s="10" t="s">
        <v>4</v>
      </c>
      <c r="D13569" s="21" t="s">
        <v>65</v>
      </c>
      <c r="E13569" s="16" t="s">
        <v>26</v>
      </c>
      <c r="F13569" s="16" t="s">
        <v>27</v>
      </c>
      <c r="G13569" s="12">
        <f t="shared" si="1429"/>
        <v>42277</v>
      </c>
      <c r="H13569" s="13">
        <v>4</v>
      </c>
      <c r="I13569" s="30">
        <v>0</v>
      </c>
      <c r="J13569" s="67">
        <v>4</v>
      </c>
      <c r="K13569" s="70">
        <f t="shared" si="1428"/>
        <v>0</v>
      </c>
      <c r="L13569" s="65">
        <v>0</v>
      </c>
      <c r="M13569" s="63">
        <v>0</v>
      </c>
    </row>
    <row r="13570" spans="1:13" ht="15" customHeight="1">
      <c r="A13570" s="33">
        <v>41912</v>
      </c>
      <c r="B13570" s="12" t="s">
        <v>54</v>
      </c>
      <c r="C13570" s="10" t="s">
        <v>4</v>
      </c>
      <c r="D13570" s="21" t="s">
        <v>65</v>
      </c>
      <c r="E13570" s="16" t="s">
        <v>26</v>
      </c>
      <c r="F13570" s="16" t="s">
        <v>27</v>
      </c>
      <c r="G13570" s="12">
        <f t="shared" si="1429"/>
        <v>42369</v>
      </c>
      <c r="H13570" s="13">
        <v>5</v>
      </c>
      <c r="I13570" s="30">
        <v>0</v>
      </c>
      <c r="J13570" s="67">
        <v>4</v>
      </c>
      <c r="K13570" s="70">
        <f t="shared" si="1428"/>
        <v>0</v>
      </c>
      <c r="L13570" s="65">
        <v>0</v>
      </c>
      <c r="M13570" s="63">
        <v>0</v>
      </c>
    </row>
    <row r="13571" spans="1:13" ht="15" customHeight="1">
      <c r="A13571" s="33">
        <v>41912</v>
      </c>
      <c r="B13571" s="12" t="s">
        <v>54</v>
      </c>
      <c r="C13571" s="10" t="s">
        <v>4</v>
      </c>
      <c r="D13571" s="21" t="s">
        <v>65</v>
      </c>
      <c r="E13571" s="16" t="s">
        <v>26</v>
      </c>
      <c r="F13571" s="16" t="s">
        <v>27</v>
      </c>
      <c r="G13571" s="12">
        <f t="shared" si="1429"/>
        <v>42460</v>
      </c>
      <c r="H13571" s="13">
        <v>6</v>
      </c>
      <c r="I13571" s="30">
        <v>0</v>
      </c>
      <c r="J13571" s="67">
        <v>4</v>
      </c>
      <c r="K13571" s="70">
        <f t="shared" si="1428"/>
        <v>0</v>
      </c>
      <c r="L13571" s="65">
        <v>0</v>
      </c>
      <c r="M13571" s="63">
        <v>0</v>
      </c>
    </row>
    <row r="13572" spans="1:13" ht="15" customHeight="1">
      <c r="A13572" s="33">
        <v>41912</v>
      </c>
      <c r="B13572" s="12" t="s">
        <v>54</v>
      </c>
      <c r="C13572" s="10" t="s">
        <v>4</v>
      </c>
      <c r="D13572" s="21" t="s">
        <v>65</v>
      </c>
      <c r="E13572" s="16" t="s">
        <v>26</v>
      </c>
      <c r="F13572" s="16" t="s">
        <v>27</v>
      </c>
      <c r="G13572" s="12">
        <f t="shared" si="1429"/>
        <v>42551</v>
      </c>
      <c r="H13572" s="13">
        <v>7</v>
      </c>
      <c r="I13572" s="30">
        <v>0</v>
      </c>
      <c r="J13572" s="67">
        <v>4</v>
      </c>
      <c r="K13572" s="70">
        <f t="shared" si="1428"/>
        <v>0</v>
      </c>
      <c r="L13572" s="65">
        <v>0</v>
      </c>
      <c r="M13572" s="63">
        <v>0</v>
      </c>
    </row>
    <row r="13573" spans="1:13" ht="15" customHeight="1">
      <c r="A13573" s="33">
        <v>41912</v>
      </c>
      <c r="B13573" s="12" t="s">
        <v>54</v>
      </c>
      <c r="C13573" s="10" t="s">
        <v>4</v>
      </c>
      <c r="D13573" s="21" t="s">
        <v>65</v>
      </c>
      <c r="E13573" s="16" t="s">
        <v>26</v>
      </c>
      <c r="F13573" s="16" t="s">
        <v>27</v>
      </c>
      <c r="G13573" s="12">
        <f t="shared" si="1429"/>
        <v>42643</v>
      </c>
      <c r="H13573" s="13">
        <v>8</v>
      </c>
      <c r="I13573" s="30">
        <v>0</v>
      </c>
      <c r="J13573" s="67">
        <v>4</v>
      </c>
      <c r="K13573" s="70">
        <f t="shared" si="1428"/>
        <v>0</v>
      </c>
      <c r="L13573" s="65">
        <v>0</v>
      </c>
      <c r="M13573" s="63">
        <v>0</v>
      </c>
    </row>
    <row r="13574" spans="1:13" ht="15" customHeight="1">
      <c r="A13574" s="33">
        <v>41912</v>
      </c>
      <c r="B13574" s="12" t="s">
        <v>54</v>
      </c>
      <c r="C13574" s="10" t="s">
        <v>4</v>
      </c>
      <c r="D13574" s="21" t="s">
        <v>65</v>
      </c>
      <c r="E13574" s="16" t="s">
        <v>26</v>
      </c>
      <c r="F13574" s="16" t="s">
        <v>27</v>
      </c>
      <c r="G13574" s="12">
        <f t="shared" si="1429"/>
        <v>42735</v>
      </c>
      <c r="H13574" s="13">
        <v>9</v>
      </c>
      <c r="I13574" s="30">
        <v>0</v>
      </c>
      <c r="J13574" s="67">
        <v>4</v>
      </c>
      <c r="K13574" s="70">
        <f t="shared" si="1428"/>
        <v>0</v>
      </c>
      <c r="L13574" s="65">
        <v>0</v>
      </c>
      <c r="M13574" s="63">
        <v>0</v>
      </c>
    </row>
    <row r="13575" spans="1:13" ht="15" customHeight="1">
      <c r="A13575" s="33">
        <v>41912</v>
      </c>
      <c r="B13575" s="12" t="s">
        <v>54</v>
      </c>
      <c r="C13575" s="10" t="s">
        <v>4</v>
      </c>
      <c r="D13575" s="21" t="s">
        <v>65</v>
      </c>
      <c r="E13575" s="16" t="s">
        <v>26</v>
      </c>
      <c r="F13575" s="16" t="s">
        <v>27</v>
      </c>
      <c r="G13575" s="12">
        <f t="shared" si="1429"/>
        <v>42825</v>
      </c>
      <c r="H13575" s="13">
        <v>10</v>
      </c>
      <c r="I13575" s="30">
        <v>0</v>
      </c>
      <c r="J13575" s="67">
        <v>4</v>
      </c>
      <c r="K13575" s="70">
        <f t="shared" si="1428"/>
        <v>0</v>
      </c>
      <c r="L13575" s="65">
        <v>0</v>
      </c>
      <c r="M13575" s="63">
        <v>0</v>
      </c>
    </row>
    <row r="13576" spans="1:13" ht="15" customHeight="1">
      <c r="A13576" s="33">
        <v>41912</v>
      </c>
      <c r="B13576" s="12" t="s">
        <v>54</v>
      </c>
      <c r="C13576" s="10" t="s">
        <v>4</v>
      </c>
      <c r="D13576" s="21" t="s">
        <v>65</v>
      </c>
      <c r="E13576" s="16" t="s">
        <v>26</v>
      </c>
      <c r="F13576" s="16" t="s">
        <v>27</v>
      </c>
      <c r="G13576" s="12">
        <f t="shared" si="1429"/>
        <v>42916</v>
      </c>
      <c r="H13576" s="13">
        <v>11</v>
      </c>
      <c r="I13576" s="30">
        <v>0</v>
      </c>
      <c r="J13576" s="67">
        <v>4</v>
      </c>
      <c r="K13576" s="70">
        <f t="shared" si="1428"/>
        <v>0</v>
      </c>
      <c r="L13576" s="65">
        <v>0</v>
      </c>
      <c r="M13576" s="63">
        <v>0</v>
      </c>
    </row>
    <row r="13577" spans="1:13" ht="15" customHeight="1">
      <c r="A13577" s="33">
        <v>41912</v>
      </c>
      <c r="B13577" s="12" t="s">
        <v>54</v>
      </c>
      <c r="C13577" s="10" t="s">
        <v>4</v>
      </c>
      <c r="D13577" s="21" t="s">
        <v>65</v>
      </c>
      <c r="E13577" s="16" t="s">
        <v>26</v>
      </c>
      <c r="F13577" s="16" t="s">
        <v>27</v>
      </c>
      <c r="G13577" s="12">
        <f t="shared" si="1429"/>
        <v>43008</v>
      </c>
      <c r="H13577" s="13">
        <v>12</v>
      </c>
      <c r="I13577" s="30">
        <v>0</v>
      </c>
      <c r="J13577" s="67">
        <v>4</v>
      </c>
      <c r="K13577" s="70">
        <f t="shared" si="1428"/>
        <v>0</v>
      </c>
      <c r="L13577" s="65">
        <v>0</v>
      </c>
      <c r="M13577" s="63">
        <v>0</v>
      </c>
    </row>
    <row r="13578" spans="1:13" ht="15" customHeight="1">
      <c r="A13578" s="33">
        <v>41912</v>
      </c>
      <c r="B13578" s="12" t="s">
        <v>54</v>
      </c>
      <c r="C13578" s="10" t="s">
        <v>4</v>
      </c>
      <c r="D13578" s="21" t="s">
        <v>65</v>
      </c>
      <c r="E13578" s="16" t="s">
        <v>26</v>
      </c>
      <c r="F13578" s="16" t="s">
        <v>27</v>
      </c>
      <c r="G13578" s="12">
        <f t="shared" si="1429"/>
        <v>43100</v>
      </c>
      <c r="H13578" s="13">
        <v>13</v>
      </c>
      <c r="I13578" s="30">
        <v>0</v>
      </c>
      <c r="J13578" s="67">
        <v>4</v>
      </c>
      <c r="K13578" s="70">
        <f t="shared" si="1428"/>
        <v>0</v>
      </c>
      <c r="L13578" s="65">
        <v>0</v>
      </c>
      <c r="M13578" s="63">
        <v>0</v>
      </c>
    </row>
    <row r="13579" spans="1:13" ht="15" customHeight="1">
      <c r="A13579" s="33">
        <v>41912</v>
      </c>
      <c r="B13579" s="12" t="s">
        <v>54</v>
      </c>
      <c r="C13579" s="10" t="s">
        <v>4</v>
      </c>
      <c r="D13579" s="21" t="s">
        <v>65</v>
      </c>
      <c r="E13579" s="16" t="s">
        <v>26</v>
      </c>
      <c r="F13579" s="16" t="s">
        <v>27</v>
      </c>
      <c r="G13579" s="12">
        <f t="shared" si="1429"/>
        <v>43190</v>
      </c>
      <c r="H13579" s="13">
        <v>14</v>
      </c>
      <c r="I13579" s="30">
        <v>0</v>
      </c>
      <c r="J13579" s="67">
        <v>4</v>
      </c>
      <c r="K13579" s="70">
        <f t="shared" si="1428"/>
        <v>0</v>
      </c>
      <c r="L13579" s="65">
        <v>0</v>
      </c>
      <c r="M13579" s="63">
        <v>0</v>
      </c>
    </row>
    <row r="13580" spans="1:13" ht="15" customHeight="1">
      <c r="A13580" s="33">
        <v>41912</v>
      </c>
      <c r="B13580" s="12" t="s">
        <v>54</v>
      </c>
      <c r="C13580" s="10" t="s">
        <v>4</v>
      </c>
      <c r="D13580" s="21" t="s">
        <v>65</v>
      </c>
      <c r="E13580" s="16" t="s">
        <v>26</v>
      </c>
      <c r="F13580" s="16" t="s">
        <v>27</v>
      </c>
      <c r="G13580" s="12">
        <f t="shared" si="1429"/>
        <v>43281</v>
      </c>
      <c r="H13580" s="13">
        <v>15</v>
      </c>
      <c r="I13580" s="30">
        <v>0</v>
      </c>
      <c r="J13580" s="67">
        <v>4</v>
      </c>
      <c r="K13580" s="70">
        <f t="shared" si="1428"/>
        <v>0</v>
      </c>
      <c r="L13580" s="65">
        <v>0</v>
      </c>
      <c r="M13580" s="63">
        <v>0</v>
      </c>
    </row>
    <row r="13581" spans="1:13" ht="15" customHeight="1">
      <c r="A13581" s="33">
        <v>41912</v>
      </c>
      <c r="B13581" s="12" t="s">
        <v>54</v>
      </c>
      <c r="C13581" s="10" t="s">
        <v>4</v>
      </c>
      <c r="D13581" s="21" t="s">
        <v>65</v>
      </c>
      <c r="E13581" s="16" t="s">
        <v>26</v>
      </c>
      <c r="F13581" s="16" t="s">
        <v>27</v>
      </c>
      <c r="G13581" s="12">
        <f t="shared" si="1429"/>
        <v>43373</v>
      </c>
      <c r="H13581" s="13">
        <v>16</v>
      </c>
      <c r="I13581" s="30">
        <v>0</v>
      </c>
      <c r="J13581" s="67">
        <v>4</v>
      </c>
      <c r="K13581" s="70">
        <f t="shared" si="1428"/>
        <v>0</v>
      </c>
      <c r="L13581" s="65">
        <v>0</v>
      </c>
      <c r="M13581" s="63">
        <v>0</v>
      </c>
    </row>
    <row r="13582" spans="1:13" ht="15" customHeight="1">
      <c r="A13582" s="33">
        <v>41912</v>
      </c>
      <c r="B13582" s="12" t="s">
        <v>54</v>
      </c>
      <c r="C13582" s="10" t="s">
        <v>4</v>
      </c>
      <c r="D13582" s="21" t="s">
        <v>65</v>
      </c>
      <c r="E13582" s="16" t="s">
        <v>26</v>
      </c>
      <c r="F13582" s="16" t="s">
        <v>27</v>
      </c>
      <c r="G13582" s="12">
        <f t="shared" si="1429"/>
        <v>43465</v>
      </c>
      <c r="H13582" s="13">
        <v>17</v>
      </c>
      <c r="I13582" s="30">
        <v>0</v>
      </c>
      <c r="J13582" s="67">
        <v>4</v>
      </c>
      <c r="K13582" s="70">
        <f t="shared" si="1428"/>
        <v>0</v>
      </c>
      <c r="L13582" s="65">
        <v>0</v>
      </c>
      <c r="M13582" s="63">
        <v>0</v>
      </c>
    </row>
    <row r="13583" spans="1:13" ht="15" customHeight="1">
      <c r="A13583" s="33">
        <v>41912</v>
      </c>
      <c r="B13583" s="12" t="s">
        <v>54</v>
      </c>
      <c r="C13583" s="10" t="s">
        <v>4</v>
      </c>
      <c r="D13583" s="21" t="s">
        <v>65</v>
      </c>
      <c r="E13583" s="16" t="s">
        <v>26</v>
      </c>
      <c r="F13583" s="16" t="s">
        <v>27</v>
      </c>
      <c r="G13583" s="12">
        <f t="shared" si="1429"/>
        <v>43555</v>
      </c>
      <c r="H13583" s="13">
        <v>18</v>
      </c>
      <c r="I13583" s="30">
        <v>0</v>
      </c>
      <c r="J13583" s="67">
        <v>4</v>
      </c>
      <c r="K13583" s="70">
        <f t="shared" si="1428"/>
        <v>0</v>
      </c>
      <c r="L13583" s="65">
        <v>0</v>
      </c>
      <c r="M13583" s="63">
        <v>0</v>
      </c>
    </row>
    <row r="13584" spans="1:13" ht="15" customHeight="1">
      <c r="A13584" s="33">
        <v>41912</v>
      </c>
      <c r="B13584" s="12" t="s">
        <v>54</v>
      </c>
      <c r="C13584" s="10" t="s">
        <v>4</v>
      </c>
      <c r="D13584" s="21" t="s">
        <v>65</v>
      </c>
      <c r="E13584" s="16" t="s">
        <v>26</v>
      </c>
      <c r="F13584" s="16" t="s">
        <v>27</v>
      </c>
      <c r="G13584" s="12">
        <f t="shared" si="1429"/>
        <v>43646</v>
      </c>
      <c r="H13584" s="13">
        <v>19</v>
      </c>
      <c r="I13584" s="30">
        <v>0</v>
      </c>
      <c r="J13584" s="67">
        <v>4</v>
      </c>
      <c r="K13584" s="70">
        <f t="shared" si="1428"/>
        <v>0</v>
      </c>
      <c r="L13584" s="65">
        <v>0</v>
      </c>
      <c r="M13584" s="63">
        <v>0</v>
      </c>
    </row>
    <row r="13585" spans="1:13" ht="15" customHeight="1">
      <c r="A13585" s="33">
        <v>41912</v>
      </c>
      <c r="B13585" s="12" t="s">
        <v>54</v>
      </c>
      <c r="C13585" s="10" t="s">
        <v>4</v>
      </c>
      <c r="D13585" s="21" t="s">
        <v>65</v>
      </c>
      <c r="E13585" s="16" t="s">
        <v>26</v>
      </c>
      <c r="F13585" s="16" t="s">
        <v>27</v>
      </c>
      <c r="G13585" s="12">
        <f t="shared" si="1429"/>
        <v>43738</v>
      </c>
      <c r="H13585" s="13">
        <v>20</v>
      </c>
      <c r="I13585" s="30">
        <v>0</v>
      </c>
      <c r="J13585" s="67">
        <v>4</v>
      </c>
      <c r="K13585" s="70">
        <f t="shared" si="1428"/>
        <v>0</v>
      </c>
      <c r="L13585" s="65">
        <v>0</v>
      </c>
      <c r="M13585" s="63">
        <v>0</v>
      </c>
    </row>
    <row r="13586" spans="1:13" ht="15" customHeight="1">
      <c r="A13586" s="33">
        <v>41912</v>
      </c>
      <c r="B13586" s="12" t="s">
        <v>54</v>
      </c>
      <c r="C13586" s="10" t="s">
        <v>4</v>
      </c>
      <c r="D13586" s="21" t="s">
        <v>65</v>
      </c>
      <c r="E13586" s="16" t="s">
        <v>26</v>
      </c>
      <c r="F13586" s="16" t="s">
        <v>27</v>
      </c>
      <c r="G13586" s="12">
        <f t="shared" si="1429"/>
        <v>43830</v>
      </c>
      <c r="H13586" s="13">
        <v>21</v>
      </c>
      <c r="I13586" s="30">
        <v>0</v>
      </c>
      <c r="J13586" s="67">
        <v>4</v>
      </c>
      <c r="K13586" s="70">
        <f t="shared" si="1428"/>
        <v>0</v>
      </c>
      <c r="L13586" s="65">
        <v>0</v>
      </c>
      <c r="M13586" s="63">
        <v>0</v>
      </c>
    </row>
    <row r="13587" spans="1:13" ht="15" customHeight="1">
      <c r="A13587" s="33">
        <v>41912</v>
      </c>
      <c r="B13587" s="12" t="s">
        <v>54</v>
      </c>
      <c r="C13587" s="10" t="s">
        <v>4</v>
      </c>
      <c r="D13587" s="21" t="s">
        <v>65</v>
      </c>
      <c r="E13587" s="16" t="s">
        <v>26</v>
      </c>
      <c r="F13587" s="16" t="s">
        <v>29</v>
      </c>
      <c r="G13587" s="12">
        <f t="shared" si="1429"/>
        <v>42004</v>
      </c>
      <c r="H13587" s="13">
        <v>1</v>
      </c>
      <c r="I13587" s="67">
        <v>-2</v>
      </c>
      <c r="J13587" s="67">
        <v>3</v>
      </c>
      <c r="K13587" s="70">
        <f t="shared" ref="K13587" si="1432">J13587+I13587</f>
        <v>1</v>
      </c>
      <c r="L13587" s="65">
        <v>0</v>
      </c>
      <c r="M13587" s="63">
        <v>0</v>
      </c>
    </row>
    <row r="13588" spans="1:13" ht="15" customHeight="1">
      <c r="A13588" s="33">
        <v>41912</v>
      </c>
      <c r="B13588" s="12" t="s">
        <v>54</v>
      </c>
      <c r="C13588" s="10" t="s">
        <v>4</v>
      </c>
      <c r="D13588" s="21" t="s">
        <v>65</v>
      </c>
      <c r="E13588" s="16" t="s">
        <v>26</v>
      </c>
      <c r="F13588" s="16" t="s">
        <v>29</v>
      </c>
      <c r="G13588" s="12">
        <f t="shared" si="1429"/>
        <v>42094</v>
      </c>
      <c r="H13588" s="13">
        <v>2</v>
      </c>
      <c r="I13588" s="30">
        <v>0</v>
      </c>
      <c r="J13588" s="67">
        <v>3</v>
      </c>
      <c r="K13588" s="70">
        <f t="shared" ref="K13588" si="1433">J13588-J13587+I13588</f>
        <v>0</v>
      </c>
      <c r="L13588" s="65">
        <v>0</v>
      </c>
      <c r="M13588" s="63">
        <v>0</v>
      </c>
    </row>
    <row r="13589" spans="1:13" ht="15" customHeight="1">
      <c r="A13589" s="33">
        <v>41912</v>
      </c>
      <c r="B13589" s="12" t="s">
        <v>54</v>
      </c>
      <c r="C13589" s="10" t="s">
        <v>4</v>
      </c>
      <c r="D13589" s="21" t="s">
        <v>65</v>
      </c>
      <c r="E13589" s="16" t="s">
        <v>26</v>
      </c>
      <c r="F13589" s="16" t="s">
        <v>29</v>
      </c>
      <c r="G13589" s="12">
        <f t="shared" si="1429"/>
        <v>42185</v>
      </c>
      <c r="H13589" s="13">
        <v>3</v>
      </c>
      <c r="I13589" s="30">
        <v>0</v>
      </c>
      <c r="J13589" s="67">
        <v>3</v>
      </c>
      <c r="K13589" s="70">
        <f t="shared" si="1428"/>
        <v>0</v>
      </c>
      <c r="L13589" s="65">
        <v>0</v>
      </c>
      <c r="M13589" s="63">
        <v>0</v>
      </c>
    </row>
    <row r="13590" spans="1:13" ht="15" customHeight="1">
      <c r="A13590" s="33">
        <v>41912</v>
      </c>
      <c r="B13590" s="12" t="s">
        <v>54</v>
      </c>
      <c r="C13590" s="10" t="s">
        <v>4</v>
      </c>
      <c r="D13590" s="21" t="s">
        <v>65</v>
      </c>
      <c r="E13590" s="16" t="s">
        <v>26</v>
      </c>
      <c r="F13590" s="16" t="s">
        <v>29</v>
      </c>
      <c r="G13590" s="12">
        <f t="shared" si="1429"/>
        <v>42277</v>
      </c>
      <c r="H13590" s="13">
        <v>4</v>
      </c>
      <c r="I13590" s="30">
        <v>0</v>
      </c>
      <c r="J13590" s="67">
        <v>3</v>
      </c>
      <c r="K13590" s="70">
        <f t="shared" si="1428"/>
        <v>0</v>
      </c>
      <c r="L13590" s="65">
        <v>0</v>
      </c>
      <c r="M13590" s="63">
        <v>0</v>
      </c>
    </row>
    <row r="13591" spans="1:13" ht="15" customHeight="1">
      <c r="A13591" s="33">
        <v>41912</v>
      </c>
      <c r="B13591" s="12" t="s">
        <v>54</v>
      </c>
      <c r="C13591" s="10" t="s">
        <v>4</v>
      </c>
      <c r="D13591" s="21" t="s">
        <v>65</v>
      </c>
      <c r="E13591" s="16" t="s">
        <v>26</v>
      </c>
      <c r="F13591" s="16" t="s">
        <v>29</v>
      </c>
      <c r="G13591" s="12">
        <f t="shared" si="1429"/>
        <v>42369</v>
      </c>
      <c r="H13591" s="13">
        <v>5</v>
      </c>
      <c r="I13591" s="30">
        <v>0</v>
      </c>
      <c r="J13591" s="67">
        <v>3</v>
      </c>
      <c r="K13591" s="70">
        <f t="shared" si="1428"/>
        <v>0</v>
      </c>
      <c r="L13591" s="65">
        <v>0</v>
      </c>
      <c r="M13591" s="63">
        <v>0</v>
      </c>
    </row>
    <row r="13592" spans="1:13" ht="15" customHeight="1">
      <c r="A13592" s="33">
        <v>41912</v>
      </c>
      <c r="B13592" s="12" t="s">
        <v>54</v>
      </c>
      <c r="C13592" s="10" t="s">
        <v>4</v>
      </c>
      <c r="D13592" s="21" t="s">
        <v>65</v>
      </c>
      <c r="E13592" s="16" t="s">
        <v>26</v>
      </c>
      <c r="F13592" s="16" t="s">
        <v>29</v>
      </c>
      <c r="G13592" s="12">
        <f t="shared" si="1429"/>
        <v>42460</v>
      </c>
      <c r="H13592" s="13">
        <v>6</v>
      </c>
      <c r="I13592" s="30">
        <v>0</v>
      </c>
      <c r="J13592" s="67">
        <v>3</v>
      </c>
      <c r="K13592" s="70">
        <f t="shared" si="1428"/>
        <v>0</v>
      </c>
      <c r="L13592" s="65">
        <v>0</v>
      </c>
      <c r="M13592" s="63">
        <v>0</v>
      </c>
    </row>
    <row r="13593" spans="1:13" ht="15" customHeight="1">
      <c r="A13593" s="33">
        <v>41912</v>
      </c>
      <c r="B13593" s="12" t="s">
        <v>54</v>
      </c>
      <c r="C13593" s="10" t="s">
        <v>4</v>
      </c>
      <c r="D13593" s="21" t="s">
        <v>65</v>
      </c>
      <c r="E13593" s="16" t="s">
        <v>26</v>
      </c>
      <c r="F13593" s="16" t="s">
        <v>29</v>
      </c>
      <c r="G13593" s="12">
        <f t="shared" si="1429"/>
        <v>42551</v>
      </c>
      <c r="H13593" s="13">
        <v>7</v>
      </c>
      <c r="I13593" s="30">
        <v>0</v>
      </c>
      <c r="J13593" s="67">
        <v>3</v>
      </c>
      <c r="K13593" s="70">
        <f t="shared" si="1428"/>
        <v>0</v>
      </c>
      <c r="L13593" s="65">
        <v>0</v>
      </c>
      <c r="M13593" s="63">
        <v>0</v>
      </c>
    </row>
    <row r="13594" spans="1:13" ht="15" customHeight="1">
      <c r="A13594" s="33">
        <v>41912</v>
      </c>
      <c r="B13594" s="12" t="s">
        <v>54</v>
      </c>
      <c r="C13594" s="10" t="s">
        <v>4</v>
      </c>
      <c r="D13594" s="21" t="s">
        <v>65</v>
      </c>
      <c r="E13594" s="16" t="s">
        <v>26</v>
      </c>
      <c r="F13594" s="16" t="s">
        <v>29</v>
      </c>
      <c r="G13594" s="12">
        <f t="shared" si="1429"/>
        <v>42643</v>
      </c>
      <c r="H13594" s="13">
        <v>8</v>
      </c>
      <c r="I13594" s="30">
        <v>0</v>
      </c>
      <c r="J13594" s="67">
        <v>3</v>
      </c>
      <c r="K13594" s="70">
        <f t="shared" si="1428"/>
        <v>0</v>
      </c>
      <c r="L13594" s="65">
        <v>0</v>
      </c>
      <c r="M13594" s="63">
        <v>0</v>
      </c>
    </row>
    <row r="13595" spans="1:13" ht="15" customHeight="1">
      <c r="A13595" s="33">
        <v>41912</v>
      </c>
      <c r="B13595" s="12" t="s">
        <v>54</v>
      </c>
      <c r="C13595" s="10" t="s">
        <v>4</v>
      </c>
      <c r="D13595" s="21" t="s">
        <v>65</v>
      </c>
      <c r="E13595" s="16" t="s">
        <v>26</v>
      </c>
      <c r="F13595" s="16" t="s">
        <v>29</v>
      </c>
      <c r="G13595" s="12">
        <f t="shared" si="1429"/>
        <v>42735</v>
      </c>
      <c r="H13595" s="13">
        <v>9</v>
      </c>
      <c r="I13595" s="30">
        <v>0</v>
      </c>
      <c r="J13595" s="67">
        <v>3</v>
      </c>
      <c r="K13595" s="70">
        <f t="shared" si="1428"/>
        <v>0</v>
      </c>
      <c r="L13595" s="65">
        <v>0</v>
      </c>
      <c r="M13595" s="63">
        <v>0</v>
      </c>
    </row>
    <row r="13596" spans="1:13" ht="15" customHeight="1">
      <c r="A13596" s="33">
        <v>41912</v>
      </c>
      <c r="B13596" s="12" t="s">
        <v>54</v>
      </c>
      <c r="C13596" s="10" t="s">
        <v>4</v>
      </c>
      <c r="D13596" s="21" t="s">
        <v>65</v>
      </c>
      <c r="E13596" s="16" t="s">
        <v>26</v>
      </c>
      <c r="F13596" s="16" t="s">
        <v>29</v>
      </c>
      <c r="G13596" s="12">
        <f t="shared" si="1429"/>
        <v>42825</v>
      </c>
      <c r="H13596" s="13">
        <v>10</v>
      </c>
      <c r="I13596" s="30">
        <v>0</v>
      </c>
      <c r="J13596" s="67">
        <v>3</v>
      </c>
      <c r="K13596" s="70">
        <f t="shared" si="1428"/>
        <v>0</v>
      </c>
      <c r="L13596" s="65">
        <v>0</v>
      </c>
      <c r="M13596" s="63">
        <v>0</v>
      </c>
    </row>
    <row r="13597" spans="1:13" ht="15" customHeight="1">
      <c r="A13597" s="33">
        <v>41912</v>
      </c>
      <c r="B13597" s="12" t="s">
        <v>54</v>
      </c>
      <c r="C13597" s="10" t="s">
        <v>4</v>
      </c>
      <c r="D13597" s="21" t="s">
        <v>65</v>
      </c>
      <c r="E13597" s="16" t="s">
        <v>26</v>
      </c>
      <c r="F13597" s="16" t="s">
        <v>29</v>
      </c>
      <c r="G13597" s="12">
        <f t="shared" si="1429"/>
        <v>42916</v>
      </c>
      <c r="H13597" s="13">
        <v>11</v>
      </c>
      <c r="I13597" s="30">
        <v>0</v>
      </c>
      <c r="J13597" s="67">
        <v>3</v>
      </c>
      <c r="K13597" s="70">
        <f t="shared" si="1428"/>
        <v>0</v>
      </c>
      <c r="L13597" s="65">
        <v>0</v>
      </c>
      <c r="M13597" s="63">
        <v>0</v>
      </c>
    </row>
    <row r="13598" spans="1:13" ht="15" customHeight="1">
      <c r="A13598" s="33">
        <v>41912</v>
      </c>
      <c r="B13598" s="12" t="s">
        <v>54</v>
      </c>
      <c r="C13598" s="10" t="s">
        <v>4</v>
      </c>
      <c r="D13598" s="21" t="s">
        <v>65</v>
      </c>
      <c r="E13598" s="16" t="s">
        <v>26</v>
      </c>
      <c r="F13598" s="16" t="s">
        <v>29</v>
      </c>
      <c r="G13598" s="12">
        <f t="shared" si="1429"/>
        <v>43008</v>
      </c>
      <c r="H13598" s="13">
        <v>12</v>
      </c>
      <c r="I13598" s="30">
        <v>0</v>
      </c>
      <c r="J13598" s="67">
        <v>3</v>
      </c>
      <c r="K13598" s="70">
        <f t="shared" si="1428"/>
        <v>0</v>
      </c>
      <c r="L13598" s="65">
        <v>0</v>
      </c>
      <c r="M13598" s="63">
        <v>0</v>
      </c>
    </row>
    <row r="13599" spans="1:13" ht="15" customHeight="1">
      <c r="A13599" s="33">
        <v>41912</v>
      </c>
      <c r="B13599" s="12" t="s">
        <v>54</v>
      </c>
      <c r="C13599" s="10" t="s">
        <v>4</v>
      </c>
      <c r="D13599" s="21" t="s">
        <v>65</v>
      </c>
      <c r="E13599" s="16" t="s">
        <v>26</v>
      </c>
      <c r="F13599" s="16" t="s">
        <v>29</v>
      </c>
      <c r="G13599" s="12">
        <f t="shared" si="1429"/>
        <v>43100</v>
      </c>
      <c r="H13599" s="13">
        <v>13</v>
      </c>
      <c r="I13599" s="30">
        <v>0</v>
      </c>
      <c r="J13599" s="67">
        <v>3</v>
      </c>
      <c r="K13599" s="70">
        <f t="shared" si="1428"/>
        <v>0</v>
      </c>
      <c r="L13599" s="65">
        <v>0</v>
      </c>
      <c r="M13599" s="63">
        <v>0</v>
      </c>
    </row>
    <row r="13600" spans="1:13" ht="15" customHeight="1">
      <c r="A13600" s="33">
        <v>41912</v>
      </c>
      <c r="B13600" s="12" t="s">
        <v>54</v>
      </c>
      <c r="C13600" s="10" t="s">
        <v>4</v>
      </c>
      <c r="D13600" s="21" t="s">
        <v>65</v>
      </c>
      <c r="E13600" s="16" t="s">
        <v>26</v>
      </c>
      <c r="F13600" s="16" t="s">
        <v>29</v>
      </c>
      <c r="G13600" s="12">
        <f t="shared" si="1429"/>
        <v>43190</v>
      </c>
      <c r="H13600" s="13">
        <v>14</v>
      </c>
      <c r="I13600" s="30">
        <v>0</v>
      </c>
      <c r="J13600" s="67">
        <v>3</v>
      </c>
      <c r="K13600" s="70">
        <f t="shared" si="1428"/>
        <v>0</v>
      </c>
      <c r="L13600" s="65">
        <v>0</v>
      </c>
      <c r="M13600" s="63">
        <v>0</v>
      </c>
    </row>
    <row r="13601" spans="1:13" ht="15" customHeight="1">
      <c r="A13601" s="33">
        <v>41912</v>
      </c>
      <c r="B13601" s="12" t="s">
        <v>54</v>
      </c>
      <c r="C13601" s="10" t="s">
        <v>4</v>
      </c>
      <c r="D13601" s="21" t="s">
        <v>65</v>
      </c>
      <c r="E13601" s="16" t="s">
        <v>26</v>
      </c>
      <c r="F13601" s="16" t="s">
        <v>29</v>
      </c>
      <c r="G13601" s="12">
        <f t="shared" si="1429"/>
        <v>43281</v>
      </c>
      <c r="H13601" s="13">
        <v>15</v>
      </c>
      <c r="I13601" s="30">
        <v>0</v>
      </c>
      <c r="J13601" s="67">
        <v>3</v>
      </c>
      <c r="K13601" s="70">
        <f t="shared" si="1428"/>
        <v>0</v>
      </c>
      <c r="L13601" s="65">
        <v>0</v>
      </c>
      <c r="M13601" s="63">
        <v>0</v>
      </c>
    </row>
    <row r="13602" spans="1:13" ht="15" customHeight="1">
      <c r="A13602" s="33">
        <v>41912</v>
      </c>
      <c r="B13602" s="12" t="s">
        <v>54</v>
      </c>
      <c r="C13602" s="10" t="s">
        <v>4</v>
      </c>
      <c r="D13602" s="21" t="s">
        <v>65</v>
      </c>
      <c r="E13602" s="16" t="s">
        <v>26</v>
      </c>
      <c r="F13602" s="16" t="s">
        <v>29</v>
      </c>
      <c r="G13602" s="12">
        <f t="shared" si="1429"/>
        <v>43373</v>
      </c>
      <c r="H13602" s="13">
        <v>16</v>
      </c>
      <c r="I13602" s="30">
        <v>0</v>
      </c>
      <c r="J13602" s="67">
        <v>3</v>
      </c>
      <c r="K13602" s="70">
        <f t="shared" si="1428"/>
        <v>0</v>
      </c>
      <c r="L13602" s="65">
        <v>0</v>
      </c>
      <c r="M13602" s="63">
        <v>0</v>
      </c>
    </row>
    <row r="13603" spans="1:13" ht="15" customHeight="1">
      <c r="A13603" s="33">
        <v>41912</v>
      </c>
      <c r="B13603" s="12" t="s">
        <v>54</v>
      </c>
      <c r="C13603" s="10" t="s">
        <v>4</v>
      </c>
      <c r="D13603" s="21" t="s">
        <v>65</v>
      </c>
      <c r="E13603" s="16" t="s">
        <v>26</v>
      </c>
      <c r="F13603" s="16" t="s">
        <v>29</v>
      </c>
      <c r="G13603" s="12">
        <f t="shared" si="1429"/>
        <v>43465</v>
      </c>
      <c r="H13603" s="13">
        <v>17</v>
      </c>
      <c r="I13603" s="30">
        <v>0</v>
      </c>
      <c r="J13603" s="67">
        <v>3</v>
      </c>
      <c r="K13603" s="70">
        <f t="shared" si="1428"/>
        <v>0</v>
      </c>
      <c r="L13603" s="65">
        <v>0</v>
      </c>
      <c r="M13603" s="63">
        <v>0</v>
      </c>
    </row>
    <row r="13604" spans="1:13" ht="15" customHeight="1">
      <c r="A13604" s="33">
        <v>41912</v>
      </c>
      <c r="B13604" s="12" t="s">
        <v>54</v>
      </c>
      <c r="C13604" s="10" t="s">
        <v>4</v>
      </c>
      <c r="D13604" s="21" t="s">
        <v>65</v>
      </c>
      <c r="E13604" s="16" t="s">
        <v>26</v>
      </c>
      <c r="F13604" s="16" t="s">
        <v>29</v>
      </c>
      <c r="G13604" s="12">
        <f t="shared" si="1429"/>
        <v>43555</v>
      </c>
      <c r="H13604" s="13">
        <v>18</v>
      </c>
      <c r="I13604" s="30">
        <v>0</v>
      </c>
      <c r="J13604" s="67">
        <v>3</v>
      </c>
      <c r="K13604" s="70">
        <f t="shared" si="1428"/>
        <v>0</v>
      </c>
      <c r="L13604" s="65">
        <v>0</v>
      </c>
      <c r="M13604" s="63">
        <v>0</v>
      </c>
    </row>
    <row r="13605" spans="1:13" ht="15" customHeight="1">
      <c r="A13605" s="33">
        <v>41912</v>
      </c>
      <c r="B13605" s="12" t="s">
        <v>54</v>
      </c>
      <c r="C13605" s="10" t="s">
        <v>4</v>
      </c>
      <c r="D13605" s="21" t="s">
        <v>65</v>
      </c>
      <c r="E13605" s="16" t="s">
        <v>26</v>
      </c>
      <c r="F13605" s="16" t="s">
        <v>29</v>
      </c>
      <c r="G13605" s="12">
        <f t="shared" si="1429"/>
        <v>43646</v>
      </c>
      <c r="H13605" s="13">
        <v>19</v>
      </c>
      <c r="I13605" s="30">
        <v>0</v>
      </c>
      <c r="J13605" s="67">
        <v>3</v>
      </c>
      <c r="K13605" s="70">
        <f t="shared" si="1428"/>
        <v>0</v>
      </c>
      <c r="L13605" s="65">
        <v>0</v>
      </c>
      <c r="M13605" s="63">
        <v>0</v>
      </c>
    </row>
    <row r="13606" spans="1:13" ht="15" customHeight="1">
      <c r="A13606" s="33">
        <v>41912</v>
      </c>
      <c r="B13606" s="12" t="s">
        <v>54</v>
      </c>
      <c r="C13606" s="10" t="s">
        <v>4</v>
      </c>
      <c r="D13606" s="21" t="s">
        <v>65</v>
      </c>
      <c r="E13606" s="16" t="s">
        <v>26</v>
      </c>
      <c r="F13606" s="16" t="s">
        <v>29</v>
      </c>
      <c r="G13606" s="12">
        <f t="shared" si="1429"/>
        <v>43738</v>
      </c>
      <c r="H13606" s="13">
        <v>20</v>
      </c>
      <c r="I13606" s="30">
        <v>0</v>
      </c>
      <c r="J13606" s="67">
        <v>3</v>
      </c>
      <c r="K13606" s="70">
        <f t="shared" si="1428"/>
        <v>0</v>
      </c>
      <c r="L13606" s="65">
        <v>0</v>
      </c>
      <c r="M13606" s="63">
        <v>0</v>
      </c>
    </row>
    <row r="13607" spans="1:13" ht="15" customHeight="1">
      <c r="A13607" s="33">
        <v>41912</v>
      </c>
      <c r="B13607" s="12" t="s">
        <v>54</v>
      </c>
      <c r="C13607" s="10" t="s">
        <v>4</v>
      </c>
      <c r="D13607" s="21" t="s">
        <v>65</v>
      </c>
      <c r="E13607" s="16" t="s">
        <v>26</v>
      </c>
      <c r="F13607" s="16" t="s">
        <v>29</v>
      </c>
      <c r="G13607" s="12">
        <f t="shared" si="1429"/>
        <v>43830</v>
      </c>
      <c r="H13607" s="13">
        <v>21</v>
      </c>
      <c r="I13607" s="30">
        <v>0</v>
      </c>
      <c r="J13607" s="67">
        <v>3</v>
      </c>
      <c r="K13607" s="70">
        <f t="shared" si="1428"/>
        <v>0</v>
      </c>
      <c r="L13607" s="65">
        <v>0</v>
      </c>
      <c r="M13607" s="63">
        <v>0</v>
      </c>
    </row>
    <row r="13608" spans="1:13" ht="15" customHeight="1">
      <c r="A13608" s="33">
        <v>41912</v>
      </c>
      <c r="B13608" s="12" t="s">
        <v>54</v>
      </c>
      <c r="C13608" s="10" t="s">
        <v>4</v>
      </c>
      <c r="D13608" s="21" t="s">
        <v>65</v>
      </c>
      <c r="E13608" s="16" t="s">
        <v>26</v>
      </c>
      <c r="F13608" s="11" t="s">
        <v>119</v>
      </c>
      <c r="G13608" s="12">
        <f t="shared" ref="G13608:G13670" si="1434">G13587</f>
        <v>42004</v>
      </c>
      <c r="H13608" s="13">
        <v>1</v>
      </c>
      <c r="I13608" s="67">
        <v>0</v>
      </c>
      <c r="J13608" s="67">
        <v>4</v>
      </c>
      <c r="K13608" s="70">
        <f t="shared" ref="K13608" si="1435">J13608+I13608</f>
        <v>4</v>
      </c>
      <c r="L13608" s="65">
        <v>0</v>
      </c>
      <c r="M13608" s="63">
        <v>0</v>
      </c>
    </row>
    <row r="13609" spans="1:13" ht="15" customHeight="1">
      <c r="A13609" s="33">
        <v>41912</v>
      </c>
      <c r="B13609" s="12" t="s">
        <v>54</v>
      </c>
      <c r="C13609" s="10" t="s">
        <v>4</v>
      </c>
      <c r="D13609" s="21" t="s">
        <v>65</v>
      </c>
      <c r="E13609" s="16" t="s">
        <v>26</v>
      </c>
      <c r="F13609" s="11" t="s">
        <v>119</v>
      </c>
      <c r="G13609" s="12">
        <f t="shared" si="1434"/>
        <v>42094</v>
      </c>
      <c r="H13609" s="13">
        <v>2</v>
      </c>
      <c r="I13609" s="30">
        <v>0</v>
      </c>
      <c r="J13609" s="67">
        <v>4</v>
      </c>
      <c r="K13609" s="70">
        <f t="shared" ref="K13609:K13670" si="1436">J13609-J13608+I13609</f>
        <v>0</v>
      </c>
      <c r="L13609" s="65">
        <v>0</v>
      </c>
      <c r="M13609" s="63">
        <v>0</v>
      </c>
    </row>
    <row r="13610" spans="1:13" ht="15" customHeight="1">
      <c r="A13610" s="33">
        <v>41912</v>
      </c>
      <c r="B13610" s="12" t="s">
        <v>54</v>
      </c>
      <c r="C13610" s="10" t="s">
        <v>4</v>
      </c>
      <c r="D13610" s="21" t="s">
        <v>65</v>
      </c>
      <c r="E13610" s="16" t="s">
        <v>26</v>
      </c>
      <c r="F13610" s="11" t="s">
        <v>119</v>
      </c>
      <c r="G13610" s="12">
        <f t="shared" si="1434"/>
        <v>42185</v>
      </c>
      <c r="H13610" s="13">
        <v>3</v>
      </c>
      <c r="I13610" s="30">
        <v>0</v>
      </c>
      <c r="J13610" s="67">
        <v>4</v>
      </c>
      <c r="K13610" s="70">
        <f t="shared" si="1436"/>
        <v>0</v>
      </c>
      <c r="L13610" s="65">
        <v>0</v>
      </c>
      <c r="M13610" s="63">
        <v>0</v>
      </c>
    </row>
    <row r="13611" spans="1:13" ht="15" customHeight="1">
      <c r="A13611" s="33">
        <v>41912</v>
      </c>
      <c r="B13611" s="12" t="s">
        <v>54</v>
      </c>
      <c r="C13611" s="10" t="s">
        <v>4</v>
      </c>
      <c r="D13611" s="21" t="s">
        <v>65</v>
      </c>
      <c r="E13611" s="16" t="s">
        <v>26</v>
      </c>
      <c r="F13611" s="11" t="s">
        <v>119</v>
      </c>
      <c r="G13611" s="12">
        <f t="shared" si="1434"/>
        <v>42277</v>
      </c>
      <c r="H13611" s="13">
        <v>4</v>
      </c>
      <c r="I13611" s="30">
        <v>0</v>
      </c>
      <c r="J13611" s="67">
        <v>4</v>
      </c>
      <c r="K13611" s="70">
        <f t="shared" si="1436"/>
        <v>0</v>
      </c>
      <c r="L13611" s="65">
        <v>0</v>
      </c>
      <c r="M13611" s="63">
        <v>0</v>
      </c>
    </row>
    <row r="13612" spans="1:13" ht="15" customHeight="1">
      <c r="A13612" s="33">
        <v>41912</v>
      </c>
      <c r="B13612" s="12" t="s">
        <v>54</v>
      </c>
      <c r="C13612" s="10" t="s">
        <v>4</v>
      </c>
      <c r="D13612" s="21" t="s">
        <v>65</v>
      </c>
      <c r="E13612" s="16" t="s">
        <v>26</v>
      </c>
      <c r="F13612" s="11" t="s">
        <v>119</v>
      </c>
      <c r="G13612" s="12">
        <f t="shared" si="1434"/>
        <v>42369</v>
      </c>
      <c r="H13612" s="13">
        <v>5</v>
      </c>
      <c r="I13612" s="30">
        <v>0</v>
      </c>
      <c r="J13612" s="67">
        <v>4</v>
      </c>
      <c r="K13612" s="70">
        <f t="shared" si="1436"/>
        <v>0</v>
      </c>
      <c r="L13612" s="65">
        <v>0</v>
      </c>
      <c r="M13612" s="63">
        <v>0</v>
      </c>
    </row>
    <row r="13613" spans="1:13" ht="15" customHeight="1">
      <c r="A13613" s="33">
        <v>41912</v>
      </c>
      <c r="B13613" s="12" t="s">
        <v>54</v>
      </c>
      <c r="C13613" s="10" t="s">
        <v>4</v>
      </c>
      <c r="D13613" s="21" t="s">
        <v>65</v>
      </c>
      <c r="E13613" s="16" t="s">
        <v>26</v>
      </c>
      <c r="F13613" s="11" t="s">
        <v>119</v>
      </c>
      <c r="G13613" s="12">
        <f t="shared" si="1434"/>
        <v>42460</v>
      </c>
      <c r="H13613" s="13">
        <v>6</v>
      </c>
      <c r="I13613" s="30">
        <v>0</v>
      </c>
      <c r="J13613" s="67">
        <v>4</v>
      </c>
      <c r="K13613" s="70">
        <f t="shared" si="1436"/>
        <v>0</v>
      </c>
      <c r="L13613" s="65">
        <v>0</v>
      </c>
      <c r="M13613" s="63">
        <v>0</v>
      </c>
    </row>
    <row r="13614" spans="1:13" ht="15" customHeight="1">
      <c r="A13614" s="33">
        <v>41912</v>
      </c>
      <c r="B13614" s="12" t="s">
        <v>54</v>
      </c>
      <c r="C13614" s="10" t="s">
        <v>4</v>
      </c>
      <c r="D13614" s="21" t="s">
        <v>65</v>
      </c>
      <c r="E13614" s="16" t="s">
        <v>26</v>
      </c>
      <c r="F13614" s="11" t="s">
        <v>119</v>
      </c>
      <c r="G13614" s="12">
        <f t="shared" si="1434"/>
        <v>42551</v>
      </c>
      <c r="H13614" s="13">
        <v>7</v>
      </c>
      <c r="I13614" s="30">
        <v>0</v>
      </c>
      <c r="J13614" s="67">
        <v>4</v>
      </c>
      <c r="K13614" s="70">
        <f t="shared" si="1436"/>
        <v>0</v>
      </c>
      <c r="L13614" s="65">
        <v>0</v>
      </c>
      <c r="M13614" s="63">
        <v>0</v>
      </c>
    </row>
    <row r="13615" spans="1:13" ht="15" customHeight="1">
      <c r="A13615" s="33">
        <v>41912</v>
      </c>
      <c r="B13615" s="12" t="s">
        <v>54</v>
      </c>
      <c r="C13615" s="10" t="s">
        <v>4</v>
      </c>
      <c r="D13615" s="21" t="s">
        <v>65</v>
      </c>
      <c r="E13615" s="16" t="s">
        <v>26</v>
      </c>
      <c r="F13615" s="11" t="s">
        <v>119</v>
      </c>
      <c r="G13615" s="12">
        <f t="shared" si="1434"/>
        <v>42643</v>
      </c>
      <c r="H13615" s="13">
        <v>8</v>
      </c>
      <c r="I13615" s="30">
        <v>0</v>
      </c>
      <c r="J13615" s="67">
        <v>4</v>
      </c>
      <c r="K13615" s="70">
        <f t="shared" si="1436"/>
        <v>0</v>
      </c>
      <c r="L13615" s="65">
        <v>0</v>
      </c>
      <c r="M13615" s="63">
        <v>0</v>
      </c>
    </row>
    <row r="13616" spans="1:13" ht="15" customHeight="1">
      <c r="A13616" s="33">
        <v>41912</v>
      </c>
      <c r="B13616" s="12" t="s">
        <v>54</v>
      </c>
      <c r="C13616" s="10" t="s">
        <v>4</v>
      </c>
      <c r="D13616" s="21" t="s">
        <v>65</v>
      </c>
      <c r="E13616" s="16" t="s">
        <v>26</v>
      </c>
      <c r="F13616" s="11" t="s">
        <v>119</v>
      </c>
      <c r="G13616" s="12">
        <f t="shared" si="1434"/>
        <v>42735</v>
      </c>
      <c r="H13616" s="13">
        <v>9</v>
      </c>
      <c r="I13616" s="30">
        <v>0</v>
      </c>
      <c r="J13616" s="67">
        <v>4</v>
      </c>
      <c r="K13616" s="70">
        <f t="shared" si="1436"/>
        <v>0</v>
      </c>
      <c r="L13616" s="65">
        <v>0</v>
      </c>
      <c r="M13616" s="63">
        <v>0</v>
      </c>
    </row>
    <row r="13617" spans="1:13" ht="15" customHeight="1">
      <c r="A13617" s="33">
        <v>41912</v>
      </c>
      <c r="B13617" s="12" t="s">
        <v>54</v>
      </c>
      <c r="C13617" s="10" t="s">
        <v>4</v>
      </c>
      <c r="D13617" s="21" t="s">
        <v>65</v>
      </c>
      <c r="E13617" s="16" t="s">
        <v>26</v>
      </c>
      <c r="F13617" s="11" t="s">
        <v>119</v>
      </c>
      <c r="G13617" s="12">
        <f t="shared" si="1434"/>
        <v>42825</v>
      </c>
      <c r="H13617" s="13">
        <v>10</v>
      </c>
      <c r="I13617" s="30">
        <v>0</v>
      </c>
      <c r="J13617" s="67">
        <v>4</v>
      </c>
      <c r="K13617" s="70">
        <f t="shared" si="1436"/>
        <v>0</v>
      </c>
      <c r="L13617" s="65">
        <v>0</v>
      </c>
      <c r="M13617" s="63">
        <v>0</v>
      </c>
    </row>
    <row r="13618" spans="1:13" ht="15" customHeight="1">
      <c r="A13618" s="33">
        <v>41912</v>
      </c>
      <c r="B13618" s="12" t="s">
        <v>54</v>
      </c>
      <c r="C13618" s="10" t="s">
        <v>4</v>
      </c>
      <c r="D13618" s="21" t="s">
        <v>65</v>
      </c>
      <c r="E13618" s="16" t="s">
        <v>26</v>
      </c>
      <c r="F13618" s="11" t="s">
        <v>119</v>
      </c>
      <c r="G13618" s="12">
        <f t="shared" si="1434"/>
        <v>42916</v>
      </c>
      <c r="H13618" s="13">
        <v>11</v>
      </c>
      <c r="I13618" s="30">
        <v>0</v>
      </c>
      <c r="J13618" s="67">
        <v>4</v>
      </c>
      <c r="K13618" s="70">
        <f t="shared" si="1436"/>
        <v>0</v>
      </c>
      <c r="L13618" s="65">
        <v>0</v>
      </c>
      <c r="M13618" s="63">
        <v>0</v>
      </c>
    </row>
    <row r="13619" spans="1:13" ht="15" customHeight="1">
      <c r="A13619" s="33">
        <v>41912</v>
      </c>
      <c r="B13619" s="12" t="s">
        <v>54</v>
      </c>
      <c r="C13619" s="10" t="s">
        <v>4</v>
      </c>
      <c r="D13619" s="21" t="s">
        <v>65</v>
      </c>
      <c r="E13619" s="16" t="s">
        <v>26</v>
      </c>
      <c r="F13619" s="11" t="s">
        <v>119</v>
      </c>
      <c r="G13619" s="12">
        <f t="shared" si="1434"/>
        <v>43008</v>
      </c>
      <c r="H13619" s="13">
        <v>12</v>
      </c>
      <c r="I13619" s="30">
        <v>0</v>
      </c>
      <c r="J13619" s="67">
        <v>4</v>
      </c>
      <c r="K13619" s="70">
        <f t="shared" si="1436"/>
        <v>0</v>
      </c>
      <c r="L13619" s="65">
        <v>0</v>
      </c>
      <c r="M13619" s="63">
        <v>0</v>
      </c>
    </row>
    <row r="13620" spans="1:13" ht="15" customHeight="1">
      <c r="A13620" s="33">
        <v>41912</v>
      </c>
      <c r="B13620" s="12" t="s">
        <v>54</v>
      </c>
      <c r="C13620" s="10" t="s">
        <v>4</v>
      </c>
      <c r="D13620" s="21" t="s">
        <v>65</v>
      </c>
      <c r="E13620" s="16" t="s">
        <v>26</v>
      </c>
      <c r="F13620" s="11" t="s">
        <v>119</v>
      </c>
      <c r="G13620" s="12">
        <f t="shared" si="1434"/>
        <v>43100</v>
      </c>
      <c r="H13620" s="13">
        <v>13</v>
      </c>
      <c r="I13620" s="30">
        <v>0</v>
      </c>
      <c r="J13620" s="67">
        <v>4</v>
      </c>
      <c r="K13620" s="70">
        <f t="shared" si="1436"/>
        <v>0</v>
      </c>
      <c r="L13620" s="65">
        <v>0</v>
      </c>
      <c r="M13620" s="63">
        <v>0</v>
      </c>
    </row>
    <row r="13621" spans="1:13" ht="15" customHeight="1">
      <c r="A13621" s="33">
        <v>41912</v>
      </c>
      <c r="B13621" s="12" t="s">
        <v>54</v>
      </c>
      <c r="C13621" s="10" t="s">
        <v>4</v>
      </c>
      <c r="D13621" s="21" t="s">
        <v>65</v>
      </c>
      <c r="E13621" s="16" t="s">
        <v>26</v>
      </c>
      <c r="F13621" s="11" t="s">
        <v>119</v>
      </c>
      <c r="G13621" s="12">
        <f t="shared" si="1434"/>
        <v>43190</v>
      </c>
      <c r="H13621" s="13">
        <v>14</v>
      </c>
      <c r="I13621" s="30">
        <v>0</v>
      </c>
      <c r="J13621" s="67">
        <v>4</v>
      </c>
      <c r="K13621" s="70">
        <f t="shared" si="1436"/>
        <v>0</v>
      </c>
      <c r="L13621" s="65">
        <v>0</v>
      </c>
      <c r="M13621" s="63">
        <v>0</v>
      </c>
    </row>
    <row r="13622" spans="1:13" ht="15" customHeight="1">
      <c r="A13622" s="33">
        <v>41912</v>
      </c>
      <c r="B13622" s="12" t="s">
        <v>54</v>
      </c>
      <c r="C13622" s="10" t="s">
        <v>4</v>
      </c>
      <c r="D13622" s="21" t="s">
        <v>65</v>
      </c>
      <c r="E13622" s="16" t="s">
        <v>26</v>
      </c>
      <c r="F13622" s="11" t="s">
        <v>119</v>
      </c>
      <c r="G13622" s="12">
        <f t="shared" si="1434"/>
        <v>43281</v>
      </c>
      <c r="H13622" s="13">
        <v>15</v>
      </c>
      <c r="I13622" s="30">
        <v>0</v>
      </c>
      <c r="J13622" s="67">
        <v>4</v>
      </c>
      <c r="K13622" s="70">
        <f t="shared" si="1436"/>
        <v>0</v>
      </c>
      <c r="L13622" s="65">
        <v>0</v>
      </c>
      <c r="M13622" s="63">
        <v>0</v>
      </c>
    </row>
    <row r="13623" spans="1:13" ht="15" customHeight="1">
      <c r="A13623" s="33">
        <v>41912</v>
      </c>
      <c r="B13623" s="12" t="s">
        <v>54</v>
      </c>
      <c r="C13623" s="10" t="s">
        <v>4</v>
      </c>
      <c r="D13623" s="21" t="s">
        <v>65</v>
      </c>
      <c r="E13623" s="16" t="s">
        <v>26</v>
      </c>
      <c r="F13623" s="11" t="s">
        <v>119</v>
      </c>
      <c r="G13623" s="12">
        <f t="shared" si="1434"/>
        <v>43373</v>
      </c>
      <c r="H13623" s="13">
        <v>16</v>
      </c>
      <c r="I13623" s="30">
        <v>0</v>
      </c>
      <c r="J13623" s="67">
        <v>4</v>
      </c>
      <c r="K13623" s="70">
        <f t="shared" si="1436"/>
        <v>0</v>
      </c>
      <c r="L13623" s="65">
        <v>0</v>
      </c>
      <c r="M13623" s="63">
        <v>0</v>
      </c>
    </row>
    <row r="13624" spans="1:13" ht="15" customHeight="1">
      <c r="A13624" s="33">
        <v>41912</v>
      </c>
      <c r="B13624" s="12" t="s">
        <v>54</v>
      </c>
      <c r="C13624" s="10" t="s">
        <v>4</v>
      </c>
      <c r="D13624" s="21" t="s">
        <v>65</v>
      </c>
      <c r="E13624" s="16" t="s">
        <v>26</v>
      </c>
      <c r="F13624" s="11" t="s">
        <v>119</v>
      </c>
      <c r="G13624" s="12">
        <f t="shared" si="1434"/>
        <v>43465</v>
      </c>
      <c r="H13624" s="13">
        <v>17</v>
      </c>
      <c r="I13624" s="30">
        <v>0</v>
      </c>
      <c r="J13624" s="67">
        <v>4</v>
      </c>
      <c r="K13624" s="70">
        <f t="shared" si="1436"/>
        <v>0</v>
      </c>
      <c r="L13624" s="65">
        <v>0</v>
      </c>
      <c r="M13624" s="63">
        <v>0</v>
      </c>
    </row>
    <row r="13625" spans="1:13" ht="15" customHeight="1">
      <c r="A13625" s="33">
        <v>41912</v>
      </c>
      <c r="B13625" s="12" t="s">
        <v>54</v>
      </c>
      <c r="C13625" s="10" t="s">
        <v>4</v>
      </c>
      <c r="D13625" s="21" t="s">
        <v>65</v>
      </c>
      <c r="E13625" s="16" t="s">
        <v>26</v>
      </c>
      <c r="F13625" s="11" t="s">
        <v>119</v>
      </c>
      <c r="G13625" s="12">
        <f t="shared" si="1434"/>
        <v>43555</v>
      </c>
      <c r="H13625" s="13">
        <v>18</v>
      </c>
      <c r="I13625" s="30">
        <v>0</v>
      </c>
      <c r="J13625" s="67">
        <v>4</v>
      </c>
      <c r="K13625" s="70">
        <f t="shared" si="1436"/>
        <v>0</v>
      </c>
      <c r="L13625" s="65">
        <v>0</v>
      </c>
      <c r="M13625" s="63">
        <v>0</v>
      </c>
    </row>
    <row r="13626" spans="1:13" ht="15" customHeight="1">
      <c r="A13626" s="33">
        <v>41912</v>
      </c>
      <c r="B13626" s="12" t="s">
        <v>54</v>
      </c>
      <c r="C13626" s="10" t="s">
        <v>4</v>
      </c>
      <c r="D13626" s="21" t="s">
        <v>65</v>
      </c>
      <c r="E13626" s="16" t="s">
        <v>26</v>
      </c>
      <c r="F13626" s="11" t="s">
        <v>119</v>
      </c>
      <c r="G13626" s="12">
        <f t="shared" si="1434"/>
        <v>43646</v>
      </c>
      <c r="H13626" s="13">
        <v>19</v>
      </c>
      <c r="I13626" s="30">
        <v>0</v>
      </c>
      <c r="J13626" s="67">
        <v>4</v>
      </c>
      <c r="K13626" s="70">
        <f t="shared" si="1436"/>
        <v>0</v>
      </c>
      <c r="L13626" s="65">
        <v>0</v>
      </c>
      <c r="M13626" s="63">
        <v>0</v>
      </c>
    </row>
    <row r="13627" spans="1:13" ht="15" customHeight="1">
      <c r="A13627" s="33">
        <v>41912</v>
      </c>
      <c r="B13627" s="12" t="s">
        <v>54</v>
      </c>
      <c r="C13627" s="10" t="s">
        <v>4</v>
      </c>
      <c r="D13627" s="21" t="s">
        <v>65</v>
      </c>
      <c r="E13627" s="16" t="s">
        <v>26</v>
      </c>
      <c r="F13627" s="11" t="s">
        <v>119</v>
      </c>
      <c r="G13627" s="12">
        <f t="shared" si="1434"/>
        <v>43738</v>
      </c>
      <c r="H13627" s="13">
        <v>20</v>
      </c>
      <c r="I13627" s="30">
        <v>0</v>
      </c>
      <c r="J13627" s="67">
        <v>4</v>
      </c>
      <c r="K13627" s="70">
        <f t="shared" si="1436"/>
        <v>0</v>
      </c>
      <c r="L13627" s="65">
        <v>0</v>
      </c>
      <c r="M13627" s="63">
        <v>0</v>
      </c>
    </row>
    <row r="13628" spans="1:13" ht="15" customHeight="1">
      <c r="A13628" s="33">
        <v>41912</v>
      </c>
      <c r="B13628" s="12" t="s">
        <v>54</v>
      </c>
      <c r="C13628" s="10" t="s">
        <v>4</v>
      </c>
      <c r="D13628" s="21" t="s">
        <v>65</v>
      </c>
      <c r="E13628" s="16" t="s">
        <v>26</v>
      </c>
      <c r="F13628" s="11" t="s">
        <v>119</v>
      </c>
      <c r="G13628" s="12">
        <f t="shared" si="1434"/>
        <v>43830</v>
      </c>
      <c r="H13628" s="13">
        <v>21</v>
      </c>
      <c r="I13628" s="30">
        <v>0</v>
      </c>
      <c r="J13628" s="67">
        <v>4</v>
      </c>
      <c r="K13628" s="70">
        <f t="shared" si="1436"/>
        <v>0</v>
      </c>
      <c r="L13628" s="65">
        <v>0</v>
      </c>
      <c r="M13628" s="63">
        <v>0</v>
      </c>
    </row>
    <row r="13629" spans="1:13" ht="15" customHeight="1">
      <c r="A13629" s="33">
        <v>41912</v>
      </c>
      <c r="B13629" s="12" t="s">
        <v>54</v>
      </c>
      <c r="C13629" s="10" t="s">
        <v>4</v>
      </c>
      <c r="D13629" s="21" t="s">
        <v>65</v>
      </c>
      <c r="E13629" s="16" t="s">
        <v>31</v>
      </c>
      <c r="F13629" s="16" t="s">
        <v>35</v>
      </c>
      <c r="G13629" s="12">
        <f t="shared" si="1434"/>
        <v>42004</v>
      </c>
      <c r="H13629" s="13">
        <v>1</v>
      </c>
      <c r="I13629" s="67">
        <v>-6</v>
      </c>
      <c r="J13629" s="67">
        <v>4</v>
      </c>
      <c r="K13629" s="70">
        <f t="shared" ref="K13629" si="1437">J13629+I13629</f>
        <v>-2</v>
      </c>
      <c r="L13629" s="65">
        <v>0</v>
      </c>
      <c r="M13629" s="63">
        <v>0</v>
      </c>
    </row>
    <row r="13630" spans="1:13" ht="15" customHeight="1">
      <c r="A13630" s="33">
        <v>41912</v>
      </c>
      <c r="B13630" s="12" t="s">
        <v>54</v>
      </c>
      <c r="C13630" s="10" t="s">
        <v>4</v>
      </c>
      <c r="D13630" s="21" t="s">
        <v>65</v>
      </c>
      <c r="E13630" s="16" t="s">
        <v>31</v>
      </c>
      <c r="F13630" s="16" t="s">
        <v>35</v>
      </c>
      <c r="G13630" s="12">
        <f t="shared" si="1434"/>
        <v>42094</v>
      </c>
      <c r="H13630" s="13">
        <v>2</v>
      </c>
      <c r="I13630" s="67">
        <v>-2.077</v>
      </c>
      <c r="J13630" s="67">
        <v>3.9139822209853516</v>
      </c>
      <c r="K13630" s="70">
        <f t="shared" ref="K13630" si="1438">J13630-J13629+I13630</f>
        <v>-2.1630177790146483</v>
      </c>
      <c r="L13630" s="65">
        <v>0</v>
      </c>
      <c r="M13630" s="63">
        <v>0</v>
      </c>
    </row>
    <row r="13631" spans="1:13" ht="15" customHeight="1">
      <c r="A13631" s="33">
        <v>41912</v>
      </c>
      <c r="B13631" s="12" t="s">
        <v>54</v>
      </c>
      <c r="C13631" s="10" t="s">
        <v>4</v>
      </c>
      <c r="D13631" s="21" t="s">
        <v>65</v>
      </c>
      <c r="E13631" s="16" t="s">
        <v>31</v>
      </c>
      <c r="F13631" s="16" t="s">
        <v>35</v>
      </c>
      <c r="G13631" s="12">
        <f t="shared" si="1434"/>
        <v>42185</v>
      </c>
      <c r="H13631" s="13">
        <v>3</v>
      </c>
      <c r="I13631" s="67">
        <v>-2.077</v>
      </c>
      <c r="J13631" s="67">
        <v>3.8279644419707033</v>
      </c>
      <c r="K13631" s="70">
        <f t="shared" si="1436"/>
        <v>-2.1630177790146483</v>
      </c>
      <c r="L13631" s="65">
        <v>0</v>
      </c>
      <c r="M13631" s="63">
        <v>0</v>
      </c>
    </row>
    <row r="13632" spans="1:13" ht="15" customHeight="1">
      <c r="A13632" s="33">
        <v>41912</v>
      </c>
      <c r="B13632" s="12" t="s">
        <v>54</v>
      </c>
      <c r="C13632" s="10" t="s">
        <v>4</v>
      </c>
      <c r="D13632" s="21" t="s">
        <v>65</v>
      </c>
      <c r="E13632" s="16" t="s">
        <v>31</v>
      </c>
      <c r="F13632" s="16" t="s">
        <v>35</v>
      </c>
      <c r="G13632" s="12">
        <f t="shared" si="1434"/>
        <v>42277</v>
      </c>
      <c r="H13632" s="13">
        <v>4</v>
      </c>
      <c r="I13632" s="67">
        <v>-2.077</v>
      </c>
      <c r="J13632" s="67">
        <v>3.7419466629560549</v>
      </c>
      <c r="K13632" s="70">
        <f t="shared" si="1436"/>
        <v>-2.1630177790146483</v>
      </c>
      <c r="L13632" s="65">
        <v>0</v>
      </c>
      <c r="M13632" s="63">
        <v>0</v>
      </c>
    </row>
    <row r="13633" spans="1:13" ht="15" customHeight="1">
      <c r="A13633" s="33">
        <v>41912</v>
      </c>
      <c r="B13633" s="12" t="s">
        <v>54</v>
      </c>
      <c r="C13633" s="10" t="s">
        <v>4</v>
      </c>
      <c r="D13633" s="21" t="s">
        <v>65</v>
      </c>
      <c r="E13633" s="16" t="s">
        <v>31</v>
      </c>
      <c r="F13633" s="16" t="s">
        <v>35</v>
      </c>
      <c r="G13633" s="12">
        <f t="shared" si="1434"/>
        <v>42369</v>
      </c>
      <c r="H13633" s="13">
        <v>5</v>
      </c>
      <c r="I13633" s="67">
        <v>-2.077</v>
      </c>
      <c r="J13633" s="67">
        <v>3.6559288839414066</v>
      </c>
      <c r="K13633" s="70">
        <f t="shared" si="1436"/>
        <v>-2.1630177790146483</v>
      </c>
      <c r="L13633" s="65">
        <v>0</v>
      </c>
      <c r="M13633" s="63">
        <v>0</v>
      </c>
    </row>
    <row r="13634" spans="1:13" ht="15" customHeight="1">
      <c r="A13634" s="33">
        <v>41912</v>
      </c>
      <c r="B13634" s="12" t="s">
        <v>54</v>
      </c>
      <c r="C13634" s="10" t="s">
        <v>4</v>
      </c>
      <c r="D13634" s="21" t="s">
        <v>65</v>
      </c>
      <c r="E13634" s="16" t="s">
        <v>31</v>
      </c>
      <c r="F13634" s="16" t="s">
        <v>35</v>
      </c>
      <c r="G13634" s="12">
        <f t="shared" si="1434"/>
        <v>42460</v>
      </c>
      <c r="H13634" s="13">
        <v>6</v>
      </c>
      <c r="I13634" s="30">
        <v>0</v>
      </c>
      <c r="J13634" s="67">
        <v>3.6559288839414066</v>
      </c>
      <c r="K13634" s="70">
        <f t="shared" si="1436"/>
        <v>0</v>
      </c>
      <c r="L13634" s="65">
        <v>0</v>
      </c>
      <c r="M13634" s="63">
        <v>0</v>
      </c>
    </row>
    <row r="13635" spans="1:13" ht="15" customHeight="1">
      <c r="A13635" s="33">
        <v>41912</v>
      </c>
      <c r="B13635" s="12" t="s">
        <v>54</v>
      </c>
      <c r="C13635" s="10" t="s">
        <v>4</v>
      </c>
      <c r="D13635" s="21" t="s">
        <v>65</v>
      </c>
      <c r="E13635" s="16" t="s">
        <v>31</v>
      </c>
      <c r="F13635" s="16" t="s">
        <v>35</v>
      </c>
      <c r="G13635" s="12">
        <f t="shared" si="1434"/>
        <v>42551</v>
      </c>
      <c r="H13635" s="13">
        <v>7</v>
      </c>
      <c r="I13635" s="30">
        <v>0</v>
      </c>
      <c r="J13635" s="67">
        <v>3.6559288839414066</v>
      </c>
      <c r="K13635" s="70">
        <f t="shared" si="1436"/>
        <v>0</v>
      </c>
      <c r="L13635" s="65">
        <v>0</v>
      </c>
      <c r="M13635" s="63">
        <v>0</v>
      </c>
    </row>
    <row r="13636" spans="1:13" ht="15" customHeight="1">
      <c r="A13636" s="33">
        <v>41912</v>
      </c>
      <c r="B13636" s="12" t="s">
        <v>54</v>
      </c>
      <c r="C13636" s="10" t="s">
        <v>4</v>
      </c>
      <c r="D13636" s="21" t="s">
        <v>65</v>
      </c>
      <c r="E13636" s="16" t="s">
        <v>31</v>
      </c>
      <c r="F13636" s="16" t="s">
        <v>35</v>
      </c>
      <c r="G13636" s="12">
        <f t="shared" si="1434"/>
        <v>42643</v>
      </c>
      <c r="H13636" s="13">
        <v>8</v>
      </c>
      <c r="I13636" s="30">
        <v>0</v>
      </c>
      <c r="J13636" s="67">
        <v>3.6559288839414066</v>
      </c>
      <c r="K13636" s="70">
        <f t="shared" si="1436"/>
        <v>0</v>
      </c>
      <c r="L13636" s="65">
        <v>0</v>
      </c>
      <c r="M13636" s="63">
        <v>0</v>
      </c>
    </row>
    <row r="13637" spans="1:13" ht="15" customHeight="1">
      <c r="A13637" s="33">
        <v>41912</v>
      </c>
      <c r="B13637" s="12" t="s">
        <v>54</v>
      </c>
      <c r="C13637" s="10" t="s">
        <v>4</v>
      </c>
      <c r="D13637" s="21" t="s">
        <v>65</v>
      </c>
      <c r="E13637" s="16" t="s">
        <v>31</v>
      </c>
      <c r="F13637" s="16" t="s">
        <v>35</v>
      </c>
      <c r="G13637" s="12">
        <f t="shared" si="1434"/>
        <v>42735</v>
      </c>
      <c r="H13637" s="13">
        <v>9</v>
      </c>
      <c r="I13637" s="30">
        <v>0</v>
      </c>
      <c r="J13637" s="67">
        <v>3.6559288839414066</v>
      </c>
      <c r="K13637" s="70">
        <f t="shared" si="1436"/>
        <v>0</v>
      </c>
      <c r="L13637" s="65">
        <v>0</v>
      </c>
      <c r="M13637" s="63">
        <v>0</v>
      </c>
    </row>
    <row r="13638" spans="1:13" ht="15" customHeight="1">
      <c r="A13638" s="33">
        <v>41912</v>
      </c>
      <c r="B13638" s="12" t="s">
        <v>54</v>
      </c>
      <c r="C13638" s="10" t="s">
        <v>4</v>
      </c>
      <c r="D13638" s="21" t="s">
        <v>65</v>
      </c>
      <c r="E13638" s="16" t="s">
        <v>31</v>
      </c>
      <c r="F13638" s="16" t="s">
        <v>35</v>
      </c>
      <c r="G13638" s="12">
        <f t="shared" si="1434"/>
        <v>42825</v>
      </c>
      <c r="H13638" s="13">
        <v>10</v>
      </c>
      <c r="I13638" s="30">
        <v>0</v>
      </c>
      <c r="J13638" s="67">
        <v>3.6559288839414066</v>
      </c>
      <c r="K13638" s="70">
        <f t="shared" si="1436"/>
        <v>0</v>
      </c>
      <c r="L13638" s="65">
        <v>0</v>
      </c>
      <c r="M13638" s="63">
        <v>0</v>
      </c>
    </row>
    <row r="13639" spans="1:13" ht="15" customHeight="1">
      <c r="A13639" s="33">
        <v>41912</v>
      </c>
      <c r="B13639" s="12" t="s">
        <v>54</v>
      </c>
      <c r="C13639" s="10" t="s">
        <v>4</v>
      </c>
      <c r="D13639" s="21" t="s">
        <v>65</v>
      </c>
      <c r="E13639" s="16" t="s">
        <v>31</v>
      </c>
      <c r="F13639" s="16" t="s">
        <v>35</v>
      </c>
      <c r="G13639" s="12">
        <f t="shared" si="1434"/>
        <v>42916</v>
      </c>
      <c r="H13639" s="13">
        <v>11</v>
      </c>
      <c r="I13639" s="30">
        <v>0</v>
      </c>
      <c r="J13639" s="67">
        <v>3.6559288839414066</v>
      </c>
      <c r="K13639" s="70">
        <f t="shared" si="1436"/>
        <v>0</v>
      </c>
      <c r="L13639" s="65">
        <v>0</v>
      </c>
      <c r="M13639" s="63">
        <v>0</v>
      </c>
    </row>
    <row r="13640" spans="1:13" ht="15" customHeight="1">
      <c r="A13640" s="33">
        <v>41912</v>
      </c>
      <c r="B13640" s="12" t="s">
        <v>54</v>
      </c>
      <c r="C13640" s="10" t="s">
        <v>4</v>
      </c>
      <c r="D13640" s="21" t="s">
        <v>65</v>
      </c>
      <c r="E13640" s="16" t="s">
        <v>31</v>
      </c>
      <c r="F13640" s="16" t="s">
        <v>35</v>
      </c>
      <c r="G13640" s="12">
        <f t="shared" si="1434"/>
        <v>43008</v>
      </c>
      <c r="H13640" s="13">
        <v>12</v>
      </c>
      <c r="I13640" s="30">
        <v>0</v>
      </c>
      <c r="J13640" s="67">
        <v>3.6559288839414066</v>
      </c>
      <c r="K13640" s="70">
        <f t="shared" si="1436"/>
        <v>0</v>
      </c>
      <c r="L13640" s="65">
        <v>0</v>
      </c>
      <c r="M13640" s="63">
        <v>0</v>
      </c>
    </row>
    <row r="13641" spans="1:13" ht="15" customHeight="1">
      <c r="A13641" s="33">
        <v>41912</v>
      </c>
      <c r="B13641" s="12" t="s">
        <v>54</v>
      </c>
      <c r="C13641" s="10" t="s">
        <v>4</v>
      </c>
      <c r="D13641" s="21" t="s">
        <v>65</v>
      </c>
      <c r="E13641" s="16" t="s">
        <v>31</v>
      </c>
      <c r="F13641" s="16" t="s">
        <v>35</v>
      </c>
      <c r="G13641" s="12">
        <f t="shared" si="1434"/>
        <v>43100</v>
      </c>
      <c r="H13641" s="13">
        <v>13</v>
      </c>
      <c r="I13641" s="30">
        <v>0</v>
      </c>
      <c r="J13641" s="67">
        <v>3.6559288839414066</v>
      </c>
      <c r="K13641" s="70">
        <f t="shared" si="1436"/>
        <v>0</v>
      </c>
      <c r="L13641" s="65">
        <v>0</v>
      </c>
      <c r="M13641" s="63">
        <v>0</v>
      </c>
    </row>
    <row r="13642" spans="1:13" ht="15" customHeight="1">
      <c r="A13642" s="33">
        <v>41912</v>
      </c>
      <c r="B13642" s="12" t="s">
        <v>54</v>
      </c>
      <c r="C13642" s="10" t="s">
        <v>4</v>
      </c>
      <c r="D13642" s="21" t="s">
        <v>65</v>
      </c>
      <c r="E13642" s="16" t="s">
        <v>31</v>
      </c>
      <c r="F13642" s="16" t="s">
        <v>35</v>
      </c>
      <c r="G13642" s="12">
        <f t="shared" si="1434"/>
        <v>43190</v>
      </c>
      <c r="H13642" s="13">
        <v>14</v>
      </c>
      <c r="I13642" s="30">
        <v>0</v>
      </c>
      <c r="J13642" s="67">
        <v>3.6559288839414066</v>
      </c>
      <c r="K13642" s="70">
        <f t="shared" si="1436"/>
        <v>0</v>
      </c>
      <c r="L13642" s="65">
        <v>0</v>
      </c>
      <c r="M13642" s="63">
        <v>0</v>
      </c>
    </row>
    <row r="13643" spans="1:13" ht="15" customHeight="1">
      <c r="A13643" s="33">
        <v>41912</v>
      </c>
      <c r="B13643" s="12" t="s">
        <v>54</v>
      </c>
      <c r="C13643" s="10" t="s">
        <v>4</v>
      </c>
      <c r="D13643" s="21" t="s">
        <v>65</v>
      </c>
      <c r="E13643" s="16" t="s">
        <v>31</v>
      </c>
      <c r="F13643" s="16" t="s">
        <v>35</v>
      </c>
      <c r="G13643" s="12">
        <f t="shared" si="1434"/>
        <v>43281</v>
      </c>
      <c r="H13643" s="13">
        <v>15</v>
      </c>
      <c r="I13643" s="30">
        <v>0</v>
      </c>
      <c r="J13643" s="67">
        <v>3.6559288839414066</v>
      </c>
      <c r="K13643" s="70">
        <f t="shared" si="1436"/>
        <v>0</v>
      </c>
      <c r="L13643" s="65">
        <v>0</v>
      </c>
      <c r="M13643" s="63">
        <v>0</v>
      </c>
    </row>
    <row r="13644" spans="1:13" ht="15" customHeight="1">
      <c r="A13644" s="33">
        <v>41912</v>
      </c>
      <c r="B13644" s="12" t="s">
        <v>54</v>
      </c>
      <c r="C13644" s="10" t="s">
        <v>4</v>
      </c>
      <c r="D13644" s="21" t="s">
        <v>65</v>
      </c>
      <c r="E13644" s="16" t="s">
        <v>31</v>
      </c>
      <c r="F13644" s="16" t="s">
        <v>35</v>
      </c>
      <c r="G13644" s="12">
        <f t="shared" si="1434"/>
        <v>43373</v>
      </c>
      <c r="H13644" s="13">
        <v>16</v>
      </c>
      <c r="I13644" s="30">
        <v>0</v>
      </c>
      <c r="J13644" s="67">
        <v>3.6559288839414066</v>
      </c>
      <c r="K13644" s="70">
        <f t="shared" si="1436"/>
        <v>0</v>
      </c>
      <c r="L13644" s="65">
        <v>0</v>
      </c>
      <c r="M13644" s="63">
        <v>0</v>
      </c>
    </row>
    <row r="13645" spans="1:13" ht="15" customHeight="1">
      <c r="A13645" s="33">
        <v>41912</v>
      </c>
      <c r="B13645" s="12" t="s">
        <v>54</v>
      </c>
      <c r="C13645" s="10" t="s">
        <v>4</v>
      </c>
      <c r="D13645" s="21" t="s">
        <v>65</v>
      </c>
      <c r="E13645" s="16" t="s">
        <v>31</v>
      </c>
      <c r="F13645" s="16" t="s">
        <v>35</v>
      </c>
      <c r="G13645" s="12">
        <f t="shared" si="1434"/>
        <v>43465</v>
      </c>
      <c r="H13645" s="13">
        <v>17</v>
      </c>
      <c r="I13645" s="30">
        <v>0</v>
      </c>
      <c r="J13645" s="67">
        <v>3.6559288839414066</v>
      </c>
      <c r="K13645" s="70">
        <f t="shared" si="1436"/>
        <v>0</v>
      </c>
      <c r="L13645" s="65">
        <v>0</v>
      </c>
      <c r="M13645" s="63">
        <v>0</v>
      </c>
    </row>
    <row r="13646" spans="1:13" ht="15" customHeight="1">
      <c r="A13646" s="33">
        <v>41912</v>
      </c>
      <c r="B13646" s="12" t="s">
        <v>54</v>
      </c>
      <c r="C13646" s="10" t="s">
        <v>4</v>
      </c>
      <c r="D13646" s="21" t="s">
        <v>65</v>
      </c>
      <c r="E13646" s="16" t="s">
        <v>31</v>
      </c>
      <c r="F13646" s="16" t="s">
        <v>35</v>
      </c>
      <c r="G13646" s="12">
        <f t="shared" si="1434"/>
        <v>43555</v>
      </c>
      <c r="H13646" s="13">
        <v>18</v>
      </c>
      <c r="I13646" s="30">
        <v>0</v>
      </c>
      <c r="J13646" s="67">
        <v>3.6559288839414066</v>
      </c>
      <c r="K13646" s="70">
        <f t="shared" si="1436"/>
        <v>0</v>
      </c>
      <c r="L13646" s="65">
        <v>0</v>
      </c>
      <c r="M13646" s="63">
        <v>0</v>
      </c>
    </row>
    <row r="13647" spans="1:13" ht="15" customHeight="1">
      <c r="A13647" s="33">
        <v>41912</v>
      </c>
      <c r="B13647" s="12" t="s">
        <v>54</v>
      </c>
      <c r="C13647" s="10" t="s">
        <v>4</v>
      </c>
      <c r="D13647" s="21" t="s">
        <v>65</v>
      </c>
      <c r="E13647" s="16" t="s">
        <v>31</v>
      </c>
      <c r="F13647" s="16" t="s">
        <v>35</v>
      </c>
      <c r="G13647" s="12">
        <f t="shared" si="1434"/>
        <v>43646</v>
      </c>
      <c r="H13647" s="13">
        <v>19</v>
      </c>
      <c r="I13647" s="30">
        <v>0</v>
      </c>
      <c r="J13647" s="67">
        <v>3.6559288839414066</v>
      </c>
      <c r="K13647" s="70">
        <f t="shared" si="1436"/>
        <v>0</v>
      </c>
      <c r="L13647" s="65">
        <v>0</v>
      </c>
      <c r="M13647" s="63">
        <v>0</v>
      </c>
    </row>
    <row r="13648" spans="1:13" ht="15" customHeight="1">
      <c r="A13648" s="33">
        <v>41912</v>
      </c>
      <c r="B13648" s="12" t="s">
        <v>54</v>
      </c>
      <c r="C13648" s="10" t="s">
        <v>4</v>
      </c>
      <c r="D13648" s="21" t="s">
        <v>65</v>
      </c>
      <c r="E13648" s="16" t="s">
        <v>31</v>
      </c>
      <c r="F13648" s="16" t="s">
        <v>35</v>
      </c>
      <c r="G13648" s="12">
        <f t="shared" si="1434"/>
        <v>43738</v>
      </c>
      <c r="H13648" s="13">
        <v>20</v>
      </c>
      <c r="I13648" s="30">
        <v>0</v>
      </c>
      <c r="J13648" s="67">
        <v>3.6559288839414066</v>
      </c>
      <c r="K13648" s="70">
        <f t="shared" si="1436"/>
        <v>0</v>
      </c>
      <c r="L13648" s="65">
        <v>0</v>
      </c>
      <c r="M13648" s="63">
        <v>0</v>
      </c>
    </row>
    <row r="13649" spans="1:13" ht="15" customHeight="1">
      <c r="A13649" s="33">
        <v>41912</v>
      </c>
      <c r="B13649" s="12" t="s">
        <v>54</v>
      </c>
      <c r="C13649" s="10" t="s">
        <v>4</v>
      </c>
      <c r="D13649" s="21" t="s">
        <v>65</v>
      </c>
      <c r="E13649" s="16" t="s">
        <v>31</v>
      </c>
      <c r="F13649" s="16" t="s">
        <v>35</v>
      </c>
      <c r="G13649" s="12">
        <f t="shared" si="1434"/>
        <v>43830</v>
      </c>
      <c r="H13649" s="13">
        <v>21</v>
      </c>
      <c r="I13649" s="30">
        <v>0</v>
      </c>
      <c r="J13649" s="67">
        <v>3.6559288839414066</v>
      </c>
      <c r="K13649" s="70">
        <f t="shared" si="1436"/>
        <v>0</v>
      </c>
      <c r="L13649" s="65">
        <v>0</v>
      </c>
      <c r="M13649" s="63">
        <v>0</v>
      </c>
    </row>
    <row r="13650" spans="1:13" ht="15" customHeight="1">
      <c r="A13650" s="33">
        <v>41912</v>
      </c>
      <c r="B13650" s="12" t="s">
        <v>54</v>
      </c>
      <c r="C13650" s="10" t="s">
        <v>4</v>
      </c>
      <c r="D13650" s="21" t="s">
        <v>65</v>
      </c>
      <c r="E13650" s="16" t="s">
        <v>31</v>
      </c>
      <c r="F13650" s="16" t="s">
        <v>44</v>
      </c>
      <c r="G13650" s="12">
        <f t="shared" si="1434"/>
        <v>42004</v>
      </c>
      <c r="H13650" s="13">
        <v>1</v>
      </c>
      <c r="I13650" s="30">
        <v>0</v>
      </c>
      <c r="J13650" s="67">
        <v>4</v>
      </c>
      <c r="K13650" s="70">
        <f t="shared" ref="K13650" si="1439">J13650+I13650</f>
        <v>4</v>
      </c>
      <c r="L13650" s="65">
        <v>0</v>
      </c>
      <c r="M13650" s="63">
        <v>0</v>
      </c>
    </row>
    <row r="13651" spans="1:13" ht="15" customHeight="1">
      <c r="A13651" s="33">
        <v>41912</v>
      </c>
      <c r="B13651" s="12" t="s">
        <v>54</v>
      </c>
      <c r="C13651" s="10" t="s">
        <v>4</v>
      </c>
      <c r="D13651" s="21" t="s">
        <v>65</v>
      </c>
      <c r="E13651" s="16" t="s">
        <v>31</v>
      </c>
      <c r="F13651" s="16" t="s">
        <v>44</v>
      </c>
      <c r="G13651" s="12">
        <f t="shared" si="1434"/>
        <v>42094</v>
      </c>
      <c r="H13651" s="13">
        <v>2</v>
      </c>
      <c r="I13651" s="30">
        <v>0</v>
      </c>
      <c r="J13651" s="67">
        <v>3.8104647322131702</v>
      </c>
      <c r="K13651" s="70">
        <f t="shared" ref="K13651" si="1440">J13651-J13650+I13651</f>
        <v>-0.18953526778682983</v>
      </c>
      <c r="L13651" s="65">
        <v>0</v>
      </c>
      <c r="M13651" s="63">
        <v>0</v>
      </c>
    </row>
    <row r="13652" spans="1:13" ht="15" customHeight="1">
      <c r="A13652" s="33">
        <v>41912</v>
      </c>
      <c r="B13652" s="12" t="s">
        <v>54</v>
      </c>
      <c r="C13652" s="10" t="s">
        <v>4</v>
      </c>
      <c r="D13652" s="21" t="s">
        <v>65</v>
      </c>
      <c r="E13652" s="16" t="s">
        <v>31</v>
      </c>
      <c r="F13652" s="16" t="s">
        <v>44</v>
      </c>
      <c r="G13652" s="12">
        <f t="shared" si="1434"/>
        <v>42185</v>
      </c>
      <c r="H13652" s="13">
        <v>3</v>
      </c>
      <c r="I13652" s="30">
        <v>0</v>
      </c>
      <c r="J13652" s="67">
        <v>3.6209294644263403</v>
      </c>
      <c r="K13652" s="70">
        <f t="shared" si="1436"/>
        <v>-0.18953526778682983</v>
      </c>
      <c r="L13652" s="65">
        <v>0</v>
      </c>
      <c r="M13652" s="63">
        <v>0</v>
      </c>
    </row>
    <row r="13653" spans="1:13" ht="15" customHeight="1">
      <c r="A13653" s="33">
        <v>41912</v>
      </c>
      <c r="B13653" s="12" t="s">
        <v>54</v>
      </c>
      <c r="C13653" s="10" t="s">
        <v>4</v>
      </c>
      <c r="D13653" s="21" t="s">
        <v>65</v>
      </c>
      <c r="E13653" s="16" t="s">
        <v>31</v>
      </c>
      <c r="F13653" s="16" t="s">
        <v>44</v>
      </c>
      <c r="G13653" s="12">
        <f t="shared" si="1434"/>
        <v>42277</v>
      </c>
      <c r="H13653" s="13">
        <v>4</v>
      </c>
      <c r="I13653" s="30">
        <v>0</v>
      </c>
      <c r="J13653" s="67">
        <v>3.4313941966395105</v>
      </c>
      <c r="K13653" s="70">
        <f t="shared" si="1436"/>
        <v>-0.18953526778682983</v>
      </c>
      <c r="L13653" s="65">
        <v>0</v>
      </c>
      <c r="M13653" s="63">
        <v>0</v>
      </c>
    </row>
    <row r="13654" spans="1:13" ht="15" customHeight="1">
      <c r="A13654" s="33">
        <v>41912</v>
      </c>
      <c r="B13654" s="12" t="s">
        <v>54</v>
      </c>
      <c r="C13654" s="10" t="s">
        <v>4</v>
      </c>
      <c r="D13654" s="21" t="s">
        <v>65</v>
      </c>
      <c r="E13654" s="16" t="s">
        <v>31</v>
      </c>
      <c r="F13654" s="16" t="s">
        <v>44</v>
      </c>
      <c r="G13654" s="12">
        <f t="shared" si="1434"/>
        <v>42369</v>
      </c>
      <c r="H13654" s="13">
        <v>5</v>
      </c>
      <c r="I13654" s="30">
        <v>0</v>
      </c>
      <c r="J13654" s="67">
        <v>3.2418589288526807</v>
      </c>
      <c r="K13654" s="70">
        <f t="shared" si="1436"/>
        <v>-0.18953526778682983</v>
      </c>
      <c r="L13654" s="65">
        <v>0</v>
      </c>
      <c r="M13654" s="63">
        <v>0</v>
      </c>
    </row>
    <row r="13655" spans="1:13" ht="15" customHeight="1">
      <c r="A13655" s="33">
        <v>41912</v>
      </c>
      <c r="B13655" s="12" t="s">
        <v>54</v>
      </c>
      <c r="C13655" s="10" t="s">
        <v>4</v>
      </c>
      <c r="D13655" s="21" t="s">
        <v>65</v>
      </c>
      <c r="E13655" s="16" t="s">
        <v>31</v>
      </c>
      <c r="F13655" s="16" t="s">
        <v>44</v>
      </c>
      <c r="G13655" s="12">
        <f t="shared" si="1434"/>
        <v>42460</v>
      </c>
      <c r="H13655" s="13">
        <v>6</v>
      </c>
      <c r="I13655" s="30">
        <v>0</v>
      </c>
      <c r="J13655" s="67">
        <v>3.2418589288526807</v>
      </c>
      <c r="K13655" s="70">
        <f t="shared" si="1436"/>
        <v>0</v>
      </c>
      <c r="L13655" s="65">
        <v>0</v>
      </c>
      <c r="M13655" s="63">
        <v>0</v>
      </c>
    </row>
    <row r="13656" spans="1:13" ht="15" customHeight="1">
      <c r="A13656" s="33">
        <v>41912</v>
      </c>
      <c r="B13656" s="12" t="s">
        <v>54</v>
      </c>
      <c r="C13656" s="10" t="s">
        <v>4</v>
      </c>
      <c r="D13656" s="21" t="s">
        <v>65</v>
      </c>
      <c r="E13656" s="16" t="s">
        <v>31</v>
      </c>
      <c r="F13656" s="16" t="s">
        <v>44</v>
      </c>
      <c r="G13656" s="12">
        <f t="shared" si="1434"/>
        <v>42551</v>
      </c>
      <c r="H13656" s="13">
        <v>7</v>
      </c>
      <c r="I13656" s="30">
        <v>0</v>
      </c>
      <c r="J13656" s="67">
        <v>3.2418589288526807</v>
      </c>
      <c r="K13656" s="70">
        <f t="shared" si="1436"/>
        <v>0</v>
      </c>
      <c r="L13656" s="65">
        <v>0</v>
      </c>
      <c r="M13656" s="63">
        <v>0</v>
      </c>
    </row>
    <row r="13657" spans="1:13" ht="15" customHeight="1">
      <c r="A13657" s="33">
        <v>41912</v>
      </c>
      <c r="B13657" s="12" t="s">
        <v>54</v>
      </c>
      <c r="C13657" s="10" t="s">
        <v>4</v>
      </c>
      <c r="D13657" s="21" t="s">
        <v>65</v>
      </c>
      <c r="E13657" s="16" t="s">
        <v>31</v>
      </c>
      <c r="F13657" s="16" t="s">
        <v>44</v>
      </c>
      <c r="G13657" s="12">
        <f t="shared" si="1434"/>
        <v>42643</v>
      </c>
      <c r="H13657" s="13">
        <v>8</v>
      </c>
      <c r="I13657" s="30">
        <v>0</v>
      </c>
      <c r="J13657" s="67">
        <v>3.2418589288526807</v>
      </c>
      <c r="K13657" s="70">
        <f t="shared" si="1436"/>
        <v>0</v>
      </c>
      <c r="L13657" s="65">
        <v>0</v>
      </c>
      <c r="M13657" s="63">
        <v>0</v>
      </c>
    </row>
    <row r="13658" spans="1:13" ht="15" customHeight="1">
      <c r="A13658" s="33">
        <v>41912</v>
      </c>
      <c r="B13658" s="12" t="s">
        <v>54</v>
      </c>
      <c r="C13658" s="10" t="s">
        <v>4</v>
      </c>
      <c r="D13658" s="21" t="s">
        <v>65</v>
      </c>
      <c r="E13658" s="16" t="s">
        <v>31</v>
      </c>
      <c r="F13658" s="16" t="s">
        <v>44</v>
      </c>
      <c r="G13658" s="12">
        <f t="shared" si="1434"/>
        <v>42735</v>
      </c>
      <c r="H13658" s="13">
        <v>9</v>
      </c>
      <c r="I13658" s="30">
        <v>0</v>
      </c>
      <c r="J13658" s="67">
        <v>3.2418589288526807</v>
      </c>
      <c r="K13658" s="70">
        <f t="shared" si="1436"/>
        <v>0</v>
      </c>
      <c r="L13658" s="65">
        <v>0</v>
      </c>
      <c r="M13658" s="63">
        <v>0</v>
      </c>
    </row>
    <row r="13659" spans="1:13" ht="15" customHeight="1">
      <c r="A13659" s="33">
        <v>41912</v>
      </c>
      <c r="B13659" s="12" t="s">
        <v>54</v>
      </c>
      <c r="C13659" s="10" t="s">
        <v>4</v>
      </c>
      <c r="D13659" s="21" t="s">
        <v>65</v>
      </c>
      <c r="E13659" s="16" t="s">
        <v>31</v>
      </c>
      <c r="F13659" s="16" t="s">
        <v>44</v>
      </c>
      <c r="G13659" s="12">
        <f t="shared" si="1434"/>
        <v>42825</v>
      </c>
      <c r="H13659" s="13">
        <v>10</v>
      </c>
      <c r="I13659" s="30">
        <v>0</v>
      </c>
      <c r="J13659" s="67">
        <v>3.2418589288526807</v>
      </c>
      <c r="K13659" s="70">
        <f t="shared" si="1436"/>
        <v>0</v>
      </c>
      <c r="L13659" s="65">
        <v>0</v>
      </c>
      <c r="M13659" s="63">
        <v>0</v>
      </c>
    </row>
    <row r="13660" spans="1:13" ht="15" customHeight="1">
      <c r="A13660" s="33">
        <v>41912</v>
      </c>
      <c r="B13660" s="12" t="s">
        <v>54</v>
      </c>
      <c r="C13660" s="10" t="s">
        <v>4</v>
      </c>
      <c r="D13660" s="21" t="s">
        <v>65</v>
      </c>
      <c r="E13660" s="16" t="s">
        <v>31</v>
      </c>
      <c r="F13660" s="16" t="s">
        <v>44</v>
      </c>
      <c r="G13660" s="12">
        <f t="shared" si="1434"/>
        <v>42916</v>
      </c>
      <c r="H13660" s="13">
        <v>11</v>
      </c>
      <c r="I13660" s="30">
        <v>0</v>
      </c>
      <c r="J13660" s="67">
        <v>3.2418589288526807</v>
      </c>
      <c r="K13660" s="70">
        <f t="shared" si="1436"/>
        <v>0</v>
      </c>
      <c r="L13660" s="65">
        <v>0</v>
      </c>
      <c r="M13660" s="63">
        <v>0</v>
      </c>
    </row>
    <row r="13661" spans="1:13" ht="15" customHeight="1">
      <c r="A13661" s="33">
        <v>41912</v>
      </c>
      <c r="B13661" s="12" t="s">
        <v>54</v>
      </c>
      <c r="C13661" s="10" t="s">
        <v>4</v>
      </c>
      <c r="D13661" s="21" t="s">
        <v>65</v>
      </c>
      <c r="E13661" s="16" t="s">
        <v>31</v>
      </c>
      <c r="F13661" s="16" t="s">
        <v>44</v>
      </c>
      <c r="G13661" s="12">
        <f t="shared" si="1434"/>
        <v>43008</v>
      </c>
      <c r="H13661" s="13">
        <v>12</v>
      </c>
      <c r="I13661" s="30">
        <v>0</v>
      </c>
      <c r="J13661" s="67">
        <v>3.2418589288526807</v>
      </c>
      <c r="K13661" s="70">
        <f t="shared" si="1436"/>
        <v>0</v>
      </c>
      <c r="L13661" s="65">
        <v>0</v>
      </c>
      <c r="M13661" s="63">
        <v>0</v>
      </c>
    </row>
    <row r="13662" spans="1:13" ht="15" customHeight="1">
      <c r="A13662" s="33">
        <v>41912</v>
      </c>
      <c r="B13662" s="12" t="s">
        <v>54</v>
      </c>
      <c r="C13662" s="10" t="s">
        <v>4</v>
      </c>
      <c r="D13662" s="21" t="s">
        <v>65</v>
      </c>
      <c r="E13662" s="16" t="s">
        <v>31</v>
      </c>
      <c r="F13662" s="16" t="s">
        <v>44</v>
      </c>
      <c r="G13662" s="12">
        <f t="shared" si="1434"/>
        <v>43100</v>
      </c>
      <c r="H13662" s="13">
        <v>13</v>
      </c>
      <c r="I13662" s="30">
        <v>0</v>
      </c>
      <c r="J13662" s="67">
        <v>3.2418589288526807</v>
      </c>
      <c r="K13662" s="70">
        <f t="shared" si="1436"/>
        <v>0</v>
      </c>
      <c r="L13662" s="65">
        <v>0</v>
      </c>
      <c r="M13662" s="63">
        <v>0</v>
      </c>
    </row>
    <row r="13663" spans="1:13" ht="15" customHeight="1">
      <c r="A13663" s="33">
        <v>41912</v>
      </c>
      <c r="B13663" s="12" t="s">
        <v>54</v>
      </c>
      <c r="C13663" s="10" t="s">
        <v>4</v>
      </c>
      <c r="D13663" s="21" t="s">
        <v>65</v>
      </c>
      <c r="E13663" s="16" t="s">
        <v>31</v>
      </c>
      <c r="F13663" s="16" t="s">
        <v>44</v>
      </c>
      <c r="G13663" s="12">
        <f t="shared" si="1434"/>
        <v>43190</v>
      </c>
      <c r="H13663" s="13">
        <v>14</v>
      </c>
      <c r="I13663" s="30">
        <v>0</v>
      </c>
      <c r="J13663" s="67">
        <v>3.2418589288526807</v>
      </c>
      <c r="K13663" s="70">
        <f t="shared" si="1436"/>
        <v>0</v>
      </c>
      <c r="L13663" s="65">
        <v>0</v>
      </c>
      <c r="M13663" s="63">
        <v>0</v>
      </c>
    </row>
    <row r="13664" spans="1:13" ht="15" customHeight="1">
      <c r="A13664" s="33">
        <v>41912</v>
      </c>
      <c r="B13664" s="12" t="s">
        <v>54</v>
      </c>
      <c r="C13664" s="10" t="s">
        <v>4</v>
      </c>
      <c r="D13664" s="21" t="s">
        <v>65</v>
      </c>
      <c r="E13664" s="16" t="s">
        <v>31</v>
      </c>
      <c r="F13664" s="16" t="s">
        <v>44</v>
      </c>
      <c r="G13664" s="12">
        <f t="shared" si="1434"/>
        <v>43281</v>
      </c>
      <c r="H13664" s="13">
        <v>15</v>
      </c>
      <c r="I13664" s="30">
        <v>0</v>
      </c>
      <c r="J13664" s="67">
        <v>3.2418589288526807</v>
      </c>
      <c r="K13664" s="70">
        <f t="shared" si="1436"/>
        <v>0</v>
      </c>
      <c r="L13664" s="65">
        <v>0</v>
      </c>
      <c r="M13664" s="63">
        <v>0</v>
      </c>
    </row>
    <row r="13665" spans="1:13" ht="15" customHeight="1">
      <c r="A13665" s="33">
        <v>41912</v>
      </c>
      <c r="B13665" s="12" t="s">
        <v>54</v>
      </c>
      <c r="C13665" s="10" t="s">
        <v>4</v>
      </c>
      <c r="D13665" s="21" t="s">
        <v>65</v>
      </c>
      <c r="E13665" s="16" t="s">
        <v>31</v>
      </c>
      <c r="F13665" s="16" t="s">
        <v>44</v>
      </c>
      <c r="G13665" s="12">
        <f t="shared" si="1434"/>
        <v>43373</v>
      </c>
      <c r="H13665" s="13">
        <v>16</v>
      </c>
      <c r="I13665" s="30">
        <v>0</v>
      </c>
      <c r="J13665" s="67">
        <v>3.2418589288526807</v>
      </c>
      <c r="K13665" s="70">
        <f t="shared" si="1436"/>
        <v>0</v>
      </c>
      <c r="L13665" s="65">
        <v>0</v>
      </c>
      <c r="M13665" s="63">
        <v>0</v>
      </c>
    </row>
    <row r="13666" spans="1:13" ht="15" customHeight="1">
      <c r="A13666" s="33">
        <v>41912</v>
      </c>
      <c r="B13666" s="12" t="s">
        <v>54</v>
      </c>
      <c r="C13666" s="10" t="s">
        <v>4</v>
      </c>
      <c r="D13666" s="21" t="s">
        <v>65</v>
      </c>
      <c r="E13666" s="16" t="s">
        <v>31</v>
      </c>
      <c r="F13666" s="16" t="s">
        <v>44</v>
      </c>
      <c r="G13666" s="12">
        <f t="shared" si="1434"/>
        <v>43465</v>
      </c>
      <c r="H13666" s="13">
        <v>17</v>
      </c>
      <c r="I13666" s="30">
        <v>0</v>
      </c>
      <c r="J13666" s="67">
        <v>3.2418589288526807</v>
      </c>
      <c r="K13666" s="70">
        <f t="shared" si="1436"/>
        <v>0</v>
      </c>
      <c r="L13666" s="65">
        <v>0</v>
      </c>
      <c r="M13666" s="63">
        <v>0</v>
      </c>
    </row>
    <row r="13667" spans="1:13" ht="15" customHeight="1">
      <c r="A13667" s="33">
        <v>41912</v>
      </c>
      <c r="B13667" s="12" t="s">
        <v>54</v>
      </c>
      <c r="C13667" s="10" t="s">
        <v>4</v>
      </c>
      <c r="D13667" s="21" t="s">
        <v>65</v>
      </c>
      <c r="E13667" s="16" t="s">
        <v>31</v>
      </c>
      <c r="F13667" s="16" t="s">
        <v>44</v>
      </c>
      <c r="G13667" s="12">
        <f t="shared" si="1434"/>
        <v>43555</v>
      </c>
      <c r="H13667" s="13">
        <v>18</v>
      </c>
      <c r="I13667" s="30">
        <v>0</v>
      </c>
      <c r="J13667" s="67">
        <v>3.2418589288526807</v>
      </c>
      <c r="K13667" s="70">
        <f t="shared" si="1436"/>
        <v>0</v>
      </c>
      <c r="L13667" s="65">
        <v>0</v>
      </c>
      <c r="M13667" s="63">
        <v>0</v>
      </c>
    </row>
    <row r="13668" spans="1:13" ht="15" customHeight="1">
      <c r="A13668" s="33">
        <v>41912</v>
      </c>
      <c r="B13668" s="12" t="s">
        <v>54</v>
      </c>
      <c r="C13668" s="10" t="s">
        <v>4</v>
      </c>
      <c r="D13668" s="21" t="s">
        <v>65</v>
      </c>
      <c r="E13668" s="16" t="s">
        <v>31</v>
      </c>
      <c r="F13668" s="16" t="s">
        <v>44</v>
      </c>
      <c r="G13668" s="12">
        <f t="shared" si="1434"/>
        <v>43646</v>
      </c>
      <c r="H13668" s="13">
        <v>19</v>
      </c>
      <c r="I13668" s="30">
        <v>0</v>
      </c>
      <c r="J13668" s="67">
        <v>3.2418589288526807</v>
      </c>
      <c r="K13668" s="70">
        <f t="shared" si="1436"/>
        <v>0</v>
      </c>
      <c r="L13668" s="65">
        <v>0</v>
      </c>
      <c r="M13668" s="63">
        <v>0</v>
      </c>
    </row>
    <row r="13669" spans="1:13" ht="15" customHeight="1">
      <c r="A13669" s="33">
        <v>41912</v>
      </c>
      <c r="B13669" s="12" t="s">
        <v>54</v>
      </c>
      <c r="C13669" s="10" t="s">
        <v>4</v>
      </c>
      <c r="D13669" s="21" t="s">
        <v>65</v>
      </c>
      <c r="E13669" s="16" t="s">
        <v>31</v>
      </c>
      <c r="F13669" s="16" t="s">
        <v>44</v>
      </c>
      <c r="G13669" s="12">
        <f t="shared" si="1434"/>
        <v>43738</v>
      </c>
      <c r="H13669" s="13">
        <v>20</v>
      </c>
      <c r="I13669" s="30">
        <v>0</v>
      </c>
      <c r="J13669" s="67">
        <v>3.2418589288526807</v>
      </c>
      <c r="K13669" s="70">
        <f t="shared" si="1436"/>
        <v>0</v>
      </c>
      <c r="L13669" s="65">
        <v>0</v>
      </c>
      <c r="M13669" s="63">
        <v>0</v>
      </c>
    </row>
    <row r="13670" spans="1:13" ht="15" customHeight="1">
      <c r="A13670" s="33">
        <v>41912</v>
      </c>
      <c r="B13670" s="12" t="s">
        <v>54</v>
      </c>
      <c r="C13670" s="10" t="s">
        <v>4</v>
      </c>
      <c r="D13670" s="21" t="s">
        <v>65</v>
      </c>
      <c r="E13670" s="16" t="s">
        <v>31</v>
      </c>
      <c r="F13670" s="16" t="s">
        <v>44</v>
      </c>
      <c r="G13670" s="12">
        <f t="shared" si="1434"/>
        <v>43830</v>
      </c>
      <c r="H13670" s="13">
        <v>21</v>
      </c>
      <c r="I13670" s="30">
        <v>0</v>
      </c>
      <c r="J13670" s="67">
        <v>3.2418589288526807</v>
      </c>
      <c r="K13670" s="70">
        <f t="shared" si="1436"/>
        <v>0</v>
      </c>
      <c r="L13670" s="65">
        <v>0</v>
      </c>
      <c r="M13670" s="63">
        <v>0</v>
      </c>
    </row>
    <row r="13671" spans="1:13" ht="15" customHeight="1">
      <c r="A13671" s="41"/>
      <c r="B13671" s="35" t="s">
        <v>87</v>
      </c>
      <c r="C13671" s="35" t="s">
        <v>87</v>
      </c>
      <c r="D13671" s="35"/>
      <c r="E13671" s="16" t="s">
        <v>20</v>
      </c>
      <c r="F13671" s="16" t="s">
        <v>120</v>
      </c>
      <c r="G13671" s="29">
        <v>38442</v>
      </c>
      <c r="H13671" s="69">
        <v>0</v>
      </c>
      <c r="I13671" s="68">
        <v>4.4569999999999999</v>
      </c>
      <c r="J13671" s="65">
        <v>0</v>
      </c>
      <c r="K13671" s="59">
        <v>0</v>
      </c>
      <c r="L13671" s="68">
        <v>73.149000000000001</v>
      </c>
      <c r="M13671" s="68">
        <v>15140.905000000001</v>
      </c>
    </row>
    <row r="13672" spans="1:13" ht="15" customHeight="1">
      <c r="A13672" s="41"/>
      <c r="B13672" s="35" t="s">
        <v>87</v>
      </c>
      <c r="C13672" s="35" t="s">
        <v>87</v>
      </c>
      <c r="D13672" s="35"/>
      <c r="E13672" s="16" t="s">
        <v>20</v>
      </c>
      <c r="F13672" s="16" t="s">
        <v>120</v>
      </c>
      <c r="G13672" s="29">
        <v>38533</v>
      </c>
      <c r="H13672" s="69">
        <v>0</v>
      </c>
      <c r="I13672" s="68">
        <v>-46.369</v>
      </c>
      <c r="J13672" s="65">
        <v>0</v>
      </c>
      <c r="K13672" s="59">
        <v>0</v>
      </c>
      <c r="L13672" s="68">
        <v>75.768000000000001</v>
      </c>
      <c r="M13672" s="68">
        <v>16219.76</v>
      </c>
    </row>
    <row r="13673" spans="1:13" ht="15" customHeight="1">
      <c r="A13673" s="41"/>
      <c r="B13673" s="35" t="s">
        <v>87</v>
      </c>
      <c r="C13673" s="35" t="s">
        <v>87</v>
      </c>
      <c r="D13673" s="35"/>
      <c r="E13673" s="16" t="s">
        <v>20</v>
      </c>
      <c r="F13673" s="16" t="s">
        <v>120</v>
      </c>
      <c r="G13673" s="29">
        <v>38625</v>
      </c>
      <c r="H13673" s="69">
        <v>0</v>
      </c>
      <c r="I13673" s="68">
        <v>7.9180000000000001</v>
      </c>
      <c r="J13673" s="65">
        <v>0</v>
      </c>
      <c r="K13673" s="59">
        <v>0</v>
      </c>
      <c r="L13673" s="68">
        <v>72.602999999999994</v>
      </c>
      <c r="M13673" s="68">
        <v>15978.847</v>
      </c>
    </row>
    <row r="13674" spans="1:13" ht="15" customHeight="1">
      <c r="A13674" s="41"/>
      <c r="B13674" s="35" t="s">
        <v>87</v>
      </c>
      <c r="C13674" s="35" t="s">
        <v>87</v>
      </c>
      <c r="D13674" s="35"/>
      <c r="E13674" s="16" t="s">
        <v>20</v>
      </c>
      <c r="F13674" s="16" t="s">
        <v>120</v>
      </c>
      <c r="G13674" s="29">
        <v>38717</v>
      </c>
      <c r="H13674" s="69">
        <v>0</v>
      </c>
      <c r="I13674" s="68">
        <v>2.0129999999999999</v>
      </c>
      <c r="J13674" s="65">
        <v>0</v>
      </c>
      <c r="K13674" s="59">
        <v>0</v>
      </c>
      <c r="L13674" s="68">
        <v>117.3</v>
      </c>
      <c r="M13674" s="68">
        <v>14883.858</v>
      </c>
    </row>
    <row r="13675" spans="1:13" ht="15" customHeight="1">
      <c r="A13675" s="41"/>
      <c r="B13675" s="35" t="s">
        <v>87</v>
      </c>
      <c r="C13675" s="35" t="s">
        <v>87</v>
      </c>
      <c r="D13675" s="35"/>
      <c r="E13675" s="16" t="s">
        <v>20</v>
      </c>
      <c r="F13675" s="16" t="s">
        <v>120</v>
      </c>
      <c r="G13675" s="29">
        <v>38807</v>
      </c>
      <c r="H13675" s="69">
        <v>0</v>
      </c>
      <c r="I13675" s="68">
        <v>9.9079999999999995</v>
      </c>
      <c r="J13675" s="65">
        <v>0</v>
      </c>
      <c r="K13675" s="59">
        <v>0</v>
      </c>
      <c r="L13675" s="68">
        <v>109.682</v>
      </c>
      <c r="M13675" s="68">
        <v>15518.174999999999</v>
      </c>
    </row>
    <row r="13676" spans="1:13" ht="15" customHeight="1">
      <c r="A13676" s="41"/>
      <c r="B13676" s="35" t="s">
        <v>87</v>
      </c>
      <c r="C13676" s="35" t="s">
        <v>87</v>
      </c>
      <c r="D13676" s="35"/>
      <c r="E13676" s="16" t="s">
        <v>20</v>
      </c>
      <c r="F13676" s="16" t="s">
        <v>120</v>
      </c>
      <c r="G13676" s="29">
        <v>38898</v>
      </c>
      <c r="H13676" s="69">
        <v>0</v>
      </c>
      <c r="I13676" s="68">
        <v>20.079000000000001</v>
      </c>
      <c r="J13676" s="65">
        <v>0</v>
      </c>
      <c r="K13676" s="59">
        <v>0</v>
      </c>
      <c r="L13676" s="68">
        <v>120.072</v>
      </c>
      <c r="M13676" s="68">
        <v>16667.649000000001</v>
      </c>
    </row>
    <row r="13677" spans="1:13" ht="15" customHeight="1">
      <c r="A13677" s="41"/>
      <c r="B13677" s="35" t="s">
        <v>87</v>
      </c>
      <c r="C13677" s="35" t="s">
        <v>87</v>
      </c>
      <c r="D13677" s="35"/>
      <c r="E13677" s="16" t="s">
        <v>20</v>
      </c>
      <c r="F13677" s="16" t="s">
        <v>120</v>
      </c>
      <c r="G13677" s="29">
        <v>38990</v>
      </c>
      <c r="H13677" s="69">
        <v>0</v>
      </c>
      <c r="I13677" s="68">
        <v>16.355</v>
      </c>
      <c r="J13677" s="65">
        <v>0</v>
      </c>
      <c r="K13677" s="59">
        <v>0</v>
      </c>
      <c r="L13677" s="68">
        <v>91.858999999999995</v>
      </c>
      <c r="M13677" s="68">
        <v>16903.842000000001</v>
      </c>
    </row>
    <row r="13678" spans="1:13" ht="15" customHeight="1">
      <c r="A13678" s="41"/>
      <c r="B13678" s="35" t="s">
        <v>87</v>
      </c>
      <c r="C13678" s="35" t="s">
        <v>87</v>
      </c>
      <c r="D13678" s="35"/>
      <c r="E13678" s="16" t="s">
        <v>20</v>
      </c>
      <c r="F13678" s="16" t="s">
        <v>120</v>
      </c>
      <c r="G13678" s="29">
        <v>39082</v>
      </c>
      <c r="H13678" s="69">
        <v>0</v>
      </c>
      <c r="I13678" s="68">
        <v>18.042999999999999</v>
      </c>
      <c r="J13678" s="65">
        <v>0</v>
      </c>
      <c r="K13678" s="59">
        <v>0</v>
      </c>
      <c r="L13678" s="68">
        <v>84.816999999999993</v>
      </c>
      <c r="M13678" s="68">
        <v>16803.666000000001</v>
      </c>
    </row>
    <row r="13679" spans="1:13" ht="15" customHeight="1">
      <c r="A13679" s="41"/>
      <c r="B13679" s="35" t="s">
        <v>87</v>
      </c>
      <c r="C13679" s="35" t="s">
        <v>87</v>
      </c>
      <c r="D13679" s="35"/>
      <c r="E13679" s="16" t="s">
        <v>20</v>
      </c>
      <c r="F13679" s="16" t="s">
        <v>120</v>
      </c>
      <c r="G13679" s="29">
        <v>39172</v>
      </c>
      <c r="H13679" s="69">
        <v>0</v>
      </c>
      <c r="I13679" s="68">
        <v>18.620999999999999</v>
      </c>
      <c r="J13679" s="65">
        <v>0</v>
      </c>
      <c r="K13679" s="59">
        <v>0</v>
      </c>
      <c r="L13679" s="68">
        <v>98.533000000000001</v>
      </c>
      <c r="M13679" s="68">
        <v>19092.830000000002</v>
      </c>
    </row>
    <row r="13680" spans="1:13" ht="15" customHeight="1">
      <c r="A13680" s="41"/>
      <c r="B13680" s="35" t="s">
        <v>87</v>
      </c>
      <c r="C13680" s="35" t="s">
        <v>87</v>
      </c>
      <c r="D13680" s="35"/>
      <c r="E13680" s="16" t="s">
        <v>20</v>
      </c>
      <c r="F13680" s="16" t="s">
        <v>120</v>
      </c>
      <c r="G13680" s="29">
        <v>39263</v>
      </c>
      <c r="H13680" s="69">
        <v>0</v>
      </c>
      <c r="I13680" s="68">
        <v>13.923999999999999</v>
      </c>
      <c r="J13680" s="65">
        <v>0</v>
      </c>
      <c r="K13680" s="59">
        <v>0</v>
      </c>
      <c r="L13680" s="68">
        <v>98.483999999999995</v>
      </c>
      <c r="M13680" s="68">
        <v>19462.327000000001</v>
      </c>
    </row>
    <row r="13681" spans="1:13" ht="15" customHeight="1">
      <c r="A13681" s="41"/>
      <c r="B13681" s="35" t="s">
        <v>87</v>
      </c>
      <c r="C13681" s="35" t="s">
        <v>87</v>
      </c>
      <c r="D13681" s="35"/>
      <c r="E13681" s="16" t="s">
        <v>20</v>
      </c>
      <c r="F13681" s="16" t="s">
        <v>120</v>
      </c>
      <c r="G13681" s="29">
        <v>39355</v>
      </c>
      <c r="H13681" s="69">
        <v>0</v>
      </c>
      <c r="I13681" s="68">
        <v>28.004999999999999</v>
      </c>
      <c r="J13681" s="65">
        <v>0</v>
      </c>
      <c r="K13681" s="59">
        <v>0</v>
      </c>
      <c r="L13681" s="68">
        <v>109.78</v>
      </c>
      <c r="M13681" s="68">
        <v>20132.405999999999</v>
      </c>
    </row>
    <row r="13682" spans="1:13" ht="15" customHeight="1">
      <c r="A13682" s="41"/>
      <c r="B13682" s="35" t="s">
        <v>87</v>
      </c>
      <c r="C13682" s="35" t="s">
        <v>87</v>
      </c>
      <c r="D13682" s="35"/>
      <c r="E13682" s="16" t="s">
        <v>20</v>
      </c>
      <c r="F13682" s="16" t="s">
        <v>120</v>
      </c>
      <c r="G13682" s="29">
        <v>39447</v>
      </c>
      <c r="H13682" s="69">
        <v>0</v>
      </c>
      <c r="I13682" s="68">
        <v>42.43</v>
      </c>
      <c r="J13682" s="65">
        <v>0</v>
      </c>
      <c r="K13682" s="59">
        <v>0</v>
      </c>
      <c r="L13682" s="68">
        <v>163.09399999999999</v>
      </c>
      <c r="M13682" s="68">
        <v>21373.972000000002</v>
      </c>
    </row>
    <row r="13683" spans="1:13" ht="15" customHeight="1">
      <c r="A13683" s="41"/>
      <c r="B13683" s="35" t="s">
        <v>87</v>
      </c>
      <c r="C13683" s="35" t="s">
        <v>87</v>
      </c>
      <c r="D13683" s="35"/>
      <c r="E13683" s="16" t="s">
        <v>20</v>
      </c>
      <c r="F13683" s="16" t="s">
        <v>120</v>
      </c>
      <c r="G13683" s="29">
        <v>39538</v>
      </c>
      <c r="H13683" s="69">
        <v>0</v>
      </c>
      <c r="I13683" s="68">
        <v>38.283000000000001</v>
      </c>
      <c r="J13683" s="65">
        <v>0</v>
      </c>
      <c r="K13683" s="59">
        <v>0</v>
      </c>
      <c r="L13683" s="68">
        <v>200.22800000000001</v>
      </c>
      <c r="M13683" s="68">
        <v>22037.976999999999</v>
      </c>
    </row>
    <row r="13684" spans="1:13" ht="15" customHeight="1">
      <c r="A13684" s="41"/>
      <c r="B13684" s="35" t="s">
        <v>87</v>
      </c>
      <c r="C13684" s="35" t="s">
        <v>87</v>
      </c>
      <c r="D13684" s="35"/>
      <c r="E13684" s="16" t="s">
        <v>20</v>
      </c>
      <c r="F13684" s="16" t="s">
        <v>120</v>
      </c>
      <c r="G13684" s="29">
        <v>39629</v>
      </c>
      <c r="H13684" s="69">
        <v>0</v>
      </c>
      <c r="I13684" s="68">
        <v>49.661000000000001</v>
      </c>
      <c r="J13684" s="65">
        <v>0</v>
      </c>
      <c r="K13684" s="59">
        <v>0</v>
      </c>
      <c r="L13684" s="68">
        <v>225.245</v>
      </c>
      <c r="M13684" s="68">
        <v>22868.871999999999</v>
      </c>
    </row>
    <row r="13685" spans="1:13" ht="15" customHeight="1">
      <c r="A13685" s="41"/>
      <c r="B13685" s="35" t="s">
        <v>87</v>
      </c>
      <c r="C13685" s="35" t="s">
        <v>87</v>
      </c>
      <c r="D13685" s="35"/>
      <c r="E13685" s="16" t="s">
        <v>20</v>
      </c>
      <c r="F13685" s="16" t="s">
        <v>120</v>
      </c>
      <c r="G13685" s="29">
        <v>39721</v>
      </c>
      <c r="H13685" s="69">
        <v>0</v>
      </c>
      <c r="I13685" s="68">
        <v>20.209</v>
      </c>
      <c r="J13685" s="65">
        <v>0</v>
      </c>
      <c r="K13685" s="59">
        <v>0</v>
      </c>
      <c r="L13685" s="68">
        <v>232.755</v>
      </c>
      <c r="M13685" s="68">
        <v>24448.79</v>
      </c>
    </row>
    <row r="13686" spans="1:13" ht="15" customHeight="1">
      <c r="A13686" s="41"/>
      <c r="B13686" s="35" t="s">
        <v>87</v>
      </c>
      <c r="C13686" s="35" t="s">
        <v>87</v>
      </c>
      <c r="D13686" s="35"/>
      <c r="E13686" s="16" t="s">
        <v>20</v>
      </c>
      <c r="F13686" s="16" t="s">
        <v>120</v>
      </c>
      <c r="G13686" s="29">
        <v>39813</v>
      </c>
      <c r="H13686" s="69">
        <v>0</v>
      </c>
      <c r="I13686" s="68">
        <v>63.444000000000003</v>
      </c>
      <c r="J13686" s="65">
        <v>0</v>
      </c>
      <c r="K13686" s="59">
        <v>0</v>
      </c>
      <c r="L13686" s="68">
        <v>424.60599999999999</v>
      </c>
      <c r="M13686" s="68">
        <v>53163.866999999998</v>
      </c>
    </row>
    <row r="13687" spans="1:13" ht="15" customHeight="1">
      <c r="A13687" s="41"/>
      <c r="B13687" s="35" t="s">
        <v>87</v>
      </c>
      <c r="C13687" s="35" t="s">
        <v>87</v>
      </c>
      <c r="D13687" s="35"/>
      <c r="E13687" s="16" t="s">
        <v>20</v>
      </c>
      <c r="F13687" s="16" t="s">
        <v>120</v>
      </c>
      <c r="G13687" s="29">
        <v>39903</v>
      </c>
      <c r="H13687" s="69">
        <v>0</v>
      </c>
      <c r="I13687" s="68">
        <v>158.608</v>
      </c>
      <c r="J13687" s="68">
        <v>935</v>
      </c>
      <c r="K13687" s="59">
        <v>0</v>
      </c>
      <c r="L13687" s="68">
        <v>862.14099999999996</v>
      </c>
      <c r="M13687" s="68">
        <v>49920.873</v>
      </c>
    </row>
    <row r="13688" spans="1:13" ht="15" customHeight="1">
      <c r="A13688" s="41"/>
      <c r="B13688" s="35" t="s">
        <v>87</v>
      </c>
      <c r="C13688" s="35" t="s">
        <v>87</v>
      </c>
      <c r="D13688" s="35"/>
      <c r="E13688" s="16" t="s">
        <v>20</v>
      </c>
      <c r="F13688" s="16" t="s">
        <v>120</v>
      </c>
      <c r="G13688" s="29">
        <v>39994</v>
      </c>
      <c r="H13688" s="69">
        <v>0</v>
      </c>
      <c r="I13688" s="68">
        <v>331.197</v>
      </c>
      <c r="J13688" s="68">
        <v>1119</v>
      </c>
      <c r="K13688" s="68">
        <v>515.197</v>
      </c>
      <c r="L13688" s="68">
        <v>966.34699999999998</v>
      </c>
      <c r="M13688" s="68">
        <v>45759.144999999997</v>
      </c>
    </row>
    <row r="13689" spans="1:13" ht="15" customHeight="1">
      <c r="A13689" s="41"/>
      <c r="B13689" s="35" t="s">
        <v>87</v>
      </c>
      <c r="C13689" s="35" t="s">
        <v>87</v>
      </c>
      <c r="D13689" s="35"/>
      <c r="E13689" s="16" t="s">
        <v>20</v>
      </c>
      <c r="F13689" s="16" t="s">
        <v>120</v>
      </c>
      <c r="G13689" s="29">
        <v>40086</v>
      </c>
      <c r="H13689" s="69">
        <v>0</v>
      </c>
      <c r="I13689" s="68">
        <v>177.34200000000001</v>
      </c>
      <c r="J13689" s="68">
        <v>1136</v>
      </c>
      <c r="K13689" s="68">
        <v>194.34200000000001</v>
      </c>
      <c r="L13689" s="68">
        <v>1182.8340000000001</v>
      </c>
      <c r="M13689" s="68">
        <v>42698.184999999998</v>
      </c>
    </row>
    <row r="13690" spans="1:13" ht="15" customHeight="1">
      <c r="A13690" s="41"/>
      <c r="B13690" s="35" t="s">
        <v>87</v>
      </c>
      <c r="C13690" s="35" t="s">
        <v>87</v>
      </c>
      <c r="D13690" s="35"/>
      <c r="E13690" s="16" t="s">
        <v>20</v>
      </c>
      <c r="F13690" s="16" t="s">
        <v>120</v>
      </c>
      <c r="G13690" s="29">
        <v>40178</v>
      </c>
      <c r="H13690" s="69">
        <v>0</v>
      </c>
      <c r="I13690" s="68">
        <v>258.31700000000001</v>
      </c>
      <c r="J13690" s="68">
        <v>1319</v>
      </c>
      <c r="K13690" s="68">
        <v>441.31700000000001</v>
      </c>
      <c r="L13690" s="68">
        <v>1289.9570000000001</v>
      </c>
      <c r="M13690" s="68">
        <v>41526.555999999997</v>
      </c>
    </row>
    <row r="13691" spans="1:13" ht="15" customHeight="1">
      <c r="A13691" s="41"/>
      <c r="B13691" s="35" t="s">
        <v>87</v>
      </c>
      <c r="C13691" s="35" t="s">
        <v>87</v>
      </c>
      <c r="D13691" s="35"/>
      <c r="E13691" s="16" t="s">
        <v>20</v>
      </c>
      <c r="F13691" s="16" t="s">
        <v>120</v>
      </c>
      <c r="G13691" s="29">
        <v>40268</v>
      </c>
      <c r="H13691" s="69">
        <v>0</v>
      </c>
      <c r="I13691" s="68">
        <v>117.96</v>
      </c>
      <c r="J13691" s="68">
        <v>1482</v>
      </c>
      <c r="K13691" s="68">
        <v>280.95999999999998</v>
      </c>
      <c r="L13691" s="68">
        <v>1210.482</v>
      </c>
      <c r="M13691" s="68">
        <v>41582.879999999997</v>
      </c>
    </row>
    <row r="13692" spans="1:13" ht="15" customHeight="1">
      <c r="A13692" s="41"/>
      <c r="B13692" s="35" t="s">
        <v>87</v>
      </c>
      <c r="C13692" s="35" t="s">
        <v>87</v>
      </c>
      <c r="D13692" s="35"/>
      <c r="E13692" s="16" t="s">
        <v>20</v>
      </c>
      <c r="F13692" s="16" t="s">
        <v>120</v>
      </c>
      <c r="G13692" s="29">
        <v>40359</v>
      </c>
      <c r="H13692" s="69">
        <v>0</v>
      </c>
      <c r="I13692" s="68">
        <v>144.429</v>
      </c>
      <c r="J13692" s="68">
        <v>1482</v>
      </c>
      <c r="K13692" s="68">
        <v>144.429</v>
      </c>
      <c r="L13692" s="68">
        <v>1466.9559999999999</v>
      </c>
      <c r="M13692" s="68">
        <v>40705.873</v>
      </c>
    </row>
    <row r="13693" spans="1:13" ht="15" customHeight="1">
      <c r="A13693" s="41"/>
      <c r="B13693" s="35" t="s">
        <v>87</v>
      </c>
      <c r="C13693" s="35" t="s">
        <v>87</v>
      </c>
      <c r="D13693" s="35"/>
      <c r="E13693" s="16" t="s">
        <v>20</v>
      </c>
      <c r="F13693" s="16" t="s">
        <v>120</v>
      </c>
      <c r="G13693" s="29">
        <v>40451</v>
      </c>
      <c r="H13693" s="69">
        <v>0</v>
      </c>
      <c r="I13693" s="68">
        <v>99.319000000000003</v>
      </c>
      <c r="J13693" s="68">
        <v>1276</v>
      </c>
      <c r="K13693" s="68">
        <v>-106.681</v>
      </c>
      <c r="L13693" s="68">
        <v>1175.6320000000001</v>
      </c>
      <c r="M13693" s="68">
        <v>41244.542999999998</v>
      </c>
    </row>
    <row r="13694" spans="1:13" ht="15" customHeight="1">
      <c r="A13694" s="41"/>
      <c r="B13694" s="35" t="s">
        <v>87</v>
      </c>
      <c r="C13694" s="35" t="s">
        <v>87</v>
      </c>
      <c r="D13694" s="35"/>
      <c r="E13694" s="16" t="s">
        <v>20</v>
      </c>
      <c r="F13694" s="16" t="s">
        <v>120</v>
      </c>
      <c r="G13694" s="29">
        <v>40543</v>
      </c>
      <c r="H13694" s="69">
        <v>0</v>
      </c>
      <c r="I13694" s="68">
        <v>48.911999999999999</v>
      </c>
      <c r="J13694" s="68">
        <v>972</v>
      </c>
      <c r="K13694" s="68">
        <v>-255.08799999999999</v>
      </c>
      <c r="L13694" s="68">
        <v>946.54300000000001</v>
      </c>
      <c r="M13694" s="68">
        <v>41165.542000000001</v>
      </c>
    </row>
    <row r="13695" spans="1:13" ht="15" customHeight="1">
      <c r="A13695" s="41"/>
      <c r="B13695" s="35" t="s">
        <v>87</v>
      </c>
      <c r="C13695" s="35" t="s">
        <v>87</v>
      </c>
      <c r="D13695" s="35"/>
      <c r="E13695" s="16" t="s">
        <v>20</v>
      </c>
      <c r="F13695" s="16" t="s">
        <v>120</v>
      </c>
      <c r="G13695" s="29">
        <v>40633</v>
      </c>
      <c r="H13695" s="69">
        <v>0</v>
      </c>
      <c r="I13695" s="68">
        <v>89.841999999999999</v>
      </c>
      <c r="J13695" s="68">
        <v>977</v>
      </c>
      <c r="K13695" s="68">
        <v>94.841999999999999</v>
      </c>
      <c r="L13695" s="68">
        <v>776.54100000000005</v>
      </c>
      <c r="M13695" s="68">
        <v>41544.794000000002</v>
      </c>
    </row>
    <row r="13696" spans="1:13" ht="15" customHeight="1">
      <c r="A13696" s="41"/>
      <c r="B13696" s="35" t="s">
        <v>87</v>
      </c>
      <c r="C13696" s="35" t="s">
        <v>87</v>
      </c>
      <c r="D13696" s="35"/>
      <c r="E13696" s="16" t="s">
        <v>20</v>
      </c>
      <c r="F13696" s="16" t="s">
        <v>120</v>
      </c>
      <c r="G13696" s="29">
        <v>40724</v>
      </c>
      <c r="H13696" s="69">
        <v>0</v>
      </c>
      <c r="I13696" s="68">
        <v>49.32</v>
      </c>
      <c r="J13696" s="68">
        <v>943</v>
      </c>
      <c r="K13696" s="68">
        <v>15.32</v>
      </c>
      <c r="L13696" s="68">
        <v>669.49400000000003</v>
      </c>
      <c r="M13696" s="68">
        <v>43103.046999999999</v>
      </c>
    </row>
    <row r="13697" spans="1:13" ht="15" customHeight="1">
      <c r="A13697" s="41"/>
      <c r="B13697" s="35" t="s">
        <v>87</v>
      </c>
      <c r="C13697" s="35" t="s">
        <v>87</v>
      </c>
      <c r="D13697" s="35"/>
      <c r="E13697" s="16" t="s">
        <v>20</v>
      </c>
      <c r="F13697" s="16" t="s">
        <v>120</v>
      </c>
      <c r="G13697" s="29">
        <v>40816</v>
      </c>
      <c r="H13697" s="69">
        <v>0</v>
      </c>
      <c r="I13697" s="68">
        <v>81.391000000000005</v>
      </c>
      <c r="J13697" s="68">
        <v>930</v>
      </c>
      <c r="K13697" s="68">
        <v>68.391000000000005</v>
      </c>
      <c r="L13697" s="68">
        <v>597.06600000000003</v>
      </c>
      <c r="M13697" s="68">
        <v>44166.671999999999</v>
      </c>
    </row>
    <row r="13698" spans="1:13" ht="15" customHeight="1">
      <c r="A13698" s="41"/>
      <c r="B13698" s="35" t="s">
        <v>87</v>
      </c>
      <c r="C13698" s="35" t="s">
        <v>87</v>
      </c>
      <c r="D13698" s="35"/>
      <c r="E13698" s="16" t="s">
        <v>20</v>
      </c>
      <c r="F13698" s="16" t="s">
        <v>120</v>
      </c>
      <c r="G13698" s="29">
        <v>40908</v>
      </c>
      <c r="H13698" s="69">
        <v>0</v>
      </c>
      <c r="I13698" s="68">
        <v>61.298000000000002</v>
      </c>
      <c r="J13698" s="68">
        <v>919</v>
      </c>
      <c r="K13698" s="68">
        <v>50.298000000000002</v>
      </c>
      <c r="L13698" s="68">
        <v>484.548</v>
      </c>
      <c r="M13698" s="68">
        <v>46823.828999999998</v>
      </c>
    </row>
    <row r="13699" spans="1:13" ht="15" customHeight="1">
      <c r="A13699" s="41"/>
      <c r="B13699" s="35" t="s">
        <v>87</v>
      </c>
      <c r="C13699" s="35" t="s">
        <v>87</v>
      </c>
      <c r="D13699" s="35"/>
      <c r="E13699" s="16" t="s">
        <v>20</v>
      </c>
      <c r="F13699" s="16" t="s">
        <v>120</v>
      </c>
      <c r="G13699" s="29">
        <v>40999</v>
      </c>
      <c r="H13699" s="69">
        <v>0</v>
      </c>
      <c r="I13699" s="68">
        <v>19.117999999999999</v>
      </c>
      <c r="J13699" s="68">
        <v>905</v>
      </c>
      <c r="K13699" s="68">
        <v>5.1179999999999986</v>
      </c>
      <c r="L13699" s="68">
        <v>446.97300000000001</v>
      </c>
      <c r="M13699" s="68">
        <v>51582.292999999998</v>
      </c>
    </row>
    <row r="13700" spans="1:13" ht="15" customHeight="1">
      <c r="A13700" s="41"/>
      <c r="B13700" s="35" t="s">
        <v>87</v>
      </c>
      <c r="C13700" s="35" t="s">
        <v>87</v>
      </c>
      <c r="D13700" s="35"/>
      <c r="E13700" s="16" t="s">
        <v>20</v>
      </c>
      <c r="F13700" s="16" t="s">
        <v>120</v>
      </c>
      <c r="G13700" s="29">
        <v>41090</v>
      </c>
      <c r="H13700" s="69">
        <v>0</v>
      </c>
      <c r="I13700" s="68">
        <v>19.664000000000001</v>
      </c>
      <c r="J13700" s="68">
        <v>973</v>
      </c>
      <c r="K13700" s="68">
        <v>87.664000000000001</v>
      </c>
      <c r="L13700" s="68">
        <v>440.23700000000002</v>
      </c>
      <c r="M13700" s="68">
        <v>53904.639000000003</v>
      </c>
    </row>
    <row r="13701" spans="1:13" ht="15" customHeight="1">
      <c r="A13701" s="41"/>
      <c r="B13701" s="35" t="s">
        <v>87</v>
      </c>
      <c r="C13701" s="35" t="s">
        <v>87</v>
      </c>
      <c r="D13701" s="35"/>
      <c r="E13701" s="16" t="s">
        <v>20</v>
      </c>
      <c r="F13701" s="16" t="s">
        <v>120</v>
      </c>
      <c r="G13701" s="29">
        <v>41182</v>
      </c>
      <c r="H13701" s="69">
        <v>0</v>
      </c>
      <c r="I13701" s="68">
        <v>58.081000000000003</v>
      </c>
      <c r="J13701" s="68">
        <v>1000.5</v>
      </c>
      <c r="K13701" s="68">
        <v>85.581000000000003</v>
      </c>
      <c r="L13701" s="68">
        <v>419.09199999999998</v>
      </c>
      <c r="M13701" s="68">
        <v>53893.580999999998</v>
      </c>
    </row>
    <row r="13702" spans="1:13" ht="15" customHeight="1">
      <c r="A13702" s="41"/>
      <c r="B13702" s="35" t="s">
        <v>87</v>
      </c>
      <c r="C13702" s="35" t="s">
        <v>87</v>
      </c>
      <c r="D13702" s="35"/>
      <c r="E13702" s="16" t="s">
        <v>20</v>
      </c>
      <c r="F13702" s="16" t="s">
        <v>120</v>
      </c>
      <c r="G13702" s="29">
        <v>41274</v>
      </c>
      <c r="H13702" s="69">
        <v>0</v>
      </c>
      <c r="I13702" s="68">
        <v>15.398</v>
      </c>
      <c r="J13702" s="68">
        <v>1001.57</v>
      </c>
      <c r="K13702" s="68">
        <v>16.46800000000005</v>
      </c>
      <c r="L13702" s="68">
        <v>309.02699999999999</v>
      </c>
      <c r="M13702" s="68">
        <v>55374.694000000003</v>
      </c>
    </row>
    <row r="13703" spans="1:13" ht="15" customHeight="1">
      <c r="A13703" s="41"/>
      <c r="B13703" s="35" t="s">
        <v>87</v>
      </c>
      <c r="C13703" s="35" t="s">
        <v>87</v>
      </c>
      <c r="D13703" s="35"/>
      <c r="E13703" s="16" t="s">
        <v>20</v>
      </c>
      <c r="F13703" s="16" t="s">
        <v>120</v>
      </c>
      <c r="G13703" s="29">
        <v>41364</v>
      </c>
      <c r="H13703" s="69">
        <v>0</v>
      </c>
      <c r="I13703" s="68">
        <v>49.771000000000001</v>
      </c>
      <c r="J13703" s="68">
        <v>838.17</v>
      </c>
      <c r="K13703" s="68">
        <v>-113.62900000000009</v>
      </c>
      <c r="L13703" s="68">
        <v>289.51900000000001</v>
      </c>
      <c r="M13703" s="68">
        <v>56082.66</v>
      </c>
    </row>
    <row r="13704" spans="1:13" ht="15" customHeight="1">
      <c r="A13704" s="41"/>
      <c r="B13704" s="35" t="s">
        <v>87</v>
      </c>
      <c r="C13704" s="35" t="s">
        <v>87</v>
      </c>
      <c r="D13704" s="35"/>
      <c r="E13704" s="16" t="s">
        <v>20</v>
      </c>
      <c r="F13704" s="16" t="s">
        <v>120</v>
      </c>
      <c r="G13704" s="29">
        <v>41455</v>
      </c>
      <c r="H13704" s="69">
        <v>0</v>
      </c>
      <c r="I13704" s="68">
        <v>7.6340000000000003</v>
      </c>
      <c r="J13704" s="68">
        <v>859.31776471000012</v>
      </c>
      <c r="K13704" s="68">
        <v>28.781764710000161</v>
      </c>
      <c r="L13704" s="68">
        <v>268.84100000000001</v>
      </c>
      <c r="M13704" s="68">
        <v>57882.453000000001</v>
      </c>
    </row>
    <row r="13705" spans="1:13" ht="15" customHeight="1">
      <c r="A13705" s="41"/>
      <c r="B13705" s="35" t="s">
        <v>87</v>
      </c>
      <c r="C13705" s="35" t="s">
        <v>87</v>
      </c>
      <c r="D13705" s="35"/>
      <c r="E13705" s="16" t="s">
        <v>20</v>
      </c>
      <c r="F13705" s="16" t="s">
        <v>120</v>
      </c>
      <c r="G13705" s="29">
        <v>41547</v>
      </c>
      <c r="H13705" s="69">
        <v>0</v>
      </c>
      <c r="I13705" s="68">
        <v>44.877000000000002</v>
      </c>
      <c r="J13705" s="68">
        <v>852.96736283000155</v>
      </c>
      <c r="K13705" s="68">
        <v>38.526598120001431</v>
      </c>
      <c r="L13705" s="68">
        <v>262.79500000000002</v>
      </c>
      <c r="M13705" s="68">
        <v>57404.355000000003</v>
      </c>
    </row>
    <row r="13706" spans="1:13" ht="15" customHeight="1">
      <c r="A13706" s="41"/>
      <c r="B13706" s="35" t="s">
        <v>87</v>
      </c>
      <c r="C13706" s="35" t="s">
        <v>87</v>
      </c>
      <c r="D13706" s="35"/>
      <c r="E13706" s="16" t="s">
        <v>20</v>
      </c>
      <c r="F13706" s="16" t="s">
        <v>120</v>
      </c>
      <c r="G13706" s="29">
        <v>41639</v>
      </c>
      <c r="H13706" s="69">
        <v>0</v>
      </c>
      <c r="I13706" s="68">
        <v>36.972999999999999</v>
      </c>
      <c r="J13706" s="68">
        <v>826.26683608463077</v>
      </c>
      <c r="K13706" s="68">
        <v>10.272473254629219</v>
      </c>
      <c r="L13706" s="68">
        <v>250.66</v>
      </c>
      <c r="M13706" s="68">
        <v>58732.574999999997</v>
      </c>
    </row>
    <row r="13707" spans="1:13" ht="15" customHeight="1">
      <c r="A13707" s="41"/>
      <c r="B13707" s="35" t="s">
        <v>87</v>
      </c>
      <c r="C13707" s="35" t="s">
        <v>87</v>
      </c>
      <c r="D13707" s="35"/>
      <c r="E13707" s="16" t="s">
        <v>20</v>
      </c>
      <c r="F13707" s="16" t="s">
        <v>120</v>
      </c>
      <c r="G13707" s="29">
        <v>41729</v>
      </c>
      <c r="H13707" s="69">
        <v>0</v>
      </c>
      <c r="I13707" s="68">
        <v>28.622</v>
      </c>
      <c r="J13707" s="68">
        <v>871.98459726094643</v>
      </c>
      <c r="K13707" s="68">
        <v>74.339761176315662</v>
      </c>
      <c r="L13707" s="68">
        <v>263.512</v>
      </c>
      <c r="M13707" s="68">
        <v>61173.093999999997</v>
      </c>
    </row>
    <row r="13708" spans="1:13" ht="15" customHeight="1">
      <c r="A13708" s="41"/>
      <c r="B13708" s="35" t="s">
        <v>87</v>
      </c>
      <c r="C13708" s="35" t="s">
        <v>87</v>
      </c>
      <c r="D13708" s="35"/>
      <c r="E13708" s="16" t="s">
        <v>20</v>
      </c>
      <c r="F13708" s="16" t="s">
        <v>120</v>
      </c>
      <c r="G13708" s="29">
        <v>41820</v>
      </c>
      <c r="H13708" s="69">
        <v>0</v>
      </c>
      <c r="I13708" s="68">
        <v>35.250999999999998</v>
      </c>
      <c r="J13708" s="68">
        <v>933.96197832228529</v>
      </c>
      <c r="K13708" s="68">
        <v>97.228381061338865</v>
      </c>
      <c r="L13708" s="68">
        <v>254.994</v>
      </c>
      <c r="M13708" s="68">
        <v>63142.650999999998</v>
      </c>
    </row>
    <row r="13709" spans="1:13" ht="15" customHeight="1">
      <c r="A13709" s="41"/>
      <c r="B13709" s="35" t="s">
        <v>87</v>
      </c>
      <c r="C13709" s="35" t="s">
        <v>87</v>
      </c>
      <c r="D13709" s="35"/>
      <c r="E13709" s="16" t="s">
        <v>20</v>
      </c>
      <c r="F13709" s="16" t="s">
        <v>120</v>
      </c>
      <c r="G13709" s="29">
        <v>41912</v>
      </c>
      <c r="H13709" s="69">
        <v>0</v>
      </c>
      <c r="I13709" s="68">
        <v>16.75</v>
      </c>
      <c r="J13709" s="68">
        <v>932.2173876616755</v>
      </c>
      <c r="K13709" s="68">
        <v>15.005409339390212</v>
      </c>
      <c r="L13709" s="68">
        <v>184.364</v>
      </c>
      <c r="M13709" s="68">
        <v>62885.074000000001</v>
      </c>
    </row>
    <row r="13710" spans="1:13" ht="15" customHeight="1">
      <c r="A13710" s="41"/>
      <c r="B13710" s="35" t="s">
        <v>87</v>
      </c>
      <c r="C13710" s="35" t="s">
        <v>87</v>
      </c>
      <c r="D13710" s="35"/>
      <c r="E13710" s="16" t="s">
        <v>20</v>
      </c>
      <c r="F13710" s="16" t="s">
        <v>120</v>
      </c>
      <c r="G13710" s="29">
        <v>42004</v>
      </c>
      <c r="H13710" s="69">
        <v>0</v>
      </c>
      <c r="I13710" s="68">
        <v>14.364000000000001</v>
      </c>
      <c r="J13710" s="68">
        <v>950.71259199628275</v>
      </c>
      <c r="K13710" s="68">
        <v>32.859204334607256</v>
      </c>
      <c r="L13710" s="68">
        <v>196.48500000000001</v>
      </c>
      <c r="M13710" s="68">
        <v>65413.718999999997</v>
      </c>
    </row>
    <row r="13711" spans="1:13" ht="15" customHeight="1">
      <c r="A13711" s="41"/>
      <c r="B13711" s="35" t="s">
        <v>87</v>
      </c>
      <c r="C13711" s="35" t="s">
        <v>87</v>
      </c>
      <c r="D13711" s="35"/>
      <c r="E13711" s="16" t="s">
        <v>20</v>
      </c>
      <c r="F13711" s="16" t="s">
        <v>120</v>
      </c>
      <c r="G13711" s="29">
        <v>42094</v>
      </c>
      <c r="H13711" s="69">
        <v>0</v>
      </c>
      <c r="I13711" s="68">
        <v>15.057</v>
      </c>
      <c r="J13711" s="68">
        <v>1000.0771747070002</v>
      </c>
      <c r="K13711" s="68">
        <v>64.421582710717402</v>
      </c>
      <c r="L13711" s="65">
        <v>0</v>
      </c>
      <c r="M13711" s="68">
        <v>68232.243175349999</v>
      </c>
    </row>
    <row r="13712" spans="1:13" ht="15" customHeight="1">
      <c r="A13712" s="41"/>
      <c r="B13712" s="35" t="s">
        <v>87</v>
      </c>
      <c r="C13712" s="35" t="s">
        <v>87</v>
      </c>
      <c r="D13712" s="35"/>
      <c r="E13712" s="16" t="s">
        <v>12</v>
      </c>
      <c r="F13712" s="17" t="s">
        <v>13</v>
      </c>
      <c r="G13712" s="29">
        <v>38442</v>
      </c>
      <c r="H13712" s="69">
        <v>0</v>
      </c>
      <c r="I13712" s="68">
        <v>-1.9E-2</v>
      </c>
      <c r="J13712" s="65">
        <v>0</v>
      </c>
      <c r="K13712" s="59">
        <v>0</v>
      </c>
      <c r="L13712" s="68">
        <v>1.008</v>
      </c>
      <c r="M13712" s="68">
        <v>898.74699999999996</v>
      </c>
    </row>
    <row r="13713" spans="1:13" ht="15" customHeight="1">
      <c r="A13713" s="41"/>
      <c r="B13713" s="35" t="s">
        <v>87</v>
      </c>
      <c r="C13713" s="35" t="s">
        <v>87</v>
      </c>
      <c r="D13713" s="35"/>
      <c r="E13713" s="16" t="s">
        <v>12</v>
      </c>
      <c r="F13713" s="17" t="s">
        <v>13</v>
      </c>
      <c r="G13713" s="29">
        <v>38533</v>
      </c>
      <c r="H13713" s="69">
        <v>0</v>
      </c>
      <c r="I13713" s="68">
        <v>-3.5999999999999997E-2</v>
      </c>
      <c r="J13713" s="65">
        <v>0</v>
      </c>
      <c r="K13713" s="59">
        <v>0</v>
      </c>
      <c r="L13713" s="68">
        <v>1.395</v>
      </c>
      <c r="M13713" s="68">
        <v>1275.144</v>
      </c>
    </row>
    <row r="13714" spans="1:13" ht="15" customHeight="1">
      <c r="A13714" s="41"/>
      <c r="B13714" s="35" t="s">
        <v>87</v>
      </c>
      <c r="C13714" s="35" t="s">
        <v>87</v>
      </c>
      <c r="D13714" s="35"/>
      <c r="E13714" s="16" t="s">
        <v>12</v>
      </c>
      <c r="F13714" s="17" t="s">
        <v>13</v>
      </c>
      <c r="G13714" s="29">
        <v>38625</v>
      </c>
      <c r="H13714" s="69">
        <v>0</v>
      </c>
      <c r="I13714" s="68">
        <v>-0.223</v>
      </c>
      <c r="J13714" s="65">
        <v>0</v>
      </c>
      <c r="K13714" s="59">
        <v>0</v>
      </c>
      <c r="L13714" s="68">
        <v>0.69699999999999995</v>
      </c>
      <c r="M13714" s="68">
        <v>1433.16</v>
      </c>
    </row>
    <row r="13715" spans="1:13" ht="15" customHeight="1">
      <c r="A13715" s="41"/>
      <c r="B13715" s="35" t="s">
        <v>87</v>
      </c>
      <c r="C13715" s="35" t="s">
        <v>87</v>
      </c>
      <c r="D13715" s="35"/>
      <c r="E13715" s="16" t="s">
        <v>12</v>
      </c>
      <c r="F13715" s="17" t="s">
        <v>13</v>
      </c>
      <c r="G13715" s="29">
        <v>38717</v>
      </c>
      <c r="H13715" s="69">
        <v>0</v>
      </c>
      <c r="I13715" s="68">
        <v>-3.0000000000000001E-3</v>
      </c>
      <c r="J13715" s="65">
        <v>0</v>
      </c>
      <c r="K13715" s="59">
        <v>0</v>
      </c>
      <c r="L13715" s="68">
        <v>4.585</v>
      </c>
      <c r="M13715" s="68">
        <v>1609.0619999999999</v>
      </c>
    </row>
    <row r="13716" spans="1:13" ht="15" customHeight="1">
      <c r="A13716" s="41"/>
      <c r="B13716" s="35" t="s">
        <v>87</v>
      </c>
      <c r="C13716" s="35" t="s">
        <v>87</v>
      </c>
      <c r="D13716" s="35"/>
      <c r="E13716" s="16" t="s">
        <v>12</v>
      </c>
      <c r="F13716" s="17" t="s">
        <v>13</v>
      </c>
      <c r="G13716" s="29">
        <v>38807</v>
      </c>
      <c r="H13716" s="69">
        <v>0</v>
      </c>
      <c r="I13716" s="68">
        <v>-1.2999999999999999E-2</v>
      </c>
      <c r="J13716" s="65">
        <v>0</v>
      </c>
      <c r="K13716" s="59">
        <v>0</v>
      </c>
      <c r="L13716" s="68">
        <v>5.3040000000000003</v>
      </c>
      <c r="M13716" s="68">
        <v>1740.2360000000001</v>
      </c>
    </row>
    <row r="13717" spans="1:13" ht="15" customHeight="1">
      <c r="A13717" s="41"/>
      <c r="B13717" s="35" t="s">
        <v>87</v>
      </c>
      <c r="C13717" s="35" t="s">
        <v>87</v>
      </c>
      <c r="D13717" s="35"/>
      <c r="E13717" s="16" t="s">
        <v>12</v>
      </c>
      <c r="F13717" s="17" t="s">
        <v>13</v>
      </c>
      <c r="G13717" s="29">
        <v>38898</v>
      </c>
      <c r="H13717" s="69">
        <v>0</v>
      </c>
      <c r="I13717" s="68">
        <v>0.152</v>
      </c>
      <c r="J13717" s="65">
        <v>0</v>
      </c>
      <c r="K13717" s="59">
        <v>0</v>
      </c>
      <c r="L13717" s="68">
        <v>5.14</v>
      </c>
      <c r="M13717" s="68">
        <v>1874.8630000000001</v>
      </c>
    </row>
    <row r="13718" spans="1:13" ht="15" customHeight="1">
      <c r="A13718" s="41"/>
      <c r="B13718" s="35" t="s">
        <v>87</v>
      </c>
      <c r="C13718" s="35" t="s">
        <v>87</v>
      </c>
      <c r="D13718" s="35"/>
      <c r="E13718" s="16" t="s">
        <v>12</v>
      </c>
      <c r="F13718" s="17" t="s">
        <v>13</v>
      </c>
      <c r="G13718" s="29">
        <v>38990</v>
      </c>
      <c r="H13718" s="69">
        <v>0</v>
      </c>
      <c r="I13718" s="68">
        <v>1.03</v>
      </c>
      <c r="J13718" s="65">
        <v>0</v>
      </c>
      <c r="K13718" s="59">
        <v>0</v>
      </c>
      <c r="L13718" s="68">
        <v>6.6970000000000001</v>
      </c>
      <c r="M13718" s="68">
        <v>2004.7909999999999</v>
      </c>
    </row>
    <row r="13719" spans="1:13" ht="15" customHeight="1">
      <c r="A13719" s="41"/>
      <c r="B13719" s="35" t="s">
        <v>87</v>
      </c>
      <c r="C13719" s="35" t="s">
        <v>87</v>
      </c>
      <c r="D13719" s="35"/>
      <c r="E13719" s="16" t="s">
        <v>12</v>
      </c>
      <c r="F13719" s="17" t="s">
        <v>13</v>
      </c>
      <c r="G13719" s="29">
        <v>39082</v>
      </c>
      <c r="H13719" s="69">
        <v>0</v>
      </c>
      <c r="I13719" s="68">
        <v>0.52</v>
      </c>
      <c r="J13719" s="65">
        <v>0</v>
      </c>
      <c r="K13719" s="59">
        <v>0</v>
      </c>
      <c r="L13719" s="68">
        <v>7.4029999999999996</v>
      </c>
      <c r="M13719" s="68">
        <v>2081.096</v>
      </c>
    </row>
    <row r="13720" spans="1:13" ht="15" customHeight="1">
      <c r="A13720" s="41"/>
      <c r="B13720" s="35" t="s">
        <v>87</v>
      </c>
      <c r="C13720" s="35" t="s">
        <v>87</v>
      </c>
      <c r="D13720" s="35"/>
      <c r="E13720" s="16" t="s">
        <v>12</v>
      </c>
      <c r="F13720" s="17" t="s">
        <v>13</v>
      </c>
      <c r="G13720" s="29">
        <v>39172</v>
      </c>
      <c r="H13720" s="69">
        <v>0</v>
      </c>
      <c r="I13720" s="68">
        <v>2.48</v>
      </c>
      <c r="J13720" s="65">
        <v>0</v>
      </c>
      <c r="K13720" s="59">
        <v>0</v>
      </c>
      <c r="L13720" s="68">
        <v>27.425999999999998</v>
      </c>
      <c r="M13720" s="68">
        <v>4433.46</v>
      </c>
    </row>
    <row r="13721" spans="1:13" ht="15" customHeight="1">
      <c r="A13721" s="41"/>
      <c r="B13721" s="35" t="s">
        <v>87</v>
      </c>
      <c r="C13721" s="35" t="s">
        <v>87</v>
      </c>
      <c r="D13721" s="35"/>
      <c r="E13721" s="16" t="s">
        <v>12</v>
      </c>
      <c r="F13721" s="17" t="s">
        <v>13</v>
      </c>
      <c r="G13721" s="29">
        <v>39263</v>
      </c>
      <c r="H13721" s="69">
        <v>0</v>
      </c>
      <c r="I13721" s="68">
        <v>1.55</v>
      </c>
      <c r="J13721" s="65">
        <v>0</v>
      </c>
      <c r="K13721" s="59">
        <v>0</v>
      </c>
      <c r="L13721" s="68">
        <v>51.99</v>
      </c>
      <c r="M13721" s="68">
        <v>4531.7290000000003</v>
      </c>
    </row>
    <row r="13722" spans="1:13" ht="15" customHeight="1">
      <c r="A13722" s="41"/>
      <c r="B13722" s="35" t="s">
        <v>87</v>
      </c>
      <c r="C13722" s="35" t="s">
        <v>87</v>
      </c>
      <c r="D13722" s="35"/>
      <c r="E13722" s="16" t="s">
        <v>12</v>
      </c>
      <c r="F13722" s="17" t="s">
        <v>13</v>
      </c>
      <c r="G13722" s="29">
        <v>39355</v>
      </c>
      <c r="H13722" s="69">
        <v>0</v>
      </c>
      <c r="I13722" s="68">
        <v>2.9129999999999998</v>
      </c>
      <c r="J13722" s="65">
        <v>0</v>
      </c>
      <c r="K13722" s="59">
        <v>0</v>
      </c>
      <c r="L13722" s="68">
        <v>55.46</v>
      </c>
      <c r="M13722" s="68">
        <v>4678.4520000000002</v>
      </c>
    </row>
    <row r="13723" spans="1:13" ht="15" customHeight="1">
      <c r="A13723" s="41"/>
      <c r="B13723" s="35" t="s">
        <v>87</v>
      </c>
      <c r="C13723" s="35" t="s">
        <v>87</v>
      </c>
      <c r="D13723" s="35"/>
      <c r="E13723" s="16" t="s">
        <v>12</v>
      </c>
      <c r="F13723" s="17" t="s">
        <v>13</v>
      </c>
      <c r="G13723" s="29">
        <v>39447</v>
      </c>
      <c r="H13723" s="69">
        <v>0</v>
      </c>
      <c r="I13723" s="68">
        <v>12.337999999999999</v>
      </c>
      <c r="J13723" s="65">
        <v>0</v>
      </c>
      <c r="K13723" s="59">
        <v>0</v>
      </c>
      <c r="L13723" s="68">
        <v>177.41900000000001</v>
      </c>
      <c r="M13723" s="68">
        <v>4959.5159999999996</v>
      </c>
    </row>
    <row r="13724" spans="1:13" ht="15" customHeight="1">
      <c r="A13724" s="41"/>
      <c r="B13724" s="35" t="s">
        <v>87</v>
      </c>
      <c r="C13724" s="35" t="s">
        <v>87</v>
      </c>
      <c r="D13724" s="35"/>
      <c r="E13724" s="16" t="s">
        <v>12</v>
      </c>
      <c r="F13724" s="17" t="s">
        <v>13</v>
      </c>
      <c r="G13724" s="29">
        <v>39538</v>
      </c>
      <c r="H13724" s="69">
        <v>0</v>
      </c>
      <c r="I13724" s="68">
        <v>7.4539999999999997</v>
      </c>
      <c r="J13724" s="65">
        <v>0</v>
      </c>
      <c r="K13724" s="59">
        <v>0</v>
      </c>
      <c r="L13724" s="68">
        <v>233.072</v>
      </c>
      <c r="M13724" s="68">
        <v>5071.9319999999998</v>
      </c>
    </row>
    <row r="13725" spans="1:13" ht="15" customHeight="1">
      <c r="A13725" s="41"/>
      <c r="B13725" s="35" t="s">
        <v>87</v>
      </c>
      <c r="C13725" s="35" t="s">
        <v>87</v>
      </c>
      <c r="D13725" s="35"/>
      <c r="E13725" s="16" t="s">
        <v>12</v>
      </c>
      <c r="F13725" s="17" t="s">
        <v>13</v>
      </c>
      <c r="G13725" s="29">
        <v>39629</v>
      </c>
      <c r="H13725" s="69">
        <v>0</v>
      </c>
      <c r="I13725" s="68">
        <v>14.667999999999999</v>
      </c>
      <c r="J13725" s="65">
        <v>0</v>
      </c>
      <c r="K13725" s="59">
        <v>0</v>
      </c>
      <c r="L13725" s="68">
        <v>279.16699999999997</v>
      </c>
      <c r="M13725" s="68">
        <v>4868.3720000000003</v>
      </c>
    </row>
    <row r="13726" spans="1:13" ht="15" customHeight="1">
      <c r="A13726" s="41"/>
      <c r="B13726" s="35" t="s">
        <v>87</v>
      </c>
      <c r="C13726" s="35" t="s">
        <v>87</v>
      </c>
      <c r="D13726" s="35"/>
      <c r="E13726" s="16" t="s">
        <v>12</v>
      </c>
      <c r="F13726" s="17" t="s">
        <v>13</v>
      </c>
      <c r="G13726" s="29">
        <v>39721</v>
      </c>
      <c r="H13726" s="69">
        <v>0</v>
      </c>
      <c r="I13726" s="68">
        <v>43.353999999999999</v>
      </c>
      <c r="J13726" s="65">
        <v>0</v>
      </c>
      <c r="K13726" s="59">
        <v>0</v>
      </c>
      <c r="L13726" s="68">
        <v>350.03100000000001</v>
      </c>
      <c r="M13726" s="68">
        <v>4944.1959999999999</v>
      </c>
    </row>
    <row r="13727" spans="1:13" ht="15" customHeight="1">
      <c r="A13727" s="41"/>
      <c r="B13727" s="35" t="s">
        <v>87</v>
      </c>
      <c r="C13727" s="35" t="s">
        <v>87</v>
      </c>
      <c r="D13727" s="35"/>
      <c r="E13727" s="16" t="s">
        <v>12</v>
      </c>
      <c r="F13727" s="17" t="s">
        <v>13</v>
      </c>
      <c r="G13727" s="29">
        <v>39813</v>
      </c>
      <c r="H13727" s="69">
        <v>0</v>
      </c>
      <c r="I13727" s="68">
        <v>38.718000000000004</v>
      </c>
      <c r="J13727" s="65">
        <v>0</v>
      </c>
      <c r="K13727" s="59">
        <v>0</v>
      </c>
      <c r="L13727" s="68">
        <v>619.29399999999998</v>
      </c>
      <c r="M13727" s="68">
        <v>12110.779</v>
      </c>
    </row>
    <row r="13728" spans="1:13" ht="15" customHeight="1">
      <c r="A13728" s="41"/>
      <c r="B13728" s="35" t="s">
        <v>87</v>
      </c>
      <c r="C13728" s="35" t="s">
        <v>87</v>
      </c>
      <c r="D13728" s="35"/>
      <c r="E13728" s="16" t="s">
        <v>12</v>
      </c>
      <c r="F13728" s="17" t="s">
        <v>13</v>
      </c>
      <c r="G13728" s="29">
        <v>39903</v>
      </c>
      <c r="H13728" s="69">
        <v>0</v>
      </c>
      <c r="I13728" s="68">
        <v>83.983999999999995</v>
      </c>
      <c r="J13728" s="68">
        <v>697</v>
      </c>
      <c r="K13728" s="59">
        <v>0</v>
      </c>
      <c r="L13728" s="68">
        <v>954.30100000000004</v>
      </c>
      <c r="M13728" s="68">
        <v>11735.414000000001</v>
      </c>
    </row>
    <row r="13729" spans="1:13" ht="15" customHeight="1">
      <c r="A13729" s="41"/>
      <c r="B13729" s="35" t="s">
        <v>87</v>
      </c>
      <c r="C13729" s="35" t="s">
        <v>87</v>
      </c>
      <c r="D13729" s="35"/>
      <c r="E13729" s="16" t="s">
        <v>12</v>
      </c>
      <c r="F13729" s="17" t="s">
        <v>13</v>
      </c>
      <c r="G13729" s="29">
        <v>39994</v>
      </c>
      <c r="H13729" s="69">
        <v>0</v>
      </c>
      <c r="I13729" s="68">
        <v>118.063</v>
      </c>
      <c r="J13729" s="68">
        <v>758</v>
      </c>
      <c r="K13729" s="68">
        <v>179.06299999999999</v>
      </c>
      <c r="L13729" s="68">
        <v>1433.93</v>
      </c>
      <c r="M13729" s="68">
        <v>11459.795</v>
      </c>
    </row>
    <row r="13730" spans="1:13" ht="15" customHeight="1">
      <c r="A13730" s="41"/>
      <c r="B13730" s="35" t="s">
        <v>87</v>
      </c>
      <c r="C13730" s="35" t="s">
        <v>87</v>
      </c>
      <c r="D13730" s="35"/>
      <c r="E13730" s="16" t="s">
        <v>12</v>
      </c>
      <c r="F13730" s="17" t="s">
        <v>13</v>
      </c>
      <c r="G13730" s="29">
        <v>40086</v>
      </c>
      <c r="H13730" s="69">
        <v>0</v>
      </c>
      <c r="I13730" s="68">
        <v>52.116999999999997</v>
      </c>
      <c r="J13730" s="68">
        <v>669</v>
      </c>
      <c r="K13730" s="68">
        <v>-36.883000000000003</v>
      </c>
      <c r="L13730" s="68">
        <v>1805.211</v>
      </c>
      <c r="M13730" s="68">
        <v>10835.33</v>
      </c>
    </row>
    <row r="13731" spans="1:13" ht="15" customHeight="1">
      <c r="A13731" s="41"/>
      <c r="B13731" s="35" t="s">
        <v>87</v>
      </c>
      <c r="C13731" s="35" t="s">
        <v>87</v>
      </c>
      <c r="D13731" s="35"/>
      <c r="E13731" s="16" t="s">
        <v>12</v>
      </c>
      <c r="F13731" s="17" t="s">
        <v>13</v>
      </c>
      <c r="G13731" s="29">
        <v>40178</v>
      </c>
      <c r="H13731" s="69">
        <v>0</v>
      </c>
      <c r="I13731" s="68">
        <v>80.088999999999999</v>
      </c>
      <c r="J13731" s="68">
        <v>667</v>
      </c>
      <c r="K13731" s="68">
        <v>78.088999999999999</v>
      </c>
      <c r="L13731" s="68">
        <v>1877.27</v>
      </c>
      <c r="M13731" s="68">
        <v>9537.3919999999998</v>
      </c>
    </row>
    <row r="13732" spans="1:13" ht="15" customHeight="1">
      <c r="A13732" s="41"/>
      <c r="B13732" s="35" t="s">
        <v>87</v>
      </c>
      <c r="C13732" s="35" t="s">
        <v>87</v>
      </c>
      <c r="D13732" s="35"/>
      <c r="E13732" s="16" t="s">
        <v>12</v>
      </c>
      <c r="F13732" s="17" t="s">
        <v>13</v>
      </c>
      <c r="G13732" s="29">
        <v>40268</v>
      </c>
      <c r="H13732" s="69">
        <v>0</v>
      </c>
      <c r="I13732" s="68">
        <v>161.83799999999999</v>
      </c>
      <c r="J13732" s="68">
        <v>632</v>
      </c>
      <c r="K13732" s="68">
        <v>126.83799999999999</v>
      </c>
      <c r="L13732" s="68">
        <v>1724.357</v>
      </c>
      <c r="M13732" s="68">
        <v>7944.0770000000002</v>
      </c>
    </row>
    <row r="13733" spans="1:13" ht="15" customHeight="1">
      <c r="A13733" s="41"/>
      <c r="B13733" s="35" t="s">
        <v>87</v>
      </c>
      <c r="C13733" s="35" t="s">
        <v>87</v>
      </c>
      <c r="D13733" s="35"/>
      <c r="E13733" s="16" t="s">
        <v>12</v>
      </c>
      <c r="F13733" s="17" t="s">
        <v>13</v>
      </c>
      <c r="G13733" s="29">
        <v>40359</v>
      </c>
      <c r="H13733" s="69">
        <v>0</v>
      </c>
      <c r="I13733" s="68">
        <v>60.44</v>
      </c>
      <c r="J13733" s="68">
        <v>641</v>
      </c>
      <c r="K13733" s="68">
        <v>69.44</v>
      </c>
      <c r="L13733" s="68">
        <v>1296.193</v>
      </c>
      <c r="M13733" s="68">
        <v>6405.3209999999999</v>
      </c>
    </row>
    <row r="13734" spans="1:13" ht="15" customHeight="1">
      <c r="A13734" s="41"/>
      <c r="B13734" s="35" t="s">
        <v>87</v>
      </c>
      <c r="C13734" s="35" t="s">
        <v>87</v>
      </c>
      <c r="D13734" s="35"/>
      <c r="E13734" s="16" t="s">
        <v>12</v>
      </c>
      <c r="F13734" s="17" t="s">
        <v>13</v>
      </c>
      <c r="G13734" s="29">
        <v>40451</v>
      </c>
      <c r="H13734" s="69">
        <v>0</v>
      </c>
      <c r="I13734" s="68">
        <v>130.078</v>
      </c>
      <c r="J13734" s="68">
        <v>577</v>
      </c>
      <c r="K13734" s="68">
        <v>66.078000000000003</v>
      </c>
      <c r="L13734" s="68">
        <v>961.428</v>
      </c>
      <c r="M13734" s="68">
        <v>5980.7340000000004</v>
      </c>
    </row>
    <row r="13735" spans="1:13" ht="15" customHeight="1">
      <c r="A13735" s="41"/>
      <c r="B13735" s="35" t="s">
        <v>87</v>
      </c>
      <c r="C13735" s="35" t="s">
        <v>87</v>
      </c>
      <c r="D13735" s="35"/>
      <c r="E13735" s="16" t="s">
        <v>12</v>
      </c>
      <c r="F13735" s="17" t="s">
        <v>13</v>
      </c>
      <c r="G13735" s="29">
        <v>40543</v>
      </c>
      <c r="H13735" s="69">
        <v>0</v>
      </c>
      <c r="I13735" s="68">
        <v>161.00800000000001</v>
      </c>
      <c r="J13735" s="68">
        <v>477</v>
      </c>
      <c r="K13735" s="68">
        <v>61.00800000000001</v>
      </c>
      <c r="L13735" s="68">
        <v>836.26199999999994</v>
      </c>
      <c r="M13735" s="68">
        <v>5198.97</v>
      </c>
    </row>
    <row r="13736" spans="1:13" ht="15" customHeight="1">
      <c r="A13736" s="41"/>
      <c r="B13736" s="35" t="s">
        <v>87</v>
      </c>
      <c r="C13736" s="35" t="s">
        <v>87</v>
      </c>
      <c r="D13736" s="35"/>
      <c r="E13736" s="16" t="s">
        <v>12</v>
      </c>
      <c r="F13736" s="17" t="s">
        <v>13</v>
      </c>
      <c r="G13736" s="29">
        <v>40633</v>
      </c>
      <c r="H13736" s="69">
        <v>0</v>
      </c>
      <c r="I13736" s="68">
        <v>38.764000000000003</v>
      </c>
      <c r="J13736" s="68">
        <v>419</v>
      </c>
      <c r="K13736" s="68">
        <v>-19.235999999999997</v>
      </c>
      <c r="L13736" s="68">
        <v>795.44600000000003</v>
      </c>
      <c r="M13736" s="68">
        <v>4835.4080000000004</v>
      </c>
    </row>
    <row r="13737" spans="1:13" ht="15" customHeight="1">
      <c r="A13737" s="41"/>
      <c r="B13737" s="35" t="s">
        <v>87</v>
      </c>
      <c r="C13737" s="35" t="s">
        <v>87</v>
      </c>
      <c r="D13737" s="35"/>
      <c r="E13737" s="16" t="s">
        <v>12</v>
      </c>
      <c r="F13737" s="17" t="s">
        <v>13</v>
      </c>
      <c r="G13737" s="29">
        <v>40724</v>
      </c>
      <c r="H13737" s="69">
        <v>0</v>
      </c>
      <c r="I13737" s="68">
        <v>52.069000000000003</v>
      </c>
      <c r="J13737" s="68">
        <v>422</v>
      </c>
      <c r="K13737" s="68">
        <v>55.069000000000003</v>
      </c>
      <c r="L13737" s="68">
        <v>747.89</v>
      </c>
      <c r="M13737" s="68">
        <v>5138.2790000000005</v>
      </c>
    </row>
    <row r="13738" spans="1:13" ht="15" customHeight="1">
      <c r="A13738" s="41"/>
      <c r="B13738" s="35" t="s">
        <v>87</v>
      </c>
      <c r="C13738" s="35" t="s">
        <v>87</v>
      </c>
      <c r="D13738" s="35"/>
      <c r="E13738" s="16" t="s">
        <v>12</v>
      </c>
      <c r="F13738" s="17" t="s">
        <v>13</v>
      </c>
      <c r="G13738" s="29">
        <v>40816</v>
      </c>
      <c r="H13738" s="69">
        <v>0</v>
      </c>
      <c r="I13738" s="68">
        <v>66.900000000000006</v>
      </c>
      <c r="J13738" s="68">
        <v>434</v>
      </c>
      <c r="K13738" s="68">
        <v>78.900000000000006</v>
      </c>
      <c r="L13738" s="68">
        <v>654.56100000000004</v>
      </c>
      <c r="M13738" s="68">
        <v>5208.0010000000002</v>
      </c>
    </row>
    <row r="13739" spans="1:13" ht="15" customHeight="1">
      <c r="A13739" s="41"/>
      <c r="B13739" s="35" t="s">
        <v>87</v>
      </c>
      <c r="C13739" s="35" t="s">
        <v>87</v>
      </c>
      <c r="D13739" s="35"/>
      <c r="E13739" s="16" t="s">
        <v>12</v>
      </c>
      <c r="F13739" s="17" t="s">
        <v>13</v>
      </c>
      <c r="G13739" s="29">
        <v>40908</v>
      </c>
      <c r="H13739" s="69">
        <v>0</v>
      </c>
      <c r="I13739" s="68">
        <v>14.061999999999999</v>
      </c>
      <c r="J13739" s="68">
        <v>430</v>
      </c>
      <c r="K13739" s="68">
        <v>10.061999999999999</v>
      </c>
      <c r="L13739" s="68">
        <v>652.38099999999997</v>
      </c>
      <c r="M13739" s="68">
        <v>5241.1819999999998</v>
      </c>
    </row>
    <row r="13740" spans="1:13" ht="15" customHeight="1">
      <c r="A13740" s="41"/>
      <c r="B13740" s="35" t="s">
        <v>87</v>
      </c>
      <c r="C13740" s="35" t="s">
        <v>87</v>
      </c>
      <c r="D13740" s="35"/>
      <c r="E13740" s="16" t="s">
        <v>12</v>
      </c>
      <c r="F13740" s="17" t="s">
        <v>13</v>
      </c>
      <c r="G13740" s="29">
        <v>40999</v>
      </c>
      <c r="H13740" s="69">
        <v>0</v>
      </c>
      <c r="I13740" s="68">
        <v>39.859000000000002</v>
      </c>
      <c r="J13740" s="68">
        <v>376</v>
      </c>
      <c r="K13740" s="68">
        <v>-14.140999999999998</v>
      </c>
      <c r="L13740" s="68">
        <v>575.14099999999996</v>
      </c>
      <c r="M13740" s="68">
        <v>6965.6229999999996</v>
      </c>
    </row>
    <row r="13741" spans="1:13" ht="15" customHeight="1">
      <c r="A13741" s="41"/>
      <c r="B13741" s="35" t="s">
        <v>87</v>
      </c>
      <c r="C13741" s="35" t="s">
        <v>87</v>
      </c>
      <c r="D13741" s="35"/>
      <c r="E13741" s="16" t="s">
        <v>12</v>
      </c>
      <c r="F13741" s="17" t="s">
        <v>13</v>
      </c>
      <c r="G13741" s="29">
        <v>41090</v>
      </c>
      <c r="H13741" s="69">
        <v>0</v>
      </c>
      <c r="I13741" s="68">
        <v>11.875999999999999</v>
      </c>
      <c r="J13741" s="68">
        <v>360.28220697</v>
      </c>
      <c r="K13741" s="68">
        <v>-3.8417930299999963</v>
      </c>
      <c r="L13741" s="68">
        <v>539.34199999999998</v>
      </c>
      <c r="M13741" s="68">
        <v>6738.4769999999999</v>
      </c>
    </row>
    <row r="13742" spans="1:13" ht="15" customHeight="1">
      <c r="A13742" s="41"/>
      <c r="B13742" s="35" t="s">
        <v>87</v>
      </c>
      <c r="C13742" s="35" t="s">
        <v>87</v>
      </c>
      <c r="D13742" s="35"/>
      <c r="E13742" s="16" t="s">
        <v>12</v>
      </c>
      <c r="F13742" s="17" t="s">
        <v>13</v>
      </c>
      <c r="G13742" s="29">
        <v>41182</v>
      </c>
      <c r="H13742" s="69">
        <v>0</v>
      </c>
      <c r="I13742" s="68">
        <v>25.510999999999999</v>
      </c>
      <c r="J13742" s="68">
        <v>327.39999999999998</v>
      </c>
      <c r="K13742" s="68">
        <v>-7.3712069700000278</v>
      </c>
      <c r="L13742" s="68">
        <v>436.77</v>
      </c>
      <c r="M13742" s="68">
        <v>6907.027</v>
      </c>
    </row>
    <row r="13743" spans="1:13" ht="15" customHeight="1">
      <c r="A13743" s="41"/>
      <c r="B13743" s="35" t="s">
        <v>87</v>
      </c>
      <c r="C13743" s="35" t="s">
        <v>87</v>
      </c>
      <c r="D13743" s="35"/>
      <c r="E13743" s="16" t="s">
        <v>12</v>
      </c>
      <c r="F13743" s="17" t="s">
        <v>13</v>
      </c>
      <c r="G13743" s="29">
        <v>41274</v>
      </c>
      <c r="H13743" s="69">
        <v>0</v>
      </c>
      <c r="I13743" s="68">
        <v>13.753</v>
      </c>
      <c r="J13743" s="68">
        <v>305.07423111999998</v>
      </c>
      <c r="K13743" s="68">
        <v>-8.5727688799999981</v>
      </c>
      <c r="L13743" s="68">
        <v>321.322</v>
      </c>
      <c r="M13743" s="68">
        <v>6360.7629999999999</v>
      </c>
    </row>
    <row r="13744" spans="1:13" ht="15" customHeight="1">
      <c r="A13744" s="41"/>
      <c r="B13744" s="35" t="s">
        <v>87</v>
      </c>
      <c r="C13744" s="35" t="s">
        <v>87</v>
      </c>
      <c r="D13744" s="35"/>
      <c r="E13744" s="16" t="s">
        <v>12</v>
      </c>
      <c r="F13744" s="17" t="s">
        <v>13</v>
      </c>
      <c r="G13744" s="29">
        <v>41364</v>
      </c>
      <c r="H13744" s="69">
        <v>0</v>
      </c>
      <c r="I13744" s="68">
        <v>33.725000000000001</v>
      </c>
      <c r="J13744" s="68">
        <v>290.66021171</v>
      </c>
      <c r="K13744" s="68">
        <v>19.310980590000021</v>
      </c>
      <c r="L13744" s="68">
        <v>300.99299999999999</v>
      </c>
      <c r="M13744" s="68">
        <v>6672.83</v>
      </c>
    </row>
    <row r="13745" spans="1:13" ht="15" customHeight="1">
      <c r="A13745" s="41"/>
      <c r="B13745" s="35" t="s">
        <v>87</v>
      </c>
      <c r="C13745" s="35" t="s">
        <v>87</v>
      </c>
      <c r="D13745" s="35"/>
      <c r="E13745" s="16" t="s">
        <v>12</v>
      </c>
      <c r="F13745" s="17" t="s">
        <v>13</v>
      </c>
      <c r="G13745" s="29">
        <v>41455</v>
      </c>
      <c r="H13745" s="69">
        <v>0</v>
      </c>
      <c r="I13745" s="68">
        <v>25.222999999999999</v>
      </c>
      <c r="J13745" s="68">
        <v>225.90385915000002</v>
      </c>
      <c r="K13745" s="68">
        <v>-39.533352559999983</v>
      </c>
      <c r="L13745" s="68">
        <v>233.82499999999999</v>
      </c>
      <c r="M13745" s="68">
        <v>6935.6940000000004</v>
      </c>
    </row>
    <row r="13746" spans="1:13" ht="15" customHeight="1">
      <c r="A13746" s="41"/>
      <c r="B13746" s="35" t="s">
        <v>87</v>
      </c>
      <c r="C13746" s="35" t="s">
        <v>87</v>
      </c>
      <c r="D13746" s="35"/>
      <c r="E13746" s="16" t="s">
        <v>12</v>
      </c>
      <c r="F13746" s="17" t="s">
        <v>13</v>
      </c>
      <c r="G13746" s="29">
        <v>41547</v>
      </c>
      <c r="H13746" s="69">
        <v>0</v>
      </c>
      <c r="I13746" s="68">
        <v>15.458</v>
      </c>
      <c r="J13746" s="68">
        <v>210.27360548000001</v>
      </c>
      <c r="K13746" s="68">
        <v>-0.17225367000000169</v>
      </c>
      <c r="L13746" s="68">
        <v>194.74600000000001</v>
      </c>
      <c r="M13746" s="68">
        <v>7341.125</v>
      </c>
    </row>
    <row r="13747" spans="1:13" ht="15" customHeight="1">
      <c r="A13747" s="41"/>
      <c r="B13747" s="35" t="s">
        <v>87</v>
      </c>
      <c r="C13747" s="35" t="s">
        <v>87</v>
      </c>
      <c r="D13747" s="35"/>
      <c r="E13747" s="16" t="s">
        <v>12</v>
      </c>
      <c r="F13747" s="17" t="s">
        <v>13</v>
      </c>
      <c r="G13747" s="29">
        <v>41639</v>
      </c>
      <c r="H13747" s="69">
        <v>0</v>
      </c>
      <c r="I13747" s="68">
        <v>-4.84</v>
      </c>
      <c r="J13747" s="68">
        <v>195.98933825436589</v>
      </c>
      <c r="K13747" s="68">
        <v>-19.124267225634124</v>
      </c>
      <c r="L13747" s="68">
        <v>180.489</v>
      </c>
      <c r="M13747" s="68">
        <v>7790.9669999999996</v>
      </c>
    </row>
    <row r="13748" spans="1:13" ht="15" customHeight="1">
      <c r="A13748" s="41"/>
      <c r="B13748" s="35" t="s">
        <v>87</v>
      </c>
      <c r="C13748" s="35" t="s">
        <v>87</v>
      </c>
      <c r="D13748" s="35"/>
      <c r="E13748" s="16" t="s">
        <v>12</v>
      </c>
      <c r="F13748" s="17" t="s">
        <v>13</v>
      </c>
      <c r="G13748" s="29">
        <v>41729</v>
      </c>
      <c r="H13748" s="69">
        <v>0</v>
      </c>
      <c r="I13748" s="68">
        <v>-0.11799999999999999</v>
      </c>
      <c r="J13748" s="68">
        <v>190.31865482485537</v>
      </c>
      <c r="K13748" s="68">
        <v>-5.7886834295105185</v>
      </c>
      <c r="L13748" s="68">
        <v>171.042</v>
      </c>
      <c r="M13748" s="68">
        <v>7908.6530000000002</v>
      </c>
    </row>
    <row r="13749" spans="1:13" ht="15" customHeight="1">
      <c r="A13749" s="41"/>
      <c r="B13749" s="35" t="s">
        <v>87</v>
      </c>
      <c r="C13749" s="35" t="s">
        <v>87</v>
      </c>
      <c r="D13749" s="35"/>
      <c r="E13749" s="16" t="s">
        <v>12</v>
      </c>
      <c r="F13749" s="17" t="s">
        <v>13</v>
      </c>
      <c r="G13749" s="29">
        <v>41820</v>
      </c>
      <c r="H13749" s="69">
        <v>0</v>
      </c>
      <c r="I13749" s="68">
        <v>20.727</v>
      </c>
      <c r="J13749" s="68">
        <v>156.9964360126688</v>
      </c>
      <c r="K13749" s="68">
        <v>-12.595218812186577</v>
      </c>
      <c r="L13749" s="68">
        <v>169.06100000000001</v>
      </c>
      <c r="M13749" s="68">
        <v>7951.3050000000003</v>
      </c>
    </row>
    <row r="13750" spans="1:13" ht="15" customHeight="1">
      <c r="A13750" s="41"/>
      <c r="B13750" s="35" t="s">
        <v>87</v>
      </c>
      <c r="C13750" s="35" t="s">
        <v>87</v>
      </c>
      <c r="D13750" s="35"/>
      <c r="E13750" s="16" t="s">
        <v>12</v>
      </c>
      <c r="F13750" s="17" t="s">
        <v>13</v>
      </c>
      <c r="G13750" s="29">
        <v>41912</v>
      </c>
      <c r="H13750" s="69">
        <v>0</v>
      </c>
      <c r="I13750" s="68">
        <v>28.326000000000001</v>
      </c>
      <c r="J13750" s="68">
        <v>135.40520851903332</v>
      </c>
      <c r="K13750" s="68">
        <v>6.7347725063645285</v>
      </c>
      <c r="L13750" s="68">
        <v>152.46</v>
      </c>
      <c r="M13750" s="68">
        <v>7990.1210000000001</v>
      </c>
    </row>
    <row r="13751" spans="1:13" ht="15" customHeight="1">
      <c r="A13751" s="41"/>
      <c r="B13751" s="35" t="s">
        <v>87</v>
      </c>
      <c r="C13751" s="35" t="s">
        <v>87</v>
      </c>
      <c r="D13751" s="35"/>
      <c r="E13751" s="16" t="s">
        <v>12</v>
      </c>
      <c r="F13751" s="17" t="s">
        <v>13</v>
      </c>
      <c r="G13751" s="29">
        <v>42004</v>
      </c>
      <c r="H13751" s="69">
        <v>0</v>
      </c>
      <c r="I13751" s="68">
        <v>4.1399999999999997</v>
      </c>
      <c r="J13751" s="68">
        <v>120.8526422728948</v>
      </c>
      <c r="K13751" s="68">
        <v>-10.412566246138525</v>
      </c>
      <c r="L13751" s="68">
        <v>124.601</v>
      </c>
      <c r="M13751" s="68">
        <v>8349.7180000000008</v>
      </c>
    </row>
    <row r="13752" spans="1:13" ht="15" customHeight="1">
      <c r="A13752" s="41"/>
      <c r="B13752" s="35" t="s">
        <v>87</v>
      </c>
      <c r="C13752" s="35" t="s">
        <v>87</v>
      </c>
      <c r="D13752" s="35"/>
      <c r="E13752" s="16" t="s">
        <v>12</v>
      </c>
      <c r="F13752" s="17" t="s">
        <v>13</v>
      </c>
      <c r="G13752" s="29">
        <v>42094</v>
      </c>
      <c r="H13752" s="69">
        <v>0</v>
      </c>
      <c r="I13752" s="68">
        <v>-0.34599999999999997</v>
      </c>
      <c r="J13752" s="68">
        <v>111.89123314261614</v>
      </c>
      <c r="K13752" s="68">
        <v>-9.3074091302786535</v>
      </c>
      <c r="L13752" s="65">
        <v>0</v>
      </c>
      <c r="M13752" s="68">
        <v>8463.466654150001</v>
      </c>
    </row>
    <row r="13753" spans="1:13" ht="15" customHeight="1">
      <c r="A13753" s="41"/>
      <c r="B13753" s="35" t="s">
        <v>87</v>
      </c>
      <c r="C13753" s="35" t="s">
        <v>87</v>
      </c>
      <c r="D13753" s="35"/>
      <c r="E13753" s="16" t="s">
        <v>12</v>
      </c>
      <c r="F13753" s="16" t="s">
        <v>14</v>
      </c>
      <c r="G13753" s="29">
        <v>38442</v>
      </c>
      <c r="H13753" s="69">
        <v>0</v>
      </c>
      <c r="I13753" s="68">
        <v>-5.0000000000000001E-3</v>
      </c>
      <c r="J13753" s="65">
        <v>0</v>
      </c>
      <c r="K13753" s="59">
        <v>0</v>
      </c>
      <c r="L13753" s="68">
        <v>7.9509999999999996</v>
      </c>
      <c r="M13753" s="68">
        <v>477.48399999999998</v>
      </c>
    </row>
    <row r="13754" spans="1:13" ht="15" customHeight="1">
      <c r="A13754" s="41"/>
      <c r="B13754" s="35" t="s">
        <v>87</v>
      </c>
      <c r="C13754" s="35" t="s">
        <v>87</v>
      </c>
      <c r="D13754" s="35"/>
      <c r="E13754" s="16" t="s">
        <v>12</v>
      </c>
      <c r="F13754" s="16" t="s">
        <v>14</v>
      </c>
      <c r="G13754" s="29">
        <v>38533</v>
      </c>
      <c r="H13754" s="69">
        <v>0</v>
      </c>
      <c r="I13754" s="68">
        <v>-7.0000000000000001E-3</v>
      </c>
      <c r="J13754" s="65">
        <v>0</v>
      </c>
      <c r="K13754" s="59">
        <v>0</v>
      </c>
      <c r="L13754" s="68">
        <v>7.44</v>
      </c>
      <c r="M13754" s="68">
        <v>617.19500000000005</v>
      </c>
    </row>
    <row r="13755" spans="1:13" ht="15" customHeight="1">
      <c r="A13755" s="41"/>
      <c r="B13755" s="35" t="s">
        <v>87</v>
      </c>
      <c r="C13755" s="35" t="s">
        <v>87</v>
      </c>
      <c r="D13755" s="35"/>
      <c r="E13755" s="16" t="s">
        <v>12</v>
      </c>
      <c r="F13755" s="16" t="s">
        <v>14</v>
      </c>
      <c r="G13755" s="29">
        <v>38625</v>
      </c>
      <c r="H13755" s="69">
        <v>0</v>
      </c>
      <c r="I13755" s="68">
        <v>-0.104</v>
      </c>
      <c r="J13755" s="65">
        <v>0</v>
      </c>
      <c r="K13755" s="59">
        <v>0</v>
      </c>
      <c r="L13755" s="68">
        <v>8.0090000000000003</v>
      </c>
      <c r="M13755" s="68">
        <v>571.32899999999995</v>
      </c>
    </row>
    <row r="13756" spans="1:13" ht="15" customHeight="1">
      <c r="A13756" s="41"/>
      <c r="B13756" s="35" t="s">
        <v>87</v>
      </c>
      <c r="C13756" s="35" t="s">
        <v>87</v>
      </c>
      <c r="D13756" s="35"/>
      <c r="E13756" s="16" t="s">
        <v>12</v>
      </c>
      <c r="F13756" s="16" t="s">
        <v>14</v>
      </c>
      <c r="G13756" s="29">
        <v>38717</v>
      </c>
      <c r="H13756" s="69">
        <v>0</v>
      </c>
      <c r="I13756" s="68">
        <v>-8.0000000000000002E-3</v>
      </c>
      <c r="J13756" s="65">
        <v>0</v>
      </c>
      <c r="K13756" s="59">
        <v>0</v>
      </c>
      <c r="L13756" s="68">
        <v>7.7430000000000003</v>
      </c>
      <c r="M13756" s="68">
        <v>528.44100000000003</v>
      </c>
    </row>
    <row r="13757" spans="1:13" ht="15" customHeight="1">
      <c r="A13757" s="41"/>
      <c r="B13757" s="35" t="s">
        <v>87</v>
      </c>
      <c r="C13757" s="35" t="s">
        <v>87</v>
      </c>
      <c r="D13757" s="35"/>
      <c r="E13757" s="16" t="s">
        <v>12</v>
      </c>
      <c r="F13757" s="16" t="s">
        <v>14</v>
      </c>
      <c r="G13757" s="29">
        <v>38807</v>
      </c>
      <c r="H13757" s="69">
        <v>0</v>
      </c>
      <c r="I13757" s="68">
        <v>-1.0999999999999999E-2</v>
      </c>
      <c r="J13757" s="65">
        <v>0</v>
      </c>
      <c r="K13757" s="59">
        <v>0</v>
      </c>
      <c r="L13757" s="68">
        <v>8.1950000000000003</v>
      </c>
      <c r="M13757" s="68">
        <v>568.41099999999994</v>
      </c>
    </row>
    <row r="13758" spans="1:13" ht="15" customHeight="1">
      <c r="A13758" s="41"/>
      <c r="B13758" s="35" t="s">
        <v>87</v>
      </c>
      <c r="C13758" s="35" t="s">
        <v>87</v>
      </c>
      <c r="D13758" s="35"/>
      <c r="E13758" s="16" t="s">
        <v>12</v>
      </c>
      <c r="F13758" s="16" t="s">
        <v>14</v>
      </c>
      <c r="G13758" s="29">
        <v>38898</v>
      </c>
      <c r="H13758" s="69">
        <v>0</v>
      </c>
      <c r="I13758" s="68">
        <v>-6.0000000000000001E-3</v>
      </c>
      <c r="J13758" s="65">
        <v>0</v>
      </c>
      <c r="K13758" s="59">
        <v>0</v>
      </c>
      <c r="L13758" s="68">
        <v>9.1</v>
      </c>
      <c r="M13758" s="68">
        <v>459.35899999999998</v>
      </c>
    </row>
    <row r="13759" spans="1:13" ht="15" customHeight="1">
      <c r="A13759" s="41"/>
      <c r="B13759" s="35" t="s">
        <v>87</v>
      </c>
      <c r="C13759" s="35" t="s">
        <v>87</v>
      </c>
      <c r="D13759" s="35"/>
      <c r="E13759" s="16" t="s">
        <v>12</v>
      </c>
      <c r="F13759" s="16" t="s">
        <v>14</v>
      </c>
      <c r="G13759" s="29">
        <v>38990</v>
      </c>
      <c r="H13759" s="69">
        <v>0</v>
      </c>
      <c r="I13759" s="68">
        <v>0.67</v>
      </c>
      <c r="J13759" s="65">
        <v>0</v>
      </c>
      <c r="K13759" s="59">
        <v>0</v>
      </c>
      <c r="L13759" s="68">
        <v>7.407</v>
      </c>
      <c r="M13759" s="68">
        <v>457.53500000000003</v>
      </c>
    </row>
    <row r="13760" spans="1:13" ht="15" customHeight="1">
      <c r="A13760" s="41"/>
      <c r="B13760" s="35" t="s">
        <v>87</v>
      </c>
      <c r="C13760" s="35" t="s">
        <v>87</v>
      </c>
      <c r="D13760" s="35"/>
      <c r="E13760" s="16" t="s">
        <v>12</v>
      </c>
      <c r="F13760" s="16" t="s">
        <v>14</v>
      </c>
      <c r="G13760" s="29">
        <v>39082</v>
      </c>
      <c r="H13760" s="69">
        <v>0</v>
      </c>
      <c r="I13760" s="68">
        <v>-0.01</v>
      </c>
      <c r="J13760" s="65">
        <v>0</v>
      </c>
      <c r="K13760" s="59">
        <v>0</v>
      </c>
      <c r="L13760" s="68">
        <v>5.4020000000000001</v>
      </c>
      <c r="M13760" s="68">
        <v>453.733</v>
      </c>
    </row>
    <row r="13761" spans="1:13" ht="15" customHeight="1">
      <c r="A13761" s="41"/>
      <c r="B13761" s="35" t="s">
        <v>87</v>
      </c>
      <c r="C13761" s="35" t="s">
        <v>87</v>
      </c>
      <c r="D13761" s="35"/>
      <c r="E13761" s="16" t="s">
        <v>12</v>
      </c>
      <c r="F13761" s="16" t="s">
        <v>14</v>
      </c>
      <c r="G13761" s="29">
        <v>39172</v>
      </c>
      <c r="H13761" s="69">
        <v>0</v>
      </c>
      <c r="I13761" s="68">
        <v>-1.4E-2</v>
      </c>
      <c r="J13761" s="65">
        <v>0</v>
      </c>
      <c r="K13761" s="59">
        <v>0</v>
      </c>
      <c r="L13761" s="68">
        <v>5.367</v>
      </c>
      <c r="M13761" s="68">
        <v>706.93600000000004</v>
      </c>
    </row>
    <row r="13762" spans="1:13" ht="15" customHeight="1">
      <c r="A13762" s="41"/>
      <c r="B13762" s="35" t="s">
        <v>87</v>
      </c>
      <c r="C13762" s="35" t="s">
        <v>87</v>
      </c>
      <c r="D13762" s="35"/>
      <c r="E13762" s="16" t="s">
        <v>12</v>
      </c>
      <c r="F13762" s="16" t="s">
        <v>14</v>
      </c>
      <c r="G13762" s="29">
        <v>39263</v>
      </c>
      <c r="H13762" s="69">
        <v>0</v>
      </c>
      <c r="I13762" s="68">
        <v>1.7999999999999999E-2</v>
      </c>
      <c r="J13762" s="65">
        <v>0</v>
      </c>
      <c r="K13762" s="59">
        <v>0</v>
      </c>
      <c r="L13762" s="68">
        <v>4.9790000000000001</v>
      </c>
      <c r="M13762" s="68">
        <v>698.91399999999999</v>
      </c>
    </row>
    <row r="13763" spans="1:13" ht="15" customHeight="1">
      <c r="A13763" s="41"/>
      <c r="B13763" s="35" t="s">
        <v>87</v>
      </c>
      <c r="C13763" s="35" t="s">
        <v>87</v>
      </c>
      <c r="D13763" s="35"/>
      <c r="E13763" s="16" t="s">
        <v>12</v>
      </c>
      <c r="F13763" s="16" t="s">
        <v>14</v>
      </c>
      <c r="G13763" s="29">
        <v>39355</v>
      </c>
      <c r="H13763" s="69">
        <v>0</v>
      </c>
      <c r="I13763" s="68">
        <v>-0.34599999999999997</v>
      </c>
      <c r="J13763" s="65">
        <v>0</v>
      </c>
      <c r="K13763" s="59">
        <v>0</v>
      </c>
      <c r="L13763" s="68">
        <v>3.3919999999999999</v>
      </c>
      <c r="M13763" s="68">
        <v>619.95500000000004</v>
      </c>
    </row>
    <row r="13764" spans="1:13" ht="15" customHeight="1">
      <c r="A13764" s="41"/>
      <c r="B13764" s="35" t="s">
        <v>87</v>
      </c>
      <c r="C13764" s="35" t="s">
        <v>87</v>
      </c>
      <c r="D13764" s="35"/>
      <c r="E13764" s="16" t="s">
        <v>12</v>
      </c>
      <c r="F13764" s="16" t="s">
        <v>14</v>
      </c>
      <c r="G13764" s="29">
        <v>39447</v>
      </c>
      <c r="H13764" s="69">
        <v>0</v>
      </c>
      <c r="I13764" s="68">
        <v>-2E-3</v>
      </c>
      <c r="J13764" s="65">
        <v>0</v>
      </c>
      <c r="K13764" s="59">
        <v>0</v>
      </c>
      <c r="L13764" s="68">
        <v>2.5459999999999998</v>
      </c>
      <c r="M13764" s="68">
        <v>787.57299999999998</v>
      </c>
    </row>
    <row r="13765" spans="1:13" ht="15" customHeight="1">
      <c r="A13765" s="41"/>
      <c r="B13765" s="35" t="s">
        <v>87</v>
      </c>
      <c r="C13765" s="35" t="s">
        <v>87</v>
      </c>
      <c r="D13765" s="35"/>
      <c r="E13765" s="16" t="s">
        <v>12</v>
      </c>
      <c r="F13765" s="16" t="s">
        <v>14</v>
      </c>
      <c r="G13765" s="29">
        <v>39538</v>
      </c>
      <c r="H13765" s="69">
        <v>0</v>
      </c>
      <c r="I13765" s="68">
        <v>0.5</v>
      </c>
      <c r="J13765" s="65">
        <v>0</v>
      </c>
      <c r="K13765" s="59">
        <v>0</v>
      </c>
      <c r="L13765" s="68">
        <v>16.02</v>
      </c>
      <c r="M13765" s="68">
        <v>952.74199999999996</v>
      </c>
    </row>
    <row r="13766" spans="1:13" ht="15" customHeight="1">
      <c r="A13766" s="41"/>
      <c r="B13766" s="35" t="s">
        <v>87</v>
      </c>
      <c r="C13766" s="35" t="s">
        <v>87</v>
      </c>
      <c r="D13766" s="35"/>
      <c r="E13766" s="16" t="s">
        <v>12</v>
      </c>
      <c r="F13766" s="16" t="s">
        <v>14</v>
      </c>
      <c r="G13766" s="29">
        <v>39629</v>
      </c>
      <c r="H13766" s="69">
        <v>0</v>
      </c>
      <c r="I13766" s="68">
        <v>0.45800000000000002</v>
      </c>
      <c r="J13766" s="65">
        <v>0</v>
      </c>
      <c r="K13766" s="59">
        <v>0</v>
      </c>
      <c r="L13766" s="68">
        <v>15.772</v>
      </c>
      <c r="M13766" s="68">
        <v>994.34400000000005</v>
      </c>
    </row>
    <row r="13767" spans="1:13" ht="15" customHeight="1">
      <c r="A13767" s="41"/>
      <c r="B13767" s="35" t="s">
        <v>87</v>
      </c>
      <c r="C13767" s="35" t="s">
        <v>87</v>
      </c>
      <c r="D13767" s="35"/>
      <c r="E13767" s="16" t="s">
        <v>12</v>
      </c>
      <c r="F13767" s="16" t="s">
        <v>14</v>
      </c>
      <c r="G13767" s="29">
        <v>39721</v>
      </c>
      <c r="H13767" s="69">
        <v>0</v>
      </c>
      <c r="I13767" s="68">
        <v>0.154</v>
      </c>
      <c r="J13767" s="65">
        <v>0</v>
      </c>
      <c r="K13767" s="59">
        <v>0</v>
      </c>
      <c r="L13767" s="68">
        <v>10.699</v>
      </c>
      <c r="M13767" s="68">
        <v>783.66300000000001</v>
      </c>
    </row>
    <row r="13768" spans="1:13" ht="15" customHeight="1">
      <c r="A13768" s="41"/>
      <c r="B13768" s="35" t="s">
        <v>87</v>
      </c>
      <c r="C13768" s="35" t="s">
        <v>87</v>
      </c>
      <c r="D13768" s="35"/>
      <c r="E13768" s="16" t="s">
        <v>12</v>
      </c>
      <c r="F13768" s="16" t="s">
        <v>14</v>
      </c>
      <c r="G13768" s="29">
        <v>39813</v>
      </c>
      <c r="H13768" s="69">
        <v>0</v>
      </c>
      <c r="I13768" s="68">
        <v>0.49299999999999999</v>
      </c>
      <c r="J13768" s="65">
        <v>0</v>
      </c>
      <c r="K13768" s="59">
        <v>0</v>
      </c>
      <c r="L13768" s="68">
        <v>21.757999999999999</v>
      </c>
      <c r="M13768" s="68">
        <v>3071.19</v>
      </c>
    </row>
    <row r="13769" spans="1:13" ht="15" customHeight="1">
      <c r="A13769" s="41"/>
      <c r="B13769" s="35" t="s">
        <v>87</v>
      </c>
      <c r="C13769" s="35" t="s">
        <v>87</v>
      </c>
      <c r="D13769" s="35"/>
      <c r="E13769" s="16" t="s">
        <v>12</v>
      </c>
      <c r="F13769" s="16" t="s">
        <v>14</v>
      </c>
      <c r="G13769" s="29">
        <v>39903</v>
      </c>
      <c r="H13769" s="69">
        <v>0</v>
      </c>
      <c r="I13769" s="68">
        <v>2.2999999999999998</v>
      </c>
      <c r="J13769" s="68">
        <v>70</v>
      </c>
      <c r="K13769" s="59">
        <v>0</v>
      </c>
      <c r="L13769" s="68">
        <v>68.948999999999998</v>
      </c>
      <c r="M13769" s="68">
        <v>3507.6509999999998</v>
      </c>
    </row>
    <row r="13770" spans="1:13" ht="15" customHeight="1">
      <c r="A13770" s="41"/>
      <c r="B13770" s="35" t="s">
        <v>87</v>
      </c>
      <c r="C13770" s="35" t="s">
        <v>87</v>
      </c>
      <c r="D13770" s="35"/>
      <c r="E13770" s="16" t="s">
        <v>12</v>
      </c>
      <c r="F13770" s="16" t="s">
        <v>14</v>
      </c>
      <c r="G13770" s="29">
        <v>39994</v>
      </c>
      <c r="H13770" s="69">
        <v>0</v>
      </c>
      <c r="I13770" s="68">
        <v>8.5649999999999995</v>
      </c>
      <c r="J13770" s="68">
        <v>61</v>
      </c>
      <c r="K13770" s="68">
        <v>-0.4350000000000005</v>
      </c>
      <c r="L13770" s="68">
        <v>83.378</v>
      </c>
      <c r="M13770" s="68">
        <v>2764.971</v>
      </c>
    </row>
    <row r="13771" spans="1:13" ht="15" customHeight="1">
      <c r="A13771" s="41"/>
      <c r="B13771" s="35" t="s">
        <v>87</v>
      </c>
      <c r="C13771" s="35" t="s">
        <v>87</v>
      </c>
      <c r="D13771" s="35"/>
      <c r="E13771" s="16" t="s">
        <v>12</v>
      </c>
      <c r="F13771" s="16" t="s">
        <v>14</v>
      </c>
      <c r="G13771" s="29">
        <v>40086</v>
      </c>
      <c r="H13771" s="69">
        <v>0</v>
      </c>
      <c r="I13771" s="68">
        <v>10.869</v>
      </c>
      <c r="J13771" s="68">
        <v>36</v>
      </c>
      <c r="K13771" s="68">
        <v>-14.131</v>
      </c>
      <c r="L13771" s="68">
        <v>103.926</v>
      </c>
      <c r="M13771" s="68">
        <v>2952.643</v>
      </c>
    </row>
    <row r="13772" spans="1:13" ht="15" customHeight="1">
      <c r="A13772" s="41"/>
      <c r="B13772" s="35" t="s">
        <v>87</v>
      </c>
      <c r="C13772" s="35" t="s">
        <v>87</v>
      </c>
      <c r="D13772" s="35"/>
      <c r="E13772" s="16" t="s">
        <v>12</v>
      </c>
      <c r="F13772" s="16" t="s">
        <v>14</v>
      </c>
      <c r="G13772" s="29">
        <v>40178</v>
      </c>
      <c r="H13772" s="69">
        <v>0</v>
      </c>
      <c r="I13772" s="68">
        <v>44.39</v>
      </c>
      <c r="J13772" s="68">
        <v>35</v>
      </c>
      <c r="K13772" s="68">
        <v>43.39</v>
      </c>
      <c r="L13772" s="68">
        <v>90.522000000000006</v>
      </c>
      <c r="M13772" s="68">
        <v>2795.5329999999999</v>
      </c>
    </row>
    <row r="13773" spans="1:13" ht="15" customHeight="1">
      <c r="A13773" s="41"/>
      <c r="B13773" s="35" t="s">
        <v>87</v>
      </c>
      <c r="C13773" s="35" t="s">
        <v>87</v>
      </c>
      <c r="D13773" s="35"/>
      <c r="E13773" s="16" t="s">
        <v>12</v>
      </c>
      <c r="F13773" s="16" t="s">
        <v>14</v>
      </c>
      <c r="G13773" s="29">
        <v>40268</v>
      </c>
      <c r="H13773" s="69">
        <v>0</v>
      </c>
      <c r="I13773" s="68">
        <v>23.896999999999998</v>
      </c>
      <c r="J13773" s="68">
        <v>35</v>
      </c>
      <c r="K13773" s="68">
        <v>23.896999999999998</v>
      </c>
      <c r="L13773" s="68">
        <v>251.24700000000001</v>
      </c>
      <c r="M13773" s="68">
        <v>2679.8829999999998</v>
      </c>
    </row>
    <row r="13774" spans="1:13" ht="15" customHeight="1">
      <c r="A13774" s="41"/>
      <c r="B13774" s="35" t="s">
        <v>87</v>
      </c>
      <c r="C13774" s="35" t="s">
        <v>87</v>
      </c>
      <c r="D13774" s="35"/>
      <c r="E13774" s="16" t="s">
        <v>12</v>
      </c>
      <c r="F13774" s="16" t="s">
        <v>14</v>
      </c>
      <c r="G13774" s="29">
        <v>40359</v>
      </c>
      <c r="H13774" s="69">
        <v>0</v>
      </c>
      <c r="I13774" s="68">
        <v>25.199000000000002</v>
      </c>
      <c r="J13774" s="68">
        <v>45</v>
      </c>
      <c r="K13774" s="68">
        <v>35.198999999999998</v>
      </c>
      <c r="L13774" s="68">
        <v>289.93799999999999</v>
      </c>
      <c r="M13774" s="68">
        <v>2728.76</v>
      </c>
    </row>
    <row r="13775" spans="1:13" ht="15" customHeight="1">
      <c r="A13775" s="41"/>
      <c r="B13775" s="35" t="s">
        <v>87</v>
      </c>
      <c r="C13775" s="35" t="s">
        <v>87</v>
      </c>
      <c r="D13775" s="35"/>
      <c r="E13775" s="16" t="s">
        <v>12</v>
      </c>
      <c r="F13775" s="16" t="s">
        <v>14</v>
      </c>
      <c r="G13775" s="29">
        <v>40451</v>
      </c>
      <c r="H13775" s="69">
        <v>0</v>
      </c>
      <c r="I13775" s="68">
        <v>12.657</v>
      </c>
      <c r="J13775" s="68">
        <v>103</v>
      </c>
      <c r="K13775" s="68">
        <v>70.656999999999996</v>
      </c>
      <c r="L13775" s="68">
        <v>381.029</v>
      </c>
      <c r="M13775" s="68">
        <v>3120.145</v>
      </c>
    </row>
    <row r="13776" spans="1:13" ht="15" customHeight="1">
      <c r="A13776" s="41"/>
      <c r="B13776" s="35" t="s">
        <v>87</v>
      </c>
      <c r="C13776" s="35" t="s">
        <v>87</v>
      </c>
      <c r="D13776" s="35"/>
      <c r="E13776" s="16" t="s">
        <v>12</v>
      </c>
      <c r="F13776" s="16" t="s">
        <v>14</v>
      </c>
      <c r="G13776" s="29">
        <v>40543</v>
      </c>
      <c r="H13776" s="69">
        <v>0</v>
      </c>
      <c r="I13776" s="68">
        <v>35.045999999999999</v>
      </c>
      <c r="J13776" s="68">
        <v>105</v>
      </c>
      <c r="K13776" s="68">
        <v>37.045999999999999</v>
      </c>
      <c r="L13776" s="68">
        <v>287.96600000000001</v>
      </c>
      <c r="M13776" s="68">
        <v>3294.2750000000001</v>
      </c>
    </row>
    <row r="13777" spans="1:13" ht="15" customHeight="1">
      <c r="A13777" s="41"/>
      <c r="B13777" s="35" t="s">
        <v>87</v>
      </c>
      <c r="C13777" s="35" t="s">
        <v>87</v>
      </c>
      <c r="D13777" s="35"/>
      <c r="E13777" s="16" t="s">
        <v>12</v>
      </c>
      <c r="F13777" s="16" t="s">
        <v>14</v>
      </c>
      <c r="G13777" s="29">
        <v>40633</v>
      </c>
      <c r="H13777" s="69">
        <v>0</v>
      </c>
      <c r="I13777" s="68">
        <v>20.032</v>
      </c>
      <c r="J13777" s="68">
        <v>108</v>
      </c>
      <c r="K13777" s="68">
        <v>23.032</v>
      </c>
      <c r="L13777" s="68">
        <v>246.70699999999999</v>
      </c>
      <c r="M13777" s="68">
        <v>3021.0320000000002</v>
      </c>
    </row>
    <row r="13778" spans="1:13" ht="15" customHeight="1">
      <c r="A13778" s="41"/>
      <c r="B13778" s="35" t="s">
        <v>87</v>
      </c>
      <c r="C13778" s="35" t="s">
        <v>87</v>
      </c>
      <c r="D13778" s="35"/>
      <c r="E13778" s="16" t="s">
        <v>12</v>
      </c>
      <c r="F13778" s="16" t="s">
        <v>14</v>
      </c>
      <c r="G13778" s="29">
        <v>40724</v>
      </c>
      <c r="H13778" s="69">
        <v>0</v>
      </c>
      <c r="I13778" s="68">
        <v>11.608000000000001</v>
      </c>
      <c r="J13778" s="68">
        <v>85</v>
      </c>
      <c r="K13778" s="68">
        <v>-11.391999999999999</v>
      </c>
      <c r="L13778" s="68">
        <v>254.46899999999999</v>
      </c>
      <c r="M13778" s="68">
        <v>3064.355</v>
      </c>
    </row>
    <row r="13779" spans="1:13" ht="15" customHeight="1">
      <c r="A13779" s="41"/>
      <c r="B13779" s="35" t="s">
        <v>87</v>
      </c>
      <c r="C13779" s="35" t="s">
        <v>87</v>
      </c>
      <c r="D13779" s="35"/>
      <c r="E13779" s="16" t="s">
        <v>12</v>
      </c>
      <c r="F13779" s="16" t="s">
        <v>14</v>
      </c>
      <c r="G13779" s="29">
        <v>40816</v>
      </c>
      <c r="H13779" s="69">
        <v>0</v>
      </c>
      <c r="I13779" s="68">
        <v>4.8280000000000003</v>
      </c>
      <c r="J13779" s="68">
        <v>73</v>
      </c>
      <c r="K13779" s="68">
        <v>-7.1719999999999997</v>
      </c>
      <c r="L13779" s="68">
        <v>209.042</v>
      </c>
      <c r="M13779" s="68">
        <v>2840.5529999999999</v>
      </c>
    </row>
    <row r="13780" spans="1:13" ht="15" customHeight="1">
      <c r="A13780" s="41"/>
      <c r="B13780" s="35" t="s">
        <v>87</v>
      </c>
      <c r="C13780" s="35" t="s">
        <v>87</v>
      </c>
      <c r="D13780" s="35"/>
      <c r="E13780" s="16" t="s">
        <v>12</v>
      </c>
      <c r="F13780" s="16" t="s">
        <v>14</v>
      </c>
      <c r="G13780" s="29">
        <v>40908</v>
      </c>
      <c r="H13780" s="69">
        <v>0</v>
      </c>
      <c r="I13780" s="68">
        <v>4.8129999999999997</v>
      </c>
      <c r="J13780" s="68">
        <v>73</v>
      </c>
      <c r="K13780" s="68">
        <v>4.8129999999999997</v>
      </c>
      <c r="L13780" s="68">
        <v>175.852</v>
      </c>
      <c r="M13780" s="68">
        <v>2851.9259999999999</v>
      </c>
    </row>
    <row r="13781" spans="1:13" ht="15" customHeight="1">
      <c r="A13781" s="41"/>
      <c r="B13781" s="35" t="s">
        <v>87</v>
      </c>
      <c r="C13781" s="35" t="s">
        <v>87</v>
      </c>
      <c r="D13781" s="35"/>
      <c r="E13781" s="16" t="s">
        <v>12</v>
      </c>
      <c r="F13781" s="16" t="s">
        <v>14</v>
      </c>
      <c r="G13781" s="29">
        <v>40999</v>
      </c>
      <c r="H13781" s="69">
        <v>0</v>
      </c>
      <c r="I13781" s="68">
        <v>2.7759999999999998</v>
      </c>
      <c r="J13781" s="68">
        <v>65</v>
      </c>
      <c r="K13781" s="68">
        <v>-5.2240000000000002</v>
      </c>
      <c r="L13781" s="68">
        <v>133.834</v>
      </c>
      <c r="M13781" s="68">
        <v>2876.6950000000002</v>
      </c>
    </row>
    <row r="13782" spans="1:13" ht="15" customHeight="1">
      <c r="A13782" s="41"/>
      <c r="B13782" s="35" t="s">
        <v>87</v>
      </c>
      <c r="C13782" s="35" t="s">
        <v>87</v>
      </c>
      <c r="D13782" s="35"/>
      <c r="E13782" s="16" t="s">
        <v>12</v>
      </c>
      <c r="F13782" s="16" t="s">
        <v>14</v>
      </c>
      <c r="G13782" s="29">
        <v>41090</v>
      </c>
      <c r="H13782" s="69">
        <v>0</v>
      </c>
      <c r="I13782" s="68">
        <v>9.3330000000000002</v>
      </c>
      <c r="J13782" s="68">
        <v>52.028368289999996</v>
      </c>
      <c r="K13782" s="68">
        <v>-3.6386317100000038</v>
      </c>
      <c r="L13782" s="68">
        <v>124.827</v>
      </c>
      <c r="M13782" s="68">
        <v>2757.0740000000001</v>
      </c>
    </row>
    <row r="13783" spans="1:13" ht="15" customHeight="1">
      <c r="A13783" s="41"/>
      <c r="B13783" s="35" t="s">
        <v>87</v>
      </c>
      <c r="C13783" s="35" t="s">
        <v>87</v>
      </c>
      <c r="D13783" s="35"/>
      <c r="E13783" s="16" t="s">
        <v>12</v>
      </c>
      <c r="F13783" s="16" t="s">
        <v>14</v>
      </c>
      <c r="G13783" s="29">
        <v>41182</v>
      </c>
      <c r="H13783" s="69">
        <v>0</v>
      </c>
      <c r="I13783" s="68">
        <v>4.46</v>
      </c>
      <c r="J13783" s="68">
        <v>53.1</v>
      </c>
      <c r="K13783" s="68">
        <v>5.5316317100000054</v>
      </c>
      <c r="L13783" s="68">
        <v>127.018</v>
      </c>
      <c r="M13783" s="68">
        <v>2889.8090000000002</v>
      </c>
    </row>
    <row r="13784" spans="1:13" ht="15" customHeight="1">
      <c r="A13784" s="41"/>
      <c r="B13784" s="35" t="s">
        <v>87</v>
      </c>
      <c r="C13784" s="35" t="s">
        <v>87</v>
      </c>
      <c r="D13784" s="35"/>
      <c r="E13784" s="16" t="s">
        <v>12</v>
      </c>
      <c r="F13784" s="16" t="s">
        <v>14</v>
      </c>
      <c r="G13784" s="29">
        <v>41274</v>
      </c>
      <c r="H13784" s="69">
        <v>0</v>
      </c>
      <c r="I13784" s="68">
        <v>9.6449999999999996</v>
      </c>
      <c r="J13784" s="68">
        <v>49.71467475</v>
      </c>
      <c r="K13784" s="68">
        <v>6.2596747499999985</v>
      </c>
      <c r="L13784" s="68">
        <v>72.567999999999998</v>
      </c>
      <c r="M13784" s="68">
        <v>3072.6089999999999</v>
      </c>
    </row>
    <row r="13785" spans="1:13" ht="15" customHeight="1">
      <c r="A13785" s="41"/>
      <c r="B13785" s="35" t="s">
        <v>87</v>
      </c>
      <c r="C13785" s="35" t="s">
        <v>87</v>
      </c>
      <c r="D13785" s="35"/>
      <c r="E13785" s="16" t="s">
        <v>12</v>
      </c>
      <c r="F13785" s="16" t="s">
        <v>14</v>
      </c>
      <c r="G13785" s="29">
        <v>41364</v>
      </c>
      <c r="H13785" s="69">
        <v>0</v>
      </c>
      <c r="I13785" s="68">
        <v>0.77</v>
      </c>
      <c r="J13785" s="68">
        <v>47.466288290000001</v>
      </c>
      <c r="K13785" s="68">
        <v>-1.478386459999999</v>
      </c>
      <c r="L13785" s="68">
        <v>68.757999999999996</v>
      </c>
      <c r="M13785" s="68">
        <v>2430.6239999999998</v>
      </c>
    </row>
    <row r="13786" spans="1:13" ht="15" customHeight="1">
      <c r="A13786" s="41"/>
      <c r="B13786" s="35" t="s">
        <v>87</v>
      </c>
      <c r="C13786" s="35" t="s">
        <v>87</v>
      </c>
      <c r="D13786" s="35"/>
      <c r="E13786" s="16" t="s">
        <v>12</v>
      </c>
      <c r="F13786" s="16" t="s">
        <v>14</v>
      </c>
      <c r="G13786" s="29">
        <v>41455</v>
      </c>
      <c r="H13786" s="69">
        <v>0</v>
      </c>
      <c r="I13786" s="68">
        <v>-0.70499999999999996</v>
      </c>
      <c r="J13786" s="68">
        <v>42.413550320000041</v>
      </c>
      <c r="K13786" s="68">
        <v>-5.75773796999996</v>
      </c>
      <c r="L13786" s="68">
        <v>67.296999999999997</v>
      </c>
      <c r="M13786" s="68">
        <v>2693.0239999999999</v>
      </c>
    </row>
    <row r="13787" spans="1:13" ht="15" customHeight="1">
      <c r="A13787" s="41"/>
      <c r="B13787" s="35" t="s">
        <v>87</v>
      </c>
      <c r="C13787" s="35" t="s">
        <v>87</v>
      </c>
      <c r="D13787" s="35"/>
      <c r="E13787" s="16" t="s">
        <v>12</v>
      </c>
      <c r="F13787" s="16" t="s">
        <v>14</v>
      </c>
      <c r="G13787" s="29">
        <v>41547</v>
      </c>
      <c r="H13787" s="69">
        <v>0</v>
      </c>
      <c r="I13787" s="68">
        <v>2.0070000000000001</v>
      </c>
      <c r="J13787" s="68">
        <v>38.476720759999978</v>
      </c>
      <c r="K13787" s="68">
        <v>-1.9298295600000634</v>
      </c>
      <c r="L13787" s="68">
        <v>57.417000000000002</v>
      </c>
      <c r="M13787" s="68">
        <v>2406.17</v>
      </c>
    </row>
    <row r="13788" spans="1:13" ht="15" customHeight="1">
      <c r="A13788" s="41"/>
      <c r="B13788" s="35" t="s">
        <v>87</v>
      </c>
      <c r="C13788" s="35" t="s">
        <v>87</v>
      </c>
      <c r="D13788" s="35"/>
      <c r="E13788" s="16" t="s">
        <v>12</v>
      </c>
      <c r="F13788" s="16" t="s">
        <v>14</v>
      </c>
      <c r="G13788" s="29">
        <v>41639</v>
      </c>
      <c r="H13788" s="69">
        <v>0</v>
      </c>
      <c r="I13788" s="68">
        <v>-2.4430000000000001</v>
      </c>
      <c r="J13788" s="68">
        <v>40.015887768237377</v>
      </c>
      <c r="K13788" s="68">
        <v>-0.9038329917626009</v>
      </c>
      <c r="L13788" s="68">
        <v>44.844000000000001</v>
      </c>
      <c r="M13788" s="68">
        <v>2651.9810000000002</v>
      </c>
    </row>
    <row r="13789" spans="1:13" ht="15" customHeight="1">
      <c r="A13789" s="41"/>
      <c r="B13789" s="35" t="s">
        <v>87</v>
      </c>
      <c r="C13789" s="35" t="s">
        <v>87</v>
      </c>
      <c r="D13789" s="35"/>
      <c r="E13789" s="16" t="s">
        <v>12</v>
      </c>
      <c r="F13789" s="16" t="s">
        <v>14</v>
      </c>
      <c r="G13789" s="29">
        <v>41729</v>
      </c>
      <c r="H13789" s="69">
        <v>0</v>
      </c>
      <c r="I13789" s="68">
        <v>-0.65200000000000002</v>
      </c>
      <c r="J13789" s="68">
        <v>34.568880880633799</v>
      </c>
      <c r="K13789" s="68">
        <v>-6.0990068876035783</v>
      </c>
      <c r="L13789" s="68">
        <v>96.179000000000002</v>
      </c>
      <c r="M13789" s="68">
        <v>2977.6819999999998</v>
      </c>
    </row>
    <row r="13790" spans="1:13" ht="15" customHeight="1">
      <c r="A13790" s="41"/>
      <c r="B13790" s="35" t="s">
        <v>87</v>
      </c>
      <c r="C13790" s="35" t="s">
        <v>87</v>
      </c>
      <c r="D13790" s="35"/>
      <c r="E13790" s="16" t="s">
        <v>12</v>
      </c>
      <c r="F13790" s="16" t="s">
        <v>14</v>
      </c>
      <c r="G13790" s="29">
        <v>41820</v>
      </c>
      <c r="H13790" s="69">
        <v>0</v>
      </c>
      <c r="I13790" s="68">
        <v>-15.932</v>
      </c>
      <c r="J13790" s="68">
        <v>42.452948143737594</v>
      </c>
      <c r="K13790" s="68">
        <v>-8.0479327368962057</v>
      </c>
      <c r="L13790" s="68">
        <v>95.418000000000006</v>
      </c>
      <c r="M13790" s="68">
        <v>3328.5410000000002</v>
      </c>
    </row>
    <row r="13791" spans="1:13" ht="15" customHeight="1">
      <c r="A13791" s="41"/>
      <c r="B13791" s="35" t="s">
        <v>87</v>
      </c>
      <c r="C13791" s="35" t="s">
        <v>87</v>
      </c>
      <c r="D13791" s="35"/>
      <c r="E13791" s="16" t="s">
        <v>12</v>
      </c>
      <c r="F13791" s="16" t="s">
        <v>14</v>
      </c>
      <c r="G13791" s="29">
        <v>41912</v>
      </c>
      <c r="H13791" s="69">
        <v>0</v>
      </c>
      <c r="I13791" s="68">
        <v>0.52300000000000002</v>
      </c>
      <c r="J13791" s="68">
        <v>39.659248989847143</v>
      </c>
      <c r="K13791" s="68">
        <v>-2.2706991538904506</v>
      </c>
      <c r="L13791" s="68">
        <v>45.756</v>
      </c>
      <c r="M13791" s="68">
        <v>3298.721</v>
      </c>
    </row>
    <row r="13792" spans="1:13" ht="15" customHeight="1">
      <c r="A13792" s="41"/>
      <c r="B13792" s="35" t="s">
        <v>87</v>
      </c>
      <c r="C13792" s="35" t="s">
        <v>87</v>
      </c>
      <c r="D13792" s="35"/>
      <c r="E13792" s="16" t="s">
        <v>12</v>
      </c>
      <c r="F13792" s="16" t="s">
        <v>14</v>
      </c>
      <c r="G13792" s="29">
        <v>42004</v>
      </c>
      <c r="H13792" s="69">
        <v>0</v>
      </c>
      <c r="I13792" s="68">
        <v>1.0449999999999999</v>
      </c>
      <c r="J13792" s="68">
        <v>39.474633945254034</v>
      </c>
      <c r="K13792" s="68">
        <v>0.86038495540689119</v>
      </c>
      <c r="L13792" s="68">
        <v>55.301000000000002</v>
      </c>
      <c r="M13792" s="68">
        <v>3250.9769999999999</v>
      </c>
    </row>
    <row r="13793" spans="1:13" ht="15" customHeight="1">
      <c r="A13793" s="41"/>
      <c r="B13793" s="35" t="s">
        <v>87</v>
      </c>
      <c r="C13793" s="35" t="s">
        <v>87</v>
      </c>
      <c r="D13793" s="35"/>
      <c r="E13793" s="16" t="s">
        <v>12</v>
      </c>
      <c r="F13793" s="16" t="s">
        <v>14</v>
      </c>
      <c r="G13793" s="29">
        <v>42094</v>
      </c>
      <c r="H13793" s="69">
        <v>0</v>
      </c>
      <c r="I13793" s="68">
        <v>-0.115</v>
      </c>
      <c r="J13793" s="68">
        <v>40.447484538313383</v>
      </c>
      <c r="K13793" s="68">
        <v>0.85785059305934852</v>
      </c>
      <c r="L13793" s="65">
        <v>0</v>
      </c>
      <c r="M13793" s="68">
        <v>3388.4662116899995</v>
      </c>
    </row>
    <row r="13794" spans="1:13" ht="15" customHeight="1">
      <c r="A13794" s="41"/>
      <c r="B13794" s="35" t="s">
        <v>87</v>
      </c>
      <c r="C13794" s="35" t="s">
        <v>87</v>
      </c>
      <c r="D13794" s="35"/>
      <c r="E13794" s="16" t="s">
        <v>12</v>
      </c>
      <c r="F13794" s="17" t="s">
        <v>17</v>
      </c>
      <c r="G13794" s="29">
        <v>39172</v>
      </c>
      <c r="H13794" s="69">
        <v>0</v>
      </c>
      <c r="I13794" s="68">
        <v>0.752</v>
      </c>
      <c r="J13794" s="65">
        <v>0</v>
      </c>
      <c r="K13794" s="59">
        <v>0</v>
      </c>
      <c r="L13794" s="68">
        <v>19.797000000000001</v>
      </c>
      <c r="M13794" s="68">
        <v>5157.3339999999998</v>
      </c>
    </row>
    <row r="13795" spans="1:13" ht="15" customHeight="1">
      <c r="A13795" s="41"/>
      <c r="B13795" s="35" t="s">
        <v>87</v>
      </c>
      <c r="C13795" s="35" t="s">
        <v>87</v>
      </c>
      <c r="D13795" s="35"/>
      <c r="E13795" s="16" t="s">
        <v>12</v>
      </c>
      <c r="F13795" s="17" t="s">
        <v>17</v>
      </c>
      <c r="G13795" s="29">
        <v>39263</v>
      </c>
      <c r="H13795" s="69">
        <v>0</v>
      </c>
      <c r="I13795" s="68">
        <v>2.1970000000000001</v>
      </c>
      <c r="J13795" s="65">
        <v>0</v>
      </c>
      <c r="K13795" s="59">
        <v>0</v>
      </c>
      <c r="L13795" s="68">
        <v>26.283000000000001</v>
      </c>
      <c r="M13795" s="68">
        <v>5279.11</v>
      </c>
    </row>
    <row r="13796" spans="1:13" ht="15" customHeight="1">
      <c r="A13796" s="41"/>
      <c r="B13796" s="35" t="s">
        <v>87</v>
      </c>
      <c r="C13796" s="35" t="s">
        <v>87</v>
      </c>
      <c r="D13796" s="35"/>
      <c r="E13796" s="16" t="s">
        <v>12</v>
      </c>
      <c r="F13796" s="17" t="s">
        <v>17</v>
      </c>
      <c r="G13796" s="29">
        <v>39355</v>
      </c>
      <c r="H13796" s="69">
        <v>0</v>
      </c>
      <c r="I13796" s="68">
        <v>3.2320000000000002</v>
      </c>
      <c r="J13796" s="65">
        <v>0</v>
      </c>
      <c r="K13796" s="59">
        <v>0</v>
      </c>
      <c r="L13796" s="68">
        <v>32.96</v>
      </c>
      <c r="M13796" s="68">
        <v>6119.9690000000001</v>
      </c>
    </row>
    <row r="13797" spans="1:13" ht="15" customHeight="1">
      <c r="A13797" s="41"/>
      <c r="B13797" s="35" t="s">
        <v>87</v>
      </c>
      <c r="C13797" s="35" t="s">
        <v>87</v>
      </c>
      <c r="D13797" s="35"/>
      <c r="E13797" s="16" t="s">
        <v>12</v>
      </c>
      <c r="F13797" s="17" t="s">
        <v>17</v>
      </c>
      <c r="G13797" s="29">
        <v>39447</v>
      </c>
      <c r="H13797" s="69">
        <v>0</v>
      </c>
      <c r="I13797" s="68">
        <v>1.696</v>
      </c>
      <c r="J13797" s="65">
        <v>0</v>
      </c>
      <c r="K13797" s="59">
        <v>0</v>
      </c>
      <c r="L13797" s="68">
        <v>44.74</v>
      </c>
      <c r="M13797" s="68">
        <v>7277.2910000000002</v>
      </c>
    </row>
    <row r="13798" spans="1:13" ht="15" customHeight="1">
      <c r="A13798" s="41"/>
      <c r="B13798" s="35" t="s">
        <v>87</v>
      </c>
      <c r="C13798" s="35" t="s">
        <v>87</v>
      </c>
      <c r="D13798" s="35"/>
      <c r="E13798" s="16" t="s">
        <v>12</v>
      </c>
      <c r="F13798" s="17" t="s">
        <v>17</v>
      </c>
      <c r="G13798" s="29">
        <v>39538</v>
      </c>
      <c r="H13798" s="69">
        <v>0</v>
      </c>
      <c r="I13798" s="68">
        <v>13.278</v>
      </c>
      <c r="J13798" s="65">
        <v>0</v>
      </c>
      <c r="K13798" s="59">
        <v>0</v>
      </c>
      <c r="L13798" s="68">
        <v>45.936999999999998</v>
      </c>
      <c r="M13798" s="68">
        <v>7598.2579999999998</v>
      </c>
    </row>
    <row r="13799" spans="1:13" ht="15" customHeight="1">
      <c r="A13799" s="41"/>
      <c r="B13799" s="35" t="s">
        <v>87</v>
      </c>
      <c r="C13799" s="35" t="s">
        <v>87</v>
      </c>
      <c r="D13799" s="35"/>
      <c r="E13799" s="16" t="s">
        <v>12</v>
      </c>
      <c r="F13799" s="17" t="s">
        <v>17</v>
      </c>
      <c r="G13799" s="29">
        <v>39629</v>
      </c>
      <c r="H13799" s="69">
        <v>0</v>
      </c>
      <c r="I13799" s="68">
        <v>5.9980000000000002</v>
      </c>
      <c r="J13799" s="65">
        <v>0</v>
      </c>
      <c r="K13799" s="59">
        <v>0</v>
      </c>
      <c r="L13799" s="68">
        <v>80.260000000000005</v>
      </c>
      <c r="M13799" s="68">
        <v>7608.1289999999999</v>
      </c>
    </row>
    <row r="13800" spans="1:13" ht="15" customHeight="1">
      <c r="A13800" s="41"/>
      <c r="B13800" s="35" t="s">
        <v>87</v>
      </c>
      <c r="C13800" s="35" t="s">
        <v>87</v>
      </c>
      <c r="D13800" s="35"/>
      <c r="E13800" s="16" t="s">
        <v>12</v>
      </c>
      <c r="F13800" s="17" t="s">
        <v>17</v>
      </c>
      <c r="G13800" s="29">
        <v>39721</v>
      </c>
      <c r="H13800" s="69">
        <v>0</v>
      </c>
      <c r="I13800" s="68">
        <v>10.234</v>
      </c>
      <c r="J13800" s="65">
        <v>0</v>
      </c>
      <c r="K13800" s="59">
        <v>0</v>
      </c>
      <c r="L13800" s="68">
        <v>90.795000000000002</v>
      </c>
      <c r="M13800" s="68">
        <v>7446.3069999999998</v>
      </c>
    </row>
    <row r="13801" spans="1:13" ht="15" customHeight="1">
      <c r="A13801" s="41"/>
      <c r="B13801" s="35" t="s">
        <v>87</v>
      </c>
      <c r="C13801" s="35" t="s">
        <v>87</v>
      </c>
      <c r="D13801" s="35"/>
      <c r="E13801" s="16" t="s">
        <v>12</v>
      </c>
      <c r="F13801" s="17" t="s">
        <v>17</v>
      </c>
      <c r="G13801" s="29">
        <v>39813</v>
      </c>
      <c r="H13801" s="69">
        <v>0</v>
      </c>
      <c r="I13801" s="68">
        <v>27.315000000000001</v>
      </c>
      <c r="J13801" s="65">
        <v>0</v>
      </c>
      <c r="K13801" s="59">
        <v>0</v>
      </c>
      <c r="L13801" s="68">
        <v>145.00200000000001</v>
      </c>
      <c r="M13801" s="68">
        <v>14316.025</v>
      </c>
    </row>
    <row r="13802" spans="1:13" ht="15" customHeight="1">
      <c r="A13802" s="41"/>
      <c r="B13802" s="35" t="s">
        <v>87</v>
      </c>
      <c r="C13802" s="35" t="s">
        <v>87</v>
      </c>
      <c r="D13802" s="35"/>
      <c r="E13802" s="16" t="s">
        <v>12</v>
      </c>
      <c r="F13802" s="17" t="s">
        <v>17</v>
      </c>
      <c r="G13802" s="29">
        <v>39903</v>
      </c>
      <c r="H13802" s="69">
        <v>0</v>
      </c>
      <c r="I13802" s="68">
        <v>16.681999999999999</v>
      </c>
      <c r="J13802" s="68">
        <v>290</v>
      </c>
      <c r="K13802" s="59">
        <v>0</v>
      </c>
      <c r="L13802" s="68">
        <v>387.72</v>
      </c>
      <c r="M13802" s="68">
        <v>13834.013000000001</v>
      </c>
    </row>
    <row r="13803" spans="1:13" ht="15" customHeight="1">
      <c r="A13803" s="41"/>
      <c r="B13803" s="35" t="s">
        <v>87</v>
      </c>
      <c r="C13803" s="35" t="s">
        <v>87</v>
      </c>
      <c r="D13803" s="35"/>
      <c r="E13803" s="16" t="s">
        <v>12</v>
      </c>
      <c r="F13803" s="17" t="s">
        <v>17</v>
      </c>
      <c r="G13803" s="29">
        <v>39994</v>
      </c>
      <c r="H13803" s="69">
        <v>0</v>
      </c>
      <c r="I13803" s="68">
        <v>27.495999999999999</v>
      </c>
      <c r="J13803" s="68">
        <v>391</v>
      </c>
      <c r="K13803" s="68">
        <v>128.49600000000001</v>
      </c>
      <c r="L13803" s="68">
        <v>422.66699999999997</v>
      </c>
      <c r="M13803" s="68">
        <v>14029.527</v>
      </c>
    </row>
    <row r="13804" spans="1:13" ht="15" customHeight="1">
      <c r="A13804" s="41"/>
      <c r="B13804" s="35" t="s">
        <v>87</v>
      </c>
      <c r="C13804" s="35" t="s">
        <v>87</v>
      </c>
      <c r="D13804" s="35"/>
      <c r="E13804" s="16" t="s">
        <v>12</v>
      </c>
      <c r="F13804" s="17" t="s">
        <v>17</v>
      </c>
      <c r="G13804" s="29">
        <v>40086</v>
      </c>
      <c r="H13804" s="69">
        <v>0</v>
      </c>
      <c r="I13804" s="68">
        <v>47.542999999999999</v>
      </c>
      <c r="J13804" s="68">
        <v>334</v>
      </c>
      <c r="K13804" s="68">
        <v>-9.4570000000000007</v>
      </c>
      <c r="L13804" s="68">
        <v>528.75900000000001</v>
      </c>
      <c r="M13804" s="68">
        <v>14088.189</v>
      </c>
    </row>
    <row r="13805" spans="1:13" ht="15" customHeight="1">
      <c r="A13805" s="41"/>
      <c r="B13805" s="35" t="s">
        <v>87</v>
      </c>
      <c r="C13805" s="35" t="s">
        <v>87</v>
      </c>
      <c r="D13805" s="35"/>
      <c r="E13805" s="16" t="s">
        <v>12</v>
      </c>
      <c r="F13805" s="17" t="s">
        <v>17</v>
      </c>
      <c r="G13805" s="29">
        <v>40178</v>
      </c>
      <c r="H13805" s="69">
        <v>0</v>
      </c>
      <c r="I13805" s="68">
        <v>132.03299999999999</v>
      </c>
      <c r="J13805" s="68">
        <v>287</v>
      </c>
      <c r="K13805" s="68">
        <v>85.032999999999987</v>
      </c>
      <c r="L13805" s="68">
        <v>645.44100000000003</v>
      </c>
      <c r="M13805" s="68">
        <v>13742.8</v>
      </c>
    </row>
    <row r="13806" spans="1:13" ht="15" customHeight="1">
      <c r="A13806" s="41"/>
      <c r="B13806" s="35" t="s">
        <v>87</v>
      </c>
      <c r="C13806" s="35" t="s">
        <v>87</v>
      </c>
      <c r="D13806" s="35"/>
      <c r="E13806" s="16" t="s">
        <v>12</v>
      </c>
      <c r="F13806" s="17" t="s">
        <v>17</v>
      </c>
      <c r="G13806" s="29">
        <v>40268</v>
      </c>
      <c r="H13806" s="69">
        <v>0</v>
      </c>
      <c r="I13806" s="68">
        <v>65.585999999999999</v>
      </c>
      <c r="J13806" s="68">
        <v>461</v>
      </c>
      <c r="K13806" s="68">
        <v>239.58600000000001</v>
      </c>
      <c r="L13806" s="68">
        <v>799.64800000000002</v>
      </c>
      <c r="M13806" s="68">
        <v>14106.002</v>
      </c>
    </row>
    <row r="13807" spans="1:13" ht="15" customHeight="1">
      <c r="A13807" s="41"/>
      <c r="B13807" s="35" t="s">
        <v>87</v>
      </c>
      <c r="C13807" s="35" t="s">
        <v>87</v>
      </c>
      <c r="D13807" s="35"/>
      <c r="E13807" s="16" t="s">
        <v>12</v>
      </c>
      <c r="F13807" s="17" t="s">
        <v>17</v>
      </c>
      <c r="G13807" s="29">
        <v>40359</v>
      </c>
      <c r="H13807" s="69">
        <v>0</v>
      </c>
      <c r="I13807" s="68">
        <v>89.59</v>
      </c>
      <c r="J13807" s="68">
        <v>493</v>
      </c>
      <c r="K13807" s="68">
        <v>121.59</v>
      </c>
      <c r="L13807" s="68">
        <v>762.80899999999997</v>
      </c>
      <c r="M13807" s="68">
        <v>13188.486999999999</v>
      </c>
    </row>
    <row r="13808" spans="1:13" ht="15" customHeight="1">
      <c r="A13808" s="41"/>
      <c r="B13808" s="35" t="s">
        <v>87</v>
      </c>
      <c r="C13808" s="35" t="s">
        <v>87</v>
      </c>
      <c r="D13808" s="35"/>
      <c r="E13808" s="16" t="s">
        <v>12</v>
      </c>
      <c r="F13808" s="17" t="s">
        <v>17</v>
      </c>
      <c r="G13808" s="29">
        <v>40451</v>
      </c>
      <c r="H13808" s="69">
        <v>0</v>
      </c>
      <c r="I13808" s="68">
        <v>36.286999999999999</v>
      </c>
      <c r="J13808" s="68">
        <v>457</v>
      </c>
      <c r="K13808" s="68">
        <v>0.28699999999999903</v>
      </c>
      <c r="L13808" s="68">
        <v>821.65200000000004</v>
      </c>
      <c r="M13808" s="68">
        <v>12814.951999999999</v>
      </c>
    </row>
    <row r="13809" spans="1:13" ht="15" customHeight="1">
      <c r="A13809" s="41"/>
      <c r="B13809" s="35" t="s">
        <v>87</v>
      </c>
      <c r="C13809" s="35" t="s">
        <v>87</v>
      </c>
      <c r="D13809" s="35"/>
      <c r="E13809" s="16" t="s">
        <v>12</v>
      </c>
      <c r="F13809" s="17" t="s">
        <v>17</v>
      </c>
      <c r="G13809" s="29">
        <v>40543</v>
      </c>
      <c r="H13809" s="69">
        <v>0</v>
      </c>
      <c r="I13809" s="68">
        <v>160.28100000000001</v>
      </c>
      <c r="J13809" s="68">
        <v>508</v>
      </c>
      <c r="K13809" s="68">
        <v>211.28100000000001</v>
      </c>
      <c r="L13809" s="68">
        <v>857.73299999999995</v>
      </c>
      <c r="M13809" s="68">
        <v>12281.593000000001</v>
      </c>
    </row>
    <row r="13810" spans="1:13" ht="15" customHeight="1">
      <c r="A13810" s="41"/>
      <c r="B13810" s="35" t="s">
        <v>87</v>
      </c>
      <c r="C13810" s="35" t="s">
        <v>87</v>
      </c>
      <c r="D13810" s="35"/>
      <c r="E13810" s="16" t="s">
        <v>12</v>
      </c>
      <c r="F13810" s="17" t="s">
        <v>17</v>
      </c>
      <c r="G13810" s="29">
        <v>40633</v>
      </c>
      <c r="H13810" s="69">
        <v>0</v>
      </c>
      <c r="I13810" s="68">
        <v>68.734999999999999</v>
      </c>
      <c r="J13810" s="68">
        <v>501</v>
      </c>
      <c r="K13810" s="68">
        <v>61.734999999999999</v>
      </c>
      <c r="L13810" s="68">
        <v>914.04</v>
      </c>
      <c r="M13810" s="68">
        <v>11689.036</v>
      </c>
    </row>
    <row r="13811" spans="1:13" ht="15" customHeight="1">
      <c r="A13811" s="41"/>
      <c r="B13811" s="35" t="s">
        <v>87</v>
      </c>
      <c r="C13811" s="35" t="s">
        <v>87</v>
      </c>
      <c r="D13811" s="35"/>
      <c r="E13811" s="16" t="s">
        <v>12</v>
      </c>
      <c r="F13811" s="17" t="s">
        <v>17</v>
      </c>
      <c r="G13811" s="29">
        <v>40724</v>
      </c>
      <c r="H13811" s="69">
        <v>0</v>
      </c>
      <c r="I13811" s="68">
        <v>49.825000000000003</v>
      </c>
      <c r="J13811" s="68">
        <v>425</v>
      </c>
      <c r="K13811" s="68">
        <v>-26.174999999999997</v>
      </c>
      <c r="L13811" s="68">
        <v>768.93299999999999</v>
      </c>
      <c r="M13811" s="68">
        <v>11021.78</v>
      </c>
    </row>
    <row r="13812" spans="1:13" ht="15" customHeight="1">
      <c r="A13812" s="41"/>
      <c r="B13812" s="35" t="s">
        <v>87</v>
      </c>
      <c r="C13812" s="35" t="s">
        <v>87</v>
      </c>
      <c r="D13812" s="35"/>
      <c r="E13812" s="16" t="s">
        <v>12</v>
      </c>
      <c r="F13812" s="17" t="s">
        <v>17</v>
      </c>
      <c r="G13812" s="29">
        <v>40816</v>
      </c>
      <c r="H13812" s="69">
        <v>0</v>
      </c>
      <c r="I13812" s="68">
        <v>-3.47</v>
      </c>
      <c r="J13812" s="68">
        <v>373</v>
      </c>
      <c r="K13812" s="68">
        <v>-55.47</v>
      </c>
      <c r="L13812" s="68">
        <v>671.67899999999997</v>
      </c>
      <c r="M13812" s="68">
        <v>11663.779</v>
      </c>
    </row>
    <row r="13813" spans="1:13" ht="15" customHeight="1">
      <c r="A13813" s="41"/>
      <c r="B13813" s="35" t="s">
        <v>87</v>
      </c>
      <c r="C13813" s="35" t="s">
        <v>87</v>
      </c>
      <c r="D13813" s="35"/>
      <c r="E13813" s="16" t="s">
        <v>12</v>
      </c>
      <c r="F13813" s="17" t="s">
        <v>17</v>
      </c>
      <c r="G13813" s="29">
        <v>40908</v>
      </c>
      <c r="H13813" s="69">
        <v>0</v>
      </c>
      <c r="I13813" s="68">
        <v>27.638999999999999</v>
      </c>
      <c r="J13813" s="68">
        <v>350</v>
      </c>
      <c r="K13813" s="68">
        <v>4.6389999999999993</v>
      </c>
      <c r="L13813" s="68">
        <v>638.04200000000003</v>
      </c>
      <c r="M13813" s="68">
        <v>11862.678</v>
      </c>
    </row>
    <row r="13814" spans="1:13" ht="15" customHeight="1">
      <c r="A13814" s="41"/>
      <c r="B13814" s="35" t="s">
        <v>87</v>
      </c>
      <c r="C13814" s="35" t="s">
        <v>87</v>
      </c>
      <c r="D13814" s="35"/>
      <c r="E13814" s="16" t="s">
        <v>12</v>
      </c>
      <c r="F13814" s="17" t="s">
        <v>17</v>
      </c>
      <c r="G13814" s="29">
        <v>40999</v>
      </c>
      <c r="H13814" s="69">
        <v>0</v>
      </c>
      <c r="I13814" s="68">
        <v>14.878</v>
      </c>
      <c r="J13814" s="68">
        <v>382</v>
      </c>
      <c r="K13814" s="68">
        <v>46.878</v>
      </c>
      <c r="L13814" s="68">
        <v>647.93600000000004</v>
      </c>
      <c r="M13814" s="68">
        <v>13285.638999999999</v>
      </c>
    </row>
    <row r="13815" spans="1:13" ht="15" customHeight="1">
      <c r="A13815" s="41"/>
      <c r="B13815" s="35" t="s">
        <v>87</v>
      </c>
      <c r="C13815" s="35" t="s">
        <v>87</v>
      </c>
      <c r="D13815" s="35"/>
      <c r="E13815" s="16" t="s">
        <v>12</v>
      </c>
      <c r="F13815" s="17" t="s">
        <v>17</v>
      </c>
      <c r="G13815" s="29">
        <v>41090</v>
      </c>
      <c r="H13815" s="69">
        <v>0</v>
      </c>
      <c r="I13815" s="68">
        <v>27.504000000000001</v>
      </c>
      <c r="J13815" s="68">
        <v>341.35838127</v>
      </c>
      <c r="K13815" s="68">
        <v>-13.137618730000003</v>
      </c>
      <c r="L13815" s="68">
        <v>498.89400000000001</v>
      </c>
      <c r="M13815" s="68">
        <v>12861.1</v>
      </c>
    </row>
    <row r="13816" spans="1:13" ht="15" customHeight="1">
      <c r="A13816" s="41"/>
      <c r="B13816" s="35" t="s">
        <v>87</v>
      </c>
      <c r="C13816" s="35" t="s">
        <v>87</v>
      </c>
      <c r="D13816" s="35"/>
      <c r="E13816" s="16" t="s">
        <v>12</v>
      </c>
      <c r="F13816" s="17" t="s">
        <v>17</v>
      </c>
      <c r="G13816" s="29">
        <v>41182</v>
      </c>
      <c r="H13816" s="69">
        <v>0</v>
      </c>
      <c r="I13816" s="68">
        <v>12.494</v>
      </c>
      <c r="J13816" s="68">
        <v>293.60000000000002</v>
      </c>
      <c r="K13816" s="68">
        <v>-35.264381269999973</v>
      </c>
      <c r="L13816" s="68">
        <v>532.19299999999998</v>
      </c>
      <c r="M13816" s="68">
        <v>13015.644</v>
      </c>
    </row>
    <row r="13817" spans="1:13" ht="15" customHeight="1">
      <c r="A13817" s="41"/>
      <c r="B13817" s="35" t="s">
        <v>87</v>
      </c>
      <c r="C13817" s="35" t="s">
        <v>87</v>
      </c>
      <c r="D13817" s="35"/>
      <c r="E13817" s="16" t="s">
        <v>12</v>
      </c>
      <c r="F13817" s="17" t="s">
        <v>17</v>
      </c>
      <c r="G13817" s="29">
        <v>41274</v>
      </c>
      <c r="H13817" s="69">
        <v>0</v>
      </c>
      <c r="I13817" s="68">
        <v>19.163</v>
      </c>
      <c r="J13817" s="68">
        <v>249.87</v>
      </c>
      <c r="K13817" s="68">
        <v>-24.567000000000018</v>
      </c>
      <c r="L13817" s="68">
        <v>485.81400000000002</v>
      </c>
      <c r="M13817" s="68">
        <v>13442.204</v>
      </c>
    </row>
    <row r="13818" spans="1:13" ht="15" customHeight="1">
      <c r="A13818" s="41"/>
      <c r="B13818" s="35" t="s">
        <v>87</v>
      </c>
      <c r="C13818" s="35" t="s">
        <v>87</v>
      </c>
      <c r="D13818" s="35"/>
      <c r="E13818" s="16" t="s">
        <v>12</v>
      </c>
      <c r="F13818" s="17" t="s">
        <v>17</v>
      </c>
      <c r="G13818" s="29">
        <v>41364</v>
      </c>
      <c r="H13818" s="69">
        <v>0</v>
      </c>
      <c r="I13818" s="68">
        <v>18.574000000000002</v>
      </c>
      <c r="J13818" s="68">
        <v>222.66</v>
      </c>
      <c r="K13818" s="68">
        <v>-8.6360000000000063</v>
      </c>
      <c r="L13818" s="68">
        <v>431.70100000000002</v>
      </c>
      <c r="M13818" s="68">
        <v>13557.359</v>
      </c>
    </row>
    <row r="13819" spans="1:13" ht="15" customHeight="1">
      <c r="A13819" s="41"/>
      <c r="B13819" s="35" t="s">
        <v>87</v>
      </c>
      <c r="C13819" s="35" t="s">
        <v>87</v>
      </c>
      <c r="D13819" s="35"/>
      <c r="E13819" s="16" t="s">
        <v>12</v>
      </c>
      <c r="F13819" s="17" t="s">
        <v>17</v>
      </c>
      <c r="G13819" s="29">
        <v>41455</v>
      </c>
      <c r="H13819" s="69">
        <v>0</v>
      </c>
      <c r="I13819" s="68">
        <v>4.101</v>
      </c>
      <c r="J13819" s="68">
        <v>208.28001495000009</v>
      </c>
      <c r="K13819" s="68">
        <v>-10.278985049999903</v>
      </c>
      <c r="L13819" s="68">
        <v>401.36799999999999</v>
      </c>
      <c r="M13819" s="68">
        <v>13503.253000000001</v>
      </c>
    </row>
    <row r="13820" spans="1:13" ht="15" customHeight="1">
      <c r="A13820" s="41"/>
      <c r="B13820" s="35" t="s">
        <v>87</v>
      </c>
      <c r="C13820" s="35" t="s">
        <v>87</v>
      </c>
      <c r="D13820" s="35"/>
      <c r="E13820" s="16" t="s">
        <v>12</v>
      </c>
      <c r="F13820" s="17" t="s">
        <v>17</v>
      </c>
      <c r="G13820" s="29">
        <v>41547</v>
      </c>
      <c r="H13820" s="69">
        <v>0</v>
      </c>
      <c r="I13820" s="68">
        <v>10.766999999999999</v>
      </c>
      <c r="J13820" s="68">
        <v>202.07692291000001</v>
      </c>
      <c r="K13820" s="68">
        <v>4.5639079599999128</v>
      </c>
      <c r="L13820" s="68">
        <v>393.18599999999998</v>
      </c>
      <c r="M13820" s="68">
        <v>13007.507</v>
      </c>
    </row>
    <row r="13821" spans="1:13" ht="15" customHeight="1">
      <c r="A13821" s="41"/>
      <c r="B13821" s="35" t="s">
        <v>87</v>
      </c>
      <c r="C13821" s="35" t="s">
        <v>87</v>
      </c>
      <c r="D13821" s="35"/>
      <c r="E13821" s="16" t="s">
        <v>12</v>
      </c>
      <c r="F13821" s="17" t="s">
        <v>17</v>
      </c>
      <c r="G13821" s="29">
        <v>41639</v>
      </c>
      <c r="H13821" s="69">
        <v>0</v>
      </c>
      <c r="I13821" s="68">
        <v>3.3170000000000002</v>
      </c>
      <c r="J13821" s="68">
        <v>193.36758264022686</v>
      </c>
      <c r="K13821" s="68">
        <v>-5.3923402697731504</v>
      </c>
      <c r="L13821" s="68">
        <v>340.41699999999997</v>
      </c>
      <c r="M13821" s="68">
        <v>13622.848</v>
      </c>
    </row>
    <row r="13822" spans="1:13" ht="15" customHeight="1">
      <c r="A13822" s="41"/>
      <c r="B13822" s="35" t="s">
        <v>87</v>
      </c>
      <c r="C13822" s="35" t="s">
        <v>87</v>
      </c>
      <c r="D13822" s="35"/>
      <c r="E13822" s="16" t="s">
        <v>12</v>
      </c>
      <c r="F13822" s="17" t="s">
        <v>17</v>
      </c>
      <c r="G13822" s="29">
        <v>41729</v>
      </c>
      <c r="H13822" s="69">
        <v>0</v>
      </c>
      <c r="I13822" s="68">
        <v>-4.4429999999999996</v>
      </c>
      <c r="J13822" s="68">
        <v>181.0446833838088</v>
      </c>
      <c r="K13822" s="68">
        <v>-16.765899256418052</v>
      </c>
      <c r="L13822" s="68">
        <v>312.38299999999998</v>
      </c>
      <c r="M13822" s="68">
        <v>13822.166999999999</v>
      </c>
    </row>
    <row r="13823" spans="1:13" ht="15" customHeight="1">
      <c r="A13823" s="41"/>
      <c r="B13823" s="35" t="s">
        <v>87</v>
      </c>
      <c r="C13823" s="35" t="s">
        <v>87</v>
      </c>
      <c r="D13823" s="35"/>
      <c r="E13823" s="16" t="s">
        <v>12</v>
      </c>
      <c r="F13823" s="17" t="s">
        <v>17</v>
      </c>
      <c r="G13823" s="29">
        <v>41820</v>
      </c>
      <c r="H13823" s="69">
        <v>0</v>
      </c>
      <c r="I13823" s="68">
        <v>-6.0659999999999998</v>
      </c>
      <c r="J13823" s="68">
        <v>190.69203254081859</v>
      </c>
      <c r="K13823" s="68">
        <v>3.5813491570097851</v>
      </c>
      <c r="L13823" s="68">
        <v>269.14699999999999</v>
      </c>
      <c r="M13823" s="68">
        <v>14114.395</v>
      </c>
    </row>
    <row r="13824" spans="1:13" ht="15" customHeight="1">
      <c r="A13824" s="41"/>
      <c r="B13824" s="35" t="s">
        <v>87</v>
      </c>
      <c r="C13824" s="35" t="s">
        <v>87</v>
      </c>
      <c r="D13824" s="35"/>
      <c r="E13824" s="16" t="s">
        <v>12</v>
      </c>
      <c r="F13824" s="17" t="s">
        <v>17</v>
      </c>
      <c r="G13824" s="29">
        <v>41912</v>
      </c>
      <c r="H13824" s="69">
        <v>0</v>
      </c>
      <c r="I13824" s="68">
        <v>-2.99</v>
      </c>
      <c r="J13824" s="68">
        <v>185.5607349479497</v>
      </c>
      <c r="K13824" s="68">
        <v>-8.1212975928688902</v>
      </c>
      <c r="L13824" s="68">
        <v>243.86799999999999</v>
      </c>
      <c r="M13824" s="68">
        <v>14017.844999999999</v>
      </c>
    </row>
    <row r="13825" spans="1:13" ht="15" customHeight="1">
      <c r="A13825" s="41"/>
      <c r="B13825" s="35" t="s">
        <v>87</v>
      </c>
      <c r="C13825" s="35" t="s">
        <v>87</v>
      </c>
      <c r="D13825" s="35"/>
      <c r="E13825" s="16" t="s">
        <v>12</v>
      </c>
      <c r="F13825" s="17" t="s">
        <v>17</v>
      </c>
      <c r="G13825" s="29">
        <v>42004</v>
      </c>
      <c r="H13825" s="69">
        <v>0</v>
      </c>
      <c r="I13825" s="68">
        <v>-4.2430000000000003</v>
      </c>
      <c r="J13825" s="68">
        <v>169.2323945555523</v>
      </c>
      <c r="K13825" s="68">
        <v>-20.571340392397396</v>
      </c>
      <c r="L13825" s="68">
        <v>260.93299999999999</v>
      </c>
      <c r="M13825" s="68">
        <v>14043.596</v>
      </c>
    </row>
    <row r="13826" spans="1:13" ht="15" customHeight="1">
      <c r="A13826" s="41"/>
      <c r="B13826" s="35" t="s">
        <v>87</v>
      </c>
      <c r="C13826" s="35" t="s">
        <v>87</v>
      </c>
      <c r="D13826" s="35"/>
      <c r="E13826" s="16" t="s">
        <v>12</v>
      </c>
      <c r="F13826" s="17" t="s">
        <v>17</v>
      </c>
      <c r="G13826" s="29">
        <v>42094</v>
      </c>
      <c r="H13826" s="69">
        <v>0</v>
      </c>
      <c r="I13826" s="68">
        <v>9.6000000000000002E-2</v>
      </c>
      <c r="J13826" s="68">
        <v>166.74864655153257</v>
      </c>
      <c r="K13826" s="68">
        <v>-2.3877480040197305</v>
      </c>
      <c r="L13826" s="65">
        <v>0</v>
      </c>
      <c r="M13826" s="68">
        <v>14253.810558679999</v>
      </c>
    </row>
    <row r="13827" spans="1:13" ht="15" customHeight="1">
      <c r="A13827" s="41"/>
      <c r="B13827" s="35" t="s">
        <v>87</v>
      </c>
      <c r="C13827" s="35" t="s">
        <v>87</v>
      </c>
      <c r="D13827" s="35"/>
      <c r="E13827" s="16" t="s">
        <v>12</v>
      </c>
      <c r="F13827" s="17" t="s">
        <v>16</v>
      </c>
      <c r="G13827" s="29">
        <v>39172</v>
      </c>
      <c r="H13827" s="69">
        <v>0</v>
      </c>
      <c r="I13827" s="68">
        <v>0.30099999999999999</v>
      </c>
      <c r="J13827" s="65">
        <v>0</v>
      </c>
      <c r="K13827" s="59">
        <v>0</v>
      </c>
      <c r="L13827" s="68">
        <v>5.3049999999999997</v>
      </c>
      <c r="M13827" s="68">
        <v>2321.8470000000002</v>
      </c>
    </row>
    <row r="13828" spans="1:13" ht="15" customHeight="1">
      <c r="A13828" s="41"/>
      <c r="B13828" s="35" t="s">
        <v>87</v>
      </c>
      <c r="C13828" s="35" t="s">
        <v>87</v>
      </c>
      <c r="D13828" s="35"/>
      <c r="E13828" s="16" t="s">
        <v>12</v>
      </c>
      <c r="F13828" s="17" t="s">
        <v>16</v>
      </c>
      <c r="G13828" s="29">
        <v>39263</v>
      </c>
      <c r="H13828" s="69">
        <v>0</v>
      </c>
      <c r="I13828" s="68">
        <v>3.0000000000000001E-3</v>
      </c>
      <c r="J13828" s="65">
        <v>0</v>
      </c>
      <c r="K13828" s="59">
        <v>0</v>
      </c>
      <c r="L13828" s="68">
        <v>9.4789999999999992</v>
      </c>
      <c r="M13828" s="68">
        <v>2335.8220000000001</v>
      </c>
    </row>
    <row r="13829" spans="1:13" ht="15" customHeight="1">
      <c r="A13829" s="41"/>
      <c r="B13829" s="35" t="s">
        <v>87</v>
      </c>
      <c r="C13829" s="35" t="s">
        <v>87</v>
      </c>
      <c r="D13829" s="35"/>
      <c r="E13829" s="16" t="s">
        <v>12</v>
      </c>
      <c r="F13829" s="17" t="s">
        <v>16</v>
      </c>
      <c r="G13829" s="29">
        <v>39355</v>
      </c>
      <c r="H13829" s="69">
        <v>0</v>
      </c>
      <c r="I13829" s="68">
        <v>-3.4000000000000002E-2</v>
      </c>
      <c r="J13829" s="65">
        <v>0</v>
      </c>
      <c r="K13829" s="59">
        <v>0</v>
      </c>
      <c r="L13829" s="68">
        <v>9.0609999999999999</v>
      </c>
      <c r="M13829" s="68">
        <v>1990.798</v>
      </c>
    </row>
    <row r="13830" spans="1:13" ht="15" customHeight="1">
      <c r="A13830" s="41"/>
      <c r="B13830" s="35" t="s">
        <v>87</v>
      </c>
      <c r="C13830" s="35" t="s">
        <v>87</v>
      </c>
      <c r="D13830" s="35"/>
      <c r="E13830" s="16" t="s">
        <v>12</v>
      </c>
      <c r="F13830" s="17" t="s">
        <v>16</v>
      </c>
      <c r="G13830" s="29">
        <v>39447</v>
      </c>
      <c r="H13830" s="69">
        <v>0</v>
      </c>
      <c r="I13830" s="68">
        <v>9.6000000000000002E-2</v>
      </c>
      <c r="J13830" s="65">
        <v>0</v>
      </c>
      <c r="K13830" s="59">
        <v>0</v>
      </c>
      <c r="L13830" s="68">
        <v>18.699000000000002</v>
      </c>
      <c r="M13830" s="68">
        <v>2260.1480000000001</v>
      </c>
    </row>
    <row r="13831" spans="1:13" ht="15" customHeight="1">
      <c r="A13831" s="41"/>
      <c r="B13831" s="35" t="s">
        <v>87</v>
      </c>
      <c r="C13831" s="35" t="s">
        <v>87</v>
      </c>
      <c r="D13831" s="35"/>
      <c r="E13831" s="16" t="s">
        <v>12</v>
      </c>
      <c r="F13831" s="17" t="s">
        <v>16</v>
      </c>
      <c r="G13831" s="29">
        <v>39538</v>
      </c>
      <c r="H13831" s="69">
        <v>0</v>
      </c>
      <c r="I13831" s="68">
        <v>5.0129999999999999</v>
      </c>
      <c r="J13831" s="65">
        <v>0</v>
      </c>
      <c r="K13831" s="59">
        <v>0</v>
      </c>
      <c r="L13831" s="68">
        <v>25.893999999999998</v>
      </c>
      <c r="M13831" s="68">
        <v>2118.2979999999998</v>
      </c>
    </row>
    <row r="13832" spans="1:13" ht="15" customHeight="1">
      <c r="A13832" s="41"/>
      <c r="B13832" s="35" t="s">
        <v>87</v>
      </c>
      <c r="C13832" s="35" t="s">
        <v>87</v>
      </c>
      <c r="D13832" s="35"/>
      <c r="E13832" s="16" t="s">
        <v>12</v>
      </c>
      <c r="F13832" s="17" t="s">
        <v>16</v>
      </c>
      <c r="G13832" s="29">
        <v>39629</v>
      </c>
      <c r="H13832" s="69">
        <v>0</v>
      </c>
      <c r="I13832" s="68">
        <v>2.6749999999999998</v>
      </c>
      <c r="J13832" s="65">
        <v>0</v>
      </c>
      <c r="K13832" s="59">
        <v>0</v>
      </c>
      <c r="L13832" s="68">
        <v>54.984000000000002</v>
      </c>
      <c r="M13832" s="68">
        <v>2394.0279999999998</v>
      </c>
    </row>
    <row r="13833" spans="1:13" ht="15" customHeight="1">
      <c r="A13833" s="41"/>
      <c r="B13833" s="35" t="s">
        <v>87</v>
      </c>
      <c r="C13833" s="35" t="s">
        <v>87</v>
      </c>
      <c r="D13833" s="35"/>
      <c r="E13833" s="16" t="s">
        <v>12</v>
      </c>
      <c r="F13833" s="17" t="s">
        <v>16</v>
      </c>
      <c r="G13833" s="29">
        <v>39721</v>
      </c>
      <c r="H13833" s="69">
        <v>0</v>
      </c>
      <c r="I13833" s="68">
        <v>4.5789999999999997</v>
      </c>
      <c r="J13833" s="65">
        <v>0</v>
      </c>
      <c r="K13833" s="59">
        <v>0</v>
      </c>
      <c r="L13833" s="68">
        <v>59.308999999999997</v>
      </c>
      <c r="M13833" s="68">
        <v>2386.6889999999999</v>
      </c>
    </row>
    <row r="13834" spans="1:13" ht="15" customHeight="1">
      <c r="A13834" s="41"/>
      <c r="B13834" s="35" t="s">
        <v>87</v>
      </c>
      <c r="C13834" s="35" t="s">
        <v>87</v>
      </c>
      <c r="D13834" s="35"/>
      <c r="E13834" s="16" t="s">
        <v>12</v>
      </c>
      <c r="F13834" s="17" t="s">
        <v>16</v>
      </c>
      <c r="G13834" s="29">
        <v>39813</v>
      </c>
      <c r="H13834" s="69">
        <v>0</v>
      </c>
      <c r="I13834" s="68">
        <v>8.8989999999999991</v>
      </c>
      <c r="J13834" s="65">
        <v>0</v>
      </c>
      <c r="K13834" s="59">
        <v>0</v>
      </c>
      <c r="L13834" s="68">
        <v>130.25200000000001</v>
      </c>
      <c r="M13834" s="68">
        <v>8574.83</v>
      </c>
    </row>
    <row r="13835" spans="1:13" ht="15" customHeight="1">
      <c r="A13835" s="41"/>
      <c r="B13835" s="35" t="s">
        <v>87</v>
      </c>
      <c r="C13835" s="35" t="s">
        <v>87</v>
      </c>
      <c r="D13835" s="35"/>
      <c r="E13835" s="16" t="s">
        <v>12</v>
      </c>
      <c r="F13835" s="17" t="s">
        <v>16</v>
      </c>
      <c r="G13835" s="29">
        <v>39903</v>
      </c>
      <c r="H13835" s="69">
        <v>0</v>
      </c>
      <c r="I13835" s="68">
        <v>12.836</v>
      </c>
      <c r="J13835" s="68">
        <v>223</v>
      </c>
      <c r="K13835" s="59">
        <v>0</v>
      </c>
      <c r="L13835" s="68">
        <v>197.214</v>
      </c>
      <c r="M13835" s="68">
        <v>8186.393</v>
      </c>
    </row>
    <row r="13836" spans="1:13" ht="15" customHeight="1">
      <c r="A13836" s="41"/>
      <c r="B13836" s="35" t="s">
        <v>87</v>
      </c>
      <c r="C13836" s="35" t="s">
        <v>87</v>
      </c>
      <c r="D13836" s="35"/>
      <c r="E13836" s="16" t="s">
        <v>12</v>
      </c>
      <c r="F13836" s="17" t="s">
        <v>16</v>
      </c>
      <c r="G13836" s="29">
        <v>39994</v>
      </c>
      <c r="H13836" s="69">
        <v>0</v>
      </c>
      <c r="I13836" s="68">
        <v>21.454999999999998</v>
      </c>
      <c r="J13836" s="68">
        <v>251</v>
      </c>
      <c r="K13836" s="68">
        <v>49.454999999999998</v>
      </c>
      <c r="L13836" s="68">
        <v>278.47899999999998</v>
      </c>
      <c r="M13836" s="68">
        <v>8208.9040000000005</v>
      </c>
    </row>
    <row r="13837" spans="1:13" ht="15" customHeight="1">
      <c r="A13837" s="41"/>
      <c r="B13837" s="35" t="s">
        <v>87</v>
      </c>
      <c r="C13837" s="35" t="s">
        <v>87</v>
      </c>
      <c r="D13837" s="35"/>
      <c r="E13837" s="16" t="s">
        <v>12</v>
      </c>
      <c r="F13837" s="17" t="s">
        <v>16</v>
      </c>
      <c r="G13837" s="29">
        <v>40086</v>
      </c>
      <c r="H13837" s="69">
        <v>0</v>
      </c>
      <c r="I13837" s="68">
        <v>27.51</v>
      </c>
      <c r="J13837" s="68">
        <v>235</v>
      </c>
      <c r="K13837" s="68">
        <v>11.510000000000002</v>
      </c>
      <c r="L13837" s="68">
        <v>309.839</v>
      </c>
      <c r="M13837" s="68">
        <v>7609.0770000000002</v>
      </c>
    </row>
    <row r="13838" spans="1:13" ht="15" customHeight="1">
      <c r="A13838" s="41"/>
      <c r="B13838" s="35" t="s">
        <v>87</v>
      </c>
      <c r="C13838" s="35" t="s">
        <v>87</v>
      </c>
      <c r="D13838" s="35"/>
      <c r="E13838" s="16" t="s">
        <v>12</v>
      </c>
      <c r="F13838" s="17" t="s">
        <v>16</v>
      </c>
      <c r="G13838" s="29">
        <v>40178</v>
      </c>
      <c r="H13838" s="69">
        <v>0</v>
      </c>
      <c r="I13838" s="68">
        <v>66.453000000000003</v>
      </c>
      <c r="J13838" s="68">
        <v>263</v>
      </c>
      <c r="K13838" s="68">
        <v>94.453000000000003</v>
      </c>
      <c r="L13838" s="68">
        <v>285.21899999999999</v>
      </c>
      <c r="M13838" s="68">
        <v>7535.0479999999998</v>
      </c>
    </row>
    <row r="13839" spans="1:13" ht="15" customHeight="1">
      <c r="A13839" s="41"/>
      <c r="B13839" s="35" t="s">
        <v>87</v>
      </c>
      <c r="C13839" s="35" t="s">
        <v>87</v>
      </c>
      <c r="D13839" s="35"/>
      <c r="E13839" s="16" t="s">
        <v>12</v>
      </c>
      <c r="F13839" s="17" t="s">
        <v>16</v>
      </c>
      <c r="G13839" s="29">
        <v>40268</v>
      </c>
      <c r="H13839" s="69">
        <v>0</v>
      </c>
      <c r="I13839" s="68">
        <v>25.864000000000001</v>
      </c>
      <c r="J13839" s="68">
        <v>232</v>
      </c>
      <c r="K13839" s="68">
        <v>-5.1359999999999992</v>
      </c>
      <c r="L13839" s="68">
        <v>328.96499999999997</v>
      </c>
      <c r="M13839" s="68">
        <v>7621.3280000000004</v>
      </c>
    </row>
    <row r="13840" spans="1:13" ht="15" customHeight="1">
      <c r="A13840" s="41"/>
      <c r="B13840" s="35" t="s">
        <v>87</v>
      </c>
      <c r="C13840" s="35" t="s">
        <v>87</v>
      </c>
      <c r="D13840" s="35"/>
      <c r="E13840" s="16" t="s">
        <v>12</v>
      </c>
      <c r="F13840" s="17" t="s">
        <v>16</v>
      </c>
      <c r="G13840" s="29">
        <v>40359</v>
      </c>
      <c r="H13840" s="69">
        <v>0</v>
      </c>
      <c r="I13840" s="68">
        <v>45.896999999999998</v>
      </c>
      <c r="J13840" s="68">
        <v>287</v>
      </c>
      <c r="K13840" s="68">
        <v>100.89699999999999</v>
      </c>
      <c r="L13840" s="68">
        <v>374.26299999999998</v>
      </c>
      <c r="M13840" s="68">
        <v>7777.5829999999996</v>
      </c>
    </row>
    <row r="13841" spans="1:13" ht="15" customHeight="1">
      <c r="A13841" s="41"/>
      <c r="B13841" s="35" t="s">
        <v>87</v>
      </c>
      <c r="C13841" s="35" t="s">
        <v>87</v>
      </c>
      <c r="D13841" s="35"/>
      <c r="E13841" s="16" t="s">
        <v>12</v>
      </c>
      <c r="F13841" s="17" t="s">
        <v>16</v>
      </c>
      <c r="G13841" s="29">
        <v>40451</v>
      </c>
      <c r="H13841" s="69">
        <v>0</v>
      </c>
      <c r="I13841" s="68">
        <v>18.529</v>
      </c>
      <c r="J13841" s="68">
        <v>253</v>
      </c>
      <c r="K13841" s="68">
        <v>-15.471</v>
      </c>
      <c r="L13841" s="68">
        <v>393.90600000000001</v>
      </c>
      <c r="M13841" s="68">
        <v>7505.3909999999996</v>
      </c>
    </row>
    <row r="13842" spans="1:13" ht="15" customHeight="1">
      <c r="A13842" s="41"/>
      <c r="B13842" s="35" t="s">
        <v>87</v>
      </c>
      <c r="C13842" s="35" t="s">
        <v>87</v>
      </c>
      <c r="D13842" s="35"/>
      <c r="E13842" s="16" t="s">
        <v>12</v>
      </c>
      <c r="F13842" s="17" t="s">
        <v>16</v>
      </c>
      <c r="G13842" s="29">
        <v>40543</v>
      </c>
      <c r="H13842" s="69">
        <v>0</v>
      </c>
      <c r="I13842" s="68">
        <v>66.807000000000002</v>
      </c>
      <c r="J13842" s="68">
        <v>303</v>
      </c>
      <c r="K13842" s="68">
        <v>116.807</v>
      </c>
      <c r="L13842" s="68">
        <v>383.36900000000003</v>
      </c>
      <c r="M13842" s="68">
        <v>7229.1840000000002</v>
      </c>
    </row>
    <row r="13843" spans="1:13" ht="15" customHeight="1">
      <c r="A13843" s="41"/>
      <c r="B13843" s="35" t="s">
        <v>87</v>
      </c>
      <c r="C13843" s="35" t="s">
        <v>87</v>
      </c>
      <c r="D13843" s="35"/>
      <c r="E13843" s="16" t="s">
        <v>12</v>
      </c>
      <c r="F13843" s="17" t="s">
        <v>16</v>
      </c>
      <c r="G13843" s="29">
        <v>40633</v>
      </c>
      <c r="H13843" s="69">
        <v>0</v>
      </c>
      <c r="I13843" s="68">
        <v>34.287999999999997</v>
      </c>
      <c r="J13843" s="68">
        <v>307</v>
      </c>
      <c r="K13843" s="68">
        <v>38.287999999999997</v>
      </c>
      <c r="L13843" s="68">
        <v>379.13099999999997</v>
      </c>
      <c r="M13843" s="68">
        <v>7157.8729999999996</v>
      </c>
    </row>
    <row r="13844" spans="1:13" ht="15" customHeight="1">
      <c r="A13844" s="41"/>
      <c r="B13844" s="35" t="s">
        <v>87</v>
      </c>
      <c r="C13844" s="35" t="s">
        <v>87</v>
      </c>
      <c r="D13844" s="35"/>
      <c r="E13844" s="16" t="s">
        <v>12</v>
      </c>
      <c r="F13844" s="17" t="s">
        <v>16</v>
      </c>
      <c r="G13844" s="29">
        <v>40724</v>
      </c>
      <c r="H13844" s="69">
        <v>0</v>
      </c>
      <c r="I13844" s="68">
        <v>26.114999999999998</v>
      </c>
      <c r="J13844" s="68">
        <v>289</v>
      </c>
      <c r="K13844" s="68">
        <v>8.1149999999999984</v>
      </c>
      <c r="L13844" s="68">
        <v>348.17399999999998</v>
      </c>
      <c r="M13844" s="68">
        <v>6958.2489999999998</v>
      </c>
    </row>
    <row r="13845" spans="1:13" ht="15" customHeight="1">
      <c r="A13845" s="41"/>
      <c r="B13845" s="35" t="s">
        <v>87</v>
      </c>
      <c r="C13845" s="35" t="s">
        <v>87</v>
      </c>
      <c r="D13845" s="35"/>
      <c r="E13845" s="16" t="s">
        <v>12</v>
      </c>
      <c r="F13845" s="17" t="s">
        <v>16</v>
      </c>
      <c r="G13845" s="29">
        <v>40816</v>
      </c>
      <c r="H13845" s="69">
        <v>0</v>
      </c>
      <c r="I13845" s="68">
        <v>27.367999999999999</v>
      </c>
      <c r="J13845" s="68">
        <v>257</v>
      </c>
      <c r="K13845" s="68">
        <v>-4.6320000000000014</v>
      </c>
      <c r="L13845" s="68">
        <v>340.346</v>
      </c>
      <c r="M13845" s="68">
        <v>6974.9030000000002</v>
      </c>
    </row>
    <row r="13846" spans="1:13" ht="15" customHeight="1">
      <c r="A13846" s="41"/>
      <c r="B13846" s="35" t="s">
        <v>87</v>
      </c>
      <c r="C13846" s="35" t="s">
        <v>87</v>
      </c>
      <c r="D13846" s="35"/>
      <c r="E13846" s="16" t="s">
        <v>12</v>
      </c>
      <c r="F13846" s="17" t="s">
        <v>16</v>
      </c>
      <c r="G13846" s="29">
        <v>40908</v>
      </c>
      <c r="H13846" s="69">
        <v>0</v>
      </c>
      <c r="I13846" s="68">
        <v>21.69</v>
      </c>
      <c r="J13846" s="68">
        <v>251</v>
      </c>
      <c r="K13846" s="68">
        <v>15.690000000000001</v>
      </c>
      <c r="L13846" s="68">
        <v>337.16800000000001</v>
      </c>
      <c r="M13846" s="68">
        <v>6825.6970000000001</v>
      </c>
    </row>
    <row r="13847" spans="1:13" ht="15" customHeight="1">
      <c r="A13847" s="41"/>
      <c r="B13847" s="35" t="s">
        <v>87</v>
      </c>
      <c r="C13847" s="35" t="s">
        <v>87</v>
      </c>
      <c r="D13847" s="35"/>
      <c r="E13847" s="16" t="s">
        <v>12</v>
      </c>
      <c r="F13847" s="17" t="s">
        <v>16</v>
      </c>
      <c r="G13847" s="29">
        <v>40999</v>
      </c>
      <c r="H13847" s="69">
        <v>0</v>
      </c>
      <c r="I13847" s="68">
        <v>16.626000000000001</v>
      </c>
      <c r="J13847" s="68">
        <v>231</v>
      </c>
      <c r="K13847" s="68">
        <v>-3.3739999999999988</v>
      </c>
      <c r="L13847" s="68">
        <v>294.928</v>
      </c>
      <c r="M13847" s="68">
        <v>8361.86</v>
      </c>
    </row>
    <row r="13848" spans="1:13" ht="15" customHeight="1">
      <c r="A13848" s="41"/>
      <c r="B13848" s="35" t="s">
        <v>87</v>
      </c>
      <c r="C13848" s="35" t="s">
        <v>87</v>
      </c>
      <c r="D13848" s="35"/>
      <c r="E13848" s="16" t="s">
        <v>12</v>
      </c>
      <c r="F13848" s="17" t="s">
        <v>16</v>
      </c>
      <c r="G13848" s="29">
        <v>41090</v>
      </c>
      <c r="H13848" s="69">
        <v>0</v>
      </c>
      <c r="I13848" s="68">
        <v>27.463999999999999</v>
      </c>
      <c r="J13848" s="68">
        <v>205.37932358000012</v>
      </c>
      <c r="K13848" s="68">
        <v>1.8433235800001171</v>
      </c>
      <c r="L13848" s="68">
        <v>335.16399999999999</v>
      </c>
      <c r="M13848" s="68">
        <v>8660.89</v>
      </c>
    </row>
    <row r="13849" spans="1:13" ht="15" customHeight="1">
      <c r="A13849" s="41"/>
      <c r="B13849" s="35" t="s">
        <v>87</v>
      </c>
      <c r="C13849" s="35" t="s">
        <v>87</v>
      </c>
      <c r="D13849" s="35"/>
      <c r="E13849" s="16" t="s">
        <v>12</v>
      </c>
      <c r="F13849" s="17" t="s">
        <v>16</v>
      </c>
      <c r="G13849" s="29">
        <v>41182</v>
      </c>
      <c r="H13849" s="69">
        <v>0</v>
      </c>
      <c r="I13849" s="68">
        <v>7.9370000000000003</v>
      </c>
      <c r="J13849" s="68">
        <v>192.2</v>
      </c>
      <c r="K13849" s="68">
        <v>-5.2423235800001295</v>
      </c>
      <c r="L13849" s="68">
        <v>244.67500000000001</v>
      </c>
      <c r="M13849" s="68">
        <v>8346.3510000000006</v>
      </c>
    </row>
    <row r="13850" spans="1:13" ht="15" customHeight="1">
      <c r="A13850" s="41"/>
      <c r="B13850" s="35" t="s">
        <v>87</v>
      </c>
      <c r="C13850" s="35" t="s">
        <v>87</v>
      </c>
      <c r="D13850" s="35"/>
      <c r="E13850" s="16" t="s">
        <v>12</v>
      </c>
      <c r="F13850" s="17" t="s">
        <v>16</v>
      </c>
      <c r="G13850" s="29">
        <v>41274</v>
      </c>
      <c r="H13850" s="69">
        <v>0</v>
      </c>
      <c r="I13850" s="68">
        <v>23.864999999999998</v>
      </c>
      <c r="J13850" s="68">
        <v>202.58608737999998</v>
      </c>
      <c r="K13850" s="68">
        <v>34.251087379999987</v>
      </c>
      <c r="L13850" s="68">
        <v>234.73699999999999</v>
      </c>
      <c r="M13850" s="68">
        <v>8240.8590000000004</v>
      </c>
    </row>
    <row r="13851" spans="1:13" ht="15" customHeight="1">
      <c r="A13851" s="41"/>
      <c r="B13851" s="35" t="s">
        <v>87</v>
      </c>
      <c r="C13851" s="35" t="s">
        <v>87</v>
      </c>
      <c r="D13851" s="35"/>
      <c r="E13851" s="16" t="s">
        <v>12</v>
      </c>
      <c r="F13851" s="17" t="s">
        <v>16</v>
      </c>
      <c r="G13851" s="29">
        <v>41364</v>
      </c>
      <c r="H13851" s="69">
        <v>0</v>
      </c>
      <c r="I13851" s="68">
        <v>28.446000000000002</v>
      </c>
      <c r="J13851" s="68">
        <v>174.87511603000002</v>
      </c>
      <c r="K13851" s="68">
        <v>0.73502865000003581</v>
      </c>
      <c r="L13851" s="68">
        <v>223.161</v>
      </c>
      <c r="M13851" s="68">
        <v>7958.0789999999997</v>
      </c>
    </row>
    <row r="13852" spans="1:13" ht="15" customHeight="1">
      <c r="A13852" s="41"/>
      <c r="B13852" s="35" t="s">
        <v>87</v>
      </c>
      <c r="C13852" s="35" t="s">
        <v>87</v>
      </c>
      <c r="D13852" s="35"/>
      <c r="E13852" s="16" t="s">
        <v>12</v>
      </c>
      <c r="F13852" s="17" t="s">
        <v>16</v>
      </c>
      <c r="G13852" s="29">
        <v>41455</v>
      </c>
      <c r="H13852" s="69">
        <v>0</v>
      </c>
      <c r="I13852" s="68">
        <v>5.3010000000000002</v>
      </c>
      <c r="J13852" s="68">
        <v>171.25682356999974</v>
      </c>
      <c r="K13852" s="68">
        <v>1.6827075399997238</v>
      </c>
      <c r="L13852" s="68">
        <v>220.68</v>
      </c>
      <c r="M13852" s="68">
        <v>7659.0060000000003</v>
      </c>
    </row>
    <row r="13853" spans="1:13" ht="15" customHeight="1">
      <c r="A13853" s="41"/>
      <c r="B13853" s="35" t="s">
        <v>87</v>
      </c>
      <c r="C13853" s="35" t="s">
        <v>87</v>
      </c>
      <c r="D13853" s="35"/>
      <c r="E13853" s="16" t="s">
        <v>12</v>
      </c>
      <c r="F13853" s="17" t="s">
        <v>16</v>
      </c>
      <c r="G13853" s="29">
        <v>41547</v>
      </c>
      <c r="H13853" s="69">
        <v>0</v>
      </c>
      <c r="I13853" s="68">
        <v>11.032999999999999</v>
      </c>
      <c r="J13853" s="68">
        <v>150.15170543000025</v>
      </c>
      <c r="K13853" s="68">
        <v>-10.072118139999491</v>
      </c>
      <c r="L13853" s="68">
        <v>199.99799999999999</v>
      </c>
      <c r="M13853" s="68">
        <v>8635.1280000000006</v>
      </c>
    </row>
    <row r="13854" spans="1:13" ht="15" customHeight="1">
      <c r="A13854" s="41"/>
      <c r="B13854" s="35" t="s">
        <v>87</v>
      </c>
      <c r="C13854" s="35" t="s">
        <v>87</v>
      </c>
      <c r="D13854" s="35"/>
      <c r="E13854" s="16" t="s">
        <v>12</v>
      </c>
      <c r="F13854" s="17" t="s">
        <v>16</v>
      </c>
      <c r="G13854" s="29">
        <v>41639</v>
      </c>
      <c r="H13854" s="69">
        <v>0</v>
      </c>
      <c r="I13854" s="68">
        <v>2.907</v>
      </c>
      <c r="J13854" s="68">
        <v>147.99127113576787</v>
      </c>
      <c r="K13854" s="68">
        <v>0.74656570576762604</v>
      </c>
      <c r="L13854" s="68">
        <v>187.50399999999999</v>
      </c>
      <c r="M13854" s="68">
        <v>8424.8970000000008</v>
      </c>
    </row>
    <row r="13855" spans="1:13" ht="15" customHeight="1">
      <c r="A13855" s="41"/>
      <c r="B13855" s="35" t="s">
        <v>87</v>
      </c>
      <c r="C13855" s="35" t="s">
        <v>87</v>
      </c>
      <c r="D13855" s="35"/>
      <c r="E13855" s="16" t="s">
        <v>12</v>
      </c>
      <c r="F13855" s="17" t="s">
        <v>16</v>
      </c>
      <c r="G13855" s="29">
        <v>41729</v>
      </c>
      <c r="H13855" s="69">
        <v>0</v>
      </c>
      <c r="I13855" s="68">
        <v>10.063000000000001</v>
      </c>
      <c r="J13855" s="68">
        <v>143.03199620012481</v>
      </c>
      <c r="K13855" s="68">
        <v>5.1037250643569347</v>
      </c>
      <c r="L13855" s="68">
        <v>168.94300000000001</v>
      </c>
      <c r="M13855" s="68">
        <v>8236.616</v>
      </c>
    </row>
    <row r="13856" spans="1:13" ht="15" customHeight="1">
      <c r="A13856" s="41"/>
      <c r="B13856" s="35" t="s">
        <v>87</v>
      </c>
      <c r="C13856" s="35" t="s">
        <v>87</v>
      </c>
      <c r="D13856" s="35"/>
      <c r="E13856" s="16" t="s">
        <v>12</v>
      </c>
      <c r="F13856" s="17" t="s">
        <v>16</v>
      </c>
      <c r="G13856" s="29">
        <v>41820</v>
      </c>
      <c r="H13856" s="69">
        <v>0</v>
      </c>
      <c r="I13856" s="68">
        <v>12.211</v>
      </c>
      <c r="J13856" s="68">
        <v>132.79041453118955</v>
      </c>
      <c r="K13856" s="68">
        <v>1.9694183310647464</v>
      </c>
      <c r="L13856" s="68">
        <v>152.47900000000001</v>
      </c>
      <c r="M13856" s="68">
        <v>8115.9449999999997</v>
      </c>
    </row>
    <row r="13857" spans="1:13" ht="15" customHeight="1">
      <c r="A13857" s="41"/>
      <c r="B13857" s="35" t="s">
        <v>87</v>
      </c>
      <c r="C13857" s="35" t="s">
        <v>87</v>
      </c>
      <c r="D13857" s="35"/>
      <c r="E13857" s="16" t="s">
        <v>12</v>
      </c>
      <c r="F13857" s="17" t="s">
        <v>16</v>
      </c>
      <c r="G13857" s="29">
        <v>41912</v>
      </c>
      <c r="H13857" s="69">
        <v>0</v>
      </c>
      <c r="I13857" s="68">
        <v>-14.342000000000001</v>
      </c>
      <c r="J13857" s="68">
        <v>127.81014194204469</v>
      </c>
      <c r="K13857" s="68">
        <v>-19.322272589144859</v>
      </c>
      <c r="L13857" s="68">
        <v>147.19999999999999</v>
      </c>
      <c r="M13857" s="68">
        <v>8017.558</v>
      </c>
    </row>
    <row r="13858" spans="1:13" ht="15" customHeight="1">
      <c r="A13858" s="41"/>
      <c r="B13858" s="35" t="s">
        <v>87</v>
      </c>
      <c r="C13858" s="35" t="s">
        <v>87</v>
      </c>
      <c r="D13858" s="35"/>
      <c r="E13858" s="16" t="s">
        <v>12</v>
      </c>
      <c r="F13858" s="17" t="s">
        <v>16</v>
      </c>
      <c r="G13858" s="29">
        <v>42004</v>
      </c>
      <c r="H13858" s="69">
        <v>0</v>
      </c>
      <c r="I13858" s="68">
        <v>-3.08</v>
      </c>
      <c r="J13858" s="68">
        <v>119.85404595013888</v>
      </c>
      <c r="K13858" s="68">
        <v>-11.036095991905812</v>
      </c>
      <c r="L13858" s="68">
        <v>130.77500000000001</v>
      </c>
      <c r="M13858" s="68">
        <v>7873.0940000000001</v>
      </c>
    </row>
    <row r="13859" spans="1:13" ht="15" customHeight="1">
      <c r="A13859" s="41"/>
      <c r="B13859" s="35" t="s">
        <v>87</v>
      </c>
      <c r="C13859" s="35" t="s">
        <v>87</v>
      </c>
      <c r="D13859" s="35"/>
      <c r="E13859" s="16" t="s">
        <v>12</v>
      </c>
      <c r="F13859" s="17" t="s">
        <v>16</v>
      </c>
      <c r="G13859" s="29">
        <v>42094</v>
      </c>
      <c r="H13859" s="69">
        <v>0</v>
      </c>
      <c r="I13859" s="68">
        <v>-4.6749999999999998</v>
      </c>
      <c r="J13859" s="68">
        <v>121.99768665680227</v>
      </c>
      <c r="K13859" s="68">
        <v>-2.5313592933366094</v>
      </c>
      <c r="L13859" s="65">
        <v>0</v>
      </c>
      <c r="M13859" s="68">
        <v>7775.3071679900004</v>
      </c>
    </row>
    <row r="13860" spans="1:13" ht="15" customHeight="1">
      <c r="A13860" s="41"/>
      <c r="B13860" s="35" t="s">
        <v>87</v>
      </c>
      <c r="C13860" s="35" t="s">
        <v>87</v>
      </c>
      <c r="D13860" s="35"/>
      <c r="E13860" s="11" t="s">
        <v>22</v>
      </c>
      <c r="F13860" s="16" t="s">
        <v>24</v>
      </c>
      <c r="G13860" s="29">
        <v>38442</v>
      </c>
      <c r="H13860" s="69">
        <v>0</v>
      </c>
      <c r="I13860" s="68">
        <v>0</v>
      </c>
      <c r="J13860" s="70">
        <v>0</v>
      </c>
      <c r="K13860" s="59">
        <v>0</v>
      </c>
      <c r="L13860" s="65">
        <v>0</v>
      </c>
      <c r="M13860" s="68">
        <v>651.36800000000005</v>
      </c>
    </row>
    <row r="13861" spans="1:13" ht="15" customHeight="1">
      <c r="A13861" s="41"/>
      <c r="B13861" s="35" t="s">
        <v>87</v>
      </c>
      <c r="C13861" s="35" t="s">
        <v>87</v>
      </c>
      <c r="D13861" s="35"/>
      <c r="E13861" s="11" t="s">
        <v>22</v>
      </c>
      <c r="F13861" s="16" t="s">
        <v>24</v>
      </c>
      <c r="G13861" s="29">
        <v>38533</v>
      </c>
      <c r="H13861" s="69">
        <v>0</v>
      </c>
      <c r="I13861" s="68">
        <v>0</v>
      </c>
      <c r="J13861" s="70">
        <v>0</v>
      </c>
      <c r="K13861" s="59">
        <v>0</v>
      </c>
      <c r="L13861" s="65">
        <v>0</v>
      </c>
      <c r="M13861" s="68">
        <v>652.10900000000004</v>
      </c>
    </row>
    <row r="13862" spans="1:13" ht="15" customHeight="1">
      <c r="A13862" s="41"/>
      <c r="B13862" s="35" t="s">
        <v>87</v>
      </c>
      <c r="C13862" s="35" t="s">
        <v>87</v>
      </c>
      <c r="D13862" s="35"/>
      <c r="E13862" s="11" t="s">
        <v>22</v>
      </c>
      <c r="F13862" s="16" t="s">
        <v>24</v>
      </c>
      <c r="G13862" s="29">
        <v>38625</v>
      </c>
      <c r="H13862" s="69">
        <v>0</v>
      </c>
      <c r="I13862" s="68">
        <v>0</v>
      </c>
      <c r="J13862" s="70">
        <v>0</v>
      </c>
      <c r="K13862" s="59">
        <v>0</v>
      </c>
      <c r="L13862" s="65">
        <v>0</v>
      </c>
      <c r="M13862" s="68">
        <v>699.10799999999995</v>
      </c>
    </row>
    <row r="13863" spans="1:13" ht="15" customHeight="1">
      <c r="A13863" s="41"/>
      <c r="B13863" s="35" t="s">
        <v>87</v>
      </c>
      <c r="C13863" s="35" t="s">
        <v>87</v>
      </c>
      <c r="D13863" s="35"/>
      <c r="E13863" s="11" t="s">
        <v>22</v>
      </c>
      <c r="F13863" s="16" t="s">
        <v>24</v>
      </c>
      <c r="G13863" s="29">
        <v>38717</v>
      </c>
      <c r="H13863" s="69">
        <v>0</v>
      </c>
      <c r="I13863" s="68">
        <v>0</v>
      </c>
      <c r="J13863" s="70">
        <v>0</v>
      </c>
      <c r="K13863" s="59">
        <v>0</v>
      </c>
      <c r="L13863" s="65">
        <v>0</v>
      </c>
      <c r="M13863" s="68">
        <v>1.21</v>
      </c>
    </row>
    <row r="13864" spans="1:13" ht="15" customHeight="1">
      <c r="A13864" s="41"/>
      <c r="B13864" s="35" t="s">
        <v>87</v>
      </c>
      <c r="C13864" s="35" t="s">
        <v>87</v>
      </c>
      <c r="D13864" s="35"/>
      <c r="E13864" s="11" t="s">
        <v>22</v>
      </c>
      <c r="F13864" s="16" t="s">
        <v>24</v>
      </c>
      <c r="G13864" s="29">
        <v>38807</v>
      </c>
      <c r="H13864" s="69">
        <v>0</v>
      </c>
      <c r="I13864" s="68">
        <v>0</v>
      </c>
      <c r="J13864" s="70">
        <v>0</v>
      </c>
      <c r="K13864" s="59">
        <v>0</v>
      </c>
      <c r="L13864" s="65">
        <v>0</v>
      </c>
      <c r="M13864" s="68">
        <v>1.389</v>
      </c>
    </row>
    <row r="13865" spans="1:13" ht="15" customHeight="1">
      <c r="A13865" s="41"/>
      <c r="B13865" s="35" t="s">
        <v>87</v>
      </c>
      <c r="C13865" s="35" t="s">
        <v>87</v>
      </c>
      <c r="D13865" s="35"/>
      <c r="E13865" s="11" t="s">
        <v>22</v>
      </c>
      <c r="F13865" s="16" t="s">
        <v>24</v>
      </c>
      <c r="G13865" s="29">
        <v>38898</v>
      </c>
      <c r="H13865" s="69">
        <v>0</v>
      </c>
      <c r="I13865" s="68">
        <v>0</v>
      </c>
      <c r="J13865" s="70">
        <v>0</v>
      </c>
      <c r="K13865" s="59">
        <v>0</v>
      </c>
      <c r="L13865" s="65">
        <v>0</v>
      </c>
      <c r="M13865" s="68">
        <v>1.7809999999999999</v>
      </c>
    </row>
    <row r="13866" spans="1:13" ht="15" customHeight="1">
      <c r="A13866" s="41"/>
      <c r="B13866" s="35" t="s">
        <v>87</v>
      </c>
      <c r="C13866" s="35" t="s">
        <v>87</v>
      </c>
      <c r="D13866" s="35"/>
      <c r="E13866" s="11" t="s">
        <v>22</v>
      </c>
      <c r="F13866" s="16" t="s">
        <v>24</v>
      </c>
      <c r="G13866" s="29">
        <v>38990</v>
      </c>
      <c r="H13866" s="69">
        <v>0</v>
      </c>
      <c r="I13866" s="68">
        <v>0</v>
      </c>
      <c r="J13866" s="70">
        <v>0</v>
      </c>
      <c r="K13866" s="59">
        <v>0</v>
      </c>
      <c r="L13866" s="65">
        <v>0</v>
      </c>
      <c r="M13866" s="68">
        <v>18.117000000000001</v>
      </c>
    </row>
    <row r="13867" spans="1:13" ht="15" customHeight="1">
      <c r="A13867" s="41"/>
      <c r="B13867" s="35" t="s">
        <v>87</v>
      </c>
      <c r="C13867" s="35" t="s">
        <v>87</v>
      </c>
      <c r="D13867" s="35"/>
      <c r="E13867" s="11" t="s">
        <v>22</v>
      </c>
      <c r="F13867" s="16" t="s">
        <v>24</v>
      </c>
      <c r="G13867" s="29">
        <v>39082</v>
      </c>
      <c r="H13867" s="69">
        <v>0</v>
      </c>
      <c r="I13867" s="68">
        <v>-1E-3</v>
      </c>
      <c r="J13867" s="70">
        <v>0</v>
      </c>
      <c r="K13867" s="59">
        <v>0</v>
      </c>
      <c r="L13867" s="65">
        <v>0</v>
      </c>
      <c r="M13867" s="68">
        <v>118.149</v>
      </c>
    </row>
    <row r="13868" spans="1:13" ht="15" customHeight="1">
      <c r="A13868" s="41"/>
      <c r="B13868" s="35" t="s">
        <v>87</v>
      </c>
      <c r="C13868" s="35" t="s">
        <v>87</v>
      </c>
      <c r="D13868" s="35"/>
      <c r="E13868" s="11" t="s">
        <v>22</v>
      </c>
      <c r="F13868" s="16" t="s">
        <v>24</v>
      </c>
      <c r="G13868" s="29">
        <v>39172</v>
      </c>
      <c r="H13868" s="69">
        <v>0</v>
      </c>
      <c r="I13868" s="68">
        <v>1E-3</v>
      </c>
      <c r="J13868" s="70">
        <v>0</v>
      </c>
      <c r="K13868" s="59">
        <v>0</v>
      </c>
      <c r="L13868" s="65">
        <v>0</v>
      </c>
      <c r="M13868" s="68">
        <v>171.72900000000001</v>
      </c>
    </row>
    <row r="13869" spans="1:13" ht="15" customHeight="1">
      <c r="A13869" s="41"/>
      <c r="B13869" s="35" t="s">
        <v>87</v>
      </c>
      <c r="C13869" s="35" t="s">
        <v>87</v>
      </c>
      <c r="D13869" s="35"/>
      <c r="E13869" s="11" t="s">
        <v>22</v>
      </c>
      <c r="F13869" s="16" t="s">
        <v>24</v>
      </c>
      <c r="G13869" s="29">
        <v>39263</v>
      </c>
      <c r="H13869" s="69">
        <v>0</v>
      </c>
      <c r="I13869" s="68">
        <v>0.17499999999999999</v>
      </c>
      <c r="J13869" s="70">
        <v>0</v>
      </c>
      <c r="K13869" s="59">
        <v>0</v>
      </c>
      <c r="L13869" s="65">
        <v>0</v>
      </c>
      <c r="M13869" s="68">
        <v>198.68600000000001</v>
      </c>
    </row>
    <row r="13870" spans="1:13" ht="15" customHeight="1">
      <c r="A13870" s="41"/>
      <c r="B13870" s="35" t="s">
        <v>87</v>
      </c>
      <c r="C13870" s="35" t="s">
        <v>87</v>
      </c>
      <c r="D13870" s="35"/>
      <c r="E13870" s="11" t="s">
        <v>22</v>
      </c>
      <c r="F13870" s="16" t="s">
        <v>24</v>
      </c>
      <c r="G13870" s="29">
        <v>39355</v>
      </c>
      <c r="H13870" s="69">
        <v>0</v>
      </c>
      <c r="I13870" s="68">
        <v>0.88300000000000001</v>
      </c>
      <c r="J13870" s="70">
        <v>0</v>
      </c>
      <c r="K13870" s="59">
        <v>0</v>
      </c>
      <c r="L13870" s="65">
        <v>0</v>
      </c>
      <c r="M13870" s="68">
        <v>211.87700000000001</v>
      </c>
    </row>
    <row r="13871" spans="1:13" ht="15" customHeight="1">
      <c r="A13871" s="41"/>
      <c r="B13871" s="35" t="s">
        <v>87</v>
      </c>
      <c r="C13871" s="35" t="s">
        <v>87</v>
      </c>
      <c r="D13871" s="35"/>
      <c r="E13871" s="11" t="s">
        <v>22</v>
      </c>
      <c r="F13871" s="16" t="s">
        <v>24</v>
      </c>
      <c r="G13871" s="29">
        <v>39447</v>
      </c>
      <c r="H13871" s="69">
        <v>0</v>
      </c>
      <c r="I13871" s="68">
        <v>1.2969999999999999</v>
      </c>
      <c r="J13871" s="70">
        <v>0</v>
      </c>
      <c r="K13871" s="59">
        <v>0</v>
      </c>
      <c r="L13871" s="65">
        <v>0</v>
      </c>
      <c r="M13871" s="68">
        <v>210.345</v>
      </c>
    </row>
    <row r="13872" spans="1:13" ht="15" customHeight="1">
      <c r="A13872" s="41"/>
      <c r="B13872" s="35" t="s">
        <v>87</v>
      </c>
      <c r="C13872" s="35" t="s">
        <v>87</v>
      </c>
      <c r="D13872" s="35"/>
      <c r="E13872" s="11" t="s">
        <v>22</v>
      </c>
      <c r="F13872" s="16" t="s">
        <v>24</v>
      </c>
      <c r="G13872" s="29">
        <v>39538</v>
      </c>
      <c r="H13872" s="69">
        <v>0</v>
      </c>
      <c r="I13872" s="68">
        <v>1.7070000000000001</v>
      </c>
      <c r="J13872" s="70">
        <v>0</v>
      </c>
      <c r="K13872" s="59">
        <v>0</v>
      </c>
      <c r="L13872" s="65">
        <v>0</v>
      </c>
      <c r="M13872" s="68">
        <v>195.7</v>
      </c>
    </row>
    <row r="13873" spans="1:13" ht="15" customHeight="1">
      <c r="A13873" s="41"/>
      <c r="B13873" s="35" t="s">
        <v>87</v>
      </c>
      <c r="C13873" s="35" t="s">
        <v>87</v>
      </c>
      <c r="D13873" s="35"/>
      <c r="E13873" s="11" t="s">
        <v>22</v>
      </c>
      <c r="F13873" s="16" t="s">
        <v>24</v>
      </c>
      <c r="G13873" s="29">
        <v>39629</v>
      </c>
      <c r="H13873" s="69">
        <v>0</v>
      </c>
      <c r="I13873" s="68">
        <v>1.9179999999999999</v>
      </c>
      <c r="J13873" s="70">
        <v>0</v>
      </c>
      <c r="K13873" s="59">
        <v>0</v>
      </c>
      <c r="L13873" s="65">
        <v>0</v>
      </c>
      <c r="M13873" s="68">
        <v>201.541</v>
      </c>
    </row>
    <row r="13874" spans="1:13" ht="15" customHeight="1">
      <c r="A13874" s="41"/>
      <c r="B13874" s="35" t="s">
        <v>87</v>
      </c>
      <c r="C13874" s="35" t="s">
        <v>87</v>
      </c>
      <c r="D13874" s="35"/>
      <c r="E13874" s="11" t="s">
        <v>22</v>
      </c>
      <c r="F13874" s="16" t="s">
        <v>24</v>
      </c>
      <c r="G13874" s="29">
        <v>39721</v>
      </c>
      <c r="H13874" s="69">
        <v>0</v>
      </c>
      <c r="I13874" s="68">
        <v>2.21</v>
      </c>
      <c r="J13874" s="70">
        <v>0</v>
      </c>
      <c r="K13874" s="59">
        <v>0</v>
      </c>
      <c r="L13874" s="65">
        <v>0</v>
      </c>
      <c r="M13874" s="68">
        <v>223.18199999999999</v>
      </c>
    </row>
    <row r="13875" spans="1:13" ht="15" customHeight="1">
      <c r="A13875" s="41"/>
      <c r="B13875" s="35" t="s">
        <v>87</v>
      </c>
      <c r="C13875" s="35" t="s">
        <v>87</v>
      </c>
      <c r="D13875" s="35"/>
      <c r="E13875" s="11" t="s">
        <v>22</v>
      </c>
      <c r="F13875" s="16" t="s">
        <v>24</v>
      </c>
      <c r="G13875" s="29">
        <v>39813</v>
      </c>
      <c r="H13875" s="69">
        <v>0</v>
      </c>
      <c r="I13875" s="68">
        <v>2.5499999999999998</v>
      </c>
      <c r="J13875" s="70">
        <v>0</v>
      </c>
      <c r="K13875" s="59">
        <v>0</v>
      </c>
      <c r="L13875" s="65">
        <v>0</v>
      </c>
      <c r="M13875" s="68">
        <v>1805.521</v>
      </c>
    </row>
    <row r="13876" spans="1:13" ht="15" customHeight="1">
      <c r="A13876" s="41"/>
      <c r="B13876" s="35" t="s">
        <v>87</v>
      </c>
      <c r="C13876" s="35" t="s">
        <v>87</v>
      </c>
      <c r="D13876" s="35"/>
      <c r="E13876" s="11" t="s">
        <v>22</v>
      </c>
      <c r="F13876" s="16" t="s">
        <v>24</v>
      </c>
      <c r="G13876" s="29">
        <v>39903</v>
      </c>
      <c r="H13876" s="69">
        <v>0</v>
      </c>
      <c r="I13876" s="68">
        <v>33.176000000000002</v>
      </c>
      <c r="J13876" s="68">
        <v>253.76800000000003</v>
      </c>
      <c r="K13876" s="68">
        <v>33</v>
      </c>
      <c r="L13876" s="65">
        <v>0</v>
      </c>
      <c r="M13876" s="68">
        <v>1749.952</v>
      </c>
    </row>
    <row r="13877" spans="1:13" ht="15" customHeight="1">
      <c r="A13877" s="41"/>
      <c r="B13877" s="35" t="s">
        <v>87</v>
      </c>
      <c r="C13877" s="35" t="s">
        <v>87</v>
      </c>
      <c r="D13877" s="35"/>
      <c r="E13877" s="11" t="s">
        <v>22</v>
      </c>
      <c r="F13877" s="16" t="s">
        <v>24</v>
      </c>
      <c r="G13877" s="29">
        <v>39994</v>
      </c>
      <c r="H13877" s="69">
        <v>0</v>
      </c>
      <c r="I13877" s="68">
        <v>41.05</v>
      </c>
      <c r="J13877" s="68">
        <v>304.71800000000002</v>
      </c>
      <c r="K13877" s="68">
        <v>92</v>
      </c>
      <c r="L13877" s="65">
        <v>0</v>
      </c>
      <c r="M13877" s="68">
        <v>1804.96</v>
      </c>
    </row>
    <row r="13878" spans="1:13" ht="15" customHeight="1">
      <c r="A13878" s="41"/>
      <c r="B13878" s="35" t="s">
        <v>87</v>
      </c>
      <c r="C13878" s="35" t="s">
        <v>87</v>
      </c>
      <c r="D13878" s="35"/>
      <c r="E13878" s="11" t="s">
        <v>22</v>
      </c>
      <c r="F13878" s="16" t="s">
        <v>24</v>
      </c>
      <c r="G13878" s="29">
        <v>40086</v>
      </c>
      <c r="H13878" s="69">
        <v>0</v>
      </c>
      <c r="I13878" s="68">
        <v>50.106000000000002</v>
      </c>
      <c r="J13878" s="68">
        <v>339.61200000000002</v>
      </c>
      <c r="K13878" s="68">
        <v>85</v>
      </c>
      <c r="L13878" s="65">
        <v>0</v>
      </c>
      <c r="M13878" s="68">
        <v>2070.8739999999998</v>
      </c>
    </row>
    <row r="13879" spans="1:13" ht="15" customHeight="1">
      <c r="A13879" s="41"/>
      <c r="B13879" s="35" t="s">
        <v>87</v>
      </c>
      <c r="C13879" s="35" t="s">
        <v>87</v>
      </c>
      <c r="D13879" s="35"/>
      <c r="E13879" s="11" t="s">
        <v>22</v>
      </c>
      <c r="F13879" s="16" t="s">
        <v>24</v>
      </c>
      <c r="G13879" s="29">
        <v>40178</v>
      </c>
      <c r="H13879" s="69">
        <v>0</v>
      </c>
      <c r="I13879" s="68">
        <v>46.814</v>
      </c>
      <c r="J13879" s="68">
        <v>362.798</v>
      </c>
      <c r="K13879" s="68">
        <v>70</v>
      </c>
      <c r="L13879" s="65">
        <v>0</v>
      </c>
      <c r="M13879" s="68">
        <v>2140.36</v>
      </c>
    </row>
    <row r="13880" spans="1:13" ht="15" customHeight="1">
      <c r="A13880" s="41"/>
      <c r="B13880" s="35" t="s">
        <v>87</v>
      </c>
      <c r="C13880" s="35" t="s">
        <v>87</v>
      </c>
      <c r="D13880" s="35"/>
      <c r="E13880" s="11" t="s">
        <v>22</v>
      </c>
      <c r="F13880" s="16" t="s">
        <v>24</v>
      </c>
      <c r="G13880" s="29">
        <v>40268</v>
      </c>
      <c r="H13880" s="69">
        <v>0</v>
      </c>
      <c r="I13880" s="68">
        <v>85.921999999999997</v>
      </c>
      <c r="J13880" s="68">
        <v>370.87600000000003</v>
      </c>
      <c r="K13880" s="68">
        <v>94</v>
      </c>
      <c r="L13880" s="65">
        <v>0</v>
      </c>
      <c r="M13880" s="68">
        <v>3582.6489999999999</v>
      </c>
    </row>
    <row r="13881" spans="1:13" ht="15" customHeight="1">
      <c r="A13881" s="41"/>
      <c r="B13881" s="35" t="s">
        <v>87</v>
      </c>
      <c r="C13881" s="35" t="s">
        <v>87</v>
      </c>
      <c r="D13881" s="35"/>
      <c r="E13881" s="11" t="s">
        <v>22</v>
      </c>
      <c r="F13881" s="16" t="s">
        <v>24</v>
      </c>
      <c r="G13881" s="29">
        <v>40359</v>
      </c>
      <c r="H13881" s="69">
        <v>0</v>
      </c>
      <c r="I13881" s="68">
        <v>94.900999999999996</v>
      </c>
      <c r="J13881" s="68">
        <v>352.97500000000002</v>
      </c>
      <c r="K13881" s="68">
        <v>77</v>
      </c>
      <c r="L13881" s="65">
        <v>0</v>
      </c>
      <c r="M13881" s="68">
        <v>3546.8690000000001</v>
      </c>
    </row>
    <row r="13882" spans="1:13" ht="15" customHeight="1">
      <c r="A13882" s="41"/>
      <c r="B13882" s="35" t="s">
        <v>87</v>
      </c>
      <c r="C13882" s="35" t="s">
        <v>87</v>
      </c>
      <c r="D13882" s="35"/>
      <c r="E13882" s="11" t="s">
        <v>22</v>
      </c>
      <c r="F13882" s="16" t="s">
        <v>24</v>
      </c>
      <c r="G13882" s="29">
        <v>40451</v>
      </c>
      <c r="H13882" s="69">
        <v>0</v>
      </c>
      <c r="I13882" s="68">
        <v>59.646999999999998</v>
      </c>
      <c r="J13882" s="68">
        <v>335.32800000000003</v>
      </c>
      <c r="K13882" s="68">
        <v>42</v>
      </c>
      <c r="L13882" s="65">
        <v>0</v>
      </c>
      <c r="M13882" s="68">
        <v>3414.7460000000001</v>
      </c>
    </row>
    <row r="13883" spans="1:13" ht="15" customHeight="1">
      <c r="A13883" s="41"/>
      <c r="B13883" s="35" t="s">
        <v>87</v>
      </c>
      <c r="C13883" s="35" t="s">
        <v>87</v>
      </c>
      <c r="D13883" s="35"/>
      <c r="E13883" s="11" t="s">
        <v>22</v>
      </c>
      <c r="F13883" s="16" t="s">
        <v>24</v>
      </c>
      <c r="G13883" s="29">
        <v>40543</v>
      </c>
      <c r="H13883" s="69">
        <v>0</v>
      </c>
      <c r="I13883" s="68">
        <v>65.710999999999999</v>
      </c>
      <c r="J13883" s="68">
        <v>342.61700000000002</v>
      </c>
      <c r="K13883" s="68">
        <v>73</v>
      </c>
      <c r="L13883" s="65">
        <v>0</v>
      </c>
      <c r="M13883" s="68">
        <v>3474.4070000000002</v>
      </c>
    </row>
    <row r="13884" spans="1:13" ht="15" customHeight="1">
      <c r="A13884" s="41"/>
      <c r="B13884" s="35" t="s">
        <v>87</v>
      </c>
      <c r="C13884" s="35" t="s">
        <v>87</v>
      </c>
      <c r="D13884" s="35"/>
      <c r="E13884" s="11" t="s">
        <v>22</v>
      </c>
      <c r="F13884" s="16" t="s">
        <v>24</v>
      </c>
      <c r="G13884" s="29">
        <v>40633</v>
      </c>
      <c r="H13884" s="69">
        <v>0</v>
      </c>
      <c r="I13884" s="68">
        <v>75.646000000000001</v>
      </c>
      <c r="J13884" s="68">
        <v>230.971</v>
      </c>
      <c r="K13884" s="68">
        <v>-36</v>
      </c>
      <c r="L13884" s="65">
        <v>0</v>
      </c>
      <c r="M13884" s="68">
        <v>3271.6190000000001</v>
      </c>
    </row>
    <row r="13885" spans="1:13" ht="15" customHeight="1">
      <c r="A13885" s="41"/>
      <c r="B13885" s="35" t="s">
        <v>87</v>
      </c>
      <c r="C13885" s="35" t="s">
        <v>87</v>
      </c>
      <c r="D13885" s="35"/>
      <c r="E13885" s="11" t="s">
        <v>22</v>
      </c>
      <c r="F13885" s="16" t="s">
        <v>24</v>
      </c>
      <c r="G13885" s="29">
        <v>40724</v>
      </c>
      <c r="H13885" s="69">
        <v>0</v>
      </c>
      <c r="I13885" s="68">
        <v>70.643000000000001</v>
      </c>
      <c r="J13885" s="68">
        <v>179.328</v>
      </c>
      <c r="K13885" s="68">
        <v>19</v>
      </c>
      <c r="L13885" s="68">
        <v>7.72</v>
      </c>
      <c r="M13885" s="68">
        <v>3316.8319999999999</v>
      </c>
    </row>
    <row r="13886" spans="1:13" ht="15" customHeight="1">
      <c r="A13886" s="41"/>
      <c r="B13886" s="35" t="s">
        <v>87</v>
      </c>
      <c r="C13886" s="35" t="s">
        <v>87</v>
      </c>
      <c r="D13886" s="35"/>
      <c r="E13886" s="11" t="s">
        <v>22</v>
      </c>
      <c r="F13886" s="16" t="s">
        <v>24</v>
      </c>
      <c r="G13886" s="29">
        <v>40816</v>
      </c>
      <c r="H13886" s="69">
        <v>0</v>
      </c>
      <c r="I13886" s="68">
        <v>42.006999999999998</v>
      </c>
      <c r="J13886" s="68">
        <v>195.321</v>
      </c>
      <c r="K13886" s="68">
        <v>58</v>
      </c>
      <c r="L13886" s="68">
        <v>6.9850000000000003</v>
      </c>
      <c r="M13886" s="68">
        <v>3346.6190000000001</v>
      </c>
    </row>
    <row r="13887" spans="1:13" ht="15" customHeight="1">
      <c r="A13887" s="41"/>
      <c r="B13887" s="35" t="s">
        <v>87</v>
      </c>
      <c r="C13887" s="35" t="s">
        <v>87</v>
      </c>
      <c r="D13887" s="35"/>
      <c r="E13887" s="11" t="s">
        <v>22</v>
      </c>
      <c r="F13887" s="16" t="s">
        <v>24</v>
      </c>
      <c r="G13887" s="29">
        <v>40908</v>
      </c>
      <c r="H13887" s="69">
        <v>0</v>
      </c>
      <c r="I13887" s="68">
        <v>50.012</v>
      </c>
      <c r="J13887" s="68">
        <v>167.309</v>
      </c>
      <c r="K13887" s="68">
        <v>22</v>
      </c>
      <c r="L13887" s="68">
        <v>8.1809999999999992</v>
      </c>
      <c r="M13887" s="68">
        <v>3536.4360000000001</v>
      </c>
    </row>
    <row r="13888" spans="1:13" ht="15" customHeight="1">
      <c r="A13888" s="41"/>
      <c r="B13888" s="35" t="s">
        <v>87</v>
      </c>
      <c r="C13888" s="35" t="s">
        <v>87</v>
      </c>
      <c r="D13888" s="35"/>
      <c r="E13888" s="11" t="s">
        <v>22</v>
      </c>
      <c r="F13888" s="16" t="s">
        <v>24</v>
      </c>
      <c r="G13888" s="29">
        <v>40999</v>
      </c>
      <c r="H13888" s="69">
        <v>0</v>
      </c>
      <c r="I13888" s="68">
        <v>53.338999999999999</v>
      </c>
      <c r="J13888" s="68">
        <v>155.97</v>
      </c>
      <c r="K13888" s="68">
        <v>42</v>
      </c>
      <c r="L13888" s="68">
        <v>7.6779999999999999</v>
      </c>
      <c r="M13888" s="68">
        <v>3602.4079999999999</v>
      </c>
    </row>
    <row r="13889" spans="1:13" ht="15" customHeight="1">
      <c r="A13889" s="41"/>
      <c r="B13889" s="35" t="s">
        <v>87</v>
      </c>
      <c r="C13889" s="35" t="s">
        <v>87</v>
      </c>
      <c r="D13889" s="35"/>
      <c r="E13889" s="11" t="s">
        <v>22</v>
      </c>
      <c r="F13889" s="16" t="s">
        <v>24</v>
      </c>
      <c r="G13889" s="29">
        <v>41090</v>
      </c>
      <c r="H13889" s="69">
        <v>0</v>
      </c>
      <c r="I13889" s="68">
        <v>51.179000000000002</v>
      </c>
      <c r="J13889" s="68">
        <v>139.791</v>
      </c>
      <c r="K13889" s="68">
        <v>35</v>
      </c>
      <c r="L13889" s="68">
        <v>6.1580000000000004</v>
      </c>
      <c r="M13889" s="68">
        <v>3638.9259999999999</v>
      </c>
    </row>
    <row r="13890" spans="1:13" ht="15" customHeight="1">
      <c r="A13890" s="41"/>
      <c r="B13890" s="35" t="s">
        <v>87</v>
      </c>
      <c r="C13890" s="35" t="s">
        <v>87</v>
      </c>
      <c r="D13890" s="35"/>
      <c r="E13890" s="11" t="s">
        <v>22</v>
      </c>
      <c r="F13890" s="16" t="s">
        <v>24</v>
      </c>
      <c r="G13890" s="29">
        <v>41182</v>
      </c>
      <c r="H13890" s="69">
        <v>0</v>
      </c>
      <c r="I13890" s="68">
        <v>14.861000000000001</v>
      </c>
      <c r="J13890" s="68">
        <v>157.93</v>
      </c>
      <c r="K13890" s="68">
        <v>33</v>
      </c>
      <c r="L13890" s="68">
        <v>3.2000000000000001E-2</v>
      </c>
      <c r="M13890" s="68">
        <v>3642.4389999999999</v>
      </c>
    </row>
    <row r="13891" spans="1:13" ht="15" customHeight="1">
      <c r="A13891" s="41"/>
      <c r="B13891" s="35" t="s">
        <v>87</v>
      </c>
      <c r="C13891" s="35" t="s">
        <v>87</v>
      </c>
      <c r="D13891" s="35"/>
      <c r="E13891" s="11" t="s">
        <v>22</v>
      </c>
      <c r="F13891" s="16" t="s">
        <v>24</v>
      </c>
      <c r="G13891" s="29">
        <v>41274</v>
      </c>
      <c r="H13891" s="69">
        <v>0</v>
      </c>
      <c r="I13891" s="68">
        <v>28.582000000000001</v>
      </c>
      <c r="J13891" s="68">
        <v>172.649</v>
      </c>
      <c r="K13891" s="68">
        <v>43.300999999999995</v>
      </c>
      <c r="L13891" s="68">
        <v>2.1000000000000001E-2</v>
      </c>
      <c r="M13891" s="68">
        <v>3821.261</v>
      </c>
    </row>
    <row r="13892" spans="1:13" ht="15" customHeight="1">
      <c r="A13892" s="41"/>
      <c r="B13892" s="35" t="s">
        <v>87</v>
      </c>
      <c r="C13892" s="35" t="s">
        <v>87</v>
      </c>
      <c r="D13892" s="35"/>
      <c r="E13892" s="11" t="s">
        <v>22</v>
      </c>
      <c r="F13892" s="16" t="s">
        <v>24</v>
      </c>
      <c r="G13892" s="29">
        <v>41364</v>
      </c>
      <c r="H13892" s="69">
        <v>0</v>
      </c>
      <c r="I13892" s="68">
        <v>39.774000000000001</v>
      </c>
      <c r="J13892" s="68">
        <v>149.89799099999999</v>
      </c>
      <c r="K13892" s="68">
        <v>17.02299099999999</v>
      </c>
      <c r="L13892" s="68">
        <v>3.6999999999999998E-2</v>
      </c>
      <c r="M13892" s="68">
        <v>3588.395</v>
      </c>
    </row>
    <row r="13893" spans="1:13" ht="15" customHeight="1">
      <c r="A13893" s="41"/>
      <c r="B13893" s="35" t="s">
        <v>87</v>
      </c>
      <c r="C13893" s="35" t="s">
        <v>87</v>
      </c>
      <c r="D13893" s="35"/>
      <c r="E13893" s="11" t="s">
        <v>22</v>
      </c>
      <c r="F13893" s="16" t="s">
        <v>24</v>
      </c>
      <c r="G13893" s="29">
        <v>41455</v>
      </c>
      <c r="H13893" s="69">
        <v>0</v>
      </c>
      <c r="I13893" s="68">
        <v>33.761000000000003</v>
      </c>
      <c r="J13893" s="68">
        <v>140.47</v>
      </c>
      <c r="K13893" s="68">
        <v>24.333009000000011</v>
      </c>
      <c r="L13893" s="65">
        <v>0</v>
      </c>
      <c r="M13893" s="68">
        <v>3632.9609999999998</v>
      </c>
    </row>
    <row r="13894" spans="1:13" ht="15" customHeight="1">
      <c r="A13894" s="41"/>
      <c r="B13894" s="35" t="s">
        <v>87</v>
      </c>
      <c r="C13894" s="35" t="s">
        <v>87</v>
      </c>
      <c r="D13894" s="35"/>
      <c r="E13894" s="11" t="s">
        <v>22</v>
      </c>
      <c r="F13894" s="16" t="s">
        <v>24</v>
      </c>
      <c r="G13894" s="29">
        <v>41547</v>
      </c>
      <c r="H13894" s="69">
        <v>0</v>
      </c>
      <c r="I13894" s="68">
        <v>30.562999999999999</v>
      </c>
      <c r="J13894" s="68">
        <v>132.33199999999999</v>
      </c>
      <c r="K13894" s="68">
        <v>22.424999999999994</v>
      </c>
      <c r="L13894" s="68">
        <v>2.1999999999999999E-2</v>
      </c>
      <c r="M13894" s="68">
        <v>3736.9160000000002</v>
      </c>
    </row>
    <row r="13895" spans="1:13" ht="15" customHeight="1">
      <c r="A13895" s="41"/>
      <c r="B13895" s="35" t="s">
        <v>87</v>
      </c>
      <c r="C13895" s="35" t="s">
        <v>87</v>
      </c>
      <c r="D13895" s="35"/>
      <c r="E13895" s="11" t="s">
        <v>22</v>
      </c>
      <c r="F13895" s="16" t="s">
        <v>24</v>
      </c>
      <c r="G13895" s="29">
        <v>41639</v>
      </c>
      <c r="H13895" s="69">
        <v>0</v>
      </c>
      <c r="I13895" s="68">
        <v>32.146999999999998</v>
      </c>
      <c r="J13895" s="68">
        <v>148.494427762871</v>
      </c>
      <c r="K13895" s="68">
        <v>48.309427762871003</v>
      </c>
      <c r="L13895" s="68">
        <v>5.5E-2</v>
      </c>
      <c r="M13895" s="68">
        <v>3921.4490000000001</v>
      </c>
    </row>
    <row r="13896" spans="1:13" ht="15" customHeight="1">
      <c r="A13896" s="41"/>
      <c r="B13896" s="35" t="s">
        <v>87</v>
      </c>
      <c r="C13896" s="35" t="s">
        <v>87</v>
      </c>
      <c r="D13896" s="35"/>
      <c r="E13896" s="11" t="s">
        <v>22</v>
      </c>
      <c r="F13896" s="16" t="s">
        <v>24</v>
      </c>
      <c r="G13896" s="29">
        <v>41729</v>
      </c>
      <c r="H13896" s="69">
        <v>0</v>
      </c>
      <c r="I13896" s="68">
        <v>33.564999999999998</v>
      </c>
      <c r="J13896" s="68">
        <v>137.31269023839241</v>
      </c>
      <c r="K13896" s="68">
        <v>22.583262475521565</v>
      </c>
      <c r="L13896" s="68">
        <v>2.7E-2</v>
      </c>
      <c r="M13896" s="68">
        <v>3782.9229999999998</v>
      </c>
    </row>
    <row r="13897" spans="1:13" ht="15" customHeight="1">
      <c r="A13897" s="41"/>
      <c r="B13897" s="35" t="s">
        <v>87</v>
      </c>
      <c r="C13897" s="35" t="s">
        <v>87</v>
      </c>
      <c r="D13897" s="35"/>
      <c r="E13897" s="11" t="s">
        <v>22</v>
      </c>
      <c r="F13897" s="16" t="s">
        <v>24</v>
      </c>
      <c r="G13897" s="29">
        <v>41820</v>
      </c>
      <c r="H13897" s="69">
        <v>0</v>
      </c>
      <c r="I13897" s="68">
        <v>32.828000000000003</v>
      </c>
      <c r="J13897" s="68">
        <v>129.91808496807178</v>
      </c>
      <c r="K13897" s="68">
        <v>25.433394729679378</v>
      </c>
      <c r="L13897" s="68">
        <v>5.0000000000000001E-3</v>
      </c>
      <c r="M13897" s="68">
        <v>3896.7440000000001</v>
      </c>
    </row>
    <row r="13898" spans="1:13" ht="15" customHeight="1">
      <c r="A13898" s="41"/>
      <c r="B13898" s="35" t="s">
        <v>87</v>
      </c>
      <c r="C13898" s="35" t="s">
        <v>87</v>
      </c>
      <c r="D13898" s="35"/>
      <c r="E13898" s="11" t="s">
        <v>22</v>
      </c>
      <c r="F13898" s="16" t="s">
        <v>24</v>
      </c>
      <c r="G13898" s="29">
        <v>41912</v>
      </c>
      <c r="H13898" s="69">
        <v>0</v>
      </c>
      <c r="I13898" s="68">
        <v>31.245000000000001</v>
      </c>
      <c r="J13898" s="68">
        <v>139.5287332733385</v>
      </c>
      <c r="K13898" s="68">
        <v>40.855648305266726</v>
      </c>
      <c r="L13898" s="68">
        <v>1E-3</v>
      </c>
      <c r="M13898" s="68">
        <v>3911.27</v>
      </c>
    </row>
    <row r="13899" spans="1:13" ht="15" customHeight="1">
      <c r="A13899" s="41"/>
      <c r="B13899" s="35" t="s">
        <v>87</v>
      </c>
      <c r="C13899" s="35" t="s">
        <v>87</v>
      </c>
      <c r="D13899" s="35"/>
      <c r="E13899" s="11" t="s">
        <v>22</v>
      </c>
      <c r="F13899" s="16" t="s">
        <v>24</v>
      </c>
      <c r="G13899" s="29">
        <v>42004</v>
      </c>
      <c r="H13899" s="69">
        <v>0</v>
      </c>
      <c r="I13899" s="68">
        <v>29.757999999999999</v>
      </c>
      <c r="J13899" s="68">
        <v>151.5713856400001</v>
      </c>
      <c r="K13899" s="68">
        <v>41.800652366661595</v>
      </c>
      <c r="L13899" s="68">
        <v>2E-3</v>
      </c>
      <c r="M13899" s="68">
        <v>4085.45</v>
      </c>
    </row>
    <row r="13900" spans="1:13" ht="15" customHeight="1">
      <c r="A13900" s="41"/>
      <c r="B13900" s="35" t="s">
        <v>87</v>
      </c>
      <c r="C13900" s="35" t="s">
        <v>87</v>
      </c>
      <c r="D13900" s="35"/>
      <c r="E13900" s="11" t="s">
        <v>22</v>
      </c>
      <c r="F13900" s="16" t="s">
        <v>24</v>
      </c>
      <c r="G13900" s="29">
        <v>42094</v>
      </c>
      <c r="H13900" s="69">
        <v>0</v>
      </c>
      <c r="I13900" s="68">
        <v>34.442999999999998</v>
      </c>
      <c r="J13900" s="68">
        <v>131.49246339000021</v>
      </c>
      <c r="K13900" s="68">
        <v>14.364077750000106</v>
      </c>
      <c r="L13900" s="65">
        <v>0</v>
      </c>
      <c r="M13900" s="68">
        <v>3888.1938757399998</v>
      </c>
    </row>
    <row r="13901" spans="1:13" ht="15" customHeight="1">
      <c r="A13901" s="41"/>
      <c r="B13901" s="35" t="s">
        <v>87</v>
      </c>
      <c r="C13901" s="35" t="s">
        <v>87</v>
      </c>
      <c r="D13901" s="35"/>
      <c r="E13901" s="16" t="s">
        <v>18</v>
      </c>
      <c r="F13901" s="17" t="s">
        <v>19</v>
      </c>
      <c r="G13901" s="29">
        <v>38442</v>
      </c>
      <c r="H13901" s="69">
        <v>0</v>
      </c>
      <c r="I13901" s="68">
        <v>0</v>
      </c>
      <c r="J13901" s="70">
        <v>0</v>
      </c>
      <c r="K13901" s="59">
        <v>0</v>
      </c>
      <c r="L13901" s="65">
        <v>0</v>
      </c>
      <c r="M13901" s="68">
        <v>7.9480000000000004</v>
      </c>
    </row>
    <row r="13902" spans="1:13" ht="15" customHeight="1">
      <c r="A13902" s="41"/>
      <c r="B13902" s="35" t="s">
        <v>87</v>
      </c>
      <c r="C13902" s="35" t="s">
        <v>87</v>
      </c>
      <c r="D13902" s="35"/>
      <c r="E13902" s="16" t="s">
        <v>18</v>
      </c>
      <c r="F13902" s="17" t="s">
        <v>19</v>
      </c>
      <c r="G13902" s="29">
        <v>38533</v>
      </c>
      <c r="H13902" s="69">
        <v>0</v>
      </c>
      <c r="I13902" s="68">
        <v>0</v>
      </c>
      <c r="J13902" s="70">
        <v>0</v>
      </c>
      <c r="K13902" s="59">
        <v>0</v>
      </c>
      <c r="L13902" s="65">
        <v>0</v>
      </c>
      <c r="M13902" s="68">
        <v>7.3780000000000001</v>
      </c>
    </row>
    <row r="13903" spans="1:13" ht="15" customHeight="1">
      <c r="A13903" s="41"/>
      <c r="B13903" s="35" t="s">
        <v>87</v>
      </c>
      <c r="C13903" s="35" t="s">
        <v>87</v>
      </c>
      <c r="D13903" s="35"/>
      <c r="E13903" s="16" t="s">
        <v>18</v>
      </c>
      <c r="F13903" s="17" t="s">
        <v>19</v>
      </c>
      <c r="G13903" s="29">
        <v>38625</v>
      </c>
      <c r="H13903" s="69">
        <v>0</v>
      </c>
      <c r="I13903" s="68">
        <v>-0.32300000000000001</v>
      </c>
      <c r="J13903" s="70">
        <v>0</v>
      </c>
      <c r="K13903" s="59">
        <v>0</v>
      </c>
      <c r="L13903" s="65">
        <v>0</v>
      </c>
      <c r="M13903" s="68">
        <v>7.1020000000000003</v>
      </c>
    </row>
    <row r="13904" spans="1:13" ht="15" customHeight="1">
      <c r="A13904" s="41"/>
      <c r="B13904" s="35" t="s">
        <v>87</v>
      </c>
      <c r="C13904" s="35" t="s">
        <v>87</v>
      </c>
      <c r="D13904" s="35"/>
      <c r="E13904" s="16" t="s">
        <v>18</v>
      </c>
      <c r="F13904" s="17" t="s">
        <v>19</v>
      </c>
      <c r="G13904" s="29">
        <v>38717</v>
      </c>
      <c r="H13904" s="69">
        <v>0</v>
      </c>
      <c r="I13904" s="68">
        <v>-5.0000000000000001E-3</v>
      </c>
      <c r="J13904" s="70">
        <v>0</v>
      </c>
      <c r="K13904" s="59">
        <v>0</v>
      </c>
      <c r="L13904" s="65">
        <v>0</v>
      </c>
      <c r="M13904" s="68">
        <v>15.666</v>
      </c>
    </row>
    <row r="13905" spans="1:13" ht="15" customHeight="1">
      <c r="A13905" s="41"/>
      <c r="B13905" s="35" t="s">
        <v>87</v>
      </c>
      <c r="C13905" s="35" t="s">
        <v>87</v>
      </c>
      <c r="D13905" s="35"/>
      <c r="E13905" s="16" t="s">
        <v>18</v>
      </c>
      <c r="F13905" s="17" t="s">
        <v>19</v>
      </c>
      <c r="G13905" s="29">
        <v>38807</v>
      </c>
      <c r="H13905" s="69">
        <v>0</v>
      </c>
      <c r="I13905" s="68">
        <v>0</v>
      </c>
      <c r="J13905" s="70">
        <v>0</v>
      </c>
      <c r="K13905" s="59">
        <v>0</v>
      </c>
      <c r="L13905" s="65">
        <v>0</v>
      </c>
      <c r="M13905" s="68">
        <v>7.1630000000000003</v>
      </c>
    </row>
    <row r="13906" spans="1:13" ht="15" customHeight="1">
      <c r="A13906" s="41"/>
      <c r="B13906" s="35" t="s">
        <v>87</v>
      </c>
      <c r="C13906" s="35" t="s">
        <v>87</v>
      </c>
      <c r="D13906" s="35"/>
      <c r="E13906" s="16" t="s">
        <v>18</v>
      </c>
      <c r="F13906" s="17" t="s">
        <v>19</v>
      </c>
      <c r="G13906" s="29">
        <v>38898</v>
      </c>
      <c r="H13906" s="69">
        <v>0</v>
      </c>
      <c r="I13906" s="68">
        <v>0</v>
      </c>
      <c r="J13906" s="70">
        <v>0</v>
      </c>
      <c r="K13906" s="59">
        <v>0</v>
      </c>
      <c r="L13906" s="65">
        <v>0</v>
      </c>
      <c r="M13906" s="68">
        <v>6.88</v>
      </c>
    </row>
    <row r="13907" spans="1:13" ht="15" customHeight="1">
      <c r="A13907" s="41"/>
      <c r="B13907" s="35" t="s">
        <v>87</v>
      </c>
      <c r="C13907" s="35" t="s">
        <v>87</v>
      </c>
      <c r="D13907" s="35"/>
      <c r="E13907" s="16" t="s">
        <v>18</v>
      </c>
      <c r="F13907" s="17" t="s">
        <v>19</v>
      </c>
      <c r="G13907" s="29">
        <v>38990</v>
      </c>
      <c r="H13907" s="69">
        <v>0</v>
      </c>
      <c r="I13907" s="68">
        <v>0</v>
      </c>
      <c r="J13907" s="70">
        <v>0</v>
      </c>
      <c r="K13907" s="59">
        <v>0</v>
      </c>
      <c r="L13907" s="65">
        <v>0</v>
      </c>
      <c r="M13907" s="68">
        <v>6.569</v>
      </c>
    </row>
    <row r="13908" spans="1:13" ht="15" customHeight="1">
      <c r="A13908" s="41"/>
      <c r="B13908" s="35" t="s">
        <v>87</v>
      </c>
      <c r="C13908" s="35" t="s">
        <v>87</v>
      </c>
      <c r="D13908" s="35"/>
      <c r="E13908" s="16" t="s">
        <v>18</v>
      </c>
      <c r="F13908" s="17" t="s">
        <v>19</v>
      </c>
      <c r="G13908" s="29">
        <v>39082</v>
      </c>
      <c r="H13908" s="69">
        <v>0</v>
      </c>
      <c r="I13908" s="68">
        <v>7.2999999999999995E-2</v>
      </c>
      <c r="J13908" s="65">
        <v>0</v>
      </c>
      <c r="K13908" s="59">
        <v>0</v>
      </c>
      <c r="L13908" s="68">
        <v>0.99299999999999999</v>
      </c>
      <c r="M13908" s="68">
        <v>6.8230000000000004</v>
      </c>
    </row>
    <row r="13909" spans="1:13" ht="15" customHeight="1">
      <c r="A13909" s="41"/>
      <c r="B13909" s="35" t="s">
        <v>87</v>
      </c>
      <c r="C13909" s="35" t="s">
        <v>87</v>
      </c>
      <c r="D13909" s="35"/>
      <c r="E13909" s="16" t="s">
        <v>18</v>
      </c>
      <c r="F13909" s="17" t="s">
        <v>19</v>
      </c>
      <c r="G13909" s="29">
        <v>39172</v>
      </c>
      <c r="H13909" s="69">
        <v>0</v>
      </c>
      <c r="I13909" s="68">
        <v>0</v>
      </c>
      <c r="J13909" s="65">
        <v>0</v>
      </c>
      <c r="K13909" s="59">
        <v>0</v>
      </c>
      <c r="L13909" s="68">
        <v>1.38</v>
      </c>
      <c r="M13909" s="68">
        <v>103.761</v>
      </c>
    </row>
    <row r="13910" spans="1:13" ht="15" customHeight="1">
      <c r="A13910" s="41"/>
      <c r="B13910" s="35" t="s">
        <v>87</v>
      </c>
      <c r="C13910" s="35" t="s">
        <v>87</v>
      </c>
      <c r="D13910" s="35"/>
      <c r="E13910" s="16" t="s">
        <v>18</v>
      </c>
      <c r="F13910" s="17" t="s">
        <v>19</v>
      </c>
      <c r="G13910" s="29">
        <v>39263</v>
      </c>
      <c r="H13910" s="69">
        <v>0</v>
      </c>
      <c r="I13910" s="68">
        <v>-7.2999999999999995E-2</v>
      </c>
      <c r="J13910" s="65">
        <v>0</v>
      </c>
      <c r="K13910" s="59">
        <v>0</v>
      </c>
      <c r="L13910" s="68">
        <v>0.42499999999999999</v>
      </c>
      <c r="M13910" s="68">
        <v>103.28</v>
      </c>
    </row>
    <row r="13911" spans="1:13" ht="15" customHeight="1">
      <c r="A13911" s="41"/>
      <c r="B13911" s="35" t="s">
        <v>87</v>
      </c>
      <c r="C13911" s="35" t="s">
        <v>87</v>
      </c>
      <c r="D13911" s="35"/>
      <c r="E13911" s="16" t="s">
        <v>18</v>
      </c>
      <c r="F13911" s="17" t="s">
        <v>19</v>
      </c>
      <c r="G13911" s="29">
        <v>39355</v>
      </c>
      <c r="H13911" s="69">
        <v>0</v>
      </c>
      <c r="I13911" s="68">
        <v>0</v>
      </c>
      <c r="J13911" s="70">
        <v>0</v>
      </c>
      <c r="K13911" s="59">
        <v>0</v>
      </c>
      <c r="L13911" s="65">
        <v>0</v>
      </c>
      <c r="M13911" s="68">
        <v>104.502</v>
      </c>
    </row>
    <row r="13912" spans="1:13" ht="15" customHeight="1">
      <c r="A13912" s="41"/>
      <c r="B13912" s="35" t="s">
        <v>87</v>
      </c>
      <c r="C13912" s="35" t="s">
        <v>87</v>
      </c>
      <c r="D13912" s="35"/>
      <c r="E13912" s="16" t="s">
        <v>18</v>
      </c>
      <c r="F13912" s="17" t="s">
        <v>19</v>
      </c>
      <c r="G13912" s="29">
        <v>39447</v>
      </c>
      <c r="H13912" s="69">
        <v>0</v>
      </c>
      <c r="I13912" s="68">
        <v>0</v>
      </c>
      <c r="J13912" s="70">
        <v>0</v>
      </c>
      <c r="K13912" s="59">
        <v>0</v>
      </c>
      <c r="L13912" s="65">
        <v>0</v>
      </c>
      <c r="M13912" s="68">
        <v>103.944</v>
      </c>
    </row>
    <row r="13913" spans="1:13" ht="15" customHeight="1">
      <c r="A13913" s="41"/>
      <c r="B13913" s="35" t="s">
        <v>87</v>
      </c>
      <c r="C13913" s="35" t="s">
        <v>87</v>
      </c>
      <c r="D13913" s="35"/>
      <c r="E13913" s="16" t="s">
        <v>18</v>
      </c>
      <c r="F13913" s="17" t="s">
        <v>19</v>
      </c>
      <c r="G13913" s="29">
        <v>39538</v>
      </c>
      <c r="H13913" s="69">
        <v>0</v>
      </c>
      <c r="I13913" s="68">
        <v>1.2999999999999999E-2</v>
      </c>
      <c r="J13913" s="65">
        <v>0</v>
      </c>
      <c r="K13913" s="59">
        <v>0</v>
      </c>
      <c r="L13913" s="68">
        <v>0.55100000000000005</v>
      </c>
      <c r="M13913" s="68">
        <v>96.337999999999994</v>
      </c>
    </row>
    <row r="13914" spans="1:13" ht="15" customHeight="1">
      <c r="A13914" s="41"/>
      <c r="B13914" s="35" t="s">
        <v>87</v>
      </c>
      <c r="C13914" s="35" t="s">
        <v>87</v>
      </c>
      <c r="D13914" s="35"/>
      <c r="E13914" s="16" t="s">
        <v>18</v>
      </c>
      <c r="F13914" s="17" t="s">
        <v>19</v>
      </c>
      <c r="G13914" s="29">
        <v>39629</v>
      </c>
      <c r="H13914" s="69">
        <v>0</v>
      </c>
      <c r="I13914" s="68">
        <v>0.53200000000000003</v>
      </c>
      <c r="J13914" s="65">
        <v>0</v>
      </c>
      <c r="K13914" s="59">
        <v>0</v>
      </c>
      <c r="L13914" s="68">
        <v>4.6319999999999997</v>
      </c>
      <c r="M13914" s="68">
        <v>158.535</v>
      </c>
    </row>
    <row r="13915" spans="1:13" ht="15" customHeight="1">
      <c r="A13915" s="41"/>
      <c r="B13915" s="35" t="s">
        <v>87</v>
      </c>
      <c r="C13915" s="35" t="s">
        <v>87</v>
      </c>
      <c r="D13915" s="35"/>
      <c r="E13915" s="16" t="s">
        <v>18</v>
      </c>
      <c r="F13915" s="17" t="s">
        <v>19</v>
      </c>
      <c r="G13915" s="29">
        <v>39721</v>
      </c>
      <c r="H13915" s="69">
        <v>0</v>
      </c>
      <c r="I13915" s="68">
        <v>0.56899999999999995</v>
      </c>
      <c r="J13915" s="65">
        <v>0</v>
      </c>
      <c r="K13915" s="59">
        <v>0</v>
      </c>
      <c r="L13915" s="68">
        <v>10.367000000000001</v>
      </c>
      <c r="M13915" s="68">
        <v>158.71899999999999</v>
      </c>
    </row>
    <row r="13916" spans="1:13" ht="15" customHeight="1">
      <c r="A13916" s="41"/>
      <c r="B13916" s="35" t="s">
        <v>87</v>
      </c>
      <c r="C13916" s="35" t="s">
        <v>87</v>
      </c>
      <c r="D13916" s="35"/>
      <c r="E13916" s="16" t="s">
        <v>18</v>
      </c>
      <c r="F13916" s="17" t="s">
        <v>19</v>
      </c>
      <c r="G13916" s="29">
        <v>39813</v>
      </c>
      <c r="H13916" s="69">
        <v>0</v>
      </c>
      <c r="I13916" s="68">
        <v>3.625</v>
      </c>
      <c r="J13916" s="65">
        <v>0</v>
      </c>
      <c r="K13916" s="59">
        <v>0</v>
      </c>
      <c r="L13916" s="68">
        <v>11.154</v>
      </c>
      <c r="M13916" s="68">
        <v>375.50299999999999</v>
      </c>
    </row>
    <row r="13917" spans="1:13" ht="15" customHeight="1">
      <c r="A13917" s="41"/>
      <c r="B13917" s="35" t="s">
        <v>87</v>
      </c>
      <c r="C13917" s="35" t="s">
        <v>87</v>
      </c>
      <c r="D13917" s="35"/>
      <c r="E13917" s="16" t="s">
        <v>18</v>
      </c>
      <c r="F13917" s="17" t="s">
        <v>19</v>
      </c>
      <c r="G13917" s="29">
        <v>39903</v>
      </c>
      <c r="H13917" s="69">
        <v>0</v>
      </c>
      <c r="I13917" s="68">
        <v>1.17</v>
      </c>
      <c r="J13917" s="68">
        <v>16</v>
      </c>
      <c r="K13917" s="59">
        <v>0</v>
      </c>
      <c r="L13917" s="68">
        <v>12.544</v>
      </c>
      <c r="M13917" s="68">
        <v>357.69400000000002</v>
      </c>
    </row>
    <row r="13918" spans="1:13" ht="15" customHeight="1">
      <c r="A13918" s="41"/>
      <c r="B13918" s="35" t="s">
        <v>87</v>
      </c>
      <c r="C13918" s="35" t="s">
        <v>87</v>
      </c>
      <c r="D13918" s="35"/>
      <c r="E13918" s="16" t="s">
        <v>18</v>
      </c>
      <c r="F13918" s="17" t="s">
        <v>19</v>
      </c>
      <c r="G13918" s="29">
        <v>39994</v>
      </c>
      <c r="H13918" s="69">
        <v>0</v>
      </c>
      <c r="I13918" s="68">
        <v>0.745</v>
      </c>
      <c r="J13918" s="68">
        <v>12</v>
      </c>
      <c r="K13918" s="68">
        <v>-3.2549999999999999</v>
      </c>
      <c r="L13918" s="68">
        <v>38.042999999999999</v>
      </c>
      <c r="M13918" s="68">
        <v>353.721</v>
      </c>
    </row>
    <row r="13919" spans="1:13" ht="15" customHeight="1">
      <c r="A13919" s="41"/>
      <c r="B13919" s="35" t="s">
        <v>87</v>
      </c>
      <c r="C13919" s="35" t="s">
        <v>87</v>
      </c>
      <c r="D13919" s="35"/>
      <c r="E13919" s="16" t="s">
        <v>18</v>
      </c>
      <c r="F13919" s="17" t="s">
        <v>19</v>
      </c>
      <c r="G13919" s="29">
        <v>40086</v>
      </c>
      <c r="H13919" s="69">
        <v>0</v>
      </c>
      <c r="I13919" s="68">
        <v>-0.52200000000000002</v>
      </c>
      <c r="J13919" s="68">
        <v>9</v>
      </c>
      <c r="K13919" s="68">
        <v>-3.5220000000000002</v>
      </c>
      <c r="L13919" s="68">
        <v>35.197000000000003</v>
      </c>
      <c r="M13919" s="68">
        <v>342.12299999999999</v>
      </c>
    </row>
    <row r="13920" spans="1:13" ht="15" customHeight="1">
      <c r="A13920" s="41"/>
      <c r="B13920" s="35" t="s">
        <v>87</v>
      </c>
      <c r="C13920" s="35" t="s">
        <v>87</v>
      </c>
      <c r="D13920" s="35"/>
      <c r="E13920" s="16" t="s">
        <v>18</v>
      </c>
      <c r="F13920" s="17" t="s">
        <v>19</v>
      </c>
      <c r="G13920" s="29">
        <v>40178</v>
      </c>
      <c r="H13920" s="69">
        <v>0</v>
      </c>
      <c r="I13920" s="68">
        <v>1.4910000000000001</v>
      </c>
      <c r="J13920" s="68">
        <v>12</v>
      </c>
      <c r="K13920" s="68">
        <v>4.4909999999999997</v>
      </c>
      <c r="L13920" s="68">
        <v>22.471</v>
      </c>
      <c r="M13920" s="68">
        <v>324.67</v>
      </c>
    </row>
    <row r="13921" spans="1:13" ht="15" customHeight="1">
      <c r="A13921" s="41"/>
      <c r="B13921" s="35" t="s">
        <v>87</v>
      </c>
      <c r="C13921" s="35" t="s">
        <v>87</v>
      </c>
      <c r="D13921" s="35"/>
      <c r="E13921" s="16" t="s">
        <v>18</v>
      </c>
      <c r="F13921" s="17" t="s">
        <v>19</v>
      </c>
      <c r="G13921" s="29">
        <v>40268</v>
      </c>
      <c r="H13921" s="69">
        <v>0</v>
      </c>
      <c r="I13921" s="68">
        <v>-0.79700000000000004</v>
      </c>
      <c r="J13921" s="68">
        <v>8</v>
      </c>
      <c r="K13921" s="68">
        <v>-4.7969999999999997</v>
      </c>
      <c r="L13921" s="68">
        <v>28.856999999999999</v>
      </c>
      <c r="M13921" s="68">
        <v>295.036</v>
      </c>
    </row>
    <row r="13922" spans="1:13" ht="15" customHeight="1">
      <c r="A13922" s="41"/>
      <c r="B13922" s="35" t="s">
        <v>87</v>
      </c>
      <c r="C13922" s="35" t="s">
        <v>87</v>
      </c>
      <c r="D13922" s="35"/>
      <c r="E13922" s="16" t="s">
        <v>18</v>
      </c>
      <c r="F13922" s="17" t="s">
        <v>19</v>
      </c>
      <c r="G13922" s="29">
        <v>40359</v>
      </c>
      <c r="H13922" s="69">
        <v>0</v>
      </c>
      <c r="I13922" s="68">
        <v>1.577</v>
      </c>
      <c r="J13922" s="68">
        <v>10</v>
      </c>
      <c r="K13922" s="68">
        <v>3.577</v>
      </c>
      <c r="L13922" s="68">
        <v>29.783000000000001</v>
      </c>
      <c r="M13922" s="68">
        <v>261.62799999999999</v>
      </c>
    </row>
    <row r="13923" spans="1:13" ht="15" customHeight="1">
      <c r="A13923" s="41"/>
      <c r="B13923" s="35" t="s">
        <v>87</v>
      </c>
      <c r="C13923" s="35" t="s">
        <v>87</v>
      </c>
      <c r="D13923" s="35"/>
      <c r="E13923" s="16" t="s">
        <v>18</v>
      </c>
      <c r="F13923" s="17" t="s">
        <v>19</v>
      </c>
      <c r="G13923" s="29">
        <v>40451</v>
      </c>
      <c r="H13923" s="69">
        <v>0</v>
      </c>
      <c r="I13923" s="68">
        <v>-0.56499999999999995</v>
      </c>
      <c r="J13923" s="68">
        <v>14</v>
      </c>
      <c r="K13923" s="68">
        <v>3.4350000000000001</v>
      </c>
      <c r="L13923" s="68">
        <v>27.434999999999999</v>
      </c>
      <c r="M13923" s="68">
        <v>244.38499999999999</v>
      </c>
    </row>
    <row r="13924" spans="1:13" ht="15" customHeight="1">
      <c r="A13924" s="41"/>
      <c r="B13924" s="35" t="s">
        <v>87</v>
      </c>
      <c r="C13924" s="35" t="s">
        <v>87</v>
      </c>
      <c r="D13924" s="35"/>
      <c r="E13924" s="16" t="s">
        <v>18</v>
      </c>
      <c r="F13924" s="17" t="s">
        <v>19</v>
      </c>
      <c r="G13924" s="29">
        <v>40543</v>
      </c>
      <c r="H13924" s="69">
        <v>0</v>
      </c>
      <c r="I13924" s="68">
        <v>2.9710000000000001</v>
      </c>
      <c r="J13924" s="68">
        <v>15</v>
      </c>
      <c r="K13924" s="68">
        <v>3.9710000000000001</v>
      </c>
      <c r="L13924" s="68">
        <v>34.392000000000003</v>
      </c>
      <c r="M13924" s="68">
        <v>206.339</v>
      </c>
    </row>
    <row r="13925" spans="1:13" ht="15" customHeight="1">
      <c r="A13925" s="41"/>
      <c r="B13925" s="35" t="s">
        <v>87</v>
      </c>
      <c r="C13925" s="35" t="s">
        <v>87</v>
      </c>
      <c r="D13925" s="35"/>
      <c r="E13925" s="16" t="s">
        <v>18</v>
      </c>
      <c r="F13925" s="17" t="s">
        <v>19</v>
      </c>
      <c r="G13925" s="29">
        <v>40633</v>
      </c>
      <c r="H13925" s="69">
        <v>0</v>
      </c>
      <c r="I13925" s="68">
        <v>0.57299999999999995</v>
      </c>
      <c r="J13925" s="68">
        <v>12</v>
      </c>
      <c r="K13925" s="68">
        <v>-2.427</v>
      </c>
      <c r="L13925" s="68">
        <v>30.324999999999999</v>
      </c>
      <c r="M13925" s="68">
        <v>198.87100000000001</v>
      </c>
    </row>
    <row r="13926" spans="1:13" ht="15" customHeight="1">
      <c r="A13926" s="41"/>
      <c r="B13926" s="35" t="s">
        <v>87</v>
      </c>
      <c r="C13926" s="35" t="s">
        <v>87</v>
      </c>
      <c r="D13926" s="35"/>
      <c r="E13926" s="16" t="s">
        <v>18</v>
      </c>
      <c r="F13926" s="17" t="s">
        <v>19</v>
      </c>
      <c r="G13926" s="29">
        <v>40724</v>
      </c>
      <c r="H13926" s="69">
        <v>0</v>
      </c>
      <c r="I13926" s="68">
        <v>1.0329999999999999</v>
      </c>
      <c r="J13926" s="68">
        <v>9</v>
      </c>
      <c r="K13926" s="68">
        <v>-1.9670000000000001</v>
      </c>
      <c r="L13926" s="68">
        <v>25.933</v>
      </c>
      <c r="M13926" s="68">
        <v>180.67099999999999</v>
      </c>
    </row>
    <row r="13927" spans="1:13" ht="15" customHeight="1">
      <c r="A13927" s="41"/>
      <c r="B13927" s="35" t="s">
        <v>87</v>
      </c>
      <c r="C13927" s="35" t="s">
        <v>87</v>
      </c>
      <c r="D13927" s="35"/>
      <c r="E13927" s="16" t="s">
        <v>18</v>
      </c>
      <c r="F13927" s="17" t="s">
        <v>19</v>
      </c>
      <c r="G13927" s="29">
        <v>40816</v>
      </c>
      <c r="H13927" s="69">
        <v>0</v>
      </c>
      <c r="I13927" s="68">
        <v>2.0790000000000002</v>
      </c>
      <c r="J13927" s="68">
        <v>6</v>
      </c>
      <c r="K13927" s="68">
        <v>-0.92099999999999982</v>
      </c>
      <c r="L13927" s="68">
        <v>21.771000000000001</v>
      </c>
      <c r="M13927" s="68">
        <v>178.577</v>
      </c>
    </row>
    <row r="13928" spans="1:13" ht="15" customHeight="1">
      <c r="A13928" s="41"/>
      <c r="B13928" s="35" t="s">
        <v>87</v>
      </c>
      <c r="C13928" s="35" t="s">
        <v>87</v>
      </c>
      <c r="D13928" s="35"/>
      <c r="E13928" s="16" t="s">
        <v>18</v>
      </c>
      <c r="F13928" s="17" t="s">
        <v>19</v>
      </c>
      <c r="G13928" s="29">
        <v>40908</v>
      </c>
      <c r="H13928" s="69">
        <v>0</v>
      </c>
      <c r="I13928" s="68">
        <v>-0.17</v>
      </c>
      <c r="J13928" s="68">
        <v>7</v>
      </c>
      <c r="K13928" s="68">
        <v>0.83</v>
      </c>
      <c r="L13928" s="68">
        <v>19.088999999999999</v>
      </c>
      <c r="M13928" s="68">
        <v>178.649</v>
      </c>
    </row>
    <row r="13929" spans="1:13" ht="15" customHeight="1">
      <c r="A13929" s="41"/>
      <c r="B13929" s="35" t="s">
        <v>87</v>
      </c>
      <c r="C13929" s="35" t="s">
        <v>87</v>
      </c>
      <c r="D13929" s="35"/>
      <c r="E13929" s="16" t="s">
        <v>18</v>
      </c>
      <c r="F13929" s="17" t="s">
        <v>19</v>
      </c>
      <c r="G13929" s="29">
        <v>40999</v>
      </c>
      <c r="H13929" s="69">
        <v>0</v>
      </c>
      <c r="I13929" s="68">
        <v>3.3929999999999998</v>
      </c>
      <c r="J13929" s="68">
        <v>4</v>
      </c>
      <c r="K13929" s="68">
        <v>0.39299999999999979</v>
      </c>
      <c r="L13929" s="68">
        <v>19.585999999999999</v>
      </c>
      <c r="M13929" s="68">
        <v>200.053</v>
      </c>
    </row>
    <row r="13930" spans="1:13" ht="15" customHeight="1">
      <c r="A13930" s="41"/>
      <c r="B13930" s="35" t="s">
        <v>87</v>
      </c>
      <c r="C13930" s="35" t="s">
        <v>87</v>
      </c>
      <c r="D13930" s="35"/>
      <c r="E13930" s="16" t="s">
        <v>18</v>
      </c>
      <c r="F13930" s="17" t="s">
        <v>19</v>
      </c>
      <c r="G13930" s="29">
        <v>41090</v>
      </c>
      <c r="H13930" s="69">
        <v>0</v>
      </c>
      <c r="I13930" s="68">
        <v>-3.585</v>
      </c>
      <c r="J13930" s="68">
        <v>5</v>
      </c>
      <c r="K13930" s="68">
        <v>-2.585</v>
      </c>
      <c r="L13930" s="68">
        <v>17.731000000000002</v>
      </c>
      <c r="M13930" s="68">
        <v>189.79499999999999</v>
      </c>
    </row>
    <row r="13931" spans="1:13" ht="15" customHeight="1">
      <c r="A13931" s="41"/>
      <c r="B13931" s="35" t="s">
        <v>87</v>
      </c>
      <c r="C13931" s="35" t="s">
        <v>87</v>
      </c>
      <c r="D13931" s="35"/>
      <c r="E13931" s="16" t="s">
        <v>18</v>
      </c>
      <c r="F13931" s="17" t="s">
        <v>19</v>
      </c>
      <c r="G13931" s="29">
        <v>41182</v>
      </c>
      <c r="H13931" s="69">
        <v>0</v>
      </c>
      <c r="I13931" s="68">
        <v>0.1</v>
      </c>
      <c r="J13931" s="68">
        <v>5.3</v>
      </c>
      <c r="K13931" s="68">
        <v>0.3999999999999998</v>
      </c>
      <c r="L13931" s="68">
        <v>15.725</v>
      </c>
      <c r="M13931" s="68">
        <v>188.57599999999999</v>
      </c>
    </row>
    <row r="13932" spans="1:13" ht="15" customHeight="1">
      <c r="A13932" s="41"/>
      <c r="B13932" s="35" t="s">
        <v>87</v>
      </c>
      <c r="C13932" s="35" t="s">
        <v>87</v>
      </c>
      <c r="D13932" s="35"/>
      <c r="E13932" s="16" t="s">
        <v>18</v>
      </c>
      <c r="F13932" s="17" t="s">
        <v>19</v>
      </c>
      <c r="G13932" s="29">
        <v>41274</v>
      </c>
      <c r="H13932" s="69">
        <v>0</v>
      </c>
      <c r="I13932" s="68">
        <v>1.083</v>
      </c>
      <c r="J13932" s="68">
        <v>5.62830662</v>
      </c>
      <c r="K13932" s="68">
        <v>1.4113066200000002</v>
      </c>
      <c r="L13932" s="68">
        <v>19.702000000000002</v>
      </c>
      <c r="M13932" s="68">
        <v>177.345</v>
      </c>
    </row>
    <row r="13933" spans="1:13" ht="15" customHeight="1">
      <c r="A13933" s="41"/>
      <c r="B13933" s="35" t="s">
        <v>87</v>
      </c>
      <c r="C13933" s="35" t="s">
        <v>87</v>
      </c>
      <c r="D13933" s="35"/>
      <c r="E13933" s="16" t="s">
        <v>18</v>
      </c>
      <c r="F13933" s="17" t="s">
        <v>19</v>
      </c>
      <c r="G13933" s="29">
        <v>41364</v>
      </c>
      <c r="H13933" s="69">
        <v>0</v>
      </c>
      <c r="I13933" s="68">
        <v>-0.50600000000000001</v>
      </c>
      <c r="J13933" s="68">
        <v>8.6400146000000007</v>
      </c>
      <c r="K13933" s="68">
        <v>2.5057079800000004</v>
      </c>
      <c r="L13933" s="68">
        <v>20.51</v>
      </c>
      <c r="M13933" s="68">
        <v>175.46199999999999</v>
      </c>
    </row>
    <row r="13934" spans="1:13" ht="15" customHeight="1">
      <c r="A13934" s="41"/>
      <c r="B13934" s="35" t="s">
        <v>87</v>
      </c>
      <c r="C13934" s="35" t="s">
        <v>87</v>
      </c>
      <c r="D13934" s="35"/>
      <c r="E13934" s="16" t="s">
        <v>18</v>
      </c>
      <c r="F13934" s="17" t="s">
        <v>19</v>
      </c>
      <c r="G13934" s="29">
        <v>41455</v>
      </c>
      <c r="H13934" s="69">
        <v>0</v>
      </c>
      <c r="I13934" s="68">
        <v>-0.39800000000000002</v>
      </c>
      <c r="J13934" s="68">
        <v>4.6733016299999992</v>
      </c>
      <c r="K13934" s="68">
        <v>-4.3647129700000011</v>
      </c>
      <c r="L13934" s="68">
        <v>22.382000000000001</v>
      </c>
      <c r="M13934" s="68">
        <v>179.82900000000001</v>
      </c>
    </row>
    <row r="13935" spans="1:13" ht="15" customHeight="1">
      <c r="A13935" s="41"/>
      <c r="B13935" s="35" t="s">
        <v>87</v>
      </c>
      <c r="C13935" s="35" t="s">
        <v>87</v>
      </c>
      <c r="D13935" s="35"/>
      <c r="E13935" s="16" t="s">
        <v>18</v>
      </c>
      <c r="F13935" s="17" t="s">
        <v>19</v>
      </c>
      <c r="G13935" s="29">
        <v>41547</v>
      </c>
      <c r="H13935" s="69">
        <v>0</v>
      </c>
      <c r="I13935" s="68">
        <v>-0.40899999999999997</v>
      </c>
      <c r="J13935" s="68">
        <v>4.0176101300000013</v>
      </c>
      <c r="K13935" s="68">
        <v>-1.0646914999999979</v>
      </c>
      <c r="L13935" s="68">
        <v>12.81</v>
      </c>
      <c r="M13935" s="68">
        <v>169.971</v>
      </c>
    </row>
    <row r="13936" spans="1:13" ht="15" customHeight="1">
      <c r="A13936" s="41"/>
      <c r="B13936" s="35" t="s">
        <v>87</v>
      </c>
      <c r="C13936" s="35" t="s">
        <v>87</v>
      </c>
      <c r="D13936" s="35"/>
      <c r="E13936" s="16" t="s">
        <v>18</v>
      </c>
      <c r="F13936" s="17" t="s">
        <v>19</v>
      </c>
      <c r="G13936" s="29">
        <v>41639</v>
      </c>
      <c r="H13936" s="69">
        <v>0</v>
      </c>
      <c r="I13936" s="68">
        <v>-3.145</v>
      </c>
      <c r="J13936" s="68">
        <v>4.434872898834195</v>
      </c>
      <c r="K13936" s="68">
        <v>-2.7277372311658064</v>
      </c>
      <c r="L13936" s="68">
        <v>11.696</v>
      </c>
      <c r="M13936" s="68">
        <v>162.53899999999999</v>
      </c>
    </row>
    <row r="13937" spans="1:13" ht="15" customHeight="1">
      <c r="A13937" s="41"/>
      <c r="B13937" s="35" t="s">
        <v>87</v>
      </c>
      <c r="C13937" s="35" t="s">
        <v>87</v>
      </c>
      <c r="D13937" s="35"/>
      <c r="E13937" s="16" t="s">
        <v>18</v>
      </c>
      <c r="F13937" s="17" t="s">
        <v>19</v>
      </c>
      <c r="G13937" s="29">
        <v>41729</v>
      </c>
      <c r="H13937" s="69">
        <v>0</v>
      </c>
      <c r="I13937" s="68">
        <v>-0.61399999999999999</v>
      </c>
      <c r="J13937" s="68">
        <v>3.7884301319732496</v>
      </c>
      <c r="K13937" s="68">
        <v>-1.2604427668609453</v>
      </c>
      <c r="L13937" s="68">
        <v>7.9219999999999997</v>
      </c>
      <c r="M13937" s="68">
        <v>164.57400000000001</v>
      </c>
    </row>
    <row r="13938" spans="1:13" ht="15" customHeight="1">
      <c r="A13938" s="41"/>
      <c r="B13938" s="35" t="s">
        <v>87</v>
      </c>
      <c r="C13938" s="35" t="s">
        <v>87</v>
      </c>
      <c r="D13938" s="35"/>
      <c r="E13938" s="16" t="s">
        <v>18</v>
      </c>
      <c r="F13938" s="17" t="s">
        <v>19</v>
      </c>
      <c r="G13938" s="29">
        <v>41820</v>
      </c>
      <c r="H13938" s="69">
        <v>0</v>
      </c>
      <c r="I13938" s="68">
        <v>-9.7000000000000003E-2</v>
      </c>
      <c r="J13938" s="68">
        <v>3.9597209093053629</v>
      </c>
      <c r="K13938" s="68">
        <v>7.4290777332113284E-2</v>
      </c>
      <c r="L13938" s="68">
        <v>6.5270000000000001</v>
      </c>
      <c r="M13938" s="68">
        <v>167.84399999999999</v>
      </c>
    </row>
    <row r="13939" spans="1:13" ht="15" customHeight="1">
      <c r="A13939" s="41"/>
      <c r="B13939" s="35" t="s">
        <v>87</v>
      </c>
      <c r="C13939" s="35" t="s">
        <v>87</v>
      </c>
      <c r="D13939" s="35"/>
      <c r="E13939" s="16" t="s">
        <v>18</v>
      </c>
      <c r="F13939" s="17" t="s">
        <v>19</v>
      </c>
      <c r="G13939" s="29">
        <v>41912</v>
      </c>
      <c r="H13939" s="69">
        <v>0</v>
      </c>
      <c r="I13939" s="68">
        <v>-0.61699999999999999</v>
      </c>
      <c r="J13939" s="68">
        <v>3.503709526313382</v>
      </c>
      <c r="K13939" s="68">
        <v>-1.073011382991981</v>
      </c>
      <c r="L13939" s="68">
        <v>5.0179999999999998</v>
      </c>
      <c r="M13939" s="68">
        <v>170.12799999999999</v>
      </c>
    </row>
    <row r="13940" spans="1:13" ht="15" customHeight="1">
      <c r="A13940" s="41"/>
      <c r="B13940" s="35" t="s">
        <v>87</v>
      </c>
      <c r="C13940" s="35" t="s">
        <v>87</v>
      </c>
      <c r="D13940" s="35"/>
      <c r="E13940" s="16" t="s">
        <v>18</v>
      </c>
      <c r="F13940" s="17" t="s">
        <v>19</v>
      </c>
      <c r="G13940" s="29">
        <v>42004</v>
      </c>
      <c r="H13940" s="69">
        <v>0</v>
      </c>
      <c r="I13940" s="68">
        <v>0.49099999999999999</v>
      </c>
      <c r="J13940" s="68">
        <v>3.821058269330039</v>
      </c>
      <c r="K13940" s="68">
        <v>0.80834874301665705</v>
      </c>
      <c r="L13940" s="68">
        <v>5.1710000000000003</v>
      </c>
      <c r="M13940" s="68">
        <v>176.04599999999999</v>
      </c>
    </row>
    <row r="13941" spans="1:13" ht="15" customHeight="1">
      <c r="A13941" s="41"/>
      <c r="B13941" s="35" t="s">
        <v>87</v>
      </c>
      <c r="C13941" s="35" t="s">
        <v>87</v>
      </c>
      <c r="D13941" s="35"/>
      <c r="E13941" s="16" t="s">
        <v>18</v>
      </c>
      <c r="F13941" s="17" t="s">
        <v>19</v>
      </c>
      <c r="G13941" s="29">
        <v>42094</v>
      </c>
      <c r="H13941" s="69">
        <v>0</v>
      </c>
      <c r="I13941" s="68">
        <v>3.5999999999999997E-2</v>
      </c>
      <c r="J13941" s="68">
        <v>4.0017289245718919</v>
      </c>
      <c r="K13941" s="68">
        <v>0.21667065524185289</v>
      </c>
      <c r="L13941" s="65">
        <v>0</v>
      </c>
      <c r="M13941" s="68">
        <v>169.68411667999999</v>
      </c>
    </row>
    <row r="13942" spans="1:13" ht="15" customHeight="1">
      <c r="A13942" s="41"/>
      <c r="B13942" s="35" t="s">
        <v>87</v>
      </c>
      <c r="C13942" s="35" t="s">
        <v>87</v>
      </c>
      <c r="D13942" s="35"/>
      <c r="E13942" s="16" t="s">
        <v>26</v>
      </c>
      <c r="F13942" s="16" t="s">
        <v>27</v>
      </c>
      <c r="G13942" s="29">
        <v>40633</v>
      </c>
      <c r="H13942" s="69">
        <v>0</v>
      </c>
      <c r="I13942" s="68">
        <v>2.4940000000000002</v>
      </c>
      <c r="J13942" s="65">
        <v>0</v>
      </c>
      <c r="K13942" s="59">
        <v>0</v>
      </c>
      <c r="L13942" s="68">
        <v>0.76700000000000002</v>
      </c>
      <c r="M13942" s="68">
        <v>3155.6930000000002</v>
      </c>
    </row>
    <row r="13943" spans="1:13" ht="15" customHeight="1">
      <c r="A13943" s="41"/>
      <c r="B13943" s="35" t="s">
        <v>87</v>
      </c>
      <c r="C13943" s="35" t="s">
        <v>87</v>
      </c>
      <c r="D13943" s="35"/>
      <c r="E13943" s="16" t="s">
        <v>26</v>
      </c>
      <c r="F13943" s="16" t="s">
        <v>27</v>
      </c>
      <c r="G13943" s="29">
        <v>40724</v>
      </c>
      <c r="H13943" s="69">
        <v>0</v>
      </c>
      <c r="I13943" s="68">
        <v>2.4489999999999998</v>
      </c>
      <c r="J13943" s="65">
        <v>0</v>
      </c>
      <c r="K13943" s="59">
        <v>0</v>
      </c>
      <c r="L13943" s="68">
        <v>0.49399999999999999</v>
      </c>
      <c r="M13943" s="68">
        <v>3704.6239999999998</v>
      </c>
    </row>
    <row r="13944" spans="1:13" ht="15" customHeight="1">
      <c r="A13944" s="41"/>
      <c r="B13944" s="35" t="s">
        <v>87</v>
      </c>
      <c r="C13944" s="35" t="s">
        <v>87</v>
      </c>
      <c r="D13944" s="35"/>
      <c r="E13944" s="16" t="s">
        <v>26</v>
      </c>
      <c r="F13944" s="16" t="s">
        <v>27</v>
      </c>
      <c r="G13944" s="29">
        <v>40816</v>
      </c>
      <c r="H13944" s="69">
        <v>0</v>
      </c>
      <c r="I13944" s="68">
        <v>2.7650000000000001</v>
      </c>
      <c r="J13944" s="65">
        <v>0</v>
      </c>
      <c r="K13944" s="59">
        <v>0</v>
      </c>
      <c r="L13944" s="68">
        <v>4.0869999999999997</v>
      </c>
      <c r="M13944" s="68">
        <v>4446.2860000000001</v>
      </c>
    </row>
    <row r="13945" spans="1:13" ht="15" customHeight="1">
      <c r="A13945" s="41"/>
      <c r="B13945" s="35" t="s">
        <v>87</v>
      </c>
      <c r="C13945" s="35" t="s">
        <v>87</v>
      </c>
      <c r="D13945" s="35"/>
      <c r="E13945" s="16" t="s">
        <v>26</v>
      </c>
      <c r="F13945" s="16" t="s">
        <v>27</v>
      </c>
      <c r="G13945" s="29">
        <v>40908</v>
      </c>
      <c r="H13945" s="69">
        <v>0</v>
      </c>
      <c r="I13945" s="68">
        <v>2.86</v>
      </c>
      <c r="J13945" s="65">
        <v>0</v>
      </c>
      <c r="K13945" s="59">
        <v>0</v>
      </c>
      <c r="L13945" s="68">
        <v>5.1349999999999998</v>
      </c>
      <c r="M13945" s="68">
        <v>5180.91</v>
      </c>
    </row>
    <row r="13946" spans="1:13" ht="15" customHeight="1">
      <c r="A13946" s="41"/>
      <c r="B13946" s="35" t="s">
        <v>87</v>
      </c>
      <c r="C13946" s="35" t="s">
        <v>87</v>
      </c>
      <c r="D13946" s="35"/>
      <c r="E13946" s="16" t="s">
        <v>26</v>
      </c>
      <c r="F13946" s="16" t="s">
        <v>27</v>
      </c>
      <c r="G13946" s="29">
        <v>40999</v>
      </c>
      <c r="H13946" s="69">
        <v>0</v>
      </c>
      <c r="I13946" s="68">
        <v>3.2410000000000001</v>
      </c>
      <c r="J13946" s="65">
        <v>0</v>
      </c>
      <c r="K13946" s="59">
        <v>0</v>
      </c>
      <c r="L13946" s="68">
        <v>9.3879999999999999</v>
      </c>
      <c r="M13946" s="68">
        <v>5793.7079999999996</v>
      </c>
    </row>
    <row r="13947" spans="1:13" ht="15" customHeight="1">
      <c r="A13947" s="41"/>
      <c r="B13947" s="35" t="s">
        <v>87</v>
      </c>
      <c r="C13947" s="35" t="s">
        <v>87</v>
      </c>
      <c r="D13947" s="35"/>
      <c r="E13947" s="16" t="s">
        <v>26</v>
      </c>
      <c r="F13947" s="16" t="s">
        <v>27</v>
      </c>
      <c r="G13947" s="29">
        <v>41090</v>
      </c>
      <c r="H13947" s="69">
        <v>0</v>
      </c>
      <c r="I13947" s="68">
        <v>3.238</v>
      </c>
      <c r="J13947" s="65">
        <v>0</v>
      </c>
      <c r="K13947" s="59">
        <v>0</v>
      </c>
      <c r="L13947" s="68">
        <v>5.7530000000000001</v>
      </c>
      <c r="M13947" s="68">
        <v>7166.2690000000002</v>
      </c>
    </row>
    <row r="13948" spans="1:13" ht="15" customHeight="1">
      <c r="A13948" s="41"/>
      <c r="B13948" s="35" t="s">
        <v>87</v>
      </c>
      <c r="C13948" s="35" t="s">
        <v>87</v>
      </c>
      <c r="D13948" s="35"/>
      <c r="E13948" s="16" t="s">
        <v>26</v>
      </c>
      <c r="F13948" s="16" t="s">
        <v>27</v>
      </c>
      <c r="G13948" s="29">
        <v>41182</v>
      </c>
      <c r="H13948" s="69">
        <v>0</v>
      </c>
      <c r="I13948" s="68">
        <v>5.1280000000000001</v>
      </c>
      <c r="J13948" s="65">
        <v>0</v>
      </c>
      <c r="K13948" s="59">
        <v>0</v>
      </c>
      <c r="L13948" s="68">
        <v>10.013999999999999</v>
      </c>
      <c r="M13948" s="68">
        <v>8225.8799999999992</v>
      </c>
    </row>
    <row r="13949" spans="1:13" ht="15" customHeight="1">
      <c r="A13949" s="41"/>
      <c r="B13949" s="35" t="s">
        <v>87</v>
      </c>
      <c r="C13949" s="35" t="s">
        <v>87</v>
      </c>
      <c r="D13949" s="35"/>
      <c r="E13949" s="16" t="s">
        <v>26</v>
      </c>
      <c r="F13949" s="16" t="s">
        <v>27</v>
      </c>
      <c r="G13949" s="29">
        <v>41274</v>
      </c>
      <c r="H13949" s="69">
        <v>0</v>
      </c>
      <c r="I13949" s="68">
        <v>9.0399999999999991</v>
      </c>
      <c r="J13949" s="68">
        <v>44.423000000000002</v>
      </c>
      <c r="K13949" s="59">
        <v>0</v>
      </c>
      <c r="L13949" s="68">
        <v>11.941000000000001</v>
      </c>
      <c r="M13949" s="68">
        <v>8565.0540000000001</v>
      </c>
    </row>
    <row r="13950" spans="1:13" ht="15" customHeight="1">
      <c r="A13950" s="41"/>
      <c r="B13950" s="35" t="s">
        <v>87</v>
      </c>
      <c r="C13950" s="35" t="s">
        <v>87</v>
      </c>
      <c r="D13950" s="35"/>
      <c r="E13950" s="16" t="s">
        <v>26</v>
      </c>
      <c r="F13950" s="16" t="s">
        <v>27</v>
      </c>
      <c r="G13950" s="29">
        <v>41364</v>
      </c>
      <c r="H13950" s="69">
        <v>0</v>
      </c>
      <c r="I13950" s="68">
        <v>-2.407</v>
      </c>
      <c r="J13950" s="68">
        <v>35.811832000000003</v>
      </c>
      <c r="K13950" s="68">
        <v>-11.018167999999999</v>
      </c>
      <c r="L13950" s="68">
        <v>29.067</v>
      </c>
      <c r="M13950" s="68">
        <v>8663.7890000000007</v>
      </c>
    </row>
    <row r="13951" spans="1:13" ht="15" customHeight="1">
      <c r="A13951" s="41"/>
      <c r="B13951" s="35" t="s">
        <v>87</v>
      </c>
      <c r="C13951" s="35" t="s">
        <v>87</v>
      </c>
      <c r="D13951" s="35"/>
      <c r="E13951" s="16" t="s">
        <v>26</v>
      </c>
      <c r="F13951" s="16" t="s">
        <v>27</v>
      </c>
      <c r="G13951" s="29">
        <v>41455</v>
      </c>
      <c r="H13951" s="69">
        <v>0</v>
      </c>
      <c r="I13951" s="68">
        <v>10.343999999999999</v>
      </c>
      <c r="J13951" s="68">
        <v>27.9</v>
      </c>
      <c r="K13951" s="68">
        <v>2.4321679999999954</v>
      </c>
      <c r="L13951" s="68">
        <v>29.946999999999999</v>
      </c>
      <c r="M13951" s="68">
        <v>8953.9740000000002</v>
      </c>
    </row>
    <row r="13952" spans="1:13" ht="15" customHeight="1">
      <c r="A13952" s="41"/>
      <c r="B13952" s="35" t="s">
        <v>87</v>
      </c>
      <c r="C13952" s="35" t="s">
        <v>87</v>
      </c>
      <c r="D13952" s="35"/>
      <c r="E13952" s="16" t="s">
        <v>26</v>
      </c>
      <c r="F13952" s="16" t="s">
        <v>27</v>
      </c>
      <c r="G13952" s="29">
        <v>41547</v>
      </c>
      <c r="H13952" s="69">
        <v>0</v>
      </c>
      <c r="I13952" s="68">
        <v>12.627000000000001</v>
      </c>
      <c r="J13952" s="68">
        <v>48.5</v>
      </c>
      <c r="K13952" s="68">
        <v>33.227000000000004</v>
      </c>
      <c r="L13952" s="68">
        <v>30.526</v>
      </c>
      <c r="M13952" s="68">
        <v>10146.752</v>
      </c>
    </row>
    <row r="13953" spans="1:13" ht="15" customHeight="1">
      <c r="A13953" s="41"/>
      <c r="B13953" s="35" t="s">
        <v>87</v>
      </c>
      <c r="C13953" s="35" t="s">
        <v>87</v>
      </c>
      <c r="D13953" s="35"/>
      <c r="E13953" s="16" t="s">
        <v>26</v>
      </c>
      <c r="F13953" s="16" t="s">
        <v>27</v>
      </c>
      <c r="G13953" s="29">
        <v>41639</v>
      </c>
      <c r="H13953" s="69">
        <v>0</v>
      </c>
      <c r="I13953" s="68">
        <v>10.804</v>
      </c>
      <c r="J13953" s="68">
        <v>81.174727235880297</v>
      </c>
      <c r="K13953" s="68">
        <v>43.478727235880299</v>
      </c>
      <c r="L13953" s="68">
        <v>33.167000000000002</v>
      </c>
      <c r="M13953" s="68">
        <v>10702.367</v>
      </c>
    </row>
    <row r="13954" spans="1:13" ht="15" customHeight="1">
      <c r="A13954" s="41"/>
      <c r="B13954" s="35" t="s">
        <v>87</v>
      </c>
      <c r="C13954" s="35" t="s">
        <v>87</v>
      </c>
      <c r="D13954" s="35"/>
      <c r="E13954" s="16" t="s">
        <v>26</v>
      </c>
      <c r="F13954" s="16" t="s">
        <v>27</v>
      </c>
      <c r="G13954" s="29">
        <v>41729</v>
      </c>
      <c r="H13954" s="69">
        <v>0</v>
      </c>
      <c r="I13954" s="68">
        <v>9.3620000000000001</v>
      </c>
      <c r="J13954" s="68">
        <v>76.855981848552915</v>
      </c>
      <c r="K13954" s="68">
        <v>5.0432546126726177</v>
      </c>
      <c r="L13954" s="68">
        <v>35.747999999999998</v>
      </c>
      <c r="M13954" s="68">
        <v>10850.124</v>
      </c>
    </row>
    <row r="13955" spans="1:13" ht="15" customHeight="1">
      <c r="A13955" s="41"/>
      <c r="B13955" s="35" t="s">
        <v>87</v>
      </c>
      <c r="C13955" s="35" t="s">
        <v>87</v>
      </c>
      <c r="D13955" s="35"/>
      <c r="E13955" s="16" t="s">
        <v>26</v>
      </c>
      <c r="F13955" s="16" t="s">
        <v>27</v>
      </c>
      <c r="G13955" s="29">
        <v>41820</v>
      </c>
      <c r="H13955" s="69">
        <v>0</v>
      </c>
      <c r="I13955" s="68">
        <v>7.7519999999999998</v>
      </c>
      <c r="J13955" s="68">
        <v>49.487721456874034</v>
      </c>
      <c r="K13955" s="68">
        <v>-19.616260391678882</v>
      </c>
      <c r="L13955" s="68">
        <v>34.375</v>
      </c>
      <c r="M13955" s="68">
        <v>10894.034</v>
      </c>
    </row>
    <row r="13956" spans="1:13" ht="15" customHeight="1">
      <c r="A13956" s="41"/>
      <c r="B13956" s="35" t="s">
        <v>87</v>
      </c>
      <c r="C13956" s="35" t="s">
        <v>87</v>
      </c>
      <c r="D13956" s="35"/>
      <c r="E13956" s="16" t="s">
        <v>26</v>
      </c>
      <c r="F13956" s="16" t="s">
        <v>27</v>
      </c>
      <c r="G13956" s="29">
        <v>41912</v>
      </c>
      <c r="H13956" s="69">
        <v>0</v>
      </c>
      <c r="I13956" s="68">
        <v>7.992</v>
      </c>
      <c r="J13956" s="68">
        <v>54.745826330401954</v>
      </c>
      <c r="K13956" s="68">
        <v>13.250104873527921</v>
      </c>
      <c r="L13956" s="68">
        <v>36.755000000000003</v>
      </c>
      <c r="M13956" s="68">
        <v>11350.925999999999</v>
      </c>
    </row>
    <row r="13957" spans="1:13" ht="15" customHeight="1">
      <c r="A13957" s="41"/>
      <c r="B13957" s="35" t="s">
        <v>87</v>
      </c>
      <c r="C13957" s="35" t="s">
        <v>87</v>
      </c>
      <c r="D13957" s="35"/>
      <c r="E13957" s="16" t="s">
        <v>26</v>
      </c>
      <c r="F13957" s="16" t="s">
        <v>27</v>
      </c>
      <c r="G13957" s="29">
        <v>42004</v>
      </c>
      <c r="H13957" s="69">
        <v>0</v>
      </c>
      <c r="I13957" s="68">
        <v>10.711</v>
      </c>
      <c r="J13957" s="68">
        <v>71.105395607472275</v>
      </c>
      <c r="K13957" s="68">
        <v>27.070569277070319</v>
      </c>
      <c r="L13957" s="68">
        <v>39.154000000000003</v>
      </c>
      <c r="M13957" s="68">
        <v>11423.421</v>
      </c>
    </row>
    <row r="13958" spans="1:13" ht="15" customHeight="1">
      <c r="A13958" s="41"/>
      <c r="B13958" s="35" t="s">
        <v>87</v>
      </c>
      <c r="C13958" s="35" t="s">
        <v>87</v>
      </c>
      <c r="D13958" s="35"/>
      <c r="E13958" s="16" t="s">
        <v>26</v>
      </c>
      <c r="F13958" s="16" t="s">
        <v>27</v>
      </c>
      <c r="G13958" s="29">
        <v>42094</v>
      </c>
      <c r="H13958" s="69">
        <v>0</v>
      </c>
      <c r="I13958" s="68">
        <v>8.9949999999999992</v>
      </c>
      <c r="J13958" s="68">
        <v>72.290304804833625</v>
      </c>
      <c r="K13958" s="68">
        <v>10.179909197361349</v>
      </c>
      <c r="L13958" s="65">
        <v>0</v>
      </c>
      <c r="M13958" s="68">
        <v>11121.93341302</v>
      </c>
    </row>
    <row r="13959" spans="1:13" ht="15" customHeight="1">
      <c r="A13959" s="41"/>
      <c r="B13959" s="35" t="s">
        <v>87</v>
      </c>
      <c r="C13959" s="35" t="s">
        <v>87</v>
      </c>
      <c r="D13959" s="35"/>
      <c r="E13959" s="16" t="s">
        <v>26</v>
      </c>
      <c r="F13959" s="11" t="s">
        <v>119</v>
      </c>
      <c r="G13959" s="29">
        <v>39903</v>
      </c>
      <c r="H13959" s="69">
        <v>0</v>
      </c>
      <c r="I13959" s="68">
        <v>37.041000000000004</v>
      </c>
      <c r="J13959" s="65">
        <v>0</v>
      </c>
      <c r="K13959" s="59">
        <v>0</v>
      </c>
      <c r="L13959" s="68">
        <v>22.725999999999999</v>
      </c>
      <c r="M13959" s="63">
        <v>0</v>
      </c>
    </row>
    <row r="13960" spans="1:13" ht="15" customHeight="1">
      <c r="A13960" s="41"/>
      <c r="B13960" s="35" t="s">
        <v>87</v>
      </c>
      <c r="C13960" s="35" t="s">
        <v>87</v>
      </c>
      <c r="D13960" s="35"/>
      <c r="E13960" s="16" t="s">
        <v>26</v>
      </c>
      <c r="F13960" s="11" t="s">
        <v>119</v>
      </c>
      <c r="G13960" s="29">
        <v>39994</v>
      </c>
      <c r="H13960" s="69">
        <v>0</v>
      </c>
      <c r="I13960" s="68">
        <v>54.415999999999997</v>
      </c>
      <c r="J13960" s="65">
        <v>0</v>
      </c>
      <c r="K13960" s="59">
        <v>0</v>
      </c>
      <c r="L13960" s="68">
        <v>29.106000000000002</v>
      </c>
      <c r="M13960" s="63">
        <v>0</v>
      </c>
    </row>
    <row r="13961" spans="1:13" ht="15" customHeight="1">
      <c r="A13961" s="41"/>
      <c r="B13961" s="35" t="s">
        <v>87</v>
      </c>
      <c r="C13961" s="35" t="s">
        <v>87</v>
      </c>
      <c r="D13961" s="35"/>
      <c r="E13961" s="16" t="s">
        <v>26</v>
      </c>
      <c r="F13961" s="11" t="s">
        <v>119</v>
      </c>
      <c r="G13961" s="29">
        <v>40086</v>
      </c>
      <c r="H13961" s="69">
        <v>0</v>
      </c>
      <c r="I13961" s="68">
        <v>50.555</v>
      </c>
      <c r="J13961" s="65">
        <v>0</v>
      </c>
      <c r="K13961" s="59">
        <v>0</v>
      </c>
      <c r="L13961" s="68">
        <v>20.332999999999998</v>
      </c>
      <c r="M13961" s="63">
        <v>0</v>
      </c>
    </row>
    <row r="13962" spans="1:13" ht="15" customHeight="1">
      <c r="A13962" s="41"/>
      <c r="B13962" s="35" t="s">
        <v>87</v>
      </c>
      <c r="C13962" s="35" t="s">
        <v>87</v>
      </c>
      <c r="D13962" s="35"/>
      <c r="E13962" s="16" t="s">
        <v>26</v>
      </c>
      <c r="F13962" s="11" t="s">
        <v>119</v>
      </c>
      <c r="G13962" s="29">
        <v>40178</v>
      </c>
      <c r="H13962" s="69">
        <v>0</v>
      </c>
      <c r="I13962" s="68">
        <v>36.422000000000004</v>
      </c>
      <c r="J13962" s="65">
        <v>0</v>
      </c>
      <c r="K13962" s="59">
        <v>0</v>
      </c>
      <c r="L13962" s="68">
        <v>29.948</v>
      </c>
      <c r="M13962" s="63">
        <v>0</v>
      </c>
    </row>
    <row r="13963" spans="1:13" ht="15" customHeight="1">
      <c r="A13963" s="41"/>
      <c r="B13963" s="35" t="s">
        <v>87</v>
      </c>
      <c r="C13963" s="35" t="s">
        <v>87</v>
      </c>
      <c r="D13963" s="35"/>
      <c r="E13963" s="16" t="s">
        <v>26</v>
      </c>
      <c r="F13963" s="11" t="s">
        <v>119</v>
      </c>
      <c r="G13963" s="29">
        <v>40268</v>
      </c>
      <c r="H13963" s="69">
        <v>0</v>
      </c>
      <c r="I13963" s="68">
        <v>46.591999999999999</v>
      </c>
      <c r="J13963" s="65">
        <v>0</v>
      </c>
      <c r="K13963" s="59">
        <v>0</v>
      </c>
      <c r="L13963" s="68">
        <v>32.276000000000003</v>
      </c>
      <c r="M13963" s="63">
        <v>0</v>
      </c>
    </row>
    <row r="13964" spans="1:13" ht="15" customHeight="1">
      <c r="A13964" s="41"/>
      <c r="B13964" s="35" t="s">
        <v>87</v>
      </c>
      <c r="C13964" s="35" t="s">
        <v>87</v>
      </c>
      <c r="D13964" s="35"/>
      <c r="E13964" s="16" t="s">
        <v>26</v>
      </c>
      <c r="F13964" s="11" t="s">
        <v>119</v>
      </c>
      <c r="G13964" s="29">
        <v>40359</v>
      </c>
      <c r="H13964" s="69">
        <v>0</v>
      </c>
      <c r="I13964" s="68">
        <v>33.677999999999997</v>
      </c>
      <c r="J13964" s="65">
        <v>0</v>
      </c>
      <c r="K13964" s="59">
        <v>0</v>
      </c>
      <c r="L13964" s="68">
        <v>22.297999999999998</v>
      </c>
      <c r="M13964" s="63">
        <v>0</v>
      </c>
    </row>
    <row r="13965" spans="1:13" ht="15" customHeight="1">
      <c r="A13965" s="41"/>
      <c r="B13965" s="35" t="s">
        <v>87</v>
      </c>
      <c r="C13965" s="35" t="s">
        <v>87</v>
      </c>
      <c r="D13965" s="35"/>
      <c r="E13965" s="16" t="s">
        <v>26</v>
      </c>
      <c r="F13965" s="11" t="s">
        <v>119</v>
      </c>
      <c r="G13965" s="29">
        <v>40451</v>
      </c>
      <c r="H13965" s="69">
        <v>0</v>
      </c>
      <c r="I13965" s="68">
        <v>19.433</v>
      </c>
      <c r="J13965" s="65">
        <v>0</v>
      </c>
      <c r="K13965" s="59">
        <v>0</v>
      </c>
      <c r="L13965" s="68">
        <v>21.018999999999998</v>
      </c>
      <c r="M13965" s="63">
        <v>0</v>
      </c>
    </row>
    <row r="13966" spans="1:13" ht="15" customHeight="1">
      <c r="A13966" s="41"/>
      <c r="B13966" s="35" t="s">
        <v>87</v>
      </c>
      <c r="C13966" s="35" t="s">
        <v>87</v>
      </c>
      <c r="D13966" s="35"/>
      <c r="E13966" s="16" t="s">
        <v>26</v>
      </c>
      <c r="F13966" s="11" t="s">
        <v>119</v>
      </c>
      <c r="G13966" s="29">
        <v>40543</v>
      </c>
      <c r="H13966" s="69">
        <v>0</v>
      </c>
      <c r="I13966" s="68">
        <v>40.26</v>
      </c>
      <c r="J13966" s="65">
        <v>0</v>
      </c>
      <c r="K13966" s="59">
        <v>0</v>
      </c>
      <c r="L13966" s="68">
        <v>20.786000000000001</v>
      </c>
      <c r="M13966" s="63">
        <v>0</v>
      </c>
    </row>
    <row r="13967" spans="1:13" ht="15" customHeight="1">
      <c r="A13967" s="41"/>
      <c r="B13967" s="35" t="s">
        <v>87</v>
      </c>
      <c r="C13967" s="35" t="s">
        <v>87</v>
      </c>
      <c r="D13967" s="35"/>
      <c r="E13967" s="16" t="s">
        <v>26</v>
      </c>
      <c r="F13967" s="11" t="s">
        <v>119</v>
      </c>
      <c r="G13967" s="29">
        <v>40633</v>
      </c>
      <c r="H13967" s="69">
        <v>0</v>
      </c>
      <c r="I13967" s="68">
        <v>17.695</v>
      </c>
      <c r="J13967" s="65">
        <v>0</v>
      </c>
      <c r="K13967" s="59">
        <v>0</v>
      </c>
      <c r="L13967" s="68">
        <v>14.079000000000001</v>
      </c>
      <c r="M13967" s="68">
        <v>4427.6309999999994</v>
      </c>
    </row>
    <row r="13968" spans="1:13" ht="15" customHeight="1">
      <c r="A13968" s="41"/>
      <c r="B13968" s="35" t="s">
        <v>87</v>
      </c>
      <c r="C13968" s="35" t="s">
        <v>87</v>
      </c>
      <c r="D13968" s="35"/>
      <c r="E13968" s="16" t="s">
        <v>26</v>
      </c>
      <c r="F13968" s="11" t="s">
        <v>119</v>
      </c>
      <c r="G13968" s="29">
        <v>40724</v>
      </c>
      <c r="H13968" s="69">
        <v>0</v>
      </c>
      <c r="I13968" s="68">
        <v>24.393000000000001</v>
      </c>
      <c r="J13968" s="65">
        <v>0</v>
      </c>
      <c r="K13968" s="59">
        <v>0</v>
      </c>
      <c r="L13968" s="68">
        <v>10.148</v>
      </c>
      <c r="M13968" s="68">
        <v>4364.5030000000006</v>
      </c>
    </row>
    <row r="13969" spans="1:13" ht="15" customHeight="1">
      <c r="A13969" s="41"/>
      <c r="B13969" s="35" t="s">
        <v>87</v>
      </c>
      <c r="C13969" s="35" t="s">
        <v>87</v>
      </c>
      <c r="D13969" s="35"/>
      <c r="E13969" s="16" t="s">
        <v>26</v>
      </c>
      <c r="F13969" s="11" t="s">
        <v>119</v>
      </c>
      <c r="G13969" s="29">
        <v>40816</v>
      </c>
      <c r="H13969" s="69">
        <v>0</v>
      </c>
      <c r="I13969" s="68">
        <v>19.329999999999998</v>
      </c>
      <c r="J13969" s="65">
        <v>0</v>
      </c>
      <c r="K13969" s="59">
        <v>0</v>
      </c>
      <c r="L13969" s="68">
        <v>12.064</v>
      </c>
      <c r="M13969" s="68">
        <v>4341.0619999999999</v>
      </c>
    </row>
    <row r="13970" spans="1:13" ht="15" customHeight="1">
      <c r="A13970" s="41"/>
      <c r="B13970" s="35" t="s">
        <v>87</v>
      </c>
      <c r="C13970" s="35" t="s">
        <v>87</v>
      </c>
      <c r="D13970" s="35"/>
      <c r="E13970" s="16" t="s">
        <v>26</v>
      </c>
      <c r="F13970" s="11" t="s">
        <v>119</v>
      </c>
      <c r="G13970" s="29">
        <v>40908</v>
      </c>
      <c r="H13970" s="69">
        <v>0</v>
      </c>
      <c r="I13970" s="68">
        <v>19.929999999999996</v>
      </c>
      <c r="J13970" s="65">
        <v>0</v>
      </c>
      <c r="K13970" s="59">
        <v>0</v>
      </c>
      <c r="L13970" s="68">
        <v>13.122999999999999</v>
      </c>
      <c r="M13970" s="68">
        <v>4291.7659999999996</v>
      </c>
    </row>
    <row r="13971" spans="1:13" ht="15" customHeight="1">
      <c r="A13971" s="41"/>
      <c r="B13971" s="35" t="s">
        <v>87</v>
      </c>
      <c r="C13971" s="35" t="s">
        <v>87</v>
      </c>
      <c r="D13971" s="35"/>
      <c r="E13971" s="16" t="s">
        <v>26</v>
      </c>
      <c r="F13971" s="11" t="s">
        <v>119</v>
      </c>
      <c r="G13971" s="29">
        <v>40999</v>
      </c>
      <c r="H13971" s="69">
        <v>0</v>
      </c>
      <c r="I13971" s="68">
        <v>22.628999999999998</v>
      </c>
      <c r="J13971" s="65">
        <v>0</v>
      </c>
      <c r="K13971" s="59">
        <v>0</v>
      </c>
      <c r="L13971" s="68">
        <v>24.992999999999999</v>
      </c>
      <c r="M13971" s="68">
        <v>4263.6129999999994</v>
      </c>
    </row>
    <row r="13972" spans="1:13" ht="15" customHeight="1">
      <c r="A13972" s="41"/>
      <c r="B13972" s="35" t="s">
        <v>87</v>
      </c>
      <c r="C13972" s="35" t="s">
        <v>87</v>
      </c>
      <c r="D13972" s="35"/>
      <c r="E13972" s="16" t="s">
        <v>26</v>
      </c>
      <c r="F13972" s="11" t="s">
        <v>119</v>
      </c>
      <c r="G13972" s="29">
        <v>41090</v>
      </c>
      <c r="H13972" s="69">
        <v>0</v>
      </c>
      <c r="I13972" s="68">
        <v>17.600999999999999</v>
      </c>
      <c r="J13972" s="65">
        <v>0</v>
      </c>
      <c r="K13972" s="59">
        <v>0</v>
      </c>
      <c r="L13972" s="68">
        <v>12.118</v>
      </c>
      <c r="M13972" s="68">
        <v>4307.2759999999998</v>
      </c>
    </row>
    <row r="13973" spans="1:13" ht="15" customHeight="1">
      <c r="A13973" s="41"/>
      <c r="B13973" s="35" t="s">
        <v>87</v>
      </c>
      <c r="C13973" s="35" t="s">
        <v>87</v>
      </c>
      <c r="D13973" s="35"/>
      <c r="E13973" s="16" t="s">
        <v>26</v>
      </c>
      <c r="F13973" s="11" t="s">
        <v>119</v>
      </c>
      <c r="G13973" s="29">
        <v>41182</v>
      </c>
      <c r="H13973" s="69">
        <v>0</v>
      </c>
      <c r="I13973" s="68">
        <v>14.930999999999999</v>
      </c>
      <c r="J13973" s="65">
        <v>0</v>
      </c>
      <c r="K13973" s="59">
        <v>0</v>
      </c>
      <c r="L13973" s="68">
        <v>13.015000000000001</v>
      </c>
      <c r="M13973" s="68">
        <v>4329.7720000000008</v>
      </c>
    </row>
    <row r="13974" spans="1:13" ht="15" customHeight="1">
      <c r="A13974" s="41"/>
      <c r="B13974" s="35" t="s">
        <v>87</v>
      </c>
      <c r="C13974" s="35" t="s">
        <v>87</v>
      </c>
      <c r="D13974" s="35"/>
      <c r="E13974" s="16" t="s">
        <v>26</v>
      </c>
      <c r="F13974" s="11" t="s">
        <v>119</v>
      </c>
      <c r="G13974" s="29">
        <v>41274</v>
      </c>
      <c r="H13974" s="69">
        <v>0</v>
      </c>
      <c r="I13974" s="68">
        <v>22.449000000000002</v>
      </c>
      <c r="J13974" s="68">
        <v>78.831999999999994</v>
      </c>
      <c r="K13974" s="59">
        <v>0</v>
      </c>
      <c r="L13974" s="68">
        <v>29.87</v>
      </c>
      <c r="M13974" s="68">
        <v>4316.9779999999992</v>
      </c>
    </row>
    <row r="13975" spans="1:13" ht="15" customHeight="1">
      <c r="A13975" s="41"/>
      <c r="B13975" s="35" t="s">
        <v>87</v>
      </c>
      <c r="C13975" s="35" t="s">
        <v>87</v>
      </c>
      <c r="D13975" s="35"/>
      <c r="E13975" s="16" t="s">
        <v>26</v>
      </c>
      <c r="F13975" s="11" t="s">
        <v>119</v>
      </c>
      <c r="G13975" s="29">
        <v>41364</v>
      </c>
      <c r="H13975" s="69">
        <v>0</v>
      </c>
      <c r="I13975" s="68">
        <v>7.26</v>
      </c>
      <c r="J13975" s="68">
        <v>68.60499999999999</v>
      </c>
      <c r="K13975" s="68">
        <v>-2.9670000000000041</v>
      </c>
      <c r="L13975" s="68">
        <v>28.295999999999999</v>
      </c>
      <c r="M13975" s="68">
        <v>4162.7919999999995</v>
      </c>
    </row>
    <row r="13976" spans="1:13" ht="15" customHeight="1">
      <c r="A13976" s="41"/>
      <c r="B13976" s="35" t="s">
        <v>87</v>
      </c>
      <c r="C13976" s="35" t="s">
        <v>87</v>
      </c>
      <c r="D13976" s="35"/>
      <c r="E13976" s="16" t="s">
        <v>26</v>
      </c>
      <c r="F13976" s="11" t="s">
        <v>119</v>
      </c>
      <c r="G13976" s="29">
        <v>41455</v>
      </c>
      <c r="H13976" s="69">
        <v>0</v>
      </c>
      <c r="I13976" s="68">
        <v>13.823999999999998</v>
      </c>
      <c r="J13976" s="68">
        <v>75.400000000000006</v>
      </c>
      <c r="K13976" s="68">
        <v>20.619000000000014</v>
      </c>
      <c r="L13976" s="68">
        <v>28.297999999999998</v>
      </c>
      <c r="M13976" s="68">
        <v>4126.8449999999993</v>
      </c>
    </row>
    <row r="13977" spans="1:13" ht="15" customHeight="1">
      <c r="A13977" s="41"/>
      <c r="B13977" s="35" t="s">
        <v>87</v>
      </c>
      <c r="C13977" s="35" t="s">
        <v>87</v>
      </c>
      <c r="D13977" s="35"/>
      <c r="E13977" s="16" t="s">
        <v>26</v>
      </c>
      <c r="F13977" s="11" t="s">
        <v>119</v>
      </c>
      <c r="G13977" s="29">
        <v>41547</v>
      </c>
      <c r="H13977" s="69">
        <v>0</v>
      </c>
      <c r="I13977" s="68">
        <v>11.774000000000001</v>
      </c>
      <c r="J13977" s="68">
        <v>68.400000000000006</v>
      </c>
      <c r="K13977" s="68">
        <v>4.7740000000000009</v>
      </c>
      <c r="L13977" s="68">
        <v>28.303000000000001</v>
      </c>
      <c r="M13977" s="68">
        <v>4082.2819999999992</v>
      </c>
    </row>
    <row r="13978" spans="1:13" ht="15" customHeight="1">
      <c r="A13978" s="41"/>
      <c r="B13978" s="35" t="s">
        <v>87</v>
      </c>
      <c r="C13978" s="35" t="s">
        <v>87</v>
      </c>
      <c r="D13978" s="35"/>
      <c r="E13978" s="16" t="s">
        <v>26</v>
      </c>
      <c r="F13978" s="11" t="s">
        <v>119</v>
      </c>
      <c r="G13978" s="29">
        <v>41639</v>
      </c>
      <c r="H13978" s="69">
        <v>0</v>
      </c>
      <c r="I13978" s="68">
        <v>13.867999999999999</v>
      </c>
      <c r="J13978" s="68">
        <v>78.585924079432701</v>
      </c>
      <c r="K13978" s="68">
        <v>24.053924079432694</v>
      </c>
      <c r="L13978" s="68">
        <v>27.663</v>
      </c>
      <c r="M13978" s="68">
        <v>4011.7180000000008</v>
      </c>
    </row>
    <row r="13979" spans="1:13" ht="15" customHeight="1">
      <c r="A13979" s="41"/>
      <c r="B13979" s="35" t="s">
        <v>87</v>
      </c>
      <c r="C13979" s="35" t="s">
        <v>87</v>
      </c>
      <c r="D13979" s="35"/>
      <c r="E13979" s="16" t="s">
        <v>26</v>
      </c>
      <c r="F13979" s="11" t="s">
        <v>119</v>
      </c>
      <c r="G13979" s="29">
        <v>41729</v>
      </c>
      <c r="H13979" s="69">
        <v>0</v>
      </c>
      <c r="I13979" s="68">
        <v>9.8290000000000006</v>
      </c>
      <c r="J13979" s="68">
        <v>60.051708970491411</v>
      </c>
      <c r="K13979" s="68">
        <v>-8.7052151089412888</v>
      </c>
      <c r="L13979" s="68">
        <v>24.863</v>
      </c>
      <c r="M13979" s="68">
        <v>4026.4349999999995</v>
      </c>
    </row>
    <row r="13980" spans="1:13" ht="15" customHeight="1">
      <c r="A13980" s="41"/>
      <c r="B13980" s="35" t="s">
        <v>87</v>
      </c>
      <c r="C13980" s="35" t="s">
        <v>87</v>
      </c>
      <c r="D13980" s="35"/>
      <c r="E13980" s="16" t="s">
        <v>26</v>
      </c>
      <c r="F13980" s="11" t="s">
        <v>119</v>
      </c>
      <c r="G13980" s="29">
        <v>41820</v>
      </c>
      <c r="H13980" s="69">
        <v>0</v>
      </c>
      <c r="I13980" s="68">
        <v>10.320000000000002</v>
      </c>
      <c r="J13980" s="68">
        <v>58.622002163053203</v>
      </c>
      <c r="K13980" s="68">
        <v>8.8902931925617938</v>
      </c>
      <c r="L13980" s="68">
        <v>21.709</v>
      </c>
      <c r="M13980" s="68">
        <v>4147.1890000000003</v>
      </c>
    </row>
    <row r="13981" spans="1:13" ht="15" customHeight="1">
      <c r="A13981" s="41"/>
      <c r="B13981" s="35" t="s">
        <v>87</v>
      </c>
      <c r="C13981" s="35" t="s">
        <v>87</v>
      </c>
      <c r="D13981" s="35"/>
      <c r="E13981" s="16" t="s">
        <v>26</v>
      </c>
      <c r="F13981" s="11" t="s">
        <v>119</v>
      </c>
      <c r="G13981" s="29">
        <v>41912</v>
      </c>
      <c r="H13981" s="69">
        <v>0</v>
      </c>
      <c r="I13981" s="68">
        <v>11.498000000000001</v>
      </c>
      <c r="J13981" s="68">
        <v>58.451362790551023</v>
      </c>
      <c r="K13981" s="68">
        <v>11.327360627497821</v>
      </c>
      <c r="L13981" s="68">
        <v>20.818000000000001</v>
      </c>
      <c r="M13981" s="68">
        <v>4156.8970000000008</v>
      </c>
    </row>
    <row r="13982" spans="1:13" ht="15" customHeight="1">
      <c r="A13982" s="41"/>
      <c r="B13982" s="35" t="s">
        <v>87</v>
      </c>
      <c r="C13982" s="35" t="s">
        <v>87</v>
      </c>
      <c r="D13982" s="35"/>
      <c r="E13982" s="16" t="s">
        <v>26</v>
      </c>
      <c r="F13982" s="11" t="s">
        <v>119</v>
      </c>
      <c r="G13982" s="29">
        <v>42004</v>
      </c>
      <c r="H13982" s="69">
        <v>0</v>
      </c>
      <c r="I13982" s="68">
        <v>9.8804388880000005</v>
      </c>
      <c r="J13982" s="68">
        <v>63.730571415347811</v>
      </c>
      <c r="K13982" s="68">
        <v>15.159647512796788</v>
      </c>
      <c r="L13982" s="68">
        <v>23.518999999999998</v>
      </c>
      <c r="M13982" s="68">
        <v>4153.5946224899999</v>
      </c>
    </row>
    <row r="13983" spans="1:13">
      <c r="A13983" s="41"/>
      <c r="B13983" s="35" t="s">
        <v>87</v>
      </c>
      <c r="C13983" s="35" t="s">
        <v>87</v>
      </c>
      <c r="D13983" s="35"/>
      <c r="E13983" s="16" t="s">
        <v>26</v>
      </c>
      <c r="F13983" s="11" t="s">
        <v>119</v>
      </c>
      <c r="G13983" s="29">
        <v>42094</v>
      </c>
      <c r="H13983" s="69">
        <v>0</v>
      </c>
      <c r="I13983" s="68">
        <v>11.62453702</v>
      </c>
      <c r="J13983" s="68">
        <v>72.679727212958795</v>
      </c>
      <c r="K13983" s="68">
        <v>20.573692817610983</v>
      </c>
      <c r="L13983" s="65">
        <v>0</v>
      </c>
      <c r="M13983" s="68">
        <v>4181.3546816099997</v>
      </c>
    </row>
    <row r="13984" spans="1:13" ht="15" customHeight="1">
      <c r="A13984" s="41"/>
      <c r="B13984" s="35" t="s">
        <v>87</v>
      </c>
      <c r="C13984" s="35" t="s">
        <v>87</v>
      </c>
      <c r="D13984" s="35" t="s">
        <v>28</v>
      </c>
      <c r="E13984" s="16" t="s">
        <v>26</v>
      </c>
      <c r="F13984" s="16" t="s">
        <v>29</v>
      </c>
      <c r="G13984" s="29">
        <v>39903</v>
      </c>
      <c r="H13984" s="69">
        <v>0</v>
      </c>
      <c r="I13984" s="68">
        <v>0.04</v>
      </c>
      <c r="J13984" s="70">
        <v>0</v>
      </c>
      <c r="K13984" s="59">
        <v>0</v>
      </c>
      <c r="L13984" s="65">
        <v>0</v>
      </c>
      <c r="M13984" s="68">
        <v>4267</v>
      </c>
    </row>
    <row r="13985" spans="1:13" ht="15" customHeight="1">
      <c r="A13985" s="41"/>
      <c r="B13985" s="35" t="s">
        <v>87</v>
      </c>
      <c r="C13985" s="35" t="s">
        <v>87</v>
      </c>
      <c r="D13985" s="35" t="s">
        <v>38</v>
      </c>
      <c r="E13985" s="16" t="s">
        <v>26</v>
      </c>
      <c r="F13985" s="16" t="s">
        <v>29</v>
      </c>
      <c r="G13985" s="29">
        <v>39903</v>
      </c>
      <c r="H13985" s="69">
        <v>0</v>
      </c>
      <c r="I13985" s="68">
        <v>1.08</v>
      </c>
      <c r="J13985" s="70">
        <v>0</v>
      </c>
      <c r="K13985" s="59">
        <v>0</v>
      </c>
      <c r="L13985" s="65">
        <v>0</v>
      </c>
      <c r="M13985" s="68">
        <v>860</v>
      </c>
    </row>
    <row r="13986" spans="1:13" ht="15" customHeight="1">
      <c r="A13986" s="41"/>
      <c r="B13986" s="35" t="s">
        <v>87</v>
      </c>
      <c r="C13986" s="35" t="s">
        <v>87</v>
      </c>
      <c r="D13986" s="35" t="s">
        <v>28</v>
      </c>
      <c r="E13986" s="16" t="s">
        <v>26</v>
      </c>
      <c r="F13986" s="16" t="s">
        <v>29</v>
      </c>
      <c r="G13986" s="29">
        <v>39994</v>
      </c>
      <c r="H13986" s="69">
        <v>0</v>
      </c>
      <c r="I13986" s="68">
        <v>-0.01</v>
      </c>
      <c r="J13986" s="70">
        <v>0</v>
      </c>
      <c r="K13986" s="59">
        <v>0</v>
      </c>
      <c r="L13986" s="65">
        <v>0</v>
      </c>
      <c r="M13986" s="68">
        <v>4458</v>
      </c>
    </row>
    <row r="13987" spans="1:13" ht="15" customHeight="1">
      <c r="A13987" s="41"/>
      <c r="B13987" s="35" t="s">
        <v>87</v>
      </c>
      <c r="C13987" s="35" t="s">
        <v>87</v>
      </c>
      <c r="D13987" s="35" t="s">
        <v>38</v>
      </c>
      <c r="E13987" s="16" t="s">
        <v>26</v>
      </c>
      <c r="F13987" s="16" t="s">
        <v>29</v>
      </c>
      <c r="G13987" s="29">
        <v>39994</v>
      </c>
      <c r="H13987" s="69">
        <v>0</v>
      </c>
      <c r="I13987" s="68">
        <v>4.01</v>
      </c>
      <c r="J13987" s="70">
        <v>0</v>
      </c>
      <c r="K13987" s="59">
        <v>0</v>
      </c>
      <c r="L13987" s="65">
        <v>0</v>
      </c>
      <c r="M13987" s="68">
        <v>882</v>
      </c>
    </row>
    <row r="13988" spans="1:13" ht="15" customHeight="1">
      <c r="A13988" s="41"/>
      <c r="B13988" s="35" t="s">
        <v>87</v>
      </c>
      <c r="C13988" s="35" t="s">
        <v>87</v>
      </c>
      <c r="D13988" s="35" t="s">
        <v>28</v>
      </c>
      <c r="E13988" s="16" t="s">
        <v>26</v>
      </c>
      <c r="F13988" s="16" t="s">
        <v>29</v>
      </c>
      <c r="G13988" s="29">
        <v>40086</v>
      </c>
      <c r="H13988" s="69">
        <v>0</v>
      </c>
      <c r="I13988" s="68">
        <v>-0.17</v>
      </c>
      <c r="J13988" s="70">
        <v>0</v>
      </c>
      <c r="K13988" s="59">
        <v>0</v>
      </c>
      <c r="L13988" s="65">
        <v>0</v>
      </c>
      <c r="M13988" s="68">
        <v>5353</v>
      </c>
    </row>
    <row r="13989" spans="1:13" ht="15" customHeight="1">
      <c r="A13989" s="41"/>
      <c r="B13989" s="35" t="s">
        <v>87</v>
      </c>
      <c r="C13989" s="35" t="s">
        <v>87</v>
      </c>
      <c r="D13989" s="35" t="s">
        <v>38</v>
      </c>
      <c r="E13989" s="16" t="s">
        <v>26</v>
      </c>
      <c r="F13989" s="16" t="s">
        <v>29</v>
      </c>
      <c r="G13989" s="29">
        <v>40086</v>
      </c>
      <c r="H13989" s="69">
        <v>0</v>
      </c>
      <c r="I13989" s="68">
        <v>3.46</v>
      </c>
      <c r="J13989" s="70">
        <v>0</v>
      </c>
      <c r="K13989" s="59">
        <v>0</v>
      </c>
      <c r="L13989" s="65">
        <v>0</v>
      </c>
      <c r="M13989" s="68">
        <v>1017</v>
      </c>
    </row>
    <row r="13990" spans="1:13" ht="15" customHeight="1">
      <c r="A13990" s="41"/>
      <c r="B13990" s="35" t="s">
        <v>87</v>
      </c>
      <c r="C13990" s="35" t="s">
        <v>87</v>
      </c>
      <c r="D13990" s="35" t="s">
        <v>28</v>
      </c>
      <c r="E13990" s="16" t="s">
        <v>26</v>
      </c>
      <c r="F13990" s="16" t="s">
        <v>29</v>
      </c>
      <c r="G13990" s="29">
        <v>40178</v>
      </c>
      <c r="H13990" s="69">
        <v>0</v>
      </c>
      <c r="I13990" s="68">
        <v>0.41</v>
      </c>
      <c r="J13990" s="70">
        <v>0</v>
      </c>
      <c r="K13990" s="59">
        <v>0</v>
      </c>
      <c r="L13990" s="65">
        <v>0</v>
      </c>
      <c r="M13990" s="68">
        <v>7695</v>
      </c>
    </row>
    <row r="13991" spans="1:13" ht="15" customHeight="1">
      <c r="A13991" s="41"/>
      <c r="B13991" s="35" t="s">
        <v>87</v>
      </c>
      <c r="C13991" s="35" t="s">
        <v>87</v>
      </c>
      <c r="D13991" s="35" t="s">
        <v>38</v>
      </c>
      <c r="E13991" s="16" t="s">
        <v>26</v>
      </c>
      <c r="F13991" s="16" t="s">
        <v>29</v>
      </c>
      <c r="G13991" s="29">
        <v>40178</v>
      </c>
      <c r="H13991" s="69">
        <v>0</v>
      </c>
      <c r="I13991" s="68">
        <v>6.88</v>
      </c>
      <c r="J13991" s="70">
        <v>0</v>
      </c>
      <c r="K13991" s="59">
        <v>0</v>
      </c>
      <c r="L13991" s="65">
        <v>0</v>
      </c>
      <c r="M13991" s="68">
        <v>1051</v>
      </c>
    </row>
    <row r="13992" spans="1:13" ht="15" customHeight="1">
      <c r="A13992" s="41"/>
      <c r="B13992" s="35" t="s">
        <v>87</v>
      </c>
      <c r="C13992" s="35" t="s">
        <v>87</v>
      </c>
      <c r="D13992" s="35" t="s">
        <v>28</v>
      </c>
      <c r="E13992" s="16" t="s">
        <v>26</v>
      </c>
      <c r="F13992" s="16" t="s">
        <v>29</v>
      </c>
      <c r="G13992" s="29">
        <v>40268</v>
      </c>
      <c r="H13992" s="69">
        <v>0</v>
      </c>
      <c r="I13992" s="68">
        <v>0.28999999999999998</v>
      </c>
      <c r="J13992" s="70">
        <v>0</v>
      </c>
      <c r="K13992" s="59">
        <v>0</v>
      </c>
      <c r="L13992" s="65">
        <v>0</v>
      </c>
      <c r="M13992" s="68">
        <v>7161</v>
      </c>
    </row>
    <row r="13993" spans="1:13" ht="15" customHeight="1">
      <c r="A13993" s="41"/>
      <c r="B13993" s="35" t="s">
        <v>87</v>
      </c>
      <c r="C13993" s="35" t="s">
        <v>87</v>
      </c>
      <c r="D13993" s="35" t="s">
        <v>38</v>
      </c>
      <c r="E13993" s="16" t="s">
        <v>26</v>
      </c>
      <c r="F13993" s="16" t="s">
        <v>29</v>
      </c>
      <c r="G13993" s="29">
        <v>40268</v>
      </c>
      <c r="H13993" s="69">
        <v>0</v>
      </c>
      <c r="I13993" s="68">
        <v>4.4400000000000004</v>
      </c>
      <c r="J13993" s="70">
        <v>0</v>
      </c>
      <c r="K13993" s="59">
        <v>0</v>
      </c>
      <c r="L13993" s="65">
        <v>0</v>
      </c>
      <c r="M13993" s="68">
        <v>1159</v>
      </c>
    </row>
    <row r="13994" spans="1:13" ht="15" customHeight="1">
      <c r="A13994" s="41"/>
      <c r="B13994" s="35" t="s">
        <v>87</v>
      </c>
      <c r="C13994" s="35" t="s">
        <v>87</v>
      </c>
      <c r="D13994" s="35" t="s">
        <v>28</v>
      </c>
      <c r="E13994" s="16" t="s">
        <v>26</v>
      </c>
      <c r="F13994" s="16" t="s">
        <v>29</v>
      </c>
      <c r="G13994" s="29">
        <v>40359</v>
      </c>
      <c r="H13994" s="69">
        <v>0</v>
      </c>
      <c r="I13994" s="68">
        <v>0.32</v>
      </c>
      <c r="J13994" s="70">
        <v>0</v>
      </c>
      <c r="K13994" s="59">
        <v>0</v>
      </c>
      <c r="L13994" s="65">
        <v>0</v>
      </c>
      <c r="M13994" s="68">
        <v>7677</v>
      </c>
    </row>
    <row r="13995" spans="1:13" ht="15" customHeight="1">
      <c r="A13995" s="41"/>
      <c r="B13995" s="35" t="s">
        <v>87</v>
      </c>
      <c r="C13995" s="35" t="s">
        <v>87</v>
      </c>
      <c r="D13995" s="35" t="s">
        <v>38</v>
      </c>
      <c r="E13995" s="16" t="s">
        <v>26</v>
      </c>
      <c r="F13995" s="16" t="s">
        <v>29</v>
      </c>
      <c r="G13995" s="29">
        <v>40359</v>
      </c>
      <c r="H13995" s="69">
        <v>0</v>
      </c>
      <c r="I13995" s="68">
        <v>6.25</v>
      </c>
      <c r="J13995" s="70">
        <v>0</v>
      </c>
      <c r="K13995" s="59">
        <v>0</v>
      </c>
      <c r="L13995" s="65">
        <v>0</v>
      </c>
      <c r="M13995" s="68">
        <v>1143</v>
      </c>
    </row>
    <row r="13996" spans="1:13" ht="15" customHeight="1">
      <c r="A13996" s="41"/>
      <c r="B13996" s="35" t="s">
        <v>87</v>
      </c>
      <c r="C13996" s="35" t="s">
        <v>87</v>
      </c>
      <c r="D13996" s="35" t="s">
        <v>28</v>
      </c>
      <c r="E13996" s="16" t="s">
        <v>26</v>
      </c>
      <c r="F13996" s="16" t="s">
        <v>29</v>
      </c>
      <c r="G13996" s="29">
        <v>40451</v>
      </c>
      <c r="H13996" s="69">
        <v>0</v>
      </c>
      <c r="I13996" s="68">
        <v>0.79</v>
      </c>
      <c r="J13996" s="70">
        <v>0</v>
      </c>
      <c r="K13996" s="59">
        <v>0</v>
      </c>
      <c r="L13996" s="65">
        <v>0</v>
      </c>
      <c r="M13996" s="68">
        <v>7562</v>
      </c>
    </row>
    <row r="13997" spans="1:13" ht="15" customHeight="1">
      <c r="A13997" s="41"/>
      <c r="B13997" s="35" t="s">
        <v>87</v>
      </c>
      <c r="C13997" s="35" t="s">
        <v>87</v>
      </c>
      <c r="D13997" s="35" t="s">
        <v>38</v>
      </c>
      <c r="E13997" s="16" t="s">
        <v>26</v>
      </c>
      <c r="F13997" s="16" t="s">
        <v>29</v>
      </c>
      <c r="G13997" s="29">
        <v>40451</v>
      </c>
      <c r="H13997" s="69">
        <v>0</v>
      </c>
      <c r="I13997" s="68">
        <v>4.9400000000000004</v>
      </c>
      <c r="J13997" s="70">
        <v>0</v>
      </c>
      <c r="K13997" s="59">
        <v>0</v>
      </c>
      <c r="L13997" s="65">
        <v>0</v>
      </c>
      <c r="M13997" s="68">
        <v>1215</v>
      </c>
    </row>
    <row r="13998" spans="1:13" ht="15" customHeight="1">
      <c r="A13998" s="41"/>
      <c r="B13998" s="35" t="s">
        <v>87</v>
      </c>
      <c r="C13998" s="35" t="s">
        <v>87</v>
      </c>
      <c r="D13998" s="35" t="s">
        <v>28</v>
      </c>
      <c r="E13998" s="16" t="s">
        <v>26</v>
      </c>
      <c r="F13998" s="16" t="s">
        <v>29</v>
      </c>
      <c r="G13998" s="29">
        <v>40543</v>
      </c>
      <c r="H13998" s="69">
        <v>0</v>
      </c>
      <c r="I13998" s="68">
        <v>1.06</v>
      </c>
      <c r="J13998" s="70">
        <v>0</v>
      </c>
      <c r="K13998" s="59">
        <v>0</v>
      </c>
      <c r="L13998" s="65">
        <v>0</v>
      </c>
      <c r="M13998" s="68">
        <v>7881</v>
      </c>
    </row>
    <row r="13999" spans="1:13" ht="15" customHeight="1">
      <c r="A13999" s="41"/>
      <c r="B13999" s="35" t="s">
        <v>87</v>
      </c>
      <c r="C13999" s="35" t="s">
        <v>87</v>
      </c>
      <c r="D13999" s="35" t="s">
        <v>38</v>
      </c>
      <c r="E13999" s="16" t="s">
        <v>26</v>
      </c>
      <c r="F13999" s="16" t="s">
        <v>29</v>
      </c>
      <c r="G13999" s="29">
        <v>40543</v>
      </c>
      <c r="H13999" s="69">
        <v>0</v>
      </c>
      <c r="I13999" s="68">
        <v>8.57</v>
      </c>
      <c r="J13999" s="70">
        <v>0</v>
      </c>
      <c r="K13999" s="59">
        <v>0</v>
      </c>
      <c r="L13999" s="65">
        <v>0</v>
      </c>
      <c r="M13999" s="68">
        <v>1230</v>
      </c>
    </row>
    <row r="14000" spans="1:13" ht="15" customHeight="1">
      <c r="A14000" s="41"/>
      <c r="B14000" s="35" t="s">
        <v>87</v>
      </c>
      <c r="C14000" s="35" t="s">
        <v>87</v>
      </c>
      <c r="D14000" s="35" t="s">
        <v>28</v>
      </c>
      <c r="E14000" s="16" t="s">
        <v>26</v>
      </c>
      <c r="F14000" s="16" t="s">
        <v>29</v>
      </c>
      <c r="G14000" s="29">
        <v>40633</v>
      </c>
      <c r="H14000" s="69">
        <v>0</v>
      </c>
      <c r="I14000" s="68">
        <v>1.1000000000000001</v>
      </c>
      <c r="J14000" s="70">
        <v>0</v>
      </c>
      <c r="K14000" s="59">
        <v>0</v>
      </c>
      <c r="L14000" s="65">
        <v>0</v>
      </c>
      <c r="M14000" s="68">
        <v>7638</v>
      </c>
    </row>
    <row r="14001" spans="1:13" ht="15" customHeight="1">
      <c r="A14001" s="41"/>
      <c r="B14001" s="35" t="s">
        <v>87</v>
      </c>
      <c r="C14001" s="35" t="s">
        <v>87</v>
      </c>
      <c r="D14001" s="35" t="s">
        <v>38</v>
      </c>
      <c r="E14001" s="16" t="s">
        <v>26</v>
      </c>
      <c r="F14001" s="16" t="s">
        <v>29</v>
      </c>
      <c r="G14001" s="29">
        <v>40633</v>
      </c>
      <c r="H14001" s="69">
        <v>0</v>
      </c>
      <c r="I14001" s="68">
        <v>7.12</v>
      </c>
      <c r="J14001" s="70">
        <v>0</v>
      </c>
      <c r="K14001" s="59">
        <v>0</v>
      </c>
      <c r="L14001" s="65">
        <v>0</v>
      </c>
      <c r="M14001" s="68">
        <v>1298</v>
      </c>
    </row>
    <row r="14002" spans="1:13" ht="15" customHeight="1">
      <c r="A14002" s="41"/>
      <c r="B14002" s="35" t="s">
        <v>87</v>
      </c>
      <c r="C14002" s="35" t="s">
        <v>87</v>
      </c>
      <c r="D14002" s="35" t="s">
        <v>28</v>
      </c>
      <c r="E14002" s="16" t="s">
        <v>26</v>
      </c>
      <c r="F14002" s="16" t="s">
        <v>29</v>
      </c>
      <c r="G14002" s="29">
        <v>40724</v>
      </c>
      <c r="H14002" s="69">
        <v>0</v>
      </c>
      <c r="I14002" s="68">
        <v>1.17</v>
      </c>
      <c r="J14002" s="70">
        <v>0</v>
      </c>
      <c r="K14002" s="59">
        <v>0</v>
      </c>
      <c r="L14002" s="65">
        <v>0</v>
      </c>
      <c r="M14002" s="68">
        <v>7468</v>
      </c>
    </row>
    <row r="14003" spans="1:13" ht="15" customHeight="1">
      <c r="A14003" s="41"/>
      <c r="B14003" s="35" t="s">
        <v>87</v>
      </c>
      <c r="C14003" s="35" t="s">
        <v>87</v>
      </c>
      <c r="D14003" s="35" t="s">
        <v>38</v>
      </c>
      <c r="E14003" s="16" t="s">
        <v>26</v>
      </c>
      <c r="F14003" s="16" t="s">
        <v>29</v>
      </c>
      <c r="G14003" s="29">
        <v>40724</v>
      </c>
      <c r="H14003" s="69">
        <v>0</v>
      </c>
      <c r="I14003" s="68">
        <v>8.59</v>
      </c>
      <c r="J14003" s="70">
        <v>0</v>
      </c>
      <c r="K14003" s="59">
        <v>0</v>
      </c>
      <c r="L14003" s="65">
        <v>0</v>
      </c>
      <c r="M14003" s="68">
        <v>1294</v>
      </c>
    </row>
    <row r="14004" spans="1:13" ht="15" customHeight="1">
      <c r="A14004" s="41"/>
      <c r="B14004" s="35" t="s">
        <v>87</v>
      </c>
      <c r="C14004" s="35" t="s">
        <v>87</v>
      </c>
      <c r="D14004" s="35" t="s">
        <v>28</v>
      </c>
      <c r="E14004" s="16" t="s">
        <v>26</v>
      </c>
      <c r="F14004" s="16" t="s">
        <v>29</v>
      </c>
      <c r="G14004" s="29">
        <v>40816</v>
      </c>
      <c r="H14004" s="69">
        <v>0</v>
      </c>
      <c r="I14004" s="68">
        <v>1.23</v>
      </c>
      <c r="J14004" s="70">
        <v>0</v>
      </c>
      <c r="K14004" s="59">
        <v>0</v>
      </c>
      <c r="L14004" s="65">
        <v>0</v>
      </c>
      <c r="M14004" s="68">
        <v>7743</v>
      </c>
    </row>
    <row r="14005" spans="1:13" ht="15" customHeight="1">
      <c r="A14005" s="41"/>
      <c r="B14005" s="35" t="s">
        <v>87</v>
      </c>
      <c r="C14005" s="35" t="s">
        <v>87</v>
      </c>
      <c r="D14005" s="35" t="s">
        <v>38</v>
      </c>
      <c r="E14005" s="16" t="s">
        <v>26</v>
      </c>
      <c r="F14005" s="16" t="s">
        <v>29</v>
      </c>
      <c r="G14005" s="29">
        <v>40816</v>
      </c>
      <c r="H14005" s="69">
        <v>0</v>
      </c>
      <c r="I14005" s="68">
        <v>7.15</v>
      </c>
      <c r="J14005" s="70">
        <v>0</v>
      </c>
      <c r="K14005" s="59">
        <v>0</v>
      </c>
      <c r="L14005" s="65">
        <v>0</v>
      </c>
      <c r="M14005" s="68">
        <v>1361</v>
      </c>
    </row>
    <row r="14006" spans="1:13" ht="15" customHeight="1">
      <c r="A14006" s="41"/>
      <c r="B14006" s="35" t="s">
        <v>87</v>
      </c>
      <c r="C14006" s="35" t="s">
        <v>87</v>
      </c>
      <c r="D14006" s="35" t="s">
        <v>28</v>
      </c>
      <c r="E14006" s="16" t="s">
        <v>26</v>
      </c>
      <c r="F14006" s="16" t="s">
        <v>29</v>
      </c>
      <c r="G14006" s="29">
        <v>40908</v>
      </c>
      <c r="H14006" s="69">
        <v>0</v>
      </c>
      <c r="I14006" s="68">
        <v>1.63</v>
      </c>
      <c r="J14006" s="70">
        <v>0</v>
      </c>
      <c r="K14006" s="59">
        <v>0</v>
      </c>
      <c r="L14006" s="65">
        <v>0</v>
      </c>
      <c r="M14006" s="68">
        <v>8121</v>
      </c>
    </row>
    <row r="14007" spans="1:13" ht="15" customHeight="1">
      <c r="A14007" s="41"/>
      <c r="B14007" s="35" t="s">
        <v>87</v>
      </c>
      <c r="C14007" s="35" t="s">
        <v>87</v>
      </c>
      <c r="D14007" s="35" t="s">
        <v>38</v>
      </c>
      <c r="E14007" s="16" t="s">
        <v>26</v>
      </c>
      <c r="F14007" s="16" t="s">
        <v>29</v>
      </c>
      <c r="G14007" s="29">
        <v>40908</v>
      </c>
      <c r="H14007" s="69">
        <v>0</v>
      </c>
      <c r="I14007" s="68">
        <v>11.42</v>
      </c>
      <c r="J14007" s="70">
        <v>0</v>
      </c>
      <c r="K14007" s="59">
        <v>0</v>
      </c>
      <c r="L14007" s="65">
        <v>0</v>
      </c>
      <c r="M14007" s="68">
        <v>1379</v>
      </c>
    </row>
    <row r="14008" spans="1:13" ht="15" customHeight="1">
      <c r="A14008" s="41"/>
      <c r="B14008" s="35" t="s">
        <v>87</v>
      </c>
      <c r="C14008" s="35" t="s">
        <v>87</v>
      </c>
      <c r="D14008" s="35" t="s">
        <v>28</v>
      </c>
      <c r="E14008" s="16" t="s">
        <v>26</v>
      </c>
      <c r="F14008" s="16" t="s">
        <v>29</v>
      </c>
      <c r="G14008" s="29">
        <v>40999</v>
      </c>
      <c r="H14008" s="69">
        <v>0</v>
      </c>
      <c r="I14008" s="68">
        <v>1.83</v>
      </c>
      <c r="J14008" s="70">
        <v>0</v>
      </c>
      <c r="K14008" s="59">
        <v>0</v>
      </c>
      <c r="L14008" s="65">
        <v>0</v>
      </c>
      <c r="M14008" s="68">
        <v>7845</v>
      </c>
    </row>
    <row r="14009" spans="1:13" ht="15" customHeight="1">
      <c r="A14009" s="41"/>
      <c r="B14009" s="35" t="s">
        <v>87</v>
      </c>
      <c r="C14009" s="35" t="s">
        <v>87</v>
      </c>
      <c r="D14009" s="35" t="s">
        <v>38</v>
      </c>
      <c r="E14009" s="16" t="s">
        <v>26</v>
      </c>
      <c r="F14009" s="16" t="s">
        <v>29</v>
      </c>
      <c r="G14009" s="29">
        <v>40999</v>
      </c>
      <c r="H14009" s="69">
        <v>0</v>
      </c>
      <c r="I14009" s="68">
        <v>10.02</v>
      </c>
      <c r="J14009" s="70">
        <v>0</v>
      </c>
      <c r="K14009" s="59">
        <v>0</v>
      </c>
      <c r="L14009" s="65">
        <v>0</v>
      </c>
      <c r="M14009" s="68">
        <v>1436</v>
      </c>
    </row>
    <row r="14010" spans="1:13" ht="15" customHeight="1">
      <c r="A14010" s="41"/>
      <c r="B14010" s="35" t="s">
        <v>87</v>
      </c>
      <c r="C14010" s="35" t="s">
        <v>87</v>
      </c>
      <c r="D14010" s="35" t="s">
        <v>28</v>
      </c>
      <c r="E14010" s="16" t="s">
        <v>26</v>
      </c>
      <c r="F14010" s="16" t="s">
        <v>29</v>
      </c>
      <c r="G14010" s="29">
        <v>41090</v>
      </c>
      <c r="H14010" s="69">
        <v>0</v>
      </c>
      <c r="I14010" s="68">
        <v>1.79</v>
      </c>
      <c r="J14010" s="70">
        <v>0</v>
      </c>
      <c r="K14010" s="59">
        <v>0</v>
      </c>
      <c r="L14010" s="65">
        <v>0</v>
      </c>
      <c r="M14010" s="68">
        <v>7422</v>
      </c>
    </row>
    <row r="14011" spans="1:13" ht="15" customHeight="1">
      <c r="A14011" s="41"/>
      <c r="B14011" s="35" t="s">
        <v>87</v>
      </c>
      <c r="C14011" s="35" t="s">
        <v>87</v>
      </c>
      <c r="D14011" s="35" t="s">
        <v>38</v>
      </c>
      <c r="E14011" s="16" t="s">
        <v>26</v>
      </c>
      <c r="F14011" s="16" t="s">
        <v>29</v>
      </c>
      <c r="G14011" s="29">
        <v>41090</v>
      </c>
      <c r="H14011" s="69">
        <v>0</v>
      </c>
      <c r="I14011" s="68">
        <v>9.32</v>
      </c>
      <c r="J14011" s="70">
        <v>0</v>
      </c>
      <c r="K14011" s="59">
        <v>0</v>
      </c>
      <c r="L14011" s="65">
        <v>0</v>
      </c>
      <c r="M14011" s="68">
        <v>1427</v>
      </c>
    </row>
    <row r="14012" spans="1:13" ht="15" customHeight="1">
      <c r="A14012" s="41"/>
      <c r="B14012" s="35" t="s">
        <v>87</v>
      </c>
      <c r="C14012" s="35" t="s">
        <v>87</v>
      </c>
      <c r="D14012" s="35" t="s">
        <v>28</v>
      </c>
      <c r="E14012" s="16" t="s">
        <v>26</v>
      </c>
      <c r="F14012" s="16" t="s">
        <v>29</v>
      </c>
      <c r="G14012" s="29">
        <v>41182</v>
      </c>
      <c r="H14012" s="69">
        <v>0</v>
      </c>
      <c r="I14012" s="68">
        <v>1.92</v>
      </c>
      <c r="J14012" s="70">
        <v>0</v>
      </c>
      <c r="K14012" s="59">
        <v>0</v>
      </c>
      <c r="L14012" s="65">
        <v>0</v>
      </c>
      <c r="M14012" s="68">
        <v>6949</v>
      </c>
    </row>
    <row r="14013" spans="1:13" ht="15" customHeight="1">
      <c r="A14013" s="41"/>
      <c r="B14013" s="35" t="s">
        <v>87</v>
      </c>
      <c r="C14013" s="35" t="s">
        <v>87</v>
      </c>
      <c r="D14013" s="35" t="s">
        <v>38</v>
      </c>
      <c r="E14013" s="16" t="s">
        <v>26</v>
      </c>
      <c r="F14013" s="16" t="s">
        <v>29</v>
      </c>
      <c r="G14013" s="29">
        <v>41182</v>
      </c>
      <c r="H14013" s="69">
        <v>0</v>
      </c>
      <c r="I14013" s="68">
        <v>8.25</v>
      </c>
      <c r="J14013" s="70">
        <v>0</v>
      </c>
      <c r="K14013" s="59">
        <v>0</v>
      </c>
      <c r="L14013" s="65">
        <v>0</v>
      </c>
      <c r="M14013" s="68">
        <v>1497</v>
      </c>
    </row>
    <row r="14014" spans="1:13" ht="15" customHeight="1">
      <c r="A14014" s="41"/>
      <c r="B14014" s="35" t="s">
        <v>87</v>
      </c>
      <c r="C14014" s="35" t="s">
        <v>87</v>
      </c>
      <c r="D14014" s="35" t="s">
        <v>28</v>
      </c>
      <c r="E14014" s="16" t="s">
        <v>26</v>
      </c>
      <c r="F14014" s="16" t="s">
        <v>29</v>
      </c>
      <c r="G14014" s="29">
        <v>41274</v>
      </c>
      <c r="H14014" s="69">
        <v>0</v>
      </c>
      <c r="I14014" s="68">
        <v>2.0499999999999998</v>
      </c>
      <c r="J14014" s="68">
        <v>7.4586126801100079</v>
      </c>
      <c r="K14014" s="59">
        <v>0</v>
      </c>
      <c r="L14014" s="65">
        <v>0</v>
      </c>
      <c r="M14014" s="68">
        <v>6757</v>
      </c>
    </row>
    <row r="14015" spans="1:13" ht="15" customHeight="1">
      <c r="A14015" s="41"/>
      <c r="B14015" s="35" t="s">
        <v>87</v>
      </c>
      <c r="C14015" s="35" t="s">
        <v>87</v>
      </c>
      <c r="D14015" s="35" t="s">
        <v>38</v>
      </c>
      <c r="E14015" s="16" t="s">
        <v>26</v>
      </c>
      <c r="F14015" s="16" t="s">
        <v>29</v>
      </c>
      <c r="G14015" s="29">
        <v>41274</v>
      </c>
      <c r="H14015" s="69">
        <v>0</v>
      </c>
      <c r="I14015" s="68">
        <v>10.47</v>
      </c>
      <c r="J14015" s="68">
        <v>41.279929598178057</v>
      </c>
      <c r="K14015" s="59">
        <v>0</v>
      </c>
      <c r="L14015" s="65">
        <v>0</v>
      </c>
      <c r="M14015" s="68">
        <v>1509</v>
      </c>
    </row>
    <row r="14016" spans="1:13" ht="15" customHeight="1">
      <c r="A14016" s="41"/>
      <c r="B14016" s="35" t="s">
        <v>87</v>
      </c>
      <c r="C14016" s="35" t="s">
        <v>87</v>
      </c>
      <c r="D14016" s="35" t="s">
        <v>28</v>
      </c>
      <c r="E14016" s="16" t="s">
        <v>26</v>
      </c>
      <c r="F14016" s="16" t="s">
        <v>29</v>
      </c>
      <c r="G14016" s="29">
        <v>41364</v>
      </c>
      <c r="H14016" s="69">
        <v>0</v>
      </c>
      <c r="I14016" s="68">
        <v>1.95</v>
      </c>
      <c r="J14016" s="68">
        <v>7.3271497155918022</v>
      </c>
      <c r="K14016" s="68">
        <v>1.8185370354817942</v>
      </c>
      <c r="L14016" s="65">
        <v>0</v>
      </c>
      <c r="M14016" s="68">
        <v>6508</v>
      </c>
    </row>
    <row r="14017" spans="1:13" ht="15" customHeight="1">
      <c r="A14017" s="41"/>
      <c r="B14017" s="35" t="s">
        <v>87</v>
      </c>
      <c r="C14017" s="35" t="s">
        <v>87</v>
      </c>
      <c r="D14017" s="35" t="s">
        <v>38</v>
      </c>
      <c r="E14017" s="16" t="s">
        <v>26</v>
      </c>
      <c r="F14017" s="16" t="s">
        <v>29</v>
      </c>
      <c r="G14017" s="29">
        <v>41364</v>
      </c>
      <c r="H14017" s="69">
        <v>0</v>
      </c>
      <c r="I14017" s="68">
        <v>8.31</v>
      </c>
      <c r="J14017" s="68">
        <v>40.552343631078436</v>
      </c>
      <c r="K14017" s="68">
        <v>7.5824140329003793</v>
      </c>
      <c r="L14017" s="65">
        <v>0</v>
      </c>
      <c r="M14017" s="68">
        <v>1571</v>
      </c>
    </row>
    <row r="14018" spans="1:13" ht="15" customHeight="1">
      <c r="A14018" s="41"/>
      <c r="B14018" s="35" t="s">
        <v>87</v>
      </c>
      <c r="C14018" s="35" t="s">
        <v>87</v>
      </c>
      <c r="D14018" s="35" t="s">
        <v>28</v>
      </c>
      <c r="E14018" s="16" t="s">
        <v>26</v>
      </c>
      <c r="F14018" s="16" t="s">
        <v>29</v>
      </c>
      <c r="G14018" s="29">
        <v>41455</v>
      </c>
      <c r="H14018" s="69">
        <v>0</v>
      </c>
      <c r="I14018" s="68">
        <v>1.82</v>
      </c>
      <c r="J14018" s="68">
        <v>6.2580209457396583</v>
      </c>
      <c r="K14018" s="68">
        <v>0.75087123014785617</v>
      </c>
      <c r="L14018" s="65">
        <v>0</v>
      </c>
      <c r="M14018" s="68">
        <v>6315</v>
      </c>
    </row>
    <row r="14019" spans="1:13" ht="15" customHeight="1">
      <c r="A14019" s="41"/>
      <c r="B14019" s="35" t="s">
        <v>87</v>
      </c>
      <c r="C14019" s="35" t="s">
        <v>87</v>
      </c>
      <c r="D14019" s="35" t="s">
        <v>38</v>
      </c>
      <c r="E14019" s="16" t="s">
        <v>26</v>
      </c>
      <c r="F14019" s="16" t="s">
        <v>29</v>
      </c>
      <c r="G14019" s="29">
        <v>41455</v>
      </c>
      <c r="H14019" s="69">
        <v>0</v>
      </c>
      <c r="I14019" s="68">
        <v>8.14</v>
      </c>
      <c r="J14019" s="68">
        <v>34.635216379173421</v>
      </c>
      <c r="K14019" s="68">
        <v>2.2228727480949857</v>
      </c>
      <c r="L14019" s="65">
        <v>0</v>
      </c>
      <c r="M14019" s="68">
        <v>1557</v>
      </c>
    </row>
    <row r="14020" spans="1:13" ht="15" customHeight="1">
      <c r="A14020" s="41"/>
      <c r="B14020" s="35" t="s">
        <v>87</v>
      </c>
      <c r="C14020" s="35" t="s">
        <v>87</v>
      </c>
      <c r="D14020" s="35" t="s">
        <v>28</v>
      </c>
      <c r="E14020" s="16" t="s">
        <v>26</v>
      </c>
      <c r="F14020" s="16" t="s">
        <v>29</v>
      </c>
      <c r="G14020" s="29">
        <v>41547</v>
      </c>
      <c r="H14020" s="69">
        <v>0</v>
      </c>
      <c r="I14020" s="68">
        <v>1.69</v>
      </c>
      <c r="J14020" s="68">
        <v>6.4894208117936021</v>
      </c>
      <c r="K14020" s="68">
        <v>1.9213998660539438</v>
      </c>
      <c r="L14020" s="65">
        <v>0</v>
      </c>
      <c r="M14020" s="68">
        <v>6183</v>
      </c>
    </row>
    <row r="14021" spans="1:13" ht="15" customHeight="1">
      <c r="A14021" s="41"/>
      <c r="B14021" s="35" t="s">
        <v>87</v>
      </c>
      <c r="C14021" s="35" t="s">
        <v>87</v>
      </c>
      <c r="D14021" s="35" t="s">
        <v>38</v>
      </c>
      <c r="E14021" s="16" t="s">
        <v>26</v>
      </c>
      <c r="F14021" s="16" t="s">
        <v>29</v>
      </c>
      <c r="G14021" s="29">
        <v>41547</v>
      </c>
      <c r="H14021" s="69">
        <v>0</v>
      </c>
      <c r="I14021" s="68">
        <v>6.74</v>
      </c>
      <c r="J14021" s="68">
        <v>35.915906313000868</v>
      </c>
      <c r="K14021" s="68">
        <v>8.0206899338274464</v>
      </c>
      <c r="L14021" s="65">
        <v>0</v>
      </c>
      <c r="M14021" s="68">
        <v>1596</v>
      </c>
    </row>
    <row r="14022" spans="1:13" ht="15" customHeight="1">
      <c r="A14022" s="41"/>
      <c r="B14022" s="35" t="s">
        <v>87</v>
      </c>
      <c r="C14022" s="35" t="s">
        <v>87</v>
      </c>
      <c r="D14022" s="35" t="s">
        <v>28</v>
      </c>
      <c r="E14022" s="16" t="s">
        <v>26</v>
      </c>
      <c r="F14022" s="16" t="s">
        <v>29</v>
      </c>
      <c r="G14022" s="29">
        <v>41639</v>
      </c>
      <c r="H14022" s="69">
        <v>0</v>
      </c>
      <c r="I14022" s="68">
        <v>1.7649999999999999</v>
      </c>
      <c r="J14022" s="68">
        <v>6.18</v>
      </c>
      <c r="K14022" s="68">
        <v>1.4555791882063975</v>
      </c>
      <c r="L14022" s="65">
        <v>0</v>
      </c>
      <c r="M14022" s="68">
        <v>5992</v>
      </c>
    </row>
    <row r="14023" spans="1:13" ht="15" customHeight="1">
      <c r="A14023" s="41"/>
      <c r="B14023" s="35" t="s">
        <v>87</v>
      </c>
      <c r="C14023" s="35" t="s">
        <v>87</v>
      </c>
      <c r="D14023" s="35" t="s">
        <v>38</v>
      </c>
      <c r="E14023" s="16" t="s">
        <v>26</v>
      </c>
      <c r="F14023" s="16" t="s">
        <v>29</v>
      </c>
      <c r="G14023" s="29">
        <v>41639</v>
      </c>
      <c r="H14023" s="69">
        <v>0</v>
      </c>
      <c r="I14023" s="68">
        <v>9.7959999999999994</v>
      </c>
      <c r="J14023" s="68">
        <v>35.020000000000003</v>
      </c>
      <c r="K14023" s="68">
        <v>8.9000936869991349</v>
      </c>
      <c r="L14023" s="65">
        <v>0</v>
      </c>
      <c r="M14023" s="68">
        <v>1630</v>
      </c>
    </row>
    <row r="14024" spans="1:13" ht="15" customHeight="1">
      <c r="A14024" s="41"/>
      <c r="B14024" s="35" t="s">
        <v>87</v>
      </c>
      <c r="C14024" s="35" t="s">
        <v>87</v>
      </c>
      <c r="D14024" s="35" t="s">
        <v>28</v>
      </c>
      <c r="E14024" s="16" t="s">
        <v>26</v>
      </c>
      <c r="F14024" s="16" t="s">
        <v>29</v>
      </c>
      <c r="G14024" s="29">
        <v>41729</v>
      </c>
      <c r="H14024" s="69">
        <v>0</v>
      </c>
      <c r="I14024" s="68">
        <v>1.9750000000000001</v>
      </c>
      <c r="J14024" s="68">
        <v>7</v>
      </c>
      <c r="K14024" s="68">
        <v>2.7950000000000004</v>
      </c>
      <c r="L14024" s="65">
        <v>0</v>
      </c>
      <c r="M14024" s="68">
        <v>5780</v>
      </c>
    </row>
    <row r="14025" spans="1:13" ht="15" customHeight="1">
      <c r="A14025" s="41"/>
      <c r="B14025" s="35" t="s">
        <v>87</v>
      </c>
      <c r="C14025" s="35" t="s">
        <v>87</v>
      </c>
      <c r="D14025" s="35" t="s">
        <v>38</v>
      </c>
      <c r="E14025" s="16" t="s">
        <v>26</v>
      </c>
      <c r="F14025" s="16" t="s">
        <v>29</v>
      </c>
      <c r="G14025" s="29">
        <v>41729</v>
      </c>
      <c r="H14025" s="69">
        <v>0</v>
      </c>
      <c r="I14025" s="68">
        <v>9.3510000000000009</v>
      </c>
      <c r="J14025" s="68">
        <v>42</v>
      </c>
      <c r="K14025" s="68">
        <v>16.330999999999996</v>
      </c>
      <c r="L14025" s="65">
        <v>0</v>
      </c>
      <c r="M14025" s="68">
        <v>1695</v>
      </c>
    </row>
    <row r="14026" spans="1:13" ht="15" customHeight="1">
      <c r="A14026" s="41"/>
      <c r="B14026" s="35" t="s">
        <v>87</v>
      </c>
      <c r="C14026" s="35" t="s">
        <v>87</v>
      </c>
      <c r="D14026" s="35" t="s">
        <v>28</v>
      </c>
      <c r="E14026" s="16" t="s">
        <v>26</v>
      </c>
      <c r="F14026" s="16" t="s">
        <v>29</v>
      </c>
      <c r="G14026" s="29">
        <v>41820</v>
      </c>
      <c r="H14026" s="69">
        <v>0</v>
      </c>
      <c r="I14026" s="68">
        <v>1.6319999999999999</v>
      </c>
      <c r="J14026" s="68">
        <v>7.82</v>
      </c>
      <c r="K14026" s="68">
        <v>2.452</v>
      </c>
      <c r="L14026" s="65">
        <v>0</v>
      </c>
      <c r="M14026" s="68">
        <v>5542</v>
      </c>
    </row>
    <row r="14027" spans="1:13" ht="15" customHeight="1">
      <c r="A14027" s="41"/>
      <c r="B14027" s="35" t="s">
        <v>87</v>
      </c>
      <c r="C14027" s="35" t="s">
        <v>87</v>
      </c>
      <c r="D14027" s="35" t="s">
        <v>38</v>
      </c>
      <c r="E14027" s="16" t="s">
        <v>26</v>
      </c>
      <c r="F14027" s="16" t="s">
        <v>29</v>
      </c>
      <c r="G14027" s="29">
        <v>41820</v>
      </c>
      <c r="H14027" s="69">
        <v>0</v>
      </c>
      <c r="I14027" s="68">
        <v>6.782</v>
      </c>
      <c r="J14027" s="68">
        <v>38</v>
      </c>
      <c r="K14027" s="68">
        <v>2.782</v>
      </c>
      <c r="L14027" s="65">
        <v>0</v>
      </c>
      <c r="M14027" s="68">
        <v>1674</v>
      </c>
    </row>
    <row r="14028" spans="1:13" ht="15" customHeight="1">
      <c r="A14028" s="41"/>
      <c r="B14028" s="35" t="s">
        <v>87</v>
      </c>
      <c r="C14028" s="35" t="s">
        <v>87</v>
      </c>
      <c r="D14028" s="35" t="s">
        <v>28</v>
      </c>
      <c r="E14028" s="16" t="s">
        <v>26</v>
      </c>
      <c r="F14028" s="16" t="s">
        <v>29</v>
      </c>
      <c r="G14028" s="29">
        <v>41912</v>
      </c>
      <c r="H14028" s="69">
        <v>0</v>
      </c>
      <c r="I14028" s="68">
        <v>1.728</v>
      </c>
      <c r="J14028" s="68">
        <v>7.82</v>
      </c>
      <c r="K14028" s="68">
        <v>1.728</v>
      </c>
      <c r="L14028" s="65">
        <v>0</v>
      </c>
      <c r="M14028" s="68">
        <v>5356</v>
      </c>
    </row>
    <row r="14029" spans="1:13" ht="15" customHeight="1">
      <c r="A14029" s="41"/>
      <c r="B14029" s="35" t="s">
        <v>87</v>
      </c>
      <c r="C14029" s="35" t="s">
        <v>87</v>
      </c>
      <c r="D14029" s="35" t="s">
        <v>38</v>
      </c>
      <c r="E14029" s="16" t="s">
        <v>26</v>
      </c>
      <c r="F14029" s="16" t="s">
        <v>29</v>
      </c>
      <c r="G14029" s="29">
        <v>41912</v>
      </c>
      <c r="H14029" s="69">
        <v>0</v>
      </c>
      <c r="I14029" s="68">
        <v>5.3650000000000002</v>
      </c>
      <c r="J14029" s="68">
        <v>37.78</v>
      </c>
      <c r="K14029" s="68">
        <v>5.1450000000000014</v>
      </c>
      <c r="L14029" s="65">
        <v>0</v>
      </c>
      <c r="M14029" s="68">
        <v>1742</v>
      </c>
    </row>
    <row r="14030" spans="1:13" ht="15" customHeight="1">
      <c r="A14030" s="41"/>
      <c r="B14030" s="35" t="s">
        <v>87</v>
      </c>
      <c r="C14030" s="35" t="s">
        <v>87</v>
      </c>
      <c r="D14030" s="35" t="s">
        <v>28</v>
      </c>
      <c r="E14030" s="16" t="s">
        <v>26</v>
      </c>
      <c r="F14030" s="16" t="s">
        <v>29</v>
      </c>
      <c r="G14030" s="29">
        <v>42004</v>
      </c>
      <c r="H14030" s="69">
        <v>0</v>
      </c>
      <c r="I14030" s="68">
        <v>2.0063249999999999</v>
      </c>
      <c r="J14030" s="68">
        <v>5.8307017543859665</v>
      </c>
      <c r="K14030" s="68">
        <v>1.7026754385966125E-2</v>
      </c>
      <c r="L14030" s="65">
        <v>0</v>
      </c>
      <c r="M14030" s="68">
        <v>5063.9285369999998</v>
      </c>
    </row>
    <row r="14031" spans="1:13" ht="15" customHeight="1">
      <c r="A14031" s="41"/>
      <c r="B14031" s="35" t="s">
        <v>87</v>
      </c>
      <c r="C14031" s="35" t="s">
        <v>87</v>
      </c>
      <c r="D14031" s="35" t="s">
        <v>38</v>
      </c>
      <c r="E14031" s="16" t="s">
        <v>26</v>
      </c>
      <c r="F14031" s="16" t="s">
        <v>29</v>
      </c>
      <c r="G14031" s="29">
        <v>42004</v>
      </c>
      <c r="H14031" s="69">
        <v>0</v>
      </c>
      <c r="I14031" s="68">
        <v>7.7642361119999999</v>
      </c>
      <c r="J14031" s="68">
        <v>28.169298245614034</v>
      </c>
      <c r="K14031" s="68">
        <v>-1.8464656423859678</v>
      </c>
      <c r="L14031" s="65">
        <v>0</v>
      </c>
      <c r="M14031" s="68">
        <v>1728.52884051</v>
      </c>
    </row>
    <row r="14032" spans="1:13" ht="15" customHeight="1">
      <c r="A14032" s="41"/>
      <c r="B14032" s="35" t="s">
        <v>87</v>
      </c>
      <c r="C14032" s="35" t="s">
        <v>87</v>
      </c>
      <c r="D14032" s="35" t="s">
        <v>28</v>
      </c>
      <c r="E14032" s="16" t="s">
        <v>26</v>
      </c>
      <c r="F14032" s="16" t="s">
        <v>29</v>
      </c>
      <c r="G14032" s="29">
        <v>42094</v>
      </c>
      <c r="H14032" s="69">
        <v>0</v>
      </c>
      <c r="I14032" s="68">
        <v>1.6968049999999999</v>
      </c>
      <c r="J14032" s="68">
        <v>6.021158690176323</v>
      </c>
      <c r="K14032" s="68">
        <v>1.8872619357903564</v>
      </c>
      <c r="L14032" s="65">
        <v>0</v>
      </c>
      <c r="M14032" s="68">
        <v>4750.4022679999998</v>
      </c>
    </row>
    <row r="14033" spans="1:13" ht="15" customHeight="1">
      <c r="A14033" s="41"/>
      <c r="B14033" s="35" t="s">
        <v>87</v>
      </c>
      <c r="C14033" s="35" t="s">
        <v>87</v>
      </c>
      <c r="D14033" s="35" t="s">
        <v>38</v>
      </c>
      <c r="E14033" s="16" t="s">
        <v>26</v>
      </c>
      <c r="F14033" s="16" t="s">
        <v>29</v>
      </c>
      <c r="G14033" s="29">
        <v>42094</v>
      </c>
      <c r="H14033" s="69">
        <v>0</v>
      </c>
      <c r="I14033" s="68">
        <v>7.4806579800000002</v>
      </c>
      <c r="J14033" s="68">
        <v>29.978841309823679</v>
      </c>
      <c r="K14033" s="68">
        <v>9.2902010442096454</v>
      </c>
      <c r="L14033" s="65">
        <v>0</v>
      </c>
      <c r="M14033" s="68">
        <v>1781.4386352500001</v>
      </c>
    </row>
    <row r="14034" spans="1:13" ht="15" customHeight="1">
      <c r="A14034" s="41"/>
      <c r="B14034" s="35" t="s">
        <v>87</v>
      </c>
      <c r="C14034" s="35" t="s">
        <v>87</v>
      </c>
      <c r="D14034" s="35"/>
      <c r="E14034" s="11" t="s">
        <v>31</v>
      </c>
      <c r="F14034" s="11" t="s">
        <v>121</v>
      </c>
      <c r="G14034" s="29">
        <v>38442</v>
      </c>
      <c r="H14034" s="69">
        <v>0</v>
      </c>
      <c r="I14034" s="68">
        <v>2.2719999999999998</v>
      </c>
      <c r="J14034" s="65">
        <v>0</v>
      </c>
      <c r="K14034" s="59">
        <v>0</v>
      </c>
      <c r="L14034" s="68">
        <v>3.669</v>
      </c>
      <c r="M14034" s="68">
        <v>1331.83</v>
      </c>
    </row>
    <row r="14035" spans="1:13" ht="15" customHeight="1">
      <c r="A14035" s="41"/>
      <c r="B14035" s="35" t="s">
        <v>87</v>
      </c>
      <c r="C14035" s="35" t="s">
        <v>87</v>
      </c>
      <c r="D14035" s="35"/>
      <c r="E14035" s="11" t="s">
        <v>31</v>
      </c>
      <c r="F14035" s="11" t="s">
        <v>121</v>
      </c>
      <c r="G14035" s="29">
        <v>38533</v>
      </c>
      <c r="H14035" s="69">
        <v>0</v>
      </c>
      <c r="I14035" s="68">
        <v>2.7650000000000001</v>
      </c>
      <c r="J14035" s="65">
        <v>0</v>
      </c>
      <c r="K14035" s="59">
        <v>0</v>
      </c>
      <c r="L14035" s="68">
        <v>2.484</v>
      </c>
      <c r="M14035" s="68">
        <v>1276.232</v>
      </c>
    </row>
    <row r="14036" spans="1:13" ht="15" customHeight="1">
      <c r="A14036" s="41"/>
      <c r="B14036" s="35" t="s">
        <v>87</v>
      </c>
      <c r="C14036" s="35" t="s">
        <v>87</v>
      </c>
      <c r="D14036" s="35"/>
      <c r="E14036" s="11" t="s">
        <v>31</v>
      </c>
      <c r="F14036" s="11" t="s">
        <v>121</v>
      </c>
      <c r="G14036" s="29">
        <v>38625</v>
      </c>
      <c r="H14036" s="69">
        <v>0</v>
      </c>
      <c r="I14036" s="68">
        <v>4.25</v>
      </c>
      <c r="J14036" s="65">
        <v>0</v>
      </c>
      <c r="K14036" s="59">
        <v>0</v>
      </c>
      <c r="L14036" s="68">
        <v>2.2749999999999999</v>
      </c>
      <c r="M14036" s="68">
        <v>1311.8409999999999</v>
      </c>
    </row>
    <row r="14037" spans="1:13" ht="15" customHeight="1">
      <c r="A14037" s="41"/>
      <c r="B14037" s="35" t="s">
        <v>87</v>
      </c>
      <c r="C14037" s="35" t="s">
        <v>87</v>
      </c>
      <c r="D14037" s="35"/>
      <c r="E14037" s="11" t="s">
        <v>31</v>
      </c>
      <c r="F14037" s="11" t="s">
        <v>121</v>
      </c>
      <c r="G14037" s="29">
        <v>38717</v>
      </c>
      <c r="H14037" s="69">
        <v>0</v>
      </c>
      <c r="I14037" s="68">
        <v>3.3250000000000002</v>
      </c>
      <c r="J14037" s="65">
        <v>0</v>
      </c>
      <c r="K14037" s="59">
        <v>0</v>
      </c>
      <c r="L14037" s="68">
        <v>15.576000000000001</v>
      </c>
      <c r="M14037" s="68">
        <v>1153.69</v>
      </c>
    </row>
    <row r="14038" spans="1:13" ht="15" customHeight="1">
      <c r="A14038" s="41"/>
      <c r="B14038" s="35" t="s">
        <v>87</v>
      </c>
      <c r="C14038" s="35" t="s">
        <v>87</v>
      </c>
      <c r="D14038" s="35"/>
      <c r="E14038" s="11" t="s">
        <v>31</v>
      </c>
      <c r="F14038" s="11" t="s">
        <v>121</v>
      </c>
      <c r="G14038" s="29">
        <v>38807</v>
      </c>
      <c r="H14038" s="69">
        <v>0</v>
      </c>
      <c r="I14038" s="68">
        <v>2.4</v>
      </c>
      <c r="J14038" s="65">
        <v>0</v>
      </c>
      <c r="K14038" s="59">
        <v>0</v>
      </c>
      <c r="L14038" s="68">
        <v>15.329000000000001</v>
      </c>
      <c r="M14038" s="68">
        <v>1404.22</v>
      </c>
    </row>
    <row r="14039" spans="1:13" ht="15" customHeight="1">
      <c r="A14039" s="41"/>
      <c r="B14039" s="35" t="s">
        <v>87</v>
      </c>
      <c r="C14039" s="35" t="s">
        <v>87</v>
      </c>
      <c r="D14039" s="35"/>
      <c r="E14039" s="11" t="s">
        <v>31</v>
      </c>
      <c r="F14039" s="11" t="s">
        <v>121</v>
      </c>
      <c r="G14039" s="29">
        <v>38898</v>
      </c>
      <c r="H14039" s="69">
        <v>0</v>
      </c>
      <c r="I14039" s="68">
        <v>8.8469999999999995</v>
      </c>
      <c r="J14039" s="65">
        <v>0</v>
      </c>
      <c r="K14039" s="59">
        <v>0</v>
      </c>
      <c r="L14039" s="68">
        <v>30.440999999999999</v>
      </c>
      <c r="M14039" s="68">
        <v>1396.279</v>
      </c>
    </row>
    <row r="14040" spans="1:13" ht="15" customHeight="1">
      <c r="A14040" s="41"/>
      <c r="B14040" s="35" t="s">
        <v>87</v>
      </c>
      <c r="C14040" s="35" t="s">
        <v>87</v>
      </c>
      <c r="D14040" s="35"/>
      <c r="E14040" s="11" t="s">
        <v>31</v>
      </c>
      <c r="F14040" s="11" t="s">
        <v>121</v>
      </c>
      <c r="G14040" s="29">
        <v>38990</v>
      </c>
      <c r="H14040" s="69">
        <v>0</v>
      </c>
      <c r="I14040" s="68">
        <v>20.010000000000002</v>
      </c>
      <c r="J14040" s="65">
        <v>0</v>
      </c>
      <c r="K14040" s="59">
        <v>0</v>
      </c>
      <c r="L14040" s="68">
        <v>14.135999999999999</v>
      </c>
      <c r="M14040" s="68">
        <v>1408.1849999999999</v>
      </c>
    </row>
    <row r="14041" spans="1:13" ht="15" customHeight="1">
      <c r="A14041" s="41"/>
      <c r="B14041" s="35" t="s">
        <v>87</v>
      </c>
      <c r="C14041" s="35" t="s">
        <v>87</v>
      </c>
      <c r="D14041" s="35"/>
      <c r="E14041" s="11" t="s">
        <v>31</v>
      </c>
      <c r="F14041" s="11" t="s">
        <v>121</v>
      </c>
      <c r="G14041" s="29">
        <v>39082</v>
      </c>
      <c r="H14041" s="69">
        <v>0</v>
      </c>
      <c r="I14041" s="68">
        <v>5.1079999999999997</v>
      </c>
      <c r="J14041" s="65">
        <v>0</v>
      </c>
      <c r="K14041" s="59">
        <v>0</v>
      </c>
      <c r="L14041" s="68">
        <v>0.63800000000000001</v>
      </c>
      <c r="M14041" s="68">
        <v>1397.4280000000001</v>
      </c>
    </row>
    <row r="14042" spans="1:13" ht="15" customHeight="1">
      <c r="A14042" s="41"/>
      <c r="B14042" s="35" t="s">
        <v>87</v>
      </c>
      <c r="C14042" s="35" t="s">
        <v>87</v>
      </c>
      <c r="D14042" s="35"/>
      <c r="E14042" s="11" t="s">
        <v>31</v>
      </c>
      <c r="F14042" s="11" t="s">
        <v>121</v>
      </c>
      <c r="G14042" s="29">
        <v>39172</v>
      </c>
      <c r="H14042" s="69">
        <v>0</v>
      </c>
      <c r="I14042" s="68">
        <v>3.8239999999999998</v>
      </c>
      <c r="J14042" s="65">
        <v>0</v>
      </c>
      <c r="K14042" s="59">
        <v>0</v>
      </c>
      <c r="L14042" s="68">
        <v>0.64700000000000002</v>
      </c>
      <c r="M14042" s="68">
        <v>2497.8440000000001</v>
      </c>
    </row>
    <row r="14043" spans="1:13" ht="15" customHeight="1">
      <c r="A14043" s="41"/>
      <c r="B14043" s="35" t="s">
        <v>87</v>
      </c>
      <c r="C14043" s="35" t="s">
        <v>87</v>
      </c>
      <c r="D14043" s="35"/>
      <c r="E14043" s="11" t="s">
        <v>31</v>
      </c>
      <c r="F14043" s="11" t="s">
        <v>121</v>
      </c>
      <c r="G14043" s="29">
        <v>39263</v>
      </c>
      <c r="H14043" s="69">
        <v>0</v>
      </c>
      <c r="I14043" s="68">
        <v>2.9609999999999999</v>
      </c>
      <c r="J14043" s="65">
        <v>0</v>
      </c>
      <c r="K14043" s="59">
        <v>0</v>
      </c>
      <c r="L14043" s="68">
        <v>1.57</v>
      </c>
      <c r="M14043" s="68">
        <v>2545.1689999999999</v>
      </c>
    </row>
    <row r="14044" spans="1:13" ht="15" customHeight="1">
      <c r="A14044" s="41"/>
      <c r="B14044" s="35" t="s">
        <v>87</v>
      </c>
      <c r="C14044" s="35" t="s">
        <v>87</v>
      </c>
      <c r="D14044" s="35"/>
      <c r="E14044" s="11" t="s">
        <v>31</v>
      </c>
      <c r="F14044" s="11" t="s">
        <v>121</v>
      </c>
      <c r="G14044" s="29">
        <v>39355</v>
      </c>
      <c r="H14044" s="69">
        <v>0</v>
      </c>
      <c r="I14044" s="68">
        <v>2.5680000000000001</v>
      </c>
      <c r="J14044" s="65">
        <v>0</v>
      </c>
      <c r="K14044" s="59">
        <v>0</v>
      </c>
      <c r="L14044" s="68">
        <v>2.9260000000000002</v>
      </c>
      <c r="M14044" s="68">
        <v>2529.9180000000001</v>
      </c>
    </row>
    <row r="14045" spans="1:13" ht="15" customHeight="1">
      <c r="A14045" s="41"/>
      <c r="B14045" s="35" t="s">
        <v>87</v>
      </c>
      <c r="C14045" s="35" t="s">
        <v>87</v>
      </c>
      <c r="D14045" s="35"/>
      <c r="E14045" s="11" t="s">
        <v>31</v>
      </c>
      <c r="F14045" s="11" t="s">
        <v>121</v>
      </c>
      <c r="G14045" s="29">
        <v>39447</v>
      </c>
      <c r="H14045" s="69">
        <v>0</v>
      </c>
      <c r="I14045" s="68">
        <v>6.0540000000000003</v>
      </c>
      <c r="J14045" s="65">
        <v>0</v>
      </c>
      <c r="K14045" s="59">
        <v>0</v>
      </c>
      <c r="L14045" s="68">
        <v>8.7319999999999993</v>
      </c>
      <c r="M14045" s="68">
        <v>2479.1799999999998</v>
      </c>
    </row>
    <row r="14046" spans="1:13" ht="15" customHeight="1">
      <c r="A14046" s="41"/>
      <c r="B14046" s="35" t="s">
        <v>87</v>
      </c>
      <c r="C14046" s="35" t="s">
        <v>87</v>
      </c>
      <c r="D14046" s="35"/>
      <c r="E14046" s="11" t="s">
        <v>31</v>
      </c>
      <c r="F14046" s="11" t="s">
        <v>121</v>
      </c>
      <c r="G14046" s="29">
        <v>39538</v>
      </c>
      <c r="H14046" s="69">
        <v>0</v>
      </c>
      <c r="I14046" s="68">
        <v>5.1289999999999996</v>
      </c>
      <c r="J14046" s="65">
        <v>0</v>
      </c>
      <c r="K14046" s="59">
        <v>0</v>
      </c>
      <c r="L14046" s="68">
        <v>4.9640000000000004</v>
      </c>
      <c r="M14046" s="68">
        <v>2315.1030000000001</v>
      </c>
    </row>
    <row r="14047" spans="1:13" ht="15" customHeight="1">
      <c r="A14047" s="41"/>
      <c r="B14047" s="35" t="s">
        <v>87</v>
      </c>
      <c r="C14047" s="35" t="s">
        <v>87</v>
      </c>
      <c r="D14047" s="35"/>
      <c r="E14047" s="11" t="s">
        <v>31</v>
      </c>
      <c r="F14047" s="11" t="s">
        <v>121</v>
      </c>
      <c r="G14047" s="29">
        <v>39629</v>
      </c>
      <c r="H14047" s="69">
        <v>0</v>
      </c>
      <c r="I14047" s="68">
        <v>3.4710000000000001</v>
      </c>
      <c r="J14047" s="65">
        <v>0</v>
      </c>
      <c r="K14047" s="59">
        <v>0</v>
      </c>
      <c r="L14047" s="68">
        <v>24.213999999999999</v>
      </c>
      <c r="M14047" s="68">
        <v>2487.4079999999999</v>
      </c>
    </row>
    <row r="14048" spans="1:13" ht="15" customHeight="1">
      <c r="A14048" s="41"/>
      <c r="B14048" s="35" t="s">
        <v>87</v>
      </c>
      <c r="C14048" s="35" t="s">
        <v>87</v>
      </c>
      <c r="D14048" s="35"/>
      <c r="E14048" s="11" t="s">
        <v>31</v>
      </c>
      <c r="F14048" s="11" t="s">
        <v>121</v>
      </c>
      <c r="G14048" s="29">
        <v>39721</v>
      </c>
      <c r="H14048" s="69">
        <v>0</v>
      </c>
      <c r="I14048" s="68">
        <v>2.9870000000000001</v>
      </c>
      <c r="J14048" s="65">
        <v>0</v>
      </c>
      <c r="K14048" s="59">
        <v>0</v>
      </c>
      <c r="L14048" s="68">
        <v>15.53</v>
      </c>
      <c r="M14048" s="68">
        <v>2403.8890000000001</v>
      </c>
    </row>
    <row r="14049" spans="1:13" ht="15" customHeight="1">
      <c r="A14049" s="41"/>
      <c r="B14049" s="35" t="s">
        <v>87</v>
      </c>
      <c r="C14049" s="35" t="s">
        <v>87</v>
      </c>
      <c r="D14049" s="35"/>
      <c r="E14049" s="11" t="s">
        <v>31</v>
      </c>
      <c r="F14049" s="11" t="s">
        <v>121</v>
      </c>
      <c r="G14049" s="29">
        <v>39813</v>
      </c>
      <c r="H14049" s="69">
        <v>0</v>
      </c>
      <c r="I14049" s="68">
        <v>10.964</v>
      </c>
      <c r="J14049" s="65">
        <v>0</v>
      </c>
      <c r="K14049" s="59">
        <v>0</v>
      </c>
      <c r="L14049" s="68">
        <v>104.35599999999999</v>
      </c>
      <c r="M14049" s="68">
        <v>6599.8010000000004</v>
      </c>
    </row>
    <row r="14050" spans="1:13" ht="15" customHeight="1">
      <c r="A14050" s="41"/>
      <c r="B14050" s="35" t="s">
        <v>87</v>
      </c>
      <c r="C14050" s="35" t="s">
        <v>87</v>
      </c>
      <c r="D14050" s="35"/>
      <c r="E14050" s="11" t="s">
        <v>31</v>
      </c>
      <c r="F14050" s="11" t="s">
        <v>121</v>
      </c>
      <c r="G14050" s="29">
        <v>39903</v>
      </c>
      <c r="H14050" s="69">
        <v>0</v>
      </c>
      <c r="I14050" s="68">
        <v>16.170000000000002</v>
      </c>
      <c r="J14050" s="68">
        <v>184</v>
      </c>
      <c r="K14050" s="59">
        <v>0</v>
      </c>
      <c r="L14050" s="68">
        <v>142.90299999999999</v>
      </c>
      <c r="M14050" s="68">
        <v>6400.893</v>
      </c>
    </row>
    <row r="14051" spans="1:13" ht="15" customHeight="1">
      <c r="A14051" s="41"/>
      <c r="B14051" s="35" t="s">
        <v>87</v>
      </c>
      <c r="C14051" s="35" t="s">
        <v>87</v>
      </c>
      <c r="D14051" s="35"/>
      <c r="E14051" s="11" t="s">
        <v>31</v>
      </c>
      <c r="F14051" s="11" t="s">
        <v>121</v>
      </c>
      <c r="G14051" s="29">
        <v>39994</v>
      </c>
      <c r="H14051" s="69">
        <v>0</v>
      </c>
      <c r="I14051" s="68">
        <v>21.91</v>
      </c>
      <c r="J14051" s="68">
        <v>178</v>
      </c>
      <c r="K14051" s="68">
        <v>15.91</v>
      </c>
      <c r="L14051" s="68">
        <v>174.52199999999999</v>
      </c>
      <c r="M14051" s="68">
        <v>6125.2269999999999</v>
      </c>
    </row>
    <row r="14052" spans="1:13" ht="15" customHeight="1">
      <c r="A14052" s="41"/>
      <c r="B14052" s="35" t="s">
        <v>87</v>
      </c>
      <c r="C14052" s="35" t="s">
        <v>87</v>
      </c>
      <c r="D14052" s="35"/>
      <c r="E14052" s="11" t="s">
        <v>31</v>
      </c>
      <c r="F14052" s="11" t="s">
        <v>121</v>
      </c>
      <c r="G14052" s="29">
        <v>40086</v>
      </c>
      <c r="H14052" s="69">
        <v>0</v>
      </c>
      <c r="I14052" s="68">
        <v>78.91</v>
      </c>
      <c r="J14052" s="68">
        <v>174</v>
      </c>
      <c r="K14052" s="68">
        <v>74.91</v>
      </c>
      <c r="L14052" s="68">
        <v>285.25700000000001</v>
      </c>
      <c r="M14052" s="68">
        <v>6252.4319999999998</v>
      </c>
    </row>
    <row r="14053" spans="1:13" ht="15" customHeight="1">
      <c r="A14053" s="41"/>
      <c r="B14053" s="35" t="s">
        <v>87</v>
      </c>
      <c r="C14053" s="35" t="s">
        <v>87</v>
      </c>
      <c r="D14053" s="35"/>
      <c r="E14053" s="11" t="s">
        <v>31</v>
      </c>
      <c r="F14053" s="11" t="s">
        <v>121</v>
      </c>
      <c r="G14053" s="29">
        <v>40178</v>
      </c>
      <c r="H14053" s="69">
        <v>0</v>
      </c>
      <c r="I14053" s="68">
        <v>46.588000000000001</v>
      </c>
      <c r="J14053" s="68">
        <v>241</v>
      </c>
      <c r="K14053" s="68">
        <v>113.58799999999999</v>
      </c>
      <c r="L14053" s="68">
        <v>266.69200000000001</v>
      </c>
      <c r="M14053" s="68">
        <v>6076.7049999999999</v>
      </c>
    </row>
    <row r="14054" spans="1:13" ht="15" customHeight="1">
      <c r="A14054" s="41"/>
      <c r="B14054" s="35" t="s">
        <v>87</v>
      </c>
      <c r="C14054" s="35" t="s">
        <v>87</v>
      </c>
      <c r="D14054" s="35"/>
      <c r="E14054" s="11" t="s">
        <v>31</v>
      </c>
      <c r="F14054" s="11" t="s">
        <v>121</v>
      </c>
      <c r="G14054" s="29">
        <v>40268</v>
      </c>
      <c r="H14054" s="69">
        <v>0</v>
      </c>
      <c r="I14054" s="68">
        <v>42.302999999999997</v>
      </c>
      <c r="J14054" s="68">
        <v>302</v>
      </c>
      <c r="K14054" s="68">
        <v>103.303</v>
      </c>
      <c r="L14054" s="68">
        <v>199.37799999999999</v>
      </c>
      <c r="M14054" s="68">
        <v>10477.023999999999</v>
      </c>
    </row>
    <row r="14055" spans="1:13" ht="15" customHeight="1">
      <c r="A14055" s="41"/>
      <c r="B14055" s="35" t="s">
        <v>87</v>
      </c>
      <c r="C14055" s="35" t="s">
        <v>87</v>
      </c>
      <c r="D14055" s="35"/>
      <c r="E14055" s="11" t="s">
        <v>31</v>
      </c>
      <c r="F14055" s="11" t="s">
        <v>121</v>
      </c>
      <c r="G14055" s="29">
        <v>40359</v>
      </c>
      <c r="H14055" s="69">
        <v>0</v>
      </c>
      <c r="I14055" s="68">
        <v>40.43</v>
      </c>
      <c r="J14055" s="68">
        <v>252</v>
      </c>
      <c r="K14055" s="68">
        <v>-9.57</v>
      </c>
      <c r="L14055" s="68">
        <v>85.1</v>
      </c>
      <c r="M14055" s="68">
        <v>11141.407999999999</v>
      </c>
    </row>
    <row r="14056" spans="1:13" ht="15" customHeight="1">
      <c r="A14056" s="41"/>
      <c r="B14056" s="35" t="s">
        <v>87</v>
      </c>
      <c r="C14056" s="35" t="s">
        <v>87</v>
      </c>
      <c r="D14056" s="35"/>
      <c r="E14056" s="11" t="s">
        <v>31</v>
      </c>
      <c r="F14056" s="11" t="s">
        <v>121</v>
      </c>
      <c r="G14056" s="29">
        <v>40451</v>
      </c>
      <c r="H14056" s="69">
        <v>0</v>
      </c>
      <c r="I14056" s="68">
        <v>12.474</v>
      </c>
      <c r="J14056" s="68">
        <v>236</v>
      </c>
      <c r="K14056" s="68">
        <v>-3.5259999999999998</v>
      </c>
      <c r="L14056" s="68">
        <v>80.405000000000001</v>
      </c>
      <c r="M14056" s="68">
        <v>9460.7139999999999</v>
      </c>
    </row>
    <row r="14057" spans="1:13" ht="15" customHeight="1">
      <c r="A14057" s="41"/>
      <c r="B14057" s="35" t="s">
        <v>87</v>
      </c>
      <c r="C14057" s="35" t="s">
        <v>87</v>
      </c>
      <c r="D14057" s="35"/>
      <c r="E14057" s="11" t="s">
        <v>31</v>
      </c>
      <c r="F14057" s="11" t="s">
        <v>121</v>
      </c>
      <c r="G14057" s="29">
        <v>40543</v>
      </c>
      <c r="H14057" s="69">
        <v>0</v>
      </c>
      <c r="I14057" s="68">
        <v>12.866</v>
      </c>
      <c r="J14057" s="68">
        <v>195</v>
      </c>
      <c r="K14057" s="68">
        <v>-28.134</v>
      </c>
      <c r="L14057" s="68">
        <v>88.88</v>
      </c>
      <c r="M14057" s="68">
        <v>12037.592000000001</v>
      </c>
    </row>
    <row r="14058" spans="1:13" ht="15" customHeight="1">
      <c r="A14058" s="41"/>
      <c r="B14058" s="35" t="s">
        <v>87</v>
      </c>
      <c r="C14058" s="35" t="s">
        <v>87</v>
      </c>
      <c r="D14058" s="35"/>
      <c r="E14058" s="11" t="s">
        <v>31</v>
      </c>
      <c r="F14058" s="11" t="s">
        <v>121</v>
      </c>
      <c r="G14058" s="29">
        <v>40633</v>
      </c>
      <c r="H14058" s="69">
        <v>0</v>
      </c>
      <c r="I14058" s="68">
        <v>-16.242999999999999</v>
      </c>
      <c r="J14058" s="68">
        <v>213</v>
      </c>
      <c r="K14058" s="68">
        <v>1.7570000000000014</v>
      </c>
      <c r="L14058" s="68">
        <v>52.906999999999996</v>
      </c>
      <c r="M14058" s="68">
        <v>12593.175999999999</v>
      </c>
    </row>
    <row r="14059" spans="1:13" ht="15" customHeight="1">
      <c r="A14059" s="41"/>
      <c r="B14059" s="35" t="s">
        <v>87</v>
      </c>
      <c r="C14059" s="35" t="s">
        <v>87</v>
      </c>
      <c r="D14059" s="35"/>
      <c r="E14059" s="11" t="s">
        <v>31</v>
      </c>
      <c r="F14059" s="11" t="s">
        <v>121</v>
      </c>
      <c r="G14059" s="29">
        <v>40724</v>
      </c>
      <c r="H14059" s="69">
        <v>0</v>
      </c>
      <c r="I14059" s="68">
        <v>-15.78</v>
      </c>
      <c r="J14059" s="68">
        <v>212</v>
      </c>
      <c r="K14059" s="68">
        <v>-16.78</v>
      </c>
      <c r="L14059" s="68">
        <v>53.877000000000002</v>
      </c>
      <c r="M14059" s="68">
        <v>12975.875</v>
      </c>
    </row>
    <row r="14060" spans="1:13" ht="15" customHeight="1">
      <c r="A14060" s="41"/>
      <c r="B14060" s="35" t="s">
        <v>87</v>
      </c>
      <c r="C14060" s="35" t="s">
        <v>87</v>
      </c>
      <c r="D14060" s="35"/>
      <c r="E14060" s="11" t="s">
        <v>31</v>
      </c>
      <c r="F14060" s="11" t="s">
        <v>121</v>
      </c>
      <c r="G14060" s="29">
        <v>40816</v>
      </c>
      <c r="H14060" s="69">
        <v>0</v>
      </c>
      <c r="I14060" s="68">
        <v>-5.4749999999999996</v>
      </c>
      <c r="J14060" s="68">
        <v>158</v>
      </c>
      <c r="K14060" s="68">
        <v>-59.475000000000001</v>
      </c>
      <c r="L14060" s="68">
        <v>37.606999999999999</v>
      </c>
      <c r="M14060" s="68">
        <v>15184.013999999999</v>
      </c>
    </row>
    <row r="14061" spans="1:13" ht="15" customHeight="1">
      <c r="A14061" s="41"/>
      <c r="B14061" s="35" t="s">
        <v>87</v>
      </c>
      <c r="C14061" s="35" t="s">
        <v>87</v>
      </c>
      <c r="D14061" s="35"/>
      <c r="E14061" s="11" t="s">
        <v>31</v>
      </c>
      <c r="F14061" s="11" t="s">
        <v>121</v>
      </c>
      <c r="G14061" s="29">
        <v>40908</v>
      </c>
      <c r="H14061" s="69">
        <v>0</v>
      </c>
      <c r="I14061" s="68">
        <v>-14.769</v>
      </c>
      <c r="J14061" s="68">
        <v>184</v>
      </c>
      <c r="K14061" s="68">
        <v>11.231</v>
      </c>
      <c r="L14061" s="68">
        <v>27.891999999999999</v>
      </c>
      <c r="M14061" s="68">
        <v>16386.241000000002</v>
      </c>
    </row>
    <row r="14062" spans="1:13" ht="15" customHeight="1">
      <c r="A14062" s="41"/>
      <c r="B14062" s="35" t="s">
        <v>87</v>
      </c>
      <c r="C14062" s="35" t="s">
        <v>87</v>
      </c>
      <c r="D14062" s="35"/>
      <c r="E14062" s="11" t="s">
        <v>31</v>
      </c>
      <c r="F14062" s="11" t="s">
        <v>121</v>
      </c>
      <c r="G14062" s="29">
        <v>40999</v>
      </c>
      <c r="H14062" s="69">
        <v>0</v>
      </c>
      <c r="I14062" s="68">
        <v>0.86499999999999999</v>
      </c>
      <c r="J14062" s="68">
        <v>190</v>
      </c>
      <c r="K14062" s="68">
        <v>6.8650000000000002</v>
      </c>
      <c r="L14062" s="68">
        <v>25.815999999999999</v>
      </c>
      <c r="M14062" s="68">
        <v>18773.008999999998</v>
      </c>
    </row>
    <row r="14063" spans="1:13" ht="15" customHeight="1">
      <c r="A14063" s="41"/>
      <c r="B14063" s="35" t="s">
        <v>87</v>
      </c>
      <c r="C14063" s="35" t="s">
        <v>87</v>
      </c>
      <c r="D14063" s="35"/>
      <c r="E14063" s="11" t="s">
        <v>31</v>
      </c>
      <c r="F14063" s="11" t="s">
        <v>121</v>
      </c>
      <c r="G14063" s="29">
        <v>41090</v>
      </c>
      <c r="H14063" s="69">
        <v>0</v>
      </c>
      <c r="I14063" s="68">
        <v>3.282</v>
      </c>
      <c r="J14063" s="68">
        <v>193</v>
      </c>
      <c r="K14063" s="68">
        <v>6.282</v>
      </c>
      <c r="L14063" s="68">
        <v>21.791</v>
      </c>
      <c r="M14063" s="68">
        <v>20782.815999999999</v>
      </c>
    </row>
    <row r="14064" spans="1:13" ht="15" customHeight="1">
      <c r="A14064" s="41"/>
      <c r="B14064" s="35" t="s">
        <v>87</v>
      </c>
      <c r="C14064" s="35" t="s">
        <v>87</v>
      </c>
      <c r="D14064" s="35"/>
      <c r="E14064" s="11" t="s">
        <v>31</v>
      </c>
      <c r="F14064" s="11" t="s">
        <v>121</v>
      </c>
      <c r="G14064" s="29">
        <v>41182</v>
      </c>
      <c r="H14064" s="69">
        <v>0</v>
      </c>
      <c r="I14064" s="68">
        <v>-0.90900000000000003</v>
      </c>
      <c r="J14064" s="68">
        <v>168.9</v>
      </c>
      <c r="K14064" s="68">
        <v>-25.008999999999993</v>
      </c>
      <c r="L14064" s="68">
        <v>17.114000000000001</v>
      </c>
      <c r="M14064" s="68">
        <v>21934.75</v>
      </c>
    </row>
    <row r="14065" spans="1:13" ht="15" customHeight="1">
      <c r="A14065" s="41"/>
      <c r="B14065" s="35" t="s">
        <v>87</v>
      </c>
      <c r="C14065" s="35" t="s">
        <v>87</v>
      </c>
      <c r="D14065" s="35"/>
      <c r="E14065" s="11" t="s">
        <v>31</v>
      </c>
      <c r="F14065" s="11" t="s">
        <v>121</v>
      </c>
      <c r="G14065" s="29">
        <v>41274</v>
      </c>
      <c r="H14065" s="69">
        <v>0</v>
      </c>
      <c r="I14065" s="68">
        <v>2.9460000000000002</v>
      </c>
      <c r="J14065" s="68">
        <v>148.46788880999998</v>
      </c>
      <c r="K14065" s="68">
        <v>-17.486111190000027</v>
      </c>
      <c r="L14065" s="68">
        <v>16.196000000000002</v>
      </c>
      <c r="M14065" s="68">
        <v>24295.646000000001</v>
      </c>
    </row>
    <row r="14066" spans="1:13" ht="15" customHeight="1">
      <c r="A14066" s="41"/>
      <c r="B14066" s="35" t="s">
        <v>87</v>
      </c>
      <c r="C14066" s="35" t="s">
        <v>87</v>
      </c>
      <c r="D14066" s="35"/>
      <c r="E14066" s="11" t="s">
        <v>31</v>
      </c>
      <c r="F14066" s="11" t="s">
        <v>121</v>
      </c>
      <c r="G14066" s="29">
        <v>41364</v>
      </c>
      <c r="H14066" s="69">
        <v>0</v>
      </c>
      <c r="I14066" s="68">
        <v>1.6739999999999999</v>
      </c>
      <c r="J14066" s="68">
        <v>152.11635934</v>
      </c>
      <c r="K14066" s="68">
        <v>5.3224705300000252</v>
      </c>
      <c r="L14066" s="68">
        <v>11.544</v>
      </c>
      <c r="M14066" s="68">
        <v>24886.442999999999</v>
      </c>
    </row>
    <row r="14067" spans="1:13" ht="15" customHeight="1">
      <c r="A14067" s="41"/>
      <c r="B14067" s="35" t="s">
        <v>87</v>
      </c>
      <c r="C14067" s="35" t="s">
        <v>87</v>
      </c>
      <c r="D14067" s="35"/>
      <c r="E14067" s="11" t="s">
        <v>31</v>
      </c>
      <c r="F14067" s="11" t="s">
        <v>121</v>
      </c>
      <c r="G14067" s="29">
        <v>41455</v>
      </c>
      <c r="H14067" s="69">
        <v>0</v>
      </c>
      <c r="I14067" s="68">
        <v>0.97299999999999998</v>
      </c>
      <c r="J14067" s="68">
        <v>160.76634396000006</v>
      </c>
      <c r="K14067" s="68">
        <v>9.6229846200000555</v>
      </c>
      <c r="L14067" s="68">
        <v>13.25</v>
      </c>
      <c r="M14067" s="68">
        <v>26443.399000000001</v>
      </c>
    </row>
    <row r="14068" spans="1:13" ht="15" customHeight="1">
      <c r="A14068" s="41"/>
      <c r="B14068" s="35" t="s">
        <v>87</v>
      </c>
      <c r="C14068" s="35" t="s">
        <v>87</v>
      </c>
      <c r="D14068" s="35"/>
      <c r="E14068" s="11" t="s">
        <v>31</v>
      </c>
      <c r="F14068" s="11" t="s">
        <v>121</v>
      </c>
      <c r="G14068" s="29">
        <v>41547</v>
      </c>
      <c r="H14068" s="69">
        <v>0</v>
      </c>
      <c r="I14068" s="68">
        <v>5.8840000000000003</v>
      </c>
      <c r="J14068" s="68">
        <v>165.44796486000018</v>
      </c>
      <c r="K14068" s="68">
        <v>10.565620900000127</v>
      </c>
      <c r="L14068" s="68">
        <v>13.342000000000001</v>
      </c>
      <c r="M14068" s="68">
        <v>26985.416000000001</v>
      </c>
    </row>
    <row r="14069" spans="1:13" ht="15" customHeight="1">
      <c r="A14069" s="41"/>
      <c r="B14069" s="35" t="s">
        <v>87</v>
      </c>
      <c r="C14069" s="35" t="s">
        <v>87</v>
      </c>
      <c r="D14069" s="35"/>
      <c r="E14069" s="11" t="s">
        <v>31</v>
      </c>
      <c r="F14069" s="11" t="s">
        <v>121</v>
      </c>
      <c r="G14069" s="29">
        <v>41639</v>
      </c>
      <c r="H14069" s="69">
        <v>0</v>
      </c>
      <c r="I14069" s="68">
        <v>5.3170000000000002</v>
      </c>
      <c r="J14069" s="68">
        <v>160.09402812145817</v>
      </c>
      <c r="K14069" s="68">
        <v>-3.6936738542017622E-2</v>
      </c>
      <c r="L14069" s="68">
        <v>11.478999999999999</v>
      </c>
      <c r="M14069" s="68">
        <v>27361.919000000002</v>
      </c>
    </row>
    <row r="14070" spans="1:13" ht="15" customHeight="1">
      <c r="A14070" s="41"/>
      <c r="B14070" s="35" t="s">
        <v>87</v>
      </c>
      <c r="C14070" s="35" t="s">
        <v>87</v>
      </c>
      <c r="D14070" s="35"/>
      <c r="E14070" s="11" t="s">
        <v>31</v>
      </c>
      <c r="F14070" s="11" t="s">
        <v>121</v>
      </c>
      <c r="G14070" s="29">
        <v>41729</v>
      </c>
      <c r="H14070" s="69">
        <v>0</v>
      </c>
      <c r="I14070" s="68">
        <v>5.1539999999999999</v>
      </c>
      <c r="J14070" s="68">
        <v>146.81409869637895</v>
      </c>
      <c r="K14070" s="68">
        <v>-8.1259294250792173</v>
      </c>
      <c r="L14070" s="68">
        <v>8.8699999999999992</v>
      </c>
      <c r="M14070" s="68">
        <v>28111.403999999999</v>
      </c>
    </row>
    <row r="14071" spans="1:13" ht="15" customHeight="1">
      <c r="A14071" s="41"/>
      <c r="B14071" s="35" t="s">
        <v>87</v>
      </c>
      <c r="C14071" s="35" t="s">
        <v>87</v>
      </c>
      <c r="D14071" s="35"/>
      <c r="E14071" s="11" t="s">
        <v>31</v>
      </c>
      <c r="F14071" s="11" t="s">
        <v>121</v>
      </c>
      <c r="G14071" s="29">
        <v>41820</v>
      </c>
      <c r="H14071" s="69">
        <v>0</v>
      </c>
      <c r="I14071" s="68">
        <v>5.468</v>
      </c>
      <c r="J14071" s="68">
        <v>163.29086515146088</v>
      </c>
      <c r="K14071" s="68">
        <v>21.944766455081929</v>
      </c>
      <c r="L14071" s="68">
        <v>8.0510000000000002</v>
      </c>
      <c r="M14071" s="68">
        <v>28882.095000000001</v>
      </c>
    </row>
    <row r="14072" spans="1:13" ht="15" customHeight="1">
      <c r="A14072" s="41"/>
      <c r="B14072" s="35" t="s">
        <v>87</v>
      </c>
      <c r="C14072" s="35" t="s">
        <v>87</v>
      </c>
      <c r="D14072" s="35"/>
      <c r="E14072" s="11" t="s">
        <v>31</v>
      </c>
      <c r="F14072" s="11" t="s">
        <v>121</v>
      </c>
      <c r="G14072" s="29">
        <v>41912</v>
      </c>
      <c r="H14072" s="69">
        <v>0</v>
      </c>
      <c r="I14072" s="68">
        <v>8.1980000000000004</v>
      </c>
      <c r="J14072" s="68">
        <v>165.03286693401486</v>
      </c>
      <c r="K14072" s="68">
        <v>9.9400017825539848</v>
      </c>
      <c r="L14072" s="68">
        <v>7.1870000000000003</v>
      </c>
      <c r="M14072" s="68">
        <v>29294.909</v>
      </c>
    </row>
    <row r="14073" spans="1:13" ht="15" customHeight="1">
      <c r="A14073" s="41"/>
      <c r="B14073" s="35" t="s">
        <v>87</v>
      </c>
      <c r="C14073" s="35" t="s">
        <v>87</v>
      </c>
      <c r="D14073" s="35"/>
      <c r="E14073" s="11" t="s">
        <v>31</v>
      </c>
      <c r="F14073" s="11" t="s">
        <v>121</v>
      </c>
      <c r="G14073" s="29">
        <v>42004</v>
      </c>
      <c r="H14073" s="69">
        <v>0</v>
      </c>
      <c r="I14073" s="68">
        <v>1.0349999999999999</v>
      </c>
      <c r="J14073" s="68">
        <v>167.37176538739828</v>
      </c>
      <c r="K14073" s="68">
        <v>3.373898453383422</v>
      </c>
      <c r="L14073" s="68">
        <v>5.306</v>
      </c>
      <c r="M14073" s="68">
        <v>30995.19</v>
      </c>
    </row>
    <row r="14074" spans="1:13" ht="15" customHeight="1">
      <c r="A14074" s="41"/>
      <c r="B14074" s="35" t="s">
        <v>87</v>
      </c>
      <c r="C14074" s="35" t="s">
        <v>87</v>
      </c>
      <c r="D14074" s="35"/>
      <c r="E14074" s="11" t="s">
        <v>31</v>
      </c>
      <c r="F14074" s="11" t="s">
        <v>121</v>
      </c>
      <c r="G14074" s="29">
        <v>42094</v>
      </c>
      <c r="H14074" s="69">
        <v>0</v>
      </c>
      <c r="I14074" s="68">
        <v>4.2439999999999998</v>
      </c>
      <c r="J14074" s="68">
        <v>150.264268389347</v>
      </c>
      <c r="K14074" s="68">
        <v>-12.863496998051289</v>
      </c>
      <c r="L14074" s="65">
        <v>0</v>
      </c>
      <c r="M14074" s="68">
        <v>29425.652676640002</v>
      </c>
    </row>
    <row r="14075" spans="1:13" ht="15" customHeight="1">
      <c r="A14075" s="41"/>
      <c r="B14075" s="35" t="s">
        <v>87</v>
      </c>
      <c r="C14075" s="35" t="s">
        <v>87</v>
      </c>
      <c r="D14075" s="35"/>
      <c r="E14075" s="11" t="s">
        <v>6</v>
      </c>
      <c r="F14075" s="16" t="s">
        <v>9</v>
      </c>
      <c r="G14075" s="29">
        <v>38442</v>
      </c>
      <c r="H14075" s="69">
        <v>0</v>
      </c>
      <c r="I14075" s="68">
        <v>2.3340000000000001</v>
      </c>
      <c r="J14075" s="65">
        <v>0</v>
      </c>
      <c r="K14075" s="59">
        <v>0</v>
      </c>
      <c r="L14075" s="68">
        <v>8.1790000000000003</v>
      </c>
      <c r="M14075" s="68">
        <v>4085.8820000000001</v>
      </c>
    </row>
    <row r="14076" spans="1:13" ht="15" customHeight="1">
      <c r="A14076" s="41"/>
      <c r="B14076" s="35" t="s">
        <v>87</v>
      </c>
      <c r="C14076" s="35" t="s">
        <v>87</v>
      </c>
      <c r="D14076" s="35"/>
      <c r="E14076" s="11" t="s">
        <v>6</v>
      </c>
      <c r="F14076" s="16" t="s">
        <v>9</v>
      </c>
      <c r="G14076" s="29">
        <v>38533</v>
      </c>
      <c r="H14076" s="69">
        <v>0</v>
      </c>
      <c r="I14076" s="68">
        <v>1.87</v>
      </c>
      <c r="J14076" s="65">
        <v>0</v>
      </c>
      <c r="K14076" s="59">
        <v>0</v>
      </c>
      <c r="L14076" s="68">
        <v>10.364000000000001</v>
      </c>
      <c r="M14076" s="68">
        <v>4097.9639999999999</v>
      </c>
    </row>
    <row r="14077" spans="1:13" ht="15" customHeight="1">
      <c r="A14077" s="41"/>
      <c r="B14077" s="35" t="s">
        <v>87</v>
      </c>
      <c r="C14077" s="35" t="s">
        <v>87</v>
      </c>
      <c r="D14077" s="35"/>
      <c r="E14077" s="11" t="s">
        <v>6</v>
      </c>
      <c r="F14077" s="16" t="s">
        <v>9</v>
      </c>
      <c r="G14077" s="29">
        <v>38625</v>
      </c>
      <c r="H14077" s="69">
        <v>0</v>
      </c>
      <c r="I14077" s="68">
        <v>0.79</v>
      </c>
      <c r="J14077" s="65">
        <v>0</v>
      </c>
      <c r="K14077" s="59">
        <v>0</v>
      </c>
      <c r="L14077" s="68">
        <v>9.5239999999999991</v>
      </c>
      <c r="M14077" s="68">
        <v>4029.922</v>
      </c>
    </row>
    <row r="14078" spans="1:13" ht="15" customHeight="1">
      <c r="A14078" s="41"/>
      <c r="B14078" s="35" t="s">
        <v>87</v>
      </c>
      <c r="C14078" s="35" t="s">
        <v>87</v>
      </c>
      <c r="D14078" s="35"/>
      <c r="E14078" s="11" t="s">
        <v>6</v>
      </c>
      <c r="F14078" s="16" t="s">
        <v>9</v>
      </c>
      <c r="G14078" s="29">
        <v>38717</v>
      </c>
      <c r="H14078" s="69">
        <v>0</v>
      </c>
      <c r="I14078" s="68">
        <v>1.0509999999999999</v>
      </c>
      <c r="J14078" s="65">
        <v>0</v>
      </c>
      <c r="K14078" s="59">
        <v>0</v>
      </c>
      <c r="L14078" s="68">
        <v>10.128</v>
      </c>
      <c r="M14078" s="68">
        <v>3998.2339999999999</v>
      </c>
    </row>
    <row r="14079" spans="1:13" ht="15" customHeight="1">
      <c r="A14079" s="41"/>
      <c r="B14079" s="35" t="s">
        <v>87</v>
      </c>
      <c r="C14079" s="35" t="s">
        <v>87</v>
      </c>
      <c r="D14079" s="35"/>
      <c r="E14079" s="11" t="s">
        <v>6</v>
      </c>
      <c r="F14079" s="16" t="s">
        <v>9</v>
      </c>
      <c r="G14079" s="29">
        <v>38807</v>
      </c>
      <c r="H14079" s="69">
        <v>0</v>
      </c>
      <c r="I14079" s="68">
        <v>1.59</v>
      </c>
      <c r="J14079" s="65">
        <v>0</v>
      </c>
      <c r="K14079" s="59">
        <v>0</v>
      </c>
      <c r="L14079" s="68">
        <v>10.85</v>
      </c>
      <c r="M14079" s="68">
        <v>4173.7250000000004</v>
      </c>
    </row>
    <row r="14080" spans="1:13" ht="15" customHeight="1">
      <c r="A14080" s="41"/>
      <c r="B14080" s="35" t="s">
        <v>87</v>
      </c>
      <c r="C14080" s="35" t="s">
        <v>87</v>
      </c>
      <c r="D14080" s="35"/>
      <c r="E14080" s="11" t="s">
        <v>6</v>
      </c>
      <c r="F14080" s="16" t="s">
        <v>9</v>
      </c>
      <c r="G14080" s="29">
        <v>38898</v>
      </c>
      <c r="H14080" s="69">
        <v>0</v>
      </c>
      <c r="I14080" s="68">
        <v>1.353</v>
      </c>
      <c r="J14080" s="65">
        <v>0</v>
      </c>
      <c r="K14080" s="59">
        <v>0</v>
      </c>
      <c r="L14080" s="68">
        <v>12.718</v>
      </c>
      <c r="M14080" s="68">
        <v>4255</v>
      </c>
    </row>
    <row r="14081" spans="1:13" ht="15" customHeight="1">
      <c r="A14081" s="41"/>
      <c r="B14081" s="35" t="s">
        <v>87</v>
      </c>
      <c r="C14081" s="35" t="s">
        <v>87</v>
      </c>
      <c r="D14081" s="35"/>
      <c r="E14081" s="11" t="s">
        <v>6</v>
      </c>
      <c r="F14081" s="16" t="s">
        <v>9</v>
      </c>
      <c r="G14081" s="29">
        <v>38990</v>
      </c>
      <c r="H14081" s="69">
        <v>0</v>
      </c>
      <c r="I14081" s="68">
        <v>2.44</v>
      </c>
      <c r="J14081" s="65">
        <v>0</v>
      </c>
      <c r="K14081" s="59">
        <v>0</v>
      </c>
      <c r="L14081" s="68">
        <v>12.701000000000001</v>
      </c>
      <c r="M14081" s="68">
        <v>4327.63</v>
      </c>
    </row>
    <row r="14082" spans="1:13" ht="15" customHeight="1">
      <c r="A14082" s="41"/>
      <c r="B14082" s="35" t="s">
        <v>87</v>
      </c>
      <c r="C14082" s="35" t="s">
        <v>87</v>
      </c>
      <c r="D14082" s="35"/>
      <c r="E14082" s="11" t="s">
        <v>6</v>
      </c>
      <c r="F14082" s="16" t="s">
        <v>9</v>
      </c>
      <c r="G14082" s="29">
        <v>39082</v>
      </c>
      <c r="H14082" s="69">
        <v>0</v>
      </c>
      <c r="I14082" s="68">
        <v>2.2719999999999998</v>
      </c>
      <c r="J14082" s="65">
        <v>0</v>
      </c>
      <c r="K14082" s="59">
        <v>0</v>
      </c>
      <c r="L14082" s="68">
        <v>12.599</v>
      </c>
      <c r="M14082" s="68">
        <v>4250.6890000000003</v>
      </c>
    </row>
    <row r="14083" spans="1:13" ht="15" customHeight="1">
      <c r="A14083" s="41"/>
      <c r="B14083" s="35" t="s">
        <v>87</v>
      </c>
      <c r="C14083" s="35" t="s">
        <v>87</v>
      </c>
      <c r="D14083" s="35"/>
      <c r="E14083" s="11" t="s">
        <v>6</v>
      </c>
      <c r="F14083" s="16" t="s">
        <v>9</v>
      </c>
      <c r="G14083" s="29">
        <v>39172</v>
      </c>
      <c r="H14083" s="69">
        <v>0</v>
      </c>
      <c r="I14083" s="68">
        <v>3.2080000000000002</v>
      </c>
      <c r="J14083" s="65">
        <v>0</v>
      </c>
      <c r="K14083" s="59">
        <v>0</v>
      </c>
      <c r="L14083" s="68">
        <v>13.218999999999999</v>
      </c>
      <c r="M14083" s="68">
        <v>4481.5910000000003</v>
      </c>
    </row>
    <row r="14084" spans="1:13" ht="15" customHeight="1">
      <c r="A14084" s="41"/>
      <c r="B14084" s="35" t="s">
        <v>87</v>
      </c>
      <c r="C14084" s="35" t="s">
        <v>87</v>
      </c>
      <c r="D14084" s="35"/>
      <c r="E14084" s="11" t="s">
        <v>6</v>
      </c>
      <c r="F14084" s="16" t="s">
        <v>9</v>
      </c>
      <c r="G14084" s="29">
        <v>39263</v>
      </c>
      <c r="H14084" s="69">
        <v>0</v>
      </c>
      <c r="I14084" s="68">
        <v>2.9990000000000001</v>
      </c>
      <c r="J14084" s="65">
        <v>0</v>
      </c>
      <c r="K14084" s="59">
        <v>0</v>
      </c>
      <c r="L14084" s="68">
        <v>16.361999999999998</v>
      </c>
      <c r="M14084" s="68">
        <v>4460.1790000000001</v>
      </c>
    </row>
    <row r="14085" spans="1:13" ht="15" customHeight="1">
      <c r="A14085" s="41"/>
      <c r="B14085" s="35" t="s">
        <v>87</v>
      </c>
      <c r="C14085" s="35" t="s">
        <v>87</v>
      </c>
      <c r="D14085" s="35"/>
      <c r="E14085" s="11" t="s">
        <v>6</v>
      </c>
      <c r="F14085" s="16" t="s">
        <v>9</v>
      </c>
      <c r="G14085" s="29">
        <v>39355</v>
      </c>
      <c r="H14085" s="69">
        <v>0</v>
      </c>
      <c r="I14085" s="68">
        <v>3.1259999999999999</v>
      </c>
      <c r="J14085" s="65">
        <v>0</v>
      </c>
      <c r="K14085" s="59">
        <v>0</v>
      </c>
      <c r="L14085" s="68">
        <v>16.593</v>
      </c>
      <c r="M14085" s="68">
        <v>4568.4610000000002</v>
      </c>
    </row>
    <row r="14086" spans="1:13" ht="15" customHeight="1">
      <c r="A14086" s="41"/>
      <c r="B14086" s="35" t="s">
        <v>87</v>
      </c>
      <c r="C14086" s="35" t="s">
        <v>87</v>
      </c>
      <c r="D14086" s="35"/>
      <c r="E14086" s="11" t="s">
        <v>6</v>
      </c>
      <c r="F14086" s="16" t="s">
        <v>9</v>
      </c>
      <c r="G14086" s="29">
        <v>39447</v>
      </c>
      <c r="H14086" s="69">
        <v>0</v>
      </c>
      <c r="I14086" s="68">
        <v>6.6559999999999997</v>
      </c>
      <c r="J14086" s="65">
        <v>0</v>
      </c>
      <c r="K14086" s="59">
        <v>0</v>
      </c>
      <c r="L14086" s="68">
        <v>16.161000000000001</v>
      </c>
      <c r="M14086" s="68">
        <v>4522.8770000000004</v>
      </c>
    </row>
    <row r="14087" spans="1:13" ht="15" customHeight="1">
      <c r="A14087" s="41"/>
      <c r="B14087" s="35" t="s">
        <v>87</v>
      </c>
      <c r="C14087" s="35" t="s">
        <v>87</v>
      </c>
      <c r="D14087" s="35"/>
      <c r="E14087" s="11" t="s">
        <v>6</v>
      </c>
      <c r="F14087" s="16" t="s">
        <v>9</v>
      </c>
      <c r="G14087" s="29">
        <v>39538</v>
      </c>
      <c r="H14087" s="69">
        <v>0</v>
      </c>
      <c r="I14087" s="68">
        <v>10.914999999999999</v>
      </c>
      <c r="J14087" s="65">
        <v>0</v>
      </c>
      <c r="K14087" s="59">
        <v>0</v>
      </c>
      <c r="L14087" s="68">
        <v>20.71</v>
      </c>
      <c r="M14087" s="68">
        <v>4408.4589999999998</v>
      </c>
    </row>
    <row r="14088" spans="1:13" ht="15" customHeight="1">
      <c r="A14088" s="41"/>
      <c r="B14088" s="35" t="s">
        <v>87</v>
      </c>
      <c r="C14088" s="35" t="s">
        <v>87</v>
      </c>
      <c r="D14088" s="35"/>
      <c r="E14088" s="11" t="s">
        <v>6</v>
      </c>
      <c r="F14088" s="16" t="s">
        <v>9</v>
      </c>
      <c r="G14088" s="29">
        <v>39629</v>
      </c>
      <c r="H14088" s="69">
        <v>0</v>
      </c>
      <c r="I14088" s="68">
        <v>10.657999999999999</v>
      </c>
      <c r="J14088" s="65">
        <v>0</v>
      </c>
      <c r="K14088" s="59">
        <v>0</v>
      </c>
      <c r="L14088" s="68">
        <v>17.516999999999999</v>
      </c>
      <c r="M14088" s="68">
        <v>4409.8850000000002</v>
      </c>
    </row>
    <row r="14089" spans="1:13" ht="15" customHeight="1">
      <c r="A14089" s="41"/>
      <c r="B14089" s="35" t="s">
        <v>87</v>
      </c>
      <c r="C14089" s="35" t="s">
        <v>87</v>
      </c>
      <c r="D14089" s="35"/>
      <c r="E14089" s="11" t="s">
        <v>6</v>
      </c>
      <c r="F14089" s="16" t="s">
        <v>9</v>
      </c>
      <c r="G14089" s="29">
        <v>39721</v>
      </c>
      <c r="H14089" s="69">
        <v>0</v>
      </c>
      <c r="I14089" s="68">
        <v>9.5850000000000009</v>
      </c>
      <c r="J14089" s="65">
        <v>0</v>
      </c>
      <c r="K14089" s="59">
        <v>0</v>
      </c>
      <c r="L14089" s="68">
        <v>21.811</v>
      </c>
      <c r="M14089" s="68">
        <v>4374.62</v>
      </c>
    </row>
    <row r="14090" spans="1:13" ht="15" customHeight="1">
      <c r="A14090" s="41"/>
      <c r="B14090" s="35" t="s">
        <v>87</v>
      </c>
      <c r="C14090" s="35" t="s">
        <v>87</v>
      </c>
      <c r="D14090" s="35"/>
      <c r="E14090" s="11" t="s">
        <v>6</v>
      </c>
      <c r="F14090" s="16" t="s">
        <v>9</v>
      </c>
      <c r="G14090" s="29">
        <v>39813</v>
      </c>
      <c r="H14090" s="69">
        <v>0</v>
      </c>
      <c r="I14090" s="68">
        <v>12.29</v>
      </c>
      <c r="J14090" s="65">
        <v>0</v>
      </c>
      <c r="K14090" s="59">
        <v>0</v>
      </c>
      <c r="L14090" s="68">
        <v>42.289000000000001</v>
      </c>
      <c r="M14090" s="68">
        <v>10362.44</v>
      </c>
    </row>
    <row r="14091" spans="1:13" ht="15" customHeight="1">
      <c r="A14091" s="41"/>
      <c r="B14091" s="35" t="s">
        <v>87</v>
      </c>
      <c r="C14091" s="35" t="s">
        <v>87</v>
      </c>
      <c r="D14091" s="35"/>
      <c r="E14091" s="11" t="s">
        <v>6</v>
      </c>
      <c r="F14091" s="16" t="s">
        <v>9</v>
      </c>
      <c r="G14091" s="29">
        <v>39903</v>
      </c>
      <c r="H14091" s="69">
        <v>0</v>
      </c>
      <c r="I14091" s="68">
        <v>33.058999999999997</v>
      </c>
      <c r="J14091" s="65">
        <v>0</v>
      </c>
      <c r="K14091" s="59">
        <v>0</v>
      </c>
      <c r="L14091" s="68">
        <v>53.39</v>
      </c>
      <c r="M14091" s="68">
        <v>8951.8880000000008</v>
      </c>
    </row>
    <row r="14092" spans="1:13" ht="15" customHeight="1">
      <c r="A14092" s="41"/>
      <c r="B14092" s="35" t="s">
        <v>87</v>
      </c>
      <c r="C14092" s="35" t="s">
        <v>87</v>
      </c>
      <c r="D14092" s="35"/>
      <c r="E14092" s="11" t="s">
        <v>6</v>
      </c>
      <c r="F14092" s="16" t="s">
        <v>9</v>
      </c>
      <c r="G14092" s="29">
        <v>39994</v>
      </c>
      <c r="H14092" s="69">
        <v>0</v>
      </c>
      <c r="I14092" s="68">
        <v>30.219000000000001</v>
      </c>
      <c r="J14092" s="65">
        <v>0</v>
      </c>
      <c r="K14092" s="59">
        <v>0</v>
      </c>
      <c r="L14092" s="68">
        <v>114.798</v>
      </c>
      <c r="M14092" s="68">
        <v>8385.9830000000002</v>
      </c>
    </row>
    <row r="14093" spans="1:13" ht="15" customHeight="1">
      <c r="A14093" s="41"/>
      <c r="B14093" s="35" t="s">
        <v>87</v>
      </c>
      <c r="C14093" s="35" t="s">
        <v>87</v>
      </c>
      <c r="D14093" s="35"/>
      <c r="E14093" s="11" t="s">
        <v>6</v>
      </c>
      <c r="F14093" s="16" t="s">
        <v>9</v>
      </c>
      <c r="G14093" s="29">
        <v>40086</v>
      </c>
      <c r="H14093" s="69">
        <v>0</v>
      </c>
      <c r="I14093" s="68">
        <v>67.534999999999997</v>
      </c>
      <c r="J14093" s="65">
        <v>0</v>
      </c>
      <c r="K14093" s="59">
        <v>0</v>
      </c>
      <c r="L14093" s="68">
        <v>110.64</v>
      </c>
      <c r="M14093" s="68">
        <v>8137.9219999999996</v>
      </c>
    </row>
    <row r="14094" spans="1:13" ht="15" customHeight="1">
      <c r="A14094" s="41"/>
      <c r="B14094" s="35" t="s">
        <v>87</v>
      </c>
      <c r="C14094" s="35" t="s">
        <v>87</v>
      </c>
      <c r="D14094" s="35"/>
      <c r="E14094" s="11" t="s">
        <v>6</v>
      </c>
      <c r="F14094" s="16" t="s">
        <v>9</v>
      </c>
      <c r="G14094" s="29">
        <v>40178</v>
      </c>
      <c r="H14094" s="69">
        <v>0</v>
      </c>
      <c r="I14094" s="68">
        <v>70.346999999999994</v>
      </c>
      <c r="J14094" s="65">
        <v>0</v>
      </c>
      <c r="K14094" s="59">
        <v>0</v>
      </c>
      <c r="L14094" s="68">
        <v>126.209</v>
      </c>
      <c r="M14094" s="68">
        <v>8381.6949999999997</v>
      </c>
    </row>
    <row r="14095" spans="1:13" ht="15" customHeight="1">
      <c r="A14095" s="41"/>
      <c r="B14095" s="35" t="s">
        <v>87</v>
      </c>
      <c r="C14095" s="35" t="s">
        <v>87</v>
      </c>
      <c r="D14095" s="35"/>
      <c r="E14095" s="11" t="s">
        <v>6</v>
      </c>
      <c r="F14095" s="16" t="s">
        <v>9</v>
      </c>
      <c r="G14095" s="29">
        <v>40268</v>
      </c>
      <c r="H14095" s="69">
        <v>0</v>
      </c>
      <c r="I14095" s="68">
        <v>23.614999999999998</v>
      </c>
      <c r="J14095" s="65">
        <v>0</v>
      </c>
      <c r="K14095" s="59">
        <v>0</v>
      </c>
      <c r="L14095" s="68">
        <v>310.65499999999997</v>
      </c>
      <c r="M14095" s="68">
        <v>7672.268</v>
      </c>
    </row>
    <row r="14096" spans="1:13" ht="15" customHeight="1">
      <c r="A14096" s="41"/>
      <c r="B14096" s="35" t="s">
        <v>87</v>
      </c>
      <c r="C14096" s="35" t="s">
        <v>87</v>
      </c>
      <c r="D14096" s="35"/>
      <c r="E14096" s="11" t="s">
        <v>6</v>
      </c>
      <c r="F14096" s="16" t="s">
        <v>9</v>
      </c>
      <c r="G14096" s="29">
        <v>40359</v>
      </c>
      <c r="H14096" s="69">
        <v>0</v>
      </c>
      <c r="I14096" s="68">
        <v>38.524000000000001</v>
      </c>
      <c r="J14096" s="65">
        <v>0</v>
      </c>
      <c r="K14096" s="59">
        <v>0</v>
      </c>
      <c r="L14096" s="68">
        <v>122.748</v>
      </c>
      <c r="M14096" s="68">
        <v>7761.1440000000002</v>
      </c>
    </row>
    <row r="14097" spans="1:13" ht="15" customHeight="1">
      <c r="A14097" s="41"/>
      <c r="B14097" s="35" t="s">
        <v>87</v>
      </c>
      <c r="C14097" s="35" t="s">
        <v>87</v>
      </c>
      <c r="D14097" s="35"/>
      <c r="E14097" s="11" t="s">
        <v>6</v>
      </c>
      <c r="F14097" s="16" t="s">
        <v>9</v>
      </c>
      <c r="G14097" s="29">
        <v>40451</v>
      </c>
      <c r="H14097" s="69">
        <v>0</v>
      </c>
      <c r="I14097" s="68">
        <v>83.545000000000002</v>
      </c>
      <c r="J14097" s="65">
        <v>0</v>
      </c>
      <c r="K14097" s="59">
        <v>0</v>
      </c>
      <c r="L14097" s="68">
        <v>87.763000000000005</v>
      </c>
      <c r="M14097" s="68">
        <v>7293.4539999999997</v>
      </c>
    </row>
    <row r="14098" spans="1:13" ht="15" customHeight="1">
      <c r="A14098" s="41"/>
      <c r="B14098" s="35" t="s">
        <v>87</v>
      </c>
      <c r="C14098" s="35" t="s">
        <v>87</v>
      </c>
      <c r="D14098" s="35"/>
      <c r="E14098" s="11" t="s">
        <v>6</v>
      </c>
      <c r="F14098" s="16" t="s">
        <v>9</v>
      </c>
      <c r="G14098" s="29">
        <v>40543</v>
      </c>
      <c r="H14098" s="69">
        <v>0</v>
      </c>
      <c r="I14098" s="68">
        <v>48.899000000000001</v>
      </c>
      <c r="J14098" s="65">
        <v>0</v>
      </c>
      <c r="K14098" s="59">
        <v>0</v>
      </c>
      <c r="L14098" s="68">
        <v>91.933999999999997</v>
      </c>
      <c r="M14098" s="68">
        <v>7205.3689999999997</v>
      </c>
    </row>
    <row r="14099" spans="1:13" ht="15" customHeight="1">
      <c r="A14099" s="41"/>
      <c r="B14099" s="35" t="s">
        <v>87</v>
      </c>
      <c r="C14099" s="35" t="s">
        <v>87</v>
      </c>
      <c r="D14099" s="35"/>
      <c r="E14099" s="11" t="s">
        <v>6</v>
      </c>
      <c r="F14099" s="16" t="s">
        <v>9</v>
      </c>
      <c r="G14099" s="29">
        <v>40633</v>
      </c>
      <c r="H14099" s="69">
        <v>0</v>
      </c>
      <c r="I14099" s="68">
        <v>52.034999999999997</v>
      </c>
      <c r="J14099" s="65">
        <v>0</v>
      </c>
      <c r="K14099" s="59">
        <v>0</v>
      </c>
      <c r="L14099" s="68">
        <v>116.602</v>
      </c>
      <c r="M14099" s="68">
        <v>7102.5810000000001</v>
      </c>
    </row>
    <row r="14100" spans="1:13" ht="15" customHeight="1">
      <c r="A14100" s="41"/>
      <c r="B14100" s="35" t="s">
        <v>87</v>
      </c>
      <c r="C14100" s="35" t="s">
        <v>87</v>
      </c>
      <c r="D14100" s="35"/>
      <c r="E14100" s="11" t="s">
        <v>6</v>
      </c>
      <c r="F14100" s="16" t="s">
        <v>9</v>
      </c>
      <c r="G14100" s="29">
        <v>40724</v>
      </c>
      <c r="H14100" s="69">
        <v>0</v>
      </c>
      <c r="I14100" s="68">
        <v>40.408000000000001</v>
      </c>
      <c r="J14100" s="65">
        <v>0</v>
      </c>
      <c r="K14100" s="59">
        <v>0</v>
      </c>
      <c r="L14100" s="68">
        <v>92.158000000000001</v>
      </c>
      <c r="M14100" s="68">
        <v>6745.1660000000002</v>
      </c>
    </row>
    <row r="14101" spans="1:13" ht="15" customHeight="1">
      <c r="A14101" s="41"/>
      <c r="B14101" s="35" t="s">
        <v>87</v>
      </c>
      <c r="C14101" s="35" t="s">
        <v>87</v>
      </c>
      <c r="D14101" s="35"/>
      <c r="E14101" s="11" t="s">
        <v>6</v>
      </c>
      <c r="F14101" s="16" t="s">
        <v>9</v>
      </c>
      <c r="G14101" s="29">
        <v>40816</v>
      </c>
      <c r="H14101" s="69">
        <v>0</v>
      </c>
      <c r="I14101" s="68">
        <v>38.494</v>
      </c>
      <c r="J14101" s="65">
        <v>0</v>
      </c>
      <c r="K14101" s="59">
        <v>0</v>
      </c>
      <c r="L14101" s="68">
        <v>89.129000000000005</v>
      </c>
      <c r="M14101" s="68">
        <v>6577.826</v>
      </c>
    </row>
    <row r="14102" spans="1:13" ht="15" customHeight="1">
      <c r="A14102" s="41"/>
      <c r="B14102" s="35" t="s">
        <v>87</v>
      </c>
      <c r="C14102" s="35" t="s">
        <v>87</v>
      </c>
      <c r="D14102" s="35"/>
      <c r="E14102" s="11" t="s">
        <v>6</v>
      </c>
      <c r="F14102" s="16" t="s">
        <v>9</v>
      </c>
      <c r="G14102" s="29">
        <v>40908</v>
      </c>
      <c r="H14102" s="69">
        <v>0</v>
      </c>
      <c r="I14102" s="68">
        <v>29.69</v>
      </c>
      <c r="J14102" s="65">
        <v>0</v>
      </c>
      <c r="K14102" s="59">
        <v>0</v>
      </c>
      <c r="L14102" s="68">
        <v>100.759</v>
      </c>
      <c r="M14102" s="68">
        <v>5292.9610000000002</v>
      </c>
    </row>
    <row r="14103" spans="1:13" ht="15" customHeight="1">
      <c r="A14103" s="41"/>
      <c r="B14103" s="35" t="s">
        <v>87</v>
      </c>
      <c r="C14103" s="35" t="s">
        <v>87</v>
      </c>
      <c r="D14103" s="35"/>
      <c r="E14103" s="11" t="s">
        <v>6</v>
      </c>
      <c r="F14103" s="16" t="s">
        <v>9</v>
      </c>
      <c r="G14103" s="29">
        <v>40999</v>
      </c>
      <c r="H14103" s="69">
        <v>0</v>
      </c>
      <c r="I14103" s="68">
        <v>40.984999999999999</v>
      </c>
      <c r="J14103" s="65">
        <v>0</v>
      </c>
      <c r="K14103" s="59">
        <v>0</v>
      </c>
      <c r="L14103" s="68">
        <v>122.206</v>
      </c>
      <c r="M14103" s="68">
        <v>5217.7439999999997</v>
      </c>
    </row>
    <row r="14104" spans="1:13" ht="15" customHeight="1">
      <c r="A14104" s="41"/>
      <c r="B14104" s="35" t="s">
        <v>87</v>
      </c>
      <c r="C14104" s="35" t="s">
        <v>87</v>
      </c>
      <c r="D14104" s="35"/>
      <c r="E14104" s="11" t="s">
        <v>6</v>
      </c>
      <c r="F14104" s="16" t="s">
        <v>9</v>
      </c>
      <c r="G14104" s="29">
        <v>41090</v>
      </c>
      <c r="H14104" s="69">
        <v>0</v>
      </c>
      <c r="I14104" s="68">
        <v>35.253</v>
      </c>
      <c r="J14104" s="65">
        <v>0</v>
      </c>
      <c r="K14104" s="59">
        <v>0</v>
      </c>
      <c r="L14104" s="68">
        <v>120.039</v>
      </c>
      <c r="M14104" s="68">
        <v>5212.9629999999997</v>
      </c>
    </row>
    <row r="14105" spans="1:13" ht="15" customHeight="1">
      <c r="A14105" s="41"/>
      <c r="B14105" s="35" t="s">
        <v>87</v>
      </c>
      <c r="C14105" s="35" t="s">
        <v>87</v>
      </c>
      <c r="D14105" s="35"/>
      <c r="E14105" s="11" t="s">
        <v>6</v>
      </c>
      <c r="F14105" s="16" t="s">
        <v>9</v>
      </c>
      <c r="G14105" s="29">
        <v>41182</v>
      </c>
      <c r="H14105" s="69">
        <v>0</v>
      </c>
      <c r="I14105" s="68">
        <v>45.073999999999998</v>
      </c>
      <c r="J14105" s="65">
        <v>0</v>
      </c>
      <c r="K14105" s="59">
        <v>0</v>
      </c>
      <c r="L14105" s="68">
        <v>142.70699999999999</v>
      </c>
      <c r="M14105" s="68">
        <v>5038.8850000000002</v>
      </c>
    </row>
    <row r="14106" spans="1:13" ht="15" customHeight="1">
      <c r="A14106" s="41"/>
      <c r="B14106" s="35" t="s">
        <v>87</v>
      </c>
      <c r="C14106" s="35" t="s">
        <v>87</v>
      </c>
      <c r="D14106" s="35"/>
      <c r="E14106" s="11" t="s">
        <v>6</v>
      </c>
      <c r="F14106" s="16" t="s">
        <v>9</v>
      </c>
      <c r="G14106" s="29">
        <v>41274</v>
      </c>
      <c r="H14106" s="69">
        <v>0</v>
      </c>
      <c r="I14106" s="68">
        <v>40.597999999999999</v>
      </c>
      <c r="J14106" s="68">
        <v>286.01400000000001</v>
      </c>
      <c r="K14106" s="59">
        <v>0</v>
      </c>
      <c r="L14106" s="68">
        <v>193.715</v>
      </c>
      <c r="M14106" s="68">
        <v>4880.0990000000002</v>
      </c>
    </row>
    <row r="14107" spans="1:13" ht="15" customHeight="1">
      <c r="A14107" s="41"/>
      <c r="B14107" s="35" t="s">
        <v>87</v>
      </c>
      <c r="C14107" s="35" t="s">
        <v>87</v>
      </c>
      <c r="D14107" s="35"/>
      <c r="E14107" s="11" t="s">
        <v>6</v>
      </c>
      <c r="F14107" s="16" t="s">
        <v>9</v>
      </c>
      <c r="G14107" s="29">
        <v>41364</v>
      </c>
      <c r="H14107" s="69">
        <v>0</v>
      </c>
      <c r="I14107" s="68">
        <v>49.405999999999999</v>
      </c>
      <c r="J14107" s="68">
        <v>282.81493024999997</v>
      </c>
      <c r="K14107" s="68">
        <v>46.206930249999964</v>
      </c>
      <c r="L14107" s="68">
        <v>175.20500000000001</v>
      </c>
      <c r="M14107" s="68">
        <v>4056.364</v>
      </c>
    </row>
    <row r="14108" spans="1:13" ht="15" customHeight="1">
      <c r="A14108" s="41"/>
      <c r="B14108" s="35" t="s">
        <v>87</v>
      </c>
      <c r="C14108" s="35" t="s">
        <v>87</v>
      </c>
      <c r="D14108" s="35"/>
      <c r="E14108" s="11" t="s">
        <v>6</v>
      </c>
      <c r="F14108" s="16" t="s">
        <v>9</v>
      </c>
      <c r="G14108" s="29">
        <v>41455</v>
      </c>
      <c r="H14108" s="69">
        <v>0</v>
      </c>
      <c r="I14108" s="68">
        <v>17.452999999999999</v>
      </c>
      <c r="J14108" s="68">
        <v>280.2</v>
      </c>
      <c r="K14108" s="68">
        <v>14.838069750000013</v>
      </c>
      <c r="L14108" s="68">
        <v>179.28700000000001</v>
      </c>
      <c r="M14108" s="68">
        <v>3890.7779999999998</v>
      </c>
    </row>
    <row r="14109" spans="1:13" ht="15" customHeight="1">
      <c r="A14109" s="41"/>
      <c r="B14109" s="35" t="s">
        <v>87</v>
      </c>
      <c r="C14109" s="35" t="s">
        <v>87</v>
      </c>
      <c r="D14109" s="35"/>
      <c r="E14109" s="11" t="s">
        <v>6</v>
      </c>
      <c r="F14109" s="16" t="s">
        <v>9</v>
      </c>
      <c r="G14109" s="29">
        <v>41547</v>
      </c>
      <c r="H14109" s="69">
        <v>0</v>
      </c>
      <c r="I14109" s="68">
        <v>16.882999999999999</v>
      </c>
      <c r="J14109" s="68">
        <v>252.9</v>
      </c>
      <c r="K14109" s="68">
        <v>-10.416999999999984</v>
      </c>
      <c r="L14109" s="68">
        <v>180.678</v>
      </c>
      <c r="M14109" s="68">
        <v>3763.7910000000002</v>
      </c>
    </row>
    <row r="14110" spans="1:13" ht="15" customHeight="1">
      <c r="A14110" s="41"/>
      <c r="B14110" s="35" t="s">
        <v>87</v>
      </c>
      <c r="C14110" s="35" t="s">
        <v>87</v>
      </c>
      <c r="D14110" s="35"/>
      <c r="E14110" s="11" t="s">
        <v>6</v>
      </c>
      <c r="F14110" s="16" t="s">
        <v>9</v>
      </c>
      <c r="G14110" s="29">
        <v>41639</v>
      </c>
      <c r="H14110" s="69">
        <v>0</v>
      </c>
      <c r="I14110" s="68">
        <v>17.962</v>
      </c>
      <c r="J14110" s="68">
        <v>191.81631744999999</v>
      </c>
      <c r="K14110" s="68">
        <v>-43.121682550000017</v>
      </c>
      <c r="L14110" s="68">
        <v>131.12200000000001</v>
      </c>
      <c r="M14110" s="68">
        <v>3658.8049999999998</v>
      </c>
    </row>
    <row r="14111" spans="1:13" ht="15" customHeight="1">
      <c r="A14111" s="41"/>
      <c r="B14111" s="35" t="s">
        <v>87</v>
      </c>
      <c r="C14111" s="35" t="s">
        <v>87</v>
      </c>
      <c r="D14111" s="35"/>
      <c r="E14111" s="11" t="s">
        <v>6</v>
      </c>
      <c r="F14111" s="16" t="s">
        <v>9</v>
      </c>
      <c r="G14111" s="29">
        <v>41729</v>
      </c>
      <c r="H14111" s="69">
        <v>0</v>
      </c>
      <c r="I14111" s="68">
        <v>36.253</v>
      </c>
      <c r="J14111" s="68">
        <v>174.64775183999998</v>
      </c>
      <c r="K14111" s="68">
        <v>19.084434389999998</v>
      </c>
      <c r="L14111" s="68">
        <v>123.26900000000001</v>
      </c>
      <c r="M14111" s="68">
        <v>3511.8209999999999</v>
      </c>
    </row>
    <row r="14112" spans="1:13" ht="15" customHeight="1">
      <c r="A14112" s="41"/>
      <c r="B14112" s="35" t="s">
        <v>87</v>
      </c>
      <c r="C14112" s="35" t="s">
        <v>87</v>
      </c>
      <c r="D14112" s="35"/>
      <c r="E14112" s="11" t="s">
        <v>6</v>
      </c>
      <c r="F14112" s="16" t="s">
        <v>9</v>
      </c>
      <c r="G14112" s="29">
        <v>41820</v>
      </c>
      <c r="H14112" s="69">
        <v>0</v>
      </c>
      <c r="I14112" s="68">
        <v>2.536</v>
      </c>
      <c r="J14112" s="68">
        <v>166.28509399999999</v>
      </c>
      <c r="K14112" s="68">
        <v>-5.8266578399999975</v>
      </c>
      <c r="L14112" s="68">
        <v>119.83499999999999</v>
      </c>
      <c r="M14112" s="68">
        <v>3395.998</v>
      </c>
    </row>
    <row r="14113" spans="1:13" ht="15" customHeight="1">
      <c r="A14113" s="41"/>
      <c r="B14113" s="35" t="s">
        <v>87</v>
      </c>
      <c r="C14113" s="35" t="s">
        <v>87</v>
      </c>
      <c r="D14113" s="35"/>
      <c r="E14113" s="11" t="s">
        <v>6</v>
      </c>
      <c r="F14113" s="16" t="s">
        <v>9</v>
      </c>
      <c r="G14113" s="29">
        <v>41912</v>
      </c>
      <c r="H14113" s="69">
        <v>0</v>
      </c>
      <c r="I14113" s="68">
        <v>4.1580000000000004</v>
      </c>
      <c r="J14113" s="68">
        <v>155.48226600000001</v>
      </c>
      <c r="K14113" s="68">
        <v>-6.6448279999999764</v>
      </c>
      <c r="L14113" s="68">
        <v>113.46899999999999</v>
      </c>
      <c r="M14113" s="68">
        <v>3296.3150000000001</v>
      </c>
    </row>
    <row r="14114" spans="1:13" ht="15" customHeight="1">
      <c r="A14114" s="41"/>
      <c r="B14114" s="35" t="s">
        <v>87</v>
      </c>
      <c r="C14114" s="35" t="s">
        <v>87</v>
      </c>
      <c r="D14114" s="35"/>
      <c r="E14114" s="11" t="s">
        <v>6</v>
      </c>
      <c r="F14114" s="16" t="s">
        <v>9</v>
      </c>
      <c r="G14114" s="29">
        <v>42004</v>
      </c>
      <c r="H14114" s="69">
        <v>0</v>
      </c>
      <c r="I14114" s="68">
        <v>-0.57599999999999996</v>
      </c>
      <c r="J14114" s="68">
        <v>115.84649317045452</v>
      </c>
      <c r="K14114" s="68">
        <v>-40.211772829545488</v>
      </c>
      <c r="L14114" s="68">
        <v>105.009</v>
      </c>
      <c r="M14114" s="68">
        <v>3184.49</v>
      </c>
    </row>
    <row r="14115" spans="1:13" ht="15" customHeight="1">
      <c r="A14115" s="41"/>
      <c r="B14115" s="35" t="s">
        <v>87</v>
      </c>
      <c r="C14115" s="35" t="s">
        <v>87</v>
      </c>
      <c r="D14115" s="35"/>
      <c r="E14115" s="11" t="s">
        <v>6</v>
      </c>
      <c r="F14115" s="16" t="s">
        <v>9</v>
      </c>
      <c r="G14115" s="29">
        <v>42094</v>
      </c>
      <c r="H14115" s="69">
        <v>0</v>
      </c>
      <c r="I14115" s="68">
        <v>-0.33500000000000002</v>
      </c>
      <c r="J14115" s="68">
        <v>165</v>
      </c>
      <c r="K14115" s="68">
        <v>48.818506829545477</v>
      </c>
      <c r="L14115" s="65">
        <v>0</v>
      </c>
      <c r="M14115" s="68">
        <v>3083.4316568499994</v>
      </c>
    </row>
    <row r="14116" spans="1:13" ht="15" customHeight="1">
      <c r="A14116" s="41"/>
      <c r="B14116" s="35" t="s">
        <v>87</v>
      </c>
      <c r="C14116" s="35" t="s">
        <v>87</v>
      </c>
      <c r="D14116" s="35"/>
      <c r="E14116" s="11" t="s">
        <v>6</v>
      </c>
      <c r="F14116" s="16" t="s">
        <v>8</v>
      </c>
      <c r="G14116" s="29">
        <v>38442</v>
      </c>
      <c r="H14116" s="69">
        <v>0</v>
      </c>
      <c r="I14116" s="68">
        <v>0.30620419300294971</v>
      </c>
      <c r="J14116" s="65">
        <v>0</v>
      </c>
      <c r="K14116" s="59">
        <v>0</v>
      </c>
      <c r="L14116" s="68">
        <v>2.3048519000000001</v>
      </c>
      <c r="M14116" s="68">
        <v>3695.3028635822157</v>
      </c>
    </row>
    <row r="14117" spans="1:13" ht="15" customHeight="1">
      <c r="A14117" s="41"/>
      <c r="B14117" s="35" t="s">
        <v>87</v>
      </c>
      <c r="C14117" s="35" t="s">
        <v>87</v>
      </c>
      <c r="D14117" s="35"/>
      <c r="E14117" s="11" t="s">
        <v>6</v>
      </c>
      <c r="F14117" s="16" t="s">
        <v>8</v>
      </c>
      <c r="G14117" s="29">
        <v>38533</v>
      </c>
      <c r="H14117" s="69">
        <v>0</v>
      </c>
      <c r="I14117" s="68">
        <v>0.19405533219116974</v>
      </c>
      <c r="J14117" s="65">
        <v>0</v>
      </c>
      <c r="K14117" s="59">
        <v>0</v>
      </c>
      <c r="L14117" s="68">
        <v>2.2288903000000002</v>
      </c>
      <c r="M14117" s="68">
        <v>4322.4598748678309</v>
      </c>
    </row>
    <row r="14118" spans="1:13" ht="15" customHeight="1">
      <c r="A14118" s="41"/>
      <c r="B14118" s="35" t="s">
        <v>87</v>
      </c>
      <c r="C14118" s="35" t="s">
        <v>87</v>
      </c>
      <c r="D14118" s="35"/>
      <c r="E14118" s="11" t="s">
        <v>6</v>
      </c>
      <c r="F14118" s="16" t="s">
        <v>8</v>
      </c>
      <c r="G14118" s="29">
        <v>38625</v>
      </c>
      <c r="H14118" s="69">
        <v>0</v>
      </c>
      <c r="I14118" s="68">
        <v>2.9402323059268144E-2</v>
      </c>
      <c r="J14118" s="65">
        <v>0</v>
      </c>
      <c r="K14118" s="59">
        <v>0</v>
      </c>
      <c r="L14118" s="68">
        <v>1.9385313999999998</v>
      </c>
      <c r="M14118" s="68">
        <v>4574.7893512629107</v>
      </c>
    </row>
    <row r="14119" spans="1:13" ht="15" customHeight="1">
      <c r="A14119" s="41"/>
      <c r="B14119" s="35" t="s">
        <v>87</v>
      </c>
      <c r="C14119" s="35" t="s">
        <v>87</v>
      </c>
      <c r="D14119" s="35"/>
      <c r="E14119" s="11" t="s">
        <v>6</v>
      </c>
      <c r="F14119" s="16" t="s">
        <v>8</v>
      </c>
      <c r="G14119" s="29">
        <v>38717</v>
      </c>
      <c r="H14119" s="69">
        <v>0</v>
      </c>
      <c r="I14119" s="68">
        <v>0.12432982322204815</v>
      </c>
      <c r="J14119" s="65">
        <v>0</v>
      </c>
      <c r="K14119" s="59">
        <v>0</v>
      </c>
      <c r="L14119" s="68">
        <v>1.8516718999999999</v>
      </c>
      <c r="M14119" s="68">
        <v>4668.4260894433883</v>
      </c>
    </row>
    <row r="14120" spans="1:13" ht="15" customHeight="1">
      <c r="A14120" s="41"/>
      <c r="B14120" s="35" t="s">
        <v>87</v>
      </c>
      <c r="C14120" s="35" t="s">
        <v>87</v>
      </c>
      <c r="D14120" s="35"/>
      <c r="E14120" s="11" t="s">
        <v>6</v>
      </c>
      <c r="F14120" s="16" t="s">
        <v>8</v>
      </c>
      <c r="G14120" s="29">
        <v>38807</v>
      </c>
      <c r="H14120" s="69">
        <v>0</v>
      </c>
      <c r="I14120" s="68">
        <v>6.9725508969121608E-2</v>
      </c>
      <c r="J14120" s="65">
        <v>0</v>
      </c>
      <c r="K14120" s="59">
        <v>0</v>
      </c>
      <c r="L14120" s="68">
        <v>1.7422612999999998</v>
      </c>
      <c r="M14120" s="68">
        <v>4631.0061729190438</v>
      </c>
    </row>
    <row r="14121" spans="1:13" ht="15" customHeight="1">
      <c r="A14121" s="41"/>
      <c r="B14121" s="35" t="s">
        <v>87</v>
      </c>
      <c r="C14121" s="35" t="s">
        <v>87</v>
      </c>
      <c r="D14121" s="35"/>
      <c r="E14121" s="11" t="s">
        <v>6</v>
      </c>
      <c r="F14121" s="16" t="s">
        <v>8</v>
      </c>
      <c r="G14121" s="29">
        <v>38898</v>
      </c>
      <c r="H14121" s="69">
        <v>0</v>
      </c>
      <c r="I14121" s="68">
        <v>-7.5605973580975226E-3</v>
      </c>
      <c r="J14121" s="65">
        <v>0</v>
      </c>
      <c r="K14121" s="59">
        <v>0</v>
      </c>
      <c r="L14121" s="68">
        <v>1.6311243</v>
      </c>
      <c r="M14121" s="68">
        <v>4626.4920762630727</v>
      </c>
    </row>
    <row r="14122" spans="1:13" ht="15" customHeight="1">
      <c r="A14122" s="41"/>
      <c r="B14122" s="35" t="s">
        <v>87</v>
      </c>
      <c r="C14122" s="35" t="s">
        <v>87</v>
      </c>
      <c r="D14122" s="35"/>
      <c r="E14122" s="11" t="s">
        <v>6</v>
      </c>
      <c r="F14122" s="16" t="s">
        <v>8</v>
      </c>
      <c r="G14122" s="29">
        <v>38990</v>
      </c>
      <c r="H14122" s="69">
        <v>0</v>
      </c>
      <c r="I14122" s="68">
        <v>0.92617317636694652</v>
      </c>
      <c r="J14122" s="65">
        <v>0</v>
      </c>
      <c r="K14122" s="59">
        <v>0</v>
      </c>
      <c r="L14122" s="68">
        <v>1.4912858999999998</v>
      </c>
      <c r="M14122" s="68">
        <v>4568.3603233094072</v>
      </c>
    </row>
    <row r="14123" spans="1:13" ht="15" customHeight="1">
      <c r="A14123" s="41"/>
      <c r="B14123" s="35" t="s">
        <v>87</v>
      </c>
      <c r="C14123" s="35" t="s">
        <v>87</v>
      </c>
      <c r="D14123" s="35"/>
      <c r="E14123" s="11" t="s">
        <v>6</v>
      </c>
      <c r="F14123" s="16" t="s">
        <v>8</v>
      </c>
      <c r="G14123" s="29">
        <v>39082</v>
      </c>
      <c r="H14123" s="69">
        <v>0</v>
      </c>
      <c r="I14123" s="68">
        <v>0.16633314187814552</v>
      </c>
      <c r="J14123" s="65">
        <v>0</v>
      </c>
      <c r="K14123" s="59">
        <v>0</v>
      </c>
      <c r="L14123" s="68">
        <v>1.3704379</v>
      </c>
      <c r="M14123" s="68">
        <v>4218.2156185939411</v>
      </c>
    </row>
    <row r="14124" spans="1:13" ht="15" customHeight="1">
      <c r="A14124" s="41"/>
      <c r="B14124" s="35" t="s">
        <v>87</v>
      </c>
      <c r="C14124" s="35" t="s">
        <v>87</v>
      </c>
      <c r="D14124" s="35"/>
      <c r="E14124" s="11" t="s">
        <v>6</v>
      </c>
      <c r="F14124" s="16" t="s">
        <v>8</v>
      </c>
      <c r="G14124" s="29">
        <v>39172</v>
      </c>
      <c r="H14124" s="69">
        <v>0</v>
      </c>
      <c r="I14124" s="68">
        <v>1.1760929223707257E-2</v>
      </c>
      <c r="J14124" s="65">
        <v>0</v>
      </c>
      <c r="K14124" s="59">
        <v>0</v>
      </c>
      <c r="L14124" s="68">
        <v>1.8000956999999997</v>
      </c>
      <c r="M14124" s="68">
        <v>5200.4166016830695</v>
      </c>
    </row>
    <row r="14125" spans="1:13" ht="15" customHeight="1">
      <c r="A14125" s="41"/>
      <c r="B14125" s="35" t="s">
        <v>87</v>
      </c>
      <c r="C14125" s="35" t="s">
        <v>87</v>
      </c>
      <c r="D14125" s="35"/>
      <c r="E14125" s="11" t="s">
        <v>6</v>
      </c>
      <c r="F14125" s="16" t="s">
        <v>8</v>
      </c>
      <c r="G14125" s="29">
        <v>39263</v>
      </c>
      <c r="H14125" s="69">
        <v>0</v>
      </c>
      <c r="I14125" s="68">
        <v>0.20959656009392577</v>
      </c>
      <c r="J14125" s="65">
        <v>0</v>
      </c>
      <c r="K14125" s="59">
        <v>0</v>
      </c>
      <c r="L14125" s="68">
        <v>1.8798337999999999</v>
      </c>
      <c r="M14125" s="68">
        <v>5798.9441509726885</v>
      </c>
    </row>
    <row r="14126" spans="1:13" ht="15" customHeight="1">
      <c r="A14126" s="41"/>
      <c r="B14126" s="35" t="s">
        <v>87</v>
      </c>
      <c r="C14126" s="35" t="s">
        <v>87</v>
      </c>
      <c r="D14126" s="35"/>
      <c r="E14126" s="11" t="s">
        <v>6</v>
      </c>
      <c r="F14126" s="16" t="s">
        <v>8</v>
      </c>
      <c r="G14126" s="29">
        <v>39355</v>
      </c>
      <c r="H14126" s="69">
        <v>0</v>
      </c>
      <c r="I14126" s="68">
        <v>2.2261758887731596E-2</v>
      </c>
      <c r="J14126" s="65">
        <v>0</v>
      </c>
      <c r="K14126" s="59">
        <v>0</v>
      </c>
      <c r="L14126" s="68">
        <v>1.7473326</v>
      </c>
      <c r="M14126" s="68">
        <v>5566.2205636267163</v>
      </c>
    </row>
    <row r="14127" spans="1:13" ht="15" customHeight="1">
      <c r="A14127" s="41"/>
      <c r="B14127" s="35" t="s">
        <v>87</v>
      </c>
      <c r="C14127" s="35" t="s">
        <v>87</v>
      </c>
      <c r="D14127" s="35"/>
      <c r="E14127" s="11" t="s">
        <v>6</v>
      </c>
      <c r="F14127" s="16" t="s">
        <v>8</v>
      </c>
      <c r="G14127" s="29">
        <v>39447</v>
      </c>
      <c r="H14127" s="69">
        <v>0</v>
      </c>
      <c r="I14127" s="68">
        <v>0.26042057566780358</v>
      </c>
      <c r="J14127" s="65">
        <v>0</v>
      </c>
      <c r="K14127" s="59">
        <v>0</v>
      </c>
      <c r="L14127" s="68">
        <v>2.2547862999999997</v>
      </c>
      <c r="M14127" s="68">
        <v>5535.3619855096404</v>
      </c>
    </row>
    <row r="14128" spans="1:13" ht="15" customHeight="1">
      <c r="A14128" s="41"/>
      <c r="B14128" s="35" t="s">
        <v>87</v>
      </c>
      <c r="C14128" s="35" t="s">
        <v>87</v>
      </c>
      <c r="D14128" s="35"/>
      <c r="E14128" s="11" t="s">
        <v>6</v>
      </c>
      <c r="F14128" s="16" t="s">
        <v>8</v>
      </c>
      <c r="G14128" s="29">
        <v>39538</v>
      </c>
      <c r="H14128" s="69">
        <v>0</v>
      </c>
      <c r="I14128" s="68">
        <v>0.40407192547165655</v>
      </c>
      <c r="J14128" s="65">
        <v>0</v>
      </c>
      <c r="K14128" s="59">
        <v>0</v>
      </c>
      <c r="L14128" s="68">
        <v>2.4607673999999999</v>
      </c>
      <c r="M14128" s="68">
        <v>5398.2211500974827</v>
      </c>
    </row>
    <row r="14129" spans="1:13" ht="15" customHeight="1">
      <c r="A14129" s="41"/>
      <c r="B14129" s="35" t="s">
        <v>87</v>
      </c>
      <c r="C14129" s="35" t="s">
        <v>87</v>
      </c>
      <c r="D14129" s="35"/>
      <c r="E14129" s="11" t="s">
        <v>6</v>
      </c>
      <c r="F14129" s="16" t="s">
        <v>8</v>
      </c>
      <c r="G14129" s="29">
        <v>39629</v>
      </c>
      <c r="H14129" s="69">
        <v>0</v>
      </c>
      <c r="I14129" s="68">
        <v>0.78420195930933756</v>
      </c>
      <c r="J14129" s="65">
        <v>0</v>
      </c>
      <c r="K14129" s="59">
        <v>0</v>
      </c>
      <c r="L14129" s="68">
        <v>8.9127557999999993</v>
      </c>
      <c r="M14129" s="68">
        <v>5465.9351201361642</v>
      </c>
    </row>
    <row r="14130" spans="1:13" ht="15" customHeight="1">
      <c r="A14130" s="41"/>
      <c r="B14130" s="35" t="s">
        <v>87</v>
      </c>
      <c r="C14130" s="35" t="s">
        <v>87</v>
      </c>
      <c r="D14130" s="35"/>
      <c r="E14130" s="11" t="s">
        <v>6</v>
      </c>
      <c r="F14130" s="16" t="s">
        <v>8</v>
      </c>
      <c r="G14130" s="29">
        <v>39721</v>
      </c>
      <c r="H14130" s="69">
        <v>0</v>
      </c>
      <c r="I14130" s="68">
        <v>3.4715742869264461</v>
      </c>
      <c r="J14130" s="65">
        <v>0</v>
      </c>
      <c r="K14130" s="59">
        <v>0</v>
      </c>
      <c r="L14130" s="68">
        <v>11.655897499999998</v>
      </c>
      <c r="M14130" s="68">
        <v>5267.6025900062432</v>
      </c>
    </row>
    <row r="14131" spans="1:13" ht="15" customHeight="1">
      <c r="A14131" s="41"/>
      <c r="B14131" s="35" t="s">
        <v>87</v>
      </c>
      <c r="C14131" s="35" t="s">
        <v>87</v>
      </c>
      <c r="D14131" s="35"/>
      <c r="E14131" s="11" t="s">
        <v>6</v>
      </c>
      <c r="F14131" s="16" t="s">
        <v>8</v>
      </c>
      <c r="G14131" s="29">
        <v>39813</v>
      </c>
      <c r="H14131" s="69">
        <v>0</v>
      </c>
      <c r="I14131" s="68">
        <v>6.182048439804408</v>
      </c>
      <c r="J14131" s="65">
        <v>0</v>
      </c>
      <c r="K14131" s="59">
        <v>0</v>
      </c>
      <c r="L14131" s="68">
        <v>23.599456399999998</v>
      </c>
      <c r="M14131" s="68">
        <v>11274.846238592758</v>
      </c>
    </row>
    <row r="14132" spans="1:13" ht="15" customHeight="1">
      <c r="A14132" s="41"/>
      <c r="B14132" s="35" t="s">
        <v>87</v>
      </c>
      <c r="C14132" s="35" t="s">
        <v>87</v>
      </c>
      <c r="D14132" s="35"/>
      <c r="E14132" s="11" t="s">
        <v>6</v>
      </c>
      <c r="F14132" s="16" t="s">
        <v>8</v>
      </c>
      <c r="G14132" s="29">
        <v>39903</v>
      </c>
      <c r="H14132" s="69">
        <v>0</v>
      </c>
      <c r="I14132" s="68">
        <v>3.2426562002507153</v>
      </c>
      <c r="J14132" s="65">
        <v>0</v>
      </c>
      <c r="K14132" s="59">
        <v>0</v>
      </c>
      <c r="L14132" s="68">
        <v>31.838592499999997</v>
      </c>
      <c r="M14132" s="68">
        <v>11634.098102859238</v>
      </c>
    </row>
    <row r="14133" spans="1:13" ht="15" customHeight="1">
      <c r="A14133" s="41"/>
      <c r="B14133" s="35" t="s">
        <v>87</v>
      </c>
      <c r="C14133" s="35" t="s">
        <v>87</v>
      </c>
      <c r="D14133" s="35"/>
      <c r="E14133" s="11" t="s">
        <v>6</v>
      </c>
      <c r="F14133" s="16" t="s">
        <v>8</v>
      </c>
      <c r="G14133" s="29">
        <v>39994</v>
      </c>
      <c r="H14133" s="69">
        <v>0</v>
      </c>
      <c r="I14133" s="68">
        <v>27.793595954739615</v>
      </c>
      <c r="J14133" s="65">
        <v>0</v>
      </c>
      <c r="K14133" s="59">
        <v>0</v>
      </c>
      <c r="L14133" s="68">
        <v>55.541309199999993</v>
      </c>
      <c r="M14133" s="68">
        <v>11574.823439604941</v>
      </c>
    </row>
    <row r="14134" spans="1:13" ht="15" customHeight="1">
      <c r="A14134" s="41"/>
      <c r="B14134" s="35" t="s">
        <v>87</v>
      </c>
      <c r="C14134" s="35" t="s">
        <v>87</v>
      </c>
      <c r="D14134" s="35"/>
      <c r="E14134" s="11" t="s">
        <v>6</v>
      </c>
      <c r="F14134" s="16" t="s">
        <v>8</v>
      </c>
      <c r="G14134" s="29">
        <v>40086</v>
      </c>
      <c r="H14134" s="69">
        <v>0</v>
      </c>
      <c r="I14134" s="68">
        <v>-1.26850022341414</v>
      </c>
      <c r="J14134" s="65">
        <v>0</v>
      </c>
      <c r="K14134" s="59">
        <v>0</v>
      </c>
      <c r="L14134" s="68">
        <v>64.732231200000001</v>
      </c>
      <c r="M14134" s="68">
        <v>10638.694636650127</v>
      </c>
    </row>
    <row r="14135" spans="1:13" ht="15" customHeight="1">
      <c r="A14135" s="41"/>
      <c r="B14135" s="35" t="s">
        <v>87</v>
      </c>
      <c r="C14135" s="35" t="s">
        <v>87</v>
      </c>
      <c r="D14135" s="35"/>
      <c r="E14135" s="11" t="s">
        <v>6</v>
      </c>
      <c r="F14135" s="16" t="s">
        <v>8</v>
      </c>
      <c r="G14135" s="29">
        <v>40178</v>
      </c>
      <c r="H14135" s="69">
        <v>0</v>
      </c>
      <c r="I14135" s="68">
        <v>-6.5714192037464301</v>
      </c>
      <c r="J14135" s="65">
        <v>0</v>
      </c>
      <c r="K14135" s="59">
        <v>0</v>
      </c>
      <c r="L14135" s="68">
        <v>77.829241100000004</v>
      </c>
      <c r="M14135" s="68">
        <v>10011.705218605948</v>
      </c>
    </row>
    <row r="14136" spans="1:13" ht="15" customHeight="1">
      <c r="A14136" s="41"/>
      <c r="B14136" s="35" t="s">
        <v>87</v>
      </c>
      <c r="C14136" s="35" t="s">
        <v>87</v>
      </c>
      <c r="D14136" s="35"/>
      <c r="E14136" s="11" t="s">
        <v>6</v>
      </c>
      <c r="F14136" s="16" t="s">
        <v>8</v>
      </c>
      <c r="G14136" s="29">
        <v>40268</v>
      </c>
      <c r="H14136" s="69">
        <v>0</v>
      </c>
      <c r="I14136" s="68">
        <v>20.377910046005628</v>
      </c>
      <c r="J14136" s="65">
        <v>0</v>
      </c>
      <c r="K14136" s="59">
        <v>0</v>
      </c>
      <c r="L14136" s="68">
        <v>110.293222</v>
      </c>
      <c r="M14136" s="68">
        <v>10083.666144193949</v>
      </c>
    </row>
    <row r="14137" spans="1:13" ht="15" customHeight="1">
      <c r="A14137" s="41"/>
      <c r="B14137" s="35" t="s">
        <v>87</v>
      </c>
      <c r="C14137" s="35" t="s">
        <v>87</v>
      </c>
      <c r="D14137" s="35"/>
      <c r="E14137" s="11" t="s">
        <v>6</v>
      </c>
      <c r="F14137" s="16" t="s">
        <v>8</v>
      </c>
      <c r="G14137" s="29">
        <v>40359</v>
      </c>
      <c r="H14137" s="69">
        <v>0</v>
      </c>
      <c r="I14137" s="68">
        <v>85.874524892831346</v>
      </c>
      <c r="J14137" s="65">
        <v>0</v>
      </c>
      <c r="K14137" s="59">
        <v>0</v>
      </c>
      <c r="L14137" s="68">
        <v>79.942894199999998</v>
      </c>
      <c r="M14137" s="68">
        <v>9697.0713795819083</v>
      </c>
    </row>
    <row r="14138" spans="1:13" ht="15" customHeight="1">
      <c r="A14138" s="41"/>
      <c r="B14138" s="35" t="s">
        <v>87</v>
      </c>
      <c r="C14138" s="35" t="s">
        <v>87</v>
      </c>
      <c r="D14138" s="35"/>
      <c r="E14138" s="11" t="s">
        <v>6</v>
      </c>
      <c r="F14138" s="16" t="s">
        <v>8</v>
      </c>
      <c r="G14138" s="29">
        <v>40451</v>
      </c>
      <c r="H14138" s="69">
        <v>0</v>
      </c>
      <c r="I14138" s="68">
        <v>25.190230264434703</v>
      </c>
      <c r="J14138" s="65">
        <v>0</v>
      </c>
      <c r="K14138" s="59">
        <v>0</v>
      </c>
      <c r="L14138" s="68">
        <v>88.339240599999997</v>
      </c>
      <c r="M14138" s="68">
        <v>9247.3851101492892</v>
      </c>
    </row>
    <row r="14139" spans="1:13" ht="15" customHeight="1">
      <c r="A14139" s="41"/>
      <c r="B14139" s="35" t="s">
        <v>87</v>
      </c>
      <c r="C14139" s="35" t="s">
        <v>87</v>
      </c>
      <c r="D14139" s="35"/>
      <c r="E14139" s="11" t="s">
        <v>6</v>
      </c>
      <c r="F14139" s="16" t="s">
        <v>8</v>
      </c>
      <c r="G14139" s="29">
        <v>40543</v>
      </c>
      <c r="H14139" s="69">
        <v>0</v>
      </c>
      <c r="I14139" s="68">
        <v>30.818674964351747</v>
      </c>
      <c r="J14139" s="65">
        <v>0</v>
      </c>
      <c r="K14139" s="59">
        <v>0</v>
      </c>
      <c r="L14139" s="68">
        <v>91.439423399999995</v>
      </c>
      <c r="M14139" s="68">
        <v>9090.8131194936341</v>
      </c>
    </row>
    <row r="14140" spans="1:13" ht="15" customHeight="1">
      <c r="A14140" s="41"/>
      <c r="B14140" s="35" t="s">
        <v>87</v>
      </c>
      <c r="C14140" s="35" t="s">
        <v>87</v>
      </c>
      <c r="D14140" s="35"/>
      <c r="E14140" s="11" t="s">
        <v>6</v>
      </c>
      <c r="F14140" s="16" t="s">
        <v>8</v>
      </c>
      <c r="G14140" s="29">
        <v>40633</v>
      </c>
      <c r="H14140" s="69">
        <v>0</v>
      </c>
      <c r="I14140" s="68">
        <v>23.13584794896498</v>
      </c>
      <c r="J14140" s="65">
        <v>0</v>
      </c>
      <c r="K14140" s="59">
        <v>0</v>
      </c>
      <c r="L14140" s="68">
        <v>97.767758399999991</v>
      </c>
      <c r="M14140" s="68">
        <v>8953.1501828305809</v>
      </c>
    </row>
    <row r="14141" spans="1:13" ht="15" customHeight="1">
      <c r="A14141" s="41"/>
      <c r="B14141" s="35" t="s">
        <v>87</v>
      </c>
      <c r="C14141" s="35" t="s">
        <v>87</v>
      </c>
      <c r="D14141" s="35"/>
      <c r="E14141" s="11" t="s">
        <v>6</v>
      </c>
      <c r="F14141" s="16" t="s">
        <v>8</v>
      </c>
      <c r="G14141" s="29">
        <v>40724</v>
      </c>
      <c r="H14141" s="69">
        <v>0</v>
      </c>
      <c r="I14141" s="68">
        <v>12.15450031951489</v>
      </c>
      <c r="J14141" s="65">
        <v>0</v>
      </c>
      <c r="K14141" s="59">
        <v>0</v>
      </c>
      <c r="L14141" s="68">
        <v>94.574889499999983</v>
      </c>
      <c r="M14141" s="68">
        <v>8732.485328237588</v>
      </c>
    </row>
    <row r="14142" spans="1:13" ht="15" customHeight="1">
      <c r="A14142" s="41"/>
      <c r="B14142" s="35" t="s">
        <v>87</v>
      </c>
      <c r="C14142" s="35" t="s">
        <v>87</v>
      </c>
      <c r="D14142" s="35"/>
      <c r="E14142" s="11" t="s">
        <v>6</v>
      </c>
      <c r="F14142" s="16" t="s">
        <v>8</v>
      </c>
      <c r="G14142" s="29">
        <v>40816</v>
      </c>
      <c r="H14142" s="69">
        <v>0</v>
      </c>
      <c r="I14142" s="68">
        <v>3.9399112899419313</v>
      </c>
      <c r="J14142" s="65">
        <v>0</v>
      </c>
      <c r="K14142" s="59">
        <v>0</v>
      </c>
      <c r="L14142" s="68">
        <v>97.176250600000003</v>
      </c>
      <c r="M14142" s="68">
        <v>8498.8284271510747</v>
      </c>
    </row>
    <row r="14143" spans="1:13" ht="15" customHeight="1">
      <c r="A14143" s="41"/>
      <c r="B14143" s="35" t="s">
        <v>87</v>
      </c>
      <c r="C14143" s="35" t="s">
        <v>87</v>
      </c>
      <c r="D14143" s="35"/>
      <c r="E14143" s="11" t="s">
        <v>6</v>
      </c>
      <c r="F14143" s="16" t="s">
        <v>8</v>
      </c>
      <c r="G14143" s="29">
        <v>40908</v>
      </c>
      <c r="H14143" s="69">
        <v>0</v>
      </c>
      <c r="I14143" s="68">
        <v>10.880959697862018</v>
      </c>
      <c r="J14143" s="65">
        <v>0</v>
      </c>
      <c r="K14143" s="59">
        <v>0</v>
      </c>
      <c r="L14143" s="68">
        <v>98.931136199999997</v>
      </c>
      <c r="M14143" s="68">
        <v>9044.5032005757257</v>
      </c>
    </row>
    <row r="14144" spans="1:13" ht="15" customHeight="1">
      <c r="A14144" s="41"/>
      <c r="B14144" s="35" t="s">
        <v>87</v>
      </c>
      <c r="C14144" s="35" t="s">
        <v>87</v>
      </c>
      <c r="D14144" s="35"/>
      <c r="E14144" s="11" t="s">
        <v>6</v>
      </c>
      <c r="F14144" s="16" t="s">
        <v>8</v>
      </c>
      <c r="G14144" s="29">
        <v>40999</v>
      </c>
      <c r="H14144" s="69">
        <v>0</v>
      </c>
      <c r="I14144" s="68">
        <v>10.921702916958433</v>
      </c>
      <c r="J14144" s="65">
        <v>0</v>
      </c>
      <c r="K14144" s="59">
        <v>0</v>
      </c>
      <c r="L14144" s="68">
        <v>106.8603835</v>
      </c>
      <c r="M14144" s="68">
        <v>10004.970826525816</v>
      </c>
    </row>
    <row r="14145" spans="1:13" ht="15" customHeight="1">
      <c r="A14145" s="41"/>
      <c r="B14145" s="35" t="s">
        <v>87</v>
      </c>
      <c r="C14145" s="35" t="s">
        <v>87</v>
      </c>
      <c r="D14145" s="35"/>
      <c r="E14145" s="11" t="s">
        <v>6</v>
      </c>
      <c r="F14145" s="16" t="s">
        <v>8</v>
      </c>
      <c r="G14145" s="29">
        <v>41090</v>
      </c>
      <c r="H14145" s="69">
        <v>0</v>
      </c>
      <c r="I14145" s="68">
        <v>13.892177612317637</v>
      </c>
      <c r="J14145" s="65">
        <v>0</v>
      </c>
      <c r="K14145" s="59">
        <v>0</v>
      </c>
      <c r="L14145" s="68">
        <v>110.63138059999999</v>
      </c>
      <c r="M14145" s="68">
        <v>10204.975508771437</v>
      </c>
    </row>
    <row r="14146" spans="1:13" ht="15" customHeight="1">
      <c r="A14146" s="41"/>
      <c r="B14146" s="35" t="s">
        <v>87</v>
      </c>
      <c r="C14146" s="35" t="s">
        <v>87</v>
      </c>
      <c r="D14146" s="35"/>
      <c r="E14146" s="11" t="s">
        <v>6</v>
      </c>
      <c r="F14146" s="16" t="s">
        <v>8</v>
      </c>
      <c r="G14146" s="29">
        <v>41182</v>
      </c>
      <c r="H14146" s="69">
        <v>0</v>
      </c>
      <c r="I14146" s="68">
        <v>13.080253462695275</v>
      </c>
      <c r="J14146" s="65">
        <v>0</v>
      </c>
      <c r="K14146" s="59">
        <v>0</v>
      </c>
      <c r="L14146" s="68">
        <v>120.4117603</v>
      </c>
      <c r="M14146" s="68">
        <v>9986.0214493473068</v>
      </c>
    </row>
    <row r="14147" spans="1:13" ht="15" customHeight="1">
      <c r="A14147" s="41"/>
      <c r="B14147" s="35" t="s">
        <v>87</v>
      </c>
      <c r="C14147" s="35" t="s">
        <v>87</v>
      </c>
      <c r="D14147" s="35"/>
      <c r="E14147" s="11" t="s">
        <v>6</v>
      </c>
      <c r="F14147" s="16" t="s">
        <v>8</v>
      </c>
      <c r="G14147" s="29">
        <v>41274</v>
      </c>
      <c r="H14147" s="69">
        <v>0</v>
      </c>
      <c r="I14147" s="68">
        <v>12.826973451199008</v>
      </c>
      <c r="J14147" s="68">
        <v>97.022599999999997</v>
      </c>
      <c r="K14147" s="59">
        <v>0</v>
      </c>
      <c r="L14147" s="68">
        <v>126.5837482</v>
      </c>
      <c r="M14147" s="68">
        <v>10501.101845529229</v>
      </c>
    </row>
    <row r="14148" spans="1:13" ht="15" customHeight="1">
      <c r="A14148" s="41"/>
      <c r="B14148" s="35" t="s">
        <v>87</v>
      </c>
      <c r="C14148" s="35" t="s">
        <v>87</v>
      </c>
      <c r="D14148" s="35"/>
      <c r="E14148" s="11" t="s">
        <v>6</v>
      </c>
      <c r="F14148" s="16" t="s">
        <v>8</v>
      </c>
      <c r="G14148" s="29">
        <v>41364</v>
      </c>
      <c r="H14148" s="69">
        <v>0</v>
      </c>
      <c r="I14148" s="68">
        <v>30.710306402219015</v>
      </c>
      <c r="J14148" s="68">
        <v>96.122512749999999</v>
      </c>
      <c r="K14148" s="68">
        <v>29.810219152219016</v>
      </c>
      <c r="L14148" s="68">
        <v>165.06595949999999</v>
      </c>
      <c r="M14148" s="68">
        <v>11069.452530563562</v>
      </c>
    </row>
    <row r="14149" spans="1:13" ht="15" customHeight="1">
      <c r="A14149" s="41"/>
      <c r="B14149" s="35" t="s">
        <v>87</v>
      </c>
      <c r="C14149" s="35" t="s">
        <v>87</v>
      </c>
      <c r="D14149" s="35"/>
      <c r="E14149" s="11" t="s">
        <v>6</v>
      </c>
      <c r="F14149" s="16" t="s">
        <v>8</v>
      </c>
      <c r="G14149" s="29">
        <v>41455</v>
      </c>
      <c r="H14149" s="69">
        <v>0</v>
      </c>
      <c r="I14149" s="68">
        <v>16.148175857336625</v>
      </c>
      <c r="J14149" s="68">
        <v>68.2</v>
      </c>
      <c r="K14149" s="68">
        <v>-11.774336892663371</v>
      </c>
      <c r="L14149" s="68">
        <v>169.3891888</v>
      </c>
      <c r="M14149" s="68">
        <v>11359.277529456565</v>
      </c>
    </row>
    <row r="14150" spans="1:13" ht="15" customHeight="1">
      <c r="A14150" s="41"/>
      <c r="B14150" s="35" t="s">
        <v>87</v>
      </c>
      <c r="C14150" s="35" t="s">
        <v>87</v>
      </c>
      <c r="D14150" s="35"/>
      <c r="E14150" s="11" t="s">
        <v>6</v>
      </c>
      <c r="F14150" s="16" t="s">
        <v>8</v>
      </c>
      <c r="G14150" s="29">
        <v>41547</v>
      </c>
      <c r="H14150" s="69">
        <v>0</v>
      </c>
      <c r="I14150" s="68">
        <v>4.4708332377550022</v>
      </c>
      <c r="J14150" s="68">
        <v>65.5</v>
      </c>
      <c r="K14150" s="68">
        <v>1.7708332377549993</v>
      </c>
      <c r="L14150" s="68">
        <v>162.1630179</v>
      </c>
      <c r="M14150" s="68">
        <v>11685.755044242067</v>
      </c>
    </row>
    <row r="14151" spans="1:13" ht="15" customHeight="1">
      <c r="A14151" s="41"/>
      <c r="B14151" s="35" t="s">
        <v>87</v>
      </c>
      <c r="C14151" s="35" t="s">
        <v>87</v>
      </c>
      <c r="D14151" s="35"/>
      <c r="E14151" s="11" t="s">
        <v>6</v>
      </c>
      <c r="F14151" s="16" t="s">
        <v>8</v>
      </c>
      <c r="G14151" s="29">
        <v>41639</v>
      </c>
      <c r="H14151" s="69">
        <v>0</v>
      </c>
      <c r="I14151" s="68">
        <v>-1.0328616057534339</v>
      </c>
      <c r="J14151" s="68">
        <v>100.06517160000001</v>
      </c>
      <c r="K14151" s="68">
        <v>33.532309994246582</v>
      </c>
      <c r="L14151" s="68">
        <v>171.08753479999999</v>
      </c>
      <c r="M14151" s="68">
        <v>11569.029921862704</v>
      </c>
    </row>
    <row r="14152" spans="1:13" ht="15" customHeight="1">
      <c r="A14152" s="41"/>
      <c r="B14152" s="35" t="s">
        <v>87</v>
      </c>
      <c r="C14152" s="35" t="s">
        <v>87</v>
      </c>
      <c r="D14152" s="35"/>
      <c r="E14152" s="11" t="s">
        <v>6</v>
      </c>
      <c r="F14152" s="16" t="s">
        <v>8</v>
      </c>
      <c r="G14152" s="29">
        <v>41729</v>
      </c>
      <c r="H14152" s="69">
        <v>0</v>
      </c>
      <c r="I14152" s="68">
        <v>4.5867623972458302</v>
      </c>
      <c r="J14152" s="68">
        <v>94.034165220000006</v>
      </c>
      <c r="K14152" s="68">
        <v>-1.4442439827541778</v>
      </c>
      <c r="L14152" s="68">
        <v>157.55752219999999</v>
      </c>
      <c r="M14152" s="68">
        <v>11335.911503321364</v>
      </c>
    </row>
    <row r="14153" spans="1:13" ht="15" customHeight="1">
      <c r="A14153" s="41"/>
      <c r="B14153" s="35" t="s">
        <v>87</v>
      </c>
      <c r="C14153" s="35" t="s">
        <v>87</v>
      </c>
      <c r="D14153" s="35"/>
      <c r="E14153" s="11" t="s">
        <v>6</v>
      </c>
      <c r="F14153" s="16" t="s">
        <v>8</v>
      </c>
      <c r="G14153" s="29">
        <v>41820</v>
      </c>
      <c r="H14153" s="69">
        <v>0</v>
      </c>
      <c r="I14153" s="68">
        <v>-1.5528626907159189</v>
      </c>
      <c r="J14153" s="68">
        <v>76.494080499999995</v>
      </c>
      <c r="K14153" s="68">
        <v>-19.092947410715929</v>
      </c>
      <c r="L14153" s="68">
        <v>139.84530559999999</v>
      </c>
      <c r="M14153" s="68">
        <v>11304.209078532489</v>
      </c>
    </row>
    <row r="14154" spans="1:13" ht="15" customHeight="1">
      <c r="A14154" s="41"/>
      <c r="B14154" s="35" t="s">
        <v>87</v>
      </c>
      <c r="C14154" s="35" t="s">
        <v>87</v>
      </c>
      <c r="D14154" s="35"/>
      <c r="E14154" s="11" t="s">
        <v>6</v>
      </c>
      <c r="F14154" s="16" t="s">
        <v>8</v>
      </c>
      <c r="G14154" s="29">
        <v>41912</v>
      </c>
      <c r="H14154" s="69">
        <v>0</v>
      </c>
      <c r="I14154" s="68">
        <v>-16.08559091253904</v>
      </c>
      <c r="J14154" s="68">
        <v>63.733932000000003</v>
      </c>
      <c r="K14154" s="68">
        <v>-28.845739412539032</v>
      </c>
      <c r="L14154" s="68">
        <v>130.66873429999998</v>
      </c>
      <c r="M14154" s="68">
        <v>11183.683495881123</v>
      </c>
    </row>
    <row r="14155" spans="1:13" ht="15" customHeight="1">
      <c r="A14155" s="41"/>
      <c r="B14155" s="35" t="s">
        <v>87</v>
      </c>
      <c r="C14155" s="35" t="s">
        <v>87</v>
      </c>
      <c r="D14155" s="35"/>
      <c r="E14155" s="11" t="s">
        <v>6</v>
      </c>
      <c r="F14155" s="16" t="s">
        <v>8</v>
      </c>
      <c r="G14155" s="29">
        <v>42004</v>
      </c>
      <c r="H14155" s="69">
        <v>0</v>
      </c>
      <c r="I14155" s="68">
        <v>4.4779738019265389</v>
      </c>
      <c r="J14155" s="68">
        <v>108.40646825090387</v>
      </c>
      <c r="K14155" s="68">
        <v>49.150510052830406</v>
      </c>
      <c r="L14155" s="68">
        <v>128.45203670000001</v>
      </c>
      <c r="M14155" s="68">
        <v>11238.507067457436</v>
      </c>
    </row>
    <row r="14156" spans="1:13" ht="15" customHeight="1">
      <c r="A14156" s="41"/>
      <c r="B14156" s="35" t="s">
        <v>87</v>
      </c>
      <c r="C14156" s="35" t="s">
        <v>87</v>
      </c>
      <c r="D14156" s="35"/>
      <c r="E14156" s="11" t="s">
        <v>6</v>
      </c>
      <c r="F14156" s="16" t="s">
        <v>8</v>
      </c>
      <c r="G14156" s="29">
        <v>42094</v>
      </c>
      <c r="H14156" s="69">
        <v>0</v>
      </c>
      <c r="I14156" s="68">
        <v>-0.17767403791529179</v>
      </c>
      <c r="J14156" s="68">
        <v>75</v>
      </c>
      <c r="K14156" s="68">
        <v>-33.584142288819159</v>
      </c>
      <c r="L14156" s="65">
        <v>0</v>
      </c>
      <c r="M14156" s="68">
        <v>11256.037783330004</v>
      </c>
    </row>
    <row r="14157" spans="1:13" ht="15" customHeight="1">
      <c r="A14157" s="41"/>
      <c r="B14157" s="35" t="s">
        <v>87</v>
      </c>
      <c r="C14157" s="35" t="s">
        <v>87</v>
      </c>
      <c r="D14157" s="35"/>
      <c r="E14157" s="11" t="s">
        <v>6</v>
      </c>
      <c r="F14157" s="11" t="s">
        <v>7</v>
      </c>
      <c r="G14157" s="29">
        <v>38442</v>
      </c>
      <c r="H14157" s="69">
        <v>0</v>
      </c>
      <c r="I14157" s="68">
        <v>0.42279580699705038</v>
      </c>
      <c r="J14157" s="65">
        <v>0</v>
      </c>
      <c r="K14157" s="59">
        <v>0</v>
      </c>
      <c r="L14157" s="68">
        <v>19.056148099999998</v>
      </c>
      <c r="M14157" s="68">
        <v>5102.3421364177848</v>
      </c>
    </row>
    <row r="14158" spans="1:13" ht="15" customHeight="1">
      <c r="A14158" s="41"/>
      <c r="B14158" s="35" t="s">
        <v>87</v>
      </c>
      <c r="C14158" s="35" t="s">
        <v>87</v>
      </c>
      <c r="D14158" s="35"/>
      <c r="E14158" s="11" t="s">
        <v>6</v>
      </c>
      <c r="F14158" s="11" t="s">
        <v>7</v>
      </c>
      <c r="G14158" s="29">
        <v>38533</v>
      </c>
      <c r="H14158" s="69">
        <v>0</v>
      </c>
      <c r="I14158" s="68">
        <v>0.26794466780883025</v>
      </c>
      <c r="J14158" s="65">
        <v>0</v>
      </c>
      <c r="K14158" s="59">
        <v>0</v>
      </c>
      <c r="L14158" s="68">
        <v>18.4281097</v>
      </c>
      <c r="M14158" s="68">
        <v>5968.2981251321708</v>
      </c>
    </row>
    <row r="14159" spans="1:13" ht="15" customHeight="1">
      <c r="A14159" s="41"/>
      <c r="B14159" s="35" t="s">
        <v>87</v>
      </c>
      <c r="C14159" s="35" t="s">
        <v>87</v>
      </c>
      <c r="D14159" s="35"/>
      <c r="E14159" s="11" t="s">
        <v>6</v>
      </c>
      <c r="F14159" s="11" t="s">
        <v>7</v>
      </c>
      <c r="G14159" s="29">
        <v>38625</v>
      </c>
      <c r="H14159" s="69">
        <v>0</v>
      </c>
      <c r="I14159" s="68">
        <v>4.059767694073186E-2</v>
      </c>
      <c r="J14159" s="65">
        <v>0</v>
      </c>
      <c r="K14159" s="59">
        <v>0</v>
      </c>
      <c r="L14159" s="68">
        <v>16.027468599999999</v>
      </c>
      <c r="M14159" s="68">
        <v>6316.705648737091</v>
      </c>
    </row>
    <row r="14160" spans="1:13" ht="15" customHeight="1">
      <c r="A14160" s="41"/>
      <c r="B14160" s="35" t="s">
        <v>87</v>
      </c>
      <c r="C14160" s="35" t="s">
        <v>87</v>
      </c>
      <c r="D14160" s="35"/>
      <c r="E14160" s="11" t="s">
        <v>6</v>
      </c>
      <c r="F14160" s="11" t="s">
        <v>7</v>
      </c>
      <c r="G14160" s="29">
        <v>38717</v>
      </c>
      <c r="H14160" s="69">
        <v>0</v>
      </c>
      <c r="I14160" s="68">
        <v>0.17167017677795188</v>
      </c>
      <c r="J14160" s="65">
        <v>0</v>
      </c>
      <c r="K14160" s="59">
        <v>0</v>
      </c>
      <c r="L14160" s="68">
        <v>15.3093281</v>
      </c>
      <c r="M14160" s="68">
        <v>6445.9959105566122</v>
      </c>
    </row>
    <row r="14161" spans="1:13" ht="15" customHeight="1">
      <c r="A14161" s="41"/>
      <c r="B14161" s="35" t="s">
        <v>87</v>
      </c>
      <c r="C14161" s="35" t="s">
        <v>87</v>
      </c>
      <c r="D14161" s="35"/>
      <c r="E14161" s="11" t="s">
        <v>6</v>
      </c>
      <c r="F14161" s="11" t="s">
        <v>7</v>
      </c>
      <c r="G14161" s="29">
        <v>38807</v>
      </c>
      <c r="H14161" s="69">
        <v>0</v>
      </c>
      <c r="I14161" s="68">
        <v>9.6274491030878415E-2</v>
      </c>
      <c r="J14161" s="65">
        <v>0</v>
      </c>
      <c r="K14161" s="59">
        <v>0</v>
      </c>
      <c r="L14161" s="68">
        <v>14.404738699999999</v>
      </c>
      <c r="M14161" s="68">
        <v>6394.3278270809569</v>
      </c>
    </row>
    <row r="14162" spans="1:13" ht="15" customHeight="1">
      <c r="A14162" s="41"/>
      <c r="B14162" s="35" t="s">
        <v>87</v>
      </c>
      <c r="C14162" s="35" t="s">
        <v>87</v>
      </c>
      <c r="D14162" s="35"/>
      <c r="E14162" s="11" t="s">
        <v>6</v>
      </c>
      <c r="F14162" s="11" t="s">
        <v>7</v>
      </c>
      <c r="G14162" s="29">
        <v>38898</v>
      </c>
      <c r="H14162" s="69">
        <v>0</v>
      </c>
      <c r="I14162" s="68">
        <v>-1.0439402641902479E-2</v>
      </c>
      <c r="J14162" s="65">
        <v>0</v>
      </c>
      <c r="K14162" s="59">
        <v>0</v>
      </c>
      <c r="L14162" s="68">
        <v>13.485875700000001</v>
      </c>
      <c r="M14162" s="68">
        <v>6388.0949237369268</v>
      </c>
    </row>
    <row r="14163" spans="1:13" ht="15" customHeight="1">
      <c r="A14163" s="41"/>
      <c r="B14163" s="35" t="s">
        <v>87</v>
      </c>
      <c r="C14163" s="35" t="s">
        <v>87</v>
      </c>
      <c r="D14163" s="35"/>
      <c r="E14163" s="11" t="s">
        <v>6</v>
      </c>
      <c r="F14163" s="11" t="s">
        <v>7</v>
      </c>
      <c r="G14163" s="29">
        <v>38990</v>
      </c>
      <c r="H14163" s="69">
        <v>0</v>
      </c>
      <c r="I14163" s="68">
        <v>1.2788268236330536</v>
      </c>
      <c r="J14163" s="65">
        <v>0</v>
      </c>
      <c r="K14163" s="59">
        <v>0</v>
      </c>
      <c r="L14163" s="68">
        <v>12.329714099999999</v>
      </c>
      <c r="M14163" s="68">
        <v>6307.8286766905921</v>
      </c>
    </row>
    <row r="14164" spans="1:13" ht="15" customHeight="1">
      <c r="A14164" s="41"/>
      <c r="B14164" s="35" t="s">
        <v>87</v>
      </c>
      <c r="C14164" s="35" t="s">
        <v>87</v>
      </c>
      <c r="D14164" s="35"/>
      <c r="E14164" s="11" t="s">
        <v>6</v>
      </c>
      <c r="F14164" s="11" t="s">
        <v>7</v>
      </c>
      <c r="G14164" s="29">
        <v>39082</v>
      </c>
      <c r="H14164" s="69">
        <v>0</v>
      </c>
      <c r="I14164" s="68">
        <v>0.22966685812185453</v>
      </c>
      <c r="J14164" s="65">
        <v>0</v>
      </c>
      <c r="K14164" s="59">
        <v>0</v>
      </c>
      <c r="L14164" s="68">
        <v>11.3305621</v>
      </c>
      <c r="M14164" s="68">
        <v>5824.3613814060591</v>
      </c>
    </row>
    <row r="14165" spans="1:13" ht="15" customHeight="1">
      <c r="A14165" s="41"/>
      <c r="B14165" s="35" t="s">
        <v>87</v>
      </c>
      <c r="C14165" s="35" t="s">
        <v>87</v>
      </c>
      <c r="D14165" s="35"/>
      <c r="E14165" s="11" t="s">
        <v>6</v>
      </c>
      <c r="F14165" s="11" t="s">
        <v>7</v>
      </c>
      <c r="G14165" s="29">
        <v>39172</v>
      </c>
      <c r="H14165" s="69">
        <v>0</v>
      </c>
      <c r="I14165" s="68">
        <v>1.6239070776292743E-2</v>
      </c>
      <c r="J14165" s="65">
        <v>0</v>
      </c>
      <c r="K14165" s="59">
        <v>0</v>
      </c>
      <c r="L14165" s="68">
        <v>14.8829043</v>
      </c>
      <c r="M14165" s="68">
        <v>7180.5493983169308</v>
      </c>
    </row>
    <row r="14166" spans="1:13" ht="15" customHeight="1">
      <c r="A14166" s="41"/>
      <c r="B14166" s="35" t="s">
        <v>87</v>
      </c>
      <c r="C14166" s="35" t="s">
        <v>87</v>
      </c>
      <c r="D14166" s="35"/>
      <c r="E14166" s="11" t="s">
        <v>6</v>
      </c>
      <c r="F14166" s="11" t="s">
        <v>7</v>
      </c>
      <c r="G14166" s="29">
        <v>39263</v>
      </c>
      <c r="H14166" s="69">
        <v>0</v>
      </c>
      <c r="I14166" s="68">
        <v>0.28940343990607426</v>
      </c>
      <c r="J14166" s="65">
        <v>0</v>
      </c>
      <c r="K14166" s="59">
        <v>0</v>
      </c>
      <c r="L14166" s="68">
        <v>15.5421662</v>
      </c>
      <c r="M14166" s="68">
        <v>8006.9748490273123</v>
      </c>
    </row>
    <row r="14167" spans="1:13" ht="15" customHeight="1">
      <c r="A14167" s="41"/>
      <c r="B14167" s="35" t="s">
        <v>87</v>
      </c>
      <c r="C14167" s="35" t="s">
        <v>87</v>
      </c>
      <c r="D14167" s="35"/>
      <c r="E14167" s="11" t="s">
        <v>6</v>
      </c>
      <c r="F14167" s="11" t="s">
        <v>7</v>
      </c>
      <c r="G14167" s="29">
        <v>39355</v>
      </c>
      <c r="H14167" s="69">
        <v>0</v>
      </c>
      <c r="I14167" s="68">
        <v>3.0738241112268409E-2</v>
      </c>
      <c r="J14167" s="65">
        <v>0</v>
      </c>
      <c r="K14167" s="59">
        <v>0</v>
      </c>
      <c r="L14167" s="68">
        <v>14.446667400000001</v>
      </c>
      <c r="M14167" s="68">
        <v>7685.638436373285</v>
      </c>
    </row>
    <row r="14168" spans="1:13" ht="15" customHeight="1">
      <c r="A14168" s="41"/>
      <c r="B14168" s="35" t="s">
        <v>87</v>
      </c>
      <c r="C14168" s="35" t="s">
        <v>87</v>
      </c>
      <c r="D14168" s="35"/>
      <c r="E14168" s="11" t="s">
        <v>6</v>
      </c>
      <c r="F14168" s="11" t="s">
        <v>7</v>
      </c>
      <c r="G14168" s="29">
        <v>39447</v>
      </c>
      <c r="H14168" s="69">
        <v>0</v>
      </c>
      <c r="I14168" s="68">
        <v>0.35957942433219647</v>
      </c>
      <c r="J14168" s="65">
        <v>0</v>
      </c>
      <c r="K14168" s="59">
        <v>0</v>
      </c>
      <c r="L14168" s="68">
        <v>18.642213699999999</v>
      </c>
      <c r="M14168" s="68">
        <v>7643.0300144903604</v>
      </c>
    </row>
    <row r="14169" spans="1:13" ht="15" customHeight="1">
      <c r="A14169" s="41"/>
      <c r="B14169" s="35" t="s">
        <v>87</v>
      </c>
      <c r="C14169" s="35" t="s">
        <v>87</v>
      </c>
      <c r="D14169" s="35"/>
      <c r="E14169" s="11" t="s">
        <v>6</v>
      </c>
      <c r="F14169" s="11" t="s">
        <v>7</v>
      </c>
      <c r="G14169" s="29">
        <v>39538</v>
      </c>
      <c r="H14169" s="69">
        <v>0</v>
      </c>
      <c r="I14169" s="68">
        <v>0.55792807452834359</v>
      </c>
      <c r="J14169" s="65">
        <v>0</v>
      </c>
      <c r="K14169" s="59">
        <v>0</v>
      </c>
      <c r="L14169" s="68">
        <v>20.345232599999999</v>
      </c>
      <c r="M14169" s="68">
        <v>7453.6708499025181</v>
      </c>
    </row>
    <row r="14170" spans="1:13" ht="15" customHeight="1">
      <c r="A14170" s="41"/>
      <c r="B14170" s="35" t="s">
        <v>87</v>
      </c>
      <c r="C14170" s="35" t="s">
        <v>87</v>
      </c>
      <c r="D14170" s="35"/>
      <c r="E14170" s="11" t="s">
        <v>6</v>
      </c>
      <c r="F14170" s="11" t="s">
        <v>7</v>
      </c>
      <c r="G14170" s="29">
        <v>39629</v>
      </c>
      <c r="H14170" s="69">
        <v>0</v>
      </c>
      <c r="I14170" s="68">
        <v>1.0827980406906628</v>
      </c>
      <c r="J14170" s="65">
        <v>0</v>
      </c>
      <c r="K14170" s="59">
        <v>0</v>
      </c>
      <c r="L14170" s="68">
        <v>73.689244200000005</v>
      </c>
      <c r="M14170" s="68">
        <v>7547.1678798638368</v>
      </c>
    </row>
    <row r="14171" spans="1:13" ht="15" customHeight="1">
      <c r="A14171" s="41"/>
      <c r="B14171" s="35" t="s">
        <v>87</v>
      </c>
      <c r="C14171" s="35" t="s">
        <v>87</v>
      </c>
      <c r="D14171" s="35"/>
      <c r="E14171" s="11" t="s">
        <v>6</v>
      </c>
      <c r="F14171" s="11" t="s">
        <v>7</v>
      </c>
      <c r="G14171" s="29">
        <v>39721</v>
      </c>
      <c r="H14171" s="69">
        <v>0</v>
      </c>
      <c r="I14171" s="68">
        <v>4.793425713073554</v>
      </c>
      <c r="J14171" s="65">
        <v>0</v>
      </c>
      <c r="K14171" s="59">
        <v>0</v>
      </c>
      <c r="L14171" s="68">
        <v>96.369102499999997</v>
      </c>
      <c r="M14171" s="68">
        <v>7273.3174099937569</v>
      </c>
    </row>
    <row r="14172" spans="1:13" ht="15" customHeight="1">
      <c r="A14172" s="41"/>
      <c r="B14172" s="35" t="s">
        <v>87</v>
      </c>
      <c r="C14172" s="35" t="s">
        <v>87</v>
      </c>
      <c r="D14172" s="35"/>
      <c r="E14172" s="11" t="s">
        <v>6</v>
      </c>
      <c r="F14172" s="11" t="s">
        <v>7</v>
      </c>
      <c r="G14172" s="29">
        <v>39813</v>
      </c>
      <c r="H14172" s="69">
        <v>0</v>
      </c>
      <c r="I14172" s="68">
        <v>8.5359515601955938</v>
      </c>
      <c r="J14172" s="65">
        <v>0</v>
      </c>
      <c r="K14172" s="59">
        <v>0</v>
      </c>
      <c r="L14172" s="68">
        <v>195.1165436</v>
      </c>
      <c r="M14172" s="68">
        <v>15567.904761407242</v>
      </c>
    </row>
    <row r="14173" spans="1:13" ht="15" customHeight="1">
      <c r="A14173" s="41"/>
      <c r="B14173" s="35" t="s">
        <v>87</v>
      </c>
      <c r="C14173" s="35" t="s">
        <v>87</v>
      </c>
      <c r="D14173" s="35"/>
      <c r="E14173" s="11" t="s">
        <v>6</v>
      </c>
      <c r="F14173" s="11" t="s">
        <v>7</v>
      </c>
      <c r="G14173" s="29">
        <v>39903</v>
      </c>
      <c r="H14173" s="69">
        <v>0</v>
      </c>
      <c r="I14173" s="68">
        <v>4.4773437997492849</v>
      </c>
      <c r="J14173" s="65">
        <v>0</v>
      </c>
      <c r="K14173" s="59">
        <v>0</v>
      </c>
      <c r="L14173" s="68">
        <v>263.23640750000004</v>
      </c>
      <c r="M14173" s="68">
        <v>16063.946897140762</v>
      </c>
    </row>
    <row r="14174" spans="1:13" ht="15" customHeight="1">
      <c r="A14174" s="41"/>
      <c r="B14174" s="35" t="s">
        <v>87</v>
      </c>
      <c r="C14174" s="35" t="s">
        <v>87</v>
      </c>
      <c r="D14174" s="35"/>
      <c r="E14174" s="11" t="s">
        <v>6</v>
      </c>
      <c r="F14174" s="11" t="s">
        <v>7</v>
      </c>
      <c r="G14174" s="29">
        <v>39994</v>
      </c>
      <c r="H14174" s="69">
        <v>0</v>
      </c>
      <c r="I14174" s="68">
        <v>38.376404045260387</v>
      </c>
      <c r="J14174" s="65">
        <v>0</v>
      </c>
      <c r="K14174" s="59">
        <v>0</v>
      </c>
      <c r="L14174" s="68">
        <v>459.20669079999999</v>
      </c>
      <c r="M14174" s="68">
        <v>15982.10256039506</v>
      </c>
    </row>
    <row r="14175" spans="1:13" ht="15" customHeight="1">
      <c r="A14175" s="41"/>
      <c r="B14175" s="35" t="s">
        <v>87</v>
      </c>
      <c r="C14175" s="35" t="s">
        <v>87</v>
      </c>
      <c r="D14175" s="35"/>
      <c r="E14175" s="11" t="s">
        <v>6</v>
      </c>
      <c r="F14175" s="11" t="s">
        <v>7</v>
      </c>
      <c r="G14175" s="29">
        <v>40086</v>
      </c>
      <c r="H14175" s="69">
        <v>0</v>
      </c>
      <c r="I14175" s="68">
        <v>-1.7514997765858602</v>
      </c>
      <c r="J14175" s="65">
        <v>0</v>
      </c>
      <c r="K14175" s="59">
        <v>0</v>
      </c>
      <c r="L14175" s="68">
        <v>535.1957688</v>
      </c>
      <c r="M14175" s="68">
        <v>14689.529363349875</v>
      </c>
    </row>
    <row r="14176" spans="1:13" ht="15" customHeight="1">
      <c r="A14176" s="41"/>
      <c r="B14176" s="35" t="s">
        <v>87</v>
      </c>
      <c r="C14176" s="35" t="s">
        <v>87</v>
      </c>
      <c r="D14176" s="35"/>
      <c r="E14176" s="11" t="s">
        <v>6</v>
      </c>
      <c r="F14176" s="11" t="s">
        <v>7</v>
      </c>
      <c r="G14176" s="29">
        <v>40178</v>
      </c>
      <c r="H14176" s="69">
        <v>0</v>
      </c>
      <c r="I14176" s="68">
        <v>-9.0735807962535713</v>
      </c>
      <c r="J14176" s="65">
        <v>0</v>
      </c>
      <c r="K14176" s="59">
        <v>0</v>
      </c>
      <c r="L14176" s="68">
        <v>643.47975889999998</v>
      </c>
      <c r="M14176" s="68">
        <v>13823.804781394052</v>
      </c>
    </row>
    <row r="14177" spans="1:13" ht="15" customHeight="1">
      <c r="A14177" s="41"/>
      <c r="B14177" s="35" t="s">
        <v>87</v>
      </c>
      <c r="C14177" s="35" t="s">
        <v>87</v>
      </c>
      <c r="D14177" s="35"/>
      <c r="E14177" s="11" t="s">
        <v>6</v>
      </c>
      <c r="F14177" s="11" t="s">
        <v>7</v>
      </c>
      <c r="G14177" s="29">
        <v>40268</v>
      </c>
      <c r="H14177" s="69">
        <v>0</v>
      </c>
      <c r="I14177" s="68">
        <v>28.137089953994376</v>
      </c>
      <c r="J14177" s="65">
        <v>0</v>
      </c>
      <c r="K14177" s="59">
        <v>0</v>
      </c>
      <c r="L14177" s="68">
        <v>911.88677800000005</v>
      </c>
      <c r="M14177" s="68">
        <v>13923.165855806054</v>
      </c>
    </row>
    <row r="14178" spans="1:13" ht="15" customHeight="1">
      <c r="A14178" s="41"/>
      <c r="B14178" s="35" t="s">
        <v>87</v>
      </c>
      <c r="C14178" s="35" t="s">
        <v>87</v>
      </c>
      <c r="D14178" s="35"/>
      <c r="E14178" s="11" t="s">
        <v>6</v>
      </c>
      <c r="F14178" s="11" t="s">
        <v>7</v>
      </c>
      <c r="G14178" s="29">
        <v>40359</v>
      </c>
      <c r="H14178" s="69">
        <v>0</v>
      </c>
      <c r="I14178" s="68">
        <v>118.57247510716866</v>
      </c>
      <c r="J14178" s="65">
        <v>0</v>
      </c>
      <c r="K14178" s="59">
        <v>0</v>
      </c>
      <c r="L14178" s="68">
        <v>660.95510580000007</v>
      </c>
      <c r="M14178" s="68">
        <v>13389.369620418094</v>
      </c>
    </row>
    <row r="14179" spans="1:13" ht="15" customHeight="1">
      <c r="A14179" s="41"/>
      <c r="B14179" s="35" t="s">
        <v>87</v>
      </c>
      <c r="C14179" s="35" t="s">
        <v>87</v>
      </c>
      <c r="D14179" s="35"/>
      <c r="E14179" s="11" t="s">
        <v>6</v>
      </c>
      <c r="F14179" s="11" t="s">
        <v>7</v>
      </c>
      <c r="G14179" s="29">
        <v>40451</v>
      </c>
      <c r="H14179" s="69">
        <v>0</v>
      </c>
      <c r="I14179" s="68">
        <v>34.781769735565298</v>
      </c>
      <c r="J14179" s="65">
        <v>0</v>
      </c>
      <c r="K14179" s="59">
        <v>0</v>
      </c>
      <c r="L14179" s="68">
        <v>730.37475940000002</v>
      </c>
      <c r="M14179" s="68">
        <v>12768.458889850712</v>
      </c>
    </row>
    <row r="14180" spans="1:13" ht="15" customHeight="1">
      <c r="A14180" s="41"/>
      <c r="B14180" s="35" t="s">
        <v>87</v>
      </c>
      <c r="C14180" s="35" t="s">
        <v>87</v>
      </c>
      <c r="D14180" s="35"/>
      <c r="E14180" s="11" t="s">
        <v>6</v>
      </c>
      <c r="F14180" s="11" t="s">
        <v>7</v>
      </c>
      <c r="G14180" s="29">
        <v>40543</v>
      </c>
      <c r="H14180" s="69">
        <v>0</v>
      </c>
      <c r="I14180" s="68">
        <v>42.553325035648257</v>
      </c>
      <c r="J14180" s="65">
        <v>0</v>
      </c>
      <c r="K14180" s="59">
        <v>0</v>
      </c>
      <c r="L14180" s="68">
        <v>756.00657660000002</v>
      </c>
      <c r="M14180" s="68">
        <v>12552.269880506366</v>
      </c>
    </row>
    <row r="14181" spans="1:13" ht="15" customHeight="1">
      <c r="A14181" s="41"/>
      <c r="B14181" s="35" t="s">
        <v>87</v>
      </c>
      <c r="C14181" s="35" t="s">
        <v>87</v>
      </c>
      <c r="D14181" s="35"/>
      <c r="E14181" s="11" t="s">
        <v>6</v>
      </c>
      <c r="F14181" s="11" t="s">
        <v>7</v>
      </c>
      <c r="G14181" s="29">
        <v>40633</v>
      </c>
      <c r="H14181" s="69">
        <v>0</v>
      </c>
      <c r="I14181" s="68">
        <v>31.945152051035024</v>
      </c>
      <c r="J14181" s="65">
        <v>0</v>
      </c>
      <c r="K14181" s="59">
        <v>0</v>
      </c>
      <c r="L14181" s="68">
        <v>808.32824159999996</v>
      </c>
      <c r="M14181" s="68">
        <v>12362.189817169421</v>
      </c>
    </row>
    <row r="14182" spans="1:13" ht="15" customHeight="1">
      <c r="A14182" s="41"/>
      <c r="B14182" s="35" t="s">
        <v>87</v>
      </c>
      <c r="C14182" s="35" t="s">
        <v>87</v>
      </c>
      <c r="D14182" s="35"/>
      <c r="E14182" s="11" t="s">
        <v>6</v>
      </c>
      <c r="F14182" s="11" t="s">
        <v>7</v>
      </c>
      <c r="G14182" s="29">
        <v>40724</v>
      </c>
      <c r="H14182" s="69">
        <v>0</v>
      </c>
      <c r="I14182" s="68">
        <v>16.78249968048511</v>
      </c>
      <c r="J14182" s="65">
        <v>0</v>
      </c>
      <c r="K14182" s="59">
        <v>0</v>
      </c>
      <c r="L14182" s="68">
        <v>781.93011049999996</v>
      </c>
      <c r="M14182" s="68">
        <v>12057.503671762413</v>
      </c>
    </row>
    <row r="14183" spans="1:13" ht="15" customHeight="1">
      <c r="A14183" s="41"/>
      <c r="B14183" s="35" t="s">
        <v>87</v>
      </c>
      <c r="C14183" s="35" t="s">
        <v>87</v>
      </c>
      <c r="D14183" s="35"/>
      <c r="E14183" s="11" t="s">
        <v>6</v>
      </c>
      <c r="F14183" s="11" t="s">
        <v>7</v>
      </c>
      <c r="G14183" s="29">
        <v>40816</v>
      </c>
      <c r="H14183" s="69">
        <v>0</v>
      </c>
      <c r="I14183" s="68">
        <v>5.4400887100580695</v>
      </c>
      <c r="J14183" s="65">
        <v>0</v>
      </c>
      <c r="K14183" s="59">
        <v>0</v>
      </c>
      <c r="L14183" s="68">
        <v>803.43774939999992</v>
      </c>
      <c r="M14183" s="68">
        <v>11734.878572848926</v>
      </c>
    </row>
    <row r="14184" spans="1:13" ht="15" customHeight="1">
      <c r="A14184" s="41"/>
      <c r="B14184" s="35" t="s">
        <v>87</v>
      </c>
      <c r="C14184" s="35" t="s">
        <v>87</v>
      </c>
      <c r="D14184" s="35"/>
      <c r="E14184" s="11" t="s">
        <v>6</v>
      </c>
      <c r="F14184" s="11" t="s">
        <v>7</v>
      </c>
      <c r="G14184" s="29">
        <v>40908</v>
      </c>
      <c r="H14184" s="69">
        <v>0</v>
      </c>
      <c r="I14184" s="68">
        <v>15.024040302137983</v>
      </c>
      <c r="J14184" s="65">
        <v>0</v>
      </c>
      <c r="K14184" s="59">
        <v>0</v>
      </c>
      <c r="L14184" s="68">
        <v>817.94686380000007</v>
      </c>
      <c r="M14184" s="68">
        <v>12488.326799424274</v>
      </c>
    </row>
    <row r="14185" spans="1:13" ht="15" customHeight="1">
      <c r="A14185" s="41"/>
      <c r="B14185" s="35" t="s">
        <v>87</v>
      </c>
      <c r="C14185" s="35" t="s">
        <v>87</v>
      </c>
      <c r="D14185" s="35"/>
      <c r="E14185" s="11" t="s">
        <v>6</v>
      </c>
      <c r="F14185" s="11" t="s">
        <v>7</v>
      </c>
      <c r="G14185" s="29">
        <v>40999</v>
      </c>
      <c r="H14185" s="69">
        <v>0</v>
      </c>
      <c r="I14185" s="68">
        <v>15.080297083041568</v>
      </c>
      <c r="J14185" s="65">
        <v>0</v>
      </c>
      <c r="K14185" s="59">
        <v>0</v>
      </c>
      <c r="L14185" s="68">
        <v>883.5046165</v>
      </c>
      <c r="M14185" s="68">
        <v>13814.506173474183</v>
      </c>
    </row>
    <row r="14186" spans="1:13" ht="15" customHeight="1">
      <c r="A14186" s="41"/>
      <c r="B14186" s="35" t="s">
        <v>87</v>
      </c>
      <c r="C14186" s="35" t="s">
        <v>87</v>
      </c>
      <c r="D14186" s="35"/>
      <c r="E14186" s="11" t="s">
        <v>6</v>
      </c>
      <c r="F14186" s="11" t="s">
        <v>7</v>
      </c>
      <c r="G14186" s="29">
        <v>41090</v>
      </c>
      <c r="H14186" s="69">
        <v>0</v>
      </c>
      <c r="I14186" s="68">
        <v>19.181822387682367</v>
      </c>
      <c r="J14186" s="65">
        <v>0</v>
      </c>
      <c r="K14186" s="59">
        <v>0</v>
      </c>
      <c r="L14186" s="68">
        <v>914.68261940000002</v>
      </c>
      <c r="M14186" s="68">
        <v>14090.665491228565</v>
      </c>
    </row>
    <row r="14187" spans="1:13" ht="15" customHeight="1">
      <c r="A14187" s="41"/>
      <c r="B14187" s="35" t="s">
        <v>87</v>
      </c>
      <c r="C14187" s="35" t="s">
        <v>87</v>
      </c>
      <c r="D14187" s="35"/>
      <c r="E14187" s="11" t="s">
        <v>6</v>
      </c>
      <c r="F14187" s="11" t="s">
        <v>7</v>
      </c>
      <c r="G14187" s="29">
        <v>41182</v>
      </c>
      <c r="H14187" s="69">
        <v>0</v>
      </c>
      <c r="I14187" s="68">
        <v>18.060746537304727</v>
      </c>
      <c r="J14187" s="65">
        <v>0</v>
      </c>
      <c r="K14187" s="59">
        <v>0</v>
      </c>
      <c r="L14187" s="68">
        <v>995.54523970000002</v>
      </c>
      <c r="M14187" s="68">
        <v>13788.341550652696</v>
      </c>
    </row>
    <row r="14188" spans="1:13" ht="15" customHeight="1">
      <c r="A14188" s="41"/>
      <c r="B14188" s="35" t="s">
        <v>87</v>
      </c>
      <c r="C14188" s="35" t="s">
        <v>87</v>
      </c>
      <c r="D14188" s="35"/>
      <c r="E14188" s="11" t="s">
        <v>6</v>
      </c>
      <c r="F14188" s="11" t="s">
        <v>7</v>
      </c>
      <c r="G14188" s="29">
        <v>41274</v>
      </c>
      <c r="H14188" s="69">
        <v>0</v>
      </c>
      <c r="I14188" s="68">
        <v>17.711026548800994</v>
      </c>
      <c r="J14188" s="68">
        <v>847.57299999999998</v>
      </c>
      <c r="K14188" s="59">
        <v>0</v>
      </c>
      <c r="L14188" s="68">
        <v>1046.5742518</v>
      </c>
      <c r="M14188" s="68">
        <v>14499.546154470774</v>
      </c>
    </row>
    <row r="14189" spans="1:13" ht="15" customHeight="1">
      <c r="A14189" s="41"/>
      <c r="B14189" s="35" t="s">
        <v>87</v>
      </c>
      <c r="C14189" s="35" t="s">
        <v>87</v>
      </c>
      <c r="D14189" s="35"/>
      <c r="E14189" s="11" t="s">
        <v>6</v>
      </c>
      <c r="F14189" s="11" t="s">
        <v>7</v>
      </c>
      <c r="G14189" s="29">
        <v>41364</v>
      </c>
      <c r="H14189" s="69">
        <v>0</v>
      </c>
      <c r="I14189" s="68">
        <v>42.403693597780993</v>
      </c>
      <c r="J14189" s="68">
        <v>762.82126000000005</v>
      </c>
      <c r="K14189" s="68">
        <v>-42.348046402218934</v>
      </c>
      <c r="L14189" s="68">
        <v>1364.7390405000001</v>
      </c>
      <c r="M14189" s="68">
        <v>15284.30446943644</v>
      </c>
    </row>
    <row r="14190" spans="1:13" ht="15" customHeight="1">
      <c r="A14190" s="41"/>
      <c r="B14190" s="35" t="s">
        <v>87</v>
      </c>
      <c r="C14190" s="35" t="s">
        <v>87</v>
      </c>
      <c r="D14190" s="35"/>
      <c r="E14190" s="11" t="s">
        <v>6</v>
      </c>
      <c r="F14190" s="11" t="s">
        <v>7</v>
      </c>
      <c r="G14190" s="29">
        <v>41455</v>
      </c>
      <c r="H14190" s="69">
        <v>0</v>
      </c>
      <c r="I14190" s="68">
        <v>22.296824142663375</v>
      </c>
      <c r="J14190" s="68">
        <v>731.2</v>
      </c>
      <c r="K14190" s="68">
        <v>-9.3244358573366313</v>
      </c>
      <c r="L14190" s="68">
        <v>1400.4828112</v>
      </c>
      <c r="M14190" s="68">
        <v>15684.484470543437</v>
      </c>
    </row>
    <row r="14191" spans="1:13" ht="15" customHeight="1">
      <c r="A14191" s="41"/>
      <c r="B14191" s="35" t="s">
        <v>87</v>
      </c>
      <c r="C14191" s="35" t="s">
        <v>87</v>
      </c>
      <c r="D14191" s="35"/>
      <c r="E14191" s="11" t="s">
        <v>6</v>
      </c>
      <c r="F14191" s="11" t="s">
        <v>7</v>
      </c>
      <c r="G14191" s="29">
        <v>41547</v>
      </c>
      <c r="H14191" s="69">
        <v>0</v>
      </c>
      <c r="I14191" s="68">
        <v>6.1731667622449988</v>
      </c>
      <c r="J14191" s="68">
        <v>705.8</v>
      </c>
      <c r="K14191" s="68">
        <v>-19.226833237755091</v>
      </c>
      <c r="L14191" s="68">
        <v>1340.7379821</v>
      </c>
      <c r="M14191" s="68">
        <v>16135.272955757935</v>
      </c>
    </row>
    <row r="14192" spans="1:13" ht="15" customHeight="1">
      <c r="A14192" s="41"/>
      <c r="B14192" s="35" t="s">
        <v>87</v>
      </c>
      <c r="C14192" s="35" t="s">
        <v>87</v>
      </c>
      <c r="D14192" s="35"/>
      <c r="E14192" s="11" t="s">
        <v>6</v>
      </c>
      <c r="F14192" s="11" t="s">
        <v>7</v>
      </c>
      <c r="G14192" s="29">
        <v>41639</v>
      </c>
      <c r="H14192" s="69">
        <v>0</v>
      </c>
      <c r="I14192" s="68">
        <v>-1.4261383942465664</v>
      </c>
      <c r="J14192" s="68">
        <v>640.57972223000002</v>
      </c>
      <c r="K14192" s="68">
        <v>-66.646416164246503</v>
      </c>
      <c r="L14192" s="68">
        <v>1414.5244651999999</v>
      </c>
      <c r="M14192" s="68">
        <v>15974.103078137296</v>
      </c>
    </row>
    <row r="14193" spans="1:13" ht="15" customHeight="1">
      <c r="A14193" s="41"/>
      <c r="B14193" s="35" t="s">
        <v>87</v>
      </c>
      <c r="C14193" s="35" t="s">
        <v>87</v>
      </c>
      <c r="D14193" s="35"/>
      <c r="E14193" s="11" t="s">
        <v>6</v>
      </c>
      <c r="F14193" s="11" t="s">
        <v>7</v>
      </c>
      <c r="G14193" s="29">
        <v>41729</v>
      </c>
      <c r="H14193" s="69">
        <v>0</v>
      </c>
      <c r="I14193" s="68">
        <v>6.3332376027541706</v>
      </c>
      <c r="J14193" s="68">
        <v>600.01973416999999</v>
      </c>
      <c r="K14193" s="68">
        <v>-34.226750457245856</v>
      </c>
      <c r="L14193" s="68">
        <v>1302.6604778000001</v>
      </c>
      <c r="M14193" s="68">
        <v>15652.221496678636</v>
      </c>
    </row>
    <row r="14194" spans="1:13" ht="15" customHeight="1">
      <c r="A14194" s="41"/>
      <c r="B14194" s="35" t="s">
        <v>87</v>
      </c>
      <c r="C14194" s="35" t="s">
        <v>87</v>
      </c>
      <c r="D14194" s="35"/>
      <c r="E14194" s="11" t="s">
        <v>6</v>
      </c>
      <c r="F14194" s="11" t="s">
        <v>7</v>
      </c>
      <c r="G14194" s="29">
        <v>41820</v>
      </c>
      <c r="H14194" s="69">
        <v>0</v>
      </c>
      <c r="I14194" s="68">
        <v>-2.1441373092840812</v>
      </c>
      <c r="J14194" s="68">
        <v>610.00666711178224</v>
      </c>
      <c r="K14194" s="68">
        <v>7.8427956324981611</v>
      </c>
      <c r="L14194" s="68">
        <v>1156.2186944</v>
      </c>
      <c r="M14194" s="68">
        <v>15608.447921467512</v>
      </c>
    </row>
    <row r="14195" spans="1:13" ht="15" customHeight="1">
      <c r="A14195" s="41"/>
      <c r="B14195" s="35" t="s">
        <v>87</v>
      </c>
      <c r="C14195" s="35" t="s">
        <v>87</v>
      </c>
      <c r="D14195" s="35"/>
      <c r="E14195" s="11" t="s">
        <v>6</v>
      </c>
      <c r="F14195" s="11" t="s">
        <v>7</v>
      </c>
      <c r="G14195" s="29">
        <v>41912</v>
      </c>
      <c r="H14195" s="69">
        <v>0</v>
      </c>
      <c r="I14195" s="68">
        <v>-22.21040908746096</v>
      </c>
      <c r="J14195" s="68">
        <v>627.8759909812693</v>
      </c>
      <c r="K14195" s="68">
        <v>-4.3410852179738981</v>
      </c>
      <c r="L14195" s="68">
        <v>1080.3482657000002</v>
      </c>
      <c r="M14195" s="68">
        <v>15442.030504118879</v>
      </c>
    </row>
    <row r="14196" spans="1:13" ht="15" customHeight="1">
      <c r="A14196" s="41"/>
      <c r="B14196" s="35" t="s">
        <v>87</v>
      </c>
      <c r="C14196" s="35" t="s">
        <v>87</v>
      </c>
      <c r="D14196" s="35"/>
      <c r="E14196" s="11" t="s">
        <v>6</v>
      </c>
      <c r="F14196" s="11" t="s">
        <v>7</v>
      </c>
      <c r="G14196" s="29">
        <v>42004</v>
      </c>
      <c r="H14196" s="69">
        <v>0</v>
      </c>
      <c r="I14196" s="68">
        <v>6.1830261980734624</v>
      </c>
      <c r="J14196" s="68">
        <v>562.88544950957237</v>
      </c>
      <c r="K14196" s="68">
        <v>-58.807515273623466</v>
      </c>
      <c r="L14196" s="68">
        <v>1062.0209632999999</v>
      </c>
      <c r="M14196" s="68">
        <v>15517.728932542566</v>
      </c>
    </row>
    <row r="14197" spans="1:13" ht="15" customHeight="1">
      <c r="A14197" s="41"/>
      <c r="B14197" s="35" t="s">
        <v>87</v>
      </c>
      <c r="C14197" s="35" t="s">
        <v>87</v>
      </c>
      <c r="D14197" s="35"/>
      <c r="E14197" s="11" t="s">
        <v>6</v>
      </c>
      <c r="F14197" s="11" t="s">
        <v>7</v>
      </c>
      <c r="G14197" s="29">
        <v>42094</v>
      </c>
      <c r="H14197" s="69">
        <v>0</v>
      </c>
      <c r="I14197" s="68">
        <v>-0.24532596208470825</v>
      </c>
      <c r="J14197" s="68">
        <v>537</v>
      </c>
      <c r="K14197" s="68">
        <v>-26.130775471657078</v>
      </c>
      <c r="L14197" s="65">
        <v>0</v>
      </c>
      <c r="M14197" s="68">
        <v>15425.854071129996</v>
      </c>
    </row>
    <row r="14198" spans="1:13" ht="15" customHeight="1">
      <c r="A14198" s="41"/>
      <c r="B14198" s="35" t="s">
        <v>87</v>
      </c>
      <c r="C14198" s="35" t="s">
        <v>87</v>
      </c>
      <c r="D14198" s="35"/>
      <c r="E14198" s="11" t="s">
        <v>6</v>
      </c>
      <c r="F14198" s="16" t="s">
        <v>10</v>
      </c>
      <c r="G14198" s="29">
        <v>38442</v>
      </c>
      <c r="H14198" s="69">
        <v>0</v>
      </c>
      <c r="I14198" s="68">
        <v>0.70599999999999996</v>
      </c>
      <c r="J14198" s="65">
        <v>0</v>
      </c>
      <c r="K14198" s="59">
        <v>0</v>
      </c>
      <c r="L14198" s="68">
        <v>3.9609999999999999</v>
      </c>
      <c r="M14198" s="68">
        <v>5289.9870000000001</v>
      </c>
    </row>
    <row r="14199" spans="1:13" ht="15" customHeight="1">
      <c r="A14199" s="41"/>
      <c r="B14199" s="35" t="s">
        <v>87</v>
      </c>
      <c r="C14199" s="35" t="s">
        <v>87</v>
      </c>
      <c r="D14199" s="35"/>
      <c r="E14199" s="11" t="s">
        <v>6</v>
      </c>
      <c r="F14199" s="16" t="s">
        <v>10</v>
      </c>
      <c r="G14199" s="29">
        <v>38533</v>
      </c>
      <c r="H14199" s="69">
        <v>0</v>
      </c>
      <c r="I14199" s="68">
        <v>1.0109999999999999</v>
      </c>
      <c r="J14199" s="65">
        <v>0</v>
      </c>
      <c r="K14199" s="59">
        <v>0</v>
      </c>
      <c r="L14199" s="68">
        <v>3.3650000000000002</v>
      </c>
      <c r="M14199" s="68">
        <v>5865.2629999999999</v>
      </c>
    </row>
    <row r="14200" spans="1:13" ht="15" customHeight="1">
      <c r="A14200" s="41"/>
      <c r="B14200" s="35" t="s">
        <v>87</v>
      </c>
      <c r="C14200" s="35" t="s">
        <v>87</v>
      </c>
      <c r="D14200" s="35"/>
      <c r="E14200" s="11" t="s">
        <v>6</v>
      </c>
      <c r="F14200" s="16" t="s">
        <v>10</v>
      </c>
      <c r="G14200" s="29">
        <v>38625</v>
      </c>
      <c r="H14200" s="69">
        <v>0</v>
      </c>
      <c r="I14200" s="68">
        <v>1.1659999999999999</v>
      </c>
      <c r="J14200" s="65">
        <v>0</v>
      </c>
      <c r="K14200" s="59">
        <v>0</v>
      </c>
      <c r="L14200" s="68">
        <v>3.766</v>
      </c>
      <c r="M14200" s="68">
        <v>6164.4849999999997</v>
      </c>
    </row>
    <row r="14201" spans="1:13" ht="15" customHeight="1">
      <c r="A14201" s="41"/>
      <c r="B14201" s="35" t="s">
        <v>87</v>
      </c>
      <c r="C14201" s="35" t="s">
        <v>87</v>
      </c>
      <c r="D14201" s="35"/>
      <c r="E14201" s="11" t="s">
        <v>6</v>
      </c>
      <c r="F14201" s="16" t="s">
        <v>10</v>
      </c>
      <c r="G14201" s="29">
        <v>38717</v>
      </c>
      <c r="H14201" s="69">
        <v>0</v>
      </c>
      <c r="I14201" s="68">
        <v>1.1890000000000001</v>
      </c>
      <c r="J14201" s="65">
        <v>0</v>
      </c>
      <c r="K14201" s="59">
        <v>0</v>
      </c>
      <c r="L14201" s="68">
        <v>4.1609999999999996</v>
      </c>
      <c r="M14201" s="68">
        <v>6236.98</v>
      </c>
    </row>
    <row r="14202" spans="1:13" ht="15" customHeight="1">
      <c r="A14202" s="41"/>
      <c r="B14202" s="35" t="s">
        <v>87</v>
      </c>
      <c r="C14202" s="35" t="s">
        <v>87</v>
      </c>
      <c r="D14202" s="35"/>
      <c r="E14202" s="11" t="s">
        <v>6</v>
      </c>
      <c r="F14202" s="16" t="s">
        <v>10</v>
      </c>
      <c r="G14202" s="29">
        <v>38807</v>
      </c>
      <c r="H14202" s="69">
        <v>0</v>
      </c>
      <c r="I14202" s="68">
        <v>1.46</v>
      </c>
      <c r="J14202" s="65">
        <v>0</v>
      </c>
      <c r="K14202" s="59">
        <v>0</v>
      </c>
      <c r="L14202" s="68">
        <v>4.6890000000000001</v>
      </c>
      <c r="M14202" s="68">
        <v>6199.7479999999996</v>
      </c>
    </row>
    <row r="14203" spans="1:13" ht="15" customHeight="1">
      <c r="A14203" s="41"/>
      <c r="B14203" s="35" t="s">
        <v>87</v>
      </c>
      <c r="C14203" s="35" t="s">
        <v>87</v>
      </c>
      <c r="D14203" s="35"/>
      <c r="E14203" s="11" t="s">
        <v>6</v>
      </c>
      <c r="F14203" s="16" t="s">
        <v>10</v>
      </c>
      <c r="G14203" s="29">
        <v>38898</v>
      </c>
      <c r="H14203" s="69">
        <v>0</v>
      </c>
      <c r="I14203" s="68">
        <v>1.34</v>
      </c>
      <c r="J14203" s="65">
        <v>0</v>
      </c>
      <c r="K14203" s="59">
        <v>0</v>
      </c>
      <c r="L14203" s="68">
        <v>6.0259999999999998</v>
      </c>
      <c r="M14203" s="68">
        <v>6200.5240000000003</v>
      </c>
    </row>
    <row r="14204" spans="1:13" ht="15" customHeight="1">
      <c r="A14204" s="41"/>
      <c r="B14204" s="35" t="s">
        <v>87</v>
      </c>
      <c r="C14204" s="35" t="s">
        <v>87</v>
      </c>
      <c r="D14204" s="35"/>
      <c r="E14204" s="11" t="s">
        <v>6</v>
      </c>
      <c r="F14204" s="16" t="s">
        <v>10</v>
      </c>
      <c r="G14204" s="29">
        <v>38990</v>
      </c>
      <c r="H14204" s="69">
        <v>0</v>
      </c>
      <c r="I14204" s="68">
        <v>1.034</v>
      </c>
      <c r="J14204" s="65">
        <v>0</v>
      </c>
      <c r="K14204" s="59">
        <v>0</v>
      </c>
      <c r="L14204" s="68">
        <v>6.0060000000000002</v>
      </c>
      <c r="M14204" s="68">
        <v>6182.067</v>
      </c>
    </row>
    <row r="14205" spans="1:13" ht="15" customHeight="1">
      <c r="A14205" s="41"/>
      <c r="B14205" s="35" t="s">
        <v>87</v>
      </c>
      <c r="C14205" s="35" t="s">
        <v>87</v>
      </c>
      <c r="D14205" s="35"/>
      <c r="E14205" s="11" t="s">
        <v>6</v>
      </c>
      <c r="F14205" s="16" t="s">
        <v>10</v>
      </c>
      <c r="G14205" s="29">
        <v>39082</v>
      </c>
      <c r="H14205" s="69">
        <v>0</v>
      </c>
      <c r="I14205" s="68">
        <v>1.5069999999999999</v>
      </c>
      <c r="J14205" s="65">
        <v>0</v>
      </c>
      <c r="K14205" s="59">
        <v>0</v>
      </c>
      <c r="L14205" s="68">
        <v>6.3209999999999997</v>
      </c>
      <c r="M14205" s="68">
        <v>6123.6350000000002</v>
      </c>
    </row>
    <row r="14206" spans="1:13" ht="15" customHeight="1">
      <c r="A14206" s="41"/>
      <c r="B14206" s="35" t="s">
        <v>87</v>
      </c>
      <c r="C14206" s="35" t="s">
        <v>87</v>
      </c>
      <c r="D14206" s="35"/>
      <c r="E14206" s="11" t="s">
        <v>6</v>
      </c>
      <c r="F14206" s="16" t="s">
        <v>10</v>
      </c>
      <c r="G14206" s="29">
        <v>39172</v>
      </c>
      <c r="H14206" s="69">
        <v>0</v>
      </c>
      <c r="I14206" s="68">
        <v>3.5640000000000001</v>
      </c>
      <c r="J14206" s="65">
        <v>0</v>
      </c>
      <c r="K14206" s="59">
        <v>0</v>
      </c>
      <c r="L14206" s="68">
        <v>5.8220000000000001</v>
      </c>
      <c r="M14206" s="68">
        <v>6562.2250000000004</v>
      </c>
    </row>
    <row r="14207" spans="1:13" ht="15" customHeight="1">
      <c r="A14207" s="41"/>
      <c r="B14207" s="35" t="s">
        <v>87</v>
      </c>
      <c r="C14207" s="35" t="s">
        <v>87</v>
      </c>
      <c r="D14207" s="35"/>
      <c r="E14207" s="11" t="s">
        <v>6</v>
      </c>
      <c r="F14207" s="16" t="s">
        <v>10</v>
      </c>
      <c r="G14207" s="29">
        <v>39263</v>
      </c>
      <c r="H14207" s="69">
        <v>0</v>
      </c>
      <c r="I14207" s="68">
        <v>3.8109999999999999</v>
      </c>
      <c r="J14207" s="65">
        <v>0</v>
      </c>
      <c r="K14207" s="59">
        <v>0</v>
      </c>
      <c r="L14207" s="68">
        <v>7.7409999999999997</v>
      </c>
      <c r="M14207" s="68">
        <v>6635.5450000000001</v>
      </c>
    </row>
    <row r="14208" spans="1:13" ht="15" customHeight="1">
      <c r="A14208" s="41"/>
      <c r="B14208" s="35" t="s">
        <v>87</v>
      </c>
      <c r="C14208" s="35" t="s">
        <v>87</v>
      </c>
      <c r="D14208" s="35"/>
      <c r="E14208" s="11" t="s">
        <v>6</v>
      </c>
      <c r="F14208" s="16" t="s">
        <v>10</v>
      </c>
      <c r="G14208" s="29">
        <v>39355</v>
      </c>
      <c r="H14208" s="69">
        <v>0</v>
      </c>
      <c r="I14208" s="68">
        <v>3.7469999999999999</v>
      </c>
      <c r="J14208" s="65">
        <v>0</v>
      </c>
      <c r="K14208" s="59">
        <v>0</v>
      </c>
      <c r="L14208" s="68">
        <v>6.9429999999999996</v>
      </c>
      <c r="M14208" s="68">
        <v>6683.2370000000001</v>
      </c>
    </row>
    <row r="14209" spans="1:13" ht="15" customHeight="1">
      <c r="A14209" s="41"/>
      <c r="B14209" s="35" t="s">
        <v>87</v>
      </c>
      <c r="C14209" s="35" t="s">
        <v>87</v>
      </c>
      <c r="D14209" s="35"/>
      <c r="E14209" s="11" t="s">
        <v>6</v>
      </c>
      <c r="F14209" s="16" t="s">
        <v>10</v>
      </c>
      <c r="G14209" s="29">
        <v>39447</v>
      </c>
      <c r="H14209" s="69">
        <v>0</v>
      </c>
      <c r="I14209" s="68">
        <v>5.44</v>
      </c>
      <c r="J14209" s="65">
        <v>0</v>
      </c>
      <c r="K14209" s="59">
        <v>0</v>
      </c>
      <c r="L14209" s="68">
        <v>8.468</v>
      </c>
      <c r="M14209" s="68">
        <v>6813.7070000000003</v>
      </c>
    </row>
    <row r="14210" spans="1:13" ht="15" customHeight="1">
      <c r="A14210" s="41"/>
      <c r="B14210" s="35" t="s">
        <v>87</v>
      </c>
      <c r="C14210" s="35" t="s">
        <v>87</v>
      </c>
      <c r="D14210" s="35"/>
      <c r="E14210" s="11" t="s">
        <v>6</v>
      </c>
      <c r="F14210" s="16" t="s">
        <v>10</v>
      </c>
      <c r="G14210" s="29">
        <v>39538</v>
      </c>
      <c r="H14210" s="69">
        <v>0</v>
      </c>
      <c r="I14210" s="68">
        <v>7.306</v>
      </c>
      <c r="J14210" s="65">
        <v>0</v>
      </c>
      <c r="K14210" s="59">
        <v>0</v>
      </c>
      <c r="L14210" s="68">
        <v>8.8350000000000009</v>
      </c>
      <c r="M14210" s="68">
        <v>6895.4009999999998</v>
      </c>
    </row>
    <row r="14211" spans="1:13" ht="15" customHeight="1">
      <c r="A14211" s="41"/>
      <c r="B14211" s="35" t="s">
        <v>87</v>
      </c>
      <c r="C14211" s="35" t="s">
        <v>87</v>
      </c>
      <c r="D14211" s="35"/>
      <c r="E14211" s="11" t="s">
        <v>6</v>
      </c>
      <c r="F14211" s="16" t="s">
        <v>10</v>
      </c>
      <c r="G14211" s="29">
        <v>39629</v>
      </c>
      <c r="H14211" s="69">
        <v>0</v>
      </c>
      <c r="I14211" s="68">
        <v>13.137</v>
      </c>
      <c r="J14211" s="65">
        <v>0</v>
      </c>
      <c r="K14211" s="59">
        <v>0</v>
      </c>
      <c r="L14211" s="68">
        <v>11.397</v>
      </c>
      <c r="M14211" s="68">
        <v>7273.5339999999997</v>
      </c>
    </row>
    <row r="14212" spans="1:13" ht="15" customHeight="1">
      <c r="A14212" s="41"/>
      <c r="B14212" s="35" t="s">
        <v>87</v>
      </c>
      <c r="C14212" s="35" t="s">
        <v>87</v>
      </c>
      <c r="D14212" s="35"/>
      <c r="E14212" s="11" t="s">
        <v>6</v>
      </c>
      <c r="F14212" s="16" t="s">
        <v>10</v>
      </c>
      <c r="G14212" s="29">
        <v>39721</v>
      </c>
      <c r="H14212" s="69">
        <v>0</v>
      </c>
      <c r="I14212" s="68">
        <v>11.73</v>
      </c>
      <c r="J14212" s="65">
        <v>0</v>
      </c>
      <c r="K14212" s="59">
        <v>0</v>
      </c>
      <c r="L14212" s="68">
        <v>11.680999999999999</v>
      </c>
      <c r="M14212" s="68">
        <v>7621.3469999999998</v>
      </c>
    </row>
    <row r="14213" spans="1:13" ht="15" customHeight="1">
      <c r="A14213" s="41"/>
      <c r="B14213" s="35" t="s">
        <v>87</v>
      </c>
      <c r="C14213" s="35" t="s">
        <v>87</v>
      </c>
      <c r="D14213" s="35"/>
      <c r="E14213" s="11" t="s">
        <v>6</v>
      </c>
      <c r="F14213" s="16" t="s">
        <v>10</v>
      </c>
      <c r="G14213" s="29">
        <v>39813</v>
      </c>
      <c r="H14213" s="69">
        <v>0</v>
      </c>
      <c r="I14213" s="68">
        <v>13.378</v>
      </c>
      <c r="J14213" s="65">
        <v>0</v>
      </c>
      <c r="K14213" s="59">
        <v>0</v>
      </c>
      <c r="L14213" s="68">
        <v>46.091999999999999</v>
      </c>
      <c r="M14213" s="68">
        <v>24002.999</v>
      </c>
    </row>
    <row r="14214" spans="1:13" ht="15" customHeight="1">
      <c r="A14214" s="41"/>
      <c r="B14214" s="35" t="s">
        <v>87</v>
      </c>
      <c r="C14214" s="35" t="s">
        <v>87</v>
      </c>
      <c r="D14214" s="35"/>
      <c r="E14214" s="11" t="s">
        <v>6</v>
      </c>
      <c r="F14214" s="16" t="s">
        <v>10</v>
      </c>
      <c r="G14214" s="29">
        <v>39903</v>
      </c>
      <c r="H14214" s="69">
        <v>0</v>
      </c>
      <c r="I14214" s="68">
        <v>27.27</v>
      </c>
      <c r="J14214" s="65">
        <v>0</v>
      </c>
      <c r="K14214" s="59">
        <v>0</v>
      </c>
      <c r="L14214" s="68">
        <v>40.862000000000002</v>
      </c>
      <c r="M14214" s="68">
        <v>24056.287</v>
      </c>
    </row>
    <row r="14215" spans="1:13" ht="15" customHeight="1">
      <c r="A14215" s="41"/>
      <c r="B14215" s="35" t="s">
        <v>87</v>
      </c>
      <c r="C14215" s="35" t="s">
        <v>87</v>
      </c>
      <c r="D14215" s="35"/>
      <c r="E14215" s="11" t="s">
        <v>6</v>
      </c>
      <c r="F14215" s="16" t="s">
        <v>10</v>
      </c>
      <c r="G14215" s="29">
        <v>39994</v>
      </c>
      <c r="H14215" s="69">
        <v>0</v>
      </c>
      <c r="I14215" s="68">
        <v>70.02</v>
      </c>
      <c r="J14215" s="65">
        <v>0</v>
      </c>
      <c r="K14215" s="59">
        <v>0</v>
      </c>
      <c r="L14215" s="68">
        <v>60.066000000000003</v>
      </c>
      <c r="M14215" s="68">
        <v>24334.899000000001</v>
      </c>
    </row>
    <row r="14216" spans="1:13" ht="15" customHeight="1">
      <c r="A14216" s="41"/>
      <c r="B14216" s="35" t="s">
        <v>87</v>
      </c>
      <c r="C14216" s="35" t="s">
        <v>87</v>
      </c>
      <c r="D14216" s="35"/>
      <c r="E14216" s="11" t="s">
        <v>6</v>
      </c>
      <c r="F14216" s="16" t="s">
        <v>10</v>
      </c>
      <c r="G14216" s="29">
        <v>40086</v>
      </c>
      <c r="H14216" s="69">
        <v>0</v>
      </c>
      <c r="I14216" s="68">
        <v>87.674000000000007</v>
      </c>
      <c r="J14216" s="65">
        <v>0</v>
      </c>
      <c r="K14216" s="59">
        <v>0</v>
      </c>
      <c r="L14216" s="68">
        <v>56.542999999999999</v>
      </c>
      <c r="M14216" s="68">
        <v>24257.728999999999</v>
      </c>
    </row>
    <row r="14217" spans="1:13" ht="15" customHeight="1">
      <c r="A14217" s="41"/>
      <c r="B14217" s="35" t="s">
        <v>87</v>
      </c>
      <c r="C14217" s="35" t="s">
        <v>87</v>
      </c>
      <c r="D14217" s="35"/>
      <c r="E14217" s="11" t="s">
        <v>6</v>
      </c>
      <c r="F14217" s="16" t="s">
        <v>10</v>
      </c>
      <c r="G14217" s="29">
        <v>40178</v>
      </c>
      <c r="H14217" s="69">
        <v>0</v>
      </c>
      <c r="I14217" s="68">
        <v>60.588000000000001</v>
      </c>
      <c r="J14217" s="65">
        <v>0</v>
      </c>
      <c r="K14217" s="59">
        <v>0</v>
      </c>
      <c r="L14217" s="68">
        <v>57.667000000000002</v>
      </c>
      <c r="M14217" s="68">
        <v>24229.163</v>
      </c>
    </row>
    <row r="14218" spans="1:13" ht="15" customHeight="1">
      <c r="A14218" s="41"/>
      <c r="B14218" s="35" t="s">
        <v>87</v>
      </c>
      <c r="C14218" s="35" t="s">
        <v>87</v>
      </c>
      <c r="D14218" s="35"/>
      <c r="E14218" s="11" t="s">
        <v>6</v>
      </c>
      <c r="F14218" s="16" t="s">
        <v>10</v>
      </c>
      <c r="G14218" s="29">
        <v>40268</v>
      </c>
      <c r="H14218" s="69">
        <v>0</v>
      </c>
      <c r="I14218" s="68">
        <v>44.81</v>
      </c>
      <c r="J14218" s="65">
        <v>0</v>
      </c>
      <c r="K14218" s="59">
        <v>0</v>
      </c>
      <c r="L14218" s="68">
        <v>67.686999999999998</v>
      </c>
      <c r="M14218" s="68">
        <v>24033.574000000001</v>
      </c>
    </row>
    <row r="14219" spans="1:13" ht="15" customHeight="1">
      <c r="A14219" s="41"/>
      <c r="B14219" s="35" t="s">
        <v>87</v>
      </c>
      <c r="C14219" s="35" t="s">
        <v>87</v>
      </c>
      <c r="D14219" s="35"/>
      <c r="E14219" s="11" t="s">
        <v>6</v>
      </c>
      <c r="F14219" s="16" t="s">
        <v>10</v>
      </c>
      <c r="G14219" s="29">
        <v>40359</v>
      </c>
      <c r="H14219" s="69">
        <v>0</v>
      </c>
      <c r="I14219" s="68">
        <v>54.012</v>
      </c>
      <c r="J14219" s="65">
        <v>0</v>
      </c>
      <c r="K14219" s="59">
        <v>0</v>
      </c>
      <c r="L14219" s="68">
        <v>130.78899999999999</v>
      </c>
      <c r="M14219" s="68">
        <v>24049.865000000002</v>
      </c>
    </row>
    <row r="14220" spans="1:13" ht="15" customHeight="1">
      <c r="A14220" s="41"/>
      <c r="B14220" s="35" t="s">
        <v>87</v>
      </c>
      <c r="C14220" s="35" t="s">
        <v>87</v>
      </c>
      <c r="D14220" s="35"/>
      <c r="E14220" s="11" t="s">
        <v>6</v>
      </c>
      <c r="F14220" s="16" t="s">
        <v>10</v>
      </c>
      <c r="G14220" s="29">
        <v>40451</v>
      </c>
      <c r="H14220" s="69">
        <v>0</v>
      </c>
      <c r="I14220" s="68">
        <v>77.311000000000007</v>
      </c>
      <c r="J14220" s="65">
        <v>0</v>
      </c>
      <c r="K14220" s="59">
        <v>0</v>
      </c>
      <c r="L14220" s="68">
        <v>356.99099999999999</v>
      </c>
      <c r="M14220" s="68">
        <v>23781.005000000001</v>
      </c>
    </row>
    <row r="14221" spans="1:13" ht="15" customHeight="1">
      <c r="A14221" s="41"/>
      <c r="B14221" s="35" t="s">
        <v>87</v>
      </c>
      <c r="C14221" s="35" t="s">
        <v>87</v>
      </c>
      <c r="D14221" s="35"/>
      <c r="E14221" s="11" t="s">
        <v>6</v>
      </c>
      <c r="F14221" s="16" t="s">
        <v>10</v>
      </c>
      <c r="G14221" s="29">
        <v>40543</v>
      </c>
      <c r="H14221" s="69">
        <v>0</v>
      </c>
      <c r="I14221" s="68">
        <v>65.558999999999997</v>
      </c>
      <c r="J14221" s="65">
        <v>0</v>
      </c>
      <c r="K14221" s="59">
        <v>0</v>
      </c>
      <c r="L14221" s="68">
        <v>398.09</v>
      </c>
      <c r="M14221" s="68">
        <v>23470.897000000001</v>
      </c>
    </row>
    <row r="14222" spans="1:13" ht="15" customHeight="1">
      <c r="A14222" s="41"/>
      <c r="B14222" s="35" t="s">
        <v>87</v>
      </c>
      <c r="C14222" s="35" t="s">
        <v>87</v>
      </c>
      <c r="D14222" s="35"/>
      <c r="E14222" s="11" t="s">
        <v>6</v>
      </c>
      <c r="F14222" s="16" t="s">
        <v>10</v>
      </c>
      <c r="G14222" s="29">
        <v>40633</v>
      </c>
      <c r="H14222" s="69">
        <v>0</v>
      </c>
      <c r="I14222" s="68">
        <v>85.338999999999999</v>
      </c>
      <c r="J14222" s="65">
        <v>0</v>
      </c>
      <c r="K14222" s="59">
        <v>0</v>
      </c>
      <c r="L14222" s="68">
        <v>320.61900000000003</v>
      </c>
      <c r="M14222" s="68">
        <v>23033.635999999999</v>
      </c>
    </row>
    <row r="14223" spans="1:13" ht="15" customHeight="1">
      <c r="A14223" s="41"/>
      <c r="B14223" s="35" t="s">
        <v>87</v>
      </c>
      <c r="C14223" s="35" t="s">
        <v>87</v>
      </c>
      <c r="D14223" s="35"/>
      <c r="E14223" s="11" t="s">
        <v>6</v>
      </c>
      <c r="F14223" s="16" t="s">
        <v>10</v>
      </c>
      <c r="G14223" s="29">
        <v>40724</v>
      </c>
      <c r="H14223" s="69">
        <v>0</v>
      </c>
      <c r="I14223" s="68">
        <v>63.302999999999997</v>
      </c>
      <c r="J14223" s="65">
        <v>0</v>
      </c>
      <c r="K14223" s="59">
        <v>0</v>
      </c>
      <c r="L14223" s="68">
        <v>287.65100000000001</v>
      </c>
      <c r="M14223" s="68">
        <v>22840.518</v>
      </c>
    </row>
    <row r="14224" spans="1:13" ht="15" customHeight="1">
      <c r="A14224" s="41"/>
      <c r="B14224" s="35" t="s">
        <v>87</v>
      </c>
      <c r="C14224" s="35" t="s">
        <v>87</v>
      </c>
      <c r="D14224" s="35"/>
      <c r="E14224" s="11" t="s">
        <v>6</v>
      </c>
      <c r="F14224" s="16" t="s">
        <v>10</v>
      </c>
      <c r="G14224" s="29">
        <v>40816</v>
      </c>
      <c r="H14224" s="69">
        <v>0</v>
      </c>
      <c r="I14224" s="68">
        <v>71.168000000000006</v>
      </c>
      <c r="J14224" s="65">
        <v>0</v>
      </c>
      <c r="K14224" s="59">
        <v>0</v>
      </c>
      <c r="L14224" s="68">
        <v>356.39299999999997</v>
      </c>
      <c r="M14224" s="68">
        <v>22676.525000000001</v>
      </c>
    </row>
    <row r="14225" spans="1:13" ht="15" customHeight="1">
      <c r="A14225" s="41"/>
      <c r="B14225" s="35" t="s">
        <v>87</v>
      </c>
      <c r="C14225" s="35" t="s">
        <v>87</v>
      </c>
      <c r="D14225" s="35"/>
      <c r="E14225" s="11" t="s">
        <v>6</v>
      </c>
      <c r="F14225" s="16" t="s">
        <v>10</v>
      </c>
      <c r="G14225" s="29">
        <v>40908</v>
      </c>
      <c r="H14225" s="69">
        <v>0</v>
      </c>
      <c r="I14225" s="68">
        <v>70.477000000000004</v>
      </c>
      <c r="J14225" s="65">
        <v>0</v>
      </c>
      <c r="K14225" s="59">
        <v>0</v>
      </c>
      <c r="L14225" s="68">
        <v>357.55</v>
      </c>
      <c r="M14225" s="68">
        <v>22490.822</v>
      </c>
    </row>
    <row r="14226" spans="1:13" ht="15" customHeight="1">
      <c r="A14226" s="41"/>
      <c r="B14226" s="35" t="s">
        <v>87</v>
      </c>
      <c r="C14226" s="35" t="s">
        <v>87</v>
      </c>
      <c r="D14226" s="35"/>
      <c r="E14226" s="11" t="s">
        <v>6</v>
      </c>
      <c r="F14226" s="16" t="s">
        <v>10</v>
      </c>
      <c r="G14226" s="29">
        <v>40999</v>
      </c>
      <c r="H14226" s="69">
        <v>0</v>
      </c>
      <c r="I14226" s="68">
        <v>77.295000000000002</v>
      </c>
      <c r="J14226" s="65">
        <v>0</v>
      </c>
      <c r="K14226" s="59">
        <v>0</v>
      </c>
      <c r="L14226" s="68">
        <v>417.97899999999998</v>
      </c>
      <c r="M14226" s="68">
        <v>24673.171999999999</v>
      </c>
    </row>
    <row r="14227" spans="1:13" ht="15" customHeight="1">
      <c r="A14227" s="41"/>
      <c r="B14227" s="35" t="s">
        <v>87</v>
      </c>
      <c r="C14227" s="35" t="s">
        <v>87</v>
      </c>
      <c r="D14227" s="35"/>
      <c r="E14227" s="11" t="s">
        <v>6</v>
      </c>
      <c r="F14227" s="16" t="s">
        <v>10</v>
      </c>
      <c r="G14227" s="29">
        <v>41090</v>
      </c>
      <c r="H14227" s="69">
        <v>0</v>
      </c>
      <c r="I14227" s="68">
        <v>67.927000000000007</v>
      </c>
      <c r="J14227" s="65">
        <v>0</v>
      </c>
      <c r="K14227" s="59">
        <v>0</v>
      </c>
      <c r="L14227" s="68">
        <v>450.71499999999997</v>
      </c>
      <c r="M14227" s="68">
        <v>24365.192999999999</v>
      </c>
    </row>
    <row r="14228" spans="1:13" ht="15" customHeight="1">
      <c r="A14228" s="41"/>
      <c r="B14228" s="35" t="s">
        <v>87</v>
      </c>
      <c r="C14228" s="35" t="s">
        <v>87</v>
      </c>
      <c r="D14228" s="35"/>
      <c r="E14228" s="11" t="s">
        <v>6</v>
      </c>
      <c r="F14228" s="16" t="s">
        <v>10</v>
      </c>
      <c r="G14228" s="29">
        <v>41182</v>
      </c>
      <c r="H14228" s="69">
        <v>0</v>
      </c>
      <c r="I14228" s="68">
        <v>101.94799999999999</v>
      </c>
      <c r="J14228" s="65">
        <v>0</v>
      </c>
      <c r="K14228" s="59">
        <v>0</v>
      </c>
      <c r="L14228" s="68">
        <v>489.21199999999999</v>
      </c>
      <c r="M14228" s="68">
        <v>24013.288</v>
      </c>
    </row>
    <row r="14229" spans="1:13" ht="15" customHeight="1">
      <c r="A14229" s="41"/>
      <c r="B14229" s="35" t="s">
        <v>87</v>
      </c>
      <c r="C14229" s="35" t="s">
        <v>87</v>
      </c>
      <c r="D14229" s="35"/>
      <c r="E14229" s="11" t="s">
        <v>6</v>
      </c>
      <c r="F14229" s="16" t="s">
        <v>10</v>
      </c>
      <c r="G14229" s="29">
        <v>41274</v>
      </c>
      <c r="H14229" s="69">
        <v>0</v>
      </c>
      <c r="I14229" s="68">
        <v>80.468999999999994</v>
      </c>
      <c r="J14229" s="68">
        <v>660.96500000000003</v>
      </c>
      <c r="K14229" s="59">
        <v>0</v>
      </c>
      <c r="L14229" s="68">
        <v>553.64800000000002</v>
      </c>
      <c r="M14229" s="68">
        <v>23582.065999999999</v>
      </c>
    </row>
    <row r="14230" spans="1:13" ht="15" customHeight="1">
      <c r="A14230" s="41"/>
      <c r="B14230" s="35" t="s">
        <v>87</v>
      </c>
      <c r="C14230" s="35" t="s">
        <v>87</v>
      </c>
      <c r="D14230" s="35"/>
      <c r="E14230" s="11" t="s">
        <v>6</v>
      </c>
      <c r="F14230" s="16" t="s">
        <v>10</v>
      </c>
      <c r="G14230" s="29">
        <v>41364</v>
      </c>
      <c r="H14230" s="69">
        <v>0</v>
      </c>
      <c r="I14230" s="68">
        <v>146.33600000000001</v>
      </c>
      <c r="J14230" s="68">
        <v>654.24193100000002</v>
      </c>
      <c r="K14230" s="68">
        <v>139.612931</v>
      </c>
      <c r="L14230" s="68">
        <v>747.01700000000005</v>
      </c>
      <c r="M14230" s="68">
        <v>23024.387999999999</v>
      </c>
    </row>
    <row r="14231" spans="1:13" ht="15" customHeight="1">
      <c r="A14231" s="41"/>
      <c r="B14231" s="35" t="s">
        <v>87</v>
      </c>
      <c r="C14231" s="35" t="s">
        <v>87</v>
      </c>
      <c r="D14231" s="35"/>
      <c r="E14231" s="11" t="s">
        <v>6</v>
      </c>
      <c r="F14231" s="16" t="s">
        <v>10</v>
      </c>
      <c r="G14231" s="29">
        <v>41455</v>
      </c>
      <c r="H14231" s="69">
        <v>0</v>
      </c>
      <c r="I14231" s="68">
        <v>41.595999999999997</v>
      </c>
      <c r="J14231" s="68">
        <v>727.8</v>
      </c>
      <c r="K14231" s="68">
        <v>115.15406899999994</v>
      </c>
      <c r="L14231" s="68">
        <v>751.96400000000006</v>
      </c>
      <c r="M14231" s="68">
        <v>22653.657999999999</v>
      </c>
    </row>
    <row r="14232" spans="1:13" ht="15" customHeight="1">
      <c r="A14232" s="41"/>
      <c r="B14232" s="35" t="s">
        <v>87</v>
      </c>
      <c r="C14232" s="35" t="s">
        <v>87</v>
      </c>
      <c r="D14232" s="35"/>
      <c r="E14232" s="11" t="s">
        <v>6</v>
      </c>
      <c r="F14232" s="16" t="s">
        <v>10</v>
      </c>
      <c r="G14232" s="29">
        <v>41547</v>
      </c>
      <c r="H14232" s="69">
        <v>0</v>
      </c>
      <c r="I14232" s="68">
        <v>43.889000000000003</v>
      </c>
      <c r="J14232" s="68">
        <v>751.9</v>
      </c>
      <c r="K14232" s="68">
        <v>67.989000000000033</v>
      </c>
      <c r="L14232" s="68">
        <v>778.81399999999996</v>
      </c>
      <c r="M14232" s="68">
        <v>22048.011999999999</v>
      </c>
    </row>
    <row r="14233" spans="1:13" ht="15" customHeight="1">
      <c r="A14233" s="41"/>
      <c r="B14233" s="35" t="s">
        <v>87</v>
      </c>
      <c r="C14233" s="35" t="s">
        <v>87</v>
      </c>
      <c r="D14233" s="35"/>
      <c r="E14233" s="11" t="s">
        <v>6</v>
      </c>
      <c r="F14233" s="16" t="s">
        <v>10</v>
      </c>
      <c r="G14233" s="29">
        <v>41639</v>
      </c>
      <c r="H14233" s="69">
        <v>0</v>
      </c>
      <c r="I14233" s="68">
        <v>67.046000000000006</v>
      </c>
      <c r="J14233" s="68">
        <v>758.47143815999993</v>
      </c>
      <c r="K14233" s="68">
        <v>73.617438159999963</v>
      </c>
      <c r="L14233" s="68">
        <v>788.97199999999998</v>
      </c>
      <c r="M14233" s="68">
        <v>21700.757000000001</v>
      </c>
    </row>
    <row r="14234" spans="1:13" ht="15" customHeight="1">
      <c r="A14234" s="41"/>
      <c r="B14234" s="35" t="s">
        <v>87</v>
      </c>
      <c r="C14234" s="35" t="s">
        <v>87</v>
      </c>
      <c r="D14234" s="35"/>
      <c r="E14234" s="11" t="s">
        <v>6</v>
      </c>
      <c r="F14234" s="16" t="s">
        <v>10</v>
      </c>
      <c r="G14234" s="29">
        <v>41729</v>
      </c>
      <c r="H14234" s="69">
        <v>0</v>
      </c>
      <c r="I14234" s="68">
        <v>36.661000000000001</v>
      </c>
      <c r="J14234" s="68">
        <v>765.68420528999991</v>
      </c>
      <c r="K14234" s="68">
        <v>43.873767129999976</v>
      </c>
      <c r="L14234" s="68">
        <v>793.8</v>
      </c>
      <c r="M14234" s="68">
        <v>21281.5</v>
      </c>
    </row>
    <row r="14235" spans="1:13" ht="15" customHeight="1">
      <c r="A14235" s="41"/>
      <c r="B14235" s="35" t="s">
        <v>87</v>
      </c>
      <c r="C14235" s="35" t="s">
        <v>87</v>
      </c>
      <c r="D14235" s="35"/>
      <c r="E14235" s="11" t="s">
        <v>6</v>
      </c>
      <c r="F14235" s="16" t="s">
        <v>10</v>
      </c>
      <c r="G14235" s="29">
        <v>41820</v>
      </c>
      <c r="H14235" s="69">
        <v>0</v>
      </c>
      <c r="I14235" s="68">
        <v>35.405000000000001</v>
      </c>
      <c r="J14235" s="68">
        <v>692.88563491404773</v>
      </c>
      <c r="K14235" s="68">
        <v>-37.39357037595218</v>
      </c>
      <c r="L14235" s="68">
        <v>777.87300000000005</v>
      </c>
      <c r="M14235" s="68">
        <v>20963.453000000001</v>
      </c>
    </row>
    <row r="14236" spans="1:13" ht="15" customHeight="1">
      <c r="A14236" s="41"/>
      <c r="B14236" s="35" t="s">
        <v>87</v>
      </c>
      <c r="C14236" s="35" t="s">
        <v>87</v>
      </c>
      <c r="D14236" s="35"/>
      <c r="E14236" s="11" t="s">
        <v>6</v>
      </c>
      <c r="F14236" s="16" t="s">
        <v>10</v>
      </c>
      <c r="G14236" s="29">
        <v>41912</v>
      </c>
      <c r="H14236" s="69">
        <v>0</v>
      </c>
      <c r="I14236" s="68">
        <v>22.253</v>
      </c>
      <c r="J14236" s="68">
        <v>672.24961270356744</v>
      </c>
      <c r="K14236" s="68">
        <v>1.6169777895197086</v>
      </c>
      <c r="L14236" s="68">
        <v>783.44399999999996</v>
      </c>
      <c r="M14236" s="68">
        <v>20668.964</v>
      </c>
    </row>
    <row r="14237" spans="1:13" ht="15" customHeight="1">
      <c r="A14237" s="41"/>
      <c r="B14237" s="35" t="s">
        <v>87</v>
      </c>
      <c r="C14237" s="35" t="s">
        <v>87</v>
      </c>
      <c r="D14237" s="35"/>
      <c r="E14237" s="11" t="s">
        <v>6</v>
      </c>
      <c r="F14237" s="16" t="s">
        <v>10</v>
      </c>
      <c r="G14237" s="29">
        <v>42004</v>
      </c>
      <c r="H14237" s="69">
        <v>0</v>
      </c>
      <c r="I14237" s="68">
        <v>34.445999999999998</v>
      </c>
      <c r="J14237" s="68">
        <v>654.46625538659498</v>
      </c>
      <c r="K14237" s="68">
        <v>16.662642683027542</v>
      </c>
      <c r="L14237" s="68">
        <v>808.99900000000002</v>
      </c>
      <c r="M14237" s="68">
        <v>20362.955000000002</v>
      </c>
    </row>
    <row r="14238" spans="1:13" ht="15" customHeight="1">
      <c r="A14238" s="41"/>
      <c r="B14238" s="35" t="s">
        <v>87</v>
      </c>
      <c r="C14238" s="35" t="s">
        <v>87</v>
      </c>
      <c r="D14238" s="35"/>
      <c r="E14238" s="11" t="s">
        <v>6</v>
      </c>
      <c r="F14238" s="16" t="s">
        <v>10</v>
      </c>
      <c r="G14238" s="29">
        <v>42094</v>
      </c>
      <c r="H14238" s="69">
        <v>0</v>
      </c>
      <c r="I14238" s="68">
        <v>25.527000000000001</v>
      </c>
      <c r="J14238" s="68">
        <v>636</v>
      </c>
      <c r="K14238" s="68">
        <v>7.0607446134050207</v>
      </c>
      <c r="L14238" s="65">
        <v>0</v>
      </c>
      <c r="M14238" s="68">
        <v>19923.520413909995</v>
      </c>
    </row>
    <row r="14239" spans="1:13">
      <c r="J14239" s="67"/>
    </row>
  </sheetData>
  <autoFilter ref="A1:M14238"/>
  <pageMargins left="0.7" right="0.7" top="0.75" bottom="0.75" header="0.3" footer="0.3"/>
  <pageSetup orientation="portrait" horizontalDpi="200" verticalDpi="200" copies="0" r:id="rId1"/>
</worksheet>
</file>

<file path=xl/worksheets/sheet3.xml><?xml version="1.0" encoding="utf-8"?>
<worksheet xmlns="http://schemas.openxmlformats.org/spreadsheetml/2006/main" xmlns:r="http://schemas.openxmlformats.org/officeDocument/2006/relationships">
  <sheetPr codeName="Sheet3"/>
  <dimension ref="A1:B14228"/>
  <sheetViews>
    <sheetView workbookViewId="0">
      <selection activeCell="B12" sqref="B12"/>
    </sheetView>
  </sheetViews>
  <sheetFormatPr defaultRowHeight="15"/>
  <cols>
    <col min="1" max="1" width="20" style="35" bestFit="1" customWidth="1"/>
    <col min="2" max="2" width="49.42578125" style="35" bestFit="1" customWidth="1"/>
  </cols>
  <sheetData>
    <row r="1" spans="1:2">
      <c r="A1" s="3" t="s">
        <v>1</v>
      </c>
      <c r="B1" s="4" t="s">
        <v>2</v>
      </c>
    </row>
    <row r="2" spans="1:2">
      <c r="A2" s="21" t="s">
        <v>20</v>
      </c>
      <c r="B2" s="21" t="s">
        <v>23</v>
      </c>
    </row>
    <row r="3" spans="1:2">
      <c r="A3" s="21" t="s">
        <v>20</v>
      </c>
      <c r="B3" s="21" t="s">
        <v>21</v>
      </c>
    </row>
    <row r="4" spans="1:2">
      <c r="A4" s="21" t="s">
        <v>20</v>
      </c>
      <c r="B4" s="21" t="s">
        <v>15</v>
      </c>
    </row>
    <row r="5" spans="1:2">
      <c r="A5" s="21" t="s">
        <v>12</v>
      </c>
      <c r="B5" s="25" t="s">
        <v>13</v>
      </c>
    </row>
    <row r="6" spans="1:2">
      <c r="A6" s="21" t="s">
        <v>12</v>
      </c>
      <c r="B6" s="25" t="s">
        <v>14</v>
      </c>
    </row>
    <row r="7" spans="1:2">
      <c r="A7" s="21" t="s">
        <v>12</v>
      </c>
      <c r="B7" s="25" t="s">
        <v>17</v>
      </c>
    </row>
    <row r="8" spans="1:2">
      <c r="A8" s="21" t="s">
        <v>12</v>
      </c>
      <c r="B8" s="21" t="s">
        <v>16</v>
      </c>
    </row>
    <row r="9" spans="1:2">
      <c r="A9" s="21" t="s">
        <v>22</v>
      </c>
      <c r="B9" s="21" t="s">
        <v>24</v>
      </c>
    </row>
    <row r="10" spans="1:2">
      <c r="A10" s="21" t="s">
        <v>18</v>
      </c>
      <c r="B10" s="21" t="s">
        <v>19</v>
      </c>
    </row>
    <row r="11" spans="1:2">
      <c r="A11" s="21" t="s">
        <v>26</v>
      </c>
      <c r="B11" s="21" t="s">
        <v>27</v>
      </c>
    </row>
    <row r="12" spans="1:2">
      <c r="A12" s="16" t="s">
        <v>26</v>
      </c>
      <c r="B12" s="11" t="s">
        <v>119</v>
      </c>
    </row>
    <row r="13" spans="1:2">
      <c r="A13" s="21" t="s">
        <v>26</v>
      </c>
      <c r="B13" s="21" t="s">
        <v>29</v>
      </c>
    </row>
    <row r="14" spans="1:2">
      <c r="A14" s="21" t="s">
        <v>31</v>
      </c>
      <c r="B14" s="21" t="s">
        <v>32</v>
      </c>
    </row>
    <row r="15" spans="1:2">
      <c r="A15" s="21" t="s">
        <v>31</v>
      </c>
      <c r="B15" s="25" t="s">
        <v>44</v>
      </c>
    </row>
    <row r="16" spans="1:2">
      <c r="A16" s="21" t="s">
        <v>31</v>
      </c>
      <c r="B16" s="21" t="s">
        <v>35</v>
      </c>
    </row>
    <row r="17" spans="1:2">
      <c r="A17" s="21" t="s">
        <v>31</v>
      </c>
      <c r="B17" s="25" t="s">
        <v>33</v>
      </c>
    </row>
    <row r="18" spans="1:2">
      <c r="A18" s="21" t="s">
        <v>31</v>
      </c>
      <c r="B18" s="25" t="s">
        <v>34</v>
      </c>
    </row>
    <row r="19" spans="1:2">
      <c r="A19" s="21" t="s">
        <v>31</v>
      </c>
      <c r="B19" s="25" t="s">
        <v>43</v>
      </c>
    </row>
    <row r="20" spans="1:2">
      <c r="A20" s="21" t="s">
        <v>6</v>
      </c>
      <c r="B20" s="21" t="s">
        <v>9</v>
      </c>
    </row>
    <row r="21" spans="1:2">
      <c r="A21" s="21" t="s">
        <v>6</v>
      </c>
      <c r="B21" s="21" t="s">
        <v>8</v>
      </c>
    </row>
    <row r="22" spans="1:2">
      <c r="A22" s="21" t="s">
        <v>6</v>
      </c>
      <c r="B22" s="21" t="s">
        <v>7</v>
      </c>
    </row>
    <row r="23" spans="1:2">
      <c r="A23" s="21" t="s">
        <v>6</v>
      </c>
      <c r="B23" s="21" t="s">
        <v>10</v>
      </c>
    </row>
    <row r="24" spans="1:2">
      <c r="A24"/>
      <c r="B24"/>
    </row>
    <row r="25" spans="1:2">
      <c r="A25"/>
      <c r="B25"/>
    </row>
    <row r="26" spans="1:2">
      <c r="A26"/>
      <c r="B26"/>
    </row>
    <row r="27" spans="1:2">
      <c r="A27"/>
      <c r="B27"/>
    </row>
    <row r="28" spans="1:2">
      <c r="A28"/>
      <c r="B28"/>
    </row>
    <row r="29" spans="1:2">
      <c r="A29"/>
      <c r="B29"/>
    </row>
    <row r="30" spans="1:2">
      <c r="A30"/>
      <c r="B30"/>
    </row>
    <row r="31" spans="1:2">
      <c r="A31"/>
      <c r="B31"/>
    </row>
    <row r="32" spans="1:2">
      <c r="A32"/>
      <c r="B32"/>
    </row>
    <row r="33" spans="1:2">
      <c r="A33"/>
      <c r="B33"/>
    </row>
    <row r="34" spans="1:2">
      <c r="A34"/>
      <c r="B34"/>
    </row>
    <row r="35" spans="1:2">
      <c r="A35"/>
      <c r="B35"/>
    </row>
    <row r="36" spans="1:2">
      <c r="A36"/>
      <c r="B36"/>
    </row>
    <row r="37" spans="1:2">
      <c r="A37"/>
      <c r="B37"/>
    </row>
    <row r="38" spans="1:2">
      <c r="A38"/>
      <c r="B38"/>
    </row>
    <row r="39" spans="1:2">
      <c r="A39"/>
      <c r="B39"/>
    </row>
    <row r="40" spans="1:2">
      <c r="A40"/>
      <c r="B40"/>
    </row>
    <row r="41" spans="1:2">
      <c r="A41"/>
      <c r="B41"/>
    </row>
    <row r="42" spans="1:2">
      <c r="A42"/>
      <c r="B42"/>
    </row>
    <row r="43" spans="1:2">
      <c r="A43"/>
      <c r="B43"/>
    </row>
    <row r="44" spans="1:2">
      <c r="A44"/>
      <c r="B44"/>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row r="4400" spans="1:2">
      <c r="A4400"/>
      <c r="B4400"/>
    </row>
    <row r="4401" spans="1:2">
      <c r="A4401"/>
      <c r="B4401"/>
    </row>
    <row r="4402" spans="1:2">
      <c r="A4402"/>
      <c r="B4402"/>
    </row>
    <row r="4403" spans="1:2">
      <c r="A4403"/>
      <c r="B4403"/>
    </row>
    <row r="4404" spans="1:2">
      <c r="A4404"/>
      <c r="B4404"/>
    </row>
    <row r="4405" spans="1:2">
      <c r="A4405"/>
      <c r="B4405"/>
    </row>
    <row r="4406" spans="1:2">
      <c r="A4406"/>
      <c r="B4406"/>
    </row>
    <row r="4407" spans="1:2">
      <c r="A4407"/>
      <c r="B4407"/>
    </row>
    <row r="4408" spans="1:2">
      <c r="A4408"/>
      <c r="B4408"/>
    </row>
    <row r="4409" spans="1:2">
      <c r="A4409"/>
      <c r="B4409"/>
    </row>
    <row r="4410" spans="1:2">
      <c r="A4410"/>
      <c r="B4410"/>
    </row>
    <row r="4411" spans="1:2">
      <c r="A4411"/>
      <c r="B4411"/>
    </row>
    <row r="4412" spans="1:2">
      <c r="A4412"/>
      <c r="B4412"/>
    </row>
    <row r="4413" spans="1:2">
      <c r="A4413"/>
      <c r="B4413"/>
    </row>
    <row r="4414" spans="1:2">
      <c r="A4414"/>
      <c r="B4414"/>
    </row>
    <row r="4415" spans="1:2">
      <c r="A4415"/>
      <c r="B4415"/>
    </row>
    <row r="4416" spans="1:2">
      <c r="A4416"/>
      <c r="B4416"/>
    </row>
    <row r="4417" spans="1:2">
      <c r="A4417"/>
      <c r="B4417"/>
    </row>
    <row r="4418" spans="1:2">
      <c r="A4418"/>
      <c r="B4418"/>
    </row>
    <row r="4419" spans="1:2">
      <c r="A4419"/>
      <c r="B4419"/>
    </row>
    <row r="4420" spans="1:2">
      <c r="A4420"/>
      <c r="B4420"/>
    </row>
    <row r="4421" spans="1:2">
      <c r="A4421"/>
      <c r="B4421"/>
    </row>
    <row r="4422" spans="1:2">
      <c r="A4422"/>
      <c r="B4422"/>
    </row>
    <row r="4423" spans="1:2">
      <c r="A4423"/>
      <c r="B4423"/>
    </row>
    <row r="4424" spans="1:2">
      <c r="A4424"/>
      <c r="B4424"/>
    </row>
    <row r="4425" spans="1:2">
      <c r="A4425"/>
      <c r="B4425"/>
    </row>
    <row r="4426" spans="1:2">
      <c r="A4426"/>
      <c r="B4426"/>
    </row>
    <row r="4427" spans="1:2">
      <c r="A4427"/>
      <c r="B4427"/>
    </row>
    <row r="4428" spans="1:2">
      <c r="A4428"/>
      <c r="B4428"/>
    </row>
    <row r="4429" spans="1:2">
      <c r="A4429"/>
      <c r="B4429"/>
    </row>
    <row r="4430" spans="1:2">
      <c r="A4430"/>
      <c r="B4430"/>
    </row>
    <row r="4431" spans="1:2">
      <c r="A4431"/>
      <c r="B4431"/>
    </row>
    <row r="4432" spans="1:2">
      <c r="A4432"/>
      <c r="B4432"/>
    </row>
    <row r="4433" spans="1:2">
      <c r="A4433"/>
      <c r="B4433"/>
    </row>
    <row r="4434" spans="1:2">
      <c r="A4434"/>
      <c r="B4434"/>
    </row>
    <row r="4435" spans="1:2">
      <c r="A4435"/>
      <c r="B4435"/>
    </row>
    <row r="4436" spans="1:2">
      <c r="A4436"/>
      <c r="B4436"/>
    </row>
    <row r="4437" spans="1:2">
      <c r="A4437"/>
      <c r="B4437"/>
    </row>
    <row r="4438" spans="1:2">
      <c r="A4438"/>
      <c r="B4438"/>
    </row>
    <row r="4439" spans="1:2">
      <c r="A4439"/>
      <c r="B4439"/>
    </row>
    <row r="4440" spans="1:2">
      <c r="A4440"/>
      <c r="B4440"/>
    </row>
    <row r="4441" spans="1:2">
      <c r="A4441"/>
      <c r="B4441"/>
    </row>
    <row r="4442" spans="1:2">
      <c r="A4442"/>
      <c r="B4442"/>
    </row>
    <row r="4443" spans="1:2">
      <c r="A4443"/>
      <c r="B4443"/>
    </row>
    <row r="4444" spans="1:2">
      <c r="A4444"/>
      <c r="B4444"/>
    </row>
    <row r="4445" spans="1:2">
      <c r="A4445"/>
      <c r="B4445"/>
    </row>
    <row r="4446" spans="1:2">
      <c r="A4446"/>
      <c r="B4446"/>
    </row>
    <row r="4447" spans="1:2">
      <c r="A4447"/>
      <c r="B4447"/>
    </row>
    <row r="4448" spans="1:2">
      <c r="A4448"/>
      <c r="B4448"/>
    </row>
    <row r="4449" spans="1:2">
      <c r="A4449"/>
      <c r="B4449"/>
    </row>
    <row r="4450" spans="1:2">
      <c r="A4450"/>
      <c r="B4450"/>
    </row>
    <row r="4451" spans="1:2">
      <c r="A4451"/>
      <c r="B4451"/>
    </row>
    <row r="4452" spans="1:2">
      <c r="A4452"/>
      <c r="B4452"/>
    </row>
    <row r="4453" spans="1:2">
      <c r="A4453"/>
      <c r="B4453"/>
    </row>
    <row r="4454" spans="1:2">
      <c r="A4454"/>
      <c r="B4454"/>
    </row>
    <row r="4455" spans="1:2">
      <c r="A4455"/>
      <c r="B4455"/>
    </row>
    <row r="4456" spans="1:2">
      <c r="A4456"/>
      <c r="B4456"/>
    </row>
    <row r="4457" spans="1:2">
      <c r="A4457"/>
      <c r="B4457"/>
    </row>
    <row r="4458" spans="1:2">
      <c r="A4458"/>
      <c r="B4458"/>
    </row>
    <row r="4459" spans="1:2">
      <c r="A4459"/>
      <c r="B4459"/>
    </row>
    <row r="4460" spans="1:2">
      <c r="A4460"/>
      <c r="B4460"/>
    </row>
    <row r="4461" spans="1:2">
      <c r="A4461"/>
      <c r="B4461"/>
    </row>
    <row r="4462" spans="1:2">
      <c r="A4462"/>
      <c r="B4462"/>
    </row>
    <row r="4463" spans="1:2">
      <c r="A4463"/>
      <c r="B4463"/>
    </row>
    <row r="4464" spans="1:2">
      <c r="A4464"/>
      <c r="B4464"/>
    </row>
    <row r="4465" spans="1:2">
      <c r="A4465"/>
      <c r="B4465"/>
    </row>
    <row r="4466" spans="1:2">
      <c r="A4466"/>
      <c r="B4466"/>
    </row>
    <row r="4467" spans="1:2">
      <c r="A4467"/>
      <c r="B4467"/>
    </row>
    <row r="4468" spans="1:2">
      <c r="A4468"/>
      <c r="B4468"/>
    </row>
    <row r="4469" spans="1:2">
      <c r="A4469"/>
      <c r="B4469"/>
    </row>
    <row r="4470" spans="1:2">
      <c r="A4470"/>
      <c r="B4470"/>
    </row>
    <row r="4471" spans="1:2">
      <c r="A4471"/>
      <c r="B4471"/>
    </row>
    <row r="4472" spans="1:2">
      <c r="A4472"/>
      <c r="B4472"/>
    </row>
    <row r="4473" spans="1:2">
      <c r="A4473"/>
      <c r="B4473"/>
    </row>
    <row r="4474" spans="1:2">
      <c r="A4474"/>
      <c r="B4474"/>
    </row>
    <row r="4475" spans="1:2">
      <c r="A4475"/>
      <c r="B4475"/>
    </row>
    <row r="4476" spans="1:2">
      <c r="A4476"/>
      <c r="B4476"/>
    </row>
    <row r="4477" spans="1:2">
      <c r="A4477"/>
      <c r="B4477"/>
    </row>
    <row r="4478" spans="1:2">
      <c r="A4478"/>
      <c r="B4478"/>
    </row>
    <row r="4479" spans="1:2">
      <c r="A4479"/>
      <c r="B4479"/>
    </row>
    <row r="4480" spans="1:2">
      <c r="A4480"/>
      <c r="B4480"/>
    </row>
    <row r="4481" spans="1:2">
      <c r="A4481"/>
      <c r="B4481"/>
    </row>
    <row r="4482" spans="1:2">
      <c r="A4482"/>
      <c r="B4482"/>
    </row>
    <row r="4483" spans="1:2">
      <c r="A4483"/>
      <c r="B4483"/>
    </row>
    <row r="4484" spans="1:2">
      <c r="A4484"/>
      <c r="B4484"/>
    </row>
    <row r="4485" spans="1:2">
      <c r="A4485"/>
      <c r="B4485"/>
    </row>
    <row r="4486" spans="1:2">
      <c r="A4486"/>
      <c r="B4486"/>
    </row>
    <row r="4487" spans="1:2">
      <c r="A4487"/>
      <c r="B4487"/>
    </row>
    <row r="4488" spans="1:2">
      <c r="A4488"/>
      <c r="B4488"/>
    </row>
    <row r="4489" spans="1:2">
      <c r="A4489"/>
      <c r="B4489"/>
    </row>
    <row r="4490" spans="1:2">
      <c r="A4490"/>
      <c r="B4490"/>
    </row>
    <row r="4491" spans="1:2">
      <c r="A4491"/>
      <c r="B4491"/>
    </row>
    <row r="4492" spans="1:2">
      <c r="A4492"/>
      <c r="B4492"/>
    </row>
    <row r="4493" spans="1:2">
      <c r="A4493"/>
      <c r="B4493"/>
    </row>
    <row r="4494" spans="1:2">
      <c r="A4494"/>
      <c r="B4494"/>
    </row>
    <row r="4495" spans="1:2">
      <c r="A4495"/>
      <c r="B4495"/>
    </row>
    <row r="4496" spans="1:2">
      <c r="A4496"/>
      <c r="B4496"/>
    </row>
    <row r="4497" spans="1:2">
      <c r="A4497"/>
      <c r="B4497"/>
    </row>
    <row r="4498" spans="1:2">
      <c r="A4498"/>
      <c r="B4498"/>
    </row>
    <row r="4499" spans="1:2">
      <c r="A4499"/>
      <c r="B4499"/>
    </row>
    <row r="4500" spans="1:2">
      <c r="A4500"/>
      <c r="B4500"/>
    </row>
    <row r="4501" spans="1:2">
      <c r="A4501"/>
      <c r="B4501"/>
    </row>
    <row r="4502" spans="1:2">
      <c r="A4502"/>
      <c r="B4502"/>
    </row>
    <row r="4503" spans="1:2">
      <c r="A4503"/>
      <c r="B4503"/>
    </row>
    <row r="4504" spans="1:2">
      <c r="A4504"/>
      <c r="B4504"/>
    </row>
    <row r="4505" spans="1:2">
      <c r="A4505"/>
      <c r="B4505"/>
    </row>
    <row r="4506" spans="1:2">
      <c r="A4506"/>
      <c r="B4506"/>
    </row>
    <row r="4507" spans="1:2">
      <c r="A4507"/>
      <c r="B4507"/>
    </row>
    <row r="4508" spans="1:2">
      <c r="A4508"/>
      <c r="B4508"/>
    </row>
    <row r="4509" spans="1:2">
      <c r="A4509"/>
      <c r="B4509"/>
    </row>
    <row r="4510" spans="1:2">
      <c r="A4510"/>
      <c r="B4510"/>
    </row>
    <row r="4511" spans="1:2">
      <c r="A4511"/>
      <c r="B4511"/>
    </row>
    <row r="4512" spans="1:2">
      <c r="A4512"/>
      <c r="B4512"/>
    </row>
    <row r="4513" spans="1:2">
      <c r="A4513"/>
      <c r="B4513"/>
    </row>
    <row r="4514" spans="1:2">
      <c r="A4514"/>
      <c r="B4514"/>
    </row>
    <row r="4515" spans="1:2">
      <c r="A4515"/>
      <c r="B4515"/>
    </row>
    <row r="4516" spans="1:2">
      <c r="A4516"/>
      <c r="B4516"/>
    </row>
    <row r="4517" spans="1:2">
      <c r="A4517"/>
      <c r="B4517"/>
    </row>
    <row r="4518" spans="1:2">
      <c r="A4518"/>
      <c r="B4518"/>
    </row>
    <row r="4519" spans="1:2">
      <c r="A4519"/>
      <c r="B4519"/>
    </row>
    <row r="4520" spans="1:2">
      <c r="A4520"/>
      <c r="B4520"/>
    </row>
    <row r="4521" spans="1:2">
      <c r="A4521"/>
      <c r="B4521"/>
    </row>
    <row r="4522" spans="1:2">
      <c r="A4522"/>
      <c r="B4522"/>
    </row>
    <row r="4523" spans="1:2">
      <c r="A4523"/>
      <c r="B4523"/>
    </row>
    <row r="4524" spans="1:2">
      <c r="A4524"/>
      <c r="B4524"/>
    </row>
    <row r="4525" spans="1:2">
      <c r="A4525"/>
      <c r="B4525"/>
    </row>
    <row r="4526" spans="1:2">
      <c r="A4526"/>
      <c r="B4526"/>
    </row>
    <row r="4527" spans="1:2">
      <c r="A4527"/>
      <c r="B4527"/>
    </row>
    <row r="4528" spans="1:2">
      <c r="A4528"/>
      <c r="B4528"/>
    </row>
    <row r="4529" spans="1:2">
      <c r="A4529"/>
      <c r="B4529"/>
    </row>
    <row r="4530" spans="1:2">
      <c r="A4530"/>
      <c r="B4530"/>
    </row>
    <row r="4531" spans="1:2">
      <c r="A4531"/>
      <c r="B4531"/>
    </row>
    <row r="4532" spans="1:2">
      <c r="A4532"/>
      <c r="B4532"/>
    </row>
    <row r="4533" spans="1:2">
      <c r="A4533"/>
      <c r="B4533"/>
    </row>
    <row r="4534" spans="1:2">
      <c r="A4534"/>
      <c r="B4534"/>
    </row>
    <row r="4535" spans="1:2">
      <c r="A4535"/>
      <c r="B4535"/>
    </row>
    <row r="4536" spans="1:2">
      <c r="A4536"/>
      <c r="B4536"/>
    </row>
    <row r="4537" spans="1:2">
      <c r="A4537"/>
      <c r="B4537"/>
    </row>
    <row r="4538" spans="1:2">
      <c r="A4538"/>
      <c r="B4538"/>
    </row>
    <row r="4539" spans="1:2">
      <c r="A4539"/>
      <c r="B4539"/>
    </row>
    <row r="4540" spans="1:2">
      <c r="A4540"/>
      <c r="B4540"/>
    </row>
    <row r="4541" spans="1:2">
      <c r="A4541"/>
      <c r="B4541"/>
    </row>
    <row r="4542" spans="1:2">
      <c r="A4542"/>
      <c r="B4542"/>
    </row>
    <row r="4543" spans="1:2">
      <c r="A4543"/>
      <c r="B4543"/>
    </row>
    <row r="4544" spans="1:2">
      <c r="A4544"/>
      <c r="B4544"/>
    </row>
    <row r="4545" spans="1:2">
      <c r="A4545"/>
      <c r="B4545"/>
    </row>
    <row r="4546" spans="1:2">
      <c r="A4546"/>
      <c r="B4546"/>
    </row>
    <row r="4547" spans="1:2">
      <c r="A4547"/>
      <c r="B4547"/>
    </row>
    <row r="4548" spans="1:2">
      <c r="A4548"/>
      <c r="B4548"/>
    </row>
    <row r="4549" spans="1:2">
      <c r="A4549"/>
      <c r="B4549"/>
    </row>
    <row r="4550" spans="1:2">
      <c r="A4550"/>
      <c r="B4550"/>
    </row>
    <row r="4551" spans="1:2">
      <c r="A4551"/>
      <c r="B4551"/>
    </row>
    <row r="4552" spans="1:2">
      <c r="A4552"/>
      <c r="B4552"/>
    </row>
    <row r="4553" spans="1:2">
      <c r="A4553"/>
      <c r="B4553"/>
    </row>
    <row r="4554" spans="1:2">
      <c r="A4554"/>
      <c r="B4554"/>
    </row>
    <row r="4555" spans="1:2">
      <c r="A4555"/>
      <c r="B4555"/>
    </row>
    <row r="4556" spans="1:2">
      <c r="A4556"/>
      <c r="B4556"/>
    </row>
    <row r="4557" spans="1:2">
      <c r="A4557"/>
      <c r="B4557"/>
    </row>
    <row r="4558" spans="1:2">
      <c r="A4558"/>
      <c r="B4558"/>
    </row>
    <row r="4559" spans="1:2">
      <c r="A4559"/>
      <c r="B4559"/>
    </row>
    <row r="4560" spans="1:2">
      <c r="A4560"/>
      <c r="B4560"/>
    </row>
    <row r="4561" spans="1:2">
      <c r="A4561"/>
      <c r="B4561"/>
    </row>
    <row r="4562" spans="1:2">
      <c r="A4562"/>
      <c r="B4562"/>
    </row>
    <row r="4563" spans="1:2">
      <c r="A4563"/>
      <c r="B4563"/>
    </row>
    <row r="4564" spans="1:2">
      <c r="A4564"/>
      <c r="B4564"/>
    </row>
    <row r="4565" spans="1:2">
      <c r="A4565"/>
      <c r="B4565"/>
    </row>
    <row r="4566" spans="1:2">
      <c r="A4566"/>
      <c r="B4566"/>
    </row>
    <row r="4567" spans="1:2">
      <c r="A4567"/>
      <c r="B4567"/>
    </row>
    <row r="4568" spans="1:2">
      <c r="A4568"/>
      <c r="B4568"/>
    </row>
    <row r="4569" spans="1:2">
      <c r="A4569"/>
      <c r="B4569"/>
    </row>
    <row r="4570" spans="1:2">
      <c r="A4570"/>
      <c r="B4570"/>
    </row>
    <row r="4571" spans="1:2">
      <c r="A4571"/>
      <c r="B4571"/>
    </row>
    <row r="4572" spans="1:2">
      <c r="A4572"/>
      <c r="B4572"/>
    </row>
    <row r="4573" spans="1:2">
      <c r="A4573"/>
      <c r="B4573"/>
    </row>
    <row r="4574" spans="1:2">
      <c r="A4574"/>
      <c r="B4574"/>
    </row>
    <row r="4575" spans="1:2">
      <c r="A4575"/>
      <c r="B4575"/>
    </row>
    <row r="4576" spans="1:2">
      <c r="A4576"/>
      <c r="B4576"/>
    </row>
    <row r="4577" spans="1:2">
      <c r="A4577"/>
      <c r="B4577"/>
    </row>
    <row r="4578" spans="1:2">
      <c r="A4578"/>
      <c r="B4578"/>
    </row>
    <row r="4579" spans="1:2">
      <c r="A4579"/>
      <c r="B4579"/>
    </row>
    <row r="4580" spans="1:2">
      <c r="A4580"/>
      <c r="B4580"/>
    </row>
    <row r="4581" spans="1:2">
      <c r="A4581"/>
      <c r="B4581"/>
    </row>
    <row r="4582" spans="1:2">
      <c r="A4582"/>
      <c r="B4582"/>
    </row>
    <row r="4583" spans="1:2">
      <c r="A4583"/>
      <c r="B4583"/>
    </row>
    <row r="4584" spans="1:2">
      <c r="A4584"/>
      <c r="B4584"/>
    </row>
    <row r="4585" spans="1:2">
      <c r="A4585"/>
      <c r="B4585"/>
    </row>
    <row r="4586" spans="1:2">
      <c r="A4586"/>
      <c r="B4586"/>
    </row>
    <row r="4587" spans="1:2">
      <c r="A4587"/>
      <c r="B4587"/>
    </row>
    <row r="4588" spans="1:2">
      <c r="A4588"/>
      <c r="B4588"/>
    </row>
    <row r="4589" spans="1:2">
      <c r="A4589"/>
      <c r="B4589"/>
    </row>
    <row r="4590" spans="1:2">
      <c r="A4590"/>
      <c r="B4590"/>
    </row>
    <row r="4591" spans="1:2">
      <c r="A4591"/>
      <c r="B4591"/>
    </row>
    <row r="4592" spans="1:2">
      <c r="A4592"/>
      <c r="B4592"/>
    </row>
    <row r="4593" spans="1:2">
      <c r="A4593"/>
      <c r="B4593"/>
    </row>
    <row r="4594" spans="1:2">
      <c r="A4594"/>
      <c r="B4594"/>
    </row>
    <row r="4595" spans="1:2">
      <c r="A4595"/>
      <c r="B4595"/>
    </row>
    <row r="4596" spans="1:2">
      <c r="A4596"/>
      <c r="B4596"/>
    </row>
    <row r="4597" spans="1:2">
      <c r="A4597"/>
      <c r="B4597"/>
    </row>
    <row r="4598" spans="1:2">
      <c r="A4598"/>
      <c r="B4598"/>
    </row>
    <row r="4599" spans="1:2">
      <c r="A4599"/>
      <c r="B4599"/>
    </row>
    <row r="4600" spans="1:2">
      <c r="A4600"/>
      <c r="B4600"/>
    </row>
    <row r="4601" spans="1:2">
      <c r="A4601"/>
      <c r="B4601"/>
    </row>
    <row r="4602" spans="1:2">
      <c r="A4602"/>
      <c r="B4602"/>
    </row>
    <row r="4603" spans="1:2">
      <c r="A4603"/>
      <c r="B4603"/>
    </row>
    <row r="4604" spans="1:2">
      <c r="A4604"/>
      <c r="B4604"/>
    </row>
    <row r="4605" spans="1:2">
      <c r="A4605"/>
      <c r="B4605"/>
    </row>
    <row r="4606" spans="1:2">
      <c r="A4606"/>
      <c r="B4606"/>
    </row>
    <row r="4607" spans="1:2">
      <c r="A4607"/>
      <c r="B4607"/>
    </row>
    <row r="4608" spans="1:2">
      <c r="A4608"/>
      <c r="B4608"/>
    </row>
    <row r="4609" spans="1:2">
      <c r="A4609"/>
      <c r="B4609"/>
    </row>
    <row r="4610" spans="1:2">
      <c r="A4610"/>
      <c r="B4610"/>
    </row>
    <row r="4611" spans="1:2">
      <c r="A4611"/>
      <c r="B4611"/>
    </row>
    <row r="4612" spans="1:2">
      <c r="A4612"/>
      <c r="B4612"/>
    </row>
    <row r="4613" spans="1:2">
      <c r="A4613"/>
      <c r="B4613"/>
    </row>
    <row r="4614" spans="1:2">
      <c r="A4614"/>
      <c r="B4614"/>
    </row>
    <row r="4615" spans="1:2">
      <c r="A4615"/>
      <c r="B4615"/>
    </row>
    <row r="4616" spans="1:2">
      <c r="A4616"/>
      <c r="B4616"/>
    </row>
    <row r="4617" spans="1:2">
      <c r="A4617"/>
      <c r="B4617"/>
    </row>
    <row r="4618" spans="1:2">
      <c r="A4618"/>
      <c r="B4618"/>
    </row>
    <row r="4619" spans="1:2">
      <c r="A4619"/>
      <c r="B4619"/>
    </row>
    <row r="4620" spans="1:2">
      <c r="A4620"/>
      <c r="B4620"/>
    </row>
    <row r="4621" spans="1:2">
      <c r="A4621"/>
      <c r="B4621"/>
    </row>
    <row r="4622" spans="1:2">
      <c r="A4622"/>
      <c r="B4622"/>
    </row>
    <row r="4623" spans="1:2">
      <c r="A4623"/>
      <c r="B4623"/>
    </row>
    <row r="4624" spans="1:2">
      <c r="A4624"/>
      <c r="B4624"/>
    </row>
    <row r="4625" spans="1:2">
      <c r="A4625"/>
      <c r="B4625"/>
    </row>
    <row r="4626" spans="1:2">
      <c r="A4626"/>
      <c r="B4626"/>
    </row>
    <row r="4627" spans="1:2">
      <c r="A4627"/>
      <c r="B4627"/>
    </row>
    <row r="4628" spans="1:2">
      <c r="A4628"/>
      <c r="B4628"/>
    </row>
    <row r="4629" spans="1:2">
      <c r="A4629"/>
      <c r="B4629"/>
    </row>
    <row r="4630" spans="1:2">
      <c r="A4630"/>
      <c r="B4630"/>
    </row>
    <row r="4631" spans="1:2">
      <c r="A4631"/>
      <c r="B4631"/>
    </row>
    <row r="4632" spans="1:2">
      <c r="A4632"/>
      <c r="B4632"/>
    </row>
    <row r="4633" spans="1:2">
      <c r="A4633"/>
      <c r="B4633"/>
    </row>
    <row r="4634" spans="1:2">
      <c r="A4634"/>
      <c r="B4634"/>
    </row>
    <row r="4635" spans="1:2">
      <c r="A4635"/>
      <c r="B4635"/>
    </row>
    <row r="4636" spans="1:2">
      <c r="A4636"/>
      <c r="B4636"/>
    </row>
    <row r="4637" spans="1:2">
      <c r="A4637"/>
      <c r="B4637"/>
    </row>
    <row r="4638" spans="1:2">
      <c r="A4638"/>
      <c r="B4638"/>
    </row>
    <row r="4639" spans="1:2">
      <c r="A4639"/>
      <c r="B4639"/>
    </row>
    <row r="4640" spans="1:2">
      <c r="A4640"/>
      <c r="B4640"/>
    </row>
    <row r="4641" spans="1:2">
      <c r="A4641"/>
      <c r="B4641"/>
    </row>
    <row r="4642" spans="1:2">
      <c r="A4642"/>
      <c r="B4642"/>
    </row>
    <row r="4643" spans="1:2">
      <c r="A4643"/>
      <c r="B4643"/>
    </row>
    <row r="4644" spans="1:2">
      <c r="A4644"/>
      <c r="B4644"/>
    </row>
    <row r="4645" spans="1:2">
      <c r="A4645"/>
      <c r="B4645"/>
    </row>
    <row r="4646" spans="1:2">
      <c r="A4646"/>
      <c r="B4646"/>
    </row>
    <row r="4647" spans="1:2">
      <c r="A4647"/>
      <c r="B4647"/>
    </row>
    <row r="4648" spans="1:2">
      <c r="A4648"/>
      <c r="B4648"/>
    </row>
    <row r="4649" spans="1:2">
      <c r="A4649"/>
      <c r="B4649"/>
    </row>
    <row r="4650" spans="1:2">
      <c r="A4650"/>
      <c r="B4650"/>
    </row>
    <row r="4651" spans="1:2">
      <c r="A4651"/>
      <c r="B4651"/>
    </row>
    <row r="4652" spans="1:2">
      <c r="A4652"/>
      <c r="B4652"/>
    </row>
    <row r="4653" spans="1:2">
      <c r="A4653"/>
      <c r="B4653"/>
    </row>
    <row r="4654" spans="1:2">
      <c r="A4654"/>
      <c r="B4654"/>
    </row>
    <row r="4655" spans="1:2">
      <c r="A4655"/>
      <c r="B4655"/>
    </row>
    <row r="4656" spans="1:2">
      <c r="A4656"/>
      <c r="B4656"/>
    </row>
    <row r="4657" spans="1:2">
      <c r="A4657"/>
      <c r="B4657"/>
    </row>
    <row r="4658" spans="1:2">
      <c r="A4658"/>
      <c r="B4658"/>
    </row>
    <row r="4659" spans="1:2">
      <c r="A4659"/>
      <c r="B4659"/>
    </row>
    <row r="4660" spans="1:2">
      <c r="A4660"/>
      <c r="B4660"/>
    </row>
    <row r="4661" spans="1:2">
      <c r="A4661"/>
      <c r="B4661"/>
    </row>
    <row r="4662" spans="1:2">
      <c r="A4662"/>
      <c r="B4662"/>
    </row>
    <row r="4663" spans="1:2">
      <c r="A4663"/>
      <c r="B4663"/>
    </row>
    <row r="4664" spans="1:2">
      <c r="A4664"/>
      <c r="B4664"/>
    </row>
    <row r="4665" spans="1:2">
      <c r="A4665"/>
      <c r="B4665"/>
    </row>
    <row r="4666" spans="1:2">
      <c r="A4666"/>
      <c r="B4666"/>
    </row>
    <row r="4667" spans="1:2">
      <c r="A4667"/>
      <c r="B4667"/>
    </row>
    <row r="4668" spans="1:2">
      <c r="A4668"/>
      <c r="B4668"/>
    </row>
    <row r="4669" spans="1:2">
      <c r="A4669"/>
      <c r="B4669"/>
    </row>
    <row r="4670" spans="1:2">
      <c r="A4670"/>
      <c r="B4670"/>
    </row>
    <row r="4671" spans="1:2">
      <c r="A4671"/>
      <c r="B4671"/>
    </row>
    <row r="4672" spans="1:2">
      <c r="A4672"/>
      <c r="B4672"/>
    </row>
    <row r="4673" spans="1:2">
      <c r="A4673"/>
      <c r="B4673"/>
    </row>
    <row r="4674" spans="1:2">
      <c r="A4674"/>
      <c r="B4674"/>
    </row>
    <row r="4675" spans="1:2">
      <c r="A4675"/>
      <c r="B4675"/>
    </row>
    <row r="4676" spans="1:2">
      <c r="A4676"/>
      <c r="B4676"/>
    </row>
    <row r="4677" spans="1:2">
      <c r="A4677"/>
      <c r="B4677"/>
    </row>
    <row r="4678" spans="1:2">
      <c r="A4678"/>
      <c r="B4678"/>
    </row>
    <row r="4679" spans="1:2">
      <c r="A4679"/>
      <c r="B4679"/>
    </row>
    <row r="4680" spans="1:2">
      <c r="A4680"/>
      <c r="B4680"/>
    </row>
    <row r="4681" spans="1:2">
      <c r="A4681"/>
      <c r="B4681"/>
    </row>
    <row r="4682" spans="1:2">
      <c r="A4682"/>
      <c r="B4682"/>
    </row>
    <row r="4683" spans="1:2">
      <c r="A4683"/>
      <c r="B4683"/>
    </row>
    <row r="4684" spans="1:2">
      <c r="A4684"/>
      <c r="B4684"/>
    </row>
    <row r="4685" spans="1:2">
      <c r="A4685"/>
      <c r="B4685"/>
    </row>
    <row r="4686" spans="1:2">
      <c r="A4686"/>
      <c r="B4686"/>
    </row>
    <row r="4687" spans="1:2">
      <c r="A4687"/>
      <c r="B4687"/>
    </row>
    <row r="4688" spans="1:2">
      <c r="A4688"/>
      <c r="B4688"/>
    </row>
    <row r="4689" spans="1:2">
      <c r="A4689"/>
      <c r="B4689"/>
    </row>
    <row r="4690" spans="1:2">
      <c r="A4690"/>
      <c r="B4690"/>
    </row>
    <row r="4691" spans="1:2">
      <c r="A4691"/>
      <c r="B4691"/>
    </row>
    <row r="4692" spans="1:2">
      <c r="A4692"/>
      <c r="B4692"/>
    </row>
    <row r="4693" spans="1:2">
      <c r="A4693"/>
      <c r="B4693"/>
    </row>
    <row r="4694" spans="1:2">
      <c r="A4694"/>
      <c r="B4694"/>
    </row>
    <row r="4695" spans="1:2">
      <c r="A4695"/>
      <c r="B4695"/>
    </row>
    <row r="4696" spans="1:2">
      <c r="A4696"/>
      <c r="B4696"/>
    </row>
    <row r="4697" spans="1:2">
      <c r="A4697"/>
      <c r="B4697"/>
    </row>
    <row r="4698" spans="1:2">
      <c r="A4698"/>
      <c r="B4698"/>
    </row>
    <row r="4699" spans="1:2">
      <c r="A4699"/>
      <c r="B4699"/>
    </row>
    <row r="4700" spans="1:2">
      <c r="A4700"/>
      <c r="B4700"/>
    </row>
    <row r="4701" spans="1:2">
      <c r="A4701"/>
      <c r="B4701"/>
    </row>
    <row r="4702" spans="1:2">
      <c r="A4702"/>
      <c r="B4702"/>
    </row>
    <row r="4703" spans="1:2">
      <c r="A4703"/>
      <c r="B4703"/>
    </row>
    <row r="4704" spans="1:2">
      <c r="A4704"/>
      <c r="B4704"/>
    </row>
    <row r="4705" spans="1:2">
      <c r="A4705"/>
      <c r="B4705"/>
    </row>
    <row r="4706" spans="1:2">
      <c r="A4706"/>
      <c r="B4706"/>
    </row>
    <row r="4707" spans="1:2">
      <c r="A4707"/>
      <c r="B4707"/>
    </row>
    <row r="4708" spans="1:2">
      <c r="A4708"/>
      <c r="B4708"/>
    </row>
    <row r="4709" spans="1:2">
      <c r="A4709"/>
      <c r="B4709"/>
    </row>
    <row r="4710" spans="1:2">
      <c r="A4710"/>
      <c r="B4710"/>
    </row>
    <row r="4711" spans="1:2">
      <c r="A4711"/>
      <c r="B4711"/>
    </row>
    <row r="4712" spans="1:2">
      <c r="A4712"/>
      <c r="B4712"/>
    </row>
    <row r="4713" spans="1:2">
      <c r="A4713"/>
      <c r="B4713"/>
    </row>
    <row r="4714" spans="1:2">
      <c r="A4714"/>
      <c r="B4714"/>
    </row>
    <row r="4715" spans="1:2">
      <c r="A4715"/>
      <c r="B4715"/>
    </row>
    <row r="4716" spans="1:2">
      <c r="A4716"/>
      <c r="B4716"/>
    </row>
    <row r="4717" spans="1:2">
      <c r="A4717"/>
      <c r="B4717"/>
    </row>
    <row r="4718" spans="1:2">
      <c r="A4718"/>
      <c r="B4718"/>
    </row>
    <row r="4719" spans="1:2">
      <c r="A4719"/>
      <c r="B4719"/>
    </row>
    <row r="4720" spans="1:2">
      <c r="A4720"/>
      <c r="B4720"/>
    </row>
    <row r="4721" spans="1:2">
      <c r="A4721"/>
      <c r="B4721"/>
    </row>
    <row r="4722" spans="1:2">
      <c r="A4722"/>
      <c r="B4722"/>
    </row>
    <row r="4723" spans="1:2">
      <c r="A4723"/>
      <c r="B4723"/>
    </row>
    <row r="4724" spans="1:2">
      <c r="A4724"/>
      <c r="B4724"/>
    </row>
    <row r="4725" spans="1:2">
      <c r="A4725"/>
      <c r="B4725"/>
    </row>
    <row r="4726" spans="1:2">
      <c r="A4726"/>
      <c r="B4726"/>
    </row>
    <row r="4727" spans="1:2">
      <c r="A4727"/>
      <c r="B4727"/>
    </row>
    <row r="4728" spans="1:2">
      <c r="A4728"/>
      <c r="B4728"/>
    </row>
    <row r="4729" spans="1:2">
      <c r="A4729"/>
      <c r="B4729"/>
    </row>
    <row r="4730" spans="1:2">
      <c r="A4730"/>
      <c r="B4730"/>
    </row>
    <row r="4731" spans="1:2">
      <c r="A4731"/>
      <c r="B4731"/>
    </row>
    <row r="4732" spans="1:2">
      <c r="A4732"/>
      <c r="B4732"/>
    </row>
    <row r="4733" spans="1:2">
      <c r="A4733"/>
      <c r="B4733"/>
    </row>
    <row r="4734" spans="1:2">
      <c r="A4734"/>
      <c r="B4734"/>
    </row>
    <row r="4735" spans="1:2">
      <c r="A4735"/>
      <c r="B4735"/>
    </row>
    <row r="4736" spans="1:2">
      <c r="A4736"/>
      <c r="B4736"/>
    </row>
    <row r="4737" spans="1:2">
      <c r="A4737"/>
      <c r="B4737"/>
    </row>
    <row r="4738" spans="1:2">
      <c r="A4738"/>
      <c r="B4738"/>
    </row>
    <row r="4739" spans="1:2">
      <c r="A4739"/>
      <c r="B4739"/>
    </row>
    <row r="4740" spans="1:2">
      <c r="A4740"/>
      <c r="B4740"/>
    </row>
    <row r="4741" spans="1:2">
      <c r="A4741"/>
      <c r="B4741"/>
    </row>
    <row r="4742" spans="1:2">
      <c r="A4742"/>
      <c r="B4742"/>
    </row>
    <row r="4743" spans="1:2">
      <c r="A4743"/>
      <c r="B4743"/>
    </row>
    <row r="4744" spans="1:2">
      <c r="A4744"/>
      <c r="B4744"/>
    </row>
    <row r="4745" spans="1:2">
      <c r="A4745"/>
      <c r="B4745"/>
    </row>
    <row r="4746" spans="1:2">
      <c r="A4746"/>
      <c r="B4746"/>
    </row>
    <row r="4747" spans="1:2">
      <c r="A4747"/>
      <c r="B4747"/>
    </row>
    <row r="4748" spans="1:2">
      <c r="A4748"/>
      <c r="B4748"/>
    </row>
    <row r="4749" spans="1:2">
      <c r="A4749"/>
      <c r="B4749"/>
    </row>
    <row r="4750" spans="1:2">
      <c r="A4750"/>
      <c r="B4750"/>
    </row>
    <row r="4751" spans="1:2">
      <c r="A4751"/>
      <c r="B4751"/>
    </row>
    <row r="4752" spans="1:2">
      <c r="A4752"/>
      <c r="B4752"/>
    </row>
    <row r="4753" spans="1:2">
      <c r="A4753"/>
      <c r="B4753"/>
    </row>
    <row r="4754" spans="1:2">
      <c r="A4754"/>
      <c r="B4754"/>
    </row>
    <row r="4755" spans="1:2">
      <c r="A4755"/>
      <c r="B4755"/>
    </row>
    <row r="4756" spans="1:2">
      <c r="A4756"/>
      <c r="B4756"/>
    </row>
    <row r="4757" spans="1:2">
      <c r="A4757"/>
      <c r="B4757"/>
    </row>
    <row r="4758" spans="1:2">
      <c r="A4758"/>
      <c r="B4758"/>
    </row>
    <row r="4759" spans="1:2">
      <c r="A4759"/>
      <c r="B4759"/>
    </row>
    <row r="4760" spans="1:2">
      <c r="A4760"/>
      <c r="B4760"/>
    </row>
    <row r="4761" spans="1:2">
      <c r="A4761"/>
      <c r="B4761"/>
    </row>
    <row r="4762" spans="1:2">
      <c r="A4762"/>
      <c r="B4762"/>
    </row>
    <row r="4763" spans="1:2">
      <c r="A4763"/>
      <c r="B4763"/>
    </row>
    <row r="4764" spans="1:2">
      <c r="A4764"/>
      <c r="B4764"/>
    </row>
    <row r="4765" spans="1:2">
      <c r="A4765"/>
      <c r="B4765"/>
    </row>
    <row r="4766" spans="1:2">
      <c r="A4766"/>
      <c r="B4766"/>
    </row>
    <row r="4767" spans="1:2">
      <c r="A4767"/>
      <c r="B4767"/>
    </row>
    <row r="4768" spans="1:2">
      <c r="A4768"/>
      <c r="B4768"/>
    </row>
    <row r="4769" spans="1:2">
      <c r="A4769"/>
      <c r="B4769"/>
    </row>
    <row r="4770" spans="1:2">
      <c r="A4770"/>
      <c r="B4770"/>
    </row>
    <row r="4771" spans="1:2">
      <c r="A4771"/>
      <c r="B4771"/>
    </row>
    <row r="4772" spans="1:2">
      <c r="A4772"/>
      <c r="B4772"/>
    </row>
    <row r="4773" spans="1:2">
      <c r="A4773"/>
      <c r="B4773"/>
    </row>
    <row r="4774" spans="1:2">
      <c r="A4774"/>
      <c r="B4774"/>
    </row>
    <row r="4775" spans="1:2">
      <c r="A4775"/>
      <c r="B4775"/>
    </row>
    <row r="4776" spans="1:2">
      <c r="A4776"/>
      <c r="B4776"/>
    </row>
    <row r="4777" spans="1:2">
      <c r="A4777"/>
      <c r="B4777"/>
    </row>
    <row r="4778" spans="1:2">
      <c r="A4778"/>
      <c r="B4778"/>
    </row>
    <row r="4779" spans="1:2">
      <c r="A4779"/>
      <c r="B4779"/>
    </row>
    <row r="4780" spans="1:2">
      <c r="A4780"/>
      <c r="B4780"/>
    </row>
    <row r="4781" spans="1:2">
      <c r="A4781"/>
      <c r="B4781"/>
    </row>
    <row r="4782" spans="1:2">
      <c r="A4782"/>
      <c r="B4782"/>
    </row>
    <row r="4783" spans="1:2">
      <c r="A4783"/>
      <c r="B4783"/>
    </row>
    <row r="4784" spans="1:2">
      <c r="A4784"/>
      <c r="B4784"/>
    </row>
    <row r="4785" spans="1:2">
      <c r="A4785"/>
      <c r="B4785"/>
    </row>
    <row r="4786" spans="1:2">
      <c r="A4786"/>
      <c r="B4786"/>
    </row>
    <row r="4787" spans="1:2">
      <c r="A4787"/>
      <c r="B4787"/>
    </row>
    <row r="4788" spans="1:2">
      <c r="A4788"/>
      <c r="B4788"/>
    </row>
    <row r="4789" spans="1:2">
      <c r="A4789"/>
      <c r="B4789"/>
    </row>
    <row r="4790" spans="1:2">
      <c r="A4790"/>
      <c r="B4790"/>
    </row>
    <row r="4791" spans="1:2">
      <c r="A4791"/>
      <c r="B4791"/>
    </row>
    <row r="4792" spans="1:2">
      <c r="A4792"/>
      <c r="B4792"/>
    </row>
    <row r="4793" spans="1:2">
      <c r="A4793"/>
      <c r="B4793"/>
    </row>
    <row r="4794" spans="1:2">
      <c r="A4794"/>
      <c r="B4794"/>
    </row>
    <row r="4795" spans="1:2">
      <c r="A4795"/>
      <c r="B4795"/>
    </row>
    <row r="4796" spans="1:2">
      <c r="A4796"/>
      <c r="B4796"/>
    </row>
    <row r="4797" spans="1:2">
      <c r="A4797"/>
      <c r="B4797"/>
    </row>
    <row r="4798" spans="1:2">
      <c r="A4798"/>
      <c r="B4798"/>
    </row>
    <row r="4799" spans="1:2">
      <c r="A4799"/>
      <c r="B4799"/>
    </row>
    <row r="4800" spans="1:2">
      <c r="A4800"/>
      <c r="B4800"/>
    </row>
    <row r="4801" spans="1:2">
      <c r="A4801"/>
      <c r="B4801"/>
    </row>
    <row r="4802" spans="1:2">
      <c r="A4802"/>
      <c r="B4802"/>
    </row>
    <row r="4803" spans="1:2">
      <c r="A4803"/>
      <c r="B4803"/>
    </row>
    <row r="4804" spans="1:2">
      <c r="A4804"/>
      <c r="B4804"/>
    </row>
    <row r="4805" spans="1:2">
      <c r="A4805"/>
      <c r="B4805"/>
    </row>
    <row r="4806" spans="1:2">
      <c r="A4806"/>
      <c r="B4806"/>
    </row>
    <row r="4807" spans="1:2">
      <c r="A4807"/>
      <c r="B4807"/>
    </row>
    <row r="4808" spans="1:2">
      <c r="A4808"/>
      <c r="B4808"/>
    </row>
    <row r="4809" spans="1:2">
      <c r="A4809"/>
      <c r="B4809"/>
    </row>
    <row r="4810" spans="1:2">
      <c r="A4810"/>
      <c r="B4810"/>
    </row>
    <row r="4811" spans="1:2">
      <c r="A4811"/>
      <c r="B4811"/>
    </row>
    <row r="4812" spans="1:2">
      <c r="A4812"/>
      <c r="B4812"/>
    </row>
    <row r="4813" spans="1:2">
      <c r="A4813"/>
      <c r="B4813"/>
    </row>
    <row r="4814" spans="1:2">
      <c r="A4814"/>
      <c r="B4814"/>
    </row>
    <row r="4815" spans="1:2">
      <c r="A4815"/>
      <c r="B4815"/>
    </row>
    <row r="4816" spans="1:2">
      <c r="A4816"/>
      <c r="B4816"/>
    </row>
    <row r="4817" spans="1:2">
      <c r="A4817"/>
      <c r="B4817"/>
    </row>
    <row r="4818" spans="1:2">
      <c r="A4818"/>
      <c r="B4818"/>
    </row>
    <row r="4819" spans="1:2">
      <c r="A4819"/>
      <c r="B4819"/>
    </row>
    <row r="4820" spans="1:2">
      <c r="A4820"/>
      <c r="B4820"/>
    </row>
    <row r="4821" spans="1:2">
      <c r="A4821"/>
      <c r="B4821"/>
    </row>
    <row r="4822" spans="1:2">
      <c r="A4822"/>
      <c r="B4822"/>
    </row>
    <row r="4823" spans="1:2">
      <c r="A4823"/>
      <c r="B4823"/>
    </row>
    <row r="4824" spans="1:2">
      <c r="A4824"/>
      <c r="B4824"/>
    </row>
    <row r="4825" spans="1:2">
      <c r="A4825"/>
      <c r="B4825"/>
    </row>
    <row r="4826" spans="1:2">
      <c r="A4826"/>
      <c r="B4826"/>
    </row>
    <row r="4827" spans="1:2">
      <c r="A4827"/>
      <c r="B4827"/>
    </row>
    <row r="4828" spans="1:2">
      <c r="A4828"/>
      <c r="B4828"/>
    </row>
    <row r="4829" spans="1:2">
      <c r="A4829"/>
      <c r="B4829"/>
    </row>
    <row r="4830" spans="1:2">
      <c r="A4830"/>
      <c r="B4830"/>
    </row>
    <row r="4831" spans="1:2">
      <c r="A4831"/>
      <c r="B4831"/>
    </row>
    <row r="4832" spans="1:2">
      <c r="A4832"/>
      <c r="B4832"/>
    </row>
    <row r="4833" spans="1:2">
      <c r="A4833"/>
      <c r="B4833"/>
    </row>
    <row r="4834" spans="1:2">
      <c r="A4834"/>
      <c r="B4834"/>
    </row>
    <row r="4835" spans="1:2">
      <c r="A4835"/>
      <c r="B4835"/>
    </row>
    <row r="4836" spans="1:2">
      <c r="A4836"/>
      <c r="B4836"/>
    </row>
    <row r="4837" spans="1:2">
      <c r="A4837"/>
      <c r="B4837"/>
    </row>
    <row r="4838" spans="1:2">
      <c r="A4838"/>
      <c r="B4838"/>
    </row>
    <row r="4839" spans="1:2">
      <c r="A4839"/>
      <c r="B4839"/>
    </row>
    <row r="4840" spans="1:2">
      <c r="A4840"/>
      <c r="B4840"/>
    </row>
    <row r="4841" spans="1:2">
      <c r="A4841"/>
      <c r="B4841"/>
    </row>
    <row r="4842" spans="1:2">
      <c r="A4842"/>
      <c r="B4842"/>
    </row>
    <row r="4843" spans="1:2">
      <c r="A4843"/>
      <c r="B4843"/>
    </row>
    <row r="4844" spans="1:2">
      <c r="A4844"/>
      <c r="B4844"/>
    </row>
    <row r="4845" spans="1:2">
      <c r="A4845"/>
      <c r="B4845"/>
    </row>
    <row r="4846" spans="1:2">
      <c r="A4846"/>
      <c r="B4846"/>
    </row>
    <row r="4847" spans="1:2">
      <c r="A4847"/>
      <c r="B4847"/>
    </row>
    <row r="4848" spans="1:2">
      <c r="A4848"/>
      <c r="B4848"/>
    </row>
    <row r="4849" spans="1:2">
      <c r="A4849"/>
      <c r="B4849"/>
    </row>
    <row r="4850" spans="1:2">
      <c r="A4850"/>
      <c r="B4850"/>
    </row>
    <row r="4851" spans="1:2">
      <c r="A4851"/>
      <c r="B4851"/>
    </row>
    <row r="4852" spans="1:2">
      <c r="A4852"/>
      <c r="B4852"/>
    </row>
    <row r="4853" spans="1:2">
      <c r="A4853"/>
      <c r="B4853"/>
    </row>
    <row r="4854" spans="1:2">
      <c r="A4854"/>
      <c r="B4854"/>
    </row>
    <row r="4855" spans="1:2">
      <c r="A4855"/>
      <c r="B4855"/>
    </row>
    <row r="4856" spans="1:2">
      <c r="A4856"/>
      <c r="B4856"/>
    </row>
    <row r="4857" spans="1:2">
      <c r="A4857"/>
      <c r="B4857"/>
    </row>
    <row r="4858" spans="1:2">
      <c r="A4858"/>
      <c r="B4858"/>
    </row>
    <row r="4859" spans="1:2">
      <c r="A4859"/>
      <c r="B4859"/>
    </row>
    <row r="4860" spans="1:2">
      <c r="A4860"/>
      <c r="B4860"/>
    </row>
    <row r="4861" spans="1:2">
      <c r="A4861"/>
      <c r="B4861"/>
    </row>
    <row r="4862" spans="1:2">
      <c r="A4862"/>
      <c r="B4862"/>
    </row>
    <row r="4863" spans="1:2">
      <c r="A4863"/>
      <c r="B4863"/>
    </row>
    <row r="4864" spans="1:2">
      <c r="A4864"/>
      <c r="B4864"/>
    </row>
    <row r="4865" spans="1:2">
      <c r="A4865"/>
      <c r="B4865"/>
    </row>
    <row r="4866" spans="1:2">
      <c r="A4866"/>
      <c r="B4866"/>
    </row>
    <row r="4867" spans="1:2">
      <c r="A4867"/>
      <c r="B4867"/>
    </row>
    <row r="4868" spans="1:2">
      <c r="A4868"/>
      <c r="B4868"/>
    </row>
    <row r="4869" spans="1:2">
      <c r="A4869"/>
      <c r="B4869"/>
    </row>
    <row r="4870" spans="1:2">
      <c r="A4870"/>
      <c r="B4870"/>
    </row>
    <row r="4871" spans="1:2">
      <c r="A4871"/>
      <c r="B4871"/>
    </row>
    <row r="4872" spans="1:2">
      <c r="A4872"/>
      <c r="B4872"/>
    </row>
    <row r="4873" spans="1:2">
      <c r="A4873"/>
      <c r="B4873"/>
    </row>
    <row r="4874" spans="1:2">
      <c r="A4874"/>
      <c r="B4874"/>
    </row>
    <row r="4875" spans="1:2">
      <c r="A4875"/>
      <c r="B4875"/>
    </row>
    <row r="4876" spans="1:2">
      <c r="A4876"/>
      <c r="B4876"/>
    </row>
    <row r="4877" spans="1:2">
      <c r="A4877"/>
      <c r="B4877"/>
    </row>
    <row r="4878" spans="1:2">
      <c r="A4878"/>
      <c r="B4878"/>
    </row>
    <row r="4879" spans="1:2">
      <c r="A4879"/>
      <c r="B4879"/>
    </row>
    <row r="4880" spans="1:2">
      <c r="A4880"/>
      <c r="B4880"/>
    </row>
    <row r="4881" spans="1:2">
      <c r="A4881"/>
      <c r="B4881"/>
    </row>
    <row r="4882" spans="1:2">
      <c r="A4882"/>
      <c r="B4882"/>
    </row>
    <row r="4883" spans="1:2">
      <c r="A4883"/>
      <c r="B4883"/>
    </row>
    <row r="4884" spans="1:2">
      <c r="A4884"/>
      <c r="B4884"/>
    </row>
    <row r="4885" spans="1:2">
      <c r="A4885"/>
      <c r="B4885"/>
    </row>
    <row r="4886" spans="1:2">
      <c r="A4886"/>
      <c r="B4886"/>
    </row>
    <row r="4887" spans="1:2">
      <c r="A4887"/>
      <c r="B4887"/>
    </row>
    <row r="4888" spans="1:2">
      <c r="A4888"/>
      <c r="B4888"/>
    </row>
    <row r="4889" spans="1:2">
      <c r="A4889"/>
      <c r="B4889"/>
    </row>
    <row r="4890" spans="1:2">
      <c r="A4890"/>
      <c r="B4890"/>
    </row>
    <row r="4891" spans="1:2">
      <c r="A4891"/>
      <c r="B4891"/>
    </row>
    <row r="4892" spans="1:2">
      <c r="A4892"/>
      <c r="B4892"/>
    </row>
    <row r="4893" spans="1:2">
      <c r="A4893"/>
      <c r="B4893"/>
    </row>
    <row r="4894" spans="1:2">
      <c r="A4894"/>
      <c r="B4894"/>
    </row>
    <row r="4895" spans="1:2">
      <c r="A4895"/>
      <c r="B4895"/>
    </row>
    <row r="4896" spans="1:2">
      <c r="A4896"/>
      <c r="B4896"/>
    </row>
    <row r="4897" spans="1:2">
      <c r="A4897"/>
      <c r="B4897"/>
    </row>
    <row r="4898" spans="1:2">
      <c r="A4898"/>
      <c r="B4898"/>
    </row>
    <row r="4899" spans="1:2">
      <c r="A4899"/>
      <c r="B4899"/>
    </row>
    <row r="4900" spans="1:2">
      <c r="A4900"/>
      <c r="B4900"/>
    </row>
    <row r="4901" spans="1:2">
      <c r="A4901"/>
      <c r="B4901"/>
    </row>
    <row r="4902" spans="1:2">
      <c r="A4902"/>
      <c r="B4902"/>
    </row>
    <row r="4903" spans="1:2">
      <c r="A4903"/>
      <c r="B4903"/>
    </row>
    <row r="4904" spans="1:2">
      <c r="A4904"/>
      <c r="B4904"/>
    </row>
    <row r="4905" spans="1:2">
      <c r="A4905"/>
      <c r="B4905"/>
    </row>
    <row r="4906" spans="1:2">
      <c r="A4906"/>
      <c r="B4906"/>
    </row>
    <row r="4907" spans="1:2">
      <c r="A4907"/>
      <c r="B4907"/>
    </row>
    <row r="4908" spans="1:2">
      <c r="A4908"/>
      <c r="B4908"/>
    </row>
    <row r="4909" spans="1:2">
      <c r="A4909"/>
      <c r="B4909"/>
    </row>
    <row r="4910" spans="1:2">
      <c r="A4910"/>
      <c r="B4910"/>
    </row>
    <row r="4911" spans="1:2">
      <c r="A4911"/>
      <c r="B4911"/>
    </row>
    <row r="4912" spans="1:2">
      <c r="A4912"/>
      <c r="B4912"/>
    </row>
    <row r="4913" spans="1:2">
      <c r="A4913"/>
      <c r="B4913"/>
    </row>
    <row r="4914" spans="1:2">
      <c r="A4914"/>
      <c r="B4914"/>
    </row>
    <row r="4915" spans="1:2">
      <c r="A4915"/>
      <c r="B4915"/>
    </row>
    <row r="4916" spans="1:2">
      <c r="A4916"/>
      <c r="B4916"/>
    </row>
    <row r="4917" spans="1:2">
      <c r="A4917"/>
      <c r="B4917"/>
    </row>
    <row r="4918" spans="1:2">
      <c r="A4918"/>
      <c r="B4918"/>
    </row>
    <row r="4919" spans="1:2">
      <c r="A4919"/>
      <c r="B4919"/>
    </row>
    <row r="4920" spans="1:2">
      <c r="A4920"/>
      <c r="B4920"/>
    </row>
    <row r="4921" spans="1:2">
      <c r="A4921"/>
      <c r="B4921"/>
    </row>
    <row r="4922" spans="1:2">
      <c r="A4922"/>
      <c r="B4922"/>
    </row>
    <row r="4923" spans="1:2">
      <c r="A4923"/>
      <c r="B4923"/>
    </row>
    <row r="4924" spans="1:2">
      <c r="A4924"/>
      <c r="B4924"/>
    </row>
    <row r="4925" spans="1:2">
      <c r="A4925"/>
      <c r="B4925"/>
    </row>
    <row r="4926" spans="1:2">
      <c r="A4926"/>
      <c r="B4926"/>
    </row>
    <row r="4927" spans="1:2">
      <c r="A4927"/>
      <c r="B4927"/>
    </row>
    <row r="4928" spans="1:2">
      <c r="A4928"/>
      <c r="B4928"/>
    </row>
    <row r="4929" spans="1:2">
      <c r="A4929"/>
      <c r="B4929"/>
    </row>
    <row r="4930" spans="1:2">
      <c r="A4930"/>
      <c r="B4930"/>
    </row>
    <row r="4931" spans="1:2">
      <c r="A4931"/>
      <c r="B4931"/>
    </row>
    <row r="4932" spans="1:2">
      <c r="A4932"/>
      <c r="B4932"/>
    </row>
    <row r="4933" spans="1:2">
      <c r="A4933"/>
      <c r="B4933"/>
    </row>
    <row r="4934" spans="1:2">
      <c r="A4934"/>
      <c r="B4934"/>
    </row>
    <row r="4935" spans="1:2">
      <c r="A4935"/>
      <c r="B4935"/>
    </row>
    <row r="4936" spans="1:2">
      <c r="A4936"/>
      <c r="B4936"/>
    </row>
    <row r="4937" spans="1:2">
      <c r="A4937"/>
      <c r="B4937"/>
    </row>
    <row r="4938" spans="1:2">
      <c r="A4938"/>
      <c r="B4938"/>
    </row>
    <row r="4939" spans="1:2">
      <c r="A4939"/>
      <c r="B4939"/>
    </row>
    <row r="4940" spans="1:2">
      <c r="A4940"/>
      <c r="B4940"/>
    </row>
    <row r="4941" spans="1:2">
      <c r="A4941"/>
      <c r="B4941"/>
    </row>
    <row r="4942" spans="1:2">
      <c r="A4942"/>
      <c r="B4942"/>
    </row>
    <row r="4943" spans="1:2">
      <c r="A4943"/>
      <c r="B4943"/>
    </row>
    <row r="4944" spans="1:2">
      <c r="A4944"/>
      <c r="B4944"/>
    </row>
    <row r="4945" spans="1:2">
      <c r="A4945"/>
      <c r="B4945"/>
    </row>
    <row r="4946" spans="1:2">
      <c r="A4946"/>
      <c r="B4946"/>
    </row>
    <row r="4947" spans="1:2">
      <c r="A4947"/>
      <c r="B4947"/>
    </row>
    <row r="4948" spans="1:2">
      <c r="A4948"/>
      <c r="B4948"/>
    </row>
    <row r="4949" spans="1:2">
      <c r="A4949"/>
      <c r="B4949"/>
    </row>
    <row r="4950" spans="1:2">
      <c r="A4950"/>
      <c r="B4950"/>
    </row>
    <row r="4951" spans="1:2">
      <c r="A4951"/>
      <c r="B4951"/>
    </row>
    <row r="4952" spans="1:2">
      <c r="A4952"/>
      <c r="B4952"/>
    </row>
    <row r="4953" spans="1:2">
      <c r="A4953"/>
      <c r="B4953"/>
    </row>
    <row r="4954" spans="1:2">
      <c r="A4954"/>
      <c r="B4954"/>
    </row>
    <row r="4955" spans="1:2">
      <c r="A4955"/>
      <c r="B4955"/>
    </row>
    <row r="4956" spans="1:2">
      <c r="A4956"/>
      <c r="B4956"/>
    </row>
    <row r="4957" spans="1:2">
      <c r="A4957"/>
      <c r="B4957"/>
    </row>
    <row r="4958" spans="1:2">
      <c r="A4958"/>
      <c r="B4958"/>
    </row>
    <row r="4959" spans="1:2">
      <c r="A4959"/>
      <c r="B4959"/>
    </row>
    <row r="4960" spans="1:2">
      <c r="A4960"/>
      <c r="B4960"/>
    </row>
    <row r="4961" spans="1:2">
      <c r="A4961"/>
      <c r="B4961"/>
    </row>
    <row r="4962" spans="1:2">
      <c r="A4962"/>
      <c r="B4962"/>
    </row>
    <row r="4963" spans="1:2">
      <c r="A4963"/>
      <c r="B4963"/>
    </row>
    <row r="4964" spans="1:2">
      <c r="A4964"/>
      <c r="B4964"/>
    </row>
    <row r="4965" spans="1:2">
      <c r="A4965"/>
      <c r="B4965"/>
    </row>
    <row r="4966" spans="1:2">
      <c r="A4966"/>
      <c r="B4966"/>
    </row>
    <row r="4967" spans="1:2">
      <c r="A4967"/>
      <c r="B4967"/>
    </row>
    <row r="4968" spans="1:2">
      <c r="A4968"/>
      <c r="B4968"/>
    </row>
    <row r="4969" spans="1:2">
      <c r="A4969"/>
      <c r="B4969"/>
    </row>
    <row r="4970" spans="1:2">
      <c r="A4970"/>
      <c r="B4970"/>
    </row>
    <row r="4971" spans="1:2">
      <c r="A4971"/>
      <c r="B4971"/>
    </row>
    <row r="4972" spans="1:2">
      <c r="A4972"/>
      <c r="B4972"/>
    </row>
    <row r="4973" spans="1:2">
      <c r="A4973"/>
      <c r="B4973"/>
    </row>
    <row r="4974" spans="1:2">
      <c r="A4974"/>
      <c r="B4974"/>
    </row>
    <row r="4975" spans="1:2">
      <c r="A4975"/>
      <c r="B4975"/>
    </row>
    <row r="4976" spans="1:2">
      <c r="A4976"/>
      <c r="B4976"/>
    </row>
    <row r="4977" spans="1:2">
      <c r="A4977"/>
      <c r="B4977"/>
    </row>
    <row r="4978" spans="1:2">
      <c r="A4978"/>
      <c r="B4978"/>
    </row>
    <row r="4979" spans="1:2">
      <c r="A4979"/>
      <c r="B4979"/>
    </row>
    <row r="4980" spans="1:2">
      <c r="A4980"/>
      <c r="B4980"/>
    </row>
    <row r="4981" spans="1:2">
      <c r="A4981"/>
      <c r="B4981"/>
    </row>
    <row r="4982" spans="1:2">
      <c r="A4982"/>
      <c r="B4982"/>
    </row>
    <row r="4983" spans="1:2">
      <c r="A4983"/>
      <c r="B4983"/>
    </row>
    <row r="4984" spans="1:2">
      <c r="A4984"/>
      <c r="B4984"/>
    </row>
    <row r="4985" spans="1:2">
      <c r="A4985"/>
      <c r="B4985"/>
    </row>
    <row r="4986" spans="1:2">
      <c r="A4986"/>
      <c r="B4986"/>
    </row>
    <row r="4987" spans="1:2">
      <c r="A4987"/>
      <c r="B4987"/>
    </row>
    <row r="4988" spans="1:2">
      <c r="A4988"/>
      <c r="B4988"/>
    </row>
    <row r="4989" spans="1:2">
      <c r="A4989"/>
      <c r="B4989"/>
    </row>
    <row r="4990" spans="1:2">
      <c r="A4990"/>
      <c r="B4990"/>
    </row>
    <row r="4991" spans="1:2">
      <c r="A4991"/>
      <c r="B4991"/>
    </row>
    <row r="4992" spans="1:2">
      <c r="A4992"/>
      <c r="B4992"/>
    </row>
    <row r="4993" spans="1:2">
      <c r="A4993"/>
      <c r="B4993"/>
    </row>
    <row r="4994" spans="1:2">
      <c r="A4994"/>
      <c r="B4994"/>
    </row>
    <row r="4995" spans="1:2">
      <c r="A4995"/>
      <c r="B4995"/>
    </row>
    <row r="4996" spans="1:2">
      <c r="A4996"/>
      <c r="B4996"/>
    </row>
    <row r="4997" spans="1:2">
      <c r="A4997"/>
      <c r="B4997"/>
    </row>
    <row r="4998" spans="1:2">
      <c r="A4998"/>
      <c r="B4998"/>
    </row>
    <row r="4999" spans="1:2">
      <c r="A4999"/>
      <c r="B4999"/>
    </row>
    <row r="5000" spans="1:2">
      <c r="A5000"/>
      <c r="B5000"/>
    </row>
    <row r="5001" spans="1:2">
      <c r="A5001"/>
      <c r="B5001"/>
    </row>
    <row r="5002" spans="1:2">
      <c r="A5002"/>
      <c r="B5002"/>
    </row>
    <row r="5003" spans="1:2">
      <c r="A5003"/>
      <c r="B5003"/>
    </row>
    <row r="5004" spans="1:2">
      <c r="A5004"/>
      <c r="B5004"/>
    </row>
    <row r="5005" spans="1:2">
      <c r="A5005"/>
      <c r="B5005"/>
    </row>
    <row r="5006" spans="1:2">
      <c r="A5006"/>
      <c r="B5006"/>
    </row>
    <row r="5007" spans="1:2">
      <c r="A5007"/>
      <c r="B5007"/>
    </row>
    <row r="5008" spans="1:2">
      <c r="A5008"/>
      <c r="B5008"/>
    </row>
    <row r="5009" spans="1:2">
      <c r="A5009"/>
      <c r="B5009"/>
    </row>
    <row r="5010" spans="1:2">
      <c r="A5010"/>
      <c r="B5010"/>
    </row>
    <row r="5011" spans="1:2">
      <c r="A5011"/>
      <c r="B5011"/>
    </row>
    <row r="5012" spans="1:2">
      <c r="A5012"/>
      <c r="B5012"/>
    </row>
    <row r="5013" spans="1:2">
      <c r="A5013"/>
      <c r="B5013"/>
    </row>
    <row r="5014" spans="1:2">
      <c r="A5014"/>
      <c r="B5014"/>
    </row>
    <row r="5015" spans="1:2">
      <c r="A5015"/>
      <c r="B5015"/>
    </row>
    <row r="5016" spans="1:2">
      <c r="A5016"/>
      <c r="B5016"/>
    </row>
    <row r="5017" spans="1:2">
      <c r="A5017"/>
      <c r="B5017"/>
    </row>
    <row r="5018" spans="1:2">
      <c r="A5018"/>
      <c r="B5018"/>
    </row>
    <row r="5019" spans="1:2">
      <c r="A5019"/>
      <c r="B5019"/>
    </row>
    <row r="5020" spans="1:2">
      <c r="A5020"/>
      <c r="B5020"/>
    </row>
    <row r="5021" spans="1:2">
      <c r="A5021"/>
      <c r="B5021"/>
    </row>
    <row r="5022" spans="1:2">
      <c r="A5022"/>
      <c r="B5022"/>
    </row>
    <row r="5023" spans="1:2">
      <c r="A5023"/>
      <c r="B5023"/>
    </row>
    <row r="5024" spans="1:2">
      <c r="A5024"/>
      <c r="B5024"/>
    </row>
    <row r="5025" spans="1:2">
      <c r="A5025"/>
      <c r="B5025"/>
    </row>
    <row r="5026" spans="1:2">
      <c r="A5026"/>
      <c r="B5026"/>
    </row>
    <row r="5027" spans="1:2">
      <c r="A5027"/>
      <c r="B5027"/>
    </row>
    <row r="5028" spans="1:2">
      <c r="A5028"/>
      <c r="B5028"/>
    </row>
    <row r="5029" spans="1:2">
      <c r="A5029"/>
      <c r="B5029"/>
    </row>
    <row r="5030" spans="1:2">
      <c r="A5030"/>
      <c r="B5030"/>
    </row>
    <row r="5031" spans="1:2">
      <c r="A5031"/>
      <c r="B5031"/>
    </row>
    <row r="5032" spans="1:2">
      <c r="A5032"/>
      <c r="B5032"/>
    </row>
    <row r="5033" spans="1:2">
      <c r="A5033"/>
      <c r="B5033"/>
    </row>
    <row r="5034" spans="1:2">
      <c r="A5034"/>
      <c r="B5034"/>
    </row>
    <row r="5035" spans="1:2">
      <c r="A5035"/>
      <c r="B5035"/>
    </row>
    <row r="5036" spans="1:2">
      <c r="A5036"/>
      <c r="B5036"/>
    </row>
    <row r="5037" spans="1:2">
      <c r="A5037"/>
      <c r="B5037"/>
    </row>
    <row r="5038" spans="1:2">
      <c r="A5038"/>
      <c r="B5038"/>
    </row>
    <row r="5039" spans="1:2">
      <c r="A5039"/>
      <c r="B5039"/>
    </row>
    <row r="5040" spans="1:2">
      <c r="A5040"/>
      <c r="B5040"/>
    </row>
    <row r="5041" spans="1:2">
      <c r="A5041"/>
      <c r="B5041"/>
    </row>
    <row r="5042" spans="1:2">
      <c r="A5042"/>
      <c r="B5042"/>
    </row>
    <row r="5043" spans="1:2">
      <c r="A5043"/>
      <c r="B5043"/>
    </row>
    <row r="5044" spans="1:2">
      <c r="A5044"/>
      <c r="B5044"/>
    </row>
    <row r="5045" spans="1:2">
      <c r="A5045"/>
      <c r="B5045"/>
    </row>
    <row r="5046" spans="1:2">
      <c r="A5046"/>
      <c r="B5046"/>
    </row>
    <row r="5047" spans="1:2">
      <c r="A5047"/>
      <c r="B5047"/>
    </row>
    <row r="5048" spans="1:2">
      <c r="A5048"/>
      <c r="B5048"/>
    </row>
    <row r="5049" spans="1:2">
      <c r="A5049"/>
      <c r="B5049"/>
    </row>
    <row r="5050" spans="1:2">
      <c r="A5050"/>
      <c r="B5050"/>
    </row>
    <row r="5051" spans="1:2">
      <c r="A5051"/>
      <c r="B5051"/>
    </row>
    <row r="5052" spans="1:2">
      <c r="A5052"/>
      <c r="B5052"/>
    </row>
    <row r="5053" spans="1:2">
      <c r="A5053"/>
      <c r="B5053"/>
    </row>
    <row r="5054" spans="1:2">
      <c r="A5054"/>
      <c r="B5054"/>
    </row>
    <row r="5055" spans="1:2">
      <c r="A5055"/>
      <c r="B5055"/>
    </row>
    <row r="5056" spans="1:2">
      <c r="A5056"/>
      <c r="B5056"/>
    </row>
    <row r="5057" spans="1:2">
      <c r="A5057"/>
      <c r="B5057"/>
    </row>
    <row r="5058" spans="1:2">
      <c r="A5058"/>
      <c r="B5058"/>
    </row>
    <row r="5059" spans="1:2">
      <c r="A5059"/>
      <c r="B5059"/>
    </row>
    <row r="5060" spans="1:2">
      <c r="A5060"/>
      <c r="B5060"/>
    </row>
    <row r="5061" spans="1:2">
      <c r="A5061"/>
      <c r="B5061"/>
    </row>
    <row r="5062" spans="1:2">
      <c r="A5062"/>
      <c r="B5062"/>
    </row>
    <row r="5063" spans="1:2">
      <c r="A5063"/>
      <c r="B5063"/>
    </row>
    <row r="5064" spans="1:2">
      <c r="A5064"/>
      <c r="B5064"/>
    </row>
    <row r="5065" spans="1:2">
      <c r="A5065"/>
      <c r="B5065"/>
    </row>
    <row r="5066" spans="1:2">
      <c r="A5066"/>
      <c r="B5066"/>
    </row>
    <row r="5067" spans="1:2">
      <c r="A5067"/>
      <c r="B5067"/>
    </row>
    <row r="5068" spans="1:2">
      <c r="A5068"/>
      <c r="B5068"/>
    </row>
    <row r="5069" spans="1:2">
      <c r="A5069"/>
      <c r="B5069"/>
    </row>
    <row r="5070" spans="1:2">
      <c r="A5070"/>
      <c r="B5070"/>
    </row>
    <row r="5071" spans="1:2">
      <c r="A5071"/>
      <c r="B5071"/>
    </row>
    <row r="5072" spans="1:2">
      <c r="A5072"/>
      <c r="B5072"/>
    </row>
    <row r="5073" spans="1:2">
      <c r="A5073"/>
      <c r="B5073"/>
    </row>
    <row r="5074" spans="1:2">
      <c r="A5074"/>
      <c r="B5074"/>
    </row>
    <row r="5075" spans="1:2">
      <c r="A5075"/>
      <c r="B5075"/>
    </row>
    <row r="5076" spans="1:2">
      <c r="A5076"/>
      <c r="B5076"/>
    </row>
    <row r="5077" spans="1:2">
      <c r="A5077"/>
      <c r="B5077"/>
    </row>
    <row r="5078" spans="1:2">
      <c r="A5078"/>
      <c r="B5078"/>
    </row>
    <row r="5079" spans="1:2">
      <c r="A5079"/>
      <c r="B5079"/>
    </row>
    <row r="5080" spans="1:2">
      <c r="A5080"/>
      <c r="B5080"/>
    </row>
    <row r="5081" spans="1:2">
      <c r="A5081"/>
      <c r="B5081"/>
    </row>
    <row r="5082" spans="1:2">
      <c r="A5082"/>
      <c r="B5082"/>
    </row>
    <row r="5083" spans="1:2">
      <c r="A5083"/>
      <c r="B5083"/>
    </row>
    <row r="5084" spans="1:2">
      <c r="A5084"/>
      <c r="B5084"/>
    </row>
    <row r="5085" spans="1:2">
      <c r="A5085"/>
      <c r="B5085"/>
    </row>
    <row r="5086" spans="1:2">
      <c r="A5086"/>
      <c r="B5086"/>
    </row>
    <row r="5087" spans="1:2">
      <c r="A5087"/>
      <c r="B5087"/>
    </row>
    <row r="5088" spans="1:2">
      <c r="A5088"/>
      <c r="B5088"/>
    </row>
    <row r="5089" spans="1:2">
      <c r="A5089"/>
      <c r="B5089"/>
    </row>
    <row r="5090" spans="1:2">
      <c r="A5090"/>
      <c r="B5090"/>
    </row>
    <row r="5091" spans="1:2">
      <c r="A5091"/>
      <c r="B5091"/>
    </row>
    <row r="5092" spans="1:2">
      <c r="A5092"/>
      <c r="B5092"/>
    </row>
    <row r="5093" spans="1:2">
      <c r="A5093"/>
      <c r="B5093"/>
    </row>
    <row r="5094" spans="1:2">
      <c r="A5094"/>
      <c r="B5094"/>
    </row>
    <row r="5095" spans="1:2">
      <c r="A5095"/>
      <c r="B5095"/>
    </row>
    <row r="5096" spans="1:2">
      <c r="A5096"/>
      <c r="B5096"/>
    </row>
    <row r="5097" spans="1:2">
      <c r="A5097"/>
      <c r="B5097"/>
    </row>
    <row r="5098" spans="1:2">
      <c r="A5098"/>
      <c r="B5098"/>
    </row>
    <row r="5099" spans="1:2">
      <c r="A5099"/>
      <c r="B5099"/>
    </row>
    <row r="5100" spans="1:2">
      <c r="A5100"/>
      <c r="B5100"/>
    </row>
    <row r="5101" spans="1:2">
      <c r="A5101"/>
      <c r="B5101"/>
    </row>
    <row r="5102" spans="1:2">
      <c r="A5102"/>
      <c r="B5102"/>
    </row>
    <row r="5103" spans="1:2">
      <c r="A5103"/>
      <c r="B5103"/>
    </row>
    <row r="5104" spans="1:2">
      <c r="A5104"/>
      <c r="B5104"/>
    </row>
    <row r="5105" spans="1:2">
      <c r="A5105"/>
      <c r="B5105"/>
    </row>
    <row r="5106" spans="1:2">
      <c r="A5106"/>
      <c r="B5106"/>
    </row>
    <row r="5107" spans="1:2">
      <c r="A5107"/>
      <c r="B5107"/>
    </row>
    <row r="5108" spans="1:2">
      <c r="A5108"/>
      <c r="B5108"/>
    </row>
    <row r="5109" spans="1:2">
      <c r="A5109"/>
      <c r="B5109"/>
    </row>
    <row r="5110" spans="1:2">
      <c r="A5110"/>
      <c r="B5110"/>
    </row>
    <row r="5111" spans="1:2">
      <c r="A5111"/>
      <c r="B5111"/>
    </row>
    <row r="5112" spans="1:2">
      <c r="A5112"/>
      <c r="B5112"/>
    </row>
    <row r="5113" spans="1:2">
      <c r="A5113"/>
      <c r="B5113"/>
    </row>
    <row r="5114" spans="1:2">
      <c r="A5114"/>
      <c r="B5114"/>
    </row>
    <row r="5115" spans="1:2">
      <c r="A5115"/>
      <c r="B5115"/>
    </row>
    <row r="5116" spans="1:2">
      <c r="A5116"/>
      <c r="B5116"/>
    </row>
    <row r="5117" spans="1:2">
      <c r="A5117"/>
      <c r="B5117"/>
    </row>
    <row r="5118" spans="1:2">
      <c r="A5118"/>
      <c r="B5118"/>
    </row>
    <row r="5119" spans="1:2">
      <c r="A5119"/>
      <c r="B5119"/>
    </row>
    <row r="5120" spans="1:2">
      <c r="A5120"/>
      <c r="B5120"/>
    </row>
    <row r="5121" spans="1:2">
      <c r="A5121"/>
      <c r="B5121"/>
    </row>
    <row r="5122" spans="1:2">
      <c r="A5122"/>
      <c r="B5122"/>
    </row>
    <row r="5123" spans="1:2">
      <c r="A5123"/>
      <c r="B5123"/>
    </row>
    <row r="5124" spans="1:2">
      <c r="A5124"/>
      <c r="B5124"/>
    </row>
    <row r="5125" spans="1:2">
      <c r="A5125"/>
      <c r="B5125"/>
    </row>
    <row r="5126" spans="1:2">
      <c r="A5126"/>
      <c r="B5126"/>
    </row>
    <row r="5127" spans="1:2">
      <c r="A5127"/>
      <c r="B5127"/>
    </row>
    <row r="5128" spans="1:2">
      <c r="A5128"/>
      <c r="B5128"/>
    </row>
    <row r="5129" spans="1:2">
      <c r="A5129"/>
      <c r="B5129"/>
    </row>
    <row r="5130" spans="1:2">
      <c r="A5130"/>
      <c r="B5130"/>
    </row>
    <row r="5131" spans="1:2">
      <c r="A5131"/>
      <c r="B5131"/>
    </row>
    <row r="5132" spans="1:2">
      <c r="A5132"/>
      <c r="B5132"/>
    </row>
    <row r="5133" spans="1:2">
      <c r="A5133"/>
      <c r="B5133"/>
    </row>
    <row r="5134" spans="1:2">
      <c r="A5134"/>
      <c r="B5134"/>
    </row>
    <row r="5135" spans="1:2">
      <c r="A5135"/>
      <c r="B5135"/>
    </row>
    <row r="5136" spans="1:2">
      <c r="A5136"/>
      <c r="B5136"/>
    </row>
    <row r="5137" spans="1:2">
      <c r="A5137"/>
      <c r="B5137"/>
    </row>
    <row r="5138" spans="1:2">
      <c r="A5138"/>
      <c r="B5138"/>
    </row>
    <row r="5139" spans="1:2">
      <c r="A5139"/>
      <c r="B5139"/>
    </row>
    <row r="5140" spans="1:2">
      <c r="A5140"/>
      <c r="B5140"/>
    </row>
    <row r="5141" spans="1:2">
      <c r="A5141"/>
      <c r="B5141"/>
    </row>
    <row r="5142" spans="1:2">
      <c r="A5142"/>
      <c r="B5142"/>
    </row>
    <row r="5143" spans="1:2">
      <c r="A5143"/>
      <c r="B5143"/>
    </row>
    <row r="5144" spans="1:2">
      <c r="A5144"/>
      <c r="B5144"/>
    </row>
    <row r="5145" spans="1:2">
      <c r="A5145"/>
      <c r="B5145"/>
    </row>
    <row r="5146" spans="1:2">
      <c r="A5146"/>
      <c r="B5146"/>
    </row>
    <row r="5147" spans="1:2">
      <c r="A5147"/>
      <c r="B5147"/>
    </row>
    <row r="5148" spans="1:2">
      <c r="A5148"/>
      <c r="B5148"/>
    </row>
    <row r="5149" spans="1:2">
      <c r="A5149"/>
      <c r="B5149"/>
    </row>
    <row r="5150" spans="1:2">
      <c r="A5150"/>
      <c r="B5150"/>
    </row>
    <row r="5151" spans="1:2">
      <c r="A5151"/>
      <c r="B5151"/>
    </row>
    <row r="5152" spans="1:2">
      <c r="A5152"/>
      <c r="B5152"/>
    </row>
    <row r="5153" spans="1:2">
      <c r="A5153"/>
      <c r="B5153"/>
    </row>
    <row r="5154" spans="1:2">
      <c r="A5154"/>
      <c r="B5154"/>
    </row>
    <row r="5155" spans="1:2">
      <c r="A5155"/>
      <c r="B5155"/>
    </row>
    <row r="5156" spans="1:2">
      <c r="A5156"/>
      <c r="B5156"/>
    </row>
    <row r="5157" spans="1:2">
      <c r="A5157"/>
      <c r="B5157"/>
    </row>
    <row r="5158" spans="1:2">
      <c r="A5158"/>
      <c r="B5158"/>
    </row>
    <row r="5159" spans="1:2">
      <c r="A5159"/>
      <c r="B5159"/>
    </row>
    <row r="5160" spans="1:2">
      <c r="A5160"/>
      <c r="B5160"/>
    </row>
    <row r="5161" spans="1:2">
      <c r="A5161"/>
      <c r="B5161"/>
    </row>
    <row r="5162" spans="1:2">
      <c r="A5162"/>
      <c r="B5162"/>
    </row>
    <row r="5163" spans="1:2">
      <c r="A5163"/>
      <c r="B5163"/>
    </row>
    <row r="5164" spans="1:2">
      <c r="A5164"/>
      <c r="B5164"/>
    </row>
    <row r="5165" spans="1:2">
      <c r="A5165"/>
      <c r="B5165"/>
    </row>
    <row r="5166" spans="1:2">
      <c r="A5166"/>
      <c r="B5166"/>
    </row>
    <row r="5167" spans="1:2">
      <c r="A5167"/>
      <c r="B5167"/>
    </row>
    <row r="5168" spans="1:2">
      <c r="A5168"/>
      <c r="B5168"/>
    </row>
    <row r="5169" spans="1:2">
      <c r="A5169"/>
      <c r="B5169"/>
    </row>
    <row r="5170" spans="1:2">
      <c r="A5170"/>
      <c r="B5170"/>
    </row>
    <row r="5171" spans="1:2">
      <c r="A5171"/>
      <c r="B5171"/>
    </row>
    <row r="5172" spans="1:2">
      <c r="A5172"/>
      <c r="B5172"/>
    </row>
    <row r="5173" spans="1:2">
      <c r="A5173"/>
      <c r="B5173"/>
    </row>
    <row r="5174" spans="1:2">
      <c r="A5174"/>
      <c r="B5174"/>
    </row>
    <row r="5175" spans="1:2">
      <c r="A5175"/>
      <c r="B5175"/>
    </row>
    <row r="5176" spans="1:2">
      <c r="A5176"/>
      <c r="B5176"/>
    </row>
    <row r="5177" spans="1:2">
      <c r="A5177"/>
      <c r="B5177"/>
    </row>
    <row r="5178" spans="1:2">
      <c r="A5178"/>
      <c r="B5178"/>
    </row>
    <row r="5179" spans="1:2">
      <c r="A5179"/>
      <c r="B5179"/>
    </row>
    <row r="5180" spans="1:2">
      <c r="A5180"/>
      <c r="B5180"/>
    </row>
    <row r="5181" spans="1:2">
      <c r="A5181"/>
      <c r="B5181"/>
    </row>
    <row r="5182" spans="1:2">
      <c r="A5182"/>
      <c r="B5182"/>
    </row>
    <row r="5183" spans="1:2">
      <c r="A5183"/>
      <c r="B5183"/>
    </row>
    <row r="5184" spans="1:2">
      <c r="A5184"/>
      <c r="B5184"/>
    </row>
    <row r="5185" spans="1:2">
      <c r="A5185"/>
      <c r="B5185"/>
    </row>
    <row r="5186" spans="1:2">
      <c r="A5186"/>
      <c r="B5186"/>
    </row>
    <row r="5187" spans="1:2">
      <c r="A5187"/>
      <c r="B5187"/>
    </row>
    <row r="5188" spans="1:2">
      <c r="A5188"/>
      <c r="B5188"/>
    </row>
    <row r="5189" spans="1:2">
      <c r="A5189"/>
      <c r="B5189"/>
    </row>
    <row r="5190" spans="1:2">
      <c r="A5190"/>
      <c r="B5190"/>
    </row>
    <row r="5191" spans="1:2">
      <c r="A5191"/>
      <c r="B5191"/>
    </row>
    <row r="5192" spans="1:2">
      <c r="A5192"/>
      <c r="B5192"/>
    </row>
    <row r="5193" spans="1:2">
      <c r="A5193"/>
      <c r="B5193"/>
    </row>
    <row r="5194" spans="1:2">
      <c r="A5194"/>
      <c r="B5194"/>
    </row>
    <row r="5195" spans="1:2">
      <c r="A5195"/>
      <c r="B5195"/>
    </row>
    <row r="5196" spans="1:2">
      <c r="A5196"/>
      <c r="B5196"/>
    </row>
    <row r="5197" spans="1:2">
      <c r="A5197"/>
      <c r="B5197"/>
    </row>
    <row r="5198" spans="1:2">
      <c r="A5198"/>
      <c r="B5198"/>
    </row>
    <row r="5199" spans="1:2">
      <c r="A5199"/>
      <c r="B5199"/>
    </row>
    <row r="5200" spans="1:2">
      <c r="A5200"/>
      <c r="B5200"/>
    </row>
    <row r="5201" spans="1:2">
      <c r="A5201"/>
      <c r="B5201"/>
    </row>
    <row r="5202" spans="1:2">
      <c r="A5202"/>
      <c r="B5202"/>
    </row>
    <row r="5203" spans="1:2">
      <c r="A5203"/>
      <c r="B5203"/>
    </row>
    <row r="5204" spans="1:2">
      <c r="A5204"/>
      <c r="B5204"/>
    </row>
    <row r="5205" spans="1:2">
      <c r="A5205"/>
      <c r="B5205"/>
    </row>
    <row r="5206" spans="1:2">
      <c r="A5206"/>
      <c r="B5206"/>
    </row>
    <row r="5207" spans="1:2">
      <c r="A5207"/>
      <c r="B5207"/>
    </row>
    <row r="5208" spans="1:2">
      <c r="A5208"/>
      <c r="B5208"/>
    </row>
    <row r="5209" spans="1:2">
      <c r="A5209"/>
      <c r="B5209"/>
    </row>
    <row r="5210" spans="1:2">
      <c r="A5210"/>
      <c r="B5210"/>
    </row>
    <row r="5211" spans="1:2">
      <c r="A5211"/>
      <c r="B5211"/>
    </row>
    <row r="5212" spans="1:2">
      <c r="A5212"/>
      <c r="B5212"/>
    </row>
    <row r="5213" spans="1:2">
      <c r="A5213"/>
      <c r="B5213"/>
    </row>
    <row r="5214" spans="1:2">
      <c r="A5214"/>
      <c r="B5214"/>
    </row>
    <row r="5215" spans="1:2">
      <c r="A5215"/>
      <c r="B5215"/>
    </row>
    <row r="5216" spans="1:2">
      <c r="A5216"/>
      <c r="B5216"/>
    </row>
    <row r="5217" spans="1:2">
      <c r="A5217"/>
      <c r="B5217"/>
    </row>
    <row r="5218" spans="1:2">
      <c r="A5218"/>
      <c r="B5218"/>
    </row>
    <row r="5219" spans="1:2">
      <c r="A5219"/>
      <c r="B5219"/>
    </row>
    <row r="5220" spans="1:2">
      <c r="A5220"/>
      <c r="B5220"/>
    </row>
    <row r="5221" spans="1:2">
      <c r="A5221"/>
      <c r="B5221"/>
    </row>
    <row r="5222" spans="1:2">
      <c r="A5222"/>
      <c r="B5222"/>
    </row>
    <row r="5223" spans="1:2">
      <c r="A5223"/>
      <c r="B5223"/>
    </row>
    <row r="5224" spans="1:2">
      <c r="A5224"/>
      <c r="B5224"/>
    </row>
    <row r="5225" spans="1:2">
      <c r="A5225"/>
      <c r="B5225"/>
    </row>
    <row r="5226" spans="1:2">
      <c r="A5226"/>
      <c r="B5226"/>
    </row>
    <row r="5227" spans="1:2">
      <c r="A5227"/>
      <c r="B5227"/>
    </row>
    <row r="5228" spans="1:2">
      <c r="A5228"/>
      <c r="B5228"/>
    </row>
    <row r="5229" spans="1:2">
      <c r="A5229"/>
      <c r="B5229"/>
    </row>
    <row r="5230" spans="1:2">
      <c r="A5230"/>
      <c r="B5230"/>
    </row>
    <row r="5231" spans="1:2">
      <c r="A5231"/>
      <c r="B5231"/>
    </row>
    <row r="5232" spans="1:2">
      <c r="A5232"/>
      <c r="B5232"/>
    </row>
    <row r="5233" spans="1:2">
      <c r="A5233"/>
      <c r="B5233"/>
    </row>
    <row r="5234" spans="1:2">
      <c r="A5234"/>
      <c r="B5234"/>
    </row>
    <row r="5235" spans="1:2">
      <c r="A5235"/>
      <c r="B5235"/>
    </row>
    <row r="5236" spans="1:2">
      <c r="A5236"/>
      <c r="B5236"/>
    </row>
    <row r="5237" spans="1:2">
      <c r="A5237"/>
      <c r="B5237"/>
    </row>
    <row r="5238" spans="1:2">
      <c r="A5238"/>
      <c r="B5238"/>
    </row>
    <row r="5239" spans="1:2">
      <c r="A5239"/>
      <c r="B5239"/>
    </row>
    <row r="5240" spans="1:2">
      <c r="A5240"/>
      <c r="B5240"/>
    </row>
    <row r="5241" spans="1:2">
      <c r="A5241"/>
      <c r="B5241"/>
    </row>
    <row r="5242" spans="1:2">
      <c r="A5242"/>
      <c r="B5242"/>
    </row>
    <row r="5243" spans="1:2">
      <c r="A5243"/>
      <c r="B5243"/>
    </row>
    <row r="5244" spans="1:2">
      <c r="A5244"/>
      <c r="B5244"/>
    </row>
    <row r="5245" spans="1:2">
      <c r="A5245"/>
      <c r="B5245"/>
    </row>
    <row r="5246" spans="1:2">
      <c r="A5246"/>
      <c r="B5246"/>
    </row>
    <row r="5247" spans="1:2">
      <c r="A5247"/>
      <c r="B5247"/>
    </row>
    <row r="5248" spans="1:2">
      <c r="A5248"/>
      <c r="B5248"/>
    </row>
    <row r="5249" spans="1:2">
      <c r="A5249"/>
      <c r="B5249"/>
    </row>
    <row r="5250" spans="1:2">
      <c r="A5250"/>
      <c r="B5250"/>
    </row>
    <row r="5251" spans="1:2">
      <c r="A5251"/>
      <c r="B5251"/>
    </row>
    <row r="5252" spans="1:2">
      <c r="A5252"/>
      <c r="B5252"/>
    </row>
    <row r="5253" spans="1:2">
      <c r="A5253"/>
      <c r="B5253"/>
    </row>
    <row r="5254" spans="1:2">
      <c r="A5254"/>
      <c r="B5254"/>
    </row>
    <row r="5255" spans="1:2">
      <c r="A5255"/>
      <c r="B5255"/>
    </row>
    <row r="5256" spans="1:2">
      <c r="A5256"/>
      <c r="B5256"/>
    </row>
    <row r="5257" spans="1:2">
      <c r="A5257"/>
      <c r="B5257"/>
    </row>
    <row r="5258" spans="1:2">
      <c r="A5258"/>
      <c r="B5258"/>
    </row>
    <row r="5259" spans="1:2">
      <c r="A5259"/>
      <c r="B5259"/>
    </row>
    <row r="5260" spans="1:2">
      <c r="A5260"/>
      <c r="B5260"/>
    </row>
    <row r="5261" spans="1:2">
      <c r="A5261"/>
      <c r="B5261"/>
    </row>
    <row r="5262" spans="1:2">
      <c r="A5262"/>
      <c r="B5262"/>
    </row>
    <row r="5263" spans="1:2">
      <c r="A5263"/>
      <c r="B5263"/>
    </row>
    <row r="5264" spans="1:2">
      <c r="A5264"/>
      <c r="B5264"/>
    </row>
    <row r="5265" spans="1:2">
      <c r="A5265"/>
      <c r="B5265"/>
    </row>
    <row r="5266" spans="1:2">
      <c r="A5266"/>
      <c r="B5266"/>
    </row>
    <row r="5267" spans="1:2">
      <c r="A5267"/>
      <c r="B5267"/>
    </row>
    <row r="5268" spans="1:2">
      <c r="A5268"/>
      <c r="B5268"/>
    </row>
    <row r="5269" spans="1:2">
      <c r="A5269"/>
      <c r="B5269"/>
    </row>
    <row r="5270" spans="1:2">
      <c r="A5270"/>
      <c r="B5270"/>
    </row>
    <row r="5271" spans="1:2">
      <c r="A5271"/>
      <c r="B5271"/>
    </row>
    <row r="5272" spans="1:2">
      <c r="A5272"/>
      <c r="B5272"/>
    </row>
    <row r="5273" spans="1:2">
      <c r="A5273"/>
      <c r="B5273"/>
    </row>
    <row r="5274" spans="1:2">
      <c r="A5274"/>
      <c r="B5274"/>
    </row>
    <row r="5275" spans="1:2">
      <c r="A5275"/>
      <c r="B5275"/>
    </row>
    <row r="5276" spans="1:2">
      <c r="A5276"/>
      <c r="B5276"/>
    </row>
    <row r="5277" spans="1:2">
      <c r="A5277"/>
      <c r="B5277"/>
    </row>
    <row r="5278" spans="1:2">
      <c r="A5278"/>
      <c r="B5278"/>
    </row>
    <row r="5279" spans="1:2">
      <c r="A5279"/>
      <c r="B5279"/>
    </row>
    <row r="5280" spans="1:2">
      <c r="A5280"/>
      <c r="B5280"/>
    </row>
    <row r="5281" spans="1:2">
      <c r="A5281"/>
      <c r="B5281"/>
    </row>
    <row r="5282" spans="1:2">
      <c r="A5282"/>
      <c r="B5282"/>
    </row>
    <row r="5283" spans="1:2">
      <c r="A5283"/>
      <c r="B5283"/>
    </row>
    <row r="5284" spans="1:2">
      <c r="A5284"/>
      <c r="B5284"/>
    </row>
    <row r="5285" spans="1:2">
      <c r="A5285"/>
      <c r="B5285"/>
    </row>
    <row r="5286" spans="1:2">
      <c r="A5286"/>
      <c r="B5286"/>
    </row>
    <row r="5287" spans="1:2">
      <c r="A5287"/>
      <c r="B5287"/>
    </row>
    <row r="5288" spans="1:2">
      <c r="A5288"/>
      <c r="B5288"/>
    </row>
    <row r="5289" spans="1:2">
      <c r="A5289"/>
      <c r="B5289"/>
    </row>
    <row r="5290" spans="1:2">
      <c r="A5290"/>
      <c r="B5290"/>
    </row>
    <row r="5291" spans="1:2">
      <c r="A5291"/>
      <c r="B5291"/>
    </row>
    <row r="5292" spans="1:2">
      <c r="A5292"/>
      <c r="B5292"/>
    </row>
    <row r="5293" spans="1:2">
      <c r="A5293"/>
      <c r="B5293"/>
    </row>
    <row r="5294" spans="1:2">
      <c r="A5294"/>
      <c r="B5294"/>
    </row>
    <row r="5295" spans="1:2">
      <c r="A5295"/>
      <c r="B5295"/>
    </row>
    <row r="5296" spans="1:2">
      <c r="A5296"/>
      <c r="B5296"/>
    </row>
    <row r="5297" spans="1:2">
      <c r="A5297"/>
      <c r="B5297"/>
    </row>
    <row r="5298" spans="1:2">
      <c r="A5298"/>
      <c r="B5298"/>
    </row>
    <row r="5299" spans="1:2">
      <c r="A5299"/>
      <c r="B5299"/>
    </row>
    <row r="5300" spans="1:2">
      <c r="A5300"/>
      <c r="B5300"/>
    </row>
    <row r="5301" spans="1:2">
      <c r="A5301"/>
      <c r="B5301"/>
    </row>
    <row r="5302" spans="1:2">
      <c r="A5302"/>
      <c r="B5302"/>
    </row>
    <row r="5303" spans="1:2">
      <c r="A5303"/>
      <c r="B5303"/>
    </row>
    <row r="5304" spans="1:2">
      <c r="A5304"/>
      <c r="B5304"/>
    </row>
    <row r="5305" spans="1:2">
      <c r="A5305"/>
      <c r="B5305"/>
    </row>
    <row r="5306" spans="1:2">
      <c r="A5306"/>
      <c r="B5306"/>
    </row>
    <row r="5307" spans="1:2">
      <c r="A5307"/>
      <c r="B5307"/>
    </row>
    <row r="5308" spans="1:2">
      <c r="A5308"/>
      <c r="B5308"/>
    </row>
    <row r="5309" spans="1:2">
      <c r="A5309"/>
      <c r="B5309"/>
    </row>
    <row r="5310" spans="1:2">
      <c r="A5310"/>
      <c r="B5310"/>
    </row>
    <row r="5311" spans="1:2">
      <c r="A5311"/>
      <c r="B5311"/>
    </row>
    <row r="5312" spans="1:2">
      <c r="A5312"/>
      <c r="B5312"/>
    </row>
    <row r="5313" spans="1:2">
      <c r="A5313"/>
      <c r="B5313"/>
    </row>
    <row r="5314" spans="1:2">
      <c r="A5314"/>
      <c r="B5314"/>
    </row>
    <row r="5315" spans="1:2">
      <c r="A5315"/>
      <c r="B5315"/>
    </row>
    <row r="5316" spans="1:2">
      <c r="A5316"/>
      <c r="B5316"/>
    </row>
    <row r="5317" spans="1:2">
      <c r="A5317"/>
      <c r="B5317"/>
    </row>
    <row r="5318" spans="1:2">
      <c r="A5318"/>
      <c r="B5318"/>
    </row>
    <row r="5319" spans="1:2">
      <c r="A5319"/>
      <c r="B5319"/>
    </row>
    <row r="5320" spans="1:2">
      <c r="A5320"/>
      <c r="B5320"/>
    </row>
    <row r="5321" spans="1:2">
      <c r="A5321"/>
      <c r="B5321"/>
    </row>
    <row r="5322" spans="1:2">
      <c r="A5322"/>
      <c r="B5322"/>
    </row>
    <row r="5323" spans="1:2">
      <c r="A5323"/>
      <c r="B5323"/>
    </row>
    <row r="5324" spans="1:2">
      <c r="A5324"/>
      <c r="B5324"/>
    </row>
    <row r="5325" spans="1:2">
      <c r="A5325"/>
      <c r="B5325"/>
    </row>
    <row r="5326" spans="1:2">
      <c r="A5326"/>
      <c r="B5326"/>
    </row>
    <row r="5327" spans="1:2">
      <c r="A5327"/>
      <c r="B5327"/>
    </row>
    <row r="5328" spans="1:2">
      <c r="A5328"/>
      <c r="B5328"/>
    </row>
    <row r="5329" spans="1:2">
      <c r="A5329"/>
      <c r="B5329"/>
    </row>
    <row r="5330" spans="1:2">
      <c r="A5330"/>
      <c r="B5330"/>
    </row>
    <row r="5331" spans="1:2">
      <c r="A5331"/>
      <c r="B5331"/>
    </row>
    <row r="5332" spans="1:2">
      <c r="A5332"/>
      <c r="B5332"/>
    </row>
    <row r="5333" spans="1:2">
      <c r="A5333"/>
      <c r="B5333"/>
    </row>
    <row r="5334" spans="1:2">
      <c r="A5334"/>
      <c r="B5334"/>
    </row>
    <row r="5335" spans="1:2">
      <c r="A5335"/>
      <c r="B5335"/>
    </row>
    <row r="5336" spans="1:2">
      <c r="A5336"/>
      <c r="B5336"/>
    </row>
    <row r="5337" spans="1:2">
      <c r="A5337"/>
      <c r="B5337"/>
    </row>
    <row r="5338" spans="1:2">
      <c r="A5338"/>
      <c r="B5338"/>
    </row>
    <row r="5339" spans="1:2">
      <c r="A5339"/>
      <c r="B5339"/>
    </row>
    <row r="5340" spans="1:2">
      <c r="A5340"/>
      <c r="B5340"/>
    </row>
    <row r="5341" spans="1:2">
      <c r="A5341"/>
      <c r="B5341"/>
    </row>
    <row r="5342" spans="1:2">
      <c r="A5342"/>
      <c r="B5342"/>
    </row>
    <row r="5343" spans="1:2">
      <c r="A5343"/>
      <c r="B5343"/>
    </row>
    <row r="5344" spans="1:2">
      <c r="A5344"/>
      <c r="B5344"/>
    </row>
    <row r="5345" spans="1:2">
      <c r="A5345"/>
      <c r="B5345"/>
    </row>
    <row r="5346" spans="1:2">
      <c r="A5346"/>
      <c r="B5346"/>
    </row>
    <row r="5347" spans="1:2">
      <c r="A5347"/>
      <c r="B5347"/>
    </row>
    <row r="5348" spans="1:2">
      <c r="A5348"/>
      <c r="B5348"/>
    </row>
    <row r="5349" spans="1:2">
      <c r="A5349"/>
      <c r="B5349"/>
    </row>
    <row r="5350" spans="1:2">
      <c r="A5350"/>
      <c r="B5350"/>
    </row>
    <row r="5351" spans="1:2">
      <c r="A5351"/>
      <c r="B5351"/>
    </row>
    <row r="5352" spans="1:2">
      <c r="A5352"/>
      <c r="B5352"/>
    </row>
    <row r="5353" spans="1:2">
      <c r="A5353"/>
      <c r="B5353"/>
    </row>
    <row r="5354" spans="1:2">
      <c r="A5354"/>
      <c r="B5354"/>
    </row>
    <row r="5355" spans="1:2">
      <c r="A5355"/>
      <c r="B5355"/>
    </row>
    <row r="5356" spans="1:2">
      <c r="A5356"/>
      <c r="B5356"/>
    </row>
    <row r="5357" spans="1:2">
      <c r="A5357"/>
      <c r="B5357"/>
    </row>
    <row r="5358" spans="1:2">
      <c r="A5358"/>
      <c r="B5358"/>
    </row>
    <row r="5359" spans="1:2">
      <c r="A5359"/>
      <c r="B5359"/>
    </row>
    <row r="5360" spans="1:2">
      <c r="A5360"/>
      <c r="B5360"/>
    </row>
    <row r="5361" spans="1:2">
      <c r="A5361"/>
      <c r="B5361"/>
    </row>
    <row r="5362" spans="1:2">
      <c r="A5362"/>
      <c r="B5362"/>
    </row>
    <row r="5363" spans="1:2">
      <c r="A5363"/>
      <c r="B5363"/>
    </row>
    <row r="5364" spans="1:2">
      <c r="A5364"/>
      <c r="B5364"/>
    </row>
    <row r="5365" spans="1:2">
      <c r="A5365"/>
      <c r="B5365"/>
    </row>
    <row r="5366" spans="1:2">
      <c r="A5366"/>
      <c r="B5366"/>
    </row>
    <row r="5367" spans="1:2">
      <c r="A5367"/>
      <c r="B5367"/>
    </row>
    <row r="5368" spans="1:2">
      <c r="A5368"/>
      <c r="B5368"/>
    </row>
    <row r="5369" spans="1:2">
      <c r="A5369"/>
      <c r="B5369"/>
    </row>
    <row r="5370" spans="1:2">
      <c r="A5370"/>
      <c r="B5370"/>
    </row>
    <row r="5371" spans="1:2">
      <c r="A5371"/>
      <c r="B5371"/>
    </row>
    <row r="5372" spans="1:2">
      <c r="A5372"/>
      <c r="B5372"/>
    </row>
    <row r="5373" spans="1:2">
      <c r="A5373"/>
      <c r="B5373"/>
    </row>
    <row r="5374" spans="1:2">
      <c r="A5374"/>
      <c r="B5374"/>
    </row>
    <row r="5375" spans="1:2">
      <c r="A5375"/>
      <c r="B5375"/>
    </row>
    <row r="5376" spans="1:2">
      <c r="A5376"/>
      <c r="B5376"/>
    </row>
    <row r="5377" spans="1:2">
      <c r="A5377"/>
      <c r="B5377"/>
    </row>
    <row r="5378" spans="1:2">
      <c r="A5378"/>
      <c r="B5378"/>
    </row>
    <row r="5379" spans="1:2">
      <c r="A5379"/>
      <c r="B5379"/>
    </row>
    <row r="5380" spans="1:2">
      <c r="A5380"/>
      <c r="B5380"/>
    </row>
    <row r="5381" spans="1:2">
      <c r="A5381"/>
      <c r="B5381"/>
    </row>
    <row r="5382" spans="1:2">
      <c r="A5382"/>
      <c r="B5382"/>
    </row>
    <row r="5383" spans="1:2">
      <c r="A5383"/>
      <c r="B5383"/>
    </row>
    <row r="5384" spans="1:2">
      <c r="A5384"/>
      <c r="B5384"/>
    </row>
    <row r="5385" spans="1:2">
      <c r="A5385"/>
      <c r="B5385"/>
    </row>
    <row r="5386" spans="1:2">
      <c r="A5386"/>
      <c r="B5386"/>
    </row>
    <row r="5387" spans="1:2">
      <c r="A5387"/>
      <c r="B5387"/>
    </row>
    <row r="5388" spans="1:2">
      <c r="A5388"/>
      <c r="B5388"/>
    </row>
    <row r="5389" spans="1:2">
      <c r="A5389"/>
      <c r="B5389"/>
    </row>
    <row r="5390" spans="1:2">
      <c r="A5390"/>
      <c r="B5390"/>
    </row>
    <row r="5391" spans="1:2">
      <c r="A5391"/>
      <c r="B5391"/>
    </row>
    <row r="5392" spans="1:2">
      <c r="A5392"/>
      <c r="B5392"/>
    </row>
    <row r="5393" spans="1:2">
      <c r="A5393"/>
      <c r="B5393"/>
    </row>
    <row r="5394" spans="1:2">
      <c r="A5394"/>
      <c r="B5394"/>
    </row>
    <row r="5395" spans="1:2">
      <c r="A5395"/>
      <c r="B5395"/>
    </row>
    <row r="5396" spans="1:2">
      <c r="A5396"/>
      <c r="B5396"/>
    </row>
    <row r="5397" spans="1:2">
      <c r="A5397"/>
      <c r="B5397"/>
    </row>
    <row r="5398" spans="1:2">
      <c r="A5398"/>
      <c r="B5398"/>
    </row>
    <row r="5399" spans="1:2">
      <c r="A5399"/>
      <c r="B5399"/>
    </row>
    <row r="5400" spans="1:2">
      <c r="A5400"/>
      <c r="B5400"/>
    </row>
    <row r="5401" spans="1:2">
      <c r="A5401"/>
      <c r="B5401"/>
    </row>
    <row r="5402" spans="1:2">
      <c r="A5402"/>
      <c r="B5402"/>
    </row>
    <row r="5403" spans="1:2">
      <c r="A5403"/>
      <c r="B5403"/>
    </row>
    <row r="5404" spans="1:2">
      <c r="A5404"/>
      <c r="B5404"/>
    </row>
    <row r="5405" spans="1:2">
      <c r="A5405"/>
      <c r="B5405"/>
    </row>
    <row r="5406" spans="1:2">
      <c r="A5406"/>
      <c r="B5406"/>
    </row>
    <row r="5407" spans="1:2">
      <c r="A5407"/>
      <c r="B5407"/>
    </row>
    <row r="5408" spans="1:2">
      <c r="A5408"/>
      <c r="B5408"/>
    </row>
    <row r="5409" spans="1:2">
      <c r="A5409"/>
      <c r="B5409"/>
    </row>
    <row r="5410" spans="1:2">
      <c r="A5410"/>
      <c r="B5410"/>
    </row>
    <row r="5411" spans="1:2">
      <c r="A5411"/>
      <c r="B5411"/>
    </row>
    <row r="5412" spans="1:2">
      <c r="A5412"/>
      <c r="B5412"/>
    </row>
    <row r="5413" spans="1:2">
      <c r="A5413"/>
      <c r="B5413"/>
    </row>
    <row r="5414" spans="1:2">
      <c r="A5414"/>
      <c r="B5414"/>
    </row>
    <row r="5415" spans="1:2">
      <c r="A5415"/>
      <c r="B5415"/>
    </row>
    <row r="5416" spans="1:2">
      <c r="A5416"/>
      <c r="B5416"/>
    </row>
    <row r="5417" spans="1:2">
      <c r="A5417"/>
      <c r="B5417"/>
    </row>
    <row r="5418" spans="1:2">
      <c r="A5418"/>
      <c r="B5418"/>
    </row>
    <row r="5419" spans="1:2">
      <c r="A5419"/>
      <c r="B5419"/>
    </row>
    <row r="5420" spans="1:2">
      <c r="A5420"/>
      <c r="B5420"/>
    </row>
    <row r="5421" spans="1:2">
      <c r="A5421"/>
      <c r="B5421"/>
    </row>
    <row r="5422" spans="1:2">
      <c r="A5422"/>
      <c r="B5422"/>
    </row>
    <row r="5423" spans="1:2">
      <c r="A5423"/>
      <c r="B5423"/>
    </row>
    <row r="5424" spans="1:2">
      <c r="A5424"/>
      <c r="B5424"/>
    </row>
    <row r="5425" spans="1:2">
      <c r="A5425"/>
      <c r="B5425"/>
    </row>
    <row r="5426" spans="1:2">
      <c r="A5426"/>
      <c r="B5426"/>
    </row>
    <row r="5427" spans="1:2">
      <c r="A5427"/>
      <c r="B5427"/>
    </row>
    <row r="5428" spans="1:2">
      <c r="A5428"/>
      <c r="B5428"/>
    </row>
    <row r="5429" spans="1:2">
      <c r="A5429"/>
      <c r="B5429"/>
    </row>
    <row r="5430" spans="1:2">
      <c r="A5430"/>
      <c r="B5430"/>
    </row>
    <row r="5431" spans="1:2">
      <c r="A5431"/>
      <c r="B5431"/>
    </row>
    <row r="5432" spans="1:2">
      <c r="A5432"/>
      <c r="B5432"/>
    </row>
    <row r="5433" spans="1:2">
      <c r="A5433"/>
      <c r="B5433"/>
    </row>
    <row r="5434" spans="1:2">
      <c r="A5434"/>
      <c r="B5434"/>
    </row>
    <row r="5435" spans="1:2">
      <c r="A5435"/>
      <c r="B5435"/>
    </row>
    <row r="5436" spans="1:2">
      <c r="A5436"/>
      <c r="B5436"/>
    </row>
    <row r="5437" spans="1:2">
      <c r="A5437"/>
      <c r="B5437"/>
    </row>
    <row r="5438" spans="1:2">
      <c r="A5438"/>
      <c r="B5438"/>
    </row>
    <row r="5439" spans="1:2">
      <c r="A5439"/>
      <c r="B5439"/>
    </row>
    <row r="5440" spans="1:2">
      <c r="A5440"/>
      <c r="B5440"/>
    </row>
    <row r="5441" spans="1:2">
      <c r="A5441"/>
      <c r="B5441"/>
    </row>
    <row r="5442" spans="1:2">
      <c r="A5442"/>
      <c r="B5442"/>
    </row>
    <row r="5443" spans="1:2">
      <c r="A5443"/>
      <c r="B5443"/>
    </row>
    <row r="5444" spans="1:2">
      <c r="A5444"/>
      <c r="B5444"/>
    </row>
    <row r="5445" spans="1:2">
      <c r="A5445"/>
      <c r="B5445"/>
    </row>
    <row r="5446" spans="1:2">
      <c r="A5446"/>
      <c r="B5446"/>
    </row>
    <row r="5447" spans="1:2">
      <c r="A5447"/>
      <c r="B5447"/>
    </row>
    <row r="5448" spans="1:2">
      <c r="A5448"/>
      <c r="B5448"/>
    </row>
    <row r="5449" spans="1:2">
      <c r="A5449"/>
      <c r="B5449"/>
    </row>
    <row r="5450" spans="1:2">
      <c r="A5450"/>
      <c r="B5450"/>
    </row>
    <row r="5451" spans="1:2">
      <c r="A5451"/>
      <c r="B5451"/>
    </row>
    <row r="5452" spans="1:2">
      <c r="A5452"/>
      <c r="B5452"/>
    </row>
    <row r="5453" spans="1:2">
      <c r="A5453"/>
      <c r="B5453"/>
    </row>
    <row r="5454" spans="1:2">
      <c r="A5454"/>
      <c r="B5454"/>
    </row>
    <row r="5455" spans="1:2">
      <c r="A5455"/>
      <c r="B5455"/>
    </row>
    <row r="5456" spans="1:2">
      <c r="A5456"/>
      <c r="B5456"/>
    </row>
    <row r="5457" spans="1:2">
      <c r="A5457"/>
      <c r="B5457"/>
    </row>
    <row r="5458" spans="1:2">
      <c r="A5458"/>
      <c r="B5458"/>
    </row>
    <row r="5459" spans="1:2">
      <c r="A5459"/>
      <c r="B5459"/>
    </row>
    <row r="5460" spans="1:2">
      <c r="A5460"/>
      <c r="B5460"/>
    </row>
    <row r="5461" spans="1:2">
      <c r="A5461"/>
      <c r="B5461"/>
    </row>
    <row r="5462" spans="1:2">
      <c r="A5462"/>
      <c r="B5462"/>
    </row>
    <row r="5463" spans="1:2">
      <c r="A5463"/>
      <c r="B5463"/>
    </row>
    <row r="5464" spans="1:2">
      <c r="A5464"/>
      <c r="B5464"/>
    </row>
    <row r="5465" spans="1:2">
      <c r="A5465"/>
      <c r="B5465"/>
    </row>
    <row r="5466" spans="1:2">
      <c r="A5466"/>
      <c r="B5466"/>
    </row>
    <row r="5467" spans="1:2">
      <c r="A5467"/>
      <c r="B5467"/>
    </row>
    <row r="5468" spans="1:2">
      <c r="A5468"/>
      <c r="B5468"/>
    </row>
    <row r="5469" spans="1:2">
      <c r="A5469"/>
      <c r="B5469"/>
    </row>
    <row r="5470" spans="1:2">
      <c r="A5470"/>
      <c r="B5470"/>
    </row>
    <row r="5471" spans="1:2">
      <c r="A5471"/>
      <c r="B5471"/>
    </row>
    <row r="5472" spans="1:2">
      <c r="A5472"/>
      <c r="B5472"/>
    </row>
    <row r="5473" spans="1:2">
      <c r="A5473"/>
      <c r="B5473"/>
    </row>
    <row r="5474" spans="1:2">
      <c r="A5474"/>
      <c r="B5474"/>
    </row>
    <row r="5475" spans="1:2">
      <c r="A5475"/>
      <c r="B5475"/>
    </row>
    <row r="5476" spans="1:2">
      <c r="A5476"/>
      <c r="B5476"/>
    </row>
    <row r="5477" spans="1:2">
      <c r="A5477"/>
      <c r="B5477"/>
    </row>
    <row r="5478" spans="1:2">
      <c r="A5478"/>
      <c r="B5478"/>
    </row>
    <row r="5479" spans="1:2">
      <c r="A5479"/>
      <c r="B5479"/>
    </row>
    <row r="5480" spans="1:2">
      <c r="A5480"/>
      <c r="B5480"/>
    </row>
    <row r="5481" spans="1:2">
      <c r="A5481"/>
      <c r="B5481"/>
    </row>
    <row r="5482" spans="1:2">
      <c r="A5482"/>
      <c r="B5482"/>
    </row>
    <row r="5483" spans="1:2">
      <c r="A5483"/>
      <c r="B5483"/>
    </row>
    <row r="5484" spans="1:2">
      <c r="A5484"/>
      <c r="B5484"/>
    </row>
    <row r="5485" spans="1:2">
      <c r="A5485"/>
      <c r="B5485"/>
    </row>
    <row r="5486" spans="1:2">
      <c r="A5486"/>
      <c r="B5486"/>
    </row>
    <row r="5487" spans="1:2">
      <c r="A5487"/>
      <c r="B5487"/>
    </row>
    <row r="5488" spans="1:2">
      <c r="A5488"/>
      <c r="B5488"/>
    </row>
    <row r="5489" spans="1:2">
      <c r="A5489"/>
      <c r="B5489"/>
    </row>
    <row r="5490" spans="1:2">
      <c r="A5490"/>
      <c r="B5490"/>
    </row>
    <row r="5491" spans="1:2">
      <c r="A5491"/>
      <c r="B5491"/>
    </row>
    <row r="5492" spans="1:2">
      <c r="A5492"/>
      <c r="B5492"/>
    </row>
    <row r="5493" spans="1:2">
      <c r="A5493"/>
      <c r="B5493"/>
    </row>
    <row r="5494" spans="1:2">
      <c r="A5494"/>
      <c r="B5494"/>
    </row>
    <row r="5495" spans="1:2">
      <c r="A5495"/>
      <c r="B5495"/>
    </row>
    <row r="5496" spans="1:2">
      <c r="A5496"/>
      <c r="B5496"/>
    </row>
    <row r="5497" spans="1:2">
      <c r="A5497"/>
      <c r="B5497"/>
    </row>
    <row r="5498" spans="1:2">
      <c r="A5498"/>
      <c r="B5498"/>
    </row>
    <row r="5499" spans="1:2">
      <c r="A5499"/>
      <c r="B5499"/>
    </row>
    <row r="5500" spans="1:2">
      <c r="A5500"/>
      <c r="B5500"/>
    </row>
    <row r="5501" spans="1:2">
      <c r="A5501"/>
      <c r="B5501"/>
    </row>
    <row r="5502" spans="1:2">
      <c r="A5502"/>
      <c r="B5502"/>
    </row>
    <row r="5503" spans="1:2">
      <c r="A5503"/>
      <c r="B5503"/>
    </row>
    <row r="5504" spans="1:2">
      <c r="A5504"/>
      <c r="B5504"/>
    </row>
    <row r="5505" spans="1:2">
      <c r="A5505"/>
      <c r="B5505"/>
    </row>
    <row r="5506" spans="1:2">
      <c r="A5506"/>
      <c r="B5506"/>
    </row>
    <row r="5507" spans="1:2">
      <c r="A5507"/>
      <c r="B5507"/>
    </row>
    <row r="5508" spans="1:2">
      <c r="A5508"/>
      <c r="B5508"/>
    </row>
    <row r="5509" spans="1:2">
      <c r="A5509"/>
      <c r="B5509"/>
    </row>
    <row r="5510" spans="1:2">
      <c r="A5510"/>
      <c r="B5510"/>
    </row>
    <row r="5511" spans="1:2">
      <c r="A5511"/>
      <c r="B5511"/>
    </row>
    <row r="5512" spans="1:2">
      <c r="A5512"/>
      <c r="B5512"/>
    </row>
    <row r="5513" spans="1:2">
      <c r="A5513"/>
      <c r="B5513"/>
    </row>
    <row r="5514" spans="1:2">
      <c r="A5514"/>
      <c r="B5514"/>
    </row>
    <row r="5515" spans="1:2">
      <c r="A5515"/>
      <c r="B5515"/>
    </row>
    <row r="5516" spans="1:2">
      <c r="A5516"/>
      <c r="B5516"/>
    </row>
    <row r="5517" spans="1:2">
      <c r="A5517"/>
      <c r="B5517"/>
    </row>
    <row r="5518" spans="1:2">
      <c r="A5518"/>
      <c r="B5518"/>
    </row>
    <row r="5519" spans="1:2">
      <c r="A5519"/>
      <c r="B5519"/>
    </row>
    <row r="5520" spans="1:2">
      <c r="A5520"/>
      <c r="B5520"/>
    </row>
    <row r="5521" spans="1:2">
      <c r="A5521"/>
      <c r="B5521"/>
    </row>
    <row r="5522" spans="1:2">
      <c r="A5522"/>
      <c r="B5522"/>
    </row>
    <row r="5523" spans="1:2">
      <c r="A5523"/>
      <c r="B5523"/>
    </row>
    <row r="5524" spans="1:2">
      <c r="A5524"/>
      <c r="B5524"/>
    </row>
    <row r="5525" spans="1:2">
      <c r="A5525"/>
      <c r="B5525"/>
    </row>
    <row r="5526" spans="1:2">
      <c r="A5526"/>
      <c r="B5526"/>
    </row>
    <row r="5527" spans="1:2">
      <c r="A5527"/>
      <c r="B5527"/>
    </row>
    <row r="5528" spans="1:2">
      <c r="A5528"/>
      <c r="B5528"/>
    </row>
    <row r="5529" spans="1:2">
      <c r="A5529"/>
      <c r="B5529"/>
    </row>
    <row r="5530" spans="1:2">
      <c r="A5530"/>
      <c r="B5530"/>
    </row>
    <row r="5531" spans="1:2">
      <c r="A5531"/>
      <c r="B5531"/>
    </row>
    <row r="5532" spans="1:2">
      <c r="A5532"/>
      <c r="B5532"/>
    </row>
    <row r="5533" spans="1:2">
      <c r="A5533"/>
      <c r="B5533"/>
    </row>
    <row r="5534" spans="1:2">
      <c r="A5534"/>
      <c r="B5534"/>
    </row>
    <row r="5535" spans="1:2">
      <c r="A5535"/>
      <c r="B5535"/>
    </row>
    <row r="5536" spans="1:2">
      <c r="A5536"/>
      <c r="B5536"/>
    </row>
    <row r="5537" spans="1:2">
      <c r="A5537"/>
      <c r="B5537"/>
    </row>
    <row r="5538" spans="1:2">
      <c r="A5538"/>
      <c r="B5538"/>
    </row>
    <row r="5539" spans="1:2">
      <c r="A5539"/>
      <c r="B5539"/>
    </row>
    <row r="5540" spans="1:2">
      <c r="A5540"/>
      <c r="B5540"/>
    </row>
    <row r="5541" spans="1:2">
      <c r="A5541"/>
      <c r="B5541"/>
    </row>
    <row r="5542" spans="1:2">
      <c r="A5542"/>
      <c r="B5542"/>
    </row>
    <row r="5543" spans="1:2">
      <c r="A5543"/>
      <c r="B5543"/>
    </row>
    <row r="5544" spans="1:2">
      <c r="A5544"/>
      <c r="B5544"/>
    </row>
    <row r="5545" spans="1:2">
      <c r="A5545"/>
      <c r="B5545"/>
    </row>
    <row r="5546" spans="1:2">
      <c r="A5546"/>
      <c r="B5546"/>
    </row>
    <row r="5547" spans="1:2">
      <c r="A5547"/>
      <c r="B5547"/>
    </row>
    <row r="5548" spans="1:2">
      <c r="A5548"/>
      <c r="B5548"/>
    </row>
    <row r="5549" spans="1:2">
      <c r="A5549"/>
      <c r="B5549"/>
    </row>
    <row r="5550" spans="1:2">
      <c r="A5550"/>
      <c r="B5550"/>
    </row>
    <row r="5551" spans="1:2">
      <c r="A5551"/>
      <c r="B5551"/>
    </row>
    <row r="5552" spans="1:2">
      <c r="A5552"/>
      <c r="B5552"/>
    </row>
    <row r="5553" spans="1:2">
      <c r="A5553"/>
      <c r="B5553"/>
    </row>
    <row r="5554" spans="1:2">
      <c r="A5554"/>
      <c r="B5554"/>
    </row>
    <row r="5555" spans="1:2">
      <c r="A5555"/>
      <c r="B5555"/>
    </row>
    <row r="5556" spans="1:2">
      <c r="A5556"/>
      <c r="B5556"/>
    </row>
    <row r="5557" spans="1:2">
      <c r="A5557"/>
      <c r="B5557"/>
    </row>
    <row r="5558" spans="1:2">
      <c r="A5558"/>
      <c r="B5558"/>
    </row>
    <row r="5559" spans="1:2">
      <c r="A5559"/>
      <c r="B5559"/>
    </row>
    <row r="5560" spans="1:2">
      <c r="A5560"/>
      <c r="B5560"/>
    </row>
    <row r="5561" spans="1:2">
      <c r="A5561"/>
      <c r="B5561"/>
    </row>
    <row r="5562" spans="1:2">
      <c r="A5562"/>
      <c r="B5562"/>
    </row>
    <row r="5563" spans="1:2">
      <c r="A5563"/>
      <c r="B5563"/>
    </row>
    <row r="5564" spans="1:2">
      <c r="A5564"/>
      <c r="B5564"/>
    </row>
    <row r="5565" spans="1:2">
      <c r="A5565"/>
      <c r="B5565"/>
    </row>
    <row r="5566" spans="1:2">
      <c r="A5566"/>
      <c r="B5566"/>
    </row>
    <row r="5567" spans="1:2">
      <c r="A5567"/>
      <c r="B5567"/>
    </row>
    <row r="5568" spans="1:2">
      <c r="A5568"/>
      <c r="B5568"/>
    </row>
    <row r="5569" spans="1:2">
      <c r="A5569"/>
      <c r="B5569"/>
    </row>
    <row r="5570" spans="1:2">
      <c r="A5570"/>
      <c r="B5570"/>
    </row>
    <row r="5571" spans="1:2">
      <c r="A5571"/>
      <c r="B5571"/>
    </row>
    <row r="5572" spans="1:2">
      <c r="A5572"/>
      <c r="B5572"/>
    </row>
    <row r="5573" spans="1:2">
      <c r="A5573"/>
      <c r="B5573"/>
    </row>
    <row r="5574" spans="1:2">
      <c r="A5574"/>
      <c r="B5574"/>
    </row>
    <row r="5575" spans="1:2">
      <c r="A5575"/>
      <c r="B5575"/>
    </row>
    <row r="5576" spans="1:2">
      <c r="A5576"/>
      <c r="B5576"/>
    </row>
    <row r="5577" spans="1:2">
      <c r="A5577"/>
      <c r="B5577"/>
    </row>
    <row r="5578" spans="1:2">
      <c r="A5578"/>
      <c r="B5578"/>
    </row>
    <row r="5579" spans="1:2">
      <c r="A5579"/>
      <c r="B5579"/>
    </row>
    <row r="5580" spans="1:2">
      <c r="A5580"/>
      <c r="B5580"/>
    </row>
    <row r="5581" spans="1:2">
      <c r="A5581"/>
      <c r="B5581"/>
    </row>
    <row r="5582" spans="1:2">
      <c r="A5582"/>
      <c r="B5582"/>
    </row>
    <row r="5583" spans="1:2">
      <c r="A5583"/>
      <c r="B5583"/>
    </row>
    <row r="5584" spans="1:2">
      <c r="A5584"/>
      <c r="B5584"/>
    </row>
    <row r="5585" spans="1:2">
      <c r="A5585"/>
      <c r="B5585"/>
    </row>
    <row r="5586" spans="1:2">
      <c r="A5586"/>
      <c r="B5586"/>
    </row>
    <row r="5587" spans="1:2">
      <c r="A5587"/>
      <c r="B5587"/>
    </row>
    <row r="5588" spans="1:2">
      <c r="A5588"/>
      <c r="B5588"/>
    </row>
    <row r="5589" spans="1:2">
      <c r="A5589"/>
      <c r="B5589"/>
    </row>
    <row r="5590" spans="1:2">
      <c r="A5590"/>
      <c r="B5590"/>
    </row>
    <row r="5591" spans="1:2">
      <c r="A5591"/>
      <c r="B5591"/>
    </row>
    <row r="5592" spans="1:2">
      <c r="A5592"/>
      <c r="B5592"/>
    </row>
    <row r="5593" spans="1:2">
      <c r="A5593"/>
      <c r="B5593"/>
    </row>
    <row r="5594" spans="1:2">
      <c r="A5594"/>
      <c r="B5594"/>
    </row>
    <row r="5595" spans="1:2">
      <c r="A5595"/>
      <c r="B5595"/>
    </row>
    <row r="5596" spans="1:2">
      <c r="A5596"/>
      <c r="B5596"/>
    </row>
    <row r="5597" spans="1:2">
      <c r="A5597"/>
      <c r="B5597"/>
    </row>
    <row r="5598" spans="1:2">
      <c r="A5598"/>
      <c r="B5598"/>
    </row>
    <row r="5599" spans="1:2">
      <c r="A5599"/>
      <c r="B5599"/>
    </row>
    <row r="5600" spans="1:2">
      <c r="A5600"/>
      <c r="B5600"/>
    </row>
    <row r="5601" spans="1:2">
      <c r="A5601"/>
      <c r="B5601"/>
    </row>
    <row r="5602" spans="1:2">
      <c r="A5602"/>
      <c r="B5602"/>
    </row>
    <row r="5603" spans="1:2">
      <c r="A5603"/>
      <c r="B5603"/>
    </row>
    <row r="5604" spans="1:2">
      <c r="A5604"/>
      <c r="B5604"/>
    </row>
    <row r="5605" spans="1:2">
      <c r="A5605"/>
      <c r="B5605"/>
    </row>
    <row r="5606" spans="1:2">
      <c r="A5606"/>
      <c r="B5606"/>
    </row>
    <row r="5607" spans="1:2">
      <c r="A5607"/>
      <c r="B5607"/>
    </row>
    <row r="5608" spans="1:2">
      <c r="A5608"/>
      <c r="B5608"/>
    </row>
    <row r="5609" spans="1:2">
      <c r="A5609"/>
      <c r="B5609"/>
    </row>
    <row r="5610" spans="1:2">
      <c r="A5610"/>
      <c r="B5610"/>
    </row>
    <row r="5611" spans="1:2">
      <c r="A5611"/>
      <c r="B5611"/>
    </row>
    <row r="5612" spans="1:2">
      <c r="A5612"/>
      <c r="B5612"/>
    </row>
    <row r="5613" spans="1:2">
      <c r="A5613"/>
      <c r="B5613"/>
    </row>
    <row r="5614" spans="1:2">
      <c r="A5614"/>
      <c r="B5614"/>
    </row>
    <row r="5615" spans="1:2">
      <c r="A5615"/>
      <c r="B5615"/>
    </row>
    <row r="5616" spans="1:2">
      <c r="A5616"/>
      <c r="B5616"/>
    </row>
    <row r="5617" spans="1:2">
      <c r="A5617"/>
      <c r="B5617"/>
    </row>
    <row r="5618" spans="1:2">
      <c r="A5618"/>
      <c r="B5618"/>
    </row>
    <row r="5619" spans="1:2">
      <c r="A5619"/>
      <c r="B5619"/>
    </row>
    <row r="5620" spans="1:2">
      <c r="A5620"/>
      <c r="B5620"/>
    </row>
    <row r="5621" spans="1:2">
      <c r="A5621"/>
      <c r="B5621"/>
    </row>
    <row r="5622" spans="1:2">
      <c r="A5622"/>
      <c r="B5622"/>
    </row>
    <row r="5623" spans="1:2">
      <c r="A5623"/>
      <c r="B5623"/>
    </row>
    <row r="5624" spans="1:2">
      <c r="A5624"/>
      <c r="B5624"/>
    </row>
    <row r="5625" spans="1:2">
      <c r="A5625"/>
      <c r="B5625"/>
    </row>
    <row r="5626" spans="1:2">
      <c r="A5626"/>
      <c r="B5626"/>
    </row>
    <row r="5627" spans="1:2">
      <c r="A5627"/>
      <c r="B5627"/>
    </row>
    <row r="5628" spans="1:2">
      <c r="A5628"/>
      <c r="B5628"/>
    </row>
    <row r="5629" spans="1:2">
      <c r="A5629"/>
      <c r="B5629"/>
    </row>
    <row r="5630" spans="1:2">
      <c r="A5630"/>
      <c r="B5630"/>
    </row>
    <row r="5631" spans="1:2">
      <c r="A5631"/>
      <c r="B5631"/>
    </row>
    <row r="5632" spans="1:2">
      <c r="A5632"/>
      <c r="B5632"/>
    </row>
    <row r="5633" spans="1:2">
      <c r="A5633"/>
      <c r="B5633"/>
    </row>
    <row r="5634" spans="1:2">
      <c r="A5634"/>
      <c r="B5634"/>
    </row>
    <row r="5635" spans="1:2">
      <c r="A5635"/>
      <c r="B5635"/>
    </row>
    <row r="5636" spans="1:2">
      <c r="A5636"/>
      <c r="B5636"/>
    </row>
    <row r="5637" spans="1:2">
      <c r="A5637"/>
      <c r="B5637"/>
    </row>
    <row r="5638" spans="1:2">
      <c r="A5638"/>
      <c r="B5638"/>
    </row>
    <row r="5639" spans="1:2">
      <c r="A5639"/>
      <c r="B5639"/>
    </row>
    <row r="5640" spans="1:2">
      <c r="A5640"/>
      <c r="B5640"/>
    </row>
    <row r="5641" spans="1:2">
      <c r="A5641"/>
      <c r="B5641"/>
    </row>
    <row r="5642" spans="1:2">
      <c r="A5642"/>
      <c r="B5642"/>
    </row>
    <row r="5643" spans="1:2">
      <c r="A5643"/>
      <c r="B5643"/>
    </row>
    <row r="5644" spans="1:2">
      <c r="A5644"/>
      <c r="B5644"/>
    </row>
    <row r="5645" spans="1:2">
      <c r="A5645"/>
      <c r="B5645"/>
    </row>
    <row r="5646" spans="1:2">
      <c r="A5646"/>
      <c r="B5646"/>
    </row>
    <row r="5647" spans="1:2">
      <c r="A5647"/>
      <c r="B5647"/>
    </row>
    <row r="5648" spans="1:2">
      <c r="A5648"/>
      <c r="B5648"/>
    </row>
    <row r="5649" spans="1:2">
      <c r="A5649"/>
      <c r="B5649"/>
    </row>
    <row r="5650" spans="1:2">
      <c r="A5650"/>
      <c r="B5650"/>
    </row>
    <row r="5651" spans="1:2">
      <c r="A5651"/>
      <c r="B5651"/>
    </row>
    <row r="5652" spans="1:2">
      <c r="A5652"/>
      <c r="B5652"/>
    </row>
    <row r="5653" spans="1:2">
      <c r="A5653"/>
      <c r="B5653"/>
    </row>
    <row r="5654" spans="1:2">
      <c r="A5654"/>
      <c r="B5654"/>
    </row>
    <row r="5655" spans="1:2">
      <c r="A5655"/>
      <c r="B5655"/>
    </row>
    <row r="5656" spans="1:2">
      <c r="A5656"/>
      <c r="B5656"/>
    </row>
    <row r="5657" spans="1:2">
      <c r="A5657"/>
      <c r="B5657"/>
    </row>
    <row r="5658" spans="1:2">
      <c r="A5658"/>
      <c r="B5658"/>
    </row>
    <row r="5659" spans="1:2">
      <c r="A5659"/>
      <c r="B5659"/>
    </row>
    <row r="5660" spans="1:2">
      <c r="A5660"/>
      <c r="B5660"/>
    </row>
    <row r="5661" spans="1:2">
      <c r="A5661"/>
      <c r="B5661"/>
    </row>
    <row r="5662" spans="1:2">
      <c r="A5662"/>
      <c r="B5662"/>
    </row>
    <row r="5663" spans="1:2">
      <c r="A5663"/>
      <c r="B5663"/>
    </row>
    <row r="5664" spans="1:2">
      <c r="A5664"/>
      <c r="B5664"/>
    </row>
    <row r="5665" spans="1:2">
      <c r="A5665"/>
      <c r="B5665"/>
    </row>
    <row r="5666" spans="1:2">
      <c r="A5666"/>
      <c r="B5666"/>
    </row>
    <row r="5667" spans="1:2">
      <c r="A5667"/>
      <c r="B5667"/>
    </row>
    <row r="5668" spans="1:2">
      <c r="A5668"/>
      <c r="B5668"/>
    </row>
    <row r="5669" spans="1:2">
      <c r="A5669"/>
      <c r="B5669"/>
    </row>
    <row r="5670" spans="1:2">
      <c r="A5670"/>
      <c r="B5670"/>
    </row>
    <row r="5671" spans="1:2">
      <c r="A5671"/>
      <c r="B5671"/>
    </row>
    <row r="5672" spans="1:2">
      <c r="A5672"/>
      <c r="B5672"/>
    </row>
    <row r="5673" spans="1:2">
      <c r="A5673"/>
      <c r="B5673"/>
    </row>
    <row r="5674" spans="1:2">
      <c r="A5674"/>
      <c r="B5674"/>
    </row>
    <row r="5675" spans="1:2">
      <c r="A5675"/>
      <c r="B5675"/>
    </row>
    <row r="5676" spans="1:2">
      <c r="A5676"/>
      <c r="B5676"/>
    </row>
    <row r="5677" spans="1:2">
      <c r="A5677"/>
      <c r="B5677"/>
    </row>
    <row r="5678" spans="1:2">
      <c r="A5678"/>
      <c r="B5678"/>
    </row>
    <row r="5679" spans="1:2">
      <c r="A5679"/>
      <c r="B5679"/>
    </row>
    <row r="5680" spans="1:2">
      <c r="A5680"/>
      <c r="B5680"/>
    </row>
    <row r="5681" spans="1:2">
      <c r="A5681"/>
      <c r="B5681"/>
    </row>
    <row r="5682" spans="1:2">
      <c r="A5682"/>
      <c r="B5682"/>
    </row>
    <row r="5683" spans="1:2">
      <c r="A5683"/>
      <c r="B5683"/>
    </row>
    <row r="5684" spans="1:2">
      <c r="A5684"/>
      <c r="B5684"/>
    </row>
    <row r="5685" spans="1:2">
      <c r="A5685"/>
      <c r="B5685"/>
    </row>
    <row r="5686" spans="1:2">
      <c r="A5686"/>
      <c r="B5686"/>
    </row>
    <row r="5687" spans="1:2">
      <c r="A5687"/>
      <c r="B5687"/>
    </row>
    <row r="5688" spans="1:2">
      <c r="A5688"/>
      <c r="B5688"/>
    </row>
    <row r="5689" spans="1:2">
      <c r="A5689"/>
      <c r="B5689"/>
    </row>
    <row r="5690" spans="1:2">
      <c r="A5690"/>
      <c r="B5690"/>
    </row>
    <row r="5691" spans="1:2">
      <c r="A5691"/>
      <c r="B5691"/>
    </row>
    <row r="5692" spans="1:2">
      <c r="A5692"/>
      <c r="B5692"/>
    </row>
    <row r="5693" spans="1:2">
      <c r="A5693"/>
      <c r="B5693"/>
    </row>
    <row r="5694" spans="1:2">
      <c r="A5694"/>
      <c r="B5694"/>
    </row>
    <row r="5695" spans="1:2">
      <c r="A5695"/>
      <c r="B5695"/>
    </row>
    <row r="5696" spans="1:2">
      <c r="A5696"/>
      <c r="B5696"/>
    </row>
    <row r="5697" spans="1:2">
      <c r="A5697"/>
      <c r="B5697"/>
    </row>
    <row r="5698" spans="1:2">
      <c r="A5698"/>
      <c r="B5698"/>
    </row>
    <row r="5699" spans="1:2">
      <c r="A5699"/>
      <c r="B5699"/>
    </row>
    <row r="5700" spans="1:2">
      <c r="A5700"/>
      <c r="B5700"/>
    </row>
    <row r="5701" spans="1:2">
      <c r="A5701"/>
      <c r="B5701"/>
    </row>
    <row r="5702" spans="1:2">
      <c r="A5702"/>
      <c r="B5702"/>
    </row>
    <row r="5703" spans="1:2">
      <c r="A5703"/>
      <c r="B5703"/>
    </row>
    <row r="5704" spans="1:2">
      <c r="A5704"/>
      <c r="B5704"/>
    </row>
    <row r="5705" spans="1:2">
      <c r="A5705"/>
      <c r="B5705"/>
    </row>
    <row r="5706" spans="1:2">
      <c r="A5706"/>
      <c r="B5706"/>
    </row>
    <row r="5707" spans="1:2">
      <c r="A5707"/>
      <c r="B5707"/>
    </row>
    <row r="5708" spans="1:2">
      <c r="A5708"/>
      <c r="B5708"/>
    </row>
    <row r="5709" spans="1:2">
      <c r="A5709"/>
      <c r="B5709"/>
    </row>
    <row r="5710" spans="1:2">
      <c r="A5710"/>
      <c r="B5710"/>
    </row>
    <row r="5711" spans="1:2">
      <c r="A5711"/>
      <c r="B5711"/>
    </row>
    <row r="5712" spans="1:2">
      <c r="A5712"/>
      <c r="B5712"/>
    </row>
    <row r="5713" spans="1:2">
      <c r="A5713"/>
      <c r="B5713"/>
    </row>
    <row r="5714" spans="1:2">
      <c r="A5714"/>
      <c r="B5714"/>
    </row>
    <row r="5715" spans="1:2">
      <c r="A5715"/>
      <c r="B5715"/>
    </row>
    <row r="5716" spans="1:2">
      <c r="A5716"/>
      <c r="B5716"/>
    </row>
    <row r="5717" spans="1:2">
      <c r="A5717"/>
      <c r="B5717"/>
    </row>
    <row r="5718" spans="1:2">
      <c r="A5718"/>
      <c r="B5718"/>
    </row>
    <row r="5719" spans="1:2">
      <c r="A5719"/>
      <c r="B5719"/>
    </row>
    <row r="5720" spans="1:2">
      <c r="A5720"/>
      <c r="B5720"/>
    </row>
    <row r="5721" spans="1:2">
      <c r="A5721"/>
      <c r="B5721"/>
    </row>
    <row r="5722" spans="1:2">
      <c r="A5722"/>
      <c r="B5722"/>
    </row>
    <row r="5723" spans="1:2">
      <c r="A5723"/>
      <c r="B5723"/>
    </row>
    <row r="5724" spans="1:2">
      <c r="A5724"/>
      <c r="B5724"/>
    </row>
    <row r="5725" spans="1:2">
      <c r="A5725"/>
      <c r="B5725"/>
    </row>
    <row r="5726" spans="1:2">
      <c r="A5726"/>
      <c r="B5726"/>
    </row>
    <row r="5727" spans="1:2">
      <c r="A5727"/>
      <c r="B5727"/>
    </row>
    <row r="5728" spans="1:2">
      <c r="A5728"/>
      <c r="B5728"/>
    </row>
    <row r="5729" spans="1:2">
      <c r="A5729"/>
      <c r="B5729"/>
    </row>
    <row r="5730" spans="1:2">
      <c r="A5730"/>
      <c r="B5730"/>
    </row>
    <row r="5731" spans="1:2">
      <c r="A5731"/>
      <c r="B5731"/>
    </row>
    <row r="5732" spans="1:2">
      <c r="A5732"/>
      <c r="B5732"/>
    </row>
    <row r="5733" spans="1:2">
      <c r="A5733"/>
      <c r="B5733"/>
    </row>
    <row r="5734" spans="1:2">
      <c r="A5734"/>
      <c r="B5734"/>
    </row>
    <row r="5735" spans="1:2">
      <c r="A5735"/>
      <c r="B5735"/>
    </row>
    <row r="5736" spans="1:2">
      <c r="A5736"/>
      <c r="B5736"/>
    </row>
    <row r="5737" spans="1:2">
      <c r="A5737"/>
      <c r="B5737"/>
    </row>
    <row r="5738" spans="1:2">
      <c r="A5738"/>
      <c r="B5738"/>
    </row>
    <row r="5739" spans="1:2">
      <c r="A5739"/>
      <c r="B5739"/>
    </row>
    <row r="5740" spans="1:2">
      <c r="A5740"/>
      <c r="B5740"/>
    </row>
    <row r="5741" spans="1:2">
      <c r="A5741"/>
      <c r="B5741"/>
    </row>
    <row r="5742" spans="1:2">
      <c r="A5742"/>
      <c r="B5742"/>
    </row>
    <row r="5743" spans="1:2">
      <c r="A5743"/>
      <c r="B5743"/>
    </row>
    <row r="5744" spans="1:2">
      <c r="A5744"/>
      <c r="B5744"/>
    </row>
    <row r="5745" spans="1:2">
      <c r="A5745"/>
      <c r="B5745"/>
    </row>
    <row r="5746" spans="1:2">
      <c r="A5746"/>
      <c r="B5746"/>
    </row>
    <row r="5747" spans="1:2">
      <c r="A5747"/>
      <c r="B5747"/>
    </row>
    <row r="5748" spans="1:2">
      <c r="A5748"/>
      <c r="B5748"/>
    </row>
    <row r="5749" spans="1:2">
      <c r="A5749"/>
      <c r="B5749"/>
    </row>
    <row r="5750" spans="1:2">
      <c r="A5750"/>
      <c r="B5750"/>
    </row>
    <row r="5751" spans="1:2">
      <c r="A5751"/>
      <c r="B5751"/>
    </row>
    <row r="5752" spans="1:2">
      <c r="A5752"/>
      <c r="B5752"/>
    </row>
    <row r="5753" spans="1:2">
      <c r="A5753"/>
      <c r="B5753"/>
    </row>
    <row r="5754" spans="1:2">
      <c r="A5754"/>
      <c r="B5754"/>
    </row>
    <row r="5755" spans="1:2">
      <c r="A5755"/>
      <c r="B5755"/>
    </row>
    <row r="5756" spans="1:2">
      <c r="A5756"/>
      <c r="B5756"/>
    </row>
    <row r="5757" spans="1:2">
      <c r="A5757"/>
      <c r="B5757"/>
    </row>
    <row r="5758" spans="1:2">
      <c r="A5758"/>
      <c r="B5758"/>
    </row>
    <row r="5759" spans="1:2">
      <c r="A5759"/>
      <c r="B5759"/>
    </row>
    <row r="5760" spans="1:2">
      <c r="A5760"/>
      <c r="B5760"/>
    </row>
    <row r="5761" spans="1:2">
      <c r="A5761"/>
      <c r="B5761"/>
    </row>
    <row r="5762" spans="1:2">
      <c r="A5762"/>
      <c r="B5762"/>
    </row>
    <row r="5763" spans="1:2">
      <c r="A5763"/>
      <c r="B5763"/>
    </row>
    <row r="5764" spans="1:2">
      <c r="A5764"/>
      <c r="B5764"/>
    </row>
    <row r="5765" spans="1:2">
      <c r="A5765"/>
      <c r="B5765"/>
    </row>
    <row r="5766" spans="1:2">
      <c r="A5766"/>
      <c r="B5766"/>
    </row>
    <row r="5767" spans="1:2">
      <c r="A5767"/>
      <c r="B5767"/>
    </row>
    <row r="5768" spans="1:2">
      <c r="A5768"/>
      <c r="B5768"/>
    </row>
    <row r="5769" spans="1:2">
      <c r="A5769"/>
      <c r="B5769"/>
    </row>
    <row r="5770" spans="1:2">
      <c r="A5770"/>
      <c r="B5770"/>
    </row>
    <row r="5771" spans="1:2">
      <c r="A5771"/>
      <c r="B5771"/>
    </row>
    <row r="5772" spans="1:2">
      <c r="A5772"/>
      <c r="B5772"/>
    </row>
    <row r="5773" spans="1:2">
      <c r="A5773"/>
      <c r="B5773"/>
    </row>
    <row r="5774" spans="1:2">
      <c r="A5774"/>
      <c r="B5774"/>
    </row>
    <row r="5775" spans="1:2">
      <c r="A5775"/>
      <c r="B5775"/>
    </row>
    <row r="5776" spans="1:2">
      <c r="A5776"/>
      <c r="B5776"/>
    </row>
    <row r="5777" spans="1:2">
      <c r="A5777"/>
      <c r="B5777"/>
    </row>
    <row r="5778" spans="1:2">
      <c r="A5778"/>
      <c r="B5778"/>
    </row>
    <row r="5779" spans="1:2">
      <c r="A5779"/>
      <c r="B5779"/>
    </row>
    <row r="5780" spans="1:2">
      <c r="A5780"/>
      <c r="B5780"/>
    </row>
    <row r="5781" spans="1:2">
      <c r="A5781"/>
      <c r="B5781"/>
    </row>
    <row r="5782" spans="1:2">
      <c r="A5782"/>
      <c r="B5782"/>
    </row>
    <row r="5783" spans="1:2">
      <c r="A5783"/>
      <c r="B5783"/>
    </row>
    <row r="5784" spans="1:2">
      <c r="A5784"/>
      <c r="B5784"/>
    </row>
    <row r="5785" spans="1:2">
      <c r="A5785"/>
      <c r="B5785"/>
    </row>
    <row r="5786" spans="1:2">
      <c r="A5786"/>
      <c r="B5786"/>
    </row>
    <row r="5787" spans="1:2">
      <c r="A5787"/>
      <c r="B5787"/>
    </row>
    <row r="5788" spans="1:2">
      <c r="A5788"/>
      <c r="B5788"/>
    </row>
    <row r="5789" spans="1:2">
      <c r="A5789"/>
      <c r="B5789"/>
    </row>
    <row r="5790" spans="1:2">
      <c r="A5790"/>
      <c r="B5790"/>
    </row>
    <row r="5791" spans="1:2">
      <c r="A5791"/>
      <c r="B5791"/>
    </row>
    <row r="5792" spans="1:2">
      <c r="A5792"/>
      <c r="B5792"/>
    </row>
    <row r="5793" spans="1:2">
      <c r="A5793"/>
      <c r="B5793"/>
    </row>
    <row r="5794" spans="1:2">
      <c r="A5794"/>
      <c r="B5794"/>
    </row>
    <row r="5795" spans="1:2">
      <c r="A5795"/>
      <c r="B5795"/>
    </row>
    <row r="5796" spans="1:2">
      <c r="A5796"/>
      <c r="B5796"/>
    </row>
    <row r="5797" spans="1:2">
      <c r="A5797"/>
      <c r="B5797"/>
    </row>
    <row r="5798" spans="1:2">
      <c r="A5798"/>
      <c r="B5798"/>
    </row>
    <row r="5799" spans="1:2">
      <c r="A5799"/>
      <c r="B5799"/>
    </row>
    <row r="5800" spans="1:2">
      <c r="A5800"/>
      <c r="B5800"/>
    </row>
    <row r="5801" spans="1:2">
      <c r="A5801"/>
      <c r="B5801"/>
    </row>
    <row r="5802" spans="1:2">
      <c r="A5802"/>
      <c r="B5802"/>
    </row>
    <row r="5803" spans="1:2">
      <c r="A5803"/>
      <c r="B5803"/>
    </row>
    <row r="5804" spans="1:2">
      <c r="A5804"/>
      <c r="B5804"/>
    </row>
    <row r="5805" spans="1:2">
      <c r="A5805"/>
      <c r="B5805"/>
    </row>
    <row r="5806" spans="1:2">
      <c r="A5806"/>
      <c r="B5806"/>
    </row>
    <row r="5807" spans="1:2">
      <c r="A5807"/>
      <c r="B5807"/>
    </row>
    <row r="5808" spans="1:2">
      <c r="A5808"/>
      <c r="B5808"/>
    </row>
    <row r="5809" spans="1:2">
      <c r="A5809"/>
      <c r="B5809"/>
    </row>
    <row r="5810" spans="1:2">
      <c r="A5810"/>
      <c r="B5810"/>
    </row>
    <row r="5811" spans="1:2">
      <c r="A5811"/>
      <c r="B5811"/>
    </row>
    <row r="5812" spans="1:2">
      <c r="A5812"/>
      <c r="B5812"/>
    </row>
    <row r="5813" spans="1:2">
      <c r="A5813"/>
      <c r="B5813"/>
    </row>
    <row r="5814" spans="1:2">
      <c r="A5814"/>
      <c r="B5814"/>
    </row>
    <row r="5815" spans="1:2">
      <c r="A5815"/>
      <c r="B5815"/>
    </row>
    <row r="5816" spans="1:2">
      <c r="A5816"/>
      <c r="B5816"/>
    </row>
    <row r="5817" spans="1:2">
      <c r="A5817"/>
      <c r="B5817"/>
    </row>
    <row r="5818" spans="1:2">
      <c r="A5818"/>
      <c r="B5818"/>
    </row>
    <row r="5819" spans="1:2">
      <c r="A5819"/>
      <c r="B5819"/>
    </row>
    <row r="5820" spans="1:2">
      <c r="A5820"/>
      <c r="B5820"/>
    </row>
    <row r="5821" spans="1:2">
      <c r="A5821"/>
      <c r="B5821"/>
    </row>
    <row r="5822" spans="1:2">
      <c r="A5822"/>
      <c r="B5822"/>
    </row>
    <row r="5823" spans="1:2">
      <c r="A5823"/>
      <c r="B5823"/>
    </row>
    <row r="5824" spans="1:2">
      <c r="A5824"/>
      <c r="B5824"/>
    </row>
    <row r="5825" spans="1:2">
      <c r="A5825"/>
      <c r="B5825"/>
    </row>
    <row r="5826" spans="1:2">
      <c r="A5826"/>
      <c r="B5826"/>
    </row>
    <row r="5827" spans="1:2">
      <c r="A5827"/>
      <c r="B5827"/>
    </row>
    <row r="5828" spans="1:2">
      <c r="A5828"/>
      <c r="B5828"/>
    </row>
    <row r="5829" spans="1:2">
      <c r="A5829"/>
      <c r="B5829"/>
    </row>
    <row r="5830" spans="1:2">
      <c r="A5830"/>
      <c r="B5830"/>
    </row>
    <row r="5831" spans="1:2">
      <c r="A5831"/>
      <c r="B5831"/>
    </row>
    <row r="5832" spans="1:2">
      <c r="A5832"/>
      <c r="B5832"/>
    </row>
    <row r="5833" spans="1:2">
      <c r="A5833"/>
      <c r="B5833"/>
    </row>
    <row r="5834" spans="1:2">
      <c r="A5834"/>
      <c r="B5834"/>
    </row>
    <row r="5835" spans="1:2">
      <c r="A5835"/>
      <c r="B5835"/>
    </row>
    <row r="5836" spans="1:2">
      <c r="A5836"/>
      <c r="B5836"/>
    </row>
    <row r="5837" spans="1:2">
      <c r="A5837"/>
      <c r="B5837"/>
    </row>
    <row r="5838" spans="1:2">
      <c r="A5838"/>
      <c r="B5838"/>
    </row>
    <row r="5839" spans="1:2">
      <c r="A5839"/>
      <c r="B5839"/>
    </row>
    <row r="5840" spans="1:2">
      <c r="A5840"/>
      <c r="B5840"/>
    </row>
    <row r="5841" spans="1:2">
      <c r="A5841"/>
      <c r="B5841"/>
    </row>
    <row r="5842" spans="1:2">
      <c r="A5842"/>
      <c r="B5842"/>
    </row>
    <row r="5843" spans="1:2">
      <c r="A5843"/>
      <c r="B5843"/>
    </row>
    <row r="5844" spans="1:2">
      <c r="A5844"/>
      <c r="B5844"/>
    </row>
    <row r="5845" spans="1:2">
      <c r="A5845"/>
      <c r="B5845"/>
    </row>
    <row r="5846" spans="1:2">
      <c r="A5846"/>
      <c r="B5846"/>
    </row>
    <row r="5847" spans="1:2">
      <c r="A5847"/>
      <c r="B5847"/>
    </row>
    <row r="5848" spans="1:2">
      <c r="A5848"/>
      <c r="B5848"/>
    </row>
    <row r="5849" spans="1:2">
      <c r="A5849"/>
      <c r="B5849"/>
    </row>
    <row r="5850" spans="1:2">
      <c r="A5850"/>
      <c r="B5850"/>
    </row>
    <row r="5851" spans="1:2">
      <c r="A5851"/>
      <c r="B5851"/>
    </row>
    <row r="5852" spans="1:2">
      <c r="A5852"/>
      <c r="B5852"/>
    </row>
    <row r="5853" spans="1:2">
      <c r="A5853"/>
      <c r="B5853"/>
    </row>
    <row r="5854" spans="1:2">
      <c r="A5854"/>
      <c r="B5854"/>
    </row>
    <row r="5855" spans="1:2">
      <c r="A5855"/>
      <c r="B5855"/>
    </row>
    <row r="5856" spans="1:2">
      <c r="A5856"/>
      <c r="B5856"/>
    </row>
    <row r="5857" spans="1:2">
      <c r="A5857"/>
      <c r="B5857"/>
    </row>
    <row r="5858" spans="1:2">
      <c r="A5858"/>
      <c r="B5858"/>
    </row>
    <row r="5859" spans="1:2">
      <c r="A5859"/>
      <c r="B5859"/>
    </row>
    <row r="5860" spans="1:2">
      <c r="A5860"/>
      <c r="B5860"/>
    </row>
    <row r="5861" spans="1:2">
      <c r="A5861"/>
      <c r="B5861"/>
    </row>
    <row r="5862" spans="1:2">
      <c r="A5862"/>
      <c r="B5862"/>
    </row>
    <row r="5863" spans="1:2">
      <c r="A5863"/>
      <c r="B5863"/>
    </row>
    <row r="5864" spans="1:2">
      <c r="A5864"/>
      <c r="B5864"/>
    </row>
    <row r="5865" spans="1:2">
      <c r="A5865"/>
      <c r="B5865"/>
    </row>
    <row r="5866" spans="1:2">
      <c r="A5866"/>
      <c r="B5866"/>
    </row>
    <row r="5867" spans="1:2">
      <c r="A5867"/>
      <c r="B5867"/>
    </row>
    <row r="5868" spans="1:2">
      <c r="A5868"/>
      <c r="B5868"/>
    </row>
    <row r="5869" spans="1:2">
      <c r="A5869"/>
      <c r="B5869"/>
    </row>
    <row r="5870" spans="1:2">
      <c r="A5870"/>
      <c r="B5870"/>
    </row>
    <row r="5871" spans="1:2">
      <c r="A5871"/>
      <c r="B5871"/>
    </row>
    <row r="5872" spans="1:2">
      <c r="A5872"/>
      <c r="B5872"/>
    </row>
    <row r="5873" spans="1:2">
      <c r="A5873"/>
      <c r="B5873"/>
    </row>
    <row r="5874" spans="1:2">
      <c r="A5874"/>
      <c r="B5874"/>
    </row>
    <row r="5875" spans="1:2">
      <c r="A5875"/>
      <c r="B5875"/>
    </row>
    <row r="5876" spans="1:2">
      <c r="A5876"/>
      <c r="B5876"/>
    </row>
    <row r="5877" spans="1:2">
      <c r="A5877"/>
      <c r="B5877"/>
    </row>
    <row r="5878" spans="1:2">
      <c r="A5878"/>
      <c r="B5878"/>
    </row>
    <row r="5879" spans="1:2">
      <c r="A5879"/>
      <c r="B5879"/>
    </row>
    <row r="5880" spans="1:2">
      <c r="A5880"/>
      <c r="B5880"/>
    </row>
    <row r="5881" spans="1:2">
      <c r="A5881"/>
      <c r="B5881"/>
    </row>
    <row r="5882" spans="1:2">
      <c r="A5882"/>
      <c r="B5882"/>
    </row>
    <row r="5883" spans="1:2">
      <c r="A5883"/>
      <c r="B5883"/>
    </row>
    <row r="5884" spans="1:2">
      <c r="A5884"/>
      <c r="B5884"/>
    </row>
    <row r="5885" spans="1:2">
      <c r="A5885"/>
      <c r="B5885"/>
    </row>
    <row r="5886" spans="1:2">
      <c r="A5886"/>
      <c r="B5886"/>
    </row>
    <row r="5887" spans="1:2">
      <c r="A5887"/>
      <c r="B5887"/>
    </row>
    <row r="5888" spans="1:2">
      <c r="A5888"/>
      <c r="B5888"/>
    </row>
    <row r="5889" spans="1:2">
      <c r="A5889"/>
      <c r="B5889"/>
    </row>
    <row r="5890" spans="1:2">
      <c r="A5890"/>
      <c r="B5890"/>
    </row>
    <row r="5891" spans="1:2">
      <c r="A5891"/>
      <c r="B5891"/>
    </row>
    <row r="5892" spans="1:2">
      <c r="A5892"/>
      <c r="B5892"/>
    </row>
    <row r="5893" spans="1:2">
      <c r="A5893"/>
      <c r="B5893"/>
    </row>
    <row r="5894" spans="1:2">
      <c r="A5894"/>
      <c r="B5894"/>
    </row>
    <row r="5895" spans="1:2">
      <c r="A5895"/>
      <c r="B5895"/>
    </row>
    <row r="5896" spans="1:2">
      <c r="A5896"/>
      <c r="B5896"/>
    </row>
    <row r="5897" spans="1:2">
      <c r="A5897"/>
      <c r="B5897"/>
    </row>
    <row r="5898" spans="1:2">
      <c r="A5898"/>
      <c r="B5898"/>
    </row>
    <row r="5899" spans="1:2">
      <c r="A5899"/>
      <c r="B5899"/>
    </row>
    <row r="5900" spans="1:2">
      <c r="A5900"/>
      <c r="B5900"/>
    </row>
    <row r="5901" spans="1:2">
      <c r="A5901"/>
      <c r="B5901"/>
    </row>
    <row r="5902" spans="1:2">
      <c r="A5902"/>
      <c r="B5902"/>
    </row>
    <row r="5903" spans="1:2">
      <c r="A5903"/>
      <c r="B5903"/>
    </row>
    <row r="5904" spans="1:2">
      <c r="A5904"/>
      <c r="B5904"/>
    </row>
    <row r="5905" spans="1:2">
      <c r="A5905"/>
      <c r="B5905"/>
    </row>
    <row r="5906" spans="1:2">
      <c r="A5906"/>
      <c r="B5906"/>
    </row>
    <row r="5907" spans="1:2">
      <c r="A5907"/>
      <c r="B5907"/>
    </row>
    <row r="5908" spans="1:2">
      <c r="A5908"/>
      <c r="B5908"/>
    </row>
    <row r="5909" spans="1:2">
      <c r="A5909"/>
      <c r="B5909"/>
    </row>
    <row r="5910" spans="1:2">
      <c r="A5910"/>
      <c r="B5910"/>
    </row>
    <row r="5911" spans="1:2">
      <c r="A5911"/>
      <c r="B5911"/>
    </row>
    <row r="5912" spans="1:2">
      <c r="A5912"/>
      <c r="B5912"/>
    </row>
    <row r="5913" spans="1:2">
      <c r="A5913"/>
      <c r="B5913"/>
    </row>
    <row r="5914" spans="1:2">
      <c r="A5914"/>
      <c r="B5914"/>
    </row>
    <row r="5915" spans="1:2">
      <c r="A5915"/>
      <c r="B5915"/>
    </row>
    <row r="5916" spans="1:2">
      <c r="A5916"/>
      <c r="B5916"/>
    </row>
    <row r="5917" spans="1:2">
      <c r="A5917"/>
      <c r="B5917"/>
    </row>
    <row r="5918" spans="1:2">
      <c r="A5918"/>
      <c r="B5918"/>
    </row>
    <row r="5919" spans="1:2">
      <c r="A5919"/>
      <c r="B5919"/>
    </row>
    <row r="5920" spans="1:2">
      <c r="A5920"/>
      <c r="B5920"/>
    </row>
    <row r="5921" spans="1:2">
      <c r="A5921"/>
      <c r="B5921"/>
    </row>
    <row r="5922" spans="1:2">
      <c r="A5922"/>
      <c r="B5922"/>
    </row>
    <row r="5923" spans="1:2">
      <c r="A5923"/>
      <c r="B5923"/>
    </row>
    <row r="5924" spans="1:2">
      <c r="A5924"/>
      <c r="B5924"/>
    </row>
    <row r="5925" spans="1:2">
      <c r="A5925"/>
      <c r="B5925"/>
    </row>
    <row r="5926" spans="1:2">
      <c r="A5926"/>
      <c r="B5926"/>
    </row>
    <row r="5927" spans="1:2">
      <c r="A5927"/>
      <c r="B5927"/>
    </row>
    <row r="5928" spans="1:2">
      <c r="A5928"/>
      <c r="B5928"/>
    </row>
    <row r="5929" spans="1:2">
      <c r="A5929"/>
      <c r="B5929"/>
    </row>
    <row r="5930" spans="1:2">
      <c r="A5930"/>
      <c r="B5930"/>
    </row>
    <row r="5931" spans="1:2">
      <c r="A5931"/>
      <c r="B5931"/>
    </row>
    <row r="5932" spans="1:2">
      <c r="A5932"/>
      <c r="B5932"/>
    </row>
    <row r="5933" spans="1:2">
      <c r="A5933"/>
      <c r="B5933"/>
    </row>
    <row r="5934" spans="1:2">
      <c r="A5934"/>
      <c r="B5934"/>
    </row>
    <row r="5935" spans="1:2">
      <c r="A5935"/>
      <c r="B5935"/>
    </row>
    <row r="5936" spans="1:2">
      <c r="A5936"/>
      <c r="B5936"/>
    </row>
    <row r="5937" spans="1:2">
      <c r="A5937"/>
      <c r="B5937"/>
    </row>
    <row r="5938" spans="1:2">
      <c r="A5938"/>
      <c r="B5938"/>
    </row>
    <row r="5939" spans="1:2">
      <c r="A5939"/>
      <c r="B5939"/>
    </row>
    <row r="5940" spans="1:2">
      <c r="A5940"/>
      <c r="B5940"/>
    </row>
    <row r="5941" spans="1:2">
      <c r="A5941"/>
      <c r="B5941"/>
    </row>
    <row r="5942" spans="1:2">
      <c r="A5942"/>
      <c r="B5942"/>
    </row>
    <row r="5943" spans="1:2">
      <c r="A5943"/>
      <c r="B5943"/>
    </row>
    <row r="5944" spans="1:2">
      <c r="A5944"/>
      <c r="B5944"/>
    </row>
    <row r="5945" spans="1:2">
      <c r="A5945"/>
      <c r="B5945"/>
    </row>
    <row r="5946" spans="1:2">
      <c r="A5946"/>
      <c r="B5946"/>
    </row>
    <row r="5947" spans="1:2">
      <c r="A5947"/>
      <c r="B5947"/>
    </row>
    <row r="5948" spans="1:2">
      <c r="A5948"/>
      <c r="B5948"/>
    </row>
    <row r="5949" spans="1:2">
      <c r="A5949"/>
      <c r="B5949"/>
    </row>
    <row r="5950" spans="1:2">
      <c r="A5950"/>
      <c r="B5950"/>
    </row>
    <row r="5951" spans="1:2">
      <c r="A5951"/>
      <c r="B5951"/>
    </row>
    <row r="5952" spans="1:2">
      <c r="A5952"/>
      <c r="B5952"/>
    </row>
    <row r="5953" spans="1:2">
      <c r="A5953"/>
      <c r="B5953"/>
    </row>
    <row r="5954" spans="1:2">
      <c r="A5954"/>
      <c r="B5954"/>
    </row>
    <row r="5955" spans="1:2">
      <c r="A5955"/>
      <c r="B5955"/>
    </row>
    <row r="5956" spans="1:2">
      <c r="A5956"/>
      <c r="B5956"/>
    </row>
    <row r="5957" spans="1:2">
      <c r="A5957"/>
      <c r="B5957"/>
    </row>
    <row r="5958" spans="1:2">
      <c r="A5958"/>
      <c r="B5958"/>
    </row>
    <row r="5959" spans="1:2">
      <c r="A5959"/>
      <c r="B5959"/>
    </row>
    <row r="5960" spans="1:2">
      <c r="A5960"/>
      <c r="B5960"/>
    </row>
    <row r="5961" spans="1:2">
      <c r="A5961"/>
      <c r="B5961"/>
    </row>
    <row r="5962" spans="1:2">
      <c r="A5962"/>
      <c r="B5962"/>
    </row>
    <row r="5963" spans="1:2">
      <c r="A5963"/>
      <c r="B5963"/>
    </row>
    <row r="5964" spans="1:2">
      <c r="A5964"/>
      <c r="B5964"/>
    </row>
    <row r="5965" spans="1:2">
      <c r="A5965"/>
      <c r="B5965"/>
    </row>
    <row r="5966" spans="1:2">
      <c r="A5966"/>
      <c r="B5966"/>
    </row>
    <row r="5967" spans="1:2">
      <c r="A5967"/>
      <c r="B5967"/>
    </row>
    <row r="5968" spans="1:2">
      <c r="A5968"/>
      <c r="B5968"/>
    </row>
    <row r="5969" spans="1:2">
      <c r="A5969"/>
      <c r="B5969"/>
    </row>
    <row r="5970" spans="1:2">
      <c r="A5970"/>
      <c r="B5970"/>
    </row>
    <row r="5971" spans="1:2">
      <c r="A5971"/>
      <c r="B5971"/>
    </row>
    <row r="5972" spans="1:2">
      <c r="A5972"/>
      <c r="B5972"/>
    </row>
    <row r="5973" spans="1:2">
      <c r="A5973"/>
      <c r="B5973"/>
    </row>
    <row r="5974" spans="1:2">
      <c r="A5974"/>
      <c r="B5974"/>
    </row>
    <row r="5975" spans="1:2">
      <c r="A5975"/>
      <c r="B5975"/>
    </row>
    <row r="5976" spans="1:2">
      <c r="A5976"/>
      <c r="B5976"/>
    </row>
    <row r="5977" spans="1:2">
      <c r="A5977"/>
      <c r="B5977"/>
    </row>
    <row r="5978" spans="1:2">
      <c r="A5978"/>
      <c r="B5978"/>
    </row>
    <row r="5979" spans="1:2">
      <c r="A5979"/>
      <c r="B5979"/>
    </row>
    <row r="5980" spans="1:2">
      <c r="A5980"/>
      <c r="B5980"/>
    </row>
    <row r="5981" spans="1:2">
      <c r="A5981"/>
      <c r="B5981"/>
    </row>
    <row r="5982" spans="1:2">
      <c r="A5982"/>
      <c r="B5982"/>
    </row>
    <row r="5983" spans="1:2">
      <c r="A5983"/>
      <c r="B5983"/>
    </row>
    <row r="5984" spans="1:2">
      <c r="A5984"/>
      <c r="B5984"/>
    </row>
    <row r="5985" spans="1:2">
      <c r="A5985"/>
      <c r="B5985"/>
    </row>
    <row r="5986" spans="1:2">
      <c r="A5986"/>
      <c r="B5986"/>
    </row>
    <row r="5987" spans="1:2">
      <c r="A5987"/>
      <c r="B5987"/>
    </row>
    <row r="5988" spans="1:2">
      <c r="A5988"/>
      <c r="B5988"/>
    </row>
    <row r="5989" spans="1:2">
      <c r="A5989"/>
      <c r="B5989"/>
    </row>
    <row r="5990" spans="1:2">
      <c r="A5990"/>
      <c r="B5990"/>
    </row>
    <row r="5991" spans="1:2">
      <c r="A5991"/>
      <c r="B5991"/>
    </row>
    <row r="5992" spans="1:2">
      <c r="A5992"/>
      <c r="B5992"/>
    </row>
    <row r="5993" spans="1:2">
      <c r="A5993"/>
      <c r="B5993"/>
    </row>
    <row r="5994" spans="1:2">
      <c r="A5994"/>
      <c r="B5994"/>
    </row>
    <row r="5995" spans="1:2">
      <c r="A5995"/>
      <c r="B5995"/>
    </row>
    <row r="5996" spans="1:2">
      <c r="A5996"/>
      <c r="B5996"/>
    </row>
    <row r="5997" spans="1:2">
      <c r="A5997"/>
      <c r="B5997"/>
    </row>
    <row r="5998" spans="1:2">
      <c r="A5998"/>
      <c r="B5998"/>
    </row>
    <row r="5999" spans="1:2">
      <c r="A5999"/>
      <c r="B5999"/>
    </row>
    <row r="6000" spans="1:2">
      <c r="A6000"/>
      <c r="B6000"/>
    </row>
    <row r="6001" spans="1:2">
      <c r="A6001"/>
      <c r="B6001"/>
    </row>
    <row r="6002" spans="1:2">
      <c r="A6002"/>
      <c r="B6002"/>
    </row>
    <row r="6003" spans="1:2">
      <c r="A6003"/>
      <c r="B6003"/>
    </row>
    <row r="6004" spans="1:2">
      <c r="A6004"/>
      <c r="B6004"/>
    </row>
    <row r="6005" spans="1:2">
      <c r="A6005"/>
      <c r="B6005"/>
    </row>
    <row r="6006" spans="1:2">
      <c r="A6006"/>
      <c r="B6006"/>
    </row>
    <row r="6007" spans="1:2">
      <c r="A6007"/>
      <c r="B6007"/>
    </row>
    <row r="6008" spans="1:2">
      <c r="A6008"/>
      <c r="B6008"/>
    </row>
    <row r="6009" spans="1:2">
      <c r="A6009"/>
      <c r="B6009"/>
    </row>
    <row r="6010" spans="1:2">
      <c r="A6010"/>
      <c r="B6010"/>
    </row>
    <row r="6011" spans="1:2">
      <c r="A6011"/>
      <c r="B6011"/>
    </row>
    <row r="6012" spans="1:2">
      <c r="A6012"/>
      <c r="B6012"/>
    </row>
    <row r="6013" spans="1:2">
      <c r="A6013"/>
      <c r="B6013"/>
    </row>
    <row r="6014" spans="1:2">
      <c r="A6014"/>
      <c r="B6014"/>
    </row>
    <row r="6015" spans="1:2">
      <c r="A6015"/>
      <c r="B6015"/>
    </row>
    <row r="6016" spans="1:2">
      <c r="A6016"/>
      <c r="B6016"/>
    </row>
    <row r="6017" spans="1:2">
      <c r="A6017"/>
      <c r="B6017"/>
    </row>
    <row r="6018" spans="1:2">
      <c r="A6018"/>
      <c r="B6018"/>
    </row>
    <row r="6019" spans="1:2">
      <c r="A6019"/>
      <c r="B6019"/>
    </row>
    <row r="6020" spans="1:2">
      <c r="A6020"/>
      <c r="B6020"/>
    </row>
    <row r="6021" spans="1:2">
      <c r="A6021"/>
      <c r="B6021"/>
    </row>
    <row r="6022" spans="1:2">
      <c r="A6022"/>
      <c r="B6022"/>
    </row>
    <row r="6023" spans="1:2">
      <c r="A6023"/>
      <c r="B6023"/>
    </row>
    <row r="6024" spans="1:2">
      <c r="A6024"/>
      <c r="B6024"/>
    </row>
    <row r="6025" spans="1:2">
      <c r="A6025"/>
      <c r="B6025"/>
    </row>
    <row r="6026" spans="1:2">
      <c r="A6026"/>
      <c r="B6026"/>
    </row>
    <row r="6027" spans="1:2">
      <c r="A6027"/>
      <c r="B6027"/>
    </row>
    <row r="6028" spans="1:2">
      <c r="A6028"/>
      <c r="B6028"/>
    </row>
    <row r="6029" spans="1:2">
      <c r="A6029"/>
      <c r="B6029"/>
    </row>
    <row r="6030" spans="1:2">
      <c r="A6030"/>
      <c r="B6030"/>
    </row>
    <row r="6031" spans="1:2">
      <c r="A6031"/>
      <c r="B6031"/>
    </row>
    <row r="6032" spans="1:2">
      <c r="A6032"/>
      <c r="B6032"/>
    </row>
    <row r="6033" spans="1:2">
      <c r="A6033"/>
      <c r="B6033"/>
    </row>
    <row r="6034" spans="1:2">
      <c r="A6034"/>
      <c r="B6034"/>
    </row>
    <row r="6035" spans="1:2">
      <c r="A6035"/>
      <c r="B6035"/>
    </row>
    <row r="6036" spans="1:2">
      <c r="A6036"/>
      <c r="B6036"/>
    </row>
    <row r="6037" spans="1:2">
      <c r="A6037"/>
      <c r="B6037"/>
    </row>
    <row r="6038" spans="1:2">
      <c r="A6038"/>
      <c r="B6038"/>
    </row>
    <row r="6039" spans="1:2">
      <c r="A6039"/>
      <c r="B6039"/>
    </row>
    <row r="6040" spans="1:2">
      <c r="A6040"/>
      <c r="B6040"/>
    </row>
    <row r="6041" spans="1:2">
      <c r="A6041"/>
      <c r="B6041"/>
    </row>
    <row r="6042" spans="1:2">
      <c r="A6042"/>
      <c r="B6042"/>
    </row>
    <row r="6043" spans="1:2">
      <c r="A6043"/>
      <c r="B6043"/>
    </row>
    <row r="6044" spans="1:2">
      <c r="A6044"/>
      <c r="B6044"/>
    </row>
    <row r="6045" spans="1:2">
      <c r="A6045"/>
      <c r="B6045"/>
    </row>
    <row r="6046" spans="1:2">
      <c r="A6046"/>
      <c r="B6046"/>
    </row>
    <row r="6047" spans="1:2">
      <c r="A6047"/>
      <c r="B6047"/>
    </row>
    <row r="6048" spans="1:2">
      <c r="A6048"/>
      <c r="B6048"/>
    </row>
    <row r="6049" spans="1:2">
      <c r="A6049"/>
      <c r="B6049"/>
    </row>
    <row r="6050" spans="1:2">
      <c r="A6050"/>
      <c r="B6050"/>
    </row>
    <row r="6051" spans="1:2">
      <c r="A6051"/>
      <c r="B6051"/>
    </row>
    <row r="6052" spans="1:2">
      <c r="A6052"/>
      <c r="B6052"/>
    </row>
    <row r="6053" spans="1:2">
      <c r="A6053"/>
      <c r="B6053"/>
    </row>
    <row r="6054" spans="1:2">
      <c r="A6054"/>
      <c r="B6054"/>
    </row>
    <row r="6055" spans="1:2">
      <c r="A6055"/>
      <c r="B6055"/>
    </row>
    <row r="6056" spans="1:2">
      <c r="A6056"/>
      <c r="B6056"/>
    </row>
    <row r="6057" spans="1:2">
      <c r="A6057"/>
      <c r="B6057"/>
    </row>
    <row r="6058" spans="1:2">
      <c r="A6058"/>
      <c r="B6058"/>
    </row>
    <row r="6059" spans="1:2">
      <c r="A6059"/>
      <c r="B6059"/>
    </row>
    <row r="6060" spans="1:2">
      <c r="A6060"/>
      <c r="B6060"/>
    </row>
    <row r="6061" spans="1:2">
      <c r="A6061"/>
      <c r="B6061"/>
    </row>
    <row r="6062" spans="1:2">
      <c r="A6062"/>
      <c r="B6062"/>
    </row>
    <row r="6063" spans="1:2">
      <c r="A6063"/>
      <c r="B6063"/>
    </row>
    <row r="6064" spans="1:2">
      <c r="A6064"/>
      <c r="B6064"/>
    </row>
    <row r="6065" spans="1:2">
      <c r="A6065"/>
      <c r="B6065"/>
    </row>
    <row r="6066" spans="1:2">
      <c r="A6066"/>
      <c r="B6066"/>
    </row>
    <row r="6067" spans="1:2">
      <c r="A6067"/>
      <c r="B6067"/>
    </row>
    <row r="6068" spans="1:2">
      <c r="A6068"/>
      <c r="B6068"/>
    </row>
    <row r="6069" spans="1:2">
      <c r="A6069"/>
      <c r="B6069"/>
    </row>
    <row r="6070" spans="1:2">
      <c r="A6070"/>
      <c r="B6070"/>
    </row>
    <row r="6071" spans="1:2">
      <c r="A6071"/>
      <c r="B6071"/>
    </row>
    <row r="6072" spans="1:2">
      <c r="A6072"/>
      <c r="B6072"/>
    </row>
    <row r="6073" spans="1:2">
      <c r="A6073"/>
      <c r="B6073"/>
    </row>
    <row r="6074" spans="1:2">
      <c r="A6074"/>
      <c r="B6074"/>
    </row>
    <row r="6075" spans="1:2">
      <c r="A6075"/>
      <c r="B6075"/>
    </row>
    <row r="6076" spans="1:2">
      <c r="A6076"/>
      <c r="B6076"/>
    </row>
    <row r="6077" spans="1:2">
      <c r="A6077"/>
      <c r="B6077"/>
    </row>
    <row r="6078" spans="1:2">
      <c r="A6078"/>
      <c r="B6078"/>
    </row>
    <row r="6079" spans="1:2">
      <c r="A6079"/>
      <c r="B6079"/>
    </row>
    <row r="6080" spans="1:2">
      <c r="A6080"/>
      <c r="B6080"/>
    </row>
    <row r="6081" spans="1:2">
      <c r="A6081"/>
      <c r="B6081"/>
    </row>
    <row r="6082" spans="1:2">
      <c r="A6082"/>
      <c r="B6082"/>
    </row>
    <row r="6083" spans="1:2">
      <c r="A6083"/>
      <c r="B6083"/>
    </row>
    <row r="6084" spans="1:2">
      <c r="A6084"/>
      <c r="B6084"/>
    </row>
    <row r="6085" spans="1:2">
      <c r="A6085"/>
      <c r="B6085"/>
    </row>
    <row r="6086" spans="1:2">
      <c r="A6086"/>
      <c r="B6086"/>
    </row>
    <row r="6087" spans="1:2">
      <c r="A6087"/>
      <c r="B6087"/>
    </row>
    <row r="6088" spans="1:2">
      <c r="A6088"/>
      <c r="B6088"/>
    </row>
    <row r="6089" spans="1:2">
      <c r="A6089"/>
      <c r="B6089"/>
    </row>
    <row r="6090" spans="1:2">
      <c r="A6090"/>
      <c r="B6090"/>
    </row>
    <row r="6091" spans="1:2">
      <c r="A6091"/>
      <c r="B6091"/>
    </row>
    <row r="6092" spans="1:2">
      <c r="A6092"/>
      <c r="B6092"/>
    </row>
    <row r="6093" spans="1:2">
      <c r="A6093"/>
      <c r="B6093"/>
    </row>
    <row r="6094" spans="1:2">
      <c r="A6094"/>
      <c r="B6094"/>
    </row>
    <row r="6095" spans="1:2">
      <c r="A6095"/>
      <c r="B6095"/>
    </row>
    <row r="6096" spans="1:2">
      <c r="A6096"/>
      <c r="B6096"/>
    </row>
    <row r="6097" spans="1:2">
      <c r="A6097"/>
      <c r="B6097"/>
    </row>
    <row r="6098" spans="1:2">
      <c r="A6098"/>
      <c r="B6098"/>
    </row>
    <row r="6099" spans="1:2">
      <c r="A6099"/>
      <c r="B6099"/>
    </row>
    <row r="6100" spans="1:2">
      <c r="A6100"/>
      <c r="B6100"/>
    </row>
    <row r="6101" spans="1:2">
      <c r="A6101"/>
      <c r="B6101"/>
    </row>
    <row r="6102" spans="1:2">
      <c r="A6102"/>
      <c r="B6102"/>
    </row>
    <row r="6103" spans="1:2">
      <c r="A6103"/>
      <c r="B6103"/>
    </row>
    <row r="6104" spans="1:2">
      <c r="A6104"/>
      <c r="B6104"/>
    </row>
    <row r="6105" spans="1:2">
      <c r="A6105"/>
      <c r="B6105"/>
    </row>
    <row r="6106" spans="1:2">
      <c r="A6106"/>
      <c r="B6106"/>
    </row>
    <row r="6107" spans="1:2">
      <c r="A6107"/>
      <c r="B6107"/>
    </row>
    <row r="6108" spans="1:2">
      <c r="A6108"/>
      <c r="B6108"/>
    </row>
    <row r="6109" spans="1:2">
      <c r="A6109"/>
      <c r="B6109"/>
    </row>
    <row r="6110" spans="1:2">
      <c r="A6110"/>
      <c r="B6110"/>
    </row>
    <row r="6111" spans="1:2">
      <c r="A6111"/>
      <c r="B6111"/>
    </row>
    <row r="6112" spans="1:2">
      <c r="A6112"/>
      <c r="B6112"/>
    </row>
    <row r="6113" spans="1:2">
      <c r="A6113"/>
      <c r="B6113"/>
    </row>
    <row r="6114" spans="1:2">
      <c r="A6114"/>
      <c r="B6114"/>
    </row>
    <row r="6115" spans="1:2">
      <c r="A6115"/>
      <c r="B6115"/>
    </row>
    <row r="6116" spans="1:2">
      <c r="A6116"/>
      <c r="B6116"/>
    </row>
    <row r="6117" spans="1:2">
      <c r="A6117"/>
      <c r="B6117"/>
    </row>
    <row r="6118" spans="1:2">
      <c r="A6118"/>
      <c r="B6118"/>
    </row>
    <row r="6119" spans="1:2">
      <c r="A6119"/>
      <c r="B6119"/>
    </row>
    <row r="6120" spans="1:2">
      <c r="A6120"/>
      <c r="B6120"/>
    </row>
    <row r="6121" spans="1:2">
      <c r="A6121"/>
      <c r="B6121"/>
    </row>
    <row r="6122" spans="1:2">
      <c r="A6122"/>
      <c r="B6122"/>
    </row>
    <row r="6123" spans="1:2">
      <c r="A6123"/>
      <c r="B6123"/>
    </row>
    <row r="6124" spans="1:2">
      <c r="A6124"/>
      <c r="B6124"/>
    </row>
    <row r="6125" spans="1:2">
      <c r="A6125"/>
      <c r="B6125"/>
    </row>
    <row r="6126" spans="1:2">
      <c r="A6126"/>
      <c r="B6126"/>
    </row>
    <row r="6127" spans="1:2">
      <c r="A6127"/>
      <c r="B6127"/>
    </row>
    <row r="6128" spans="1:2">
      <c r="A6128"/>
      <c r="B6128"/>
    </row>
    <row r="6129" spans="1:2">
      <c r="A6129"/>
      <c r="B6129"/>
    </row>
    <row r="6130" spans="1:2">
      <c r="A6130"/>
      <c r="B6130"/>
    </row>
    <row r="6131" spans="1:2">
      <c r="A6131"/>
      <c r="B6131"/>
    </row>
    <row r="6132" spans="1:2">
      <c r="A6132"/>
      <c r="B6132"/>
    </row>
    <row r="6133" spans="1:2">
      <c r="A6133"/>
      <c r="B6133"/>
    </row>
    <row r="6134" spans="1:2">
      <c r="A6134"/>
      <c r="B6134"/>
    </row>
    <row r="6135" spans="1:2">
      <c r="A6135"/>
      <c r="B6135"/>
    </row>
    <row r="6136" spans="1:2">
      <c r="A6136"/>
      <c r="B6136"/>
    </row>
    <row r="6137" spans="1:2">
      <c r="A6137"/>
      <c r="B6137"/>
    </row>
    <row r="6138" spans="1:2">
      <c r="A6138"/>
      <c r="B6138"/>
    </row>
    <row r="6139" spans="1:2">
      <c r="A6139"/>
      <c r="B6139"/>
    </row>
    <row r="6140" spans="1:2">
      <c r="A6140"/>
      <c r="B6140"/>
    </row>
    <row r="6141" spans="1:2">
      <c r="A6141"/>
      <c r="B6141"/>
    </row>
    <row r="6142" spans="1:2">
      <c r="A6142"/>
      <c r="B6142"/>
    </row>
    <row r="6143" spans="1:2">
      <c r="A6143"/>
      <c r="B6143"/>
    </row>
    <row r="6144" spans="1:2">
      <c r="A6144"/>
      <c r="B6144"/>
    </row>
    <row r="6145" spans="1:2">
      <c r="A6145"/>
      <c r="B6145"/>
    </row>
    <row r="6146" spans="1:2">
      <c r="A6146"/>
      <c r="B6146"/>
    </row>
    <row r="6147" spans="1:2">
      <c r="A6147"/>
      <c r="B6147"/>
    </row>
    <row r="6148" spans="1:2">
      <c r="A6148"/>
      <c r="B6148"/>
    </row>
    <row r="6149" spans="1:2">
      <c r="A6149"/>
      <c r="B6149"/>
    </row>
    <row r="6150" spans="1:2">
      <c r="A6150"/>
      <c r="B6150"/>
    </row>
    <row r="6151" spans="1:2">
      <c r="A6151"/>
      <c r="B6151"/>
    </row>
    <row r="6152" spans="1:2">
      <c r="A6152"/>
      <c r="B6152"/>
    </row>
    <row r="6153" spans="1:2">
      <c r="A6153"/>
      <c r="B6153"/>
    </row>
    <row r="6154" spans="1:2">
      <c r="A6154"/>
      <c r="B6154"/>
    </row>
    <row r="6155" spans="1:2">
      <c r="A6155"/>
      <c r="B6155"/>
    </row>
    <row r="6156" spans="1:2">
      <c r="A6156"/>
      <c r="B6156"/>
    </row>
    <row r="6157" spans="1:2">
      <c r="A6157"/>
      <c r="B6157"/>
    </row>
    <row r="6158" spans="1:2">
      <c r="A6158"/>
      <c r="B6158"/>
    </row>
    <row r="6159" spans="1:2">
      <c r="A6159"/>
      <c r="B6159"/>
    </row>
    <row r="6160" spans="1:2">
      <c r="A6160"/>
      <c r="B6160"/>
    </row>
    <row r="6161" spans="1:2">
      <c r="A6161"/>
      <c r="B6161"/>
    </row>
    <row r="6162" spans="1:2">
      <c r="A6162"/>
      <c r="B6162"/>
    </row>
    <row r="6163" spans="1:2">
      <c r="A6163"/>
      <c r="B6163"/>
    </row>
    <row r="6164" spans="1:2">
      <c r="A6164"/>
      <c r="B6164"/>
    </row>
    <row r="6165" spans="1:2">
      <c r="A6165"/>
      <c r="B6165"/>
    </row>
    <row r="6166" spans="1:2">
      <c r="A6166"/>
      <c r="B6166"/>
    </row>
    <row r="6167" spans="1:2">
      <c r="A6167"/>
      <c r="B6167"/>
    </row>
    <row r="6168" spans="1:2">
      <c r="A6168"/>
      <c r="B6168"/>
    </row>
    <row r="6169" spans="1:2">
      <c r="A6169"/>
      <c r="B6169"/>
    </row>
    <row r="6170" spans="1:2">
      <c r="A6170"/>
      <c r="B6170"/>
    </row>
    <row r="6171" spans="1:2">
      <c r="A6171"/>
      <c r="B6171"/>
    </row>
    <row r="6172" spans="1:2">
      <c r="A6172"/>
      <c r="B6172"/>
    </row>
    <row r="6173" spans="1:2">
      <c r="A6173"/>
      <c r="B6173"/>
    </row>
    <row r="6174" spans="1:2">
      <c r="A6174"/>
      <c r="B6174"/>
    </row>
    <row r="6175" spans="1:2">
      <c r="A6175"/>
      <c r="B6175"/>
    </row>
    <row r="6176" spans="1:2">
      <c r="A6176"/>
      <c r="B6176"/>
    </row>
    <row r="6177" spans="1:2">
      <c r="A6177"/>
      <c r="B6177"/>
    </row>
    <row r="6178" spans="1:2">
      <c r="A6178"/>
      <c r="B6178"/>
    </row>
    <row r="6179" spans="1:2">
      <c r="A6179"/>
      <c r="B6179"/>
    </row>
    <row r="6180" spans="1:2">
      <c r="A6180"/>
      <c r="B6180"/>
    </row>
    <row r="6181" spans="1:2">
      <c r="A6181"/>
      <c r="B6181"/>
    </row>
    <row r="6182" spans="1:2">
      <c r="A6182"/>
      <c r="B6182"/>
    </row>
    <row r="6183" spans="1:2">
      <c r="A6183"/>
      <c r="B6183"/>
    </row>
    <row r="6184" spans="1:2">
      <c r="A6184"/>
      <c r="B6184"/>
    </row>
    <row r="6185" spans="1:2">
      <c r="A6185"/>
      <c r="B6185"/>
    </row>
    <row r="6186" spans="1:2">
      <c r="A6186"/>
      <c r="B6186"/>
    </row>
    <row r="6187" spans="1:2">
      <c r="A6187"/>
      <c r="B6187"/>
    </row>
    <row r="6188" spans="1:2">
      <c r="A6188"/>
      <c r="B6188"/>
    </row>
    <row r="6189" spans="1:2">
      <c r="A6189"/>
      <c r="B6189"/>
    </row>
    <row r="6190" spans="1:2">
      <c r="A6190"/>
      <c r="B6190"/>
    </row>
    <row r="6191" spans="1:2">
      <c r="A6191"/>
      <c r="B6191"/>
    </row>
    <row r="6192" spans="1:2">
      <c r="A6192"/>
      <c r="B6192"/>
    </row>
    <row r="6193" spans="1:2">
      <c r="A6193"/>
      <c r="B6193"/>
    </row>
    <row r="6194" spans="1:2">
      <c r="A6194"/>
      <c r="B6194"/>
    </row>
    <row r="6195" spans="1:2">
      <c r="A6195"/>
      <c r="B6195"/>
    </row>
    <row r="6196" spans="1:2">
      <c r="A6196"/>
      <c r="B6196"/>
    </row>
    <row r="6197" spans="1:2">
      <c r="A6197"/>
      <c r="B6197"/>
    </row>
    <row r="6198" spans="1:2">
      <c r="A6198"/>
      <c r="B6198"/>
    </row>
    <row r="6199" spans="1:2">
      <c r="A6199"/>
      <c r="B6199"/>
    </row>
    <row r="6200" spans="1:2">
      <c r="A6200"/>
      <c r="B6200"/>
    </row>
    <row r="6201" spans="1:2">
      <c r="A6201"/>
      <c r="B6201"/>
    </row>
    <row r="6202" spans="1:2">
      <c r="A6202"/>
      <c r="B6202"/>
    </row>
    <row r="6203" spans="1:2">
      <c r="A6203"/>
      <c r="B6203"/>
    </row>
    <row r="6204" spans="1:2">
      <c r="A6204"/>
      <c r="B6204"/>
    </row>
    <row r="6205" spans="1:2">
      <c r="A6205"/>
      <c r="B6205"/>
    </row>
    <row r="6206" spans="1:2">
      <c r="A6206"/>
      <c r="B6206"/>
    </row>
    <row r="6207" spans="1:2">
      <c r="A6207"/>
      <c r="B6207"/>
    </row>
    <row r="6208" spans="1:2">
      <c r="A6208"/>
      <c r="B6208"/>
    </row>
    <row r="6209" spans="1:2">
      <c r="A6209"/>
      <c r="B6209"/>
    </row>
    <row r="6210" spans="1:2">
      <c r="A6210"/>
      <c r="B6210"/>
    </row>
    <row r="6211" spans="1:2">
      <c r="A6211"/>
      <c r="B6211"/>
    </row>
    <row r="6212" spans="1:2">
      <c r="A6212"/>
      <c r="B6212"/>
    </row>
    <row r="6213" spans="1:2">
      <c r="A6213"/>
      <c r="B6213"/>
    </row>
    <row r="6214" spans="1:2">
      <c r="A6214"/>
      <c r="B6214"/>
    </row>
    <row r="6215" spans="1:2">
      <c r="A6215"/>
      <c r="B6215"/>
    </row>
    <row r="6216" spans="1:2">
      <c r="A6216"/>
      <c r="B6216"/>
    </row>
    <row r="6217" spans="1:2">
      <c r="A6217"/>
      <c r="B6217"/>
    </row>
    <row r="6218" spans="1:2">
      <c r="A6218"/>
      <c r="B6218"/>
    </row>
    <row r="6219" spans="1:2">
      <c r="A6219"/>
      <c r="B6219"/>
    </row>
    <row r="6220" spans="1:2">
      <c r="A6220"/>
      <c r="B6220"/>
    </row>
    <row r="6221" spans="1:2">
      <c r="A6221"/>
      <c r="B6221"/>
    </row>
    <row r="6222" spans="1:2">
      <c r="A6222"/>
      <c r="B6222"/>
    </row>
    <row r="6223" spans="1:2">
      <c r="A6223"/>
      <c r="B6223"/>
    </row>
    <row r="6224" spans="1:2">
      <c r="A6224"/>
      <c r="B6224"/>
    </row>
    <row r="6225" spans="1:2">
      <c r="A6225"/>
      <c r="B6225"/>
    </row>
    <row r="6226" spans="1:2">
      <c r="A6226"/>
      <c r="B6226"/>
    </row>
    <row r="6227" spans="1:2">
      <c r="A6227"/>
      <c r="B6227"/>
    </row>
    <row r="6228" spans="1:2">
      <c r="A6228"/>
      <c r="B6228"/>
    </row>
    <row r="6229" spans="1:2">
      <c r="A6229"/>
      <c r="B6229"/>
    </row>
    <row r="6230" spans="1:2">
      <c r="A6230"/>
      <c r="B6230"/>
    </row>
    <row r="6231" spans="1:2">
      <c r="A6231"/>
      <c r="B6231"/>
    </row>
    <row r="6232" spans="1:2">
      <c r="A6232"/>
      <c r="B6232"/>
    </row>
    <row r="6233" spans="1:2">
      <c r="A6233"/>
      <c r="B6233"/>
    </row>
    <row r="6234" spans="1:2">
      <c r="A6234"/>
      <c r="B6234"/>
    </row>
    <row r="6235" spans="1:2">
      <c r="A6235"/>
      <c r="B6235"/>
    </row>
    <row r="6236" spans="1:2">
      <c r="A6236"/>
      <c r="B6236"/>
    </row>
    <row r="6237" spans="1:2">
      <c r="A6237"/>
      <c r="B6237"/>
    </row>
    <row r="6238" spans="1:2">
      <c r="A6238"/>
      <c r="B6238"/>
    </row>
    <row r="6239" spans="1:2">
      <c r="A6239"/>
      <c r="B6239"/>
    </row>
    <row r="6240" spans="1:2">
      <c r="A6240"/>
      <c r="B6240"/>
    </row>
    <row r="6241" spans="1:2">
      <c r="A6241"/>
      <c r="B6241"/>
    </row>
    <row r="6242" spans="1:2">
      <c r="A6242"/>
      <c r="B6242"/>
    </row>
    <row r="6243" spans="1:2">
      <c r="A6243"/>
      <c r="B6243"/>
    </row>
    <row r="6244" spans="1:2">
      <c r="A6244"/>
      <c r="B6244"/>
    </row>
    <row r="6245" spans="1:2">
      <c r="A6245"/>
      <c r="B6245"/>
    </row>
    <row r="6246" spans="1:2">
      <c r="A6246"/>
      <c r="B6246"/>
    </row>
    <row r="6247" spans="1:2">
      <c r="A6247"/>
      <c r="B6247"/>
    </row>
    <row r="6248" spans="1:2">
      <c r="A6248"/>
      <c r="B6248"/>
    </row>
    <row r="6249" spans="1:2">
      <c r="A6249"/>
      <c r="B6249"/>
    </row>
    <row r="6250" spans="1:2">
      <c r="A6250"/>
      <c r="B6250"/>
    </row>
    <row r="6251" spans="1:2">
      <c r="A6251"/>
      <c r="B6251"/>
    </row>
    <row r="6252" spans="1:2">
      <c r="A6252"/>
      <c r="B6252"/>
    </row>
    <row r="6253" spans="1:2">
      <c r="A6253"/>
      <c r="B6253"/>
    </row>
    <row r="6254" spans="1:2">
      <c r="A6254"/>
      <c r="B6254"/>
    </row>
    <row r="6255" spans="1:2">
      <c r="A6255"/>
      <c r="B6255"/>
    </row>
    <row r="6256" spans="1:2">
      <c r="A6256"/>
      <c r="B6256"/>
    </row>
    <row r="6257" spans="1:2">
      <c r="A6257"/>
      <c r="B6257"/>
    </row>
    <row r="6258" spans="1:2">
      <c r="A6258"/>
      <c r="B6258"/>
    </row>
    <row r="6259" spans="1:2">
      <c r="A6259"/>
      <c r="B6259"/>
    </row>
    <row r="6260" spans="1:2">
      <c r="A6260"/>
      <c r="B6260"/>
    </row>
    <row r="6261" spans="1:2">
      <c r="A6261"/>
      <c r="B6261"/>
    </row>
    <row r="6262" spans="1:2">
      <c r="A6262"/>
      <c r="B6262"/>
    </row>
    <row r="6263" spans="1:2">
      <c r="A6263"/>
      <c r="B6263"/>
    </row>
    <row r="6264" spans="1:2">
      <c r="A6264"/>
      <c r="B6264"/>
    </row>
    <row r="6265" spans="1:2">
      <c r="A6265"/>
      <c r="B6265"/>
    </row>
    <row r="6266" spans="1:2">
      <c r="A6266"/>
      <c r="B6266"/>
    </row>
    <row r="6267" spans="1:2">
      <c r="A6267"/>
      <c r="B6267"/>
    </row>
    <row r="6268" spans="1:2">
      <c r="A6268"/>
      <c r="B6268"/>
    </row>
    <row r="6269" spans="1:2">
      <c r="A6269"/>
      <c r="B6269"/>
    </row>
    <row r="6270" spans="1:2">
      <c r="A6270"/>
      <c r="B6270"/>
    </row>
    <row r="6271" spans="1:2">
      <c r="A6271"/>
      <c r="B6271"/>
    </row>
    <row r="6272" spans="1:2">
      <c r="A6272"/>
      <c r="B6272"/>
    </row>
    <row r="6273" spans="1:2">
      <c r="A6273"/>
      <c r="B6273"/>
    </row>
    <row r="6274" spans="1:2">
      <c r="A6274"/>
      <c r="B6274"/>
    </row>
    <row r="6275" spans="1:2">
      <c r="A6275"/>
      <c r="B6275"/>
    </row>
    <row r="6276" spans="1:2">
      <c r="A6276"/>
      <c r="B6276"/>
    </row>
    <row r="6277" spans="1:2">
      <c r="A6277"/>
      <c r="B6277"/>
    </row>
    <row r="6278" spans="1:2">
      <c r="A6278"/>
      <c r="B6278"/>
    </row>
    <row r="6279" spans="1:2">
      <c r="A6279"/>
      <c r="B6279"/>
    </row>
    <row r="6280" spans="1:2">
      <c r="A6280"/>
      <c r="B6280"/>
    </row>
    <row r="6281" spans="1:2">
      <c r="A6281"/>
      <c r="B6281"/>
    </row>
    <row r="6282" spans="1:2">
      <c r="A6282"/>
      <c r="B6282"/>
    </row>
    <row r="6283" spans="1:2">
      <c r="A6283"/>
      <c r="B6283"/>
    </row>
    <row r="6284" spans="1:2">
      <c r="A6284"/>
      <c r="B6284"/>
    </row>
    <row r="6285" spans="1:2">
      <c r="A6285"/>
      <c r="B6285"/>
    </row>
    <row r="6286" spans="1:2">
      <c r="A6286"/>
      <c r="B6286"/>
    </row>
    <row r="6287" spans="1:2">
      <c r="A6287"/>
      <c r="B6287"/>
    </row>
    <row r="6288" spans="1:2">
      <c r="A6288"/>
      <c r="B6288"/>
    </row>
    <row r="6289" spans="1:2">
      <c r="A6289"/>
      <c r="B6289"/>
    </row>
    <row r="6290" spans="1:2">
      <c r="A6290"/>
      <c r="B6290"/>
    </row>
    <row r="6291" spans="1:2">
      <c r="A6291"/>
      <c r="B6291"/>
    </row>
    <row r="6292" spans="1:2">
      <c r="A6292"/>
      <c r="B6292"/>
    </row>
    <row r="6293" spans="1:2">
      <c r="A6293"/>
      <c r="B6293"/>
    </row>
    <row r="6294" spans="1:2">
      <c r="A6294"/>
      <c r="B6294"/>
    </row>
    <row r="6295" spans="1:2">
      <c r="A6295"/>
      <c r="B6295"/>
    </row>
    <row r="6296" spans="1:2">
      <c r="A6296"/>
      <c r="B6296"/>
    </row>
    <row r="6297" spans="1:2">
      <c r="A6297"/>
      <c r="B6297"/>
    </row>
    <row r="6298" spans="1:2">
      <c r="A6298"/>
      <c r="B6298"/>
    </row>
    <row r="6299" spans="1:2">
      <c r="A6299"/>
      <c r="B6299"/>
    </row>
    <row r="6300" spans="1:2">
      <c r="A6300"/>
      <c r="B6300"/>
    </row>
    <row r="6301" spans="1:2">
      <c r="A6301"/>
      <c r="B6301"/>
    </row>
    <row r="6302" spans="1:2">
      <c r="A6302"/>
      <c r="B6302"/>
    </row>
    <row r="6303" spans="1:2">
      <c r="A6303"/>
      <c r="B6303"/>
    </row>
    <row r="6304" spans="1:2">
      <c r="A6304"/>
      <c r="B6304"/>
    </row>
    <row r="6305" spans="1:2">
      <c r="A6305"/>
      <c r="B6305"/>
    </row>
    <row r="6306" spans="1:2">
      <c r="A6306"/>
      <c r="B6306"/>
    </row>
    <row r="6307" spans="1:2">
      <c r="A6307"/>
      <c r="B6307"/>
    </row>
    <row r="6308" spans="1:2">
      <c r="A6308"/>
      <c r="B6308"/>
    </row>
    <row r="6309" spans="1:2">
      <c r="A6309"/>
      <c r="B6309"/>
    </row>
    <row r="6310" spans="1:2">
      <c r="A6310"/>
      <c r="B6310"/>
    </row>
    <row r="6311" spans="1:2">
      <c r="A6311"/>
      <c r="B6311"/>
    </row>
    <row r="6312" spans="1:2">
      <c r="A6312"/>
      <c r="B6312"/>
    </row>
    <row r="6313" spans="1:2">
      <c r="A6313"/>
      <c r="B6313"/>
    </row>
    <row r="6314" spans="1:2">
      <c r="A6314"/>
      <c r="B6314"/>
    </row>
    <row r="6315" spans="1:2">
      <c r="A6315"/>
      <c r="B6315"/>
    </row>
    <row r="6316" spans="1:2">
      <c r="A6316"/>
      <c r="B6316"/>
    </row>
    <row r="6317" spans="1:2">
      <c r="A6317"/>
      <c r="B6317"/>
    </row>
    <row r="6318" spans="1:2">
      <c r="A6318"/>
      <c r="B6318"/>
    </row>
    <row r="6319" spans="1:2">
      <c r="A6319"/>
      <c r="B6319"/>
    </row>
    <row r="6320" spans="1:2">
      <c r="A6320"/>
      <c r="B6320"/>
    </row>
    <row r="6321" spans="1:2">
      <c r="A6321"/>
      <c r="B6321"/>
    </row>
    <row r="6322" spans="1:2">
      <c r="A6322"/>
      <c r="B6322"/>
    </row>
    <row r="6323" spans="1:2">
      <c r="A6323"/>
      <c r="B6323"/>
    </row>
    <row r="6324" spans="1:2">
      <c r="A6324"/>
      <c r="B6324"/>
    </row>
    <row r="6325" spans="1:2">
      <c r="A6325"/>
      <c r="B6325"/>
    </row>
    <row r="6326" spans="1:2">
      <c r="A6326"/>
      <c r="B6326"/>
    </row>
    <row r="6327" spans="1:2">
      <c r="A6327"/>
      <c r="B6327"/>
    </row>
    <row r="6328" spans="1:2">
      <c r="A6328"/>
      <c r="B6328"/>
    </row>
    <row r="6329" spans="1:2">
      <c r="A6329"/>
      <c r="B6329"/>
    </row>
    <row r="6330" spans="1:2">
      <c r="A6330"/>
      <c r="B6330"/>
    </row>
    <row r="6331" spans="1:2">
      <c r="A6331"/>
      <c r="B6331"/>
    </row>
    <row r="6332" spans="1:2">
      <c r="A6332"/>
      <c r="B6332"/>
    </row>
    <row r="6333" spans="1:2">
      <c r="A6333"/>
      <c r="B6333"/>
    </row>
    <row r="6334" spans="1:2">
      <c r="A6334"/>
      <c r="B6334"/>
    </row>
    <row r="6335" spans="1:2">
      <c r="A6335"/>
      <c r="B6335"/>
    </row>
    <row r="6336" spans="1:2">
      <c r="A6336"/>
      <c r="B6336"/>
    </row>
    <row r="6337" spans="1:2">
      <c r="A6337"/>
      <c r="B6337"/>
    </row>
    <row r="6338" spans="1:2">
      <c r="A6338"/>
      <c r="B6338"/>
    </row>
    <row r="6339" spans="1:2">
      <c r="A6339"/>
      <c r="B6339"/>
    </row>
    <row r="6340" spans="1:2">
      <c r="A6340"/>
      <c r="B6340"/>
    </row>
    <row r="6341" spans="1:2">
      <c r="A6341"/>
      <c r="B6341"/>
    </row>
    <row r="6342" spans="1:2">
      <c r="A6342"/>
      <c r="B6342"/>
    </row>
    <row r="6343" spans="1:2">
      <c r="A6343"/>
      <c r="B6343"/>
    </row>
    <row r="6344" spans="1:2">
      <c r="A6344"/>
      <c r="B6344"/>
    </row>
    <row r="6345" spans="1:2">
      <c r="A6345"/>
      <c r="B6345"/>
    </row>
    <row r="6346" spans="1:2">
      <c r="A6346"/>
      <c r="B6346"/>
    </row>
    <row r="6347" spans="1:2">
      <c r="A6347"/>
      <c r="B6347"/>
    </row>
    <row r="6348" spans="1:2">
      <c r="A6348"/>
      <c r="B6348"/>
    </row>
    <row r="6349" spans="1:2">
      <c r="A6349"/>
      <c r="B6349"/>
    </row>
    <row r="6350" spans="1:2">
      <c r="A6350"/>
      <c r="B6350"/>
    </row>
    <row r="6351" spans="1:2">
      <c r="A6351"/>
      <c r="B6351"/>
    </row>
    <row r="6352" spans="1:2">
      <c r="A6352"/>
      <c r="B6352"/>
    </row>
    <row r="6353" spans="1:2">
      <c r="A6353"/>
      <c r="B6353"/>
    </row>
    <row r="6354" spans="1:2">
      <c r="A6354"/>
      <c r="B6354"/>
    </row>
    <row r="6355" spans="1:2">
      <c r="A6355"/>
      <c r="B6355"/>
    </row>
    <row r="6356" spans="1:2">
      <c r="A6356"/>
      <c r="B6356"/>
    </row>
    <row r="6357" spans="1:2">
      <c r="A6357"/>
      <c r="B6357"/>
    </row>
    <row r="6358" spans="1:2">
      <c r="A6358"/>
      <c r="B6358"/>
    </row>
    <row r="6359" spans="1:2">
      <c r="A6359"/>
      <c r="B6359"/>
    </row>
    <row r="6360" spans="1:2">
      <c r="A6360"/>
      <c r="B6360"/>
    </row>
    <row r="6361" spans="1:2">
      <c r="A6361"/>
      <c r="B6361"/>
    </row>
    <row r="6362" spans="1:2">
      <c r="A6362"/>
      <c r="B6362"/>
    </row>
    <row r="6363" spans="1:2">
      <c r="A6363"/>
      <c r="B6363"/>
    </row>
    <row r="6364" spans="1:2">
      <c r="A6364"/>
      <c r="B6364"/>
    </row>
    <row r="6365" spans="1:2">
      <c r="A6365"/>
      <c r="B6365"/>
    </row>
    <row r="6366" spans="1:2">
      <c r="A6366"/>
      <c r="B6366"/>
    </row>
    <row r="6367" spans="1:2">
      <c r="A6367"/>
      <c r="B6367"/>
    </row>
    <row r="6368" spans="1:2">
      <c r="A6368"/>
      <c r="B6368"/>
    </row>
    <row r="6369" spans="1:2">
      <c r="A6369"/>
      <c r="B6369"/>
    </row>
    <row r="6370" spans="1:2">
      <c r="A6370"/>
      <c r="B6370"/>
    </row>
    <row r="6371" spans="1:2">
      <c r="A6371"/>
      <c r="B6371"/>
    </row>
    <row r="6372" spans="1:2">
      <c r="A6372"/>
      <c r="B6372"/>
    </row>
    <row r="6373" spans="1:2">
      <c r="A6373"/>
      <c r="B6373"/>
    </row>
    <row r="6374" spans="1:2">
      <c r="A6374"/>
      <c r="B6374"/>
    </row>
    <row r="6375" spans="1:2">
      <c r="A6375"/>
      <c r="B6375"/>
    </row>
    <row r="6376" spans="1:2">
      <c r="A6376"/>
      <c r="B6376"/>
    </row>
    <row r="6377" spans="1:2">
      <c r="A6377"/>
      <c r="B6377"/>
    </row>
    <row r="6378" spans="1:2">
      <c r="A6378"/>
      <c r="B6378"/>
    </row>
    <row r="6379" spans="1:2">
      <c r="A6379"/>
      <c r="B6379"/>
    </row>
    <row r="6380" spans="1:2">
      <c r="A6380"/>
      <c r="B6380"/>
    </row>
    <row r="6381" spans="1:2">
      <c r="A6381"/>
      <c r="B6381"/>
    </row>
    <row r="6382" spans="1:2">
      <c r="A6382"/>
      <c r="B6382"/>
    </row>
    <row r="6383" spans="1:2">
      <c r="A6383"/>
      <c r="B6383"/>
    </row>
    <row r="6384" spans="1:2">
      <c r="A6384"/>
      <c r="B6384"/>
    </row>
    <row r="6385" spans="1:2">
      <c r="A6385"/>
      <c r="B6385"/>
    </row>
    <row r="6386" spans="1:2">
      <c r="A6386"/>
      <c r="B6386"/>
    </row>
    <row r="6387" spans="1:2">
      <c r="A6387"/>
      <c r="B6387"/>
    </row>
    <row r="6388" spans="1:2">
      <c r="A6388"/>
      <c r="B6388"/>
    </row>
    <row r="6389" spans="1:2">
      <c r="A6389"/>
      <c r="B6389"/>
    </row>
    <row r="6390" spans="1:2">
      <c r="A6390"/>
      <c r="B6390"/>
    </row>
    <row r="6391" spans="1:2">
      <c r="A6391"/>
      <c r="B6391"/>
    </row>
    <row r="6392" spans="1:2">
      <c r="A6392"/>
      <c r="B6392"/>
    </row>
    <row r="6393" spans="1:2">
      <c r="A6393"/>
      <c r="B6393"/>
    </row>
    <row r="6394" spans="1:2">
      <c r="A6394"/>
      <c r="B6394"/>
    </row>
    <row r="6395" spans="1:2">
      <c r="A6395"/>
      <c r="B6395"/>
    </row>
    <row r="6396" spans="1:2">
      <c r="A6396"/>
      <c r="B6396"/>
    </row>
    <row r="6397" spans="1:2">
      <c r="A6397"/>
      <c r="B6397"/>
    </row>
    <row r="6398" spans="1:2">
      <c r="A6398"/>
      <c r="B6398"/>
    </row>
    <row r="6399" spans="1:2">
      <c r="A6399"/>
      <c r="B6399"/>
    </row>
    <row r="6400" spans="1:2">
      <c r="A6400"/>
      <c r="B6400"/>
    </row>
    <row r="6401" spans="1:2">
      <c r="A6401"/>
      <c r="B6401"/>
    </row>
    <row r="6402" spans="1:2">
      <c r="A6402"/>
      <c r="B6402"/>
    </row>
    <row r="6403" spans="1:2">
      <c r="A6403"/>
      <c r="B6403"/>
    </row>
    <row r="6404" spans="1:2">
      <c r="A6404"/>
      <c r="B6404"/>
    </row>
    <row r="6405" spans="1:2">
      <c r="A6405"/>
      <c r="B6405"/>
    </row>
    <row r="6406" spans="1:2">
      <c r="A6406"/>
      <c r="B6406"/>
    </row>
    <row r="6407" spans="1:2">
      <c r="A6407"/>
      <c r="B6407"/>
    </row>
    <row r="6408" spans="1:2">
      <c r="A6408"/>
      <c r="B6408"/>
    </row>
    <row r="6409" spans="1:2">
      <c r="A6409"/>
      <c r="B6409"/>
    </row>
    <row r="6410" spans="1:2">
      <c r="A6410"/>
      <c r="B6410"/>
    </row>
    <row r="6411" spans="1:2">
      <c r="A6411"/>
      <c r="B6411"/>
    </row>
    <row r="6412" spans="1:2">
      <c r="A6412"/>
      <c r="B6412"/>
    </row>
    <row r="6413" spans="1:2">
      <c r="A6413"/>
      <c r="B6413"/>
    </row>
    <row r="6414" spans="1:2">
      <c r="A6414"/>
      <c r="B6414"/>
    </row>
    <row r="6415" spans="1:2">
      <c r="A6415"/>
      <c r="B6415"/>
    </row>
    <row r="6416" spans="1:2">
      <c r="A6416"/>
      <c r="B6416"/>
    </row>
    <row r="6417" spans="1:2">
      <c r="A6417"/>
      <c r="B6417"/>
    </row>
    <row r="6418" spans="1:2">
      <c r="A6418"/>
      <c r="B6418"/>
    </row>
    <row r="6419" spans="1:2">
      <c r="A6419"/>
      <c r="B6419"/>
    </row>
    <row r="6420" spans="1:2">
      <c r="A6420"/>
      <c r="B6420"/>
    </row>
    <row r="6421" spans="1:2">
      <c r="A6421"/>
      <c r="B6421"/>
    </row>
    <row r="6422" spans="1:2">
      <c r="A6422"/>
      <c r="B6422"/>
    </row>
    <row r="6423" spans="1:2">
      <c r="A6423"/>
      <c r="B6423"/>
    </row>
    <row r="6424" spans="1:2">
      <c r="A6424"/>
      <c r="B6424"/>
    </row>
    <row r="6425" spans="1:2">
      <c r="A6425"/>
      <c r="B6425"/>
    </row>
    <row r="6426" spans="1:2">
      <c r="A6426"/>
      <c r="B6426"/>
    </row>
    <row r="6427" spans="1:2">
      <c r="A6427"/>
      <c r="B6427"/>
    </row>
    <row r="6428" spans="1:2">
      <c r="A6428"/>
      <c r="B6428"/>
    </row>
    <row r="6429" spans="1:2">
      <c r="A6429"/>
      <c r="B6429"/>
    </row>
    <row r="6430" spans="1:2">
      <c r="A6430"/>
      <c r="B6430"/>
    </row>
    <row r="6431" spans="1:2">
      <c r="A6431"/>
      <c r="B6431"/>
    </row>
    <row r="6432" spans="1:2">
      <c r="A6432"/>
      <c r="B6432"/>
    </row>
    <row r="6433" spans="1:2">
      <c r="A6433"/>
      <c r="B6433"/>
    </row>
    <row r="6434" spans="1:2">
      <c r="A6434"/>
      <c r="B6434"/>
    </row>
    <row r="6435" spans="1:2">
      <c r="A6435"/>
      <c r="B6435"/>
    </row>
    <row r="6436" spans="1:2">
      <c r="A6436"/>
      <c r="B6436"/>
    </row>
    <row r="6437" spans="1:2">
      <c r="A6437"/>
      <c r="B6437"/>
    </row>
    <row r="6438" spans="1:2">
      <c r="A6438"/>
      <c r="B6438"/>
    </row>
    <row r="6439" spans="1:2">
      <c r="A6439"/>
      <c r="B6439"/>
    </row>
    <row r="6440" spans="1:2">
      <c r="A6440"/>
      <c r="B6440"/>
    </row>
    <row r="6441" spans="1:2">
      <c r="A6441"/>
      <c r="B6441"/>
    </row>
    <row r="6442" spans="1:2">
      <c r="A6442"/>
      <c r="B6442"/>
    </row>
    <row r="6443" spans="1:2">
      <c r="A6443"/>
      <c r="B6443"/>
    </row>
    <row r="6444" spans="1:2">
      <c r="A6444"/>
      <c r="B6444"/>
    </row>
    <row r="6445" spans="1:2">
      <c r="A6445"/>
      <c r="B6445"/>
    </row>
    <row r="6446" spans="1:2">
      <c r="A6446"/>
      <c r="B6446"/>
    </row>
    <row r="6447" spans="1:2">
      <c r="A6447"/>
      <c r="B6447"/>
    </row>
    <row r="6448" spans="1:2">
      <c r="A6448"/>
      <c r="B6448"/>
    </row>
    <row r="6449" spans="1:2">
      <c r="A6449"/>
      <c r="B6449"/>
    </row>
    <row r="6450" spans="1:2">
      <c r="A6450"/>
      <c r="B6450"/>
    </row>
    <row r="6451" spans="1:2">
      <c r="A6451"/>
      <c r="B6451"/>
    </row>
    <row r="6452" spans="1:2">
      <c r="A6452"/>
      <c r="B6452"/>
    </row>
    <row r="6453" spans="1:2">
      <c r="A6453"/>
      <c r="B6453"/>
    </row>
    <row r="6454" spans="1:2">
      <c r="A6454"/>
      <c r="B6454"/>
    </row>
    <row r="6455" spans="1:2">
      <c r="A6455"/>
      <c r="B6455"/>
    </row>
    <row r="6456" spans="1:2">
      <c r="A6456"/>
      <c r="B6456"/>
    </row>
    <row r="6457" spans="1:2">
      <c r="A6457"/>
      <c r="B6457"/>
    </row>
    <row r="6458" spans="1:2">
      <c r="A6458"/>
      <c r="B6458"/>
    </row>
    <row r="6459" spans="1:2">
      <c r="A6459"/>
      <c r="B6459"/>
    </row>
    <row r="6460" spans="1:2">
      <c r="A6460"/>
      <c r="B6460"/>
    </row>
    <row r="6461" spans="1:2">
      <c r="A6461"/>
      <c r="B6461"/>
    </row>
    <row r="6462" spans="1:2">
      <c r="A6462"/>
      <c r="B6462"/>
    </row>
    <row r="6463" spans="1:2">
      <c r="A6463"/>
      <c r="B6463"/>
    </row>
    <row r="6464" spans="1:2">
      <c r="A6464"/>
      <c r="B6464"/>
    </row>
    <row r="6465" spans="1:2">
      <c r="A6465"/>
      <c r="B6465"/>
    </row>
    <row r="6466" spans="1:2">
      <c r="A6466"/>
      <c r="B6466"/>
    </row>
    <row r="6467" spans="1:2">
      <c r="A6467"/>
      <c r="B6467"/>
    </row>
    <row r="6468" spans="1:2">
      <c r="A6468"/>
      <c r="B6468"/>
    </row>
    <row r="6469" spans="1:2">
      <c r="A6469"/>
      <c r="B6469"/>
    </row>
    <row r="6470" spans="1:2">
      <c r="A6470"/>
      <c r="B6470"/>
    </row>
    <row r="6471" spans="1:2">
      <c r="A6471"/>
      <c r="B6471"/>
    </row>
    <row r="6472" spans="1:2">
      <c r="A6472"/>
      <c r="B6472"/>
    </row>
    <row r="6473" spans="1:2">
      <c r="A6473"/>
      <c r="B6473"/>
    </row>
    <row r="6474" spans="1:2">
      <c r="A6474"/>
      <c r="B6474"/>
    </row>
    <row r="6475" spans="1:2">
      <c r="A6475"/>
      <c r="B6475"/>
    </row>
    <row r="6476" spans="1:2">
      <c r="A6476"/>
      <c r="B6476"/>
    </row>
    <row r="6477" spans="1:2">
      <c r="A6477"/>
      <c r="B6477"/>
    </row>
    <row r="6478" spans="1:2">
      <c r="A6478"/>
      <c r="B6478"/>
    </row>
    <row r="6479" spans="1:2">
      <c r="A6479"/>
      <c r="B6479"/>
    </row>
    <row r="6480" spans="1:2">
      <c r="A6480"/>
      <c r="B6480"/>
    </row>
    <row r="6481" spans="1:2">
      <c r="A6481"/>
      <c r="B6481"/>
    </row>
    <row r="6482" spans="1:2">
      <c r="A6482"/>
      <c r="B6482"/>
    </row>
    <row r="6483" spans="1:2">
      <c r="A6483"/>
      <c r="B6483"/>
    </row>
    <row r="6484" spans="1:2">
      <c r="A6484"/>
      <c r="B6484"/>
    </row>
    <row r="6485" spans="1:2">
      <c r="A6485"/>
      <c r="B6485"/>
    </row>
    <row r="6486" spans="1:2">
      <c r="A6486"/>
      <c r="B6486"/>
    </row>
    <row r="6487" spans="1:2">
      <c r="A6487"/>
      <c r="B6487"/>
    </row>
    <row r="6488" spans="1:2">
      <c r="A6488"/>
      <c r="B6488"/>
    </row>
    <row r="6489" spans="1:2">
      <c r="A6489"/>
      <c r="B6489"/>
    </row>
    <row r="6490" spans="1:2">
      <c r="A6490"/>
      <c r="B6490"/>
    </row>
    <row r="6491" spans="1:2">
      <c r="A6491"/>
      <c r="B6491"/>
    </row>
    <row r="6492" spans="1:2">
      <c r="A6492"/>
      <c r="B6492"/>
    </row>
    <row r="6493" spans="1:2">
      <c r="A6493"/>
      <c r="B6493"/>
    </row>
    <row r="6494" spans="1:2">
      <c r="A6494"/>
      <c r="B6494"/>
    </row>
    <row r="6495" spans="1:2">
      <c r="A6495"/>
      <c r="B6495"/>
    </row>
    <row r="6496" spans="1:2">
      <c r="A6496"/>
      <c r="B6496"/>
    </row>
    <row r="6497" spans="1:2">
      <c r="A6497"/>
      <c r="B6497"/>
    </row>
    <row r="6498" spans="1:2">
      <c r="A6498"/>
      <c r="B6498"/>
    </row>
    <row r="6499" spans="1:2">
      <c r="A6499"/>
      <c r="B6499"/>
    </row>
    <row r="6500" spans="1:2">
      <c r="A6500"/>
      <c r="B6500"/>
    </row>
    <row r="6501" spans="1:2">
      <c r="A6501"/>
      <c r="B6501"/>
    </row>
    <row r="6502" spans="1:2">
      <c r="A6502"/>
      <c r="B6502"/>
    </row>
    <row r="6503" spans="1:2">
      <c r="A6503"/>
      <c r="B6503"/>
    </row>
    <row r="6504" spans="1:2">
      <c r="A6504"/>
      <c r="B6504"/>
    </row>
    <row r="6505" spans="1:2">
      <c r="A6505"/>
      <c r="B6505"/>
    </row>
    <row r="6506" spans="1:2">
      <c r="A6506"/>
      <c r="B6506"/>
    </row>
    <row r="6507" spans="1:2">
      <c r="A6507"/>
      <c r="B6507"/>
    </row>
    <row r="6508" spans="1:2">
      <c r="A6508"/>
      <c r="B6508"/>
    </row>
    <row r="6509" spans="1:2">
      <c r="A6509"/>
      <c r="B6509"/>
    </row>
    <row r="6510" spans="1:2">
      <c r="A6510"/>
      <c r="B6510"/>
    </row>
    <row r="6511" spans="1:2">
      <c r="A6511"/>
      <c r="B6511"/>
    </row>
    <row r="6512" spans="1:2">
      <c r="A6512"/>
      <c r="B6512"/>
    </row>
    <row r="6513" spans="1:2">
      <c r="A6513"/>
      <c r="B6513"/>
    </row>
    <row r="6514" spans="1:2">
      <c r="A6514"/>
      <c r="B6514"/>
    </row>
    <row r="6515" spans="1:2">
      <c r="A6515"/>
      <c r="B6515"/>
    </row>
    <row r="6516" spans="1:2">
      <c r="A6516"/>
      <c r="B6516"/>
    </row>
    <row r="6517" spans="1:2">
      <c r="A6517"/>
      <c r="B6517"/>
    </row>
    <row r="6518" spans="1:2">
      <c r="A6518"/>
      <c r="B6518"/>
    </row>
    <row r="6519" spans="1:2">
      <c r="A6519"/>
      <c r="B6519"/>
    </row>
    <row r="6520" spans="1:2">
      <c r="A6520"/>
      <c r="B6520"/>
    </row>
    <row r="6521" spans="1:2">
      <c r="A6521"/>
      <c r="B6521"/>
    </row>
    <row r="6522" spans="1:2">
      <c r="A6522"/>
      <c r="B6522"/>
    </row>
    <row r="6523" spans="1:2">
      <c r="A6523"/>
      <c r="B6523"/>
    </row>
    <row r="6524" spans="1:2">
      <c r="A6524"/>
      <c r="B6524"/>
    </row>
    <row r="6525" spans="1:2">
      <c r="A6525"/>
      <c r="B6525"/>
    </row>
    <row r="6526" spans="1:2">
      <c r="A6526"/>
      <c r="B6526"/>
    </row>
    <row r="6527" spans="1:2">
      <c r="A6527"/>
      <c r="B6527"/>
    </row>
    <row r="6528" spans="1:2">
      <c r="A6528"/>
      <c r="B6528"/>
    </row>
    <row r="6529" spans="1:2">
      <c r="A6529"/>
      <c r="B6529"/>
    </row>
    <row r="6530" spans="1:2">
      <c r="A6530"/>
      <c r="B6530"/>
    </row>
    <row r="6531" spans="1:2">
      <c r="A6531"/>
      <c r="B6531"/>
    </row>
    <row r="6532" spans="1:2">
      <c r="A6532"/>
      <c r="B6532"/>
    </row>
    <row r="6533" spans="1:2">
      <c r="A6533"/>
      <c r="B6533"/>
    </row>
    <row r="6534" spans="1:2">
      <c r="A6534"/>
      <c r="B6534"/>
    </row>
    <row r="6535" spans="1:2">
      <c r="A6535"/>
      <c r="B6535"/>
    </row>
    <row r="6536" spans="1:2">
      <c r="A6536"/>
      <c r="B6536"/>
    </row>
    <row r="6537" spans="1:2">
      <c r="A6537"/>
      <c r="B6537"/>
    </row>
    <row r="6538" spans="1:2">
      <c r="A6538"/>
      <c r="B6538"/>
    </row>
    <row r="6539" spans="1:2">
      <c r="A6539"/>
      <c r="B6539"/>
    </row>
    <row r="6540" spans="1:2">
      <c r="A6540"/>
      <c r="B6540"/>
    </row>
    <row r="6541" spans="1:2">
      <c r="A6541"/>
      <c r="B6541"/>
    </row>
    <row r="6542" spans="1:2">
      <c r="A6542"/>
      <c r="B6542"/>
    </row>
    <row r="6543" spans="1:2">
      <c r="A6543"/>
      <c r="B6543"/>
    </row>
    <row r="6544" spans="1:2">
      <c r="A6544"/>
      <c r="B6544"/>
    </row>
    <row r="6545" spans="1:2">
      <c r="A6545"/>
      <c r="B6545"/>
    </row>
    <row r="6546" spans="1:2">
      <c r="A6546"/>
      <c r="B6546"/>
    </row>
    <row r="6547" spans="1:2">
      <c r="A6547"/>
      <c r="B6547"/>
    </row>
    <row r="6548" spans="1:2">
      <c r="A6548"/>
      <c r="B6548"/>
    </row>
    <row r="6549" spans="1:2">
      <c r="A6549"/>
      <c r="B6549"/>
    </row>
    <row r="6550" spans="1:2">
      <c r="A6550"/>
      <c r="B6550"/>
    </row>
    <row r="6551" spans="1:2">
      <c r="A6551"/>
      <c r="B6551"/>
    </row>
    <row r="6552" spans="1:2">
      <c r="A6552"/>
      <c r="B6552"/>
    </row>
    <row r="6553" spans="1:2">
      <c r="A6553"/>
      <c r="B6553"/>
    </row>
    <row r="6554" spans="1:2">
      <c r="A6554"/>
      <c r="B6554"/>
    </row>
    <row r="6555" spans="1:2">
      <c r="A6555"/>
      <c r="B6555"/>
    </row>
    <row r="6556" spans="1:2">
      <c r="A6556"/>
      <c r="B6556"/>
    </row>
    <row r="6557" spans="1:2">
      <c r="A6557"/>
      <c r="B6557"/>
    </row>
    <row r="6558" spans="1:2">
      <c r="A6558"/>
      <c r="B6558"/>
    </row>
    <row r="6559" spans="1:2">
      <c r="A6559"/>
      <c r="B6559"/>
    </row>
    <row r="6560" spans="1:2">
      <c r="A6560"/>
      <c r="B6560"/>
    </row>
    <row r="6561" spans="1:2">
      <c r="A6561"/>
      <c r="B6561"/>
    </row>
    <row r="6562" spans="1:2">
      <c r="A6562"/>
      <c r="B6562"/>
    </row>
    <row r="6563" spans="1:2">
      <c r="A6563"/>
      <c r="B6563"/>
    </row>
    <row r="6564" spans="1:2">
      <c r="A6564"/>
      <c r="B6564"/>
    </row>
    <row r="6565" spans="1:2">
      <c r="A6565"/>
      <c r="B6565"/>
    </row>
    <row r="6566" spans="1:2">
      <c r="A6566"/>
      <c r="B6566"/>
    </row>
    <row r="6567" spans="1:2">
      <c r="A6567"/>
      <c r="B6567"/>
    </row>
    <row r="6568" spans="1:2">
      <c r="A6568"/>
      <c r="B6568"/>
    </row>
    <row r="6569" spans="1:2">
      <c r="A6569"/>
      <c r="B6569"/>
    </row>
    <row r="6570" spans="1:2">
      <c r="A6570"/>
      <c r="B6570"/>
    </row>
    <row r="6571" spans="1:2">
      <c r="A6571"/>
      <c r="B6571"/>
    </row>
    <row r="6572" spans="1:2">
      <c r="A6572"/>
      <c r="B6572"/>
    </row>
    <row r="6573" spans="1:2">
      <c r="A6573"/>
      <c r="B6573"/>
    </row>
    <row r="6574" spans="1:2">
      <c r="A6574"/>
      <c r="B6574"/>
    </row>
    <row r="6575" spans="1:2">
      <c r="A6575"/>
      <c r="B6575"/>
    </row>
    <row r="6576" spans="1:2">
      <c r="A6576"/>
      <c r="B6576"/>
    </row>
    <row r="6577" spans="1:2">
      <c r="A6577"/>
      <c r="B6577"/>
    </row>
    <row r="6578" spans="1:2">
      <c r="A6578"/>
      <c r="B6578"/>
    </row>
    <row r="6579" spans="1:2">
      <c r="A6579"/>
      <c r="B6579"/>
    </row>
    <row r="6580" spans="1:2">
      <c r="A6580"/>
      <c r="B6580"/>
    </row>
    <row r="6581" spans="1:2">
      <c r="A6581"/>
      <c r="B6581"/>
    </row>
    <row r="6582" spans="1:2">
      <c r="A6582"/>
      <c r="B6582"/>
    </row>
    <row r="6583" spans="1:2">
      <c r="A6583"/>
      <c r="B6583"/>
    </row>
    <row r="6584" spans="1:2">
      <c r="A6584"/>
      <c r="B6584"/>
    </row>
    <row r="6585" spans="1:2">
      <c r="A6585"/>
      <c r="B6585"/>
    </row>
    <row r="6586" spans="1:2">
      <c r="A6586"/>
      <c r="B6586"/>
    </row>
    <row r="6587" spans="1:2">
      <c r="A6587"/>
      <c r="B6587"/>
    </row>
    <row r="6588" spans="1:2">
      <c r="A6588"/>
      <c r="B6588"/>
    </row>
    <row r="6589" spans="1:2">
      <c r="A6589"/>
      <c r="B6589"/>
    </row>
    <row r="6590" spans="1:2">
      <c r="A6590"/>
      <c r="B6590"/>
    </row>
    <row r="6591" spans="1:2">
      <c r="A6591"/>
      <c r="B6591"/>
    </row>
    <row r="6592" spans="1:2">
      <c r="A6592"/>
      <c r="B6592"/>
    </row>
    <row r="6593" spans="1:2">
      <c r="A6593"/>
      <c r="B6593"/>
    </row>
    <row r="6594" spans="1:2">
      <c r="A6594"/>
      <c r="B6594"/>
    </row>
    <row r="6595" spans="1:2">
      <c r="A6595"/>
      <c r="B6595"/>
    </row>
    <row r="6596" spans="1:2">
      <c r="A6596"/>
      <c r="B6596"/>
    </row>
    <row r="6597" spans="1:2">
      <c r="A6597"/>
      <c r="B6597"/>
    </row>
    <row r="6598" spans="1:2">
      <c r="A6598"/>
      <c r="B6598"/>
    </row>
    <row r="6599" spans="1:2">
      <c r="A6599"/>
      <c r="B6599"/>
    </row>
    <row r="6600" spans="1:2">
      <c r="A6600"/>
      <c r="B6600"/>
    </row>
    <row r="6601" spans="1:2">
      <c r="A6601"/>
      <c r="B6601"/>
    </row>
    <row r="6602" spans="1:2">
      <c r="A6602"/>
      <c r="B6602"/>
    </row>
    <row r="6603" spans="1:2">
      <c r="A6603"/>
      <c r="B6603"/>
    </row>
    <row r="6604" spans="1:2">
      <c r="A6604"/>
      <c r="B6604"/>
    </row>
    <row r="6605" spans="1:2">
      <c r="A6605"/>
      <c r="B6605"/>
    </row>
    <row r="6606" spans="1:2">
      <c r="A6606"/>
      <c r="B6606"/>
    </row>
    <row r="6607" spans="1:2">
      <c r="A6607"/>
      <c r="B6607"/>
    </row>
    <row r="6608" spans="1:2">
      <c r="A6608"/>
      <c r="B6608"/>
    </row>
    <row r="6609" spans="1:2">
      <c r="A6609"/>
      <c r="B6609"/>
    </row>
    <row r="6610" spans="1:2">
      <c r="A6610"/>
      <c r="B6610"/>
    </row>
    <row r="6611" spans="1:2">
      <c r="A6611"/>
      <c r="B6611"/>
    </row>
    <row r="6612" spans="1:2">
      <c r="A6612"/>
      <c r="B6612"/>
    </row>
    <row r="6613" spans="1:2">
      <c r="A6613"/>
      <c r="B6613"/>
    </row>
    <row r="6614" spans="1:2">
      <c r="A6614"/>
      <c r="B6614"/>
    </row>
    <row r="6615" spans="1:2">
      <c r="A6615"/>
      <c r="B6615"/>
    </row>
    <row r="6616" spans="1:2">
      <c r="A6616"/>
      <c r="B6616"/>
    </row>
    <row r="6617" spans="1:2">
      <c r="A6617"/>
      <c r="B6617"/>
    </row>
    <row r="6618" spans="1:2">
      <c r="A6618"/>
      <c r="B6618"/>
    </row>
    <row r="6619" spans="1:2">
      <c r="A6619"/>
      <c r="B6619"/>
    </row>
    <row r="6620" spans="1:2">
      <c r="A6620"/>
      <c r="B6620"/>
    </row>
    <row r="6621" spans="1:2">
      <c r="A6621"/>
      <c r="B6621"/>
    </row>
    <row r="6622" spans="1:2">
      <c r="A6622"/>
      <c r="B6622"/>
    </row>
    <row r="6623" spans="1:2">
      <c r="A6623"/>
      <c r="B6623"/>
    </row>
    <row r="6624" spans="1:2">
      <c r="A6624"/>
      <c r="B6624"/>
    </row>
    <row r="6625" spans="1:2">
      <c r="A6625"/>
      <c r="B6625"/>
    </row>
    <row r="6626" spans="1:2">
      <c r="A6626"/>
      <c r="B6626"/>
    </row>
    <row r="6627" spans="1:2">
      <c r="A6627"/>
      <c r="B6627"/>
    </row>
    <row r="6628" spans="1:2">
      <c r="A6628"/>
      <c r="B6628"/>
    </row>
    <row r="6629" spans="1:2">
      <c r="A6629"/>
      <c r="B6629"/>
    </row>
    <row r="6630" spans="1:2">
      <c r="A6630"/>
      <c r="B6630"/>
    </row>
    <row r="6631" spans="1:2">
      <c r="A6631"/>
      <c r="B6631"/>
    </row>
    <row r="6632" spans="1:2">
      <c r="A6632"/>
      <c r="B6632"/>
    </row>
    <row r="6633" spans="1:2">
      <c r="A6633"/>
      <c r="B6633"/>
    </row>
    <row r="6634" spans="1:2">
      <c r="A6634"/>
      <c r="B6634"/>
    </row>
    <row r="6635" spans="1:2">
      <c r="A6635"/>
      <c r="B6635"/>
    </row>
    <row r="6636" spans="1:2">
      <c r="A6636"/>
      <c r="B6636"/>
    </row>
    <row r="6637" spans="1:2">
      <c r="A6637"/>
      <c r="B6637"/>
    </row>
    <row r="6638" spans="1:2">
      <c r="A6638"/>
      <c r="B6638"/>
    </row>
    <row r="6639" spans="1:2">
      <c r="A6639"/>
      <c r="B6639"/>
    </row>
    <row r="6640" spans="1:2">
      <c r="A6640"/>
      <c r="B6640"/>
    </row>
    <row r="6641" spans="1:2">
      <c r="A6641"/>
      <c r="B6641"/>
    </row>
    <row r="6642" spans="1:2">
      <c r="A6642"/>
      <c r="B6642"/>
    </row>
    <row r="6643" spans="1:2">
      <c r="A6643"/>
      <c r="B6643"/>
    </row>
    <row r="6644" spans="1:2">
      <c r="A6644"/>
      <c r="B6644"/>
    </row>
    <row r="6645" spans="1:2">
      <c r="A6645"/>
      <c r="B6645"/>
    </row>
    <row r="6646" spans="1:2">
      <c r="A6646"/>
      <c r="B6646"/>
    </row>
    <row r="6647" spans="1:2">
      <c r="A6647"/>
      <c r="B6647"/>
    </row>
    <row r="6648" spans="1:2">
      <c r="A6648"/>
      <c r="B6648"/>
    </row>
    <row r="6649" spans="1:2">
      <c r="A6649"/>
      <c r="B6649"/>
    </row>
    <row r="6650" spans="1:2">
      <c r="A6650"/>
      <c r="B6650"/>
    </row>
    <row r="6651" spans="1:2">
      <c r="A6651"/>
      <c r="B6651"/>
    </row>
    <row r="6652" spans="1:2">
      <c r="A6652"/>
      <c r="B6652"/>
    </row>
    <row r="6653" spans="1:2">
      <c r="A6653"/>
      <c r="B6653"/>
    </row>
    <row r="6654" spans="1:2">
      <c r="A6654"/>
      <c r="B6654"/>
    </row>
    <row r="6655" spans="1:2">
      <c r="A6655"/>
      <c r="B6655"/>
    </row>
    <row r="6656" spans="1:2">
      <c r="A6656"/>
      <c r="B6656"/>
    </row>
    <row r="6657" spans="1:2">
      <c r="A6657"/>
      <c r="B6657"/>
    </row>
    <row r="6658" spans="1:2">
      <c r="A6658"/>
      <c r="B6658"/>
    </row>
    <row r="6659" spans="1:2">
      <c r="A6659"/>
      <c r="B6659"/>
    </row>
    <row r="6660" spans="1:2">
      <c r="A6660"/>
      <c r="B6660"/>
    </row>
    <row r="6661" spans="1:2">
      <c r="A6661"/>
      <c r="B6661"/>
    </row>
    <row r="6662" spans="1:2">
      <c r="A6662"/>
      <c r="B6662"/>
    </row>
    <row r="6663" spans="1:2">
      <c r="A6663"/>
      <c r="B6663"/>
    </row>
    <row r="6664" spans="1:2">
      <c r="A6664"/>
      <c r="B6664"/>
    </row>
    <row r="6665" spans="1:2">
      <c r="A6665"/>
      <c r="B6665"/>
    </row>
    <row r="6666" spans="1:2">
      <c r="A6666"/>
      <c r="B6666"/>
    </row>
    <row r="6667" spans="1:2">
      <c r="A6667"/>
      <c r="B6667"/>
    </row>
    <row r="6668" spans="1:2">
      <c r="A6668"/>
      <c r="B6668"/>
    </row>
    <row r="6669" spans="1:2">
      <c r="A6669"/>
      <c r="B6669"/>
    </row>
    <row r="6670" spans="1:2">
      <c r="A6670"/>
      <c r="B6670"/>
    </row>
    <row r="6671" spans="1:2">
      <c r="A6671"/>
      <c r="B6671"/>
    </row>
    <row r="6672" spans="1:2">
      <c r="A6672"/>
      <c r="B6672"/>
    </row>
    <row r="6673" spans="1:2">
      <c r="A6673"/>
      <c r="B6673"/>
    </row>
    <row r="6674" spans="1:2">
      <c r="A6674"/>
      <c r="B6674"/>
    </row>
    <row r="6675" spans="1:2">
      <c r="A6675"/>
      <c r="B6675"/>
    </row>
    <row r="6676" spans="1:2">
      <c r="A6676"/>
      <c r="B6676"/>
    </row>
    <row r="6677" spans="1:2">
      <c r="A6677"/>
      <c r="B6677"/>
    </row>
    <row r="6678" spans="1:2">
      <c r="A6678"/>
      <c r="B6678"/>
    </row>
    <row r="6679" spans="1:2">
      <c r="A6679"/>
      <c r="B6679"/>
    </row>
    <row r="6680" spans="1:2">
      <c r="A6680"/>
      <c r="B6680"/>
    </row>
    <row r="6681" spans="1:2">
      <c r="A6681"/>
      <c r="B6681"/>
    </row>
    <row r="6682" spans="1:2">
      <c r="A6682"/>
      <c r="B6682"/>
    </row>
    <row r="6683" spans="1:2">
      <c r="A6683"/>
      <c r="B6683"/>
    </row>
    <row r="6684" spans="1:2">
      <c r="A6684"/>
      <c r="B6684"/>
    </row>
    <row r="6685" spans="1:2">
      <c r="A6685"/>
      <c r="B6685"/>
    </row>
    <row r="6686" spans="1:2">
      <c r="A6686"/>
      <c r="B6686"/>
    </row>
    <row r="6687" spans="1:2">
      <c r="A6687"/>
      <c r="B6687"/>
    </row>
    <row r="6688" spans="1:2">
      <c r="A6688"/>
      <c r="B6688"/>
    </row>
    <row r="6689" spans="1:2">
      <c r="A6689"/>
      <c r="B6689"/>
    </row>
    <row r="6690" spans="1:2">
      <c r="A6690"/>
      <c r="B6690"/>
    </row>
    <row r="6691" spans="1:2">
      <c r="A6691"/>
      <c r="B6691"/>
    </row>
    <row r="6692" spans="1:2">
      <c r="A6692"/>
      <c r="B6692"/>
    </row>
    <row r="6693" spans="1:2">
      <c r="A6693"/>
      <c r="B6693"/>
    </row>
    <row r="6694" spans="1:2">
      <c r="A6694"/>
      <c r="B6694"/>
    </row>
    <row r="6695" spans="1:2">
      <c r="A6695"/>
      <c r="B6695"/>
    </row>
    <row r="6696" spans="1:2">
      <c r="A6696"/>
      <c r="B6696"/>
    </row>
    <row r="6697" spans="1:2">
      <c r="A6697"/>
      <c r="B6697"/>
    </row>
    <row r="6698" spans="1:2">
      <c r="A6698"/>
      <c r="B6698"/>
    </row>
    <row r="6699" spans="1:2">
      <c r="A6699"/>
      <c r="B6699"/>
    </row>
    <row r="6700" spans="1:2">
      <c r="A6700"/>
      <c r="B6700"/>
    </row>
    <row r="6701" spans="1:2">
      <c r="A6701"/>
      <c r="B6701"/>
    </row>
    <row r="6702" spans="1:2">
      <c r="A6702"/>
      <c r="B6702"/>
    </row>
    <row r="6703" spans="1:2">
      <c r="A6703"/>
      <c r="B6703"/>
    </row>
    <row r="6704" spans="1:2">
      <c r="A6704"/>
      <c r="B6704"/>
    </row>
    <row r="6705" spans="1:2">
      <c r="A6705"/>
      <c r="B6705"/>
    </row>
    <row r="6706" spans="1:2">
      <c r="A6706"/>
      <c r="B6706"/>
    </row>
    <row r="6707" spans="1:2">
      <c r="A6707"/>
      <c r="B6707"/>
    </row>
    <row r="6708" spans="1:2">
      <c r="A6708"/>
      <c r="B6708"/>
    </row>
    <row r="6709" spans="1:2">
      <c r="A6709"/>
      <c r="B6709"/>
    </row>
    <row r="6710" spans="1:2">
      <c r="A6710"/>
      <c r="B6710"/>
    </row>
    <row r="6711" spans="1:2">
      <c r="A6711"/>
      <c r="B6711"/>
    </row>
    <row r="6712" spans="1:2">
      <c r="A6712"/>
      <c r="B6712"/>
    </row>
    <row r="6713" spans="1:2">
      <c r="A6713"/>
      <c r="B6713"/>
    </row>
    <row r="6714" spans="1:2">
      <c r="A6714"/>
      <c r="B6714"/>
    </row>
    <row r="6715" spans="1:2">
      <c r="A6715"/>
      <c r="B6715"/>
    </row>
    <row r="6716" spans="1:2">
      <c r="A6716"/>
      <c r="B6716"/>
    </row>
    <row r="6717" spans="1:2">
      <c r="A6717"/>
      <c r="B6717"/>
    </row>
    <row r="6718" spans="1:2">
      <c r="A6718"/>
      <c r="B6718"/>
    </row>
    <row r="6719" spans="1:2">
      <c r="A6719"/>
      <c r="B6719"/>
    </row>
    <row r="6720" spans="1:2">
      <c r="A6720"/>
      <c r="B6720"/>
    </row>
    <row r="6721" spans="1:2">
      <c r="A6721"/>
      <c r="B6721"/>
    </row>
    <row r="6722" spans="1:2">
      <c r="A6722"/>
      <c r="B6722"/>
    </row>
    <row r="6723" spans="1:2">
      <c r="A6723"/>
      <c r="B6723"/>
    </row>
    <row r="6724" spans="1:2">
      <c r="A6724"/>
      <c r="B6724"/>
    </row>
    <row r="6725" spans="1:2">
      <c r="A6725"/>
      <c r="B6725"/>
    </row>
    <row r="6726" spans="1:2">
      <c r="A6726"/>
      <c r="B6726"/>
    </row>
    <row r="6727" spans="1:2">
      <c r="A6727"/>
      <c r="B6727"/>
    </row>
    <row r="6728" spans="1:2">
      <c r="A6728"/>
      <c r="B6728"/>
    </row>
    <row r="6729" spans="1:2">
      <c r="A6729"/>
      <c r="B6729"/>
    </row>
    <row r="6730" spans="1:2">
      <c r="A6730"/>
      <c r="B6730"/>
    </row>
    <row r="6731" spans="1:2">
      <c r="A6731"/>
      <c r="B6731"/>
    </row>
    <row r="6732" spans="1:2">
      <c r="A6732"/>
      <c r="B6732"/>
    </row>
    <row r="6733" spans="1:2">
      <c r="A6733"/>
      <c r="B6733"/>
    </row>
    <row r="6734" spans="1:2">
      <c r="A6734"/>
      <c r="B6734"/>
    </row>
    <row r="6735" spans="1:2">
      <c r="A6735"/>
      <c r="B6735"/>
    </row>
    <row r="6736" spans="1:2">
      <c r="A6736"/>
      <c r="B6736"/>
    </row>
    <row r="6737" spans="1:2">
      <c r="A6737"/>
      <c r="B6737"/>
    </row>
    <row r="6738" spans="1:2">
      <c r="A6738"/>
      <c r="B6738"/>
    </row>
    <row r="6739" spans="1:2">
      <c r="A6739"/>
      <c r="B6739"/>
    </row>
    <row r="6740" spans="1:2">
      <c r="A6740"/>
      <c r="B6740"/>
    </row>
    <row r="6741" spans="1:2">
      <c r="A6741"/>
      <c r="B6741"/>
    </row>
    <row r="6742" spans="1:2">
      <c r="A6742"/>
      <c r="B6742"/>
    </row>
    <row r="6743" spans="1:2">
      <c r="A6743"/>
      <c r="B6743"/>
    </row>
    <row r="6744" spans="1:2">
      <c r="A6744"/>
      <c r="B6744"/>
    </row>
    <row r="6745" spans="1:2">
      <c r="A6745"/>
      <c r="B6745"/>
    </row>
    <row r="6746" spans="1:2">
      <c r="A6746"/>
      <c r="B6746"/>
    </row>
    <row r="6747" spans="1:2">
      <c r="A6747"/>
      <c r="B6747"/>
    </row>
    <row r="6748" spans="1:2">
      <c r="A6748"/>
      <c r="B6748"/>
    </row>
    <row r="6749" spans="1:2">
      <c r="A6749"/>
      <c r="B6749"/>
    </row>
    <row r="6750" spans="1:2">
      <c r="A6750"/>
      <c r="B6750"/>
    </row>
    <row r="6751" spans="1:2">
      <c r="A6751"/>
      <c r="B6751"/>
    </row>
    <row r="6752" spans="1:2">
      <c r="A6752"/>
      <c r="B6752"/>
    </row>
    <row r="6753" spans="1:2">
      <c r="A6753"/>
      <c r="B6753"/>
    </row>
    <row r="6754" spans="1:2">
      <c r="A6754"/>
      <c r="B6754"/>
    </row>
    <row r="6755" spans="1:2">
      <c r="A6755"/>
      <c r="B6755"/>
    </row>
    <row r="6756" spans="1:2">
      <c r="A6756"/>
      <c r="B6756"/>
    </row>
    <row r="6757" spans="1:2">
      <c r="A6757"/>
      <c r="B6757"/>
    </row>
    <row r="6758" spans="1:2">
      <c r="A6758"/>
      <c r="B6758"/>
    </row>
    <row r="6759" spans="1:2">
      <c r="A6759"/>
      <c r="B6759"/>
    </row>
    <row r="6760" spans="1:2">
      <c r="A6760"/>
      <c r="B6760"/>
    </row>
    <row r="6761" spans="1:2">
      <c r="A6761"/>
      <c r="B6761"/>
    </row>
    <row r="6762" spans="1:2">
      <c r="A6762"/>
      <c r="B6762"/>
    </row>
    <row r="6763" spans="1:2">
      <c r="A6763"/>
      <c r="B6763"/>
    </row>
    <row r="6764" spans="1:2">
      <c r="A6764"/>
      <c r="B6764"/>
    </row>
    <row r="6765" spans="1:2">
      <c r="A6765"/>
      <c r="B6765"/>
    </row>
    <row r="6766" spans="1:2">
      <c r="A6766"/>
      <c r="B6766"/>
    </row>
    <row r="6767" spans="1:2">
      <c r="A6767"/>
      <c r="B6767"/>
    </row>
    <row r="6768" spans="1:2">
      <c r="A6768"/>
      <c r="B6768"/>
    </row>
    <row r="6769" spans="1:2">
      <c r="A6769"/>
      <c r="B6769"/>
    </row>
    <row r="6770" spans="1:2">
      <c r="A6770"/>
      <c r="B6770"/>
    </row>
    <row r="6771" spans="1:2">
      <c r="A6771"/>
      <c r="B6771"/>
    </row>
    <row r="6772" spans="1:2">
      <c r="A6772"/>
      <c r="B6772"/>
    </row>
    <row r="6773" spans="1:2">
      <c r="A6773"/>
      <c r="B6773"/>
    </row>
    <row r="6774" spans="1:2">
      <c r="A6774"/>
      <c r="B6774"/>
    </row>
    <row r="6775" spans="1:2">
      <c r="A6775"/>
      <c r="B6775"/>
    </row>
    <row r="6776" spans="1:2">
      <c r="A6776"/>
      <c r="B6776"/>
    </row>
    <row r="6777" spans="1:2">
      <c r="A6777"/>
      <c r="B6777"/>
    </row>
    <row r="6778" spans="1:2">
      <c r="A6778"/>
      <c r="B6778"/>
    </row>
    <row r="6779" spans="1:2">
      <c r="A6779"/>
      <c r="B6779"/>
    </row>
    <row r="6780" spans="1:2">
      <c r="A6780"/>
      <c r="B6780"/>
    </row>
    <row r="6781" spans="1:2">
      <c r="A6781"/>
      <c r="B6781"/>
    </row>
    <row r="6782" spans="1:2">
      <c r="A6782"/>
      <c r="B6782"/>
    </row>
    <row r="6783" spans="1:2">
      <c r="A6783"/>
      <c r="B6783"/>
    </row>
    <row r="6784" spans="1:2">
      <c r="A6784"/>
      <c r="B6784"/>
    </row>
    <row r="6785" spans="1:2">
      <c r="A6785"/>
      <c r="B6785"/>
    </row>
    <row r="6786" spans="1:2">
      <c r="A6786"/>
      <c r="B6786"/>
    </row>
    <row r="6787" spans="1:2">
      <c r="A6787"/>
      <c r="B6787"/>
    </row>
    <row r="6788" spans="1:2">
      <c r="A6788"/>
      <c r="B6788"/>
    </row>
    <row r="6789" spans="1:2">
      <c r="A6789"/>
      <c r="B6789"/>
    </row>
    <row r="6790" spans="1:2">
      <c r="A6790"/>
      <c r="B6790"/>
    </row>
    <row r="6791" spans="1:2">
      <c r="A6791"/>
      <c r="B6791"/>
    </row>
    <row r="6792" spans="1:2">
      <c r="A6792"/>
      <c r="B6792"/>
    </row>
    <row r="6793" spans="1:2">
      <c r="A6793"/>
      <c r="B6793"/>
    </row>
    <row r="6794" spans="1:2">
      <c r="A6794"/>
      <c r="B6794"/>
    </row>
    <row r="6795" spans="1:2">
      <c r="A6795"/>
      <c r="B6795"/>
    </row>
    <row r="6796" spans="1:2">
      <c r="A6796"/>
      <c r="B6796"/>
    </row>
    <row r="6797" spans="1:2">
      <c r="A6797"/>
      <c r="B6797"/>
    </row>
    <row r="6798" spans="1:2">
      <c r="A6798"/>
      <c r="B6798"/>
    </row>
    <row r="6799" spans="1:2">
      <c r="A6799"/>
      <c r="B6799"/>
    </row>
    <row r="6800" spans="1:2">
      <c r="A6800"/>
      <c r="B6800"/>
    </row>
    <row r="6801" spans="1:2">
      <c r="A6801"/>
      <c r="B6801"/>
    </row>
    <row r="6802" spans="1:2">
      <c r="A6802"/>
      <c r="B6802"/>
    </row>
    <row r="6803" spans="1:2">
      <c r="A6803"/>
      <c r="B6803"/>
    </row>
    <row r="6804" spans="1:2">
      <c r="A6804"/>
      <c r="B6804"/>
    </row>
    <row r="6805" spans="1:2">
      <c r="A6805"/>
      <c r="B6805"/>
    </row>
    <row r="6806" spans="1:2">
      <c r="A6806"/>
      <c r="B6806"/>
    </row>
    <row r="6807" spans="1:2">
      <c r="A6807"/>
      <c r="B6807"/>
    </row>
    <row r="6808" spans="1:2">
      <c r="A6808"/>
      <c r="B6808"/>
    </row>
    <row r="6809" spans="1:2">
      <c r="A6809"/>
      <c r="B6809"/>
    </row>
    <row r="6810" spans="1:2">
      <c r="A6810"/>
      <c r="B6810"/>
    </row>
    <row r="6811" spans="1:2">
      <c r="A6811"/>
      <c r="B6811"/>
    </row>
    <row r="6812" spans="1:2">
      <c r="A6812"/>
      <c r="B6812"/>
    </row>
    <row r="6813" spans="1:2">
      <c r="A6813"/>
      <c r="B6813"/>
    </row>
    <row r="6814" spans="1:2">
      <c r="A6814"/>
      <c r="B6814"/>
    </row>
    <row r="6815" spans="1:2">
      <c r="A6815"/>
      <c r="B6815"/>
    </row>
    <row r="6816" spans="1:2">
      <c r="A6816"/>
      <c r="B6816"/>
    </row>
    <row r="6817" spans="1:2">
      <c r="A6817"/>
      <c r="B6817"/>
    </row>
    <row r="6818" spans="1:2">
      <c r="A6818"/>
      <c r="B6818"/>
    </row>
    <row r="6819" spans="1:2">
      <c r="A6819"/>
      <c r="B6819"/>
    </row>
    <row r="6820" spans="1:2">
      <c r="A6820"/>
      <c r="B6820"/>
    </row>
    <row r="6821" spans="1:2">
      <c r="A6821"/>
      <c r="B6821"/>
    </row>
    <row r="6822" spans="1:2">
      <c r="A6822"/>
      <c r="B6822"/>
    </row>
    <row r="6823" spans="1:2">
      <c r="A6823"/>
      <c r="B6823"/>
    </row>
    <row r="6824" spans="1:2">
      <c r="A6824"/>
      <c r="B6824"/>
    </row>
    <row r="6825" spans="1:2">
      <c r="A6825"/>
      <c r="B6825"/>
    </row>
    <row r="6826" spans="1:2">
      <c r="A6826"/>
      <c r="B6826"/>
    </row>
    <row r="6827" spans="1:2">
      <c r="A6827"/>
      <c r="B6827"/>
    </row>
    <row r="6828" spans="1:2">
      <c r="A6828"/>
      <c r="B6828"/>
    </row>
    <row r="6829" spans="1:2">
      <c r="A6829"/>
      <c r="B6829"/>
    </row>
    <row r="6830" spans="1:2">
      <c r="A6830"/>
      <c r="B6830"/>
    </row>
    <row r="6831" spans="1:2">
      <c r="A6831"/>
      <c r="B6831"/>
    </row>
    <row r="6832" spans="1:2">
      <c r="A6832"/>
      <c r="B6832"/>
    </row>
    <row r="6833" spans="1:2">
      <c r="A6833"/>
      <c r="B6833"/>
    </row>
    <row r="6834" spans="1:2">
      <c r="A6834"/>
      <c r="B6834"/>
    </row>
    <row r="6835" spans="1:2">
      <c r="A6835"/>
      <c r="B6835"/>
    </row>
    <row r="6836" spans="1:2">
      <c r="A6836"/>
      <c r="B6836"/>
    </row>
    <row r="6837" spans="1:2">
      <c r="A6837"/>
      <c r="B6837"/>
    </row>
    <row r="6838" spans="1:2">
      <c r="A6838"/>
      <c r="B6838"/>
    </row>
    <row r="6839" spans="1:2">
      <c r="A6839"/>
      <c r="B6839"/>
    </row>
    <row r="6840" spans="1:2">
      <c r="A6840"/>
      <c r="B6840"/>
    </row>
    <row r="6841" spans="1:2">
      <c r="A6841"/>
      <c r="B6841"/>
    </row>
    <row r="6842" spans="1:2">
      <c r="A6842"/>
      <c r="B6842"/>
    </row>
    <row r="6843" spans="1:2">
      <c r="A6843"/>
      <c r="B6843"/>
    </row>
    <row r="6844" spans="1:2">
      <c r="A6844"/>
      <c r="B6844"/>
    </row>
    <row r="6845" spans="1:2">
      <c r="A6845"/>
      <c r="B6845"/>
    </row>
    <row r="6846" spans="1:2">
      <c r="A6846"/>
      <c r="B6846"/>
    </row>
    <row r="6847" spans="1:2">
      <c r="A6847"/>
      <c r="B6847"/>
    </row>
    <row r="6848" spans="1:2">
      <c r="A6848"/>
      <c r="B6848"/>
    </row>
    <row r="6849" spans="1:2">
      <c r="A6849"/>
      <c r="B6849"/>
    </row>
    <row r="6850" spans="1:2">
      <c r="A6850"/>
      <c r="B6850"/>
    </row>
    <row r="6851" spans="1:2">
      <c r="A6851"/>
      <c r="B6851"/>
    </row>
    <row r="6852" spans="1:2">
      <c r="A6852"/>
      <c r="B6852"/>
    </row>
    <row r="6853" spans="1:2">
      <c r="A6853"/>
      <c r="B6853"/>
    </row>
    <row r="6854" spans="1:2">
      <c r="A6854"/>
      <c r="B6854"/>
    </row>
    <row r="6855" spans="1:2">
      <c r="A6855"/>
      <c r="B6855"/>
    </row>
    <row r="6856" spans="1:2">
      <c r="A6856"/>
      <c r="B6856"/>
    </row>
    <row r="6857" spans="1:2">
      <c r="A6857"/>
      <c r="B6857"/>
    </row>
    <row r="6858" spans="1:2">
      <c r="A6858"/>
      <c r="B6858"/>
    </row>
    <row r="6859" spans="1:2">
      <c r="A6859"/>
      <c r="B6859"/>
    </row>
    <row r="6860" spans="1:2">
      <c r="A6860"/>
      <c r="B6860"/>
    </row>
    <row r="6861" spans="1:2">
      <c r="A6861"/>
      <c r="B6861"/>
    </row>
    <row r="6862" spans="1:2">
      <c r="A6862"/>
      <c r="B6862"/>
    </row>
    <row r="6863" spans="1:2">
      <c r="A6863"/>
      <c r="B6863"/>
    </row>
    <row r="6864" spans="1:2">
      <c r="A6864"/>
      <c r="B6864"/>
    </row>
    <row r="6865" spans="1:2">
      <c r="A6865"/>
      <c r="B6865"/>
    </row>
    <row r="6866" spans="1:2">
      <c r="A6866"/>
      <c r="B6866"/>
    </row>
    <row r="6867" spans="1:2">
      <c r="A6867"/>
      <c r="B6867"/>
    </row>
    <row r="6868" spans="1:2">
      <c r="A6868"/>
      <c r="B6868"/>
    </row>
    <row r="6869" spans="1:2">
      <c r="A6869"/>
      <c r="B6869"/>
    </row>
    <row r="6870" spans="1:2">
      <c r="A6870"/>
      <c r="B6870"/>
    </row>
    <row r="6871" spans="1:2">
      <c r="A6871"/>
      <c r="B6871"/>
    </row>
    <row r="6872" spans="1:2">
      <c r="A6872"/>
      <c r="B6872"/>
    </row>
    <row r="6873" spans="1:2">
      <c r="A6873"/>
      <c r="B6873"/>
    </row>
    <row r="6874" spans="1:2">
      <c r="A6874"/>
      <c r="B6874"/>
    </row>
    <row r="6875" spans="1:2">
      <c r="A6875"/>
      <c r="B6875"/>
    </row>
    <row r="6876" spans="1:2">
      <c r="A6876"/>
      <c r="B6876"/>
    </row>
    <row r="6877" spans="1:2">
      <c r="A6877"/>
      <c r="B6877"/>
    </row>
    <row r="6878" spans="1:2">
      <c r="A6878"/>
      <c r="B6878"/>
    </row>
    <row r="6879" spans="1:2">
      <c r="A6879"/>
      <c r="B6879"/>
    </row>
    <row r="6880" spans="1:2">
      <c r="A6880"/>
      <c r="B6880"/>
    </row>
    <row r="6881" spans="1:2">
      <c r="A6881"/>
      <c r="B6881"/>
    </row>
    <row r="6882" spans="1:2">
      <c r="A6882"/>
      <c r="B6882"/>
    </row>
    <row r="6883" spans="1:2">
      <c r="A6883"/>
      <c r="B6883"/>
    </row>
    <row r="6884" spans="1:2">
      <c r="A6884"/>
      <c r="B6884"/>
    </row>
    <row r="6885" spans="1:2">
      <c r="A6885"/>
      <c r="B6885"/>
    </row>
    <row r="6886" spans="1:2">
      <c r="A6886"/>
      <c r="B6886"/>
    </row>
    <row r="6887" spans="1:2">
      <c r="A6887"/>
      <c r="B6887"/>
    </row>
    <row r="6888" spans="1:2">
      <c r="A6888"/>
      <c r="B6888"/>
    </row>
    <row r="6889" spans="1:2">
      <c r="A6889"/>
      <c r="B6889"/>
    </row>
    <row r="6890" spans="1:2">
      <c r="A6890"/>
      <c r="B6890"/>
    </row>
    <row r="6891" spans="1:2">
      <c r="A6891"/>
      <c r="B6891"/>
    </row>
    <row r="6892" spans="1:2">
      <c r="A6892"/>
      <c r="B6892"/>
    </row>
    <row r="6893" spans="1:2">
      <c r="A6893"/>
      <c r="B6893"/>
    </row>
    <row r="6894" spans="1:2">
      <c r="A6894"/>
      <c r="B6894"/>
    </row>
    <row r="6895" spans="1:2">
      <c r="A6895"/>
      <c r="B6895"/>
    </row>
    <row r="6896" spans="1:2">
      <c r="A6896"/>
      <c r="B6896"/>
    </row>
    <row r="6897" spans="1:2">
      <c r="A6897"/>
      <c r="B6897"/>
    </row>
    <row r="6898" spans="1:2">
      <c r="A6898"/>
      <c r="B6898"/>
    </row>
    <row r="6899" spans="1:2">
      <c r="A6899"/>
      <c r="B6899"/>
    </row>
    <row r="6900" spans="1:2">
      <c r="A6900"/>
      <c r="B6900"/>
    </row>
    <row r="6901" spans="1:2">
      <c r="A6901"/>
      <c r="B6901"/>
    </row>
    <row r="6902" spans="1:2">
      <c r="A6902"/>
      <c r="B6902"/>
    </row>
    <row r="6903" spans="1:2">
      <c r="A6903"/>
      <c r="B6903"/>
    </row>
    <row r="6904" spans="1:2">
      <c r="A6904"/>
      <c r="B6904"/>
    </row>
    <row r="6905" spans="1:2">
      <c r="A6905"/>
      <c r="B6905"/>
    </row>
    <row r="6906" spans="1:2">
      <c r="A6906"/>
      <c r="B6906"/>
    </row>
    <row r="6907" spans="1:2">
      <c r="A6907"/>
      <c r="B6907"/>
    </row>
    <row r="6908" spans="1:2">
      <c r="A6908"/>
      <c r="B6908"/>
    </row>
    <row r="6909" spans="1:2">
      <c r="A6909"/>
      <c r="B6909"/>
    </row>
    <row r="6910" spans="1:2">
      <c r="A6910"/>
      <c r="B6910"/>
    </row>
    <row r="6911" spans="1:2">
      <c r="A6911"/>
      <c r="B6911"/>
    </row>
    <row r="6912" spans="1:2">
      <c r="A6912"/>
      <c r="B6912"/>
    </row>
    <row r="6913" spans="1:2">
      <c r="A6913"/>
      <c r="B6913"/>
    </row>
    <row r="6914" spans="1:2">
      <c r="A6914"/>
      <c r="B6914"/>
    </row>
    <row r="6915" spans="1:2">
      <c r="A6915"/>
      <c r="B6915"/>
    </row>
    <row r="6916" spans="1:2">
      <c r="A6916"/>
      <c r="B6916"/>
    </row>
    <row r="6917" spans="1:2">
      <c r="A6917"/>
      <c r="B6917"/>
    </row>
    <row r="6918" spans="1:2">
      <c r="A6918"/>
      <c r="B6918"/>
    </row>
    <row r="6919" spans="1:2">
      <c r="A6919"/>
      <c r="B6919"/>
    </row>
    <row r="6920" spans="1:2">
      <c r="A6920"/>
      <c r="B6920"/>
    </row>
    <row r="6921" spans="1:2">
      <c r="A6921"/>
      <c r="B6921"/>
    </row>
    <row r="6922" spans="1:2">
      <c r="A6922"/>
      <c r="B6922"/>
    </row>
    <row r="6923" spans="1:2">
      <c r="A6923"/>
      <c r="B6923"/>
    </row>
    <row r="6924" spans="1:2">
      <c r="A6924"/>
      <c r="B6924"/>
    </row>
    <row r="6925" spans="1:2">
      <c r="A6925"/>
      <c r="B6925"/>
    </row>
    <row r="6926" spans="1:2">
      <c r="A6926"/>
      <c r="B6926"/>
    </row>
    <row r="6927" spans="1:2">
      <c r="A6927"/>
      <c r="B6927"/>
    </row>
    <row r="6928" spans="1:2">
      <c r="A6928"/>
      <c r="B6928"/>
    </row>
    <row r="6929" spans="1:2">
      <c r="A6929"/>
      <c r="B6929"/>
    </row>
    <row r="6930" spans="1:2">
      <c r="A6930"/>
      <c r="B6930"/>
    </row>
    <row r="6931" spans="1:2">
      <c r="A6931"/>
      <c r="B6931"/>
    </row>
    <row r="6932" spans="1:2">
      <c r="A6932"/>
      <c r="B6932"/>
    </row>
    <row r="6933" spans="1:2">
      <c r="A6933"/>
      <c r="B6933"/>
    </row>
    <row r="6934" spans="1:2">
      <c r="A6934"/>
      <c r="B6934"/>
    </row>
    <row r="6935" spans="1:2">
      <c r="A6935"/>
      <c r="B6935"/>
    </row>
    <row r="6936" spans="1:2">
      <c r="A6936"/>
      <c r="B6936"/>
    </row>
    <row r="6937" spans="1:2">
      <c r="A6937"/>
      <c r="B6937"/>
    </row>
    <row r="6938" spans="1:2">
      <c r="A6938"/>
      <c r="B6938"/>
    </row>
    <row r="6939" spans="1:2">
      <c r="A6939"/>
      <c r="B6939"/>
    </row>
    <row r="6940" spans="1:2">
      <c r="A6940"/>
      <c r="B6940"/>
    </row>
    <row r="6941" spans="1:2">
      <c r="A6941"/>
      <c r="B6941"/>
    </row>
    <row r="6942" spans="1:2">
      <c r="A6942"/>
      <c r="B6942"/>
    </row>
    <row r="6943" spans="1:2">
      <c r="A6943"/>
      <c r="B6943"/>
    </row>
    <row r="6944" spans="1:2">
      <c r="A6944"/>
      <c r="B6944"/>
    </row>
    <row r="6945" spans="1:2">
      <c r="A6945"/>
      <c r="B6945"/>
    </row>
    <row r="6946" spans="1:2">
      <c r="A6946"/>
      <c r="B6946"/>
    </row>
    <row r="6947" spans="1:2">
      <c r="A6947"/>
      <c r="B6947"/>
    </row>
    <row r="6948" spans="1:2">
      <c r="A6948"/>
      <c r="B6948"/>
    </row>
    <row r="6949" spans="1:2">
      <c r="A6949"/>
      <c r="B6949"/>
    </row>
    <row r="6950" spans="1:2">
      <c r="A6950"/>
      <c r="B6950"/>
    </row>
    <row r="6951" spans="1:2">
      <c r="A6951"/>
      <c r="B6951"/>
    </row>
    <row r="6952" spans="1:2">
      <c r="A6952"/>
      <c r="B6952"/>
    </row>
    <row r="6953" spans="1:2">
      <c r="A6953"/>
      <c r="B6953"/>
    </row>
    <row r="6954" spans="1:2">
      <c r="A6954"/>
      <c r="B6954"/>
    </row>
    <row r="6955" spans="1:2">
      <c r="A6955"/>
      <c r="B6955"/>
    </row>
    <row r="6956" spans="1:2">
      <c r="A6956"/>
      <c r="B6956"/>
    </row>
    <row r="6957" spans="1:2">
      <c r="A6957"/>
      <c r="B6957"/>
    </row>
    <row r="6958" spans="1:2">
      <c r="A6958"/>
      <c r="B6958"/>
    </row>
    <row r="6959" spans="1:2">
      <c r="A6959"/>
      <c r="B6959"/>
    </row>
    <row r="6960" spans="1:2">
      <c r="A6960"/>
      <c r="B6960"/>
    </row>
    <row r="6961" spans="1:2">
      <c r="A6961"/>
      <c r="B6961"/>
    </row>
    <row r="6962" spans="1:2">
      <c r="A6962"/>
      <c r="B6962"/>
    </row>
    <row r="6963" spans="1:2">
      <c r="A6963"/>
      <c r="B6963"/>
    </row>
    <row r="6964" spans="1:2">
      <c r="A6964"/>
      <c r="B6964"/>
    </row>
    <row r="6965" spans="1:2">
      <c r="A6965"/>
      <c r="B6965"/>
    </row>
    <row r="6966" spans="1:2">
      <c r="A6966"/>
      <c r="B6966"/>
    </row>
    <row r="6967" spans="1:2">
      <c r="A6967"/>
      <c r="B6967"/>
    </row>
    <row r="6968" spans="1:2">
      <c r="A6968"/>
      <c r="B6968"/>
    </row>
    <row r="6969" spans="1:2">
      <c r="A6969"/>
      <c r="B6969"/>
    </row>
    <row r="6970" spans="1:2">
      <c r="A6970"/>
      <c r="B6970"/>
    </row>
    <row r="6971" spans="1:2">
      <c r="A6971"/>
      <c r="B6971"/>
    </row>
    <row r="6972" spans="1:2">
      <c r="A6972"/>
      <c r="B6972"/>
    </row>
    <row r="6973" spans="1:2">
      <c r="A6973"/>
      <c r="B6973"/>
    </row>
    <row r="6974" spans="1:2">
      <c r="A6974"/>
      <c r="B6974"/>
    </row>
    <row r="6975" spans="1:2">
      <c r="A6975"/>
      <c r="B6975"/>
    </row>
    <row r="6976" spans="1:2">
      <c r="A6976"/>
      <c r="B6976"/>
    </row>
    <row r="6977" spans="1:2">
      <c r="A6977"/>
      <c r="B6977"/>
    </row>
    <row r="6978" spans="1:2">
      <c r="A6978"/>
      <c r="B6978"/>
    </row>
    <row r="6979" spans="1:2">
      <c r="A6979"/>
      <c r="B6979"/>
    </row>
    <row r="6980" spans="1:2">
      <c r="A6980"/>
      <c r="B6980"/>
    </row>
    <row r="6981" spans="1:2">
      <c r="A6981"/>
      <c r="B6981"/>
    </row>
    <row r="6982" spans="1:2">
      <c r="A6982"/>
      <c r="B6982"/>
    </row>
    <row r="6983" spans="1:2">
      <c r="A6983"/>
      <c r="B6983"/>
    </row>
    <row r="6984" spans="1:2">
      <c r="A6984"/>
      <c r="B6984"/>
    </row>
    <row r="6985" spans="1:2">
      <c r="A6985"/>
      <c r="B6985"/>
    </row>
    <row r="6986" spans="1:2">
      <c r="A6986"/>
      <c r="B6986"/>
    </row>
    <row r="6987" spans="1:2">
      <c r="A6987"/>
      <c r="B6987"/>
    </row>
    <row r="6988" spans="1:2">
      <c r="A6988"/>
      <c r="B6988"/>
    </row>
    <row r="6989" spans="1:2">
      <c r="A6989"/>
      <c r="B6989"/>
    </row>
    <row r="6990" spans="1:2">
      <c r="A6990"/>
      <c r="B6990"/>
    </row>
    <row r="6991" spans="1:2">
      <c r="A6991"/>
      <c r="B6991"/>
    </row>
    <row r="6992" spans="1:2">
      <c r="A6992"/>
      <c r="B6992"/>
    </row>
    <row r="6993" spans="1:2">
      <c r="A6993"/>
      <c r="B6993"/>
    </row>
    <row r="6994" spans="1:2">
      <c r="A6994"/>
      <c r="B6994"/>
    </row>
    <row r="6995" spans="1:2">
      <c r="A6995"/>
      <c r="B6995"/>
    </row>
    <row r="6996" spans="1:2">
      <c r="A6996"/>
      <c r="B6996"/>
    </row>
    <row r="6997" spans="1:2">
      <c r="A6997"/>
      <c r="B6997"/>
    </row>
    <row r="6998" spans="1:2">
      <c r="A6998"/>
      <c r="B6998"/>
    </row>
    <row r="6999" spans="1:2">
      <c r="A6999"/>
      <c r="B6999"/>
    </row>
    <row r="7000" spans="1:2">
      <c r="A7000"/>
      <c r="B7000"/>
    </row>
    <row r="7001" spans="1:2">
      <c r="A7001"/>
      <c r="B7001"/>
    </row>
    <row r="7002" spans="1:2">
      <c r="A7002"/>
      <c r="B7002"/>
    </row>
    <row r="7003" spans="1:2">
      <c r="A7003"/>
      <c r="B7003"/>
    </row>
    <row r="7004" spans="1:2">
      <c r="A7004"/>
      <c r="B7004"/>
    </row>
    <row r="7005" spans="1:2">
      <c r="A7005"/>
      <c r="B7005"/>
    </row>
    <row r="7006" spans="1:2">
      <c r="A7006"/>
      <c r="B7006"/>
    </row>
    <row r="7007" spans="1:2">
      <c r="A7007"/>
      <c r="B7007"/>
    </row>
    <row r="7008" spans="1:2">
      <c r="A7008"/>
      <c r="B7008"/>
    </row>
    <row r="7009" spans="1:2">
      <c r="A7009"/>
      <c r="B7009"/>
    </row>
    <row r="7010" spans="1:2">
      <c r="A7010"/>
      <c r="B7010"/>
    </row>
    <row r="7011" spans="1:2">
      <c r="A7011"/>
      <c r="B7011"/>
    </row>
    <row r="7012" spans="1:2">
      <c r="A7012"/>
      <c r="B7012"/>
    </row>
    <row r="7013" spans="1:2">
      <c r="A7013"/>
      <c r="B7013"/>
    </row>
    <row r="7014" spans="1:2">
      <c r="A7014"/>
      <c r="B7014"/>
    </row>
    <row r="7015" spans="1:2">
      <c r="A7015"/>
      <c r="B7015"/>
    </row>
    <row r="7016" spans="1:2">
      <c r="A7016"/>
      <c r="B7016"/>
    </row>
    <row r="7017" spans="1:2">
      <c r="A7017"/>
      <c r="B7017"/>
    </row>
    <row r="7018" spans="1:2">
      <c r="A7018"/>
      <c r="B7018"/>
    </row>
    <row r="7019" spans="1:2">
      <c r="A7019"/>
      <c r="B7019"/>
    </row>
    <row r="7020" spans="1:2">
      <c r="A7020"/>
      <c r="B7020"/>
    </row>
    <row r="7021" spans="1:2">
      <c r="A7021"/>
      <c r="B7021"/>
    </row>
    <row r="7022" spans="1:2">
      <c r="A7022"/>
      <c r="B7022"/>
    </row>
    <row r="7023" spans="1:2">
      <c r="A7023"/>
      <c r="B7023"/>
    </row>
    <row r="7024" spans="1:2">
      <c r="A7024"/>
      <c r="B7024"/>
    </row>
    <row r="7025" spans="1:2">
      <c r="A7025"/>
      <c r="B7025"/>
    </row>
    <row r="7026" spans="1:2">
      <c r="A7026"/>
      <c r="B7026"/>
    </row>
    <row r="7027" spans="1:2">
      <c r="A7027"/>
      <c r="B7027"/>
    </row>
    <row r="7028" spans="1:2">
      <c r="A7028"/>
      <c r="B7028"/>
    </row>
    <row r="7029" spans="1:2">
      <c r="A7029"/>
      <c r="B7029"/>
    </row>
    <row r="7030" spans="1:2">
      <c r="A7030"/>
      <c r="B7030"/>
    </row>
    <row r="7031" spans="1:2">
      <c r="A7031"/>
      <c r="B7031"/>
    </row>
    <row r="7032" spans="1:2">
      <c r="A7032"/>
      <c r="B7032"/>
    </row>
    <row r="7033" spans="1:2">
      <c r="A7033"/>
      <c r="B7033"/>
    </row>
    <row r="7034" spans="1:2">
      <c r="A7034"/>
      <c r="B7034"/>
    </row>
    <row r="7035" spans="1:2">
      <c r="A7035"/>
      <c r="B7035"/>
    </row>
    <row r="7036" spans="1:2">
      <c r="A7036"/>
      <c r="B7036"/>
    </row>
    <row r="7037" spans="1:2">
      <c r="A7037"/>
      <c r="B7037"/>
    </row>
    <row r="7038" spans="1:2">
      <c r="A7038"/>
      <c r="B7038"/>
    </row>
    <row r="7039" spans="1:2">
      <c r="A7039"/>
      <c r="B7039"/>
    </row>
    <row r="7040" spans="1:2">
      <c r="A7040"/>
      <c r="B7040"/>
    </row>
    <row r="7041" spans="1:2">
      <c r="A7041"/>
      <c r="B7041"/>
    </row>
    <row r="7042" spans="1:2">
      <c r="A7042"/>
      <c r="B7042"/>
    </row>
    <row r="7043" spans="1:2">
      <c r="A7043"/>
      <c r="B7043"/>
    </row>
    <row r="7044" spans="1:2">
      <c r="A7044"/>
      <c r="B7044"/>
    </row>
    <row r="7045" spans="1:2">
      <c r="A7045"/>
      <c r="B7045"/>
    </row>
    <row r="7046" spans="1:2">
      <c r="A7046"/>
      <c r="B7046"/>
    </row>
    <row r="7047" spans="1:2">
      <c r="A7047"/>
      <c r="B7047"/>
    </row>
    <row r="7048" spans="1:2">
      <c r="A7048"/>
      <c r="B7048"/>
    </row>
    <row r="7049" spans="1:2">
      <c r="A7049"/>
      <c r="B7049"/>
    </row>
    <row r="7050" spans="1:2">
      <c r="A7050"/>
      <c r="B7050"/>
    </row>
    <row r="7051" spans="1:2">
      <c r="A7051"/>
      <c r="B7051"/>
    </row>
    <row r="7052" spans="1:2">
      <c r="A7052"/>
      <c r="B7052"/>
    </row>
    <row r="7053" spans="1:2">
      <c r="A7053"/>
      <c r="B7053"/>
    </row>
    <row r="7054" spans="1:2">
      <c r="A7054"/>
      <c r="B7054"/>
    </row>
    <row r="7055" spans="1:2">
      <c r="A7055"/>
      <c r="B7055"/>
    </row>
    <row r="7056" spans="1:2">
      <c r="A7056"/>
      <c r="B7056"/>
    </row>
    <row r="7057" spans="1:2">
      <c r="A7057"/>
      <c r="B7057"/>
    </row>
    <row r="7058" spans="1:2">
      <c r="A7058"/>
      <c r="B7058"/>
    </row>
    <row r="7059" spans="1:2">
      <c r="A7059"/>
      <c r="B7059"/>
    </row>
    <row r="7060" spans="1:2">
      <c r="A7060"/>
      <c r="B7060"/>
    </row>
    <row r="7061" spans="1:2">
      <c r="A7061"/>
      <c r="B7061"/>
    </row>
    <row r="7062" spans="1:2">
      <c r="A7062"/>
      <c r="B7062"/>
    </row>
    <row r="7063" spans="1:2">
      <c r="A7063"/>
      <c r="B7063"/>
    </row>
    <row r="7064" spans="1:2">
      <c r="A7064"/>
      <c r="B7064"/>
    </row>
    <row r="7065" spans="1:2">
      <c r="A7065"/>
      <c r="B7065"/>
    </row>
    <row r="7066" spans="1:2">
      <c r="A7066"/>
      <c r="B7066"/>
    </row>
    <row r="7067" spans="1:2">
      <c r="A7067"/>
      <c r="B7067"/>
    </row>
    <row r="7068" spans="1:2">
      <c r="A7068"/>
      <c r="B7068"/>
    </row>
    <row r="7069" spans="1:2">
      <c r="A7069"/>
      <c r="B7069"/>
    </row>
    <row r="7070" spans="1:2">
      <c r="A7070"/>
      <c r="B7070"/>
    </row>
    <row r="7071" spans="1:2">
      <c r="A7071"/>
      <c r="B7071"/>
    </row>
    <row r="7072" spans="1:2">
      <c r="A7072"/>
      <c r="B7072"/>
    </row>
    <row r="7073" spans="1:2">
      <c r="A7073"/>
      <c r="B7073"/>
    </row>
    <row r="7074" spans="1:2">
      <c r="A7074"/>
      <c r="B7074"/>
    </row>
    <row r="7075" spans="1:2">
      <c r="A7075"/>
      <c r="B7075"/>
    </row>
    <row r="7076" spans="1:2">
      <c r="A7076"/>
      <c r="B7076"/>
    </row>
    <row r="7077" spans="1:2">
      <c r="A7077"/>
      <c r="B7077"/>
    </row>
    <row r="7078" spans="1:2">
      <c r="A7078"/>
      <c r="B7078"/>
    </row>
    <row r="7079" spans="1:2">
      <c r="A7079"/>
      <c r="B7079"/>
    </row>
    <row r="7080" spans="1:2">
      <c r="A7080"/>
      <c r="B7080"/>
    </row>
    <row r="7081" spans="1:2">
      <c r="A7081"/>
      <c r="B7081"/>
    </row>
    <row r="7082" spans="1:2">
      <c r="A7082"/>
      <c r="B7082"/>
    </row>
    <row r="7083" spans="1:2">
      <c r="A7083"/>
      <c r="B7083"/>
    </row>
    <row r="7084" spans="1:2">
      <c r="A7084"/>
      <c r="B7084"/>
    </row>
    <row r="7085" spans="1:2">
      <c r="A7085"/>
      <c r="B7085"/>
    </row>
    <row r="7086" spans="1:2">
      <c r="A7086"/>
      <c r="B7086"/>
    </row>
    <row r="7087" spans="1:2">
      <c r="A7087"/>
      <c r="B7087"/>
    </row>
    <row r="7088" spans="1:2">
      <c r="A7088"/>
      <c r="B7088"/>
    </row>
    <row r="7089" spans="1:2">
      <c r="A7089"/>
      <c r="B7089"/>
    </row>
    <row r="7090" spans="1:2">
      <c r="A7090"/>
      <c r="B7090"/>
    </row>
    <row r="7091" spans="1:2">
      <c r="A7091"/>
      <c r="B7091"/>
    </row>
    <row r="7092" spans="1:2">
      <c r="A7092"/>
      <c r="B7092"/>
    </row>
    <row r="7093" spans="1:2">
      <c r="A7093"/>
      <c r="B7093"/>
    </row>
    <row r="7094" spans="1:2">
      <c r="A7094"/>
      <c r="B7094"/>
    </row>
    <row r="7095" spans="1:2">
      <c r="A7095"/>
      <c r="B7095"/>
    </row>
    <row r="7096" spans="1:2">
      <c r="A7096"/>
      <c r="B7096"/>
    </row>
    <row r="7097" spans="1:2">
      <c r="A7097"/>
      <c r="B7097"/>
    </row>
    <row r="7098" spans="1:2">
      <c r="A7098"/>
      <c r="B7098"/>
    </row>
    <row r="7099" spans="1:2">
      <c r="A7099"/>
      <c r="B7099"/>
    </row>
    <row r="7100" spans="1:2">
      <c r="A7100"/>
      <c r="B7100"/>
    </row>
    <row r="7101" spans="1:2">
      <c r="A7101"/>
      <c r="B7101"/>
    </row>
    <row r="7102" spans="1:2">
      <c r="A7102"/>
      <c r="B7102"/>
    </row>
    <row r="7103" spans="1:2">
      <c r="A7103"/>
      <c r="B7103"/>
    </row>
    <row r="7104" spans="1:2">
      <c r="A7104"/>
      <c r="B7104"/>
    </row>
    <row r="7105" spans="1:2">
      <c r="A7105"/>
      <c r="B7105"/>
    </row>
    <row r="7106" spans="1:2">
      <c r="A7106"/>
      <c r="B7106"/>
    </row>
    <row r="7107" spans="1:2">
      <c r="A7107"/>
      <c r="B7107"/>
    </row>
    <row r="7108" spans="1:2">
      <c r="A7108"/>
      <c r="B7108"/>
    </row>
    <row r="7109" spans="1:2">
      <c r="A7109"/>
      <c r="B7109"/>
    </row>
    <row r="7110" spans="1:2">
      <c r="A7110"/>
      <c r="B7110"/>
    </row>
    <row r="7111" spans="1:2">
      <c r="A7111"/>
      <c r="B7111"/>
    </row>
    <row r="7112" spans="1:2">
      <c r="A7112"/>
      <c r="B7112"/>
    </row>
    <row r="7113" spans="1:2">
      <c r="A7113"/>
      <c r="B7113"/>
    </row>
    <row r="7114" spans="1:2">
      <c r="A7114"/>
      <c r="B7114"/>
    </row>
    <row r="7115" spans="1:2">
      <c r="A7115"/>
      <c r="B7115"/>
    </row>
    <row r="7116" spans="1:2">
      <c r="A7116"/>
      <c r="B7116"/>
    </row>
    <row r="7117" spans="1:2">
      <c r="A7117"/>
      <c r="B7117"/>
    </row>
    <row r="7118" spans="1:2">
      <c r="A7118"/>
      <c r="B7118"/>
    </row>
    <row r="7119" spans="1:2">
      <c r="A7119"/>
      <c r="B7119"/>
    </row>
    <row r="7120" spans="1:2">
      <c r="A7120"/>
      <c r="B7120"/>
    </row>
    <row r="7121" spans="1:2">
      <c r="A7121"/>
      <c r="B7121"/>
    </row>
    <row r="7122" spans="1:2">
      <c r="A7122"/>
      <c r="B7122"/>
    </row>
    <row r="7123" spans="1:2">
      <c r="A7123"/>
      <c r="B7123"/>
    </row>
    <row r="7124" spans="1:2">
      <c r="A7124"/>
      <c r="B7124"/>
    </row>
    <row r="7125" spans="1:2">
      <c r="A7125"/>
      <c r="B7125"/>
    </row>
    <row r="7126" spans="1:2">
      <c r="A7126"/>
      <c r="B7126"/>
    </row>
    <row r="7127" spans="1:2">
      <c r="A7127"/>
      <c r="B7127"/>
    </row>
    <row r="7128" spans="1:2">
      <c r="A7128"/>
      <c r="B7128"/>
    </row>
    <row r="7129" spans="1:2">
      <c r="A7129"/>
      <c r="B7129"/>
    </row>
    <row r="7130" spans="1:2">
      <c r="A7130"/>
      <c r="B7130"/>
    </row>
    <row r="7131" spans="1:2">
      <c r="A7131"/>
      <c r="B7131"/>
    </row>
    <row r="7132" spans="1:2">
      <c r="A7132"/>
      <c r="B7132"/>
    </row>
    <row r="7133" spans="1:2">
      <c r="A7133"/>
      <c r="B7133"/>
    </row>
    <row r="7134" spans="1:2">
      <c r="A7134"/>
      <c r="B7134"/>
    </row>
    <row r="7135" spans="1:2">
      <c r="A7135"/>
      <c r="B7135"/>
    </row>
    <row r="7136" spans="1:2">
      <c r="A7136"/>
      <c r="B7136"/>
    </row>
    <row r="7137" spans="1:2">
      <c r="A7137"/>
      <c r="B7137"/>
    </row>
    <row r="7138" spans="1:2">
      <c r="A7138"/>
      <c r="B7138"/>
    </row>
    <row r="7139" spans="1:2">
      <c r="A7139"/>
      <c r="B7139"/>
    </row>
    <row r="7140" spans="1:2">
      <c r="A7140"/>
      <c r="B7140"/>
    </row>
    <row r="7141" spans="1:2">
      <c r="A7141"/>
      <c r="B7141"/>
    </row>
    <row r="7142" spans="1:2">
      <c r="A7142"/>
      <c r="B7142"/>
    </row>
    <row r="7143" spans="1:2">
      <c r="A7143"/>
      <c r="B7143"/>
    </row>
    <row r="7144" spans="1:2">
      <c r="A7144"/>
      <c r="B7144"/>
    </row>
    <row r="7145" spans="1:2">
      <c r="A7145"/>
      <c r="B7145"/>
    </row>
    <row r="7146" spans="1:2">
      <c r="A7146"/>
      <c r="B7146"/>
    </row>
    <row r="7147" spans="1:2">
      <c r="A7147"/>
      <c r="B7147"/>
    </row>
    <row r="7148" spans="1:2">
      <c r="A7148"/>
      <c r="B7148"/>
    </row>
    <row r="7149" spans="1:2">
      <c r="A7149"/>
      <c r="B7149"/>
    </row>
    <row r="7150" spans="1:2">
      <c r="A7150"/>
      <c r="B7150"/>
    </row>
    <row r="7151" spans="1:2">
      <c r="A7151"/>
      <c r="B7151"/>
    </row>
    <row r="7152" spans="1:2">
      <c r="A7152"/>
      <c r="B7152"/>
    </row>
    <row r="7153" spans="1:2">
      <c r="A7153"/>
      <c r="B7153"/>
    </row>
    <row r="7154" spans="1:2">
      <c r="A7154"/>
      <c r="B7154"/>
    </row>
    <row r="7155" spans="1:2">
      <c r="A7155"/>
      <c r="B7155"/>
    </row>
    <row r="7156" spans="1:2">
      <c r="A7156"/>
      <c r="B7156"/>
    </row>
    <row r="7157" spans="1:2">
      <c r="A7157"/>
      <c r="B7157"/>
    </row>
    <row r="7158" spans="1:2">
      <c r="A7158"/>
      <c r="B7158"/>
    </row>
    <row r="7159" spans="1:2">
      <c r="A7159"/>
      <c r="B7159"/>
    </row>
    <row r="7160" spans="1:2">
      <c r="A7160"/>
      <c r="B7160"/>
    </row>
    <row r="7161" spans="1:2">
      <c r="A7161"/>
      <c r="B7161"/>
    </row>
    <row r="7162" spans="1:2">
      <c r="A7162"/>
      <c r="B7162"/>
    </row>
    <row r="7163" spans="1:2">
      <c r="A7163"/>
      <c r="B7163"/>
    </row>
    <row r="7164" spans="1:2">
      <c r="A7164"/>
      <c r="B7164"/>
    </row>
    <row r="7165" spans="1:2">
      <c r="A7165"/>
      <c r="B7165"/>
    </row>
    <row r="7166" spans="1:2">
      <c r="A7166"/>
      <c r="B7166"/>
    </row>
    <row r="7167" spans="1:2">
      <c r="A7167"/>
      <c r="B7167"/>
    </row>
    <row r="7168" spans="1:2">
      <c r="A7168"/>
      <c r="B7168"/>
    </row>
    <row r="7169" spans="1:2">
      <c r="A7169"/>
      <c r="B7169"/>
    </row>
    <row r="7170" spans="1:2">
      <c r="A7170"/>
      <c r="B7170"/>
    </row>
    <row r="7171" spans="1:2">
      <c r="A7171"/>
      <c r="B7171"/>
    </row>
    <row r="7172" spans="1:2">
      <c r="A7172"/>
      <c r="B7172"/>
    </row>
    <row r="7173" spans="1:2">
      <c r="A7173"/>
      <c r="B7173"/>
    </row>
    <row r="7174" spans="1:2">
      <c r="A7174"/>
      <c r="B7174"/>
    </row>
    <row r="7175" spans="1:2">
      <c r="A7175"/>
      <c r="B7175"/>
    </row>
    <row r="7176" spans="1:2">
      <c r="A7176"/>
      <c r="B7176"/>
    </row>
    <row r="7177" spans="1:2">
      <c r="A7177"/>
      <c r="B7177"/>
    </row>
    <row r="7178" spans="1:2">
      <c r="A7178"/>
      <c r="B7178"/>
    </row>
    <row r="7179" spans="1:2">
      <c r="A7179"/>
      <c r="B7179"/>
    </row>
    <row r="7180" spans="1:2">
      <c r="A7180"/>
      <c r="B7180"/>
    </row>
    <row r="7181" spans="1:2">
      <c r="A7181"/>
      <c r="B7181"/>
    </row>
    <row r="7182" spans="1:2">
      <c r="A7182"/>
      <c r="B7182"/>
    </row>
    <row r="7183" spans="1:2">
      <c r="A7183"/>
      <c r="B7183"/>
    </row>
    <row r="7184" spans="1:2">
      <c r="A7184"/>
      <c r="B7184"/>
    </row>
    <row r="7185" spans="1:2">
      <c r="A7185"/>
      <c r="B7185"/>
    </row>
    <row r="7186" spans="1:2">
      <c r="A7186"/>
      <c r="B7186"/>
    </row>
    <row r="7187" spans="1:2">
      <c r="A7187"/>
      <c r="B7187"/>
    </row>
    <row r="7188" spans="1:2">
      <c r="A7188"/>
      <c r="B7188"/>
    </row>
    <row r="7189" spans="1:2">
      <c r="A7189"/>
      <c r="B7189"/>
    </row>
    <row r="7190" spans="1:2">
      <c r="A7190"/>
      <c r="B7190"/>
    </row>
    <row r="7191" spans="1:2">
      <c r="A7191"/>
      <c r="B7191"/>
    </row>
    <row r="7192" spans="1:2">
      <c r="A7192"/>
      <c r="B7192"/>
    </row>
    <row r="7193" spans="1:2">
      <c r="A7193"/>
      <c r="B7193"/>
    </row>
    <row r="7194" spans="1:2">
      <c r="A7194"/>
      <c r="B7194"/>
    </row>
    <row r="7195" spans="1:2">
      <c r="A7195"/>
      <c r="B7195"/>
    </row>
    <row r="7196" spans="1:2">
      <c r="A7196"/>
      <c r="B7196"/>
    </row>
    <row r="7197" spans="1:2">
      <c r="A7197"/>
      <c r="B7197"/>
    </row>
    <row r="7198" spans="1:2">
      <c r="A7198"/>
      <c r="B7198"/>
    </row>
    <row r="7199" spans="1:2">
      <c r="A7199"/>
      <c r="B7199"/>
    </row>
    <row r="7200" spans="1:2">
      <c r="A7200"/>
      <c r="B7200"/>
    </row>
    <row r="7201" spans="1:2">
      <c r="A7201"/>
      <c r="B7201"/>
    </row>
    <row r="7202" spans="1:2">
      <c r="A7202"/>
      <c r="B7202"/>
    </row>
    <row r="7203" spans="1:2">
      <c r="A7203"/>
      <c r="B7203"/>
    </row>
    <row r="7204" spans="1:2">
      <c r="A7204"/>
      <c r="B7204"/>
    </row>
    <row r="7205" spans="1:2">
      <c r="A7205"/>
      <c r="B7205"/>
    </row>
    <row r="7206" spans="1:2">
      <c r="A7206"/>
      <c r="B7206"/>
    </row>
    <row r="7207" spans="1:2">
      <c r="A7207"/>
      <c r="B7207"/>
    </row>
    <row r="7208" spans="1:2">
      <c r="A7208"/>
      <c r="B7208"/>
    </row>
    <row r="7209" spans="1:2">
      <c r="A7209"/>
      <c r="B7209"/>
    </row>
    <row r="7210" spans="1:2">
      <c r="A7210"/>
      <c r="B7210"/>
    </row>
    <row r="7211" spans="1:2">
      <c r="A7211"/>
      <c r="B7211"/>
    </row>
    <row r="7212" spans="1:2">
      <c r="A7212"/>
      <c r="B7212"/>
    </row>
    <row r="7213" spans="1:2">
      <c r="A7213"/>
      <c r="B7213"/>
    </row>
    <row r="7214" spans="1:2">
      <c r="A7214"/>
      <c r="B7214"/>
    </row>
    <row r="7215" spans="1:2">
      <c r="A7215"/>
      <c r="B7215"/>
    </row>
    <row r="7216" spans="1:2">
      <c r="A7216"/>
      <c r="B7216"/>
    </row>
    <row r="7217" spans="1:2">
      <c r="A7217"/>
      <c r="B7217"/>
    </row>
    <row r="7218" spans="1:2">
      <c r="A7218"/>
      <c r="B7218"/>
    </row>
    <row r="7219" spans="1:2">
      <c r="A7219"/>
      <c r="B7219"/>
    </row>
    <row r="7220" spans="1:2">
      <c r="A7220"/>
      <c r="B7220"/>
    </row>
    <row r="7221" spans="1:2">
      <c r="A7221"/>
      <c r="B7221"/>
    </row>
    <row r="7222" spans="1:2">
      <c r="A7222"/>
      <c r="B7222"/>
    </row>
    <row r="7223" spans="1:2">
      <c r="A7223"/>
      <c r="B7223"/>
    </row>
    <row r="7224" spans="1:2">
      <c r="A7224"/>
      <c r="B7224"/>
    </row>
    <row r="7225" spans="1:2">
      <c r="A7225"/>
      <c r="B7225"/>
    </row>
    <row r="7226" spans="1:2">
      <c r="A7226"/>
      <c r="B7226"/>
    </row>
    <row r="7227" spans="1:2">
      <c r="A7227"/>
      <c r="B7227"/>
    </row>
    <row r="7228" spans="1:2">
      <c r="A7228"/>
      <c r="B7228"/>
    </row>
    <row r="7229" spans="1:2">
      <c r="A7229"/>
      <c r="B7229"/>
    </row>
    <row r="7230" spans="1:2">
      <c r="A7230"/>
      <c r="B7230"/>
    </row>
    <row r="7231" spans="1:2">
      <c r="A7231"/>
      <c r="B7231"/>
    </row>
    <row r="7232" spans="1:2">
      <c r="A7232"/>
      <c r="B7232"/>
    </row>
    <row r="7233" spans="1:2">
      <c r="A7233"/>
      <c r="B7233"/>
    </row>
    <row r="7234" spans="1:2">
      <c r="A7234"/>
      <c r="B7234"/>
    </row>
    <row r="7235" spans="1:2">
      <c r="A7235"/>
      <c r="B7235"/>
    </row>
    <row r="7236" spans="1:2">
      <c r="A7236"/>
      <c r="B7236"/>
    </row>
    <row r="7237" spans="1:2">
      <c r="A7237"/>
      <c r="B7237"/>
    </row>
    <row r="7238" spans="1:2">
      <c r="A7238"/>
      <c r="B7238"/>
    </row>
    <row r="7239" spans="1:2">
      <c r="A7239"/>
      <c r="B7239"/>
    </row>
    <row r="7240" spans="1:2">
      <c r="A7240"/>
      <c r="B7240"/>
    </row>
    <row r="7241" spans="1:2">
      <c r="A7241"/>
      <c r="B7241"/>
    </row>
    <row r="7242" spans="1:2">
      <c r="A7242"/>
      <c r="B7242"/>
    </row>
    <row r="7243" spans="1:2">
      <c r="A7243"/>
      <c r="B7243"/>
    </row>
    <row r="7244" spans="1:2">
      <c r="A7244"/>
      <c r="B7244"/>
    </row>
    <row r="7245" spans="1:2">
      <c r="A7245"/>
      <c r="B7245"/>
    </row>
    <row r="7246" spans="1:2">
      <c r="A7246"/>
      <c r="B7246"/>
    </row>
    <row r="7247" spans="1:2">
      <c r="A7247"/>
      <c r="B7247"/>
    </row>
    <row r="7248" spans="1:2">
      <c r="A7248"/>
      <c r="B7248"/>
    </row>
    <row r="7249" spans="1:2">
      <c r="A7249"/>
      <c r="B7249"/>
    </row>
    <row r="7250" spans="1:2">
      <c r="A7250"/>
      <c r="B7250"/>
    </row>
    <row r="7251" spans="1:2">
      <c r="A7251"/>
      <c r="B7251"/>
    </row>
    <row r="7252" spans="1:2">
      <c r="A7252"/>
      <c r="B7252"/>
    </row>
    <row r="7253" spans="1:2">
      <c r="A7253"/>
      <c r="B7253"/>
    </row>
    <row r="7254" spans="1:2">
      <c r="A7254"/>
      <c r="B7254"/>
    </row>
    <row r="7255" spans="1:2">
      <c r="A7255"/>
      <c r="B7255"/>
    </row>
    <row r="7256" spans="1:2">
      <c r="A7256"/>
      <c r="B7256"/>
    </row>
    <row r="7257" spans="1:2">
      <c r="A7257"/>
      <c r="B7257"/>
    </row>
    <row r="7258" spans="1:2">
      <c r="A7258"/>
      <c r="B7258"/>
    </row>
    <row r="7259" spans="1:2">
      <c r="A7259"/>
      <c r="B7259"/>
    </row>
    <row r="7260" spans="1:2">
      <c r="A7260"/>
      <c r="B7260"/>
    </row>
    <row r="7261" spans="1:2">
      <c r="A7261"/>
      <c r="B7261"/>
    </row>
    <row r="7262" spans="1:2">
      <c r="A7262"/>
      <c r="B7262"/>
    </row>
    <row r="7263" spans="1:2">
      <c r="A7263"/>
      <c r="B7263"/>
    </row>
    <row r="7264" spans="1:2">
      <c r="A7264"/>
      <c r="B7264"/>
    </row>
    <row r="7265" spans="1:2">
      <c r="A7265"/>
      <c r="B7265"/>
    </row>
    <row r="7266" spans="1:2">
      <c r="A7266"/>
      <c r="B7266"/>
    </row>
    <row r="7267" spans="1:2">
      <c r="A7267"/>
      <c r="B7267"/>
    </row>
    <row r="7268" spans="1:2">
      <c r="A7268"/>
      <c r="B7268"/>
    </row>
    <row r="7269" spans="1:2">
      <c r="A7269"/>
      <c r="B7269"/>
    </row>
    <row r="7270" spans="1:2">
      <c r="A7270"/>
      <c r="B7270"/>
    </row>
    <row r="7271" spans="1:2">
      <c r="A7271"/>
      <c r="B7271"/>
    </row>
    <row r="7272" spans="1:2">
      <c r="A7272"/>
      <c r="B7272"/>
    </row>
    <row r="7273" spans="1:2">
      <c r="A7273"/>
      <c r="B7273"/>
    </row>
    <row r="7274" spans="1:2">
      <c r="A7274"/>
      <c r="B7274"/>
    </row>
    <row r="7275" spans="1:2">
      <c r="A7275"/>
      <c r="B7275"/>
    </row>
    <row r="7276" spans="1:2">
      <c r="A7276"/>
      <c r="B7276"/>
    </row>
    <row r="7277" spans="1:2">
      <c r="A7277"/>
      <c r="B7277"/>
    </row>
    <row r="7278" spans="1:2">
      <c r="A7278"/>
      <c r="B7278"/>
    </row>
    <row r="7279" spans="1:2">
      <c r="A7279"/>
      <c r="B7279"/>
    </row>
    <row r="7280" spans="1:2">
      <c r="A7280"/>
      <c r="B7280"/>
    </row>
    <row r="7281" spans="1:2">
      <c r="A7281"/>
      <c r="B7281"/>
    </row>
    <row r="7282" spans="1:2">
      <c r="A7282"/>
      <c r="B7282"/>
    </row>
    <row r="7283" spans="1:2">
      <c r="A7283"/>
      <c r="B7283"/>
    </row>
    <row r="7284" spans="1:2">
      <c r="A7284"/>
      <c r="B7284"/>
    </row>
    <row r="7285" spans="1:2">
      <c r="A7285"/>
      <c r="B7285"/>
    </row>
    <row r="7286" spans="1:2">
      <c r="A7286"/>
      <c r="B7286"/>
    </row>
    <row r="7287" spans="1:2">
      <c r="A7287"/>
      <c r="B7287"/>
    </row>
    <row r="7288" spans="1:2">
      <c r="A7288"/>
      <c r="B7288"/>
    </row>
    <row r="7289" spans="1:2">
      <c r="A7289"/>
      <c r="B7289"/>
    </row>
    <row r="7290" spans="1:2">
      <c r="A7290"/>
      <c r="B7290"/>
    </row>
    <row r="7291" spans="1:2">
      <c r="A7291"/>
      <c r="B7291"/>
    </row>
    <row r="7292" spans="1:2">
      <c r="A7292"/>
      <c r="B7292"/>
    </row>
    <row r="7293" spans="1:2">
      <c r="A7293"/>
      <c r="B7293"/>
    </row>
    <row r="7294" spans="1:2">
      <c r="A7294"/>
      <c r="B7294"/>
    </row>
    <row r="7295" spans="1:2">
      <c r="A7295"/>
      <c r="B7295"/>
    </row>
    <row r="7296" spans="1:2">
      <c r="A7296"/>
      <c r="B7296"/>
    </row>
    <row r="7297" spans="1:2">
      <c r="A7297"/>
      <c r="B7297"/>
    </row>
    <row r="7298" spans="1:2">
      <c r="A7298"/>
      <c r="B7298"/>
    </row>
    <row r="7299" spans="1:2">
      <c r="A7299"/>
      <c r="B7299"/>
    </row>
    <row r="7300" spans="1:2">
      <c r="A7300"/>
      <c r="B7300"/>
    </row>
    <row r="7301" spans="1:2">
      <c r="A7301"/>
      <c r="B7301"/>
    </row>
    <row r="7302" spans="1:2">
      <c r="A7302"/>
      <c r="B7302"/>
    </row>
    <row r="7303" spans="1:2">
      <c r="A7303"/>
      <c r="B7303"/>
    </row>
    <row r="7304" spans="1:2">
      <c r="A7304"/>
      <c r="B7304"/>
    </row>
    <row r="7305" spans="1:2">
      <c r="A7305"/>
      <c r="B7305"/>
    </row>
    <row r="7306" spans="1:2">
      <c r="A7306"/>
      <c r="B7306"/>
    </row>
    <row r="7307" spans="1:2">
      <c r="A7307"/>
      <c r="B7307"/>
    </row>
    <row r="7308" spans="1:2">
      <c r="A7308"/>
      <c r="B7308"/>
    </row>
    <row r="7309" spans="1:2">
      <c r="A7309"/>
      <c r="B7309"/>
    </row>
    <row r="7310" spans="1:2">
      <c r="A7310"/>
      <c r="B7310"/>
    </row>
    <row r="7311" spans="1:2">
      <c r="A7311"/>
      <c r="B7311"/>
    </row>
    <row r="7312" spans="1:2">
      <c r="A7312"/>
      <c r="B7312"/>
    </row>
    <row r="7313" spans="1:2">
      <c r="A7313"/>
      <c r="B7313"/>
    </row>
    <row r="7314" spans="1:2">
      <c r="A7314"/>
      <c r="B7314"/>
    </row>
    <row r="7315" spans="1:2">
      <c r="A7315"/>
      <c r="B7315"/>
    </row>
    <row r="7316" spans="1:2">
      <c r="A7316"/>
      <c r="B7316"/>
    </row>
    <row r="7317" spans="1:2">
      <c r="A7317"/>
      <c r="B7317"/>
    </row>
    <row r="7318" spans="1:2">
      <c r="A7318"/>
      <c r="B7318"/>
    </row>
    <row r="7319" spans="1:2">
      <c r="A7319"/>
      <c r="B7319"/>
    </row>
    <row r="7320" spans="1:2">
      <c r="A7320"/>
      <c r="B7320"/>
    </row>
    <row r="7321" spans="1:2">
      <c r="A7321"/>
      <c r="B7321"/>
    </row>
    <row r="7322" spans="1:2">
      <c r="A7322"/>
      <c r="B7322"/>
    </row>
    <row r="7323" spans="1:2">
      <c r="A7323"/>
      <c r="B7323"/>
    </row>
    <row r="7324" spans="1:2">
      <c r="A7324"/>
      <c r="B7324"/>
    </row>
    <row r="7325" spans="1:2">
      <c r="A7325"/>
      <c r="B7325"/>
    </row>
    <row r="7326" spans="1:2">
      <c r="A7326"/>
      <c r="B7326"/>
    </row>
    <row r="7327" spans="1:2">
      <c r="A7327"/>
      <c r="B7327"/>
    </row>
    <row r="7328" spans="1:2">
      <c r="A7328"/>
      <c r="B7328"/>
    </row>
    <row r="7329" spans="1:2">
      <c r="A7329"/>
      <c r="B7329"/>
    </row>
    <row r="7330" spans="1:2">
      <c r="A7330"/>
      <c r="B7330"/>
    </row>
    <row r="7331" spans="1:2">
      <c r="A7331"/>
      <c r="B7331"/>
    </row>
    <row r="7332" spans="1:2">
      <c r="A7332"/>
      <c r="B7332"/>
    </row>
    <row r="7333" spans="1:2">
      <c r="A7333"/>
      <c r="B7333"/>
    </row>
    <row r="7334" spans="1:2">
      <c r="A7334"/>
      <c r="B7334"/>
    </row>
    <row r="7335" spans="1:2">
      <c r="A7335"/>
      <c r="B7335"/>
    </row>
    <row r="7336" spans="1:2">
      <c r="A7336"/>
      <c r="B7336"/>
    </row>
    <row r="7337" spans="1:2">
      <c r="A7337"/>
      <c r="B7337"/>
    </row>
    <row r="7338" spans="1:2">
      <c r="A7338"/>
      <c r="B7338"/>
    </row>
    <row r="7339" spans="1:2">
      <c r="A7339"/>
      <c r="B7339"/>
    </row>
    <row r="7340" spans="1:2">
      <c r="A7340"/>
      <c r="B7340"/>
    </row>
    <row r="7341" spans="1:2">
      <c r="A7341"/>
      <c r="B7341"/>
    </row>
    <row r="7342" spans="1:2">
      <c r="A7342"/>
      <c r="B7342"/>
    </row>
    <row r="7343" spans="1:2">
      <c r="A7343"/>
      <c r="B7343"/>
    </row>
    <row r="7344" spans="1:2">
      <c r="A7344"/>
      <c r="B7344"/>
    </row>
    <row r="7345" spans="1:2">
      <c r="A7345"/>
      <c r="B7345"/>
    </row>
    <row r="7346" spans="1:2">
      <c r="A7346"/>
      <c r="B7346"/>
    </row>
    <row r="7347" spans="1:2">
      <c r="A7347"/>
      <c r="B7347"/>
    </row>
    <row r="7348" spans="1:2">
      <c r="A7348"/>
      <c r="B7348"/>
    </row>
    <row r="7349" spans="1:2">
      <c r="A7349"/>
      <c r="B7349"/>
    </row>
    <row r="7350" spans="1:2">
      <c r="A7350"/>
      <c r="B7350"/>
    </row>
    <row r="7351" spans="1:2">
      <c r="A7351"/>
      <c r="B7351"/>
    </row>
    <row r="7352" spans="1:2">
      <c r="A7352"/>
      <c r="B7352"/>
    </row>
    <row r="7353" spans="1:2">
      <c r="A7353"/>
      <c r="B7353"/>
    </row>
    <row r="7354" spans="1:2">
      <c r="A7354"/>
      <c r="B7354"/>
    </row>
    <row r="7355" spans="1:2">
      <c r="A7355"/>
      <c r="B7355"/>
    </row>
    <row r="7356" spans="1:2">
      <c r="A7356"/>
      <c r="B7356"/>
    </row>
    <row r="7357" spans="1:2">
      <c r="A7357"/>
      <c r="B7357"/>
    </row>
    <row r="7358" spans="1:2">
      <c r="A7358"/>
      <c r="B7358"/>
    </row>
    <row r="7359" spans="1:2">
      <c r="A7359"/>
      <c r="B7359"/>
    </row>
    <row r="7360" spans="1:2">
      <c r="A7360"/>
      <c r="B7360"/>
    </row>
    <row r="7361" spans="1:2">
      <c r="A7361"/>
      <c r="B7361"/>
    </row>
    <row r="7362" spans="1:2">
      <c r="A7362"/>
      <c r="B7362"/>
    </row>
    <row r="7363" spans="1:2">
      <c r="A7363"/>
      <c r="B7363"/>
    </row>
    <row r="7364" spans="1:2">
      <c r="A7364"/>
      <c r="B7364"/>
    </row>
    <row r="7365" spans="1:2">
      <c r="A7365"/>
      <c r="B7365"/>
    </row>
    <row r="7366" spans="1:2">
      <c r="A7366"/>
      <c r="B7366"/>
    </row>
    <row r="7367" spans="1:2">
      <c r="A7367"/>
      <c r="B7367"/>
    </row>
    <row r="7368" spans="1:2">
      <c r="A7368"/>
      <c r="B7368"/>
    </row>
    <row r="7369" spans="1:2">
      <c r="A7369"/>
      <c r="B7369"/>
    </row>
    <row r="7370" spans="1:2">
      <c r="A7370"/>
      <c r="B7370"/>
    </row>
    <row r="7371" spans="1:2">
      <c r="A7371"/>
      <c r="B7371"/>
    </row>
    <row r="7372" spans="1:2">
      <c r="A7372"/>
      <c r="B7372"/>
    </row>
    <row r="7373" spans="1:2">
      <c r="A7373"/>
      <c r="B7373"/>
    </row>
    <row r="7374" spans="1:2">
      <c r="A7374"/>
      <c r="B7374"/>
    </row>
    <row r="7375" spans="1:2">
      <c r="A7375"/>
      <c r="B7375"/>
    </row>
    <row r="7376" spans="1:2">
      <c r="A7376"/>
      <c r="B7376"/>
    </row>
    <row r="7377" spans="1:2">
      <c r="A7377"/>
      <c r="B7377"/>
    </row>
    <row r="7378" spans="1:2">
      <c r="A7378"/>
      <c r="B7378"/>
    </row>
    <row r="7379" spans="1:2">
      <c r="A7379"/>
      <c r="B7379"/>
    </row>
    <row r="7380" spans="1:2">
      <c r="A7380"/>
      <c r="B7380"/>
    </row>
    <row r="7381" spans="1:2">
      <c r="A7381"/>
      <c r="B7381"/>
    </row>
    <row r="7382" spans="1:2">
      <c r="A7382"/>
      <c r="B7382"/>
    </row>
    <row r="7383" spans="1:2">
      <c r="A7383"/>
      <c r="B7383"/>
    </row>
    <row r="7384" spans="1:2">
      <c r="A7384"/>
      <c r="B7384"/>
    </row>
    <row r="7385" spans="1:2">
      <c r="A7385"/>
      <c r="B7385"/>
    </row>
    <row r="7386" spans="1:2">
      <c r="A7386"/>
      <c r="B7386"/>
    </row>
    <row r="7387" spans="1:2">
      <c r="A7387"/>
      <c r="B7387"/>
    </row>
    <row r="7388" spans="1:2">
      <c r="A7388"/>
      <c r="B7388"/>
    </row>
    <row r="7389" spans="1:2">
      <c r="A7389"/>
      <c r="B7389"/>
    </row>
    <row r="7390" spans="1:2">
      <c r="A7390"/>
      <c r="B7390"/>
    </row>
    <row r="7391" spans="1:2">
      <c r="A7391"/>
      <c r="B7391"/>
    </row>
    <row r="7392" spans="1:2">
      <c r="A7392"/>
      <c r="B7392"/>
    </row>
    <row r="7393" spans="1:2">
      <c r="A7393"/>
      <c r="B7393"/>
    </row>
    <row r="7394" spans="1:2">
      <c r="A7394"/>
      <c r="B7394"/>
    </row>
    <row r="7395" spans="1:2">
      <c r="A7395"/>
      <c r="B7395"/>
    </row>
    <row r="7396" spans="1:2">
      <c r="A7396"/>
      <c r="B7396"/>
    </row>
    <row r="7397" spans="1:2">
      <c r="A7397"/>
      <c r="B7397"/>
    </row>
    <row r="7398" spans="1:2">
      <c r="A7398"/>
      <c r="B7398"/>
    </row>
    <row r="7399" spans="1:2">
      <c r="A7399"/>
      <c r="B7399"/>
    </row>
    <row r="7400" spans="1:2">
      <c r="A7400"/>
      <c r="B7400"/>
    </row>
    <row r="7401" spans="1:2">
      <c r="A7401"/>
      <c r="B7401"/>
    </row>
    <row r="7402" spans="1:2">
      <c r="A7402"/>
      <c r="B7402"/>
    </row>
    <row r="7403" spans="1:2">
      <c r="A7403"/>
      <c r="B7403"/>
    </row>
    <row r="7404" spans="1:2">
      <c r="A7404"/>
      <c r="B7404"/>
    </row>
    <row r="7405" spans="1:2">
      <c r="A7405"/>
      <c r="B7405"/>
    </row>
    <row r="7406" spans="1:2">
      <c r="A7406"/>
      <c r="B7406"/>
    </row>
    <row r="7407" spans="1:2">
      <c r="A7407"/>
      <c r="B7407"/>
    </row>
    <row r="7408" spans="1:2">
      <c r="A7408"/>
      <c r="B7408"/>
    </row>
    <row r="7409" spans="1:2">
      <c r="A7409"/>
      <c r="B7409"/>
    </row>
    <row r="7410" spans="1:2">
      <c r="A7410"/>
      <c r="B7410"/>
    </row>
    <row r="7411" spans="1:2">
      <c r="A7411"/>
      <c r="B7411"/>
    </row>
    <row r="7412" spans="1:2">
      <c r="A7412"/>
      <c r="B7412"/>
    </row>
    <row r="7413" spans="1:2">
      <c r="A7413"/>
      <c r="B7413"/>
    </row>
    <row r="7414" spans="1:2">
      <c r="A7414"/>
      <c r="B7414"/>
    </row>
    <row r="7415" spans="1:2">
      <c r="A7415"/>
      <c r="B7415"/>
    </row>
    <row r="7416" spans="1:2">
      <c r="A7416"/>
      <c r="B7416"/>
    </row>
    <row r="7417" spans="1:2">
      <c r="A7417"/>
      <c r="B7417"/>
    </row>
    <row r="7418" spans="1:2">
      <c r="A7418"/>
      <c r="B7418"/>
    </row>
    <row r="7419" spans="1:2">
      <c r="A7419"/>
      <c r="B7419"/>
    </row>
    <row r="7420" spans="1:2">
      <c r="A7420"/>
      <c r="B7420"/>
    </row>
    <row r="7421" spans="1:2">
      <c r="A7421"/>
      <c r="B7421"/>
    </row>
    <row r="7422" spans="1:2">
      <c r="A7422"/>
      <c r="B7422"/>
    </row>
    <row r="7423" spans="1:2">
      <c r="A7423"/>
      <c r="B7423"/>
    </row>
    <row r="7424" spans="1:2">
      <c r="A7424"/>
      <c r="B7424"/>
    </row>
    <row r="7425" spans="1:2">
      <c r="A7425"/>
      <c r="B7425"/>
    </row>
    <row r="7426" spans="1:2">
      <c r="A7426"/>
      <c r="B7426"/>
    </row>
    <row r="7427" spans="1:2">
      <c r="A7427"/>
      <c r="B7427"/>
    </row>
    <row r="7428" spans="1:2">
      <c r="A7428"/>
      <c r="B7428"/>
    </row>
    <row r="7429" spans="1:2">
      <c r="A7429"/>
      <c r="B7429"/>
    </row>
    <row r="7430" spans="1:2">
      <c r="A7430"/>
      <c r="B7430"/>
    </row>
    <row r="7431" spans="1:2">
      <c r="A7431"/>
      <c r="B7431"/>
    </row>
    <row r="7432" spans="1:2">
      <c r="A7432"/>
      <c r="B7432"/>
    </row>
    <row r="7433" spans="1:2">
      <c r="A7433"/>
      <c r="B7433"/>
    </row>
    <row r="7434" spans="1:2">
      <c r="A7434"/>
      <c r="B7434"/>
    </row>
    <row r="7435" spans="1:2">
      <c r="A7435"/>
      <c r="B7435"/>
    </row>
    <row r="7436" spans="1:2">
      <c r="A7436"/>
      <c r="B7436"/>
    </row>
    <row r="7437" spans="1:2">
      <c r="A7437"/>
      <c r="B7437"/>
    </row>
    <row r="7438" spans="1:2">
      <c r="A7438"/>
      <c r="B7438"/>
    </row>
    <row r="7439" spans="1:2">
      <c r="A7439"/>
      <c r="B7439"/>
    </row>
    <row r="7440" spans="1:2">
      <c r="A7440"/>
      <c r="B7440"/>
    </row>
    <row r="7441" spans="1:2">
      <c r="A7441"/>
      <c r="B7441"/>
    </row>
    <row r="7442" spans="1:2">
      <c r="A7442"/>
      <c r="B7442"/>
    </row>
    <row r="7443" spans="1:2">
      <c r="A7443"/>
      <c r="B7443"/>
    </row>
    <row r="7444" spans="1:2">
      <c r="A7444"/>
      <c r="B7444"/>
    </row>
    <row r="7445" spans="1:2">
      <c r="A7445"/>
      <c r="B7445"/>
    </row>
    <row r="7446" spans="1:2">
      <c r="A7446"/>
      <c r="B7446"/>
    </row>
    <row r="7447" spans="1:2">
      <c r="A7447"/>
      <c r="B7447"/>
    </row>
    <row r="7448" spans="1:2">
      <c r="A7448"/>
      <c r="B7448"/>
    </row>
    <row r="7449" spans="1:2">
      <c r="A7449"/>
      <c r="B7449"/>
    </row>
    <row r="7450" spans="1:2">
      <c r="A7450"/>
      <c r="B7450"/>
    </row>
    <row r="7451" spans="1:2">
      <c r="A7451"/>
      <c r="B7451"/>
    </row>
    <row r="7452" spans="1:2">
      <c r="A7452"/>
      <c r="B7452"/>
    </row>
    <row r="7453" spans="1:2">
      <c r="A7453"/>
      <c r="B7453"/>
    </row>
    <row r="7454" spans="1:2">
      <c r="A7454"/>
      <c r="B7454"/>
    </row>
    <row r="7455" spans="1:2">
      <c r="A7455"/>
      <c r="B7455"/>
    </row>
    <row r="7456" spans="1:2">
      <c r="A7456"/>
      <c r="B7456"/>
    </row>
    <row r="7457" spans="1:2">
      <c r="A7457"/>
      <c r="B7457"/>
    </row>
    <row r="7458" spans="1:2">
      <c r="A7458"/>
      <c r="B7458"/>
    </row>
    <row r="7459" spans="1:2">
      <c r="A7459"/>
      <c r="B7459"/>
    </row>
    <row r="7460" spans="1:2">
      <c r="A7460"/>
      <c r="B7460"/>
    </row>
    <row r="7461" spans="1:2">
      <c r="A7461"/>
      <c r="B7461"/>
    </row>
    <row r="7462" spans="1:2">
      <c r="A7462"/>
      <c r="B7462"/>
    </row>
    <row r="7463" spans="1:2">
      <c r="A7463"/>
      <c r="B7463"/>
    </row>
    <row r="7464" spans="1:2">
      <c r="A7464"/>
      <c r="B7464"/>
    </row>
    <row r="7465" spans="1:2">
      <c r="A7465"/>
      <c r="B7465"/>
    </row>
    <row r="7466" spans="1:2">
      <c r="A7466"/>
      <c r="B7466"/>
    </row>
    <row r="7467" spans="1:2">
      <c r="A7467"/>
      <c r="B7467"/>
    </row>
    <row r="7468" spans="1:2">
      <c r="A7468"/>
      <c r="B7468"/>
    </row>
    <row r="7469" spans="1:2">
      <c r="A7469"/>
      <c r="B7469"/>
    </row>
    <row r="7470" spans="1:2">
      <c r="A7470"/>
      <c r="B7470"/>
    </row>
    <row r="7471" spans="1:2">
      <c r="A7471"/>
      <c r="B7471"/>
    </row>
    <row r="7472" spans="1:2">
      <c r="A7472"/>
      <c r="B7472"/>
    </row>
    <row r="7473" spans="1:2">
      <c r="A7473"/>
      <c r="B7473"/>
    </row>
    <row r="7474" spans="1:2">
      <c r="A7474"/>
      <c r="B7474"/>
    </row>
    <row r="7475" spans="1:2">
      <c r="A7475"/>
      <c r="B7475"/>
    </row>
    <row r="7476" spans="1:2">
      <c r="A7476"/>
      <c r="B7476"/>
    </row>
    <row r="7477" spans="1:2">
      <c r="A7477"/>
      <c r="B7477"/>
    </row>
    <row r="7478" spans="1:2">
      <c r="A7478"/>
      <c r="B7478"/>
    </row>
    <row r="7479" spans="1:2">
      <c r="A7479"/>
      <c r="B7479"/>
    </row>
    <row r="7480" spans="1:2">
      <c r="A7480"/>
      <c r="B7480"/>
    </row>
    <row r="7481" spans="1:2">
      <c r="A7481"/>
      <c r="B7481"/>
    </row>
    <row r="7482" spans="1:2">
      <c r="A7482"/>
      <c r="B7482"/>
    </row>
    <row r="7483" spans="1:2">
      <c r="A7483"/>
      <c r="B7483"/>
    </row>
    <row r="7484" spans="1:2">
      <c r="A7484"/>
      <c r="B7484"/>
    </row>
    <row r="7485" spans="1:2">
      <c r="A7485"/>
      <c r="B7485"/>
    </row>
    <row r="7486" spans="1:2">
      <c r="A7486"/>
      <c r="B7486"/>
    </row>
    <row r="7487" spans="1:2">
      <c r="A7487"/>
      <c r="B7487"/>
    </row>
    <row r="7488" spans="1:2">
      <c r="A7488"/>
      <c r="B7488"/>
    </row>
    <row r="7489" spans="1:2">
      <c r="A7489"/>
      <c r="B7489"/>
    </row>
    <row r="7490" spans="1:2">
      <c r="A7490"/>
      <c r="B7490"/>
    </row>
    <row r="7491" spans="1:2">
      <c r="A7491"/>
      <c r="B7491"/>
    </row>
    <row r="7492" spans="1:2">
      <c r="A7492"/>
      <c r="B7492"/>
    </row>
    <row r="7493" spans="1:2">
      <c r="A7493"/>
      <c r="B7493"/>
    </row>
    <row r="7494" spans="1:2">
      <c r="A7494"/>
      <c r="B7494"/>
    </row>
    <row r="7495" spans="1:2">
      <c r="A7495"/>
      <c r="B7495"/>
    </row>
    <row r="7496" spans="1:2">
      <c r="A7496"/>
      <c r="B7496"/>
    </row>
    <row r="7497" spans="1:2">
      <c r="A7497"/>
      <c r="B7497"/>
    </row>
    <row r="7498" spans="1:2">
      <c r="A7498"/>
      <c r="B7498"/>
    </row>
    <row r="7499" spans="1:2">
      <c r="A7499"/>
      <c r="B7499"/>
    </row>
    <row r="7500" spans="1:2">
      <c r="A7500"/>
      <c r="B7500"/>
    </row>
    <row r="7501" spans="1:2">
      <c r="A7501"/>
      <c r="B7501"/>
    </row>
    <row r="7502" spans="1:2">
      <c r="A7502"/>
      <c r="B7502"/>
    </row>
    <row r="7503" spans="1:2">
      <c r="A7503"/>
      <c r="B7503"/>
    </row>
    <row r="7504" spans="1:2">
      <c r="A7504"/>
      <c r="B7504"/>
    </row>
    <row r="7505" spans="1:2">
      <c r="A7505"/>
      <c r="B7505"/>
    </row>
    <row r="7506" spans="1:2">
      <c r="A7506"/>
      <c r="B7506"/>
    </row>
    <row r="7507" spans="1:2">
      <c r="A7507"/>
      <c r="B7507"/>
    </row>
    <row r="7508" spans="1:2">
      <c r="A7508"/>
      <c r="B7508"/>
    </row>
    <row r="7509" spans="1:2">
      <c r="A7509"/>
      <c r="B7509"/>
    </row>
    <row r="7510" spans="1:2">
      <c r="A7510"/>
      <c r="B7510"/>
    </row>
    <row r="7511" spans="1:2">
      <c r="A7511"/>
      <c r="B7511"/>
    </row>
    <row r="7512" spans="1:2">
      <c r="A7512"/>
      <c r="B7512"/>
    </row>
    <row r="7513" spans="1:2">
      <c r="A7513"/>
      <c r="B7513"/>
    </row>
    <row r="7514" spans="1:2">
      <c r="A7514"/>
      <c r="B7514"/>
    </row>
    <row r="7515" spans="1:2">
      <c r="A7515"/>
      <c r="B7515"/>
    </row>
    <row r="7516" spans="1:2">
      <c r="A7516"/>
      <c r="B7516"/>
    </row>
    <row r="7517" spans="1:2">
      <c r="A7517"/>
      <c r="B7517"/>
    </row>
    <row r="7518" spans="1:2">
      <c r="A7518"/>
      <c r="B7518"/>
    </row>
    <row r="7519" spans="1:2">
      <c r="A7519"/>
      <c r="B7519"/>
    </row>
    <row r="7520" spans="1:2">
      <c r="A7520"/>
      <c r="B7520"/>
    </row>
    <row r="7521" spans="1:2">
      <c r="A7521"/>
      <c r="B7521"/>
    </row>
    <row r="7522" spans="1:2">
      <c r="A7522"/>
      <c r="B7522"/>
    </row>
    <row r="7523" spans="1:2">
      <c r="A7523"/>
      <c r="B7523"/>
    </row>
    <row r="7524" spans="1:2">
      <c r="A7524"/>
      <c r="B7524"/>
    </row>
    <row r="7525" spans="1:2">
      <c r="A7525"/>
      <c r="B7525"/>
    </row>
    <row r="7526" spans="1:2">
      <c r="A7526"/>
      <c r="B7526"/>
    </row>
    <row r="7527" spans="1:2">
      <c r="A7527"/>
      <c r="B7527"/>
    </row>
    <row r="7528" spans="1:2">
      <c r="A7528"/>
      <c r="B7528"/>
    </row>
    <row r="7529" spans="1:2">
      <c r="A7529"/>
      <c r="B7529"/>
    </row>
    <row r="7530" spans="1:2">
      <c r="A7530"/>
      <c r="B7530"/>
    </row>
    <row r="7531" spans="1:2">
      <c r="A7531"/>
      <c r="B7531"/>
    </row>
    <row r="7532" spans="1:2">
      <c r="A7532"/>
      <c r="B7532"/>
    </row>
    <row r="7533" spans="1:2">
      <c r="A7533"/>
      <c r="B7533"/>
    </row>
    <row r="7534" spans="1:2">
      <c r="A7534"/>
      <c r="B7534"/>
    </row>
    <row r="7535" spans="1:2">
      <c r="A7535"/>
      <c r="B7535"/>
    </row>
    <row r="7536" spans="1:2">
      <c r="A7536"/>
      <c r="B7536"/>
    </row>
    <row r="7537" spans="1:2">
      <c r="A7537"/>
      <c r="B7537"/>
    </row>
    <row r="7538" spans="1:2">
      <c r="A7538"/>
      <c r="B7538"/>
    </row>
    <row r="7539" spans="1:2">
      <c r="A7539"/>
      <c r="B7539"/>
    </row>
    <row r="7540" spans="1:2">
      <c r="A7540"/>
      <c r="B7540"/>
    </row>
    <row r="7541" spans="1:2">
      <c r="A7541"/>
      <c r="B7541"/>
    </row>
    <row r="7542" spans="1:2">
      <c r="A7542"/>
      <c r="B7542"/>
    </row>
    <row r="7543" spans="1:2">
      <c r="A7543"/>
      <c r="B7543"/>
    </row>
    <row r="7544" spans="1:2">
      <c r="A7544"/>
      <c r="B7544"/>
    </row>
    <row r="7545" spans="1:2">
      <c r="A7545"/>
      <c r="B7545"/>
    </row>
    <row r="7546" spans="1:2">
      <c r="A7546"/>
      <c r="B7546"/>
    </row>
    <row r="7547" spans="1:2">
      <c r="A7547"/>
      <c r="B7547"/>
    </row>
    <row r="7548" spans="1:2">
      <c r="A7548"/>
      <c r="B7548"/>
    </row>
    <row r="7549" spans="1:2">
      <c r="A7549"/>
      <c r="B7549"/>
    </row>
    <row r="7550" spans="1:2">
      <c r="A7550"/>
      <c r="B7550"/>
    </row>
    <row r="7551" spans="1:2">
      <c r="A7551"/>
      <c r="B7551"/>
    </row>
    <row r="7552" spans="1:2">
      <c r="A7552"/>
      <c r="B7552"/>
    </row>
    <row r="7553" spans="1:2">
      <c r="A7553"/>
      <c r="B7553"/>
    </row>
    <row r="7554" spans="1:2">
      <c r="A7554"/>
      <c r="B7554"/>
    </row>
    <row r="7555" spans="1:2">
      <c r="A7555"/>
      <c r="B7555"/>
    </row>
    <row r="7556" spans="1:2">
      <c r="A7556"/>
      <c r="B7556"/>
    </row>
    <row r="7557" spans="1:2">
      <c r="A7557"/>
      <c r="B7557"/>
    </row>
    <row r="7558" spans="1:2">
      <c r="A7558"/>
      <c r="B7558"/>
    </row>
    <row r="7559" spans="1:2">
      <c r="A7559"/>
      <c r="B7559"/>
    </row>
    <row r="7560" spans="1:2">
      <c r="A7560"/>
      <c r="B7560"/>
    </row>
    <row r="7561" spans="1:2">
      <c r="A7561"/>
      <c r="B7561"/>
    </row>
    <row r="7562" spans="1:2">
      <c r="A7562"/>
      <c r="B7562"/>
    </row>
    <row r="7563" spans="1:2">
      <c r="A7563"/>
      <c r="B7563"/>
    </row>
    <row r="7564" spans="1:2">
      <c r="A7564"/>
      <c r="B7564"/>
    </row>
    <row r="7565" spans="1:2">
      <c r="A7565"/>
      <c r="B7565"/>
    </row>
    <row r="7566" spans="1:2">
      <c r="A7566"/>
      <c r="B7566"/>
    </row>
    <row r="7567" spans="1:2">
      <c r="A7567"/>
      <c r="B7567"/>
    </row>
    <row r="7568" spans="1:2">
      <c r="A7568"/>
      <c r="B7568"/>
    </row>
    <row r="7569" spans="1:2">
      <c r="A7569"/>
      <c r="B7569"/>
    </row>
    <row r="7570" spans="1:2">
      <c r="A7570"/>
      <c r="B7570"/>
    </row>
    <row r="7571" spans="1:2">
      <c r="A7571"/>
      <c r="B7571"/>
    </row>
    <row r="7572" spans="1:2">
      <c r="A7572"/>
      <c r="B7572"/>
    </row>
    <row r="7573" spans="1:2">
      <c r="A7573"/>
      <c r="B7573"/>
    </row>
    <row r="7574" spans="1:2">
      <c r="A7574"/>
      <c r="B7574"/>
    </row>
    <row r="7575" spans="1:2">
      <c r="A7575"/>
      <c r="B7575"/>
    </row>
    <row r="7576" spans="1:2">
      <c r="A7576"/>
      <c r="B7576"/>
    </row>
    <row r="7577" spans="1:2">
      <c r="A7577"/>
      <c r="B7577"/>
    </row>
    <row r="7578" spans="1:2">
      <c r="A7578"/>
      <c r="B7578"/>
    </row>
    <row r="7579" spans="1:2">
      <c r="A7579"/>
      <c r="B7579"/>
    </row>
    <row r="7580" spans="1:2">
      <c r="A7580"/>
      <c r="B7580"/>
    </row>
    <row r="7581" spans="1:2">
      <c r="A7581"/>
      <c r="B7581"/>
    </row>
    <row r="7582" spans="1:2">
      <c r="A7582"/>
      <c r="B7582"/>
    </row>
    <row r="7583" spans="1:2">
      <c r="A7583"/>
      <c r="B7583"/>
    </row>
    <row r="7584" spans="1:2">
      <c r="A7584"/>
      <c r="B7584"/>
    </row>
    <row r="7585" spans="1:2">
      <c r="A7585"/>
      <c r="B7585"/>
    </row>
    <row r="7586" spans="1:2">
      <c r="A7586"/>
      <c r="B7586"/>
    </row>
    <row r="7587" spans="1:2">
      <c r="A7587"/>
      <c r="B7587"/>
    </row>
    <row r="7588" spans="1:2">
      <c r="A7588"/>
      <c r="B7588"/>
    </row>
    <row r="7589" spans="1:2">
      <c r="A7589"/>
      <c r="B7589"/>
    </row>
    <row r="7590" spans="1:2">
      <c r="A7590"/>
      <c r="B7590"/>
    </row>
    <row r="7591" spans="1:2">
      <c r="A7591"/>
      <c r="B7591"/>
    </row>
    <row r="7592" spans="1:2">
      <c r="A7592"/>
      <c r="B7592"/>
    </row>
    <row r="7593" spans="1:2">
      <c r="A7593"/>
      <c r="B7593"/>
    </row>
    <row r="7594" spans="1:2">
      <c r="A7594"/>
      <c r="B7594"/>
    </row>
    <row r="7595" spans="1:2">
      <c r="A7595"/>
      <c r="B7595"/>
    </row>
    <row r="7596" spans="1:2">
      <c r="A7596"/>
      <c r="B7596"/>
    </row>
    <row r="7597" spans="1:2">
      <c r="A7597"/>
      <c r="B7597"/>
    </row>
    <row r="7598" spans="1:2">
      <c r="A7598"/>
      <c r="B7598"/>
    </row>
    <row r="7599" spans="1:2">
      <c r="A7599"/>
      <c r="B7599"/>
    </row>
    <row r="7600" spans="1:2">
      <c r="A7600"/>
      <c r="B7600"/>
    </row>
    <row r="7601" spans="1:2">
      <c r="A7601"/>
      <c r="B7601"/>
    </row>
    <row r="7602" spans="1:2">
      <c r="A7602"/>
      <c r="B7602"/>
    </row>
    <row r="7603" spans="1:2">
      <c r="A7603"/>
      <c r="B7603"/>
    </row>
    <row r="7604" spans="1:2">
      <c r="A7604"/>
      <c r="B7604"/>
    </row>
    <row r="7605" spans="1:2">
      <c r="A7605"/>
      <c r="B7605"/>
    </row>
    <row r="7606" spans="1:2">
      <c r="A7606"/>
      <c r="B7606"/>
    </row>
    <row r="7607" spans="1:2">
      <c r="A7607"/>
      <c r="B7607"/>
    </row>
    <row r="7608" spans="1:2">
      <c r="A7608"/>
      <c r="B7608"/>
    </row>
    <row r="7609" spans="1:2">
      <c r="A7609"/>
      <c r="B7609"/>
    </row>
    <row r="7610" spans="1:2">
      <c r="A7610"/>
      <c r="B7610"/>
    </row>
    <row r="7611" spans="1:2">
      <c r="A7611"/>
      <c r="B7611"/>
    </row>
    <row r="7612" spans="1:2">
      <c r="A7612"/>
      <c r="B7612"/>
    </row>
    <row r="7613" spans="1:2">
      <c r="A7613"/>
      <c r="B7613"/>
    </row>
    <row r="7614" spans="1:2">
      <c r="A7614"/>
      <c r="B7614"/>
    </row>
    <row r="7615" spans="1:2">
      <c r="A7615"/>
      <c r="B7615"/>
    </row>
    <row r="7616" spans="1:2">
      <c r="A7616"/>
      <c r="B7616"/>
    </row>
    <row r="7617" spans="1:2">
      <c r="A7617"/>
      <c r="B7617"/>
    </row>
    <row r="7618" spans="1:2">
      <c r="A7618"/>
      <c r="B7618"/>
    </row>
    <row r="7619" spans="1:2">
      <c r="A7619"/>
      <c r="B7619"/>
    </row>
    <row r="7620" spans="1:2">
      <c r="A7620"/>
      <c r="B7620"/>
    </row>
    <row r="7621" spans="1:2">
      <c r="A7621"/>
      <c r="B7621"/>
    </row>
    <row r="7622" spans="1:2">
      <c r="A7622"/>
      <c r="B7622"/>
    </row>
    <row r="7623" spans="1:2">
      <c r="A7623"/>
      <c r="B7623"/>
    </row>
    <row r="7624" spans="1:2">
      <c r="A7624"/>
      <c r="B7624"/>
    </row>
    <row r="7625" spans="1:2">
      <c r="A7625"/>
      <c r="B7625"/>
    </row>
    <row r="7626" spans="1:2">
      <c r="A7626"/>
      <c r="B7626"/>
    </row>
    <row r="7627" spans="1:2">
      <c r="A7627"/>
      <c r="B7627"/>
    </row>
    <row r="7628" spans="1:2">
      <c r="A7628"/>
      <c r="B7628"/>
    </row>
    <row r="7629" spans="1:2">
      <c r="A7629"/>
      <c r="B7629"/>
    </row>
    <row r="7630" spans="1:2">
      <c r="A7630"/>
      <c r="B7630"/>
    </row>
    <row r="7631" spans="1:2">
      <c r="A7631"/>
      <c r="B7631"/>
    </row>
    <row r="7632" spans="1:2">
      <c r="A7632"/>
      <c r="B7632"/>
    </row>
    <row r="7633" spans="1:2">
      <c r="A7633"/>
      <c r="B7633"/>
    </row>
    <row r="7634" spans="1:2">
      <c r="A7634"/>
      <c r="B7634"/>
    </row>
    <row r="7635" spans="1:2">
      <c r="A7635"/>
      <c r="B7635"/>
    </row>
    <row r="7636" spans="1:2">
      <c r="A7636"/>
      <c r="B7636"/>
    </row>
    <row r="7637" spans="1:2">
      <c r="A7637"/>
      <c r="B7637"/>
    </row>
    <row r="7638" spans="1:2">
      <c r="A7638"/>
      <c r="B7638"/>
    </row>
    <row r="7639" spans="1:2">
      <c r="A7639"/>
      <c r="B7639"/>
    </row>
    <row r="7640" spans="1:2">
      <c r="A7640"/>
      <c r="B7640"/>
    </row>
    <row r="7641" spans="1:2">
      <c r="A7641"/>
      <c r="B7641"/>
    </row>
    <row r="7642" spans="1:2">
      <c r="A7642"/>
      <c r="B7642"/>
    </row>
    <row r="7643" spans="1:2">
      <c r="A7643"/>
      <c r="B7643"/>
    </row>
    <row r="7644" spans="1:2">
      <c r="A7644"/>
      <c r="B7644"/>
    </row>
    <row r="7645" spans="1:2">
      <c r="A7645"/>
      <c r="B7645"/>
    </row>
    <row r="7646" spans="1:2">
      <c r="A7646"/>
      <c r="B7646"/>
    </row>
    <row r="7647" spans="1:2">
      <c r="A7647"/>
      <c r="B7647"/>
    </row>
    <row r="7648" spans="1:2">
      <c r="A7648"/>
      <c r="B7648"/>
    </row>
    <row r="7649" spans="1:2">
      <c r="A7649"/>
      <c r="B7649"/>
    </row>
    <row r="7650" spans="1:2">
      <c r="A7650"/>
      <c r="B7650"/>
    </row>
    <row r="7651" spans="1:2">
      <c r="A7651"/>
      <c r="B7651"/>
    </row>
    <row r="7652" spans="1:2">
      <c r="A7652"/>
      <c r="B7652"/>
    </row>
    <row r="7653" spans="1:2">
      <c r="A7653"/>
      <c r="B7653"/>
    </row>
    <row r="7654" spans="1:2">
      <c r="A7654"/>
      <c r="B7654"/>
    </row>
    <row r="7655" spans="1:2">
      <c r="A7655"/>
      <c r="B7655"/>
    </row>
    <row r="7656" spans="1:2">
      <c r="A7656"/>
      <c r="B7656"/>
    </row>
    <row r="7657" spans="1:2">
      <c r="A7657"/>
      <c r="B7657"/>
    </row>
    <row r="7658" spans="1:2">
      <c r="A7658"/>
      <c r="B7658"/>
    </row>
    <row r="7659" spans="1:2">
      <c r="A7659"/>
      <c r="B7659"/>
    </row>
    <row r="7660" spans="1:2">
      <c r="A7660"/>
      <c r="B7660"/>
    </row>
    <row r="7661" spans="1:2">
      <c r="A7661"/>
      <c r="B7661"/>
    </row>
    <row r="7662" spans="1:2">
      <c r="A7662"/>
      <c r="B7662"/>
    </row>
    <row r="7663" spans="1:2">
      <c r="A7663"/>
      <c r="B7663"/>
    </row>
    <row r="7664" spans="1:2">
      <c r="A7664"/>
      <c r="B7664"/>
    </row>
    <row r="7665" spans="1:2">
      <c r="A7665"/>
      <c r="B7665"/>
    </row>
    <row r="7666" spans="1:2">
      <c r="A7666"/>
      <c r="B7666"/>
    </row>
    <row r="7667" spans="1:2">
      <c r="A7667"/>
      <c r="B7667"/>
    </row>
    <row r="7668" spans="1:2">
      <c r="A7668"/>
      <c r="B7668"/>
    </row>
    <row r="7669" spans="1:2">
      <c r="A7669"/>
      <c r="B7669"/>
    </row>
    <row r="7670" spans="1:2">
      <c r="A7670"/>
      <c r="B7670"/>
    </row>
    <row r="7671" spans="1:2">
      <c r="A7671"/>
      <c r="B7671"/>
    </row>
    <row r="7672" spans="1:2">
      <c r="A7672"/>
      <c r="B7672"/>
    </row>
    <row r="7673" spans="1:2">
      <c r="A7673"/>
      <c r="B7673"/>
    </row>
    <row r="7674" spans="1:2">
      <c r="A7674"/>
      <c r="B7674"/>
    </row>
    <row r="7675" spans="1:2">
      <c r="A7675"/>
      <c r="B7675"/>
    </row>
    <row r="7676" spans="1:2">
      <c r="A7676"/>
      <c r="B7676"/>
    </row>
    <row r="7677" spans="1:2">
      <c r="A7677"/>
      <c r="B7677"/>
    </row>
    <row r="7678" spans="1:2">
      <c r="A7678"/>
      <c r="B7678"/>
    </row>
    <row r="7679" spans="1:2">
      <c r="A7679"/>
      <c r="B7679"/>
    </row>
    <row r="7680" spans="1:2">
      <c r="A7680"/>
      <c r="B7680"/>
    </row>
    <row r="7681" spans="1:2">
      <c r="A7681"/>
      <c r="B7681"/>
    </row>
    <row r="7682" spans="1:2">
      <c r="A7682"/>
      <c r="B7682"/>
    </row>
    <row r="7683" spans="1:2">
      <c r="A7683"/>
      <c r="B7683"/>
    </row>
    <row r="7684" spans="1:2">
      <c r="A7684"/>
      <c r="B7684"/>
    </row>
    <row r="7685" spans="1:2">
      <c r="A7685"/>
      <c r="B7685"/>
    </row>
    <row r="7686" spans="1:2">
      <c r="A7686"/>
      <c r="B7686"/>
    </row>
    <row r="7687" spans="1:2">
      <c r="A7687"/>
      <c r="B7687"/>
    </row>
    <row r="7688" spans="1:2">
      <c r="A7688"/>
      <c r="B7688"/>
    </row>
    <row r="7689" spans="1:2">
      <c r="A7689"/>
      <c r="B7689"/>
    </row>
    <row r="7690" spans="1:2">
      <c r="A7690"/>
      <c r="B7690"/>
    </row>
    <row r="7691" spans="1:2">
      <c r="A7691"/>
      <c r="B7691"/>
    </row>
    <row r="7692" spans="1:2">
      <c r="A7692"/>
      <c r="B7692"/>
    </row>
    <row r="7693" spans="1:2">
      <c r="A7693"/>
      <c r="B7693"/>
    </row>
    <row r="7694" spans="1:2">
      <c r="A7694"/>
      <c r="B7694"/>
    </row>
    <row r="7695" spans="1:2">
      <c r="A7695"/>
      <c r="B7695"/>
    </row>
    <row r="7696" spans="1:2">
      <c r="A7696"/>
      <c r="B7696"/>
    </row>
    <row r="7697" spans="1:2">
      <c r="A7697"/>
      <c r="B7697"/>
    </row>
    <row r="7698" spans="1:2">
      <c r="A7698"/>
      <c r="B7698"/>
    </row>
    <row r="7699" spans="1:2">
      <c r="A7699"/>
      <c r="B7699"/>
    </row>
    <row r="7700" spans="1:2">
      <c r="A7700"/>
      <c r="B7700"/>
    </row>
    <row r="7701" spans="1:2">
      <c r="A7701"/>
      <c r="B7701"/>
    </row>
    <row r="7702" spans="1:2">
      <c r="A7702"/>
      <c r="B7702"/>
    </row>
    <row r="7703" spans="1:2">
      <c r="A7703"/>
      <c r="B7703"/>
    </row>
    <row r="7704" spans="1:2">
      <c r="A7704"/>
      <c r="B7704"/>
    </row>
    <row r="7705" spans="1:2">
      <c r="A7705"/>
      <c r="B7705"/>
    </row>
    <row r="7706" spans="1:2">
      <c r="A7706"/>
      <c r="B7706"/>
    </row>
    <row r="7707" spans="1:2">
      <c r="A7707"/>
      <c r="B7707"/>
    </row>
    <row r="7708" spans="1:2">
      <c r="A7708"/>
      <c r="B7708"/>
    </row>
    <row r="7709" spans="1:2">
      <c r="A7709"/>
      <c r="B7709"/>
    </row>
    <row r="7710" spans="1:2">
      <c r="A7710"/>
      <c r="B7710"/>
    </row>
    <row r="7711" spans="1:2">
      <c r="A7711"/>
      <c r="B7711"/>
    </row>
    <row r="7712" spans="1:2">
      <c r="A7712"/>
      <c r="B7712"/>
    </row>
    <row r="7713" spans="1:2">
      <c r="A7713"/>
      <c r="B7713"/>
    </row>
    <row r="7714" spans="1:2">
      <c r="A7714"/>
      <c r="B7714"/>
    </row>
    <row r="7715" spans="1:2">
      <c r="A7715"/>
      <c r="B7715"/>
    </row>
    <row r="7716" spans="1:2">
      <c r="A7716"/>
      <c r="B7716"/>
    </row>
    <row r="7717" spans="1:2">
      <c r="A7717"/>
      <c r="B7717"/>
    </row>
    <row r="7718" spans="1:2">
      <c r="A7718"/>
      <c r="B7718"/>
    </row>
    <row r="7719" spans="1:2">
      <c r="A7719"/>
      <c r="B7719"/>
    </row>
    <row r="7720" spans="1:2">
      <c r="A7720"/>
      <c r="B7720"/>
    </row>
    <row r="7721" spans="1:2">
      <c r="A7721"/>
      <c r="B7721"/>
    </row>
    <row r="7722" spans="1:2">
      <c r="A7722"/>
      <c r="B7722"/>
    </row>
    <row r="7723" spans="1:2">
      <c r="A7723"/>
      <c r="B7723"/>
    </row>
    <row r="7724" spans="1:2">
      <c r="A7724"/>
      <c r="B7724"/>
    </row>
    <row r="7725" spans="1:2">
      <c r="A7725"/>
      <c r="B7725"/>
    </row>
    <row r="7726" spans="1:2">
      <c r="A7726"/>
      <c r="B7726"/>
    </row>
    <row r="7727" spans="1:2">
      <c r="A7727"/>
      <c r="B7727"/>
    </row>
    <row r="7728" spans="1:2">
      <c r="A7728"/>
      <c r="B7728"/>
    </row>
    <row r="7729" spans="1:2">
      <c r="A7729"/>
      <c r="B7729"/>
    </row>
    <row r="7730" spans="1:2">
      <c r="A7730"/>
      <c r="B7730"/>
    </row>
    <row r="7731" spans="1:2">
      <c r="A7731"/>
      <c r="B7731"/>
    </row>
    <row r="7732" spans="1:2">
      <c r="A7732"/>
      <c r="B7732"/>
    </row>
    <row r="7733" spans="1:2">
      <c r="A7733"/>
      <c r="B7733"/>
    </row>
    <row r="7734" spans="1:2">
      <c r="A7734"/>
      <c r="B7734"/>
    </row>
    <row r="7735" spans="1:2">
      <c r="A7735"/>
      <c r="B7735"/>
    </row>
    <row r="7736" spans="1:2">
      <c r="A7736"/>
      <c r="B7736"/>
    </row>
    <row r="7737" spans="1:2">
      <c r="A7737"/>
      <c r="B7737"/>
    </row>
    <row r="7738" spans="1:2">
      <c r="A7738"/>
      <c r="B7738"/>
    </row>
    <row r="7739" spans="1:2">
      <c r="A7739"/>
      <c r="B7739"/>
    </row>
    <row r="7740" spans="1:2">
      <c r="A7740"/>
      <c r="B7740"/>
    </row>
    <row r="7741" spans="1:2">
      <c r="A7741"/>
      <c r="B7741"/>
    </row>
    <row r="7742" spans="1:2">
      <c r="A7742"/>
      <c r="B7742"/>
    </row>
    <row r="7743" spans="1:2">
      <c r="A7743"/>
      <c r="B7743"/>
    </row>
    <row r="7744" spans="1:2">
      <c r="A7744"/>
      <c r="B7744"/>
    </row>
    <row r="7745" spans="1:2">
      <c r="A7745"/>
      <c r="B7745"/>
    </row>
    <row r="7746" spans="1:2">
      <c r="A7746"/>
      <c r="B7746"/>
    </row>
    <row r="7747" spans="1:2">
      <c r="A7747"/>
      <c r="B7747"/>
    </row>
    <row r="7748" spans="1:2">
      <c r="A7748"/>
      <c r="B7748"/>
    </row>
    <row r="7749" spans="1:2">
      <c r="A7749"/>
      <c r="B7749"/>
    </row>
    <row r="7750" spans="1:2">
      <c r="A7750"/>
      <c r="B7750"/>
    </row>
    <row r="7751" spans="1:2">
      <c r="A7751"/>
      <c r="B7751"/>
    </row>
    <row r="7752" spans="1:2">
      <c r="A7752"/>
      <c r="B7752"/>
    </row>
    <row r="7753" spans="1:2">
      <c r="A7753"/>
      <c r="B7753"/>
    </row>
    <row r="7754" spans="1:2">
      <c r="A7754"/>
      <c r="B7754"/>
    </row>
    <row r="7755" spans="1:2">
      <c r="A7755"/>
      <c r="B7755"/>
    </row>
    <row r="7756" spans="1:2">
      <c r="A7756"/>
      <c r="B7756"/>
    </row>
    <row r="7757" spans="1:2">
      <c r="A7757"/>
      <c r="B7757"/>
    </row>
    <row r="7758" spans="1:2">
      <c r="A7758"/>
      <c r="B7758"/>
    </row>
    <row r="7759" spans="1:2">
      <c r="A7759"/>
      <c r="B7759"/>
    </row>
    <row r="7760" spans="1:2">
      <c r="A7760"/>
      <c r="B7760"/>
    </row>
    <row r="7761" spans="1:2">
      <c r="A7761"/>
      <c r="B7761"/>
    </row>
    <row r="7762" spans="1:2">
      <c r="A7762"/>
      <c r="B7762"/>
    </row>
    <row r="7763" spans="1:2">
      <c r="A7763"/>
      <c r="B7763"/>
    </row>
    <row r="7764" spans="1:2">
      <c r="A7764"/>
      <c r="B7764"/>
    </row>
    <row r="7765" spans="1:2">
      <c r="A7765"/>
      <c r="B7765"/>
    </row>
    <row r="7766" spans="1:2">
      <c r="A7766"/>
      <c r="B7766"/>
    </row>
    <row r="7767" spans="1:2">
      <c r="A7767"/>
      <c r="B7767"/>
    </row>
    <row r="7768" spans="1:2">
      <c r="A7768"/>
      <c r="B7768"/>
    </row>
    <row r="7769" spans="1:2">
      <c r="A7769"/>
      <c r="B7769"/>
    </row>
    <row r="7770" spans="1:2">
      <c r="A7770"/>
      <c r="B7770"/>
    </row>
    <row r="7771" spans="1:2">
      <c r="A7771"/>
      <c r="B7771"/>
    </row>
    <row r="7772" spans="1:2">
      <c r="A7772"/>
      <c r="B7772"/>
    </row>
    <row r="7773" spans="1:2">
      <c r="A7773"/>
      <c r="B7773"/>
    </row>
    <row r="7774" spans="1:2">
      <c r="A7774"/>
      <c r="B7774"/>
    </row>
    <row r="7775" spans="1:2">
      <c r="A7775"/>
      <c r="B7775"/>
    </row>
    <row r="7776" spans="1:2">
      <c r="A7776"/>
      <c r="B7776"/>
    </row>
    <row r="7777" spans="1:2">
      <c r="A7777"/>
      <c r="B7777"/>
    </row>
    <row r="7778" spans="1:2">
      <c r="A7778"/>
      <c r="B7778"/>
    </row>
    <row r="7779" spans="1:2">
      <c r="A7779"/>
      <c r="B7779"/>
    </row>
    <row r="7780" spans="1:2">
      <c r="A7780"/>
      <c r="B7780"/>
    </row>
    <row r="7781" spans="1:2">
      <c r="A7781"/>
      <c r="B7781"/>
    </row>
    <row r="7782" spans="1:2">
      <c r="A7782"/>
      <c r="B7782"/>
    </row>
    <row r="7783" spans="1:2">
      <c r="A7783"/>
      <c r="B7783"/>
    </row>
    <row r="7784" spans="1:2">
      <c r="A7784"/>
      <c r="B7784"/>
    </row>
    <row r="7785" spans="1:2">
      <c r="A7785"/>
      <c r="B7785"/>
    </row>
    <row r="7786" spans="1:2">
      <c r="A7786"/>
      <c r="B7786"/>
    </row>
    <row r="7787" spans="1:2">
      <c r="A7787"/>
      <c r="B7787"/>
    </row>
    <row r="7788" spans="1:2">
      <c r="A7788"/>
      <c r="B7788"/>
    </row>
    <row r="7789" spans="1:2">
      <c r="A7789"/>
      <c r="B7789"/>
    </row>
    <row r="7790" spans="1:2">
      <c r="A7790"/>
      <c r="B7790"/>
    </row>
    <row r="7791" spans="1:2">
      <c r="A7791"/>
      <c r="B7791"/>
    </row>
    <row r="7792" spans="1:2">
      <c r="A7792"/>
      <c r="B7792"/>
    </row>
    <row r="7793" spans="1:2">
      <c r="A7793"/>
      <c r="B7793"/>
    </row>
    <row r="7794" spans="1:2">
      <c r="A7794"/>
      <c r="B7794"/>
    </row>
    <row r="7795" spans="1:2">
      <c r="A7795"/>
      <c r="B7795"/>
    </row>
    <row r="7796" spans="1:2">
      <c r="A7796"/>
      <c r="B7796"/>
    </row>
    <row r="7797" spans="1:2">
      <c r="A7797"/>
      <c r="B7797"/>
    </row>
    <row r="7798" spans="1:2">
      <c r="A7798"/>
      <c r="B7798"/>
    </row>
    <row r="7799" spans="1:2">
      <c r="A7799"/>
      <c r="B7799"/>
    </row>
    <row r="7800" spans="1:2">
      <c r="A7800"/>
      <c r="B7800"/>
    </row>
    <row r="7801" spans="1:2">
      <c r="A7801"/>
      <c r="B7801"/>
    </row>
    <row r="7802" spans="1:2">
      <c r="A7802"/>
      <c r="B7802"/>
    </row>
    <row r="7803" spans="1:2">
      <c r="A7803"/>
      <c r="B7803"/>
    </row>
    <row r="7804" spans="1:2">
      <c r="A7804"/>
      <c r="B7804"/>
    </row>
    <row r="7805" spans="1:2">
      <c r="A7805"/>
      <c r="B7805"/>
    </row>
    <row r="7806" spans="1:2">
      <c r="A7806"/>
      <c r="B7806"/>
    </row>
    <row r="7807" spans="1:2">
      <c r="A7807"/>
      <c r="B7807"/>
    </row>
    <row r="7808" spans="1:2">
      <c r="A7808"/>
      <c r="B7808"/>
    </row>
    <row r="7809" spans="1:2">
      <c r="A7809"/>
      <c r="B7809"/>
    </row>
    <row r="7810" spans="1:2">
      <c r="A7810"/>
      <c r="B7810"/>
    </row>
    <row r="7811" spans="1:2">
      <c r="A7811"/>
      <c r="B7811"/>
    </row>
    <row r="7812" spans="1:2">
      <c r="A7812"/>
      <c r="B7812"/>
    </row>
    <row r="7813" spans="1:2">
      <c r="A7813"/>
      <c r="B7813"/>
    </row>
    <row r="7814" spans="1:2">
      <c r="A7814"/>
      <c r="B7814"/>
    </row>
    <row r="7815" spans="1:2">
      <c r="A7815"/>
      <c r="B7815"/>
    </row>
    <row r="7816" spans="1:2">
      <c r="A7816"/>
      <c r="B7816"/>
    </row>
    <row r="7817" spans="1:2">
      <c r="A7817"/>
      <c r="B7817"/>
    </row>
    <row r="7818" spans="1:2">
      <c r="A7818"/>
      <c r="B7818"/>
    </row>
    <row r="7819" spans="1:2">
      <c r="A7819"/>
      <c r="B7819"/>
    </row>
    <row r="7820" spans="1:2">
      <c r="A7820"/>
      <c r="B7820"/>
    </row>
    <row r="7821" spans="1:2">
      <c r="A7821"/>
      <c r="B7821"/>
    </row>
    <row r="7822" spans="1:2">
      <c r="A7822"/>
      <c r="B7822"/>
    </row>
    <row r="7823" spans="1:2">
      <c r="A7823"/>
      <c r="B7823"/>
    </row>
    <row r="7824" spans="1:2">
      <c r="A7824"/>
      <c r="B7824"/>
    </row>
    <row r="7825" spans="1:2">
      <c r="A7825"/>
      <c r="B7825"/>
    </row>
    <row r="7826" spans="1:2">
      <c r="A7826"/>
      <c r="B7826"/>
    </row>
    <row r="7827" spans="1:2">
      <c r="A7827"/>
      <c r="B7827"/>
    </row>
    <row r="7828" spans="1:2">
      <c r="A7828"/>
      <c r="B7828"/>
    </row>
    <row r="7829" spans="1:2">
      <c r="A7829"/>
      <c r="B7829"/>
    </row>
    <row r="7830" spans="1:2">
      <c r="A7830"/>
      <c r="B7830"/>
    </row>
    <row r="7831" spans="1:2">
      <c r="A7831"/>
      <c r="B7831"/>
    </row>
    <row r="7832" spans="1:2">
      <c r="A7832"/>
      <c r="B7832"/>
    </row>
    <row r="7833" spans="1:2">
      <c r="A7833"/>
      <c r="B7833"/>
    </row>
    <row r="7834" spans="1:2">
      <c r="A7834"/>
      <c r="B7834"/>
    </row>
    <row r="7835" spans="1:2">
      <c r="A7835"/>
      <c r="B7835"/>
    </row>
    <row r="7836" spans="1:2">
      <c r="A7836"/>
      <c r="B7836"/>
    </row>
    <row r="7837" spans="1:2">
      <c r="A7837"/>
      <c r="B7837"/>
    </row>
    <row r="7838" spans="1:2">
      <c r="A7838"/>
      <c r="B7838"/>
    </row>
    <row r="7839" spans="1:2">
      <c r="A7839"/>
      <c r="B7839"/>
    </row>
    <row r="7840" spans="1:2">
      <c r="A7840"/>
      <c r="B7840"/>
    </row>
    <row r="7841" spans="1:2">
      <c r="A7841"/>
      <c r="B7841"/>
    </row>
    <row r="7842" spans="1:2">
      <c r="A7842"/>
      <c r="B7842"/>
    </row>
    <row r="7843" spans="1:2">
      <c r="A7843"/>
      <c r="B7843"/>
    </row>
    <row r="7844" spans="1:2">
      <c r="A7844"/>
      <c r="B7844"/>
    </row>
    <row r="7845" spans="1:2">
      <c r="A7845"/>
      <c r="B7845"/>
    </row>
    <row r="7846" spans="1:2">
      <c r="A7846"/>
      <c r="B7846"/>
    </row>
    <row r="7847" spans="1:2">
      <c r="A7847"/>
      <c r="B7847"/>
    </row>
    <row r="7848" spans="1:2">
      <c r="A7848"/>
      <c r="B7848"/>
    </row>
    <row r="7849" spans="1:2">
      <c r="A7849"/>
      <c r="B7849"/>
    </row>
    <row r="7850" spans="1:2">
      <c r="A7850"/>
      <c r="B7850"/>
    </row>
    <row r="7851" spans="1:2">
      <c r="A7851"/>
      <c r="B7851"/>
    </row>
    <row r="7852" spans="1:2">
      <c r="A7852"/>
      <c r="B7852"/>
    </row>
    <row r="7853" spans="1:2">
      <c r="A7853"/>
      <c r="B7853"/>
    </row>
    <row r="7854" spans="1:2">
      <c r="A7854"/>
      <c r="B7854"/>
    </row>
    <row r="7855" spans="1:2">
      <c r="A7855"/>
      <c r="B7855"/>
    </row>
    <row r="7856" spans="1:2">
      <c r="A7856"/>
      <c r="B7856"/>
    </row>
    <row r="7857" spans="1:2">
      <c r="A7857"/>
      <c r="B7857"/>
    </row>
    <row r="7858" spans="1:2">
      <c r="A7858"/>
      <c r="B7858"/>
    </row>
    <row r="7859" spans="1:2">
      <c r="A7859"/>
      <c r="B7859"/>
    </row>
    <row r="7860" spans="1:2">
      <c r="A7860"/>
      <c r="B7860"/>
    </row>
    <row r="7861" spans="1:2">
      <c r="A7861"/>
      <c r="B7861"/>
    </row>
    <row r="7862" spans="1:2">
      <c r="A7862"/>
      <c r="B7862"/>
    </row>
    <row r="7863" spans="1:2">
      <c r="A7863"/>
      <c r="B7863"/>
    </row>
    <row r="7864" spans="1:2">
      <c r="A7864"/>
      <c r="B7864"/>
    </row>
    <row r="7865" spans="1:2">
      <c r="A7865"/>
      <c r="B7865"/>
    </row>
    <row r="7866" spans="1:2">
      <c r="A7866"/>
      <c r="B7866"/>
    </row>
    <row r="7867" spans="1:2">
      <c r="A7867"/>
      <c r="B7867"/>
    </row>
    <row r="7868" spans="1:2">
      <c r="A7868"/>
      <c r="B7868"/>
    </row>
    <row r="7869" spans="1:2">
      <c r="A7869"/>
      <c r="B7869"/>
    </row>
    <row r="7870" spans="1:2">
      <c r="A7870"/>
      <c r="B7870"/>
    </row>
    <row r="7871" spans="1:2">
      <c r="A7871"/>
      <c r="B7871"/>
    </row>
    <row r="7872" spans="1:2">
      <c r="A7872"/>
      <c r="B7872"/>
    </row>
    <row r="7873" spans="1:2">
      <c r="A7873"/>
      <c r="B7873"/>
    </row>
    <row r="7874" spans="1:2">
      <c r="A7874"/>
      <c r="B7874"/>
    </row>
    <row r="7875" spans="1:2">
      <c r="A7875"/>
      <c r="B7875"/>
    </row>
    <row r="7876" spans="1:2">
      <c r="A7876"/>
      <c r="B7876"/>
    </row>
    <row r="7877" spans="1:2">
      <c r="A7877"/>
      <c r="B7877"/>
    </row>
    <row r="7878" spans="1:2">
      <c r="A7878"/>
      <c r="B7878"/>
    </row>
    <row r="7879" spans="1:2">
      <c r="A7879"/>
      <c r="B7879"/>
    </row>
    <row r="7880" spans="1:2">
      <c r="A7880"/>
      <c r="B7880"/>
    </row>
    <row r="7881" spans="1:2">
      <c r="A7881"/>
      <c r="B7881"/>
    </row>
    <row r="7882" spans="1:2">
      <c r="A7882"/>
      <c r="B7882"/>
    </row>
    <row r="7883" spans="1:2">
      <c r="A7883"/>
      <c r="B7883"/>
    </row>
    <row r="7884" spans="1:2">
      <c r="A7884"/>
      <c r="B7884"/>
    </row>
    <row r="7885" spans="1:2">
      <c r="A7885"/>
      <c r="B7885"/>
    </row>
    <row r="7886" spans="1:2">
      <c r="A7886"/>
      <c r="B7886"/>
    </row>
    <row r="7887" spans="1:2">
      <c r="A7887"/>
      <c r="B7887"/>
    </row>
    <row r="7888" spans="1:2">
      <c r="A7888"/>
      <c r="B7888"/>
    </row>
    <row r="7889" spans="1:2">
      <c r="A7889"/>
      <c r="B7889"/>
    </row>
    <row r="7890" spans="1:2">
      <c r="A7890"/>
      <c r="B7890"/>
    </row>
    <row r="7891" spans="1:2">
      <c r="A7891"/>
      <c r="B7891"/>
    </row>
    <row r="7892" spans="1:2">
      <c r="A7892"/>
      <c r="B7892"/>
    </row>
    <row r="7893" spans="1:2">
      <c r="A7893"/>
      <c r="B7893"/>
    </row>
    <row r="7894" spans="1:2">
      <c r="A7894"/>
      <c r="B7894"/>
    </row>
    <row r="7895" spans="1:2">
      <c r="A7895"/>
      <c r="B7895"/>
    </row>
    <row r="7896" spans="1:2">
      <c r="A7896"/>
      <c r="B7896"/>
    </row>
    <row r="7897" spans="1:2">
      <c r="A7897"/>
      <c r="B7897"/>
    </row>
    <row r="7898" spans="1:2">
      <c r="A7898"/>
      <c r="B7898"/>
    </row>
    <row r="7899" spans="1:2">
      <c r="A7899"/>
      <c r="B7899"/>
    </row>
    <row r="7900" spans="1:2">
      <c r="A7900"/>
      <c r="B7900"/>
    </row>
    <row r="7901" spans="1:2">
      <c r="A7901"/>
      <c r="B7901"/>
    </row>
    <row r="7902" spans="1:2">
      <c r="A7902"/>
      <c r="B7902"/>
    </row>
    <row r="7903" spans="1:2">
      <c r="A7903"/>
      <c r="B7903"/>
    </row>
    <row r="7904" spans="1:2">
      <c r="A7904"/>
      <c r="B7904"/>
    </row>
    <row r="7905" spans="1:2">
      <c r="A7905"/>
      <c r="B7905"/>
    </row>
    <row r="7906" spans="1:2">
      <c r="A7906"/>
      <c r="B7906"/>
    </row>
    <row r="7907" spans="1:2">
      <c r="A7907"/>
      <c r="B7907"/>
    </row>
    <row r="7908" spans="1:2">
      <c r="A7908"/>
      <c r="B7908"/>
    </row>
    <row r="7909" spans="1:2">
      <c r="A7909"/>
      <c r="B7909"/>
    </row>
    <row r="7910" spans="1:2">
      <c r="A7910"/>
      <c r="B7910"/>
    </row>
    <row r="7911" spans="1:2">
      <c r="A7911"/>
      <c r="B7911"/>
    </row>
    <row r="7912" spans="1:2">
      <c r="A7912"/>
      <c r="B7912"/>
    </row>
    <row r="7913" spans="1:2">
      <c r="A7913"/>
      <c r="B7913"/>
    </row>
    <row r="7914" spans="1:2">
      <c r="A7914"/>
      <c r="B7914"/>
    </row>
    <row r="7915" spans="1:2">
      <c r="A7915"/>
      <c r="B7915"/>
    </row>
    <row r="7916" spans="1:2">
      <c r="A7916"/>
      <c r="B7916"/>
    </row>
    <row r="7917" spans="1:2">
      <c r="A7917"/>
      <c r="B7917"/>
    </row>
    <row r="7918" spans="1:2">
      <c r="A7918"/>
      <c r="B7918"/>
    </row>
    <row r="7919" spans="1:2">
      <c r="A7919"/>
      <c r="B7919"/>
    </row>
    <row r="7920" spans="1:2">
      <c r="A7920"/>
      <c r="B7920"/>
    </row>
    <row r="7921" spans="1:2">
      <c r="A7921"/>
      <c r="B7921"/>
    </row>
    <row r="7922" spans="1:2">
      <c r="A7922"/>
      <c r="B7922"/>
    </row>
    <row r="7923" spans="1:2">
      <c r="A7923"/>
      <c r="B7923"/>
    </row>
    <row r="7924" spans="1:2">
      <c r="A7924"/>
      <c r="B7924"/>
    </row>
    <row r="7925" spans="1:2">
      <c r="A7925"/>
      <c r="B7925"/>
    </row>
    <row r="7926" spans="1:2">
      <c r="A7926"/>
      <c r="B7926"/>
    </row>
    <row r="7927" spans="1:2">
      <c r="A7927"/>
      <c r="B7927"/>
    </row>
    <row r="7928" spans="1:2">
      <c r="A7928"/>
      <c r="B7928"/>
    </row>
    <row r="7929" spans="1:2">
      <c r="A7929"/>
      <c r="B7929"/>
    </row>
    <row r="7930" spans="1:2">
      <c r="A7930"/>
      <c r="B7930"/>
    </row>
    <row r="7931" spans="1:2">
      <c r="A7931"/>
      <c r="B7931"/>
    </row>
    <row r="7932" spans="1:2">
      <c r="A7932"/>
      <c r="B7932"/>
    </row>
    <row r="7933" spans="1:2">
      <c r="A7933"/>
      <c r="B7933"/>
    </row>
    <row r="7934" spans="1:2">
      <c r="A7934"/>
      <c r="B7934"/>
    </row>
    <row r="7935" spans="1:2">
      <c r="A7935"/>
      <c r="B7935"/>
    </row>
    <row r="7936" spans="1:2">
      <c r="A7936"/>
      <c r="B7936"/>
    </row>
    <row r="7937" spans="1:2">
      <c r="A7937"/>
      <c r="B7937"/>
    </row>
    <row r="7938" spans="1:2">
      <c r="A7938"/>
      <c r="B7938"/>
    </row>
    <row r="7939" spans="1:2">
      <c r="A7939"/>
      <c r="B7939"/>
    </row>
    <row r="7940" spans="1:2">
      <c r="A7940"/>
      <c r="B7940"/>
    </row>
    <row r="7941" spans="1:2">
      <c r="A7941"/>
      <c r="B7941"/>
    </row>
    <row r="7942" spans="1:2">
      <c r="A7942"/>
      <c r="B7942"/>
    </row>
    <row r="7943" spans="1:2">
      <c r="A7943"/>
      <c r="B7943"/>
    </row>
    <row r="7944" spans="1:2">
      <c r="A7944"/>
      <c r="B7944"/>
    </row>
    <row r="7945" spans="1:2">
      <c r="A7945"/>
      <c r="B7945"/>
    </row>
    <row r="7946" spans="1:2">
      <c r="A7946"/>
      <c r="B7946"/>
    </row>
    <row r="7947" spans="1:2">
      <c r="A7947"/>
      <c r="B7947"/>
    </row>
    <row r="7948" spans="1:2">
      <c r="A7948"/>
      <c r="B7948"/>
    </row>
    <row r="7949" spans="1:2">
      <c r="A7949"/>
      <c r="B7949"/>
    </row>
    <row r="7950" spans="1:2">
      <c r="A7950"/>
      <c r="B7950"/>
    </row>
    <row r="7951" spans="1:2">
      <c r="A7951"/>
      <c r="B7951"/>
    </row>
    <row r="7952" spans="1:2">
      <c r="A7952"/>
      <c r="B7952"/>
    </row>
    <row r="7953" spans="1:2">
      <c r="A7953"/>
      <c r="B7953"/>
    </row>
    <row r="7954" spans="1:2">
      <c r="A7954"/>
      <c r="B7954"/>
    </row>
    <row r="7955" spans="1:2">
      <c r="A7955"/>
      <c r="B7955"/>
    </row>
    <row r="7956" spans="1:2">
      <c r="A7956"/>
      <c r="B7956"/>
    </row>
    <row r="7957" spans="1:2">
      <c r="A7957"/>
      <c r="B7957"/>
    </row>
    <row r="7958" spans="1:2">
      <c r="A7958"/>
      <c r="B7958"/>
    </row>
    <row r="7959" spans="1:2">
      <c r="A7959"/>
      <c r="B7959"/>
    </row>
    <row r="7960" spans="1:2">
      <c r="A7960"/>
      <c r="B7960"/>
    </row>
    <row r="7961" spans="1:2">
      <c r="A7961"/>
      <c r="B7961"/>
    </row>
    <row r="7962" spans="1:2">
      <c r="A7962"/>
      <c r="B7962"/>
    </row>
    <row r="7963" spans="1:2">
      <c r="A7963"/>
      <c r="B7963"/>
    </row>
    <row r="7964" spans="1:2">
      <c r="A7964"/>
      <c r="B7964"/>
    </row>
    <row r="7965" spans="1:2">
      <c r="A7965"/>
      <c r="B7965"/>
    </row>
    <row r="7966" spans="1:2">
      <c r="A7966"/>
      <c r="B7966"/>
    </row>
    <row r="7967" spans="1:2">
      <c r="A7967"/>
      <c r="B7967"/>
    </row>
    <row r="7968" spans="1:2">
      <c r="A7968"/>
      <c r="B7968"/>
    </row>
    <row r="7969" spans="1:2">
      <c r="A7969"/>
      <c r="B7969"/>
    </row>
    <row r="7970" spans="1:2">
      <c r="A7970"/>
      <c r="B7970"/>
    </row>
    <row r="7971" spans="1:2">
      <c r="A7971"/>
      <c r="B7971"/>
    </row>
    <row r="7972" spans="1:2">
      <c r="A7972"/>
      <c r="B7972"/>
    </row>
    <row r="7973" spans="1:2">
      <c r="A7973"/>
      <c r="B7973"/>
    </row>
    <row r="7974" spans="1:2">
      <c r="A7974"/>
      <c r="B7974"/>
    </row>
    <row r="7975" spans="1:2">
      <c r="A7975"/>
      <c r="B7975"/>
    </row>
    <row r="7976" spans="1:2">
      <c r="A7976"/>
      <c r="B7976"/>
    </row>
    <row r="7977" spans="1:2">
      <c r="A7977"/>
      <c r="B7977"/>
    </row>
    <row r="7978" spans="1:2">
      <c r="A7978"/>
      <c r="B7978"/>
    </row>
    <row r="7979" spans="1:2">
      <c r="A7979"/>
      <c r="B7979"/>
    </row>
    <row r="7980" spans="1:2">
      <c r="A7980"/>
      <c r="B7980"/>
    </row>
    <row r="7981" spans="1:2">
      <c r="A7981"/>
      <c r="B7981"/>
    </row>
    <row r="7982" spans="1:2">
      <c r="A7982"/>
      <c r="B7982"/>
    </row>
    <row r="7983" spans="1:2">
      <c r="A7983"/>
      <c r="B7983"/>
    </row>
    <row r="7984" spans="1:2">
      <c r="A7984"/>
      <c r="B7984"/>
    </row>
    <row r="7985" spans="1:2">
      <c r="A7985"/>
      <c r="B7985"/>
    </row>
    <row r="7986" spans="1:2">
      <c r="A7986"/>
      <c r="B7986"/>
    </row>
    <row r="7987" spans="1:2">
      <c r="A7987"/>
      <c r="B7987"/>
    </row>
    <row r="7988" spans="1:2">
      <c r="A7988"/>
      <c r="B7988"/>
    </row>
    <row r="7989" spans="1:2">
      <c r="A7989"/>
      <c r="B7989"/>
    </row>
    <row r="7990" spans="1:2">
      <c r="A7990"/>
      <c r="B7990"/>
    </row>
    <row r="7991" spans="1:2">
      <c r="A7991"/>
      <c r="B7991"/>
    </row>
    <row r="7992" spans="1:2">
      <c r="A7992"/>
      <c r="B7992"/>
    </row>
    <row r="7993" spans="1:2">
      <c r="A7993"/>
      <c r="B7993"/>
    </row>
    <row r="7994" spans="1:2">
      <c r="A7994"/>
      <c r="B7994"/>
    </row>
    <row r="7995" spans="1:2">
      <c r="A7995"/>
      <c r="B7995"/>
    </row>
    <row r="7996" spans="1:2">
      <c r="A7996"/>
      <c r="B7996"/>
    </row>
    <row r="7997" spans="1:2">
      <c r="A7997"/>
      <c r="B7997"/>
    </row>
    <row r="7998" spans="1:2">
      <c r="A7998"/>
      <c r="B7998"/>
    </row>
    <row r="7999" spans="1:2">
      <c r="A7999"/>
      <c r="B7999"/>
    </row>
    <row r="8000" spans="1:2">
      <c r="A8000"/>
      <c r="B8000"/>
    </row>
    <row r="8001" spans="1:2">
      <c r="A8001"/>
      <c r="B8001"/>
    </row>
    <row r="8002" spans="1:2">
      <c r="A8002"/>
      <c r="B8002"/>
    </row>
    <row r="8003" spans="1:2">
      <c r="A8003"/>
      <c r="B8003"/>
    </row>
    <row r="8004" spans="1:2">
      <c r="A8004"/>
      <c r="B8004"/>
    </row>
    <row r="8005" spans="1:2">
      <c r="A8005"/>
      <c r="B8005"/>
    </row>
    <row r="8006" spans="1:2">
      <c r="A8006"/>
      <c r="B8006"/>
    </row>
    <row r="8007" spans="1:2">
      <c r="A8007"/>
      <c r="B8007"/>
    </row>
    <row r="8008" spans="1:2">
      <c r="A8008"/>
      <c r="B8008"/>
    </row>
    <row r="8009" spans="1:2">
      <c r="A8009"/>
      <c r="B8009"/>
    </row>
    <row r="8010" spans="1:2">
      <c r="A8010"/>
      <c r="B8010"/>
    </row>
    <row r="8011" spans="1:2">
      <c r="A8011"/>
      <c r="B8011"/>
    </row>
    <row r="8012" spans="1:2">
      <c r="A8012"/>
      <c r="B8012"/>
    </row>
    <row r="8013" spans="1:2">
      <c r="A8013"/>
      <c r="B8013"/>
    </row>
    <row r="8014" spans="1:2">
      <c r="A8014"/>
      <c r="B8014"/>
    </row>
    <row r="8015" spans="1:2">
      <c r="A8015"/>
      <c r="B8015"/>
    </row>
    <row r="8016" spans="1:2">
      <c r="A8016"/>
      <c r="B8016"/>
    </row>
    <row r="8017" spans="1:2">
      <c r="A8017"/>
      <c r="B8017"/>
    </row>
    <row r="8018" spans="1:2">
      <c r="A8018"/>
      <c r="B8018"/>
    </row>
    <row r="8019" spans="1:2">
      <c r="A8019"/>
      <c r="B8019"/>
    </row>
    <row r="8020" spans="1:2">
      <c r="A8020"/>
      <c r="B8020"/>
    </row>
    <row r="8021" spans="1:2">
      <c r="A8021"/>
      <c r="B8021"/>
    </row>
    <row r="8022" spans="1:2">
      <c r="A8022"/>
      <c r="B8022"/>
    </row>
    <row r="8023" spans="1:2">
      <c r="A8023"/>
      <c r="B8023"/>
    </row>
    <row r="8024" spans="1:2">
      <c r="A8024"/>
      <c r="B8024"/>
    </row>
    <row r="8025" spans="1:2">
      <c r="A8025"/>
      <c r="B8025"/>
    </row>
    <row r="8026" spans="1:2">
      <c r="A8026"/>
      <c r="B8026"/>
    </row>
    <row r="8027" spans="1:2">
      <c r="A8027"/>
      <c r="B8027"/>
    </row>
    <row r="8028" spans="1:2">
      <c r="A8028"/>
      <c r="B8028"/>
    </row>
    <row r="8029" spans="1:2">
      <c r="A8029"/>
      <c r="B8029"/>
    </row>
    <row r="8030" spans="1:2">
      <c r="A8030"/>
      <c r="B8030"/>
    </row>
    <row r="8031" spans="1:2">
      <c r="A8031"/>
      <c r="B8031"/>
    </row>
    <row r="8032" spans="1:2">
      <c r="A8032"/>
      <c r="B8032"/>
    </row>
    <row r="8033" spans="1:2">
      <c r="A8033"/>
      <c r="B8033"/>
    </row>
    <row r="8034" spans="1:2">
      <c r="A8034"/>
      <c r="B8034"/>
    </row>
    <row r="8035" spans="1:2">
      <c r="A8035"/>
      <c r="B8035"/>
    </row>
    <row r="8036" spans="1:2">
      <c r="A8036"/>
      <c r="B8036"/>
    </row>
    <row r="8037" spans="1:2">
      <c r="A8037"/>
      <c r="B8037"/>
    </row>
    <row r="8038" spans="1:2">
      <c r="A8038"/>
      <c r="B8038"/>
    </row>
    <row r="8039" spans="1:2">
      <c r="A8039"/>
      <c r="B8039"/>
    </row>
    <row r="8040" spans="1:2">
      <c r="A8040"/>
      <c r="B8040"/>
    </row>
    <row r="8041" spans="1:2">
      <c r="A8041"/>
      <c r="B8041"/>
    </row>
    <row r="8042" spans="1:2">
      <c r="A8042"/>
      <c r="B8042"/>
    </row>
    <row r="8043" spans="1:2">
      <c r="A8043"/>
      <c r="B8043"/>
    </row>
    <row r="8044" spans="1:2">
      <c r="A8044"/>
      <c r="B8044"/>
    </row>
    <row r="8045" spans="1:2">
      <c r="A8045"/>
      <c r="B8045"/>
    </row>
    <row r="8046" spans="1:2">
      <c r="A8046"/>
      <c r="B8046"/>
    </row>
    <row r="8047" spans="1:2">
      <c r="A8047"/>
      <c r="B8047"/>
    </row>
    <row r="8048" spans="1:2">
      <c r="A8048"/>
      <c r="B8048"/>
    </row>
    <row r="8049" spans="1:2">
      <c r="A8049"/>
      <c r="B8049"/>
    </row>
    <row r="8050" spans="1:2">
      <c r="A8050"/>
      <c r="B8050"/>
    </row>
    <row r="8051" spans="1:2">
      <c r="A8051"/>
      <c r="B8051"/>
    </row>
    <row r="8052" spans="1:2">
      <c r="A8052"/>
      <c r="B8052"/>
    </row>
    <row r="8053" spans="1:2">
      <c r="A8053"/>
      <c r="B8053"/>
    </row>
    <row r="8054" spans="1:2">
      <c r="A8054"/>
      <c r="B8054"/>
    </row>
    <row r="8055" spans="1:2">
      <c r="A8055"/>
      <c r="B8055"/>
    </row>
    <row r="8056" spans="1:2">
      <c r="A8056"/>
      <c r="B8056"/>
    </row>
    <row r="8057" spans="1:2">
      <c r="A8057"/>
      <c r="B8057"/>
    </row>
    <row r="8058" spans="1:2">
      <c r="A8058"/>
      <c r="B8058"/>
    </row>
    <row r="8059" spans="1:2">
      <c r="A8059"/>
      <c r="B8059"/>
    </row>
    <row r="8060" spans="1:2">
      <c r="A8060"/>
      <c r="B8060"/>
    </row>
    <row r="8061" spans="1:2">
      <c r="A8061"/>
      <c r="B8061"/>
    </row>
    <row r="8062" spans="1:2">
      <c r="A8062"/>
      <c r="B8062"/>
    </row>
    <row r="8063" spans="1:2">
      <c r="A8063"/>
      <c r="B8063"/>
    </row>
    <row r="8064" spans="1:2">
      <c r="A8064"/>
      <c r="B8064"/>
    </row>
    <row r="8065" spans="1:2">
      <c r="A8065"/>
      <c r="B8065"/>
    </row>
    <row r="8066" spans="1:2">
      <c r="A8066"/>
      <c r="B8066"/>
    </row>
    <row r="8067" spans="1:2">
      <c r="A8067"/>
      <c r="B8067"/>
    </row>
    <row r="8068" spans="1:2">
      <c r="A8068"/>
      <c r="B8068"/>
    </row>
    <row r="8069" spans="1:2">
      <c r="A8069"/>
      <c r="B8069"/>
    </row>
    <row r="8070" spans="1:2">
      <c r="A8070"/>
      <c r="B8070"/>
    </row>
    <row r="8071" spans="1:2">
      <c r="A8071"/>
      <c r="B8071"/>
    </row>
    <row r="8072" spans="1:2">
      <c r="A8072"/>
      <c r="B8072"/>
    </row>
    <row r="8073" spans="1:2">
      <c r="A8073"/>
      <c r="B8073"/>
    </row>
    <row r="8074" spans="1:2">
      <c r="A8074"/>
      <c r="B8074"/>
    </row>
    <row r="8075" spans="1:2">
      <c r="A8075"/>
      <c r="B8075"/>
    </row>
    <row r="8076" spans="1:2">
      <c r="A8076"/>
      <c r="B8076"/>
    </row>
    <row r="8077" spans="1:2">
      <c r="A8077"/>
      <c r="B8077"/>
    </row>
    <row r="8078" spans="1:2">
      <c r="A8078"/>
      <c r="B8078"/>
    </row>
    <row r="8079" spans="1:2">
      <c r="A8079"/>
      <c r="B8079"/>
    </row>
    <row r="8080" spans="1:2">
      <c r="A8080"/>
      <c r="B8080"/>
    </row>
    <row r="8081" spans="1:2">
      <c r="A8081"/>
      <c r="B8081"/>
    </row>
    <row r="8082" spans="1:2">
      <c r="A8082"/>
      <c r="B8082"/>
    </row>
    <row r="8083" spans="1:2">
      <c r="A8083"/>
      <c r="B8083"/>
    </row>
    <row r="8084" spans="1:2">
      <c r="A8084"/>
      <c r="B8084"/>
    </row>
    <row r="8085" spans="1:2">
      <c r="A8085"/>
      <c r="B8085"/>
    </row>
    <row r="8086" spans="1:2">
      <c r="A8086"/>
      <c r="B8086"/>
    </row>
    <row r="8087" spans="1:2">
      <c r="A8087"/>
      <c r="B8087"/>
    </row>
    <row r="8088" spans="1:2">
      <c r="A8088"/>
      <c r="B8088"/>
    </row>
    <row r="8089" spans="1:2">
      <c r="A8089"/>
      <c r="B8089"/>
    </row>
    <row r="8090" spans="1:2">
      <c r="A8090"/>
      <c r="B8090"/>
    </row>
    <row r="8091" spans="1:2">
      <c r="A8091"/>
      <c r="B8091"/>
    </row>
    <row r="8092" spans="1:2">
      <c r="A8092"/>
      <c r="B8092"/>
    </row>
    <row r="8093" spans="1:2">
      <c r="A8093"/>
      <c r="B8093"/>
    </row>
    <row r="8094" spans="1:2">
      <c r="A8094"/>
      <c r="B8094"/>
    </row>
    <row r="8095" spans="1:2">
      <c r="A8095"/>
      <c r="B8095"/>
    </row>
    <row r="8096" spans="1:2">
      <c r="A8096"/>
      <c r="B8096"/>
    </row>
    <row r="8097" spans="1:2">
      <c r="A8097"/>
      <c r="B8097"/>
    </row>
    <row r="8098" spans="1:2">
      <c r="A8098"/>
      <c r="B8098"/>
    </row>
    <row r="8099" spans="1:2">
      <c r="A8099"/>
      <c r="B8099"/>
    </row>
    <row r="8100" spans="1:2">
      <c r="A8100"/>
      <c r="B8100"/>
    </row>
    <row r="8101" spans="1:2">
      <c r="A8101"/>
      <c r="B8101"/>
    </row>
    <row r="8102" spans="1:2">
      <c r="A8102"/>
      <c r="B8102"/>
    </row>
    <row r="8103" spans="1:2">
      <c r="A8103"/>
      <c r="B8103"/>
    </row>
    <row r="8104" spans="1:2">
      <c r="A8104"/>
      <c r="B8104"/>
    </row>
    <row r="8105" spans="1:2">
      <c r="A8105"/>
      <c r="B8105"/>
    </row>
    <row r="8106" spans="1:2">
      <c r="A8106"/>
      <c r="B8106"/>
    </row>
    <row r="8107" spans="1:2">
      <c r="A8107"/>
      <c r="B8107"/>
    </row>
    <row r="8108" spans="1:2">
      <c r="A8108"/>
      <c r="B8108"/>
    </row>
    <row r="8109" spans="1:2">
      <c r="A8109"/>
      <c r="B8109"/>
    </row>
    <row r="8110" spans="1:2">
      <c r="A8110"/>
      <c r="B8110"/>
    </row>
    <row r="8111" spans="1:2">
      <c r="A8111"/>
      <c r="B8111"/>
    </row>
    <row r="8112" spans="1:2">
      <c r="A8112"/>
      <c r="B8112"/>
    </row>
    <row r="8113" spans="1:2">
      <c r="A8113"/>
      <c r="B8113"/>
    </row>
    <row r="8114" spans="1:2">
      <c r="A8114"/>
      <c r="B8114"/>
    </row>
    <row r="8115" spans="1:2">
      <c r="A8115"/>
      <c r="B8115"/>
    </row>
    <row r="8116" spans="1:2">
      <c r="A8116"/>
      <c r="B8116"/>
    </row>
    <row r="8117" spans="1:2">
      <c r="A8117"/>
      <c r="B8117"/>
    </row>
    <row r="8118" spans="1:2">
      <c r="A8118"/>
      <c r="B8118"/>
    </row>
    <row r="8119" spans="1:2">
      <c r="A8119"/>
      <c r="B8119"/>
    </row>
    <row r="8120" spans="1:2">
      <c r="A8120"/>
      <c r="B8120"/>
    </row>
    <row r="8121" spans="1:2">
      <c r="A8121"/>
      <c r="B8121"/>
    </row>
    <row r="8122" spans="1:2">
      <c r="A8122"/>
      <c r="B8122"/>
    </row>
    <row r="8123" spans="1:2">
      <c r="A8123"/>
      <c r="B8123"/>
    </row>
    <row r="8124" spans="1:2">
      <c r="A8124"/>
      <c r="B8124"/>
    </row>
    <row r="8125" spans="1:2">
      <c r="A8125"/>
      <c r="B8125"/>
    </row>
    <row r="8126" spans="1:2">
      <c r="A8126"/>
      <c r="B8126"/>
    </row>
    <row r="8127" spans="1:2">
      <c r="A8127"/>
      <c r="B8127"/>
    </row>
    <row r="8128" spans="1:2">
      <c r="A8128"/>
      <c r="B8128"/>
    </row>
    <row r="8129" spans="1:2">
      <c r="A8129"/>
      <c r="B8129"/>
    </row>
    <row r="8130" spans="1:2">
      <c r="A8130"/>
      <c r="B8130"/>
    </row>
    <row r="8131" spans="1:2">
      <c r="A8131"/>
      <c r="B8131"/>
    </row>
    <row r="8132" spans="1:2">
      <c r="A8132"/>
      <c r="B8132"/>
    </row>
    <row r="8133" spans="1:2">
      <c r="A8133"/>
      <c r="B8133"/>
    </row>
    <row r="8134" spans="1:2">
      <c r="A8134"/>
      <c r="B8134"/>
    </row>
    <row r="8135" spans="1:2">
      <c r="A8135"/>
      <c r="B8135"/>
    </row>
    <row r="8136" spans="1:2">
      <c r="A8136"/>
      <c r="B8136"/>
    </row>
    <row r="8137" spans="1:2">
      <c r="A8137"/>
      <c r="B8137"/>
    </row>
    <row r="8138" spans="1:2">
      <c r="A8138"/>
      <c r="B8138"/>
    </row>
    <row r="8139" spans="1:2">
      <c r="A8139"/>
      <c r="B8139"/>
    </row>
    <row r="8140" spans="1:2">
      <c r="A8140"/>
      <c r="B8140"/>
    </row>
    <row r="8141" spans="1:2">
      <c r="A8141"/>
      <c r="B8141"/>
    </row>
    <row r="8142" spans="1:2">
      <c r="A8142"/>
      <c r="B8142"/>
    </row>
    <row r="8143" spans="1:2">
      <c r="A8143"/>
      <c r="B8143"/>
    </row>
    <row r="8144" spans="1:2">
      <c r="A8144"/>
      <c r="B8144"/>
    </row>
    <row r="8145" spans="1:2">
      <c r="A8145"/>
      <c r="B8145"/>
    </row>
    <row r="8146" spans="1:2">
      <c r="A8146"/>
      <c r="B8146"/>
    </row>
    <row r="8147" spans="1:2">
      <c r="A8147"/>
      <c r="B8147"/>
    </row>
    <row r="8148" spans="1:2">
      <c r="A8148"/>
      <c r="B8148"/>
    </row>
    <row r="8149" spans="1:2">
      <c r="A8149"/>
      <c r="B8149"/>
    </row>
    <row r="8150" spans="1:2">
      <c r="A8150"/>
      <c r="B8150"/>
    </row>
    <row r="8151" spans="1:2">
      <c r="A8151"/>
      <c r="B8151"/>
    </row>
    <row r="8152" spans="1:2">
      <c r="A8152"/>
      <c r="B8152"/>
    </row>
    <row r="8153" spans="1:2">
      <c r="A8153"/>
      <c r="B8153"/>
    </row>
    <row r="8154" spans="1:2">
      <c r="A8154"/>
      <c r="B8154"/>
    </row>
    <row r="8155" spans="1:2">
      <c r="A8155"/>
      <c r="B8155"/>
    </row>
    <row r="8156" spans="1:2">
      <c r="A8156"/>
      <c r="B8156"/>
    </row>
    <row r="8157" spans="1:2">
      <c r="A8157"/>
      <c r="B8157"/>
    </row>
    <row r="8158" spans="1:2">
      <c r="A8158"/>
      <c r="B8158"/>
    </row>
    <row r="8159" spans="1:2">
      <c r="A8159"/>
      <c r="B8159"/>
    </row>
    <row r="8160" spans="1:2">
      <c r="A8160"/>
      <c r="B8160"/>
    </row>
    <row r="8161" spans="1:2">
      <c r="A8161"/>
      <c r="B8161"/>
    </row>
    <row r="8162" spans="1:2">
      <c r="A8162"/>
      <c r="B8162"/>
    </row>
    <row r="8163" spans="1:2">
      <c r="A8163"/>
      <c r="B8163"/>
    </row>
    <row r="8164" spans="1:2">
      <c r="A8164"/>
      <c r="B8164"/>
    </row>
    <row r="8165" spans="1:2">
      <c r="A8165"/>
      <c r="B8165"/>
    </row>
    <row r="8166" spans="1:2">
      <c r="A8166"/>
      <c r="B8166"/>
    </row>
    <row r="8167" spans="1:2">
      <c r="A8167"/>
      <c r="B8167"/>
    </row>
    <row r="8168" spans="1:2">
      <c r="A8168"/>
      <c r="B8168"/>
    </row>
    <row r="8169" spans="1:2">
      <c r="A8169"/>
      <c r="B8169"/>
    </row>
    <row r="8170" spans="1:2">
      <c r="A8170"/>
      <c r="B8170"/>
    </row>
    <row r="8171" spans="1:2">
      <c r="A8171"/>
      <c r="B8171"/>
    </row>
    <row r="8172" spans="1:2">
      <c r="A8172"/>
      <c r="B8172"/>
    </row>
    <row r="8173" spans="1:2">
      <c r="A8173"/>
      <c r="B8173"/>
    </row>
    <row r="8174" spans="1:2">
      <c r="A8174"/>
      <c r="B8174"/>
    </row>
    <row r="8175" spans="1:2">
      <c r="A8175"/>
      <c r="B8175"/>
    </row>
    <row r="8176" spans="1:2">
      <c r="A8176"/>
      <c r="B8176"/>
    </row>
    <row r="8177" spans="1:2">
      <c r="A8177"/>
      <c r="B8177"/>
    </row>
    <row r="8178" spans="1:2">
      <c r="A8178"/>
      <c r="B8178"/>
    </row>
    <row r="8179" spans="1:2">
      <c r="A8179"/>
      <c r="B8179"/>
    </row>
    <row r="8180" spans="1:2">
      <c r="A8180"/>
      <c r="B8180"/>
    </row>
    <row r="8181" spans="1:2">
      <c r="A8181"/>
      <c r="B8181"/>
    </row>
    <row r="8182" spans="1:2">
      <c r="A8182"/>
      <c r="B8182"/>
    </row>
    <row r="8183" spans="1:2">
      <c r="A8183"/>
      <c r="B8183"/>
    </row>
    <row r="8184" spans="1:2">
      <c r="A8184"/>
      <c r="B8184"/>
    </row>
    <row r="8185" spans="1:2">
      <c r="A8185"/>
      <c r="B8185"/>
    </row>
    <row r="8186" spans="1:2">
      <c r="A8186"/>
      <c r="B8186"/>
    </row>
    <row r="8187" spans="1:2">
      <c r="A8187"/>
      <c r="B8187"/>
    </row>
    <row r="8188" spans="1:2">
      <c r="A8188"/>
      <c r="B8188"/>
    </row>
    <row r="8189" spans="1:2">
      <c r="A8189"/>
      <c r="B8189"/>
    </row>
    <row r="8190" spans="1:2">
      <c r="A8190"/>
      <c r="B8190"/>
    </row>
    <row r="8191" spans="1:2">
      <c r="A8191"/>
      <c r="B8191"/>
    </row>
    <row r="8192" spans="1:2">
      <c r="A8192"/>
      <c r="B8192"/>
    </row>
    <row r="8193" spans="1:2">
      <c r="A8193"/>
      <c r="B8193"/>
    </row>
    <row r="8194" spans="1:2">
      <c r="A8194"/>
      <c r="B8194"/>
    </row>
    <row r="8195" spans="1:2">
      <c r="A8195"/>
      <c r="B8195"/>
    </row>
    <row r="8196" spans="1:2">
      <c r="A8196"/>
      <c r="B8196"/>
    </row>
    <row r="8197" spans="1:2">
      <c r="A8197"/>
      <c r="B8197"/>
    </row>
    <row r="8198" spans="1:2">
      <c r="A8198"/>
      <c r="B8198"/>
    </row>
    <row r="8199" spans="1:2">
      <c r="A8199"/>
      <c r="B8199"/>
    </row>
    <row r="8200" spans="1:2">
      <c r="A8200"/>
      <c r="B8200"/>
    </row>
    <row r="8201" spans="1:2">
      <c r="A8201"/>
      <c r="B8201"/>
    </row>
    <row r="8202" spans="1:2">
      <c r="A8202"/>
      <c r="B8202"/>
    </row>
    <row r="8203" spans="1:2">
      <c r="A8203"/>
      <c r="B8203"/>
    </row>
    <row r="8204" spans="1:2">
      <c r="A8204"/>
      <c r="B8204"/>
    </row>
    <row r="8205" spans="1:2">
      <c r="A8205"/>
      <c r="B8205"/>
    </row>
    <row r="8206" spans="1:2">
      <c r="A8206"/>
      <c r="B8206"/>
    </row>
    <row r="8207" spans="1:2">
      <c r="A8207"/>
      <c r="B8207"/>
    </row>
    <row r="8208" spans="1:2">
      <c r="A8208"/>
      <c r="B8208"/>
    </row>
    <row r="8209" spans="1:2">
      <c r="A8209"/>
      <c r="B8209"/>
    </row>
    <row r="8210" spans="1:2">
      <c r="A8210"/>
      <c r="B8210"/>
    </row>
    <row r="8211" spans="1:2">
      <c r="A8211"/>
      <c r="B8211"/>
    </row>
    <row r="8212" spans="1:2">
      <c r="A8212"/>
      <c r="B8212"/>
    </row>
    <row r="8213" spans="1:2">
      <c r="A8213"/>
      <c r="B8213"/>
    </row>
    <row r="8214" spans="1:2">
      <c r="A8214"/>
      <c r="B8214"/>
    </row>
    <row r="8215" spans="1:2">
      <c r="A8215"/>
      <c r="B8215"/>
    </row>
    <row r="8216" spans="1:2">
      <c r="A8216"/>
      <c r="B8216"/>
    </row>
    <row r="8217" spans="1:2">
      <c r="A8217"/>
      <c r="B8217"/>
    </row>
    <row r="8218" spans="1:2">
      <c r="A8218"/>
      <c r="B8218"/>
    </row>
    <row r="8219" spans="1:2">
      <c r="A8219"/>
      <c r="B8219"/>
    </row>
    <row r="8220" spans="1:2">
      <c r="A8220"/>
      <c r="B8220"/>
    </row>
    <row r="8221" spans="1:2">
      <c r="A8221"/>
      <c r="B8221"/>
    </row>
    <row r="8222" spans="1:2">
      <c r="A8222"/>
      <c r="B8222"/>
    </row>
    <row r="8223" spans="1:2">
      <c r="A8223"/>
      <c r="B8223"/>
    </row>
    <row r="8224" spans="1:2">
      <c r="A8224"/>
      <c r="B8224"/>
    </row>
    <row r="8225" spans="1:2">
      <c r="A8225"/>
      <c r="B8225"/>
    </row>
    <row r="8226" spans="1:2">
      <c r="A8226"/>
      <c r="B8226"/>
    </row>
    <row r="8227" spans="1:2">
      <c r="A8227"/>
      <c r="B8227"/>
    </row>
    <row r="8228" spans="1:2">
      <c r="A8228"/>
      <c r="B8228"/>
    </row>
    <row r="8229" spans="1:2">
      <c r="A8229"/>
      <c r="B8229"/>
    </row>
    <row r="8230" spans="1:2">
      <c r="A8230"/>
      <c r="B8230"/>
    </row>
    <row r="8231" spans="1:2">
      <c r="A8231"/>
      <c r="B8231"/>
    </row>
    <row r="8232" spans="1:2">
      <c r="A8232"/>
      <c r="B8232"/>
    </row>
    <row r="8233" spans="1:2">
      <c r="A8233"/>
      <c r="B8233"/>
    </row>
    <row r="8234" spans="1:2">
      <c r="A8234"/>
      <c r="B8234"/>
    </row>
    <row r="8235" spans="1:2">
      <c r="A8235"/>
      <c r="B8235"/>
    </row>
    <row r="8236" spans="1:2">
      <c r="A8236"/>
      <c r="B8236"/>
    </row>
    <row r="8237" spans="1:2">
      <c r="A8237"/>
      <c r="B8237"/>
    </row>
    <row r="8238" spans="1:2">
      <c r="A8238"/>
      <c r="B8238"/>
    </row>
    <row r="8239" spans="1:2">
      <c r="A8239"/>
      <c r="B8239"/>
    </row>
    <row r="8240" spans="1:2">
      <c r="A8240"/>
      <c r="B8240"/>
    </row>
    <row r="8241" spans="1:2">
      <c r="A8241"/>
      <c r="B8241"/>
    </row>
    <row r="8242" spans="1:2">
      <c r="A8242"/>
      <c r="B8242"/>
    </row>
    <row r="8243" spans="1:2">
      <c r="A8243"/>
      <c r="B8243"/>
    </row>
    <row r="8244" spans="1:2">
      <c r="A8244"/>
      <c r="B8244"/>
    </row>
    <row r="8245" spans="1:2">
      <c r="A8245"/>
      <c r="B8245"/>
    </row>
    <row r="8246" spans="1:2">
      <c r="A8246"/>
      <c r="B8246"/>
    </row>
    <row r="8247" spans="1:2">
      <c r="A8247"/>
      <c r="B8247"/>
    </row>
    <row r="8248" spans="1:2">
      <c r="A8248"/>
      <c r="B8248"/>
    </row>
    <row r="8249" spans="1:2">
      <c r="A8249"/>
      <c r="B8249"/>
    </row>
    <row r="8250" spans="1:2">
      <c r="A8250"/>
      <c r="B8250"/>
    </row>
    <row r="8251" spans="1:2">
      <c r="A8251"/>
      <c r="B8251"/>
    </row>
    <row r="8252" spans="1:2">
      <c r="A8252"/>
      <c r="B8252"/>
    </row>
    <row r="8253" spans="1:2">
      <c r="A8253"/>
      <c r="B8253"/>
    </row>
    <row r="8254" spans="1:2">
      <c r="A8254"/>
      <c r="B8254"/>
    </row>
    <row r="8255" spans="1:2">
      <c r="A8255"/>
      <c r="B8255"/>
    </row>
    <row r="8256" spans="1:2">
      <c r="A8256"/>
      <c r="B8256"/>
    </row>
    <row r="8257" spans="1:2">
      <c r="A8257"/>
      <c r="B8257"/>
    </row>
    <row r="8258" spans="1:2">
      <c r="A8258"/>
      <c r="B8258"/>
    </row>
    <row r="8259" spans="1:2">
      <c r="A8259"/>
      <c r="B8259"/>
    </row>
    <row r="8260" spans="1:2">
      <c r="A8260"/>
      <c r="B8260"/>
    </row>
    <row r="8261" spans="1:2">
      <c r="A8261"/>
      <c r="B8261"/>
    </row>
    <row r="8262" spans="1:2">
      <c r="A8262"/>
      <c r="B8262"/>
    </row>
    <row r="8263" spans="1:2">
      <c r="A8263"/>
      <c r="B8263"/>
    </row>
    <row r="8264" spans="1:2">
      <c r="A8264"/>
      <c r="B8264"/>
    </row>
    <row r="8265" spans="1:2">
      <c r="A8265"/>
      <c r="B8265"/>
    </row>
    <row r="8266" spans="1:2">
      <c r="A8266"/>
      <c r="B8266"/>
    </row>
    <row r="8267" spans="1:2">
      <c r="A8267"/>
      <c r="B8267"/>
    </row>
    <row r="8268" spans="1:2">
      <c r="A8268"/>
      <c r="B8268"/>
    </row>
    <row r="8269" spans="1:2">
      <c r="A8269"/>
      <c r="B8269"/>
    </row>
    <row r="8270" spans="1:2">
      <c r="A8270"/>
      <c r="B8270"/>
    </row>
    <row r="8271" spans="1:2">
      <c r="A8271"/>
      <c r="B8271"/>
    </row>
    <row r="8272" spans="1:2">
      <c r="A8272"/>
      <c r="B8272"/>
    </row>
    <row r="8273" spans="1:2">
      <c r="A8273"/>
      <c r="B8273"/>
    </row>
    <row r="8274" spans="1:2">
      <c r="A8274"/>
      <c r="B8274"/>
    </row>
    <row r="8275" spans="1:2">
      <c r="A8275"/>
      <c r="B8275"/>
    </row>
    <row r="8276" spans="1:2">
      <c r="A8276"/>
      <c r="B8276"/>
    </row>
    <row r="8277" spans="1:2">
      <c r="A8277"/>
      <c r="B8277"/>
    </row>
    <row r="8278" spans="1:2">
      <c r="A8278"/>
      <c r="B8278"/>
    </row>
    <row r="8279" spans="1:2">
      <c r="A8279"/>
      <c r="B8279"/>
    </row>
    <row r="8280" spans="1:2">
      <c r="A8280"/>
      <c r="B8280"/>
    </row>
    <row r="8281" spans="1:2">
      <c r="A8281"/>
      <c r="B8281"/>
    </row>
    <row r="8282" spans="1:2">
      <c r="A8282"/>
      <c r="B8282"/>
    </row>
    <row r="8283" spans="1:2">
      <c r="A8283"/>
      <c r="B8283"/>
    </row>
    <row r="8284" spans="1:2">
      <c r="A8284"/>
      <c r="B8284"/>
    </row>
    <row r="8285" spans="1:2">
      <c r="A8285"/>
      <c r="B8285"/>
    </row>
    <row r="8286" spans="1:2">
      <c r="A8286"/>
      <c r="B8286"/>
    </row>
    <row r="8287" spans="1:2">
      <c r="A8287"/>
      <c r="B8287"/>
    </row>
    <row r="8288" spans="1:2">
      <c r="A8288"/>
      <c r="B8288"/>
    </row>
    <row r="8289" spans="1:2">
      <c r="A8289"/>
      <c r="B8289"/>
    </row>
    <row r="8290" spans="1:2">
      <c r="A8290"/>
      <c r="B8290"/>
    </row>
    <row r="8291" spans="1:2">
      <c r="A8291"/>
      <c r="B8291"/>
    </row>
    <row r="8292" spans="1:2">
      <c r="A8292"/>
      <c r="B8292"/>
    </row>
    <row r="8293" spans="1:2">
      <c r="A8293"/>
      <c r="B8293"/>
    </row>
    <row r="8294" spans="1:2">
      <c r="A8294"/>
      <c r="B8294"/>
    </row>
    <row r="8295" spans="1:2">
      <c r="A8295"/>
      <c r="B8295"/>
    </row>
    <row r="8296" spans="1:2">
      <c r="A8296"/>
      <c r="B8296"/>
    </row>
    <row r="8297" spans="1:2">
      <c r="A8297"/>
      <c r="B8297"/>
    </row>
    <row r="8298" spans="1:2">
      <c r="A8298"/>
      <c r="B8298"/>
    </row>
    <row r="8299" spans="1:2">
      <c r="A8299"/>
      <c r="B8299"/>
    </row>
    <row r="8300" spans="1:2">
      <c r="A8300"/>
      <c r="B8300"/>
    </row>
    <row r="8301" spans="1:2">
      <c r="A8301"/>
      <c r="B8301"/>
    </row>
    <row r="8302" spans="1:2">
      <c r="A8302"/>
      <c r="B8302"/>
    </row>
    <row r="8303" spans="1:2">
      <c r="A8303"/>
      <c r="B8303"/>
    </row>
    <row r="8304" spans="1:2">
      <c r="A8304"/>
      <c r="B8304"/>
    </row>
    <row r="8305" spans="1:2">
      <c r="A8305"/>
      <c r="B8305"/>
    </row>
    <row r="8306" spans="1:2">
      <c r="A8306"/>
      <c r="B8306"/>
    </row>
    <row r="8307" spans="1:2">
      <c r="A8307"/>
      <c r="B8307"/>
    </row>
    <row r="8308" spans="1:2">
      <c r="A8308"/>
      <c r="B8308"/>
    </row>
    <row r="8309" spans="1:2">
      <c r="A8309"/>
      <c r="B8309"/>
    </row>
    <row r="8310" spans="1:2">
      <c r="A8310"/>
      <c r="B8310"/>
    </row>
    <row r="8311" spans="1:2">
      <c r="A8311"/>
      <c r="B8311"/>
    </row>
    <row r="8312" spans="1:2">
      <c r="A8312"/>
      <c r="B8312"/>
    </row>
    <row r="8313" spans="1:2">
      <c r="A8313"/>
      <c r="B8313"/>
    </row>
    <row r="8314" spans="1:2">
      <c r="A8314"/>
      <c r="B8314"/>
    </row>
    <row r="8315" spans="1:2">
      <c r="A8315"/>
      <c r="B8315"/>
    </row>
    <row r="8316" spans="1:2">
      <c r="A8316"/>
      <c r="B8316"/>
    </row>
    <row r="8317" spans="1:2">
      <c r="A8317"/>
      <c r="B8317"/>
    </row>
    <row r="8318" spans="1:2">
      <c r="A8318"/>
      <c r="B8318"/>
    </row>
    <row r="8319" spans="1:2">
      <c r="A8319"/>
      <c r="B8319"/>
    </row>
    <row r="8320" spans="1:2">
      <c r="A8320"/>
      <c r="B8320"/>
    </row>
    <row r="8321" spans="1:2">
      <c r="A8321"/>
      <c r="B8321"/>
    </row>
    <row r="8322" spans="1:2">
      <c r="A8322"/>
      <c r="B8322"/>
    </row>
    <row r="8323" spans="1:2">
      <c r="A8323"/>
      <c r="B8323"/>
    </row>
    <row r="8324" spans="1:2">
      <c r="A8324"/>
      <c r="B8324"/>
    </row>
    <row r="8325" spans="1:2">
      <c r="A8325"/>
      <c r="B8325"/>
    </row>
    <row r="8326" spans="1:2">
      <c r="A8326"/>
      <c r="B8326"/>
    </row>
    <row r="8327" spans="1:2">
      <c r="A8327"/>
      <c r="B8327"/>
    </row>
    <row r="8328" spans="1:2">
      <c r="A8328"/>
      <c r="B8328"/>
    </row>
    <row r="8329" spans="1:2">
      <c r="A8329"/>
      <c r="B8329"/>
    </row>
    <row r="8330" spans="1:2">
      <c r="A8330"/>
      <c r="B8330"/>
    </row>
    <row r="8331" spans="1:2">
      <c r="A8331"/>
      <c r="B8331"/>
    </row>
    <row r="8332" spans="1:2">
      <c r="A8332"/>
      <c r="B8332"/>
    </row>
    <row r="8333" spans="1:2">
      <c r="A8333"/>
      <c r="B8333"/>
    </row>
    <row r="8334" spans="1:2">
      <c r="A8334"/>
      <c r="B8334"/>
    </row>
    <row r="8335" spans="1:2">
      <c r="A8335"/>
      <c r="B8335"/>
    </row>
    <row r="8336" spans="1:2">
      <c r="A8336"/>
      <c r="B8336"/>
    </row>
    <row r="8337" spans="1:2">
      <c r="A8337"/>
      <c r="B8337"/>
    </row>
    <row r="8338" spans="1:2">
      <c r="A8338"/>
      <c r="B8338"/>
    </row>
    <row r="8339" spans="1:2">
      <c r="A8339"/>
      <c r="B8339"/>
    </row>
    <row r="8340" spans="1:2">
      <c r="A8340"/>
      <c r="B8340"/>
    </row>
    <row r="8341" spans="1:2">
      <c r="A8341"/>
      <c r="B8341"/>
    </row>
    <row r="8342" spans="1:2">
      <c r="A8342"/>
      <c r="B8342"/>
    </row>
    <row r="8343" spans="1:2">
      <c r="A8343"/>
      <c r="B8343"/>
    </row>
    <row r="8344" spans="1:2">
      <c r="A8344"/>
      <c r="B8344"/>
    </row>
    <row r="8345" spans="1:2">
      <c r="A8345"/>
      <c r="B8345"/>
    </row>
    <row r="8346" spans="1:2">
      <c r="A8346"/>
      <c r="B8346"/>
    </row>
    <row r="8347" spans="1:2">
      <c r="A8347"/>
      <c r="B8347"/>
    </row>
    <row r="8348" spans="1:2">
      <c r="A8348"/>
      <c r="B8348"/>
    </row>
    <row r="8349" spans="1:2">
      <c r="A8349"/>
      <c r="B8349"/>
    </row>
    <row r="8350" spans="1:2">
      <c r="A8350"/>
      <c r="B8350"/>
    </row>
    <row r="8351" spans="1:2">
      <c r="A8351"/>
      <c r="B8351"/>
    </row>
    <row r="8352" spans="1:2">
      <c r="A8352"/>
      <c r="B8352"/>
    </row>
    <row r="8353" spans="1:2">
      <c r="A8353"/>
      <c r="B8353"/>
    </row>
    <row r="8354" spans="1:2">
      <c r="A8354"/>
      <c r="B8354"/>
    </row>
    <row r="8355" spans="1:2">
      <c r="A8355"/>
      <c r="B8355"/>
    </row>
    <row r="8356" spans="1:2">
      <c r="A8356"/>
      <c r="B8356"/>
    </row>
    <row r="8357" spans="1:2">
      <c r="A8357"/>
      <c r="B8357"/>
    </row>
    <row r="8358" spans="1:2">
      <c r="A8358"/>
      <c r="B8358"/>
    </row>
    <row r="8359" spans="1:2">
      <c r="A8359"/>
      <c r="B8359"/>
    </row>
    <row r="8360" spans="1:2">
      <c r="A8360"/>
      <c r="B8360"/>
    </row>
    <row r="8361" spans="1:2">
      <c r="A8361"/>
      <c r="B8361"/>
    </row>
    <row r="8362" spans="1:2">
      <c r="A8362"/>
      <c r="B8362"/>
    </row>
    <row r="8363" spans="1:2">
      <c r="A8363"/>
      <c r="B8363"/>
    </row>
    <row r="8364" spans="1:2">
      <c r="A8364"/>
      <c r="B8364"/>
    </row>
    <row r="8365" spans="1:2">
      <c r="A8365"/>
      <c r="B8365"/>
    </row>
    <row r="8366" spans="1:2">
      <c r="A8366"/>
      <c r="B8366"/>
    </row>
    <row r="8367" spans="1:2">
      <c r="A8367"/>
      <c r="B8367"/>
    </row>
    <row r="8368" spans="1:2">
      <c r="A8368"/>
      <c r="B8368"/>
    </row>
    <row r="8369" spans="1:2">
      <c r="A8369"/>
      <c r="B8369"/>
    </row>
    <row r="8370" spans="1:2">
      <c r="A8370"/>
      <c r="B8370"/>
    </row>
    <row r="8371" spans="1:2">
      <c r="A8371"/>
      <c r="B8371"/>
    </row>
    <row r="8372" spans="1:2">
      <c r="A8372"/>
      <c r="B8372"/>
    </row>
    <row r="8373" spans="1:2">
      <c r="A8373"/>
      <c r="B8373"/>
    </row>
    <row r="8374" spans="1:2">
      <c r="A8374"/>
      <c r="B8374"/>
    </row>
    <row r="8375" spans="1:2">
      <c r="A8375"/>
      <c r="B8375"/>
    </row>
    <row r="8376" spans="1:2">
      <c r="A8376"/>
      <c r="B8376"/>
    </row>
    <row r="8377" spans="1:2">
      <c r="A8377"/>
      <c r="B8377"/>
    </row>
    <row r="8378" spans="1:2">
      <c r="A8378"/>
      <c r="B8378"/>
    </row>
    <row r="8379" spans="1:2">
      <c r="A8379"/>
      <c r="B8379"/>
    </row>
    <row r="8380" spans="1:2">
      <c r="A8380"/>
      <c r="B8380"/>
    </row>
    <row r="8381" spans="1:2">
      <c r="A8381"/>
      <c r="B8381"/>
    </row>
    <row r="8382" spans="1:2">
      <c r="A8382"/>
      <c r="B8382"/>
    </row>
    <row r="8383" spans="1:2">
      <c r="A8383"/>
      <c r="B8383"/>
    </row>
    <row r="8384" spans="1:2">
      <c r="A8384"/>
      <c r="B8384"/>
    </row>
    <row r="8385" spans="1:2">
      <c r="A8385"/>
      <c r="B8385"/>
    </row>
    <row r="8386" spans="1:2">
      <c r="A8386"/>
      <c r="B8386"/>
    </row>
    <row r="8387" spans="1:2">
      <c r="A8387"/>
      <c r="B8387"/>
    </row>
    <row r="8388" spans="1:2">
      <c r="A8388"/>
      <c r="B8388"/>
    </row>
    <row r="8389" spans="1:2">
      <c r="A8389"/>
      <c r="B8389"/>
    </row>
    <row r="8390" spans="1:2">
      <c r="A8390"/>
      <c r="B8390"/>
    </row>
    <row r="8391" spans="1:2">
      <c r="A8391"/>
      <c r="B8391"/>
    </row>
    <row r="8392" spans="1:2">
      <c r="A8392"/>
      <c r="B8392"/>
    </row>
    <row r="8393" spans="1:2">
      <c r="A8393"/>
      <c r="B8393"/>
    </row>
    <row r="8394" spans="1:2">
      <c r="A8394"/>
      <c r="B8394"/>
    </row>
    <row r="8395" spans="1:2">
      <c r="A8395"/>
      <c r="B8395"/>
    </row>
    <row r="8396" spans="1:2">
      <c r="A8396"/>
      <c r="B8396"/>
    </row>
    <row r="8397" spans="1:2">
      <c r="A8397"/>
      <c r="B8397"/>
    </row>
    <row r="8398" spans="1:2">
      <c r="A8398"/>
      <c r="B8398"/>
    </row>
    <row r="8399" spans="1:2">
      <c r="A8399"/>
      <c r="B8399"/>
    </row>
    <row r="8400" spans="1:2">
      <c r="A8400"/>
      <c r="B8400"/>
    </row>
    <row r="8401" spans="1:2">
      <c r="A8401"/>
      <c r="B8401"/>
    </row>
    <row r="8402" spans="1:2">
      <c r="A8402"/>
      <c r="B8402"/>
    </row>
    <row r="8403" spans="1:2">
      <c r="A8403"/>
      <c r="B8403"/>
    </row>
    <row r="8404" spans="1:2">
      <c r="A8404"/>
      <c r="B8404"/>
    </row>
    <row r="8405" spans="1:2">
      <c r="A8405"/>
      <c r="B8405"/>
    </row>
    <row r="8406" spans="1:2">
      <c r="A8406"/>
      <c r="B8406"/>
    </row>
    <row r="8407" spans="1:2">
      <c r="A8407"/>
      <c r="B8407"/>
    </row>
    <row r="8408" spans="1:2">
      <c r="A8408"/>
      <c r="B8408"/>
    </row>
    <row r="8409" spans="1:2">
      <c r="A8409"/>
      <c r="B8409"/>
    </row>
    <row r="8410" spans="1:2">
      <c r="A8410"/>
      <c r="B8410"/>
    </row>
    <row r="8411" spans="1:2">
      <c r="A8411"/>
      <c r="B8411"/>
    </row>
    <row r="8412" spans="1:2">
      <c r="A8412"/>
      <c r="B8412"/>
    </row>
    <row r="8413" spans="1:2">
      <c r="A8413"/>
      <c r="B8413"/>
    </row>
    <row r="8414" spans="1:2">
      <c r="A8414"/>
      <c r="B8414"/>
    </row>
    <row r="8415" spans="1:2">
      <c r="A8415"/>
      <c r="B8415"/>
    </row>
    <row r="8416" spans="1:2">
      <c r="A8416"/>
      <c r="B8416"/>
    </row>
    <row r="8417" spans="1:2">
      <c r="A8417"/>
      <c r="B8417"/>
    </row>
    <row r="8418" spans="1:2">
      <c r="A8418"/>
      <c r="B8418"/>
    </row>
    <row r="8419" spans="1:2">
      <c r="A8419"/>
      <c r="B8419"/>
    </row>
    <row r="8420" spans="1:2">
      <c r="A8420"/>
      <c r="B8420"/>
    </row>
    <row r="8421" spans="1:2">
      <c r="A8421"/>
      <c r="B8421"/>
    </row>
    <row r="8422" spans="1:2">
      <c r="A8422"/>
      <c r="B8422"/>
    </row>
    <row r="8423" spans="1:2">
      <c r="A8423"/>
      <c r="B8423"/>
    </row>
    <row r="8424" spans="1:2">
      <c r="A8424"/>
      <c r="B8424"/>
    </row>
    <row r="8425" spans="1:2">
      <c r="A8425"/>
      <c r="B8425"/>
    </row>
    <row r="8426" spans="1:2">
      <c r="A8426"/>
      <c r="B8426"/>
    </row>
    <row r="8427" spans="1:2">
      <c r="A8427"/>
      <c r="B8427"/>
    </row>
    <row r="8428" spans="1:2">
      <c r="A8428"/>
      <c r="B8428"/>
    </row>
    <row r="8429" spans="1:2">
      <c r="A8429"/>
      <c r="B8429"/>
    </row>
    <row r="8430" spans="1:2">
      <c r="A8430"/>
      <c r="B8430"/>
    </row>
    <row r="8431" spans="1:2">
      <c r="A8431"/>
      <c r="B8431"/>
    </row>
    <row r="8432" spans="1:2">
      <c r="A8432"/>
      <c r="B8432"/>
    </row>
    <row r="8433" spans="1:2">
      <c r="A8433"/>
      <c r="B8433"/>
    </row>
    <row r="8434" spans="1:2">
      <c r="A8434"/>
      <c r="B8434"/>
    </row>
    <row r="8435" spans="1:2">
      <c r="A8435"/>
      <c r="B8435"/>
    </row>
    <row r="8436" spans="1:2">
      <c r="A8436"/>
      <c r="B8436"/>
    </row>
    <row r="8437" spans="1:2">
      <c r="A8437"/>
      <c r="B8437"/>
    </row>
    <row r="8438" spans="1:2">
      <c r="A8438"/>
      <c r="B8438"/>
    </row>
    <row r="8439" spans="1:2">
      <c r="A8439"/>
      <c r="B8439"/>
    </row>
    <row r="8440" spans="1:2">
      <c r="A8440"/>
      <c r="B8440"/>
    </row>
    <row r="8441" spans="1:2">
      <c r="A8441"/>
      <c r="B8441"/>
    </row>
    <row r="8442" spans="1:2">
      <c r="A8442"/>
      <c r="B8442"/>
    </row>
    <row r="8443" spans="1:2">
      <c r="A8443"/>
      <c r="B8443"/>
    </row>
    <row r="8444" spans="1:2">
      <c r="A8444"/>
      <c r="B8444"/>
    </row>
    <row r="8445" spans="1:2">
      <c r="A8445"/>
      <c r="B8445"/>
    </row>
    <row r="8446" spans="1:2">
      <c r="A8446"/>
      <c r="B8446"/>
    </row>
    <row r="8447" spans="1:2">
      <c r="A8447"/>
      <c r="B8447"/>
    </row>
    <row r="8448" spans="1:2">
      <c r="A8448"/>
      <c r="B8448"/>
    </row>
    <row r="8449" spans="1:2">
      <c r="A8449"/>
      <c r="B8449"/>
    </row>
    <row r="8450" spans="1:2">
      <c r="A8450"/>
      <c r="B8450"/>
    </row>
    <row r="8451" spans="1:2">
      <c r="A8451"/>
      <c r="B8451"/>
    </row>
    <row r="8452" spans="1:2">
      <c r="A8452"/>
      <c r="B8452"/>
    </row>
    <row r="8453" spans="1:2">
      <c r="A8453"/>
      <c r="B8453"/>
    </row>
    <row r="8454" spans="1:2">
      <c r="A8454"/>
      <c r="B8454"/>
    </row>
    <row r="8455" spans="1:2">
      <c r="A8455"/>
      <c r="B8455"/>
    </row>
    <row r="8456" spans="1:2">
      <c r="A8456"/>
      <c r="B8456"/>
    </row>
    <row r="8457" spans="1:2">
      <c r="A8457"/>
      <c r="B8457"/>
    </row>
    <row r="8458" spans="1:2">
      <c r="A8458"/>
      <c r="B8458"/>
    </row>
    <row r="8459" spans="1:2">
      <c r="A8459"/>
      <c r="B8459"/>
    </row>
    <row r="8460" spans="1:2">
      <c r="A8460"/>
      <c r="B8460"/>
    </row>
    <row r="8461" spans="1:2">
      <c r="A8461"/>
      <c r="B8461"/>
    </row>
    <row r="8462" spans="1:2">
      <c r="A8462"/>
      <c r="B8462"/>
    </row>
    <row r="8463" spans="1:2">
      <c r="A8463"/>
      <c r="B8463"/>
    </row>
    <row r="8464" spans="1:2">
      <c r="A8464"/>
      <c r="B8464"/>
    </row>
    <row r="8465" spans="1:2">
      <c r="A8465"/>
      <c r="B8465"/>
    </row>
    <row r="8466" spans="1:2">
      <c r="A8466"/>
      <c r="B8466"/>
    </row>
    <row r="8467" spans="1:2">
      <c r="A8467"/>
      <c r="B8467"/>
    </row>
    <row r="8468" spans="1:2">
      <c r="A8468"/>
      <c r="B8468"/>
    </row>
    <row r="8469" spans="1:2">
      <c r="A8469"/>
      <c r="B8469"/>
    </row>
    <row r="8470" spans="1:2">
      <c r="A8470"/>
      <c r="B8470"/>
    </row>
    <row r="8471" spans="1:2">
      <c r="A8471"/>
      <c r="B8471"/>
    </row>
    <row r="8472" spans="1:2">
      <c r="A8472"/>
      <c r="B8472"/>
    </row>
    <row r="8473" spans="1:2">
      <c r="A8473"/>
      <c r="B8473"/>
    </row>
    <row r="8474" spans="1:2">
      <c r="A8474"/>
      <c r="B8474"/>
    </row>
    <row r="8475" spans="1:2">
      <c r="A8475"/>
      <c r="B8475"/>
    </row>
    <row r="8476" spans="1:2">
      <c r="A8476"/>
      <c r="B8476"/>
    </row>
    <row r="8477" spans="1:2">
      <c r="A8477"/>
      <c r="B8477"/>
    </row>
    <row r="8478" spans="1:2">
      <c r="A8478"/>
      <c r="B8478"/>
    </row>
    <row r="8479" spans="1:2">
      <c r="A8479"/>
      <c r="B8479"/>
    </row>
    <row r="8480" spans="1:2">
      <c r="A8480"/>
      <c r="B8480"/>
    </row>
    <row r="8481" spans="1:2">
      <c r="A8481"/>
      <c r="B8481"/>
    </row>
    <row r="8482" spans="1:2">
      <c r="A8482"/>
      <c r="B8482"/>
    </row>
    <row r="8483" spans="1:2">
      <c r="A8483"/>
      <c r="B8483"/>
    </row>
    <row r="8484" spans="1:2">
      <c r="A8484"/>
      <c r="B8484"/>
    </row>
    <row r="8485" spans="1:2">
      <c r="A8485"/>
      <c r="B8485"/>
    </row>
    <row r="8486" spans="1:2">
      <c r="A8486"/>
      <c r="B8486"/>
    </row>
    <row r="8487" spans="1:2">
      <c r="A8487"/>
      <c r="B8487"/>
    </row>
    <row r="8488" spans="1:2">
      <c r="A8488"/>
      <c r="B8488"/>
    </row>
    <row r="8489" spans="1:2">
      <c r="A8489"/>
      <c r="B8489"/>
    </row>
    <row r="8490" spans="1:2">
      <c r="A8490"/>
      <c r="B8490"/>
    </row>
    <row r="8491" spans="1:2">
      <c r="A8491"/>
      <c r="B8491"/>
    </row>
    <row r="8492" spans="1:2">
      <c r="A8492"/>
      <c r="B8492"/>
    </row>
    <row r="8493" spans="1:2">
      <c r="A8493"/>
      <c r="B8493"/>
    </row>
    <row r="8494" spans="1:2">
      <c r="A8494"/>
      <c r="B8494"/>
    </row>
    <row r="8495" spans="1:2">
      <c r="A8495"/>
      <c r="B8495"/>
    </row>
    <row r="8496" spans="1:2">
      <c r="A8496"/>
      <c r="B8496"/>
    </row>
    <row r="8497" spans="1:2">
      <c r="A8497"/>
      <c r="B8497"/>
    </row>
    <row r="8498" spans="1:2">
      <c r="A8498"/>
      <c r="B8498"/>
    </row>
    <row r="8499" spans="1:2">
      <c r="A8499"/>
      <c r="B8499"/>
    </row>
    <row r="8500" spans="1:2">
      <c r="A8500"/>
      <c r="B8500"/>
    </row>
    <row r="8501" spans="1:2">
      <c r="A8501"/>
      <c r="B8501"/>
    </row>
    <row r="8502" spans="1:2">
      <c r="A8502"/>
      <c r="B8502"/>
    </row>
    <row r="8503" spans="1:2">
      <c r="A8503"/>
      <c r="B8503"/>
    </row>
    <row r="8504" spans="1:2">
      <c r="A8504"/>
      <c r="B8504"/>
    </row>
    <row r="8505" spans="1:2">
      <c r="A8505"/>
      <c r="B8505"/>
    </row>
    <row r="8506" spans="1:2">
      <c r="A8506"/>
      <c r="B8506"/>
    </row>
    <row r="8507" spans="1:2">
      <c r="A8507"/>
      <c r="B8507"/>
    </row>
    <row r="8508" spans="1:2">
      <c r="A8508"/>
      <c r="B8508"/>
    </row>
    <row r="8509" spans="1:2">
      <c r="A8509"/>
      <c r="B8509"/>
    </row>
    <row r="8510" spans="1:2">
      <c r="A8510"/>
      <c r="B8510"/>
    </row>
    <row r="8511" spans="1:2">
      <c r="A8511"/>
      <c r="B8511"/>
    </row>
    <row r="8512" spans="1:2">
      <c r="A8512"/>
      <c r="B8512"/>
    </row>
    <row r="8513" spans="1:2">
      <c r="A8513"/>
      <c r="B8513"/>
    </row>
    <row r="8514" spans="1:2">
      <c r="A8514"/>
      <c r="B8514"/>
    </row>
    <row r="8515" spans="1:2">
      <c r="A8515"/>
      <c r="B8515"/>
    </row>
    <row r="8516" spans="1:2">
      <c r="A8516"/>
      <c r="B8516"/>
    </row>
    <row r="8517" spans="1:2">
      <c r="A8517"/>
      <c r="B8517"/>
    </row>
    <row r="8518" spans="1:2">
      <c r="A8518"/>
      <c r="B8518"/>
    </row>
    <row r="8519" spans="1:2">
      <c r="A8519"/>
      <c r="B8519"/>
    </row>
    <row r="8520" spans="1:2">
      <c r="A8520"/>
      <c r="B8520"/>
    </row>
    <row r="8521" spans="1:2">
      <c r="A8521"/>
      <c r="B8521"/>
    </row>
    <row r="8522" spans="1:2">
      <c r="A8522"/>
      <c r="B8522"/>
    </row>
    <row r="8523" spans="1:2">
      <c r="A8523"/>
      <c r="B8523"/>
    </row>
    <row r="8524" spans="1:2">
      <c r="A8524"/>
      <c r="B8524"/>
    </row>
    <row r="8525" spans="1:2">
      <c r="A8525"/>
      <c r="B8525"/>
    </row>
    <row r="8526" spans="1:2">
      <c r="A8526"/>
      <c r="B8526"/>
    </row>
    <row r="8527" spans="1:2">
      <c r="A8527"/>
      <c r="B8527"/>
    </row>
    <row r="8528" spans="1:2">
      <c r="A8528"/>
      <c r="B8528"/>
    </row>
    <row r="8529" spans="1:2">
      <c r="A8529"/>
      <c r="B8529"/>
    </row>
    <row r="8530" spans="1:2">
      <c r="A8530"/>
      <c r="B8530"/>
    </row>
    <row r="8531" spans="1:2">
      <c r="A8531"/>
      <c r="B8531"/>
    </row>
    <row r="8532" spans="1:2">
      <c r="A8532"/>
      <c r="B8532"/>
    </row>
    <row r="8533" spans="1:2">
      <c r="A8533"/>
      <c r="B8533"/>
    </row>
    <row r="8534" spans="1:2">
      <c r="A8534"/>
      <c r="B8534"/>
    </row>
    <row r="8535" spans="1:2">
      <c r="A8535"/>
      <c r="B8535"/>
    </row>
    <row r="8536" spans="1:2">
      <c r="A8536"/>
      <c r="B8536"/>
    </row>
    <row r="8537" spans="1:2">
      <c r="A8537"/>
      <c r="B8537"/>
    </row>
    <row r="8538" spans="1:2">
      <c r="A8538"/>
      <c r="B8538"/>
    </row>
    <row r="8539" spans="1:2">
      <c r="A8539"/>
      <c r="B8539"/>
    </row>
    <row r="8540" spans="1:2">
      <c r="A8540"/>
      <c r="B8540"/>
    </row>
    <row r="8541" spans="1:2">
      <c r="A8541"/>
      <c r="B8541"/>
    </row>
    <row r="8542" spans="1:2">
      <c r="A8542"/>
      <c r="B8542"/>
    </row>
    <row r="8543" spans="1:2">
      <c r="A8543"/>
      <c r="B8543"/>
    </row>
    <row r="8544" spans="1:2">
      <c r="A8544"/>
      <c r="B8544"/>
    </row>
    <row r="8545" spans="1:2">
      <c r="A8545"/>
      <c r="B8545"/>
    </row>
    <row r="8546" spans="1:2">
      <c r="A8546"/>
      <c r="B8546"/>
    </row>
    <row r="8547" spans="1:2">
      <c r="A8547"/>
      <c r="B8547"/>
    </row>
    <row r="8548" spans="1:2">
      <c r="A8548"/>
      <c r="B8548"/>
    </row>
    <row r="8549" spans="1:2">
      <c r="A8549"/>
      <c r="B8549"/>
    </row>
    <row r="8550" spans="1:2">
      <c r="A8550"/>
      <c r="B8550"/>
    </row>
    <row r="8551" spans="1:2">
      <c r="A8551"/>
      <c r="B8551"/>
    </row>
    <row r="8552" spans="1:2">
      <c r="A8552"/>
      <c r="B8552"/>
    </row>
    <row r="8553" spans="1:2">
      <c r="A8553"/>
      <c r="B8553"/>
    </row>
    <row r="8554" spans="1:2">
      <c r="A8554"/>
      <c r="B8554"/>
    </row>
    <row r="8555" spans="1:2">
      <c r="A8555"/>
      <c r="B8555"/>
    </row>
    <row r="8556" spans="1:2">
      <c r="A8556"/>
      <c r="B8556"/>
    </row>
    <row r="8557" spans="1:2">
      <c r="A8557"/>
      <c r="B8557"/>
    </row>
    <row r="8558" spans="1:2">
      <c r="A8558"/>
      <c r="B8558"/>
    </row>
    <row r="8559" spans="1:2">
      <c r="A8559"/>
      <c r="B8559"/>
    </row>
    <row r="8560" spans="1:2">
      <c r="A8560"/>
      <c r="B8560"/>
    </row>
    <row r="8561" spans="1:2">
      <c r="A8561"/>
      <c r="B8561"/>
    </row>
    <row r="8562" spans="1:2">
      <c r="A8562"/>
      <c r="B8562"/>
    </row>
    <row r="8563" spans="1:2">
      <c r="A8563"/>
      <c r="B8563"/>
    </row>
    <row r="8564" spans="1:2">
      <c r="A8564"/>
      <c r="B8564"/>
    </row>
    <row r="8565" spans="1:2">
      <c r="A8565"/>
      <c r="B8565"/>
    </row>
    <row r="8566" spans="1:2">
      <c r="A8566"/>
      <c r="B8566"/>
    </row>
    <row r="8567" spans="1:2">
      <c r="A8567"/>
      <c r="B8567"/>
    </row>
    <row r="8568" spans="1:2">
      <c r="A8568"/>
      <c r="B8568"/>
    </row>
    <row r="8569" spans="1:2">
      <c r="A8569"/>
      <c r="B8569"/>
    </row>
    <row r="8570" spans="1:2">
      <c r="A8570"/>
      <c r="B8570"/>
    </row>
    <row r="8571" spans="1:2">
      <c r="A8571"/>
      <c r="B8571"/>
    </row>
    <row r="8572" spans="1:2">
      <c r="A8572"/>
      <c r="B8572"/>
    </row>
    <row r="8573" spans="1:2">
      <c r="A8573"/>
      <c r="B8573"/>
    </row>
    <row r="8574" spans="1:2">
      <c r="A8574"/>
      <c r="B8574"/>
    </row>
    <row r="8575" spans="1:2">
      <c r="A8575"/>
      <c r="B8575"/>
    </row>
    <row r="8576" spans="1:2">
      <c r="A8576"/>
      <c r="B8576"/>
    </row>
    <row r="8577" spans="1:2">
      <c r="A8577"/>
      <c r="B8577"/>
    </row>
    <row r="8578" spans="1:2">
      <c r="A8578"/>
      <c r="B8578"/>
    </row>
    <row r="8579" spans="1:2">
      <c r="A8579"/>
      <c r="B8579"/>
    </row>
    <row r="8580" spans="1:2">
      <c r="A8580"/>
      <c r="B8580"/>
    </row>
    <row r="8581" spans="1:2">
      <c r="A8581"/>
      <c r="B8581"/>
    </row>
    <row r="8582" spans="1:2">
      <c r="A8582"/>
      <c r="B8582"/>
    </row>
    <row r="8583" spans="1:2">
      <c r="A8583"/>
      <c r="B8583"/>
    </row>
    <row r="8584" spans="1:2">
      <c r="A8584"/>
      <c r="B8584"/>
    </row>
    <row r="8585" spans="1:2">
      <c r="A8585"/>
      <c r="B8585"/>
    </row>
    <row r="8586" spans="1:2">
      <c r="A8586"/>
      <c r="B8586"/>
    </row>
    <row r="8587" spans="1:2">
      <c r="A8587"/>
      <c r="B8587"/>
    </row>
    <row r="8588" spans="1:2">
      <c r="A8588"/>
      <c r="B8588"/>
    </row>
    <row r="8589" spans="1:2">
      <c r="A8589"/>
      <c r="B8589"/>
    </row>
    <row r="8590" spans="1:2">
      <c r="A8590"/>
      <c r="B8590"/>
    </row>
    <row r="8591" spans="1:2">
      <c r="A8591"/>
      <c r="B8591"/>
    </row>
    <row r="8592" spans="1:2">
      <c r="A8592"/>
      <c r="B8592"/>
    </row>
    <row r="8593" spans="1:2">
      <c r="A8593"/>
      <c r="B8593"/>
    </row>
    <row r="8594" spans="1:2">
      <c r="A8594"/>
      <c r="B8594"/>
    </row>
    <row r="8595" spans="1:2">
      <c r="A8595"/>
      <c r="B8595"/>
    </row>
    <row r="8596" spans="1:2">
      <c r="A8596"/>
      <c r="B8596"/>
    </row>
    <row r="8597" spans="1:2">
      <c r="A8597"/>
      <c r="B8597"/>
    </row>
    <row r="8598" spans="1:2">
      <c r="A8598"/>
      <c r="B8598"/>
    </row>
    <row r="8599" spans="1:2">
      <c r="A8599"/>
      <c r="B8599"/>
    </row>
    <row r="8600" spans="1:2">
      <c r="A8600"/>
      <c r="B8600"/>
    </row>
    <row r="8601" spans="1:2">
      <c r="A8601"/>
      <c r="B8601"/>
    </row>
    <row r="8602" spans="1:2">
      <c r="A8602"/>
      <c r="B8602"/>
    </row>
    <row r="8603" spans="1:2">
      <c r="A8603"/>
      <c r="B8603"/>
    </row>
    <row r="8604" spans="1:2">
      <c r="A8604"/>
      <c r="B8604"/>
    </row>
    <row r="8605" spans="1:2">
      <c r="A8605"/>
      <c r="B8605"/>
    </row>
    <row r="8606" spans="1:2">
      <c r="A8606"/>
      <c r="B8606"/>
    </row>
    <row r="8607" spans="1:2">
      <c r="A8607"/>
      <c r="B8607"/>
    </row>
    <row r="8608" spans="1:2">
      <c r="A8608"/>
      <c r="B8608"/>
    </row>
    <row r="8609" spans="1:2">
      <c r="A8609"/>
      <c r="B8609"/>
    </row>
    <row r="8610" spans="1:2">
      <c r="A8610"/>
      <c r="B8610"/>
    </row>
    <row r="8611" spans="1:2">
      <c r="A8611"/>
      <c r="B8611"/>
    </row>
    <row r="8612" spans="1:2">
      <c r="A8612"/>
      <c r="B8612"/>
    </row>
    <row r="8613" spans="1:2">
      <c r="A8613"/>
      <c r="B8613"/>
    </row>
    <row r="8614" spans="1:2">
      <c r="A8614"/>
      <c r="B8614"/>
    </row>
    <row r="8615" spans="1:2">
      <c r="A8615"/>
      <c r="B8615"/>
    </row>
    <row r="8616" spans="1:2">
      <c r="A8616"/>
      <c r="B8616"/>
    </row>
    <row r="8617" spans="1:2">
      <c r="A8617"/>
      <c r="B8617"/>
    </row>
    <row r="8618" spans="1:2">
      <c r="A8618"/>
      <c r="B8618"/>
    </row>
    <row r="8619" spans="1:2">
      <c r="A8619"/>
      <c r="B8619"/>
    </row>
    <row r="8620" spans="1:2">
      <c r="A8620"/>
      <c r="B8620"/>
    </row>
    <row r="8621" spans="1:2">
      <c r="A8621"/>
      <c r="B8621"/>
    </row>
    <row r="8622" spans="1:2">
      <c r="A8622"/>
      <c r="B8622"/>
    </row>
    <row r="8623" spans="1:2">
      <c r="A8623"/>
      <c r="B8623"/>
    </row>
    <row r="8624" spans="1:2">
      <c r="A8624"/>
      <c r="B8624"/>
    </row>
    <row r="8625" spans="1:2">
      <c r="A8625"/>
      <c r="B8625"/>
    </row>
    <row r="8626" spans="1:2">
      <c r="A8626"/>
      <c r="B8626"/>
    </row>
    <row r="8627" spans="1:2">
      <c r="A8627"/>
      <c r="B8627"/>
    </row>
    <row r="8628" spans="1:2">
      <c r="A8628"/>
      <c r="B8628"/>
    </row>
    <row r="8629" spans="1:2">
      <c r="A8629"/>
      <c r="B8629"/>
    </row>
    <row r="8630" spans="1:2">
      <c r="A8630"/>
      <c r="B8630"/>
    </row>
    <row r="8631" spans="1:2">
      <c r="A8631"/>
      <c r="B8631"/>
    </row>
    <row r="8632" spans="1:2">
      <c r="A8632"/>
      <c r="B8632"/>
    </row>
    <row r="8633" spans="1:2">
      <c r="A8633"/>
      <c r="B8633"/>
    </row>
    <row r="8634" spans="1:2">
      <c r="A8634"/>
      <c r="B8634"/>
    </row>
    <row r="8635" spans="1:2">
      <c r="A8635"/>
      <c r="B8635"/>
    </row>
    <row r="8636" spans="1:2">
      <c r="A8636"/>
      <c r="B8636"/>
    </row>
    <row r="8637" spans="1:2">
      <c r="A8637"/>
      <c r="B8637"/>
    </row>
    <row r="8638" spans="1:2">
      <c r="A8638"/>
      <c r="B8638"/>
    </row>
    <row r="8639" spans="1:2">
      <c r="A8639"/>
      <c r="B8639"/>
    </row>
    <row r="8640" spans="1:2">
      <c r="A8640"/>
      <c r="B8640"/>
    </row>
    <row r="8641" spans="1:2">
      <c r="A8641"/>
      <c r="B8641"/>
    </row>
    <row r="8642" spans="1:2">
      <c r="A8642"/>
      <c r="B8642"/>
    </row>
    <row r="8643" spans="1:2">
      <c r="A8643"/>
      <c r="B8643"/>
    </row>
    <row r="8644" spans="1:2">
      <c r="A8644"/>
      <c r="B8644"/>
    </row>
    <row r="8645" spans="1:2">
      <c r="A8645"/>
      <c r="B8645"/>
    </row>
    <row r="8646" spans="1:2">
      <c r="A8646"/>
      <c r="B8646"/>
    </row>
    <row r="8647" spans="1:2">
      <c r="A8647"/>
      <c r="B8647"/>
    </row>
    <row r="8648" spans="1:2">
      <c r="A8648"/>
      <c r="B8648"/>
    </row>
    <row r="8649" spans="1:2">
      <c r="A8649"/>
      <c r="B8649"/>
    </row>
    <row r="8650" spans="1:2">
      <c r="A8650"/>
      <c r="B8650"/>
    </row>
    <row r="8651" spans="1:2">
      <c r="A8651"/>
      <c r="B8651"/>
    </row>
    <row r="8652" spans="1:2">
      <c r="A8652"/>
      <c r="B8652"/>
    </row>
    <row r="8653" spans="1:2">
      <c r="A8653"/>
      <c r="B8653"/>
    </row>
    <row r="8654" spans="1:2">
      <c r="A8654"/>
      <c r="B8654"/>
    </row>
    <row r="8655" spans="1:2">
      <c r="A8655"/>
      <c r="B8655"/>
    </row>
    <row r="8656" spans="1:2">
      <c r="A8656"/>
      <c r="B8656"/>
    </row>
    <row r="8657" spans="1:2">
      <c r="A8657"/>
      <c r="B8657"/>
    </row>
    <row r="8658" spans="1:2">
      <c r="A8658"/>
      <c r="B8658"/>
    </row>
    <row r="8659" spans="1:2">
      <c r="A8659"/>
      <c r="B8659"/>
    </row>
    <row r="8660" spans="1:2">
      <c r="A8660"/>
      <c r="B8660"/>
    </row>
    <row r="8661" spans="1:2">
      <c r="A8661"/>
      <c r="B8661"/>
    </row>
    <row r="8662" spans="1:2">
      <c r="A8662"/>
      <c r="B8662"/>
    </row>
    <row r="8663" spans="1:2">
      <c r="A8663"/>
      <c r="B8663"/>
    </row>
    <row r="8664" spans="1:2">
      <c r="A8664"/>
      <c r="B8664"/>
    </row>
    <row r="8665" spans="1:2">
      <c r="A8665"/>
      <c r="B8665"/>
    </row>
    <row r="8666" spans="1:2">
      <c r="A8666"/>
      <c r="B8666"/>
    </row>
    <row r="8667" spans="1:2">
      <c r="A8667"/>
      <c r="B8667"/>
    </row>
    <row r="8668" spans="1:2">
      <c r="A8668"/>
      <c r="B8668"/>
    </row>
    <row r="8669" spans="1:2">
      <c r="A8669"/>
      <c r="B8669"/>
    </row>
    <row r="8670" spans="1:2">
      <c r="A8670"/>
      <c r="B8670"/>
    </row>
    <row r="8671" spans="1:2">
      <c r="A8671"/>
      <c r="B8671"/>
    </row>
    <row r="8672" spans="1:2">
      <c r="A8672"/>
      <c r="B8672"/>
    </row>
    <row r="8673" spans="1:2">
      <c r="A8673"/>
      <c r="B8673"/>
    </row>
    <row r="8674" spans="1:2">
      <c r="A8674"/>
      <c r="B8674"/>
    </row>
    <row r="8675" spans="1:2">
      <c r="A8675"/>
      <c r="B8675"/>
    </row>
    <row r="8676" spans="1:2">
      <c r="A8676"/>
      <c r="B8676"/>
    </row>
    <row r="8677" spans="1:2">
      <c r="A8677"/>
      <c r="B8677"/>
    </row>
    <row r="8678" spans="1:2">
      <c r="A8678"/>
      <c r="B8678"/>
    </row>
    <row r="8679" spans="1:2">
      <c r="A8679"/>
      <c r="B8679"/>
    </row>
    <row r="8680" spans="1:2">
      <c r="A8680"/>
      <c r="B8680"/>
    </row>
    <row r="8681" spans="1:2">
      <c r="A8681"/>
      <c r="B8681"/>
    </row>
    <row r="8682" spans="1:2">
      <c r="A8682"/>
      <c r="B8682"/>
    </row>
    <row r="8683" spans="1:2">
      <c r="A8683"/>
      <c r="B8683"/>
    </row>
    <row r="8684" spans="1:2">
      <c r="A8684"/>
      <c r="B8684"/>
    </row>
    <row r="8685" spans="1:2">
      <c r="A8685"/>
      <c r="B8685"/>
    </row>
    <row r="8686" spans="1:2">
      <c r="A8686"/>
      <c r="B8686"/>
    </row>
    <row r="8687" spans="1:2">
      <c r="A8687"/>
      <c r="B8687"/>
    </row>
    <row r="8688" spans="1:2">
      <c r="A8688"/>
      <c r="B8688"/>
    </row>
    <row r="8689" spans="1:2">
      <c r="A8689"/>
      <c r="B8689"/>
    </row>
    <row r="8690" spans="1:2">
      <c r="A8690"/>
      <c r="B8690"/>
    </row>
    <row r="8691" spans="1:2">
      <c r="A8691"/>
      <c r="B8691"/>
    </row>
    <row r="8692" spans="1:2">
      <c r="A8692"/>
      <c r="B8692"/>
    </row>
    <row r="8693" spans="1:2">
      <c r="A8693"/>
      <c r="B8693"/>
    </row>
    <row r="8694" spans="1:2">
      <c r="A8694"/>
      <c r="B8694"/>
    </row>
    <row r="8695" spans="1:2">
      <c r="A8695"/>
      <c r="B8695"/>
    </row>
    <row r="8696" spans="1:2">
      <c r="A8696"/>
      <c r="B8696"/>
    </row>
    <row r="8697" spans="1:2">
      <c r="A8697"/>
      <c r="B8697"/>
    </row>
    <row r="8698" spans="1:2">
      <c r="A8698"/>
      <c r="B8698"/>
    </row>
    <row r="8699" spans="1:2">
      <c r="A8699"/>
      <c r="B8699"/>
    </row>
    <row r="8700" spans="1:2">
      <c r="A8700"/>
      <c r="B8700"/>
    </row>
    <row r="8701" spans="1:2">
      <c r="A8701"/>
      <c r="B8701"/>
    </row>
    <row r="8702" spans="1:2">
      <c r="A8702"/>
      <c r="B8702"/>
    </row>
    <row r="8703" spans="1:2">
      <c r="A8703"/>
      <c r="B8703"/>
    </row>
    <row r="8704" spans="1:2">
      <c r="A8704"/>
      <c r="B8704"/>
    </row>
    <row r="8705" spans="1:2">
      <c r="A8705"/>
      <c r="B8705"/>
    </row>
    <row r="8706" spans="1:2">
      <c r="A8706"/>
      <c r="B8706"/>
    </row>
    <row r="8707" spans="1:2">
      <c r="A8707"/>
      <c r="B8707"/>
    </row>
    <row r="8708" spans="1:2">
      <c r="A8708"/>
      <c r="B8708"/>
    </row>
    <row r="8709" spans="1:2">
      <c r="A8709"/>
      <c r="B8709"/>
    </row>
    <row r="8710" spans="1:2">
      <c r="A8710"/>
      <c r="B8710"/>
    </row>
    <row r="8711" spans="1:2">
      <c r="A8711"/>
      <c r="B8711"/>
    </row>
    <row r="8712" spans="1:2">
      <c r="A8712"/>
      <c r="B8712"/>
    </row>
    <row r="8713" spans="1:2">
      <c r="A8713"/>
      <c r="B8713"/>
    </row>
    <row r="8714" spans="1:2">
      <c r="A8714"/>
      <c r="B8714"/>
    </row>
    <row r="8715" spans="1:2">
      <c r="A8715"/>
      <c r="B8715"/>
    </row>
    <row r="8716" spans="1:2">
      <c r="A8716"/>
      <c r="B8716"/>
    </row>
    <row r="8717" spans="1:2">
      <c r="A8717"/>
      <c r="B8717"/>
    </row>
    <row r="8718" spans="1:2">
      <c r="A8718"/>
      <c r="B8718"/>
    </row>
    <row r="8719" spans="1:2">
      <c r="A8719"/>
      <c r="B8719"/>
    </row>
    <row r="8720" spans="1:2">
      <c r="A8720"/>
      <c r="B8720"/>
    </row>
    <row r="8721" spans="1:2">
      <c r="A8721"/>
      <c r="B8721"/>
    </row>
    <row r="8722" spans="1:2">
      <c r="A8722"/>
      <c r="B8722"/>
    </row>
    <row r="8723" spans="1:2">
      <c r="A8723"/>
      <c r="B8723"/>
    </row>
    <row r="8724" spans="1:2">
      <c r="A8724"/>
      <c r="B8724"/>
    </row>
    <row r="8725" spans="1:2">
      <c r="A8725"/>
      <c r="B8725"/>
    </row>
    <row r="8726" spans="1:2">
      <c r="A8726"/>
      <c r="B8726"/>
    </row>
    <row r="8727" spans="1:2">
      <c r="A8727"/>
      <c r="B8727"/>
    </row>
    <row r="8728" spans="1:2">
      <c r="A8728"/>
      <c r="B8728"/>
    </row>
    <row r="8729" spans="1:2">
      <c r="A8729"/>
      <c r="B8729"/>
    </row>
    <row r="8730" spans="1:2">
      <c r="A8730"/>
      <c r="B8730"/>
    </row>
    <row r="8731" spans="1:2">
      <c r="A8731"/>
      <c r="B8731"/>
    </row>
    <row r="8732" spans="1:2">
      <c r="A8732"/>
      <c r="B8732"/>
    </row>
    <row r="8733" spans="1:2">
      <c r="A8733"/>
      <c r="B8733"/>
    </row>
    <row r="8734" spans="1:2">
      <c r="A8734"/>
      <c r="B8734"/>
    </row>
    <row r="8735" spans="1:2">
      <c r="A8735"/>
      <c r="B8735"/>
    </row>
    <row r="8736" spans="1:2">
      <c r="A8736"/>
      <c r="B8736"/>
    </row>
    <row r="8737" spans="1:2">
      <c r="A8737"/>
      <c r="B8737"/>
    </row>
    <row r="8738" spans="1:2">
      <c r="A8738"/>
      <c r="B8738"/>
    </row>
    <row r="8739" spans="1:2">
      <c r="A8739"/>
      <c r="B8739"/>
    </row>
    <row r="8740" spans="1:2">
      <c r="A8740"/>
      <c r="B8740"/>
    </row>
    <row r="8741" spans="1:2">
      <c r="A8741"/>
      <c r="B8741"/>
    </row>
    <row r="8742" spans="1:2">
      <c r="A8742"/>
      <c r="B8742"/>
    </row>
    <row r="8743" spans="1:2">
      <c r="A8743"/>
      <c r="B8743"/>
    </row>
    <row r="8744" spans="1:2">
      <c r="A8744"/>
      <c r="B8744"/>
    </row>
    <row r="8745" spans="1:2">
      <c r="A8745"/>
      <c r="B8745"/>
    </row>
    <row r="8746" spans="1:2">
      <c r="A8746"/>
      <c r="B8746"/>
    </row>
    <row r="8747" spans="1:2">
      <c r="A8747"/>
      <c r="B8747"/>
    </row>
    <row r="8748" spans="1:2">
      <c r="A8748"/>
      <c r="B8748"/>
    </row>
    <row r="8749" spans="1:2">
      <c r="A8749"/>
      <c r="B8749"/>
    </row>
    <row r="8750" spans="1:2">
      <c r="A8750"/>
      <c r="B8750"/>
    </row>
    <row r="8751" spans="1:2">
      <c r="A8751"/>
      <c r="B8751"/>
    </row>
    <row r="8752" spans="1:2">
      <c r="A8752"/>
      <c r="B8752"/>
    </row>
    <row r="8753" spans="1:2">
      <c r="A8753"/>
      <c r="B8753"/>
    </row>
    <row r="8754" spans="1:2">
      <c r="A8754"/>
      <c r="B8754"/>
    </row>
    <row r="8755" spans="1:2">
      <c r="A8755"/>
      <c r="B8755"/>
    </row>
    <row r="8756" spans="1:2">
      <c r="A8756"/>
      <c r="B8756"/>
    </row>
    <row r="8757" spans="1:2">
      <c r="A8757"/>
      <c r="B8757"/>
    </row>
    <row r="8758" spans="1:2">
      <c r="A8758"/>
      <c r="B8758"/>
    </row>
    <row r="8759" spans="1:2">
      <c r="A8759"/>
      <c r="B8759"/>
    </row>
    <row r="8760" spans="1:2">
      <c r="A8760"/>
      <c r="B8760"/>
    </row>
    <row r="8761" spans="1:2">
      <c r="A8761"/>
      <c r="B8761"/>
    </row>
    <row r="8762" spans="1:2">
      <c r="A8762"/>
      <c r="B8762"/>
    </row>
    <row r="8763" spans="1:2">
      <c r="A8763"/>
      <c r="B8763"/>
    </row>
    <row r="8764" spans="1:2">
      <c r="A8764"/>
      <c r="B8764"/>
    </row>
    <row r="8765" spans="1:2">
      <c r="A8765"/>
      <c r="B8765"/>
    </row>
    <row r="8766" spans="1:2">
      <c r="A8766"/>
      <c r="B8766"/>
    </row>
    <row r="8767" spans="1:2">
      <c r="A8767"/>
      <c r="B8767"/>
    </row>
    <row r="8768" spans="1:2">
      <c r="A8768"/>
      <c r="B8768"/>
    </row>
    <row r="8769" spans="1:2">
      <c r="A8769"/>
      <c r="B8769"/>
    </row>
    <row r="8770" spans="1:2">
      <c r="A8770"/>
      <c r="B8770"/>
    </row>
    <row r="8771" spans="1:2">
      <c r="A8771"/>
      <c r="B8771"/>
    </row>
    <row r="8772" spans="1:2">
      <c r="A8772"/>
      <c r="B8772"/>
    </row>
    <row r="8773" spans="1:2">
      <c r="A8773"/>
      <c r="B8773"/>
    </row>
    <row r="8774" spans="1:2">
      <c r="A8774"/>
      <c r="B8774"/>
    </row>
    <row r="8775" spans="1:2">
      <c r="A8775"/>
      <c r="B8775"/>
    </row>
    <row r="8776" spans="1:2">
      <c r="A8776"/>
      <c r="B8776"/>
    </row>
    <row r="8777" spans="1:2">
      <c r="A8777"/>
      <c r="B8777"/>
    </row>
    <row r="8778" spans="1:2">
      <c r="A8778"/>
      <c r="B8778"/>
    </row>
    <row r="8779" spans="1:2">
      <c r="A8779"/>
      <c r="B8779"/>
    </row>
    <row r="8780" spans="1:2">
      <c r="A8780"/>
      <c r="B8780"/>
    </row>
    <row r="8781" spans="1:2">
      <c r="A8781"/>
      <c r="B8781"/>
    </row>
    <row r="8782" spans="1:2">
      <c r="A8782"/>
      <c r="B8782"/>
    </row>
    <row r="8783" spans="1:2">
      <c r="A8783"/>
      <c r="B8783"/>
    </row>
    <row r="8784" spans="1:2">
      <c r="A8784"/>
      <c r="B8784"/>
    </row>
    <row r="8785" spans="1:2">
      <c r="A8785"/>
      <c r="B8785"/>
    </row>
    <row r="8786" spans="1:2">
      <c r="A8786"/>
      <c r="B8786"/>
    </row>
    <row r="8787" spans="1:2">
      <c r="A8787"/>
      <c r="B8787"/>
    </row>
    <row r="8788" spans="1:2">
      <c r="A8788"/>
      <c r="B8788"/>
    </row>
    <row r="8789" spans="1:2">
      <c r="A8789"/>
      <c r="B8789"/>
    </row>
    <row r="8790" spans="1:2">
      <c r="A8790"/>
      <c r="B8790"/>
    </row>
    <row r="8791" spans="1:2">
      <c r="A8791"/>
      <c r="B8791"/>
    </row>
    <row r="8792" spans="1:2">
      <c r="A8792"/>
      <c r="B8792"/>
    </row>
    <row r="8793" spans="1:2">
      <c r="A8793"/>
      <c r="B8793"/>
    </row>
    <row r="8794" spans="1:2">
      <c r="A8794"/>
      <c r="B8794"/>
    </row>
    <row r="8795" spans="1:2">
      <c r="A8795"/>
      <c r="B8795"/>
    </row>
    <row r="8796" spans="1:2">
      <c r="A8796"/>
      <c r="B8796"/>
    </row>
    <row r="8797" spans="1:2">
      <c r="A8797"/>
      <c r="B8797"/>
    </row>
    <row r="8798" spans="1:2">
      <c r="A8798"/>
      <c r="B8798"/>
    </row>
    <row r="8799" spans="1:2">
      <c r="A8799"/>
      <c r="B8799"/>
    </row>
    <row r="8800" spans="1:2">
      <c r="A8800"/>
      <c r="B8800"/>
    </row>
    <row r="8801" spans="1:2">
      <c r="A8801"/>
      <c r="B8801"/>
    </row>
    <row r="8802" spans="1:2">
      <c r="A8802"/>
      <c r="B8802"/>
    </row>
    <row r="8803" spans="1:2">
      <c r="A8803"/>
      <c r="B8803"/>
    </row>
    <row r="8804" spans="1:2">
      <c r="A8804"/>
      <c r="B8804"/>
    </row>
    <row r="8805" spans="1:2">
      <c r="A8805"/>
      <c r="B8805"/>
    </row>
    <row r="8806" spans="1:2">
      <c r="A8806"/>
      <c r="B8806"/>
    </row>
    <row r="8807" spans="1:2">
      <c r="A8807"/>
      <c r="B8807"/>
    </row>
    <row r="8808" spans="1:2">
      <c r="A8808"/>
      <c r="B8808"/>
    </row>
    <row r="8809" spans="1:2">
      <c r="A8809"/>
      <c r="B8809"/>
    </row>
    <row r="8810" spans="1:2">
      <c r="A8810"/>
      <c r="B8810"/>
    </row>
    <row r="8811" spans="1:2">
      <c r="A8811"/>
      <c r="B8811"/>
    </row>
    <row r="8812" spans="1:2">
      <c r="A8812"/>
      <c r="B8812"/>
    </row>
    <row r="8813" spans="1:2">
      <c r="A8813"/>
      <c r="B8813"/>
    </row>
    <row r="8814" spans="1:2">
      <c r="A8814"/>
      <c r="B8814"/>
    </row>
    <row r="8815" spans="1:2">
      <c r="A8815"/>
      <c r="B8815"/>
    </row>
    <row r="8816" spans="1:2">
      <c r="A8816"/>
      <c r="B8816"/>
    </row>
    <row r="8817" spans="1:2">
      <c r="A8817"/>
      <c r="B8817"/>
    </row>
    <row r="8818" spans="1:2">
      <c r="A8818"/>
      <c r="B8818"/>
    </row>
    <row r="8819" spans="1:2">
      <c r="A8819"/>
      <c r="B8819"/>
    </row>
    <row r="8820" spans="1:2">
      <c r="A8820"/>
      <c r="B8820"/>
    </row>
    <row r="8821" spans="1:2">
      <c r="A8821"/>
      <c r="B8821"/>
    </row>
    <row r="8822" spans="1:2">
      <c r="A8822"/>
      <c r="B8822"/>
    </row>
    <row r="8823" spans="1:2">
      <c r="A8823"/>
      <c r="B8823"/>
    </row>
    <row r="8824" spans="1:2">
      <c r="A8824"/>
      <c r="B8824"/>
    </row>
    <row r="8825" spans="1:2">
      <c r="A8825"/>
      <c r="B8825"/>
    </row>
    <row r="8826" spans="1:2">
      <c r="A8826"/>
      <c r="B8826"/>
    </row>
    <row r="8827" spans="1:2">
      <c r="A8827"/>
      <c r="B8827"/>
    </row>
    <row r="8828" spans="1:2">
      <c r="A8828"/>
      <c r="B8828"/>
    </row>
    <row r="8829" spans="1:2">
      <c r="A8829"/>
      <c r="B8829"/>
    </row>
    <row r="8830" spans="1:2">
      <c r="A8830"/>
      <c r="B8830"/>
    </row>
    <row r="8831" spans="1:2">
      <c r="A8831"/>
      <c r="B8831"/>
    </row>
    <row r="8832" spans="1:2">
      <c r="A8832"/>
      <c r="B8832"/>
    </row>
    <row r="8833" spans="1:2">
      <c r="A8833"/>
      <c r="B8833"/>
    </row>
    <row r="8834" spans="1:2">
      <c r="A8834"/>
      <c r="B8834"/>
    </row>
    <row r="8835" spans="1:2">
      <c r="A8835"/>
      <c r="B8835"/>
    </row>
    <row r="8836" spans="1:2">
      <c r="A8836"/>
      <c r="B8836"/>
    </row>
    <row r="8837" spans="1:2">
      <c r="A8837"/>
      <c r="B8837"/>
    </row>
    <row r="8838" spans="1:2">
      <c r="A8838"/>
      <c r="B8838"/>
    </row>
    <row r="8839" spans="1:2">
      <c r="A8839"/>
      <c r="B8839"/>
    </row>
    <row r="8840" spans="1:2">
      <c r="A8840"/>
      <c r="B8840"/>
    </row>
    <row r="8841" spans="1:2">
      <c r="A8841"/>
      <c r="B8841"/>
    </row>
    <row r="8842" spans="1:2">
      <c r="A8842"/>
      <c r="B8842"/>
    </row>
    <row r="8843" spans="1:2">
      <c r="A8843"/>
      <c r="B8843"/>
    </row>
    <row r="8844" spans="1:2">
      <c r="A8844"/>
      <c r="B8844"/>
    </row>
    <row r="8845" spans="1:2">
      <c r="A8845"/>
      <c r="B8845"/>
    </row>
    <row r="8846" spans="1:2">
      <c r="A8846"/>
      <c r="B8846"/>
    </row>
    <row r="8847" spans="1:2">
      <c r="A8847"/>
      <c r="B8847"/>
    </row>
    <row r="8848" spans="1:2">
      <c r="A8848"/>
      <c r="B8848"/>
    </row>
    <row r="8849" spans="1:2">
      <c r="A8849"/>
      <c r="B8849"/>
    </row>
    <row r="8850" spans="1:2">
      <c r="A8850"/>
      <c r="B8850"/>
    </row>
    <row r="8851" spans="1:2">
      <c r="A8851"/>
      <c r="B8851"/>
    </row>
    <row r="8852" spans="1:2">
      <c r="A8852"/>
      <c r="B8852"/>
    </row>
    <row r="8853" spans="1:2">
      <c r="A8853"/>
      <c r="B8853"/>
    </row>
    <row r="8854" spans="1:2">
      <c r="A8854"/>
      <c r="B8854"/>
    </row>
    <row r="8855" spans="1:2">
      <c r="A8855"/>
      <c r="B8855"/>
    </row>
    <row r="8856" spans="1:2">
      <c r="A8856"/>
      <c r="B8856"/>
    </row>
    <row r="8857" spans="1:2">
      <c r="A8857"/>
      <c r="B8857"/>
    </row>
    <row r="8858" spans="1:2">
      <c r="A8858"/>
      <c r="B8858"/>
    </row>
    <row r="8859" spans="1:2">
      <c r="A8859"/>
      <c r="B8859"/>
    </row>
    <row r="8860" spans="1:2">
      <c r="A8860"/>
      <c r="B8860"/>
    </row>
    <row r="8861" spans="1:2">
      <c r="A8861"/>
      <c r="B8861"/>
    </row>
    <row r="8862" spans="1:2">
      <c r="A8862"/>
      <c r="B8862"/>
    </row>
    <row r="8863" spans="1:2">
      <c r="A8863"/>
      <c r="B8863"/>
    </row>
    <row r="8864" spans="1:2">
      <c r="A8864"/>
      <c r="B8864"/>
    </row>
    <row r="8865" spans="1:2">
      <c r="A8865"/>
      <c r="B8865"/>
    </row>
    <row r="8866" spans="1:2">
      <c r="A8866"/>
      <c r="B8866"/>
    </row>
    <row r="8867" spans="1:2">
      <c r="A8867"/>
      <c r="B8867"/>
    </row>
    <row r="8868" spans="1:2">
      <c r="A8868"/>
      <c r="B8868"/>
    </row>
    <row r="8869" spans="1:2">
      <c r="A8869"/>
      <c r="B8869"/>
    </row>
    <row r="8870" spans="1:2">
      <c r="A8870"/>
      <c r="B8870"/>
    </row>
    <row r="8871" spans="1:2">
      <c r="A8871"/>
      <c r="B8871"/>
    </row>
    <row r="8872" spans="1:2">
      <c r="A8872"/>
      <c r="B8872"/>
    </row>
    <row r="8873" spans="1:2">
      <c r="A8873"/>
      <c r="B8873"/>
    </row>
    <row r="8874" spans="1:2">
      <c r="A8874"/>
      <c r="B8874"/>
    </row>
    <row r="8875" spans="1:2">
      <c r="A8875"/>
      <c r="B8875"/>
    </row>
    <row r="8876" spans="1:2">
      <c r="A8876"/>
      <c r="B8876"/>
    </row>
    <row r="8877" spans="1:2">
      <c r="A8877"/>
      <c r="B8877"/>
    </row>
    <row r="8878" spans="1:2">
      <c r="A8878"/>
      <c r="B8878"/>
    </row>
    <row r="8879" spans="1:2">
      <c r="A8879"/>
      <c r="B8879"/>
    </row>
    <row r="8880" spans="1:2">
      <c r="A8880"/>
      <c r="B8880"/>
    </row>
    <row r="8881" spans="1:2">
      <c r="A8881"/>
      <c r="B8881"/>
    </row>
    <row r="8882" spans="1:2">
      <c r="A8882"/>
      <c r="B8882"/>
    </row>
    <row r="8883" spans="1:2">
      <c r="A8883"/>
      <c r="B8883"/>
    </row>
    <row r="8884" spans="1:2">
      <c r="A8884"/>
      <c r="B8884"/>
    </row>
    <row r="8885" spans="1:2">
      <c r="A8885"/>
      <c r="B8885"/>
    </row>
    <row r="8886" spans="1:2">
      <c r="A8886"/>
      <c r="B8886"/>
    </row>
    <row r="8887" spans="1:2">
      <c r="A8887"/>
      <c r="B8887"/>
    </row>
    <row r="8888" spans="1:2">
      <c r="A8888"/>
      <c r="B8888"/>
    </row>
    <row r="8889" spans="1:2">
      <c r="A8889"/>
      <c r="B8889"/>
    </row>
    <row r="8890" spans="1:2">
      <c r="A8890"/>
      <c r="B8890"/>
    </row>
    <row r="8891" spans="1:2">
      <c r="A8891"/>
      <c r="B8891"/>
    </row>
    <row r="8892" spans="1:2">
      <c r="A8892"/>
      <c r="B8892"/>
    </row>
    <row r="8893" spans="1:2">
      <c r="A8893"/>
      <c r="B8893"/>
    </row>
    <row r="8894" spans="1:2">
      <c r="A8894"/>
      <c r="B8894"/>
    </row>
    <row r="8895" spans="1:2">
      <c r="A8895"/>
      <c r="B8895"/>
    </row>
    <row r="8896" spans="1:2">
      <c r="A8896"/>
      <c r="B8896"/>
    </row>
    <row r="8897" spans="1:2">
      <c r="A8897"/>
      <c r="B8897"/>
    </row>
    <row r="8898" spans="1:2">
      <c r="A8898"/>
      <c r="B8898"/>
    </row>
    <row r="8899" spans="1:2">
      <c r="A8899"/>
      <c r="B8899"/>
    </row>
    <row r="8900" spans="1:2">
      <c r="A8900"/>
      <c r="B8900"/>
    </row>
    <row r="8901" spans="1:2">
      <c r="A8901"/>
      <c r="B8901"/>
    </row>
    <row r="8902" spans="1:2">
      <c r="A8902"/>
      <c r="B8902"/>
    </row>
    <row r="8903" spans="1:2">
      <c r="A8903"/>
      <c r="B8903"/>
    </row>
    <row r="8904" spans="1:2">
      <c r="A8904"/>
      <c r="B8904"/>
    </row>
    <row r="8905" spans="1:2">
      <c r="A8905"/>
      <c r="B8905"/>
    </row>
    <row r="8906" spans="1:2">
      <c r="A8906"/>
      <c r="B8906"/>
    </row>
    <row r="8907" spans="1:2">
      <c r="A8907"/>
      <c r="B8907"/>
    </row>
    <row r="8908" spans="1:2">
      <c r="A8908"/>
      <c r="B8908"/>
    </row>
    <row r="8909" spans="1:2">
      <c r="A8909"/>
      <c r="B8909"/>
    </row>
    <row r="8910" spans="1:2">
      <c r="A8910"/>
      <c r="B8910"/>
    </row>
    <row r="8911" spans="1:2">
      <c r="A8911"/>
      <c r="B8911"/>
    </row>
    <row r="8912" spans="1:2">
      <c r="A8912"/>
      <c r="B8912"/>
    </row>
    <row r="8913" spans="1:2">
      <c r="A8913"/>
      <c r="B8913"/>
    </row>
    <row r="8914" spans="1:2">
      <c r="A8914"/>
      <c r="B8914"/>
    </row>
    <row r="8915" spans="1:2">
      <c r="A8915"/>
      <c r="B8915"/>
    </row>
    <row r="8916" spans="1:2">
      <c r="A8916"/>
      <c r="B8916"/>
    </row>
    <row r="8917" spans="1:2">
      <c r="A8917"/>
      <c r="B8917"/>
    </row>
    <row r="8918" spans="1:2">
      <c r="A8918"/>
      <c r="B8918"/>
    </row>
    <row r="8919" spans="1:2">
      <c r="A8919"/>
      <c r="B8919"/>
    </row>
    <row r="8920" spans="1:2">
      <c r="A8920"/>
      <c r="B8920"/>
    </row>
    <row r="8921" spans="1:2">
      <c r="A8921"/>
      <c r="B8921"/>
    </row>
    <row r="8922" spans="1:2">
      <c r="A8922"/>
      <c r="B8922"/>
    </row>
    <row r="8923" spans="1:2">
      <c r="A8923"/>
      <c r="B8923"/>
    </row>
    <row r="8924" spans="1:2">
      <c r="A8924"/>
      <c r="B8924"/>
    </row>
    <row r="8925" spans="1:2">
      <c r="A8925"/>
      <c r="B8925"/>
    </row>
    <row r="8926" spans="1:2">
      <c r="A8926"/>
      <c r="B8926"/>
    </row>
    <row r="8927" spans="1:2">
      <c r="A8927"/>
      <c r="B8927"/>
    </row>
    <row r="8928" spans="1:2">
      <c r="A8928"/>
      <c r="B8928"/>
    </row>
    <row r="8929" spans="1:2">
      <c r="A8929"/>
      <c r="B8929"/>
    </row>
    <row r="8930" spans="1:2">
      <c r="A8930"/>
      <c r="B8930"/>
    </row>
    <row r="8931" spans="1:2">
      <c r="A8931"/>
      <c r="B8931"/>
    </row>
    <row r="8932" spans="1:2">
      <c r="A8932"/>
      <c r="B8932"/>
    </row>
    <row r="8933" spans="1:2">
      <c r="A8933"/>
      <c r="B8933"/>
    </row>
    <row r="8934" spans="1:2">
      <c r="A8934"/>
      <c r="B8934"/>
    </row>
    <row r="8935" spans="1:2">
      <c r="A8935"/>
      <c r="B8935"/>
    </row>
    <row r="8936" spans="1:2">
      <c r="A8936"/>
      <c r="B8936"/>
    </row>
    <row r="8937" spans="1:2">
      <c r="A8937"/>
      <c r="B8937"/>
    </row>
    <row r="8938" spans="1:2">
      <c r="A8938"/>
      <c r="B8938"/>
    </row>
    <row r="8939" spans="1:2">
      <c r="A8939"/>
      <c r="B8939"/>
    </row>
    <row r="8940" spans="1:2">
      <c r="A8940"/>
      <c r="B8940"/>
    </row>
    <row r="8941" spans="1:2">
      <c r="A8941"/>
      <c r="B8941"/>
    </row>
    <row r="8942" spans="1:2">
      <c r="A8942"/>
      <c r="B8942"/>
    </row>
    <row r="8943" spans="1:2">
      <c r="A8943"/>
      <c r="B8943"/>
    </row>
    <row r="8944" spans="1:2">
      <c r="A8944"/>
      <c r="B8944"/>
    </row>
    <row r="8945" spans="1:2">
      <c r="A8945"/>
      <c r="B8945"/>
    </row>
    <row r="8946" spans="1:2">
      <c r="A8946"/>
      <c r="B8946"/>
    </row>
    <row r="8947" spans="1:2">
      <c r="A8947"/>
      <c r="B8947"/>
    </row>
    <row r="8948" spans="1:2">
      <c r="A8948"/>
      <c r="B8948"/>
    </row>
    <row r="8949" spans="1:2">
      <c r="A8949"/>
      <c r="B8949"/>
    </row>
    <row r="8950" spans="1:2">
      <c r="A8950"/>
      <c r="B8950"/>
    </row>
    <row r="8951" spans="1:2">
      <c r="A8951"/>
      <c r="B8951"/>
    </row>
    <row r="8952" spans="1:2">
      <c r="A8952"/>
      <c r="B8952"/>
    </row>
    <row r="8953" spans="1:2">
      <c r="A8953"/>
      <c r="B8953"/>
    </row>
    <row r="8954" spans="1:2">
      <c r="A8954"/>
      <c r="B8954"/>
    </row>
    <row r="8955" spans="1:2">
      <c r="A8955"/>
      <c r="B8955"/>
    </row>
    <row r="8956" spans="1:2">
      <c r="A8956"/>
      <c r="B8956"/>
    </row>
    <row r="8957" spans="1:2">
      <c r="A8957"/>
      <c r="B8957"/>
    </row>
    <row r="8958" spans="1:2">
      <c r="A8958"/>
      <c r="B8958"/>
    </row>
    <row r="8959" spans="1:2">
      <c r="A8959"/>
      <c r="B8959"/>
    </row>
    <row r="8960" spans="1:2">
      <c r="A8960"/>
      <c r="B8960"/>
    </row>
    <row r="8961" spans="1:2">
      <c r="A8961"/>
      <c r="B8961"/>
    </row>
    <row r="8962" spans="1:2">
      <c r="A8962"/>
      <c r="B8962"/>
    </row>
    <row r="8963" spans="1:2">
      <c r="A8963"/>
      <c r="B8963"/>
    </row>
    <row r="8964" spans="1:2">
      <c r="A8964"/>
      <c r="B8964"/>
    </row>
    <row r="8965" spans="1:2">
      <c r="A8965"/>
      <c r="B8965"/>
    </row>
    <row r="8966" spans="1:2">
      <c r="A8966"/>
      <c r="B8966"/>
    </row>
    <row r="8967" spans="1:2">
      <c r="A8967"/>
      <c r="B8967"/>
    </row>
    <row r="8968" spans="1:2">
      <c r="A8968"/>
      <c r="B8968"/>
    </row>
    <row r="8969" spans="1:2">
      <c r="A8969"/>
      <c r="B8969"/>
    </row>
    <row r="8970" spans="1:2">
      <c r="A8970"/>
      <c r="B8970"/>
    </row>
    <row r="8971" spans="1:2">
      <c r="A8971"/>
      <c r="B8971"/>
    </row>
    <row r="8972" spans="1:2">
      <c r="A8972"/>
      <c r="B8972"/>
    </row>
    <row r="8973" spans="1:2">
      <c r="A8973"/>
      <c r="B8973"/>
    </row>
    <row r="8974" spans="1:2">
      <c r="A8974"/>
      <c r="B8974"/>
    </row>
    <row r="8975" spans="1:2">
      <c r="A8975"/>
      <c r="B8975"/>
    </row>
    <row r="8976" spans="1:2">
      <c r="A8976"/>
      <c r="B8976"/>
    </row>
    <row r="8977" spans="1:2">
      <c r="A8977"/>
      <c r="B8977"/>
    </row>
    <row r="8978" spans="1:2">
      <c r="A8978"/>
      <c r="B8978"/>
    </row>
    <row r="8979" spans="1:2">
      <c r="A8979"/>
      <c r="B8979"/>
    </row>
    <row r="8980" spans="1:2">
      <c r="A8980"/>
      <c r="B8980"/>
    </row>
    <row r="8981" spans="1:2">
      <c r="A8981"/>
      <c r="B8981"/>
    </row>
    <row r="8982" spans="1:2">
      <c r="A8982"/>
      <c r="B8982"/>
    </row>
    <row r="8983" spans="1:2">
      <c r="A8983"/>
      <c r="B8983"/>
    </row>
    <row r="8984" spans="1:2">
      <c r="A8984"/>
      <c r="B8984"/>
    </row>
    <row r="8985" spans="1:2">
      <c r="A8985"/>
      <c r="B8985"/>
    </row>
    <row r="8986" spans="1:2">
      <c r="A8986"/>
      <c r="B8986"/>
    </row>
    <row r="8987" spans="1:2">
      <c r="A8987"/>
      <c r="B8987"/>
    </row>
    <row r="8988" spans="1:2">
      <c r="A8988"/>
      <c r="B8988"/>
    </row>
    <row r="8989" spans="1:2">
      <c r="A8989"/>
      <c r="B8989"/>
    </row>
    <row r="8990" spans="1:2">
      <c r="A8990"/>
      <c r="B8990"/>
    </row>
    <row r="8991" spans="1:2">
      <c r="A8991"/>
      <c r="B8991"/>
    </row>
    <row r="8992" spans="1:2">
      <c r="A8992"/>
      <c r="B8992"/>
    </row>
    <row r="8993" spans="1:2">
      <c r="A8993"/>
      <c r="B8993"/>
    </row>
    <row r="8994" spans="1:2">
      <c r="A8994"/>
      <c r="B8994"/>
    </row>
    <row r="8995" spans="1:2">
      <c r="A8995"/>
      <c r="B8995"/>
    </row>
    <row r="8996" spans="1:2">
      <c r="A8996"/>
      <c r="B8996"/>
    </row>
    <row r="8997" spans="1:2">
      <c r="A8997"/>
      <c r="B8997"/>
    </row>
    <row r="8998" spans="1:2">
      <c r="A8998"/>
      <c r="B8998"/>
    </row>
    <row r="8999" spans="1:2">
      <c r="A8999"/>
      <c r="B8999"/>
    </row>
    <row r="9000" spans="1:2">
      <c r="A9000"/>
      <c r="B9000"/>
    </row>
    <row r="9001" spans="1:2">
      <c r="A9001"/>
      <c r="B9001"/>
    </row>
    <row r="9002" spans="1:2">
      <c r="A9002"/>
      <c r="B9002"/>
    </row>
    <row r="9003" spans="1:2">
      <c r="A9003"/>
      <c r="B9003"/>
    </row>
    <row r="9004" spans="1:2">
      <c r="A9004"/>
      <c r="B9004"/>
    </row>
    <row r="9005" spans="1:2">
      <c r="A9005"/>
      <c r="B9005"/>
    </row>
    <row r="9006" spans="1:2">
      <c r="A9006"/>
      <c r="B9006"/>
    </row>
    <row r="9007" spans="1:2">
      <c r="A9007"/>
      <c r="B9007"/>
    </row>
    <row r="9008" spans="1:2">
      <c r="A9008"/>
      <c r="B9008"/>
    </row>
    <row r="9009" spans="1:2">
      <c r="A9009"/>
      <c r="B9009"/>
    </row>
    <row r="9010" spans="1:2">
      <c r="A9010"/>
      <c r="B9010"/>
    </row>
    <row r="9011" spans="1:2">
      <c r="A9011"/>
      <c r="B9011"/>
    </row>
    <row r="9012" spans="1:2">
      <c r="A9012"/>
      <c r="B9012"/>
    </row>
    <row r="9013" spans="1:2">
      <c r="A9013"/>
      <c r="B9013"/>
    </row>
    <row r="9014" spans="1:2">
      <c r="A9014"/>
      <c r="B9014"/>
    </row>
    <row r="9015" spans="1:2">
      <c r="A9015"/>
      <c r="B9015"/>
    </row>
    <row r="9016" spans="1:2">
      <c r="A9016"/>
      <c r="B9016"/>
    </row>
    <row r="9017" spans="1:2">
      <c r="A9017"/>
      <c r="B9017"/>
    </row>
    <row r="9018" spans="1:2">
      <c r="A9018"/>
      <c r="B9018"/>
    </row>
    <row r="9019" spans="1:2">
      <c r="A9019"/>
      <c r="B9019"/>
    </row>
    <row r="9020" spans="1:2">
      <c r="A9020"/>
      <c r="B9020"/>
    </row>
    <row r="9021" spans="1:2">
      <c r="A9021"/>
      <c r="B9021"/>
    </row>
    <row r="9022" spans="1:2">
      <c r="A9022"/>
      <c r="B9022"/>
    </row>
    <row r="9023" spans="1:2">
      <c r="A9023"/>
      <c r="B9023"/>
    </row>
    <row r="9024" spans="1:2">
      <c r="A9024"/>
      <c r="B9024"/>
    </row>
    <row r="9025" spans="1:2">
      <c r="A9025"/>
      <c r="B9025"/>
    </row>
    <row r="9026" spans="1:2">
      <c r="A9026"/>
      <c r="B9026"/>
    </row>
    <row r="9027" spans="1:2">
      <c r="A9027"/>
      <c r="B9027"/>
    </row>
    <row r="9028" spans="1:2">
      <c r="A9028"/>
      <c r="B9028"/>
    </row>
    <row r="9029" spans="1:2">
      <c r="A9029"/>
      <c r="B9029"/>
    </row>
    <row r="9030" spans="1:2">
      <c r="A9030"/>
      <c r="B9030"/>
    </row>
    <row r="9031" spans="1:2">
      <c r="A9031"/>
      <c r="B9031"/>
    </row>
    <row r="9032" spans="1:2">
      <c r="A9032"/>
      <c r="B9032"/>
    </row>
    <row r="9033" spans="1:2">
      <c r="A9033"/>
      <c r="B9033"/>
    </row>
    <row r="9034" spans="1:2">
      <c r="A9034"/>
      <c r="B9034"/>
    </row>
    <row r="9035" spans="1:2">
      <c r="A9035"/>
      <c r="B9035"/>
    </row>
    <row r="9036" spans="1:2">
      <c r="A9036"/>
      <c r="B9036"/>
    </row>
    <row r="9037" spans="1:2">
      <c r="A9037"/>
      <c r="B9037"/>
    </row>
    <row r="9038" spans="1:2">
      <c r="A9038"/>
      <c r="B9038"/>
    </row>
    <row r="9039" spans="1:2">
      <c r="A9039"/>
      <c r="B9039"/>
    </row>
    <row r="9040" spans="1:2">
      <c r="A9040"/>
      <c r="B9040"/>
    </row>
    <row r="9041" spans="1:2">
      <c r="A9041"/>
      <c r="B9041"/>
    </row>
    <row r="9042" spans="1:2">
      <c r="A9042"/>
      <c r="B9042"/>
    </row>
    <row r="9043" spans="1:2">
      <c r="A9043"/>
      <c r="B9043"/>
    </row>
    <row r="9044" spans="1:2">
      <c r="A9044"/>
      <c r="B9044"/>
    </row>
    <row r="9045" spans="1:2">
      <c r="A9045"/>
      <c r="B9045"/>
    </row>
    <row r="9046" spans="1:2">
      <c r="A9046"/>
      <c r="B9046"/>
    </row>
    <row r="9047" spans="1:2">
      <c r="A9047"/>
      <c r="B9047"/>
    </row>
    <row r="9048" spans="1:2">
      <c r="A9048"/>
      <c r="B9048"/>
    </row>
    <row r="9049" spans="1:2">
      <c r="A9049"/>
      <c r="B9049"/>
    </row>
    <row r="9050" spans="1:2">
      <c r="A9050"/>
      <c r="B9050"/>
    </row>
    <row r="9051" spans="1:2">
      <c r="A9051"/>
      <c r="B9051"/>
    </row>
    <row r="9052" spans="1:2">
      <c r="A9052"/>
      <c r="B9052"/>
    </row>
    <row r="9053" spans="1:2">
      <c r="A9053"/>
      <c r="B9053"/>
    </row>
    <row r="9054" spans="1:2">
      <c r="A9054"/>
      <c r="B9054"/>
    </row>
    <row r="9055" spans="1:2">
      <c r="A9055"/>
      <c r="B9055"/>
    </row>
    <row r="9056" spans="1:2">
      <c r="A9056"/>
      <c r="B9056"/>
    </row>
    <row r="9057" spans="1:2">
      <c r="A9057"/>
      <c r="B9057"/>
    </row>
    <row r="9058" spans="1:2">
      <c r="A9058"/>
      <c r="B9058"/>
    </row>
    <row r="9059" spans="1:2">
      <c r="A9059"/>
      <c r="B9059"/>
    </row>
    <row r="9060" spans="1:2">
      <c r="A9060"/>
      <c r="B9060"/>
    </row>
    <row r="9061" spans="1:2">
      <c r="A9061"/>
      <c r="B9061"/>
    </row>
    <row r="9062" spans="1:2">
      <c r="A9062"/>
      <c r="B9062"/>
    </row>
    <row r="9063" spans="1:2">
      <c r="A9063"/>
      <c r="B9063"/>
    </row>
    <row r="9064" spans="1:2">
      <c r="A9064"/>
      <c r="B9064"/>
    </row>
    <row r="9065" spans="1:2">
      <c r="A9065"/>
      <c r="B9065"/>
    </row>
    <row r="9066" spans="1:2">
      <c r="A9066"/>
      <c r="B9066"/>
    </row>
    <row r="9067" spans="1:2">
      <c r="A9067"/>
      <c r="B9067"/>
    </row>
    <row r="9068" spans="1:2">
      <c r="A9068"/>
      <c r="B9068"/>
    </row>
    <row r="9069" spans="1:2">
      <c r="A9069"/>
      <c r="B9069"/>
    </row>
    <row r="9070" spans="1:2">
      <c r="A9070"/>
      <c r="B9070"/>
    </row>
    <row r="9071" spans="1:2">
      <c r="A9071"/>
      <c r="B9071"/>
    </row>
    <row r="9072" spans="1:2">
      <c r="A9072"/>
      <c r="B9072"/>
    </row>
    <row r="9073" spans="1:2">
      <c r="A9073"/>
      <c r="B9073"/>
    </row>
    <row r="9074" spans="1:2">
      <c r="A9074"/>
      <c r="B9074"/>
    </row>
    <row r="9075" spans="1:2">
      <c r="A9075"/>
      <c r="B9075"/>
    </row>
    <row r="9076" spans="1:2">
      <c r="A9076"/>
      <c r="B9076"/>
    </row>
    <row r="9077" spans="1:2">
      <c r="A9077"/>
      <c r="B9077"/>
    </row>
    <row r="9078" spans="1:2">
      <c r="A9078"/>
      <c r="B9078"/>
    </row>
    <row r="9079" spans="1:2">
      <c r="A9079"/>
      <c r="B9079"/>
    </row>
    <row r="9080" spans="1:2">
      <c r="A9080"/>
      <c r="B9080"/>
    </row>
    <row r="9081" spans="1:2">
      <c r="A9081"/>
      <c r="B9081"/>
    </row>
    <row r="9082" spans="1:2">
      <c r="A9082"/>
      <c r="B9082"/>
    </row>
    <row r="9083" spans="1:2">
      <c r="A9083"/>
      <c r="B9083"/>
    </row>
    <row r="9084" spans="1:2">
      <c r="A9084"/>
      <c r="B9084"/>
    </row>
    <row r="9085" spans="1:2">
      <c r="A9085"/>
      <c r="B9085"/>
    </row>
    <row r="9086" spans="1:2">
      <c r="A9086"/>
      <c r="B9086"/>
    </row>
    <row r="9087" spans="1:2">
      <c r="A9087"/>
      <c r="B9087"/>
    </row>
    <row r="9088" spans="1:2">
      <c r="A9088"/>
      <c r="B9088"/>
    </row>
    <row r="9089" spans="1:2">
      <c r="A9089"/>
      <c r="B9089"/>
    </row>
    <row r="9090" spans="1:2">
      <c r="A9090"/>
      <c r="B9090"/>
    </row>
    <row r="9091" spans="1:2">
      <c r="A9091"/>
      <c r="B9091"/>
    </row>
    <row r="9092" spans="1:2">
      <c r="A9092"/>
      <c r="B9092"/>
    </row>
    <row r="9093" spans="1:2">
      <c r="A9093"/>
      <c r="B9093"/>
    </row>
    <row r="9094" spans="1:2">
      <c r="A9094"/>
      <c r="B9094"/>
    </row>
    <row r="9095" spans="1:2">
      <c r="A9095"/>
      <c r="B9095"/>
    </row>
    <row r="9096" spans="1:2">
      <c r="A9096"/>
      <c r="B9096"/>
    </row>
    <row r="9097" spans="1:2">
      <c r="A9097"/>
      <c r="B9097"/>
    </row>
    <row r="9098" spans="1:2">
      <c r="A9098"/>
      <c r="B9098"/>
    </row>
    <row r="9099" spans="1:2">
      <c r="A9099"/>
      <c r="B9099"/>
    </row>
    <row r="9100" spans="1:2">
      <c r="A9100"/>
      <c r="B9100"/>
    </row>
    <row r="9101" spans="1:2">
      <c r="A9101"/>
      <c r="B9101"/>
    </row>
    <row r="9102" spans="1:2">
      <c r="A9102"/>
      <c r="B9102"/>
    </row>
    <row r="9103" spans="1:2">
      <c r="A9103"/>
      <c r="B9103"/>
    </row>
    <row r="9104" spans="1:2">
      <c r="A9104"/>
      <c r="B9104"/>
    </row>
    <row r="9105" spans="1:2">
      <c r="A9105"/>
      <c r="B9105"/>
    </row>
    <row r="9106" spans="1:2">
      <c r="A9106"/>
      <c r="B9106"/>
    </row>
    <row r="9107" spans="1:2">
      <c r="A9107"/>
      <c r="B9107"/>
    </row>
    <row r="9108" spans="1:2">
      <c r="A9108"/>
      <c r="B9108"/>
    </row>
    <row r="9109" spans="1:2">
      <c r="A9109"/>
      <c r="B9109"/>
    </row>
    <row r="9110" spans="1:2">
      <c r="A9110"/>
      <c r="B9110"/>
    </row>
    <row r="9111" spans="1:2">
      <c r="A9111"/>
      <c r="B9111"/>
    </row>
    <row r="9112" spans="1:2">
      <c r="A9112"/>
      <c r="B9112"/>
    </row>
    <row r="9113" spans="1:2">
      <c r="A9113"/>
      <c r="B9113"/>
    </row>
    <row r="9114" spans="1:2">
      <c r="A9114"/>
      <c r="B9114"/>
    </row>
    <row r="9115" spans="1:2">
      <c r="A9115"/>
      <c r="B9115"/>
    </row>
    <row r="9116" spans="1:2">
      <c r="A9116"/>
      <c r="B9116"/>
    </row>
    <row r="9117" spans="1:2">
      <c r="A9117"/>
      <c r="B9117"/>
    </row>
    <row r="9118" spans="1:2">
      <c r="A9118"/>
      <c r="B9118"/>
    </row>
    <row r="9119" spans="1:2">
      <c r="A9119"/>
      <c r="B9119"/>
    </row>
    <row r="9120" spans="1:2">
      <c r="A9120"/>
      <c r="B9120"/>
    </row>
    <row r="9121" spans="1:2">
      <c r="A9121"/>
      <c r="B9121"/>
    </row>
    <row r="9122" spans="1:2">
      <c r="A9122"/>
      <c r="B9122"/>
    </row>
    <row r="9123" spans="1:2">
      <c r="A9123"/>
      <c r="B9123"/>
    </row>
    <row r="9124" spans="1:2">
      <c r="A9124"/>
      <c r="B9124"/>
    </row>
    <row r="9125" spans="1:2">
      <c r="A9125"/>
      <c r="B9125"/>
    </row>
    <row r="9126" spans="1:2">
      <c r="A9126"/>
      <c r="B9126"/>
    </row>
    <row r="9127" spans="1:2">
      <c r="A9127"/>
      <c r="B9127"/>
    </row>
    <row r="9128" spans="1:2">
      <c r="A9128"/>
      <c r="B9128"/>
    </row>
    <row r="9129" spans="1:2">
      <c r="A9129"/>
      <c r="B9129"/>
    </row>
    <row r="9130" spans="1:2">
      <c r="A9130"/>
      <c r="B9130"/>
    </row>
    <row r="9131" spans="1:2">
      <c r="A9131"/>
      <c r="B9131"/>
    </row>
    <row r="9132" spans="1:2">
      <c r="A9132"/>
      <c r="B9132"/>
    </row>
    <row r="9133" spans="1:2">
      <c r="A9133"/>
      <c r="B9133"/>
    </row>
    <row r="9134" spans="1:2">
      <c r="A9134"/>
      <c r="B9134"/>
    </row>
    <row r="9135" spans="1:2">
      <c r="A9135"/>
      <c r="B9135"/>
    </row>
    <row r="9136" spans="1:2">
      <c r="A9136"/>
      <c r="B9136"/>
    </row>
    <row r="9137" spans="1:2">
      <c r="A9137"/>
      <c r="B9137"/>
    </row>
    <row r="9138" spans="1:2">
      <c r="A9138"/>
      <c r="B9138"/>
    </row>
    <row r="9139" spans="1:2">
      <c r="A9139"/>
      <c r="B9139"/>
    </row>
    <row r="9140" spans="1:2">
      <c r="A9140"/>
      <c r="B9140"/>
    </row>
    <row r="9141" spans="1:2">
      <c r="A9141"/>
      <c r="B9141"/>
    </row>
    <row r="9142" spans="1:2">
      <c r="A9142"/>
      <c r="B9142"/>
    </row>
    <row r="9143" spans="1:2">
      <c r="A9143"/>
      <c r="B9143"/>
    </row>
    <row r="9144" spans="1:2">
      <c r="A9144"/>
      <c r="B9144"/>
    </row>
    <row r="9145" spans="1:2">
      <c r="A9145"/>
      <c r="B9145"/>
    </row>
    <row r="9146" spans="1:2">
      <c r="A9146"/>
      <c r="B9146"/>
    </row>
    <row r="9147" spans="1:2">
      <c r="A9147"/>
      <c r="B9147"/>
    </row>
    <row r="9148" spans="1:2">
      <c r="A9148"/>
      <c r="B9148"/>
    </row>
    <row r="9149" spans="1:2">
      <c r="A9149"/>
      <c r="B9149"/>
    </row>
    <row r="9150" spans="1:2">
      <c r="A9150"/>
      <c r="B9150"/>
    </row>
    <row r="9151" spans="1:2">
      <c r="A9151"/>
      <c r="B9151"/>
    </row>
    <row r="9152" spans="1:2">
      <c r="A9152"/>
      <c r="B9152"/>
    </row>
    <row r="9153" spans="1:2">
      <c r="A9153"/>
      <c r="B9153"/>
    </row>
    <row r="9154" spans="1:2">
      <c r="A9154"/>
      <c r="B9154"/>
    </row>
    <row r="9155" spans="1:2">
      <c r="A9155"/>
      <c r="B9155"/>
    </row>
    <row r="9156" spans="1:2">
      <c r="A9156"/>
      <c r="B9156"/>
    </row>
    <row r="9157" spans="1:2">
      <c r="A9157"/>
      <c r="B9157"/>
    </row>
    <row r="9158" spans="1:2">
      <c r="A9158"/>
      <c r="B9158"/>
    </row>
    <row r="9159" spans="1:2">
      <c r="A9159"/>
      <c r="B9159"/>
    </row>
    <row r="9160" spans="1:2">
      <c r="A9160"/>
      <c r="B9160"/>
    </row>
    <row r="9161" spans="1:2">
      <c r="A9161"/>
      <c r="B9161"/>
    </row>
    <row r="9162" spans="1:2">
      <c r="A9162"/>
      <c r="B9162"/>
    </row>
    <row r="9163" spans="1:2">
      <c r="A9163"/>
      <c r="B9163"/>
    </row>
    <row r="9164" spans="1:2">
      <c r="A9164"/>
      <c r="B9164"/>
    </row>
    <row r="9165" spans="1:2">
      <c r="A9165"/>
      <c r="B9165"/>
    </row>
    <row r="9166" spans="1:2">
      <c r="A9166"/>
      <c r="B9166"/>
    </row>
    <row r="9167" spans="1:2">
      <c r="A9167"/>
      <c r="B9167"/>
    </row>
    <row r="9168" spans="1:2">
      <c r="A9168"/>
      <c r="B9168"/>
    </row>
    <row r="9169" spans="1:2">
      <c r="A9169"/>
      <c r="B9169"/>
    </row>
    <row r="9170" spans="1:2">
      <c r="A9170"/>
      <c r="B9170"/>
    </row>
    <row r="9171" spans="1:2">
      <c r="A9171"/>
      <c r="B9171"/>
    </row>
    <row r="9172" spans="1:2">
      <c r="A9172"/>
      <c r="B9172"/>
    </row>
    <row r="9173" spans="1:2">
      <c r="A9173"/>
      <c r="B9173"/>
    </row>
    <row r="9174" spans="1:2">
      <c r="A9174"/>
      <c r="B9174"/>
    </row>
    <row r="9175" spans="1:2">
      <c r="A9175"/>
      <c r="B9175"/>
    </row>
    <row r="9176" spans="1:2">
      <c r="A9176"/>
      <c r="B9176"/>
    </row>
    <row r="9177" spans="1:2">
      <c r="A9177"/>
      <c r="B9177"/>
    </row>
    <row r="9178" spans="1:2">
      <c r="A9178"/>
      <c r="B9178"/>
    </row>
    <row r="9179" spans="1:2">
      <c r="A9179"/>
      <c r="B9179"/>
    </row>
    <row r="9180" spans="1:2">
      <c r="A9180"/>
      <c r="B9180"/>
    </row>
    <row r="9181" spans="1:2">
      <c r="A9181"/>
      <c r="B9181"/>
    </row>
    <row r="9182" spans="1:2">
      <c r="A9182"/>
      <c r="B9182"/>
    </row>
    <row r="9183" spans="1:2">
      <c r="A9183"/>
      <c r="B9183"/>
    </row>
    <row r="9184" spans="1:2">
      <c r="A9184"/>
      <c r="B9184"/>
    </row>
    <row r="9185" spans="1:2">
      <c r="A9185"/>
      <c r="B9185"/>
    </row>
    <row r="9186" spans="1:2">
      <c r="A9186"/>
      <c r="B9186"/>
    </row>
    <row r="9187" spans="1:2">
      <c r="A9187"/>
      <c r="B9187"/>
    </row>
    <row r="9188" spans="1:2">
      <c r="A9188"/>
      <c r="B9188"/>
    </row>
    <row r="9189" spans="1:2">
      <c r="A9189"/>
      <c r="B9189"/>
    </row>
    <row r="9190" spans="1:2">
      <c r="A9190"/>
      <c r="B9190"/>
    </row>
    <row r="9191" spans="1:2">
      <c r="A9191"/>
      <c r="B9191"/>
    </row>
    <row r="9192" spans="1:2">
      <c r="A9192"/>
      <c r="B9192"/>
    </row>
    <row r="9193" spans="1:2">
      <c r="A9193"/>
      <c r="B9193"/>
    </row>
    <row r="9194" spans="1:2">
      <c r="A9194"/>
      <c r="B9194"/>
    </row>
    <row r="9195" spans="1:2">
      <c r="A9195"/>
      <c r="B9195"/>
    </row>
    <row r="9196" spans="1:2">
      <c r="A9196"/>
      <c r="B9196"/>
    </row>
    <row r="9197" spans="1:2">
      <c r="A9197"/>
      <c r="B9197"/>
    </row>
    <row r="9198" spans="1:2">
      <c r="A9198"/>
      <c r="B9198"/>
    </row>
    <row r="9199" spans="1:2">
      <c r="A9199"/>
      <c r="B9199"/>
    </row>
    <row r="9200" spans="1:2">
      <c r="A9200"/>
      <c r="B9200"/>
    </row>
    <row r="9201" spans="1:2">
      <c r="A9201"/>
      <c r="B9201"/>
    </row>
    <row r="9202" spans="1:2">
      <c r="A9202"/>
      <c r="B9202"/>
    </row>
    <row r="9203" spans="1:2">
      <c r="A9203"/>
      <c r="B9203"/>
    </row>
    <row r="9204" spans="1:2">
      <c r="A9204"/>
      <c r="B9204"/>
    </row>
    <row r="9205" spans="1:2">
      <c r="A9205"/>
      <c r="B9205"/>
    </row>
    <row r="9206" spans="1:2">
      <c r="A9206"/>
      <c r="B9206"/>
    </row>
    <row r="9207" spans="1:2">
      <c r="A9207"/>
      <c r="B9207"/>
    </row>
    <row r="9208" spans="1:2">
      <c r="A9208"/>
      <c r="B9208"/>
    </row>
    <row r="9209" spans="1:2">
      <c r="A9209"/>
      <c r="B9209"/>
    </row>
    <row r="9210" spans="1:2">
      <c r="A9210"/>
      <c r="B9210"/>
    </row>
    <row r="9211" spans="1:2">
      <c r="A9211"/>
      <c r="B9211"/>
    </row>
    <row r="9212" spans="1:2">
      <c r="A9212"/>
      <c r="B9212"/>
    </row>
    <row r="9213" spans="1:2">
      <c r="A9213"/>
      <c r="B9213"/>
    </row>
    <row r="9214" spans="1:2">
      <c r="A9214"/>
      <c r="B9214"/>
    </row>
    <row r="9215" spans="1:2">
      <c r="A9215"/>
      <c r="B9215"/>
    </row>
    <row r="9216" spans="1:2">
      <c r="A9216"/>
      <c r="B9216"/>
    </row>
    <row r="9217" spans="1:2">
      <c r="A9217"/>
      <c r="B9217"/>
    </row>
    <row r="9218" spans="1:2">
      <c r="A9218"/>
      <c r="B9218"/>
    </row>
    <row r="9219" spans="1:2">
      <c r="A9219"/>
      <c r="B9219"/>
    </row>
    <row r="9220" spans="1:2">
      <c r="A9220"/>
      <c r="B9220"/>
    </row>
    <row r="9221" spans="1:2">
      <c r="A9221"/>
      <c r="B9221"/>
    </row>
    <row r="9222" spans="1:2">
      <c r="A9222"/>
      <c r="B9222"/>
    </row>
    <row r="9223" spans="1:2">
      <c r="A9223"/>
      <c r="B9223"/>
    </row>
    <row r="9224" spans="1:2">
      <c r="A9224"/>
      <c r="B9224"/>
    </row>
    <row r="9225" spans="1:2">
      <c r="A9225"/>
      <c r="B9225"/>
    </row>
    <row r="9226" spans="1:2">
      <c r="A9226"/>
      <c r="B9226"/>
    </row>
    <row r="9227" spans="1:2">
      <c r="A9227"/>
      <c r="B9227"/>
    </row>
    <row r="9228" spans="1:2">
      <c r="A9228"/>
      <c r="B9228"/>
    </row>
    <row r="9229" spans="1:2">
      <c r="A9229"/>
      <c r="B9229"/>
    </row>
    <row r="9230" spans="1:2">
      <c r="A9230"/>
      <c r="B9230"/>
    </row>
    <row r="9231" spans="1:2">
      <c r="A9231"/>
      <c r="B9231"/>
    </row>
    <row r="9232" spans="1:2">
      <c r="A9232"/>
      <c r="B9232"/>
    </row>
    <row r="9233" spans="1:2">
      <c r="A9233"/>
      <c r="B9233"/>
    </row>
    <row r="9234" spans="1:2">
      <c r="A9234"/>
      <c r="B9234"/>
    </row>
    <row r="9235" spans="1:2">
      <c r="A9235"/>
      <c r="B9235"/>
    </row>
    <row r="9236" spans="1:2">
      <c r="A9236"/>
      <c r="B9236"/>
    </row>
    <row r="9237" spans="1:2">
      <c r="A9237"/>
      <c r="B9237"/>
    </row>
    <row r="9238" spans="1:2">
      <c r="A9238"/>
      <c r="B9238"/>
    </row>
    <row r="9239" spans="1:2">
      <c r="A9239"/>
      <c r="B9239"/>
    </row>
    <row r="9240" spans="1:2">
      <c r="A9240"/>
      <c r="B9240"/>
    </row>
    <row r="9241" spans="1:2">
      <c r="A9241"/>
      <c r="B9241"/>
    </row>
    <row r="9242" spans="1:2">
      <c r="A9242"/>
      <c r="B9242"/>
    </row>
    <row r="9243" spans="1:2">
      <c r="A9243"/>
      <c r="B9243"/>
    </row>
    <row r="9244" spans="1:2">
      <c r="A9244"/>
      <c r="B9244"/>
    </row>
    <row r="9245" spans="1:2">
      <c r="A9245"/>
      <c r="B9245"/>
    </row>
    <row r="9246" spans="1:2">
      <c r="A9246"/>
      <c r="B9246"/>
    </row>
    <row r="9247" spans="1:2">
      <c r="A9247"/>
      <c r="B9247"/>
    </row>
    <row r="9248" spans="1:2">
      <c r="A9248"/>
      <c r="B9248"/>
    </row>
    <row r="9249" spans="1:2">
      <c r="A9249"/>
      <c r="B9249"/>
    </row>
    <row r="9250" spans="1:2">
      <c r="A9250"/>
      <c r="B9250"/>
    </row>
    <row r="9251" spans="1:2">
      <c r="A9251"/>
      <c r="B9251"/>
    </row>
    <row r="9252" spans="1:2">
      <c r="A9252"/>
      <c r="B9252"/>
    </row>
    <row r="9253" spans="1:2">
      <c r="A9253"/>
      <c r="B9253"/>
    </row>
    <row r="9254" spans="1:2">
      <c r="A9254"/>
      <c r="B9254"/>
    </row>
    <row r="9255" spans="1:2">
      <c r="A9255"/>
      <c r="B9255"/>
    </row>
    <row r="9256" spans="1:2">
      <c r="A9256"/>
      <c r="B9256"/>
    </row>
    <row r="9257" spans="1:2">
      <c r="A9257"/>
      <c r="B9257"/>
    </row>
    <row r="9258" spans="1:2">
      <c r="A9258"/>
      <c r="B9258"/>
    </row>
    <row r="9259" spans="1:2">
      <c r="A9259"/>
      <c r="B9259"/>
    </row>
    <row r="9260" spans="1:2">
      <c r="A9260"/>
      <c r="B9260"/>
    </row>
    <row r="9261" spans="1:2">
      <c r="A9261"/>
      <c r="B9261"/>
    </row>
    <row r="9262" spans="1:2">
      <c r="A9262"/>
      <c r="B9262"/>
    </row>
    <row r="9263" spans="1:2">
      <c r="A9263"/>
      <c r="B9263"/>
    </row>
    <row r="9264" spans="1:2">
      <c r="A9264"/>
      <c r="B9264"/>
    </row>
    <row r="9265" spans="1:2">
      <c r="A9265"/>
      <c r="B9265"/>
    </row>
    <row r="9266" spans="1:2">
      <c r="A9266"/>
      <c r="B9266"/>
    </row>
    <row r="9267" spans="1:2">
      <c r="A9267"/>
      <c r="B9267"/>
    </row>
    <row r="9268" spans="1:2">
      <c r="A9268"/>
      <c r="B9268"/>
    </row>
    <row r="9269" spans="1:2">
      <c r="A9269"/>
      <c r="B9269"/>
    </row>
    <row r="9270" spans="1:2">
      <c r="A9270"/>
      <c r="B9270"/>
    </row>
    <row r="9271" spans="1:2">
      <c r="A9271"/>
      <c r="B9271"/>
    </row>
    <row r="9272" spans="1:2">
      <c r="A9272"/>
      <c r="B9272"/>
    </row>
    <row r="9273" spans="1:2">
      <c r="A9273"/>
      <c r="B9273"/>
    </row>
    <row r="9274" spans="1:2">
      <c r="A9274"/>
      <c r="B9274"/>
    </row>
    <row r="9275" spans="1:2">
      <c r="A9275"/>
      <c r="B9275"/>
    </row>
    <row r="9276" spans="1:2">
      <c r="A9276"/>
      <c r="B9276"/>
    </row>
    <row r="9277" spans="1:2">
      <c r="A9277"/>
      <c r="B9277"/>
    </row>
    <row r="9278" spans="1:2">
      <c r="A9278"/>
      <c r="B9278"/>
    </row>
    <row r="9279" spans="1:2">
      <c r="A9279"/>
      <c r="B9279"/>
    </row>
    <row r="9280" spans="1:2">
      <c r="A9280"/>
      <c r="B9280"/>
    </row>
    <row r="9281" spans="1:2">
      <c r="A9281"/>
      <c r="B9281"/>
    </row>
    <row r="9282" spans="1:2">
      <c r="A9282"/>
      <c r="B9282"/>
    </row>
    <row r="9283" spans="1:2">
      <c r="A9283"/>
      <c r="B9283"/>
    </row>
    <row r="9284" spans="1:2">
      <c r="A9284"/>
      <c r="B9284"/>
    </row>
    <row r="9285" spans="1:2">
      <c r="A9285"/>
      <c r="B9285"/>
    </row>
    <row r="9286" spans="1:2">
      <c r="A9286"/>
      <c r="B9286"/>
    </row>
    <row r="9287" spans="1:2">
      <c r="A9287"/>
      <c r="B9287"/>
    </row>
    <row r="9288" spans="1:2">
      <c r="A9288"/>
      <c r="B9288"/>
    </row>
    <row r="9289" spans="1:2">
      <c r="A9289"/>
      <c r="B9289"/>
    </row>
    <row r="9290" spans="1:2">
      <c r="A9290"/>
      <c r="B9290"/>
    </row>
    <row r="9291" spans="1:2">
      <c r="A9291"/>
      <c r="B9291"/>
    </row>
    <row r="9292" spans="1:2">
      <c r="A9292"/>
      <c r="B9292"/>
    </row>
    <row r="9293" spans="1:2">
      <c r="A9293"/>
      <c r="B9293"/>
    </row>
    <row r="9294" spans="1:2">
      <c r="A9294"/>
      <c r="B9294"/>
    </row>
    <row r="9295" spans="1:2">
      <c r="A9295"/>
      <c r="B9295"/>
    </row>
    <row r="9296" spans="1:2">
      <c r="A9296"/>
      <c r="B9296"/>
    </row>
    <row r="9297" spans="1:2">
      <c r="A9297"/>
      <c r="B9297"/>
    </row>
    <row r="9298" spans="1:2">
      <c r="A9298"/>
      <c r="B9298"/>
    </row>
    <row r="9299" spans="1:2">
      <c r="A9299"/>
      <c r="B9299"/>
    </row>
    <row r="9300" spans="1:2">
      <c r="A9300"/>
      <c r="B9300"/>
    </row>
    <row r="9301" spans="1:2">
      <c r="A9301"/>
      <c r="B9301"/>
    </row>
    <row r="9302" spans="1:2">
      <c r="A9302"/>
      <c r="B9302"/>
    </row>
    <row r="9303" spans="1:2">
      <c r="A9303"/>
      <c r="B9303"/>
    </row>
    <row r="9304" spans="1:2">
      <c r="A9304"/>
      <c r="B9304"/>
    </row>
    <row r="9305" spans="1:2">
      <c r="A9305"/>
      <c r="B9305"/>
    </row>
    <row r="9306" spans="1:2">
      <c r="A9306"/>
      <c r="B9306"/>
    </row>
    <row r="9307" spans="1:2">
      <c r="A9307"/>
      <c r="B9307"/>
    </row>
    <row r="9308" spans="1:2">
      <c r="A9308"/>
      <c r="B9308"/>
    </row>
    <row r="9309" spans="1:2">
      <c r="A9309"/>
      <c r="B9309"/>
    </row>
    <row r="9310" spans="1:2">
      <c r="A9310"/>
      <c r="B9310"/>
    </row>
    <row r="9311" spans="1:2">
      <c r="A9311"/>
      <c r="B9311"/>
    </row>
    <row r="9312" spans="1:2">
      <c r="A9312"/>
      <c r="B9312"/>
    </row>
    <row r="9313" spans="1:2">
      <c r="A9313"/>
      <c r="B9313"/>
    </row>
    <row r="9314" spans="1:2">
      <c r="A9314"/>
      <c r="B9314"/>
    </row>
    <row r="9315" spans="1:2">
      <c r="A9315"/>
      <c r="B9315"/>
    </row>
    <row r="9316" spans="1:2">
      <c r="A9316"/>
      <c r="B9316"/>
    </row>
    <row r="9317" spans="1:2">
      <c r="A9317"/>
      <c r="B9317"/>
    </row>
    <row r="9318" spans="1:2">
      <c r="A9318"/>
      <c r="B9318"/>
    </row>
    <row r="9319" spans="1:2">
      <c r="A9319"/>
      <c r="B9319"/>
    </row>
    <row r="9320" spans="1:2">
      <c r="A9320"/>
      <c r="B9320"/>
    </row>
    <row r="9321" spans="1:2">
      <c r="A9321"/>
      <c r="B9321"/>
    </row>
    <row r="9322" spans="1:2">
      <c r="A9322"/>
      <c r="B9322"/>
    </row>
    <row r="9323" spans="1:2">
      <c r="A9323"/>
      <c r="B9323"/>
    </row>
    <row r="9324" spans="1:2">
      <c r="A9324"/>
      <c r="B9324"/>
    </row>
    <row r="9325" spans="1:2">
      <c r="A9325"/>
      <c r="B9325"/>
    </row>
    <row r="9326" spans="1:2">
      <c r="A9326"/>
      <c r="B9326"/>
    </row>
    <row r="9327" spans="1:2">
      <c r="A9327"/>
      <c r="B9327"/>
    </row>
    <row r="9328" spans="1:2">
      <c r="A9328"/>
      <c r="B9328"/>
    </row>
    <row r="9329" spans="1:2">
      <c r="A9329"/>
      <c r="B9329"/>
    </row>
    <row r="9330" spans="1:2">
      <c r="A9330"/>
      <c r="B9330"/>
    </row>
    <row r="9331" spans="1:2">
      <c r="A9331"/>
      <c r="B9331"/>
    </row>
    <row r="9332" spans="1:2">
      <c r="A9332"/>
      <c r="B9332"/>
    </row>
    <row r="9333" spans="1:2">
      <c r="A9333"/>
      <c r="B9333"/>
    </row>
    <row r="9334" spans="1:2">
      <c r="A9334"/>
      <c r="B9334"/>
    </row>
    <row r="9335" spans="1:2">
      <c r="A9335"/>
      <c r="B9335"/>
    </row>
    <row r="9336" spans="1:2">
      <c r="A9336"/>
      <c r="B9336"/>
    </row>
    <row r="9337" spans="1:2">
      <c r="A9337"/>
      <c r="B9337"/>
    </row>
    <row r="9338" spans="1:2">
      <c r="A9338"/>
      <c r="B9338"/>
    </row>
    <row r="9339" spans="1:2">
      <c r="A9339"/>
      <c r="B9339"/>
    </row>
    <row r="9340" spans="1:2">
      <c r="A9340"/>
      <c r="B9340"/>
    </row>
    <row r="9341" spans="1:2">
      <c r="A9341"/>
      <c r="B9341"/>
    </row>
    <row r="9342" spans="1:2">
      <c r="A9342"/>
      <c r="B9342"/>
    </row>
    <row r="9343" spans="1:2">
      <c r="A9343"/>
      <c r="B9343"/>
    </row>
    <row r="9344" spans="1:2">
      <c r="A9344"/>
      <c r="B9344"/>
    </row>
    <row r="9345" spans="1:2">
      <c r="A9345"/>
      <c r="B9345"/>
    </row>
    <row r="9346" spans="1:2">
      <c r="A9346"/>
      <c r="B9346"/>
    </row>
    <row r="9347" spans="1:2">
      <c r="A9347"/>
      <c r="B9347"/>
    </row>
    <row r="9348" spans="1:2">
      <c r="A9348"/>
      <c r="B9348"/>
    </row>
    <row r="9349" spans="1:2">
      <c r="A9349"/>
      <c r="B9349"/>
    </row>
    <row r="9350" spans="1:2">
      <c r="A9350"/>
      <c r="B9350"/>
    </row>
    <row r="9351" spans="1:2">
      <c r="A9351"/>
      <c r="B9351"/>
    </row>
    <row r="9352" spans="1:2">
      <c r="A9352"/>
      <c r="B9352"/>
    </row>
    <row r="9353" spans="1:2">
      <c r="A9353"/>
      <c r="B9353"/>
    </row>
    <row r="9354" spans="1:2">
      <c r="A9354"/>
      <c r="B9354"/>
    </row>
    <row r="9355" spans="1:2">
      <c r="A9355"/>
      <c r="B9355"/>
    </row>
    <row r="9356" spans="1:2">
      <c r="A9356"/>
      <c r="B9356"/>
    </row>
    <row r="9357" spans="1:2">
      <c r="A9357"/>
      <c r="B9357"/>
    </row>
    <row r="9358" spans="1:2">
      <c r="A9358"/>
      <c r="B9358"/>
    </row>
    <row r="9359" spans="1:2">
      <c r="A9359"/>
      <c r="B9359"/>
    </row>
    <row r="9360" spans="1:2">
      <c r="A9360"/>
      <c r="B9360"/>
    </row>
    <row r="9361" spans="1:2">
      <c r="A9361"/>
      <c r="B9361"/>
    </row>
    <row r="9362" spans="1:2">
      <c r="A9362"/>
      <c r="B9362"/>
    </row>
    <row r="9363" spans="1:2">
      <c r="A9363"/>
      <c r="B9363"/>
    </row>
    <row r="9364" spans="1:2">
      <c r="A9364"/>
      <c r="B9364"/>
    </row>
    <row r="9365" spans="1:2">
      <c r="A9365"/>
      <c r="B9365"/>
    </row>
    <row r="9366" spans="1:2">
      <c r="A9366"/>
      <c r="B9366"/>
    </row>
    <row r="9367" spans="1:2">
      <c r="A9367"/>
      <c r="B9367"/>
    </row>
    <row r="9368" spans="1:2">
      <c r="A9368"/>
      <c r="B9368"/>
    </row>
    <row r="9369" spans="1:2">
      <c r="A9369"/>
      <c r="B9369"/>
    </row>
    <row r="9370" spans="1:2">
      <c r="A9370"/>
      <c r="B9370"/>
    </row>
    <row r="9371" spans="1:2">
      <c r="A9371"/>
      <c r="B9371"/>
    </row>
    <row r="9372" spans="1:2">
      <c r="A9372"/>
      <c r="B9372"/>
    </row>
    <row r="9373" spans="1:2">
      <c r="A9373"/>
      <c r="B9373"/>
    </row>
    <row r="9374" spans="1:2">
      <c r="A9374"/>
      <c r="B9374"/>
    </row>
    <row r="9375" spans="1:2">
      <c r="A9375"/>
      <c r="B9375"/>
    </row>
    <row r="9376" spans="1:2">
      <c r="A9376"/>
      <c r="B9376"/>
    </row>
    <row r="9377" spans="1:2">
      <c r="A9377"/>
      <c r="B9377"/>
    </row>
    <row r="9378" spans="1:2">
      <c r="A9378"/>
      <c r="B9378"/>
    </row>
    <row r="9379" spans="1:2">
      <c r="A9379"/>
      <c r="B9379"/>
    </row>
    <row r="9380" spans="1:2">
      <c r="A9380"/>
      <c r="B9380"/>
    </row>
    <row r="9381" spans="1:2">
      <c r="A9381"/>
      <c r="B9381"/>
    </row>
    <row r="9382" spans="1:2">
      <c r="A9382"/>
      <c r="B9382"/>
    </row>
    <row r="9383" spans="1:2">
      <c r="A9383"/>
      <c r="B9383"/>
    </row>
    <row r="9384" spans="1:2">
      <c r="A9384"/>
      <c r="B9384"/>
    </row>
    <row r="9385" spans="1:2">
      <c r="A9385"/>
      <c r="B9385"/>
    </row>
    <row r="9386" spans="1:2">
      <c r="A9386"/>
      <c r="B9386"/>
    </row>
    <row r="9387" spans="1:2">
      <c r="A9387"/>
      <c r="B9387"/>
    </row>
    <row r="9388" spans="1:2">
      <c r="A9388"/>
      <c r="B9388"/>
    </row>
    <row r="9389" spans="1:2">
      <c r="A9389"/>
      <c r="B9389"/>
    </row>
    <row r="9390" spans="1:2">
      <c r="A9390"/>
      <c r="B9390"/>
    </row>
    <row r="9391" spans="1:2">
      <c r="A9391"/>
      <c r="B9391"/>
    </row>
    <row r="9392" spans="1:2">
      <c r="A9392"/>
      <c r="B9392"/>
    </row>
    <row r="9393" spans="1:2">
      <c r="A9393"/>
      <c r="B9393"/>
    </row>
    <row r="9394" spans="1:2">
      <c r="A9394"/>
      <c r="B9394"/>
    </row>
    <row r="9395" spans="1:2">
      <c r="A9395"/>
      <c r="B9395"/>
    </row>
    <row r="9396" spans="1:2">
      <c r="A9396"/>
      <c r="B9396"/>
    </row>
    <row r="9397" spans="1:2">
      <c r="A9397"/>
      <c r="B9397"/>
    </row>
    <row r="9398" spans="1:2">
      <c r="A9398"/>
      <c r="B9398"/>
    </row>
    <row r="9399" spans="1:2">
      <c r="A9399"/>
      <c r="B9399"/>
    </row>
    <row r="9400" spans="1:2">
      <c r="A9400"/>
      <c r="B9400"/>
    </row>
    <row r="9401" spans="1:2">
      <c r="A9401"/>
      <c r="B9401"/>
    </row>
    <row r="9402" spans="1:2">
      <c r="A9402"/>
      <c r="B9402"/>
    </row>
    <row r="9403" spans="1:2">
      <c r="A9403"/>
      <c r="B9403"/>
    </row>
    <row r="9404" spans="1:2">
      <c r="A9404"/>
      <c r="B9404"/>
    </row>
    <row r="9405" spans="1:2">
      <c r="A9405"/>
      <c r="B9405"/>
    </row>
    <row r="9406" spans="1:2">
      <c r="A9406"/>
      <c r="B9406"/>
    </row>
    <row r="9407" spans="1:2">
      <c r="A9407"/>
      <c r="B9407"/>
    </row>
    <row r="9408" spans="1:2">
      <c r="A9408"/>
      <c r="B9408"/>
    </row>
    <row r="9409" spans="1:2">
      <c r="A9409"/>
      <c r="B9409"/>
    </row>
    <row r="9410" spans="1:2">
      <c r="A9410"/>
      <c r="B9410"/>
    </row>
    <row r="9411" spans="1:2">
      <c r="A9411"/>
      <c r="B9411"/>
    </row>
    <row r="9412" spans="1:2">
      <c r="A9412"/>
      <c r="B9412"/>
    </row>
    <row r="9413" spans="1:2">
      <c r="A9413"/>
      <c r="B9413"/>
    </row>
    <row r="9414" spans="1:2">
      <c r="A9414"/>
      <c r="B9414"/>
    </row>
    <row r="9415" spans="1:2">
      <c r="A9415"/>
      <c r="B9415"/>
    </row>
    <row r="9416" spans="1:2">
      <c r="A9416"/>
      <c r="B9416"/>
    </row>
    <row r="9417" spans="1:2">
      <c r="A9417"/>
      <c r="B9417"/>
    </row>
    <row r="9418" spans="1:2">
      <c r="A9418"/>
      <c r="B9418"/>
    </row>
    <row r="9419" spans="1:2">
      <c r="A9419"/>
      <c r="B9419"/>
    </row>
    <row r="9420" spans="1:2">
      <c r="A9420"/>
      <c r="B9420"/>
    </row>
    <row r="9421" spans="1:2">
      <c r="A9421"/>
      <c r="B9421"/>
    </row>
    <row r="9422" spans="1:2">
      <c r="A9422"/>
      <c r="B9422"/>
    </row>
    <row r="9423" spans="1:2">
      <c r="A9423"/>
      <c r="B9423"/>
    </row>
    <row r="9424" spans="1:2">
      <c r="A9424"/>
      <c r="B9424"/>
    </row>
    <row r="9425" spans="1:2">
      <c r="A9425"/>
      <c r="B9425"/>
    </row>
    <row r="9426" spans="1:2">
      <c r="A9426"/>
      <c r="B9426"/>
    </row>
    <row r="9427" spans="1:2">
      <c r="A9427"/>
      <c r="B9427"/>
    </row>
    <row r="9428" spans="1:2">
      <c r="A9428"/>
      <c r="B9428"/>
    </row>
    <row r="9429" spans="1:2">
      <c r="A9429"/>
      <c r="B9429"/>
    </row>
    <row r="9430" spans="1:2">
      <c r="A9430"/>
      <c r="B9430"/>
    </row>
    <row r="9431" spans="1:2">
      <c r="A9431"/>
      <c r="B9431"/>
    </row>
    <row r="9432" spans="1:2">
      <c r="A9432"/>
      <c r="B9432"/>
    </row>
    <row r="9433" spans="1:2">
      <c r="A9433"/>
      <c r="B9433"/>
    </row>
    <row r="9434" spans="1:2">
      <c r="A9434"/>
      <c r="B9434"/>
    </row>
    <row r="9435" spans="1:2">
      <c r="A9435"/>
      <c r="B9435"/>
    </row>
    <row r="9436" spans="1:2">
      <c r="A9436"/>
      <c r="B9436"/>
    </row>
    <row r="9437" spans="1:2">
      <c r="A9437"/>
      <c r="B9437"/>
    </row>
    <row r="9438" spans="1:2">
      <c r="A9438"/>
      <c r="B9438"/>
    </row>
    <row r="9439" spans="1:2">
      <c r="A9439"/>
      <c r="B9439"/>
    </row>
    <row r="9440" spans="1:2">
      <c r="A9440"/>
      <c r="B9440"/>
    </row>
    <row r="9441" spans="1:2">
      <c r="A9441"/>
      <c r="B9441"/>
    </row>
    <row r="9442" spans="1:2">
      <c r="A9442"/>
      <c r="B9442"/>
    </row>
    <row r="9443" spans="1:2">
      <c r="A9443"/>
      <c r="B9443"/>
    </row>
    <row r="9444" spans="1:2">
      <c r="A9444"/>
      <c r="B9444"/>
    </row>
    <row r="9445" spans="1:2">
      <c r="A9445"/>
      <c r="B9445"/>
    </row>
    <row r="9446" spans="1:2">
      <c r="A9446"/>
      <c r="B9446"/>
    </row>
    <row r="9447" spans="1:2">
      <c r="A9447"/>
      <c r="B9447"/>
    </row>
    <row r="9448" spans="1:2">
      <c r="A9448"/>
      <c r="B9448"/>
    </row>
    <row r="9449" spans="1:2">
      <c r="A9449"/>
      <c r="B9449"/>
    </row>
    <row r="9450" spans="1:2">
      <c r="A9450"/>
      <c r="B9450"/>
    </row>
    <row r="9451" spans="1:2">
      <c r="A9451"/>
      <c r="B9451"/>
    </row>
    <row r="9452" spans="1:2">
      <c r="A9452"/>
      <c r="B9452"/>
    </row>
    <row r="9453" spans="1:2">
      <c r="A9453"/>
      <c r="B9453"/>
    </row>
    <row r="9454" spans="1:2">
      <c r="A9454"/>
      <c r="B9454"/>
    </row>
    <row r="9455" spans="1:2">
      <c r="A9455"/>
      <c r="B9455"/>
    </row>
    <row r="9456" spans="1:2">
      <c r="A9456"/>
      <c r="B9456"/>
    </row>
    <row r="9457" spans="1:2">
      <c r="A9457"/>
      <c r="B9457"/>
    </row>
    <row r="9458" spans="1:2">
      <c r="A9458"/>
      <c r="B9458"/>
    </row>
    <row r="9459" spans="1:2">
      <c r="A9459"/>
      <c r="B9459"/>
    </row>
    <row r="9460" spans="1:2">
      <c r="A9460"/>
      <c r="B9460"/>
    </row>
    <row r="9461" spans="1:2">
      <c r="A9461"/>
      <c r="B9461"/>
    </row>
    <row r="9462" spans="1:2">
      <c r="A9462"/>
      <c r="B9462"/>
    </row>
    <row r="9463" spans="1:2">
      <c r="A9463"/>
      <c r="B9463"/>
    </row>
    <row r="9464" spans="1:2">
      <c r="A9464"/>
      <c r="B9464"/>
    </row>
    <row r="9465" spans="1:2">
      <c r="A9465"/>
      <c r="B9465"/>
    </row>
    <row r="9466" spans="1:2">
      <c r="A9466"/>
      <c r="B9466"/>
    </row>
    <row r="9467" spans="1:2">
      <c r="A9467"/>
      <c r="B9467"/>
    </row>
    <row r="9468" spans="1:2">
      <c r="A9468"/>
      <c r="B9468"/>
    </row>
    <row r="9469" spans="1:2">
      <c r="A9469"/>
      <c r="B9469"/>
    </row>
    <row r="9470" spans="1:2">
      <c r="A9470"/>
      <c r="B9470"/>
    </row>
    <row r="9471" spans="1:2">
      <c r="A9471"/>
      <c r="B9471"/>
    </row>
    <row r="9472" spans="1:2">
      <c r="A9472"/>
      <c r="B9472"/>
    </row>
    <row r="9473" spans="1:2">
      <c r="A9473"/>
      <c r="B9473"/>
    </row>
    <row r="9474" spans="1:2">
      <c r="A9474"/>
      <c r="B9474"/>
    </row>
    <row r="9475" spans="1:2">
      <c r="A9475"/>
      <c r="B9475"/>
    </row>
    <row r="9476" spans="1:2">
      <c r="A9476"/>
      <c r="B9476"/>
    </row>
    <row r="9477" spans="1:2">
      <c r="A9477"/>
      <c r="B9477"/>
    </row>
    <row r="9478" spans="1:2">
      <c r="A9478"/>
      <c r="B9478"/>
    </row>
    <row r="9479" spans="1:2">
      <c r="A9479"/>
      <c r="B9479"/>
    </row>
    <row r="9480" spans="1:2">
      <c r="A9480"/>
      <c r="B9480"/>
    </row>
    <row r="9481" spans="1:2">
      <c r="A9481"/>
      <c r="B9481"/>
    </row>
    <row r="9482" spans="1:2">
      <c r="A9482"/>
      <c r="B9482"/>
    </row>
    <row r="9483" spans="1:2">
      <c r="A9483"/>
      <c r="B9483"/>
    </row>
    <row r="9484" spans="1:2">
      <c r="A9484"/>
      <c r="B9484"/>
    </row>
    <row r="9485" spans="1:2">
      <c r="A9485"/>
      <c r="B9485"/>
    </row>
    <row r="9486" spans="1:2">
      <c r="A9486"/>
      <c r="B9486"/>
    </row>
    <row r="9487" spans="1:2">
      <c r="A9487"/>
      <c r="B9487"/>
    </row>
    <row r="9488" spans="1:2">
      <c r="A9488"/>
      <c r="B9488"/>
    </row>
    <row r="9489" spans="1:2">
      <c r="A9489"/>
      <c r="B9489"/>
    </row>
    <row r="9490" spans="1:2">
      <c r="A9490"/>
      <c r="B9490"/>
    </row>
    <row r="9491" spans="1:2">
      <c r="A9491"/>
      <c r="B9491"/>
    </row>
    <row r="9492" spans="1:2">
      <c r="A9492"/>
      <c r="B9492"/>
    </row>
    <row r="9493" spans="1:2">
      <c r="A9493"/>
      <c r="B9493"/>
    </row>
    <row r="9494" spans="1:2">
      <c r="A9494"/>
      <c r="B9494"/>
    </row>
    <row r="9495" spans="1:2">
      <c r="A9495"/>
      <c r="B9495"/>
    </row>
    <row r="9496" spans="1:2">
      <c r="A9496"/>
      <c r="B9496"/>
    </row>
    <row r="9497" spans="1:2">
      <c r="A9497"/>
      <c r="B9497"/>
    </row>
    <row r="9498" spans="1:2">
      <c r="A9498"/>
      <c r="B9498"/>
    </row>
    <row r="9499" spans="1:2">
      <c r="A9499"/>
      <c r="B9499"/>
    </row>
    <row r="9500" spans="1:2">
      <c r="A9500"/>
      <c r="B9500"/>
    </row>
    <row r="9501" spans="1:2">
      <c r="A9501"/>
      <c r="B9501"/>
    </row>
    <row r="9502" spans="1:2">
      <c r="A9502"/>
      <c r="B9502"/>
    </row>
    <row r="9503" spans="1:2">
      <c r="A9503"/>
      <c r="B9503"/>
    </row>
    <row r="9504" spans="1:2">
      <c r="A9504"/>
      <c r="B9504"/>
    </row>
    <row r="9505" spans="1:2">
      <c r="A9505"/>
      <c r="B9505"/>
    </row>
    <row r="9506" spans="1:2">
      <c r="A9506"/>
      <c r="B9506"/>
    </row>
    <row r="9507" spans="1:2">
      <c r="A9507"/>
      <c r="B9507"/>
    </row>
    <row r="9508" spans="1:2">
      <c r="A9508"/>
      <c r="B9508"/>
    </row>
    <row r="9509" spans="1:2">
      <c r="A9509"/>
      <c r="B9509"/>
    </row>
    <row r="9510" spans="1:2">
      <c r="A9510"/>
      <c r="B9510"/>
    </row>
    <row r="9511" spans="1:2">
      <c r="A9511"/>
      <c r="B9511"/>
    </row>
    <row r="9512" spans="1:2">
      <c r="A9512"/>
      <c r="B9512"/>
    </row>
    <row r="9513" spans="1:2">
      <c r="A9513"/>
      <c r="B9513"/>
    </row>
    <row r="9514" spans="1:2">
      <c r="A9514"/>
      <c r="B9514"/>
    </row>
    <row r="9515" spans="1:2">
      <c r="A9515"/>
      <c r="B9515"/>
    </row>
    <row r="9516" spans="1:2">
      <c r="A9516"/>
      <c r="B9516"/>
    </row>
    <row r="9517" spans="1:2">
      <c r="A9517"/>
      <c r="B9517"/>
    </row>
    <row r="9518" spans="1:2">
      <c r="A9518"/>
      <c r="B9518"/>
    </row>
    <row r="9519" spans="1:2">
      <c r="A9519"/>
      <c r="B9519"/>
    </row>
    <row r="9520" spans="1:2">
      <c r="A9520"/>
      <c r="B9520"/>
    </row>
    <row r="9521" spans="1:2">
      <c r="A9521"/>
      <c r="B9521"/>
    </row>
    <row r="9522" spans="1:2">
      <c r="A9522"/>
      <c r="B9522"/>
    </row>
    <row r="9523" spans="1:2">
      <c r="A9523"/>
      <c r="B9523"/>
    </row>
    <row r="9524" spans="1:2">
      <c r="A9524"/>
      <c r="B9524"/>
    </row>
    <row r="9525" spans="1:2">
      <c r="A9525"/>
      <c r="B9525"/>
    </row>
    <row r="9526" spans="1:2">
      <c r="A9526"/>
      <c r="B9526"/>
    </row>
    <row r="9527" spans="1:2">
      <c r="A9527"/>
      <c r="B9527"/>
    </row>
    <row r="9528" spans="1:2">
      <c r="A9528"/>
      <c r="B9528"/>
    </row>
    <row r="9529" spans="1:2">
      <c r="A9529"/>
      <c r="B9529"/>
    </row>
    <row r="9530" spans="1:2">
      <c r="A9530"/>
      <c r="B9530"/>
    </row>
    <row r="9531" spans="1:2">
      <c r="A9531"/>
      <c r="B9531"/>
    </row>
    <row r="9532" spans="1:2">
      <c r="A9532"/>
      <c r="B9532"/>
    </row>
    <row r="9533" spans="1:2">
      <c r="A9533"/>
      <c r="B9533"/>
    </row>
    <row r="9534" spans="1:2">
      <c r="A9534"/>
      <c r="B9534"/>
    </row>
    <row r="9535" spans="1:2">
      <c r="A9535"/>
      <c r="B9535"/>
    </row>
    <row r="9536" spans="1:2">
      <c r="A9536"/>
      <c r="B9536"/>
    </row>
    <row r="9537" spans="1:2">
      <c r="A9537"/>
      <c r="B9537"/>
    </row>
    <row r="9538" spans="1:2">
      <c r="A9538"/>
      <c r="B9538"/>
    </row>
    <row r="9539" spans="1:2">
      <c r="A9539"/>
      <c r="B9539"/>
    </row>
    <row r="9540" spans="1:2">
      <c r="A9540"/>
      <c r="B9540"/>
    </row>
    <row r="9541" spans="1:2">
      <c r="A9541"/>
      <c r="B9541"/>
    </row>
    <row r="9542" spans="1:2">
      <c r="A9542"/>
      <c r="B9542"/>
    </row>
    <row r="9543" spans="1:2">
      <c r="A9543"/>
      <c r="B9543"/>
    </row>
    <row r="9544" spans="1:2">
      <c r="A9544"/>
      <c r="B9544"/>
    </row>
    <row r="9545" spans="1:2">
      <c r="A9545"/>
      <c r="B9545"/>
    </row>
    <row r="9546" spans="1:2">
      <c r="A9546"/>
      <c r="B9546"/>
    </row>
    <row r="9547" spans="1:2">
      <c r="A9547"/>
      <c r="B9547"/>
    </row>
    <row r="9548" spans="1:2">
      <c r="A9548"/>
      <c r="B9548"/>
    </row>
    <row r="9549" spans="1:2">
      <c r="A9549"/>
      <c r="B9549"/>
    </row>
    <row r="9550" spans="1:2">
      <c r="A9550"/>
      <c r="B9550"/>
    </row>
    <row r="9551" spans="1:2">
      <c r="A9551"/>
      <c r="B9551"/>
    </row>
    <row r="9552" spans="1:2">
      <c r="A9552"/>
      <c r="B9552"/>
    </row>
    <row r="9553" spans="1:2">
      <c r="A9553"/>
      <c r="B9553"/>
    </row>
    <row r="9554" spans="1:2">
      <c r="A9554"/>
      <c r="B9554"/>
    </row>
    <row r="9555" spans="1:2">
      <c r="A9555"/>
      <c r="B9555"/>
    </row>
    <row r="9556" spans="1:2">
      <c r="A9556"/>
      <c r="B9556"/>
    </row>
    <row r="9557" spans="1:2">
      <c r="A9557"/>
      <c r="B9557"/>
    </row>
    <row r="9558" spans="1:2">
      <c r="A9558"/>
      <c r="B9558"/>
    </row>
    <row r="9559" spans="1:2">
      <c r="A9559"/>
      <c r="B9559"/>
    </row>
    <row r="9560" spans="1:2">
      <c r="A9560"/>
      <c r="B9560"/>
    </row>
    <row r="9561" spans="1:2">
      <c r="A9561"/>
      <c r="B9561"/>
    </row>
    <row r="9562" spans="1:2">
      <c r="A9562"/>
      <c r="B9562"/>
    </row>
    <row r="9563" spans="1:2">
      <c r="A9563"/>
      <c r="B9563"/>
    </row>
    <row r="9564" spans="1:2">
      <c r="A9564"/>
      <c r="B9564"/>
    </row>
    <row r="9565" spans="1:2">
      <c r="A9565"/>
      <c r="B9565"/>
    </row>
    <row r="9566" spans="1:2">
      <c r="A9566"/>
      <c r="B9566"/>
    </row>
    <row r="9567" spans="1:2">
      <c r="A9567"/>
      <c r="B9567"/>
    </row>
    <row r="9568" spans="1:2">
      <c r="A9568"/>
      <c r="B9568"/>
    </row>
    <row r="9569" spans="1:2">
      <c r="A9569"/>
      <c r="B9569"/>
    </row>
    <row r="9570" spans="1:2">
      <c r="A9570"/>
      <c r="B9570"/>
    </row>
    <row r="9571" spans="1:2">
      <c r="A9571"/>
      <c r="B9571"/>
    </row>
    <row r="9572" spans="1:2">
      <c r="A9572"/>
      <c r="B9572"/>
    </row>
    <row r="9573" spans="1:2">
      <c r="A9573"/>
      <c r="B9573"/>
    </row>
    <row r="9574" spans="1:2">
      <c r="A9574"/>
      <c r="B9574"/>
    </row>
    <row r="9575" spans="1:2">
      <c r="A9575"/>
      <c r="B9575"/>
    </row>
    <row r="9576" spans="1:2">
      <c r="A9576"/>
      <c r="B9576"/>
    </row>
    <row r="9577" spans="1:2">
      <c r="A9577"/>
      <c r="B9577"/>
    </row>
    <row r="9578" spans="1:2">
      <c r="A9578"/>
      <c r="B9578"/>
    </row>
    <row r="9579" spans="1:2">
      <c r="A9579"/>
      <c r="B9579"/>
    </row>
    <row r="9580" spans="1:2">
      <c r="A9580"/>
      <c r="B9580"/>
    </row>
    <row r="9581" spans="1:2">
      <c r="A9581"/>
      <c r="B9581"/>
    </row>
    <row r="9582" spans="1:2">
      <c r="A9582"/>
      <c r="B9582"/>
    </row>
    <row r="9583" spans="1:2">
      <c r="A9583"/>
      <c r="B9583"/>
    </row>
    <row r="9584" spans="1:2">
      <c r="A9584"/>
      <c r="B9584"/>
    </row>
    <row r="9585" spans="1:2">
      <c r="A9585"/>
      <c r="B9585"/>
    </row>
    <row r="9586" spans="1:2">
      <c r="A9586"/>
      <c r="B9586"/>
    </row>
    <row r="9587" spans="1:2">
      <c r="A9587"/>
      <c r="B9587"/>
    </row>
    <row r="9588" spans="1:2">
      <c r="A9588"/>
      <c r="B9588"/>
    </row>
    <row r="9589" spans="1:2">
      <c r="A9589"/>
      <c r="B9589"/>
    </row>
    <row r="9590" spans="1:2">
      <c r="A9590"/>
      <c r="B9590"/>
    </row>
    <row r="9591" spans="1:2">
      <c r="A9591"/>
      <c r="B9591"/>
    </row>
    <row r="9592" spans="1:2">
      <c r="A9592"/>
      <c r="B9592"/>
    </row>
    <row r="9593" spans="1:2">
      <c r="A9593"/>
      <c r="B9593"/>
    </row>
    <row r="9594" spans="1:2">
      <c r="A9594"/>
      <c r="B9594"/>
    </row>
    <row r="9595" spans="1:2">
      <c r="A9595"/>
      <c r="B9595"/>
    </row>
    <row r="9596" spans="1:2">
      <c r="A9596"/>
      <c r="B9596"/>
    </row>
    <row r="9597" spans="1:2">
      <c r="A9597"/>
      <c r="B9597"/>
    </row>
    <row r="9598" spans="1:2">
      <c r="A9598"/>
      <c r="B9598"/>
    </row>
    <row r="9599" spans="1:2">
      <c r="A9599"/>
      <c r="B9599"/>
    </row>
    <row r="9600" spans="1:2">
      <c r="A9600"/>
      <c r="B9600"/>
    </row>
    <row r="9601" spans="1:2">
      <c r="A9601"/>
      <c r="B9601"/>
    </row>
    <row r="9602" spans="1:2">
      <c r="A9602"/>
      <c r="B9602"/>
    </row>
    <row r="9603" spans="1:2">
      <c r="A9603"/>
      <c r="B9603"/>
    </row>
    <row r="9604" spans="1:2">
      <c r="A9604"/>
      <c r="B9604"/>
    </row>
    <row r="9605" spans="1:2">
      <c r="A9605"/>
      <c r="B9605"/>
    </row>
    <row r="9606" spans="1:2">
      <c r="A9606"/>
      <c r="B9606"/>
    </row>
    <row r="9607" spans="1:2">
      <c r="A9607"/>
      <c r="B9607"/>
    </row>
    <row r="9608" spans="1:2">
      <c r="A9608"/>
      <c r="B9608"/>
    </row>
    <row r="9609" spans="1:2">
      <c r="A9609"/>
      <c r="B9609"/>
    </row>
    <row r="9610" spans="1:2">
      <c r="A9610"/>
      <c r="B9610"/>
    </row>
    <row r="9611" spans="1:2">
      <c r="A9611"/>
      <c r="B9611"/>
    </row>
    <row r="9612" spans="1:2">
      <c r="A9612"/>
      <c r="B9612"/>
    </row>
    <row r="9613" spans="1:2">
      <c r="A9613"/>
      <c r="B9613"/>
    </row>
    <row r="9614" spans="1:2">
      <c r="A9614"/>
      <c r="B9614"/>
    </row>
    <row r="9615" spans="1:2">
      <c r="A9615"/>
      <c r="B9615"/>
    </row>
    <row r="9616" spans="1:2">
      <c r="A9616"/>
      <c r="B9616"/>
    </row>
    <row r="9617" spans="1:2">
      <c r="A9617"/>
      <c r="B9617"/>
    </row>
    <row r="9618" spans="1:2">
      <c r="A9618"/>
      <c r="B9618"/>
    </row>
    <row r="9619" spans="1:2">
      <c r="A9619"/>
      <c r="B9619"/>
    </row>
    <row r="9620" spans="1:2">
      <c r="A9620"/>
      <c r="B9620"/>
    </row>
    <row r="9621" spans="1:2">
      <c r="A9621"/>
      <c r="B9621"/>
    </row>
    <row r="9622" spans="1:2">
      <c r="A9622"/>
      <c r="B9622"/>
    </row>
    <row r="9623" spans="1:2">
      <c r="A9623"/>
      <c r="B9623"/>
    </row>
    <row r="9624" spans="1:2">
      <c r="A9624"/>
      <c r="B9624"/>
    </row>
    <row r="9625" spans="1:2">
      <c r="A9625"/>
      <c r="B9625"/>
    </row>
    <row r="9626" spans="1:2">
      <c r="A9626"/>
      <c r="B9626"/>
    </row>
    <row r="9627" spans="1:2">
      <c r="A9627"/>
      <c r="B9627"/>
    </row>
    <row r="9628" spans="1:2">
      <c r="A9628"/>
      <c r="B9628"/>
    </row>
    <row r="9629" spans="1:2">
      <c r="A9629"/>
      <c r="B9629"/>
    </row>
    <row r="9630" spans="1:2">
      <c r="A9630"/>
      <c r="B9630"/>
    </row>
    <row r="9631" spans="1:2">
      <c r="A9631"/>
      <c r="B9631"/>
    </row>
    <row r="9632" spans="1:2">
      <c r="A9632"/>
      <c r="B9632"/>
    </row>
    <row r="9633" spans="1:2">
      <c r="A9633"/>
      <c r="B9633"/>
    </row>
    <row r="9634" spans="1:2">
      <c r="A9634"/>
      <c r="B9634"/>
    </row>
    <row r="9635" spans="1:2">
      <c r="A9635"/>
      <c r="B9635"/>
    </row>
    <row r="9636" spans="1:2">
      <c r="A9636"/>
      <c r="B9636"/>
    </row>
    <row r="9637" spans="1:2">
      <c r="A9637"/>
      <c r="B9637"/>
    </row>
    <row r="9638" spans="1:2">
      <c r="A9638"/>
      <c r="B9638"/>
    </row>
    <row r="9639" spans="1:2">
      <c r="A9639"/>
      <c r="B9639"/>
    </row>
    <row r="9640" spans="1:2">
      <c r="A9640"/>
      <c r="B9640"/>
    </row>
    <row r="9641" spans="1:2">
      <c r="A9641"/>
      <c r="B9641"/>
    </row>
    <row r="9642" spans="1:2">
      <c r="A9642"/>
      <c r="B9642"/>
    </row>
    <row r="9643" spans="1:2">
      <c r="A9643"/>
      <c r="B9643"/>
    </row>
    <row r="9644" spans="1:2">
      <c r="A9644"/>
      <c r="B9644"/>
    </row>
    <row r="9645" spans="1:2">
      <c r="A9645"/>
      <c r="B9645"/>
    </row>
    <row r="9646" spans="1:2">
      <c r="A9646"/>
      <c r="B9646"/>
    </row>
    <row r="9647" spans="1:2">
      <c r="A9647"/>
      <c r="B9647"/>
    </row>
    <row r="9648" spans="1:2">
      <c r="A9648"/>
      <c r="B9648"/>
    </row>
    <row r="9649" spans="1:2">
      <c r="A9649"/>
      <c r="B9649"/>
    </row>
    <row r="9650" spans="1:2">
      <c r="A9650"/>
      <c r="B9650"/>
    </row>
    <row r="9651" spans="1:2">
      <c r="A9651"/>
      <c r="B9651"/>
    </row>
    <row r="9652" spans="1:2">
      <c r="A9652"/>
      <c r="B9652"/>
    </row>
    <row r="9653" spans="1:2">
      <c r="A9653"/>
      <c r="B9653"/>
    </row>
    <row r="9654" spans="1:2">
      <c r="A9654"/>
      <c r="B9654"/>
    </row>
    <row r="9655" spans="1:2">
      <c r="A9655"/>
      <c r="B9655"/>
    </row>
    <row r="9656" spans="1:2">
      <c r="A9656"/>
      <c r="B9656"/>
    </row>
    <row r="9657" spans="1:2">
      <c r="A9657"/>
      <c r="B9657"/>
    </row>
    <row r="9658" spans="1:2">
      <c r="A9658"/>
      <c r="B9658"/>
    </row>
    <row r="9659" spans="1:2">
      <c r="A9659"/>
      <c r="B9659"/>
    </row>
    <row r="9660" spans="1:2">
      <c r="A9660"/>
      <c r="B9660"/>
    </row>
    <row r="9661" spans="1:2">
      <c r="A9661"/>
      <c r="B9661"/>
    </row>
    <row r="9662" spans="1:2">
      <c r="A9662"/>
      <c r="B9662"/>
    </row>
    <row r="9663" spans="1:2">
      <c r="A9663"/>
      <c r="B9663"/>
    </row>
    <row r="9664" spans="1:2">
      <c r="A9664"/>
      <c r="B9664"/>
    </row>
    <row r="9665" spans="1:2">
      <c r="A9665"/>
      <c r="B9665"/>
    </row>
    <row r="9666" spans="1:2">
      <c r="A9666"/>
      <c r="B9666"/>
    </row>
    <row r="9667" spans="1:2">
      <c r="A9667"/>
      <c r="B9667"/>
    </row>
    <row r="9668" spans="1:2">
      <c r="A9668"/>
      <c r="B9668"/>
    </row>
    <row r="9669" spans="1:2">
      <c r="A9669"/>
      <c r="B9669"/>
    </row>
    <row r="9670" spans="1:2">
      <c r="A9670"/>
      <c r="B9670"/>
    </row>
    <row r="9671" spans="1:2">
      <c r="A9671"/>
      <c r="B9671"/>
    </row>
    <row r="9672" spans="1:2">
      <c r="A9672"/>
      <c r="B9672"/>
    </row>
    <row r="9673" spans="1:2">
      <c r="A9673"/>
      <c r="B9673"/>
    </row>
    <row r="9674" spans="1:2">
      <c r="A9674"/>
      <c r="B9674"/>
    </row>
    <row r="9675" spans="1:2">
      <c r="A9675"/>
      <c r="B9675"/>
    </row>
    <row r="9676" spans="1:2">
      <c r="A9676"/>
      <c r="B9676"/>
    </row>
    <row r="9677" spans="1:2">
      <c r="A9677"/>
      <c r="B9677"/>
    </row>
    <row r="9678" spans="1:2">
      <c r="A9678"/>
      <c r="B9678"/>
    </row>
    <row r="9679" spans="1:2">
      <c r="A9679"/>
      <c r="B9679"/>
    </row>
    <row r="9680" spans="1:2">
      <c r="A9680"/>
      <c r="B9680"/>
    </row>
    <row r="9681" spans="1:2">
      <c r="A9681"/>
      <c r="B9681"/>
    </row>
    <row r="9682" spans="1:2">
      <c r="A9682"/>
      <c r="B9682"/>
    </row>
    <row r="9683" spans="1:2">
      <c r="A9683"/>
      <c r="B9683"/>
    </row>
    <row r="9684" spans="1:2">
      <c r="A9684"/>
      <c r="B9684"/>
    </row>
    <row r="9685" spans="1:2">
      <c r="A9685"/>
      <c r="B9685"/>
    </row>
    <row r="9686" spans="1:2">
      <c r="A9686"/>
      <c r="B9686"/>
    </row>
    <row r="9687" spans="1:2">
      <c r="A9687"/>
      <c r="B9687"/>
    </row>
    <row r="9688" spans="1:2">
      <c r="A9688"/>
      <c r="B9688"/>
    </row>
    <row r="9689" spans="1:2">
      <c r="A9689"/>
      <c r="B9689"/>
    </row>
    <row r="9690" spans="1:2">
      <c r="A9690"/>
      <c r="B9690"/>
    </row>
    <row r="9691" spans="1:2">
      <c r="A9691"/>
      <c r="B9691"/>
    </row>
    <row r="9692" spans="1:2">
      <c r="A9692"/>
      <c r="B9692"/>
    </row>
    <row r="9693" spans="1:2">
      <c r="A9693"/>
      <c r="B9693"/>
    </row>
    <row r="9694" spans="1:2">
      <c r="A9694"/>
      <c r="B9694"/>
    </row>
    <row r="9695" spans="1:2">
      <c r="A9695"/>
      <c r="B9695"/>
    </row>
    <row r="9696" spans="1:2">
      <c r="A9696"/>
      <c r="B9696"/>
    </row>
    <row r="9697" spans="1:2">
      <c r="A9697"/>
      <c r="B9697"/>
    </row>
    <row r="9698" spans="1:2">
      <c r="A9698"/>
      <c r="B9698"/>
    </row>
    <row r="9699" spans="1:2">
      <c r="A9699"/>
      <c r="B9699"/>
    </row>
    <row r="9700" spans="1:2">
      <c r="A9700"/>
      <c r="B9700"/>
    </row>
    <row r="9701" spans="1:2">
      <c r="A9701"/>
      <c r="B9701"/>
    </row>
    <row r="9702" spans="1:2">
      <c r="A9702"/>
      <c r="B9702"/>
    </row>
    <row r="9703" spans="1:2">
      <c r="A9703"/>
      <c r="B9703"/>
    </row>
    <row r="9704" spans="1:2">
      <c r="A9704"/>
      <c r="B9704"/>
    </row>
    <row r="9705" spans="1:2">
      <c r="A9705"/>
      <c r="B9705"/>
    </row>
    <row r="9706" spans="1:2">
      <c r="A9706"/>
      <c r="B9706"/>
    </row>
    <row r="9707" spans="1:2">
      <c r="A9707"/>
      <c r="B9707"/>
    </row>
    <row r="9708" spans="1:2">
      <c r="A9708"/>
      <c r="B9708"/>
    </row>
    <row r="9709" spans="1:2">
      <c r="A9709"/>
      <c r="B9709"/>
    </row>
    <row r="9710" spans="1:2">
      <c r="A9710"/>
      <c r="B9710"/>
    </row>
    <row r="9711" spans="1:2">
      <c r="A9711"/>
      <c r="B9711"/>
    </row>
    <row r="9712" spans="1:2">
      <c r="A9712"/>
      <c r="B9712"/>
    </row>
    <row r="9713" spans="1:2">
      <c r="A9713"/>
      <c r="B9713"/>
    </row>
    <row r="9714" spans="1:2">
      <c r="A9714"/>
      <c r="B9714"/>
    </row>
    <row r="9715" spans="1:2">
      <c r="A9715"/>
      <c r="B9715"/>
    </row>
    <row r="9716" spans="1:2">
      <c r="A9716"/>
      <c r="B9716"/>
    </row>
    <row r="9717" spans="1:2">
      <c r="A9717"/>
      <c r="B9717"/>
    </row>
    <row r="9718" spans="1:2">
      <c r="A9718"/>
      <c r="B9718"/>
    </row>
    <row r="9719" spans="1:2">
      <c r="A9719"/>
      <c r="B9719"/>
    </row>
    <row r="9720" spans="1:2">
      <c r="A9720"/>
      <c r="B9720"/>
    </row>
    <row r="9721" spans="1:2">
      <c r="A9721"/>
      <c r="B9721"/>
    </row>
    <row r="9722" spans="1:2">
      <c r="A9722"/>
      <c r="B9722"/>
    </row>
    <row r="9723" spans="1:2">
      <c r="A9723"/>
      <c r="B9723"/>
    </row>
    <row r="9724" spans="1:2">
      <c r="A9724"/>
      <c r="B9724"/>
    </row>
    <row r="9725" spans="1:2">
      <c r="A9725"/>
      <c r="B9725"/>
    </row>
    <row r="9726" spans="1:2">
      <c r="A9726"/>
      <c r="B9726"/>
    </row>
    <row r="9727" spans="1:2">
      <c r="A9727"/>
      <c r="B9727"/>
    </row>
    <row r="9728" spans="1:2">
      <c r="A9728"/>
      <c r="B9728"/>
    </row>
    <row r="9729" spans="1:2">
      <c r="A9729"/>
      <c r="B9729"/>
    </row>
    <row r="9730" spans="1:2">
      <c r="A9730"/>
      <c r="B9730"/>
    </row>
    <row r="9731" spans="1:2">
      <c r="A9731"/>
      <c r="B9731"/>
    </row>
    <row r="9732" spans="1:2">
      <c r="A9732"/>
      <c r="B9732"/>
    </row>
    <row r="9733" spans="1:2">
      <c r="A9733"/>
      <c r="B9733"/>
    </row>
    <row r="9734" spans="1:2">
      <c r="A9734"/>
      <c r="B9734"/>
    </row>
    <row r="9735" spans="1:2">
      <c r="A9735"/>
      <c r="B9735"/>
    </row>
    <row r="9736" spans="1:2">
      <c r="A9736"/>
      <c r="B9736"/>
    </row>
    <row r="9737" spans="1:2">
      <c r="A9737"/>
      <c r="B9737"/>
    </row>
    <row r="9738" spans="1:2">
      <c r="A9738"/>
      <c r="B9738"/>
    </row>
    <row r="9739" spans="1:2">
      <c r="A9739"/>
      <c r="B9739"/>
    </row>
    <row r="9740" spans="1:2">
      <c r="A9740"/>
      <c r="B9740"/>
    </row>
    <row r="9741" spans="1:2">
      <c r="A9741"/>
      <c r="B9741"/>
    </row>
    <row r="9742" spans="1:2">
      <c r="A9742"/>
      <c r="B9742"/>
    </row>
    <row r="9743" spans="1:2">
      <c r="A9743"/>
      <c r="B9743"/>
    </row>
    <row r="9744" spans="1:2">
      <c r="A9744"/>
      <c r="B9744"/>
    </row>
    <row r="9745" spans="1:2">
      <c r="A9745"/>
      <c r="B9745"/>
    </row>
    <row r="9746" spans="1:2">
      <c r="A9746"/>
      <c r="B9746"/>
    </row>
    <row r="9747" spans="1:2">
      <c r="A9747"/>
      <c r="B9747"/>
    </row>
    <row r="9748" spans="1:2">
      <c r="A9748"/>
      <c r="B9748"/>
    </row>
    <row r="9749" spans="1:2">
      <c r="A9749"/>
      <c r="B9749"/>
    </row>
    <row r="9750" spans="1:2">
      <c r="A9750"/>
      <c r="B9750"/>
    </row>
    <row r="9751" spans="1:2">
      <c r="A9751"/>
      <c r="B9751"/>
    </row>
    <row r="9752" spans="1:2">
      <c r="A9752"/>
      <c r="B9752"/>
    </row>
    <row r="9753" spans="1:2">
      <c r="A9753"/>
      <c r="B9753"/>
    </row>
    <row r="9754" spans="1:2">
      <c r="A9754"/>
      <c r="B9754"/>
    </row>
    <row r="9755" spans="1:2">
      <c r="A9755"/>
      <c r="B9755"/>
    </row>
    <row r="9756" spans="1:2">
      <c r="A9756"/>
      <c r="B9756"/>
    </row>
    <row r="9757" spans="1:2">
      <c r="A9757"/>
      <c r="B9757"/>
    </row>
    <row r="9758" spans="1:2">
      <c r="A9758"/>
      <c r="B9758"/>
    </row>
    <row r="9759" spans="1:2">
      <c r="A9759"/>
      <c r="B9759"/>
    </row>
    <row r="9760" spans="1:2">
      <c r="A9760"/>
      <c r="B9760"/>
    </row>
    <row r="9761" spans="1:2">
      <c r="A9761"/>
      <c r="B9761"/>
    </row>
    <row r="9762" spans="1:2">
      <c r="A9762"/>
      <c r="B9762"/>
    </row>
    <row r="9763" spans="1:2">
      <c r="A9763"/>
      <c r="B9763"/>
    </row>
    <row r="9764" spans="1:2">
      <c r="A9764"/>
      <c r="B9764"/>
    </row>
    <row r="9765" spans="1:2">
      <c r="A9765"/>
      <c r="B9765"/>
    </row>
    <row r="9766" spans="1:2">
      <c r="A9766"/>
      <c r="B9766"/>
    </row>
    <row r="9767" spans="1:2">
      <c r="A9767"/>
      <c r="B9767"/>
    </row>
    <row r="9768" spans="1:2">
      <c r="A9768"/>
      <c r="B9768"/>
    </row>
    <row r="9769" spans="1:2">
      <c r="A9769"/>
      <c r="B9769"/>
    </row>
    <row r="9770" spans="1:2">
      <c r="A9770"/>
      <c r="B9770"/>
    </row>
    <row r="9771" spans="1:2">
      <c r="A9771"/>
      <c r="B9771"/>
    </row>
    <row r="9772" spans="1:2">
      <c r="A9772"/>
      <c r="B9772"/>
    </row>
    <row r="9773" spans="1:2">
      <c r="A9773"/>
      <c r="B9773"/>
    </row>
    <row r="9774" spans="1:2">
      <c r="A9774"/>
      <c r="B9774"/>
    </row>
    <row r="9775" spans="1:2">
      <c r="A9775"/>
      <c r="B9775"/>
    </row>
    <row r="9776" spans="1:2">
      <c r="A9776"/>
      <c r="B9776"/>
    </row>
    <row r="9777" spans="1:2">
      <c r="A9777"/>
      <c r="B9777"/>
    </row>
    <row r="9778" spans="1:2">
      <c r="A9778"/>
      <c r="B9778"/>
    </row>
    <row r="9779" spans="1:2">
      <c r="A9779"/>
      <c r="B9779"/>
    </row>
    <row r="9780" spans="1:2">
      <c r="A9780"/>
      <c r="B9780"/>
    </row>
    <row r="9781" spans="1:2">
      <c r="A9781"/>
      <c r="B9781"/>
    </row>
    <row r="9782" spans="1:2">
      <c r="A9782"/>
      <c r="B9782"/>
    </row>
    <row r="9783" spans="1:2">
      <c r="A9783"/>
      <c r="B9783"/>
    </row>
    <row r="9784" spans="1:2">
      <c r="A9784"/>
      <c r="B9784"/>
    </row>
    <row r="9785" spans="1:2">
      <c r="A9785"/>
      <c r="B9785"/>
    </row>
    <row r="9786" spans="1:2">
      <c r="A9786"/>
      <c r="B9786"/>
    </row>
    <row r="9787" spans="1:2">
      <c r="A9787"/>
      <c r="B9787"/>
    </row>
    <row r="9788" spans="1:2">
      <c r="A9788"/>
      <c r="B9788"/>
    </row>
    <row r="9789" spans="1:2">
      <c r="A9789"/>
      <c r="B9789"/>
    </row>
    <row r="9790" spans="1:2">
      <c r="A9790"/>
      <c r="B9790"/>
    </row>
    <row r="9791" spans="1:2">
      <c r="A9791"/>
      <c r="B9791"/>
    </row>
    <row r="9792" spans="1:2">
      <c r="A9792"/>
      <c r="B9792"/>
    </row>
    <row r="9793" spans="1:2">
      <c r="A9793"/>
      <c r="B9793"/>
    </row>
    <row r="9794" spans="1:2">
      <c r="A9794"/>
      <c r="B9794"/>
    </row>
    <row r="9795" spans="1:2">
      <c r="A9795"/>
      <c r="B9795"/>
    </row>
    <row r="9796" spans="1:2">
      <c r="A9796"/>
      <c r="B9796"/>
    </row>
    <row r="9797" spans="1:2">
      <c r="A9797"/>
      <c r="B9797"/>
    </row>
    <row r="9798" spans="1:2">
      <c r="A9798"/>
      <c r="B9798"/>
    </row>
    <row r="9799" spans="1:2">
      <c r="A9799"/>
      <c r="B9799"/>
    </row>
    <row r="9800" spans="1:2">
      <c r="A9800"/>
      <c r="B9800"/>
    </row>
    <row r="9801" spans="1:2">
      <c r="A9801"/>
      <c r="B9801"/>
    </row>
    <row r="9802" spans="1:2">
      <c r="A9802"/>
      <c r="B9802"/>
    </row>
    <row r="9803" spans="1:2">
      <c r="A9803"/>
      <c r="B9803"/>
    </row>
    <row r="9804" spans="1:2">
      <c r="A9804"/>
      <c r="B9804"/>
    </row>
    <row r="9805" spans="1:2">
      <c r="A9805"/>
      <c r="B9805"/>
    </row>
    <row r="9806" spans="1:2">
      <c r="A9806"/>
      <c r="B9806"/>
    </row>
    <row r="9807" spans="1:2">
      <c r="A9807"/>
      <c r="B9807"/>
    </row>
    <row r="9808" spans="1:2">
      <c r="A9808"/>
      <c r="B9808"/>
    </row>
    <row r="9809" spans="1:2">
      <c r="A9809"/>
      <c r="B9809"/>
    </row>
    <row r="9810" spans="1:2">
      <c r="A9810"/>
      <c r="B9810"/>
    </row>
    <row r="9811" spans="1:2">
      <c r="A9811"/>
      <c r="B9811"/>
    </row>
    <row r="9812" spans="1:2">
      <c r="A9812"/>
      <c r="B9812"/>
    </row>
    <row r="9813" spans="1:2">
      <c r="A9813"/>
      <c r="B9813"/>
    </row>
    <row r="9814" spans="1:2">
      <c r="A9814"/>
      <c r="B9814"/>
    </row>
    <row r="9815" spans="1:2">
      <c r="A9815"/>
      <c r="B9815"/>
    </row>
    <row r="9816" spans="1:2">
      <c r="A9816"/>
      <c r="B9816"/>
    </row>
    <row r="9817" spans="1:2">
      <c r="A9817"/>
      <c r="B9817"/>
    </row>
    <row r="9818" spans="1:2">
      <c r="A9818"/>
      <c r="B9818"/>
    </row>
    <row r="9819" spans="1:2">
      <c r="A9819"/>
      <c r="B9819"/>
    </row>
    <row r="9820" spans="1:2">
      <c r="A9820"/>
      <c r="B9820"/>
    </row>
    <row r="9821" spans="1:2">
      <c r="A9821"/>
      <c r="B9821"/>
    </row>
    <row r="9822" spans="1:2">
      <c r="A9822"/>
      <c r="B9822"/>
    </row>
    <row r="9823" spans="1:2">
      <c r="A9823"/>
      <c r="B9823"/>
    </row>
    <row r="9824" spans="1:2">
      <c r="A9824"/>
      <c r="B9824"/>
    </row>
    <row r="9825" spans="1:2">
      <c r="A9825"/>
      <c r="B9825"/>
    </row>
    <row r="9826" spans="1:2">
      <c r="A9826"/>
      <c r="B9826"/>
    </row>
    <row r="9827" spans="1:2">
      <c r="A9827"/>
      <c r="B9827"/>
    </row>
    <row r="9828" spans="1:2">
      <c r="A9828"/>
      <c r="B9828"/>
    </row>
    <row r="9829" spans="1:2">
      <c r="A9829"/>
      <c r="B9829"/>
    </row>
    <row r="9830" spans="1:2">
      <c r="A9830"/>
      <c r="B9830"/>
    </row>
    <row r="9831" spans="1:2">
      <c r="A9831"/>
      <c r="B9831"/>
    </row>
    <row r="9832" spans="1:2">
      <c r="A9832"/>
      <c r="B9832"/>
    </row>
    <row r="9833" spans="1:2">
      <c r="A9833"/>
      <c r="B9833"/>
    </row>
    <row r="9834" spans="1:2">
      <c r="A9834"/>
      <c r="B9834"/>
    </row>
    <row r="9835" spans="1:2">
      <c r="A9835"/>
      <c r="B9835"/>
    </row>
    <row r="9836" spans="1:2">
      <c r="A9836"/>
      <c r="B9836"/>
    </row>
    <row r="9837" spans="1:2">
      <c r="A9837"/>
      <c r="B9837"/>
    </row>
    <row r="9838" spans="1:2">
      <c r="A9838"/>
      <c r="B9838"/>
    </row>
    <row r="9839" spans="1:2">
      <c r="A9839"/>
      <c r="B9839"/>
    </row>
    <row r="9840" spans="1:2">
      <c r="A9840"/>
      <c r="B9840"/>
    </row>
    <row r="9841" spans="1:2">
      <c r="A9841"/>
      <c r="B9841"/>
    </row>
    <row r="9842" spans="1:2">
      <c r="A9842"/>
      <c r="B9842"/>
    </row>
    <row r="9843" spans="1:2">
      <c r="A9843"/>
      <c r="B9843"/>
    </row>
    <row r="9844" spans="1:2">
      <c r="A9844"/>
      <c r="B9844"/>
    </row>
    <row r="9845" spans="1:2">
      <c r="A9845"/>
      <c r="B9845"/>
    </row>
    <row r="9846" spans="1:2">
      <c r="A9846"/>
      <c r="B9846"/>
    </row>
    <row r="9847" spans="1:2">
      <c r="A9847"/>
      <c r="B9847"/>
    </row>
    <row r="9848" spans="1:2">
      <c r="A9848"/>
      <c r="B9848"/>
    </row>
    <row r="9849" spans="1:2">
      <c r="A9849"/>
      <c r="B9849"/>
    </row>
    <row r="9850" spans="1:2">
      <c r="A9850"/>
      <c r="B9850"/>
    </row>
    <row r="9851" spans="1:2">
      <c r="A9851"/>
      <c r="B9851"/>
    </row>
    <row r="9852" spans="1:2">
      <c r="A9852"/>
      <c r="B9852"/>
    </row>
    <row r="9853" spans="1:2">
      <c r="A9853"/>
      <c r="B9853"/>
    </row>
    <row r="9854" spans="1:2">
      <c r="A9854"/>
      <c r="B9854"/>
    </row>
    <row r="9855" spans="1:2">
      <c r="A9855"/>
      <c r="B9855"/>
    </row>
    <row r="9856" spans="1:2">
      <c r="A9856"/>
      <c r="B9856"/>
    </row>
    <row r="9857" spans="1:2">
      <c r="A9857"/>
      <c r="B9857"/>
    </row>
    <row r="9858" spans="1:2">
      <c r="A9858"/>
      <c r="B9858"/>
    </row>
    <row r="9859" spans="1:2">
      <c r="A9859"/>
      <c r="B9859"/>
    </row>
    <row r="9860" spans="1:2">
      <c r="A9860"/>
      <c r="B9860"/>
    </row>
    <row r="9861" spans="1:2">
      <c r="A9861"/>
      <c r="B9861"/>
    </row>
    <row r="9862" spans="1:2">
      <c r="A9862"/>
      <c r="B9862"/>
    </row>
    <row r="9863" spans="1:2">
      <c r="A9863"/>
      <c r="B9863"/>
    </row>
    <row r="9864" spans="1:2">
      <c r="A9864"/>
      <c r="B9864"/>
    </row>
    <row r="9865" spans="1:2">
      <c r="A9865"/>
      <c r="B9865"/>
    </row>
    <row r="9866" spans="1:2">
      <c r="A9866"/>
      <c r="B9866"/>
    </row>
    <row r="9867" spans="1:2">
      <c r="A9867"/>
      <c r="B9867"/>
    </row>
    <row r="9868" spans="1:2">
      <c r="A9868"/>
      <c r="B9868"/>
    </row>
    <row r="9869" spans="1:2">
      <c r="A9869"/>
      <c r="B9869"/>
    </row>
    <row r="9870" spans="1:2">
      <c r="A9870"/>
      <c r="B9870"/>
    </row>
    <row r="9871" spans="1:2">
      <c r="A9871"/>
      <c r="B9871"/>
    </row>
    <row r="9872" spans="1:2">
      <c r="A9872"/>
      <c r="B9872"/>
    </row>
    <row r="9873" spans="1:2">
      <c r="A9873"/>
      <c r="B9873"/>
    </row>
    <row r="9874" spans="1:2">
      <c r="A9874"/>
      <c r="B9874"/>
    </row>
    <row r="9875" spans="1:2">
      <c r="A9875"/>
      <c r="B9875"/>
    </row>
    <row r="9876" spans="1:2">
      <c r="A9876"/>
      <c r="B9876"/>
    </row>
    <row r="9877" spans="1:2">
      <c r="A9877"/>
      <c r="B9877"/>
    </row>
    <row r="9878" spans="1:2">
      <c r="A9878"/>
      <c r="B9878"/>
    </row>
    <row r="9879" spans="1:2">
      <c r="A9879"/>
      <c r="B9879"/>
    </row>
    <row r="9880" spans="1:2">
      <c r="A9880"/>
      <c r="B9880"/>
    </row>
    <row r="9881" spans="1:2">
      <c r="A9881"/>
      <c r="B9881"/>
    </row>
    <row r="9882" spans="1:2">
      <c r="A9882"/>
      <c r="B9882"/>
    </row>
    <row r="9883" spans="1:2">
      <c r="A9883"/>
      <c r="B9883"/>
    </row>
    <row r="9884" spans="1:2">
      <c r="A9884"/>
      <c r="B9884"/>
    </row>
    <row r="9885" spans="1:2">
      <c r="A9885"/>
      <c r="B9885"/>
    </row>
    <row r="9886" spans="1:2">
      <c r="A9886"/>
      <c r="B9886"/>
    </row>
    <row r="9887" spans="1:2">
      <c r="A9887"/>
      <c r="B9887"/>
    </row>
    <row r="9888" spans="1:2">
      <c r="A9888"/>
      <c r="B9888"/>
    </row>
    <row r="9889" spans="1:2">
      <c r="A9889"/>
      <c r="B9889"/>
    </row>
    <row r="9890" spans="1:2">
      <c r="A9890"/>
      <c r="B9890"/>
    </row>
    <row r="9891" spans="1:2">
      <c r="A9891"/>
      <c r="B9891"/>
    </row>
    <row r="9892" spans="1:2">
      <c r="A9892"/>
      <c r="B9892"/>
    </row>
    <row r="9893" spans="1:2">
      <c r="A9893"/>
      <c r="B9893"/>
    </row>
    <row r="9894" spans="1:2">
      <c r="A9894"/>
      <c r="B9894"/>
    </row>
    <row r="9895" spans="1:2">
      <c r="A9895"/>
      <c r="B9895"/>
    </row>
    <row r="9896" spans="1:2">
      <c r="A9896"/>
      <c r="B9896"/>
    </row>
    <row r="9897" spans="1:2">
      <c r="A9897"/>
      <c r="B9897"/>
    </row>
    <row r="9898" spans="1:2">
      <c r="A9898"/>
      <c r="B9898"/>
    </row>
    <row r="9899" spans="1:2">
      <c r="A9899"/>
      <c r="B9899"/>
    </row>
    <row r="9900" spans="1:2">
      <c r="A9900"/>
      <c r="B9900"/>
    </row>
    <row r="9901" spans="1:2">
      <c r="A9901"/>
      <c r="B9901"/>
    </row>
    <row r="9902" spans="1:2">
      <c r="A9902"/>
      <c r="B9902"/>
    </row>
    <row r="9903" spans="1:2">
      <c r="A9903"/>
      <c r="B9903"/>
    </row>
    <row r="9904" spans="1:2">
      <c r="A9904"/>
      <c r="B9904"/>
    </row>
    <row r="9905" spans="1:2">
      <c r="A9905"/>
      <c r="B9905"/>
    </row>
    <row r="9906" spans="1:2">
      <c r="A9906"/>
      <c r="B9906"/>
    </row>
    <row r="9907" spans="1:2">
      <c r="A9907"/>
      <c r="B9907"/>
    </row>
    <row r="9908" spans="1:2">
      <c r="A9908"/>
      <c r="B9908"/>
    </row>
    <row r="9909" spans="1:2">
      <c r="A9909"/>
      <c r="B9909"/>
    </row>
    <row r="9910" spans="1:2">
      <c r="A9910"/>
      <c r="B9910"/>
    </row>
    <row r="9911" spans="1:2">
      <c r="A9911"/>
      <c r="B9911"/>
    </row>
    <row r="9912" spans="1:2">
      <c r="A9912"/>
      <c r="B9912"/>
    </row>
    <row r="9913" spans="1:2">
      <c r="A9913"/>
      <c r="B9913"/>
    </row>
    <row r="9914" spans="1:2">
      <c r="A9914"/>
      <c r="B9914"/>
    </row>
    <row r="9915" spans="1:2">
      <c r="A9915"/>
      <c r="B9915"/>
    </row>
    <row r="9916" spans="1:2">
      <c r="A9916"/>
      <c r="B9916"/>
    </row>
    <row r="9917" spans="1:2">
      <c r="A9917"/>
      <c r="B9917"/>
    </row>
    <row r="9918" spans="1:2">
      <c r="A9918"/>
      <c r="B9918"/>
    </row>
    <row r="9919" spans="1:2">
      <c r="A9919"/>
      <c r="B9919"/>
    </row>
    <row r="9920" spans="1:2">
      <c r="A9920"/>
      <c r="B9920"/>
    </row>
    <row r="9921" spans="1:2">
      <c r="A9921"/>
      <c r="B9921"/>
    </row>
    <row r="9922" spans="1:2">
      <c r="A9922"/>
      <c r="B9922"/>
    </row>
    <row r="9923" spans="1:2">
      <c r="A9923"/>
      <c r="B9923"/>
    </row>
    <row r="9924" spans="1:2">
      <c r="A9924"/>
      <c r="B9924"/>
    </row>
    <row r="9925" spans="1:2">
      <c r="A9925"/>
      <c r="B9925"/>
    </row>
    <row r="9926" spans="1:2">
      <c r="A9926"/>
      <c r="B9926"/>
    </row>
    <row r="9927" spans="1:2">
      <c r="A9927"/>
      <c r="B9927"/>
    </row>
    <row r="9928" spans="1:2">
      <c r="A9928"/>
      <c r="B9928"/>
    </row>
    <row r="9929" spans="1:2">
      <c r="A9929"/>
      <c r="B9929"/>
    </row>
    <row r="9930" spans="1:2">
      <c r="A9930"/>
      <c r="B9930"/>
    </row>
    <row r="9931" spans="1:2">
      <c r="A9931"/>
      <c r="B9931"/>
    </row>
    <row r="9932" spans="1:2">
      <c r="A9932"/>
      <c r="B9932"/>
    </row>
    <row r="9933" spans="1:2">
      <c r="A9933"/>
      <c r="B9933"/>
    </row>
    <row r="9934" spans="1:2">
      <c r="A9934"/>
      <c r="B9934"/>
    </row>
    <row r="9935" spans="1:2">
      <c r="A9935"/>
      <c r="B9935"/>
    </row>
    <row r="9936" spans="1:2">
      <c r="A9936"/>
      <c r="B9936"/>
    </row>
    <row r="9937" spans="1:2">
      <c r="A9937"/>
      <c r="B9937"/>
    </row>
    <row r="9938" spans="1:2">
      <c r="A9938"/>
      <c r="B9938"/>
    </row>
    <row r="9939" spans="1:2">
      <c r="A9939"/>
      <c r="B9939"/>
    </row>
    <row r="9940" spans="1:2">
      <c r="A9940"/>
      <c r="B9940"/>
    </row>
    <row r="9941" spans="1:2">
      <c r="A9941"/>
      <c r="B9941"/>
    </row>
    <row r="9942" spans="1:2">
      <c r="A9942"/>
      <c r="B9942"/>
    </row>
    <row r="9943" spans="1:2">
      <c r="A9943"/>
      <c r="B9943"/>
    </row>
    <row r="9944" spans="1:2">
      <c r="A9944"/>
      <c r="B9944"/>
    </row>
    <row r="9945" spans="1:2">
      <c r="A9945"/>
      <c r="B9945"/>
    </row>
    <row r="9946" spans="1:2">
      <c r="A9946"/>
      <c r="B9946"/>
    </row>
    <row r="9947" spans="1:2">
      <c r="A9947"/>
      <c r="B9947"/>
    </row>
    <row r="9948" spans="1:2">
      <c r="A9948"/>
      <c r="B9948"/>
    </row>
    <row r="9949" spans="1:2">
      <c r="A9949"/>
      <c r="B9949"/>
    </row>
    <row r="9950" spans="1:2">
      <c r="A9950"/>
      <c r="B9950"/>
    </row>
    <row r="9951" spans="1:2">
      <c r="A9951"/>
      <c r="B9951"/>
    </row>
    <row r="9952" spans="1:2">
      <c r="A9952"/>
      <c r="B9952"/>
    </row>
    <row r="9953" spans="1:2">
      <c r="A9953"/>
      <c r="B9953"/>
    </row>
    <row r="9954" spans="1:2">
      <c r="A9954"/>
      <c r="B9954"/>
    </row>
    <row r="9955" spans="1:2">
      <c r="A9955"/>
      <c r="B9955"/>
    </row>
    <row r="9956" spans="1:2">
      <c r="A9956"/>
      <c r="B9956"/>
    </row>
    <row r="9957" spans="1:2">
      <c r="A9957"/>
      <c r="B9957"/>
    </row>
    <row r="9958" spans="1:2">
      <c r="A9958"/>
      <c r="B9958"/>
    </row>
    <row r="9959" spans="1:2">
      <c r="A9959"/>
      <c r="B9959"/>
    </row>
    <row r="9960" spans="1:2">
      <c r="A9960"/>
      <c r="B9960"/>
    </row>
    <row r="9961" spans="1:2">
      <c r="A9961"/>
      <c r="B9961"/>
    </row>
    <row r="9962" spans="1:2">
      <c r="A9962"/>
      <c r="B9962"/>
    </row>
    <row r="9963" spans="1:2">
      <c r="A9963"/>
      <c r="B9963"/>
    </row>
    <row r="9964" spans="1:2">
      <c r="A9964"/>
      <c r="B9964"/>
    </row>
    <row r="9965" spans="1:2">
      <c r="A9965"/>
      <c r="B9965"/>
    </row>
    <row r="9966" spans="1:2">
      <c r="A9966"/>
      <c r="B9966"/>
    </row>
    <row r="9967" spans="1:2">
      <c r="A9967"/>
      <c r="B9967"/>
    </row>
    <row r="9968" spans="1:2">
      <c r="A9968"/>
      <c r="B9968"/>
    </row>
    <row r="9969" spans="1:2">
      <c r="A9969"/>
      <c r="B9969"/>
    </row>
    <row r="9970" spans="1:2">
      <c r="A9970"/>
      <c r="B9970"/>
    </row>
    <row r="9971" spans="1:2">
      <c r="A9971"/>
      <c r="B9971"/>
    </row>
    <row r="9972" spans="1:2">
      <c r="A9972"/>
      <c r="B9972"/>
    </row>
    <row r="9973" spans="1:2">
      <c r="A9973"/>
      <c r="B9973"/>
    </row>
    <row r="9974" spans="1:2">
      <c r="A9974"/>
      <c r="B9974"/>
    </row>
    <row r="9975" spans="1:2">
      <c r="A9975"/>
      <c r="B9975"/>
    </row>
    <row r="9976" spans="1:2">
      <c r="A9976"/>
      <c r="B9976"/>
    </row>
    <row r="9977" spans="1:2">
      <c r="A9977"/>
      <c r="B9977"/>
    </row>
    <row r="9978" spans="1:2">
      <c r="A9978"/>
      <c r="B9978"/>
    </row>
    <row r="9979" spans="1:2">
      <c r="A9979"/>
      <c r="B9979"/>
    </row>
    <row r="9980" spans="1:2">
      <c r="A9980"/>
      <c r="B9980"/>
    </row>
    <row r="9981" spans="1:2">
      <c r="A9981"/>
      <c r="B9981"/>
    </row>
    <row r="9982" spans="1:2">
      <c r="A9982"/>
      <c r="B9982"/>
    </row>
    <row r="9983" spans="1:2">
      <c r="A9983"/>
      <c r="B9983"/>
    </row>
    <row r="9984" spans="1:2">
      <c r="A9984"/>
      <c r="B9984"/>
    </row>
    <row r="9985" spans="1:2">
      <c r="A9985"/>
      <c r="B9985"/>
    </row>
    <row r="9986" spans="1:2">
      <c r="A9986"/>
      <c r="B9986"/>
    </row>
    <row r="9987" spans="1:2">
      <c r="A9987"/>
      <c r="B9987"/>
    </row>
    <row r="9988" spans="1:2">
      <c r="A9988"/>
      <c r="B9988"/>
    </row>
    <row r="9989" spans="1:2">
      <c r="A9989"/>
      <c r="B9989"/>
    </row>
    <row r="9990" spans="1:2">
      <c r="A9990"/>
      <c r="B9990"/>
    </row>
    <row r="9991" spans="1:2">
      <c r="A9991"/>
      <c r="B9991"/>
    </row>
    <row r="9992" spans="1:2">
      <c r="A9992"/>
      <c r="B9992"/>
    </row>
    <row r="9993" spans="1:2">
      <c r="A9993"/>
      <c r="B9993"/>
    </row>
    <row r="9994" spans="1:2">
      <c r="A9994"/>
      <c r="B9994"/>
    </row>
    <row r="9995" spans="1:2">
      <c r="A9995"/>
      <c r="B9995"/>
    </row>
    <row r="9996" spans="1:2">
      <c r="A9996"/>
      <c r="B9996"/>
    </row>
    <row r="9997" spans="1:2">
      <c r="A9997"/>
      <c r="B9997"/>
    </row>
    <row r="9998" spans="1:2">
      <c r="A9998"/>
      <c r="B9998"/>
    </row>
    <row r="9999" spans="1:2">
      <c r="A9999"/>
      <c r="B9999"/>
    </row>
    <row r="10000" spans="1:2">
      <c r="A10000"/>
      <c r="B10000"/>
    </row>
    <row r="10001" spans="1:2">
      <c r="A10001"/>
      <c r="B10001"/>
    </row>
    <row r="10002" spans="1:2">
      <c r="A10002"/>
      <c r="B10002"/>
    </row>
    <row r="10003" spans="1:2">
      <c r="A10003"/>
      <c r="B10003"/>
    </row>
    <row r="10004" spans="1:2">
      <c r="A10004"/>
      <c r="B10004"/>
    </row>
    <row r="10005" spans="1:2">
      <c r="A10005"/>
      <c r="B10005"/>
    </row>
    <row r="10006" spans="1:2">
      <c r="A10006"/>
      <c r="B10006"/>
    </row>
    <row r="10007" spans="1:2">
      <c r="A10007"/>
      <c r="B10007"/>
    </row>
    <row r="10008" spans="1:2">
      <c r="A10008"/>
      <c r="B10008"/>
    </row>
    <row r="10009" spans="1:2">
      <c r="A10009"/>
      <c r="B10009"/>
    </row>
    <row r="10010" spans="1:2">
      <c r="A10010"/>
      <c r="B10010"/>
    </row>
    <row r="10011" spans="1:2">
      <c r="A10011"/>
      <c r="B10011"/>
    </row>
    <row r="10012" spans="1:2">
      <c r="A10012"/>
      <c r="B10012"/>
    </row>
    <row r="10013" spans="1:2">
      <c r="A10013"/>
      <c r="B10013"/>
    </row>
    <row r="10014" spans="1:2">
      <c r="A10014"/>
      <c r="B10014"/>
    </row>
    <row r="10015" spans="1:2">
      <c r="A10015"/>
      <c r="B10015"/>
    </row>
    <row r="10016" spans="1:2">
      <c r="A10016"/>
      <c r="B10016"/>
    </row>
    <row r="10017" spans="1:2">
      <c r="A10017"/>
      <c r="B10017"/>
    </row>
    <row r="10018" spans="1:2">
      <c r="A10018"/>
      <c r="B10018"/>
    </row>
    <row r="10019" spans="1:2">
      <c r="A10019"/>
      <c r="B10019"/>
    </row>
    <row r="10020" spans="1:2">
      <c r="A10020"/>
      <c r="B10020"/>
    </row>
    <row r="10021" spans="1:2">
      <c r="A10021"/>
      <c r="B10021"/>
    </row>
    <row r="10022" spans="1:2">
      <c r="A10022"/>
      <c r="B10022"/>
    </row>
    <row r="10023" spans="1:2">
      <c r="A10023"/>
      <c r="B10023"/>
    </row>
    <row r="10024" spans="1:2">
      <c r="A10024"/>
      <c r="B10024"/>
    </row>
    <row r="10025" spans="1:2">
      <c r="A10025"/>
      <c r="B10025"/>
    </row>
    <row r="10026" spans="1:2">
      <c r="A10026"/>
      <c r="B10026"/>
    </row>
    <row r="10027" spans="1:2">
      <c r="A10027"/>
      <c r="B10027"/>
    </row>
    <row r="10028" spans="1:2">
      <c r="A10028"/>
      <c r="B10028"/>
    </row>
    <row r="10029" spans="1:2">
      <c r="A10029"/>
      <c r="B10029"/>
    </row>
    <row r="10030" spans="1:2">
      <c r="A10030"/>
      <c r="B10030"/>
    </row>
    <row r="10031" spans="1:2">
      <c r="A10031"/>
      <c r="B10031"/>
    </row>
    <row r="10032" spans="1:2">
      <c r="A10032"/>
      <c r="B10032"/>
    </row>
    <row r="10033" spans="1:2">
      <c r="A10033"/>
      <c r="B10033"/>
    </row>
    <row r="10034" spans="1:2">
      <c r="A10034"/>
      <c r="B10034"/>
    </row>
    <row r="10035" spans="1:2">
      <c r="A10035"/>
      <c r="B10035"/>
    </row>
    <row r="10036" spans="1:2">
      <c r="A10036"/>
      <c r="B10036"/>
    </row>
    <row r="10037" spans="1:2">
      <c r="A10037"/>
      <c r="B10037"/>
    </row>
    <row r="10038" spans="1:2">
      <c r="A10038"/>
      <c r="B10038"/>
    </row>
    <row r="10039" spans="1:2">
      <c r="A10039"/>
      <c r="B10039"/>
    </row>
    <row r="10040" spans="1:2">
      <c r="A10040"/>
      <c r="B10040"/>
    </row>
    <row r="10041" spans="1:2">
      <c r="A10041"/>
      <c r="B10041"/>
    </row>
    <row r="10042" spans="1:2">
      <c r="A10042"/>
      <c r="B10042"/>
    </row>
    <row r="10043" spans="1:2">
      <c r="A10043"/>
      <c r="B10043"/>
    </row>
    <row r="10044" spans="1:2">
      <c r="A10044"/>
      <c r="B10044"/>
    </row>
    <row r="10045" spans="1:2">
      <c r="A10045"/>
      <c r="B10045"/>
    </row>
    <row r="10046" spans="1:2">
      <c r="A10046"/>
      <c r="B10046"/>
    </row>
    <row r="10047" spans="1:2">
      <c r="A10047"/>
      <c r="B10047"/>
    </row>
    <row r="10048" spans="1:2">
      <c r="A10048"/>
      <c r="B10048"/>
    </row>
    <row r="10049" spans="1:2">
      <c r="A10049"/>
      <c r="B10049"/>
    </row>
    <row r="10050" spans="1:2">
      <c r="A10050"/>
      <c r="B10050"/>
    </row>
    <row r="10051" spans="1:2">
      <c r="A10051"/>
      <c r="B10051"/>
    </row>
    <row r="10052" spans="1:2">
      <c r="A10052"/>
      <c r="B10052"/>
    </row>
    <row r="10053" spans="1:2">
      <c r="A10053"/>
      <c r="B10053"/>
    </row>
    <row r="10054" spans="1:2">
      <c r="A10054"/>
      <c r="B10054"/>
    </row>
    <row r="10055" spans="1:2">
      <c r="A10055"/>
      <c r="B10055"/>
    </row>
    <row r="10056" spans="1:2">
      <c r="A10056"/>
      <c r="B10056"/>
    </row>
    <row r="10057" spans="1:2">
      <c r="A10057"/>
      <c r="B10057"/>
    </row>
    <row r="10058" spans="1:2">
      <c r="A10058"/>
      <c r="B10058"/>
    </row>
    <row r="10059" spans="1:2">
      <c r="A10059"/>
      <c r="B10059"/>
    </row>
    <row r="10060" spans="1:2">
      <c r="A10060"/>
      <c r="B10060"/>
    </row>
    <row r="10061" spans="1:2">
      <c r="A10061"/>
      <c r="B10061"/>
    </row>
    <row r="10062" spans="1:2">
      <c r="A10062"/>
      <c r="B10062"/>
    </row>
    <row r="10063" spans="1:2">
      <c r="A10063"/>
      <c r="B10063"/>
    </row>
    <row r="10064" spans="1:2">
      <c r="A10064"/>
      <c r="B10064"/>
    </row>
    <row r="10065" spans="1:2">
      <c r="A10065"/>
      <c r="B10065"/>
    </row>
    <row r="10066" spans="1:2">
      <c r="A10066"/>
      <c r="B10066"/>
    </row>
    <row r="10067" spans="1:2">
      <c r="A10067"/>
      <c r="B10067"/>
    </row>
    <row r="10068" spans="1:2">
      <c r="A10068"/>
      <c r="B10068"/>
    </row>
    <row r="10069" spans="1:2">
      <c r="A10069"/>
      <c r="B10069"/>
    </row>
    <row r="10070" spans="1:2">
      <c r="A10070"/>
      <c r="B10070"/>
    </row>
    <row r="10071" spans="1:2">
      <c r="A10071"/>
      <c r="B10071"/>
    </row>
    <row r="10072" spans="1:2">
      <c r="A10072"/>
      <c r="B10072"/>
    </row>
    <row r="10073" spans="1:2">
      <c r="A10073"/>
      <c r="B10073"/>
    </row>
    <row r="10074" spans="1:2">
      <c r="A10074"/>
      <c r="B10074"/>
    </row>
    <row r="10075" spans="1:2">
      <c r="A10075"/>
      <c r="B10075"/>
    </row>
    <row r="10076" spans="1:2">
      <c r="A10076"/>
      <c r="B10076"/>
    </row>
    <row r="10077" spans="1:2">
      <c r="A10077"/>
      <c r="B10077"/>
    </row>
    <row r="10078" spans="1:2">
      <c r="A10078"/>
      <c r="B10078"/>
    </row>
    <row r="10079" spans="1:2">
      <c r="A10079"/>
      <c r="B10079"/>
    </row>
    <row r="10080" spans="1:2">
      <c r="A10080"/>
      <c r="B10080"/>
    </row>
    <row r="10081" spans="1:2">
      <c r="A10081"/>
      <c r="B10081"/>
    </row>
    <row r="10082" spans="1:2">
      <c r="A10082"/>
      <c r="B10082"/>
    </row>
    <row r="10083" spans="1:2">
      <c r="A10083"/>
      <c r="B10083"/>
    </row>
    <row r="10084" spans="1:2">
      <c r="A10084"/>
      <c r="B10084"/>
    </row>
    <row r="10085" spans="1:2">
      <c r="A10085"/>
      <c r="B10085"/>
    </row>
    <row r="10086" spans="1:2">
      <c r="A10086"/>
      <c r="B10086"/>
    </row>
    <row r="10087" spans="1:2">
      <c r="A10087"/>
      <c r="B10087"/>
    </row>
    <row r="10088" spans="1:2">
      <c r="A10088"/>
      <c r="B10088"/>
    </row>
    <row r="10089" spans="1:2">
      <c r="A10089"/>
      <c r="B10089"/>
    </row>
    <row r="10090" spans="1:2">
      <c r="A10090"/>
      <c r="B10090"/>
    </row>
    <row r="10091" spans="1:2">
      <c r="A10091"/>
      <c r="B10091"/>
    </row>
    <row r="10092" spans="1:2">
      <c r="A10092"/>
      <c r="B10092"/>
    </row>
    <row r="10093" spans="1:2">
      <c r="A10093"/>
      <c r="B10093"/>
    </row>
    <row r="10094" spans="1:2">
      <c r="A10094"/>
      <c r="B10094"/>
    </row>
    <row r="10095" spans="1:2">
      <c r="A10095"/>
      <c r="B10095"/>
    </row>
    <row r="10096" spans="1:2">
      <c r="A10096"/>
      <c r="B10096"/>
    </row>
    <row r="10097" spans="1:2">
      <c r="A10097"/>
      <c r="B10097"/>
    </row>
    <row r="10098" spans="1:2">
      <c r="A10098"/>
      <c r="B10098"/>
    </row>
    <row r="10099" spans="1:2">
      <c r="A10099"/>
      <c r="B10099"/>
    </row>
    <row r="10100" spans="1:2">
      <c r="A10100"/>
      <c r="B10100"/>
    </row>
    <row r="10101" spans="1:2">
      <c r="A10101"/>
      <c r="B10101"/>
    </row>
    <row r="10102" spans="1:2">
      <c r="A10102"/>
      <c r="B10102"/>
    </row>
    <row r="10103" spans="1:2">
      <c r="A10103"/>
      <c r="B10103"/>
    </row>
    <row r="10104" spans="1:2">
      <c r="A10104"/>
      <c r="B10104"/>
    </row>
    <row r="10105" spans="1:2">
      <c r="A10105"/>
      <c r="B10105"/>
    </row>
    <row r="10106" spans="1:2">
      <c r="A10106"/>
      <c r="B10106"/>
    </row>
    <row r="10107" spans="1:2">
      <c r="A10107"/>
      <c r="B10107"/>
    </row>
    <row r="10108" spans="1:2">
      <c r="A10108"/>
      <c r="B10108"/>
    </row>
    <row r="10109" spans="1:2">
      <c r="A10109"/>
      <c r="B10109"/>
    </row>
    <row r="10110" spans="1:2">
      <c r="A10110"/>
      <c r="B10110"/>
    </row>
    <row r="10111" spans="1:2">
      <c r="A10111"/>
      <c r="B10111"/>
    </row>
    <row r="10112" spans="1:2">
      <c r="A10112"/>
      <c r="B10112"/>
    </row>
    <row r="10113" spans="1:2">
      <c r="A10113"/>
      <c r="B10113"/>
    </row>
    <row r="10114" spans="1:2">
      <c r="A10114"/>
      <c r="B10114"/>
    </row>
    <row r="10115" spans="1:2">
      <c r="A10115"/>
      <c r="B10115"/>
    </row>
    <row r="10116" spans="1:2">
      <c r="A10116"/>
      <c r="B10116"/>
    </row>
    <row r="10117" spans="1:2">
      <c r="A10117"/>
      <c r="B10117"/>
    </row>
    <row r="10118" spans="1:2">
      <c r="A10118"/>
      <c r="B10118"/>
    </row>
    <row r="10119" spans="1:2">
      <c r="A10119"/>
      <c r="B10119"/>
    </row>
    <row r="10120" spans="1:2">
      <c r="A10120"/>
      <c r="B10120"/>
    </row>
    <row r="10121" spans="1:2">
      <c r="A10121"/>
      <c r="B10121"/>
    </row>
    <row r="10122" spans="1:2">
      <c r="A10122"/>
      <c r="B10122"/>
    </row>
    <row r="10123" spans="1:2">
      <c r="A10123"/>
      <c r="B10123"/>
    </row>
    <row r="10124" spans="1:2">
      <c r="A10124"/>
      <c r="B10124"/>
    </row>
    <row r="10125" spans="1:2">
      <c r="A10125"/>
      <c r="B10125"/>
    </row>
    <row r="10126" spans="1:2">
      <c r="A10126"/>
      <c r="B10126"/>
    </row>
    <row r="10127" spans="1:2">
      <c r="A10127"/>
      <c r="B10127"/>
    </row>
    <row r="10128" spans="1:2">
      <c r="A10128"/>
      <c r="B10128"/>
    </row>
    <row r="10129" spans="1:2">
      <c r="A10129"/>
      <c r="B10129"/>
    </row>
    <row r="10130" spans="1:2">
      <c r="A10130"/>
      <c r="B10130"/>
    </row>
    <row r="10131" spans="1:2">
      <c r="A10131"/>
      <c r="B10131"/>
    </row>
    <row r="10132" spans="1:2">
      <c r="A10132"/>
      <c r="B10132"/>
    </row>
    <row r="10133" spans="1:2">
      <c r="A10133"/>
      <c r="B10133"/>
    </row>
    <row r="10134" spans="1:2">
      <c r="A10134"/>
      <c r="B10134"/>
    </row>
    <row r="10135" spans="1:2">
      <c r="A10135"/>
      <c r="B10135"/>
    </row>
    <row r="10136" spans="1:2">
      <c r="A10136"/>
      <c r="B10136"/>
    </row>
    <row r="10137" spans="1:2">
      <c r="A10137"/>
      <c r="B10137"/>
    </row>
    <row r="10138" spans="1:2">
      <c r="A10138"/>
      <c r="B10138"/>
    </row>
    <row r="10139" spans="1:2">
      <c r="A10139"/>
      <c r="B10139"/>
    </row>
    <row r="10140" spans="1:2">
      <c r="A10140"/>
      <c r="B10140"/>
    </row>
    <row r="10141" spans="1:2">
      <c r="A10141"/>
      <c r="B10141"/>
    </row>
    <row r="10142" spans="1:2">
      <c r="A10142"/>
      <c r="B10142"/>
    </row>
    <row r="10143" spans="1:2">
      <c r="A10143"/>
      <c r="B10143"/>
    </row>
    <row r="10144" spans="1:2">
      <c r="A10144"/>
      <c r="B10144"/>
    </row>
    <row r="10145" spans="1:2">
      <c r="A10145"/>
      <c r="B10145"/>
    </row>
    <row r="10146" spans="1:2">
      <c r="A10146"/>
      <c r="B10146"/>
    </row>
    <row r="10147" spans="1:2">
      <c r="A10147"/>
      <c r="B10147"/>
    </row>
    <row r="10148" spans="1:2">
      <c r="A10148"/>
      <c r="B10148"/>
    </row>
    <row r="10149" spans="1:2">
      <c r="A10149"/>
      <c r="B10149"/>
    </row>
    <row r="10150" spans="1:2">
      <c r="A10150"/>
      <c r="B10150"/>
    </row>
    <row r="10151" spans="1:2">
      <c r="A10151"/>
      <c r="B10151"/>
    </row>
    <row r="10152" spans="1:2">
      <c r="A10152"/>
      <c r="B10152"/>
    </row>
    <row r="10153" spans="1:2">
      <c r="A10153"/>
      <c r="B10153"/>
    </row>
    <row r="10154" spans="1:2">
      <c r="A10154"/>
      <c r="B10154"/>
    </row>
    <row r="10155" spans="1:2">
      <c r="A10155"/>
      <c r="B10155"/>
    </row>
    <row r="10156" spans="1:2">
      <c r="A10156"/>
      <c r="B10156"/>
    </row>
    <row r="10157" spans="1:2">
      <c r="A10157"/>
      <c r="B10157"/>
    </row>
    <row r="10158" spans="1:2">
      <c r="A10158"/>
      <c r="B10158"/>
    </row>
    <row r="10159" spans="1:2">
      <c r="A10159"/>
      <c r="B10159"/>
    </row>
    <row r="10160" spans="1:2">
      <c r="A10160"/>
      <c r="B10160"/>
    </row>
    <row r="10161" spans="1:2">
      <c r="A10161"/>
      <c r="B10161"/>
    </row>
    <row r="10162" spans="1:2">
      <c r="A10162"/>
      <c r="B10162"/>
    </row>
    <row r="10163" spans="1:2">
      <c r="A10163"/>
      <c r="B10163"/>
    </row>
    <row r="10164" spans="1:2">
      <c r="A10164"/>
      <c r="B10164"/>
    </row>
    <row r="10165" spans="1:2">
      <c r="A10165"/>
      <c r="B10165"/>
    </row>
    <row r="10166" spans="1:2">
      <c r="A10166"/>
      <c r="B10166"/>
    </row>
    <row r="10167" spans="1:2">
      <c r="A10167"/>
      <c r="B10167"/>
    </row>
    <row r="10168" spans="1:2">
      <c r="A10168"/>
      <c r="B10168"/>
    </row>
    <row r="10169" spans="1:2">
      <c r="A10169"/>
      <c r="B10169"/>
    </row>
    <row r="10170" spans="1:2">
      <c r="A10170"/>
      <c r="B10170"/>
    </row>
    <row r="10171" spans="1:2">
      <c r="A10171"/>
      <c r="B10171"/>
    </row>
    <row r="10172" spans="1:2">
      <c r="A10172"/>
      <c r="B10172"/>
    </row>
    <row r="10173" spans="1:2">
      <c r="A10173"/>
      <c r="B10173"/>
    </row>
    <row r="10174" spans="1:2">
      <c r="A10174"/>
      <c r="B10174"/>
    </row>
    <row r="10175" spans="1:2">
      <c r="A10175"/>
      <c r="B10175"/>
    </row>
    <row r="10176" spans="1:2">
      <c r="A10176"/>
      <c r="B10176"/>
    </row>
    <row r="10177" spans="1:2">
      <c r="A10177"/>
      <c r="B10177"/>
    </row>
    <row r="10178" spans="1:2">
      <c r="A10178"/>
      <c r="B10178"/>
    </row>
    <row r="10179" spans="1:2">
      <c r="A10179"/>
      <c r="B10179"/>
    </row>
    <row r="10180" spans="1:2">
      <c r="A10180"/>
      <c r="B10180"/>
    </row>
    <row r="10181" spans="1:2">
      <c r="A10181"/>
      <c r="B10181"/>
    </row>
    <row r="10182" spans="1:2">
      <c r="A10182"/>
      <c r="B10182"/>
    </row>
    <row r="10183" spans="1:2">
      <c r="A10183"/>
      <c r="B10183"/>
    </row>
    <row r="10184" spans="1:2">
      <c r="A10184"/>
      <c r="B10184"/>
    </row>
    <row r="10185" spans="1:2">
      <c r="A10185"/>
      <c r="B10185"/>
    </row>
    <row r="10186" spans="1:2">
      <c r="A10186"/>
      <c r="B10186"/>
    </row>
    <row r="10187" spans="1:2">
      <c r="A10187"/>
      <c r="B10187"/>
    </row>
    <row r="10188" spans="1:2">
      <c r="A10188"/>
      <c r="B10188"/>
    </row>
    <row r="10189" spans="1:2">
      <c r="A10189"/>
      <c r="B10189"/>
    </row>
    <row r="10190" spans="1:2">
      <c r="A10190"/>
      <c r="B10190"/>
    </row>
    <row r="10191" spans="1:2">
      <c r="A10191"/>
      <c r="B10191"/>
    </row>
    <row r="10192" spans="1:2">
      <c r="A10192"/>
      <c r="B10192"/>
    </row>
    <row r="10193" spans="1:2">
      <c r="A10193"/>
      <c r="B10193"/>
    </row>
    <row r="10194" spans="1:2">
      <c r="A10194"/>
      <c r="B10194"/>
    </row>
    <row r="10195" spans="1:2">
      <c r="A10195"/>
      <c r="B10195"/>
    </row>
    <row r="10196" spans="1:2">
      <c r="A10196"/>
      <c r="B10196"/>
    </row>
    <row r="10197" spans="1:2">
      <c r="A10197"/>
      <c r="B10197"/>
    </row>
    <row r="10198" spans="1:2">
      <c r="A10198"/>
      <c r="B10198"/>
    </row>
    <row r="10199" spans="1:2">
      <c r="A10199"/>
      <c r="B10199"/>
    </row>
    <row r="10200" spans="1:2">
      <c r="A10200"/>
      <c r="B10200"/>
    </row>
    <row r="10201" spans="1:2">
      <c r="A10201"/>
      <c r="B10201"/>
    </row>
    <row r="10202" spans="1:2">
      <c r="A10202"/>
      <c r="B10202"/>
    </row>
    <row r="10203" spans="1:2">
      <c r="A10203"/>
      <c r="B10203"/>
    </row>
    <row r="10204" spans="1:2">
      <c r="A10204"/>
      <c r="B10204"/>
    </row>
    <row r="10205" spans="1:2">
      <c r="A10205"/>
      <c r="B10205"/>
    </row>
    <row r="10206" spans="1:2">
      <c r="A10206"/>
      <c r="B10206"/>
    </row>
    <row r="10207" spans="1:2">
      <c r="A10207"/>
      <c r="B10207"/>
    </row>
    <row r="10208" spans="1:2">
      <c r="A10208"/>
      <c r="B10208"/>
    </row>
    <row r="10209" spans="1:2">
      <c r="A10209"/>
      <c r="B10209"/>
    </row>
    <row r="10210" spans="1:2">
      <c r="A10210"/>
      <c r="B10210"/>
    </row>
    <row r="10211" spans="1:2">
      <c r="A10211"/>
      <c r="B10211"/>
    </row>
    <row r="10212" spans="1:2">
      <c r="A10212"/>
      <c r="B10212"/>
    </row>
    <row r="10213" spans="1:2">
      <c r="A10213"/>
      <c r="B10213"/>
    </row>
    <row r="10214" spans="1:2">
      <c r="A10214"/>
      <c r="B10214"/>
    </row>
    <row r="10215" spans="1:2">
      <c r="A10215"/>
      <c r="B10215"/>
    </row>
    <row r="10216" spans="1:2">
      <c r="A10216"/>
      <c r="B10216"/>
    </row>
    <row r="10217" spans="1:2">
      <c r="A10217"/>
      <c r="B10217"/>
    </row>
    <row r="10218" spans="1:2">
      <c r="A10218"/>
      <c r="B10218"/>
    </row>
    <row r="10219" spans="1:2">
      <c r="A10219"/>
      <c r="B10219"/>
    </row>
    <row r="10220" spans="1:2">
      <c r="A10220"/>
      <c r="B10220"/>
    </row>
    <row r="10221" spans="1:2">
      <c r="A10221"/>
      <c r="B10221"/>
    </row>
    <row r="10222" spans="1:2">
      <c r="A10222"/>
      <c r="B10222"/>
    </row>
    <row r="10223" spans="1:2">
      <c r="A10223"/>
      <c r="B10223"/>
    </row>
    <row r="10224" spans="1:2">
      <c r="A10224"/>
      <c r="B10224"/>
    </row>
    <row r="10225" spans="1:2">
      <c r="A10225"/>
      <c r="B10225"/>
    </row>
    <row r="10226" spans="1:2">
      <c r="A10226"/>
      <c r="B10226"/>
    </row>
    <row r="10227" spans="1:2">
      <c r="A10227"/>
      <c r="B10227"/>
    </row>
    <row r="10228" spans="1:2">
      <c r="A10228"/>
      <c r="B10228"/>
    </row>
    <row r="10229" spans="1:2">
      <c r="A10229"/>
      <c r="B10229"/>
    </row>
    <row r="10230" spans="1:2">
      <c r="A10230"/>
      <c r="B10230"/>
    </row>
    <row r="10231" spans="1:2">
      <c r="A10231"/>
      <c r="B10231"/>
    </row>
    <row r="10232" spans="1:2">
      <c r="A10232"/>
      <c r="B10232"/>
    </row>
    <row r="10233" spans="1:2">
      <c r="A10233"/>
      <c r="B10233"/>
    </row>
    <row r="10234" spans="1:2">
      <c r="A10234"/>
      <c r="B10234"/>
    </row>
    <row r="10235" spans="1:2">
      <c r="A10235"/>
      <c r="B10235"/>
    </row>
    <row r="10236" spans="1:2">
      <c r="A10236"/>
      <c r="B10236"/>
    </row>
    <row r="10237" spans="1:2">
      <c r="A10237"/>
      <c r="B10237"/>
    </row>
    <row r="10238" spans="1:2">
      <c r="A10238"/>
      <c r="B10238"/>
    </row>
    <row r="10239" spans="1:2">
      <c r="A10239"/>
      <c r="B10239"/>
    </row>
    <row r="10240" spans="1:2">
      <c r="A10240"/>
      <c r="B10240"/>
    </row>
    <row r="10241" spans="1:2">
      <c r="A10241"/>
      <c r="B10241"/>
    </row>
    <row r="10242" spans="1:2">
      <c r="A10242"/>
      <c r="B10242"/>
    </row>
    <row r="10243" spans="1:2">
      <c r="A10243"/>
      <c r="B10243"/>
    </row>
    <row r="10244" spans="1:2">
      <c r="A10244"/>
      <c r="B10244"/>
    </row>
    <row r="10245" spans="1:2">
      <c r="A10245"/>
      <c r="B10245"/>
    </row>
    <row r="10246" spans="1:2">
      <c r="A10246"/>
      <c r="B10246"/>
    </row>
    <row r="10247" spans="1:2">
      <c r="A10247"/>
      <c r="B10247"/>
    </row>
    <row r="10248" spans="1:2">
      <c r="A10248"/>
      <c r="B10248"/>
    </row>
    <row r="10249" spans="1:2">
      <c r="A10249"/>
      <c r="B10249"/>
    </row>
    <row r="10250" spans="1:2">
      <c r="A10250"/>
      <c r="B10250"/>
    </row>
    <row r="10251" spans="1:2">
      <c r="A10251"/>
      <c r="B10251"/>
    </row>
    <row r="10252" spans="1:2">
      <c r="A10252"/>
      <c r="B10252"/>
    </row>
    <row r="10253" spans="1:2">
      <c r="A10253"/>
      <c r="B10253"/>
    </row>
    <row r="10254" spans="1:2">
      <c r="A10254"/>
      <c r="B10254"/>
    </row>
    <row r="10255" spans="1:2">
      <c r="A10255"/>
      <c r="B10255"/>
    </row>
    <row r="10256" spans="1:2">
      <c r="A10256"/>
      <c r="B10256"/>
    </row>
    <row r="10257" spans="1:2">
      <c r="A10257"/>
      <c r="B10257"/>
    </row>
    <row r="10258" spans="1:2">
      <c r="A10258"/>
      <c r="B10258"/>
    </row>
    <row r="10259" spans="1:2">
      <c r="A10259"/>
      <c r="B10259"/>
    </row>
    <row r="10260" spans="1:2">
      <c r="A10260"/>
      <c r="B10260"/>
    </row>
    <row r="10261" spans="1:2">
      <c r="A10261"/>
      <c r="B10261"/>
    </row>
    <row r="10262" spans="1:2">
      <c r="A10262"/>
      <c r="B10262"/>
    </row>
    <row r="10263" spans="1:2">
      <c r="A10263"/>
      <c r="B10263"/>
    </row>
    <row r="10264" spans="1:2">
      <c r="A10264"/>
      <c r="B10264"/>
    </row>
    <row r="10265" spans="1:2">
      <c r="A10265"/>
      <c r="B10265"/>
    </row>
    <row r="10266" spans="1:2">
      <c r="A10266"/>
      <c r="B10266"/>
    </row>
    <row r="10267" spans="1:2">
      <c r="A10267"/>
      <c r="B10267"/>
    </row>
    <row r="10268" spans="1:2">
      <c r="A10268"/>
      <c r="B10268"/>
    </row>
    <row r="10269" spans="1:2">
      <c r="A10269"/>
      <c r="B10269"/>
    </row>
    <row r="10270" spans="1:2">
      <c r="A10270"/>
      <c r="B10270"/>
    </row>
    <row r="10271" spans="1:2">
      <c r="A10271"/>
      <c r="B10271"/>
    </row>
    <row r="10272" spans="1:2">
      <c r="A10272"/>
      <c r="B10272"/>
    </row>
    <row r="10273" spans="1:2">
      <c r="A10273"/>
      <c r="B10273"/>
    </row>
    <row r="10274" spans="1:2">
      <c r="A10274"/>
      <c r="B10274"/>
    </row>
    <row r="10275" spans="1:2">
      <c r="A10275"/>
      <c r="B10275"/>
    </row>
    <row r="10276" spans="1:2">
      <c r="A10276"/>
      <c r="B10276"/>
    </row>
    <row r="10277" spans="1:2">
      <c r="A10277"/>
      <c r="B10277"/>
    </row>
    <row r="10278" spans="1:2">
      <c r="A10278"/>
      <c r="B10278"/>
    </row>
    <row r="10279" spans="1:2">
      <c r="A10279"/>
      <c r="B10279"/>
    </row>
    <row r="10280" spans="1:2">
      <c r="A10280"/>
      <c r="B10280"/>
    </row>
    <row r="10281" spans="1:2">
      <c r="A10281"/>
      <c r="B10281"/>
    </row>
    <row r="10282" spans="1:2">
      <c r="A10282"/>
      <c r="B10282"/>
    </row>
    <row r="10283" spans="1:2">
      <c r="A10283"/>
      <c r="B10283"/>
    </row>
    <row r="10284" spans="1:2">
      <c r="A10284"/>
      <c r="B10284"/>
    </row>
    <row r="10285" spans="1:2">
      <c r="A10285"/>
      <c r="B10285"/>
    </row>
    <row r="10286" spans="1:2">
      <c r="A10286"/>
      <c r="B10286"/>
    </row>
    <row r="10287" spans="1:2">
      <c r="A10287"/>
      <c r="B10287"/>
    </row>
    <row r="10288" spans="1:2">
      <c r="A10288"/>
      <c r="B10288"/>
    </row>
    <row r="10289" spans="1:2">
      <c r="A10289"/>
      <c r="B10289"/>
    </row>
    <row r="10290" spans="1:2">
      <c r="A10290"/>
      <c r="B10290"/>
    </row>
    <row r="10291" spans="1:2">
      <c r="A10291"/>
      <c r="B10291"/>
    </row>
    <row r="10292" spans="1:2">
      <c r="A10292"/>
      <c r="B10292"/>
    </row>
    <row r="10293" spans="1:2">
      <c r="A10293"/>
      <c r="B10293"/>
    </row>
    <row r="10294" spans="1:2">
      <c r="A10294"/>
      <c r="B10294"/>
    </row>
    <row r="10295" spans="1:2">
      <c r="A10295"/>
      <c r="B10295"/>
    </row>
    <row r="10296" spans="1:2">
      <c r="A10296"/>
      <c r="B10296"/>
    </row>
    <row r="10297" spans="1:2">
      <c r="A10297"/>
      <c r="B10297"/>
    </row>
    <row r="10298" spans="1:2">
      <c r="A10298"/>
      <c r="B10298"/>
    </row>
    <row r="10299" spans="1:2">
      <c r="A10299"/>
      <c r="B10299"/>
    </row>
    <row r="10300" spans="1:2">
      <c r="A10300"/>
      <c r="B10300"/>
    </row>
    <row r="10301" spans="1:2">
      <c r="A10301"/>
      <c r="B10301"/>
    </row>
    <row r="10302" spans="1:2">
      <c r="A10302"/>
      <c r="B10302"/>
    </row>
    <row r="10303" spans="1:2">
      <c r="A10303"/>
      <c r="B10303"/>
    </row>
    <row r="10304" spans="1:2">
      <c r="A10304"/>
      <c r="B10304"/>
    </row>
    <row r="10305" spans="1:2">
      <c r="A10305"/>
      <c r="B10305"/>
    </row>
    <row r="10306" spans="1:2">
      <c r="A10306"/>
      <c r="B10306"/>
    </row>
    <row r="10307" spans="1:2">
      <c r="A10307"/>
      <c r="B10307"/>
    </row>
    <row r="10308" spans="1:2">
      <c r="A10308"/>
      <c r="B10308"/>
    </row>
    <row r="10309" spans="1:2">
      <c r="A10309"/>
      <c r="B10309"/>
    </row>
    <row r="10310" spans="1:2">
      <c r="A10310"/>
      <c r="B10310"/>
    </row>
    <row r="10311" spans="1:2">
      <c r="A10311"/>
      <c r="B10311"/>
    </row>
    <row r="10312" spans="1:2">
      <c r="A10312"/>
      <c r="B10312"/>
    </row>
    <row r="10313" spans="1:2">
      <c r="A10313"/>
      <c r="B10313"/>
    </row>
    <row r="10314" spans="1:2">
      <c r="A10314"/>
      <c r="B10314"/>
    </row>
    <row r="10315" spans="1:2">
      <c r="A10315"/>
      <c r="B10315"/>
    </row>
    <row r="10316" spans="1:2">
      <c r="A10316"/>
      <c r="B10316"/>
    </row>
    <row r="10317" spans="1:2">
      <c r="A10317"/>
      <c r="B10317"/>
    </row>
    <row r="10318" spans="1:2">
      <c r="A10318"/>
      <c r="B10318"/>
    </row>
    <row r="10319" spans="1:2">
      <c r="A10319"/>
      <c r="B10319"/>
    </row>
    <row r="10320" spans="1:2">
      <c r="A10320"/>
      <c r="B10320"/>
    </row>
    <row r="10321" spans="1:2">
      <c r="A10321"/>
      <c r="B10321"/>
    </row>
    <row r="10322" spans="1:2">
      <c r="A10322"/>
      <c r="B10322"/>
    </row>
    <row r="10323" spans="1:2">
      <c r="A10323"/>
      <c r="B10323"/>
    </row>
    <row r="10324" spans="1:2">
      <c r="A10324"/>
      <c r="B10324"/>
    </row>
    <row r="10325" spans="1:2">
      <c r="A10325"/>
      <c r="B10325"/>
    </row>
    <row r="10326" spans="1:2">
      <c r="A10326"/>
      <c r="B10326"/>
    </row>
    <row r="10327" spans="1:2">
      <c r="A10327"/>
      <c r="B10327"/>
    </row>
    <row r="10328" spans="1:2">
      <c r="A10328"/>
      <c r="B10328"/>
    </row>
    <row r="10329" spans="1:2">
      <c r="A10329"/>
      <c r="B10329"/>
    </row>
    <row r="10330" spans="1:2">
      <c r="A10330"/>
      <c r="B10330"/>
    </row>
    <row r="10331" spans="1:2">
      <c r="A10331"/>
      <c r="B10331"/>
    </row>
    <row r="10332" spans="1:2">
      <c r="A10332"/>
      <c r="B10332"/>
    </row>
    <row r="10333" spans="1:2">
      <c r="A10333"/>
      <c r="B10333"/>
    </row>
    <row r="10334" spans="1:2">
      <c r="A10334"/>
      <c r="B10334"/>
    </row>
    <row r="10335" spans="1:2">
      <c r="A10335"/>
      <c r="B10335"/>
    </row>
    <row r="10336" spans="1:2">
      <c r="A10336"/>
      <c r="B10336"/>
    </row>
    <row r="10337" spans="1:2">
      <c r="A10337"/>
      <c r="B10337"/>
    </row>
    <row r="10338" spans="1:2">
      <c r="A10338"/>
      <c r="B10338"/>
    </row>
    <row r="10339" spans="1:2">
      <c r="A10339"/>
      <c r="B10339"/>
    </row>
    <row r="10340" spans="1:2">
      <c r="A10340"/>
      <c r="B10340"/>
    </row>
    <row r="10341" spans="1:2">
      <c r="A10341"/>
      <c r="B10341"/>
    </row>
    <row r="10342" spans="1:2">
      <c r="A10342"/>
      <c r="B10342"/>
    </row>
    <row r="10343" spans="1:2">
      <c r="A10343"/>
      <c r="B10343"/>
    </row>
    <row r="10344" spans="1:2">
      <c r="A10344"/>
      <c r="B10344"/>
    </row>
    <row r="10345" spans="1:2">
      <c r="A10345"/>
      <c r="B10345"/>
    </row>
    <row r="10346" spans="1:2">
      <c r="A10346"/>
      <c r="B10346"/>
    </row>
    <row r="10347" spans="1:2">
      <c r="A10347"/>
      <c r="B10347"/>
    </row>
    <row r="10348" spans="1:2">
      <c r="A10348"/>
      <c r="B10348"/>
    </row>
    <row r="10349" spans="1:2">
      <c r="A10349"/>
      <c r="B10349"/>
    </row>
    <row r="10350" spans="1:2">
      <c r="A10350"/>
      <c r="B10350"/>
    </row>
    <row r="10351" spans="1:2">
      <c r="A10351"/>
      <c r="B10351"/>
    </row>
    <row r="10352" spans="1:2">
      <c r="A10352"/>
      <c r="B10352"/>
    </row>
    <row r="10353" spans="1:2">
      <c r="A10353"/>
      <c r="B10353"/>
    </row>
    <row r="10354" spans="1:2">
      <c r="A10354"/>
      <c r="B10354"/>
    </row>
    <row r="10355" spans="1:2">
      <c r="A10355"/>
      <c r="B10355"/>
    </row>
    <row r="10356" spans="1:2">
      <c r="A10356"/>
      <c r="B10356"/>
    </row>
    <row r="10357" spans="1:2">
      <c r="A10357"/>
      <c r="B10357"/>
    </row>
    <row r="10358" spans="1:2">
      <c r="A10358"/>
      <c r="B10358"/>
    </row>
    <row r="10359" spans="1:2">
      <c r="A10359"/>
      <c r="B10359"/>
    </row>
    <row r="10360" spans="1:2">
      <c r="A10360"/>
      <c r="B10360"/>
    </row>
    <row r="10361" spans="1:2">
      <c r="A10361"/>
      <c r="B10361"/>
    </row>
    <row r="10362" spans="1:2">
      <c r="A10362"/>
      <c r="B10362"/>
    </row>
    <row r="10363" spans="1:2">
      <c r="A10363"/>
      <c r="B10363"/>
    </row>
    <row r="10364" spans="1:2">
      <c r="A10364"/>
      <c r="B10364"/>
    </row>
    <row r="10365" spans="1:2">
      <c r="A10365"/>
      <c r="B10365"/>
    </row>
    <row r="10366" spans="1:2">
      <c r="A10366"/>
      <c r="B10366"/>
    </row>
    <row r="10367" spans="1:2">
      <c r="A10367"/>
      <c r="B10367"/>
    </row>
    <row r="10368" spans="1:2">
      <c r="A10368"/>
      <c r="B10368"/>
    </row>
    <row r="10369" spans="1:2">
      <c r="A10369"/>
      <c r="B10369"/>
    </row>
    <row r="10370" spans="1:2">
      <c r="A10370"/>
      <c r="B10370"/>
    </row>
    <row r="10371" spans="1:2">
      <c r="A10371"/>
      <c r="B10371"/>
    </row>
    <row r="10372" spans="1:2">
      <c r="A10372"/>
      <c r="B10372"/>
    </row>
    <row r="10373" spans="1:2">
      <c r="A10373"/>
      <c r="B10373"/>
    </row>
    <row r="10374" spans="1:2">
      <c r="A10374"/>
      <c r="B10374"/>
    </row>
    <row r="10375" spans="1:2">
      <c r="A10375"/>
      <c r="B10375"/>
    </row>
    <row r="10376" spans="1:2">
      <c r="A10376"/>
      <c r="B10376"/>
    </row>
    <row r="10377" spans="1:2">
      <c r="A10377"/>
      <c r="B10377"/>
    </row>
    <row r="10378" spans="1:2">
      <c r="A10378"/>
      <c r="B10378"/>
    </row>
    <row r="10379" spans="1:2">
      <c r="A10379"/>
      <c r="B10379"/>
    </row>
    <row r="10380" spans="1:2">
      <c r="A10380"/>
      <c r="B10380"/>
    </row>
    <row r="10381" spans="1:2">
      <c r="A10381"/>
      <c r="B10381"/>
    </row>
    <row r="10382" spans="1:2">
      <c r="A10382"/>
      <c r="B10382"/>
    </row>
    <row r="10383" spans="1:2">
      <c r="A10383"/>
      <c r="B10383"/>
    </row>
    <row r="10384" spans="1:2">
      <c r="A10384"/>
      <c r="B10384"/>
    </row>
    <row r="10385" spans="1:2">
      <c r="A10385"/>
      <c r="B10385"/>
    </row>
    <row r="10386" spans="1:2">
      <c r="A10386"/>
      <c r="B10386"/>
    </row>
    <row r="10387" spans="1:2">
      <c r="A10387"/>
      <c r="B10387"/>
    </row>
    <row r="10388" spans="1:2">
      <c r="A10388"/>
      <c r="B10388"/>
    </row>
    <row r="10389" spans="1:2">
      <c r="A10389"/>
      <c r="B10389"/>
    </row>
    <row r="10390" spans="1:2">
      <c r="A10390"/>
      <c r="B10390"/>
    </row>
    <row r="10391" spans="1:2">
      <c r="A10391"/>
      <c r="B10391"/>
    </row>
    <row r="10392" spans="1:2">
      <c r="A10392"/>
      <c r="B10392"/>
    </row>
    <row r="10393" spans="1:2">
      <c r="A10393"/>
      <c r="B10393"/>
    </row>
    <row r="10394" spans="1:2">
      <c r="A10394"/>
      <c r="B10394"/>
    </row>
    <row r="10395" spans="1:2">
      <c r="A10395"/>
      <c r="B10395"/>
    </row>
    <row r="10396" spans="1:2">
      <c r="A10396"/>
      <c r="B10396"/>
    </row>
    <row r="10397" spans="1:2">
      <c r="A10397"/>
      <c r="B10397"/>
    </row>
    <row r="10398" spans="1:2">
      <c r="A10398"/>
      <c r="B10398"/>
    </row>
    <row r="10399" spans="1:2">
      <c r="A10399"/>
      <c r="B10399"/>
    </row>
    <row r="10400" spans="1:2">
      <c r="A10400"/>
      <c r="B10400"/>
    </row>
    <row r="10401" spans="1:2">
      <c r="A10401"/>
      <c r="B10401"/>
    </row>
    <row r="10402" spans="1:2">
      <c r="A10402"/>
      <c r="B10402"/>
    </row>
    <row r="10403" spans="1:2">
      <c r="A10403"/>
      <c r="B10403"/>
    </row>
    <row r="10404" spans="1:2">
      <c r="A10404"/>
      <c r="B10404"/>
    </row>
    <row r="10405" spans="1:2">
      <c r="A10405"/>
      <c r="B10405"/>
    </row>
    <row r="10406" spans="1:2">
      <c r="A10406"/>
      <c r="B10406"/>
    </row>
    <row r="10407" spans="1:2">
      <c r="A10407"/>
      <c r="B10407"/>
    </row>
    <row r="10408" spans="1:2">
      <c r="A10408"/>
      <c r="B10408"/>
    </row>
    <row r="10409" spans="1:2">
      <c r="A10409"/>
      <c r="B10409"/>
    </row>
    <row r="10410" spans="1:2">
      <c r="A10410"/>
      <c r="B10410"/>
    </row>
    <row r="10411" spans="1:2">
      <c r="A10411"/>
      <c r="B10411"/>
    </row>
    <row r="10412" spans="1:2">
      <c r="A10412"/>
      <c r="B10412"/>
    </row>
    <row r="10413" spans="1:2">
      <c r="A10413"/>
      <c r="B10413"/>
    </row>
    <row r="10414" spans="1:2">
      <c r="A10414"/>
      <c r="B10414"/>
    </row>
    <row r="10415" spans="1:2">
      <c r="A10415"/>
      <c r="B10415"/>
    </row>
    <row r="10416" spans="1:2">
      <c r="A10416"/>
      <c r="B10416"/>
    </row>
    <row r="10417" spans="1:2">
      <c r="A10417"/>
      <c r="B10417"/>
    </row>
    <row r="10418" spans="1:2">
      <c r="A10418"/>
      <c r="B10418"/>
    </row>
    <row r="10419" spans="1:2">
      <c r="A10419"/>
      <c r="B10419"/>
    </row>
    <row r="10420" spans="1:2">
      <c r="A10420"/>
      <c r="B10420"/>
    </row>
    <row r="10421" spans="1:2">
      <c r="A10421"/>
      <c r="B10421"/>
    </row>
    <row r="10422" spans="1:2">
      <c r="A10422"/>
      <c r="B10422"/>
    </row>
    <row r="10423" spans="1:2">
      <c r="A10423"/>
      <c r="B10423"/>
    </row>
    <row r="10424" spans="1:2">
      <c r="A10424"/>
      <c r="B10424"/>
    </row>
    <row r="10425" spans="1:2">
      <c r="A10425"/>
      <c r="B10425"/>
    </row>
    <row r="10426" spans="1:2">
      <c r="A10426"/>
      <c r="B10426"/>
    </row>
    <row r="10427" spans="1:2">
      <c r="A10427"/>
      <c r="B10427"/>
    </row>
    <row r="10428" spans="1:2">
      <c r="A10428"/>
      <c r="B10428"/>
    </row>
    <row r="10429" spans="1:2">
      <c r="A10429"/>
      <c r="B10429"/>
    </row>
    <row r="10430" spans="1:2">
      <c r="A10430"/>
      <c r="B10430"/>
    </row>
    <row r="10431" spans="1:2">
      <c r="A10431"/>
      <c r="B10431"/>
    </row>
    <row r="10432" spans="1:2">
      <c r="A10432"/>
      <c r="B10432"/>
    </row>
    <row r="10433" spans="1:2">
      <c r="A10433"/>
      <c r="B10433"/>
    </row>
    <row r="10434" spans="1:2">
      <c r="A10434"/>
      <c r="B10434"/>
    </row>
    <row r="10435" spans="1:2">
      <c r="A10435"/>
      <c r="B10435"/>
    </row>
    <row r="10436" spans="1:2">
      <c r="A10436"/>
      <c r="B10436"/>
    </row>
    <row r="10437" spans="1:2">
      <c r="A10437"/>
      <c r="B10437"/>
    </row>
    <row r="10438" spans="1:2">
      <c r="A10438"/>
      <c r="B10438"/>
    </row>
    <row r="10439" spans="1:2">
      <c r="A10439"/>
      <c r="B10439"/>
    </row>
    <row r="10440" spans="1:2">
      <c r="A10440"/>
      <c r="B10440"/>
    </row>
    <row r="10441" spans="1:2">
      <c r="A10441"/>
      <c r="B10441"/>
    </row>
    <row r="10442" spans="1:2">
      <c r="A10442"/>
      <c r="B10442"/>
    </row>
    <row r="10443" spans="1:2">
      <c r="A10443"/>
      <c r="B10443"/>
    </row>
    <row r="10444" spans="1:2">
      <c r="A10444"/>
      <c r="B10444"/>
    </row>
    <row r="10445" spans="1:2">
      <c r="A10445"/>
      <c r="B10445"/>
    </row>
    <row r="10446" spans="1:2">
      <c r="A10446"/>
      <c r="B10446"/>
    </row>
    <row r="10447" spans="1:2">
      <c r="A10447"/>
      <c r="B10447"/>
    </row>
    <row r="10448" spans="1:2">
      <c r="A10448"/>
      <c r="B10448"/>
    </row>
    <row r="10449" spans="1:2">
      <c r="A10449"/>
      <c r="B10449"/>
    </row>
    <row r="10450" spans="1:2">
      <c r="A10450"/>
      <c r="B10450"/>
    </row>
    <row r="10451" spans="1:2">
      <c r="A10451"/>
      <c r="B10451"/>
    </row>
    <row r="10452" spans="1:2">
      <c r="A10452"/>
      <c r="B10452"/>
    </row>
    <row r="10453" spans="1:2">
      <c r="A10453"/>
      <c r="B10453"/>
    </row>
    <row r="10454" spans="1:2">
      <c r="A10454"/>
      <c r="B10454"/>
    </row>
    <row r="10455" spans="1:2">
      <c r="A10455"/>
      <c r="B10455"/>
    </row>
    <row r="10456" spans="1:2">
      <c r="A10456"/>
      <c r="B10456"/>
    </row>
    <row r="10457" spans="1:2">
      <c r="A10457"/>
      <c r="B10457"/>
    </row>
    <row r="10458" spans="1:2">
      <c r="A10458"/>
      <c r="B10458"/>
    </row>
    <row r="10459" spans="1:2">
      <c r="A10459"/>
      <c r="B10459"/>
    </row>
    <row r="10460" spans="1:2">
      <c r="A10460"/>
      <c r="B10460"/>
    </row>
    <row r="10461" spans="1:2">
      <c r="A10461"/>
      <c r="B10461"/>
    </row>
    <row r="10462" spans="1:2">
      <c r="A10462"/>
      <c r="B10462"/>
    </row>
    <row r="10463" spans="1:2">
      <c r="A10463"/>
      <c r="B10463"/>
    </row>
    <row r="10464" spans="1:2">
      <c r="A10464"/>
      <c r="B10464"/>
    </row>
    <row r="10465" spans="1:2">
      <c r="A10465"/>
      <c r="B10465"/>
    </row>
    <row r="10466" spans="1:2">
      <c r="A10466"/>
      <c r="B10466"/>
    </row>
    <row r="10467" spans="1:2">
      <c r="A10467"/>
      <c r="B10467"/>
    </row>
    <row r="10468" spans="1:2">
      <c r="A10468"/>
      <c r="B10468"/>
    </row>
    <row r="10469" spans="1:2">
      <c r="A10469"/>
      <c r="B10469"/>
    </row>
    <row r="10470" spans="1:2">
      <c r="A10470"/>
      <c r="B10470"/>
    </row>
    <row r="10471" spans="1:2">
      <c r="A10471"/>
      <c r="B10471"/>
    </row>
    <row r="10472" spans="1:2">
      <c r="A10472"/>
      <c r="B10472"/>
    </row>
    <row r="10473" spans="1:2">
      <c r="A10473"/>
      <c r="B10473"/>
    </row>
    <row r="10474" spans="1:2">
      <c r="A10474"/>
      <c r="B10474"/>
    </row>
    <row r="10475" spans="1:2">
      <c r="A10475"/>
      <c r="B10475"/>
    </row>
    <row r="10476" spans="1:2">
      <c r="A10476"/>
      <c r="B10476"/>
    </row>
    <row r="10477" spans="1:2">
      <c r="A10477"/>
      <c r="B10477"/>
    </row>
    <row r="10478" spans="1:2">
      <c r="A10478"/>
      <c r="B10478"/>
    </row>
    <row r="10479" spans="1:2">
      <c r="A10479"/>
      <c r="B10479"/>
    </row>
    <row r="10480" spans="1:2">
      <c r="A10480"/>
      <c r="B10480"/>
    </row>
    <row r="10481" spans="1:2">
      <c r="A10481"/>
      <c r="B10481"/>
    </row>
    <row r="10482" spans="1:2">
      <c r="A10482"/>
      <c r="B10482"/>
    </row>
    <row r="10483" spans="1:2">
      <c r="A10483"/>
      <c r="B10483"/>
    </row>
    <row r="10484" spans="1:2">
      <c r="A10484"/>
      <c r="B10484"/>
    </row>
    <row r="10485" spans="1:2">
      <c r="A10485"/>
      <c r="B10485"/>
    </row>
    <row r="10486" spans="1:2">
      <c r="A10486"/>
      <c r="B10486"/>
    </row>
    <row r="10487" spans="1:2">
      <c r="A10487"/>
      <c r="B10487"/>
    </row>
    <row r="10488" spans="1:2">
      <c r="A10488"/>
      <c r="B10488"/>
    </row>
    <row r="10489" spans="1:2">
      <c r="A10489"/>
      <c r="B10489"/>
    </row>
    <row r="10490" spans="1:2">
      <c r="A10490"/>
      <c r="B10490"/>
    </row>
    <row r="10491" spans="1:2">
      <c r="A10491"/>
      <c r="B10491"/>
    </row>
    <row r="10492" spans="1:2">
      <c r="A10492"/>
      <c r="B10492"/>
    </row>
    <row r="10493" spans="1:2">
      <c r="A10493"/>
      <c r="B10493"/>
    </row>
    <row r="10494" spans="1:2">
      <c r="A10494"/>
      <c r="B10494"/>
    </row>
    <row r="10495" spans="1:2">
      <c r="A10495"/>
      <c r="B10495"/>
    </row>
    <row r="10496" spans="1:2">
      <c r="A10496"/>
      <c r="B10496"/>
    </row>
    <row r="10497" spans="1:2">
      <c r="A10497"/>
      <c r="B10497"/>
    </row>
    <row r="10498" spans="1:2">
      <c r="A10498"/>
      <c r="B10498"/>
    </row>
    <row r="10499" spans="1:2">
      <c r="A10499"/>
      <c r="B10499"/>
    </row>
    <row r="10500" spans="1:2">
      <c r="A10500"/>
      <c r="B10500"/>
    </row>
    <row r="10501" spans="1:2">
      <c r="A10501"/>
      <c r="B10501"/>
    </row>
    <row r="10502" spans="1:2">
      <c r="A10502"/>
      <c r="B10502"/>
    </row>
    <row r="10503" spans="1:2">
      <c r="A10503"/>
      <c r="B10503"/>
    </row>
    <row r="10504" spans="1:2">
      <c r="A10504"/>
      <c r="B10504"/>
    </row>
    <row r="10505" spans="1:2">
      <c r="A10505"/>
      <c r="B10505"/>
    </row>
    <row r="10506" spans="1:2">
      <c r="A10506"/>
      <c r="B10506"/>
    </row>
    <row r="10507" spans="1:2">
      <c r="A10507"/>
      <c r="B10507"/>
    </row>
    <row r="10508" spans="1:2">
      <c r="A10508"/>
      <c r="B10508"/>
    </row>
    <row r="10509" spans="1:2">
      <c r="A10509"/>
      <c r="B10509"/>
    </row>
    <row r="10510" spans="1:2">
      <c r="A10510"/>
      <c r="B10510"/>
    </row>
    <row r="10511" spans="1:2">
      <c r="A10511"/>
      <c r="B10511"/>
    </row>
    <row r="10512" spans="1:2">
      <c r="A10512"/>
      <c r="B10512"/>
    </row>
    <row r="10513" spans="1:2">
      <c r="A10513"/>
      <c r="B10513"/>
    </row>
    <row r="10514" spans="1:2">
      <c r="A10514"/>
      <c r="B10514"/>
    </row>
    <row r="10515" spans="1:2">
      <c r="A10515"/>
      <c r="B10515"/>
    </row>
    <row r="10516" spans="1:2">
      <c r="A10516"/>
      <c r="B10516"/>
    </row>
    <row r="10517" spans="1:2">
      <c r="A10517"/>
      <c r="B10517"/>
    </row>
    <row r="10518" spans="1:2">
      <c r="A10518"/>
      <c r="B10518"/>
    </row>
    <row r="10519" spans="1:2">
      <c r="A10519"/>
      <c r="B10519"/>
    </row>
    <row r="10520" spans="1:2">
      <c r="A10520"/>
      <c r="B10520"/>
    </row>
    <row r="10521" spans="1:2">
      <c r="A10521"/>
      <c r="B10521"/>
    </row>
    <row r="10522" spans="1:2">
      <c r="A10522"/>
      <c r="B10522"/>
    </row>
    <row r="10523" spans="1:2">
      <c r="A10523"/>
      <c r="B10523"/>
    </row>
    <row r="10524" spans="1:2">
      <c r="A10524"/>
      <c r="B10524"/>
    </row>
    <row r="10525" spans="1:2">
      <c r="A10525"/>
      <c r="B10525"/>
    </row>
    <row r="10526" spans="1:2">
      <c r="A10526"/>
      <c r="B10526"/>
    </row>
    <row r="10527" spans="1:2">
      <c r="A10527"/>
      <c r="B10527"/>
    </row>
    <row r="10528" spans="1:2">
      <c r="A10528"/>
      <c r="B10528"/>
    </row>
    <row r="10529" spans="1:2">
      <c r="A10529"/>
      <c r="B10529"/>
    </row>
    <row r="10530" spans="1:2">
      <c r="A10530"/>
      <c r="B10530"/>
    </row>
    <row r="10531" spans="1:2">
      <c r="A10531"/>
      <c r="B10531"/>
    </row>
    <row r="10532" spans="1:2">
      <c r="A10532"/>
      <c r="B10532"/>
    </row>
    <row r="10533" spans="1:2">
      <c r="A10533"/>
      <c r="B10533"/>
    </row>
    <row r="10534" spans="1:2">
      <c r="A10534"/>
      <c r="B10534"/>
    </row>
    <row r="10535" spans="1:2">
      <c r="A10535"/>
      <c r="B10535"/>
    </row>
    <row r="10536" spans="1:2">
      <c r="A10536"/>
      <c r="B10536"/>
    </row>
    <row r="10537" spans="1:2">
      <c r="A10537"/>
      <c r="B10537"/>
    </row>
    <row r="10538" spans="1:2">
      <c r="A10538"/>
      <c r="B10538"/>
    </row>
    <row r="10539" spans="1:2">
      <c r="A10539"/>
      <c r="B10539"/>
    </row>
    <row r="10540" spans="1:2">
      <c r="A10540"/>
      <c r="B10540"/>
    </row>
    <row r="10541" spans="1:2">
      <c r="A10541"/>
      <c r="B10541"/>
    </row>
    <row r="10542" spans="1:2">
      <c r="A10542"/>
      <c r="B10542"/>
    </row>
    <row r="10543" spans="1:2">
      <c r="A10543"/>
      <c r="B10543"/>
    </row>
    <row r="10544" spans="1:2">
      <c r="A10544"/>
      <c r="B10544"/>
    </row>
    <row r="10545" spans="1:2">
      <c r="A10545"/>
      <c r="B10545"/>
    </row>
    <row r="10546" spans="1:2">
      <c r="A10546"/>
      <c r="B10546"/>
    </row>
    <row r="10547" spans="1:2">
      <c r="A10547"/>
      <c r="B10547"/>
    </row>
    <row r="10548" spans="1:2">
      <c r="A10548"/>
      <c r="B10548"/>
    </row>
    <row r="10549" spans="1:2">
      <c r="A10549"/>
      <c r="B10549"/>
    </row>
    <row r="10550" spans="1:2">
      <c r="A10550"/>
      <c r="B10550"/>
    </row>
    <row r="10551" spans="1:2">
      <c r="A10551"/>
      <c r="B10551"/>
    </row>
    <row r="10552" spans="1:2">
      <c r="A10552"/>
      <c r="B10552"/>
    </row>
    <row r="10553" spans="1:2">
      <c r="A10553"/>
      <c r="B10553"/>
    </row>
    <row r="10554" spans="1:2">
      <c r="A10554"/>
      <c r="B10554"/>
    </row>
    <row r="10555" spans="1:2">
      <c r="A10555"/>
      <c r="B10555"/>
    </row>
    <row r="10556" spans="1:2">
      <c r="A10556"/>
      <c r="B10556"/>
    </row>
    <row r="10557" spans="1:2">
      <c r="A10557"/>
      <c r="B10557"/>
    </row>
    <row r="10558" spans="1:2">
      <c r="A10558"/>
      <c r="B10558"/>
    </row>
    <row r="10559" spans="1:2">
      <c r="A10559"/>
      <c r="B10559"/>
    </row>
    <row r="10560" spans="1:2">
      <c r="A10560"/>
      <c r="B10560"/>
    </row>
    <row r="10561" spans="1:2">
      <c r="A10561"/>
      <c r="B10561"/>
    </row>
    <row r="10562" spans="1:2">
      <c r="A10562"/>
      <c r="B10562"/>
    </row>
    <row r="10563" spans="1:2">
      <c r="A10563"/>
      <c r="B10563"/>
    </row>
    <row r="10564" spans="1:2">
      <c r="A10564"/>
      <c r="B10564"/>
    </row>
    <row r="10565" spans="1:2">
      <c r="A10565"/>
      <c r="B10565"/>
    </row>
    <row r="10566" spans="1:2">
      <c r="A10566"/>
      <c r="B10566"/>
    </row>
    <row r="10567" spans="1:2">
      <c r="A10567"/>
      <c r="B10567"/>
    </row>
    <row r="10568" spans="1:2">
      <c r="A10568"/>
      <c r="B10568"/>
    </row>
    <row r="10569" spans="1:2">
      <c r="A10569"/>
      <c r="B10569"/>
    </row>
    <row r="10570" spans="1:2">
      <c r="A10570"/>
      <c r="B10570"/>
    </row>
    <row r="10571" spans="1:2">
      <c r="A10571"/>
      <c r="B10571"/>
    </row>
    <row r="10572" spans="1:2">
      <c r="A10572"/>
      <c r="B10572"/>
    </row>
    <row r="10573" spans="1:2">
      <c r="A10573"/>
      <c r="B10573"/>
    </row>
    <row r="10574" spans="1:2">
      <c r="A10574"/>
      <c r="B10574"/>
    </row>
    <row r="10575" spans="1:2">
      <c r="A10575"/>
      <c r="B10575"/>
    </row>
    <row r="10576" spans="1:2">
      <c r="A10576"/>
      <c r="B10576"/>
    </row>
    <row r="10577" spans="1:2">
      <c r="A10577"/>
      <c r="B10577"/>
    </row>
    <row r="10578" spans="1:2">
      <c r="A10578"/>
      <c r="B10578"/>
    </row>
    <row r="10579" spans="1:2">
      <c r="A10579"/>
      <c r="B10579"/>
    </row>
    <row r="10580" spans="1:2">
      <c r="A10580"/>
      <c r="B10580"/>
    </row>
    <row r="10581" spans="1:2">
      <c r="A10581"/>
      <c r="B10581"/>
    </row>
    <row r="10582" spans="1:2">
      <c r="A10582"/>
      <c r="B10582"/>
    </row>
    <row r="10583" spans="1:2">
      <c r="A10583"/>
      <c r="B10583"/>
    </row>
    <row r="10584" spans="1:2">
      <c r="A10584"/>
      <c r="B10584"/>
    </row>
    <row r="10585" spans="1:2">
      <c r="A10585"/>
      <c r="B10585"/>
    </row>
    <row r="10586" spans="1:2">
      <c r="A10586"/>
      <c r="B10586"/>
    </row>
    <row r="10587" spans="1:2">
      <c r="A10587"/>
      <c r="B10587"/>
    </row>
    <row r="10588" spans="1:2">
      <c r="A10588"/>
      <c r="B10588"/>
    </row>
    <row r="10589" spans="1:2">
      <c r="A10589"/>
      <c r="B10589"/>
    </row>
    <row r="10590" spans="1:2">
      <c r="A10590"/>
      <c r="B10590"/>
    </row>
    <row r="10591" spans="1:2">
      <c r="A10591"/>
      <c r="B10591"/>
    </row>
    <row r="10592" spans="1:2">
      <c r="A10592"/>
      <c r="B10592"/>
    </row>
    <row r="10593" spans="1:2">
      <c r="A10593"/>
      <c r="B10593"/>
    </row>
    <row r="10594" spans="1:2">
      <c r="A10594"/>
      <c r="B10594"/>
    </row>
    <row r="10595" spans="1:2">
      <c r="A10595"/>
      <c r="B10595"/>
    </row>
    <row r="10596" spans="1:2">
      <c r="A10596"/>
      <c r="B10596"/>
    </row>
    <row r="10597" spans="1:2">
      <c r="A10597"/>
      <c r="B10597"/>
    </row>
    <row r="10598" spans="1:2">
      <c r="A10598"/>
      <c r="B10598"/>
    </row>
    <row r="10599" spans="1:2">
      <c r="A10599"/>
      <c r="B10599"/>
    </row>
    <row r="10600" spans="1:2">
      <c r="A10600"/>
      <c r="B10600"/>
    </row>
    <row r="10601" spans="1:2">
      <c r="A10601"/>
      <c r="B10601"/>
    </row>
    <row r="10602" spans="1:2">
      <c r="A10602"/>
      <c r="B10602"/>
    </row>
    <row r="10603" spans="1:2">
      <c r="A10603"/>
      <c r="B10603"/>
    </row>
    <row r="10604" spans="1:2">
      <c r="A10604"/>
      <c r="B10604"/>
    </row>
    <row r="10605" spans="1:2">
      <c r="A10605"/>
      <c r="B10605"/>
    </row>
    <row r="10606" spans="1:2">
      <c r="A10606"/>
      <c r="B10606"/>
    </row>
    <row r="10607" spans="1:2">
      <c r="A10607"/>
      <c r="B10607"/>
    </row>
    <row r="10608" spans="1:2">
      <c r="A10608"/>
      <c r="B10608"/>
    </row>
    <row r="10609" spans="1:2">
      <c r="A10609"/>
      <c r="B10609"/>
    </row>
    <row r="10610" spans="1:2">
      <c r="A10610"/>
      <c r="B10610"/>
    </row>
    <row r="10611" spans="1:2">
      <c r="A10611"/>
      <c r="B10611"/>
    </row>
    <row r="10612" spans="1:2">
      <c r="A10612"/>
      <c r="B10612"/>
    </row>
    <row r="10613" spans="1:2">
      <c r="A10613"/>
      <c r="B10613"/>
    </row>
    <row r="10614" spans="1:2">
      <c r="A10614"/>
      <c r="B10614"/>
    </row>
    <row r="10615" spans="1:2">
      <c r="A10615"/>
      <c r="B10615"/>
    </row>
    <row r="10616" spans="1:2">
      <c r="A10616"/>
      <c r="B10616"/>
    </row>
    <row r="10617" spans="1:2">
      <c r="A10617"/>
      <c r="B10617"/>
    </row>
    <row r="10618" spans="1:2">
      <c r="A10618"/>
      <c r="B10618"/>
    </row>
    <row r="10619" spans="1:2">
      <c r="A10619"/>
      <c r="B10619"/>
    </row>
    <row r="10620" spans="1:2">
      <c r="A10620"/>
      <c r="B10620"/>
    </row>
    <row r="10621" spans="1:2">
      <c r="A10621"/>
      <c r="B10621"/>
    </row>
    <row r="10622" spans="1:2">
      <c r="A10622"/>
      <c r="B10622"/>
    </row>
    <row r="10623" spans="1:2">
      <c r="A10623"/>
      <c r="B10623"/>
    </row>
    <row r="10624" spans="1:2">
      <c r="A10624"/>
      <c r="B10624"/>
    </row>
    <row r="10625" spans="1:2">
      <c r="A10625"/>
      <c r="B10625"/>
    </row>
    <row r="10626" spans="1:2">
      <c r="A10626"/>
      <c r="B10626"/>
    </row>
    <row r="10627" spans="1:2">
      <c r="A10627"/>
      <c r="B10627"/>
    </row>
    <row r="10628" spans="1:2">
      <c r="A10628"/>
      <c r="B10628"/>
    </row>
    <row r="10629" spans="1:2">
      <c r="A10629"/>
      <c r="B10629"/>
    </row>
    <row r="10630" spans="1:2">
      <c r="A10630"/>
      <c r="B10630"/>
    </row>
    <row r="10631" spans="1:2">
      <c r="A10631"/>
      <c r="B10631"/>
    </row>
    <row r="10632" spans="1:2">
      <c r="A10632"/>
      <c r="B10632"/>
    </row>
    <row r="10633" spans="1:2">
      <c r="A10633"/>
      <c r="B10633"/>
    </row>
    <row r="10634" spans="1:2">
      <c r="A10634"/>
      <c r="B10634"/>
    </row>
    <row r="10635" spans="1:2">
      <c r="A10635"/>
      <c r="B10635"/>
    </row>
    <row r="10636" spans="1:2">
      <c r="A10636"/>
      <c r="B10636"/>
    </row>
    <row r="10637" spans="1:2">
      <c r="A10637"/>
      <c r="B10637"/>
    </row>
    <row r="10638" spans="1:2">
      <c r="A10638"/>
      <c r="B10638"/>
    </row>
    <row r="10639" spans="1:2">
      <c r="A10639"/>
      <c r="B10639"/>
    </row>
    <row r="10640" spans="1:2">
      <c r="A10640"/>
      <c r="B10640"/>
    </row>
    <row r="10641" spans="1:2">
      <c r="A10641"/>
      <c r="B10641"/>
    </row>
    <row r="10642" spans="1:2">
      <c r="A10642"/>
      <c r="B10642"/>
    </row>
    <row r="10643" spans="1:2">
      <c r="A10643"/>
      <c r="B10643"/>
    </row>
    <row r="10644" spans="1:2">
      <c r="A10644"/>
      <c r="B10644"/>
    </row>
    <row r="10645" spans="1:2">
      <c r="A10645"/>
      <c r="B10645"/>
    </row>
    <row r="10646" spans="1:2">
      <c r="A10646"/>
      <c r="B10646"/>
    </row>
    <row r="10647" spans="1:2">
      <c r="A10647"/>
      <c r="B10647"/>
    </row>
    <row r="10648" spans="1:2">
      <c r="A10648"/>
      <c r="B10648"/>
    </row>
    <row r="10649" spans="1:2">
      <c r="A10649"/>
      <c r="B10649"/>
    </row>
    <row r="10650" spans="1:2">
      <c r="A10650"/>
      <c r="B10650"/>
    </row>
    <row r="10651" spans="1:2">
      <c r="A10651"/>
      <c r="B10651"/>
    </row>
    <row r="10652" spans="1:2">
      <c r="A10652"/>
      <c r="B10652"/>
    </row>
    <row r="10653" spans="1:2">
      <c r="A10653"/>
      <c r="B10653"/>
    </row>
    <row r="10654" spans="1:2">
      <c r="A10654"/>
      <c r="B10654"/>
    </row>
    <row r="10655" spans="1:2">
      <c r="A10655"/>
      <c r="B10655"/>
    </row>
    <row r="10656" spans="1:2">
      <c r="A10656"/>
      <c r="B10656"/>
    </row>
    <row r="10657" spans="1:2">
      <c r="A10657"/>
      <c r="B10657"/>
    </row>
    <row r="10658" spans="1:2">
      <c r="A10658"/>
      <c r="B10658"/>
    </row>
    <row r="10659" spans="1:2">
      <c r="A10659"/>
      <c r="B10659"/>
    </row>
    <row r="10660" spans="1:2">
      <c r="A10660"/>
      <c r="B10660"/>
    </row>
    <row r="10661" spans="1:2">
      <c r="A10661"/>
      <c r="B10661"/>
    </row>
    <row r="10662" spans="1:2">
      <c r="A10662"/>
      <c r="B10662"/>
    </row>
    <row r="10663" spans="1:2">
      <c r="A10663"/>
      <c r="B10663"/>
    </row>
    <row r="10664" spans="1:2">
      <c r="A10664"/>
      <c r="B10664"/>
    </row>
    <row r="10665" spans="1:2">
      <c r="A10665"/>
      <c r="B10665"/>
    </row>
    <row r="10666" spans="1:2">
      <c r="A10666"/>
      <c r="B10666"/>
    </row>
    <row r="10667" spans="1:2">
      <c r="A10667"/>
      <c r="B10667"/>
    </row>
    <row r="10668" spans="1:2">
      <c r="A10668"/>
      <c r="B10668"/>
    </row>
    <row r="10669" spans="1:2">
      <c r="A10669"/>
      <c r="B10669"/>
    </row>
    <row r="10670" spans="1:2">
      <c r="A10670"/>
      <c r="B10670"/>
    </row>
    <row r="10671" spans="1:2">
      <c r="A10671"/>
      <c r="B10671"/>
    </row>
    <row r="10672" spans="1:2">
      <c r="A10672"/>
      <c r="B10672"/>
    </row>
    <row r="10673" spans="1:2">
      <c r="A10673"/>
      <c r="B10673"/>
    </row>
    <row r="10674" spans="1:2">
      <c r="A10674"/>
      <c r="B10674"/>
    </row>
    <row r="10675" spans="1:2">
      <c r="A10675"/>
      <c r="B10675"/>
    </row>
    <row r="10676" spans="1:2">
      <c r="A10676"/>
      <c r="B10676"/>
    </row>
    <row r="10677" spans="1:2">
      <c r="A10677"/>
      <c r="B10677"/>
    </row>
    <row r="10678" spans="1:2">
      <c r="A10678"/>
      <c r="B10678"/>
    </row>
    <row r="10679" spans="1:2">
      <c r="A10679"/>
      <c r="B10679"/>
    </row>
    <row r="10680" spans="1:2">
      <c r="A10680"/>
      <c r="B10680"/>
    </row>
    <row r="10681" spans="1:2">
      <c r="A10681"/>
      <c r="B10681"/>
    </row>
    <row r="10682" spans="1:2">
      <c r="A10682"/>
      <c r="B10682"/>
    </row>
    <row r="10683" spans="1:2">
      <c r="A10683"/>
      <c r="B10683"/>
    </row>
    <row r="10684" spans="1:2">
      <c r="A10684"/>
      <c r="B10684"/>
    </row>
    <row r="10685" spans="1:2">
      <c r="A10685"/>
      <c r="B10685"/>
    </row>
    <row r="10686" spans="1:2">
      <c r="A10686"/>
      <c r="B10686"/>
    </row>
    <row r="10687" spans="1:2">
      <c r="A10687"/>
      <c r="B10687"/>
    </row>
    <row r="10688" spans="1:2">
      <c r="A10688"/>
      <c r="B10688"/>
    </row>
    <row r="10689" spans="1:2">
      <c r="A10689"/>
      <c r="B10689"/>
    </row>
    <row r="10690" spans="1:2">
      <c r="A10690"/>
      <c r="B10690"/>
    </row>
    <row r="10691" spans="1:2">
      <c r="A10691"/>
      <c r="B10691"/>
    </row>
    <row r="10692" spans="1:2">
      <c r="A10692"/>
      <c r="B10692"/>
    </row>
    <row r="10693" spans="1:2">
      <c r="A10693"/>
      <c r="B10693"/>
    </row>
    <row r="10694" spans="1:2">
      <c r="A10694"/>
      <c r="B10694"/>
    </row>
    <row r="10695" spans="1:2">
      <c r="A10695"/>
      <c r="B10695"/>
    </row>
    <row r="10696" spans="1:2">
      <c r="A10696"/>
      <c r="B10696"/>
    </row>
    <row r="10697" spans="1:2">
      <c r="A10697"/>
      <c r="B10697"/>
    </row>
    <row r="10698" spans="1:2">
      <c r="A10698"/>
      <c r="B10698"/>
    </row>
    <row r="10699" spans="1:2">
      <c r="A10699"/>
      <c r="B10699"/>
    </row>
    <row r="10700" spans="1:2">
      <c r="A10700"/>
      <c r="B10700"/>
    </row>
    <row r="10701" spans="1:2">
      <c r="A10701"/>
      <c r="B10701"/>
    </row>
    <row r="10702" spans="1:2">
      <c r="A10702"/>
      <c r="B10702"/>
    </row>
    <row r="10703" spans="1:2">
      <c r="A10703"/>
      <c r="B10703"/>
    </row>
    <row r="10704" spans="1:2">
      <c r="A10704"/>
      <c r="B10704"/>
    </row>
    <row r="10705" spans="1:2">
      <c r="A10705"/>
      <c r="B10705"/>
    </row>
    <row r="10706" spans="1:2">
      <c r="A10706"/>
      <c r="B10706"/>
    </row>
    <row r="10707" spans="1:2">
      <c r="A10707"/>
      <c r="B10707"/>
    </row>
    <row r="10708" spans="1:2">
      <c r="A10708"/>
      <c r="B10708"/>
    </row>
    <row r="10709" spans="1:2">
      <c r="A10709"/>
      <c r="B10709"/>
    </row>
    <row r="10710" spans="1:2">
      <c r="A10710"/>
      <c r="B10710"/>
    </row>
    <row r="10711" spans="1:2">
      <c r="A10711"/>
      <c r="B10711"/>
    </row>
    <row r="10712" spans="1:2">
      <c r="A10712"/>
      <c r="B10712"/>
    </row>
    <row r="10713" spans="1:2">
      <c r="A10713"/>
      <c r="B10713"/>
    </row>
    <row r="10714" spans="1:2">
      <c r="A10714"/>
      <c r="B10714"/>
    </row>
    <row r="10715" spans="1:2">
      <c r="A10715"/>
      <c r="B10715"/>
    </row>
    <row r="10716" spans="1:2">
      <c r="A10716"/>
      <c r="B10716"/>
    </row>
    <row r="10717" spans="1:2">
      <c r="A10717"/>
      <c r="B10717"/>
    </row>
    <row r="10718" spans="1:2">
      <c r="A10718"/>
      <c r="B10718"/>
    </row>
    <row r="10719" spans="1:2">
      <c r="A10719"/>
      <c r="B10719"/>
    </row>
    <row r="10720" spans="1:2">
      <c r="A10720"/>
      <c r="B10720"/>
    </row>
    <row r="10721" spans="1:2">
      <c r="A10721"/>
      <c r="B10721"/>
    </row>
    <row r="10722" spans="1:2">
      <c r="A10722"/>
      <c r="B10722"/>
    </row>
    <row r="10723" spans="1:2">
      <c r="A10723"/>
      <c r="B10723"/>
    </row>
    <row r="10724" spans="1:2">
      <c r="A10724"/>
      <c r="B10724"/>
    </row>
    <row r="10725" spans="1:2">
      <c r="A10725"/>
      <c r="B10725"/>
    </row>
    <row r="10726" spans="1:2">
      <c r="A10726"/>
      <c r="B10726"/>
    </row>
    <row r="10727" spans="1:2">
      <c r="A10727"/>
      <c r="B10727"/>
    </row>
    <row r="10728" spans="1:2">
      <c r="A10728"/>
      <c r="B10728"/>
    </row>
    <row r="10729" spans="1:2">
      <c r="A10729"/>
      <c r="B10729"/>
    </row>
    <row r="10730" spans="1:2">
      <c r="A10730"/>
      <c r="B10730"/>
    </row>
    <row r="10731" spans="1:2">
      <c r="A10731"/>
      <c r="B10731"/>
    </row>
    <row r="10732" spans="1:2">
      <c r="A10732"/>
      <c r="B10732"/>
    </row>
    <row r="10733" spans="1:2">
      <c r="A10733"/>
      <c r="B10733"/>
    </row>
    <row r="10734" spans="1:2">
      <c r="A10734"/>
      <c r="B10734"/>
    </row>
    <row r="10735" spans="1:2">
      <c r="A10735"/>
      <c r="B10735"/>
    </row>
    <row r="10736" spans="1:2">
      <c r="A10736"/>
      <c r="B10736"/>
    </row>
    <row r="10737" spans="1:2">
      <c r="A10737"/>
      <c r="B10737"/>
    </row>
    <row r="10738" spans="1:2">
      <c r="A10738"/>
      <c r="B10738"/>
    </row>
    <row r="10739" spans="1:2">
      <c r="A10739"/>
      <c r="B10739"/>
    </row>
    <row r="10740" spans="1:2">
      <c r="A10740"/>
      <c r="B10740"/>
    </row>
    <row r="10741" spans="1:2">
      <c r="A10741"/>
      <c r="B10741"/>
    </row>
    <row r="10742" spans="1:2">
      <c r="A10742"/>
      <c r="B10742"/>
    </row>
    <row r="10743" spans="1:2">
      <c r="A10743"/>
      <c r="B10743"/>
    </row>
    <row r="10744" spans="1:2">
      <c r="A10744"/>
      <c r="B10744"/>
    </row>
    <row r="10745" spans="1:2">
      <c r="A10745"/>
      <c r="B10745"/>
    </row>
    <row r="10746" spans="1:2">
      <c r="A10746"/>
      <c r="B10746"/>
    </row>
    <row r="10747" spans="1:2">
      <c r="A10747"/>
      <c r="B10747"/>
    </row>
    <row r="10748" spans="1:2">
      <c r="A10748"/>
      <c r="B10748"/>
    </row>
    <row r="10749" spans="1:2">
      <c r="A10749"/>
      <c r="B10749"/>
    </row>
    <row r="10750" spans="1:2">
      <c r="A10750"/>
      <c r="B10750"/>
    </row>
    <row r="10751" spans="1:2">
      <c r="A10751"/>
      <c r="B10751"/>
    </row>
    <row r="10752" spans="1:2">
      <c r="A10752"/>
      <c r="B10752"/>
    </row>
    <row r="10753" spans="1:2">
      <c r="A10753"/>
      <c r="B10753"/>
    </row>
    <row r="10754" spans="1:2">
      <c r="A10754"/>
      <c r="B10754"/>
    </row>
    <row r="10755" spans="1:2">
      <c r="A10755"/>
      <c r="B10755"/>
    </row>
    <row r="10756" spans="1:2">
      <c r="A10756"/>
      <c r="B10756"/>
    </row>
    <row r="10757" spans="1:2">
      <c r="A10757"/>
      <c r="B10757"/>
    </row>
    <row r="10758" spans="1:2">
      <c r="A10758"/>
      <c r="B10758"/>
    </row>
    <row r="10759" spans="1:2">
      <c r="A10759"/>
      <c r="B10759"/>
    </row>
    <row r="10760" spans="1:2">
      <c r="A10760"/>
      <c r="B10760"/>
    </row>
    <row r="10761" spans="1:2">
      <c r="A10761"/>
      <c r="B10761"/>
    </row>
    <row r="10762" spans="1:2">
      <c r="A10762"/>
      <c r="B10762"/>
    </row>
    <row r="10763" spans="1:2">
      <c r="A10763"/>
      <c r="B10763"/>
    </row>
    <row r="10764" spans="1:2">
      <c r="A10764"/>
      <c r="B10764"/>
    </row>
    <row r="10765" spans="1:2">
      <c r="A10765"/>
      <c r="B10765"/>
    </row>
    <row r="10766" spans="1:2">
      <c r="A10766"/>
      <c r="B10766"/>
    </row>
    <row r="10767" spans="1:2">
      <c r="A10767"/>
      <c r="B10767"/>
    </row>
    <row r="10768" spans="1:2">
      <c r="A10768"/>
      <c r="B10768"/>
    </row>
    <row r="10769" spans="1:2">
      <c r="A10769"/>
      <c r="B10769"/>
    </row>
    <row r="10770" spans="1:2">
      <c r="A10770"/>
      <c r="B10770"/>
    </row>
    <row r="10771" spans="1:2">
      <c r="A10771"/>
      <c r="B10771"/>
    </row>
    <row r="10772" spans="1:2">
      <c r="A10772"/>
      <c r="B10772"/>
    </row>
    <row r="10773" spans="1:2">
      <c r="A10773"/>
      <c r="B10773"/>
    </row>
    <row r="10774" spans="1:2">
      <c r="A10774"/>
      <c r="B10774"/>
    </row>
    <row r="10775" spans="1:2">
      <c r="A10775"/>
      <c r="B10775"/>
    </row>
    <row r="10776" spans="1:2">
      <c r="A10776"/>
      <c r="B10776"/>
    </row>
    <row r="10777" spans="1:2">
      <c r="A10777"/>
      <c r="B10777"/>
    </row>
    <row r="10778" spans="1:2">
      <c r="A10778"/>
      <c r="B10778"/>
    </row>
    <row r="10779" spans="1:2">
      <c r="A10779"/>
      <c r="B10779"/>
    </row>
    <row r="10780" spans="1:2">
      <c r="A10780"/>
      <c r="B10780"/>
    </row>
    <row r="10781" spans="1:2">
      <c r="A10781"/>
      <c r="B10781"/>
    </row>
    <row r="10782" spans="1:2">
      <c r="A10782"/>
      <c r="B10782"/>
    </row>
    <row r="10783" spans="1:2">
      <c r="A10783"/>
      <c r="B10783"/>
    </row>
    <row r="10784" spans="1:2">
      <c r="A10784"/>
      <c r="B10784"/>
    </row>
    <row r="10785" spans="1:2">
      <c r="A10785"/>
      <c r="B10785"/>
    </row>
    <row r="10786" spans="1:2">
      <c r="A10786"/>
      <c r="B10786"/>
    </row>
    <row r="10787" spans="1:2">
      <c r="A10787"/>
      <c r="B10787"/>
    </row>
    <row r="10788" spans="1:2">
      <c r="A10788"/>
      <c r="B10788"/>
    </row>
    <row r="10789" spans="1:2">
      <c r="A10789"/>
      <c r="B10789"/>
    </row>
    <row r="10790" spans="1:2">
      <c r="A10790"/>
      <c r="B10790"/>
    </row>
    <row r="10791" spans="1:2">
      <c r="A10791"/>
      <c r="B10791"/>
    </row>
    <row r="10792" spans="1:2">
      <c r="A10792"/>
      <c r="B10792"/>
    </row>
    <row r="10793" spans="1:2">
      <c r="A10793"/>
      <c r="B10793"/>
    </row>
    <row r="10794" spans="1:2">
      <c r="A10794"/>
      <c r="B10794"/>
    </row>
    <row r="10795" spans="1:2">
      <c r="A10795"/>
      <c r="B10795"/>
    </row>
    <row r="10796" spans="1:2">
      <c r="A10796"/>
      <c r="B10796"/>
    </row>
    <row r="10797" spans="1:2">
      <c r="A10797"/>
      <c r="B10797"/>
    </row>
    <row r="10798" spans="1:2">
      <c r="A10798"/>
      <c r="B10798"/>
    </row>
    <row r="10799" spans="1:2">
      <c r="A10799"/>
      <c r="B10799"/>
    </row>
    <row r="10800" spans="1:2">
      <c r="A10800"/>
      <c r="B10800"/>
    </row>
    <row r="10801" spans="1:2">
      <c r="A10801"/>
      <c r="B10801"/>
    </row>
    <row r="10802" spans="1:2">
      <c r="A10802"/>
      <c r="B10802"/>
    </row>
    <row r="10803" spans="1:2">
      <c r="A10803"/>
      <c r="B10803"/>
    </row>
    <row r="10804" spans="1:2">
      <c r="A10804"/>
      <c r="B10804"/>
    </row>
    <row r="10805" spans="1:2">
      <c r="A10805"/>
      <c r="B10805"/>
    </row>
    <row r="10806" spans="1:2">
      <c r="A10806"/>
      <c r="B10806"/>
    </row>
    <row r="10807" spans="1:2">
      <c r="A10807"/>
      <c r="B10807"/>
    </row>
    <row r="10808" spans="1:2">
      <c r="A10808"/>
      <c r="B10808"/>
    </row>
    <row r="10809" spans="1:2">
      <c r="A10809"/>
      <c r="B10809"/>
    </row>
    <row r="10810" spans="1:2">
      <c r="A10810"/>
      <c r="B10810"/>
    </row>
    <row r="10811" spans="1:2">
      <c r="A10811"/>
      <c r="B10811"/>
    </row>
    <row r="10812" spans="1:2">
      <c r="A10812"/>
      <c r="B10812"/>
    </row>
    <row r="10813" spans="1:2">
      <c r="A10813"/>
      <c r="B10813"/>
    </row>
    <row r="10814" spans="1:2">
      <c r="A10814"/>
      <c r="B10814"/>
    </row>
    <row r="10815" spans="1:2">
      <c r="A10815"/>
      <c r="B10815"/>
    </row>
    <row r="10816" spans="1:2">
      <c r="A10816"/>
      <c r="B10816"/>
    </row>
    <row r="10817" spans="1:2">
      <c r="A10817"/>
      <c r="B10817"/>
    </row>
    <row r="10818" spans="1:2">
      <c r="A10818"/>
      <c r="B10818"/>
    </row>
    <row r="10819" spans="1:2">
      <c r="A10819"/>
      <c r="B10819"/>
    </row>
    <row r="10820" spans="1:2">
      <c r="A10820"/>
      <c r="B10820"/>
    </row>
    <row r="10821" spans="1:2">
      <c r="A10821"/>
      <c r="B10821"/>
    </row>
    <row r="10822" spans="1:2">
      <c r="A10822"/>
      <c r="B10822"/>
    </row>
    <row r="10823" spans="1:2">
      <c r="A10823"/>
      <c r="B10823"/>
    </row>
    <row r="10824" spans="1:2">
      <c r="A10824"/>
      <c r="B10824"/>
    </row>
    <row r="10825" spans="1:2">
      <c r="A10825"/>
      <c r="B10825"/>
    </row>
    <row r="10826" spans="1:2">
      <c r="A10826"/>
      <c r="B10826"/>
    </row>
    <row r="10827" spans="1:2">
      <c r="A10827"/>
      <c r="B10827"/>
    </row>
    <row r="10828" spans="1:2">
      <c r="A10828"/>
      <c r="B10828"/>
    </row>
    <row r="10829" spans="1:2">
      <c r="A10829"/>
      <c r="B10829"/>
    </row>
    <row r="10830" spans="1:2">
      <c r="A10830"/>
      <c r="B10830"/>
    </row>
    <row r="10831" spans="1:2">
      <c r="A10831"/>
      <c r="B10831"/>
    </row>
    <row r="10832" spans="1:2">
      <c r="A10832"/>
      <c r="B10832"/>
    </row>
    <row r="10833" spans="1:2">
      <c r="A10833"/>
      <c r="B10833"/>
    </row>
    <row r="10834" spans="1:2">
      <c r="A10834"/>
      <c r="B10834"/>
    </row>
    <row r="10835" spans="1:2">
      <c r="A10835"/>
      <c r="B10835"/>
    </row>
    <row r="10836" spans="1:2">
      <c r="A10836"/>
      <c r="B10836"/>
    </row>
    <row r="10837" spans="1:2">
      <c r="A10837"/>
      <c r="B10837"/>
    </row>
    <row r="10838" spans="1:2">
      <c r="A10838"/>
      <c r="B10838"/>
    </row>
    <row r="10839" spans="1:2">
      <c r="A10839"/>
      <c r="B10839"/>
    </row>
    <row r="10840" spans="1:2">
      <c r="A10840"/>
      <c r="B10840"/>
    </row>
    <row r="10841" spans="1:2">
      <c r="A10841"/>
      <c r="B10841"/>
    </row>
    <row r="10842" spans="1:2">
      <c r="A10842"/>
      <c r="B10842"/>
    </row>
    <row r="10843" spans="1:2">
      <c r="A10843"/>
      <c r="B10843"/>
    </row>
    <row r="10844" spans="1:2">
      <c r="A10844"/>
      <c r="B10844"/>
    </row>
    <row r="10845" spans="1:2">
      <c r="A10845"/>
      <c r="B10845"/>
    </row>
    <row r="10846" spans="1:2">
      <c r="A10846"/>
      <c r="B10846"/>
    </row>
    <row r="10847" spans="1:2">
      <c r="A10847"/>
      <c r="B10847"/>
    </row>
    <row r="10848" spans="1:2">
      <c r="A10848"/>
      <c r="B10848"/>
    </row>
    <row r="10849" spans="1:2">
      <c r="A10849"/>
      <c r="B10849"/>
    </row>
    <row r="10850" spans="1:2">
      <c r="A10850"/>
      <c r="B10850"/>
    </row>
    <row r="10851" spans="1:2">
      <c r="A10851"/>
      <c r="B10851"/>
    </row>
    <row r="10852" spans="1:2">
      <c r="A10852"/>
      <c r="B10852"/>
    </row>
    <row r="10853" spans="1:2">
      <c r="A10853"/>
      <c r="B10853"/>
    </row>
    <row r="10854" spans="1:2">
      <c r="A10854"/>
      <c r="B10854"/>
    </row>
    <row r="10855" spans="1:2">
      <c r="A10855"/>
      <c r="B10855"/>
    </row>
    <row r="10856" spans="1:2">
      <c r="A10856"/>
      <c r="B10856"/>
    </row>
    <row r="10857" spans="1:2">
      <c r="A10857"/>
      <c r="B10857"/>
    </row>
    <row r="10858" spans="1:2">
      <c r="A10858"/>
      <c r="B10858"/>
    </row>
    <row r="10859" spans="1:2">
      <c r="A10859"/>
      <c r="B10859"/>
    </row>
    <row r="10860" spans="1:2">
      <c r="A10860"/>
      <c r="B10860"/>
    </row>
    <row r="10861" spans="1:2">
      <c r="A10861"/>
      <c r="B10861"/>
    </row>
    <row r="10862" spans="1:2">
      <c r="A10862"/>
      <c r="B10862"/>
    </row>
    <row r="10863" spans="1:2">
      <c r="A10863"/>
      <c r="B10863"/>
    </row>
    <row r="10864" spans="1:2">
      <c r="A10864"/>
      <c r="B10864"/>
    </row>
    <row r="10865" spans="1:2">
      <c r="A10865"/>
      <c r="B10865"/>
    </row>
    <row r="10866" spans="1:2">
      <c r="A10866"/>
      <c r="B10866"/>
    </row>
    <row r="10867" spans="1:2">
      <c r="A10867"/>
      <c r="B10867"/>
    </row>
    <row r="10868" spans="1:2">
      <c r="A10868"/>
      <c r="B10868"/>
    </row>
    <row r="10869" spans="1:2">
      <c r="A10869"/>
      <c r="B10869"/>
    </row>
    <row r="10870" spans="1:2">
      <c r="A10870"/>
      <c r="B10870"/>
    </row>
    <row r="10871" spans="1:2">
      <c r="A10871"/>
      <c r="B10871"/>
    </row>
    <row r="10872" spans="1:2">
      <c r="A10872"/>
      <c r="B10872"/>
    </row>
    <row r="10873" spans="1:2">
      <c r="A10873"/>
      <c r="B10873"/>
    </row>
    <row r="10874" spans="1:2">
      <c r="A10874"/>
      <c r="B10874"/>
    </row>
    <row r="10875" spans="1:2">
      <c r="A10875"/>
      <c r="B10875"/>
    </row>
    <row r="10876" spans="1:2">
      <c r="A10876"/>
      <c r="B10876"/>
    </row>
    <row r="10877" spans="1:2">
      <c r="A10877"/>
      <c r="B10877"/>
    </row>
    <row r="10878" spans="1:2">
      <c r="A10878"/>
      <c r="B10878"/>
    </row>
    <row r="10879" spans="1:2">
      <c r="A10879"/>
      <c r="B10879"/>
    </row>
    <row r="10880" spans="1:2">
      <c r="A10880"/>
      <c r="B10880"/>
    </row>
    <row r="10881" spans="1:2">
      <c r="A10881"/>
      <c r="B10881"/>
    </row>
    <row r="10882" spans="1:2">
      <c r="A10882"/>
      <c r="B10882"/>
    </row>
    <row r="10883" spans="1:2">
      <c r="A10883"/>
      <c r="B10883"/>
    </row>
    <row r="10884" spans="1:2">
      <c r="A10884"/>
      <c r="B10884"/>
    </row>
    <row r="10885" spans="1:2">
      <c r="A10885"/>
      <c r="B10885"/>
    </row>
    <row r="10886" spans="1:2">
      <c r="A10886"/>
      <c r="B10886"/>
    </row>
    <row r="10887" spans="1:2">
      <c r="A10887"/>
      <c r="B10887"/>
    </row>
    <row r="10888" spans="1:2">
      <c r="A10888"/>
      <c r="B10888"/>
    </row>
    <row r="10889" spans="1:2">
      <c r="A10889"/>
      <c r="B10889"/>
    </row>
    <row r="10890" spans="1:2">
      <c r="A10890"/>
      <c r="B10890"/>
    </row>
    <row r="10891" spans="1:2">
      <c r="A10891"/>
      <c r="B10891"/>
    </row>
    <row r="10892" spans="1:2">
      <c r="A10892"/>
      <c r="B10892"/>
    </row>
    <row r="10893" spans="1:2">
      <c r="A10893"/>
      <c r="B10893"/>
    </row>
    <row r="10894" spans="1:2">
      <c r="A10894"/>
      <c r="B10894"/>
    </row>
    <row r="10895" spans="1:2">
      <c r="A10895"/>
      <c r="B10895"/>
    </row>
    <row r="10896" spans="1:2">
      <c r="A10896"/>
      <c r="B10896"/>
    </row>
    <row r="10897" spans="1:2">
      <c r="A10897"/>
      <c r="B10897"/>
    </row>
    <row r="10898" spans="1:2">
      <c r="A10898"/>
      <c r="B10898"/>
    </row>
    <row r="10899" spans="1:2">
      <c r="A10899"/>
      <c r="B10899"/>
    </row>
    <row r="10900" spans="1:2">
      <c r="A10900"/>
      <c r="B10900"/>
    </row>
    <row r="10901" spans="1:2">
      <c r="A10901"/>
      <c r="B10901"/>
    </row>
    <row r="10902" spans="1:2">
      <c r="A10902"/>
      <c r="B10902"/>
    </row>
    <row r="10903" spans="1:2">
      <c r="A10903"/>
      <c r="B10903"/>
    </row>
    <row r="10904" spans="1:2">
      <c r="A10904"/>
      <c r="B10904"/>
    </row>
    <row r="10905" spans="1:2">
      <c r="A10905"/>
      <c r="B10905"/>
    </row>
    <row r="10906" spans="1:2">
      <c r="A10906"/>
      <c r="B10906"/>
    </row>
    <row r="10907" spans="1:2">
      <c r="A10907"/>
      <c r="B10907"/>
    </row>
    <row r="10908" spans="1:2">
      <c r="A10908"/>
      <c r="B10908"/>
    </row>
    <row r="10909" spans="1:2">
      <c r="A10909"/>
      <c r="B10909"/>
    </row>
    <row r="10910" spans="1:2">
      <c r="A10910"/>
      <c r="B10910"/>
    </row>
    <row r="10911" spans="1:2">
      <c r="A10911"/>
      <c r="B10911"/>
    </row>
    <row r="10912" spans="1:2">
      <c r="A10912"/>
      <c r="B10912"/>
    </row>
    <row r="10913" spans="1:2">
      <c r="A10913"/>
      <c r="B10913"/>
    </row>
    <row r="10914" spans="1:2">
      <c r="A10914"/>
      <c r="B10914"/>
    </row>
    <row r="10915" spans="1:2">
      <c r="A10915"/>
      <c r="B10915"/>
    </row>
    <row r="10916" spans="1:2">
      <c r="A10916"/>
      <c r="B10916"/>
    </row>
    <row r="10917" spans="1:2">
      <c r="A10917"/>
      <c r="B10917"/>
    </row>
    <row r="10918" spans="1:2">
      <c r="A10918"/>
      <c r="B10918"/>
    </row>
    <row r="10919" spans="1:2">
      <c r="A10919"/>
      <c r="B10919"/>
    </row>
    <row r="10920" spans="1:2">
      <c r="A10920"/>
      <c r="B10920"/>
    </row>
    <row r="10921" spans="1:2">
      <c r="A10921"/>
      <c r="B10921"/>
    </row>
    <row r="10922" spans="1:2">
      <c r="A10922"/>
      <c r="B10922"/>
    </row>
    <row r="10923" spans="1:2">
      <c r="A10923"/>
      <c r="B10923"/>
    </row>
    <row r="10924" spans="1:2">
      <c r="A10924"/>
      <c r="B10924"/>
    </row>
    <row r="10925" spans="1:2">
      <c r="A10925"/>
      <c r="B10925"/>
    </row>
    <row r="10926" spans="1:2">
      <c r="A10926"/>
      <c r="B10926"/>
    </row>
    <row r="10927" spans="1:2">
      <c r="A10927"/>
      <c r="B10927"/>
    </row>
    <row r="10928" spans="1:2">
      <c r="A10928"/>
      <c r="B10928"/>
    </row>
    <row r="10929" spans="1:2">
      <c r="A10929"/>
      <c r="B10929"/>
    </row>
    <row r="10930" spans="1:2">
      <c r="A10930"/>
      <c r="B10930"/>
    </row>
    <row r="10931" spans="1:2">
      <c r="A10931"/>
      <c r="B10931"/>
    </row>
    <row r="10932" spans="1:2">
      <c r="A10932"/>
      <c r="B10932"/>
    </row>
    <row r="10933" spans="1:2">
      <c r="A10933"/>
      <c r="B10933"/>
    </row>
    <row r="10934" spans="1:2">
      <c r="A10934"/>
      <c r="B10934"/>
    </row>
    <row r="10935" spans="1:2">
      <c r="A10935"/>
      <c r="B10935"/>
    </row>
    <row r="10936" spans="1:2">
      <c r="A10936"/>
      <c r="B10936"/>
    </row>
    <row r="10937" spans="1:2">
      <c r="A10937"/>
      <c r="B10937"/>
    </row>
    <row r="10938" spans="1:2">
      <c r="A10938"/>
      <c r="B10938"/>
    </row>
    <row r="10939" spans="1:2">
      <c r="A10939"/>
      <c r="B10939"/>
    </row>
    <row r="10940" spans="1:2">
      <c r="A10940"/>
      <c r="B10940"/>
    </row>
    <row r="10941" spans="1:2">
      <c r="A10941"/>
      <c r="B10941"/>
    </row>
    <row r="10942" spans="1:2">
      <c r="A10942"/>
      <c r="B10942"/>
    </row>
    <row r="10943" spans="1:2">
      <c r="A10943"/>
      <c r="B10943"/>
    </row>
    <row r="10944" spans="1:2">
      <c r="A10944"/>
      <c r="B10944"/>
    </row>
    <row r="10945" spans="1:2">
      <c r="A10945"/>
      <c r="B10945"/>
    </row>
    <row r="10946" spans="1:2">
      <c r="A10946"/>
      <c r="B10946"/>
    </row>
    <row r="10947" spans="1:2">
      <c r="A10947"/>
      <c r="B10947"/>
    </row>
    <row r="10948" spans="1:2">
      <c r="A10948"/>
      <c r="B10948"/>
    </row>
    <row r="10949" spans="1:2">
      <c r="A10949"/>
      <c r="B10949"/>
    </row>
    <row r="10950" spans="1:2">
      <c r="A10950"/>
      <c r="B10950"/>
    </row>
    <row r="10951" spans="1:2">
      <c r="A10951"/>
      <c r="B10951"/>
    </row>
    <row r="10952" spans="1:2">
      <c r="A10952"/>
      <c r="B10952"/>
    </row>
    <row r="10953" spans="1:2">
      <c r="A10953"/>
      <c r="B10953"/>
    </row>
    <row r="10954" spans="1:2">
      <c r="A10954"/>
      <c r="B10954"/>
    </row>
    <row r="10955" spans="1:2">
      <c r="A10955"/>
      <c r="B10955"/>
    </row>
    <row r="10956" spans="1:2">
      <c r="A10956"/>
      <c r="B10956"/>
    </row>
    <row r="10957" spans="1:2">
      <c r="A10957"/>
      <c r="B10957"/>
    </row>
    <row r="10958" spans="1:2">
      <c r="A10958"/>
      <c r="B10958"/>
    </row>
    <row r="10959" spans="1:2">
      <c r="A10959"/>
      <c r="B10959"/>
    </row>
    <row r="10960" spans="1:2">
      <c r="A10960"/>
      <c r="B10960"/>
    </row>
    <row r="10961" spans="1:2">
      <c r="A10961"/>
      <c r="B10961"/>
    </row>
    <row r="10962" spans="1:2">
      <c r="A10962"/>
      <c r="B10962"/>
    </row>
    <row r="10963" spans="1:2">
      <c r="A10963"/>
      <c r="B10963"/>
    </row>
    <row r="10964" spans="1:2">
      <c r="A10964"/>
      <c r="B10964"/>
    </row>
    <row r="10965" spans="1:2">
      <c r="A10965"/>
      <c r="B10965"/>
    </row>
    <row r="10966" spans="1:2">
      <c r="A10966"/>
      <c r="B10966"/>
    </row>
    <row r="10967" spans="1:2">
      <c r="A10967"/>
      <c r="B10967"/>
    </row>
    <row r="10968" spans="1:2">
      <c r="A10968"/>
      <c r="B10968"/>
    </row>
    <row r="10969" spans="1:2">
      <c r="A10969"/>
      <c r="B10969"/>
    </row>
    <row r="10970" spans="1:2">
      <c r="A10970"/>
      <c r="B10970"/>
    </row>
    <row r="10971" spans="1:2">
      <c r="A10971"/>
      <c r="B10971"/>
    </row>
    <row r="10972" spans="1:2">
      <c r="A10972"/>
      <c r="B10972"/>
    </row>
    <row r="10973" spans="1:2">
      <c r="A10973"/>
      <c r="B10973"/>
    </row>
    <row r="10974" spans="1:2">
      <c r="A10974"/>
      <c r="B10974"/>
    </row>
    <row r="10975" spans="1:2">
      <c r="A10975"/>
      <c r="B10975"/>
    </row>
    <row r="10976" spans="1:2">
      <c r="A10976"/>
      <c r="B10976"/>
    </row>
    <row r="10977" spans="1:2">
      <c r="A10977"/>
      <c r="B10977"/>
    </row>
    <row r="10978" spans="1:2">
      <c r="A10978"/>
      <c r="B10978"/>
    </row>
    <row r="10979" spans="1:2">
      <c r="A10979"/>
      <c r="B10979"/>
    </row>
    <row r="10980" spans="1:2">
      <c r="A10980"/>
      <c r="B10980"/>
    </row>
    <row r="10981" spans="1:2">
      <c r="A10981"/>
      <c r="B10981"/>
    </row>
    <row r="10982" spans="1:2">
      <c r="A10982"/>
      <c r="B10982"/>
    </row>
    <row r="10983" spans="1:2">
      <c r="A10983"/>
      <c r="B10983"/>
    </row>
    <row r="10984" spans="1:2">
      <c r="A10984"/>
      <c r="B10984"/>
    </row>
    <row r="10985" spans="1:2">
      <c r="A10985"/>
      <c r="B10985"/>
    </row>
    <row r="10986" spans="1:2">
      <c r="A10986"/>
      <c r="B10986"/>
    </row>
    <row r="10987" spans="1:2">
      <c r="A10987"/>
      <c r="B10987"/>
    </row>
    <row r="10988" spans="1:2">
      <c r="A10988"/>
      <c r="B10988"/>
    </row>
    <row r="10989" spans="1:2">
      <c r="A10989"/>
      <c r="B10989"/>
    </row>
    <row r="10990" spans="1:2">
      <c r="A10990"/>
      <c r="B10990"/>
    </row>
    <row r="10991" spans="1:2">
      <c r="A10991"/>
      <c r="B10991"/>
    </row>
    <row r="10992" spans="1:2">
      <c r="A10992"/>
      <c r="B10992"/>
    </row>
    <row r="10993" spans="1:2">
      <c r="A10993"/>
      <c r="B10993"/>
    </row>
    <row r="10994" spans="1:2">
      <c r="A10994"/>
      <c r="B10994"/>
    </row>
    <row r="10995" spans="1:2">
      <c r="A10995"/>
      <c r="B10995"/>
    </row>
    <row r="10996" spans="1:2">
      <c r="A10996"/>
      <c r="B10996"/>
    </row>
    <row r="10997" spans="1:2">
      <c r="A10997"/>
      <c r="B10997"/>
    </row>
    <row r="10998" spans="1:2">
      <c r="A10998"/>
      <c r="B10998"/>
    </row>
    <row r="10999" spans="1:2">
      <c r="A10999"/>
      <c r="B10999"/>
    </row>
    <row r="11000" spans="1:2">
      <c r="A11000"/>
      <c r="B11000"/>
    </row>
    <row r="11001" spans="1:2">
      <c r="A11001"/>
      <c r="B11001"/>
    </row>
    <row r="11002" spans="1:2">
      <c r="A11002"/>
      <c r="B11002"/>
    </row>
    <row r="11003" spans="1:2">
      <c r="A11003"/>
      <c r="B11003"/>
    </row>
    <row r="11004" spans="1:2">
      <c r="A11004"/>
      <c r="B11004"/>
    </row>
    <row r="11005" spans="1:2">
      <c r="A11005"/>
      <c r="B11005"/>
    </row>
    <row r="11006" spans="1:2">
      <c r="A11006"/>
      <c r="B11006"/>
    </row>
    <row r="11007" spans="1:2">
      <c r="A11007"/>
      <c r="B11007"/>
    </row>
    <row r="11008" spans="1:2">
      <c r="A11008"/>
      <c r="B11008"/>
    </row>
    <row r="11009" spans="1:2">
      <c r="A11009"/>
      <c r="B11009"/>
    </row>
    <row r="11010" spans="1:2">
      <c r="A11010"/>
      <c r="B11010"/>
    </row>
    <row r="11011" spans="1:2">
      <c r="A11011"/>
      <c r="B11011"/>
    </row>
    <row r="11012" spans="1:2">
      <c r="A11012"/>
      <c r="B11012"/>
    </row>
    <row r="11013" spans="1:2">
      <c r="A11013"/>
      <c r="B11013"/>
    </row>
    <row r="11014" spans="1:2">
      <c r="A11014"/>
      <c r="B11014"/>
    </row>
    <row r="11015" spans="1:2">
      <c r="A11015"/>
      <c r="B11015"/>
    </row>
    <row r="11016" spans="1:2">
      <c r="A11016"/>
      <c r="B11016"/>
    </row>
    <row r="11017" spans="1:2">
      <c r="A11017"/>
      <c r="B11017"/>
    </row>
    <row r="11018" spans="1:2">
      <c r="A11018"/>
      <c r="B11018"/>
    </row>
    <row r="11019" spans="1:2">
      <c r="A11019"/>
      <c r="B11019"/>
    </row>
    <row r="11020" spans="1:2">
      <c r="A11020"/>
      <c r="B11020"/>
    </row>
    <row r="11021" spans="1:2">
      <c r="A11021"/>
      <c r="B11021"/>
    </row>
    <row r="11022" spans="1:2">
      <c r="A11022"/>
      <c r="B11022"/>
    </row>
    <row r="11023" spans="1:2">
      <c r="A11023"/>
      <c r="B11023"/>
    </row>
    <row r="11024" spans="1:2">
      <c r="A11024"/>
      <c r="B11024"/>
    </row>
    <row r="11025" spans="1:2">
      <c r="A11025"/>
      <c r="B11025"/>
    </row>
    <row r="11026" spans="1:2">
      <c r="A11026"/>
      <c r="B11026"/>
    </row>
    <row r="11027" spans="1:2">
      <c r="A11027"/>
      <c r="B11027"/>
    </row>
    <row r="11028" spans="1:2">
      <c r="A11028"/>
      <c r="B11028"/>
    </row>
    <row r="11029" spans="1:2">
      <c r="A11029"/>
      <c r="B11029"/>
    </row>
    <row r="11030" spans="1:2">
      <c r="A11030"/>
      <c r="B11030"/>
    </row>
    <row r="11031" spans="1:2">
      <c r="A11031"/>
      <c r="B11031"/>
    </row>
    <row r="11032" spans="1:2">
      <c r="A11032"/>
      <c r="B11032"/>
    </row>
    <row r="11033" spans="1:2">
      <c r="A11033"/>
      <c r="B11033"/>
    </row>
    <row r="11034" spans="1:2">
      <c r="A11034"/>
      <c r="B11034"/>
    </row>
    <row r="11035" spans="1:2">
      <c r="A11035"/>
      <c r="B11035"/>
    </row>
    <row r="11036" spans="1:2">
      <c r="A11036"/>
      <c r="B11036"/>
    </row>
    <row r="11037" spans="1:2">
      <c r="A11037"/>
      <c r="B11037"/>
    </row>
    <row r="11038" spans="1:2">
      <c r="A11038"/>
      <c r="B11038"/>
    </row>
    <row r="11039" spans="1:2">
      <c r="A11039"/>
      <c r="B11039"/>
    </row>
    <row r="11040" spans="1:2">
      <c r="A11040"/>
      <c r="B11040"/>
    </row>
    <row r="11041" spans="1:2">
      <c r="A11041"/>
      <c r="B11041"/>
    </row>
    <row r="11042" spans="1:2">
      <c r="A11042"/>
      <c r="B11042"/>
    </row>
    <row r="11043" spans="1:2">
      <c r="A11043"/>
      <c r="B11043"/>
    </row>
    <row r="11044" spans="1:2">
      <c r="A11044"/>
      <c r="B11044"/>
    </row>
    <row r="11045" spans="1:2">
      <c r="A11045"/>
      <c r="B11045"/>
    </row>
    <row r="11046" spans="1:2">
      <c r="A11046"/>
      <c r="B11046"/>
    </row>
    <row r="11047" spans="1:2">
      <c r="A11047"/>
      <c r="B11047"/>
    </row>
    <row r="11048" spans="1:2">
      <c r="A11048"/>
      <c r="B11048"/>
    </row>
    <row r="11049" spans="1:2">
      <c r="A11049"/>
      <c r="B11049"/>
    </row>
    <row r="11050" spans="1:2">
      <c r="A11050"/>
      <c r="B11050"/>
    </row>
    <row r="11051" spans="1:2">
      <c r="A11051"/>
      <c r="B11051"/>
    </row>
    <row r="11052" spans="1:2">
      <c r="A11052"/>
      <c r="B11052"/>
    </row>
    <row r="11053" spans="1:2">
      <c r="A11053"/>
      <c r="B11053"/>
    </row>
    <row r="11054" spans="1:2">
      <c r="A11054"/>
      <c r="B11054"/>
    </row>
    <row r="11055" spans="1:2">
      <c r="A11055"/>
      <c r="B11055"/>
    </row>
    <row r="11056" spans="1:2">
      <c r="A11056"/>
      <c r="B11056"/>
    </row>
    <row r="11057" spans="1:2">
      <c r="A11057"/>
      <c r="B11057"/>
    </row>
    <row r="11058" spans="1:2">
      <c r="A11058"/>
      <c r="B11058"/>
    </row>
    <row r="11059" spans="1:2">
      <c r="A11059"/>
      <c r="B11059"/>
    </row>
    <row r="11060" spans="1:2">
      <c r="A11060"/>
      <c r="B11060"/>
    </row>
    <row r="11061" spans="1:2">
      <c r="A11061"/>
      <c r="B11061"/>
    </row>
    <row r="11062" spans="1:2">
      <c r="A11062"/>
      <c r="B11062"/>
    </row>
    <row r="11063" spans="1:2">
      <c r="A11063"/>
      <c r="B11063"/>
    </row>
    <row r="11064" spans="1:2">
      <c r="A11064"/>
      <c r="B11064"/>
    </row>
    <row r="11065" spans="1:2">
      <c r="A11065"/>
      <c r="B11065"/>
    </row>
    <row r="11066" spans="1:2">
      <c r="A11066"/>
      <c r="B11066"/>
    </row>
    <row r="11067" spans="1:2">
      <c r="A11067"/>
      <c r="B11067"/>
    </row>
    <row r="11068" spans="1:2">
      <c r="A11068"/>
      <c r="B11068"/>
    </row>
    <row r="11069" spans="1:2">
      <c r="A11069"/>
      <c r="B11069"/>
    </row>
    <row r="11070" spans="1:2">
      <c r="A11070"/>
      <c r="B11070"/>
    </row>
    <row r="11071" spans="1:2">
      <c r="A11071"/>
      <c r="B11071"/>
    </row>
    <row r="11072" spans="1:2">
      <c r="A11072"/>
      <c r="B11072"/>
    </row>
    <row r="11073" spans="1:2">
      <c r="A11073"/>
      <c r="B11073"/>
    </row>
    <row r="11074" spans="1:2">
      <c r="A11074"/>
      <c r="B11074"/>
    </row>
    <row r="11075" spans="1:2">
      <c r="A11075"/>
      <c r="B11075"/>
    </row>
    <row r="11076" spans="1:2">
      <c r="A11076"/>
      <c r="B11076"/>
    </row>
    <row r="11077" spans="1:2">
      <c r="A11077"/>
      <c r="B11077"/>
    </row>
    <row r="11078" spans="1:2">
      <c r="A11078"/>
      <c r="B11078"/>
    </row>
    <row r="11079" spans="1:2">
      <c r="A11079"/>
      <c r="B11079"/>
    </row>
    <row r="11080" spans="1:2">
      <c r="A11080"/>
      <c r="B11080"/>
    </row>
    <row r="11081" spans="1:2">
      <c r="A11081"/>
      <c r="B11081"/>
    </row>
    <row r="11082" spans="1:2">
      <c r="A11082"/>
      <c r="B11082"/>
    </row>
    <row r="11083" spans="1:2">
      <c r="A11083"/>
      <c r="B11083"/>
    </row>
    <row r="11084" spans="1:2">
      <c r="A11084"/>
      <c r="B11084"/>
    </row>
    <row r="11085" spans="1:2">
      <c r="A11085"/>
      <c r="B11085"/>
    </row>
    <row r="11086" spans="1:2">
      <c r="A11086"/>
      <c r="B11086"/>
    </row>
    <row r="11087" spans="1:2">
      <c r="A11087"/>
      <c r="B11087"/>
    </row>
    <row r="11088" spans="1:2">
      <c r="A11088"/>
      <c r="B11088"/>
    </row>
    <row r="11089" spans="1:2">
      <c r="A11089"/>
      <c r="B11089"/>
    </row>
    <row r="11090" spans="1:2">
      <c r="A11090"/>
      <c r="B11090"/>
    </row>
    <row r="11091" spans="1:2">
      <c r="A11091"/>
      <c r="B11091"/>
    </row>
    <row r="11092" spans="1:2">
      <c r="A11092"/>
      <c r="B11092"/>
    </row>
    <row r="11093" spans="1:2">
      <c r="A11093"/>
      <c r="B11093"/>
    </row>
    <row r="11094" spans="1:2">
      <c r="A11094"/>
      <c r="B11094"/>
    </row>
    <row r="11095" spans="1:2">
      <c r="A11095"/>
      <c r="B11095"/>
    </row>
    <row r="11096" spans="1:2">
      <c r="A11096"/>
      <c r="B11096"/>
    </row>
    <row r="11097" spans="1:2">
      <c r="A11097"/>
      <c r="B11097"/>
    </row>
    <row r="11098" spans="1:2">
      <c r="A11098"/>
      <c r="B11098"/>
    </row>
    <row r="11099" spans="1:2">
      <c r="A11099"/>
      <c r="B11099"/>
    </row>
    <row r="11100" spans="1:2">
      <c r="A11100"/>
      <c r="B11100"/>
    </row>
    <row r="11101" spans="1:2">
      <c r="A11101"/>
      <c r="B11101"/>
    </row>
    <row r="11102" spans="1:2">
      <c r="A11102"/>
      <c r="B11102"/>
    </row>
    <row r="11103" spans="1:2">
      <c r="A11103"/>
      <c r="B11103"/>
    </row>
    <row r="11104" spans="1:2">
      <c r="A11104"/>
      <c r="B11104"/>
    </row>
    <row r="11105" spans="1:2">
      <c r="A11105"/>
      <c r="B11105"/>
    </row>
    <row r="11106" spans="1:2">
      <c r="A11106"/>
      <c r="B11106"/>
    </row>
    <row r="11107" spans="1:2">
      <c r="A11107"/>
      <c r="B11107"/>
    </row>
    <row r="11108" spans="1:2">
      <c r="A11108"/>
      <c r="B11108"/>
    </row>
    <row r="11109" spans="1:2">
      <c r="A11109"/>
      <c r="B11109"/>
    </row>
    <row r="11110" spans="1:2">
      <c r="A11110"/>
      <c r="B11110"/>
    </row>
    <row r="11111" spans="1:2">
      <c r="A11111"/>
      <c r="B11111"/>
    </row>
    <row r="11112" spans="1:2">
      <c r="A11112"/>
      <c r="B11112"/>
    </row>
    <row r="11113" spans="1:2">
      <c r="A11113"/>
      <c r="B11113"/>
    </row>
    <row r="11114" spans="1:2">
      <c r="A11114"/>
      <c r="B11114"/>
    </row>
    <row r="11115" spans="1:2">
      <c r="A11115"/>
      <c r="B11115"/>
    </row>
    <row r="11116" spans="1:2">
      <c r="A11116"/>
      <c r="B11116"/>
    </row>
    <row r="11117" spans="1:2">
      <c r="A11117"/>
      <c r="B11117"/>
    </row>
    <row r="11118" spans="1:2">
      <c r="A11118"/>
      <c r="B11118"/>
    </row>
    <row r="11119" spans="1:2">
      <c r="A11119"/>
      <c r="B11119"/>
    </row>
    <row r="11120" spans="1:2">
      <c r="A11120"/>
      <c r="B11120"/>
    </row>
    <row r="11121" spans="1:2">
      <c r="A11121"/>
      <c r="B11121"/>
    </row>
    <row r="11122" spans="1:2">
      <c r="A11122"/>
      <c r="B11122"/>
    </row>
    <row r="11123" spans="1:2">
      <c r="A11123"/>
      <c r="B11123"/>
    </row>
    <row r="11124" spans="1:2">
      <c r="A11124"/>
      <c r="B11124"/>
    </row>
    <row r="11125" spans="1:2">
      <c r="A11125"/>
      <c r="B11125"/>
    </row>
    <row r="11126" spans="1:2">
      <c r="A11126"/>
      <c r="B11126"/>
    </row>
    <row r="11127" spans="1:2">
      <c r="A11127"/>
      <c r="B11127"/>
    </row>
    <row r="11128" spans="1:2">
      <c r="A11128"/>
      <c r="B11128"/>
    </row>
    <row r="11129" spans="1:2">
      <c r="A11129"/>
      <c r="B11129"/>
    </row>
    <row r="11130" spans="1:2">
      <c r="A11130"/>
      <c r="B11130"/>
    </row>
    <row r="11131" spans="1:2">
      <c r="A11131"/>
      <c r="B11131"/>
    </row>
    <row r="11132" spans="1:2">
      <c r="A11132"/>
      <c r="B11132"/>
    </row>
    <row r="11133" spans="1:2">
      <c r="A11133"/>
      <c r="B11133"/>
    </row>
    <row r="11134" spans="1:2">
      <c r="A11134"/>
      <c r="B11134"/>
    </row>
    <row r="11135" spans="1:2">
      <c r="A11135"/>
      <c r="B11135"/>
    </row>
    <row r="11136" spans="1:2">
      <c r="A11136"/>
      <c r="B11136"/>
    </row>
    <row r="11137" spans="1:2">
      <c r="A11137"/>
      <c r="B11137"/>
    </row>
    <row r="11138" spans="1:2">
      <c r="A11138"/>
      <c r="B11138"/>
    </row>
    <row r="11139" spans="1:2">
      <c r="A11139"/>
      <c r="B11139"/>
    </row>
    <row r="11140" spans="1:2">
      <c r="A11140"/>
      <c r="B11140"/>
    </row>
    <row r="11141" spans="1:2">
      <c r="A11141"/>
      <c r="B11141"/>
    </row>
    <row r="11142" spans="1:2">
      <c r="A11142"/>
      <c r="B11142"/>
    </row>
    <row r="11143" spans="1:2">
      <c r="A11143"/>
      <c r="B11143"/>
    </row>
    <row r="11144" spans="1:2">
      <c r="A11144"/>
      <c r="B11144"/>
    </row>
    <row r="11145" spans="1:2">
      <c r="A11145"/>
      <c r="B11145"/>
    </row>
    <row r="11146" spans="1:2">
      <c r="A11146"/>
      <c r="B11146"/>
    </row>
    <row r="11147" spans="1:2">
      <c r="A11147"/>
      <c r="B11147"/>
    </row>
    <row r="11148" spans="1:2">
      <c r="A11148"/>
      <c r="B11148"/>
    </row>
    <row r="11149" spans="1:2">
      <c r="A11149"/>
      <c r="B11149"/>
    </row>
    <row r="11150" spans="1:2">
      <c r="A11150"/>
      <c r="B11150"/>
    </row>
    <row r="11151" spans="1:2">
      <c r="A11151"/>
      <c r="B11151"/>
    </row>
    <row r="11152" spans="1:2">
      <c r="A11152"/>
      <c r="B11152"/>
    </row>
    <row r="11153" spans="1:2">
      <c r="A11153"/>
      <c r="B11153"/>
    </row>
    <row r="11154" spans="1:2">
      <c r="A11154"/>
      <c r="B11154"/>
    </row>
    <row r="11155" spans="1:2">
      <c r="A11155"/>
      <c r="B11155"/>
    </row>
    <row r="11156" spans="1:2">
      <c r="A11156"/>
      <c r="B11156"/>
    </row>
    <row r="11157" spans="1:2">
      <c r="A11157"/>
      <c r="B11157"/>
    </row>
    <row r="11158" spans="1:2">
      <c r="A11158"/>
      <c r="B11158"/>
    </row>
    <row r="11159" spans="1:2">
      <c r="A11159"/>
      <c r="B11159"/>
    </row>
    <row r="11160" spans="1:2">
      <c r="A11160"/>
      <c r="B11160"/>
    </row>
    <row r="11161" spans="1:2">
      <c r="A11161"/>
      <c r="B11161"/>
    </row>
    <row r="11162" spans="1:2">
      <c r="A11162"/>
      <c r="B11162"/>
    </row>
    <row r="11163" spans="1:2">
      <c r="A11163"/>
      <c r="B11163"/>
    </row>
    <row r="11164" spans="1:2">
      <c r="A11164"/>
      <c r="B11164"/>
    </row>
    <row r="11165" spans="1:2">
      <c r="A11165"/>
      <c r="B11165"/>
    </row>
    <row r="11166" spans="1:2">
      <c r="A11166"/>
      <c r="B11166"/>
    </row>
    <row r="11167" spans="1:2">
      <c r="A11167"/>
      <c r="B11167"/>
    </row>
    <row r="11168" spans="1:2">
      <c r="A11168"/>
      <c r="B11168"/>
    </row>
    <row r="11169" spans="1:2">
      <c r="A11169"/>
      <c r="B11169"/>
    </row>
    <row r="11170" spans="1:2">
      <c r="A11170"/>
      <c r="B11170"/>
    </row>
    <row r="11171" spans="1:2">
      <c r="A11171"/>
      <c r="B11171"/>
    </row>
    <row r="11172" spans="1:2">
      <c r="A11172"/>
      <c r="B11172"/>
    </row>
    <row r="11173" spans="1:2">
      <c r="A11173"/>
      <c r="B11173"/>
    </row>
    <row r="11174" spans="1:2">
      <c r="A11174"/>
      <c r="B11174"/>
    </row>
    <row r="11175" spans="1:2">
      <c r="A11175"/>
      <c r="B11175"/>
    </row>
    <row r="11176" spans="1:2">
      <c r="A11176"/>
      <c r="B11176"/>
    </row>
    <row r="11177" spans="1:2">
      <c r="A11177"/>
      <c r="B11177"/>
    </row>
    <row r="11178" spans="1:2">
      <c r="A11178"/>
      <c r="B11178"/>
    </row>
    <row r="11179" spans="1:2">
      <c r="A11179"/>
      <c r="B11179"/>
    </row>
    <row r="11180" spans="1:2">
      <c r="A11180"/>
      <c r="B11180"/>
    </row>
    <row r="11181" spans="1:2">
      <c r="A11181"/>
      <c r="B11181"/>
    </row>
    <row r="11182" spans="1:2">
      <c r="A11182"/>
      <c r="B11182"/>
    </row>
    <row r="11183" spans="1:2">
      <c r="A11183"/>
      <c r="B11183"/>
    </row>
    <row r="11184" spans="1:2">
      <c r="A11184"/>
      <c r="B11184"/>
    </row>
    <row r="11185" spans="1:2">
      <c r="A11185"/>
      <c r="B11185"/>
    </row>
    <row r="11186" spans="1:2">
      <c r="A11186"/>
      <c r="B11186"/>
    </row>
    <row r="11187" spans="1:2">
      <c r="A11187"/>
      <c r="B11187"/>
    </row>
    <row r="11188" spans="1:2">
      <c r="A11188"/>
      <c r="B11188"/>
    </row>
    <row r="11189" spans="1:2">
      <c r="A11189"/>
      <c r="B11189"/>
    </row>
    <row r="11190" spans="1:2">
      <c r="A11190"/>
      <c r="B11190"/>
    </row>
    <row r="11191" spans="1:2">
      <c r="A11191"/>
      <c r="B11191"/>
    </row>
    <row r="11192" spans="1:2">
      <c r="A11192"/>
      <c r="B11192"/>
    </row>
    <row r="11193" spans="1:2">
      <c r="A11193"/>
      <c r="B11193"/>
    </row>
    <row r="11194" spans="1:2">
      <c r="A11194"/>
      <c r="B11194"/>
    </row>
    <row r="11195" spans="1:2">
      <c r="A11195"/>
      <c r="B11195"/>
    </row>
    <row r="11196" spans="1:2">
      <c r="A11196"/>
      <c r="B11196"/>
    </row>
    <row r="11197" spans="1:2">
      <c r="A11197"/>
      <c r="B11197"/>
    </row>
    <row r="11198" spans="1:2">
      <c r="A11198"/>
      <c r="B11198"/>
    </row>
    <row r="11199" spans="1:2">
      <c r="A11199"/>
      <c r="B11199"/>
    </row>
    <row r="11200" spans="1:2">
      <c r="A11200"/>
      <c r="B11200"/>
    </row>
    <row r="11201" spans="1:2">
      <c r="A11201"/>
      <c r="B11201"/>
    </row>
    <row r="11202" spans="1:2">
      <c r="A11202"/>
      <c r="B11202"/>
    </row>
    <row r="11203" spans="1:2">
      <c r="A11203"/>
      <c r="B11203"/>
    </row>
    <row r="11204" spans="1:2">
      <c r="A11204"/>
      <c r="B11204"/>
    </row>
    <row r="11205" spans="1:2">
      <c r="A11205"/>
      <c r="B11205"/>
    </row>
    <row r="11206" spans="1:2">
      <c r="A11206"/>
      <c r="B11206"/>
    </row>
    <row r="11207" spans="1:2">
      <c r="A11207"/>
      <c r="B11207"/>
    </row>
    <row r="11208" spans="1:2">
      <c r="A11208"/>
      <c r="B11208"/>
    </row>
    <row r="11209" spans="1:2">
      <c r="A11209"/>
      <c r="B11209"/>
    </row>
    <row r="11210" spans="1:2">
      <c r="A11210"/>
      <c r="B11210"/>
    </row>
    <row r="11211" spans="1:2">
      <c r="A11211"/>
      <c r="B11211"/>
    </row>
    <row r="11212" spans="1:2">
      <c r="A11212"/>
      <c r="B11212"/>
    </row>
    <row r="11213" spans="1:2">
      <c r="A11213"/>
      <c r="B11213"/>
    </row>
    <row r="11214" spans="1:2">
      <c r="A11214"/>
      <c r="B11214"/>
    </row>
    <row r="11215" spans="1:2">
      <c r="A11215"/>
      <c r="B11215"/>
    </row>
    <row r="11216" spans="1:2">
      <c r="A11216"/>
      <c r="B11216"/>
    </row>
    <row r="11217" spans="1:2">
      <c r="A11217"/>
      <c r="B11217"/>
    </row>
    <row r="11218" spans="1:2">
      <c r="A11218"/>
      <c r="B11218"/>
    </row>
    <row r="11219" spans="1:2">
      <c r="A11219"/>
      <c r="B11219"/>
    </row>
    <row r="11220" spans="1:2">
      <c r="A11220"/>
      <c r="B11220"/>
    </row>
    <row r="11221" spans="1:2">
      <c r="A11221"/>
      <c r="B11221"/>
    </row>
    <row r="11222" spans="1:2">
      <c r="A11222"/>
      <c r="B11222"/>
    </row>
    <row r="11223" spans="1:2">
      <c r="A11223"/>
      <c r="B11223"/>
    </row>
    <row r="11224" spans="1:2">
      <c r="A11224"/>
      <c r="B11224"/>
    </row>
    <row r="11225" spans="1:2">
      <c r="A11225"/>
      <c r="B11225"/>
    </row>
    <row r="11226" spans="1:2">
      <c r="A11226"/>
      <c r="B11226"/>
    </row>
    <row r="11227" spans="1:2">
      <c r="A11227"/>
      <c r="B11227"/>
    </row>
    <row r="11228" spans="1:2">
      <c r="A11228"/>
      <c r="B11228"/>
    </row>
    <row r="11229" spans="1:2">
      <c r="A11229"/>
      <c r="B11229"/>
    </row>
    <row r="11230" spans="1:2">
      <c r="A11230"/>
      <c r="B11230"/>
    </row>
    <row r="11231" spans="1:2">
      <c r="A11231"/>
      <c r="B11231"/>
    </row>
    <row r="11232" spans="1:2">
      <c r="A11232"/>
      <c r="B11232"/>
    </row>
    <row r="11233" spans="1:2">
      <c r="A11233"/>
      <c r="B11233"/>
    </row>
    <row r="11234" spans="1:2">
      <c r="A11234"/>
      <c r="B11234"/>
    </row>
    <row r="11235" spans="1:2">
      <c r="A11235"/>
      <c r="B11235"/>
    </row>
    <row r="11236" spans="1:2">
      <c r="A11236"/>
      <c r="B11236"/>
    </row>
    <row r="11237" spans="1:2">
      <c r="A11237"/>
      <c r="B11237"/>
    </row>
    <row r="11238" spans="1:2">
      <c r="A11238"/>
      <c r="B11238"/>
    </row>
    <row r="11239" spans="1:2">
      <c r="A11239"/>
      <c r="B11239"/>
    </row>
    <row r="11240" spans="1:2">
      <c r="A11240"/>
      <c r="B11240"/>
    </row>
    <row r="11241" spans="1:2">
      <c r="A11241"/>
      <c r="B11241"/>
    </row>
    <row r="11242" spans="1:2">
      <c r="A11242"/>
      <c r="B11242"/>
    </row>
    <row r="11243" spans="1:2">
      <c r="A11243"/>
      <c r="B11243"/>
    </row>
    <row r="11244" spans="1:2">
      <c r="A11244"/>
      <c r="B11244"/>
    </row>
    <row r="11245" spans="1:2">
      <c r="A11245"/>
      <c r="B11245"/>
    </row>
    <row r="11246" spans="1:2">
      <c r="A11246"/>
      <c r="B11246"/>
    </row>
    <row r="11247" spans="1:2">
      <c r="A11247"/>
      <c r="B11247"/>
    </row>
    <row r="11248" spans="1:2">
      <c r="A11248"/>
      <c r="B11248"/>
    </row>
    <row r="11249" spans="1:2">
      <c r="A11249"/>
      <c r="B11249"/>
    </row>
    <row r="11250" spans="1:2">
      <c r="A11250"/>
      <c r="B11250"/>
    </row>
    <row r="11251" spans="1:2">
      <c r="A11251"/>
      <c r="B11251"/>
    </row>
    <row r="11252" spans="1:2">
      <c r="A11252"/>
      <c r="B11252"/>
    </row>
    <row r="11253" spans="1:2">
      <c r="A11253"/>
      <c r="B11253"/>
    </row>
    <row r="11254" spans="1:2">
      <c r="A11254"/>
      <c r="B11254"/>
    </row>
    <row r="11255" spans="1:2">
      <c r="A11255"/>
      <c r="B11255"/>
    </row>
    <row r="11256" spans="1:2">
      <c r="A11256"/>
      <c r="B11256"/>
    </row>
    <row r="11257" spans="1:2">
      <c r="A11257"/>
      <c r="B11257"/>
    </row>
    <row r="11258" spans="1:2">
      <c r="A11258"/>
      <c r="B11258"/>
    </row>
    <row r="11259" spans="1:2">
      <c r="A11259"/>
      <c r="B11259"/>
    </row>
    <row r="11260" spans="1:2">
      <c r="A11260"/>
      <c r="B11260"/>
    </row>
    <row r="11261" spans="1:2">
      <c r="A11261"/>
      <c r="B11261"/>
    </row>
    <row r="11262" spans="1:2">
      <c r="A11262"/>
      <c r="B11262"/>
    </row>
    <row r="11263" spans="1:2">
      <c r="A11263"/>
      <c r="B11263"/>
    </row>
    <row r="11264" spans="1:2">
      <c r="A11264"/>
      <c r="B11264"/>
    </row>
    <row r="11265" spans="1:2">
      <c r="A11265"/>
      <c r="B11265"/>
    </row>
    <row r="11266" spans="1:2">
      <c r="A11266"/>
      <c r="B11266"/>
    </row>
    <row r="11267" spans="1:2">
      <c r="A11267"/>
      <c r="B11267"/>
    </row>
    <row r="11268" spans="1:2">
      <c r="A11268"/>
      <c r="B11268"/>
    </row>
    <row r="11269" spans="1:2">
      <c r="A11269"/>
      <c r="B11269"/>
    </row>
    <row r="11270" spans="1:2">
      <c r="A11270"/>
      <c r="B11270"/>
    </row>
    <row r="11271" spans="1:2">
      <c r="A11271"/>
      <c r="B11271"/>
    </row>
    <row r="11272" spans="1:2">
      <c r="A11272"/>
      <c r="B11272"/>
    </row>
    <row r="11273" spans="1:2">
      <c r="A11273"/>
      <c r="B11273"/>
    </row>
    <row r="11274" spans="1:2">
      <c r="A11274"/>
      <c r="B11274"/>
    </row>
    <row r="11275" spans="1:2">
      <c r="A11275"/>
      <c r="B11275"/>
    </row>
    <row r="11276" spans="1:2">
      <c r="A11276"/>
      <c r="B11276"/>
    </row>
    <row r="11277" spans="1:2">
      <c r="A11277"/>
      <c r="B11277"/>
    </row>
    <row r="11278" spans="1:2">
      <c r="A11278"/>
      <c r="B11278"/>
    </row>
    <row r="11279" spans="1:2">
      <c r="A11279"/>
      <c r="B11279"/>
    </row>
    <row r="11280" spans="1:2">
      <c r="A11280"/>
      <c r="B11280"/>
    </row>
    <row r="11281" spans="1:2">
      <c r="A11281"/>
      <c r="B11281"/>
    </row>
    <row r="11282" spans="1:2">
      <c r="A11282"/>
      <c r="B11282"/>
    </row>
    <row r="11283" spans="1:2">
      <c r="A11283"/>
      <c r="B11283"/>
    </row>
    <row r="11284" spans="1:2">
      <c r="A11284"/>
      <c r="B11284"/>
    </row>
    <row r="11285" spans="1:2">
      <c r="A11285"/>
      <c r="B11285"/>
    </row>
    <row r="11286" spans="1:2">
      <c r="A11286"/>
      <c r="B11286"/>
    </row>
    <row r="11287" spans="1:2">
      <c r="A11287"/>
      <c r="B11287"/>
    </row>
    <row r="11288" spans="1:2">
      <c r="A11288"/>
      <c r="B11288"/>
    </row>
    <row r="11289" spans="1:2">
      <c r="A11289"/>
      <c r="B11289"/>
    </row>
    <row r="11290" spans="1:2">
      <c r="A11290"/>
      <c r="B11290"/>
    </row>
    <row r="11291" spans="1:2">
      <c r="A11291"/>
      <c r="B11291"/>
    </row>
    <row r="11292" spans="1:2">
      <c r="A11292"/>
      <c r="B11292"/>
    </row>
    <row r="11293" spans="1:2">
      <c r="A11293"/>
      <c r="B11293"/>
    </row>
    <row r="11294" spans="1:2">
      <c r="A11294"/>
      <c r="B11294"/>
    </row>
    <row r="11295" spans="1:2">
      <c r="A11295"/>
      <c r="B11295"/>
    </row>
    <row r="11296" spans="1:2">
      <c r="A11296"/>
      <c r="B11296"/>
    </row>
    <row r="11297" spans="1:2">
      <c r="A11297"/>
      <c r="B11297"/>
    </row>
    <row r="11298" spans="1:2">
      <c r="A11298"/>
      <c r="B11298"/>
    </row>
    <row r="11299" spans="1:2">
      <c r="A11299"/>
      <c r="B11299"/>
    </row>
    <row r="11300" spans="1:2">
      <c r="A11300"/>
      <c r="B11300"/>
    </row>
    <row r="11301" spans="1:2">
      <c r="A11301"/>
      <c r="B11301"/>
    </row>
    <row r="11302" spans="1:2">
      <c r="A11302"/>
      <c r="B11302"/>
    </row>
    <row r="11303" spans="1:2">
      <c r="A11303"/>
      <c r="B11303"/>
    </row>
    <row r="11304" spans="1:2">
      <c r="A11304"/>
      <c r="B11304"/>
    </row>
    <row r="11305" spans="1:2">
      <c r="A11305"/>
      <c r="B11305"/>
    </row>
    <row r="11306" spans="1:2">
      <c r="A11306"/>
      <c r="B11306"/>
    </row>
    <row r="11307" spans="1:2">
      <c r="A11307"/>
      <c r="B11307"/>
    </row>
    <row r="11308" spans="1:2">
      <c r="A11308"/>
      <c r="B11308"/>
    </row>
    <row r="11309" spans="1:2">
      <c r="A11309"/>
      <c r="B11309"/>
    </row>
    <row r="11310" spans="1:2">
      <c r="A11310"/>
      <c r="B11310"/>
    </row>
    <row r="11311" spans="1:2">
      <c r="A11311"/>
      <c r="B11311"/>
    </row>
    <row r="11312" spans="1:2">
      <c r="A11312"/>
      <c r="B11312"/>
    </row>
    <row r="11313" spans="1:2">
      <c r="A11313"/>
      <c r="B11313"/>
    </row>
    <row r="11314" spans="1:2">
      <c r="A11314"/>
      <c r="B11314"/>
    </row>
    <row r="11315" spans="1:2">
      <c r="A11315"/>
      <c r="B11315"/>
    </row>
    <row r="11316" spans="1:2">
      <c r="A11316"/>
      <c r="B11316"/>
    </row>
    <row r="11317" spans="1:2">
      <c r="A11317"/>
      <c r="B11317"/>
    </row>
    <row r="11318" spans="1:2">
      <c r="A11318"/>
      <c r="B11318"/>
    </row>
    <row r="11319" spans="1:2">
      <c r="A11319"/>
      <c r="B11319"/>
    </row>
    <row r="11320" spans="1:2">
      <c r="A11320"/>
      <c r="B11320"/>
    </row>
    <row r="11321" spans="1:2">
      <c r="A11321"/>
      <c r="B11321"/>
    </row>
    <row r="11322" spans="1:2">
      <c r="A11322"/>
      <c r="B11322"/>
    </row>
    <row r="11323" spans="1:2">
      <c r="A11323"/>
      <c r="B11323"/>
    </row>
    <row r="11324" spans="1:2">
      <c r="A11324"/>
      <c r="B11324"/>
    </row>
    <row r="11325" spans="1:2">
      <c r="A11325"/>
      <c r="B11325"/>
    </row>
    <row r="11326" spans="1:2">
      <c r="A11326"/>
      <c r="B11326"/>
    </row>
    <row r="11327" spans="1:2">
      <c r="A11327"/>
      <c r="B11327"/>
    </row>
    <row r="11328" spans="1:2">
      <c r="A11328"/>
      <c r="B11328"/>
    </row>
    <row r="11329" spans="1:2">
      <c r="A11329"/>
      <c r="B11329"/>
    </row>
    <row r="11330" spans="1:2">
      <c r="A11330"/>
      <c r="B11330"/>
    </row>
    <row r="11331" spans="1:2">
      <c r="A11331"/>
      <c r="B11331"/>
    </row>
    <row r="11332" spans="1:2">
      <c r="A11332"/>
      <c r="B11332"/>
    </row>
    <row r="11333" spans="1:2">
      <c r="A11333"/>
      <c r="B11333"/>
    </row>
    <row r="11334" spans="1:2">
      <c r="A11334"/>
      <c r="B11334"/>
    </row>
    <row r="11335" spans="1:2">
      <c r="A11335"/>
      <c r="B11335"/>
    </row>
    <row r="11336" spans="1:2">
      <c r="A11336"/>
      <c r="B11336"/>
    </row>
    <row r="11337" spans="1:2">
      <c r="A11337"/>
      <c r="B11337"/>
    </row>
    <row r="11338" spans="1:2">
      <c r="A11338"/>
      <c r="B11338"/>
    </row>
    <row r="11339" spans="1:2">
      <c r="A11339"/>
      <c r="B11339"/>
    </row>
    <row r="11340" spans="1:2">
      <c r="A11340"/>
      <c r="B11340"/>
    </row>
    <row r="11341" spans="1:2">
      <c r="A11341"/>
      <c r="B11341"/>
    </row>
    <row r="11342" spans="1:2">
      <c r="A11342"/>
      <c r="B11342"/>
    </row>
    <row r="11343" spans="1:2">
      <c r="A11343"/>
      <c r="B11343"/>
    </row>
    <row r="11344" spans="1:2">
      <c r="A11344"/>
      <c r="B11344"/>
    </row>
    <row r="11345" spans="1:2">
      <c r="A11345"/>
      <c r="B11345"/>
    </row>
    <row r="11346" spans="1:2">
      <c r="A11346"/>
      <c r="B11346"/>
    </row>
    <row r="11347" spans="1:2">
      <c r="A11347"/>
      <c r="B11347"/>
    </row>
    <row r="11348" spans="1:2">
      <c r="A11348"/>
      <c r="B11348"/>
    </row>
    <row r="11349" spans="1:2">
      <c r="A11349"/>
      <c r="B11349"/>
    </row>
    <row r="11350" spans="1:2">
      <c r="A11350"/>
      <c r="B11350"/>
    </row>
    <row r="11351" spans="1:2">
      <c r="A11351"/>
      <c r="B11351"/>
    </row>
    <row r="11352" spans="1:2">
      <c r="A11352"/>
      <c r="B11352"/>
    </row>
    <row r="11353" spans="1:2">
      <c r="A11353"/>
      <c r="B11353"/>
    </row>
    <row r="11354" spans="1:2">
      <c r="A11354"/>
      <c r="B11354"/>
    </row>
    <row r="11355" spans="1:2">
      <c r="A11355"/>
      <c r="B11355"/>
    </row>
    <row r="11356" spans="1:2">
      <c r="A11356"/>
      <c r="B11356"/>
    </row>
    <row r="11357" spans="1:2">
      <c r="A11357"/>
      <c r="B11357"/>
    </row>
    <row r="11358" spans="1:2">
      <c r="A11358"/>
      <c r="B11358"/>
    </row>
    <row r="11359" spans="1:2">
      <c r="A11359"/>
      <c r="B11359"/>
    </row>
    <row r="11360" spans="1:2">
      <c r="A11360"/>
      <c r="B11360"/>
    </row>
    <row r="11361" spans="1:2">
      <c r="A11361"/>
      <c r="B11361"/>
    </row>
    <row r="11362" spans="1:2">
      <c r="A11362"/>
      <c r="B11362"/>
    </row>
    <row r="11363" spans="1:2">
      <c r="A11363"/>
      <c r="B11363"/>
    </row>
    <row r="11364" spans="1:2">
      <c r="A11364"/>
      <c r="B11364"/>
    </row>
    <row r="11365" spans="1:2">
      <c r="A11365"/>
      <c r="B11365"/>
    </row>
    <row r="11366" spans="1:2">
      <c r="A11366"/>
      <c r="B11366"/>
    </row>
    <row r="11367" spans="1:2">
      <c r="A11367"/>
      <c r="B11367"/>
    </row>
    <row r="11368" spans="1:2">
      <c r="A11368"/>
      <c r="B11368"/>
    </row>
    <row r="11369" spans="1:2">
      <c r="A11369"/>
      <c r="B11369"/>
    </row>
    <row r="11370" spans="1:2">
      <c r="A11370"/>
      <c r="B11370"/>
    </row>
    <row r="11371" spans="1:2">
      <c r="A11371"/>
      <c r="B11371"/>
    </row>
    <row r="11372" spans="1:2">
      <c r="A11372"/>
      <c r="B11372"/>
    </row>
    <row r="11373" spans="1:2">
      <c r="A11373"/>
      <c r="B11373"/>
    </row>
    <row r="11374" spans="1:2">
      <c r="A11374"/>
      <c r="B11374"/>
    </row>
    <row r="11375" spans="1:2">
      <c r="A11375"/>
      <c r="B11375"/>
    </row>
    <row r="11376" spans="1:2">
      <c r="A11376"/>
      <c r="B11376"/>
    </row>
    <row r="11377" spans="1:2">
      <c r="A11377"/>
      <c r="B11377"/>
    </row>
    <row r="11378" spans="1:2">
      <c r="A11378"/>
      <c r="B11378"/>
    </row>
    <row r="11379" spans="1:2">
      <c r="A11379"/>
      <c r="B11379"/>
    </row>
    <row r="11380" spans="1:2">
      <c r="A11380"/>
      <c r="B11380"/>
    </row>
    <row r="11381" spans="1:2">
      <c r="A11381"/>
      <c r="B11381"/>
    </row>
    <row r="11382" spans="1:2">
      <c r="A11382"/>
      <c r="B11382"/>
    </row>
    <row r="11383" spans="1:2">
      <c r="A11383"/>
      <c r="B11383"/>
    </row>
    <row r="11384" spans="1:2">
      <c r="A11384"/>
      <c r="B11384"/>
    </row>
    <row r="11385" spans="1:2">
      <c r="A11385"/>
      <c r="B11385"/>
    </row>
    <row r="11386" spans="1:2">
      <c r="A11386"/>
      <c r="B11386"/>
    </row>
    <row r="11387" spans="1:2">
      <c r="A11387"/>
      <c r="B11387"/>
    </row>
    <row r="11388" spans="1:2">
      <c r="A11388"/>
      <c r="B11388"/>
    </row>
    <row r="11389" spans="1:2">
      <c r="A11389"/>
      <c r="B11389"/>
    </row>
    <row r="11390" spans="1:2">
      <c r="A11390"/>
      <c r="B11390"/>
    </row>
    <row r="11391" spans="1:2">
      <c r="A11391"/>
      <c r="B11391"/>
    </row>
    <row r="11392" spans="1:2">
      <c r="A11392"/>
      <c r="B11392"/>
    </row>
    <row r="11393" spans="1:2">
      <c r="A11393"/>
      <c r="B11393"/>
    </row>
    <row r="11394" spans="1:2">
      <c r="A11394"/>
      <c r="B11394"/>
    </row>
    <row r="11395" spans="1:2">
      <c r="A11395"/>
      <c r="B11395"/>
    </row>
    <row r="11396" spans="1:2">
      <c r="A11396"/>
      <c r="B11396"/>
    </row>
    <row r="11397" spans="1:2">
      <c r="A11397"/>
      <c r="B11397"/>
    </row>
    <row r="11398" spans="1:2">
      <c r="A11398"/>
      <c r="B11398"/>
    </row>
    <row r="11399" spans="1:2">
      <c r="A11399"/>
      <c r="B11399"/>
    </row>
    <row r="11400" spans="1:2">
      <c r="A11400"/>
      <c r="B11400"/>
    </row>
    <row r="11401" spans="1:2">
      <c r="A11401"/>
      <c r="B11401"/>
    </row>
    <row r="11402" spans="1:2">
      <c r="A11402"/>
      <c r="B11402"/>
    </row>
    <row r="11403" spans="1:2">
      <c r="A11403"/>
      <c r="B11403"/>
    </row>
    <row r="11404" spans="1:2">
      <c r="A11404"/>
      <c r="B11404"/>
    </row>
    <row r="11405" spans="1:2">
      <c r="A11405"/>
      <c r="B11405"/>
    </row>
    <row r="11406" spans="1:2">
      <c r="A11406"/>
      <c r="B11406"/>
    </row>
    <row r="11407" spans="1:2">
      <c r="A11407"/>
      <c r="B11407"/>
    </row>
    <row r="11408" spans="1:2">
      <c r="A11408"/>
      <c r="B11408"/>
    </row>
    <row r="11409" spans="1:2">
      <c r="A11409"/>
      <c r="B11409"/>
    </row>
    <row r="11410" spans="1:2">
      <c r="A11410"/>
      <c r="B11410"/>
    </row>
    <row r="11411" spans="1:2">
      <c r="A11411"/>
      <c r="B11411"/>
    </row>
    <row r="11412" spans="1:2">
      <c r="A11412"/>
      <c r="B11412"/>
    </row>
    <row r="11413" spans="1:2">
      <c r="A11413"/>
      <c r="B11413"/>
    </row>
    <row r="11414" spans="1:2">
      <c r="A11414"/>
      <c r="B11414"/>
    </row>
    <row r="11415" spans="1:2">
      <c r="A11415"/>
      <c r="B11415"/>
    </row>
    <row r="11416" spans="1:2">
      <c r="A11416"/>
      <c r="B11416"/>
    </row>
    <row r="11417" spans="1:2">
      <c r="A11417"/>
      <c r="B11417"/>
    </row>
    <row r="11418" spans="1:2">
      <c r="A11418"/>
      <c r="B11418"/>
    </row>
    <row r="11419" spans="1:2">
      <c r="A11419"/>
      <c r="B11419"/>
    </row>
    <row r="11420" spans="1:2">
      <c r="A11420"/>
      <c r="B11420"/>
    </row>
    <row r="11421" spans="1:2">
      <c r="A11421"/>
      <c r="B11421"/>
    </row>
    <row r="11422" spans="1:2">
      <c r="A11422"/>
      <c r="B11422"/>
    </row>
    <row r="11423" spans="1:2">
      <c r="A11423"/>
      <c r="B11423"/>
    </row>
    <row r="11424" spans="1:2">
      <c r="A11424"/>
      <c r="B11424"/>
    </row>
    <row r="11425" spans="1:2">
      <c r="A11425"/>
      <c r="B11425"/>
    </row>
    <row r="11426" spans="1:2">
      <c r="A11426"/>
      <c r="B11426"/>
    </row>
    <row r="11427" spans="1:2">
      <c r="A11427"/>
      <c r="B11427"/>
    </row>
    <row r="11428" spans="1:2">
      <c r="A11428"/>
      <c r="B11428"/>
    </row>
    <row r="11429" spans="1:2">
      <c r="A11429"/>
      <c r="B11429"/>
    </row>
    <row r="11430" spans="1:2">
      <c r="A11430"/>
      <c r="B11430"/>
    </row>
    <row r="11431" spans="1:2">
      <c r="A11431"/>
      <c r="B11431"/>
    </row>
    <row r="11432" spans="1:2">
      <c r="A11432"/>
      <c r="B11432"/>
    </row>
    <row r="11433" spans="1:2">
      <c r="A11433"/>
      <c r="B11433"/>
    </row>
    <row r="11434" spans="1:2">
      <c r="A11434"/>
      <c r="B11434"/>
    </row>
    <row r="11435" spans="1:2">
      <c r="A11435"/>
      <c r="B11435"/>
    </row>
    <row r="11436" spans="1:2">
      <c r="A11436"/>
      <c r="B11436"/>
    </row>
    <row r="11437" spans="1:2">
      <c r="A11437"/>
      <c r="B11437"/>
    </row>
    <row r="11438" spans="1:2">
      <c r="A11438"/>
      <c r="B11438"/>
    </row>
    <row r="11439" spans="1:2">
      <c r="A11439"/>
      <c r="B11439"/>
    </row>
    <row r="11440" spans="1:2">
      <c r="A11440"/>
      <c r="B11440"/>
    </row>
    <row r="11441" spans="1:2">
      <c r="A11441"/>
      <c r="B11441"/>
    </row>
    <row r="11442" spans="1:2">
      <c r="A11442"/>
      <c r="B11442"/>
    </row>
    <row r="11443" spans="1:2">
      <c r="A11443"/>
      <c r="B11443"/>
    </row>
    <row r="11444" spans="1:2">
      <c r="A11444"/>
      <c r="B11444"/>
    </row>
    <row r="11445" spans="1:2">
      <c r="A11445"/>
      <c r="B11445"/>
    </row>
    <row r="11446" spans="1:2">
      <c r="A11446"/>
      <c r="B11446"/>
    </row>
    <row r="11447" spans="1:2">
      <c r="A11447"/>
      <c r="B11447"/>
    </row>
    <row r="11448" spans="1:2">
      <c r="A11448"/>
      <c r="B11448"/>
    </row>
    <row r="11449" spans="1:2">
      <c r="A11449"/>
      <c r="B11449"/>
    </row>
    <row r="11450" spans="1:2">
      <c r="A11450"/>
      <c r="B11450"/>
    </row>
    <row r="11451" spans="1:2">
      <c r="A11451"/>
      <c r="B11451"/>
    </row>
    <row r="11452" spans="1:2">
      <c r="A11452"/>
      <c r="B11452"/>
    </row>
    <row r="11453" spans="1:2">
      <c r="A11453"/>
      <c r="B11453"/>
    </row>
    <row r="11454" spans="1:2">
      <c r="A11454"/>
      <c r="B11454"/>
    </row>
    <row r="11455" spans="1:2">
      <c r="A11455"/>
      <c r="B11455"/>
    </row>
    <row r="11456" spans="1:2">
      <c r="A11456"/>
      <c r="B11456"/>
    </row>
    <row r="11457" spans="1:2">
      <c r="A11457"/>
      <c r="B11457"/>
    </row>
    <row r="11458" spans="1:2">
      <c r="A11458"/>
      <c r="B11458"/>
    </row>
    <row r="11459" spans="1:2">
      <c r="A11459"/>
      <c r="B11459"/>
    </row>
    <row r="11460" spans="1:2">
      <c r="A11460"/>
      <c r="B11460"/>
    </row>
    <row r="11461" spans="1:2">
      <c r="A11461"/>
      <c r="B11461"/>
    </row>
    <row r="11462" spans="1:2">
      <c r="A11462"/>
      <c r="B11462"/>
    </row>
    <row r="11463" spans="1:2">
      <c r="A11463"/>
      <c r="B11463"/>
    </row>
    <row r="11464" spans="1:2">
      <c r="A11464"/>
      <c r="B11464"/>
    </row>
    <row r="11465" spans="1:2">
      <c r="A11465"/>
      <c r="B11465"/>
    </row>
    <row r="11466" spans="1:2">
      <c r="A11466"/>
      <c r="B11466"/>
    </row>
    <row r="11467" spans="1:2">
      <c r="A11467"/>
      <c r="B11467"/>
    </row>
    <row r="11468" spans="1:2">
      <c r="A11468"/>
      <c r="B11468"/>
    </row>
    <row r="11469" spans="1:2">
      <c r="A11469"/>
      <c r="B11469"/>
    </row>
    <row r="11470" spans="1:2">
      <c r="A11470"/>
      <c r="B11470"/>
    </row>
    <row r="11471" spans="1:2">
      <c r="A11471"/>
      <c r="B11471"/>
    </row>
    <row r="11472" spans="1:2">
      <c r="A11472"/>
      <c r="B11472"/>
    </row>
    <row r="11473" spans="1:2">
      <c r="A11473"/>
      <c r="B11473"/>
    </row>
    <row r="11474" spans="1:2">
      <c r="A11474"/>
      <c r="B11474"/>
    </row>
    <row r="11475" spans="1:2">
      <c r="A11475"/>
      <c r="B11475"/>
    </row>
    <row r="11476" spans="1:2">
      <c r="A11476"/>
      <c r="B11476"/>
    </row>
    <row r="11477" spans="1:2">
      <c r="A11477"/>
      <c r="B11477"/>
    </row>
    <row r="11478" spans="1:2">
      <c r="A11478"/>
      <c r="B11478"/>
    </row>
    <row r="11479" spans="1:2">
      <c r="A11479"/>
      <c r="B11479"/>
    </row>
    <row r="11480" spans="1:2">
      <c r="A11480"/>
      <c r="B11480"/>
    </row>
    <row r="11481" spans="1:2">
      <c r="A11481"/>
      <c r="B11481"/>
    </row>
    <row r="11482" spans="1:2">
      <c r="A11482"/>
      <c r="B11482"/>
    </row>
    <row r="11483" spans="1:2">
      <c r="A11483"/>
      <c r="B11483"/>
    </row>
    <row r="11484" spans="1:2">
      <c r="A11484"/>
      <c r="B11484"/>
    </row>
    <row r="11485" spans="1:2">
      <c r="A11485"/>
      <c r="B11485"/>
    </row>
    <row r="11486" spans="1:2">
      <c r="A11486"/>
      <c r="B11486"/>
    </row>
    <row r="11487" spans="1:2">
      <c r="A11487"/>
      <c r="B11487"/>
    </row>
    <row r="11488" spans="1:2">
      <c r="A11488"/>
      <c r="B11488"/>
    </row>
    <row r="11489" spans="1:2">
      <c r="A11489"/>
      <c r="B11489"/>
    </row>
    <row r="11490" spans="1:2">
      <c r="A11490"/>
      <c r="B11490"/>
    </row>
    <row r="11491" spans="1:2">
      <c r="A11491"/>
      <c r="B11491"/>
    </row>
    <row r="11492" spans="1:2">
      <c r="A11492"/>
      <c r="B11492"/>
    </row>
    <row r="11493" spans="1:2">
      <c r="A11493"/>
      <c r="B11493"/>
    </row>
    <row r="11494" spans="1:2">
      <c r="A11494"/>
      <c r="B11494"/>
    </row>
    <row r="11495" spans="1:2">
      <c r="A11495"/>
      <c r="B11495"/>
    </row>
    <row r="11496" spans="1:2">
      <c r="A11496"/>
      <c r="B11496"/>
    </row>
    <row r="11497" spans="1:2">
      <c r="A11497"/>
      <c r="B11497"/>
    </row>
    <row r="11498" spans="1:2">
      <c r="A11498"/>
      <c r="B11498"/>
    </row>
    <row r="11499" spans="1:2">
      <c r="A11499"/>
      <c r="B11499"/>
    </row>
    <row r="11500" spans="1:2">
      <c r="A11500"/>
      <c r="B11500"/>
    </row>
    <row r="11501" spans="1:2">
      <c r="A11501"/>
      <c r="B11501"/>
    </row>
    <row r="11502" spans="1:2">
      <c r="A11502"/>
      <c r="B11502"/>
    </row>
    <row r="11503" spans="1:2">
      <c r="A11503"/>
      <c r="B11503"/>
    </row>
    <row r="11504" spans="1:2">
      <c r="A11504"/>
      <c r="B11504"/>
    </row>
    <row r="11505" spans="1:2">
      <c r="A11505"/>
      <c r="B11505"/>
    </row>
    <row r="11506" spans="1:2">
      <c r="A11506"/>
      <c r="B11506"/>
    </row>
    <row r="11507" spans="1:2">
      <c r="A11507"/>
      <c r="B11507"/>
    </row>
    <row r="11508" spans="1:2">
      <c r="A11508"/>
      <c r="B11508"/>
    </row>
    <row r="11509" spans="1:2">
      <c r="A11509"/>
      <c r="B11509"/>
    </row>
    <row r="11510" spans="1:2">
      <c r="A11510"/>
      <c r="B11510"/>
    </row>
    <row r="11511" spans="1:2">
      <c r="A11511"/>
      <c r="B11511"/>
    </row>
    <row r="11512" spans="1:2">
      <c r="A11512"/>
      <c r="B11512"/>
    </row>
    <row r="11513" spans="1:2">
      <c r="A11513"/>
      <c r="B11513"/>
    </row>
    <row r="11514" spans="1:2">
      <c r="A11514"/>
      <c r="B11514"/>
    </row>
    <row r="11515" spans="1:2">
      <c r="A11515"/>
      <c r="B11515"/>
    </row>
    <row r="11516" spans="1:2">
      <c r="A11516"/>
      <c r="B11516"/>
    </row>
    <row r="11517" spans="1:2">
      <c r="A11517"/>
      <c r="B11517"/>
    </row>
    <row r="11518" spans="1:2">
      <c r="A11518"/>
      <c r="B11518"/>
    </row>
    <row r="11519" spans="1:2">
      <c r="A11519"/>
      <c r="B11519"/>
    </row>
    <row r="11520" spans="1:2">
      <c r="A11520"/>
      <c r="B11520"/>
    </row>
    <row r="11521" spans="1:2">
      <c r="A11521"/>
      <c r="B11521"/>
    </row>
    <row r="11522" spans="1:2">
      <c r="A11522"/>
      <c r="B11522"/>
    </row>
    <row r="11523" spans="1:2">
      <c r="A11523"/>
      <c r="B11523"/>
    </row>
    <row r="11524" spans="1:2">
      <c r="A11524"/>
      <c r="B11524"/>
    </row>
    <row r="11525" spans="1:2">
      <c r="A11525"/>
      <c r="B11525"/>
    </row>
    <row r="11526" spans="1:2">
      <c r="A11526"/>
      <c r="B11526"/>
    </row>
    <row r="11527" spans="1:2">
      <c r="A11527"/>
      <c r="B11527"/>
    </row>
    <row r="11528" spans="1:2">
      <c r="A11528"/>
      <c r="B11528"/>
    </row>
    <row r="11529" spans="1:2">
      <c r="A11529"/>
      <c r="B11529"/>
    </row>
    <row r="11530" spans="1:2">
      <c r="A11530"/>
      <c r="B11530"/>
    </row>
    <row r="11531" spans="1:2">
      <c r="A11531"/>
      <c r="B11531"/>
    </row>
    <row r="11532" spans="1:2">
      <c r="A11532"/>
      <c r="B11532"/>
    </row>
    <row r="11533" spans="1:2">
      <c r="A11533"/>
      <c r="B11533"/>
    </row>
    <row r="11534" spans="1:2">
      <c r="A11534"/>
      <c r="B11534"/>
    </row>
    <row r="11535" spans="1:2">
      <c r="A11535"/>
      <c r="B11535"/>
    </row>
    <row r="11536" spans="1:2">
      <c r="A11536"/>
      <c r="B11536"/>
    </row>
    <row r="11537" spans="1:2">
      <c r="A11537"/>
      <c r="B11537"/>
    </row>
    <row r="11538" spans="1:2">
      <c r="A11538"/>
      <c r="B11538"/>
    </row>
    <row r="11539" spans="1:2">
      <c r="A11539"/>
      <c r="B11539"/>
    </row>
    <row r="11540" spans="1:2">
      <c r="A11540"/>
      <c r="B11540"/>
    </row>
    <row r="11541" spans="1:2">
      <c r="A11541"/>
      <c r="B11541"/>
    </row>
    <row r="11542" spans="1:2">
      <c r="A11542"/>
      <c r="B11542"/>
    </row>
    <row r="11543" spans="1:2">
      <c r="A11543"/>
      <c r="B11543"/>
    </row>
    <row r="11544" spans="1:2">
      <c r="A11544"/>
      <c r="B11544"/>
    </row>
    <row r="11545" spans="1:2">
      <c r="A11545"/>
      <c r="B11545"/>
    </row>
    <row r="11546" spans="1:2">
      <c r="A11546"/>
      <c r="B11546"/>
    </row>
    <row r="11547" spans="1:2">
      <c r="A11547"/>
      <c r="B11547"/>
    </row>
    <row r="11548" spans="1:2">
      <c r="A11548"/>
      <c r="B11548"/>
    </row>
    <row r="11549" spans="1:2">
      <c r="A11549"/>
      <c r="B11549"/>
    </row>
    <row r="11550" spans="1:2">
      <c r="A11550"/>
      <c r="B11550"/>
    </row>
    <row r="11551" spans="1:2">
      <c r="A11551"/>
      <c r="B11551"/>
    </row>
    <row r="11552" spans="1:2">
      <c r="A11552"/>
      <c r="B11552"/>
    </row>
    <row r="11553" spans="1:2">
      <c r="A11553"/>
      <c r="B11553"/>
    </row>
    <row r="11554" spans="1:2">
      <c r="A11554"/>
      <c r="B11554"/>
    </row>
    <row r="11555" spans="1:2">
      <c r="A11555"/>
      <c r="B11555"/>
    </row>
    <row r="11556" spans="1:2">
      <c r="A11556"/>
      <c r="B11556"/>
    </row>
    <row r="11557" spans="1:2">
      <c r="A11557"/>
      <c r="B11557"/>
    </row>
    <row r="11558" spans="1:2">
      <c r="A11558"/>
      <c r="B11558"/>
    </row>
    <row r="11559" spans="1:2">
      <c r="A11559"/>
      <c r="B11559"/>
    </row>
    <row r="11560" spans="1:2">
      <c r="A11560"/>
      <c r="B11560"/>
    </row>
    <row r="11561" spans="1:2">
      <c r="A11561"/>
      <c r="B11561"/>
    </row>
    <row r="11562" spans="1:2">
      <c r="A11562"/>
      <c r="B11562"/>
    </row>
    <row r="11563" spans="1:2">
      <c r="A11563"/>
      <c r="B11563"/>
    </row>
    <row r="11564" spans="1:2">
      <c r="A11564"/>
      <c r="B11564"/>
    </row>
    <row r="11565" spans="1:2">
      <c r="A11565"/>
      <c r="B11565"/>
    </row>
    <row r="11566" spans="1:2">
      <c r="A11566"/>
      <c r="B11566"/>
    </row>
    <row r="11567" spans="1:2">
      <c r="A11567"/>
      <c r="B11567"/>
    </row>
    <row r="11568" spans="1:2">
      <c r="A11568"/>
      <c r="B11568"/>
    </row>
    <row r="11569" spans="1:2">
      <c r="A11569"/>
      <c r="B11569"/>
    </row>
    <row r="11570" spans="1:2">
      <c r="A11570"/>
      <c r="B11570"/>
    </row>
    <row r="11571" spans="1:2">
      <c r="A11571"/>
      <c r="B11571"/>
    </row>
    <row r="11572" spans="1:2">
      <c r="A11572"/>
      <c r="B11572"/>
    </row>
    <row r="11573" spans="1:2">
      <c r="A11573"/>
      <c r="B11573"/>
    </row>
    <row r="11574" spans="1:2">
      <c r="A11574"/>
      <c r="B11574"/>
    </row>
    <row r="11575" spans="1:2">
      <c r="A11575"/>
      <c r="B11575"/>
    </row>
    <row r="11576" spans="1:2">
      <c r="A11576"/>
      <c r="B11576"/>
    </row>
    <row r="11577" spans="1:2">
      <c r="A11577"/>
      <c r="B11577"/>
    </row>
    <row r="11578" spans="1:2">
      <c r="A11578"/>
      <c r="B11578"/>
    </row>
    <row r="11579" spans="1:2">
      <c r="A11579"/>
      <c r="B11579"/>
    </row>
    <row r="11580" spans="1:2">
      <c r="A11580"/>
      <c r="B11580"/>
    </row>
    <row r="11581" spans="1:2">
      <c r="A11581"/>
      <c r="B11581"/>
    </row>
    <row r="11582" spans="1:2">
      <c r="A11582"/>
      <c r="B11582"/>
    </row>
    <row r="11583" spans="1:2">
      <c r="A11583"/>
      <c r="B11583"/>
    </row>
    <row r="11584" spans="1:2">
      <c r="A11584"/>
      <c r="B11584"/>
    </row>
    <row r="11585" spans="1:2">
      <c r="A11585"/>
      <c r="B11585"/>
    </row>
    <row r="11586" spans="1:2">
      <c r="A11586"/>
      <c r="B11586"/>
    </row>
    <row r="11587" spans="1:2">
      <c r="A11587"/>
      <c r="B11587"/>
    </row>
    <row r="11588" spans="1:2">
      <c r="A11588"/>
      <c r="B11588"/>
    </row>
    <row r="11589" spans="1:2">
      <c r="A11589"/>
      <c r="B11589"/>
    </row>
    <row r="11590" spans="1:2">
      <c r="A11590"/>
      <c r="B11590"/>
    </row>
    <row r="11591" spans="1:2">
      <c r="A11591"/>
      <c r="B11591"/>
    </row>
    <row r="11592" spans="1:2">
      <c r="A11592"/>
      <c r="B11592"/>
    </row>
    <row r="11593" spans="1:2">
      <c r="A11593"/>
      <c r="B11593"/>
    </row>
    <row r="11594" spans="1:2">
      <c r="A11594"/>
      <c r="B11594"/>
    </row>
    <row r="11595" spans="1:2">
      <c r="A11595"/>
      <c r="B11595"/>
    </row>
    <row r="11596" spans="1:2">
      <c r="A11596"/>
      <c r="B11596"/>
    </row>
    <row r="11597" spans="1:2">
      <c r="A11597"/>
      <c r="B11597"/>
    </row>
    <row r="11598" spans="1:2">
      <c r="A11598"/>
      <c r="B11598"/>
    </row>
    <row r="11599" spans="1:2">
      <c r="A11599"/>
      <c r="B11599"/>
    </row>
    <row r="11600" spans="1:2">
      <c r="A11600"/>
      <c r="B11600"/>
    </row>
    <row r="11601" spans="1:2">
      <c r="A11601"/>
      <c r="B11601"/>
    </row>
    <row r="11602" spans="1:2">
      <c r="A11602"/>
      <c r="B11602"/>
    </row>
    <row r="11603" spans="1:2">
      <c r="A11603"/>
      <c r="B11603"/>
    </row>
    <row r="11604" spans="1:2">
      <c r="A11604"/>
      <c r="B11604"/>
    </row>
    <row r="11605" spans="1:2">
      <c r="A11605"/>
      <c r="B11605"/>
    </row>
    <row r="11606" spans="1:2">
      <c r="A11606"/>
      <c r="B11606"/>
    </row>
    <row r="11607" spans="1:2">
      <c r="A11607"/>
      <c r="B11607"/>
    </row>
    <row r="11608" spans="1:2">
      <c r="A11608"/>
      <c r="B11608"/>
    </row>
    <row r="11609" spans="1:2">
      <c r="A11609"/>
      <c r="B11609"/>
    </row>
    <row r="11610" spans="1:2">
      <c r="A11610"/>
      <c r="B11610"/>
    </row>
    <row r="11611" spans="1:2">
      <c r="A11611"/>
      <c r="B11611"/>
    </row>
    <row r="11612" spans="1:2">
      <c r="A11612"/>
      <c r="B11612"/>
    </row>
    <row r="11613" spans="1:2">
      <c r="A11613"/>
      <c r="B11613"/>
    </row>
    <row r="11614" spans="1:2">
      <c r="A11614"/>
      <c r="B11614"/>
    </row>
    <row r="11615" spans="1:2">
      <c r="A11615"/>
      <c r="B11615"/>
    </row>
    <row r="11616" spans="1:2">
      <c r="A11616"/>
      <c r="B11616"/>
    </row>
    <row r="11617" spans="1:2">
      <c r="A11617"/>
      <c r="B11617"/>
    </row>
    <row r="11618" spans="1:2">
      <c r="A11618"/>
      <c r="B11618"/>
    </row>
    <row r="11619" spans="1:2">
      <c r="A11619"/>
      <c r="B11619"/>
    </row>
    <row r="11620" spans="1:2">
      <c r="A11620"/>
      <c r="B11620"/>
    </row>
    <row r="11621" spans="1:2">
      <c r="A11621"/>
      <c r="B11621"/>
    </row>
    <row r="11622" spans="1:2">
      <c r="A11622"/>
      <c r="B11622"/>
    </row>
    <row r="11623" spans="1:2">
      <c r="A11623"/>
      <c r="B11623"/>
    </row>
    <row r="11624" spans="1:2">
      <c r="A11624"/>
      <c r="B11624"/>
    </row>
    <row r="11625" spans="1:2">
      <c r="A11625"/>
      <c r="B11625"/>
    </row>
    <row r="11626" spans="1:2">
      <c r="A11626"/>
      <c r="B11626"/>
    </row>
    <row r="11627" spans="1:2">
      <c r="A11627"/>
      <c r="B11627"/>
    </row>
    <row r="11628" spans="1:2">
      <c r="A11628"/>
      <c r="B11628"/>
    </row>
    <row r="11629" spans="1:2">
      <c r="A11629"/>
      <c r="B11629"/>
    </row>
    <row r="11630" spans="1:2">
      <c r="A11630"/>
      <c r="B11630"/>
    </row>
    <row r="11631" spans="1:2">
      <c r="A11631"/>
      <c r="B11631"/>
    </row>
    <row r="11632" spans="1:2">
      <c r="A11632"/>
      <c r="B11632"/>
    </row>
    <row r="11633" spans="1:2">
      <c r="A11633"/>
      <c r="B11633"/>
    </row>
    <row r="11634" spans="1:2">
      <c r="A11634"/>
      <c r="B11634"/>
    </row>
    <row r="11635" spans="1:2">
      <c r="A11635"/>
      <c r="B11635"/>
    </row>
    <row r="11636" spans="1:2">
      <c r="A11636"/>
      <c r="B11636"/>
    </row>
    <row r="11637" spans="1:2">
      <c r="A11637"/>
      <c r="B11637"/>
    </row>
    <row r="11638" spans="1:2">
      <c r="A11638"/>
      <c r="B11638"/>
    </row>
    <row r="11639" spans="1:2">
      <c r="A11639"/>
      <c r="B11639"/>
    </row>
    <row r="11640" spans="1:2">
      <c r="A11640"/>
      <c r="B11640"/>
    </row>
    <row r="11641" spans="1:2">
      <c r="A11641"/>
      <c r="B11641"/>
    </row>
    <row r="11642" spans="1:2">
      <c r="A11642"/>
      <c r="B11642"/>
    </row>
    <row r="11643" spans="1:2">
      <c r="A11643"/>
      <c r="B11643"/>
    </row>
    <row r="11644" spans="1:2">
      <c r="A11644"/>
      <c r="B11644"/>
    </row>
    <row r="11645" spans="1:2">
      <c r="A11645"/>
      <c r="B11645"/>
    </row>
    <row r="11646" spans="1:2">
      <c r="A11646"/>
      <c r="B11646"/>
    </row>
    <row r="11647" spans="1:2">
      <c r="A11647"/>
      <c r="B11647"/>
    </row>
    <row r="11648" spans="1:2">
      <c r="A11648"/>
      <c r="B11648"/>
    </row>
    <row r="11649" spans="1:2">
      <c r="A11649"/>
      <c r="B11649"/>
    </row>
    <row r="11650" spans="1:2">
      <c r="A11650"/>
      <c r="B11650"/>
    </row>
    <row r="11651" spans="1:2">
      <c r="A11651"/>
      <c r="B11651"/>
    </row>
    <row r="11652" spans="1:2">
      <c r="A11652"/>
      <c r="B11652"/>
    </row>
    <row r="11653" spans="1:2">
      <c r="A11653"/>
      <c r="B11653"/>
    </row>
    <row r="11654" spans="1:2">
      <c r="A11654"/>
      <c r="B11654"/>
    </row>
    <row r="11655" spans="1:2">
      <c r="A11655"/>
      <c r="B11655"/>
    </row>
    <row r="11656" spans="1:2">
      <c r="A11656"/>
      <c r="B11656"/>
    </row>
    <row r="11657" spans="1:2">
      <c r="A11657"/>
      <c r="B11657"/>
    </row>
    <row r="11658" spans="1:2">
      <c r="A11658"/>
      <c r="B11658"/>
    </row>
    <row r="11659" spans="1:2">
      <c r="A11659"/>
      <c r="B11659"/>
    </row>
    <row r="11660" spans="1:2">
      <c r="A11660"/>
      <c r="B11660"/>
    </row>
    <row r="11661" spans="1:2">
      <c r="A11661"/>
      <c r="B11661"/>
    </row>
    <row r="11662" spans="1:2">
      <c r="A11662"/>
      <c r="B11662"/>
    </row>
    <row r="11663" spans="1:2">
      <c r="A11663"/>
      <c r="B11663"/>
    </row>
    <row r="11664" spans="1:2">
      <c r="A11664"/>
      <c r="B11664"/>
    </row>
    <row r="11665" spans="1:2">
      <c r="A11665"/>
      <c r="B11665"/>
    </row>
    <row r="11666" spans="1:2">
      <c r="A11666"/>
      <c r="B11666"/>
    </row>
    <row r="11667" spans="1:2">
      <c r="A11667"/>
      <c r="B11667"/>
    </row>
    <row r="11668" spans="1:2">
      <c r="A11668"/>
      <c r="B11668"/>
    </row>
    <row r="11669" spans="1:2">
      <c r="A11669"/>
      <c r="B11669"/>
    </row>
    <row r="11670" spans="1:2">
      <c r="A11670"/>
      <c r="B11670"/>
    </row>
    <row r="11671" spans="1:2">
      <c r="A11671"/>
      <c r="B11671"/>
    </row>
    <row r="11672" spans="1:2">
      <c r="A11672"/>
      <c r="B11672"/>
    </row>
    <row r="11673" spans="1:2">
      <c r="A11673"/>
      <c r="B11673"/>
    </row>
    <row r="11674" spans="1:2">
      <c r="A11674"/>
      <c r="B11674"/>
    </row>
    <row r="11675" spans="1:2">
      <c r="A11675"/>
      <c r="B11675"/>
    </row>
    <row r="11676" spans="1:2">
      <c r="A11676"/>
      <c r="B11676"/>
    </row>
    <row r="11677" spans="1:2">
      <c r="A11677"/>
      <c r="B11677"/>
    </row>
    <row r="11678" spans="1:2">
      <c r="A11678"/>
      <c r="B11678"/>
    </row>
    <row r="11679" spans="1:2">
      <c r="A11679"/>
      <c r="B11679"/>
    </row>
    <row r="11680" spans="1:2">
      <c r="A11680"/>
      <c r="B11680"/>
    </row>
    <row r="11681" spans="1:2">
      <c r="A11681"/>
      <c r="B11681"/>
    </row>
    <row r="11682" spans="1:2">
      <c r="A11682"/>
      <c r="B11682"/>
    </row>
    <row r="11683" spans="1:2">
      <c r="A11683"/>
      <c r="B11683"/>
    </row>
    <row r="11684" spans="1:2">
      <c r="A11684"/>
      <c r="B11684"/>
    </row>
    <row r="11685" spans="1:2">
      <c r="A11685"/>
      <c r="B11685"/>
    </row>
    <row r="11686" spans="1:2">
      <c r="A11686"/>
      <c r="B11686"/>
    </row>
    <row r="11687" spans="1:2">
      <c r="A11687"/>
      <c r="B11687"/>
    </row>
    <row r="11688" spans="1:2">
      <c r="A11688"/>
      <c r="B11688"/>
    </row>
    <row r="11689" spans="1:2">
      <c r="A11689"/>
      <c r="B11689"/>
    </row>
    <row r="11690" spans="1:2">
      <c r="A11690"/>
      <c r="B11690"/>
    </row>
    <row r="11691" spans="1:2">
      <c r="A11691"/>
      <c r="B11691"/>
    </row>
    <row r="11692" spans="1:2">
      <c r="A11692"/>
      <c r="B11692"/>
    </row>
    <row r="11693" spans="1:2">
      <c r="A11693"/>
      <c r="B11693"/>
    </row>
    <row r="11694" spans="1:2">
      <c r="A11694"/>
      <c r="B11694"/>
    </row>
    <row r="11695" spans="1:2">
      <c r="A11695"/>
      <c r="B11695"/>
    </row>
    <row r="11696" spans="1:2">
      <c r="A11696"/>
      <c r="B11696"/>
    </row>
    <row r="11697" spans="1:2">
      <c r="A11697"/>
      <c r="B11697"/>
    </row>
    <row r="11698" spans="1:2">
      <c r="A11698"/>
      <c r="B11698"/>
    </row>
    <row r="11699" spans="1:2">
      <c r="A11699"/>
      <c r="B11699"/>
    </row>
    <row r="11700" spans="1:2">
      <c r="A11700"/>
      <c r="B11700"/>
    </row>
    <row r="11701" spans="1:2">
      <c r="A11701"/>
      <c r="B11701"/>
    </row>
    <row r="11702" spans="1:2">
      <c r="A11702"/>
      <c r="B11702"/>
    </row>
    <row r="11703" spans="1:2">
      <c r="A11703"/>
      <c r="B11703"/>
    </row>
    <row r="11704" spans="1:2">
      <c r="A11704"/>
      <c r="B11704"/>
    </row>
    <row r="11705" spans="1:2">
      <c r="A11705"/>
      <c r="B11705"/>
    </row>
    <row r="11706" spans="1:2">
      <c r="A11706"/>
      <c r="B11706"/>
    </row>
    <row r="11707" spans="1:2">
      <c r="A11707"/>
      <c r="B11707"/>
    </row>
    <row r="11708" spans="1:2">
      <c r="A11708"/>
      <c r="B11708"/>
    </row>
    <row r="11709" spans="1:2">
      <c r="A11709"/>
      <c r="B11709"/>
    </row>
    <row r="11710" spans="1:2">
      <c r="A11710"/>
      <c r="B11710"/>
    </row>
    <row r="11711" spans="1:2">
      <c r="A11711"/>
      <c r="B11711"/>
    </row>
    <row r="11712" spans="1:2">
      <c r="A11712"/>
      <c r="B11712"/>
    </row>
    <row r="11713" spans="1:2">
      <c r="A11713"/>
      <c r="B11713"/>
    </row>
    <row r="11714" spans="1:2">
      <c r="A11714"/>
      <c r="B11714"/>
    </row>
    <row r="11715" spans="1:2">
      <c r="A11715"/>
      <c r="B11715"/>
    </row>
    <row r="11716" spans="1:2">
      <c r="A11716"/>
      <c r="B11716"/>
    </row>
    <row r="11717" spans="1:2">
      <c r="A11717"/>
      <c r="B11717"/>
    </row>
    <row r="11718" spans="1:2">
      <c r="A11718"/>
      <c r="B11718"/>
    </row>
    <row r="11719" spans="1:2">
      <c r="A11719"/>
      <c r="B11719"/>
    </row>
    <row r="11720" spans="1:2">
      <c r="A11720"/>
      <c r="B11720"/>
    </row>
    <row r="11721" spans="1:2">
      <c r="A11721"/>
      <c r="B11721"/>
    </row>
    <row r="11722" spans="1:2">
      <c r="A11722"/>
      <c r="B11722"/>
    </row>
    <row r="11723" spans="1:2">
      <c r="A11723"/>
      <c r="B11723"/>
    </row>
    <row r="11724" spans="1:2">
      <c r="A11724"/>
      <c r="B11724"/>
    </row>
    <row r="11725" spans="1:2">
      <c r="A11725"/>
      <c r="B11725"/>
    </row>
    <row r="11726" spans="1:2">
      <c r="A11726"/>
      <c r="B11726"/>
    </row>
    <row r="11727" spans="1:2">
      <c r="A11727"/>
      <c r="B11727"/>
    </row>
    <row r="11728" spans="1:2">
      <c r="A11728"/>
      <c r="B11728"/>
    </row>
    <row r="11729" spans="1:2">
      <c r="A11729"/>
      <c r="B11729"/>
    </row>
    <row r="11730" spans="1:2">
      <c r="A11730"/>
      <c r="B11730"/>
    </row>
    <row r="11731" spans="1:2">
      <c r="A11731"/>
      <c r="B11731"/>
    </row>
    <row r="11732" spans="1:2">
      <c r="A11732"/>
      <c r="B11732"/>
    </row>
    <row r="11733" spans="1:2">
      <c r="A11733"/>
      <c r="B11733"/>
    </row>
    <row r="11734" spans="1:2">
      <c r="A11734"/>
      <c r="B11734"/>
    </row>
    <row r="11735" spans="1:2">
      <c r="A11735"/>
      <c r="B11735"/>
    </row>
    <row r="11736" spans="1:2">
      <c r="A11736"/>
      <c r="B11736"/>
    </row>
    <row r="11737" spans="1:2">
      <c r="A11737"/>
      <c r="B11737"/>
    </row>
    <row r="11738" spans="1:2">
      <c r="A11738"/>
      <c r="B11738"/>
    </row>
    <row r="11739" spans="1:2">
      <c r="A11739"/>
      <c r="B11739"/>
    </row>
    <row r="11740" spans="1:2">
      <c r="A11740"/>
      <c r="B11740"/>
    </row>
    <row r="11741" spans="1:2">
      <c r="A11741"/>
      <c r="B11741"/>
    </row>
    <row r="11742" spans="1:2">
      <c r="A11742"/>
      <c r="B11742"/>
    </row>
    <row r="11743" spans="1:2">
      <c r="A11743"/>
      <c r="B11743"/>
    </row>
    <row r="11744" spans="1:2">
      <c r="A11744"/>
      <c r="B11744"/>
    </row>
    <row r="11745" spans="1:2">
      <c r="A11745"/>
      <c r="B11745"/>
    </row>
    <row r="11746" spans="1:2">
      <c r="A11746"/>
      <c r="B11746"/>
    </row>
    <row r="11747" spans="1:2">
      <c r="A11747"/>
      <c r="B11747"/>
    </row>
    <row r="11748" spans="1:2">
      <c r="A11748"/>
      <c r="B11748"/>
    </row>
    <row r="11749" spans="1:2">
      <c r="A11749"/>
      <c r="B11749"/>
    </row>
    <row r="11750" spans="1:2">
      <c r="A11750"/>
      <c r="B11750"/>
    </row>
    <row r="11751" spans="1:2">
      <c r="A11751"/>
      <c r="B11751"/>
    </row>
    <row r="11752" spans="1:2">
      <c r="A11752"/>
      <c r="B11752"/>
    </row>
    <row r="11753" spans="1:2">
      <c r="A11753"/>
      <c r="B11753"/>
    </row>
    <row r="11754" spans="1:2">
      <c r="A11754"/>
      <c r="B11754"/>
    </row>
    <row r="11755" spans="1:2">
      <c r="A11755"/>
      <c r="B11755"/>
    </row>
    <row r="11756" spans="1:2">
      <c r="A11756"/>
      <c r="B11756"/>
    </row>
    <row r="11757" spans="1:2">
      <c r="A11757"/>
      <c r="B11757"/>
    </row>
    <row r="11758" spans="1:2">
      <c r="A11758"/>
      <c r="B11758"/>
    </row>
    <row r="11759" spans="1:2">
      <c r="A11759"/>
      <c r="B11759"/>
    </row>
    <row r="11760" spans="1:2">
      <c r="A11760"/>
      <c r="B11760"/>
    </row>
    <row r="11761" spans="1:2">
      <c r="A11761"/>
      <c r="B11761"/>
    </row>
    <row r="11762" spans="1:2">
      <c r="A11762"/>
      <c r="B11762"/>
    </row>
    <row r="11763" spans="1:2">
      <c r="A11763"/>
      <c r="B11763"/>
    </row>
    <row r="11764" spans="1:2">
      <c r="A11764"/>
      <c r="B11764"/>
    </row>
    <row r="11765" spans="1:2">
      <c r="A11765"/>
      <c r="B11765"/>
    </row>
    <row r="11766" spans="1:2">
      <c r="A11766"/>
      <c r="B11766"/>
    </row>
    <row r="11767" spans="1:2">
      <c r="A11767"/>
      <c r="B11767"/>
    </row>
    <row r="11768" spans="1:2">
      <c r="A11768"/>
      <c r="B11768"/>
    </row>
    <row r="11769" spans="1:2">
      <c r="A11769"/>
      <c r="B11769"/>
    </row>
    <row r="11770" spans="1:2">
      <c r="A11770"/>
      <c r="B11770"/>
    </row>
    <row r="11771" spans="1:2">
      <c r="A11771"/>
      <c r="B11771"/>
    </row>
    <row r="11772" spans="1:2">
      <c r="A11772"/>
      <c r="B11772"/>
    </row>
    <row r="11773" spans="1:2">
      <c r="A11773"/>
      <c r="B11773"/>
    </row>
    <row r="11774" spans="1:2">
      <c r="A11774"/>
      <c r="B11774"/>
    </row>
    <row r="11775" spans="1:2">
      <c r="A11775"/>
      <c r="B11775"/>
    </row>
    <row r="11776" spans="1:2">
      <c r="A11776"/>
      <c r="B11776"/>
    </row>
    <row r="11777" spans="1:2">
      <c r="A11777"/>
      <c r="B11777"/>
    </row>
    <row r="11778" spans="1:2">
      <c r="A11778"/>
      <c r="B11778"/>
    </row>
    <row r="11779" spans="1:2">
      <c r="A11779"/>
      <c r="B11779"/>
    </row>
    <row r="11780" spans="1:2">
      <c r="A11780"/>
      <c r="B11780"/>
    </row>
    <row r="11781" spans="1:2">
      <c r="A11781"/>
      <c r="B11781"/>
    </row>
    <row r="11782" spans="1:2">
      <c r="A11782"/>
      <c r="B11782"/>
    </row>
    <row r="11783" spans="1:2">
      <c r="A11783"/>
      <c r="B11783"/>
    </row>
    <row r="11784" spans="1:2">
      <c r="A11784"/>
      <c r="B11784"/>
    </row>
    <row r="11785" spans="1:2">
      <c r="A11785"/>
      <c r="B11785"/>
    </row>
    <row r="11786" spans="1:2">
      <c r="A11786"/>
      <c r="B11786"/>
    </row>
    <row r="11787" spans="1:2">
      <c r="A11787"/>
      <c r="B11787"/>
    </row>
    <row r="11788" spans="1:2">
      <c r="A11788"/>
      <c r="B11788"/>
    </row>
    <row r="11789" spans="1:2">
      <c r="A11789"/>
      <c r="B11789"/>
    </row>
    <row r="11790" spans="1:2">
      <c r="A11790"/>
      <c r="B11790"/>
    </row>
    <row r="11791" spans="1:2">
      <c r="A11791"/>
      <c r="B11791"/>
    </row>
    <row r="11792" spans="1:2">
      <c r="A11792"/>
      <c r="B11792"/>
    </row>
    <row r="11793" spans="1:2">
      <c r="A11793"/>
      <c r="B11793"/>
    </row>
    <row r="11794" spans="1:2">
      <c r="A11794"/>
      <c r="B11794"/>
    </row>
    <row r="11795" spans="1:2">
      <c r="A11795"/>
      <c r="B11795"/>
    </row>
    <row r="11796" spans="1:2">
      <c r="A11796"/>
      <c r="B11796"/>
    </row>
    <row r="11797" spans="1:2">
      <c r="A11797"/>
      <c r="B11797"/>
    </row>
    <row r="11798" spans="1:2">
      <c r="A11798"/>
      <c r="B11798"/>
    </row>
    <row r="11799" spans="1:2">
      <c r="A11799"/>
      <c r="B11799"/>
    </row>
    <row r="11800" spans="1:2">
      <c r="A11800"/>
      <c r="B11800"/>
    </row>
    <row r="11801" spans="1:2">
      <c r="A11801"/>
      <c r="B11801"/>
    </row>
    <row r="11802" spans="1:2">
      <c r="A11802"/>
      <c r="B11802"/>
    </row>
    <row r="11803" spans="1:2">
      <c r="A11803"/>
      <c r="B11803"/>
    </row>
    <row r="11804" spans="1:2">
      <c r="A11804"/>
      <c r="B11804"/>
    </row>
    <row r="11805" spans="1:2">
      <c r="A11805"/>
      <c r="B11805"/>
    </row>
    <row r="11806" spans="1:2">
      <c r="A11806"/>
      <c r="B11806"/>
    </row>
    <row r="11807" spans="1:2">
      <c r="A11807"/>
      <c r="B11807"/>
    </row>
    <row r="11808" spans="1:2">
      <c r="A11808"/>
      <c r="B11808"/>
    </row>
    <row r="11809" spans="1:2">
      <c r="A11809"/>
      <c r="B11809"/>
    </row>
    <row r="11810" spans="1:2">
      <c r="A11810"/>
      <c r="B11810"/>
    </row>
    <row r="11811" spans="1:2">
      <c r="A11811"/>
      <c r="B11811"/>
    </row>
    <row r="11812" spans="1:2">
      <c r="A11812"/>
      <c r="B11812"/>
    </row>
    <row r="11813" spans="1:2">
      <c r="A11813"/>
      <c r="B11813"/>
    </row>
    <row r="11814" spans="1:2">
      <c r="A11814"/>
      <c r="B11814"/>
    </row>
    <row r="11815" spans="1:2">
      <c r="A11815"/>
      <c r="B11815"/>
    </row>
    <row r="11816" spans="1:2">
      <c r="A11816"/>
      <c r="B11816"/>
    </row>
    <row r="11817" spans="1:2">
      <c r="A11817"/>
      <c r="B11817"/>
    </row>
    <row r="11818" spans="1:2">
      <c r="A11818"/>
      <c r="B11818"/>
    </row>
    <row r="11819" spans="1:2">
      <c r="A11819"/>
      <c r="B11819"/>
    </row>
    <row r="11820" spans="1:2">
      <c r="A11820"/>
      <c r="B11820"/>
    </row>
    <row r="11821" spans="1:2">
      <c r="A11821"/>
      <c r="B11821"/>
    </row>
    <row r="11822" spans="1:2">
      <c r="A11822"/>
      <c r="B11822"/>
    </row>
    <row r="11823" spans="1:2">
      <c r="A11823"/>
      <c r="B11823"/>
    </row>
    <row r="11824" spans="1:2">
      <c r="A11824"/>
      <c r="B11824"/>
    </row>
    <row r="11825" spans="1:2">
      <c r="A11825"/>
      <c r="B11825"/>
    </row>
    <row r="11826" spans="1:2">
      <c r="A11826"/>
      <c r="B11826"/>
    </row>
    <row r="11827" spans="1:2">
      <c r="A11827"/>
      <c r="B11827"/>
    </row>
    <row r="11828" spans="1:2">
      <c r="A11828"/>
      <c r="B11828"/>
    </row>
    <row r="11829" spans="1:2">
      <c r="A11829"/>
      <c r="B11829"/>
    </row>
    <row r="11830" spans="1:2">
      <c r="A11830"/>
      <c r="B11830"/>
    </row>
    <row r="11831" spans="1:2">
      <c r="A11831"/>
      <c r="B11831"/>
    </row>
    <row r="11832" spans="1:2">
      <c r="A11832"/>
      <c r="B11832"/>
    </row>
    <row r="11833" spans="1:2">
      <c r="A11833"/>
      <c r="B11833"/>
    </row>
    <row r="11834" spans="1:2">
      <c r="A11834"/>
      <c r="B11834"/>
    </row>
    <row r="11835" spans="1:2">
      <c r="A11835"/>
      <c r="B11835"/>
    </row>
    <row r="11836" spans="1:2">
      <c r="A11836"/>
      <c r="B11836"/>
    </row>
    <row r="11837" spans="1:2">
      <c r="A11837"/>
      <c r="B11837"/>
    </row>
    <row r="11838" spans="1:2">
      <c r="A11838"/>
      <c r="B11838"/>
    </row>
    <row r="11839" spans="1:2">
      <c r="A11839"/>
      <c r="B11839"/>
    </row>
    <row r="11840" spans="1:2">
      <c r="A11840"/>
      <c r="B11840"/>
    </row>
    <row r="11841" spans="1:2">
      <c r="A11841"/>
      <c r="B11841"/>
    </row>
    <row r="11842" spans="1:2">
      <c r="A11842"/>
      <c r="B11842"/>
    </row>
    <row r="11843" spans="1:2">
      <c r="A11843"/>
      <c r="B11843"/>
    </row>
    <row r="11844" spans="1:2">
      <c r="A11844"/>
      <c r="B11844"/>
    </row>
    <row r="11845" spans="1:2">
      <c r="A11845"/>
      <c r="B11845"/>
    </row>
    <row r="11846" spans="1:2">
      <c r="A11846"/>
      <c r="B11846"/>
    </row>
    <row r="11847" spans="1:2">
      <c r="A11847"/>
      <c r="B11847"/>
    </row>
    <row r="11848" spans="1:2">
      <c r="A11848"/>
      <c r="B11848"/>
    </row>
    <row r="11849" spans="1:2">
      <c r="A11849"/>
      <c r="B11849"/>
    </row>
    <row r="11850" spans="1:2">
      <c r="A11850"/>
      <c r="B11850"/>
    </row>
    <row r="11851" spans="1:2">
      <c r="A11851"/>
      <c r="B11851"/>
    </row>
    <row r="11852" spans="1:2">
      <c r="A11852"/>
      <c r="B11852"/>
    </row>
    <row r="11853" spans="1:2">
      <c r="A11853"/>
      <c r="B11853"/>
    </row>
    <row r="11854" spans="1:2">
      <c r="A11854"/>
      <c r="B11854"/>
    </row>
    <row r="11855" spans="1:2">
      <c r="A11855"/>
      <c r="B11855"/>
    </row>
    <row r="11856" spans="1:2">
      <c r="A11856"/>
      <c r="B11856"/>
    </row>
    <row r="11857" spans="1:2">
      <c r="A11857"/>
      <c r="B11857"/>
    </row>
    <row r="11858" spans="1:2">
      <c r="A11858"/>
      <c r="B11858"/>
    </row>
    <row r="11859" spans="1:2">
      <c r="A11859"/>
      <c r="B11859"/>
    </row>
    <row r="11860" spans="1:2">
      <c r="A11860"/>
      <c r="B11860"/>
    </row>
    <row r="11861" spans="1:2">
      <c r="A11861"/>
      <c r="B11861"/>
    </row>
    <row r="11862" spans="1:2">
      <c r="A11862"/>
      <c r="B11862"/>
    </row>
    <row r="11863" spans="1:2">
      <c r="A11863"/>
      <c r="B11863"/>
    </row>
    <row r="11864" spans="1:2">
      <c r="A11864"/>
      <c r="B11864"/>
    </row>
    <row r="11865" spans="1:2">
      <c r="A11865"/>
      <c r="B11865"/>
    </row>
    <row r="11866" spans="1:2">
      <c r="A11866"/>
      <c r="B11866"/>
    </row>
    <row r="11867" spans="1:2">
      <c r="A11867"/>
      <c r="B11867"/>
    </row>
    <row r="11868" spans="1:2">
      <c r="A11868"/>
      <c r="B11868"/>
    </row>
    <row r="11869" spans="1:2">
      <c r="A11869"/>
      <c r="B11869"/>
    </row>
    <row r="11870" spans="1:2">
      <c r="A11870"/>
      <c r="B11870"/>
    </row>
    <row r="11871" spans="1:2">
      <c r="A11871"/>
      <c r="B11871"/>
    </row>
    <row r="11872" spans="1:2">
      <c r="A11872"/>
      <c r="B11872"/>
    </row>
    <row r="11873" spans="1:2">
      <c r="A11873"/>
      <c r="B11873"/>
    </row>
    <row r="11874" spans="1:2">
      <c r="A11874"/>
      <c r="B11874"/>
    </row>
    <row r="11875" spans="1:2">
      <c r="A11875"/>
      <c r="B11875"/>
    </row>
    <row r="11876" spans="1:2">
      <c r="A11876"/>
      <c r="B11876"/>
    </row>
    <row r="11877" spans="1:2">
      <c r="A11877"/>
      <c r="B11877"/>
    </row>
    <row r="11878" spans="1:2">
      <c r="A11878"/>
      <c r="B11878"/>
    </row>
    <row r="11879" spans="1:2">
      <c r="A11879"/>
      <c r="B11879"/>
    </row>
    <row r="11880" spans="1:2">
      <c r="A11880"/>
      <c r="B11880"/>
    </row>
    <row r="11881" spans="1:2">
      <c r="A11881"/>
      <c r="B11881"/>
    </row>
    <row r="11882" spans="1:2">
      <c r="A11882"/>
      <c r="B11882"/>
    </row>
    <row r="11883" spans="1:2">
      <c r="A11883"/>
      <c r="B11883"/>
    </row>
    <row r="11884" spans="1:2">
      <c r="A11884"/>
      <c r="B11884"/>
    </row>
    <row r="11885" spans="1:2">
      <c r="A11885"/>
      <c r="B11885"/>
    </row>
    <row r="11886" spans="1:2">
      <c r="A11886"/>
      <c r="B11886"/>
    </row>
    <row r="11887" spans="1:2">
      <c r="A11887"/>
      <c r="B11887"/>
    </row>
    <row r="11888" spans="1:2">
      <c r="A11888"/>
      <c r="B11888"/>
    </row>
    <row r="11889" spans="1:2">
      <c r="A11889"/>
      <c r="B11889"/>
    </row>
    <row r="11890" spans="1:2">
      <c r="A11890"/>
      <c r="B11890"/>
    </row>
    <row r="11891" spans="1:2">
      <c r="A11891"/>
      <c r="B11891"/>
    </row>
    <row r="11892" spans="1:2">
      <c r="A11892"/>
      <c r="B11892"/>
    </row>
    <row r="11893" spans="1:2">
      <c r="A11893"/>
      <c r="B11893"/>
    </row>
    <row r="11894" spans="1:2">
      <c r="A11894"/>
      <c r="B11894"/>
    </row>
    <row r="11895" spans="1:2">
      <c r="A11895"/>
      <c r="B11895"/>
    </row>
    <row r="11896" spans="1:2">
      <c r="A11896"/>
      <c r="B11896"/>
    </row>
    <row r="11897" spans="1:2">
      <c r="A11897"/>
      <c r="B11897"/>
    </row>
    <row r="11898" spans="1:2">
      <c r="A11898"/>
      <c r="B11898"/>
    </row>
    <row r="11899" spans="1:2">
      <c r="A11899"/>
      <c r="B11899"/>
    </row>
    <row r="11900" spans="1:2">
      <c r="A11900"/>
      <c r="B11900"/>
    </row>
    <row r="11901" spans="1:2">
      <c r="A11901"/>
      <c r="B11901"/>
    </row>
    <row r="11902" spans="1:2">
      <c r="A11902"/>
      <c r="B11902"/>
    </row>
    <row r="11903" spans="1:2">
      <c r="A11903"/>
      <c r="B11903"/>
    </row>
    <row r="11904" spans="1:2">
      <c r="A11904"/>
      <c r="B11904"/>
    </row>
    <row r="11905" spans="1:2">
      <c r="A11905"/>
      <c r="B11905"/>
    </row>
    <row r="11906" spans="1:2">
      <c r="A11906"/>
      <c r="B11906"/>
    </row>
    <row r="11907" spans="1:2">
      <c r="A11907"/>
      <c r="B11907"/>
    </row>
    <row r="11908" spans="1:2">
      <c r="A11908"/>
      <c r="B11908"/>
    </row>
    <row r="11909" spans="1:2">
      <c r="A11909"/>
      <c r="B11909"/>
    </row>
    <row r="11910" spans="1:2">
      <c r="A11910"/>
      <c r="B11910"/>
    </row>
    <row r="11911" spans="1:2">
      <c r="A11911"/>
      <c r="B11911"/>
    </row>
    <row r="11912" spans="1:2">
      <c r="A11912"/>
      <c r="B11912"/>
    </row>
    <row r="11913" spans="1:2">
      <c r="A11913"/>
      <c r="B11913"/>
    </row>
    <row r="11914" spans="1:2">
      <c r="A11914"/>
      <c r="B11914"/>
    </row>
    <row r="11915" spans="1:2">
      <c r="A11915"/>
      <c r="B11915"/>
    </row>
    <row r="11916" spans="1:2">
      <c r="A11916"/>
      <c r="B11916"/>
    </row>
    <row r="11917" spans="1:2">
      <c r="A11917"/>
      <c r="B11917"/>
    </row>
    <row r="11918" spans="1:2">
      <c r="A11918"/>
      <c r="B11918"/>
    </row>
    <row r="11919" spans="1:2">
      <c r="A11919"/>
      <c r="B11919"/>
    </row>
    <row r="11920" spans="1:2">
      <c r="A11920"/>
      <c r="B11920"/>
    </row>
    <row r="11921" spans="1:2">
      <c r="A11921"/>
      <c r="B11921"/>
    </row>
    <row r="11922" spans="1:2">
      <c r="A11922"/>
      <c r="B11922"/>
    </row>
    <row r="11923" spans="1:2">
      <c r="A11923"/>
      <c r="B11923"/>
    </row>
    <row r="11924" spans="1:2">
      <c r="A11924"/>
      <c r="B11924"/>
    </row>
    <row r="11925" spans="1:2">
      <c r="A11925"/>
      <c r="B11925"/>
    </row>
    <row r="11926" spans="1:2">
      <c r="A11926"/>
      <c r="B11926"/>
    </row>
    <row r="11927" spans="1:2">
      <c r="A11927"/>
      <c r="B11927"/>
    </row>
    <row r="11928" spans="1:2">
      <c r="A11928"/>
      <c r="B11928"/>
    </row>
    <row r="11929" spans="1:2">
      <c r="A11929"/>
      <c r="B11929"/>
    </row>
    <row r="11930" spans="1:2">
      <c r="A11930"/>
      <c r="B11930"/>
    </row>
    <row r="11931" spans="1:2">
      <c r="A11931"/>
      <c r="B11931"/>
    </row>
    <row r="11932" spans="1:2">
      <c r="A11932"/>
      <c r="B11932"/>
    </row>
    <row r="11933" spans="1:2">
      <c r="A11933"/>
      <c r="B11933"/>
    </row>
    <row r="11934" spans="1:2">
      <c r="A11934"/>
      <c r="B11934"/>
    </row>
    <row r="11935" spans="1:2">
      <c r="A11935"/>
      <c r="B11935"/>
    </row>
    <row r="11936" spans="1:2">
      <c r="A11936"/>
      <c r="B11936"/>
    </row>
    <row r="11937" spans="1:2">
      <c r="A11937"/>
      <c r="B11937"/>
    </row>
    <row r="11938" spans="1:2">
      <c r="A11938"/>
      <c r="B11938"/>
    </row>
    <row r="11939" spans="1:2">
      <c r="A11939"/>
      <c r="B11939"/>
    </row>
    <row r="11940" spans="1:2">
      <c r="A11940"/>
      <c r="B11940"/>
    </row>
    <row r="11941" spans="1:2">
      <c r="A11941"/>
      <c r="B11941"/>
    </row>
    <row r="11942" spans="1:2">
      <c r="A11942"/>
      <c r="B11942"/>
    </row>
    <row r="11943" spans="1:2">
      <c r="A11943"/>
      <c r="B11943"/>
    </row>
    <row r="11944" spans="1:2">
      <c r="A11944"/>
      <c r="B11944"/>
    </row>
    <row r="11945" spans="1:2">
      <c r="A11945"/>
      <c r="B11945"/>
    </row>
    <row r="11946" spans="1:2">
      <c r="A11946"/>
      <c r="B11946"/>
    </row>
    <row r="11947" spans="1:2">
      <c r="A11947"/>
      <c r="B11947"/>
    </row>
    <row r="11948" spans="1:2">
      <c r="A11948"/>
      <c r="B11948"/>
    </row>
    <row r="11949" spans="1:2">
      <c r="A11949"/>
      <c r="B11949"/>
    </row>
    <row r="11950" spans="1:2">
      <c r="A11950"/>
      <c r="B11950"/>
    </row>
    <row r="11951" spans="1:2">
      <c r="A11951"/>
      <c r="B11951"/>
    </row>
    <row r="11952" spans="1:2">
      <c r="A11952"/>
      <c r="B11952"/>
    </row>
    <row r="11953" spans="1:2">
      <c r="A11953"/>
      <c r="B11953"/>
    </row>
    <row r="11954" spans="1:2">
      <c r="A11954"/>
      <c r="B11954"/>
    </row>
    <row r="11955" spans="1:2">
      <c r="A11955"/>
      <c r="B11955"/>
    </row>
    <row r="11956" spans="1:2">
      <c r="A11956"/>
      <c r="B11956"/>
    </row>
    <row r="11957" spans="1:2">
      <c r="A11957"/>
      <c r="B11957"/>
    </row>
    <row r="11958" spans="1:2">
      <c r="A11958"/>
      <c r="B11958"/>
    </row>
    <row r="11959" spans="1:2">
      <c r="A11959"/>
      <c r="B11959"/>
    </row>
    <row r="11960" spans="1:2">
      <c r="A11960"/>
      <c r="B11960"/>
    </row>
    <row r="11961" spans="1:2">
      <c r="A11961"/>
      <c r="B11961"/>
    </row>
    <row r="11962" spans="1:2">
      <c r="A11962"/>
      <c r="B11962"/>
    </row>
    <row r="11963" spans="1:2">
      <c r="A11963"/>
      <c r="B11963"/>
    </row>
    <row r="11964" spans="1:2">
      <c r="A11964"/>
      <c r="B11964"/>
    </row>
    <row r="11965" spans="1:2">
      <c r="A11965"/>
      <c r="B11965"/>
    </row>
    <row r="11966" spans="1:2">
      <c r="A11966"/>
      <c r="B11966"/>
    </row>
    <row r="11967" spans="1:2">
      <c r="A11967"/>
      <c r="B11967"/>
    </row>
    <row r="11968" spans="1:2">
      <c r="A11968"/>
      <c r="B11968"/>
    </row>
    <row r="11969" spans="1:2">
      <c r="A11969"/>
      <c r="B11969"/>
    </row>
    <row r="11970" spans="1:2">
      <c r="A11970"/>
      <c r="B11970"/>
    </row>
    <row r="11971" spans="1:2">
      <c r="A11971"/>
      <c r="B11971"/>
    </row>
    <row r="11972" spans="1:2">
      <c r="A11972"/>
      <c r="B11972"/>
    </row>
    <row r="11973" spans="1:2">
      <c r="A11973"/>
      <c r="B11973"/>
    </row>
    <row r="11974" spans="1:2">
      <c r="A11974"/>
      <c r="B11974"/>
    </row>
    <row r="11975" spans="1:2">
      <c r="A11975"/>
      <c r="B11975"/>
    </row>
    <row r="11976" spans="1:2">
      <c r="A11976"/>
      <c r="B11976"/>
    </row>
    <row r="11977" spans="1:2">
      <c r="A11977"/>
      <c r="B11977"/>
    </row>
    <row r="11978" spans="1:2">
      <c r="A11978"/>
      <c r="B11978"/>
    </row>
    <row r="11979" spans="1:2">
      <c r="A11979"/>
      <c r="B11979"/>
    </row>
    <row r="11980" spans="1:2">
      <c r="A11980"/>
      <c r="B11980"/>
    </row>
    <row r="11981" spans="1:2">
      <c r="A11981"/>
      <c r="B11981"/>
    </row>
    <row r="11982" spans="1:2">
      <c r="A11982"/>
      <c r="B11982"/>
    </row>
    <row r="11983" spans="1:2">
      <c r="A11983"/>
      <c r="B11983"/>
    </row>
    <row r="11984" spans="1:2">
      <c r="A11984"/>
      <c r="B11984"/>
    </row>
    <row r="11985" spans="1:2">
      <c r="A11985"/>
      <c r="B11985"/>
    </row>
    <row r="11986" spans="1:2">
      <c r="A11986"/>
      <c r="B11986"/>
    </row>
    <row r="11987" spans="1:2">
      <c r="A11987"/>
      <c r="B11987"/>
    </row>
    <row r="11988" spans="1:2">
      <c r="A11988"/>
      <c r="B11988"/>
    </row>
    <row r="11989" spans="1:2">
      <c r="A11989"/>
      <c r="B11989"/>
    </row>
    <row r="11990" spans="1:2">
      <c r="A11990"/>
      <c r="B11990"/>
    </row>
    <row r="11991" spans="1:2">
      <c r="A11991"/>
      <c r="B11991"/>
    </row>
    <row r="11992" spans="1:2">
      <c r="A11992"/>
      <c r="B11992"/>
    </row>
    <row r="11993" spans="1:2">
      <c r="A11993"/>
      <c r="B11993"/>
    </row>
    <row r="11994" spans="1:2">
      <c r="A11994"/>
      <c r="B11994"/>
    </row>
    <row r="11995" spans="1:2">
      <c r="A11995"/>
      <c r="B11995"/>
    </row>
    <row r="11996" spans="1:2">
      <c r="A11996"/>
      <c r="B11996"/>
    </row>
    <row r="11997" spans="1:2">
      <c r="A11997"/>
      <c r="B11997"/>
    </row>
    <row r="11998" spans="1:2">
      <c r="A11998"/>
      <c r="B11998"/>
    </row>
    <row r="11999" spans="1:2">
      <c r="A11999"/>
      <c r="B11999"/>
    </row>
    <row r="12000" spans="1:2">
      <c r="A12000"/>
      <c r="B12000"/>
    </row>
    <row r="12001" spans="1:2">
      <c r="A12001"/>
      <c r="B12001"/>
    </row>
    <row r="12002" spans="1:2">
      <c r="A12002"/>
      <c r="B12002"/>
    </row>
    <row r="12003" spans="1:2">
      <c r="A12003"/>
      <c r="B12003"/>
    </row>
    <row r="12004" spans="1:2">
      <c r="A12004"/>
      <c r="B12004"/>
    </row>
    <row r="12005" spans="1:2">
      <c r="A12005"/>
      <c r="B12005"/>
    </row>
    <row r="12006" spans="1:2">
      <c r="A12006"/>
      <c r="B12006"/>
    </row>
    <row r="12007" spans="1:2">
      <c r="A12007"/>
      <c r="B12007"/>
    </row>
    <row r="12008" spans="1:2">
      <c r="A12008"/>
      <c r="B12008"/>
    </row>
    <row r="12009" spans="1:2">
      <c r="A12009"/>
      <c r="B12009"/>
    </row>
    <row r="12010" spans="1:2">
      <c r="A12010"/>
      <c r="B12010"/>
    </row>
    <row r="12011" spans="1:2">
      <c r="A12011"/>
      <c r="B12011"/>
    </row>
    <row r="12012" spans="1:2">
      <c r="A12012"/>
      <c r="B12012"/>
    </row>
    <row r="12013" spans="1:2">
      <c r="A12013"/>
      <c r="B12013"/>
    </row>
    <row r="12014" spans="1:2">
      <c r="A12014"/>
      <c r="B12014"/>
    </row>
    <row r="12015" spans="1:2">
      <c r="A12015"/>
      <c r="B12015"/>
    </row>
    <row r="12016" spans="1:2">
      <c r="A12016"/>
      <c r="B12016"/>
    </row>
    <row r="12017" spans="1:2">
      <c r="A12017"/>
      <c r="B12017"/>
    </row>
    <row r="12018" spans="1:2">
      <c r="A12018"/>
      <c r="B12018"/>
    </row>
    <row r="12019" spans="1:2">
      <c r="A12019"/>
      <c r="B12019"/>
    </row>
    <row r="12020" spans="1:2">
      <c r="A12020"/>
      <c r="B12020"/>
    </row>
    <row r="12021" spans="1:2">
      <c r="A12021"/>
      <c r="B12021"/>
    </row>
    <row r="12022" spans="1:2">
      <c r="A12022"/>
      <c r="B12022"/>
    </row>
    <row r="12023" spans="1:2">
      <c r="A12023"/>
      <c r="B12023"/>
    </row>
    <row r="12024" spans="1:2">
      <c r="A12024"/>
      <c r="B12024"/>
    </row>
    <row r="12025" spans="1:2">
      <c r="A12025"/>
      <c r="B12025"/>
    </row>
    <row r="12026" spans="1:2">
      <c r="A12026"/>
      <c r="B12026"/>
    </row>
    <row r="12027" spans="1:2">
      <c r="A12027"/>
      <c r="B12027"/>
    </row>
    <row r="12028" spans="1:2">
      <c r="A12028"/>
      <c r="B12028"/>
    </row>
    <row r="12029" spans="1:2">
      <c r="A12029"/>
      <c r="B12029"/>
    </row>
    <row r="12030" spans="1:2">
      <c r="A12030"/>
      <c r="B12030"/>
    </row>
    <row r="12031" spans="1:2">
      <c r="A12031"/>
      <c r="B12031"/>
    </row>
    <row r="12032" spans="1:2">
      <c r="A12032"/>
      <c r="B12032"/>
    </row>
    <row r="12033" spans="1:2">
      <c r="A12033"/>
      <c r="B12033"/>
    </row>
    <row r="12034" spans="1:2">
      <c r="A12034"/>
      <c r="B12034"/>
    </row>
    <row r="12035" spans="1:2">
      <c r="A12035"/>
      <c r="B12035"/>
    </row>
    <row r="12036" spans="1:2">
      <c r="A12036"/>
      <c r="B12036"/>
    </row>
    <row r="12037" spans="1:2">
      <c r="A12037"/>
      <c r="B12037"/>
    </row>
    <row r="12038" spans="1:2">
      <c r="A12038"/>
      <c r="B12038"/>
    </row>
    <row r="12039" spans="1:2">
      <c r="A12039"/>
      <c r="B12039"/>
    </row>
    <row r="12040" spans="1:2">
      <c r="A12040"/>
      <c r="B12040"/>
    </row>
    <row r="12041" spans="1:2">
      <c r="A12041"/>
      <c r="B12041"/>
    </row>
    <row r="12042" spans="1:2">
      <c r="A12042"/>
      <c r="B12042"/>
    </row>
    <row r="12043" spans="1:2">
      <c r="A12043"/>
      <c r="B12043"/>
    </row>
    <row r="12044" spans="1:2">
      <c r="A12044"/>
      <c r="B12044"/>
    </row>
    <row r="12045" spans="1:2">
      <c r="A12045"/>
      <c r="B12045"/>
    </row>
    <row r="12046" spans="1:2">
      <c r="A12046"/>
      <c r="B12046"/>
    </row>
    <row r="12047" spans="1:2">
      <c r="A12047"/>
      <c r="B12047"/>
    </row>
    <row r="12048" spans="1:2">
      <c r="A12048"/>
      <c r="B12048"/>
    </row>
    <row r="12049" spans="1:2">
      <c r="A12049"/>
      <c r="B12049"/>
    </row>
    <row r="12050" spans="1:2">
      <c r="A12050"/>
      <c r="B12050"/>
    </row>
    <row r="12051" spans="1:2">
      <c r="A12051"/>
      <c r="B12051"/>
    </row>
    <row r="12052" spans="1:2">
      <c r="A12052"/>
      <c r="B12052"/>
    </row>
    <row r="12053" spans="1:2">
      <c r="A12053"/>
      <c r="B12053"/>
    </row>
    <row r="12054" spans="1:2">
      <c r="A12054"/>
      <c r="B12054"/>
    </row>
    <row r="12055" spans="1:2">
      <c r="A12055"/>
      <c r="B12055"/>
    </row>
    <row r="12056" spans="1:2">
      <c r="A12056"/>
      <c r="B12056"/>
    </row>
    <row r="12057" spans="1:2">
      <c r="A12057"/>
      <c r="B12057"/>
    </row>
    <row r="12058" spans="1:2">
      <c r="A12058"/>
      <c r="B12058"/>
    </row>
    <row r="12059" spans="1:2">
      <c r="A12059"/>
      <c r="B12059"/>
    </row>
    <row r="12060" spans="1:2">
      <c r="A12060"/>
      <c r="B12060"/>
    </row>
    <row r="12061" spans="1:2">
      <c r="A12061"/>
      <c r="B12061"/>
    </row>
    <row r="12062" spans="1:2">
      <c r="A12062"/>
      <c r="B12062"/>
    </row>
    <row r="12063" spans="1:2">
      <c r="A12063"/>
      <c r="B12063"/>
    </row>
    <row r="12064" spans="1:2">
      <c r="A12064"/>
      <c r="B12064"/>
    </row>
    <row r="12065" spans="1:2">
      <c r="A12065"/>
      <c r="B12065"/>
    </row>
    <row r="12066" spans="1:2">
      <c r="A12066"/>
      <c r="B12066"/>
    </row>
    <row r="12067" spans="1:2">
      <c r="A12067"/>
      <c r="B12067"/>
    </row>
    <row r="12068" spans="1:2">
      <c r="A12068"/>
      <c r="B12068"/>
    </row>
    <row r="12069" spans="1:2">
      <c r="A12069"/>
      <c r="B12069"/>
    </row>
    <row r="12070" spans="1:2">
      <c r="A12070"/>
      <c r="B12070"/>
    </row>
    <row r="12071" spans="1:2">
      <c r="A12071"/>
      <c r="B12071"/>
    </row>
    <row r="12072" spans="1:2">
      <c r="A12072"/>
      <c r="B12072"/>
    </row>
    <row r="12073" spans="1:2">
      <c r="A12073"/>
      <c r="B12073"/>
    </row>
    <row r="12074" spans="1:2">
      <c r="A12074"/>
      <c r="B12074"/>
    </row>
    <row r="12075" spans="1:2">
      <c r="A12075"/>
      <c r="B12075"/>
    </row>
    <row r="12076" spans="1:2">
      <c r="A12076"/>
      <c r="B12076"/>
    </row>
    <row r="12077" spans="1:2">
      <c r="A12077"/>
      <c r="B12077"/>
    </row>
    <row r="12078" spans="1:2">
      <c r="A12078"/>
      <c r="B12078"/>
    </row>
    <row r="12079" spans="1:2">
      <c r="A12079"/>
      <c r="B12079"/>
    </row>
    <row r="12080" spans="1:2">
      <c r="A12080"/>
      <c r="B12080"/>
    </row>
    <row r="12081" spans="1:2">
      <c r="A12081"/>
      <c r="B12081"/>
    </row>
    <row r="12082" spans="1:2">
      <c r="A12082"/>
      <c r="B12082"/>
    </row>
    <row r="12083" spans="1:2">
      <c r="A12083"/>
      <c r="B12083"/>
    </row>
    <row r="12084" spans="1:2">
      <c r="A12084"/>
      <c r="B12084"/>
    </row>
    <row r="12085" spans="1:2">
      <c r="A12085"/>
      <c r="B12085"/>
    </row>
    <row r="12086" spans="1:2">
      <c r="A12086"/>
      <c r="B12086"/>
    </row>
    <row r="12087" spans="1:2">
      <c r="A12087"/>
      <c r="B12087"/>
    </row>
    <row r="12088" spans="1:2">
      <c r="A12088"/>
      <c r="B12088"/>
    </row>
    <row r="12089" spans="1:2">
      <c r="A12089"/>
      <c r="B12089"/>
    </row>
    <row r="12090" spans="1:2">
      <c r="A12090"/>
      <c r="B12090"/>
    </row>
    <row r="12091" spans="1:2">
      <c r="A12091"/>
      <c r="B12091"/>
    </row>
    <row r="12092" spans="1:2">
      <c r="A12092"/>
      <c r="B12092"/>
    </row>
    <row r="12093" spans="1:2">
      <c r="A12093"/>
      <c r="B12093"/>
    </row>
    <row r="12094" spans="1:2">
      <c r="A12094"/>
      <c r="B12094"/>
    </row>
    <row r="12095" spans="1:2">
      <c r="A12095"/>
      <c r="B12095"/>
    </row>
    <row r="12096" spans="1:2">
      <c r="A12096"/>
      <c r="B12096"/>
    </row>
    <row r="12097" spans="1:2">
      <c r="A12097"/>
      <c r="B12097"/>
    </row>
    <row r="12098" spans="1:2">
      <c r="A12098"/>
      <c r="B12098"/>
    </row>
    <row r="12099" spans="1:2">
      <c r="A12099"/>
      <c r="B12099"/>
    </row>
    <row r="12100" spans="1:2">
      <c r="A12100"/>
      <c r="B12100"/>
    </row>
    <row r="12101" spans="1:2">
      <c r="A12101"/>
      <c r="B12101"/>
    </row>
    <row r="12102" spans="1:2">
      <c r="A12102"/>
      <c r="B12102"/>
    </row>
    <row r="12103" spans="1:2">
      <c r="A12103"/>
      <c r="B12103"/>
    </row>
    <row r="12104" spans="1:2">
      <c r="A12104"/>
      <c r="B12104"/>
    </row>
    <row r="12105" spans="1:2">
      <c r="A12105"/>
      <c r="B12105"/>
    </row>
    <row r="12106" spans="1:2">
      <c r="A12106"/>
      <c r="B12106"/>
    </row>
    <row r="12107" spans="1:2">
      <c r="A12107"/>
      <c r="B12107"/>
    </row>
    <row r="12108" spans="1:2">
      <c r="A12108"/>
      <c r="B12108"/>
    </row>
    <row r="12109" spans="1:2">
      <c r="A12109"/>
      <c r="B12109"/>
    </row>
    <row r="12110" spans="1:2">
      <c r="A12110"/>
      <c r="B12110"/>
    </row>
    <row r="12111" spans="1:2">
      <c r="A12111"/>
      <c r="B12111"/>
    </row>
    <row r="12112" spans="1:2">
      <c r="A12112"/>
      <c r="B12112"/>
    </row>
    <row r="12113" spans="1:2">
      <c r="A12113"/>
      <c r="B12113"/>
    </row>
    <row r="12114" spans="1:2">
      <c r="A12114"/>
      <c r="B12114"/>
    </row>
    <row r="12115" spans="1:2">
      <c r="A12115"/>
      <c r="B12115"/>
    </row>
    <row r="12116" spans="1:2">
      <c r="A12116"/>
      <c r="B12116"/>
    </row>
    <row r="12117" spans="1:2">
      <c r="A12117"/>
      <c r="B12117"/>
    </row>
    <row r="12118" spans="1:2">
      <c r="A12118"/>
      <c r="B12118"/>
    </row>
    <row r="12119" spans="1:2">
      <c r="A12119"/>
      <c r="B12119"/>
    </row>
    <row r="12120" spans="1:2">
      <c r="A12120"/>
      <c r="B12120"/>
    </row>
    <row r="12121" spans="1:2">
      <c r="A12121"/>
      <c r="B12121"/>
    </row>
    <row r="12122" spans="1:2">
      <c r="A12122"/>
      <c r="B12122"/>
    </row>
    <row r="12123" spans="1:2">
      <c r="A12123"/>
      <c r="B12123"/>
    </row>
    <row r="12124" spans="1:2">
      <c r="A12124"/>
      <c r="B12124"/>
    </row>
    <row r="12125" spans="1:2">
      <c r="A12125"/>
      <c r="B12125"/>
    </row>
    <row r="12126" spans="1:2">
      <c r="A12126"/>
      <c r="B12126"/>
    </row>
    <row r="12127" spans="1:2">
      <c r="A12127"/>
      <c r="B12127"/>
    </row>
    <row r="12128" spans="1:2">
      <c r="A12128"/>
      <c r="B12128"/>
    </row>
    <row r="12129" spans="1:2">
      <c r="A12129"/>
      <c r="B12129"/>
    </row>
    <row r="12130" spans="1:2">
      <c r="A12130"/>
      <c r="B12130"/>
    </row>
    <row r="12131" spans="1:2">
      <c r="A12131"/>
      <c r="B12131"/>
    </row>
    <row r="12132" spans="1:2">
      <c r="A12132"/>
      <c r="B12132"/>
    </row>
    <row r="12133" spans="1:2">
      <c r="A12133"/>
      <c r="B12133"/>
    </row>
    <row r="12134" spans="1:2">
      <c r="A12134"/>
      <c r="B12134"/>
    </row>
    <row r="12135" spans="1:2">
      <c r="A12135"/>
      <c r="B12135"/>
    </row>
    <row r="12136" spans="1:2">
      <c r="A12136"/>
      <c r="B12136"/>
    </row>
    <row r="12137" spans="1:2">
      <c r="A12137"/>
      <c r="B12137"/>
    </row>
    <row r="12138" spans="1:2">
      <c r="A12138"/>
      <c r="B12138"/>
    </row>
    <row r="12139" spans="1:2">
      <c r="A12139"/>
      <c r="B12139"/>
    </row>
    <row r="12140" spans="1:2">
      <c r="A12140"/>
      <c r="B12140"/>
    </row>
    <row r="12141" spans="1:2">
      <c r="A12141"/>
      <c r="B12141"/>
    </row>
    <row r="12142" spans="1:2">
      <c r="A12142"/>
      <c r="B12142"/>
    </row>
    <row r="12143" spans="1:2">
      <c r="A12143"/>
      <c r="B12143"/>
    </row>
    <row r="12144" spans="1:2">
      <c r="A12144"/>
      <c r="B12144"/>
    </row>
    <row r="12145" spans="1:2">
      <c r="A12145"/>
      <c r="B12145"/>
    </row>
    <row r="12146" spans="1:2">
      <c r="A12146"/>
      <c r="B12146"/>
    </row>
    <row r="12147" spans="1:2">
      <c r="A12147"/>
      <c r="B12147"/>
    </row>
    <row r="12148" spans="1:2">
      <c r="A12148"/>
      <c r="B12148"/>
    </row>
    <row r="12149" spans="1:2">
      <c r="A12149"/>
      <c r="B12149"/>
    </row>
    <row r="12150" spans="1:2">
      <c r="A12150"/>
      <c r="B12150"/>
    </row>
    <row r="12151" spans="1:2">
      <c r="A12151"/>
      <c r="B12151"/>
    </row>
    <row r="12152" spans="1:2">
      <c r="A12152"/>
      <c r="B12152"/>
    </row>
    <row r="12153" spans="1:2">
      <c r="A12153"/>
      <c r="B12153"/>
    </row>
    <row r="12154" spans="1:2">
      <c r="A12154"/>
      <c r="B12154"/>
    </row>
    <row r="12155" spans="1:2">
      <c r="A12155"/>
      <c r="B12155"/>
    </row>
    <row r="12156" spans="1:2">
      <c r="A12156"/>
      <c r="B12156"/>
    </row>
    <row r="12157" spans="1:2">
      <c r="A12157"/>
      <c r="B12157"/>
    </row>
    <row r="12158" spans="1:2">
      <c r="A12158"/>
      <c r="B12158"/>
    </row>
    <row r="12159" spans="1:2">
      <c r="A12159"/>
      <c r="B12159"/>
    </row>
    <row r="12160" spans="1:2">
      <c r="A12160"/>
      <c r="B12160"/>
    </row>
    <row r="12161" spans="1:2">
      <c r="A12161"/>
      <c r="B12161"/>
    </row>
    <row r="12162" spans="1:2">
      <c r="A12162"/>
      <c r="B12162"/>
    </row>
    <row r="12163" spans="1:2">
      <c r="A12163"/>
      <c r="B12163"/>
    </row>
    <row r="12164" spans="1:2">
      <c r="A12164"/>
      <c r="B12164"/>
    </row>
    <row r="12165" spans="1:2">
      <c r="A12165"/>
      <c r="B12165"/>
    </row>
    <row r="12166" spans="1:2">
      <c r="A12166"/>
      <c r="B12166"/>
    </row>
    <row r="12167" spans="1:2">
      <c r="A12167"/>
      <c r="B12167"/>
    </row>
    <row r="12168" spans="1:2">
      <c r="A12168"/>
      <c r="B12168"/>
    </row>
    <row r="12169" spans="1:2">
      <c r="A12169"/>
      <c r="B12169"/>
    </row>
    <row r="12170" spans="1:2">
      <c r="A12170"/>
      <c r="B12170"/>
    </row>
    <row r="12171" spans="1:2">
      <c r="A12171"/>
      <c r="B12171"/>
    </row>
    <row r="12172" spans="1:2">
      <c r="A12172"/>
      <c r="B12172"/>
    </row>
    <row r="12173" spans="1:2">
      <c r="A12173"/>
      <c r="B12173"/>
    </row>
    <row r="12174" spans="1:2">
      <c r="A12174"/>
      <c r="B12174"/>
    </row>
    <row r="12175" spans="1:2">
      <c r="A12175"/>
      <c r="B12175"/>
    </row>
    <row r="12176" spans="1:2">
      <c r="A12176"/>
      <c r="B12176"/>
    </row>
    <row r="12177" spans="1:2">
      <c r="A12177"/>
      <c r="B12177"/>
    </row>
    <row r="12178" spans="1:2">
      <c r="A12178"/>
      <c r="B12178"/>
    </row>
    <row r="12179" spans="1:2">
      <c r="A12179"/>
      <c r="B12179"/>
    </row>
    <row r="12180" spans="1:2">
      <c r="A12180"/>
      <c r="B12180"/>
    </row>
    <row r="12181" spans="1:2">
      <c r="A12181"/>
      <c r="B12181"/>
    </row>
    <row r="12182" spans="1:2">
      <c r="A12182"/>
      <c r="B12182"/>
    </row>
    <row r="12183" spans="1:2">
      <c r="A12183"/>
      <c r="B12183"/>
    </row>
    <row r="12184" spans="1:2">
      <c r="A12184"/>
      <c r="B12184"/>
    </row>
    <row r="12185" spans="1:2">
      <c r="A12185"/>
      <c r="B12185"/>
    </row>
    <row r="12186" spans="1:2">
      <c r="A12186"/>
      <c r="B12186"/>
    </row>
    <row r="12187" spans="1:2">
      <c r="A12187"/>
      <c r="B12187"/>
    </row>
    <row r="12188" spans="1:2">
      <c r="A12188"/>
      <c r="B12188"/>
    </row>
    <row r="12189" spans="1:2">
      <c r="A12189"/>
      <c r="B12189"/>
    </row>
    <row r="12190" spans="1:2">
      <c r="A12190"/>
      <c r="B12190"/>
    </row>
    <row r="12191" spans="1:2">
      <c r="A12191"/>
      <c r="B12191"/>
    </row>
    <row r="12192" spans="1:2">
      <c r="A12192"/>
      <c r="B12192"/>
    </row>
    <row r="12193" spans="1:2">
      <c r="A12193"/>
      <c r="B12193"/>
    </row>
    <row r="12194" spans="1:2">
      <c r="A12194"/>
      <c r="B12194"/>
    </row>
    <row r="12195" spans="1:2">
      <c r="A12195"/>
      <c r="B12195"/>
    </row>
    <row r="12196" spans="1:2">
      <c r="A12196"/>
      <c r="B12196"/>
    </row>
    <row r="12197" spans="1:2">
      <c r="A12197"/>
      <c r="B12197"/>
    </row>
    <row r="12198" spans="1:2">
      <c r="A12198"/>
      <c r="B12198"/>
    </row>
    <row r="12199" spans="1:2">
      <c r="A12199"/>
      <c r="B12199"/>
    </row>
    <row r="12200" spans="1:2">
      <c r="A12200"/>
      <c r="B12200"/>
    </row>
    <row r="12201" spans="1:2">
      <c r="A12201"/>
      <c r="B12201"/>
    </row>
    <row r="12202" spans="1:2">
      <c r="A12202"/>
      <c r="B12202"/>
    </row>
    <row r="12203" spans="1:2">
      <c r="A12203"/>
      <c r="B12203"/>
    </row>
    <row r="12204" spans="1:2">
      <c r="A12204"/>
      <c r="B12204"/>
    </row>
    <row r="12205" spans="1:2">
      <c r="A12205"/>
      <c r="B12205"/>
    </row>
    <row r="12206" spans="1:2">
      <c r="A12206"/>
      <c r="B12206"/>
    </row>
    <row r="12207" spans="1:2">
      <c r="A12207"/>
      <c r="B12207"/>
    </row>
    <row r="12208" spans="1:2">
      <c r="A12208"/>
      <c r="B12208"/>
    </row>
    <row r="12209" spans="1:2">
      <c r="A12209"/>
      <c r="B12209"/>
    </row>
    <row r="12210" spans="1:2">
      <c r="A12210"/>
      <c r="B12210"/>
    </row>
    <row r="12211" spans="1:2">
      <c r="A12211"/>
      <c r="B12211"/>
    </row>
    <row r="12212" spans="1:2">
      <c r="A12212"/>
      <c r="B12212"/>
    </row>
    <row r="12213" spans="1:2">
      <c r="A12213"/>
      <c r="B12213"/>
    </row>
    <row r="12214" spans="1:2">
      <c r="A12214"/>
      <c r="B12214"/>
    </row>
    <row r="12215" spans="1:2">
      <c r="A12215"/>
      <c r="B12215"/>
    </row>
    <row r="12216" spans="1:2">
      <c r="A12216"/>
      <c r="B12216"/>
    </row>
    <row r="12217" spans="1:2">
      <c r="A12217"/>
      <c r="B12217"/>
    </row>
    <row r="12218" spans="1:2">
      <c r="A12218"/>
      <c r="B12218"/>
    </row>
    <row r="12219" spans="1:2">
      <c r="A12219"/>
      <c r="B12219"/>
    </row>
    <row r="12220" spans="1:2">
      <c r="A12220"/>
      <c r="B12220"/>
    </row>
    <row r="12221" spans="1:2">
      <c r="A12221"/>
      <c r="B12221"/>
    </row>
    <row r="12222" spans="1:2">
      <c r="A12222"/>
      <c r="B12222"/>
    </row>
    <row r="12223" spans="1:2">
      <c r="A12223"/>
      <c r="B12223"/>
    </row>
    <row r="12224" spans="1:2">
      <c r="A12224"/>
      <c r="B12224"/>
    </row>
    <row r="12225" spans="1:2">
      <c r="A12225"/>
      <c r="B12225"/>
    </row>
    <row r="12226" spans="1:2">
      <c r="A12226"/>
      <c r="B12226"/>
    </row>
    <row r="12227" spans="1:2">
      <c r="A12227"/>
      <c r="B12227"/>
    </row>
    <row r="12228" spans="1:2">
      <c r="A12228"/>
      <c r="B12228"/>
    </row>
    <row r="12229" spans="1:2">
      <c r="A12229"/>
      <c r="B12229"/>
    </row>
    <row r="12230" spans="1:2">
      <c r="A12230"/>
      <c r="B12230"/>
    </row>
    <row r="12231" spans="1:2">
      <c r="A12231"/>
      <c r="B12231"/>
    </row>
    <row r="12232" spans="1:2">
      <c r="A12232"/>
      <c r="B12232"/>
    </row>
    <row r="12233" spans="1:2">
      <c r="A12233"/>
      <c r="B12233"/>
    </row>
    <row r="12234" spans="1:2">
      <c r="A12234"/>
      <c r="B12234"/>
    </row>
    <row r="12235" spans="1:2">
      <c r="A12235"/>
      <c r="B12235"/>
    </row>
    <row r="12236" spans="1:2">
      <c r="A12236"/>
      <c r="B12236"/>
    </row>
    <row r="12237" spans="1:2">
      <c r="A12237"/>
      <c r="B12237"/>
    </row>
    <row r="12238" spans="1:2">
      <c r="A12238"/>
      <c r="B12238"/>
    </row>
    <row r="12239" spans="1:2">
      <c r="A12239"/>
      <c r="B12239"/>
    </row>
    <row r="12240" spans="1:2">
      <c r="A12240"/>
      <c r="B12240"/>
    </row>
    <row r="12241" spans="1:2">
      <c r="A12241"/>
      <c r="B12241"/>
    </row>
    <row r="12242" spans="1:2">
      <c r="A12242"/>
      <c r="B12242"/>
    </row>
    <row r="12243" spans="1:2">
      <c r="A12243"/>
      <c r="B12243"/>
    </row>
    <row r="12244" spans="1:2">
      <c r="A12244"/>
      <c r="B12244"/>
    </row>
    <row r="12245" spans="1:2">
      <c r="A12245"/>
      <c r="B12245"/>
    </row>
    <row r="12246" spans="1:2">
      <c r="A12246"/>
      <c r="B12246"/>
    </row>
    <row r="12247" spans="1:2">
      <c r="A12247"/>
      <c r="B12247"/>
    </row>
    <row r="12248" spans="1:2">
      <c r="A12248"/>
      <c r="B12248"/>
    </row>
    <row r="12249" spans="1:2">
      <c r="A12249"/>
      <c r="B12249"/>
    </row>
    <row r="12250" spans="1:2">
      <c r="A12250"/>
      <c r="B12250"/>
    </row>
    <row r="12251" spans="1:2">
      <c r="A12251"/>
      <c r="B12251"/>
    </row>
    <row r="12252" spans="1:2">
      <c r="A12252"/>
      <c r="B12252"/>
    </row>
    <row r="12253" spans="1:2">
      <c r="A12253"/>
      <c r="B12253"/>
    </row>
    <row r="12254" spans="1:2">
      <c r="A12254"/>
      <c r="B12254"/>
    </row>
    <row r="12255" spans="1:2">
      <c r="A12255"/>
      <c r="B12255"/>
    </row>
    <row r="12256" spans="1:2">
      <c r="A12256"/>
      <c r="B12256"/>
    </row>
    <row r="12257" spans="1:2">
      <c r="A12257"/>
      <c r="B12257"/>
    </row>
    <row r="12258" spans="1:2">
      <c r="A12258"/>
      <c r="B12258"/>
    </row>
    <row r="12259" spans="1:2">
      <c r="A12259"/>
      <c r="B12259"/>
    </row>
    <row r="12260" spans="1:2">
      <c r="A12260"/>
      <c r="B12260"/>
    </row>
    <row r="12261" spans="1:2">
      <c r="A12261"/>
      <c r="B12261"/>
    </row>
    <row r="12262" spans="1:2">
      <c r="A12262"/>
      <c r="B12262"/>
    </row>
    <row r="12263" spans="1:2">
      <c r="A12263"/>
      <c r="B12263"/>
    </row>
    <row r="12264" spans="1:2">
      <c r="A12264"/>
      <c r="B12264"/>
    </row>
    <row r="12265" spans="1:2">
      <c r="A12265"/>
      <c r="B12265"/>
    </row>
    <row r="12266" spans="1:2">
      <c r="A12266"/>
      <c r="B12266"/>
    </row>
    <row r="12267" spans="1:2">
      <c r="A12267"/>
      <c r="B12267"/>
    </row>
    <row r="12268" spans="1:2">
      <c r="A12268"/>
      <c r="B12268"/>
    </row>
    <row r="12269" spans="1:2">
      <c r="A12269"/>
      <c r="B12269"/>
    </row>
    <row r="12270" spans="1:2">
      <c r="A12270"/>
      <c r="B12270"/>
    </row>
    <row r="12271" spans="1:2">
      <c r="A12271"/>
      <c r="B12271"/>
    </row>
    <row r="12272" spans="1:2">
      <c r="A12272"/>
      <c r="B12272"/>
    </row>
    <row r="12273" spans="1:2">
      <c r="A12273"/>
      <c r="B12273"/>
    </row>
    <row r="12274" spans="1:2">
      <c r="A12274"/>
      <c r="B12274"/>
    </row>
    <row r="12275" spans="1:2">
      <c r="A12275"/>
      <c r="B12275"/>
    </row>
    <row r="12276" spans="1:2">
      <c r="A12276"/>
      <c r="B12276"/>
    </row>
    <row r="12277" spans="1:2">
      <c r="A12277"/>
      <c r="B12277"/>
    </row>
    <row r="12278" spans="1:2">
      <c r="A12278"/>
      <c r="B12278"/>
    </row>
    <row r="12279" spans="1:2">
      <c r="A12279"/>
      <c r="B12279"/>
    </row>
    <row r="12280" spans="1:2">
      <c r="A12280"/>
      <c r="B12280"/>
    </row>
    <row r="12281" spans="1:2">
      <c r="A12281"/>
      <c r="B12281"/>
    </row>
    <row r="12282" spans="1:2">
      <c r="A12282"/>
      <c r="B12282"/>
    </row>
    <row r="12283" spans="1:2">
      <c r="A12283"/>
      <c r="B12283"/>
    </row>
    <row r="12284" spans="1:2">
      <c r="A12284"/>
      <c r="B12284"/>
    </row>
    <row r="12285" spans="1:2">
      <c r="A12285"/>
      <c r="B12285"/>
    </row>
    <row r="12286" spans="1:2">
      <c r="A12286"/>
      <c r="B12286"/>
    </row>
    <row r="12287" spans="1:2">
      <c r="A12287"/>
      <c r="B12287"/>
    </row>
    <row r="12288" spans="1:2">
      <c r="A12288"/>
      <c r="B12288"/>
    </row>
    <row r="12289" spans="1:2">
      <c r="A12289"/>
      <c r="B12289"/>
    </row>
    <row r="12290" spans="1:2">
      <c r="A12290"/>
      <c r="B12290"/>
    </row>
    <row r="12291" spans="1:2">
      <c r="A12291"/>
      <c r="B12291"/>
    </row>
    <row r="12292" spans="1:2">
      <c r="A12292"/>
      <c r="B12292"/>
    </row>
    <row r="12293" spans="1:2">
      <c r="A12293"/>
      <c r="B12293"/>
    </row>
    <row r="12294" spans="1:2">
      <c r="A12294"/>
      <c r="B12294"/>
    </row>
    <row r="12295" spans="1:2">
      <c r="A12295"/>
      <c r="B12295"/>
    </row>
    <row r="12296" spans="1:2">
      <c r="A12296"/>
      <c r="B12296"/>
    </row>
    <row r="12297" spans="1:2">
      <c r="A12297"/>
      <c r="B12297"/>
    </row>
    <row r="12298" spans="1:2">
      <c r="A12298"/>
      <c r="B12298"/>
    </row>
    <row r="12299" spans="1:2">
      <c r="A12299"/>
      <c r="B12299"/>
    </row>
    <row r="12300" spans="1:2">
      <c r="A12300"/>
      <c r="B12300"/>
    </row>
    <row r="12301" spans="1:2">
      <c r="A12301"/>
      <c r="B12301"/>
    </row>
    <row r="12302" spans="1:2">
      <c r="A12302"/>
      <c r="B12302"/>
    </row>
    <row r="12303" spans="1:2">
      <c r="A12303"/>
      <c r="B12303"/>
    </row>
    <row r="12304" spans="1:2">
      <c r="A12304"/>
      <c r="B12304"/>
    </row>
    <row r="12305" spans="1:2">
      <c r="A12305"/>
      <c r="B12305"/>
    </row>
    <row r="12306" spans="1:2">
      <c r="A12306"/>
      <c r="B12306"/>
    </row>
    <row r="12307" spans="1:2">
      <c r="A12307"/>
      <c r="B12307"/>
    </row>
    <row r="12308" spans="1:2">
      <c r="A12308"/>
      <c r="B12308"/>
    </row>
    <row r="12309" spans="1:2">
      <c r="A12309"/>
      <c r="B12309"/>
    </row>
    <row r="12310" spans="1:2">
      <c r="A12310"/>
      <c r="B12310"/>
    </row>
    <row r="12311" spans="1:2">
      <c r="A12311"/>
      <c r="B12311"/>
    </row>
    <row r="12312" spans="1:2">
      <c r="A12312"/>
      <c r="B12312"/>
    </row>
    <row r="12313" spans="1:2">
      <c r="A12313"/>
      <c r="B12313"/>
    </row>
    <row r="12314" spans="1:2">
      <c r="A12314"/>
      <c r="B12314"/>
    </row>
    <row r="12315" spans="1:2">
      <c r="A12315"/>
      <c r="B12315"/>
    </row>
    <row r="12316" spans="1:2">
      <c r="A12316"/>
      <c r="B12316"/>
    </row>
    <row r="12317" spans="1:2">
      <c r="A12317"/>
      <c r="B12317"/>
    </row>
    <row r="12318" spans="1:2">
      <c r="A12318"/>
      <c r="B12318"/>
    </row>
    <row r="12319" spans="1:2">
      <c r="A12319"/>
      <c r="B12319"/>
    </row>
    <row r="12320" spans="1:2">
      <c r="A12320"/>
      <c r="B12320"/>
    </row>
    <row r="12321" spans="1:2">
      <c r="A12321"/>
      <c r="B12321"/>
    </row>
    <row r="12322" spans="1:2">
      <c r="A12322"/>
      <c r="B12322"/>
    </row>
    <row r="12323" spans="1:2">
      <c r="A12323"/>
      <c r="B12323"/>
    </row>
    <row r="12324" spans="1:2">
      <c r="A12324"/>
      <c r="B12324"/>
    </row>
    <row r="12325" spans="1:2">
      <c r="A12325"/>
      <c r="B12325"/>
    </row>
    <row r="12326" spans="1:2">
      <c r="A12326"/>
      <c r="B12326"/>
    </row>
    <row r="12327" spans="1:2">
      <c r="A12327"/>
      <c r="B12327"/>
    </row>
    <row r="12328" spans="1:2">
      <c r="A12328"/>
      <c r="B12328"/>
    </row>
    <row r="12329" spans="1:2">
      <c r="A12329"/>
      <c r="B12329"/>
    </row>
    <row r="12330" spans="1:2">
      <c r="A12330"/>
      <c r="B12330"/>
    </row>
    <row r="12331" spans="1:2">
      <c r="A12331"/>
      <c r="B12331"/>
    </row>
    <row r="12332" spans="1:2">
      <c r="A12332"/>
      <c r="B12332"/>
    </row>
    <row r="12333" spans="1:2">
      <c r="A12333"/>
      <c r="B12333"/>
    </row>
    <row r="12334" spans="1:2">
      <c r="A12334"/>
      <c r="B12334"/>
    </row>
    <row r="12335" spans="1:2">
      <c r="A12335"/>
      <c r="B12335"/>
    </row>
    <row r="12336" spans="1:2">
      <c r="A12336"/>
      <c r="B12336"/>
    </row>
    <row r="12337" spans="1:2">
      <c r="A12337"/>
      <c r="B12337"/>
    </row>
    <row r="12338" spans="1:2">
      <c r="A12338"/>
      <c r="B12338"/>
    </row>
    <row r="12339" spans="1:2">
      <c r="A12339"/>
      <c r="B12339"/>
    </row>
    <row r="12340" spans="1:2">
      <c r="A12340"/>
      <c r="B12340"/>
    </row>
    <row r="12341" spans="1:2">
      <c r="A12341"/>
      <c r="B12341"/>
    </row>
    <row r="12342" spans="1:2">
      <c r="A12342"/>
      <c r="B12342"/>
    </row>
    <row r="12343" spans="1:2">
      <c r="A12343"/>
      <c r="B12343"/>
    </row>
    <row r="12344" spans="1:2">
      <c r="A12344"/>
      <c r="B12344"/>
    </row>
    <row r="12345" spans="1:2">
      <c r="A12345"/>
      <c r="B12345"/>
    </row>
    <row r="12346" spans="1:2">
      <c r="A12346"/>
      <c r="B12346"/>
    </row>
    <row r="12347" spans="1:2">
      <c r="A12347"/>
      <c r="B12347"/>
    </row>
    <row r="12348" spans="1:2">
      <c r="A12348"/>
      <c r="B12348"/>
    </row>
    <row r="12349" spans="1:2">
      <c r="A12349"/>
      <c r="B12349"/>
    </row>
    <row r="12350" spans="1:2">
      <c r="A12350"/>
      <c r="B12350"/>
    </row>
    <row r="12351" spans="1:2">
      <c r="A12351"/>
      <c r="B12351"/>
    </row>
    <row r="12352" spans="1:2">
      <c r="A12352"/>
      <c r="B12352"/>
    </row>
    <row r="12353" spans="1:2">
      <c r="A12353"/>
      <c r="B12353"/>
    </row>
    <row r="12354" spans="1:2">
      <c r="A12354"/>
      <c r="B12354"/>
    </row>
    <row r="12355" spans="1:2">
      <c r="A12355"/>
      <c r="B12355"/>
    </row>
    <row r="12356" spans="1:2">
      <c r="A12356"/>
      <c r="B12356"/>
    </row>
    <row r="12357" spans="1:2">
      <c r="A12357"/>
      <c r="B12357"/>
    </row>
    <row r="12358" spans="1:2">
      <c r="A12358"/>
      <c r="B12358"/>
    </row>
    <row r="12359" spans="1:2">
      <c r="A12359"/>
      <c r="B12359"/>
    </row>
    <row r="12360" spans="1:2">
      <c r="A12360"/>
      <c r="B12360"/>
    </row>
    <row r="12361" spans="1:2">
      <c r="A12361"/>
      <c r="B12361"/>
    </row>
    <row r="12362" spans="1:2">
      <c r="A12362"/>
      <c r="B12362"/>
    </row>
    <row r="12363" spans="1:2">
      <c r="A12363"/>
      <c r="B12363"/>
    </row>
    <row r="12364" spans="1:2">
      <c r="A12364"/>
      <c r="B12364"/>
    </row>
    <row r="12365" spans="1:2">
      <c r="A12365"/>
      <c r="B12365"/>
    </row>
    <row r="12366" spans="1:2">
      <c r="A12366"/>
      <c r="B12366"/>
    </row>
    <row r="12367" spans="1:2">
      <c r="A12367"/>
      <c r="B12367"/>
    </row>
    <row r="12368" spans="1:2">
      <c r="A12368"/>
      <c r="B12368"/>
    </row>
    <row r="12369" spans="1:2">
      <c r="A12369"/>
      <c r="B12369"/>
    </row>
    <row r="12370" spans="1:2">
      <c r="A12370"/>
      <c r="B12370"/>
    </row>
    <row r="12371" spans="1:2">
      <c r="A12371"/>
      <c r="B12371"/>
    </row>
    <row r="12372" spans="1:2">
      <c r="A12372"/>
      <c r="B12372"/>
    </row>
    <row r="12373" spans="1:2">
      <c r="A12373"/>
      <c r="B12373"/>
    </row>
    <row r="12374" spans="1:2">
      <c r="A12374"/>
      <c r="B12374"/>
    </row>
    <row r="12375" spans="1:2">
      <c r="A12375"/>
      <c r="B12375"/>
    </row>
    <row r="12376" spans="1:2">
      <c r="A12376"/>
      <c r="B12376"/>
    </row>
    <row r="12377" spans="1:2">
      <c r="A12377"/>
      <c r="B12377"/>
    </row>
    <row r="12378" spans="1:2">
      <c r="A12378"/>
      <c r="B12378"/>
    </row>
    <row r="12379" spans="1:2">
      <c r="A12379"/>
      <c r="B12379"/>
    </row>
    <row r="12380" spans="1:2">
      <c r="A12380"/>
      <c r="B12380"/>
    </row>
    <row r="12381" spans="1:2">
      <c r="A12381"/>
      <c r="B12381"/>
    </row>
    <row r="12382" spans="1:2">
      <c r="A12382"/>
      <c r="B12382"/>
    </row>
    <row r="12383" spans="1:2">
      <c r="A12383"/>
      <c r="B12383"/>
    </row>
    <row r="12384" spans="1:2">
      <c r="A12384"/>
      <c r="B12384"/>
    </row>
    <row r="12385" spans="1:2">
      <c r="A12385"/>
      <c r="B12385"/>
    </row>
    <row r="12386" spans="1:2">
      <c r="A12386"/>
      <c r="B12386"/>
    </row>
    <row r="12387" spans="1:2">
      <c r="A12387"/>
      <c r="B12387"/>
    </row>
    <row r="12388" spans="1:2">
      <c r="A12388"/>
      <c r="B12388"/>
    </row>
    <row r="12389" spans="1:2">
      <c r="A12389"/>
      <c r="B12389"/>
    </row>
    <row r="12390" spans="1:2">
      <c r="A12390"/>
      <c r="B12390"/>
    </row>
    <row r="12391" spans="1:2">
      <c r="A12391"/>
      <c r="B12391"/>
    </row>
    <row r="12392" spans="1:2">
      <c r="A12392"/>
      <c r="B12392"/>
    </row>
    <row r="12393" spans="1:2">
      <c r="A12393"/>
      <c r="B12393"/>
    </row>
    <row r="12394" spans="1:2">
      <c r="A12394"/>
      <c r="B12394"/>
    </row>
    <row r="12395" spans="1:2">
      <c r="A12395"/>
      <c r="B12395"/>
    </row>
    <row r="12396" spans="1:2">
      <c r="A12396"/>
      <c r="B12396"/>
    </row>
    <row r="12397" spans="1:2">
      <c r="A12397"/>
      <c r="B12397"/>
    </row>
    <row r="12398" spans="1:2">
      <c r="A12398"/>
      <c r="B12398"/>
    </row>
    <row r="12399" spans="1:2">
      <c r="A12399"/>
      <c r="B12399"/>
    </row>
    <row r="12400" spans="1:2">
      <c r="A12400"/>
      <c r="B12400"/>
    </row>
    <row r="12401" spans="1:2">
      <c r="A12401"/>
      <c r="B12401"/>
    </row>
    <row r="12402" spans="1:2">
      <c r="A12402"/>
      <c r="B12402"/>
    </row>
    <row r="12403" spans="1:2">
      <c r="A12403"/>
      <c r="B12403"/>
    </row>
    <row r="12404" spans="1:2">
      <c r="A12404"/>
      <c r="B12404"/>
    </row>
    <row r="12405" spans="1:2">
      <c r="A12405"/>
      <c r="B12405"/>
    </row>
    <row r="12406" spans="1:2">
      <c r="A12406"/>
      <c r="B12406"/>
    </row>
    <row r="12407" spans="1:2">
      <c r="A12407"/>
      <c r="B12407"/>
    </row>
    <row r="12408" spans="1:2">
      <c r="A12408"/>
      <c r="B12408"/>
    </row>
    <row r="12409" spans="1:2">
      <c r="A12409"/>
      <c r="B12409"/>
    </row>
    <row r="12410" spans="1:2">
      <c r="A12410"/>
      <c r="B12410"/>
    </row>
    <row r="12411" spans="1:2">
      <c r="A12411"/>
      <c r="B12411"/>
    </row>
    <row r="12412" spans="1:2">
      <c r="A12412"/>
      <c r="B12412"/>
    </row>
    <row r="12413" spans="1:2">
      <c r="A12413"/>
      <c r="B12413"/>
    </row>
    <row r="12414" spans="1:2">
      <c r="A12414"/>
      <c r="B12414"/>
    </row>
    <row r="12415" spans="1:2">
      <c r="A12415"/>
      <c r="B12415"/>
    </row>
    <row r="12416" spans="1:2">
      <c r="A12416"/>
      <c r="B12416"/>
    </row>
    <row r="12417" spans="1:2">
      <c r="A12417"/>
      <c r="B12417"/>
    </row>
    <row r="12418" spans="1:2">
      <c r="A12418"/>
      <c r="B12418"/>
    </row>
    <row r="12419" spans="1:2">
      <c r="A12419"/>
      <c r="B12419"/>
    </row>
    <row r="12420" spans="1:2">
      <c r="A12420"/>
      <c r="B12420"/>
    </row>
    <row r="12421" spans="1:2">
      <c r="A12421"/>
      <c r="B12421"/>
    </row>
    <row r="12422" spans="1:2">
      <c r="A12422"/>
      <c r="B12422"/>
    </row>
    <row r="12423" spans="1:2">
      <c r="A12423"/>
      <c r="B12423"/>
    </row>
    <row r="12424" spans="1:2">
      <c r="A12424"/>
      <c r="B12424"/>
    </row>
    <row r="12425" spans="1:2">
      <c r="A12425"/>
      <c r="B12425"/>
    </row>
    <row r="12426" spans="1:2">
      <c r="A12426"/>
      <c r="B12426"/>
    </row>
    <row r="12427" spans="1:2">
      <c r="A12427"/>
      <c r="B12427"/>
    </row>
    <row r="12428" spans="1:2">
      <c r="A12428"/>
      <c r="B12428"/>
    </row>
    <row r="12429" spans="1:2">
      <c r="A12429"/>
      <c r="B12429"/>
    </row>
    <row r="12430" spans="1:2">
      <c r="A12430"/>
      <c r="B12430"/>
    </row>
    <row r="12431" spans="1:2">
      <c r="A12431"/>
      <c r="B12431"/>
    </row>
    <row r="12432" spans="1:2">
      <c r="A12432"/>
      <c r="B12432"/>
    </row>
    <row r="12433" spans="1:2">
      <c r="A12433"/>
      <c r="B12433"/>
    </row>
    <row r="12434" spans="1:2">
      <c r="A12434"/>
      <c r="B12434"/>
    </row>
    <row r="12435" spans="1:2">
      <c r="A12435"/>
      <c r="B12435"/>
    </row>
    <row r="12436" spans="1:2">
      <c r="A12436"/>
      <c r="B12436"/>
    </row>
    <row r="12437" spans="1:2">
      <c r="A12437"/>
      <c r="B12437"/>
    </row>
    <row r="12438" spans="1:2">
      <c r="A12438"/>
      <c r="B12438"/>
    </row>
    <row r="12439" spans="1:2">
      <c r="A12439"/>
      <c r="B12439"/>
    </row>
    <row r="12440" spans="1:2">
      <c r="A12440"/>
      <c r="B12440"/>
    </row>
    <row r="12441" spans="1:2">
      <c r="A12441"/>
      <c r="B12441"/>
    </row>
    <row r="12442" spans="1:2">
      <c r="A12442"/>
      <c r="B12442"/>
    </row>
    <row r="12443" spans="1:2">
      <c r="A12443"/>
      <c r="B12443"/>
    </row>
    <row r="12444" spans="1:2">
      <c r="A12444"/>
      <c r="B12444"/>
    </row>
    <row r="12445" spans="1:2">
      <c r="A12445"/>
      <c r="B12445"/>
    </row>
    <row r="12446" spans="1:2">
      <c r="A12446"/>
      <c r="B12446"/>
    </row>
    <row r="12447" spans="1:2">
      <c r="A12447"/>
      <c r="B12447"/>
    </row>
    <row r="12448" spans="1:2">
      <c r="A12448"/>
      <c r="B12448"/>
    </row>
    <row r="12449" spans="1:2">
      <c r="A12449"/>
      <c r="B12449"/>
    </row>
    <row r="12450" spans="1:2">
      <c r="A12450"/>
      <c r="B12450"/>
    </row>
    <row r="12451" spans="1:2">
      <c r="A12451"/>
      <c r="B12451"/>
    </row>
    <row r="12452" spans="1:2">
      <c r="A12452"/>
      <c r="B12452"/>
    </row>
    <row r="12453" spans="1:2">
      <c r="A12453"/>
      <c r="B12453"/>
    </row>
    <row r="12454" spans="1:2">
      <c r="A12454"/>
      <c r="B12454"/>
    </row>
    <row r="12455" spans="1:2">
      <c r="A12455"/>
      <c r="B12455"/>
    </row>
    <row r="12456" spans="1:2">
      <c r="A12456"/>
      <c r="B12456"/>
    </row>
    <row r="12457" spans="1:2">
      <c r="A12457"/>
      <c r="B12457"/>
    </row>
    <row r="12458" spans="1:2">
      <c r="A12458"/>
      <c r="B12458"/>
    </row>
    <row r="12459" spans="1:2">
      <c r="A12459"/>
      <c r="B12459"/>
    </row>
    <row r="12460" spans="1:2">
      <c r="A12460"/>
      <c r="B12460"/>
    </row>
    <row r="12461" spans="1:2">
      <c r="A12461"/>
      <c r="B12461"/>
    </row>
    <row r="12462" spans="1:2">
      <c r="A12462"/>
      <c r="B12462"/>
    </row>
    <row r="12463" spans="1:2">
      <c r="A12463"/>
      <c r="B12463"/>
    </row>
    <row r="12464" spans="1:2">
      <c r="A12464"/>
      <c r="B12464"/>
    </row>
    <row r="12465" spans="1:2">
      <c r="A12465"/>
      <c r="B12465"/>
    </row>
    <row r="12466" spans="1:2">
      <c r="A12466"/>
      <c r="B12466"/>
    </row>
    <row r="12467" spans="1:2">
      <c r="A12467"/>
      <c r="B12467"/>
    </row>
    <row r="12468" spans="1:2">
      <c r="A12468"/>
      <c r="B12468"/>
    </row>
    <row r="12469" spans="1:2">
      <c r="A12469"/>
      <c r="B12469"/>
    </row>
    <row r="12470" spans="1:2">
      <c r="A12470"/>
      <c r="B12470"/>
    </row>
    <row r="12471" spans="1:2">
      <c r="A12471"/>
      <c r="B12471"/>
    </row>
    <row r="12472" spans="1:2">
      <c r="A12472"/>
      <c r="B12472"/>
    </row>
    <row r="12473" spans="1:2">
      <c r="A12473"/>
      <c r="B12473"/>
    </row>
    <row r="12474" spans="1:2">
      <c r="A12474"/>
      <c r="B12474"/>
    </row>
    <row r="12475" spans="1:2">
      <c r="A12475"/>
      <c r="B12475"/>
    </row>
    <row r="12476" spans="1:2">
      <c r="A12476"/>
      <c r="B12476"/>
    </row>
    <row r="12477" spans="1:2">
      <c r="A12477"/>
      <c r="B12477"/>
    </row>
    <row r="12478" spans="1:2">
      <c r="A12478"/>
      <c r="B12478"/>
    </row>
    <row r="12479" spans="1:2">
      <c r="A12479"/>
      <c r="B12479"/>
    </row>
    <row r="12480" spans="1:2">
      <c r="A12480"/>
      <c r="B12480"/>
    </row>
    <row r="12481" spans="1:2">
      <c r="A12481"/>
      <c r="B12481"/>
    </row>
    <row r="12482" spans="1:2">
      <c r="A12482"/>
      <c r="B12482"/>
    </row>
    <row r="12483" spans="1:2">
      <c r="A12483"/>
      <c r="B12483"/>
    </row>
    <row r="12484" spans="1:2">
      <c r="A12484"/>
      <c r="B12484"/>
    </row>
    <row r="12485" spans="1:2">
      <c r="A12485"/>
      <c r="B12485"/>
    </row>
    <row r="12486" spans="1:2">
      <c r="A12486"/>
      <c r="B12486"/>
    </row>
    <row r="12487" spans="1:2">
      <c r="A12487"/>
      <c r="B12487"/>
    </row>
    <row r="12488" spans="1:2">
      <c r="A12488"/>
      <c r="B12488"/>
    </row>
    <row r="12489" spans="1:2">
      <c r="A12489"/>
      <c r="B12489"/>
    </row>
    <row r="12490" spans="1:2">
      <c r="A12490"/>
      <c r="B12490"/>
    </row>
    <row r="12491" spans="1:2">
      <c r="A12491"/>
      <c r="B12491"/>
    </row>
    <row r="12492" spans="1:2">
      <c r="A12492"/>
      <c r="B12492"/>
    </row>
    <row r="12493" spans="1:2">
      <c r="A12493"/>
      <c r="B12493"/>
    </row>
    <row r="12494" spans="1:2">
      <c r="A12494"/>
      <c r="B12494"/>
    </row>
    <row r="12495" spans="1:2">
      <c r="A12495"/>
      <c r="B12495"/>
    </row>
    <row r="12496" spans="1:2">
      <c r="A12496"/>
      <c r="B12496"/>
    </row>
    <row r="12497" spans="1:2">
      <c r="A12497"/>
      <c r="B12497"/>
    </row>
    <row r="12498" spans="1:2">
      <c r="A12498"/>
      <c r="B12498"/>
    </row>
    <row r="12499" spans="1:2">
      <c r="A12499"/>
      <c r="B12499"/>
    </row>
    <row r="12500" spans="1:2">
      <c r="A12500"/>
      <c r="B12500"/>
    </row>
    <row r="12501" spans="1:2">
      <c r="A12501"/>
      <c r="B12501"/>
    </row>
    <row r="12502" spans="1:2">
      <c r="A12502"/>
      <c r="B12502"/>
    </row>
    <row r="12503" spans="1:2">
      <c r="A12503"/>
      <c r="B12503"/>
    </row>
    <row r="12504" spans="1:2">
      <c r="A12504"/>
      <c r="B12504"/>
    </row>
    <row r="12505" spans="1:2">
      <c r="A12505"/>
      <c r="B12505"/>
    </row>
    <row r="12506" spans="1:2">
      <c r="A12506"/>
      <c r="B12506"/>
    </row>
    <row r="12507" spans="1:2">
      <c r="A12507"/>
      <c r="B12507"/>
    </row>
    <row r="12508" spans="1:2">
      <c r="A12508"/>
      <c r="B12508"/>
    </row>
    <row r="12509" spans="1:2">
      <c r="A12509"/>
      <c r="B12509"/>
    </row>
    <row r="12510" spans="1:2">
      <c r="A12510"/>
      <c r="B12510"/>
    </row>
    <row r="12511" spans="1:2">
      <c r="A12511"/>
      <c r="B12511"/>
    </row>
    <row r="12512" spans="1:2">
      <c r="A12512"/>
      <c r="B12512"/>
    </row>
    <row r="12513" spans="1:2">
      <c r="A12513"/>
      <c r="B12513"/>
    </row>
    <row r="12514" spans="1:2">
      <c r="A12514"/>
      <c r="B12514"/>
    </row>
    <row r="12515" spans="1:2">
      <c r="A12515"/>
      <c r="B12515"/>
    </row>
    <row r="12516" spans="1:2">
      <c r="A12516"/>
      <c r="B12516"/>
    </row>
    <row r="12517" spans="1:2">
      <c r="A12517"/>
      <c r="B12517"/>
    </row>
    <row r="12518" spans="1:2">
      <c r="A12518"/>
      <c r="B12518"/>
    </row>
    <row r="12519" spans="1:2">
      <c r="A12519"/>
      <c r="B12519"/>
    </row>
    <row r="12520" spans="1:2">
      <c r="A12520"/>
      <c r="B12520"/>
    </row>
    <row r="12521" spans="1:2">
      <c r="A12521"/>
      <c r="B12521"/>
    </row>
    <row r="12522" spans="1:2">
      <c r="A12522"/>
      <c r="B12522"/>
    </row>
    <row r="12523" spans="1:2">
      <c r="A12523"/>
      <c r="B12523"/>
    </row>
    <row r="12524" spans="1:2">
      <c r="A12524"/>
      <c r="B12524"/>
    </row>
    <row r="12525" spans="1:2">
      <c r="A12525"/>
      <c r="B12525"/>
    </row>
    <row r="12526" spans="1:2">
      <c r="A12526"/>
      <c r="B12526"/>
    </row>
    <row r="12527" spans="1:2">
      <c r="A12527"/>
      <c r="B12527"/>
    </row>
    <row r="12528" spans="1:2">
      <c r="A12528"/>
      <c r="B12528"/>
    </row>
    <row r="12529" spans="1:2">
      <c r="A12529"/>
      <c r="B12529"/>
    </row>
    <row r="12530" spans="1:2">
      <c r="A12530"/>
      <c r="B12530"/>
    </row>
    <row r="12531" spans="1:2">
      <c r="A12531"/>
      <c r="B12531"/>
    </row>
    <row r="12532" spans="1:2">
      <c r="A12532"/>
      <c r="B12532"/>
    </row>
    <row r="12533" spans="1:2">
      <c r="A12533"/>
      <c r="B12533"/>
    </row>
    <row r="12534" spans="1:2">
      <c r="A12534"/>
      <c r="B12534"/>
    </row>
    <row r="12535" spans="1:2">
      <c r="A12535"/>
      <c r="B12535"/>
    </row>
    <row r="12536" spans="1:2">
      <c r="A12536"/>
      <c r="B12536"/>
    </row>
    <row r="12537" spans="1:2">
      <c r="A12537"/>
      <c r="B12537"/>
    </row>
    <row r="12538" spans="1:2">
      <c r="A12538"/>
      <c r="B12538"/>
    </row>
    <row r="12539" spans="1:2">
      <c r="A12539"/>
      <c r="B12539"/>
    </row>
    <row r="12540" spans="1:2">
      <c r="A12540"/>
      <c r="B12540"/>
    </row>
    <row r="12541" spans="1:2">
      <c r="A12541"/>
      <c r="B12541"/>
    </row>
    <row r="12542" spans="1:2">
      <c r="A12542"/>
      <c r="B12542"/>
    </row>
    <row r="12543" spans="1:2">
      <c r="A12543"/>
      <c r="B12543"/>
    </row>
    <row r="12544" spans="1:2">
      <c r="A12544"/>
      <c r="B12544"/>
    </row>
    <row r="12545" spans="1:2">
      <c r="A12545"/>
      <c r="B12545"/>
    </row>
    <row r="12546" spans="1:2">
      <c r="A12546"/>
      <c r="B12546"/>
    </row>
    <row r="12547" spans="1:2">
      <c r="A12547"/>
      <c r="B12547"/>
    </row>
    <row r="12548" spans="1:2">
      <c r="A12548"/>
      <c r="B12548"/>
    </row>
    <row r="12549" spans="1:2">
      <c r="A12549"/>
      <c r="B12549"/>
    </row>
    <row r="12550" spans="1:2">
      <c r="A12550"/>
      <c r="B12550"/>
    </row>
    <row r="12551" spans="1:2">
      <c r="A12551"/>
      <c r="B12551"/>
    </row>
    <row r="12552" spans="1:2">
      <c r="A12552"/>
      <c r="B12552"/>
    </row>
    <row r="12553" spans="1:2">
      <c r="A12553"/>
      <c r="B12553"/>
    </row>
    <row r="12554" spans="1:2">
      <c r="A12554"/>
      <c r="B12554"/>
    </row>
    <row r="12555" spans="1:2">
      <c r="A12555"/>
      <c r="B12555"/>
    </row>
    <row r="12556" spans="1:2">
      <c r="A12556"/>
      <c r="B12556"/>
    </row>
    <row r="12557" spans="1:2">
      <c r="A12557"/>
      <c r="B12557"/>
    </row>
    <row r="12558" spans="1:2">
      <c r="A12558"/>
      <c r="B12558"/>
    </row>
    <row r="12559" spans="1:2">
      <c r="A12559"/>
      <c r="B12559"/>
    </row>
    <row r="12560" spans="1:2">
      <c r="A12560"/>
      <c r="B12560"/>
    </row>
    <row r="12561" spans="1:2">
      <c r="A12561"/>
      <c r="B12561"/>
    </row>
    <row r="12562" spans="1:2">
      <c r="A12562"/>
      <c r="B12562"/>
    </row>
    <row r="12563" spans="1:2">
      <c r="A12563"/>
      <c r="B12563"/>
    </row>
    <row r="12564" spans="1:2">
      <c r="A12564"/>
      <c r="B12564"/>
    </row>
    <row r="12565" spans="1:2">
      <c r="A12565"/>
      <c r="B12565"/>
    </row>
    <row r="12566" spans="1:2">
      <c r="A12566"/>
      <c r="B12566"/>
    </row>
    <row r="12567" spans="1:2">
      <c r="A12567"/>
      <c r="B12567"/>
    </row>
    <row r="12568" spans="1:2">
      <c r="A12568"/>
      <c r="B12568"/>
    </row>
    <row r="12569" spans="1:2">
      <c r="A12569"/>
      <c r="B12569"/>
    </row>
    <row r="12570" spans="1:2">
      <c r="A12570"/>
      <c r="B12570"/>
    </row>
    <row r="12571" spans="1:2">
      <c r="A12571"/>
      <c r="B12571"/>
    </row>
    <row r="12572" spans="1:2">
      <c r="A12572"/>
      <c r="B12572"/>
    </row>
    <row r="12573" spans="1:2">
      <c r="A12573"/>
      <c r="B12573"/>
    </row>
    <row r="12574" spans="1:2">
      <c r="A12574"/>
      <c r="B12574"/>
    </row>
    <row r="12575" spans="1:2">
      <c r="A12575"/>
      <c r="B12575"/>
    </row>
    <row r="12576" spans="1:2">
      <c r="A12576"/>
      <c r="B12576"/>
    </row>
    <row r="12577" spans="1:2">
      <c r="A12577"/>
      <c r="B12577"/>
    </row>
    <row r="12578" spans="1:2">
      <c r="A12578"/>
      <c r="B12578"/>
    </row>
    <row r="12579" spans="1:2">
      <c r="A12579"/>
      <c r="B12579"/>
    </row>
    <row r="12580" spans="1:2">
      <c r="A12580"/>
      <c r="B12580"/>
    </row>
    <row r="12581" spans="1:2">
      <c r="A12581"/>
      <c r="B12581"/>
    </row>
    <row r="12582" spans="1:2">
      <c r="A12582"/>
      <c r="B12582"/>
    </row>
    <row r="12583" spans="1:2">
      <c r="A12583"/>
      <c r="B12583"/>
    </row>
    <row r="12584" spans="1:2">
      <c r="A12584"/>
      <c r="B12584"/>
    </row>
    <row r="12585" spans="1:2">
      <c r="A12585"/>
      <c r="B12585"/>
    </row>
    <row r="12586" spans="1:2">
      <c r="A12586"/>
      <c r="B12586"/>
    </row>
    <row r="12587" spans="1:2">
      <c r="A12587"/>
      <c r="B12587"/>
    </row>
    <row r="12588" spans="1:2">
      <c r="A12588"/>
      <c r="B12588"/>
    </row>
    <row r="12589" spans="1:2">
      <c r="A12589"/>
      <c r="B12589"/>
    </row>
    <row r="12590" spans="1:2">
      <c r="A12590"/>
      <c r="B12590"/>
    </row>
    <row r="12591" spans="1:2">
      <c r="A12591"/>
      <c r="B12591"/>
    </row>
    <row r="12592" spans="1:2">
      <c r="A12592"/>
      <c r="B12592"/>
    </row>
    <row r="12593" spans="1:2">
      <c r="A12593"/>
      <c r="B12593"/>
    </row>
    <row r="12594" spans="1:2">
      <c r="A12594"/>
      <c r="B12594"/>
    </row>
    <row r="12595" spans="1:2">
      <c r="A12595"/>
      <c r="B12595"/>
    </row>
    <row r="12596" spans="1:2">
      <c r="A12596"/>
      <c r="B12596"/>
    </row>
    <row r="12597" spans="1:2">
      <c r="A12597"/>
      <c r="B12597"/>
    </row>
    <row r="12598" spans="1:2">
      <c r="A12598"/>
      <c r="B12598"/>
    </row>
    <row r="12599" spans="1:2">
      <c r="A12599"/>
      <c r="B12599"/>
    </row>
    <row r="12600" spans="1:2">
      <c r="A12600"/>
      <c r="B12600"/>
    </row>
    <row r="12601" spans="1:2">
      <c r="A12601"/>
      <c r="B12601"/>
    </row>
    <row r="12602" spans="1:2">
      <c r="A12602"/>
      <c r="B12602"/>
    </row>
    <row r="12603" spans="1:2">
      <c r="A12603"/>
      <c r="B12603"/>
    </row>
    <row r="12604" spans="1:2">
      <c r="A12604"/>
      <c r="B12604"/>
    </row>
    <row r="12605" spans="1:2">
      <c r="A12605"/>
      <c r="B12605"/>
    </row>
    <row r="12606" spans="1:2">
      <c r="A12606"/>
      <c r="B12606"/>
    </row>
    <row r="12607" spans="1:2">
      <c r="A12607"/>
      <c r="B12607"/>
    </row>
    <row r="12608" spans="1:2">
      <c r="A12608"/>
      <c r="B12608"/>
    </row>
    <row r="12609" spans="1:2">
      <c r="A12609"/>
      <c r="B12609"/>
    </row>
    <row r="12610" spans="1:2">
      <c r="A12610"/>
      <c r="B12610"/>
    </row>
    <row r="12611" spans="1:2">
      <c r="A12611"/>
      <c r="B12611"/>
    </row>
    <row r="12612" spans="1:2">
      <c r="A12612"/>
      <c r="B12612"/>
    </row>
    <row r="12613" spans="1:2">
      <c r="A12613"/>
      <c r="B12613"/>
    </row>
    <row r="12614" spans="1:2">
      <c r="A12614"/>
      <c r="B12614"/>
    </row>
    <row r="12615" spans="1:2">
      <c r="A12615"/>
      <c r="B12615"/>
    </row>
    <row r="12616" spans="1:2">
      <c r="A12616"/>
      <c r="B12616"/>
    </row>
    <row r="12617" spans="1:2">
      <c r="A12617"/>
      <c r="B12617"/>
    </row>
    <row r="12618" spans="1:2">
      <c r="A12618"/>
      <c r="B12618"/>
    </row>
    <row r="12619" spans="1:2">
      <c r="A12619"/>
      <c r="B12619"/>
    </row>
    <row r="12620" spans="1:2">
      <c r="A12620"/>
      <c r="B12620"/>
    </row>
    <row r="12621" spans="1:2">
      <c r="A12621"/>
      <c r="B12621"/>
    </row>
    <row r="12622" spans="1:2">
      <c r="A12622"/>
      <c r="B12622"/>
    </row>
    <row r="12623" spans="1:2">
      <c r="A12623"/>
      <c r="B12623"/>
    </row>
    <row r="12624" spans="1:2">
      <c r="A12624"/>
      <c r="B12624"/>
    </row>
    <row r="12625" spans="1:2">
      <c r="A12625"/>
      <c r="B12625"/>
    </row>
    <row r="12626" spans="1:2">
      <c r="A12626"/>
      <c r="B12626"/>
    </row>
    <row r="12627" spans="1:2">
      <c r="A12627"/>
      <c r="B12627"/>
    </row>
    <row r="12628" spans="1:2">
      <c r="A12628"/>
      <c r="B12628"/>
    </row>
    <row r="12629" spans="1:2">
      <c r="A12629"/>
      <c r="B12629"/>
    </row>
    <row r="12630" spans="1:2">
      <c r="A12630"/>
      <c r="B12630"/>
    </row>
    <row r="12631" spans="1:2">
      <c r="A12631"/>
      <c r="B12631"/>
    </row>
    <row r="12632" spans="1:2">
      <c r="A12632"/>
      <c r="B12632"/>
    </row>
    <row r="12633" spans="1:2">
      <c r="A12633"/>
      <c r="B12633"/>
    </row>
    <row r="12634" spans="1:2">
      <c r="A12634"/>
      <c r="B12634"/>
    </row>
    <row r="12635" spans="1:2">
      <c r="A12635"/>
      <c r="B12635"/>
    </row>
    <row r="12636" spans="1:2">
      <c r="A12636"/>
      <c r="B12636"/>
    </row>
    <row r="12637" spans="1:2">
      <c r="A12637"/>
      <c r="B12637"/>
    </row>
    <row r="12638" spans="1:2">
      <c r="A12638"/>
      <c r="B12638"/>
    </row>
    <row r="12639" spans="1:2">
      <c r="A12639"/>
      <c r="B12639"/>
    </row>
    <row r="12640" spans="1:2">
      <c r="A12640"/>
      <c r="B12640"/>
    </row>
    <row r="12641" spans="1:2">
      <c r="A12641"/>
      <c r="B12641"/>
    </row>
    <row r="12642" spans="1:2">
      <c r="A12642"/>
      <c r="B12642"/>
    </row>
    <row r="12643" spans="1:2">
      <c r="A12643"/>
      <c r="B12643"/>
    </row>
    <row r="12644" spans="1:2">
      <c r="A12644"/>
      <c r="B12644"/>
    </row>
    <row r="12645" spans="1:2">
      <c r="A12645"/>
      <c r="B12645"/>
    </row>
    <row r="12646" spans="1:2">
      <c r="A12646"/>
      <c r="B12646"/>
    </row>
    <row r="12647" spans="1:2">
      <c r="A12647"/>
      <c r="B12647"/>
    </row>
    <row r="12648" spans="1:2">
      <c r="A12648"/>
      <c r="B12648"/>
    </row>
    <row r="12649" spans="1:2">
      <c r="A12649"/>
      <c r="B12649"/>
    </row>
    <row r="12650" spans="1:2">
      <c r="A12650"/>
      <c r="B12650"/>
    </row>
    <row r="12651" spans="1:2">
      <c r="A12651"/>
      <c r="B12651"/>
    </row>
    <row r="12652" spans="1:2">
      <c r="A12652"/>
      <c r="B12652"/>
    </row>
    <row r="12653" spans="1:2">
      <c r="A12653"/>
      <c r="B12653"/>
    </row>
    <row r="12654" spans="1:2">
      <c r="A12654"/>
      <c r="B12654"/>
    </row>
    <row r="12655" spans="1:2">
      <c r="A12655"/>
      <c r="B12655"/>
    </row>
    <row r="12656" spans="1:2">
      <c r="A12656"/>
      <c r="B12656"/>
    </row>
    <row r="12657" spans="1:2">
      <c r="A12657"/>
      <c r="B12657"/>
    </row>
    <row r="12658" spans="1:2">
      <c r="A12658"/>
      <c r="B12658"/>
    </row>
    <row r="12659" spans="1:2">
      <c r="A12659"/>
      <c r="B12659"/>
    </row>
    <row r="12660" spans="1:2">
      <c r="A12660"/>
      <c r="B12660"/>
    </row>
    <row r="12661" spans="1:2">
      <c r="A12661"/>
      <c r="B12661"/>
    </row>
    <row r="12662" spans="1:2">
      <c r="A12662"/>
      <c r="B12662"/>
    </row>
    <row r="12663" spans="1:2">
      <c r="A12663"/>
      <c r="B12663"/>
    </row>
    <row r="12664" spans="1:2">
      <c r="A12664"/>
      <c r="B12664"/>
    </row>
    <row r="12665" spans="1:2">
      <c r="A12665"/>
      <c r="B12665"/>
    </row>
    <row r="12666" spans="1:2">
      <c r="A12666"/>
      <c r="B12666"/>
    </row>
    <row r="12667" spans="1:2">
      <c r="A12667"/>
      <c r="B12667"/>
    </row>
    <row r="12668" spans="1:2">
      <c r="A12668"/>
      <c r="B12668"/>
    </row>
    <row r="12669" spans="1:2">
      <c r="A12669"/>
      <c r="B12669"/>
    </row>
    <row r="12670" spans="1:2">
      <c r="A12670"/>
      <c r="B12670"/>
    </row>
    <row r="12671" spans="1:2">
      <c r="A12671"/>
      <c r="B12671"/>
    </row>
    <row r="12672" spans="1:2">
      <c r="A12672"/>
      <c r="B12672"/>
    </row>
    <row r="12673" spans="1:2">
      <c r="A12673"/>
      <c r="B12673"/>
    </row>
    <row r="12674" spans="1:2">
      <c r="A12674"/>
      <c r="B12674"/>
    </row>
    <row r="12675" spans="1:2">
      <c r="A12675"/>
      <c r="B12675"/>
    </row>
    <row r="12676" spans="1:2">
      <c r="A12676"/>
      <c r="B12676"/>
    </row>
    <row r="12677" spans="1:2">
      <c r="A12677"/>
      <c r="B12677"/>
    </row>
    <row r="12678" spans="1:2">
      <c r="A12678"/>
      <c r="B12678"/>
    </row>
    <row r="12679" spans="1:2">
      <c r="A12679"/>
      <c r="B12679"/>
    </row>
    <row r="12680" spans="1:2">
      <c r="A12680"/>
      <c r="B12680"/>
    </row>
    <row r="12681" spans="1:2">
      <c r="A12681"/>
      <c r="B12681"/>
    </row>
    <row r="12682" spans="1:2">
      <c r="A12682"/>
      <c r="B12682"/>
    </row>
    <row r="12683" spans="1:2">
      <c r="A12683"/>
      <c r="B12683"/>
    </row>
    <row r="12684" spans="1:2">
      <c r="A12684"/>
      <c r="B12684"/>
    </row>
    <row r="12685" spans="1:2">
      <c r="A12685"/>
      <c r="B12685"/>
    </row>
    <row r="12686" spans="1:2">
      <c r="A12686"/>
      <c r="B12686"/>
    </row>
    <row r="12687" spans="1:2">
      <c r="A12687"/>
      <c r="B12687"/>
    </row>
    <row r="12688" spans="1:2">
      <c r="A12688"/>
      <c r="B12688"/>
    </row>
    <row r="12689" spans="1:2">
      <c r="A12689"/>
      <c r="B12689"/>
    </row>
    <row r="12690" spans="1:2">
      <c r="A12690"/>
      <c r="B12690"/>
    </row>
    <row r="12691" spans="1:2">
      <c r="A12691"/>
      <c r="B12691"/>
    </row>
    <row r="12692" spans="1:2">
      <c r="A12692"/>
      <c r="B12692"/>
    </row>
    <row r="12693" spans="1:2">
      <c r="A12693"/>
      <c r="B12693"/>
    </row>
    <row r="12694" spans="1:2">
      <c r="A12694"/>
      <c r="B12694"/>
    </row>
    <row r="12695" spans="1:2">
      <c r="A12695"/>
      <c r="B12695"/>
    </row>
    <row r="12696" spans="1:2">
      <c r="A12696"/>
      <c r="B12696"/>
    </row>
    <row r="12697" spans="1:2">
      <c r="A12697"/>
      <c r="B12697"/>
    </row>
    <row r="12698" spans="1:2">
      <c r="A12698"/>
      <c r="B12698"/>
    </row>
    <row r="12699" spans="1:2">
      <c r="A12699"/>
      <c r="B12699"/>
    </row>
    <row r="12700" spans="1:2">
      <c r="A12700"/>
      <c r="B12700"/>
    </row>
    <row r="12701" spans="1:2">
      <c r="A12701"/>
      <c r="B12701"/>
    </row>
    <row r="12702" spans="1:2">
      <c r="A12702"/>
      <c r="B12702"/>
    </row>
    <row r="12703" spans="1:2">
      <c r="A12703"/>
      <c r="B12703"/>
    </row>
    <row r="12704" spans="1:2">
      <c r="A12704"/>
      <c r="B12704"/>
    </row>
    <row r="12705" spans="1:2">
      <c r="A12705"/>
      <c r="B12705"/>
    </row>
    <row r="12706" spans="1:2">
      <c r="A12706"/>
      <c r="B12706"/>
    </row>
    <row r="12707" spans="1:2">
      <c r="A12707"/>
      <c r="B12707"/>
    </row>
    <row r="12708" spans="1:2">
      <c r="A12708"/>
      <c r="B12708"/>
    </row>
    <row r="12709" spans="1:2">
      <c r="A12709"/>
      <c r="B12709"/>
    </row>
    <row r="12710" spans="1:2">
      <c r="A12710"/>
      <c r="B12710"/>
    </row>
    <row r="12711" spans="1:2">
      <c r="A12711"/>
      <c r="B12711"/>
    </row>
    <row r="12712" spans="1:2">
      <c r="A12712"/>
      <c r="B12712"/>
    </row>
    <row r="12713" spans="1:2">
      <c r="A12713"/>
      <c r="B12713"/>
    </row>
    <row r="12714" spans="1:2">
      <c r="A12714"/>
      <c r="B12714"/>
    </row>
    <row r="12715" spans="1:2">
      <c r="A12715"/>
      <c r="B12715"/>
    </row>
    <row r="12716" spans="1:2">
      <c r="A12716"/>
      <c r="B12716"/>
    </row>
    <row r="12717" spans="1:2">
      <c r="A12717"/>
      <c r="B12717"/>
    </row>
    <row r="12718" spans="1:2">
      <c r="A12718"/>
      <c r="B12718"/>
    </row>
    <row r="12719" spans="1:2">
      <c r="A12719"/>
      <c r="B12719"/>
    </row>
    <row r="12720" spans="1:2">
      <c r="A12720"/>
      <c r="B12720"/>
    </row>
    <row r="12721" spans="1:2">
      <c r="A12721"/>
      <c r="B12721"/>
    </row>
    <row r="12722" spans="1:2">
      <c r="A12722"/>
      <c r="B12722"/>
    </row>
    <row r="12723" spans="1:2">
      <c r="A12723"/>
      <c r="B12723"/>
    </row>
    <row r="12724" spans="1:2">
      <c r="A12724"/>
      <c r="B12724"/>
    </row>
    <row r="12725" spans="1:2">
      <c r="A12725"/>
      <c r="B12725"/>
    </row>
    <row r="12726" spans="1:2">
      <c r="A12726"/>
      <c r="B12726"/>
    </row>
    <row r="12727" spans="1:2">
      <c r="A12727"/>
      <c r="B12727"/>
    </row>
    <row r="12728" spans="1:2">
      <c r="A12728"/>
      <c r="B12728"/>
    </row>
    <row r="12729" spans="1:2">
      <c r="A12729"/>
      <c r="B12729"/>
    </row>
    <row r="12730" spans="1:2">
      <c r="A12730"/>
      <c r="B12730"/>
    </row>
    <row r="12731" spans="1:2">
      <c r="A12731"/>
      <c r="B12731"/>
    </row>
    <row r="12732" spans="1:2">
      <c r="A12732"/>
      <c r="B12732"/>
    </row>
    <row r="12733" spans="1:2">
      <c r="A12733"/>
      <c r="B12733"/>
    </row>
    <row r="12734" spans="1:2">
      <c r="A12734"/>
      <c r="B12734"/>
    </row>
    <row r="12735" spans="1:2">
      <c r="A12735"/>
      <c r="B12735"/>
    </row>
    <row r="12736" spans="1:2">
      <c r="A12736"/>
      <c r="B12736"/>
    </row>
    <row r="12737" spans="1:2">
      <c r="A12737"/>
      <c r="B12737"/>
    </row>
    <row r="12738" spans="1:2">
      <c r="A12738"/>
      <c r="B12738"/>
    </row>
    <row r="12739" spans="1:2">
      <c r="A12739"/>
      <c r="B12739"/>
    </row>
    <row r="12740" spans="1:2">
      <c r="A12740"/>
      <c r="B12740"/>
    </row>
    <row r="12741" spans="1:2">
      <c r="A12741"/>
      <c r="B12741"/>
    </row>
    <row r="12742" spans="1:2">
      <c r="A12742"/>
      <c r="B12742"/>
    </row>
    <row r="12743" spans="1:2">
      <c r="A12743"/>
      <c r="B12743"/>
    </row>
    <row r="12744" spans="1:2">
      <c r="A12744"/>
      <c r="B12744"/>
    </row>
    <row r="12745" spans="1:2">
      <c r="A12745"/>
      <c r="B12745"/>
    </row>
    <row r="12746" spans="1:2">
      <c r="A12746"/>
      <c r="B12746"/>
    </row>
    <row r="12747" spans="1:2">
      <c r="A12747"/>
      <c r="B12747"/>
    </row>
    <row r="12748" spans="1:2">
      <c r="A12748"/>
      <c r="B12748"/>
    </row>
    <row r="12749" spans="1:2">
      <c r="A12749"/>
      <c r="B12749"/>
    </row>
    <row r="12750" spans="1:2">
      <c r="A12750"/>
      <c r="B12750"/>
    </row>
    <row r="12751" spans="1:2">
      <c r="A12751"/>
      <c r="B12751"/>
    </row>
    <row r="12752" spans="1:2">
      <c r="A12752"/>
      <c r="B12752"/>
    </row>
    <row r="12753" spans="1:2">
      <c r="A12753"/>
      <c r="B12753"/>
    </row>
    <row r="12754" spans="1:2">
      <c r="A12754"/>
      <c r="B12754"/>
    </row>
    <row r="12755" spans="1:2">
      <c r="A12755"/>
      <c r="B12755"/>
    </row>
    <row r="12756" spans="1:2">
      <c r="A12756"/>
      <c r="B12756"/>
    </row>
    <row r="12757" spans="1:2">
      <c r="A12757"/>
      <c r="B12757"/>
    </row>
    <row r="12758" spans="1:2">
      <c r="A12758"/>
      <c r="B12758"/>
    </row>
    <row r="12759" spans="1:2">
      <c r="A12759"/>
      <c r="B12759"/>
    </row>
    <row r="12760" spans="1:2">
      <c r="A12760"/>
      <c r="B12760"/>
    </row>
    <row r="12761" spans="1:2">
      <c r="A12761"/>
      <c r="B12761"/>
    </row>
    <row r="12762" spans="1:2">
      <c r="A12762"/>
      <c r="B12762"/>
    </row>
    <row r="12763" spans="1:2">
      <c r="A12763"/>
      <c r="B12763"/>
    </row>
    <row r="12764" spans="1:2">
      <c r="A12764"/>
      <c r="B12764"/>
    </row>
    <row r="12765" spans="1:2">
      <c r="A12765"/>
      <c r="B12765"/>
    </row>
    <row r="12766" spans="1:2">
      <c r="A12766"/>
      <c r="B12766"/>
    </row>
    <row r="12767" spans="1:2">
      <c r="A12767"/>
      <c r="B12767"/>
    </row>
    <row r="12768" spans="1:2">
      <c r="A12768"/>
      <c r="B12768"/>
    </row>
    <row r="12769" spans="1:2">
      <c r="A12769"/>
      <c r="B12769"/>
    </row>
    <row r="12770" spans="1:2">
      <c r="A12770"/>
      <c r="B12770"/>
    </row>
    <row r="12771" spans="1:2">
      <c r="A12771"/>
      <c r="B12771"/>
    </row>
    <row r="12772" spans="1:2">
      <c r="A12772"/>
      <c r="B12772"/>
    </row>
    <row r="12773" spans="1:2">
      <c r="A12773"/>
      <c r="B12773"/>
    </row>
    <row r="12774" spans="1:2">
      <c r="A12774"/>
      <c r="B12774"/>
    </row>
    <row r="12775" spans="1:2">
      <c r="A12775"/>
      <c r="B12775"/>
    </row>
    <row r="12776" spans="1:2">
      <c r="A12776"/>
      <c r="B12776"/>
    </row>
    <row r="12777" spans="1:2">
      <c r="A12777"/>
      <c r="B12777"/>
    </row>
    <row r="12778" spans="1:2">
      <c r="A12778"/>
      <c r="B12778"/>
    </row>
    <row r="12779" spans="1:2">
      <c r="A12779"/>
      <c r="B12779"/>
    </row>
    <row r="12780" spans="1:2">
      <c r="A12780"/>
      <c r="B12780"/>
    </row>
    <row r="12781" spans="1:2">
      <c r="A12781"/>
      <c r="B12781"/>
    </row>
    <row r="12782" spans="1:2">
      <c r="A12782"/>
      <c r="B12782"/>
    </row>
    <row r="12783" spans="1:2">
      <c r="A12783"/>
      <c r="B12783"/>
    </row>
    <row r="12784" spans="1:2">
      <c r="A12784"/>
      <c r="B12784"/>
    </row>
    <row r="12785" spans="1:2">
      <c r="A12785"/>
      <c r="B12785"/>
    </row>
    <row r="12786" spans="1:2">
      <c r="A12786"/>
      <c r="B12786"/>
    </row>
    <row r="12787" spans="1:2">
      <c r="A12787"/>
      <c r="B12787"/>
    </row>
    <row r="12788" spans="1:2">
      <c r="A12788"/>
      <c r="B12788"/>
    </row>
    <row r="12789" spans="1:2">
      <c r="A12789"/>
      <c r="B12789"/>
    </row>
    <row r="12790" spans="1:2">
      <c r="A12790"/>
      <c r="B12790"/>
    </row>
    <row r="12791" spans="1:2">
      <c r="A12791"/>
      <c r="B12791"/>
    </row>
    <row r="12792" spans="1:2">
      <c r="A12792"/>
      <c r="B12792"/>
    </row>
    <row r="12793" spans="1:2">
      <c r="A12793"/>
      <c r="B12793"/>
    </row>
    <row r="12794" spans="1:2">
      <c r="A12794"/>
      <c r="B12794"/>
    </row>
    <row r="12795" spans="1:2">
      <c r="A12795"/>
      <c r="B12795"/>
    </row>
    <row r="12796" spans="1:2">
      <c r="A12796"/>
      <c r="B12796"/>
    </row>
    <row r="12797" spans="1:2">
      <c r="A12797"/>
      <c r="B12797"/>
    </row>
    <row r="12798" spans="1:2">
      <c r="A12798"/>
      <c r="B12798"/>
    </row>
    <row r="12799" spans="1:2">
      <c r="A12799"/>
      <c r="B12799"/>
    </row>
    <row r="12800" spans="1:2">
      <c r="A12800"/>
      <c r="B12800"/>
    </row>
    <row r="12801" spans="1:2">
      <c r="A12801"/>
      <c r="B12801"/>
    </row>
    <row r="12802" spans="1:2">
      <c r="A12802"/>
      <c r="B12802"/>
    </row>
    <row r="12803" spans="1:2">
      <c r="A12803"/>
      <c r="B12803"/>
    </row>
    <row r="12804" spans="1:2">
      <c r="A12804"/>
      <c r="B12804"/>
    </row>
    <row r="12805" spans="1:2">
      <c r="A12805"/>
      <c r="B12805"/>
    </row>
    <row r="12806" spans="1:2">
      <c r="A12806"/>
      <c r="B12806"/>
    </row>
    <row r="12807" spans="1:2">
      <c r="A12807"/>
      <c r="B12807"/>
    </row>
    <row r="12808" spans="1:2">
      <c r="A12808"/>
      <c r="B12808"/>
    </row>
    <row r="12809" spans="1:2">
      <c r="A12809"/>
      <c r="B12809"/>
    </row>
    <row r="12810" spans="1:2">
      <c r="A12810"/>
      <c r="B12810"/>
    </row>
    <row r="12811" spans="1:2">
      <c r="A12811"/>
      <c r="B12811"/>
    </row>
    <row r="12812" spans="1:2">
      <c r="A12812"/>
      <c r="B12812"/>
    </row>
    <row r="12813" spans="1:2">
      <c r="A12813"/>
      <c r="B12813"/>
    </row>
    <row r="12814" spans="1:2">
      <c r="A12814"/>
      <c r="B12814"/>
    </row>
    <row r="12815" spans="1:2">
      <c r="A12815"/>
      <c r="B12815"/>
    </row>
    <row r="12816" spans="1:2">
      <c r="A12816"/>
      <c r="B12816"/>
    </row>
    <row r="12817" spans="1:2">
      <c r="A12817"/>
      <c r="B12817"/>
    </row>
    <row r="12818" spans="1:2">
      <c r="A12818"/>
      <c r="B12818"/>
    </row>
    <row r="12819" spans="1:2">
      <c r="A12819"/>
      <c r="B12819"/>
    </row>
    <row r="12820" spans="1:2">
      <c r="A12820"/>
      <c r="B12820"/>
    </row>
    <row r="12821" spans="1:2">
      <c r="A12821"/>
      <c r="B12821"/>
    </row>
    <row r="12822" spans="1:2">
      <c r="A12822"/>
      <c r="B12822"/>
    </row>
    <row r="12823" spans="1:2">
      <c r="A12823"/>
      <c r="B12823"/>
    </row>
    <row r="12824" spans="1:2">
      <c r="A12824"/>
      <c r="B12824"/>
    </row>
    <row r="12825" spans="1:2">
      <c r="A12825"/>
      <c r="B12825"/>
    </row>
    <row r="12826" spans="1:2">
      <c r="A12826"/>
      <c r="B12826"/>
    </row>
    <row r="12827" spans="1:2">
      <c r="A12827"/>
      <c r="B12827"/>
    </row>
    <row r="12828" spans="1:2">
      <c r="A12828"/>
      <c r="B12828"/>
    </row>
    <row r="12829" spans="1:2">
      <c r="A12829"/>
      <c r="B12829"/>
    </row>
    <row r="12830" spans="1:2">
      <c r="A12830"/>
      <c r="B12830"/>
    </row>
    <row r="12831" spans="1:2">
      <c r="A12831"/>
      <c r="B12831"/>
    </row>
    <row r="12832" spans="1:2">
      <c r="A12832"/>
      <c r="B12832"/>
    </row>
    <row r="12833" spans="1:2">
      <c r="A12833"/>
      <c r="B12833"/>
    </row>
    <row r="12834" spans="1:2">
      <c r="A12834"/>
      <c r="B12834"/>
    </row>
    <row r="12835" spans="1:2">
      <c r="A12835"/>
      <c r="B12835"/>
    </row>
    <row r="12836" spans="1:2">
      <c r="A12836"/>
      <c r="B12836"/>
    </row>
    <row r="12837" spans="1:2">
      <c r="A12837"/>
      <c r="B12837"/>
    </row>
    <row r="12838" spans="1:2">
      <c r="A12838"/>
      <c r="B12838"/>
    </row>
    <row r="12839" spans="1:2">
      <c r="A12839"/>
      <c r="B12839"/>
    </row>
    <row r="12840" spans="1:2">
      <c r="A12840"/>
      <c r="B12840"/>
    </row>
    <row r="12841" spans="1:2">
      <c r="A12841"/>
      <c r="B12841"/>
    </row>
    <row r="12842" spans="1:2">
      <c r="A12842"/>
      <c r="B12842"/>
    </row>
    <row r="12843" spans="1:2">
      <c r="A12843"/>
      <c r="B12843"/>
    </row>
    <row r="12844" spans="1:2">
      <c r="A12844"/>
      <c r="B12844"/>
    </row>
    <row r="12845" spans="1:2">
      <c r="A12845"/>
      <c r="B12845"/>
    </row>
    <row r="12846" spans="1:2">
      <c r="A12846"/>
      <c r="B12846"/>
    </row>
    <row r="12847" spans="1:2">
      <c r="A12847"/>
      <c r="B12847"/>
    </row>
    <row r="12848" spans="1:2">
      <c r="A12848"/>
      <c r="B12848"/>
    </row>
    <row r="12849" spans="1:2">
      <c r="A12849"/>
      <c r="B12849"/>
    </row>
    <row r="12850" spans="1:2">
      <c r="A12850"/>
      <c r="B12850"/>
    </row>
    <row r="12851" spans="1:2">
      <c r="A12851"/>
      <c r="B12851"/>
    </row>
    <row r="12852" spans="1:2">
      <c r="A12852"/>
      <c r="B12852"/>
    </row>
    <row r="12853" spans="1:2">
      <c r="A12853"/>
      <c r="B12853"/>
    </row>
    <row r="12854" spans="1:2">
      <c r="A12854"/>
      <c r="B12854"/>
    </row>
    <row r="12855" spans="1:2">
      <c r="A12855"/>
      <c r="B12855"/>
    </row>
    <row r="12856" spans="1:2">
      <c r="A12856"/>
      <c r="B12856"/>
    </row>
    <row r="12857" spans="1:2">
      <c r="A12857"/>
      <c r="B12857"/>
    </row>
    <row r="12858" spans="1:2">
      <c r="A12858"/>
      <c r="B12858"/>
    </row>
    <row r="12859" spans="1:2">
      <c r="A12859"/>
      <c r="B12859"/>
    </row>
    <row r="12860" spans="1:2">
      <c r="A12860"/>
      <c r="B12860"/>
    </row>
    <row r="12861" spans="1:2">
      <c r="A12861"/>
      <c r="B12861"/>
    </row>
    <row r="12862" spans="1:2">
      <c r="A12862"/>
      <c r="B12862"/>
    </row>
    <row r="12863" spans="1:2">
      <c r="A12863"/>
      <c r="B12863"/>
    </row>
    <row r="12864" spans="1:2">
      <c r="A12864"/>
      <c r="B12864"/>
    </row>
    <row r="12865" spans="1:2">
      <c r="A12865"/>
      <c r="B12865"/>
    </row>
    <row r="12866" spans="1:2">
      <c r="A12866"/>
      <c r="B12866"/>
    </row>
    <row r="12867" spans="1:2">
      <c r="A12867"/>
      <c r="B12867"/>
    </row>
    <row r="12868" spans="1:2">
      <c r="A12868"/>
      <c r="B12868"/>
    </row>
    <row r="12869" spans="1:2">
      <c r="A12869"/>
      <c r="B12869"/>
    </row>
    <row r="12870" spans="1:2">
      <c r="A12870"/>
      <c r="B12870"/>
    </row>
    <row r="12871" spans="1:2">
      <c r="A12871"/>
      <c r="B12871"/>
    </row>
    <row r="12872" spans="1:2">
      <c r="A12872"/>
      <c r="B12872"/>
    </row>
    <row r="12873" spans="1:2">
      <c r="A12873"/>
      <c r="B12873"/>
    </row>
    <row r="12874" spans="1:2">
      <c r="A12874"/>
      <c r="B12874"/>
    </row>
    <row r="12875" spans="1:2">
      <c r="A12875"/>
      <c r="B12875"/>
    </row>
    <row r="12876" spans="1:2">
      <c r="A12876"/>
      <c r="B12876"/>
    </row>
    <row r="12877" spans="1:2">
      <c r="A12877"/>
      <c r="B12877"/>
    </row>
    <row r="12878" spans="1:2">
      <c r="A12878"/>
      <c r="B12878"/>
    </row>
    <row r="12879" spans="1:2">
      <c r="A12879"/>
      <c r="B12879"/>
    </row>
    <row r="12880" spans="1:2">
      <c r="A12880"/>
      <c r="B12880"/>
    </row>
    <row r="12881" spans="1:2">
      <c r="A12881"/>
      <c r="B12881"/>
    </row>
    <row r="12882" spans="1:2">
      <c r="A12882"/>
      <c r="B12882"/>
    </row>
    <row r="12883" spans="1:2">
      <c r="A12883"/>
      <c r="B12883"/>
    </row>
    <row r="12884" spans="1:2">
      <c r="A12884"/>
      <c r="B12884"/>
    </row>
    <row r="12885" spans="1:2">
      <c r="A12885"/>
      <c r="B12885"/>
    </row>
    <row r="12886" spans="1:2">
      <c r="A12886"/>
      <c r="B12886"/>
    </row>
    <row r="12887" spans="1:2">
      <c r="A12887"/>
      <c r="B12887"/>
    </row>
    <row r="12888" spans="1:2">
      <c r="A12888"/>
      <c r="B12888"/>
    </row>
    <row r="12889" spans="1:2">
      <c r="A12889"/>
      <c r="B12889"/>
    </row>
    <row r="12890" spans="1:2">
      <c r="A12890"/>
      <c r="B12890"/>
    </row>
    <row r="12891" spans="1:2">
      <c r="A12891"/>
      <c r="B12891"/>
    </row>
    <row r="12892" spans="1:2">
      <c r="A12892"/>
      <c r="B12892"/>
    </row>
    <row r="12893" spans="1:2">
      <c r="A12893"/>
      <c r="B12893"/>
    </row>
    <row r="12894" spans="1:2">
      <c r="A12894"/>
      <c r="B12894"/>
    </row>
    <row r="12895" spans="1:2">
      <c r="A12895"/>
      <c r="B12895"/>
    </row>
    <row r="12896" spans="1:2">
      <c r="A12896"/>
      <c r="B12896"/>
    </row>
    <row r="12897" spans="1:2">
      <c r="A12897"/>
      <c r="B12897"/>
    </row>
    <row r="12898" spans="1:2">
      <c r="A12898"/>
      <c r="B12898"/>
    </row>
    <row r="12899" spans="1:2">
      <c r="A12899"/>
      <c r="B12899"/>
    </row>
    <row r="12900" spans="1:2">
      <c r="A12900"/>
      <c r="B12900"/>
    </row>
    <row r="12901" spans="1:2">
      <c r="A12901"/>
      <c r="B12901"/>
    </row>
    <row r="12902" spans="1:2">
      <c r="A12902"/>
      <c r="B12902"/>
    </row>
    <row r="12903" spans="1:2">
      <c r="A12903"/>
      <c r="B12903"/>
    </row>
    <row r="12904" spans="1:2">
      <c r="A12904"/>
      <c r="B12904"/>
    </row>
    <row r="12905" spans="1:2">
      <c r="A12905"/>
      <c r="B12905"/>
    </row>
    <row r="12906" spans="1:2">
      <c r="A12906"/>
      <c r="B12906"/>
    </row>
    <row r="12907" spans="1:2">
      <c r="A12907"/>
      <c r="B12907"/>
    </row>
    <row r="12908" spans="1:2">
      <c r="A12908"/>
      <c r="B12908"/>
    </row>
    <row r="12909" spans="1:2">
      <c r="A12909"/>
      <c r="B12909"/>
    </row>
    <row r="12910" spans="1:2">
      <c r="A12910"/>
      <c r="B12910"/>
    </row>
    <row r="12911" spans="1:2">
      <c r="A12911"/>
      <c r="B12911"/>
    </row>
    <row r="12912" spans="1:2">
      <c r="A12912"/>
      <c r="B12912"/>
    </row>
    <row r="12913" spans="1:2">
      <c r="A12913"/>
      <c r="B12913"/>
    </row>
    <row r="12914" spans="1:2">
      <c r="A12914"/>
      <c r="B12914"/>
    </row>
    <row r="12915" spans="1:2">
      <c r="A12915"/>
      <c r="B12915"/>
    </row>
    <row r="12916" spans="1:2">
      <c r="A12916"/>
      <c r="B12916"/>
    </row>
    <row r="12917" spans="1:2">
      <c r="A12917"/>
      <c r="B12917"/>
    </row>
    <row r="12918" spans="1:2">
      <c r="A12918"/>
      <c r="B12918"/>
    </row>
    <row r="12919" spans="1:2">
      <c r="A12919"/>
      <c r="B12919"/>
    </row>
    <row r="12920" spans="1:2">
      <c r="A12920"/>
      <c r="B12920"/>
    </row>
    <row r="12921" spans="1:2">
      <c r="A12921"/>
      <c r="B12921"/>
    </row>
    <row r="12922" spans="1:2">
      <c r="A12922"/>
      <c r="B12922"/>
    </row>
    <row r="12923" spans="1:2">
      <c r="A12923"/>
      <c r="B12923"/>
    </row>
    <row r="12924" spans="1:2">
      <c r="A12924"/>
      <c r="B12924"/>
    </row>
    <row r="12925" spans="1:2">
      <c r="A12925"/>
      <c r="B12925"/>
    </row>
    <row r="12926" spans="1:2">
      <c r="A12926"/>
      <c r="B12926"/>
    </row>
    <row r="12927" spans="1:2">
      <c r="A12927"/>
      <c r="B12927"/>
    </row>
    <row r="12928" spans="1:2">
      <c r="A12928"/>
      <c r="B12928"/>
    </row>
    <row r="12929" spans="1:2">
      <c r="A12929"/>
      <c r="B12929"/>
    </row>
    <row r="12930" spans="1:2">
      <c r="A12930"/>
      <c r="B12930"/>
    </row>
    <row r="12931" spans="1:2">
      <c r="A12931"/>
      <c r="B12931"/>
    </row>
    <row r="12932" spans="1:2">
      <c r="A12932"/>
      <c r="B12932"/>
    </row>
    <row r="12933" spans="1:2">
      <c r="A12933"/>
      <c r="B12933"/>
    </row>
    <row r="12934" spans="1:2">
      <c r="A12934"/>
      <c r="B12934"/>
    </row>
    <row r="12935" spans="1:2">
      <c r="A12935"/>
      <c r="B12935"/>
    </row>
    <row r="12936" spans="1:2">
      <c r="A12936"/>
      <c r="B12936"/>
    </row>
    <row r="12937" spans="1:2">
      <c r="A12937"/>
      <c r="B12937"/>
    </row>
    <row r="12938" spans="1:2">
      <c r="A12938"/>
      <c r="B12938"/>
    </row>
    <row r="12939" spans="1:2">
      <c r="A12939"/>
      <c r="B12939"/>
    </row>
    <row r="12940" spans="1:2">
      <c r="A12940"/>
      <c r="B12940"/>
    </row>
    <row r="12941" spans="1:2">
      <c r="A12941"/>
      <c r="B12941"/>
    </row>
    <row r="12942" spans="1:2">
      <c r="A12942"/>
      <c r="B12942"/>
    </row>
    <row r="12943" spans="1:2">
      <c r="A12943"/>
      <c r="B12943"/>
    </row>
    <row r="12944" spans="1:2">
      <c r="A12944"/>
      <c r="B12944"/>
    </row>
    <row r="12945" spans="1:2">
      <c r="A12945"/>
      <c r="B12945"/>
    </row>
    <row r="12946" spans="1:2">
      <c r="A12946"/>
      <c r="B12946"/>
    </row>
    <row r="12947" spans="1:2">
      <c r="A12947"/>
      <c r="B12947"/>
    </row>
    <row r="12948" spans="1:2">
      <c r="A12948"/>
      <c r="B12948"/>
    </row>
    <row r="12949" spans="1:2">
      <c r="A12949"/>
      <c r="B12949"/>
    </row>
    <row r="12950" spans="1:2">
      <c r="A12950"/>
      <c r="B12950"/>
    </row>
    <row r="12951" spans="1:2">
      <c r="A12951"/>
      <c r="B12951"/>
    </row>
    <row r="12952" spans="1:2">
      <c r="A12952"/>
      <c r="B12952"/>
    </row>
    <row r="12953" spans="1:2">
      <c r="A12953"/>
      <c r="B12953"/>
    </row>
    <row r="12954" spans="1:2">
      <c r="A12954"/>
      <c r="B12954"/>
    </row>
    <row r="12955" spans="1:2">
      <c r="A12955"/>
      <c r="B12955"/>
    </row>
    <row r="12956" spans="1:2">
      <c r="A12956"/>
      <c r="B12956"/>
    </row>
    <row r="12957" spans="1:2">
      <c r="A12957"/>
      <c r="B12957"/>
    </row>
    <row r="12958" spans="1:2">
      <c r="A12958"/>
      <c r="B12958"/>
    </row>
    <row r="12959" spans="1:2">
      <c r="A12959"/>
      <c r="B12959"/>
    </row>
    <row r="12960" spans="1:2">
      <c r="A12960"/>
      <c r="B12960"/>
    </row>
    <row r="12961" spans="1:2">
      <c r="A12961"/>
      <c r="B12961"/>
    </row>
    <row r="12962" spans="1:2">
      <c r="A12962"/>
      <c r="B12962"/>
    </row>
    <row r="12963" spans="1:2">
      <c r="A12963"/>
      <c r="B12963"/>
    </row>
    <row r="12964" spans="1:2">
      <c r="A12964"/>
      <c r="B12964"/>
    </row>
    <row r="12965" spans="1:2">
      <c r="A12965"/>
      <c r="B12965"/>
    </row>
    <row r="12966" spans="1:2">
      <c r="A12966"/>
      <c r="B12966"/>
    </row>
    <row r="12967" spans="1:2">
      <c r="A12967"/>
      <c r="B12967"/>
    </row>
    <row r="12968" spans="1:2">
      <c r="A12968"/>
      <c r="B12968"/>
    </row>
    <row r="12969" spans="1:2">
      <c r="A12969"/>
      <c r="B12969"/>
    </row>
    <row r="12970" spans="1:2">
      <c r="A12970"/>
      <c r="B12970"/>
    </row>
    <row r="12971" spans="1:2">
      <c r="A12971"/>
      <c r="B12971"/>
    </row>
    <row r="12972" spans="1:2">
      <c r="A12972"/>
      <c r="B12972"/>
    </row>
    <row r="12973" spans="1:2">
      <c r="A12973"/>
      <c r="B12973"/>
    </row>
    <row r="12974" spans="1:2">
      <c r="A12974"/>
      <c r="B12974"/>
    </row>
    <row r="12975" spans="1:2">
      <c r="A12975"/>
      <c r="B12975"/>
    </row>
    <row r="12976" spans="1:2">
      <c r="A12976"/>
      <c r="B12976"/>
    </row>
    <row r="12977" spans="1:2">
      <c r="A12977"/>
      <c r="B12977"/>
    </row>
    <row r="12978" spans="1:2">
      <c r="A12978"/>
      <c r="B12978"/>
    </row>
    <row r="12979" spans="1:2">
      <c r="A12979"/>
      <c r="B12979"/>
    </row>
    <row r="12980" spans="1:2">
      <c r="A12980"/>
      <c r="B12980"/>
    </row>
    <row r="12981" spans="1:2">
      <c r="A12981"/>
      <c r="B12981"/>
    </row>
    <row r="12982" spans="1:2">
      <c r="A12982"/>
      <c r="B12982"/>
    </row>
    <row r="12983" spans="1:2">
      <c r="A12983"/>
      <c r="B12983"/>
    </row>
    <row r="12984" spans="1:2">
      <c r="A12984"/>
      <c r="B12984"/>
    </row>
    <row r="12985" spans="1:2">
      <c r="A12985"/>
      <c r="B12985"/>
    </row>
    <row r="12986" spans="1:2">
      <c r="A12986"/>
      <c r="B12986"/>
    </row>
    <row r="12987" spans="1:2">
      <c r="A12987"/>
      <c r="B12987"/>
    </row>
    <row r="12988" spans="1:2">
      <c r="A12988"/>
      <c r="B12988"/>
    </row>
    <row r="12989" spans="1:2">
      <c r="A12989"/>
      <c r="B12989"/>
    </row>
    <row r="12990" spans="1:2">
      <c r="A12990"/>
      <c r="B12990"/>
    </row>
    <row r="12991" spans="1:2">
      <c r="A12991"/>
      <c r="B12991"/>
    </row>
    <row r="12992" spans="1:2">
      <c r="A12992"/>
      <c r="B12992"/>
    </row>
    <row r="12993" spans="1:2">
      <c r="A12993"/>
      <c r="B12993"/>
    </row>
    <row r="12994" spans="1:2">
      <c r="A12994"/>
      <c r="B12994"/>
    </row>
    <row r="12995" spans="1:2">
      <c r="A12995"/>
      <c r="B12995"/>
    </row>
    <row r="12996" spans="1:2">
      <c r="A12996"/>
      <c r="B12996"/>
    </row>
    <row r="12997" spans="1:2">
      <c r="A12997"/>
      <c r="B12997"/>
    </row>
    <row r="12998" spans="1:2">
      <c r="A12998"/>
      <c r="B12998"/>
    </row>
    <row r="12999" spans="1:2">
      <c r="A12999"/>
      <c r="B12999"/>
    </row>
    <row r="13000" spans="1:2">
      <c r="A13000"/>
      <c r="B13000"/>
    </row>
    <row r="13001" spans="1:2">
      <c r="A13001"/>
      <c r="B13001"/>
    </row>
    <row r="13002" spans="1:2">
      <c r="A13002"/>
      <c r="B13002"/>
    </row>
    <row r="13003" spans="1:2">
      <c r="A13003"/>
      <c r="B13003"/>
    </row>
    <row r="13004" spans="1:2">
      <c r="A13004"/>
      <c r="B13004"/>
    </row>
    <row r="13005" spans="1:2">
      <c r="A13005"/>
      <c r="B13005"/>
    </row>
    <row r="13006" spans="1:2">
      <c r="A13006"/>
      <c r="B13006"/>
    </row>
    <row r="13007" spans="1:2">
      <c r="A13007"/>
      <c r="B13007"/>
    </row>
    <row r="13008" spans="1:2">
      <c r="A13008"/>
      <c r="B13008"/>
    </row>
    <row r="13009" spans="1:2">
      <c r="A13009"/>
      <c r="B13009"/>
    </row>
    <row r="13010" spans="1:2">
      <c r="A13010"/>
      <c r="B13010"/>
    </row>
    <row r="13011" spans="1:2">
      <c r="A13011"/>
      <c r="B13011"/>
    </row>
    <row r="13012" spans="1:2">
      <c r="A13012"/>
      <c r="B13012"/>
    </row>
    <row r="13013" spans="1:2">
      <c r="A13013"/>
      <c r="B13013"/>
    </row>
    <row r="13014" spans="1:2">
      <c r="A13014"/>
      <c r="B13014"/>
    </row>
    <row r="13015" spans="1:2">
      <c r="A13015"/>
      <c r="B13015"/>
    </row>
    <row r="13016" spans="1:2">
      <c r="A13016"/>
      <c r="B13016"/>
    </row>
    <row r="13017" spans="1:2">
      <c r="A13017"/>
      <c r="B13017"/>
    </row>
    <row r="13018" spans="1:2">
      <c r="A13018"/>
      <c r="B13018"/>
    </row>
    <row r="13019" spans="1:2">
      <c r="A13019"/>
      <c r="B13019"/>
    </row>
    <row r="13020" spans="1:2">
      <c r="A13020"/>
      <c r="B13020"/>
    </row>
    <row r="13021" spans="1:2">
      <c r="A13021"/>
      <c r="B13021"/>
    </row>
    <row r="13022" spans="1:2">
      <c r="A13022"/>
      <c r="B13022"/>
    </row>
    <row r="13023" spans="1:2">
      <c r="A13023"/>
      <c r="B13023"/>
    </row>
    <row r="13024" spans="1:2">
      <c r="A13024"/>
      <c r="B13024"/>
    </row>
    <row r="13025" spans="1:2">
      <c r="A13025"/>
      <c r="B13025"/>
    </row>
    <row r="13026" spans="1:2">
      <c r="A13026"/>
      <c r="B13026"/>
    </row>
    <row r="13027" spans="1:2">
      <c r="A13027"/>
      <c r="B13027"/>
    </row>
    <row r="13028" spans="1:2">
      <c r="A13028"/>
      <c r="B13028"/>
    </row>
    <row r="13029" spans="1:2">
      <c r="A13029"/>
      <c r="B13029"/>
    </row>
    <row r="13030" spans="1:2">
      <c r="A13030"/>
      <c r="B13030"/>
    </row>
    <row r="13031" spans="1:2">
      <c r="A13031"/>
      <c r="B13031"/>
    </row>
    <row r="13032" spans="1:2">
      <c r="A13032"/>
      <c r="B13032"/>
    </row>
    <row r="13033" spans="1:2">
      <c r="A13033"/>
      <c r="B13033"/>
    </row>
    <row r="13034" spans="1:2">
      <c r="A13034"/>
      <c r="B13034"/>
    </row>
    <row r="13035" spans="1:2">
      <c r="A13035"/>
      <c r="B13035"/>
    </row>
    <row r="13036" spans="1:2">
      <c r="A13036"/>
      <c r="B13036"/>
    </row>
    <row r="13037" spans="1:2">
      <c r="A13037"/>
      <c r="B13037"/>
    </row>
    <row r="13038" spans="1:2">
      <c r="A13038"/>
      <c r="B13038"/>
    </row>
    <row r="13039" spans="1:2">
      <c r="A13039"/>
      <c r="B13039"/>
    </row>
    <row r="13040" spans="1:2">
      <c r="A13040"/>
      <c r="B13040"/>
    </row>
    <row r="13041" spans="1:2">
      <c r="A13041"/>
      <c r="B13041"/>
    </row>
    <row r="13042" spans="1:2">
      <c r="A13042"/>
      <c r="B13042"/>
    </row>
    <row r="13043" spans="1:2">
      <c r="A13043"/>
      <c r="B13043"/>
    </row>
    <row r="13044" spans="1:2">
      <c r="A13044"/>
      <c r="B13044"/>
    </row>
    <row r="13045" spans="1:2">
      <c r="A13045"/>
      <c r="B13045"/>
    </row>
    <row r="13046" spans="1:2">
      <c r="A13046"/>
      <c r="B13046"/>
    </row>
    <row r="13047" spans="1:2">
      <c r="A13047"/>
      <c r="B13047"/>
    </row>
    <row r="13048" spans="1:2">
      <c r="A13048"/>
      <c r="B13048"/>
    </row>
    <row r="13049" spans="1:2">
      <c r="A13049"/>
      <c r="B13049"/>
    </row>
    <row r="13050" spans="1:2">
      <c r="A13050"/>
      <c r="B13050"/>
    </row>
    <row r="13051" spans="1:2">
      <c r="A13051"/>
      <c r="B13051"/>
    </row>
    <row r="13052" spans="1:2">
      <c r="A13052"/>
      <c r="B13052"/>
    </row>
    <row r="13053" spans="1:2">
      <c r="A13053"/>
      <c r="B13053"/>
    </row>
    <row r="13054" spans="1:2">
      <c r="A13054"/>
      <c r="B13054"/>
    </row>
    <row r="13055" spans="1:2">
      <c r="A13055"/>
      <c r="B13055"/>
    </row>
    <row r="13056" spans="1:2">
      <c r="A13056"/>
      <c r="B13056"/>
    </row>
    <row r="13057" spans="1:2">
      <c r="A13057"/>
      <c r="B13057"/>
    </row>
    <row r="13058" spans="1:2">
      <c r="A13058"/>
      <c r="B13058"/>
    </row>
    <row r="13059" spans="1:2">
      <c r="A13059"/>
      <c r="B13059"/>
    </row>
    <row r="13060" spans="1:2">
      <c r="A13060"/>
      <c r="B13060"/>
    </row>
    <row r="13061" spans="1:2">
      <c r="A13061"/>
      <c r="B13061"/>
    </row>
    <row r="13062" spans="1:2">
      <c r="A13062"/>
      <c r="B13062"/>
    </row>
    <row r="13063" spans="1:2">
      <c r="A13063"/>
      <c r="B13063"/>
    </row>
    <row r="13064" spans="1:2">
      <c r="A13064"/>
      <c r="B13064"/>
    </row>
    <row r="13065" spans="1:2">
      <c r="A13065"/>
      <c r="B13065"/>
    </row>
    <row r="13066" spans="1:2">
      <c r="A13066"/>
      <c r="B13066"/>
    </row>
    <row r="13067" spans="1:2">
      <c r="A13067"/>
      <c r="B13067"/>
    </row>
    <row r="13068" spans="1:2">
      <c r="A13068"/>
      <c r="B13068"/>
    </row>
    <row r="13069" spans="1:2">
      <c r="A13069"/>
      <c r="B13069"/>
    </row>
    <row r="13070" spans="1:2">
      <c r="A13070"/>
      <c r="B13070"/>
    </row>
    <row r="13071" spans="1:2">
      <c r="A13071"/>
      <c r="B13071"/>
    </row>
    <row r="13072" spans="1:2">
      <c r="A13072"/>
      <c r="B13072"/>
    </row>
    <row r="13073" spans="1:2">
      <c r="A13073"/>
      <c r="B13073"/>
    </row>
    <row r="13074" spans="1:2">
      <c r="A13074"/>
      <c r="B13074"/>
    </row>
    <row r="13075" spans="1:2">
      <c r="A13075"/>
      <c r="B13075"/>
    </row>
    <row r="13076" spans="1:2">
      <c r="A13076"/>
      <c r="B13076"/>
    </row>
    <row r="13077" spans="1:2">
      <c r="A13077"/>
      <c r="B13077"/>
    </row>
    <row r="13078" spans="1:2">
      <c r="A13078"/>
      <c r="B13078"/>
    </row>
    <row r="13079" spans="1:2">
      <c r="A13079"/>
      <c r="B13079"/>
    </row>
    <row r="13080" spans="1:2">
      <c r="A13080"/>
      <c r="B13080"/>
    </row>
    <row r="13081" spans="1:2">
      <c r="A13081"/>
      <c r="B13081"/>
    </row>
    <row r="13082" spans="1:2">
      <c r="A13082"/>
      <c r="B13082"/>
    </row>
    <row r="13083" spans="1:2">
      <c r="A13083"/>
      <c r="B13083"/>
    </row>
    <row r="13084" spans="1:2">
      <c r="A13084"/>
      <c r="B13084"/>
    </row>
    <row r="13085" spans="1:2">
      <c r="A13085"/>
      <c r="B13085"/>
    </row>
    <row r="13086" spans="1:2">
      <c r="A13086"/>
      <c r="B13086"/>
    </row>
    <row r="13087" spans="1:2">
      <c r="A13087"/>
      <c r="B13087"/>
    </row>
    <row r="13088" spans="1:2">
      <c r="A13088"/>
      <c r="B13088"/>
    </row>
    <row r="13089" spans="1:2">
      <c r="A13089"/>
      <c r="B13089"/>
    </row>
    <row r="13090" spans="1:2">
      <c r="A13090"/>
      <c r="B13090"/>
    </row>
    <row r="13091" spans="1:2">
      <c r="A13091"/>
      <c r="B13091"/>
    </row>
    <row r="13092" spans="1:2">
      <c r="A13092"/>
      <c r="B13092"/>
    </row>
    <row r="13093" spans="1:2">
      <c r="A13093"/>
      <c r="B13093"/>
    </row>
    <row r="13094" spans="1:2">
      <c r="A13094"/>
      <c r="B13094"/>
    </row>
    <row r="13095" spans="1:2">
      <c r="A13095"/>
      <c r="B13095"/>
    </row>
    <row r="13096" spans="1:2">
      <c r="A13096"/>
      <c r="B13096"/>
    </row>
    <row r="13097" spans="1:2">
      <c r="A13097"/>
      <c r="B13097"/>
    </row>
    <row r="13098" spans="1:2">
      <c r="A13098"/>
      <c r="B13098"/>
    </row>
    <row r="13099" spans="1:2">
      <c r="A13099"/>
      <c r="B13099"/>
    </row>
    <row r="13100" spans="1:2">
      <c r="A13100"/>
      <c r="B13100"/>
    </row>
    <row r="13101" spans="1:2">
      <c r="A13101"/>
      <c r="B13101"/>
    </row>
    <row r="13102" spans="1:2">
      <c r="A13102"/>
      <c r="B13102"/>
    </row>
    <row r="13103" spans="1:2">
      <c r="A13103"/>
      <c r="B13103"/>
    </row>
    <row r="13104" spans="1:2">
      <c r="A13104"/>
      <c r="B13104"/>
    </row>
    <row r="13105" spans="1:2">
      <c r="A13105"/>
      <c r="B13105"/>
    </row>
    <row r="13106" spans="1:2">
      <c r="A13106"/>
      <c r="B13106"/>
    </row>
    <row r="13107" spans="1:2">
      <c r="A13107"/>
      <c r="B13107"/>
    </row>
    <row r="13108" spans="1:2">
      <c r="A13108"/>
      <c r="B13108"/>
    </row>
    <row r="13109" spans="1:2">
      <c r="A13109"/>
      <c r="B13109"/>
    </row>
    <row r="13110" spans="1:2">
      <c r="A13110"/>
      <c r="B13110"/>
    </row>
    <row r="13111" spans="1:2">
      <c r="A13111"/>
      <c r="B13111"/>
    </row>
    <row r="13112" spans="1:2">
      <c r="A13112"/>
      <c r="B13112"/>
    </row>
    <row r="13113" spans="1:2">
      <c r="A13113"/>
      <c r="B13113"/>
    </row>
    <row r="13114" spans="1:2">
      <c r="A13114"/>
      <c r="B13114"/>
    </row>
    <row r="13115" spans="1:2">
      <c r="A13115"/>
      <c r="B13115"/>
    </row>
    <row r="13116" spans="1:2">
      <c r="A13116"/>
      <c r="B13116"/>
    </row>
    <row r="13117" spans="1:2">
      <c r="A13117"/>
      <c r="B13117"/>
    </row>
    <row r="13118" spans="1:2">
      <c r="A13118"/>
      <c r="B13118"/>
    </row>
    <row r="13119" spans="1:2">
      <c r="A13119"/>
      <c r="B13119"/>
    </row>
    <row r="13120" spans="1:2">
      <c r="A13120"/>
      <c r="B13120"/>
    </row>
    <row r="13121" spans="1:2">
      <c r="A13121"/>
      <c r="B13121"/>
    </row>
    <row r="13122" spans="1:2">
      <c r="A13122"/>
      <c r="B13122"/>
    </row>
    <row r="13123" spans="1:2">
      <c r="A13123"/>
      <c r="B13123"/>
    </row>
    <row r="13124" spans="1:2">
      <c r="A13124"/>
      <c r="B13124"/>
    </row>
    <row r="13125" spans="1:2">
      <c r="A13125"/>
      <c r="B13125"/>
    </row>
    <row r="13126" spans="1:2">
      <c r="A13126"/>
      <c r="B13126"/>
    </row>
    <row r="13127" spans="1:2">
      <c r="A13127"/>
      <c r="B13127"/>
    </row>
    <row r="13128" spans="1:2">
      <c r="A13128"/>
      <c r="B13128"/>
    </row>
    <row r="13129" spans="1:2">
      <c r="A13129"/>
      <c r="B13129"/>
    </row>
    <row r="13130" spans="1:2">
      <c r="A13130"/>
      <c r="B13130"/>
    </row>
    <row r="13131" spans="1:2">
      <c r="A13131"/>
      <c r="B13131"/>
    </row>
    <row r="13132" spans="1:2">
      <c r="A13132"/>
      <c r="B13132"/>
    </row>
    <row r="13133" spans="1:2">
      <c r="A13133"/>
      <c r="B13133"/>
    </row>
    <row r="13134" spans="1:2">
      <c r="A13134"/>
      <c r="B13134"/>
    </row>
    <row r="13135" spans="1:2">
      <c r="A13135"/>
      <c r="B13135"/>
    </row>
    <row r="13136" spans="1:2">
      <c r="A13136"/>
      <c r="B13136"/>
    </row>
    <row r="13137" spans="1:2">
      <c r="A13137"/>
      <c r="B13137"/>
    </row>
    <row r="13138" spans="1:2">
      <c r="A13138"/>
      <c r="B13138"/>
    </row>
    <row r="13139" spans="1:2">
      <c r="A13139"/>
      <c r="B13139"/>
    </row>
    <row r="13140" spans="1:2">
      <c r="A13140"/>
      <c r="B13140"/>
    </row>
    <row r="13141" spans="1:2">
      <c r="A13141"/>
      <c r="B13141"/>
    </row>
    <row r="13142" spans="1:2">
      <c r="A13142"/>
      <c r="B13142"/>
    </row>
    <row r="13143" spans="1:2">
      <c r="A13143"/>
      <c r="B13143"/>
    </row>
    <row r="13144" spans="1:2">
      <c r="A13144"/>
      <c r="B13144"/>
    </row>
    <row r="13145" spans="1:2">
      <c r="A13145"/>
      <c r="B13145"/>
    </row>
    <row r="13146" spans="1:2">
      <c r="A13146"/>
      <c r="B13146"/>
    </row>
    <row r="13147" spans="1:2">
      <c r="A13147"/>
      <c r="B13147"/>
    </row>
    <row r="13148" spans="1:2">
      <c r="A13148"/>
      <c r="B13148"/>
    </row>
    <row r="13149" spans="1:2">
      <c r="A13149"/>
      <c r="B13149"/>
    </row>
    <row r="13150" spans="1:2">
      <c r="A13150"/>
      <c r="B13150"/>
    </row>
    <row r="13151" spans="1:2">
      <c r="A13151"/>
      <c r="B13151"/>
    </row>
    <row r="13152" spans="1:2">
      <c r="A13152"/>
      <c r="B13152"/>
    </row>
    <row r="13153" spans="1:2">
      <c r="A13153"/>
      <c r="B13153"/>
    </row>
    <row r="13154" spans="1:2">
      <c r="A13154"/>
      <c r="B13154"/>
    </row>
    <row r="13155" spans="1:2">
      <c r="A13155"/>
      <c r="B13155"/>
    </row>
    <row r="13156" spans="1:2">
      <c r="A13156"/>
      <c r="B13156"/>
    </row>
    <row r="13157" spans="1:2">
      <c r="A13157"/>
      <c r="B13157"/>
    </row>
    <row r="13158" spans="1:2">
      <c r="A13158"/>
      <c r="B13158"/>
    </row>
    <row r="13159" spans="1:2">
      <c r="A13159"/>
      <c r="B13159"/>
    </row>
    <row r="13160" spans="1:2">
      <c r="A13160"/>
      <c r="B13160"/>
    </row>
    <row r="13161" spans="1:2">
      <c r="A13161"/>
      <c r="B13161"/>
    </row>
    <row r="13162" spans="1:2">
      <c r="A13162"/>
      <c r="B13162"/>
    </row>
    <row r="13163" spans="1:2">
      <c r="A13163"/>
      <c r="B13163"/>
    </row>
    <row r="13164" spans="1:2">
      <c r="A13164"/>
      <c r="B13164"/>
    </row>
    <row r="13165" spans="1:2">
      <c r="A13165"/>
      <c r="B13165"/>
    </row>
    <row r="13166" spans="1:2">
      <c r="A13166"/>
      <c r="B13166"/>
    </row>
    <row r="13167" spans="1:2">
      <c r="A13167"/>
      <c r="B13167"/>
    </row>
    <row r="13168" spans="1:2">
      <c r="A13168"/>
      <c r="B13168"/>
    </row>
    <row r="13169" spans="1:2">
      <c r="A13169"/>
      <c r="B13169"/>
    </row>
    <row r="13170" spans="1:2">
      <c r="A13170"/>
      <c r="B13170"/>
    </row>
    <row r="13171" spans="1:2">
      <c r="A13171"/>
      <c r="B13171"/>
    </row>
    <row r="13172" spans="1:2">
      <c r="A13172"/>
      <c r="B13172"/>
    </row>
    <row r="13173" spans="1:2">
      <c r="A13173"/>
      <c r="B13173"/>
    </row>
    <row r="13174" spans="1:2">
      <c r="A13174"/>
      <c r="B13174"/>
    </row>
    <row r="13175" spans="1:2">
      <c r="A13175"/>
      <c r="B13175"/>
    </row>
    <row r="13176" spans="1:2">
      <c r="A13176"/>
      <c r="B13176"/>
    </row>
    <row r="13177" spans="1:2">
      <c r="A13177"/>
      <c r="B13177"/>
    </row>
    <row r="13178" spans="1:2">
      <c r="A13178"/>
      <c r="B13178"/>
    </row>
    <row r="13179" spans="1:2">
      <c r="A13179"/>
      <c r="B13179"/>
    </row>
    <row r="13180" spans="1:2">
      <c r="A13180"/>
      <c r="B13180"/>
    </row>
    <row r="13181" spans="1:2">
      <c r="A13181"/>
      <c r="B13181"/>
    </row>
    <row r="13182" spans="1:2">
      <c r="A13182"/>
      <c r="B13182"/>
    </row>
    <row r="13183" spans="1:2">
      <c r="A13183"/>
      <c r="B13183"/>
    </row>
    <row r="13184" spans="1:2">
      <c r="A13184"/>
      <c r="B13184"/>
    </row>
    <row r="13185" spans="1:2">
      <c r="A13185"/>
      <c r="B13185"/>
    </row>
    <row r="13186" spans="1:2">
      <c r="A13186"/>
      <c r="B13186"/>
    </row>
    <row r="13187" spans="1:2">
      <c r="A13187"/>
      <c r="B13187"/>
    </row>
    <row r="13188" spans="1:2">
      <c r="A13188"/>
      <c r="B13188"/>
    </row>
    <row r="13189" spans="1:2">
      <c r="A13189"/>
      <c r="B13189"/>
    </row>
    <row r="13190" spans="1:2">
      <c r="A13190"/>
      <c r="B13190"/>
    </row>
    <row r="13191" spans="1:2">
      <c r="A13191"/>
      <c r="B13191"/>
    </row>
    <row r="13192" spans="1:2">
      <c r="A13192"/>
      <c r="B13192"/>
    </row>
    <row r="13193" spans="1:2">
      <c r="A13193"/>
      <c r="B13193"/>
    </row>
    <row r="13194" spans="1:2">
      <c r="A13194"/>
      <c r="B13194"/>
    </row>
    <row r="13195" spans="1:2">
      <c r="A13195"/>
      <c r="B13195"/>
    </row>
    <row r="13196" spans="1:2">
      <c r="A13196"/>
      <c r="B13196"/>
    </row>
    <row r="13197" spans="1:2">
      <c r="A13197"/>
      <c r="B13197"/>
    </row>
    <row r="13198" spans="1:2">
      <c r="A13198"/>
      <c r="B13198"/>
    </row>
    <row r="13199" spans="1:2">
      <c r="A13199"/>
      <c r="B13199"/>
    </row>
    <row r="13200" spans="1:2">
      <c r="A13200"/>
      <c r="B13200"/>
    </row>
    <row r="13201" spans="1:2">
      <c r="A13201"/>
      <c r="B13201"/>
    </row>
    <row r="13202" spans="1:2">
      <c r="A13202"/>
      <c r="B13202"/>
    </row>
    <row r="13203" spans="1:2">
      <c r="A13203"/>
      <c r="B13203"/>
    </row>
    <row r="13204" spans="1:2">
      <c r="A13204"/>
      <c r="B13204"/>
    </row>
    <row r="13205" spans="1:2">
      <c r="A13205"/>
      <c r="B13205"/>
    </row>
    <row r="13206" spans="1:2">
      <c r="A13206"/>
      <c r="B13206"/>
    </row>
    <row r="13207" spans="1:2">
      <c r="A13207"/>
      <c r="B13207"/>
    </row>
    <row r="13208" spans="1:2">
      <c r="A13208"/>
      <c r="B13208"/>
    </row>
    <row r="13209" spans="1:2">
      <c r="A13209"/>
      <c r="B13209"/>
    </row>
    <row r="13210" spans="1:2">
      <c r="A13210"/>
      <c r="B13210"/>
    </row>
    <row r="13211" spans="1:2">
      <c r="A13211"/>
      <c r="B13211"/>
    </row>
    <row r="13212" spans="1:2">
      <c r="A13212"/>
      <c r="B13212"/>
    </row>
    <row r="13213" spans="1:2">
      <c r="A13213"/>
      <c r="B13213"/>
    </row>
    <row r="13214" spans="1:2">
      <c r="A13214"/>
      <c r="B13214"/>
    </row>
    <row r="13215" spans="1:2">
      <c r="A13215"/>
      <c r="B13215"/>
    </row>
    <row r="13216" spans="1:2">
      <c r="A13216"/>
      <c r="B13216"/>
    </row>
    <row r="13217" spans="1:2">
      <c r="A13217"/>
      <c r="B13217"/>
    </row>
    <row r="13218" spans="1:2">
      <c r="A13218"/>
      <c r="B13218"/>
    </row>
    <row r="13219" spans="1:2">
      <c r="A13219"/>
      <c r="B13219"/>
    </row>
    <row r="13220" spans="1:2">
      <c r="A13220"/>
      <c r="B13220"/>
    </row>
    <row r="13221" spans="1:2">
      <c r="A13221"/>
      <c r="B13221"/>
    </row>
    <row r="13222" spans="1:2">
      <c r="A13222"/>
      <c r="B13222"/>
    </row>
    <row r="13223" spans="1:2">
      <c r="A13223"/>
      <c r="B13223"/>
    </row>
    <row r="13224" spans="1:2">
      <c r="A13224"/>
      <c r="B13224"/>
    </row>
    <row r="13225" spans="1:2">
      <c r="A13225"/>
      <c r="B13225"/>
    </row>
    <row r="13226" spans="1:2">
      <c r="A13226"/>
      <c r="B13226"/>
    </row>
    <row r="13227" spans="1:2">
      <c r="A13227"/>
      <c r="B13227"/>
    </row>
    <row r="13228" spans="1:2">
      <c r="A13228"/>
      <c r="B13228"/>
    </row>
    <row r="13229" spans="1:2">
      <c r="A13229"/>
      <c r="B13229"/>
    </row>
    <row r="13230" spans="1:2">
      <c r="A13230"/>
      <c r="B13230"/>
    </row>
    <row r="13231" spans="1:2">
      <c r="A13231"/>
      <c r="B13231"/>
    </row>
    <row r="13232" spans="1:2">
      <c r="A13232"/>
      <c r="B13232"/>
    </row>
    <row r="13233" spans="1:2">
      <c r="A13233"/>
      <c r="B13233"/>
    </row>
    <row r="13234" spans="1:2">
      <c r="A13234"/>
      <c r="B13234"/>
    </row>
    <row r="13235" spans="1:2">
      <c r="A13235"/>
      <c r="B13235"/>
    </row>
    <row r="13236" spans="1:2">
      <c r="A13236"/>
      <c r="B13236"/>
    </row>
    <row r="13237" spans="1:2">
      <c r="A13237"/>
      <c r="B13237"/>
    </row>
    <row r="13238" spans="1:2">
      <c r="A13238"/>
      <c r="B13238"/>
    </row>
    <row r="13239" spans="1:2">
      <c r="A13239"/>
      <c r="B13239"/>
    </row>
    <row r="13240" spans="1:2">
      <c r="A13240"/>
      <c r="B13240"/>
    </row>
    <row r="13241" spans="1:2">
      <c r="A13241"/>
      <c r="B13241"/>
    </row>
    <row r="13242" spans="1:2">
      <c r="A13242"/>
      <c r="B13242"/>
    </row>
    <row r="13243" spans="1:2">
      <c r="A13243"/>
      <c r="B13243"/>
    </row>
    <row r="13244" spans="1:2">
      <c r="A13244"/>
      <c r="B13244"/>
    </row>
    <row r="13245" spans="1:2">
      <c r="A13245"/>
      <c r="B13245"/>
    </row>
    <row r="13246" spans="1:2">
      <c r="A13246"/>
      <c r="B13246"/>
    </row>
    <row r="13247" spans="1:2">
      <c r="A13247"/>
      <c r="B13247"/>
    </row>
    <row r="13248" spans="1:2">
      <c r="A13248"/>
      <c r="B13248"/>
    </row>
    <row r="13249" spans="1:2">
      <c r="A13249"/>
      <c r="B13249"/>
    </row>
    <row r="13250" spans="1:2">
      <c r="A13250"/>
      <c r="B13250"/>
    </row>
    <row r="13251" spans="1:2">
      <c r="A13251"/>
      <c r="B13251"/>
    </row>
    <row r="13252" spans="1:2">
      <c r="A13252"/>
      <c r="B13252"/>
    </row>
    <row r="13253" spans="1:2">
      <c r="A13253"/>
      <c r="B13253"/>
    </row>
    <row r="13254" spans="1:2">
      <c r="A13254"/>
      <c r="B13254"/>
    </row>
    <row r="13255" spans="1:2">
      <c r="A13255"/>
      <c r="B13255"/>
    </row>
    <row r="13256" spans="1:2">
      <c r="A13256"/>
      <c r="B13256"/>
    </row>
    <row r="13257" spans="1:2">
      <c r="A13257"/>
      <c r="B13257"/>
    </row>
    <row r="13258" spans="1:2">
      <c r="A13258"/>
      <c r="B13258"/>
    </row>
    <row r="13259" spans="1:2">
      <c r="A13259"/>
      <c r="B13259"/>
    </row>
    <row r="13260" spans="1:2">
      <c r="A13260"/>
      <c r="B13260"/>
    </row>
    <row r="13261" spans="1:2">
      <c r="A13261"/>
      <c r="B13261"/>
    </row>
    <row r="13262" spans="1:2">
      <c r="A13262"/>
      <c r="B13262"/>
    </row>
    <row r="13263" spans="1:2">
      <c r="A13263"/>
      <c r="B13263"/>
    </row>
    <row r="13264" spans="1:2">
      <c r="A13264"/>
      <c r="B13264"/>
    </row>
    <row r="13265" spans="1:2">
      <c r="A13265"/>
      <c r="B13265"/>
    </row>
    <row r="13266" spans="1:2">
      <c r="A13266"/>
      <c r="B13266"/>
    </row>
    <row r="13267" spans="1:2">
      <c r="A13267"/>
      <c r="B13267"/>
    </row>
    <row r="13268" spans="1:2">
      <c r="A13268"/>
      <c r="B13268"/>
    </row>
    <row r="13269" spans="1:2">
      <c r="A13269"/>
      <c r="B13269"/>
    </row>
    <row r="13270" spans="1:2">
      <c r="A13270"/>
      <c r="B13270"/>
    </row>
    <row r="13271" spans="1:2">
      <c r="A13271"/>
      <c r="B13271"/>
    </row>
    <row r="13272" spans="1:2">
      <c r="A13272"/>
      <c r="B13272"/>
    </row>
    <row r="13273" spans="1:2">
      <c r="A13273"/>
      <c r="B13273"/>
    </row>
    <row r="13274" spans="1:2">
      <c r="A13274"/>
      <c r="B13274"/>
    </row>
    <row r="13275" spans="1:2">
      <c r="A13275"/>
      <c r="B13275"/>
    </row>
    <row r="13276" spans="1:2">
      <c r="A13276"/>
      <c r="B13276"/>
    </row>
    <row r="13277" spans="1:2">
      <c r="A13277"/>
      <c r="B13277"/>
    </row>
    <row r="13278" spans="1:2">
      <c r="A13278"/>
      <c r="B13278"/>
    </row>
    <row r="13279" spans="1:2">
      <c r="A13279"/>
      <c r="B13279"/>
    </row>
    <row r="13280" spans="1:2">
      <c r="A13280"/>
      <c r="B13280"/>
    </row>
    <row r="13281" spans="1:2">
      <c r="A13281"/>
      <c r="B13281"/>
    </row>
    <row r="13282" spans="1:2">
      <c r="A13282"/>
      <c r="B13282"/>
    </row>
    <row r="13283" spans="1:2">
      <c r="A13283"/>
      <c r="B13283"/>
    </row>
    <row r="13284" spans="1:2">
      <c r="A13284"/>
      <c r="B13284"/>
    </row>
    <row r="13285" spans="1:2">
      <c r="A13285"/>
      <c r="B13285"/>
    </row>
    <row r="13286" spans="1:2">
      <c r="A13286"/>
      <c r="B13286"/>
    </row>
    <row r="13287" spans="1:2">
      <c r="A13287"/>
      <c r="B13287"/>
    </row>
    <row r="13288" spans="1:2">
      <c r="A13288"/>
      <c r="B13288"/>
    </row>
    <row r="13289" spans="1:2">
      <c r="A13289"/>
      <c r="B13289"/>
    </row>
    <row r="13290" spans="1:2">
      <c r="A13290"/>
      <c r="B13290"/>
    </row>
    <row r="13291" spans="1:2">
      <c r="A13291"/>
      <c r="B13291"/>
    </row>
    <row r="13292" spans="1:2">
      <c r="A13292"/>
      <c r="B13292"/>
    </row>
    <row r="13293" spans="1:2">
      <c r="A13293"/>
      <c r="B13293"/>
    </row>
    <row r="13294" spans="1:2">
      <c r="A13294"/>
      <c r="B13294"/>
    </row>
    <row r="13295" spans="1:2">
      <c r="A13295"/>
      <c r="B13295"/>
    </row>
    <row r="13296" spans="1:2">
      <c r="A13296"/>
      <c r="B13296"/>
    </row>
    <row r="13297" spans="1:2">
      <c r="A13297"/>
      <c r="B13297"/>
    </row>
    <row r="13298" spans="1:2">
      <c r="A13298"/>
      <c r="B13298"/>
    </row>
    <row r="13299" spans="1:2">
      <c r="A13299"/>
      <c r="B13299"/>
    </row>
    <row r="13300" spans="1:2">
      <c r="A13300"/>
      <c r="B13300"/>
    </row>
    <row r="13301" spans="1:2">
      <c r="A13301"/>
      <c r="B13301"/>
    </row>
    <row r="13302" spans="1:2">
      <c r="A13302"/>
      <c r="B13302"/>
    </row>
    <row r="13303" spans="1:2">
      <c r="A13303"/>
      <c r="B13303"/>
    </row>
    <row r="13304" spans="1:2">
      <c r="A13304"/>
      <c r="B13304"/>
    </row>
    <row r="13305" spans="1:2">
      <c r="A13305"/>
      <c r="B13305"/>
    </row>
    <row r="13306" spans="1:2">
      <c r="A13306"/>
      <c r="B13306"/>
    </row>
    <row r="13307" spans="1:2">
      <c r="A13307"/>
      <c r="B13307"/>
    </row>
    <row r="13308" spans="1:2">
      <c r="A13308"/>
      <c r="B13308"/>
    </row>
    <row r="13309" spans="1:2">
      <c r="A13309"/>
      <c r="B13309"/>
    </row>
    <row r="13310" spans="1:2">
      <c r="A13310"/>
      <c r="B13310"/>
    </row>
    <row r="13311" spans="1:2">
      <c r="A13311"/>
      <c r="B13311"/>
    </row>
    <row r="13312" spans="1:2">
      <c r="A13312"/>
      <c r="B13312"/>
    </row>
    <row r="13313" spans="1:2">
      <c r="A13313"/>
      <c r="B13313"/>
    </row>
    <row r="13314" spans="1:2">
      <c r="A13314"/>
      <c r="B13314"/>
    </row>
    <row r="13315" spans="1:2">
      <c r="A13315"/>
      <c r="B13315"/>
    </row>
    <row r="13316" spans="1:2">
      <c r="A13316"/>
      <c r="B13316"/>
    </row>
    <row r="13317" spans="1:2">
      <c r="A13317"/>
      <c r="B13317"/>
    </row>
    <row r="13318" spans="1:2">
      <c r="A13318"/>
      <c r="B13318"/>
    </row>
    <row r="13319" spans="1:2">
      <c r="A13319"/>
      <c r="B13319"/>
    </row>
    <row r="13320" spans="1:2">
      <c r="A13320"/>
      <c r="B13320"/>
    </row>
    <row r="13321" spans="1:2">
      <c r="A13321"/>
      <c r="B13321"/>
    </row>
    <row r="13322" spans="1:2">
      <c r="A13322"/>
      <c r="B13322"/>
    </row>
    <row r="13323" spans="1:2">
      <c r="A13323"/>
      <c r="B13323"/>
    </row>
    <row r="13324" spans="1:2">
      <c r="A13324"/>
      <c r="B13324"/>
    </row>
    <row r="13325" spans="1:2">
      <c r="A13325"/>
      <c r="B13325"/>
    </row>
    <row r="13326" spans="1:2">
      <c r="A13326"/>
      <c r="B13326"/>
    </row>
    <row r="13327" spans="1:2">
      <c r="A13327"/>
      <c r="B13327"/>
    </row>
    <row r="13328" spans="1:2">
      <c r="A13328"/>
      <c r="B13328"/>
    </row>
    <row r="13329" spans="1:2">
      <c r="A13329"/>
      <c r="B13329"/>
    </row>
    <row r="13330" spans="1:2">
      <c r="A13330"/>
      <c r="B13330"/>
    </row>
    <row r="13331" spans="1:2">
      <c r="A13331"/>
      <c r="B13331"/>
    </row>
    <row r="13332" spans="1:2">
      <c r="A13332"/>
      <c r="B13332"/>
    </row>
    <row r="13333" spans="1:2">
      <c r="A13333"/>
      <c r="B13333"/>
    </row>
    <row r="13334" spans="1:2">
      <c r="A13334"/>
      <c r="B13334"/>
    </row>
    <row r="13335" spans="1:2">
      <c r="A13335"/>
      <c r="B13335"/>
    </row>
    <row r="13336" spans="1:2">
      <c r="A13336"/>
      <c r="B13336"/>
    </row>
    <row r="13337" spans="1:2">
      <c r="A13337"/>
      <c r="B13337"/>
    </row>
    <row r="13338" spans="1:2">
      <c r="A13338"/>
      <c r="B13338"/>
    </row>
    <row r="13339" spans="1:2">
      <c r="A13339"/>
      <c r="B13339"/>
    </row>
    <row r="13340" spans="1:2">
      <c r="A13340"/>
      <c r="B13340"/>
    </row>
    <row r="13341" spans="1:2">
      <c r="A13341"/>
      <c r="B13341"/>
    </row>
    <row r="13342" spans="1:2">
      <c r="A13342"/>
      <c r="B13342"/>
    </row>
    <row r="13343" spans="1:2">
      <c r="A13343"/>
      <c r="B13343"/>
    </row>
    <row r="13344" spans="1:2">
      <c r="A13344"/>
      <c r="B13344"/>
    </row>
    <row r="13345" spans="1:2">
      <c r="A13345"/>
      <c r="B13345"/>
    </row>
    <row r="13346" spans="1:2">
      <c r="A13346"/>
      <c r="B13346"/>
    </row>
    <row r="13347" spans="1:2">
      <c r="A13347"/>
      <c r="B13347"/>
    </row>
    <row r="13348" spans="1:2">
      <c r="A13348"/>
      <c r="B13348"/>
    </row>
    <row r="13349" spans="1:2">
      <c r="A13349"/>
      <c r="B13349"/>
    </row>
    <row r="13350" spans="1:2">
      <c r="A13350"/>
      <c r="B13350"/>
    </row>
    <row r="13351" spans="1:2">
      <c r="A13351"/>
      <c r="B13351"/>
    </row>
    <row r="13352" spans="1:2">
      <c r="A13352"/>
      <c r="B13352"/>
    </row>
    <row r="13353" spans="1:2">
      <c r="A13353"/>
      <c r="B13353"/>
    </row>
    <row r="13354" spans="1:2">
      <c r="A13354"/>
      <c r="B13354"/>
    </row>
    <row r="13355" spans="1:2">
      <c r="A13355"/>
      <c r="B13355"/>
    </row>
    <row r="13356" spans="1:2">
      <c r="A13356"/>
      <c r="B13356"/>
    </row>
    <row r="13357" spans="1:2">
      <c r="A13357"/>
      <c r="B13357"/>
    </row>
    <row r="13358" spans="1:2">
      <c r="A13358"/>
      <c r="B13358"/>
    </row>
    <row r="13359" spans="1:2">
      <c r="A13359"/>
      <c r="B13359"/>
    </row>
    <row r="13360" spans="1:2">
      <c r="A13360"/>
      <c r="B13360"/>
    </row>
    <row r="13361" spans="1:2">
      <c r="A13361"/>
      <c r="B13361"/>
    </row>
    <row r="13362" spans="1:2">
      <c r="A13362"/>
      <c r="B13362"/>
    </row>
    <row r="13363" spans="1:2">
      <c r="A13363"/>
      <c r="B13363"/>
    </row>
    <row r="13364" spans="1:2">
      <c r="A13364"/>
      <c r="B13364"/>
    </row>
    <row r="13365" spans="1:2">
      <c r="A13365"/>
      <c r="B13365"/>
    </row>
    <row r="13366" spans="1:2">
      <c r="A13366"/>
      <c r="B13366"/>
    </row>
    <row r="13367" spans="1:2">
      <c r="A13367"/>
      <c r="B13367"/>
    </row>
    <row r="13368" spans="1:2">
      <c r="A13368"/>
      <c r="B13368"/>
    </row>
    <row r="13369" spans="1:2">
      <c r="A13369"/>
      <c r="B13369"/>
    </row>
    <row r="13370" spans="1:2">
      <c r="A13370"/>
      <c r="B13370"/>
    </row>
    <row r="13371" spans="1:2">
      <c r="A13371"/>
      <c r="B13371"/>
    </row>
    <row r="13372" spans="1:2">
      <c r="A13372"/>
      <c r="B13372"/>
    </row>
    <row r="13373" spans="1:2">
      <c r="A13373"/>
      <c r="B13373"/>
    </row>
    <row r="13374" spans="1:2">
      <c r="A13374"/>
      <c r="B13374"/>
    </row>
    <row r="13375" spans="1:2">
      <c r="A13375"/>
      <c r="B13375"/>
    </row>
    <row r="13376" spans="1:2">
      <c r="A13376"/>
      <c r="B13376"/>
    </row>
    <row r="13377" spans="1:2">
      <c r="A13377"/>
      <c r="B13377"/>
    </row>
    <row r="13378" spans="1:2">
      <c r="A13378"/>
      <c r="B13378"/>
    </row>
    <row r="13379" spans="1:2">
      <c r="A13379"/>
      <c r="B13379"/>
    </row>
    <row r="13380" spans="1:2">
      <c r="A13380"/>
      <c r="B13380"/>
    </row>
    <row r="13381" spans="1:2">
      <c r="A13381"/>
      <c r="B13381"/>
    </row>
    <row r="13382" spans="1:2">
      <c r="A13382"/>
      <c r="B13382"/>
    </row>
    <row r="13383" spans="1:2">
      <c r="A13383"/>
      <c r="B13383"/>
    </row>
    <row r="13384" spans="1:2">
      <c r="A13384"/>
      <c r="B13384"/>
    </row>
    <row r="13385" spans="1:2">
      <c r="A13385"/>
      <c r="B13385"/>
    </row>
    <row r="13386" spans="1:2">
      <c r="A13386"/>
      <c r="B13386"/>
    </row>
    <row r="13387" spans="1:2">
      <c r="A13387"/>
      <c r="B13387"/>
    </row>
    <row r="13388" spans="1:2">
      <c r="A13388"/>
      <c r="B13388"/>
    </row>
    <row r="13389" spans="1:2">
      <c r="A13389"/>
      <c r="B13389"/>
    </row>
    <row r="13390" spans="1:2">
      <c r="A13390"/>
      <c r="B13390"/>
    </row>
    <row r="13391" spans="1:2">
      <c r="A13391"/>
      <c r="B13391"/>
    </row>
    <row r="13392" spans="1:2">
      <c r="A13392"/>
      <c r="B13392"/>
    </row>
    <row r="13393" spans="1:2">
      <c r="A13393"/>
      <c r="B13393"/>
    </row>
    <row r="13394" spans="1:2">
      <c r="A13394"/>
      <c r="B13394"/>
    </row>
    <row r="13395" spans="1:2">
      <c r="A13395"/>
      <c r="B13395"/>
    </row>
    <row r="13396" spans="1:2">
      <c r="A13396"/>
      <c r="B13396"/>
    </row>
    <row r="13397" spans="1:2">
      <c r="A13397"/>
      <c r="B13397"/>
    </row>
    <row r="13398" spans="1:2">
      <c r="A13398"/>
      <c r="B13398"/>
    </row>
    <row r="13399" spans="1:2">
      <c r="A13399"/>
      <c r="B13399"/>
    </row>
    <row r="13400" spans="1:2">
      <c r="A13400"/>
      <c r="B13400"/>
    </row>
    <row r="13401" spans="1:2">
      <c r="A13401"/>
      <c r="B13401"/>
    </row>
    <row r="13402" spans="1:2">
      <c r="A13402"/>
      <c r="B13402"/>
    </row>
    <row r="13403" spans="1:2">
      <c r="A13403"/>
      <c r="B13403"/>
    </row>
    <row r="13404" spans="1:2">
      <c r="A13404"/>
      <c r="B13404"/>
    </row>
    <row r="13405" spans="1:2">
      <c r="A13405"/>
      <c r="B13405"/>
    </row>
    <row r="13406" spans="1:2">
      <c r="A13406"/>
      <c r="B13406"/>
    </row>
    <row r="13407" spans="1:2">
      <c r="A13407"/>
      <c r="B13407"/>
    </row>
    <row r="13408" spans="1:2">
      <c r="A13408"/>
      <c r="B13408"/>
    </row>
    <row r="13409" spans="1:2">
      <c r="A13409"/>
      <c r="B13409"/>
    </row>
    <row r="13410" spans="1:2">
      <c r="A13410"/>
      <c r="B13410"/>
    </row>
    <row r="13411" spans="1:2">
      <c r="A13411"/>
      <c r="B13411"/>
    </row>
    <row r="13412" spans="1:2">
      <c r="A13412"/>
      <c r="B13412"/>
    </row>
    <row r="13413" spans="1:2">
      <c r="A13413"/>
      <c r="B13413"/>
    </row>
    <row r="13414" spans="1:2">
      <c r="A13414"/>
      <c r="B13414"/>
    </row>
    <row r="13415" spans="1:2">
      <c r="A13415"/>
      <c r="B13415"/>
    </row>
    <row r="13416" spans="1:2">
      <c r="A13416"/>
      <c r="B13416"/>
    </row>
    <row r="13417" spans="1:2">
      <c r="A13417"/>
      <c r="B13417"/>
    </row>
    <row r="13418" spans="1:2">
      <c r="A13418"/>
      <c r="B13418"/>
    </row>
    <row r="13419" spans="1:2">
      <c r="A13419"/>
      <c r="B13419"/>
    </row>
    <row r="13420" spans="1:2">
      <c r="A13420"/>
      <c r="B13420"/>
    </row>
    <row r="13421" spans="1:2">
      <c r="A13421"/>
      <c r="B13421"/>
    </row>
    <row r="13422" spans="1:2">
      <c r="A13422"/>
      <c r="B13422"/>
    </row>
    <row r="13423" spans="1:2">
      <c r="A13423"/>
      <c r="B13423"/>
    </row>
    <row r="13424" spans="1:2">
      <c r="A13424"/>
      <c r="B13424"/>
    </row>
    <row r="13425" spans="1:2">
      <c r="A13425"/>
      <c r="B13425"/>
    </row>
    <row r="13426" spans="1:2">
      <c r="A13426"/>
      <c r="B13426"/>
    </row>
    <row r="13427" spans="1:2">
      <c r="A13427"/>
      <c r="B13427"/>
    </row>
    <row r="13428" spans="1:2">
      <c r="A13428"/>
      <c r="B13428"/>
    </row>
    <row r="13429" spans="1:2">
      <c r="A13429"/>
      <c r="B13429"/>
    </row>
    <row r="13430" spans="1:2">
      <c r="A13430"/>
      <c r="B13430"/>
    </row>
    <row r="13431" spans="1:2">
      <c r="A13431"/>
      <c r="B13431"/>
    </row>
    <row r="13432" spans="1:2">
      <c r="A13432"/>
      <c r="B13432"/>
    </row>
    <row r="13433" spans="1:2">
      <c r="A13433"/>
      <c r="B13433"/>
    </row>
    <row r="13434" spans="1:2">
      <c r="A13434"/>
      <c r="B13434"/>
    </row>
    <row r="13435" spans="1:2">
      <c r="A13435"/>
      <c r="B13435"/>
    </row>
    <row r="13436" spans="1:2">
      <c r="A13436"/>
      <c r="B13436"/>
    </row>
    <row r="13437" spans="1:2">
      <c r="A13437"/>
      <c r="B13437"/>
    </row>
    <row r="13438" spans="1:2">
      <c r="A13438"/>
      <c r="B13438"/>
    </row>
    <row r="13439" spans="1:2">
      <c r="A13439"/>
      <c r="B13439"/>
    </row>
    <row r="13440" spans="1:2">
      <c r="A13440"/>
      <c r="B13440"/>
    </row>
    <row r="13441" spans="1:2">
      <c r="A13441"/>
      <c r="B13441"/>
    </row>
    <row r="13442" spans="1:2">
      <c r="A13442"/>
      <c r="B13442"/>
    </row>
    <row r="13443" spans="1:2">
      <c r="A13443"/>
      <c r="B13443"/>
    </row>
    <row r="13444" spans="1:2">
      <c r="A13444"/>
      <c r="B13444"/>
    </row>
    <row r="13445" spans="1:2">
      <c r="A13445"/>
      <c r="B13445"/>
    </row>
    <row r="13446" spans="1:2">
      <c r="A13446"/>
      <c r="B13446"/>
    </row>
    <row r="13447" spans="1:2">
      <c r="A13447"/>
      <c r="B13447"/>
    </row>
    <row r="13448" spans="1:2">
      <c r="A13448"/>
      <c r="B13448"/>
    </row>
    <row r="13449" spans="1:2">
      <c r="A13449"/>
      <c r="B13449"/>
    </row>
    <row r="13450" spans="1:2">
      <c r="A13450"/>
      <c r="B13450"/>
    </row>
    <row r="13451" spans="1:2">
      <c r="A13451"/>
      <c r="B13451"/>
    </row>
    <row r="13452" spans="1:2">
      <c r="A13452"/>
      <c r="B13452"/>
    </row>
    <row r="13453" spans="1:2">
      <c r="A13453"/>
      <c r="B13453"/>
    </row>
    <row r="13454" spans="1:2">
      <c r="A13454"/>
      <c r="B13454"/>
    </row>
    <row r="13455" spans="1:2">
      <c r="A13455"/>
      <c r="B13455"/>
    </row>
    <row r="13456" spans="1:2">
      <c r="A13456"/>
      <c r="B13456"/>
    </row>
    <row r="13457" spans="1:2">
      <c r="A13457"/>
      <c r="B13457"/>
    </row>
    <row r="13458" spans="1:2">
      <c r="A13458"/>
      <c r="B13458"/>
    </row>
    <row r="13459" spans="1:2">
      <c r="A13459"/>
      <c r="B13459"/>
    </row>
    <row r="13460" spans="1:2">
      <c r="A13460"/>
      <c r="B13460"/>
    </row>
    <row r="13461" spans="1:2">
      <c r="A13461"/>
      <c r="B13461"/>
    </row>
    <row r="13462" spans="1:2">
      <c r="A13462"/>
      <c r="B13462"/>
    </row>
    <row r="13463" spans="1:2">
      <c r="A13463"/>
      <c r="B13463"/>
    </row>
    <row r="13464" spans="1:2">
      <c r="A13464"/>
      <c r="B13464"/>
    </row>
    <row r="13465" spans="1:2">
      <c r="A13465"/>
      <c r="B13465"/>
    </row>
    <row r="13466" spans="1:2">
      <c r="A13466"/>
      <c r="B13466"/>
    </row>
    <row r="13467" spans="1:2">
      <c r="A13467"/>
      <c r="B13467"/>
    </row>
    <row r="13468" spans="1:2">
      <c r="A13468"/>
      <c r="B13468"/>
    </row>
    <row r="13469" spans="1:2">
      <c r="A13469"/>
      <c r="B13469"/>
    </row>
    <row r="13470" spans="1:2">
      <c r="A13470"/>
      <c r="B13470"/>
    </row>
    <row r="13471" spans="1:2">
      <c r="A13471"/>
      <c r="B13471"/>
    </row>
    <row r="13472" spans="1:2">
      <c r="A13472"/>
      <c r="B13472"/>
    </row>
    <row r="13473" spans="1:2">
      <c r="A13473"/>
      <c r="B13473"/>
    </row>
    <row r="13474" spans="1:2">
      <c r="A13474"/>
      <c r="B13474"/>
    </row>
    <row r="13475" spans="1:2">
      <c r="A13475"/>
      <c r="B13475"/>
    </row>
    <row r="13476" spans="1:2">
      <c r="A13476"/>
      <c r="B13476"/>
    </row>
    <row r="13477" spans="1:2">
      <c r="A13477"/>
      <c r="B13477"/>
    </row>
    <row r="13478" spans="1:2">
      <c r="A13478"/>
      <c r="B13478"/>
    </row>
    <row r="13479" spans="1:2">
      <c r="A13479"/>
      <c r="B13479"/>
    </row>
    <row r="13480" spans="1:2">
      <c r="A13480"/>
      <c r="B13480"/>
    </row>
    <row r="13481" spans="1:2">
      <c r="A13481"/>
      <c r="B13481"/>
    </row>
    <row r="13482" spans="1:2">
      <c r="A13482"/>
      <c r="B13482"/>
    </row>
    <row r="13483" spans="1:2">
      <c r="A13483"/>
      <c r="B13483"/>
    </row>
    <row r="13484" spans="1:2">
      <c r="A13484"/>
      <c r="B13484"/>
    </row>
    <row r="13485" spans="1:2">
      <c r="A13485"/>
      <c r="B13485"/>
    </row>
    <row r="13486" spans="1:2">
      <c r="A13486"/>
      <c r="B13486"/>
    </row>
    <row r="13487" spans="1:2">
      <c r="A13487"/>
      <c r="B13487"/>
    </row>
    <row r="13488" spans="1:2">
      <c r="A13488"/>
      <c r="B13488"/>
    </row>
    <row r="13489" spans="1:2">
      <c r="A13489"/>
      <c r="B13489"/>
    </row>
    <row r="13490" spans="1:2">
      <c r="A13490"/>
      <c r="B13490"/>
    </row>
    <row r="13491" spans="1:2">
      <c r="A13491"/>
      <c r="B13491"/>
    </row>
    <row r="13492" spans="1:2">
      <c r="A13492"/>
      <c r="B13492"/>
    </row>
    <row r="13493" spans="1:2">
      <c r="A13493"/>
      <c r="B13493"/>
    </row>
    <row r="13494" spans="1:2">
      <c r="A13494"/>
      <c r="B13494"/>
    </row>
    <row r="13495" spans="1:2">
      <c r="A13495"/>
      <c r="B13495"/>
    </row>
    <row r="13496" spans="1:2">
      <c r="A13496"/>
      <c r="B13496"/>
    </row>
    <row r="13497" spans="1:2">
      <c r="A13497"/>
      <c r="B13497"/>
    </row>
    <row r="13498" spans="1:2">
      <c r="A13498"/>
      <c r="B13498"/>
    </row>
    <row r="13499" spans="1:2">
      <c r="A13499"/>
      <c r="B13499"/>
    </row>
    <row r="13500" spans="1:2">
      <c r="A13500"/>
      <c r="B13500"/>
    </row>
    <row r="13501" spans="1:2">
      <c r="A13501"/>
      <c r="B13501"/>
    </row>
    <row r="13502" spans="1:2">
      <c r="A13502"/>
      <c r="B13502"/>
    </row>
    <row r="13503" spans="1:2">
      <c r="A13503"/>
      <c r="B13503"/>
    </row>
    <row r="13504" spans="1:2">
      <c r="A13504"/>
      <c r="B13504"/>
    </row>
    <row r="13505" spans="1:2">
      <c r="A13505"/>
      <c r="B13505"/>
    </row>
    <row r="13506" spans="1:2">
      <c r="A13506"/>
      <c r="B13506"/>
    </row>
    <row r="13507" spans="1:2">
      <c r="A13507"/>
      <c r="B13507"/>
    </row>
    <row r="13508" spans="1:2">
      <c r="A13508"/>
      <c r="B13508"/>
    </row>
    <row r="13509" spans="1:2">
      <c r="A13509"/>
      <c r="B13509"/>
    </row>
    <row r="13510" spans="1:2">
      <c r="A13510"/>
      <c r="B13510"/>
    </row>
    <row r="13511" spans="1:2">
      <c r="A13511"/>
      <c r="B13511"/>
    </row>
    <row r="13512" spans="1:2">
      <c r="A13512"/>
      <c r="B13512"/>
    </row>
    <row r="13513" spans="1:2">
      <c r="A13513"/>
      <c r="B13513"/>
    </row>
    <row r="13514" spans="1:2">
      <c r="A13514"/>
      <c r="B13514"/>
    </row>
    <row r="13515" spans="1:2">
      <c r="A13515"/>
      <c r="B13515"/>
    </row>
    <row r="13516" spans="1:2">
      <c r="A13516"/>
      <c r="B13516"/>
    </row>
    <row r="13517" spans="1:2">
      <c r="A13517"/>
      <c r="B13517"/>
    </row>
    <row r="13518" spans="1:2">
      <c r="A13518"/>
      <c r="B13518"/>
    </row>
    <row r="13519" spans="1:2">
      <c r="A13519"/>
      <c r="B13519"/>
    </row>
    <row r="13520" spans="1:2">
      <c r="A13520"/>
      <c r="B13520"/>
    </row>
    <row r="13521" spans="1:2">
      <c r="A13521"/>
      <c r="B13521"/>
    </row>
    <row r="13522" spans="1:2">
      <c r="A13522"/>
      <c r="B13522"/>
    </row>
    <row r="13523" spans="1:2">
      <c r="A13523"/>
      <c r="B13523"/>
    </row>
    <row r="13524" spans="1:2">
      <c r="A13524"/>
      <c r="B13524"/>
    </row>
    <row r="13525" spans="1:2">
      <c r="A13525"/>
      <c r="B13525"/>
    </row>
    <row r="13526" spans="1:2">
      <c r="A13526"/>
      <c r="B13526"/>
    </row>
    <row r="13527" spans="1:2">
      <c r="A13527"/>
      <c r="B13527"/>
    </row>
    <row r="13528" spans="1:2">
      <c r="A13528"/>
      <c r="B13528"/>
    </row>
    <row r="13529" spans="1:2">
      <c r="A13529"/>
      <c r="B13529"/>
    </row>
    <row r="13530" spans="1:2">
      <c r="A13530"/>
      <c r="B13530"/>
    </row>
    <row r="13531" spans="1:2">
      <c r="A13531"/>
      <c r="B13531"/>
    </row>
    <row r="13532" spans="1:2">
      <c r="A13532"/>
      <c r="B13532"/>
    </row>
    <row r="13533" spans="1:2">
      <c r="A13533"/>
      <c r="B13533"/>
    </row>
    <row r="13534" spans="1:2">
      <c r="A13534"/>
      <c r="B13534"/>
    </row>
    <row r="13535" spans="1:2">
      <c r="A13535"/>
      <c r="B13535"/>
    </row>
    <row r="13536" spans="1:2">
      <c r="A13536"/>
      <c r="B13536"/>
    </row>
    <row r="13537" spans="1:2">
      <c r="A13537"/>
      <c r="B13537"/>
    </row>
    <row r="13538" spans="1:2">
      <c r="A13538"/>
      <c r="B13538"/>
    </row>
    <row r="13539" spans="1:2">
      <c r="A13539"/>
      <c r="B13539"/>
    </row>
    <row r="13540" spans="1:2">
      <c r="A13540"/>
      <c r="B13540"/>
    </row>
    <row r="13541" spans="1:2">
      <c r="A13541"/>
      <c r="B13541"/>
    </row>
    <row r="13542" spans="1:2">
      <c r="A13542"/>
      <c r="B13542"/>
    </row>
    <row r="13543" spans="1:2">
      <c r="A13543"/>
      <c r="B13543"/>
    </row>
    <row r="13544" spans="1:2">
      <c r="A13544"/>
      <c r="B13544"/>
    </row>
    <row r="13545" spans="1:2">
      <c r="A13545"/>
      <c r="B13545"/>
    </row>
    <row r="13546" spans="1:2">
      <c r="A13546"/>
      <c r="B13546"/>
    </row>
    <row r="13547" spans="1:2">
      <c r="A13547"/>
      <c r="B13547"/>
    </row>
    <row r="13548" spans="1:2">
      <c r="A13548"/>
      <c r="B13548"/>
    </row>
    <row r="13549" spans="1:2">
      <c r="A13549"/>
      <c r="B13549"/>
    </row>
    <row r="13550" spans="1:2">
      <c r="A13550"/>
      <c r="B13550"/>
    </row>
    <row r="13551" spans="1:2">
      <c r="A13551"/>
      <c r="B13551"/>
    </row>
    <row r="13552" spans="1:2">
      <c r="A13552"/>
      <c r="B13552"/>
    </row>
    <row r="13553" spans="1:2">
      <c r="A13553"/>
      <c r="B13553"/>
    </row>
    <row r="13554" spans="1:2">
      <c r="A13554"/>
      <c r="B13554"/>
    </row>
    <row r="13555" spans="1:2">
      <c r="A13555"/>
      <c r="B13555"/>
    </row>
    <row r="13556" spans="1:2">
      <c r="A13556"/>
      <c r="B13556"/>
    </row>
    <row r="13557" spans="1:2">
      <c r="A13557"/>
      <c r="B13557"/>
    </row>
    <row r="13558" spans="1:2">
      <c r="A13558"/>
      <c r="B13558"/>
    </row>
    <row r="13559" spans="1:2">
      <c r="A13559"/>
      <c r="B13559"/>
    </row>
    <row r="13560" spans="1:2">
      <c r="A13560"/>
      <c r="B13560"/>
    </row>
    <row r="13561" spans="1:2">
      <c r="A13561"/>
      <c r="B13561"/>
    </row>
    <row r="13562" spans="1:2">
      <c r="A13562"/>
      <c r="B13562"/>
    </row>
    <row r="13563" spans="1:2">
      <c r="A13563"/>
      <c r="B13563"/>
    </row>
    <row r="13564" spans="1:2">
      <c r="A13564"/>
      <c r="B13564"/>
    </row>
    <row r="13565" spans="1:2">
      <c r="A13565"/>
      <c r="B13565"/>
    </row>
    <row r="13566" spans="1:2">
      <c r="A13566"/>
      <c r="B13566"/>
    </row>
    <row r="13567" spans="1:2">
      <c r="A13567"/>
      <c r="B13567"/>
    </row>
    <row r="13568" spans="1:2">
      <c r="A13568"/>
      <c r="B13568"/>
    </row>
    <row r="13569" spans="1:2">
      <c r="A13569"/>
      <c r="B13569"/>
    </row>
    <row r="13570" spans="1:2">
      <c r="A13570"/>
      <c r="B13570"/>
    </row>
    <row r="13571" spans="1:2">
      <c r="A13571"/>
      <c r="B13571"/>
    </row>
    <row r="13572" spans="1:2">
      <c r="A13572"/>
      <c r="B13572"/>
    </row>
    <row r="13573" spans="1:2">
      <c r="A13573"/>
      <c r="B13573"/>
    </row>
    <row r="13574" spans="1:2">
      <c r="A13574"/>
      <c r="B13574"/>
    </row>
    <row r="13575" spans="1:2">
      <c r="A13575"/>
      <c r="B13575"/>
    </row>
    <row r="13576" spans="1:2">
      <c r="A13576"/>
      <c r="B13576"/>
    </row>
    <row r="13577" spans="1:2">
      <c r="A13577"/>
      <c r="B13577"/>
    </row>
    <row r="13578" spans="1:2">
      <c r="A13578"/>
      <c r="B13578"/>
    </row>
    <row r="13579" spans="1:2">
      <c r="A13579"/>
      <c r="B13579"/>
    </row>
    <row r="13580" spans="1:2">
      <c r="A13580"/>
      <c r="B13580"/>
    </row>
    <row r="13581" spans="1:2">
      <c r="A13581"/>
      <c r="B13581"/>
    </row>
    <row r="13582" spans="1:2">
      <c r="A13582"/>
      <c r="B13582"/>
    </row>
    <row r="13583" spans="1:2">
      <c r="A13583"/>
      <c r="B13583"/>
    </row>
    <row r="13584" spans="1:2">
      <c r="A13584"/>
      <c r="B13584"/>
    </row>
    <row r="13585" spans="1:2">
      <c r="A13585"/>
      <c r="B13585"/>
    </row>
    <row r="13586" spans="1:2">
      <c r="A13586"/>
      <c r="B13586"/>
    </row>
    <row r="13587" spans="1:2">
      <c r="A13587"/>
      <c r="B13587"/>
    </row>
    <row r="13588" spans="1:2">
      <c r="A13588"/>
      <c r="B13588"/>
    </row>
    <row r="13589" spans="1:2">
      <c r="A13589"/>
      <c r="B13589"/>
    </row>
    <row r="13590" spans="1:2">
      <c r="A13590"/>
      <c r="B13590"/>
    </row>
    <row r="13591" spans="1:2">
      <c r="A13591"/>
      <c r="B13591"/>
    </row>
    <row r="13592" spans="1:2">
      <c r="A13592"/>
      <c r="B13592"/>
    </row>
    <row r="13593" spans="1:2">
      <c r="A13593"/>
      <c r="B13593"/>
    </row>
    <row r="13594" spans="1:2">
      <c r="A13594"/>
      <c r="B13594"/>
    </row>
    <row r="13595" spans="1:2">
      <c r="A13595"/>
      <c r="B13595"/>
    </row>
    <row r="13596" spans="1:2">
      <c r="A13596"/>
      <c r="B13596"/>
    </row>
    <row r="13597" spans="1:2">
      <c r="A13597"/>
      <c r="B13597"/>
    </row>
    <row r="13598" spans="1:2">
      <c r="A13598"/>
      <c r="B13598"/>
    </row>
    <row r="13599" spans="1:2">
      <c r="A13599"/>
      <c r="B13599"/>
    </row>
    <row r="13600" spans="1:2">
      <c r="A13600"/>
      <c r="B13600"/>
    </row>
    <row r="13601" spans="1:2">
      <c r="A13601"/>
      <c r="B13601"/>
    </row>
    <row r="13602" spans="1:2">
      <c r="A13602"/>
      <c r="B13602"/>
    </row>
    <row r="13603" spans="1:2">
      <c r="A13603"/>
      <c r="B13603"/>
    </row>
    <row r="13604" spans="1:2">
      <c r="A13604"/>
      <c r="B13604"/>
    </row>
    <row r="13605" spans="1:2">
      <c r="A13605"/>
      <c r="B13605"/>
    </row>
    <row r="13606" spans="1:2">
      <c r="A13606"/>
      <c r="B13606"/>
    </row>
    <row r="13607" spans="1:2">
      <c r="A13607"/>
      <c r="B13607"/>
    </row>
    <row r="13608" spans="1:2">
      <c r="A13608"/>
      <c r="B13608"/>
    </row>
    <row r="13609" spans="1:2">
      <c r="A13609"/>
      <c r="B13609"/>
    </row>
    <row r="13610" spans="1:2">
      <c r="A13610"/>
      <c r="B13610"/>
    </row>
    <row r="13611" spans="1:2">
      <c r="A13611"/>
      <c r="B13611"/>
    </row>
    <row r="13612" spans="1:2">
      <c r="A13612"/>
      <c r="B13612"/>
    </row>
    <row r="13613" spans="1:2">
      <c r="A13613"/>
      <c r="B13613"/>
    </row>
    <row r="13614" spans="1:2">
      <c r="A13614"/>
      <c r="B13614"/>
    </row>
    <row r="13615" spans="1:2">
      <c r="A13615"/>
      <c r="B13615"/>
    </row>
    <row r="13616" spans="1:2">
      <c r="A13616"/>
      <c r="B13616"/>
    </row>
    <row r="13617" spans="1:2">
      <c r="A13617"/>
      <c r="B13617"/>
    </row>
    <row r="13618" spans="1:2">
      <c r="A13618"/>
      <c r="B13618"/>
    </row>
    <row r="13619" spans="1:2">
      <c r="A13619"/>
      <c r="B13619"/>
    </row>
    <row r="13620" spans="1:2">
      <c r="A13620"/>
      <c r="B13620"/>
    </row>
    <row r="13621" spans="1:2">
      <c r="A13621"/>
      <c r="B13621"/>
    </row>
    <row r="13622" spans="1:2">
      <c r="A13622"/>
      <c r="B13622"/>
    </row>
    <row r="13623" spans="1:2">
      <c r="A13623"/>
      <c r="B13623"/>
    </row>
    <row r="13624" spans="1:2">
      <c r="A13624"/>
      <c r="B13624"/>
    </row>
    <row r="13625" spans="1:2">
      <c r="A13625"/>
      <c r="B13625"/>
    </row>
    <row r="13626" spans="1:2">
      <c r="A13626"/>
      <c r="B13626"/>
    </row>
    <row r="13627" spans="1:2">
      <c r="A13627"/>
      <c r="B13627"/>
    </row>
    <row r="13628" spans="1:2">
      <c r="A13628"/>
      <c r="B13628"/>
    </row>
    <row r="13629" spans="1:2">
      <c r="A13629"/>
      <c r="B13629"/>
    </row>
    <row r="13630" spans="1:2">
      <c r="A13630"/>
      <c r="B13630"/>
    </row>
    <row r="13631" spans="1:2">
      <c r="A13631"/>
      <c r="B13631"/>
    </row>
    <row r="13632" spans="1:2">
      <c r="A13632"/>
      <c r="B13632"/>
    </row>
    <row r="13633" spans="1:2">
      <c r="A13633"/>
      <c r="B13633"/>
    </row>
    <row r="13634" spans="1:2">
      <c r="A13634"/>
      <c r="B13634"/>
    </row>
    <row r="13635" spans="1:2">
      <c r="A13635"/>
      <c r="B13635"/>
    </row>
    <row r="13636" spans="1:2">
      <c r="A13636"/>
      <c r="B13636"/>
    </row>
    <row r="13637" spans="1:2">
      <c r="A13637"/>
      <c r="B13637"/>
    </row>
    <row r="13638" spans="1:2">
      <c r="A13638"/>
      <c r="B13638"/>
    </row>
    <row r="13639" spans="1:2">
      <c r="A13639"/>
      <c r="B13639"/>
    </row>
    <row r="13640" spans="1:2">
      <c r="A13640"/>
      <c r="B13640"/>
    </row>
    <row r="13641" spans="1:2">
      <c r="A13641"/>
      <c r="B13641"/>
    </row>
    <row r="13642" spans="1:2">
      <c r="A13642"/>
      <c r="B13642"/>
    </row>
    <row r="13643" spans="1:2">
      <c r="A13643"/>
      <c r="B13643"/>
    </row>
    <row r="13644" spans="1:2">
      <c r="A13644"/>
      <c r="B13644"/>
    </row>
    <row r="13645" spans="1:2">
      <c r="A13645"/>
      <c r="B13645"/>
    </row>
    <row r="13646" spans="1:2">
      <c r="A13646"/>
      <c r="B13646"/>
    </row>
    <row r="13647" spans="1:2">
      <c r="A13647"/>
      <c r="B13647"/>
    </row>
    <row r="13648" spans="1:2">
      <c r="A13648"/>
      <c r="B13648"/>
    </row>
    <row r="13649" spans="1:2">
      <c r="A13649"/>
      <c r="B13649"/>
    </row>
    <row r="13650" spans="1:2">
      <c r="A13650"/>
      <c r="B13650"/>
    </row>
    <row r="13651" spans="1:2">
      <c r="A13651"/>
      <c r="B13651"/>
    </row>
    <row r="13652" spans="1:2">
      <c r="A13652"/>
      <c r="B13652"/>
    </row>
    <row r="13653" spans="1:2">
      <c r="A13653"/>
      <c r="B13653"/>
    </row>
    <row r="13654" spans="1:2">
      <c r="A13654"/>
      <c r="B13654"/>
    </row>
    <row r="13655" spans="1:2">
      <c r="A13655"/>
      <c r="B13655"/>
    </row>
    <row r="13656" spans="1:2">
      <c r="A13656"/>
      <c r="B13656"/>
    </row>
    <row r="13657" spans="1:2">
      <c r="A13657"/>
      <c r="B13657"/>
    </row>
    <row r="13658" spans="1:2">
      <c r="A13658"/>
      <c r="B13658"/>
    </row>
    <row r="13659" spans="1:2">
      <c r="A13659"/>
      <c r="B13659"/>
    </row>
    <row r="13660" spans="1:2">
      <c r="A13660"/>
      <c r="B13660"/>
    </row>
    <row r="13661" spans="1:2">
      <c r="A13661"/>
      <c r="B13661"/>
    </row>
    <row r="13662" spans="1:2">
      <c r="A13662"/>
      <c r="B13662"/>
    </row>
    <row r="13663" spans="1:2">
      <c r="A13663"/>
      <c r="B13663"/>
    </row>
    <row r="13664" spans="1:2">
      <c r="A13664"/>
      <c r="B13664"/>
    </row>
    <row r="13665" spans="1:2">
      <c r="A13665"/>
      <c r="B13665"/>
    </row>
    <row r="13666" spans="1:2">
      <c r="A13666"/>
      <c r="B13666"/>
    </row>
    <row r="13667" spans="1:2">
      <c r="A13667"/>
      <c r="B13667"/>
    </row>
    <row r="13668" spans="1:2">
      <c r="A13668"/>
      <c r="B13668"/>
    </row>
    <row r="13669" spans="1:2">
      <c r="A13669"/>
      <c r="B13669"/>
    </row>
    <row r="13670" spans="1:2">
      <c r="A13670"/>
      <c r="B13670"/>
    </row>
    <row r="13671" spans="1:2">
      <c r="A13671"/>
      <c r="B13671"/>
    </row>
    <row r="13672" spans="1:2">
      <c r="A13672"/>
      <c r="B13672"/>
    </row>
    <row r="13673" spans="1:2">
      <c r="A13673"/>
      <c r="B13673"/>
    </row>
    <row r="13674" spans="1:2">
      <c r="A13674"/>
      <c r="B13674"/>
    </row>
    <row r="13675" spans="1:2">
      <c r="A13675"/>
      <c r="B13675"/>
    </row>
    <row r="13676" spans="1:2">
      <c r="A13676"/>
      <c r="B13676"/>
    </row>
    <row r="13677" spans="1:2">
      <c r="A13677"/>
      <c r="B13677"/>
    </row>
    <row r="13678" spans="1:2">
      <c r="A13678"/>
      <c r="B13678"/>
    </row>
    <row r="13679" spans="1:2">
      <c r="A13679"/>
      <c r="B13679"/>
    </row>
    <row r="13680" spans="1:2">
      <c r="A13680"/>
      <c r="B13680"/>
    </row>
    <row r="13681" spans="1:2">
      <c r="A13681"/>
      <c r="B13681"/>
    </row>
    <row r="13682" spans="1:2">
      <c r="A13682"/>
      <c r="B13682"/>
    </row>
    <row r="13683" spans="1:2">
      <c r="A13683"/>
      <c r="B13683"/>
    </row>
    <row r="13684" spans="1:2">
      <c r="A13684"/>
      <c r="B13684"/>
    </row>
    <row r="13685" spans="1:2">
      <c r="A13685"/>
      <c r="B13685"/>
    </row>
    <row r="13686" spans="1:2">
      <c r="A13686"/>
      <c r="B13686"/>
    </row>
    <row r="13687" spans="1:2">
      <c r="A13687"/>
      <c r="B13687"/>
    </row>
    <row r="13688" spans="1:2">
      <c r="A13688"/>
      <c r="B13688"/>
    </row>
    <row r="13689" spans="1:2">
      <c r="A13689"/>
      <c r="B13689"/>
    </row>
    <row r="13690" spans="1:2">
      <c r="A13690"/>
      <c r="B13690"/>
    </row>
    <row r="13691" spans="1:2">
      <c r="A13691"/>
      <c r="B13691"/>
    </row>
    <row r="13692" spans="1:2">
      <c r="A13692"/>
      <c r="B13692"/>
    </row>
    <row r="13693" spans="1:2">
      <c r="A13693"/>
      <c r="B13693"/>
    </row>
    <row r="13694" spans="1:2">
      <c r="A13694"/>
      <c r="B13694"/>
    </row>
    <row r="13695" spans="1:2">
      <c r="A13695"/>
      <c r="B13695"/>
    </row>
    <row r="13696" spans="1:2">
      <c r="A13696"/>
      <c r="B13696"/>
    </row>
    <row r="13697" spans="1:2">
      <c r="A13697"/>
      <c r="B13697"/>
    </row>
    <row r="13698" spans="1:2">
      <c r="A13698"/>
      <c r="B13698"/>
    </row>
    <row r="13699" spans="1:2">
      <c r="A13699"/>
      <c r="B13699"/>
    </row>
    <row r="13700" spans="1:2">
      <c r="A13700"/>
      <c r="B13700"/>
    </row>
    <row r="13701" spans="1:2">
      <c r="A13701"/>
      <c r="B13701"/>
    </row>
    <row r="13702" spans="1:2">
      <c r="A13702"/>
      <c r="B13702"/>
    </row>
    <row r="13703" spans="1:2">
      <c r="A13703"/>
      <c r="B13703"/>
    </row>
    <row r="13704" spans="1:2">
      <c r="A13704"/>
      <c r="B13704"/>
    </row>
    <row r="13705" spans="1:2">
      <c r="A13705"/>
      <c r="B13705"/>
    </row>
    <row r="13706" spans="1:2">
      <c r="A13706"/>
      <c r="B13706"/>
    </row>
    <row r="13707" spans="1:2">
      <c r="A13707"/>
      <c r="B13707"/>
    </row>
    <row r="13708" spans="1:2">
      <c r="A13708"/>
      <c r="B13708"/>
    </row>
    <row r="13709" spans="1:2">
      <c r="A13709"/>
      <c r="B13709"/>
    </row>
    <row r="13710" spans="1:2">
      <c r="A13710"/>
      <c r="B13710"/>
    </row>
    <row r="13711" spans="1:2">
      <c r="A13711"/>
      <c r="B13711"/>
    </row>
    <row r="13712" spans="1:2">
      <c r="A13712"/>
      <c r="B13712"/>
    </row>
    <row r="13713" spans="1:2">
      <c r="A13713"/>
      <c r="B13713"/>
    </row>
    <row r="13714" spans="1:2">
      <c r="A13714"/>
      <c r="B13714"/>
    </row>
    <row r="13715" spans="1:2">
      <c r="A13715"/>
      <c r="B13715"/>
    </row>
    <row r="13716" spans="1:2">
      <c r="A13716"/>
      <c r="B13716"/>
    </row>
    <row r="13717" spans="1:2">
      <c r="A13717"/>
      <c r="B13717"/>
    </row>
    <row r="13718" spans="1:2">
      <c r="A13718"/>
      <c r="B13718"/>
    </row>
    <row r="13719" spans="1:2">
      <c r="A13719"/>
      <c r="B13719"/>
    </row>
    <row r="13720" spans="1:2">
      <c r="A13720"/>
      <c r="B13720"/>
    </row>
    <row r="13721" spans="1:2">
      <c r="A13721"/>
      <c r="B13721"/>
    </row>
    <row r="13722" spans="1:2">
      <c r="A13722"/>
      <c r="B13722"/>
    </row>
    <row r="13723" spans="1:2">
      <c r="A13723"/>
      <c r="B13723"/>
    </row>
    <row r="13724" spans="1:2">
      <c r="A13724"/>
      <c r="B13724"/>
    </row>
    <row r="13725" spans="1:2">
      <c r="A13725"/>
      <c r="B13725"/>
    </row>
    <row r="13726" spans="1:2">
      <c r="A13726"/>
      <c r="B13726"/>
    </row>
    <row r="13727" spans="1:2">
      <c r="A13727"/>
      <c r="B13727"/>
    </row>
    <row r="13728" spans="1:2">
      <c r="A13728"/>
      <c r="B13728"/>
    </row>
    <row r="13729" spans="1:2">
      <c r="A13729"/>
      <c r="B13729"/>
    </row>
    <row r="13730" spans="1:2">
      <c r="A13730"/>
      <c r="B13730"/>
    </row>
    <row r="13731" spans="1:2">
      <c r="A13731"/>
      <c r="B13731"/>
    </row>
    <row r="13732" spans="1:2">
      <c r="A13732"/>
      <c r="B13732"/>
    </row>
    <row r="13733" spans="1:2">
      <c r="A13733"/>
      <c r="B13733"/>
    </row>
    <row r="13734" spans="1:2">
      <c r="A13734"/>
      <c r="B13734"/>
    </row>
    <row r="13735" spans="1:2">
      <c r="A13735"/>
      <c r="B13735"/>
    </row>
    <row r="13736" spans="1:2">
      <c r="A13736"/>
      <c r="B13736"/>
    </row>
    <row r="13737" spans="1:2">
      <c r="A13737"/>
      <c r="B13737"/>
    </row>
    <row r="13738" spans="1:2">
      <c r="A13738"/>
      <c r="B13738"/>
    </row>
    <row r="13739" spans="1:2">
      <c r="A13739"/>
      <c r="B13739"/>
    </row>
    <row r="13740" spans="1:2">
      <c r="A13740"/>
      <c r="B13740"/>
    </row>
    <row r="13741" spans="1:2">
      <c r="A13741"/>
      <c r="B13741"/>
    </row>
    <row r="13742" spans="1:2">
      <c r="A13742"/>
      <c r="B13742"/>
    </row>
    <row r="13743" spans="1:2">
      <c r="A13743"/>
      <c r="B13743"/>
    </row>
    <row r="13744" spans="1:2">
      <c r="A13744"/>
      <c r="B13744"/>
    </row>
    <row r="13745" spans="1:2">
      <c r="A13745"/>
      <c r="B13745"/>
    </row>
    <row r="13746" spans="1:2">
      <c r="A13746"/>
      <c r="B13746"/>
    </row>
    <row r="13747" spans="1:2">
      <c r="A13747"/>
      <c r="B13747"/>
    </row>
    <row r="13748" spans="1:2">
      <c r="A13748"/>
      <c r="B13748"/>
    </row>
    <row r="13749" spans="1:2">
      <c r="A13749"/>
      <c r="B13749"/>
    </row>
    <row r="13750" spans="1:2">
      <c r="A13750"/>
      <c r="B13750"/>
    </row>
    <row r="13751" spans="1:2">
      <c r="A13751"/>
      <c r="B13751"/>
    </row>
    <row r="13752" spans="1:2">
      <c r="A13752"/>
      <c r="B13752"/>
    </row>
    <row r="13753" spans="1:2">
      <c r="A13753"/>
      <c r="B13753"/>
    </row>
    <row r="13754" spans="1:2">
      <c r="A13754"/>
      <c r="B13754"/>
    </row>
    <row r="13755" spans="1:2">
      <c r="A13755"/>
      <c r="B13755"/>
    </row>
    <row r="13756" spans="1:2">
      <c r="A13756"/>
      <c r="B13756"/>
    </row>
    <row r="13757" spans="1:2">
      <c r="A13757"/>
      <c r="B13757"/>
    </row>
    <row r="13758" spans="1:2">
      <c r="A13758"/>
      <c r="B13758"/>
    </row>
    <row r="13759" spans="1:2">
      <c r="A13759"/>
      <c r="B13759"/>
    </row>
    <row r="13760" spans="1:2">
      <c r="A13760"/>
      <c r="B13760"/>
    </row>
    <row r="13761" spans="1:2">
      <c r="A13761"/>
      <c r="B13761"/>
    </row>
    <row r="13762" spans="1:2">
      <c r="A13762"/>
      <c r="B13762"/>
    </row>
    <row r="13763" spans="1:2">
      <c r="A13763"/>
      <c r="B13763"/>
    </row>
    <row r="13764" spans="1:2">
      <c r="A13764"/>
      <c r="B13764"/>
    </row>
    <row r="13765" spans="1:2">
      <c r="A13765"/>
      <c r="B13765"/>
    </row>
    <row r="13766" spans="1:2">
      <c r="A13766"/>
      <c r="B13766"/>
    </row>
    <row r="13767" spans="1:2">
      <c r="A13767"/>
      <c r="B13767"/>
    </row>
    <row r="13768" spans="1:2">
      <c r="A13768"/>
      <c r="B13768"/>
    </row>
    <row r="13769" spans="1:2">
      <c r="A13769"/>
      <c r="B13769"/>
    </row>
    <row r="13770" spans="1:2">
      <c r="A13770"/>
      <c r="B13770"/>
    </row>
    <row r="13771" spans="1:2">
      <c r="A13771"/>
      <c r="B13771"/>
    </row>
    <row r="13772" spans="1:2">
      <c r="A13772"/>
      <c r="B13772"/>
    </row>
    <row r="13773" spans="1:2">
      <c r="A13773"/>
      <c r="B13773"/>
    </row>
    <row r="13774" spans="1:2">
      <c r="A13774"/>
      <c r="B13774"/>
    </row>
    <row r="13775" spans="1:2">
      <c r="A13775"/>
      <c r="B13775"/>
    </row>
    <row r="13776" spans="1:2">
      <c r="A13776"/>
      <c r="B13776"/>
    </row>
    <row r="13777" spans="1:2">
      <c r="A13777"/>
      <c r="B13777"/>
    </row>
    <row r="13778" spans="1:2">
      <c r="A13778"/>
      <c r="B13778"/>
    </row>
    <row r="13779" spans="1:2">
      <c r="A13779"/>
      <c r="B13779"/>
    </row>
    <row r="13780" spans="1:2">
      <c r="A13780"/>
      <c r="B13780"/>
    </row>
    <row r="13781" spans="1:2">
      <c r="A13781"/>
      <c r="B13781"/>
    </row>
    <row r="13782" spans="1:2">
      <c r="A13782"/>
      <c r="B13782"/>
    </row>
    <row r="13783" spans="1:2">
      <c r="A13783"/>
      <c r="B13783"/>
    </row>
    <row r="13784" spans="1:2">
      <c r="A13784"/>
      <c r="B13784"/>
    </row>
    <row r="13785" spans="1:2">
      <c r="A13785"/>
      <c r="B13785"/>
    </row>
    <row r="13786" spans="1:2">
      <c r="A13786"/>
      <c r="B13786"/>
    </row>
    <row r="13787" spans="1:2">
      <c r="A13787"/>
      <c r="B13787"/>
    </row>
    <row r="13788" spans="1:2">
      <c r="A13788"/>
      <c r="B13788"/>
    </row>
    <row r="13789" spans="1:2">
      <c r="A13789"/>
      <c r="B13789"/>
    </row>
    <row r="13790" spans="1:2">
      <c r="A13790"/>
      <c r="B13790"/>
    </row>
    <row r="13791" spans="1:2">
      <c r="A13791"/>
      <c r="B13791"/>
    </row>
    <row r="13792" spans="1:2">
      <c r="A13792"/>
      <c r="B13792"/>
    </row>
    <row r="13793" spans="1:2">
      <c r="A13793"/>
      <c r="B13793"/>
    </row>
    <row r="13794" spans="1:2">
      <c r="A13794"/>
      <c r="B13794"/>
    </row>
    <row r="13795" spans="1:2">
      <c r="A13795"/>
      <c r="B13795"/>
    </row>
    <row r="13796" spans="1:2">
      <c r="A13796"/>
      <c r="B13796"/>
    </row>
    <row r="13797" spans="1:2">
      <c r="A13797"/>
      <c r="B13797"/>
    </row>
    <row r="13798" spans="1:2">
      <c r="A13798"/>
      <c r="B13798"/>
    </row>
    <row r="13799" spans="1:2">
      <c r="A13799"/>
      <c r="B13799"/>
    </row>
    <row r="13800" spans="1:2">
      <c r="A13800"/>
      <c r="B13800"/>
    </row>
    <row r="13801" spans="1:2">
      <c r="A13801"/>
      <c r="B13801"/>
    </row>
    <row r="13802" spans="1:2">
      <c r="A13802"/>
      <c r="B13802"/>
    </row>
    <row r="13803" spans="1:2">
      <c r="A13803"/>
      <c r="B13803"/>
    </row>
    <row r="13804" spans="1:2">
      <c r="A13804"/>
      <c r="B13804"/>
    </row>
    <row r="13805" spans="1:2">
      <c r="A13805"/>
      <c r="B13805"/>
    </row>
    <row r="13806" spans="1:2">
      <c r="A13806"/>
      <c r="B13806"/>
    </row>
    <row r="13807" spans="1:2">
      <c r="A13807"/>
      <c r="B13807"/>
    </row>
    <row r="13808" spans="1:2">
      <c r="A13808"/>
      <c r="B13808"/>
    </row>
    <row r="13809" spans="1:2">
      <c r="A13809"/>
      <c r="B13809"/>
    </row>
    <row r="13810" spans="1:2">
      <c r="A13810"/>
      <c r="B13810"/>
    </row>
    <row r="13811" spans="1:2">
      <c r="A13811"/>
      <c r="B13811"/>
    </row>
    <row r="13812" spans="1:2">
      <c r="A13812"/>
      <c r="B13812"/>
    </row>
    <row r="13813" spans="1:2">
      <c r="A13813"/>
      <c r="B13813"/>
    </row>
    <row r="13814" spans="1:2">
      <c r="A13814"/>
      <c r="B13814"/>
    </row>
    <row r="13815" spans="1:2">
      <c r="A13815"/>
      <c r="B13815"/>
    </row>
    <row r="13816" spans="1:2">
      <c r="A13816"/>
      <c r="B13816"/>
    </row>
    <row r="13817" spans="1:2">
      <c r="A13817"/>
      <c r="B13817"/>
    </row>
    <row r="13818" spans="1:2">
      <c r="A13818"/>
      <c r="B13818"/>
    </row>
    <row r="13819" spans="1:2">
      <c r="A13819"/>
      <c r="B13819"/>
    </row>
    <row r="13820" spans="1:2">
      <c r="A13820"/>
      <c r="B13820"/>
    </row>
    <row r="13821" spans="1:2">
      <c r="A13821"/>
      <c r="B13821"/>
    </row>
    <row r="13822" spans="1:2">
      <c r="A13822"/>
      <c r="B13822"/>
    </row>
    <row r="13823" spans="1:2">
      <c r="A13823"/>
      <c r="B13823"/>
    </row>
    <row r="13824" spans="1:2">
      <c r="A13824"/>
      <c r="B13824"/>
    </row>
    <row r="13825" spans="1:2">
      <c r="A13825"/>
      <c r="B13825"/>
    </row>
    <row r="13826" spans="1:2">
      <c r="A13826"/>
      <c r="B13826"/>
    </row>
    <row r="13827" spans="1:2">
      <c r="A13827"/>
      <c r="B13827"/>
    </row>
    <row r="13828" spans="1:2">
      <c r="A13828"/>
      <c r="B13828"/>
    </row>
    <row r="13829" spans="1:2">
      <c r="A13829"/>
      <c r="B13829"/>
    </row>
    <row r="13830" spans="1:2">
      <c r="A13830"/>
      <c r="B13830"/>
    </row>
    <row r="13831" spans="1:2">
      <c r="A13831"/>
      <c r="B13831"/>
    </row>
    <row r="13832" spans="1:2">
      <c r="A13832"/>
      <c r="B13832"/>
    </row>
    <row r="13833" spans="1:2">
      <c r="A13833"/>
      <c r="B13833"/>
    </row>
    <row r="13834" spans="1:2">
      <c r="A13834"/>
      <c r="B13834"/>
    </row>
    <row r="13835" spans="1:2">
      <c r="A13835"/>
      <c r="B13835"/>
    </row>
    <row r="13836" spans="1:2">
      <c r="A13836"/>
      <c r="B13836"/>
    </row>
    <row r="13837" spans="1:2">
      <c r="A13837"/>
      <c r="B13837"/>
    </row>
    <row r="13838" spans="1:2">
      <c r="A13838"/>
      <c r="B13838"/>
    </row>
    <row r="13839" spans="1:2">
      <c r="A13839"/>
      <c r="B13839"/>
    </row>
    <row r="13840" spans="1:2">
      <c r="A13840"/>
      <c r="B13840"/>
    </row>
    <row r="13841" spans="1:2">
      <c r="A13841"/>
      <c r="B13841"/>
    </row>
    <row r="13842" spans="1:2">
      <c r="A13842"/>
      <c r="B13842"/>
    </row>
    <row r="13843" spans="1:2">
      <c r="A13843"/>
      <c r="B13843"/>
    </row>
    <row r="13844" spans="1:2">
      <c r="A13844"/>
      <c r="B13844"/>
    </row>
    <row r="13845" spans="1:2">
      <c r="A13845"/>
      <c r="B13845"/>
    </row>
    <row r="13846" spans="1:2">
      <c r="A13846"/>
      <c r="B13846"/>
    </row>
    <row r="13847" spans="1:2">
      <c r="A13847"/>
      <c r="B13847"/>
    </row>
    <row r="13848" spans="1:2">
      <c r="A13848"/>
      <c r="B13848"/>
    </row>
    <row r="13849" spans="1:2">
      <c r="A13849"/>
      <c r="B13849"/>
    </row>
    <row r="13850" spans="1:2">
      <c r="A13850"/>
      <c r="B13850"/>
    </row>
    <row r="13851" spans="1:2">
      <c r="A13851"/>
      <c r="B13851"/>
    </row>
    <row r="13852" spans="1:2">
      <c r="A13852"/>
      <c r="B13852"/>
    </row>
    <row r="13853" spans="1:2">
      <c r="A13853"/>
      <c r="B13853"/>
    </row>
    <row r="13854" spans="1:2">
      <c r="A13854"/>
      <c r="B13854"/>
    </row>
    <row r="13855" spans="1:2">
      <c r="A13855"/>
      <c r="B13855"/>
    </row>
    <row r="13856" spans="1:2">
      <c r="A13856"/>
      <c r="B13856"/>
    </row>
    <row r="13857" spans="1:2">
      <c r="A13857"/>
      <c r="B13857"/>
    </row>
    <row r="13858" spans="1:2">
      <c r="A13858"/>
      <c r="B13858"/>
    </row>
    <row r="13859" spans="1:2">
      <c r="A13859"/>
      <c r="B13859"/>
    </row>
    <row r="13860" spans="1:2">
      <c r="A13860"/>
      <c r="B13860"/>
    </row>
    <row r="13861" spans="1:2">
      <c r="A13861"/>
      <c r="B13861"/>
    </row>
    <row r="13862" spans="1:2">
      <c r="A13862"/>
      <c r="B13862"/>
    </row>
    <row r="13863" spans="1:2">
      <c r="A13863"/>
      <c r="B13863"/>
    </row>
    <row r="13864" spans="1:2">
      <c r="A13864"/>
      <c r="B13864"/>
    </row>
    <row r="13865" spans="1:2">
      <c r="A13865"/>
      <c r="B13865"/>
    </row>
    <row r="13866" spans="1:2">
      <c r="A13866"/>
      <c r="B13866"/>
    </row>
    <row r="13867" spans="1:2">
      <c r="A13867"/>
      <c r="B13867"/>
    </row>
    <row r="13868" spans="1:2">
      <c r="A13868"/>
      <c r="B13868"/>
    </row>
    <row r="13869" spans="1:2">
      <c r="A13869"/>
      <c r="B13869"/>
    </row>
    <row r="13870" spans="1:2">
      <c r="A13870"/>
      <c r="B13870"/>
    </row>
    <row r="13871" spans="1:2">
      <c r="A13871"/>
      <c r="B13871"/>
    </row>
    <row r="13872" spans="1:2">
      <c r="A13872"/>
      <c r="B13872"/>
    </row>
    <row r="13873" spans="1:2">
      <c r="A13873"/>
      <c r="B13873"/>
    </row>
    <row r="13874" spans="1:2">
      <c r="A13874"/>
      <c r="B13874"/>
    </row>
    <row r="13875" spans="1:2">
      <c r="A13875"/>
      <c r="B13875"/>
    </row>
    <row r="13876" spans="1:2">
      <c r="A13876"/>
      <c r="B13876"/>
    </row>
    <row r="13877" spans="1:2">
      <c r="A13877"/>
      <c r="B13877"/>
    </row>
    <row r="13878" spans="1:2">
      <c r="A13878"/>
      <c r="B13878"/>
    </row>
    <row r="13879" spans="1:2">
      <c r="A13879"/>
      <c r="B13879"/>
    </row>
    <row r="13880" spans="1:2">
      <c r="A13880"/>
      <c r="B13880"/>
    </row>
    <row r="13881" spans="1:2">
      <c r="A13881"/>
      <c r="B13881"/>
    </row>
    <row r="13882" spans="1:2">
      <c r="A13882"/>
      <c r="B13882"/>
    </row>
    <row r="13883" spans="1:2">
      <c r="A13883"/>
      <c r="B13883"/>
    </row>
    <row r="13884" spans="1:2">
      <c r="A13884"/>
      <c r="B13884"/>
    </row>
    <row r="13885" spans="1:2">
      <c r="A13885"/>
      <c r="B13885"/>
    </row>
    <row r="13886" spans="1:2">
      <c r="A13886"/>
      <c r="B13886"/>
    </row>
    <row r="13887" spans="1:2">
      <c r="A13887"/>
      <c r="B13887"/>
    </row>
    <row r="13888" spans="1:2">
      <c r="A13888"/>
      <c r="B13888"/>
    </row>
    <row r="13889" spans="1:2">
      <c r="A13889"/>
      <c r="B13889"/>
    </row>
    <row r="13890" spans="1:2">
      <c r="A13890"/>
      <c r="B13890"/>
    </row>
    <row r="13891" spans="1:2">
      <c r="A13891"/>
      <c r="B13891"/>
    </row>
    <row r="13892" spans="1:2">
      <c r="A13892"/>
      <c r="B13892"/>
    </row>
    <row r="13893" spans="1:2">
      <c r="A13893"/>
      <c r="B13893"/>
    </row>
    <row r="13894" spans="1:2">
      <c r="A13894"/>
      <c r="B13894"/>
    </row>
    <row r="13895" spans="1:2">
      <c r="A13895"/>
      <c r="B13895"/>
    </row>
    <row r="13896" spans="1:2">
      <c r="A13896"/>
      <c r="B13896"/>
    </row>
    <row r="13897" spans="1:2">
      <c r="A13897"/>
      <c r="B13897"/>
    </row>
    <row r="13898" spans="1:2">
      <c r="A13898"/>
      <c r="B13898"/>
    </row>
    <row r="13899" spans="1:2">
      <c r="A13899"/>
      <c r="B13899"/>
    </row>
    <row r="13900" spans="1:2">
      <c r="A13900"/>
      <c r="B13900"/>
    </row>
    <row r="13901" spans="1:2">
      <c r="A13901"/>
      <c r="B13901"/>
    </row>
    <row r="13902" spans="1:2">
      <c r="A13902"/>
      <c r="B13902"/>
    </row>
    <row r="13903" spans="1:2">
      <c r="A13903"/>
      <c r="B13903"/>
    </row>
    <row r="13904" spans="1:2">
      <c r="A13904"/>
      <c r="B13904"/>
    </row>
    <row r="13905" spans="1:2">
      <c r="A13905"/>
      <c r="B13905"/>
    </row>
    <row r="13906" spans="1:2">
      <c r="A13906"/>
      <c r="B13906"/>
    </row>
    <row r="13907" spans="1:2">
      <c r="A13907"/>
      <c r="B13907"/>
    </row>
    <row r="13908" spans="1:2">
      <c r="A13908"/>
      <c r="B13908"/>
    </row>
    <row r="13909" spans="1:2">
      <c r="A13909"/>
      <c r="B13909"/>
    </row>
    <row r="13910" spans="1:2">
      <c r="A13910"/>
      <c r="B13910"/>
    </row>
    <row r="13911" spans="1:2">
      <c r="A13911"/>
      <c r="B13911"/>
    </row>
    <row r="13912" spans="1:2">
      <c r="A13912"/>
      <c r="B13912"/>
    </row>
    <row r="13913" spans="1:2">
      <c r="A13913"/>
      <c r="B13913"/>
    </row>
    <row r="13914" spans="1:2">
      <c r="A13914"/>
      <c r="B13914"/>
    </row>
    <row r="13915" spans="1:2">
      <c r="A13915"/>
      <c r="B13915"/>
    </row>
    <row r="13916" spans="1:2">
      <c r="A13916"/>
      <c r="B13916"/>
    </row>
    <row r="13917" spans="1:2">
      <c r="A13917"/>
      <c r="B13917"/>
    </row>
    <row r="13918" spans="1:2">
      <c r="A13918"/>
      <c r="B13918"/>
    </row>
    <row r="13919" spans="1:2">
      <c r="A13919"/>
      <c r="B13919"/>
    </row>
    <row r="13920" spans="1:2">
      <c r="A13920"/>
      <c r="B13920"/>
    </row>
    <row r="13921" spans="1:2">
      <c r="A13921"/>
      <c r="B13921"/>
    </row>
    <row r="13922" spans="1:2">
      <c r="A13922"/>
      <c r="B13922"/>
    </row>
    <row r="13923" spans="1:2">
      <c r="A13923"/>
      <c r="B13923"/>
    </row>
    <row r="13924" spans="1:2">
      <c r="A13924"/>
      <c r="B13924"/>
    </row>
    <row r="13925" spans="1:2">
      <c r="A13925"/>
      <c r="B13925"/>
    </row>
    <row r="13926" spans="1:2">
      <c r="A13926"/>
      <c r="B13926"/>
    </row>
    <row r="13927" spans="1:2">
      <c r="A13927"/>
      <c r="B13927"/>
    </row>
    <row r="13928" spans="1:2">
      <c r="A13928"/>
      <c r="B13928"/>
    </row>
    <row r="13929" spans="1:2">
      <c r="A13929"/>
      <c r="B13929"/>
    </row>
    <row r="13930" spans="1:2">
      <c r="A13930"/>
      <c r="B13930"/>
    </row>
    <row r="13931" spans="1:2">
      <c r="A13931"/>
      <c r="B13931"/>
    </row>
    <row r="13932" spans="1:2">
      <c r="A13932"/>
      <c r="B13932"/>
    </row>
    <row r="13933" spans="1:2">
      <c r="A13933"/>
      <c r="B13933"/>
    </row>
    <row r="13934" spans="1:2">
      <c r="A13934"/>
      <c r="B13934"/>
    </row>
    <row r="13935" spans="1:2">
      <c r="A13935"/>
      <c r="B13935"/>
    </row>
    <row r="13936" spans="1:2">
      <c r="A13936"/>
      <c r="B13936"/>
    </row>
    <row r="13937" spans="1:2">
      <c r="A13937"/>
      <c r="B13937"/>
    </row>
    <row r="13938" spans="1:2">
      <c r="A13938"/>
      <c r="B13938"/>
    </row>
    <row r="13939" spans="1:2">
      <c r="A13939"/>
      <c r="B13939"/>
    </row>
    <row r="13940" spans="1:2">
      <c r="A13940"/>
      <c r="B13940"/>
    </row>
    <row r="13941" spans="1:2">
      <c r="A13941"/>
      <c r="B13941"/>
    </row>
    <row r="13942" spans="1:2">
      <c r="A13942"/>
      <c r="B13942"/>
    </row>
    <row r="13943" spans="1:2">
      <c r="A13943"/>
      <c r="B13943"/>
    </row>
    <row r="13944" spans="1:2">
      <c r="A13944"/>
      <c r="B13944"/>
    </row>
    <row r="13945" spans="1:2">
      <c r="A13945"/>
      <c r="B13945"/>
    </row>
    <row r="13946" spans="1:2">
      <c r="A13946"/>
      <c r="B13946"/>
    </row>
    <row r="13947" spans="1:2">
      <c r="A13947"/>
      <c r="B13947"/>
    </row>
    <row r="13948" spans="1:2">
      <c r="A13948"/>
      <c r="B13948"/>
    </row>
    <row r="13949" spans="1:2">
      <c r="A13949"/>
      <c r="B13949"/>
    </row>
    <row r="13950" spans="1:2">
      <c r="A13950"/>
      <c r="B13950"/>
    </row>
    <row r="13951" spans="1:2">
      <c r="A13951"/>
      <c r="B13951"/>
    </row>
    <row r="13952" spans="1:2">
      <c r="A13952"/>
      <c r="B13952"/>
    </row>
    <row r="13953" spans="1:2">
      <c r="A13953"/>
      <c r="B13953"/>
    </row>
    <row r="13954" spans="1:2">
      <c r="A13954"/>
      <c r="B13954"/>
    </row>
    <row r="13955" spans="1:2">
      <c r="A13955"/>
      <c r="B13955"/>
    </row>
    <row r="13956" spans="1:2">
      <c r="A13956"/>
      <c r="B13956"/>
    </row>
    <row r="13957" spans="1:2">
      <c r="A13957"/>
      <c r="B13957"/>
    </row>
    <row r="13958" spans="1:2">
      <c r="A13958"/>
      <c r="B13958"/>
    </row>
    <row r="13959" spans="1:2">
      <c r="A13959"/>
      <c r="B13959"/>
    </row>
    <row r="13960" spans="1:2">
      <c r="A13960"/>
      <c r="B13960"/>
    </row>
    <row r="13961" spans="1:2">
      <c r="A13961"/>
      <c r="B13961"/>
    </row>
    <row r="13962" spans="1:2">
      <c r="A13962"/>
      <c r="B13962"/>
    </row>
    <row r="13963" spans="1:2">
      <c r="A13963"/>
      <c r="B13963"/>
    </row>
    <row r="13964" spans="1:2">
      <c r="A13964"/>
      <c r="B13964"/>
    </row>
    <row r="13965" spans="1:2">
      <c r="A13965"/>
      <c r="B13965"/>
    </row>
    <row r="13966" spans="1:2">
      <c r="A13966"/>
      <c r="B13966"/>
    </row>
    <row r="13967" spans="1:2">
      <c r="A13967"/>
      <c r="B13967"/>
    </row>
    <row r="13968" spans="1:2">
      <c r="A13968"/>
      <c r="B13968"/>
    </row>
    <row r="13969" spans="1:2">
      <c r="A13969"/>
      <c r="B13969"/>
    </row>
    <row r="13970" spans="1:2">
      <c r="A13970"/>
      <c r="B13970"/>
    </row>
    <row r="13971" spans="1:2">
      <c r="A13971"/>
      <c r="B13971"/>
    </row>
    <row r="13972" spans="1:2">
      <c r="A13972"/>
      <c r="B13972"/>
    </row>
    <row r="13973" spans="1:2">
      <c r="A13973"/>
      <c r="B13973"/>
    </row>
    <row r="13974" spans="1:2">
      <c r="A13974"/>
      <c r="B13974"/>
    </row>
    <row r="13975" spans="1:2">
      <c r="A13975"/>
      <c r="B13975"/>
    </row>
    <row r="13976" spans="1:2">
      <c r="A13976"/>
      <c r="B13976"/>
    </row>
    <row r="13977" spans="1:2">
      <c r="A13977"/>
      <c r="B13977"/>
    </row>
    <row r="13978" spans="1:2">
      <c r="A13978"/>
      <c r="B13978"/>
    </row>
    <row r="13979" spans="1:2">
      <c r="A13979"/>
      <c r="B13979"/>
    </row>
    <row r="13980" spans="1:2">
      <c r="A13980"/>
      <c r="B13980"/>
    </row>
    <row r="13981" spans="1:2">
      <c r="A13981"/>
      <c r="B13981"/>
    </row>
    <row r="13982" spans="1:2">
      <c r="A13982"/>
      <c r="B13982"/>
    </row>
    <row r="13983" spans="1:2">
      <c r="A13983"/>
      <c r="B13983"/>
    </row>
    <row r="13984" spans="1:2">
      <c r="A13984"/>
      <c r="B13984"/>
    </row>
    <row r="13985" spans="1:2">
      <c r="A13985"/>
      <c r="B13985"/>
    </row>
    <row r="13986" spans="1:2">
      <c r="A13986"/>
      <c r="B13986"/>
    </row>
    <row r="13987" spans="1:2">
      <c r="A13987"/>
      <c r="B13987"/>
    </row>
    <row r="13988" spans="1:2">
      <c r="A13988"/>
      <c r="B13988"/>
    </row>
    <row r="13989" spans="1:2">
      <c r="A13989"/>
      <c r="B13989"/>
    </row>
    <row r="13990" spans="1:2">
      <c r="A13990"/>
      <c r="B13990"/>
    </row>
    <row r="13991" spans="1:2">
      <c r="A13991"/>
      <c r="B13991"/>
    </row>
    <row r="13992" spans="1:2">
      <c r="A13992"/>
      <c r="B13992"/>
    </row>
    <row r="13993" spans="1:2">
      <c r="A13993"/>
      <c r="B13993"/>
    </row>
    <row r="13994" spans="1:2">
      <c r="A13994"/>
      <c r="B13994"/>
    </row>
    <row r="13995" spans="1:2">
      <c r="A13995"/>
      <c r="B13995"/>
    </row>
    <row r="13996" spans="1:2">
      <c r="A13996"/>
      <c r="B13996"/>
    </row>
    <row r="13997" spans="1:2">
      <c r="A13997"/>
      <c r="B13997"/>
    </row>
    <row r="13998" spans="1:2">
      <c r="A13998"/>
      <c r="B13998"/>
    </row>
    <row r="13999" spans="1:2">
      <c r="A13999"/>
      <c r="B13999"/>
    </row>
    <row r="14000" spans="1:2">
      <c r="A14000"/>
      <c r="B14000"/>
    </row>
    <row r="14001" spans="1:2">
      <c r="A14001"/>
      <c r="B14001"/>
    </row>
    <row r="14002" spans="1:2">
      <c r="A14002"/>
      <c r="B14002"/>
    </row>
    <row r="14003" spans="1:2">
      <c r="A14003"/>
      <c r="B14003"/>
    </row>
    <row r="14004" spans="1:2">
      <c r="A14004"/>
      <c r="B14004"/>
    </row>
    <row r="14005" spans="1:2">
      <c r="A14005"/>
      <c r="B14005"/>
    </row>
    <row r="14006" spans="1:2">
      <c r="A14006"/>
      <c r="B14006"/>
    </row>
    <row r="14007" spans="1:2">
      <c r="A14007"/>
      <c r="B14007"/>
    </row>
    <row r="14008" spans="1:2">
      <c r="A14008"/>
      <c r="B14008"/>
    </row>
    <row r="14009" spans="1:2">
      <c r="A14009"/>
      <c r="B14009"/>
    </row>
    <row r="14010" spans="1:2">
      <c r="A14010"/>
      <c r="B14010"/>
    </row>
    <row r="14011" spans="1:2">
      <c r="A14011"/>
      <c r="B14011"/>
    </row>
    <row r="14012" spans="1:2">
      <c r="A14012"/>
      <c r="B14012"/>
    </row>
    <row r="14013" spans="1:2">
      <c r="A14013"/>
      <c r="B14013"/>
    </row>
    <row r="14014" spans="1:2">
      <c r="A14014"/>
      <c r="B14014"/>
    </row>
    <row r="14015" spans="1:2">
      <c r="A14015"/>
      <c r="B14015"/>
    </row>
    <row r="14016" spans="1:2">
      <c r="A14016"/>
      <c r="B14016"/>
    </row>
    <row r="14017" spans="1:2">
      <c r="A14017"/>
      <c r="B14017"/>
    </row>
    <row r="14018" spans="1:2">
      <c r="A14018"/>
      <c r="B14018"/>
    </row>
    <row r="14019" spans="1:2">
      <c r="A14019"/>
      <c r="B14019"/>
    </row>
    <row r="14020" spans="1:2">
      <c r="A14020"/>
      <c r="B14020"/>
    </row>
    <row r="14021" spans="1:2">
      <c r="A14021"/>
      <c r="B14021"/>
    </row>
    <row r="14022" spans="1:2">
      <c r="A14022"/>
      <c r="B14022"/>
    </row>
    <row r="14023" spans="1:2">
      <c r="A14023"/>
      <c r="B14023"/>
    </row>
    <row r="14024" spans="1:2">
      <c r="A14024"/>
      <c r="B14024"/>
    </row>
    <row r="14025" spans="1:2">
      <c r="A14025"/>
      <c r="B14025"/>
    </row>
    <row r="14026" spans="1:2">
      <c r="A14026"/>
      <c r="B14026"/>
    </row>
    <row r="14027" spans="1:2">
      <c r="A14027"/>
      <c r="B14027"/>
    </row>
    <row r="14028" spans="1:2">
      <c r="A14028"/>
      <c r="B14028"/>
    </row>
    <row r="14029" spans="1:2">
      <c r="A14029"/>
      <c r="B14029"/>
    </row>
    <row r="14030" spans="1:2">
      <c r="A14030"/>
      <c r="B14030"/>
    </row>
    <row r="14031" spans="1:2">
      <c r="A14031"/>
      <c r="B14031"/>
    </row>
    <row r="14032" spans="1:2">
      <c r="A14032"/>
      <c r="B14032"/>
    </row>
    <row r="14033" spans="1:2">
      <c r="A14033"/>
      <c r="B14033"/>
    </row>
    <row r="14034" spans="1:2">
      <c r="A14034"/>
      <c r="B14034"/>
    </row>
    <row r="14035" spans="1:2">
      <c r="A14035"/>
      <c r="B14035"/>
    </row>
    <row r="14036" spans="1:2">
      <c r="A14036"/>
      <c r="B14036"/>
    </row>
    <row r="14037" spans="1:2">
      <c r="A14037"/>
      <c r="B14037"/>
    </row>
    <row r="14038" spans="1:2">
      <c r="A14038"/>
      <c r="B14038"/>
    </row>
    <row r="14039" spans="1:2">
      <c r="A14039"/>
      <c r="B14039"/>
    </row>
    <row r="14040" spans="1:2">
      <c r="A14040"/>
      <c r="B14040"/>
    </row>
    <row r="14041" spans="1:2">
      <c r="A14041"/>
      <c r="B14041"/>
    </row>
    <row r="14042" spans="1:2">
      <c r="A14042"/>
      <c r="B14042"/>
    </row>
    <row r="14043" spans="1:2">
      <c r="A14043"/>
      <c r="B14043"/>
    </row>
    <row r="14044" spans="1:2">
      <c r="A14044"/>
      <c r="B14044"/>
    </row>
    <row r="14045" spans="1:2">
      <c r="A14045"/>
      <c r="B14045"/>
    </row>
    <row r="14046" spans="1:2">
      <c r="A14046"/>
      <c r="B14046"/>
    </row>
    <row r="14047" spans="1:2">
      <c r="A14047"/>
      <c r="B14047"/>
    </row>
    <row r="14048" spans="1:2">
      <c r="A14048"/>
      <c r="B14048"/>
    </row>
    <row r="14049" spans="1:2">
      <c r="A14049"/>
      <c r="B14049"/>
    </row>
    <row r="14050" spans="1:2">
      <c r="A14050"/>
      <c r="B14050"/>
    </row>
    <row r="14051" spans="1:2">
      <c r="A14051"/>
      <c r="B14051"/>
    </row>
    <row r="14052" spans="1:2">
      <c r="A14052"/>
      <c r="B14052"/>
    </row>
    <row r="14053" spans="1:2">
      <c r="A14053"/>
      <c r="B14053"/>
    </row>
    <row r="14054" spans="1:2">
      <c r="A14054"/>
      <c r="B14054"/>
    </row>
    <row r="14055" spans="1:2">
      <c r="A14055"/>
      <c r="B14055"/>
    </row>
    <row r="14056" spans="1:2">
      <c r="A14056"/>
      <c r="B14056"/>
    </row>
    <row r="14057" spans="1:2">
      <c r="A14057"/>
      <c r="B14057"/>
    </row>
    <row r="14058" spans="1:2">
      <c r="A14058"/>
      <c r="B14058"/>
    </row>
    <row r="14059" spans="1:2">
      <c r="A14059"/>
      <c r="B14059"/>
    </row>
    <row r="14060" spans="1:2">
      <c r="A14060"/>
      <c r="B14060"/>
    </row>
    <row r="14061" spans="1:2">
      <c r="A14061"/>
      <c r="B14061"/>
    </row>
    <row r="14062" spans="1:2">
      <c r="A14062"/>
      <c r="B14062"/>
    </row>
    <row r="14063" spans="1:2">
      <c r="A14063"/>
      <c r="B14063"/>
    </row>
    <row r="14064" spans="1:2">
      <c r="A14064"/>
      <c r="B14064"/>
    </row>
    <row r="14065" spans="1:2">
      <c r="A14065"/>
      <c r="B14065"/>
    </row>
    <row r="14066" spans="1:2">
      <c r="A14066"/>
      <c r="B14066"/>
    </row>
    <row r="14067" spans="1:2">
      <c r="A14067"/>
      <c r="B14067"/>
    </row>
    <row r="14068" spans="1:2">
      <c r="A14068"/>
      <c r="B14068"/>
    </row>
    <row r="14069" spans="1:2">
      <c r="A14069"/>
      <c r="B14069"/>
    </row>
    <row r="14070" spans="1:2">
      <c r="A14070"/>
      <c r="B14070"/>
    </row>
    <row r="14071" spans="1:2">
      <c r="A14071"/>
      <c r="B14071"/>
    </row>
    <row r="14072" spans="1:2">
      <c r="A14072"/>
      <c r="B14072"/>
    </row>
    <row r="14073" spans="1:2">
      <c r="A14073"/>
      <c r="B14073"/>
    </row>
    <row r="14074" spans="1:2">
      <c r="A14074"/>
      <c r="B14074"/>
    </row>
    <row r="14075" spans="1:2">
      <c r="A14075"/>
      <c r="B14075"/>
    </row>
    <row r="14076" spans="1:2">
      <c r="A14076"/>
      <c r="B14076"/>
    </row>
    <row r="14077" spans="1:2">
      <c r="A14077"/>
      <c r="B14077"/>
    </row>
    <row r="14078" spans="1:2">
      <c r="A14078"/>
      <c r="B14078"/>
    </row>
    <row r="14079" spans="1:2">
      <c r="A14079"/>
      <c r="B14079"/>
    </row>
    <row r="14080" spans="1:2">
      <c r="A14080"/>
      <c r="B14080"/>
    </row>
    <row r="14081" spans="1:2">
      <c r="A14081"/>
      <c r="B14081"/>
    </row>
    <row r="14082" spans="1:2">
      <c r="A14082"/>
      <c r="B14082"/>
    </row>
    <row r="14083" spans="1:2">
      <c r="A14083"/>
      <c r="B14083"/>
    </row>
    <row r="14084" spans="1:2">
      <c r="A14084"/>
      <c r="B14084"/>
    </row>
    <row r="14085" spans="1:2">
      <c r="A14085"/>
      <c r="B14085"/>
    </row>
    <row r="14086" spans="1:2">
      <c r="A14086"/>
      <c r="B14086"/>
    </row>
    <row r="14087" spans="1:2">
      <c r="A14087"/>
      <c r="B14087"/>
    </row>
    <row r="14088" spans="1:2">
      <c r="A14088"/>
      <c r="B14088"/>
    </row>
    <row r="14089" spans="1:2">
      <c r="A14089"/>
      <c r="B14089"/>
    </row>
    <row r="14090" spans="1:2">
      <c r="A14090"/>
      <c r="B14090"/>
    </row>
    <row r="14091" spans="1:2">
      <c r="A14091"/>
      <c r="B14091"/>
    </row>
    <row r="14092" spans="1:2">
      <c r="A14092"/>
      <c r="B14092"/>
    </row>
    <row r="14093" spans="1:2">
      <c r="A14093"/>
      <c r="B14093"/>
    </row>
    <row r="14094" spans="1:2">
      <c r="A14094"/>
      <c r="B14094"/>
    </row>
    <row r="14095" spans="1:2">
      <c r="A14095"/>
      <c r="B14095"/>
    </row>
    <row r="14096" spans="1:2">
      <c r="A14096"/>
      <c r="B14096"/>
    </row>
    <row r="14097" spans="1:2">
      <c r="A14097"/>
      <c r="B14097"/>
    </row>
    <row r="14098" spans="1:2">
      <c r="A14098"/>
      <c r="B14098"/>
    </row>
    <row r="14099" spans="1:2">
      <c r="A14099"/>
      <c r="B14099"/>
    </row>
    <row r="14100" spans="1:2">
      <c r="A14100"/>
      <c r="B14100"/>
    </row>
    <row r="14101" spans="1:2">
      <c r="A14101"/>
      <c r="B14101"/>
    </row>
    <row r="14102" spans="1:2">
      <c r="A14102"/>
      <c r="B14102"/>
    </row>
    <row r="14103" spans="1:2">
      <c r="A14103"/>
      <c r="B14103"/>
    </row>
    <row r="14104" spans="1:2">
      <c r="A14104"/>
      <c r="B14104"/>
    </row>
    <row r="14105" spans="1:2">
      <c r="A14105"/>
      <c r="B14105"/>
    </row>
    <row r="14106" spans="1:2">
      <c r="A14106"/>
      <c r="B14106"/>
    </row>
    <row r="14107" spans="1:2">
      <c r="A14107"/>
      <c r="B14107"/>
    </row>
    <row r="14108" spans="1:2">
      <c r="A14108"/>
      <c r="B14108"/>
    </row>
    <row r="14109" spans="1:2">
      <c r="A14109"/>
      <c r="B14109"/>
    </row>
    <row r="14110" spans="1:2">
      <c r="A14110"/>
      <c r="B14110"/>
    </row>
    <row r="14111" spans="1:2">
      <c r="A14111"/>
      <c r="B14111"/>
    </row>
    <row r="14112" spans="1:2">
      <c r="A14112"/>
      <c r="B14112"/>
    </row>
    <row r="14113" spans="1:2">
      <c r="A14113"/>
      <c r="B14113"/>
    </row>
    <row r="14114" spans="1:2">
      <c r="A14114"/>
      <c r="B14114"/>
    </row>
    <row r="14115" spans="1:2">
      <c r="A14115"/>
      <c r="B14115"/>
    </row>
    <row r="14116" spans="1:2">
      <c r="A14116"/>
      <c r="B14116"/>
    </row>
    <row r="14117" spans="1:2">
      <c r="A14117"/>
      <c r="B14117"/>
    </row>
    <row r="14118" spans="1:2">
      <c r="A14118"/>
      <c r="B14118"/>
    </row>
    <row r="14119" spans="1:2">
      <c r="A14119"/>
      <c r="B14119"/>
    </row>
    <row r="14120" spans="1:2">
      <c r="A14120"/>
      <c r="B14120"/>
    </row>
    <row r="14121" spans="1:2">
      <c r="A14121"/>
      <c r="B14121"/>
    </row>
    <row r="14122" spans="1:2">
      <c r="A14122"/>
      <c r="B14122"/>
    </row>
    <row r="14123" spans="1:2">
      <c r="A14123"/>
      <c r="B14123"/>
    </row>
    <row r="14124" spans="1:2">
      <c r="A14124"/>
      <c r="B14124"/>
    </row>
    <row r="14125" spans="1:2">
      <c r="A14125"/>
      <c r="B14125"/>
    </row>
    <row r="14126" spans="1:2">
      <c r="A14126"/>
      <c r="B14126"/>
    </row>
    <row r="14127" spans="1:2">
      <c r="A14127"/>
      <c r="B14127"/>
    </row>
    <row r="14128" spans="1:2">
      <c r="A14128"/>
      <c r="B14128"/>
    </row>
    <row r="14129" spans="1:2">
      <c r="A14129"/>
      <c r="B14129"/>
    </row>
    <row r="14130" spans="1:2">
      <c r="A14130"/>
      <c r="B14130"/>
    </row>
    <row r="14131" spans="1:2">
      <c r="A14131"/>
      <c r="B14131"/>
    </row>
    <row r="14132" spans="1:2">
      <c r="A14132"/>
      <c r="B14132"/>
    </row>
    <row r="14133" spans="1:2">
      <c r="A14133"/>
      <c r="B14133"/>
    </row>
    <row r="14134" spans="1:2">
      <c r="A14134"/>
      <c r="B14134"/>
    </row>
    <row r="14135" spans="1:2">
      <c r="A14135"/>
      <c r="B14135"/>
    </row>
    <row r="14136" spans="1:2">
      <c r="A14136"/>
      <c r="B14136"/>
    </row>
    <row r="14137" spans="1:2">
      <c r="A14137"/>
      <c r="B14137"/>
    </row>
    <row r="14138" spans="1:2">
      <c r="A14138"/>
      <c r="B14138"/>
    </row>
    <row r="14139" spans="1:2">
      <c r="A14139"/>
      <c r="B14139"/>
    </row>
    <row r="14140" spans="1:2">
      <c r="A14140"/>
      <c r="B14140"/>
    </row>
    <row r="14141" spans="1:2">
      <c r="A14141"/>
      <c r="B14141"/>
    </row>
    <row r="14142" spans="1:2">
      <c r="A14142"/>
      <c r="B14142"/>
    </row>
    <row r="14143" spans="1:2">
      <c r="A14143"/>
      <c r="B14143"/>
    </row>
    <row r="14144" spans="1:2">
      <c r="A14144"/>
      <c r="B14144"/>
    </row>
    <row r="14145" spans="1:2">
      <c r="A14145"/>
      <c r="B14145"/>
    </row>
    <row r="14146" spans="1:2">
      <c r="A14146"/>
      <c r="B14146"/>
    </row>
    <row r="14147" spans="1:2">
      <c r="A14147"/>
      <c r="B14147"/>
    </row>
    <row r="14148" spans="1:2">
      <c r="A14148"/>
      <c r="B14148"/>
    </row>
    <row r="14149" spans="1:2">
      <c r="A14149"/>
      <c r="B14149"/>
    </row>
    <row r="14150" spans="1:2">
      <c r="A14150"/>
      <c r="B14150"/>
    </row>
    <row r="14151" spans="1:2">
      <c r="A14151"/>
      <c r="B14151"/>
    </row>
    <row r="14152" spans="1:2">
      <c r="A14152"/>
      <c r="B14152"/>
    </row>
    <row r="14153" spans="1:2">
      <c r="A14153"/>
      <c r="B14153"/>
    </row>
    <row r="14154" spans="1:2">
      <c r="A14154"/>
      <c r="B14154"/>
    </row>
    <row r="14155" spans="1:2">
      <c r="A14155"/>
      <c r="B14155"/>
    </row>
    <row r="14156" spans="1:2">
      <c r="A14156"/>
      <c r="B14156"/>
    </row>
    <row r="14157" spans="1:2">
      <c r="A14157"/>
      <c r="B14157"/>
    </row>
    <row r="14158" spans="1:2">
      <c r="A14158"/>
      <c r="B14158"/>
    </row>
    <row r="14159" spans="1:2">
      <c r="A14159"/>
      <c r="B14159"/>
    </row>
    <row r="14160" spans="1:2">
      <c r="A14160"/>
      <c r="B14160"/>
    </row>
    <row r="14161" spans="1:2">
      <c r="A14161"/>
      <c r="B14161"/>
    </row>
    <row r="14162" spans="1:2">
      <c r="A14162"/>
      <c r="B14162"/>
    </row>
    <row r="14163" spans="1:2">
      <c r="A14163"/>
      <c r="B14163"/>
    </row>
    <row r="14164" spans="1:2">
      <c r="A14164"/>
      <c r="B14164"/>
    </row>
    <row r="14165" spans="1:2">
      <c r="A14165"/>
      <c r="B14165"/>
    </row>
    <row r="14166" spans="1:2">
      <c r="A14166"/>
      <c r="B14166"/>
    </row>
    <row r="14167" spans="1:2">
      <c r="A14167"/>
      <c r="B14167"/>
    </row>
    <row r="14168" spans="1:2">
      <c r="A14168"/>
      <c r="B14168"/>
    </row>
    <row r="14169" spans="1:2">
      <c r="A14169"/>
      <c r="B14169"/>
    </row>
    <row r="14170" spans="1:2">
      <c r="A14170"/>
      <c r="B14170"/>
    </row>
    <row r="14171" spans="1:2">
      <c r="A14171"/>
      <c r="B14171"/>
    </row>
    <row r="14172" spans="1:2">
      <c r="A14172"/>
      <c r="B14172"/>
    </row>
    <row r="14173" spans="1:2">
      <c r="A14173"/>
      <c r="B14173"/>
    </row>
    <row r="14174" spans="1:2">
      <c r="A14174"/>
      <c r="B14174"/>
    </row>
    <row r="14175" spans="1:2">
      <c r="A14175"/>
      <c r="B14175"/>
    </row>
    <row r="14176" spans="1:2">
      <c r="A14176"/>
      <c r="B14176"/>
    </row>
    <row r="14177" spans="1:2">
      <c r="A14177"/>
      <c r="B14177"/>
    </row>
    <row r="14178" spans="1:2">
      <c r="A14178"/>
      <c r="B14178"/>
    </row>
    <row r="14179" spans="1:2">
      <c r="A14179"/>
      <c r="B14179"/>
    </row>
    <row r="14180" spans="1:2">
      <c r="A14180"/>
      <c r="B14180"/>
    </row>
    <row r="14181" spans="1:2">
      <c r="A14181"/>
      <c r="B14181"/>
    </row>
    <row r="14182" spans="1:2">
      <c r="A14182"/>
      <c r="B14182"/>
    </row>
    <row r="14183" spans="1:2">
      <c r="A14183"/>
      <c r="B14183"/>
    </row>
    <row r="14184" spans="1:2">
      <c r="A14184"/>
      <c r="B14184"/>
    </row>
    <row r="14185" spans="1:2">
      <c r="A14185"/>
      <c r="B14185"/>
    </row>
    <row r="14186" spans="1:2">
      <c r="A14186"/>
      <c r="B14186"/>
    </row>
    <row r="14187" spans="1:2">
      <c r="A14187"/>
      <c r="B14187"/>
    </row>
    <row r="14188" spans="1:2">
      <c r="A14188"/>
      <c r="B14188"/>
    </row>
    <row r="14189" spans="1:2">
      <c r="A14189"/>
      <c r="B14189"/>
    </row>
    <row r="14190" spans="1:2">
      <c r="A14190"/>
      <c r="B14190"/>
    </row>
    <row r="14191" spans="1:2">
      <c r="A14191"/>
      <c r="B14191"/>
    </row>
    <row r="14192" spans="1:2">
      <c r="A14192"/>
      <c r="B14192"/>
    </row>
    <row r="14193" spans="1:2">
      <c r="A14193"/>
      <c r="B14193"/>
    </row>
    <row r="14194" spans="1:2">
      <c r="A14194"/>
      <c r="B14194"/>
    </row>
    <row r="14195" spans="1:2">
      <c r="A14195"/>
      <c r="B14195"/>
    </row>
    <row r="14196" spans="1:2">
      <c r="A14196"/>
      <c r="B14196"/>
    </row>
    <row r="14197" spans="1:2">
      <c r="A14197"/>
      <c r="B14197"/>
    </row>
    <row r="14198" spans="1:2">
      <c r="A14198"/>
      <c r="B14198"/>
    </row>
    <row r="14199" spans="1:2">
      <c r="A14199"/>
      <c r="B14199"/>
    </row>
    <row r="14200" spans="1:2">
      <c r="A14200"/>
      <c r="B14200"/>
    </row>
    <row r="14201" spans="1:2">
      <c r="A14201"/>
      <c r="B14201"/>
    </row>
    <row r="14202" spans="1:2">
      <c r="A14202"/>
      <c r="B14202"/>
    </row>
    <row r="14203" spans="1:2">
      <c r="A14203"/>
      <c r="B14203"/>
    </row>
    <row r="14204" spans="1:2">
      <c r="A14204"/>
      <c r="B14204"/>
    </row>
    <row r="14205" spans="1:2">
      <c r="A14205"/>
      <c r="B14205"/>
    </row>
    <row r="14206" spans="1:2">
      <c r="A14206"/>
      <c r="B14206"/>
    </row>
    <row r="14207" spans="1:2">
      <c r="A14207"/>
      <c r="B14207"/>
    </row>
    <row r="14208" spans="1:2">
      <c r="A14208"/>
      <c r="B14208"/>
    </row>
    <row r="14209" spans="1:2">
      <c r="A14209"/>
      <c r="B14209"/>
    </row>
    <row r="14210" spans="1:2">
      <c r="A14210"/>
      <c r="B14210"/>
    </row>
    <row r="14211" spans="1:2">
      <c r="A14211"/>
      <c r="B14211"/>
    </row>
    <row r="14212" spans="1:2">
      <c r="A14212"/>
      <c r="B14212"/>
    </row>
    <row r="14213" spans="1:2">
      <c r="A14213"/>
      <c r="B14213"/>
    </row>
    <row r="14214" spans="1:2">
      <c r="A14214"/>
      <c r="B14214"/>
    </row>
    <row r="14215" spans="1:2">
      <c r="A14215"/>
      <c r="B14215"/>
    </row>
    <row r="14216" spans="1:2">
      <c r="A14216"/>
      <c r="B14216"/>
    </row>
    <row r="14217" spans="1:2">
      <c r="A14217"/>
      <c r="B14217"/>
    </row>
    <row r="14218" spans="1:2">
      <c r="A14218"/>
      <c r="B14218"/>
    </row>
    <row r="14219" spans="1:2">
      <c r="A14219"/>
      <c r="B14219"/>
    </row>
    <row r="14220" spans="1:2">
      <c r="A14220"/>
      <c r="B14220"/>
    </row>
    <row r="14221" spans="1:2">
      <c r="A14221"/>
      <c r="B14221"/>
    </row>
    <row r="14222" spans="1:2">
      <c r="A14222"/>
      <c r="B14222"/>
    </row>
    <row r="14223" spans="1:2">
      <c r="A14223"/>
      <c r="B14223"/>
    </row>
    <row r="14224" spans="1:2">
      <c r="A14224"/>
      <c r="B14224"/>
    </row>
    <row r="14225" spans="1:2">
      <c r="A14225"/>
      <c r="B14225"/>
    </row>
    <row r="14226" spans="1:2">
      <c r="A14226"/>
      <c r="B14226"/>
    </row>
    <row r="14227" spans="1:2">
      <c r="A14227"/>
      <c r="B14227"/>
    </row>
    <row r="14228" spans="1:2">
      <c r="A14228"/>
      <c r="B142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4"/>
  <dimension ref="A1:G4832"/>
  <sheetViews>
    <sheetView workbookViewId="0">
      <selection activeCell="B1" sqref="B1"/>
    </sheetView>
  </sheetViews>
  <sheetFormatPr defaultRowHeight="15"/>
  <cols>
    <col min="1" max="1" width="14.7109375" style="35" bestFit="1" customWidth="1"/>
    <col min="2" max="2" width="16.5703125" style="35" bestFit="1" customWidth="1"/>
    <col min="3" max="3" width="39.7109375" style="35" customWidth="1"/>
    <col min="4" max="4" width="10.7109375" style="35" bestFit="1" customWidth="1"/>
    <col min="5" max="5" width="11.5703125" style="35" bestFit="1" customWidth="1"/>
    <col min="6" max="6" width="10.42578125" style="35" bestFit="1" customWidth="1"/>
    <col min="7" max="7" width="29.7109375" style="35" bestFit="1" customWidth="1"/>
    <col min="8" max="16384" width="9.140625" style="35"/>
  </cols>
  <sheetData>
    <row r="1" spans="1:7">
      <c r="A1" s="40" t="s">
        <v>68</v>
      </c>
      <c r="B1" s="41" t="s">
        <v>69</v>
      </c>
      <c r="C1" s="35" t="s">
        <v>82</v>
      </c>
      <c r="D1" s="35" t="s">
        <v>83</v>
      </c>
      <c r="E1" s="35" t="s">
        <v>84</v>
      </c>
      <c r="F1" s="35" t="s">
        <v>85</v>
      </c>
      <c r="G1" s="35" t="s">
        <v>86</v>
      </c>
    </row>
    <row r="2" spans="1:7">
      <c r="A2" s="35" t="s">
        <v>87</v>
      </c>
      <c r="B2" s="35" t="s">
        <v>87</v>
      </c>
      <c r="C2" s="35" t="s">
        <v>88</v>
      </c>
      <c r="D2" s="29">
        <v>38442</v>
      </c>
      <c r="E2" s="42">
        <v>4.2863270013802621E-2</v>
      </c>
      <c r="F2" s="35" t="s">
        <v>89</v>
      </c>
    </row>
    <row r="3" spans="1:7">
      <c r="A3" s="35" t="s">
        <v>87</v>
      </c>
      <c r="B3" s="35" t="s">
        <v>87</v>
      </c>
      <c r="C3" s="35" t="s">
        <v>88</v>
      </c>
      <c r="D3" s="29">
        <v>38533</v>
      </c>
      <c r="E3" s="42">
        <v>4.1451684704184706E-2</v>
      </c>
      <c r="F3" s="35" t="s">
        <v>89</v>
      </c>
    </row>
    <row r="4" spans="1:7">
      <c r="A4" s="35" t="s">
        <v>87</v>
      </c>
      <c r="B4" s="35" t="s">
        <v>87</v>
      </c>
      <c r="C4" s="35" t="s">
        <v>88</v>
      </c>
      <c r="D4" s="29">
        <v>38625</v>
      </c>
      <c r="E4" s="42">
        <v>4.1978603645147133E-2</v>
      </c>
      <c r="F4" s="35" t="s">
        <v>89</v>
      </c>
    </row>
    <row r="5" spans="1:7">
      <c r="A5" s="35" t="s">
        <v>87</v>
      </c>
      <c r="B5" s="35" t="s">
        <v>87</v>
      </c>
      <c r="C5" s="35" t="s">
        <v>88</v>
      </c>
      <c r="D5" s="29">
        <v>38717</v>
      </c>
      <c r="E5" s="42">
        <v>4.4774500721500729E-2</v>
      </c>
      <c r="F5" s="35" t="s">
        <v>89</v>
      </c>
    </row>
    <row r="6" spans="1:7">
      <c r="A6" s="35" t="s">
        <v>87</v>
      </c>
      <c r="B6" s="35" t="s">
        <v>87</v>
      </c>
      <c r="C6" s="35" t="s">
        <v>88</v>
      </c>
      <c r="D6" s="29">
        <v>38807</v>
      </c>
      <c r="E6" s="42">
        <v>4.5610797035573122E-2</v>
      </c>
      <c r="F6" s="35" t="s">
        <v>89</v>
      </c>
    </row>
    <row r="7" spans="1:7">
      <c r="A7" s="35" t="s">
        <v>87</v>
      </c>
      <c r="B7" s="35" t="s">
        <v>87</v>
      </c>
      <c r="C7" s="35" t="s">
        <v>88</v>
      </c>
      <c r="D7" s="29">
        <v>38898</v>
      </c>
      <c r="E7" s="42">
        <v>5.0613483728590251E-2</v>
      </c>
      <c r="F7" s="35" t="s">
        <v>89</v>
      </c>
    </row>
    <row r="8" spans="1:7">
      <c r="A8" s="35" t="s">
        <v>87</v>
      </c>
      <c r="B8" s="35" t="s">
        <v>87</v>
      </c>
      <c r="C8" s="35" t="s">
        <v>88</v>
      </c>
      <c r="D8" s="29">
        <v>38990</v>
      </c>
      <c r="E8" s="42">
        <v>4.8875239475500341E-2</v>
      </c>
      <c r="F8" s="35" t="s">
        <v>89</v>
      </c>
    </row>
    <row r="9" spans="1:7">
      <c r="A9" s="35" t="s">
        <v>87</v>
      </c>
      <c r="B9" s="35" t="s">
        <v>87</v>
      </c>
      <c r="C9" s="35" t="s">
        <v>88</v>
      </c>
      <c r="D9" s="29">
        <v>39082</v>
      </c>
      <c r="E9" s="42">
        <v>4.6222331168831163E-2</v>
      </c>
      <c r="F9" s="35" t="s">
        <v>89</v>
      </c>
    </row>
    <row r="10" spans="1:7">
      <c r="A10" s="35" t="s">
        <v>87</v>
      </c>
      <c r="B10" s="35" t="s">
        <v>87</v>
      </c>
      <c r="C10" s="35" t="s">
        <v>88</v>
      </c>
      <c r="D10" s="29">
        <v>39172</v>
      </c>
      <c r="E10" s="42">
        <v>4.6758288669301713E-2</v>
      </c>
      <c r="F10" s="35" t="s">
        <v>89</v>
      </c>
    </row>
    <row r="11" spans="1:7">
      <c r="A11" s="35" t="s">
        <v>87</v>
      </c>
      <c r="B11" s="35" t="s">
        <v>87</v>
      </c>
      <c r="C11" s="35" t="s">
        <v>88</v>
      </c>
      <c r="D11" s="29">
        <v>39263</v>
      </c>
      <c r="E11" s="42">
        <v>4.8434415458937202E-2</v>
      </c>
      <c r="F11" s="35" t="s">
        <v>89</v>
      </c>
    </row>
    <row r="12" spans="1:7">
      <c r="A12" s="35" t="s">
        <v>87</v>
      </c>
      <c r="B12" s="35" t="s">
        <v>87</v>
      </c>
      <c r="C12" s="35" t="s">
        <v>88</v>
      </c>
      <c r="D12" s="29">
        <v>39355</v>
      </c>
      <c r="E12" s="42">
        <v>4.7261429907773399E-2</v>
      </c>
      <c r="F12" s="35" t="s">
        <v>89</v>
      </c>
    </row>
    <row r="13" spans="1:7">
      <c r="A13" s="35" t="s">
        <v>87</v>
      </c>
      <c r="B13" s="35" t="s">
        <v>87</v>
      </c>
      <c r="C13" s="35" t="s">
        <v>88</v>
      </c>
      <c r="D13" s="29">
        <v>39447</v>
      </c>
      <c r="E13" s="42">
        <v>4.2507994227994235E-2</v>
      </c>
      <c r="F13" s="35" t="s">
        <v>89</v>
      </c>
    </row>
    <row r="14" spans="1:7">
      <c r="A14" s="35" t="s">
        <v>87</v>
      </c>
      <c r="B14" s="35" t="s">
        <v>87</v>
      </c>
      <c r="C14" s="35" t="s">
        <v>88</v>
      </c>
      <c r="D14" s="29">
        <v>39538</v>
      </c>
      <c r="E14" s="42">
        <v>3.6447930986887513E-2</v>
      </c>
      <c r="F14" s="35" t="s">
        <v>89</v>
      </c>
    </row>
    <row r="15" spans="1:7">
      <c r="A15" s="35" t="s">
        <v>87</v>
      </c>
      <c r="B15" s="35" t="s">
        <v>87</v>
      </c>
      <c r="C15" s="35" t="s">
        <v>88</v>
      </c>
      <c r="D15" s="29">
        <v>39629</v>
      </c>
      <c r="E15" s="42">
        <v>3.8658479076479076E-2</v>
      </c>
      <c r="F15" s="35" t="s">
        <v>89</v>
      </c>
    </row>
    <row r="16" spans="1:7">
      <c r="A16" s="35" t="s">
        <v>87</v>
      </c>
      <c r="B16" s="35" t="s">
        <v>87</v>
      </c>
      <c r="C16" s="35" t="s">
        <v>88</v>
      </c>
      <c r="D16" s="29">
        <v>39721</v>
      </c>
      <c r="E16" s="42">
        <v>3.841769144864797E-2</v>
      </c>
      <c r="F16" s="35" t="s">
        <v>89</v>
      </c>
    </row>
    <row r="17" spans="1:6">
      <c r="A17" s="35" t="s">
        <v>87</v>
      </c>
      <c r="B17" s="35" t="s">
        <v>87</v>
      </c>
      <c r="C17" s="35" t="s">
        <v>88</v>
      </c>
      <c r="D17" s="29">
        <v>39813</v>
      </c>
      <c r="E17" s="42">
        <v>3.215088913043479E-2</v>
      </c>
      <c r="F17" s="35" t="s">
        <v>89</v>
      </c>
    </row>
    <row r="18" spans="1:6">
      <c r="A18" s="35" t="s">
        <v>87</v>
      </c>
      <c r="B18" s="35" t="s">
        <v>87</v>
      </c>
      <c r="C18" s="35" t="s">
        <v>88</v>
      </c>
      <c r="D18" s="29">
        <v>39903</v>
      </c>
      <c r="E18" s="42">
        <v>2.7055042424242424E-2</v>
      </c>
      <c r="F18" s="35" t="s">
        <v>89</v>
      </c>
    </row>
    <row r="19" spans="1:6">
      <c r="A19" s="35" t="s">
        <v>87</v>
      </c>
      <c r="B19" s="35" t="s">
        <v>87</v>
      </c>
      <c r="C19" s="35" t="s">
        <v>88</v>
      </c>
      <c r="D19" s="29">
        <v>39994</v>
      </c>
      <c r="E19" s="42">
        <v>3.297832828282829E-2</v>
      </c>
      <c r="F19" s="35" t="s">
        <v>89</v>
      </c>
    </row>
    <row r="20" spans="1:6">
      <c r="A20" s="35" t="s">
        <v>87</v>
      </c>
      <c r="B20" s="35" t="s">
        <v>87</v>
      </c>
      <c r="C20" s="35" t="s">
        <v>88</v>
      </c>
      <c r="D20" s="29">
        <v>40086</v>
      </c>
      <c r="E20" s="42">
        <v>3.4996998745216133E-2</v>
      </c>
      <c r="F20" s="35" t="s">
        <v>89</v>
      </c>
    </row>
    <row r="21" spans="1:6">
      <c r="A21" s="35" t="s">
        <v>87</v>
      </c>
      <c r="B21" s="35" t="s">
        <v>87</v>
      </c>
      <c r="C21" s="35" t="s">
        <v>88</v>
      </c>
      <c r="D21" s="29">
        <v>40178</v>
      </c>
      <c r="E21" s="42">
        <v>3.4449429637994855E-2</v>
      </c>
      <c r="F21" s="35" t="s">
        <v>89</v>
      </c>
    </row>
    <row r="22" spans="1:6">
      <c r="A22" s="35" t="s">
        <v>87</v>
      </c>
      <c r="B22" s="35" t="s">
        <v>87</v>
      </c>
      <c r="C22" s="35" t="s">
        <v>88</v>
      </c>
      <c r="D22" s="29">
        <v>40268</v>
      </c>
      <c r="E22" s="42">
        <v>3.7016614768806071E-2</v>
      </c>
      <c r="F22" s="35" t="s">
        <v>89</v>
      </c>
    </row>
    <row r="23" spans="1:6">
      <c r="A23" s="35" t="s">
        <v>87</v>
      </c>
      <c r="B23" s="35" t="s">
        <v>87</v>
      </c>
      <c r="C23" s="35" t="s">
        <v>88</v>
      </c>
      <c r="D23" s="29">
        <v>40359</v>
      </c>
      <c r="E23" s="42">
        <v>3.4686166666666671E-2</v>
      </c>
      <c r="F23" s="35" t="s">
        <v>89</v>
      </c>
    </row>
    <row r="24" spans="1:6">
      <c r="A24" s="35" t="s">
        <v>87</v>
      </c>
      <c r="B24" s="35" t="s">
        <v>87</v>
      </c>
      <c r="C24" s="35" t="s">
        <v>88</v>
      </c>
      <c r="D24" s="29">
        <v>40451</v>
      </c>
      <c r="E24" s="42">
        <v>2.7675515151515149E-2</v>
      </c>
      <c r="F24" s="35" t="s">
        <v>89</v>
      </c>
    </row>
    <row r="25" spans="1:6">
      <c r="A25" s="35" t="s">
        <v>87</v>
      </c>
      <c r="B25" s="35" t="s">
        <v>87</v>
      </c>
      <c r="C25" s="35" t="s">
        <v>88</v>
      </c>
      <c r="D25" s="29">
        <v>40543</v>
      </c>
      <c r="E25" s="42">
        <v>2.8440777464081815E-2</v>
      </c>
      <c r="F25" s="35" t="s">
        <v>89</v>
      </c>
    </row>
    <row r="26" spans="1:6">
      <c r="A26" s="35" t="s">
        <v>87</v>
      </c>
      <c r="B26" s="35" t="s">
        <v>87</v>
      </c>
      <c r="C26" s="35" t="s">
        <v>88</v>
      </c>
      <c r="D26" s="29">
        <v>40633</v>
      </c>
      <c r="E26" s="42">
        <v>3.4410971635610771E-2</v>
      </c>
      <c r="F26" s="35" t="s">
        <v>89</v>
      </c>
    </row>
    <row r="27" spans="1:6">
      <c r="A27" s="35" t="s">
        <v>87</v>
      </c>
      <c r="B27" s="35" t="s">
        <v>87</v>
      </c>
      <c r="C27" s="35" t="s">
        <v>88</v>
      </c>
      <c r="D27" s="29">
        <v>40724</v>
      </c>
      <c r="E27" s="42">
        <v>3.1893256132756134E-2</v>
      </c>
      <c r="F27" s="35" t="s">
        <v>89</v>
      </c>
    </row>
    <row r="28" spans="1:6">
      <c r="A28" s="35" t="s">
        <v>87</v>
      </c>
      <c r="B28" s="35" t="s">
        <v>87</v>
      </c>
      <c r="C28" s="35" t="s">
        <v>88</v>
      </c>
      <c r="D28" s="29">
        <v>40816</v>
      </c>
      <c r="E28" s="42">
        <v>2.4116249043227303E-2</v>
      </c>
      <c r="F28" s="35" t="s">
        <v>89</v>
      </c>
    </row>
    <row r="29" spans="1:6">
      <c r="A29" s="35" t="s">
        <v>87</v>
      </c>
      <c r="B29" s="35" t="s">
        <v>87</v>
      </c>
      <c r="C29" s="35" t="s">
        <v>88</v>
      </c>
      <c r="D29" s="29">
        <v>40908</v>
      </c>
      <c r="E29" s="42">
        <v>2.0320066378066381E-2</v>
      </c>
      <c r="F29" s="35" t="s">
        <v>89</v>
      </c>
    </row>
    <row r="30" spans="1:6">
      <c r="A30" s="35" t="s">
        <v>87</v>
      </c>
      <c r="B30" s="35" t="s">
        <v>87</v>
      </c>
      <c r="C30" s="35" t="s">
        <v>88</v>
      </c>
      <c r="D30" s="29">
        <v>40999</v>
      </c>
      <c r="E30" s="42">
        <v>2.0178958874458874E-2</v>
      </c>
      <c r="F30" s="35" t="s">
        <v>89</v>
      </c>
    </row>
    <row r="31" spans="1:6">
      <c r="A31" s="35" t="s">
        <v>87</v>
      </c>
      <c r="B31" s="35" t="s">
        <v>87</v>
      </c>
      <c r="C31" s="35" t="s">
        <v>88</v>
      </c>
      <c r="D31" s="29">
        <v>41090</v>
      </c>
      <c r="E31" s="42">
        <v>1.8069589371980676E-2</v>
      </c>
      <c r="F31" s="35" t="s">
        <v>89</v>
      </c>
    </row>
    <row r="32" spans="1:6">
      <c r="A32" s="35" t="s">
        <v>87</v>
      </c>
      <c r="B32" s="35" t="s">
        <v>87</v>
      </c>
      <c r="C32" s="35" t="s">
        <v>88</v>
      </c>
      <c r="D32" s="29">
        <v>41182</v>
      </c>
      <c r="E32" s="42">
        <v>1.6238722463768115E-2</v>
      </c>
      <c r="F32" s="35" t="s">
        <v>89</v>
      </c>
    </row>
    <row r="33" spans="1:6">
      <c r="A33" s="35" t="s">
        <v>87</v>
      </c>
      <c r="B33" s="35" t="s">
        <v>87</v>
      </c>
      <c r="C33" s="35" t="s">
        <v>88</v>
      </c>
      <c r="D33" s="29">
        <v>41274</v>
      </c>
      <c r="E33" s="42">
        <v>1.6913017316017319E-2</v>
      </c>
      <c r="F33" s="35" t="s">
        <v>89</v>
      </c>
    </row>
    <row r="34" spans="1:6">
      <c r="A34" s="35" t="s">
        <v>87</v>
      </c>
      <c r="B34" s="35" t="s">
        <v>87</v>
      </c>
      <c r="C34" s="35" t="s">
        <v>88</v>
      </c>
      <c r="D34" s="29">
        <v>41364</v>
      </c>
      <c r="E34" s="42">
        <v>1.9283490200138021E-2</v>
      </c>
      <c r="F34" s="35" t="s">
        <v>89</v>
      </c>
    </row>
    <row r="35" spans="1:6">
      <c r="A35" s="35" t="s">
        <v>87</v>
      </c>
      <c r="B35" s="35" t="s">
        <v>87</v>
      </c>
      <c r="C35" s="35" t="s">
        <v>88</v>
      </c>
      <c r="D35" s="29">
        <v>41455</v>
      </c>
      <c r="E35" s="42">
        <v>1.9803687878787876E-2</v>
      </c>
      <c r="F35" s="35" t="s">
        <v>89</v>
      </c>
    </row>
    <row r="36" spans="1:6">
      <c r="A36" s="35" t="s">
        <v>87</v>
      </c>
      <c r="B36" s="35" t="s">
        <v>87</v>
      </c>
      <c r="C36" s="35" t="s">
        <v>88</v>
      </c>
      <c r="D36" s="29">
        <v>41547</v>
      </c>
      <c r="E36" s="42">
        <v>2.6958865267582656E-2</v>
      </c>
      <c r="F36" s="35" t="s">
        <v>89</v>
      </c>
    </row>
    <row r="37" spans="1:6">
      <c r="A37" s="35" t="s">
        <v>87</v>
      </c>
      <c r="B37" s="35" t="s">
        <v>87</v>
      </c>
      <c r="C37" s="35" t="s">
        <v>88</v>
      </c>
      <c r="D37" s="29">
        <v>41639</v>
      </c>
      <c r="E37" s="42">
        <v>2.7339709611644385E-2</v>
      </c>
      <c r="F37" s="35" t="s">
        <v>89</v>
      </c>
    </row>
    <row r="38" spans="1:6">
      <c r="A38" s="35" t="s">
        <v>87</v>
      </c>
      <c r="B38" s="35" t="s">
        <v>87</v>
      </c>
      <c r="C38" s="35" t="s">
        <v>88</v>
      </c>
      <c r="D38" s="29">
        <v>41729</v>
      </c>
      <c r="E38" s="42">
        <v>2.7536438888888886E-2</v>
      </c>
      <c r="F38" s="35" t="s">
        <v>89</v>
      </c>
    </row>
    <row r="39" spans="1:6">
      <c r="A39" s="35" t="s">
        <v>87</v>
      </c>
      <c r="B39" s="35" t="s">
        <v>87</v>
      </c>
      <c r="C39" s="35" t="s">
        <v>88</v>
      </c>
      <c r="D39" s="29">
        <v>41820</v>
      </c>
      <c r="E39" s="43">
        <v>2.6209523809523801E-2</v>
      </c>
      <c r="F39" s="35" t="s">
        <v>89</v>
      </c>
    </row>
    <row r="40" spans="1:6">
      <c r="A40" s="35" t="s">
        <v>87</v>
      </c>
      <c r="B40" s="35" t="s">
        <v>87</v>
      </c>
      <c r="C40" s="35" t="s">
        <v>88</v>
      </c>
      <c r="D40" s="29">
        <v>41912</v>
      </c>
      <c r="E40" s="43">
        <v>2.4864899115377401E-2</v>
      </c>
      <c r="F40" s="35" t="s">
        <v>89</v>
      </c>
    </row>
    <row r="41" spans="1:6">
      <c r="A41" s="35" t="s">
        <v>87</v>
      </c>
      <c r="B41" s="35" t="s">
        <v>87</v>
      </c>
      <c r="C41" s="35" t="s">
        <v>90</v>
      </c>
      <c r="D41" s="29">
        <v>38442</v>
      </c>
      <c r="E41" s="42">
        <v>2.5680064423740507E-2</v>
      </c>
      <c r="F41" s="35" t="s">
        <v>89</v>
      </c>
    </row>
    <row r="42" spans="1:6">
      <c r="A42" s="35" t="s">
        <v>87</v>
      </c>
      <c r="B42" s="35" t="s">
        <v>87</v>
      </c>
      <c r="C42" s="35" t="s">
        <v>90</v>
      </c>
      <c r="D42" s="29">
        <v>38533</v>
      </c>
      <c r="E42" s="42">
        <v>2.904697907647907E-2</v>
      </c>
      <c r="F42" s="35" t="s">
        <v>89</v>
      </c>
    </row>
    <row r="43" spans="1:6">
      <c r="A43" s="35" t="s">
        <v>87</v>
      </c>
      <c r="B43" s="35" t="s">
        <v>87</v>
      </c>
      <c r="C43" s="35" t="s">
        <v>90</v>
      </c>
      <c r="D43" s="29">
        <v>38625</v>
      </c>
      <c r="E43" s="42">
        <v>3.4099260995043609E-2</v>
      </c>
      <c r="F43" s="35" t="s">
        <v>89</v>
      </c>
    </row>
    <row r="44" spans="1:6">
      <c r="A44" s="35" t="s">
        <v>87</v>
      </c>
      <c r="B44" s="35" t="s">
        <v>87</v>
      </c>
      <c r="C44" s="35" t="s">
        <v>90</v>
      </c>
      <c r="D44" s="29">
        <v>38717</v>
      </c>
      <c r="E44" s="42">
        <v>3.8900424963924964E-2</v>
      </c>
      <c r="F44" s="35" t="s">
        <v>89</v>
      </c>
    </row>
    <row r="45" spans="1:6">
      <c r="A45" s="35" t="s">
        <v>87</v>
      </c>
      <c r="B45" s="35" t="s">
        <v>87</v>
      </c>
      <c r="C45" s="35" t="s">
        <v>90</v>
      </c>
      <c r="D45" s="29">
        <v>38807</v>
      </c>
      <c r="E45" s="42">
        <v>4.4826842424242425E-2</v>
      </c>
      <c r="F45" s="35" t="s">
        <v>89</v>
      </c>
    </row>
    <row r="46" spans="1:6">
      <c r="A46" s="35" t="s">
        <v>87</v>
      </c>
      <c r="B46" s="35" t="s">
        <v>87</v>
      </c>
      <c r="C46" s="35" t="s">
        <v>90</v>
      </c>
      <c r="D46" s="29">
        <v>38898</v>
      </c>
      <c r="E46" s="42">
        <v>4.8052815546772064E-2</v>
      </c>
      <c r="F46" s="35" t="s">
        <v>89</v>
      </c>
    </row>
    <row r="47" spans="1:6">
      <c r="A47" s="35" t="s">
        <v>87</v>
      </c>
      <c r="B47" s="35" t="s">
        <v>87</v>
      </c>
      <c r="C47" s="35" t="s">
        <v>90</v>
      </c>
      <c r="D47" s="29">
        <v>38990</v>
      </c>
      <c r="E47" s="42">
        <v>5.0192708764665285E-2</v>
      </c>
      <c r="F47" s="35" t="s">
        <v>89</v>
      </c>
    </row>
    <row r="48" spans="1:6">
      <c r="A48" s="35" t="s">
        <v>87</v>
      </c>
      <c r="B48" s="35" t="s">
        <v>87</v>
      </c>
      <c r="C48" s="35" t="s">
        <v>90</v>
      </c>
      <c r="D48" s="29">
        <v>39082</v>
      </c>
      <c r="E48" s="42">
        <v>5.0159335497835494E-2</v>
      </c>
      <c r="F48" s="35" t="s">
        <v>89</v>
      </c>
    </row>
    <row r="49" spans="1:6">
      <c r="A49" s="35" t="s">
        <v>87</v>
      </c>
      <c r="B49" s="35" t="s">
        <v>87</v>
      </c>
      <c r="C49" s="35" t="s">
        <v>90</v>
      </c>
      <c r="D49" s="29">
        <v>39172</v>
      </c>
      <c r="E49" s="42">
        <v>5.0964960144927539E-2</v>
      </c>
      <c r="F49" s="35" t="s">
        <v>89</v>
      </c>
    </row>
    <row r="50" spans="1:6">
      <c r="A50" s="35" t="s">
        <v>87</v>
      </c>
      <c r="B50" s="35" t="s">
        <v>87</v>
      </c>
      <c r="C50" s="35" t="s">
        <v>90</v>
      </c>
      <c r="D50" s="29">
        <v>39263</v>
      </c>
      <c r="E50" s="42">
        <v>4.845327674258109E-2</v>
      </c>
      <c r="F50" s="35" t="s">
        <v>89</v>
      </c>
    </row>
    <row r="51" spans="1:6">
      <c r="A51" s="35" t="s">
        <v>87</v>
      </c>
      <c r="B51" s="35" t="s">
        <v>87</v>
      </c>
      <c r="C51" s="35" t="s">
        <v>90</v>
      </c>
      <c r="D51" s="29">
        <v>39355</v>
      </c>
      <c r="E51" s="42">
        <v>4.4055416073781294E-2</v>
      </c>
      <c r="F51" s="35" t="s">
        <v>89</v>
      </c>
    </row>
    <row r="52" spans="1:6">
      <c r="A52" s="35" t="s">
        <v>87</v>
      </c>
      <c r="B52" s="35" t="s">
        <v>87</v>
      </c>
      <c r="C52" s="35" t="s">
        <v>90</v>
      </c>
      <c r="D52" s="29">
        <v>39447</v>
      </c>
      <c r="E52" s="42">
        <v>3.4517324706694268E-2</v>
      </c>
      <c r="F52" s="35" t="s">
        <v>89</v>
      </c>
    </row>
    <row r="53" spans="1:6">
      <c r="A53" s="35" t="s">
        <v>87</v>
      </c>
      <c r="B53" s="35" t="s">
        <v>87</v>
      </c>
      <c r="C53" s="35" t="s">
        <v>90</v>
      </c>
      <c r="D53" s="29">
        <v>39538</v>
      </c>
      <c r="E53" s="42">
        <v>2.0589365769496212E-2</v>
      </c>
      <c r="F53" s="35" t="s">
        <v>89</v>
      </c>
    </row>
    <row r="54" spans="1:6">
      <c r="A54" s="35" t="s">
        <v>87</v>
      </c>
      <c r="B54" s="35" t="s">
        <v>87</v>
      </c>
      <c r="C54" s="35" t="s">
        <v>90</v>
      </c>
      <c r="D54" s="29">
        <v>39629</v>
      </c>
      <c r="E54" s="42">
        <v>1.6425753968253968E-2</v>
      </c>
      <c r="F54" s="35" t="s">
        <v>89</v>
      </c>
    </row>
    <row r="55" spans="1:6">
      <c r="A55" s="35" t="s">
        <v>87</v>
      </c>
      <c r="B55" s="35" t="s">
        <v>87</v>
      </c>
      <c r="C55" s="35" t="s">
        <v>90</v>
      </c>
      <c r="D55" s="29">
        <v>39721</v>
      </c>
      <c r="E55" s="42">
        <v>1.4904867212497645E-2</v>
      </c>
      <c r="F55" s="35" t="s">
        <v>89</v>
      </c>
    </row>
    <row r="56" spans="1:6">
      <c r="A56" s="35" t="s">
        <v>87</v>
      </c>
      <c r="B56" s="35" t="s">
        <v>87</v>
      </c>
      <c r="C56" s="35" t="s">
        <v>90</v>
      </c>
      <c r="D56" s="29">
        <v>39813</v>
      </c>
      <c r="E56" s="42">
        <v>2.6673804347826084E-3</v>
      </c>
      <c r="F56" s="35" t="s">
        <v>89</v>
      </c>
    </row>
    <row r="57" spans="1:6">
      <c r="A57" s="35" t="s">
        <v>87</v>
      </c>
      <c r="B57" s="35" t="s">
        <v>87</v>
      </c>
      <c r="C57" s="35" t="s">
        <v>90</v>
      </c>
      <c r="D57" s="29">
        <v>39903</v>
      </c>
      <c r="E57" s="42">
        <v>1.9728636363636367E-3</v>
      </c>
      <c r="F57" s="35" t="s">
        <v>89</v>
      </c>
    </row>
    <row r="58" spans="1:6">
      <c r="A58" s="35" t="s">
        <v>87</v>
      </c>
      <c r="B58" s="35" t="s">
        <v>87</v>
      </c>
      <c r="C58" s="35" t="s">
        <v>90</v>
      </c>
      <c r="D58" s="29">
        <v>39994</v>
      </c>
      <c r="E58" s="42">
        <v>1.5780007215007213E-3</v>
      </c>
      <c r="F58" s="35" t="s">
        <v>89</v>
      </c>
    </row>
    <row r="59" spans="1:6">
      <c r="A59" s="35" t="s">
        <v>87</v>
      </c>
      <c r="B59" s="35" t="s">
        <v>87</v>
      </c>
      <c r="C59" s="35" t="s">
        <v>90</v>
      </c>
      <c r="D59" s="29">
        <v>40086</v>
      </c>
      <c r="E59" s="42">
        <v>1.4792208105903759E-3</v>
      </c>
      <c r="F59" s="35" t="s">
        <v>89</v>
      </c>
    </row>
    <row r="60" spans="1:6">
      <c r="A60" s="35" t="s">
        <v>87</v>
      </c>
      <c r="B60" s="35" t="s">
        <v>87</v>
      </c>
      <c r="C60" s="35" t="s">
        <v>90</v>
      </c>
      <c r="D60" s="29">
        <v>40178</v>
      </c>
      <c r="E60" s="42">
        <v>4.5986040529518791E-4</v>
      </c>
      <c r="F60" s="35" t="s">
        <v>89</v>
      </c>
    </row>
    <row r="61" spans="1:6">
      <c r="A61" s="35" t="s">
        <v>87</v>
      </c>
      <c r="B61" s="35" t="s">
        <v>87</v>
      </c>
      <c r="C61" s="35" t="s">
        <v>90</v>
      </c>
      <c r="D61" s="29">
        <v>40268</v>
      </c>
      <c r="E61" s="42">
        <v>9.4312788129744635E-4</v>
      </c>
      <c r="F61" s="35" t="s">
        <v>89</v>
      </c>
    </row>
    <row r="62" spans="1:6">
      <c r="A62" s="35" t="s">
        <v>87</v>
      </c>
      <c r="B62" s="35" t="s">
        <v>87</v>
      </c>
      <c r="C62" s="35" t="s">
        <v>90</v>
      </c>
      <c r="D62" s="29">
        <v>40359</v>
      </c>
      <c r="E62" s="42">
        <v>1.3650072150072151E-3</v>
      </c>
      <c r="F62" s="35" t="s">
        <v>89</v>
      </c>
    </row>
    <row r="63" spans="1:6">
      <c r="A63" s="35" t="s">
        <v>87</v>
      </c>
      <c r="B63" s="35" t="s">
        <v>87</v>
      </c>
      <c r="C63" s="35" t="s">
        <v>90</v>
      </c>
      <c r="D63" s="29">
        <v>40451</v>
      </c>
      <c r="E63" s="42">
        <v>1.4324848484848485E-3</v>
      </c>
      <c r="F63" s="35" t="s">
        <v>89</v>
      </c>
    </row>
    <row r="64" spans="1:6">
      <c r="A64" s="35" t="s">
        <v>87</v>
      </c>
      <c r="B64" s="35" t="s">
        <v>87</v>
      </c>
      <c r="C64" s="35" t="s">
        <v>90</v>
      </c>
      <c r="D64" s="29">
        <v>40543</v>
      </c>
      <c r="E64" s="42">
        <v>1.265989648033126E-3</v>
      </c>
      <c r="F64" s="35" t="s">
        <v>89</v>
      </c>
    </row>
    <row r="65" spans="1:7">
      <c r="A65" s="35" t="s">
        <v>87</v>
      </c>
      <c r="B65" s="35" t="s">
        <v>87</v>
      </c>
      <c r="C65" s="35" t="s">
        <v>90</v>
      </c>
      <c r="D65" s="29">
        <v>40633</v>
      </c>
      <c r="E65" s="42">
        <v>1.175283574879227E-3</v>
      </c>
      <c r="F65" s="35" t="s">
        <v>89</v>
      </c>
    </row>
    <row r="66" spans="1:7">
      <c r="A66" s="35" t="s">
        <v>87</v>
      </c>
      <c r="B66" s="35" t="s">
        <v>87</v>
      </c>
      <c r="C66" s="35" t="s">
        <v>90</v>
      </c>
      <c r="D66" s="29">
        <v>40724</v>
      </c>
      <c r="E66" s="42">
        <v>3.4761363636363625E-4</v>
      </c>
      <c r="F66" s="35" t="s">
        <v>89</v>
      </c>
    </row>
    <row r="67" spans="1:7">
      <c r="A67" s="35" t="s">
        <v>87</v>
      </c>
      <c r="B67" s="35" t="s">
        <v>87</v>
      </c>
      <c r="C67" s="35" t="s">
        <v>90</v>
      </c>
      <c r="D67" s="29">
        <v>40816</v>
      </c>
      <c r="E67" s="42">
        <v>1.4109671246627769E-4</v>
      </c>
      <c r="F67" s="35" t="s">
        <v>89</v>
      </c>
    </row>
    <row r="68" spans="1:7">
      <c r="A68" s="35" t="s">
        <v>87</v>
      </c>
      <c r="B68" s="35" t="s">
        <v>87</v>
      </c>
      <c r="C68" s="35" t="s">
        <v>90</v>
      </c>
      <c r="D68" s="29">
        <v>40908</v>
      </c>
      <c r="E68" s="42">
        <v>3.5003607503607495E-5</v>
      </c>
      <c r="F68" s="35" t="s">
        <v>89</v>
      </c>
    </row>
    <row r="69" spans="1:7">
      <c r="A69" s="35" t="s">
        <v>87</v>
      </c>
      <c r="B69" s="35" t="s">
        <v>87</v>
      </c>
      <c r="C69" s="35" t="s">
        <v>90</v>
      </c>
      <c r="D69" s="29">
        <v>40999</v>
      </c>
      <c r="E69" s="42">
        <v>6.1191558441558438E-4</v>
      </c>
      <c r="F69" s="35" t="s">
        <v>89</v>
      </c>
    </row>
    <row r="70" spans="1:7">
      <c r="A70" s="35" t="s">
        <v>87</v>
      </c>
      <c r="B70" s="35" t="s">
        <v>87</v>
      </c>
      <c r="C70" s="35" t="s">
        <v>90</v>
      </c>
      <c r="D70" s="29">
        <v>41090</v>
      </c>
      <c r="E70" s="42">
        <v>7.9260386473429959E-4</v>
      </c>
      <c r="F70" s="35" t="s">
        <v>89</v>
      </c>
    </row>
    <row r="71" spans="1:7">
      <c r="A71" s="35" t="s">
        <v>87</v>
      </c>
      <c r="B71" s="35" t="s">
        <v>87</v>
      </c>
      <c r="C71" s="35" t="s">
        <v>90</v>
      </c>
      <c r="D71" s="29">
        <v>41182</v>
      </c>
      <c r="E71" s="42">
        <v>9.1714927536231891E-4</v>
      </c>
      <c r="F71" s="35" t="s">
        <v>89</v>
      </c>
    </row>
    <row r="72" spans="1:7">
      <c r="A72" s="35" t="s">
        <v>87</v>
      </c>
      <c r="B72" s="35" t="s">
        <v>87</v>
      </c>
      <c r="C72" s="35" t="s">
        <v>90</v>
      </c>
      <c r="D72" s="29">
        <v>41274</v>
      </c>
      <c r="E72" s="42">
        <v>8.0980230880230879E-4</v>
      </c>
      <c r="F72" s="35" t="s">
        <v>89</v>
      </c>
    </row>
    <row r="73" spans="1:7">
      <c r="A73" s="35" t="s">
        <v>87</v>
      </c>
      <c r="B73" s="35" t="s">
        <v>87</v>
      </c>
      <c r="C73" s="35" t="s">
        <v>90</v>
      </c>
      <c r="D73" s="29">
        <v>41364</v>
      </c>
      <c r="E73" s="42">
        <v>7.850114906832299E-4</v>
      </c>
      <c r="F73" s="35" t="s">
        <v>89</v>
      </c>
    </row>
    <row r="74" spans="1:7">
      <c r="A74" s="35" t="s">
        <v>87</v>
      </c>
      <c r="B74" s="35" t="s">
        <v>87</v>
      </c>
      <c r="C74" s="35" t="s">
        <v>90</v>
      </c>
      <c r="D74" s="29">
        <v>41455</v>
      </c>
      <c r="E74" s="42">
        <v>4.3750816864295114E-4</v>
      </c>
      <c r="F74" s="35" t="s">
        <v>89</v>
      </c>
    </row>
    <row r="75" spans="1:7">
      <c r="A75" s="35" t="s">
        <v>87</v>
      </c>
      <c r="B75" s="35" t="s">
        <v>87</v>
      </c>
      <c r="C75" s="35" t="s">
        <v>90</v>
      </c>
      <c r="D75" s="29">
        <v>41547</v>
      </c>
      <c r="E75" s="42">
        <v>2.3900928540058968E-4</v>
      </c>
      <c r="F75" s="35" t="s">
        <v>89</v>
      </c>
    </row>
    <row r="76" spans="1:7">
      <c r="A76" s="35" t="s">
        <v>87</v>
      </c>
      <c r="B76" s="35" t="s">
        <v>87</v>
      </c>
      <c r="C76" s="35" t="s">
        <v>90</v>
      </c>
      <c r="D76" s="29">
        <v>41639</v>
      </c>
      <c r="E76" s="42">
        <v>5.1509743396699911E-4</v>
      </c>
      <c r="F76" s="35" t="s">
        <v>89</v>
      </c>
    </row>
    <row r="77" spans="1:7">
      <c r="A77" s="35" t="s">
        <v>87</v>
      </c>
      <c r="B77" s="35" t="s">
        <v>87</v>
      </c>
      <c r="C77" s="35" t="s">
        <v>90</v>
      </c>
      <c r="D77" s="29">
        <v>41729</v>
      </c>
      <c r="E77" s="42">
        <v>4.0464251207729461E-4</v>
      </c>
      <c r="F77" s="35" t="s">
        <v>89</v>
      </c>
    </row>
    <row r="78" spans="1:7">
      <c r="A78" s="35" t="s">
        <v>87</v>
      </c>
      <c r="B78" s="35" t="s">
        <v>87</v>
      </c>
      <c r="C78" s="35" t="s">
        <v>90</v>
      </c>
      <c r="D78" s="29">
        <v>41820</v>
      </c>
      <c r="E78" s="43">
        <v>3.3015873015873002E-4</v>
      </c>
      <c r="F78" s="35" t="s">
        <v>89</v>
      </c>
    </row>
    <row r="79" spans="1:7">
      <c r="A79" s="35" t="s">
        <v>87</v>
      </c>
      <c r="B79" s="35" t="s">
        <v>87</v>
      </c>
      <c r="C79" s="35" t="s">
        <v>90</v>
      </c>
      <c r="D79" s="29">
        <v>41912</v>
      </c>
      <c r="E79" s="43">
        <v>1.68836909467344E-4</v>
      </c>
      <c r="F79" s="35" t="s">
        <v>89</v>
      </c>
    </row>
    <row r="80" spans="1:7">
      <c r="A80" s="35" t="s">
        <v>87</v>
      </c>
      <c r="B80" s="35" t="s">
        <v>87</v>
      </c>
      <c r="C80" s="35" t="s">
        <v>91</v>
      </c>
      <c r="D80" s="29">
        <v>38442</v>
      </c>
      <c r="E80" s="35">
        <v>170.77</v>
      </c>
      <c r="F80" s="35" t="s">
        <v>87</v>
      </c>
      <c r="G80" s="35" t="s">
        <v>92</v>
      </c>
    </row>
    <row r="81" spans="1:6">
      <c r="A81" s="35" t="s">
        <v>87</v>
      </c>
      <c r="B81" s="35" t="s">
        <v>87</v>
      </c>
      <c r="C81" s="35" t="s">
        <v>91</v>
      </c>
      <c r="D81" s="29">
        <v>38533</v>
      </c>
      <c r="E81" s="35">
        <v>176.33</v>
      </c>
      <c r="F81" s="35" t="s">
        <v>87</v>
      </c>
    </row>
    <row r="82" spans="1:6">
      <c r="A82" s="35" t="s">
        <v>87</v>
      </c>
      <c r="B82" s="35" t="s">
        <v>87</v>
      </c>
      <c r="C82" s="35" t="s">
        <v>91</v>
      </c>
      <c r="D82" s="29">
        <v>38625</v>
      </c>
      <c r="E82" s="35">
        <v>181.47</v>
      </c>
      <c r="F82" s="35" t="s">
        <v>87</v>
      </c>
    </row>
    <row r="83" spans="1:6">
      <c r="A83" s="35" t="s">
        <v>87</v>
      </c>
      <c r="B83" s="35" t="s">
        <v>87</v>
      </c>
      <c r="C83" s="35" t="s">
        <v>91</v>
      </c>
      <c r="D83" s="29">
        <v>38717</v>
      </c>
      <c r="E83" s="35">
        <v>187.06</v>
      </c>
      <c r="F83" s="35" t="s">
        <v>87</v>
      </c>
    </row>
    <row r="84" spans="1:6">
      <c r="A84" s="35" t="s">
        <v>87</v>
      </c>
      <c r="B84" s="35" t="s">
        <v>87</v>
      </c>
      <c r="C84" s="35" t="s">
        <v>91</v>
      </c>
      <c r="D84" s="29">
        <v>38807</v>
      </c>
      <c r="E84" s="35">
        <v>190.99</v>
      </c>
      <c r="F84" s="35" t="s">
        <v>87</v>
      </c>
    </row>
    <row r="85" spans="1:6">
      <c r="A85" s="35" t="s">
        <v>87</v>
      </c>
      <c r="B85" s="35" t="s">
        <v>87</v>
      </c>
      <c r="C85" s="35" t="s">
        <v>91</v>
      </c>
      <c r="D85" s="29">
        <v>38898</v>
      </c>
      <c r="E85" s="35">
        <v>189.46</v>
      </c>
      <c r="F85" s="35" t="s">
        <v>87</v>
      </c>
    </row>
    <row r="86" spans="1:6">
      <c r="A86" s="35" t="s">
        <v>87</v>
      </c>
      <c r="B86" s="35" t="s">
        <v>87</v>
      </c>
      <c r="C86" s="35" t="s">
        <v>91</v>
      </c>
      <c r="D86" s="29">
        <v>38990</v>
      </c>
      <c r="E86" s="35">
        <v>185.93</v>
      </c>
      <c r="F86" s="35" t="s">
        <v>87</v>
      </c>
    </row>
    <row r="87" spans="1:6">
      <c r="A87" s="35" t="s">
        <v>87</v>
      </c>
      <c r="B87" s="35" t="s">
        <v>87</v>
      </c>
      <c r="C87" s="35" t="s">
        <v>91</v>
      </c>
      <c r="D87" s="29">
        <v>39082</v>
      </c>
      <c r="E87" s="35">
        <v>186.48</v>
      </c>
      <c r="F87" s="35" t="s">
        <v>87</v>
      </c>
    </row>
    <row r="88" spans="1:6">
      <c r="A88" s="35" t="s">
        <v>87</v>
      </c>
      <c r="B88" s="35" t="s">
        <v>87</v>
      </c>
      <c r="C88" s="35" t="s">
        <v>91</v>
      </c>
      <c r="D88" s="29">
        <v>39172</v>
      </c>
      <c r="E88" s="35">
        <v>187.92</v>
      </c>
      <c r="F88" s="35" t="s">
        <v>87</v>
      </c>
    </row>
    <row r="89" spans="1:6">
      <c r="A89" s="35" t="s">
        <v>87</v>
      </c>
      <c r="B89" s="35" t="s">
        <v>87</v>
      </c>
      <c r="C89" s="35" t="s">
        <v>91</v>
      </c>
      <c r="D89" s="29">
        <v>39263</v>
      </c>
      <c r="E89" s="35">
        <v>182.51</v>
      </c>
      <c r="F89" s="35" t="s">
        <v>87</v>
      </c>
    </row>
    <row r="90" spans="1:6">
      <c r="A90" s="35" t="s">
        <v>87</v>
      </c>
      <c r="B90" s="35" t="s">
        <v>87</v>
      </c>
      <c r="C90" s="35" t="s">
        <v>91</v>
      </c>
      <c r="D90" s="29">
        <v>39355</v>
      </c>
      <c r="E90" s="35">
        <v>177.36</v>
      </c>
      <c r="F90" s="35" t="s">
        <v>87</v>
      </c>
    </row>
    <row r="91" spans="1:6">
      <c r="A91" s="35" t="s">
        <v>87</v>
      </c>
      <c r="B91" s="35" t="s">
        <v>87</v>
      </c>
      <c r="C91" s="35" t="s">
        <v>91</v>
      </c>
      <c r="D91" s="29">
        <v>39447</v>
      </c>
      <c r="E91" s="35">
        <v>170.79</v>
      </c>
      <c r="F91" s="35" t="s">
        <v>87</v>
      </c>
    </row>
    <row r="92" spans="1:6">
      <c r="A92" s="35" t="s">
        <v>87</v>
      </c>
      <c r="B92" s="35" t="s">
        <v>87</v>
      </c>
      <c r="C92" s="35" t="s">
        <v>91</v>
      </c>
      <c r="D92" s="29">
        <v>39538</v>
      </c>
      <c r="E92" s="35">
        <v>162.81</v>
      </c>
      <c r="F92" s="35" t="s">
        <v>87</v>
      </c>
    </row>
    <row r="93" spans="1:6">
      <c r="A93" s="35" t="s">
        <v>87</v>
      </c>
      <c r="B93" s="35" t="s">
        <v>87</v>
      </c>
      <c r="C93" s="35" t="s">
        <v>91</v>
      </c>
      <c r="D93" s="29">
        <v>39629</v>
      </c>
      <c r="E93" s="35">
        <v>155.07</v>
      </c>
      <c r="F93" s="35" t="s">
        <v>87</v>
      </c>
    </row>
    <row r="94" spans="1:6">
      <c r="A94" s="35" t="s">
        <v>87</v>
      </c>
      <c r="B94" s="35" t="s">
        <v>87</v>
      </c>
      <c r="C94" s="35" t="s">
        <v>91</v>
      </c>
      <c r="D94" s="29">
        <v>39721</v>
      </c>
      <c r="E94" s="35">
        <v>147.81</v>
      </c>
      <c r="F94" s="35" t="s">
        <v>87</v>
      </c>
    </row>
    <row r="95" spans="1:6">
      <c r="A95" s="35" t="s">
        <v>87</v>
      </c>
      <c r="B95" s="35" t="s">
        <v>87</v>
      </c>
      <c r="C95" s="35" t="s">
        <v>91</v>
      </c>
      <c r="D95" s="29">
        <v>39813</v>
      </c>
      <c r="E95" s="35">
        <v>139.54</v>
      </c>
      <c r="F95" s="35" t="s">
        <v>87</v>
      </c>
    </row>
    <row r="96" spans="1:6">
      <c r="A96" s="35" t="s">
        <v>87</v>
      </c>
      <c r="B96" s="35" t="s">
        <v>87</v>
      </c>
      <c r="C96" s="35" t="s">
        <v>91</v>
      </c>
      <c r="D96" s="29">
        <v>39903</v>
      </c>
      <c r="E96" s="35">
        <v>132.58000000000001</v>
      </c>
      <c r="F96" s="35" t="s">
        <v>87</v>
      </c>
    </row>
    <row r="97" spans="1:6">
      <c r="A97" s="35" t="s">
        <v>87</v>
      </c>
      <c r="B97" s="35" t="s">
        <v>87</v>
      </c>
      <c r="C97" s="35" t="s">
        <v>91</v>
      </c>
      <c r="D97" s="29">
        <v>39994</v>
      </c>
      <c r="E97" s="35">
        <v>132.1</v>
      </c>
      <c r="F97" s="35" t="s">
        <v>87</v>
      </c>
    </row>
    <row r="98" spans="1:6">
      <c r="A98" s="35" t="s">
        <v>87</v>
      </c>
      <c r="B98" s="35" t="s">
        <v>87</v>
      </c>
      <c r="C98" s="35" t="s">
        <v>91</v>
      </c>
      <c r="D98" s="29">
        <v>40086</v>
      </c>
      <c r="E98" s="35">
        <v>134.75</v>
      </c>
      <c r="F98" s="35" t="s">
        <v>87</v>
      </c>
    </row>
    <row r="99" spans="1:6">
      <c r="A99" s="35" t="s">
        <v>87</v>
      </c>
      <c r="B99" s="35" t="s">
        <v>87</v>
      </c>
      <c r="C99" s="35" t="s">
        <v>91</v>
      </c>
      <c r="D99" s="29">
        <v>40178</v>
      </c>
      <c r="E99" s="35">
        <v>136.31</v>
      </c>
      <c r="F99" s="35" t="s">
        <v>87</v>
      </c>
    </row>
    <row r="100" spans="1:6">
      <c r="A100" s="35" t="s">
        <v>87</v>
      </c>
      <c r="B100" s="35" t="s">
        <v>87</v>
      </c>
      <c r="C100" s="35" t="s">
        <v>91</v>
      </c>
      <c r="D100" s="29">
        <v>40268</v>
      </c>
      <c r="E100" s="35">
        <v>136</v>
      </c>
      <c r="F100" s="35" t="s">
        <v>87</v>
      </c>
    </row>
    <row r="101" spans="1:6">
      <c r="A101" s="35" t="s">
        <v>87</v>
      </c>
      <c r="B101" s="35" t="s">
        <v>87</v>
      </c>
      <c r="C101" s="35" t="s">
        <v>91</v>
      </c>
      <c r="D101" s="29">
        <v>40359</v>
      </c>
      <c r="E101" s="35">
        <v>136.78</v>
      </c>
      <c r="F101" s="35" t="s">
        <v>87</v>
      </c>
    </row>
    <row r="102" spans="1:6">
      <c r="A102" s="35" t="s">
        <v>87</v>
      </c>
      <c r="B102" s="35" t="s">
        <v>87</v>
      </c>
      <c r="C102" s="35" t="s">
        <v>91</v>
      </c>
      <c r="D102" s="29">
        <v>40451</v>
      </c>
      <c r="E102" s="35">
        <v>132.69999999999999</v>
      </c>
      <c r="F102" s="35" t="s">
        <v>87</v>
      </c>
    </row>
    <row r="103" spans="1:6">
      <c r="A103" s="35" t="s">
        <v>87</v>
      </c>
      <c r="B103" s="35" t="s">
        <v>87</v>
      </c>
      <c r="C103" s="35" t="s">
        <v>91</v>
      </c>
      <c r="D103" s="29">
        <v>40543</v>
      </c>
      <c r="E103" s="35">
        <v>131.43</v>
      </c>
      <c r="F103" s="35" t="s">
        <v>87</v>
      </c>
    </row>
    <row r="104" spans="1:6">
      <c r="A104" s="35" t="s">
        <v>87</v>
      </c>
      <c r="B104" s="35" t="s">
        <v>87</v>
      </c>
      <c r="C104" s="35" t="s">
        <v>91</v>
      </c>
      <c r="D104" s="29">
        <v>40633</v>
      </c>
      <c r="E104" s="35">
        <v>129.66</v>
      </c>
      <c r="F104" s="35" t="s">
        <v>87</v>
      </c>
    </row>
    <row r="105" spans="1:6">
      <c r="A105" s="35" t="s">
        <v>87</v>
      </c>
      <c r="B105" s="35" t="s">
        <v>87</v>
      </c>
      <c r="C105" s="35" t="s">
        <v>91</v>
      </c>
      <c r="D105" s="29">
        <v>40724</v>
      </c>
      <c r="E105" s="35">
        <v>129.07</v>
      </c>
      <c r="F105" s="35" t="s">
        <v>87</v>
      </c>
    </row>
    <row r="106" spans="1:6">
      <c r="A106" s="35" t="s">
        <v>87</v>
      </c>
      <c r="B106" s="35" t="s">
        <v>87</v>
      </c>
      <c r="C106" s="35" t="s">
        <v>91</v>
      </c>
      <c r="D106" s="29">
        <v>40816</v>
      </c>
      <c r="E106" s="35">
        <v>128.16</v>
      </c>
      <c r="F106" s="35" t="s">
        <v>87</v>
      </c>
    </row>
    <row r="107" spans="1:6">
      <c r="A107" s="35" t="s">
        <v>87</v>
      </c>
      <c r="B107" s="35" t="s">
        <v>87</v>
      </c>
      <c r="C107" s="35" t="s">
        <v>91</v>
      </c>
      <c r="D107" s="29">
        <v>40908</v>
      </c>
      <c r="E107" s="35">
        <v>126.74</v>
      </c>
      <c r="F107" s="35" t="s">
        <v>87</v>
      </c>
    </row>
    <row r="108" spans="1:6">
      <c r="A108" s="35" t="s">
        <v>87</v>
      </c>
      <c r="B108" s="35" t="s">
        <v>87</v>
      </c>
      <c r="C108" s="35" t="s">
        <v>91</v>
      </c>
      <c r="D108" s="29">
        <v>40999</v>
      </c>
      <c r="E108" s="35">
        <v>128.16999999999999</v>
      </c>
      <c r="F108" s="35" t="s">
        <v>87</v>
      </c>
    </row>
    <row r="109" spans="1:6">
      <c r="A109" s="35" t="s">
        <v>87</v>
      </c>
      <c r="B109" s="35" t="s">
        <v>87</v>
      </c>
      <c r="C109" s="35" t="s">
        <v>91</v>
      </c>
      <c r="D109" s="29">
        <v>41090</v>
      </c>
      <c r="E109" s="35">
        <v>131.1</v>
      </c>
      <c r="F109" s="35" t="s">
        <v>87</v>
      </c>
    </row>
    <row r="110" spans="1:6">
      <c r="A110" s="35" t="s">
        <v>87</v>
      </c>
      <c r="B110" s="35" t="s">
        <v>87</v>
      </c>
      <c r="C110" s="35" t="s">
        <v>91</v>
      </c>
      <c r="D110" s="29">
        <v>41182</v>
      </c>
      <c r="E110" s="35">
        <v>132.79</v>
      </c>
      <c r="F110" s="35" t="s">
        <v>87</v>
      </c>
    </row>
    <row r="111" spans="1:6">
      <c r="A111" s="35" t="s">
        <v>87</v>
      </c>
      <c r="B111" s="35" t="s">
        <v>87</v>
      </c>
      <c r="C111" s="35" t="s">
        <v>91</v>
      </c>
      <c r="D111" s="29">
        <v>41274</v>
      </c>
      <c r="E111" s="35">
        <v>136.04</v>
      </c>
      <c r="F111" s="35" t="s">
        <v>87</v>
      </c>
    </row>
    <row r="112" spans="1:6">
      <c r="A112" s="35" t="s">
        <v>87</v>
      </c>
      <c r="B112" s="35" t="s">
        <v>87</v>
      </c>
      <c r="C112" s="35" t="s">
        <v>91</v>
      </c>
      <c r="D112" s="29">
        <v>41364</v>
      </c>
      <c r="E112" s="35">
        <v>140.88</v>
      </c>
      <c r="F112" s="35" t="s">
        <v>87</v>
      </c>
    </row>
    <row r="113" spans="1:6">
      <c r="A113" s="35" t="s">
        <v>87</v>
      </c>
      <c r="B113" s="35" t="s">
        <v>87</v>
      </c>
      <c r="C113" s="35" t="s">
        <v>91</v>
      </c>
      <c r="D113" s="29">
        <v>41455</v>
      </c>
      <c r="E113" s="35">
        <v>144.05000000000001</v>
      </c>
      <c r="F113" s="35" t="s">
        <v>87</v>
      </c>
    </row>
    <row r="114" spans="1:6">
      <c r="A114" s="35" t="s">
        <v>87</v>
      </c>
      <c r="B114" s="35" t="s">
        <v>87</v>
      </c>
      <c r="C114" s="35" t="s">
        <v>91</v>
      </c>
      <c r="D114" s="29">
        <v>41547</v>
      </c>
      <c r="E114" s="35">
        <v>147.62</v>
      </c>
      <c r="F114" s="35" t="s">
        <v>87</v>
      </c>
    </row>
    <row r="115" spans="1:6">
      <c r="A115" s="35" t="s">
        <v>87</v>
      </c>
      <c r="B115" s="35" t="s">
        <v>87</v>
      </c>
      <c r="C115" s="35" t="s">
        <v>91</v>
      </c>
      <c r="D115" s="29">
        <v>41639</v>
      </c>
      <c r="E115" s="35">
        <v>151.52000000000001</v>
      </c>
      <c r="F115" s="35" t="s">
        <v>87</v>
      </c>
    </row>
    <row r="116" spans="1:6">
      <c r="A116" s="35" t="s">
        <v>87</v>
      </c>
      <c r="B116" s="35" t="s">
        <v>87</v>
      </c>
      <c r="C116" s="35" t="s">
        <v>91</v>
      </c>
      <c r="D116" s="29">
        <v>41729</v>
      </c>
      <c r="E116" s="35">
        <v>153</v>
      </c>
      <c r="F116" s="35" t="s">
        <v>87</v>
      </c>
    </row>
    <row r="117" spans="1:6">
      <c r="A117" s="35" t="s">
        <v>87</v>
      </c>
      <c r="B117" s="35" t="s">
        <v>87</v>
      </c>
      <c r="C117" s="35" t="s">
        <v>91</v>
      </c>
      <c r="D117" s="29">
        <v>41820</v>
      </c>
      <c r="E117" s="44">
        <v>156</v>
      </c>
      <c r="F117" s="35" t="s">
        <v>87</v>
      </c>
    </row>
    <row r="118" spans="1:6">
      <c r="A118" s="35" t="s">
        <v>87</v>
      </c>
      <c r="B118" s="35" t="s">
        <v>87</v>
      </c>
      <c r="C118" s="35" t="s">
        <v>91</v>
      </c>
      <c r="D118" s="29">
        <v>41912</v>
      </c>
      <c r="E118" s="44">
        <v>157.19990000000001</v>
      </c>
      <c r="F118" s="35" t="s">
        <v>87</v>
      </c>
    </row>
    <row r="119" spans="1:6">
      <c r="A119" s="35" t="s">
        <v>87</v>
      </c>
      <c r="B119" s="35" t="s">
        <v>87</v>
      </c>
      <c r="C119" s="35" t="s">
        <v>93</v>
      </c>
      <c r="D119" s="29">
        <v>38442</v>
      </c>
      <c r="E119" s="45">
        <v>192.36670000000001</v>
      </c>
      <c r="F119" s="35" t="s">
        <v>87</v>
      </c>
    </row>
    <row r="120" spans="1:6">
      <c r="A120" s="35" t="s">
        <v>87</v>
      </c>
      <c r="B120" s="35" t="s">
        <v>87</v>
      </c>
      <c r="C120" s="35" t="s">
        <v>93</v>
      </c>
      <c r="D120" s="29">
        <v>38533</v>
      </c>
      <c r="E120" s="45">
        <v>193.66669999999999</v>
      </c>
      <c r="F120" s="35" t="s">
        <v>87</v>
      </c>
    </row>
    <row r="121" spans="1:6">
      <c r="A121" s="35" t="s">
        <v>87</v>
      </c>
      <c r="B121" s="35" t="s">
        <v>87</v>
      </c>
      <c r="C121" s="35" t="s">
        <v>93</v>
      </c>
      <c r="D121" s="29">
        <v>38625</v>
      </c>
      <c r="E121" s="45">
        <v>196.6</v>
      </c>
      <c r="F121" s="35" t="s">
        <v>87</v>
      </c>
    </row>
    <row r="122" spans="1:6">
      <c r="A122" s="35" t="s">
        <v>87</v>
      </c>
      <c r="B122" s="35" t="s">
        <v>87</v>
      </c>
      <c r="C122" s="35" t="s">
        <v>93</v>
      </c>
      <c r="D122" s="29">
        <v>38717</v>
      </c>
      <c r="E122" s="45">
        <v>198.4333</v>
      </c>
      <c r="F122" s="35" t="s">
        <v>87</v>
      </c>
    </row>
    <row r="123" spans="1:6">
      <c r="A123" s="35" t="s">
        <v>87</v>
      </c>
      <c r="B123" s="35" t="s">
        <v>87</v>
      </c>
      <c r="C123" s="35" t="s">
        <v>93</v>
      </c>
      <c r="D123" s="29">
        <v>38807</v>
      </c>
      <c r="E123" s="45">
        <v>199.4667</v>
      </c>
      <c r="F123" s="35" t="s">
        <v>87</v>
      </c>
    </row>
    <row r="124" spans="1:6">
      <c r="A124" s="35" t="s">
        <v>87</v>
      </c>
      <c r="B124" s="35" t="s">
        <v>87</v>
      </c>
      <c r="C124" s="35" t="s">
        <v>93</v>
      </c>
      <c r="D124" s="29">
        <v>38898</v>
      </c>
      <c r="E124" s="45">
        <v>201.26669999999999</v>
      </c>
      <c r="F124" s="35" t="s">
        <v>87</v>
      </c>
    </row>
    <row r="125" spans="1:6">
      <c r="A125" s="35" t="s">
        <v>87</v>
      </c>
      <c r="B125" s="35" t="s">
        <v>87</v>
      </c>
      <c r="C125" s="35" t="s">
        <v>93</v>
      </c>
      <c r="D125" s="29">
        <v>38990</v>
      </c>
      <c r="E125" s="45">
        <v>203.16669999999999</v>
      </c>
      <c r="F125" s="35" t="s">
        <v>87</v>
      </c>
    </row>
    <row r="126" spans="1:6">
      <c r="A126" s="35" t="s">
        <v>87</v>
      </c>
      <c r="B126" s="35" t="s">
        <v>87</v>
      </c>
      <c r="C126" s="35" t="s">
        <v>93</v>
      </c>
      <c r="D126" s="29">
        <v>39082</v>
      </c>
      <c r="E126" s="45">
        <v>202.33330000000001</v>
      </c>
      <c r="F126" s="35" t="s">
        <v>87</v>
      </c>
    </row>
    <row r="127" spans="1:6">
      <c r="A127" s="35" t="s">
        <v>87</v>
      </c>
      <c r="B127" s="35" t="s">
        <v>87</v>
      </c>
      <c r="C127" s="35" t="s">
        <v>93</v>
      </c>
      <c r="D127" s="29">
        <v>39172</v>
      </c>
      <c r="E127" s="45">
        <v>204.31700000000001</v>
      </c>
      <c r="F127" s="35" t="s">
        <v>87</v>
      </c>
    </row>
    <row r="128" spans="1:6">
      <c r="A128" s="35" t="s">
        <v>87</v>
      </c>
      <c r="B128" s="35" t="s">
        <v>87</v>
      </c>
      <c r="C128" s="35" t="s">
        <v>93</v>
      </c>
      <c r="D128" s="29">
        <v>39263</v>
      </c>
      <c r="E128" s="45">
        <v>206.631</v>
      </c>
      <c r="F128" s="35" t="s">
        <v>87</v>
      </c>
    </row>
    <row r="129" spans="1:6">
      <c r="A129" s="35" t="s">
        <v>87</v>
      </c>
      <c r="B129" s="35" t="s">
        <v>87</v>
      </c>
      <c r="C129" s="35" t="s">
        <v>93</v>
      </c>
      <c r="D129" s="29">
        <v>39355</v>
      </c>
      <c r="E129" s="45">
        <v>207.93899999999999</v>
      </c>
      <c r="F129" s="35" t="s">
        <v>87</v>
      </c>
    </row>
    <row r="130" spans="1:6">
      <c r="A130" s="35" t="s">
        <v>87</v>
      </c>
      <c r="B130" s="35" t="s">
        <v>87</v>
      </c>
      <c r="C130" s="35" t="s">
        <v>93</v>
      </c>
      <c r="D130" s="29">
        <v>39447</v>
      </c>
      <c r="E130" s="45">
        <v>210.4897</v>
      </c>
      <c r="F130" s="35" t="s">
        <v>87</v>
      </c>
    </row>
    <row r="131" spans="1:6">
      <c r="A131" s="35" t="s">
        <v>87</v>
      </c>
      <c r="B131" s="35" t="s">
        <v>87</v>
      </c>
      <c r="C131" s="35" t="s">
        <v>93</v>
      </c>
      <c r="D131" s="29">
        <v>39538</v>
      </c>
      <c r="E131" s="45">
        <v>212.7697</v>
      </c>
      <c r="F131" s="35" t="s">
        <v>87</v>
      </c>
    </row>
    <row r="132" spans="1:6">
      <c r="A132" s="35" t="s">
        <v>87</v>
      </c>
      <c r="B132" s="35" t="s">
        <v>87</v>
      </c>
      <c r="C132" s="35" t="s">
        <v>93</v>
      </c>
      <c r="D132" s="29">
        <v>39629</v>
      </c>
      <c r="E132" s="45">
        <v>215.5377</v>
      </c>
      <c r="F132" s="35" t="s">
        <v>87</v>
      </c>
    </row>
    <row r="133" spans="1:6">
      <c r="A133" s="35" t="s">
        <v>87</v>
      </c>
      <c r="B133" s="35" t="s">
        <v>87</v>
      </c>
      <c r="C133" s="35" t="s">
        <v>93</v>
      </c>
      <c r="D133" s="29">
        <v>39721</v>
      </c>
      <c r="E133" s="45">
        <v>218.86099999999999</v>
      </c>
      <c r="F133" s="35" t="s">
        <v>87</v>
      </c>
    </row>
    <row r="134" spans="1:6">
      <c r="A134" s="35" t="s">
        <v>87</v>
      </c>
      <c r="B134" s="35" t="s">
        <v>87</v>
      </c>
      <c r="C134" s="35" t="s">
        <v>93</v>
      </c>
      <c r="D134" s="29">
        <v>39813</v>
      </c>
      <c r="E134" s="45">
        <v>213.84870000000001</v>
      </c>
      <c r="F134" s="35" t="s">
        <v>87</v>
      </c>
    </row>
    <row r="135" spans="1:6">
      <c r="A135" s="35" t="s">
        <v>87</v>
      </c>
      <c r="B135" s="35" t="s">
        <v>87</v>
      </c>
      <c r="C135" s="35" t="s">
        <v>93</v>
      </c>
      <c r="D135" s="29">
        <v>39903</v>
      </c>
      <c r="E135" s="45">
        <v>212.3777</v>
      </c>
      <c r="F135" s="35" t="s">
        <v>87</v>
      </c>
    </row>
    <row r="136" spans="1:6">
      <c r="A136" s="35" t="s">
        <v>87</v>
      </c>
      <c r="B136" s="35" t="s">
        <v>87</v>
      </c>
      <c r="C136" s="35" t="s">
        <v>93</v>
      </c>
      <c r="D136" s="29">
        <v>39994</v>
      </c>
      <c r="E136" s="45">
        <v>213.50700000000001</v>
      </c>
      <c r="F136" s="35" t="s">
        <v>87</v>
      </c>
    </row>
    <row r="137" spans="1:6">
      <c r="A137" s="35" t="s">
        <v>87</v>
      </c>
      <c r="B137" s="35" t="s">
        <v>87</v>
      </c>
      <c r="C137" s="35" t="s">
        <v>93</v>
      </c>
      <c r="D137" s="29">
        <v>40086</v>
      </c>
      <c r="E137" s="45">
        <v>215.34399999999999</v>
      </c>
      <c r="F137" s="35" t="s">
        <v>87</v>
      </c>
    </row>
    <row r="138" spans="1:6">
      <c r="A138" s="35" t="s">
        <v>87</v>
      </c>
      <c r="B138" s="35" t="s">
        <v>87</v>
      </c>
      <c r="C138" s="35" t="s">
        <v>93</v>
      </c>
      <c r="D138" s="29">
        <v>40178</v>
      </c>
      <c r="E138" s="45">
        <v>217.03</v>
      </c>
      <c r="F138" s="35" t="s">
        <v>87</v>
      </c>
    </row>
    <row r="139" spans="1:6">
      <c r="A139" s="35" t="s">
        <v>87</v>
      </c>
      <c r="B139" s="35" t="s">
        <v>87</v>
      </c>
      <c r="C139" s="35" t="s">
        <v>93</v>
      </c>
      <c r="D139" s="29">
        <v>40268</v>
      </c>
      <c r="E139" s="45">
        <v>217.3407</v>
      </c>
      <c r="F139" s="35" t="s">
        <v>87</v>
      </c>
    </row>
    <row r="140" spans="1:6">
      <c r="A140" s="35" t="s">
        <v>87</v>
      </c>
      <c r="B140" s="35" t="s">
        <v>87</v>
      </c>
      <c r="C140" s="35" t="s">
        <v>93</v>
      </c>
      <c r="D140" s="29">
        <v>40359</v>
      </c>
      <c r="E140" s="45">
        <v>217.32</v>
      </c>
      <c r="F140" s="35" t="s">
        <v>87</v>
      </c>
    </row>
    <row r="141" spans="1:6">
      <c r="A141" s="35" t="s">
        <v>87</v>
      </c>
      <c r="B141" s="35" t="s">
        <v>87</v>
      </c>
      <c r="C141" s="35" t="s">
        <v>93</v>
      </c>
      <c r="D141" s="29">
        <v>40451</v>
      </c>
      <c r="E141" s="45">
        <v>217.99</v>
      </c>
      <c r="F141" s="35" t="s">
        <v>87</v>
      </c>
    </row>
    <row r="142" spans="1:6">
      <c r="A142" s="35" t="s">
        <v>87</v>
      </c>
      <c r="B142" s="35" t="s">
        <v>87</v>
      </c>
      <c r="C142" s="35" t="s">
        <v>93</v>
      </c>
      <c r="D142" s="29">
        <v>40543</v>
      </c>
      <c r="E142" s="45">
        <v>219.66829999999999</v>
      </c>
      <c r="F142" s="35" t="s">
        <v>87</v>
      </c>
    </row>
    <row r="143" spans="1:6">
      <c r="A143" s="35" t="s">
        <v>87</v>
      </c>
      <c r="B143" s="35" t="s">
        <v>87</v>
      </c>
      <c r="C143" s="35" t="s">
        <v>93</v>
      </c>
      <c r="D143" s="29">
        <v>40633</v>
      </c>
      <c r="E143" s="45">
        <v>221.95099999999999</v>
      </c>
      <c r="F143" s="35" t="s">
        <v>87</v>
      </c>
    </row>
    <row r="144" spans="1:6">
      <c r="A144" s="35" t="s">
        <v>87</v>
      </c>
      <c r="B144" s="35" t="s">
        <v>87</v>
      </c>
      <c r="C144" s="35" t="s">
        <v>93</v>
      </c>
      <c r="D144" s="29">
        <v>40724</v>
      </c>
      <c r="E144" s="45">
        <v>224.65469999999999</v>
      </c>
      <c r="F144" s="35" t="s">
        <v>87</v>
      </c>
    </row>
    <row r="145" spans="1:7">
      <c r="A145" s="35" t="s">
        <v>87</v>
      </c>
      <c r="B145" s="35" t="s">
        <v>87</v>
      </c>
      <c r="C145" s="35" t="s">
        <v>93</v>
      </c>
      <c r="D145" s="29">
        <v>40816</v>
      </c>
      <c r="E145" s="45">
        <v>226.12530000000001</v>
      </c>
      <c r="F145" s="35" t="s">
        <v>87</v>
      </c>
    </row>
    <row r="146" spans="1:7">
      <c r="A146" s="35" t="s">
        <v>87</v>
      </c>
      <c r="B146" s="35" t="s">
        <v>87</v>
      </c>
      <c r="C146" s="35" t="s">
        <v>93</v>
      </c>
      <c r="D146" s="29">
        <v>40908</v>
      </c>
      <c r="E146" s="45">
        <v>226.9967</v>
      </c>
      <c r="F146" s="35" t="s">
        <v>87</v>
      </c>
    </row>
    <row r="147" spans="1:7">
      <c r="A147" s="35" t="s">
        <v>87</v>
      </c>
      <c r="B147" s="35" t="s">
        <v>87</v>
      </c>
      <c r="C147" s="35" t="s">
        <v>93</v>
      </c>
      <c r="D147" s="29">
        <v>40999</v>
      </c>
      <c r="E147" s="45">
        <v>228.17869999999999</v>
      </c>
      <c r="F147" s="35" t="s">
        <v>87</v>
      </c>
    </row>
    <row r="148" spans="1:7">
      <c r="A148" s="35" t="s">
        <v>87</v>
      </c>
      <c r="B148" s="35" t="s">
        <v>87</v>
      </c>
      <c r="C148" s="35" t="s">
        <v>93</v>
      </c>
      <c r="D148" s="29">
        <v>41090</v>
      </c>
      <c r="E148" s="45">
        <v>228.96430000000001</v>
      </c>
      <c r="F148" s="35" t="s">
        <v>87</v>
      </c>
    </row>
    <row r="149" spans="1:7">
      <c r="A149" s="35" t="s">
        <v>87</v>
      </c>
      <c r="B149" s="35" t="s">
        <v>87</v>
      </c>
      <c r="C149" s="35" t="s">
        <v>93</v>
      </c>
      <c r="D149" s="29">
        <v>41182</v>
      </c>
      <c r="E149" s="45">
        <v>229.93899999999999</v>
      </c>
      <c r="F149" s="35" t="s">
        <v>87</v>
      </c>
    </row>
    <row r="150" spans="1:7">
      <c r="A150" s="35" t="s">
        <v>87</v>
      </c>
      <c r="B150" s="35" t="s">
        <v>87</v>
      </c>
      <c r="C150" s="35" t="s">
        <v>93</v>
      </c>
      <c r="D150" s="29">
        <v>41274</v>
      </c>
      <c r="E150" s="45">
        <v>231.31370000000001</v>
      </c>
      <c r="F150" s="35" t="s">
        <v>87</v>
      </c>
    </row>
    <row r="151" spans="1:7">
      <c r="A151" s="35" t="s">
        <v>87</v>
      </c>
      <c r="B151" s="35" t="s">
        <v>87</v>
      </c>
      <c r="C151" s="35" t="s">
        <v>93</v>
      </c>
      <c r="D151" s="29">
        <v>41364</v>
      </c>
      <c r="E151" s="45">
        <v>231.9983</v>
      </c>
      <c r="F151" s="35" t="s">
        <v>87</v>
      </c>
    </row>
    <row r="152" spans="1:7">
      <c r="A152" s="35" t="s">
        <v>87</v>
      </c>
      <c r="B152" s="35" t="s">
        <v>87</v>
      </c>
      <c r="C152" s="35" t="s">
        <v>93</v>
      </c>
      <c r="D152" s="29">
        <v>41455</v>
      </c>
      <c r="E152" s="45">
        <v>232.2303</v>
      </c>
      <c r="F152" s="35" t="s">
        <v>87</v>
      </c>
    </row>
    <row r="153" spans="1:7">
      <c r="A153" s="35" t="s">
        <v>87</v>
      </c>
      <c r="B153" s="35" t="s">
        <v>87</v>
      </c>
      <c r="C153" s="35" t="s">
        <v>93</v>
      </c>
      <c r="D153" s="29">
        <v>41547</v>
      </c>
      <c r="E153" s="45">
        <v>233.476</v>
      </c>
      <c r="F153" s="35" t="s">
        <v>87</v>
      </c>
    </row>
    <row r="154" spans="1:7">
      <c r="A154" s="35" t="s">
        <v>87</v>
      </c>
      <c r="B154" s="35" t="s">
        <v>87</v>
      </c>
      <c r="C154" s="35" t="s">
        <v>93</v>
      </c>
      <c r="D154" s="29">
        <v>41639</v>
      </c>
      <c r="E154" s="45">
        <v>234.13630000000001</v>
      </c>
      <c r="F154" s="35" t="s">
        <v>87</v>
      </c>
    </row>
    <row r="155" spans="1:7">
      <c r="A155" s="35" t="s">
        <v>87</v>
      </c>
      <c r="B155" s="35" t="s">
        <v>87</v>
      </c>
      <c r="C155" s="35" t="s">
        <v>93</v>
      </c>
      <c r="D155" s="29">
        <v>41729</v>
      </c>
      <c r="E155" s="45">
        <v>235.11799999999999</v>
      </c>
      <c r="F155" s="35" t="s">
        <v>87</v>
      </c>
    </row>
    <row r="156" spans="1:7">
      <c r="A156" s="35" t="s">
        <v>87</v>
      </c>
      <c r="B156" s="35" t="s">
        <v>87</v>
      </c>
      <c r="C156" s="35" t="s">
        <v>93</v>
      </c>
      <c r="D156" s="29">
        <v>41820</v>
      </c>
      <c r="E156" s="44">
        <v>237.01</v>
      </c>
      <c r="F156" s="35" t="s">
        <v>87</v>
      </c>
    </row>
    <row r="157" spans="1:7">
      <c r="A157" s="35" t="s">
        <v>87</v>
      </c>
      <c r="B157" s="35" t="s">
        <v>87</v>
      </c>
      <c r="C157" s="35" t="s">
        <v>93</v>
      </c>
      <c r="D157" s="29">
        <v>41912</v>
      </c>
      <c r="E157" s="44">
        <v>237.9992</v>
      </c>
      <c r="F157" s="35" t="s">
        <v>87</v>
      </c>
    </row>
    <row r="158" spans="1:7">
      <c r="A158" s="35" t="s">
        <v>87</v>
      </c>
      <c r="B158" s="35" t="s">
        <v>87</v>
      </c>
      <c r="C158" s="35" t="s">
        <v>94</v>
      </c>
      <c r="D158" s="29">
        <v>38442</v>
      </c>
      <c r="E158" s="45">
        <v>135.54</v>
      </c>
      <c r="F158" s="35" t="s">
        <v>87</v>
      </c>
      <c r="G158" s="46" t="s">
        <v>95</v>
      </c>
    </row>
    <row r="159" spans="1:7">
      <c r="A159" s="35" t="s">
        <v>87</v>
      </c>
      <c r="B159" s="35" t="s">
        <v>87</v>
      </c>
      <c r="C159" s="35" t="s">
        <v>94</v>
      </c>
      <c r="D159" s="29">
        <v>38533</v>
      </c>
      <c r="E159" s="45">
        <v>143.22</v>
      </c>
      <c r="F159" s="35" t="s">
        <v>87</v>
      </c>
    </row>
    <row r="160" spans="1:7">
      <c r="A160" s="35" t="s">
        <v>87</v>
      </c>
      <c r="B160" s="35" t="s">
        <v>87</v>
      </c>
      <c r="C160" s="35" t="s">
        <v>94</v>
      </c>
      <c r="D160" s="29">
        <v>38625</v>
      </c>
      <c r="E160" s="45">
        <v>149.68</v>
      </c>
      <c r="F160" s="35" t="s">
        <v>87</v>
      </c>
    </row>
    <row r="161" spans="1:6">
      <c r="A161" s="35" t="s">
        <v>87</v>
      </c>
      <c r="B161" s="35" t="s">
        <v>87</v>
      </c>
      <c r="C161" s="35" t="s">
        <v>94</v>
      </c>
      <c r="D161" s="29">
        <v>38717</v>
      </c>
      <c r="E161" s="45">
        <v>154.11000000000001</v>
      </c>
      <c r="F161" s="35" t="s">
        <v>87</v>
      </c>
    </row>
    <row r="162" spans="1:6">
      <c r="A162" s="35" t="s">
        <v>87</v>
      </c>
      <c r="B162" s="35" t="s">
        <v>87</v>
      </c>
      <c r="C162" s="35" t="s">
        <v>94</v>
      </c>
      <c r="D162" s="29">
        <v>38807</v>
      </c>
      <c r="E162" s="45">
        <v>156.08000000000001</v>
      </c>
      <c r="F162" s="35" t="s">
        <v>87</v>
      </c>
    </row>
    <row r="163" spans="1:6">
      <c r="A163" s="35" t="s">
        <v>87</v>
      </c>
      <c r="B163" s="35" t="s">
        <v>87</v>
      </c>
      <c r="C163" s="35" t="s">
        <v>94</v>
      </c>
      <c r="D163" s="29">
        <v>38898</v>
      </c>
      <c r="E163" s="45">
        <v>158.05000000000001</v>
      </c>
      <c r="F163" s="35" t="s">
        <v>87</v>
      </c>
    </row>
    <row r="164" spans="1:6">
      <c r="A164" s="35" t="s">
        <v>87</v>
      </c>
      <c r="B164" s="35" t="s">
        <v>87</v>
      </c>
      <c r="C164" s="35" t="s">
        <v>94</v>
      </c>
      <c r="D164" s="29">
        <v>38990</v>
      </c>
      <c r="E164" s="45">
        <v>160.36000000000001</v>
      </c>
      <c r="F164" s="35" t="s">
        <v>87</v>
      </c>
    </row>
    <row r="165" spans="1:6">
      <c r="A165" s="35" t="s">
        <v>87</v>
      </c>
      <c r="B165" s="35" t="s">
        <v>87</v>
      </c>
      <c r="C165" s="35" t="s">
        <v>94</v>
      </c>
      <c r="D165" s="29">
        <v>39082</v>
      </c>
      <c r="E165" s="45">
        <v>164.76</v>
      </c>
      <c r="F165" s="35" t="s">
        <v>87</v>
      </c>
    </row>
    <row r="166" spans="1:6">
      <c r="A166" s="35" t="s">
        <v>87</v>
      </c>
      <c r="B166" s="35" t="s">
        <v>87</v>
      </c>
      <c r="C166" s="35" t="s">
        <v>94</v>
      </c>
      <c r="D166" s="29">
        <v>39172</v>
      </c>
      <c r="E166" s="45">
        <v>170.37</v>
      </c>
      <c r="F166" s="35" t="s">
        <v>87</v>
      </c>
    </row>
    <row r="167" spans="1:6">
      <c r="A167" s="35" t="s">
        <v>87</v>
      </c>
      <c r="B167" s="35" t="s">
        <v>87</v>
      </c>
      <c r="C167" s="35" t="s">
        <v>94</v>
      </c>
      <c r="D167" s="29">
        <v>39263</v>
      </c>
      <c r="E167" s="45">
        <v>177.39</v>
      </c>
      <c r="F167" s="35" t="s">
        <v>87</v>
      </c>
    </row>
    <row r="168" spans="1:6">
      <c r="A168" s="35" t="s">
        <v>87</v>
      </c>
      <c r="B168" s="35" t="s">
        <v>87</v>
      </c>
      <c r="C168" s="35" t="s">
        <v>94</v>
      </c>
      <c r="D168" s="29">
        <v>39355</v>
      </c>
      <c r="E168" s="45">
        <v>182.34</v>
      </c>
      <c r="F168" s="35" t="s">
        <v>87</v>
      </c>
    </row>
    <row r="169" spans="1:6">
      <c r="A169" s="35" t="s">
        <v>87</v>
      </c>
      <c r="B169" s="35" t="s">
        <v>87</v>
      </c>
      <c r="C169" s="35" t="s">
        <v>94</v>
      </c>
      <c r="D169" s="29">
        <v>39447</v>
      </c>
      <c r="E169" s="45">
        <v>182.96</v>
      </c>
      <c r="F169" s="35" t="s">
        <v>87</v>
      </c>
    </row>
    <row r="170" spans="1:6">
      <c r="A170" s="35" t="s">
        <v>87</v>
      </c>
      <c r="B170" s="35" t="s">
        <v>87</v>
      </c>
      <c r="C170" s="35" t="s">
        <v>94</v>
      </c>
      <c r="D170" s="29">
        <v>39538</v>
      </c>
      <c r="E170" s="45">
        <v>180.56</v>
      </c>
      <c r="F170" s="35" t="s">
        <v>87</v>
      </c>
    </row>
    <row r="171" spans="1:6">
      <c r="A171" s="35" t="s">
        <v>87</v>
      </c>
      <c r="B171" s="35" t="s">
        <v>87</v>
      </c>
      <c r="C171" s="35" t="s">
        <v>94</v>
      </c>
      <c r="D171" s="29">
        <v>39629</v>
      </c>
      <c r="E171" s="45">
        <v>173.08</v>
      </c>
      <c r="F171" s="35" t="s">
        <v>87</v>
      </c>
    </row>
    <row r="172" spans="1:6">
      <c r="A172" s="35" t="s">
        <v>87</v>
      </c>
      <c r="B172" s="35" t="s">
        <v>87</v>
      </c>
      <c r="C172" s="35" t="s">
        <v>94</v>
      </c>
      <c r="D172" s="29">
        <v>39721</v>
      </c>
      <c r="E172" s="45">
        <v>161.34</v>
      </c>
      <c r="F172" s="35" t="s">
        <v>87</v>
      </c>
    </row>
    <row r="173" spans="1:6">
      <c r="A173" s="35" t="s">
        <v>87</v>
      </c>
      <c r="B173" s="35" t="s">
        <v>87</v>
      </c>
      <c r="C173" s="35" t="s">
        <v>94</v>
      </c>
      <c r="D173" s="29">
        <v>39813</v>
      </c>
      <c r="E173" s="45">
        <v>147.19</v>
      </c>
      <c r="F173" s="35" t="s">
        <v>87</v>
      </c>
    </row>
    <row r="174" spans="1:6">
      <c r="A174" s="35" t="s">
        <v>87</v>
      </c>
      <c r="B174" s="35" t="s">
        <v>87</v>
      </c>
      <c r="C174" s="35" t="s">
        <v>94</v>
      </c>
      <c r="D174" s="29">
        <v>39903</v>
      </c>
      <c r="E174" s="45">
        <v>132.46</v>
      </c>
      <c r="F174" s="35" t="s">
        <v>87</v>
      </c>
    </row>
    <row r="175" spans="1:6">
      <c r="A175" s="35" t="s">
        <v>87</v>
      </c>
      <c r="B175" s="35" t="s">
        <v>87</v>
      </c>
      <c r="C175" s="35" t="s">
        <v>94</v>
      </c>
      <c r="D175" s="29">
        <v>39994</v>
      </c>
      <c r="E175" s="45">
        <v>119.26</v>
      </c>
      <c r="F175" s="35" t="s">
        <v>87</v>
      </c>
    </row>
    <row r="176" spans="1:6">
      <c r="A176" s="35" t="s">
        <v>87</v>
      </c>
      <c r="B176" s="35" t="s">
        <v>87</v>
      </c>
      <c r="C176" s="35" t="s">
        <v>94</v>
      </c>
      <c r="D176" s="29">
        <v>40086</v>
      </c>
      <c r="E176" s="45">
        <v>111.89</v>
      </c>
      <c r="F176" s="35" t="s">
        <v>87</v>
      </c>
    </row>
    <row r="177" spans="1:6">
      <c r="A177" s="35" t="s">
        <v>87</v>
      </c>
      <c r="B177" s="35" t="s">
        <v>87</v>
      </c>
      <c r="C177" s="35" t="s">
        <v>94</v>
      </c>
      <c r="D177" s="29">
        <v>40178</v>
      </c>
      <c r="E177" s="45">
        <v>109.19</v>
      </c>
      <c r="F177" s="35" t="s">
        <v>87</v>
      </c>
    </row>
    <row r="178" spans="1:6">
      <c r="A178" s="35" t="s">
        <v>87</v>
      </c>
      <c r="B178" s="35" t="s">
        <v>87</v>
      </c>
      <c r="C178" s="35" t="s">
        <v>94</v>
      </c>
      <c r="D178" s="29">
        <v>40268</v>
      </c>
      <c r="E178" s="45">
        <v>110.64</v>
      </c>
      <c r="F178" s="35" t="s">
        <v>87</v>
      </c>
    </row>
    <row r="179" spans="1:6">
      <c r="A179" s="35" t="s">
        <v>87</v>
      </c>
      <c r="B179" s="35" t="s">
        <v>87</v>
      </c>
      <c r="C179" s="35" t="s">
        <v>94</v>
      </c>
      <c r="D179" s="29">
        <v>40359</v>
      </c>
      <c r="E179" s="45">
        <v>113.59</v>
      </c>
      <c r="F179" s="35" t="s">
        <v>87</v>
      </c>
    </row>
    <row r="180" spans="1:6">
      <c r="A180" s="35" t="s">
        <v>87</v>
      </c>
      <c r="B180" s="35" t="s">
        <v>87</v>
      </c>
      <c r="C180" s="35" t="s">
        <v>94</v>
      </c>
      <c r="D180" s="29">
        <v>40451</v>
      </c>
      <c r="E180" s="45">
        <v>116.34</v>
      </c>
      <c r="F180" s="35" t="s">
        <v>87</v>
      </c>
    </row>
    <row r="181" spans="1:6">
      <c r="A181" s="35" t="s">
        <v>87</v>
      </c>
      <c r="B181" s="35" t="s">
        <v>87</v>
      </c>
      <c r="C181" s="35" t="s">
        <v>94</v>
      </c>
      <c r="D181" s="29">
        <v>40543</v>
      </c>
      <c r="E181" s="45">
        <v>119.8</v>
      </c>
      <c r="F181" s="35" t="s">
        <v>87</v>
      </c>
    </row>
    <row r="182" spans="1:6">
      <c r="A182" s="35" t="s">
        <v>87</v>
      </c>
      <c r="B182" s="35" t="s">
        <v>87</v>
      </c>
      <c r="C182" s="35" t="s">
        <v>94</v>
      </c>
      <c r="D182" s="29">
        <v>40633</v>
      </c>
      <c r="E182" s="45">
        <v>125.17</v>
      </c>
      <c r="F182" s="35" t="s">
        <v>87</v>
      </c>
    </row>
    <row r="183" spans="1:6">
      <c r="A183" s="35" t="s">
        <v>87</v>
      </c>
      <c r="B183" s="35" t="s">
        <v>87</v>
      </c>
      <c r="C183" s="35" t="s">
        <v>94</v>
      </c>
      <c r="D183" s="29">
        <v>40724</v>
      </c>
      <c r="E183" s="45">
        <v>128.81</v>
      </c>
      <c r="F183" s="35" t="s">
        <v>87</v>
      </c>
    </row>
    <row r="184" spans="1:6">
      <c r="A184" s="35" t="s">
        <v>87</v>
      </c>
      <c r="B184" s="35" t="s">
        <v>87</v>
      </c>
      <c r="C184" s="35" t="s">
        <v>94</v>
      </c>
      <c r="D184" s="29">
        <v>40816</v>
      </c>
      <c r="E184" s="45">
        <v>132.71</v>
      </c>
      <c r="F184" s="35" t="s">
        <v>87</v>
      </c>
    </row>
    <row r="185" spans="1:6">
      <c r="A185" s="35" t="s">
        <v>87</v>
      </c>
      <c r="B185" s="35" t="s">
        <v>87</v>
      </c>
      <c r="C185" s="35" t="s">
        <v>94</v>
      </c>
      <c r="D185" s="29">
        <v>40908</v>
      </c>
      <c r="E185" s="45">
        <v>134.61000000000001</v>
      </c>
      <c r="F185" s="35" t="s">
        <v>87</v>
      </c>
    </row>
    <row r="186" spans="1:6">
      <c r="A186" s="35" t="s">
        <v>87</v>
      </c>
      <c r="B186" s="35" t="s">
        <v>87</v>
      </c>
      <c r="C186" s="35" t="s">
        <v>94</v>
      </c>
      <c r="D186" s="29">
        <v>40999</v>
      </c>
      <c r="E186" s="45">
        <v>138.58000000000001</v>
      </c>
      <c r="F186" s="35" t="s">
        <v>87</v>
      </c>
    </row>
    <row r="187" spans="1:6">
      <c r="A187" s="35" t="s">
        <v>87</v>
      </c>
      <c r="B187" s="35" t="s">
        <v>87</v>
      </c>
      <c r="C187" s="35" t="s">
        <v>94</v>
      </c>
      <c r="D187" s="29">
        <v>41090</v>
      </c>
      <c r="E187" s="45">
        <v>140.29</v>
      </c>
      <c r="F187" s="35" t="s">
        <v>87</v>
      </c>
    </row>
    <row r="188" spans="1:6">
      <c r="A188" s="35" t="s">
        <v>87</v>
      </c>
      <c r="B188" s="35" t="s">
        <v>87</v>
      </c>
      <c r="C188" s="35" t="s">
        <v>94</v>
      </c>
      <c r="D188" s="29">
        <v>41182</v>
      </c>
      <c r="E188" s="45">
        <v>141.87</v>
      </c>
      <c r="F188" s="35" t="s">
        <v>87</v>
      </c>
    </row>
    <row r="189" spans="1:6">
      <c r="A189" s="35" t="s">
        <v>87</v>
      </c>
      <c r="B189" s="35" t="s">
        <v>87</v>
      </c>
      <c r="C189" s="35" t="s">
        <v>94</v>
      </c>
      <c r="D189" s="29">
        <v>41274</v>
      </c>
      <c r="E189" s="45">
        <v>144.86000000000001</v>
      </c>
      <c r="F189" s="35" t="s">
        <v>87</v>
      </c>
    </row>
    <row r="190" spans="1:6">
      <c r="A190" s="35" t="s">
        <v>87</v>
      </c>
      <c r="B190" s="35" t="s">
        <v>87</v>
      </c>
      <c r="C190" s="35" t="s">
        <v>94</v>
      </c>
      <c r="D190" s="29">
        <v>41364</v>
      </c>
      <c r="E190" s="45">
        <v>148.93</v>
      </c>
      <c r="F190" s="35" t="s">
        <v>87</v>
      </c>
    </row>
    <row r="191" spans="1:6">
      <c r="A191" s="35" t="s">
        <v>87</v>
      </c>
      <c r="B191" s="35" t="s">
        <v>87</v>
      </c>
      <c r="C191" s="35" t="s">
        <v>94</v>
      </c>
      <c r="D191" s="29">
        <v>41455</v>
      </c>
      <c r="E191" s="45">
        <v>153.66</v>
      </c>
      <c r="F191" s="35" t="s">
        <v>87</v>
      </c>
    </row>
    <row r="192" spans="1:6">
      <c r="A192" s="35" t="s">
        <v>87</v>
      </c>
      <c r="B192" s="35" t="s">
        <v>87</v>
      </c>
      <c r="C192" s="35" t="s">
        <v>94</v>
      </c>
      <c r="D192" s="29">
        <v>41547</v>
      </c>
      <c r="E192" s="45">
        <v>161.28</v>
      </c>
      <c r="F192" s="35" t="s">
        <v>87</v>
      </c>
    </row>
    <row r="193" spans="1:7">
      <c r="A193" s="35" t="s">
        <v>87</v>
      </c>
      <c r="B193" s="35" t="s">
        <v>87</v>
      </c>
      <c r="C193" s="35" t="s">
        <v>94</v>
      </c>
      <c r="D193" s="29">
        <v>41639</v>
      </c>
      <c r="E193" s="45">
        <v>168.41</v>
      </c>
      <c r="F193" s="35" t="s">
        <v>87</v>
      </c>
    </row>
    <row r="194" spans="1:7">
      <c r="A194" s="35" t="s">
        <v>87</v>
      </c>
      <c r="B194" s="35" t="s">
        <v>87</v>
      </c>
      <c r="C194" s="35" t="s">
        <v>94</v>
      </c>
      <c r="D194" s="29">
        <v>41729</v>
      </c>
      <c r="E194" s="45">
        <v>169.94560000000001</v>
      </c>
      <c r="F194" s="35" t="s">
        <v>87</v>
      </c>
    </row>
    <row r="195" spans="1:7">
      <c r="A195" s="35" t="s">
        <v>87</v>
      </c>
      <c r="B195" s="35" t="s">
        <v>87</v>
      </c>
      <c r="C195" s="35" t="s">
        <v>94</v>
      </c>
      <c r="D195" s="29">
        <v>41820</v>
      </c>
      <c r="E195" s="44">
        <v>177.654</v>
      </c>
      <c r="F195" s="35" t="s">
        <v>87</v>
      </c>
    </row>
    <row r="196" spans="1:7">
      <c r="A196" s="35" t="s">
        <v>87</v>
      </c>
      <c r="B196" s="35" t="s">
        <v>87</v>
      </c>
      <c r="C196" s="35" t="s">
        <v>94</v>
      </c>
      <c r="D196" s="29">
        <v>41912</v>
      </c>
      <c r="E196" s="44">
        <v>180.33449999999999</v>
      </c>
      <c r="F196" s="35" t="s">
        <v>87</v>
      </c>
    </row>
    <row r="197" spans="1:7">
      <c r="A197" s="35" t="s">
        <v>87</v>
      </c>
      <c r="B197" s="35" t="s">
        <v>87</v>
      </c>
      <c r="C197" s="35" t="s">
        <v>96</v>
      </c>
      <c r="D197" s="29">
        <v>38442</v>
      </c>
      <c r="E197" s="45">
        <v>6106.6670000000004</v>
      </c>
      <c r="F197" s="35" t="s">
        <v>97</v>
      </c>
      <c r="G197" s="35" t="s">
        <v>98</v>
      </c>
    </row>
    <row r="198" spans="1:7">
      <c r="A198" s="35" t="s">
        <v>87</v>
      </c>
      <c r="B198" s="35" t="s">
        <v>87</v>
      </c>
      <c r="C198" s="35" t="s">
        <v>96</v>
      </c>
      <c r="D198" s="29">
        <v>38533</v>
      </c>
      <c r="E198" s="45">
        <v>6220</v>
      </c>
      <c r="F198" s="35" t="s">
        <v>97</v>
      </c>
      <c r="G198" s="35" t="s">
        <v>98</v>
      </c>
    </row>
    <row r="199" spans="1:7">
      <c r="A199" s="35" t="s">
        <v>87</v>
      </c>
      <c r="B199" s="35" t="s">
        <v>87</v>
      </c>
      <c r="C199" s="35" t="s">
        <v>96</v>
      </c>
      <c r="D199" s="29">
        <v>38625</v>
      </c>
      <c r="E199" s="45">
        <v>6296.6670000000004</v>
      </c>
      <c r="F199" s="35" t="s">
        <v>97</v>
      </c>
      <c r="G199" s="35" t="s">
        <v>98</v>
      </c>
    </row>
    <row r="200" spans="1:7">
      <c r="A200" s="35" t="s">
        <v>87</v>
      </c>
      <c r="B200" s="35" t="s">
        <v>87</v>
      </c>
      <c r="C200" s="35" t="s">
        <v>96</v>
      </c>
      <c r="D200" s="29">
        <v>38717</v>
      </c>
      <c r="E200" s="45">
        <v>6100</v>
      </c>
      <c r="F200" s="35" t="s">
        <v>97</v>
      </c>
      <c r="G200" s="35" t="s">
        <v>98</v>
      </c>
    </row>
    <row r="201" spans="1:7">
      <c r="A201" s="35" t="s">
        <v>87</v>
      </c>
      <c r="B201" s="35" t="s">
        <v>87</v>
      </c>
      <c r="C201" s="35" t="s">
        <v>96</v>
      </c>
      <c r="D201" s="29">
        <v>38807</v>
      </c>
      <c r="E201" s="45">
        <v>5953.3329999999996</v>
      </c>
      <c r="F201" s="35" t="s">
        <v>97</v>
      </c>
      <c r="G201" s="35" t="s">
        <v>98</v>
      </c>
    </row>
    <row r="202" spans="1:7">
      <c r="A202" s="35" t="s">
        <v>87</v>
      </c>
      <c r="B202" s="35" t="s">
        <v>87</v>
      </c>
      <c r="C202" s="35" t="s">
        <v>96</v>
      </c>
      <c r="D202" s="29">
        <v>38898</v>
      </c>
      <c r="E202" s="45">
        <v>5773.3329999999996</v>
      </c>
      <c r="F202" s="35" t="s">
        <v>97</v>
      </c>
      <c r="G202" s="35" t="s">
        <v>98</v>
      </c>
    </row>
    <row r="203" spans="1:7">
      <c r="A203" s="35" t="s">
        <v>87</v>
      </c>
      <c r="B203" s="35" t="s">
        <v>87</v>
      </c>
      <c r="C203" s="35" t="s">
        <v>96</v>
      </c>
      <c r="D203" s="29">
        <v>38990</v>
      </c>
      <c r="E203" s="45">
        <v>5530</v>
      </c>
      <c r="F203" s="35" t="s">
        <v>97</v>
      </c>
      <c r="G203" s="35" t="s">
        <v>98</v>
      </c>
    </row>
    <row r="204" spans="1:7">
      <c r="A204" s="35" t="s">
        <v>87</v>
      </c>
      <c r="B204" s="35" t="s">
        <v>87</v>
      </c>
      <c r="C204" s="35" t="s">
        <v>96</v>
      </c>
      <c r="D204" s="29">
        <v>39082</v>
      </c>
      <c r="E204" s="45">
        <v>5590</v>
      </c>
      <c r="F204" s="35" t="s">
        <v>97</v>
      </c>
      <c r="G204" s="35" t="s">
        <v>98</v>
      </c>
    </row>
    <row r="205" spans="1:7">
      <c r="A205" s="35" t="s">
        <v>87</v>
      </c>
      <c r="B205" s="35" t="s">
        <v>87</v>
      </c>
      <c r="C205" s="35" t="s">
        <v>96</v>
      </c>
      <c r="D205" s="29">
        <v>39172</v>
      </c>
      <c r="E205" s="45">
        <v>4960</v>
      </c>
      <c r="F205" s="35" t="s">
        <v>97</v>
      </c>
      <c r="G205" s="35" t="s">
        <v>98</v>
      </c>
    </row>
    <row r="206" spans="1:7">
      <c r="A206" s="35" t="s">
        <v>87</v>
      </c>
      <c r="B206" s="35" t="s">
        <v>87</v>
      </c>
      <c r="C206" s="35" t="s">
        <v>96</v>
      </c>
      <c r="D206" s="29">
        <v>39263</v>
      </c>
      <c r="E206" s="45">
        <v>4566.6670000000004</v>
      </c>
      <c r="F206" s="35" t="s">
        <v>97</v>
      </c>
      <c r="G206" s="35" t="s">
        <v>98</v>
      </c>
    </row>
    <row r="207" spans="1:7">
      <c r="A207" s="35" t="s">
        <v>87</v>
      </c>
      <c r="B207" s="35" t="s">
        <v>87</v>
      </c>
      <c r="C207" s="35" t="s">
        <v>96</v>
      </c>
      <c r="D207" s="29">
        <v>39355</v>
      </c>
      <c r="E207" s="45">
        <v>4236.6670000000004</v>
      </c>
      <c r="F207" s="35" t="s">
        <v>97</v>
      </c>
      <c r="G207" s="35" t="s">
        <v>98</v>
      </c>
    </row>
    <row r="208" spans="1:7">
      <c r="A208" s="35" t="s">
        <v>87</v>
      </c>
      <c r="B208" s="35" t="s">
        <v>87</v>
      </c>
      <c r="C208" s="35" t="s">
        <v>96</v>
      </c>
      <c r="D208" s="29">
        <v>39447</v>
      </c>
      <c r="E208" s="45">
        <v>3910</v>
      </c>
      <c r="F208" s="35" t="s">
        <v>97</v>
      </c>
      <c r="G208" s="35" t="s">
        <v>98</v>
      </c>
    </row>
    <row r="209" spans="1:7">
      <c r="A209" s="35" t="s">
        <v>87</v>
      </c>
      <c r="B209" s="35" t="s">
        <v>87</v>
      </c>
      <c r="C209" s="35" t="s">
        <v>96</v>
      </c>
      <c r="D209" s="29">
        <v>39538</v>
      </c>
      <c r="E209" s="45">
        <v>3683.3330000000001</v>
      </c>
      <c r="F209" s="35" t="s">
        <v>97</v>
      </c>
      <c r="G209" s="35" t="s">
        <v>98</v>
      </c>
    </row>
    <row r="210" spans="1:7">
      <c r="A210" s="35" t="s">
        <v>87</v>
      </c>
      <c r="B210" s="35" t="s">
        <v>87</v>
      </c>
      <c r="C210" s="35" t="s">
        <v>96</v>
      </c>
      <c r="D210" s="29">
        <v>39629</v>
      </c>
      <c r="E210" s="45">
        <v>3656.6669999999999</v>
      </c>
      <c r="F210" s="35" t="s">
        <v>97</v>
      </c>
      <c r="G210" s="35" t="s">
        <v>98</v>
      </c>
    </row>
    <row r="211" spans="1:7">
      <c r="A211" s="35" t="s">
        <v>87</v>
      </c>
      <c r="B211" s="35" t="s">
        <v>87</v>
      </c>
      <c r="C211" s="35" t="s">
        <v>96</v>
      </c>
      <c r="D211" s="29">
        <v>39721</v>
      </c>
      <c r="E211" s="45">
        <v>3743.3330000000001</v>
      </c>
      <c r="F211" s="35" t="s">
        <v>97</v>
      </c>
      <c r="G211" s="35" t="s">
        <v>98</v>
      </c>
    </row>
    <row r="212" spans="1:7">
      <c r="A212" s="35" t="s">
        <v>87</v>
      </c>
      <c r="B212" s="35" t="s">
        <v>87</v>
      </c>
      <c r="C212" s="35" t="s">
        <v>96</v>
      </c>
      <c r="D212" s="29">
        <v>39813</v>
      </c>
      <c r="E212" s="45">
        <v>3536.6669999999999</v>
      </c>
      <c r="F212" s="35" t="s">
        <v>97</v>
      </c>
      <c r="G212" s="35" t="s">
        <v>98</v>
      </c>
    </row>
    <row r="213" spans="1:7">
      <c r="A213" s="35" t="s">
        <v>87</v>
      </c>
      <c r="B213" s="35" t="s">
        <v>87</v>
      </c>
      <c r="C213" s="35" t="s">
        <v>96</v>
      </c>
      <c r="D213" s="29">
        <v>39903</v>
      </c>
      <c r="E213" s="45">
        <v>3503.3330000000001</v>
      </c>
      <c r="F213" s="35" t="s">
        <v>97</v>
      </c>
      <c r="G213" s="35" t="s">
        <v>98</v>
      </c>
    </row>
    <row r="214" spans="1:7">
      <c r="A214" s="35" t="s">
        <v>87</v>
      </c>
      <c r="B214" s="35" t="s">
        <v>87</v>
      </c>
      <c r="C214" s="35" t="s">
        <v>96</v>
      </c>
      <c r="D214" s="29">
        <v>39994</v>
      </c>
      <c r="E214" s="45">
        <v>3583.3330000000001</v>
      </c>
      <c r="F214" s="35" t="s">
        <v>97</v>
      </c>
      <c r="G214" s="35" t="s">
        <v>98</v>
      </c>
    </row>
    <row r="215" spans="1:7">
      <c r="A215" s="35" t="s">
        <v>87</v>
      </c>
      <c r="B215" s="35" t="s">
        <v>87</v>
      </c>
      <c r="C215" s="35" t="s">
        <v>96</v>
      </c>
      <c r="D215" s="29">
        <v>40086</v>
      </c>
      <c r="E215" s="45">
        <v>3990</v>
      </c>
      <c r="F215" s="35" t="s">
        <v>97</v>
      </c>
      <c r="G215" s="35" t="s">
        <v>98</v>
      </c>
    </row>
    <row r="216" spans="1:7">
      <c r="A216" s="35" t="s">
        <v>87</v>
      </c>
      <c r="B216" s="35" t="s">
        <v>87</v>
      </c>
      <c r="C216" s="35" t="s">
        <v>96</v>
      </c>
      <c r="D216" s="29">
        <v>40178</v>
      </c>
      <c r="E216" s="45">
        <v>4396.6670000000004</v>
      </c>
      <c r="F216" s="35" t="s">
        <v>97</v>
      </c>
      <c r="G216" s="35" t="s">
        <v>98</v>
      </c>
    </row>
    <row r="217" spans="1:7">
      <c r="A217" s="35" t="s">
        <v>87</v>
      </c>
      <c r="B217" s="35" t="s">
        <v>87</v>
      </c>
      <c r="C217" s="35" t="s">
        <v>96</v>
      </c>
      <c r="D217" s="29">
        <v>40268</v>
      </c>
      <c r="E217" s="45">
        <v>3810</v>
      </c>
      <c r="F217" s="35" t="s">
        <v>97</v>
      </c>
      <c r="G217" s="35" t="s">
        <v>98</v>
      </c>
    </row>
    <row r="218" spans="1:7">
      <c r="A218" s="35" t="s">
        <v>87</v>
      </c>
      <c r="B218" s="35" t="s">
        <v>87</v>
      </c>
      <c r="C218" s="35" t="s">
        <v>96</v>
      </c>
      <c r="D218" s="29">
        <v>40359</v>
      </c>
      <c r="E218" s="45">
        <v>4190</v>
      </c>
      <c r="F218" s="35" t="s">
        <v>97</v>
      </c>
      <c r="G218" s="35" t="s">
        <v>98</v>
      </c>
    </row>
    <row r="219" spans="1:7">
      <c r="A219" s="35" t="s">
        <v>87</v>
      </c>
      <c r="B219" s="35" t="s">
        <v>87</v>
      </c>
      <c r="C219" s="35" t="s">
        <v>96</v>
      </c>
      <c r="D219" s="29">
        <v>40451</v>
      </c>
      <c r="E219" s="45">
        <v>3243.3330000000001</v>
      </c>
      <c r="F219" s="35" t="s">
        <v>97</v>
      </c>
      <c r="G219" s="35" t="s">
        <v>98</v>
      </c>
    </row>
    <row r="220" spans="1:7">
      <c r="A220" s="35" t="s">
        <v>87</v>
      </c>
      <c r="B220" s="35" t="s">
        <v>87</v>
      </c>
      <c r="C220" s="35" t="s">
        <v>96</v>
      </c>
      <c r="D220" s="29">
        <v>40543</v>
      </c>
      <c r="E220" s="45">
        <v>3576.6669999999999</v>
      </c>
      <c r="F220" s="35" t="s">
        <v>97</v>
      </c>
      <c r="G220" s="35" t="s">
        <v>98</v>
      </c>
    </row>
    <row r="221" spans="1:7">
      <c r="A221" s="35" t="s">
        <v>87</v>
      </c>
      <c r="B221" s="35" t="s">
        <v>87</v>
      </c>
      <c r="C221" s="35" t="s">
        <v>96</v>
      </c>
      <c r="D221" s="29">
        <v>40633</v>
      </c>
      <c r="E221" s="45">
        <v>3760</v>
      </c>
      <c r="F221" s="35" t="s">
        <v>97</v>
      </c>
      <c r="G221" s="35" t="s">
        <v>98</v>
      </c>
    </row>
    <row r="222" spans="1:7">
      <c r="A222" s="35" t="s">
        <v>87</v>
      </c>
      <c r="B222" s="35" t="s">
        <v>87</v>
      </c>
      <c r="C222" s="35" t="s">
        <v>96</v>
      </c>
      <c r="D222" s="29">
        <v>40724</v>
      </c>
      <c r="E222" s="45">
        <v>3683.3330000000001</v>
      </c>
      <c r="F222" s="35" t="s">
        <v>97</v>
      </c>
      <c r="G222" s="35" t="s">
        <v>98</v>
      </c>
    </row>
    <row r="223" spans="1:7">
      <c r="A223" s="35" t="s">
        <v>87</v>
      </c>
      <c r="B223" s="35" t="s">
        <v>87</v>
      </c>
      <c r="C223" s="35" t="s">
        <v>96</v>
      </c>
      <c r="D223" s="29">
        <v>40816</v>
      </c>
      <c r="E223" s="45">
        <v>3823.3330000000001</v>
      </c>
      <c r="F223" s="35" t="s">
        <v>97</v>
      </c>
      <c r="G223" s="35" t="s">
        <v>98</v>
      </c>
    </row>
    <row r="224" spans="1:7">
      <c r="A224" s="35" t="s">
        <v>87</v>
      </c>
      <c r="B224" s="35" t="s">
        <v>87</v>
      </c>
      <c r="C224" s="35" t="s">
        <v>96</v>
      </c>
      <c r="D224" s="29">
        <v>40908</v>
      </c>
      <c r="E224" s="45">
        <v>3903.3330000000001</v>
      </c>
      <c r="F224" s="35" t="s">
        <v>97</v>
      </c>
      <c r="G224" s="35" t="s">
        <v>98</v>
      </c>
    </row>
    <row r="225" spans="1:7">
      <c r="A225" s="35" t="s">
        <v>87</v>
      </c>
      <c r="B225" s="35" t="s">
        <v>87</v>
      </c>
      <c r="C225" s="35" t="s">
        <v>96</v>
      </c>
      <c r="D225" s="29">
        <v>40999</v>
      </c>
      <c r="E225" s="45">
        <v>3990</v>
      </c>
      <c r="F225" s="35" t="s">
        <v>97</v>
      </c>
      <c r="G225" s="35" t="s">
        <v>98</v>
      </c>
    </row>
    <row r="226" spans="1:7">
      <c r="A226" s="35" t="s">
        <v>87</v>
      </c>
      <c r="B226" s="35" t="s">
        <v>87</v>
      </c>
      <c r="C226" s="35" t="s">
        <v>96</v>
      </c>
      <c r="D226" s="29">
        <v>41090</v>
      </c>
      <c r="E226" s="45">
        <v>4010</v>
      </c>
      <c r="F226" s="35" t="s">
        <v>97</v>
      </c>
      <c r="G226" s="35" t="s">
        <v>98</v>
      </c>
    </row>
    <row r="227" spans="1:7">
      <c r="A227" s="35" t="s">
        <v>87</v>
      </c>
      <c r="B227" s="35" t="s">
        <v>87</v>
      </c>
      <c r="C227" s="35" t="s">
        <v>96</v>
      </c>
      <c r="D227" s="29">
        <v>41182</v>
      </c>
      <c r="E227" s="45">
        <v>4200</v>
      </c>
      <c r="F227" s="35" t="s">
        <v>97</v>
      </c>
      <c r="G227" s="35" t="s">
        <v>98</v>
      </c>
    </row>
    <row r="228" spans="1:7">
      <c r="A228" s="35" t="s">
        <v>87</v>
      </c>
      <c r="B228" s="35" t="s">
        <v>87</v>
      </c>
      <c r="C228" s="35" t="s">
        <v>96</v>
      </c>
      <c r="D228" s="29">
        <v>41274</v>
      </c>
      <c r="E228" s="45">
        <v>4320</v>
      </c>
      <c r="F228" s="35" t="s">
        <v>97</v>
      </c>
      <c r="G228" s="35" t="s">
        <v>98</v>
      </c>
    </row>
    <row r="229" spans="1:7">
      <c r="A229" s="35" t="s">
        <v>87</v>
      </c>
      <c r="B229" s="35" t="s">
        <v>87</v>
      </c>
      <c r="C229" s="35" t="s">
        <v>96</v>
      </c>
      <c r="D229" s="29">
        <v>41364</v>
      </c>
      <c r="E229" s="45">
        <v>4336.6670000000004</v>
      </c>
      <c r="F229" s="35" t="s">
        <v>97</v>
      </c>
      <c r="G229" s="35" t="s">
        <v>98</v>
      </c>
    </row>
    <row r="230" spans="1:7">
      <c r="A230" s="35" t="s">
        <v>87</v>
      </c>
      <c r="B230" s="35" t="s">
        <v>87</v>
      </c>
      <c r="C230" s="35" t="s">
        <v>96</v>
      </c>
      <c r="D230" s="29">
        <v>41455</v>
      </c>
      <c r="E230" s="45">
        <v>4506.6670000000004</v>
      </c>
      <c r="F230" s="35" t="s">
        <v>97</v>
      </c>
      <c r="G230" s="35" t="s">
        <v>98</v>
      </c>
    </row>
    <row r="231" spans="1:7">
      <c r="A231" s="35" t="s">
        <v>87</v>
      </c>
      <c r="B231" s="35" t="s">
        <v>87</v>
      </c>
      <c r="C231" s="35" t="s">
        <v>96</v>
      </c>
      <c r="D231" s="29">
        <v>41547</v>
      </c>
      <c r="E231" s="45">
        <v>4696.6670000000004</v>
      </c>
      <c r="F231" s="35" t="s">
        <v>97</v>
      </c>
      <c r="G231" s="35" t="s">
        <v>98</v>
      </c>
    </row>
    <row r="232" spans="1:7">
      <c r="A232" s="35" t="s">
        <v>87</v>
      </c>
      <c r="B232" s="35" t="s">
        <v>87</v>
      </c>
      <c r="C232" s="35" t="s">
        <v>96</v>
      </c>
      <c r="D232" s="29">
        <v>41639</v>
      </c>
      <c r="E232" s="45">
        <v>4343.3329999999896</v>
      </c>
      <c r="F232" s="35" t="s">
        <v>97</v>
      </c>
      <c r="G232" s="35" t="s">
        <v>98</v>
      </c>
    </row>
    <row r="233" spans="1:7">
      <c r="A233" s="35" t="s">
        <v>87</v>
      </c>
      <c r="B233" s="35" t="s">
        <v>87</v>
      </c>
      <c r="C233" s="35" t="s">
        <v>96</v>
      </c>
      <c r="D233" s="29">
        <v>41729</v>
      </c>
      <c r="E233" s="45">
        <v>4494.1980000000003</v>
      </c>
      <c r="F233" s="35" t="s">
        <v>97</v>
      </c>
      <c r="G233" s="35" t="s">
        <v>98</v>
      </c>
    </row>
    <row r="234" spans="1:7">
      <c r="A234" s="35" t="s">
        <v>87</v>
      </c>
      <c r="B234" s="35" t="s">
        <v>87</v>
      </c>
      <c r="C234" s="35" t="s">
        <v>96</v>
      </c>
      <c r="D234" s="29">
        <v>41820</v>
      </c>
      <c r="E234" s="44">
        <v>4273.3329999999896</v>
      </c>
      <c r="F234" s="35" t="s">
        <v>97</v>
      </c>
      <c r="G234" s="35" t="s">
        <v>98</v>
      </c>
    </row>
    <row r="235" spans="1:7">
      <c r="A235" s="35" t="s">
        <v>87</v>
      </c>
      <c r="B235" s="35" t="s">
        <v>87</v>
      </c>
      <c r="C235" s="35" t="s">
        <v>96</v>
      </c>
      <c r="D235" s="29">
        <v>41912</v>
      </c>
      <c r="E235" s="44">
        <v>4405.3609999999999</v>
      </c>
      <c r="F235" s="35" t="s">
        <v>97</v>
      </c>
      <c r="G235" s="35" t="s">
        <v>98</v>
      </c>
    </row>
    <row r="236" spans="1:7">
      <c r="A236" s="35" t="s">
        <v>87</v>
      </c>
      <c r="B236" s="35" t="s">
        <v>87</v>
      </c>
      <c r="C236" s="35" t="s">
        <v>99</v>
      </c>
      <c r="D236" s="29">
        <v>38442</v>
      </c>
      <c r="E236" s="47">
        <v>12515</v>
      </c>
      <c r="F236" s="35" t="s">
        <v>100</v>
      </c>
    </row>
    <row r="237" spans="1:7">
      <c r="A237" s="35" t="s">
        <v>87</v>
      </c>
      <c r="B237" s="35" t="s">
        <v>87</v>
      </c>
      <c r="C237" s="35" t="s">
        <v>99</v>
      </c>
      <c r="D237" s="29">
        <v>38533</v>
      </c>
      <c r="E237" s="47">
        <v>12570.7</v>
      </c>
      <c r="F237" s="35" t="s">
        <v>100</v>
      </c>
      <c r="G237" s="42"/>
    </row>
    <row r="238" spans="1:7">
      <c r="A238" s="35" t="s">
        <v>87</v>
      </c>
      <c r="B238" s="35" t="s">
        <v>87</v>
      </c>
      <c r="C238" s="35" t="s">
        <v>99</v>
      </c>
      <c r="D238" s="29">
        <v>38625</v>
      </c>
      <c r="E238" s="47">
        <v>12670.5</v>
      </c>
      <c r="F238" s="35" t="s">
        <v>100</v>
      </c>
    </row>
    <row r="239" spans="1:7">
      <c r="A239" s="35" t="s">
        <v>87</v>
      </c>
      <c r="B239" s="35" t="s">
        <v>87</v>
      </c>
      <c r="C239" s="35" t="s">
        <v>99</v>
      </c>
      <c r="D239" s="29">
        <v>38717</v>
      </c>
      <c r="E239" s="47">
        <v>12735.6</v>
      </c>
      <c r="F239" s="35" t="s">
        <v>100</v>
      </c>
    </row>
    <row r="240" spans="1:7">
      <c r="A240" s="35" t="s">
        <v>87</v>
      </c>
      <c r="B240" s="35" t="s">
        <v>87</v>
      </c>
      <c r="C240" s="35" t="s">
        <v>99</v>
      </c>
      <c r="D240" s="29">
        <v>38807</v>
      </c>
      <c r="E240" s="47">
        <v>12896.4</v>
      </c>
      <c r="F240" s="35" t="s">
        <v>100</v>
      </c>
    </row>
    <row r="241" spans="1:6">
      <c r="A241" s="35" t="s">
        <v>87</v>
      </c>
      <c r="B241" s="35" t="s">
        <v>87</v>
      </c>
      <c r="C241" s="35" t="s">
        <v>99</v>
      </c>
      <c r="D241" s="29">
        <v>38898</v>
      </c>
      <c r="E241" s="47">
        <v>12948.7</v>
      </c>
      <c r="F241" s="35" t="s">
        <v>100</v>
      </c>
    </row>
    <row r="242" spans="1:6">
      <c r="A242" s="35" t="s">
        <v>87</v>
      </c>
      <c r="B242" s="35" t="s">
        <v>87</v>
      </c>
      <c r="C242" s="35" t="s">
        <v>99</v>
      </c>
      <c r="D242" s="29">
        <v>38990</v>
      </c>
      <c r="E242" s="47">
        <v>12950.4</v>
      </c>
      <c r="F242" s="35" t="s">
        <v>100</v>
      </c>
    </row>
    <row r="243" spans="1:6">
      <c r="A243" s="35" t="s">
        <v>87</v>
      </c>
      <c r="B243" s="35" t="s">
        <v>87</v>
      </c>
      <c r="C243" s="35" t="s">
        <v>99</v>
      </c>
      <c r="D243" s="29">
        <v>39082</v>
      </c>
      <c r="E243" s="47">
        <v>13038.4</v>
      </c>
      <c r="F243" s="35" t="s">
        <v>100</v>
      </c>
    </row>
    <row r="244" spans="1:6">
      <c r="A244" s="35" t="s">
        <v>87</v>
      </c>
      <c r="B244" s="35" t="s">
        <v>87</v>
      </c>
      <c r="C244" s="35" t="s">
        <v>99</v>
      </c>
      <c r="D244" s="29">
        <v>39172</v>
      </c>
      <c r="E244" s="47">
        <v>13056.1</v>
      </c>
      <c r="F244" s="35" t="s">
        <v>100</v>
      </c>
    </row>
    <row r="245" spans="1:6">
      <c r="A245" s="35" t="s">
        <v>87</v>
      </c>
      <c r="B245" s="35" t="s">
        <v>87</v>
      </c>
      <c r="C245" s="35" t="s">
        <v>99</v>
      </c>
      <c r="D245" s="29">
        <v>39263</v>
      </c>
      <c r="E245" s="47">
        <v>13173.6</v>
      </c>
      <c r="F245" s="35" t="s">
        <v>100</v>
      </c>
    </row>
    <row r="246" spans="1:6">
      <c r="A246" s="35" t="s">
        <v>87</v>
      </c>
      <c r="B246" s="35" t="s">
        <v>87</v>
      </c>
      <c r="C246" s="35" t="s">
        <v>99</v>
      </c>
      <c r="D246" s="29">
        <v>39355</v>
      </c>
      <c r="E246" s="47">
        <v>13269.8</v>
      </c>
      <c r="F246" s="35" t="s">
        <v>100</v>
      </c>
    </row>
    <row r="247" spans="1:6">
      <c r="A247" s="35" t="s">
        <v>87</v>
      </c>
      <c r="B247" s="35" t="s">
        <v>87</v>
      </c>
      <c r="C247" s="35" t="s">
        <v>99</v>
      </c>
      <c r="D247" s="29">
        <v>39447</v>
      </c>
      <c r="E247" s="47">
        <v>13326</v>
      </c>
      <c r="F247" s="35" t="s">
        <v>100</v>
      </c>
    </row>
    <row r="248" spans="1:6">
      <c r="A248" s="35" t="s">
        <v>87</v>
      </c>
      <c r="B248" s="35" t="s">
        <v>87</v>
      </c>
      <c r="C248" s="35" t="s">
        <v>99</v>
      </c>
      <c r="D248" s="29">
        <v>39538</v>
      </c>
      <c r="E248" s="47">
        <v>13266.8</v>
      </c>
      <c r="F248" s="35" t="s">
        <v>100</v>
      </c>
    </row>
    <row r="249" spans="1:6">
      <c r="A249" s="35" t="s">
        <v>87</v>
      </c>
      <c r="B249" s="35" t="s">
        <v>87</v>
      </c>
      <c r="C249" s="35" t="s">
        <v>99</v>
      </c>
      <c r="D249" s="29">
        <v>39629</v>
      </c>
      <c r="E249" s="47">
        <v>13310.5</v>
      </c>
      <c r="F249" s="35" t="s">
        <v>100</v>
      </c>
    </row>
    <row r="250" spans="1:6">
      <c r="A250" s="35" t="s">
        <v>87</v>
      </c>
      <c r="B250" s="35" t="s">
        <v>87</v>
      </c>
      <c r="C250" s="35" t="s">
        <v>99</v>
      </c>
      <c r="D250" s="29">
        <v>39721</v>
      </c>
      <c r="E250" s="47">
        <v>13186.9</v>
      </c>
      <c r="F250" s="35" t="s">
        <v>100</v>
      </c>
    </row>
    <row r="251" spans="1:6">
      <c r="A251" s="35" t="s">
        <v>87</v>
      </c>
      <c r="B251" s="35" t="s">
        <v>87</v>
      </c>
      <c r="C251" s="35" t="s">
        <v>99</v>
      </c>
      <c r="D251" s="29">
        <v>39813</v>
      </c>
      <c r="E251" s="47">
        <v>12883.5</v>
      </c>
      <c r="F251" s="35" t="s">
        <v>100</v>
      </c>
    </row>
    <row r="252" spans="1:6">
      <c r="A252" s="35" t="s">
        <v>87</v>
      </c>
      <c r="B252" s="35" t="s">
        <v>87</v>
      </c>
      <c r="C252" s="35" t="s">
        <v>99</v>
      </c>
      <c r="D252" s="29">
        <v>39903</v>
      </c>
      <c r="E252" s="47">
        <v>12711</v>
      </c>
      <c r="F252" s="35" t="s">
        <v>100</v>
      </c>
    </row>
    <row r="253" spans="1:6">
      <c r="A253" s="35" t="s">
        <v>87</v>
      </c>
      <c r="B253" s="35" t="s">
        <v>87</v>
      </c>
      <c r="C253" s="35" t="s">
        <v>99</v>
      </c>
      <c r="D253" s="29">
        <v>39994</v>
      </c>
      <c r="E253" s="47">
        <v>12701</v>
      </c>
      <c r="F253" s="35" t="s">
        <v>100</v>
      </c>
    </row>
    <row r="254" spans="1:6">
      <c r="A254" s="35" t="s">
        <v>87</v>
      </c>
      <c r="B254" s="35" t="s">
        <v>87</v>
      </c>
      <c r="C254" s="35" t="s">
        <v>99</v>
      </c>
      <c r="D254" s="29">
        <v>40086</v>
      </c>
      <c r="E254" s="47">
        <v>12746.7</v>
      </c>
      <c r="F254" s="35" t="s">
        <v>100</v>
      </c>
    </row>
    <row r="255" spans="1:6">
      <c r="A255" s="35" t="s">
        <v>87</v>
      </c>
      <c r="B255" s="35" t="s">
        <v>87</v>
      </c>
      <c r="C255" s="35" t="s">
        <v>99</v>
      </c>
      <c r="D255" s="29">
        <v>40178</v>
      </c>
      <c r="E255" s="47">
        <v>12873.1</v>
      </c>
      <c r="F255" s="35" t="s">
        <v>100</v>
      </c>
    </row>
    <row r="256" spans="1:6">
      <c r="A256" s="35" t="s">
        <v>87</v>
      </c>
      <c r="B256" s="35" t="s">
        <v>87</v>
      </c>
      <c r="C256" s="35" t="s">
        <v>99</v>
      </c>
      <c r="D256" s="29">
        <v>40268</v>
      </c>
      <c r="E256" s="47">
        <v>12947.6</v>
      </c>
      <c r="F256" s="35" t="s">
        <v>100</v>
      </c>
    </row>
    <row r="257" spans="1:6">
      <c r="A257" s="35" t="s">
        <v>87</v>
      </c>
      <c r="B257" s="35" t="s">
        <v>87</v>
      </c>
      <c r="C257" s="35" t="s">
        <v>99</v>
      </c>
      <c r="D257" s="29">
        <v>40359</v>
      </c>
      <c r="E257" s="47">
        <v>13019.6</v>
      </c>
      <c r="F257" s="35" t="s">
        <v>100</v>
      </c>
    </row>
    <row r="258" spans="1:6">
      <c r="A258" s="35" t="s">
        <v>87</v>
      </c>
      <c r="B258" s="35" t="s">
        <v>87</v>
      </c>
      <c r="C258" s="35" t="s">
        <v>99</v>
      </c>
      <c r="D258" s="29">
        <v>40451</v>
      </c>
      <c r="E258" s="47">
        <v>13103.5</v>
      </c>
      <c r="F258" s="35" t="s">
        <v>100</v>
      </c>
    </row>
    <row r="259" spans="1:6">
      <c r="A259" s="35" t="s">
        <v>87</v>
      </c>
      <c r="B259" s="35" t="s">
        <v>87</v>
      </c>
      <c r="C259" s="35" t="s">
        <v>99</v>
      </c>
      <c r="D259" s="29">
        <v>40543</v>
      </c>
      <c r="E259" s="47">
        <v>13181.2</v>
      </c>
      <c r="F259" s="35" t="s">
        <v>100</v>
      </c>
    </row>
    <row r="260" spans="1:6">
      <c r="A260" s="35" t="s">
        <v>87</v>
      </c>
      <c r="B260" s="35" t="s">
        <v>87</v>
      </c>
      <c r="C260" s="35" t="s">
        <v>99</v>
      </c>
      <c r="D260" s="29">
        <v>40633</v>
      </c>
      <c r="E260" s="47">
        <v>13183.8</v>
      </c>
      <c r="F260" s="35" t="s">
        <v>100</v>
      </c>
    </row>
    <row r="261" spans="1:6">
      <c r="A261" s="35" t="s">
        <v>87</v>
      </c>
      <c r="B261" s="35" t="s">
        <v>87</v>
      </c>
      <c r="C261" s="35" t="s">
        <v>99</v>
      </c>
      <c r="D261" s="29">
        <v>40724</v>
      </c>
      <c r="E261" s="47">
        <v>13264.7</v>
      </c>
      <c r="F261" s="35" t="s">
        <v>100</v>
      </c>
    </row>
    <row r="262" spans="1:6">
      <c r="A262" s="35" t="s">
        <v>87</v>
      </c>
      <c r="B262" s="35" t="s">
        <v>87</v>
      </c>
      <c r="C262" s="35" t="s">
        <v>99</v>
      </c>
      <c r="D262" s="29">
        <v>40816</v>
      </c>
      <c r="E262" s="47">
        <v>13306.9</v>
      </c>
      <c r="F262" s="35" t="s">
        <v>100</v>
      </c>
    </row>
    <row r="263" spans="1:6">
      <c r="A263" s="35" t="s">
        <v>87</v>
      </c>
      <c r="B263" s="35" t="s">
        <v>87</v>
      </c>
      <c r="C263" s="35" t="s">
        <v>99</v>
      </c>
      <c r="D263" s="29">
        <v>40908</v>
      </c>
      <c r="E263" s="47">
        <v>13441</v>
      </c>
      <c r="F263" s="35" t="s">
        <v>100</v>
      </c>
    </row>
    <row r="264" spans="1:6">
      <c r="A264" s="35" t="s">
        <v>87</v>
      </c>
      <c r="B264" s="35" t="s">
        <v>87</v>
      </c>
      <c r="C264" s="35" t="s">
        <v>99</v>
      </c>
      <c r="D264" s="29">
        <v>40999</v>
      </c>
      <c r="E264" s="47">
        <v>13506.4</v>
      </c>
      <c r="F264" s="35" t="s">
        <v>100</v>
      </c>
    </row>
    <row r="265" spans="1:6">
      <c r="A265" s="35" t="s">
        <v>87</v>
      </c>
      <c r="B265" s="35" t="s">
        <v>87</v>
      </c>
      <c r="C265" s="35" t="s">
        <v>99</v>
      </c>
      <c r="D265" s="29">
        <v>41090</v>
      </c>
      <c r="E265" s="47">
        <v>13548.5</v>
      </c>
      <c r="F265" s="35" t="s">
        <v>100</v>
      </c>
    </row>
    <row r="266" spans="1:6">
      <c r="A266" s="35" t="s">
        <v>87</v>
      </c>
      <c r="B266" s="35" t="s">
        <v>87</v>
      </c>
      <c r="C266" s="35" t="s">
        <v>99</v>
      </c>
      <c r="D266" s="29">
        <v>41182</v>
      </c>
      <c r="E266" s="47">
        <v>13652.5</v>
      </c>
      <c r="F266" s="35" t="s">
        <v>100</v>
      </c>
    </row>
    <row r="267" spans="1:6">
      <c r="A267" s="35" t="s">
        <v>87</v>
      </c>
      <c r="B267" s="35" t="s">
        <v>87</v>
      </c>
      <c r="C267" s="35" t="s">
        <v>99</v>
      </c>
      <c r="D267" s="29">
        <v>41274</v>
      </c>
      <c r="E267" s="47">
        <v>13665.4</v>
      </c>
      <c r="F267" s="35" t="s">
        <v>100</v>
      </c>
    </row>
    <row r="268" spans="1:6">
      <c r="A268" s="35" t="s">
        <v>87</v>
      </c>
      <c r="B268" s="35" t="s">
        <v>87</v>
      </c>
      <c r="C268" s="35" t="s">
        <v>99</v>
      </c>
      <c r="D268" s="29">
        <v>41364</v>
      </c>
      <c r="E268" s="47">
        <v>13725.7</v>
      </c>
      <c r="F268" s="35" t="s">
        <v>100</v>
      </c>
    </row>
    <row r="269" spans="1:6">
      <c r="A269" s="35" t="s">
        <v>87</v>
      </c>
      <c r="B269" s="35" t="s">
        <v>87</v>
      </c>
      <c r="C269" s="35" t="s">
        <v>99</v>
      </c>
      <c r="D269" s="29">
        <v>41455</v>
      </c>
      <c r="E269" s="47">
        <v>13803.334195514906</v>
      </c>
      <c r="F269" s="35" t="s">
        <v>100</v>
      </c>
    </row>
    <row r="270" spans="1:6">
      <c r="A270" s="35" t="s">
        <v>87</v>
      </c>
      <c r="B270" s="35" t="s">
        <v>87</v>
      </c>
      <c r="C270" s="35" t="s">
        <v>99</v>
      </c>
      <c r="D270" s="29">
        <v>41547</v>
      </c>
      <c r="E270" s="47">
        <v>13937.135144897708</v>
      </c>
      <c r="F270" s="35" t="s">
        <v>100</v>
      </c>
    </row>
    <row r="271" spans="1:6">
      <c r="A271" s="35" t="s">
        <v>87</v>
      </c>
      <c r="B271" s="35" t="s">
        <v>87</v>
      </c>
      <c r="C271" s="35" t="s">
        <v>99</v>
      </c>
      <c r="D271" s="29">
        <v>41639</v>
      </c>
      <c r="E271" s="47">
        <v>14012.643087892999</v>
      </c>
      <c r="F271" s="35" t="s">
        <v>100</v>
      </c>
    </row>
    <row r="272" spans="1:6">
      <c r="A272" s="35" t="s">
        <v>87</v>
      </c>
      <c r="B272" s="35" t="s">
        <v>87</v>
      </c>
      <c r="C272" s="35" t="s">
        <v>99</v>
      </c>
      <c r="D272" s="29">
        <v>41729</v>
      </c>
      <c r="E272" s="47">
        <v>14081.740206989656</v>
      </c>
      <c r="F272" s="35" t="s">
        <v>100</v>
      </c>
    </row>
    <row r="273" spans="1:7">
      <c r="A273" s="35" t="s">
        <v>87</v>
      </c>
      <c r="B273" s="35" t="s">
        <v>87</v>
      </c>
      <c r="C273" s="35" t="s">
        <v>99</v>
      </c>
      <c r="D273" s="29">
        <v>41820</v>
      </c>
      <c r="E273" s="44">
        <v>17311.3</v>
      </c>
      <c r="F273" s="35" t="s">
        <v>100</v>
      </c>
    </row>
    <row r="274" spans="1:7">
      <c r="A274" s="35" t="s">
        <v>87</v>
      </c>
      <c r="B274" s="35" t="s">
        <v>87</v>
      </c>
      <c r="C274" s="35" t="s">
        <v>99</v>
      </c>
      <c r="D274" s="29">
        <v>41912</v>
      </c>
      <c r="E274" s="44">
        <v>17527.919999999998</v>
      </c>
      <c r="F274" s="35" t="s">
        <v>100</v>
      </c>
    </row>
    <row r="275" spans="1:7">
      <c r="A275" s="35" t="s">
        <v>87</v>
      </c>
      <c r="B275" s="35" t="s">
        <v>87</v>
      </c>
      <c r="C275" s="35" t="s">
        <v>101</v>
      </c>
      <c r="D275" s="29">
        <v>38442</v>
      </c>
      <c r="E275" s="30">
        <v>-7.5275049999999997</v>
      </c>
      <c r="F275" s="35" t="s">
        <v>87</v>
      </c>
      <c r="G275" s="48" t="s">
        <v>102</v>
      </c>
    </row>
    <row r="276" spans="1:7">
      <c r="A276" s="35" t="s">
        <v>87</v>
      </c>
      <c r="B276" s="35" t="s">
        <v>87</v>
      </c>
      <c r="C276" s="35" t="s">
        <v>101</v>
      </c>
      <c r="D276" s="29">
        <v>38533</v>
      </c>
      <c r="E276" s="30">
        <v>-7.5199410000000002</v>
      </c>
      <c r="F276" s="35" t="s">
        <v>87</v>
      </c>
    </row>
    <row r="277" spans="1:7">
      <c r="A277" s="35" t="s">
        <v>87</v>
      </c>
      <c r="B277" s="35" t="s">
        <v>87</v>
      </c>
      <c r="C277" s="35" t="s">
        <v>101</v>
      </c>
      <c r="D277" s="29">
        <v>38625</v>
      </c>
      <c r="E277" s="30">
        <v>-6.4838709999999997</v>
      </c>
      <c r="F277" s="35" t="s">
        <v>87</v>
      </c>
    </row>
    <row r="278" spans="1:7">
      <c r="A278" s="35" t="s">
        <v>87</v>
      </c>
      <c r="B278" s="35" t="s">
        <v>87</v>
      </c>
      <c r="C278" s="35" t="s">
        <v>101</v>
      </c>
      <c r="D278" s="29">
        <v>38717</v>
      </c>
      <c r="E278" s="30">
        <v>-5.999822</v>
      </c>
      <c r="F278" s="35" t="s">
        <v>87</v>
      </c>
    </row>
    <row r="279" spans="1:7">
      <c r="A279" s="35" t="s">
        <v>87</v>
      </c>
      <c r="B279" s="35" t="s">
        <v>87</v>
      </c>
      <c r="C279" s="35" t="s">
        <v>101</v>
      </c>
      <c r="D279" s="29">
        <v>38807</v>
      </c>
      <c r="E279" s="30">
        <v>-3.4162949999999999</v>
      </c>
      <c r="F279" s="35" t="s">
        <v>87</v>
      </c>
    </row>
    <row r="280" spans="1:7">
      <c r="A280" s="35" t="s">
        <v>87</v>
      </c>
      <c r="B280" s="35" t="s">
        <v>87</v>
      </c>
      <c r="C280" s="35" t="s">
        <v>101</v>
      </c>
      <c r="D280" s="29">
        <v>38898</v>
      </c>
      <c r="E280" s="30">
        <v>1.111329</v>
      </c>
      <c r="F280" s="35" t="s">
        <v>87</v>
      </c>
    </row>
    <row r="281" spans="1:7">
      <c r="A281" s="35" t="s">
        <v>87</v>
      </c>
      <c r="B281" s="35" t="s">
        <v>87</v>
      </c>
      <c r="C281" s="35" t="s">
        <v>101</v>
      </c>
      <c r="D281" s="29">
        <v>38990</v>
      </c>
      <c r="E281" s="30">
        <v>5.515746</v>
      </c>
      <c r="F281" s="35" t="s">
        <v>87</v>
      </c>
    </row>
    <row r="282" spans="1:7">
      <c r="A282" s="35" t="s">
        <v>87</v>
      </c>
      <c r="B282" s="35" t="s">
        <v>87</v>
      </c>
      <c r="C282" s="35" t="s">
        <v>101</v>
      </c>
      <c r="D282" s="29">
        <v>39082</v>
      </c>
      <c r="E282" s="30">
        <v>6.7087849999999998</v>
      </c>
      <c r="F282" s="35" t="s">
        <v>87</v>
      </c>
    </row>
    <row r="283" spans="1:7">
      <c r="A283" s="35" t="s">
        <v>87</v>
      </c>
      <c r="B283" s="35" t="s">
        <v>87</v>
      </c>
      <c r="C283" s="35" t="s">
        <v>101</v>
      </c>
      <c r="D283" s="29">
        <v>39172</v>
      </c>
      <c r="E283" s="30">
        <v>8.5390700000000006</v>
      </c>
      <c r="F283" s="35" t="s">
        <v>87</v>
      </c>
    </row>
    <row r="284" spans="1:7">
      <c r="A284" s="35" t="s">
        <v>87</v>
      </c>
      <c r="B284" s="35" t="s">
        <v>87</v>
      </c>
      <c r="C284" s="35" t="s">
        <v>101</v>
      </c>
      <c r="D284" s="29">
        <v>39263</v>
      </c>
      <c r="E284" s="30">
        <v>10.83362</v>
      </c>
      <c r="F284" s="35" t="s">
        <v>87</v>
      </c>
    </row>
    <row r="285" spans="1:7">
      <c r="A285" s="35" t="s">
        <v>87</v>
      </c>
      <c r="B285" s="35" t="s">
        <v>87</v>
      </c>
      <c r="C285" s="35" t="s">
        <v>101</v>
      </c>
      <c r="D285" s="29">
        <v>39355</v>
      </c>
      <c r="E285" s="30">
        <v>11.6249</v>
      </c>
      <c r="F285" s="35" t="s">
        <v>87</v>
      </c>
    </row>
    <row r="286" spans="1:7">
      <c r="A286" s="35" t="s">
        <v>87</v>
      </c>
      <c r="B286" s="35" t="s">
        <v>87</v>
      </c>
      <c r="C286" s="35" t="s">
        <v>101</v>
      </c>
      <c r="D286" s="29">
        <v>39447</v>
      </c>
      <c r="E286" s="30">
        <v>17.244910000000001</v>
      </c>
      <c r="F286" s="35" t="s">
        <v>87</v>
      </c>
    </row>
    <row r="287" spans="1:7">
      <c r="A287" s="35" t="s">
        <v>87</v>
      </c>
      <c r="B287" s="35" t="s">
        <v>87</v>
      </c>
      <c r="C287" s="35" t="s">
        <v>101</v>
      </c>
      <c r="D287" s="29">
        <v>39538</v>
      </c>
      <c r="E287" s="30">
        <v>22.499110000000002</v>
      </c>
      <c r="F287" s="35" t="s">
        <v>87</v>
      </c>
    </row>
    <row r="288" spans="1:7">
      <c r="A288" s="35" t="s">
        <v>87</v>
      </c>
      <c r="B288" s="35" t="s">
        <v>87</v>
      </c>
      <c r="C288" s="35" t="s">
        <v>101</v>
      </c>
      <c r="D288" s="29">
        <v>39629</v>
      </c>
      <c r="E288" s="30">
        <v>24.678540000000002</v>
      </c>
      <c r="F288" s="35" t="s">
        <v>87</v>
      </c>
    </row>
    <row r="289" spans="1:6">
      <c r="A289" s="35" t="s">
        <v>87</v>
      </c>
      <c r="B289" s="35" t="s">
        <v>87</v>
      </c>
      <c r="C289" s="35" t="s">
        <v>101</v>
      </c>
      <c r="D289" s="29">
        <v>39721</v>
      </c>
      <c r="E289" s="30">
        <v>27.913530000000002</v>
      </c>
      <c r="F289" s="35" t="s">
        <v>87</v>
      </c>
    </row>
    <row r="290" spans="1:6">
      <c r="A290" s="35" t="s">
        <v>87</v>
      </c>
      <c r="B290" s="35" t="s">
        <v>87</v>
      </c>
      <c r="C290" s="35" t="s">
        <v>101</v>
      </c>
      <c r="D290" s="29">
        <v>39813</v>
      </c>
      <c r="E290" s="30">
        <v>26.759789999999999</v>
      </c>
      <c r="F290" s="35" t="s">
        <v>87</v>
      </c>
    </row>
    <row r="291" spans="1:6">
      <c r="A291" s="35" t="s">
        <v>87</v>
      </c>
      <c r="B291" s="35" t="s">
        <v>87</v>
      </c>
      <c r="C291" s="35" t="s">
        <v>101</v>
      </c>
      <c r="D291" s="29">
        <v>39903</v>
      </c>
      <c r="E291" s="30">
        <v>26.650089999999999</v>
      </c>
      <c r="F291" s="35" t="s">
        <v>87</v>
      </c>
    </row>
    <row r="292" spans="1:6">
      <c r="A292" s="35" t="s">
        <v>87</v>
      </c>
      <c r="B292" s="35" t="s">
        <v>87</v>
      </c>
      <c r="C292" s="35" t="s">
        <v>101</v>
      </c>
      <c r="D292" s="29">
        <v>39994</v>
      </c>
      <c r="E292" s="30">
        <v>23.17052</v>
      </c>
      <c r="F292" s="35" t="s">
        <v>87</v>
      </c>
    </row>
    <row r="293" spans="1:6">
      <c r="A293" s="35" t="s">
        <v>87</v>
      </c>
      <c r="B293" s="35" t="s">
        <v>87</v>
      </c>
      <c r="C293" s="35" t="s">
        <v>101</v>
      </c>
      <c r="D293" s="29">
        <v>40086</v>
      </c>
      <c r="E293" s="30">
        <v>16.86204</v>
      </c>
      <c r="F293" s="35" t="s">
        <v>87</v>
      </c>
    </row>
    <row r="294" spans="1:6">
      <c r="A294" s="35" t="s">
        <v>87</v>
      </c>
      <c r="B294" s="35" t="s">
        <v>87</v>
      </c>
      <c r="C294" s="35" t="s">
        <v>101</v>
      </c>
      <c r="D294" s="29">
        <v>40178</v>
      </c>
      <c r="E294" s="30">
        <v>13.73573</v>
      </c>
      <c r="F294" s="35" t="s">
        <v>87</v>
      </c>
    </row>
    <row r="295" spans="1:6">
      <c r="A295" s="35" t="s">
        <v>87</v>
      </c>
      <c r="B295" s="35" t="s">
        <v>87</v>
      </c>
      <c r="C295" s="35" t="s">
        <v>101</v>
      </c>
      <c r="D295" s="29">
        <v>40268</v>
      </c>
      <c r="E295" s="30">
        <v>9.5572999999999997</v>
      </c>
      <c r="F295" s="35" t="s">
        <v>87</v>
      </c>
    </row>
    <row r="296" spans="1:6">
      <c r="A296" s="35" t="s">
        <v>87</v>
      </c>
      <c r="B296" s="35" t="s">
        <v>87</v>
      </c>
      <c r="C296" s="35" t="s">
        <v>101</v>
      </c>
      <c r="D296" s="29">
        <v>40359</v>
      </c>
      <c r="E296" s="30">
        <v>7.8764640000000004</v>
      </c>
      <c r="F296" s="35" t="s">
        <v>87</v>
      </c>
    </row>
    <row r="297" spans="1:6">
      <c r="A297" s="35" t="s">
        <v>87</v>
      </c>
      <c r="B297" s="35" t="s">
        <v>87</v>
      </c>
      <c r="C297" s="35" t="s">
        <v>101</v>
      </c>
      <c r="D297" s="29">
        <v>40451</v>
      </c>
      <c r="E297" s="30">
        <v>12.250069999999999</v>
      </c>
      <c r="F297" s="35" t="s">
        <v>87</v>
      </c>
    </row>
    <row r="298" spans="1:6">
      <c r="A298" s="35" t="s">
        <v>87</v>
      </c>
      <c r="B298" s="35" t="s">
        <v>87</v>
      </c>
      <c r="C298" s="35" t="s">
        <v>101</v>
      </c>
      <c r="D298" s="29">
        <v>40543</v>
      </c>
      <c r="E298" s="30">
        <v>14.362410000000001</v>
      </c>
      <c r="F298" s="35" t="s">
        <v>87</v>
      </c>
    </row>
    <row r="299" spans="1:6">
      <c r="A299" s="35" t="s">
        <v>87</v>
      </c>
      <c r="B299" s="35" t="s">
        <v>87</v>
      </c>
      <c r="C299" s="35" t="s">
        <v>101</v>
      </c>
      <c r="D299" s="29">
        <v>40633</v>
      </c>
      <c r="E299" s="30">
        <v>15.81634</v>
      </c>
      <c r="F299" s="35" t="s">
        <v>87</v>
      </c>
    </row>
    <row r="300" spans="1:6">
      <c r="A300" s="35" t="s">
        <v>87</v>
      </c>
      <c r="B300" s="35" t="s">
        <v>87</v>
      </c>
      <c r="C300" s="35" t="s">
        <v>101</v>
      </c>
      <c r="D300" s="29">
        <v>40724</v>
      </c>
      <c r="E300" s="30">
        <v>18.078499999999998</v>
      </c>
      <c r="F300" s="35" t="s">
        <v>87</v>
      </c>
    </row>
    <row r="301" spans="1:6">
      <c r="A301" s="35" t="s">
        <v>87</v>
      </c>
      <c r="B301" s="35" t="s">
        <v>87</v>
      </c>
      <c r="C301" s="35" t="s">
        <v>101</v>
      </c>
      <c r="D301" s="29">
        <v>40816</v>
      </c>
      <c r="E301" s="30">
        <v>16.153220000000001</v>
      </c>
      <c r="F301" s="35" t="s">
        <v>87</v>
      </c>
    </row>
    <row r="302" spans="1:6">
      <c r="A302" s="35" t="s">
        <v>87</v>
      </c>
      <c r="B302" s="35" t="s">
        <v>87</v>
      </c>
      <c r="C302" s="35" t="s">
        <v>101</v>
      </c>
      <c r="D302" s="29">
        <v>40908</v>
      </c>
      <c r="E302" s="30">
        <v>15.537850000000001</v>
      </c>
      <c r="F302" s="35" t="s">
        <v>87</v>
      </c>
    </row>
    <row r="303" spans="1:6">
      <c r="A303" s="35" t="s">
        <v>87</v>
      </c>
      <c r="B303" s="35" t="s">
        <v>87</v>
      </c>
      <c r="C303" s="35" t="s">
        <v>101</v>
      </c>
      <c r="D303" s="29">
        <v>40999</v>
      </c>
      <c r="E303" s="30">
        <v>12.188370000000001</v>
      </c>
      <c r="F303" s="35" t="s">
        <v>87</v>
      </c>
    </row>
    <row r="304" spans="1:6">
      <c r="A304" s="35" t="s">
        <v>87</v>
      </c>
      <c r="B304" s="35" t="s">
        <v>87</v>
      </c>
      <c r="C304" s="35" t="s">
        <v>101</v>
      </c>
      <c r="D304" s="29">
        <v>41090</v>
      </c>
      <c r="E304" s="30">
        <v>8.5455620000000003</v>
      </c>
      <c r="F304" s="35" t="s">
        <v>87</v>
      </c>
    </row>
    <row r="305" spans="1:6">
      <c r="A305" s="35" t="s">
        <v>87</v>
      </c>
      <c r="B305" s="35" t="s">
        <v>87</v>
      </c>
      <c r="C305" s="35" t="s">
        <v>101</v>
      </c>
      <c r="D305" s="29">
        <v>41182</v>
      </c>
      <c r="E305" s="30">
        <v>6.1071999999999997</v>
      </c>
      <c r="F305" s="35" t="s">
        <v>87</v>
      </c>
    </row>
    <row r="306" spans="1:6">
      <c r="A306" s="35" t="s">
        <v>87</v>
      </c>
      <c r="B306" s="35" t="s">
        <v>87</v>
      </c>
      <c r="C306" s="35" t="s">
        <v>101</v>
      </c>
      <c r="D306" s="29">
        <v>41274</v>
      </c>
      <c r="E306" s="30">
        <v>2.3972730000000002</v>
      </c>
      <c r="F306" s="35" t="s">
        <v>87</v>
      </c>
    </row>
    <row r="307" spans="1:6">
      <c r="A307" s="35" t="s">
        <v>87</v>
      </c>
      <c r="B307" s="35" t="s">
        <v>87</v>
      </c>
      <c r="C307" s="35" t="s">
        <v>101</v>
      </c>
      <c r="D307" s="29">
        <v>41364</v>
      </c>
      <c r="E307" s="30">
        <v>-0.54253499999999999</v>
      </c>
      <c r="F307" s="35" t="s">
        <v>87</v>
      </c>
    </row>
    <row r="308" spans="1:6">
      <c r="A308" s="35" t="s">
        <v>87</v>
      </c>
      <c r="B308" s="35" t="s">
        <v>87</v>
      </c>
      <c r="C308" s="35" t="s">
        <v>101</v>
      </c>
      <c r="D308" s="29">
        <v>41455</v>
      </c>
      <c r="E308" s="30">
        <v>-0.95152729999999996</v>
      </c>
      <c r="F308" s="35" t="s">
        <v>87</v>
      </c>
    </row>
    <row r="309" spans="1:6">
      <c r="A309" s="35" t="s">
        <v>87</v>
      </c>
      <c r="B309" s="35" t="s">
        <v>87</v>
      </c>
      <c r="C309" s="35" t="s">
        <v>101</v>
      </c>
      <c r="D309" s="29">
        <v>41547</v>
      </c>
      <c r="E309" s="30">
        <v>-2.396452</v>
      </c>
      <c r="F309" s="35" t="s">
        <v>87</v>
      </c>
    </row>
    <row r="310" spans="1:6">
      <c r="A310" s="35" t="s">
        <v>87</v>
      </c>
      <c r="B310" s="35" t="s">
        <v>87</v>
      </c>
      <c r="C310" s="35" t="s">
        <v>101</v>
      </c>
      <c r="D310" s="29">
        <v>41639</v>
      </c>
      <c r="E310" s="30">
        <v>-3.1920709999999999</v>
      </c>
      <c r="F310" s="35" t="s">
        <v>87</v>
      </c>
    </row>
    <row r="311" spans="1:6">
      <c r="A311" s="35" t="s">
        <v>87</v>
      </c>
      <c r="B311" s="35" t="s">
        <v>87</v>
      </c>
      <c r="C311" s="35" t="s">
        <v>101</v>
      </c>
      <c r="D311" s="29">
        <v>41729</v>
      </c>
      <c r="E311" s="30">
        <v>-0.62452079999999999</v>
      </c>
      <c r="F311" s="35" t="s">
        <v>87</v>
      </c>
    </row>
    <row r="312" spans="1:6">
      <c r="A312" s="35" t="s">
        <v>87</v>
      </c>
      <c r="B312" s="35" t="s">
        <v>87</v>
      </c>
      <c r="C312" s="35" t="s">
        <v>101</v>
      </c>
      <c r="D312" s="29">
        <v>41820</v>
      </c>
      <c r="E312" s="44">
        <v>0.1009095</v>
      </c>
      <c r="F312" s="35" t="s">
        <v>87</v>
      </c>
    </row>
    <row r="313" spans="1:6">
      <c r="A313" s="35" t="s">
        <v>87</v>
      </c>
      <c r="B313" s="35" t="s">
        <v>87</v>
      </c>
      <c r="C313" s="35" t="s">
        <v>101</v>
      </c>
      <c r="D313" s="29">
        <v>41912</v>
      </c>
      <c r="E313" s="44">
        <v>1.6989639999999999</v>
      </c>
      <c r="F313" s="35" t="s">
        <v>87</v>
      </c>
    </row>
    <row r="314" spans="1:6">
      <c r="A314" s="35" t="s">
        <v>87</v>
      </c>
      <c r="B314" s="35" t="s">
        <v>87</v>
      </c>
      <c r="C314" s="35" t="s">
        <v>103</v>
      </c>
      <c r="D314" s="29">
        <v>38442</v>
      </c>
      <c r="E314" s="47">
        <v>1276.2</v>
      </c>
      <c r="F314" s="35" t="s">
        <v>100</v>
      </c>
    </row>
    <row r="315" spans="1:6">
      <c r="A315" s="35" t="s">
        <v>87</v>
      </c>
      <c r="B315" s="35" t="s">
        <v>87</v>
      </c>
      <c r="C315" s="35" t="s">
        <v>103</v>
      </c>
      <c r="D315" s="29">
        <v>38533</v>
      </c>
      <c r="E315" s="47">
        <v>1303.5999999999999</v>
      </c>
      <c r="F315" s="35" t="s">
        <v>100</v>
      </c>
    </row>
    <row r="316" spans="1:6">
      <c r="A316" s="35" t="s">
        <v>87</v>
      </c>
      <c r="B316" s="35" t="s">
        <v>87</v>
      </c>
      <c r="C316" s="35" t="s">
        <v>103</v>
      </c>
      <c r="D316" s="29">
        <v>38625</v>
      </c>
      <c r="E316" s="47">
        <v>1303.9000000000001</v>
      </c>
      <c r="F316" s="35" t="s">
        <v>100</v>
      </c>
    </row>
    <row r="317" spans="1:6">
      <c r="A317" s="35" t="s">
        <v>87</v>
      </c>
      <c r="B317" s="35" t="s">
        <v>87</v>
      </c>
      <c r="C317" s="35" t="s">
        <v>103</v>
      </c>
      <c r="D317" s="29">
        <v>38717</v>
      </c>
      <c r="E317" s="47">
        <v>1336.6</v>
      </c>
      <c r="F317" s="35" t="s">
        <v>100</v>
      </c>
    </row>
    <row r="318" spans="1:6">
      <c r="A318" s="35" t="s">
        <v>87</v>
      </c>
      <c r="B318" s="35" t="s">
        <v>87</v>
      </c>
      <c r="C318" s="35" t="s">
        <v>103</v>
      </c>
      <c r="D318" s="29">
        <v>38807</v>
      </c>
      <c r="E318" s="47">
        <v>1388.7</v>
      </c>
      <c r="F318" s="35" t="s">
        <v>100</v>
      </c>
    </row>
    <row r="319" spans="1:6">
      <c r="A319" s="35" t="s">
        <v>87</v>
      </c>
      <c r="B319" s="35" t="s">
        <v>87</v>
      </c>
      <c r="C319" s="35" t="s">
        <v>103</v>
      </c>
      <c r="D319" s="29">
        <v>38898</v>
      </c>
      <c r="E319" s="47">
        <v>1412.1</v>
      </c>
      <c r="F319" s="35" t="s">
        <v>100</v>
      </c>
    </row>
    <row r="320" spans="1:6">
      <c r="A320" s="35" t="s">
        <v>87</v>
      </c>
      <c r="B320" s="35" t="s">
        <v>87</v>
      </c>
      <c r="C320" s="35" t="s">
        <v>103</v>
      </c>
      <c r="D320" s="29">
        <v>38990</v>
      </c>
      <c r="E320" s="47">
        <v>1414.2</v>
      </c>
      <c r="F320" s="35" t="s">
        <v>100</v>
      </c>
    </row>
    <row r="321" spans="1:6">
      <c r="A321" s="35" t="s">
        <v>87</v>
      </c>
      <c r="B321" s="35" t="s">
        <v>87</v>
      </c>
      <c r="C321" s="35" t="s">
        <v>103</v>
      </c>
      <c r="D321" s="29">
        <v>39082</v>
      </c>
      <c r="E321" s="47">
        <v>1473.5</v>
      </c>
      <c r="F321" s="35" t="s">
        <v>100</v>
      </c>
    </row>
    <row r="322" spans="1:6">
      <c r="A322" s="35" t="s">
        <v>87</v>
      </c>
      <c r="B322" s="35" t="s">
        <v>87</v>
      </c>
      <c r="C322" s="35" t="s">
        <v>103</v>
      </c>
      <c r="D322" s="29">
        <v>39172</v>
      </c>
      <c r="E322" s="47">
        <v>1496.5</v>
      </c>
      <c r="F322" s="35" t="s">
        <v>100</v>
      </c>
    </row>
    <row r="323" spans="1:6">
      <c r="A323" s="35" t="s">
        <v>87</v>
      </c>
      <c r="B323" s="35" t="s">
        <v>87</v>
      </c>
      <c r="C323" s="35" t="s">
        <v>103</v>
      </c>
      <c r="D323" s="29">
        <v>39263</v>
      </c>
      <c r="E323" s="47">
        <v>1521.3</v>
      </c>
      <c r="F323" s="35" t="s">
        <v>100</v>
      </c>
    </row>
    <row r="324" spans="1:6">
      <c r="A324" s="35" t="s">
        <v>87</v>
      </c>
      <c r="B324" s="35" t="s">
        <v>87</v>
      </c>
      <c r="C324" s="35" t="s">
        <v>103</v>
      </c>
      <c r="D324" s="29">
        <v>39355</v>
      </c>
      <c r="E324" s="47">
        <v>1578</v>
      </c>
      <c r="F324" s="35" t="s">
        <v>100</v>
      </c>
    </row>
    <row r="325" spans="1:6">
      <c r="A325" s="35" t="s">
        <v>87</v>
      </c>
      <c r="B325" s="35" t="s">
        <v>87</v>
      </c>
      <c r="C325" s="35" t="s">
        <v>103</v>
      </c>
      <c r="D325" s="29">
        <v>39447</v>
      </c>
      <c r="E325" s="47">
        <v>1621.9</v>
      </c>
      <c r="F325" s="35" t="s">
        <v>100</v>
      </c>
    </row>
    <row r="326" spans="1:6">
      <c r="A326" s="35" t="s">
        <v>87</v>
      </c>
      <c r="B326" s="35" t="s">
        <v>87</v>
      </c>
      <c r="C326" s="35" t="s">
        <v>103</v>
      </c>
      <c r="D326" s="29">
        <v>39538</v>
      </c>
      <c r="E326" s="47">
        <v>1643.9</v>
      </c>
      <c r="F326" s="35" t="s">
        <v>100</v>
      </c>
    </row>
    <row r="327" spans="1:6">
      <c r="A327" s="35" t="s">
        <v>87</v>
      </c>
      <c r="B327" s="35" t="s">
        <v>87</v>
      </c>
      <c r="C327" s="35" t="s">
        <v>103</v>
      </c>
      <c r="D327" s="29">
        <v>39629</v>
      </c>
      <c r="E327" s="47">
        <v>1693.9</v>
      </c>
      <c r="F327" s="35" t="s">
        <v>100</v>
      </c>
    </row>
    <row r="328" spans="1:6">
      <c r="A328" s="35" t="s">
        <v>87</v>
      </c>
      <c r="B328" s="35" t="s">
        <v>87</v>
      </c>
      <c r="C328" s="35" t="s">
        <v>103</v>
      </c>
      <c r="D328" s="29">
        <v>39721</v>
      </c>
      <c r="E328" s="47">
        <v>1678.7</v>
      </c>
      <c r="F328" s="35" t="s">
        <v>100</v>
      </c>
    </row>
    <row r="329" spans="1:6">
      <c r="A329" s="35" t="s">
        <v>87</v>
      </c>
      <c r="B329" s="35" t="s">
        <v>87</v>
      </c>
      <c r="C329" s="35" t="s">
        <v>103</v>
      </c>
      <c r="D329" s="29">
        <v>39813</v>
      </c>
      <c r="E329" s="47">
        <v>1580.6</v>
      </c>
      <c r="F329" s="35" t="s">
        <v>100</v>
      </c>
    </row>
    <row r="330" spans="1:6">
      <c r="A330" s="35" t="s">
        <v>87</v>
      </c>
      <c r="B330" s="35" t="s">
        <v>87</v>
      </c>
      <c r="C330" s="35" t="s">
        <v>103</v>
      </c>
      <c r="D330" s="29">
        <v>39903</v>
      </c>
      <c r="E330" s="47">
        <v>1452.5</v>
      </c>
      <c r="F330" s="35" t="s">
        <v>100</v>
      </c>
    </row>
    <row r="331" spans="1:6">
      <c r="A331" s="35" t="s">
        <v>87</v>
      </c>
      <c r="B331" s="35" t="s">
        <v>87</v>
      </c>
      <c r="C331" s="35" t="s">
        <v>103</v>
      </c>
      <c r="D331" s="29">
        <v>39994</v>
      </c>
      <c r="E331" s="47">
        <v>1454.6</v>
      </c>
      <c r="F331" s="35" t="s">
        <v>100</v>
      </c>
    </row>
    <row r="332" spans="1:6">
      <c r="A332" s="35" t="s">
        <v>87</v>
      </c>
      <c r="B332" s="35" t="s">
        <v>87</v>
      </c>
      <c r="C332" s="35" t="s">
        <v>103</v>
      </c>
      <c r="D332" s="29">
        <v>40086</v>
      </c>
      <c r="E332" s="47">
        <v>1502.3</v>
      </c>
      <c r="F332" s="35" t="s">
        <v>100</v>
      </c>
    </row>
    <row r="333" spans="1:6">
      <c r="A333" s="35" t="s">
        <v>87</v>
      </c>
      <c r="B333" s="35" t="s">
        <v>87</v>
      </c>
      <c r="C333" s="35" t="s">
        <v>103</v>
      </c>
      <c r="D333" s="29">
        <v>40178</v>
      </c>
      <c r="E333" s="47">
        <v>1585.2</v>
      </c>
      <c r="F333" s="35" t="s">
        <v>100</v>
      </c>
    </row>
    <row r="334" spans="1:6">
      <c r="A334" s="35" t="s">
        <v>87</v>
      </c>
      <c r="B334" s="35" t="s">
        <v>87</v>
      </c>
      <c r="C334" s="35" t="s">
        <v>103</v>
      </c>
      <c r="D334" s="29">
        <v>40268</v>
      </c>
      <c r="E334" s="47">
        <v>1608.2</v>
      </c>
      <c r="F334" s="35" t="s">
        <v>100</v>
      </c>
    </row>
    <row r="335" spans="1:6">
      <c r="A335" s="35" t="s">
        <v>87</v>
      </c>
      <c r="B335" s="35" t="s">
        <v>87</v>
      </c>
      <c r="C335" s="35" t="s">
        <v>103</v>
      </c>
      <c r="D335" s="29">
        <v>40359</v>
      </c>
      <c r="E335" s="47">
        <v>1645.4</v>
      </c>
      <c r="F335" s="35" t="s">
        <v>100</v>
      </c>
    </row>
    <row r="336" spans="1:6">
      <c r="A336" s="35" t="s">
        <v>87</v>
      </c>
      <c r="B336" s="35" t="s">
        <v>87</v>
      </c>
      <c r="C336" s="35" t="s">
        <v>103</v>
      </c>
      <c r="D336" s="29">
        <v>40451</v>
      </c>
      <c r="E336" s="47">
        <v>1683.9</v>
      </c>
      <c r="F336" s="35" t="s">
        <v>100</v>
      </c>
    </row>
    <row r="337" spans="1:6">
      <c r="A337" s="35" t="s">
        <v>87</v>
      </c>
      <c r="B337" s="35" t="s">
        <v>87</v>
      </c>
      <c r="C337" s="35" t="s">
        <v>103</v>
      </c>
      <c r="D337" s="29">
        <v>40543</v>
      </c>
      <c r="E337" s="47">
        <v>1724.7</v>
      </c>
      <c r="F337" s="35" t="s">
        <v>100</v>
      </c>
    </row>
    <row r="338" spans="1:6">
      <c r="A338" s="35" t="s">
        <v>87</v>
      </c>
      <c r="B338" s="35" t="s">
        <v>87</v>
      </c>
      <c r="C338" s="35" t="s">
        <v>103</v>
      </c>
      <c r="D338" s="29">
        <v>40633</v>
      </c>
      <c r="E338" s="47">
        <v>1748.8</v>
      </c>
      <c r="F338" s="35" t="s">
        <v>100</v>
      </c>
    </row>
    <row r="339" spans="1:6">
      <c r="A339" s="35" t="s">
        <v>87</v>
      </c>
      <c r="B339" s="35" t="s">
        <v>87</v>
      </c>
      <c r="C339" s="35" t="s">
        <v>103</v>
      </c>
      <c r="D339" s="29">
        <v>40724</v>
      </c>
      <c r="E339" s="47">
        <v>1766.4</v>
      </c>
      <c r="F339" s="35" t="s">
        <v>100</v>
      </c>
    </row>
    <row r="340" spans="1:6">
      <c r="A340" s="35" t="s">
        <v>87</v>
      </c>
      <c r="B340" s="35" t="s">
        <v>87</v>
      </c>
      <c r="C340" s="35" t="s">
        <v>103</v>
      </c>
      <c r="D340" s="29">
        <v>40816</v>
      </c>
      <c r="E340" s="47">
        <v>1792.9</v>
      </c>
      <c r="F340" s="35" t="s">
        <v>100</v>
      </c>
    </row>
    <row r="341" spans="1:6">
      <c r="A341" s="35" t="s">
        <v>87</v>
      </c>
      <c r="B341" s="35" t="s">
        <v>87</v>
      </c>
      <c r="C341" s="35" t="s">
        <v>103</v>
      </c>
      <c r="D341" s="29">
        <v>40908</v>
      </c>
      <c r="E341" s="47">
        <v>1799.3</v>
      </c>
      <c r="F341" s="35" t="s">
        <v>100</v>
      </c>
    </row>
    <row r="342" spans="1:6">
      <c r="A342" s="35" t="s">
        <v>87</v>
      </c>
      <c r="B342" s="35" t="s">
        <v>87</v>
      </c>
      <c r="C342" s="35" t="s">
        <v>103</v>
      </c>
      <c r="D342" s="29">
        <v>40999</v>
      </c>
      <c r="E342" s="47">
        <v>1818.7</v>
      </c>
      <c r="F342" s="35" t="s">
        <v>100</v>
      </c>
    </row>
    <row r="343" spans="1:6">
      <c r="A343" s="35" t="s">
        <v>87</v>
      </c>
      <c r="B343" s="35" t="s">
        <v>87</v>
      </c>
      <c r="C343" s="35" t="s">
        <v>103</v>
      </c>
      <c r="D343" s="29">
        <v>41090</v>
      </c>
      <c r="E343" s="47">
        <v>1842.1</v>
      </c>
      <c r="F343" s="35" t="s">
        <v>100</v>
      </c>
    </row>
    <row r="344" spans="1:6">
      <c r="A344" s="35" t="s">
        <v>87</v>
      </c>
      <c r="B344" s="35" t="s">
        <v>87</v>
      </c>
      <c r="C344" s="35" t="s">
        <v>103</v>
      </c>
      <c r="D344" s="29">
        <v>41182</v>
      </c>
      <c r="E344" s="47">
        <v>1850.9</v>
      </c>
      <c r="F344" s="35" t="s">
        <v>100</v>
      </c>
    </row>
    <row r="345" spans="1:6">
      <c r="A345" s="35" t="s">
        <v>87</v>
      </c>
      <c r="B345" s="35" t="s">
        <v>87</v>
      </c>
      <c r="C345" s="35" t="s">
        <v>103</v>
      </c>
      <c r="D345" s="29">
        <v>41274</v>
      </c>
      <c r="E345" s="47">
        <v>1837.6</v>
      </c>
      <c r="F345" s="35" t="s">
        <v>100</v>
      </c>
    </row>
    <row r="346" spans="1:6">
      <c r="A346" s="35" t="s">
        <v>87</v>
      </c>
      <c r="B346" s="35" t="s">
        <v>87</v>
      </c>
      <c r="C346" s="35" t="s">
        <v>103</v>
      </c>
      <c r="D346" s="29">
        <v>41364</v>
      </c>
      <c r="E346" s="47">
        <v>1832.6</v>
      </c>
      <c r="F346" s="35" t="s">
        <v>100</v>
      </c>
    </row>
    <row r="347" spans="1:6">
      <c r="A347" s="35" t="s">
        <v>87</v>
      </c>
      <c r="B347" s="35" t="s">
        <v>87</v>
      </c>
      <c r="C347" s="35" t="s">
        <v>103</v>
      </c>
      <c r="D347" s="29">
        <v>41455</v>
      </c>
      <c r="E347" s="47">
        <v>1867.1617116042473</v>
      </c>
      <c r="F347" s="35" t="s">
        <v>100</v>
      </c>
    </row>
    <row r="348" spans="1:6">
      <c r="A348" s="35" t="s">
        <v>87</v>
      </c>
      <c r="B348" s="35" t="s">
        <v>87</v>
      </c>
      <c r="C348" s="35" t="s">
        <v>103</v>
      </c>
      <c r="D348" s="29">
        <v>41547</v>
      </c>
      <c r="E348" s="47">
        <v>1884.1929786298263</v>
      </c>
      <c r="F348" s="35" t="s">
        <v>100</v>
      </c>
    </row>
    <row r="349" spans="1:6">
      <c r="A349" s="35" t="s">
        <v>87</v>
      </c>
      <c r="B349" s="35" t="s">
        <v>87</v>
      </c>
      <c r="C349" s="35" t="s">
        <v>103</v>
      </c>
      <c r="D349" s="29">
        <v>41639</v>
      </c>
      <c r="E349" s="47">
        <v>1926.176773848144</v>
      </c>
      <c r="F349" s="35" t="s">
        <v>100</v>
      </c>
    </row>
    <row r="350" spans="1:6">
      <c r="A350" s="35" t="s">
        <v>87</v>
      </c>
      <c r="B350" s="35" t="s">
        <v>87</v>
      </c>
      <c r="C350" s="35" t="s">
        <v>103</v>
      </c>
      <c r="D350" s="29">
        <v>41729</v>
      </c>
      <c r="E350" s="47">
        <v>1934.785725018319</v>
      </c>
      <c r="F350" s="35" t="s">
        <v>100</v>
      </c>
    </row>
    <row r="351" spans="1:6">
      <c r="A351" s="35" t="s">
        <v>87</v>
      </c>
      <c r="B351" s="35" t="s">
        <v>87</v>
      </c>
      <c r="C351" s="35" t="s">
        <v>103</v>
      </c>
      <c r="D351" s="29">
        <v>41820</v>
      </c>
      <c r="E351" s="44">
        <v>2076.1999999999998</v>
      </c>
      <c r="F351" s="35" t="s">
        <v>100</v>
      </c>
    </row>
    <row r="352" spans="1:6">
      <c r="A352" s="35" t="s">
        <v>87</v>
      </c>
      <c r="B352" s="35" t="s">
        <v>87</v>
      </c>
      <c r="C352" s="35" t="s">
        <v>103</v>
      </c>
      <c r="D352" s="29">
        <v>41912</v>
      </c>
      <c r="E352" s="44">
        <v>2105.038</v>
      </c>
      <c r="F352" s="35" t="s">
        <v>100</v>
      </c>
    </row>
    <row r="353" spans="1:6">
      <c r="A353" s="35" t="s">
        <v>87</v>
      </c>
      <c r="B353" s="35" t="s">
        <v>87</v>
      </c>
      <c r="C353" s="35" t="s">
        <v>104</v>
      </c>
      <c r="D353" s="29">
        <v>38442</v>
      </c>
      <c r="E353" s="47">
        <v>1990.9</v>
      </c>
      <c r="F353" s="35" t="s">
        <v>100</v>
      </c>
    </row>
    <row r="354" spans="1:6">
      <c r="A354" s="35" t="s">
        <v>87</v>
      </c>
      <c r="B354" s="35" t="s">
        <v>87</v>
      </c>
      <c r="C354" s="35" t="s">
        <v>104</v>
      </c>
      <c r="D354" s="29">
        <v>38533</v>
      </c>
      <c r="E354" s="47">
        <v>2012.9</v>
      </c>
      <c r="F354" s="35" t="s">
        <v>100</v>
      </c>
    </row>
    <row r="355" spans="1:6">
      <c r="A355" s="35" t="s">
        <v>87</v>
      </c>
      <c r="B355" s="35" t="s">
        <v>87</v>
      </c>
      <c r="C355" s="35" t="s">
        <v>104</v>
      </c>
      <c r="D355" s="29">
        <v>38625</v>
      </c>
      <c r="E355" s="47">
        <v>2025.3</v>
      </c>
      <c r="F355" s="35" t="s">
        <v>100</v>
      </c>
    </row>
    <row r="356" spans="1:6">
      <c r="A356" s="35" t="s">
        <v>87</v>
      </c>
      <c r="B356" s="35" t="s">
        <v>87</v>
      </c>
      <c r="C356" s="35" t="s">
        <v>104</v>
      </c>
      <c r="D356" s="29">
        <v>38717</v>
      </c>
      <c r="E356" s="47">
        <v>2082.1</v>
      </c>
      <c r="F356" s="35" t="s">
        <v>100</v>
      </c>
    </row>
    <row r="357" spans="1:6">
      <c r="A357" s="35" t="s">
        <v>87</v>
      </c>
      <c r="B357" s="35" t="s">
        <v>87</v>
      </c>
      <c r="C357" s="35" t="s">
        <v>104</v>
      </c>
      <c r="D357" s="29">
        <v>38807</v>
      </c>
      <c r="E357" s="47">
        <v>2121.5</v>
      </c>
      <c r="F357" s="35" t="s">
        <v>100</v>
      </c>
    </row>
    <row r="358" spans="1:6">
      <c r="A358" s="35" t="s">
        <v>87</v>
      </c>
      <c r="B358" s="35" t="s">
        <v>87</v>
      </c>
      <c r="C358" s="35" t="s">
        <v>104</v>
      </c>
      <c r="D358" s="29">
        <v>38898</v>
      </c>
      <c r="E358" s="47">
        <v>2145.1999999999998</v>
      </c>
      <c r="F358" s="35" t="s">
        <v>100</v>
      </c>
    </row>
    <row r="359" spans="1:6">
      <c r="A359" s="35" t="s">
        <v>87</v>
      </c>
      <c r="B359" s="35" t="s">
        <v>87</v>
      </c>
      <c r="C359" s="35" t="s">
        <v>104</v>
      </c>
      <c r="D359" s="29">
        <v>38990</v>
      </c>
      <c r="E359" s="47">
        <v>2170.9</v>
      </c>
      <c r="F359" s="35" t="s">
        <v>100</v>
      </c>
    </row>
    <row r="360" spans="1:6">
      <c r="A360" s="35" t="s">
        <v>87</v>
      </c>
      <c r="B360" s="35" t="s">
        <v>87</v>
      </c>
      <c r="C360" s="35" t="s">
        <v>104</v>
      </c>
      <c r="D360" s="29">
        <v>39082</v>
      </c>
      <c r="E360" s="47">
        <v>2168.1999999999998</v>
      </c>
      <c r="F360" s="35" t="s">
        <v>100</v>
      </c>
    </row>
    <row r="361" spans="1:6">
      <c r="A361" s="35" t="s">
        <v>87</v>
      </c>
      <c r="B361" s="35" t="s">
        <v>87</v>
      </c>
      <c r="C361" s="35" t="s">
        <v>104</v>
      </c>
      <c r="D361" s="29">
        <v>39172</v>
      </c>
      <c r="E361" s="47">
        <v>2199.8000000000002</v>
      </c>
      <c r="F361" s="35" t="s">
        <v>100</v>
      </c>
    </row>
    <row r="362" spans="1:6">
      <c r="A362" s="35" t="s">
        <v>87</v>
      </c>
      <c r="B362" s="35" t="s">
        <v>87</v>
      </c>
      <c r="C362" s="35" t="s">
        <v>104</v>
      </c>
      <c r="D362" s="29">
        <v>39263</v>
      </c>
      <c r="E362" s="47">
        <v>2210.6999999999998</v>
      </c>
      <c r="F362" s="35" t="s">
        <v>100</v>
      </c>
    </row>
    <row r="363" spans="1:6">
      <c r="A363" s="35" t="s">
        <v>87</v>
      </c>
      <c r="B363" s="35" t="s">
        <v>87</v>
      </c>
      <c r="C363" s="35" t="s">
        <v>104</v>
      </c>
      <c r="D363" s="29">
        <v>39355</v>
      </c>
      <c r="E363" s="47">
        <v>2216</v>
      </c>
      <c r="F363" s="35" t="s">
        <v>100</v>
      </c>
    </row>
    <row r="364" spans="1:6">
      <c r="A364" s="35" t="s">
        <v>87</v>
      </c>
      <c r="B364" s="35" t="s">
        <v>87</v>
      </c>
      <c r="C364" s="35" t="s">
        <v>104</v>
      </c>
      <c r="D364" s="29">
        <v>39447</v>
      </c>
      <c r="E364" s="47">
        <v>2186.5</v>
      </c>
      <c r="F364" s="35" t="s">
        <v>100</v>
      </c>
    </row>
    <row r="365" spans="1:6">
      <c r="A365" s="35" t="s">
        <v>87</v>
      </c>
      <c r="B365" s="35" t="s">
        <v>87</v>
      </c>
      <c r="C365" s="35" t="s">
        <v>104</v>
      </c>
      <c r="D365" s="29">
        <v>39538</v>
      </c>
      <c r="E365" s="47">
        <v>2194.1</v>
      </c>
      <c r="F365" s="35" t="s">
        <v>100</v>
      </c>
    </row>
    <row r="366" spans="1:6">
      <c r="A366" s="35" t="s">
        <v>87</v>
      </c>
      <c r="B366" s="35" t="s">
        <v>87</v>
      </c>
      <c r="C366" s="35" t="s">
        <v>104</v>
      </c>
      <c r="D366" s="29">
        <v>39629</v>
      </c>
      <c r="E366" s="47">
        <v>2180.1</v>
      </c>
      <c r="F366" s="35" t="s">
        <v>100</v>
      </c>
    </row>
    <row r="367" spans="1:6">
      <c r="A367" s="35" t="s">
        <v>87</v>
      </c>
      <c r="B367" s="35" t="s">
        <v>87</v>
      </c>
      <c r="C367" s="35" t="s">
        <v>104</v>
      </c>
      <c r="D367" s="29">
        <v>39721</v>
      </c>
      <c r="E367" s="47">
        <v>2143.3000000000002</v>
      </c>
      <c r="F367" s="35" t="s">
        <v>100</v>
      </c>
    </row>
    <row r="368" spans="1:6">
      <c r="A368" s="35" t="s">
        <v>87</v>
      </c>
      <c r="B368" s="35" t="s">
        <v>87</v>
      </c>
      <c r="C368" s="35" t="s">
        <v>104</v>
      </c>
      <c r="D368" s="29">
        <v>39813</v>
      </c>
      <c r="E368" s="47">
        <v>2058.6</v>
      </c>
      <c r="F368" s="35" t="s">
        <v>100</v>
      </c>
    </row>
    <row r="369" spans="1:6">
      <c r="A369" s="35" t="s">
        <v>87</v>
      </c>
      <c r="B369" s="35" t="s">
        <v>87</v>
      </c>
      <c r="C369" s="35" t="s">
        <v>104</v>
      </c>
      <c r="D369" s="29">
        <v>39903</v>
      </c>
      <c r="E369" s="47">
        <v>1856</v>
      </c>
      <c r="F369" s="35" t="s">
        <v>100</v>
      </c>
    </row>
    <row r="370" spans="1:6">
      <c r="A370" s="35" t="s">
        <v>87</v>
      </c>
      <c r="B370" s="35" t="s">
        <v>87</v>
      </c>
      <c r="C370" s="35" t="s">
        <v>104</v>
      </c>
      <c r="D370" s="29">
        <v>39994</v>
      </c>
      <c r="E370" s="47">
        <v>1777.4</v>
      </c>
      <c r="F370" s="35" t="s">
        <v>100</v>
      </c>
    </row>
    <row r="371" spans="1:6">
      <c r="A371" s="35" t="s">
        <v>87</v>
      </c>
      <c r="B371" s="35" t="s">
        <v>87</v>
      </c>
      <c r="C371" s="35" t="s">
        <v>104</v>
      </c>
      <c r="D371" s="29">
        <v>40086</v>
      </c>
      <c r="E371" s="47">
        <v>1849.3</v>
      </c>
      <c r="F371" s="35" t="s">
        <v>100</v>
      </c>
    </row>
    <row r="372" spans="1:6">
      <c r="A372" s="35" t="s">
        <v>87</v>
      </c>
      <c r="B372" s="35" t="s">
        <v>87</v>
      </c>
      <c r="C372" s="35" t="s">
        <v>104</v>
      </c>
      <c r="D372" s="29">
        <v>40178</v>
      </c>
      <c r="E372" s="47">
        <v>1932.7</v>
      </c>
      <c r="F372" s="35" t="s">
        <v>100</v>
      </c>
    </row>
    <row r="373" spans="1:6">
      <c r="A373" s="35" t="s">
        <v>87</v>
      </c>
      <c r="B373" s="35" t="s">
        <v>87</v>
      </c>
      <c r="C373" s="35" t="s">
        <v>104</v>
      </c>
      <c r="D373" s="29">
        <v>40268</v>
      </c>
      <c r="E373" s="47">
        <v>1980.9</v>
      </c>
      <c r="F373" s="35" t="s">
        <v>100</v>
      </c>
    </row>
    <row r="374" spans="1:6">
      <c r="A374" s="35" t="s">
        <v>87</v>
      </c>
      <c r="B374" s="35" t="s">
        <v>87</v>
      </c>
      <c r="C374" s="35" t="s">
        <v>104</v>
      </c>
      <c r="D374" s="29">
        <v>40359</v>
      </c>
      <c r="E374" s="47">
        <v>2074.1999999999998</v>
      </c>
      <c r="F374" s="35" t="s">
        <v>100</v>
      </c>
    </row>
    <row r="375" spans="1:6">
      <c r="A375" s="35" t="s">
        <v>87</v>
      </c>
      <c r="B375" s="35" t="s">
        <v>87</v>
      </c>
      <c r="C375" s="35" t="s">
        <v>104</v>
      </c>
      <c r="D375" s="29">
        <v>40451</v>
      </c>
      <c r="E375" s="47">
        <v>2142.8000000000002</v>
      </c>
      <c r="F375" s="35" t="s">
        <v>100</v>
      </c>
    </row>
    <row r="376" spans="1:6">
      <c r="A376" s="35" t="s">
        <v>87</v>
      </c>
      <c r="B376" s="35" t="s">
        <v>87</v>
      </c>
      <c r="C376" s="35" t="s">
        <v>104</v>
      </c>
      <c r="D376" s="29">
        <v>40543</v>
      </c>
      <c r="E376" s="47">
        <v>2143</v>
      </c>
      <c r="F376" s="35" t="s">
        <v>100</v>
      </c>
    </row>
    <row r="377" spans="1:6">
      <c r="A377" s="35" t="s">
        <v>87</v>
      </c>
      <c r="B377" s="35" t="s">
        <v>87</v>
      </c>
      <c r="C377" s="35" t="s">
        <v>104</v>
      </c>
      <c r="D377" s="29">
        <v>40633</v>
      </c>
      <c r="E377" s="47">
        <v>2165.4</v>
      </c>
      <c r="F377" s="35" t="s">
        <v>100</v>
      </c>
    </row>
    <row r="378" spans="1:6">
      <c r="A378" s="35" t="s">
        <v>87</v>
      </c>
      <c r="B378" s="35" t="s">
        <v>87</v>
      </c>
      <c r="C378" s="35" t="s">
        <v>104</v>
      </c>
      <c r="D378" s="29">
        <v>40724</v>
      </c>
      <c r="E378" s="47">
        <v>2166</v>
      </c>
      <c r="F378" s="35" t="s">
        <v>100</v>
      </c>
    </row>
    <row r="379" spans="1:6">
      <c r="A379" s="35" t="s">
        <v>87</v>
      </c>
      <c r="B379" s="35" t="s">
        <v>87</v>
      </c>
      <c r="C379" s="35" t="s">
        <v>104</v>
      </c>
      <c r="D379" s="29">
        <v>40816</v>
      </c>
      <c r="E379" s="47">
        <v>2190.8000000000002</v>
      </c>
      <c r="F379" s="35" t="s">
        <v>100</v>
      </c>
    </row>
    <row r="380" spans="1:6">
      <c r="A380" s="35" t="s">
        <v>87</v>
      </c>
      <c r="B380" s="35" t="s">
        <v>87</v>
      </c>
      <c r="C380" s="35" t="s">
        <v>104</v>
      </c>
      <c r="D380" s="29">
        <v>40908</v>
      </c>
      <c r="E380" s="47">
        <v>2217.3000000000002</v>
      </c>
      <c r="F380" s="35" t="s">
        <v>100</v>
      </c>
    </row>
    <row r="381" spans="1:6">
      <c r="A381" s="35" t="s">
        <v>87</v>
      </c>
      <c r="B381" s="35" t="s">
        <v>87</v>
      </c>
      <c r="C381" s="35" t="s">
        <v>104</v>
      </c>
      <c r="D381" s="29">
        <v>40999</v>
      </c>
      <c r="E381" s="47">
        <v>2234.1999999999998</v>
      </c>
      <c r="F381" s="35" t="s">
        <v>100</v>
      </c>
    </row>
    <row r="382" spans="1:6">
      <c r="A382" s="35" t="s">
        <v>87</v>
      </c>
      <c r="B382" s="35" t="s">
        <v>87</v>
      </c>
      <c r="C382" s="35" t="s">
        <v>104</v>
      </c>
      <c r="D382" s="29">
        <v>41090</v>
      </c>
      <c r="E382" s="47">
        <v>2249.6</v>
      </c>
      <c r="F382" s="35" t="s">
        <v>100</v>
      </c>
    </row>
    <row r="383" spans="1:6">
      <c r="A383" s="35" t="s">
        <v>87</v>
      </c>
      <c r="B383" s="35" t="s">
        <v>87</v>
      </c>
      <c r="C383" s="35" t="s">
        <v>104</v>
      </c>
      <c r="D383" s="29">
        <v>41182</v>
      </c>
      <c r="E383" s="47">
        <v>2246.1</v>
      </c>
      <c r="F383" s="35" t="s">
        <v>100</v>
      </c>
    </row>
    <row r="384" spans="1:6">
      <c r="A384" s="35" t="s">
        <v>87</v>
      </c>
      <c r="B384" s="35" t="s">
        <v>87</v>
      </c>
      <c r="C384" s="35" t="s">
        <v>104</v>
      </c>
      <c r="D384" s="29">
        <v>41274</v>
      </c>
      <c r="E384" s="47">
        <v>2222.3000000000002</v>
      </c>
      <c r="F384" s="35" t="s">
        <v>100</v>
      </c>
    </row>
    <row r="385" spans="1:7">
      <c r="A385" s="35" t="s">
        <v>87</v>
      </c>
      <c r="B385" s="35" t="s">
        <v>87</v>
      </c>
      <c r="C385" s="35" t="s">
        <v>104</v>
      </c>
      <c r="D385" s="29">
        <v>41364</v>
      </c>
      <c r="E385" s="47">
        <v>2220.3000000000002</v>
      </c>
      <c r="F385" s="35" t="s">
        <v>100</v>
      </c>
    </row>
    <row r="386" spans="1:7">
      <c r="A386" s="35" t="s">
        <v>87</v>
      </c>
      <c r="B386" s="35" t="s">
        <v>87</v>
      </c>
      <c r="C386" s="35" t="s">
        <v>104</v>
      </c>
      <c r="D386" s="29">
        <v>41455</v>
      </c>
      <c r="E386" s="47">
        <v>2256.7035041574773</v>
      </c>
      <c r="F386" s="35" t="s">
        <v>100</v>
      </c>
    </row>
    <row r="387" spans="1:7">
      <c r="A387" s="35" t="s">
        <v>87</v>
      </c>
      <c r="B387" s="35" t="s">
        <v>87</v>
      </c>
      <c r="C387" s="35" t="s">
        <v>104</v>
      </c>
      <c r="D387" s="29">
        <v>41547</v>
      </c>
      <c r="E387" s="47">
        <v>2269.006467023999</v>
      </c>
      <c r="F387" s="35" t="s">
        <v>100</v>
      </c>
    </row>
    <row r="388" spans="1:7">
      <c r="A388" s="35" t="s">
        <v>87</v>
      </c>
      <c r="B388" s="35" t="s">
        <v>87</v>
      </c>
      <c r="C388" s="35" t="s">
        <v>104</v>
      </c>
      <c r="D388" s="29">
        <v>41639</v>
      </c>
      <c r="E388" s="47">
        <v>2276.1689337911876</v>
      </c>
      <c r="F388" s="35" t="s">
        <v>100</v>
      </c>
    </row>
    <row r="389" spans="1:7">
      <c r="A389" s="35" t="s">
        <v>87</v>
      </c>
      <c r="B389" s="35" t="s">
        <v>87</v>
      </c>
      <c r="C389" s="35" t="s">
        <v>104</v>
      </c>
      <c r="D389" s="29">
        <v>41729</v>
      </c>
      <c r="E389" s="47">
        <v>2286.3448349869982</v>
      </c>
      <c r="F389" s="35" t="s">
        <v>100</v>
      </c>
    </row>
    <row r="390" spans="1:7">
      <c r="A390" s="35" t="s">
        <v>87</v>
      </c>
      <c r="B390" s="35" t="s">
        <v>87</v>
      </c>
      <c r="C390" s="35" t="s">
        <v>104</v>
      </c>
      <c r="D390" s="29">
        <v>41820</v>
      </c>
      <c r="E390" s="44">
        <v>2539.6999999999998</v>
      </c>
      <c r="F390" s="35" t="s">
        <v>100</v>
      </c>
    </row>
    <row r="391" spans="1:7">
      <c r="A391" s="35" t="s">
        <v>87</v>
      </c>
      <c r="B391" s="35" t="s">
        <v>87</v>
      </c>
      <c r="C391" s="35" t="s">
        <v>104</v>
      </c>
      <c r="D391" s="29">
        <v>41912</v>
      </c>
      <c r="E391" s="44">
        <v>2555.4259999999999</v>
      </c>
      <c r="F391" s="35" t="s">
        <v>100</v>
      </c>
    </row>
    <row r="392" spans="1:7">
      <c r="A392" s="35" t="s">
        <v>87</v>
      </c>
      <c r="B392" s="35" t="s">
        <v>87</v>
      </c>
      <c r="C392" s="35" t="s">
        <v>105</v>
      </c>
      <c r="D392" s="29">
        <v>38442</v>
      </c>
      <c r="E392" s="45">
        <v>1283.3330000000001</v>
      </c>
      <c r="F392" s="35" t="s">
        <v>97</v>
      </c>
      <c r="G392" s="35" t="s">
        <v>98</v>
      </c>
    </row>
    <row r="393" spans="1:7">
      <c r="A393" s="35" t="s">
        <v>87</v>
      </c>
      <c r="B393" s="35" t="s">
        <v>87</v>
      </c>
      <c r="C393" s="35" t="s">
        <v>105</v>
      </c>
      <c r="D393" s="29">
        <v>38533</v>
      </c>
      <c r="E393" s="45">
        <v>1273.3330000000001</v>
      </c>
      <c r="F393" s="35" t="s">
        <v>97</v>
      </c>
      <c r="G393" s="35" t="s">
        <v>98</v>
      </c>
    </row>
    <row r="394" spans="1:7">
      <c r="A394" s="35" t="s">
        <v>87</v>
      </c>
      <c r="B394" s="35" t="s">
        <v>87</v>
      </c>
      <c r="C394" s="35" t="s">
        <v>105</v>
      </c>
      <c r="D394" s="29">
        <v>38625</v>
      </c>
      <c r="E394" s="45">
        <v>1296</v>
      </c>
      <c r="F394" s="35" t="s">
        <v>97</v>
      </c>
      <c r="G394" s="35" t="s">
        <v>98</v>
      </c>
    </row>
    <row r="395" spans="1:7">
      <c r="A395" s="35" t="s">
        <v>87</v>
      </c>
      <c r="B395" s="35" t="s">
        <v>87</v>
      </c>
      <c r="C395" s="35" t="s">
        <v>105</v>
      </c>
      <c r="D395" s="29">
        <v>38717</v>
      </c>
      <c r="E395" s="45">
        <v>1263</v>
      </c>
      <c r="F395" s="35" t="s">
        <v>97</v>
      </c>
      <c r="G395" s="35" t="s">
        <v>98</v>
      </c>
    </row>
    <row r="396" spans="1:7">
      <c r="A396" s="35" t="s">
        <v>87</v>
      </c>
      <c r="B396" s="35" t="s">
        <v>87</v>
      </c>
      <c r="C396" s="35" t="s">
        <v>105</v>
      </c>
      <c r="D396" s="29">
        <v>38807</v>
      </c>
      <c r="E396" s="45">
        <v>1117</v>
      </c>
      <c r="F396" s="35" t="s">
        <v>97</v>
      </c>
      <c r="G396" s="35" t="s">
        <v>98</v>
      </c>
    </row>
    <row r="397" spans="1:7">
      <c r="A397" s="35" t="s">
        <v>87</v>
      </c>
      <c r="B397" s="35" t="s">
        <v>87</v>
      </c>
      <c r="C397" s="35" t="s">
        <v>105</v>
      </c>
      <c r="D397" s="29">
        <v>38898</v>
      </c>
      <c r="E397" s="45">
        <v>1094.3330000000001</v>
      </c>
      <c r="F397" s="35" t="s">
        <v>97</v>
      </c>
      <c r="G397" s="35" t="s">
        <v>98</v>
      </c>
    </row>
    <row r="398" spans="1:7">
      <c r="A398" s="35" t="s">
        <v>87</v>
      </c>
      <c r="B398" s="35" t="s">
        <v>87</v>
      </c>
      <c r="C398" s="35" t="s">
        <v>105</v>
      </c>
      <c r="D398" s="29">
        <v>38990</v>
      </c>
      <c r="E398" s="45">
        <v>1005.333</v>
      </c>
      <c r="F398" s="35" t="s">
        <v>97</v>
      </c>
      <c r="G398" s="35" t="s">
        <v>98</v>
      </c>
    </row>
    <row r="399" spans="1:7">
      <c r="A399" s="35" t="s">
        <v>87</v>
      </c>
      <c r="B399" s="35" t="s">
        <v>87</v>
      </c>
      <c r="C399" s="35" t="s">
        <v>105</v>
      </c>
      <c r="D399" s="29">
        <v>39082</v>
      </c>
      <c r="E399" s="45">
        <v>980.66669999999999</v>
      </c>
      <c r="F399" s="35" t="s">
        <v>97</v>
      </c>
      <c r="G399" s="35" t="s">
        <v>98</v>
      </c>
    </row>
    <row r="400" spans="1:7">
      <c r="A400" s="35" t="s">
        <v>87</v>
      </c>
      <c r="B400" s="35" t="s">
        <v>87</v>
      </c>
      <c r="C400" s="35" t="s">
        <v>105</v>
      </c>
      <c r="D400" s="29">
        <v>39172</v>
      </c>
      <c r="E400" s="45">
        <v>850.66669999999999</v>
      </c>
      <c r="F400" s="35" t="s">
        <v>97</v>
      </c>
      <c r="G400" s="35" t="s">
        <v>98</v>
      </c>
    </row>
    <row r="401" spans="1:7">
      <c r="A401" s="35" t="s">
        <v>87</v>
      </c>
      <c r="B401" s="35" t="s">
        <v>87</v>
      </c>
      <c r="C401" s="35" t="s">
        <v>105</v>
      </c>
      <c r="D401" s="29">
        <v>39263</v>
      </c>
      <c r="E401" s="45">
        <v>840.66669999999999</v>
      </c>
      <c r="F401" s="35" t="s">
        <v>97</v>
      </c>
      <c r="G401" s="35" t="s">
        <v>98</v>
      </c>
    </row>
    <row r="402" spans="1:7">
      <c r="A402" s="35" t="s">
        <v>87</v>
      </c>
      <c r="B402" s="35" t="s">
        <v>87</v>
      </c>
      <c r="C402" s="35" t="s">
        <v>105</v>
      </c>
      <c r="D402" s="29">
        <v>39355</v>
      </c>
      <c r="E402" s="45">
        <v>721</v>
      </c>
      <c r="F402" s="35" t="s">
        <v>97</v>
      </c>
      <c r="G402" s="35" t="s">
        <v>98</v>
      </c>
    </row>
    <row r="403" spans="1:7">
      <c r="A403" s="35" t="s">
        <v>87</v>
      </c>
      <c r="B403" s="35" t="s">
        <v>87</v>
      </c>
      <c r="C403" s="35" t="s">
        <v>105</v>
      </c>
      <c r="D403" s="29">
        <v>39447</v>
      </c>
      <c r="E403" s="45">
        <v>662.33330000000001</v>
      </c>
      <c r="F403" s="35" t="s">
        <v>97</v>
      </c>
      <c r="G403" s="35" t="s">
        <v>98</v>
      </c>
    </row>
    <row r="404" spans="1:7">
      <c r="A404" s="35" t="s">
        <v>87</v>
      </c>
      <c r="B404" s="35" t="s">
        <v>87</v>
      </c>
      <c r="C404" s="35" t="s">
        <v>105</v>
      </c>
      <c r="D404" s="29">
        <v>39538</v>
      </c>
      <c r="E404" s="45">
        <v>585</v>
      </c>
      <c r="F404" s="35" t="s">
        <v>97</v>
      </c>
      <c r="G404" s="35" t="s">
        <v>98</v>
      </c>
    </row>
    <row r="405" spans="1:7">
      <c r="A405" s="35" t="s">
        <v>87</v>
      </c>
      <c r="B405" s="35" t="s">
        <v>87</v>
      </c>
      <c r="C405" s="35" t="s">
        <v>105</v>
      </c>
      <c r="D405" s="29">
        <v>39629</v>
      </c>
      <c r="E405" s="45">
        <v>509</v>
      </c>
      <c r="F405" s="35" t="s">
        <v>97</v>
      </c>
      <c r="G405" s="35" t="s">
        <v>98</v>
      </c>
    </row>
    <row r="406" spans="1:7">
      <c r="A406" s="35" t="s">
        <v>87</v>
      </c>
      <c r="B406" s="35" t="s">
        <v>87</v>
      </c>
      <c r="C406" s="35" t="s">
        <v>105</v>
      </c>
      <c r="D406" s="29">
        <v>39721</v>
      </c>
      <c r="E406" s="45">
        <v>448.33330000000001</v>
      </c>
      <c r="F406" s="35" t="s">
        <v>97</v>
      </c>
      <c r="G406" s="35" t="s">
        <v>98</v>
      </c>
    </row>
    <row r="407" spans="1:7">
      <c r="A407" s="35" t="s">
        <v>87</v>
      </c>
      <c r="B407" s="35" t="s">
        <v>87</v>
      </c>
      <c r="C407" s="35" t="s">
        <v>105</v>
      </c>
      <c r="D407" s="29">
        <v>39813</v>
      </c>
      <c r="E407" s="45">
        <v>386.33330000000001</v>
      </c>
      <c r="F407" s="35" t="s">
        <v>97</v>
      </c>
      <c r="G407" s="35" t="s">
        <v>98</v>
      </c>
    </row>
    <row r="408" spans="1:7">
      <c r="A408" s="35" t="s">
        <v>87</v>
      </c>
      <c r="B408" s="35" t="s">
        <v>87</v>
      </c>
      <c r="C408" s="35" t="s">
        <v>105</v>
      </c>
      <c r="D408" s="29">
        <v>39903</v>
      </c>
      <c r="E408" s="45">
        <v>349</v>
      </c>
      <c r="F408" s="35" t="s">
        <v>97</v>
      </c>
      <c r="G408" s="35" t="s">
        <v>98</v>
      </c>
    </row>
    <row r="409" spans="1:7">
      <c r="A409" s="35" t="s">
        <v>87</v>
      </c>
      <c r="B409" s="35" t="s">
        <v>87</v>
      </c>
      <c r="C409" s="35" t="s">
        <v>105</v>
      </c>
      <c r="D409" s="29">
        <v>39994</v>
      </c>
      <c r="E409" s="45">
        <v>368.66669999999999</v>
      </c>
      <c r="F409" s="35" t="s">
        <v>97</v>
      </c>
      <c r="G409" s="35" t="s">
        <v>98</v>
      </c>
    </row>
    <row r="410" spans="1:7">
      <c r="A410" s="35" t="s">
        <v>87</v>
      </c>
      <c r="B410" s="35" t="s">
        <v>87</v>
      </c>
      <c r="C410" s="35" t="s">
        <v>105</v>
      </c>
      <c r="D410" s="29">
        <v>40086</v>
      </c>
      <c r="E410" s="45">
        <v>405</v>
      </c>
      <c r="F410" s="35" t="s">
        <v>97</v>
      </c>
      <c r="G410" s="35" t="s">
        <v>98</v>
      </c>
    </row>
    <row r="411" spans="1:7">
      <c r="A411" s="35" t="s">
        <v>87</v>
      </c>
      <c r="B411" s="35" t="s">
        <v>87</v>
      </c>
      <c r="C411" s="35" t="s">
        <v>105</v>
      </c>
      <c r="D411" s="29">
        <v>40178</v>
      </c>
      <c r="E411" s="45">
        <v>374.33330000000001</v>
      </c>
      <c r="F411" s="35" t="s">
        <v>97</v>
      </c>
      <c r="G411" s="35" t="s">
        <v>98</v>
      </c>
    </row>
    <row r="412" spans="1:7">
      <c r="A412" s="35" t="s">
        <v>87</v>
      </c>
      <c r="B412" s="35" t="s">
        <v>87</v>
      </c>
      <c r="C412" s="35" t="s">
        <v>105</v>
      </c>
      <c r="D412" s="29">
        <v>40268</v>
      </c>
      <c r="E412" s="45">
        <v>354</v>
      </c>
      <c r="F412" s="35" t="s">
        <v>97</v>
      </c>
      <c r="G412" s="35" t="s">
        <v>98</v>
      </c>
    </row>
    <row r="413" spans="1:7">
      <c r="A413" s="35" t="s">
        <v>87</v>
      </c>
      <c r="B413" s="35" t="s">
        <v>87</v>
      </c>
      <c r="C413" s="35" t="s">
        <v>105</v>
      </c>
      <c r="D413" s="29">
        <v>40359</v>
      </c>
      <c r="E413" s="45">
        <v>335.66669999999999</v>
      </c>
      <c r="F413" s="35" t="s">
        <v>97</v>
      </c>
      <c r="G413" s="35" t="s">
        <v>98</v>
      </c>
    </row>
    <row r="414" spans="1:7">
      <c r="A414" s="35" t="s">
        <v>87</v>
      </c>
      <c r="B414" s="35" t="s">
        <v>87</v>
      </c>
      <c r="C414" s="35" t="s">
        <v>105</v>
      </c>
      <c r="D414" s="29">
        <v>40451</v>
      </c>
      <c r="E414" s="45">
        <v>294</v>
      </c>
      <c r="F414" s="35" t="s">
        <v>97</v>
      </c>
      <c r="G414" s="35" t="s">
        <v>98</v>
      </c>
    </row>
    <row r="415" spans="1:7">
      <c r="A415" s="35" t="s">
        <v>87</v>
      </c>
      <c r="B415" s="35" t="s">
        <v>87</v>
      </c>
      <c r="C415" s="35" t="s">
        <v>105</v>
      </c>
      <c r="D415" s="29">
        <v>40543</v>
      </c>
      <c r="E415" s="45">
        <v>301.33330000000001</v>
      </c>
      <c r="F415" s="35" t="s">
        <v>97</v>
      </c>
      <c r="G415" s="35" t="s">
        <v>98</v>
      </c>
    </row>
    <row r="416" spans="1:7">
      <c r="A416" s="35" t="s">
        <v>87</v>
      </c>
      <c r="B416" s="35" t="s">
        <v>87</v>
      </c>
      <c r="C416" s="35" t="s">
        <v>105</v>
      </c>
      <c r="D416" s="29">
        <v>40633</v>
      </c>
      <c r="E416" s="45">
        <v>292.33330000000001</v>
      </c>
      <c r="F416" s="35" t="s">
        <v>97</v>
      </c>
      <c r="G416" s="35" t="s">
        <v>98</v>
      </c>
    </row>
    <row r="417" spans="1:7">
      <c r="A417" s="35" t="s">
        <v>87</v>
      </c>
      <c r="B417" s="35" t="s">
        <v>87</v>
      </c>
      <c r="C417" s="35" t="s">
        <v>105</v>
      </c>
      <c r="D417" s="29">
        <v>40724</v>
      </c>
      <c r="E417" s="45">
        <v>305.33330000000001</v>
      </c>
      <c r="F417" s="35" t="s">
        <v>97</v>
      </c>
      <c r="G417" s="35" t="s">
        <v>98</v>
      </c>
    </row>
    <row r="418" spans="1:7">
      <c r="A418" s="35" t="s">
        <v>87</v>
      </c>
      <c r="B418" s="35" t="s">
        <v>87</v>
      </c>
      <c r="C418" s="35" t="s">
        <v>105</v>
      </c>
      <c r="D418" s="29">
        <v>40816</v>
      </c>
      <c r="E418" s="45">
        <v>299.66669999999999</v>
      </c>
      <c r="F418" s="35" t="s">
        <v>97</v>
      </c>
      <c r="G418" s="35" t="s">
        <v>98</v>
      </c>
    </row>
    <row r="419" spans="1:7">
      <c r="A419" s="35" t="s">
        <v>87</v>
      </c>
      <c r="B419" s="35" t="s">
        <v>87</v>
      </c>
      <c r="C419" s="35" t="s">
        <v>105</v>
      </c>
      <c r="D419" s="29">
        <v>40908</v>
      </c>
      <c r="E419" s="45">
        <v>328.33330000000001</v>
      </c>
      <c r="F419" s="35" t="s">
        <v>97</v>
      </c>
      <c r="G419" s="35" t="s">
        <v>98</v>
      </c>
    </row>
    <row r="420" spans="1:7">
      <c r="A420" s="35" t="s">
        <v>87</v>
      </c>
      <c r="B420" s="35" t="s">
        <v>87</v>
      </c>
      <c r="C420" s="35" t="s">
        <v>105</v>
      </c>
      <c r="D420" s="29">
        <v>40999</v>
      </c>
      <c r="E420" s="45">
        <v>352</v>
      </c>
      <c r="F420" s="35" t="s">
        <v>97</v>
      </c>
      <c r="G420" s="35" t="s">
        <v>98</v>
      </c>
    </row>
    <row r="421" spans="1:7">
      <c r="A421" s="35" t="s">
        <v>87</v>
      </c>
      <c r="B421" s="35" t="s">
        <v>87</v>
      </c>
      <c r="C421" s="35" t="s">
        <v>105</v>
      </c>
      <c r="D421" s="29">
        <v>41090</v>
      </c>
      <c r="E421" s="45">
        <v>362.33330000000001</v>
      </c>
      <c r="F421" s="35" t="s">
        <v>97</v>
      </c>
      <c r="G421" s="35" t="s">
        <v>98</v>
      </c>
    </row>
    <row r="422" spans="1:7">
      <c r="A422" s="35" t="s">
        <v>87</v>
      </c>
      <c r="B422" s="35" t="s">
        <v>87</v>
      </c>
      <c r="C422" s="35" t="s">
        <v>105</v>
      </c>
      <c r="D422" s="29">
        <v>41182</v>
      </c>
      <c r="E422" s="45">
        <v>370.66669999999999</v>
      </c>
      <c r="F422" s="35" t="s">
        <v>97</v>
      </c>
      <c r="G422" s="35" t="s">
        <v>98</v>
      </c>
    </row>
    <row r="423" spans="1:7">
      <c r="A423" s="35" t="s">
        <v>87</v>
      </c>
      <c r="B423" s="35" t="s">
        <v>87</v>
      </c>
      <c r="C423" s="35" t="s">
        <v>105</v>
      </c>
      <c r="D423" s="29">
        <v>41274</v>
      </c>
      <c r="E423" s="45">
        <v>386.33330000000001</v>
      </c>
      <c r="F423" s="35" t="s">
        <v>97</v>
      </c>
      <c r="G423" s="35" t="s">
        <v>98</v>
      </c>
    </row>
    <row r="424" spans="1:7">
      <c r="A424" s="35" t="s">
        <v>87</v>
      </c>
      <c r="B424" s="35" t="s">
        <v>87</v>
      </c>
      <c r="C424" s="35" t="s">
        <v>105</v>
      </c>
      <c r="D424" s="29">
        <v>41364</v>
      </c>
      <c r="E424" s="45">
        <v>448.66669999999999</v>
      </c>
      <c r="F424" s="35" t="s">
        <v>97</v>
      </c>
      <c r="G424" s="35" t="s">
        <v>98</v>
      </c>
    </row>
    <row r="425" spans="1:7">
      <c r="A425" s="35" t="s">
        <v>87</v>
      </c>
      <c r="B425" s="35" t="s">
        <v>87</v>
      </c>
      <c r="C425" s="35" t="s">
        <v>105</v>
      </c>
      <c r="D425" s="29">
        <v>41455</v>
      </c>
      <c r="E425" s="45">
        <v>441.66669999999999</v>
      </c>
      <c r="F425" s="35" t="s">
        <v>97</v>
      </c>
      <c r="G425" s="35" t="s">
        <v>98</v>
      </c>
    </row>
    <row r="426" spans="1:7">
      <c r="A426" s="35" t="s">
        <v>87</v>
      </c>
      <c r="B426" s="35" t="s">
        <v>87</v>
      </c>
      <c r="C426" s="35" t="s">
        <v>105</v>
      </c>
      <c r="D426" s="29">
        <v>41547</v>
      </c>
      <c r="E426" s="45">
        <v>388</v>
      </c>
      <c r="F426" s="35" t="s">
        <v>97</v>
      </c>
      <c r="G426" s="35" t="s">
        <v>98</v>
      </c>
    </row>
    <row r="427" spans="1:7">
      <c r="A427" s="35" t="s">
        <v>87</v>
      </c>
      <c r="B427" s="35" t="s">
        <v>87</v>
      </c>
      <c r="C427" s="35" t="s">
        <v>105</v>
      </c>
      <c r="D427" s="29">
        <v>41639</v>
      </c>
      <c r="E427" s="45">
        <v>441</v>
      </c>
      <c r="F427" s="35" t="s">
        <v>97</v>
      </c>
      <c r="G427" s="35" t="s">
        <v>98</v>
      </c>
    </row>
    <row r="428" spans="1:7">
      <c r="A428" s="35" t="s">
        <v>87</v>
      </c>
      <c r="B428" s="35" t="s">
        <v>87</v>
      </c>
      <c r="C428" s="35" t="s">
        <v>105</v>
      </c>
      <c r="D428" s="29">
        <v>41729</v>
      </c>
      <c r="E428" s="45">
        <v>455</v>
      </c>
      <c r="F428" s="35" t="s">
        <v>97</v>
      </c>
      <c r="G428" s="35" t="s">
        <v>98</v>
      </c>
    </row>
    <row r="429" spans="1:7">
      <c r="A429" s="35" t="s">
        <v>87</v>
      </c>
      <c r="B429" s="35" t="s">
        <v>87</v>
      </c>
      <c r="C429" s="35" t="s">
        <v>105</v>
      </c>
      <c r="D429" s="29">
        <v>41820</v>
      </c>
      <c r="E429" s="44">
        <v>429.66669999999999</v>
      </c>
      <c r="F429" s="35" t="s">
        <v>97</v>
      </c>
      <c r="G429" s="35" t="s">
        <v>98</v>
      </c>
    </row>
    <row r="430" spans="1:7">
      <c r="A430" s="35" t="s">
        <v>87</v>
      </c>
      <c r="B430" s="35" t="s">
        <v>87</v>
      </c>
      <c r="C430" s="35" t="s">
        <v>105</v>
      </c>
      <c r="D430" s="29">
        <v>41912</v>
      </c>
      <c r="E430" s="44">
        <v>450.52350000000001</v>
      </c>
      <c r="F430" s="35" t="s">
        <v>97</v>
      </c>
      <c r="G430" s="35" t="s">
        <v>98</v>
      </c>
    </row>
    <row r="431" spans="1:7">
      <c r="A431" s="35" t="s">
        <v>87</v>
      </c>
      <c r="B431" s="35" t="s">
        <v>87</v>
      </c>
      <c r="C431" s="35" t="s">
        <v>106</v>
      </c>
      <c r="D431" s="29">
        <v>38442</v>
      </c>
      <c r="E431" s="47">
        <v>49.726666666666603</v>
      </c>
      <c r="F431" s="35" t="s">
        <v>87</v>
      </c>
    </row>
    <row r="432" spans="1:7">
      <c r="A432" s="35" t="s">
        <v>87</v>
      </c>
      <c r="B432" s="35" t="s">
        <v>87</v>
      </c>
      <c r="C432" s="35" t="s">
        <v>106</v>
      </c>
      <c r="D432" s="29">
        <v>38533</v>
      </c>
      <c r="E432" s="47">
        <v>53.053333333333299</v>
      </c>
      <c r="F432" s="35" t="s">
        <v>87</v>
      </c>
    </row>
    <row r="433" spans="1:6">
      <c r="A433" s="35" t="s">
        <v>87</v>
      </c>
      <c r="B433" s="35" t="s">
        <v>87</v>
      </c>
      <c r="C433" s="35" t="s">
        <v>106</v>
      </c>
      <c r="D433" s="29">
        <v>38625</v>
      </c>
      <c r="E433" s="47">
        <v>63.1933333333333</v>
      </c>
      <c r="F433" s="35" t="s">
        <v>87</v>
      </c>
    </row>
    <row r="434" spans="1:6">
      <c r="A434" s="35" t="s">
        <v>87</v>
      </c>
      <c r="B434" s="35" t="s">
        <v>87</v>
      </c>
      <c r="C434" s="35" t="s">
        <v>106</v>
      </c>
      <c r="D434" s="29">
        <v>38717</v>
      </c>
      <c r="E434" s="47">
        <v>59.996666666666599</v>
      </c>
      <c r="F434" s="35" t="s">
        <v>87</v>
      </c>
    </row>
    <row r="435" spans="1:6">
      <c r="A435" s="35" t="s">
        <v>87</v>
      </c>
      <c r="B435" s="35" t="s">
        <v>87</v>
      </c>
      <c r="C435" s="35" t="s">
        <v>106</v>
      </c>
      <c r="D435" s="29">
        <v>38807</v>
      </c>
      <c r="E435" s="47">
        <v>63.27</v>
      </c>
      <c r="F435" s="35" t="s">
        <v>87</v>
      </c>
    </row>
    <row r="436" spans="1:6">
      <c r="A436" s="35" t="s">
        <v>87</v>
      </c>
      <c r="B436" s="35" t="s">
        <v>87</v>
      </c>
      <c r="C436" s="35" t="s">
        <v>106</v>
      </c>
      <c r="D436" s="29">
        <v>38898</v>
      </c>
      <c r="E436" s="47">
        <v>70.41</v>
      </c>
      <c r="F436" s="35" t="s">
        <v>87</v>
      </c>
    </row>
    <row r="437" spans="1:6">
      <c r="A437" s="35" t="s">
        <v>87</v>
      </c>
      <c r="B437" s="35" t="s">
        <v>87</v>
      </c>
      <c r="C437" s="35" t="s">
        <v>106</v>
      </c>
      <c r="D437" s="29">
        <v>38990</v>
      </c>
      <c r="E437" s="47">
        <v>70.4166666666666</v>
      </c>
      <c r="F437" s="35" t="s">
        <v>87</v>
      </c>
    </row>
    <row r="438" spans="1:6">
      <c r="A438" s="35" t="s">
        <v>87</v>
      </c>
      <c r="B438" s="35" t="s">
        <v>87</v>
      </c>
      <c r="C438" s="35" t="s">
        <v>106</v>
      </c>
      <c r="D438" s="29">
        <v>39082</v>
      </c>
      <c r="E438" s="47">
        <v>59.976666666666603</v>
      </c>
      <c r="F438" s="35" t="s">
        <v>87</v>
      </c>
    </row>
    <row r="439" spans="1:6">
      <c r="A439" s="35" t="s">
        <v>87</v>
      </c>
      <c r="B439" s="35" t="s">
        <v>87</v>
      </c>
      <c r="C439" s="35" t="s">
        <v>106</v>
      </c>
      <c r="D439" s="29">
        <v>39172</v>
      </c>
      <c r="E439" s="47">
        <v>58.076666666666597</v>
      </c>
      <c r="F439" s="35" t="s">
        <v>87</v>
      </c>
    </row>
    <row r="440" spans="1:6">
      <c r="A440" s="35" t="s">
        <v>87</v>
      </c>
      <c r="B440" s="35" t="s">
        <v>87</v>
      </c>
      <c r="C440" s="35" t="s">
        <v>106</v>
      </c>
      <c r="D440" s="29">
        <v>39263</v>
      </c>
      <c r="E440" s="47">
        <v>64.976666666666603</v>
      </c>
      <c r="F440" s="35" t="s">
        <v>87</v>
      </c>
    </row>
    <row r="441" spans="1:6">
      <c r="A441" s="35" t="s">
        <v>87</v>
      </c>
      <c r="B441" s="35" t="s">
        <v>87</v>
      </c>
      <c r="C441" s="35" t="s">
        <v>106</v>
      </c>
      <c r="D441" s="29">
        <v>39355</v>
      </c>
      <c r="E441" s="47">
        <v>75.466666666666598</v>
      </c>
      <c r="F441" s="35" t="s">
        <v>87</v>
      </c>
    </row>
    <row r="442" spans="1:6">
      <c r="A442" s="35" t="s">
        <v>87</v>
      </c>
      <c r="B442" s="35" t="s">
        <v>87</v>
      </c>
      <c r="C442" s="35" t="s">
        <v>106</v>
      </c>
      <c r="D442" s="29">
        <v>39447</v>
      </c>
      <c r="E442" s="47">
        <v>90.753333333333302</v>
      </c>
      <c r="F442" s="35" t="s">
        <v>87</v>
      </c>
    </row>
    <row r="443" spans="1:6">
      <c r="A443" s="35" t="s">
        <v>87</v>
      </c>
      <c r="B443" s="35" t="s">
        <v>87</v>
      </c>
      <c r="C443" s="35" t="s">
        <v>106</v>
      </c>
      <c r="D443" s="29">
        <v>39538</v>
      </c>
      <c r="E443" s="47">
        <v>97.936666666666596</v>
      </c>
      <c r="F443" s="35" t="s">
        <v>87</v>
      </c>
    </row>
    <row r="444" spans="1:6">
      <c r="A444" s="35" t="s">
        <v>87</v>
      </c>
      <c r="B444" s="35" t="s">
        <v>87</v>
      </c>
      <c r="C444" s="35" t="s">
        <v>106</v>
      </c>
      <c r="D444" s="29">
        <v>39629</v>
      </c>
      <c r="E444" s="47">
        <v>123.95333333333301</v>
      </c>
      <c r="F444" s="35" t="s">
        <v>87</v>
      </c>
    </row>
    <row r="445" spans="1:6">
      <c r="A445" s="35" t="s">
        <v>87</v>
      </c>
      <c r="B445" s="35" t="s">
        <v>87</v>
      </c>
      <c r="C445" s="35" t="s">
        <v>106</v>
      </c>
      <c r="D445" s="29">
        <v>39721</v>
      </c>
      <c r="E445" s="47">
        <v>118.05</v>
      </c>
      <c r="F445" s="35" t="s">
        <v>87</v>
      </c>
    </row>
    <row r="446" spans="1:6">
      <c r="A446" s="35" t="s">
        <v>87</v>
      </c>
      <c r="B446" s="35" t="s">
        <v>87</v>
      </c>
      <c r="C446" s="35" t="s">
        <v>106</v>
      </c>
      <c r="D446" s="29">
        <v>39813</v>
      </c>
      <c r="E446" s="47">
        <v>58.3466666666666</v>
      </c>
      <c r="F446" s="35" t="s">
        <v>87</v>
      </c>
    </row>
    <row r="447" spans="1:6">
      <c r="A447" s="35" t="s">
        <v>87</v>
      </c>
      <c r="B447" s="35" t="s">
        <v>87</v>
      </c>
      <c r="C447" s="35" t="s">
        <v>106</v>
      </c>
      <c r="D447" s="29">
        <v>39903</v>
      </c>
      <c r="E447" s="47">
        <v>42.913333333333298</v>
      </c>
      <c r="F447" s="35" t="s">
        <v>87</v>
      </c>
    </row>
    <row r="448" spans="1:6">
      <c r="A448" s="35" t="s">
        <v>87</v>
      </c>
      <c r="B448" s="35" t="s">
        <v>87</v>
      </c>
      <c r="C448" s="35" t="s">
        <v>106</v>
      </c>
      <c r="D448" s="29">
        <v>39994</v>
      </c>
      <c r="E448" s="47">
        <v>59.44</v>
      </c>
      <c r="F448" s="35" t="s">
        <v>87</v>
      </c>
    </row>
    <row r="449" spans="1:6">
      <c r="A449" s="35" t="s">
        <v>87</v>
      </c>
      <c r="B449" s="35" t="s">
        <v>87</v>
      </c>
      <c r="C449" s="35" t="s">
        <v>106</v>
      </c>
      <c r="D449" s="29">
        <v>40086</v>
      </c>
      <c r="E449" s="47">
        <v>68.203333333333305</v>
      </c>
      <c r="F449" s="35" t="s">
        <v>87</v>
      </c>
    </row>
    <row r="450" spans="1:6">
      <c r="A450" s="35" t="s">
        <v>87</v>
      </c>
      <c r="B450" s="35" t="s">
        <v>87</v>
      </c>
      <c r="C450" s="35" t="s">
        <v>106</v>
      </c>
      <c r="D450" s="29">
        <v>40178</v>
      </c>
      <c r="E450" s="47">
        <v>76.059999999999903</v>
      </c>
      <c r="F450" s="35" t="s">
        <v>87</v>
      </c>
    </row>
    <row r="451" spans="1:6">
      <c r="A451" s="35" t="s">
        <v>87</v>
      </c>
      <c r="B451" s="35" t="s">
        <v>87</v>
      </c>
      <c r="C451" s="35" t="s">
        <v>106</v>
      </c>
      <c r="D451" s="29">
        <v>40268</v>
      </c>
      <c r="E451" s="47">
        <v>78.64</v>
      </c>
      <c r="F451" s="35" t="s">
        <v>87</v>
      </c>
    </row>
    <row r="452" spans="1:6">
      <c r="A452" s="35" t="s">
        <v>87</v>
      </c>
      <c r="B452" s="35" t="s">
        <v>87</v>
      </c>
      <c r="C452" s="35" t="s">
        <v>106</v>
      </c>
      <c r="D452" s="29">
        <v>40359</v>
      </c>
      <c r="E452" s="47">
        <v>77.790000000000006</v>
      </c>
      <c r="F452" s="35" t="s">
        <v>87</v>
      </c>
    </row>
    <row r="453" spans="1:6">
      <c r="A453" s="35" t="s">
        <v>87</v>
      </c>
      <c r="B453" s="35" t="s">
        <v>87</v>
      </c>
      <c r="C453" s="35" t="s">
        <v>106</v>
      </c>
      <c r="D453" s="29">
        <v>40451</v>
      </c>
      <c r="E453" s="47">
        <v>76.053333333333299</v>
      </c>
      <c r="F453" s="35" t="s">
        <v>87</v>
      </c>
    </row>
    <row r="454" spans="1:6">
      <c r="A454" s="35" t="s">
        <v>87</v>
      </c>
      <c r="B454" s="35" t="s">
        <v>87</v>
      </c>
      <c r="C454" s="35" t="s">
        <v>106</v>
      </c>
      <c r="D454" s="29">
        <v>40543</v>
      </c>
      <c r="E454" s="47">
        <v>85.096666666666593</v>
      </c>
      <c r="F454" s="35" t="s">
        <v>87</v>
      </c>
    </row>
    <row r="455" spans="1:6">
      <c r="A455" s="35" t="s">
        <v>87</v>
      </c>
      <c r="B455" s="35" t="s">
        <v>87</v>
      </c>
      <c r="C455" s="35" t="s">
        <v>106</v>
      </c>
      <c r="D455" s="29">
        <v>40633</v>
      </c>
      <c r="E455" s="47">
        <v>93.536666666666605</v>
      </c>
      <c r="F455" s="35" t="s">
        <v>87</v>
      </c>
    </row>
    <row r="456" spans="1:6">
      <c r="A456" s="35" t="s">
        <v>87</v>
      </c>
      <c r="B456" s="35" t="s">
        <v>87</v>
      </c>
      <c r="C456" s="35" t="s">
        <v>106</v>
      </c>
      <c r="D456" s="29">
        <v>40724</v>
      </c>
      <c r="E456" s="47">
        <v>102.23</v>
      </c>
      <c r="F456" s="35" t="s">
        <v>87</v>
      </c>
    </row>
    <row r="457" spans="1:6">
      <c r="A457" s="35" t="s">
        <v>87</v>
      </c>
      <c r="B457" s="35" t="s">
        <v>87</v>
      </c>
      <c r="C457" s="35" t="s">
        <v>106</v>
      </c>
      <c r="D457" s="29">
        <v>40816</v>
      </c>
      <c r="E457" s="47">
        <v>89.716666666666598</v>
      </c>
      <c r="F457" s="35" t="s">
        <v>87</v>
      </c>
    </row>
    <row r="458" spans="1:6">
      <c r="A458" s="35" t="s">
        <v>87</v>
      </c>
      <c r="B458" s="35" t="s">
        <v>87</v>
      </c>
      <c r="C458" s="35" t="s">
        <v>106</v>
      </c>
      <c r="D458" s="29">
        <v>40908</v>
      </c>
      <c r="E458" s="47">
        <v>94.013333333333307</v>
      </c>
      <c r="F458" s="35" t="s">
        <v>87</v>
      </c>
    </row>
    <row r="459" spans="1:6">
      <c r="A459" s="35" t="s">
        <v>87</v>
      </c>
      <c r="B459" s="35" t="s">
        <v>87</v>
      </c>
      <c r="C459" s="35" t="s">
        <v>106</v>
      </c>
      <c r="D459" s="29">
        <v>40999</v>
      </c>
      <c r="E459" s="47">
        <v>102.876666666666</v>
      </c>
      <c r="F459" s="35" t="s">
        <v>87</v>
      </c>
    </row>
    <row r="460" spans="1:6">
      <c r="A460" s="35" t="s">
        <v>87</v>
      </c>
      <c r="B460" s="35" t="s">
        <v>87</v>
      </c>
      <c r="C460" s="35" t="s">
        <v>106</v>
      </c>
      <c r="D460" s="29">
        <v>41090</v>
      </c>
      <c r="E460" s="47">
        <v>93.426666666666605</v>
      </c>
      <c r="F460" s="35" t="s">
        <v>87</v>
      </c>
    </row>
    <row r="461" spans="1:6">
      <c r="A461" s="35" t="s">
        <v>87</v>
      </c>
      <c r="B461" s="35" t="s">
        <v>87</v>
      </c>
      <c r="C461" s="35" t="s">
        <v>106</v>
      </c>
      <c r="D461" s="29">
        <v>41182</v>
      </c>
      <c r="E461" s="47">
        <v>92.18</v>
      </c>
      <c r="F461" s="35" t="s">
        <v>87</v>
      </c>
    </row>
    <row r="462" spans="1:6">
      <c r="A462" s="35" t="s">
        <v>87</v>
      </c>
      <c r="B462" s="35" t="s">
        <v>87</v>
      </c>
      <c r="C462" s="35" t="s">
        <v>106</v>
      </c>
      <c r="D462" s="29">
        <v>41274</v>
      </c>
      <c r="E462" s="47">
        <v>87.959999999999894</v>
      </c>
      <c r="F462" s="35" t="s">
        <v>87</v>
      </c>
    </row>
    <row r="463" spans="1:6">
      <c r="A463" s="35" t="s">
        <v>87</v>
      </c>
      <c r="B463" s="35" t="s">
        <v>87</v>
      </c>
      <c r="C463" s="35" t="s">
        <v>106</v>
      </c>
      <c r="D463" s="29">
        <v>41364</v>
      </c>
      <c r="E463" s="47">
        <v>94.336666666666602</v>
      </c>
      <c r="F463" s="35" t="s">
        <v>87</v>
      </c>
    </row>
    <row r="464" spans="1:6">
      <c r="A464" s="35" t="s">
        <v>87</v>
      </c>
      <c r="B464" s="35" t="s">
        <v>87</v>
      </c>
      <c r="C464" s="35" t="s">
        <v>106</v>
      </c>
      <c r="D464" s="29">
        <v>41455</v>
      </c>
      <c r="E464" s="47">
        <v>94.1</v>
      </c>
      <c r="F464" s="35" t="s">
        <v>87</v>
      </c>
    </row>
    <row r="465" spans="1:6">
      <c r="A465" s="35" t="s">
        <v>87</v>
      </c>
      <c r="B465" s="35" t="s">
        <v>87</v>
      </c>
      <c r="C465" s="35" t="s">
        <v>106</v>
      </c>
      <c r="D465" s="29">
        <v>41547</v>
      </c>
      <c r="E465" s="47">
        <v>105.84333333333301</v>
      </c>
      <c r="F465" s="35" t="s">
        <v>87</v>
      </c>
    </row>
    <row r="466" spans="1:6">
      <c r="A466" s="35" t="s">
        <v>87</v>
      </c>
      <c r="B466" s="35" t="s">
        <v>87</v>
      </c>
      <c r="C466" s="35" t="s">
        <v>106</v>
      </c>
      <c r="D466" s="29">
        <v>41639</v>
      </c>
      <c r="E466" s="47">
        <v>97.343333333333305</v>
      </c>
      <c r="F466" s="35" t="s">
        <v>87</v>
      </c>
    </row>
    <row r="467" spans="1:6">
      <c r="A467" s="35" t="s">
        <v>87</v>
      </c>
      <c r="B467" s="35" t="s">
        <v>87</v>
      </c>
      <c r="C467" s="35" t="s">
        <v>106</v>
      </c>
      <c r="D467" s="29">
        <v>41729</v>
      </c>
      <c r="E467" s="47">
        <v>96</v>
      </c>
      <c r="F467" s="35" t="s">
        <v>87</v>
      </c>
    </row>
    <row r="468" spans="1:6">
      <c r="A468" s="35" t="s">
        <v>87</v>
      </c>
      <c r="B468" s="35" t="s">
        <v>87</v>
      </c>
      <c r="C468" s="35" t="s">
        <v>106</v>
      </c>
      <c r="D468" s="29">
        <v>41820</v>
      </c>
      <c r="E468" s="44">
        <v>103.346666666666</v>
      </c>
      <c r="F468" s="35" t="s">
        <v>87</v>
      </c>
    </row>
    <row r="469" spans="1:6">
      <c r="A469" s="35" t="s">
        <v>87</v>
      </c>
      <c r="B469" s="35" t="s">
        <v>87</v>
      </c>
      <c r="C469" s="35" t="s">
        <v>106</v>
      </c>
      <c r="D469" s="29">
        <v>41912</v>
      </c>
      <c r="E469" s="44">
        <v>98</v>
      </c>
      <c r="F469" s="35" t="s">
        <v>87</v>
      </c>
    </row>
    <row r="470" spans="1:6">
      <c r="A470" s="35" t="s">
        <v>87</v>
      </c>
      <c r="B470" s="35" t="s">
        <v>87</v>
      </c>
      <c r="C470" s="35" t="s">
        <v>107</v>
      </c>
      <c r="D470" s="29">
        <v>38442</v>
      </c>
      <c r="E470" s="47">
        <v>1026.3</v>
      </c>
      <c r="F470" s="35" t="s">
        <v>87</v>
      </c>
    </row>
    <row r="471" spans="1:6">
      <c r="A471" s="35" t="s">
        <v>87</v>
      </c>
      <c r="B471" s="35" t="s">
        <v>87</v>
      </c>
      <c r="C471" s="35" t="s">
        <v>107</v>
      </c>
      <c r="D471" s="29">
        <v>38533</v>
      </c>
      <c r="E471" s="47">
        <v>1055.4000000000001</v>
      </c>
      <c r="F471" s="35" t="s">
        <v>87</v>
      </c>
    </row>
    <row r="472" spans="1:6">
      <c r="A472" s="35" t="s">
        <v>87</v>
      </c>
      <c r="B472" s="35" t="s">
        <v>87</v>
      </c>
      <c r="C472" s="35" t="s">
        <v>107</v>
      </c>
      <c r="D472" s="29">
        <v>38625</v>
      </c>
      <c r="E472" s="47">
        <v>1067.3</v>
      </c>
      <c r="F472" s="35" t="s">
        <v>87</v>
      </c>
    </row>
    <row r="473" spans="1:6">
      <c r="A473" s="35" t="s">
        <v>87</v>
      </c>
      <c r="B473" s="35" t="s">
        <v>87</v>
      </c>
      <c r="C473" s="35" t="s">
        <v>107</v>
      </c>
      <c r="D473" s="29">
        <v>38717</v>
      </c>
      <c r="E473" s="47">
        <v>1038.8</v>
      </c>
      <c r="F473" s="35" t="s">
        <v>87</v>
      </c>
    </row>
    <row r="474" spans="1:6">
      <c r="A474" s="35" t="s">
        <v>87</v>
      </c>
      <c r="B474" s="35" t="s">
        <v>87</v>
      </c>
      <c r="C474" s="35" t="s">
        <v>107</v>
      </c>
      <c r="D474" s="29">
        <v>38807</v>
      </c>
      <c r="E474" s="47">
        <v>1081.3</v>
      </c>
      <c r="F474" s="35" t="s">
        <v>87</v>
      </c>
    </row>
    <row r="475" spans="1:6">
      <c r="A475" s="35" t="s">
        <v>87</v>
      </c>
      <c r="B475" s="35" t="s">
        <v>87</v>
      </c>
      <c r="C475" s="35" t="s">
        <v>107</v>
      </c>
      <c r="D475" s="29">
        <v>38898</v>
      </c>
      <c r="E475" s="47">
        <v>1080.2</v>
      </c>
      <c r="F475" s="35" t="s">
        <v>87</v>
      </c>
    </row>
    <row r="476" spans="1:6">
      <c r="A476" s="35" t="s">
        <v>87</v>
      </c>
      <c r="B476" s="35" t="s">
        <v>87</v>
      </c>
      <c r="C476" s="35" t="s">
        <v>107</v>
      </c>
      <c r="D476" s="29">
        <v>38990</v>
      </c>
      <c r="E476" s="47">
        <v>1095.0999999999999</v>
      </c>
      <c r="F476" s="35" t="s">
        <v>87</v>
      </c>
    </row>
    <row r="477" spans="1:6">
      <c r="A477" s="35" t="s">
        <v>87</v>
      </c>
      <c r="B477" s="35" t="s">
        <v>87</v>
      </c>
      <c r="C477" s="35" t="s">
        <v>107</v>
      </c>
      <c r="D477" s="29">
        <v>39082</v>
      </c>
      <c r="E477" s="47">
        <v>1109.5999999999999</v>
      </c>
      <c r="F477" s="35" t="s">
        <v>87</v>
      </c>
    </row>
    <row r="478" spans="1:6">
      <c r="A478" s="35" t="s">
        <v>87</v>
      </c>
      <c r="B478" s="35" t="s">
        <v>87</v>
      </c>
      <c r="C478" s="35" t="s">
        <v>107</v>
      </c>
      <c r="D478" s="29">
        <v>39172</v>
      </c>
      <c r="E478" s="47">
        <v>1122</v>
      </c>
      <c r="F478" s="35" t="s">
        <v>87</v>
      </c>
    </row>
    <row r="479" spans="1:6">
      <c r="A479" s="35" t="s">
        <v>87</v>
      </c>
      <c r="B479" s="35" t="s">
        <v>87</v>
      </c>
      <c r="C479" s="35" t="s">
        <v>107</v>
      </c>
      <c r="D479" s="29">
        <v>39263</v>
      </c>
      <c r="E479" s="47">
        <v>1138.3</v>
      </c>
      <c r="F479" s="35" t="s">
        <v>87</v>
      </c>
    </row>
    <row r="480" spans="1:6">
      <c r="A480" s="35" t="s">
        <v>87</v>
      </c>
      <c r="B480" s="35" t="s">
        <v>87</v>
      </c>
      <c r="C480" s="35" t="s">
        <v>107</v>
      </c>
      <c r="D480" s="29">
        <v>39355</v>
      </c>
      <c r="E480" s="47">
        <v>1150.9000000000001</v>
      </c>
      <c r="F480" s="35" t="s">
        <v>87</v>
      </c>
    </row>
    <row r="481" spans="1:6">
      <c r="A481" s="35" t="s">
        <v>87</v>
      </c>
      <c r="B481" s="35" t="s">
        <v>87</v>
      </c>
      <c r="C481" s="35" t="s">
        <v>107</v>
      </c>
      <c r="D481" s="29">
        <v>39447</v>
      </c>
      <c r="E481" s="47">
        <v>1155.5</v>
      </c>
      <c r="F481" s="35" t="s">
        <v>87</v>
      </c>
    </row>
    <row r="482" spans="1:6">
      <c r="A482" s="35" t="s">
        <v>87</v>
      </c>
      <c r="B482" s="35" t="s">
        <v>87</v>
      </c>
      <c r="C482" s="35" t="s">
        <v>107</v>
      </c>
      <c r="D482" s="29">
        <v>39538</v>
      </c>
      <c r="E482" s="47">
        <v>1122.5</v>
      </c>
      <c r="F482" s="35" t="s">
        <v>87</v>
      </c>
    </row>
    <row r="483" spans="1:6">
      <c r="A483" s="35" t="s">
        <v>87</v>
      </c>
      <c r="B483" s="35" t="s">
        <v>87</v>
      </c>
      <c r="C483" s="35" t="s">
        <v>107</v>
      </c>
      <c r="D483" s="29">
        <v>39629</v>
      </c>
      <c r="E483" s="47">
        <v>1119</v>
      </c>
      <c r="F483" s="35" t="s">
        <v>87</v>
      </c>
    </row>
    <row r="484" spans="1:6">
      <c r="A484" s="35" t="s">
        <v>87</v>
      </c>
      <c r="B484" s="35" t="s">
        <v>87</v>
      </c>
      <c r="C484" s="35" t="s">
        <v>107</v>
      </c>
      <c r="D484" s="29">
        <v>39721</v>
      </c>
      <c r="E484" s="47">
        <v>1084.7</v>
      </c>
      <c r="F484" s="35" t="s">
        <v>87</v>
      </c>
    </row>
    <row r="485" spans="1:6">
      <c r="A485" s="35" t="s">
        <v>87</v>
      </c>
      <c r="B485" s="35" t="s">
        <v>87</v>
      </c>
      <c r="C485" s="35" t="s">
        <v>107</v>
      </c>
      <c r="D485" s="29">
        <v>39813</v>
      </c>
      <c r="E485" s="47">
        <v>1006.8</v>
      </c>
      <c r="F485" s="35" t="s">
        <v>87</v>
      </c>
    </row>
    <row r="486" spans="1:6">
      <c r="A486" s="35" t="s">
        <v>87</v>
      </c>
      <c r="B486" s="35" t="s">
        <v>87</v>
      </c>
      <c r="C486" s="35" t="s">
        <v>107</v>
      </c>
      <c r="D486" s="29">
        <v>39903</v>
      </c>
      <c r="E486" s="47">
        <v>1008.6</v>
      </c>
      <c r="F486" s="35" t="s">
        <v>87</v>
      </c>
    </row>
    <row r="487" spans="1:6">
      <c r="A487" s="35" t="s">
        <v>87</v>
      </c>
      <c r="B487" s="35" t="s">
        <v>87</v>
      </c>
      <c r="C487" s="35" t="s">
        <v>107</v>
      </c>
      <c r="D487" s="29">
        <v>39994</v>
      </c>
      <c r="E487" s="47">
        <v>1002.6</v>
      </c>
      <c r="F487" s="35" t="s">
        <v>87</v>
      </c>
    </row>
    <row r="488" spans="1:6">
      <c r="A488" s="35" t="s">
        <v>87</v>
      </c>
      <c r="B488" s="35" t="s">
        <v>87</v>
      </c>
      <c r="C488" s="35" t="s">
        <v>107</v>
      </c>
      <c r="D488" s="29">
        <v>40086</v>
      </c>
      <c r="E488" s="47">
        <v>1050.5999999999999</v>
      </c>
      <c r="F488" s="35" t="s">
        <v>87</v>
      </c>
    </row>
    <row r="489" spans="1:6">
      <c r="A489" s="35" t="s">
        <v>87</v>
      </c>
      <c r="B489" s="35" t="s">
        <v>87</v>
      </c>
      <c r="C489" s="35" t="s">
        <v>107</v>
      </c>
      <c r="D489" s="29">
        <v>40178</v>
      </c>
      <c r="E489" s="47">
        <v>1031.5</v>
      </c>
      <c r="F489" s="35" t="s">
        <v>87</v>
      </c>
    </row>
    <row r="490" spans="1:6">
      <c r="A490" s="35" t="s">
        <v>87</v>
      </c>
      <c r="B490" s="35" t="s">
        <v>87</v>
      </c>
      <c r="C490" s="35" t="s">
        <v>107</v>
      </c>
      <c r="D490" s="29">
        <v>40268</v>
      </c>
      <c r="E490" s="47">
        <v>1045.2</v>
      </c>
      <c r="F490" s="35" t="s">
        <v>87</v>
      </c>
    </row>
    <row r="491" spans="1:6">
      <c r="A491" s="35" t="s">
        <v>87</v>
      </c>
      <c r="B491" s="35" t="s">
        <v>87</v>
      </c>
      <c r="C491" s="35" t="s">
        <v>107</v>
      </c>
      <c r="D491" s="29">
        <v>40359</v>
      </c>
      <c r="E491" s="47">
        <v>1076.3</v>
      </c>
      <c r="F491" s="35" t="s">
        <v>87</v>
      </c>
    </row>
    <row r="492" spans="1:6">
      <c r="A492" s="35" t="s">
        <v>87</v>
      </c>
      <c r="B492" s="35" t="s">
        <v>87</v>
      </c>
      <c r="C492" s="35" t="s">
        <v>107</v>
      </c>
      <c r="D492" s="29">
        <v>40451</v>
      </c>
      <c r="E492" s="47">
        <v>1093.8</v>
      </c>
      <c r="F492" s="35" t="s">
        <v>87</v>
      </c>
    </row>
    <row r="493" spans="1:6">
      <c r="A493" s="35" t="s">
        <v>87</v>
      </c>
      <c r="B493" s="35" t="s">
        <v>87</v>
      </c>
      <c r="C493" s="35" t="s">
        <v>107</v>
      </c>
      <c r="D493" s="29">
        <v>40543</v>
      </c>
      <c r="E493" s="47">
        <v>1127.4000000000001</v>
      </c>
      <c r="F493" s="35" t="s">
        <v>87</v>
      </c>
    </row>
    <row r="494" spans="1:6">
      <c r="A494" s="35" t="s">
        <v>87</v>
      </c>
      <c r="B494" s="35" t="s">
        <v>87</v>
      </c>
      <c r="C494" s="35" t="s">
        <v>107</v>
      </c>
      <c r="D494" s="29">
        <v>40633</v>
      </c>
      <c r="E494" s="47">
        <v>1142.3</v>
      </c>
      <c r="F494" s="35" t="s">
        <v>87</v>
      </c>
    </row>
    <row r="495" spans="1:6">
      <c r="A495" s="35" t="s">
        <v>87</v>
      </c>
      <c r="B495" s="35" t="s">
        <v>87</v>
      </c>
      <c r="C495" s="35" t="s">
        <v>107</v>
      </c>
      <c r="D495" s="29">
        <v>40724</v>
      </c>
      <c r="E495" s="47">
        <v>1140</v>
      </c>
      <c r="F495" s="35" t="s">
        <v>87</v>
      </c>
    </row>
    <row r="496" spans="1:6">
      <c r="A496" s="35" t="s">
        <v>87</v>
      </c>
      <c r="B496" s="35" t="s">
        <v>87</v>
      </c>
      <c r="C496" s="35" t="s">
        <v>107</v>
      </c>
      <c r="D496" s="29">
        <v>40816</v>
      </c>
      <c r="E496" s="47">
        <v>1154.4000000000001</v>
      </c>
      <c r="F496" s="35" t="s">
        <v>87</v>
      </c>
    </row>
    <row r="497" spans="1:6">
      <c r="A497" s="35" t="s">
        <v>87</v>
      </c>
      <c r="B497" s="35" t="s">
        <v>87</v>
      </c>
      <c r="C497" s="35" t="s">
        <v>107</v>
      </c>
      <c r="D497" s="29">
        <v>40908</v>
      </c>
      <c r="E497" s="47">
        <v>1191.7</v>
      </c>
      <c r="F497" s="35" t="s">
        <v>87</v>
      </c>
    </row>
    <row r="498" spans="1:6">
      <c r="A498" s="35" t="s">
        <v>87</v>
      </c>
      <c r="B498" s="35" t="s">
        <v>87</v>
      </c>
      <c r="C498" s="35" t="s">
        <v>107</v>
      </c>
      <c r="D498" s="29">
        <v>40999</v>
      </c>
      <c r="E498" s="47">
        <v>1219.7</v>
      </c>
      <c r="F498" s="35" t="s">
        <v>87</v>
      </c>
    </row>
    <row r="499" spans="1:6">
      <c r="A499" s="35" t="s">
        <v>87</v>
      </c>
      <c r="B499" s="35" t="s">
        <v>87</v>
      </c>
      <c r="C499" s="35" t="s">
        <v>107</v>
      </c>
      <c r="D499" s="29">
        <v>41090</v>
      </c>
      <c r="E499" s="47">
        <v>1228.5999999999999</v>
      </c>
      <c r="F499" s="35" t="s">
        <v>87</v>
      </c>
    </row>
    <row r="500" spans="1:6">
      <c r="A500" s="35" t="s">
        <v>87</v>
      </c>
      <c r="B500" s="35" t="s">
        <v>87</v>
      </c>
      <c r="C500" s="35" t="s">
        <v>107</v>
      </c>
      <c r="D500" s="29">
        <v>41182</v>
      </c>
      <c r="E500" s="47">
        <v>1253.4000000000001</v>
      </c>
      <c r="F500" s="35" t="s">
        <v>87</v>
      </c>
    </row>
    <row r="501" spans="1:6">
      <c r="A501" s="35" t="s">
        <v>87</v>
      </c>
      <c r="B501" s="35" t="s">
        <v>87</v>
      </c>
      <c r="C501" s="35" t="s">
        <v>107</v>
      </c>
      <c r="D501" s="29">
        <v>41274</v>
      </c>
      <c r="E501" s="47">
        <v>1285.2</v>
      </c>
      <c r="F501" s="35" t="s">
        <v>87</v>
      </c>
    </row>
    <row r="502" spans="1:6">
      <c r="A502" s="35" t="s">
        <v>87</v>
      </c>
      <c r="B502" s="35" t="s">
        <v>87</v>
      </c>
      <c r="C502" s="35" t="s">
        <v>107</v>
      </c>
      <c r="D502" s="29">
        <v>41364</v>
      </c>
      <c r="E502" s="47">
        <v>1303.5</v>
      </c>
      <c r="F502" s="35" t="s">
        <v>87</v>
      </c>
    </row>
    <row r="503" spans="1:6">
      <c r="A503" s="35" t="s">
        <v>87</v>
      </c>
      <c r="B503" s="35" t="s">
        <v>87</v>
      </c>
      <c r="C503" s="35" t="s">
        <v>107</v>
      </c>
      <c r="D503" s="29">
        <v>41455</v>
      </c>
      <c r="E503" s="47">
        <v>1323.2</v>
      </c>
      <c r="F503" s="35" t="s">
        <v>87</v>
      </c>
    </row>
    <row r="504" spans="1:6">
      <c r="A504" s="35" t="s">
        <v>87</v>
      </c>
      <c r="B504" s="35" t="s">
        <v>87</v>
      </c>
      <c r="C504" s="35" t="s">
        <v>107</v>
      </c>
      <c r="D504" s="29">
        <v>41547</v>
      </c>
      <c r="E504" s="47">
        <v>1348.6</v>
      </c>
      <c r="F504" s="35" t="s">
        <v>87</v>
      </c>
    </row>
    <row r="505" spans="1:6">
      <c r="A505" s="35" t="s">
        <v>87</v>
      </c>
      <c r="B505" s="35" t="s">
        <v>87</v>
      </c>
      <c r="C505" s="35" t="s">
        <v>107</v>
      </c>
      <c r="D505" s="29">
        <v>41639</v>
      </c>
      <c r="E505" s="47">
        <v>1357</v>
      </c>
      <c r="F505" s="35" t="s">
        <v>87</v>
      </c>
    </row>
    <row r="506" spans="1:6">
      <c r="A506" s="35" t="s">
        <v>87</v>
      </c>
      <c r="B506" s="35" t="s">
        <v>87</v>
      </c>
      <c r="C506" s="35" t="s">
        <v>107</v>
      </c>
      <c r="D506" s="29">
        <v>41729</v>
      </c>
      <c r="E506" s="47">
        <v>1363.74</v>
      </c>
      <c r="F506" s="35" t="s">
        <v>87</v>
      </c>
    </row>
    <row r="507" spans="1:6">
      <c r="A507" s="35" t="s">
        <v>87</v>
      </c>
      <c r="B507" s="35" t="s">
        <v>87</v>
      </c>
      <c r="C507" s="35" t="s">
        <v>107</v>
      </c>
      <c r="D507" s="29">
        <v>41820</v>
      </c>
      <c r="E507" s="44">
        <v>1401</v>
      </c>
      <c r="F507" s="35" t="s">
        <v>87</v>
      </c>
    </row>
    <row r="508" spans="1:6">
      <c r="A508" s="35" t="s">
        <v>87</v>
      </c>
      <c r="B508" s="35" t="s">
        <v>87</v>
      </c>
      <c r="C508" s="35" t="s">
        <v>107</v>
      </c>
      <c r="D508" s="29">
        <v>41912</v>
      </c>
      <c r="E508" s="44">
        <v>1418.1949999999999</v>
      </c>
      <c r="F508" s="35" t="s">
        <v>87</v>
      </c>
    </row>
    <row r="509" spans="1:6">
      <c r="A509" s="35" t="s">
        <v>87</v>
      </c>
      <c r="B509" s="35" t="s">
        <v>87</v>
      </c>
      <c r="C509" s="35" t="s">
        <v>108</v>
      </c>
      <c r="D509" s="29">
        <v>38442</v>
      </c>
      <c r="E509" s="47">
        <v>8700.1</v>
      </c>
      <c r="F509" s="35" t="s">
        <v>87</v>
      </c>
    </row>
    <row r="510" spans="1:6">
      <c r="A510" s="35" t="s">
        <v>87</v>
      </c>
      <c r="B510" s="35" t="s">
        <v>87</v>
      </c>
      <c r="C510" s="35" t="s">
        <v>108</v>
      </c>
      <c r="D510" s="29">
        <v>38533</v>
      </c>
      <c r="E510" s="47">
        <v>8786.2000000000007</v>
      </c>
      <c r="F510" s="35" t="s">
        <v>87</v>
      </c>
    </row>
    <row r="511" spans="1:6">
      <c r="A511" s="35" t="s">
        <v>87</v>
      </c>
      <c r="B511" s="35" t="s">
        <v>87</v>
      </c>
      <c r="C511" s="35" t="s">
        <v>108</v>
      </c>
      <c r="D511" s="29">
        <v>38625</v>
      </c>
      <c r="E511" s="47">
        <v>8852.9</v>
      </c>
      <c r="F511" s="35" t="s">
        <v>87</v>
      </c>
    </row>
    <row r="512" spans="1:6">
      <c r="A512" s="35" t="s">
        <v>87</v>
      </c>
      <c r="B512" s="35" t="s">
        <v>87</v>
      </c>
      <c r="C512" s="35" t="s">
        <v>108</v>
      </c>
      <c r="D512" s="29">
        <v>38717</v>
      </c>
      <c r="E512" s="47">
        <v>8874.9</v>
      </c>
      <c r="F512" s="35" t="s">
        <v>87</v>
      </c>
    </row>
    <row r="513" spans="1:6">
      <c r="A513" s="35" t="s">
        <v>87</v>
      </c>
      <c r="B513" s="35" t="s">
        <v>87</v>
      </c>
      <c r="C513" s="35" t="s">
        <v>108</v>
      </c>
      <c r="D513" s="29">
        <v>38807</v>
      </c>
      <c r="E513" s="47">
        <v>8965.7999999999902</v>
      </c>
      <c r="F513" s="35" t="s">
        <v>87</v>
      </c>
    </row>
    <row r="514" spans="1:6">
      <c r="A514" s="35" t="s">
        <v>87</v>
      </c>
      <c r="B514" s="35" t="s">
        <v>87</v>
      </c>
      <c r="C514" s="35" t="s">
        <v>108</v>
      </c>
      <c r="D514" s="29">
        <v>38898</v>
      </c>
      <c r="E514" s="47">
        <v>9019.7999999999902</v>
      </c>
      <c r="F514" s="35" t="s">
        <v>87</v>
      </c>
    </row>
    <row r="515" spans="1:6">
      <c r="A515" s="35" t="s">
        <v>87</v>
      </c>
      <c r="B515" s="35" t="s">
        <v>87</v>
      </c>
      <c r="C515" s="35" t="s">
        <v>108</v>
      </c>
      <c r="D515" s="29">
        <v>38990</v>
      </c>
      <c r="E515" s="47">
        <v>9073.9</v>
      </c>
      <c r="F515" s="35" t="s">
        <v>87</v>
      </c>
    </row>
    <row r="516" spans="1:6">
      <c r="A516" s="35" t="s">
        <v>87</v>
      </c>
      <c r="B516" s="35" t="s">
        <v>87</v>
      </c>
      <c r="C516" s="35" t="s">
        <v>108</v>
      </c>
      <c r="D516" s="29">
        <v>39082</v>
      </c>
      <c r="E516" s="47">
        <v>9158.2999999999902</v>
      </c>
      <c r="F516" s="35" t="s">
        <v>87</v>
      </c>
    </row>
    <row r="517" spans="1:6">
      <c r="A517" s="35" t="s">
        <v>87</v>
      </c>
      <c r="B517" s="35" t="s">
        <v>87</v>
      </c>
      <c r="C517" s="35" t="s">
        <v>108</v>
      </c>
      <c r="D517" s="29">
        <v>39172</v>
      </c>
      <c r="E517" s="47">
        <v>9209.2000000000007</v>
      </c>
      <c r="F517" s="35" t="s">
        <v>87</v>
      </c>
    </row>
    <row r="518" spans="1:6">
      <c r="A518" s="35" t="s">
        <v>87</v>
      </c>
      <c r="B518" s="35" t="s">
        <v>87</v>
      </c>
      <c r="C518" s="35" t="s">
        <v>108</v>
      </c>
      <c r="D518" s="29">
        <v>39263</v>
      </c>
      <c r="E518" s="47">
        <v>9244.5</v>
      </c>
      <c r="F518" s="35" t="s">
        <v>87</v>
      </c>
    </row>
    <row r="519" spans="1:6">
      <c r="A519" s="35" t="s">
        <v>87</v>
      </c>
      <c r="B519" s="35" t="s">
        <v>87</v>
      </c>
      <c r="C519" s="35" t="s">
        <v>108</v>
      </c>
      <c r="D519" s="29">
        <v>39355</v>
      </c>
      <c r="E519" s="47">
        <v>9285.2000000000007</v>
      </c>
      <c r="F519" s="35" t="s">
        <v>87</v>
      </c>
    </row>
    <row r="520" spans="1:6">
      <c r="A520" s="35" t="s">
        <v>87</v>
      </c>
      <c r="B520" s="35" t="s">
        <v>87</v>
      </c>
      <c r="C520" s="35" t="s">
        <v>108</v>
      </c>
      <c r="D520" s="29">
        <v>39447</v>
      </c>
      <c r="E520" s="47">
        <v>9312.6</v>
      </c>
      <c r="F520" s="35" t="s">
        <v>87</v>
      </c>
    </row>
    <row r="521" spans="1:6">
      <c r="A521" s="35" t="s">
        <v>87</v>
      </c>
      <c r="B521" s="35" t="s">
        <v>87</v>
      </c>
      <c r="C521" s="35" t="s">
        <v>108</v>
      </c>
      <c r="D521" s="29">
        <v>39538</v>
      </c>
      <c r="E521" s="47">
        <v>9289.1</v>
      </c>
      <c r="F521" s="35" t="s">
        <v>87</v>
      </c>
    </row>
    <row r="522" spans="1:6">
      <c r="A522" s="35" t="s">
        <v>87</v>
      </c>
      <c r="B522" s="35" t="s">
        <v>87</v>
      </c>
      <c r="C522" s="35" t="s">
        <v>108</v>
      </c>
      <c r="D522" s="29">
        <v>39629</v>
      </c>
      <c r="E522" s="47">
        <v>9285.7999999999902</v>
      </c>
      <c r="F522" s="35" t="s">
        <v>87</v>
      </c>
    </row>
    <row r="523" spans="1:6">
      <c r="A523" s="35" t="s">
        <v>87</v>
      </c>
      <c r="B523" s="35" t="s">
        <v>87</v>
      </c>
      <c r="C523" s="35" t="s">
        <v>108</v>
      </c>
      <c r="D523" s="29">
        <v>39721</v>
      </c>
      <c r="E523" s="47">
        <v>9196</v>
      </c>
      <c r="F523" s="35" t="s">
        <v>87</v>
      </c>
    </row>
    <row r="524" spans="1:6">
      <c r="A524" s="35" t="s">
        <v>87</v>
      </c>
      <c r="B524" s="35" t="s">
        <v>87</v>
      </c>
      <c r="C524" s="35" t="s">
        <v>108</v>
      </c>
      <c r="D524" s="29">
        <v>39813</v>
      </c>
      <c r="E524" s="47">
        <v>9076</v>
      </c>
      <c r="F524" s="35" t="s">
        <v>87</v>
      </c>
    </row>
    <row r="525" spans="1:6">
      <c r="A525" s="35" t="s">
        <v>87</v>
      </c>
      <c r="B525" s="35" t="s">
        <v>87</v>
      </c>
      <c r="C525" s="35" t="s">
        <v>108</v>
      </c>
      <c r="D525" s="29">
        <v>39903</v>
      </c>
      <c r="E525" s="47">
        <v>9039.5</v>
      </c>
      <c r="F525" s="35" t="s">
        <v>87</v>
      </c>
    </row>
    <row r="526" spans="1:6">
      <c r="A526" s="35" t="s">
        <v>87</v>
      </c>
      <c r="B526" s="35" t="s">
        <v>87</v>
      </c>
      <c r="C526" s="35" t="s">
        <v>108</v>
      </c>
      <c r="D526" s="29">
        <v>39994</v>
      </c>
      <c r="E526" s="47">
        <v>8999.2999999999902</v>
      </c>
      <c r="F526" s="35" t="s">
        <v>87</v>
      </c>
    </row>
    <row r="527" spans="1:6">
      <c r="A527" s="35" t="s">
        <v>87</v>
      </c>
      <c r="B527" s="35" t="s">
        <v>87</v>
      </c>
      <c r="C527" s="35" t="s">
        <v>108</v>
      </c>
      <c r="D527" s="29">
        <v>40086</v>
      </c>
      <c r="E527" s="47">
        <v>9046.2000000000007</v>
      </c>
      <c r="F527" s="35" t="s">
        <v>87</v>
      </c>
    </row>
    <row r="528" spans="1:6">
      <c r="A528" s="35" t="s">
        <v>87</v>
      </c>
      <c r="B528" s="35" t="s">
        <v>87</v>
      </c>
      <c r="C528" s="35" t="s">
        <v>108</v>
      </c>
      <c r="D528" s="29">
        <v>40178</v>
      </c>
      <c r="E528" s="47">
        <v>9045.4</v>
      </c>
      <c r="F528" s="35" t="s">
        <v>87</v>
      </c>
    </row>
    <row r="529" spans="1:6">
      <c r="A529" s="35" t="s">
        <v>87</v>
      </c>
      <c r="B529" s="35" t="s">
        <v>87</v>
      </c>
      <c r="C529" s="35" t="s">
        <v>108</v>
      </c>
      <c r="D529" s="29">
        <v>40268</v>
      </c>
      <c r="E529" s="47">
        <v>9100.7999999999902</v>
      </c>
      <c r="F529" s="35" t="s">
        <v>87</v>
      </c>
    </row>
    <row r="530" spans="1:6">
      <c r="A530" s="35" t="s">
        <v>87</v>
      </c>
      <c r="B530" s="35" t="s">
        <v>87</v>
      </c>
      <c r="C530" s="35" t="s">
        <v>108</v>
      </c>
      <c r="D530" s="29">
        <v>40359</v>
      </c>
      <c r="E530" s="47">
        <v>9159.4</v>
      </c>
      <c r="F530" s="35" t="s">
        <v>87</v>
      </c>
    </row>
    <row r="531" spans="1:6">
      <c r="A531" s="35" t="s">
        <v>87</v>
      </c>
      <c r="B531" s="35" t="s">
        <v>87</v>
      </c>
      <c r="C531" s="35" t="s">
        <v>108</v>
      </c>
      <c r="D531" s="29">
        <v>40451</v>
      </c>
      <c r="E531" s="47">
        <v>9216</v>
      </c>
      <c r="F531" s="35" t="s">
        <v>87</v>
      </c>
    </row>
    <row r="532" spans="1:6">
      <c r="A532" s="35" t="s">
        <v>87</v>
      </c>
      <c r="B532" s="35" t="s">
        <v>87</v>
      </c>
      <c r="C532" s="35" t="s">
        <v>108</v>
      </c>
      <c r="D532" s="29">
        <v>40543</v>
      </c>
      <c r="E532" s="47">
        <v>9308.5</v>
      </c>
      <c r="F532" s="35" t="s">
        <v>87</v>
      </c>
    </row>
    <row r="533" spans="1:6">
      <c r="A533" s="35" t="s">
        <v>87</v>
      </c>
      <c r="B533" s="35" t="s">
        <v>87</v>
      </c>
      <c r="C533" s="35" t="s">
        <v>108</v>
      </c>
      <c r="D533" s="29">
        <v>40633</v>
      </c>
      <c r="E533" s="47">
        <v>9380.9</v>
      </c>
      <c r="F533" s="35" t="s">
        <v>87</v>
      </c>
    </row>
    <row r="534" spans="1:6">
      <c r="A534" s="35" t="s">
        <v>87</v>
      </c>
      <c r="B534" s="35" t="s">
        <v>87</v>
      </c>
      <c r="C534" s="35" t="s">
        <v>108</v>
      </c>
      <c r="D534" s="29">
        <v>40724</v>
      </c>
      <c r="E534" s="47">
        <v>9403.2000000000007</v>
      </c>
      <c r="F534" s="35" t="s">
        <v>87</v>
      </c>
    </row>
    <row r="535" spans="1:6">
      <c r="A535" s="35" t="s">
        <v>87</v>
      </c>
      <c r="B535" s="35" t="s">
        <v>87</v>
      </c>
      <c r="C535" s="35" t="s">
        <v>108</v>
      </c>
      <c r="D535" s="29">
        <v>40816</v>
      </c>
      <c r="E535" s="47">
        <v>9441.9</v>
      </c>
      <c r="F535" s="35" t="s">
        <v>87</v>
      </c>
    </row>
    <row r="536" spans="1:6">
      <c r="A536" s="35" t="s">
        <v>87</v>
      </c>
      <c r="B536" s="35" t="s">
        <v>87</v>
      </c>
      <c r="C536" s="35" t="s">
        <v>108</v>
      </c>
      <c r="D536" s="29">
        <v>40908</v>
      </c>
      <c r="E536" s="47">
        <v>9489.2999999999902</v>
      </c>
      <c r="F536" s="35" t="s">
        <v>87</v>
      </c>
    </row>
    <row r="537" spans="1:6">
      <c r="A537" s="35" t="s">
        <v>87</v>
      </c>
      <c r="B537" s="35" t="s">
        <v>87</v>
      </c>
      <c r="C537" s="35" t="s">
        <v>108</v>
      </c>
      <c r="D537" s="29">
        <v>40999</v>
      </c>
      <c r="E537" s="47">
        <v>9546.7999999999902</v>
      </c>
      <c r="F537" s="35" t="s">
        <v>87</v>
      </c>
    </row>
    <row r="538" spans="1:6">
      <c r="A538" s="35" t="s">
        <v>87</v>
      </c>
      <c r="B538" s="35" t="s">
        <v>87</v>
      </c>
      <c r="C538" s="35" t="s">
        <v>108</v>
      </c>
      <c r="D538" s="29">
        <v>41090</v>
      </c>
      <c r="E538" s="47">
        <v>9582.5</v>
      </c>
      <c r="F538" s="35" t="s">
        <v>87</v>
      </c>
    </row>
    <row r="539" spans="1:6">
      <c r="A539" s="35" t="s">
        <v>87</v>
      </c>
      <c r="B539" s="35" t="s">
        <v>87</v>
      </c>
      <c r="C539" s="35" t="s">
        <v>108</v>
      </c>
      <c r="D539" s="29">
        <v>41182</v>
      </c>
      <c r="E539" s="47">
        <v>9620.1</v>
      </c>
      <c r="F539" s="35" t="s">
        <v>87</v>
      </c>
    </row>
    <row r="540" spans="1:6">
      <c r="A540" s="35" t="s">
        <v>87</v>
      </c>
      <c r="B540" s="35" t="s">
        <v>87</v>
      </c>
      <c r="C540" s="35" t="s">
        <v>108</v>
      </c>
      <c r="D540" s="29">
        <v>41274</v>
      </c>
      <c r="E540" s="47">
        <v>9663.9</v>
      </c>
      <c r="F540" s="35" t="s">
        <v>87</v>
      </c>
    </row>
    <row r="541" spans="1:6">
      <c r="A541" s="35" t="s">
        <v>87</v>
      </c>
      <c r="B541" s="35" t="s">
        <v>87</v>
      </c>
      <c r="C541" s="35" t="s">
        <v>108</v>
      </c>
      <c r="D541" s="29">
        <v>41364</v>
      </c>
      <c r="E541" s="47">
        <v>9726.2000000000007</v>
      </c>
      <c r="F541" s="35" t="s">
        <v>87</v>
      </c>
    </row>
    <row r="542" spans="1:6">
      <c r="A542" s="35" t="s">
        <v>87</v>
      </c>
      <c r="B542" s="35" t="s">
        <v>87</v>
      </c>
      <c r="C542" s="35" t="s">
        <v>108</v>
      </c>
      <c r="D542" s="29">
        <v>41455</v>
      </c>
      <c r="E542" s="47">
        <v>9768.7699985977652</v>
      </c>
      <c r="F542" s="35" t="s">
        <v>87</v>
      </c>
    </row>
    <row r="543" spans="1:6">
      <c r="A543" s="35" t="s">
        <v>87</v>
      </c>
      <c r="B543" s="35" t="s">
        <v>87</v>
      </c>
      <c r="C543" s="35" t="s">
        <v>108</v>
      </c>
      <c r="D543" s="29">
        <v>41547</v>
      </c>
      <c r="E543" s="47">
        <v>9815.3508865892691</v>
      </c>
      <c r="F543" s="35" t="s">
        <v>87</v>
      </c>
    </row>
    <row r="544" spans="1:6">
      <c r="A544" s="35" t="s">
        <v>87</v>
      </c>
      <c r="B544" s="35" t="s">
        <v>87</v>
      </c>
      <c r="C544" s="35" t="s">
        <v>108</v>
      </c>
      <c r="D544" s="29">
        <v>41639</v>
      </c>
      <c r="E544" s="47">
        <v>9876.1766805350635</v>
      </c>
      <c r="F544" s="35" t="s">
        <v>87</v>
      </c>
    </row>
    <row r="545" spans="1:6">
      <c r="A545" s="35" t="s">
        <v>87</v>
      </c>
      <c r="B545" s="35" t="s">
        <v>87</v>
      </c>
      <c r="C545" s="35" t="s">
        <v>108</v>
      </c>
      <c r="D545" s="29">
        <v>41729</v>
      </c>
      <c r="E545" s="47">
        <v>9936.8228277627459</v>
      </c>
      <c r="F545" s="35" t="s">
        <v>87</v>
      </c>
    </row>
    <row r="546" spans="1:6">
      <c r="A546" s="35" t="s">
        <v>87</v>
      </c>
      <c r="B546" s="35" t="s">
        <v>87</v>
      </c>
      <c r="C546" s="35" t="s">
        <v>108</v>
      </c>
      <c r="D546" s="29">
        <v>41820</v>
      </c>
      <c r="E546" s="44">
        <v>10910.4</v>
      </c>
      <c r="F546" s="35" t="s">
        <v>87</v>
      </c>
    </row>
    <row r="547" spans="1:6">
      <c r="A547" s="35" t="s">
        <v>87</v>
      </c>
      <c r="B547" s="35" t="s">
        <v>87</v>
      </c>
      <c r="C547" s="35" t="s">
        <v>108</v>
      </c>
      <c r="D547" s="29">
        <v>41912</v>
      </c>
      <c r="E547" s="44">
        <v>10986.63</v>
      </c>
      <c r="F547" s="35" t="s">
        <v>87</v>
      </c>
    </row>
    <row r="548" spans="1:6">
      <c r="A548" s="35" t="s">
        <v>87</v>
      </c>
      <c r="B548" s="35" t="s">
        <v>87</v>
      </c>
      <c r="C548" s="35" t="s">
        <v>109</v>
      </c>
      <c r="D548" s="29">
        <v>38442</v>
      </c>
      <c r="E548" s="30">
        <v>1191.9770000000001</v>
      </c>
      <c r="F548" s="35" t="s">
        <v>87</v>
      </c>
    </row>
    <row r="549" spans="1:6">
      <c r="A549" s="35" t="s">
        <v>87</v>
      </c>
      <c r="B549" s="35" t="s">
        <v>87</v>
      </c>
      <c r="C549" s="35" t="s">
        <v>109</v>
      </c>
      <c r="D549" s="29">
        <v>38533</v>
      </c>
      <c r="E549" s="30">
        <v>1181.6510000000001</v>
      </c>
      <c r="F549" s="35" t="s">
        <v>87</v>
      </c>
    </row>
    <row r="550" spans="1:6">
      <c r="A550" s="35" t="s">
        <v>87</v>
      </c>
      <c r="B550" s="35" t="s">
        <v>87</v>
      </c>
      <c r="C550" s="35" t="s">
        <v>109</v>
      </c>
      <c r="D550" s="29">
        <v>38625</v>
      </c>
      <c r="E550" s="30">
        <v>1224.1410000000001</v>
      </c>
      <c r="F550" s="35" t="s">
        <v>87</v>
      </c>
    </row>
    <row r="551" spans="1:6">
      <c r="A551" s="35" t="s">
        <v>87</v>
      </c>
      <c r="B551" s="35" t="s">
        <v>87</v>
      </c>
      <c r="C551" s="35" t="s">
        <v>109</v>
      </c>
      <c r="D551" s="29">
        <v>38717</v>
      </c>
      <c r="E551" s="30">
        <v>1230.4690000000001</v>
      </c>
      <c r="F551" s="35" t="s">
        <v>87</v>
      </c>
    </row>
    <row r="552" spans="1:6">
      <c r="A552" s="35" t="s">
        <v>87</v>
      </c>
      <c r="B552" s="35" t="s">
        <v>87</v>
      </c>
      <c r="C552" s="35" t="s">
        <v>109</v>
      </c>
      <c r="D552" s="29">
        <v>38807</v>
      </c>
      <c r="E552" s="30">
        <v>1283.037</v>
      </c>
      <c r="F552" s="35" t="s">
        <v>87</v>
      </c>
    </row>
    <row r="553" spans="1:6">
      <c r="A553" s="35" t="s">
        <v>87</v>
      </c>
      <c r="B553" s="35" t="s">
        <v>87</v>
      </c>
      <c r="C553" s="35" t="s">
        <v>109</v>
      </c>
      <c r="D553" s="29">
        <v>38898</v>
      </c>
      <c r="E553" s="30">
        <v>1281.769</v>
      </c>
      <c r="F553" s="35" t="s">
        <v>87</v>
      </c>
    </row>
    <row r="554" spans="1:6">
      <c r="A554" s="35" t="s">
        <v>87</v>
      </c>
      <c r="B554" s="35" t="s">
        <v>87</v>
      </c>
      <c r="C554" s="35" t="s">
        <v>109</v>
      </c>
      <c r="D554" s="29">
        <v>38990</v>
      </c>
      <c r="E554" s="30">
        <v>1288.3989999999999</v>
      </c>
      <c r="F554" s="35" t="s">
        <v>87</v>
      </c>
    </row>
    <row r="555" spans="1:6">
      <c r="A555" s="35" t="s">
        <v>87</v>
      </c>
      <c r="B555" s="35" t="s">
        <v>87</v>
      </c>
      <c r="C555" s="35" t="s">
        <v>109</v>
      </c>
      <c r="D555" s="29">
        <v>39082</v>
      </c>
      <c r="E555" s="30">
        <v>1389.479</v>
      </c>
      <c r="F555" s="35" t="s">
        <v>87</v>
      </c>
    </row>
    <row r="556" spans="1:6">
      <c r="A556" s="35" t="s">
        <v>87</v>
      </c>
      <c r="B556" s="35" t="s">
        <v>87</v>
      </c>
      <c r="C556" s="35" t="s">
        <v>109</v>
      </c>
      <c r="D556" s="29">
        <v>39172</v>
      </c>
      <c r="E556" s="30">
        <v>1425.3030000000001</v>
      </c>
      <c r="F556" s="35" t="s">
        <v>87</v>
      </c>
    </row>
    <row r="557" spans="1:6">
      <c r="A557" s="35" t="s">
        <v>87</v>
      </c>
      <c r="B557" s="35" t="s">
        <v>87</v>
      </c>
      <c r="C557" s="35" t="s">
        <v>109</v>
      </c>
      <c r="D557" s="29">
        <v>39263</v>
      </c>
      <c r="E557" s="30">
        <v>1496.425</v>
      </c>
      <c r="F557" s="35" t="s">
        <v>87</v>
      </c>
    </row>
    <row r="558" spans="1:6">
      <c r="A558" s="35" t="s">
        <v>87</v>
      </c>
      <c r="B558" s="35" t="s">
        <v>87</v>
      </c>
      <c r="C558" s="35" t="s">
        <v>109</v>
      </c>
      <c r="D558" s="29">
        <v>39355</v>
      </c>
      <c r="E558" s="30">
        <v>1490.8119999999999</v>
      </c>
      <c r="F558" s="35" t="s">
        <v>87</v>
      </c>
    </row>
    <row r="559" spans="1:6">
      <c r="A559" s="35" t="s">
        <v>87</v>
      </c>
      <c r="B559" s="35" t="s">
        <v>87</v>
      </c>
      <c r="C559" s="35" t="s">
        <v>109</v>
      </c>
      <c r="D559" s="29">
        <v>39447</v>
      </c>
      <c r="E559" s="30">
        <v>1494.0909999999999</v>
      </c>
      <c r="F559" s="35" t="s">
        <v>87</v>
      </c>
    </row>
    <row r="560" spans="1:6">
      <c r="A560" s="35" t="s">
        <v>87</v>
      </c>
      <c r="B560" s="35" t="s">
        <v>87</v>
      </c>
      <c r="C560" s="35" t="s">
        <v>109</v>
      </c>
      <c r="D560" s="29">
        <v>39538</v>
      </c>
      <c r="E560" s="30">
        <v>1350.193</v>
      </c>
      <c r="F560" s="35" t="s">
        <v>87</v>
      </c>
    </row>
    <row r="561" spans="1:6">
      <c r="A561" s="35" t="s">
        <v>87</v>
      </c>
      <c r="B561" s="35" t="s">
        <v>87</v>
      </c>
      <c r="C561" s="35" t="s">
        <v>109</v>
      </c>
      <c r="D561" s="29">
        <v>39629</v>
      </c>
      <c r="E561" s="30">
        <v>1371.646</v>
      </c>
      <c r="F561" s="35" t="s">
        <v>87</v>
      </c>
    </row>
    <row r="562" spans="1:6">
      <c r="A562" s="35" t="s">
        <v>87</v>
      </c>
      <c r="B562" s="35" t="s">
        <v>87</v>
      </c>
      <c r="C562" s="35" t="s">
        <v>109</v>
      </c>
      <c r="D562" s="29">
        <v>39721</v>
      </c>
      <c r="E562" s="30">
        <v>1251.9359999999999</v>
      </c>
      <c r="F562" s="35" t="s">
        <v>87</v>
      </c>
    </row>
    <row r="563" spans="1:6">
      <c r="A563" s="35" t="s">
        <v>87</v>
      </c>
      <c r="B563" s="35" t="s">
        <v>87</v>
      </c>
      <c r="C563" s="35" t="s">
        <v>109</v>
      </c>
      <c r="D563" s="29">
        <v>39813</v>
      </c>
      <c r="E563" s="30">
        <v>909.80150000000003</v>
      </c>
      <c r="F563" s="35" t="s">
        <v>87</v>
      </c>
    </row>
    <row r="564" spans="1:6">
      <c r="A564" s="35" t="s">
        <v>87</v>
      </c>
      <c r="B564" s="35" t="s">
        <v>87</v>
      </c>
      <c r="C564" s="35" t="s">
        <v>109</v>
      </c>
      <c r="D564" s="29">
        <v>39903</v>
      </c>
      <c r="E564" s="30">
        <v>809.30970000000002</v>
      </c>
      <c r="F564" s="35" t="s">
        <v>87</v>
      </c>
    </row>
    <row r="565" spans="1:6">
      <c r="A565" s="35" t="s">
        <v>87</v>
      </c>
      <c r="B565" s="35" t="s">
        <v>87</v>
      </c>
      <c r="C565" s="35" t="s">
        <v>109</v>
      </c>
      <c r="D565" s="29">
        <v>39994</v>
      </c>
      <c r="E565" s="30">
        <v>892.22500000000002</v>
      </c>
      <c r="F565" s="35" t="s">
        <v>87</v>
      </c>
    </row>
    <row r="566" spans="1:6">
      <c r="A566" s="35" t="s">
        <v>87</v>
      </c>
      <c r="B566" s="35" t="s">
        <v>87</v>
      </c>
      <c r="C566" s="35" t="s">
        <v>109</v>
      </c>
      <c r="D566" s="29">
        <v>40086</v>
      </c>
      <c r="E566" s="30">
        <v>996.69929999999999</v>
      </c>
      <c r="F566" s="35" t="s">
        <v>87</v>
      </c>
    </row>
    <row r="567" spans="1:6">
      <c r="A567" s="35" t="s">
        <v>87</v>
      </c>
      <c r="B567" s="35" t="s">
        <v>87</v>
      </c>
      <c r="C567" s="35" t="s">
        <v>109</v>
      </c>
      <c r="D567" s="29">
        <v>40178</v>
      </c>
      <c r="E567" s="30">
        <v>1088.703</v>
      </c>
      <c r="F567" s="35" t="s">
        <v>87</v>
      </c>
    </row>
    <row r="568" spans="1:6">
      <c r="A568" s="35" t="s">
        <v>87</v>
      </c>
      <c r="B568" s="35" t="s">
        <v>87</v>
      </c>
      <c r="C568" s="35" t="s">
        <v>109</v>
      </c>
      <c r="D568" s="29">
        <v>40268</v>
      </c>
      <c r="E568" s="30">
        <v>1121.597</v>
      </c>
      <c r="F568" s="35" t="s">
        <v>87</v>
      </c>
    </row>
    <row r="569" spans="1:6">
      <c r="A569" s="35" t="s">
        <v>87</v>
      </c>
      <c r="B569" s="35" t="s">
        <v>87</v>
      </c>
      <c r="C569" s="35" t="s">
        <v>109</v>
      </c>
      <c r="D569" s="29">
        <v>40359</v>
      </c>
      <c r="E569" s="30">
        <v>1135.2470000000001</v>
      </c>
      <c r="F569" s="35" t="s">
        <v>87</v>
      </c>
    </row>
    <row r="570" spans="1:6">
      <c r="A570" s="35" t="s">
        <v>87</v>
      </c>
      <c r="B570" s="35" t="s">
        <v>87</v>
      </c>
      <c r="C570" s="35" t="s">
        <v>109</v>
      </c>
      <c r="D570" s="29">
        <v>40451</v>
      </c>
      <c r="E570" s="30">
        <v>1096.3889999999999</v>
      </c>
      <c r="F570" s="35" t="s">
        <v>87</v>
      </c>
    </row>
    <row r="571" spans="1:6">
      <c r="A571" s="35" t="s">
        <v>87</v>
      </c>
      <c r="B571" s="35" t="s">
        <v>87</v>
      </c>
      <c r="C571" s="35" t="s">
        <v>109</v>
      </c>
      <c r="D571" s="29">
        <v>40543</v>
      </c>
      <c r="E571" s="30">
        <v>1203.999</v>
      </c>
      <c r="F571" s="35" t="s">
        <v>87</v>
      </c>
    </row>
    <row r="572" spans="1:6">
      <c r="A572" s="35" t="s">
        <v>87</v>
      </c>
      <c r="B572" s="35" t="s">
        <v>87</v>
      </c>
      <c r="C572" s="35" t="s">
        <v>109</v>
      </c>
      <c r="D572" s="29">
        <v>40633</v>
      </c>
      <c r="E572" s="30">
        <v>1302.741</v>
      </c>
      <c r="F572" s="35" t="s">
        <v>87</v>
      </c>
    </row>
    <row r="573" spans="1:6">
      <c r="A573" s="35" t="s">
        <v>87</v>
      </c>
      <c r="B573" s="35" t="s">
        <v>87</v>
      </c>
      <c r="C573" s="35" t="s">
        <v>109</v>
      </c>
      <c r="D573" s="29">
        <v>40724</v>
      </c>
      <c r="E573" s="30">
        <v>1319.0350000000001</v>
      </c>
      <c r="F573" s="35" t="s">
        <v>87</v>
      </c>
    </row>
    <row r="574" spans="1:6">
      <c r="A574" s="35" t="s">
        <v>87</v>
      </c>
      <c r="B574" s="35" t="s">
        <v>87</v>
      </c>
      <c r="C574" s="35" t="s">
        <v>109</v>
      </c>
      <c r="D574" s="29">
        <v>40816</v>
      </c>
      <c r="E574" s="30">
        <v>1228.123</v>
      </c>
      <c r="F574" s="35" t="s">
        <v>87</v>
      </c>
    </row>
    <row r="575" spans="1:6">
      <c r="A575" s="35" t="s">
        <v>87</v>
      </c>
      <c r="B575" s="35" t="s">
        <v>87</v>
      </c>
      <c r="C575" s="35" t="s">
        <v>109</v>
      </c>
      <c r="D575" s="29">
        <v>40908</v>
      </c>
      <c r="E575" s="30">
        <v>1225.6510000000001</v>
      </c>
      <c r="F575" s="35" t="s">
        <v>87</v>
      </c>
    </row>
    <row r="576" spans="1:6">
      <c r="A576" s="35" t="s">
        <v>87</v>
      </c>
      <c r="B576" s="35" t="s">
        <v>87</v>
      </c>
      <c r="C576" s="35" t="s">
        <v>109</v>
      </c>
      <c r="D576" s="29">
        <v>40999</v>
      </c>
      <c r="E576" s="30">
        <v>1347.4349999999999</v>
      </c>
      <c r="F576" s="35" t="s">
        <v>87</v>
      </c>
    </row>
    <row r="577" spans="1:6">
      <c r="A577" s="35" t="s">
        <v>87</v>
      </c>
      <c r="B577" s="35" t="s">
        <v>87</v>
      </c>
      <c r="C577" s="35" t="s">
        <v>109</v>
      </c>
      <c r="D577" s="29">
        <v>41090</v>
      </c>
      <c r="E577" s="30">
        <v>1350.396</v>
      </c>
      <c r="F577" s="35" t="s">
        <v>87</v>
      </c>
    </row>
    <row r="578" spans="1:6">
      <c r="A578" s="35" t="s">
        <v>87</v>
      </c>
      <c r="B578" s="35" t="s">
        <v>87</v>
      </c>
      <c r="C578" s="35" t="s">
        <v>109</v>
      </c>
      <c r="D578" s="29">
        <v>41182</v>
      </c>
      <c r="E578" s="30">
        <v>1402.212</v>
      </c>
      <c r="F578" s="35" t="s">
        <v>87</v>
      </c>
    </row>
    <row r="579" spans="1:6">
      <c r="A579" s="35" t="s">
        <v>87</v>
      </c>
      <c r="B579" s="35" t="s">
        <v>87</v>
      </c>
      <c r="C579" s="35" t="s">
        <v>109</v>
      </c>
      <c r="D579" s="29">
        <v>41274</v>
      </c>
      <c r="E579" s="30">
        <v>1418.204</v>
      </c>
      <c r="F579" s="35" t="s">
        <v>87</v>
      </c>
    </row>
    <row r="580" spans="1:6">
      <c r="A580" s="35" t="s">
        <v>87</v>
      </c>
      <c r="B580" s="35" t="s">
        <v>87</v>
      </c>
      <c r="C580" s="35" t="s">
        <v>109</v>
      </c>
      <c r="D580" s="29">
        <v>41364</v>
      </c>
      <c r="E580" s="30">
        <v>1514.5119999999999</v>
      </c>
      <c r="F580" s="35" t="s">
        <v>87</v>
      </c>
    </row>
    <row r="581" spans="1:6">
      <c r="A581" s="35" t="s">
        <v>87</v>
      </c>
      <c r="B581" s="35" t="s">
        <v>87</v>
      </c>
      <c r="C581" s="35" t="s">
        <v>109</v>
      </c>
      <c r="D581" s="29">
        <v>41455</v>
      </c>
      <c r="E581" s="30">
        <v>1609.7729999999999</v>
      </c>
      <c r="F581" s="35" t="s">
        <v>87</v>
      </c>
    </row>
    <row r="582" spans="1:6">
      <c r="A582" s="35" t="s">
        <v>87</v>
      </c>
      <c r="B582" s="35" t="s">
        <v>87</v>
      </c>
      <c r="C582" s="35" t="s">
        <v>109</v>
      </c>
      <c r="D582" s="29">
        <v>41547</v>
      </c>
      <c r="E582" s="30">
        <v>1675.3140000000001</v>
      </c>
      <c r="F582" s="35" t="s">
        <v>87</v>
      </c>
    </row>
    <row r="583" spans="1:6">
      <c r="A583" s="35" t="s">
        <v>87</v>
      </c>
      <c r="B583" s="35" t="s">
        <v>87</v>
      </c>
      <c r="C583" s="35" t="s">
        <v>109</v>
      </c>
      <c r="D583" s="29">
        <v>41639</v>
      </c>
      <c r="E583" s="30">
        <v>1770.4480000000001</v>
      </c>
      <c r="F583" s="35" t="s">
        <v>87</v>
      </c>
    </row>
    <row r="584" spans="1:6">
      <c r="A584" s="35" t="s">
        <v>87</v>
      </c>
      <c r="B584" s="35" t="s">
        <v>87</v>
      </c>
      <c r="C584" s="35" t="s">
        <v>109</v>
      </c>
      <c r="D584" s="29">
        <v>41729</v>
      </c>
      <c r="E584" s="30">
        <v>1832.0119999999999</v>
      </c>
      <c r="F584" s="35" t="s">
        <v>87</v>
      </c>
    </row>
    <row r="585" spans="1:6">
      <c r="A585" s="35" t="s">
        <v>87</v>
      </c>
      <c r="B585" s="35" t="s">
        <v>87</v>
      </c>
      <c r="C585" s="35" t="s">
        <v>109</v>
      </c>
      <c r="D585" s="29">
        <v>41820</v>
      </c>
      <c r="E585" s="44">
        <v>1900.373</v>
      </c>
      <c r="F585" s="35" t="s">
        <v>87</v>
      </c>
    </row>
    <row r="586" spans="1:6">
      <c r="A586" s="35" t="s">
        <v>87</v>
      </c>
      <c r="B586" s="35" t="s">
        <v>87</v>
      </c>
      <c r="C586" s="35" t="s">
        <v>109</v>
      </c>
      <c r="D586" s="29">
        <v>41912</v>
      </c>
      <c r="E586" s="44">
        <v>1985.009</v>
      </c>
      <c r="F586" s="35" t="s">
        <v>87</v>
      </c>
    </row>
    <row r="587" spans="1:6">
      <c r="A587" s="35" t="s">
        <v>87</v>
      </c>
      <c r="B587" s="35" t="s">
        <v>87</v>
      </c>
      <c r="C587" s="35" t="s">
        <v>110</v>
      </c>
      <c r="D587" s="29">
        <v>38442</v>
      </c>
      <c r="E587" s="49">
        <v>9.0999999999999998E-2</v>
      </c>
      <c r="F587" s="35" t="s">
        <v>89</v>
      </c>
    </row>
    <row r="588" spans="1:6">
      <c r="A588" s="35" t="s">
        <v>87</v>
      </c>
      <c r="B588" s="35" t="s">
        <v>87</v>
      </c>
      <c r="C588" s="35" t="s">
        <v>110</v>
      </c>
      <c r="D588" s="29">
        <v>38533</v>
      </c>
      <c r="E588" s="49">
        <v>0.09</v>
      </c>
      <c r="F588" s="35" t="s">
        <v>89</v>
      </c>
    </row>
    <row r="589" spans="1:6">
      <c r="A589" s="35" t="s">
        <v>87</v>
      </c>
      <c r="B589" s="35" t="s">
        <v>87</v>
      </c>
      <c r="C589" s="35" t="s">
        <v>110</v>
      </c>
      <c r="D589" s="29">
        <v>38625</v>
      </c>
      <c r="E589" s="49">
        <v>0.09</v>
      </c>
      <c r="F589" s="35" t="s">
        <v>89</v>
      </c>
    </row>
    <row r="590" spans="1:6">
      <c r="A590" s="35" t="s">
        <v>87</v>
      </c>
      <c r="B590" s="35" t="s">
        <v>87</v>
      </c>
      <c r="C590" s="35" t="s">
        <v>110</v>
      </c>
      <c r="D590" s="29">
        <v>38717</v>
      </c>
      <c r="E590" s="49">
        <v>8.5999999999999993E-2</v>
      </c>
      <c r="F590" s="35" t="s">
        <v>89</v>
      </c>
    </row>
    <row r="591" spans="1:6">
      <c r="A591" s="35" t="s">
        <v>87</v>
      </c>
      <c r="B591" s="35" t="s">
        <v>87</v>
      </c>
      <c r="C591" s="35" t="s">
        <v>110</v>
      </c>
      <c r="D591" s="29">
        <v>38807</v>
      </c>
      <c r="E591" s="49">
        <v>8.2000000000000003E-2</v>
      </c>
      <c r="F591" s="35" t="s">
        <v>89</v>
      </c>
    </row>
    <row r="592" spans="1:6">
      <c r="A592" s="35" t="s">
        <v>87</v>
      </c>
      <c r="B592" s="35" t="s">
        <v>87</v>
      </c>
      <c r="C592" s="35" t="s">
        <v>110</v>
      </c>
      <c r="D592" s="29">
        <v>38898</v>
      </c>
      <c r="E592" s="49">
        <v>8.4000000000000005E-2</v>
      </c>
      <c r="F592" s="35" t="s">
        <v>89</v>
      </c>
    </row>
    <row r="593" spans="1:6">
      <c r="A593" s="35" t="s">
        <v>87</v>
      </c>
      <c r="B593" s="35" t="s">
        <v>87</v>
      </c>
      <c r="C593" s="35" t="s">
        <v>110</v>
      </c>
      <c r="D593" s="29">
        <v>38990</v>
      </c>
      <c r="E593" s="49">
        <v>0.08</v>
      </c>
      <c r="F593" s="35" t="s">
        <v>89</v>
      </c>
    </row>
    <row r="594" spans="1:6">
      <c r="A594" s="35" t="s">
        <v>87</v>
      </c>
      <c r="B594" s="35" t="s">
        <v>87</v>
      </c>
      <c r="C594" s="35" t="s">
        <v>110</v>
      </c>
      <c r="D594" s="29">
        <v>39082</v>
      </c>
      <c r="E594" s="49">
        <v>7.9000000000000001E-2</v>
      </c>
      <c r="F594" s="35" t="s">
        <v>89</v>
      </c>
    </row>
    <row r="595" spans="1:6">
      <c r="A595" s="35" t="s">
        <v>87</v>
      </c>
      <c r="B595" s="35" t="s">
        <v>87</v>
      </c>
      <c r="C595" s="35" t="s">
        <v>110</v>
      </c>
      <c r="D595" s="29">
        <v>39172</v>
      </c>
      <c r="E595" s="49">
        <v>0.08</v>
      </c>
      <c r="F595" s="35" t="s">
        <v>89</v>
      </c>
    </row>
    <row r="596" spans="1:6">
      <c r="A596" s="35" t="s">
        <v>87</v>
      </c>
      <c r="B596" s="35" t="s">
        <v>87</v>
      </c>
      <c r="C596" s="35" t="s">
        <v>110</v>
      </c>
      <c r="D596" s="29">
        <v>39263</v>
      </c>
      <c r="E596" s="49">
        <v>8.3000000000000004E-2</v>
      </c>
      <c r="F596" s="35" t="s">
        <v>89</v>
      </c>
    </row>
    <row r="597" spans="1:6">
      <c r="A597" s="35" t="s">
        <v>87</v>
      </c>
      <c r="B597" s="35" t="s">
        <v>87</v>
      </c>
      <c r="C597" s="35" t="s">
        <v>110</v>
      </c>
      <c r="D597" s="29">
        <v>39355</v>
      </c>
      <c r="E597" s="49">
        <v>8.4000000000000005E-2</v>
      </c>
      <c r="F597" s="35" t="s">
        <v>89</v>
      </c>
    </row>
    <row r="598" spans="1:6">
      <c r="A598" s="35" t="s">
        <v>87</v>
      </c>
      <c r="B598" s="35" t="s">
        <v>87</v>
      </c>
      <c r="C598" s="35" t="s">
        <v>110</v>
      </c>
      <c r="D598" s="29">
        <v>39447</v>
      </c>
      <c r="E598" s="49">
        <v>8.7999999999999995E-2</v>
      </c>
      <c r="F598" s="35" t="s">
        <v>89</v>
      </c>
    </row>
    <row r="599" spans="1:6">
      <c r="A599" s="35" t="s">
        <v>87</v>
      </c>
      <c r="B599" s="35" t="s">
        <v>87</v>
      </c>
      <c r="C599" s="35" t="s">
        <v>110</v>
      </c>
      <c r="D599" s="29">
        <v>39538</v>
      </c>
      <c r="E599" s="49">
        <v>9.0999999999999998E-2</v>
      </c>
      <c r="F599" s="35" t="s">
        <v>89</v>
      </c>
    </row>
    <row r="600" spans="1:6">
      <c r="A600" s="35" t="s">
        <v>87</v>
      </c>
      <c r="B600" s="35" t="s">
        <v>87</v>
      </c>
      <c r="C600" s="35" t="s">
        <v>110</v>
      </c>
      <c r="D600" s="29">
        <v>39629</v>
      </c>
      <c r="E600" s="49">
        <v>0.10100000000000001</v>
      </c>
      <c r="F600" s="35" t="s">
        <v>89</v>
      </c>
    </row>
    <row r="601" spans="1:6">
      <c r="A601" s="35" t="s">
        <v>87</v>
      </c>
      <c r="B601" s="35" t="s">
        <v>87</v>
      </c>
      <c r="C601" s="35" t="s">
        <v>110</v>
      </c>
      <c r="D601" s="29">
        <v>39721</v>
      </c>
      <c r="E601" s="49">
        <v>0.11</v>
      </c>
      <c r="F601" s="35" t="s">
        <v>89</v>
      </c>
    </row>
    <row r="602" spans="1:6">
      <c r="A602" s="35" t="s">
        <v>87</v>
      </c>
      <c r="B602" s="35" t="s">
        <v>87</v>
      </c>
      <c r="C602" s="35" t="s">
        <v>110</v>
      </c>
      <c r="D602" s="29">
        <v>39813</v>
      </c>
      <c r="E602" s="49">
        <v>0.13600000000000001</v>
      </c>
      <c r="F602" s="35" t="s">
        <v>89</v>
      </c>
    </row>
    <row r="603" spans="1:6">
      <c r="A603" s="35" t="s">
        <v>87</v>
      </c>
      <c r="B603" s="35" t="s">
        <v>87</v>
      </c>
      <c r="C603" s="35" t="s">
        <v>110</v>
      </c>
      <c r="D603" s="29">
        <v>39903</v>
      </c>
      <c r="E603" s="49">
        <v>0.158</v>
      </c>
      <c r="F603" s="35" t="s">
        <v>89</v>
      </c>
    </row>
    <row r="604" spans="1:6">
      <c r="A604" s="35" t="s">
        <v>87</v>
      </c>
      <c r="B604" s="35" t="s">
        <v>87</v>
      </c>
      <c r="C604" s="35" t="s">
        <v>110</v>
      </c>
      <c r="D604" s="29">
        <v>39994</v>
      </c>
      <c r="E604" s="49">
        <v>0.16500000000000001</v>
      </c>
      <c r="F604" s="35" t="s">
        <v>89</v>
      </c>
    </row>
    <row r="605" spans="1:6">
      <c r="A605" s="35" t="s">
        <v>87</v>
      </c>
      <c r="B605" s="35" t="s">
        <v>87</v>
      </c>
      <c r="C605" s="35" t="s">
        <v>110</v>
      </c>
      <c r="D605" s="29">
        <v>40086</v>
      </c>
      <c r="E605" s="49">
        <v>0.16700000000000001</v>
      </c>
      <c r="F605" s="35" t="s">
        <v>89</v>
      </c>
    </row>
    <row r="606" spans="1:6">
      <c r="A606" s="35" t="s">
        <v>87</v>
      </c>
      <c r="B606" s="35" t="s">
        <v>87</v>
      </c>
      <c r="C606" s="35" t="s">
        <v>110</v>
      </c>
      <c r="D606" s="29">
        <v>40178</v>
      </c>
      <c r="E606" s="49">
        <v>0.17100000000000001</v>
      </c>
      <c r="F606" s="35" t="s">
        <v>89</v>
      </c>
    </row>
    <row r="607" spans="1:6">
      <c r="A607" s="35" t="s">
        <v>87</v>
      </c>
      <c r="B607" s="35" t="s">
        <v>87</v>
      </c>
      <c r="C607" s="35" t="s">
        <v>110</v>
      </c>
      <c r="D607" s="29">
        <v>40268</v>
      </c>
      <c r="E607" s="49">
        <v>0.17100000000000001</v>
      </c>
      <c r="F607" s="35" t="s">
        <v>89</v>
      </c>
    </row>
    <row r="608" spans="1:6">
      <c r="A608" s="35" t="s">
        <v>87</v>
      </c>
      <c r="B608" s="35" t="s">
        <v>87</v>
      </c>
      <c r="C608" s="35" t="s">
        <v>110</v>
      </c>
      <c r="D608" s="29">
        <v>40359</v>
      </c>
      <c r="E608" s="49">
        <v>0.16400000000000001</v>
      </c>
      <c r="F608" s="35" t="s">
        <v>89</v>
      </c>
    </row>
    <row r="609" spans="1:7">
      <c r="A609" s="35" t="s">
        <v>87</v>
      </c>
      <c r="B609" s="35" t="s">
        <v>87</v>
      </c>
      <c r="C609" s="35" t="s">
        <v>110</v>
      </c>
      <c r="D609" s="29">
        <v>40451</v>
      </c>
      <c r="E609" s="49">
        <v>0.16800000000000001</v>
      </c>
      <c r="F609" s="35" t="s">
        <v>89</v>
      </c>
    </row>
    <row r="610" spans="1:7">
      <c r="A610" s="35" t="s">
        <v>87</v>
      </c>
      <c r="B610" s="35" t="s">
        <v>87</v>
      </c>
      <c r="C610" s="35" t="s">
        <v>110</v>
      </c>
      <c r="D610" s="29">
        <v>40543</v>
      </c>
      <c r="E610" s="49">
        <v>0.16600000000000001</v>
      </c>
      <c r="F610" s="35" t="s">
        <v>89</v>
      </c>
    </row>
    <row r="611" spans="1:7">
      <c r="A611" s="35" t="s">
        <v>87</v>
      </c>
      <c r="B611" s="35" t="s">
        <v>87</v>
      </c>
      <c r="C611" s="35" t="s">
        <v>110</v>
      </c>
      <c r="D611" s="29">
        <v>40633</v>
      </c>
      <c r="E611" s="49">
        <v>0.159</v>
      </c>
      <c r="F611" s="35" t="s">
        <v>89</v>
      </c>
    </row>
    <row r="612" spans="1:7">
      <c r="A612" s="35" t="s">
        <v>87</v>
      </c>
      <c r="B612" s="35" t="s">
        <v>87</v>
      </c>
      <c r="C612" s="35" t="s">
        <v>110</v>
      </c>
      <c r="D612" s="29">
        <v>40724</v>
      </c>
      <c r="E612" s="49">
        <v>0.161</v>
      </c>
      <c r="F612" s="35" t="s">
        <v>89</v>
      </c>
    </row>
    <row r="613" spans="1:7">
      <c r="A613" s="35" t="s">
        <v>87</v>
      </c>
      <c r="B613" s="35" t="s">
        <v>87</v>
      </c>
      <c r="C613" s="35" t="s">
        <v>110</v>
      </c>
      <c r="D613" s="29">
        <v>40816</v>
      </c>
      <c r="E613" s="49">
        <v>0.16300000000000001</v>
      </c>
      <c r="F613" s="35" t="s">
        <v>89</v>
      </c>
    </row>
    <row r="614" spans="1:7">
      <c r="A614" s="35" t="s">
        <v>87</v>
      </c>
      <c r="B614" s="35" t="s">
        <v>87</v>
      </c>
      <c r="C614" s="35" t="s">
        <v>110</v>
      </c>
      <c r="D614" s="29">
        <v>40908</v>
      </c>
      <c r="E614" s="49">
        <v>0.152</v>
      </c>
      <c r="F614" s="35" t="s">
        <v>89</v>
      </c>
    </row>
    <row r="615" spans="1:7">
      <c r="A615" s="35" t="s">
        <v>87</v>
      </c>
      <c r="B615" s="35" t="s">
        <v>87</v>
      </c>
      <c r="C615" s="35" t="s">
        <v>110</v>
      </c>
      <c r="D615" s="29">
        <v>40999</v>
      </c>
      <c r="E615" s="49">
        <v>0.14499999999999999</v>
      </c>
      <c r="F615" s="35" t="s">
        <v>89</v>
      </c>
    </row>
    <row r="616" spans="1:7">
      <c r="A616" s="35" t="s">
        <v>87</v>
      </c>
      <c r="B616" s="35" t="s">
        <v>87</v>
      </c>
      <c r="C616" s="35" t="s">
        <v>110</v>
      </c>
      <c r="D616" s="29">
        <v>41090</v>
      </c>
      <c r="E616" s="49">
        <v>0.14799999999999999</v>
      </c>
      <c r="F616" s="35" t="s">
        <v>89</v>
      </c>
    </row>
    <row r="617" spans="1:7">
      <c r="A617" s="35" t="s">
        <v>87</v>
      </c>
      <c r="B617" s="35" t="s">
        <v>87</v>
      </c>
      <c r="C617" s="35" t="s">
        <v>110</v>
      </c>
      <c r="D617" s="29">
        <v>41182</v>
      </c>
      <c r="E617" s="49">
        <v>0.14699999999999999</v>
      </c>
      <c r="F617" s="35" t="s">
        <v>89</v>
      </c>
    </row>
    <row r="618" spans="1:7">
      <c r="A618" s="35" t="s">
        <v>87</v>
      </c>
      <c r="B618" s="35" t="s">
        <v>87</v>
      </c>
      <c r="C618" s="35" t="s">
        <v>110</v>
      </c>
      <c r="D618" s="29">
        <v>41274</v>
      </c>
      <c r="E618" s="49">
        <v>0.14399999999999999</v>
      </c>
      <c r="F618" s="35" t="s">
        <v>89</v>
      </c>
    </row>
    <row r="619" spans="1:7">
      <c r="A619" s="35" t="s">
        <v>87</v>
      </c>
      <c r="B619" s="35" t="s">
        <v>87</v>
      </c>
      <c r="C619" s="35" t="s">
        <v>110</v>
      </c>
      <c r="D619" s="29">
        <v>41364</v>
      </c>
      <c r="E619" s="49">
        <v>0.13800000000000001</v>
      </c>
      <c r="F619" s="35" t="s">
        <v>89</v>
      </c>
    </row>
    <row r="620" spans="1:7">
      <c r="A620" s="35" t="s">
        <v>87</v>
      </c>
      <c r="B620" s="35" t="s">
        <v>87</v>
      </c>
      <c r="C620" s="35" t="s">
        <v>110</v>
      </c>
      <c r="D620" s="29">
        <v>41455</v>
      </c>
      <c r="E620" s="49">
        <v>0.14199999999999999</v>
      </c>
      <c r="F620" s="35" t="s">
        <v>89</v>
      </c>
    </row>
    <row r="621" spans="1:7">
      <c r="A621" s="35" t="s">
        <v>87</v>
      </c>
      <c r="B621" s="35" t="s">
        <v>87</v>
      </c>
      <c r="C621" s="35" t="s">
        <v>110</v>
      </c>
      <c r="D621" s="29">
        <v>41547</v>
      </c>
      <c r="E621" s="49">
        <v>0.13600000000000001</v>
      </c>
      <c r="F621" s="35" t="s">
        <v>89</v>
      </c>
    </row>
    <row r="622" spans="1:7">
      <c r="A622" s="35" t="s">
        <v>87</v>
      </c>
      <c r="B622" s="35" t="s">
        <v>87</v>
      </c>
      <c r="C622" s="35" t="s">
        <v>110</v>
      </c>
      <c r="D622" s="29">
        <v>41639</v>
      </c>
      <c r="E622" s="49">
        <v>0.13100000000000001</v>
      </c>
      <c r="F622" s="35" t="s">
        <v>89</v>
      </c>
    </row>
    <row r="623" spans="1:7">
      <c r="A623" s="35" t="s">
        <v>87</v>
      </c>
      <c r="B623" s="35" t="s">
        <v>87</v>
      </c>
      <c r="C623" s="35" t="s">
        <v>110</v>
      </c>
      <c r="D623" s="29">
        <v>41729</v>
      </c>
      <c r="E623" s="49">
        <v>0.127</v>
      </c>
      <c r="F623" s="35" t="s">
        <v>89</v>
      </c>
    </row>
    <row r="624" spans="1:7">
      <c r="A624" s="35" t="s">
        <v>87</v>
      </c>
      <c r="B624" s="35" t="s">
        <v>87</v>
      </c>
      <c r="C624" s="35" t="s">
        <v>111</v>
      </c>
      <c r="D624" s="29">
        <v>38442</v>
      </c>
      <c r="E624" s="42">
        <v>5.2999999999999999E-2</v>
      </c>
      <c r="F624" s="35" t="s">
        <v>89</v>
      </c>
      <c r="G624" s="35" t="s">
        <v>112</v>
      </c>
    </row>
    <row r="625" spans="1:6">
      <c r="A625" s="35" t="s">
        <v>87</v>
      </c>
      <c r="B625" s="35" t="s">
        <v>87</v>
      </c>
      <c r="C625" s="35" t="s">
        <v>111</v>
      </c>
      <c r="D625" s="29">
        <v>38533</v>
      </c>
      <c r="E625" s="42">
        <v>5.09999999999999E-2</v>
      </c>
      <c r="F625" s="35" t="s">
        <v>89</v>
      </c>
    </row>
    <row r="626" spans="1:6">
      <c r="A626" s="35" t="s">
        <v>87</v>
      </c>
      <c r="B626" s="35" t="s">
        <v>87</v>
      </c>
      <c r="C626" s="35" t="s">
        <v>111</v>
      </c>
      <c r="D626" s="29">
        <v>38625</v>
      </c>
      <c r="E626" s="42">
        <v>4.9666670000000003E-2</v>
      </c>
      <c r="F626" s="35" t="s">
        <v>89</v>
      </c>
    </row>
    <row r="627" spans="1:6">
      <c r="A627" s="35" t="s">
        <v>87</v>
      </c>
      <c r="B627" s="35" t="s">
        <v>87</v>
      </c>
      <c r="C627" s="35" t="s">
        <v>111</v>
      </c>
      <c r="D627" s="29">
        <v>38717</v>
      </c>
      <c r="E627" s="42">
        <v>4.9666670000000003E-2</v>
      </c>
      <c r="F627" s="35" t="s">
        <v>89</v>
      </c>
    </row>
    <row r="628" spans="1:6">
      <c r="A628" s="35" t="s">
        <v>87</v>
      </c>
      <c r="B628" s="35" t="s">
        <v>87</v>
      </c>
      <c r="C628" s="35" t="s">
        <v>111</v>
      </c>
      <c r="D628" s="29">
        <v>38807</v>
      </c>
      <c r="E628" s="42">
        <v>4.733333E-2</v>
      </c>
      <c r="F628" s="35" t="s">
        <v>89</v>
      </c>
    </row>
    <row r="629" spans="1:6">
      <c r="A629" s="35" t="s">
        <v>87</v>
      </c>
      <c r="B629" s="35" t="s">
        <v>87</v>
      </c>
      <c r="C629" s="35" t="s">
        <v>111</v>
      </c>
      <c r="D629" s="29">
        <v>38898</v>
      </c>
      <c r="E629" s="42">
        <v>4.6333330000000006E-2</v>
      </c>
      <c r="F629" s="35" t="s">
        <v>89</v>
      </c>
    </row>
    <row r="630" spans="1:6">
      <c r="A630" s="35" t="s">
        <v>87</v>
      </c>
      <c r="B630" s="35" t="s">
        <v>87</v>
      </c>
      <c r="C630" s="35" t="s">
        <v>111</v>
      </c>
      <c r="D630" s="29">
        <v>38990</v>
      </c>
      <c r="E630" s="42">
        <v>4.6333330000000006E-2</v>
      </c>
      <c r="F630" s="35" t="s">
        <v>89</v>
      </c>
    </row>
    <row r="631" spans="1:6">
      <c r="A631" s="35" t="s">
        <v>87</v>
      </c>
      <c r="B631" s="35" t="s">
        <v>87</v>
      </c>
      <c r="C631" s="35" t="s">
        <v>111</v>
      </c>
      <c r="D631" s="29">
        <v>39082</v>
      </c>
      <c r="E631" s="42">
        <v>4.4333330000000004E-2</v>
      </c>
      <c r="F631" s="35" t="s">
        <v>89</v>
      </c>
    </row>
    <row r="632" spans="1:6">
      <c r="A632" s="35" t="s">
        <v>87</v>
      </c>
      <c r="B632" s="35" t="s">
        <v>87</v>
      </c>
      <c r="C632" s="35" t="s">
        <v>111</v>
      </c>
      <c r="D632" s="29">
        <v>39172</v>
      </c>
      <c r="E632" s="42">
        <v>4.4999999999999998E-2</v>
      </c>
      <c r="F632" s="35" t="s">
        <v>89</v>
      </c>
    </row>
    <row r="633" spans="1:6">
      <c r="A633" s="35" t="s">
        <v>87</v>
      </c>
      <c r="B633" s="35" t="s">
        <v>87</v>
      </c>
      <c r="C633" s="35" t="s">
        <v>111</v>
      </c>
      <c r="D633" s="29">
        <v>39263</v>
      </c>
      <c r="E633" s="42">
        <v>4.4999999999999998E-2</v>
      </c>
      <c r="F633" s="35" t="s">
        <v>89</v>
      </c>
    </row>
    <row r="634" spans="1:6">
      <c r="A634" s="35" t="s">
        <v>87</v>
      </c>
      <c r="B634" s="35" t="s">
        <v>87</v>
      </c>
      <c r="C634" s="35" t="s">
        <v>111</v>
      </c>
      <c r="D634" s="29">
        <v>39355</v>
      </c>
      <c r="E634" s="42">
        <v>4.666667E-2</v>
      </c>
      <c r="F634" s="35" t="s">
        <v>89</v>
      </c>
    </row>
    <row r="635" spans="1:6">
      <c r="A635" s="35" t="s">
        <v>87</v>
      </c>
      <c r="B635" s="35" t="s">
        <v>87</v>
      </c>
      <c r="C635" s="35" t="s">
        <v>111</v>
      </c>
      <c r="D635" s="29">
        <v>39447</v>
      </c>
      <c r="E635" s="42">
        <v>4.8000000000000001E-2</v>
      </c>
      <c r="F635" s="35" t="s">
        <v>89</v>
      </c>
    </row>
    <row r="636" spans="1:6">
      <c r="A636" s="35" t="s">
        <v>87</v>
      </c>
      <c r="B636" s="35" t="s">
        <v>87</v>
      </c>
      <c r="C636" s="35" t="s">
        <v>111</v>
      </c>
      <c r="D636" s="29">
        <v>39538</v>
      </c>
      <c r="E636" s="42">
        <v>0.05</v>
      </c>
      <c r="F636" s="35" t="s">
        <v>89</v>
      </c>
    </row>
    <row r="637" spans="1:6">
      <c r="A637" s="35" t="s">
        <v>87</v>
      </c>
      <c r="B637" s="35" t="s">
        <v>87</v>
      </c>
      <c r="C637" s="35" t="s">
        <v>111</v>
      </c>
      <c r="D637" s="29">
        <v>39629</v>
      </c>
      <c r="E637" s="42">
        <v>5.3333329999999901E-2</v>
      </c>
      <c r="F637" s="35" t="s">
        <v>89</v>
      </c>
    </row>
    <row r="638" spans="1:6">
      <c r="A638" s="35" t="s">
        <v>87</v>
      </c>
      <c r="B638" s="35" t="s">
        <v>87</v>
      </c>
      <c r="C638" s="35" t="s">
        <v>111</v>
      </c>
      <c r="D638" s="29">
        <v>39721</v>
      </c>
      <c r="E638" s="42">
        <v>0.06</v>
      </c>
      <c r="F638" s="35" t="s">
        <v>89</v>
      </c>
    </row>
    <row r="639" spans="1:6">
      <c r="A639" s="35" t="s">
        <v>87</v>
      </c>
      <c r="B639" s="35" t="s">
        <v>87</v>
      </c>
      <c r="C639" s="35" t="s">
        <v>111</v>
      </c>
      <c r="D639" s="29">
        <v>39813</v>
      </c>
      <c r="E639" s="42">
        <v>6.8666669999999999E-2</v>
      </c>
      <c r="F639" s="35" t="s">
        <v>89</v>
      </c>
    </row>
    <row r="640" spans="1:6">
      <c r="A640" s="35" t="s">
        <v>87</v>
      </c>
      <c r="B640" s="35" t="s">
        <v>87</v>
      </c>
      <c r="C640" s="35" t="s">
        <v>111</v>
      </c>
      <c r="D640" s="29">
        <v>39903</v>
      </c>
      <c r="E640" s="42">
        <v>8.2666669999999998E-2</v>
      </c>
      <c r="F640" s="35" t="s">
        <v>89</v>
      </c>
    </row>
    <row r="641" spans="1:6">
      <c r="A641" s="35" t="s">
        <v>87</v>
      </c>
      <c r="B641" s="35" t="s">
        <v>87</v>
      </c>
      <c r="C641" s="35" t="s">
        <v>111</v>
      </c>
      <c r="D641" s="29">
        <v>39994</v>
      </c>
      <c r="E641" s="42">
        <v>9.3000000000000013E-2</v>
      </c>
      <c r="F641" s="35" t="s">
        <v>89</v>
      </c>
    </row>
    <row r="642" spans="1:6">
      <c r="A642" s="35" t="s">
        <v>87</v>
      </c>
      <c r="B642" s="35" t="s">
        <v>87</v>
      </c>
      <c r="C642" s="35" t="s">
        <v>111</v>
      </c>
      <c r="D642" s="29">
        <v>40086</v>
      </c>
      <c r="E642" s="42">
        <v>9.6333330000000009E-2</v>
      </c>
      <c r="F642" s="35" t="s">
        <v>89</v>
      </c>
    </row>
    <row r="643" spans="1:6">
      <c r="A643" s="35" t="s">
        <v>87</v>
      </c>
      <c r="B643" s="35" t="s">
        <v>87</v>
      </c>
      <c r="C643" s="35" t="s">
        <v>111</v>
      </c>
      <c r="D643" s="29">
        <v>40178</v>
      </c>
      <c r="E643" s="42">
        <v>9.93333299999999E-2</v>
      </c>
      <c r="F643" s="35" t="s">
        <v>89</v>
      </c>
    </row>
    <row r="644" spans="1:6">
      <c r="A644" s="35" t="s">
        <v>87</v>
      </c>
      <c r="B644" s="35" t="s">
        <v>87</v>
      </c>
      <c r="C644" s="35" t="s">
        <v>111</v>
      </c>
      <c r="D644" s="29">
        <v>40268</v>
      </c>
      <c r="E644" s="42">
        <v>9.8000000000000004E-2</v>
      </c>
      <c r="F644" s="35" t="s">
        <v>89</v>
      </c>
    </row>
    <row r="645" spans="1:6">
      <c r="A645" s="35" t="s">
        <v>87</v>
      </c>
      <c r="B645" s="35" t="s">
        <v>87</v>
      </c>
      <c r="C645" s="35" t="s">
        <v>111</v>
      </c>
      <c r="D645" s="29">
        <v>40359</v>
      </c>
      <c r="E645" s="42">
        <v>9.6333330000000009E-2</v>
      </c>
      <c r="F645" s="35" t="s">
        <v>89</v>
      </c>
    </row>
    <row r="646" spans="1:6">
      <c r="A646" s="35" t="s">
        <v>87</v>
      </c>
      <c r="B646" s="35" t="s">
        <v>87</v>
      </c>
      <c r="C646" s="35" t="s">
        <v>111</v>
      </c>
      <c r="D646" s="29">
        <v>40451</v>
      </c>
      <c r="E646" s="42">
        <v>9.5000000000000001E-2</v>
      </c>
      <c r="F646" s="35" t="s">
        <v>89</v>
      </c>
    </row>
    <row r="647" spans="1:6">
      <c r="A647" s="35" t="s">
        <v>87</v>
      </c>
      <c r="B647" s="35" t="s">
        <v>87</v>
      </c>
      <c r="C647" s="35" t="s">
        <v>111</v>
      </c>
      <c r="D647" s="29">
        <v>40543</v>
      </c>
      <c r="E647" s="42">
        <v>9.5666670000000009E-2</v>
      </c>
      <c r="F647" s="35" t="s">
        <v>89</v>
      </c>
    </row>
    <row r="648" spans="1:6">
      <c r="A648" s="35" t="s">
        <v>87</v>
      </c>
      <c r="B648" s="35" t="s">
        <v>87</v>
      </c>
      <c r="C648" s="35" t="s">
        <v>111</v>
      </c>
      <c r="D648" s="29">
        <v>40633</v>
      </c>
      <c r="E648" s="42">
        <v>9.0333330000000003E-2</v>
      </c>
      <c r="F648" s="35" t="s">
        <v>89</v>
      </c>
    </row>
    <row r="649" spans="1:6">
      <c r="A649" s="35" t="s">
        <v>87</v>
      </c>
      <c r="B649" s="35" t="s">
        <v>87</v>
      </c>
      <c r="C649" s="35" t="s">
        <v>111</v>
      </c>
      <c r="D649" s="29">
        <v>40724</v>
      </c>
      <c r="E649" s="42">
        <v>9.0666670000000005E-2</v>
      </c>
      <c r="F649" s="35" t="s">
        <v>89</v>
      </c>
    </row>
    <row r="650" spans="1:6">
      <c r="A650" s="35" t="s">
        <v>87</v>
      </c>
      <c r="B650" s="35" t="s">
        <v>87</v>
      </c>
      <c r="C650" s="35" t="s">
        <v>111</v>
      </c>
      <c r="D650" s="29">
        <v>40816</v>
      </c>
      <c r="E650" s="42">
        <v>0.09</v>
      </c>
      <c r="F650" s="35" t="s">
        <v>89</v>
      </c>
    </row>
    <row r="651" spans="1:6">
      <c r="A651" s="35" t="s">
        <v>87</v>
      </c>
      <c r="B651" s="35" t="s">
        <v>87</v>
      </c>
      <c r="C651" s="35" t="s">
        <v>111</v>
      </c>
      <c r="D651" s="29">
        <v>40908</v>
      </c>
      <c r="E651" s="42">
        <v>8.633333E-2</v>
      </c>
      <c r="F651" s="35" t="s">
        <v>89</v>
      </c>
    </row>
    <row r="652" spans="1:6">
      <c r="A652" s="35" t="s">
        <v>87</v>
      </c>
      <c r="B652" s="35" t="s">
        <v>87</v>
      </c>
      <c r="C652" s="35" t="s">
        <v>111</v>
      </c>
      <c r="D652" s="29">
        <v>40999</v>
      </c>
      <c r="E652" s="42">
        <v>8.2333329999999996E-2</v>
      </c>
      <c r="F652" s="35" t="s">
        <v>89</v>
      </c>
    </row>
    <row r="653" spans="1:6">
      <c r="A653" s="35" t="s">
        <v>87</v>
      </c>
      <c r="B653" s="35" t="s">
        <v>87</v>
      </c>
      <c r="C653" s="35" t="s">
        <v>111</v>
      </c>
      <c r="D653" s="29">
        <v>41090</v>
      </c>
      <c r="E653" s="42">
        <v>8.1999999999999906E-2</v>
      </c>
      <c r="F653" s="35" t="s">
        <v>89</v>
      </c>
    </row>
    <row r="654" spans="1:6">
      <c r="A654" s="35" t="s">
        <v>87</v>
      </c>
      <c r="B654" s="35" t="s">
        <v>87</v>
      </c>
      <c r="C654" s="35" t="s">
        <v>111</v>
      </c>
      <c r="D654" s="29">
        <v>41182</v>
      </c>
      <c r="E654" s="42">
        <v>8.0333330000000008E-2</v>
      </c>
      <c r="F654" s="35" t="s">
        <v>89</v>
      </c>
    </row>
    <row r="655" spans="1:6">
      <c r="A655" s="35" t="s">
        <v>87</v>
      </c>
      <c r="B655" s="35" t="s">
        <v>87</v>
      </c>
      <c r="C655" s="35" t="s">
        <v>111</v>
      </c>
      <c r="D655" s="29">
        <v>41274</v>
      </c>
      <c r="E655" s="42">
        <v>7.8333329999999993E-2</v>
      </c>
      <c r="F655" s="35" t="s">
        <v>89</v>
      </c>
    </row>
    <row r="656" spans="1:6">
      <c r="A656" s="35" t="s">
        <v>87</v>
      </c>
      <c r="B656" s="35" t="s">
        <v>87</v>
      </c>
      <c r="C656" s="35" t="s">
        <v>111</v>
      </c>
      <c r="D656" s="29">
        <v>41364</v>
      </c>
      <c r="E656" s="42">
        <v>7.6999999999999999E-2</v>
      </c>
      <c r="F656" s="35" t="s">
        <v>89</v>
      </c>
    </row>
    <row r="657" spans="1:6">
      <c r="A657" s="35" t="s">
        <v>87</v>
      </c>
      <c r="B657" s="35" t="s">
        <v>87</v>
      </c>
      <c r="C657" s="35" t="s">
        <v>111</v>
      </c>
      <c r="D657" s="29">
        <v>41455</v>
      </c>
      <c r="E657" s="42">
        <v>7.4999999999999997E-2</v>
      </c>
      <c r="F657" s="35" t="s">
        <v>89</v>
      </c>
    </row>
    <row r="658" spans="1:6">
      <c r="A658" s="35" t="s">
        <v>87</v>
      </c>
      <c r="B658" s="35" t="s">
        <v>87</v>
      </c>
      <c r="C658" s="35" t="s">
        <v>111</v>
      </c>
      <c r="D658" s="29">
        <v>41547</v>
      </c>
      <c r="E658" s="42">
        <v>7.2333330000000001E-2</v>
      </c>
      <c r="F658" s="35" t="s">
        <v>89</v>
      </c>
    </row>
    <row r="659" spans="1:6">
      <c r="A659" s="35" t="s">
        <v>87</v>
      </c>
      <c r="B659" s="35" t="s">
        <v>87</v>
      </c>
      <c r="C659" s="35" t="s">
        <v>111</v>
      </c>
      <c r="D659" s="29">
        <v>41639</v>
      </c>
      <c r="E659" s="42">
        <v>6.966667E-2</v>
      </c>
      <c r="F659" s="35" t="s">
        <v>89</v>
      </c>
    </row>
    <row r="660" spans="1:6">
      <c r="A660" s="35" t="s">
        <v>87</v>
      </c>
      <c r="B660" s="35" t="s">
        <v>87</v>
      </c>
      <c r="C660" s="35" t="s">
        <v>111</v>
      </c>
      <c r="D660" s="29">
        <v>41729</v>
      </c>
      <c r="E660" s="42">
        <v>6.6338510000000003E-2</v>
      </c>
      <c r="F660" s="35" t="s">
        <v>89</v>
      </c>
    </row>
    <row r="661" spans="1:6">
      <c r="A661" s="35" t="s">
        <v>87</v>
      </c>
      <c r="B661" s="35" t="s">
        <v>87</v>
      </c>
      <c r="C661" s="35" t="s">
        <v>111</v>
      </c>
      <c r="D661" s="29">
        <v>41820</v>
      </c>
      <c r="E661" s="43">
        <v>6.2333329999999999E-2</v>
      </c>
      <c r="F661" s="35" t="s">
        <v>89</v>
      </c>
    </row>
    <row r="662" spans="1:6">
      <c r="A662" s="35" t="s">
        <v>87</v>
      </c>
      <c r="B662" s="35" t="s">
        <v>87</v>
      </c>
      <c r="C662" s="35" t="s">
        <v>111</v>
      </c>
      <c r="D662" s="29">
        <v>41912</v>
      </c>
      <c r="E662" s="43">
        <v>6.1791409999999998E-2</v>
      </c>
      <c r="F662" s="35" t="s">
        <v>89</v>
      </c>
    </row>
    <row r="663" spans="1:6">
      <c r="A663" s="35" t="s">
        <v>87</v>
      </c>
      <c r="B663" s="35" t="s">
        <v>87</v>
      </c>
      <c r="C663" s="35" t="s">
        <v>113</v>
      </c>
      <c r="D663" s="29">
        <v>38442</v>
      </c>
      <c r="E663" s="45">
        <v>7833.6670000000004</v>
      </c>
      <c r="F663" s="35" t="s">
        <v>97</v>
      </c>
    </row>
    <row r="664" spans="1:6">
      <c r="A664" s="35" t="s">
        <v>87</v>
      </c>
      <c r="B664" s="35" t="s">
        <v>87</v>
      </c>
      <c r="C664" s="35" t="s">
        <v>113</v>
      </c>
      <c r="D664" s="29">
        <v>38533</v>
      </c>
      <c r="E664" s="45">
        <v>7615.6670000000004</v>
      </c>
      <c r="F664" s="35" t="s">
        <v>97</v>
      </c>
    </row>
    <row r="665" spans="1:6">
      <c r="A665" s="35" t="s">
        <v>87</v>
      </c>
      <c r="B665" s="35" t="s">
        <v>87</v>
      </c>
      <c r="C665" s="35" t="s">
        <v>113</v>
      </c>
      <c r="D665" s="29">
        <v>38625</v>
      </c>
      <c r="E665" s="45">
        <v>7434.6670000000004</v>
      </c>
      <c r="F665" s="35" t="s">
        <v>97</v>
      </c>
    </row>
    <row r="666" spans="1:6">
      <c r="A666" s="35" t="s">
        <v>87</v>
      </c>
      <c r="B666" s="35" t="s">
        <v>87</v>
      </c>
      <c r="C666" s="35" t="s">
        <v>113</v>
      </c>
      <c r="D666" s="29">
        <v>38717</v>
      </c>
      <c r="E666" s="45">
        <v>7432.6670000000004</v>
      </c>
      <c r="F666" s="35" t="s">
        <v>97</v>
      </c>
    </row>
    <row r="667" spans="1:6">
      <c r="A667" s="35" t="s">
        <v>87</v>
      </c>
      <c r="B667" s="35" t="s">
        <v>87</v>
      </c>
      <c r="C667" s="35" t="s">
        <v>113</v>
      </c>
      <c r="D667" s="29">
        <v>38807</v>
      </c>
      <c r="E667" s="45">
        <v>7106.6670000000004</v>
      </c>
      <c r="F667" s="35" t="s">
        <v>97</v>
      </c>
    </row>
    <row r="668" spans="1:6">
      <c r="A668" s="35" t="s">
        <v>87</v>
      </c>
      <c r="B668" s="35" t="s">
        <v>87</v>
      </c>
      <c r="C668" s="35" t="s">
        <v>113</v>
      </c>
      <c r="D668" s="29">
        <v>38898</v>
      </c>
      <c r="E668" s="45">
        <v>7033.6670000000004</v>
      </c>
      <c r="F668" s="35" t="s">
        <v>97</v>
      </c>
    </row>
    <row r="669" spans="1:6">
      <c r="A669" s="35" t="s">
        <v>87</v>
      </c>
      <c r="B669" s="35" t="s">
        <v>87</v>
      </c>
      <c r="C669" s="35" t="s">
        <v>113</v>
      </c>
      <c r="D669" s="29">
        <v>38990</v>
      </c>
      <c r="E669" s="45">
        <v>7037.6670000000004</v>
      </c>
      <c r="F669" s="35" t="s">
        <v>97</v>
      </c>
    </row>
    <row r="670" spans="1:6">
      <c r="A670" s="35" t="s">
        <v>87</v>
      </c>
      <c r="B670" s="35" t="s">
        <v>87</v>
      </c>
      <c r="C670" s="35" t="s">
        <v>113</v>
      </c>
      <c r="D670" s="29">
        <v>39082</v>
      </c>
      <c r="E670" s="45">
        <v>6787</v>
      </c>
      <c r="F670" s="35" t="s">
        <v>97</v>
      </c>
    </row>
    <row r="671" spans="1:6">
      <c r="A671" s="35" t="s">
        <v>87</v>
      </c>
      <c r="B671" s="35" t="s">
        <v>87</v>
      </c>
      <c r="C671" s="35" t="s">
        <v>113</v>
      </c>
      <c r="D671" s="29">
        <v>39172</v>
      </c>
      <c r="E671" s="45">
        <v>6924.6670000000004</v>
      </c>
      <c r="F671" s="35" t="s">
        <v>97</v>
      </c>
    </row>
    <row r="672" spans="1:6">
      <c r="A672" s="35" t="s">
        <v>87</v>
      </c>
      <c r="B672" s="35" t="s">
        <v>87</v>
      </c>
      <c r="C672" s="35" t="s">
        <v>113</v>
      </c>
      <c r="D672" s="29">
        <v>39263</v>
      </c>
      <c r="E672" s="45">
        <v>6865</v>
      </c>
      <c r="F672" s="35" t="s">
        <v>97</v>
      </c>
    </row>
    <row r="673" spans="1:6">
      <c r="A673" s="35" t="s">
        <v>87</v>
      </c>
      <c r="B673" s="35" t="s">
        <v>87</v>
      </c>
      <c r="C673" s="35" t="s">
        <v>113</v>
      </c>
      <c r="D673" s="29">
        <v>39355</v>
      </c>
      <c r="E673" s="45">
        <v>7128.6670000000004</v>
      </c>
      <c r="F673" s="35" t="s">
        <v>97</v>
      </c>
    </row>
    <row r="674" spans="1:6">
      <c r="A674" s="35" t="s">
        <v>87</v>
      </c>
      <c r="B674" s="35" t="s">
        <v>87</v>
      </c>
      <c r="C674" s="35" t="s">
        <v>113</v>
      </c>
      <c r="D674" s="29">
        <v>39447</v>
      </c>
      <c r="E674" s="45">
        <v>7374</v>
      </c>
      <c r="F674" s="35" t="s">
        <v>97</v>
      </c>
    </row>
    <row r="675" spans="1:6">
      <c r="A675" s="35" t="s">
        <v>87</v>
      </c>
      <c r="B675" s="35" t="s">
        <v>87</v>
      </c>
      <c r="C675" s="35" t="s">
        <v>113</v>
      </c>
      <c r="D675" s="29">
        <v>39538</v>
      </c>
      <c r="E675" s="45">
        <v>7668</v>
      </c>
      <c r="F675" s="35" t="s">
        <v>97</v>
      </c>
    </row>
    <row r="676" spans="1:6">
      <c r="A676" s="35" t="s">
        <v>87</v>
      </c>
      <c r="B676" s="35" t="s">
        <v>87</v>
      </c>
      <c r="C676" s="35" t="s">
        <v>113</v>
      </c>
      <c r="D676" s="29">
        <v>39629</v>
      </c>
      <c r="E676" s="45">
        <v>8202.3330000000005</v>
      </c>
      <c r="F676" s="35" t="s">
        <v>97</v>
      </c>
    </row>
    <row r="677" spans="1:6">
      <c r="A677" s="35" t="s">
        <v>87</v>
      </c>
      <c r="B677" s="35" t="s">
        <v>87</v>
      </c>
      <c r="C677" s="35" t="s">
        <v>113</v>
      </c>
      <c r="D677" s="29">
        <v>39721</v>
      </c>
      <c r="E677" s="45">
        <v>9289.6669999999995</v>
      </c>
      <c r="F677" s="35" t="s">
        <v>97</v>
      </c>
    </row>
    <row r="678" spans="1:6">
      <c r="A678" s="35" t="s">
        <v>87</v>
      </c>
      <c r="B678" s="35" t="s">
        <v>87</v>
      </c>
      <c r="C678" s="35" t="s">
        <v>113</v>
      </c>
      <c r="D678" s="29">
        <v>39813</v>
      </c>
      <c r="E678" s="45">
        <v>10632.67</v>
      </c>
      <c r="F678" s="35" t="s">
        <v>97</v>
      </c>
    </row>
    <row r="679" spans="1:6">
      <c r="A679" s="35" t="s">
        <v>87</v>
      </c>
      <c r="B679" s="35" t="s">
        <v>87</v>
      </c>
      <c r="C679" s="35" t="s">
        <v>113</v>
      </c>
      <c r="D679" s="29">
        <v>39903</v>
      </c>
      <c r="E679" s="45">
        <v>12794</v>
      </c>
      <c r="F679" s="35" t="s">
        <v>97</v>
      </c>
    </row>
    <row r="680" spans="1:6">
      <c r="A680" s="35" t="s">
        <v>87</v>
      </c>
      <c r="B680" s="35" t="s">
        <v>87</v>
      </c>
      <c r="C680" s="35" t="s">
        <v>113</v>
      </c>
      <c r="D680" s="29">
        <v>39994</v>
      </c>
      <c r="E680" s="45">
        <v>14353</v>
      </c>
      <c r="F680" s="35" t="s">
        <v>97</v>
      </c>
    </row>
    <row r="681" spans="1:6">
      <c r="A681" s="35" t="s">
        <v>87</v>
      </c>
      <c r="B681" s="35" t="s">
        <v>87</v>
      </c>
      <c r="C681" s="35" t="s">
        <v>113</v>
      </c>
      <c r="D681" s="29">
        <v>40086</v>
      </c>
      <c r="E681" s="45">
        <v>14808</v>
      </c>
      <c r="F681" s="35" t="s">
        <v>97</v>
      </c>
    </row>
    <row r="682" spans="1:6">
      <c r="A682" s="35" t="s">
        <v>87</v>
      </c>
      <c r="B682" s="35" t="s">
        <v>87</v>
      </c>
      <c r="C682" s="35" t="s">
        <v>113</v>
      </c>
      <c r="D682" s="29">
        <v>40178</v>
      </c>
      <c r="E682" s="45">
        <v>15223</v>
      </c>
      <c r="F682" s="35" t="s">
        <v>97</v>
      </c>
    </row>
    <row r="683" spans="1:6">
      <c r="A683" s="35" t="s">
        <v>87</v>
      </c>
      <c r="B683" s="35" t="s">
        <v>87</v>
      </c>
      <c r="C683" s="35" t="s">
        <v>113</v>
      </c>
      <c r="D683" s="29">
        <v>40268</v>
      </c>
      <c r="E683" s="45">
        <v>15095.33</v>
      </c>
      <c r="F683" s="35" t="s">
        <v>97</v>
      </c>
    </row>
    <row r="684" spans="1:6">
      <c r="A684" s="35" t="s">
        <v>87</v>
      </c>
      <c r="B684" s="35" t="s">
        <v>87</v>
      </c>
      <c r="C684" s="35" t="s">
        <v>113</v>
      </c>
      <c r="D684" s="29">
        <v>40359</v>
      </c>
      <c r="E684" s="45">
        <v>14891.33</v>
      </c>
      <c r="F684" s="35" t="s">
        <v>97</v>
      </c>
    </row>
    <row r="685" spans="1:6">
      <c r="A685" s="35" t="s">
        <v>87</v>
      </c>
      <c r="B685" s="35" t="s">
        <v>87</v>
      </c>
      <c r="C685" s="35" t="s">
        <v>113</v>
      </c>
      <c r="D685" s="29">
        <v>40451</v>
      </c>
      <c r="E685" s="45">
        <v>14588.33</v>
      </c>
      <c r="F685" s="35" t="s">
        <v>97</v>
      </c>
    </row>
    <row r="686" spans="1:6">
      <c r="A686" s="35" t="s">
        <v>87</v>
      </c>
      <c r="B686" s="35" t="s">
        <v>87</v>
      </c>
      <c r="C686" s="35" t="s">
        <v>113</v>
      </c>
      <c r="D686" s="29">
        <v>40543</v>
      </c>
      <c r="E686" s="45">
        <v>14663.33</v>
      </c>
      <c r="F686" s="35" t="s">
        <v>97</v>
      </c>
    </row>
    <row r="687" spans="1:6">
      <c r="A687" s="35" t="s">
        <v>87</v>
      </c>
      <c r="B687" s="35" t="s">
        <v>87</v>
      </c>
      <c r="C687" s="35" t="s">
        <v>113</v>
      </c>
      <c r="D687" s="29">
        <v>40633</v>
      </c>
      <c r="E687" s="45">
        <v>13838.67</v>
      </c>
      <c r="F687" s="35" t="s">
        <v>97</v>
      </c>
    </row>
    <row r="688" spans="1:6">
      <c r="A688" s="35" t="s">
        <v>87</v>
      </c>
      <c r="B688" s="35" t="s">
        <v>87</v>
      </c>
      <c r="C688" s="35" t="s">
        <v>113</v>
      </c>
      <c r="D688" s="29">
        <v>40724</v>
      </c>
      <c r="E688" s="45">
        <v>13929.33</v>
      </c>
      <c r="F688" s="35" t="s">
        <v>97</v>
      </c>
    </row>
    <row r="689" spans="1:7">
      <c r="A689" s="35" t="s">
        <v>87</v>
      </c>
      <c r="B689" s="35" t="s">
        <v>87</v>
      </c>
      <c r="C689" s="35" t="s">
        <v>113</v>
      </c>
      <c r="D689" s="29">
        <v>40816</v>
      </c>
      <c r="E689" s="45">
        <v>13836.67</v>
      </c>
      <c r="F689" s="35" t="s">
        <v>97</v>
      </c>
    </row>
    <row r="690" spans="1:7">
      <c r="A690" s="35" t="s">
        <v>87</v>
      </c>
      <c r="B690" s="35" t="s">
        <v>87</v>
      </c>
      <c r="C690" s="35" t="s">
        <v>113</v>
      </c>
      <c r="D690" s="29">
        <v>40908</v>
      </c>
      <c r="E690" s="45">
        <v>13340</v>
      </c>
      <c r="F690" s="35" t="s">
        <v>97</v>
      </c>
    </row>
    <row r="691" spans="1:7">
      <c r="A691" s="35" t="s">
        <v>87</v>
      </c>
      <c r="B691" s="35" t="s">
        <v>87</v>
      </c>
      <c r="C691" s="35" t="s">
        <v>113</v>
      </c>
      <c r="D691" s="29">
        <v>40999</v>
      </c>
      <c r="E691" s="45">
        <v>12755</v>
      </c>
      <c r="F691" s="35" t="s">
        <v>97</v>
      </c>
    </row>
    <row r="692" spans="1:7">
      <c r="A692" s="35" t="s">
        <v>87</v>
      </c>
      <c r="B692" s="35" t="s">
        <v>87</v>
      </c>
      <c r="C692" s="35" t="s">
        <v>113</v>
      </c>
      <c r="D692" s="29">
        <v>41090</v>
      </c>
      <c r="E692" s="45">
        <v>12664.67</v>
      </c>
      <c r="F692" s="35" t="s">
        <v>97</v>
      </c>
    </row>
    <row r="693" spans="1:7">
      <c r="A693" s="35" t="s">
        <v>87</v>
      </c>
      <c r="B693" s="35" t="s">
        <v>87</v>
      </c>
      <c r="C693" s="35" t="s">
        <v>113</v>
      </c>
      <c r="D693" s="29">
        <v>41182</v>
      </c>
      <c r="E693" s="45">
        <v>12410.67</v>
      </c>
      <c r="F693" s="35" t="s">
        <v>97</v>
      </c>
    </row>
    <row r="694" spans="1:7">
      <c r="A694" s="35" t="s">
        <v>87</v>
      </c>
      <c r="B694" s="35" t="s">
        <v>87</v>
      </c>
      <c r="C694" s="35" t="s">
        <v>113</v>
      </c>
      <c r="D694" s="29">
        <v>41274</v>
      </c>
      <c r="E694" s="45">
        <v>12152</v>
      </c>
      <c r="F694" s="35" t="s">
        <v>97</v>
      </c>
    </row>
    <row r="695" spans="1:7">
      <c r="A695" s="35" t="s">
        <v>87</v>
      </c>
      <c r="B695" s="35" t="s">
        <v>87</v>
      </c>
      <c r="C695" s="35" t="s">
        <v>113</v>
      </c>
      <c r="D695" s="29">
        <v>41364</v>
      </c>
      <c r="E695" s="45">
        <v>12022.67</v>
      </c>
      <c r="F695" s="35" t="s">
        <v>97</v>
      </c>
    </row>
    <row r="696" spans="1:7">
      <c r="A696" s="35" t="s">
        <v>87</v>
      </c>
      <c r="B696" s="35" t="s">
        <v>87</v>
      </c>
      <c r="C696" s="35" t="s">
        <v>113</v>
      </c>
      <c r="D696" s="29">
        <v>41455</v>
      </c>
      <c r="E696" s="45">
        <v>11706.67</v>
      </c>
      <c r="F696" s="35" t="s">
        <v>97</v>
      </c>
    </row>
    <row r="697" spans="1:7">
      <c r="A697" s="35" t="s">
        <v>87</v>
      </c>
      <c r="B697" s="35" t="s">
        <v>87</v>
      </c>
      <c r="C697" s="35" t="s">
        <v>113</v>
      </c>
      <c r="D697" s="29">
        <v>41547</v>
      </c>
      <c r="E697" s="45">
        <v>11289</v>
      </c>
      <c r="F697" s="35" t="s">
        <v>97</v>
      </c>
    </row>
    <row r="698" spans="1:7">
      <c r="A698" s="35" t="s">
        <v>87</v>
      </c>
      <c r="B698" s="35" t="s">
        <v>87</v>
      </c>
      <c r="C698" s="35" t="s">
        <v>113</v>
      </c>
      <c r="D698" s="29">
        <v>41639</v>
      </c>
      <c r="E698" s="45">
        <v>10777.33</v>
      </c>
      <c r="F698" s="35" t="s">
        <v>97</v>
      </c>
    </row>
    <row r="699" spans="1:7">
      <c r="A699" s="35" t="s">
        <v>87</v>
      </c>
      <c r="B699" s="35" t="s">
        <v>87</v>
      </c>
      <c r="C699" s="35" t="s">
        <v>113</v>
      </c>
      <c r="D699" s="29">
        <v>41729</v>
      </c>
      <c r="E699" s="45">
        <v>10298.07</v>
      </c>
      <c r="F699" s="35" t="s">
        <v>97</v>
      </c>
    </row>
    <row r="700" spans="1:7">
      <c r="A700" s="35" t="s">
        <v>87</v>
      </c>
      <c r="B700" s="35" t="s">
        <v>87</v>
      </c>
      <c r="C700" s="35" t="s">
        <v>113</v>
      </c>
      <c r="D700" s="29">
        <v>41820</v>
      </c>
      <c r="E700" s="44">
        <v>9675.3330000000005</v>
      </c>
      <c r="F700" s="35" t="s">
        <v>97</v>
      </c>
    </row>
    <row r="701" spans="1:7">
      <c r="A701" s="35" t="s">
        <v>87</v>
      </c>
      <c r="B701" s="35" t="s">
        <v>87</v>
      </c>
      <c r="C701" s="35" t="s">
        <v>113</v>
      </c>
      <c r="D701" s="29">
        <v>41912</v>
      </c>
      <c r="E701" s="44">
        <v>9639.59</v>
      </c>
      <c r="F701" s="35" t="s">
        <v>97</v>
      </c>
    </row>
    <row r="702" spans="1:7">
      <c r="A702" s="35" t="s">
        <v>87</v>
      </c>
      <c r="B702" s="35" t="s">
        <v>87</v>
      </c>
      <c r="C702" s="35" t="s">
        <v>114</v>
      </c>
      <c r="D702" s="29">
        <v>38442</v>
      </c>
      <c r="E702" s="45">
        <v>14.65</v>
      </c>
      <c r="F702" s="35" t="s">
        <v>87</v>
      </c>
      <c r="G702" s="35" t="s">
        <v>115</v>
      </c>
    </row>
    <row r="703" spans="1:7">
      <c r="A703" s="35" t="s">
        <v>87</v>
      </c>
      <c r="B703" s="35" t="s">
        <v>87</v>
      </c>
      <c r="C703" s="35" t="s">
        <v>114</v>
      </c>
      <c r="D703" s="29">
        <v>38533</v>
      </c>
      <c r="E703" s="45">
        <v>17.739999999999998</v>
      </c>
      <c r="F703" s="35" t="s">
        <v>87</v>
      </c>
    </row>
    <row r="704" spans="1:7">
      <c r="A704" s="35" t="s">
        <v>87</v>
      </c>
      <c r="B704" s="35" t="s">
        <v>87</v>
      </c>
      <c r="C704" s="35" t="s">
        <v>114</v>
      </c>
      <c r="D704" s="29">
        <v>38625</v>
      </c>
      <c r="E704" s="45">
        <v>14.17</v>
      </c>
      <c r="F704" s="35" t="s">
        <v>87</v>
      </c>
    </row>
    <row r="705" spans="1:6">
      <c r="A705" s="35" t="s">
        <v>87</v>
      </c>
      <c r="B705" s="35" t="s">
        <v>87</v>
      </c>
      <c r="C705" s="35" t="s">
        <v>114</v>
      </c>
      <c r="D705" s="29">
        <v>38717</v>
      </c>
      <c r="E705" s="45">
        <v>16.47</v>
      </c>
      <c r="F705" s="35" t="s">
        <v>87</v>
      </c>
    </row>
    <row r="706" spans="1:6">
      <c r="A706" s="35" t="s">
        <v>87</v>
      </c>
      <c r="B706" s="35" t="s">
        <v>87</v>
      </c>
      <c r="C706" s="35" t="s">
        <v>114</v>
      </c>
      <c r="D706" s="29">
        <v>38807</v>
      </c>
      <c r="E706" s="45">
        <v>14.56</v>
      </c>
      <c r="F706" s="35" t="s">
        <v>87</v>
      </c>
    </row>
    <row r="707" spans="1:6">
      <c r="A707" s="35" t="s">
        <v>87</v>
      </c>
      <c r="B707" s="35" t="s">
        <v>87</v>
      </c>
      <c r="C707" s="35" t="s">
        <v>114</v>
      </c>
      <c r="D707" s="29">
        <v>38898</v>
      </c>
      <c r="E707" s="45">
        <v>23.81</v>
      </c>
      <c r="F707" s="35" t="s">
        <v>87</v>
      </c>
    </row>
    <row r="708" spans="1:6">
      <c r="A708" s="35" t="s">
        <v>87</v>
      </c>
      <c r="B708" s="35" t="s">
        <v>87</v>
      </c>
      <c r="C708" s="35" t="s">
        <v>114</v>
      </c>
      <c r="D708" s="29">
        <v>38990</v>
      </c>
      <c r="E708" s="45">
        <v>18.64</v>
      </c>
      <c r="F708" s="35" t="s">
        <v>87</v>
      </c>
    </row>
    <row r="709" spans="1:6">
      <c r="A709" s="35" t="s">
        <v>87</v>
      </c>
      <c r="B709" s="35" t="s">
        <v>87</v>
      </c>
      <c r="C709" s="35" t="s">
        <v>114</v>
      </c>
      <c r="D709" s="29">
        <v>39082</v>
      </c>
      <c r="E709" s="45">
        <v>12.67</v>
      </c>
      <c r="F709" s="35" t="s">
        <v>87</v>
      </c>
    </row>
    <row r="710" spans="1:6">
      <c r="A710" s="35" t="s">
        <v>87</v>
      </c>
      <c r="B710" s="35" t="s">
        <v>87</v>
      </c>
      <c r="C710" s="35" t="s">
        <v>114</v>
      </c>
      <c r="D710" s="29">
        <v>39172</v>
      </c>
      <c r="E710" s="45">
        <v>19.63</v>
      </c>
      <c r="F710" s="35" t="s">
        <v>87</v>
      </c>
    </row>
    <row r="711" spans="1:6">
      <c r="A711" s="35" t="s">
        <v>87</v>
      </c>
      <c r="B711" s="35" t="s">
        <v>87</v>
      </c>
      <c r="C711" s="35" t="s">
        <v>114</v>
      </c>
      <c r="D711" s="29">
        <v>39263</v>
      </c>
      <c r="E711" s="45">
        <v>18.89</v>
      </c>
      <c r="F711" s="35" t="s">
        <v>87</v>
      </c>
    </row>
    <row r="712" spans="1:6">
      <c r="A712" s="35" t="s">
        <v>87</v>
      </c>
      <c r="B712" s="35" t="s">
        <v>87</v>
      </c>
      <c r="C712" s="35" t="s">
        <v>114</v>
      </c>
      <c r="D712" s="29">
        <v>39355</v>
      </c>
      <c r="E712" s="45">
        <v>30.83</v>
      </c>
      <c r="F712" s="35" t="s">
        <v>87</v>
      </c>
    </row>
    <row r="713" spans="1:6">
      <c r="A713" s="35" t="s">
        <v>87</v>
      </c>
      <c r="B713" s="35" t="s">
        <v>87</v>
      </c>
      <c r="C713" s="35" t="s">
        <v>114</v>
      </c>
      <c r="D713" s="29">
        <v>39447</v>
      </c>
      <c r="E713" s="45">
        <v>31.09</v>
      </c>
      <c r="F713" s="35" t="s">
        <v>87</v>
      </c>
    </row>
    <row r="714" spans="1:6">
      <c r="A714" s="35" t="s">
        <v>87</v>
      </c>
      <c r="B714" s="35" t="s">
        <v>87</v>
      </c>
      <c r="C714" s="35" t="s">
        <v>114</v>
      </c>
      <c r="D714" s="29">
        <v>39538</v>
      </c>
      <c r="E714" s="45">
        <v>32.24</v>
      </c>
      <c r="F714" s="35" t="s">
        <v>87</v>
      </c>
    </row>
    <row r="715" spans="1:6">
      <c r="A715" s="35" t="s">
        <v>87</v>
      </c>
      <c r="B715" s="35" t="s">
        <v>87</v>
      </c>
      <c r="C715" s="35" t="s">
        <v>114</v>
      </c>
      <c r="D715" s="29">
        <v>39629</v>
      </c>
      <c r="E715" s="45">
        <v>24.12</v>
      </c>
      <c r="F715" s="35" t="s">
        <v>87</v>
      </c>
    </row>
    <row r="716" spans="1:6">
      <c r="A716" s="35" t="s">
        <v>87</v>
      </c>
      <c r="B716" s="35" t="s">
        <v>87</v>
      </c>
      <c r="C716" s="35" t="s">
        <v>114</v>
      </c>
      <c r="D716" s="29">
        <v>39721</v>
      </c>
      <c r="E716" s="45">
        <v>46.72</v>
      </c>
      <c r="F716" s="35" t="s">
        <v>87</v>
      </c>
    </row>
    <row r="717" spans="1:6">
      <c r="A717" s="35" t="s">
        <v>87</v>
      </c>
      <c r="B717" s="35" t="s">
        <v>87</v>
      </c>
      <c r="C717" s="35" t="s">
        <v>114</v>
      </c>
      <c r="D717" s="29">
        <v>39813</v>
      </c>
      <c r="E717" s="45">
        <v>80.86</v>
      </c>
      <c r="F717" s="35" t="s">
        <v>87</v>
      </c>
    </row>
    <row r="718" spans="1:6">
      <c r="A718" s="35" t="s">
        <v>87</v>
      </c>
      <c r="B718" s="35" t="s">
        <v>87</v>
      </c>
      <c r="C718" s="35" t="s">
        <v>114</v>
      </c>
      <c r="D718" s="29">
        <v>39903</v>
      </c>
      <c r="E718" s="45">
        <v>56.65</v>
      </c>
      <c r="F718" s="35" t="s">
        <v>87</v>
      </c>
    </row>
    <row r="719" spans="1:6">
      <c r="A719" s="35" t="s">
        <v>87</v>
      </c>
      <c r="B719" s="35" t="s">
        <v>87</v>
      </c>
      <c r="C719" s="35" t="s">
        <v>114</v>
      </c>
      <c r="D719" s="29">
        <v>39994</v>
      </c>
      <c r="E719" s="45">
        <v>42.28</v>
      </c>
      <c r="F719" s="35" t="s">
        <v>87</v>
      </c>
    </row>
    <row r="720" spans="1:6">
      <c r="A720" s="35" t="s">
        <v>87</v>
      </c>
      <c r="B720" s="35" t="s">
        <v>87</v>
      </c>
      <c r="C720" s="35" t="s">
        <v>114</v>
      </c>
      <c r="D720" s="29">
        <v>40086</v>
      </c>
      <c r="E720" s="45">
        <v>31.3</v>
      </c>
      <c r="F720" s="35" t="s">
        <v>87</v>
      </c>
    </row>
    <row r="721" spans="1:6">
      <c r="A721" s="35" t="s">
        <v>87</v>
      </c>
      <c r="B721" s="35" t="s">
        <v>87</v>
      </c>
      <c r="C721" s="35" t="s">
        <v>114</v>
      </c>
      <c r="D721" s="29">
        <v>40178</v>
      </c>
      <c r="E721" s="45">
        <v>30.69</v>
      </c>
      <c r="F721" s="35" t="s">
        <v>87</v>
      </c>
    </row>
    <row r="722" spans="1:6">
      <c r="A722" s="35" t="s">
        <v>87</v>
      </c>
      <c r="B722" s="35" t="s">
        <v>87</v>
      </c>
      <c r="C722" s="35" t="s">
        <v>114</v>
      </c>
      <c r="D722" s="29">
        <v>40268</v>
      </c>
      <c r="E722" s="45">
        <v>27.31</v>
      </c>
      <c r="F722" s="35" t="s">
        <v>87</v>
      </c>
    </row>
    <row r="723" spans="1:6">
      <c r="A723" s="35" t="s">
        <v>87</v>
      </c>
      <c r="B723" s="35" t="s">
        <v>87</v>
      </c>
      <c r="C723" s="35" t="s">
        <v>114</v>
      </c>
      <c r="D723" s="29">
        <v>40359</v>
      </c>
      <c r="E723" s="45">
        <v>45.79</v>
      </c>
      <c r="F723" s="35" t="s">
        <v>87</v>
      </c>
    </row>
    <row r="724" spans="1:6">
      <c r="A724" s="35" t="s">
        <v>87</v>
      </c>
      <c r="B724" s="35" t="s">
        <v>87</v>
      </c>
      <c r="C724" s="35" t="s">
        <v>114</v>
      </c>
      <c r="D724" s="29">
        <v>40451</v>
      </c>
      <c r="E724" s="45">
        <v>32.86</v>
      </c>
      <c r="F724" s="35" t="s">
        <v>87</v>
      </c>
    </row>
    <row r="725" spans="1:6">
      <c r="A725" s="35" t="s">
        <v>87</v>
      </c>
      <c r="B725" s="35" t="s">
        <v>87</v>
      </c>
      <c r="C725" s="35" t="s">
        <v>114</v>
      </c>
      <c r="D725" s="29">
        <v>40543</v>
      </c>
      <c r="E725" s="45">
        <v>23.54</v>
      </c>
      <c r="F725" s="35" t="s">
        <v>87</v>
      </c>
    </row>
    <row r="726" spans="1:6">
      <c r="A726" s="35" t="s">
        <v>87</v>
      </c>
      <c r="B726" s="35" t="s">
        <v>87</v>
      </c>
      <c r="C726" s="35" t="s">
        <v>114</v>
      </c>
      <c r="D726" s="29">
        <v>40633</v>
      </c>
      <c r="E726" s="45">
        <v>29.4</v>
      </c>
      <c r="F726" s="35" t="s">
        <v>87</v>
      </c>
    </row>
    <row r="727" spans="1:6">
      <c r="A727" s="35" t="s">
        <v>87</v>
      </c>
      <c r="B727" s="35" t="s">
        <v>87</v>
      </c>
      <c r="C727" s="35" t="s">
        <v>114</v>
      </c>
      <c r="D727" s="29">
        <v>40724</v>
      </c>
      <c r="E727" s="45">
        <v>22.73</v>
      </c>
      <c r="F727" s="35" t="s">
        <v>87</v>
      </c>
    </row>
    <row r="728" spans="1:6">
      <c r="A728" s="35" t="s">
        <v>87</v>
      </c>
      <c r="B728" s="35" t="s">
        <v>87</v>
      </c>
      <c r="C728" s="35" t="s">
        <v>114</v>
      </c>
      <c r="D728" s="29">
        <v>40816</v>
      </c>
      <c r="E728" s="45">
        <v>48</v>
      </c>
      <c r="F728" s="35" t="s">
        <v>87</v>
      </c>
    </row>
    <row r="729" spans="1:6">
      <c r="A729" s="35" t="s">
        <v>87</v>
      </c>
      <c r="B729" s="35" t="s">
        <v>87</v>
      </c>
      <c r="C729" s="35" t="s">
        <v>114</v>
      </c>
      <c r="D729" s="29">
        <v>40908</v>
      </c>
      <c r="E729" s="45">
        <v>45.45</v>
      </c>
      <c r="F729" s="35" t="s">
        <v>87</v>
      </c>
    </row>
    <row r="730" spans="1:6">
      <c r="A730" s="35" t="s">
        <v>87</v>
      </c>
      <c r="B730" s="35" t="s">
        <v>87</v>
      </c>
      <c r="C730" s="35" t="s">
        <v>114</v>
      </c>
      <c r="D730" s="29">
        <v>40999</v>
      </c>
      <c r="E730" s="45">
        <v>22.97</v>
      </c>
      <c r="F730" s="35" t="s">
        <v>87</v>
      </c>
    </row>
    <row r="731" spans="1:6">
      <c r="A731" s="35" t="s">
        <v>87</v>
      </c>
      <c r="B731" s="35" t="s">
        <v>87</v>
      </c>
      <c r="C731" s="35" t="s">
        <v>114</v>
      </c>
      <c r="D731" s="29">
        <v>41090</v>
      </c>
      <c r="E731" s="45">
        <v>26.66</v>
      </c>
      <c r="F731" s="35" t="s">
        <v>87</v>
      </c>
    </row>
    <row r="732" spans="1:6">
      <c r="A732" s="35" t="s">
        <v>87</v>
      </c>
      <c r="B732" s="35" t="s">
        <v>87</v>
      </c>
      <c r="C732" s="35" t="s">
        <v>114</v>
      </c>
      <c r="D732" s="29">
        <v>41182</v>
      </c>
      <c r="E732" s="45">
        <v>20.47</v>
      </c>
      <c r="F732" s="35" t="s">
        <v>87</v>
      </c>
    </row>
    <row r="733" spans="1:6">
      <c r="A733" s="35" t="s">
        <v>87</v>
      </c>
      <c r="B733" s="35" t="s">
        <v>87</v>
      </c>
      <c r="C733" s="35" t="s">
        <v>114</v>
      </c>
      <c r="D733" s="29">
        <v>41274</v>
      </c>
      <c r="E733" s="45">
        <v>22.72</v>
      </c>
      <c r="F733" s="35" t="s">
        <v>87</v>
      </c>
    </row>
    <row r="734" spans="1:6">
      <c r="A734" s="35" t="s">
        <v>87</v>
      </c>
      <c r="B734" s="35" t="s">
        <v>87</v>
      </c>
      <c r="C734" s="35" t="s">
        <v>114</v>
      </c>
      <c r="D734" s="29">
        <v>41364</v>
      </c>
      <c r="E734" s="45">
        <v>18.989999999999998</v>
      </c>
      <c r="F734" s="35" t="s">
        <v>87</v>
      </c>
    </row>
    <row r="735" spans="1:6">
      <c r="A735" s="35" t="s">
        <v>87</v>
      </c>
      <c r="B735" s="35" t="s">
        <v>87</v>
      </c>
      <c r="C735" s="35" t="s">
        <v>114</v>
      </c>
      <c r="D735" s="29">
        <v>41455</v>
      </c>
      <c r="E735" s="45">
        <v>20.49</v>
      </c>
      <c r="F735" s="35" t="s">
        <v>87</v>
      </c>
    </row>
    <row r="736" spans="1:6">
      <c r="A736" s="35" t="s">
        <v>87</v>
      </c>
      <c r="B736" s="35" t="s">
        <v>87</v>
      </c>
      <c r="C736" s="35" t="s">
        <v>114</v>
      </c>
      <c r="D736" s="29">
        <v>41547</v>
      </c>
      <c r="E736" s="45">
        <v>17.010000000000002</v>
      </c>
      <c r="F736" s="35" t="s">
        <v>87</v>
      </c>
    </row>
    <row r="737" spans="1:6">
      <c r="A737" s="35" t="s">
        <v>87</v>
      </c>
      <c r="B737" s="35" t="s">
        <v>87</v>
      </c>
      <c r="C737" s="35" t="s">
        <v>114</v>
      </c>
      <c r="D737" s="29">
        <v>41639</v>
      </c>
      <c r="E737" s="45">
        <v>20.34</v>
      </c>
      <c r="F737" s="35" t="s">
        <v>87</v>
      </c>
    </row>
    <row r="738" spans="1:6">
      <c r="A738" s="35" t="s">
        <v>87</v>
      </c>
      <c r="B738" s="35" t="s">
        <v>87</v>
      </c>
      <c r="C738" s="35" t="s">
        <v>114</v>
      </c>
      <c r="D738" s="29">
        <v>41729</v>
      </c>
      <c r="E738" s="45">
        <v>20.636030000000002</v>
      </c>
      <c r="F738" s="35" t="s">
        <v>87</v>
      </c>
    </row>
    <row r="739" spans="1:6">
      <c r="A739" s="35" t="s">
        <v>87</v>
      </c>
      <c r="B739" s="35" t="s">
        <v>87</v>
      </c>
      <c r="C739" s="35" t="s">
        <v>114</v>
      </c>
      <c r="D739" s="29">
        <v>41820</v>
      </c>
      <c r="E739" s="44">
        <v>17.03</v>
      </c>
      <c r="F739" s="35" t="s">
        <v>87</v>
      </c>
    </row>
    <row r="740" spans="1:6">
      <c r="A740" s="35" t="s">
        <v>87</v>
      </c>
      <c r="B740" s="35" t="s">
        <v>87</v>
      </c>
      <c r="C740" s="35" t="s">
        <v>114</v>
      </c>
      <c r="D740" s="29">
        <v>41912</v>
      </c>
      <c r="E740" s="44">
        <v>18.621510000000001</v>
      </c>
      <c r="F740" s="35" t="s">
        <v>87</v>
      </c>
    </row>
    <row r="741" spans="1:6">
      <c r="A741" s="35" t="s">
        <v>116</v>
      </c>
      <c r="B741" s="35" t="s">
        <v>36</v>
      </c>
      <c r="C741" s="35" t="s">
        <v>88</v>
      </c>
      <c r="D741" s="29">
        <v>41639</v>
      </c>
      <c r="E741" s="42">
        <v>2.3102853260869499E-2</v>
      </c>
      <c r="F741" s="42" t="s">
        <v>89</v>
      </c>
    </row>
    <row r="742" spans="1:6">
      <c r="A742" s="35" t="s">
        <v>116</v>
      </c>
      <c r="B742" s="35" t="s">
        <v>36</v>
      </c>
      <c r="C742" s="35" t="s">
        <v>88</v>
      </c>
      <c r="D742" s="29">
        <v>41729</v>
      </c>
      <c r="E742" s="42">
        <v>1.71743652173913E-2</v>
      </c>
      <c r="F742" s="42" t="s">
        <v>89</v>
      </c>
    </row>
    <row r="743" spans="1:6">
      <c r="A743" s="35" t="s">
        <v>116</v>
      </c>
      <c r="B743" s="35" t="s">
        <v>36</v>
      </c>
      <c r="C743" s="35" t="s">
        <v>88</v>
      </c>
      <c r="D743" s="29">
        <v>41820</v>
      </c>
      <c r="E743" s="42">
        <v>1.58083413043478E-2</v>
      </c>
      <c r="F743" s="42" t="s">
        <v>89</v>
      </c>
    </row>
    <row r="744" spans="1:6">
      <c r="A744" s="35" t="s">
        <v>116</v>
      </c>
      <c r="B744" s="35" t="s">
        <v>36</v>
      </c>
      <c r="C744" s="35" t="s">
        <v>88</v>
      </c>
      <c r="D744" s="29">
        <v>41912</v>
      </c>
      <c r="E744" s="42">
        <v>1.6290114677103701E-2</v>
      </c>
      <c r="F744" s="42" t="s">
        <v>89</v>
      </c>
    </row>
    <row r="745" spans="1:6">
      <c r="A745" s="35" t="s">
        <v>116</v>
      </c>
      <c r="B745" s="35" t="s">
        <v>36</v>
      </c>
      <c r="C745" s="35" t="s">
        <v>88</v>
      </c>
      <c r="D745" s="29">
        <v>42004</v>
      </c>
      <c r="E745" s="42">
        <v>1.7695786692759299E-2</v>
      </c>
      <c r="F745" s="42" t="s">
        <v>89</v>
      </c>
    </row>
    <row r="746" spans="1:6">
      <c r="A746" s="35" t="s">
        <v>116</v>
      </c>
      <c r="B746" s="35" t="s">
        <v>36</v>
      </c>
      <c r="C746" s="35" t="s">
        <v>88</v>
      </c>
      <c r="D746" s="29">
        <v>42094</v>
      </c>
      <c r="E746" s="42">
        <v>1.9143127625570799E-2</v>
      </c>
      <c r="F746" s="42" t="s">
        <v>89</v>
      </c>
    </row>
    <row r="747" spans="1:6">
      <c r="A747" s="35" t="s">
        <v>116</v>
      </c>
      <c r="B747" s="35" t="s">
        <v>36</v>
      </c>
      <c r="C747" s="35" t="s">
        <v>88</v>
      </c>
      <c r="D747" s="29">
        <v>42185</v>
      </c>
      <c r="E747" s="42">
        <v>2.0695176255707701E-2</v>
      </c>
      <c r="F747" s="42" t="s">
        <v>89</v>
      </c>
    </row>
    <row r="748" spans="1:6">
      <c r="A748" s="35" t="s">
        <v>116</v>
      </c>
      <c r="B748" s="35" t="s">
        <v>36</v>
      </c>
      <c r="C748" s="35" t="s">
        <v>88</v>
      </c>
      <c r="D748" s="29">
        <v>42277</v>
      </c>
      <c r="E748" s="42">
        <v>2.22418824200913E-2</v>
      </c>
      <c r="F748" s="42" t="s">
        <v>89</v>
      </c>
    </row>
    <row r="749" spans="1:6">
      <c r="A749" s="35" t="s">
        <v>116</v>
      </c>
      <c r="B749" s="35" t="s">
        <v>36</v>
      </c>
      <c r="C749" s="35" t="s">
        <v>88</v>
      </c>
      <c r="D749" s="29">
        <v>42369</v>
      </c>
      <c r="E749" s="42">
        <v>2.3788588584474902E-2</v>
      </c>
      <c r="F749" s="42" t="s">
        <v>89</v>
      </c>
    </row>
    <row r="750" spans="1:6">
      <c r="A750" s="35" t="s">
        <v>116</v>
      </c>
      <c r="B750" s="35" t="s">
        <v>36</v>
      </c>
      <c r="C750" s="35" t="s">
        <v>88</v>
      </c>
      <c r="D750" s="29">
        <v>42460</v>
      </c>
      <c r="E750" s="42">
        <v>2.5513437383037602E-2</v>
      </c>
      <c r="F750" s="42" t="s">
        <v>89</v>
      </c>
    </row>
    <row r="751" spans="1:6">
      <c r="A751" s="35" t="s">
        <v>116</v>
      </c>
      <c r="B751" s="35" t="s">
        <v>36</v>
      </c>
      <c r="C751" s="35" t="s">
        <v>88</v>
      </c>
      <c r="D751" s="29">
        <v>42551</v>
      </c>
      <c r="E751" s="42">
        <v>2.7594571449958801E-2</v>
      </c>
      <c r="F751" s="42" t="s">
        <v>89</v>
      </c>
    </row>
    <row r="752" spans="1:6">
      <c r="A752" s="35" t="s">
        <v>116</v>
      </c>
      <c r="B752" s="35" t="s">
        <v>36</v>
      </c>
      <c r="C752" s="35" t="s">
        <v>88</v>
      </c>
      <c r="D752" s="29">
        <v>42643</v>
      </c>
      <c r="E752" s="42">
        <v>2.9675705516880001E-2</v>
      </c>
      <c r="F752" s="42" t="s">
        <v>89</v>
      </c>
    </row>
    <row r="753" spans="1:6">
      <c r="A753" s="35" t="s">
        <v>116</v>
      </c>
      <c r="B753" s="35" t="s">
        <v>36</v>
      </c>
      <c r="C753" s="35" t="s">
        <v>88</v>
      </c>
      <c r="D753" s="29">
        <v>42735</v>
      </c>
      <c r="E753" s="42">
        <v>3.17568395838011E-2</v>
      </c>
      <c r="F753" s="42" t="s">
        <v>89</v>
      </c>
    </row>
    <row r="754" spans="1:6">
      <c r="A754" s="35" t="s">
        <v>116</v>
      </c>
      <c r="B754" s="35" t="s">
        <v>36</v>
      </c>
      <c r="C754" s="35" t="s">
        <v>88</v>
      </c>
      <c r="D754" s="29">
        <v>42825</v>
      </c>
      <c r="E754" s="42">
        <v>3.32954098360655E-2</v>
      </c>
      <c r="F754" s="42" t="s">
        <v>89</v>
      </c>
    </row>
    <row r="755" spans="1:6">
      <c r="A755" s="35" t="s">
        <v>116</v>
      </c>
      <c r="B755" s="35" t="s">
        <v>36</v>
      </c>
      <c r="C755" s="35" t="s">
        <v>88</v>
      </c>
      <c r="D755" s="29">
        <v>42916</v>
      </c>
      <c r="E755" s="42">
        <v>3.37488524590163E-2</v>
      </c>
      <c r="F755" s="42" t="s">
        <v>89</v>
      </c>
    </row>
    <row r="756" spans="1:6">
      <c r="A756" s="35" t="s">
        <v>116</v>
      </c>
      <c r="B756" s="35" t="s">
        <v>36</v>
      </c>
      <c r="C756" s="35" t="s">
        <v>88</v>
      </c>
      <c r="D756" s="29">
        <v>43008</v>
      </c>
      <c r="E756" s="42">
        <v>3.4381252446183896E-2</v>
      </c>
      <c r="F756" s="42" t="s">
        <v>89</v>
      </c>
    </row>
    <row r="757" spans="1:6">
      <c r="A757" s="35" t="s">
        <v>116</v>
      </c>
      <c r="B757" s="35" t="s">
        <v>36</v>
      </c>
      <c r="C757" s="35" t="s">
        <v>88</v>
      </c>
      <c r="D757" s="29">
        <v>43100</v>
      </c>
      <c r="E757" s="42">
        <v>3.5103131115459797E-2</v>
      </c>
      <c r="F757" s="42" t="s">
        <v>89</v>
      </c>
    </row>
    <row r="758" spans="1:6">
      <c r="A758" s="35" t="s">
        <v>116</v>
      </c>
      <c r="B758" s="35" t="s">
        <v>36</v>
      </c>
      <c r="C758" s="35" t="s">
        <v>88</v>
      </c>
      <c r="D758" s="29">
        <v>43190</v>
      </c>
      <c r="E758" s="42">
        <v>3.5937564786479602E-2</v>
      </c>
      <c r="F758" s="42" t="s">
        <v>89</v>
      </c>
    </row>
    <row r="759" spans="1:6">
      <c r="A759" s="35" t="s">
        <v>116</v>
      </c>
      <c r="B759" s="35" t="s">
        <v>36</v>
      </c>
      <c r="C759" s="35" t="s">
        <v>88</v>
      </c>
      <c r="D759" s="29">
        <v>43281</v>
      </c>
      <c r="E759" s="42">
        <v>3.6997108460987096E-2</v>
      </c>
      <c r="F759" s="42" t="s">
        <v>89</v>
      </c>
    </row>
    <row r="760" spans="1:6">
      <c r="A760" s="35" t="s">
        <v>116</v>
      </c>
      <c r="B760" s="35" t="s">
        <v>36</v>
      </c>
      <c r="C760" s="35" t="s">
        <v>88</v>
      </c>
      <c r="D760" s="29">
        <v>43373</v>
      </c>
      <c r="E760" s="42">
        <v>3.8056652135494501E-2</v>
      </c>
      <c r="F760" s="42" t="s">
        <v>89</v>
      </c>
    </row>
    <row r="761" spans="1:6">
      <c r="A761" s="35" t="s">
        <v>116</v>
      </c>
      <c r="B761" s="35" t="s">
        <v>36</v>
      </c>
      <c r="C761" s="35" t="s">
        <v>88</v>
      </c>
      <c r="D761" s="29">
        <v>43465</v>
      </c>
      <c r="E761" s="42">
        <v>3.9116195810002002E-2</v>
      </c>
      <c r="F761" s="42" t="s">
        <v>89</v>
      </c>
    </row>
    <row r="762" spans="1:6">
      <c r="A762" s="35" t="s">
        <v>116</v>
      </c>
      <c r="B762" s="35" t="s">
        <v>36</v>
      </c>
      <c r="C762" s="35" t="s">
        <v>88</v>
      </c>
      <c r="D762" s="29">
        <v>43555</v>
      </c>
      <c r="E762" s="42">
        <v>4.0124653480000001E-2</v>
      </c>
      <c r="F762" s="42" t="s">
        <v>89</v>
      </c>
    </row>
    <row r="763" spans="1:6">
      <c r="A763" s="35" t="s">
        <v>116</v>
      </c>
      <c r="B763" s="35" t="s">
        <v>36</v>
      </c>
      <c r="C763" s="35" t="s">
        <v>88</v>
      </c>
      <c r="D763" s="29">
        <v>43646</v>
      </c>
      <c r="E763" s="42">
        <v>4.1107568150000003E-2</v>
      </c>
      <c r="F763" s="42" t="s">
        <v>89</v>
      </c>
    </row>
    <row r="764" spans="1:6">
      <c r="A764" s="35" t="s">
        <v>116</v>
      </c>
      <c r="B764" s="35" t="s">
        <v>36</v>
      </c>
      <c r="C764" s="35" t="s">
        <v>88</v>
      </c>
      <c r="D764" s="29">
        <v>43738</v>
      </c>
      <c r="E764" s="42">
        <v>4.2090482820000004E-2</v>
      </c>
      <c r="F764" s="42" t="s">
        <v>89</v>
      </c>
    </row>
    <row r="765" spans="1:6">
      <c r="A765" s="35" t="s">
        <v>116</v>
      </c>
      <c r="B765" s="35" t="s">
        <v>36</v>
      </c>
      <c r="C765" s="35" t="s">
        <v>88</v>
      </c>
      <c r="D765" s="29">
        <v>43830</v>
      </c>
      <c r="E765" s="42">
        <v>4.3073397499999999E-2</v>
      </c>
      <c r="F765" s="42" t="s">
        <v>89</v>
      </c>
    </row>
    <row r="766" spans="1:6">
      <c r="A766" s="35" t="s">
        <v>116</v>
      </c>
      <c r="B766" s="35" t="s">
        <v>36</v>
      </c>
      <c r="C766" s="35" t="s">
        <v>90</v>
      </c>
      <c r="D766" s="29">
        <v>41639</v>
      </c>
      <c r="E766" s="42">
        <v>2.9714673913043397E-4</v>
      </c>
      <c r="F766" s="42" t="s">
        <v>89</v>
      </c>
    </row>
    <row r="767" spans="1:6">
      <c r="A767" s="35" t="s">
        <v>116</v>
      </c>
      <c r="B767" s="35" t="s">
        <v>36</v>
      </c>
      <c r="C767" s="35" t="s">
        <v>90</v>
      </c>
      <c r="D767" s="29">
        <v>41729</v>
      </c>
      <c r="E767" s="42">
        <v>5.5543478260869502E-4</v>
      </c>
      <c r="F767" s="42" t="s">
        <v>89</v>
      </c>
    </row>
    <row r="768" spans="1:6">
      <c r="A768" s="35" t="s">
        <v>116</v>
      </c>
      <c r="B768" s="35" t="s">
        <v>36</v>
      </c>
      <c r="C768" s="35" t="s">
        <v>90</v>
      </c>
      <c r="D768" s="29">
        <v>41820</v>
      </c>
      <c r="E768" s="42">
        <v>5.1385869565217406E-4</v>
      </c>
      <c r="F768" s="42" t="s">
        <v>89</v>
      </c>
    </row>
    <row r="769" spans="1:6">
      <c r="A769" s="35" t="s">
        <v>116</v>
      </c>
      <c r="B769" s="35" t="s">
        <v>36</v>
      </c>
      <c r="C769" s="35" t="s">
        <v>90</v>
      </c>
      <c r="D769" s="29">
        <v>41912</v>
      </c>
      <c r="E769" s="42">
        <v>4.9999999999999903E-4</v>
      </c>
      <c r="F769" s="42" t="s">
        <v>89</v>
      </c>
    </row>
    <row r="770" spans="1:6">
      <c r="A770" s="35" t="s">
        <v>116</v>
      </c>
      <c r="B770" s="35" t="s">
        <v>36</v>
      </c>
      <c r="C770" s="35" t="s">
        <v>90</v>
      </c>
      <c r="D770" s="29">
        <v>42004</v>
      </c>
      <c r="E770" s="42">
        <v>5.0000000000000001E-4</v>
      </c>
      <c r="F770" s="42" t="s">
        <v>89</v>
      </c>
    </row>
    <row r="771" spans="1:6">
      <c r="A771" s="35" t="s">
        <v>116</v>
      </c>
      <c r="B771" s="35" t="s">
        <v>36</v>
      </c>
      <c r="C771" s="35" t="s">
        <v>90</v>
      </c>
      <c r="D771" s="29">
        <v>42094</v>
      </c>
      <c r="E771" s="42">
        <v>5.1452054794520502E-4</v>
      </c>
      <c r="F771" s="42" t="s">
        <v>89</v>
      </c>
    </row>
    <row r="772" spans="1:6">
      <c r="A772" s="35" t="s">
        <v>116</v>
      </c>
      <c r="B772" s="35" t="s">
        <v>36</v>
      </c>
      <c r="C772" s="35" t="s">
        <v>90</v>
      </c>
      <c r="D772" s="29">
        <v>42185</v>
      </c>
      <c r="E772" s="42">
        <v>5.5808219178082093E-4</v>
      </c>
      <c r="F772" s="42" t="s">
        <v>89</v>
      </c>
    </row>
    <row r="773" spans="1:6">
      <c r="A773" s="35" t="s">
        <v>116</v>
      </c>
      <c r="B773" s="35" t="s">
        <v>36</v>
      </c>
      <c r="C773" s="35" t="s">
        <v>90</v>
      </c>
      <c r="D773" s="29">
        <v>42277</v>
      </c>
      <c r="E773" s="42">
        <v>6.0164383561643804E-4</v>
      </c>
      <c r="F773" s="42" t="s">
        <v>89</v>
      </c>
    </row>
    <row r="774" spans="1:6">
      <c r="A774" s="35" t="s">
        <v>116</v>
      </c>
      <c r="B774" s="35" t="s">
        <v>36</v>
      </c>
      <c r="C774" s="35" t="s">
        <v>90</v>
      </c>
      <c r="D774" s="29">
        <v>42369</v>
      </c>
      <c r="E774" s="42">
        <v>6.4520547945205395E-4</v>
      </c>
      <c r="F774" s="42" t="s">
        <v>89</v>
      </c>
    </row>
    <row r="775" spans="1:6">
      <c r="A775" s="35" t="s">
        <v>116</v>
      </c>
      <c r="B775" s="35" t="s">
        <v>36</v>
      </c>
      <c r="C775" s="35" t="s">
        <v>90</v>
      </c>
      <c r="D775" s="29">
        <v>42460</v>
      </c>
      <c r="E775" s="42">
        <v>7.0897466127704107E-4</v>
      </c>
      <c r="F775" s="42" t="s">
        <v>89</v>
      </c>
    </row>
    <row r="776" spans="1:6">
      <c r="A776" s="35" t="s">
        <v>116</v>
      </c>
      <c r="B776" s="35" t="s">
        <v>36</v>
      </c>
      <c r="C776" s="35" t="s">
        <v>90</v>
      </c>
      <c r="D776" s="29">
        <v>42551</v>
      </c>
      <c r="E776" s="42">
        <v>8.1315891908076909E-4</v>
      </c>
      <c r="F776" s="42" t="s">
        <v>89</v>
      </c>
    </row>
    <row r="777" spans="1:6">
      <c r="A777" s="35" t="s">
        <v>116</v>
      </c>
      <c r="B777" s="35" t="s">
        <v>36</v>
      </c>
      <c r="C777" s="35" t="s">
        <v>90</v>
      </c>
      <c r="D777" s="29">
        <v>42643</v>
      </c>
      <c r="E777" s="42">
        <v>9.17343176884497E-4</v>
      </c>
      <c r="F777" s="42" t="s">
        <v>89</v>
      </c>
    </row>
    <row r="778" spans="1:6">
      <c r="A778" s="35" t="s">
        <v>116</v>
      </c>
      <c r="B778" s="35" t="s">
        <v>36</v>
      </c>
      <c r="C778" s="35" t="s">
        <v>90</v>
      </c>
      <c r="D778" s="29">
        <v>42735</v>
      </c>
      <c r="E778" s="42">
        <v>1.02152743468822E-3</v>
      </c>
      <c r="F778" s="42" t="s">
        <v>89</v>
      </c>
    </row>
    <row r="779" spans="1:6">
      <c r="A779" s="35" t="s">
        <v>116</v>
      </c>
      <c r="B779" s="35" t="s">
        <v>36</v>
      </c>
      <c r="C779" s="35" t="s">
        <v>90</v>
      </c>
      <c r="D779" s="29">
        <v>42825</v>
      </c>
      <c r="E779" s="42">
        <v>1.1327868852459E-3</v>
      </c>
      <c r="F779" s="42" t="s">
        <v>89</v>
      </c>
    </row>
    <row r="780" spans="1:6">
      <c r="A780" s="35" t="s">
        <v>116</v>
      </c>
      <c r="B780" s="35" t="s">
        <v>36</v>
      </c>
      <c r="C780" s="35" t="s">
        <v>90</v>
      </c>
      <c r="D780" s="29">
        <v>42916</v>
      </c>
      <c r="E780" s="42">
        <v>1.25819672131147E-3</v>
      </c>
      <c r="F780" s="42" t="s">
        <v>89</v>
      </c>
    </row>
    <row r="781" spans="1:6">
      <c r="A781" s="35" t="s">
        <v>116</v>
      </c>
      <c r="B781" s="35" t="s">
        <v>36</v>
      </c>
      <c r="C781" s="35" t="s">
        <v>90</v>
      </c>
      <c r="D781" s="29">
        <v>43008</v>
      </c>
      <c r="E781" s="42">
        <v>3.1571428571428501E-3</v>
      </c>
      <c r="F781" s="42" t="s">
        <v>89</v>
      </c>
    </row>
    <row r="782" spans="1:6">
      <c r="A782" s="35" t="s">
        <v>116</v>
      </c>
      <c r="B782" s="35" t="s">
        <v>36</v>
      </c>
      <c r="C782" s="35" t="s">
        <v>90</v>
      </c>
      <c r="D782" s="29">
        <v>43100</v>
      </c>
      <c r="E782" s="42">
        <v>5.9428571428571395E-3</v>
      </c>
      <c r="F782" s="42" t="s">
        <v>89</v>
      </c>
    </row>
    <row r="783" spans="1:6">
      <c r="A783" s="35" t="s">
        <v>116</v>
      </c>
      <c r="B783" s="35" t="s">
        <v>36</v>
      </c>
      <c r="C783" s="35" t="s">
        <v>90</v>
      </c>
      <c r="D783" s="29">
        <v>43190</v>
      </c>
      <c r="E783" s="42">
        <v>8.7939591148349303E-3</v>
      </c>
      <c r="F783" s="42" t="s">
        <v>89</v>
      </c>
    </row>
    <row r="784" spans="1:6">
      <c r="A784" s="35" t="s">
        <v>116</v>
      </c>
      <c r="B784" s="35" t="s">
        <v>36</v>
      </c>
      <c r="C784" s="35" t="s">
        <v>90</v>
      </c>
      <c r="D784" s="29">
        <v>43281</v>
      </c>
      <c r="E784" s="42">
        <v>1.1767619676122901E-2</v>
      </c>
      <c r="F784" s="42" t="s">
        <v>89</v>
      </c>
    </row>
    <row r="785" spans="1:6">
      <c r="A785" s="35" t="s">
        <v>116</v>
      </c>
      <c r="B785" s="35" t="s">
        <v>36</v>
      </c>
      <c r="C785" s="35" t="s">
        <v>90</v>
      </c>
      <c r="D785" s="29">
        <v>43373</v>
      </c>
      <c r="E785" s="42">
        <v>1.4757713803844502E-2</v>
      </c>
      <c r="F785" s="42" t="s">
        <v>89</v>
      </c>
    </row>
    <row r="786" spans="1:6">
      <c r="A786" s="35" t="s">
        <v>116</v>
      </c>
      <c r="B786" s="35" t="s">
        <v>36</v>
      </c>
      <c r="C786" s="35" t="s">
        <v>90</v>
      </c>
      <c r="D786" s="29">
        <v>43465</v>
      </c>
      <c r="E786" s="42">
        <v>1.7739591148349301E-2</v>
      </c>
      <c r="F786" s="42" t="s">
        <v>89</v>
      </c>
    </row>
    <row r="787" spans="1:6">
      <c r="A787" s="35" t="s">
        <v>116</v>
      </c>
      <c r="B787" s="35" t="s">
        <v>36</v>
      </c>
      <c r="C787" s="35" t="s">
        <v>90</v>
      </c>
      <c r="D787" s="29">
        <v>43555</v>
      </c>
      <c r="E787" s="42">
        <v>1.982413743E-2</v>
      </c>
      <c r="F787" s="42" t="s">
        <v>89</v>
      </c>
    </row>
    <row r="788" spans="1:6">
      <c r="A788" s="35" t="s">
        <v>116</v>
      </c>
      <c r="B788" s="35" t="s">
        <v>36</v>
      </c>
      <c r="C788" s="35" t="s">
        <v>90</v>
      </c>
      <c r="D788" s="29">
        <v>43646</v>
      </c>
      <c r="E788" s="42">
        <v>2.1460018179999998E-2</v>
      </c>
      <c r="F788" s="42" t="s">
        <v>89</v>
      </c>
    </row>
    <row r="789" spans="1:6">
      <c r="A789" s="35" t="s">
        <v>116</v>
      </c>
      <c r="B789" s="35" t="s">
        <v>36</v>
      </c>
      <c r="C789" s="35" t="s">
        <v>90</v>
      </c>
      <c r="D789" s="29">
        <v>43738</v>
      </c>
      <c r="E789" s="42">
        <v>2.3095898930000001E-2</v>
      </c>
      <c r="F789" s="42" t="s">
        <v>89</v>
      </c>
    </row>
    <row r="790" spans="1:6">
      <c r="A790" s="35" t="s">
        <v>116</v>
      </c>
      <c r="B790" s="35" t="s">
        <v>36</v>
      </c>
      <c r="C790" s="35" t="s">
        <v>90</v>
      </c>
      <c r="D790" s="29">
        <v>43830</v>
      </c>
      <c r="E790" s="42">
        <v>2.473177968E-2</v>
      </c>
      <c r="F790" s="42" t="s">
        <v>89</v>
      </c>
    </row>
    <row r="791" spans="1:6">
      <c r="A791" s="35" t="s">
        <v>116</v>
      </c>
      <c r="B791" s="35" t="s">
        <v>36</v>
      </c>
      <c r="C791" s="35" t="s">
        <v>91</v>
      </c>
      <c r="D791" s="29">
        <v>41639</v>
      </c>
      <c r="E791" s="45">
        <v>145.00309999999999</v>
      </c>
      <c r="F791" s="35" t="s">
        <v>87</v>
      </c>
    </row>
    <row r="792" spans="1:6">
      <c r="A792" s="35" t="s">
        <v>116</v>
      </c>
      <c r="B792" s="35" t="s">
        <v>36</v>
      </c>
      <c r="C792" s="35" t="s">
        <v>91</v>
      </c>
      <c r="D792" s="29">
        <v>41729</v>
      </c>
      <c r="E792" s="45">
        <v>142.01339999999999</v>
      </c>
      <c r="F792" s="35" t="s">
        <v>87</v>
      </c>
    </row>
    <row r="793" spans="1:6">
      <c r="A793" s="35" t="s">
        <v>116</v>
      </c>
      <c r="B793" s="35" t="s">
        <v>36</v>
      </c>
      <c r="C793" s="35" t="s">
        <v>91</v>
      </c>
      <c r="D793" s="29">
        <v>41820</v>
      </c>
      <c r="E793" s="45">
        <v>139.52189999999999</v>
      </c>
      <c r="F793" s="35" t="s">
        <v>87</v>
      </c>
    </row>
    <row r="794" spans="1:6">
      <c r="A794" s="35" t="s">
        <v>116</v>
      </c>
      <c r="B794" s="35" t="s">
        <v>36</v>
      </c>
      <c r="C794" s="35" t="s">
        <v>91</v>
      </c>
      <c r="D794" s="29">
        <v>41912</v>
      </c>
      <c r="E794" s="45">
        <v>137.24</v>
      </c>
      <c r="F794" s="35" t="s">
        <v>87</v>
      </c>
    </row>
    <row r="795" spans="1:6">
      <c r="A795" s="35" t="s">
        <v>116</v>
      </c>
      <c r="B795" s="35" t="s">
        <v>36</v>
      </c>
      <c r="C795" s="35" t="s">
        <v>91</v>
      </c>
      <c r="D795" s="29">
        <v>42004</v>
      </c>
      <c r="E795" s="45">
        <v>138.94710000000001</v>
      </c>
      <c r="F795" s="35" t="s">
        <v>87</v>
      </c>
    </row>
    <row r="796" spans="1:6">
      <c r="A796" s="35" t="s">
        <v>116</v>
      </c>
      <c r="B796" s="35" t="s">
        <v>36</v>
      </c>
      <c r="C796" s="35" t="s">
        <v>91</v>
      </c>
      <c r="D796" s="29">
        <v>42094</v>
      </c>
      <c r="E796" s="45">
        <v>140.01329999999999</v>
      </c>
      <c r="F796" s="35" t="s">
        <v>87</v>
      </c>
    </row>
    <row r="797" spans="1:6">
      <c r="A797" s="35" t="s">
        <v>116</v>
      </c>
      <c r="B797" s="35" t="s">
        <v>36</v>
      </c>
      <c r="C797" s="35" t="s">
        <v>91</v>
      </c>
      <c r="D797" s="29">
        <v>42185</v>
      </c>
      <c r="E797" s="45">
        <v>141.46449999999999</v>
      </c>
      <c r="F797" s="35" t="s">
        <v>87</v>
      </c>
    </row>
    <row r="798" spans="1:6">
      <c r="A798" s="35" t="s">
        <v>116</v>
      </c>
      <c r="B798" s="35" t="s">
        <v>36</v>
      </c>
      <c r="C798" s="35" t="s">
        <v>91</v>
      </c>
      <c r="D798" s="29">
        <v>42277</v>
      </c>
      <c r="E798" s="45">
        <v>142.73679999999999</v>
      </c>
      <c r="F798" s="35" t="s">
        <v>87</v>
      </c>
    </row>
    <row r="799" spans="1:6">
      <c r="A799" s="35" t="s">
        <v>116</v>
      </c>
      <c r="B799" s="35" t="s">
        <v>36</v>
      </c>
      <c r="C799" s="35" t="s">
        <v>91</v>
      </c>
      <c r="D799" s="29">
        <v>42369</v>
      </c>
      <c r="E799" s="45">
        <v>144.64859999999999</v>
      </c>
      <c r="F799" s="35" t="s">
        <v>87</v>
      </c>
    </row>
    <row r="800" spans="1:6">
      <c r="A800" s="35" t="s">
        <v>116</v>
      </c>
      <c r="B800" s="35" t="s">
        <v>36</v>
      </c>
      <c r="C800" s="35" t="s">
        <v>91</v>
      </c>
      <c r="D800" s="29">
        <v>42460</v>
      </c>
      <c r="E800" s="45">
        <v>146.31389999999999</v>
      </c>
      <c r="F800" s="35" t="s">
        <v>87</v>
      </c>
    </row>
    <row r="801" spans="1:6">
      <c r="A801" s="35" t="s">
        <v>116</v>
      </c>
      <c r="B801" s="35" t="s">
        <v>36</v>
      </c>
      <c r="C801" s="35" t="s">
        <v>91</v>
      </c>
      <c r="D801" s="29">
        <v>42551</v>
      </c>
      <c r="E801" s="45">
        <v>148.82069999999999</v>
      </c>
      <c r="F801" s="35" t="s">
        <v>87</v>
      </c>
    </row>
    <row r="802" spans="1:6">
      <c r="A802" s="35" t="s">
        <v>116</v>
      </c>
      <c r="B802" s="35" t="s">
        <v>36</v>
      </c>
      <c r="C802" s="35" t="s">
        <v>91</v>
      </c>
      <c r="D802" s="29">
        <v>42643</v>
      </c>
      <c r="E802" s="45">
        <v>150.5873</v>
      </c>
      <c r="F802" s="35" t="s">
        <v>87</v>
      </c>
    </row>
    <row r="803" spans="1:6">
      <c r="A803" s="35" t="s">
        <v>116</v>
      </c>
      <c r="B803" s="35" t="s">
        <v>36</v>
      </c>
      <c r="C803" s="35" t="s">
        <v>91</v>
      </c>
      <c r="D803" s="29">
        <v>42735</v>
      </c>
      <c r="E803" s="45">
        <v>152.45959999999999</v>
      </c>
      <c r="F803" s="35" t="s">
        <v>87</v>
      </c>
    </row>
    <row r="804" spans="1:6">
      <c r="A804" s="35" t="s">
        <v>116</v>
      </c>
      <c r="B804" s="35" t="s">
        <v>36</v>
      </c>
      <c r="C804" s="35" t="s">
        <v>91</v>
      </c>
      <c r="D804" s="29">
        <v>42825</v>
      </c>
      <c r="E804" s="45">
        <v>153.77590000000001</v>
      </c>
      <c r="F804" s="35" t="s">
        <v>87</v>
      </c>
    </row>
    <row r="805" spans="1:6">
      <c r="A805" s="35" t="s">
        <v>116</v>
      </c>
      <c r="B805" s="35" t="s">
        <v>36</v>
      </c>
      <c r="C805" s="35" t="s">
        <v>91</v>
      </c>
      <c r="D805" s="29">
        <v>42916</v>
      </c>
      <c r="E805" s="45">
        <v>155.2199</v>
      </c>
      <c r="F805" s="35" t="s">
        <v>87</v>
      </c>
    </row>
    <row r="806" spans="1:6">
      <c r="A806" s="35" t="s">
        <v>116</v>
      </c>
      <c r="B806" s="35" t="s">
        <v>36</v>
      </c>
      <c r="C806" s="35" t="s">
        <v>91</v>
      </c>
      <c r="D806" s="29">
        <v>43008</v>
      </c>
      <c r="E806" s="45">
        <v>156.46019999999999</v>
      </c>
      <c r="F806" s="35" t="s">
        <v>87</v>
      </c>
    </row>
    <row r="807" spans="1:6">
      <c r="A807" s="35" t="s">
        <v>116</v>
      </c>
      <c r="B807" s="35" t="s">
        <v>36</v>
      </c>
      <c r="C807" s="35" t="s">
        <v>91</v>
      </c>
      <c r="D807" s="29">
        <v>43100</v>
      </c>
      <c r="E807" s="45">
        <v>158.10059999999999</v>
      </c>
      <c r="F807" s="35" t="s">
        <v>87</v>
      </c>
    </row>
    <row r="808" spans="1:6">
      <c r="A808" s="35" t="s">
        <v>116</v>
      </c>
      <c r="B808" s="35" t="s">
        <v>36</v>
      </c>
      <c r="C808" s="35" t="s">
        <v>91</v>
      </c>
      <c r="D808" s="29">
        <v>43190</v>
      </c>
      <c r="E808" s="45">
        <v>158.85050000000001</v>
      </c>
      <c r="F808" s="35" t="s">
        <v>87</v>
      </c>
    </row>
    <row r="809" spans="1:6">
      <c r="A809" s="35" t="s">
        <v>116</v>
      </c>
      <c r="B809" s="35" t="s">
        <v>36</v>
      </c>
      <c r="C809" s="35" t="s">
        <v>91</v>
      </c>
      <c r="D809" s="29">
        <v>43281</v>
      </c>
      <c r="E809" s="45">
        <v>160.18700000000001</v>
      </c>
      <c r="F809" s="35" t="s">
        <v>87</v>
      </c>
    </row>
    <row r="810" spans="1:6">
      <c r="A810" s="35" t="s">
        <v>116</v>
      </c>
      <c r="B810" s="35" t="s">
        <v>36</v>
      </c>
      <c r="C810" s="35" t="s">
        <v>91</v>
      </c>
      <c r="D810" s="29">
        <v>43373</v>
      </c>
      <c r="E810" s="45">
        <v>161.31049999999999</v>
      </c>
      <c r="F810" s="35" t="s">
        <v>87</v>
      </c>
    </row>
    <row r="811" spans="1:6">
      <c r="A811" s="35" t="s">
        <v>116</v>
      </c>
      <c r="B811" s="35" t="s">
        <v>36</v>
      </c>
      <c r="C811" s="35" t="s">
        <v>91</v>
      </c>
      <c r="D811" s="29">
        <v>43465</v>
      </c>
      <c r="E811" s="45">
        <v>163.0018</v>
      </c>
      <c r="F811" s="35" t="s">
        <v>87</v>
      </c>
    </row>
    <row r="812" spans="1:6">
      <c r="A812" s="35" t="s">
        <v>116</v>
      </c>
      <c r="B812" s="35" t="s">
        <v>36</v>
      </c>
      <c r="C812" s="35" t="s">
        <v>91</v>
      </c>
      <c r="D812" s="29">
        <v>43555</v>
      </c>
      <c r="E812" s="45">
        <v>164.81903266608001</v>
      </c>
      <c r="F812" s="35" t="s">
        <v>87</v>
      </c>
    </row>
    <row r="813" spans="1:6">
      <c r="A813" s="35" t="s">
        <v>116</v>
      </c>
      <c r="B813" s="35" t="s">
        <v>36</v>
      </c>
      <c r="C813" s="35" t="s">
        <v>91</v>
      </c>
      <c r="D813" s="29">
        <v>43646</v>
      </c>
      <c r="E813" s="45">
        <v>166.72934268898601</v>
      </c>
      <c r="F813" s="35" t="s">
        <v>87</v>
      </c>
    </row>
    <row r="814" spans="1:6">
      <c r="A814" s="35" t="s">
        <v>116</v>
      </c>
      <c r="B814" s="35" t="s">
        <v>36</v>
      </c>
      <c r="C814" s="35" t="s">
        <v>91</v>
      </c>
      <c r="D814" s="29">
        <v>43738</v>
      </c>
      <c r="E814" s="45">
        <v>168.69858862882899</v>
      </c>
      <c r="F814" s="35" t="s">
        <v>87</v>
      </c>
    </row>
    <row r="815" spans="1:6">
      <c r="A815" s="35" t="s">
        <v>116</v>
      </c>
      <c r="B815" s="35" t="s">
        <v>36</v>
      </c>
      <c r="C815" s="35" t="s">
        <v>91</v>
      </c>
      <c r="D815" s="29">
        <v>43830</v>
      </c>
      <c r="E815" s="45">
        <v>170.61661033352999</v>
      </c>
      <c r="F815" s="35" t="s">
        <v>87</v>
      </c>
    </row>
    <row r="816" spans="1:6">
      <c r="A816" s="35" t="s">
        <v>116</v>
      </c>
      <c r="B816" s="35" t="s">
        <v>36</v>
      </c>
      <c r="C816" s="35" t="s">
        <v>93</v>
      </c>
      <c r="D816" s="29">
        <v>41639</v>
      </c>
      <c r="E816" s="45">
        <v>234.7963</v>
      </c>
      <c r="F816" s="42" t="s">
        <v>87</v>
      </c>
    </row>
    <row r="817" spans="1:6">
      <c r="A817" s="35" t="s">
        <v>116</v>
      </c>
      <c r="B817" s="35" t="s">
        <v>36</v>
      </c>
      <c r="C817" s="35" t="s">
        <v>93</v>
      </c>
      <c r="D817" s="29">
        <v>41729</v>
      </c>
      <c r="E817" s="45">
        <v>235.38130000000001</v>
      </c>
      <c r="F817" s="42" t="s">
        <v>87</v>
      </c>
    </row>
    <row r="818" spans="1:6">
      <c r="A818" s="35" t="s">
        <v>116</v>
      </c>
      <c r="B818" s="35" t="s">
        <v>36</v>
      </c>
      <c r="C818" s="35" t="s">
        <v>93</v>
      </c>
      <c r="D818" s="29">
        <v>41820</v>
      </c>
      <c r="E818" s="45">
        <v>235.9676</v>
      </c>
      <c r="F818" s="42" t="s">
        <v>87</v>
      </c>
    </row>
    <row r="819" spans="1:6">
      <c r="A819" s="35" t="s">
        <v>116</v>
      </c>
      <c r="B819" s="35" t="s">
        <v>36</v>
      </c>
      <c r="C819" s="35" t="s">
        <v>93</v>
      </c>
      <c r="D819" s="29">
        <v>41912</v>
      </c>
      <c r="E819" s="45">
        <v>236.5557</v>
      </c>
      <c r="F819" s="42" t="s">
        <v>87</v>
      </c>
    </row>
    <row r="820" spans="1:6">
      <c r="A820" s="35" t="s">
        <v>116</v>
      </c>
      <c r="B820" s="35" t="s">
        <v>36</v>
      </c>
      <c r="C820" s="35" t="s">
        <v>93</v>
      </c>
      <c r="D820" s="29">
        <v>42004</v>
      </c>
      <c r="E820" s="45">
        <v>237.14490000000001</v>
      </c>
      <c r="F820" s="42" t="s">
        <v>87</v>
      </c>
    </row>
    <row r="821" spans="1:6">
      <c r="A821" s="35" t="s">
        <v>116</v>
      </c>
      <c r="B821" s="35" t="s">
        <v>36</v>
      </c>
      <c r="C821" s="35" t="s">
        <v>93</v>
      </c>
      <c r="D821" s="29">
        <v>42094</v>
      </c>
      <c r="E821" s="45">
        <v>237.7885</v>
      </c>
      <c r="F821" s="42" t="s">
        <v>87</v>
      </c>
    </row>
    <row r="822" spans="1:6">
      <c r="A822" s="35" t="s">
        <v>116</v>
      </c>
      <c r="B822" s="35" t="s">
        <v>36</v>
      </c>
      <c r="C822" s="35" t="s">
        <v>93</v>
      </c>
      <c r="D822" s="29">
        <v>42185</v>
      </c>
      <c r="E822" s="45">
        <v>238.50460000000001</v>
      </c>
      <c r="F822" s="42" t="s">
        <v>87</v>
      </c>
    </row>
    <row r="823" spans="1:6">
      <c r="A823" s="35" t="s">
        <v>116</v>
      </c>
      <c r="B823" s="35" t="s">
        <v>36</v>
      </c>
      <c r="C823" s="35" t="s">
        <v>93</v>
      </c>
      <c r="D823" s="29">
        <v>42277</v>
      </c>
      <c r="E823" s="45">
        <v>239.26419999999999</v>
      </c>
      <c r="F823" s="42" t="s">
        <v>87</v>
      </c>
    </row>
    <row r="824" spans="1:6">
      <c r="A824" s="35" t="s">
        <v>116</v>
      </c>
      <c r="B824" s="35" t="s">
        <v>36</v>
      </c>
      <c r="C824" s="35" t="s">
        <v>93</v>
      </c>
      <c r="D824" s="29">
        <v>42369</v>
      </c>
      <c r="E824" s="45">
        <v>240.0796</v>
      </c>
      <c r="F824" s="42" t="s">
        <v>87</v>
      </c>
    </row>
    <row r="825" spans="1:6">
      <c r="A825" s="35" t="s">
        <v>116</v>
      </c>
      <c r="B825" s="35" t="s">
        <v>36</v>
      </c>
      <c r="C825" s="35" t="s">
        <v>93</v>
      </c>
      <c r="D825" s="29">
        <v>42460</v>
      </c>
      <c r="E825" s="45">
        <v>240.99870000000001</v>
      </c>
      <c r="F825" s="42" t="s">
        <v>87</v>
      </c>
    </row>
    <row r="826" spans="1:6">
      <c r="A826" s="35" t="s">
        <v>116</v>
      </c>
      <c r="B826" s="35" t="s">
        <v>36</v>
      </c>
      <c r="C826" s="35" t="s">
        <v>93</v>
      </c>
      <c r="D826" s="29">
        <v>42551</v>
      </c>
      <c r="E826" s="45">
        <v>242.02850000000001</v>
      </c>
      <c r="F826" s="42" t="s">
        <v>87</v>
      </c>
    </row>
    <row r="827" spans="1:6">
      <c r="A827" s="35" t="s">
        <v>116</v>
      </c>
      <c r="B827" s="35" t="s">
        <v>36</v>
      </c>
      <c r="C827" s="35" t="s">
        <v>93</v>
      </c>
      <c r="D827" s="29">
        <v>42643</v>
      </c>
      <c r="E827" s="45">
        <v>243.1285</v>
      </c>
      <c r="F827" s="42" t="s">
        <v>87</v>
      </c>
    </row>
    <row r="828" spans="1:6">
      <c r="A828" s="35" t="s">
        <v>116</v>
      </c>
      <c r="B828" s="35" t="s">
        <v>36</v>
      </c>
      <c r="C828" s="35" t="s">
        <v>93</v>
      </c>
      <c r="D828" s="29">
        <v>42735</v>
      </c>
      <c r="E828" s="45">
        <v>244.29939999999999</v>
      </c>
      <c r="F828" s="42" t="s">
        <v>87</v>
      </c>
    </row>
    <row r="829" spans="1:6">
      <c r="A829" s="35" t="s">
        <v>116</v>
      </c>
      <c r="B829" s="35" t="s">
        <v>36</v>
      </c>
      <c r="C829" s="35" t="s">
        <v>93</v>
      </c>
      <c r="D829" s="29">
        <v>42825</v>
      </c>
      <c r="E829" s="45">
        <v>245.5179</v>
      </c>
      <c r="F829" s="42" t="s">
        <v>87</v>
      </c>
    </row>
    <row r="830" spans="1:6">
      <c r="A830" s="35" t="s">
        <v>116</v>
      </c>
      <c r="B830" s="35" t="s">
        <v>36</v>
      </c>
      <c r="C830" s="35" t="s">
        <v>93</v>
      </c>
      <c r="D830" s="29">
        <v>42916</v>
      </c>
      <c r="E830" s="45">
        <v>246.77869999999999</v>
      </c>
      <c r="F830" s="42" t="s">
        <v>87</v>
      </c>
    </row>
    <row r="831" spans="1:6">
      <c r="A831" s="35" t="s">
        <v>116</v>
      </c>
      <c r="B831" s="35" t="s">
        <v>36</v>
      </c>
      <c r="C831" s="35" t="s">
        <v>93</v>
      </c>
      <c r="D831" s="29">
        <v>43008</v>
      </c>
      <c r="E831" s="45">
        <v>248.0703</v>
      </c>
      <c r="F831" s="42" t="s">
        <v>87</v>
      </c>
    </row>
    <row r="832" spans="1:6">
      <c r="A832" s="35" t="s">
        <v>116</v>
      </c>
      <c r="B832" s="35" t="s">
        <v>36</v>
      </c>
      <c r="C832" s="35" t="s">
        <v>93</v>
      </c>
      <c r="D832" s="29">
        <v>43100</v>
      </c>
      <c r="E832" s="45">
        <v>249.3991</v>
      </c>
      <c r="F832" s="42" t="s">
        <v>87</v>
      </c>
    </row>
    <row r="833" spans="1:6">
      <c r="A833" s="35" t="s">
        <v>116</v>
      </c>
      <c r="B833" s="35" t="s">
        <v>36</v>
      </c>
      <c r="C833" s="35" t="s">
        <v>93</v>
      </c>
      <c r="D833" s="29">
        <v>43190</v>
      </c>
      <c r="E833" s="45">
        <v>250.75970000000001</v>
      </c>
      <c r="F833" s="42" t="s">
        <v>87</v>
      </c>
    </row>
    <row r="834" spans="1:6">
      <c r="A834" s="35" t="s">
        <v>116</v>
      </c>
      <c r="B834" s="35" t="s">
        <v>36</v>
      </c>
      <c r="C834" s="35" t="s">
        <v>93</v>
      </c>
      <c r="D834" s="29">
        <v>43281</v>
      </c>
      <c r="E834" s="45">
        <v>252.1277</v>
      </c>
      <c r="F834" s="42" t="s">
        <v>87</v>
      </c>
    </row>
    <row r="835" spans="1:6">
      <c r="A835" s="35" t="s">
        <v>116</v>
      </c>
      <c r="B835" s="35" t="s">
        <v>36</v>
      </c>
      <c r="C835" s="35" t="s">
        <v>93</v>
      </c>
      <c r="D835" s="29">
        <v>43373</v>
      </c>
      <c r="E835" s="45">
        <v>253.5093</v>
      </c>
      <c r="F835" s="42" t="s">
        <v>87</v>
      </c>
    </row>
    <row r="836" spans="1:6">
      <c r="A836" s="35" t="s">
        <v>116</v>
      </c>
      <c r="B836" s="35" t="s">
        <v>36</v>
      </c>
      <c r="C836" s="35" t="s">
        <v>93</v>
      </c>
      <c r="D836" s="29">
        <v>43465</v>
      </c>
      <c r="E836" s="45">
        <v>254.90479999999999</v>
      </c>
      <c r="F836" s="42" t="s">
        <v>87</v>
      </c>
    </row>
    <row r="837" spans="1:6">
      <c r="A837" s="35" t="s">
        <v>116</v>
      </c>
      <c r="B837" s="35" t="s">
        <v>36</v>
      </c>
      <c r="C837" s="35" t="s">
        <v>93</v>
      </c>
      <c r="D837" s="29">
        <v>43555</v>
      </c>
      <c r="E837" s="45">
        <v>256.30997518353598</v>
      </c>
      <c r="F837" s="42" t="s">
        <v>87</v>
      </c>
    </row>
    <row r="838" spans="1:6">
      <c r="A838" s="35" t="s">
        <v>116</v>
      </c>
      <c r="B838" s="35" t="s">
        <v>36</v>
      </c>
      <c r="C838" s="35" t="s">
        <v>93</v>
      </c>
      <c r="D838" s="29">
        <v>43646</v>
      </c>
      <c r="E838" s="45">
        <v>257.724232651276</v>
      </c>
      <c r="F838" s="42" t="s">
        <v>87</v>
      </c>
    </row>
    <row r="839" spans="1:6">
      <c r="A839" s="35" t="s">
        <v>116</v>
      </c>
      <c r="B839" s="35" t="s">
        <v>36</v>
      </c>
      <c r="C839" s="35" t="s">
        <v>93</v>
      </c>
      <c r="D839" s="29">
        <v>43738</v>
      </c>
      <c r="E839" s="45">
        <v>259.14696542744298</v>
      </c>
      <c r="F839" s="42" t="s">
        <v>87</v>
      </c>
    </row>
    <row r="840" spans="1:6">
      <c r="A840" s="35" t="s">
        <v>116</v>
      </c>
      <c r="B840" s="35" t="s">
        <v>36</v>
      </c>
      <c r="C840" s="35" t="s">
        <v>93</v>
      </c>
      <c r="D840" s="29">
        <v>43830</v>
      </c>
      <c r="E840" s="45">
        <v>260.57620124658803</v>
      </c>
      <c r="F840" s="42" t="s">
        <v>87</v>
      </c>
    </row>
    <row r="841" spans="1:6">
      <c r="A841" s="35" t="s">
        <v>116</v>
      </c>
      <c r="B841" s="35" t="s">
        <v>36</v>
      </c>
      <c r="C841" s="35" t="s">
        <v>94</v>
      </c>
      <c r="D841" s="29">
        <v>41639</v>
      </c>
      <c r="E841" s="45">
        <v>148.3236</v>
      </c>
      <c r="F841" s="42" t="s">
        <v>87</v>
      </c>
    </row>
    <row r="842" spans="1:6">
      <c r="A842" s="35" t="s">
        <v>116</v>
      </c>
      <c r="B842" s="35" t="s">
        <v>36</v>
      </c>
      <c r="C842" s="35" t="s">
        <v>94</v>
      </c>
      <c r="D842" s="29">
        <v>41729</v>
      </c>
      <c r="E842" s="45">
        <v>146.18289999999999</v>
      </c>
      <c r="F842" s="42" t="s">
        <v>87</v>
      </c>
    </row>
    <row r="843" spans="1:6">
      <c r="A843" s="35" t="s">
        <v>116</v>
      </c>
      <c r="B843" s="35" t="s">
        <v>36</v>
      </c>
      <c r="C843" s="35" t="s">
        <v>94</v>
      </c>
      <c r="D843" s="29">
        <v>41820</v>
      </c>
      <c r="E843" s="45">
        <v>144.01560000000001</v>
      </c>
      <c r="F843" s="42" t="s">
        <v>87</v>
      </c>
    </row>
    <row r="844" spans="1:6">
      <c r="A844" s="35" t="s">
        <v>116</v>
      </c>
      <c r="B844" s="35" t="s">
        <v>36</v>
      </c>
      <c r="C844" s="35" t="s">
        <v>94</v>
      </c>
      <c r="D844" s="29">
        <v>41912</v>
      </c>
      <c r="E844" s="45">
        <v>141.23050000000001</v>
      </c>
      <c r="F844" s="42" t="s">
        <v>87</v>
      </c>
    </row>
    <row r="845" spans="1:6">
      <c r="A845" s="35" t="s">
        <v>116</v>
      </c>
      <c r="B845" s="35" t="s">
        <v>36</v>
      </c>
      <c r="C845" s="35" t="s">
        <v>94</v>
      </c>
      <c r="D845" s="29">
        <v>42004</v>
      </c>
      <c r="E845" s="45">
        <v>139.21629999999999</v>
      </c>
      <c r="F845" s="42" t="s">
        <v>87</v>
      </c>
    </row>
    <row r="846" spans="1:6">
      <c r="A846" s="35" t="s">
        <v>116</v>
      </c>
      <c r="B846" s="35" t="s">
        <v>36</v>
      </c>
      <c r="C846" s="35" t="s">
        <v>94</v>
      </c>
      <c r="D846" s="29">
        <v>42094</v>
      </c>
      <c r="E846" s="45">
        <v>139.70689999999999</v>
      </c>
      <c r="F846" s="42" t="s">
        <v>87</v>
      </c>
    </row>
    <row r="847" spans="1:6">
      <c r="A847" s="35" t="s">
        <v>116</v>
      </c>
      <c r="B847" s="35" t="s">
        <v>36</v>
      </c>
      <c r="C847" s="35" t="s">
        <v>94</v>
      </c>
      <c r="D847" s="29">
        <v>42185</v>
      </c>
      <c r="E847" s="45">
        <v>141.99700000000001</v>
      </c>
      <c r="F847" s="42" t="s">
        <v>87</v>
      </c>
    </row>
    <row r="848" spans="1:6">
      <c r="A848" s="35" t="s">
        <v>116</v>
      </c>
      <c r="B848" s="35" t="s">
        <v>36</v>
      </c>
      <c r="C848" s="35" t="s">
        <v>94</v>
      </c>
      <c r="D848" s="29">
        <v>42277</v>
      </c>
      <c r="E848" s="45">
        <v>144.27170000000001</v>
      </c>
      <c r="F848" s="42" t="s">
        <v>87</v>
      </c>
    </row>
    <row r="849" spans="1:6">
      <c r="A849" s="35" t="s">
        <v>116</v>
      </c>
      <c r="B849" s="35" t="s">
        <v>36</v>
      </c>
      <c r="C849" s="35" t="s">
        <v>94</v>
      </c>
      <c r="D849" s="29">
        <v>42369</v>
      </c>
      <c r="E849" s="45">
        <v>146.76830000000001</v>
      </c>
      <c r="F849" s="42" t="s">
        <v>87</v>
      </c>
    </row>
    <row r="850" spans="1:6">
      <c r="A850" s="35" t="s">
        <v>116</v>
      </c>
      <c r="B850" s="35" t="s">
        <v>36</v>
      </c>
      <c r="C850" s="35" t="s">
        <v>94</v>
      </c>
      <c r="D850" s="29">
        <v>42460</v>
      </c>
      <c r="E850" s="45">
        <v>148.92269999999999</v>
      </c>
      <c r="F850" s="42" t="s">
        <v>87</v>
      </c>
    </row>
    <row r="851" spans="1:6">
      <c r="A851" s="35" t="s">
        <v>116</v>
      </c>
      <c r="B851" s="35" t="s">
        <v>36</v>
      </c>
      <c r="C851" s="35" t="s">
        <v>94</v>
      </c>
      <c r="D851" s="29">
        <v>42551</v>
      </c>
      <c r="E851" s="45">
        <v>151.7979</v>
      </c>
      <c r="F851" s="42" t="s">
        <v>87</v>
      </c>
    </row>
    <row r="852" spans="1:6">
      <c r="A852" s="35" t="s">
        <v>116</v>
      </c>
      <c r="B852" s="35" t="s">
        <v>36</v>
      </c>
      <c r="C852" s="35" t="s">
        <v>94</v>
      </c>
      <c r="D852" s="29">
        <v>42643</v>
      </c>
      <c r="E852" s="45">
        <v>154.37989999999999</v>
      </c>
      <c r="F852" s="42" t="s">
        <v>87</v>
      </c>
    </row>
    <row r="853" spans="1:6">
      <c r="A853" s="35" t="s">
        <v>116</v>
      </c>
      <c r="B853" s="35" t="s">
        <v>36</v>
      </c>
      <c r="C853" s="35" t="s">
        <v>94</v>
      </c>
      <c r="D853" s="29">
        <v>42735</v>
      </c>
      <c r="E853" s="45">
        <v>157.5333</v>
      </c>
      <c r="F853" s="42" t="s">
        <v>87</v>
      </c>
    </row>
    <row r="854" spans="1:6">
      <c r="A854" s="35" t="s">
        <v>116</v>
      </c>
      <c r="B854" s="35" t="s">
        <v>36</v>
      </c>
      <c r="C854" s="35" t="s">
        <v>94</v>
      </c>
      <c r="D854" s="29">
        <v>42825</v>
      </c>
      <c r="E854" s="45">
        <v>160.3098</v>
      </c>
      <c r="F854" s="42" t="s">
        <v>87</v>
      </c>
    </row>
    <row r="855" spans="1:6">
      <c r="A855" s="35" t="s">
        <v>116</v>
      </c>
      <c r="B855" s="35" t="s">
        <v>36</v>
      </c>
      <c r="C855" s="35" t="s">
        <v>94</v>
      </c>
      <c r="D855" s="29">
        <v>42916</v>
      </c>
      <c r="E855" s="45">
        <v>162.9915</v>
      </c>
      <c r="F855" s="42" t="s">
        <v>87</v>
      </c>
    </row>
    <row r="856" spans="1:6">
      <c r="A856" s="35" t="s">
        <v>116</v>
      </c>
      <c r="B856" s="35" t="s">
        <v>36</v>
      </c>
      <c r="C856" s="35" t="s">
        <v>94</v>
      </c>
      <c r="D856" s="29">
        <v>43008</v>
      </c>
      <c r="E856" s="45">
        <v>166.45410000000001</v>
      </c>
      <c r="F856" s="42" t="s">
        <v>87</v>
      </c>
    </row>
    <row r="857" spans="1:6">
      <c r="A857" s="35" t="s">
        <v>116</v>
      </c>
      <c r="B857" s="35" t="s">
        <v>36</v>
      </c>
      <c r="C857" s="35" t="s">
        <v>94</v>
      </c>
      <c r="D857" s="29">
        <v>43100</v>
      </c>
      <c r="E857" s="45">
        <v>168.55179999999999</v>
      </c>
      <c r="F857" s="42" t="s">
        <v>87</v>
      </c>
    </row>
    <row r="858" spans="1:6">
      <c r="A858" s="35" t="s">
        <v>116</v>
      </c>
      <c r="B858" s="35" t="s">
        <v>36</v>
      </c>
      <c r="C858" s="35" t="s">
        <v>94</v>
      </c>
      <c r="D858" s="29">
        <v>43190</v>
      </c>
      <c r="E858" s="45">
        <v>171.51220000000001</v>
      </c>
      <c r="F858" s="42" t="s">
        <v>87</v>
      </c>
    </row>
    <row r="859" spans="1:6">
      <c r="A859" s="35" t="s">
        <v>116</v>
      </c>
      <c r="B859" s="35" t="s">
        <v>36</v>
      </c>
      <c r="C859" s="35" t="s">
        <v>94</v>
      </c>
      <c r="D859" s="29">
        <v>43281</v>
      </c>
      <c r="E859" s="45">
        <v>174.24870000000001</v>
      </c>
      <c r="F859" s="42" t="s">
        <v>87</v>
      </c>
    </row>
    <row r="860" spans="1:6">
      <c r="A860" s="35" t="s">
        <v>116</v>
      </c>
      <c r="B860" s="35" t="s">
        <v>36</v>
      </c>
      <c r="C860" s="35" t="s">
        <v>94</v>
      </c>
      <c r="D860" s="29">
        <v>43373</v>
      </c>
      <c r="E860" s="45">
        <v>176.08349999999999</v>
      </c>
      <c r="F860" s="42" t="s">
        <v>87</v>
      </c>
    </row>
    <row r="861" spans="1:6">
      <c r="A861" s="35" t="s">
        <v>116</v>
      </c>
      <c r="B861" s="35" t="s">
        <v>36</v>
      </c>
      <c r="C861" s="35" t="s">
        <v>94</v>
      </c>
      <c r="D861" s="29">
        <v>43465</v>
      </c>
      <c r="E861" s="45">
        <v>178.41290000000001</v>
      </c>
      <c r="F861" s="42" t="s">
        <v>87</v>
      </c>
    </row>
    <row r="862" spans="1:6">
      <c r="A862" s="35" t="s">
        <v>116</v>
      </c>
      <c r="B862" s="35" t="s">
        <v>36</v>
      </c>
      <c r="C862" s="35" t="s">
        <v>94</v>
      </c>
      <c r="D862" s="29">
        <v>43555</v>
      </c>
      <c r="E862" s="45">
        <v>180.968968757081</v>
      </c>
      <c r="F862" s="42" t="s">
        <v>87</v>
      </c>
    </row>
    <row r="863" spans="1:6">
      <c r="A863" s="35" t="s">
        <v>116</v>
      </c>
      <c r="B863" s="35" t="s">
        <v>36</v>
      </c>
      <c r="C863" s="35" t="s">
        <v>94</v>
      </c>
      <c r="D863" s="29">
        <v>43646</v>
      </c>
      <c r="E863" s="45">
        <v>183.69373953026701</v>
      </c>
      <c r="F863" s="42" t="s">
        <v>87</v>
      </c>
    </row>
    <row r="864" spans="1:6">
      <c r="A864" s="35" t="s">
        <v>116</v>
      </c>
      <c r="B864" s="35" t="s">
        <v>36</v>
      </c>
      <c r="C864" s="35" t="s">
        <v>94</v>
      </c>
      <c r="D864" s="29">
        <v>43738</v>
      </c>
      <c r="E864" s="45">
        <v>186.52646301524899</v>
      </c>
      <c r="F864" s="42" t="s">
        <v>87</v>
      </c>
    </row>
    <row r="865" spans="1:6">
      <c r="A865" s="35" t="s">
        <v>116</v>
      </c>
      <c r="B865" s="35" t="s">
        <v>36</v>
      </c>
      <c r="C865" s="35" t="s">
        <v>94</v>
      </c>
      <c r="D865" s="29">
        <v>43830</v>
      </c>
      <c r="E865" s="45">
        <v>189.266878193124</v>
      </c>
      <c r="F865" s="42" t="s">
        <v>87</v>
      </c>
    </row>
    <row r="866" spans="1:6">
      <c r="A866" s="35" t="s">
        <v>116</v>
      </c>
      <c r="B866" s="35" t="s">
        <v>36</v>
      </c>
      <c r="C866" s="35" t="s">
        <v>96</v>
      </c>
      <c r="D866" s="29">
        <v>41639</v>
      </c>
      <c r="E866" s="45">
        <v>4438.2939999999999</v>
      </c>
      <c r="F866" s="35" t="s">
        <v>97</v>
      </c>
    </row>
    <row r="867" spans="1:6">
      <c r="A867" s="35" t="s">
        <v>116</v>
      </c>
      <c r="B867" s="35" t="s">
        <v>36</v>
      </c>
      <c r="C867" s="35" t="s">
        <v>96</v>
      </c>
      <c r="D867" s="29">
        <v>41729</v>
      </c>
      <c r="E867" s="45">
        <v>4284.3090000000002</v>
      </c>
      <c r="F867" s="35" t="s">
        <v>97</v>
      </c>
    </row>
    <row r="868" spans="1:6">
      <c r="A868" s="35" t="s">
        <v>116</v>
      </c>
      <c r="B868" s="35" t="s">
        <v>36</v>
      </c>
      <c r="C868" s="35" t="s">
        <v>96</v>
      </c>
      <c r="D868" s="29">
        <v>41820</v>
      </c>
      <c r="E868" s="45">
        <v>4154.7870000000003</v>
      </c>
      <c r="F868" s="35" t="s">
        <v>97</v>
      </c>
    </row>
    <row r="869" spans="1:6">
      <c r="A869" s="35" t="s">
        <v>116</v>
      </c>
      <c r="B869" s="35" t="s">
        <v>36</v>
      </c>
      <c r="C869" s="35" t="s">
        <v>96</v>
      </c>
      <c r="D869" s="29">
        <v>41912</v>
      </c>
      <c r="E869" s="45">
        <v>4159.9949999999999</v>
      </c>
      <c r="F869" s="35" t="s">
        <v>97</v>
      </c>
    </row>
    <row r="870" spans="1:6">
      <c r="A870" s="35" t="s">
        <v>116</v>
      </c>
      <c r="B870" s="35" t="s">
        <v>36</v>
      </c>
      <c r="C870" s="35" t="s">
        <v>96</v>
      </c>
      <c r="D870" s="29">
        <v>42004</v>
      </c>
      <c r="E870" s="45">
        <v>4246.942</v>
      </c>
      <c r="F870" s="35" t="s">
        <v>97</v>
      </c>
    </row>
    <row r="871" spans="1:6">
      <c r="A871" s="35" t="s">
        <v>116</v>
      </c>
      <c r="B871" s="35" t="s">
        <v>36</v>
      </c>
      <c r="C871" s="35" t="s">
        <v>96</v>
      </c>
      <c r="D871" s="29">
        <v>42094</v>
      </c>
      <c r="E871" s="45">
        <v>4389.07</v>
      </c>
      <c r="F871" s="35" t="s">
        <v>97</v>
      </c>
    </row>
    <row r="872" spans="1:6">
      <c r="A872" s="35" t="s">
        <v>116</v>
      </c>
      <c r="B872" s="35" t="s">
        <v>36</v>
      </c>
      <c r="C872" s="35" t="s">
        <v>96</v>
      </c>
      <c r="D872" s="29">
        <v>42185</v>
      </c>
      <c r="E872" s="45">
        <v>4545.1390000000001</v>
      </c>
      <c r="F872" s="35" t="s">
        <v>97</v>
      </c>
    </row>
    <row r="873" spans="1:6">
      <c r="A873" s="35" t="s">
        <v>116</v>
      </c>
      <c r="B873" s="35" t="s">
        <v>36</v>
      </c>
      <c r="C873" s="35" t="s">
        <v>96</v>
      </c>
      <c r="D873" s="29">
        <v>42277</v>
      </c>
      <c r="E873" s="45">
        <v>4675.7560000000003</v>
      </c>
      <c r="F873" s="35" t="s">
        <v>97</v>
      </c>
    </row>
    <row r="874" spans="1:6">
      <c r="A874" s="35" t="s">
        <v>116</v>
      </c>
      <c r="B874" s="35" t="s">
        <v>36</v>
      </c>
      <c r="C874" s="35" t="s">
        <v>96</v>
      </c>
      <c r="D874" s="29">
        <v>42369</v>
      </c>
      <c r="E874" s="45">
        <v>4788.5169999999998</v>
      </c>
      <c r="F874" s="35" t="s">
        <v>97</v>
      </c>
    </row>
    <row r="875" spans="1:6">
      <c r="A875" s="35" t="s">
        <v>116</v>
      </c>
      <c r="B875" s="35" t="s">
        <v>36</v>
      </c>
      <c r="C875" s="35" t="s">
        <v>96</v>
      </c>
      <c r="D875" s="29">
        <v>42460</v>
      </c>
      <c r="E875" s="45">
        <v>4892.8029999999999</v>
      </c>
      <c r="F875" s="35" t="s">
        <v>97</v>
      </c>
    </row>
    <row r="876" spans="1:6">
      <c r="A876" s="35" t="s">
        <v>116</v>
      </c>
      <c r="B876" s="35" t="s">
        <v>36</v>
      </c>
      <c r="C876" s="35" t="s">
        <v>96</v>
      </c>
      <c r="D876" s="29">
        <v>42551</v>
      </c>
      <c r="E876" s="45">
        <v>4986.7640000000001</v>
      </c>
      <c r="F876" s="35" t="s">
        <v>97</v>
      </c>
    </row>
    <row r="877" spans="1:6">
      <c r="A877" s="35" t="s">
        <v>116</v>
      </c>
      <c r="B877" s="35" t="s">
        <v>36</v>
      </c>
      <c r="C877" s="35" t="s">
        <v>96</v>
      </c>
      <c r="D877" s="29">
        <v>42643</v>
      </c>
      <c r="E877" s="45">
        <v>5074.4790000000003</v>
      </c>
      <c r="F877" s="35" t="s">
        <v>97</v>
      </c>
    </row>
    <row r="878" spans="1:6">
      <c r="A878" s="35" t="s">
        <v>116</v>
      </c>
      <c r="B878" s="35" t="s">
        <v>36</v>
      </c>
      <c r="C878" s="35" t="s">
        <v>96</v>
      </c>
      <c r="D878" s="29">
        <v>42735</v>
      </c>
      <c r="E878" s="45">
        <v>5149.4319999999998</v>
      </c>
      <c r="F878" s="35" t="s">
        <v>97</v>
      </c>
    </row>
    <row r="879" spans="1:6">
      <c r="A879" s="35" t="s">
        <v>116</v>
      </c>
      <c r="B879" s="35" t="s">
        <v>36</v>
      </c>
      <c r="C879" s="35" t="s">
        <v>96</v>
      </c>
      <c r="D879" s="29">
        <v>42825</v>
      </c>
      <c r="E879" s="45">
        <v>5225.1049999999896</v>
      </c>
      <c r="F879" s="35" t="s">
        <v>97</v>
      </c>
    </row>
    <row r="880" spans="1:6">
      <c r="A880" s="35" t="s">
        <v>116</v>
      </c>
      <c r="B880" s="35" t="s">
        <v>36</v>
      </c>
      <c r="C880" s="35" t="s">
        <v>96</v>
      </c>
      <c r="D880" s="29">
        <v>42916</v>
      </c>
      <c r="E880" s="45">
        <v>5294.8729999999896</v>
      </c>
      <c r="F880" s="35" t="s">
        <v>97</v>
      </c>
    </row>
    <row r="881" spans="1:6">
      <c r="A881" s="35" t="s">
        <v>116</v>
      </c>
      <c r="B881" s="35" t="s">
        <v>36</v>
      </c>
      <c r="C881" s="35" t="s">
        <v>96</v>
      </c>
      <c r="D881" s="29">
        <v>43008</v>
      </c>
      <c r="E881" s="45">
        <v>5359.3019999999897</v>
      </c>
      <c r="F881" s="35" t="s">
        <v>97</v>
      </c>
    </row>
    <row r="882" spans="1:6">
      <c r="A882" s="35" t="s">
        <v>116</v>
      </c>
      <c r="B882" s="35" t="s">
        <v>36</v>
      </c>
      <c r="C882" s="35" t="s">
        <v>96</v>
      </c>
      <c r="D882" s="29">
        <v>43100</v>
      </c>
      <c r="E882" s="45">
        <v>5422.1440000000002</v>
      </c>
      <c r="F882" s="35" t="s">
        <v>97</v>
      </c>
    </row>
    <row r="883" spans="1:6">
      <c r="A883" s="35" t="s">
        <v>116</v>
      </c>
      <c r="B883" s="35" t="s">
        <v>36</v>
      </c>
      <c r="C883" s="35" t="s">
        <v>96</v>
      </c>
      <c r="D883" s="29">
        <v>43190</v>
      </c>
      <c r="E883" s="45">
        <v>5480.4960000000001</v>
      </c>
      <c r="F883" s="35" t="s">
        <v>97</v>
      </c>
    </row>
    <row r="884" spans="1:6">
      <c r="A884" s="35" t="s">
        <v>116</v>
      </c>
      <c r="B884" s="35" t="s">
        <v>36</v>
      </c>
      <c r="C884" s="35" t="s">
        <v>96</v>
      </c>
      <c r="D884" s="29">
        <v>43281</v>
      </c>
      <c r="E884" s="45">
        <v>5536.3310000000001</v>
      </c>
      <c r="F884" s="35" t="s">
        <v>97</v>
      </c>
    </row>
    <row r="885" spans="1:6">
      <c r="A885" s="35" t="s">
        <v>116</v>
      </c>
      <c r="B885" s="35" t="s">
        <v>36</v>
      </c>
      <c r="C885" s="35" t="s">
        <v>96</v>
      </c>
      <c r="D885" s="29">
        <v>43373</v>
      </c>
      <c r="E885" s="45">
        <v>5586.8239999999896</v>
      </c>
      <c r="F885" s="35" t="s">
        <v>97</v>
      </c>
    </row>
    <row r="886" spans="1:6">
      <c r="A886" s="35" t="s">
        <v>116</v>
      </c>
      <c r="B886" s="35" t="s">
        <v>36</v>
      </c>
      <c r="C886" s="35" t="s">
        <v>96</v>
      </c>
      <c r="D886" s="29">
        <v>43465</v>
      </c>
      <c r="E886" s="45">
        <v>5639.7759999999998</v>
      </c>
      <c r="F886" s="35" t="s">
        <v>97</v>
      </c>
    </row>
    <row r="887" spans="1:6">
      <c r="A887" s="35" t="s">
        <v>116</v>
      </c>
      <c r="B887" s="35" t="s">
        <v>36</v>
      </c>
      <c r="C887" s="35" t="s">
        <v>96</v>
      </c>
      <c r="D887" s="29">
        <v>43555</v>
      </c>
      <c r="E887" s="45">
        <v>5661.8458947400004</v>
      </c>
      <c r="F887" s="35" t="s">
        <v>97</v>
      </c>
    </row>
    <row r="888" spans="1:6">
      <c r="A888" s="35" t="s">
        <v>116</v>
      </c>
      <c r="B888" s="35" t="s">
        <v>36</v>
      </c>
      <c r="C888" s="35" t="s">
        <v>96</v>
      </c>
      <c r="D888" s="29">
        <v>43646</v>
      </c>
      <c r="E888" s="45">
        <v>5676.5591578900003</v>
      </c>
      <c r="F888" s="35" t="s">
        <v>97</v>
      </c>
    </row>
    <row r="889" spans="1:6">
      <c r="A889" s="35" t="s">
        <v>116</v>
      </c>
      <c r="B889" s="35" t="s">
        <v>36</v>
      </c>
      <c r="C889" s="35" t="s">
        <v>96</v>
      </c>
      <c r="D889" s="29">
        <v>43738</v>
      </c>
      <c r="E889" s="45">
        <v>5683.9157894700002</v>
      </c>
      <c r="F889" s="35" t="s">
        <v>97</v>
      </c>
    </row>
    <row r="890" spans="1:6">
      <c r="A890" s="35" t="s">
        <v>116</v>
      </c>
      <c r="B890" s="35" t="s">
        <v>36</v>
      </c>
      <c r="C890" s="35" t="s">
        <v>96</v>
      </c>
      <c r="D890" s="29">
        <v>43830</v>
      </c>
      <c r="E890" s="45">
        <v>5669.2025263200003</v>
      </c>
      <c r="F890" s="35" t="s">
        <v>97</v>
      </c>
    </row>
    <row r="891" spans="1:6">
      <c r="A891" s="35" t="s">
        <v>116</v>
      </c>
      <c r="B891" s="35" t="s">
        <v>36</v>
      </c>
      <c r="C891" s="35" t="s">
        <v>99</v>
      </c>
      <c r="D891" s="29">
        <v>41639</v>
      </c>
      <c r="E891" s="47">
        <v>13814.679824548371</v>
      </c>
      <c r="F891" s="35" t="s">
        <v>100</v>
      </c>
    </row>
    <row r="892" spans="1:6">
      <c r="A892" s="35" t="s">
        <v>116</v>
      </c>
      <c r="B892" s="35" t="s">
        <v>36</v>
      </c>
      <c r="C892" s="35" t="s">
        <v>99</v>
      </c>
      <c r="D892" s="29">
        <v>41729</v>
      </c>
      <c r="E892" s="47">
        <v>13712.007394898823</v>
      </c>
      <c r="F892" s="35" t="s">
        <v>100</v>
      </c>
    </row>
    <row r="893" spans="1:6">
      <c r="A893" s="35" t="s">
        <v>116</v>
      </c>
      <c r="B893" s="35" t="s">
        <v>36</v>
      </c>
      <c r="C893" s="35" t="s">
        <v>99</v>
      </c>
      <c r="D893" s="29">
        <v>41820</v>
      </c>
      <c r="E893" s="47">
        <v>13593.043234500488</v>
      </c>
      <c r="F893" s="35" t="s">
        <v>100</v>
      </c>
    </row>
    <row r="894" spans="1:6">
      <c r="A894" s="35" t="s">
        <v>116</v>
      </c>
      <c r="B894" s="35" t="s">
        <v>36</v>
      </c>
      <c r="C894" s="35" t="s">
        <v>99</v>
      </c>
      <c r="D894" s="29">
        <v>41912</v>
      </c>
      <c r="E894" s="47">
        <v>13602.7478533835</v>
      </c>
      <c r="F894" s="35" t="s">
        <v>100</v>
      </c>
    </row>
    <row r="895" spans="1:6">
      <c r="A895" s="35" t="s">
        <v>116</v>
      </c>
      <c r="B895" s="35" t="s">
        <v>36</v>
      </c>
      <c r="C895" s="35" t="s">
        <v>99</v>
      </c>
      <c r="D895" s="29">
        <v>42004</v>
      </c>
      <c r="E895" s="47">
        <v>13666.787059553462</v>
      </c>
      <c r="F895" s="35" t="s">
        <v>100</v>
      </c>
    </row>
    <row r="896" spans="1:6">
      <c r="A896" s="35" t="s">
        <v>116</v>
      </c>
      <c r="B896" s="35" t="s">
        <v>36</v>
      </c>
      <c r="C896" s="35" t="s">
        <v>99</v>
      </c>
      <c r="D896" s="29">
        <v>42094</v>
      </c>
      <c r="E896" s="47">
        <v>13758.165656689531</v>
      </c>
      <c r="F896" s="35" t="s">
        <v>100</v>
      </c>
    </row>
    <row r="897" spans="1:6">
      <c r="A897" s="35" t="s">
        <v>116</v>
      </c>
      <c r="B897" s="35" t="s">
        <v>36</v>
      </c>
      <c r="C897" s="35" t="s">
        <v>99</v>
      </c>
      <c r="D897" s="29">
        <v>42185</v>
      </c>
      <c r="E897" s="47">
        <v>13858.701725158538</v>
      </c>
      <c r="F897" s="35" t="s">
        <v>100</v>
      </c>
    </row>
    <row r="898" spans="1:6">
      <c r="A898" s="35" t="s">
        <v>116</v>
      </c>
      <c r="B898" s="35" t="s">
        <v>36</v>
      </c>
      <c r="C898" s="35" t="s">
        <v>99</v>
      </c>
      <c r="D898" s="29">
        <v>42277</v>
      </c>
      <c r="E898" s="47">
        <v>13966.748552655275</v>
      </c>
      <c r="F898" s="35" t="s">
        <v>100</v>
      </c>
    </row>
    <row r="899" spans="1:6">
      <c r="A899" s="35" t="s">
        <v>116</v>
      </c>
      <c r="B899" s="35" t="s">
        <v>36</v>
      </c>
      <c r="C899" s="35" t="s">
        <v>99</v>
      </c>
      <c r="D899" s="29">
        <v>42369</v>
      </c>
      <c r="E899" s="47">
        <v>14077.968182615967</v>
      </c>
      <c r="F899" s="35" t="s">
        <v>100</v>
      </c>
    </row>
    <row r="900" spans="1:6">
      <c r="A900" s="35" t="s">
        <v>116</v>
      </c>
      <c r="B900" s="35" t="s">
        <v>36</v>
      </c>
      <c r="C900" s="35" t="s">
        <v>99</v>
      </c>
      <c r="D900" s="29">
        <v>42460</v>
      </c>
      <c r="E900" s="47">
        <v>14190.934768102641</v>
      </c>
      <c r="F900" s="35" t="s">
        <v>100</v>
      </c>
    </row>
    <row r="901" spans="1:6">
      <c r="A901" s="35" t="s">
        <v>116</v>
      </c>
      <c r="B901" s="35" t="s">
        <v>36</v>
      </c>
      <c r="C901" s="35" t="s">
        <v>99</v>
      </c>
      <c r="D901" s="29">
        <v>42551</v>
      </c>
      <c r="E901" s="47">
        <v>14284.934962566495</v>
      </c>
      <c r="F901" s="35" t="s">
        <v>100</v>
      </c>
    </row>
    <row r="902" spans="1:6">
      <c r="A902" s="35" t="s">
        <v>116</v>
      </c>
      <c r="B902" s="35" t="s">
        <v>36</v>
      </c>
      <c r="C902" s="35" t="s">
        <v>99</v>
      </c>
      <c r="D902" s="29">
        <v>42643</v>
      </c>
      <c r="E902" s="47">
        <v>14382.414701661392</v>
      </c>
      <c r="F902" s="35" t="s">
        <v>100</v>
      </c>
    </row>
    <row r="903" spans="1:6">
      <c r="A903" s="35" t="s">
        <v>116</v>
      </c>
      <c r="B903" s="35" t="s">
        <v>36</v>
      </c>
      <c r="C903" s="35" t="s">
        <v>99</v>
      </c>
      <c r="D903" s="29">
        <v>42735</v>
      </c>
      <c r="E903" s="47">
        <v>14479.479479678272</v>
      </c>
      <c r="F903" s="35" t="s">
        <v>100</v>
      </c>
    </row>
    <row r="904" spans="1:6">
      <c r="A904" s="35" t="s">
        <v>116</v>
      </c>
      <c r="B904" s="35" t="s">
        <v>36</v>
      </c>
      <c r="C904" s="35" t="s">
        <v>99</v>
      </c>
      <c r="D904" s="29">
        <v>42825</v>
      </c>
      <c r="E904" s="47">
        <v>14575.64826471891</v>
      </c>
      <c r="F904" s="35" t="s">
        <v>100</v>
      </c>
    </row>
    <row r="905" spans="1:6">
      <c r="A905" s="35" t="s">
        <v>116</v>
      </c>
      <c r="B905" s="35" t="s">
        <v>36</v>
      </c>
      <c r="C905" s="35" t="s">
        <v>99</v>
      </c>
      <c r="D905" s="29">
        <v>42916</v>
      </c>
      <c r="E905" s="47">
        <v>14673.311384993707</v>
      </c>
      <c r="F905" s="35" t="s">
        <v>100</v>
      </c>
    </row>
    <row r="906" spans="1:6">
      <c r="A906" s="35" t="s">
        <v>116</v>
      </c>
      <c r="B906" s="35" t="s">
        <v>36</v>
      </c>
      <c r="C906" s="35" t="s">
        <v>99</v>
      </c>
      <c r="D906" s="29">
        <v>43008</v>
      </c>
      <c r="E906" s="47">
        <v>14772.046722527248</v>
      </c>
      <c r="F906" s="35" t="s">
        <v>100</v>
      </c>
    </row>
    <row r="907" spans="1:6">
      <c r="A907" s="35" t="s">
        <v>116</v>
      </c>
      <c r="B907" s="35" t="s">
        <v>36</v>
      </c>
      <c r="C907" s="35" t="s">
        <v>99</v>
      </c>
      <c r="D907" s="29">
        <v>43100</v>
      </c>
      <c r="E907" s="47">
        <v>14875.314769473232</v>
      </c>
      <c r="F907" s="35" t="s">
        <v>100</v>
      </c>
    </row>
    <row r="908" spans="1:6">
      <c r="A908" s="35" t="s">
        <v>116</v>
      </c>
      <c r="B908" s="35" t="s">
        <v>36</v>
      </c>
      <c r="C908" s="35" t="s">
        <v>99</v>
      </c>
      <c r="D908" s="29">
        <v>43190</v>
      </c>
      <c r="E908" s="47">
        <v>14977.210331567743</v>
      </c>
      <c r="F908" s="35" t="s">
        <v>100</v>
      </c>
    </row>
    <row r="909" spans="1:6">
      <c r="A909" s="35" t="s">
        <v>116</v>
      </c>
      <c r="B909" s="35" t="s">
        <v>36</v>
      </c>
      <c r="C909" s="35" t="s">
        <v>99</v>
      </c>
      <c r="D909" s="29">
        <v>43281</v>
      </c>
      <c r="E909" s="47">
        <v>15077.455824000703</v>
      </c>
      <c r="F909" s="35" t="s">
        <v>100</v>
      </c>
    </row>
    <row r="910" spans="1:6">
      <c r="A910" s="35" t="s">
        <v>116</v>
      </c>
      <c r="B910" s="35" t="s">
        <v>36</v>
      </c>
      <c r="C910" s="35" t="s">
        <v>99</v>
      </c>
      <c r="D910" s="29">
        <v>43373</v>
      </c>
      <c r="E910" s="47">
        <v>15176.708319906051</v>
      </c>
      <c r="F910" s="35" t="s">
        <v>100</v>
      </c>
    </row>
    <row r="911" spans="1:6">
      <c r="A911" s="35" t="s">
        <v>116</v>
      </c>
      <c r="B911" s="35" t="s">
        <v>36</v>
      </c>
      <c r="C911" s="35" t="s">
        <v>99</v>
      </c>
      <c r="D911" s="29">
        <v>43465</v>
      </c>
      <c r="E911" s="47">
        <v>15279.794550024826</v>
      </c>
      <c r="F911" s="35" t="s">
        <v>100</v>
      </c>
    </row>
    <row r="912" spans="1:6">
      <c r="A912" s="35" t="s">
        <v>116</v>
      </c>
      <c r="B912" s="35" t="s">
        <v>36</v>
      </c>
      <c r="C912" s="35" t="s">
        <v>101</v>
      </c>
      <c r="D912" s="29">
        <v>41639</v>
      </c>
      <c r="E912" s="45">
        <v>2.7676699999999999</v>
      </c>
      <c r="F912" s="35" t="s">
        <v>87</v>
      </c>
    </row>
    <row r="913" spans="1:6">
      <c r="A913" s="35" t="s">
        <v>116</v>
      </c>
      <c r="B913" s="35" t="s">
        <v>36</v>
      </c>
      <c r="C913" s="35" t="s">
        <v>101</v>
      </c>
      <c r="D913" s="29">
        <v>41729</v>
      </c>
      <c r="E913" s="45">
        <v>9.6442139999999998</v>
      </c>
      <c r="F913" s="35" t="s">
        <v>87</v>
      </c>
    </row>
    <row r="914" spans="1:6">
      <c r="A914" s="35" t="s">
        <v>116</v>
      </c>
      <c r="B914" s="35" t="s">
        <v>36</v>
      </c>
      <c r="C914" s="35" t="s">
        <v>101</v>
      </c>
      <c r="D914" s="29">
        <v>41820</v>
      </c>
      <c r="E914" s="45">
        <v>14.559530000000001</v>
      </c>
      <c r="F914" s="35" t="s">
        <v>87</v>
      </c>
    </row>
    <row r="915" spans="1:6">
      <c r="A915" s="35" t="s">
        <v>116</v>
      </c>
      <c r="B915" s="35" t="s">
        <v>36</v>
      </c>
      <c r="C915" s="35" t="s">
        <v>101</v>
      </c>
      <c r="D915" s="29">
        <v>41912</v>
      </c>
      <c r="E915" s="45">
        <v>17.216629999999999</v>
      </c>
      <c r="F915" s="35" t="s">
        <v>87</v>
      </c>
    </row>
    <row r="916" spans="1:6">
      <c r="A916" s="35" t="s">
        <v>116</v>
      </c>
      <c r="B916" s="35" t="s">
        <v>36</v>
      </c>
      <c r="C916" s="35" t="s">
        <v>101</v>
      </c>
      <c r="D916" s="29">
        <v>42004</v>
      </c>
      <c r="E916" s="45">
        <v>15.24403</v>
      </c>
      <c r="F916" s="35" t="s">
        <v>87</v>
      </c>
    </row>
    <row r="917" spans="1:6">
      <c r="A917" s="35" t="s">
        <v>116</v>
      </c>
      <c r="B917" s="35" t="s">
        <v>36</v>
      </c>
      <c r="C917" s="35" t="s">
        <v>101</v>
      </c>
      <c r="D917" s="29">
        <v>42094</v>
      </c>
      <c r="E917" s="45">
        <v>12.32727</v>
      </c>
      <c r="F917" s="35" t="s">
        <v>87</v>
      </c>
    </row>
    <row r="918" spans="1:6">
      <c r="A918" s="35" t="s">
        <v>116</v>
      </c>
      <c r="B918" s="35" t="s">
        <v>36</v>
      </c>
      <c r="C918" s="35" t="s">
        <v>101</v>
      </c>
      <c r="D918" s="29">
        <v>42185</v>
      </c>
      <c r="E918" s="45">
        <v>9.4002099999999995</v>
      </c>
      <c r="F918" s="35" t="s">
        <v>87</v>
      </c>
    </row>
    <row r="919" spans="1:6">
      <c r="A919" s="35" t="s">
        <v>116</v>
      </c>
      <c r="B919" s="35" t="s">
        <v>36</v>
      </c>
      <c r="C919" s="35" t="s">
        <v>101</v>
      </c>
      <c r="D919" s="29">
        <v>42277</v>
      </c>
      <c r="E919" s="45">
        <v>6.6434559999999996</v>
      </c>
      <c r="F919" s="35" t="s">
        <v>87</v>
      </c>
    </row>
    <row r="920" spans="1:6">
      <c r="A920" s="35" t="s">
        <v>116</v>
      </c>
      <c r="B920" s="35" t="s">
        <v>36</v>
      </c>
      <c r="C920" s="35" t="s">
        <v>101</v>
      </c>
      <c r="D920" s="29">
        <v>42369</v>
      </c>
      <c r="E920" s="45">
        <v>6.457668</v>
      </c>
      <c r="F920" s="35" t="s">
        <v>87</v>
      </c>
    </row>
    <row r="921" spans="1:6">
      <c r="A921" s="35" t="s">
        <v>116</v>
      </c>
      <c r="B921" s="35" t="s">
        <v>36</v>
      </c>
      <c r="C921" s="35" t="s">
        <v>101</v>
      </c>
      <c r="D921" s="29">
        <v>42460</v>
      </c>
      <c r="E921" s="45">
        <v>6.029191</v>
      </c>
      <c r="F921" s="35" t="s">
        <v>87</v>
      </c>
    </row>
    <row r="922" spans="1:6">
      <c r="A922" s="35" t="s">
        <v>116</v>
      </c>
      <c r="B922" s="35" t="s">
        <v>36</v>
      </c>
      <c r="C922" s="35" t="s">
        <v>101</v>
      </c>
      <c r="D922" s="29">
        <v>42551</v>
      </c>
      <c r="E922" s="45">
        <v>5.30654</v>
      </c>
      <c r="F922" s="35" t="s">
        <v>87</v>
      </c>
    </row>
    <row r="923" spans="1:6">
      <c r="A923" s="35" t="s">
        <v>116</v>
      </c>
      <c r="B923" s="35" t="s">
        <v>36</v>
      </c>
      <c r="C923" s="35" t="s">
        <v>101</v>
      </c>
      <c r="D923" s="29">
        <v>42643</v>
      </c>
      <c r="E923" s="45">
        <v>4.9998649999999998</v>
      </c>
      <c r="F923" s="35" t="s">
        <v>87</v>
      </c>
    </row>
    <row r="924" spans="1:6">
      <c r="A924" s="35" t="s">
        <v>116</v>
      </c>
      <c r="B924" s="35" t="s">
        <v>36</v>
      </c>
      <c r="C924" s="35" t="s">
        <v>101</v>
      </c>
      <c r="D924" s="29">
        <v>42735</v>
      </c>
      <c r="E924" s="45">
        <v>5.1037439999999998</v>
      </c>
      <c r="F924" s="35" t="s">
        <v>87</v>
      </c>
    </row>
    <row r="925" spans="1:6">
      <c r="A925" s="35" t="s">
        <v>116</v>
      </c>
      <c r="B925" s="35" t="s">
        <v>36</v>
      </c>
      <c r="C925" s="35" t="s">
        <v>101</v>
      </c>
      <c r="D925" s="29">
        <v>42825</v>
      </c>
      <c r="E925" s="45">
        <v>5.3861559999999997</v>
      </c>
      <c r="F925" s="35" t="s">
        <v>87</v>
      </c>
    </row>
    <row r="926" spans="1:6">
      <c r="A926" s="35" t="s">
        <v>116</v>
      </c>
      <c r="B926" s="35" t="s">
        <v>36</v>
      </c>
      <c r="C926" s="35" t="s">
        <v>101</v>
      </c>
      <c r="D926" s="29">
        <v>42916</v>
      </c>
      <c r="E926" s="45">
        <v>6.1390719999999996</v>
      </c>
      <c r="F926" s="35" t="s">
        <v>87</v>
      </c>
    </row>
    <row r="927" spans="1:6">
      <c r="A927" s="35" t="s">
        <v>116</v>
      </c>
      <c r="B927" s="35" t="s">
        <v>36</v>
      </c>
      <c r="C927" s="35" t="s">
        <v>101</v>
      </c>
      <c r="D927" s="29">
        <v>43008</v>
      </c>
      <c r="E927" s="45">
        <v>6.4727980000000001</v>
      </c>
      <c r="F927" s="35" t="s">
        <v>87</v>
      </c>
    </row>
    <row r="928" spans="1:6">
      <c r="A928" s="35" t="s">
        <v>116</v>
      </c>
      <c r="B928" s="35" t="s">
        <v>36</v>
      </c>
      <c r="C928" s="35" t="s">
        <v>101</v>
      </c>
      <c r="D928" s="29">
        <v>43100</v>
      </c>
      <c r="E928" s="45">
        <v>6.592301</v>
      </c>
      <c r="F928" s="35" t="s">
        <v>87</v>
      </c>
    </row>
    <row r="929" spans="1:6">
      <c r="A929" s="35" t="s">
        <v>116</v>
      </c>
      <c r="B929" s="35" t="s">
        <v>36</v>
      </c>
      <c r="C929" s="35" t="s">
        <v>101</v>
      </c>
      <c r="D929" s="29">
        <v>43190</v>
      </c>
      <c r="E929" s="45">
        <v>6.9044660000000002</v>
      </c>
      <c r="F929" s="35" t="s">
        <v>87</v>
      </c>
    </row>
    <row r="930" spans="1:6">
      <c r="A930" s="35" t="s">
        <v>116</v>
      </c>
      <c r="B930" s="35" t="s">
        <v>36</v>
      </c>
      <c r="C930" s="35" t="s">
        <v>101</v>
      </c>
      <c r="D930" s="29">
        <v>43281</v>
      </c>
      <c r="E930" s="45">
        <v>6.9003610000000002</v>
      </c>
      <c r="F930" s="35" t="s">
        <v>87</v>
      </c>
    </row>
    <row r="931" spans="1:6">
      <c r="A931" s="35" t="s">
        <v>116</v>
      </c>
      <c r="B931" s="35" t="s">
        <v>36</v>
      </c>
      <c r="C931" s="35" t="s">
        <v>101</v>
      </c>
      <c r="D931" s="29">
        <v>43373</v>
      </c>
      <c r="E931" s="45">
        <v>6.888846</v>
      </c>
      <c r="F931" s="35" t="s">
        <v>87</v>
      </c>
    </row>
    <row r="932" spans="1:6">
      <c r="A932" s="35" t="s">
        <v>116</v>
      </c>
      <c r="B932" s="35" t="s">
        <v>36</v>
      </c>
      <c r="C932" s="35" t="s">
        <v>101</v>
      </c>
      <c r="D932" s="29">
        <v>43465</v>
      </c>
      <c r="E932" s="45">
        <v>6.7672460000000001</v>
      </c>
      <c r="F932" s="35" t="s">
        <v>87</v>
      </c>
    </row>
    <row r="933" spans="1:6">
      <c r="A933" s="35" t="s">
        <v>116</v>
      </c>
      <c r="B933" s="35" t="s">
        <v>36</v>
      </c>
      <c r="C933" s="35" t="s">
        <v>101</v>
      </c>
      <c r="D933" s="29">
        <v>43555</v>
      </c>
      <c r="E933" s="45">
        <v>5.94433058068637</v>
      </c>
      <c r="F933" s="35" t="s">
        <v>87</v>
      </c>
    </row>
    <row r="934" spans="1:6">
      <c r="A934" s="35" t="s">
        <v>116</v>
      </c>
      <c r="B934" s="35" t="s">
        <v>36</v>
      </c>
      <c r="C934" s="35" t="s">
        <v>101</v>
      </c>
      <c r="D934" s="29">
        <v>43646</v>
      </c>
      <c r="E934" s="45">
        <v>5.4290676152844197</v>
      </c>
      <c r="F934" s="35" t="s">
        <v>87</v>
      </c>
    </row>
    <row r="935" spans="1:6">
      <c r="A935" s="35" t="s">
        <v>116</v>
      </c>
      <c r="B935" s="35" t="s">
        <v>36</v>
      </c>
      <c r="C935" s="35" t="s">
        <v>101</v>
      </c>
      <c r="D935" s="29">
        <v>43738</v>
      </c>
      <c r="E935" s="45">
        <v>4.7194245621823399</v>
      </c>
      <c r="F935" s="35" t="s">
        <v>87</v>
      </c>
    </row>
    <row r="936" spans="1:6">
      <c r="A936" s="35" t="s">
        <v>116</v>
      </c>
      <c r="B936" s="35" t="s">
        <v>36</v>
      </c>
      <c r="C936" s="35" t="s">
        <v>101</v>
      </c>
      <c r="D936" s="29">
        <v>43830</v>
      </c>
      <c r="E936" s="45">
        <v>4.4104166111629102</v>
      </c>
      <c r="F936" s="35" t="s">
        <v>87</v>
      </c>
    </row>
    <row r="937" spans="1:6">
      <c r="A937" s="35" t="s">
        <v>116</v>
      </c>
      <c r="B937" s="35" t="s">
        <v>36</v>
      </c>
      <c r="C937" s="35" t="s">
        <v>103</v>
      </c>
      <c r="D937" s="29">
        <v>41639</v>
      </c>
      <c r="E937" s="47">
        <v>1901.1479264555674</v>
      </c>
      <c r="F937" s="35" t="s">
        <v>100</v>
      </c>
    </row>
    <row r="938" spans="1:6">
      <c r="A938" s="35" t="s">
        <v>116</v>
      </c>
      <c r="B938" s="35" t="s">
        <v>36</v>
      </c>
      <c r="C938" s="35" t="s">
        <v>103</v>
      </c>
      <c r="D938" s="29">
        <v>41729</v>
      </c>
      <c r="E938" s="47">
        <v>1886.7338496289183</v>
      </c>
      <c r="F938" s="35" t="s">
        <v>100</v>
      </c>
    </row>
    <row r="939" spans="1:6">
      <c r="A939" s="35" t="s">
        <v>116</v>
      </c>
      <c r="B939" s="35" t="s">
        <v>36</v>
      </c>
      <c r="C939" s="35" t="s">
        <v>103</v>
      </c>
      <c r="D939" s="29">
        <v>41820</v>
      </c>
      <c r="E939" s="47">
        <v>1857.5561652540816</v>
      </c>
      <c r="F939" s="35" t="s">
        <v>100</v>
      </c>
    </row>
    <row r="940" spans="1:6">
      <c r="A940" s="35" t="s">
        <v>116</v>
      </c>
      <c r="B940" s="35" t="s">
        <v>36</v>
      </c>
      <c r="C940" s="35" t="s">
        <v>103</v>
      </c>
      <c r="D940" s="29">
        <v>41912</v>
      </c>
      <c r="E940" s="47">
        <v>1833.2645205866916</v>
      </c>
      <c r="F940" s="35" t="s">
        <v>100</v>
      </c>
    </row>
    <row r="941" spans="1:6">
      <c r="A941" s="35" t="s">
        <v>116</v>
      </c>
      <c r="B941" s="35" t="s">
        <v>36</v>
      </c>
      <c r="C941" s="35" t="s">
        <v>103</v>
      </c>
      <c r="D941" s="29">
        <v>42004</v>
      </c>
      <c r="E941" s="47">
        <v>1830.3124650790003</v>
      </c>
      <c r="F941" s="35" t="s">
        <v>100</v>
      </c>
    </row>
    <row r="942" spans="1:6">
      <c r="A942" s="35" t="s">
        <v>116</v>
      </c>
      <c r="B942" s="35" t="s">
        <v>36</v>
      </c>
      <c r="C942" s="35" t="s">
        <v>103</v>
      </c>
      <c r="D942" s="29">
        <v>42094</v>
      </c>
      <c r="E942" s="47">
        <v>1852.4811221305376</v>
      </c>
      <c r="F942" s="35" t="s">
        <v>100</v>
      </c>
    </row>
    <row r="943" spans="1:6">
      <c r="A943" s="35" t="s">
        <v>116</v>
      </c>
      <c r="B943" s="35" t="s">
        <v>36</v>
      </c>
      <c r="C943" s="35" t="s">
        <v>103</v>
      </c>
      <c r="D943" s="29">
        <v>42185</v>
      </c>
      <c r="E943" s="47">
        <v>1879.0891226371741</v>
      </c>
      <c r="F943" s="35" t="s">
        <v>100</v>
      </c>
    </row>
    <row r="944" spans="1:6">
      <c r="A944" s="35" t="s">
        <v>116</v>
      </c>
      <c r="B944" s="35" t="s">
        <v>36</v>
      </c>
      <c r="C944" s="35" t="s">
        <v>103</v>
      </c>
      <c r="D944" s="29">
        <v>42277</v>
      </c>
      <c r="E944" s="47">
        <v>1903.8116328693575</v>
      </c>
      <c r="F944" s="35" t="s">
        <v>100</v>
      </c>
    </row>
    <row r="945" spans="1:6">
      <c r="A945" s="35" t="s">
        <v>116</v>
      </c>
      <c r="B945" s="35" t="s">
        <v>36</v>
      </c>
      <c r="C945" s="35" t="s">
        <v>103</v>
      </c>
      <c r="D945" s="29">
        <v>42369</v>
      </c>
      <c r="E945" s="47">
        <v>1927.230679113308</v>
      </c>
      <c r="F945" s="35" t="s">
        <v>100</v>
      </c>
    </row>
    <row r="946" spans="1:6">
      <c r="A946" s="35" t="s">
        <v>116</v>
      </c>
      <c r="B946" s="35" t="s">
        <v>36</v>
      </c>
      <c r="C946" s="35" t="s">
        <v>103</v>
      </c>
      <c r="D946" s="29">
        <v>42460</v>
      </c>
      <c r="E946" s="47">
        <v>1949.2745328739859</v>
      </c>
      <c r="F946" s="35" t="s">
        <v>100</v>
      </c>
    </row>
    <row r="947" spans="1:6">
      <c r="A947" s="35" t="s">
        <v>116</v>
      </c>
      <c r="B947" s="35" t="s">
        <v>36</v>
      </c>
      <c r="C947" s="35" t="s">
        <v>103</v>
      </c>
      <c r="D947" s="29">
        <v>42551</v>
      </c>
      <c r="E947" s="47">
        <v>1968.2290640432273</v>
      </c>
      <c r="F947" s="35" t="s">
        <v>100</v>
      </c>
    </row>
    <row r="948" spans="1:6">
      <c r="A948" s="35" t="s">
        <v>116</v>
      </c>
      <c r="B948" s="35" t="s">
        <v>36</v>
      </c>
      <c r="C948" s="35" t="s">
        <v>103</v>
      </c>
      <c r="D948" s="29">
        <v>42643</v>
      </c>
      <c r="E948" s="47">
        <v>1984.9032733743247</v>
      </c>
      <c r="F948" s="35" t="s">
        <v>100</v>
      </c>
    </row>
    <row r="949" spans="1:6">
      <c r="A949" s="35" t="s">
        <v>116</v>
      </c>
      <c r="B949" s="35" t="s">
        <v>36</v>
      </c>
      <c r="C949" s="35" t="s">
        <v>103</v>
      </c>
      <c r="D949" s="29">
        <v>42735</v>
      </c>
      <c r="E949" s="47">
        <v>1999.5468059795448</v>
      </c>
      <c r="F949" s="35" t="s">
        <v>100</v>
      </c>
    </row>
    <row r="950" spans="1:6">
      <c r="A950" s="35" t="s">
        <v>116</v>
      </c>
      <c r="B950" s="35" t="s">
        <v>36</v>
      </c>
      <c r="C950" s="35" t="s">
        <v>103</v>
      </c>
      <c r="D950" s="29">
        <v>42825</v>
      </c>
      <c r="E950" s="47">
        <v>2014.2953098292946</v>
      </c>
      <c r="F950" s="35" t="s">
        <v>100</v>
      </c>
    </row>
    <row r="951" spans="1:6">
      <c r="A951" s="35" t="s">
        <v>116</v>
      </c>
      <c r="B951" s="35" t="s">
        <v>36</v>
      </c>
      <c r="C951" s="35" t="s">
        <v>103</v>
      </c>
      <c r="D951" s="29">
        <v>42916</v>
      </c>
      <c r="E951" s="47">
        <v>2029.1876310045723</v>
      </c>
      <c r="F951" s="35" t="s">
        <v>100</v>
      </c>
    </row>
    <row r="952" spans="1:6">
      <c r="A952" s="35" t="s">
        <v>116</v>
      </c>
      <c r="B952" s="35" t="s">
        <v>36</v>
      </c>
      <c r="C952" s="35" t="s">
        <v>103</v>
      </c>
      <c r="D952" s="29">
        <v>43008</v>
      </c>
      <c r="E952" s="47">
        <v>2044.1817702973738</v>
      </c>
      <c r="F952" s="35" t="s">
        <v>100</v>
      </c>
    </row>
    <row r="953" spans="1:6">
      <c r="A953" s="35" t="s">
        <v>116</v>
      </c>
      <c r="B953" s="35" t="s">
        <v>36</v>
      </c>
      <c r="C953" s="35" t="s">
        <v>103</v>
      </c>
      <c r="D953" s="29">
        <v>43100</v>
      </c>
      <c r="E953" s="47">
        <v>2059.4065503085726</v>
      </c>
      <c r="F953" s="35" t="s">
        <v>100</v>
      </c>
    </row>
    <row r="954" spans="1:6">
      <c r="A954" s="35" t="s">
        <v>116</v>
      </c>
      <c r="B954" s="35" t="s">
        <v>36</v>
      </c>
      <c r="C954" s="35" t="s">
        <v>103</v>
      </c>
      <c r="D954" s="29">
        <v>43190</v>
      </c>
      <c r="E954" s="47">
        <v>2074.7540342110565</v>
      </c>
      <c r="F954" s="35" t="s">
        <v>100</v>
      </c>
    </row>
    <row r="955" spans="1:6">
      <c r="A955" s="35" t="s">
        <v>116</v>
      </c>
      <c r="B955" s="35" t="s">
        <v>36</v>
      </c>
      <c r="C955" s="35" t="s">
        <v>103</v>
      </c>
      <c r="D955" s="29">
        <v>43281</v>
      </c>
      <c r="E955" s="47">
        <v>2090.274090656389</v>
      </c>
      <c r="F955" s="35" t="s">
        <v>100</v>
      </c>
    </row>
    <row r="956" spans="1:6">
      <c r="A956" s="35" t="s">
        <v>116</v>
      </c>
      <c r="B956" s="35" t="s">
        <v>36</v>
      </c>
      <c r="C956" s="35" t="s">
        <v>103</v>
      </c>
      <c r="D956" s="29">
        <v>43373</v>
      </c>
      <c r="E956" s="47">
        <v>2105.8719435667394</v>
      </c>
      <c r="F956" s="35" t="s">
        <v>100</v>
      </c>
    </row>
    <row r="957" spans="1:6">
      <c r="A957" s="35" t="s">
        <v>116</v>
      </c>
      <c r="B957" s="35" t="s">
        <v>36</v>
      </c>
      <c r="C957" s="35" t="s">
        <v>103</v>
      </c>
      <c r="D957" s="29">
        <v>43465</v>
      </c>
      <c r="E957" s="47">
        <v>2121.6141486503011</v>
      </c>
      <c r="F957" s="35" t="s">
        <v>100</v>
      </c>
    </row>
    <row r="958" spans="1:6">
      <c r="A958" s="35" t="s">
        <v>116</v>
      </c>
      <c r="B958" s="35" t="s">
        <v>36</v>
      </c>
      <c r="C958" s="35" t="s">
        <v>104</v>
      </c>
      <c r="D958" s="29">
        <v>41639</v>
      </c>
      <c r="E958" s="47">
        <v>2284.0925411204016</v>
      </c>
      <c r="F958" s="35" t="s">
        <v>100</v>
      </c>
    </row>
    <row r="959" spans="1:6">
      <c r="A959" s="35" t="s">
        <v>116</v>
      </c>
      <c r="B959" s="35" t="s">
        <v>36</v>
      </c>
      <c r="C959" s="35" t="s">
        <v>104</v>
      </c>
      <c r="D959" s="29">
        <v>41729</v>
      </c>
      <c r="E959" s="47">
        <v>2236.4478714725697</v>
      </c>
      <c r="F959" s="35" t="s">
        <v>100</v>
      </c>
    </row>
    <row r="960" spans="1:6">
      <c r="A960" s="35" t="s">
        <v>116</v>
      </c>
      <c r="B960" s="35" t="s">
        <v>36</v>
      </c>
      <c r="C960" s="35" t="s">
        <v>104</v>
      </c>
      <c r="D960" s="29">
        <v>41820</v>
      </c>
      <c r="E960" s="47">
        <v>2193.6783723437015</v>
      </c>
      <c r="F960" s="35" t="s">
        <v>100</v>
      </c>
    </row>
    <row r="961" spans="1:6">
      <c r="A961" s="35" t="s">
        <v>116</v>
      </c>
      <c r="B961" s="35" t="s">
        <v>36</v>
      </c>
      <c r="C961" s="35" t="s">
        <v>104</v>
      </c>
      <c r="D961" s="29">
        <v>41912</v>
      </c>
      <c r="E961" s="47">
        <v>2179.8012597319716</v>
      </c>
      <c r="F961" s="35" t="s">
        <v>100</v>
      </c>
    </row>
    <row r="962" spans="1:6">
      <c r="A962" s="35" t="s">
        <v>116</v>
      </c>
      <c r="B962" s="35" t="s">
        <v>36</v>
      </c>
      <c r="C962" s="35" t="s">
        <v>104</v>
      </c>
      <c r="D962" s="29">
        <v>42004</v>
      </c>
      <c r="E962" s="47">
        <v>2155.8328678685903</v>
      </c>
      <c r="F962" s="35" t="s">
        <v>100</v>
      </c>
    </row>
    <row r="963" spans="1:6">
      <c r="A963" s="35" t="s">
        <v>116</v>
      </c>
      <c r="B963" s="35" t="s">
        <v>36</v>
      </c>
      <c r="C963" s="35" t="s">
        <v>104</v>
      </c>
      <c r="D963" s="29">
        <v>42094</v>
      </c>
      <c r="E963" s="47">
        <v>2156.2420191943015</v>
      </c>
      <c r="F963" s="35" t="s">
        <v>100</v>
      </c>
    </row>
    <row r="964" spans="1:6">
      <c r="A964" s="35" t="s">
        <v>116</v>
      </c>
      <c r="B964" s="35" t="s">
        <v>36</v>
      </c>
      <c r="C964" s="35" t="s">
        <v>104</v>
      </c>
      <c r="D964" s="29">
        <v>42185</v>
      </c>
      <c r="E964" s="47">
        <v>2182.3692650676458</v>
      </c>
      <c r="F964" s="35" t="s">
        <v>100</v>
      </c>
    </row>
    <row r="965" spans="1:6">
      <c r="A965" s="35" t="s">
        <v>116</v>
      </c>
      <c r="B965" s="35" t="s">
        <v>36</v>
      </c>
      <c r="C965" s="35" t="s">
        <v>104</v>
      </c>
      <c r="D965" s="29">
        <v>42277</v>
      </c>
      <c r="E965" s="47">
        <v>2211.3353774296484</v>
      </c>
      <c r="F965" s="35" t="s">
        <v>100</v>
      </c>
    </row>
    <row r="966" spans="1:6">
      <c r="A966" s="35" t="s">
        <v>116</v>
      </c>
      <c r="B966" s="35" t="s">
        <v>36</v>
      </c>
      <c r="C966" s="35" t="s">
        <v>104</v>
      </c>
      <c r="D966" s="29">
        <v>42369</v>
      </c>
      <c r="E966" s="47">
        <v>2237.0666296567406</v>
      </c>
      <c r="F966" s="35" t="s">
        <v>100</v>
      </c>
    </row>
    <row r="967" spans="1:6">
      <c r="A967" s="35" t="s">
        <v>116</v>
      </c>
      <c r="B967" s="35" t="s">
        <v>36</v>
      </c>
      <c r="C967" s="35" t="s">
        <v>104</v>
      </c>
      <c r="D967" s="29">
        <v>42460</v>
      </c>
      <c r="E967" s="47">
        <v>2262.2896238262379</v>
      </c>
      <c r="F967" s="35" t="s">
        <v>100</v>
      </c>
    </row>
    <row r="968" spans="1:6">
      <c r="A968" s="35" t="s">
        <v>116</v>
      </c>
      <c r="B968" s="35" t="s">
        <v>36</v>
      </c>
      <c r="C968" s="35" t="s">
        <v>104</v>
      </c>
      <c r="D968" s="29">
        <v>42551</v>
      </c>
      <c r="E968" s="47">
        <v>2287.848276723998</v>
      </c>
      <c r="F968" s="35" t="s">
        <v>100</v>
      </c>
    </row>
    <row r="969" spans="1:6">
      <c r="A969" s="35" t="s">
        <v>116</v>
      </c>
      <c r="B969" s="35" t="s">
        <v>36</v>
      </c>
      <c r="C969" s="35" t="s">
        <v>104</v>
      </c>
      <c r="D969" s="29">
        <v>42643</v>
      </c>
      <c r="E969" s="47">
        <v>2304.0918165482499</v>
      </c>
      <c r="F969" s="35" t="s">
        <v>100</v>
      </c>
    </row>
    <row r="970" spans="1:6">
      <c r="A970" s="35" t="s">
        <v>116</v>
      </c>
      <c r="B970" s="35" t="s">
        <v>36</v>
      </c>
      <c r="C970" s="35" t="s">
        <v>104</v>
      </c>
      <c r="D970" s="29">
        <v>42735</v>
      </c>
      <c r="E970" s="47">
        <v>2317.8285824182581</v>
      </c>
      <c r="F970" s="35" t="s">
        <v>100</v>
      </c>
    </row>
    <row r="971" spans="1:6">
      <c r="A971" s="35" t="s">
        <v>116</v>
      </c>
      <c r="B971" s="35" t="s">
        <v>36</v>
      </c>
      <c r="C971" s="35" t="s">
        <v>104</v>
      </c>
      <c r="D971" s="29">
        <v>42825</v>
      </c>
      <c r="E971" s="47">
        <v>2331.5197208820086</v>
      </c>
      <c r="F971" s="35" t="s">
        <v>100</v>
      </c>
    </row>
    <row r="972" spans="1:6">
      <c r="A972" s="35" t="s">
        <v>116</v>
      </c>
      <c r="B972" s="35" t="s">
        <v>36</v>
      </c>
      <c r="C972" s="35" t="s">
        <v>104</v>
      </c>
      <c r="D972" s="29">
        <v>42916</v>
      </c>
      <c r="E972" s="47">
        <v>2345.0217789139851</v>
      </c>
      <c r="F972" s="35" t="s">
        <v>100</v>
      </c>
    </row>
    <row r="973" spans="1:6">
      <c r="A973" s="35" t="s">
        <v>116</v>
      </c>
      <c r="B973" s="35" t="s">
        <v>36</v>
      </c>
      <c r="C973" s="35" t="s">
        <v>104</v>
      </c>
      <c r="D973" s="29">
        <v>43008</v>
      </c>
      <c r="E973" s="47">
        <v>2358.5275071850128</v>
      </c>
      <c r="F973" s="35" t="s">
        <v>100</v>
      </c>
    </row>
    <row r="974" spans="1:6">
      <c r="A974" s="35" t="s">
        <v>116</v>
      </c>
      <c r="B974" s="35" t="s">
        <v>36</v>
      </c>
      <c r="C974" s="35" t="s">
        <v>104</v>
      </c>
      <c r="D974" s="29">
        <v>43100</v>
      </c>
      <c r="E974" s="47">
        <v>2372.2191060115242</v>
      </c>
      <c r="F974" s="35" t="s">
        <v>100</v>
      </c>
    </row>
    <row r="975" spans="1:6">
      <c r="A975" s="35" t="s">
        <v>116</v>
      </c>
      <c r="B975" s="35" t="s">
        <v>36</v>
      </c>
      <c r="C975" s="35" t="s">
        <v>104</v>
      </c>
      <c r="D975" s="29">
        <v>43190</v>
      </c>
      <c r="E975" s="47">
        <v>2386.0759530631549</v>
      </c>
      <c r="F975" s="35" t="s">
        <v>100</v>
      </c>
    </row>
    <row r="976" spans="1:6">
      <c r="A976" s="35" t="s">
        <v>116</v>
      </c>
      <c r="B976" s="35" t="s">
        <v>36</v>
      </c>
      <c r="C976" s="35" t="s">
        <v>104</v>
      </c>
      <c r="D976" s="29">
        <v>43281</v>
      </c>
      <c r="E976" s="47">
        <v>2399.7679074341318</v>
      </c>
      <c r="F976" s="35" t="s">
        <v>100</v>
      </c>
    </row>
    <row r="977" spans="1:6">
      <c r="A977" s="35" t="s">
        <v>116</v>
      </c>
      <c r="B977" s="35" t="s">
        <v>36</v>
      </c>
      <c r="C977" s="35" t="s">
        <v>104</v>
      </c>
      <c r="D977" s="29">
        <v>43373</v>
      </c>
      <c r="E977" s="47">
        <v>2414.141220702591</v>
      </c>
      <c r="F977" s="35" t="s">
        <v>100</v>
      </c>
    </row>
    <row r="978" spans="1:6">
      <c r="A978" s="35" t="s">
        <v>116</v>
      </c>
      <c r="B978" s="35" t="s">
        <v>36</v>
      </c>
      <c r="C978" s="35" t="s">
        <v>104</v>
      </c>
      <c r="D978" s="29">
        <v>43465</v>
      </c>
      <c r="E978" s="47">
        <v>2428.1507977462393</v>
      </c>
      <c r="F978" s="35" t="s">
        <v>100</v>
      </c>
    </row>
    <row r="979" spans="1:6">
      <c r="A979" s="35" t="s">
        <v>116</v>
      </c>
      <c r="B979" s="35" t="s">
        <v>36</v>
      </c>
      <c r="C979" s="35" t="s">
        <v>105</v>
      </c>
      <c r="D979" s="29">
        <v>41639</v>
      </c>
      <c r="E979" s="45">
        <v>447.83170000000001</v>
      </c>
      <c r="F979" s="35" t="s">
        <v>97</v>
      </c>
    </row>
    <row r="980" spans="1:6">
      <c r="A980" s="35" t="s">
        <v>116</v>
      </c>
      <c r="B980" s="35" t="s">
        <v>36</v>
      </c>
      <c r="C980" s="35" t="s">
        <v>105</v>
      </c>
      <c r="D980" s="29">
        <v>41729</v>
      </c>
      <c r="E980" s="45">
        <v>422.3109</v>
      </c>
      <c r="F980" s="35" t="s">
        <v>97</v>
      </c>
    </row>
    <row r="981" spans="1:6">
      <c r="A981" s="35" t="s">
        <v>116</v>
      </c>
      <c r="B981" s="35" t="s">
        <v>36</v>
      </c>
      <c r="C981" s="35" t="s">
        <v>105</v>
      </c>
      <c r="D981" s="29">
        <v>41820</v>
      </c>
      <c r="E981" s="45">
        <v>386.52159999999998</v>
      </c>
      <c r="F981" s="35" t="s">
        <v>97</v>
      </c>
    </row>
    <row r="982" spans="1:6">
      <c r="A982" s="35" t="s">
        <v>116</v>
      </c>
      <c r="B982" s="35" t="s">
        <v>36</v>
      </c>
      <c r="C982" s="35" t="s">
        <v>105</v>
      </c>
      <c r="D982" s="29">
        <v>41912</v>
      </c>
      <c r="E982" s="45">
        <v>399.60169999999999</v>
      </c>
      <c r="F982" s="35" t="s">
        <v>97</v>
      </c>
    </row>
    <row r="983" spans="1:6">
      <c r="A983" s="35" t="s">
        <v>116</v>
      </c>
      <c r="B983" s="35" t="s">
        <v>36</v>
      </c>
      <c r="C983" s="35" t="s">
        <v>105</v>
      </c>
      <c r="D983" s="29">
        <v>42004</v>
      </c>
      <c r="E983" s="45">
        <v>418.4067</v>
      </c>
      <c r="F983" s="35" t="s">
        <v>97</v>
      </c>
    </row>
    <row r="984" spans="1:6">
      <c r="A984" s="35" t="s">
        <v>116</v>
      </c>
      <c r="B984" s="35" t="s">
        <v>36</v>
      </c>
      <c r="C984" s="35" t="s">
        <v>105</v>
      </c>
      <c r="D984" s="29">
        <v>42094</v>
      </c>
      <c r="E984" s="45">
        <v>442.7235</v>
      </c>
      <c r="F984" s="35" t="s">
        <v>97</v>
      </c>
    </row>
    <row r="985" spans="1:6">
      <c r="A985" s="35" t="s">
        <v>116</v>
      </c>
      <c r="B985" s="35" t="s">
        <v>36</v>
      </c>
      <c r="C985" s="35" t="s">
        <v>105</v>
      </c>
      <c r="D985" s="29">
        <v>42185</v>
      </c>
      <c r="E985" s="45">
        <v>456.01620000000003</v>
      </c>
      <c r="F985" s="35" t="s">
        <v>97</v>
      </c>
    </row>
    <row r="986" spans="1:6">
      <c r="A986" s="35" t="s">
        <v>116</v>
      </c>
      <c r="B986" s="35" t="s">
        <v>36</v>
      </c>
      <c r="C986" s="35" t="s">
        <v>105</v>
      </c>
      <c r="D986" s="29">
        <v>42277</v>
      </c>
      <c r="E986" s="45">
        <v>465.41860000000003</v>
      </c>
      <c r="F986" s="35" t="s">
        <v>97</v>
      </c>
    </row>
    <row r="987" spans="1:6">
      <c r="A987" s="35" t="s">
        <v>116</v>
      </c>
      <c r="B987" s="35" t="s">
        <v>36</v>
      </c>
      <c r="C987" s="35" t="s">
        <v>105</v>
      </c>
      <c r="D987" s="29">
        <v>42369</v>
      </c>
      <c r="E987" s="45">
        <v>473.80360000000002</v>
      </c>
      <c r="F987" s="35" t="s">
        <v>97</v>
      </c>
    </row>
    <row r="988" spans="1:6">
      <c r="A988" s="35" t="s">
        <v>116</v>
      </c>
      <c r="B988" s="35" t="s">
        <v>36</v>
      </c>
      <c r="C988" s="35" t="s">
        <v>105</v>
      </c>
      <c r="D988" s="29">
        <v>42460</v>
      </c>
      <c r="E988" s="45">
        <v>479.62220000000002</v>
      </c>
      <c r="F988" s="35" t="s">
        <v>97</v>
      </c>
    </row>
    <row r="989" spans="1:6">
      <c r="A989" s="35" t="s">
        <v>116</v>
      </c>
      <c r="B989" s="35" t="s">
        <v>36</v>
      </c>
      <c r="C989" s="35" t="s">
        <v>105</v>
      </c>
      <c r="D989" s="29">
        <v>42551</v>
      </c>
      <c r="E989" s="45">
        <v>487.49959999999999</v>
      </c>
      <c r="F989" s="35" t="s">
        <v>97</v>
      </c>
    </row>
    <row r="990" spans="1:6">
      <c r="A990" s="35" t="s">
        <v>116</v>
      </c>
      <c r="B990" s="35" t="s">
        <v>36</v>
      </c>
      <c r="C990" s="35" t="s">
        <v>105</v>
      </c>
      <c r="D990" s="29">
        <v>42643</v>
      </c>
      <c r="E990" s="45">
        <v>496.44900000000001</v>
      </c>
      <c r="F990" s="35" t="s">
        <v>97</v>
      </c>
    </row>
    <row r="991" spans="1:6">
      <c r="A991" s="35" t="s">
        <v>116</v>
      </c>
      <c r="B991" s="35" t="s">
        <v>36</v>
      </c>
      <c r="C991" s="35" t="s">
        <v>105</v>
      </c>
      <c r="D991" s="29">
        <v>42735</v>
      </c>
      <c r="E991" s="45">
        <v>503.303</v>
      </c>
      <c r="F991" s="35" t="s">
        <v>97</v>
      </c>
    </row>
    <row r="992" spans="1:6">
      <c r="A992" s="35" t="s">
        <v>116</v>
      </c>
      <c r="B992" s="35" t="s">
        <v>36</v>
      </c>
      <c r="C992" s="35" t="s">
        <v>105</v>
      </c>
      <c r="D992" s="29">
        <v>42825</v>
      </c>
      <c r="E992" s="45">
        <v>512.43330000000003</v>
      </c>
      <c r="F992" s="35" t="s">
        <v>97</v>
      </c>
    </row>
    <row r="993" spans="1:6">
      <c r="A993" s="35" t="s">
        <v>116</v>
      </c>
      <c r="B993" s="35" t="s">
        <v>36</v>
      </c>
      <c r="C993" s="35" t="s">
        <v>105</v>
      </c>
      <c r="D993" s="29">
        <v>42916</v>
      </c>
      <c r="E993" s="45">
        <v>522.6354</v>
      </c>
      <c r="F993" s="35" t="s">
        <v>97</v>
      </c>
    </row>
    <row r="994" spans="1:6">
      <c r="A994" s="35" t="s">
        <v>116</v>
      </c>
      <c r="B994" s="35" t="s">
        <v>36</v>
      </c>
      <c r="C994" s="35" t="s">
        <v>105</v>
      </c>
      <c r="D994" s="29">
        <v>43008</v>
      </c>
      <c r="E994" s="45">
        <v>535.63419999999905</v>
      </c>
      <c r="F994" s="35" t="s">
        <v>97</v>
      </c>
    </row>
    <row r="995" spans="1:6">
      <c r="A995" s="35" t="s">
        <v>116</v>
      </c>
      <c r="B995" s="35" t="s">
        <v>36</v>
      </c>
      <c r="C995" s="35" t="s">
        <v>105</v>
      </c>
      <c r="D995" s="29">
        <v>43100</v>
      </c>
      <c r="E995" s="45">
        <v>545.39559999999904</v>
      </c>
      <c r="F995" s="35" t="s">
        <v>97</v>
      </c>
    </row>
    <row r="996" spans="1:6">
      <c r="A996" s="35" t="s">
        <v>116</v>
      </c>
      <c r="B996" s="35" t="s">
        <v>36</v>
      </c>
      <c r="C996" s="35" t="s">
        <v>105</v>
      </c>
      <c r="D996" s="29">
        <v>43190</v>
      </c>
      <c r="E996" s="45">
        <v>554.80719999999906</v>
      </c>
      <c r="F996" s="35" t="s">
        <v>97</v>
      </c>
    </row>
    <row r="997" spans="1:6">
      <c r="A997" s="35" t="s">
        <v>116</v>
      </c>
      <c r="B997" s="35" t="s">
        <v>36</v>
      </c>
      <c r="C997" s="35" t="s">
        <v>105</v>
      </c>
      <c r="D997" s="29">
        <v>43281</v>
      </c>
      <c r="E997" s="45">
        <v>575.0652</v>
      </c>
      <c r="F997" s="35" t="s">
        <v>97</v>
      </c>
    </row>
    <row r="998" spans="1:6">
      <c r="A998" s="35" t="s">
        <v>116</v>
      </c>
      <c r="B998" s="35" t="s">
        <v>36</v>
      </c>
      <c r="C998" s="35" t="s">
        <v>105</v>
      </c>
      <c r="D998" s="29">
        <v>43373</v>
      </c>
      <c r="E998" s="45">
        <v>583.3229</v>
      </c>
      <c r="F998" s="35" t="s">
        <v>97</v>
      </c>
    </row>
    <row r="999" spans="1:6">
      <c r="A999" s="35" t="s">
        <v>116</v>
      </c>
      <c r="B999" s="35" t="s">
        <v>36</v>
      </c>
      <c r="C999" s="35" t="s">
        <v>105</v>
      </c>
      <c r="D999" s="29">
        <v>43465</v>
      </c>
      <c r="E999" s="45">
        <v>602.47739999999999</v>
      </c>
      <c r="F999" s="35" t="s">
        <v>97</v>
      </c>
    </row>
    <row r="1000" spans="1:6">
      <c r="A1000" s="35" t="s">
        <v>116</v>
      </c>
      <c r="B1000" s="35" t="s">
        <v>36</v>
      </c>
      <c r="C1000" s="35" t="s">
        <v>105</v>
      </c>
      <c r="D1000" s="29">
        <v>43555</v>
      </c>
      <c r="E1000" s="45">
        <v>662.70809697000004</v>
      </c>
      <c r="F1000" s="35" t="s">
        <v>97</v>
      </c>
    </row>
    <row r="1001" spans="1:6">
      <c r="A1001" s="35" t="s">
        <v>116</v>
      </c>
      <c r="B1001" s="35" t="s">
        <v>36</v>
      </c>
      <c r="C1001" s="35" t="s">
        <v>105</v>
      </c>
      <c r="D1001" s="29">
        <v>43646</v>
      </c>
      <c r="E1001" s="45">
        <v>710.89265454999997</v>
      </c>
      <c r="F1001" s="35" t="s">
        <v>97</v>
      </c>
    </row>
    <row r="1002" spans="1:6">
      <c r="A1002" s="35" t="s">
        <v>116</v>
      </c>
      <c r="B1002" s="35" t="s">
        <v>36</v>
      </c>
      <c r="C1002" s="35" t="s">
        <v>105</v>
      </c>
      <c r="D1002" s="29">
        <v>43738</v>
      </c>
      <c r="E1002" s="45">
        <v>759.07721212000001</v>
      </c>
      <c r="F1002" s="35" t="s">
        <v>97</v>
      </c>
    </row>
    <row r="1003" spans="1:6">
      <c r="A1003" s="35" t="s">
        <v>116</v>
      </c>
      <c r="B1003" s="35" t="s">
        <v>36</v>
      </c>
      <c r="C1003" s="35" t="s">
        <v>105</v>
      </c>
      <c r="D1003" s="29">
        <v>43830</v>
      </c>
      <c r="E1003" s="45">
        <v>795.21563030000004</v>
      </c>
      <c r="F1003" s="35" t="s">
        <v>97</v>
      </c>
    </row>
    <row r="1004" spans="1:6">
      <c r="A1004" s="35" t="s">
        <v>116</v>
      </c>
      <c r="B1004" s="35" t="s">
        <v>36</v>
      </c>
      <c r="C1004" s="35" t="s">
        <v>106</v>
      </c>
      <c r="D1004" s="29">
        <v>41639</v>
      </c>
      <c r="E1004" s="47">
        <v>97.000002030854702</v>
      </c>
      <c r="F1004" s="35" t="s">
        <v>87</v>
      </c>
    </row>
    <row r="1005" spans="1:6">
      <c r="A1005" s="35" t="s">
        <v>116</v>
      </c>
      <c r="B1005" s="35" t="s">
        <v>36</v>
      </c>
      <c r="C1005" s="35" t="s">
        <v>106</v>
      </c>
      <c r="D1005" s="29">
        <v>41729</v>
      </c>
      <c r="E1005" s="47">
        <v>91.950343060854706</v>
      </c>
      <c r="F1005" s="35" t="s">
        <v>87</v>
      </c>
    </row>
    <row r="1006" spans="1:6">
      <c r="A1006" s="35" t="s">
        <v>116</v>
      </c>
      <c r="B1006" s="35" t="s">
        <v>36</v>
      </c>
      <c r="C1006" s="35" t="s">
        <v>106</v>
      </c>
      <c r="D1006" s="29">
        <v>41820</v>
      </c>
      <c r="E1006" s="47">
        <v>87.000002030854702</v>
      </c>
      <c r="F1006" s="35" t="s">
        <v>87</v>
      </c>
    </row>
    <row r="1007" spans="1:6">
      <c r="A1007" s="35" t="s">
        <v>116</v>
      </c>
      <c r="B1007" s="35" t="s">
        <v>36</v>
      </c>
      <c r="C1007" s="35" t="s">
        <v>106</v>
      </c>
      <c r="D1007" s="29">
        <v>41912</v>
      </c>
      <c r="E1007" s="47">
        <v>84.000002030854702</v>
      </c>
      <c r="F1007" s="35" t="s">
        <v>87</v>
      </c>
    </row>
    <row r="1008" spans="1:6">
      <c r="A1008" s="35" t="s">
        <v>116</v>
      </c>
      <c r="B1008" s="35" t="s">
        <v>36</v>
      </c>
      <c r="C1008" s="35" t="s">
        <v>106</v>
      </c>
      <c r="D1008" s="29">
        <v>42004</v>
      </c>
      <c r="E1008" s="47">
        <v>84.000002030854603</v>
      </c>
      <c r="F1008" s="35" t="s">
        <v>87</v>
      </c>
    </row>
    <row r="1009" spans="1:6">
      <c r="A1009" s="35" t="s">
        <v>116</v>
      </c>
      <c r="B1009" s="35" t="s">
        <v>36</v>
      </c>
      <c r="C1009" s="35" t="s">
        <v>106</v>
      </c>
      <c r="D1009" s="29">
        <v>42094</v>
      </c>
      <c r="E1009" s="47">
        <v>86</v>
      </c>
      <c r="F1009" s="35" t="s">
        <v>87</v>
      </c>
    </row>
    <row r="1010" spans="1:6">
      <c r="A1010" s="35" t="s">
        <v>116</v>
      </c>
      <c r="B1010" s="35" t="s">
        <v>36</v>
      </c>
      <c r="C1010" s="35" t="s">
        <v>106</v>
      </c>
      <c r="D1010" s="29">
        <v>42185</v>
      </c>
      <c r="E1010" s="47">
        <v>88.000002030854603</v>
      </c>
      <c r="F1010" s="35" t="s">
        <v>87</v>
      </c>
    </row>
    <row r="1011" spans="1:6">
      <c r="A1011" s="35" t="s">
        <v>116</v>
      </c>
      <c r="B1011" s="35" t="s">
        <v>36</v>
      </c>
      <c r="C1011" s="35" t="s">
        <v>106</v>
      </c>
      <c r="D1011" s="29">
        <v>42277</v>
      </c>
      <c r="E1011" s="47">
        <v>90.000585430854599</v>
      </c>
      <c r="F1011" s="35" t="s">
        <v>87</v>
      </c>
    </row>
    <row r="1012" spans="1:6">
      <c r="A1012" s="35" t="s">
        <v>116</v>
      </c>
      <c r="B1012" s="35" t="s">
        <v>36</v>
      </c>
      <c r="C1012" s="35" t="s">
        <v>106</v>
      </c>
      <c r="D1012" s="29">
        <v>42369</v>
      </c>
      <c r="E1012" s="47">
        <v>92.000002030854503</v>
      </c>
      <c r="F1012" s="35" t="s">
        <v>87</v>
      </c>
    </row>
    <row r="1013" spans="1:6">
      <c r="A1013" s="35" t="s">
        <v>116</v>
      </c>
      <c r="B1013" s="35" t="s">
        <v>36</v>
      </c>
      <c r="C1013" s="35" t="s">
        <v>106</v>
      </c>
      <c r="D1013" s="29">
        <v>42460</v>
      </c>
      <c r="E1013" s="47">
        <v>96.000002030854503</v>
      </c>
      <c r="F1013" s="35" t="s">
        <v>87</v>
      </c>
    </row>
    <row r="1014" spans="1:6">
      <c r="A1014" s="35" t="s">
        <v>116</v>
      </c>
      <c r="B1014" s="35" t="s">
        <v>36</v>
      </c>
      <c r="C1014" s="35" t="s">
        <v>106</v>
      </c>
      <c r="D1014" s="29">
        <v>42551</v>
      </c>
      <c r="E1014" s="47">
        <v>99.000002030854503</v>
      </c>
      <c r="F1014" s="35" t="s">
        <v>87</v>
      </c>
    </row>
    <row r="1015" spans="1:6">
      <c r="A1015" s="35" t="s">
        <v>116</v>
      </c>
      <c r="B1015" s="35" t="s">
        <v>36</v>
      </c>
      <c r="C1015" s="35" t="s">
        <v>106</v>
      </c>
      <c r="D1015" s="29">
        <v>42643</v>
      </c>
      <c r="E1015" s="47">
        <v>101.00000203085401</v>
      </c>
      <c r="F1015" s="35" t="s">
        <v>87</v>
      </c>
    </row>
    <row r="1016" spans="1:6">
      <c r="A1016" s="35" t="s">
        <v>116</v>
      </c>
      <c r="B1016" s="35" t="s">
        <v>36</v>
      </c>
      <c r="C1016" s="35" t="s">
        <v>106</v>
      </c>
      <c r="D1016" s="29">
        <v>42735</v>
      </c>
      <c r="E1016" s="47">
        <v>101.00000203085401</v>
      </c>
      <c r="F1016" s="35" t="s">
        <v>87</v>
      </c>
    </row>
    <row r="1017" spans="1:6">
      <c r="A1017" s="35" t="s">
        <v>116</v>
      </c>
      <c r="B1017" s="35" t="s">
        <v>36</v>
      </c>
      <c r="C1017" s="35" t="s">
        <v>106</v>
      </c>
      <c r="D1017" s="29">
        <v>42825</v>
      </c>
      <c r="E1017" s="47">
        <v>103.00000203085401</v>
      </c>
      <c r="F1017" s="35" t="s">
        <v>87</v>
      </c>
    </row>
    <row r="1018" spans="1:6">
      <c r="A1018" s="35" t="s">
        <v>116</v>
      </c>
      <c r="B1018" s="35" t="s">
        <v>36</v>
      </c>
      <c r="C1018" s="35" t="s">
        <v>106</v>
      </c>
      <c r="D1018" s="29">
        <v>42916</v>
      </c>
      <c r="E1018" s="47">
        <v>103.00000203085401</v>
      </c>
      <c r="F1018" s="35" t="s">
        <v>87</v>
      </c>
    </row>
    <row r="1019" spans="1:6">
      <c r="A1019" s="35" t="s">
        <v>116</v>
      </c>
      <c r="B1019" s="35" t="s">
        <v>36</v>
      </c>
      <c r="C1019" s="35" t="s">
        <v>106</v>
      </c>
      <c r="D1019" s="29">
        <v>43008</v>
      </c>
      <c r="E1019" s="47">
        <v>104.00000203085401</v>
      </c>
      <c r="F1019" s="35" t="s">
        <v>87</v>
      </c>
    </row>
    <row r="1020" spans="1:6">
      <c r="A1020" s="35" t="s">
        <v>116</v>
      </c>
      <c r="B1020" s="35" t="s">
        <v>36</v>
      </c>
      <c r="C1020" s="35" t="s">
        <v>106</v>
      </c>
      <c r="D1020" s="29">
        <v>43100</v>
      </c>
      <c r="E1020" s="47">
        <v>104.00000203085401</v>
      </c>
      <c r="F1020" s="35" t="s">
        <v>87</v>
      </c>
    </row>
    <row r="1021" spans="1:6">
      <c r="A1021" s="35" t="s">
        <v>116</v>
      </c>
      <c r="B1021" s="35" t="s">
        <v>36</v>
      </c>
      <c r="C1021" s="35" t="s">
        <v>106</v>
      </c>
      <c r="D1021" s="29">
        <v>43190</v>
      </c>
      <c r="E1021" s="47">
        <v>105.00000203085401</v>
      </c>
      <c r="F1021" s="35" t="s">
        <v>87</v>
      </c>
    </row>
    <row r="1022" spans="1:6">
      <c r="A1022" s="35" t="s">
        <v>116</v>
      </c>
      <c r="B1022" s="35" t="s">
        <v>36</v>
      </c>
      <c r="C1022" s="35" t="s">
        <v>106</v>
      </c>
      <c r="D1022" s="29">
        <v>43281</v>
      </c>
      <c r="E1022" s="47">
        <v>105.00000203085401</v>
      </c>
      <c r="F1022" s="35" t="s">
        <v>87</v>
      </c>
    </row>
    <row r="1023" spans="1:6">
      <c r="A1023" s="35" t="s">
        <v>116</v>
      </c>
      <c r="B1023" s="35" t="s">
        <v>36</v>
      </c>
      <c r="C1023" s="35" t="s">
        <v>106</v>
      </c>
      <c r="D1023" s="29">
        <v>43373</v>
      </c>
      <c r="E1023" s="47">
        <v>105.00000203085401</v>
      </c>
      <c r="F1023" s="35" t="s">
        <v>87</v>
      </c>
    </row>
    <row r="1024" spans="1:6">
      <c r="A1024" s="35" t="s">
        <v>116</v>
      </c>
      <c r="B1024" s="35" t="s">
        <v>36</v>
      </c>
      <c r="C1024" s="35" t="s">
        <v>106</v>
      </c>
      <c r="D1024" s="29">
        <v>43465</v>
      </c>
      <c r="E1024" s="47">
        <v>105.00000203085401</v>
      </c>
      <c r="F1024" s="35" t="s">
        <v>87</v>
      </c>
    </row>
    <row r="1025" spans="1:6">
      <c r="A1025" s="35" t="s">
        <v>116</v>
      </c>
      <c r="B1025" s="35" t="s">
        <v>36</v>
      </c>
      <c r="C1025" s="35" t="s">
        <v>106</v>
      </c>
      <c r="D1025" s="29">
        <v>43555</v>
      </c>
      <c r="E1025" s="47">
        <v>105.70485943</v>
      </c>
      <c r="F1025" s="35" t="s">
        <v>87</v>
      </c>
    </row>
    <row r="1026" spans="1:6">
      <c r="A1026" s="35" t="s">
        <v>116</v>
      </c>
      <c r="B1026" s="35" t="s">
        <v>36</v>
      </c>
      <c r="C1026" s="35" t="s">
        <v>106</v>
      </c>
      <c r="D1026" s="29">
        <v>43646</v>
      </c>
      <c r="E1026" s="47">
        <v>106.41444848</v>
      </c>
      <c r="F1026" s="35" t="s">
        <v>87</v>
      </c>
    </row>
    <row r="1027" spans="1:6">
      <c r="A1027" s="35" t="s">
        <v>116</v>
      </c>
      <c r="B1027" s="35" t="s">
        <v>36</v>
      </c>
      <c r="C1027" s="35" t="s">
        <v>106</v>
      </c>
      <c r="D1027" s="29">
        <v>43738</v>
      </c>
      <c r="E1027" s="47">
        <v>107.12880096000001</v>
      </c>
      <c r="F1027" s="35" t="s">
        <v>87</v>
      </c>
    </row>
    <row r="1028" spans="1:6">
      <c r="A1028" s="35" t="s">
        <v>116</v>
      </c>
      <c r="B1028" s="35" t="s">
        <v>36</v>
      </c>
      <c r="C1028" s="35" t="s">
        <v>106</v>
      </c>
      <c r="D1028" s="29">
        <v>43830</v>
      </c>
      <c r="E1028" s="47">
        <v>107.84794883000001</v>
      </c>
      <c r="F1028" s="35" t="s">
        <v>87</v>
      </c>
    </row>
    <row r="1029" spans="1:6">
      <c r="A1029" s="35" t="s">
        <v>116</v>
      </c>
      <c r="B1029" s="35" t="s">
        <v>36</v>
      </c>
      <c r="C1029" s="35" t="s">
        <v>107</v>
      </c>
      <c r="D1029" s="29">
        <v>41639</v>
      </c>
      <c r="E1029" s="47">
        <v>1325.7670000000001</v>
      </c>
      <c r="F1029" s="35" t="s">
        <v>87</v>
      </c>
    </row>
    <row r="1030" spans="1:6">
      <c r="A1030" s="35" t="s">
        <v>116</v>
      </c>
      <c r="B1030" s="35" t="s">
        <v>36</v>
      </c>
      <c r="C1030" s="35" t="s">
        <v>107</v>
      </c>
      <c r="D1030" s="29">
        <v>41729</v>
      </c>
      <c r="E1030" s="47">
        <v>1289.645</v>
      </c>
      <c r="F1030" s="35" t="s">
        <v>87</v>
      </c>
    </row>
    <row r="1031" spans="1:6">
      <c r="A1031" s="35" t="s">
        <v>116</v>
      </c>
      <c r="B1031" s="35" t="s">
        <v>36</v>
      </c>
      <c r="C1031" s="35" t="s">
        <v>107</v>
      </c>
      <c r="D1031" s="29">
        <v>41820</v>
      </c>
      <c r="E1031" s="47">
        <v>1265.5139999999999</v>
      </c>
      <c r="F1031" s="35" t="s">
        <v>87</v>
      </c>
    </row>
    <row r="1032" spans="1:6">
      <c r="A1032" s="35" t="s">
        <v>116</v>
      </c>
      <c r="B1032" s="35" t="s">
        <v>36</v>
      </c>
      <c r="C1032" s="35" t="s">
        <v>107</v>
      </c>
      <c r="D1032" s="29">
        <v>41912</v>
      </c>
      <c r="E1032" s="47">
        <v>1269.2850000000001</v>
      </c>
      <c r="F1032" s="35" t="s">
        <v>87</v>
      </c>
    </row>
    <row r="1033" spans="1:6">
      <c r="A1033" s="35" t="s">
        <v>116</v>
      </c>
      <c r="B1033" s="35" t="s">
        <v>36</v>
      </c>
      <c r="C1033" s="35" t="s">
        <v>107</v>
      </c>
      <c r="D1033" s="29">
        <v>42004</v>
      </c>
      <c r="E1033" s="47">
        <v>1283.57</v>
      </c>
      <c r="F1033" s="35" t="s">
        <v>87</v>
      </c>
    </row>
    <row r="1034" spans="1:6">
      <c r="A1034" s="35" t="s">
        <v>116</v>
      </c>
      <c r="B1034" s="35" t="s">
        <v>36</v>
      </c>
      <c r="C1034" s="35" t="s">
        <v>107</v>
      </c>
      <c r="D1034" s="29">
        <v>42094</v>
      </c>
      <c r="E1034" s="47">
        <v>1308.43</v>
      </c>
      <c r="F1034" s="35" t="s">
        <v>87</v>
      </c>
    </row>
    <row r="1035" spans="1:6">
      <c r="A1035" s="35" t="s">
        <v>116</v>
      </c>
      <c r="B1035" s="35" t="s">
        <v>36</v>
      </c>
      <c r="C1035" s="35" t="s">
        <v>107</v>
      </c>
      <c r="D1035" s="29">
        <v>42185</v>
      </c>
      <c r="E1035" s="47">
        <v>1328.056</v>
      </c>
      <c r="F1035" s="35" t="s">
        <v>87</v>
      </c>
    </row>
    <row r="1036" spans="1:6">
      <c r="A1036" s="35" t="s">
        <v>116</v>
      </c>
      <c r="B1036" s="35" t="s">
        <v>36</v>
      </c>
      <c r="C1036" s="35" t="s">
        <v>107</v>
      </c>
      <c r="D1036" s="29">
        <v>42277</v>
      </c>
      <c r="E1036" s="47">
        <v>1343.8630000000001</v>
      </c>
      <c r="F1036" s="35" t="s">
        <v>87</v>
      </c>
    </row>
    <row r="1037" spans="1:6">
      <c r="A1037" s="35" t="s">
        <v>116</v>
      </c>
      <c r="B1037" s="35" t="s">
        <v>36</v>
      </c>
      <c r="C1037" s="35" t="s">
        <v>107</v>
      </c>
      <c r="D1037" s="29">
        <v>42369</v>
      </c>
      <c r="E1037" s="47">
        <v>1357.2249999999999</v>
      </c>
      <c r="F1037" s="35" t="s">
        <v>87</v>
      </c>
    </row>
    <row r="1038" spans="1:6">
      <c r="A1038" s="35" t="s">
        <v>116</v>
      </c>
      <c r="B1038" s="35" t="s">
        <v>36</v>
      </c>
      <c r="C1038" s="35" t="s">
        <v>107</v>
      </c>
      <c r="D1038" s="29">
        <v>42460</v>
      </c>
      <c r="E1038" s="47">
        <v>1370.3209999999999</v>
      </c>
      <c r="F1038" s="35" t="s">
        <v>87</v>
      </c>
    </row>
    <row r="1039" spans="1:6">
      <c r="A1039" s="35" t="s">
        <v>116</v>
      </c>
      <c r="B1039" s="35" t="s">
        <v>36</v>
      </c>
      <c r="C1039" s="35" t="s">
        <v>107</v>
      </c>
      <c r="D1039" s="29">
        <v>42551</v>
      </c>
      <c r="E1039" s="47">
        <v>1382.0139999999999</v>
      </c>
      <c r="F1039" s="35" t="s">
        <v>87</v>
      </c>
    </row>
    <row r="1040" spans="1:6">
      <c r="A1040" s="35" t="s">
        <v>116</v>
      </c>
      <c r="B1040" s="35" t="s">
        <v>36</v>
      </c>
      <c r="C1040" s="35" t="s">
        <v>107</v>
      </c>
      <c r="D1040" s="29">
        <v>42643</v>
      </c>
      <c r="E1040" s="47">
        <v>1393.1610000000001</v>
      </c>
      <c r="F1040" s="35" t="s">
        <v>87</v>
      </c>
    </row>
    <row r="1041" spans="1:6">
      <c r="A1041" s="35" t="s">
        <v>116</v>
      </c>
      <c r="B1041" s="35" t="s">
        <v>36</v>
      </c>
      <c r="C1041" s="35" t="s">
        <v>107</v>
      </c>
      <c r="D1041" s="29">
        <v>42735</v>
      </c>
      <c r="E1041" s="47">
        <v>1404.309</v>
      </c>
      <c r="F1041" s="35" t="s">
        <v>87</v>
      </c>
    </row>
    <row r="1042" spans="1:6">
      <c r="A1042" s="35" t="s">
        <v>116</v>
      </c>
      <c r="B1042" s="35" t="s">
        <v>36</v>
      </c>
      <c r="C1042" s="35" t="s">
        <v>107</v>
      </c>
      <c r="D1042" s="29">
        <v>42825</v>
      </c>
      <c r="E1042" s="47">
        <v>1414.654</v>
      </c>
      <c r="F1042" s="35" t="s">
        <v>87</v>
      </c>
    </row>
    <row r="1043" spans="1:6">
      <c r="A1043" s="35" t="s">
        <v>116</v>
      </c>
      <c r="B1043" s="35" t="s">
        <v>36</v>
      </c>
      <c r="C1043" s="35" t="s">
        <v>107</v>
      </c>
      <c r="D1043" s="29">
        <v>42916</v>
      </c>
      <c r="E1043" s="47">
        <v>1424.482</v>
      </c>
      <c r="F1043" s="35" t="s">
        <v>87</v>
      </c>
    </row>
    <row r="1044" spans="1:6">
      <c r="A1044" s="35" t="s">
        <v>116</v>
      </c>
      <c r="B1044" s="35" t="s">
        <v>36</v>
      </c>
      <c r="C1044" s="35" t="s">
        <v>107</v>
      </c>
      <c r="D1044" s="29">
        <v>43008</v>
      </c>
      <c r="E1044" s="47">
        <v>1434.6880000000001</v>
      </c>
      <c r="F1044" s="35" t="s">
        <v>87</v>
      </c>
    </row>
    <row r="1045" spans="1:6">
      <c r="A1045" s="35" t="s">
        <v>116</v>
      </c>
      <c r="B1045" s="35" t="s">
        <v>36</v>
      </c>
      <c r="C1045" s="35" t="s">
        <v>107</v>
      </c>
      <c r="D1045" s="29">
        <v>43100</v>
      </c>
      <c r="E1045" s="47">
        <v>1445.1210000000001</v>
      </c>
      <c r="F1045" s="35" t="s">
        <v>87</v>
      </c>
    </row>
    <row r="1046" spans="1:6">
      <c r="A1046" s="35" t="s">
        <v>116</v>
      </c>
      <c r="B1046" s="35" t="s">
        <v>36</v>
      </c>
      <c r="C1046" s="35" t="s">
        <v>107</v>
      </c>
      <c r="D1046" s="29">
        <v>43190</v>
      </c>
      <c r="E1046" s="47">
        <v>1453.5409999999999</v>
      </c>
      <c r="F1046" s="35" t="s">
        <v>87</v>
      </c>
    </row>
    <row r="1047" spans="1:6">
      <c r="A1047" s="35" t="s">
        <v>116</v>
      </c>
      <c r="B1047" s="35" t="s">
        <v>36</v>
      </c>
      <c r="C1047" s="35" t="s">
        <v>107</v>
      </c>
      <c r="D1047" s="29">
        <v>43281</v>
      </c>
      <c r="E1047" s="47">
        <v>1462.325</v>
      </c>
      <c r="F1047" s="35" t="s">
        <v>87</v>
      </c>
    </row>
    <row r="1048" spans="1:6">
      <c r="A1048" s="35" t="s">
        <v>116</v>
      </c>
      <c r="B1048" s="35" t="s">
        <v>36</v>
      </c>
      <c r="C1048" s="35" t="s">
        <v>107</v>
      </c>
      <c r="D1048" s="29">
        <v>43373</v>
      </c>
      <c r="E1048" s="47">
        <v>1470.325</v>
      </c>
      <c r="F1048" s="35" t="s">
        <v>87</v>
      </c>
    </row>
    <row r="1049" spans="1:6">
      <c r="A1049" s="35" t="s">
        <v>116</v>
      </c>
      <c r="B1049" s="35" t="s">
        <v>36</v>
      </c>
      <c r="C1049" s="35" t="s">
        <v>107</v>
      </c>
      <c r="D1049" s="29">
        <v>43465</v>
      </c>
      <c r="E1049" s="47">
        <v>1478.2809999999999</v>
      </c>
      <c r="F1049" s="35" t="s">
        <v>87</v>
      </c>
    </row>
    <row r="1050" spans="1:6">
      <c r="A1050" s="35" t="s">
        <v>116</v>
      </c>
      <c r="B1050" s="35" t="s">
        <v>36</v>
      </c>
      <c r="C1050" s="35" t="s">
        <v>107</v>
      </c>
      <c r="D1050" s="29">
        <v>43555</v>
      </c>
      <c r="E1050" s="47">
        <v>1485.8101928825299</v>
      </c>
      <c r="F1050" s="35" t="s">
        <v>87</v>
      </c>
    </row>
    <row r="1051" spans="1:6">
      <c r="A1051" s="35" t="s">
        <v>116</v>
      </c>
      <c r="B1051" s="35" t="s">
        <v>36</v>
      </c>
      <c r="C1051" s="35" t="s">
        <v>107</v>
      </c>
      <c r="D1051" s="29">
        <v>43646</v>
      </c>
      <c r="E1051" s="47">
        <v>1493.06265072772</v>
      </c>
      <c r="F1051" s="35" t="s">
        <v>87</v>
      </c>
    </row>
    <row r="1052" spans="1:6">
      <c r="A1052" s="35" t="s">
        <v>116</v>
      </c>
      <c r="B1052" s="35" t="s">
        <v>36</v>
      </c>
      <c r="C1052" s="35" t="s">
        <v>107</v>
      </c>
      <c r="D1052" s="29">
        <v>43738</v>
      </c>
      <c r="E1052" s="47">
        <v>1500.1921233307701</v>
      </c>
      <c r="F1052" s="35" t="s">
        <v>87</v>
      </c>
    </row>
    <row r="1053" spans="1:6">
      <c r="A1053" s="35" t="s">
        <v>116</v>
      </c>
      <c r="B1053" s="35" t="s">
        <v>36</v>
      </c>
      <c r="C1053" s="35" t="s">
        <v>107</v>
      </c>
      <c r="D1053" s="29">
        <v>43830</v>
      </c>
      <c r="E1053" s="47">
        <v>1507.6738730004599</v>
      </c>
      <c r="F1053" s="35" t="s">
        <v>87</v>
      </c>
    </row>
    <row r="1054" spans="1:6">
      <c r="A1054" s="35" t="s">
        <v>116</v>
      </c>
      <c r="B1054" s="35" t="s">
        <v>36</v>
      </c>
      <c r="C1054" s="35" t="s">
        <v>108</v>
      </c>
      <c r="D1054" s="29">
        <v>41639</v>
      </c>
      <c r="E1054" s="47">
        <v>9784.184453277061</v>
      </c>
      <c r="F1054" s="35" t="s">
        <v>87</v>
      </c>
    </row>
    <row r="1055" spans="1:6">
      <c r="A1055" s="35" t="s">
        <v>116</v>
      </c>
      <c r="B1055" s="35" t="s">
        <v>36</v>
      </c>
      <c r="C1055" s="35" t="s">
        <v>108</v>
      </c>
      <c r="D1055" s="29">
        <v>41729</v>
      </c>
      <c r="E1055" s="47">
        <v>9702.9870418631363</v>
      </c>
      <c r="F1055" s="35" t="s">
        <v>87</v>
      </c>
    </row>
    <row r="1056" spans="1:6">
      <c r="A1056" s="35" t="s">
        <v>116</v>
      </c>
      <c r="B1056" s="35" t="s">
        <v>36</v>
      </c>
      <c r="C1056" s="35" t="s">
        <v>108</v>
      </c>
      <c r="D1056" s="29">
        <v>41820</v>
      </c>
      <c r="E1056" s="47">
        <v>9654.5193861375628</v>
      </c>
      <c r="F1056" s="35" t="s">
        <v>87</v>
      </c>
    </row>
    <row r="1057" spans="1:6">
      <c r="A1057" s="35" t="s">
        <v>116</v>
      </c>
      <c r="B1057" s="35" t="s">
        <v>36</v>
      </c>
      <c r="C1057" s="35" t="s">
        <v>108</v>
      </c>
      <c r="D1057" s="29">
        <v>41912</v>
      </c>
      <c r="E1057" s="47">
        <v>9683.6418451969821</v>
      </c>
      <c r="F1057" s="35" t="s">
        <v>87</v>
      </c>
    </row>
    <row r="1058" spans="1:6">
      <c r="A1058" s="35" t="s">
        <v>116</v>
      </c>
      <c r="B1058" s="35" t="s">
        <v>36</v>
      </c>
      <c r="C1058" s="35" t="s">
        <v>108</v>
      </c>
      <c r="D1058" s="29">
        <v>42004</v>
      </c>
      <c r="E1058" s="47">
        <v>9731.6921765056904</v>
      </c>
      <c r="F1058" s="35" t="s">
        <v>87</v>
      </c>
    </row>
    <row r="1059" spans="1:6">
      <c r="A1059" s="35" t="s">
        <v>116</v>
      </c>
      <c r="B1059" s="35" t="s">
        <v>36</v>
      </c>
      <c r="C1059" s="35" t="s">
        <v>108</v>
      </c>
      <c r="D1059" s="29">
        <v>42094</v>
      </c>
      <c r="E1059" s="47">
        <v>9793.2565701529729</v>
      </c>
      <c r="F1059" s="35" t="s">
        <v>87</v>
      </c>
    </row>
    <row r="1060" spans="1:6">
      <c r="A1060" s="35" t="s">
        <v>116</v>
      </c>
      <c r="B1060" s="35" t="s">
        <v>36</v>
      </c>
      <c r="C1060" s="35" t="s">
        <v>108</v>
      </c>
      <c r="D1060" s="29">
        <v>42185</v>
      </c>
      <c r="E1060" s="47">
        <v>9852.8787736138293</v>
      </c>
      <c r="F1060" s="35" t="s">
        <v>87</v>
      </c>
    </row>
    <row r="1061" spans="1:6">
      <c r="A1061" s="35" t="s">
        <v>116</v>
      </c>
      <c r="B1061" s="35" t="s">
        <v>36</v>
      </c>
      <c r="C1061" s="35" t="s">
        <v>108</v>
      </c>
      <c r="D1061" s="29">
        <v>42277</v>
      </c>
      <c r="E1061" s="47">
        <v>9912.6595897550505</v>
      </c>
      <c r="F1061" s="35" t="s">
        <v>87</v>
      </c>
    </row>
    <row r="1062" spans="1:6">
      <c r="A1062" s="35" t="s">
        <v>116</v>
      </c>
      <c r="B1062" s="35" t="s">
        <v>36</v>
      </c>
      <c r="C1062" s="35" t="s">
        <v>108</v>
      </c>
      <c r="D1062" s="29">
        <v>42369</v>
      </c>
      <c r="E1062" s="47">
        <v>9973.648877020034</v>
      </c>
      <c r="F1062" s="35" t="s">
        <v>87</v>
      </c>
    </row>
    <row r="1063" spans="1:6">
      <c r="A1063" s="35" t="s">
        <v>116</v>
      </c>
      <c r="B1063" s="35" t="s">
        <v>36</v>
      </c>
      <c r="C1063" s="35" t="s">
        <v>108</v>
      </c>
      <c r="D1063" s="29">
        <v>42460</v>
      </c>
      <c r="E1063" s="47">
        <v>10032.842870485991</v>
      </c>
      <c r="F1063" s="35" t="s">
        <v>87</v>
      </c>
    </row>
    <row r="1064" spans="1:6">
      <c r="A1064" s="35" t="s">
        <v>116</v>
      </c>
      <c r="B1064" s="35" t="s">
        <v>36</v>
      </c>
      <c r="C1064" s="35" t="s">
        <v>108</v>
      </c>
      <c r="D1064" s="29">
        <v>42551</v>
      </c>
      <c r="E1064" s="47">
        <v>10091.711753209134</v>
      </c>
      <c r="F1064" s="35" t="s">
        <v>87</v>
      </c>
    </row>
    <row r="1065" spans="1:6">
      <c r="A1065" s="35" t="s">
        <v>116</v>
      </c>
      <c r="B1065" s="35" t="s">
        <v>36</v>
      </c>
      <c r="C1065" s="35" t="s">
        <v>108</v>
      </c>
      <c r="D1065" s="29">
        <v>42643</v>
      </c>
      <c r="E1065" s="47">
        <v>10150.92186793054</v>
      </c>
      <c r="F1065" s="35" t="s">
        <v>87</v>
      </c>
    </row>
    <row r="1066" spans="1:6">
      <c r="A1066" s="35" t="s">
        <v>116</v>
      </c>
      <c r="B1066" s="35" t="s">
        <v>36</v>
      </c>
      <c r="C1066" s="35" t="s">
        <v>108</v>
      </c>
      <c r="D1066" s="29">
        <v>42735</v>
      </c>
      <c r="E1066" s="47">
        <v>10208.7301555053</v>
      </c>
      <c r="F1066" s="35" t="s">
        <v>87</v>
      </c>
    </row>
    <row r="1067" spans="1:6">
      <c r="A1067" s="35" t="s">
        <v>116</v>
      </c>
      <c r="B1067" s="35" t="s">
        <v>36</v>
      </c>
      <c r="C1067" s="35" t="s">
        <v>108</v>
      </c>
      <c r="D1067" s="29">
        <v>42825</v>
      </c>
      <c r="E1067" s="47">
        <v>10265.57508602557</v>
      </c>
      <c r="F1067" s="35" t="s">
        <v>87</v>
      </c>
    </row>
    <row r="1068" spans="1:6">
      <c r="A1068" s="35" t="s">
        <v>116</v>
      </c>
      <c r="B1068" s="35" t="s">
        <v>36</v>
      </c>
      <c r="C1068" s="35" t="s">
        <v>108</v>
      </c>
      <c r="D1068" s="29">
        <v>42916</v>
      </c>
      <c r="E1068" s="47">
        <v>10323.537067408441</v>
      </c>
      <c r="F1068" s="35" t="s">
        <v>87</v>
      </c>
    </row>
    <row r="1069" spans="1:6">
      <c r="A1069" s="35" t="s">
        <v>116</v>
      </c>
      <c r="B1069" s="35" t="s">
        <v>36</v>
      </c>
      <c r="C1069" s="35" t="s">
        <v>108</v>
      </c>
      <c r="D1069" s="29">
        <v>43008</v>
      </c>
      <c r="E1069" s="47">
        <v>10381.958906375736</v>
      </c>
      <c r="F1069" s="35" t="s">
        <v>87</v>
      </c>
    </row>
    <row r="1070" spans="1:6">
      <c r="A1070" s="35" t="s">
        <v>116</v>
      </c>
      <c r="B1070" s="35" t="s">
        <v>36</v>
      </c>
      <c r="C1070" s="35" t="s">
        <v>108</v>
      </c>
      <c r="D1070" s="29">
        <v>43100</v>
      </c>
      <c r="E1070" s="47">
        <v>10444.561729679288</v>
      </c>
      <c r="F1070" s="35" t="s">
        <v>87</v>
      </c>
    </row>
    <row r="1071" spans="1:6">
      <c r="A1071" s="35" t="s">
        <v>116</v>
      </c>
      <c r="B1071" s="35" t="s">
        <v>36</v>
      </c>
      <c r="C1071" s="35" t="s">
        <v>108</v>
      </c>
      <c r="D1071" s="29">
        <v>43190</v>
      </c>
      <c r="E1071" s="47">
        <v>10505.470904547754</v>
      </c>
      <c r="F1071" s="35" t="s">
        <v>87</v>
      </c>
    </row>
    <row r="1072" spans="1:6">
      <c r="A1072" s="35" t="s">
        <v>116</v>
      </c>
      <c r="B1072" s="35" t="s">
        <v>36</v>
      </c>
      <c r="C1072" s="35" t="s">
        <v>108</v>
      </c>
      <c r="D1072" s="29">
        <v>43281</v>
      </c>
      <c r="E1072" s="47">
        <v>10563.191594875299</v>
      </c>
      <c r="F1072" s="35" t="s">
        <v>87</v>
      </c>
    </row>
    <row r="1073" spans="1:6">
      <c r="A1073" s="35" t="s">
        <v>116</v>
      </c>
      <c r="B1073" s="35" t="s">
        <v>36</v>
      </c>
      <c r="C1073" s="35" t="s">
        <v>108</v>
      </c>
      <c r="D1073" s="29">
        <v>43373</v>
      </c>
      <c r="E1073" s="47">
        <v>10620.013455984155</v>
      </c>
      <c r="F1073" s="35" t="s">
        <v>87</v>
      </c>
    </row>
    <row r="1074" spans="1:6">
      <c r="A1074" s="35" t="s">
        <v>116</v>
      </c>
      <c r="B1074" s="35" t="s">
        <v>36</v>
      </c>
      <c r="C1074" s="35" t="s">
        <v>108</v>
      </c>
      <c r="D1074" s="29">
        <v>43465</v>
      </c>
      <c r="E1074" s="47">
        <v>10679.829508171504</v>
      </c>
      <c r="F1074" s="35" t="s">
        <v>87</v>
      </c>
    </row>
    <row r="1075" spans="1:6">
      <c r="A1075" s="35" t="s">
        <v>116</v>
      </c>
      <c r="B1075" s="35" t="s">
        <v>36</v>
      </c>
      <c r="C1075" s="35" t="s">
        <v>109</v>
      </c>
      <c r="D1075" s="29">
        <v>41639</v>
      </c>
      <c r="E1075" s="45">
        <v>1455.0239999999999</v>
      </c>
      <c r="F1075" s="35" t="s">
        <v>87</v>
      </c>
    </row>
    <row r="1076" spans="1:6">
      <c r="A1076" s="35" t="s">
        <v>116</v>
      </c>
      <c r="B1076" s="35" t="s">
        <v>36</v>
      </c>
      <c r="C1076" s="35" t="s">
        <v>109</v>
      </c>
      <c r="D1076" s="29">
        <v>41729</v>
      </c>
      <c r="E1076" s="45">
        <v>1242.934</v>
      </c>
      <c r="F1076" s="35" t="s">
        <v>87</v>
      </c>
    </row>
    <row r="1077" spans="1:6">
      <c r="A1077" s="35" t="s">
        <v>116</v>
      </c>
      <c r="B1077" s="35" t="s">
        <v>36</v>
      </c>
      <c r="C1077" s="35" t="s">
        <v>109</v>
      </c>
      <c r="D1077" s="29">
        <v>41820</v>
      </c>
      <c r="E1077" s="45">
        <v>1366.066</v>
      </c>
      <c r="F1077" s="35" t="s">
        <v>87</v>
      </c>
    </row>
    <row r="1078" spans="1:6">
      <c r="A1078" s="35" t="s">
        <v>116</v>
      </c>
      <c r="B1078" s="35" t="s">
        <v>36</v>
      </c>
      <c r="C1078" s="35" t="s">
        <v>109</v>
      </c>
      <c r="D1078" s="29">
        <v>41912</v>
      </c>
      <c r="E1078" s="45">
        <v>1467.3019999999999</v>
      </c>
      <c r="F1078" s="35" t="s">
        <v>87</v>
      </c>
    </row>
    <row r="1079" spans="1:6">
      <c r="A1079" s="35" t="s">
        <v>116</v>
      </c>
      <c r="B1079" s="35" t="s">
        <v>36</v>
      </c>
      <c r="C1079" s="35" t="s">
        <v>109</v>
      </c>
      <c r="D1079" s="29">
        <v>42004</v>
      </c>
      <c r="E1079" s="45">
        <v>1527.1590000000001</v>
      </c>
      <c r="F1079" s="35" t="s">
        <v>87</v>
      </c>
    </row>
    <row r="1080" spans="1:6">
      <c r="A1080" s="35" t="s">
        <v>116</v>
      </c>
      <c r="B1080" s="35" t="s">
        <v>36</v>
      </c>
      <c r="C1080" s="35" t="s">
        <v>109</v>
      </c>
      <c r="D1080" s="29">
        <v>42094</v>
      </c>
      <c r="E1080" s="45">
        <v>1571.5519999999999</v>
      </c>
      <c r="F1080" s="35" t="s">
        <v>87</v>
      </c>
    </row>
    <row r="1081" spans="1:6">
      <c r="A1081" s="35" t="s">
        <v>116</v>
      </c>
      <c r="B1081" s="35" t="s">
        <v>36</v>
      </c>
      <c r="C1081" s="35" t="s">
        <v>109</v>
      </c>
      <c r="D1081" s="29">
        <v>42185</v>
      </c>
      <c r="E1081" s="45">
        <v>1591.5319999999999</v>
      </c>
      <c r="F1081" s="35" t="s">
        <v>87</v>
      </c>
    </row>
    <row r="1082" spans="1:6">
      <c r="A1082" s="35" t="s">
        <v>116</v>
      </c>
      <c r="B1082" s="35" t="s">
        <v>36</v>
      </c>
      <c r="C1082" s="35" t="s">
        <v>109</v>
      </c>
      <c r="D1082" s="29">
        <v>42277</v>
      </c>
      <c r="E1082" s="45">
        <v>1620.873</v>
      </c>
      <c r="F1082" s="35" t="s">
        <v>87</v>
      </c>
    </row>
    <row r="1083" spans="1:6">
      <c r="A1083" s="35" t="s">
        <v>116</v>
      </c>
      <c r="B1083" s="35" t="s">
        <v>36</v>
      </c>
      <c r="C1083" s="35" t="s">
        <v>109</v>
      </c>
      <c r="D1083" s="29">
        <v>42369</v>
      </c>
      <c r="E1083" s="45">
        <v>1641.896</v>
      </c>
      <c r="F1083" s="35" t="s">
        <v>87</v>
      </c>
    </row>
    <row r="1084" spans="1:6">
      <c r="A1084" s="35" t="s">
        <v>116</v>
      </c>
      <c r="B1084" s="35" t="s">
        <v>36</v>
      </c>
      <c r="C1084" s="35" t="s">
        <v>109</v>
      </c>
      <c r="D1084" s="29">
        <v>42460</v>
      </c>
      <c r="E1084" s="45">
        <v>1667.2860000000001</v>
      </c>
      <c r="F1084" s="35" t="s">
        <v>87</v>
      </c>
    </row>
    <row r="1085" spans="1:6">
      <c r="A1085" s="35" t="s">
        <v>116</v>
      </c>
      <c r="B1085" s="35" t="s">
        <v>36</v>
      </c>
      <c r="C1085" s="35" t="s">
        <v>109</v>
      </c>
      <c r="D1085" s="29">
        <v>42551</v>
      </c>
      <c r="E1085" s="45">
        <v>1690.92</v>
      </c>
      <c r="F1085" s="35" t="s">
        <v>87</v>
      </c>
    </row>
    <row r="1086" spans="1:6">
      <c r="A1086" s="35" t="s">
        <v>116</v>
      </c>
      <c r="B1086" s="35" t="s">
        <v>36</v>
      </c>
      <c r="C1086" s="35" t="s">
        <v>109</v>
      </c>
      <c r="D1086" s="29">
        <v>42643</v>
      </c>
      <c r="E1086" s="45">
        <v>1718.394</v>
      </c>
      <c r="F1086" s="35" t="s">
        <v>87</v>
      </c>
    </row>
    <row r="1087" spans="1:6">
      <c r="A1087" s="35" t="s">
        <v>116</v>
      </c>
      <c r="B1087" s="35" t="s">
        <v>36</v>
      </c>
      <c r="C1087" s="35" t="s">
        <v>109</v>
      </c>
      <c r="D1087" s="29">
        <v>42735</v>
      </c>
      <c r="E1087" s="45">
        <v>1747.366</v>
      </c>
      <c r="F1087" s="35" t="s">
        <v>87</v>
      </c>
    </row>
    <row r="1088" spans="1:6">
      <c r="A1088" s="35" t="s">
        <v>116</v>
      </c>
      <c r="B1088" s="35" t="s">
        <v>36</v>
      </c>
      <c r="C1088" s="35" t="s">
        <v>109</v>
      </c>
      <c r="D1088" s="29">
        <v>42825</v>
      </c>
      <c r="E1088" s="45">
        <v>1782.49</v>
      </c>
      <c r="F1088" s="35" t="s">
        <v>87</v>
      </c>
    </row>
    <row r="1089" spans="1:6">
      <c r="A1089" s="35" t="s">
        <v>116</v>
      </c>
      <c r="B1089" s="35" t="s">
        <v>36</v>
      </c>
      <c r="C1089" s="35" t="s">
        <v>109</v>
      </c>
      <c r="D1089" s="29">
        <v>42916</v>
      </c>
      <c r="E1089" s="45">
        <v>1809.27</v>
      </c>
      <c r="F1089" s="35" t="s">
        <v>87</v>
      </c>
    </row>
    <row r="1090" spans="1:6">
      <c r="A1090" s="35" t="s">
        <v>116</v>
      </c>
      <c r="B1090" s="35" t="s">
        <v>36</v>
      </c>
      <c r="C1090" s="35" t="s">
        <v>109</v>
      </c>
      <c r="D1090" s="29">
        <v>43008</v>
      </c>
      <c r="E1090" s="45">
        <v>1833.027</v>
      </c>
      <c r="F1090" s="35" t="s">
        <v>87</v>
      </c>
    </row>
    <row r="1091" spans="1:6">
      <c r="A1091" s="35" t="s">
        <v>116</v>
      </c>
      <c r="B1091" s="35" t="s">
        <v>36</v>
      </c>
      <c r="C1091" s="35" t="s">
        <v>109</v>
      </c>
      <c r="D1091" s="29">
        <v>43100</v>
      </c>
      <c r="E1091" s="45">
        <v>1858.9849999999999</v>
      </c>
      <c r="F1091" s="35" t="s">
        <v>87</v>
      </c>
    </row>
    <row r="1092" spans="1:6">
      <c r="A1092" s="35" t="s">
        <v>116</v>
      </c>
      <c r="B1092" s="35" t="s">
        <v>36</v>
      </c>
      <c r="C1092" s="35" t="s">
        <v>109</v>
      </c>
      <c r="D1092" s="29">
        <v>43190</v>
      </c>
      <c r="E1092" s="45">
        <v>1874.979</v>
      </c>
      <c r="F1092" s="35" t="s">
        <v>87</v>
      </c>
    </row>
    <row r="1093" spans="1:6">
      <c r="A1093" s="35" t="s">
        <v>116</v>
      </c>
      <c r="B1093" s="35" t="s">
        <v>36</v>
      </c>
      <c r="C1093" s="35" t="s">
        <v>109</v>
      </c>
      <c r="D1093" s="29">
        <v>43281</v>
      </c>
      <c r="E1093" s="45">
        <v>1899.4870000000001</v>
      </c>
      <c r="F1093" s="35" t="s">
        <v>87</v>
      </c>
    </row>
    <row r="1094" spans="1:6">
      <c r="A1094" s="35" t="s">
        <v>116</v>
      </c>
      <c r="B1094" s="35" t="s">
        <v>36</v>
      </c>
      <c r="C1094" s="35" t="s">
        <v>109</v>
      </c>
      <c r="D1094" s="29">
        <v>43373</v>
      </c>
      <c r="E1094" s="45">
        <v>1925.059</v>
      </c>
      <c r="F1094" s="35" t="s">
        <v>87</v>
      </c>
    </row>
    <row r="1095" spans="1:6">
      <c r="A1095" s="35" t="s">
        <v>116</v>
      </c>
      <c r="B1095" s="35" t="s">
        <v>36</v>
      </c>
      <c r="C1095" s="35" t="s">
        <v>109</v>
      </c>
      <c r="D1095" s="29">
        <v>43465</v>
      </c>
      <c r="E1095" s="45">
        <v>1950</v>
      </c>
      <c r="F1095" s="35" t="s">
        <v>87</v>
      </c>
    </row>
    <row r="1096" spans="1:6">
      <c r="A1096" s="35" t="s">
        <v>116</v>
      </c>
      <c r="B1096" s="35" t="s">
        <v>36</v>
      </c>
      <c r="C1096" s="35" t="s">
        <v>109</v>
      </c>
      <c r="D1096" s="29">
        <v>43555</v>
      </c>
      <c r="E1096" s="45">
        <v>1975.06229651839</v>
      </c>
      <c r="F1096" s="35" t="s">
        <v>87</v>
      </c>
    </row>
    <row r="1097" spans="1:6">
      <c r="A1097" s="35" t="s">
        <v>116</v>
      </c>
      <c r="B1097" s="35" t="s">
        <v>36</v>
      </c>
      <c r="C1097" s="35" t="s">
        <v>109</v>
      </c>
      <c r="D1097" s="29">
        <v>43646</v>
      </c>
      <c r="E1097" s="45">
        <v>2000.28311415642</v>
      </c>
      <c r="F1097" s="35" t="s">
        <v>87</v>
      </c>
    </row>
    <row r="1098" spans="1:6">
      <c r="A1098" s="35" t="s">
        <v>116</v>
      </c>
      <c r="B1098" s="35" t="s">
        <v>36</v>
      </c>
      <c r="C1098" s="35" t="s">
        <v>109</v>
      </c>
      <c r="D1098" s="29">
        <v>43738</v>
      </c>
      <c r="E1098" s="45">
        <v>2025.6602716459799</v>
      </c>
      <c r="F1098" s="35" t="s">
        <v>87</v>
      </c>
    </row>
    <row r="1099" spans="1:6">
      <c r="A1099" s="35" t="s">
        <v>116</v>
      </c>
      <c r="B1099" s="35" t="s">
        <v>36</v>
      </c>
      <c r="C1099" s="35" t="s">
        <v>109</v>
      </c>
      <c r="D1099" s="29">
        <v>43830</v>
      </c>
      <c r="E1099" s="45">
        <v>2051.2334892180102</v>
      </c>
      <c r="F1099" s="35" t="s">
        <v>87</v>
      </c>
    </row>
    <row r="1100" spans="1:6">
      <c r="A1100" s="35" t="s">
        <v>116</v>
      </c>
      <c r="B1100" s="35" t="s">
        <v>36</v>
      </c>
      <c r="C1100" s="35" t="s">
        <v>111</v>
      </c>
      <c r="D1100" s="29">
        <v>41639</v>
      </c>
      <c r="E1100" s="42">
        <v>7.999355000000001E-2</v>
      </c>
      <c r="F1100" s="35" t="s">
        <v>89</v>
      </c>
    </row>
    <row r="1101" spans="1:6">
      <c r="A1101" s="35" t="s">
        <v>116</v>
      </c>
      <c r="B1101" s="35" t="s">
        <v>36</v>
      </c>
      <c r="C1101" s="35" t="s">
        <v>111</v>
      </c>
      <c r="D1101" s="29">
        <v>41729</v>
      </c>
      <c r="E1101" s="42">
        <v>8.928933E-2</v>
      </c>
      <c r="F1101" s="35" t="s">
        <v>89</v>
      </c>
    </row>
    <row r="1102" spans="1:6">
      <c r="A1102" s="35" t="s">
        <v>116</v>
      </c>
      <c r="B1102" s="35" t="s">
        <v>36</v>
      </c>
      <c r="C1102" s="35" t="s">
        <v>111</v>
      </c>
      <c r="D1102" s="29">
        <v>41820</v>
      </c>
      <c r="E1102" s="42">
        <v>9.6163200000000004E-2</v>
      </c>
      <c r="F1102" s="35" t="s">
        <v>89</v>
      </c>
    </row>
    <row r="1103" spans="1:6">
      <c r="A1103" s="35" t="s">
        <v>116</v>
      </c>
      <c r="B1103" s="35" t="s">
        <v>36</v>
      </c>
      <c r="C1103" s="35" t="s">
        <v>111</v>
      </c>
      <c r="D1103" s="29">
        <v>41912</v>
      </c>
      <c r="E1103" s="42">
        <v>0.1002352</v>
      </c>
      <c r="F1103" s="35" t="s">
        <v>89</v>
      </c>
    </row>
    <row r="1104" spans="1:6">
      <c r="A1104" s="35" t="s">
        <v>116</v>
      </c>
      <c r="B1104" s="35" t="s">
        <v>36</v>
      </c>
      <c r="C1104" s="35" t="s">
        <v>111</v>
      </c>
      <c r="D1104" s="29">
        <v>42004</v>
      </c>
      <c r="E1104" s="42">
        <v>0.1006729</v>
      </c>
      <c r="F1104" s="35" t="s">
        <v>89</v>
      </c>
    </row>
    <row r="1105" spans="1:6">
      <c r="A1105" s="35" t="s">
        <v>116</v>
      </c>
      <c r="B1105" s="35" t="s">
        <v>36</v>
      </c>
      <c r="C1105" s="35" t="s">
        <v>111</v>
      </c>
      <c r="D1105" s="29">
        <v>42094</v>
      </c>
      <c r="E1105" s="42">
        <v>9.896197000000001E-2</v>
      </c>
      <c r="F1105" s="35" t="s">
        <v>89</v>
      </c>
    </row>
    <row r="1106" spans="1:6">
      <c r="A1106" s="35" t="s">
        <v>116</v>
      </c>
      <c r="B1106" s="35" t="s">
        <v>36</v>
      </c>
      <c r="C1106" s="35" t="s">
        <v>111</v>
      </c>
      <c r="D1106" s="29">
        <v>42185</v>
      </c>
      <c r="E1106" s="42">
        <v>9.7173890000000013E-2</v>
      </c>
      <c r="F1106" s="35" t="s">
        <v>89</v>
      </c>
    </row>
    <row r="1107" spans="1:6">
      <c r="A1107" s="35" t="s">
        <v>116</v>
      </c>
      <c r="B1107" s="35" t="s">
        <v>36</v>
      </c>
      <c r="C1107" s="35" t="s">
        <v>111</v>
      </c>
      <c r="D1107" s="29">
        <v>42277</v>
      </c>
      <c r="E1107" s="42">
        <v>9.5037289999999996E-2</v>
      </c>
      <c r="F1107" s="35" t="s">
        <v>89</v>
      </c>
    </row>
    <row r="1108" spans="1:6">
      <c r="A1108" s="35" t="s">
        <v>116</v>
      </c>
      <c r="B1108" s="35" t="s">
        <v>36</v>
      </c>
      <c r="C1108" s="35" t="s">
        <v>111</v>
      </c>
      <c r="D1108" s="29">
        <v>42369</v>
      </c>
      <c r="E1108" s="42">
        <v>9.3235150000000003E-2</v>
      </c>
      <c r="F1108" s="35" t="s">
        <v>89</v>
      </c>
    </row>
    <row r="1109" spans="1:6">
      <c r="A1109" s="35" t="s">
        <v>116</v>
      </c>
      <c r="B1109" s="35" t="s">
        <v>36</v>
      </c>
      <c r="C1109" s="35" t="s">
        <v>111</v>
      </c>
      <c r="D1109" s="29">
        <v>42460</v>
      </c>
      <c r="E1109" s="42">
        <v>9.1791689999999995E-2</v>
      </c>
      <c r="F1109" s="35" t="s">
        <v>89</v>
      </c>
    </row>
    <row r="1110" spans="1:6">
      <c r="A1110" s="35" t="s">
        <v>116</v>
      </c>
      <c r="B1110" s="35" t="s">
        <v>36</v>
      </c>
      <c r="C1110" s="35" t="s">
        <v>111</v>
      </c>
      <c r="D1110" s="29">
        <v>42551</v>
      </c>
      <c r="E1110" s="42">
        <v>9.0290750000000003E-2</v>
      </c>
      <c r="F1110" s="35" t="s">
        <v>89</v>
      </c>
    </row>
    <row r="1111" spans="1:6">
      <c r="A1111" s="35" t="s">
        <v>116</v>
      </c>
      <c r="B1111" s="35" t="s">
        <v>36</v>
      </c>
      <c r="C1111" s="35" t="s">
        <v>111</v>
      </c>
      <c r="D1111" s="29">
        <v>42643</v>
      </c>
      <c r="E1111" s="42">
        <v>8.8847720000000005E-2</v>
      </c>
      <c r="F1111" s="35" t="s">
        <v>89</v>
      </c>
    </row>
    <row r="1112" spans="1:6">
      <c r="A1112" s="35" t="s">
        <v>116</v>
      </c>
      <c r="B1112" s="35" t="s">
        <v>36</v>
      </c>
      <c r="C1112" s="35" t="s">
        <v>111</v>
      </c>
      <c r="D1112" s="29">
        <v>42735</v>
      </c>
      <c r="E1112" s="42">
        <v>8.7460599999999999E-2</v>
      </c>
      <c r="F1112" s="35" t="s">
        <v>89</v>
      </c>
    </row>
    <row r="1113" spans="1:6">
      <c r="A1113" s="35" t="s">
        <v>116</v>
      </c>
      <c r="B1113" s="35" t="s">
        <v>36</v>
      </c>
      <c r="C1113" s="35" t="s">
        <v>111</v>
      </c>
      <c r="D1113" s="29">
        <v>42825</v>
      </c>
      <c r="E1113" s="42">
        <v>8.6109530000000004E-2</v>
      </c>
      <c r="F1113" s="35" t="s">
        <v>89</v>
      </c>
    </row>
    <row r="1114" spans="1:6">
      <c r="A1114" s="35" t="s">
        <v>116</v>
      </c>
      <c r="B1114" s="35" t="s">
        <v>36</v>
      </c>
      <c r="C1114" s="35" t="s">
        <v>111</v>
      </c>
      <c r="D1114" s="29">
        <v>42916</v>
      </c>
      <c r="E1114" s="42">
        <v>8.4763500000000006E-2</v>
      </c>
      <c r="F1114" s="35" t="s">
        <v>89</v>
      </c>
    </row>
    <row r="1115" spans="1:6">
      <c r="A1115" s="35" t="s">
        <v>116</v>
      </c>
      <c r="B1115" s="35" t="s">
        <v>36</v>
      </c>
      <c r="C1115" s="35" t="s">
        <v>111</v>
      </c>
      <c r="D1115" s="29">
        <v>43008</v>
      </c>
      <c r="E1115" s="42">
        <v>8.3402069999999995E-2</v>
      </c>
      <c r="F1115" s="35" t="s">
        <v>89</v>
      </c>
    </row>
    <row r="1116" spans="1:6">
      <c r="A1116" s="35" t="s">
        <v>116</v>
      </c>
      <c r="B1116" s="35" t="s">
        <v>36</v>
      </c>
      <c r="C1116" s="35" t="s">
        <v>111</v>
      </c>
      <c r="D1116" s="29">
        <v>43100</v>
      </c>
      <c r="E1116" s="42">
        <v>8.2048179999999998E-2</v>
      </c>
      <c r="F1116" s="35" t="s">
        <v>89</v>
      </c>
    </row>
    <row r="1117" spans="1:6">
      <c r="A1117" s="35" t="s">
        <v>116</v>
      </c>
      <c r="B1117" s="35" t="s">
        <v>36</v>
      </c>
      <c r="C1117" s="35" t="s">
        <v>111</v>
      </c>
      <c r="D1117" s="29">
        <v>43190</v>
      </c>
      <c r="E1117" s="42">
        <v>8.0694660000000001E-2</v>
      </c>
      <c r="F1117" s="35" t="s">
        <v>89</v>
      </c>
    </row>
    <row r="1118" spans="1:6">
      <c r="A1118" s="35" t="s">
        <v>116</v>
      </c>
      <c r="B1118" s="35" t="s">
        <v>36</v>
      </c>
      <c r="C1118" s="35" t="s">
        <v>111</v>
      </c>
      <c r="D1118" s="29">
        <v>43281</v>
      </c>
      <c r="E1118" s="42">
        <v>7.9328719999999991E-2</v>
      </c>
      <c r="F1118" s="35" t="s">
        <v>89</v>
      </c>
    </row>
    <row r="1119" spans="1:6">
      <c r="A1119" s="35" t="s">
        <v>116</v>
      </c>
      <c r="B1119" s="35" t="s">
        <v>36</v>
      </c>
      <c r="C1119" s="35" t="s">
        <v>111</v>
      </c>
      <c r="D1119" s="29">
        <v>43373</v>
      </c>
      <c r="E1119" s="42">
        <v>7.7963440000000009E-2</v>
      </c>
      <c r="F1119" s="35" t="s">
        <v>89</v>
      </c>
    </row>
    <row r="1120" spans="1:6">
      <c r="A1120" s="35" t="s">
        <v>116</v>
      </c>
      <c r="B1120" s="35" t="s">
        <v>36</v>
      </c>
      <c r="C1120" s="35" t="s">
        <v>111</v>
      </c>
      <c r="D1120" s="29">
        <v>43465</v>
      </c>
      <c r="E1120" s="42">
        <v>7.6597109999999996E-2</v>
      </c>
      <c r="F1120" s="35" t="s">
        <v>89</v>
      </c>
    </row>
    <row r="1121" spans="1:6">
      <c r="A1121" s="35" t="s">
        <v>116</v>
      </c>
      <c r="B1121" s="35" t="s">
        <v>36</v>
      </c>
      <c r="C1121" s="35" t="s">
        <v>111</v>
      </c>
      <c r="D1121" s="29">
        <v>43555</v>
      </c>
      <c r="E1121" s="42">
        <v>7.4882735008930001E-2</v>
      </c>
      <c r="F1121" s="35" t="s">
        <v>89</v>
      </c>
    </row>
    <row r="1122" spans="1:6">
      <c r="A1122" s="35" t="s">
        <v>116</v>
      </c>
      <c r="B1122" s="35" t="s">
        <v>36</v>
      </c>
      <c r="C1122" s="35" t="s">
        <v>111</v>
      </c>
      <c r="D1122" s="29">
        <v>43646</v>
      </c>
      <c r="E1122" s="42">
        <v>7.2935369427734001E-2</v>
      </c>
      <c r="F1122" s="35" t="s">
        <v>89</v>
      </c>
    </row>
    <row r="1123" spans="1:6">
      <c r="A1123" s="35" t="s">
        <v>116</v>
      </c>
      <c r="B1123" s="35" t="s">
        <v>36</v>
      </c>
      <c r="C1123" s="35" t="s">
        <v>111</v>
      </c>
      <c r="D1123" s="29">
        <v>43738</v>
      </c>
      <c r="E1123" s="42">
        <v>7.0756169987308798E-2</v>
      </c>
      <c r="F1123" s="35" t="s">
        <v>89</v>
      </c>
    </row>
    <row r="1124" spans="1:6">
      <c r="A1124" s="35" t="s">
        <v>116</v>
      </c>
      <c r="B1124" s="35" t="s">
        <v>36</v>
      </c>
      <c r="C1124" s="35" t="s">
        <v>111</v>
      </c>
      <c r="D1124" s="29">
        <v>43830</v>
      </c>
      <c r="E1124" s="42">
        <v>6.8571182509950104E-2</v>
      </c>
      <c r="F1124" s="35" t="s">
        <v>89</v>
      </c>
    </row>
    <row r="1125" spans="1:6">
      <c r="A1125" s="35" t="s">
        <v>116</v>
      </c>
      <c r="B1125" s="35" t="s">
        <v>36</v>
      </c>
      <c r="C1125" s="35" t="s">
        <v>113</v>
      </c>
      <c r="D1125" s="29">
        <v>41639</v>
      </c>
      <c r="E1125" s="45">
        <v>12458.9</v>
      </c>
      <c r="F1125" s="35" t="s">
        <v>97</v>
      </c>
    </row>
    <row r="1126" spans="1:6">
      <c r="A1126" s="35" t="s">
        <v>116</v>
      </c>
      <c r="B1126" s="35" t="s">
        <v>36</v>
      </c>
      <c r="C1126" s="35" t="s">
        <v>113</v>
      </c>
      <c r="D1126" s="29">
        <v>41729</v>
      </c>
      <c r="E1126" s="45">
        <v>13924.1</v>
      </c>
      <c r="F1126" s="35" t="s">
        <v>97</v>
      </c>
    </row>
    <row r="1127" spans="1:6">
      <c r="A1127" s="35" t="s">
        <v>116</v>
      </c>
      <c r="B1127" s="35" t="s">
        <v>36</v>
      </c>
      <c r="C1127" s="35" t="s">
        <v>113</v>
      </c>
      <c r="D1127" s="29">
        <v>41820</v>
      </c>
      <c r="E1127" s="45">
        <v>15003.2</v>
      </c>
      <c r="F1127" s="35" t="s">
        <v>97</v>
      </c>
    </row>
    <row r="1128" spans="1:6">
      <c r="A1128" s="35" t="s">
        <v>116</v>
      </c>
      <c r="B1128" s="35" t="s">
        <v>36</v>
      </c>
      <c r="C1128" s="35" t="s">
        <v>113</v>
      </c>
      <c r="D1128" s="29">
        <v>41912</v>
      </c>
      <c r="E1128" s="45">
        <v>15654</v>
      </c>
      <c r="F1128" s="35" t="s">
        <v>97</v>
      </c>
    </row>
    <row r="1129" spans="1:6">
      <c r="A1129" s="35" t="s">
        <v>116</v>
      </c>
      <c r="B1129" s="35" t="s">
        <v>36</v>
      </c>
      <c r="C1129" s="35" t="s">
        <v>113</v>
      </c>
      <c r="D1129" s="29">
        <v>42004</v>
      </c>
      <c r="E1129" s="45">
        <v>15745.8</v>
      </c>
      <c r="F1129" s="35" t="s">
        <v>97</v>
      </c>
    </row>
    <row r="1130" spans="1:6">
      <c r="A1130" s="35" t="s">
        <v>116</v>
      </c>
      <c r="B1130" s="35" t="s">
        <v>36</v>
      </c>
      <c r="C1130" s="35" t="s">
        <v>113</v>
      </c>
      <c r="D1130" s="29">
        <v>42094</v>
      </c>
      <c r="E1130" s="45">
        <v>15502.6</v>
      </c>
      <c r="F1130" s="35" t="s">
        <v>97</v>
      </c>
    </row>
    <row r="1131" spans="1:6">
      <c r="A1131" s="35" t="s">
        <v>116</v>
      </c>
      <c r="B1131" s="35" t="s">
        <v>36</v>
      </c>
      <c r="C1131" s="35" t="s">
        <v>113</v>
      </c>
      <c r="D1131" s="29">
        <v>42185</v>
      </c>
      <c r="E1131" s="45">
        <v>15249.1</v>
      </c>
      <c r="F1131" s="35" t="s">
        <v>97</v>
      </c>
    </row>
    <row r="1132" spans="1:6">
      <c r="A1132" s="35" t="s">
        <v>116</v>
      </c>
      <c r="B1132" s="35" t="s">
        <v>36</v>
      </c>
      <c r="C1132" s="35" t="s">
        <v>113</v>
      </c>
      <c r="D1132" s="29">
        <v>42277</v>
      </c>
      <c r="E1132" s="45">
        <v>14942</v>
      </c>
      <c r="F1132" s="35" t="s">
        <v>97</v>
      </c>
    </row>
    <row r="1133" spans="1:6">
      <c r="A1133" s="35" t="s">
        <v>116</v>
      </c>
      <c r="B1133" s="35" t="s">
        <v>36</v>
      </c>
      <c r="C1133" s="35" t="s">
        <v>113</v>
      </c>
      <c r="D1133" s="29">
        <v>42369</v>
      </c>
      <c r="E1133" s="45">
        <v>14688.2</v>
      </c>
      <c r="F1133" s="35" t="s">
        <v>97</v>
      </c>
    </row>
    <row r="1134" spans="1:6">
      <c r="A1134" s="35" t="s">
        <v>116</v>
      </c>
      <c r="B1134" s="35" t="s">
        <v>36</v>
      </c>
      <c r="C1134" s="35" t="s">
        <v>113</v>
      </c>
      <c r="D1134" s="29">
        <v>42460</v>
      </c>
      <c r="E1134" s="45">
        <v>14492.2</v>
      </c>
      <c r="F1134" s="35" t="s">
        <v>97</v>
      </c>
    </row>
    <row r="1135" spans="1:6">
      <c r="A1135" s="35" t="s">
        <v>116</v>
      </c>
      <c r="B1135" s="35" t="s">
        <v>36</v>
      </c>
      <c r="C1135" s="35" t="s">
        <v>113</v>
      </c>
      <c r="D1135" s="29">
        <v>42551</v>
      </c>
      <c r="E1135" s="45">
        <v>14286.2</v>
      </c>
      <c r="F1135" s="35" t="s">
        <v>97</v>
      </c>
    </row>
    <row r="1136" spans="1:6">
      <c r="A1136" s="35" t="s">
        <v>116</v>
      </c>
      <c r="B1136" s="35" t="s">
        <v>36</v>
      </c>
      <c r="C1136" s="35" t="s">
        <v>113</v>
      </c>
      <c r="D1136" s="29">
        <v>42643</v>
      </c>
      <c r="E1136" s="45">
        <v>14088.6</v>
      </c>
      <c r="F1136" s="35" t="s">
        <v>97</v>
      </c>
    </row>
    <row r="1137" spans="1:6">
      <c r="A1137" s="35" t="s">
        <v>116</v>
      </c>
      <c r="B1137" s="35" t="s">
        <v>36</v>
      </c>
      <c r="C1137" s="35" t="s">
        <v>113</v>
      </c>
      <c r="D1137" s="29">
        <v>42735</v>
      </c>
      <c r="E1137" s="45">
        <v>13897.7</v>
      </c>
      <c r="F1137" s="35" t="s">
        <v>97</v>
      </c>
    </row>
    <row r="1138" spans="1:6">
      <c r="A1138" s="35" t="s">
        <v>116</v>
      </c>
      <c r="B1138" s="35" t="s">
        <v>36</v>
      </c>
      <c r="C1138" s="35" t="s">
        <v>113</v>
      </c>
      <c r="D1138" s="29">
        <v>42825</v>
      </c>
      <c r="E1138" s="45">
        <v>13711.6</v>
      </c>
      <c r="F1138" s="35" t="s">
        <v>97</v>
      </c>
    </row>
    <row r="1139" spans="1:6">
      <c r="A1139" s="35" t="s">
        <v>116</v>
      </c>
      <c r="B1139" s="35" t="s">
        <v>36</v>
      </c>
      <c r="C1139" s="35" t="s">
        <v>113</v>
      </c>
      <c r="D1139" s="29">
        <v>42916</v>
      </c>
      <c r="E1139" s="45">
        <v>13525.5</v>
      </c>
      <c r="F1139" s="35" t="s">
        <v>97</v>
      </c>
    </row>
    <row r="1140" spans="1:6">
      <c r="A1140" s="35" t="s">
        <v>116</v>
      </c>
      <c r="B1140" s="35" t="s">
        <v>36</v>
      </c>
      <c r="C1140" s="35" t="s">
        <v>113</v>
      </c>
      <c r="D1140" s="29">
        <v>43008</v>
      </c>
      <c r="E1140" s="45">
        <v>13336</v>
      </c>
      <c r="F1140" s="35" t="s">
        <v>97</v>
      </c>
    </row>
    <row r="1141" spans="1:6">
      <c r="A1141" s="35" t="s">
        <v>116</v>
      </c>
      <c r="B1141" s="35" t="s">
        <v>36</v>
      </c>
      <c r="C1141" s="35" t="s">
        <v>113</v>
      </c>
      <c r="D1141" s="29">
        <v>43100</v>
      </c>
      <c r="E1141" s="45">
        <v>13146.9</v>
      </c>
      <c r="F1141" s="35" t="s">
        <v>97</v>
      </c>
    </row>
    <row r="1142" spans="1:6">
      <c r="A1142" s="35" t="s">
        <v>116</v>
      </c>
      <c r="B1142" s="35" t="s">
        <v>36</v>
      </c>
      <c r="C1142" s="35" t="s">
        <v>113</v>
      </c>
      <c r="D1142" s="29">
        <v>43190</v>
      </c>
      <c r="E1142" s="45">
        <v>12956.9</v>
      </c>
      <c r="F1142" s="35" t="s">
        <v>97</v>
      </c>
    </row>
    <row r="1143" spans="1:6">
      <c r="A1143" s="35" t="s">
        <v>116</v>
      </c>
      <c r="B1143" s="35" t="s">
        <v>36</v>
      </c>
      <c r="C1143" s="35" t="s">
        <v>113</v>
      </c>
      <c r="D1143" s="29">
        <v>43281</v>
      </c>
      <c r="E1143" s="45">
        <v>12763</v>
      </c>
      <c r="F1143" s="35" t="s">
        <v>97</v>
      </c>
    </row>
    <row r="1144" spans="1:6">
      <c r="A1144" s="35" t="s">
        <v>116</v>
      </c>
      <c r="B1144" s="35" t="s">
        <v>36</v>
      </c>
      <c r="C1144" s="35" t="s">
        <v>113</v>
      </c>
      <c r="D1144" s="29">
        <v>43373</v>
      </c>
      <c r="E1144" s="45">
        <v>12568.4</v>
      </c>
      <c r="F1144" s="35" t="s">
        <v>97</v>
      </c>
    </row>
    <row r="1145" spans="1:6">
      <c r="A1145" s="35" t="s">
        <v>116</v>
      </c>
      <c r="B1145" s="35" t="s">
        <v>36</v>
      </c>
      <c r="C1145" s="35" t="s">
        <v>113</v>
      </c>
      <c r="D1145" s="29">
        <v>43465</v>
      </c>
      <c r="E1145" s="45">
        <v>12372.8</v>
      </c>
      <c r="F1145" s="35" t="s">
        <v>97</v>
      </c>
    </row>
    <row r="1146" spans="1:6">
      <c r="A1146" s="35" t="s">
        <v>116</v>
      </c>
      <c r="B1146" s="35" t="s">
        <v>36</v>
      </c>
      <c r="C1146" s="35" t="s">
        <v>113</v>
      </c>
      <c r="D1146" s="29">
        <v>43555</v>
      </c>
      <c r="E1146" s="45">
        <v>12117</v>
      </c>
      <c r="F1146" s="35" t="s">
        <v>97</v>
      </c>
    </row>
    <row r="1147" spans="1:6">
      <c r="A1147" s="35" t="s">
        <v>116</v>
      </c>
      <c r="B1147" s="35" t="s">
        <v>36</v>
      </c>
      <c r="C1147" s="35" t="s">
        <v>113</v>
      </c>
      <c r="D1147" s="29">
        <v>43646</v>
      </c>
      <c r="E1147" s="45">
        <v>11821</v>
      </c>
      <c r="F1147" s="35" t="s">
        <v>97</v>
      </c>
    </row>
    <row r="1148" spans="1:6">
      <c r="A1148" s="35" t="s">
        <v>116</v>
      </c>
      <c r="B1148" s="35" t="s">
        <v>36</v>
      </c>
      <c r="C1148" s="35" t="s">
        <v>113</v>
      </c>
      <c r="D1148" s="29">
        <v>43738</v>
      </c>
      <c r="E1148" s="45">
        <v>11485</v>
      </c>
      <c r="F1148" s="35" t="s">
        <v>97</v>
      </c>
    </row>
    <row r="1149" spans="1:6">
      <c r="A1149" s="35" t="s">
        <v>116</v>
      </c>
      <c r="B1149" s="35" t="s">
        <v>36</v>
      </c>
      <c r="C1149" s="35" t="s">
        <v>113</v>
      </c>
      <c r="D1149" s="29">
        <v>43830</v>
      </c>
      <c r="E1149" s="45">
        <v>11147</v>
      </c>
      <c r="F1149" s="35" t="s">
        <v>97</v>
      </c>
    </row>
    <row r="1150" spans="1:6">
      <c r="A1150" s="35" t="s">
        <v>116</v>
      </c>
      <c r="B1150" s="35" t="s">
        <v>36</v>
      </c>
      <c r="C1150" s="35" t="s">
        <v>114</v>
      </c>
      <c r="D1150" s="29">
        <v>41639</v>
      </c>
      <c r="E1150" s="45">
        <v>24.828569999999999</v>
      </c>
      <c r="F1150" s="42" t="s">
        <v>87</v>
      </c>
    </row>
    <row r="1151" spans="1:6">
      <c r="A1151" s="35" t="s">
        <v>116</v>
      </c>
      <c r="B1151" s="35" t="s">
        <v>36</v>
      </c>
      <c r="C1151" s="35" t="s">
        <v>114</v>
      </c>
      <c r="D1151" s="29">
        <v>41729</v>
      </c>
      <c r="E1151" s="45">
        <v>38.81859</v>
      </c>
      <c r="F1151" s="42" t="s">
        <v>87</v>
      </c>
    </row>
    <row r="1152" spans="1:6">
      <c r="A1152" s="35" t="s">
        <v>116</v>
      </c>
      <c r="B1152" s="35" t="s">
        <v>36</v>
      </c>
      <c r="C1152" s="35" t="s">
        <v>114</v>
      </c>
      <c r="D1152" s="29">
        <v>41820</v>
      </c>
      <c r="E1152" s="45">
        <v>38.5</v>
      </c>
      <c r="F1152" s="42" t="s">
        <v>87</v>
      </c>
    </row>
    <row r="1153" spans="1:6">
      <c r="A1153" s="35" t="s">
        <v>116</v>
      </c>
      <c r="B1153" s="35" t="s">
        <v>36</v>
      </c>
      <c r="C1153" s="35" t="s">
        <v>114</v>
      </c>
      <c r="D1153" s="29">
        <v>41912</v>
      </c>
      <c r="E1153" s="45">
        <v>33.095140000000001</v>
      </c>
      <c r="F1153" s="42" t="s">
        <v>87</v>
      </c>
    </row>
    <row r="1154" spans="1:6">
      <c r="A1154" s="35" t="s">
        <v>116</v>
      </c>
      <c r="B1154" s="35" t="s">
        <v>36</v>
      </c>
      <c r="C1154" s="35" t="s">
        <v>114</v>
      </c>
      <c r="D1154" s="29">
        <v>42004</v>
      </c>
      <c r="E1154" s="45">
        <v>30.137409999999999</v>
      </c>
      <c r="F1154" s="42" t="s">
        <v>87</v>
      </c>
    </row>
    <row r="1155" spans="1:6">
      <c r="A1155" s="35" t="s">
        <v>116</v>
      </c>
      <c r="B1155" s="35" t="s">
        <v>36</v>
      </c>
      <c r="C1155" s="35" t="s">
        <v>114</v>
      </c>
      <c r="D1155" s="29">
        <v>42094</v>
      </c>
      <c r="E1155" s="45">
        <v>27.456469999999999</v>
      </c>
      <c r="F1155" s="42" t="s">
        <v>87</v>
      </c>
    </row>
    <row r="1156" spans="1:6">
      <c r="A1156" s="35" t="s">
        <v>116</v>
      </c>
      <c r="B1156" s="35" t="s">
        <v>36</v>
      </c>
      <c r="C1156" s="35" t="s">
        <v>114</v>
      </c>
      <c r="D1156" s="29">
        <v>42185</v>
      </c>
      <c r="E1156" s="45">
        <v>25.940639999999998</v>
      </c>
      <c r="F1156" s="42" t="s">
        <v>87</v>
      </c>
    </row>
    <row r="1157" spans="1:6">
      <c r="A1157" s="35" t="s">
        <v>116</v>
      </c>
      <c r="B1157" s="35" t="s">
        <v>36</v>
      </c>
      <c r="C1157" s="35" t="s">
        <v>114</v>
      </c>
      <c r="D1157" s="29">
        <v>42277</v>
      </c>
      <c r="E1157" s="45">
        <v>23.985130000000002</v>
      </c>
      <c r="F1157" s="42" t="s">
        <v>87</v>
      </c>
    </row>
    <row r="1158" spans="1:6">
      <c r="A1158" s="35" t="s">
        <v>116</v>
      </c>
      <c r="B1158" s="35" t="s">
        <v>36</v>
      </c>
      <c r="C1158" s="35" t="s">
        <v>114</v>
      </c>
      <c r="D1158" s="29">
        <v>42369</v>
      </c>
      <c r="E1158" s="45">
        <v>20.857669999999999</v>
      </c>
      <c r="F1158" s="42" t="s">
        <v>87</v>
      </c>
    </row>
    <row r="1159" spans="1:6">
      <c r="A1159" s="35" t="s">
        <v>116</v>
      </c>
      <c r="B1159" s="35" t="s">
        <v>36</v>
      </c>
      <c r="C1159" s="35" t="s">
        <v>114</v>
      </c>
      <c r="D1159" s="29">
        <v>42460</v>
      </c>
      <c r="E1159" s="45">
        <v>18.73678</v>
      </c>
      <c r="F1159" s="42" t="s">
        <v>87</v>
      </c>
    </row>
    <row r="1160" spans="1:6">
      <c r="A1160" s="35" t="s">
        <v>116</v>
      </c>
      <c r="B1160" s="35" t="s">
        <v>36</v>
      </c>
      <c r="C1160" s="35" t="s">
        <v>114</v>
      </c>
      <c r="D1160" s="29">
        <v>42551</v>
      </c>
      <c r="E1160" s="45">
        <v>16.9621</v>
      </c>
      <c r="F1160" s="42" t="s">
        <v>87</v>
      </c>
    </row>
    <row r="1161" spans="1:6">
      <c r="A1161" s="35" t="s">
        <v>116</v>
      </c>
      <c r="B1161" s="35" t="s">
        <v>36</v>
      </c>
      <c r="C1161" s="35" t="s">
        <v>114</v>
      </c>
      <c r="D1161" s="29">
        <v>42643</v>
      </c>
      <c r="E1161" s="45">
        <v>17.572710000000001</v>
      </c>
      <c r="F1161" s="42" t="s">
        <v>87</v>
      </c>
    </row>
    <row r="1162" spans="1:6">
      <c r="A1162" s="35" t="s">
        <v>116</v>
      </c>
      <c r="B1162" s="35" t="s">
        <v>36</v>
      </c>
      <c r="C1162" s="35" t="s">
        <v>114</v>
      </c>
      <c r="D1162" s="29">
        <v>42735</v>
      </c>
      <c r="E1162" s="45">
        <v>18.762049999999999</v>
      </c>
      <c r="F1162" s="42" t="s">
        <v>87</v>
      </c>
    </row>
    <row r="1163" spans="1:6">
      <c r="A1163" s="35" t="s">
        <v>116</v>
      </c>
      <c r="B1163" s="35" t="s">
        <v>36</v>
      </c>
      <c r="C1163" s="35" t="s">
        <v>114</v>
      </c>
      <c r="D1163" s="29">
        <v>42825</v>
      </c>
      <c r="E1163" s="45">
        <v>18.866800000000001</v>
      </c>
      <c r="F1163" s="42" t="s">
        <v>87</v>
      </c>
    </row>
    <row r="1164" spans="1:6">
      <c r="A1164" s="35" t="s">
        <v>116</v>
      </c>
      <c r="B1164" s="35" t="s">
        <v>36</v>
      </c>
      <c r="C1164" s="35" t="s">
        <v>114</v>
      </c>
      <c r="D1164" s="29">
        <v>42916</v>
      </c>
      <c r="E1164" s="45">
        <v>19.186240000000002</v>
      </c>
      <c r="F1164" s="42" t="s">
        <v>87</v>
      </c>
    </row>
    <row r="1165" spans="1:6">
      <c r="A1165" s="35" t="s">
        <v>116</v>
      </c>
      <c r="B1165" s="35" t="s">
        <v>36</v>
      </c>
      <c r="C1165" s="35" t="s">
        <v>114</v>
      </c>
      <c r="D1165" s="29">
        <v>43008</v>
      </c>
      <c r="E1165" s="45">
        <v>19.637640000000001</v>
      </c>
      <c r="F1165" s="42" t="s">
        <v>87</v>
      </c>
    </row>
    <row r="1166" spans="1:6">
      <c r="A1166" s="35" t="s">
        <v>116</v>
      </c>
      <c r="B1166" s="35" t="s">
        <v>36</v>
      </c>
      <c r="C1166" s="35" t="s">
        <v>114</v>
      </c>
      <c r="D1166" s="29">
        <v>43100</v>
      </c>
      <c r="E1166" s="45">
        <v>20.69293</v>
      </c>
      <c r="F1166" s="42" t="s">
        <v>87</v>
      </c>
    </row>
    <row r="1167" spans="1:6">
      <c r="A1167" s="35" t="s">
        <v>116</v>
      </c>
      <c r="B1167" s="35" t="s">
        <v>36</v>
      </c>
      <c r="C1167" s="35" t="s">
        <v>114</v>
      </c>
      <c r="D1167" s="29">
        <v>43190</v>
      </c>
      <c r="E1167" s="45">
        <v>21.00001</v>
      </c>
      <c r="F1167" s="42" t="s">
        <v>87</v>
      </c>
    </row>
    <row r="1168" spans="1:6">
      <c r="A1168" s="35" t="s">
        <v>116</v>
      </c>
      <c r="B1168" s="35" t="s">
        <v>36</v>
      </c>
      <c r="C1168" s="35" t="s">
        <v>114</v>
      </c>
      <c r="D1168" s="29">
        <v>43281</v>
      </c>
      <c r="E1168" s="45">
        <v>20.99999</v>
      </c>
      <c r="F1168" s="42" t="s">
        <v>87</v>
      </c>
    </row>
    <row r="1169" spans="1:6">
      <c r="A1169" s="35" t="s">
        <v>116</v>
      </c>
      <c r="B1169" s="35" t="s">
        <v>36</v>
      </c>
      <c r="C1169" s="35" t="s">
        <v>114</v>
      </c>
      <c r="D1169" s="29">
        <v>43373</v>
      </c>
      <c r="E1169" s="45">
        <v>20.99999</v>
      </c>
      <c r="F1169" s="42" t="s">
        <v>87</v>
      </c>
    </row>
    <row r="1170" spans="1:6">
      <c r="A1170" s="35" t="s">
        <v>116</v>
      </c>
      <c r="B1170" s="35" t="s">
        <v>36</v>
      </c>
      <c r="C1170" s="35" t="s">
        <v>114</v>
      </c>
      <c r="D1170" s="29">
        <v>43465</v>
      </c>
      <c r="E1170" s="45">
        <v>21.00001</v>
      </c>
      <c r="F1170" s="42" t="s">
        <v>87</v>
      </c>
    </row>
    <row r="1171" spans="1:6">
      <c r="A1171" s="35" t="s">
        <v>116</v>
      </c>
      <c r="B1171" s="35" t="s">
        <v>36</v>
      </c>
      <c r="C1171" s="35" t="s">
        <v>114</v>
      </c>
      <c r="D1171" s="29">
        <v>43555</v>
      </c>
      <c r="E1171" s="45">
        <v>21.151523640000001</v>
      </c>
      <c r="F1171" s="42" t="s">
        <v>87</v>
      </c>
    </row>
    <row r="1172" spans="1:6">
      <c r="A1172" s="35" t="s">
        <v>116</v>
      </c>
      <c r="B1172" s="35" t="s">
        <v>36</v>
      </c>
      <c r="C1172" s="35" t="s">
        <v>114</v>
      </c>
      <c r="D1172" s="29">
        <v>43646</v>
      </c>
      <c r="E1172" s="45">
        <v>21.272734549999999</v>
      </c>
      <c r="F1172" s="42" t="s">
        <v>87</v>
      </c>
    </row>
    <row r="1173" spans="1:6">
      <c r="A1173" s="35" t="s">
        <v>116</v>
      </c>
      <c r="B1173" s="35" t="s">
        <v>36</v>
      </c>
      <c r="C1173" s="35" t="s">
        <v>114</v>
      </c>
      <c r="D1173" s="29">
        <v>43738</v>
      </c>
      <c r="E1173" s="45">
        <v>21.39394545</v>
      </c>
      <c r="F1173" s="42" t="s">
        <v>87</v>
      </c>
    </row>
    <row r="1174" spans="1:6">
      <c r="A1174" s="35" t="s">
        <v>116</v>
      </c>
      <c r="B1174" s="35" t="s">
        <v>36</v>
      </c>
      <c r="C1174" s="35" t="s">
        <v>114</v>
      </c>
      <c r="D1174" s="29">
        <v>43830</v>
      </c>
      <c r="E1174" s="45">
        <v>21.484853640000001</v>
      </c>
      <c r="F1174" s="42" t="s">
        <v>87</v>
      </c>
    </row>
    <row r="1175" spans="1:6">
      <c r="A1175" s="35" t="s">
        <v>116</v>
      </c>
      <c r="B1175" s="35" t="s">
        <v>4</v>
      </c>
      <c r="C1175" s="35" t="s">
        <v>88</v>
      </c>
      <c r="D1175" s="29">
        <v>41639</v>
      </c>
      <c r="E1175" s="42">
        <v>2.7516333333333299E-2</v>
      </c>
      <c r="F1175" s="42" t="s">
        <v>89</v>
      </c>
    </row>
    <row r="1176" spans="1:6">
      <c r="A1176" s="35" t="s">
        <v>116</v>
      </c>
      <c r="B1176" s="35" t="s">
        <v>4</v>
      </c>
      <c r="C1176" s="35" t="s">
        <v>88</v>
      </c>
      <c r="D1176" s="29">
        <v>41729</v>
      </c>
      <c r="E1176" s="42">
        <v>2.9649999999999999E-2</v>
      </c>
      <c r="F1176" s="42" t="s">
        <v>89</v>
      </c>
    </row>
    <row r="1177" spans="1:6">
      <c r="A1177" s="35" t="s">
        <v>116</v>
      </c>
      <c r="B1177" s="35" t="s">
        <v>4</v>
      </c>
      <c r="C1177" s="35" t="s">
        <v>88</v>
      </c>
      <c r="D1177" s="29">
        <v>41820</v>
      </c>
      <c r="E1177" s="42">
        <v>3.1300000000000001E-2</v>
      </c>
      <c r="F1177" s="42" t="s">
        <v>89</v>
      </c>
    </row>
    <row r="1178" spans="1:6">
      <c r="A1178" s="35" t="s">
        <v>116</v>
      </c>
      <c r="B1178" s="35" t="s">
        <v>4</v>
      </c>
      <c r="C1178" s="35" t="s">
        <v>88</v>
      </c>
      <c r="D1178" s="29">
        <v>41912</v>
      </c>
      <c r="E1178" s="42">
        <v>3.295E-2</v>
      </c>
      <c r="F1178" s="42" t="s">
        <v>89</v>
      </c>
    </row>
    <row r="1179" spans="1:6">
      <c r="A1179" s="35" t="s">
        <v>116</v>
      </c>
      <c r="B1179" s="35" t="s">
        <v>4</v>
      </c>
      <c r="C1179" s="35" t="s">
        <v>88</v>
      </c>
      <c r="D1179" s="29">
        <v>42004</v>
      </c>
      <c r="E1179" s="42">
        <v>3.4599999999999999E-2</v>
      </c>
      <c r="F1179" s="42" t="s">
        <v>89</v>
      </c>
    </row>
    <row r="1180" spans="1:6">
      <c r="A1180" s="35" t="s">
        <v>116</v>
      </c>
      <c r="B1180" s="35" t="s">
        <v>4</v>
      </c>
      <c r="C1180" s="35" t="s">
        <v>88</v>
      </c>
      <c r="D1180" s="29">
        <v>42094</v>
      </c>
      <c r="E1180" s="42">
        <v>3.6058333333333296E-2</v>
      </c>
      <c r="F1180" s="42" t="s">
        <v>89</v>
      </c>
    </row>
    <row r="1181" spans="1:6">
      <c r="A1181" s="35" t="s">
        <v>116</v>
      </c>
      <c r="B1181" s="35" t="s">
        <v>4</v>
      </c>
      <c r="C1181" s="35" t="s">
        <v>88</v>
      </c>
      <c r="D1181" s="29">
        <v>42185</v>
      </c>
      <c r="E1181" s="42">
        <v>3.7133333333333296E-2</v>
      </c>
      <c r="F1181" s="42" t="s">
        <v>89</v>
      </c>
    </row>
    <row r="1182" spans="1:6">
      <c r="A1182" s="35" t="s">
        <v>116</v>
      </c>
      <c r="B1182" s="35" t="s">
        <v>4</v>
      </c>
      <c r="C1182" s="35" t="s">
        <v>88</v>
      </c>
      <c r="D1182" s="29">
        <v>42277</v>
      </c>
      <c r="E1182" s="42">
        <v>3.8208333333333303E-2</v>
      </c>
      <c r="F1182" s="42" t="s">
        <v>89</v>
      </c>
    </row>
    <row r="1183" spans="1:6">
      <c r="A1183" s="35" t="s">
        <v>116</v>
      </c>
      <c r="B1183" s="35" t="s">
        <v>4</v>
      </c>
      <c r="C1183" s="35" t="s">
        <v>88</v>
      </c>
      <c r="D1183" s="29">
        <v>42369</v>
      </c>
      <c r="E1183" s="42">
        <v>3.9283333333333302E-2</v>
      </c>
      <c r="F1183" s="42" t="s">
        <v>89</v>
      </c>
    </row>
    <row r="1184" spans="1:6">
      <c r="A1184" s="35" t="s">
        <v>116</v>
      </c>
      <c r="B1184" s="35" t="s">
        <v>4</v>
      </c>
      <c r="C1184" s="35" t="s">
        <v>88</v>
      </c>
      <c r="D1184" s="29">
        <v>42460</v>
      </c>
      <c r="E1184" s="42">
        <v>4.0291666666666594E-2</v>
      </c>
      <c r="F1184" s="42" t="s">
        <v>89</v>
      </c>
    </row>
    <row r="1185" spans="1:6">
      <c r="A1185" s="35" t="s">
        <v>116</v>
      </c>
      <c r="B1185" s="35" t="s">
        <v>4</v>
      </c>
      <c r="C1185" s="35" t="s">
        <v>88</v>
      </c>
      <c r="D1185" s="29">
        <v>42551</v>
      </c>
      <c r="E1185" s="42">
        <v>4.1166666666666601E-2</v>
      </c>
      <c r="F1185" s="42" t="s">
        <v>89</v>
      </c>
    </row>
    <row r="1186" spans="1:6">
      <c r="A1186" s="35" t="s">
        <v>116</v>
      </c>
      <c r="B1186" s="35" t="s">
        <v>4</v>
      </c>
      <c r="C1186" s="35" t="s">
        <v>88</v>
      </c>
      <c r="D1186" s="29">
        <v>42643</v>
      </c>
      <c r="E1186" s="42">
        <v>4.2041666666666602E-2</v>
      </c>
      <c r="F1186" s="42" t="s">
        <v>89</v>
      </c>
    </row>
    <row r="1187" spans="1:6">
      <c r="A1187" s="35" t="s">
        <v>116</v>
      </c>
      <c r="B1187" s="35" t="s">
        <v>4</v>
      </c>
      <c r="C1187" s="35" t="s">
        <v>88</v>
      </c>
      <c r="D1187" s="29">
        <v>42735</v>
      </c>
      <c r="E1187" s="42">
        <v>4.2916666666666596E-2</v>
      </c>
      <c r="F1187" s="42" t="s">
        <v>89</v>
      </c>
    </row>
    <row r="1188" spans="1:6">
      <c r="A1188" s="35" t="s">
        <v>116</v>
      </c>
      <c r="B1188" s="35" t="s">
        <v>4</v>
      </c>
      <c r="C1188" s="35" t="s">
        <v>88</v>
      </c>
      <c r="D1188" s="29">
        <v>42825</v>
      </c>
      <c r="E1188" s="42">
        <v>4.37666666666666E-2</v>
      </c>
      <c r="F1188" s="42" t="s">
        <v>89</v>
      </c>
    </row>
    <row r="1189" spans="1:6">
      <c r="A1189" s="35" t="s">
        <v>116</v>
      </c>
      <c r="B1189" s="35" t="s">
        <v>4</v>
      </c>
      <c r="C1189" s="35" t="s">
        <v>88</v>
      </c>
      <c r="D1189" s="29">
        <v>42916</v>
      </c>
      <c r="E1189" s="42">
        <v>4.4566666666666602E-2</v>
      </c>
      <c r="F1189" s="42" t="s">
        <v>89</v>
      </c>
    </row>
    <row r="1190" spans="1:6">
      <c r="A1190" s="35" t="s">
        <v>116</v>
      </c>
      <c r="B1190" s="35" t="s">
        <v>4</v>
      </c>
      <c r="C1190" s="35" t="s">
        <v>88</v>
      </c>
      <c r="D1190" s="29">
        <v>43008</v>
      </c>
      <c r="E1190" s="42">
        <v>4.5366666666666597E-2</v>
      </c>
      <c r="F1190" s="42" t="s">
        <v>89</v>
      </c>
    </row>
    <row r="1191" spans="1:6">
      <c r="A1191" s="35" t="s">
        <v>116</v>
      </c>
      <c r="B1191" s="35" t="s">
        <v>4</v>
      </c>
      <c r="C1191" s="35" t="s">
        <v>88</v>
      </c>
      <c r="D1191" s="29">
        <v>43100</v>
      </c>
      <c r="E1191" s="42">
        <v>4.6166666666666599E-2</v>
      </c>
      <c r="F1191" s="42" t="s">
        <v>89</v>
      </c>
    </row>
    <row r="1192" spans="1:6">
      <c r="A1192" s="35" t="s">
        <v>116</v>
      </c>
      <c r="B1192" s="35" t="s">
        <v>4</v>
      </c>
      <c r="C1192" s="35" t="s">
        <v>88</v>
      </c>
      <c r="D1192" s="29">
        <v>43190</v>
      </c>
      <c r="E1192" s="42">
        <v>4.7204297069051097E-2</v>
      </c>
      <c r="F1192" s="42" t="s">
        <v>89</v>
      </c>
    </row>
    <row r="1193" spans="1:6">
      <c r="A1193" s="35" t="s">
        <v>116</v>
      </c>
      <c r="B1193" s="35" t="s">
        <v>4</v>
      </c>
      <c r="C1193" s="35" t="s">
        <v>88</v>
      </c>
      <c r="D1193" s="29">
        <v>43281</v>
      </c>
      <c r="E1193" s="42">
        <v>4.8717188276204595E-2</v>
      </c>
      <c r="F1193" s="42" t="s">
        <v>89</v>
      </c>
    </row>
    <row r="1194" spans="1:6">
      <c r="A1194" s="35" t="s">
        <v>116</v>
      </c>
      <c r="B1194" s="35" t="s">
        <v>4</v>
      </c>
      <c r="C1194" s="35" t="s">
        <v>88</v>
      </c>
      <c r="D1194" s="29">
        <v>43373</v>
      </c>
      <c r="E1194" s="42">
        <v>5.0230079483358094E-2</v>
      </c>
      <c r="F1194" s="42" t="s">
        <v>89</v>
      </c>
    </row>
    <row r="1195" spans="1:6">
      <c r="A1195" s="35" t="s">
        <v>116</v>
      </c>
      <c r="B1195" s="35" t="s">
        <v>4</v>
      </c>
      <c r="C1195" s="35" t="s">
        <v>88</v>
      </c>
      <c r="D1195" s="29">
        <v>43465</v>
      </c>
      <c r="E1195" s="42">
        <v>5.1742970690511599E-2</v>
      </c>
      <c r="F1195" s="42" t="s">
        <v>89</v>
      </c>
    </row>
    <row r="1196" spans="1:6">
      <c r="A1196" s="35" t="s">
        <v>116</v>
      </c>
      <c r="B1196" s="35" t="s">
        <v>4</v>
      </c>
      <c r="C1196" s="35" t="s">
        <v>88</v>
      </c>
      <c r="D1196" s="29">
        <v>43555</v>
      </c>
      <c r="E1196" s="42">
        <v>5.224726776E-2</v>
      </c>
      <c r="F1196" s="42" t="s">
        <v>89</v>
      </c>
    </row>
    <row r="1197" spans="1:6">
      <c r="A1197" s="35" t="s">
        <v>116</v>
      </c>
      <c r="B1197" s="35" t="s">
        <v>4</v>
      </c>
      <c r="C1197" s="35" t="s">
        <v>88</v>
      </c>
      <c r="D1197" s="29">
        <v>43646</v>
      </c>
      <c r="E1197" s="42">
        <v>5.224726776E-2</v>
      </c>
      <c r="F1197" s="42" t="s">
        <v>89</v>
      </c>
    </row>
    <row r="1198" spans="1:6">
      <c r="A1198" s="35" t="s">
        <v>116</v>
      </c>
      <c r="B1198" s="35" t="s">
        <v>4</v>
      </c>
      <c r="C1198" s="35" t="s">
        <v>88</v>
      </c>
      <c r="D1198" s="29">
        <v>43738</v>
      </c>
      <c r="E1198" s="42">
        <v>5.224726776E-2</v>
      </c>
      <c r="F1198" s="42" t="s">
        <v>89</v>
      </c>
    </row>
    <row r="1199" spans="1:6">
      <c r="A1199" s="35" t="s">
        <v>116</v>
      </c>
      <c r="B1199" s="35" t="s">
        <v>4</v>
      </c>
      <c r="C1199" s="35" t="s">
        <v>88</v>
      </c>
      <c r="D1199" s="29">
        <v>43830</v>
      </c>
      <c r="E1199" s="42">
        <v>5.224726776E-2</v>
      </c>
      <c r="F1199" s="42" t="s">
        <v>89</v>
      </c>
    </row>
    <row r="1200" spans="1:6">
      <c r="A1200" s="35" t="s">
        <v>116</v>
      </c>
      <c r="B1200" s="35" t="s">
        <v>4</v>
      </c>
      <c r="C1200" s="35" t="s">
        <v>90</v>
      </c>
      <c r="D1200" s="29">
        <v>41639</v>
      </c>
      <c r="E1200" s="42">
        <v>6.3749999999999907E-4</v>
      </c>
      <c r="F1200" s="42" t="s">
        <v>89</v>
      </c>
    </row>
    <row r="1201" spans="1:6">
      <c r="A1201" s="35" t="s">
        <v>116</v>
      </c>
      <c r="B1201" s="35" t="s">
        <v>4</v>
      </c>
      <c r="C1201" s="35" t="s">
        <v>90</v>
      </c>
      <c r="D1201" s="29">
        <v>41729</v>
      </c>
      <c r="E1201" s="42">
        <v>1.4583333333333301E-3</v>
      </c>
      <c r="F1201" s="42" t="s">
        <v>89</v>
      </c>
    </row>
    <row r="1202" spans="1:6">
      <c r="A1202" s="35" t="s">
        <v>116</v>
      </c>
      <c r="B1202" s="35" t="s">
        <v>4</v>
      </c>
      <c r="C1202" s="35" t="s">
        <v>90</v>
      </c>
      <c r="D1202" s="29">
        <v>41820</v>
      </c>
      <c r="E1202" s="42">
        <v>2.0833333333333303E-3</v>
      </c>
      <c r="F1202" s="42" t="s">
        <v>89</v>
      </c>
    </row>
    <row r="1203" spans="1:6">
      <c r="A1203" s="35" t="s">
        <v>116</v>
      </c>
      <c r="B1203" s="35" t="s">
        <v>4</v>
      </c>
      <c r="C1203" s="35" t="s">
        <v>90</v>
      </c>
      <c r="D1203" s="29">
        <v>41912</v>
      </c>
      <c r="E1203" s="42">
        <v>2.70833333333333E-3</v>
      </c>
      <c r="F1203" s="42" t="s">
        <v>89</v>
      </c>
    </row>
    <row r="1204" spans="1:6">
      <c r="A1204" s="35" t="s">
        <v>116</v>
      </c>
      <c r="B1204" s="35" t="s">
        <v>4</v>
      </c>
      <c r="C1204" s="35" t="s">
        <v>90</v>
      </c>
      <c r="D1204" s="29">
        <v>42004</v>
      </c>
      <c r="E1204" s="42">
        <v>3.3333333333333296E-3</v>
      </c>
      <c r="F1204" s="42" t="s">
        <v>89</v>
      </c>
    </row>
    <row r="1205" spans="1:6">
      <c r="A1205" s="35" t="s">
        <v>116</v>
      </c>
      <c r="B1205" s="35" t="s">
        <v>4</v>
      </c>
      <c r="C1205" s="35" t="s">
        <v>90</v>
      </c>
      <c r="D1205" s="29">
        <v>42094</v>
      </c>
      <c r="E1205" s="42">
        <v>4.0833333333333303E-3</v>
      </c>
      <c r="F1205" s="42" t="s">
        <v>89</v>
      </c>
    </row>
    <row r="1206" spans="1:6">
      <c r="A1206" s="35" t="s">
        <v>116</v>
      </c>
      <c r="B1206" s="35" t="s">
        <v>4</v>
      </c>
      <c r="C1206" s="35" t="s">
        <v>90</v>
      </c>
      <c r="D1206" s="29">
        <v>42185</v>
      </c>
      <c r="E1206" s="42">
        <v>5.0833333333333295E-3</v>
      </c>
      <c r="F1206" s="42" t="s">
        <v>89</v>
      </c>
    </row>
    <row r="1207" spans="1:6">
      <c r="A1207" s="35" t="s">
        <v>116</v>
      </c>
      <c r="B1207" s="35" t="s">
        <v>4</v>
      </c>
      <c r="C1207" s="35" t="s">
        <v>90</v>
      </c>
      <c r="D1207" s="29">
        <v>42277</v>
      </c>
      <c r="E1207" s="42">
        <v>6.0833333333333295E-3</v>
      </c>
      <c r="F1207" s="42" t="s">
        <v>89</v>
      </c>
    </row>
    <row r="1208" spans="1:6">
      <c r="A1208" s="35" t="s">
        <v>116</v>
      </c>
      <c r="B1208" s="35" t="s">
        <v>4</v>
      </c>
      <c r="C1208" s="35" t="s">
        <v>90</v>
      </c>
      <c r="D1208" s="29">
        <v>42369</v>
      </c>
      <c r="E1208" s="42">
        <v>7.0833333333333304E-3</v>
      </c>
      <c r="F1208" s="42" t="s">
        <v>89</v>
      </c>
    </row>
    <row r="1209" spans="1:6">
      <c r="A1209" s="35" t="s">
        <v>116</v>
      </c>
      <c r="B1209" s="35" t="s">
        <v>4</v>
      </c>
      <c r="C1209" s="35" t="s">
        <v>90</v>
      </c>
      <c r="D1209" s="29">
        <v>42460</v>
      </c>
      <c r="E1209" s="42">
        <v>8.4375000000000006E-3</v>
      </c>
      <c r="F1209" s="42" t="s">
        <v>89</v>
      </c>
    </row>
    <row r="1210" spans="1:6">
      <c r="A1210" s="35" t="s">
        <v>116</v>
      </c>
      <c r="B1210" s="35" t="s">
        <v>4</v>
      </c>
      <c r="C1210" s="35" t="s">
        <v>90</v>
      </c>
      <c r="D1210" s="29">
        <v>42551</v>
      </c>
      <c r="E1210" s="42">
        <v>1.0500000000000001E-2</v>
      </c>
      <c r="F1210" s="42" t="s">
        <v>89</v>
      </c>
    </row>
    <row r="1211" spans="1:6">
      <c r="A1211" s="35" t="s">
        <v>116</v>
      </c>
      <c r="B1211" s="35" t="s">
        <v>4</v>
      </c>
      <c r="C1211" s="35" t="s">
        <v>90</v>
      </c>
      <c r="D1211" s="29">
        <v>42643</v>
      </c>
      <c r="E1211" s="42">
        <v>1.2562500000000001E-2</v>
      </c>
      <c r="F1211" s="42" t="s">
        <v>89</v>
      </c>
    </row>
    <row r="1212" spans="1:6">
      <c r="A1212" s="35" t="s">
        <v>116</v>
      </c>
      <c r="B1212" s="35" t="s">
        <v>4</v>
      </c>
      <c r="C1212" s="35" t="s">
        <v>90</v>
      </c>
      <c r="D1212" s="29">
        <v>42735</v>
      </c>
      <c r="E1212" s="42">
        <v>1.4624999999999999E-2</v>
      </c>
      <c r="F1212" s="42" t="s">
        <v>89</v>
      </c>
    </row>
    <row r="1213" spans="1:6">
      <c r="A1213" s="35" t="s">
        <v>116</v>
      </c>
      <c r="B1213" s="35" t="s">
        <v>4</v>
      </c>
      <c r="C1213" s="35" t="s">
        <v>90</v>
      </c>
      <c r="D1213" s="29">
        <v>42825</v>
      </c>
      <c r="E1213" s="42">
        <v>1.70166666666666E-2</v>
      </c>
      <c r="F1213" s="42" t="s">
        <v>89</v>
      </c>
    </row>
    <row r="1214" spans="1:6">
      <c r="A1214" s="35" t="s">
        <v>116</v>
      </c>
      <c r="B1214" s="35" t="s">
        <v>4</v>
      </c>
      <c r="C1214" s="35" t="s">
        <v>90</v>
      </c>
      <c r="D1214" s="29">
        <v>42916</v>
      </c>
      <c r="E1214" s="42">
        <v>2.0066666666666601E-2</v>
      </c>
      <c r="F1214" s="42" t="s">
        <v>89</v>
      </c>
    </row>
    <row r="1215" spans="1:6">
      <c r="A1215" s="35" t="s">
        <v>116</v>
      </c>
      <c r="B1215" s="35" t="s">
        <v>4</v>
      </c>
      <c r="C1215" s="35" t="s">
        <v>90</v>
      </c>
      <c r="D1215" s="29">
        <v>43008</v>
      </c>
      <c r="E1215" s="42">
        <v>2.3116666666666598E-2</v>
      </c>
      <c r="F1215" s="42" t="s">
        <v>89</v>
      </c>
    </row>
    <row r="1216" spans="1:6">
      <c r="A1216" s="35" t="s">
        <v>116</v>
      </c>
      <c r="B1216" s="35" t="s">
        <v>4</v>
      </c>
      <c r="C1216" s="35" t="s">
        <v>90</v>
      </c>
      <c r="D1216" s="29">
        <v>43100</v>
      </c>
      <c r="E1216" s="42">
        <v>2.6166666666666602E-2</v>
      </c>
      <c r="F1216" s="42" t="s">
        <v>89</v>
      </c>
    </row>
    <row r="1217" spans="1:6">
      <c r="A1217" s="35" t="s">
        <v>116</v>
      </c>
      <c r="B1217" s="35" t="s">
        <v>4</v>
      </c>
      <c r="C1217" s="35" t="s">
        <v>90</v>
      </c>
      <c r="D1217" s="29">
        <v>43190</v>
      </c>
      <c r="E1217" s="42">
        <v>2.92727272727272E-2</v>
      </c>
      <c r="F1217" s="42" t="s">
        <v>89</v>
      </c>
    </row>
    <row r="1218" spans="1:6">
      <c r="A1218" s="35" t="s">
        <v>116</v>
      </c>
      <c r="B1218" s="35" t="s">
        <v>4</v>
      </c>
      <c r="C1218" s="35" t="s">
        <v>90</v>
      </c>
      <c r="D1218" s="29">
        <v>43281</v>
      </c>
      <c r="E1218" s="42">
        <v>3.2490909090909001E-2</v>
      </c>
      <c r="F1218" s="42" t="s">
        <v>89</v>
      </c>
    </row>
    <row r="1219" spans="1:6">
      <c r="A1219" s="35" t="s">
        <v>116</v>
      </c>
      <c r="B1219" s="35" t="s">
        <v>4</v>
      </c>
      <c r="C1219" s="35" t="s">
        <v>90</v>
      </c>
      <c r="D1219" s="29">
        <v>43373</v>
      </c>
      <c r="E1219" s="42">
        <v>3.5709090909090802E-2</v>
      </c>
      <c r="F1219" s="42" t="s">
        <v>89</v>
      </c>
    </row>
    <row r="1220" spans="1:6">
      <c r="A1220" s="35" t="s">
        <v>116</v>
      </c>
      <c r="B1220" s="35" t="s">
        <v>4</v>
      </c>
      <c r="C1220" s="35" t="s">
        <v>90</v>
      </c>
      <c r="D1220" s="29">
        <v>43465</v>
      </c>
      <c r="E1220" s="42">
        <v>3.8927272727272699E-2</v>
      </c>
      <c r="F1220" s="42" t="s">
        <v>89</v>
      </c>
    </row>
    <row r="1221" spans="1:6">
      <c r="A1221" s="35" t="s">
        <v>116</v>
      </c>
      <c r="B1221" s="35" t="s">
        <v>4</v>
      </c>
      <c r="C1221" s="35" t="s">
        <v>90</v>
      </c>
      <c r="D1221" s="29">
        <v>43555</v>
      </c>
      <c r="E1221" s="42">
        <v>0.04</v>
      </c>
      <c r="F1221" s="42" t="s">
        <v>89</v>
      </c>
    </row>
    <row r="1222" spans="1:6">
      <c r="A1222" s="35" t="s">
        <v>116</v>
      </c>
      <c r="B1222" s="35" t="s">
        <v>4</v>
      </c>
      <c r="C1222" s="35" t="s">
        <v>90</v>
      </c>
      <c r="D1222" s="29">
        <v>43646</v>
      </c>
      <c r="E1222" s="42">
        <v>0.04</v>
      </c>
      <c r="F1222" s="42" t="s">
        <v>89</v>
      </c>
    </row>
    <row r="1223" spans="1:6">
      <c r="A1223" s="35" t="s">
        <v>116</v>
      </c>
      <c r="B1223" s="35" t="s">
        <v>4</v>
      </c>
      <c r="C1223" s="35" t="s">
        <v>90</v>
      </c>
      <c r="D1223" s="29">
        <v>43738</v>
      </c>
      <c r="E1223" s="42">
        <v>0.04</v>
      </c>
      <c r="F1223" s="42" t="s">
        <v>89</v>
      </c>
    </row>
    <row r="1224" spans="1:6">
      <c r="A1224" s="35" t="s">
        <v>116</v>
      </c>
      <c r="B1224" s="35" t="s">
        <v>4</v>
      </c>
      <c r="C1224" s="35" t="s">
        <v>90</v>
      </c>
      <c r="D1224" s="29">
        <v>43830</v>
      </c>
      <c r="E1224" s="42">
        <v>0.04</v>
      </c>
      <c r="F1224" s="42" t="s">
        <v>89</v>
      </c>
    </row>
    <row r="1225" spans="1:6">
      <c r="A1225" s="35" t="s">
        <v>116</v>
      </c>
      <c r="B1225" s="35" t="s">
        <v>4</v>
      </c>
      <c r="C1225" s="35" t="s">
        <v>91</v>
      </c>
      <c r="D1225" s="29">
        <v>41639</v>
      </c>
      <c r="E1225" s="45">
        <v>147.5334</v>
      </c>
      <c r="F1225" s="35" t="s">
        <v>87</v>
      </c>
    </row>
    <row r="1226" spans="1:6">
      <c r="A1226" s="35" t="s">
        <v>116</v>
      </c>
      <c r="B1226" s="35" t="s">
        <v>4</v>
      </c>
      <c r="C1226" s="35" t="s">
        <v>91</v>
      </c>
      <c r="D1226" s="29">
        <v>41729</v>
      </c>
      <c r="E1226" s="45">
        <v>148.87520000000001</v>
      </c>
      <c r="F1226" s="35" t="s">
        <v>87</v>
      </c>
    </row>
    <row r="1227" spans="1:6">
      <c r="A1227" s="35" t="s">
        <v>116</v>
      </c>
      <c r="B1227" s="35" t="s">
        <v>4</v>
      </c>
      <c r="C1227" s="35" t="s">
        <v>91</v>
      </c>
      <c r="D1227" s="29">
        <v>41820</v>
      </c>
      <c r="E1227" s="45">
        <v>150.13740000000001</v>
      </c>
      <c r="F1227" s="35" t="s">
        <v>87</v>
      </c>
    </row>
    <row r="1228" spans="1:6">
      <c r="A1228" s="35" t="s">
        <v>116</v>
      </c>
      <c r="B1228" s="35" t="s">
        <v>4</v>
      </c>
      <c r="C1228" s="35" t="s">
        <v>91</v>
      </c>
      <c r="D1228" s="29">
        <v>41912</v>
      </c>
      <c r="E1228" s="45">
        <v>151.54949999999999</v>
      </c>
      <c r="F1228" s="35" t="s">
        <v>87</v>
      </c>
    </row>
    <row r="1229" spans="1:6">
      <c r="A1229" s="35" t="s">
        <v>116</v>
      </c>
      <c r="B1229" s="35" t="s">
        <v>4</v>
      </c>
      <c r="C1229" s="35" t="s">
        <v>91</v>
      </c>
      <c r="D1229" s="29">
        <v>42004</v>
      </c>
      <c r="E1229" s="45">
        <v>152.69810000000001</v>
      </c>
      <c r="F1229" s="35" t="s">
        <v>87</v>
      </c>
    </row>
    <row r="1230" spans="1:6">
      <c r="A1230" s="35" t="s">
        <v>116</v>
      </c>
      <c r="B1230" s="35" t="s">
        <v>4</v>
      </c>
      <c r="C1230" s="35" t="s">
        <v>91</v>
      </c>
      <c r="D1230" s="29">
        <v>42094</v>
      </c>
      <c r="E1230" s="45">
        <v>153.77269999999999</v>
      </c>
      <c r="F1230" s="35" t="s">
        <v>87</v>
      </c>
    </row>
    <row r="1231" spans="1:6">
      <c r="A1231" s="35" t="s">
        <v>116</v>
      </c>
      <c r="B1231" s="35" t="s">
        <v>4</v>
      </c>
      <c r="C1231" s="35" t="s">
        <v>91</v>
      </c>
      <c r="D1231" s="29">
        <v>42185</v>
      </c>
      <c r="E1231" s="45">
        <v>154.70089999999999</v>
      </c>
      <c r="F1231" s="35" t="s">
        <v>87</v>
      </c>
    </row>
    <row r="1232" spans="1:6">
      <c r="A1232" s="35" t="s">
        <v>116</v>
      </c>
      <c r="B1232" s="35" t="s">
        <v>4</v>
      </c>
      <c r="C1232" s="35" t="s">
        <v>91</v>
      </c>
      <c r="D1232" s="29">
        <v>42277</v>
      </c>
      <c r="E1232" s="45">
        <v>156.29349999999999</v>
      </c>
      <c r="F1232" s="35" t="s">
        <v>87</v>
      </c>
    </row>
    <row r="1233" spans="1:6">
      <c r="A1233" s="35" t="s">
        <v>116</v>
      </c>
      <c r="B1233" s="35" t="s">
        <v>4</v>
      </c>
      <c r="C1233" s="35" t="s">
        <v>91</v>
      </c>
      <c r="D1233" s="29">
        <v>42369</v>
      </c>
      <c r="E1233" s="45">
        <v>157.93709999999999</v>
      </c>
      <c r="F1233" s="35" t="s">
        <v>87</v>
      </c>
    </row>
    <row r="1234" spans="1:6">
      <c r="A1234" s="35" t="s">
        <v>116</v>
      </c>
      <c r="B1234" s="35" t="s">
        <v>4</v>
      </c>
      <c r="C1234" s="35" t="s">
        <v>91</v>
      </c>
      <c r="D1234" s="29">
        <v>42460</v>
      </c>
      <c r="E1234" s="45">
        <v>158.96969999999999</v>
      </c>
      <c r="F1234" s="35" t="s">
        <v>87</v>
      </c>
    </row>
    <row r="1235" spans="1:6">
      <c r="A1235" s="35" t="s">
        <v>116</v>
      </c>
      <c r="B1235" s="35" t="s">
        <v>4</v>
      </c>
      <c r="C1235" s="35" t="s">
        <v>91</v>
      </c>
      <c r="D1235" s="29">
        <v>42551</v>
      </c>
      <c r="E1235" s="45">
        <v>160.43629999999999</v>
      </c>
      <c r="F1235" s="35" t="s">
        <v>87</v>
      </c>
    </row>
    <row r="1236" spans="1:6">
      <c r="A1236" s="35" t="s">
        <v>116</v>
      </c>
      <c r="B1236" s="35" t="s">
        <v>4</v>
      </c>
      <c r="C1236" s="35" t="s">
        <v>91</v>
      </c>
      <c r="D1236" s="29">
        <v>42643</v>
      </c>
      <c r="E1236" s="45">
        <v>161.82499999999999</v>
      </c>
      <c r="F1236" s="35" t="s">
        <v>87</v>
      </c>
    </row>
    <row r="1237" spans="1:6">
      <c r="A1237" s="35" t="s">
        <v>116</v>
      </c>
      <c r="B1237" s="35" t="s">
        <v>4</v>
      </c>
      <c r="C1237" s="35" t="s">
        <v>91</v>
      </c>
      <c r="D1237" s="29">
        <v>42735</v>
      </c>
      <c r="E1237" s="45">
        <v>163.44919999999999</v>
      </c>
      <c r="F1237" s="35" t="s">
        <v>87</v>
      </c>
    </row>
    <row r="1238" spans="1:6">
      <c r="A1238" s="35" t="s">
        <v>116</v>
      </c>
      <c r="B1238" s="35" t="s">
        <v>4</v>
      </c>
      <c r="C1238" s="35" t="s">
        <v>91</v>
      </c>
      <c r="D1238" s="29">
        <v>42825</v>
      </c>
      <c r="E1238" s="45">
        <v>164.37370000000001</v>
      </c>
      <c r="F1238" s="35" t="s">
        <v>87</v>
      </c>
    </row>
    <row r="1239" spans="1:6">
      <c r="A1239" s="35" t="s">
        <v>116</v>
      </c>
      <c r="B1239" s="35" t="s">
        <v>4</v>
      </c>
      <c r="C1239" s="35" t="s">
        <v>91</v>
      </c>
      <c r="D1239" s="29">
        <v>42916</v>
      </c>
      <c r="E1239" s="45">
        <v>165.82740000000001</v>
      </c>
      <c r="F1239" s="35" t="s">
        <v>87</v>
      </c>
    </row>
    <row r="1240" spans="1:6">
      <c r="A1240" s="35" t="s">
        <v>116</v>
      </c>
      <c r="B1240" s="35" t="s">
        <v>4</v>
      </c>
      <c r="C1240" s="35" t="s">
        <v>91</v>
      </c>
      <c r="D1240" s="29">
        <v>43008</v>
      </c>
      <c r="E1240" s="45">
        <v>167.21260000000001</v>
      </c>
      <c r="F1240" s="35" t="s">
        <v>87</v>
      </c>
    </row>
    <row r="1241" spans="1:6">
      <c r="A1241" s="35" t="s">
        <v>116</v>
      </c>
      <c r="B1241" s="35" t="s">
        <v>4</v>
      </c>
      <c r="C1241" s="35" t="s">
        <v>91</v>
      </c>
      <c r="D1241" s="29">
        <v>43100</v>
      </c>
      <c r="E1241" s="45">
        <v>168.8201</v>
      </c>
      <c r="F1241" s="35" t="s">
        <v>87</v>
      </c>
    </row>
    <row r="1242" spans="1:6">
      <c r="A1242" s="35" t="s">
        <v>116</v>
      </c>
      <c r="B1242" s="35" t="s">
        <v>4</v>
      </c>
      <c r="C1242" s="35" t="s">
        <v>91</v>
      </c>
      <c r="D1242" s="29">
        <v>43190</v>
      </c>
      <c r="E1242" s="45">
        <v>169.99459999999999</v>
      </c>
      <c r="F1242" s="35" t="s">
        <v>87</v>
      </c>
    </row>
    <row r="1243" spans="1:6">
      <c r="A1243" s="35" t="s">
        <v>116</v>
      </c>
      <c r="B1243" s="35" t="s">
        <v>4</v>
      </c>
      <c r="C1243" s="35" t="s">
        <v>91</v>
      </c>
      <c r="D1243" s="29">
        <v>43281</v>
      </c>
      <c r="E1243" s="45">
        <v>171.20699999999999</v>
      </c>
      <c r="F1243" s="35" t="s">
        <v>87</v>
      </c>
    </row>
    <row r="1244" spans="1:6">
      <c r="A1244" s="35" t="s">
        <v>116</v>
      </c>
      <c r="B1244" s="35" t="s">
        <v>4</v>
      </c>
      <c r="C1244" s="35" t="s">
        <v>91</v>
      </c>
      <c r="D1244" s="29">
        <v>43373</v>
      </c>
      <c r="E1244" s="45">
        <v>172.61850000000001</v>
      </c>
      <c r="F1244" s="35" t="s">
        <v>87</v>
      </c>
    </row>
    <row r="1245" spans="1:6">
      <c r="A1245" s="35" t="s">
        <v>116</v>
      </c>
      <c r="B1245" s="35" t="s">
        <v>4</v>
      </c>
      <c r="C1245" s="35" t="s">
        <v>91</v>
      </c>
      <c r="D1245" s="29">
        <v>43465</v>
      </c>
      <c r="E1245" s="45">
        <v>174.23599999999999</v>
      </c>
      <c r="F1245" s="35" t="s">
        <v>87</v>
      </c>
    </row>
    <row r="1246" spans="1:6">
      <c r="A1246" s="35" t="s">
        <v>116</v>
      </c>
      <c r="B1246" s="35" t="s">
        <v>4</v>
      </c>
      <c r="C1246" s="35" t="s">
        <v>91</v>
      </c>
      <c r="D1246" s="29">
        <v>43555</v>
      </c>
      <c r="E1246" s="45">
        <v>176.048767007675</v>
      </c>
      <c r="F1246" s="35" t="s">
        <v>87</v>
      </c>
    </row>
    <row r="1247" spans="1:6">
      <c r="A1247" s="35" t="s">
        <v>116</v>
      </c>
      <c r="B1247" s="35" t="s">
        <v>4</v>
      </c>
      <c r="C1247" s="35" t="s">
        <v>91</v>
      </c>
      <c r="D1247" s="29">
        <v>43646</v>
      </c>
      <c r="E1247" s="45">
        <v>177.971177299852</v>
      </c>
      <c r="F1247" s="35" t="s">
        <v>87</v>
      </c>
    </row>
    <row r="1248" spans="1:6">
      <c r="A1248" s="35" t="s">
        <v>116</v>
      </c>
      <c r="B1248" s="35" t="s">
        <v>4</v>
      </c>
      <c r="C1248" s="35" t="s">
        <v>91</v>
      </c>
      <c r="D1248" s="29">
        <v>43738</v>
      </c>
      <c r="E1248" s="45">
        <v>179.63883389253999</v>
      </c>
      <c r="F1248" s="35" t="s">
        <v>87</v>
      </c>
    </row>
    <row r="1249" spans="1:6">
      <c r="A1249" s="35" t="s">
        <v>116</v>
      </c>
      <c r="B1249" s="35" t="s">
        <v>4</v>
      </c>
      <c r="C1249" s="35" t="s">
        <v>91</v>
      </c>
      <c r="D1249" s="29">
        <v>43830</v>
      </c>
      <c r="E1249" s="45">
        <v>181.13584934831201</v>
      </c>
      <c r="F1249" s="35" t="s">
        <v>87</v>
      </c>
    </row>
    <row r="1250" spans="1:6">
      <c r="A1250" s="35" t="s">
        <v>116</v>
      </c>
      <c r="B1250" s="35" t="s">
        <v>4</v>
      </c>
      <c r="C1250" s="35" t="s">
        <v>93</v>
      </c>
      <c r="D1250" s="29">
        <v>41639</v>
      </c>
      <c r="E1250" s="45">
        <v>234.95160000000001</v>
      </c>
      <c r="F1250" s="42" t="s">
        <v>87</v>
      </c>
    </row>
    <row r="1251" spans="1:6">
      <c r="A1251" s="35" t="s">
        <v>116</v>
      </c>
      <c r="B1251" s="35" t="s">
        <v>4</v>
      </c>
      <c r="C1251" s="35" t="s">
        <v>93</v>
      </c>
      <c r="D1251" s="29">
        <v>41729</v>
      </c>
      <c r="E1251" s="45">
        <v>236.11770000000001</v>
      </c>
      <c r="F1251" s="42" t="s">
        <v>87</v>
      </c>
    </row>
    <row r="1252" spans="1:6">
      <c r="A1252" s="35" t="s">
        <v>116</v>
      </c>
      <c r="B1252" s="35" t="s">
        <v>4</v>
      </c>
      <c r="C1252" s="35" t="s">
        <v>93</v>
      </c>
      <c r="D1252" s="29">
        <v>41820</v>
      </c>
      <c r="E1252" s="45">
        <v>237.28989999999999</v>
      </c>
      <c r="F1252" s="42" t="s">
        <v>87</v>
      </c>
    </row>
    <row r="1253" spans="1:6">
      <c r="A1253" s="35" t="s">
        <v>116</v>
      </c>
      <c r="B1253" s="35" t="s">
        <v>4</v>
      </c>
      <c r="C1253" s="35" t="s">
        <v>93</v>
      </c>
      <c r="D1253" s="29">
        <v>41912</v>
      </c>
      <c r="E1253" s="45">
        <v>238.4676</v>
      </c>
      <c r="F1253" s="42" t="s">
        <v>87</v>
      </c>
    </row>
    <row r="1254" spans="1:6">
      <c r="A1254" s="35" t="s">
        <v>116</v>
      </c>
      <c r="B1254" s="35" t="s">
        <v>4</v>
      </c>
      <c r="C1254" s="35" t="s">
        <v>93</v>
      </c>
      <c r="D1254" s="29">
        <v>42004</v>
      </c>
      <c r="E1254" s="45">
        <v>239.65110000000001</v>
      </c>
      <c r="F1254" s="42" t="s">
        <v>87</v>
      </c>
    </row>
    <row r="1255" spans="1:6">
      <c r="A1255" s="35" t="s">
        <v>116</v>
      </c>
      <c r="B1255" s="35" t="s">
        <v>4</v>
      </c>
      <c r="C1255" s="35" t="s">
        <v>93</v>
      </c>
      <c r="D1255" s="29">
        <v>42094</v>
      </c>
      <c r="E1255" s="45">
        <v>240.8699</v>
      </c>
      <c r="F1255" s="42" t="s">
        <v>87</v>
      </c>
    </row>
    <row r="1256" spans="1:6">
      <c r="A1256" s="35" t="s">
        <v>116</v>
      </c>
      <c r="B1256" s="35" t="s">
        <v>4</v>
      </c>
      <c r="C1256" s="35" t="s">
        <v>93</v>
      </c>
      <c r="D1256" s="29">
        <v>42185</v>
      </c>
      <c r="E1256" s="45">
        <v>242.10679999999999</v>
      </c>
      <c r="F1256" s="42" t="s">
        <v>87</v>
      </c>
    </row>
    <row r="1257" spans="1:6">
      <c r="A1257" s="35" t="s">
        <v>116</v>
      </c>
      <c r="B1257" s="35" t="s">
        <v>4</v>
      </c>
      <c r="C1257" s="35" t="s">
        <v>93</v>
      </c>
      <c r="D1257" s="29">
        <v>42277</v>
      </c>
      <c r="E1257" s="45">
        <v>243.36240000000001</v>
      </c>
      <c r="F1257" s="42" t="s">
        <v>87</v>
      </c>
    </row>
    <row r="1258" spans="1:6">
      <c r="A1258" s="35" t="s">
        <v>116</v>
      </c>
      <c r="B1258" s="35" t="s">
        <v>4</v>
      </c>
      <c r="C1258" s="35" t="s">
        <v>93</v>
      </c>
      <c r="D1258" s="29">
        <v>42369</v>
      </c>
      <c r="E1258" s="45">
        <v>244.6421</v>
      </c>
      <c r="F1258" s="42" t="s">
        <v>87</v>
      </c>
    </row>
    <row r="1259" spans="1:6">
      <c r="A1259" s="35" t="s">
        <v>116</v>
      </c>
      <c r="B1259" s="35" t="s">
        <v>4</v>
      </c>
      <c r="C1259" s="35" t="s">
        <v>93</v>
      </c>
      <c r="D1259" s="29">
        <v>42460</v>
      </c>
      <c r="E1259" s="45">
        <v>245.95249999999999</v>
      </c>
      <c r="F1259" s="42" t="s">
        <v>87</v>
      </c>
    </row>
    <row r="1260" spans="1:6">
      <c r="A1260" s="35" t="s">
        <v>116</v>
      </c>
      <c r="B1260" s="35" t="s">
        <v>4</v>
      </c>
      <c r="C1260" s="35" t="s">
        <v>93</v>
      </c>
      <c r="D1260" s="29">
        <v>42551</v>
      </c>
      <c r="E1260" s="45">
        <v>247.30019999999999</v>
      </c>
      <c r="F1260" s="42" t="s">
        <v>87</v>
      </c>
    </row>
    <row r="1261" spans="1:6">
      <c r="A1261" s="35" t="s">
        <v>116</v>
      </c>
      <c r="B1261" s="35" t="s">
        <v>4</v>
      </c>
      <c r="C1261" s="35" t="s">
        <v>93</v>
      </c>
      <c r="D1261" s="29">
        <v>42643</v>
      </c>
      <c r="E1261" s="45">
        <v>248.6858</v>
      </c>
      <c r="F1261" s="42" t="s">
        <v>87</v>
      </c>
    </row>
    <row r="1262" spans="1:6">
      <c r="A1262" s="35" t="s">
        <v>116</v>
      </c>
      <c r="B1262" s="35" t="s">
        <v>4</v>
      </c>
      <c r="C1262" s="35" t="s">
        <v>93</v>
      </c>
      <c r="D1262" s="29">
        <v>42735</v>
      </c>
      <c r="E1262" s="45">
        <v>250.1036</v>
      </c>
      <c r="F1262" s="42" t="s">
        <v>87</v>
      </c>
    </row>
    <row r="1263" spans="1:6">
      <c r="A1263" s="35" t="s">
        <v>116</v>
      </c>
      <c r="B1263" s="35" t="s">
        <v>4</v>
      </c>
      <c r="C1263" s="35" t="s">
        <v>93</v>
      </c>
      <c r="D1263" s="29">
        <v>42825</v>
      </c>
      <c r="E1263" s="45">
        <v>251.5419</v>
      </c>
      <c r="F1263" s="42" t="s">
        <v>87</v>
      </c>
    </row>
    <row r="1264" spans="1:6">
      <c r="A1264" s="35" t="s">
        <v>116</v>
      </c>
      <c r="B1264" s="35" t="s">
        <v>4</v>
      </c>
      <c r="C1264" s="35" t="s">
        <v>93</v>
      </c>
      <c r="D1264" s="29">
        <v>42916</v>
      </c>
      <c r="E1264" s="45">
        <v>253.0008</v>
      </c>
      <c r="F1264" s="42" t="s">
        <v>87</v>
      </c>
    </row>
    <row r="1265" spans="1:6">
      <c r="A1265" s="35" t="s">
        <v>116</v>
      </c>
      <c r="B1265" s="35" t="s">
        <v>4</v>
      </c>
      <c r="C1265" s="35" t="s">
        <v>93</v>
      </c>
      <c r="D1265" s="29">
        <v>43008</v>
      </c>
      <c r="E1265" s="45">
        <v>254.4743</v>
      </c>
      <c r="F1265" s="42" t="s">
        <v>87</v>
      </c>
    </row>
    <row r="1266" spans="1:6">
      <c r="A1266" s="35" t="s">
        <v>116</v>
      </c>
      <c r="B1266" s="35" t="s">
        <v>4</v>
      </c>
      <c r="C1266" s="35" t="s">
        <v>93</v>
      </c>
      <c r="D1266" s="29">
        <v>43100</v>
      </c>
      <c r="E1266" s="45">
        <v>255.96899999999999</v>
      </c>
      <c r="F1266" s="42" t="s">
        <v>87</v>
      </c>
    </row>
    <row r="1267" spans="1:6">
      <c r="A1267" s="35" t="s">
        <v>116</v>
      </c>
      <c r="B1267" s="35" t="s">
        <v>4</v>
      </c>
      <c r="C1267" s="35" t="s">
        <v>93</v>
      </c>
      <c r="D1267" s="29">
        <v>43190</v>
      </c>
      <c r="E1267" s="45">
        <v>257.4914</v>
      </c>
      <c r="F1267" s="42" t="s">
        <v>87</v>
      </c>
    </row>
    <row r="1268" spans="1:6">
      <c r="A1268" s="35" t="s">
        <v>116</v>
      </c>
      <c r="B1268" s="35" t="s">
        <v>4</v>
      </c>
      <c r="C1268" s="35" t="s">
        <v>93</v>
      </c>
      <c r="D1268" s="29">
        <v>43281</v>
      </c>
      <c r="E1268" s="45">
        <v>259.02940000000001</v>
      </c>
      <c r="F1268" s="42" t="s">
        <v>87</v>
      </c>
    </row>
    <row r="1269" spans="1:6">
      <c r="A1269" s="35" t="s">
        <v>116</v>
      </c>
      <c r="B1269" s="35" t="s">
        <v>4</v>
      </c>
      <c r="C1269" s="35" t="s">
        <v>93</v>
      </c>
      <c r="D1269" s="29">
        <v>43373</v>
      </c>
      <c r="E1269" s="45">
        <v>260.57619999999997</v>
      </c>
      <c r="F1269" s="42" t="s">
        <v>87</v>
      </c>
    </row>
    <row r="1270" spans="1:6">
      <c r="A1270" s="35" t="s">
        <v>116</v>
      </c>
      <c r="B1270" s="35" t="s">
        <v>4</v>
      </c>
      <c r="C1270" s="35" t="s">
        <v>93</v>
      </c>
      <c r="D1270" s="29">
        <v>43465</v>
      </c>
      <c r="E1270" s="45">
        <v>262.14490000000001</v>
      </c>
      <c r="F1270" s="42" t="s">
        <v>87</v>
      </c>
    </row>
    <row r="1271" spans="1:6">
      <c r="A1271" s="35" t="s">
        <v>116</v>
      </c>
      <c r="B1271" s="35" t="s">
        <v>4</v>
      </c>
      <c r="C1271" s="35" t="s">
        <v>93</v>
      </c>
      <c r="D1271" s="29">
        <v>43555</v>
      </c>
      <c r="E1271" s="45">
        <v>263.77235211953803</v>
      </c>
      <c r="F1271" s="42" t="s">
        <v>87</v>
      </c>
    </row>
    <row r="1272" spans="1:6">
      <c r="A1272" s="35" t="s">
        <v>116</v>
      </c>
      <c r="B1272" s="35" t="s">
        <v>4</v>
      </c>
      <c r="C1272" s="35" t="s">
        <v>93</v>
      </c>
      <c r="D1272" s="29">
        <v>43646</v>
      </c>
      <c r="E1272" s="45">
        <v>265.434704620069</v>
      </c>
      <c r="F1272" s="42" t="s">
        <v>87</v>
      </c>
    </row>
    <row r="1273" spans="1:6">
      <c r="A1273" s="35" t="s">
        <v>116</v>
      </c>
      <c r="B1273" s="35" t="s">
        <v>4</v>
      </c>
      <c r="C1273" s="35" t="s">
        <v>93</v>
      </c>
      <c r="D1273" s="29">
        <v>43738</v>
      </c>
      <c r="E1273" s="45">
        <v>267.03265340034397</v>
      </c>
      <c r="F1273" s="42" t="s">
        <v>87</v>
      </c>
    </row>
    <row r="1274" spans="1:6">
      <c r="A1274" s="35" t="s">
        <v>116</v>
      </c>
      <c r="B1274" s="35" t="s">
        <v>4</v>
      </c>
      <c r="C1274" s="35" t="s">
        <v>93</v>
      </c>
      <c r="D1274" s="29">
        <v>43830</v>
      </c>
      <c r="E1274" s="45">
        <v>268.58996611111002</v>
      </c>
      <c r="F1274" s="42" t="s">
        <v>87</v>
      </c>
    </row>
    <row r="1275" spans="1:6">
      <c r="A1275" s="35" t="s">
        <v>116</v>
      </c>
      <c r="B1275" s="35" t="s">
        <v>4</v>
      </c>
      <c r="C1275" s="35" t="s">
        <v>94</v>
      </c>
      <c r="D1275" s="29">
        <v>41639</v>
      </c>
      <c r="E1275" s="45">
        <v>155.91319999999999</v>
      </c>
      <c r="F1275" s="42" t="s">
        <v>87</v>
      </c>
    </row>
    <row r="1276" spans="1:6">
      <c r="A1276" s="35" t="s">
        <v>116</v>
      </c>
      <c r="B1276" s="35" t="s">
        <v>4</v>
      </c>
      <c r="C1276" s="35" t="s">
        <v>94</v>
      </c>
      <c r="D1276" s="29">
        <v>41729</v>
      </c>
      <c r="E1276" s="45">
        <v>157.3999</v>
      </c>
      <c r="F1276" s="42" t="s">
        <v>87</v>
      </c>
    </row>
    <row r="1277" spans="1:6">
      <c r="A1277" s="35" t="s">
        <v>116</v>
      </c>
      <c r="B1277" s="35" t="s">
        <v>4</v>
      </c>
      <c r="C1277" s="35" t="s">
        <v>94</v>
      </c>
      <c r="D1277" s="29">
        <v>41820</v>
      </c>
      <c r="E1277" s="45">
        <v>159.90010000000001</v>
      </c>
      <c r="F1277" s="42" t="s">
        <v>87</v>
      </c>
    </row>
    <row r="1278" spans="1:6">
      <c r="A1278" s="35" t="s">
        <v>116</v>
      </c>
      <c r="B1278" s="35" t="s">
        <v>4</v>
      </c>
      <c r="C1278" s="35" t="s">
        <v>94</v>
      </c>
      <c r="D1278" s="29">
        <v>41912</v>
      </c>
      <c r="E1278" s="45">
        <v>161.6003</v>
      </c>
      <c r="F1278" s="42" t="s">
        <v>87</v>
      </c>
    </row>
    <row r="1279" spans="1:6">
      <c r="A1279" s="35" t="s">
        <v>116</v>
      </c>
      <c r="B1279" s="35" t="s">
        <v>4</v>
      </c>
      <c r="C1279" s="35" t="s">
        <v>94</v>
      </c>
      <c r="D1279" s="29">
        <v>42004</v>
      </c>
      <c r="E1279" s="45">
        <v>163.70930000000001</v>
      </c>
      <c r="F1279" s="42" t="s">
        <v>87</v>
      </c>
    </row>
    <row r="1280" spans="1:6">
      <c r="A1280" s="35" t="s">
        <v>116</v>
      </c>
      <c r="B1280" s="35" t="s">
        <v>4</v>
      </c>
      <c r="C1280" s="35" t="s">
        <v>94</v>
      </c>
      <c r="D1280" s="29">
        <v>42094</v>
      </c>
      <c r="E1280" s="45">
        <v>165.80719999999999</v>
      </c>
      <c r="F1280" s="42" t="s">
        <v>87</v>
      </c>
    </row>
    <row r="1281" spans="1:6">
      <c r="A1281" s="35" t="s">
        <v>116</v>
      </c>
      <c r="B1281" s="35" t="s">
        <v>4</v>
      </c>
      <c r="C1281" s="35" t="s">
        <v>94</v>
      </c>
      <c r="D1281" s="29">
        <v>42185</v>
      </c>
      <c r="E1281" s="45">
        <v>167.77119999999999</v>
      </c>
      <c r="F1281" s="42" t="s">
        <v>87</v>
      </c>
    </row>
    <row r="1282" spans="1:6">
      <c r="A1282" s="35" t="s">
        <v>116</v>
      </c>
      <c r="B1282" s="35" t="s">
        <v>4</v>
      </c>
      <c r="C1282" s="35" t="s">
        <v>94</v>
      </c>
      <c r="D1282" s="29">
        <v>42277</v>
      </c>
      <c r="E1282" s="45">
        <v>169.11279999999999</v>
      </c>
      <c r="F1282" s="42" t="s">
        <v>87</v>
      </c>
    </row>
    <row r="1283" spans="1:6">
      <c r="A1283" s="35" t="s">
        <v>116</v>
      </c>
      <c r="B1283" s="35" t="s">
        <v>4</v>
      </c>
      <c r="C1283" s="35" t="s">
        <v>94</v>
      </c>
      <c r="D1283" s="29">
        <v>42369</v>
      </c>
      <c r="E1283" s="45">
        <v>170.2586</v>
      </c>
      <c r="F1283" s="42" t="s">
        <v>87</v>
      </c>
    </row>
    <row r="1284" spans="1:6">
      <c r="A1284" s="35" t="s">
        <v>116</v>
      </c>
      <c r="B1284" s="35" t="s">
        <v>4</v>
      </c>
      <c r="C1284" s="35" t="s">
        <v>94</v>
      </c>
      <c r="D1284" s="29">
        <v>42460</v>
      </c>
      <c r="E1284" s="45">
        <v>171.6602</v>
      </c>
      <c r="F1284" s="42" t="s">
        <v>87</v>
      </c>
    </row>
    <row r="1285" spans="1:6">
      <c r="A1285" s="35" t="s">
        <v>116</v>
      </c>
      <c r="B1285" s="35" t="s">
        <v>4</v>
      </c>
      <c r="C1285" s="35" t="s">
        <v>94</v>
      </c>
      <c r="D1285" s="29">
        <v>42551</v>
      </c>
      <c r="E1285" s="45">
        <v>172.5634</v>
      </c>
      <c r="F1285" s="42" t="s">
        <v>87</v>
      </c>
    </row>
    <row r="1286" spans="1:6">
      <c r="A1286" s="35" t="s">
        <v>116</v>
      </c>
      <c r="B1286" s="35" t="s">
        <v>4</v>
      </c>
      <c r="C1286" s="35" t="s">
        <v>94</v>
      </c>
      <c r="D1286" s="29">
        <v>42643</v>
      </c>
      <c r="E1286" s="45">
        <v>173.07130000000001</v>
      </c>
      <c r="F1286" s="42" t="s">
        <v>87</v>
      </c>
    </row>
    <row r="1287" spans="1:6">
      <c r="A1287" s="35" t="s">
        <v>116</v>
      </c>
      <c r="B1287" s="35" t="s">
        <v>4</v>
      </c>
      <c r="C1287" s="35" t="s">
        <v>94</v>
      </c>
      <c r="D1287" s="29">
        <v>42735</v>
      </c>
      <c r="E1287" s="45">
        <v>174.06950000000001</v>
      </c>
      <c r="F1287" s="42" t="s">
        <v>87</v>
      </c>
    </row>
    <row r="1288" spans="1:6">
      <c r="A1288" s="35" t="s">
        <v>116</v>
      </c>
      <c r="B1288" s="35" t="s">
        <v>4</v>
      </c>
      <c r="C1288" s="35" t="s">
        <v>94</v>
      </c>
      <c r="D1288" s="29">
        <v>42825</v>
      </c>
      <c r="E1288" s="45">
        <v>175.54079999999999</v>
      </c>
      <c r="F1288" s="42" t="s">
        <v>87</v>
      </c>
    </row>
    <row r="1289" spans="1:6">
      <c r="A1289" s="35" t="s">
        <v>116</v>
      </c>
      <c r="B1289" s="35" t="s">
        <v>4</v>
      </c>
      <c r="C1289" s="35" t="s">
        <v>94</v>
      </c>
      <c r="D1289" s="29">
        <v>42916</v>
      </c>
      <c r="E1289" s="45">
        <v>176.74420000000001</v>
      </c>
      <c r="F1289" s="42" t="s">
        <v>87</v>
      </c>
    </row>
    <row r="1290" spans="1:6">
      <c r="A1290" s="35" t="s">
        <v>116</v>
      </c>
      <c r="B1290" s="35" t="s">
        <v>4</v>
      </c>
      <c r="C1290" s="35" t="s">
        <v>94</v>
      </c>
      <c r="D1290" s="29">
        <v>43008</v>
      </c>
      <c r="E1290" s="45">
        <v>178.0292</v>
      </c>
      <c r="F1290" s="42" t="s">
        <v>87</v>
      </c>
    </row>
    <row r="1291" spans="1:6">
      <c r="A1291" s="35" t="s">
        <v>116</v>
      </c>
      <c r="B1291" s="35" t="s">
        <v>4</v>
      </c>
      <c r="C1291" s="35" t="s">
        <v>94</v>
      </c>
      <c r="D1291" s="29">
        <v>43100</v>
      </c>
      <c r="E1291" s="45">
        <v>180.268</v>
      </c>
      <c r="F1291" s="42" t="s">
        <v>87</v>
      </c>
    </row>
    <row r="1292" spans="1:6">
      <c r="A1292" s="35" t="s">
        <v>116</v>
      </c>
      <c r="B1292" s="35" t="s">
        <v>4</v>
      </c>
      <c r="C1292" s="35" t="s">
        <v>94</v>
      </c>
      <c r="D1292" s="29">
        <v>43190</v>
      </c>
      <c r="E1292" s="45">
        <v>182.14680000000001</v>
      </c>
      <c r="F1292" s="42" t="s">
        <v>87</v>
      </c>
    </row>
    <row r="1293" spans="1:6">
      <c r="A1293" s="35" t="s">
        <v>116</v>
      </c>
      <c r="B1293" s="35" t="s">
        <v>4</v>
      </c>
      <c r="C1293" s="35" t="s">
        <v>94</v>
      </c>
      <c r="D1293" s="29">
        <v>43281</v>
      </c>
      <c r="E1293" s="45">
        <v>183.72739999999999</v>
      </c>
      <c r="F1293" s="42" t="s">
        <v>87</v>
      </c>
    </row>
    <row r="1294" spans="1:6">
      <c r="A1294" s="35" t="s">
        <v>116</v>
      </c>
      <c r="B1294" s="35" t="s">
        <v>4</v>
      </c>
      <c r="C1294" s="35" t="s">
        <v>94</v>
      </c>
      <c r="D1294" s="29">
        <v>43373</v>
      </c>
      <c r="E1294" s="45">
        <v>185.0042</v>
      </c>
      <c r="F1294" s="42" t="s">
        <v>87</v>
      </c>
    </row>
    <row r="1295" spans="1:6">
      <c r="A1295" s="35" t="s">
        <v>116</v>
      </c>
      <c r="B1295" s="35" t="s">
        <v>4</v>
      </c>
      <c r="C1295" s="35" t="s">
        <v>94</v>
      </c>
      <c r="D1295" s="29">
        <v>43465</v>
      </c>
      <c r="E1295" s="45">
        <v>186.56729999999999</v>
      </c>
      <c r="F1295" s="42" t="s">
        <v>87</v>
      </c>
    </row>
    <row r="1296" spans="1:6">
      <c r="A1296" s="35" t="s">
        <v>116</v>
      </c>
      <c r="B1296" s="35" t="s">
        <v>4</v>
      </c>
      <c r="C1296" s="35" t="s">
        <v>94</v>
      </c>
      <c r="D1296" s="29">
        <v>43555</v>
      </c>
      <c r="E1296" s="45">
        <v>188.28332582747399</v>
      </c>
      <c r="F1296" s="42" t="s">
        <v>87</v>
      </c>
    </row>
    <row r="1297" spans="1:6">
      <c r="A1297" s="35" t="s">
        <v>116</v>
      </c>
      <c r="B1297" s="35" t="s">
        <v>4</v>
      </c>
      <c r="C1297" s="35" t="s">
        <v>94</v>
      </c>
      <c r="D1297" s="29">
        <v>43646</v>
      </c>
      <c r="E1297" s="45">
        <v>190.08552007841999</v>
      </c>
      <c r="F1297" s="42" t="s">
        <v>87</v>
      </c>
    </row>
    <row r="1298" spans="1:6">
      <c r="A1298" s="35" t="s">
        <v>116</v>
      </c>
      <c r="B1298" s="35" t="s">
        <v>4</v>
      </c>
      <c r="C1298" s="35" t="s">
        <v>94</v>
      </c>
      <c r="D1298" s="29">
        <v>43738</v>
      </c>
      <c r="E1298" s="45">
        <v>191.69155213945601</v>
      </c>
      <c r="F1298" s="42" t="s">
        <v>87</v>
      </c>
    </row>
    <row r="1299" spans="1:6">
      <c r="A1299" s="35" t="s">
        <v>116</v>
      </c>
      <c r="B1299" s="35" t="s">
        <v>4</v>
      </c>
      <c r="C1299" s="35" t="s">
        <v>94</v>
      </c>
      <c r="D1299" s="29">
        <v>43830</v>
      </c>
      <c r="E1299" s="45">
        <v>193.16727630030499</v>
      </c>
      <c r="F1299" s="42" t="s">
        <v>87</v>
      </c>
    </row>
    <row r="1300" spans="1:6">
      <c r="A1300" s="35" t="s">
        <v>116</v>
      </c>
      <c r="B1300" s="35" t="s">
        <v>4</v>
      </c>
      <c r="C1300" s="35" t="s">
        <v>96</v>
      </c>
      <c r="D1300" s="29">
        <v>41639</v>
      </c>
      <c r="E1300" s="45">
        <v>4529.7700000000004</v>
      </c>
      <c r="F1300" s="35" t="s">
        <v>97</v>
      </c>
    </row>
    <row r="1301" spans="1:6">
      <c r="A1301" s="35" t="s">
        <v>116</v>
      </c>
      <c r="B1301" s="35" t="s">
        <v>4</v>
      </c>
      <c r="C1301" s="35" t="s">
        <v>96</v>
      </c>
      <c r="D1301" s="29">
        <v>41729</v>
      </c>
      <c r="E1301" s="45">
        <v>4563.8490000000002</v>
      </c>
      <c r="F1301" s="35" t="s">
        <v>97</v>
      </c>
    </row>
    <row r="1302" spans="1:6">
      <c r="A1302" s="35" t="s">
        <v>116</v>
      </c>
      <c r="B1302" s="35" t="s">
        <v>4</v>
      </c>
      <c r="C1302" s="35" t="s">
        <v>96</v>
      </c>
      <c r="D1302" s="29">
        <v>41820</v>
      </c>
      <c r="E1302" s="45">
        <v>4604.3969999999999</v>
      </c>
      <c r="F1302" s="35" t="s">
        <v>97</v>
      </c>
    </row>
    <row r="1303" spans="1:6">
      <c r="A1303" s="35" t="s">
        <v>116</v>
      </c>
      <c r="B1303" s="35" t="s">
        <v>4</v>
      </c>
      <c r="C1303" s="35" t="s">
        <v>96</v>
      </c>
      <c r="D1303" s="29">
        <v>41912</v>
      </c>
      <c r="E1303" s="45">
        <v>4691.1009999999897</v>
      </c>
      <c r="F1303" s="35" t="s">
        <v>97</v>
      </c>
    </row>
    <row r="1304" spans="1:6">
      <c r="A1304" s="35" t="s">
        <v>116</v>
      </c>
      <c r="B1304" s="35" t="s">
        <v>4</v>
      </c>
      <c r="C1304" s="35" t="s">
        <v>96</v>
      </c>
      <c r="D1304" s="29">
        <v>42004</v>
      </c>
      <c r="E1304" s="45">
        <v>4782.1869999999999</v>
      </c>
      <c r="F1304" s="35" t="s">
        <v>97</v>
      </c>
    </row>
    <row r="1305" spans="1:6">
      <c r="A1305" s="35" t="s">
        <v>116</v>
      </c>
      <c r="B1305" s="35" t="s">
        <v>4</v>
      </c>
      <c r="C1305" s="35" t="s">
        <v>96</v>
      </c>
      <c r="D1305" s="29">
        <v>42094</v>
      </c>
      <c r="E1305" s="45">
        <v>4865.277</v>
      </c>
      <c r="F1305" s="35" t="s">
        <v>97</v>
      </c>
    </row>
    <row r="1306" spans="1:6">
      <c r="A1306" s="35" t="s">
        <v>116</v>
      </c>
      <c r="B1306" s="35" t="s">
        <v>4</v>
      </c>
      <c r="C1306" s="35" t="s">
        <v>96</v>
      </c>
      <c r="D1306" s="29">
        <v>42185</v>
      </c>
      <c r="E1306" s="45">
        <v>4923.0720000000001</v>
      </c>
      <c r="F1306" s="35" t="s">
        <v>97</v>
      </c>
    </row>
    <row r="1307" spans="1:6">
      <c r="A1307" s="35" t="s">
        <v>116</v>
      </c>
      <c r="B1307" s="35" t="s">
        <v>4</v>
      </c>
      <c r="C1307" s="35" t="s">
        <v>96</v>
      </c>
      <c r="D1307" s="29">
        <v>42277</v>
      </c>
      <c r="E1307" s="45">
        <v>4968.4359999999997</v>
      </c>
      <c r="F1307" s="35" t="s">
        <v>97</v>
      </c>
    </row>
    <row r="1308" spans="1:6">
      <c r="A1308" s="35" t="s">
        <v>116</v>
      </c>
      <c r="B1308" s="35" t="s">
        <v>4</v>
      </c>
      <c r="C1308" s="35" t="s">
        <v>96</v>
      </c>
      <c r="D1308" s="29">
        <v>42369</v>
      </c>
      <c r="E1308" s="45">
        <v>5009.03</v>
      </c>
      <c r="F1308" s="35" t="s">
        <v>97</v>
      </c>
    </row>
    <row r="1309" spans="1:6">
      <c r="A1309" s="35" t="s">
        <v>116</v>
      </c>
      <c r="B1309" s="35" t="s">
        <v>4</v>
      </c>
      <c r="C1309" s="35" t="s">
        <v>96</v>
      </c>
      <c r="D1309" s="29">
        <v>42460</v>
      </c>
      <c r="E1309" s="45">
        <v>5065.0649999999896</v>
      </c>
      <c r="F1309" s="35" t="s">
        <v>97</v>
      </c>
    </row>
    <row r="1310" spans="1:6">
      <c r="A1310" s="35" t="s">
        <v>116</v>
      </c>
      <c r="B1310" s="35" t="s">
        <v>4</v>
      </c>
      <c r="C1310" s="35" t="s">
        <v>96</v>
      </c>
      <c r="D1310" s="29">
        <v>42551</v>
      </c>
      <c r="E1310" s="45">
        <v>5116.9520000000002</v>
      </c>
      <c r="F1310" s="35" t="s">
        <v>97</v>
      </c>
    </row>
    <row r="1311" spans="1:6">
      <c r="A1311" s="35" t="s">
        <v>116</v>
      </c>
      <c r="B1311" s="35" t="s">
        <v>4</v>
      </c>
      <c r="C1311" s="35" t="s">
        <v>96</v>
      </c>
      <c r="D1311" s="29">
        <v>42643</v>
      </c>
      <c r="E1311" s="45">
        <v>5170.7030000000004</v>
      </c>
      <c r="F1311" s="35" t="s">
        <v>97</v>
      </c>
    </row>
    <row r="1312" spans="1:6">
      <c r="A1312" s="35" t="s">
        <v>116</v>
      </c>
      <c r="B1312" s="35" t="s">
        <v>4</v>
      </c>
      <c r="C1312" s="35" t="s">
        <v>96</v>
      </c>
      <c r="D1312" s="29">
        <v>42735</v>
      </c>
      <c r="E1312" s="45">
        <v>5237.598</v>
      </c>
      <c r="F1312" s="35" t="s">
        <v>97</v>
      </c>
    </row>
    <row r="1313" spans="1:6">
      <c r="A1313" s="35" t="s">
        <v>116</v>
      </c>
      <c r="B1313" s="35" t="s">
        <v>4</v>
      </c>
      <c r="C1313" s="35" t="s">
        <v>96</v>
      </c>
      <c r="D1313" s="29">
        <v>42825</v>
      </c>
      <c r="E1313" s="45">
        <v>5301.857</v>
      </c>
      <c r="F1313" s="35" t="s">
        <v>97</v>
      </c>
    </row>
    <row r="1314" spans="1:6">
      <c r="A1314" s="35" t="s">
        <v>116</v>
      </c>
      <c r="B1314" s="35" t="s">
        <v>4</v>
      </c>
      <c r="C1314" s="35" t="s">
        <v>96</v>
      </c>
      <c r="D1314" s="29">
        <v>42916</v>
      </c>
      <c r="E1314" s="45">
        <v>5359.2370000000001</v>
      </c>
      <c r="F1314" s="35" t="s">
        <v>97</v>
      </c>
    </row>
    <row r="1315" spans="1:6">
      <c r="A1315" s="35" t="s">
        <v>116</v>
      </c>
      <c r="B1315" s="35" t="s">
        <v>4</v>
      </c>
      <c r="C1315" s="35" t="s">
        <v>96</v>
      </c>
      <c r="D1315" s="29">
        <v>43008</v>
      </c>
      <c r="E1315" s="45">
        <v>5406.8440000000001</v>
      </c>
      <c r="F1315" s="35" t="s">
        <v>97</v>
      </c>
    </row>
    <row r="1316" spans="1:6">
      <c r="A1316" s="35" t="s">
        <v>116</v>
      </c>
      <c r="B1316" s="35" t="s">
        <v>4</v>
      </c>
      <c r="C1316" s="35" t="s">
        <v>96</v>
      </c>
      <c r="D1316" s="29">
        <v>43100</v>
      </c>
      <c r="E1316" s="45">
        <v>5446.96</v>
      </c>
      <c r="F1316" s="35" t="s">
        <v>97</v>
      </c>
    </row>
    <row r="1317" spans="1:6">
      <c r="A1317" s="35" t="s">
        <v>116</v>
      </c>
      <c r="B1317" s="35" t="s">
        <v>4</v>
      </c>
      <c r="C1317" s="35" t="s">
        <v>96</v>
      </c>
      <c r="D1317" s="29">
        <v>43190</v>
      </c>
      <c r="E1317" s="45">
        <v>5487.3609999999999</v>
      </c>
      <c r="F1317" s="35" t="s">
        <v>97</v>
      </c>
    </row>
    <row r="1318" spans="1:6">
      <c r="A1318" s="35" t="s">
        <v>116</v>
      </c>
      <c r="B1318" s="35" t="s">
        <v>4</v>
      </c>
      <c r="C1318" s="35" t="s">
        <v>96</v>
      </c>
      <c r="D1318" s="29">
        <v>43281</v>
      </c>
      <c r="E1318" s="45">
        <v>5528.07</v>
      </c>
      <c r="F1318" s="35" t="s">
        <v>97</v>
      </c>
    </row>
    <row r="1319" spans="1:6">
      <c r="A1319" s="35" t="s">
        <v>116</v>
      </c>
      <c r="B1319" s="35" t="s">
        <v>4</v>
      </c>
      <c r="C1319" s="35" t="s">
        <v>96</v>
      </c>
      <c r="D1319" s="29">
        <v>43373</v>
      </c>
      <c r="E1319" s="45">
        <v>5569.0720000000001</v>
      </c>
      <c r="F1319" s="35" t="s">
        <v>97</v>
      </c>
    </row>
    <row r="1320" spans="1:6">
      <c r="A1320" s="35" t="s">
        <v>116</v>
      </c>
      <c r="B1320" s="35" t="s">
        <v>4</v>
      </c>
      <c r="C1320" s="35" t="s">
        <v>96</v>
      </c>
      <c r="D1320" s="29">
        <v>43465</v>
      </c>
      <c r="E1320" s="45">
        <v>5610.38</v>
      </c>
      <c r="F1320" s="35" t="s">
        <v>97</v>
      </c>
    </row>
    <row r="1321" spans="1:6">
      <c r="A1321" s="35" t="s">
        <v>116</v>
      </c>
      <c r="B1321" s="35" t="s">
        <v>4</v>
      </c>
      <c r="C1321" s="35" t="s">
        <v>96</v>
      </c>
      <c r="D1321" s="29">
        <v>43555</v>
      </c>
      <c r="E1321" s="45">
        <v>5647.1733333299999</v>
      </c>
      <c r="F1321" s="35" t="s">
        <v>97</v>
      </c>
    </row>
    <row r="1322" spans="1:6">
      <c r="A1322" s="35" t="s">
        <v>116</v>
      </c>
      <c r="B1322" s="35" t="s">
        <v>4</v>
      </c>
      <c r="C1322" s="35" t="s">
        <v>96</v>
      </c>
      <c r="D1322" s="29">
        <v>43646</v>
      </c>
      <c r="E1322" s="45">
        <v>5665.57</v>
      </c>
      <c r="F1322" s="35" t="s">
        <v>97</v>
      </c>
    </row>
    <row r="1323" spans="1:6">
      <c r="A1323" s="35" t="s">
        <v>116</v>
      </c>
      <c r="B1323" s="35" t="s">
        <v>4</v>
      </c>
      <c r="C1323" s="35" t="s">
        <v>96</v>
      </c>
      <c r="D1323" s="29">
        <v>43738</v>
      </c>
      <c r="E1323" s="45">
        <v>5610.38</v>
      </c>
      <c r="F1323" s="35" t="s">
        <v>97</v>
      </c>
    </row>
    <row r="1324" spans="1:6">
      <c r="A1324" s="35" t="s">
        <v>116</v>
      </c>
      <c r="B1324" s="35" t="s">
        <v>4</v>
      </c>
      <c r="C1324" s="35" t="s">
        <v>96</v>
      </c>
      <c r="D1324" s="29">
        <v>43830</v>
      </c>
      <c r="E1324" s="45">
        <v>5573.5866666700003</v>
      </c>
      <c r="F1324" s="35" t="s">
        <v>97</v>
      </c>
    </row>
    <row r="1325" spans="1:6">
      <c r="A1325" s="35" t="s">
        <v>116</v>
      </c>
      <c r="B1325" s="35" t="s">
        <v>4</v>
      </c>
      <c r="C1325" s="35" t="s">
        <v>99</v>
      </c>
      <c r="D1325" s="29">
        <v>41639</v>
      </c>
      <c r="E1325" s="47">
        <v>13948.589924160859</v>
      </c>
      <c r="F1325" s="35" t="s">
        <v>100</v>
      </c>
    </row>
    <row r="1326" spans="1:6">
      <c r="A1326" s="35" t="s">
        <v>116</v>
      </c>
      <c r="B1326" s="35" t="s">
        <v>4</v>
      </c>
      <c r="C1326" s="35" t="s">
        <v>99</v>
      </c>
      <c r="D1326" s="29">
        <v>41729</v>
      </c>
      <c r="E1326" s="47">
        <v>14030.551105887678</v>
      </c>
      <c r="F1326" s="35" t="s">
        <v>100</v>
      </c>
    </row>
    <row r="1327" spans="1:6">
      <c r="A1327" s="35" t="s">
        <v>116</v>
      </c>
      <c r="B1327" s="35" t="s">
        <v>4</v>
      </c>
      <c r="C1327" s="35" t="s">
        <v>99</v>
      </c>
      <c r="D1327" s="29">
        <v>41820</v>
      </c>
      <c r="E1327" s="47">
        <v>14119.232837532152</v>
      </c>
      <c r="F1327" s="35" t="s">
        <v>100</v>
      </c>
    </row>
    <row r="1328" spans="1:6">
      <c r="A1328" s="35" t="s">
        <v>116</v>
      </c>
      <c r="B1328" s="35" t="s">
        <v>4</v>
      </c>
      <c r="C1328" s="35" t="s">
        <v>99</v>
      </c>
      <c r="D1328" s="29">
        <v>41912</v>
      </c>
      <c r="E1328" s="47">
        <v>14200.124479141796</v>
      </c>
      <c r="F1328" s="35" t="s">
        <v>100</v>
      </c>
    </row>
    <row r="1329" spans="1:6">
      <c r="A1329" s="35" t="s">
        <v>116</v>
      </c>
      <c r="B1329" s="35" t="s">
        <v>4</v>
      </c>
      <c r="C1329" s="35" t="s">
        <v>99</v>
      </c>
      <c r="D1329" s="29">
        <v>42004</v>
      </c>
      <c r="E1329" s="47">
        <v>14279.930123784683</v>
      </c>
      <c r="F1329" s="35" t="s">
        <v>100</v>
      </c>
    </row>
    <row r="1330" spans="1:6">
      <c r="A1330" s="35" t="s">
        <v>116</v>
      </c>
      <c r="B1330" s="35" t="s">
        <v>4</v>
      </c>
      <c r="C1330" s="35" t="s">
        <v>99</v>
      </c>
      <c r="D1330" s="29">
        <v>42094</v>
      </c>
      <c r="E1330" s="47">
        <v>14360.242363703295</v>
      </c>
      <c r="F1330" s="35" t="s">
        <v>100</v>
      </c>
    </row>
    <row r="1331" spans="1:6">
      <c r="A1331" s="35" t="s">
        <v>116</v>
      </c>
      <c r="B1331" s="35" t="s">
        <v>4</v>
      </c>
      <c r="C1331" s="35" t="s">
        <v>99</v>
      </c>
      <c r="D1331" s="29">
        <v>42185</v>
      </c>
      <c r="E1331" s="47">
        <v>14444.082821173271</v>
      </c>
      <c r="F1331" s="35" t="s">
        <v>100</v>
      </c>
    </row>
    <row r="1332" spans="1:6">
      <c r="A1332" s="35" t="s">
        <v>116</v>
      </c>
      <c r="B1332" s="35" t="s">
        <v>4</v>
      </c>
      <c r="C1332" s="35" t="s">
        <v>99</v>
      </c>
      <c r="D1332" s="29">
        <v>42277</v>
      </c>
      <c r="E1332" s="47">
        <v>14526.071775484004</v>
      </c>
      <c r="F1332" s="35" t="s">
        <v>100</v>
      </c>
    </row>
    <row r="1333" spans="1:6">
      <c r="A1333" s="35" t="s">
        <v>116</v>
      </c>
      <c r="B1333" s="35" t="s">
        <v>4</v>
      </c>
      <c r="C1333" s="35" t="s">
        <v>99</v>
      </c>
      <c r="D1333" s="29">
        <v>42369</v>
      </c>
      <c r="E1333" s="47">
        <v>14610.249545869623</v>
      </c>
      <c r="F1333" s="35" t="s">
        <v>100</v>
      </c>
    </row>
    <row r="1334" spans="1:6">
      <c r="A1334" s="35" t="s">
        <v>116</v>
      </c>
      <c r="B1334" s="35" t="s">
        <v>4</v>
      </c>
      <c r="C1334" s="35" t="s">
        <v>99</v>
      </c>
      <c r="D1334" s="29">
        <v>42460</v>
      </c>
      <c r="E1334" s="47">
        <v>14692.928084903833</v>
      </c>
      <c r="F1334" s="35" t="s">
        <v>100</v>
      </c>
    </row>
    <row r="1335" spans="1:6">
      <c r="A1335" s="35" t="s">
        <v>116</v>
      </c>
      <c r="B1335" s="35" t="s">
        <v>4</v>
      </c>
      <c r="C1335" s="35" t="s">
        <v>99</v>
      </c>
      <c r="D1335" s="29">
        <v>42551</v>
      </c>
      <c r="E1335" s="47">
        <v>14776.477147433012</v>
      </c>
      <c r="F1335" s="35" t="s">
        <v>100</v>
      </c>
    </row>
    <row r="1336" spans="1:6">
      <c r="A1336" s="35" t="s">
        <v>116</v>
      </c>
      <c r="B1336" s="35" t="s">
        <v>4</v>
      </c>
      <c r="C1336" s="35" t="s">
        <v>99</v>
      </c>
      <c r="D1336" s="29">
        <v>42643</v>
      </c>
      <c r="E1336" s="47">
        <v>14857.450856955102</v>
      </c>
      <c r="F1336" s="35" t="s">
        <v>100</v>
      </c>
    </row>
    <row r="1337" spans="1:6">
      <c r="A1337" s="35" t="s">
        <v>116</v>
      </c>
      <c r="B1337" s="35" t="s">
        <v>4</v>
      </c>
      <c r="C1337" s="35" t="s">
        <v>99</v>
      </c>
      <c r="D1337" s="29">
        <v>42735</v>
      </c>
      <c r="E1337" s="47">
        <v>14940.723722182203</v>
      </c>
      <c r="F1337" s="35" t="s">
        <v>100</v>
      </c>
    </row>
    <row r="1338" spans="1:6">
      <c r="A1338" s="35" t="s">
        <v>116</v>
      </c>
      <c r="B1338" s="35" t="s">
        <v>4</v>
      </c>
      <c r="C1338" s="35" t="s">
        <v>99</v>
      </c>
      <c r="D1338" s="29">
        <v>42825</v>
      </c>
      <c r="E1338" s="47">
        <v>15024.18207372128</v>
      </c>
      <c r="F1338" s="35" t="s">
        <v>100</v>
      </c>
    </row>
    <row r="1339" spans="1:6">
      <c r="A1339" s="35" t="s">
        <v>116</v>
      </c>
      <c r="B1339" s="35" t="s">
        <v>4</v>
      </c>
      <c r="C1339" s="35" t="s">
        <v>99</v>
      </c>
      <c r="D1339" s="29">
        <v>42916</v>
      </c>
      <c r="E1339" s="47">
        <v>15108.613241192879</v>
      </c>
      <c r="F1339" s="35" t="s">
        <v>100</v>
      </c>
    </row>
    <row r="1340" spans="1:6">
      <c r="A1340" s="35" t="s">
        <v>116</v>
      </c>
      <c r="B1340" s="35" t="s">
        <v>4</v>
      </c>
      <c r="C1340" s="35" t="s">
        <v>99</v>
      </c>
      <c r="D1340" s="29">
        <v>43008</v>
      </c>
      <c r="E1340" s="47">
        <v>15192.974766154048</v>
      </c>
      <c r="F1340" s="35" t="s">
        <v>100</v>
      </c>
    </row>
    <row r="1341" spans="1:6">
      <c r="A1341" s="35" t="s">
        <v>116</v>
      </c>
      <c r="B1341" s="35" t="s">
        <v>4</v>
      </c>
      <c r="C1341" s="35" t="s">
        <v>99</v>
      </c>
      <c r="D1341" s="29">
        <v>43100</v>
      </c>
      <c r="E1341" s="47">
        <v>15277.765051908227</v>
      </c>
      <c r="F1341" s="35" t="s">
        <v>100</v>
      </c>
    </row>
    <row r="1342" spans="1:6">
      <c r="A1342" s="35" t="s">
        <v>116</v>
      </c>
      <c r="B1342" s="35" t="s">
        <v>4</v>
      </c>
      <c r="C1342" s="35" t="s">
        <v>99</v>
      </c>
      <c r="D1342" s="29">
        <v>43190</v>
      </c>
      <c r="E1342" s="47">
        <v>15364.416607818714</v>
      </c>
      <c r="F1342" s="35" t="s">
        <v>100</v>
      </c>
    </row>
    <row r="1343" spans="1:6">
      <c r="A1343" s="35" t="s">
        <v>116</v>
      </c>
      <c r="B1343" s="35" t="s">
        <v>4</v>
      </c>
      <c r="C1343" s="35" t="s">
        <v>99</v>
      </c>
      <c r="D1343" s="29">
        <v>43281</v>
      </c>
      <c r="E1343" s="47">
        <v>15449.677293804174</v>
      </c>
      <c r="F1343" s="35" t="s">
        <v>100</v>
      </c>
    </row>
    <row r="1344" spans="1:6">
      <c r="A1344" s="35" t="s">
        <v>116</v>
      </c>
      <c r="B1344" s="35" t="s">
        <v>4</v>
      </c>
      <c r="C1344" s="35" t="s">
        <v>99</v>
      </c>
      <c r="D1344" s="29">
        <v>43373</v>
      </c>
      <c r="E1344" s="47">
        <v>15537.180977898635</v>
      </c>
      <c r="F1344" s="35" t="s">
        <v>100</v>
      </c>
    </row>
    <row r="1345" spans="1:6">
      <c r="A1345" s="35" t="s">
        <v>116</v>
      </c>
      <c r="B1345" s="35" t="s">
        <v>4</v>
      </c>
      <c r="C1345" s="35" t="s">
        <v>99</v>
      </c>
      <c r="D1345" s="29">
        <v>43465</v>
      </c>
      <c r="E1345" s="47">
        <v>15624.934715568756</v>
      </c>
      <c r="F1345" s="35" t="s">
        <v>100</v>
      </c>
    </row>
    <row r="1346" spans="1:6">
      <c r="A1346" s="35" t="s">
        <v>116</v>
      </c>
      <c r="B1346" s="35" t="s">
        <v>4</v>
      </c>
      <c r="C1346" s="35" t="s">
        <v>101</v>
      </c>
      <c r="D1346" s="29">
        <v>41639</v>
      </c>
      <c r="E1346" s="45">
        <v>8.8681300000000005E-2</v>
      </c>
      <c r="F1346" s="35" t="s">
        <v>87</v>
      </c>
    </row>
    <row r="1347" spans="1:6">
      <c r="A1347" s="35" t="s">
        <v>116</v>
      </c>
      <c r="B1347" s="35" t="s">
        <v>4</v>
      </c>
      <c r="C1347" s="35" t="s">
        <v>101</v>
      </c>
      <c r="D1347" s="29">
        <v>41729</v>
      </c>
      <c r="E1347" s="45">
        <v>3.0989469999999999</v>
      </c>
      <c r="F1347" s="35" t="s">
        <v>87</v>
      </c>
    </row>
    <row r="1348" spans="1:6">
      <c r="A1348" s="35" t="s">
        <v>116</v>
      </c>
      <c r="B1348" s="35" t="s">
        <v>4</v>
      </c>
      <c r="C1348" s="35" t="s">
        <v>101</v>
      </c>
      <c r="D1348" s="29">
        <v>41820</v>
      </c>
      <c r="E1348" s="45">
        <v>4.9007870000000002</v>
      </c>
      <c r="F1348" s="35" t="s">
        <v>87</v>
      </c>
    </row>
    <row r="1349" spans="1:6">
      <c r="A1349" s="35" t="s">
        <v>116</v>
      </c>
      <c r="B1349" s="35" t="s">
        <v>4</v>
      </c>
      <c r="C1349" s="35" t="s">
        <v>101</v>
      </c>
      <c r="D1349" s="29">
        <v>41912</v>
      </c>
      <c r="E1349" s="45">
        <v>4.8418080000000003</v>
      </c>
      <c r="F1349" s="35" t="s">
        <v>87</v>
      </c>
    </row>
    <row r="1350" spans="1:6">
      <c r="A1350" s="35" t="s">
        <v>116</v>
      </c>
      <c r="B1350" s="35" t="s">
        <v>4</v>
      </c>
      <c r="C1350" s="35" t="s">
        <v>101</v>
      </c>
      <c r="D1350" s="29">
        <v>42004</v>
      </c>
      <c r="E1350" s="45">
        <v>5.008686</v>
      </c>
      <c r="F1350" s="35" t="s">
        <v>87</v>
      </c>
    </row>
    <row r="1351" spans="1:6">
      <c r="A1351" s="35" t="s">
        <v>116</v>
      </c>
      <c r="B1351" s="35" t="s">
        <v>4</v>
      </c>
      <c r="C1351" s="35" t="s">
        <v>101</v>
      </c>
      <c r="D1351" s="29">
        <v>42094</v>
      </c>
      <c r="E1351" s="45">
        <v>5.1066320000000003</v>
      </c>
      <c r="F1351" s="35" t="s">
        <v>87</v>
      </c>
    </row>
    <row r="1352" spans="1:6">
      <c r="A1352" s="35" t="s">
        <v>116</v>
      </c>
      <c r="B1352" s="35" t="s">
        <v>4</v>
      </c>
      <c r="C1352" s="35" t="s">
        <v>101</v>
      </c>
      <c r="D1352" s="29">
        <v>42185</v>
      </c>
      <c r="E1352" s="45">
        <v>5.24648</v>
      </c>
      <c r="F1352" s="35" t="s">
        <v>87</v>
      </c>
    </row>
    <row r="1353" spans="1:6">
      <c r="A1353" s="35" t="s">
        <v>116</v>
      </c>
      <c r="B1353" s="35" t="s">
        <v>4</v>
      </c>
      <c r="C1353" s="35" t="s">
        <v>101</v>
      </c>
      <c r="D1353" s="29">
        <v>42277</v>
      </c>
      <c r="E1353" s="45">
        <v>5.0432920000000001</v>
      </c>
      <c r="F1353" s="35" t="s">
        <v>87</v>
      </c>
    </row>
    <row r="1354" spans="1:6">
      <c r="A1354" s="35" t="s">
        <v>116</v>
      </c>
      <c r="B1354" s="35" t="s">
        <v>4</v>
      </c>
      <c r="C1354" s="35" t="s">
        <v>101</v>
      </c>
      <c r="D1354" s="29">
        <v>42369</v>
      </c>
      <c r="E1354" s="45">
        <v>4.6368739999999997</v>
      </c>
      <c r="F1354" s="35" t="s">
        <v>87</v>
      </c>
    </row>
    <row r="1355" spans="1:6">
      <c r="A1355" s="35" t="s">
        <v>116</v>
      </c>
      <c r="B1355" s="35" t="s">
        <v>4</v>
      </c>
      <c r="C1355" s="35" t="s">
        <v>101</v>
      </c>
      <c r="D1355" s="29">
        <v>42460</v>
      </c>
      <c r="E1355" s="45">
        <v>4.6050440000000004</v>
      </c>
      <c r="F1355" s="35" t="s">
        <v>87</v>
      </c>
    </row>
    <row r="1356" spans="1:6">
      <c r="A1356" s="35" t="s">
        <v>116</v>
      </c>
      <c r="B1356" s="35" t="s">
        <v>4</v>
      </c>
      <c r="C1356" s="35" t="s">
        <v>101</v>
      </c>
      <c r="D1356" s="29">
        <v>42551</v>
      </c>
      <c r="E1356" s="45">
        <v>4.2025930000000002</v>
      </c>
      <c r="F1356" s="35" t="s">
        <v>87</v>
      </c>
    </row>
    <row r="1357" spans="1:6">
      <c r="A1357" s="35" t="s">
        <v>116</v>
      </c>
      <c r="B1357" s="35" t="s">
        <v>4</v>
      </c>
      <c r="C1357" s="35" t="s">
        <v>101</v>
      </c>
      <c r="D1357" s="29">
        <v>42643</v>
      </c>
      <c r="E1357" s="45">
        <v>4.3034470000000002</v>
      </c>
      <c r="F1357" s="35" t="s">
        <v>87</v>
      </c>
    </row>
    <row r="1358" spans="1:6">
      <c r="A1358" s="35" t="s">
        <v>116</v>
      </c>
      <c r="B1358" s="35" t="s">
        <v>4</v>
      </c>
      <c r="C1358" s="35" t="s">
        <v>101</v>
      </c>
      <c r="D1358" s="29">
        <v>42735</v>
      </c>
      <c r="E1358" s="45">
        <v>4.311769</v>
      </c>
      <c r="F1358" s="35" t="s">
        <v>87</v>
      </c>
    </row>
    <row r="1359" spans="1:6">
      <c r="A1359" s="35" t="s">
        <v>116</v>
      </c>
      <c r="B1359" s="35" t="s">
        <v>4</v>
      </c>
      <c r="C1359" s="35" t="s">
        <v>101</v>
      </c>
      <c r="D1359" s="29">
        <v>42825</v>
      </c>
      <c r="E1359" s="45">
        <v>4.357564</v>
      </c>
      <c r="F1359" s="35" t="s">
        <v>87</v>
      </c>
    </row>
    <row r="1360" spans="1:6">
      <c r="A1360" s="35" t="s">
        <v>116</v>
      </c>
      <c r="B1360" s="35" t="s">
        <v>4</v>
      </c>
      <c r="C1360" s="35" t="s">
        <v>101</v>
      </c>
      <c r="D1360" s="29">
        <v>42916</v>
      </c>
      <c r="E1360" s="45">
        <v>4.3423670000000003</v>
      </c>
      <c r="F1360" s="35" t="s">
        <v>87</v>
      </c>
    </row>
    <row r="1361" spans="1:6">
      <c r="A1361" s="35" t="s">
        <v>116</v>
      </c>
      <c r="B1361" s="35" t="s">
        <v>4</v>
      </c>
      <c r="C1361" s="35" t="s">
        <v>101</v>
      </c>
      <c r="D1361" s="29">
        <v>43008</v>
      </c>
      <c r="E1361" s="45">
        <v>4.3283639999999899</v>
      </c>
      <c r="F1361" s="35" t="s">
        <v>87</v>
      </c>
    </row>
    <row r="1362" spans="1:6">
      <c r="A1362" s="35" t="s">
        <v>116</v>
      </c>
      <c r="B1362" s="35" t="s">
        <v>4</v>
      </c>
      <c r="C1362" s="35" t="s">
        <v>101</v>
      </c>
      <c r="D1362" s="29">
        <v>43100</v>
      </c>
      <c r="E1362" s="45">
        <v>4.3260189999999898</v>
      </c>
      <c r="F1362" s="35" t="s">
        <v>87</v>
      </c>
    </row>
    <row r="1363" spans="1:6">
      <c r="A1363" s="35" t="s">
        <v>116</v>
      </c>
      <c r="B1363" s="35" t="s">
        <v>4</v>
      </c>
      <c r="C1363" s="35" t="s">
        <v>101</v>
      </c>
      <c r="D1363" s="29">
        <v>43190</v>
      </c>
      <c r="E1363" s="45">
        <v>4.1521439999999998</v>
      </c>
      <c r="F1363" s="35" t="s">
        <v>87</v>
      </c>
    </row>
    <row r="1364" spans="1:6">
      <c r="A1364" s="35" t="s">
        <v>116</v>
      </c>
      <c r="B1364" s="35" t="s">
        <v>4</v>
      </c>
      <c r="C1364" s="35" t="s">
        <v>101</v>
      </c>
      <c r="D1364" s="29">
        <v>43281</v>
      </c>
      <c r="E1364" s="45">
        <v>4.2814439999999898</v>
      </c>
      <c r="F1364" s="35" t="s">
        <v>87</v>
      </c>
    </row>
    <row r="1365" spans="1:6">
      <c r="A1365" s="35" t="s">
        <v>116</v>
      </c>
      <c r="B1365" s="35" t="s">
        <v>4</v>
      </c>
      <c r="C1365" s="35" t="s">
        <v>101</v>
      </c>
      <c r="D1365" s="29">
        <v>43373</v>
      </c>
      <c r="E1365" s="45">
        <v>4.2398239999999898</v>
      </c>
      <c r="F1365" s="35" t="s">
        <v>87</v>
      </c>
    </row>
    <row r="1366" spans="1:6">
      <c r="A1366" s="35" t="s">
        <v>116</v>
      </c>
      <c r="B1366" s="35" t="s">
        <v>4</v>
      </c>
      <c r="C1366" s="35" t="s">
        <v>101</v>
      </c>
      <c r="D1366" s="29">
        <v>43465</v>
      </c>
      <c r="E1366" s="45">
        <v>4.2176010000000002</v>
      </c>
      <c r="F1366" s="35" t="s">
        <v>87</v>
      </c>
    </row>
    <row r="1367" spans="1:6">
      <c r="A1367" s="35" t="s">
        <v>116</v>
      </c>
      <c r="B1367" s="35" t="s">
        <v>4</v>
      </c>
      <c r="C1367" s="35" t="s">
        <v>101</v>
      </c>
      <c r="D1367" s="29">
        <v>43555</v>
      </c>
      <c r="E1367" s="45">
        <v>3.9258954856448698</v>
      </c>
      <c r="F1367" s="35" t="s">
        <v>87</v>
      </c>
    </row>
    <row r="1368" spans="1:6">
      <c r="A1368" s="35" t="s">
        <v>116</v>
      </c>
      <c r="B1368" s="35" t="s">
        <v>4</v>
      </c>
      <c r="C1368" s="35" t="s">
        <v>101</v>
      </c>
      <c r="D1368" s="29">
        <v>43646</v>
      </c>
      <c r="E1368" s="45">
        <v>3.6761493455971799</v>
      </c>
      <c r="F1368" s="35" t="s">
        <v>87</v>
      </c>
    </row>
    <row r="1369" spans="1:6">
      <c r="A1369" s="35" t="s">
        <v>116</v>
      </c>
      <c r="B1369" s="35" t="s">
        <v>4</v>
      </c>
      <c r="C1369" s="35" t="s">
        <v>101</v>
      </c>
      <c r="D1369" s="29">
        <v>43738</v>
      </c>
      <c r="E1369" s="45">
        <v>3.7144407147516101</v>
      </c>
      <c r="F1369" s="35" t="s">
        <v>87</v>
      </c>
    </row>
    <row r="1370" spans="1:6">
      <c r="A1370" s="35" t="s">
        <v>116</v>
      </c>
      <c r="B1370" s="35" t="s">
        <v>4</v>
      </c>
      <c r="C1370" s="35" t="s">
        <v>101</v>
      </c>
      <c r="D1370" s="29">
        <v>43830</v>
      </c>
      <c r="E1370" s="45">
        <v>3.9354689161945702</v>
      </c>
      <c r="F1370" s="35" t="s">
        <v>87</v>
      </c>
    </row>
    <row r="1371" spans="1:6">
      <c r="A1371" s="35" t="s">
        <v>116</v>
      </c>
      <c r="B1371" s="35" t="s">
        <v>4</v>
      </c>
      <c r="C1371" s="35" t="s">
        <v>103</v>
      </c>
      <c r="D1371" s="29">
        <v>41639</v>
      </c>
      <c r="E1371" s="47">
        <v>1897.9624789307491</v>
      </c>
      <c r="F1371" s="35" t="s">
        <v>100</v>
      </c>
    </row>
    <row r="1372" spans="1:6">
      <c r="A1372" s="35" t="s">
        <v>116</v>
      </c>
      <c r="B1372" s="35" t="s">
        <v>4</v>
      </c>
      <c r="C1372" s="35" t="s">
        <v>103</v>
      </c>
      <c r="D1372" s="29">
        <v>41729</v>
      </c>
      <c r="E1372" s="47">
        <v>1913.428876585341</v>
      </c>
      <c r="F1372" s="35" t="s">
        <v>100</v>
      </c>
    </row>
    <row r="1373" spans="1:6">
      <c r="A1373" s="35" t="s">
        <v>116</v>
      </c>
      <c r="B1373" s="35" t="s">
        <v>4</v>
      </c>
      <c r="C1373" s="35" t="s">
        <v>103</v>
      </c>
      <c r="D1373" s="29">
        <v>41820</v>
      </c>
      <c r="E1373" s="47">
        <v>1929.0234891252026</v>
      </c>
      <c r="F1373" s="35" t="s">
        <v>100</v>
      </c>
    </row>
    <row r="1374" spans="1:6">
      <c r="A1374" s="35" t="s">
        <v>116</v>
      </c>
      <c r="B1374" s="35" t="s">
        <v>4</v>
      </c>
      <c r="C1374" s="35" t="s">
        <v>103</v>
      </c>
      <c r="D1374" s="29">
        <v>41912</v>
      </c>
      <c r="E1374" s="47">
        <v>1944.7423816667608</v>
      </c>
      <c r="F1374" s="35" t="s">
        <v>100</v>
      </c>
    </row>
    <row r="1375" spans="1:6">
      <c r="A1375" s="35" t="s">
        <v>116</v>
      </c>
      <c r="B1375" s="35" t="s">
        <v>4</v>
      </c>
      <c r="C1375" s="35" t="s">
        <v>103</v>
      </c>
      <c r="D1375" s="29">
        <v>42004</v>
      </c>
      <c r="E1375" s="47">
        <v>1960.5918944059633</v>
      </c>
      <c r="F1375" s="35" t="s">
        <v>100</v>
      </c>
    </row>
    <row r="1376" spans="1:6">
      <c r="A1376" s="35" t="s">
        <v>116</v>
      </c>
      <c r="B1376" s="35" t="s">
        <v>4</v>
      </c>
      <c r="C1376" s="35" t="s">
        <v>103</v>
      </c>
      <c r="D1376" s="29">
        <v>42094</v>
      </c>
      <c r="E1376" s="47">
        <v>1976.5727572323417</v>
      </c>
      <c r="F1376" s="35" t="s">
        <v>100</v>
      </c>
    </row>
    <row r="1377" spans="1:6">
      <c r="A1377" s="35" t="s">
        <v>116</v>
      </c>
      <c r="B1377" s="35" t="s">
        <v>4</v>
      </c>
      <c r="C1377" s="35" t="s">
        <v>103</v>
      </c>
      <c r="D1377" s="29">
        <v>42185</v>
      </c>
      <c r="E1377" s="47">
        <v>1992.6838333670153</v>
      </c>
      <c r="F1377" s="35" t="s">
        <v>100</v>
      </c>
    </row>
    <row r="1378" spans="1:6">
      <c r="A1378" s="35" t="s">
        <v>116</v>
      </c>
      <c r="B1378" s="35" t="s">
        <v>4</v>
      </c>
      <c r="C1378" s="35" t="s">
        <v>103</v>
      </c>
      <c r="D1378" s="29">
        <v>42277</v>
      </c>
      <c r="E1378" s="47">
        <v>2007.4634279158406</v>
      </c>
      <c r="F1378" s="35" t="s">
        <v>100</v>
      </c>
    </row>
    <row r="1379" spans="1:6">
      <c r="A1379" s="35" t="s">
        <v>116</v>
      </c>
      <c r="B1379" s="35" t="s">
        <v>4</v>
      </c>
      <c r="C1379" s="35" t="s">
        <v>103</v>
      </c>
      <c r="D1379" s="29">
        <v>42369</v>
      </c>
      <c r="E1379" s="47">
        <v>2022.3546815796954</v>
      </c>
      <c r="F1379" s="35" t="s">
        <v>100</v>
      </c>
    </row>
    <row r="1380" spans="1:6">
      <c r="A1380" s="35" t="s">
        <v>116</v>
      </c>
      <c r="B1380" s="35" t="s">
        <v>4</v>
      </c>
      <c r="C1380" s="35" t="s">
        <v>103</v>
      </c>
      <c r="D1380" s="29">
        <v>42460</v>
      </c>
      <c r="E1380" s="47">
        <v>2037.353694696189</v>
      </c>
      <c r="F1380" s="35" t="s">
        <v>100</v>
      </c>
    </row>
    <row r="1381" spans="1:6">
      <c r="A1381" s="35" t="s">
        <v>116</v>
      </c>
      <c r="B1381" s="35" t="s">
        <v>4</v>
      </c>
      <c r="C1381" s="35" t="s">
        <v>103</v>
      </c>
      <c r="D1381" s="29">
        <v>42551</v>
      </c>
      <c r="E1381" s="47">
        <v>2051.9651539605352</v>
      </c>
      <c r="F1381" s="35" t="s">
        <v>100</v>
      </c>
    </row>
    <row r="1382" spans="1:6">
      <c r="A1382" s="35" t="s">
        <v>116</v>
      </c>
      <c r="B1382" s="35" t="s">
        <v>4</v>
      </c>
      <c r="C1382" s="35" t="s">
        <v>103</v>
      </c>
      <c r="D1382" s="29">
        <v>42643</v>
      </c>
      <c r="E1382" s="47">
        <v>2066.6835841461962</v>
      </c>
      <c r="F1382" s="35" t="s">
        <v>100</v>
      </c>
    </row>
    <row r="1383" spans="1:6">
      <c r="A1383" s="35" t="s">
        <v>116</v>
      </c>
      <c r="B1383" s="35" t="s">
        <v>4</v>
      </c>
      <c r="C1383" s="35" t="s">
        <v>103</v>
      </c>
      <c r="D1383" s="29">
        <v>42735</v>
      </c>
      <c r="E1383" s="47">
        <v>2080.9983461203628</v>
      </c>
      <c r="F1383" s="35" t="s">
        <v>100</v>
      </c>
    </row>
    <row r="1384" spans="1:6">
      <c r="A1384" s="35" t="s">
        <v>116</v>
      </c>
      <c r="B1384" s="35" t="s">
        <v>4</v>
      </c>
      <c r="C1384" s="35" t="s">
        <v>103</v>
      </c>
      <c r="D1384" s="29">
        <v>42825</v>
      </c>
      <c r="E1384" s="47">
        <v>2095.4146625242993</v>
      </c>
      <c r="F1384" s="35" t="s">
        <v>100</v>
      </c>
    </row>
    <row r="1385" spans="1:6">
      <c r="A1385" s="35" t="s">
        <v>116</v>
      </c>
      <c r="B1385" s="35" t="s">
        <v>4</v>
      </c>
      <c r="C1385" s="35" t="s">
        <v>103</v>
      </c>
      <c r="D1385" s="29">
        <v>42916</v>
      </c>
      <c r="E1385" s="47">
        <v>2108.9031315785328</v>
      </c>
      <c r="F1385" s="35" t="s">
        <v>100</v>
      </c>
    </row>
    <row r="1386" spans="1:6">
      <c r="A1386" s="35" t="s">
        <v>116</v>
      </c>
      <c r="B1386" s="35" t="s">
        <v>4</v>
      </c>
      <c r="C1386" s="35" t="s">
        <v>103</v>
      </c>
      <c r="D1386" s="29">
        <v>43008</v>
      </c>
      <c r="E1386" s="47">
        <v>2122.4799091503846</v>
      </c>
      <c r="F1386" s="35" t="s">
        <v>100</v>
      </c>
    </row>
    <row r="1387" spans="1:6">
      <c r="A1387" s="35" t="s">
        <v>116</v>
      </c>
      <c r="B1387" s="35" t="s">
        <v>4</v>
      </c>
      <c r="C1387" s="35" t="s">
        <v>103</v>
      </c>
      <c r="D1387" s="29">
        <v>43100</v>
      </c>
      <c r="E1387" s="47">
        <v>2136.1420710589668</v>
      </c>
      <c r="F1387" s="35" t="s">
        <v>100</v>
      </c>
    </row>
    <row r="1388" spans="1:6">
      <c r="A1388" s="35" t="s">
        <v>116</v>
      </c>
      <c r="B1388" s="35" t="s">
        <v>4</v>
      </c>
      <c r="C1388" s="35" t="s">
        <v>103</v>
      </c>
      <c r="D1388" s="29">
        <v>43190</v>
      </c>
      <c r="E1388" s="47">
        <v>2149.8950467524769</v>
      </c>
      <c r="F1388" s="35" t="s">
        <v>100</v>
      </c>
    </row>
    <row r="1389" spans="1:6">
      <c r="A1389" s="35" t="s">
        <v>116</v>
      </c>
      <c r="B1389" s="35" t="s">
        <v>4</v>
      </c>
      <c r="C1389" s="35" t="s">
        <v>103</v>
      </c>
      <c r="D1389" s="29">
        <v>43281</v>
      </c>
      <c r="E1389" s="47">
        <v>2163.7349838446244</v>
      </c>
      <c r="F1389" s="35" t="s">
        <v>100</v>
      </c>
    </row>
    <row r="1390" spans="1:6">
      <c r="A1390" s="35" t="s">
        <v>116</v>
      </c>
      <c r="B1390" s="35" t="s">
        <v>4</v>
      </c>
      <c r="C1390" s="35" t="s">
        <v>103</v>
      </c>
      <c r="D1390" s="29">
        <v>43373</v>
      </c>
      <c r="E1390" s="47">
        <v>2177.6654505955544</v>
      </c>
      <c r="F1390" s="35" t="s">
        <v>100</v>
      </c>
    </row>
    <row r="1391" spans="1:6">
      <c r="A1391" s="35" t="s">
        <v>116</v>
      </c>
      <c r="B1391" s="35" t="s">
        <v>4</v>
      </c>
      <c r="C1391" s="35" t="s">
        <v>103</v>
      </c>
      <c r="D1391" s="29">
        <v>43465</v>
      </c>
      <c r="E1391" s="47">
        <v>2191.6853771268375</v>
      </c>
      <c r="F1391" s="35" t="s">
        <v>100</v>
      </c>
    </row>
    <row r="1392" spans="1:6">
      <c r="A1392" s="35" t="s">
        <v>116</v>
      </c>
      <c r="B1392" s="35" t="s">
        <v>4</v>
      </c>
      <c r="C1392" s="35" t="s">
        <v>104</v>
      </c>
      <c r="D1392" s="29">
        <v>41639</v>
      </c>
      <c r="E1392" s="47">
        <v>2281.9248508310798</v>
      </c>
      <c r="F1392" s="35" t="s">
        <v>100</v>
      </c>
    </row>
    <row r="1393" spans="1:6">
      <c r="A1393" s="35" t="s">
        <v>116</v>
      </c>
      <c r="B1393" s="35" t="s">
        <v>4</v>
      </c>
      <c r="C1393" s="35" t="s">
        <v>104</v>
      </c>
      <c r="D1393" s="29">
        <v>41729</v>
      </c>
      <c r="E1393" s="47">
        <v>2286.4861831606831</v>
      </c>
      <c r="F1393" s="35" t="s">
        <v>100</v>
      </c>
    </row>
    <row r="1394" spans="1:6">
      <c r="A1394" s="35" t="s">
        <v>116</v>
      </c>
      <c r="B1394" s="35" t="s">
        <v>4</v>
      </c>
      <c r="C1394" s="35" t="s">
        <v>104</v>
      </c>
      <c r="D1394" s="29">
        <v>41820</v>
      </c>
      <c r="E1394" s="47">
        <v>2293.8776366738311</v>
      </c>
      <c r="F1394" s="35" t="s">
        <v>100</v>
      </c>
    </row>
    <row r="1395" spans="1:6">
      <c r="A1395" s="35" t="s">
        <v>116</v>
      </c>
      <c r="B1395" s="35" t="s">
        <v>4</v>
      </c>
      <c r="C1395" s="35" t="s">
        <v>104</v>
      </c>
      <c r="D1395" s="29">
        <v>41912</v>
      </c>
      <c r="E1395" s="47">
        <v>2301.3030770751452</v>
      </c>
      <c r="F1395" s="35" t="s">
        <v>100</v>
      </c>
    </row>
    <row r="1396" spans="1:6">
      <c r="A1396" s="35" t="s">
        <v>116</v>
      </c>
      <c r="B1396" s="35" t="s">
        <v>4</v>
      </c>
      <c r="C1396" s="35" t="s">
        <v>104</v>
      </c>
      <c r="D1396" s="29">
        <v>42004</v>
      </c>
      <c r="E1396" s="47">
        <v>2308.7447688180296</v>
      </c>
      <c r="F1396" s="35" t="s">
        <v>100</v>
      </c>
    </row>
    <row r="1397" spans="1:6">
      <c r="A1397" s="35" t="s">
        <v>116</v>
      </c>
      <c r="B1397" s="35" t="s">
        <v>4</v>
      </c>
      <c r="C1397" s="35" t="s">
        <v>104</v>
      </c>
      <c r="D1397" s="29">
        <v>42094</v>
      </c>
      <c r="E1397" s="47">
        <v>2316.1961716975047</v>
      </c>
      <c r="F1397" s="35" t="s">
        <v>100</v>
      </c>
    </row>
    <row r="1398" spans="1:6">
      <c r="A1398" s="35" t="s">
        <v>116</v>
      </c>
      <c r="B1398" s="35" t="s">
        <v>4</v>
      </c>
      <c r="C1398" s="35" t="s">
        <v>104</v>
      </c>
      <c r="D1398" s="29">
        <v>42185</v>
      </c>
      <c r="E1398" s="47">
        <v>2323.6963076413381</v>
      </c>
      <c r="F1398" s="35" t="s">
        <v>100</v>
      </c>
    </row>
    <row r="1399" spans="1:6">
      <c r="A1399" s="35" t="s">
        <v>116</v>
      </c>
      <c r="B1399" s="35" t="s">
        <v>4</v>
      </c>
      <c r="C1399" s="35" t="s">
        <v>104</v>
      </c>
      <c r="D1399" s="29">
        <v>42277</v>
      </c>
      <c r="E1399" s="47">
        <v>2331.7867743238544</v>
      </c>
      <c r="F1399" s="35" t="s">
        <v>100</v>
      </c>
    </row>
    <row r="1400" spans="1:6">
      <c r="A1400" s="35" t="s">
        <v>116</v>
      </c>
      <c r="B1400" s="35" t="s">
        <v>4</v>
      </c>
      <c r="C1400" s="35" t="s">
        <v>104</v>
      </c>
      <c r="D1400" s="29">
        <v>42369</v>
      </c>
      <c r="E1400" s="47">
        <v>2341.0721772066518</v>
      </c>
      <c r="F1400" s="35" t="s">
        <v>100</v>
      </c>
    </row>
    <row r="1401" spans="1:6">
      <c r="A1401" s="35" t="s">
        <v>116</v>
      </c>
      <c r="B1401" s="35" t="s">
        <v>4</v>
      </c>
      <c r="C1401" s="35" t="s">
        <v>104</v>
      </c>
      <c r="D1401" s="29">
        <v>42460</v>
      </c>
      <c r="E1401" s="47">
        <v>2350.3839969924948</v>
      </c>
      <c r="F1401" s="35" t="s">
        <v>100</v>
      </c>
    </row>
    <row r="1402" spans="1:6">
      <c r="A1402" s="35" t="s">
        <v>116</v>
      </c>
      <c r="B1402" s="35" t="s">
        <v>4</v>
      </c>
      <c r="C1402" s="35" t="s">
        <v>104</v>
      </c>
      <c r="D1402" s="29">
        <v>42551</v>
      </c>
      <c r="E1402" s="47">
        <v>2360.2983160797839</v>
      </c>
      <c r="F1402" s="35" t="s">
        <v>100</v>
      </c>
    </row>
    <row r="1403" spans="1:6">
      <c r="A1403" s="35" t="s">
        <v>116</v>
      </c>
      <c r="B1403" s="35" t="s">
        <v>4</v>
      </c>
      <c r="C1403" s="35" t="s">
        <v>104</v>
      </c>
      <c r="D1403" s="29">
        <v>42643</v>
      </c>
      <c r="E1403" s="47">
        <v>2370.8504025127336</v>
      </c>
      <c r="F1403" s="35" t="s">
        <v>100</v>
      </c>
    </row>
    <row r="1404" spans="1:6">
      <c r="A1404" s="35" t="s">
        <v>116</v>
      </c>
      <c r="B1404" s="35" t="s">
        <v>4</v>
      </c>
      <c r="C1404" s="35" t="s">
        <v>104</v>
      </c>
      <c r="D1404" s="29">
        <v>42735</v>
      </c>
      <c r="E1404" s="47">
        <v>2381.4368687709548</v>
      </c>
      <c r="F1404" s="35" t="s">
        <v>100</v>
      </c>
    </row>
    <row r="1405" spans="1:6">
      <c r="A1405" s="35" t="s">
        <v>116</v>
      </c>
      <c r="B1405" s="35" t="s">
        <v>4</v>
      </c>
      <c r="C1405" s="35" t="s">
        <v>104</v>
      </c>
      <c r="D1405" s="29">
        <v>42825</v>
      </c>
      <c r="E1405" s="47">
        <v>2392.0752569486876</v>
      </c>
      <c r="F1405" s="35" t="s">
        <v>100</v>
      </c>
    </row>
    <row r="1406" spans="1:6">
      <c r="A1406" s="35" t="s">
        <v>116</v>
      </c>
      <c r="B1406" s="35" t="s">
        <v>4</v>
      </c>
      <c r="C1406" s="35" t="s">
        <v>104</v>
      </c>
      <c r="D1406" s="29">
        <v>42916</v>
      </c>
      <c r="E1406" s="47">
        <v>2402.7673339865969</v>
      </c>
      <c r="F1406" s="35" t="s">
        <v>100</v>
      </c>
    </row>
    <row r="1407" spans="1:6">
      <c r="A1407" s="35" t="s">
        <v>116</v>
      </c>
      <c r="B1407" s="35" t="s">
        <v>4</v>
      </c>
      <c r="C1407" s="35" t="s">
        <v>104</v>
      </c>
      <c r="D1407" s="29">
        <v>43008</v>
      </c>
      <c r="E1407" s="47">
        <v>2413.5093104687289</v>
      </c>
      <c r="F1407" s="35" t="s">
        <v>100</v>
      </c>
    </row>
    <row r="1408" spans="1:6">
      <c r="A1408" s="35" t="s">
        <v>116</v>
      </c>
      <c r="B1408" s="35" t="s">
        <v>4</v>
      </c>
      <c r="C1408" s="35" t="s">
        <v>104</v>
      </c>
      <c r="D1408" s="29">
        <v>43100</v>
      </c>
      <c r="E1408" s="47">
        <v>2424.2983293431862</v>
      </c>
      <c r="F1408" s="35" t="s">
        <v>100</v>
      </c>
    </row>
    <row r="1409" spans="1:6">
      <c r="A1409" s="35" t="s">
        <v>116</v>
      </c>
      <c r="B1409" s="35" t="s">
        <v>4</v>
      </c>
      <c r="C1409" s="35" t="s">
        <v>104</v>
      </c>
      <c r="D1409" s="29">
        <v>43190</v>
      </c>
      <c r="E1409" s="47">
        <v>2435.1296899641202</v>
      </c>
      <c r="F1409" s="35" t="s">
        <v>100</v>
      </c>
    </row>
    <row r="1410" spans="1:6">
      <c r="A1410" s="35" t="s">
        <v>116</v>
      </c>
      <c r="B1410" s="35" t="s">
        <v>4</v>
      </c>
      <c r="C1410" s="35" t="s">
        <v>104</v>
      </c>
      <c r="D1410" s="29">
        <v>43281</v>
      </c>
      <c r="E1410" s="47">
        <v>2446.0199552818749</v>
      </c>
      <c r="F1410" s="35" t="s">
        <v>100</v>
      </c>
    </row>
    <row r="1411" spans="1:6">
      <c r="A1411" s="35" t="s">
        <v>116</v>
      </c>
      <c r="B1411" s="35" t="s">
        <v>4</v>
      </c>
      <c r="C1411" s="35" t="s">
        <v>104</v>
      </c>
      <c r="D1411" s="29">
        <v>43373</v>
      </c>
      <c r="E1411" s="47">
        <v>2456.9487095522954</v>
      </c>
      <c r="F1411" s="35" t="s">
        <v>100</v>
      </c>
    </row>
    <row r="1412" spans="1:6">
      <c r="A1412" s="35" t="s">
        <v>116</v>
      </c>
      <c r="B1412" s="35" t="s">
        <v>4</v>
      </c>
      <c r="C1412" s="35" t="s">
        <v>104</v>
      </c>
      <c r="D1412" s="29">
        <v>43465</v>
      </c>
      <c r="E1412" s="47">
        <v>2467.9278889990651</v>
      </c>
      <c r="F1412" s="35" t="s">
        <v>100</v>
      </c>
    </row>
    <row r="1413" spans="1:6">
      <c r="A1413" s="35" t="s">
        <v>116</v>
      </c>
      <c r="B1413" s="35" t="s">
        <v>4</v>
      </c>
      <c r="C1413" s="35" t="s">
        <v>105</v>
      </c>
      <c r="D1413" s="29">
        <v>41639</v>
      </c>
      <c r="E1413" s="45">
        <v>464.84719999999999</v>
      </c>
      <c r="F1413" s="35" t="s">
        <v>97</v>
      </c>
    </row>
    <row r="1414" spans="1:6">
      <c r="A1414" s="35" t="s">
        <v>116</v>
      </c>
      <c r="B1414" s="35" t="s">
        <v>4</v>
      </c>
      <c r="C1414" s="35" t="s">
        <v>105</v>
      </c>
      <c r="D1414" s="29">
        <v>41729</v>
      </c>
      <c r="E1414" s="45">
        <v>469.428</v>
      </c>
      <c r="F1414" s="35" t="s">
        <v>97</v>
      </c>
    </row>
    <row r="1415" spans="1:6">
      <c r="A1415" s="35" t="s">
        <v>116</v>
      </c>
      <c r="B1415" s="35" t="s">
        <v>4</v>
      </c>
      <c r="C1415" s="35" t="s">
        <v>105</v>
      </c>
      <c r="D1415" s="29">
        <v>41820</v>
      </c>
      <c r="E1415" s="45">
        <v>479.42129999999997</v>
      </c>
      <c r="F1415" s="35" t="s">
        <v>97</v>
      </c>
    </row>
    <row r="1416" spans="1:6">
      <c r="A1416" s="35" t="s">
        <v>116</v>
      </c>
      <c r="B1416" s="35" t="s">
        <v>4</v>
      </c>
      <c r="C1416" s="35" t="s">
        <v>105</v>
      </c>
      <c r="D1416" s="29">
        <v>41912</v>
      </c>
      <c r="E1416" s="45">
        <v>490.63200000000001</v>
      </c>
      <c r="F1416" s="35" t="s">
        <v>97</v>
      </c>
    </row>
    <row r="1417" spans="1:6">
      <c r="A1417" s="35" t="s">
        <v>116</v>
      </c>
      <c r="B1417" s="35" t="s">
        <v>4</v>
      </c>
      <c r="C1417" s="35" t="s">
        <v>105</v>
      </c>
      <c r="D1417" s="29">
        <v>42004</v>
      </c>
      <c r="E1417" s="45">
        <v>499.2432</v>
      </c>
      <c r="F1417" s="35" t="s">
        <v>97</v>
      </c>
    </row>
    <row r="1418" spans="1:6">
      <c r="A1418" s="35" t="s">
        <v>116</v>
      </c>
      <c r="B1418" s="35" t="s">
        <v>4</v>
      </c>
      <c r="C1418" s="35" t="s">
        <v>105</v>
      </c>
      <c r="D1418" s="29">
        <v>42094</v>
      </c>
      <c r="E1418" s="45">
        <v>504.44459999999998</v>
      </c>
      <c r="F1418" s="35" t="s">
        <v>97</v>
      </c>
    </row>
    <row r="1419" spans="1:6">
      <c r="A1419" s="35" t="s">
        <v>116</v>
      </c>
      <c r="B1419" s="35" t="s">
        <v>4</v>
      </c>
      <c r="C1419" s="35" t="s">
        <v>105</v>
      </c>
      <c r="D1419" s="29">
        <v>42185</v>
      </c>
      <c r="E1419" s="45">
        <v>506.05189999999999</v>
      </c>
      <c r="F1419" s="35" t="s">
        <v>97</v>
      </c>
    </row>
    <row r="1420" spans="1:6">
      <c r="A1420" s="35" t="s">
        <v>116</v>
      </c>
      <c r="B1420" s="35" t="s">
        <v>4</v>
      </c>
      <c r="C1420" s="35" t="s">
        <v>105</v>
      </c>
      <c r="D1420" s="29">
        <v>42277</v>
      </c>
      <c r="E1420" s="45">
        <v>508.46030000000002</v>
      </c>
      <c r="F1420" s="35" t="s">
        <v>97</v>
      </c>
    </row>
    <row r="1421" spans="1:6">
      <c r="A1421" s="35" t="s">
        <v>116</v>
      </c>
      <c r="B1421" s="35" t="s">
        <v>4</v>
      </c>
      <c r="C1421" s="35" t="s">
        <v>105</v>
      </c>
      <c r="D1421" s="29">
        <v>42369</v>
      </c>
      <c r="E1421" s="45">
        <v>512.03229999999905</v>
      </c>
      <c r="F1421" s="35" t="s">
        <v>97</v>
      </c>
    </row>
    <row r="1422" spans="1:6">
      <c r="A1422" s="35" t="s">
        <v>116</v>
      </c>
      <c r="B1422" s="35" t="s">
        <v>4</v>
      </c>
      <c r="C1422" s="35" t="s">
        <v>105</v>
      </c>
      <c r="D1422" s="29">
        <v>42460</v>
      </c>
      <c r="E1422" s="45">
        <v>518.29729999999904</v>
      </c>
      <c r="F1422" s="35" t="s">
        <v>97</v>
      </c>
    </row>
    <row r="1423" spans="1:6">
      <c r="A1423" s="35" t="s">
        <v>116</v>
      </c>
      <c r="B1423" s="35" t="s">
        <v>4</v>
      </c>
      <c r="C1423" s="35" t="s">
        <v>105</v>
      </c>
      <c r="D1423" s="29">
        <v>42551</v>
      </c>
      <c r="E1423" s="45">
        <v>524.03340000000003</v>
      </c>
      <c r="F1423" s="35" t="s">
        <v>97</v>
      </c>
    </row>
    <row r="1424" spans="1:6">
      <c r="A1424" s="35" t="s">
        <v>116</v>
      </c>
      <c r="B1424" s="35" t="s">
        <v>4</v>
      </c>
      <c r="C1424" s="35" t="s">
        <v>105</v>
      </c>
      <c r="D1424" s="29">
        <v>42643</v>
      </c>
      <c r="E1424" s="45">
        <v>529.02419999999904</v>
      </c>
      <c r="F1424" s="35" t="s">
        <v>97</v>
      </c>
    </row>
    <row r="1425" spans="1:6">
      <c r="A1425" s="35" t="s">
        <v>116</v>
      </c>
      <c r="B1425" s="35" t="s">
        <v>4</v>
      </c>
      <c r="C1425" s="35" t="s">
        <v>105</v>
      </c>
      <c r="D1425" s="29">
        <v>42735</v>
      </c>
      <c r="E1425" s="45">
        <v>533.59299999999905</v>
      </c>
      <c r="F1425" s="35" t="s">
        <v>97</v>
      </c>
    </row>
    <row r="1426" spans="1:6">
      <c r="A1426" s="35" t="s">
        <v>116</v>
      </c>
      <c r="B1426" s="35" t="s">
        <v>4</v>
      </c>
      <c r="C1426" s="35" t="s">
        <v>105</v>
      </c>
      <c r="D1426" s="29">
        <v>42825</v>
      </c>
      <c r="E1426" s="45">
        <v>538.20190000000002</v>
      </c>
      <c r="F1426" s="35" t="s">
        <v>97</v>
      </c>
    </row>
    <row r="1427" spans="1:6">
      <c r="A1427" s="35" t="s">
        <v>116</v>
      </c>
      <c r="B1427" s="35" t="s">
        <v>4</v>
      </c>
      <c r="C1427" s="35" t="s">
        <v>105</v>
      </c>
      <c r="D1427" s="29">
        <v>42916</v>
      </c>
      <c r="E1427" s="45">
        <v>542.85059999999999</v>
      </c>
      <c r="F1427" s="35" t="s">
        <v>97</v>
      </c>
    </row>
    <row r="1428" spans="1:6">
      <c r="A1428" s="35" t="s">
        <v>116</v>
      </c>
      <c r="B1428" s="35" t="s">
        <v>4</v>
      </c>
      <c r="C1428" s="35" t="s">
        <v>105</v>
      </c>
      <c r="D1428" s="29">
        <v>43008</v>
      </c>
      <c r="E1428" s="45">
        <v>547.5394</v>
      </c>
      <c r="F1428" s="35" t="s">
        <v>97</v>
      </c>
    </row>
    <row r="1429" spans="1:6">
      <c r="A1429" s="35" t="s">
        <v>116</v>
      </c>
      <c r="B1429" s="35" t="s">
        <v>4</v>
      </c>
      <c r="C1429" s="35" t="s">
        <v>105</v>
      </c>
      <c r="D1429" s="29">
        <v>43100</v>
      </c>
      <c r="E1429" s="45">
        <v>551.60050000000001</v>
      </c>
      <c r="F1429" s="35" t="s">
        <v>97</v>
      </c>
    </row>
    <row r="1430" spans="1:6">
      <c r="A1430" s="35" t="s">
        <v>116</v>
      </c>
      <c r="B1430" s="35" t="s">
        <v>4</v>
      </c>
      <c r="C1430" s="35" t="s">
        <v>105</v>
      </c>
      <c r="D1430" s="29">
        <v>43190</v>
      </c>
      <c r="E1430" s="45">
        <v>555.69179999999903</v>
      </c>
      <c r="F1430" s="35" t="s">
        <v>97</v>
      </c>
    </row>
    <row r="1431" spans="1:6">
      <c r="A1431" s="35" t="s">
        <v>116</v>
      </c>
      <c r="B1431" s="35" t="s">
        <v>4</v>
      </c>
      <c r="C1431" s="35" t="s">
        <v>105</v>
      </c>
      <c r="D1431" s="29">
        <v>43281</v>
      </c>
      <c r="E1431" s="45">
        <v>559.81349999999998</v>
      </c>
      <c r="F1431" s="35" t="s">
        <v>97</v>
      </c>
    </row>
    <row r="1432" spans="1:6">
      <c r="A1432" s="35" t="s">
        <v>116</v>
      </c>
      <c r="B1432" s="35" t="s">
        <v>4</v>
      </c>
      <c r="C1432" s="35" t="s">
        <v>105</v>
      </c>
      <c r="D1432" s="29">
        <v>43373</v>
      </c>
      <c r="E1432" s="45">
        <v>563.96590000000003</v>
      </c>
      <c r="F1432" s="35" t="s">
        <v>97</v>
      </c>
    </row>
    <row r="1433" spans="1:6">
      <c r="A1433" s="35" t="s">
        <v>116</v>
      </c>
      <c r="B1433" s="35" t="s">
        <v>4</v>
      </c>
      <c r="C1433" s="35" t="s">
        <v>105</v>
      </c>
      <c r="D1433" s="29">
        <v>43465</v>
      </c>
      <c r="E1433" s="45">
        <v>568.14890000000003</v>
      </c>
      <c r="F1433" s="35" t="s">
        <v>97</v>
      </c>
    </row>
    <row r="1434" spans="1:6">
      <c r="A1434" s="35" t="s">
        <v>116</v>
      </c>
      <c r="B1434" s="35" t="s">
        <v>4</v>
      </c>
      <c r="C1434" s="35" t="s">
        <v>105</v>
      </c>
      <c r="D1434" s="29">
        <v>43555</v>
      </c>
      <c r="E1434" s="45">
        <v>701.02616153999998</v>
      </c>
      <c r="F1434" s="35" t="s">
        <v>97</v>
      </c>
    </row>
    <row r="1435" spans="1:6">
      <c r="A1435" s="35" t="s">
        <v>116</v>
      </c>
      <c r="B1435" s="35" t="s">
        <v>4</v>
      </c>
      <c r="C1435" s="35" t="s">
        <v>105</v>
      </c>
      <c r="D1435" s="29">
        <v>43646</v>
      </c>
      <c r="E1435" s="45">
        <v>800.68410769000002</v>
      </c>
      <c r="F1435" s="35" t="s">
        <v>97</v>
      </c>
    </row>
    <row r="1436" spans="1:6">
      <c r="A1436" s="35" t="s">
        <v>116</v>
      </c>
      <c r="B1436" s="35" t="s">
        <v>4</v>
      </c>
      <c r="C1436" s="35" t="s">
        <v>105</v>
      </c>
      <c r="D1436" s="29">
        <v>43738</v>
      </c>
      <c r="E1436" s="45">
        <v>900.34205384999996</v>
      </c>
      <c r="F1436" s="35" t="s">
        <v>97</v>
      </c>
    </row>
    <row r="1437" spans="1:6">
      <c r="A1437" s="35" t="s">
        <v>116</v>
      </c>
      <c r="B1437" s="35" t="s">
        <v>4</v>
      </c>
      <c r="C1437" s="35" t="s">
        <v>105</v>
      </c>
      <c r="D1437" s="29">
        <v>43830</v>
      </c>
      <c r="E1437" s="45">
        <v>966.78068461999999</v>
      </c>
      <c r="F1437" s="35" t="s">
        <v>97</v>
      </c>
    </row>
    <row r="1438" spans="1:6">
      <c r="A1438" s="35" t="s">
        <v>116</v>
      </c>
      <c r="B1438" s="35" t="s">
        <v>4</v>
      </c>
      <c r="C1438" s="35" t="s">
        <v>106</v>
      </c>
      <c r="D1438" s="29">
        <v>41639</v>
      </c>
      <c r="E1438" s="47">
        <v>102</v>
      </c>
      <c r="F1438" s="35" t="s">
        <v>87</v>
      </c>
    </row>
    <row r="1439" spans="1:6">
      <c r="A1439" s="35" t="s">
        <v>116</v>
      </c>
      <c r="B1439" s="35" t="s">
        <v>4</v>
      </c>
      <c r="C1439" s="35" t="s">
        <v>106</v>
      </c>
      <c r="D1439" s="29">
        <v>41729</v>
      </c>
      <c r="E1439" s="47">
        <v>102</v>
      </c>
      <c r="F1439" s="35" t="s">
        <v>87</v>
      </c>
    </row>
    <row r="1440" spans="1:6">
      <c r="A1440" s="35" t="s">
        <v>116</v>
      </c>
      <c r="B1440" s="35" t="s">
        <v>4</v>
      </c>
      <c r="C1440" s="35" t="s">
        <v>106</v>
      </c>
      <c r="D1440" s="29">
        <v>41820</v>
      </c>
      <c r="E1440" s="47">
        <v>102</v>
      </c>
      <c r="F1440" s="35" t="s">
        <v>87</v>
      </c>
    </row>
    <row r="1441" spans="1:6">
      <c r="A1441" s="35" t="s">
        <v>116</v>
      </c>
      <c r="B1441" s="35" t="s">
        <v>4</v>
      </c>
      <c r="C1441" s="35" t="s">
        <v>106</v>
      </c>
      <c r="D1441" s="29">
        <v>41912</v>
      </c>
      <c r="E1441" s="47">
        <v>102</v>
      </c>
      <c r="F1441" s="35" t="s">
        <v>87</v>
      </c>
    </row>
    <row r="1442" spans="1:6">
      <c r="A1442" s="35" t="s">
        <v>116</v>
      </c>
      <c r="B1442" s="35" t="s">
        <v>4</v>
      </c>
      <c r="C1442" s="35" t="s">
        <v>106</v>
      </c>
      <c r="D1442" s="29">
        <v>42004</v>
      </c>
      <c r="E1442" s="47">
        <v>102</v>
      </c>
      <c r="F1442" s="35" t="s">
        <v>87</v>
      </c>
    </row>
    <row r="1443" spans="1:6">
      <c r="A1443" s="35" t="s">
        <v>116</v>
      </c>
      <c r="B1443" s="35" t="s">
        <v>4</v>
      </c>
      <c r="C1443" s="35" t="s">
        <v>106</v>
      </c>
      <c r="D1443" s="29">
        <v>42094</v>
      </c>
      <c r="E1443" s="47">
        <v>104</v>
      </c>
      <c r="F1443" s="35" t="s">
        <v>87</v>
      </c>
    </row>
    <row r="1444" spans="1:6">
      <c r="A1444" s="35" t="s">
        <v>116</v>
      </c>
      <c r="B1444" s="35" t="s">
        <v>4</v>
      </c>
      <c r="C1444" s="35" t="s">
        <v>106</v>
      </c>
      <c r="D1444" s="29">
        <v>42185</v>
      </c>
      <c r="E1444" s="47">
        <v>104</v>
      </c>
      <c r="F1444" s="35" t="s">
        <v>87</v>
      </c>
    </row>
    <row r="1445" spans="1:6">
      <c r="A1445" s="35" t="s">
        <v>116</v>
      </c>
      <c r="B1445" s="35" t="s">
        <v>4</v>
      </c>
      <c r="C1445" s="35" t="s">
        <v>106</v>
      </c>
      <c r="D1445" s="29">
        <v>42277</v>
      </c>
      <c r="E1445" s="47">
        <v>104</v>
      </c>
      <c r="F1445" s="35" t="s">
        <v>87</v>
      </c>
    </row>
    <row r="1446" spans="1:6">
      <c r="A1446" s="35" t="s">
        <v>116</v>
      </c>
      <c r="B1446" s="35" t="s">
        <v>4</v>
      </c>
      <c r="C1446" s="35" t="s">
        <v>106</v>
      </c>
      <c r="D1446" s="29">
        <v>42369</v>
      </c>
      <c r="E1446" s="47">
        <v>104</v>
      </c>
      <c r="F1446" s="35" t="s">
        <v>87</v>
      </c>
    </row>
    <row r="1447" spans="1:6">
      <c r="A1447" s="35" t="s">
        <v>116</v>
      </c>
      <c r="B1447" s="35" t="s">
        <v>4</v>
      </c>
      <c r="C1447" s="35" t="s">
        <v>106</v>
      </c>
      <c r="D1447" s="29">
        <v>42460</v>
      </c>
      <c r="E1447" s="47">
        <v>107.02137741832</v>
      </c>
      <c r="F1447" s="35" t="s">
        <v>87</v>
      </c>
    </row>
    <row r="1448" spans="1:6">
      <c r="A1448" s="35" t="s">
        <v>116</v>
      </c>
      <c r="B1448" s="35" t="s">
        <v>4</v>
      </c>
      <c r="C1448" s="35" t="s">
        <v>106</v>
      </c>
      <c r="D1448" s="29">
        <v>42551</v>
      </c>
      <c r="E1448" s="47">
        <v>107.02137741832</v>
      </c>
      <c r="F1448" s="35" t="s">
        <v>87</v>
      </c>
    </row>
    <row r="1449" spans="1:6">
      <c r="A1449" s="35" t="s">
        <v>116</v>
      </c>
      <c r="B1449" s="35" t="s">
        <v>4</v>
      </c>
      <c r="C1449" s="35" t="s">
        <v>106</v>
      </c>
      <c r="D1449" s="29">
        <v>42643</v>
      </c>
      <c r="E1449" s="47">
        <v>107.02137741831901</v>
      </c>
      <c r="F1449" s="35" t="s">
        <v>87</v>
      </c>
    </row>
    <row r="1450" spans="1:6">
      <c r="A1450" s="35" t="s">
        <v>116</v>
      </c>
      <c r="B1450" s="35" t="s">
        <v>4</v>
      </c>
      <c r="C1450" s="35" t="s">
        <v>106</v>
      </c>
      <c r="D1450" s="29">
        <v>42735</v>
      </c>
      <c r="E1450" s="47">
        <v>107.02137741831901</v>
      </c>
      <c r="F1450" s="35" t="s">
        <v>87</v>
      </c>
    </row>
    <row r="1451" spans="1:6">
      <c r="A1451" s="35" t="s">
        <v>116</v>
      </c>
      <c r="B1451" s="35" t="s">
        <v>4</v>
      </c>
      <c r="C1451" s="35" t="s">
        <v>106</v>
      </c>
      <c r="D1451" s="29">
        <v>42825</v>
      </c>
      <c r="E1451" s="47">
        <v>109.035629030534</v>
      </c>
      <c r="F1451" s="35" t="s">
        <v>87</v>
      </c>
    </row>
    <row r="1452" spans="1:6">
      <c r="A1452" s="35" t="s">
        <v>116</v>
      </c>
      <c r="B1452" s="35" t="s">
        <v>4</v>
      </c>
      <c r="C1452" s="35" t="s">
        <v>106</v>
      </c>
      <c r="D1452" s="29">
        <v>42916</v>
      </c>
      <c r="E1452" s="47">
        <v>109.035629030534</v>
      </c>
      <c r="F1452" s="35" t="s">
        <v>87</v>
      </c>
    </row>
    <row r="1453" spans="1:6">
      <c r="A1453" s="35" t="s">
        <v>116</v>
      </c>
      <c r="B1453" s="35" t="s">
        <v>4</v>
      </c>
      <c r="C1453" s="35" t="s">
        <v>106</v>
      </c>
      <c r="D1453" s="29">
        <v>43008</v>
      </c>
      <c r="E1453" s="47">
        <v>109.035629030534</v>
      </c>
      <c r="F1453" s="35" t="s">
        <v>87</v>
      </c>
    </row>
    <row r="1454" spans="1:6">
      <c r="A1454" s="35" t="s">
        <v>116</v>
      </c>
      <c r="B1454" s="35" t="s">
        <v>4</v>
      </c>
      <c r="C1454" s="35" t="s">
        <v>106</v>
      </c>
      <c r="D1454" s="29">
        <v>43100</v>
      </c>
      <c r="E1454" s="47">
        <v>109.035629030534</v>
      </c>
      <c r="F1454" s="35" t="s">
        <v>87</v>
      </c>
    </row>
    <row r="1455" spans="1:6">
      <c r="A1455" s="35" t="s">
        <v>116</v>
      </c>
      <c r="B1455" s="35" t="s">
        <v>4</v>
      </c>
      <c r="C1455" s="35" t="s">
        <v>106</v>
      </c>
      <c r="D1455" s="29">
        <v>43190</v>
      </c>
      <c r="E1455" s="47">
        <v>111.049880599688</v>
      </c>
      <c r="F1455" s="35" t="s">
        <v>87</v>
      </c>
    </row>
    <row r="1456" spans="1:6">
      <c r="A1456" s="35" t="s">
        <v>116</v>
      </c>
      <c r="B1456" s="35" t="s">
        <v>4</v>
      </c>
      <c r="C1456" s="35" t="s">
        <v>106</v>
      </c>
      <c r="D1456" s="29">
        <v>43281</v>
      </c>
      <c r="E1456" s="47">
        <v>111.049880599688</v>
      </c>
      <c r="F1456" s="35" t="s">
        <v>87</v>
      </c>
    </row>
    <row r="1457" spans="1:6">
      <c r="A1457" s="35" t="s">
        <v>116</v>
      </c>
      <c r="B1457" s="35" t="s">
        <v>4</v>
      </c>
      <c r="C1457" s="35" t="s">
        <v>106</v>
      </c>
      <c r="D1457" s="29">
        <v>43373</v>
      </c>
      <c r="E1457" s="47">
        <v>111.049880599688</v>
      </c>
      <c r="F1457" s="35" t="s">
        <v>87</v>
      </c>
    </row>
    <row r="1458" spans="1:6">
      <c r="A1458" s="35" t="s">
        <v>116</v>
      </c>
      <c r="B1458" s="35" t="s">
        <v>4</v>
      </c>
      <c r="C1458" s="35" t="s">
        <v>106</v>
      </c>
      <c r="D1458" s="29">
        <v>43465</v>
      </c>
      <c r="E1458" s="47">
        <v>111.049880599688</v>
      </c>
      <c r="F1458" s="35" t="s">
        <v>87</v>
      </c>
    </row>
    <row r="1459" spans="1:6">
      <c r="A1459" s="35" t="s">
        <v>116</v>
      </c>
      <c r="B1459" s="35" t="s">
        <v>4</v>
      </c>
      <c r="C1459" s="35" t="s">
        <v>106</v>
      </c>
      <c r="D1459" s="29">
        <v>43555</v>
      </c>
      <c r="E1459" s="47">
        <v>111.73274118</v>
      </c>
      <c r="F1459" s="35" t="s">
        <v>87</v>
      </c>
    </row>
    <row r="1460" spans="1:6">
      <c r="A1460" s="35" t="s">
        <v>116</v>
      </c>
      <c r="B1460" s="35" t="s">
        <v>4</v>
      </c>
      <c r="C1460" s="35" t="s">
        <v>106</v>
      </c>
      <c r="D1460" s="29">
        <v>43646</v>
      </c>
      <c r="E1460" s="47">
        <v>112.41980074999999</v>
      </c>
      <c r="F1460" s="35" t="s">
        <v>87</v>
      </c>
    </row>
    <row r="1461" spans="1:6">
      <c r="A1461" s="35" t="s">
        <v>116</v>
      </c>
      <c r="B1461" s="35" t="s">
        <v>4</v>
      </c>
      <c r="C1461" s="35" t="s">
        <v>106</v>
      </c>
      <c r="D1461" s="29">
        <v>43738</v>
      </c>
      <c r="E1461" s="47">
        <v>113.11108514999999</v>
      </c>
      <c r="F1461" s="35" t="s">
        <v>87</v>
      </c>
    </row>
    <row r="1462" spans="1:6">
      <c r="A1462" s="35" t="s">
        <v>116</v>
      </c>
      <c r="B1462" s="35" t="s">
        <v>4</v>
      </c>
      <c r="C1462" s="35" t="s">
        <v>106</v>
      </c>
      <c r="D1462" s="29">
        <v>43830</v>
      </c>
      <c r="E1462" s="47">
        <v>113.80662035</v>
      </c>
      <c r="F1462" s="35" t="s">
        <v>87</v>
      </c>
    </row>
    <row r="1463" spans="1:6">
      <c r="A1463" s="35" t="s">
        <v>116</v>
      </c>
      <c r="B1463" s="35" t="s">
        <v>4</v>
      </c>
      <c r="C1463" s="35" t="s">
        <v>107</v>
      </c>
      <c r="D1463" s="29">
        <v>41639</v>
      </c>
      <c r="E1463" s="47">
        <v>1347.43</v>
      </c>
      <c r="F1463" s="35" t="s">
        <v>87</v>
      </c>
    </row>
    <row r="1464" spans="1:6">
      <c r="A1464" s="35" t="s">
        <v>116</v>
      </c>
      <c r="B1464" s="35" t="s">
        <v>4</v>
      </c>
      <c r="C1464" s="35" t="s">
        <v>107</v>
      </c>
      <c r="D1464" s="29">
        <v>41729</v>
      </c>
      <c r="E1464" s="47">
        <v>1355.7719999999999</v>
      </c>
      <c r="F1464" s="35" t="s">
        <v>87</v>
      </c>
    </row>
    <row r="1465" spans="1:6">
      <c r="A1465" s="35" t="s">
        <v>116</v>
      </c>
      <c r="B1465" s="35" t="s">
        <v>4</v>
      </c>
      <c r="C1465" s="35" t="s">
        <v>107</v>
      </c>
      <c r="D1465" s="29">
        <v>41820</v>
      </c>
      <c r="E1465" s="47">
        <v>1367.8489999999999</v>
      </c>
      <c r="F1465" s="35" t="s">
        <v>87</v>
      </c>
    </row>
    <row r="1466" spans="1:6">
      <c r="A1466" s="35" t="s">
        <v>116</v>
      </c>
      <c r="B1466" s="35" t="s">
        <v>4</v>
      </c>
      <c r="C1466" s="35" t="s">
        <v>107</v>
      </c>
      <c r="D1466" s="29">
        <v>41912</v>
      </c>
      <c r="E1466" s="47">
        <v>1377.4390000000001</v>
      </c>
      <c r="F1466" s="35" t="s">
        <v>87</v>
      </c>
    </row>
    <row r="1467" spans="1:6">
      <c r="A1467" s="35" t="s">
        <v>116</v>
      </c>
      <c r="B1467" s="35" t="s">
        <v>4</v>
      </c>
      <c r="C1467" s="35" t="s">
        <v>107</v>
      </c>
      <c r="D1467" s="29">
        <v>42004</v>
      </c>
      <c r="E1467" s="47">
        <v>1386.6679999999999</v>
      </c>
      <c r="F1467" s="35" t="s">
        <v>87</v>
      </c>
    </row>
    <row r="1468" spans="1:6">
      <c r="A1468" s="35" t="s">
        <v>116</v>
      </c>
      <c r="B1468" s="35" t="s">
        <v>4</v>
      </c>
      <c r="C1468" s="35" t="s">
        <v>107</v>
      </c>
      <c r="D1468" s="29">
        <v>42094</v>
      </c>
      <c r="E1468" s="47">
        <v>1395.268</v>
      </c>
      <c r="F1468" s="35" t="s">
        <v>87</v>
      </c>
    </row>
    <row r="1469" spans="1:6">
      <c r="A1469" s="35" t="s">
        <v>116</v>
      </c>
      <c r="B1469" s="35" t="s">
        <v>4</v>
      </c>
      <c r="C1469" s="35" t="s">
        <v>107</v>
      </c>
      <c r="D1469" s="29">
        <v>42185</v>
      </c>
      <c r="E1469" s="47">
        <v>1405.74</v>
      </c>
      <c r="F1469" s="35" t="s">
        <v>87</v>
      </c>
    </row>
    <row r="1470" spans="1:6">
      <c r="A1470" s="35" t="s">
        <v>116</v>
      </c>
      <c r="B1470" s="35" t="s">
        <v>4</v>
      </c>
      <c r="C1470" s="35" t="s">
        <v>107</v>
      </c>
      <c r="D1470" s="29">
        <v>42277</v>
      </c>
      <c r="E1470" s="47">
        <v>1415.98</v>
      </c>
      <c r="F1470" s="35" t="s">
        <v>87</v>
      </c>
    </row>
    <row r="1471" spans="1:6">
      <c r="A1471" s="35" t="s">
        <v>116</v>
      </c>
      <c r="B1471" s="35" t="s">
        <v>4</v>
      </c>
      <c r="C1471" s="35" t="s">
        <v>107</v>
      </c>
      <c r="D1471" s="29">
        <v>42369</v>
      </c>
      <c r="E1471" s="47">
        <v>1426.2460000000001</v>
      </c>
      <c r="F1471" s="35" t="s">
        <v>87</v>
      </c>
    </row>
    <row r="1472" spans="1:6">
      <c r="A1472" s="35" t="s">
        <v>116</v>
      </c>
      <c r="B1472" s="35" t="s">
        <v>4</v>
      </c>
      <c r="C1472" s="35" t="s">
        <v>107</v>
      </c>
      <c r="D1472" s="29">
        <v>42460</v>
      </c>
      <c r="E1472" s="47">
        <v>1436.8219999999999</v>
      </c>
      <c r="F1472" s="35" t="s">
        <v>87</v>
      </c>
    </row>
    <row r="1473" spans="1:6">
      <c r="A1473" s="35" t="s">
        <v>116</v>
      </c>
      <c r="B1473" s="35" t="s">
        <v>4</v>
      </c>
      <c r="C1473" s="35" t="s">
        <v>107</v>
      </c>
      <c r="D1473" s="29">
        <v>42551</v>
      </c>
      <c r="E1473" s="47">
        <v>1447.7080000000001</v>
      </c>
      <c r="F1473" s="35" t="s">
        <v>87</v>
      </c>
    </row>
    <row r="1474" spans="1:6">
      <c r="A1474" s="35" t="s">
        <v>116</v>
      </c>
      <c r="B1474" s="35" t="s">
        <v>4</v>
      </c>
      <c r="C1474" s="35" t="s">
        <v>107</v>
      </c>
      <c r="D1474" s="29">
        <v>42643</v>
      </c>
      <c r="E1474" s="47">
        <v>1458.443</v>
      </c>
      <c r="F1474" s="35" t="s">
        <v>87</v>
      </c>
    </row>
    <row r="1475" spans="1:6">
      <c r="A1475" s="35" t="s">
        <v>116</v>
      </c>
      <c r="B1475" s="35" t="s">
        <v>4</v>
      </c>
      <c r="C1475" s="35" t="s">
        <v>107</v>
      </c>
      <c r="D1475" s="29">
        <v>42735</v>
      </c>
      <c r="E1475" s="47">
        <v>1468.9</v>
      </c>
      <c r="F1475" s="35" t="s">
        <v>87</v>
      </c>
    </row>
    <row r="1476" spans="1:6">
      <c r="A1476" s="35" t="s">
        <v>116</v>
      </c>
      <c r="B1476" s="35" t="s">
        <v>4</v>
      </c>
      <c r="C1476" s="35" t="s">
        <v>107</v>
      </c>
      <c r="D1476" s="29">
        <v>42825</v>
      </c>
      <c r="E1476" s="47">
        <v>1478.001</v>
      </c>
      <c r="F1476" s="35" t="s">
        <v>87</v>
      </c>
    </row>
    <row r="1477" spans="1:6">
      <c r="A1477" s="35" t="s">
        <v>116</v>
      </c>
      <c r="B1477" s="35" t="s">
        <v>4</v>
      </c>
      <c r="C1477" s="35" t="s">
        <v>107</v>
      </c>
      <c r="D1477" s="29">
        <v>42916</v>
      </c>
      <c r="E1477" s="47">
        <v>1487.15</v>
      </c>
      <c r="F1477" s="35" t="s">
        <v>87</v>
      </c>
    </row>
    <row r="1478" spans="1:6">
      <c r="A1478" s="35" t="s">
        <v>116</v>
      </c>
      <c r="B1478" s="35" t="s">
        <v>4</v>
      </c>
      <c r="C1478" s="35" t="s">
        <v>107</v>
      </c>
      <c r="D1478" s="29">
        <v>43008</v>
      </c>
      <c r="E1478" s="47">
        <v>1496.3620000000001</v>
      </c>
      <c r="F1478" s="35" t="s">
        <v>87</v>
      </c>
    </row>
    <row r="1479" spans="1:6">
      <c r="A1479" s="35" t="s">
        <v>116</v>
      </c>
      <c r="B1479" s="35" t="s">
        <v>4</v>
      </c>
      <c r="C1479" s="35" t="s">
        <v>107</v>
      </c>
      <c r="D1479" s="29">
        <v>43100</v>
      </c>
      <c r="E1479" s="47">
        <v>1505.6289999999999</v>
      </c>
      <c r="F1479" s="35" t="s">
        <v>87</v>
      </c>
    </row>
    <row r="1480" spans="1:6">
      <c r="A1480" s="35" t="s">
        <v>116</v>
      </c>
      <c r="B1480" s="35" t="s">
        <v>4</v>
      </c>
      <c r="C1480" s="35" t="s">
        <v>107</v>
      </c>
      <c r="D1480" s="29">
        <v>43190</v>
      </c>
      <c r="E1480" s="47">
        <v>1514.9449999999999</v>
      </c>
      <c r="F1480" s="35" t="s">
        <v>87</v>
      </c>
    </row>
    <row r="1481" spans="1:6">
      <c r="A1481" s="35" t="s">
        <v>116</v>
      </c>
      <c r="B1481" s="35" t="s">
        <v>4</v>
      </c>
      <c r="C1481" s="35" t="s">
        <v>107</v>
      </c>
      <c r="D1481" s="29">
        <v>43281</v>
      </c>
      <c r="E1481" s="47">
        <v>1524.326</v>
      </c>
      <c r="F1481" s="35" t="s">
        <v>87</v>
      </c>
    </row>
    <row r="1482" spans="1:6">
      <c r="A1482" s="35" t="s">
        <v>116</v>
      </c>
      <c r="B1482" s="35" t="s">
        <v>4</v>
      </c>
      <c r="C1482" s="35" t="s">
        <v>107</v>
      </c>
      <c r="D1482" s="29">
        <v>43373</v>
      </c>
      <c r="E1482" s="47">
        <v>1533.758</v>
      </c>
      <c r="F1482" s="35" t="s">
        <v>87</v>
      </c>
    </row>
    <row r="1483" spans="1:6">
      <c r="A1483" s="35" t="s">
        <v>116</v>
      </c>
      <c r="B1483" s="35" t="s">
        <v>4</v>
      </c>
      <c r="C1483" s="35" t="s">
        <v>107</v>
      </c>
      <c r="D1483" s="29">
        <v>43465</v>
      </c>
      <c r="E1483" s="47">
        <v>1543.2529999999999</v>
      </c>
      <c r="F1483" s="35" t="s">
        <v>87</v>
      </c>
    </row>
    <row r="1484" spans="1:6">
      <c r="A1484" s="35" t="s">
        <v>116</v>
      </c>
      <c r="B1484" s="35" t="s">
        <v>4</v>
      </c>
      <c r="C1484" s="35" t="s">
        <v>107</v>
      </c>
      <c r="D1484" s="29">
        <v>43555</v>
      </c>
      <c r="E1484" s="47">
        <v>1553.38986761605</v>
      </c>
      <c r="F1484" s="35" t="s">
        <v>87</v>
      </c>
    </row>
    <row r="1485" spans="1:6">
      <c r="A1485" s="35" t="s">
        <v>116</v>
      </c>
      <c r="B1485" s="35" t="s">
        <v>4</v>
      </c>
      <c r="C1485" s="35" t="s">
        <v>107</v>
      </c>
      <c r="D1485" s="29">
        <v>43646</v>
      </c>
      <c r="E1485" s="47">
        <v>1564.0330738549201</v>
      </c>
      <c r="F1485" s="35" t="s">
        <v>87</v>
      </c>
    </row>
    <row r="1486" spans="1:6">
      <c r="A1486" s="35" t="s">
        <v>116</v>
      </c>
      <c r="B1486" s="35" t="s">
        <v>4</v>
      </c>
      <c r="C1486" s="35" t="s">
        <v>107</v>
      </c>
      <c r="D1486" s="29">
        <v>43738</v>
      </c>
      <c r="E1486" s="47">
        <v>1575.1915974512599</v>
      </c>
      <c r="F1486" s="35" t="s">
        <v>87</v>
      </c>
    </row>
    <row r="1487" spans="1:6">
      <c r="A1487" s="35" t="s">
        <v>116</v>
      </c>
      <c r="B1487" s="35" t="s">
        <v>4</v>
      </c>
      <c r="C1487" s="35" t="s">
        <v>107</v>
      </c>
      <c r="D1487" s="29">
        <v>43830</v>
      </c>
      <c r="E1487" s="47">
        <v>1586.7265563572601</v>
      </c>
      <c r="F1487" s="35" t="s">
        <v>87</v>
      </c>
    </row>
    <row r="1488" spans="1:6">
      <c r="A1488" s="35" t="s">
        <v>116</v>
      </c>
      <c r="B1488" s="35" t="s">
        <v>4</v>
      </c>
      <c r="C1488" s="35" t="s">
        <v>108</v>
      </c>
      <c r="D1488" s="29">
        <v>41639</v>
      </c>
      <c r="E1488" s="47">
        <v>9872.2378447159263</v>
      </c>
      <c r="F1488" s="35" t="s">
        <v>87</v>
      </c>
    </row>
    <row r="1489" spans="1:6">
      <c r="A1489" s="35" t="s">
        <v>116</v>
      </c>
      <c r="B1489" s="35" t="s">
        <v>4</v>
      </c>
      <c r="C1489" s="35" t="s">
        <v>108</v>
      </c>
      <c r="D1489" s="29">
        <v>41729</v>
      </c>
      <c r="E1489" s="47">
        <v>9922.6502240808713</v>
      </c>
      <c r="F1489" s="35" t="s">
        <v>87</v>
      </c>
    </row>
    <row r="1490" spans="1:6">
      <c r="A1490" s="35" t="s">
        <v>116</v>
      </c>
      <c r="B1490" s="35" t="s">
        <v>4</v>
      </c>
      <c r="C1490" s="35" t="s">
        <v>108</v>
      </c>
      <c r="D1490" s="29">
        <v>41820</v>
      </c>
      <c r="E1490" s="47">
        <v>9979.3999190458144</v>
      </c>
      <c r="F1490" s="35" t="s">
        <v>87</v>
      </c>
    </row>
    <row r="1491" spans="1:6">
      <c r="A1491" s="35" t="s">
        <v>116</v>
      </c>
      <c r="B1491" s="35" t="s">
        <v>4</v>
      </c>
      <c r="C1491" s="35" t="s">
        <v>108</v>
      </c>
      <c r="D1491" s="29">
        <v>41912</v>
      </c>
      <c r="E1491" s="47">
        <v>10033.568365249736</v>
      </c>
      <c r="F1491" s="35" t="s">
        <v>87</v>
      </c>
    </row>
    <row r="1492" spans="1:6">
      <c r="A1492" s="35" t="s">
        <v>116</v>
      </c>
      <c r="B1492" s="35" t="s">
        <v>4</v>
      </c>
      <c r="C1492" s="35" t="s">
        <v>108</v>
      </c>
      <c r="D1492" s="29">
        <v>42004</v>
      </c>
      <c r="E1492" s="47">
        <v>10086.782423371546</v>
      </c>
      <c r="F1492" s="35" t="s">
        <v>87</v>
      </c>
    </row>
    <row r="1493" spans="1:6">
      <c r="A1493" s="35" t="s">
        <v>116</v>
      </c>
      <c r="B1493" s="35" t="s">
        <v>4</v>
      </c>
      <c r="C1493" s="35" t="s">
        <v>108</v>
      </c>
      <c r="D1493" s="29">
        <v>42094</v>
      </c>
      <c r="E1493" s="47">
        <v>10141.590618685765</v>
      </c>
      <c r="F1493" s="35" t="s">
        <v>87</v>
      </c>
    </row>
    <row r="1494" spans="1:6">
      <c r="A1494" s="35" t="s">
        <v>116</v>
      </c>
      <c r="B1494" s="35" t="s">
        <v>4</v>
      </c>
      <c r="C1494" s="35" t="s">
        <v>108</v>
      </c>
      <c r="D1494" s="29">
        <v>42185</v>
      </c>
      <c r="E1494" s="47">
        <v>10198.95123703707</v>
      </c>
      <c r="F1494" s="35" t="s">
        <v>87</v>
      </c>
    </row>
    <row r="1495" spans="1:6">
      <c r="A1495" s="35" t="s">
        <v>116</v>
      </c>
      <c r="B1495" s="35" t="s">
        <v>4</v>
      </c>
      <c r="C1495" s="35" t="s">
        <v>108</v>
      </c>
      <c r="D1495" s="29">
        <v>42277</v>
      </c>
      <c r="E1495" s="47">
        <v>10255.91401966923</v>
      </c>
      <c r="F1495" s="35" t="s">
        <v>87</v>
      </c>
    </row>
    <row r="1496" spans="1:6">
      <c r="A1496" s="35" t="s">
        <v>116</v>
      </c>
      <c r="B1496" s="35" t="s">
        <v>4</v>
      </c>
      <c r="C1496" s="35" t="s">
        <v>108</v>
      </c>
      <c r="D1496" s="29">
        <v>42369</v>
      </c>
      <c r="E1496" s="47">
        <v>10313.136461966555</v>
      </c>
      <c r="F1496" s="35" t="s">
        <v>87</v>
      </c>
    </row>
    <row r="1497" spans="1:6">
      <c r="A1497" s="35" t="s">
        <v>116</v>
      </c>
      <c r="B1497" s="35" t="s">
        <v>4</v>
      </c>
      <c r="C1497" s="35" t="s">
        <v>108</v>
      </c>
      <c r="D1497" s="29">
        <v>42460</v>
      </c>
      <c r="E1497" s="47">
        <v>10371.303124340024</v>
      </c>
      <c r="F1497" s="35" t="s">
        <v>87</v>
      </c>
    </row>
    <row r="1498" spans="1:6">
      <c r="A1498" s="35" t="s">
        <v>116</v>
      </c>
      <c r="B1498" s="35" t="s">
        <v>4</v>
      </c>
      <c r="C1498" s="35" t="s">
        <v>108</v>
      </c>
      <c r="D1498" s="29">
        <v>42551</v>
      </c>
      <c r="E1498" s="47">
        <v>10430.04855020791</v>
      </c>
      <c r="F1498" s="35" t="s">
        <v>87</v>
      </c>
    </row>
    <row r="1499" spans="1:6">
      <c r="A1499" s="35" t="s">
        <v>116</v>
      </c>
      <c r="B1499" s="35" t="s">
        <v>4</v>
      </c>
      <c r="C1499" s="35" t="s">
        <v>108</v>
      </c>
      <c r="D1499" s="29">
        <v>42643</v>
      </c>
      <c r="E1499" s="47">
        <v>10488.907069438303</v>
      </c>
      <c r="F1499" s="35" t="s">
        <v>87</v>
      </c>
    </row>
    <row r="1500" spans="1:6">
      <c r="A1500" s="35" t="s">
        <v>116</v>
      </c>
      <c r="B1500" s="35" t="s">
        <v>4</v>
      </c>
      <c r="C1500" s="35" t="s">
        <v>108</v>
      </c>
      <c r="D1500" s="29">
        <v>42735</v>
      </c>
      <c r="E1500" s="47">
        <v>10547.760006196602</v>
      </c>
      <c r="F1500" s="35" t="s">
        <v>87</v>
      </c>
    </row>
    <row r="1501" spans="1:6">
      <c r="A1501" s="35" t="s">
        <v>116</v>
      </c>
      <c r="B1501" s="35" t="s">
        <v>4</v>
      </c>
      <c r="C1501" s="35" t="s">
        <v>108</v>
      </c>
      <c r="D1501" s="29">
        <v>42825</v>
      </c>
      <c r="E1501" s="47">
        <v>10605.649304411379</v>
      </c>
      <c r="F1501" s="35" t="s">
        <v>87</v>
      </c>
    </row>
    <row r="1502" spans="1:6">
      <c r="A1502" s="35" t="s">
        <v>116</v>
      </c>
      <c r="B1502" s="35" t="s">
        <v>4</v>
      </c>
      <c r="C1502" s="35" t="s">
        <v>108</v>
      </c>
      <c r="D1502" s="29">
        <v>42916</v>
      </c>
      <c r="E1502" s="47">
        <v>10663.889056500666</v>
      </c>
      <c r="F1502" s="35" t="s">
        <v>87</v>
      </c>
    </row>
    <row r="1503" spans="1:6">
      <c r="A1503" s="35" t="s">
        <v>116</v>
      </c>
      <c r="B1503" s="35" t="s">
        <v>4</v>
      </c>
      <c r="C1503" s="35" t="s">
        <v>108</v>
      </c>
      <c r="D1503" s="29">
        <v>43008</v>
      </c>
      <c r="E1503" s="47">
        <v>10722.442642010894</v>
      </c>
      <c r="F1503" s="35" t="s">
        <v>87</v>
      </c>
    </row>
    <row r="1504" spans="1:6">
      <c r="A1504" s="35" t="s">
        <v>116</v>
      </c>
      <c r="B1504" s="35" t="s">
        <v>4</v>
      </c>
      <c r="C1504" s="35" t="s">
        <v>108</v>
      </c>
      <c r="D1504" s="29">
        <v>43100</v>
      </c>
      <c r="E1504" s="47">
        <v>10781.930169101865</v>
      </c>
      <c r="F1504" s="35" t="s">
        <v>87</v>
      </c>
    </row>
    <row r="1505" spans="1:6">
      <c r="A1505" s="35" t="s">
        <v>116</v>
      </c>
      <c r="B1505" s="35" t="s">
        <v>4</v>
      </c>
      <c r="C1505" s="35" t="s">
        <v>108</v>
      </c>
      <c r="D1505" s="29">
        <v>43190</v>
      </c>
      <c r="E1505" s="47">
        <v>10841.804099641193</v>
      </c>
      <c r="F1505" s="35" t="s">
        <v>87</v>
      </c>
    </row>
    <row r="1506" spans="1:6">
      <c r="A1506" s="35" t="s">
        <v>116</v>
      </c>
      <c r="B1506" s="35" t="s">
        <v>4</v>
      </c>
      <c r="C1506" s="35" t="s">
        <v>108</v>
      </c>
      <c r="D1506" s="29">
        <v>43281</v>
      </c>
      <c r="E1506" s="47">
        <v>10902.109882062954</v>
      </c>
      <c r="F1506" s="35" t="s">
        <v>87</v>
      </c>
    </row>
    <row r="1507" spans="1:6">
      <c r="A1507" s="35" t="s">
        <v>116</v>
      </c>
      <c r="B1507" s="35" t="s">
        <v>4</v>
      </c>
      <c r="C1507" s="35" t="s">
        <v>108</v>
      </c>
      <c r="D1507" s="29">
        <v>43373</v>
      </c>
      <c r="E1507" s="47">
        <v>10962.409707723018</v>
      </c>
      <c r="F1507" s="35" t="s">
        <v>87</v>
      </c>
    </row>
    <row r="1508" spans="1:6">
      <c r="A1508" s="35" t="s">
        <v>116</v>
      </c>
      <c r="B1508" s="35" t="s">
        <v>4</v>
      </c>
      <c r="C1508" s="35" t="s">
        <v>108</v>
      </c>
      <c r="D1508" s="29">
        <v>43465</v>
      </c>
      <c r="E1508" s="47">
        <v>11023.469363104779</v>
      </c>
      <c r="F1508" s="35" t="s">
        <v>87</v>
      </c>
    </row>
    <row r="1509" spans="1:6">
      <c r="A1509" s="35" t="s">
        <v>116</v>
      </c>
      <c r="B1509" s="35" t="s">
        <v>4</v>
      </c>
      <c r="C1509" s="35" t="s">
        <v>109</v>
      </c>
      <c r="D1509" s="29">
        <v>41639</v>
      </c>
      <c r="E1509" s="45">
        <v>1657.672</v>
      </c>
      <c r="F1509" s="35" t="s">
        <v>87</v>
      </c>
    </row>
    <row r="1510" spans="1:6">
      <c r="A1510" s="35" t="s">
        <v>116</v>
      </c>
      <c r="B1510" s="35" t="s">
        <v>4</v>
      </c>
      <c r="C1510" s="35" t="s">
        <v>109</v>
      </c>
      <c r="D1510" s="29">
        <v>41729</v>
      </c>
      <c r="E1510" s="45">
        <v>1666.8910000000001</v>
      </c>
      <c r="F1510" s="35" t="s">
        <v>87</v>
      </c>
    </row>
    <row r="1511" spans="1:6">
      <c r="A1511" s="35" t="s">
        <v>116</v>
      </c>
      <c r="B1511" s="35" t="s">
        <v>4</v>
      </c>
      <c r="C1511" s="35" t="s">
        <v>109</v>
      </c>
      <c r="D1511" s="29">
        <v>41820</v>
      </c>
      <c r="E1511" s="45">
        <v>1668.807</v>
      </c>
      <c r="F1511" s="35" t="s">
        <v>87</v>
      </c>
    </row>
    <row r="1512" spans="1:6">
      <c r="A1512" s="35" t="s">
        <v>116</v>
      </c>
      <c r="B1512" s="35" t="s">
        <v>4</v>
      </c>
      <c r="C1512" s="35" t="s">
        <v>109</v>
      </c>
      <c r="D1512" s="29">
        <v>41912</v>
      </c>
      <c r="E1512" s="45">
        <v>1673.6220000000001</v>
      </c>
      <c r="F1512" s="35" t="s">
        <v>87</v>
      </c>
    </row>
    <row r="1513" spans="1:6">
      <c r="A1513" s="35" t="s">
        <v>116</v>
      </c>
      <c r="B1513" s="35" t="s">
        <v>4</v>
      </c>
      <c r="C1513" s="35" t="s">
        <v>109</v>
      </c>
      <c r="D1513" s="29">
        <v>42004</v>
      </c>
      <c r="E1513" s="45">
        <v>1686.7940000000001</v>
      </c>
      <c r="F1513" s="35" t="s">
        <v>87</v>
      </c>
    </row>
    <row r="1514" spans="1:6">
      <c r="A1514" s="35" t="s">
        <v>116</v>
      </c>
      <c r="B1514" s="35" t="s">
        <v>4</v>
      </c>
      <c r="C1514" s="35" t="s">
        <v>109</v>
      </c>
      <c r="D1514" s="29">
        <v>42094</v>
      </c>
      <c r="E1514" s="45">
        <v>1703.021</v>
      </c>
      <c r="F1514" s="35" t="s">
        <v>87</v>
      </c>
    </row>
    <row r="1515" spans="1:6">
      <c r="A1515" s="35" t="s">
        <v>116</v>
      </c>
      <c r="B1515" s="35" t="s">
        <v>4</v>
      </c>
      <c r="C1515" s="35" t="s">
        <v>109</v>
      </c>
      <c r="D1515" s="29">
        <v>42185</v>
      </c>
      <c r="E1515" s="45">
        <v>1723.914</v>
      </c>
      <c r="F1515" s="35" t="s">
        <v>87</v>
      </c>
    </row>
    <row r="1516" spans="1:6">
      <c r="A1516" s="35" t="s">
        <v>116</v>
      </c>
      <c r="B1516" s="35" t="s">
        <v>4</v>
      </c>
      <c r="C1516" s="35" t="s">
        <v>109</v>
      </c>
      <c r="D1516" s="29">
        <v>42277</v>
      </c>
      <c r="E1516" s="45">
        <v>1745.2170000000001</v>
      </c>
      <c r="F1516" s="35" t="s">
        <v>87</v>
      </c>
    </row>
    <row r="1517" spans="1:6">
      <c r="A1517" s="35" t="s">
        <v>116</v>
      </c>
      <c r="B1517" s="35" t="s">
        <v>4</v>
      </c>
      <c r="C1517" s="35" t="s">
        <v>109</v>
      </c>
      <c r="D1517" s="29">
        <v>42369</v>
      </c>
      <c r="E1517" s="45">
        <v>1767.521</v>
      </c>
      <c r="F1517" s="35" t="s">
        <v>87</v>
      </c>
    </row>
    <row r="1518" spans="1:6">
      <c r="A1518" s="35" t="s">
        <v>116</v>
      </c>
      <c r="B1518" s="35" t="s">
        <v>4</v>
      </c>
      <c r="C1518" s="35" t="s">
        <v>109</v>
      </c>
      <c r="D1518" s="29">
        <v>42460</v>
      </c>
      <c r="E1518" s="45">
        <v>1793.3309999999999</v>
      </c>
      <c r="F1518" s="35" t="s">
        <v>87</v>
      </c>
    </row>
    <row r="1519" spans="1:6">
      <c r="A1519" s="35" t="s">
        <v>116</v>
      </c>
      <c r="B1519" s="35" t="s">
        <v>4</v>
      </c>
      <c r="C1519" s="35" t="s">
        <v>109</v>
      </c>
      <c r="D1519" s="29">
        <v>42551</v>
      </c>
      <c r="E1519" s="45">
        <v>1816.748</v>
      </c>
      <c r="F1519" s="35" t="s">
        <v>87</v>
      </c>
    </row>
    <row r="1520" spans="1:6">
      <c r="A1520" s="35" t="s">
        <v>116</v>
      </c>
      <c r="B1520" s="35" t="s">
        <v>4</v>
      </c>
      <c r="C1520" s="35" t="s">
        <v>109</v>
      </c>
      <c r="D1520" s="29">
        <v>42643</v>
      </c>
      <c r="E1520" s="45">
        <v>1838.971</v>
      </c>
      <c r="F1520" s="35" t="s">
        <v>87</v>
      </c>
    </row>
    <row r="1521" spans="1:6">
      <c r="A1521" s="35" t="s">
        <v>116</v>
      </c>
      <c r="B1521" s="35" t="s">
        <v>4</v>
      </c>
      <c r="C1521" s="35" t="s">
        <v>109</v>
      </c>
      <c r="D1521" s="29">
        <v>42735</v>
      </c>
      <c r="E1521" s="45">
        <v>1862.0889999999999</v>
      </c>
      <c r="F1521" s="35" t="s">
        <v>87</v>
      </c>
    </row>
    <row r="1522" spans="1:6">
      <c r="A1522" s="35" t="s">
        <v>116</v>
      </c>
      <c r="B1522" s="35" t="s">
        <v>4</v>
      </c>
      <c r="C1522" s="35" t="s">
        <v>109</v>
      </c>
      <c r="D1522" s="29">
        <v>42825</v>
      </c>
      <c r="E1522" s="45">
        <v>1886.9380000000001</v>
      </c>
      <c r="F1522" s="35" t="s">
        <v>87</v>
      </c>
    </row>
    <row r="1523" spans="1:6">
      <c r="A1523" s="35" t="s">
        <v>116</v>
      </c>
      <c r="B1523" s="35" t="s">
        <v>4</v>
      </c>
      <c r="C1523" s="35" t="s">
        <v>109</v>
      </c>
      <c r="D1523" s="29">
        <v>42916</v>
      </c>
      <c r="E1523" s="45">
        <v>1914.569</v>
      </c>
      <c r="F1523" s="35" t="s">
        <v>87</v>
      </c>
    </row>
    <row r="1524" spans="1:6">
      <c r="A1524" s="35" t="s">
        <v>116</v>
      </c>
      <c r="B1524" s="35" t="s">
        <v>4</v>
      </c>
      <c r="C1524" s="35" t="s">
        <v>109</v>
      </c>
      <c r="D1524" s="29">
        <v>43008</v>
      </c>
      <c r="E1524" s="45">
        <v>1937.9059999999999</v>
      </c>
      <c r="F1524" s="35" t="s">
        <v>87</v>
      </c>
    </row>
    <row r="1525" spans="1:6">
      <c r="A1525" s="35" t="s">
        <v>116</v>
      </c>
      <c r="B1525" s="35" t="s">
        <v>4</v>
      </c>
      <c r="C1525" s="35" t="s">
        <v>109</v>
      </c>
      <c r="D1525" s="29">
        <v>43100</v>
      </c>
      <c r="E1525" s="45">
        <v>1962.1849999999999</v>
      </c>
      <c r="F1525" s="35" t="s">
        <v>87</v>
      </c>
    </row>
    <row r="1526" spans="1:6">
      <c r="A1526" s="35" t="s">
        <v>116</v>
      </c>
      <c r="B1526" s="35" t="s">
        <v>4</v>
      </c>
      <c r="C1526" s="35" t="s">
        <v>109</v>
      </c>
      <c r="D1526" s="29">
        <v>43190</v>
      </c>
      <c r="E1526" s="45">
        <v>1988.56</v>
      </c>
      <c r="F1526" s="35" t="s">
        <v>87</v>
      </c>
    </row>
    <row r="1527" spans="1:6">
      <c r="A1527" s="35" t="s">
        <v>116</v>
      </c>
      <c r="B1527" s="35" t="s">
        <v>4</v>
      </c>
      <c r="C1527" s="35" t="s">
        <v>109</v>
      </c>
      <c r="D1527" s="29">
        <v>43281</v>
      </c>
      <c r="E1527" s="45">
        <v>2014.4490000000001</v>
      </c>
      <c r="F1527" s="35" t="s">
        <v>87</v>
      </c>
    </row>
    <row r="1528" spans="1:6">
      <c r="A1528" s="35" t="s">
        <v>116</v>
      </c>
      <c r="B1528" s="35" t="s">
        <v>4</v>
      </c>
      <c r="C1528" s="35" t="s">
        <v>109</v>
      </c>
      <c r="D1528" s="29">
        <v>43373</v>
      </c>
      <c r="E1528" s="45">
        <v>2042.557</v>
      </c>
      <c r="F1528" s="35" t="s">
        <v>87</v>
      </c>
    </row>
    <row r="1529" spans="1:6">
      <c r="A1529" s="35" t="s">
        <v>116</v>
      </c>
      <c r="B1529" s="35" t="s">
        <v>4</v>
      </c>
      <c r="C1529" s="35" t="s">
        <v>109</v>
      </c>
      <c r="D1529" s="29">
        <v>43465</v>
      </c>
      <c r="E1529" s="45">
        <v>2068.9059999999999</v>
      </c>
      <c r="F1529" s="35" t="s">
        <v>87</v>
      </c>
    </row>
    <row r="1530" spans="1:6">
      <c r="A1530" s="35" t="s">
        <v>116</v>
      </c>
      <c r="B1530" s="35" t="s">
        <v>4</v>
      </c>
      <c r="C1530" s="35" t="s">
        <v>109</v>
      </c>
      <c r="D1530" s="29">
        <v>43555</v>
      </c>
      <c r="E1530" s="45">
        <v>2095.1955278588498</v>
      </c>
      <c r="F1530" s="35" t="s">
        <v>87</v>
      </c>
    </row>
    <row r="1531" spans="1:6">
      <c r="A1531" s="35" t="s">
        <v>116</v>
      </c>
      <c r="B1531" s="35" t="s">
        <v>4</v>
      </c>
      <c r="C1531" s="35" t="s">
        <v>109</v>
      </c>
      <c r="D1531" s="29">
        <v>43646</v>
      </c>
      <c r="E1531" s="45">
        <v>2121.5156271626502</v>
      </c>
      <c r="F1531" s="35" t="s">
        <v>87</v>
      </c>
    </row>
    <row r="1532" spans="1:6">
      <c r="A1532" s="35" t="s">
        <v>116</v>
      </c>
      <c r="B1532" s="35" t="s">
        <v>4</v>
      </c>
      <c r="C1532" s="35" t="s">
        <v>109</v>
      </c>
      <c r="D1532" s="29">
        <v>43738</v>
      </c>
      <c r="E1532" s="45">
        <v>2147.8589295690599</v>
      </c>
      <c r="F1532" s="35" t="s">
        <v>87</v>
      </c>
    </row>
    <row r="1533" spans="1:6">
      <c r="A1533" s="35" t="s">
        <v>116</v>
      </c>
      <c r="B1533" s="35" t="s">
        <v>4</v>
      </c>
      <c r="C1533" s="35" t="s">
        <v>109</v>
      </c>
      <c r="D1533" s="29">
        <v>43830</v>
      </c>
      <c r="E1533" s="45">
        <v>2174.3217675339401</v>
      </c>
      <c r="F1533" s="35" t="s">
        <v>87</v>
      </c>
    </row>
    <row r="1534" spans="1:6">
      <c r="A1534" s="35" t="s">
        <v>116</v>
      </c>
      <c r="B1534" s="35" t="s">
        <v>4</v>
      </c>
      <c r="C1534" s="35" t="s">
        <v>111</v>
      </c>
      <c r="D1534" s="29">
        <v>41639</v>
      </c>
      <c r="E1534" s="42">
        <v>7.1160410000000007E-2</v>
      </c>
      <c r="F1534" s="35" t="s">
        <v>89</v>
      </c>
    </row>
    <row r="1535" spans="1:6">
      <c r="A1535" s="35" t="s">
        <v>116</v>
      </c>
      <c r="B1535" s="35" t="s">
        <v>4</v>
      </c>
      <c r="C1535" s="35" t="s">
        <v>111</v>
      </c>
      <c r="D1535" s="29">
        <v>41729</v>
      </c>
      <c r="E1535" s="42">
        <v>6.9319240000000004E-2</v>
      </c>
      <c r="F1535" s="35" t="s">
        <v>89</v>
      </c>
    </row>
    <row r="1536" spans="1:6">
      <c r="A1536" s="35" t="s">
        <v>116</v>
      </c>
      <c r="B1536" s="35" t="s">
        <v>4</v>
      </c>
      <c r="C1536" s="35" t="s">
        <v>111</v>
      </c>
      <c r="D1536" s="29">
        <v>41820</v>
      </c>
      <c r="E1536" s="42">
        <v>6.7474850000000003E-2</v>
      </c>
      <c r="F1536" s="35" t="s">
        <v>89</v>
      </c>
    </row>
    <row r="1537" spans="1:6">
      <c r="A1537" s="35" t="s">
        <v>116</v>
      </c>
      <c r="B1537" s="35" t="s">
        <v>4</v>
      </c>
      <c r="C1537" s="35" t="s">
        <v>111</v>
      </c>
      <c r="D1537" s="29">
        <v>41912</v>
      </c>
      <c r="E1537" s="42">
        <v>6.6318479999999999E-2</v>
      </c>
      <c r="F1537" s="35" t="s">
        <v>89</v>
      </c>
    </row>
    <row r="1538" spans="1:6">
      <c r="A1538" s="35" t="s">
        <v>116</v>
      </c>
      <c r="B1538" s="35" t="s">
        <v>4</v>
      </c>
      <c r="C1538" s="35" t="s">
        <v>111</v>
      </c>
      <c r="D1538" s="29">
        <v>42004</v>
      </c>
      <c r="E1538" s="42">
        <v>6.509202E-2</v>
      </c>
      <c r="F1538" s="35" t="s">
        <v>89</v>
      </c>
    </row>
    <row r="1539" spans="1:6">
      <c r="A1539" s="35" t="s">
        <v>116</v>
      </c>
      <c r="B1539" s="35" t="s">
        <v>4</v>
      </c>
      <c r="C1539" s="35" t="s">
        <v>111</v>
      </c>
      <c r="D1539" s="29">
        <v>42094</v>
      </c>
      <c r="E1539" s="42">
        <v>6.3836169999999998E-2</v>
      </c>
      <c r="F1539" s="35" t="s">
        <v>89</v>
      </c>
    </row>
    <row r="1540" spans="1:6">
      <c r="A1540" s="35" t="s">
        <v>116</v>
      </c>
      <c r="B1540" s="35" t="s">
        <v>4</v>
      </c>
      <c r="C1540" s="35" t="s">
        <v>111</v>
      </c>
      <c r="D1540" s="29">
        <v>42185</v>
      </c>
      <c r="E1540" s="42">
        <v>6.2560729999999995E-2</v>
      </c>
      <c r="F1540" s="35" t="s">
        <v>89</v>
      </c>
    </row>
    <row r="1541" spans="1:6">
      <c r="A1541" s="35" t="s">
        <v>116</v>
      </c>
      <c r="B1541" s="35" t="s">
        <v>4</v>
      </c>
      <c r="C1541" s="35" t="s">
        <v>111</v>
      </c>
      <c r="D1541" s="29">
        <v>42277</v>
      </c>
      <c r="E1541" s="42">
        <v>6.1209870000000006E-2</v>
      </c>
      <c r="F1541" s="35" t="s">
        <v>89</v>
      </c>
    </row>
    <row r="1542" spans="1:6">
      <c r="A1542" s="35" t="s">
        <v>116</v>
      </c>
      <c r="B1542" s="35" t="s">
        <v>4</v>
      </c>
      <c r="C1542" s="35" t="s">
        <v>111</v>
      </c>
      <c r="D1542" s="29">
        <v>42369</v>
      </c>
      <c r="E1542" s="42">
        <v>5.9852239999999994E-2</v>
      </c>
      <c r="F1542" s="35" t="s">
        <v>89</v>
      </c>
    </row>
    <row r="1543" spans="1:6">
      <c r="A1543" s="35" t="s">
        <v>116</v>
      </c>
      <c r="B1543" s="35" t="s">
        <v>4</v>
      </c>
      <c r="C1543" s="35" t="s">
        <v>111</v>
      </c>
      <c r="D1543" s="29">
        <v>42460</v>
      </c>
      <c r="E1543" s="42">
        <v>5.8745779999999997E-2</v>
      </c>
      <c r="F1543" s="35" t="s">
        <v>89</v>
      </c>
    </row>
    <row r="1544" spans="1:6">
      <c r="A1544" s="35" t="s">
        <v>116</v>
      </c>
      <c r="B1544" s="35" t="s">
        <v>4</v>
      </c>
      <c r="C1544" s="35" t="s">
        <v>111</v>
      </c>
      <c r="D1544" s="29">
        <v>42551</v>
      </c>
      <c r="E1544" s="42">
        <v>5.7648720000000007E-2</v>
      </c>
      <c r="F1544" s="35" t="s">
        <v>89</v>
      </c>
    </row>
    <row r="1545" spans="1:6">
      <c r="A1545" s="35" t="s">
        <v>116</v>
      </c>
      <c r="B1545" s="35" t="s">
        <v>4</v>
      </c>
      <c r="C1545" s="35" t="s">
        <v>111</v>
      </c>
      <c r="D1545" s="29">
        <v>42643</v>
      </c>
      <c r="E1545" s="42">
        <v>5.6551369999999997E-2</v>
      </c>
      <c r="F1545" s="35" t="s">
        <v>89</v>
      </c>
    </row>
    <row r="1546" spans="1:6">
      <c r="A1546" s="35" t="s">
        <v>116</v>
      </c>
      <c r="B1546" s="35" t="s">
        <v>4</v>
      </c>
      <c r="C1546" s="35" t="s">
        <v>111</v>
      </c>
      <c r="D1546" s="29">
        <v>42735</v>
      </c>
      <c r="E1546" s="42">
        <v>5.5693819999999998E-2</v>
      </c>
      <c r="F1546" s="35" t="s">
        <v>89</v>
      </c>
    </row>
    <row r="1547" spans="1:6">
      <c r="A1547" s="35" t="s">
        <v>116</v>
      </c>
      <c r="B1547" s="35" t="s">
        <v>4</v>
      </c>
      <c r="C1547" s="35" t="s">
        <v>111</v>
      </c>
      <c r="D1547" s="29">
        <v>42825</v>
      </c>
      <c r="E1547" s="42">
        <v>5.4844400000000001E-2</v>
      </c>
      <c r="F1547" s="35" t="s">
        <v>89</v>
      </c>
    </row>
    <row r="1548" spans="1:6">
      <c r="A1548" s="35" t="s">
        <v>116</v>
      </c>
      <c r="B1548" s="35" t="s">
        <v>4</v>
      </c>
      <c r="C1548" s="35" t="s">
        <v>111</v>
      </c>
      <c r="D1548" s="29">
        <v>42916</v>
      </c>
      <c r="E1548" s="42">
        <v>5.3974620000000001E-2</v>
      </c>
      <c r="F1548" s="35" t="s">
        <v>89</v>
      </c>
    </row>
    <row r="1549" spans="1:6">
      <c r="A1549" s="35" t="s">
        <v>116</v>
      </c>
      <c r="B1549" s="35" t="s">
        <v>4</v>
      </c>
      <c r="C1549" s="35" t="s">
        <v>111</v>
      </c>
      <c r="D1549" s="29">
        <v>43008</v>
      </c>
      <c r="E1549" s="42">
        <v>5.330058E-2</v>
      </c>
      <c r="F1549" s="35" t="s">
        <v>89</v>
      </c>
    </row>
    <row r="1550" spans="1:6">
      <c r="A1550" s="35" t="s">
        <v>116</v>
      </c>
      <c r="B1550" s="35" t="s">
        <v>4</v>
      </c>
      <c r="C1550" s="35" t="s">
        <v>111</v>
      </c>
      <c r="D1550" s="29">
        <v>43100</v>
      </c>
      <c r="E1550" s="42">
        <v>5.26681099999999E-2</v>
      </c>
      <c r="F1550" s="35" t="s">
        <v>89</v>
      </c>
    </row>
    <row r="1551" spans="1:6">
      <c r="A1551" s="35" t="s">
        <v>116</v>
      </c>
      <c r="B1551" s="35" t="s">
        <v>4</v>
      </c>
      <c r="C1551" s="35" t="s">
        <v>111</v>
      </c>
      <c r="D1551" s="29">
        <v>43190</v>
      </c>
      <c r="E1551" s="42">
        <v>5.20648999999999E-2</v>
      </c>
      <c r="F1551" s="35" t="s">
        <v>89</v>
      </c>
    </row>
    <row r="1552" spans="1:6">
      <c r="A1552" s="35" t="s">
        <v>116</v>
      </c>
      <c r="B1552" s="35" t="s">
        <v>4</v>
      </c>
      <c r="C1552" s="35" t="s">
        <v>111</v>
      </c>
      <c r="D1552" s="29">
        <v>43281</v>
      </c>
      <c r="E1552" s="42">
        <v>5.1427500000000001E-2</v>
      </c>
      <c r="F1552" s="35" t="s">
        <v>89</v>
      </c>
    </row>
    <row r="1553" spans="1:6">
      <c r="A1553" s="35" t="s">
        <v>116</v>
      </c>
      <c r="B1553" s="35" t="s">
        <v>4</v>
      </c>
      <c r="C1553" s="35" t="s">
        <v>111</v>
      </c>
      <c r="D1553" s="29">
        <v>43373</v>
      </c>
      <c r="E1553" s="42">
        <v>5.0749240000000001E-2</v>
      </c>
      <c r="F1553" s="35" t="s">
        <v>89</v>
      </c>
    </row>
    <row r="1554" spans="1:6">
      <c r="A1554" s="35" t="s">
        <v>116</v>
      </c>
      <c r="B1554" s="35" t="s">
        <v>4</v>
      </c>
      <c r="C1554" s="35" t="s">
        <v>111</v>
      </c>
      <c r="D1554" s="29">
        <v>43465</v>
      </c>
      <c r="E1554" s="42">
        <v>5.0129420000000001E-2</v>
      </c>
      <c r="F1554" s="35" t="s">
        <v>89</v>
      </c>
    </row>
    <row r="1555" spans="1:6">
      <c r="A1555" s="35" t="s">
        <v>116</v>
      </c>
      <c r="B1555" s="35" t="s">
        <v>4</v>
      </c>
      <c r="C1555" s="35" t="s">
        <v>111</v>
      </c>
      <c r="D1555" s="29">
        <v>43555</v>
      </c>
      <c r="E1555" s="42">
        <v>5.0479971484408602E-2</v>
      </c>
      <c r="F1555" s="35" t="s">
        <v>89</v>
      </c>
    </row>
    <row r="1556" spans="1:6">
      <c r="A1556" s="35" t="s">
        <v>116</v>
      </c>
      <c r="B1556" s="35" t="s">
        <v>4</v>
      </c>
      <c r="C1556" s="35" t="s">
        <v>111</v>
      </c>
      <c r="D1556" s="29">
        <v>43646</v>
      </c>
      <c r="E1556" s="42">
        <v>5.1542160556219095E-2</v>
      </c>
      <c r="F1556" s="35" t="s">
        <v>89</v>
      </c>
    </row>
    <row r="1557" spans="1:6">
      <c r="A1557" s="35" t="s">
        <v>116</v>
      </c>
      <c r="B1557" s="35" t="s">
        <v>4</v>
      </c>
      <c r="C1557" s="35" t="s">
        <v>111</v>
      </c>
      <c r="D1557" s="29">
        <v>43738</v>
      </c>
      <c r="E1557" s="42">
        <v>5.3036454549339702E-2</v>
      </c>
      <c r="F1557" s="35" t="s">
        <v>89</v>
      </c>
    </row>
    <row r="1558" spans="1:6">
      <c r="A1558" s="35" t="s">
        <v>116</v>
      </c>
      <c r="B1558" s="35" t="s">
        <v>4</v>
      </c>
      <c r="C1558" s="35" t="s">
        <v>111</v>
      </c>
      <c r="D1558" s="29">
        <v>43830</v>
      </c>
      <c r="E1558" s="42">
        <v>5.4369392947133902E-2</v>
      </c>
      <c r="F1558" s="35" t="s">
        <v>89</v>
      </c>
    </row>
    <row r="1559" spans="1:6">
      <c r="A1559" s="35" t="s">
        <v>116</v>
      </c>
      <c r="B1559" s="35" t="s">
        <v>4</v>
      </c>
      <c r="C1559" s="35" t="s">
        <v>113</v>
      </c>
      <c r="D1559" s="29">
        <v>41639</v>
      </c>
      <c r="E1559" s="45">
        <v>11094.48</v>
      </c>
      <c r="F1559" s="35" t="s">
        <v>97</v>
      </c>
    </row>
    <row r="1560" spans="1:6">
      <c r="A1560" s="35" t="s">
        <v>116</v>
      </c>
      <c r="B1560" s="35" t="s">
        <v>4</v>
      </c>
      <c r="C1560" s="35" t="s">
        <v>113</v>
      </c>
      <c r="D1560" s="29">
        <v>41729</v>
      </c>
      <c r="E1560" s="45">
        <v>10823.62</v>
      </c>
      <c r="F1560" s="35" t="s">
        <v>97</v>
      </c>
    </row>
    <row r="1561" spans="1:6">
      <c r="A1561" s="35" t="s">
        <v>116</v>
      </c>
      <c r="B1561" s="35" t="s">
        <v>4</v>
      </c>
      <c r="C1561" s="35" t="s">
        <v>113</v>
      </c>
      <c r="D1561" s="29">
        <v>41820</v>
      </c>
      <c r="E1561" s="45">
        <v>10551.41</v>
      </c>
      <c r="F1561" s="35" t="s">
        <v>97</v>
      </c>
    </row>
    <row r="1562" spans="1:6">
      <c r="A1562" s="35" t="s">
        <v>116</v>
      </c>
      <c r="B1562" s="35" t="s">
        <v>4</v>
      </c>
      <c r="C1562" s="35" t="s">
        <v>113</v>
      </c>
      <c r="D1562" s="29">
        <v>41912</v>
      </c>
      <c r="E1562" s="45">
        <v>10388.68</v>
      </c>
      <c r="F1562" s="35" t="s">
        <v>97</v>
      </c>
    </row>
    <row r="1563" spans="1:6">
      <c r="A1563" s="35" t="s">
        <v>116</v>
      </c>
      <c r="B1563" s="35" t="s">
        <v>4</v>
      </c>
      <c r="C1563" s="35" t="s">
        <v>113</v>
      </c>
      <c r="D1563" s="29">
        <v>42004</v>
      </c>
      <c r="E1563" s="45">
        <v>10213.61</v>
      </c>
      <c r="F1563" s="35" t="s">
        <v>97</v>
      </c>
    </row>
    <row r="1564" spans="1:6">
      <c r="A1564" s="35" t="s">
        <v>116</v>
      </c>
      <c r="B1564" s="35" t="s">
        <v>4</v>
      </c>
      <c r="C1564" s="35" t="s">
        <v>113</v>
      </c>
      <c r="D1564" s="29">
        <v>42094</v>
      </c>
      <c r="E1564" s="45">
        <v>10033.120000000001</v>
      </c>
      <c r="F1564" s="35" t="s">
        <v>97</v>
      </c>
    </row>
    <row r="1565" spans="1:6">
      <c r="A1565" s="35" t="s">
        <v>116</v>
      </c>
      <c r="B1565" s="35" t="s">
        <v>4</v>
      </c>
      <c r="C1565" s="35" t="s">
        <v>113</v>
      </c>
      <c r="D1565" s="29">
        <v>42185</v>
      </c>
      <c r="E1565" s="45">
        <v>9848.8919999999998</v>
      </c>
      <c r="F1565" s="35" t="s">
        <v>97</v>
      </c>
    </row>
    <row r="1566" spans="1:6">
      <c r="A1566" s="35" t="s">
        <v>116</v>
      </c>
      <c r="B1566" s="35" t="s">
        <v>4</v>
      </c>
      <c r="C1566" s="35" t="s">
        <v>113</v>
      </c>
      <c r="D1566" s="29">
        <v>42277</v>
      </c>
      <c r="E1566" s="45">
        <v>9652.1730000000007</v>
      </c>
      <c r="F1566" s="35" t="s">
        <v>97</v>
      </c>
    </row>
    <row r="1567" spans="1:6">
      <c r="A1567" s="35" t="s">
        <v>116</v>
      </c>
      <c r="B1567" s="35" t="s">
        <v>4</v>
      </c>
      <c r="C1567" s="35" t="s">
        <v>113</v>
      </c>
      <c r="D1567" s="29">
        <v>42369</v>
      </c>
      <c r="E1567" s="45">
        <v>9453.884</v>
      </c>
      <c r="F1567" s="35" t="s">
        <v>97</v>
      </c>
    </row>
    <row r="1568" spans="1:6">
      <c r="A1568" s="35" t="s">
        <v>116</v>
      </c>
      <c r="B1568" s="35" t="s">
        <v>4</v>
      </c>
      <c r="C1568" s="35" t="s">
        <v>113</v>
      </c>
      <c r="D1568" s="29">
        <v>42460</v>
      </c>
      <c r="E1568" s="45">
        <v>9297.0959999999995</v>
      </c>
      <c r="F1568" s="35" t="s">
        <v>97</v>
      </c>
    </row>
    <row r="1569" spans="1:6">
      <c r="A1569" s="35" t="s">
        <v>116</v>
      </c>
      <c r="B1569" s="35" t="s">
        <v>4</v>
      </c>
      <c r="C1569" s="35" t="s">
        <v>113</v>
      </c>
      <c r="D1569" s="29">
        <v>42551</v>
      </c>
      <c r="E1569" s="45">
        <v>9141.1849999999995</v>
      </c>
      <c r="F1569" s="35" t="s">
        <v>97</v>
      </c>
    </row>
    <row r="1570" spans="1:6">
      <c r="A1570" s="35" t="s">
        <v>116</v>
      </c>
      <c r="B1570" s="35" t="s">
        <v>4</v>
      </c>
      <c r="C1570" s="35" t="s">
        <v>113</v>
      </c>
      <c r="D1570" s="29">
        <v>42643</v>
      </c>
      <c r="E1570" s="45">
        <v>8984.5869999999995</v>
      </c>
      <c r="F1570" s="35" t="s">
        <v>97</v>
      </c>
    </row>
    <row r="1571" spans="1:6">
      <c r="A1571" s="35" t="s">
        <v>116</v>
      </c>
      <c r="B1571" s="35" t="s">
        <v>4</v>
      </c>
      <c r="C1571" s="35" t="s">
        <v>113</v>
      </c>
      <c r="D1571" s="29">
        <v>42735</v>
      </c>
      <c r="E1571" s="45">
        <v>8867.69199999999</v>
      </c>
      <c r="F1571" s="35" t="s">
        <v>97</v>
      </c>
    </row>
    <row r="1572" spans="1:6">
      <c r="A1572" s="35" t="s">
        <v>116</v>
      </c>
      <c r="B1572" s="35" t="s">
        <v>4</v>
      </c>
      <c r="C1572" s="35" t="s">
        <v>113</v>
      </c>
      <c r="D1572" s="29">
        <v>42825</v>
      </c>
      <c r="E1572" s="45">
        <v>8751.4989999999998</v>
      </c>
      <c r="F1572" s="35" t="s">
        <v>97</v>
      </c>
    </row>
    <row r="1573" spans="1:6">
      <c r="A1573" s="35" t="s">
        <v>116</v>
      </c>
      <c r="B1573" s="35" t="s">
        <v>4</v>
      </c>
      <c r="C1573" s="35" t="s">
        <v>113</v>
      </c>
      <c r="D1573" s="29">
        <v>42916</v>
      </c>
      <c r="E1573" s="45">
        <v>8631.5030000000006</v>
      </c>
      <c r="F1573" s="35" t="s">
        <v>97</v>
      </c>
    </row>
    <row r="1574" spans="1:6">
      <c r="A1574" s="35" t="s">
        <v>116</v>
      </c>
      <c r="B1574" s="35" t="s">
        <v>4</v>
      </c>
      <c r="C1574" s="35" t="s">
        <v>113</v>
      </c>
      <c r="D1574" s="29">
        <v>43008</v>
      </c>
      <c r="E1574" s="45">
        <v>8544.3860000000004</v>
      </c>
      <c r="F1574" s="35" t="s">
        <v>97</v>
      </c>
    </row>
    <row r="1575" spans="1:6">
      <c r="A1575" s="35" t="s">
        <v>116</v>
      </c>
      <c r="B1575" s="35" t="s">
        <v>4</v>
      </c>
      <c r="C1575" s="35" t="s">
        <v>113</v>
      </c>
      <c r="D1575" s="29">
        <v>43100</v>
      </c>
      <c r="E1575" s="45">
        <v>8463.4760000000006</v>
      </c>
      <c r="F1575" s="35" t="s">
        <v>97</v>
      </c>
    </row>
    <row r="1576" spans="1:6">
      <c r="A1576" s="35" t="s">
        <v>116</v>
      </c>
      <c r="B1576" s="35" t="s">
        <v>4</v>
      </c>
      <c r="C1576" s="35" t="s">
        <v>113</v>
      </c>
      <c r="D1576" s="29">
        <v>43190</v>
      </c>
      <c r="E1576" s="45">
        <v>8386.7909999999902</v>
      </c>
      <c r="F1576" s="35" t="s">
        <v>97</v>
      </c>
    </row>
    <row r="1577" spans="1:6">
      <c r="A1577" s="35" t="s">
        <v>116</v>
      </c>
      <c r="B1577" s="35" t="s">
        <v>4</v>
      </c>
      <c r="C1577" s="35" t="s">
        <v>113</v>
      </c>
      <c r="D1577" s="29">
        <v>43281</v>
      </c>
      <c r="E1577" s="45">
        <v>8304.1020000000008</v>
      </c>
      <c r="F1577" s="35" t="s">
        <v>97</v>
      </c>
    </row>
    <row r="1578" spans="1:6">
      <c r="A1578" s="35" t="s">
        <v>116</v>
      </c>
      <c r="B1578" s="35" t="s">
        <v>4</v>
      </c>
      <c r="C1578" s="35" t="s">
        <v>113</v>
      </c>
      <c r="D1578" s="29">
        <v>43373</v>
      </c>
      <c r="E1578" s="45">
        <v>8214.3889999999901</v>
      </c>
      <c r="F1578" s="35" t="s">
        <v>97</v>
      </c>
    </row>
    <row r="1579" spans="1:6">
      <c r="A1579" s="35" t="s">
        <v>116</v>
      </c>
      <c r="B1579" s="35" t="s">
        <v>4</v>
      </c>
      <c r="C1579" s="35" t="s">
        <v>113</v>
      </c>
      <c r="D1579" s="29">
        <v>43465</v>
      </c>
      <c r="E1579" s="45">
        <v>8133.7</v>
      </c>
      <c r="F1579" s="35" t="s">
        <v>97</v>
      </c>
    </row>
    <row r="1580" spans="1:6">
      <c r="A1580" s="35" t="s">
        <v>116</v>
      </c>
      <c r="B1580" s="35" t="s">
        <v>4</v>
      </c>
      <c r="C1580" s="35" t="s">
        <v>113</v>
      </c>
      <c r="D1580" s="29">
        <v>43555</v>
      </c>
      <c r="E1580" s="45">
        <v>8214</v>
      </c>
      <c r="F1580" s="35" t="s">
        <v>97</v>
      </c>
    </row>
    <row r="1581" spans="1:6">
      <c r="A1581" s="35" t="s">
        <v>116</v>
      </c>
      <c r="B1581" s="35" t="s">
        <v>4</v>
      </c>
      <c r="C1581" s="35" t="s">
        <v>113</v>
      </c>
      <c r="D1581" s="29">
        <v>43646</v>
      </c>
      <c r="E1581" s="45">
        <v>8414</v>
      </c>
      <c r="F1581" s="35" t="s">
        <v>97</v>
      </c>
    </row>
    <row r="1582" spans="1:6">
      <c r="A1582" s="35" t="s">
        <v>116</v>
      </c>
      <c r="B1582" s="35" t="s">
        <v>4</v>
      </c>
      <c r="C1582" s="35" t="s">
        <v>113</v>
      </c>
      <c r="D1582" s="29">
        <v>43738</v>
      </c>
      <c r="E1582" s="45">
        <v>8687</v>
      </c>
      <c r="F1582" s="35" t="s">
        <v>97</v>
      </c>
    </row>
    <row r="1583" spans="1:6">
      <c r="A1583" s="35" t="s">
        <v>116</v>
      </c>
      <c r="B1583" s="35" t="s">
        <v>4</v>
      </c>
      <c r="C1583" s="35" t="s">
        <v>113</v>
      </c>
      <c r="D1583" s="29">
        <v>43830</v>
      </c>
      <c r="E1583" s="45">
        <v>8933</v>
      </c>
      <c r="F1583" s="35" t="s">
        <v>97</v>
      </c>
    </row>
    <row r="1584" spans="1:6">
      <c r="A1584" s="35" t="s">
        <v>116</v>
      </c>
      <c r="B1584" s="35" t="s">
        <v>4</v>
      </c>
      <c r="C1584" s="35" t="s">
        <v>114</v>
      </c>
      <c r="D1584" s="29">
        <v>41639</v>
      </c>
      <c r="E1584" s="45">
        <v>19.969390000000001</v>
      </c>
      <c r="F1584" s="42" t="s">
        <v>87</v>
      </c>
    </row>
    <row r="1585" spans="1:6">
      <c r="A1585" s="35" t="s">
        <v>116</v>
      </c>
      <c r="B1585" s="35" t="s">
        <v>4</v>
      </c>
      <c r="C1585" s="35" t="s">
        <v>114</v>
      </c>
      <c r="D1585" s="29">
        <v>41729</v>
      </c>
      <c r="E1585" s="45">
        <v>20.354769999999998</v>
      </c>
      <c r="F1585" s="42" t="s">
        <v>87</v>
      </c>
    </row>
    <row r="1586" spans="1:6">
      <c r="A1586" s="35" t="s">
        <v>116</v>
      </c>
      <c r="B1586" s="35" t="s">
        <v>4</v>
      </c>
      <c r="C1586" s="35" t="s">
        <v>114</v>
      </c>
      <c r="D1586" s="29">
        <v>41820</v>
      </c>
      <c r="E1586" s="45">
        <v>20.778849999999998</v>
      </c>
      <c r="F1586" s="42" t="s">
        <v>87</v>
      </c>
    </row>
    <row r="1587" spans="1:6">
      <c r="A1587" s="35" t="s">
        <v>116</v>
      </c>
      <c r="B1587" s="35" t="s">
        <v>4</v>
      </c>
      <c r="C1587" s="35" t="s">
        <v>114</v>
      </c>
      <c r="D1587" s="29">
        <v>41912</v>
      </c>
      <c r="E1587" s="45">
        <v>21.730519999999999</v>
      </c>
      <c r="F1587" s="42" t="s">
        <v>87</v>
      </c>
    </row>
    <row r="1588" spans="1:6">
      <c r="A1588" s="35" t="s">
        <v>116</v>
      </c>
      <c r="B1588" s="35" t="s">
        <v>4</v>
      </c>
      <c r="C1588" s="35" t="s">
        <v>114</v>
      </c>
      <c r="D1588" s="29">
        <v>42004</v>
      </c>
      <c r="E1588" s="45">
        <v>21.892679999999999</v>
      </c>
      <c r="F1588" s="42" t="s">
        <v>87</v>
      </c>
    </row>
    <row r="1589" spans="1:6">
      <c r="A1589" s="35" t="s">
        <v>116</v>
      </c>
      <c r="B1589" s="35" t="s">
        <v>4</v>
      </c>
      <c r="C1589" s="35" t="s">
        <v>114</v>
      </c>
      <c r="D1589" s="29">
        <v>42094</v>
      </c>
      <c r="E1589" s="45">
        <v>22.296939999999999</v>
      </c>
      <c r="F1589" s="42" t="s">
        <v>87</v>
      </c>
    </row>
    <row r="1590" spans="1:6">
      <c r="A1590" s="35" t="s">
        <v>116</v>
      </c>
      <c r="B1590" s="35" t="s">
        <v>4</v>
      </c>
      <c r="C1590" s="35" t="s">
        <v>114</v>
      </c>
      <c r="D1590" s="29">
        <v>42185</v>
      </c>
      <c r="E1590" s="45">
        <v>22.504190000000001</v>
      </c>
      <c r="F1590" s="42" t="s">
        <v>87</v>
      </c>
    </row>
    <row r="1591" spans="1:6">
      <c r="A1591" s="35" t="s">
        <v>116</v>
      </c>
      <c r="B1591" s="35" t="s">
        <v>4</v>
      </c>
      <c r="C1591" s="35" t="s">
        <v>114</v>
      </c>
      <c r="D1591" s="29">
        <v>42277</v>
      </c>
      <c r="E1591" s="45">
        <v>22.690619999999999</v>
      </c>
      <c r="F1591" s="42" t="s">
        <v>87</v>
      </c>
    </row>
    <row r="1592" spans="1:6">
      <c r="A1592" s="35" t="s">
        <v>116</v>
      </c>
      <c r="B1592" s="35" t="s">
        <v>4</v>
      </c>
      <c r="C1592" s="35" t="s">
        <v>114</v>
      </c>
      <c r="D1592" s="29">
        <v>42369</v>
      </c>
      <c r="E1592" s="45">
        <v>22.96763</v>
      </c>
      <c r="F1592" s="42" t="s">
        <v>87</v>
      </c>
    </row>
    <row r="1593" spans="1:6">
      <c r="A1593" s="35" t="s">
        <v>116</v>
      </c>
      <c r="B1593" s="35" t="s">
        <v>4</v>
      </c>
      <c r="C1593" s="35" t="s">
        <v>114</v>
      </c>
      <c r="D1593" s="29">
        <v>42460</v>
      </c>
      <c r="E1593" s="45">
        <v>23.11797</v>
      </c>
      <c r="F1593" s="42" t="s">
        <v>87</v>
      </c>
    </row>
    <row r="1594" spans="1:6">
      <c r="A1594" s="35" t="s">
        <v>116</v>
      </c>
      <c r="B1594" s="35" t="s">
        <v>4</v>
      </c>
      <c r="C1594" s="35" t="s">
        <v>114</v>
      </c>
      <c r="D1594" s="29">
        <v>42551</v>
      </c>
      <c r="E1594" s="45">
        <v>22.9847</v>
      </c>
      <c r="F1594" s="42" t="s">
        <v>87</v>
      </c>
    </row>
    <row r="1595" spans="1:6">
      <c r="A1595" s="35" t="s">
        <v>116</v>
      </c>
      <c r="B1595" s="35" t="s">
        <v>4</v>
      </c>
      <c r="C1595" s="35" t="s">
        <v>114</v>
      </c>
      <c r="D1595" s="29">
        <v>42643</v>
      </c>
      <c r="E1595" s="45">
        <v>23.084119999999999</v>
      </c>
      <c r="F1595" s="42" t="s">
        <v>87</v>
      </c>
    </row>
    <row r="1596" spans="1:6">
      <c r="A1596" s="35" t="s">
        <v>116</v>
      </c>
      <c r="B1596" s="35" t="s">
        <v>4</v>
      </c>
      <c r="C1596" s="35" t="s">
        <v>114</v>
      </c>
      <c r="D1596" s="29">
        <v>42735</v>
      </c>
      <c r="E1596" s="45">
        <v>23.076170000000001</v>
      </c>
      <c r="F1596" s="42" t="s">
        <v>87</v>
      </c>
    </row>
    <row r="1597" spans="1:6">
      <c r="A1597" s="35" t="s">
        <v>116</v>
      </c>
      <c r="B1597" s="35" t="s">
        <v>4</v>
      </c>
      <c r="C1597" s="35" t="s">
        <v>114</v>
      </c>
      <c r="D1597" s="29">
        <v>42825</v>
      </c>
      <c r="E1597" s="45">
        <v>23.157830000000001</v>
      </c>
      <c r="F1597" s="42" t="s">
        <v>87</v>
      </c>
    </row>
    <row r="1598" spans="1:6">
      <c r="A1598" s="35" t="s">
        <v>116</v>
      </c>
      <c r="B1598" s="35" t="s">
        <v>4</v>
      </c>
      <c r="C1598" s="35" t="s">
        <v>114</v>
      </c>
      <c r="D1598" s="29">
        <v>42916</v>
      </c>
      <c r="E1598" s="45">
        <v>23.659649999999999</v>
      </c>
      <c r="F1598" s="42" t="s">
        <v>87</v>
      </c>
    </row>
    <row r="1599" spans="1:6">
      <c r="A1599" s="35" t="s">
        <v>116</v>
      </c>
      <c r="B1599" s="35" t="s">
        <v>4</v>
      </c>
      <c r="C1599" s="35" t="s">
        <v>114</v>
      </c>
      <c r="D1599" s="29">
        <v>43008</v>
      </c>
      <c r="E1599" s="45">
        <v>23.279530000000001</v>
      </c>
      <c r="F1599" s="42" t="s">
        <v>87</v>
      </c>
    </row>
    <row r="1600" spans="1:6">
      <c r="A1600" s="35" t="s">
        <v>116</v>
      </c>
      <c r="B1600" s="35" t="s">
        <v>4</v>
      </c>
      <c r="C1600" s="35" t="s">
        <v>114</v>
      </c>
      <c r="D1600" s="29">
        <v>43100</v>
      </c>
      <c r="E1600" s="45">
        <v>23.721240000000002</v>
      </c>
      <c r="F1600" s="42" t="s">
        <v>87</v>
      </c>
    </row>
    <row r="1601" spans="1:6">
      <c r="A1601" s="35" t="s">
        <v>116</v>
      </c>
      <c r="B1601" s="35" t="s">
        <v>4</v>
      </c>
      <c r="C1601" s="35" t="s">
        <v>114</v>
      </c>
      <c r="D1601" s="29">
        <v>43190</v>
      </c>
      <c r="E1601" s="45">
        <v>24.047229999999999</v>
      </c>
      <c r="F1601" s="42" t="s">
        <v>87</v>
      </c>
    </row>
    <row r="1602" spans="1:6">
      <c r="A1602" s="35" t="s">
        <v>116</v>
      </c>
      <c r="B1602" s="35" t="s">
        <v>4</v>
      </c>
      <c r="C1602" s="35" t="s">
        <v>114</v>
      </c>
      <c r="D1602" s="29">
        <v>43281</v>
      </c>
      <c r="E1602" s="45">
        <v>24.022259999999999</v>
      </c>
      <c r="F1602" s="42" t="s">
        <v>87</v>
      </c>
    </row>
    <row r="1603" spans="1:6">
      <c r="A1603" s="35" t="s">
        <v>116</v>
      </c>
      <c r="B1603" s="35" t="s">
        <v>4</v>
      </c>
      <c r="C1603" s="35" t="s">
        <v>114</v>
      </c>
      <c r="D1603" s="29">
        <v>43373</v>
      </c>
      <c r="E1603" s="45">
        <v>23.777850000000001</v>
      </c>
      <c r="F1603" s="42" t="s">
        <v>87</v>
      </c>
    </row>
    <row r="1604" spans="1:6">
      <c r="A1604" s="35" t="s">
        <v>116</v>
      </c>
      <c r="B1604" s="35" t="s">
        <v>4</v>
      </c>
      <c r="C1604" s="35" t="s">
        <v>114</v>
      </c>
      <c r="D1604" s="29">
        <v>43465</v>
      </c>
      <c r="E1604" s="45">
        <v>23.547699999999999</v>
      </c>
      <c r="F1604" s="42" t="s">
        <v>87</v>
      </c>
    </row>
    <row r="1605" spans="1:6">
      <c r="A1605" s="35" t="s">
        <v>116</v>
      </c>
      <c r="B1605" s="35" t="s">
        <v>4</v>
      </c>
      <c r="C1605" s="35" t="s">
        <v>114</v>
      </c>
      <c r="D1605" s="29">
        <v>43555</v>
      </c>
      <c r="E1605" s="45">
        <v>23.07148462</v>
      </c>
      <c r="F1605" s="42" t="s">
        <v>87</v>
      </c>
    </row>
    <row r="1606" spans="1:6">
      <c r="A1606" s="35" t="s">
        <v>116</v>
      </c>
      <c r="B1606" s="35" t="s">
        <v>4</v>
      </c>
      <c r="C1606" s="35" t="s">
        <v>114</v>
      </c>
      <c r="D1606" s="29">
        <v>43646</v>
      </c>
      <c r="E1606" s="45">
        <v>22.71432308</v>
      </c>
      <c r="F1606" s="42" t="s">
        <v>87</v>
      </c>
    </row>
    <row r="1607" spans="1:6">
      <c r="A1607" s="35" t="s">
        <v>116</v>
      </c>
      <c r="B1607" s="35" t="s">
        <v>4</v>
      </c>
      <c r="C1607" s="35" t="s">
        <v>114</v>
      </c>
      <c r="D1607" s="29">
        <v>43738</v>
      </c>
      <c r="E1607" s="45">
        <v>22.35716154</v>
      </c>
      <c r="F1607" s="42" t="s">
        <v>87</v>
      </c>
    </row>
    <row r="1608" spans="1:6">
      <c r="A1608" s="35" t="s">
        <v>116</v>
      </c>
      <c r="B1608" s="35" t="s">
        <v>4</v>
      </c>
      <c r="C1608" s="35" t="s">
        <v>114</v>
      </c>
      <c r="D1608" s="29">
        <v>43830</v>
      </c>
      <c r="E1608" s="45">
        <v>22.11905385</v>
      </c>
      <c r="F1608" s="42" t="s">
        <v>87</v>
      </c>
    </row>
    <row r="1609" spans="1:6">
      <c r="A1609" s="35" t="s">
        <v>116</v>
      </c>
      <c r="B1609" s="35" t="s">
        <v>37</v>
      </c>
      <c r="C1609" s="35" t="s">
        <v>88</v>
      </c>
      <c r="D1609" s="29">
        <v>41639</v>
      </c>
      <c r="E1609" s="42">
        <v>2.1891333333333297E-2</v>
      </c>
      <c r="F1609" s="42" t="s">
        <v>89</v>
      </c>
    </row>
    <row r="1610" spans="1:6">
      <c r="A1610" s="35" t="s">
        <v>116</v>
      </c>
      <c r="B1610" s="35" t="s">
        <v>37</v>
      </c>
      <c r="C1610" s="35" t="s">
        <v>88</v>
      </c>
      <c r="D1610" s="29">
        <v>41729</v>
      </c>
      <c r="E1610" s="42">
        <v>1.4483683409436801E-2</v>
      </c>
      <c r="F1610" s="42" t="s">
        <v>89</v>
      </c>
    </row>
    <row r="1611" spans="1:6">
      <c r="A1611" s="35" t="s">
        <v>116</v>
      </c>
      <c r="B1611" s="35" t="s">
        <v>37</v>
      </c>
      <c r="C1611" s="35" t="s">
        <v>88</v>
      </c>
      <c r="D1611" s="29">
        <v>41820</v>
      </c>
      <c r="E1611" s="42">
        <v>1.2314733637747299E-2</v>
      </c>
      <c r="F1611" s="42" t="s">
        <v>89</v>
      </c>
    </row>
    <row r="1612" spans="1:6">
      <c r="A1612" s="35" t="s">
        <v>116</v>
      </c>
      <c r="B1612" s="35" t="s">
        <v>37</v>
      </c>
      <c r="C1612" s="35" t="s">
        <v>88</v>
      </c>
      <c r="D1612" s="29">
        <v>41912</v>
      </c>
      <c r="E1612" s="42">
        <v>1.1022465753424599E-2</v>
      </c>
      <c r="F1612" s="42" t="s">
        <v>89</v>
      </c>
    </row>
    <row r="1613" spans="1:6">
      <c r="A1613" s="35" t="s">
        <v>116</v>
      </c>
      <c r="B1613" s="35" t="s">
        <v>37</v>
      </c>
      <c r="C1613" s="35" t="s">
        <v>88</v>
      </c>
      <c r="D1613" s="29">
        <v>42004</v>
      </c>
      <c r="E1613" s="42">
        <v>1.1483561643835601E-2</v>
      </c>
      <c r="F1613" s="42" t="s">
        <v>89</v>
      </c>
    </row>
    <row r="1614" spans="1:6">
      <c r="A1614" s="35" t="s">
        <v>116</v>
      </c>
      <c r="B1614" s="35" t="s">
        <v>37</v>
      </c>
      <c r="C1614" s="35" t="s">
        <v>88</v>
      </c>
      <c r="D1614" s="29">
        <v>42094</v>
      </c>
      <c r="E1614" s="42">
        <v>1.2036278538812699E-2</v>
      </c>
      <c r="F1614" s="42" t="s">
        <v>89</v>
      </c>
    </row>
    <row r="1615" spans="1:6">
      <c r="A1615" s="35" t="s">
        <v>116</v>
      </c>
      <c r="B1615" s="35" t="s">
        <v>37</v>
      </c>
      <c r="C1615" s="35" t="s">
        <v>88</v>
      </c>
      <c r="D1615" s="29">
        <v>42185</v>
      </c>
      <c r="E1615" s="42">
        <v>1.27722374429223E-2</v>
      </c>
      <c r="F1615" s="42" t="s">
        <v>89</v>
      </c>
    </row>
    <row r="1616" spans="1:6">
      <c r="A1616" s="35" t="s">
        <v>116</v>
      </c>
      <c r="B1616" s="35" t="s">
        <v>37</v>
      </c>
      <c r="C1616" s="35" t="s">
        <v>88</v>
      </c>
      <c r="D1616" s="29">
        <v>42277</v>
      </c>
      <c r="E1616" s="42">
        <v>1.35081963470319E-2</v>
      </c>
      <c r="F1616" s="42" t="s">
        <v>89</v>
      </c>
    </row>
    <row r="1617" spans="1:6">
      <c r="A1617" s="35" t="s">
        <v>116</v>
      </c>
      <c r="B1617" s="35" t="s">
        <v>37</v>
      </c>
      <c r="C1617" s="35" t="s">
        <v>88</v>
      </c>
      <c r="D1617" s="29">
        <v>42369</v>
      </c>
      <c r="E1617" s="42">
        <v>1.42441552511415E-2</v>
      </c>
      <c r="F1617" s="42" t="s">
        <v>89</v>
      </c>
    </row>
    <row r="1618" spans="1:6">
      <c r="A1618" s="35" t="s">
        <v>116</v>
      </c>
      <c r="B1618" s="35" t="s">
        <v>37</v>
      </c>
      <c r="C1618" s="35" t="s">
        <v>88</v>
      </c>
      <c r="D1618" s="29">
        <v>42460</v>
      </c>
      <c r="E1618" s="42">
        <v>1.52277966165132E-2</v>
      </c>
      <c r="F1618" s="42" t="s">
        <v>89</v>
      </c>
    </row>
    <row r="1619" spans="1:6">
      <c r="A1619" s="35" t="s">
        <v>116</v>
      </c>
      <c r="B1619" s="35" t="s">
        <v>37</v>
      </c>
      <c r="C1619" s="35" t="s">
        <v>88</v>
      </c>
      <c r="D1619" s="29">
        <v>42551</v>
      </c>
      <c r="E1619" s="42">
        <v>1.6706802904408999E-2</v>
      </c>
      <c r="F1619" s="42" t="s">
        <v>89</v>
      </c>
    </row>
    <row r="1620" spans="1:6">
      <c r="A1620" s="35" t="s">
        <v>116</v>
      </c>
      <c r="B1620" s="35" t="s">
        <v>37</v>
      </c>
      <c r="C1620" s="35" t="s">
        <v>88</v>
      </c>
      <c r="D1620" s="29">
        <v>42643</v>
      </c>
      <c r="E1620" s="42">
        <v>1.8185809192304801E-2</v>
      </c>
      <c r="F1620" s="42" t="s">
        <v>89</v>
      </c>
    </row>
    <row r="1621" spans="1:6">
      <c r="A1621" s="35" t="s">
        <v>116</v>
      </c>
      <c r="B1621" s="35" t="s">
        <v>37</v>
      </c>
      <c r="C1621" s="35" t="s">
        <v>88</v>
      </c>
      <c r="D1621" s="29">
        <v>42735</v>
      </c>
      <c r="E1621" s="42">
        <v>1.96648154802006E-2</v>
      </c>
      <c r="F1621" s="42" t="s">
        <v>89</v>
      </c>
    </row>
    <row r="1622" spans="1:6">
      <c r="A1622" s="35" t="s">
        <v>116</v>
      </c>
      <c r="B1622" s="35" t="s">
        <v>37</v>
      </c>
      <c r="C1622" s="35" t="s">
        <v>88</v>
      </c>
      <c r="D1622" s="29">
        <v>42825</v>
      </c>
      <c r="E1622" s="42">
        <v>2.1546653192604199E-2</v>
      </c>
      <c r="F1622" s="42" t="s">
        <v>89</v>
      </c>
    </row>
    <row r="1623" spans="1:6">
      <c r="A1623" s="35" t="s">
        <v>116</v>
      </c>
      <c r="B1623" s="35" t="s">
        <v>37</v>
      </c>
      <c r="C1623" s="35" t="s">
        <v>88</v>
      </c>
      <c r="D1623" s="29">
        <v>42916</v>
      </c>
      <c r="E1623" s="42">
        <v>2.4234153754023501E-2</v>
      </c>
      <c r="F1623" s="42" t="s">
        <v>89</v>
      </c>
    </row>
    <row r="1624" spans="1:6">
      <c r="A1624" s="35" t="s">
        <v>116</v>
      </c>
      <c r="B1624" s="35" t="s">
        <v>37</v>
      </c>
      <c r="C1624" s="35" t="s">
        <v>88</v>
      </c>
      <c r="D1624" s="29">
        <v>43008</v>
      </c>
      <c r="E1624" s="42">
        <v>2.6921654315442699E-2</v>
      </c>
      <c r="F1624" s="42" t="s">
        <v>89</v>
      </c>
    </row>
    <row r="1625" spans="1:6">
      <c r="A1625" s="35" t="s">
        <v>116</v>
      </c>
      <c r="B1625" s="35" t="s">
        <v>37</v>
      </c>
      <c r="C1625" s="35" t="s">
        <v>88</v>
      </c>
      <c r="D1625" s="29">
        <v>43100</v>
      </c>
      <c r="E1625" s="42">
        <v>2.9609154876861998E-2</v>
      </c>
      <c r="F1625" s="42" t="s">
        <v>89</v>
      </c>
    </row>
    <row r="1626" spans="1:6">
      <c r="A1626" s="35" t="s">
        <v>116</v>
      </c>
      <c r="B1626" s="35" t="s">
        <v>37</v>
      </c>
      <c r="C1626" s="35" t="s">
        <v>88</v>
      </c>
      <c r="D1626" s="29">
        <v>43190</v>
      </c>
      <c r="E1626" s="42">
        <v>3.1747820672478201E-2</v>
      </c>
      <c r="F1626" s="42" t="s">
        <v>89</v>
      </c>
    </row>
    <row r="1627" spans="1:6">
      <c r="A1627" s="35" t="s">
        <v>116</v>
      </c>
      <c r="B1627" s="35" t="s">
        <v>37</v>
      </c>
      <c r="C1627" s="35" t="s">
        <v>88</v>
      </c>
      <c r="D1627" s="29">
        <v>43281</v>
      </c>
      <c r="E1627" s="42">
        <v>3.2788816936488101E-2</v>
      </c>
      <c r="F1627" s="42" t="s">
        <v>89</v>
      </c>
    </row>
    <row r="1628" spans="1:6">
      <c r="A1628" s="35" t="s">
        <v>116</v>
      </c>
      <c r="B1628" s="35" t="s">
        <v>37</v>
      </c>
      <c r="C1628" s="35" t="s">
        <v>88</v>
      </c>
      <c r="D1628" s="29">
        <v>43373</v>
      </c>
      <c r="E1628" s="42">
        <v>3.3829813200498098E-2</v>
      </c>
      <c r="F1628" s="42" t="s">
        <v>89</v>
      </c>
    </row>
    <row r="1629" spans="1:6">
      <c r="A1629" s="35" t="s">
        <v>116</v>
      </c>
      <c r="B1629" s="35" t="s">
        <v>37</v>
      </c>
      <c r="C1629" s="35" t="s">
        <v>88</v>
      </c>
      <c r="D1629" s="29">
        <v>43465</v>
      </c>
      <c r="E1629" s="42">
        <v>3.4870809464508004E-2</v>
      </c>
      <c r="F1629" s="42" t="s">
        <v>89</v>
      </c>
    </row>
    <row r="1630" spans="1:6">
      <c r="A1630" s="35" t="s">
        <v>116</v>
      </c>
      <c r="B1630" s="35" t="s">
        <v>37</v>
      </c>
      <c r="C1630" s="35" t="s">
        <v>88</v>
      </c>
      <c r="D1630" s="29">
        <v>43555</v>
      </c>
      <c r="E1630" s="42">
        <v>3.6012364149999997E-2</v>
      </c>
      <c r="F1630" s="42" t="s">
        <v>89</v>
      </c>
    </row>
    <row r="1631" spans="1:6">
      <c r="A1631" s="35" t="s">
        <v>116</v>
      </c>
      <c r="B1631" s="35" t="s">
        <v>37</v>
      </c>
      <c r="C1631" s="35" t="s">
        <v>88</v>
      </c>
      <c r="D1631" s="29">
        <v>43646</v>
      </c>
      <c r="E1631" s="42">
        <v>3.7204198059999999E-2</v>
      </c>
      <c r="F1631" s="42" t="s">
        <v>89</v>
      </c>
    </row>
    <row r="1632" spans="1:6">
      <c r="A1632" s="35" t="s">
        <v>116</v>
      </c>
      <c r="B1632" s="35" t="s">
        <v>37</v>
      </c>
      <c r="C1632" s="35" t="s">
        <v>88</v>
      </c>
      <c r="D1632" s="29">
        <v>43738</v>
      </c>
      <c r="E1632" s="42">
        <v>3.839603196E-2</v>
      </c>
      <c r="F1632" s="42" t="s">
        <v>89</v>
      </c>
    </row>
    <row r="1633" spans="1:6">
      <c r="A1633" s="35" t="s">
        <v>116</v>
      </c>
      <c r="B1633" s="35" t="s">
        <v>37</v>
      </c>
      <c r="C1633" s="35" t="s">
        <v>88</v>
      </c>
      <c r="D1633" s="29">
        <v>43830</v>
      </c>
      <c r="E1633" s="42">
        <v>3.9587865860000002E-2</v>
      </c>
      <c r="F1633" s="42" t="s">
        <v>89</v>
      </c>
    </row>
    <row r="1634" spans="1:6">
      <c r="A1634" s="35" t="s">
        <v>116</v>
      </c>
      <c r="B1634" s="35" t="s">
        <v>37</v>
      </c>
      <c r="C1634" s="35" t="s">
        <v>90</v>
      </c>
      <c r="D1634" s="29">
        <v>41639</v>
      </c>
      <c r="E1634" s="42">
        <v>1.25000000000002E-5</v>
      </c>
      <c r="F1634" s="42" t="s">
        <v>89</v>
      </c>
    </row>
    <row r="1635" spans="1:6">
      <c r="A1635" s="35" t="s">
        <v>116</v>
      </c>
      <c r="B1635" s="35" t="s">
        <v>37</v>
      </c>
      <c r="C1635" s="35" t="s">
        <v>90</v>
      </c>
      <c r="D1635" s="29">
        <v>41729</v>
      </c>
      <c r="E1635" s="42">
        <v>1.66666666666666E-5</v>
      </c>
      <c r="F1635" s="42" t="s">
        <v>89</v>
      </c>
    </row>
    <row r="1636" spans="1:6">
      <c r="A1636" s="35" t="s">
        <v>116</v>
      </c>
      <c r="B1636" s="35" t="s">
        <v>37</v>
      </c>
      <c r="C1636" s="35" t="s">
        <v>90</v>
      </c>
      <c r="D1636" s="29">
        <v>41820</v>
      </c>
      <c r="E1636" s="42">
        <v>6.6666666666666697E-5</v>
      </c>
      <c r="F1636" s="42" t="s">
        <v>89</v>
      </c>
    </row>
    <row r="1637" spans="1:6">
      <c r="A1637" s="35" t="s">
        <v>116</v>
      </c>
      <c r="B1637" s="35" t="s">
        <v>37</v>
      </c>
      <c r="C1637" s="35" t="s">
        <v>90</v>
      </c>
      <c r="D1637" s="29">
        <v>41912</v>
      </c>
      <c r="E1637" s="42">
        <v>9.9999999999999896E-5</v>
      </c>
      <c r="F1637" s="42" t="s">
        <v>89</v>
      </c>
    </row>
    <row r="1638" spans="1:6">
      <c r="A1638" s="35" t="s">
        <v>116</v>
      </c>
      <c r="B1638" s="35" t="s">
        <v>37</v>
      </c>
      <c r="C1638" s="35" t="s">
        <v>90</v>
      </c>
      <c r="D1638" s="29">
        <v>42004</v>
      </c>
      <c r="E1638" s="42">
        <v>9.9999999999999896E-5</v>
      </c>
      <c r="F1638" s="42" t="s">
        <v>89</v>
      </c>
    </row>
    <row r="1639" spans="1:6">
      <c r="A1639" s="35" t="s">
        <v>116</v>
      </c>
      <c r="B1639" s="35" t="s">
        <v>37</v>
      </c>
      <c r="C1639" s="35" t="s">
        <v>90</v>
      </c>
      <c r="D1639" s="29">
        <v>42094</v>
      </c>
      <c r="E1639" s="42">
        <v>9.9999999999999896E-5</v>
      </c>
      <c r="F1639" s="42" t="s">
        <v>89</v>
      </c>
    </row>
    <row r="1640" spans="1:6">
      <c r="A1640" s="35" t="s">
        <v>116</v>
      </c>
      <c r="B1640" s="35" t="s">
        <v>37</v>
      </c>
      <c r="C1640" s="35" t="s">
        <v>90</v>
      </c>
      <c r="D1640" s="29">
        <v>42185</v>
      </c>
      <c r="E1640" s="42">
        <v>9.9999999999999896E-5</v>
      </c>
      <c r="F1640" s="42" t="s">
        <v>89</v>
      </c>
    </row>
    <row r="1641" spans="1:6">
      <c r="A1641" s="35" t="s">
        <v>116</v>
      </c>
      <c r="B1641" s="35" t="s">
        <v>37</v>
      </c>
      <c r="C1641" s="35" t="s">
        <v>90</v>
      </c>
      <c r="D1641" s="29">
        <v>42277</v>
      </c>
      <c r="E1641" s="42">
        <v>9.9999999999999896E-5</v>
      </c>
      <c r="F1641" s="42" t="s">
        <v>89</v>
      </c>
    </row>
    <row r="1642" spans="1:6">
      <c r="A1642" s="35" t="s">
        <v>116</v>
      </c>
      <c r="B1642" s="35" t="s">
        <v>37</v>
      </c>
      <c r="C1642" s="35" t="s">
        <v>90</v>
      </c>
      <c r="D1642" s="29">
        <v>42369</v>
      </c>
      <c r="E1642" s="42">
        <v>9.9999999999999896E-5</v>
      </c>
      <c r="F1642" s="42" t="s">
        <v>89</v>
      </c>
    </row>
    <row r="1643" spans="1:6">
      <c r="A1643" s="35" t="s">
        <v>116</v>
      </c>
      <c r="B1643" s="35" t="s">
        <v>37</v>
      </c>
      <c r="C1643" s="35" t="s">
        <v>90</v>
      </c>
      <c r="D1643" s="29">
        <v>42460</v>
      </c>
      <c r="E1643" s="42">
        <v>9.9999999999999896E-5</v>
      </c>
      <c r="F1643" s="42" t="s">
        <v>89</v>
      </c>
    </row>
    <row r="1644" spans="1:6">
      <c r="A1644" s="35" t="s">
        <v>116</v>
      </c>
      <c r="B1644" s="35" t="s">
        <v>37</v>
      </c>
      <c r="C1644" s="35" t="s">
        <v>90</v>
      </c>
      <c r="D1644" s="29">
        <v>42551</v>
      </c>
      <c r="E1644" s="42">
        <v>9.9999999999999896E-5</v>
      </c>
      <c r="F1644" s="42" t="s">
        <v>89</v>
      </c>
    </row>
    <row r="1645" spans="1:6">
      <c r="A1645" s="35" t="s">
        <v>116</v>
      </c>
      <c r="B1645" s="35" t="s">
        <v>37</v>
      </c>
      <c r="C1645" s="35" t="s">
        <v>90</v>
      </c>
      <c r="D1645" s="29">
        <v>42643</v>
      </c>
      <c r="E1645" s="42">
        <v>9.9999999999999896E-5</v>
      </c>
      <c r="F1645" s="42" t="s">
        <v>89</v>
      </c>
    </row>
    <row r="1646" spans="1:6">
      <c r="A1646" s="35" t="s">
        <v>116</v>
      </c>
      <c r="B1646" s="35" t="s">
        <v>37</v>
      </c>
      <c r="C1646" s="35" t="s">
        <v>90</v>
      </c>
      <c r="D1646" s="29">
        <v>42735</v>
      </c>
      <c r="E1646" s="42">
        <v>9.9999999999999896E-5</v>
      </c>
      <c r="F1646" s="42" t="s">
        <v>89</v>
      </c>
    </row>
    <row r="1647" spans="1:6">
      <c r="A1647" s="35" t="s">
        <v>116</v>
      </c>
      <c r="B1647" s="35" t="s">
        <v>37</v>
      </c>
      <c r="C1647" s="35" t="s">
        <v>90</v>
      </c>
      <c r="D1647" s="29">
        <v>42825</v>
      </c>
      <c r="E1647" s="42">
        <v>1.16529680365296E-4</v>
      </c>
      <c r="F1647" s="42" t="s">
        <v>89</v>
      </c>
    </row>
    <row r="1648" spans="1:6">
      <c r="A1648" s="35" t="s">
        <v>116</v>
      </c>
      <c r="B1648" s="35" t="s">
        <v>37</v>
      </c>
      <c r="C1648" s="35" t="s">
        <v>90</v>
      </c>
      <c r="D1648" s="29">
        <v>42916</v>
      </c>
      <c r="E1648" s="42">
        <v>1.66118721461187E-4</v>
      </c>
      <c r="F1648" s="42" t="s">
        <v>89</v>
      </c>
    </row>
    <row r="1649" spans="1:6">
      <c r="A1649" s="35" t="s">
        <v>116</v>
      </c>
      <c r="B1649" s="35" t="s">
        <v>37</v>
      </c>
      <c r="C1649" s="35" t="s">
        <v>90</v>
      </c>
      <c r="D1649" s="29">
        <v>43008</v>
      </c>
      <c r="E1649" s="42">
        <v>2.1570776255707799E-4</v>
      </c>
      <c r="F1649" s="42" t="s">
        <v>89</v>
      </c>
    </row>
    <row r="1650" spans="1:6">
      <c r="A1650" s="35" t="s">
        <v>116</v>
      </c>
      <c r="B1650" s="35" t="s">
        <v>37</v>
      </c>
      <c r="C1650" s="35" t="s">
        <v>90</v>
      </c>
      <c r="D1650" s="29">
        <v>43100</v>
      </c>
      <c r="E1650" s="42">
        <v>2.65296803652968E-4</v>
      </c>
      <c r="F1650" s="42" t="s">
        <v>89</v>
      </c>
    </row>
    <row r="1651" spans="1:6">
      <c r="A1651" s="35" t="s">
        <v>116</v>
      </c>
      <c r="B1651" s="35" t="s">
        <v>37</v>
      </c>
      <c r="C1651" s="35" t="s">
        <v>90</v>
      </c>
      <c r="D1651" s="29">
        <v>43190</v>
      </c>
      <c r="E1651" s="42">
        <v>6.9526774595267697E-4</v>
      </c>
      <c r="F1651" s="42" t="s">
        <v>89</v>
      </c>
    </row>
    <row r="1652" spans="1:6">
      <c r="A1652" s="35" t="s">
        <v>116</v>
      </c>
      <c r="B1652" s="35" t="s">
        <v>37</v>
      </c>
      <c r="C1652" s="35" t="s">
        <v>90</v>
      </c>
      <c r="D1652" s="29">
        <v>43281</v>
      </c>
      <c r="E1652" s="42">
        <v>1.8860024906600201E-3</v>
      </c>
      <c r="F1652" s="42" t="s">
        <v>89</v>
      </c>
    </row>
    <row r="1653" spans="1:6">
      <c r="A1653" s="35" t="s">
        <v>116</v>
      </c>
      <c r="B1653" s="35" t="s">
        <v>37</v>
      </c>
      <c r="C1653" s="35" t="s">
        <v>90</v>
      </c>
      <c r="D1653" s="29">
        <v>43373</v>
      </c>
      <c r="E1653" s="42">
        <v>3.0767372353673701E-3</v>
      </c>
      <c r="F1653" s="42" t="s">
        <v>89</v>
      </c>
    </row>
    <row r="1654" spans="1:6">
      <c r="A1654" s="35" t="s">
        <v>116</v>
      </c>
      <c r="B1654" s="35" t="s">
        <v>37</v>
      </c>
      <c r="C1654" s="35" t="s">
        <v>90</v>
      </c>
      <c r="D1654" s="29">
        <v>43465</v>
      </c>
      <c r="E1654" s="42">
        <v>4.2674719800747099E-3</v>
      </c>
      <c r="F1654" s="42" t="s">
        <v>89</v>
      </c>
    </row>
    <row r="1655" spans="1:6">
      <c r="A1655" s="35" t="s">
        <v>116</v>
      </c>
      <c r="B1655" s="35" t="s">
        <v>37</v>
      </c>
      <c r="C1655" s="35" t="s">
        <v>90</v>
      </c>
      <c r="D1655" s="29">
        <v>43555</v>
      </c>
      <c r="E1655" s="42">
        <v>5.2146211200000004E-3</v>
      </c>
      <c r="F1655" s="42" t="s">
        <v>89</v>
      </c>
    </row>
    <row r="1656" spans="1:6">
      <c r="A1656" s="35" t="s">
        <v>116</v>
      </c>
      <c r="B1656" s="35" t="s">
        <v>37</v>
      </c>
      <c r="C1656" s="35" t="s">
        <v>90</v>
      </c>
      <c r="D1656" s="29">
        <v>43646</v>
      </c>
      <c r="E1656" s="42">
        <v>6.0399774500000001E-3</v>
      </c>
      <c r="F1656" s="42" t="s">
        <v>89</v>
      </c>
    </row>
    <row r="1657" spans="1:6">
      <c r="A1657" s="35" t="s">
        <v>116</v>
      </c>
      <c r="B1657" s="35" t="s">
        <v>37</v>
      </c>
      <c r="C1657" s="35" t="s">
        <v>90</v>
      </c>
      <c r="D1657" s="29">
        <v>43738</v>
      </c>
      <c r="E1657" s="42">
        <v>6.8653337799999999E-3</v>
      </c>
      <c r="F1657" s="42" t="s">
        <v>89</v>
      </c>
    </row>
    <row r="1658" spans="1:6">
      <c r="A1658" s="35" t="s">
        <v>116</v>
      </c>
      <c r="B1658" s="35" t="s">
        <v>37</v>
      </c>
      <c r="C1658" s="35" t="s">
        <v>90</v>
      </c>
      <c r="D1658" s="29">
        <v>43830</v>
      </c>
      <c r="E1658" s="42">
        <v>7.6906901100000005E-3</v>
      </c>
      <c r="F1658" s="42" t="s">
        <v>89</v>
      </c>
    </row>
    <row r="1659" spans="1:6">
      <c r="A1659" s="35" t="s">
        <v>116</v>
      </c>
      <c r="B1659" s="35" t="s">
        <v>37</v>
      </c>
      <c r="C1659" s="35" t="s">
        <v>91</v>
      </c>
      <c r="D1659" s="29">
        <v>41639</v>
      </c>
      <c r="E1659" s="45">
        <v>142.01650000000001</v>
      </c>
      <c r="F1659" s="35" t="s">
        <v>87</v>
      </c>
    </row>
    <row r="1660" spans="1:6">
      <c r="A1660" s="35" t="s">
        <v>116</v>
      </c>
      <c r="B1660" s="35" t="s">
        <v>37</v>
      </c>
      <c r="C1660" s="35" t="s">
        <v>91</v>
      </c>
      <c r="D1660" s="29">
        <v>41729</v>
      </c>
      <c r="E1660" s="45">
        <v>136.68969999999999</v>
      </c>
      <c r="F1660" s="35" t="s">
        <v>87</v>
      </c>
    </row>
    <row r="1661" spans="1:6">
      <c r="A1661" s="35" t="s">
        <v>116</v>
      </c>
      <c r="B1661" s="35" t="s">
        <v>37</v>
      </c>
      <c r="C1661" s="35" t="s">
        <v>91</v>
      </c>
      <c r="D1661" s="29">
        <v>41820</v>
      </c>
      <c r="E1661" s="45">
        <v>129.32390000000001</v>
      </c>
      <c r="F1661" s="35" t="s">
        <v>87</v>
      </c>
    </row>
    <row r="1662" spans="1:6">
      <c r="A1662" s="35" t="s">
        <v>116</v>
      </c>
      <c r="B1662" s="35" t="s">
        <v>37</v>
      </c>
      <c r="C1662" s="35" t="s">
        <v>91</v>
      </c>
      <c r="D1662" s="29">
        <v>41912</v>
      </c>
      <c r="E1662" s="45">
        <v>123.7187</v>
      </c>
      <c r="F1662" s="35" t="s">
        <v>87</v>
      </c>
    </row>
    <row r="1663" spans="1:6">
      <c r="A1663" s="35" t="s">
        <v>116</v>
      </c>
      <c r="B1663" s="35" t="s">
        <v>37</v>
      </c>
      <c r="C1663" s="35" t="s">
        <v>91</v>
      </c>
      <c r="D1663" s="29">
        <v>42004</v>
      </c>
      <c r="E1663" s="45">
        <v>120.7418</v>
      </c>
      <c r="F1663" s="35" t="s">
        <v>87</v>
      </c>
    </row>
    <row r="1664" spans="1:6">
      <c r="A1664" s="35" t="s">
        <v>116</v>
      </c>
      <c r="B1664" s="35" t="s">
        <v>37</v>
      </c>
      <c r="C1664" s="35" t="s">
        <v>91</v>
      </c>
      <c r="D1664" s="29">
        <v>42094</v>
      </c>
      <c r="E1664" s="45">
        <v>118.681</v>
      </c>
      <c r="F1664" s="35" t="s">
        <v>87</v>
      </c>
    </row>
    <row r="1665" spans="1:6">
      <c r="A1665" s="35" t="s">
        <v>116</v>
      </c>
      <c r="B1665" s="35" t="s">
        <v>37</v>
      </c>
      <c r="C1665" s="35" t="s">
        <v>91</v>
      </c>
      <c r="D1665" s="29">
        <v>42185</v>
      </c>
      <c r="E1665" s="45">
        <v>119.0493</v>
      </c>
      <c r="F1665" s="35" t="s">
        <v>87</v>
      </c>
    </row>
    <row r="1666" spans="1:6">
      <c r="A1666" s="35" t="s">
        <v>116</v>
      </c>
      <c r="B1666" s="35" t="s">
        <v>37</v>
      </c>
      <c r="C1666" s="35" t="s">
        <v>91</v>
      </c>
      <c r="D1666" s="29">
        <v>42277</v>
      </c>
      <c r="E1666" s="45">
        <v>120</v>
      </c>
      <c r="F1666" s="35" t="s">
        <v>87</v>
      </c>
    </row>
    <row r="1667" spans="1:6">
      <c r="A1667" s="35" t="s">
        <v>116</v>
      </c>
      <c r="B1667" s="35" t="s">
        <v>37</v>
      </c>
      <c r="C1667" s="35" t="s">
        <v>91</v>
      </c>
      <c r="D1667" s="29">
        <v>42369</v>
      </c>
      <c r="E1667" s="45">
        <v>121.9</v>
      </c>
      <c r="F1667" s="35" t="s">
        <v>87</v>
      </c>
    </row>
    <row r="1668" spans="1:6">
      <c r="A1668" s="35" t="s">
        <v>116</v>
      </c>
      <c r="B1668" s="35" t="s">
        <v>37</v>
      </c>
      <c r="C1668" s="35" t="s">
        <v>91</v>
      </c>
      <c r="D1668" s="29">
        <v>42460</v>
      </c>
      <c r="E1668" s="45">
        <v>124.3</v>
      </c>
      <c r="F1668" s="35" t="s">
        <v>87</v>
      </c>
    </row>
    <row r="1669" spans="1:6">
      <c r="A1669" s="35" t="s">
        <v>116</v>
      </c>
      <c r="B1669" s="35" t="s">
        <v>37</v>
      </c>
      <c r="C1669" s="35" t="s">
        <v>91</v>
      </c>
      <c r="D1669" s="29">
        <v>42551</v>
      </c>
      <c r="E1669" s="45">
        <v>126.6</v>
      </c>
      <c r="F1669" s="35" t="s">
        <v>87</v>
      </c>
    </row>
    <row r="1670" spans="1:6">
      <c r="A1670" s="35" t="s">
        <v>116</v>
      </c>
      <c r="B1670" s="35" t="s">
        <v>37</v>
      </c>
      <c r="C1670" s="35" t="s">
        <v>91</v>
      </c>
      <c r="D1670" s="29">
        <v>42643</v>
      </c>
      <c r="E1670" s="45">
        <v>129.1559</v>
      </c>
      <c r="F1670" s="35" t="s">
        <v>87</v>
      </c>
    </row>
    <row r="1671" spans="1:6">
      <c r="A1671" s="35" t="s">
        <v>116</v>
      </c>
      <c r="B1671" s="35" t="s">
        <v>37</v>
      </c>
      <c r="C1671" s="35" t="s">
        <v>91</v>
      </c>
      <c r="D1671" s="29">
        <v>42735</v>
      </c>
      <c r="E1671" s="45">
        <v>132.01429999999999</v>
      </c>
      <c r="F1671" s="35" t="s">
        <v>87</v>
      </c>
    </row>
    <row r="1672" spans="1:6">
      <c r="A1672" s="35" t="s">
        <v>116</v>
      </c>
      <c r="B1672" s="35" t="s">
        <v>37</v>
      </c>
      <c r="C1672" s="35" t="s">
        <v>91</v>
      </c>
      <c r="D1672" s="29">
        <v>42825</v>
      </c>
      <c r="E1672" s="45">
        <v>134.85890000000001</v>
      </c>
      <c r="F1672" s="35" t="s">
        <v>87</v>
      </c>
    </row>
    <row r="1673" spans="1:6">
      <c r="A1673" s="35" t="s">
        <v>116</v>
      </c>
      <c r="B1673" s="35" t="s">
        <v>37</v>
      </c>
      <c r="C1673" s="35" t="s">
        <v>91</v>
      </c>
      <c r="D1673" s="29">
        <v>42916</v>
      </c>
      <c r="E1673" s="45">
        <v>137.22790000000001</v>
      </c>
      <c r="F1673" s="35" t="s">
        <v>87</v>
      </c>
    </row>
    <row r="1674" spans="1:6">
      <c r="A1674" s="35" t="s">
        <v>116</v>
      </c>
      <c r="B1674" s="35" t="s">
        <v>37</v>
      </c>
      <c r="C1674" s="35" t="s">
        <v>91</v>
      </c>
      <c r="D1674" s="29">
        <v>43008</v>
      </c>
      <c r="E1674" s="45">
        <v>139.816</v>
      </c>
      <c r="F1674" s="35" t="s">
        <v>87</v>
      </c>
    </row>
    <row r="1675" spans="1:6">
      <c r="A1675" s="35" t="s">
        <v>116</v>
      </c>
      <c r="B1675" s="35" t="s">
        <v>37</v>
      </c>
      <c r="C1675" s="35" t="s">
        <v>91</v>
      </c>
      <c r="D1675" s="29">
        <v>43100</v>
      </c>
      <c r="E1675" s="45">
        <v>142.46600000000001</v>
      </c>
      <c r="F1675" s="35" t="s">
        <v>87</v>
      </c>
    </row>
    <row r="1676" spans="1:6">
      <c r="A1676" s="35" t="s">
        <v>116</v>
      </c>
      <c r="B1676" s="35" t="s">
        <v>37</v>
      </c>
      <c r="C1676" s="35" t="s">
        <v>91</v>
      </c>
      <c r="D1676" s="29">
        <v>43190</v>
      </c>
      <c r="E1676" s="45">
        <v>145.32409999999999</v>
      </c>
      <c r="F1676" s="35" t="s">
        <v>87</v>
      </c>
    </row>
    <row r="1677" spans="1:6">
      <c r="A1677" s="35" t="s">
        <v>116</v>
      </c>
      <c r="B1677" s="35" t="s">
        <v>37</v>
      </c>
      <c r="C1677" s="35" t="s">
        <v>91</v>
      </c>
      <c r="D1677" s="29">
        <v>43281</v>
      </c>
      <c r="E1677" s="45">
        <v>148.00210000000001</v>
      </c>
      <c r="F1677" s="35" t="s">
        <v>87</v>
      </c>
    </row>
    <row r="1678" spans="1:6">
      <c r="A1678" s="35" t="s">
        <v>116</v>
      </c>
      <c r="B1678" s="35" t="s">
        <v>37</v>
      </c>
      <c r="C1678" s="35" t="s">
        <v>91</v>
      </c>
      <c r="D1678" s="29">
        <v>43373</v>
      </c>
      <c r="E1678" s="45">
        <v>150.9864</v>
      </c>
      <c r="F1678" s="35" t="s">
        <v>87</v>
      </c>
    </row>
    <row r="1679" spans="1:6">
      <c r="A1679" s="35" t="s">
        <v>116</v>
      </c>
      <c r="B1679" s="35" t="s">
        <v>37</v>
      </c>
      <c r="C1679" s="35" t="s">
        <v>91</v>
      </c>
      <c r="D1679" s="29">
        <v>43465</v>
      </c>
      <c r="E1679" s="45">
        <v>154.61750000000001</v>
      </c>
      <c r="F1679" s="35" t="s">
        <v>87</v>
      </c>
    </row>
    <row r="1680" spans="1:6">
      <c r="A1680" s="35" t="s">
        <v>116</v>
      </c>
      <c r="B1680" s="35" t="s">
        <v>37</v>
      </c>
      <c r="C1680" s="35" t="s">
        <v>91</v>
      </c>
      <c r="D1680" s="29">
        <v>43555</v>
      </c>
      <c r="E1680" s="45">
        <v>157.25504648946699</v>
      </c>
      <c r="F1680" s="35" t="s">
        <v>87</v>
      </c>
    </row>
    <row r="1681" spans="1:6">
      <c r="A1681" s="35" t="s">
        <v>116</v>
      </c>
      <c r="B1681" s="35" t="s">
        <v>37</v>
      </c>
      <c r="C1681" s="35" t="s">
        <v>91</v>
      </c>
      <c r="D1681" s="29">
        <v>43646</v>
      </c>
      <c r="E1681" s="45">
        <v>159.75041435069201</v>
      </c>
      <c r="F1681" s="35" t="s">
        <v>87</v>
      </c>
    </row>
    <row r="1682" spans="1:6">
      <c r="A1682" s="35" t="s">
        <v>116</v>
      </c>
      <c r="B1682" s="35" t="s">
        <v>37</v>
      </c>
      <c r="C1682" s="35" t="s">
        <v>91</v>
      </c>
      <c r="D1682" s="29">
        <v>43738</v>
      </c>
      <c r="E1682" s="45">
        <v>162.094567356254</v>
      </c>
      <c r="F1682" s="35" t="s">
        <v>87</v>
      </c>
    </row>
    <row r="1683" spans="1:6">
      <c r="A1683" s="35" t="s">
        <v>116</v>
      </c>
      <c r="B1683" s="35" t="s">
        <v>37</v>
      </c>
      <c r="C1683" s="35" t="s">
        <v>91</v>
      </c>
      <c r="D1683" s="29">
        <v>43830</v>
      </c>
      <c r="E1683" s="45">
        <v>164.35662190035001</v>
      </c>
      <c r="F1683" s="35" t="s">
        <v>87</v>
      </c>
    </row>
    <row r="1684" spans="1:6">
      <c r="A1684" s="35" t="s">
        <v>116</v>
      </c>
      <c r="B1684" s="35" t="s">
        <v>37</v>
      </c>
      <c r="C1684" s="35" t="s">
        <v>93</v>
      </c>
      <c r="D1684" s="29">
        <v>41639</v>
      </c>
      <c r="E1684" s="45">
        <v>234.35589999999999</v>
      </c>
      <c r="F1684" s="42" t="s">
        <v>87</v>
      </c>
    </row>
    <row r="1685" spans="1:6">
      <c r="A1685" s="35" t="s">
        <v>116</v>
      </c>
      <c r="B1685" s="35" t="s">
        <v>37</v>
      </c>
      <c r="C1685" s="35" t="s">
        <v>93</v>
      </c>
      <c r="D1685" s="29">
        <v>41729</v>
      </c>
      <c r="E1685" s="45">
        <v>234.86160000000001</v>
      </c>
      <c r="F1685" s="42" t="s">
        <v>87</v>
      </c>
    </row>
    <row r="1686" spans="1:6">
      <c r="A1686" s="35" t="s">
        <v>116</v>
      </c>
      <c r="B1686" s="35" t="s">
        <v>37</v>
      </c>
      <c r="C1686" s="35" t="s">
        <v>93</v>
      </c>
      <c r="D1686" s="29">
        <v>41820</v>
      </c>
      <c r="E1686" s="45">
        <v>235.05099999999999</v>
      </c>
      <c r="F1686" s="42" t="s">
        <v>87</v>
      </c>
    </row>
    <row r="1687" spans="1:6">
      <c r="A1687" s="35" t="s">
        <v>116</v>
      </c>
      <c r="B1687" s="35" t="s">
        <v>37</v>
      </c>
      <c r="C1687" s="35" t="s">
        <v>93</v>
      </c>
      <c r="D1687" s="29">
        <v>41912</v>
      </c>
      <c r="E1687" s="45">
        <v>235.16800000000001</v>
      </c>
      <c r="F1687" s="42" t="s">
        <v>87</v>
      </c>
    </row>
    <row r="1688" spans="1:6">
      <c r="A1688" s="35" t="s">
        <v>116</v>
      </c>
      <c r="B1688" s="35" t="s">
        <v>37</v>
      </c>
      <c r="C1688" s="35" t="s">
        <v>93</v>
      </c>
      <c r="D1688" s="29">
        <v>42004</v>
      </c>
      <c r="E1688" s="45">
        <v>235.27969999999999</v>
      </c>
      <c r="F1688" s="42" t="s">
        <v>87</v>
      </c>
    </row>
    <row r="1689" spans="1:6">
      <c r="A1689" s="35" t="s">
        <v>116</v>
      </c>
      <c r="B1689" s="35" t="s">
        <v>37</v>
      </c>
      <c r="C1689" s="35" t="s">
        <v>93</v>
      </c>
      <c r="D1689" s="29">
        <v>42094</v>
      </c>
      <c r="E1689" s="45">
        <v>235.45099999999999</v>
      </c>
      <c r="F1689" s="42" t="s">
        <v>87</v>
      </c>
    </row>
    <row r="1690" spans="1:6">
      <c r="A1690" s="35" t="s">
        <v>116</v>
      </c>
      <c r="B1690" s="35" t="s">
        <v>37</v>
      </c>
      <c r="C1690" s="35" t="s">
        <v>93</v>
      </c>
      <c r="D1690" s="29">
        <v>42185</v>
      </c>
      <c r="E1690" s="45">
        <v>235.6474</v>
      </c>
      <c r="F1690" s="42" t="s">
        <v>87</v>
      </c>
    </row>
    <row r="1691" spans="1:6">
      <c r="A1691" s="35" t="s">
        <v>116</v>
      </c>
      <c r="B1691" s="35" t="s">
        <v>37</v>
      </c>
      <c r="C1691" s="35" t="s">
        <v>93</v>
      </c>
      <c r="D1691" s="29">
        <v>42277</v>
      </c>
      <c r="E1691" s="45">
        <v>235.8691</v>
      </c>
      <c r="F1691" s="42" t="s">
        <v>87</v>
      </c>
    </row>
    <row r="1692" spans="1:6">
      <c r="A1692" s="35" t="s">
        <v>116</v>
      </c>
      <c r="B1692" s="35" t="s">
        <v>37</v>
      </c>
      <c r="C1692" s="35" t="s">
        <v>93</v>
      </c>
      <c r="D1692" s="29">
        <v>42369</v>
      </c>
      <c r="E1692" s="45">
        <v>236.13419999999999</v>
      </c>
      <c r="F1692" s="42" t="s">
        <v>87</v>
      </c>
    </row>
    <row r="1693" spans="1:6">
      <c r="A1693" s="35" t="s">
        <v>116</v>
      </c>
      <c r="B1693" s="35" t="s">
        <v>37</v>
      </c>
      <c r="C1693" s="35" t="s">
        <v>93</v>
      </c>
      <c r="D1693" s="29">
        <v>42460</v>
      </c>
      <c r="E1693" s="45">
        <v>236.4879</v>
      </c>
      <c r="F1693" s="42" t="s">
        <v>87</v>
      </c>
    </row>
    <row r="1694" spans="1:6">
      <c r="A1694" s="35" t="s">
        <v>116</v>
      </c>
      <c r="B1694" s="35" t="s">
        <v>37</v>
      </c>
      <c r="C1694" s="35" t="s">
        <v>93</v>
      </c>
      <c r="D1694" s="29">
        <v>42551</v>
      </c>
      <c r="E1694" s="45">
        <v>236.84190000000001</v>
      </c>
      <c r="F1694" s="42" t="s">
        <v>87</v>
      </c>
    </row>
    <row r="1695" spans="1:6">
      <c r="A1695" s="35" t="s">
        <v>116</v>
      </c>
      <c r="B1695" s="35" t="s">
        <v>37</v>
      </c>
      <c r="C1695" s="35" t="s">
        <v>93</v>
      </c>
      <c r="D1695" s="29">
        <v>42643</v>
      </c>
      <c r="E1695" s="45">
        <v>237.25540000000001</v>
      </c>
      <c r="F1695" s="42" t="s">
        <v>87</v>
      </c>
    </row>
    <row r="1696" spans="1:6">
      <c r="A1696" s="35" t="s">
        <v>116</v>
      </c>
      <c r="B1696" s="35" t="s">
        <v>37</v>
      </c>
      <c r="C1696" s="35" t="s">
        <v>93</v>
      </c>
      <c r="D1696" s="29">
        <v>42735</v>
      </c>
      <c r="E1696" s="45">
        <v>237.7285</v>
      </c>
      <c r="F1696" s="42" t="s">
        <v>87</v>
      </c>
    </row>
    <row r="1697" spans="1:6">
      <c r="A1697" s="35" t="s">
        <v>116</v>
      </c>
      <c r="B1697" s="35" t="s">
        <v>37</v>
      </c>
      <c r="C1697" s="35" t="s">
        <v>93</v>
      </c>
      <c r="D1697" s="29">
        <v>42825</v>
      </c>
      <c r="E1697" s="45">
        <v>238.32069999999999</v>
      </c>
      <c r="F1697" s="42" t="s">
        <v>87</v>
      </c>
    </row>
    <row r="1698" spans="1:6">
      <c r="A1698" s="35" t="s">
        <v>116</v>
      </c>
      <c r="B1698" s="35" t="s">
        <v>37</v>
      </c>
      <c r="C1698" s="35" t="s">
        <v>93</v>
      </c>
      <c r="D1698" s="29">
        <v>42916</v>
      </c>
      <c r="E1698" s="45">
        <v>239.09190000000001</v>
      </c>
      <c r="F1698" s="42" t="s">
        <v>87</v>
      </c>
    </row>
    <row r="1699" spans="1:6">
      <c r="A1699" s="35" t="s">
        <v>116</v>
      </c>
      <c r="B1699" s="35" t="s">
        <v>37</v>
      </c>
      <c r="C1699" s="35" t="s">
        <v>93</v>
      </c>
      <c r="D1699" s="29">
        <v>43008</v>
      </c>
      <c r="E1699" s="45">
        <v>240.0427</v>
      </c>
      <c r="F1699" s="42" t="s">
        <v>87</v>
      </c>
    </row>
    <row r="1700" spans="1:6">
      <c r="A1700" s="35" t="s">
        <v>116</v>
      </c>
      <c r="B1700" s="35" t="s">
        <v>37</v>
      </c>
      <c r="C1700" s="35" t="s">
        <v>93</v>
      </c>
      <c r="D1700" s="29">
        <v>43100</v>
      </c>
      <c r="E1700" s="45">
        <v>241.23410000000001</v>
      </c>
      <c r="F1700" s="42" t="s">
        <v>87</v>
      </c>
    </row>
    <row r="1701" spans="1:6">
      <c r="A1701" s="35" t="s">
        <v>116</v>
      </c>
      <c r="B1701" s="35" t="s">
        <v>37</v>
      </c>
      <c r="C1701" s="35" t="s">
        <v>93</v>
      </c>
      <c r="D1701" s="29">
        <v>43190</v>
      </c>
      <c r="E1701" s="45">
        <v>242.5206</v>
      </c>
      <c r="F1701" s="42" t="s">
        <v>87</v>
      </c>
    </row>
    <row r="1702" spans="1:6">
      <c r="A1702" s="35" t="s">
        <v>116</v>
      </c>
      <c r="B1702" s="35" t="s">
        <v>37</v>
      </c>
      <c r="C1702" s="35" t="s">
        <v>93</v>
      </c>
      <c r="D1702" s="29">
        <v>43281</v>
      </c>
      <c r="E1702" s="45">
        <v>243.81389999999999</v>
      </c>
      <c r="F1702" s="42" t="s">
        <v>87</v>
      </c>
    </row>
    <row r="1703" spans="1:6">
      <c r="A1703" s="35" t="s">
        <v>116</v>
      </c>
      <c r="B1703" s="35" t="s">
        <v>37</v>
      </c>
      <c r="C1703" s="35" t="s">
        <v>93</v>
      </c>
      <c r="D1703" s="29">
        <v>43373</v>
      </c>
      <c r="E1703" s="45">
        <v>245.11420000000001</v>
      </c>
      <c r="F1703" s="42" t="s">
        <v>87</v>
      </c>
    </row>
    <row r="1704" spans="1:6">
      <c r="A1704" s="35" t="s">
        <v>116</v>
      </c>
      <c r="B1704" s="35" t="s">
        <v>37</v>
      </c>
      <c r="C1704" s="35" t="s">
        <v>93</v>
      </c>
      <c r="D1704" s="29">
        <v>43465</v>
      </c>
      <c r="E1704" s="45">
        <v>246.45169999999999</v>
      </c>
      <c r="F1704" s="42" t="s">
        <v>87</v>
      </c>
    </row>
    <row r="1705" spans="1:6">
      <c r="A1705" s="35" t="s">
        <v>116</v>
      </c>
      <c r="B1705" s="35" t="s">
        <v>37</v>
      </c>
      <c r="C1705" s="35" t="s">
        <v>93</v>
      </c>
      <c r="D1705" s="29">
        <v>43555</v>
      </c>
      <c r="E1705" s="45">
        <v>247.796517462281</v>
      </c>
      <c r="F1705" s="42" t="s">
        <v>87</v>
      </c>
    </row>
    <row r="1706" spans="1:6">
      <c r="A1706" s="35" t="s">
        <v>116</v>
      </c>
      <c r="B1706" s="35" t="s">
        <v>37</v>
      </c>
      <c r="C1706" s="35" t="s">
        <v>93</v>
      </c>
      <c r="D1706" s="29">
        <v>43646</v>
      </c>
      <c r="E1706" s="45">
        <v>249.14869252208899</v>
      </c>
      <c r="F1706" s="42" t="s">
        <v>87</v>
      </c>
    </row>
    <row r="1707" spans="1:6">
      <c r="A1707" s="35" t="s">
        <v>116</v>
      </c>
      <c r="B1707" s="35" t="s">
        <v>37</v>
      </c>
      <c r="C1707" s="35" t="s">
        <v>93</v>
      </c>
      <c r="D1707" s="29">
        <v>43738</v>
      </c>
      <c r="E1707" s="45">
        <v>250.50825583195399</v>
      </c>
      <c r="F1707" s="42" t="s">
        <v>87</v>
      </c>
    </row>
    <row r="1708" spans="1:6">
      <c r="A1708" s="35" t="s">
        <v>116</v>
      </c>
      <c r="B1708" s="35" t="s">
        <v>37</v>
      </c>
      <c r="C1708" s="35" t="s">
        <v>93</v>
      </c>
      <c r="D1708" s="29">
        <v>43830</v>
      </c>
      <c r="E1708" s="45">
        <v>251.87521853552201</v>
      </c>
      <c r="F1708" s="42" t="s">
        <v>87</v>
      </c>
    </row>
    <row r="1709" spans="1:6">
      <c r="A1709" s="35" t="s">
        <v>116</v>
      </c>
      <c r="B1709" s="35" t="s">
        <v>37</v>
      </c>
      <c r="C1709" s="35" t="s">
        <v>94</v>
      </c>
      <c r="D1709" s="29">
        <v>41639</v>
      </c>
      <c r="E1709" s="45">
        <v>146.51230000000001</v>
      </c>
      <c r="F1709" s="42" t="s">
        <v>87</v>
      </c>
    </row>
    <row r="1710" spans="1:6">
      <c r="A1710" s="35" t="s">
        <v>116</v>
      </c>
      <c r="B1710" s="35" t="s">
        <v>37</v>
      </c>
      <c r="C1710" s="35" t="s">
        <v>94</v>
      </c>
      <c r="D1710" s="29">
        <v>41729</v>
      </c>
      <c r="E1710" s="45">
        <v>137.47720000000001</v>
      </c>
      <c r="F1710" s="42" t="s">
        <v>87</v>
      </c>
    </row>
    <row r="1711" spans="1:6">
      <c r="A1711" s="35" t="s">
        <v>116</v>
      </c>
      <c r="B1711" s="35" t="s">
        <v>37</v>
      </c>
      <c r="C1711" s="35" t="s">
        <v>94</v>
      </c>
      <c r="D1711" s="29">
        <v>41820</v>
      </c>
      <c r="E1711" s="45">
        <v>130.84110000000001</v>
      </c>
      <c r="F1711" s="42" t="s">
        <v>87</v>
      </c>
    </row>
    <row r="1712" spans="1:6">
      <c r="A1712" s="35" t="s">
        <v>116</v>
      </c>
      <c r="B1712" s="35" t="s">
        <v>37</v>
      </c>
      <c r="C1712" s="35" t="s">
        <v>94</v>
      </c>
      <c r="D1712" s="29">
        <v>41912</v>
      </c>
      <c r="E1712" s="45">
        <v>125.3488</v>
      </c>
      <c r="F1712" s="42" t="s">
        <v>87</v>
      </c>
    </row>
    <row r="1713" spans="1:6">
      <c r="A1713" s="35" t="s">
        <v>116</v>
      </c>
      <c r="B1713" s="35" t="s">
        <v>37</v>
      </c>
      <c r="C1713" s="35" t="s">
        <v>94</v>
      </c>
      <c r="D1713" s="29">
        <v>42004</v>
      </c>
      <c r="E1713" s="45">
        <v>121.89960000000001</v>
      </c>
      <c r="F1713" s="42" t="s">
        <v>87</v>
      </c>
    </row>
    <row r="1714" spans="1:6">
      <c r="A1714" s="35" t="s">
        <v>116</v>
      </c>
      <c r="B1714" s="35" t="s">
        <v>37</v>
      </c>
      <c r="C1714" s="35" t="s">
        <v>94</v>
      </c>
      <c r="D1714" s="29">
        <v>42094</v>
      </c>
      <c r="E1714" s="45">
        <v>119.8486</v>
      </c>
      <c r="F1714" s="42" t="s">
        <v>87</v>
      </c>
    </row>
    <row r="1715" spans="1:6">
      <c r="A1715" s="35" t="s">
        <v>116</v>
      </c>
      <c r="B1715" s="35" t="s">
        <v>37</v>
      </c>
      <c r="C1715" s="35" t="s">
        <v>94</v>
      </c>
      <c r="D1715" s="29">
        <v>42185</v>
      </c>
      <c r="E1715" s="45">
        <v>117.7397</v>
      </c>
      <c r="F1715" s="42" t="s">
        <v>87</v>
      </c>
    </row>
    <row r="1716" spans="1:6">
      <c r="A1716" s="35" t="s">
        <v>116</v>
      </c>
      <c r="B1716" s="35" t="s">
        <v>37</v>
      </c>
      <c r="C1716" s="35" t="s">
        <v>94</v>
      </c>
      <c r="D1716" s="29">
        <v>42277</v>
      </c>
      <c r="E1716" s="45">
        <v>116.31180000000001</v>
      </c>
      <c r="F1716" s="42" t="s">
        <v>87</v>
      </c>
    </row>
    <row r="1717" spans="1:6">
      <c r="A1717" s="35" t="s">
        <v>116</v>
      </c>
      <c r="B1717" s="35" t="s">
        <v>37</v>
      </c>
      <c r="C1717" s="35" t="s">
        <v>94</v>
      </c>
      <c r="D1717" s="29">
        <v>42369</v>
      </c>
      <c r="E1717" s="45">
        <v>120.0351</v>
      </c>
      <c r="F1717" s="42" t="s">
        <v>87</v>
      </c>
    </row>
    <row r="1718" spans="1:6">
      <c r="A1718" s="35" t="s">
        <v>116</v>
      </c>
      <c r="B1718" s="35" t="s">
        <v>37</v>
      </c>
      <c r="C1718" s="35" t="s">
        <v>94</v>
      </c>
      <c r="D1718" s="29">
        <v>42460</v>
      </c>
      <c r="E1718" s="45">
        <v>122.7377</v>
      </c>
      <c r="F1718" s="42" t="s">
        <v>87</v>
      </c>
    </row>
    <row r="1719" spans="1:6">
      <c r="A1719" s="35" t="s">
        <v>116</v>
      </c>
      <c r="B1719" s="35" t="s">
        <v>37</v>
      </c>
      <c r="C1719" s="35" t="s">
        <v>94</v>
      </c>
      <c r="D1719" s="29">
        <v>42551</v>
      </c>
      <c r="E1719" s="45">
        <v>125.959</v>
      </c>
      <c r="F1719" s="42" t="s">
        <v>87</v>
      </c>
    </row>
    <row r="1720" spans="1:6">
      <c r="A1720" s="35" t="s">
        <v>116</v>
      </c>
      <c r="B1720" s="35" t="s">
        <v>37</v>
      </c>
      <c r="C1720" s="35" t="s">
        <v>94</v>
      </c>
      <c r="D1720" s="29">
        <v>42643</v>
      </c>
      <c r="E1720" s="45">
        <v>129.51089999999999</v>
      </c>
      <c r="F1720" s="42" t="s">
        <v>87</v>
      </c>
    </row>
    <row r="1721" spans="1:6">
      <c r="A1721" s="35" t="s">
        <v>116</v>
      </c>
      <c r="B1721" s="35" t="s">
        <v>37</v>
      </c>
      <c r="C1721" s="35" t="s">
        <v>94</v>
      </c>
      <c r="D1721" s="29">
        <v>42735</v>
      </c>
      <c r="E1721" s="45">
        <v>133.34030000000001</v>
      </c>
      <c r="F1721" s="42" t="s">
        <v>87</v>
      </c>
    </row>
    <row r="1722" spans="1:6">
      <c r="A1722" s="35" t="s">
        <v>116</v>
      </c>
      <c r="B1722" s="35" t="s">
        <v>37</v>
      </c>
      <c r="C1722" s="35" t="s">
        <v>94</v>
      </c>
      <c r="D1722" s="29">
        <v>42825</v>
      </c>
      <c r="E1722" s="45">
        <v>137.3022</v>
      </c>
      <c r="F1722" s="42" t="s">
        <v>87</v>
      </c>
    </row>
    <row r="1723" spans="1:6">
      <c r="A1723" s="35" t="s">
        <v>116</v>
      </c>
      <c r="B1723" s="35" t="s">
        <v>37</v>
      </c>
      <c r="C1723" s="35" t="s">
        <v>94</v>
      </c>
      <c r="D1723" s="29">
        <v>42916</v>
      </c>
      <c r="E1723" s="45">
        <v>140.41239999999999</v>
      </c>
      <c r="F1723" s="42" t="s">
        <v>87</v>
      </c>
    </row>
    <row r="1724" spans="1:6">
      <c r="A1724" s="35" t="s">
        <v>116</v>
      </c>
      <c r="B1724" s="35" t="s">
        <v>37</v>
      </c>
      <c r="C1724" s="35" t="s">
        <v>94</v>
      </c>
      <c r="D1724" s="29">
        <v>43008</v>
      </c>
      <c r="E1724" s="45">
        <v>144.53829999999999</v>
      </c>
      <c r="F1724" s="42" t="s">
        <v>87</v>
      </c>
    </row>
    <row r="1725" spans="1:6">
      <c r="A1725" s="35" t="s">
        <v>116</v>
      </c>
      <c r="B1725" s="35" t="s">
        <v>37</v>
      </c>
      <c r="C1725" s="35" t="s">
        <v>94</v>
      </c>
      <c r="D1725" s="29">
        <v>43100</v>
      </c>
      <c r="E1725" s="45">
        <v>148.39340000000001</v>
      </c>
      <c r="F1725" s="42" t="s">
        <v>87</v>
      </c>
    </row>
    <row r="1726" spans="1:6">
      <c r="A1726" s="35" t="s">
        <v>116</v>
      </c>
      <c r="B1726" s="35" t="s">
        <v>37</v>
      </c>
      <c r="C1726" s="35" t="s">
        <v>94</v>
      </c>
      <c r="D1726" s="29">
        <v>43190</v>
      </c>
      <c r="E1726" s="45">
        <v>152.16909999999999</v>
      </c>
      <c r="F1726" s="42" t="s">
        <v>87</v>
      </c>
    </row>
    <row r="1727" spans="1:6">
      <c r="A1727" s="35" t="s">
        <v>116</v>
      </c>
      <c r="B1727" s="35" t="s">
        <v>37</v>
      </c>
      <c r="C1727" s="35" t="s">
        <v>94</v>
      </c>
      <c r="D1727" s="29">
        <v>43281</v>
      </c>
      <c r="E1727" s="45">
        <v>155.27510000000001</v>
      </c>
      <c r="F1727" s="42" t="s">
        <v>87</v>
      </c>
    </row>
    <row r="1728" spans="1:6">
      <c r="A1728" s="35" t="s">
        <v>116</v>
      </c>
      <c r="B1728" s="35" t="s">
        <v>37</v>
      </c>
      <c r="C1728" s="35" t="s">
        <v>94</v>
      </c>
      <c r="D1728" s="29">
        <v>43373</v>
      </c>
      <c r="E1728" s="45">
        <v>158.88489999999999</v>
      </c>
      <c r="F1728" s="42" t="s">
        <v>87</v>
      </c>
    </row>
    <row r="1729" spans="1:6">
      <c r="A1729" s="35" t="s">
        <v>116</v>
      </c>
      <c r="B1729" s="35" t="s">
        <v>37</v>
      </c>
      <c r="C1729" s="35" t="s">
        <v>94</v>
      </c>
      <c r="D1729" s="29">
        <v>43465</v>
      </c>
      <c r="E1729" s="45">
        <v>162.66999999999999</v>
      </c>
      <c r="F1729" s="42" t="s">
        <v>87</v>
      </c>
    </row>
    <row r="1730" spans="1:6">
      <c r="A1730" s="35" t="s">
        <v>116</v>
      </c>
      <c r="B1730" s="35" t="s">
        <v>37</v>
      </c>
      <c r="C1730" s="35" t="s">
        <v>94</v>
      </c>
      <c r="D1730" s="29">
        <v>43555</v>
      </c>
      <c r="E1730" s="45">
        <v>166.69613424327801</v>
      </c>
      <c r="F1730" s="42" t="s">
        <v>87</v>
      </c>
    </row>
    <row r="1731" spans="1:6">
      <c r="A1731" s="35" t="s">
        <v>116</v>
      </c>
      <c r="B1731" s="35" t="s">
        <v>37</v>
      </c>
      <c r="C1731" s="35" t="s">
        <v>94</v>
      </c>
      <c r="D1731" s="29">
        <v>43646</v>
      </c>
      <c r="E1731" s="45">
        <v>170.97609403732201</v>
      </c>
      <c r="F1731" s="42" t="s">
        <v>87</v>
      </c>
    </row>
    <row r="1732" spans="1:6">
      <c r="A1732" s="35" t="s">
        <v>116</v>
      </c>
      <c r="B1732" s="35" t="s">
        <v>37</v>
      </c>
      <c r="C1732" s="35" t="s">
        <v>94</v>
      </c>
      <c r="D1732" s="29">
        <v>43738</v>
      </c>
      <c r="E1732" s="45">
        <v>175.44485057404799</v>
      </c>
      <c r="F1732" s="42" t="s">
        <v>87</v>
      </c>
    </row>
    <row r="1733" spans="1:6">
      <c r="A1733" s="35" t="s">
        <v>116</v>
      </c>
      <c r="B1733" s="35" t="s">
        <v>37</v>
      </c>
      <c r="C1733" s="35" t="s">
        <v>94</v>
      </c>
      <c r="D1733" s="29">
        <v>43830</v>
      </c>
      <c r="E1733" s="45">
        <v>179.86835590020701</v>
      </c>
      <c r="F1733" s="42" t="s">
        <v>87</v>
      </c>
    </row>
    <row r="1734" spans="1:6">
      <c r="A1734" s="35" t="s">
        <v>116</v>
      </c>
      <c r="B1734" s="35" t="s">
        <v>37</v>
      </c>
      <c r="C1734" s="35" t="s">
        <v>96</v>
      </c>
      <c r="D1734" s="29">
        <v>41639</v>
      </c>
      <c r="E1734" s="45">
        <v>4432.8339999999998</v>
      </c>
      <c r="F1734" s="35" t="s">
        <v>97</v>
      </c>
    </row>
    <row r="1735" spans="1:6">
      <c r="A1735" s="35" t="s">
        <v>116</v>
      </c>
      <c r="B1735" s="35" t="s">
        <v>37</v>
      </c>
      <c r="C1735" s="35" t="s">
        <v>96</v>
      </c>
      <c r="D1735" s="29">
        <v>41729</v>
      </c>
      <c r="E1735" s="45">
        <v>4200.2950000000001</v>
      </c>
      <c r="F1735" s="35" t="s">
        <v>97</v>
      </c>
    </row>
    <row r="1736" spans="1:6">
      <c r="A1736" s="35" t="s">
        <v>116</v>
      </c>
      <c r="B1736" s="35" t="s">
        <v>37</v>
      </c>
      <c r="C1736" s="35" t="s">
        <v>96</v>
      </c>
      <c r="D1736" s="29">
        <v>41820</v>
      </c>
      <c r="E1736" s="45">
        <v>3886.6120000000001</v>
      </c>
      <c r="F1736" s="35" t="s">
        <v>97</v>
      </c>
    </row>
    <row r="1737" spans="1:6">
      <c r="A1737" s="35" t="s">
        <v>116</v>
      </c>
      <c r="B1737" s="35" t="s">
        <v>37</v>
      </c>
      <c r="C1737" s="35" t="s">
        <v>96</v>
      </c>
      <c r="D1737" s="29">
        <v>41912</v>
      </c>
      <c r="E1737" s="45">
        <v>3576.13</v>
      </c>
      <c r="F1737" s="35" t="s">
        <v>97</v>
      </c>
    </row>
    <row r="1738" spans="1:6">
      <c r="A1738" s="35" t="s">
        <v>116</v>
      </c>
      <c r="B1738" s="35" t="s">
        <v>37</v>
      </c>
      <c r="C1738" s="35" t="s">
        <v>96</v>
      </c>
      <c r="D1738" s="29">
        <v>42004</v>
      </c>
      <c r="E1738" s="45">
        <v>3315.5169999999998</v>
      </c>
      <c r="F1738" s="35" t="s">
        <v>97</v>
      </c>
    </row>
    <row r="1739" spans="1:6">
      <c r="A1739" s="35" t="s">
        <v>116</v>
      </c>
      <c r="B1739" s="35" t="s">
        <v>37</v>
      </c>
      <c r="C1739" s="35" t="s">
        <v>96</v>
      </c>
      <c r="D1739" s="29">
        <v>42094</v>
      </c>
      <c r="E1739" s="45">
        <v>3235.328</v>
      </c>
      <c r="F1739" s="35" t="s">
        <v>97</v>
      </c>
    </row>
    <row r="1740" spans="1:6">
      <c r="A1740" s="35" t="s">
        <v>116</v>
      </c>
      <c r="B1740" s="35" t="s">
        <v>37</v>
      </c>
      <c r="C1740" s="35" t="s">
        <v>96</v>
      </c>
      <c r="D1740" s="29">
        <v>42185</v>
      </c>
      <c r="E1740" s="45">
        <v>3234.5030000000002</v>
      </c>
      <c r="F1740" s="35" t="s">
        <v>97</v>
      </c>
    </row>
    <row r="1741" spans="1:6">
      <c r="A1741" s="35" t="s">
        <v>116</v>
      </c>
      <c r="B1741" s="35" t="s">
        <v>37</v>
      </c>
      <c r="C1741" s="35" t="s">
        <v>96</v>
      </c>
      <c r="D1741" s="29">
        <v>42277</v>
      </c>
      <c r="E1741" s="45">
        <v>3306.8209999999999</v>
      </c>
      <c r="F1741" s="35" t="s">
        <v>97</v>
      </c>
    </row>
    <row r="1742" spans="1:6">
      <c r="A1742" s="35" t="s">
        <v>116</v>
      </c>
      <c r="B1742" s="35" t="s">
        <v>37</v>
      </c>
      <c r="C1742" s="35" t="s">
        <v>96</v>
      </c>
      <c r="D1742" s="29">
        <v>42369</v>
      </c>
      <c r="E1742" s="45">
        <v>3429.299</v>
      </c>
      <c r="F1742" s="35" t="s">
        <v>97</v>
      </c>
    </row>
    <row r="1743" spans="1:6">
      <c r="A1743" s="35" t="s">
        <v>116</v>
      </c>
      <c r="B1743" s="35" t="s">
        <v>37</v>
      </c>
      <c r="C1743" s="35" t="s">
        <v>96</v>
      </c>
      <c r="D1743" s="29">
        <v>42460</v>
      </c>
      <c r="E1743" s="45">
        <v>3524.529</v>
      </c>
      <c r="F1743" s="35" t="s">
        <v>97</v>
      </c>
    </row>
    <row r="1744" spans="1:6">
      <c r="A1744" s="35" t="s">
        <v>116</v>
      </c>
      <c r="B1744" s="35" t="s">
        <v>37</v>
      </c>
      <c r="C1744" s="35" t="s">
        <v>96</v>
      </c>
      <c r="D1744" s="29">
        <v>42551</v>
      </c>
      <c r="E1744" s="45">
        <v>3627.5369999999998</v>
      </c>
      <c r="F1744" s="35" t="s">
        <v>97</v>
      </c>
    </row>
    <row r="1745" spans="1:6">
      <c r="A1745" s="35" t="s">
        <v>116</v>
      </c>
      <c r="B1745" s="35" t="s">
        <v>37</v>
      </c>
      <c r="C1745" s="35" t="s">
        <v>96</v>
      </c>
      <c r="D1745" s="29">
        <v>42643</v>
      </c>
      <c r="E1745" s="45">
        <v>3721.4279999999999</v>
      </c>
      <c r="F1745" s="35" t="s">
        <v>97</v>
      </c>
    </row>
    <row r="1746" spans="1:6">
      <c r="A1746" s="35" t="s">
        <v>116</v>
      </c>
      <c r="B1746" s="35" t="s">
        <v>37</v>
      </c>
      <c r="C1746" s="35" t="s">
        <v>96</v>
      </c>
      <c r="D1746" s="29">
        <v>42735</v>
      </c>
      <c r="E1746" s="45">
        <v>3879.056</v>
      </c>
      <c r="F1746" s="35" t="s">
        <v>97</v>
      </c>
    </row>
    <row r="1747" spans="1:6">
      <c r="A1747" s="35" t="s">
        <v>116</v>
      </c>
      <c r="B1747" s="35" t="s">
        <v>37</v>
      </c>
      <c r="C1747" s="35" t="s">
        <v>96</v>
      </c>
      <c r="D1747" s="29">
        <v>42825</v>
      </c>
      <c r="E1747" s="45">
        <v>4023.1460000000002</v>
      </c>
      <c r="F1747" s="35" t="s">
        <v>97</v>
      </c>
    </row>
    <row r="1748" spans="1:6">
      <c r="A1748" s="35" t="s">
        <v>116</v>
      </c>
      <c r="B1748" s="35" t="s">
        <v>37</v>
      </c>
      <c r="C1748" s="35" t="s">
        <v>96</v>
      </c>
      <c r="D1748" s="29">
        <v>42916</v>
      </c>
      <c r="E1748" s="45">
        <v>4184.5240000000003</v>
      </c>
      <c r="F1748" s="35" t="s">
        <v>97</v>
      </c>
    </row>
    <row r="1749" spans="1:6">
      <c r="A1749" s="35" t="s">
        <v>116</v>
      </c>
      <c r="B1749" s="35" t="s">
        <v>37</v>
      </c>
      <c r="C1749" s="35" t="s">
        <v>96</v>
      </c>
      <c r="D1749" s="29">
        <v>43008</v>
      </c>
      <c r="E1749" s="45">
        <v>4362.7309999999998</v>
      </c>
      <c r="F1749" s="35" t="s">
        <v>97</v>
      </c>
    </row>
    <row r="1750" spans="1:6">
      <c r="A1750" s="35" t="s">
        <v>116</v>
      </c>
      <c r="B1750" s="35" t="s">
        <v>37</v>
      </c>
      <c r="C1750" s="35" t="s">
        <v>96</v>
      </c>
      <c r="D1750" s="29">
        <v>43100</v>
      </c>
      <c r="E1750" s="45">
        <v>4566.1880000000001</v>
      </c>
      <c r="F1750" s="35" t="s">
        <v>97</v>
      </c>
    </row>
    <row r="1751" spans="1:6">
      <c r="A1751" s="35" t="s">
        <v>116</v>
      </c>
      <c r="B1751" s="35" t="s">
        <v>37</v>
      </c>
      <c r="C1751" s="35" t="s">
        <v>96</v>
      </c>
      <c r="D1751" s="29">
        <v>43190</v>
      </c>
      <c r="E1751" s="45">
        <v>4798.9229999999998</v>
      </c>
      <c r="F1751" s="35" t="s">
        <v>97</v>
      </c>
    </row>
    <row r="1752" spans="1:6">
      <c r="A1752" s="35" t="s">
        <v>116</v>
      </c>
      <c r="B1752" s="35" t="s">
        <v>37</v>
      </c>
      <c r="C1752" s="35" t="s">
        <v>96</v>
      </c>
      <c r="D1752" s="29">
        <v>43281</v>
      </c>
      <c r="E1752" s="45">
        <v>5064.0659999999998</v>
      </c>
      <c r="F1752" s="35" t="s">
        <v>97</v>
      </c>
    </row>
    <row r="1753" spans="1:6">
      <c r="A1753" s="35" t="s">
        <v>116</v>
      </c>
      <c r="B1753" s="35" t="s">
        <v>37</v>
      </c>
      <c r="C1753" s="35" t="s">
        <v>96</v>
      </c>
      <c r="D1753" s="29">
        <v>43373</v>
      </c>
      <c r="E1753" s="45">
        <v>5343.8590000000004</v>
      </c>
      <c r="F1753" s="35" t="s">
        <v>97</v>
      </c>
    </row>
    <row r="1754" spans="1:6">
      <c r="A1754" s="35" t="s">
        <v>116</v>
      </c>
      <c r="B1754" s="35" t="s">
        <v>37</v>
      </c>
      <c r="C1754" s="35" t="s">
        <v>96</v>
      </c>
      <c r="D1754" s="29">
        <v>43465</v>
      </c>
      <c r="E1754" s="45">
        <v>5650.4480000000003</v>
      </c>
      <c r="F1754" s="35" t="s">
        <v>97</v>
      </c>
    </row>
    <row r="1755" spans="1:6">
      <c r="A1755" s="35" t="s">
        <v>116</v>
      </c>
      <c r="B1755" s="35" t="s">
        <v>37</v>
      </c>
      <c r="C1755" s="35" t="s">
        <v>96</v>
      </c>
      <c r="D1755" s="29">
        <v>43555</v>
      </c>
      <c r="E1755" s="45">
        <v>5658.5803243199998</v>
      </c>
      <c r="F1755" s="35" t="s">
        <v>97</v>
      </c>
    </row>
    <row r="1756" spans="1:6">
      <c r="A1756" s="35" t="s">
        <v>116</v>
      </c>
      <c r="B1756" s="35" t="s">
        <v>37</v>
      </c>
      <c r="C1756" s="35" t="s">
        <v>96</v>
      </c>
      <c r="D1756" s="29">
        <v>43646</v>
      </c>
      <c r="E1756" s="45">
        <v>5666.7126486500001</v>
      </c>
      <c r="F1756" s="35" t="s">
        <v>97</v>
      </c>
    </row>
    <row r="1757" spans="1:6">
      <c r="A1757" s="35" t="s">
        <v>116</v>
      </c>
      <c r="B1757" s="35" t="s">
        <v>37</v>
      </c>
      <c r="C1757" s="35" t="s">
        <v>96</v>
      </c>
      <c r="D1757" s="29">
        <v>43738</v>
      </c>
      <c r="E1757" s="45">
        <v>5670.7788108100003</v>
      </c>
      <c r="F1757" s="35" t="s">
        <v>97</v>
      </c>
    </row>
    <row r="1758" spans="1:6">
      <c r="A1758" s="35" t="s">
        <v>116</v>
      </c>
      <c r="B1758" s="35" t="s">
        <v>37</v>
      </c>
      <c r="C1758" s="35" t="s">
        <v>96</v>
      </c>
      <c r="D1758" s="29">
        <v>43830</v>
      </c>
      <c r="E1758" s="45">
        <v>5662.6464864899999</v>
      </c>
      <c r="F1758" s="35" t="s">
        <v>97</v>
      </c>
    </row>
    <row r="1759" spans="1:6">
      <c r="A1759" s="35" t="s">
        <v>116</v>
      </c>
      <c r="B1759" s="35" t="s">
        <v>37</v>
      </c>
      <c r="C1759" s="35" t="s">
        <v>99</v>
      </c>
      <c r="D1759" s="29">
        <v>41639</v>
      </c>
      <c r="E1759" s="47">
        <v>13685.485561596142</v>
      </c>
      <c r="F1759" s="35" t="s">
        <v>100</v>
      </c>
    </row>
    <row r="1760" spans="1:6">
      <c r="A1760" s="35" t="s">
        <v>116</v>
      </c>
      <c r="B1760" s="35" t="s">
        <v>37</v>
      </c>
      <c r="C1760" s="35" t="s">
        <v>99</v>
      </c>
      <c r="D1760" s="29">
        <v>41729</v>
      </c>
      <c r="E1760" s="47">
        <v>13387.149075942367</v>
      </c>
      <c r="F1760" s="35" t="s">
        <v>100</v>
      </c>
    </row>
    <row r="1761" spans="1:6">
      <c r="A1761" s="35" t="s">
        <v>116</v>
      </c>
      <c r="B1761" s="35" t="s">
        <v>37</v>
      </c>
      <c r="C1761" s="35" t="s">
        <v>99</v>
      </c>
      <c r="D1761" s="29">
        <v>41820</v>
      </c>
      <c r="E1761" s="47">
        <v>13240.446618446114</v>
      </c>
      <c r="F1761" s="35" t="s">
        <v>100</v>
      </c>
    </row>
    <row r="1762" spans="1:6">
      <c r="A1762" s="35" t="s">
        <v>116</v>
      </c>
      <c r="B1762" s="35" t="s">
        <v>37</v>
      </c>
      <c r="C1762" s="35" t="s">
        <v>99</v>
      </c>
      <c r="D1762" s="29">
        <v>41912</v>
      </c>
      <c r="E1762" s="47">
        <v>13118.350984046168</v>
      </c>
      <c r="F1762" s="35" t="s">
        <v>100</v>
      </c>
    </row>
    <row r="1763" spans="1:6">
      <c r="A1763" s="35" t="s">
        <v>116</v>
      </c>
      <c r="B1763" s="35" t="s">
        <v>37</v>
      </c>
      <c r="C1763" s="35" t="s">
        <v>99</v>
      </c>
      <c r="D1763" s="29">
        <v>42004</v>
      </c>
      <c r="E1763" s="47">
        <v>13113.677512031612</v>
      </c>
      <c r="F1763" s="35" t="s">
        <v>100</v>
      </c>
    </row>
    <row r="1764" spans="1:6">
      <c r="A1764" s="35" t="s">
        <v>116</v>
      </c>
      <c r="B1764" s="35" t="s">
        <v>37</v>
      </c>
      <c r="C1764" s="35" t="s">
        <v>99</v>
      </c>
      <c r="D1764" s="29">
        <v>42094</v>
      </c>
      <c r="E1764" s="47">
        <v>13126.003718655102</v>
      </c>
      <c r="F1764" s="35" t="s">
        <v>100</v>
      </c>
    </row>
    <row r="1765" spans="1:6">
      <c r="A1765" s="35" t="s">
        <v>116</v>
      </c>
      <c r="B1765" s="35" t="s">
        <v>37</v>
      </c>
      <c r="C1765" s="35" t="s">
        <v>99</v>
      </c>
      <c r="D1765" s="29">
        <v>42185</v>
      </c>
      <c r="E1765" s="47">
        <v>13163.438686991696</v>
      </c>
      <c r="F1765" s="35" t="s">
        <v>100</v>
      </c>
    </row>
    <row r="1766" spans="1:6">
      <c r="A1766" s="35" t="s">
        <v>116</v>
      </c>
      <c r="B1766" s="35" t="s">
        <v>37</v>
      </c>
      <c r="C1766" s="35" t="s">
        <v>99</v>
      </c>
      <c r="D1766" s="29">
        <v>42277</v>
      </c>
      <c r="E1766" s="47">
        <v>13200.56978954813</v>
      </c>
      <c r="F1766" s="35" t="s">
        <v>100</v>
      </c>
    </row>
    <row r="1767" spans="1:6">
      <c r="A1767" s="35" t="s">
        <v>116</v>
      </c>
      <c r="B1767" s="35" t="s">
        <v>37</v>
      </c>
      <c r="C1767" s="35" t="s">
        <v>99</v>
      </c>
      <c r="D1767" s="29">
        <v>42369</v>
      </c>
      <c r="E1767" s="47">
        <v>13261.548895922539</v>
      </c>
      <c r="F1767" s="35" t="s">
        <v>100</v>
      </c>
    </row>
    <row r="1768" spans="1:6">
      <c r="A1768" s="35" t="s">
        <v>116</v>
      </c>
      <c r="B1768" s="35" t="s">
        <v>37</v>
      </c>
      <c r="C1768" s="35" t="s">
        <v>99</v>
      </c>
      <c r="D1768" s="29">
        <v>42460</v>
      </c>
      <c r="E1768" s="47">
        <v>13328.98166093331</v>
      </c>
      <c r="F1768" s="35" t="s">
        <v>100</v>
      </c>
    </row>
    <row r="1769" spans="1:6">
      <c r="A1769" s="35" t="s">
        <v>116</v>
      </c>
      <c r="B1769" s="35" t="s">
        <v>37</v>
      </c>
      <c r="C1769" s="35" t="s">
        <v>99</v>
      </c>
      <c r="D1769" s="29">
        <v>42551</v>
      </c>
      <c r="E1769" s="47">
        <v>13403.79663635689</v>
      </c>
      <c r="F1769" s="35" t="s">
        <v>100</v>
      </c>
    </row>
    <row r="1770" spans="1:6">
      <c r="A1770" s="35" t="s">
        <v>116</v>
      </c>
      <c r="B1770" s="35" t="s">
        <v>37</v>
      </c>
      <c r="C1770" s="35" t="s">
        <v>99</v>
      </c>
      <c r="D1770" s="29">
        <v>42643</v>
      </c>
      <c r="E1770" s="47">
        <v>13495.026282344979</v>
      </c>
      <c r="F1770" s="35" t="s">
        <v>100</v>
      </c>
    </row>
    <row r="1771" spans="1:6">
      <c r="A1771" s="35" t="s">
        <v>116</v>
      </c>
      <c r="B1771" s="35" t="s">
        <v>37</v>
      </c>
      <c r="C1771" s="35" t="s">
        <v>99</v>
      </c>
      <c r="D1771" s="29">
        <v>42735</v>
      </c>
      <c r="E1771" s="47">
        <v>13580.057892855237</v>
      </c>
      <c r="F1771" s="35" t="s">
        <v>100</v>
      </c>
    </row>
    <row r="1772" spans="1:6">
      <c r="A1772" s="35" t="s">
        <v>116</v>
      </c>
      <c r="B1772" s="35" t="s">
        <v>37</v>
      </c>
      <c r="C1772" s="35" t="s">
        <v>99</v>
      </c>
      <c r="D1772" s="29">
        <v>42825</v>
      </c>
      <c r="E1772" s="47">
        <v>13699.555754931935</v>
      </c>
      <c r="F1772" s="35" t="s">
        <v>100</v>
      </c>
    </row>
    <row r="1773" spans="1:6">
      <c r="A1773" s="35" t="s">
        <v>116</v>
      </c>
      <c r="B1773" s="35" t="s">
        <v>37</v>
      </c>
      <c r="C1773" s="35" t="s">
        <v>99</v>
      </c>
      <c r="D1773" s="29">
        <v>42916</v>
      </c>
      <c r="E1773" s="47">
        <v>13802.447737778606</v>
      </c>
      <c r="F1773" s="35" t="s">
        <v>100</v>
      </c>
    </row>
    <row r="1774" spans="1:6">
      <c r="A1774" s="35" t="s">
        <v>116</v>
      </c>
      <c r="B1774" s="35" t="s">
        <v>37</v>
      </c>
      <c r="C1774" s="35" t="s">
        <v>99</v>
      </c>
      <c r="D1774" s="29">
        <v>43008</v>
      </c>
      <c r="E1774" s="47">
        <v>13915.800099704029</v>
      </c>
      <c r="F1774" s="35" t="s">
        <v>100</v>
      </c>
    </row>
    <row r="1775" spans="1:6">
      <c r="A1775" s="35" t="s">
        <v>116</v>
      </c>
      <c r="B1775" s="35" t="s">
        <v>37</v>
      </c>
      <c r="C1775" s="35" t="s">
        <v>99</v>
      </c>
      <c r="D1775" s="29">
        <v>43100</v>
      </c>
      <c r="E1775" s="47">
        <v>14020.435849851652</v>
      </c>
      <c r="F1775" s="35" t="s">
        <v>100</v>
      </c>
    </row>
    <row r="1776" spans="1:6">
      <c r="A1776" s="35" t="s">
        <v>116</v>
      </c>
      <c r="B1776" s="35" t="s">
        <v>37</v>
      </c>
      <c r="C1776" s="35" t="s">
        <v>99</v>
      </c>
      <c r="D1776" s="29">
        <v>43190</v>
      </c>
      <c r="E1776" s="47">
        <v>14119.11108219057</v>
      </c>
      <c r="F1776" s="35" t="s">
        <v>100</v>
      </c>
    </row>
    <row r="1777" spans="1:6">
      <c r="A1777" s="35" t="s">
        <v>116</v>
      </c>
      <c r="B1777" s="35" t="s">
        <v>37</v>
      </c>
      <c r="C1777" s="35" t="s">
        <v>99</v>
      </c>
      <c r="D1777" s="29">
        <v>43281</v>
      </c>
      <c r="E1777" s="47">
        <v>14234.269975251907</v>
      </c>
      <c r="F1777" s="35" t="s">
        <v>100</v>
      </c>
    </row>
    <row r="1778" spans="1:6">
      <c r="A1778" s="35" t="s">
        <v>116</v>
      </c>
      <c r="B1778" s="35" t="s">
        <v>37</v>
      </c>
      <c r="C1778" s="35" t="s">
        <v>99</v>
      </c>
      <c r="D1778" s="29">
        <v>43373</v>
      </c>
      <c r="E1778" s="47">
        <v>14344.816773018392</v>
      </c>
      <c r="F1778" s="35" t="s">
        <v>100</v>
      </c>
    </row>
    <row r="1779" spans="1:6">
      <c r="A1779" s="35" t="s">
        <v>116</v>
      </c>
      <c r="B1779" s="35" t="s">
        <v>37</v>
      </c>
      <c r="C1779" s="35" t="s">
        <v>99</v>
      </c>
      <c r="D1779" s="29">
        <v>43465</v>
      </c>
      <c r="E1779" s="47">
        <v>14463.976032136501</v>
      </c>
      <c r="F1779" s="35" t="s">
        <v>100</v>
      </c>
    </row>
    <row r="1780" spans="1:6">
      <c r="A1780" s="35" t="s">
        <v>116</v>
      </c>
      <c r="B1780" s="35" t="s">
        <v>37</v>
      </c>
      <c r="C1780" s="35" t="s">
        <v>101</v>
      </c>
      <c r="D1780" s="29">
        <v>41639</v>
      </c>
      <c r="E1780" s="45">
        <v>4.8668509999999898</v>
      </c>
      <c r="F1780" s="35" t="s">
        <v>87</v>
      </c>
    </row>
    <row r="1781" spans="1:6">
      <c r="A1781" s="35" t="s">
        <v>116</v>
      </c>
      <c r="B1781" s="35" t="s">
        <v>37</v>
      </c>
      <c r="C1781" s="35" t="s">
        <v>101</v>
      </c>
      <c r="D1781" s="29">
        <v>41729</v>
      </c>
      <c r="E1781" s="45">
        <v>13.67769</v>
      </c>
      <c r="F1781" s="35" t="s">
        <v>87</v>
      </c>
    </row>
    <row r="1782" spans="1:6">
      <c r="A1782" s="35" t="s">
        <v>116</v>
      </c>
      <c r="B1782" s="35" t="s">
        <v>37</v>
      </c>
      <c r="C1782" s="35" t="s">
        <v>101</v>
      </c>
      <c r="D1782" s="29">
        <v>41820</v>
      </c>
      <c r="E1782" s="45">
        <v>21.849340000000002</v>
      </c>
      <c r="F1782" s="35" t="s">
        <v>87</v>
      </c>
    </row>
    <row r="1783" spans="1:6">
      <c r="A1783" s="35" t="s">
        <v>116</v>
      </c>
      <c r="B1783" s="35" t="s">
        <v>37</v>
      </c>
      <c r="C1783" s="35" t="s">
        <v>101</v>
      </c>
      <c r="D1783" s="29">
        <v>41912</v>
      </c>
      <c r="E1783" s="45">
        <v>26.742439999999998</v>
      </c>
      <c r="F1783" s="35" t="s">
        <v>87</v>
      </c>
    </row>
    <row r="1784" spans="1:6">
      <c r="A1784" s="35" t="s">
        <v>116</v>
      </c>
      <c r="B1784" s="35" t="s">
        <v>37</v>
      </c>
      <c r="C1784" s="35" t="s">
        <v>101</v>
      </c>
      <c r="D1784" s="29">
        <v>42004</v>
      </c>
      <c r="E1784" s="45">
        <v>26.625820000000001</v>
      </c>
      <c r="F1784" s="35" t="s">
        <v>87</v>
      </c>
    </row>
    <row r="1785" spans="1:6">
      <c r="A1785" s="35" t="s">
        <v>116</v>
      </c>
      <c r="B1785" s="35" t="s">
        <v>37</v>
      </c>
      <c r="C1785" s="35" t="s">
        <v>101</v>
      </c>
      <c r="D1785" s="29">
        <v>42094</v>
      </c>
      <c r="E1785" s="45">
        <v>25.125730000000001</v>
      </c>
      <c r="F1785" s="35" t="s">
        <v>87</v>
      </c>
    </row>
    <row r="1786" spans="1:6">
      <c r="A1786" s="35" t="s">
        <v>116</v>
      </c>
      <c r="B1786" s="35" t="s">
        <v>37</v>
      </c>
      <c r="C1786" s="35" t="s">
        <v>101</v>
      </c>
      <c r="D1786" s="29">
        <v>42185</v>
      </c>
      <c r="E1786" s="45">
        <v>19.89996</v>
      </c>
      <c r="F1786" s="35" t="s">
        <v>87</v>
      </c>
    </row>
    <row r="1787" spans="1:6">
      <c r="A1787" s="35" t="s">
        <v>116</v>
      </c>
      <c r="B1787" s="35" t="s">
        <v>37</v>
      </c>
      <c r="C1787" s="35" t="s">
        <v>101</v>
      </c>
      <c r="D1787" s="29">
        <v>42277</v>
      </c>
      <c r="E1787" s="45">
        <v>14.939590000000001</v>
      </c>
      <c r="F1787" s="35" t="s">
        <v>87</v>
      </c>
    </row>
    <row r="1788" spans="1:6">
      <c r="A1788" s="35" t="s">
        <v>116</v>
      </c>
      <c r="B1788" s="35" t="s">
        <v>37</v>
      </c>
      <c r="C1788" s="35" t="s">
        <v>101</v>
      </c>
      <c r="D1788" s="29">
        <v>42369</v>
      </c>
      <c r="E1788" s="45">
        <v>10.962400000000001</v>
      </c>
      <c r="F1788" s="35" t="s">
        <v>87</v>
      </c>
    </row>
    <row r="1789" spans="1:6">
      <c r="A1789" s="35" t="s">
        <v>116</v>
      </c>
      <c r="B1789" s="35" t="s">
        <v>37</v>
      </c>
      <c r="C1789" s="35" t="s">
        <v>101</v>
      </c>
      <c r="D1789" s="29">
        <v>42460</v>
      </c>
      <c r="E1789" s="45">
        <v>7.1643809999999997</v>
      </c>
      <c r="F1789" s="35" t="s">
        <v>87</v>
      </c>
    </row>
    <row r="1790" spans="1:6">
      <c r="A1790" s="35" t="s">
        <v>116</v>
      </c>
      <c r="B1790" s="35" t="s">
        <v>37</v>
      </c>
      <c r="C1790" s="35" t="s">
        <v>101</v>
      </c>
      <c r="D1790" s="29">
        <v>42551</v>
      </c>
      <c r="E1790" s="45">
        <v>5.4655760000000004</v>
      </c>
      <c r="F1790" s="35" t="s">
        <v>87</v>
      </c>
    </row>
    <row r="1791" spans="1:6">
      <c r="A1791" s="35" t="s">
        <v>116</v>
      </c>
      <c r="B1791" s="35" t="s">
        <v>37</v>
      </c>
      <c r="C1791" s="35" t="s">
        <v>101</v>
      </c>
      <c r="D1791" s="29">
        <v>42643</v>
      </c>
      <c r="E1791" s="45">
        <v>4.0319560000000001</v>
      </c>
      <c r="F1791" s="35" t="s">
        <v>87</v>
      </c>
    </row>
    <row r="1792" spans="1:6">
      <c r="A1792" s="35" t="s">
        <v>116</v>
      </c>
      <c r="B1792" s="35" t="s">
        <v>37</v>
      </c>
      <c r="C1792" s="35" t="s">
        <v>101</v>
      </c>
      <c r="D1792" s="29">
        <v>42735</v>
      </c>
      <c r="E1792" s="45">
        <v>3.1757049999999998</v>
      </c>
      <c r="F1792" s="35" t="s">
        <v>87</v>
      </c>
    </row>
    <row r="1793" spans="1:6">
      <c r="A1793" s="35" t="s">
        <v>116</v>
      </c>
      <c r="B1793" s="35" t="s">
        <v>37</v>
      </c>
      <c r="C1793" s="35" t="s">
        <v>101</v>
      </c>
      <c r="D1793" s="29">
        <v>42825</v>
      </c>
      <c r="E1793" s="45">
        <v>2.7019350000000002</v>
      </c>
      <c r="F1793" s="35" t="s">
        <v>87</v>
      </c>
    </row>
    <row r="1794" spans="1:6">
      <c r="A1794" s="35" t="s">
        <v>116</v>
      </c>
      <c r="B1794" s="35" t="s">
        <v>37</v>
      </c>
      <c r="C1794" s="35" t="s">
        <v>101</v>
      </c>
      <c r="D1794" s="29">
        <v>42916</v>
      </c>
      <c r="E1794" s="45">
        <v>2.6646670000000001</v>
      </c>
      <c r="F1794" s="35" t="s">
        <v>87</v>
      </c>
    </row>
    <row r="1795" spans="1:6">
      <c r="A1795" s="35" t="s">
        <v>116</v>
      </c>
      <c r="B1795" s="35" t="s">
        <v>37</v>
      </c>
      <c r="C1795" s="35" t="s">
        <v>101</v>
      </c>
      <c r="D1795" s="29">
        <v>43008</v>
      </c>
      <c r="E1795" s="45">
        <v>2.6931210000000001</v>
      </c>
      <c r="F1795" s="35" t="s">
        <v>87</v>
      </c>
    </row>
    <row r="1796" spans="1:6">
      <c r="A1796" s="35" t="s">
        <v>116</v>
      </c>
      <c r="B1796" s="35" t="s">
        <v>37</v>
      </c>
      <c r="C1796" s="35" t="s">
        <v>101</v>
      </c>
      <c r="D1796" s="29">
        <v>43100</v>
      </c>
      <c r="E1796" s="45">
        <v>3.0277479999999999</v>
      </c>
      <c r="F1796" s="35" t="s">
        <v>87</v>
      </c>
    </row>
    <row r="1797" spans="1:6">
      <c r="A1797" s="35" t="s">
        <v>116</v>
      </c>
      <c r="B1797" s="35" t="s">
        <v>37</v>
      </c>
      <c r="C1797" s="35" t="s">
        <v>101</v>
      </c>
      <c r="D1797" s="29">
        <v>43190</v>
      </c>
      <c r="E1797" s="45">
        <v>3.1861769999999998</v>
      </c>
      <c r="F1797" s="35" t="s">
        <v>87</v>
      </c>
    </row>
    <row r="1798" spans="1:6">
      <c r="A1798" s="35" t="s">
        <v>116</v>
      </c>
      <c r="B1798" s="35" t="s">
        <v>37</v>
      </c>
      <c r="C1798" s="35" t="s">
        <v>101</v>
      </c>
      <c r="D1798" s="29">
        <v>43281</v>
      </c>
      <c r="E1798" s="45">
        <v>3.0060199999999999</v>
      </c>
      <c r="F1798" s="35" t="s">
        <v>87</v>
      </c>
    </row>
    <row r="1799" spans="1:6">
      <c r="A1799" s="35" t="s">
        <v>116</v>
      </c>
      <c r="B1799" s="35" t="s">
        <v>37</v>
      </c>
      <c r="C1799" s="35" t="s">
        <v>101</v>
      </c>
      <c r="D1799" s="29">
        <v>43373</v>
      </c>
      <c r="E1799" s="45">
        <v>2.7178879999999999</v>
      </c>
      <c r="F1799" s="35" t="s">
        <v>87</v>
      </c>
    </row>
    <row r="1800" spans="1:6">
      <c r="A1800" s="35" t="s">
        <v>116</v>
      </c>
      <c r="B1800" s="35" t="s">
        <v>37</v>
      </c>
      <c r="C1800" s="35" t="s">
        <v>101</v>
      </c>
      <c r="D1800" s="29">
        <v>43465</v>
      </c>
      <c r="E1800" s="45">
        <v>1.9423509999999999</v>
      </c>
      <c r="F1800" s="35" t="s">
        <v>87</v>
      </c>
    </row>
    <row r="1801" spans="1:6">
      <c r="A1801" s="35" t="s">
        <v>116</v>
      </c>
      <c r="B1801" s="35" t="s">
        <v>37</v>
      </c>
      <c r="C1801" s="35" t="s">
        <v>101</v>
      </c>
      <c r="D1801" s="29">
        <v>43555</v>
      </c>
      <c r="E1801" s="45">
        <v>1.1655136853500701</v>
      </c>
      <c r="F1801" s="35" t="s">
        <v>87</v>
      </c>
    </row>
    <row r="1802" spans="1:6">
      <c r="A1802" s="35" t="s">
        <v>116</v>
      </c>
      <c r="B1802" s="35" t="s">
        <v>37</v>
      </c>
      <c r="C1802" s="35" t="s">
        <v>101</v>
      </c>
      <c r="D1802" s="29">
        <v>43646</v>
      </c>
      <c r="E1802" s="45">
        <v>9.8252391078096496E-2</v>
      </c>
      <c r="F1802" s="35" t="s">
        <v>87</v>
      </c>
    </row>
    <row r="1803" spans="1:6">
      <c r="A1803" s="35" t="s">
        <v>116</v>
      </c>
      <c r="B1803" s="35" t="s">
        <v>37</v>
      </c>
      <c r="C1803" s="35" t="s">
        <v>101</v>
      </c>
      <c r="D1803" s="29">
        <v>43738</v>
      </c>
      <c r="E1803" s="45">
        <v>-0.83942248713801604</v>
      </c>
      <c r="F1803" s="35" t="s">
        <v>87</v>
      </c>
    </row>
    <row r="1804" spans="1:6">
      <c r="A1804" s="35" t="s">
        <v>116</v>
      </c>
      <c r="B1804" s="35" t="s">
        <v>37</v>
      </c>
      <c r="C1804" s="35" t="s">
        <v>101</v>
      </c>
      <c r="D1804" s="29">
        <v>43830</v>
      </c>
      <c r="E1804" s="45">
        <v>-1.2610120441369399</v>
      </c>
      <c r="F1804" s="35" t="s">
        <v>87</v>
      </c>
    </row>
    <row r="1805" spans="1:6">
      <c r="A1805" s="35" t="s">
        <v>116</v>
      </c>
      <c r="B1805" s="35" t="s">
        <v>37</v>
      </c>
      <c r="C1805" s="35" t="s">
        <v>103</v>
      </c>
      <c r="D1805" s="29">
        <v>41639</v>
      </c>
      <c r="E1805" s="47">
        <v>1845.8567881662846</v>
      </c>
      <c r="F1805" s="35" t="s">
        <v>100</v>
      </c>
    </row>
    <row r="1806" spans="1:6">
      <c r="A1806" s="35" t="s">
        <v>116</v>
      </c>
      <c r="B1806" s="35" t="s">
        <v>37</v>
      </c>
      <c r="C1806" s="35" t="s">
        <v>103</v>
      </c>
      <c r="D1806" s="29">
        <v>41729</v>
      </c>
      <c r="E1806" s="47">
        <v>1732.179502473859</v>
      </c>
      <c r="F1806" s="35" t="s">
        <v>100</v>
      </c>
    </row>
    <row r="1807" spans="1:6">
      <c r="A1807" s="35" t="s">
        <v>116</v>
      </c>
      <c r="B1807" s="35" t="s">
        <v>37</v>
      </c>
      <c r="C1807" s="35" t="s">
        <v>103</v>
      </c>
      <c r="D1807" s="29">
        <v>41820</v>
      </c>
      <c r="E1807" s="47">
        <v>1652.1517627135941</v>
      </c>
      <c r="F1807" s="35" t="s">
        <v>100</v>
      </c>
    </row>
    <row r="1808" spans="1:6">
      <c r="A1808" s="35" t="s">
        <v>116</v>
      </c>
      <c r="B1808" s="35" t="s">
        <v>37</v>
      </c>
      <c r="C1808" s="35" t="s">
        <v>103</v>
      </c>
      <c r="D1808" s="29">
        <v>41912</v>
      </c>
      <c r="E1808" s="47">
        <v>1597.9103548074477</v>
      </c>
      <c r="F1808" s="35" t="s">
        <v>100</v>
      </c>
    </row>
    <row r="1809" spans="1:6">
      <c r="A1809" s="35" t="s">
        <v>116</v>
      </c>
      <c r="B1809" s="35" t="s">
        <v>37</v>
      </c>
      <c r="C1809" s="35" t="s">
        <v>103</v>
      </c>
      <c r="D1809" s="29">
        <v>42004</v>
      </c>
      <c r="E1809" s="47">
        <v>1569.781510533028</v>
      </c>
      <c r="F1809" s="35" t="s">
        <v>100</v>
      </c>
    </row>
    <row r="1810" spans="1:6">
      <c r="A1810" s="35" t="s">
        <v>116</v>
      </c>
      <c r="B1810" s="35" t="s">
        <v>37</v>
      </c>
      <c r="C1810" s="35" t="s">
        <v>103</v>
      </c>
      <c r="D1810" s="29">
        <v>42094</v>
      </c>
      <c r="E1810" s="47">
        <v>1581.3716188727376</v>
      </c>
      <c r="F1810" s="35" t="s">
        <v>100</v>
      </c>
    </row>
    <row r="1811" spans="1:6">
      <c r="A1811" s="35" t="s">
        <v>116</v>
      </c>
      <c r="B1811" s="35" t="s">
        <v>37</v>
      </c>
      <c r="C1811" s="35" t="s">
        <v>103</v>
      </c>
      <c r="D1811" s="29">
        <v>42185</v>
      </c>
      <c r="E1811" s="47">
        <v>1607.141125019129</v>
      </c>
      <c r="F1811" s="35" t="s">
        <v>100</v>
      </c>
    </row>
    <row r="1812" spans="1:6">
      <c r="A1812" s="35" t="s">
        <v>116</v>
      </c>
      <c r="B1812" s="35" t="s">
        <v>37</v>
      </c>
      <c r="C1812" s="35" t="s">
        <v>103</v>
      </c>
      <c r="D1812" s="29">
        <v>42277</v>
      </c>
      <c r="E1812" s="47">
        <v>1638.2808362152523</v>
      </c>
      <c r="F1812" s="35" t="s">
        <v>100</v>
      </c>
    </row>
    <row r="1813" spans="1:6">
      <c r="A1813" s="35" t="s">
        <v>116</v>
      </c>
      <c r="B1813" s="35" t="s">
        <v>37</v>
      </c>
      <c r="C1813" s="35" t="s">
        <v>103</v>
      </c>
      <c r="D1813" s="29">
        <v>42369</v>
      </c>
      <c r="E1813" s="47">
        <v>1658.9166319816386</v>
      </c>
      <c r="F1813" s="35" t="s">
        <v>100</v>
      </c>
    </row>
    <row r="1814" spans="1:6">
      <c r="A1814" s="35" t="s">
        <v>116</v>
      </c>
      <c r="B1814" s="35" t="s">
        <v>37</v>
      </c>
      <c r="C1814" s="35" t="s">
        <v>103</v>
      </c>
      <c r="D1814" s="29">
        <v>42460</v>
      </c>
      <c r="E1814" s="47">
        <v>1684.4758167814348</v>
      </c>
      <c r="F1814" s="35" t="s">
        <v>100</v>
      </c>
    </row>
    <row r="1815" spans="1:6">
      <c r="A1815" s="35" t="s">
        <v>116</v>
      </c>
      <c r="B1815" s="35" t="s">
        <v>37</v>
      </c>
      <c r="C1815" s="35" t="s">
        <v>103</v>
      </c>
      <c r="D1815" s="29">
        <v>42551</v>
      </c>
      <c r="E1815" s="47">
        <v>1716.0604744707998</v>
      </c>
      <c r="F1815" s="35" t="s">
        <v>100</v>
      </c>
    </row>
    <row r="1816" spans="1:6">
      <c r="A1816" s="35" t="s">
        <v>116</v>
      </c>
      <c r="B1816" s="35" t="s">
        <v>37</v>
      </c>
      <c r="C1816" s="35" t="s">
        <v>103</v>
      </c>
      <c r="D1816" s="29">
        <v>42643</v>
      </c>
      <c r="E1816" s="47">
        <v>1732.269239581741</v>
      </c>
      <c r="F1816" s="35" t="s">
        <v>100</v>
      </c>
    </row>
    <row r="1817" spans="1:6">
      <c r="A1817" s="35" t="s">
        <v>116</v>
      </c>
      <c r="B1817" s="35" t="s">
        <v>37</v>
      </c>
      <c r="C1817" s="35" t="s">
        <v>103</v>
      </c>
      <c r="D1817" s="29">
        <v>42735</v>
      </c>
      <c r="E1817" s="47">
        <v>1745.3400102014812</v>
      </c>
      <c r="F1817" s="35" t="s">
        <v>100</v>
      </c>
    </row>
    <row r="1818" spans="1:6">
      <c r="A1818" s="35" t="s">
        <v>116</v>
      </c>
      <c r="B1818" s="35" t="s">
        <v>37</v>
      </c>
      <c r="C1818" s="35" t="s">
        <v>103</v>
      </c>
      <c r="D1818" s="29">
        <v>42825</v>
      </c>
      <c r="E1818" s="47">
        <v>1763.8922224942635</v>
      </c>
      <c r="F1818" s="35" t="s">
        <v>100</v>
      </c>
    </row>
    <row r="1819" spans="1:6">
      <c r="A1819" s="35" t="s">
        <v>116</v>
      </c>
      <c r="B1819" s="35" t="s">
        <v>37</v>
      </c>
      <c r="C1819" s="35" t="s">
        <v>103</v>
      </c>
      <c r="D1819" s="29">
        <v>42916</v>
      </c>
      <c r="E1819" s="47">
        <v>1784.4635197143605</v>
      </c>
      <c r="F1819" s="35" t="s">
        <v>100</v>
      </c>
    </row>
    <row r="1820" spans="1:6">
      <c r="A1820" s="35" t="s">
        <v>116</v>
      </c>
      <c r="B1820" s="35" t="s">
        <v>37</v>
      </c>
      <c r="C1820" s="35" t="s">
        <v>103</v>
      </c>
      <c r="D1820" s="29">
        <v>43008</v>
      </c>
      <c r="E1820" s="47">
        <v>1805.7835609283366</v>
      </c>
      <c r="F1820" s="35" t="s">
        <v>100</v>
      </c>
    </row>
    <row r="1821" spans="1:6">
      <c r="A1821" s="35" t="s">
        <v>116</v>
      </c>
      <c r="B1821" s="35" t="s">
        <v>37</v>
      </c>
      <c r="C1821" s="35" t="s">
        <v>103</v>
      </c>
      <c r="D1821" s="29">
        <v>43100</v>
      </c>
      <c r="E1821" s="47">
        <v>1826.7409146646282</v>
      </c>
      <c r="F1821" s="35" t="s">
        <v>100</v>
      </c>
    </row>
    <row r="1822" spans="1:6">
      <c r="A1822" s="35" t="s">
        <v>116</v>
      </c>
      <c r="B1822" s="35" t="s">
        <v>37</v>
      </c>
      <c r="C1822" s="35" t="s">
        <v>103</v>
      </c>
      <c r="D1822" s="29">
        <v>43190</v>
      </c>
      <c r="E1822" s="47">
        <v>1848.4984242795226</v>
      </c>
      <c r="F1822" s="35" t="s">
        <v>100</v>
      </c>
    </row>
    <row r="1823" spans="1:6">
      <c r="A1823" s="35" t="s">
        <v>116</v>
      </c>
      <c r="B1823" s="35" t="s">
        <v>37</v>
      </c>
      <c r="C1823" s="35" t="s">
        <v>103</v>
      </c>
      <c r="D1823" s="29">
        <v>43281</v>
      </c>
      <c r="E1823" s="47">
        <v>1873.6201406784003</v>
      </c>
      <c r="F1823" s="35" t="s">
        <v>100</v>
      </c>
    </row>
    <row r="1824" spans="1:6">
      <c r="A1824" s="35" t="s">
        <v>116</v>
      </c>
      <c r="B1824" s="35" t="s">
        <v>37</v>
      </c>
      <c r="C1824" s="35" t="s">
        <v>103</v>
      </c>
      <c r="D1824" s="29">
        <v>43373</v>
      </c>
      <c r="E1824" s="47">
        <v>1895.8786824789611</v>
      </c>
      <c r="F1824" s="35" t="s">
        <v>100</v>
      </c>
    </row>
    <row r="1825" spans="1:6">
      <c r="A1825" s="35" t="s">
        <v>116</v>
      </c>
      <c r="B1825" s="35" t="s">
        <v>37</v>
      </c>
      <c r="C1825" s="35" t="s">
        <v>103</v>
      </c>
      <c r="D1825" s="29">
        <v>43465</v>
      </c>
      <c r="E1825" s="47">
        <v>1921.6837095638884</v>
      </c>
      <c r="F1825" s="35" t="s">
        <v>100</v>
      </c>
    </row>
    <row r="1826" spans="1:6">
      <c r="A1826" s="35" t="s">
        <v>116</v>
      </c>
      <c r="B1826" s="35" t="s">
        <v>37</v>
      </c>
      <c r="C1826" s="35" t="s">
        <v>104</v>
      </c>
      <c r="D1826" s="29">
        <v>41639</v>
      </c>
      <c r="E1826" s="47">
        <v>2284.0612907625809</v>
      </c>
      <c r="F1826" s="35" t="s">
        <v>100</v>
      </c>
    </row>
    <row r="1827" spans="1:6">
      <c r="A1827" s="35" t="s">
        <v>116</v>
      </c>
      <c r="B1827" s="35" t="s">
        <v>37</v>
      </c>
      <c r="C1827" s="35" t="s">
        <v>104</v>
      </c>
      <c r="D1827" s="29">
        <v>41729</v>
      </c>
      <c r="E1827" s="47">
        <v>2188.737578671256</v>
      </c>
      <c r="F1827" s="35" t="s">
        <v>100</v>
      </c>
    </row>
    <row r="1828" spans="1:6">
      <c r="A1828" s="35" t="s">
        <v>116</v>
      </c>
      <c r="B1828" s="35" t="s">
        <v>37</v>
      </c>
      <c r="C1828" s="35" t="s">
        <v>104</v>
      </c>
      <c r="D1828" s="29">
        <v>41820</v>
      </c>
      <c r="E1828" s="47">
        <v>2070.7561276702904</v>
      </c>
      <c r="F1828" s="35" t="s">
        <v>100</v>
      </c>
    </row>
    <row r="1829" spans="1:6">
      <c r="A1829" s="35" t="s">
        <v>116</v>
      </c>
      <c r="B1829" s="35" t="s">
        <v>37</v>
      </c>
      <c r="C1829" s="35" t="s">
        <v>104</v>
      </c>
      <c r="D1829" s="29">
        <v>41912</v>
      </c>
      <c r="E1829" s="47">
        <v>2065.2601233894329</v>
      </c>
      <c r="F1829" s="35" t="s">
        <v>100</v>
      </c>
    </row>
    <row r="1830" spans="1:6">
      <c r="A1830" s="35" t="s">
        <v>116</v>
      </c>
      <c r="B1830" s="35" t="s">
        <v>37</v>
      </c>
      <c r="C1830" s="35" t="s">
        <v>104</v>
      </c>
      <c r="D1830" s="29">
        <v>42004</v>
      </c>
      <c r="E1830" s="47">
        <v>2025.9037753389018</v>
      </c>
      <c r="F1830" s="35" t="s">
        <v>100</v>
      </c>
    </row>
    <row r="1831" spans="1:6">
      <c r="A1831" s="35" t="s">
        <v>116</v>
      </c>
      <c r="B1831" s="35" t="s">
        <v>37</v>
      </c>
      <c r="C1831" s="35" t="s">
        <v>104</v>
      </c>
      <c r="D1831" s="29">
        <v>42094</v>
      </c>
      <c r="E1831" s="47">
        <v>2043.033827338734</v>
      </c>
      <c r="F1831" s="35" t="s">
        <v>100</v>
      </c>
    </row>
    <row r="1832" spans="1:6">
      <c r="A1832" s="35" t="s">
        <v>116</v>
      </c>
      <c r="B1832" s="35" t="s">
        <v>37</v>
      </c>
      <c r="C1832" s="35" t="s">
        <v>104</v>
      </c>
      <c r="D1832" s="29">
        <v>42185</v>
      </c>
      <c r="E1832" s="47">
        <v>2070.2389553447779</v>
      </c>
      <c r="F1832" s="35" t="s">
        <v>100</v>
      </c>
    </row>
    <row r="1833" spans="1:6">
      <c r="A1833" s="35" t="s">
        <v>116</v>
      </c>
      <c r="B1833" s="35" t="s">
        <v>37</v>
      </c>
      <c r="C1833" s="35" t="s">
        <v>104</v>
      </c>
      <c r="D1833" s="29">
        <v>42277</v>
      </c>
      <c r="E1833" s="47">
        <v>2103.5383302136242</v>
      </c>
      <c r="F1833" s="35" t="s">
        <v>100</v>
      </c>
    </row>
    <row r="1834" spans="1:6">
      <c r="A1834" s="35" t="s">
        <v>116</v>
      </c>
      <c r="B1834" s="35" t="s">
        <v>37</v>
      </c>
      <c r="C1834" s="35" t="s">
        <v>104</v>
      </c>
      <c r="D1834" s="29">
        <v>42369</v>
      </c>
      <c r="E1834" s="47">
        <v>2119.7123122927783</v>
      </c>
      <c r="F1834" s="35" t="s">
        <v>100</v>
      </c>
    </row>
    <row r="1835" spans="1:6">
      <c r="A1835" s="35" t="s">
        <v>116</v>
      </c>
      <c r="B1835" s="35" t="s">
        <v>37</v>
      </c>
      <c r="C1835" s="35" t="s">
        <v>104</v>
      </c>
      <c r="D1835" s="29">
        <v>42460</v>
      </c>
      <c r="E1835" s="47">
        <v>2142.9990445712856</v>
      </c>
      <c r="F1835" s="35" t="s">
        <v>100</v>
      </c>
    </row>
    <row r="1836" spans="1:6">
      <c r="A1836" s="35" t="s">
        <v>116</v>
      </c>
      <c r="B1836" s="35" t="s">
        <v>37</v>
      </c>
      <c r="C1836" s="35" t="s">
        <v>104</v>
      </c>
      <c r="D1836" s="29">
        <v>42551</v>
      </c>
      <c r="E1836" s="47">
        <v>2169.7904347169188</v>
      </c>
      <c r="F1836" s="35" t="s">
        <v>100</v>
      </c>
    </row>
    <row r="1837" spans="1:6">
      <c r="A1837" s="35" t="s">
        <v>116</v>
      </c>
      <c r="B1837" s="35" t="s">
        <v>37</v>
      </c>
      <c r="C1837" s="35" t="s">
        <v>104</v>
      </c>
      <c r="D1837" s="29">
        <v>42643</v>
      </c>
      <c r="E1837" s="47">
        <v>2179.5384341713188</v>
      </c>
      <c r="F1837" s="35" t="s">
        <v>100</v>
      </c>
    </row>
    <row r="1838" spans="1:6">
      <c r="A1838" s="35" t="s">
        <v>116</v>
      </c>
      <c r="B1838" s="35" t="s">
        <v>37</v>
      </c>
      <c r="C1838" s="35" t="s">
        <v>104</v>
      </c>
      <c r="D1838" s="29">
        <v>42735</v>
      </c>
      <c r="E1838" s="47">
        <v>2190.3748251143666</v>
      </c>
      <c r="F1838" s="35" t="s">
        <v>100</v>
      </c>
    </row>
    <row r="1839" spans="1:6">
      <c r="A1839" s="35" t="s">
        <v>116</v>
      </c>
      <c r="B1839" s="35" t="s">
        <v>37</v>
      </c>
      <c r="C1839" s="35" t="s">
        <v>104</v>
      </c>
      <c r="D1839" s="29">
        <v>42825</v>
      </c>
      <c r="E1839" s="47">
        <v>2204.7233286607639</v>
      </c>
      <c r="F1839" s="35" t="s">
        <v>100</v>
      </c>
    </row>
    <row r="1840" spans="1:6">
      <c r="A1840" s="35" t="s">
        <v>116</v>
      </c>
      <c r="B1840" s="35" t="s">
        <v>37</v>
      </c>
      <c r="C1840" s="35" t="s">
        <v>104</v>
      </c>
      <c r="D1840" s="29">
        <v>42916</v>
      </c>
      <c r="E1840" s="47">
        <v>2215.4320572459828</v>
      </c>
      <c r="F1840" s="35" t="s">
        <v>100</v>
      </c>
    </row>
    <row r="1841" spans="1:6">
      <c r="A1841" s="35" t="s">
        <v>116</v>
      </c>
      <c r="B1841" s="35" t="s">
        <v>37</v>
      </c>
      <c r="C1841" s="35" t="s">
        <v>104</v>
      </c>
      <c r="D1841" s="29">
        <v>43008</v>
      </c>
      <c r="E1841" s="47">
        <v>2228.011924623328</v>
      </c>
      <c r="F1841" s="35" t="s">
        <v>100</v>
      </c>
    </row>
    <row r="1842" spans="1:6">
      <c r="A1842" s="35" t="s">
        <v>116</v>
      </c>
      <c r="B1842" s="35" t="s">
        <v>37</v>
      </c>
      <c r="C1842" s="35" t="s">
        <v>104</v>
      </c>
      <c r="D1842" s="29">
        <v>43100</v>
      </c>
      <c r="E1842" s="47">
        <v>2247.7707029840112</v>
      </c>
      <c r="F1842" s="35" t="s">
        <v>100</v>
      </c>
    </row>
    <row r="1843" spans="1:6">
      <c r="A1843" s="35" t="s">
        <v>116</v>
      </c>
      <c r="B1843" s="35" t="s">
        <v>37</v>
      </c>
      <c r="C1843" s="35" t="s">
        <v>104</v>
      </c>
      <c r="D1843" s="29">
        <v>43190</v>
      </c>
      <c r="E1843" s="47">
        <v>2276.2217037814262</v>
      </c>
      <c r="F1843" s="35" t="s">
        <v>100</v>
      </c>
    </row>
    <row r="1844" spans="1:6">
      <c r="A1844" s="35" t="s">
        <v>116</v>
      </c>
      <c r="B1844" s="35" t="s">
        <v>37</v>
      </c>
      <c r="C1844" s="35" t="s">
        <v>104</v>
      </c>
      <c r="D1844" s="29">
        <v>43281</v>
      </c>
      <c r="E1844" s="47">
        <v>2304.2906493473806</v>
      </c>
      <c r="F1844" s="35" t="s">
        <v>100</v>
      </c>
    </row>
    <row r="1845" spans="1:6">
      <c r="A1845" s="35" t="s">
        <v>116</v>
      </c>
      <c r="B1845" s="35" t="s">
        <v>37</v>
      </c>
      <c r="C1845" s="35" t="s">
        <v>104</v>
      </c>
      <c r="D1845" s="29">
        <v>43373</v>
      </c>
      <c r="E1845" s="47">
        <v>2330.8136689889639</v>
      </c>
      <c r="F1845" s="35" t="s">
        <v>100</v>
      </c>
    </row>
    <row r="1846" spans="1:6">
      <c r="A1846" s="35" t="s">
        <v>116</v>
      </c>
      <c r="B1846" s="35" t="s">
        <v>37</v>
      </c>
      <c r="C1846" s="35" t="s">
        <v>104</v>
      </c>
      <c r="D1846" s="29">
        <v>43465</v>
      </c>
      <c r="E1846" s="47">
        <v>2360.4909738951628</v>
      </c>
      <c r="F1846" s="35" t="s">
        <v>100</v>
      </c>
    </row>
    <row r="1847" spans="1:6">
      <c r="A1847" s="35" t="s">
        <v>116</v>
      </c>
      <c r="B1847" s="35" t="s">
        <v>37</v>
      </c>
      <c r="C1847" s="35" t="s">
        <v>105</v>
      </c>
      <c r="D1847" s="29">
        <v>41639</v>
      </c>
      <c r="E1847" s="45">
        <v>459.61110000000002</v>
      </c>
      <c r="F1847" s="35" t="s">
        <v>97</v>
      </c>
    </row>
    <row r="1848" spans="1:6">
      <c r="A1848" s="35" t="s">
        <v>116</v>
      </c>
      <c r="B1848" s="35" t="s">
        <v>37</v>
      </c>
      <c r="C1848" s="35" t="s">
        <v>105</v>
      </c>
      <c r="D1848" s="29">
        <v>41729</v>
      </c>
      <c r="E1848" s="45">
        <v>396.02480000000003</v>
      </c>
      <c r="F1848" s="35" t="s">
        <v>97</v>
      </c>
    </row>
    <row r="1849" spans="1:6">
      <c r="A1849" s="35" t="s">
        <v>116</v>
      </c>
      <c r="B1849" s="35" t="s">
        <v>37</v>
      </c>
      <c r="C1849" s="35" t="s">
        <v>105</v>
      </c>
      <c r="D1849" s="29">
        <v>41820</v>
      </c>
      <c r="E1849" s="45">
        <v>343.29840000000002</v>
      </c>
      <c r="F1849" s="35" t="s">
        <v>97</v>
      </c>
    </row>
    <row r="1850" spans="1:6">
      <c r="A1850" s="35" t="s">
        <v>116</v>
      </c>
      <c r="B1850" s="35" t="s">
        <v>37</v>
      </c>
      <c r="C1850" s="35" t="s">
        <v>105</v>
      </c>
      <c r="D1850" s="29">
        <v>41912</v>
      </c>
      <c r="E1850" s="45">
        <v>307.86829999999998</v>
      </c>
      <c r="F1850" s="35" t="s">
        <v>97</v>
      </c>
    </row>
    <row r="1851" spans="1:6">
      <c r="A1851" s="35" t="s">
        <v>116</v>
      </c>
      <c r="B1851" s="35" t="s">
        <v>37</v>
      </c>
      <c r="C1851" s="35" t="s">
        <v>105</v>
      </c>
      <c r="D1851" s="29">
        <v>42004</v>
      </c>
      <c r="E1851" s="45">
        <v>302.48070000000001</v>
      </c>
      <c r="F1851" s="35" t="s">
        <v>97</v>
      </c>
    </row>
    <row r="1852" spans="1:6">
      <c r="A1852" s="35" t="s">
        <v>116</v>
      </c>
      <c r="B1852" s="35" t="s">
        <v>37</v>
      </c>
      <c r="C1852" s="35" t="s">
        <v>105</v>
      </c>
      <c r="D1852" s="29">
        <v>42094</v>
      </c>
      <c r="E1852" s="45">
        <v>298.68770000000001</v>
      </c>
      <c r="F1852" s="35" t="s">
        <v>97</v>
      </c>
    </row>
    <row r="1853" spans="1:6">
      <c r="A1853" s="35" t="s">
        <v>116</v>
      </c>
      <c r="B1853" s="35" t="s">
        <v>37</v>
      </c>
      <c r="C1853" s="35" t="s">
        <v>105</v>
      </c>
      <c r="D1853" s="29">
        <v>42185</v>
      </c>
      <c r="E1853" s="45">
        <v>307.2235</v>
      </c>
      <c r="F1853" s="35" t="s">
        <v>97</v>
      </c>
    </row>
    <row r="1854" spans="1:6">
      <c r="A1854" s="35" t="s">
        <v>116</v>
      </c>
      <c r="B1854" s="35" t="s">
        <v>37</v>
      </c>
      <c r="C1854" s="35" t="s">
        <v>105</v>
      </c>
      <c r="D1854" s="29">
        <v>42277</v>
      </c>
      <c r="E1854" s="45">
        <v>325.36009999999999</v>
      </c>
      <c r="F1854" s="35" t="s">
        <v>97</v>
      </c>
    </row>
    <row r="1855" spans="1:6">
      <c r="A1855" s="35" t="s">
        <v>116</v>
      </c>
      <c r="B1855" s="35" t="s">
        <v>37</v>
      </c>
      <c r="C1855" s="35" t="s">
        <v>105</v>
      </c>
      <c r="D1855" s="29">
        <v>42369</v>
      </c>
      <c r="E1855" s="45">
        <v>337.68770000000001</v>
      </c>
      <c r="F1855" s="35" t="s">
        <v>97</v>
      </c>
    </row>
    <row r="1856" spans="1:6">
      <c r="A1856" s="35" t="s">
        <v>116</v>
      </c>
      <c r="B1856" s="35" t="s">
        <v>37</v>
      </c>
      <c r="C1856" s="35" t="s">
        <v>105</v>
      </c>
      <c r="D1856" s="29">
        <v>42460</v>
      </c>
      <c r="E1856" s="45">
        <v>348.50330000000002</v>
      </c>
      <c r="F1856" s="35" t="s">
        <v>97</v>
      </c>
    </row>
    <row r="1857" spans="1:6">
      <c r="A1857" s="35" t="s">
        <v>116</v>
      </c>
      <c r="B1857" s="35" t="s">
        <v>37</v>
      </c>
      <c r="C1857" s="35" t="s">
        <v>105</v>
      </c>
      <c r="D1857" s="29">
        <v>42551</v>
      </c>
      <c r="E1857" s="45">
        <v>357.04259999999999</v>
      </c>
      <c r="F1857" s="35" t="s">
        <v>97</v>
      </c>
    </row>
    <row r="1858" spans="1:6">
      <c r="A1858" s="35" t="s">
        <v>116</v>
      </c>
      <c r="B1858" s="35" t="s">
        <v>37</v>
      </c>
      <c r="C1858" s="35" t="s">
        <v>105</v>
      </c>
      <c r="D1858" s="29">
        <v>42643</v>
      </c>
      <c r="E1858" s="45">
        <v>372.9744</v>
      </c>
      <c r="F1858" s="35" t="s">
        <v>97</v>
      </c>
    </row>
    <row r="1859" spans="1:6">
      <c r="A1859" s="35" t="s">
        <v>116</v>
      </c>
      <c r="B1859" s="35" t="s">
        <v>37</v>
      </c>
      <c r="C1859" s="35" t="s">
        <v>105</v>
      </c>
      <c r="D1859" s="29">
        <v>42735</v>
      </c>
      <c r="E1859" s="45">
        <v>386.27969999999999</v>
      </c>
      <c r="F1859" s="35" t="s">
        <v>97</v>
      </c>
    </row>
    <row r="1860" spans="1:6">
      <c r="A1860" s="35" t="s">
        <v>116</v>
      </c>
      <c r="B1860" s="35" t="s">
        <v>37</v>
      </c>
      <c r="C1860" s="35" t="s">
        <v>105</v>
      </c>
      <c r="D1860" s="29">
        <v>42825</v>
      </c>
      <c r="E1860" s="45">
        <v>404.12880000000001</v>
      </c>
      <c r="F1860" s="35" t="s">
        <v>97</v>
      </c>
    </row>
    <row r="1861" spans="1:6">
      <c r="A1861" s="35" t="s">
        <v>116</v>
      </c>
      <c r="B1861" s="35" t="s">
        <v>37</v>
      </c>
      <c r="C1861" s="35" t="s">
        <v>105</v>
      </c>
      <c r="D1861" s="29">
        <v>42916</v>
      </c>
      <c r="E1861" s="45">
        <v>416.94959999999998</v>
      </c>
      <c r="F1861" s="35" t="s">
        <v>97</v>
      </c>
    </row>
    <row r="1862" spans="1:6">
      <c r="A1862" s="35" t="s">
        <v>116</v>
      </c>
      <c r="B1862" s="35" t="s">
        <v>37</v>
      </c>
      <c r="C1862" s="35" t="s">
        <v>105</v>
      </c>
      <c r="D1862" s="29">
        <v>43008</v>
      </c>
      <c r="E1862" s="45">
        <v>434.30169999999998</v>
      </c>
      <c r="F1862" s="35" t="s">
        <v>97</v>
      </c>
    </row>
    <row r="1863" spans="1:6">
      <c r="A1863" s="35" t="s">
        <v>116</v>
      </c>
      <c r="B1863" s="35" t="s">
        <v>37</v>
      </c>
      <c r="C1863" s="35" t="s">
        <v>105</v>
      </c>
      <c r="D1863" s="29">
        <v>43100</v>
      </c>
      <c r="E1863" s="45">
        <v>454.9076</v>
      </c>
      <c r="F1863" s="35" t="s">
        <v>97</v>
      </c>
    </row>
    <row r="1864" spans="1:6">
      <c r="A1864" s="35" t="s">
        <v>116</v>
      </c>
      <c r="B1864" s="35" t="s">
        <v>37</v>
      </c>
      <c r="C1864" s="35" t="s">
        <v>105</v>
      </c>
      <c r="D1864" s="29">
        <v>43190</v>
      </c>
      <c r="E1864" s="45">
        <v>481.99950000000001</v>
      </c>
      <c r="F1864" s="35" t="s">
        <v>97</v>
      </c>
    </row>
    <row r="1865" spans="1:6">
      <c r="A1865" s="35" t="s">
        <v>116</v>
      </c>
      <c r="B1865" s="35" t="s">
        <v>37</v>
      </c>
      <c r="C1865" s="35" t="s">
        <v>105</v>
      </c>
      <c r="D1865" s="29">
        <v>43281</v>
      </c>
      <c r="E1865" s="45">
        <v>509.79809999999998</v>
      </c>
      <c r="F1865" s="35" t="s">
        <v>97</v>
      </c>
    </row>
    <row r="1866" spans="1:6">
      <c r="A1866" s="35" t="s">
        <v>116</v>
      </c>
      <c r="B1866" s="35" t="s">
        <v>37</v>
      </c>
      <c r="C1866" s="35" t="s">
        <v>105</v>
      </c>
      <c r="D1866" s="29">
        <v>43373</v>
      </c>
      <c r="E1866" s="45">
        <v>543.48379999999997</v>
      </c>
      <c r="F1866" s="35" t="s">
        <v>97</v>
      </c>
    </row>
    <row r="1867" spans="1:6">
      <c r="A1867" s="35" t="s">
        <v>116</v>
      </c>
      <c r="B1867" s="35" t="s">
        <v>37</v>
      </c>
      <c r="C1867" s="35" t="s">
        <v>105</v>
      </c>
      <c r="D1867" s="29">
        <v>43465</v>
      </c>
      <c r="E1867" s="45">
        <v>580.43349999999998</v>
      </c>
      <c r="F1867" s="35" t="s">
        <v>97</v>
      </c>
    </row>
    <row r="1868" spans="1:6">
      <c r="A1868" s="35" t="s">
        <v>116</v>
      </c>
      <c r="B1868" s="35" t="s">
        <v>37</v>
      </c>
      <c r="C1868" s="35" t="s">
        <v>105</v>
      </c>
      <c r="D1868" s="29">
        <v>43555</v>
      </c>
      <c r="E1868" s="45">
        <v>624.13834374999999</v>
      </c>
      <c r="F1868" s="35" t="s">
        <v>97</v>
      </c>
    </row>
    <row r="1869" spans="1:6">
      <c r="A1869" s="35" t="s">
        <v>116</v>
      </c>
      <c r="B1869" s="35" t="s">
        <v>37</v>
      </c>
      <c r="C1869" s="35" t="s">
        <v>105</v>
      </c>
      <c r="D1869" s="29">
        <v>43646</v>
      </c>
      <c r="E1869" s="45">
        <v>667.8431875</v>
      </c>
      <c r="F1869" s="35" t="s">
        <v>97</v>
      </c>
    </row>
    <row r="1870" spans="1:6">
      <c r="A1870" s="35" t="s">
        <v>116</v>
      </c>
      <c r="B1870" s="35" t="s">
        <v>37</v>
      </c>
      <c r="C1870" s="35" t="s">
        <v>105</v>
      </c>
      <c r="D1870" s="29">
        <v>43738</v>
      </c>
      <c r="E1870" s="45">
        <v>711.54803125000001</v>
      </c>
      <c r="F1870" s="35" t="s">
        <v>97</v>
      </c>
    </row>
    <row r="1871" spans="1:6">
      <c r="A1871" s="35" t="s">
        <v>116</v>
      </c>
      <c r="B1871" s="35" t="s">
        <v>37</v>
      </c>
      <c r="C1871" s="35" t="s">
        <v>105</v>
      </c>
      <c r="D1871" s="29">
        <v>43830</v>
      </c>
      <c r="E1871" s="45">
        <v>746.51190625000004</v>
      </c>
      <c r="F1871" s="35" t="s">
        <v>97</v>
      </c>
    </row>
    <row r="1872" spans="1:6">
      <c r="A1872" s="35" t="s">
        <v>116</v>
      </c>
      <c r="B1872" s="35" t="s">
        <v>37</v>
      </c>
      <c r="C1872" s="35" t="s">
        <v>106</v>
      </c>
      <c r="D1872" s="29">
        <v>41639</v>
      </c>
      <c r="E1872" s="47">
        <v>97.979657970000005</v>
      </c>
      <c r="F1872" s="35" t="s">
        <v>87</v>
      </c>
    </row>
    <row r="1873" spans="1:6">
      <c r="A1873" s="35" t="s">
        <v>116</v>
      </c>
      <c r="B1873" s="35" t="s">
        <v>37</v>
      </c>
      <c r="C1873" s="35" t="s">
        <v>106</v>
      </c>
      <c r="D1873" s="29">
        <v>41729</v>
      </c>
      <c r="E1873" s="47">
        <v>89.029999000000004</v>
      </c>
      <c r="F1873" s="35" t="s">
        <v>87</v>
      </c>
    </row>
    <row r="1874" spans="1:6">
      <c r="A1874" s="35" t="s">
        <v>116</v>
      </c>
      <c r="B1874" s="35" t="s">
        <v>37</v>
      </c>
      <c r="C1874" s="35" t="s">
        <v>106</v>
      </c>
      <c r="D1874" s="29">
        <v>41820</v>
      </c>
      <c r="E1874" s="47">
        <v>84.029999000000004</v>
      </c>
      <c r="F1874" s="35" t="s">
        <v>87</v>
      </c>
    </row>
    <row r="1875" spans="1:6">
      <c r="A1875" s="35" t="s">
        <v>116</v>
      </c>
      <c r="B1875" s="35" t="s">
        <v>37</v>
      </c>
      <c r="C1875" s="35" t="s">
        <v>106</v>
      </c>
      <c r="D1875" s="29">
        <v>41912</v>
      </c>
      <c r="E1875" s="47">
        <v>79.029999000000004</v>
      </c>
      <c r="F1875" s="35" t="s">
        <v>87</v>
      </c>
    </row>
    <row r="1876" spans="1:6">
      <c r="A1876" s="35" t="s">
        <v>116</v>
      </c>
      <c r="B1876" s="35" t="s">
        <v>37</v>
      </c>
      <c r="C1876" s="35" t="s">
        <v>106</v>
      </c>
      <c r="D1876" s="29">
        <v>42004</v>
      </c>
      <c r="E1876" s="47">
        <v>74.029999000000004</v>
      </c>
      <c r="F1876" s="35" t="s">
        <v>87</v>
      </c>
    </row>
    <row r="1877" spans="1:6">
      <c r="A1877" s="35" t="s">
        <v>116</v>
      </c>
      <c r="B1877" s="35" t="s">
        <v>37</v>
      </c>
      <c r="C1877" s="35" t="s">
        <v>106</v>
      </c>
      <c r="D1877" s="29">
        <v>42094</v>
      </c>
      <c r="E1877" s="47">
        <v>69.029999000000004</v>
      </c>
      <c r="F1877" s="35" t="s">
        <v>87</v>
      </c>
    </row>
    <row r="1878" spans="1:6">
      <c r="A1878" s="35" t="s">
        <v>116</v>
      </c>
      <c r="B1878" s="35" t="s">
        <v>37</v>
      </c>
      <c r="C1878" s="35" t="s">
        <v>106</v>
      </c>
      <c r="D1878" s="29">
        <v>42185</v>
      </c>
      <c r="E1878" s="47">
        <v>67.029999000000004</v>
      </c>
      <c r="F1878" s="35" t="s">
        <v>87</v>
      </c>
    </row>
    <row r="1879" spans="1:6">
      <c r="A1879" s="35" t="s">
        <v>116</v>
      </c>
      <c r="B1879" s="35" t="s">
        <v>37</v>
      </c>
      <c r="C1879" s="35" t="s">
        <v>106</v>
      </c>
      <c r="D1879" s="29">
        <v>42277</v>
      </c>
      <c r="E1879" s="47">
        <v>65.0305824</v>
      </c>
      <c r="F1879" s="35" t="s">
        <v>87</v>
      </c>
    </row>
    <row r="1880" spans="1:6">
      <c r="A1880" s="35" t="s">
        <v>116</v>
      </c>
      <c r="B1880" s="35" t="s">
        <v>37</v>
      </c>
      <c r="C1880" s="35" t="s">
        <v>106</v>
      </c>
      <c r="D1880" s="29">
        <v>42369</v>
      </c>
      <c r="E1880" s="47">
        <v>66.029999000000004</v>
      </c>
      <c r="F1880" s="35" t="s">
        <v>87</v>
      </c>
    </row>
    <row r="1881" spans="1:6">
      <c r="A1881" s="35" t="s">
        <v>116</v>
      </c>
      <c r="B1881" s="35" t="s">
        <v>37</v>
      </c>
      <c r="C1881" s="35" t="s">
        <v>106</v>
      </c>
      <c r="D1881" s="29">
        <v>42460</v>
      </c>
      <c r="E1881" s="47">
        <v>67.529999000000004</v>
      </c>
      <c r="F1881" s="35" t="s">
        <v>87</v>
      </c>
    </row>
    <row r="1882" spans="1:6">
      <c r="A1882" s="35" t="s">
        <v>116</v>
      </c>
      <c r="B1882" s="35" t="s">
        <v>37</v>
      </c>
      <c r="C1882" s="35" t="s">
        <v>106</v>
      </c>
      <c r="D1882" s="29">
        <v>42551</v>
      </c>
      <c r="E1882" s="47">
        <v>69.029999000000004</v>
      </c>
      <c r="F1882" s="35" t="s">
        <v>87</v>
      </c>
    </row>
    <row r="1883" spans="1:6">
      <c r="A1883" s="35" t="s">
        <v>116</v>
      </c>
      <c r="B1883" s="35" t="s">
        <v>37</v>
      </c>
      <c r="C1883" s="35" t="s">
        <v>106</v>
      </c>
      <c r="D1883" s="29">
        <v>42643</v>
      </c>
      <c r="E1883" s="47">
        <v>69.029999000000004</v>
      </c>
      <c r="F1883" s="35" t="s">
        <v>87</v>
      </c>
    </row>
    <row r="1884" spans="1:6">
      <c r="A1884" s="35" t="s">
        <v>116</v>
      </c>
      <c r="B1884" s="35" t="s">
        <v>37</v>
      </c>
      <c r="C1884" s="35" t="s">
        <v>106</v>
      </c>
      <c r="D1884" s="29">
        <v>42735</v>
      </c>
      <c r="E1884" s="47">
        <v>69.029999000000103</v>
      </c>
      <c r="F1884" s="35" t="s">
        <v>87</v>
      </c>
    </row>
    <row r="1885" spans="1:6">
      <c r="A1885" s="35" t="s">
        <v>116</v>
      </c>
      <c r="B1885" s="35" t="s">
        <v>37</v>
      </c>
      <c r="C1885" s="35" t="s">
        <v>106</v>
      </c>
      <c r="D1885" s="29">
        <v>42825</v>
      </c>
      <c r="E1885" s="47">
        <v>69.029999000000103</v>
      </c>
      <c r="F1885" s="35" t="s">
        <v>87</v>
      </c>
    </row>
    <row r="1886" spans="1:6">
      <c r="A1886" s="35" t="s">
        <v>116</v>
      </c>
      <c r="B1886" s="35" t="s">
        <v>37</v>
      </c>
      <c r="C1886" s="35" t="s">
        <v>106</v>
      </c>
      <c r="D1886" s="29">
        <v>42916</v>
      </c>
      <c r="E1886" s="47">
        <v>71.529999000000103</v>
      </c>
      <c r="F1886" s="35" t="s">
        <v>87</v>
      </c>
    </row>
    <row r="1887" spans="1:6">
      <c r="A1887" s="35" t="s">
        <v>116</v>
      </c>
      <c r="B1887" s="35" t="s">
        <v>37</v>
      </c>
      <c r="C1887" s="35" t="s">
        <v>106</v>
      </c>
      <c r="D1887" s="29">
        <v>43008</v>
      </c>
      <c r="E1887" s="47">
        <v>74.029999000000103</v>
      </c>
      <c r="F1887" s="35" t="s">
        <v>87</v>
      </c>
    </row>
    <row r="1888" spans="1:6">
      <c r="A1888" s="35" t="s">
        <v>116</v>
      </c>
      <c r="B1888" s="35" t="s">
        <v>37</v>
      </c>
      <c r="C1888" s="35" t="s">
        <v>106</v>
      </c>
      <c r="D1888" s="29">
        <v>43100</v>
      </c>
      <c r="E1888" s="47">
        <v>77.029999000000103</v>
      </c>
      <c r="F1888" s="35" t="s">
        <v>87</v>
      </c>
    </row>
    <row r="1889" spans="1:6">
      <c r="A1889" s="35" t="s">
        <v>116</v>
      </c>
      <c r="B1889" s="35" t="s">
        <v>37</v>
      </c>
      <c r="C1889" s="35" t="s">
        <v>106</v>
      </c>
      <c r="D1889" s="29">
        <v>43190</v>
      </c>
      <c r="E1889" s="47">
        <v>80.529999000000103</v>
      </c>
      <c r="F1889" s="35" t="s">
        <v>87</v>
      </c>
    </row>
    <row r="1890" spans="1:6">
      <c r="A1890" s="35" t="s">
        <v>116</v>
      </c>
      <c r="B1890" s="35" t="s">
        <v>37</v>
      </c>
      <c r="C1890" s="35" t="s">
        <v>106</v>
      </c>
      <c r="D1890" s="29">
        <v>43281</v>
      </c>
      <c r="E1890" s="47">
        <v>84.529999000000103</v>
      </c>
      <c r="F1890" s="35" t="s">
        <v>87</v>
      </c>
    </row>
    <row r="1891" spans="1:6">
      <c r="A1891" s="35" t="s">
        <v>116</v>
      </c>
      <c r="B1891" s="35" t="s">
        <v>37</v>
      </c>
      <c r="C1891" s="35" t="s">
        <v>106</v>
      </c>
      <c r="D1891" s="29">
        <v>43373</v>
      </c>
      <c r="E1891" s="47">
        <v>88.029999000000103</v>
      </c>
      <c r="F1891" s="35" t="s">
        <v>87</v>
      </c>
    </row>
    <row r="1892" spans="1:6">
      <c r="A1892" s="35" t="s">
        <v>116</v>
      </c>
      <c r="B1892" s="35" t="s">
        <v>37</v>
      </c>
      <c r="C1892" s="35" t="s">
        <v>106</v>
      </c>
      <c r="D1892" s="29">
        <v>43465</v>
      </c>
      <c r="E1892" s="47">
        <v>92.029999000000103</v>
      </c>
      <c r="F1892" s="35" t="s">
        <v>87</v>
      </c>
    </row>
    <row r="1893" spans="1:6">
      <c r="A1893" s="35" t="s">
        <v>116</v>
      </c>
      <c r="B1893" s="35" t="s">
        <v>37</v>
      </c>
      <c r="C1893" s="35" t="s">
        <v>106</v>
      </c>
      <c r="D1893" s="29">
        <v>43555</v>
      </c>
      <c r="E1893" s="47">
        <v>92.770022460000007</v>
      </c>
      <c r="F1893" s="35" t="s">
        <v>87</v>
      </c>
    </row>
    <row r="1894" spans="1:6">
      <c r="A1894" s="35" t="s">
        <v>116</v>
      </c>
      <c r="B1894" s="35" t="s">
        <v>37</v>
      </c>
      <c r="C1894" s="35" t="s">
        <v>106</v>
      </c>
      <c r="D1894" s="29">
        <v>43646</v>
      </c>
      <c r="E1894" s="47">
        <v>93.515996529999995</v>
      </c>
      <c r="F1894" s="35" t="s">
        <v>87</v>
      </c>
    </row>
    <row r="1895" spans="1:6">
      <c r="A1895" s="35" t="s">
        <v>116</v>
      </c>
      <c r="B1895" s="35" t="s">
        <v>37</v>
      </c>
      <c r="C1895" s="35" t="s">
        <v>106</v>
      </c>
      <c r="D1895" s="29">
        <v>43738</v>
      </c>
      <c r="E1895" s="47">
        <v>94.267969059999999</v>
      </c>
      <c r="F1895" s="35" t="s">
        <v>87</v>
      </c>
    </row>
    <row r="1896" spans="1:6">
      <c r="A1896" s="35" t="s">
        <v>116</v>
      </c>
      <c r="B1896" s="35" t="s">
        <v>37</v>
      </c>
      <c r="C1896" s="35" t="s">
        <v>106</v>
      </c>
      <c r="D1896" s="29">
        <v>43830</v>
      </c>
      <c r="E1896" s="47">
        <v>95.025988290000001</v>
      </c>
      <c r="F1896" s="35" t="s">
        <v>87</v>
      </c>
    </row>
    <row r="1897" spans="1:6">
      <c r="A1897" s="35" t="s">
        <v>116</v>
      </c>
      <c r="B1897" s="35" t="s">
        <v>37</v>
      </c>
      <c r="C1897" s="35" t="s">
        <v>107</v>
      </c>
      <c r="D1897" s="29">
        <v>41639</v>
      </c>
      <c r="E1897" s="47">
        <v>1304.5920000000001</v>
      </c>
      <c r="F1897" s="35" t="s">
        <v>87</v>
      </c>
    </row>
    <row r="1898" spans="1:6">
      <c r="A1898" s="35" t="s">
        <v>116</v>
      </c>
      <c r="B1898" s="35" t="s">
        <v>37</v>
      </c>
      <c r="C1898" s="35" t="s">
        <v>107</v>
      </c>
      <c r="D1898" s="29">
        <v>41729</v>
      </c>
      <c r="E1898" s="47">
        <v>1241.231</v>
      </c>
      <c r="F1898" s="35" t="s">
        <v>87</v>
      </c>
    </row>
    <row r="1899" spans="1:6">
      <c r="A1899" s="35" t="s">
        <v>116</v>
      </c>
      <c r="B1899" s="35" t="s">
        <v>37</v>
      </c>
      <c r="C1899" s="35" t="s">
        <v>107</v>
      </c>
      <c r="D1899" s="29">
        <v>41820</v>
      </c>
      <c r="E1899" s="47">
        <v>1218.894</v>
      </c>
      <c r="F1899" s="35" t="s">
        <v>87</v>
      </c>
    </row>
    <row r="1900" spans="1:6">
      <c r="A1900" s="35" t="s">
        <v>116</v>
      </c>
      <c r="B1900" s="35" t="s">
        <v>37</v>
      </c>
      <c r="C1900" s="35" t="s">
        <v>107</v>
      </c>
      <c r="D1900" s="29">
        <v>41912</v>
      </c>
      <c r="E1900" s="47">
        <v>1207.3209999999999</v>
      </c>
      <c r="F1900" s="35" t="s">
        <v>87</v>
      </c>
    </row>
    <row r="1901" spans="1:6">
      <c r="A1901" s="35" t="s">
        <v>116</v>
      </c>
      <c r="B1901" s="35" t="s">
        <v>37</v>
      </c>
      <c r="C1901" s="35" t="s">
        <v>107</v>
      </c>
      <c r="D1901" s="29">
        <v>42004</v>
      </c>
      <c r="E1901" s="47">
        <v>1204.2650000000001</v>
      </c>
      <c r="F1901" s="35" t="s">
        <v>87</v>
      </c>
    </row>
    <row r="1902" spans="1:6">
      <c r="A1902" s="35" t="s">
        <v>116</v>
      </c>
      <c r="B1902" s="35" t="s">
        <v>37</v>
      </c>
      <c r="C1902" s="35" t="s">
        <v>107</v>
      </c>
      <c r="D1902" s="29">
        <v>42094</v>
      </c>
      <c r="E1902" s="47">
        <v>1205.8240000000001</v>
      </c>
      <c r="F1902" s="35" t="s">
        <v>87</v>
      </c>
    </row>
    <row r="1903" spans="1:6">
      <c r="A1903" s="35" t="s">
        <v>116</v>
      </c>
      <c r="B1903" s="35" t="s">
        <v>37</v>
      </c>
      <c r="C1903" s="35" t="s">
        <v>107</v>
      </c>
      <c r="D1903" s="29">
        <v>42185</v>
      </c>
      <c r="E1903" s="47">
        <v>1208.866</v>
      </c>
      <c r="F1903" s="35" t="s">
        <v>87</v>
      </c>
    </row>
    <row r="1904" spans="1:6">
      <c r="A1904" s="35" t="s">
        <v>116</v>
      </c>
      <c r="B1904" s="35" t="s">
        <v>37</v>
      </c>
      <c r="C1904" s="35" t="s">
        <v>107</v>
      </c>
      <c r="D1904" s="29">
        <v>42277</v>
      </c>
      <c r="E1904" s="47">
        <v>1214.3900000000001</v>
      </c>
      <c r="F1904" s="35" t="s">
        <v>87</v>
      </c>
    </row>
    <row r="1905" spans="1:6">
      <c r="A1905" s="35" t="s">
        <v>116</v>
      </c>
      <c r="B1905" s="35" t="s">
        <v>37</v>
      </c>
      <c r="C1905" s="35" t="s">
        <v>107</v>
      </c>
      <c r="D1905" s="29">
        <v>42369</v>
      </c>
      <c r="E1905" s="47">
        <v>1221.2</v>
      </c>
      <c r="F1905" s="35" t="s">
        <v>87</v>
      </c>
    </row>
    <row r="1906" spans="1:6">
      <c r="A1906" s="35" t="s">
        <v>116</v>
      </c>
      <c r="B1906" s="35" t="s">
        <v>37</v>
      </c>
      <c r="C1906" s="35" t="s">
        <v>107</v>
      </c>
      <c r="D1906" s="29">
        <v>42460</v>
      </c>
      <c r="E1906" s="47">
        <v>1233.6590000000001</v>
      </c>
      <c r="F1906" s="35" t="s">
        <v>87</v>
      </c>
    </row>
    <row r="1907" spans="1:6">
      <c r="A1907" s="35" t="s">
        <v>116</v>
      </c>
      <c r="B1907" s="35" t="s">
        <v>37</v>
      </c>
      <c r="C1907" s="35" t="s">
        <v>107</v>
      </c>
      <c r="D1907" s="29">
        <v>42551</v>
      </c>
      <c r="E1907" s="47">
        <v>1245.069</v>
      </c>
      <c r="F1907" s="35" t="s">
        <v>87</v>
      </c>
    </row>
    <row r="1908" spans="1:6">
      <c r="A1908" s="35" t="s">
        <v>116</v>
      </c>
      <c r="B1908" s="35" t="s">
        <v>37</v>
      </c>
      <c r="C1908" s="35" t="s">
        <v>107</v>
      </c>
      <c r="D1908" s="29">
        <v>42643</v>
      </c>
      <c r="E1908" s="47">
        <v>1258.202</v>
      </c>
      <c r="F1908" s="35" t="s">
        <v>87</v>
      </c>
    </row>
    <row r="1909" spans="1:6">
      <c r="A1909" s="35" t="s">
        <v>116</v>
      </c>
      <c r="B1909" s="35" t="s">
        <v>37</v>
      </c>
      <c r="C1909" s="35" t="s">
        <v>107</v>
      </c>
      <c r="D1909" s="29">
        <v>42735</v>
      </c>
      <c r="E1909" s="47">
        <v>1267.414</v>
      </c>
      <c r="F1909" s="35" t="s">
        <v>87</v>
      </c>
    </row>
    <row r="1910" spans="1:6">
      <c r="A1910" s="35" t="s">
        <v>116</v>
      </c>
      <c r="B1910" s="35" t="s">
        <v>37</v>
      </c>
      <c r="C1910" s="35" t="s">
        <v>107</v>
      </c>
      <c r="D1910" s="29">
        <v>42825</v>
      </c>
      <c r="E1910" s="47">
        <v>1279.5039999999999</v>
      </c>
      <c r="F1910" s="35" t="s">
        <v>87</v>
      </c>
    </row>
    <row r="1911" spans="1:6">
      <c r="A1911" s="35" t="s">
        <v>116</v>
      </c>
      <c r="B1911" s="35" t="s">
        <v>37</v>
      </c>
      <c r="C1911" s="35" t="s">
        <v>107</v>
      </c>
      <c r="D1911" s="29">
        <v>42916</v>
      </c>
      <c r="E1911" s="47">
        <v>1289.8869999999999</v>
      </c>
      <c r="F1911" s="35" t="s">
        <v>87</v>
      </c>
    </row>
    <row r="1912" spans="1:6">
      <c r="A1912" s="35" t="s">
        <v>116</v>
      </c>
      <c r="B1912" s="35" t="s">
        <v>37</v>
      </c>
      <c r="C1912" s="35" t="s">
        <v>107</v>
      </c>
      <c r="D1912" s="29">
        <v>43008</v>
      </c>
      <c r="E1912" s="47">
        <v>1305.7629999999999</v>
      </c>
      <c r="F1912" s="35" t="s">
        <v>87</v>
      </c>
    </row>
    <row r="1913" spans="1:6">
      <c r="A1913" s="35" t="s">
        <v>116</v>
      </c>
      <c r="B1913" s="35" t="s">
        <v>37</v>
      </c>
      <c r="C1913" s="35" t="s">
        <v>107</v>
      </c>
      <c r="D1913" s="29">
        <v>43100</v>
      </c>
      <c r="E1913" s="47">
        <v>1322.327</v>
      </c>
      <c r="F1913" s="35" t="s">
        <v>87</v>
      </c>
    </row>
    <row r="1914" spans="1:6">
      <c r="A1914" s="35" t="s">
        <v>116</v>
      </c>
      <c r="B1914" s="35" t="s">
        <v>37</v>
      </c>
      <c r="C1914" s="35" t="s">
        <v>107</v>
      </c>
      <c r="D1914" s="29">
        <v>43190</v>
      </c>
      <c r="E1914" s="47">
        <v>1340.509</v>
      </c>
      <c r="F1914" s="35" t="s">
        <v>87</v>
      </c>
    </row>
    <row r="1915" spans="1:6">
      <c r="A1915" s="35" t="s">
        <v>116</v>
      </c>
      <c r="B1915" s="35" t="s">
        <v>37</v>
      </c>
      <c r="C1915" s="35" t="s">
        <v>107</v>
      </c>
      <c r="D1915" s="29">
        <v>43281</v>
      </c>
      <c r="E1915" s="47">
        <v>1367.537</v>
      </c>
      <c r="F1915" s="35" t="s">
        <v>87</v>
      </c>
    </row>
    <row r="1916" spans="1:6">
      <c r="A1916" s="35" t="s">
        <v>116</v>
      </c>
      <c r="B1916" s="35" t="s">
        <v>37</v>
      </c>
      <c r="C1916" s="35" t="s">
        <v>107</v>
      </c>
      <c r="D1916" s="29">
        <v>43373</v>
      </c>
      <c r="E1916" s="47">
        <v>1392.672</v>
      </c>
      <c r="F1916" s="35" t="s">
        <v>87</v>
      </c>
    </row>
    <row r="1917" spans="1:6">
      <c r="A1917" s="35" t="s">
        <v>116</v>
      </c>
      <c r="B1917" s="35" t="s">
        <v>37</v>
      </c>
      <c r="C1917" s="35" t="s">
        <v>107</v>
      </c>
      <c r="D1917" s="29">
        <v>43465</v>
      </c>
      <c r="E1917" s="47">
        <v>1414.992</v>
      </c>
      <c r="F1917" s="35" t="s">
        <v>87</v>
      </c>
    </row>
    <row r="1918" spans="1:6">
      <c r="A1918" s="35" t="s">
        <v>116</v>
      </c>
      <c r="B1918" s="35" t="s">
        <v>37</v>
      </c>
      <c r="C1918" s="35" t="s">
        <v>107</v>
      </c>
      <c r="D1918" s="29">
        <v>43555</v>
      </c>
      <c r="E1918" s="47">
        <v>1436.41509206711</v>
      </c>
      <c r="F1918" s="35" t="s">
        <v>87</v>
      </c>
    </row>
    <row r="1919" spans="1:6">
      <c r="A1919" s="35" t="s">
        <v>116</v>
      </c>
      <c r="B1919" s="35" t="s">
        <v>37</v>
      </c>
      <c r="C1919" s="35" t="s">
        <v>107</v>
      </c>
      <c r="D1919" s="29">
        <v>43646</v>
      </c>
      <c r="E1919" s="47">
        <v>1456.8855653656201</v>
      </c>
      <c r="F1919" s="35" t="s">
        <v>87</v>
      </c>
    </row>
    <row r="1920" spans="1:6">
      <c r="A1920" s="35" t="s">
        <v>116</v>
      </c>
      <c r="B1920" s="35" t="s">
        <v>37</v>
      </c>
      <c r="C1920" s="35" t="s">
        <v>107</v>
      </c>
      <c r="D1920" s="29">
        <v>43738</v>
      </c>
      <c r="E1920" s="47">
        <v>1476.34918623357</v>
      </c>
      <c r="F1920" s="35" t="s">
        <v>87</v>
      </c>
    </row>
    <row r="1921" spans="1:6">
      <c r="A1921" s="35" t="s">
        <v>116</v>
      </c>
      <c r="B1921" s="35" t="s">
        <v>37</v>
      </c>
      <c r="C1921" s="35" t="s">
        <v>107</v>
      </c>
      <c r="D1921" s="29">
        <v>43830</v>
      </c>
      <c r="E1921" s="47">
        <v>1495.0175883689501</v>
      </c>
      <c r="F1921" s="35" t="s">
        <v>87</v>
      </c>
    </row>
    <row r="1922" spans="1:6">
      <c r="A1922" s="35" t="s">
        <v>116</v>
      </c>
      <c r="B1922" s="35" t="s">
        <v>37</v>
      </c>
      <c r="C1922" s="35" t="s">
        <v>108</v>
      </c>
      <c r="D1922" s="29">
        <v>41639</v>
      </c>
      <c r="E1922" s="47">
        <v>9765.0474195349398</v>
      </c>
      <c r="F1922" s="35" t="s">
        <v>87</v>
      </c>
    </row>
    <row r="1923" spans="1:6">
      <c r="A1923" s="35" t="s">
        <v>116</v>
      </c>
      <c r="B1923" s="35" t="s">
        <v>37</v>
      </c>
      <c r="C1923" s="35" t="s">
        <v>108</v>
      </c>
      <c r="D1923" s="29">
        <v>41729</v>
      </c>
      <c r="E1923" s="47">
        <v>9648.6807416290449</v>
      </c>
      <c r="F1923" s="35" t="s">
        <v>87</v>
      </c>
    </row>
    <row r="1924" spans="1:6">
      <c r="A1924" s="35" t="s">
        <v>116</v>
      </c>
      <c r="B1924" s="35" t="s">
        <v>37</v>
      </c>
      <c r="C1924" s="35" t="s">
        <v>108</v>
      </c>
      <c r="D1924" s="29">
        <v>41820</v>
      </c>
      <c r="E1924" s="47">
        <v>9586.0216889455023</v>
      </c>
      <c r="F1924" s="35" t="s">
        <v>87</v>
      </c>
    </row>
    <row r="1925" spans="1:6">
      <c r="A1925" s="35" t="s">
        <v>116</v>
      </c>
      <c r="B1925" s="35" t="s">
        <v>37</v>
      </c>
      <c r="C1925" s="35" t="s">
        <v>108</v>
      </c>
      <c r="D1925" s="29">
        <v>41912</v>
      </c>
      <c r="E1925" s="47">
        <v>9555.1148878018284</v>
      </c>
      <c r="F1925" s="35" t="s">
        <v>87</v>
      </c>
    </row>
    <row r="1926" spans="1:6">
      <c r="A1926" s="35" t="s">
        <v>116</v>
      </c>
      <c r="B1926" s="35" t="s">
        <v>37</v>
      </c>
      <c r="C1926" s="35" t="s">
        <v>108</v>
      </c>
      <c r="D1926" s="29">
        <v>42004</v>
      </c>
      <c r="E1926" s="47">
        <v>9556.8980304756496</v>
      </c>
      <c r="F1926" s="35" t="s">
        <v>87</v>
      </c>
    </row>
    <row r="1927" spans="1:6">
      <c r="A1927" s="35" t="s">
        <v>116</v>
      </c>
      <c r="B1927" s="35" t="s">
        <v>37</v>
      </c>
      <c r="C1927" s="35" t="s">
        <v>108</v>
      </c>
      <c r="D1927" s="29">
        <v>42094</v>
      </c>
      <c r="E1927" s="47">
        <v>9572.4897778795439</v>
      </c>
      <c r="F1927" s="35" t="s">
        <v>87</v>
      </c>
    </row>
    <row r="1928" spans="1:6">
      <c r="A1928" s="35" t="s">
        <v>116</v>
      </c>
      <c r="B1928" s="35" t="s">
        <v>37</v>
      </c>
      <c r="C1928" s="35" t="s">
        <v>108</v>
      </c>
      <c r="D1928" s="29">
        <v>42185</v>
      </c>
      <c r="E1928" s="47">
        <v>9594.4607042173557</v>
      </c>
      <c r="F1928" s="35" t="s">
        <v>87</v>
      </c>
    </row>
    <row r="1929" spans="1:6">
      <c r="A1929" s="35" t="s">
        <v>116</v>
      </c>
      <c r="B1929" s="35" t="s">
        <v>37</v>
      </c>
      <c r="C1929" s="35" t="s">
        <v>108</v>
      </c>
      <c r="D1929" s="29">
        <v>42277</v>
      </c>
      <c r="E1929" s="47">
        <v>9622.8266923360497</v>
      </c>
      <c r="F1929" s="35" t="s">
        <v>87</v>
      </c>
    </row>
    <row r="1930" spans="1:6">
      <c r="A1930" s="35" t="s">
        <v>116</v>
      </c>
      <c r="B1930" s="35" t="s">
        <v>37</v>
      </c>
      <c r="C1930" s="35" t="s">
        <v>108</v>
      </c>
      <c r="D1930" s="29">
        <v>42369</v>
      </c>
      <c r="E1930" s="47">
        <v>9663.3735526040618</v>
      </c>
      <c r="F1930" s="35" t="s">
        <v>87</v>
      </c>
    </row>
    <row r="1931" spans="1:6">
      <c r="A1931" s="35" t="s">
        <v>116</v>
      </c>
      <c r="B1931" s="35" t="s">
        <v>37</v>
      </c>
      <c r="C1931" s="35" t="s">
        <v>108</v>
      </c>
      <c r="D1931" s="29">
        <v>42460</v>
      </c>
      <c r="E1931" s="47">
        <v>9707.8354721550932</v>
      </c>
      <c r="F1931" s="35" t="s">
        <v>87</v>
      </c>
    </row>
    <row r="1932" spans="1:6">
      <c r="A1932" s="35" t="s">
        <v>116</v>
      </c>
      <c r="B1932" s="35" t="s">
        <v>37</v>
      </c>
      <c r="C1932" s="35" t="s">
        <v>108</v>
      </c>
      <c r="D1932" s="29">
        <v>42551</v>
      </c>
      <c r="E1932" s="47">
        <v>9757.1328701229177</v>
      </c>
      <c r="F1932" s="35" t="s">
        <v>87</v>
      </c>
    </row>
    <row r="1933" spans="1:6">
      <c r="A1933" s="35" t="s">
        <v>116</v>
      </c>
      <c r="B1933" s="35" t="s">
        <v>37</v>
      </c>
      <c r="C1933" s="35" t="s">
        <v>108</v>
      </c>
      <c r="D1933" s="29">
        <v>42643</v>
      </c>
      <c r="E1933" s="47">
        <v>9815.1517463949513</v>
      </c>
      <c r="F1933" s="35" t="s">
        <v>87</v>
      </c>
    </row>
    <row r="1934" spans="1:6">
      <c r="A1934" s="35" t="s">
        <v>116</v>
      </c>
      <c r="B1934" s="35" t="s">
        <v>37</v>
      </c>
      <c r="C1934" s="35" t="s">
        <v>108</v>
      </c>
      <c r="D1934" s="29">
        <v>42735</v>
      </c>
      <c r="E1934" s="47">
        <v>9873.2565179359226</v>
      </c>
      <c r="F1934" s="35" t="s">
        <v>87</v>
      </c>
    </row>
    <row r="1935" spans="1:6">
      <c r="A1935" s="35" t="s">
        <v>116</v>
      </c>
      <c r="B1935" s="35" t="s">
        <v>37</v>
      </c>
      <c r="C1935" s="35" t="s">
        <v>108</v>
      </c>
      <c r="D1935" s="29">
        <v>42825</v>
      </c>
      <c r="E1935" s="47">
        <v>9937.5146217408583</v>
      </c>
      <c r="F1935" s="35" t="s">
        <v>87</v>
      </c>
    </row>
    <row r="1936" spans="1:6">
      <c r="A1936" s="35" t="s">
        <v>116</v>
      </c>
      <c r="B1936" s="35" t="s">
        <v>37</v>
      </c>
      <c r="C1936" s="35" t="s">
        <v>108</v>
      </c>
      <c r="D1936" s="29">
        <v>42916</v>
      </c>
      <c r="E1936" s="47">
        <v>10005.168684605669</v>
      </c>
      <c r="F1936" s="35" t="s">
        <v>87</v>
      </c>
    </row>
    <row r="1937" spans="1:6">
      <c r="A1937" s="35" t="s">
        <v>116</v>
      </c>
      <c r="B1937" s="35" t="s">
        <v>37</v>
      </c>
      <c r="C1937" s="35" t="s">
        <v>108</v>
      </c>
      <c r="D1937" s="29">
        <v>43008</v>
      </c>
      <c r="E1937" s="47">
        <v>10078.050940082287</v>
      </c>
      <c r="F1937" s="35" t="s">
        <v>87</v>
      </c>
    </row>
    <row r="1938" spans="1:6">
      <c r="A1938" s="35" t="s">
        <v>116</v>
      </c>
      <c r="B1938" s="35" t="s">
        <v>37</v>
      </c>
      <c r="C1938" s="35" t="s">
        <v>108</v>
      </c>
      <c r="D1938" s="29">
        <v>43100</v>
      </c>
      <c r="E1938" s="47">
        <v>10152.511206053561</v>
      </c>
      <c r="F1938" s="35" t="s">
        <v>87</v>
      </c>
    </row>
    <row r="1939" spans="1:6">
      <c r="A1939" s="35" t="s">
        <v>116</v>
      </c>
      <c r="B1939" s="35" t="s">
        <v>37</v>
      </c>
      <c r="C1939" s="35" t="s">
        <v>108</v>
      </c>
      <c r="D1939" s="29">
        <v>43190</v>
      </c>
      <c r="E1939" s="47">
        <v>10222.794453589844</v>
      </c>
      <c r="F1939" s="35" t="s">
        <v>87</v>
      </c>
    </row>
    <row r="1940" spans="1:6">
      <c r="A1940" s="35" t="s">
        <v>116</v>
      </c>
      <c r="B1940" s="35" t="s">
        <v>37</v>
      </c>
      <c r="C1940" s="35" t="s">
        <v>108</v>
      </c>
      <c r="D1940" s="29">
        <v>43281</v>
      </c>
      <c r="E1940" s="47">
        <v>10303.883829965363</v>
      </c>
      <c r="F1940" s="35" t="s">
        <v>87</v>
      </c>
    </row>
    <row r="1941" spans="1:6">
      <c r="A1941" s="35" t="s">
        <v>116</v>
      </c>
      <c r="B1941" s="35" t="s">
        <v>37</v>
      </c>
      <c r="C1941" s="35" t="s">
        <v>108</v>
      </c>
      <c r="D1941" s="29">
        <v>43373</v>
      </c>
      <c r="E1941" s="47">
        <v>10376.610720089813</v>
      </c>
      <c r="F1941" s="35" t="s">
        <v>87</v>
      </c>
    </row>
    <row r="1942" spans="1:6">
      <c r="A1942" s="35" t="s">
        <v>116</v>
      </c>
      <c r="B1942" s="35" t="s">
        <v>37</v>
      </c>
      <c r="C1942" s="35" t="s">
        <v>108</v>
      </c>
      <c r="D1942" s="29">
        <v>43465</v>
      </c>
      <c r="E1942" s="47">
        <v>10453.795606691177</v>
      </c>
      <c r="F1942" s="35" t="s">
        <v>87</v>
      </c>
    </row>
    <row r="1943" spans="1:6">
      <c r="A1943" s="35" t="s">
        <v>116</v>
      </c>
      <c r="B1943" s="35" t="s">
        <v>37</v>
      </c>
      <c r="C1943" s="35" t="s">
        <v>109</v>
      </c>
      <c r="D1943" s="29">
        <v>41639</v>
      </c>
      <c r="E1943" s="45">
        <v>1294.482</v>
      </c>
      <c r="F1943" s="35" t="s">
        <v>87</v>
      </c>
    </row>
    <row r="1944" spans="1:6">
      <c r="A1944" s="35" t="s">
        <v>116</v>
      </c>
      <c r="B1944" s="35" t="s">
        <v>37</v>
      </c>
      <c r="C1944" s="35" t="s">
        <v>109</v>
      </c>
      <c r="D1944" s="29">
        <v>41729</v>
      </c>
      <c r="E1944" s="45">
        <v>1067.444</v>
      </c>
      <c r="F1944" s="35" t="s">
        <v>87</v>
      </c>
    </row>
    <row r="1945" spans="1:6">
      <c r="A1945" s="35" t="s">
        <v>116</v>
      </c>
      <c r="B1945" s="35" t="s">
        <v>37</v>
      </c>
      <c r="C1945" s="35" t="s">
        <v>109</v>
      </c>
      <c r="D1945" s="29">
        <v>41820</v>
      </c>
      <c r="E1945" s="45">
        <v>960.9248</v>
      </c>
      <c r="F1945" s="35" t="s">
        <v>87</v>
      </c>
    </row>
    <row r="1946" spans="1:6">
      <c r="A1946" s="35" t="s">
        <v>116</v>
      </c>
      <c r="B1946" s="35" t="s">
        <v>37</v>
      </c>
      <c r="C1946" s="35" t="s">
        <v>109</v>
      </c>
      <c r="D1946" s="29">
        <v>41912</v>
      </c>
      <c r="E1946" s="45">
        <v>934.7989</v>
      </c>
      <c r="F1946" s="35" t="s">
        <v>87</v>
      </c>
    </row>
    <row r="1947" spans="1:6">
      <c r="A1947" s="35" t="s">
        <v>116</v>
      </c>
      <c r="B1947" s="35" t="s">
        <v>37</v>
      </c>
      <c r="C1947" s="35" t="s">
        <v>109</v>
      </c>
      <c r="D1947" s="29">
        <v>42004</v>
      </c>
      <c r="E1947" s="45">
        <v>953.50630000000001</v>
      </c>
      <c r="F1947" s="35" t="s">
        <v>87</v>
      </c>
    </row>
    <row r="1948" spans="1:6">
      <c r="A1948" s="35" t="s">
        <v>116</v>
      </c>
      <c r="B1948" s="35" t="s">
        <v>37</v>
      </c>
      <c r="C1948" s="35" t="s">
        <v>109</v>
      </c>
      <c r="D1948" s="29">
        <v>42094</v>
      </c>
      <c r="E1948" s="45">
        <v>995.55200000000002</v>
      </c>
      <c r="F1948" s="35" t="s">
        <v>87</v>
      </c>
    </row>
    <row r="1949" spans="1:6">
      <c r="A1949" s="35" t="s">
        <v>116</v>
      </c>
      <c r="B1949" s="35" t="s">
        <v>37</v>
      </c>
      <c r="C1949" s="35" t="s">
        <v>109</v>
      </c>
      <c r="D1949" s="29">
        <v>42185</v>
      </c>
      <c r="E1949" s="45">
        <v>1082.337</v>
      </c>
      <c r="F1949" s="35" t="s">
        <v>87</v>
      </c>
    </row>
    <row r="1950" spans="1:6">
      <c r="A1950" s="35" t="s">
        <v>116</v>
      </c>
      <c r="B1950" s="35" t="s">
        <v>37</v>
      </c>
      <c r="C1950" s="35" t="s">
        <v>109</v>
      </c>
      <c r="D1950" s="29">
        <v>42277</v>
      </c>
      <c r="E1950" s="45">
        <v>1179.32</v>
      </c>
      <c r="F1950" s="35" t="s">
        <v>87</v>
      </c>
    </row>
    <row r="1951" spans="1:6">
      <c r="A1951" s="35" t="s">
        <v>116</v>
      </c>
      <c r="B1951" s="35" t="s">
        <v>37</v>
      </c>
      <c r="C1951" s="35" t="s">
        <v>109</v>
      </c>
      <c r="D1951" s="29">
        <v>42369</v>
      </c>
      <c r="E1951" s="45">
        <v>1263.04</v>
      </c>
      <c r="F1951" s="35" t="s">
        <v>87</v>
      </c>
    </row>
    <row r="1952" spans="1:6">
      <c r="A1952" s="35" t="s">
        <v>116</v>
      </c>
      <c r="B1952" s="35" t="s">
        <v>37</v>
      </c>
      <c r="C1952" s="35" t="s">
        <v>109</v>
      </c>
      <c r="D1952" s="29">
        <v>42460</v>
      </c>
      <c r="E1952" s="45">
        <v>1329.3889999999999</v>
      </c>
      <c r="F1952" s="35" t="s">
        <v>87</v>
      </c>
    </row>
    <row r="1953" spans="1:6">
      <c r="A1953" s="35" t="s">
        <v>116</v>
      </c>
      <c r="B1953" s="35" t="s">
        <v>37</v>
      </c>
      <c r="C1953" s="35" t="s">
        <v>109</v>
      </c>
      <c r="D1953" s="29">
        <v>42551</v>
      </c>
      <c r="E1953" s="45">
        <v>1393.866</v>
      </c>
      <c r="F1953" s="35" t="s">
        <v>87</v>
      </c>
    </row>
    <row r="1954" spans="1:6">
      <c r="A1954" s="35" t="s">
        <v>116</v>
      </c>
      <c r="B1954" s="35" t="s">
        <v>37</v>
      </c>
      <c r="C1954" s="35" t="s">
        <v>109</v>
      </c>
      <c r="D1954" s="29">
        <v>42643</v>
      </c>
      <c r="E1954" s="45">
        <v>1455.944</v>
      </c>
      <c r="F1954" s="35" t="s">
        <v>87</v>
      </c>
    </row>
    <row r="1955" spans="1:6">
      <c r="A1955" s="35" t="s">
        <v>116</v>
      </c>
      <c r="B1955" s="35" t="s">
        <v>37</v>
      </c>
      <c r="C1955" s="35" t="s">
        <v>109</v>
      </c>
      <c r="D1955" s="29">
        <v>42735</v>
      </c>
      <c r="E1955" s="45">
        <v>1517.31</v>
      </c>
      <c r="F1955" s="35" t="s">
        <v>87</v>
      </c>
    </row>
    <row r="1956" spans="1:6">
      <c r="A1956" s="35" t="s">
        <v>116</v>
      </c>
      <c r="B1956" s="35" t="s">
        <v>37</v>
      </c>
      <c r="C1956" s="35" t="s">
        <v>109</v>
      </c>
      <c r="D1956" s="29">
        <v>42825</v>
      </c>
      <c r="E1956" s="45">
        <v>1572.73</v>
      </c>
      <c r="F1956" s="35" t="s">
        <v>87</v>
      </c>
    </row>
    <row r="1957" spans="1:6">
      <c r="A1957" s="35" t="s">
        <v>116</v>
      </c>
      <c r="B1957" s="35" t="s">
        <v>37</v>
      </c>
      <c r="C1957" s="35" t="s">
        <v>109</v>
      </c>
      <c r="D1957" s="29">
        <v>42916</v>
      </c>
      <c r="E1957" s="45">
        <v>1631.7139999999999</v>
      </c>
      <c r="F1957" s="35" t="s">
        <v>87</v>
      </c>
    </row>
    <row r="1958" spans="1:6">
      <c r="A1958" s="35" t="s">
        <v>116</v>
      </c>
      <c r="B1958" s="35" t="s">
        <v>37</v>
      </c>
      <c r="C1958" s="35" t="s">
        <v>109</v>
      </c>
      <c r="D1958" s="29">
        <v>43008</v>
      </c>
      <c r="E1958" s="45">
        <v>1668.4749999999999</v>
      </c>
      <c r="F1958" s="35" t="s">
        <v>87</v>
      </c>
    </row>
    <row r="1959" spans="1:6">
      <c r="A1959" s="35" t="s">
        <v>116</v>
      </c>
      <c r="B1959" s="35" t="s">
        <v>37</v>
      </c>
      <c r="C1959" s="35" t="s">
        <v>109</v>
      </c>
      <c r="D1959" s="29">
        <v>43100</v>
      </c>
      <c r="E1959" s="45">
        <v>1710.5550000000001</v>
      </c>
      <c r="F1959" s="35" t="s">
        <v>87</v>
      </c>
    </row>
    <row r="1960" spans="1:6">
      <c r="A1960" s="35" t="s">
        <v>116</v>
      </c>
      <c r="B1960" s="35" t="s">
        <v>37</v>
      </c>
      <c r="C1960" s="35" t="s">
        <v>109</v>
      </c>
      <c r="D1960" s="29">
        <v>43190</v>
      </c>
      <c r="E1960" s="45">
        <v>1748.451</v>
      </c>
      <c r="F1960" s="35" t="s">
        <v>87</v>
      </c>
    </row>
    <row r="1961" spans="1:6">
      <c r="A1961" s="35" t="s">
        <v>116</v>
      </c>
      <c r="B1961" s="35" t="s">
        <v>37</v>
      </c>
      <c r="C1961" s="35" t="s">
        <v>109</v>
      </c>
      <c r="D1961" s="29">
        <v>43281</v>
      </c>
      <c r="E1961" s="45">
        <v>1778.1489999999999</v>
      </c>
      <c r="F1961" s="35" t="s">
        <v>87</v>
      </c>
    </row>
    <row r="1962" spans="1:6">
      <c r="A1962" s="35" t="s">
        <v>116</v>
      </c>
      <c r="B1962" s="35" t="s">
        <v>37</v>
      </c>
      <c r="C1962" s="35" t="s">
        <v>109</v>
      </c>
      <c r="D1962" s="29">
        <v>43373</v>
      </c>
      <c r="E1962" s="45">
        <v>1804.0070000000001</v>
      </c>
      <c r="F1962" s="35" t="s">
        <v>87</v>
      </c>
    </row>
    <row r="1963" spans="1:6">
      <c r="A1963" s="35" t="s">
        <v>116</v>
      </c>
      <c r="B1963" s="35" t="s">
        <v>37</v>
      </c>
      <c r="C1963" s="35" t="s">
        <v>109</v>
      </c>
      <c r="D1963" s="29">
        <v>43465</v>
      </c>
      <c r="E1963" s="45">
        <v>1829.12</v>
      </c>
      <c r="F1963" s="35" t="s">
        <v>87</v>
      </c>
    </row>
    <row r="1964" spans="1:6">
      <c r="A1964" s="35" t="s">
        <v>116</v>
      </c>
      <c r="B1964" s="35" t="s">
        <v>37</v>
      </c>
      <c r="C1964" s="35" t="s">
        <v>109</v>
      </c>
      <c r="D1964" s="29">
        <v>43555</v>
      </c>
      <c r="E1964" s="45">
        <v>1854.2691923064999</v>
      </c>
      <c r="F1964" s="35" t="s">
        <v>87</v>
      </c>
    </row>
    <row r="1965" spans="1:6">
      <c r="A1965" s="35" t="s">
        <v>116</v>
      </c>
      <c r="B1965" s="35" t="s">
        <v>37</v>
      </c>
      <c r="C1965" s="35" t="s">
        <v>109</v>
      </c>
      <c r="D1965" s="29">
        <v>43646</v>
      </c>
      <c r="E1965" s="45">
        <v>1879.44630150697</v>
      </c>
      <c r="F1965" s="35" t="s">
        <v>87</v>
      </c>
    </row>
    <row r="1966" spans="1:6">
      <c r="A1966" s="35" t="s">
        <v>116</v>
      </c>
      <c r="B1966" s="35" t="s">
        <v>37</v>
      </c>
      <c r="C1966" s="35" t="s">
        <v>109</v>
      </c>
      <c r="D1966" s="29">
        <v>43738</v>
      </c>
      <c r="E1966" s="45">
        <v>1904.64291596458</v>
      </c>
      <c r="F1966" s="35" t="s">
        <v>87</v>
      </c>
    </row>
    <row r="1967" spans="1:6">
      <c r="A1967" s="35" t="s">
        <v>116</v>
      </c>
      <c r="B1967" s="35" t="s">
        <v>37</v>
      </c>
      <c r="C1967" s="35" t="s">
        <v>109</v>
      </c>
      <c r="D1967" s="29">
        <v>43830</v>
      </c>
      <c r="E1967" s="45">
        <v>1929.91587177527</v>
      </c>
      <c r="F1967" s="35" t="s">
        <v>87</v>
      </c>
    </row>
    <row r="1968" spans="1:6">
      <c r="A1968" s="35" t="s">
        <v>116</v>
      </c>
      <c r="B1968" s="35" t="s">
        <v>37</v>
      </c>
      <c r="C1968" s="35" t="s">
        <v>111</v>
      </c>
      <c r="D1968" s="29">
        <v>41639</v>
      </c>
      <c r="E1968" s="42">
        <v>8.0901789999999904E-2</v>
      </c>
      <c r="F1968" s="35" t="s">
        <v>89</v>
      </c>
    </row>
    <row r="1969" spans="1:6">
      <c r="A1969" s="35" t="s">
        <v>116</v>
      </c>
      <c r="B1969" s="35" t="s">
        <v>37</v>
      </c>
      <c r="C1969" s="35" t="s">
        <v>111</v>
      </c>
      <c r="D1969" s="29">
        <v>41729</v>
      </c>
      <c r="E1969" s="42">
        <v>9.4114500000000004E-2</v>
      </c>
      <c r="F1969" s="35" t="s">
        <v>89</v>
      </c>
    </row>
    <row r="1970" spans="1:6">
      <c r="A1970" s="35" t="s">
        <v>116</v>
      </c>
      <c r="B1970" s="35" t="s">
        <v>37</v>
      </c>
      <c r="C1970" s="35" t="s">
        <v>111</v>
      </c>
      <c r="D1970" s="29">
        <v>41820</v>
      </c>
      <c r="E1970" s="42">
        <v>0.1023091</v>
      </c>
      <c r="F1970" s="35" t="s">
        <v>89</v>
      </c>
    </row>
    <row r="1971" spans="1:6">
      <c r="A1971" s="35" t="s">
        <v>116</v>
      </c>
      <c r="B1971" s="35" t="s">
        <v>37</v>
      </c>
      <c r="C1971" s="35" t="s">
        <v>111</v>
      </c>
      <c r="D1971" s="29">
        <v>41912</v>
      </c>
      <c r="E1971" s="42">
        <v>0.10881790000000001</v>
      </c>
      <c r="F1971" s="35" t="s">
        <v>89</v>
      </c>
    </row>
    <row r="1972" spans="1:6">
      <c r="A1972" s="35" t="s">
        <v>116</v>
      </c>
      <c r="B1972" s="35" t="s">
        <v>37</v>
      </c>
      <c r="C1972" s="35" t="s">
        <v>111</v>
      </c>
      <c r="D1972" s="29">
        <v>42004</v>
      </c>
      <c r="E1972" s="42">
        <v>0.1125119</v>
      </c>
      <c r="F1972" s="35" t="s">
        <v>89</v>
      </c>
    </row>
    <row r="1973" spans="1:6">
      <c r="A1973" s="35" t="s">
        <v>116</v>
      </c>
      <c r="B1973" s="35" t="s">
        <v>37</v>
      </c>
      <c r="C1973" s="35" t="s">
        <v>111</v>
      </c>
      <c r="D1973" s="29">
        <v>42094</v>
      </c>
      <c r="E1973" s="42">
        <v>0.11699899999999999</v>
      </c>
      <c r="F1973" s="35" t="s">
        <v>89</v>
      </c>
    </row>
    <row r="1974" spans="1:6">
      <c r="A1974" s="35" t="s">
        <v>116</v>
      </c>
      <c r="B1974" s="35" t="s">
        <v>37</v>
      </c>
      <c r="C1974" s="35" t="s">
        <v>111</v>
      </c>
      <c r="D1974" s="29">
        <v>42185</v>
      </c>
      <c r="E1974" s="42">
        <v>0.11701370000000001</v>
      </c>
      <c r="F1974" s="35" t="s">
        <v>89</v>
      </c>
    </row>
    <row r="1975" spans="1:6">
      <c r="A1975" s="35" t="s">
        <v>116</v>
      </c>
      <c r="B1975" s="35" t="s">
        <v>37</v>
      </c>
      <c r="C1975" s="35" t="s">
        <v>111</v>
      </c>
      <c r="D1975" s="29">
        <v>42277</v>
      </c>
      <c r="E1975" s="42">
        <v>0.116357</v>
      </c>
      <c r="F1975" s="35" t="s">
        <v>89</v>
      </c>
    </row>
    <row r="1976" spans="1:6">
      <c r="A1976" s="35" t="s">
        <v>116</v>
      </c>
      <c r="B1976" s="35" t="s">
        <v>37</v>
      </c>
      <c r="C1976" s="35" t="s">
        <v>111</v>
      </c>
      <c r="D1976" s="29">
        <v>42369</v>
      </c>
      <c r="E1976" s="42">
        <v>0.11558450000000001</v>
      </c>
      <c r="F1976" s="35" t="s">
        <v>89</v>
      </c>
    </row>
    <row r="1977" spans="1:6">
      <c r="A1977" s="35" t="s">
        <v>116</v>
      </c>
      <c r="B1977" s="35" t="s">
        <v>37</v>
      </c>
      <c r="C1977" s="35" t="s">
        <v>111</v>
      </c>
      <c r="D1977" s="29">
        <v>42460</v>
      </c>
      <c r="E1977" s="42">
        <v>0.1145852</v>
      </c>
      <c r="F1977" s="35" t="s">
        <v>89</v>
      </c>
    </row>
    <row r="1978" spans="1:6">
      <c r="A1978" s="35" t="s">
        <v>116</v>
      </c>
      <c r="B1978" s="35" t="s">
        <v>37</v>
      </c>
      <c r="C1978" s="35" t="s">
        <v>111</v>
      </c>
      <c r="D1978" s="29">
        <v>42551</v>
      </c>
      <c r="E1978" s="42">
        <v>0.11301159999999999</v>
      </c>
      <c r="F1978" s="35" t="s">
        <v>89</v>
      </c>
    </row>
    <row r="1979" spans="1:6">
      <c r="A1979" s="35" t="s">
        <v>116</v>
      </c>
      <c r="B1979" s="35" t="s">
        <v>37</v>
      </c>
      <c r="C1979" s="35" t="s">
        <v>111</v>
      </c>
      <c r="D1979" s="29">
        <v>42643</v>
      </c>
      <c r="E1979" s="42">
        <v>0.1107413</v>
      </c>
      <c r="F1979" s="35" t="s">
        <v>89</v>
      </c>
    </row>
    <row r="1980" spans="1:6">
      <c r="A1980" s="35" t="s">
        <v>116</v>
      </c>
      <c r="B1980" s="35" t="s">
        <v>37</v>
      </c>
      <c r="C1980" s="35" t="s">
        <v>111</v>
      </c>
      <c r="D1980" s="29">
        <v>42735</v>
      </c>
      <c r="E1980" s="42">
        <v>0.1079775</v>
      </c>
      <c r="F1980" s="35" t="s">
        <v>89</v>
      </c>
    </row>
    <row r="1981" spans="1:6">
      <c r="A1981" s="35" t="s">
        <v>116</v>
      </c>
      <c r="B1981" s="35" t="s">
        <v>37</v>
      </c>
      <c r="C1981" s="35" t="s">
        <v>111</v>
      </c>
      <c r="D1981" s="29">
        <v>42825</v>
      </c>
      <c r="E1981" s="42">
        <v>0.1042163</v>
      </c>
      <c r="F1981" s="35" t="s">
        <v>89</v>
      </c>
    </row>
    <row r="1982" spans="1:6">
      <c r="A1982" s="35" t="s">
        <v>116</v>
      </c>
      <c r="B1982" s="35" t="s">
        <v>37</v>
      </c>
      <c r="C1982" s="35" t="s">
        <v>111</v>
      </c>
      <c r="D1982" s="29">
        <v>42916</v>
      </c>
      <c r="E1982" s="42">
        <v>0.10109560000000001</v>
      </c>
      <c r="F1982" s="35" t="s">
        <v>89</v>
      </c>
    </row>
    <row r="1983" spans="1:6">
      <c r="A1983" s="35" t="s">
        <v>116</v>
      </c>
      <c r="B1983" s="35" t="s">
        <v>37</v>
      </c>
      <c r="C1983" s="35" t="s">
        <v>111</v>
      </c>
      <c r="D1983" s="29">
        <v>43008</v>
      </c>
      <c r="E1983" s="42">
        <v>9.7719699999999993E-2</v>
      </c>
      <c r="F1983" s="35" t="s">
        <v>89</v>
      </c>
    </row>
    <row r="1984" spans="1:6">
      <c r="A1984" s="35" t="s">
        <v>116</v>
      </c>
      <c r="B1984" s="35" t="s">
        <v>37</v>
      </c>
      <c r="C1984" s="35" t="s">
        <v>111</v>
      </c>
      <c r="D1984" s="29">
        <v>43100</v>
      </c>
      <c r="E1984" s="42">
        <v>9.4702149999999999E-2</v>
      </c>
      <c r="F1984" s="35" t="s">
        <v>89</v>
      </c>
    </row>
    <row r="1985" spans="1:6">
      <c r="A1985" s="35" t="s">
        <v>116</v>
      </c>
      <c r="B1985" s="35" t="s">
        <v>37</v>
      </c>
      <c r="C1985" s="35" t="s">
        <v>111</v>
      </c>
      <c r="D1985" s="29">
        <v>43190</v>
      </c>
      <c r="E1985" s="42">
        <v>9.1840069999999899E-2</v>
      </c>
      <c r="F1985" s="35" t="s">
        <v>89</v>
      </c>
    </row>
    <row r="1986" spans="1:6">
      <c r="A1986" s="35" t="s">
        <v>116</v>
      </c>
      <c r="B1986" s="35" t="s">
        <v>37</v>
      </c>
      <c r="C1986" s="35" t="s">
        <v>111</v>
      </c>
      <c r="D1986" s="29">
        <v>43281</v>
      </c>
      <c r="E1986" s="42">
        <v>8.8823670000000007E-2</v>
      </c>
      <c r="F1986" s="35" t="s">
        <v>89</v>
      </c>
    </row>
    <row r="1987" spans="1:6">
      <c r="A1987" s="35" t="s">
        <v>116</v>
      </c>
      <c r="B1987" s="35" t="s">
        <v>37</v>
      </c>
      <c r="C1987" s="35" t="s">
        <v>111</v>
      </c>
      <c r="D1987" s="29">
        <v>43373</v>
      </c>
      <c r="E1987" s="42">
        <v>8.5944970000000009E-2</v>
      </c>
      <c r="F1987" s="35" t="s">
        <v>89</v>
      </c>
    </row>
    <row r="1988" spans="1:6">
      <c r="A1988" s="35" t="s">
        <v>116</v>
      </c>
      <c r="B1988" s="35" t="s">
        <v>37</v>
      </c>
      <c r="C1988" s="35" t="s">
        <v>111</v>
      </c>
      <c r="D1988" s="29">
        <v>43465</v>
      </c>
      <c r="E1988" s="42">
        <v>8.3088689999999993E-2</v>
      </c>
      <c r="F1988" s="35" t="s">
        <v>89</v>
      </c>
    </row>
    <row r="1989" spans="1:6">
      <c r="A1989" s="35" t="s">
        <v>116</v>
      </c>
      <c r="B1989" s="35" t="s">
        <v>37</v>
      </c>
      <c r="C1989" s="35" t="s">
        <v>111</v>
      </c>
      <c r="D1989" s="29">
        <v>43555</v>
      </c>
      <c r="E1989" s="42">
        <v>8.043311589557961E-2</v>
      </c>
      <c r="F1989" s="35" t="s">
        <v>89</v>
      </c>
    </row>
    <row r="1990" spans="1:6">
      <c r="A1990" s="35" t="s">
        <v>116</v>
      </c>
      <c r="B1990" s="35" t="s">
        <v>37</v>
      </c>
      <c r="C1990" s="35" t="s">
        <v>111</v>
      </c>
      <c r="D1990" s="29">
        <v>43646</v>
      </c>
      <c r="E1990" s="42">
        <v>7.7655709831035896E-2</v>
      </c>
      <c r="F1990" s="35" t="s">
        <v>89</v>
      </c>
    </row>
    <row r="1991" spans="1:6">
      <c r="A1991" s="35" t="s">
        <v>116</v>
      </c>
      <c r="B1991" s="35" t="s">
        <v>37</v>
      </c>
      <c r="C1991" s="35" t="s">
        <v>111</v>
      </c>
      <c r="D1991" s="29">
        <v>43738</v>
      </c>
      <c r="E1991" s="42">
        <v>7.4851837466013399E-2</v>
      </c>
      <c r="F1991" s="35" t="s">
        <v>89</v>
      </c>
    </row>
    <row r="1992" spans="1:6">
      <c r="A1992" s="35" t="s">
        <v>116</v>
      </c>
      <c r="B1992" s="35" t="s">
        <v>37</v>
      </c>
      <c r="C1992" s="35" t="s">
        <v>111</v>
      </c>
      <c r="D1992" s="29">
        <v>43830</v>
      </c>
      <c r="E1992" s="42">
        <v>7.2150180469282607E-2</v>
      </c>
      <c r="F1992" s="35" t="s">
        <v>89</v>
      </c>
    </row>
    <row r="1993" spans="1:6">
      <c r="A1993" s="35" t="s">
        <v>116</v>
      </c>
      <c r="B1993" s="35" t="s">
        <v>37</v>
      </c>
      <c r="C1993" s="35" t="s">
        <v>113</v>
      </c>
      <c r="D1993" s="29">
        <v>41639</v>
      </c>
      <c r="E1993" s="45">
        <v>12573.7</v>
      </c>
      <c r="F1993" s="35" t="s">
        <v>97</v>
      </c>
    </row>
    <row r="1994" spans="1:6">
      <c r="A1994" s="35" t="s">
        <v>116</v>
      </c>
      <c r="B1994" s="35" t="s">
        <v>37</v>
      </c>
      <c r="C1994" s="35" t="s">
        <v>113</v>
      </c>
      <c r="D1994" s="29">
        <v>41729</v>
      </c>
      <c r="E1994" s="45">
        <v>14593.3</v>
      </c>
      <c r="F1994" s="35" t="s">
        <v>97</v>
      </c>
    </row>
    <row r="1995" spans="1:6">
      <c r="A1995" s="35" t="s">
        <v>116</v>
      </c>
      <c r="B1995" s="35" t="s">
        <v>37</v>
      </c>
      <c r="C1995" s="35" t="s">
        <v>113</v>
      </c>
      <c r="D1995" s="29">
        <v>41820</v>
      </c>
      <c r="E1995" s="45">
        <v>15826.5</v>
      </c>
      <c r="F1995" s="35" t="s">
        <v>97</v>
      </c>
    </row>
    <row r="1996" spans="1:6">
      <c r="A1996" s="35" t="s">
        <v>116</v>
      </c>
      <c r="B1996" s="35" t="s">
        <v>37</v>
      </c>
      <c r="C1996" s="35" t="s">
        <v>113</v>
      </c>
      <c r="D1996" s="29">
        <v>41912</v>
      </c>
      <c r="E1996" s="45">
        <v>16819</v>
      </c>
      <c r="F1996" s="35" t="s">
        <v>97</v>
      </c>
    </row>
    <row r="1997" spans="1:6">
      <c r="A1997" s="35" t="s">
        <v>116</v>
      </c>
      <c r="B1997" s="35" t="s">
        <v>37</v>
      </c>
      <c r="C1997" s="35" t="s">
        <v>113</v>
      </c>
      <c r="D1997" s="29">
        <v>42004</v>
      </c>
      <c r="E1997" s="45">
        <v>17410.099999999999</v>
      </c>
      <c r="F1997" s="35" t="s">
        <v>97</v>
      </c>
    </row>
    <row r="1998" spans="1:6">
      <c r="A1998" s="35" t="s">
        <v>116</v>
      </c>
      <c r="B1998" s="35" t="s">
        <v>37</v>
      </c>
      <c r="C1998" s="35" t="s">
        <v>113</v>
      </c>
      <c r="D1998" s="29">
        <v>42094</v>
      </c>
      <c r="E1998" s="45">
        <v>18169.900000000001</v>
      </c>
      <c r="F1998" s="35" t="s">
        <v>97</v>
      </c>
    </row>
    <row r="1999" spans="1:6">
      <c r="A1999" s="35" t="s">
        <v>116</v>
      </c>
      <c r="B1999" s="35" t="s">
        <v>37</v>
      </c>
      <c r="C1999" s="35" t="s">
        <v>113</v>
      </c>
      <c r="D1999" s="29">
        <v>42185</v>
      </c>
      <c r="E1999" s="45">
        <v>18188.900000000001</v>
      </c>
      <c r="F1999" s="35" t="s">
        <v>97</v>
      </c>
    </row>
    <row r="2000" spans="1:6">
      <c r="A2000" s="35" t="s">
        <v>116</v>
      </c>
      <c r="B2000" s="35" t="s">
        <v>37</v>
      </c>
      <c r="C2000" s="35" t="s">
        <v>113</v>
      </c>
      <c r="D2000" s="29">
        <v>42277</v>
      </c>
      <c r="E2000" s="45">
        <v>18114</v>
      </c>
      <c r="F2000" s="35" t="s">
        <v>97</v>
      </c>
    </row>
    <row r="2001" spans="1:6">
      <c r="A2001" s="35" t="s">
        <v>116</v>
      </c>
      <c r="B2001" s="35" t="s">
        <v>37</v>
      </c>
      <c r="C2001" s="35" t="s">
        <v>113</v>
      </c>
      <c r="D2001" s="29">
        <v>42369</v>
      </c>
      <c r="E2001" s="45">
        <v>18019.400000000001</v>
      </c>
      <c r="F2001" s="35" t="s">
        <v>97</v>
      </c>
    </row>
    <row r="2002" spans="1:6">
      <c r="A2002" s="35" t="s">
        <v>116</v>
      </c>
      <c r="B2002" s="35" t="s">
        <v>37</v>
      </c>
      <c r="C2002" s="35" t="s">
        <v>113</v>
      </c>
      <c r="D2002" s="29">
        <v>42460</v>
      </c>
      <c r="E2002" s="45">
        <v>17883.400000000001</v>
      </c>
      <c r="F2002" s="35" t="s">
        <v>97</v>
      </c>
    </row>
    <row r="2003" spans="1:6">
      <c r="A2003" s="35" t="s">
        <v>116</v>
      </c>
      <c r="B2003" s="35" t="s">
        <v>37</v>
      </c>
      <c r="C2003" s="35" t="s">
        <v>113</v>
      </c>
      <c r="D2003" s="29">
        <v>42551</v>
      </c>
      <c r="E2003" s="45">
        <v>17654.8</v>
      </c>
      <c r="F2003" s="35" t="s">
        <v>97</v>
      </c>
    </row>
    <row r="2004" spans="1:6">
      <c r="A2004" s="35" t="s">
        <v>116</v>
      </c>
      <c r="B2004" s="35" t="s">
        <v>37</v>
      </c>
      <c r="C2004" s="35" t="s">
        <v>113</v>
      </c>
      <c r="D2004" s="29">
        <v>42643</v>
      </c>
      <c r="E2004" s="45">
        <v>17319.400000000001</v>
      </c>
      <c r="F2004" s="35" t="s">
        <v>97</v>
      </c>
    </row>
    <row r="2005" spans="1:6">
      <c r="A2005" s="35" t="s">
        <v>116</v>
      </c>
      <c r="B2005" s="35" t="s">
        <v>37</v>
      </c>
      <c r="C2005" s="35" t="s">
        <v>113</v>
      </c>
      <c r="D2005" s="29">
        <v>42735</v>
      </c>
      <c r="E2005" s="45">
        <v>16913.2</v>
      </c>
      <c r="F2005" s="35" t="s">
        <v>97</v>
      </c>
    </row>
    <row r="2006" spans="1:6">
      <c r="A2006" s="35" t="s">
        <v>116</v>
      </c>
      <c r="B2006" s="35" t="s">
        <v>37</v>
      </c>
      <c r="C2006" s="35" t="s">
        <v>113</v>
      </c>
      <c r="D2006" s="29">
        <v>42825</v>
      </c>
      <c r="E2006" s="45">
        <v>16347.6</v>
      </c>
      <c r="F2006" s="35" t="s">
        <v>97</v>
      </c>
    </row>
    <row r="2007" spans="1:6">
      <c r="A2007" s="35" t="s">
        <v>116</v>
      </c>
      <c r="B2007" s="35" t="s">
        <v>37</v>
      </c>
      <c r="C2007" s="35" t="s">
        <v>113</v>
      </c>
      <c r="D2007" s="29">
        <v>42916</v>
      </c>
      <c r="E2007" s="45">
        <v>15885.9</v>
      </c>
      <c r="F2007" s="35" t="s">
        <v>97</v>
      </c>
    </row>
    <row r="2008" spans="1:6">
      <c r="A2008" s="35" t="s">
        <v>116</v>
      </c>
      <c r="B2008" s="35" t="s">
        <v>37</v>
      </c>
      <c r="C2008" s="35" t="s">
        <v>113</v>
      </c>
      <c r="D2008" s="29">
        <v>43008</v>
      </c>
      <c r="E2008" s="45">
        <v>15381.1</v>
      </c>
      <c r="F2008" s="35" t="s">
        <v>97</v>
      </c>
    </row>
    <row r="2009" spans="1:6">
      <c r="A2009" s="35" t="s">
        <v>116</v>
      </c>
      <c r="B2009" s="35" t="s">
        <v>37</v>
      </c>
      <c r="C2009" s="35" t="s">
        <v>113</v>
      </c>
      <c r="D2009" s="29">
        <v>43100</v>
      </c>
      <c r="E2009" s="45">
        <v>14932.9</v>
      </c>
      <c r="F2009" s="35" t="s">
        <v>97</v>
      </c>
    </row>
    <row r="2010" spans="1:6">
      <c r="A2010" s="35" t="s">
        <v>116</v>
      </c>
      <c r="B2010" s="35" t="s">
        <v>37</v>
      </c>
      <c r="C2010" s="35" t="s">
        <v>113</v>
      </c>
      <c r="D2010" s="29">
        <v>43190</v>
      </c>
      <c r="E2010" s="45">
        <v>14507.6</v>
      </c>
      <c r="F2010" s="35" t="s">
        <v>97</v>
      </c>
    </row>
    <row r="2011" spans="1:6">
      <c r="A2011" s="35" t="s">
        <v>116</v>
      </c>
      <c r="B2011" s="35" t="s">
        <v>37</v>
      </c>
      <c r="C2011" s="35" t="s">
        <v>113</v>
      </c>
      <c r="D2011" s="29">
        <v>43281</v>
      </c>
      <c r="E2011" s="45">
        <v>14055.6</v>
      </c>
      <c r="F2011" s="35" t="s">
        <v>97</v>
      </c>
    </row>
    <row r="2012" spans="1:6">
      <c r="A2012" s="35" t="s">
        <v>116</v>
      </c>
      <c r="B2012" s="35" t="s">
        <v>37</v>
      </c>
      <c r="C2012" s="35" t="s">
        <v>113</v>
      </c>
      <c r="D2012" s="29">
        <v>43373</v>
      </c>
      <c r="E2012" s="45">
        <v>13625.5</v>
      </c>
      <c r="F2012" s="35" t="s">
        <v>97</v>
      </c>
    </row>
    <row r="2013" spans="1:6">
      <c r="A2013" s="35" t="s">
        <v>116</v>
      </c>
      <c r="B2013" s="35" t="s">
        <v>37</v>
      </c>
      <c r="C2013" s="35" t="s">
        <v>113</v>
      </c>
      <c r="D2013" s="29">
        <v>43465</v>
      </c>
      <c r="E2013" s="45">
        <v>13197.3</v>
      </c>
      <c r="F2013" s="35" t="s">
        <v>97</v>
      </c>
    </row>
    <row r="2014" spans="1:6">
      <c r="A2014" s="35" t="s">
        <v>116</v>
      </c>
      <c r="B2014" s="35" t="s">
        <v>37</v>
      </c>
      <c r="C2014" s="35" t="s">
        <v>113</v>
      </c>
      <c r="D2014" s="29">
        <v>43555</v>
      </c>
      <c r="E2014" s="45">
        <v>12799</v>
      </c>
      <c r="F2014" s="35" t="s">
        <v>97</v>
      </c>
    </row>
    <row r="2015" spans="1:6">
      <c r="A2015" s="35" t="s">
        <v>116</v>
      </c>
      <c r="B2015" s="35" t="s">
        <v>37</v>
      </c>
      <c r="C2015" s="35" t="s">
        <v>113</v>
      </c>
      <c r="D2015" s="29">
        <v>43646</v>
      </c>
      <c r="E2015" s="45">
        <v>12377</v>
      </c>
      <c r="F2015" s="35" t="s">
        <v>97</v>
      </c>
    </row>
    <row r="2016" spans="1:6">
      <c r="A2016" s="35" t="s">
        <v>116</v>
      </c>
      <c r="B2016" s="35" t="s">
        <v>37</v>
      </c>
      <c r="C2016" s="35" t="s">
        <v>113</v>
      </c>
      <c r="D2016" s="29">
        <v>43738</v>
      </c>
      <c r="E2016" s="45">
        <v>11948</v>
      </c>
      <c r="F2016" s="35" t="s">
        <v>97</v>
      </c>
    </row>
    <row r="2017" spans="1:6">
      <c r="A2017" s="35" t="s">
        <v>116</v>
      </c>
      <c r="B2017" s="35" t="s">
        <v>37</v>
      </c>
      <c r="C2017" s="35" t="s">
        <v>113</v>
      </c>
      <c r="D2017" s="29">
        <v>43830</v>
      </c>
      <c r="E2017" s="45">
        <v>11534</v>
      </c>
      <c r="F2017" s="35" t="s">
        <v>97</v>
      </c>
    </row>
    <row r="2018" spans="1:6">
      <c r="A2018" s="35" t="s">
        <v>116</v>
      </c>
      <c r="B2018" s="35" t="s">
        <v>37</v>
      </c>
      <c r="C2018" s="35" t="s">
        <v>114</v>
      </c>
      <c r="D2018" s="29">
        <v>41639</v>
      </c>
      <c r="E2018" s="45">
        <v>35.006489999999999</v>
      </c>
      <c r="F2018" s="42" t="s">
        <v>87</v>
      </c>
    </row>
    <row r="2019" spans="1:6">
      <c r="A2019" s="35" t="s">
        <v>116</v>
      </c>
      <c r="B2019" s="35" t="s">
        <v>37</v>
      </c>
      <c r="C2019" s="35" t="s">
        <v>114</v>
      </c>
      <c r="D2019" s="29">
        <v>41729</v>
      </c>
      <c r="E2019" s="45">
        <v>42.796120000000002</v>
      </c>
      <c r="F2019" s="42" t="s">
        <v>87</v>
      </c>
    </row>
    <row r="2020" spans="1:6">
      <c r="A2020" s="35" t="s">
        <v>116</v>
      </c>
      <c r="B2020" s="35" t="s">
        <v>37</v>
      </c>
      <c r="C2020" s="35" t="s">
        <v>114</v>
      </c>
      <c r="D2020" s="29">
        <v>41820</v>
      </c>
      <c r="E2020" s="45">
        <v>43.608969999999999</v>
      </c>
      <c r="F2020" s="42" t="s">
        <v>87</v>
      </c>
    </row>
    <row r="2021" spans="1:6">
      <c r="A2021" s="35" t="s">
        <v>116</v>
      </c>
      <c r="B2021" s="35" t="s">
        <v>37</v>
      </c>
      <c r="C2021" s="35" t="s">
        <v>114</v>
      </c>
      <c r="D2021" s="29">
        <v>41912</v>
      </c>
      <c r="E2021" s="45">
        <v>40.501629999999999</v>
      </c>
      <c r="F2021" s="42" t="s">
        <v>87</v>
      </c>
    </row>
    <row r="2022" spans="1:6">
      <c r="A2022" s="35" t="s">
        <v>116</v>
      </c>
      <c r="B2022" s="35" t="s">
        <v>37</v>
      </c>
      <c r="C2022" s="35" t="s">
        <v>114</v>
      </c>
      <c r="D2022" s="29">
        <v>42004</v>
      </c>
      <c r="E2022" s="45">
        <v>38.429229999999997</v>
      </c>
      <c r="F2022" s="42" t="s">
        <v>87</v>
      </c>
    </row>
    <row r="2023" spans="1:6">
      <c r="A2023" s="35" t="s">
        <v>116</v>
      </c>
      <c r="B2023" s="35" t="s">
        <v>37</v>
      </c>
      <c r="C2023" s="35" t="s">
        <v>114</v>
      </c>
      <c r="D2023" s="29">
        <v>42094</v>
      </c>
      <c r="E2023" s="45">
        <v>36.329219999999999</v>
      </c>
      <c r="F2023" s="42" t="s">
        <v>87</v>
      </c>
    </row>
    <row r="2024" spans="1:6">
      <c r="A2024" s="35" t="s">
        <v>116</v>
      </c>
      <c r="B2024" s="35" t="s">
        <v>37</v>
      </c>
      <c r="C2024" s="35" t="s">
        <v>114</v>
      </c>
      <c r="D2024" s="29">
        <v>42185</v>
      </c>
      <c r="E2024" s="45">
        <v>32.957769999999897</v>
      </c>
      <c r="F2024" s="42" t="s">
        <v>87</v>
      </c>
    </row>
    <row r="2025" spans="1:6">
      <c r="A2025" s="35" t="s">
        <v>116</v>
      </c>
      <c r="B2025" s="35" t="s">
        <v>37</v>
      </c>
      <c r="C2025" s="35" t="s">
        <v>114</v>
      </c>
      <c r="D2025" s="29">
        <v>42277</v>
      </c>
      <c r="E2025" s="45">
        <v>30.60876</v>
      </c>
      <c r="F2025" s="42" t="s">
        <v>87</v>
      </c>
    </row>
    <row r="2026" spans="1:6">
      <c r="A2026" s="35" t="s">
        <v>116</v>
      </c>
      <c r="B2026" s="35" t="s">
        <v>37</v>
      </c>
      <c r="C2026" s="35" t="s">
        <v>114</v>
      </c>
      <c r="D2026" s="29">
        <v>42369</v>
      </c>
      <c r="E2026" s="45">
        <v>26.97824</v>
      </c>
      <c r="F2026" s="42" t="s">
        <v>87</v>
      </c>
    </row>
    <row r="2027" spans="1:6">
      <c r="A2027" s="35" t="s">
        <v>116</v>
      </c>
      <c r="B2027" s="35" t="s">
        <v>37</v>
      </c>
      <c r="C2027" s="35" t="s">
        <v>114</v>
      </c>
      <c r="D2027" s="29">
        <v>42460</v>
      </c>
      <c r="E2027" s="45">
        <v>25.398700000000002</v>
      </c>
      <c r="F2027" s="42" t="s">
        <v>87</v>
      </c>
    </row>
    <row r="2028" spans="1:6">
      <c r="A2028" s="35" t="s">
        <v>116</v>
      </c>
      <c r="B2028" s="35" t="s">
        <v>37</v>
      </c>
      <c r="C2028" s="35" t="s">
        <v>114</v>
      </c>
      <c r="D2028" s="29">
        <v>42551</v>
      </c>
      <c r="E2028" s="45">
        <v>23.216069999999998</v>
      </c>
      <c r="F2028" s="42" t="s">
        <v>87</v>
      </c>
    </row>
    <row r="2029" spans="1:6">
      <c r="A2029" s="35" t="s">
        <v>116</v>
      </c>
      <c r="B2029" s="35" t="s">
        <v>37</v>
      </c>
      <c r="C2029" s="35" t="s">
        <v>114</v>
      </c>
      <c r="D2029" s="29">
        <v>42643</v>
      </c>
      <c r="E2029" s="45">
        <v>21.993089999999999</v>
      </c>
      <c r="F2029" s="42" t="s">
        <v>87</v>
      </c>
    </row>
    <row r="2030" spans="1:6">
      <c r="A2030" s="35" t="s">
        <v>116</v>
      </c>
      <c r="B2030" s="35" t="s">
        <v>37</v>
      </c>
      <c r="C2030" s="35" t="s">
        <v>114</v>
      </c>
      <c r="D2030" s="29">
        <v>42735</v>
      </c>
      <c r="E2030" s="45">
        <v>20.744430000000001</v>
      </c>
      <c r="F2030" s="42" t="s">
        <v>87</v>
      </c>
    </row>
    <row r="2031" spans="1:6">
      <c r="A2031" s="35" t="s">
        <v>116</v>
      </c>
      <c r="B2031" s="35" t="s">
        <v>37</v>
      </c>
      <c r="C2031" s="35" t="s">
        <v>114</v>
      </c>
      <c r="D2031" s="29">
        <v>42825</v>
      </c>
      <c r="E2031" s="45">
        <v>19.09647</v>
      </c>
      <c r="F2031" s="42" t="s">
        <v>87</v>
      </c>
    </row>
    <row r="2032" spans="1:6">
      <c r="A2032" s="35" t="s">
        <v>116</v>
      </c>
      <c r="B2032" s="35" t="s">
        <v>37</v>
      </c>
      <c r="C2032" s="35" t="s">
        <v>114</v>
      </c>
      <c r="D2032" s="29">
        <v>42916</v>
      </c>
      <c r="E2032" s="45">
        <v>17.815069999999999</v>
      </c>
      <c r="F2032" s="42" t="s">
        <v>87</v>
      </c>
    </row>
    <row r="2033" spans="1:6">
      <c r="A2033" s="35" t="s">
        <v>116</v>
      </c>
      <c r="B2033" s="35" t="s">
        <v>37</v>
      </c>
      <c r="C2033" s="35" t="s">
        <v>114</v>
      </c>
      <c r="D2033" s="29">
        <v>43008</v>
      </c>
      <c r="E2033" s="45">
        <v>18.691420000000001</v>
      </c>
      <c r="F2033" s="42" t="s">
        <v>87</v>
      </c>
    </row>
    <row r="2034" spans="1:6">
      <c r="A2034" s="35" t="s">
        <v>116</v>
      </c>
      <c r="B2034" s="35" t="s">
        <v>37</v>
      </c>
      <c r="C2034" s="35" t="s">
        <v>114</v>
      </c>
      <c r="D2034" s="29">
        <v>43100</v>
      </c>
      <c r="E2034" s="45">
        <v>18.546970000000002</v>
      </c>
      <c r="F2034" s="42" t="s">
        <v>87</v>
      </c>
    </row>
    <row r="2035" spans="1:6">
      <c r="A2035" s="35" t="s">
        <v>116</v>
      </c>
      <c r="B2035" s="35" t="s">
        <v>37</v>
      </c>
      <c r="C2035" s="35" t="s">
        <v>114</v>
      </c>
      <c r="D2035" s="29">
        <v>43190</v>
      </c>
      <c r="E2035" s="45">
        <v>18.8825</v>
      </c>
      <c r="F2035" s="42" t="s">
        <v>87</v>
      </c>
    </row>
    <row r="2036" spans="1:6">
      <c r="A2036" s="35" t="s">
        <v>116</v>
      </c>
      <c r="B2036" s="35" t="s">
        <v>37</v>
      </c>
      <c r="C2036" s="35" t="s">
        <v>114</v>
      </c>
      <c r="D2036" s="29">
        <v>43281</v>
      </c>
      <c r="E2036" s="45">
        <v>20.17314</v>
      </c>
      <c r="F2036" s="42" t="s">
        <v>87</v>
      </c>
    </row>
    <row r="2037" spans="1:6">
      <c r="A2037" s="35" t="s">
        <v>116</v>
      </c>
      <c r="B2037" s="35" t="s">
        <v>37</v>
      </c>
      <c r="C2037" s="35" t="s">
        <v>114</v>
      </c>
      <c r="D2037" s="29">
        <v>43373</v>
      </c>
      <c r="E2037" s="45">
        <v>21.307880000000001</v>
      </c>
      <c r="F2037" s="42" t="s">
        <v>87</v>
      </c>
    </row>
    <row r="2038" spans="1:6">
      <c r="A2038" s="35" t="s">
        <v>116</v>
      </c>
      <c r="B2038" s="35" t="s">
        <v>37</v>
      </c>
      <c r="C2038" s="35" t="s">
        <v>114</v>
      </c>
      <c r="D2038" s="29">
        <v>43465</v>
      </c>
      <c r="E2038" s="45">
        <v>22.83567</v>
      </c>
      <c r="F2038" s="42" t="s">
        <v>87</v>
      </c>
    </row>
    <row r="2039" spans="1:6">
      <c r="A2039" s="35" t="s">
        <v>116</v>
      </c>
      <c r="B2039" s="35" t="s">
        <v>37</v>
      </c>
      <c r="C2039" s="35" t="s">
        <v>114</v>
      </c>
      <c r="D2039" s="29">
        <v>43555</v>
      </c>
      <c r="E2039" s="45">
        <v>22.880841350000001</v>
      </c>
      <c r="F2039" s="42" t="s">
        <v>87</v>
      </c>
    </row>
    <row r="2040" spans="1:6">
      <c r="A2040" s="35" t="s">
        <v>116</v>
      </c>
      <c r="B2040" s="35" t="s">
        <v>37</v>
      </c>
      <c r="C2040" s="35" t="s">
        <v>114</v>
      </c>
      <c r="D2040" s="29">
        <v>43646</v>
      </c>
      <c r="E2040" s="45">
        <v>22.926012700000001</v>
      </c>
      <c r="F2040" s="42" t="s">
        <v>87</v>
      </c>
    </row>
    <row r="2041" spans="1:6">
      <c r="A2041" s="35" t="s">
        <v>116</v>
      </c>
      <c r="B2041" s="35" t="s">
        <v>37</v>
      </c>
      <c r="C2041" s="35" t="s">
        <v>114</v>
      </c>
      <c r="D2041" s="29">
        <v>43738</v>
      </c>
      <c r="E2041" s="45">
        <v>22.94859838</v>
      </c>
      <c r="F2041" s="42" t="s">
        <v>87</v>
      </c>
    </row>
    <row r="2042" spans="1:6">
      <c r="A2042" s="35" t="s">
        <v>116</v>
      </c>
      <c r="B2042" s="35" t="s">
        <v>37</v>
      </c>
      <c r="C2042" s="35" t="s">
        <v>114</v>
      </c>
      <c r="D2042" s="29">
        <v>43830</v>
      </c>
      <c r="E2042" s="45">
        <v>22.90342703</v>
      </c>
      <c r="F2042" s="42" t="s">
        <v>87</v>
      </c>
    </row>
    <row r="2043" spans="1:6">
      <c r="A2043" s="35" t="s">
        <v>54</v>
      </c>
      <c r="B2043" s="35" t="s">
        <v>36</v>
      </c>
      <c r="C2043" s="35" t="s">
        <v>88</v>
      </c>
      <c r="D2043" s="29">
        <v>42004</v>
      </c>
      <c r="E2043" s="50">
        <v>2.02053549902152E-2</v>
      </c>
      <c r="F2043" s="42" t="s">
        <v>89</v>
      </c>
    </row>
    <row r="2044" spans="1:6">
      <c r="A2044" s="35" t="s">
        <v>54</v>
      </c>
      <c r="B2044" s="35" t="s">
        <v>36</v>
      </c>
      <c r="C2044" s="35" t="s">
        <v>88</v>
      </c>
      <c r="D2044" s="29">
        <v>42094</v>
      </c>
      <c r="E2044" s="50">
        <v>1.6294419960860999E-2</v>
      </c>
      <c r="F2044" s="42" t="s">
        <v>89</v>
      </c>
    </row>
    <row r="2045" spans="1:6">
      <c r="A2045" s="35" t="s">
        <v>54</v>
      </c>
      <c r="B2045" s="35" t="s">
        <v>36</v>
      </c>
      <c r="C2045" s="35" t="s">
        <v>88</v>
      </c>
      <c r="D2045" s="29">
        <v>42185</v>
      </c>
      <c r="E2045" s="50">
        <v>1.7706549902152601E-2</v>
      </c>
      <c r="F2045" s="42" t="s">
        <v>89</v>
      </c>
    </row>
    <row r="2046" spans="1:6">
      <c r="A2046" s="35" t="s">
        <v>54</v>
      </c>
      <c r="B2046" s="35" t="s">
        <v>36</v>
      </c>
      <c r="C2046" s="35" t="s">
        <v>88</v>
      </c>
      <c r="D2046" s="29">
        <v>42277</v>
      </c>
      <c r="E2046" s="50">
        <v>1.92189723744292E-2</v>
      </c>
      <c r="F2046" s="42" t="s">
        <v>89</v>
      </c>
    </row>
    <row r="2047" spans="1:6">
      <c r="A2047" s="35" t="s">
        <v>54</v>
      </c>
      <c r="B2047" s="35" t="s">
        <v>36</v>
      </c>
      <c r="C2047" s="35" t="s">
        <v>88</v>
      </c>
      <c r="D2047" s="29">
        <v>42369</v>
      </c>
      <c r="E2047" s="50">
        <v>2.0931979908675701E-2</v>
      </c>
      <c r="F2047" s="42" t="s">
        <v>89</v>
      </c>
    </row>
    <row r="2048" spans="1:6">
      <c r="A2048" s="35" t="s">
        <v>54</v>
      </c>
      <c r="B2048" s="35" t="s">
        <v>36</v>
      </c>
      <c r="C2048" s="35" t="s">
        <v>88</v>
      </c>
      <c r="D2048" s="29">
        <v>42460</v>
      </c>
      <c r="E2048" s="50">
        <v>2.2608614492102701E-2</v>
      </c>
      <c r="F2048" s="42" t="s">
        <v>89</v>
      </c>
    </row>
    <row r="2049" spans="1:6">
      <c r="A2049" s="35" t="s">
        <v>54</v>
      </c>
      <c r="B2049" s="35" t="s">
        <v>36</v>
      </c>
      <c r="C2049" s="35" t="s">
        <v>88</v>
      </c>
      <c r="D2049" s="29">
        <v>42551</v>
      </c>
      <c r="E2049" s="50">
        <v>2.4212503173890201E-2</v>
      </c>
      <c r="F2049" s="42" t="s">
        <v>89</v>
      </c>
    </row>
    <row r="2050" spans="1:6">
      <c r="A2050" s="35" t="s">
        <v>54</v>
      </c>
      <c r="B2050" s="35" t="s">
        <v>36</v>
      </c>
      <c r="C2050" s="35" t="s">
        <v>88</v>
      </c>
      <c r="D2050" s="29">
        <v>42643</v>
      </c>
      <c r="E2050" s="50">
        <v>2.58355532786885E-2</v>
      </c>
      <c r="F2050" s="42" t="s">
        <v>89</v>
      </c>
    </row>
    <row r="2051" spans="1:6">
      <c r="A2051" s="35" t="s">
        <v>54</v>
      </c>
      <c r="B2051" s="35" t="s">
        <v>36</v>
      </c>
      <c r="C2051" s="35" t="s">
        <v>88</v>
      </c>
      <c r="D2051" s="29">
        <v>42735</v>
      </c>
      <c r="E2051" s="50">
        <v>2.7496926229508199E-2</v>
      </c>
      <c r="F2051" s="42" t="s">
        <v>89</v>
      </c>
    </row>
    <row r="2052" spans="1:6">
      <c r="A2052" s="35" t="s">
        <v>54</v>
      </c>
      <c r="B2052" s="35" t="s">
        <v>36</v>
      </c>
      <c r="C2052" s="35" t="s">
        <v>88</v>
      </c>
      <c r="D2052" s="29">
        <v>42825</v>
      </c>
      <c r="E2052" s="50">
        <v>2.90037568306011E-2</v>
      </c>
      <c r="F2052" s="42" t="s">
        <v>89</v>
      </c>
    </row>
    <row r="2053" spans="1:6">
      <c r="A2053" s="35" t="s">
        <v>54</v>
      </c>
      <c r="B2053" s="35" t="s">
        <v>36</v>
      </c>
      <c r="C2053" s="35" t="s">
        <v>88</v>
      </c>
      <c r="D2053" s="29">
        <v>42916</v>
      </c>
      <c r="E2053" s="50">
        <v>3.0201502732240398E-2</v>
      </c>
      <c r="F2053" s="42" t="s">
        <v>89</v>
      </c>
    </row>
    <row r="2054" spans="1:6">
      <c r="A2054" s="35" t="s">
        <v>54</v>
      </c>
      <c r="B2054" s="35" t="s">
        <v>36</v>
      </c>
      <c r="C2054" s="35" t="s">
        <v>88</v>
      </c>
      <c r="D2054" s="29">
        <v>43008</v>
      </c>
      <c r="E2054" s="50">
        <v>3.11666666666666E-2</v>
      </c>
      <c r="F2054" s="42" t="s">
        <v>89</v>
      </c>
    </row>
    <row r="2055" spans="1:6">
      <c r="A2055" s="35" t="s">
        <v>54</v>
      </c>
      <c r="B2055" s="35" t="s">
        <v>36</v>
      </c>
      <c r="C2055" s="35" t="s">
        <v>88</v>
      </c>
      <c r="D2055" s="29">
        <v>43100</v>
      </c>
      <c r="E2055" s="50">
        <v>3.16666666666666E-2</v>
      </c>
      <c r="F2055" s="42" t="s">
        <v>89</v>
      </c>
    </row>
    <row r="2056" spans="1:6">
      <c r="A2056" s="35" t="s">
        <v>54</v>
      </c>
      <c r="B2056" s="35" t="s">
        <v>36</v>
      </c>
      <c r="C2056" s="35" t="s">
        <v>88</v>
      </c>
      <c r="D2056" s="29">
        <v>43190</v>
      </c>
      <c r="E2056" s="50">
        <v>3.26638827607428E-2</v>
      </c>
      <c r="F2056" s="42" t="s">
        <v>89</v>
      </c>
    </row>
    <row r="2057" spans="1:6">
      <c r="A2057" s="35" t="s">
        <v>54</v>
      </c>
      <c r="B2057" s="35" t="s">
        <v>36</v>
      </c>
      <c r="C2057" s="35" t="s">
        <v>88</v>
      </c>
      <c r="D2057" s="29">
        <v>43281</v>
      </c>
      <c r="E2057" s="50">
        <v>3.4655531042971296E-2</v>
      </c>
      <c r="F2057" s="42" t="s">
        <v>89</v>
      </c>
    </row>
    <row r="2058" spans="1:6">
      <c r="A2058" s="35" t="s">
        <v>54</v>
      </c>
      <c r="B2058" s="35" t="s">
        <v>36</v>
      </c>
      <c r="C2058" s="35" t="s">
        <v>88</v>
      </c>
      <c r="D2058" s="29">
        <v>43373</v>
      </c>
      <c r="E2058" s="50">
        <v>3.6227890705780003E-2</v>
      </c>
      <c r="F2058" s="42" t="s">
        <v>89</v>
      </c>
    </row>
    <row r="2059" spans="1:6">
      <c r="A2059" s="35" t="s">
        <v>54</v>
      </c>
      <c r="B2059" s="35" t="s">
        <v>36</v>
      </c>
      <c r="C2059" s="35" t="s">
        <v>88</v>
      </c>
      <c r="D2059" s="29">
        <v>43465</v>
      </c>
      <c r="E2059" s="50">
        <v>3.69616731297489E-2</v>
      </c>
      <c r="F2059" s="42" t="s">
        <v>89</v>
      </c>
    </row>
    <row r="2060" spans="1:6">
      <c r="A2060" s="35" t="s">
        <v>54</v>
      </c>
      <c r="B2060" s="35" t="s">
        <v>36</v>
      </c>
      <c r="C2060" s="35" t="s">
        <v>88</v>
      </c>
      <c r="D2060" s="29">
        <v>43555</v>
      </c>
      <c r="E2060" s="50">
        <v>3.7599012456618598E-2</v>
      </c>
      <c r="F2060" s="42" t="s">
        <v>89</v>
      </c>
    </row>
    <row r="2061" spans="1:6">
      <c r="A2061" s="35" t="s">
        <v>54</v>
      </c>
      <c r="B2061" s="35" t="s">
        <v>36</v>
      </c>
      <c r="C2061" s="35" t="s">
        <v>88</v>
      </c>
      <c r="D2061" s="29">
        <v>43646</v>
      </c>
      <c r="E2061" s="50">
        <v>3.8043465589289699E-2</v>
      </c>
      <c r="F2061" s="42" t="s">
        <v>89</v>
      </c>
    </row>
    <row r="2062" spans="1:6">
      <c r="A2062" s="35" t="s">
        <v>54</v>
      </c>
      <c r="B2062" s="35" t="s">
        <v>36</v>
      </c>
      <c r="C2062" s="35" t="s">
        <v>88</v>
      </c>
      <c r="D2062" s="29">
        <v>43738</v>
      </c>
      <c r="E2062" s="50">
        <v>3.84118141421897E-2</v>
      </c>
      <c r="F2062" s="42" t="s">
        <v>89</v>
      </c>
    </row>
    <row r="2063" spans="1:6">
      <c r="A2063" s="35" t="s">
        <v>54</v>
      </c>
      <c r="B2063" s="35" t="s">
        <v>36</v>
      </c>
      <c r="C2063" s="35" t="s">
        <v>88</v>
      </c>
      <c r="D2063" s="29">
        <v>43830</v>
      </c>
      <c r="E2063" s="50">
        <v>3.8627953535547398E-2</v>
      </c>
      <c r="F2063" s="42" t="s">
        <v>89</v>
      </c>
    </row>
    <row r="2064" spans="1:6">
      <c r="A2064" s="35" t="s">
        <v>54</v>
      </c>
      <c r="B2064" s="35" t="s">
        <v>36</v>
      </c>
      <c r="C2064" s="35" t="s">
        <v>90</v>
      </c>
      <c r="D2064" s="29">
        <v>42004</v>
      </c>
      <c r="E2064" s="50">
        <v>3.8749999999999901E-4</v>
      </c>
      <c r="F2064" s="42" t="s">
        <v>89</v>
      </c>
    </row>
    <row r="2065" spans="1:6">
      <c r="A2065" s="35" t="s">
        <v>54</v>
      </c>
      <c r="B2065" s="35" t="s">
        <v>36</v>
      </c>
      <c r="C2065" s="35" t="s">
        <v>90</v>
      </c>
      <c r="D2065" s="29">
        <v>42094</v>
      </c>
      <c r="E2065" s="50">
        <v>4.9999999999999903E-4</v>
      </c>
      <c r="F2065" s="42" t="s">
        <v>89</v>
      </c>
    </row>
    <row r="2066" spans="1:6">
      <c r="A2066" s="35" t="s">
        <v>54</v>
      </c>
      <c r="B2066" s="35" t="s">
        <v>36</v>
      </c>
      <c r="C2066" s="35" t="s">
        <v>90</v>
      </c>
      <c r="D2066" s="29">
        <v>42185</v>
      </c>
      <c r="E2066" s="50">
        <v>5.0000000000000001E-4</v>
      </c>
      <c r="F2066" s="42" t="s">
        <v>89</v>
      </c>
    </row>
    <row r="2067" spans="1:6">
      <c r="A2067" s="35" t="s">
        <v>54</v>
      </c>
      <c r="B2067" s="35" t="s">
        <v>36</v>
      </c>
      <c r="C2067" s="35" t="s">
        <v>90</v>
      </c>
      <c r="D2067" s="29">
        <v>42277</v>
      </c>
      <c r="E2067" s="50">
        <v>5.1452054794520502E-4</v>
      </c>
      <c r="F2067" s="42" t="s">
        <v>89</v>
      </c>
    </row>
    <row r="2068" spans="1:6">
      <c r="A2068" s="35" t="s">
        <v>54</v>
      </c>
      <c r="B2068" s="35" t="s">
        <v>36</v>
      </c>
      <c r="C2068" s="35" t="s">
        <v>90</v>
      </c>
      <c r="D2068" s="29">
        <v>42369</v>
      </c>
      <c r="E2068" s="50">
        <v>5.5808219178082202E-4</v>
      </c>
      <c r="F2068" s="42" t="s">
        <v>89</v>
      </c>
    </row>
    <row r="2069" spans="1:6">
      <c r="A2069" s="35" t="s">
        <v>54</v>
      </c>
      <c r="B2069" s="35" t="s">
        <v>36</v>
      </c>
      <c r="C2069" s="35" t="s">
        <v>90</v>
      </c>
      <c r="D2069" s="29">
        <v>42460</v>
      </c>
      <c r="E2069" s="50">
        <v>6.5373596451830205E-4</v>
      </c>
      <c r="F2069" s="42" t="s">
        <v>89</v>
      </c>
    </row>
    <row r="2070" spans="1:6">
      <c r="A2070" s="35" t="s">
        <v>54</v>
      </c>
      <c r="B2070" s="35" t="s">
        <v>36</v>
      </c>
      <c r="C2070" s="35" t="s">
        <v>90</v>
      </c>
      <c r="D2070" s="29">
        <v>42551</v>
      </c>
      <c r="E2070" s="50">
        <v>8.5357399505950999E-4</v>
      </c>
      <c r="F2070" s="42" t="s">
        <v>89</v>
      </c>
    </row>
    <row r="2071" spans="1:6">
      <c r="A2071" s="35" t="s">
        <v>54</v>
      </c>
      <c r="B2071" s="35" t="s">
        <v>36</v>
      </c>
      <c r="C2071" s="35" t="s">
        <v>90</v>
      </c>
      <c r="D2071" s="29">
        <v>42643</v>
      </c>
      <c r="E2071" s="50">
        <v>1.0215814245078201E-3</v>
      </c>
      <c r="F2071" s="42" t="s">
        <v>89</v>
      </c>
    </row>
    <row r="2072" spans="1:6">
      <c r="A2072" s="35" t="s">
        <v>54</v>
      </c>
      <c r="B2072" s="35" t="s">
        <v>36</v>
      </c>
      <c r="C2072" s="35" t="s">
        <v>90</v>
      </c>
      <c r="D2072" s="29">
        <v>42735</v>
      </c>
      <c r="E2072" s="50">
        <v>1.12592765177034E-3</v>
      </c>
      <c r="F2072" s="42" t="s">
        <v>89</v>
      </c>
    </row>
    <row r="2073" spans="1:6">
      <c r="A2073" s="35" t="s">
        <v>54</v>
      </c>
      <c r="B2073" s="35" t="s">
        <v>36</v>
      </c>
      <c r="C2073" s="35" t="s">
        <v>90</v>
      </c>
      <c r="D2073" s="29">
        <v>42825</v>
      </c>
      <c r="E2073" s="50">
        <v>1.8795765027322399E-3</v>
      </c>
      <c r="F2073" s="42" t="s">
        <v>89</v>
      </c>
    </row>
    <row r="2074" spans="1:6">
      <c r="A2074" s="35" t="s">
        <v>54</v>
      </c>
      <c r="B2074" s="35" t="s">
        <v>36</v>
      </c>
      <c r="C2074" s="35" t="s">
        <v>90</v>
      </c>
      <c r="D2074" s="29">
        <v>42916</v>
      </c>
      <c r="E2074" s="50">
        <v>3.9318306010928897E-3</v>
      </c>
      <c r="F2074" s="42" t="s">
        <v>89</v>
      </c>
    </row>
    <row r="2075" spans="1:6">
      <c r="A2075" s="35" t="s">
        <v>54</v>
      </c>
      <c r="B2075" s="35" t="s">
        <v>36</v>
      </c>
      <c r="C2075" s="35" t="s">
        <v>90</v>
      </c>
      <c r="D2075" s="29">
        <v>43008</v>
      </c>
      <c r="E2075" s="50">
        <v>6.1333333333333292E-3</v>
      </c>
      <c r="F2075" s="42" t="s">
        <v>89</v>
      </c>
    </row>
    <row r="2076" spans="1:6">
      <c r="A2076" s="35" t="s">
        <v>54</v>
      </c>
      <c r="B2076" s="35" t="s">
        <v>36</v>
      </c>
      <c r="C2076" s="35" t="s">
        <v>90</v>
      </c>
      <c r="D2076" s="29">
        <v>43100</v>
      </c>
      <c r="E2076" s="50">
        <v>8.6333333333333297E-3</v>
      </c>
      <c r="F2076" s="42" t="s">
        <v>89</v>
      </c>
    </row>
    <row r="2077" spans="1:6">
      <c r="A2077" s="35" t="s">
        <v>54</v>
      </c>
      <c r="B2077" s="35" t="s">
        <v>36</v>
      </c>
      <c r="C2077" s="35" t="s">
        <v>90</v>
      </c>
      <c r="D2077" s="29">
        <v>43190</v>
      </c>
      <c r="E2077" s="50">
        <v>1.1634868205744E-2</v>
      </c>
      <c r="F2077" s="42" t="s">
        <v>89</v>
      </c>
    </row>
    <row r="2078" spans="1:6">
      <c r="A2078" s="35" t="s">
        <v>54</v>
      </c>
      <c r="B2078" s="35" t="s">
        <v>36</v>
      </c>
      <c r="C2078" s="35" t="s">
        <v>90</v>
      </c>
      <c r="D2078" s="29">
        <v>43281</v>
      </c>
      <c r="E2078" s="50">
        <v>1.5639472822976098E-2</v>
      </c>
      <c r="F2078" s="42" t="s">
        <v>89</v>
      </c>
    </row>
    <row r="2079" spans="1:6">
      <c r="A2079" s="35" t="s">
        <v>54</v>
      </c>
      <c r="B2079" s="35" t="s">
        <v>36</v>
      </c>
      <c r="C2079" s="35" t="s">
        <v>90</v>
      </c>
      <c r="D2079" s="29">
        <v>43373</v>
      </c>
      <c r="E2079" s="50">
        <v>1.9207994490262902E-2</v>
      </c>
      <c r="F2079" s="42" t="s">
        <v>89</v>
      </c>
    </row>
    <row r="2080" spans="1:6">
      <c r="A2080" s="35" t="s">
        <v>54</v>
      </c>
      <c r="B2080" s="35" t="s">
        <v>36</v>
      </c>
      <c r="C2080" s="35" t="s">
        <v>90</v>
      </c>
      <c r="D2080" s="29">
        <v>43465</v>
      </c>
      <c r="E2080" s="50">
        <v>2.1904350257659001E-2</v>
      </c>
      <c r="F2080" s="42" t="s">
        <v>89</v>
      </c>
    </row>
    <row r="2081" spans="1:6">
      <c r="A2081" s="35" t="s">
        <v>54</v>
      </c>
      <c r="B2081" s="35" t="s">
        <v>36</v>
      </c>
      <c r="C2081" s="35" t="s">
        <v>90</v>
      </c>
      <c r="D2081" s="29">
        <v>43555</v>
      </c>
      <c r="E2081" s="50">
        <v>2.4503624608662001E-2</v>
      </c>
      <c r="F2081" s="42" t="s">
        <v>89</v>
      </c>
    </row>
    <row r="2082" spans="1:6">
      <c r="A2082" s="35" t="s">
        <v>54</v>
      </c>
      <c r="B2082" s="35" t="s">
        <v>36</v>
      </c>
      <c r="C2082" s="35" t="s">
        <v>90</v>
      </c>
      <c r="D2082" s="29">
        <v>43646</v>
      </c>
      <c r="E2082" s="50">
        <v>2.6908736126878597E-2</v>
      </c>
      <c r="F2082" s="42" t="s">
        <v>89</v>
      </c>
    </row>
    <row r="2083" spans="1:6">
      <c r="A2083" s="35" t="s">
        <v>54</v>
      </c>
      <c r="B2083" s="35" t="s">
        <v>36</v>
      </c>
      <c r="C2083" s="35" t="s">
        <v>90</v>
      </c>
      <c r="D2083" s="29">
        <v>43738</v>
      </c>
      <c r="E2083" s="50">
        <v>2.8980514311761799E-2</v>
      </c>
      <c r="F2083" s="42" t="s">
        <v>89</v>
      </c>
    </row>
    <row r="2084" spans="1:6">
      <c r="A2084" s="35" t="s">
        <v>54</v>
      </c>
      <c r="B2084" s="35" t="s">
        <v>36</v>
      </c>
      <c r="C2084" s="35" t="s">
        <v>90</v>
      </c>
      <c r="D2084" s="29">
        <v>43830</v>
      </c>
      <c r="E2084" s="50">
        <v>3.0385625829978401E-2</v>
      </c>
      <c r="F2084" s="42" t="s">
        <v>89</v>
      </c>
    </row>
    <row r="2085" spans="1:6">
      <c r="A2085" s="35" t="s">
        <v>54</v>
      </c>
      <c r="B2085" s="35" t="s">
        <v>36</v>
      </c>
      <c r="C2085" s="35" t="s">
        <v>91</v>
      </c>
      <c r="D2085" s="29">
        <v>42004</v>
      </c>
      <c r="E2085" s="44">
        <v>152.59049999999999</v>
      </c>
      <c r="F2085" s="35" t="s">
        <v>87</v>
      </c>
    </row>
    <row r="2086" spans="1:6">
      <c r="A2086" s="35" t="s">
        <v>54</v>
      </c>
      <c r="B2086" s="35" t="s">
        <v>36</v>
      </c>
      <c r="C2086" s="35" t="s">
        <v>91</v>
      </c>
      <c r="D2086" s="29">
        <v>42094</v>
      </c>
      <c r="E2086" s="44">
        <v>150.10220000000001</v>
      </c>
      <c r="F2086" s="35" t="s">
        <v>87</v>
      </c>
    </row>
    <row r="2087" spans="1:6">
      <c r="A2087" s="35" t="s">
        <v>54</v>
      </c>
      <c r="B2087" s="35" t="s">
        <v>36</v>
      </c>
      <c r="C2087" s="35" t="s">
        <v>91</v>
      </c>
      <c r="D2087" s="29">
        <v>42185</v>
      </c>
      <c r="E2087" s="44">
        <v>145.69229999999999</v>
      </c>
      <c r="F2087" s="35" t="s">
        <v>87</v>
      </c>
    </row>
    <row r="2088" spans="1:6">
      <c r="A2088" s="35" t="s">
        <v>54</v>
      </c>
      <c r="B2088" s="35" t="s">
        <v>36</v>
      </c>
      <c r="C2088" s="35" t="s">
        <v>91</v>
      </c>
      <c r="D2088" s="29">
        <v>42277</v>
      </c>
      <c r="E2088" s="44">
        <v>146.9194</v>
      </c>
      <c r="F2088" s="35" t="s">
        <v>87</v>
      </c>
    </row>
    <row r="2089" spans="1:6">
      <c r="A2089" s="35" t="s">
        <v>54</v>
      </c>
      <c r="B2089" s="35" t="s">
        <v>36</v>
      </c>
      <c r="C2089" s="35" t="s">
        <v>91</v>
      </c>
      <c r="D2089" s="29">
        <v>42369</v>
      </c>
      <c r="E2089" s="44">
        <v>147.40100000000001</v>
      </c>
      <c r="F2089" s="35" t="s">
        <v>87</v>
      </c>
    </row>
    <row r="2090" spans="1:6">
      <c r="A2090" s="35" t="s">
        <v>54</v>
      </c>
      <c r="B2090" s="35" t="s">
        <v>36</v>
      </c>
      <c r="C2090" s="35" t="s">
        <v>91</v>
      </c>
      <c r="D2090" s="29">
        <v>42460</v>
      </c>
      <c r="E2090" s="44">
        <v>148.4179</v>
      </c>
      <c r="F2090" s="35" t="s">
        <v>87</v>
      </c>
    </row>
    <row r="2091" spans="1:6">
      <c r="A2091" s="35" t="s">
        <v>54</v>
      </c>
      <c r="B2091" s="35" t="s">
        <v>36</v>
      </c>
      <c r="C2091" s="35" t="s">
        <v>91</v>
      </c>
      <c r="D2091" s="29">
        <v>42551</v>
      </c>
      <c r="E2091" s="44">
        <v>149.1523</v>
      </c>
      <c r="F2091" s="35" t="s">
        <v>87</v>
      </c>
    </row>
    <row r="2092" spans="1:6">
      <c r="A2092" s="35" t="s">
        <v>54</v>
      </c>
      <c r="B2092" s="35" t="s">
        <v>36</v>
      </c>
      <c r="C2092" s="35" t="s">
        <v>91</v>
      </c>
      <c r="D2092" s="29">
        <v>42643</v>
      </c>
      <c r="E2092" s="44">
        <v>150.5206</v>
      </c>
      <c r="F2092" s="35" t="s">
        <v>87</v>
      </c>
    </row>
    <row r="2093" spans="1:6">
      <c r="A2093" s="35" t="s">
        <v>54</v>
      </c>
      <c r="B2093" s="35" t="s">
        <v>36</v>
      </c>
      <c r="C2093" s="35" t="s">
        <v>91</v>
      </c>
      <c r="D2093" s="29">
        <v>42735</v>
      </c>
      <c r="E2093" s="44">
        <v>151.60059999999999</v>
      </c>
      <c r="F2093" s="35" t="s">
        <v>87</v>
      </c>
    </row>
    <row r="2094" spans="1:6">
      <c r="A2094" s="35" t="s">
        <v>54</v>
      </c>
      <c r="B2094" s="35" t="s">
        <v>36</v>
      </c>
      <c r="C2094" s="35" t="s">
        <v>91</v>
      </c>
      <c r="D2094" s="29">
        <v>42825</v>
      </c>
      <c r="E2094" s="44">
        <v>153.67179999999999</v>
      </c>
      <c r="F2094" s="35" t="s">
        <v>87</v>
      </c>
    </row>
    <row r="2095" spans="1:6">
      <c r="A2095" s="35" t="s">
        <v>54</v>
      </c>
      <c r="B2095" s="35" t="s">
        <v>36</v>
      </c>
      <c r="C2095" s="35" t="s">
        <v>91</v>
      </c>
      <c r="D2095" s="29">
        <v>42916</v>
      </c>
      <c r="E2095" s="44">
        <v>155.25530000000001</v>
      </c>
      <c r="F2095" s="35" t="s">
        <v>87</v>
      </c>
    </row>
    <row r="2096" spans="1:6">
      <c r="A2096" s="35" t="s">
        <v>54</v>
      </c>
      <c r="B2096" s="35" t="s">
        <v>36</v>
      </c>
      <c r="C2096" s="35" t="s">
        <v>91</v>
      </c>
      <c r="D2096" s="29">
        <v>43008</v>
      </c>
      <c r="E2096" s="44">
        <v>156.9648</v>
      </c>
      <c r="F2096" s="35" t="s">
        <v>87</v>
      </c>
    </row>
    <row r="2097" spans="1:6">
      <c r="A2097" s="35" t="s">
        <v>54</v>
      </c>
      <c r="B2097" s="35" t="s">
        <v>36</v>
      </c>
      <c r="C2097" s="35" t="s">
        <v>91</v>
      </c>
      <c r="D2097" s="29">
        <v>43100</v>
      </c>
      <c r="E2097" s="44">
        <v>158.8151</v>
      </c>
      <c r="F2097" s="35" t="s">
        <v>87</v>
      </c>
    </row>
    <row r="2098" spans="1:6">
      <c r="A2098" s="35" t="s">
        <v>54</v>
      </c>
      <c r="B2098" s="35" t="s">
        <v>36</v>
      </c>
      <c r="C2098" s="35" t="s">
        <v>91</v>
      </c>
      <c r="D2098" s="29">
        <v>43190</v>
      </c>
      <c r="E2098" s="44">
        <v>160.7559</v>
      </c>
      <c r="F2098" s="35" t="s">
        <v>87</v>
      </c>
    </row>
    <row r="2099" spans="1:6">
      <c r="A2099" s="35" t="s">
        <v>54</v>
      </c>
      <c r="B2099" s="35" t="s">
        <v>36</v>
      </c>
      <c r="C2099" s="35" t="s">
        <v>91</v>
      </c>
      <c r="D2099" s="29">
        <v>43281</v>
      </c>
      <c r="E2099" s="44">
        <v>162.71119999999999</v>
      </c>
      <c r="F2099" s="35" t="s">
        <v>87</v>
      </c>
    </row>
    <row r="2100" spans="1:6">
      <c r="A2100" s="35" t="s">
        <v>54</v>
      </c>
      <c r="B2100" s="35" t="s">
        <v>36</v>
      </c>
      <c r="C2100" s="35" t="s">
        <v>91</v>
      </c>
      <c r="D2100" s="29">
        <v>43373</v>
      </c>
      <c r="E2100" s="44">
        <v>164.6011</v>
      </c>
      <c r="F2100" s="35" t="s">
        <v>87</v>
      </c>
    </row>
    <row r="2101" spans="1:6">
      <c r="A2101" s="35" t="s">
        <v>54</v>
      </c>
      <c r="B2101" s="35" t="s">
        <v>36</v>
      </c>
      <c r="C2101" s="35" t="s">
        <v>91</v>
      </c>
      <c r="D2101" s="29">
        <v>43465</v>
      </c>
      <c r="E2101" s="44">
        <v>166.38650000000001</v>
      </c>
      <c r="F2101" s="35" t="s">
        <v>87</v>
      </c>
    </row>
    <row r="2102" spans="1:6">
      <c r="A2102" s="35" t="s">
        <v>54</v>
      </c>
      <c r="B2102" s="35" t="s">
        <v>36</v>
      </c>
      <c r="C2102" s="35" t="s">
        <v>91</v>
      </c>
      <c r="D2102" s="29">
        <v>43555</v>
      </c>
      <c r="E2102" s="44">
        <v>168.0592</v>
      </c>
      <c r="F2102" s="35" t="s">
        <v>87</v>
      </c>
    </row>
    <row r="2103" spans="1:6">
      <c r="A2103" s="35" t="s">
        <v>54</v>
      </c>
      <c r="B2103" s="35" t="s">
        <v>36</v>
      </c>
      <c r="C2103" s="35" t="s">
        <v>91</v>
      </c>
      <c r="D2103" s="29">
        <v>43646</v>
      </c>
      <c r="E2103" s="44">
        <v>169.6568</v>
      </c>
      <c r="F2103" s="35" t="s">
        <v>87</v>
      </c>
    </row>
    <row r="2104" spans="1:6">
      <c r="A2104" s="35" t="s">
        <v>54</v>
      </c>
      <c r="B2104" s="35" t="s">
        <v>36</v>
      </c>
      <c r="C2104" s="35" t="s">
        <v>91</v>
      </c>
      <c r="D2104" s="29">
        <v>43738</v>
      </c>
      <c r="E2104" s="44">
        <v>171.22030000000001</v>
      </c>
      <c r="F2104" s="35" t="s">
        <v>87</v>
      </c>
    </row>
    <row r="2105" spans="1:6">
      <c r="A2105" s="35" t="s">
        <v>54</v>
      </c>
      <c r="B2105" s="35" t="s">
        <v>36</v>
      </c>
      <c r="C2105" s="35" t="s">
        <v>91</v>
      </c>
      <c r="D2105" s="29">
        <v>43830</v>
      </c>
      <c r="E2105" s="44">
        <v>172.77430000000001</v>
      </c>
      <c r="F2105" s="35" t="s">
        <v>87</v>
      </c>
    </row>
    <row r="2106" spans="1:6">
      <c r="A2106" s="35" t="s">
        <v>54</v>
      </c>
      <c r="B2106" s="35" t="s">
        <v>36</v>
      </c>
      <c r="C2106" s="35" t="s">
        <v>93</v>
      </c>
      <c r="D2106" s="29">
        <v>42004</v>
      </c>
      <c r="E2106" s="44">
        <v>238.47989999999999</v>
      </c>
      <c r="F2106" s="42" t="s">
        <v>87</v>
      </c>
    </row>
    <row r="2107" spans="1:6">
      <c r="A2107" s="35" t="s">
        <v>54</v>
      </c>
      <c r="B2107" s="35" t="s">
        <v>36</v>
      </c>
      <c r="C2107" s="35" t="s">
        <v>93</v>
      </c>
      <c r="D2107" s="29">
        <v>42094</v>
      </c>
      <c r="E2107" s="44">
        <v>239.0258</v>
      </c>
      <c r="F2107" s="42" t="s">
        <v>87</v>
      </c>
    </row>
    <row r="2108" spans="1:6">
      <c r="A2108" s="35" t="s">
        <v>54</v>
      </c>
      <c r="B2108" s="35" t="s">
        <v>36</v>
      </c>
      <c r="C2108" s="35" t="s">
        <v>93</v>
      </c>
      <c r="D2108" s="29">
        <v>42185</v>
      </c>
      <c r="E2108" s="44">
        <v>239.5849</v>
      </c>
      <c r="F2108" s="42" t="s">
        <v>87</v>
      </c>
    </row>
    <row r="2109" spans="1:6">
      <c r="A2109" s="35" t="s">
        <v>54</v>
      </c>
      <c r="B2109" s="35" t="s">
        <v>36</v>
      </c>
      <c r="C2109" s="35" t="s">
        <v>93</v>
      </c>
      <c r="D2109" s="29">
        <v>42277</v>
      </c>
      <c r="E2109" s="44">
        <v>240.137</v>
      </c>
      <c r="F2109" s="42" t="s">
        <v>87</v>
      </c>
    </row>
    <row r="2110" spans="1:6">
      <c r="A2110" s="35" t="s">
        <v>54</v>
      </c>
      <c r="B2110" s="35" t="s">
        <v>36</v>
      </c>
      <c r="C2110" s="35" t="s">
        <v>93</v>
      </c>
      <c r="D2110" s="29">
        <v>42369</v>
      </c>
      <c r="E2110" s="44">
        <v>240.7559</v>
      </c>
      <c r="F2110" s="42" t="s">
        <v>87</v>
      </c>
    </row>
    <row r="2111" spans="1:6">
      <c r="A2111" s="35" t="s">
        <v>54</v>
      </c>
      <c r="B2111" s="35" t="s">
        <v>36</v>
      </c>
      <c r="C2111" s="35" t="s">
        <v>93</v>
      </c>
      <c r="D2111" s="29">
        <v>42460</v>
      </c>
      <c r="E2111" s="44">
        <v>241.44569999999999</v>
      </c>
      <c r="F2111" s="42" t="s">
        <v>87</v>
      </c>
    </row>
    <row r="2112" spans="1:6">
      <c r="A2112" s="35" t="s">
        <v>54</v>
      </c>
      <c r="B2112" s="35" t="s">
        <v>36</v>
      </c>
      <c r="C2112" s="35" t="s">
        <v>93</v>
      </c>
      <c r="D2112" s="29">
        <v>42551</v>
      </c>
      <c r="E2112" s="44">
        <v>242.1688</v>
      </c>
      <c r="F2112" s="42" t="s">
        <v>87</v>
      </c>
    </row>
    <row r="2113" spans="1:6">
      <c r="A2113" s="35" t="s">
        <v>54</v>
      </c>
      <c r="B2113" s="35" t="s">
        <v>36</v>
      </c>
      <c r="C2113" s="35" t="s">
        <v>93</v>
      </c>
      <c r="D2113" s="29">
        <v>42643</v>
      </c>
      <c r="E2113" s="44">
        <v>242.94390000000001</v>
      </c>
      <c r="F2113" s="42" t="s">
        <v>87</v>
      </c>
    </row>
    <row r="2114" spans="1:6">
      <c r="A2114" s="35" t="s">
        <v>54</v>
      </c>
      <c r="B2114" s="35" t="s">
        <v>36</v>
      </c>
      <c r="C2114" s="35" t="s">
        <v>93</v>
      </c>
      <c r="D2114" s="29">
        <v>42735</v>
      </c>
      <c r="E2114" s="44">
        <v>243.82089999999999</v>
      </c>
      <c r="F2114" s="42" t="s">
        <v>87</v>
      </c>
    </row>
    <row r="2115" spans="1:6">
      <c r="A2115" s="35" t="s">
        <v>54</v>
      </c>
      <c r="B2115" s="35" t="s">
        <v>36</v>
      </c>
      <c r="C2115" s="35" t="s">
        <v>93</v>
      </c>
      <c r="D2115" s="29">
        <v>42825</v>
      </c>
      <c r="E2115" s="44">
        <v>244.80779999999999</v>
      </c>
      <c r="F2115" s="42" t="s">
        <v>87</v>
      </c>
    </row>
    <row r="2116" spans="1:6">
      <c r="A2116" s="35" t="s">
        <v>54</v>
      </c>
      <c r="B2116" s="35" t="s">
        <v>36</v>
      </c>
      <c r="C2116" s="35" t="s">
        <v>93</v>
      </c>
      <c r="D2116" s="29">
        <v>42916</v>
      </c>
      <c r="E2116" s="44">
        <v>245.86709999999999</v>
      </c>
      <c r="F2116" s="42" t="s">
        <v>87</v>
      </c>
    </row>
    <row r="2117" spans="1:6">
      <c r="A2117" s="35" t="s">
        <v>54</v>
      </c>
      <c r="B2117" s="35" t="s">
        <v>36</v>
      </c>
      <c r="C2117" s="35" t="s">
        <v>93</v>
      </c>
      <c r="D2117" s="29">
        <v>43008</v>
      </c>
      <c r="E2117" s="44">
        <v>246.99889999999999</v>
      </c>
      <c r="F2117" s="42" t="s">
        <v>87</v>
      </c>
    </row>
    <row r="2118" spans="1:6">
      <c r="A2118" s="35" t="s">
        <v>54</v>
      </c>
      <c r="B2118" s="35" t="s">
        <v>36</v>
      </c>
      <c r="C2118" s="35" t="s">
        <v>93</v>
      </c>
      <c r="D2118" s="29">
        <v>43100</v>
      </c>
      <c r="E2118" s="44">
        <v>248.18119999999999</v>
      </c>
      <c r="F2118" s="42" t="s">
        <v>87</v>
      </c>
    </row>
    <row r="2119" spans="1:6">
      <c r="A2119" s="35" t="s">
        <v>54</v>
      </c>
      <c r="B2119" s="35" t="s">
        <v>36</v>
      </c>
      <c r="C2119" s="35" t="s">
        <v>93</v>
      </c>
      <c r="D2119" s="29">
        <v>43190</v>
      </c>
      <c r="E2119" s="44">
        <v>249.40620000000001</v>
      </c>
      <c r="F2119" s="42" t="s">
        <v>87</v>
      </c>
    </row>
    <row r="2120" spans="1:6">
      <c r="A2120" s="35" t="s">
        <v>54</v>
      </c>
      <c r="B2120" s="35" t="s">
        <v>36</v>
      </c>
      <c r="C2120" s="35" t="s">
        <v>93</v>
      </c>
      <c r="D2120" s="29">
        <v>43281</v>
      </c>
      <c r="E2120" s="44">
        <v>250.66380000000001</v>
      </c>
      <c r="F2120" s="42" t="s">
        <v>87</v>
      </c>
    </row>
    <row r="2121" spans="1:6">
      <c r="A2121" s="35" t="s">
        <v>54</v>
      </c>
      <c r="B2121" s="35" t="s">
        <v>36</v>
      </c>
      <c r="C2121" s="35" t="s">
        <v>93</v>
      </c>
      <c r="D2121" s="29">
        <v>43373</v>
      </c>
      <c r="E2121" s="44">
        <v>251.95830000000001</v>
      </c>
      <c r="F2121" s="42" t="s">
        <v>87</v>
      </c>
    </row>
    <row r="2122" spans="1:6">
      <c r="A2122" s="35" t="s">
        <v>54</v>
      </c>
      <c r="B2122" s="35" t="s">
        <v>36</v>
      </c>
      <c r="C2122" s="35" t="s">
        <v>93</v>
      </c>
      <c r="D2122" s="29">
        <v>43465</v>
      </c>
      <c r="E2122" s="44">
        <v>253.28569999999999</v>
      </c>
      <c r="F2122" s="42" t="s">
        <v>87</v>
      </c>
    </row>
    <row r="2123" spans="1:6">
      <c r="A2123" s="35" t="s">
        <v>54</v>
      </c>
      <c r="B2123" s="35" t="s">
        <v>36</v>
      </c>
      <c r="C2123" s="35" t="s">
        <v>93</v>
      </c>
      <c r="D2123" s="29">
        <v>43555</v>
      </c>
      <c r="E2123" s="44">
        <v>254.62110000000001</v>
      </c>
      <c r="F2123" s="42" t="s">
        <v>87</v>
      </c>
    </row>
    <row r="2124" spans="1:6">
      <c r="A2124" s="35" t="s">
        <v>54</v>
      </c>
      <c r="B2124" s="35" t="s">
        <v>36</v>
      </c>
      <c r="C2124" s="35" t="s">
        <v>93</v>
      </c>
      <c r="D2124" s="29">
        <v>43646</v>
      </c>
      <c r="E2124" s="44">
        <v>255.96639999999999</v>
      </c>
      <c r="F2124" s="42" t="s">
        <v>87</v>
      </c>
    </row>
    <row r="2125" spans="1:6">
      <c r="A2125" s="35" t="s">
        <v>54</v>
      </c>
      <c r="B2125" s="35" t="s">
        <v>36</v>
      </c>
      <c r="C2125" s="35" t="s">
        <v>93</v>
      </c>
      <c r="D2125" s="29">
        <v>43738</v>
      </c>
      <c r="E2125" s="44">
        <v>257.32119999999998</v>
      </c>
      <c r="F2125" s="42" t="s">
        <v>87</v>
      </c>
    </row>
    <row r="2126" spans="1:6">
      <c r="A2126" s="35" t="s">
        <v>54</v>
      </c>
      <c r="B2126" s="35" t="s">
        <v>36</v>
      </c>
      <c r="C2126" s="35" t="s">
        <v>93</v>
      </c>
      <c r="D2126" s="29">
        <v>43830</v>
      </c>
      <c r="E2126" s="44">
        <v>258.68040000000002</v>
      </c>
      <c r="F2126" s="42" t="s">
        <v>87</v>
      </c>
    </row>
    <row r="2127" spans="1:6">
      <c r="A2127" s="35" t="s">
        <v>54</v>
      </c>
      <c r="B2127" s="35" t="s">
        <v>36</v>
      </c>
      <c r="C2127" s="35" t="s">
        <v>94</v>
      </c>
      <c r="D2127" s="29">
        <v>42004</v>
      </c>
      <c r="E2127" s="44">
        <v>176.8049</v>
      </c>
      <c r="F2127" s="42" t="s">
        <v>87</v>
      </c>
    </row>
    <row r="2128" spans="1:6">
      <c r="A2128" s="35" t="s">
        <v>54</v>
      </c>
      <c r="B2128" s="35" t="s">
        <v>36</v>
      </c>
      <c r="C2128" s="35" t="s">
        <v>94</v>
      </c>
      <c r="D2128" s="29">
        <v>42094</v>
      </c>
      <c r="E2128" s="44">
        <v>172.4751</v>
      </c>
      <c r="F2128" s="42" t="s">
        <v>87</v>
      </c>
    </row>
    <row r="2129" spans="1:6">
      <c r="A2129" s="35" t="s">
        <v>54</v>
      </c>
      <c r="B2129" s="35" t="s">
        <v>36</v>
      </c>
      <c r="C2129" s="35" t="s">
        <v>94</v>
      </c>
      <c r="D2129" s="29">
        <v>42185</v>
      </c>
      <c r="E2129" s="44">
        <v>167.25110000000001</v>
      </c>
      <c r="F2129" s="42" t="s">
        <v>87</v>
      </c>
    </row>
    <row r="2130" spans="1:6">
      <c r="A2130" s="35" t="s">
        <v>54</v>
      </c>
      <c r="B2130" s="35" t="s">
        <v>36</v>
      </c>
      <c r="C2130" s="35" t="s">
        <v>94</v>
      </c>
      <c r="D2130" s="29">
        <v>42277</v>
      </c>
      <c r="E2130" s="44">
        <v>163.91030000000001</v>
      </c>
      <c r="F2130" s="42" t="s">
        <v>87</v>
      </c>
    </row>
    <row r="2131" spans="1:6">
      <c r="A2131" s="35" t="s">
        <v>54</v>
      </c>
      <c r="B2131" s="35" t="s">
        <v>36</v>
      </c>
      <c r="C2131" s="35" t="s">
        <v>94</v>
      </c>
      <c r="D2131" s="29">
        <v>42369</v>
      </c>
      <c r="E2131" s="44">
        <v>163.8569</v>
      </c>
      <c r="F2131" s="42" t="s">
        <v>87</v>
      </c>
    </row>
    <row r="2132" spans="1:6">
      <c r="A2132" s="35" t="s">
        <v>54</v>
      </c>
      <c r="B2132" s="35" t="s">
        <v>36</v>
      </c>
      <c r="C2132" s="35" t="s">
        <v>94</v>
      </c>
      <c r="D2132" s="29">
        <v>42460</v>
      </c>
      <c r="E2132" s="44">
        <v>166.30430000000001</v>
      </c>
      <c r="F2132" s="42" t="s">
        <v>87</v>
      </c>
    </row>
    <row r="2133" spans="1:6">
      <c r="A2133" s="35" t="s">
        <v>54</v>
      </c>
      <c r="B2133" s="35" t="s">
        <v>36</v>
      </c>
      <c r="C2133" s="35" t="s">
        <v>94</v>
      </c>
      <c r="D2133" s="29">
        <v>42551</v>
      </c>
      <c r="E2133" s="44">
        <v>168.47219999999999</v>
      </c>
      <c r="F2133" s="42" t="s">
        <v>87</v>
      </c>
    </row>
    <row r="2134" spans="1:6">
      <c r="A2134" s="35" t="s">
        <v>54</v>
      </c>
      <c r="B2134" s="35" t="s">
        <v>36</v>
      </c>
      <c r="C2134" s="35" t="s">
        <v>94</v>
      </c>
      <c r="D2134" s="29">
        <v>42643</v>
      </c>
      <c r="E2134" s="44">
        <v>171.0438</v>
      </c>
      <c r="F2134" s="42" t="s">
        <v>87</v>
      </c>
    </row>
    <row r="2135" spans="1:6">
      <c r="A2135" s="35" t="s">
        <v>54</v>
      </c>
      <c r="B2135" s="35" t="s">
        <v>36</v>
      </c>
      <c r="C2135" s="35" t="s">
        <v>94</v>
      </c>
      <c r="D2135" s="29">
        <v>42735</v>
      </c>
      <c r="E2135" s="44">
        <v>173.1532</v>
      </c>
      <c r="F2135" s="42" t="s">
        <v>87</v>
      </c>
    </row>
    <row r="2136" spans="1:6">
      <c r="A2136" s="35" t="s">
        <v>54</v>
      </c>
      <c r="B2136" s="35" t="s">
        <v>36</v>
      </c>
      <c r="C2136" s="35" t="s">
        <v>94</v>
      </c>
      <c r="D2136" s="29">
        <v>42825</v>
      </c>
      <c r="E2136" s="44">
        <v>176.1028</v>
      </c>
      <c r="F2136" s="42" t="s">
        <v>87</v>
      </c>
    </row>
    <row r="2137" spans="1:6">
      <c r="A2137" s="35" t="s">
        <v>54</v>
      </c>
      <c r="B2137" s="35" t="s">
        <v>36</v>
      </c>
      <c r="C2137" s="35" t="s">
        <v>94</v>
      </c>
      <c r="D2137" s="29">
        <v>42916</v>
      </c>
      <c r="E2137" s="44">
        <v>178.66669999999999</v>
      </c>
      <c r="F2137" s="42" t="s">
        <v>87</v>
      </c>
    </row>
    <row r="2138" spans="1:6">
      <c r="A2138" s="35" t="s">
        <v>54</v>
      </c>
      <c r="B2138" s="35" t="s">
        <v>36</v>
      </c>
      <c r="C2138" s="35" t="s">
        <v>94</v>
      </c>
      <c r="D2138" s="29">
        <v>43008</v>
      </c>
      <c r="E2138" s="44">
        <v>180.4349</v>
      </c>
      <c r="F2138" s="42" t="s">
        <v>87</v>
      </c>
    </row>
    <row r="2139" spans="1:6">
      <c r="A2139" s="35" t="s">
        <v>54</v>
      </c>
      <c r="B2139" s="35" t="s">
        <v>36</v>
      </c>
      <c r="C2139" s="35" t="s">
        <v>94</v>
      </c>
      <c r="D2139" s="29">
        <v>43100</v>
      </c>
      <c r="E2139" s="44">
        <v>182.2448</v>
      </c>
      <c r="F2139" s="42" t="s">
        <v>87</v>
      </c>
    </row>
    <row r="2140" spans="1:6">
      <c r="A2140" s="35" t="s">
        <v>54</v>
      </c>
      <c r="B2140" s="35" t="s">
        <v>36</v>
      </c>
      <c r="C2140" s="35" t="s">
        <v>94</v>
      </c>
      <c r="D2140" s="29">
        <v>43190</v>
      </c>
      <c r="E2140" s="44">
        <v>184.11019999999999</v>
      </c>
      <c r="F2140" s="42" t="s">
        <v>87</v>
      </c>
    </row>
    <row r="2141" spans="1:6">
      <c r="A2141" s="35" t="s">
        <v>54</v>
      </c>
      <c r="B2141" s="35" t="s">
        <v>36</v>
      </c>
      <c r="C2141" s="35" t="s">
        <v>94</v>
      </c>
      <c r="D2141" s="29">
        <v>43281</v>
      </c>
      <c r="E2141" s="44">
        <v>186.03440000000001</v>
      </c>
      <c r="F2141" s="42" t="s">
        <v>87</v>
      </c>
    </row>
    <row r="2142" spans="1:6">
      <c r="A2142" s="35" t="s">
        <v>54</v>
      </c>
      <c r="B2142" s="35" t="s">
        <v>36</v>
      </c>
      <c r="C2142" s="35" t="s">
        <v>94</v>
      </c>
      <c r="D2142" s="29">
        <v>43373</v>
      </c>
      <c r="E2142" s="44">
        <v>188.0121</v>
      </c>
      <c r="F2142" s="42" t="s">
        <v>87</v>
      </c>
    </row>
    <row r="2143" spans="1:6">
      <c r="A2143" s="35" t="s">
        <v>54</v>
      </c>
      <c r="B2143" s="35" t="s">
        <v>36</v>
      </c>
      <c r="C2143" s="35" t="s">
        <v>94</v>
      </c>
      <c r="D2143" s="29">
        <v>43465</v>
      </c>
      <c r="E2143" s="44">
        <v>190.01730000000001</v>
      </c>
      <c r="F2143" s="42" t="s">
        <v>87</v>
      </c>
    </row>
    <row r="2144" spans="1:6">
      <c r="A2144" s="35" t="s">
        <v>54</v>
      </c>
      <c r="B2144" s="35" t="s">
        <v>36</v>
      </c>
      <c r="C2144" s="35" t="s">
        <v>94</v>
      </c>
      <c r="D2144" s="29">
        <v>43555</v>
      </c>
      <c r="E2144" s="44">
        <v>192.01660000000001</v>
      </c>
      <c r="F2144" s="42" t="s">
        <v>87</v>
      </c>
    </row>
    <row r="2145" spans="1:6">
      <c r="A2145" s="35" t="s">
        <v>54</v>
      </c>
      <c r="B2145" s="35" t="s">
        <v>36</v>
      </c>
      <c r="C2145" s="35" t="s">
        <v>94</v>
      </c>
      <c r="D2145" s="29">
        <v>43646</v>
      </c>
      <c r="E2145" s="44">
        <v>193.98</v>
      </c>
      <c r="F2145" s="42" t="s">
        <v>87</v>
      </c>
    </row>
    <row r="2146" spans="1:6">
      <c r="A2146" s="35" t="s">
        <v>54</v>
      </c>
      <c r="B2146" s="35" t="s">
        <v>36</v>
      </c>
      <c r="C2146" s="35" t="s">
        <v>94</v>
      </c>
      <c r="D2146" s="29">
        <v>43738</v>
      </c>
      <c r="E2146" s="44">
        <v>195.8903</v>
      </c>
      <c r="F2146" s="42" t="s">
        <v>87</v>
      </c>
    </row>
    <row r="2147" spans="1:6">
      <c r="A2147" s="35" t="s">
        <v>54</v>
      </c>
      <c r="B2147" s="35" t="s">
        <v>36</v>
      </c>
      <c r="C2147" s="35" t="s">
        <v>94</v>
      </c>
      <c r="D2147" s="29">
        <v>43830</v>
      </c>
      <c r="E2147" s="44">
        <v>197.75149999999999</v>
      </c>
      <c r="F2147" s="42" t="s">
        <v>87</v>
      </c>
    </row>
    <row r="2148" spans="1:6">
      <c r="A2148" s="35" t="s">
        <v>54</v>
      </c>
      <c r="B2148" s="35" t="s">
        <v>36</v>
      </c>
      <c r="C2148" s="35" t="s">
        <v>96</v>
      </c>
      <c r="D2148" s="29">
        <v>42004</v>
      </c>
      <c r="E2148" s="44">
        <v>4276.67</v>
      </c>
      <c r="F2148" s="35" t="s">
        <v>97</v>
      </c>
    </row>
    <row r="2149" spans="1:6">
      <c r="A2149" s="35" t="s">
        <v>54</v>
      </c>
      <c r="B2149" s="35" t="s">
        <v>36</v>
      </c>
      <c r="C2149" s="35" t="s">
        <v>96</v>
      </c>
      <c r="D2149" s="29">
        <v>42094</v>
      </c>
      <c r="E2149" s="44">
        <v>4122.3850000000002</v>
      </c>
      <c r="F2149" s="35" t="s">
        <v>97</v>
      </c>
    </row>
    <row r="2150" spans="1:6">
      <c r="A2150" s="35" t="s">
        <v>54</v>
      </c>
      <c r="B2150" s="35" t="s">
        <v>36</v>
      </c>
      <c r="C2150" s="35" t="s">
        <v>96</v>
      </c>
      <c r="D2150" s="29">
        <v>42185</v>
      </c>
      <c r="E2150" s="44">
        <v>4110.7330000000002</v>
      </c>
      <c r="F2150" s="35" t="s">
        <v>97</v>
      </c>
    </row>
    <row r="2151" spans="1:6">
      <c r="A2151" s="35" t="s">
        <v>54</v>
      </c>
      <c r="B2151" s="35" t="s">
        <v>36</v>
      </c>
      <c r="C2151" s="35" t="s">
        <v>96</v>
      </c>
      <c r="D2151" s="29">
        <v>42277</v>
      </c>
      <c r="E2151" s="44">
        <v>4121.0870000000004</v>
      </c>
      <c r="F2151" s="35" t="s">
        <v>97</v>
      </c>
    </row>
    <row r="2152" spans="1:6">
      <c r="A2152" s="35" t="s">
        <v>54</v>
      </c>
      <c r="B2152" s="35" t="s">
        <v>36</v>
      </c>
      <c r="C2152" s="35" t="s">
        <v>96</v>
      </c>
      <c r="D2152" s="29">
        <v>42369</v>
      </c>
      <c r="E2152" s="44">
        <v>4170.3209999999999</v>
      </c>
      <c r="F2152" s="35" t="s">
        <v>97</v>
      </c>
    </row>
    <row r="2153" spans="1:6">
      <c r="A2153" s="35" t="s">
        <v>54</v>
      </c>
      <c r="B2153" s="35" t="s">
        <v>36</v>
      </c>
      <c r="C2153" s="35" t="s">
        <v>96</v>
      </c>
      <c r="D2153" s="29">
        <v>42460</v>
      </c>
      <c r="E2153" s="44">
        <v>4225.277</v>
      </c>
      <c r="F2153" s="35" t="s">
        <v>97</v>
      </c>
    </row>
    <row r="2154" spans="1:6">
      <c r="A2154" s="35" t="s">
        <v>54</v>
      </c>
      <c r="B2154" s="35" t="s">
        <v>36</v>
      </c>
      <c r="C2154" s="35" t="s">
        <v>96</v>
      </c>
      <c r="D2154" s="29">
        <v>42551</v>
      </c>
      <c r="E2154" s="44">
        <v>4269.2219999999998</v>
      </c>
      <c r="F2154" s="35" t="s">
        <v>97</v>
      </c>
    </row>
    <row r="2155" spans="1:6">
      <c r="A2155" s="35" t="s">
        <v>54</v>
      </c>
      <c r="B2155" s="35" t="s">
        <v>36</v>
      </c>
      <c r="C2155" s="35" t="s">
        <v>96</v>
      </c>
      <c r="D2155" s="29">
        <v>42643</v>
      </c>
      <c r="E2155" s="44">
        <v>4306.7120000000004</v>
      </c>
      <c r="F2155" s="35" t="s">
        <v>97</v>
      </c>
    </row>
    <row r="2156" spans="1:6">
      <c r="A2156" s="35" t="s">
        <v>54</v>
      </c>
      <c r="B2156" s="35" t="s">
        <v>36</v>
      </c>
      <c r="C2156" s="35" t="s">
        <v>96</v>
      </c>
      <c r="D2156" s="29">
        <v>42735</v>
      </c>
      <c r="E2156" s="44">
        <v>4343.3559999999998</v>
      </c>
      <c r="F2156" s="35" t="s">
        <v>97</v>
      </c>
    </row>
    <row r="2157" spans="1:6">
      <c r="A2157" s="35" t="s">
        <v>54</v>
      </c>
      <c r="B2157" s="35" t="s">
        <v>36</v>
      </c>
      <c r="C2157" s="35" t="s">
        <v>96</v>
      </c>
      <c r="D2157" s="29">
        <v>42825</v>
      </c>
      <c r="E2157" s="44">
        <v>4426.75</v>
      </c>
      <c r="F2157" s="35" t="s">
        <v>97</v>
      </c>
    </row>
    <row r="2158" spans="1:6">
      <c r="A2158" s="35" t="s">
        <v>54</v>
      </c>
      <c r="B2158" s="35" t="s">
        <v>36</v>
      </c>
      <c r="C2158" s="35" t="s">
        <v>96</v>
      </c>
      <c r="D2158" s="29">
        <v>42916</v>
      </c>
      <c r="E2158" s="44">
        <v>4518.1329999999998</v>
      </c>
      <c r="F2158" s="35" t="s">
        <v>97</v>
      </c>
    </row>
    <row r="2159" spans="1:6">
      <c r="A2159" s="35" t="s">
        <v>54</v>
      </c>
      <c r="B2159" s="35" t="s">
        <v>36</v>
      </c>
      <c r="C2159" s="35" t="s">
        <v>96</v>
      </c>
      <c r="D2159" s="29">
        <v>43008</v>
      </c>
      <c r="E2159" s="44">
        <v>4609.16</v>
      </c>
      <c r="F2159" s="35" t="s">
        <v>97</v>
      </c>
    </row>
    <row r="2160" spans="1:6">
      <c r="A2160" s="35" t="s">
        <v>54</v>
      </c>
      <c r="B2160" s="35" t="s">
        <v>36</v>
      </c>
      <c r="C2160" s="35" t="s">
        <v>96</v>
      </c>
      <c r="D2160" s="29">
        <v>43100</v>
      </c>
      <c r="E2160" s="44">
        <v>4705.1660000000002</v>
      </c>
      <c r="F2160" s="35" t="s">
        <v>97</v>
      </c>
    </row>
    <row r="2161" spans="1:6">
      <c r="A2161" s="35" t="s">
        <v>54</v>
      </c>
      <c r="B2161" s="35" t="s">
        <v>36</v>
      </c>
      <c r="C2161" s="35" t="s">
        <v>96</v>
      </c>
      <c r="D2161" s="29">
        <v>43190</v>
      </c>
      <c r="E2161" s="44">
        <v>4792.7179999999998</v>
      </c>
      <c r="F2161" s="35" t="s">
        <v>97</v>
      </c>
    </row>
    <row r="2162" spans="1:6">
      <c r="A2162" s="35" t="s">
        <v>54</v>
      </c>
      <c r="B2162" s="35" t="s">
        <v>36</v>
      </c>
      <c r="C2162" s="35" t="s">
        <v>96</v>
      </c>
      <c r="D2162" s="29">
        <v>43281</v>
      </c>
      <c r="E2162" s="44">
        <v>4866.9309999999896</v>
      </c>
      <c r="F2162" s="35" t="s">
        <v>97</v>
      </c>
    </row>
    <row r="2163" spans="1:6">
      <c r="A2163" s="35" t="s">
        <v>54</v>
      </c>
      <c r="B2163" s="35" t="s">
        <v>36</v>
      </c>
      <c r="C2163" s="35" t="s">
        <v>96</v>
      </c>
      <c r="D2163" s="29">
        <v>43373</v>
      </c>
      <c r="E2163" s="44">
        <v>4930.5140000000001</v>
      </c>
      <c r="F2163" s="35" t="s">
        <v>97</v>
      </c>
    </row>
    <row r="2164" spans="1:6">
      <c r="A2164" s="35" t="s">
        <v>54</v>
      </c>
      <c r="B2164" s="35" t="s">
        <v>36</v>
      </c>
      <c r="C2164" s="35" t="s">
        <v>96</v>
      </c>
      <c r="D2164" s="29">
        <v>43465</v>
      </c>
      <c r="E2164" s="44">
        <v>4982.7079999999896</v>
      </c>
      <c r="F2164" s="35" t="s">
        <v>97</v>
      </c>
    </row>
    <row r="2165" spans="1:6">
      <c r="A2165" s="35" t="s">
        <v>54</v>
      </c>
      <c r="B2165" s="35" t="s">
        <v>36</v>
      </c>
      <c r="C2165" s="35" t="s">
        <v>96</v>
      </c>
      <c r="D2165" s="29">
        <v>43555</v>
      </c>
      <c r="E2165" s="44">
        <v>5029.1610000000001</v>
      </c>
      <c r="F2165" s="35" t="s">
        <v>97</v>
      </c>
    </row>
    <row r="2166" spans="1:6">
      <c r="A2166" s="35" t="s">
        <v>54</v>
      </c>
      <c r="B2166" s="35" t="s">
        <v>36</v>
      </c>
      <c r="C2166" s="35" t="s">
        <v>96</v>
      </c>
      <c r="D2166" s="29">
        <v>43646</v>
      </c>
      <c r="E2166" s="44">
        <v>5069.982</v>
      </c>
      <c r="F2166" s="35" t="s">
        <v>97</v>
      </c>
    </row>
    <row r="2167" spans="1:6">
      <c r="A2167" s="35" t="s">
        <v>54</v>
      </c>
      <c r="B2167" s="35" t="s">
        <v>36</v>
      </c>
      <c r="C2167" s="35" t="s">
        <v>96</v>
      </c>
      <c r="D2167" s="29">
        <v>43738</v>
      </c>
      <c r="E2167" s="44">
        <v>5111.1689999999999</v>
      </c>
      <c r="F2167" s="35" t="s">
        <v>97</v>
      </c>
    </row>
    <row r="2168" spans="1:6">
      <c r="A2168" s="35" t="s">
        <v>54</v>
      </c>
      <c r="B2168" s="35" t="s">
        <v>36</v>
      </c>
      <c r="C2168" s="35" t="s">
        <v>96</v>
      </c>
      <c r="D2168" s="29">
        <v>43830</v>
      </c>
      <c r="E2168" s="44">
        <v>5152.9470000000001</v>
      </c>
      <c r="F2168" s="35" t="s">
        <v>97</v>
      </c>
    </row>
    <row r="2169" spans="1:6">
      <c r="A2169" s="35" t="s">
        <v>54</v>
      </c>
      <c r="B2169" s="35" t="s">
        <v>36</v>
      </c>
      <c r="C2169" s="35" t="s">
        <v>99</v>
      </c>
      <c r="D2169" s="29">
        <v>42004</v>
      </c>
      <c r="E2169" s="44">
        <v>17398.3</v>
      </c>
      <c r="F2169" s="35" t="s">
        <v>100</v>
      </c>
    </row>
    <row r="2170" spans="1:6">
      <c r="A2170" s="35" t="s">
        <v>54</v>
      </c>
      <c r="B2170" s="35" t="s">
        <v>36</v>
      </c>
      <c r="C2170" s="35" t="s">
        <v>99</v>
      </c>
      <c r="D2170" s="29">
        <v>42094</v>
      </c>
      <c r="E2170" s="44">
        <v>17311.57</v>
      </c>
      <c r="F2170" s="35" t="s">
        <v>100</v>
      </c>
    </row>
    <row r="2171" spans="1:6">
      <c r="A2171" s="35" t="s">
        <v>54</v>
      </c>
      <c r="B2171" s="35" t="s">
        <v>36</v>
      </c>
      <c r="C2171" s="35" t="s">
        <v>99</v>
      </c>
      <c r="D2171" s="29">
        <v>42185</v>
      </c>
      <c r="E2171" s="44">
        <v>17376.240000000002</v>
      </c>
      <c r="F2171" s="35" t="s">
        <v>100</v>
      </c>
    </row>
    <row r="2172" spans="1:6">
      <c r="A2172" s="35" t="s">
        <v>54</v>
      </c>
      <c r="B2172" s="35" t="s">
        <v>36</v>
      </c>
      <c r="C2172" s="35" t="s">
        <v>99</v>
      </c>
      <c r="D2172" s="29">
        <v>42277</v>
      </c>
      <c r="E2172" s="44">
        <v>17514.86</v>
      </c>
      <c r="F2172" s="35" t="s">
        <v>100</v>
      </c>
    </row>
    <row r="2173" spans="1:6">
      <c r="A2173" s="35" t="s">
        <v>54</v>
      </c>
      <c r="B2173" s="35" t="s">
        <v>36</v>
      </c>
      <c r="C2173" s="35" t="s">
        <v>99</v>
      </c>
      <c r="D2173" s="29">
        <v>42369</v>
      </c>
      <c r="E2173" s="44">
        <v>17686.79</v>
      </c>
      <c r="F2173" s="35" t="s">
        <v>100</v>
      </c>
    </row>
    <row r="2174" spans="1:6">
      <c r="A2174" s="35" t="s">
        <v>54</v>
      </c>
      <c r="B2174" s="35" t="s">
        <v>36</v>
      </c>
      <c r="C2174" s="35" t="s">
        <v>99</v>
      </c>
      <c r="D2174" s="29">
        <v>42460</v>
      </c>
      <c r="E2174" s="44">
        <v>17875.080000000002</v>
      </c>
      <c r="F2174" s="35" t="s">
        <v>100</v>
      </c>
    </row>
    <row r="2175" spans="1:6">
      <c r="A2175" s="35" t="s">
        <v>54</v>
      </c>
      <c r="B2175" s="35" t="s">
        <v>36</v>
      </c>
      <c r="C2175" s="35" t="s">
        <v>99</v>
      </c>
      <c r="D2175" s="29">
        <v>42551</v>
      </c>
      <c r="E2175" s="44">
        <v>18073.07</v>
      </c>
      <c r="F2175" s="35" t="s">
        <v>100</v>
      </c>
    </row>
    <row r="2176" spans="1:6">
      <c r="A2176" s="35" t="s">
        <v>54</v>
      </c>
      <c r="B2176" s="35" t="s">
        <v>36</v>
      </c>
      <c r="C2176" s="35" t="s">
        <v>99</v>
      </c>
      <c r="D2176" s="29">
        <v>42643</v>
      </c>
      <c r="E2176" s="44">
        <v>18286.099999999999</v>
      </c>
      <c r="F2176" s="35" t="s">
        <v>100</v>
      </c>
    </row>
    <row r="2177" spans="1:6">
      <c r="A2177" s="35" t="s">
        <v>54</v>
      </c>
      <c r="B2177" s="35" t="s">
        <v>36</v>
      </c>
      <c r="C2177" s="35" t="s">
        <v>99</v>
      </c>
      <c r="D2177" s="29">
        <v>42735</v>
      </c>
      <c r="E2177" s="44">
        <v>18504.86</v>
      </c>
      <c r="F2177" s="35" t="s">
        <v>100</v>
      </c>
    </row>
    <row r="2178" spans="1:6">
      <c r="A2178" s="35" t="s">
        <v>54</v>
      </c>
      <c r="B2178" s="35" t="s">
        <v>36</v>
      </c>
      <c r="C2178" s="35" t="s">
        <v>99</v>
      </c>
      <c r="D2178" s="29">
        <v>42825</v>
      </c>
      <c r="E2178" s="44">
        <v>18715.16</v>
      </c>
      <c r="F2178" s="35" t="s">
        <v>100</v>
      </c>
    </row>
    <row r="2179" spans="1:6">
      <c r="A2179" s="35" t="s">
        <v>54</v>
      </c>
      <c r="B2179" s="35" t="s">
        <v>36</v>
      </c>
      <c r="C2179" s="35" t="s">
        <v>99</v>
      </c>
      <c r="D2179" s="29">
        <v>42916</v>
      </c>
      <c r="E2179" s="44">
        <v>18936.18</v>
      </c>
      <c r="F2179" s="35" t="s">
        <v>100</v>
      </c>
    </row>
    <row r="2180" spans="1:6">
      <c r="A2180" s="35" t="s">
        <v>54</v>
      </c>
      <c r="B2180" s="35" t="s">
        <v>36</v>
      </c>
      <c r="C2180" s="35" t="s">
        <v>99</v>
      </c>
      <c r="D2180" s="29">
        <v>43008</v>
      </c>
      <c r="E2180" s="44">
        <v>19165.45</v>
      </c>
      <c r="F2180" s="35" t="s">
        <v>100</v>
      </c>
    </row>
    <row r="2181" spans="1:6">
      <c r="A2181" s="35" t="s">
        <v>54</v>
      </c>
      <c r="B2181" s="35" t="s">
        <v>36</v>
      </c>
      <c r="C2181" s="35" t="s">
        <v>99</v>
      </c>
      <c r="D2181" s="29">
        <v>43100</v>
      </c>
      <c r="E2181" s="44">
        <v>19391.099999999999</v>
      </c>
      <c r="F2181" s="35" t="s">
        <v>100</v>
      </c>
    </row>
    <row r="2182" spans="1:6">
      <c r="A2182" s="35" t="s">
        <v>54</v>
      </c>
      <c r="B2182" s="35" t="s">
        <v>36</v>
      </c>
      <c r="C2182" s="35" t="s">
        <v>99</v>
      </c>
      <c r="D2182" s="29">
        <v>43190</v>
      </c>
      <c r="E2182" s="44">
        <v>19620.37</v>
      </c>
      <c r="F2182" s="35" t="s">
        <v>100</v>
      </c>
    </row>
    <row r="2183" spans="1:6">
      <c r="A2183" s="35" t="s">
        <v>54</v>
      </c>
      <c r="B2183" s="35" t="s">
        <v>36</v>
      </c>
      <c r="C2183" s="35" t="s">
        <v>99</v>
      </c>
      <c r="D2183" s="29">
        <v>43281</v>
      </c>
      <c r="E2183" s="44">
        <v>19852.669999999998</v>
      </c>
      <c r="F2183" s="35" t="s">
        <v>100</v>
      </c>
    </row>
    <row r="2184" spans="1:6">
      <c r="A2184" s="35" t="s">
        <v>54</v>
      </c>
      <c r="B2184" s="35" t="s">
        <v>36</v>
      </c>
      <c r="C2184" s="35" t="s">
        <v>99</v>
      </c>
      <c r="D2184" s="29">
        <v>43373</v>
      </c>
      <c r="E2184" s="44">
        <v>20093.150000000001</v>
      </c>
      <c r="F2184" s="35" t="s">
        <v>100</v>
      </c>
    </row>
    <row r="2185" spans="1:6">
      <c r="A2185" s="35" t="s">
        <v>54</v>
      </c>
      <c r="B2185" s="35" t="s">
        <v>36</v>
      </c>
      <c r="C2185" s="35" t="s">
        <v>99</v>
      </c>
      <c r="D2185" s="29">
        <v>43465</v>
      </c>
      <c r="E2185" s="44">
        <v>20333.04</v>
      </c>
      <c r="F2185" s="35" t="s">
        <v>100</v>
      </c>
    </row>
    <row r="2186" spans="1:6">
      <c r="A2186" s="35" t="s">
        <v>54</v>
      </c>
      <c r="B2186" s="35" t="s">
        <v>36</v>
      </c>
      <c r="C2186" s="35" t="s">
        <v>99</v>
      </c>
      <c r="D2186" s="29">
        <v>43555</v>
      </c>
      <c r="E2186" s="44">
        <v>20572.080000000002</v>
      </c>
      <c r="F2186" s="35" t="s">
        <v>100</v>
      </c>
    </row>
    <row r="2187" spans="1:6">
      <c r="A2187" s="35" t="s">
        <v>54</v>
      </c>
      <c r="B2187" s="35" t="s">
        <v>36</v>
      </c>
      <c r="C2187" s="35" t="s">
        <v>99</v>
      </c>
      <c r="D2187" s="29">
        <v>43646</v>
      </c>
      <c r="E2187" s="44">
        <v>20811.03</v>
      </c>
      <c r="F2187" s="35" t="s">
        <v>100</v>
      </c>
    </row>
    <row r="2188" spans="1:6">
      <c r="A2188" s="35" t="s">
        <v>54</v>
      </c>
      <c r="B2188" s="35" t="s">
        <v>36</v>
      </c>
      <c r="C2188" s="35" t="s">
        <v>99</v>
      </c>
      <c r="D2188" s="29">
        <v>43738</v>
      </c>
      <c r="E2188" s="44">
        <v>21053.22</v>
      </c>
      <c r="F2188" s="35" t="s">
        <v>100</v>
      </c>
    </row>
    <row r="2189" spans="1:6">
      <c r="A2189" s="35" t="s">
        <v>54</v>
      </c>
      <c r="B2189" s="35" t="s">
        <v>36</v>
      </c>
      <c r="C2189" s="35" t="s">
        <v>99</v>
      </c>
      <c r="D2189" s="29">
        <v>43830</v>
      </c>
      <c r="E2189" s="44">
        <v>21297.24</v>
      </c>
      <c r="F2189" s="35" t="s">
        <v>100</v>
      </c>
    </row>
    <row r="2190" spans="1:6">
      <c r="A2190" s="35" t="s">
        <v>54</v>
      </c>
      <c r="B2190" s="35" t="s">
        <v>36</v>
      </c>
      <c r="C2190" s="35" t="s">
        <v>101</v>
      </c>
      <c r="D2190" s="29">
        <v>42004</v>
      </c>
      <c r="E2190" s="44">
        <v>8.6191519999999997</v>
      </c>
      <c r="F2190" s="35" t="s">
        <v>87</v>
      </c>
    </row>
    <row r="2191" spans="1:6">
      <c r="A2191" s="35" t="s">
        <v>54</v>
      </c>
      <c r="B2191" s="35" t="s">
        <v>36</v>
      </c>
      <c r="C2191" s="35" t="s">
        <v>101</v>
      </c>
      <c r="D2191" s="29">
        <v>42094</v>
      </c>
      <c r="E2191" s="44">
        <v>13.42268</v>
      </c>
      <c r="F2191" s="35" t="s">
        <v>87</v>
      </c>
    </row>
    <row r="2192" spans="1:6">
      <c r="A2192" s="35" t="s">
        <v>54</v>
      </c>
      <c r="B2192" s="35" t="s">
        <v>36</v>
      </c>
      <c r="C2192" s="35" t="s">
        <v>101</v>
      </c>
      <c r="D2192" s="29">
        <v>42185</v>
      </c>
      <c r="E2192" s="44">
        <v>16.8065</v>
      </c>
      <c r="F2192" s="35" t="s">
        <v>87</v>
      </c>
    </row>
    <row r="2193" spans="1:6">
      <c r="A2193" s="35" t="s">
        <v>54</v>
      </c>
      <c r="B2193" s="35" t="s">
        <v>36</v>
      </c>
      <c r="C2193" s="35" t="s">
        <v>101</v>
      </c>
      <c r="D2193" s="29">
        <v>42277</v>
      </c>
      <c r="E2193" s="44">
        <v>16.823360000000001</v>
      </c>
      <c r="F2193" s="35" t="s">
        <v>87</v>
      </c>
    </row>
    <row r="2194" spans="1:6">
      <c r="A2194" s="35" t="s">
        <v>54</v>
      </c>
      <c r="B2194" s="35" t="s">
        <v>36</v>
      </c>
      <c r="C2194" s="35" t="s">
        <v>101</v>
      </c>
      <c r="D2194" s="29">
        <v>42369</v>
      </c>
      <c r="E2194" s="44">
        <v>13.65619</v>
      </c>
      <c r="F2194" s="35" t="s">
        <v>87</v>
      </c>
    </row>
    <row r="2195" spans="1:6">
      <c r="A2195" s="35" t="s">
        <v>54</v>
      </c>
      <c r="B2195" s="35" t="s">
        <v>36</v>
      </c>
      <c r="C2195" s="35" t="s">
        <v>101</v>
      </c>
      <c r="D2195" s="29">
        <v>42460</v>
      </c>
      <c r="E2195" s="44">
        <v>11.23621</v>
      </c>
      <c r="F2195" s="35" t="s">
        <v>87</v>
      </c>
    </row>
    <row r="2196" spans="1:6">
      <c r="A2196" s="35" t="s">
        <v>54</v>
      </c>
      <c r="B2196" s="35" t="s">
        <v>36</v>
      </c>
      <c r="C2196" s="35" t="s">
        <v>101</v>
      </c>
      <c r="D2196" s="29">
        <v>42551</v>
      </c>
      <c r="E2196" s="44">
        <v>7.5862720000000001</v>
      </c>
      <c r="F2196" s="35" t="s">
        <v>87</v>
      </c>
    </row>
    <row r="2197" spans="1:6">
      <c r="A2197" s="35" t="s">
        <v>54</v>
      </c>
      <c r="B2197" s="35" t="s">
        <v>36</v>
      </c>
      <c r="C2197" s="35" t="s">
        <v>101</v>
      </c>
      <c r="D2197" s="29">
        <v>42643</v>
      </c>
      <c r="E2197" s="44">
        <v>7.4157469999999996</v>
      </c>
      <c r="F2197" s="35" t="s">
        <v>87</v>
      </c>
    </row>
    <row r="2198" spans="1:6">
      <c r="A2198" s="35" t="s">
        <v>54</v>
      </c>
      <c r="B2198" s="35" t="s">
        <v>36</v>
      </c>
      <c r="C2198" s="35" t="s">
        <v>101</v>
      </c>
      <c r="D2198" s="29">
        <v>42735</v>
      </c>
      <c r="E2198" s="44">
        <v>6.9736399999999996</v>
      </c>
      <c r="F2198" s="35" t="s">
        <v>87</v>
      </c>
    </row>
    <row r="2199" spans="1:6">
      <c r="A2199" s="35" t="s">
        <v>54</v>
      </c>
      <c r="B2199" s="35" t="s">
        <v>36</v>
      </c>
      <c r="C2199" s="35" t="s">
        <v>101</v>
      </c>
      <c r="D2199" s="29">
        <v>42825</v>
      </c>
      <c r="E2199" s="44">
        <v>6.2481340000000003</v>
      </c>
      <c r="F2199" s="35" t="s">
        <v>87</v>
      </c>
    </row>
    <row r="2200" spans="1:6">
      <c r="A2200" s="35" t="s">
        <v>54</v>
      </c>
      <c r="B2200" s="35" t="s">
        <v>36</v>
      </c>
      <c r="C2200" s="35" t="s">
        <v>101</v>
      </c>
      <c r="D2200" s="29">
        <v>42916</v>
      </c>
      <c r="E2200" s="44">
        <v>5.6828960000000004</v>
      </c>
      <c r="F2200" s="35" t="s">
        <v>87</v>
      </c>
    </row>
    <row r="2201" spans="1:6">
      <c r="A2201" s="35" t="s">
        <v>54</v>
      </c>
      <c r="B2201" s="35" t="s">
        <v>36</v>
      </c>
      <c r="C2201" s="35" t="s">
        <v>101</v>
      </c>
      <c r="D2201" s="29">
        <v>43008</v>
      </c>
      <c r="E2201" s="44">
        <v>5.4936249999999998</v>
      </c>
      <c r="F2201" s="35" t="s">
        <v>87</v>
      </c>
    </row>
    <row r="2202" spans="1:6">
      <c r="A2202" s="35" t="s">
        <v>54</v>
      </c>
      <c r="B2202" s="35" t="s">
        <v>36</v>
      </c>
      <c r="C2202" s="35" t="s">
        <v>101</v>
      </c>
      <c r="D2202" s="29">
        <v>43100</v>
      </c>
      <c r="E2202" s="44">
        <v>4.9974239999999899</v>
      </c>
      <c r="F2202" s="35" t="s">
        <v>87</v>
      </c>
    </row>
    <row r="2203" spans="1:6">
      <c r="A2203" s="35" t="s">
        <v>54</v>
      </c>
      <c r="B2203" s="35" t="s">
        <v>36</v>
      </c>
      <c r="C2203" s="35" t="s">
        <v>101</v>
      </c>
      <c r="D2203" s="29">
        <v>43190</v>
      </c>
      <c r="E2203" s="44">
        <v>5.0998760000000001</v>
      </c>
      <c r="F2203" s="35" t="s">
        <v>87</v>
      </c>
    </row>
    <row r="2204" spans="1:6">
      <c r="A2204" s="35" t="s">
        <v>54</v>
      </c>
      <c r="B2204" s="35" t="s">
        <v>36</v>
      </c>
      <c r="C2204" s="35" t="s">
        <v>101</v>
      </c>
      <c r="D2204" s="29">
        <v>43281</v>
      </c>
      <c r="E2204" s="44">
        <v>4.8422530000000004</v>
      </c>
      <c r="F2204" s="35" t="s">
        <v>87</v>
      </c>
    </row>
    <row r="2205" spans="1:6">
      <c r="A2205" s="35" t="s">
        <v>54</v>
      </c>
      <c r="B2205" s="35" t="s">
        <v>36</v>
      </c>
      <c r="C2205" s="35" t="s">
        <v>101</v>
      </c>
      <c r="D2205" s="29">
        <v>43373</v>
      </c>
      <c r="E2205" s="44">
        <v>4.6998280000000001</v>
      </c>
      <c r="F2205" s="35" t="s">
        <v>87</v>
      </c>
    </row>
    <row r="2206" spans="1:6">
      <c r="A2206" s="35" t="s">
        <v>54</v>
      </c>
      <c r="B2206" s="35" t="s">
        <v>36</v>
      </c>
      <c r="C2206" s="35" t="s">
        <v>101</v>
      </c>
      <c r="D2206" s="29">
        <v>43465</v>
      </c>
      <c r="E2206" s="44">
        <v>4.7094050000000003</v>
      </c>
      <c r="F2206" s="35" t="s">
        <v>87</v>
      </c>
    </row>
    <row r="2207" spans="1:6">
      <c r="A2207" s="35" t="s">
        <v>54</v>
      </c>
      <c r="B2207" s="35" t="s">
        <v>36</v>
      </c>
      <c r="C2207" s="35" t="s">
        <v>101</v>
      </c>
      <c r="D2207" s="29">
        <v>43555</v>
      </c>
      <c r="E2207" s="44">
        <v>4.8299139999999898</v>
      </c>
      <c r="F2207" s="35" t="s">
        <v>87</v>
      </c>
    </row>
    <row r="2208" spans="1:6">
      <c r="A2208" s="35" t="s">
        <v>54</v>
      </c>
      <c r="B2208" s="35" t="s">
        <v>36</v>
      </c>
      <c r="C2208" s="35" t="s">
        <v>101</v>
      </c>
      <c r="D2208" s="29">
        <v>43646</v>
      </c>
      <c r="E2208" s="44">
        <v>4.9907029999999999</v>
      </c>
      <c r="F2208" s="35" t="s">
        <v>87</v>
      </c>
    </row>
    <row r="2209" spans="1:6">
      <c r="A2209" s="35" t="s">
        <v>54</v>
      </c>
      <c r="B2209" s="35" t="s">
        <v>36</v>
      </c>
      <c r="C2209" s="35" t="s">
        <v>101</v>
      </c>
      <c r="D2209" s="29">
        <v>43738</v>
      </c>
      <c r="E2209" s="44">
        <v>5.1128960000000001</v>
      </c>
      <c r="F2209" s="35" t="s">
        <v>87</v>
      </c>
    </row>
    <row r="2210" spans="1:6">
      <c r="A2210" s="35" t="s">
        <v>54</v>
      </c>
      <c r="B2210" s="35" t="s">
        <v>36</v>
      </c>
      <c r="C2210" s="35" t="s">
        <v>101</v>
      </c>
      <c r="D2210" s="29">
        <v>43830</v>
      </c>
      <c r="E2210" s="44">
        <v>5.1578239999999997</v>
      </c>
      <c r="F2210" s="35" t="s">
        <v>87</v>
      </c>
    </row>
    <row r="2211" spans="1:6">
      <c r="A2211" s="35" t="s">
        <v>54</v>
      </c>
      <c r="B2211" s="35" t="s">
        <v>36</v>
      </c>
      <c r="C2211" s="35" t="s">
        <v>103</v>
      </c>
      <c r="D2211" s="29">
        <v>42004</v>
      </c>
      <c r="E2211" s="44">
        <v>2090.1579999999999</v>
      </c>
      <c r="F2211" s="35" t="s">
        <v>100</v>
      </c>
    </row>
    <row r="2212" spans="1:6">
      <c r="A2212" s="35" t="s">
        <v>54</v>
      </c>
      <c r="B2212" s="35" t="s">
        <v>36</v>
      </c>
      <c r="C2212" s="35" t="s">
        <v>103</v>
      </c>
      <c r="D2212" s="29">
        <v>42094</v>
      </c>
      <c r="E2212" s="44">
        <v>2058.848</v>
      </c>
      <c r="F2212" s="35" t="s">
        <v>100</v>
      </c>
    </row>
    <row r="2213" spans="1:6">
      <c r="A2213" s="35" t="s">
        <v>54</v>
      </c>
      <c r="B2213" s="35" t="s">
        <v>36</v>
      </c>
      <c r="C2213" s="35" t="s">
        <v>103</v>
      </c>
      <c r="D2213" s="29">
        <v>42185</v>
      </c>
      <c r="E2213" s="44">
        <v>2032.9559999999999</v>
      </c>
      <c r="F2213" s="35" t="s">
        <v>100</v>
      </c>
    </row>
    <row r="2214" spans="1:6">
      <c r="A2214" s="35" t="s">
        <v>54</v>
      </c>
      <c r="B2214" s="35" t="s">
        <v>36</v>
      </c>
      <c r="C2214" s="35" t="s">
        <v>103</v>
      </c>
      <c r="D2214" s="29">
        <v>42277</v>
      </c>
      <c r="E2214" s="44">
        <v>2030.636</v>
      </c>
      <c r="F2214" s="35" t="s">
        <v>100</v>
      </c>
    </row>
    <row r="2215" spans="1:6">
      <c r="A2215" s="35" t="s">
        <v>54</v>
      </c>
      <c r="B2215" s="35" t="s">
        <v>36</v>
      </c>
      <c r="C2215" s="35" t="s">
        <v>103</v>
      </c>
      <c r="D2215" s="29">
        <v>42369</v>
      </c>
      <c r="E2215" s="44">
        <v>2051.2779999999998</v>
      </c>
      <c r="F2215" s="35" t="s">
        <v>100</v>
      </c>
    </row>
    <row r="2216" spans="1:6">
      <c r="A2216" s="35" t="s">
        <v>54</v>
      </c>
      <c r="B2216" s="35" t="s">
        <v>36</v>
      </c>
      <c r="C2216" s="35" t="s">
        <v>103</v>
      </c>
      <c r="D2216" s="29">
        <v>42460</v>
      </c>
      <c r="E2216" s="44">
        <v>2077.9209999999998</v>
      </c>
      <c r="F2216" s="35" t="s">
        <v>100</v>
      </c>
    </row>
    <row r="2217" spans="1:6">
      <c r="A2217" s="35" t="s">
        <v>54</v>
      </c>
      <c r="B2217" s="35" t="s">
        <v>36</v>
      </c>
      <c r="C2217" s="35" t="s">
        <v>103</v>
      </c>
      <c r="D2217" s="29">
        <v>42551</v>
      </c>
      <c r="E2217" s="44">
        <v>2103.1509999999998</v>
      </c>
      <c r="F2217" s="35" t="s">
        <v>100</v>
      </c>
    </row>
    <row r="2218" spans="1:6">
      <c r="A2218" s="35" t="s">
        <v>54</v>
      </c>
      <c r="B2218" s="35" t="s">
        <v>36</v>
      </c>
      <c r="C2218" s="35" t="s">
        <v>103</v>
      </c>
      <c r="D2218" s="29">
        <v>42643</v>
      </c>
      <c r="E2218" s="44">
        <v>2127.0810000000001</v>
      </c>
      <c r="F2218" s="35" t="s">
        <v>100</v>
      </c>
    </row>
    <row r="2219" spans="1:6">
      <c r="A2219" s="35" t="s">
        <v>54</v>
      </c>
      <c r="B2219" s="35" t="s">
        <v>36</v>
      </c>
      <c r="C2219" s="35" t="s">
        <v>103</v>
      </c>
      <c r="D2219" s="29">
        <v>42735</v>
      </c>
      <c r="E2219" s="44">
        <v>2150.116</v>
      </c>
      <c r="F2219" s="35" t="s">
        <v>100</v>
      </c>
    </row>
    <row r="2220" spans="1:6">
      <c r="A2220" s="35" t="s">
        <v>54</v>
      </c>
      <c r="B2220" s="35" t="s">
        <v>36</v>
      </c>
      <c r="C2220" s="35" t="s">
        <v>103</v>
      </c>
      <c r="D2220" s="29">
        <v>42825</v>
      </c>
      <c r="E2220" s="44">
        <v>2170.741</v>
      </c>
      <c r="F2220" s="35" t="s">
        <v>100</v>
      </c>
    </row>
    <row r="2221" spans="1:6">
      <c r="A2221" s="35" t="s">
        <v>54</v>
      </c>
      <c r="B2221" s="35" t="s">
        <v>36</v>
      </c>
      <c r="C2221" s="35" t="s">
        <v>103</v>
      </c>
      <c r="D2221" s="29">
        <v>42916</v>
      </c>
      <c r="E2221" s="44">
        <v>2189.752</v>
      </c>
      <c r="F2221" s="35" t="s">
        <v>100</v>
      </c>
    </row>
    <row r="2222" spans="1:6">
      <c r="A2222" s="35" t="s">
        <v>54</v>
      </c>
      <c r="B2222" s="35" t="s">
        <v>36</v>
      </c>
      <c r="C2222" s="35" t="s">
        <v>103</v>
      </c>
      <c r="D2222" s="29">
        <v>43008</v>
      </c>
      <c r="E2222" s="44">
        <v>2206.3490000000002</v>
      </c>
      <c r="F2222" s="35" t="s">
        <v>100</v>
      </c>
    </row>
    <row r="2223" spans="1:6">
      <c r="A2223" s="35" t="s">
        <v>54</v>
      </c>
      <c r="B2223" s="35" t="s">
        <v>36</v>
      </c>
      <c r="C2223" s="35" t="s">
        <v>103</v>
      </c>
      <c r="D2223" s="29">
        <v>43100</v>
      </c>
      <c r="E2223" s="44">
        <v>2223.0369999999998</v>
      </c>
      <c r="F2223" s="35" t="s">
        <v>100</v>
      </c>
    </row>
    <row r="2224" spans="1:6">
      <c r="A2224" s="35" t="s">
        <v>54</v>
      </c>
      <c r="B2224" s="35" t="s">
        <v>36</v>
      </c>
      <c r="C2224" s="35" t="s">
        <v>103</v>
      </c>
      <c r="D2224" s="29">
        <v>43190</v>
      </c>
      <c r="E2224" s="44">
        <v>2240.0569999999998</v>
      </c>
      <c r="F2224" s="35" t="s">
        <v>100</v>
      </c>
    </row>
    <row r="2225" spans="1:6">
      <c r="A2225" s="35" t="s">
        <v>54</v>
      </c>
      <c r="B2225" s="35" t="s">
        <v>36</v>
      </c>
      <c r="C2225" s="35" t="s">
        <v>103</v>
      </c>
      <c r="D2225" s="29">
        <v>43281</v>
      </c>
      <c r="E2225" s="44">
        <v>2257.203</v>
      </c>
      <c r="F2225" s="35" t="s">
        <v>100</v>
      </c>
    </row>
    <row r="2226" spans="1:6">
      <c r="A2226" s="35" t="s">
        <v>54</v>
      </c>
      <c r="B2226" s="35" t="s">
        <v>36</v>
      </c>
      <c r="C2226" s="35" t="s">
        <v>103</v>
      </c>
      <c r="D2226" s="29">
        <v>43373</v>
      </c>
      <c r="E2226" s="44">
        <v>2274.7689999999998</v>
      </c>
      <c r="F2226" s="35" t="s">
        <v>100</v>
      </c>
    </row>
    <row r="2227" spans="1:6">
      <c r="A2227" s="35" t="s">
        <v>54</v>
      </c>
      <c r="B2227" s="35" t="s">
        <v>36</v>
      </c>
      <c r="C2227" s="35" t="s">
        <v>103</v>
      </c>
      <c r="D2227" s="29">
        <v>43465</v>
      </c>
      <c r="E2227" s="44">
        <v>2292.4740000000002</v>
      </c>
      <c r="F2227" s="35" t="s">
        <v>100</v>
      </c>
    </row>
    <row r="2228" spans="1:6">
      <c r="A2228" s="35" t="s">
        <v>54</v>
      </c>
      <c r="B2228" s="35" t="s">
        <v>36</v>
      </c>
      <c r="C2228" s="35" t="s">
        <v>103</v>
      </c>
      <c r="D2228" s="29">
        <v>43555</v>
      </c>
      <c r="E2228" s="44">
        <v>2310.3739999999998</v>
      </c>
      <c r="F2228" s="35" t="s">
        <v>100</v>
      </c>
    </row>
    <row r="2229" spans="1:6">
      <c r="A2229" s="35" t="s">
        <v>54</v>
      </c>
      <c r="B2229" s="35" t="s">
        <v>36</v>
      </c>
      <c r="C2229" s="35" t="s">
        <v>103</v>
      </c>
      <c r="D2229" s="29">
        <v>43646</v>
      </c>
      <c r="E2229" s="44">
        <v>2328.58</v>
      </c>
      <c r="F2229" s="35" t="s">
        <v>100</v>
      </c>
    </row>
    <row r="2230" spans="1:6">
      <c r="A2230" s="35" t="s">
        <v>54</v>
      </c>
      <c r="B2230" s="35" t="s">
        <v>36</v>
      </c>
      <c r="C2230" s="35" t="s">
        <v>103</v>
      </c>
      <c r="D2230" s="29">
        <v>43738</v>
      </c>
      <c r="E2230" s="44">
        <v>2347.107</v>
      </c>
      <c r="F2230" s="35" t="s">
        <v>100</v>
      </c>
    </row>
    <row r="2231" spans="1:6">
      <c r="A2231" s="35" t="s">
        <v>54</v>
      </c>
      <c r="B2231" s="35" t="s">
        <v>36</v>
      </c>
      <c r="C2231" s="35" t="s">
        <v>103</v>
      </c>
      <c r="D2231" s="29">
        <v>43830</v>
      </c>
      <c r="E2231" s="44">
        <v>2365.7849999999999</v>
      </c>
      <c r="F2231" s="35" t="s">
        <v>100</v>
      </c>
    </row>
    <row r="2232" spans="1:6">
      <c r="A2232" s="35" t="s">
        <v>54</v>
      </c>
      <c r="B2232" s="35" t="s">
        <v>36</v>
      </c>
      <c r="C2232" s="35" t="s">
        <v>104</v>
      </c>
      <c r="D2232" s="29">
        <v>42004</v>
      </c>
      <c r="E2232" s="44">
        <v>2503.4780000000001</v>
      </c>
      <c r="F2232" s="35" t="s">
        <v>100</v>
      </c>
    </row>
    <row r="2233" spans="1:6">
      <c r="A2233" s="35" t="s">
        <v>54</v>
      </c>
      <c r="B2233" s="35" t="s">
        <v>36</v>
      </c>
      <c r="C2233" s="35" t="s">
        <v>104</v>
      </c>
      <c r="D2233" s="29">
        <v>42094</v>
      </c>
      <c r="E2233" s="44">
        <v>2456.9299999999998</v>
      </c>
      <c r="F2233" s="35" t="s">
        <v>100</v>
      </c>
    </row>
    <row r="2234" spans="1:6">
      <c r="A2234" s="35" t="s">
        <v>54</v>
      </c>
      <c r="B2234" s="35" t="s">
        <v>36</v>
      </c>
      <c r="C2234" s="35" t="s">
        <v>104</v>
      </c>
      <c r="D2234" s="29">
        <v>42185</v>
      </c>
      <c r="E2234" s="44">
        <v>2442.636</v>
      </c>
      <c r="F2234" s="35" t="s">
        <v>100</v>
      </c>
    </row>
    <row r="2235" spans="1:6">
      <c r="A2235" s="35" t="s">
        <v>54</v>
      </c>
      <c r="B2235" s="35" t="s">
        <v>36</v>
      </c>
      <c r="C2235" s="35" t="s">
        <v>104</v>
      </c>
      <c r="D2235" s="29">
        <v>42277</v>
      </c>
      <c r="E2235" s="44">
        <v>2417.0450000000001</v>
      </c>
      <c r="F2235" s="35" t="s">
        <v>100</v>
      </c>
    </row>
    <row r="2236" spans="1:6">
      <c r="A2236" s="35" t="s">
        <v>54</v>
      </c>
      <c r="B2236" s="35" t="s">
        <v>36</v>
      </c>
      <c r="C2236" s="35" t="s">
        <v>104</v>
      </c>
      <c r="D2236" s="29">
        <v>42369</v>
      </c>
      <c r="E2236" s="44">
        <v>2418.7060000000001</v>
      </c>
      <c r="F2236" s="35" t="s">
        <v>100</v>
      </c>
    </row>
    <row r="2237" spans="1:6">
      <c r="A2237" s="35" t="s">
        <v>54</v>
      </c>
      <c r="B2237" s="35" t="s">
        <v>36</v>
      </c>
      <c r="C2237" s="35" t="s">
        <v>104</v>
      </c>
      <c r="D2237" s="29">
        <v>42460</v>
      </c>
      <c r="E2237" s="44">
        <v>2449.181</v>
      </c>
      <c r="F2237" s="35" t="s">
        <v>100</v>
      </c>
    </row>
    <row r="2238" spans="1:6">
      <c r="A2238" s="35" t="s">
        <v>54</v>
      </c>
      <c r="B2238" s="35" t="s">
        <v>36</v>
      </c>
      <c r="C2238" s="35" t="s">
        <v>104</v>
      </c>
      <c r="D2238" s="29">
        <v>42551</v>
      </c>
      <c r="E2238" s="44">
        <v>2482.866</v>
      </c>
      <c r="F2238" s="35" t="s">
        <v>100</v>
      </c>
    </row>
    <row r="2239" spans="1:6">
      <c r="A2239" s="35" t="s">
        <v>54</v>
      </c>
      <c r="B2239" s="35" t="s">
        <v>36</v>
      </c>
      <c r="C2239" s="35" t="s">
        <v>104</v>
      </c>
      <c r="D2239" s="29">
        <v>42643</v>
      </c>
      <c r="E2239" s="44">
        <v>2512.9499999999998</v>
      </c>
      <c r="F2239" s="35" t="s">
        <v>100</v>
      </c>
    </row>
    <row r="2240" spans="1:6">
      <c r="A2240" s="35" t="s">
        <v>54</v>
      </c>
      <c r="B2240" s="35" t="s">
        <v>36</v>
      </c>
      <c r="C2240" s="35" t="s">
        <v>104</v>
      </c>
      <c r="D2240" s="29">
        <v>42735</v>
      </c>
      <c r="E2240" s="44">
        <v>2542.5</v>
      </c>
      <c r="F2240" s="35" t="s">
        <v>100</v>
      </c>
    </row>
    <row r="2241" spans="1:6">
      <c r="A2241" s="35" t="s">
        <v>54</v>
      </c>
      <c r="B2241" s="35" t="s">
        <v>36</v>
      </c>
      <c r="C2241" s="35" t="s">
        <v>104</v>
      </c>
      <c r="D2241" s="29">
        <v>42825</v>
      </c>
      <c r="E2241" s="44">
        <v>2572.4560000000001</v>
      </c>
      <c r="F2241" s="35" t="s">
        <v>100</v>
      </c>
    </row>
    <row r="2242" spans="1:6">
      <c r="A2242" s="35" t="s">
        <v>54</v>
      </c>
      <c r="B2242" s="35" t="s">
        <v>36</v>
      </c>
      <c r="C2242" s="35" t="s">
        <v>104</v>
      </c>
      <c r="D2242" s="29">
        <v>42916</v>
      </c>
      <c r="E2242" s="44">
        <v>2591.9760000000001</v>
      </c>
      <c r="F2242" s="35" t="s">
        <v>100</v>
      </c>
    </row>
    <row r="2243" spans="1:6">
      <c r="A2243" s="35" t="s">
        <v>54</v>
      </c>
      <c r="B2243" s="35" t="s">
        <v>36</v>
      </c>
      <c r="C2243" s="35" t="s">
        <v>104</v>
      </c>
      <c r="D2243" s="29">
        <v>43008</v>
      </c>
      <c r="E2243" s="44">
        <v>2608.6990000000001</v>
      </c>
      <c r="F2243" s="35" t="s">
        <v>100</v>
      </c>
    </row>
    <row r="2244" spans="1:6">
      <c r="A2244" s="35" t="s">
        <v>54</v>
      </c>
      <c r="B2244" s="35" t="s">
        <v>36</v>
      </c>
      <c r="C2244" s="35" t="s">
        <v>104</v>
      </c>
      <c r="D2244" s="29">
        <v>43100</v>
      </c>
      <c r="E2244" s="44">
        <v>2625.39</v>
      </c>
      <c r="F2244" s="35" t="s">
        <v>100</v>
      </c>
    </row>
    <row r="2245" spans="1:6">
      <c r="A2245" s="35" t="s">
        <v>54</v>
      </c>
      <c r="B2245" s="35" t="s">
        <v>36</v>
      </c>
      <c r="C2245" s="35" t="s">
        <v>104</v>
      </c>
      <c r="D2245" s="29">
        <v>43190</v>
      </c>
      <c r="E2245" s="44">
        <v>2641.8850000000002</v>
      </c>
      <c r="F2245" s="35" t="s">
        <v>100</v>
      </c>
    </row>
    <row r="2246" spans="1:6">
      <c r="A2246" s="35" t="s">
        <v>54</v>
      </c>
      <c r="B2246" s="35" t="s">
        <v>36</v>
      </c>
      <c r="C2246" s="35" t="s">
        <v>104</v>
      </c>
      <c r="D2246" s="29">
        <v>43281</v>
      </c>
      <c r="E2246" s="44">
        <v>2658.393</v>
      </c>
      <c r="F2246" s="35" t="s">
        <v>100</v>
      </c>
    </row>
    <row r="2247" spans="1:6">
      <c r="A2247" s="35" t="s">
        <v>54</v>
      </c>
      <c r="B2247" s="35" t="s">
        <v>36</v>
      </c>
      <c r="C2247" s="35" t="s">
        <v>104</v>
      </c>
      <c r="D2247" s="29">
        <v>43373</v>
      </c>
      <c r="E2247" s="44">
        <v>2675.1390000000001</v>
      </c>
      <c r="F2247" s="35" t="s">
        <v>100</v>
      </c>
    </row>
    <row r="2248" spans="1:6">
      <c r="A2248" s="35" t="s">
        <v>54</v>
      </c>
      <c r="B2248" s="35" t="s">
        <v>36</v>
      </c>
      <c r="C2248" s="35" t="s">
        <v>104</v>
      </c>
      <c r="D2248" s="29">
        <v>43465</v>
      </c>
      <c r="E2248" s="44">
        <v>2692.0790000000002</v>
      </c>
      <c r="F2248" s="35" t="s">
        <v>100</v>
      </c>
    </row>
    <row r="2249" spans="1:6">
      <c r="A2249" s="35" t="s">
        <v>54</v>
      </c>
      <c r="B2249" s="35" t="s">
        <v>36</v>
      </c>
      <c r="C2249" s="35" t="s">
        <v>104</v>
      </c>
      <c r="D2249" s="29">
        <v>43555</v>
      </c>
      <c r="E2249" s="44">
        <v>2708.8420000000001</v>
      </c>
      <c r="F2249" s="35" t="s">
        <v>100</v>
      </c>
    </row>
    <row r="2250" spans="1:6">
      <c r="A2250" s="35" t="s">
        <v>54</v>
      </c>
      <c r="B2250" s="35" t="s">
        <v>36</v>
      </c>
      <c r="C2250" s="35" t="s">
        <v>104</v>
      </c>
      <c r="D2250" s="29">
        <v>43646</v>
      </c>
      <c r="E2250" s="44">
        <v>2726.4029999999998</v>
      </c>
      <c r="F2250" s="35" t="s">
        <v>100</v>
      </c>
    </row>
    <row r="2251" spans="1:6">
      <c r="A2251" s="35" t="s">
        <v>54</v>
      </c>
      <c r="B2251" s="35" t="s">
        <v>36</v>
      </c>
      <c r="C2251" s="35" t="s">
        <v>104</v>
      </c>
      <c r="D2251" s="29">
        <v>43738</v>
      </c>
      <c r="E2251" s="44">
        <v>2744.07</v>
      </c>
      <c r="F2251" s="35" t="s">
        <v>100</v>
      </c>
    </row>
    <row r="2252" spans="1:6">
      <c r="A2252" s="35" t="s">
        <v>54</v>
      </c>
      <c r="B2252" s="35" t="s">
        <v>36</v>
      </c>
      <c r="C2252" s="35" t="s">
        <v>104</v>
      </c>
      <c r="D2252" s="29">
        <v>43830</v>
      </c>
      <c r="E2252" s="44">
        <v>2761.8440000000001</v>
      </c>
      <c r="F2252" s="35" t="s">
        <v>100</v>
      </c>
    </row>
    <row r="2253" spans="1:6">
      <c r="A2253" s="35" t="s">
        <v>54</v>
      </c>
      <c r="B2253" s="35" t="s">
        <v>36</v>
      </c>
      <c r="C2253" s="35" t="s">
        <v>105</v>
      </c>
      <c r="D2253" s="29">
        <v>42004</v>
      </c>
      <c r="E2253" s="44">
        <v>424.53789999999998</v>
      </c>
      <c r="F2253" s="35" t="s">
        <v>97</v>
      </c>
    </row>
    <row r="2254" spans="1:6">
      <c r="A2254" s="35" t="s">
        <v>54</v>
      </c>
      <c r="B2254" s="35" t="s">
        <v>36</v>
      </c>
      <c r="C2254" s="35" t="s">
        <v>105</v>
      </c>
      <c r="D2254" s="29">
        <v>42094</v>
      </c>
      <c r="E2254" s="44">
        <v>385.25959999999998</v>
      </c>
      <c r="F2254" s="35" t="s">
        <v>97</v>
      </c>
    </row>
    <row r="2255" spans="1:6">
      <c r="A2255" s="35" t="s">
        <v>54</v>
      </c>
      <c r="B2255" s="35" t="s">
        <v>36</v>
      </c>
      <c r="C2255" s="35" t="s">
        <v>105</v>
      </c>
      <c r="D2255" s="29">
        <v>42185</v>
      </c>
      <c r="E2255" s="44">
        <v>394.84120000000001</v>
      </c>
      <c r="F2255" s="35" t="s">
        <v>97</v>
      </c>
    </row>
    <row r="2256" spans="1:6">
      <c r="A2256" s="35" t="s">
        <v>54</v>
      </c>
      <c r="B2256" s="35" t="s">
        <v>36</v>
      </c>
      <c r="C2256" s="35" t="s">
        <v>105</v>
      </c>
      <c r="D2256" s="29">
        <v>42277</v>
      </c>
      <c r="E2256" s="44">
        <v>409.26819999999998</v>
      </c>
      <c r="F2256" s="35" t="s">
        <v>97</v>
      </c>
    </row>
    <row r="2257" spans="1:6">
      <c r="A2257" s="35" t="s">
        <v>54</v>
      </c>
      <c r="B2257" s="35" t="s">
        <v>36</v>
      </c>
      <c r="C2257" s="35" t="s">
        <v>105</v>
      </c>
      <c r="D2257" s="29">
        <v>42369</v>
      </c>
      <c r="E2257" s="44">
        <v>429.00349999999997</v>
      </c>
      <c r="F2257" s="35" t="s">
        <v>97</v>
      </c>
    </row>
    <row r="2258" spans="1:6">
      <c r="A2258" s="35" t="s">
        <v>54</v>
      </c>
      <c r="B2258" s="35" t="s">
        <v>36</v>
      </c>
      <c r="C2258" s="35" t="s">
        <v>105</v>
      </c>
      <c r="D2258" s="29">
        <v>42460</v>
      </c>
      <c r="E2258" s="44">
        <v>437.58679999999998</v>
      </c>
      <c r="F2258" s="35" t="s">
        <v>97</v>
      </c>
    </row>
    <row r="2259" spans="1:6">
      <c r="A2259" s="35" t="s">
        <v>54</v>
      </c>
      <c r="B2259" s="35" t="s">
        <v>36</v>
      </c>
      <c r="C2259" s="35" t="s">
        <v>105</v>
      </c>
      <c r="D2259" s="29">
        <v>42551</v>
      </c>
      <c r="E2259" s="44">
        <v>442.7321</v>
      </c>
      <c r="F2259" s="35" t="s">
        <v>97</v>
      </c>
    </row>
    <row r="2260" spans="1:6">
      <c r="A2260" s="35" t="s">
        <v>54</v>
      </c>
      <c r="B2260" s="35" t="s">
        <v>36</v>
      </c>
      <c r="C2260" s="35" t="s">
        <v>105</v>
      </c>
      <c r="D2260" s="29">
        <v>42643</v>
      </c>
      <c r="E2260" s="44">
        <v>447.43040000000002</v>
      </c>
      <c r="F2260" s="35" t="s">
        <v>97</v>
      </c>
    </row>
    <row r="2261" spans="1:6">
      <c r="A2261" s="35" t="s">
        <v>54</v>
      </c>
      <c r="B2261" s="35" t="s">
        <v>36</v>
      </c>
      <c r="C2261" s="35" t="s">
        <v>105</v>
      </c>
      <c r="D2261" s="29">
        <v>42735</v>
      </c>
      <c r="E2261" s="44">
        <v>451.85969999999998</v>
      </c>
      <c r="F2261" s="35" t="s">
        <v>97</v>
      </c>
    </row>
    <row r="2262" spans="1:6">
      <c r="A2262" s="35" t="s">
        <v>54</v>
      </c>
      <c r="B2262" s="35" t="s">
        <v>36</v>
      </c>
      <c r="C2262" s="35" t="s">
        <v>105</v>
      </c>
      <c r="D2262" s="29">
        <v>42825</v>
      </c>
      <c r="E2262" s="44">
        <v>459.9513</v>
      </c>
      <c r="F2262" s="35" t="s">
        <v>97</v>
      </c>
    </row>
    <row r="2263" spans="1:6">
      <c r="A2263" s="35" t="s">
        <v>54</v>
      </c>
      <c r="B2263" s="35" t="s">
        <v>36</v>
      </c>
      <c r="C2263" s="35" t="s">
        <v>105</v>
      </c>
      <c r="D2263" s="29">
        <v>42916</v>
      </c>
      <c r="E2263" s="44">
        <v>469.26710000000003</v>
      </c>
      <c r="F2263" s="35" t="s">
        <v>97</v>
      </c>
    </row>
    <row r="2264" spans="1:6">
      <c r="A2264" s="35" t="s">
        <v>54</v>
      </c>
      <c r="B2264" s="35" t="s">
        <v>36</v>
      </c>
      <c r="C2264" s="35" t="s">
        <v>105</v>
      </c>
      <c r="D2264" s="29">
        <v>43008</v>
      </c>
      <c r="E2264" s="44">
        <v>479.24669999999998</v>
      </c>
      <c r="F2264" s="35" t="s">
        <v>97</v>
      </c>
    </row>
    <row r="2265" spans="1:6">
      <c r="A2265" s="35" t="s">
        <v>54</v>
      </c>
      <c r="B2265" s="35" t="s">
        <v>36</v>
      </c>
      <c r="C2265" s="35" t="s">
        <v>105</v>
      </c>
      <c r="D2265" s="29">
        <v>43100</v>
      </c>
      <c r="E2265" s="44">
        <v>489.03640000000001</v>
      </c>
      <c r="F2265" s="35" t="s">
        <v>97</v>
      </c>
    </row>
    <row r="2266" spans="1:6">
      <c r="A2266" s="35" t="s">
        <v>54</v>
      </c>
      <c r="B2266" s="35" t="s">
        <v>36</v>
      </c>
      <c r="C2266" s="35" t="s">
        <v>105</v>
      </c>
      <c r="D2266" s="29">
        <v>43190</v>
      </c>
      <c r="E2266" s="44">
        <v>498.08789999999999</v>
      </c>
      <c r="F2266" s="35" t="s">
        <v>97</v>
      </c>
    </row>
    <row r="2267" spans="1:6">
      <c r="A2267" s="35" t="s">
        <v>54</v>
      </c>
      <c r="B2267" s="35" t="s">
        <v>36</v>
      </c>
      <c r="C2267" s="35" t="s">
        <v>105</v>
      </c>
      <c r="D2267" s="29">
        <v>43281</v>
      </c>
      <c r="E2267" s="44">
        <v>506.01170000000002</v>
      </c>
      <c r="F2267" s="35" t="s">
        <v>97</v>
      </c>
    </row>
    <row r="2268" spans="1:6">
      <c r="A2268" s="35" t="s">
        <v>54</v>
      </c>
      <c r="B2268" s="35" t="s">
        <v>36</v>
      </c>
      <c r="C2268" s="35" t="s">
        <v>105</v>
      </c>
      <c r="D2268" s="29">
        <v>43373</v>
      </c>
      <c r="E2268" s="44">
        <v>512.70420000000001</v>
      </c>
      <c r="F2268" s="35" t="s">
        <v>97</v>
      </c>
    </row>
    <row r="2269" spans="1:6">
      <c r="A2269" s="35" t="s">
        <v>54</v>
      </c>
      <c r="B2269" s="35" t="s">
        <v>36</v>
      </c>
      <c r="C2269" s="35" t="s">
        <v>105</v>
      </c>
      <c r="D2269" s="29">
        <v>43465</v>
      </c>
      <c r="E2269" s="44">
        <v>518.22619999999904</v>
      </c>
      <c r="F2269" s="35" t="s">
        <v>97</v>
      </c>
    </row>
    <row r="2270" spans="1:6">
      <c r="A2270" s="35" t="s">
        <v>54</v>
      </c>
      <c r="B2270" s="35" t="s">
        <v>36</v>
      </c>
      <c r="C2270" s="35" t="s">
        <v>105</v>
      </c>
      <c r="D2270" s="29">
        <v>43555</v>
      </c>
      <c r="E2270" s="44">
        <v>523.58309999999904</v>
      </c>
      <c r="F2270" s="35" t="s">
        <v>97</v>
      </c>
    </row>
    <row r="2271" spans="1:6">
      <c r="A2271" s="35" t="s">
        <v>54</v>
      </c>
      <c r="B2271" s="35" t="s">
        <v>36</v>
      </c>
      <c r="C2271" s="35" t="s">
        <v>105</v>
      </c>
      <c r="D2271" s="29">
        <v>43646</v>
      </c>
      <c r="E2271" s="44">
        <v>529.08860000000004</v>
      </c>
      <c r="F2271" s="35" t="s">
        <v>97</v>
      </c>
    </row>
    <row r="2272" spans="1:6">
      <c r="A2272" s="35" t="s">
        <v>54</v>
      </c>
      <c r="B2272" s="35" t="s">
        <v>36</v>
      </c>
      <c r="C2272" s="35" t="s">
        <v>105</v>
      </c>
      <c r="D2272" s="29">
        <v>43738</v>
      </c>
      <c r="E2272" s="44">
        <v>534.67420000000004</v>
      </c>
      <c r="F2272" s="35" t="s">
        <v>97</v>
      </c>
    </row>
    <row r="2273" spans="1:6">
      <c r="A2273" s="35" t="s">
        <v>54</v>
      </c>
      <c r="B2273" s="35" t="s">
        <v>36</v>
      </c>
      <c r="C2273" s="35" t="s">
        <v>105</v>
      </c>
      <c r="D2273" s="29">
        <v>43830</v>
      </c>
      <c r="E2273" s="44">
        <v>540.36400000000003</v>
      </c>
      <c r="F2273" s="35" t="s">
        <v>97</v>
      </c>
    </row>
    <row r="2274" spans="1:6">
      <c r="A2274" s="35" t="s">
        <v>54</v>
      </c>
      <c r="B2274" s="35" t="s">
        <v>36</v>
      </c>
      <c r="C2274" s="35" t="s">
        <v>106</v>
      </c>
      <c r="D2274" s="29">
        <v>42004</v>
      </c>
      <c r="E2274" s="44">
        <v>92.950341030000004</v>
      </c>
      <c r="F2274" s="35" t="s">
        <v>87</v>
      </c>
    </row>
    <row r="2275" spans="1:6">
      <c r="A2275" s="35" t="s">
        <v>54</v>
      </c>
      <c r="B2275" s="35" t="s">
        <v>36</v>
      </c>
      <c r="C2275" s="35" t="s">
        <v>106</v>
      </c>
      <c r="D2275" s="29">
        <v>42094</v>
      </c>
      <c r="E2275" s="44">
        <v>88</v>
      </c>
      <c r="F2275" s="35" t="s">
        <v>87</v>
      </c>
    </row>
    <row r="2276" spans="1:6">
      <c r="A2276" s="35" t="s">
        <v>54</v>
      </c>
      <c r="B2276" s="35" t="s">
        <v>36</v>
      </c>
      <c r="C2276" s="35" t="s">
        <v>106</v>
      </c>
      <c r="D2276" s="29">
        <v>42185</v>
      </c>
      <c r="E2276" s="44">
        <v>85</v>
      </c>
      <c r="F2276" s="35" t="s">
        <v>87</v>
      </c>
    </row>
    <row r="2277" spans="1:6">
      <c r="A2277" s="35" t="s">
        <v>54</v>
      </c>
      <c r="B2277" s="35" t="s">
        <v>36</v>
      </c>
      <c r="C2277" s="35" t="s">
        <v>106</v>
      </c>
      <c r="D2277" s="29">
        <v>42277</v>
      </c>
      <c r="E2277" s="44">
        <v>85</v>
      </c>
      <c r="F2277" s="35" t="s">
        <v>87</v>
      </c>
    </row>
    <row r="2278" spans="1:6">
      <c r="A2278" s="35" t="s">
        <v>54</v>
      </c>
      <c r="B2278" s="35" t="s">
        <v>36</v>
      </c>
      <c r="C2278" s="35" t="s">
        <v>106</v>
      </c>
      <c r="D2278" s="29">
        <v>42369</v>
      </c>
      <c r="E2278" s="44">
        <v>86.999997969145298</v>
      </c>
      <c r="F2278" s="35" t="s">
        <v>87</v>
      </c>
    </row>
    <row r="2279" spans="1:6">
      <c r="A2279" s="35" t="s">
        <v>54</v>
      </c>
      <c r="B2279" s="35" t="s">
        <v>36</v>
      </c>
      <c r="C2279" s="35" t="s">
        <v>106</v>
      </c>
      <c r="D2279" s="29">
        <v>42460</v>
      </c>
      <c r="E2279" s="44">
        <v>88.999999999999901</v>
      </c>
      <c r="F2279" s="35" t="s">
        <v>87</v>
      </c>
    </row>
    <row r="2280" spans="1:6">
      <c r="A2280" s="35" t="s">
        <v>54</v>
      </c>
      <c r="B2280" s="35" t="s">
        <v>36</v>
      </c>
      <c r="C2280" s="35" t="s">
        <v>106</v>
      </c>
      <c r="D2280" s="29">
        <v>42551</v>
      </c>
      <c r="E2280" s="44">
        <v>91.000583399999897</v>
      </c>
      <c r="F2280" s="35" t="s">
        <v>87</v>
      </c>
    </row>
    <row r="2281" spans="1:6">
      <c r="A2281" s="35" t="s">
        <v>54</v>
      </c>
      <c r="B2281" s="35" t="s">
        <v>36</v>
      </c>
      <c r="C2281" s="35" t="s">
        <v>106</v>
      </c>
      <c r="D2281" s="29">
        <v>42643</v>
      </c>
      <c r="E2281" s="44">
        <v>92.999999999999801</v>
      </c>
      <c r="F2281" s="35" t="s">
        <v>87</v>
      </c>
    </row>
    <row r="2282" spans="1:6">
      <c r="A2282" s="35" t="s">
        <v>54</v>
      </c>
      <c r="B2282" s="35" t="s">
        <v>36</v>
      </c>
      <c r="C2282" s="35" t="s">
        <v>106</v>
      </c>
      <c r="D2282" s="29">
        <v>42735</v>
      </c>
      <c r="E2282" s="44">
        <v>96.999999999999801</v>
      </c>
      <c r="F2282" s="35" t="s">
        <v>87</v>
      </c>
    </row>
    <row r="2283" spans="1:6">
      <c r="A2283" s="35" t="s">
        <v>54</v>
      </c>
      <c r="B2283" s="35" t="s">
        <v>36</v>
      </c>
      <c r="C2283" s="35" t="s">
        <v>106</v>
      </c>
      <c r="D2283" s="29">
        <v>42825</v>
      </c>
      <c r="E2283" s="44">
        <v>99.999999999999801</v>
      </c>
      <c r="F2283" s="35" t="s">
        <v>87</v>
      </c>
    </row>
    <row r="2284" spans="1:6">
      <c r="A2284" s="35" t="s">
        <v>54</v>
      </c>
      <c r="B2284" s="35" t="s">
        <v>36</v>
      </c>
      <c r="C2284" s="35" t="s">
        <v>106</v>
      </c>
      <c r="D2284" s="29">
        <v>42916</v>
      </c>
      <c r="E2284" s="44">
        <v>102</v>
      </c>
      <c r="F2284" s="35" t="s">
        <v>87</v>
      </c>
    </row>
    <row r="2285" spans="1:6">
      <c r="A2285" s="35" t="s">
        <v>54</v>
      </c>
      <c r="B2285" s="35" t="s">
        <v>36</v>
      </c>
      <c r="C2285" s="35" t="s">
        <v>106</v>
      </c>
      <c r="D2285" s="29">
        <v>43008</v>
      </c>
      <c r="E2285" s="44">
        <v>102</v>
      </c>
      <c r="F2285" s="35" t="s">
        <v>87</v>
      </c>
    </row>
    <row r="2286" spans="1:6">
      <c r="A2286" s="35" t="s">
        <v>54</v>
      </c>
      <c r="B2286" s="35" t="s">
        <v>36</v>
      </c>
      <c r="C2286" s="35" t="s">
        <v>106</v>
      </c>
      <c r="D2286" s="29">
        <v>43100</v>
      </c>
      <c r="E2286" s="44">
        <v>104</v>
      </c>
      <c r="F2286" s="35" t="s">
        <v>87</v>
      </c>
    </row>
    <row r="2287" spans="1:6">
      <c r="A2287" s="35" t="s">
        <v>54</v>
      </c>
      <c r="B2287" s="35" t="s">
        <v>36</v>
      </c>
      <c r="C2287" s="35" t="s">
        <v>106</v>
      </c>
      <c r="D2287" s="29">
        <v>43190</v>
      </c>
      <c r="E2287" s="44">
        <v>104</v>
      </c>
      <c r="F2287" s="35" t="s">
        <v>87</v>
      </c>
    </row>
    <row r="2288" spans="1:6">
      <c r="A2288" s="35" t="s">
        <v>54</v>
      </c>
      <c r="B2288" s="35" t="s">
        <v>36</v>
      </c>
      <c r="C2288" s="35" t="s">
        <v>106</v>
      </c>
      <c r="D2288" s="29">
        <v>43281</v>
      </c>
      <c r="E2288" s="44">
        <v>105</v>
      </c>
      <c r="F2288" s="35" t="s">
        <v>87</v>
      </c>
    </row>
    <row r="2289" spans="1:6">
      <c r="A2289" s="35" t="s">
        <v>54</v>
      </c>
      <c r="B2289" s="35" t="s">
        <v>36</v>
      </c>
      <c r="C2289" s="35" t="s">
        <v>106</v>
      </c>
      <c r="D2289" s="29">
        <v>43373</v>
      </c>
      <c r="E2289" s="44">
        <v>105</v>
      </c>
      <c r="F2289" s="35" t="s">
        <v>87</v>
      </c>
    </row>
    <row r="2290" spans="1:6">
      <c r="A2290" s="35" t="s">
        <v>54</v>
      </c>
      <c r="B2290" s="35" t="s">
        <v>36</v>
      </c>
      <c r="C2290" s="35" t="s">
        <v>106</v>
      </c>
      <c r="D2290" s="29">
        <v>43465</v>
      </c>
      <c r="E2290" s="44">
        <v>106</v>
      </c>
      <c r="F2290" s="35" t="s">
        <v>87</v>
      </c>
    </row>
    <row r="2291" spans="1:6">
      <c r="A2291" s="35" t="s">
        <v>54</v>
      </c>
      <c r="B2291" s="35" t="s">
        <v>36</v>
      </c>
      <c r="C2291" s="35" t="s">
        <v>106</v>
      </c>
      <c r="D2291" s="29">
        <v>43555</v>
      </c>
      <c r="E2291" s="44">
        <v>106</v>
      </c>
      <c r="F2291" s="35" t="s">
        <v>87</v>
      </c>
    </row>
    <row r="2292" spans="1:6">
      <c r="A2292" s="35" t="s">
        <v>54</v>
      </c>
      <c r="B2292" s="35" t="s">
        <v>36</v>
      </c>
      <c r="C2292" s="35" t="s">
        <v>106</v>
      </c>
      <c r="D2292" s="29">
        <v>43646</v>
      </c>
      <c r="E2292" s="44">
        <v>106</v>
      </c>
      <c r="F2292" s="35" t="s">
        <v>87</v>
      </c>
    </row>
    <row r="2293" spans="1:6">
      <c r="A2293" s="35" t="s">
        <v>54</v>
      </c>
      <c r="B2293" s="35" t="s">
        <v>36</v>
      </c>
      <c r="C2293" s="35" t="s">
        <v>106</v>
      </c>
      <c r="D2293" s="29">
        <v>43738</v>
      </c>
      <c r="E2293" s="44">
        <v>106</v>
      </c>
      <c r="F2293" s="35" t="s">
        <v>87</v>
      </c>
    </row>
    <row r="2294" spans="1:6">
      <c r="A2294" s="35" t="s">
        <v>54</v>
      </c>
      <c r="B2294" s="35" t="s">
        <v>36</v>
      </c>
      <c r="C2294" s="35" t="s">
        <v>106</v>
      </c>
      <c r="D2294" s="29">
        <v>43830</v>
      </c>
      <c r="E2294" s="44">
        <v>106</v>
      </c>
      <c r="F2294" s="35" t="s">
        <v>87</v>
      </c>
    </row>
    <row r="2295" spans="1:6">
      <c r="A2295" s="35" t="s">
        <v>54</v>
      </c>
      <c r="B2295" s="35" t="s">
        <v>36</v>
      </c>
      <c r="C2295" s="35" t="s">
        <v>107</v>
      </c>
      <c r="D2295" s="29">
        <v>42004</v>
      </c>
      <c r="E2295" s="44">
        <v>1361.729</v>
      </c>
      <c r="F2295" s="35" t="s">
        <v>87</v>
      </c>
    </row>
    <row r="2296" spans="1:6">
      <c r="A2296" s="35" t="s">
        <v>54</v>
      </c>
      <c r="B2296" s="35" t="s">
        <v>36</v>
      </c>
      <c r="C2296" s="35" t="s">
        <v>107</v>
      </c>
      <c r="D2296" s="29">
        <v>42094</v>
      </c>
      <c r="E2296" s="44">
        <v>1326.33</v>
      </c>
      <c r="F2296" s="35" t="s">
        <v>87</v>
      </c>
    </row>
    <row r="2297" spans="1:6">
      <c r="A2297" s="35" t="s">
        <v>54</v>
      </c>
      <c r="B2297" s="35" t="s">
        <v>36</v>
      </c>
      <c r="C2297" s="35" t="s">
        <v>107</v>
      </c>
      <c r="D2297" s="29">
        <v>42185</v>
      </c>
      <c r="E2297" s="44">
        <v>1309.432</v>
      </c>
      <c r="F2297" s="35" t="s">
        <v>87</v>
      </c>
    </row>
    <row r="2298" spans="1:6">
      <c r="A2298" s="35" t="s">
        <v>54</v>
      </c>
      <c r="B2298" s="35" t="s">
        <v>36</v>
      </c>
      <c r="C2298" s="35" t="s">
        <v>107</v>
      </c>
      <c r="D2298" s="29">
        <v>42277</v>
      </c>
      <c r="E2298" s="44">
        <v>1315.931</v>
      </c>
      <c r="F2298" s="35" t="s">
        <v>87</v>
      </c>
    </row>
    <row r="2299" spans="1:6">
      <c r="A2299" s="35" t="s">
        <v>54</v>
      </c>
      <c r="B2299" s="35" t="s">
        <v>36</v>
      </c>
      <c r="C2299" s="35" t="s">
        <v>107</v>
      </c>
      <c r="D2299" s="29">
        <v>42369</v>
      </c>
      <c r="E2299" s="44">
        <v>1328.8969999999999</v>
      </c>
      <c r="F2299" s="35" t="s">
        <v>87</v>
      </c>
    </row>
    <row r="2300" spans="1:6">
      <c r="A2300" s="35" t="s">
        <v>54</v>
      </c>
      <c r="B2300" s="35" t="s">
        <v>36</v>
      </c>
      <c r="C2300" s="35" t="s">
        <v>107</v>
      </c>
      <c r="D2300" s="29">
        <v>42460</v>
      </c>
      <c r="E2300" s="44">
        <v>1348.836</v>
      </c>
      <c r="F2300" s="35" t="s">
        <v>87</v>
      </c>
    </row>
    <row r="2301" spans="1:6">
      <c r="A2301" s="35" t="s">
        <v>54</v>
      </c>
      <c r="B2301" s="35" t="s">
        <v>36</v>
      </c>
      <c r="C2301" s="35" t="s">
        <v>107</v>
      </c>
      <c r="D2301" s="29">
        <v>42551</v>
      </c>
      <c r="E2301" s="44">
        <v>1364.89</v>
      </c>
      <c r="F2301" s="35" t="s">
        <v>87</v>
      </c>
    </row>
    <row r="2302" spans="1:6">
      <c r="A2302" s="35" t="s">
        <v>54</v>
      </c>
      <c r="B2302" s="35" t="s">
        <v>36</v>
      </c>
      <c r="C2302" s="35" t="s">
        <v>107</v>
      </c>
      <c r="D2302" s="29">
        <v>42643</v>
      </c>
      <c r="E2302" s="44">
        <v>1378.4639999999999</v>
      </c>
      <c r="F2302" s="35" t="s">
        <v>87</v>
      </c>
    </row>
    <row r="2303" spans="1:6">
      <c r="A2303" s="35" t="s">
        <v>54</v>
      </c>
      <c r="B2303" s="35" t="s">
        <v>36</v>
      </c>
      <c r="C2303" s="35" t="s">
        <v>107</v>
      </c>
      <c r="D2303" s="29">
        <v>42735</v>
      </c>
      <c r="E2303" s="44">
        <v>1391.769</v>
      </c>
      <c r="F2303" s="35" t="s">
        <v>87</v>
      </c>
    </row>
    <row r="2304" spans="1:6">
      <c r="A2304" s="35" t="s">
        <v>54</v>
      </c>
      <c r="B2304" s="35" t="s">
        <v>36</v>
      </c>
      <c r="C2304" s="35" t="s">
        <v>107</v>
      </c>
      <c r="D2304" s="29">
        <v>42825</v>
      </c>
      <c r="E2304" s="44">
        <v>1403.646</v>
      </c>
      <c r="F2304" s="35" t="s">
        <v>87</v>
      </c>
    </row>
    <row r="2305" spans="1:6">
      <c r="A2305" s="35" t="s">
        <v>54</v>
      </c>
      <c r="B2305" s="35" t="s">
        <v>36</v>
      </c>
      <c r="C2305" s="35" t="s">
        <v>107</v>
      </c>
      <c r="D2305" s="29">
        <v>42916</v>
      </c>
      <c r="E2305" s="44">
        <v>1414.9690000000001</v>
      </c>
      <c r="F2305" s="35" t="s">
        <v>87</v>
      </c>
    </row>
    <row r="2306" spans="1:6">
      <c r="A2306" s="35" t="s">
        <v>54</v>
      </c>
      <c r="B2306" s="35" t="s">
        <v>36</v>
      </c>
      <c r="C2306" s="35" t="s">
        <v>107</v>
      </c>
      <c r="D2306" s="29">
        <v>43008</v>
      </c>
      <c r="E2306" s="44">
        <v>1426.2940000000001</v>
      </c>
      <c r="F2306" s="35" t="s">
        <v>87</v>
      </c>
    </row>
    <row r="2307" spans="1:6">
      <c r="A2307" s="35" t="s">
        <v>54</v>
      </c>
      <c r="B2307" s="35" t="s">
        <v>36</v>
      </c>
      <c r="C2307" s="35" t="s">
        <v>107</v>
      </c>
      <c r="D2307" s="29">
        <v>43100</v>
      </c>
      <c r="E2307" s="44">
        <v>1436.806</v>
      </c>
      <c r="F2307" s="35" t="s">
        <v>87</v>
      </c>
    </row>
    <row r="2308" spans="1:6">
      <c r="A2308" s="35" t="s">
        <v>54</v>
      </c>
      <c r="B2308" s="35" t="s">
        <v>36</v>
      </c>
      <c r="C2308" s="35" t="s">
        <v>107</v>
      </c>
      <c r="D2308" s="29">
        <v>43190</v>
      </c>
      <c r="E2308" s="44">
        <v>1446.789</v>
      </c>
      <c r="F2308" s="35" t="s">
        <v>87</v>
      </c>
    </row>
    <row r="2309" spans="1:6">
      <c r="A2309" s="35" t="s">
        <v>54</v>
      </c>
      <c r="B2309" s="35" t="s">
        <v>36</v>
      </c>
      <c r="C2309" s="35" t="s">
        <v>107</v>
      </c>
      <c r="D2309" s="29">
        <v>43281</v>
      </c>
      <c r="E2309" s="44">
        <v>1457.16</v>
      </c>
      <c r="F2309" s="35" t="s">
        <v>87</v>
      </c>
    </row>
    <row r="2310" spans="1:6">
      <c r="A2310" s="35" t="s">
        <v>54</v>
      </c>
      <c r="B2310" s="35" t="s">
        <v>36</v>
      </c>
      <c r="C2310" s="35" t="s">
        <v>107</v>
      </c>
      <c r="D2310" s="29">
        <v>43373</v>
      </c>
      <c r="E2310" s="44">
        <v>1467.758</v>
      </c>
      <c r="F2310" s="35" t="s">
        <v>87</v>
      </c>
    </row>
    <row r="2311" spans="1:6">
      <c r="A2311" s="35" t="s">
        <v>54</v>
      </c>
      <c r="B2311" s="35" t="s">
        <v>36</v>
      </c>
      <c r="C2311" s="35" t="s">
        <v>107</v>
      </c>
      <c r="D2311" s="29">
        <v>43465</v>
      </c>
      <c r="E2311" s="44">
        <v>1476.3119999999999</v>
      </c>
      <c r="F2311" s="35" t="s">
        <v>87</v>
      </c>
    </row>
    <row r="2312" spans="1:6">
      <c r="A2312" s="35" t="s">
        <v>54</v>
      </c>
      <c r="B2312" s="35" t="s">
        <v>36</v>
      </c>
      <c r="C2312" s="35" t="s">
        <v>107</v>
      </c>
      <c r="D2312" s="29">
        <v>43555</v>
      </c>
      <c r="E2312" s="44">
        <v>1485.2370000000001</v>
      </c>
      <c r="F2312" s="35" t="s">
        <v>87</v>
      </c>
    </row>
    <row r="2313" spans="1:6">
      <c r="A2313" s="35" t="s">
        <v>54</v>
      </c>
      <c r="B2313" s="35" t="s">
        <v>36</v>
      </c>
      <c r="C2313" s="35" t="s">
        <v>107</v>
      </c>
      <c r="D2313" s="29">
        <v>43646</v>
      </c>
      <c r="E2313" s="44">
        <v>1493.367</v>
      </c>
      <c r="F2313" s="35" t="s">
        <v>87</v>
      </c>
    </row>
    <row r="2314" spans="1:6">
      <c r="A2314" s="35" t="s">
        <v>54</v>
      </c>
      <c r="B2314" s="35" t="s">
        <v>36</v>
      </c>
      <c r="C2314" s="35" t="s">
        <v>107</v>
      </c>
      <c r="D2314" s="29">
        <v>43738</v>
      </c>
      <c r="E2314" s="44">
        <v>1501.537</v>
      </c>
      <c r="F2314" s="35" t="s">
        <v>87</v>
      </c>
    </row>
    <row r="2315" spans="1:6">
      <c r="A2315" s="35" t="s">
        <v>54</v>
      </c>
      <c r="B2315" s="35" t="s">
        <v>36</v>
      </c>
      <c r="C2315" s="35" t="s">
        <v>107</v>
      </c>
      <c r="D2315" s="29">
        <v>43830</v>
      </c>
      <c r="E2315" s="44">
        <v>1509.7560000000001</v>
      </c>
      <c r="F2315" s="35" t="s">
        <v>87</v>
      </c>
    </row>
    <row r="2316" spans="1:6">
      <c r="A2316" s="35" t="s">
        <v>54</v>
      </c>
      <c r="B2316" s="35" t="s">
        <v>36</v>
      </c>
      <c r="C2316" s="35" t="s">
        <v>108</v>
      </c>
      <c r="D2316" s="29">
        <v>42004</v>
      </c>
      <c r="E2316" s="44">
        <v>10871.63</v>
      </c>
      <c r="F2316" s="35" t="s">
        <v>87</v>
      </c>
    </row>
    <row r="2317" spans="1:6">
      <c r="A2317" s="35" t="s">
        <v>54</v>
      </c>
      <c r="B2317" s="35" t="s">
        <v>36</v>
      </c>
      <c r="C2317" s="35" t="s">
        <v>108</v>
      </c>
      <c r="D2317" s="29">
        <v>42094</v>
      </c>
      <c r="E2317" s="44">
        <v>10800.4</v>
      </c>
      <c r="F2317" s="35" t="s">
        <v>87</v>
      </c>
    </row>
    <row r="2318" spans="1:6">
      <c r="A2318" s="35" t="s">
        <v>54</v>
      </c>
      <c r="B2318" s="35" t="s">
        <v>36</v>
      </c>
      <c r="C2318" s="35" t="s">
        <v>108</v>
      </c>
      <c r="D2318" s="29">
        <v>42185</v>
      </c>
      <c r="E2318" s="44">
        <v>10800.73</v>
      </c>
      <c r="F2318" s="35" t="s">
        <v>87</v>
      </c>
    </row>
    <row r="2319" spans="1:6">
      <c r="A2319" s="35" t="s">
        <v>54</v>
      </c>
      <c r="B2319" s="35" t="s">
        <v>36</v>
      </c>
      <c r="C2319" s="35" t="s">
        <v>108</v>
      </c>
      <c r="D2319" s="29">
        <v>42277</v>
      </c>
      <c r="E2319" s="44">
        <v>10840.35</v>
      </c>
      <c r="F2319" s="35" t="s">
        <v>87</v>
      </c>
    </row>
    <row r="2320" spans="1:6">
      <c r="A2320" s="35" t="s">
        <v>54</v>
      </c>
      <c r="B2320" s="35" t="s">
        <v>36</v>
      </c>
      <c r="C2320" s="35" t="s">
        <v>108</v>
      </c>
      <c r="D2320" s="29">
        <v>42369</v>
      </c>
      <c r="E2320" s="44">
        <v>10897.96</v>
      </c>
      <c r="F2320" s="35" t="s">
        <v>87</v>
      </c>
    </row>
    <row r="2321" spans="1:6">
      <c r="A2321" s="35" t="s">
        <v>54</v>
      </c>
      <c r="B2321" s="35" t="s">
        <v>36</v>
      </c>
      <c r="C2321" s="35" t="s">
        <v>108</v>
      </c>
      <c r="D2321" s="29">
        <v>42460</v>
      </c>
      <c r="E2321" s="44">
        <v>10965.73</v>
      </c>
      <c r="F2321" s="35" t="s">
        <v>87</v>
      </c>
    </row>
    <row r="2322" spans="1:6">
      <c r="A2322" s="35" t="s">
        <v>54</v>
      </c>
      <c r="B2322" s="35" t="s">
        <v>36</v>
      </c>
      <c r="C2322" s="35" t="s">
        <v>108</v>
      </c>
      <c r="D2322" s="29">
        <v>42551</v>
      </c>
      <c r="E2322" s="44">
        <v>11033.68</v>
      </c>
      <c r="F2322" s="35" t="s">
        <v>87</v>
      </c>
    </row>
    <row r="2323" spans="1:6">
      <c r="A2323" s="35" t="s">
        <v>54</v>
      </c>
      <c r="B2323" s="35" t="s">
        <v>36</v>
      </c>
      <c r="C2323" s="35" t="s">
        <v>108</v>
      </c>
      <c r="D2323" s="29">
        <v>42643</v>
      </c>
      <c r="E2323" s="44">
        <v>11103.02</v>
      </c>
      <c r="F2323" s="35" t="s">
        <v>87</v>
      </c>
    </row>
    <row r="2324" spans="1:6">
      <c r="A2324" s="35" t="s">
        <v>54</v>
      </c>
      <c r="B2324" s="35" t="s">
        <v>36</v>
      </c>
      <c r="C2324" s="35" t="s">
        <v>108</v>
      </c>
      <c r="D2324" s="29">
        <v>42735</v>
      </c>
      <c r="E2324" s="44">
        <v>11170.33</v>
      </c>
      <c r="F2324" s="35" t="s">
        <v>87</v>
      </c>
    </row>
    <row r="2325" spans="1:6">
      <c r="A2325" s="35" t="s">
        <v>54</v>
      </c>
      <c r="B2325" s="35" t="s">
        <v>36</v>
      </c>
      <c r="C2325" s="35" t="s">
        <v>108</v>
      </c>
      <c r="D2325" s="29">
        <v>42825</v>
      </c>
      <c r="E2325" s="44">
        <v>11237.31</v>
      </c>
      <c r="F2325" s="35" t="s">
        <v>87</v>
      </c>
    </row>
    <row r="2326" spans="1:6">
      <c r="A2326" s="35" t="s">
        <v>54</v>
      </c>
      <c r="B2326" s="35" t="s">
        <v>36</v>
      </c>
      <c r="C2326" s="35" t="s">
        <v>108</v>
      </c>
      <c r="D2326" s="29">
        <v>42916</v>
      </c>
      <c r="E2326" s="44">
        <v>11304.67</v>
      </c>
      <c r="F2326" s="35" t="s">
        <v>87</v>
      </c>
    </row>
    <row r="2327" spans="1:6">
      <c r="A2327" s="35" t="s">
        <v>54</v>
      </c>
      <c r="B2327" s="35" t="s">
        <v>36</v>
      </c>
      <c r="C2327" s="35" t="s">
        <v>108</v>
      </c>
      <c r="D2327" s="29">
        <v>43008</v>
      </c>
      <c r="E2327" s="44">
        <v>11370.51</v>
      </c>
      <c r="F2327" s="35" t="s">
        <v>87</v>
      </c>
    </row>
    <row r="2328" spans="1:6">
      <c r="A2328" s="35" t="s">
        <v>54</v>
      </c>
      <c r="B2328" s="35" t="s">
        <v>36</v>
      </c>
      <c r="C2328" s="35" t="s">
        <v>108</v>
      </c>
      <c r="D2328" s="29">
        <v>43100</v>
      </c>
      <c r="E2328" s="44">
        <v>11435.29</v>
      </c>
      <c r="F2328" s="35" t="s">
        <v>87</v>
      </c>
    </row>
    <row r="2329" spans="1:6">
      <c r="A2329" s="35" t="s">
        <v>54</v>
      </c>
      <c r="B2329" s="35" t="s">
        <v>36</v>
      </c>
      <c r="C2329" s="35" t="s">
        <v>108</v>
      </c>
      <c r="D2329" s="29">
        <v>43190</v>
      </c>
      <c r="E2329" s="44">
        <v>11501.32</v>
      </c>
      <c r="F2329" s="35" t="s">
        <v>87</v>
      </c>
    </row>
    <row r="2330" spans="1:6">
      <c r="A2330" s="35" t="s">
        <v>54</v>
      </c>
      <c r="B2330" s="35" t="s">
        <v>36</v>
      </c>
      <c r="C2330" s="35" t="s">
        <v>108</v>
      </c>
      <c r="D2330" s="29">
        <v>43281</v>
      </c>
      <c r="E2330" s="44">
        <v>11567.89</v>
      </c>
      <c r="F2330" s="35" t="s">
        <v>87</v>
      </c>
    </row>
    <row r="2331" spans="1:6">
      <c r="A2331" s="35" t="s">
        <v>54</v>
      </c>
      <c r="B2331" s="35" t="s">
        <v>36</v>
      </c>
      <c r="C2331" s="35" t="s">
        <v>108</v>
      </c>
      <c r="D2331" s="29">
        <v>43373</v>
      </c>
      <c r="E2331" s="44">
        <v>11639.14</v>
      </c>
      <c r="F2331" s="35" t="s">
        <v>87</v>
      </c>
    </row>
    <row r="2332" spans="1:6">
      <c r="A2332" s="35" t="s">
        <v>54</v>
      </c>
      <c r="B2332" s="35" t="s">
        <v>36</v>
      </c>
      <c r="C2332" s="35" t="s">
        <v>108</v>
      </c>
      <c r="D2332" s="29">
        <v>43465</v>
      </c>
      <c r="E2332" s="44">
        <v>11708.5</v>
      </c>
      <c r="F2332" s="35" t="s">
        <v>87</v>
      </c>
    </row>
    <row r="2333" spans="1:6">
      <c r="A2333" s="35" t="s">
        <v>54</v>
      </c>
      <c r="B2333" s="35" t="s">
        <v>36</v>
      </c>
      <c r="C2333" s="35" t="s">
        <v>108</v>
      </c>
      <c r="D2333" s="29">
        <v>43555</v>
      </c>
      <c r="E2333" s="44">
        <v>11774.34</v>
      </c>
      <c r="F2333" s="35" t="s">
        <v>87</v>
      </c>
    </row>
    <row r="2334" spans="1:6">
      <c r="A2334" s="35" t="s">
        <v>54</v>
      </c>
      <c r="B2334" s="35" t="s">
        <v>36</v>
      </c>
      <c r="C2334" s="35" t="s">
        <v>108</v>
      </c>
      <c r="D2334" s="29">
        <v>43646</v>
      </c>
      <c r="E2334" s="44">
        <v>11839.19</v>
      </c>
      <c r="F2334" s="35" t="s">
        <v>87</v>
      </c>
    </row>
    <row r="2335" spans="1:6">
      <c r="A2335" s="35" t="s">
        <v>54</v>
      </c>
      <c r="B2335" s="35" t="s">
        <v>36</v>
      </c>
      <c r="C2335" s="35" t="s">
        <v>108</v>
      </c>
      <c r="D2335" s="29">
        <v>43738</v>
      </c>
      <c r="E2335" s="44">
        <v>11904.39</v>
      </c>
      <c r="F2335" s="35" t="s">
        <v>87</v>
      </c>
    </row>
    <row r="2336" spans="1:6">
      <c r="A2336" s="35" t="s">
        <v>54</v>
      </c>
      <c r="B2336" s="35" t="s">
        <v>36</v>
      </c>
      <c r="C2336" s="35" t="s">
        <v>108</v>
      </c>
      <c r="D2336" s="29">
        <v>43830</v>
      </c>
      <c r="E2336" s="44">
        <v>11969.96</v>
      </c>
      <c r="F2336" s="35" t="s">
        <v>87</v>
      </c>
    </row>
    <row r="2337" spans="1:6">
      <c r="A2337" s="35" t="s">
        <v>54</v>
      </c>
      <c r="B2337" s="35" t="s">
        <v>36</v>
      </c>
      <c r="C2337" s="35" t="s">
        <v>109</v>
      </c>
      <c r="D2337" s="29">
        <v>42004</v>
      </c>
      <c r="E2337" s="44">
        <v>1782.18</v>
      </c>
      <c r="F2337" s="35" t="s">
        <v>87</v>
      </c>
    </row>
    <row r="2338" spans="1:6">
      <c r="A2338" s="35" t="s">
        <v>54</v>
      </c>
      <c r="B2338" s="35" t="s">
        <v>36</v>
      </c>
      <c r="C2338" s="35" t="s">
        <v>109</v>
      </c>
      <c r="D2338" s="29">
        <v>42094</v>
      </c>
      <c r="E2338" s="44">
        <v>1605.752</v>
      </c>
      <c r="F2338" s="35" t="s">
        <v>87</v>
      </c>
    </row>
    <row r="2339" spans="1:6">
      <c r="A2339" s="35" t="s">
        <v>54</v>
      </c>
      <c r="B2339" s="35" t="s">
        <v>36</v>
      </c>
      <c r="C2339" s="35" t="s">
        <v>109</v>
      </c>
      <c r="D2339" s="29">
        <v>42185</v>
      </c>
      <c r="E2339" s="44">
        <v>1623.9280000000001</v>
      </c>
      <c r="F2339" s="35" t="s">
        <v>87</v>
      </c>
    </row>
    <row r="2340" spans="1:6">
      <c r="A2340" s="35" t="s">
        <v>54</v>
      </c>
      <c r="B2340" s="35" t="s">
        <v>36</v>
      </c>
      <c r="C2340" s="35" t="s">
        <v>109</v>
      </c>
      <c r="D2340" s="29">
        <v>42277</v>
      </c>
      <c r="E2340" s="44">
        <v>1669.758</v>
      </c>
      <c r="F2340" s="35" t="s">
        <v>87</v>
      </c>
    </row>
    <row r="2341" spans="1:6">
      <c r="A2341" s="35" t="s">
        <v>54</v>
      </c>
      <c r="B2341" s="35" t="s">
        <v>36</v>
      </c>
      <c r="C2341" s="35" t="s">
        <v>109</v>
      </c>
      <c r="D2341" s="29">
        <v>42369</v>
      </c>
      <c r="E2341" s="44">
        <v>1725.242</v>
      </c>
      <c r="F2341" s="35" t="s">
        <v>87</v>
      </c>
    </row>
    <row r="2342" spans="1:6">
      <c r="A2342" s="35" t="s">
        <v>54</v>
      </c>
      <c r="B2342" s="35" t="s">
        <v>36</v>
      </c>
      <c r="C2342" s="35" t="s">
        <v>109</v>
      </c>
      <c r="D2342" s="29">
        <v>42460</v>
      </c>
      <c r="E2342" s="44">
        <v>1769.116</v>
      </c>
      <c r="F2342" s="35" t="s">
        <v>87</v>
      </c>
    </row>
    <row r="2343" spans="1:6">
      <c r="A2343" s="35" t="s">
        <v>54</v>
      </c>
      <c r="B2343" s="35" t="s">
        <v>36</v>
      </c>
      <c r="C2343" s="35" t="s">
        <v>109</v>
      </c>
      <c r="D2343" s="29">
        <v>42551</v>
      </c>
      <c r="E2343" s="44">
        <v>1802.9390000000001</v>
      </c>
      <c r="F2343" s="35" t="s">
        <v>87</v>
      </c>
    </row>
    <row r="2344" spans="1:6">
      <c r="A2344" s="35" t="s">
        <v>54</v>
      </c>
      <c r="B2344" s="35" t="s">
        <v>36</v>
      </c>
      <c r="C2344" s="35" t="s">
        <v>109</v>
      </c>
      <c r="D2344" s="29">
        <v>42643</v>
      </c>
      <c r="E2344" s="44">
        <v>1835.6759999999999</v>
      </c>
      <c r="F2344" s="35" t="s">
        <v>87</v>
      </c>
    </row>
    <row r="2345" spans="1:6">
      <c r="A2345" s="35" t="s">
        <v>54</v>
      </c>
      <c r="B2345" s="35" t="s">
        <v>36</v>
      </c>
      <c r="C2345" s="35" t="s">
        <v>109</v>
      </c>
      <c r="D2345" s="29">
        <v>42735</v>
      </c>
      <c r="E2345" s="44">
        <v>1864.4390000000001</v>
      </c>
      <c r="F2345" s="35" t="s">
        <v>87</v>
      </c>
    </row>
    <row r="2346" spans="1:6">
      <c r="A2346" s="35" t="s">
        <v>54</v>
      </c>
      <c r="B2346" s="35" t="s">
        <v>36</v>
      </c>
      <c r="C2346" s="35" t="s">
        <v>109</v>
      </c>
      <c r="D2346" s="29">
        <v>42825</v>
      </c>
      <c r="E2346" s="44">
        <v>1890.6890000000001</v>
      </c>
      <c r="F2346" s="35" t="s">
        <v>87</v>
      </c>
    </row>
    <row r="2347" spans="1:6">
      <c r="A2347" s="35" t="s">
        <v>54</v>
      </c>
      <c r="B2347" s="35" t="s">
        <v>36</v>
      </c>
      <c r="C2347" s="35" t="s">
        <v>109</v>
      </c>
      <c r="D2347" s="29">
        <v>42916</v>
      </c>
      <c r="E2347" s="44">
        <v>1913.683</v>
      </c>
      <c r="F2347" s="35" t="s">
        <v>87</v>
      </c>
    </row>
    <row r="2348" spans="1:6">
      <c r="A2348" s="35" t="s">
        <v>54</v>
      </c>
      <c r="B2348" s="35" t="s">
        <v>36</v>
      </c>
      <c r="C2348" s="35" t="s">
        <v>109</v>
      </c>
      <c r="D2348" s="29">
        <v>43008</v>
      </c>
      <c r="E2348" s="44">
        <v>1943.0889999999999</v>
      </c>
      <c r="F2348" s="35" t="s">
        <v>87</v>
      </c>
    </row>
    <row r="2349" spans="1:6">
      <c r="A2349" s="35" t="s">
        <v>54</v>
      </c>
      <c r="B2349" s="35" t="s">
        <v>36</v>
      </c>
      <c r="C2349" s="35" t="s">
        <v>109</v>
      </c>
      <c r="D2349" s="29">
        <v>43100</v>
      </c>
      <c r="E2349" s="44">
        <v>1981.105</v>
      </c>
      <c r="F2349" s="35" t="s">
        <v>87</v>
      </c>
    </row>
    <row r="2350" spans="1:6">
      <c r="A2350" s="35" t="s">
        <v>54</v>
      </c>
      <c r="B2350" s="35" t="s">
        <v>36</v>
      </c>
      <c r="C2350" s="35" t="s">
        <v>109</v>
      </c>
      <c r="D2350" s="29">
        <v>43190</v>
      </c>
      <c r="E2350" s="44">
        <v>2007.9259999999999</v>
      </c>
      <c r="F2350" s="35" t="s">
        <v>87</v>
      </c>
    </row>
    <row r="2351" spans="1:6">
      <c r="A2351" s="35" t="s">
        <v>54</v>
      </c>
      <c r="B2351" s="35" t="s">
        <v>36</v>
      </c>
      <c r="C2351" s="35" t="s">
        <v>109</v>
      </c>
      <c r="D2351" s="29">
        <v>43281</v>
      </c>
      <c r="E2351" s="44">
        <v>2029.4880000000001</v>
      </c>
      <c r="F2351" s="35" t="s">
        <v>87</v>
      </c>
    </row>
    <row r="2352" spans="1:6">
      <c r="A2352" s="35" t="s">
        <v>54</v>
      </c>
      <c r="B2352" s="35" t="s">
        <v>36</v>
      </c>
      <c r="C2352" s="35" t="s">
        <v>109</v>
      </c>
      <c r="D2352" s="29">
        <v>43373</v>
      </c>
      <c r="E2352" s="44">
        <v>2053.692</v>
      </c>
      <c r="F2352" s="35" t="s">
        <v>87</v>
      </c>
    </row>
    <row r="2353" spans="1:6">
      <c r="A2353" s="35" t="s">
        <v>54</v>
      </c>
      <c r="B2353" s="35" t="s">
        <v>36</v>
      </c>
      <c r="C2353" s="35" t="s">
        <v>109</v>
      </c>
      <c r="D2353" s="29">
        <v>43465</v>
      </c>
      <c r="E2353" s="44">
        <v>2084.6729999999998</v>
      </c>
      <c r="F2353" s="35" t="s">
        <v>87</v>
      </c>
    </row>
    <row r="2354" spans="1:6">
      <c r="A2354" s="35" t="s">
        <v>54</v>
      </c>
      <c r="B2354" s="35" t="s">
        <v>36</v>
      </c>
      <c r="C2354" s="35" t="s">
        <v>109</v>
      </c>
      <c r="D2354" s="29">
        <v>43555</v>
      </c>
      <c r="E2354" s="44">
        <v>2102.3519999999999</v>
      </c>
      <c r="F2354" s="35" t="s">
        <v>87</v>
      </c>
    </row>
    <row r="2355" spans="1:6">
      <c r="A2355" s="35" t="s">
        <v>54</v>
      </c>
      <c r="B2355" s="35" t="s">
        <v>36</v>
      </c>
      <c r="C2355" s="35" t="s">
        <v>109</v>
      </c>
      <c r="D2355" s="29">
        <v>43646</v>
      </c>
      <c r="E2355" s="44">
        <v>2137.9229999999998</v>
      </c>
      <c r="F2355" s="35" t="s">
        <v>87</v>
      </c>
    </row>
    <row r="2356" spans="1:6">
      <c r="A2356" s="35" t="s">
        <v>54</v>
      </c>
      <c r="B2356" s="35" t="s">
        <v>36</v>
      </c>
      <c r="C2356" s="35" t="s">
        <v>109</v>
      </c>
      <c r="D2356" s="29">
        <v>43738</v>
      </c>
      <c r="E2356" s="44">
        <v>2162.0039999999999</v>
      </c>
      <c r="F2356" s="35" t="s">
        <v>87</v>
      </c>
    </row>
    <row r="2357" spans="1:6">
      <c r="A2357" s="35" t="s">
        <v>54</v>
      </c>
      <c r="B2357" s="35" t="s">
        <v>36</v>
      </c>
      <c r="C2357" s="35" t="s">
        <v>109</v>
      </c>
      <c r="D2357" s="29">
        <v>43830</v>
      </c>
      <c r="E2357" s="44">
        <v>2187.5189999999998</v>
      </c>
      <c r="F2357" s="35" t="s">
        <v>87</v>
      </c>
    </row>
    <row r="2358" spans="1:6">
      <c r="A2358" s="35" t="s">
        <v>54</v>
      </c>
      <c r="B2358" s="35" t="s">
        <v>36</v>
      </c>
      <c r="C2358" s="35" t="s">
        <v>111</v>
      </c>
      <c r="D2358" s="29">
        <v>42004</v>
      </c>
      <c r="E2358" s="50">
        <v>7.384193E-2</v>
      </c>
      <c r="F2358" s="35" t="s">
        <v>89</v>
      </c>
    </row>
    <row r="2359" spans="1:6">
      <c r="A2359" s="35" t="s">
        <v>54</v>
      </c>
      <c r="B2359" s="35" t="s">
        <v>36</v>
      </c>
      <c r="C2359" s="35" t="s">
        <v>111</v>
      </c>
      <c r="D2359" s="29">
        <v>42094</v>
      </c>
      <c r="E2359" s="50">
        <v>8.3638809999999897E-2</v>
      </c>
      <c r="F2359" s="35" t="s">
        <v>89</v>
      </c>
    </row>
    <row r="2360" spans="1:6">
      <c r="A2360" s="35" t="s">
        <v>54</v>
      </c>
      <c r="B2360" s="35" t="s">
        <v>36</v>
      </c>
      <c r="C2360" s="35" t="s">
        <v>111</v>
      </c>
      <c r="D2360" s="29">
        <v>42185</v>
      </c>
      <c r="E2360" s="50">
        <v>9.1125860000000003E-2</v>
      </c>
      <c r="F2360" s="35" t="s">
        <v>89</v>
      </c>
    </row>
    <row r="2361" spans="1:6">
      <c r="A2361" s="35" t="s">
        <v>54</v>
      </c>
      <c r="B2361" s="35" t="s">
        <v>36</v>
      </c>
      <c r="C2361" s="35" t="s">
        <v>111</v>
      </c>
      <c r="D2361" s="29">
        <v>42277</v>
      </c>
      <c r="E2361" s="50">
        <v>9.3853580000000006E-2</v>
      </c>
      <c r="F2361" s="35" t="s">
        <v>89</v>
      </c>
    </row>
    <row r="2362" spans="1:6">
      <c r="A2362" s="35" t="s">
        <v>54</v>
      </c>
      <c r="B2362" s="35" t="s">
        <v>36</v>
      </c>
      <c r="C2362" s="35" t="s">
        <v>111</v>
      </c>
      <c r="D2362" s="29">
        <v>42369</v>
      </c>
      <c r="E2362" s="50">
        <v>9.300876000000001E-2</v>
      </c>
      <c r="F2362" s="35" t="s">
        <v>89</v>
      </c>
    </row>
    <row r="2363" spans="1:6">
      <c r="A2363" s="35" t="s">
        <v>54</v>
      </c>
      <c r="B2363" s="35" t="s">
        <v>36</v>
      </c>
      <c r="C2363" s="35" t="s">
        <v>111</v>
      </c>
      <c r="D2363" s="29">
        <v>42460</v>
      </c>
      <c r="E2363" s="50">
        <v>9.1017069999999908E-2</v>
      </c>
      <c r="F2363" s="35" t="s">
        <v>89</v>
      </c>
    </row>
    <row r="2364" spans="1:6">
      <c r="A2364" s="35" t="s">
        <v>54</v>
      </c>
      <c r="B2364" s="35" t="s">
        <v>36</v>
      </c>
      <c r="C2364" s="35" t="s">
        <v>111</v>
      </c>
      <c r="D2364" s="29">
        <v>42551</v>
      </c>
      <c r="E2364" s="50">
        <v>8.8826500000000003E-2</v>
      </c>
      <c r="F2364" s="35" t="s">
        <v>89</v>
      </c>
    </row>
    <row r="2365" spans="1:6">
      <c r="A2365" s="35" t="s">
        <v>54</v>
      </c>
      <c r="B2365" s="35" t="s">
        <v>36</v>
      </c>
      <c r="C2365" s="35" t="s">
        <v>111</v>
      </c>
      <c r="D2365" s="29">
        <v>42643</v>
      </c>
      <c r="E2365" s="50">
        <v>8.6980120000000008E-2</v>
      </c>
      <c r="F2365" s="35" t="s">
        <v>89</v>
      </c>
    </row>
    <row r="2366" spans="1:6">
      <c r="A2366" s="35" t="s">
        <v>54</v>
      </c>
      <c r="B2366" s="35" t="s">
        <v>36</v>
      </c>
      <c r="C2366" s="35" t="s">
        <v>111</v>
      </c>
      <c r="D2366" s="29">
        <v>42735</v>
      </c>
      <c r="E2366" s="50">
        <v>8.5496649999999896E-2</v>
      </c>
      <c r="F2366" s="35" t="s">
        <v>89</v>
      </c>
    </row>
    <row r="2367" spans="1:6">
      <c r="A2367" s="35" t="s">
        <v>54</v>
      </c>
      <c r="B2367" s="35" t="s">
        <v>36</v>
      </c>
      <c r="C2367" s="35" t="s">
        <v>111</v>
      </c>
      <c r="D2367" s="29">
        <v>42825</v>
      </c>
      <c r="E2367" s="50">
        <v>8.3955830000000009E-2</v>
      </c>
      <c r="F2367" s="35" t="s">
        <v>89</v>
      </c>
    </row>
    <row r="2368" spans="1:6">
      <c r="A2368" s="35" t="s">
        <v>54</v>
      </c>
      <c r="B2368" s="35" t="s">
        <v>36</v>
      </c>
      <c r="C2368" s="35" t="s">
        <v>111</v>
      </c>
      <c r="D2368" s="29">
        <v>42916</v>
      </c>
      <c r="E2368" s="50">
        <v>8.2475290000000007E-2</v>
      </c>
      <c r="F2368" s="35" t="s">
        <v>89</v>
      </c>
    </row>
    <row r="2369" spans="1:6">
      <c r="A2369" s="35" t="s">
        <v>54</v>
      </c>
      <c r="B2369" s="35" t="s">
        <v>36</v>
      </c>
      <c r="C2369" s="35" t="s">
        <v>111</v>
      </c>
      <c r="D2369" s="29">
        <v>43008</v>
      </c>
      <c r="E2369" s="50">
        <v>8.1057889999999994E-2</v>
      </c>
      <c r="F2369" s="35" t="s">
        <v>89</v>
      </c>
    </row>
    <row r="2370" spans="1:6">
      <c r="A2370" s="35" t="s">
        <v>54</v>
      </c>
      <c r="B2370" s="35" t="s">
        <v>36</v>
      </c>
      <c r="C2370" s="35" t="s">
        <v>111</v>
      </c>
      <c r="D2370" s="29">
        <v>43100</v>
      </c>
      <c r="E2370" s="50">
        <v>7.9679890000000003E-2</v>
      </c>
      <c r="F2370" s="35" t="s">
        <v>89</v>
      </c>
    </row>
    <row r="2371" spans="1:6">
      <c r="A2371" s="35" t="s">
        <v>54</v>
      </c>
      <c r="B2371" s="35" t="s">
        <v>36</v>
      </c>
      <c r="C2371" s="35" t="s">
        <v>111</v>
      </c>
      <c r="D2371" s="29">
        <v>43190</v>
      </c>
      <c r="E2371" s="50">
        <v>7.8313939999999999E-2</v>
      </c>
      <c r="F2371" s="35" t="s">
        <v>89</v>
      </c>
    </row>
    <row r="2372" spans="1:6">
      <c r="A2372" s="35" t="s">
        <v>54</v>
      </c>
      <c r="B2372" s="35" t="s">
        <v>36</v>
      </c>
      <c r="C2372" s="35" t="s">
        <v>111</v>
      </c>
      <c r="D2372" s="29">
        <v>43281</v>
      </c>
      <c r="E2372" s="50">
        <v>7.6936690000000002E-2</v>
      </c>
      <c r="F2372" s="35" t="s">
        <v>89</v>
      </c>
    </row>
    <row r="2373" spans="1:6">
      <c r="A2373" s="35" t="s">
        <v>54</v>
      </c>
      <c r="B2373" s="35" t="s">
        <v>36</v>
      </c>
      <c r="C2373" s="35" t="s">
        <v>111</v>
      </c>
      <c r="D2373" s="29">
        <v>43373</v>
      </c>
      <c r="E2373" s="50">
        <v>7.5569410000000004E-2</v>
      </c>
      <c r="F2373" s="35" t="s">
        <v>89</v>
      </c>
    </row>
    <row r="2374" spans="1:6">
      <c r="A2374" s="35" t="s">
        <v>54</v>
      </c>
      <c r="B2374" s="35" t="s">
        <v>36</v>
      </c>
      <c r="C2374" s="35" t="s">
        <v>111</v>
      </c>
      <c r="D2374" s="29">
        <v>43465</v>
      </c>
      <c r="E2374" s="50">
        <v>7.4200730000000006E-2</v>
      </c>
      <c r="F2374" s="35" t="s">
        <v>89</v>
      </c>
    </row>
    <row r="2375" spans="1:6">
      <c r="A2375" s="35" t="s">
        <v>54</v>
      </c>
      <c r="B2375" s="35" t="s">
        <v>36</v>
      </c>
      <c r="C2375" s="35" t="s">
        <v>111</v>
      </c>
      <c r="D2375" s="29">
        <v>43555</v>
      </c>
      <c r="E2375" s="50">
        <v>7.2820869999999996E-2</v>
      </c>
      <c r="F2375" s="35" t="s">
        <v>89</v>
      </c>
    </row>
    <row r="2376" spans="1:6">
      <c r="A2376" s="35" t="s">
        <v>54</v>
      </c>
      <c r="B2376" s="35" t="s">
        <v>36</v>
      </c>
      <c r="C2376" s="35" t="s">
        <v>111</v>
      </c>
      <c r="D2376" s="29">
        <v>43646</v>
      </c>
      <c r="E2376" s="50">
        <v>7.1439470000000005E-2</v>
      </c>
      <c r="F2376" s="35" t="s">
        <v>89</v>
      </c>
    </row>
    <row r="2377" spans="1:6">
      <c r="A2377" s="35" t="s">
        <v>54</v>
      </c>
      <c r="B2377" s="35" t="s">
        <v>36</v>
      </c>
      <c r="C2377" s="35" t="s">
        <v>111</v>
      </c>
      <c r="D2377" s="29">
        <v>43738</v>
      </c>
      <c r="E2377" s="50">
        <v>7.0057670000000002E-2</v>
      </c>
      <c r="F2377" s="35" t="s">
        <v>89</v>
      </c>
    </row>
    <row r="2378" spans="1:6">
      <c r="A2378" s="35" t="s">
        <v>54</v>
      </c>
      <c r="B2378" s="35" t="s">
        <v>36</v>
      </c>
      <c r="C2378" s="35" t="s">
        <v>111</v>
      </c>
      <c r="D2378" s="29">
        <v>43830</v>
      </c>
      <c r="E2378" s="50">
        <v>6.8670709999999996E-2</v>
      </c>
      <c r="F2378" s="35" t="s">
        <v>89</v>
      </c>
    </row>
    <row r="2379" spans="1:6">
      <c r="A2379" s="35" t="s">
        <v>54</v>
      </c>
      <c r="B2379" s="35" t="s">
        <v>36</v>
      </c>
      <c r="C2379" s="35" t="s">
        <v>113</v>
      </c>
      <c r="D2379" s="29">
        <v>42004</v>
      </c>
      <c r="E2379" s="44">
        <v>11531</v>
      </c>
      <c r="F2379" s="35" t="s">
        <v>97</v>
      </c>
    </row>
    <row r="2380" spans="1:6">
      <c r="A2380" s="35" t="s">
        <v>54</v>
      </c>
      <c r="B2380" s="35" t="s">
        <v>36</v>
      </c>
      <c r="C2380" s="35" t="s">
        <v>113</v>
      </c>
      <c r="D2380" s="29">
        <v>42094</v>
      </c>
      <c r="E2380" s="44">
        <v>13073.9</v>
      </c>
      <c r="F2380" s="35" t="s">
        <v>97</v>
      </c>
    </row>
    <row r="2381" spans="1:6">
      <c r="A2381" s="35" t="s">
        <v>54</v>
      </c>
      <c r="B2381" s="35" t="s">
        <v>36</v>
      </c>
      <c r="C2381" s="35" t="s">
        <v>113</v>
      </c>
      <c r="D2381" s="29">
        <v>42185</v>
      </c>
      <c r="E2381" s="44">
        <v>14254.9</v>
      </c>
      <c r="F2381" s="35" t="s">
        <v>97</v>
      </c>
    </row>
    <row r="2382" spans="1:6">
      <c r="A2382" s="35" t="s">
        <v>54</v>
      </c>
      <c r="B2382" s="35" t="s">
        <v>36</v>
      </c>
      <c r="C2382" s="35" t="s">
        <v>113</v>
      </c>
      <c r="D2382" s="29">
        <v>42277</v>
      </c>
      <c r="E2382" s="44">
        <v>14692.6</v>
      </c>
      <c r="F2382" s="35" t="s">
        <v>97</v>
      </c>
    </row>
    <row r="2383" spans="1:6">
      <c r="A2383" s="35" t="s">
        <v>54</v>
      </c>
      <c r="B2383" s="35" t="s">
        <v>36</v>
      </c>
      <c r="C2383" s="35" t="s">
        <v>113</v>
      </c>
      <c r="D2383" s="29">
        <v>42369</v>
      </c>
      <c r="E2383" s="44">
        <v>14574.9</v>
      </c>
      <c r="F2383" s="35" t="s">
        <v>97</v>
      </c>
    </row>
    <row r="2384" spans="1:6">
      <c r="A2384" s="35" t="s">
        <v>54</v>
      </c>
      <c r="B2384" s="35" t="s">
        <v>36</v>
      </c>
      <c r="C2384" s="35" t="s">
        <v>113</v>
      </c>
      <c r="D2384" s="29">
        <v>42460</v>
      </c>
      <c r="E2384" s="44">
        <v>14283</v>
      </c>
      <c r="F2384" s="35" t="s">
        <v>97</v>
      </c>
    </row>
    <row r="2385" spans="1:6">
      <c r="A2385" s="35" t="s">
        <v>54</v>
      </c>
      <c r="B2385" s="35" t="s">
        <v>36</v>
      </c>
      <c r="C2385" s="35" t="s">
        <v>113</v>
      </c>
      <c r="D2385" s="29">
        <v>42551</v>
      </c>
      <c r="E2385" s="44">
        <v>13965</v>
      </c>
      <c r="F2385" s="35" t="s">
        <v>97</v>
      </c>
    </row>
    <row r="2386" spans="1:6">
      <c r="A2386" s="35" t="s">
        <v>54</v>
      </c>
      <c r="B2386" s="35" t="s">
        <v>36</v>
      </c>
      <c r="C2386" s="35" t="s">
        <v>113</v>
      </c>
      <c r="D2386" s="29">
        <v>42643</v>
      </c>
      <c r="E2386" s="44">
        <v>13701.9</v>
      </c>
      <c r="F2386" s="35" t="s">
        <v>97</v>
      </c>
    </row>
    <row r="2387" spans="1:6">
      <c r="A2387" s="35" t="s">
        <v>54</v>
      </c>
      <c r="B2387" s="35" t="s">
        <v>36</v>
      </c>
      <c r="C2387" s="35" t="s">
        <v>113</v>
      </c>
      <c r="D2387" s="29">
        <v>42735</v>
      </c>
      <c r="E2387" s="44">
        <v>13497.1</v>
      </c>
      <c r="F2387" s="35" t="s">
        <v>97</v>
      </c>
    </row>
    <row r="2388" spans="1:6">
      <c r="A2388" s="35" t="s">
        <v>54</v>
      </c>
      <c r="B2388" s="35" t="s">
        <v>36</v>
      </c>
      <c r="C2388" s="35" t="s">
        <v>113</v>
      </c>
      <c r="D2388" s="29">
        <v>42825</v>
      </c>
      <c r="E2388" s="44">
        <v>13282.3</v>
      </c>
      <c r="F2388" s="35" t="s">
        <v>97</v>
      </c>
    </row>
    <row r="2389" spans="1:6">
      <c r="A2389" s="35" t="s">
        <v>54</v>
      </c>
      <c r="B2389" s="35" t="s">
        <v>36</v>
      </c>
      <c r="C2389" s="35" t="s">
        <v>113</v>
      </c>
      <c r="D2389" s="29">
        <v>42916</v>
      </c>
      <c r="E2389" s="44">
        <v>13076.3</v>
      </c>
      <c r="F2389" s="35" t="s">
        <v>97</v>
      </c>
    </row>
    <row r="2390" spans="1:6">
      <c r="A2390" s="35" t="s">
        <v>54</v>
      </c>
      <c r="B2390" s="35" t="s">
        <v>36</v>
      </c>
      <c r="C2390" s="35" t="s">
        <v>113</v>
      </c>
      <c r="D2390" s="29">
        <v>43008</v>
      </c>
      <c r="E2390" s="44">
        <v>12878.3</v>
      </c>
      <c r="F2390" s="35" t="s">
        <v>97</v>
      </c>
    </row>
    <row r="2391" spans="1:6">
      <c r="A2391" s="35" t="s">
        <v>54</v>
      </c>
      <c r="B2391" s="35" t="s">
        <v>36</v>
      </c>
      <c r="C2391" s="35" t="s">
        <v>113</v>
      </c>
      <c r="D2391" s="29">
        <v>43100</v>
      </c>
      <c r="E2391" s="44">
        <v>12685.7</v>
      </c>
      <c r="F2391" s="35" t="s">
        <v>97</v>
      </c>
    </row>
    <row r="2392" spans="1:6">
      <c r="A2392" s="35" t="s">
        <v>54</v>
      </c>
      <c r="B2392" s="35" t="s">
        <v>36</v>
      </c>
      <c r="C2392" s="35" t="s">
        <v>113</v>
      </c>
      <c r="D2392" s="29">
        <v>43190</v>
      </c>
      <c r="E2392" s="44">
        <v>12494.3</v>
      </c>
      <c r="F2392" s="35" t="s">
        <v>97</v>
      </c>
    </row>
    <row r="2393" spans="1:6">
      <c r="A2393" s="35" t="s">
        <v>54</v>
      </c>
      <c r="B2393" s="35" t="s">
        <v>36</v>
      </c>
      <c r="C2393" s="35" t="s">
        <v>113</v>
      </c>
      <c r="D2393" s="29">
        <v>43281</v>
      </c>
      <c r="E2393" s="44">
        <v>12300.2</v>
      </c>
      <c r="F2393" s="35" t="s">
        <v>97</v>
      </c>
    </row>
    <row r="2394" spans="1:6">
      <c r="A2394" s="35" t="s">
        <v>54</v>
      </c>
      <c r="B2394" s="35" t="s">
        <v>36</v>
      </c>
      <c r="C2394" s="35" t="s">
        <v>113</v>
      </c>
      <c r="D2394" s="29">
        <v>43373</v>
      </c>
      <c r="E2394" s="44">
        <v>12106.9</v>
      </c>
      <c r="F2394" s="35" t="s">
        <v>97</v>
      </c>
    </row>
    <row r="2395" spans="1:6">
      <c r="A2395" s="35" t="s">
        <v>54</v>
      </c>
      <c r="B2395" s="35" t="s">
        <v>36</v>
      </c>
      <c r="C2395" s="35" t="s">
        <v>113</v>
      </c>
      <c r="D2395" s="29">
        <v>43465</v>
      </c>
      <c r="E2395" s="44">
        <v>11912.4</v>
      </c>
      <c r="F2395" s="35" t="s">
        <v>97</v>
      </c>
    </row>
    <row r="2396" spans="1:6">
      <c r="A2396" s="35" t="s">
        <v>54</v>
      </c>
      <c r="B2396" s="35" t="s">
        <v>36</v>
      </c>
      <c r="C2396" s="35" t="s">
        <v>113</v>
      </c>
      <c r="D2396" s="29">
        <v>43555</v>
      </c>
      <c r="E2396" s="44">
        <v>11714.3</v>
      </c>
      <c r="F2396" s="35" t="s">
        <v>97</v>
      </c>
    </row>
    <row r="2397" spans="1:6">
      <c r="A2397" s="35" t="s">
        <v>54</v>
      </c>
      <c r="B2397" s="35" t="s">
        <v>36</v>
      </c>
      <c r="C2397" s="35" t="s">
        <v>113</v>
      </c>
      <c r="D2397" s="29">
        <v>43646</v>
      </c>
      <c r="E2397" s="44">
        <v>11515.1</v>
      </c>
      <c r="F2397" s="35" t="s">
        <v>97</v>
      </c>
    </row>
    <row r="2398" spans="1:6">
      <c r="A2398" s="35" t="s">
        <v>54</v>
      </c>
      <c r="B2398" s="35" t="s">
        <v>36</v>
      </c>
      <c r="C2398" s="35" t="s">
        <v>113</v>
      </c>
      <c r="D2398" s="29">
        <v>43738</v>
      </c>
      <c r="E2398" s="44">
        <v>11315</v>
      </c>
      <c r="F2398" s="35" t="s">
        <v>97</v>
      </c>
    </row>
    <row r="2399" spans="1:6">
      <c r="A2399" s="35" t="s">
        <v>54</v>
      </c>
      <c r="B2399" s="35" t="s">
        <v>36</v>
      </c>
      <c r="C2399" s="35" t="s">
        <v>113</v>
      </c>
      <c r="D2399" s="29">
        <v>43830</v>
      </c>
      <c r="E2399" s="44">
        <v>11113.2</v>
      </c>
      <c r="F2399" s="35" t="s">
        <v>97</v>
      </c>
    </row>
    <row r="2400" spans="1:6">
      <c r="A2400" s="35" t="s">
        <v>54</v>
      </c>
      <c r="B2400" s="35" t="s">
        <v>36</v>
      </c>
      <c r="C2400" s="35" t="s">
        <v>114</v>
      </c>
      <c r="D2400" s="29">
        <v>42004</v>
      </c>
      <c r="E2400" s="44">
        <v>32.318240000000003</v>
      </c>
      <c r="F2400" s="42" t="s">
        <v>87</v>
      </c>
    </row>
    <row r="2401" spans="1:6">
      <c r="A2401" s="35" t="s">
        <v>54</v>
      </c>
      <c r="B2401" s="35" t="s">
        <v>36</v>
      </c>
      <c r="C2401" s="35" t="s">
        <v>114</v>
      </c>
      <c r="D2401" s="29">
        <v>42094</v>
      </c>
      <c r="E2401" s="44">
        <v>37.233969999999999</v>
      </c>
      <c r="F2401" s="42" t="s">
        <v>87</v>
      </c>
    </row>
    <row r="2402" spans="1:6">
      <c r="A2402" s="35" t="s">
        <v>54</v>
      </c>
      <c r="B2402" s="35" t="s">
        <v>36</v>
      </c>
      <c r="C2402" s="35" t="s">
        <v>114</v>
      </c>
      <c r="D2402" s="29">
        <v>42185</v>
      </c>
      <c r="E2402" s="44">
        <v>26.956510000000002</v>
      </c>
      <c r="F2402" s="42" t="s">
        <v>87</v>
      </c>
    </row>
    <row r="2403" spans="1:6">
      <c r="A2403" s="35" t="s">
        <v>54</v>
      </c>
      <c r="B2403" s="35" t="s">
        <v>36</v>
      </c>
      <c r="C2403" s="35" t="s">
        <v>114</v>
      </c>
      <c r="D2403" s="29">
        <v>42277</v>
      </c>
      <c r="E2403" s="44">
        <v>24.721450000000001</v>
      </c>
      <c r="F2403" s="42" t="s">
        <v>87</v>
      </c>
    </row>
    <row r="2404" spans="1:6">
      <c r="A2404" s="35" t="s">
        <v>54</v>
      </c>
      <c r="B2404" s="35" t="s">
        <v>36</v>
      </c>
      <c r="C2404" s="35" t="s">
        <v>114</v>
      </c>
      <c r="D2404" s="29">
        <v>42369</v>
      </c>
      <c r="E2404" s="44">
        <v>22.36795</v>
      </c>
      <c r="F2404" s="42" t="s">
        <v>87</v>
      </c>
    </row>
    <row r="2405" spans="1:6">
      <c r="A2405" s="35" t="s">
        <v>54</v>
      </c>
      <c r="B2405" s="35" t="s">
        <v>36</v>
      </c>
      <c r="C2405" s="35" t="s">
        <v>114</v>
      </c>
      <c r="D2405" s="29">
        <v>42460</v>
      </c>
      <c r="E2405" s="44">
        <v>20.562480000000001</v>
      </c>
      <c r="F2405" s="42" t="s">
        <v>87</v>
      </c>
    </row>
    <row r="2406" spans="1:6">
      <c r="A2406" s="35" t="s">
        <v>54</v>
      </c>
      <c r="B2406" s="35" t="s">
        <v>36</v>
      </c>
      <c r="C2406" s="35" t="s">
        <v>114</v>
      </c>
      <c r="D2406" s="29">
        <v>42551</v>
      </c>
      <c r="E2406" s="44">
        <v>18.841950000000001</v>
      </c>
      <c r="F2406" s="42" t="s">
        <v>87</v>
      </c>
    </row>
    <row r="2407" spans="1:6">
      <c r="A2407" s="35" t="s">
        <v>54</v>
      </c>
      <c r="B2407" s="35" t="s">
        <v>36</v>
      </c>
      <c r="C2407" s="35" t="s">
        <v>114</v>
      </c>
      <c r="D2407" s="29">
        <v>42643</v>
      </c>
      <c r="E2407" s="44">
        <v>16.342669999999998</v>
      </c>
      <c r="F2407" s="42" t="s">
        <v>87</v>
      </c>
    </row>
    <row r="2408" spans="1:6">
      <c r="A2408" s="35" t="s">
        <v>54</v>
      </c>
      <c r="B2408" s="35" t="s">
        <v>36</v>
      </c>
      <c r="C2408" s="35" t="s">
        <v>114</v>
      </c>
      <c r="D2408" s="29">
        <v>42735</v>
      </c>
      <c r="E2408" s="44">
        <v>14.61617</v>
      </c>
      <c r="F2408" s="42" t="s">
        <v>87</v>
      </c>
    </row>
    <row r="2409" spans="1:6">
      <c r="A2409" s="35" t="s">
        <v>54</v>
      </c>
      <c r="B2409" s="35" t="s">
        <v>36</v>
      </c>
      <c r="C2409" s="35" t="s">
        <v>114</v>
      </c>
      <c r="D2409" s="29">
        <v>42825</v>
      </c>
      <c r="E2409" s="44">
        <v>14.943680000000001</v>
      </c>
      <c r="F2409" s="42" t="s">
        <v>87</v>
      </c>
    </row>
    <row r="2410" spans="1:6">
      <c r="A2410" s="35" t="s">
        <v>54</v>
      </c>
      <c r="B2410" s="35" t="s">
        <v>36</v>
      </c>
      <c r="C2410" s="35" t="s">
        <v>114</v>
      </c>
      <c r="D2410" s="29">
        <v>42916</v>
      </c>
      <c r="E2410" s="44">
        <v>15.792870000000001</v>
      </c>
      <c r="F2410" s="42" t="s">
        <v>87</v>
      </c>
    </row>
    <row r="2411" spans="1:6">
      <c r="A2411" s="35" t="s">
        <v>54</v>
      </c>
      <c r="B2411" s="35" t="s">
        <v>36</v>
      </c>
      <c r="C2411" s="35" t="s">
        <v>114</v>
      </c>
      <c r="D2411" s="29">
        <v>43008</v>
      </c>
      <c r="E2411" s="44">
        <v>16.47045</v>
      </c>
      <c r="F2411" s="42" t="s">
        <v>87</v>
      </c>
    </row>
    <row r="2412" spans="1:6">
      <c r="A2412" s="35" t="s">
        <v>54</v>
      </c>
      <c r="B2412" s="35" t="s">
        <v>36</v>
      </c>
      <c r="C2412" s="35" t="s">
        <v>114</v>
      </c>
      <c r="D2412" s="29">
        <v>43100</v>
      </c>
      <c r="E2412" s="44">
        <v>17.148759999999999</v>
      </c>
      <c r="F2412" s="42" t="s">
        <v>87</v>
      </c>
    </row>
    <row r="2413" spans="1:6">
      <c r="A2413" s="35" t="s">
        <v>54</v>
      </c>
      <c r="B2413" s="35" t="s">
        <v>36</v>
      </c>
      <c r="C2413" s="35" t="s">
        <v>114</v>
      </c>
      <c r="D2413" s="29">
        <v>43190</v>
      </c>
      <c r="E2413" s="44">
        <v>18.055669999999999</v>
      </c>
      <c r="F2413" s="42" t="s">
        <v>87</v>
      </c>
    </row>
    <row r="2414" spans="1:6">
      <c r="A2414" s="35" t="s">
        <v>54</v>
      </c>
      <c r="B2414" s="35" t="s">
        <v>36</v>
      </c>
      <c r="C2414" s="35" t="s">
        <v>114</v>
      </c>
      <c r="D2414" s="29">
        <v>43281</v>
      </c>
      <c r="E2414" s="44">
        <v>19.357040000000001</v>
      </c>
      <c r="F2414" s="42" t="s">
        <v>87</v>
      </c>
    </row>
    <row r="2415" spans="1:6">
      <c r="A2415" s="35" t="s">
        <v>54</v>
      </c>
      <c r="B2415" s="35" t="s">
        <v>36</v>
      </c>
      <c r="C2415" s="35" t="s">
        <v>114</v>
      </c>
      <c r="D2415" s="29">
        <v>43373</v>
      </c>
      <c r="E2415" s="44">
        <v>20.423030000000001</v>
      </c>
      <c r="F2415" s="42" t="s">
        <v>87</v>
      </c>
    </row>
    <row r="2416" spans="1:6">
      <c r="A2416" s="35" t="s">
        <v>54</v>
      </c>
      <c r="B2416" s="35" t="s">
        <v>36</v>
      </c>
      <c r="C2416" s="35" t="s">
        <v>114</v>
      </c>
      <c r="D2416" s="29">
        <v>43465</v>
      </c>
      <c r="E2416" s="44">
        <v>20.970490000000002</v>
      </c>
      <c r="F2416" s="42" t="s">
        <v>87</v>
      </c>
    </row>
    <row r="2417" spans="1:6">
      <c r="A2417" s="35" t="s">
        <v>54</v>
      </c>
      <c r="B2417" s="35" t="s">
        <v>36</v>
      </c>
      <c r="C2417" s="35" t="s">
        <v>114</v>
      </c>
      <c r="D2417" s="29">
        <v>43555</v>
      </c>
      <c r="E2417" s="44">
        <v>22.05491</v>
      </c>
      <c r="F2417" s="42" t="s">
        <v>87</v>
      </c>
    </row>
    <row r="2418" spans="1:6">
      <c r="A2418" s="35" t="s">
        <v>54</v>
      </c>
      <c r="B2418" s="35" t="s">
        <v>36</v>
      </c>
      <c r="C2418" s="35" t="s">
        <v>114</v>
      </c>
      <c r="D2418" s="29">
        <v>43646</v>
      </c>
      <c r="E2418" s="44">
        <v>21.899740000000001</v>
      </c>
      <c r="F2418" s="42" t="s">
        <v>87</v>
      </c>
    </row>
    <row r="2419" spans="1:6">
      <c r="A2419" s="35" t="s">
        <v>54</v>
      </c>
      <c r="B2419" s="35" t="s">
        <v>36</v>
      </c>
      <c r="C2419" s="35" t="s">
        <v>114</v>
      </c>
      <c r="D2419" s="29">
        <v>43738</v>
      </c>
      <c r="E2419" s="44">
        <v>22.46677</v>
      </c>
      <c r="F2419" s="42" t="s">
        <v>87</v>
      </c>
    </row>
    <row r="2420" spans="1:6">
      <c r="A2420" s="35" t="s">
        <v>54</v>
      </c>
      <c r="B2420" s="35" t="s">
        <v>36</v>
      </c>
      <c r="C2420" s="35" t="s">
        <v>114</v>
      </c>
      <c r="D2420" s="29">
        <v>43830</v>
      </c>
      <c r="E2420" s="44">
        <v>22.69678</v>
      </c>
      <c r="F2420" s="42" t="s">
        <v>87</v>
      </c>
    </row>
    <row r="2421" spans="1:6">
      <c r="A2421" s="35" t="s">
        <v>54</v>
      </c>
      <c r="B2421" s="35" t="s">
        <v>4</v>
      </c>
      <c r="C2421" s="35" t="s">
        <v>88</v>
      </c>
      <c r="D2421" s="29">
        <v>42004</v>
      </c>
      <c r="E2421" s="50">
        <v>2.5593499999999998E-2</v>
      </c>
      <c r="F2421" s="42" t="s">
        <v>89</v>
      </c>
    </row>
    <row r="2422" spans="1:6">
      <c r="A2422" s="35" t="s">
        <v>54</v>
      </c>
      <c r="B2422" s="35" t="s">
        <v>4</v>
      </c>
      <c r="C2422" s="35" t="s">
        <v>88</v>
      </c>
      <c r="D2422" s="29">
        <v>42094</v>
      </c>
      <c r="E2422" s="50">
        <v>2.6966666666666601E-2</v>
      </c>
      <c r="F2422" s="42" t="s">
        <v>89</v>
      </c>
    </row>
    <row r="2423" spans="1:6">
      <c r="A2423" s="35" t="s">
        <v>54</v>
      </c>
      <c r="B2423" s="35" t="s">
        <v>4</v>
      </c>
      <c r="C2423" s="35" t="s">
        <v>88</v>
      </c>
      <c r="D2423" s="29">
        <v>42185</v>
      </c>
      <c r="E2423" s="50">
        <v>2.8066666666666601E-2</v>
      </c>
      <c r="F2423" s="42" t="s">
        <v>89</v>
      </c>
    </row>
    <row r="2424" spans="1:6">
      <c r="A2424" s="35" t="s">
        <v>54</v>
      </c>
      <c r="B2424" s="35" t="s">
        <v>4</v>
      </c>
      <c r="C2424" s="35" t="s">
        <v>88</v>
      </c>
      <c r="D2424" s="29">
        <v>42277</v>
      </c>
      <c r="E2424" s="50">
        <v>2.91166666666666E-2</v>
      </c>
      <c r="F2424" s="42" t="s">
        <v>89</v>
      </c>
    </row>
    <row r="2425" spans="1:6">
      <c r="A2425" s="35" t="s">
        <v>54</v>
      </c>
      <c r="B2425" s="35" t="s">
        <v>4</v>
      </c>
      <c r="C2425" s="35" t="s">
        <v>88</v>
      </c>
      <c r="D2425" s="29">
        <v>42369</v>
      </c>
      <c r="E2425" s="50">
        <v>3.0066666666666603E-2</v>
      </c>
      <c r="F2425" s="42" t="s">
        <v>89</v>
      </c>
    </row>
    <row r="2426" spans="1:6">
      <c r="A2426" s="35" t="s">
        <v>54</v>
      </c>
      <c r="B2426" s="35" t="s">
        <v>4</v>
      </c>
      <c r="C2426" s="35" t="s">
        <v>88</v>
      </c>
      <c r="D2426" s="29">
        <v>42460</v>
      </c>
      <c r="E2426" s="50">
        <v>3.1266666666666595E-2</v>
      </c>
      <c r="F2426" s="42" t="s">
        <v>89</v>
      </c>
    </row>
    <row r="2427" spans="1:6">
      <c r="A2427" s="35" t="s">
        <v>54</v>
      </c>
      <c r="B2427" s="35" t="s">
        <v>4</v>
      </c>
      <c r="C2427" s="35" t="s">
        <v>88</v>
      </c>
      <c r="D2427" s="29">
        <v>42551</v>
      </c>
      <c r="E2427" s="50">
        <v>3.2966666666666603E-2</v>
      </c>
      <c r="F2427" s="42" t="s">
        <v>89</v>
      </c>
    </row>
    <row r="2428" spans="1:6">
      <c r="A2428" s="35" t="s">
        <v>54</v>
      </c>
      <c r="B2428" s="35" t="s">
        <v>4</v>
      </c>
      <c r="C2428" s="35" t="s">
        <v>88</v>
      </c>
      <c r="D2428" s="29">
        <v>42643</v>
      </c>
      <c r="E2428" s="50">
        <v>3.4166666666666595E-2</v>
      </c>
      <c r="F2428" s="42" t="s">
        <v>89</v>
      </c>
    </row>
    <row r="2429" spans="1:6">
      <c r="A2429" s="35" t="s">
        <v>54</v>
      </c>
      <c r="B2429" s="35" t="s">
        <v>4</v>
      </c>
      <c r="C2429" s="35" t="s">
        <v>88</v>
      </c>
      <c r="D2429" s="29">
        <v>42735</v>
      </c>
      <c r="E2429" s="50">
        <v>3.4366666666666601E-2</v>
      </c>
      <c r="F2429" s="42" t="s">
        <v>89</v>
      </c>
    </row>
    <row r="2430" spans="1:6">
      <c r="A2430" s="35" t="s">
        <v>54</v>
      </c>
      <c r="B2430" s="35" t="s">
        <v>4</v>
      </c>
      <c r="C2430" s="35" t="s">
        <v>88</v>
      </c>
      <c r="D2430" s="29">
        <v>42825</v>
      </c>
      <c r="E2430" s="50">
        <v>3.5099999999999999E-2</v>
      </c>
      <c r="F2430" s="42" t="s">
        <v>89</v>
      </c>
    </row>
    <row r="2431" spans="1:6">
      <c r="A2431" s="35" t="s">
        <v>54</v>
      </c>
      <c r="B2431" s="35" t="s">
        <v>4</v>
      </c>
      <c r="C2431" s="35" t="s">
        <v>88</v>
      </c>
      <c r="D2431" s="29">
        <v>42916</v>
      </c>
      <c r="E2431" s="50">
        <v>3.6899999999999905E-2</v>
      </c>
      <c r="F2431" s="42" t="s">
        <v>89</v>
      </c>
    </row>
    <row r="2432" spans="1:6">
      <c r="A2432" s="35" t="s">
        <v>54</v>
      </c>
      <c r="B2432" s="35" t="s">
        <v>4</v>
      </c>
      <c r="C2432" s="35" t="s">
        <v>88</v>
      </c>
      <c r="D2432" s="29">
        <v>43008</v>
      </c>
      <c r="E2432" s="50">
        <v>3.82166666666666E-2</v>
      </c>
      <c r="F2432" s="42" t="s">
        <v>89</v>
      </c>
    </row>
    <row r="2433" spans="1:6">
      <c r="A2433" s="35" t="s">
        <v>54</v>
      </c>
      <c r="B2433" s="35" t="s">
        <v>4</v>
      </c>
      <c r="C2433" s="35" t="s">
        <v>88</v>
      </c>
      <c r="D2433" s="29">
        <v>43100</v>
      </c>
      <c r="E2433" s="50">
        <v>3.8566666666666596E-2</v>
      </c>
      <c r="F2433" s="42" t="s">
        <v>89</v>
      </c>
    </row>
    <row r="2434" spans="1:6">
      <c r="A2434" s="35" t="s">
        <v>54</v>
      </c>
      <c r="B2434" s="35" t="s">
        <v>4</v>
      </c>
      <c r="C2434" s="35" t="s">
        <v>88</v>
      </c>
      <c r="D2434" s="29">
        <v>43190</v>
      </c>
      <c r="E2434" s="50">
        <v>3.8980000000000001E-2</v>
      </c>
      <c r="F2434" s="42" t="s">
        <v>89</v>
      </c>
    </row>
    <row r="2435" spans="1:6">
      <c r="A2435" s="35" t="s">
        <v>54</v>
      </c>
      <c r="B2435" s="35" t="s">
        <v>4</v>
      </c>
      <c r="C2435" s="35" t="s">
        <v>88</v>
      </c>
      <c r="D2435" s="29">
        <v>43281</v>
      </c>
      <c r="E2435" s="50">
        <v>3.9519999999999902E-2</v>
      </c>
      <c r="F2435" s="42" t="s">
        <v>89</v>
      </c>
    </row>
    <row r="2436" spans="1:6">
      <c r="A2436" s="35" t="s">
        <v>54</v>
      </c>
      <c r="B2436" s="35" t="s">
        <v>4</v>
      </c>
      <c r="C2436" s="35" t="s">
        <v>88</v>
      </c>
      <c r="D2436" s="29">
        <v>43373</v>
      </c>
      <c r="E2436" s="50">
        <v>3.9699999999999902E-2</v>
      </c>
      <c r="F2436" s="42" t="s">
        <v>89</v>
      </c>
    </row>
    <row r="2437" spans="1:6">
      <c r="A2437" s="35" t="s">
        <v>54</v>
      </c>
      <c r="B2437" s="35" t="s">
        <v>4</v>
      </c>
      <c r="C2437" s="35" t="s">
        <v>88</v>
      </c>
      <c r="D2437" s="29">
        <v>43465</v>
      </c>
      <c r="E2437" s="50">
        <v>3.9699999999999902E-2</v>
      </c>
      <c r="F2437" s="42" t="s">
        <v>89</v>
      </c>
    </row>
    <row r="2438" spans="1:6">
      <c r="A2438" s="35" t="s">
        <v>54</v>
      </c>
      <c r="B2438" s="35" t="s">
        <v>4</v>
      </c>
      <c r="C2438" s="35" t="s">
        <v>88</v>
      </c>
      <c r="D2438" s="29">
        <v>43555</v>
      </c>
      <c r="E2438" s="50">
        <v>3.9699999999999902E-2</v>
      </c>
      <c r="F2438" s="42" t="s">
        <v>89</v>
      </c>
    </row>
    <row r="2439" spans="1:6">
      <c r="A2439" s="35" t="s">
        <v>54</v>
      </c>
      <c r="B2439" s="35" t="s">
        <v>4</v>
      </c>
      <c r="C2439" s="35" t="s">
        <v>88</v>
      </c>
      <c r="D2439" s="29">
        <v>43646</v>
      </c>
      <c r="E2439" s="50">
        <v>3.9699999999999902E-2</v>
      </c>
      <c r="F2439" s="42" t="s">
        <v>89</v>
      </c>
    </row>
    <row r="2440" spans="1:6">
      <c r="A2440" s="35" t="s">
        <v>54</v>
      </c>
      <c r="B2440" s="35" t="s">
        <v>4</v>
      </c>
      <c r="C2440" s="35" t="s">
        <v>88</v>
      </c>
      <c r="D2440" s="29">
        <v>43738</v>
      </c>
      <c r="E2440" s="50">
        <v>3.9699999999999902E-2</v>
      </c>
      <c r="F2440" s="42" t="s">
        <v>89</v>
      </c>
    </row>
    <row r="2441" spans="1:6">
      <c r="A2441" s="35" t="s">
        <v>54</v>
      </c>
      <c r="B2441" s="35" t="s">
        <v>4</v>
      </c>
      <c r="C2441" s="35" t="s">
        <v>88</v>
      </c>
      <c r="D2441" s="29">
        <v>43830</v>
      </c>
      <c r="E2441" s="50">
        <v>3.9699999999999902E-2</v>
      </c>
      <c r="F2441" s="42" t="s">
        <v>89</v>
      </c>
    </row>
    <row r="2442" spans="1:6">
      <c r="A2442" s="35" t="s">
        <v>54</v>
      </c>
      <c r="B2442" s="35" t="s">
        <v>4</v>
      </c>
      <c r="C2442" s="35" t="s">
        <v>90</v>
      </c>
      <c r="D2442" s="29">
        <v>42004</v>
      </c>
      <c r="E2442" s="42">
        <v>1.3875000000000001E-3</v>
      </c>
      <c r="F2442" s="42" t="s">
        <v>89</v>
      </c>
    </row>
    <row r="2443" spans="1:6">
      <c r="A2443" s="35" t="s">
        <v>54</v>
      </c>
      <c r="B2443" s="35" t="s">
        <v>4</v>
      </c>
      <c r="C2443" s="35" t="s">
        <v>90</v>
      </c>
      <c r="D2443" s="29">
        <v>42094</v>
      </c>
      <c r="E2443" s="42">
        <v>2.7583333333333297E-3</v>
      </c>
      <c r="F2443" s="42" t="s">
        <v>89</v>
      </c>
    </row>
    <row r="2444" spans="1:6">
      <c r="A2444" s="35" t="s">
        <v>54</v>
      </c>
      <c r="B2444" s="35" t="s">
        <v>4</v>
      </c>
      <c r="C2444" s="35" t="s">
        <v>90</v>
      </c>
      <c r="D2444" s="29">
        <v>42185</v>
      </c>
      <c r="E2444" s="42">
        <v>3.5333333333333302E-3</v>
      </c>
      <c r="F2444" s="42" t="s">
        <v>89</v>
      </c>
    </row>
    <row r="2445" spans="1:6">
      <c r="A2445" s="35" t="s">
        <v>54</v>
      </c>
      <c r="B2445" s="35" t="s">
        <v>4</v>
      </c>
      <c r="C2445" s="35" t="s">
        <v>90</v>
      </c>
      <c r="D2445" s="29">
        <v>42277</v>
      </c>
      <c r="E2445" s="42">
        <v>5.3333333333333297E-3</v>
      </c>
      <c r="F2445" s="42" t="s">
        <v>89</v>
      </c>
    </row>
    <row r="2446" spans="1:6">
      <c r="A2446" s="35" t="s">
        <v>54</v>
      </c>
      <c r="B2446" s="35" t="s">
        <v>4</v>
      </c>
      <c r="C2446" s="35" t="s">
        <v>90</v>
      </c>
      <c r="D2446" s="29">
        <v>42369</v>
      </c>
      <c r="E2446" s="42">
        <v>9.1833333333333298E-3</v>
      </c>
      <c r="F2446" s="42" t="s">
        <v>89</v>
      </c>
    </row>
    <row r="2447" spans="1:6">
      <c r="A2447" s="35" t="s">
        <v>54</v>
      </c>
      <c r="B2447" s="35" t="s">
        <v>4</v>
      </c>
      <c r="C2447" s="35" t="s">
        <v>90</v>
      </c>
      <c r="D2447" s="29">
        <v>42460</v>
      </c>
      <c r="E2447" s="42">
        <v>1.2895833333333299E-2</v>
      </c>
      <c r="F2447" s="42" t="s">
        <v>89</v>
      </c>
    </row>
    <row r="2448" spans="1:6">
      <c r="A2448" s="35" t="s">
        <v>54</v>
      </c>
      <c r="B2448" s="35" t="s">
        <v>4</v>
      </c>
      <c r="C2448" s="35" t="s">
        <v>90</v>
      </c>
      <c r="D2448" s="29">
        <v>42551</v>
      </c>
      <c r="E2448" s="42">
        <v>1.63333333333333E-2</v>
      </c>
      <c r="F2448" s="42" t="s">
        <v>89</v>
      </c>
    </row>
    <row r="2449" spans="1:6">
      <c r="A2449" s="35" t="s">
        <v>54</v>
      </c>
      <c r="B2449" s="35" t="s">
        <v>4</v>
      </c>
      <c r="C2449" s="35" t="s">
        <v>90</v>
      </c>
      <c r="D2449" s="29">
        <v>42643</v>
      </c>
      <c r="E2449" s="42">
        <v>1.9020833333333299E-2</v>
      </c>
      <c r="F2449" s="42" t="s">
        <v>89</v>
      </c>
    </row>
    <row r="2450" spans="1:6">
      <c r="A2450" s="35" t="s">
        <v>54</v>
      </c>
      <c r="B2450" s="35" t="s">
        <v>4</v>
      </c>
      <c r="C2450" s="35" t="s">
        <v>90</v>
      </c>
      <c r="D2450" s="29">
        <v>42735</v>
      </c>
      <c r="E2450" s="42">
        <v>2.02083333333333E-2</v>
      </c>
      <c r="F2450" s="42" t="s">
        <v>89</v>
      </c>
    </row>
    <row r="2451" spans="1:6">
      <c r="A2451" s="35" t="s">
        <v>54</v>
      </c>
      <c r="B2451" s="35" t="s">
        <v>4</v>
      </c>
      <c r="C2451" s="35" t="s">
        <v>90</v>
      </c>
      <c r="D2451" s="29">
        <v>42825</v>
      </c>
      <c r="E2451" s="42">
        <v>2.2191666666666599E-2</v>
      </c>
      <c r="F2451" s="42" t="s">
        <v>89</v>
      </c>
    </row>
    <row r="2452" spans="1:6">
      <c r="A2452" s="35" t="s">
        <v>54</v>
      </c>
      <c r="B2452" s="35" t="s">
        <v>4</v>
      </c>
      <c r="C2452" s="35" t="s">
        <v>90</v>
      </c>
      <c r="D2452" s="29">
        <v>42916</v>
      </c>
      <c r="E2452" s="42">
        <v>2.5766666666666601E-2</v>
      </c>
      <c r="F2452" s="42" t="s">
        <v>89</v>
      </c>
    </row>
    <row r="2453" spans="1:6">
      <c r="A2453" s="35" t="s">
        <v>54</v>
      </c>
      <c r="B2453" s="35" t="s">
        <v>4</v>
      </c>
      <c r="C2453" s="35" t="s">
        <v>90</v>
      </c>
      <c r="D2453" s="29">
        <v>43008</v>
      </c>
      <c r="E2453" s="42">
        <v>2.8924999999999999E-2</v>
      </c>
      <c r="F2453" s="42" t="s">
        <v>89</v>
      </c>
    </row>
    <row r="2454" spans="1:6">
      <c r="A2454" s="35" t="s">
        <v>54</v>
      </c>
      <c r="B2454" s="35" t="s">
        <v>4</v>
      </c>
      <c r="C2454" s="35" t="s">
        <v>90</v>
      </c>
      <c r="D2454" s="29">
        <v>43100</v>
      </c>
      <c r="E2454" s="42">
        <v>3.125E-2</v>
      </c>
      <c r="F2454" s="42" t="s">
        <v>89</v>
      </c>
    </row>
    <row r="2455" spans="1:6">
      <c r="A2455" s="35" t="s">
        <v>54</v>
      </c>
      <c r="B2455" s="35" t="s">
        <v>4</v>
      </c>
      <c r="C2455" s="35" t="s">
        <v>90</v>
      </c>
      <c r="D2455" s="29">
        <v>43190</v>
      </c>
      <c r="E2455" s="42">
        <v>3.3239999999999999E-2</v>
      </c>
      <c r="F2455" s="42" t="s">
        <v>89</v>
      </c>
    </row>
    <row r="2456" spans="1:6">
      <c r="A2456" s="35" t="s">
        <v>54</v>
      </c>
      <c r="B2456" s="35" t="s">
        <v>4</v>
      </c>
      <c r="C2456" s="35" t="s">
        <v>90</v>
      </c>
      <c r="D2456" s="29">
        <v>43281</v>
      </c>
      <c r="E2456" s="42">
        <v>3.456E-2</v>
      </c>
      <c r="F2456" s="42" t="s">
        <v>89</v>
      </c>
    </row>
    <row r="2457" spans="1:6">
      <c r="A2457" s="35" t="s">
        <v>54</v>
      </c>
      <c r="B2457" s="35" t="s">
        <v>4</v>
      </c>
      <c r="C2457" s="35" t="s">
        <v>90</v>
      </c>
      <c r="D2457" s="29">
        <v>43373</v>
      </c>
      <c r="E2457" s="42">
        <v>3.4999999999999899E-2</v>
      </c>
      <c r="F2457" s="42" t="s">
        <v>89</v>
      </c>
    </row>
    <row r="2458" spans="1:6">
      <c r="A2458" s="35" t="s">
        <v>54</v>
      </c>
      <c r="B2458" s="35" t="s">
        <v>4</v>
      </c>
      <c r="C2458" s="35" t="s">
        <v>90</v>
      </c>
      <c r="D2458" s="29">
        <v>43465</v>
      </c>
      <c r="E2458" s="42">
        <v>3.5000000000000003E-2</v>
      </c>
      <c r="F2458" s="42" t="s">
        <v>89</v>
      </c>
    </row>
    <row r="2459" spans="1:6">
      <c r="A2459" s="35" t="s">
        <v>54</v>
      </c>
      <c r="B2459" s="35" t="s">
        <v>4</v>
      </c>
      <c r="C2459" s="35" t="s">
        <v>90</v>
      </c>
      <c r="D2459" s="29">
        <v>43555</v>
      </c>
      <c r="E2459" s="42">
        <v>3.5000000000000003E-2</v>
      </c>
      <c r="F2459" s="42" t="s">
        <v>89</v>
      </c>
    </row>
    <row r="2460" spans="1:6">
      <c r="A2460" s="35" t="s">
        <v>54</v>
      </c>
      <c r="B2460" s="35" t="s">
        <v>4</v>
      </c>
      <c r="C2460" s="35" t="s">
        <v>90</v>
      </c>
      <c r="D2460" s="29">
        <v>43646</v>
      </c>
      <c r="E2460" s="42">
        <v>3.5000000000000003E-2</v>
      </c>
      <c r="F2460" s="42" t="s">
        <v>89</v>
      </c>
    </row>
    <row r="2461" spans="1:6">
      <c r="A2461" s="35" t="s">
        <v>54</v>
      </c>
      <c r="B2461" s="35" t="s">
        <v>4</v>
      </c>
      <c r="C2461" s="35" t="s">
        <v>90</v>
      </c>
      <c r="D2461" s="29">
        <v>43738</v>
      </c>
      <c r="E2461" s="42">
        <v>3.5000000000000003E-2</v>
      </c>
      <c r="F2461" s="42" t="s">
        <v>89</v>
      </c>
    </row>
    <row r="2462" spans="1:6">
      <c r="A2462" s="35" t="s">
        <v>54</v>
      </c>
      <c r="B2462" s="35" t="s">
        <v>4</v>
      </c>
      <c r="C2462" s="35" t="s">
        <v>90</v>
      </c>
      <c r="D2462" s="29">
        <v>43830</v>
      </c>
      <c r="E2462" s="42">
        <v>3.5000000000000003E-2</v>
      </c>
      <c r="F2462" s="42" t="s">
        <v>89</v>
      </c>
    </row>
    <row r="2463" spans="1:6">
      <c r="A2463" s="35" t="s">
        <v>54</v>
      </c>
      <c r="B2463" s="35" t="s">
        <v>4</v>
      </c>
      <c r="C2463" s="35" t="s">
        <v>91</v>
      </c>
      <c r="D2463" s="29">
        <v>42004</v>
      </c>
      <c r="E2463" s="44">
        <v>158.4999</v>
      </c>
      <c r="F2463" s="35" t="s">
        <v>87</v>
      </c>
    </row>
    <row r="2464" spans="1:6">
      <c r="A2464" s="35" t="s">
        <v>54</v>
      </c>
      <c r="B2464" s="35" t="s">
        <v>4</v>
      </c>
      <c r="C2464" s="35" t="s">
        <v>91</v>
      </c>
      <c r="D2464" s="29">
        <v>42094</v>
      </c>
      <c r="E2464" s="44">
        <v>160.5</v>
      </c>
      <c r="F2464" s="35" t="s">
        <v>87</v>
      </c>
    </row>
    <row r="2465" spans="1:6">
      <c r="A2465" s="35" t="s">
        <v>54</v>
      </c>
      <c r="B2465" s="35" t="s">
        <v>4</v>
      </c>
      <c r="C2465" s="35" t="s">
        <v>91</v>
      </c>
      <c r="D2465" s="29">
        <v>42185</v>
      </c>
      <c r="E2465" s="44">
        <v>161.35499999999999</v>
      </c>
      <c r="F2465" s="35" t="s">
        <v>87</v>
      </c>
    </row>
    <row r="2466" spans="1:6">
      <c r="A2466" s="35" t="s">
        <v>54</v>
      </c>
      <c r="B2466" s="35" t="s">
        <v>4</v>
      </c>
      <c r="C2466" s="35" t="s">
        <v>91</v>
      </c>
      <c r="D2466" s="29">
        <v>42277</v>
      </c>
      <c r="E2466" s="44">
        <v>162.17240000000001</v>
      </c>
      <c r="F2466" s="35" t="s">
        <v>87</v>
      </c>
    </row>
    <row r="2467" spans="1:6">
      <c r="A2467" s="35" t="s">
        <v>54</v>
      </c>
      <c r="B2467" s="35" t="s">
        <v>4</v>
      </c>
      <c r="C2467" s="35" t="s">
        <v>91</v>
      </c>
      <c r="D2467" s="29">
        <v>42369</v>
      </c>
      <c r="E2467" s="44">
        <v>163.25020000000001</v>
      </c>
      <c r="F2467" s="35" t="s">
        <v>87</v>
      </c>
    </row>
    <row r="2468" spans="1:6">
      <c r="A2468" s="35" t="s">
        <v>54</v>
      </c>
      <c r="B2468" s="35" t="s">
        <v>4</v>
      </c>
      <c r="C2468" s="35" t="s">
        <v>91</v>
      </c>
      <c r="D2468" s="29">
        <v>42460</v>
      </c>
      <c r="E2468" s="44">
        <v>164.68029999999999</v>
      </c>
      <c r="F2468" s="35" t="s">
        <v>87</v>
      </c>
    </row>
    <row r="2469" spans="1:6">
      <c r="A2469" s="35" t="s">
        <v>54</v>
      </c>
      <c r="B2469" s="35" t="s">
        <v>4</v>
      </c>
      <c r="C2469" s="35" t="s">
        <v>91</v>
      </c>
      <c r="D2469" s="29">
        <v>42551</v>
      </c>
      <c r="E2469" s="44">
        <v>165.54409999999999</v>
      </c>
      <c r="F2469" s="35" t="s">
        <v>87</v>
      </c>
    </row>
    <row r="2470" spans="1:6">
      <c r="A2470" s="35" t="s">
        <v>54</v>
      </c>
      <c r="B2470" s="35" t="s">
        <v>4</v>
      </c>
      <c r="C2470" s="35" t="s">
        <v>91</v>
      </c>
      <c r="D2470" s="29">
        <v>42643</v>
      </c>
      <c r="E2470" s="44">
        <v>166.37280000000001</v>
      </c>
      <c r="F2470" s="35" t="s">
        <v>87</v>
      </c>
    </row>
    <row r="2471" spans="1:6">
      <c r="A2471" s="35" t="s">
        <v>54</v>
      </c>
      <c r="B2471" s="35" t="s">
        <v>4</v>
      </c>
      <c r="C2471" s="35" t="s">
        <v>91</v>
      </c>
      <c r="D2471" s="29">
        <v>42735</v>
      </c>
      <c r="E2471" s="44">
        <v>167.60900000000001</v>
      </c>
      <c r="F2471" s="35" t="s">
        <v>87</v>
      </c>
    </row>
    <row r="2472" spans="1:6">
      <c r="A2472" s="35" t="s">
        <v>54</v>
      </c>
      <c r="B2472" s="35" t="s">
        <v>4</v>
      </c>
      <c r="C2472" s="35" t="s">
        <v>91</v>
      </c>
      <c r="D2472" s="29">
        <v>42825</v>
      </c>
      <c r="E2472" s="44">
        <v>169.49940000000001</v>
      </c>
      <c r="F2472" s="35" t="s">
        <v>87</v>
      </c>
    </row>
    <row r="2473" spans="1:6">
      <c r="A2473" s="35" t="s">
        <v>54</v>
      </c>
      <c r="B2473" s="35" t="s">
        <v>4</v>
      </c>
      <c r="C2473" s="35" t="s">
        <v>91</v>
      </c>
      <c r="D2473" s="29">
        <v>42916</v>
      </c>
      <c r="E2473" s="44">
        <v>171.00569999999999</v>
      </c>
      <c r="F2473" s="35" t="s">
        <v>87</v>
      </c>
    </row>
    <row r="2474" spans="1:6">
      <c r="A2474" s="35" t="s">
        <v>54</v>
      </c>
      <c r="B2474" s="35" t="s">
        <v>4</v>
      </c>
      <c r="C2474" s="35" t="s">
        <v>91</v>
      </c>
      <c r="D2474" s="29">
        <v>43008</v>
      </c>
      <c r="E2474" s="44">
        <v>172.78270000000001</v>
      </c>
      <c r="F2474" s="35" t="s">
        <v>87</v>
      </c>
    </row>
    <row r="2475" spans="1:6">
      <c r="A2475" s="35" t="s">
        <v>54</v>
      </c>
      <c r="B2475" s="35" t="s">
        <v>4</v>
      </c>
      <c r="C2475" s="35" t="s">
        <v>91</v>
      </c>
      <c r="D2475" s="29">
        <v>43100</v>
      </c>
      <c r="E2475" s="44">
        <v>174.0197</v>
      </c>
      <c r="F2475" s="35" t="s">
        <v>87</v>
      </c>
    </row>
    <row r="2476" spans="1:6">
      <c r="A2476" s="35" t="s">
        <v>54</v>
      </c>
      <c r="B2476" s="35" t="s">
        <v>4</v>
      </c>
      <c r="C2476" s="35" t="s">
        <v>91</v>
      </c>
      <c r="D2476" s="29">
        <v>43190</v>
      </c>
      <c r="E2476" s="44">
        <v>175.6216</v>
      </c>
      <c r="F2476" s="35" t="s">
        <v>87</v>
      </c>
    </row>
    <row r="2477" spans="1:6">
      <c r="A2477" s="35" t="s">
        <v>54</v>
      </c>
      <c r="B2477" s="35" t="s">
        <v>4</v>
      </c>
      <c r="C2477" s="35" t="s">
        <v>91</v>
      </c>
      <c r="D2477" s="29">
        <v>43281</v>
      </c>
      <c r="E2477" s="44">
        <v>177.18209999999999</v>
      </c>
      <c r="F2477" s="35" t="s">
        <v>87</v>
      </c>
    </row>
    <row r="2478" spans="1:6">
      <c r="A2478" s="35" t="s">
        <v>54</v>
      </c>
      <c r="B2478" s="35" t="s">
        <v>4</v>
      </c>
      <c r="C2478" s="35" t="s">
        <v>91</v>
      </c>
      <c r="D2478" s="29">
        <v>43373</v>
      </c>
      <c r="E2478" s="44">
        <v>178.83029999999999</v>
      </c>
      <c r="F2478" s="35" t="s">
        <v>87</v>
      </c>
    </row>
    <row r="2479" spans="1:6">
      <c r="A2479" s="35" t="s">
        <v>54</v>
      </c>
      <c r="B2479" s="35" t="s">
        <v>4</v>
      </c>
      <c r="C2479" s="35" t="s">
        <v>91</v>
      </c>
      <c r="D2479" s="29">
        <v>43465</v>
      </c>
      <c r="E2479" s="44">
        <v>180.11099999999999</v>
      </c>
      <c r="F2479" s="35" t="s">
        <v>87</v>
      </c>
    </row>
    <row r="2480" spans="1:6">
      <c r="A2480" s="35" t="s">
        <v>54</v>
      </c>
      <c r="B2480" s="35" t="s">
        <v>4</v>
      </c>
      <c r="C2480" s="35" t="s">
        <v>91</v>
      </c>
      <c r="D2480" s="29">
        <v>43555</v>
      </c>
      <c r="E2480" s="44">
        <v>181.7689</v>
      </c>
      <c r="F2480" s="35" t="s">
        <v>87</v>
      </c>
    </row>
    <row r="2481" spans="1:6">
      <c r="A2481" s="35" t="s">
        <v>54</v>
      </c>
      <c r="B2481" s="35" t="s">
        <v>4</v>
      </c>
      <c r="C2481" s="35" t="s">
        <v>91</v>
      </c>
      <c r="D2481" s="29">
        <v>43646</v>
      </c>
      <c r="E2481" s="44">
        <v>183.3843</v>
      </c>
      <c r="F2481" s="35" t="s">
        <v>87</v>
      </c>
    </row>
    <row r="2482" spans="1:6">
      <c r="A2482" s="35" t="s">
        <v>54</v>
      </c>
      <c r="B2482" s="35" t="s">
        <v>4</v>
      </c>
      <c r="C2482" s="35" t="s">
        <v>91</v>
      </c>
      <c r="D2482" s="29">
        <v>43738</v>
      </c>
      <c r="E2482" s="44">
        <v>185.0907</v>
      </c>
      <c r="F2482" s="35" t="s">
        <v>87</v>
      </c>
    </row>
    <row r="2483" spans="1:6">
      <c r="A2483" s="35" t="s">
        <v>54</v>
      </c>
      <c r="B2483" s="35" t="s">
        <v>4</v>
      </c>
      <c r="C2483" s="35" t="s">
        <v>91</v>
      </c>
      <c r="D2483" s="29">
        <v>43830</v>
      </c>
      <c r="E2483" s="44">
        <v>186.41550000000001</v>
      </c>
      <c r="F2483" s="35" t="s">
        <v>87</v>
      </c>
    </row>
    <row r="2484" spans="1:6">
      <c r="A2484" s="35" t="s">
        <v>54</v>
      </c>
      <c r="B2484" s="35" t="s">
        <v>4</v>
      </c>
      <c r="C2484" s="35" t="s">
        <v>93</v>
      </c>
      <c r="D2484" s="29">
        <v>42004</v>
      </c>
      <c r="E2484" s="44">
        <v>239.23939999999999</v>
      </c>
      <c r="F2484" s="42" t="s">
        <v>87</v>
      </c>
    </row>
    <row r="2485" spans="1:6">
      <c r="A2485" s="35" t="s">
        <v>54</v>
      </c>
      <c r="B2485" s="35" t="s">
        <v>4</v>
      </c>
      <c r="C2485" s="35" t="s">
        <v>93</v>
      </c>
      <c r="D2485" s="29">
        <v>42094</v>
      </c>
      <c r="E2485" s="44">
        <v>240.52330000000001</v>
      </c>
      <c r="F2485" s="42" t="s">
        <v>87</v>
      </c>
    </row>
    <row r="2486" spans="1:6">
      <c r="A2486" s="35" t="s">
        <v>54</v>
      </c>
      <c r="B2486" s="35" t="s">
        <v>4</v>
      </c>
      <c r="C2486" s="35" t="s">
        <v>93</v>
      </c>
      <c r="D2486" s="29">
        <v>42185</v>
      </c>
      <c r="E2486" s="44">
        <v>241.81620000000001</v>
      </c>
      <c r="F2486" s="42" t="s">
        <v>87</v>
      </c>
    </row>
    <row r="2487" spans="1:6">
      <c r="A2487" s="35" t="s">
        <v>54</v>
      </c>
      <c r="B2487" s="35" t="s">
        <v>4</v>
      </c>
      <c r="C2487" s="35" t="s">
        <v>93</v>
      </c>
      <c r="D2487" s="29">
        <v>42277</v>
      </c>
      <c r="E2487" s="44">
        <v>243.19970000000001</v>
      </c>
      <c r="F2487" s="42" t="s">
        <v>87</v>
      </c>
    </row>
    <row r="2488" spans="1:6">
      <c r="A2488" s="35" t="s">
        <v>54</v>
      </c>
      <c r="B2488" s="35" t="s">
        <v>4</v>
      </c>
      <c r="C2488" s="35" t="s">
        <v>93</v>
      </c>
      <c r="D2488" s="29">
        <v>42369</v>
      </c>
      <c r="E2488" s="44">
        <v>244.5984</v>
      </c>
      <c r="F2488" s="42" t="s">
        <v>87</v>
      </c>
    </row>
    <row r="2489" spans="1:6">
      <c r="A2489" s="35" t="s">
        <v>54</v>
      </c>
      <c r="B2489" s="35" t="s">
        <v>4</v>
      </c>
      <c r="C2489" s="35" t="s">
        <v>93</v>
      </c>
      <c r="D2489" s="29">
        <v>42460</v>
      </c>
      <c r="E2489" s="44">
        <v>246.0027</v>
      </c>
      <c r="F2489" s="42" t="s">
        <v>87</v>
      </c>
    </row>
    <row r="2490" spans="1:6">
      <c r="A2490" s="35" t="s">
        <v>54</v>
      </c>
      <c r="B2490" s="35" t="s">
        <v>4</v>
      </c>
      <c r="C2490" s="35" t="s">
        <v>93</v>
      </c>
      <c r="D2490" s="29">
        <v>42551</v>
      </c>
      <c r="E2490" s="44">
        <v>247.41239999999999</v>
      </c>
      <c r="F2490" s="42" t="s">
        <v>87</v>
      </c>
    </row>
    <row r="2491" spans="1:6">
      <c r="A2491" s="35" t="s">
        <v>54</v>
      </c>
      <c r="B2491" s="35" t="s">
        <v>4</v>
      </c>
      <c r="C2491" s="35" t="s">
        <v>93</v>
      </c>
      <c r="D2491" s="29">
        <v>42643</v>
      </c>
      <c r="E2491" s="44">
        <v>248.86009999999999</v>
      </c>
      <c r="F2491" s="42" t="s">
        <v>87</v>
      </c>
    </row>
    <row r="2492" spans="1:6">
      <c r="A2492" s="35" t="s">
        <v>54</v>
      </c>
      <c r="B2492" s="35" t="s">
        <v>4</v>
      </c>
      <c r="C2492" s="35" t="s">
        <v>93</v>
      </c>
      <c r="D2492" s="29">
        <v>42735</v>
      </c>
      <c r="E2492" s="44">
        <v>250.33600000000001</v>
      </c>
      <c r="F2492" s="42" t="s">
        <v>87</v>
      </c>
    </row>
    <row r="2493" spans="1:6">
      <c r="A2493" s="35" t="s">
        <v>54</v>
      </c>
      <c r="B2493" s="35" t="s">
        <v>4</v>
      </c>
      <c r="C2493" s="35" t="s">
        <v>93</v>
      </c>
      <c r="D2493" s="29">
        <v>42825</v>
      </c>
      <c r="E2493" s="44">
        <v>251.8426</v>
      </c>
      <c r="F2493" s="42" t="s">
        <v>87</v>
      </c>
    </row>
    <row r="2494" spans="1:6">
      <c r="A2494" s="35" t="s">
        <v>54</v>
      </c>
      <c r="B2494" s="35" t="s">
        <v>4</v>
      </c>
      <c r="C2494" s="35" t="s">
        <v>93</v>
      </c>
      <c r="D2494" s="29">
        <v>42916</v>
      </c>
      <c r="E2494" s="44">
        <v>253.35290000000001</v>
      </c>
      <c r="F2494" s="42" t="s">
        <v>87</v>
      </c>
    </row>
    <row r="2495" spans="1:6">
      <c r="A2495" s="35" t="s">
        <v>54</v>
      </c>
      <c r="B2495" s="35" t="s">
        <v>4</v>
      </c>
      <c r="C2495" s="35" t="s">
        <v>93</v>
      </c>
      <c r="D2495" s="29">
        <v>43008</v>
      </c>
      <c r="E2495" s="44">
        <v>254.8691</v>
      </c>
      <c r="F2495" s="42" t="s">
        <v>87</v>
      </c>
    </row>
    <row r="2496" spans="1:6">
      <c r="A2496" s="35" t="s">
        <v>54</v>
      </c>
      <c r="B2496" s="35" t="s">
        <v>4</v>
      </c>
      <c r="C2496" s="35" t="s">
        <v>93</v>
      </c>
      <c r="D2496" s="29">
        <v>43100</v>
      </c>
      <c r="E2496" s="44">
        <v>256.3938</v>
      </c>
      <c r="F2496" s="42" t="s">
        <v>87</v>
      </c>
    </row>
    <row r="2497" spans="1:6">
      <c r="A2497" s="35" t="s">
        <v>54</v>
      </c>
      <c r="B2497" s="35" t="s">
        <v>4</v>
      </c>
      <c r="C2497" s="35" t="s">
        <v>93</v>
      </c>
      <c r="D2497" s="29">
        <v>43190</v>
      </c>
      <c r="E2497" s="44">
        <v>257.93049999999999</v>
      </c>
      <c r="F2497" s="42" t="s">
        <v>87</v>
      </c>
    </row>
    <row r="2498" spans="1:6">
      <c r="A2498" s="35" t="s">
        <v>54</v>
      </c>
      <c r="B2498" s="35" t="s">
        <v>4</v>
      </c>
      <c r="C2498" s="35" t="s">
        <v>93</v>
      </c>
      <c r="D2498" s="29">
        <v>43281</v>
      </c>
      <c r="E2498" s="44">
        <v>259.47500000000002</v>
      </c>
      <c r="F2498" s="42" t="s">
        <v>87</v>
      </c>
    </row>
    <row r="2499" spans="1:6">
      <c r="A2499" s="35" t="s">
        <v>54</v>
      </c>
      <c r="B2499" s="35" t="s">
        <v>4</v>
      </c>
      <c r="C2499" s="35" t="s">
        <v>93</v>
      </c>
      <c r="D2499" s="29">
        <v>43373</v>
      </c>
      <c r="E2499" s="44">
        <v>261.02839999999998</v>
      </c>
      <c r="F2499" s="42" t="s">
        <v>87</v>
      </c>
    </row>
    <row r="2500" spans="1:6">
      <c r="A2500" s="35" t="s">
        <v>54</v>
      </c>
      <c r="B2500" s="35" t="s">
        <v>4</v>
      </c>
      <c r="C2500" s="35" t="s">
        <v>93</v>
      </c>
      <c r="D2500" s="29">
        <v>43465</v>
      </c>
      <c r="E2500" s="44">
        <v>262.59309999999999</v>
      </c>
      <c r="F2500" s="42" t="s">
        <v>87</v>
      </c>
    </row>
    <row r="2501" spans="1:6">
      <c r="A2501" s="35" t="s">
        <v>54</v>
      </c>
      <c r="B2501" s="35" t="s">
        <v>4</v>
      </c>
      <c r="C2501" s="35" t="s">
        <v>93</v>
      </c>
      <c r="D2501" s="29">
        <v>43555</v>
      </c>
      <c r="E2501" s="44">
        <v>264.16570000000002</v>
      </c>
      <c r="F2501" s="42" t="s">
        <v>87</v>
      </c>
    </row>
    <row r="2502" spans="1:6">
      <c r="A2502" s="35" t="s">
        <v>54</v>
      </c>
      <c r="B2502" s="35" t="s">
        <v>4</v>
      </c>
      <c r="C2502" s="35" t="s">
        <v>93</v>
      </c>
      <c r="D2502" s="29">
        <v>43646</v>
      </c>
      <c r="E2502" s="44">
        <v>265.7482</v>
      </c>
      <c r="F2502" s="42" t="s">
        <v>87</v>
      </c>
    </row>
    <row r="2503" spans="1:6">
      <c r="A2503" s="35" t="s">
        <v>54</v>
      </c>
      <c r="B2503" s="35" t="s">
        <v>4</v>
      </c>
      <c r="C2503" s="35" t="s">
        <v>93</v>
      </c>
      <c r="D2503" s="29">
        <v>43738</v>
      </c>
      <c r="E2503" s="44">
        <v>267.34129999999999</v>
      </c>
      <c r="F2503" s="42" t="s">
        <v>87</v>
      </c>
    </row>
    <row r="2504" spans="1:6">
      <c r="A2504" s="35" t="s">
        <v>54</v>
      </c>
      <c r="B2504" s="35" t="s">
        <v>4</v>
      </c>
      <c r="C2504" s="35" t="s">
        <v>93</v>
      </c>
      <c r="D2504" s="29">
        <v>43830</v>
      </c>
      <c r="E2504" s="44">
        <v>268.94319999999999</v>
      </c>
      <c r="F2504" s="42" t="s">
        <v>87</v>
      </c>
    </row>
    <row r="2505" spans="1:6">
      <c r="A2505" s="35" t="s">
        <v>54</v>
      </c>
      <c r="B2505" s="35" t="s">
        <v>4</v>
      </c>
      <c r="C2505" s="35" t="s">
        <v>94</v>
      </c>
      <c r="D2505" s="29">
        <v>42004</v>
      </c>
      <c r="E2505" s="44">
        <v>183.20840000000001</v>
      </c>
      <c r="F2505" s="42" t="s">
        <v>87</v>
      </c>
    </row>
    <row r="2506" spans="1:6">
      <c r="A2506" s="35" t="s">
        <v>54</v>
      </c>
      <c r="B2506" s="35" t="s">
        <v>4</v>
      </c>
      <c r="C2506" s="35" t="s">
        <v>94</v>
      </c>
      <c r="D2506" s="29">
        <v>42094</v>
      </c>
      <c r="E2506" s="44">
        <v>185.38399999999999</v>
      </c>
      <c r="F2506" s="42" t="s">
        <v>87</v>
      </c>
    </row>
    <row r="2507" spans="1:6">
      <c r="A2507" s="35" t="s">
        <v>54</v>
      </c>
      <c r="B2507" s="35" t="s">
        <v>4</v>
      </c>
      <c r="C2507" s="35" t="s">
        <v>94</v>
      </c>
      <c r="D2507" s="29">
        <v>42185</v>
      </c>
      <c r="E2507" s="44">
        <v>187.09460000000001</v>
      </c>
      <c r="F2507" s="42" t="s">
        <v>87</v>
      </c>
    </row>
    <row r="2508" spans="1:6">
      <c r="A2508" s="35" t="s">
        <v>54</v>
      </c>
      <c r="B2508" s="35" t="s">
        <v>4</v>
      </c>
      <c r="C2508" s="35" t="s">
        <v>94</v>
      </c>
      <c r="D2508" s="29">
        <v>42277</v>
      </c>
      <c r="E2508" s="44">
        <v>189.0949</v>
      </c>
      <c r="F2508" s="42" t="s">
        <v>87</v>
      </c>
    </row>
    <row r="2509" spans="1:6">
      <c r="A2509" s="35" t="s">
        <v>54</v>
      </c>
      <c r="B2509" s="35" t="s">
        <v>4</v>
      </c>
      <c r="C2509" s="35" t="s">
        <v>94</v>
      </c>
      <c r="D2509" s="29">
        <v>42369</v>
      </c>
      <c r="E2509" s="44">
        <v>190.4528</v>
      </c>
      <c r="F2509" s="42" t="s">
        <v>87</v>
      </c>
    </row>
    <row r="2510" spans="1:6">
      <c r="A2510" s="35" t="s">
        <v>54</v>
      </c>
      <c r="B2510" s="35" t="s">
        <v>4</v>
      </c>
      <c r="C2510" s="35" t="s">
        <v>94</v>
      </c>
      <c r="D2510" s="29">
        <v>42460</v>
      </c>
      <c r="E2510" s="44">
        <v>191.57149999999999</v>
      </c>
      <c r="F2510" s="42" t="s">
        <v>87</v>
      </c>
    </row>
    <row r="2511" spans="1:6">
      <c r="A2511" s="35" t="s">
        <v>54</v>
      </c>
      <c r="B2511" s="35" t="s">
        <v>4</v>
      </c>
      <c r="C2511" s="35" t="s">
        <v>94</v>
      </c>
      <c r="D2511" s="29">
        <v>42551</v>
      </c>
      <c r="E2511" s="44">
        <v>192.51740000000001</v>
      </c>
      <c r="F2511" s="42" t="s">
        <v>87</v>
      </c>
    </row>
    <row r="2512" spans="1:6">
      <c r="A2512" s="35" t="s">
        <v>54</v>
      </c>
      <c r="B2512" s="35" t="s">
        <v>4</v>
      </c>
      <c r="C2512" s="35" t="s">
        <v>94</v>
      </c>
      <c r="D2512" s="29">
        <v>42643</v>
      </c>
      <c r="E2512" s="44">
        <v>193.87960000000001</v>
      </c>
      <c r="F2512" s="42" t="s">
        <v>87</v>
      </c>
    </row>
    <row r="2513" spans="1:6">
      <c r="A2513" s="35" t="s">
        <v>54</v>
      </c>
      <c r="B2513" s="35" t="s">
        <v>4</v>
      </c>
      <c r="C2513" s="35" t="s">
        <v>94</v>
      </c>
      <c r="D2513" s="29">
        <v>42735</v>
      </c>
      <c r="E2513" s="44">
        <v>195.38329999999999</v>
      </c>
      <c r="F2513" s="42" t="s">
        <v>87</v>
      </c>
    </row>
    <row r="2514" spans="1:6">
      <c r="A2514" s="35" t="s">
        <v>54</v>
      </c>
      <c r="B2514" s="35" t="s">
        <v>4</v>
      </c>
      <c r="C2514" s="35" t="s">
        <v>94</v>
      </c>
      <c r="D2514" s="29">
        <v>42825</v>
      </c>
      <c r="E2514" s="44">
        <v>196.465</v>
      </c>
      <c r="F2514" s="42" t="s">
        <v>87</v>
      </c>
    </row>
    <row r="2515" spans="1:6">
      <c r="A2515" s="35" t="s">
        <v>54</v>
      </c>
      <c r="B2515" s="35" t="s">
        <v>4</v>
      </c>
      <c r="C2515" s="35" t="s">
        <v>94</v>
      </c>
      <c r="D2515" s="29">
        <v>42916</v>
      </c>
      <c r="E2515" s="44">
        <v>197.13659999999999</v>
      </c>
      <c r="F2515" s="42" t="s">
        <v>87</v>
      </c>
    </row>
    <row r="2516" spans="1:6">
      <c r="A2516" s="35" t="s">
        <v>54</v>
      </c>
      <c r="B2516" s="35" t="s">
        <v>4</v>
      </c>
      <c r="C2516" s="35" t="s">
        <v>94</v>
      </c>
      <c r="D2516" s="29">
        <v>43008</v>
      </c>
      <c r="E2516" s="44">
        <v>198.89019999999999</v>
      </c>
      <c r="F2516" s="42" t="s">
        <v>87</v>
      </c>
    </row>
    <row r="2517" spans="1:6">
      <c r="A2517" s="35" t="s">
        <v>54</v>
      </c>
      <c r="B2517" s="35" t="s">
        <v>4</v>
      </c>
      <c r="C2517" s="35" t="s">
        <v>94</v>
      </c>
      <c r="D2517" s="29">
        <v>43100</v>
      </c>
      <c r="E2517" s="44">
        <v>200.5763</v>
      </c>
      <c r="F2517" s="42" t="s">
        <v>87</v>
      </c>
    </row>
    <row r="2518" spans="1:6">
      <c r="A2518" s="35" t="s">
        <v>54</v>
      </c>
      <c r="B2518" s="35" t="s">
        <v>4</v>
      </c>
      <c r="C2518" s="35" t="s">
        <v>94</v>
      </c>
      <c r="D2518" s="29">
        <v>43190</v>
      </c>
      <c r="E2518" s="44">
        <v>201.6866</v>
      </c>
      <c r="F2518" s="42" t="s">
        <v>87</v>
      </c>
    </row>
    <row r="2519" spans="1:6">
      <c r="A2519" s="35" t="s">
        <v>54</v>
      </c>
      <c r="B2519" s="35" t="s">
        <v>4</v>
      </c>
      <c r="C2519" s="35" t="s">
        <v>94</v>
      </c>
      <c r="D2519" s="29">
        <v>43281</v>
      </c>
      <c r="E2519" s="44">
        <v>202.37729999999999</v>
      </c>
      <c r="F2519" s="42" t="s">
        <v>87</v>
      </c>
    </row>
    <row r="2520" spans="1:6">
      <c r="A2520" s="35" t="s">
        <v>54</v>
      </c>
      <c r="B2520" s="35" t="s">
        <v>4</v>
      </c>
      <c r="C2520" s="35" t="s">
        <v>94</v>
      </c>
      <c r="D2520" s="29">
        <v>43373</v>
      </c>
      <c r="E2520" s="44">
        <v>204.17619999999999</v>
      </c>
      <c r="F2520" s="42" t="s">
        <v>87</v>
      </c>
    </row>
    <row r="2521" spans="1:6">
      <c r="A2521" s="35" t="s">
        <v>54</v>
      </c>
      <c r="B2521" s="35" t="s">
        <v>4</v>
      </c>
      <c r="C2521" s="35" t="s">
        <v>94</v>
      </c>
      <c r="D2521" s="29">
        <v>43465</v>
      </c>
      <c r="E2521" s="44">
        <v>205.90880000000001</v>
      </c>
      <c r="F2521" s="42" t="s">
        <v>87</v>
      </c>
    </row>
    <row r="2522" spans="1:6">
      <c r="A2522" s="35" t="s">
        <v>54</v>
      </c>
      <c r="B2522" s="35" t="s">
        <v>4</v>
      </c>
      <c r="C2522" s="35" t="s">
        <v>94</v>
      </c>
      <c r="D2522" s="29">
        <v>43555</v>
      </c>
      <c r="E2522" s="44">
        <v>207.04939999999999</v>
      </c>
      <c r="F2522" s="42" t="s">
        <v>87</v>
      </c>
    </row>
    <row r="2523" spans="1:6">
      <c r="A2523" s="35" t="s">
        <v>54</v>
      </c>
      <c r="B2523" s="35" t="s">
        <v>4</v>
      </c>
      <c r="C2523" s="35" t="s">
        <v>94</v>
      </c>
      <c r="D2523" s="29">
        <v>43646</v>
      </c>
      <c r="E2523" s="44">
        <v>207.75489999999999</v>
      </c>
      <c r="F2523" s="42" t="s">
        <v>87</v>
      </c>
    </row>
    <row r="2524" spans="1:6">
      <c r="A2524" s="35" t="s">
        <v>54</v>
      </c>
      <c r="B2524" s="35" t="s">
        <v>4</v>
      </c>
      <c r="C2524" s="35" t="s">
        <v>94</v>
      </c>
      <c r="D2524" s="29">
        <v>43738</v>
      </c>
      <c r="E2524" s="44">
        <v>209.60499999999999</v>
      </c>
      <c r="F2524" s="42" t="s">
        <v>87</v>
      </c>
    </row>
    <row r="2525" spans="1:6">
      <c r="A2525" s="35" t="s">
        <v>54</v>
      </c>
      <c r="B2525" s="35" t="s">
        <v>4</v>
      </c>
      <c r="C2525" s="35" t="s">
        <v>94</v>
      </c>
      <c r="D2525" s="29">
        <v>43830</v>
      </c>
      <c r="E2525" s="44">
        <v>211.3835</v>
      </c>
      <c r="F2525" s="42" t="s">
        <v>87</v>
      </c>
    </row>
    <row r="2526" spans="1:6">
      <c r="A2526" s="35" t="s">
        <v>54</v>
      </c>
      <c r="B2526" s="35" t="s">
        <v>4</v>
      </c>
      <c r="C2526" s="35" t="s">
        <v>96</v>
      </c>
      <c r="D2526" s="29">
        <v>42004</v>
      </c>
      <c r="E2526" s="44">
        <v>4462.1790000000001</v>
      </c>
      <c r="F2526" s="35" t="s">
        <v>97</v>
      </c>
    </row>
    <row r="2527" spans="1:6">
      <c r="A2527" s="35" t="s">
        <v>54</v>
      </c>
      <c r="B2527" s="35" t="s">
        <v>4</v>
      </c>
      <c r="C2527" s="35" t="s">
        <v>96</v>
      </c>
      <c r="D2527" s="29">
        <v>42094</v>
      </c>
      <c r="E2527" s="44">
        <v>4507.3630000000003</v>
      </c>
      <c r="F2527" s="35" t="s">
        <v>97</v>
      </c>
    </row>
    <row r="2528" spans="1:6">
      <c r="A2528" s="35" t="s">
        <v>54</v>
      </c>
      <c r="B2528" s="35" t="s">
        <v>4</v>
      </c>
      <c r="C2528" s="35" t="s">
        <v>96</v>
      </c>
      <c r="D2528" s="29">
        <v>42185</v>
      </c>
      <c r="E2528" s="44">
        <v>4529.74</v>
      </c>
      <c r="F2528" s="35" t="s">
        <v>97</v>
      </c>
    </row>
    <row r="2529" spans="1:6">
      <c r="A2529" s="35" t="s">
        <v>54</v>
      </c>
      <c r="B2529" s="35" t="s">
        <v>4</v>
      </c>
      <c r="C2529" s="35" t="s">
        <v>96</v>
      </c>
      <c r="D2529" s="29">
        <v>42277</v>
      </c>
      <c r="E2529" s="44">
        <v>4552.223</v>
      </c>
      <c r="F2529" s="35" t="s">
        <v>97</v>
      </c>
    </row>
    <row r="2530" spans="1:6">
      <c r="A2530" s="35" t="s">
        <v>54</v>
      </c>
      <c r="B2530" s="35" t="s">
        <v>4</v>
      </c>
      <c r="C2530" s="35" t="s">
        <v>96</v>
      </c>
      <c r="D2530" s="29">
        <v>42369</v>
      </c>
      <c r="E2530" s="44">
        <v>4574.8220000000001</v>
      </c>
      <c r="F2530" s="35" t="s">
        <v>97</v>
      </c>
    </row>
    <row r="2531" spans="1:6">
      <c r="A2531" s="35" t="s">
        <v>54</v>
      </c>
      <c r="B2531" s="35" t="s">
        <v>4</v>
      </c>
      <c r="C2531" s="35" t="s">
        <v>96</v>
      </c>
      <c r="D2531" s="29">
        <v>42460</v>
      </c>
      <c r="E2531" s="44">
        <v>4611.098</v>
      </c>
      <c r="F2531" s="35" t="s">
        <v>97</v>
      </c>
    </row>
    <row r="2532" spans="1:6">
      <c r="A2532" s="35" t="s">
        <v>54</v>
      </c>
      <c r="B2532" s="35" t="s">
        <v>4</v>
      </c>
      <c r="C2532" s="35" t="s">
        <v>96</v>
      </c>
      <c r="D2532" s="29">
        <v>42551</v>
      </c>
      <c r="E2532" s="44">
        <v>4653.8639999999896</v>
      </c>
      <c r="F2532" s="35" t="s">
        <v>97</v>
      </c>
    </row>
    <row r="2533" spans="1:6">
      <c r="A2533" s="35" t="s">
        <v>54</v>
      </c>
      <c r="B2533" s="35" t="s">
        <v>4</v>
      </c>
      <c r="C2533" s="35" t="s">
        <v>96</v>
      </c>
      <c r="D2533" s="29">
        <v>42643</v>
      </c>
      <c r="E2533" s="44">
        <v>4698.9399999999896</v>
      </c>
      <c r="F2533" s="35" t="s">
        <v>97</v>
      </c>
    </row>
    <row r="2534" spans="1:6">
      <c r="A2534" s="35" t="s">
        <v>54</v>
      </c>
      <c r="B2534" s="35" t="s">
        <v>4</v>
      </c>
      <c r="C2534" s="35" t="s">
        <v>96</v>
      </c>
      <c r="D2534" s="29">
        <v>42735</v>
      </c>
      <c r="E2534" s="44">
        <v>4748.8339999999998</v>
      </c>
      <c r="F2534" s="35" t="s">
        <v>97</v>
      </c>
    </row>
    <row r="2535" spans="1:6">
      <c r="A2535" s="35" t="s">
        <v>54</v>
      </c>
      <c r="B2535" s="35" t="s">
        <v>4</v>
      </c>
      <c r="C2535" s="35" t="s">
        <v>96</v>
      </c>
      <c r="D2535" s="29">
        <v>42825</v>
      </c>
      <c r="E2535" s="44">
        <v>4796.5479999999998</v>
      </c>
      <c r="F2535" s="35" t="s">
        <v>97</v>
      </c>
    </row>
    <row r="2536" spans="1:6">
      <c r="A2536" s="35" t="s">
        <v>54</v>
      </c>
      <c r="B2536" s="35" t="s">
        <v>4</v>
      </c>
      <c r="C2536" s="35" t="s">
        <v>96</v>
      </c>
      <c r="D2536" s="29">
        <v>42916</v>
      </c>
      <c r="E2536" s="44">
        <v>4839.6040000000003</v>
      </c>
      <c r="F2536" s="35" t="s">
        <v>97</v>
      </c>
    </row>
    <row r="2537" spans="1:6">
      <c r="A2537" s="35" t="s">
        <v>54</v>
      </c>
      <c r="B2537" s="35" t="s">
        <v>4</v>
      </c>
      <c r="C2537" s="35" t="s">
        <v>96</v>
      </c>
      <c r="D2537" s="29">
        <v>43008</v>
      </c>
      <c r="E2537" s="44">
        <v>4878.68</v>
      </c>
      <c r="F2537" s="35" t="s">
        <v>97</v>
      </c>
    </row>
    <row r="2538" spans="1:6">
      <c r="A2538" s="35" t="s">
        <v>54</v>
      </c>
      <c r="B2538" s="35" t="s">
        <v>4</v>
      </c>
      <c r="C2538" s="35" t="s">
        <v>96</v>
      </c>
      <c r="D2538" s="29">
        <v>43100</v>
      </c>
      <c r="E2538" s="44">
        <v>4910.8999999999896</v>
      </c>
      <c r="F2538" s="35" t="s">
        <v>97</v>
      </c>
    </row>
    <row r="2539" spans="1:6">
      <c r="A2539" s="35" t="s">
        <v>54</v>
      </c>
      <c r="B2539" s="35" t="s">
        <v>4</v>
      </c>
      <c r="C2539" s="35" t="s">
        <v>96</v>
      </c>
      <c r="D2539" s="29">
        <v>43190</v>
      </c>
      <c r="E2539" s="44">
        <v>4942.7330000000002</v>
      </c>
      <c r="F2539" s="35" t="s">
        <v>97</v>
      </c>
    </row>
    <row r="2540" spans="1:6">
      <c r="A2540" s="35" t="s">
        <v>54</v>
      </c>
      <c r="B2540" s="35" t="s">
        <v>4</v>
      </c>
      <c r="C2540" s="35" t="s">
        <v>96</v>
      </c>
      <c r="D2540" s="29">
        <v>43281</v>
      </c>
      <c r="E2540" s="44">
        <v>4975.8729999999896</v>
      </c>
      <c r="F2540" s="35" t="s">
        <v>97</v>
      </c>
    </row>
    <row r="2541" spans="1:6">
      <c r="A2541" s="35" t="s">
        <v>54</v>
      </c>
      <c r="B2541" s="35" t="s">
        <v>4</v>
      </c>
      <c r="C2541" s="35" t="s">
        <v>96</v>
      </c>
      <c r="D2541" s="29">
        <v>43373</v>
      </c>
      <c r="E2541" s="44">
        <v>5008.9690000000001</v>
      </c>
      <c r="F2541" s="35" t="s">
        <v>97</v>
      </c>
    </row>
    <row r="2542" spans="1:6">
      <c r="A2542" s="35" t="s">
        <v>54</v>
      </c>
      <c r="B2542" s="35" t="s">
        <v>4</v>
      </c>
      <c r="C2542" s="35" t="s">
        <v>96</v>
      </c>
      <c r="D2542" s="29">
        <v>43465</v>
      </c>
      <c r="E2542" s="44">
        <v>5040.875</v>
      </c>
      <c r="F2542" s="35" t="s">
        <v>97</v>
      </c>
    </row>
    <row r="2543" spans="1:6">
      <c r="A2543" s="35" t="s">
        <v>54</v>
      </c>
      <c r="B2543" s="35" t="s">
        <v>4</v>
      </c>
      <c r="C2543" s="35" t="s">
        <v>96</v>
      </c>
      <c r="D2543" s="29">
        <v>43555</v>
      </c>
      <c r="E2543" s="44">
        <v>5071.7190000000001</v>
      </c>
      <c r="F2543" s="35" t="s">
        <v>97</v>
      </c>
    </row>
    <row r="2544" spans="1:6">
      <c r="A2544" s="35" t="s">
        <v>54</v>
      </c>
      <c r="B2544" s="35" t="s">
        <v>4</v>
      </c>
      <c r="C2544" s="35" t="s">
        <v>96</v>
      </c>
      <c r="D2544" s="29">
        <v>43646</v>
      </c>
      <c r="E2544" s="44">
        <v>5101.1769999999897</v>
      </c>
      <c r="F2544" s="35" t="s">
        <v>97</v>
      </c>
    </row>
    <row r="2545" spans="1:6">
      <c r="A2545" s="35" t="s">
        <v>54</v>
      </c>
      <c r="B2545" s="35" t="s">
        <v>4</v>
      </c>
      <c r="C2545" s="35" t="s">
        <v>96</v>
      </c>
      <c r="D2545" s="29">
        <v>43738</v>
      </c>
      <c r="E2545" s="44">
        <v>5130.5209999999997</v>
      </c>
      <c r="F2545" s="35" t="s">
        <v>97</v>
      </c>
    </row>
    <row r="2546" spans="1:6">
      <c r="A2546" s="35" t="s">
        <v>54</v>
      </c>
      <c r="B2546" s="35" t="s">
        <v>4</v>
      </c>
      <c r="C2546" s="35" t="s">
        <v>96</v>
      </c>
      <c r="D2546" s="29">
        <v>43830</v>
      </c>
      <c r="E2546" s="44">
        <v>5160.6750000000002</v>
      </c>
      <c r="F2546" s="35" t="s">
        <v>97</v>
      </c>
    </row>
    <row r="2547" spans="1:6">
      <c r="A2547" s="35" t="s">
        <v>54</v>
      </c>
      <c r="B2547" s="35" t="s">
        <v>4</v>
      </c>
      <c r="C2547" s="35" t="s">
        <v>99</v>
      </c>
      <c r="D2547" s="29">
        <v>42004</v>
      </c>
      <c r="E2547" s="47">
        <v>17741.669999999998</v>
      </c>
      <c r="F2547" s="35" t="s">
        <v>100</v>
      </c>
    </row>
    <row r="2548" spans="1:6">
      <c r="A2548" s="35" t="s">
        <v>54</v>
      </c>
      <c r="B2548" s="35" t="s">
        <v>4</v>
      </c>
      <c r="C2548" s="35" t="s">
        <v>99</v>
      </c>
      <c r="D2548" s="29">
        <v>42094</v>
      </c>
      <c r="E2548" s="47">
        <v>17946.5</v>
      </c>
      <c r="F2548" s="35" t="s">
        <v>100</v>
      </c>
    </row>
    <row r="2549" spans="1:6">
      <c r="A2549" s="35" t="s">
        <v>54</v>
      </c>
      <c r="B2549" s="35" t="s">
        <v>4</v>
      </c>
      <c r="C2549" s="35" t="s">
        <v>99</v>
      </c>
      <c r="D2549" s="29">
        <v>42185</v>
      </c>
      <c r="E2549" s="47">
        <v>18156.259999999998</v>
      </c>
      <c r="F2549" s="35" t="s">
        <v>100</v>
      </c>
    </row>
    <row r="2550" spans="1:6">
      <c r="A2550" s="35" t="s">
        <v>54</v>
      </c>
      <c r="B2550" s="35" t="s">
        <v>4</v>
      </c>
      <c r="C2550" s="35" t="s">
        <v>99</v>
      </c>
      <c r="D2550" s="29">
        <v>42277</v>
      </c>
      <c r="E2550" s="47">
        <v>18367.52</v>
      </c>
      <c r="F2550" s="35" t="s">
        <v>100</v>
      </c>
    </row>
    <row r="2551" spans="1:6">
      <c r="A2551" s="35" t="s">
        <v>54</v>
      </c>
      <c r="B2551" s="35" t="s">
        <v>4</v>
      </c>
      <c r="C2551" s="35" t="s">
        <v>99</v>
      </c>
      <c r="D2551" s="29">
        <v>42369</v>
      </c>
      <c r="E2551" s="47">
        <v>18580.98</v>
      </c>
      <c r="F2551" s="35" t="s">
        <v>100</v>
      </c>
    </row>
    <row r="2552" spans="1:6">
      <c r="A2552" s="35" t="s">
        <v>54</v>
      </c>
      <c r="B2552" s="35" t="s">
        <v>4</v>
      </c>
      <c r="C2552" s="35" t="s">
        <v>99</v>
      </c>
      <c r="D2552" s="29">
        <v>42460</v>
      </c>
      <c r="E2552" s="47">
        <v>18789.89</v>
      </c>
      <c r="F2552" s="35" t="s">
        <v>100</v>
      </c>
    </row>
    <row r="2553" spans="1:6">
      <c r="A2553" s="35" t="s">
        <v>54</v>
      </c>
      <c r="B2553" s="35" t="s">
        <v>4</v>
      </c>
      <c r="C2553" s="35" t="s">
        <v>99</v>
      </c>
      <c r="D2553" s="29">
        <v>42551</v>
      </c>
      <c r="E2553" s="47">
        <v>19005</v>
      </c>
      <c r="F2553" s="35" t="s">
        <v>100</v>
      </c>
    </row>
    <row r="2554" spans="1:6">
      <c r="A2554" s="35" t="s">
        <v>54</v>
      </c>
      <c r="B2554" s="35" t="s">
        <v>4</v>
      </c>
      <c r="C2554" s="35" t="s">
        <v>99</v>
      </c>
      <c r="D2554" s="29">
        <v>42643</v>
      </c>
      <c r="E2554" s="47">
        <v>19213.330000000002</v>
      </c>
      <c r="F2554" s="35" t="s">
        <v>100</v>
      </c>
    </row>
    <row r="2555" spans="1:6">
      <c r="A2555" s="35" t="s">
        <v>54</v>
      </c>
      <c r="B2555" s="35" t="s">
        <v>4</v>
      </c>
      <c r="C2555" s="35" t="s">
        <v>99</v>
      </c>
      <c r="D2555" s="29">
        <v>42735</v>
      </c>
      <c r="E2555" s="47">
        <v>19426.57</v>
      </c>
      <c r="F2555" s="35" t="s">
        <v>100</v>
      </c>
    </row>
    <row r="2556" spans="1:6">
      <c r="A2556" s="35" t="s">
        <v>54</v>
      </c>
      <c r="B2556" s="35" t="s">
        <v>4</v>
      </c>
      <c r="C2556" s="35" t="s">
        <v>99</v>
      </c>
      <c r="D2556" s="29">
        <v>42825</v>
      </c>
      <c r="E2556" s="47">
        <v>19650.099999999999</v>
      </c>
      <c r="F2556" s="35" t="s">
        <v>100</v>
      </c>
    </row>
    <row r="2557" spans="1:6">
      <c r="A2557" s="35" t="s">
        <v>54</v>
      </c>
      <c r="B2557" s="35" t="s">
        <v>4</v>
      </c>
      <c r="C2557" s="35" t="s">
        <v>99</v>
      </c>
      <c r="D2557" s="29">
        <v>42916</v>
      </c>
      <c r="E2557" s="47">
        <v>19863.830000000002</v>
      </c>
      <c r="F2557" s="35" t="s">
        <v>100</v>
      </c>
    </row>
    <row r="2558" spans="1:6">
      <c r="A2558" s="35" t="s">
        <v>54</v>
      </c>
      <c r="B2558" s="35" t="s">
        <v>4</v>
      </c>
      <c r="C2558" s="35" t="s">
        <v>99</v>
      </c>
      <c r="D2558" s="29">
        <v>43008</v>
      </c>
      <c r="E2558" s="47">
        <v>20073.45</v>
      </c>
      <c r="F2558" s="35" t="s">
        <v>100</v>
      </c>
    </row>
    <row r="2559" spans="1:6">
      <c r="A2559" s="35" t="s">
        <v>54</v>
      </c>
      <c r="B2559" s="35" t="s">
        <v>4</v>
      </c>
      <c r="C2559" s="35" t="s">
        <v>99</v>
      </c>
      <c r="D2559" s="29">
        <v>43100</v>
      </c>
      <c r="E2559" s="47">
        <v>20291.05</v>
      </c>
      <c r="F2559" s="35" t="s">
        <v>100</v>
      </c>
    </row>
    <row r="2560" spans="1:6">
      <c r="A2560" s="35" t="s">
        <v>54</v>
      </c>
      <c r="B2560" s="35" t="s">
        <v>4</v>
      </c>
      <c r="C2560" s="35" t="s">
        <v>99</v>
      </c>
      <c r="D2560" s="29">
        <v>43190</v>
      </c>
      <c r="E2560" s="47">
        <v>20517.990000000002</v>
      </c>
      <c r="F2560" s="35" t="s">
        <v>100</v>
      </c>
    </row>
    <row r="2561" spans="1:6">
      <c r="A2561" s="35" t="s">
        <v>54</v>
      </c>
      <c r="B2561" s="35" t="s">
        <v>4</v>
      </c>
      <c r="C2561" s="35" t="s">
        <v>99</v>
      </c>
      <c r="D2561" s="29">
        <v>43281</v>
      </c>
      <c r="E2561" s="47">
        <v>20747.52</v>
      </c>
      <c r="F2561" s="35" t="s">
        <v>100</v>
      </c>
    </row>
    <row r="2562" spans="1:6">
      <c r="A2562" s="35" t="s">
        <v>54</v>
      </c>
      <c r="B2562" s="35" t="s">
        <v>4</v>
      </c>
      <c r="C2562" s="35" t="s">
        <v>99</v>
      </c>
      <c r="D2562" s="29">
        <v>43373</v>
      </c>
      <c r="E2562" s="47">
        <v>20978.81</v>
      </c>
      <c r="F2562" s="35" t="s">
        <v>100</v>
      </c>
    </row>
    <row r="2563" spans="1:6">
      <c r="A2563" s="35" t="s">
        <v>54</v>
      </c>
      <c r="B2563" s="35" t="s">
        <v>4</v>
      </c>
      <c r="C2563" s="35" t="s">
        <v>99</v>
      </c>
      <c r="D2563" s="29">
        <v>43465</v>
      </c>
      <c r="E2563" s="47">
        <v>21208.53</v>
      </c>
      <c r="F2563" s="35" t="s">
        <v>100</v>
      </c>
    </row>
    <row r="2564" spans="1:6">
      <c r="A2564" s="35" t="s">
        <v>54</v>
      </c>
      <c r="B2564" s="35" t="s">
        <v>4</v>
      </c>
      <c r="C2564" s="35" t="s">
        <v>99</v>
      </c>
      <c r="D2564" s="29">
        <v>43555</v>
      </c>
      <c r="E2564" s="47">
        <v>21441.87</v>
      </c>
      <c r="F2564" s="35" t="s">
        <v>100</v>
      </c>
    </row>
    <row r="2565" spans="1:6">
      <c r="A2565" s="35" t="s">
        <v>54</v>
      </c>
      <c r="B2565" s="35" t="s">
        <v>4</v>
      </c>
      <c r="C2565" s="35" t="s">
        <v>99</v>
      </c>
      <c r="D2565" s="29">
        <v>43646</v>
      </c>
      <c r="E2565" s="47">
        <v>21678.68</v>
      </c>
      <c r="F2565" s="35" t="s">
        <v>100</v>
      </c>
    </row>
    <row r="2566" spans="1:6">
      <c r="A2566" s="35" t="s">
        <v>54</v>
      </c>
      <c r="B2566" s="35" t="s">
        <v>4</v>
      </c>
      <c r="C2566" s="35" t="s">
        <v>99</v>
      </c>
      <c r="D2566" s="29">
        <v>43738</v>
      </c>
      <c r="E2566" s="47">
        <v>21915.79</v>
      </c>
      <c r="F2566" s="35" t="s">
        <v>100</v>
      </c>
    </row>
    <row r="2567" spans="1:6">
      <c r="A2567" s="35" t="s">
        <v>54</v>
      </c>
      <c r="B2567" s="35" t="s">
        <v>4</v>
      </c>
      <c r="C2567" s="35" t="s">
        <v>99</v>
      </c>
      <c r="D2567" s="29">
        <v>43830</v>
      </c>
      <c r="E2567" s="47">
        <v>22156.39</v>
      </c>
      <c r="F2567" s="35" t="s">
        <v>100</v>
      </c>
    </row>
    <row r="2568" spans="1:6">
      <c r="A2568" s="35" t="s">
        <v>54</v>
      </c>
      <c r="B2568" s="35" t="s">
        <v>4</v>
      </c>
      <c r="C2568" s="35" t="s">
        <v>101</v>
      </c>
      <c r="D2568" s="29">
        <v>42004</v>
      </c>
      <c r="E2568" s="44">
        <v>3.6328870000000002</v>
      </c>
      <c r="F2568" s="35" t="s">
        <v>87</v>
      </c>
    </row>
    <row r="2569" spans="1:6">
      <c r="A2569" s="35" t="s">
        <v>54</v>
      </c>
      <c r="B2569" s="35" t="s">
        <v>4</v>
      </c>
      <c r="C2569" s="35" t="s">
        <v>101</v>
      </c>
      <c r="D2569" s="29">
        <v>42094</v>
      </c>
      <c r="E2569" s="44">
        <v>4.8437340000000004</v>
      </c>
      <c r="F2569" s="35" t="s">
        <v>87</v>
      </c>
    </row>
    <row r="2570" spans="1:6">
      <c r="A2570" s="35" t="s">
        <v>54</v>
      </c>
      <c r="B2570" s="35" t="s">
        <v>4</v>
      </c>
      <c r="C2570" s="35" t="s">
        <v>101</v>
      </c>
      <c r="D2570" s="29">
        <v>42185</v>
      </c>
      <c r="E2570" s="44">
        <v>4.3425190000000002</v>
      </c>
      <c r="F2570" s="35" t="s">
        <v>87</v>
      </c>
    </row>
    <row r="2571" spans="1:6">
      <c r="A2571" s="35" t="s">
        <v>54</v>
      </c>
      <c r="B2571" s="35" t="s">
        <v>4</v>
      </c>
      <c r="C2571" s="35" t="s">
        <v>101</v>
      </c>
      <c r="D2571" s="29">
        <v>42277</v>
      </c>
      <c r="E2571" s="44">
        <v>4.6607820000000002</v>
      </c>
      <c r="F2571" s="35" t="s">
        <v>87</v>
      </c>
    </row>
    <row r="2572" spans="1:6">
      <c r="A2572" s="35" t="s">
        <v>54</v>
      </c>
      <c r="B2572" s="35" t="s">
        <v>4</v>
      </c>
      <c r="C2572" s="35" t="s">
        <v>101</v>
      </c>
      <c r="D2572" s="29">
        <v>42369</v>
      </c>
      <c r="E2572" s="44">
        <v>4.7749779999999999</v>
      </c>
      <c r="F2572" s="35" t="s">
        <v>87</v>
      </c>
    </row>
    <row r="2573" spans="1:6">
      <c r="A2573" s="35" t="s">
        <v>54</v>
      </c>
      <c r="B2573" s="35" t="s">
        <v>4</v>
      </c>
      <c r="C2573" s="35" t="s">
        <v>101</v>
      </c>
      <c r="D2573" s="29">
        <v>42460</v>
      </c>
      <c r="E2573" s="44">
        <v>5.0917199999999898</v>
      </c>
      <c r="F2573" s="35" t="s">
        <v>87</v>
      </c>
    </row>
    <row r="2574" spans="1:6">
      <c r="A2574" s="35" t="s">
        <v>54</v>
      </c>
      <c r="B2574" s="35" t="s">
        <v>4</v>
      </c>
      <c r="C2574" s="35" t="s">
        <v>101</v>
      </c>
      <c r="D2574" s="29">
        <v>42551</v>
      </c>
      <c r="E2574" s="44">
        <v>5.0190840000000003</v>
      </c>
      <c r="F2574" s="35" t="s">
        <v>87</v>
      </c>
    </row>
    <row r="2575" spans="1:6">
      <c r="A2575" s="35" t="s">
        <v>54</v>
      </c>
      <c r="B2575" s="35" t="s">
        <v>4</v>
      </c>
      <c r="C2575" s="35" t="s">
        <v>101</v>
      </c>
      <c r="D2575" s="29">
        <v>42643</v>
      </c>
      <c r="E2575" s="44">
        <v>4.9378460000000004</v>
      </c>
      <c r="F2575" s="35" t="s">
        <v>87</v>
      </c>
    </row>
    <row r="2576" spans="1:6">
      <c r="A2576" s="35" t="s">
        <v>54</v>
      </c>
      <c r="B2576" s="35" t="s">
        <v>4</v>
      </c>
      <c r="C2576" s="35" t="s">
        <v>101</v>
      </c>
      <c r="D2576" s="29">
        <v>42735</v>
      </c>
      <c r="E2576" s="44">
        <v>4.7946280000000003</v>
      </c>
      <c r="F2576" s="35" t="s">
        <v>87</v>
      </c>
    </row>
    <row r="2577" spans="1:6">
      <c r="A2577" s="35" t="s">
        <v>54</v>
      </c>
      <c r="B2577" s="35" t="s">
        <v>4</v>
      </c>
      <c r="C2577" s="35" t="s">
        <v>101</v>
      </c>
      <c r="D2577" s="29">
        <v>42825</v>
      </c>
      <c r="E2577" s="44">
        <v>4.4794200000000002</v>
      </c>
      <c r="F2577" s="35" t="s">
        <v>87</v>
      </c>
    </row>
    <row r="2578" spans="1:6">
      <c r="A2578" s="35" t="s">
        <v>54</v>
      </c>
      <c r="B2578" s="35" t="s">
        <v>4</v>
      </c>
      <c r="C2578" s="35" t="s">
        <v>101</v>
      </c>
      <c r="D2578" s="29">
        <v>42916</v>
      </c>
      <c r="E2578" s="44">
        <v>4.0559370000000001</v>
      </c>
      <c r="F2578" s="35" t="s">
        <v>87</v>
      </c>
    </row>
    <row r="2579" spans="1:6">
      <c r="A2579" s="35" t="s">
        <v>54</v>
      </c>
      <c r="B2579" s="35" t="s">
        <v>4</v>
      </c>
      <c r="C2579" s="35" t="s">
        <v>101</v>
      </c>
      <c r="D2579" s="29">
        <v>43008</v>
      </c>
      <c r="E2579" s="44">
        <v>3.456852</v>
      </c>
      <c r="F2579" s="35" t="s">
        <v>87</v>
      </c>
    </row>
    <row r="2580" spans="1:6">
      <c r="A2580" s="35" t="s">
        <v>54</v>
      </c>
      <c r="B2580" s="35" t="s">
        <v>4</v>
      </c>
      <c r="C2580" s="35" t="s">
        <v>101</v>
      </c>
      <c r="D2580" s="29">
        <v>43100</v>
      </c>
      <c r="E2580" s="44">
        <v>3.4318749999999998</v>
      </c>
      <c r="F2580" s="35" t="s">
        <v>87</v>
      </c>
    </row>
    <row r="2581" spans="1:6">
      <c r="A2581" s="35" t="s">
        <v>54</v>
      </c>
      <c r="B2581" s="35" t="s">
        <v>4</v>
      </c>
      <c r="C2581" s="35" t="s">
        <v>101</v>
      </c>
      <c r="D2581" s="29">
        <v>43190</v>
      </c>
      <c r="E2581" s="44">
        <v>3.5907900000000001</v>
      </c>
      <c r="F2581" s="35" t="s">
        <v>87</v>
      </c>
    </row>
    <row r="2582" spans="1:6">
      <c r="A2582" s="35" t="s">
        <v>54</v>
      </c>
      <c r="B2582" s="35" t="s">
        <v>4</v>
      </c>
      <c r="C2582" s="35" t="s">
        <v>101</v>
      </c>
      <c r="D2582" s="29">
        <v>43281</v>
      </c>
      <c r="E2582" s="44">
        <v>3.5614309999999998</v>
      </c>
      <c r="F2582" s="35" t="s">
        <v>87</v>
      </c>
    </row>
    <row r="2583" spans="1:6">
      <c r="A2583" s="35" t="s">
        <v>54</v>
      </c>
      <c r="B2583" s="35" t="s">
        <v>4</v>
      </c>
      <c r="C2583" s="35" t="s">
        <v>101</v>
      </c>
      <c r="D2583" s="29">
        <v>43373</v>
      </c>
      <c r="E2583" s="44">
        <v>3.6727379999999998</v>
      </c>
      <c r="F2583" s="35" t="s">
        <v>87</v>
      </c>
    </row>
    <row r="2584" spans="1:6">
      <c r="A2584" s="35" t="s">
        <v>54</v>
      </c>
      <c r="B2584" s="35" t="s">
        <v>4</v>
      </c>
      <c r="C2584" s="35" t="s">
        <v>101</v>
      </c>
      <c r="D2584" s="29">
        <v>43465</v>
      </c>
      <c r="E2584" s="44">
        <v>3.6730010000000002</v>
      </c>
      <c r="F2584" s="35" t="s">
        <v>87</v>
      </c>
    </row>
    <row r="2585" spans="1:6">
      <c r="A2585" s="35" t="s">
        <v>54</v>
      </c>
      <c r="B2585" s="35" t="s">
        <v>4</v>
      </c>
      <c r="C2585" s="35" t="s">
        <v>101</v>
      </c>
      <c r="D2585" s="29">
        <v>43555</v>
      </c>
      <c r="E2585" s="44">
        <v>3.6708280000000002</v>
      </c>
      <c r="F2585" s="35" t="s">
        <v>87</v>
      </c>
    </row>
    <row r="2586" spans="1:6">
      <c r="A2586" s="35" t="s">
        <v>54</v>
      </c>
      <c r="B2586" s="35" t="s">
        <v>4</v>
      </c>
      <c r="C2586" s="35" t="s">
        <v>101</v>
      </c>
      <c r="D2586" s="29">
        <v>43646</v>
      </c>
      <c r="E2586" s="44">
        <v>3.670169</v>
      </c>
      <c r="F2586" s="35" t="s">
        <v>87</v>
      </c>
    </row>
    <row r="2587" spans="1:6">
      <c r="A2587" s="35" t="s">
        <v>54</v>
      </c>
      <c r="B2587" s="35" t="s">
        <v>4</v>
      </c>
      <c r="C2587" s="35" t="s">
        <v>101</v>
      </c>
      <c r="D2587" s="29">
        <v>43738</v>
      </c>
      <c r="E2587" s="44">
        <v>3.6934550000000002</v>
      </c>
      <c r="F2587" s="35" t="s">
        <v>87</v>
      </c>
    </row>
    <row r="2588" spans="1:6">
      <c r="A2588" s="35" t="s">
        <v>54</v>
      </c>
      <c r="B2588" s="35" t="s">
        <v>4</v>
      </c>
      <c r="C2588" s="35" t="s">
        <v>101</v>
      </c>
      <c r="D2588" s="29">
        <v>43830</v>
      </c>
      <c r="E2588" s="44">
        <v>3.7161659999999999</v>
      </c>
      <c r="F2588" s="35" t="s">
        <v>87</v>
      </c>
    </row>
    <row r="2589" spans="1:6">
      <c r="A2589" s="35" t="s">
        <v>54</v>
      </c>
      <c r="B2589" s="35" t="s">
        <v>4</v>
      </c>
      <c r="C2589" s="35" t="s">
        <v>103</v>
      </c>
      <c r="D2589" s="29">
        <v>42004</v>
      </c>
      <c r="E2589" s="44">
        <v>2122.88</v>
      </c>
      <c r="F2589" s="35" t="s">
        <v>100</v>
      </c>
    </row>
    <row r="2590" spans="1:6">
      <c r="A2590" s="35" t="s">
        <v>54</v>
      </c>
      <c r="B2590" s="35" t="s">
        <v>4</v>
      </c>
      <c r="C2590" s="35" t="s">
        <v>103</v>
      </c>
      <c r="D2590" s="29">
        <v>42094</v>
      </c>
      <c r="E2590" s="44">
        <v>2139.7060000000001</v>
      </c>
      <c r="F2590" s="35" t="s">
        <v>100</v>
      </c>
    </row>
    <row r="2591" spans="1:6">
      <c r="A2591" s="35" t="s">
        <v>54</v>
      </c>
      <c r="B2591" s="35" t="s">
        <v>4</v>
      </c>
      <c r="C2591" s="35" t="s">
        <v>103</v>
      </c>
      <c r="D2591" s="29">
        <v>42185</v>
      </c>
      <c r="E2591" s="44">
        <v>2156.0410000000002</v>
      </c>
      <c r="F2591" s="35" t="s">
        <v>100</v>
      </c>
    </row>
    <row r="2592" spans="1:6">
      <c r="A2592" s="35" t="s">
        <v>54</v>
      </c>
      <c r="B2592" s="35" t="s">
        <v>4</v>
      </c>
      <c r="C2592" s="35" t="s">
        <v>103</v>
      </c>
      <c r="D2592" s="29">
        <v>42277</v>
      </c>
      <c r="E2592" s="44">
        <v>2173.7060000000001</v>
      </c>
      <c r="F2592" s="35" t="s">
        <v>100</v>
      </c>
    </row>
    <row r="2593" spans="1:6">
      <c r="A2593" s="35" t="s">
        <v>54</v>
      </c>
      <c r="B2593" s="35" t="s">
        <v>4</v>
      </c>
      <c r="C2593" s="35" t="s">
        <v>103</v>
      </c>
      <c r="D2593" s="29">
        <v>42369</v>
      </c>
      <c r="E2593" s="44">
        <v>2190.364</v>
      </c>
      <c r="F2593" s="35" t="s">
        <v>100</v>
      </c>
    </row>
    <row r="2594" spans="1:6">
      <c r="A2594" s="35" t="s">
        <v>54</v>
      </c>
      <c r="B2594" s="35" t="s">
        <v>4</v>
      </c>
      <c r="C2594" s="35" t="s">
        <v>103</v>
      </c>
      <c r="D2594" s="29">
        <v>42460</v>
      </c>
      <c r="E2594" s="44">
        <v>2207.674</v>
      </c>
      <c r="F2594" s="35" t="s">
        <v>100</v>
      </c>
    </row>
    <row r="2595" spans="1:6">
      <c r="A2595" s="35" t="s">
        <v>54</v>
      </c>
      <c r="B2595" s="35" t="s">
        <v>4</v>
      </c>
      <c r="C2595" s="35" t="s">
        <v>103</v>
      </c>
      <c r="D2595" s="29">
        <v>42551</v>
      </c>
      <c r="E2595" s="44">
        <v>2224.3589999999999</v>
      </c>
      <c r="F2595" s="35" t="s">
        <v>100</v>
      </c>
    </row>
    <row r="2596" spans="1:6">
      <c r="A2596" s="35" t="s">
        <v>54</v>
      </c>
      <c r="B2596" s="35" t="s">
        <v>4</v>
      </c>
      <c r="C2596" s="35" t="s">
        <v>103</v>
      </c>
      <c r="D2596" s="29">
        <v>42643</v>
      </c>
      <c r="E2596" s="44">
        <v>2240.77</v>
      </c>
      <c r="F2596" s="35" t="s">
        <v>100</v>
      </c>
    </row>
    <row r="2597" spans="1:6">
      <c r="A2597" s="35" t="s">
        <v>54</v>
      </c>
      <c r="B2597" s="35" t="s">
        <v>4</v>
      </c>
      <c r="C2597" s="35" t="s">
        <v>103</v>
      </c>
      <c r="D2597" s="29">
        <v>42735</v>
      </c>
      <c r="E2597" s="44">
        <v>2257.5120000000002</v>
      </c>
      <c r="F2597" s="35" t="s">
        <v>100</v>
      </c>
    </row>
    <row r="2598" spans="1:6">
      <c r="A2598" s="35" t="s">
        <v>54</v>
      </c>
      <c r="B2598" s="35" t="s">
        <v>4</v>
      </c>
      <c r="C2598" s="35" t="s">
        <v>103</v>
      </c>
      <c r="D2598" s="29">
        <v>42825</v>
      </c>
      <c r="E2598" s="44">
        <v>2271.8510000000001</v>
      </c>
      <c r="F2598" s="35" t="s">
        <v>100</v>
      </c>
    </row>
    <row r="2599" spans="1:6">
      <c r="A2599" s="35" t="s">
        <v>54</v>
      </c>
      <c r="B2599" s="35" t="s">
        <v>4</v>
      </c>
      <c r="C2599" s="35" t="s">
        <v>103</v>
      </c>
      <c r="D2599" s="29">
        <v>42916</v>
      </c>
      <c r="E2599" s="44">
        <v>2285.857</v>
      </c>
      <c r="F2599" s="35" t="s">
        <v>100</v>
      </c>
    </row>
    <row r="2600" spans="1:6">
      <c r="A2600" s="35" t="s">
        <v>54</v>
      </c>
      <c r="B2600" s="35" t="s">
        <v>4</v>
      </c>
      <c r="C2600" s="35" t="s">
        <v>103</v>
      </c>
      <c r="D2600" s="29">
        <v>43008</v>
      </c>
      <c r="E2600" s="44">
        <v>2299.7579999999998</v>
      </c>
      <c r="F2600" s="35" t="s">
        <v>100</v>
      </c>
    </row>
    <row r="2601" spans="1:6">
      <c r="A2601" s="35" t="s">
        <v>54</v>
      </c>
      <c r="B2601" s="35" t="s">
        <v>4</v>
      </c>
      <c r="C2601" s="35" t="s">
        <v>103</v>
      </c>
      <c r="D2601" s="29">
        <v>43100</v>
      </c>
      <c r="E2601" s="44">
        <v>2314.174</v>
      </c>
      <c r="F2601" s="35" t="s">
        <v>100</v>
      </c>
    </row>
    <row r="2602" spans="1:6">
      <c r="A2602" s="35" t="s">
        <v>54</v>
      </c>
      <c r="B2602" s="35" t="s">
        <v>4</v>
      </c>
      <c r="C2602" s="35" t="s">
        <v>103</v>
      </c>
      <c r="D2602" s="29">
        <v>43190</v>
      </c>
      <c r="E2602" s="44">
        <v>2328.451</v>
      </c>
      <c r="F2602" s="35" t="s">
        <v>100</v>
      </c>
    </row>
    <row r="2603" spans="1:6">
      <c r="A2603" s="35" t="s">
        <v>54</v>
      </c>
      <c r="B2603" s="35" t="s">
        <v>4</v>
      </c>
      <c r="C2603" s="35" t="s">
        <v>103</v>
      </c>
      <c r="D2603" s="29">
        <v>43281</v>
      </c>
      <c r="E2603" s="44">
        <v>2342.7429999999999</v>
      </c>
      <c r="F2603" s="35" t="s">
        <v>100</v>
      </c>
    </row>
    <row r="2604" spans="1:6">
      <c r="A2604" s="35" t="s">
        <v>54</v>
      </c>
      <c r="B2604" s="35" t="s">
        <v>4</v>
      </c>
      <c r="C2604" s="35" t="s">
        <v>103</v>
      </c>
      <c r="D2604" s="29">
        <v>43373</v>
      </c>
      <c r="E2604" s="44">
        <v>2357.42</v>
      </c>
      <c r="F2604" s="35" t="s">
        <v>100</v>
      </c>
    </row>
    <row r="2605" spans="1:6">
      <c r="A2605" s="35" t="s">
        <v>54</v>
      </c>
      <c r="B2605" s="35" t="s">
        <v>4</v>
      </c>
      <c r="C2605" s="35" t="s">
        <v>103</v>
      </c>
      <c r="D2605" s="29">
        <v>43465</v>
      </c>
      <c r="E2605" s="44">
        <v>2371.9380000000001</v>
      </c>
      <c r="F2605" s="35" t="s">
        <v>100</v>
      </c>
    </row>
    <row r="2606" spans="1:6">
      <c r="A2606" s="35" t="s">
        <v>54</v>
      </c>
      <c r="B2606" s="35" t="s">
        <v>4</v>
      </c>
      <c r="C2606" s="35" t="s">
        <v>103</v>
      </c>
      <c r="D2606" s="29">
        <v>43555</v>
      </c>
      <c r="E2606" s="44">
        <v>2386.5540000000001</v>
      </c>
      <c r="F2606" s="35" t="s">
        <v>100</v>
      </c>
    </row>
    <row r="2607" spans="1:6">
      <c r="A2607" s="35" t="s">
        <v>54</v>
      </c>
      <c r="B2607" s="35" t="s">
        <v>4</v>
      </c>
      <c r="C2607" s="35" t="s">
        <v>103</v>
      </c>
      <c r="D2607" s="29">
        <v>43646</v>
      </c>
      <c r="E2607" s="44">
        <v>2401.4560000000001</v>
      </c>
      <c r="F2607" s="35" t="s">
        <v>100</v>
      </c>
    </row>
    <row r="2608" spans="1:6">
      <c r="A2608" s="35" t="s">
        <v>54</v>
      </c>
      <c r="B2608" s="35" t="s">
        <v>4</v>
      </c>
      <c r="C2608" s="35" t="s">
        <v>103</v>
      </c>
      <c r="D2608" s="29">
        <v>43738</v>
      </c>
      <c r="E2608" s="44">
        <v>2416.2950000000001</v>
      </c>
      <c r="F2608" s="35" t="s">
        <v>100</v>
      </c>
    </row>
    <row r="2609" spans="1:6">
      <c r="A2609" s="35" t="s">
        <v>54</v>
      </c>
      <c r="B2609" s="35" t="s">
        <v>4</v>
      </c>
      <c r="C2609" s="35" t="s">
        <v>103</v>
      </c>
      <c r="D2609" s="29">
        <v>43830</v>
      </c>
      <c r="E2609" s="44">
        <v>2431.194</v>
      </c>
      <c r="F2609" s="35" t="s">
        <v>100</v>
      </c>
    </row>
    <row r="2610" spans="1:6">
      <c r="A2610" s="35" t="s">
        <v>54</v>
      </c>
      <c r="B2610" s="35" t="s">
        <v>4</v>
      </c>
      <c r="C2610" s="35" t="s">
        <v>104</v>
      </c>
      <c r="D2610" s="29">
        <v>42004</v>
      </c>
      <c r="E2610" s="44">
        <v>2569.9949999999999</v>
      </c>
      <c r="F2610" s="35" t="s">
        <v>100</v>
      </c>
    </row>
    <row r="2611" spans="1:6">
      <c r="A2611" s="35" t="s">
        <v>54</v>
      </c>
      <c r="B2611" s="35" t="s">
        <v>4</v>
      </c>
      <c r="C2611" s="35" t="s">
        <v>104</v>
      </c>
      <c r="D2611" s="29">
        <v>42094</v>
      </c>
      <c r="E2611" s="44">
        <v>2579.92</v>
      </c>
      <c r="F2611" s="35" t="s">
        <v>100</v>
      </c>
    </row>
    <row r="2612" spans="1:6">
      <c r="A2612" s="35" t="s">
        <v>54</v>
      </c>
      <c r="B2612" s="35" t="s">
        <v>4</v>
      </c>
      <c r="C2612" s="35" t="s">
        <v>104</v>
      </c>
      <c r="D2612" s="29">
        <v>42185</v>
      </c>
      <c r="E2612" s="44">
        <v>2590.1750000000002</v>
      </c>
      <c r="F2612" s="35" t="s">
        <v>100</v>
      </c>
    </row>
    <row r="2613" spans="1:6">
      <c r="A2613" s="35" t="s">
        <v>54</v>
      </c>
      <c r="B2613" s="35" t="s">
        <v>4</v>
      </c>
      <c r="C2613" s="35" t="s">
        <v>104</v>
      </c>
      <c r="D2613" s="29">
        <v>42277</v>
      </c>
      <c r="E2613" s="44">
        <v>2600.4720000000002</v>
      </c>
      <c r="F2613" s="35" t="s">
        <v>100</v>
      </c>
    </row>
    <row r="2614" spans="1:6">
      <c r="A2614" s="35" t="s">
        <v>54</v>
      </c>
      <c r="B2614" s="35" t="s">
        <v>4</v>
      </c>
      <c r="C2614" s="35" t="s">
        <v>104</v>
      </c>
      <c r="D2614" s="29">
        <v>42369</v>
      </c>
      <c r="E2614" s="44">
        <v>2611.9389999999999</v>
      </c>
      <c r="F2614" s="35" t="s">
        <v>100</v>
      </c>
    </row>
    <row r="2615" spans="1:6">
      <c r="A2615" s="35" t="s">
        <v>54</v>
      </c>
      <c r="B2615" s="35" t="s">
        <v>4</v>
      </c>
      <c r="C2615" s="35" t="s">
        <v>104</v>
      </c>
      <c r="D2615" s="29">
        <v>42460</v>
      </c>
      <c r="E2615" s="44">
        <v>2624.1370000000002</v>
      </c>
      <c r="F2615" s="35" t="s">
        <v>100</v>
      </c>
    </row>
    <row r="2616" spans="1:6">
      <c r="A2616" s="35" t="s">
        <v>54</v>
      </c>
      <c r="B2616" s="35" t="s">
        <v>4</v>
      </c>
      <c r="C2616" s="35" t="s">
        <v>104</v>
      </c>
      <c r="D2616" s="29">
        <v>42551</v>
      </c>
      <c r="E2616" s="44">
        <v>2635.4749999999999</v>
      </c>
      <c r="F2616" s="35" t="s">
        <v>100</v>
      </c>
    </row>
    <row r="2617" spans="1:6">
      <c r="A2617" s="35" t="s">
        <v>54</v>
      </c>
      <c r="B2617" s="35" t="s">
        <v>4</v>
      </c>
      <c r="C2617" s="35" t="s">
        <v>104</v>
      </c>
      <c r="D2617" s="29">
        <v>42643</v>
      </c>
      <c r="E2617" s="44">
        <v>2646.607</v>
      </c>
      <c r="F2617" s="35" t="s">
        <v>100</v>
      </c>
    </row>
    <row r="2618" spans="1:6">
      <c r="A2618" s="35" t="s">
        <v>54</v>
      </c>
      <c r="B2618" s="35" t="s">
        <v>4</v>
      </c>
      <c r="C2618" s="35" t="s">
        <v>104</v>
      </c>
      <c r="D2618" s="29">
        <v>42735</v>
      </c>
      <c r="E2618" s="44">
        <v>2657.8679999999999</v>
      </c>
      <c r="F2618" s="35" t="s">
        <v>100</v>
      </c>
    </row>
    <row r="2619" spans="1:6">
      <c r="A2619" s="35" t="s">
        <v>54</v>
      </c>
      <c r="B2619" s="35" t="s">
        <v>4</v>
      </c>
      <c r="C2619" s="35" t="s">
        <v>104</v>
      </c>
      <c r="D2619" s="29">
        <v>42825</v>
      </c>
      <c r="E2619" s="44">
        <v>2668.64</v>
      </c>
      <c r="F2619" s="35" t="s">
        <v>100</v>
      </c>
    </row>
    <row r="2620" spans="1:6">
      <c r="A2620" s="35" t="s">
        <v>54</v>
      </c>
      <c r="B2620" s="35" t="s">
        <v>4</v>
      </c>
      <c r="C2620" s="35" t="s">
        <v>104</v>
      </c>
      <c r="D2620" s="29">
        <v>42916</v>
      </c>
      <c r="E2620" s="44">
        <v>2681.7820000000002</v>
      </c>
      <c r="F2620" s="35" t="s">
        <v>100</v>
      </c>
    </row>
    <row r="2621" spans="1:6">
      <c r="A2621" s="35" t="s">
        <v>54</v>
      </c>
      <c r="B2621" s="35" t="s">
        <v>4</v>
      </c>
      <c r="C2621" s="35" t="s">
        <v>104</v>
      </c>
      <c r="D2621" s="29">
        <v>43008</v>
      </c>
      <c r="E2621" s="44">
        <v>2693.5230000000001</v>
      </c>
      <c r="F2621" s="35" t="s">
        <v>100</v>
      </c>
    </row>
    <row r="2622" spans="1:6">
      <c r="A2622" s="35" t="s">
        <v>54</v>
      </c>
      <c r="B2622" s="35" t="s">
        <v>4</v>
      </c>
      <c r="C2622" s="35" t="s">
        <v>104</v>
      </c>
      <c r="D2622" s="29">
        <v>43100</v>
      </c>
      <c r="E2622" s="44">
        <v>2704.5590000000002</v>
      </c>
      <c r="F2622" s="35" t="s">
        <v>100</v>
      </c>
    </row>
    <row r="2623" spans="1:6">
      <c r="A2623" s="35" t="s">
        <v>54</v>
      </c>
      <c r="B2623" s="35" t="s">
        <v>4</v>
      </c>
      <c r="C2623" s="35" t="s">
        <v>104</v>
      </c>
      <c r="D2623" s="29">
        <v>43190</v>
      </c>
      <c r="E2623" s="44">
        <v>2716.9580000000001</v>
      </c>
      <c r="F2623" s="35" t="s">
        <v>100</v>
      </c>
    </row>
    <row r="2624" spans="1:6">
      <c r="A2624" s="35" t="s">
        <v>54</v>
      </c>
      <c r="B2624" s="35" t="s">
        <v>4</v>
      </c>
      <c r="C2624" s="35" t="s">
        <v>104</v>
      </c>
      <c r="D2624" s="29">
        <v>43281</v>
      </c>
      <c r="E2624" s="44">
        <v>2728.451</v>
      </c>
      <c r="F2624" s="35" t="s">
        <v>100</v>
      </c>
    </row>
    <row r="2625" spans="1:6">
      <c r="A2625" s="35" t="s">
        <v>54</v>
      </c>
      <c r="B2625" s="35" t="s">
        <v>4</v>
      </c>
      <c r="C2625" s="35" t="s">
        <v>104</v>
      </c>
      <c r="D2625" s="29">
        <v>43373</v>
      </c>
      <c r="E2625" s="44">
        <v>2740.172</v>
      </c>
      <c r="F2625" s="35" t="s">
        <v>100</v>
      </c>
    </row>
    <row r="2626" spans="1:6">
      <c r="A2626" s="35" t="s">
        <v>54</v>
      </c>
      <c r="B2626" s="35" t="s">
        <v>4</v>
      </c>
      <c r="C2626" s="35" t="s">
        <v>104</v>
      </c>
      <c r="D2626" s="29">
        <v>43465</v>
      </c>
      <c r="E2626" s="44">
        <v>2752.6869999999999</v>
      </c>
      <c r="F2626" s="35" t="s">
        <v>100</v>
      </c>
    </row>
    <row r="2627" spans="1:6">
      <c r="A2627" s="35" t="s">
        <v>54</v>
      </c>
      <c r="B2627" s="35" t="s">
        <v>4</v>
      </c>
      <c r="C2627" s="35" t="s">
        <v>104</v>
      </c>
      <c r="D2627" s="29">
        <v>43555</v>
      </c>
      <c r="E2627" s="44">
        <v>2764.7130000000002</v>
      </c>
      <c r="F2627" s="35" t="s">
        <v>100</v>
      </c>
    </row>
    <row r="2628" spans="1:6">
      <c r="A2628" s="35" t="s">
        <v>54</v>
      </c>
      <c r="B2628" s="35" t="s">
        <v>4</v>
      </c>
      <c r="C2628" s="35" t="s">
        <v>104</v>
      </c>
      <c r="D2628" s="29">
        <v>43646</v>
      </c>
      <c r="E2628" s="44">
        <v>2776.5659999999998</v>
      </c>
      <c r="F2628" s="35" t="s">
        <v>100</v>
      </c>
    </row>
    <row r="2629" spans="1:6">
      <c r="A2629" s="35" t="s">
        <v>54</v>
      </c>
      <c r="B2629" s="35" t="s">
        <v>4</v>
      </c>
      <c r="C2629" s="35" t="s">
        <v>104</v>
      </c>
      <c r="D2629" s="29">
        <v>43738</v>
      </c>
      <c r="E2629" s="44">
        <v>2789.2260000000001</v>
      </c>
      <c r="F2629" s="35" t="s">
        <v>100</v>
      </c>
    </row>
    <row r="2630" spans="1:6">
      <c r="A2630" s="35" t="s">
        <v>54</v>
      </c>
      <c r="B2630" s="35" t="s">
        <v>4</v>
      </c>
      <c r="C2630" s="35" t="s">
        <v>104</v>
      </c>
      <c r="D2630" s="29">
        <v>43830</v>
      </c>
      <c r="E2630" s="44">
        <v>2801.384</v>
      </c>
      <c r="F2630" s="35" t="s">
        <v>100</v>
      </c>
    </row>
    <row r="2631" spans="1:6">
      <c r="A2631" s="35" t="s">
        <v>54</v>
      </c>
      <c r="B2631" s="35" t="s">
        <v>4</v>
      </c>
      <c r="C2631" s="35" t="s">
        <v>105</v>
      </c>
      <c r="D2631" s="29">
        <v>42004</v>
      </c>
      <c r="E2631" s="45">
        <v>460.69529999999997</v>
      </c>
      <c r="F2631" s="35" t="s">
        <v>97</v>
      </c>
    </row>
    <row r="2632" spans="1:6">
      <c r="A2632" s="35" t="s">
        <v>54</v>
      </c>
      <c r="B2632" s="35" t="s">
        <v>4</v>
      </c>
      <c r="C2632" s="35" t="s">
        <v>105</v>
      </c>
      <c r="D2632" s="29">
        <v>42094</v>
      </c>
      <c r="E2632" s="45">
        <v>463.50889999999998</v>
      </c>
      <c r="F2632" s="35" t="s">
        <v>97</v>
      </c>
    </row>
    <row r="2633" spans="1:6">
      <c r="A2633" s="35" t="s">
        <v>54</v>
      </c>
      <c r="B2633" s="35" t="s">
        <v>4</v>
      </c>
      <c r="C2633" s="35" t="s">
        <v>105</v>
      </c>
      <c r="D2633" s="29">
        <v>42185</v>
      </c>
      <c r="E2633" s="45">
        <v>465.8098</v>
      </c>
      <c r="F2633" s="35" t="s">
        <v>97</v>
      </c>
    </row>
    <row r="2634" spans="1:6">
      <c r="A2634" s="35" t="s">
        <v>54</v>
      </c>
      <c r="B2634" s="35" t="s">
        <v>4</v>
      </c>
      <c r="C2634" s="35" t="s">
        <v>105</v>
      </c>
      <c r="D2634" s="29">
        <v>42277</v>
      </c>
      <c r="E2634" s="45">
        <v>468.1207</v>
      </c>
      <c r="F2634" s="35" t="s">
        <v>97</v>
      </c>
    </row>
    <row r="2635" spans="1:6">
      <c r="A2635" s="35" t="s">
        <v>54</v>
      </c>
      <c r="B2635" s="35" t="s">
        <v>4</v>
      </c>
      <c r="C2635" s="35" t="s">
        <v>105</v>
      </c>
      <c r="D2635" s="29">
        <v>42369</v>
      </c>
      <c r="E2635" s="45">
        <v>470.44330000000002</v>
      </c>
      <c r="F2635" s="35" t="s">
        <v>97</v>
      </c>
    </row>
    <row r="2636" spans="1:6">
      <c r="A2636" s="35" t="s">
        <v>54</v>
      </c>
      <c r="B2636" s="35" t="s">
        <v>4</v>
      </c>
      <c r="C2636" s="35" t="s">
        <v>105</v>
      </c>
      <c r="D2636" s="29">
        <v>42460</v>
      </c>
      <c r="E2636" s="45">
        <v>474.80739999999997</v>
      </c>
      <c r="F2636" s="35" t="s">
        <v>97</v>
      </c>
    </row>
    <row r="2637" spans="1:6">
      <c r="A2637" s="35" t="s">
        <v>54</v>
      </c>
      <c r="B2637" s="35" t="s">
        <v>4</v>
      </c>
      <c r="C2637" s="35" t="s">
        <v>105</v>
      </c>
      <c r="D2637" s="29">
        <v>42551</v>
      </c>
      <c r="E2637" s="45">
        <v>479.48090000000002</v>
      </c>
      <c r="F2637" s="35" t="s">
        <v>97</v>
      </c>
    </row>
    <row r="2638" spans="1:6">
      <c r="A2638" s="35" t="s">
        <v>54</v>
      </c>
      <c r="B2638" s="35" t="s">
        <v>4</v>
      </c>
      <c r="C2638" s="35" t="s">
        <v>105</v>
      </c>
      <c r="D2638" s="29">
        <v>42643</v>
      </c>
      <c r="E2638" s="45">
        <v>481.43419999999998</v>
      </c>
      <c r="F2638" s="35" t="s">
        <v>97</v>
      </c>
    </row>
    <row r="2639" spans="1:6">
      <c r="A2639" s="35" t="s">
        <v>54</v>
      </c>
      <c r="B2639" s="35" t="s">
        <v>4</v>
      </c>
      <c r="C2639" s="35" t="s">
        <v>105</v>
      </c>
      <c r="D2639" s="29">
        <v>42735</v>
      </c>
      <c r="E2639" s="45">
        <v>483.08109999999999</v>
      </c>
      <c r="F2639" s="35" t="s">
        <v>97</v>
      </c>
    </row>
    <row r="2640" spans="1:6">
      <c r="A2640" s="35" t="s">
        <v>54</v>
      </c>
      <c r="B2640" s="35" t="s">
        <v>4</v>
      </c>
      <c r="C2640" s="35" t="s">
        <v>105</v>
      </c>
      <c r="D2640" s="29">
        <v>42825</v>
      </c>
      <c r="E2640" s="45">
        <v>484.97030000000001</v>
      </c>
      <c r="F2640" s="35" t="s">
        <v>97</v>
      </c>
    </row>
    <row r="2641" spans="1:6">
      <c r="A2641" s="35" t="s">
        <v>54</v>
      </c>
      <c r="B2641" s="35" t="s">
        <v>4</v>
      </c>
      <c r="C2641" s="35" t="s">
        <v>105</v>
      </c>
      <c r="D2641" s="29">
        <v>42916</v>
      </c>
      <c r="E2641" s="45">
        <v>488.36259999999999</v>
      </c>
      <c r="F2641" s="35" t="s">
        <v>97</v>
      </c>
    </row>
    <row r="2642" spans="1:6">
      <c r="A2642" s="35" t="s">
        <v>54</v>
      </c>
      <c r="B2642" s="35" t="s">
        <v>4</v>
      </c>
      <c r="C2642" s="35" t="s">
        <v>105</v>
      </c>
      <c r="D2642" s="29">
        <v>43008</v>
      </c>
      <c r="E2642" s="45">
        <v>491.7688</v>
      </c>
      <c r="F2642" s="35" t="s">
        <v>97</v>
      </c>
    </row>
    <row r="2643" spans="1:6">
      <c r="A2643" s="35" t="s">
        <v>54</v>
      </c>
      <c r="B2643" s="35" t="s">
        <v>4</v>
      </c>
      <c r="C2643" s="35" t="s">
        <v>105</v>
      </c>
      <c r="D2643" s="29">
        <v>43100</v>
      </c>
      <c r="E2643" s="45">
        <v>494.8621</v>
      </c>
      <c r="F2643" s="35" t="s">
        <v>97</v>
      </c>
    </row>
    <row r="2644" spans="1:6">
      <c r="A2644" s="35" t="s">
        <v>54</v>
      </c>
      <c r="B2644" s="35" t="s">
        <v>4</v>
      </c>
      <c r="C2644" s="35" t="s">
        <v>105</v>
      </c>
      <c r="D2644" s="29">
        <v>43190</v>
      </c>
      <c r="E2644" s="45">
        <v>498.11399999999998</v>
      </c>
      <c r="F2644" s="35" t="s">
        <v>97</v>
      </c>
    </row>
    <row r="2645" spans="1:6">
      <c r="A2645" s="35" t="s">
        <v>54</v>
      </c>
      <c r="B2645" s="35" t="s">
        <v>4</v>
      </c>
      <c r="C2645" s="35" t="s">
        <v>105</v>
      </c>
      <c r="D2645" s="29">
        <v>43281</v>
      </c>
      <c r="E2645" s="45">
        <v>501.31849999999997</v>
      </c>
      <c r="F2645" s="35" t="s">
        <v>97</v>
      </c>
    </row>
    <row r="2646" spans="1:6">
      <c r="A2646" s="35" t="s">
        <v>54</v>
      </c>
      <c r="B2646" s="35" t="s">
        <v>4</v>
      </c>
      <c r="C2646" s="35" t="s">
        <v>105</v>
      </c>
      <c r="D2646" s="29">
        <v>43373</v>
      </c>
      <c r="E2646" s="45">
        <v>504.07839999999999</v>
      </c>
      <c r="F2646" s="35" t="s">
        <v>97</v>
      </c>
    </row>
    <row r="2647" spans="1:6">
      <c r="A2647" s="35" t="s">
        <v>54</v>
      </c>
      <c r="B2647" s="35" t="s">
        <v>4</v>
      </c>
      <c r="C2647" s="35" t="s">
        <v>105</v>
      </c>
      <c r="D2647" s="29">
        <v>43465</v>
      </c>
      <c r="E2647" s="45">
        <v>506.69209999999998</v>
      </c>
      <c r="F2647" s="35" t="s">
        <v>97</v>
      </c>
    </row>
    <row r="2648" spans="1:6">
      <c r="A2648" s="35" t="s">
        <v>54</v>
      </c>
      <c r="B2648" s="35" t="s">
        <v>4</v>
      </c>
      <c r="C2648" s="35" t="s">
        <v>105</v>
      </c>
      <c r="D2648" s="29">
        <v>43555</v>
      </c>
      <c r="E2648" s="45">
        <v>508.88569999999999</v>
      </c>
      <c r="F2648" s="35" t="s">
        <v>97</v>
      </c>
    </row>
    <row r="2649" spans="1:6">
      <c r="A2649" s="35" t="s">
        <v>54</v>
      </c>
      <c r="B2649" s="35" t="s">
        <v>4</v>
      </c>
      <c r="C2649" s="35" t="s">
        <v>105</v>
      </c>
      <c r="D2649" s="29">
        <v>43646</v>
      </c>
      <c r="E2649" s="45">
        <v>510.9572</v>
      </c>
      <c r="F2649" s="35" t="s">
        <v>97</v>
      </c>
    </row>
    <row r="2650" spans="1:6">
      <c r="A2650" s="35" t="s">
        <v>54</v>
      </c>
      <c r="B2650" s="35" t="s">
        <v>4</v>
      </c>
      <c r="C2650" s="35" t="s">
        <v>105</v>
      </c>
      <c r="D2650" s="29">
        <v>43738</v>
      </c>
      <c r="E2650" s="45">
        <v>513.20010000000002</v>
      </c>
      <c r="F2650" s="35" t="s">
        <v>97</v>
      </c>
    </row>
    <row r="2651" spans="1:6">
      <c r="A2651" s="35" t="s">
        <v>54</v>
      </c>
      <c r="B2651" s="35" t="s">
        <v>4</v>
      </c>
      <c r="C2651" s="35" t="s">
        <v>105</v>
      </c>
      <c r="D2651" s="29">
        <v>43830</v>
      </c>
      <c r="E2651" s="45">
        <v>515.36009999999999</v>
      </c>
      <c r="F2651" s="35" t="s">
        <v>97</v>
      </c>
    </row>
    <row r="2652" spans="1:6">
      <c r="A2652" s="35" t="s">
        <v>54</v>
      </c>
      <c r="B2652" s="35" t="s">
        <v>4</v>
      </c>
      <c r="C2652" s="35" t="s">
        <v>106</v>
      </c>
      <c r="D2652" s="29">
        <v>42004</v>
      </c>
      <c r="E2652" s="44">
        <v>96.999999999999901</v>
      </c>
      <c r="F2652" s="35" t="s">
        <v>87</v>
      </c>
    </row>
    <row r="2653" spans="1:6">
      <c r="A2653" s="35" t="s">
        <v>54</v>
      </c>
      <c r="B2653" s="35" t="s">
        <v>4</v>
      </c>
      <c r="C2653" s="35" t="s">
        <v>106</v>
      </c>
      <c r="D2653" s="29">
        <v>42094</v>
      </c>
      <c r="E2653" s="44">
        <v>99</v>
      </c>
      <c r="F2653" s="35" t="s">
        <v>87</v>
      </c>
    </row>
    <row r="2654" spans="1:6">
      <c r="A2654" s="35" t="s">
        <v>54</v>
      </c>
      <c r="B2654" s="35" t="s">
        <v>4</v>
      </c>
      <c r="C2654" s="35" t="s">
        <v>106</v>
      </c>
      <c r="D2654" s="29">
        <v>42185</v>
      </c>
      <c r="E2654" s="44">
        <v>101</v>
      </c>
      <c r="F2654" s="35" t="s">
        <v>87</v>
      </c>
    </row>
    <row r="2655" spans="1:6">
      <c r="A2655" s="35" t="s">
        <v>54</v>
      </c>
      <c r="B2655" s="35" t="s">
        <v>4</v>
      </c>
      <c r="C2655" s="35" t="s">
        <v>106</v>
      </c>
      <c r="D2655" s="29">
        <v>42277</v>
      </c>
      <c r="E2655" s="44">
        <v>103</v>
      </c>
      <c r="F2655" s="35" t="s">
        <v>87</v>
      </c>
    </row>
    <row r="2656" spans="1:6">
      <c r="A2656" s="35" t="s">
        <v>54</v>
      </c>
      <c r="B2656" s="35" t="s">
        <v>4</v>
      </c>
      <c r="C2656" s="35" t="s">
        <v>106</v>
      </c>
      <c r="D2656" s="29">
        <v>42369</v>
      </c>
      <c r="E2656" s="44">
        <v>103.99998617708999</v>
      </c>
      <c r="F2656" s="35" t="s">
        <v>87</v>
      </c>
    </row>
    <row r="2657" spans="1:6">
      <c r="A2657" s="35" t="s">
        <v>54</v>
      </c>
      <c r="B2657" s="35" t="s">
        <v>4</v>
      </c>
      <c r="C2657" s="35" t="s">
        <v>106</v>
      </c>
      <c r="D2657" s="29">
        <v>42460</v>
      </c>
      <c r="E2657" s="44">
        <v>106</v>
      </c>
      <c r="F2657" s="35" t="s">
        <v>87</v>
      </c>
    </row>
    <row r="2658" spans="1:6">
      <c r="A2658" s="35" t="s">
        <v>54</v>
      </c>
      <c r="B2658" s="35" t="s">
        <v>4</v>
      </c>
      <c r="C2658" s="35" t="s">
        <v>106</v>
      </c>
      <c r="D2658" s="29">
        <v>42551</v>
      </c>
      <c r="E2658" s="44">
        <v>106</v>
      </c>
      <c r="F2658" s="35" t="s">
        <v>87</v>
      </c>
    </row>
    <row r="2659" spans="1:6">
      <c r="A2659" s="35" t="s">
        <v>54</v>
      </c>
      <c r="B2659" s="35" t="s">
        <v>4</v>
      </c>
      <c r="C2659" s="35" t="s">
        <v>106</v>
      </c>
      <c r="D2659" s="29">
        <v>42643</v>
      </c>
      <c r="E2659" s="44">
        <v>106</v>
      </c>
      <c r="F2659" s="35" t="s">
        <v>87</v>
      </c>
    </row>
    <row r="2660" spans="1:6">
      <c r="A2660" s="35" t="s">
        <v>54</v>
      </c>
      <c r="B2660" s="35" t="s">
        <v>4</v>
      </c>
      <c r="C2660" s="35" t="s">
        <v>106</v>
      </c>
      <c r="D2660" s="29">
        <v>42735</v>
      </c>
      <c r="E2660" s="44">
        <v>106</v>
      </c>
      <c r="F2660" s="35" t="s">
        <v>87</v>
      </c>
    </row>
    <row r="2661" spans="1:6">
      <c r="A2661" s="35" t="s">
        <v>54</v>
      </c>
      <c r="B2661" s="35" t="s">
        <v>4</v>
      </c>
      <c r="C2661" s="35" t="s">
        <v>106</v>
      </c>
      <c r="D2661" s="29">
        <v>42825</v>
      </c>
      <c r="E2661" s="44">
        <v>108.02640522875799</v>
      </c>
      <c r="F2661" s="35" t="s">
        <v>87</v>
      </c>
    </row>
    <row r="2662" spans="1:6">
      <c r="A2662" s="35" t="s">
        <v>54</v>
      </c>
      <c r="B2662" s="35" t="s">
        <v>4</v>
      </c>
      <c r="C2662" s="35" t="s">
        <v>106</v>
      </c>
      <c r="D2662" s="29">
        <v>42916</v>
      </c>
      <c r="E2662" s="44">
        <v>108.02640522875799</v>
      </c>
      <c r="F2662" s="35" t="s">
        <v>87</v>
      </c>
    </row>
    <row r="2663" spans="1:6">
      <c r="A2663" s="35" t="s">
        <v>54</v>
      </c>
      <c r="B2663" s="35" t="s">
        <v>4</v>
      </c>
      <c r="C2663" s="35" t="s">
        <v>106</v>
      </c>
      <c r="D2663" s="29">
        <v>43008</v>
      </c>
      <c r="E2663" s="44">
        <v>108.02640522875799</v>
      </c>
      <c r="F2663" s="35" t="s">
        <v>87</v>
      </c>
    </row>
    <row r="2664" spans="1:6">
      <c r="A2664" s="35" t="s">
        <v>54</v>
      </c>
      <c r="B2664" s="35" t="s">
        <v>4</v>
      </c>
      <c r="C2664" s="35" t="s">
        <v>106</v>
      </c>
      <c r="D2664" s="29">
        <v>43100</v>
      </c>
      <c r="E2664" s="44">
        <v>108.02640522875799</v>
      </c>
      <c r="F2664" s="35" t="s">
        <v>87</v>
      </c>
    </row>
    <row r="2665" spans="1:6">
      <c r="A2665" s="35" t="s">
        <v>54</v>
      </c>
      <c r="B2665" s="35" t="s">
        <v>4</v>
      </c>
      <c r="C2665" s="35" t="s">
        <v>106</v>
      </c>
      <c r="D2665" s="29">
        <v>43190</v>
      </c>
      <c r="E2665" s="44">
        <v>110</v>
      </c>
      <c r="F2665" s="35" t="s">
        <v>87</v>
      </c>
    </row>
    <row r="2666" spans="1:6">
      <c r="A2666" s="35" t="s">
        <v>54</v>
      </c>
      <c r="B2666" s="35" t="s">
        <v>4</v>
      </c>
      <c r="C2666" s="35" t="s">
        <v>106</v>
      </c>
      <c r="D2666" s="29">
        <v>43281</v>
      </c>
      <c r="E2666" s="44">
        <v>110</v>
      </c>
      <c r="F2666" s="35" t="s">
        <v>87</v>
      </c>
    </row>
    <row r="2667" spans="1:6">
      <c r="A2667" s="35" t="s">
        <v>54</v>
      </c>
      <c r="B2667" s="35" t="s">
        <v>4</v>
      </c>
      <c r="C2667" s="35" t="s">
        <v>106</v>
      </c>
      <c r="D2667" s="29">
        <v>43373</v>
      </c>
      <c r="E2667" s="44">
        <v>110</v>
      </c>
      <c r="F2667" s="35" t="s">
        <v>87</v>
      </c>
    </row>
    <row r="2668" spans="1:6">
      <c r="A2668" s="35" t="s">
        <v>54</v>
      </c>
      <c r="B2668" s="35" t="s">
        <v>4</v>
      </c>
      <c r="C2668" s="35" t="s">
        <v>106</v>
      </c>
      <c r="D2668" s="29">
        <v>43465</v>
      </c>
      <c r="E2668" s="44">
        <v>110</v>
      </c>
      <c r="F2668" s="35" t="s">
        <v>87</v>
      </c>
    </row>
    <row r="2669" spans="1:6">
      <c r="A2669" s="35" t="s">
        <v>54</v>
      </c>
      <c r="B2669" s="35" t="s">
        <v>4</v>
      </c>
      <c r="C2669" s="35" t="s">
        <v>106</v>
      </c>
      <c r="D2669" s="29">
        <v>43555</v>
      </c>
      <c r="E2669" s="44">
        <v>112.02640522875799</v>
      </c>
      <c r="F2669" s="35" t="s">
        <v>87</v>
      </c>
    </row>
    <row r="2670" spans="1:6">
      <c r="A2670" s="35" t="s">
        <v>54</v>
      </c>
      <c r="B2670" s="35" t="s">
        <v>4</v>
      </c>
      <c r="C2670" s="35" t="s">
        <v>106</v>
      </c>
      <c r="D2670" s="29">
        <v>43646</v>
      </c>
      <c r="E2670" s="44">
        <v>112.02640522875799</v>
      </c>
      <c r="F2670" s="35" t="s">
        <v>87</v>
      </c>
    </row>
    <row r="2671" spans="1:6">
      <c r="A2671" s="35" t="s">
        <v>54</v>
      </c>
      <c r="B2671" s="35" t="s">
        <v>4</v>
      </c>
      <c r="C2671" s="35" t="s">
        <v>106</v>
      </c>
      <c r="D2671" s="29">
        <v>43738</v>
      </c>
      <c r="E2671" s="44">
        <v>112.02640522875799</v>
      </c>
      <c r="F2671" s="35" t="s">
        <v>87</v>
      </c>
    </row>
    <row r="2672" spans="1:6">
      <c r="A2672" s="35" t="s">
        <v>54</v>
      </c>
      <c r="B2672" s="35" t="s">
        <v>4</v>
      </c>
      <c r="C2672" s="35" t="s">
        <v>106</v>
      </c>
      <c r="D2672" s="29">
        <v>43830</v>
      </c>
      <c r="E2672" s="44">
        <v>112.02640522875799</v>
      </c>
      <c r="F2672" s="35" t="s">
        <v>87</v>
      </c>
    </row>
    <row r="2673" spans="1:6">
      <c r="A2673" s="35" t="s">
        <v>54</v>
      </c>
      <c r="B2673" s="35" t="s">
        <v>4</v>
      </c>
      <c r="C2673" s="35" t="s">
        <v>107</v>
      </c>
      <c r="D2673" s="29">
        <v>42004</v>
      </c>
      <c r="E2673" s="44">
        <v>1430.442</v>
      </c>
      <c r="F2673" s="35" t="s">
        <v>87</v>
      </c>
    </row>
    <row r="2674" spans="1:6">
      <c r="A2674" s="35" t="s">
        <v>54</v>
      </c>
      <c r="B2674" s="35" t="s">
        <v>4</v>
      </c>
      <c r="C2674" s="35" t="s">
        <v>107</v>
      </c>
      <c r="D2674" s="29">
        <v>42094</v>
      </c>
      <c r="E2674" s="44">
        <v>1442.105</v>
      </c>
      <c r="F2674" s="35" t="s">
        <v>87</v>
      </c>
    </row>
    <row r="2675" spans="1:6">
      <c r="A2675" s="35" t="s">
        <v>54</v>
      </c>
      <c r="B2675" s="35" t="s">
        <v>4</v>
      </c>
      <c r="C2675" s="35" t="s">
        <v>107</v>
      </c>
      <c r="D2675" s="29">
        <v>42185</v>
      </c>
      <c r="E2675" s="44">
        <v>1453.5029999999999</v>
      </c>
      <c r="F2675" s="35" t="s">
        <v>87</v>
      </c>
    </row>
    <row r="2676" spans="1:6">
      <c r="A2676" s="35" t="s">
        <v>54</v>
      </c>
      <c r="B2676" s="35" t="s">
        <v>4</v>
      </c>
      <c r="C2676" s="35" t="s">
        <v>107</v>
      </c>
      <c r="D2676" s="29">
        <v>42277</v>
      </c>
      <c r="E2676" s="44">
        <v>1463.3209999999999</v>
      </c>
      <c r="F2676" s="35" t="s">
        <v>87</v>
      </c>
    </row>
    <row r="2677" spans="1:6">
      <c r="A2677" s="35" t="s">
        <v>54</v>
      </c>
      <c r="B2677" s="35" t="s">
        <v>4</v>
      </c>
      <c r="C2677" s="35" t="s">
        <v>107</v>
      </c>
      <c r="D2677" s="29">
        <v>42369</v>
      </c>
      <c r="E2677" s="44">
        <v>1473.135</v>
      </c>
      <c r="F2677" s="35" t="s">
        <v>87</v>
      </c>
    </row>
    <row r="2678" spans="1:6">
      <c r="A2678" s="35" t="s">
        <v>54</v>
      </c>
      <c r="B2678" s="35" t="s">
        <v>4</v>
      </c>
      <c r="C2678" s="35" t="s">
        <v>107</v>
      </c>
      <c r="D2678" s="29">
        <v>42460</v>
      </c>
      <c r="E2678" s="44">
        <v>1483.8720000000001</v>
      </c>
      <c r="F2678" s="35" t="s">
        <v>87</v>
      </c>
    </row>
    <row r="2679" spans="1:6">
      <c r="A2679" s="35" t="s">
        <v>54</v>
      </c>
      <c r="B2679" s="35" t="s">
        <v>4</v>
      </c>
      <c r="C2679" s="35" t="s">
        <v>107</v>
      </c>
      <c r="D2679" s="29">
        <v>42551</v>
      </c>
      <c r="E2679" s="44">
        <v>1495.059</v>
      </c>
      <c r="F2679" s="35" t="s">
        <v>87</v>
      </c>
    </row>
    <row r="2680" spans="1:6">
      <c r="A2680" s="35" t="s">
        <v>54</v>
      </c>
      <c r="B2680" s="35" t="s">
        <v>4</v>
      </c>
      <c r="C2680" s="35" t="s">
        <v>107</v>
      </c>
      <c r="D2680" s="29">
        <v>42643</v>
      </c>
      <c r="E2680" s="44">
        <v>1506.145</v>
      </c>
      <c r="F2680" s="35" t="s">
        <v>87</v>
      </c>
    </row>
    <row r="2681" spans="1:6">
      <c r="A2681" s="35" t="s">
        <v>54</v>
      </c>
      <c r="B2681" s="35" t="s">
        <v>4</v>
      </c>
      <c r="C2681" s="35" t="s">
        <v>107</v>
      </c>
      <c r="D2681" s="29">
        <v>42735</v>
      </c>
      <c r="E2681" s="44">
        <v>1516.5519999999999</v>
      </c>
      <c r="F2681" s="35" t="s">
        <v>87</v>
      </c>
    </row>
    <row r="2682" spans="1:6">
      <c r="A2682" s="35" t="s">
        <v>54</v>
      </c>
      <c r="B2682" s="35" t="s">
        <v>4</v>
      </c>
      <c r="C2682" s="35" t="s">
        <v>107</v>
      </c>
      <c r="D2682" s="29">
        <v>42825</v>
      </c>
      <c r="E2682" s="44">
        <v>1526.6410000000001</v>
      </c>
      <c r="F2682" s="35" t="s">
        <v>87</v>
      </c>
    </row>
    <row r="2683" spans="1:6">
      <c r="A2683" s="35" t="s">
        <v>54</v>
      </c>
      <c r="B2683" s="35" t="s">
        <v>4</v>
      </c>
      <c r="C2683" s="35" t="s">
        <v>107</v>
      </c>
      <c r="D2683" s="29">
        <v>42916</v>
      </c>
      <c r="E2683" s="44">
        <v>1536.7329999999999</v>
      </c>
      <c r="F2683" s="35" t="s">
        <v>87</v>
      </c>
    </row>
    <row r="2684" spans="1:6">
      <c r="A2684" s="35" t="s">
        <v>54</v>
      </c>
      <c r="B2684" s="35" t="s">
        <v>4</v>
      </c>
      <c r="C2684" s="35" t="s">
        <v>107</v>
      </c>
      <c r="D2684" s="29">
        <v>43008</v>
      </c>
      <c r="E2684" s="44">
        <v>1546.326</v>
      </c>
      <c r="F2684" s="35" t="s">
        <v>87</v>
      </c>
    </row>
    <row r="2685" spans="1:6">
      <c r="A2685" s="35" t="s">
        <v>54</v>
      </c>
      <c r="B2685" s="35" t="s">
        <v>4</v>
      </c>
      <c r="C2685" s="35" t="s">
        <v>107</v>
      </c>
      <c r="D2685" s="29">
        <v>43100</v>
      </c>
      <c r="E2685" s="44">
        <v>1556.249</v>
      </c>
      <c r="F2685" s="35" t="s">
        <v>87</v>
      </c>
    </row>
    <row r="2686" spans="1:6">
      <c r="A2686" s="35" t="s">
        <v>54</v>
      </c>
      <c r="B2686" s="35" t="s">
        <v>4</v>
      </c>
      <c r="C2686" s="35" t="s">
        <v>107</v>
      </c>
      <c r="D2686" s="29">
        <v>43190</v>
      </c>
      <c r="E2686" s="44">
        <v>1566.1669999999999</v>
      </c>
      <c r="F2686" s="35" t="s">
        <v>87</v>
      </c>
    </row>
    <row r="2687" spans="1:6">
      <c r="A2687" s="35" t="s">
        <v>54</v>
      </c>
      <c r="B2687" s="35" t="s">
        <v>4</v>
      </c>
      <c r="C2687" s="35" t="s">
        <v>107</v>
      </c>
      <c r="D2687" s="29">
        <v>43281</v>
      </c>
      <c r="E2687" s="44">
        <v>1575.8920000000001</v>
      </c>
      <c r="F2687" s="35" t="s">
        <v>87</v>
      </c>
    </row>
    <row r="2688" spans="1:6">
      <c r="A2688" s="35" t="s">
        <v>54</v>
      </c>
      <c r="B2688" s="35" t="s">
        <v>4</v>
      </c>
      <c r="C2688" s="35" t="s">
        <v>107</v>
      </c>
      <c r="D2688" s="29">
        <v>43373</v>
      </c>
      <c r="E2688" s="44">
        <v>1586.088</v>
      </c>
      <c r="F2688" s="35" t="s">
        <v>87</v>
      </c>
    </row>
    <row r="2689" spans="1:6">
      <c r="A2689" s="35" t="s">
        <v>54</v>
      </c>
      <c r="B2689" s="35" t="s">
        <v>4</v>
      </c>
      <c r="C2689" s="35" t="s">
        <v>107</v>
      </c>
      <c r="D2689" s="29">
        <v>43465</v>
      </c>
      <c r="E2689" s="44">
        <v>1596.192</v>
      </c>
      <c r="F2689" s="35" t="s">
        <v>87</v>
      </c>
    </row>
    <row r="2690" spans="1:6">
      <c r="A2690" s="35" t="s">
        <v>54</v>
      </c>
      <c r="B2690" s="35" t="s">
        <v>4</v>
      </c>
      <c r="C2690" s="35" t="s">
        <v>107</v>
      </c>
      <c r="D2690" s="29">
        <v>43555</v>
      </c>
      <c r="E2690" s="44">
        <v>1606.2950000000001</v>
      </c>
      <c r="F2690" s="35" t="s">
        <v>87</v>
      </c>
    </row>
    <row r="2691" spans="1:6">
      <c r="A2691" s="35" t="s">
        <v>54</v>
      </c>
      <c r="B2691" s="35" t="s">
        <v>4</v>
      </c>
      <c r="C2691" s="35" t="s">
        <v>107</v>
      </c>
      <c r="D2691" s="29">
        <v>43646</v>
      </c>
      <c r="E2691" s="44">
        <v>1616.5940000000001</v>
      </c>
      <c r="F2691" s="35" t="s">
        <v>87</v>
      </c>
    </row>
    <row r="2692" spans="1:6">
      <c r="A2692" s="35" t="s">
        <v>54</v>
      </c>
      <c r="B2692" s="35" t="s">
        <v>4</v>
      </c>
      <c r="C2692" s="35" t="s">
        <v>107</v>
      </c>
      <c r="D2692" s="29">
        <v>43738</v>
      </c>
      <c r="E2692" s="44">
        <v>1626.9469999999999</v>
      </c>
      <c r="F2692" s="35" t="s">
        <v>87</v>
      </c>
    </row>
    <row r="2693" spans="1:6">
      <c r="A2693" s="35" t="s">
        <v>54</v>
      </c>
      <c r="B2693" s="35" t="s">
        <v>4</v>
      </c>
      <c r="C2693" s="35" t="s">
        <v>107</v>
      </c>
      <c r="D2693" s="29">
        <v>43830</v>
      </c>
      <c r="E2693" s="44">
        <v>1637.2429999999999</v>
      </c>
      <c r="F2693" s="35" t="s">
        <v>87</v>
      </c>
    </row>
    <row r="2694" spans="1:6">
      <c r="A2694" s="35" t="s">
        <v>54</v>
      </c>
      <c r="B2694" s="35" t="s">
        <v>4</v>
      </c>
      <c r="C2694" s="35" t="s">
        <v>108</v>
      </c>
      <c r="D2694" s="29">
        <v>42004</v>
      </c>
      <c r="E2694" s="44">
        <v>11063.95</v>
      </c>
      <c r="F2694" s="35" t="s">
        <v>87</v>
      </c>
    </row>
    <row r="2695" spans="1:6">
      <c r="A2695" s="35" t="s">
        <v>54</v>
      </c>
      <c r="B2695" s="35" t="s">
        <v>4</v>
      </c>
      <c r="C2695" s="35" t="s">
        <v>108</v>
      </c>
      <c r="D2695" s="29">
        <v>42094</v>
      </c>
      <c r="E2695" s="44">
        <v>11130.58</v>
      </c>
      <c r="F2695" s="35" t="s">
        <v>87</v>
      </c>
    </row>
    <row r="2696" spans="1:6">
      <c r="A2696" s="35" t="s">
        <v>54</v>
      </c>
      <c r="B2696" s="35" t="s">
        <v>4</v>
      </c>
      <c r="C2696" s="35" t="s">
        <v>108</v>
      </c>
      <c r="D2696" s="29">
        <v>42185</v>
      </c>
      <c r="E2696" s="44">
        <v>11196.8</v>
      </c>
      <c r="F2696" s="35" t="s">
        <v>87</v>
      </c>
    </row>
    <row r="2697" spans="1:6">
      <c r="A2697" s="35" t="s">
        <v>54</v>
      </c>
      <c r="B2697" s="35" t="s">
        <v>4</v>
      </c>
      <c r="C2697" s="35" t="s">
        <v>108</v>
      </c>
      <c r="D2697" s="29">
        <v>42277</v>
      </c>
      <c r="E2697" s="44">
        <v>11262.27</v>
      </c>
      <c r="F2697" s="35" t="s">
        <v>87</v>
      </c>
    </row>
    <row r="2698" spans="1:6">
      <c r="A2698" s="35" t="s">
        <v>54</v>
      </c>
      <c r="B2698" s="35" t="s">
        <v>4</v>
      </c>
      <c r="C2698" s="35" t="s">
        <v>108</v>
      </c>
      <c r="D2698" s="29">
        <v>42369</v>
      </c>
      <c r="E2698" s="44">
        <v>11328.75</v>
      </c>
      <c r="F2698" s="35" t="s">
        <v>87</v>
      </c>
    </row>
    <row r="2699" spans="1:6">
      <c r="A2699" s="35" t="s">
        <v>54</v>
      </c>
      <c r="B2699" s="35" t="s">
        <v>4</v>
      </c>
      <c r="C2699" s="35" t="s">
        <v>108</v>
      </c>
      <c r="D2699" s="29">
        <v>42460</v>
      </c>
      <c r="E2699" s="44">
        <v>11394.27</v>
      </c>
      <c r="F2699" s="35" t="s">
        <v>87</v>
      </c>
    </row>
    <row r="2700" spans="1:6">
      <c r="A2700" s="35" t="s">
        <v>54</v>
      </c>
      <c r="B2700" s="35" t="s">
        <v>4</v>
      </c>
      <c r="C2700" s="35" t="s">
        <v>108</v>
      </c>
      <c r="D2700" s="29">
        <v>42551</v>
      </c>
      <c r="E2700" s="44">
        <v>11462.04</v>
      </c>
      <c r="F2700" s="35" t="s">
        <v>87</v>
      </c>
    </row>
    <row r="2701" spans="1:6">
      <c r="A2701" s="35" t="s">
        <v>54</v>
      </c>
      <c r="B2701" s="35" t="s">
        <v>4</v>
      </c>
      <c r="C2701" s="35" t="s">
        <v>108</v>
      </c>
      <c r="D2701" s="29">
        <v>42643</v>
      </c>
      <c r="E2701" s="44">
        <v>11529.42</v>
      </c>
      <c r="F2701" s="35" t="s">
        <v>87</v>
      </c>
    </row>
    <row r="2702" spans="1:6">
      <c r="A2702" s="35" t="s">
        <v>54</v>
      </c>
      <c r="B2702" s="35" t="s">
        <v>4</v>
      </c>
      <c r="C2702" s="35" t="s">
        <v>108</v>
      </c>
      <c r="D2702" s="29">
        <v>42735</v>
      </c>
      <c r="E2702" s="44">
        <v>11595.11</v>
      </c>
      <c r="F2702" s="35" t="s">
        <v>87</v>
      </c>
    </row>
    <row r="2703" spans="1:6">
      <c r="A2703" s="35" t="s">
        <v>54</v>
      </c>
      <c r="B2703" s="35" t="s">
        <v>4</v>
      </c>
      <c r="C2703" s="35" t="s">
        <v>108</v>
      </c>
      <c r="D2703" s="29">
        <v>42825</v>
      </c>
      <c r="E2703" s="44">
        <v>11662.28</v>
      </c>
      <c r="F2703" s="35" t="s">
        <v>87</v>
      </c>
    </row>
    <row r="2704" spans="1:6">
      <c r="A2704" s="35" t="s">
        <v>54</v>
      </c>
      <c r="B2704" s="35" t="s">
        <v>4</v>
      </c>
      <c r="C2704" s="35" t="s">
        <v>108</v>
      </c>
      <c r="D2704" s="29">
        <v>42916</v>
      </c>
      <c r="E2704" s="44">
        <v>11728.18</v>
      </c>
      <c r="F2704" s="35" t="s">
        <v>87</v>
      </c>
    </row>
    <row r="2705" spans="1:6">
      <c r="A2705" s="35" t="s">
        <v>54</v>
      </c>
      <c r="B2705" s="35" t="s">
        <v>4</v>
      </c>
      <c r="C2705" s="35" t="s">
        <v>108</v>
      </c>
      <c r="D2705" s="29">
        <v>43008</v>
      </c>
      <c r="E2705" s="44">
        <v>11794.17</v>
      </c>
      <c r="F2705" s="35" t="s">
        <v>87</v>
      </c>
    </row>
    <row r="2706" spans="1:6">
      <c r="A2706" s="35" t="s">
        <v>54</v>
      </c>
      <c r="B2706" s="35" t="s">
        <v>4</v>
      </c>
      <c r="C2706" s="35" t="s">
        <v>108</v>
      </c>
      <c r="D2706" s="29">
        <v>43100</v>
      </c>
      <c r="E2706" s="44">
        <v>11861.85</v>
      </c>
      <c r="F2706" s="35" t="s">
        <v>87</v>
      </c>
    </row>
    <row r="2707" spans="1:6">
      <c r="A2707" s="35" t="s">
        <v>54</v>
      </c>
      <c r="B2707" s="35" t="s">
        <v>4</v>
      </c>
      <c r="C2707" s="35" t="s">
        <v>108</v>
      </c>
      <c r="D2707" s="29">
        <v>43190</v>
      </c>
      <c r="E2707" s="44">
        <v>11929.01</v>
      </c>
      <c r="F2707" s="35" t="s">
        <v>87</v>
      </c>
    </row>
    <row r="2708" spans="1:6">
      <c r="A2708" s="35" t="s">
        <v>54</v>
      </c>
      <c r="B2708" s="35" t="s">
        <v>4</v>
      </c>
      <c r="C2708" s="35" t="s">
        <v>108</v>
      </c>
      <c r="D2708" s="29">
        <v>43281</v>
      </c>
      <c r="E2708" s="44">
        <v>11996.66</v>
      </c>
      <c r="F2708" s="35" t="s">
        <v>87</v>
      </c>
    </row>
    <row r="2709" spans="1:6">
      <c r="A2709" s="35" t="s">
        <v>54</v>
      </c>
      <c r="B2709" s="35" t="s">
        <v>4</v>
      </c>
      <c r="C2709" s="35" t="s">
        <v>108</v>
      </c>
      <c r="D2709" s="29">
        <v>43373</v>
      </c>
      <c r="E2709" s="44">
        <v>12065.45</v>
      </c>
      <c r="F2709" s="35" t="s">
        <v>87</v>
      </c>
    </row>
    <row r="2710" spans="1:6">
      <c r="A2710" s="35" t="s">
        <v>54</v>
      </c>
      <c r="B2710" s="35" t="s">
        <v>4</v>
      </c>
      <c r="C2710" s="35" t="s">
        <v>108</v>
      </c>
      <c r="D2710" s="29">
        <v>43465</v>
      </c>
      <c r="E2710" s="44">
        <v>12133.77</v>
      </c>
      <c r="F2710" s="35" t="s">
        <v>87</v>
      </c>
    </row>
    <row r="2711" spans="1:6">
      <c r="A2711" s="35" t="s">
        <v>54</v>
      </c>
      <c r="B2711" s="35" t="s">
        <v>4</v>
      </c>
      <c r="C2711" s="35" t="s">
        <v>108</v>
      </c>
      <c r="D2711" s="29">
        <v>43555</v>
      </c>
      <c r="E2711" s="44">
        <v>12202.61</v>
      </c>
      <c r="F2711" s="35" t="s">
        <v>87</v>
      </c>
    </row>
    <row r="2712" spans="1:6">
      <c r="A2712" s="35" t="s">
        <v>54</v>
      </c>
      <c r="B2712" s="35" t="s">
        <v>4</v>
      </c>
      <c r="C2712" s="35" t="s">
        <v>108</v>
      </c>
      <c r="D2712" s="29">
        <v>43646</v>
      </c>
      <c r="E2712" s="44">
        <v>12272.38</v>
      </c>
      <c r="F2712" s="35" t="s">
        <v>87</v>
      </c>
    </row>
    <row r="2713" spans="1:6">
      <c r="A2713" s="35" t="s">
        <v>54</v>
      </c>
      <c r="B2713" s="35" t="s">
        <v>4</v>
      </c>
      <c r="C2713" s="35" t="s">
        <v>108</v>
      </c>
      <c r="D2713" s="29">
        <v>43738</v>
      </c>
      <c r="E2713" s="44">
        <v>12341.98</v>
      </c>
      <c r="F2713" s="35" t="s">
        <v>87</v>
      </c>
    </row>
    <row r="2714" spans="1:6">
      <c r="A2714" s="35" t="s">
        <v>54</v>
      </c>
      <c r="B2714" s="35" t="s">
        <v>4</v>
      </c>
      <c r="C2714" s="35" t="s">
        <v>108</v>
      </c>
      <c r="D2714" s="29">
        <v>43830</v>
      </c>
      <c r="E2714" s="44">
        <v>12411.99</v>
      </c>
      <c r="F2714" s="35" t="s">
        <v>87</v>
      </c>
    </row>
    <row r="2715" spans="1:6">
      <c r="A2715" s="35" t="s">
        <v>54</v>
      </c>
      <c r="B2715" s="35" t="s">
        <v>4</v>
      </c>
      <c r="C2715" s="35" t="s">
        <v>109</v>
      </c>
      <c r="D2715" s="29">
        <v>42004</v>
      </c>
      <c r="E2715" s="44">
        <v>2010.0229999999999</v>
      </c>
      <c r="F2715" s="35" t="s">
        <v>87</v>
      </c>
    </row>
    <row r="2716" spans="1:6">
      <c r="A2716" s="35" t="s">
        <v>54</v>
      </c>
      <c r="B2716" s="35" t="s">
        <v>4</v>
      </c>
      <c r="C2716" s="35" t="s">
        <v>109</v>
      </c>
      <c r="D2716" s="29">
        <v>42094</v>
      </c>
      <c r="E2716" s="44">
        <v>2034.691</v>
      </c>
      <c r="F2716" s="35" t="s">
        <v>87</v>
      </c>
    </row>
    <row r="2717" spans="1:6">
      <c r="A2717" s="35" t="s">
        <v>54</v>
      </c>
      <c r="B2717" s="35" t="s">
        <v>4</v>
      </c>
      <c r="C2717" s="35" t="s">
        <v>109</v>
      </c>
      <c r="D2717" s="29">
        <v>42185</v>
      </c>
      <c r="E2717" s="44">
        <v>2061.152</v>
      </c>
      <c r="F2717" s="35" t="s">
        <v>87</v>
      </c>
    </row>
    <row r="2718" spans="1:6">
      <c r="A2718" s="35" t="s">
        <v>54</v>
      </c>
      <c r="B2718" s="35" t="s">
        <v>4</v>
      </c>
      <c r="C2718" s="35" t="s">
        <v>109</v>
      </c>
      <c r="D2718" s="29">
        <v>42277</v>
      </c>
      <c r="E2718" s="44">
        <v>2091.39</v>
      </c>
      <c r="F2718" s="35" t="s">
        <v>87</v>
      </c>
    </row>
    <row r="2719" spans="1:6">
      <c r="A2719" s="35" t="s">
        <v>54</v>
      </c>
      <c r="B2719" s="35" t="s">
        <v>4</v>
      </c>
      <c r="C2719" s="35" t="s">
        <v>109</v>
      </c>
      <c r="D2719" s="29">
        <v>42369</v>
      </c>
      <c r="E2719" s="44">
        <v>2115.8420000000001</v>
      </c>
      <c r="F2719" s="35" t="s">
        <v>87</v>
      </c>
    </row>
    <row r="2720" spans="1:6">
      <c r="A2720" s="35" t="s">
        <v>54</v>
      </c>
      <c r="B2720" s="35" t="s">
        <v>4</v>
      </c>
      <c r="C2720" s="35" t="s">
        <v>109</v>
      </c>
      <c r="D2720" s="29">
        <v>42460</v>
      </c>
      <c r="E2720" s="44">
        <v>2143.627</v>
      </c>
      <c r="F2720" s="35" t="s">
        <v>87</v>
      </c>
    </row>
    <row r="2721" spans="1:6">
      <c r="A2721" s="35" t="s">
        <v>54</v>
      </c>
      <c r="B2721" s="35" t="s">
        <v>4</v>
      </c>
      <c r="C2721" s="35" t="s">
        <v>109</v>
      </c>
      <c r="D2721" s="29">
        <v>42551</v>
      </c>
      <c r="E2721" s="44">
        <v>2171.123</v>
      </c>
      <c r="F2721" s="35" t="s">
        <v>87</v>
      </c>
    </row>
    <row r="2722" spans="1:6">
      <c r="A2722" s="35" t="s">
        <v>54</v>
      </c>
      <c r="B2722" s="35" t="s">
        <v>4</v>
      </c>
      <c r="C2722" s="35" t="s">
        <v>109</v>
      </c>
      <c r="D2722" s="29">
        <v>42643</v>
      </c>
      <c r="E2722" s="44">
        <v>2199.4609999999998</v>
      </c>
      <c r="F2722" s="35" t="s">
        <v>87</v>
      </c>
    </row>
    <row r="2723" spans="1:6">
      <c r="A2723" s="35" t="s">
        <v>54</v>
      </c>
      <c r="B2723" s="35" t="s">
        <v>4</v>
      </c>
      <c r="C2723" s="35" t="s">
        <v>109</v>
      </c>
      <c r="D2723" s="29">
        <v>42735</v>
      </c>
      <c r="E2723" s="44">
        <v>2229.085</v>
      </c>
      <c r="F2723" s="35" t="s">
        <v>87</v>
      </c>
    </row>
    <row r="2724" spans="1:6">
      <c r="A2724" s="35" t="s">
        <v>54</v>
      </c>
      <c r="B2724" s="35" t="s">
        <v>4</v>
      </c>
      <c r="C2724" s="35" t="s">
        <v>109</v>
      </c>
      <c r="D2724" s="29">
        <v>42825</v>
      </c>
      <c r="E2724" s="44">
        <v>2263.4949999999999</v>
      </c>
      <c r="F2724" s="35" t="s">
        <v>87</v>
      </c>
    </row>
    <row r="2725" spans="1:6">
      <c r="A2725" s="35" t="s">
        <v>54</v>
      </c>
      <c r="B2725" s="35" t="s">
        <v>4</v>
      </c>
      <c r="C2725" s="35" t="s">
        <v>109</v>
      </c>
      <c r="D2725" s="29">
        <v>42916</v>
      </c>
      <c r="E2725" s="44">
        <v>2294.5300000000002</v>
      </c>
      <c r="F2725" s="35" t="s">
        <v>87</v>
      </c>
    </row>
    <row r="2726" spans="1:6">
      <c r="A2726" s="35" t="s">
        <v>54</v>
      </c>
      <c r="B2726" s="35" t="s">
        <v>4</v>
      </c>
      <c r="C2726" s="35" t="s">
        <v>109</v>
      </c>
      <c r="D2726" s="29">
        <v>43008</v>
      </c>
      <c r="E2726" s="44">
        <v>2327.8180000000002</v>
      </c>
      <c r="F2726" s="35" t="s">
        <v>87</v>
      </c>
    </row>
    <row r="2727" spans="1:6">
      <c r="A2727" s="35" t="s">
        <v>54</v>
      </c>
      <c r="B2727" s="35" t="s">
        <v>4</v>
      </c>
      <c r="C2727" s="35" t="s">
        <v>109</v>
      </c>
      <c r="D2727" s="29">
        <v>43100</v>
      </c>
      <c r="E2727" s="44">
        <v>2362.61</v>
      </c>
      <c r="F2727" s="35" t="s">
        <v>87</v>
      </c>
    </row>
    <row r="2728" spans="1:6">
      <c r="A2728" s="35" t="s">
        <v>54</v>
      </c>
      <c r="B2728" s="35" t="s">
        <v>4</v>
      </c>
      <c r="C2728" s="35" t="s">
        <v>109</v>
      </c>
      <c r="D2728" s="29">
        <v>43190</v>
      </c>
      <c r="E2728" s="44">
        <v>2398.3789999999999</v>
      </c>
      <c r="F2728" s="35" t="s">
        <v>87</v>
      </c>
    </row>
    <row r="2729" spans="1:6">
      <c r="A2729" s="35" t="s">
        <v>54</v>
      </c>
      <c r="B2729" s="35" t="s">
        <v>4</v>
      </c>
      <c r="C2729" s="35" t="s">
        <v>109</v>
      </c>
      <c r="D2729" s="29">
        <v>43281</v>
      </c>
      <c r="E2729" s="44">
        <v>2430.9169999999999</v>
      </c>
      <c r="F2729" s="35" t="s">
        <v>87</v>
      </c>
    </row>
    <row r="2730" spans="1:6">
      <c r="A2730" s="35" t="s">
        <v>54</v>
      </c>
      <c r="B2730" s="35" t="s">
        <v>4</v>
      </c>
      <c r="C2730" s="35" t="s">
        <v>109</v>
      </c>
      <c r="D2730" s="29">
        <v>43373</v>
      </c>
      <c r="E2730" s="44">
        <v>2466.6210000000001</v>
      </c>
      <c r="F2730" s="35" t="s">
        <v>87</v>
      </c>
    </row>
    <row r="2731" spans="1:6">
      <c r="A2731" s="35" t="s">
        <v>54</v>
      </c>
      <c r="B2731" s="35" t="s">
        <v>4</v>
      </c>
      <c r="C2731" s="35" t="s">
        <v>109</v>
      </c>
      <c r="D2731" s="29">
        <v>43465</v>
      </c>
      <c r="E2731" s="44">
        <v>2503.5509999999999</v>
      </c>
      <c r="F2731" s="35" t="s">
        <v>87</v>
      </c>
    </row>
    <row r="2732" spans="1:6">
      <c r="A2732" s="35" t="s">
        <v>54</v>
      </c>
      <c r="B2732" s="35" t="s">
        <v>4</v>
      </c>
      <c r="C2732" s="35" t="s">
        <v>109</v>
      </c>
      <c r="D2732" s="29">
        <v>43555</v>
      </c>
      <c r="E2732" s="44">
        <v>2540.3029999999999</v>
      </c>
      <c r="F2732" s="35" t="s">
        <v>87</v>
      </c>
    </row>
    <row r="2733" spans="1:6">
      <c r="A2733" s="35" t="s">
        <v>54</v>
      </c>
      <c r="B2733" s="35" t="s">
        <v>4</v>
      </c>
      <c r="C2733" s="35" t="s">
        <v>109</v>
      </c>
      <c r="D2733" s="29">
        <v>43646</v>
      </c>
      <c r="E2733" s="44">
        <v>2577.5529999999999</v>
      </c>
      <c r="F2733" s="35" t="s">
        <v>87</v>
      </c>
    </row>
    <row r="2734" spans="1:6">
      <c r="A2734" s="35" t="s">
        <v>54</v>
      </c>
      <c r="B2734" s="35" t="s">
        <v>4</v>
      </c>
      <c r="C2734" s="35" t="s">
        <v>109</v>
      </c>
      <c r="D2734" s="29">
        <v>43738</v>
      </c>
      <c r="E2734" s="44">
        <v>2615.3879999999999</v>
      </c>
      <c r="F2734" s="35" t="s">
        <v>87</v>
      </c>
    </row>
    <row r="2735" spans="1:6">
      <c r="A2735" s="35" t="s">
        <v>54</v>
      </c>
      <c r="B2735" s="35" t="s">
        <v>4</v>
      </c>
      <c r="C2735" s="35" t="s">
        <v>109</v>
      </c>
      <c r="D2735" s="29">
        <v>43830</v>
      </c>
      <c r="E2735" s="44">
        <v>2653.7759999999998</v>
      </c>
      <c r="F2735" s="35" t="s">
        <v>87</v>
      </c>
    </row>
    <row r="2736" spans="1:6">
      <c r="A2736" s="35" t="s">
        <v>54</v>
      </c>
      <c r="B2736" s="35" t="s">
        <v>4</v>
      </c>
      <c r="C2736" s="35" t="s">
        <v>111</v>
      </c>
      <c r="D2736" s="29">
        <v>42004</v>
      </c>
      <c r="E2736" s="42">
        <v>5.9703039999999999E-2</v>
      </c>
      <c r="F2736" s="35" t="s">
        <v>89</v>
      </c>
    </row>
    <row r="2737" spans="1:6">
      <c r="A2737" s="35" t="s">
        <v>54</v>
      </c>
      <c r="B2737" s="35" t="s">
        <v>4</v>
      </c>
      <c r="C2737" s="35" t="s">
        <v>111</v>
      </c>
      <c r="D2737" s="29">
        <v>42094</v>
      </c>
      <c r="E2737" s="42">
        <v>5.8363500000000006E-2</v>
      </c>
      <c r="F2737" s="35" t="s">
        <v>89</v>
      </c>
    </row>
    <row r="2738" spans="1:6">
      <c r="A2738" s="35" t="s">
        <v>54</v>
      </c>
      <c r="B2738" s="35" t="s">
        <v>4</v>
      </c>
      <c r="C2738" s="35" t="s">
        <v>111</v>
      </c>
      <c r="D2738" s="29">
        <v>42185</v>
      </c>
      <c r="E2738" s="42">
        <v>5.7473460000000004E-2</v>
      </c>
      <c r="F2738" s="35" t="s">
        <v>89</v>
      </c>
    </row>
    <row r="2739" spans="1:6">
      <c r="A2739" s="35" t="s">
        <v>54</v>
      </c>
      <c r="B2739" s="35" t="s">
        <v>4</v>
      </c>
      <c r="C2739" s="35" t="s">
        <v>111</v>
      </c>
      <c r="D2739" s="29">
        <v>42277</v>
      </c>
      <c r="E2739" s="42">
        <v>5.6388779999999999E-2</v>
      </c>
      <c r="F2739" s="35" t="s">
        <v>89</v>
      </c>
    </row>
    <row r="2740" spans="1:6">
      <c r="A2740" s="35" t="s">
        <v>54</v>
      </c>
      <c r="B2740" s="35" t="s">
        <v>4</v>
      </c>
      <c r="C2740" s="35" t="s">
        <v>111</v>
      </c>
      <c r="D2740" s="29">
        <v>42369</v>
      </c>
      <c r="E2740" s="42">
        <v>5.5320049999999996E-2</v>
      </c>
      <c r="F2740" s="35" t="s">
        <v>89</v>
      </c>
    </row>
    <row r="2741" spans="1:6">
      <c r="A2741" s="35" t="s">
        <v>54</v>
      </c>
      <c r="B2741" s="35" t="s">
        <v>4</v>
      </c>
      <c r="C2741" s="35" t="s">
        <v>111</v>
      </c>
      <c r="D2741" s="29">
        <v>42460</v>
      </c>
      <c r="E2741" s="42">
        <v>5.4181429999999996E-2</v>
      </c>
      <c r="F2741" s="35" t="s">
        <v>89</v>
      </c>
    </row>
    <row r="2742" spans="1:6">
      <c r="A2742" s="35" t="s">
        <v>54</v>
      </c>
      <c r="B2742" s="35" t="s">
        <v>4</v>
      </c>
      <c r="C2742" s="35" t="s">
        <v>111</v>
      </c>
      <c r="D2742" s="29">
        <v>42551</v>
      </c>
      <c r="E2742" s="42">
        <v>5.3010429999999997E-2</v>
      </c>
      <c r="F2742" s="35" t="s">
        <v>89</v>
      </c>
    </row>
    <row r="2743" spans="1:6">
      <c r="A2743" s="35" t="s">
        <v>54</v>
      </c>
      <c r="B2743" s="35" t="s">
        <v>4</v>
      </c>
      <c r="C2743" s="35" t="s">
        <v>111</v>
      </c>
      <c r="D2743" s="29">
        <v>42643</v>
      </c>
      <c r="E2743" s="42">
        <v>5.2004659999999897E-2</v>
      </c>
      <c r="F2743" s="35" t="s">
        <v>89</v>
      </c>
    </row>
    <row r="2744" spans="1:6">
      <c r="A2744" s="35" t="s">
        <v>54</v>
      </c>
      <c r="B2744" s="35" t="s">
        <v>4</v>
      </c>
      <c r="C2744" s="35" t="s">
        <v>111</v>
      </c>
      <c r="D2744" s="29">
        <v>42735</v>
      </c>
      <c r="E2744" s="42">
        <v>5.1188619999999997E-2</v>
      </c>
      <c r="F2744" s="35" t="s">
        <v>89</v>
      </c>
    </row>
    <row r="2745" spans="1:6">
      <c r="A2745" s="35" t="s">
        <v>54</v>
      </c>
      <c r="B2745" s="35" t="s">
        <v>4</v>
      </c>
      <c r="C2745" s="35" t="s">
        <v>111</v>
      </c>
      <c r="D2745" s="29">
        <v>42825</v>
      </c>
      <c r="E2745" s="42">
        <v>5.0318300000000003E-2</v>
      </c>
      <c r="F2745" s="35" t="s">
        <v>89</v>
      </c>
    </row>
    <row r="2746" spans="1:6">
      <c r="A2746" s="35" t="s">
        <v>54</v>
      </c>
      <c r="B2746" s="35" t="s">
        <v>4</v>
      </c>
      <c r="C2746" s="35" t="s">
        <v>111</v>
      </c>
      <c r="D2746" s="29">
        <v>42916</v>
      </c>
      <c r="E2746" s="42">
        <v>4.9541079999999994E-2</v>
      </c>
      <c r="F2746" s="35" t="s">
        <v>89</v>
      </c>
    </row>
    <row r="2747" spans="1:6">
      <c r="A2747" s="35" t="s">
        <v>54</v>
      </c>
      <c r="B2747" s="35" t="s">
        <v>4</v>
      </c>
      <c r="C2747" s="35" t="s">
        <v>111</v>
      </c>
      <c r="D2747" s="29">
        <v>43008</v>
      </c>
      <c r="E2747" s="42">
        <v>4.8949809999999899E-2</v>
      </c>
      <c r="F2747" s="35" t="s">
        <v>89</v>
      </c>
    </row>
    <row r="2748" spans="1:6">
      <c r="A2748" s="35" t="s">
        <v>54</v>
      </c>
      <c r="B2748" s="35" t="s">
        <v>4</v>
      </c>
      <c r="C2748" s="35" t="s">
        <v>111</v>
      </c>
      <c r="D2748" s="29">
        <v>43100</v>
      </c>
      <c r="E2748" s="42">
        <v>4.8368549999999996E-2</v>
      </c>
      <c r="F2748" s="35" t="s">
        <v>89</v>
      </c>
    </row>
    <row r="2749" spans="1:6">
      <c r="A2749" s="35" t="s">
        <v>54</v>
      </c>
      <c r="B2749" s="35" t="s">
        <v>4</v>
      </c>
      <c r="C2749" s="35" t="s">
        <v>111</v>
      </c>
      <c r="D2749" s="29">
        <v>43190</v>
      </c>
      <c r="E2749" s="42">
        <v>4.785412E-2</v>
      </c>
      <c r="F2749" s="35" t="s">
        <v>89</v>
      </c>
    </row>
    <row r="2750" spans="1:6">
      <c r="A2750" s="35" t="s">
        <v>54</v>
      </c>
      <c r="B2750" s="35" t="s">
        <v>4</v>
      </c>
      <c r="C2750" s="35" t="s">
        <v>111</v>
      </c>
      <c r="D2750" s="29">
        <v>43281</v>
      </c>
      <c r="E2750" s="42">
        <v>4.7568190000000003E-2</v>
      </c>
      <c r="F2750" s="35" t="s">
        <v>89</v>
      </c>
    </row>
    <row r="2751" spans="1:6">
      <c r="A2751" s="35" t="s">
        <v>54</v>
      </c>
      <c r="B2751" s="35" t="s">
        <v>4</v>
      </c>
      <c r="C2751" s="35" t="s">
        <v>111</v>
      </c>
      <c r="D2751" s="29">
        <v>43373</v>
      </c>
      <c r="E2751" s="42">
        <v>4.7561900000000004E-2</v>
      </c>
      <c r="F2751" s="35" t="s">
        <v>89</v>
      </c>
    </row>
    <row r="2752" spans="1:6">
      <c r="A2752" s="35" t="s">
        <v>54</v>
      </c>
      <c r="B2752" s="35" t="s">
        <v>4</v>
      </c>
      <c r="C2752" s="35" t="s">
        <v>111</v>
      </c>
      <c r="D2752" s="29">
        <v>43465</v>
      </c>
      <c r="E2752" s="42">
        <v>4.7554520000000003E-2</v>
      </c>
      <c r="F2752" s="35" t="s">
        <v>89</v>
      </c>
    </row>
    <row r="2753" spans="1:6">
      <c r="A2753" s="35" t="s">
        <v>54</v>
      </c>
      <c r="B2753" s="35" t="s">
        <v>4</v>
      </c>
      <c r="C2753" s="35" t="s">
        <v>111</v>
      </c>
      <c r="D2753" s="29">
        <v>43555</v>
      </c>
      <c r="E2753" s="42">
        <v>4.7537320000000001E-2</v>
      </c>
      <c r="F2753" s="35" t="s">
        <v>89</v>
      </c>
    </row>
    <row r="2754" spans="1:6">
      <c r="A2754" s="35" t="s">
        <v>54</v>
      </c>
      <c r="B2754" s="35" t="s">
        <v>4</v>
      </c>
      <c r="C2754" s="35" t="s">
        <v>111</v>
      </c>
      <c r="D2754" s="29">
        <v>43646</v>
      </c>
      <c r="E2754" s="42">
        <v>4.752957E-2</v>
      </c>
      <c r="F2754" s="35" t="s">
        <v>89</v>
      </c>
    </row>
    <row r="2755" spans="1:6">
      <c r="A2755" s="35" t="s">
        <v>54</v>
      </c>
      <c r="B2755" s="35" t="s">
        <v>4</v>
      </c>
      <c r="C2755" s="35" t="s">
        <v>111</v>
      </c>
      <c r="D2755" s="29">
        <v>43738</v>
      </c>
      <c r="E2755" s="42">
        <v>4.775691E-2</v>
      </c>
      <c r="F2755" s="35" t="s">
        <v>89</v>
      </c>
    </row>
    <row r="2756" spans="1:6">
      <c r="A2756" s="35" t="s">
        <v>54</v>
      </c>
      <c r="B2756" s="35" t="s">
        <v>4</v>
      </c>
      <c r="C2756" s="35" t="s">
        <v>111</v>
      </c>
      <c r="D2756" s="29">
        <v>43830</v>
      </c>
      <c r="E2756" s="42">
        <v>4.7982750000000005E-2</v>
      </c>
      <c r="F2756" s="35" t="s">
        <v>89</v>
      </c>
    </row>
    <row r="2757" spans="1:6">
      <c r="A2757" s="35" t="s">
        <v>54</v>
      </c>
      <c r="B2757" s="35" t="s">
        <v>4</v>
      </c>
      <c r="C2757" s="35" t="s">
        <v>113</v>
      </c>
      <c r="D2757" s="29">
        <v>42004</v>
      </c>
      <c r="E2757" s="44">
        <v>9332.3739999999998</v>
      </c>
      <c r="F2757" s="35" t="s">
        <v>97</v>
      </c>
    </row>
    <row r="2758" spans="1:6">
      <c r="A2758" s="35" t="s">
        <v>54</v>
      </c>
      <c r="B2758" s="35" t="s">
        <v>4</v>
      </c>
      <c r="C2758" s="35" t="s">
        <v>113</v>
      </c>
      <c r="D2758" s="29">
        <v>42094</v>
      </c>
      <c r="E2758" s="44">
        <v>9141.5630000000001</v>
      </c>
      <c r="F2758" s="35" t="s">
        <v>97</v>
      </c>
    </row>
    <row r="2759" spans="1:6">
      <c r="A2759" s="35" t="s">
        <v>54</v>
      </c>
      <c r="B2759" s="35" t="s">
        <v>4</v>
      </c>
      <c r="C2759" s="35" t="s">
        <v>113</v>
      </c>
      <c r="D2759" s="29">
        <v>42185</v>
      </c>
      <c r="E2759" s="44">
        <v>9020.9549999999999</v>
      </c>
      <c r="F2759" s="35" t="s">
        <v>97</v>
      </c>
    </row>
    <row r="2760" spans="1:6">
      <c r="A2760" s="35" t="s">
        <v>54</v>
      </c>
      <c r="B2760" s="35" t="s">
        <v>4</v>
      </c>
      <c r="C2760" s="35" t="s">
        <v>113</v>
      </c>
      <c r="D2760" s="29">
        <v>42277</v>
      </c>
      <c r="E2760" s="44">
        <v>8868.98</v>
      </c>
      <c r="F2760" s="35" t="s">
        <v>97</v>
      </c>
    </row>
    <row r="2761" spans="1:6">
      <c r="A2761" s="35" t="s">
        <v>54</v>
      </c>
      <c r="B2761" s="35" t="s">
        <v>4</v>
      </c>
      <c r="C2761" s="35" t="s">
        <v>113</v>
      </c>
      <c r="D2761" s="29">
        <v>42369</v>
      </c>
      <c r="E2761" s="44">
        <v>8719.0709999999999</v>
      </c>
      <c r="F2761" s="35" t="s">
        <v>97</v>
      </c>
    </row>
    <row r="2762" spans="1:6">
      <c r="A2762" s="35" t="s">
        <v>54</v>
      </c>
      <c r="B2762" s="35" t="s">
        <v>4</v>
      </c>
      <c r="C2762" s="35" t="s">
        <v>113</v>
      </c>
      <c r="D2762" s="29">
        <v>42460</v>
      </c>
      <c r="E2762" s="44">
        <v>8556.3700000000008</v>
      </c>
      <c r="F2762" s="35" t="s">
        <v>97</v>
      </c>
    </row>
    <row r="2763" spans="1:6">
      <c r="A2763" s="35" t="s">
        <v>54</v>
      </c>
      <c r="B2763" s="35" t="s">
        <v>4</v>
      </c>
      <c r="C2763" s="35" t="s">
        <v>113</v>
      </c>
      <c r="D2763" s="29">
        <v>42551</v>
      </c>
      <c r="E2763" s="44">
        <v>8387.8880000000008</v>
      </c>
      <c r="F2763" s="35" t="s">
        <v>97</v>
      </c>
    </row>
    <row r="2764" spans="1:6">
      <c r="A2764" s="35" t="s">
        <v>54</v>
      </c>
      <c r="B2764" s="35" t="s">
        <v>4</v>
      </c>
      <c r="C2764" s="35" t="s">
        <v>113</v>
      </c>
      <c r="D2764" s="29">
        <v>42643</v>
      </c>
      <c r="E2764" s="44">
        <v>8244.7829999999994</v>
      </c>
      <c r="F2764" s="35" t="s">
        <v>97</v>
      </c>
    </row>
    <row r="2765" spans="1:6">
      <c r="A2765" s="35" t="s">
        <v>54</v>
      </c>
      <c r="B2765" s="35" t="s">
        <v>4</v>
      </c>
      <c r="C2765" s="35" t="s">
        <v>113</v>
      </c>
      <c r="D2765" s="29">
        <v>42735</v>
      </c>
      <c r="E2765" s="44">
        <v>8133.0739999999996</v>
      </c>
      <c r="F2765" s="35" t="s">
        <v>97</v>
      </c>
    </row>
    <row r="2766" spans="1:6">
      <c r="A2766" s="35" t="s">
        <v>54</v>
      </c>
      <c r="B2766" s="35" t="s">
        <v>4</v>
      </c>
      <c r="C2766" s="35" t="s">
        <v>113</v>
      </c>
      <c r="D2766" s="29">
        <v>42825</v>
      </c>
      <c r="E2766" s="44">
        <v>8012.3090000000002</v>
      </c>
      <c r="F2766" s="35" t="s">
        <v>97</v>
      </c>
    </row>
    <row r="2767" spans="1:6">
      <c r="A2767" s="35" t="s">
        <v>54</v>
      </c>
      <c r="B2767" s="35" t="s">
        <v>4</v>
      </c>
      <c r="C2767" s="35" t="s">
        <v>113</v>
      </c>
      <c r="D2767" s="29">
        <v>42916</v>
      </c>
      <c r="E2767" s="44">
        <v>7905.8050000000003</v>
      </c>
      <c r="F2767" s="35" t="s">
        <v>97</v>
      </c>
    </row>
    <row r="2768" spans="1:6">
      <c r="A2768" s="35" t="s">
        <v>54</v>
      </c>
      <c r="B2768" s="35" t="s">
        <v>4</v>
      </c>
      <c r="C2768" s="35" t="s">
        <v>113</v>
      </c>
      <c r="D2768" s="29">
        <v>43008</v>
      </c>
      <c r="E2768" s="44">
        <v>7830.2759999999998</v>
      </c>
      <c r="F2768" s="35" t="s">
        <v>97</v>
      </c>
    </row>
    <row r="2769" spans="1:6">
      <c r="A2769" s="35" t="s">
        <v>54</v>
      </c>
      <c r="B2769" s="35" t="s">
        <v>4</v>
      </c>
      <c r="C2769" s="35" t="s">
        <v>113</v>
      </c>
      <c r="D2769" s="29">
        <v>43100</v>
      </c>
      <c r="E2769" s="44">
        <v>7755.9849999999997</v>
      </c>
      <c r="F2769" s="35" t="s">
        <v>97</v>
      </c>
    </row>
    <row r="2770" spans="1:6">
      <c r="A2770" s="35" t="s">
        <v>54</v>
      </c>
      <c r="B2770" s="35" t="s">
        <v>4</v>
      </c>
      <c r="C2770" s="35" t="s">
        <v>113</v>
      </c>
      <c r="D2770" s="29">
        <v>43190</v>
      </c>
      <c r="E2770" s="44">
        <v>7691.9859999999999</v>
      </c>
      <c r="F2770" s="35" t="s">
        <v>97</v>
      </c>
    </row>
    <row r="2771" spans="1:6">
      <c r="A2771" s="35" t="s">
        <v>54</v>
      </c>
      <c r="B2771" s="35" t="s">
        <v>4</v>
      </c>
      <c r="C2771" s="35" t="s">
        <v>113</v>
      </c>
      <c r="D2771" s="29">
        <v>43281</v>
      </c>
      <c r="E2771" s="44">
        <v>7666.8609999999999</v>
      </c>
      <c r="F2771" s="35" t="s">
        <v>97</v>
      </c>
    </row>
    <row r="2772" spans="1:6">
      <c r="A2772" s="35" t="s">
        <v>54</v>
      </c>
      <c r="B2772" s="35" t="s">
        <v>4</v>
      </c>
      <c r="C2772" s="35" t="s">
        <v>113</v>
      </c>
      <c r="D2772" s="29">
        <v>43373</v>
      </c>
      <c r="E2772" s="44">
        <v>7686.7839999999997</v>
      </c>
      <c r="F2772" s="35" t="s">
        <v>97</v>
      </c>
    </row>
    <row r="2773" spans="1:6">
      <c r="A2773" s="35" t="s">
        <v>54</v>
      </c>
      <c r="B2773" s="35" t="s">
        <v>4</v>
      </c>
      <c r="C2773" s="35" t="s">
        <v>113</v>
      </c>
      <c r="D2773" s="29">
        <v>43465</v>
      </c>
      <c r="E2773" s="44">
        <v>7706.5820000000003</v>
      </c>
      <c r="F2773" s="35" t="s">
        <v>97</v>
      </c>
    </row>
    <row r="2774" spans="1:6">
      <c r="A2774" s="35" t="s">
        <v>54</v>
      </c>
      <c r="B2774" s="35" t="s">
        <v>4</v>
      </c>
      <c r="C2774" s="35" t="s">
        <v>113</v>
      </c>
      <c r="D2774" s="29">
        <v>43555</v>
      </c>
      <c r="E2774" s="44">
        <v>7724.7619999999997</v>
      </c>
      <c r="F2774" s="35" t="s">
        <v>97</v>
      </c>
    </row>
    <row r="2775" spans="1:6">
      <c r="A2775" s="35" t="s">
        <v>54</v>
      </c>
      <c r="B2775" s="35" t="s">
        <v>4</v>
      </c>
      <c r="C2775" s="35" t="s">
        <v>113</v>
      </c>
      <c r="D2775" s="29">
        <v>43646</v>
      </c>
      <c r="E2775" s="44">
        <v>7744.5929999999998</v>
      </c>
      <c r="F2775" s="35" t="s">
        <v>97</v>
      </c>
    </row>
    <row r="2776" spans="1:6">
      <c r="A2776" s="35" t="s">
        <v>54</v>
      </c>
      <c r="B2776" s="35" t="s">
        <v>4</v>
      </c>
      <c r="C2776" s="35" t="s">
        <v>113</v>
      </c>
      <c r="D2776" s="29">
        <v>43738</v>
      </c>
      <c r="E2776" s="44">
        <v>7802.8829999999998</v>
      </c>
      <c r="F2776" s="35" t="s">
        <v>97</v>
      </c>
    </row>
    <row r="2777" spans="1:6">
      <c r="A2777" s="35" t="s">
        <v>54</v>
      </c>
      <c r="B2777" s="35" t="s">
        <v>4</v>
      </c>
      <c r="C2777" s="35" t="s">
        <v>113</v>
      </c>
      <c r="D2777" s="29">
        <v>43830</v>
      </c>
      <c r="E2777" s="44">
        <v>7861.1719999999996</v>
      </c>
      <c r="F2777" s="35" t="s">
        <v>97</v>
      </c>
    </row>
    <row r="2778" spans="1:6">
      <c r="A2778" s="35" t="s">
        <v>54</v>
      </c>
      <c r="B2778" s="35" t="s">
        <v>4</v>
      </c>
      <c r="C2778" s="35" t="s">
        <v>114</v>
      </c>
      <c r="D2778" s="29">
        <v>42004</v>
      </c>
      <c r="E2778" s="44">
        <v>18.060030000000001</v>
      </c>
      <c r="F2778" s="42" t="s">
        <v>87</v>
      </c>
    </row>
    <row r="2779" spans="1:6">
      <c r="A2779" s="35" t="s">
        <v>54</v>
      </c>
      <c r="B2779" s="35" t="s">
        <v>4</v>
      </c>
      <c r="C2779" s="35" t="s">
        <v>114</v>
      </c>
      <c r="D2779" s="29">
        <v>42094</v>
      </c>
      <c r="E2779" s="44">
        <v>17.290620000000001</v>
      </c>
      <c r="F2779" s="42" t="s">
        <v>87</v>
      </c>
    </row>
    <row r="2780" spans="1:6">
      <c r="A2780" s="35" t="s">
        <v>54</v>
      </c>
      <c r="B2780" s="35" t="s">
        <v>4</v>
      </c>
      <c r="C2780" s="35" t="s">
        <v>114</v>
      </c>
      <c r="D2780" s="29">
        <v>42185</v>
      </c>
      <c r="E2780" s="44">
        <v>18.74296</v>
      </c>
      <c r="F2780" s="42" t="s">
        <v>87</v>
      </c>
    </row>
    <row r="2781" spans="1:6">
      <c r="A2781" s="35" t="s">
        <v>54</v>
      </c>
      <c r="B2781" s="35" t="s">
        <v>4</v>
      </c>
      <c r="C2781" s="35" t="s">
        <v>114</v>
      </c>
      <c r="D2781" s="29">
        <v>42277</v>
      </c>
      <c r="E2781" s="44">
        <v>18.862680000000001</v>
      </c>
      <c r="F2781" s="42" t="s">
        <v>87</v>
      </c>
    </row>
    <row r="2782" spans="1:6">
      <c r="A2782" s="35" t="s">
        <v>54</v>
      </c>
      <c r="B2782" s="35" t="s">
        <v>4</v>
      </c>
      <c r="C2782" s="35" t="s">
        <v>114</v>
      </c>
      <c r="D2782" s="29">
        <v>42369</v>
      </c>
      <c r="E2782" s="44">
        <v>19.19229</v>
      </c>
      <c r="F2782" s="42" t="s">
        <v>87</v>
      </c>
    </row>
    <row r="2783" spans="1:6">
      <c r="A2783" s="35" t="s">
        <v>54</v>
      </c>
      <c r="B2783" s="35" t="s">
        <v>4</v>
      </c>
      <c r="C2783" s="35" t="s">
        <v>114</v>
      </c>
      <c r="D2783" s="29">
        <v>42460</v>
      </c>
      <c r="E2783" s="44">
        <v>19.144539999999999</v>
      </c>
      <c r="F2783" s="42" t="s">
        <v>87</v>
      </c>
    </row>
    <row r="2784" spans="1:6">
      <c r="A2784" s="35" t="s">
        <v>54</v>
      </c>
      <c r="B2784" s="35" t="s">
        <v>4</v>
      </c>
      <c r="C2784" s="35" t="s">
        <v>114</v>
      </c>
      <c r="D2784" s="29">
        <v>42551</v>
      </c>
      <c r="E2784" s="44">
        <v>18.619509999999998</v>
      </c>
      <c r="F2784" s="42" t="s">
        <v>87</v>
      </c>
    </row>
    <row r="2785" spans="1:6">
      <c r="A2785" s="35" t="s">
        <v>54</v>
      </c>
      <c r="B2785" s="35" t="s">
        <v>4</v>
      </c>
      <c r="C2785" s="35" t="s">
        <v>114</v>
      </c>
      <c r="D2785" s="29">
        <v>42643</v>
      </c>
      <c r="E2785" s="44">
        <v>18.774049999999999</v>
      </c>
      <c r="F2785" s="42" t="s">
        <v>87</v>
      </c>
    </row>
    <row r="2786" spans="1:6">
      <c r="A2786" s="35" t="s">
        <v>54</v>
      </c>
      <c r="B2786" s="35" t="s">
        <v>4</v>
      </c>
      <c r="C2786" s="35" t="s">
        <v>114</v>
      </c>
      <c r="D2786" s="29">
        <v>42735</v>
      </c>
      <c r="E2786" s="44">
        <v>20.119050000000001</v>
      </c>
      <c r="F2786" s="42" t="s">
        <v>87</v>
      </c>
    </row>
    <row r="2787" spans="1:6">
      <c r="A2787" s="35" t="s">
        <v>54</v>
      </c>
      <c r="B2787" s="35" t="s">
        <v>4</v>
      </c>
      <c r="C2787" s="35" t="s">
        <v>114</v>
      </c>
      <c r="D2787" s="29">
        <v>42825</v>
      </c>
      <c r="E2787" s="44">
        <v>20.394410000000001</v>
      </c>
      <c r="F2787" s="42" t="s">
        <v>87</v>
      </c>
    </row>
    <row r="2788" spans="1:6">
      <c r="A2788" s="35" t="s">
        <v>54</v>
      </c>
      <c r="B2788" s="35" t="s">
        <v>4</v>
      </c>
      <c r="C2788" s="35" t="s">
        <v>114</v>
      </c>
      <c r="D2788" s="29">
        <v>42916</v>
      </c>
      <c r="E2788" s="44">
        <v>19.755189999999999</v>
      </c>
      <c r="F2788" s="42" t="s">
        <v>87</v>
      </c>
    </row>
    <row r="2789" spans="1:6">
      <c r="A2789" s="35" t="s">
        <v>54</v>
      </c>
      <c r="B2789" s="35" t="s">
        <v>4</v>
      </c>
      <c r="C2789" s="35" t="s">
        <v>114</v>
      </c>
      <c r="D2789" s="29">
        <v>43008</v>
      </c>
      <c r="E2789" s="44">
        <v>19.099129999999999</v>
      </c>
      <c r="F2789" s="42" t="s">
        <v>87</v>
      </c>
    </row>
    <row r="2790" spans="1:6">
      <c r="A2790" s="35" t="s">
        <v>54</v>
      </c>
      <c r="B2790" s="35" t="s">
        <v>4</v>
      </c>
      <c r="C2790" s="35" t="s">
        <v>114</v>
      </c>
      <c r="D2790" s="29">
        <v>43100</v>
      </c>
      <c r="E2790" s="44">
        <v>20.885449999999999</v>
      </c>
      <c r="F2790" s="42" t="s">
        <v>87</v>
      </c>
    </row>
    <row r="2791" spans="1:6">
      <c r="A2791" s="35" t="s">
        <v>54</v>
      </c>
      <c r="B2791" s="35" t="s">
        <v>4</v>
      </c>
      <c r="C2791" s="35" t="s">
        <v>114</v>
      </c>
      <c r="D2791" s="29">
        <v>43190</v>
      </c>
      <c r="E2791" s="44">
        <v>21.822330000000001</v>
      </c>
      <c r="F2791" s="42" t="s">
        <v>87</v>
      </c>
    </row>
    <row r="2792" spans="1:6">
      <c r="A2792" s="35" t="s">
        <v>54</v>
      </c>
      <c r="B2792" s="35" t="s">
        <v>4</v>
      </c>
      <c r="C2792" s="35" t="s">
        <v>114</v>
      </c>
      <c r="D2792" s="29">
        <v>43281</v>
      </c>
      <c r="E2792" s="44">
        <v>21.36918</v>
      </c>
      <c r="F2792" s="42" t="s">
        <v>87</v>
      </c>
    </row>
    <row r="2793" spans="1:6">
      <c r="A2793" s="35" t="s">
        <v>54</v>
      </c>
      <c r="B2793" s="35" t="s">
        <v>4</v>
      </c>
      <c r="C2793" s="35" t="s">
        <v>114</v>
      </c>
      <c r="D2793" s="29">
        <v>43373</v>
      </c>
      <c r="E2793" s="44">
        <v>21.09864</v>
      </c>
      <c r="F2793" s="42" t="s">
        <v>87</v>
      </c>
    </row>
    <row r="2794" spans="1:6">
      <c r="A2794" s="35" t="s">
        <v>54</v>
      </c>
      <c r="B2794" s="35" t="s">
        <v>4</v>
      </c>
      <c r="C2794" s="35" t="s">
        <v>114</v>
      </c>
      <c r="D2794" s="29">
        <v>43465</v>
      </c>
      <c r="E2794" s="44">
        <v>20.886299999999999</v>
      </c>
      <c r="F2794" s="42" t="s">
        <v>87</v>
      </c>
    </row>
    <row r="2795" spans="1:6">
      <c r="A2795" s="35" t="s">
        <v>54</v>
      </c>
      <c r="B2795" s="35" t="s">
        <v>4</v>
      </c>
      <c r="C2795" s="35" t="s">
        <v>114</v>
      </c>
      <c r="D2795" s="29">
        <v>43555</v>
      </c>
      <c r="E2795" s="44">
        <v>20.453990000000001</v>
      </c>
      <c r="F2795" s="42" t="s">
        <v>87</v>
      </c>
    </row>
    <row r="2796" spans="1:6">
      <c r="A2796" s="35" t="s">
        <v>54</v>
      </c>
      <c r="B2796" s="35" t="s">
        <v>4</v>
      </c>
      <c r="C2796" s="35" t="s">
        <v>114</v>
      </c>
      <c r="D2796" s="29">
        <v>43646</v>
      </c>
      <c r="E2796" s="44">
        <v>20.24878</v>
      </c>
      <c r="F2796" s="42" t="s">
        <v>87</v>
      </c>
    </row>
    <row r="2797" spans="1:6">
      <c r="A2797" s="35" t="s">
        <v>54</v>
      </c>
      <c r="B2797" s="35" t="s">
        <v>4</v>
      </c>
      <c r="C2797" s="35" t="s">
        <v>114</v>
      </c>
      <c r="D2797" s="29">
        <v>43738</v>
      </c>
      <c r="E2797" s="44">
        <v>20.00629</v>
      </c>
      <c r="F2797" s="42" t="s">
        <v>87</v>
      </c>
    </row>
    <row r="2798" spans="1:6">
      <c r="A2798" s="35" t="s">
        <v>54</v>
      </c>
      <c r="B2798" s="35" t="s">
        <v>4</v>
      </c>
      <c r="C2798" s="35" t="s">
        <v>114</v>
      </c>
      <c r="D2798" s="29">
        <v>43830</v>
      </c>
      <c r="E2798" s="44">
        <v>19.791709999999998</v>
      </c>
      <c r="F2798" s="42" t="s">
        <v>87</v>
      </c>
    </row>
    <row r="2799" spans="1:6">
      <c r="A2799" s="35" t="s">
        <v>54</v>
      </c>
      <c r="B2799" s="35" t="s">
        <v>37</v>
      </c>
      <c r="C2799" s="35" t="s">
        <v>88</v>
      </c>
      <c r="D2799" s="29">
        <v>42004</v>
      </c>
      <c r="E2799" s="50">
        <v>1.7477883561643801E-2</v>
      </c>
      <c r="F2799" s="42" t="s">
        <v>89</v>
      </c>
    </row>
    <row r="2800" spans="1:6">
      <c r="A2800" s="35" t="s">
        <v>54</v>
      </c>
      <c r="B2800" s="35" t="s">
        <v>37</v>
      </c>
      <c r="C2800" s="35" t="s">
        <v>88</v>
      </c>
      <c r="D2800" s="29">
        <v>42094</v>
      </c>
      <c r="E2800" s="50">
        <v>1.04819634703196E-2</v>
      </c>
      <c r="F2800" s="42" t="s">
        <v>89</v>
      </c>
    </row>
    <row r="2801" spans="1:6">
      <c r="A2801" s="35" t="s">
        <v>54</v>
      </c>
      <c r="B2801" s="35" t="s">
        <v>37</v>
      </c>
      <c r="C2801" s="35" t="s">
        <v>88</v>
      </c>
      <c r="D2801" s="29">
        <v>42185</v>
      </c>
      <c r="E2801" s="50">
        <v>1.08215525114155E-2</v>
      </c>
      <c r="F2801" s="42" t="s">
        <v>89</v>
      </c>
    </row>
    <row r="2802" spans="1:6">
      <c r="A2802" s="35" t="s">
        <v>54</v>
      </c>
      <c r="B2802" s="35" t="s">
        <v>37</v>
      </c>
      <c r="C2802" s="35" t="s">
        <v>88</v>
      </c>
      <c r="D2802" s="29">
        <v>42277</v>
      </c>
      <c r="E2802" s="50">
        <v>1.1256621004566201E-2</v>
      </c>
      <c r="F2802" s="42" t="s">
        <v>89</v>
      </c>
    </row>
    <row r="2803" spans="1:6">
      <c r="A2803" s="35" t="s">
        <v>54</v>
      </c>
      <c r="B2803" s="35" t="s">
        <v>37</v>
      </c>
      <c r="C2803" s="35" t="s">
        <v>88</v>
      </c>
      <c r="D2803" s="29">
        <v>42369</v>
      </c>
      <c r="E2803" s="50">
        <v>1.1882648401826399E-2</v>
      </c>
      <c r="F2803" s="42" t="s">
        <v>89</v>
      </c>
    </row>
    <row r="2804" spans="1:6">
      <c r="A2804" s="35" t="s">
        <v>54</v>
      </c>
      <c r="B2804" s="35" t="s">
        <v>37</v>
      </c>
      <c r="C2804" s="35" t="s">
        <v>88</v>
      </c>
      <c r="D2804" s="29">
        <v>42460</v>
      </c>
      <c r="E2804" s="50">
        <v>1.27166666666666E-2</v>
      </c>
      <c r="F2804" s="42" t="s">
        <v>89</v>
      </c>
    </row>
    <row r="2805" spans="1:6">
      <c r="A2805" s="35" t="s">
        <v>54</v>
      </c>
      <c r="B2805" s="35" t="s">
        <v>37</v>
      </c>
      <c r="C2805" s="35" t="s">
        <v>88</v>
      </c>
      <c r="D2805" s="29">
        <v>42551</v>
      </c>
      <c r="E2805" s="50">
        <v>1.3966666666666601E-2</v>
      </c>
      <c r="F2805" s="42" t="s">
        <v>89</v>
      </c>
    </row>
    <row r="2806" spans="1:6">
      <c r="A2806" s="35" t="s">
        <v>54</v>
      </c>
      <c r="B2806" s="35" t="s">
        <v>37</v>
      </c>
      <c r="C2806" s="35" t="s">
        <v>88</v>
      </c>
      <c r="D2806" s="29">
        <v>42643</v>
      </c>
      <c r="E2806" s="50">
        <v>1.49542349726776E-2</v>
      </c>
      <c r="F2806" s="42" t="s">
        <v>89</v>
      </c>
    </row>
    <row r="2807" spans="1:6">
      <c r="A2807" s="35" t="s">
        <v>54</v>
      </c>
      <c r="B2807" s="35" t="s">
        <v>37</v>
      </c>
      <c r="C2807" s="35" t="s">
        <v>88</v>
      </c>
      <c r="D2807" s="29">
        <v>42735</v>
      </c>
      <c r="E2807" s="50">
        <v>1.54169398907103E-2</v>
      </c>
      <c r="F2807" s="42" t="s">
        <v>89</v>
      </c>
    </row>
    <row r="2808" spans="1:6">
      <c r="A2808" s="35" t="s">
        <v>54</v>
      </c>
      <c r="B2808" s="35" t="s">
        <v>37</v>
      </c>
      <c r="C2808" s="35" t="s">
        <v>88</v>
      </c>
      <c r="D2808" s="29">
        <v>42825</v>
      </c>
      <c r="E2808" s="50">
        <v>1.6221174863387901E-2</v>
      </c>
      <c r="F2808" s="42" t="s">
        <v>89</v>
      </c>
    </row>
    <row r="2809" spans="1:6">
      <c r="A2809" s="35" t="s">
        <v>54</v>
      </c>
      <c r="B2809" s="35" t="s">
        <v>37</v>
      </c>
      <c r="C2809" s="35" t="s">
        <v>88</v>
      </c>
      <c r="D2809" s="29">
        <v>42916</v>
      </c>
      <c r="E2809" s="50">
        <v>1.7708469945355101E-2</v>
      </c>
      <c r="F2809" s="42" t="s">
        <v>89</v>
      </c>
    </row>
    <row r="2810" spans="1:6">
      <c r="A2810" s="35" t="s">
        <v>54</v>
      </c>
      <c r="B2810" s="35" t="s">
        <v>37</v>
      </c>
      <c r="C2810" s="35" t="s">
        <v>88</v>
      </c>
      <c r="D2810" s="29">
        <v>43008</v>
      </c>
      <c r="E2810" s="50">
        <v>1.9366666666666602E-2</v>
      </c>
      <c r="F2810" s="42" t="s">
        <v>89</v>
      </c>
    </row>
    <row r="2811" spans="1:6">
      <c r="A2811" s="35" t="s">
        <v>54</v>
      </c>
      <c r="B2811" s="35" t="s">
        <v>37</v>
      </c>
      <c r="C2811" s="35" t="s">
        <v>88</v>
      </c>
      <c r="D2811" s="29">
        <v>43100</v>
      </c>
      <c r="E2811" s="50">
        <v>2.13666666666666E-2</v>
      </c>
      <c r="F2811" s="42" t="s">
        <v>89</v>
      </c>
    </row>
    <row r="2812" spans="1:6">
      <c r="A2812" s="35" t="s">
        <v>54</v>
      </c>
      <c r="B2812" s="35" t="s">
        <v>37</v>
      </c>
      <c r="C2812" s="35" t="s">
        <v>88</v>
      </c>
      <c r="D2812" s="29">
        <v>43190</v>
      </c>
      <c r="E2812" s="50">
        <v>2.3166666666666603E-2</v>
      </c>
      <c r="F2812" s="42" t="s">
        <v>89</v>
      </c>
    </row>
    <row r="2813" spans="1:6">
      <c r="A2813" s="35" t="s">
        <v>54</v>
      </c>
      <c r="B2813" s="35" t="s">
        <v>37</v>
      </c>
      <c r="C2813" s="35" t="s">
        <v>88</v>
      </c>
      <c r="D2813" s="29">
        <v>43281</v>
      </c>
      <c r="E2813" s="50">
        <v>2.4566666666666598E-2</v>
      </c>
      <c r="F2813" s="42" t="s">
        <v>89</v>
      </c>
    </row>
    <row r="2814" spans="1:6">
      <c r="A2814" s="35" t="s">
        <v>54</v>
      </c>
      <c r="B2814" s="35" t="s">
        <v>37</v>
      </c>
      <c r="C2814" s="35" t="s">
        <v>88</v>
      </c>
      <c r="D2814" s="29">
        <v>43373</v>
      </c>
      <c r="E2814" s="50">
        <v>2.6066666666666599E-2</v>
      </c>
      <c r="F2814" s="42" t="s">
        <v>89</v>
      </c>
    </row>
    <row r="2815" spans="1:6">
      <c r="A2815" s="35" t="s">
        <v>54</v>
      </c>
      <c r="B2815" s="35" t="s">
        <v>37</v>
      </c>
      <c r="C2815" s="35" t="s">
        <v>88</v>
      </c>
      <c r="D2815" s="29">
        <v>43465</v>
      </c>
      <c r="E2815" s="50">
        <v>2.7766666666666603E-2</v>
      </c>
      <c r="F2815" s="42" t="s">
        <v>89</v>
      </c>
    </row>
    <row r="2816" spans="1:6">
      <c r="A2816" s="35" t="s">
        <v>54</v>
      </c>
      <c r="B2816" s="35" t="s">
        <v>37</v>
      </c>
      <c r="C2816" s="35" t="s">
        <v>88</v>
      </c>
      <c r="D2816" s="29">
        <v>43555</v>
      </c>
      <c r="E2816" s="50">
        <v>2.93666666666666E-2</v>
      </c>
      <c r="F2816" s="42" t="s">
        <v>89</v>
      </c>
    </row>
    <row r="2817" spans="1:6">
      <c r="A2817" s="35" t="s">
        <v>54</v>
      </c>
      <c r="B2817" s="35" t="s">
        <v>37</v>
      </c>
      <c r="C2817" s="35" t="s">
        <v>88</v>
      </c>
      <c r="D2817" s="29">
        <v>43646</v>
      </c>
      <c r="E2817" s="50">
        <v>3.0766666666666598E-2</v>
      </c>
      <c r="F2817" s="42" t="s">
        <v>89</v>
      </c>
    </row>
    <row r="2818" spans="1:6">
      <c r="A2818" s="35" t="s">
        <v>54</v>
      </c>
      <c r="B2818" s="35" t="s">
        <v>37</v>
      </c>
      <c r="C2818" s="35" t="s">
        <v>88</v>
      </c>
      <c r="D2818" s="29">
        <v>43738</v>
      </c>
      <c r="E2818" s="50">
        <v>3.1980000000000001E-2</v>
      </c>
      <c r="F2818" s="42" t="s">
        <v>89</v>
      </c>
    </row>
    <row r="2819" spans="1:6">
      <c r="A2819" s="35" t="s">
        <v>54</v>
      </c>
      <c r="B2819" s="35" t="s">
        <v>37</v>
      </c>
      <c r="C2819" s="35" t="s">
        <v>88</v>
      </c>
      <c r="D2819" s="29">
        <v>43830</v>
      </c>
      <c r="E2819" s="50">
        <v>3.2820000000000002E-2</v>
      </c>
      <c r="F2819" s="42" t="s">
        <v>89</v>
      </c>
    </row>
    <row r="2820" spans="1:6">
      <c r="A2820" s="35" t="s">
        <v>54</v>
      </c>
      <c r="B2820" s="35" t="s">
        <v>37</v>
      </c>
      <c r="C2820" s="35" t="s">
        <v>90</v>
      </c>
      <c r="D2820" s="29">
        <v>42004</v>
      </c>
      <c r="E2820" s="50">
        <v>1.875E-4</v>
      </c>
      <c r="F2820" s="42" t="s">
        <v>89</v>
      </c>
    </row>
    <row r="2821" spans="1:6">
      <c r="A2821" s="35" t="s">
        <v>54</v>
      </c>
      <c r="B2821" s="35" t="s">
        <v>37</v>
      </c>
      <c r="C2821" s="35" t="s">
        <v>90</v>
      </c>
      <c r="D2821" s="29">
        <v>42094</v>
      </c>
      <c r="E2821" s="50">
        <v>1E-4</v>
      </c>
      <c r="F2821" s="42" t="s">
        <v>89</v>
      </c>
    </row>
    <row r="2822" spans="1:6">
      <c r="A2822" s="35" t="s">
        <v>54</v>
      </c>
      <c r="B2822" s="35" t="s">
        <v>37</v>
      </c>
      <c r="C2822" s="35" t="s">
        <v>90</v>
      </c>
      <c r="D2822" s="29">
        <v>42185</v>
      </c>
      <c r="E2822" s="50">
        <v>1E-4</v>
      </c>
      <c r="F2822" s="42" t="s">
        <v>89</v>
      </c>
    </row>
    <row r="2823" spans="1:6">
      <c r="A2823" s="35" t="s">
        <v>54</v>
      </c>
      <c r="B2823" s="35" t="s">
        <v>37</v>
      </c>
      <c r="C2823" s="35" t="s">
        <v>90</v>
      </c>
      <c r="D2823" s="29">
        <v>42277</v>
      </c>
      <c r="E2823" s="50">
        <v>1E-4</v>
      </c>
      <c r="F2823" s="42" t="s">
        <v>89</v>
      </c>
    </row>
    <row r="2824" spans="1:6">
      <c r="A2824" s="35" t="s">
        <v>54</v>
      </c>
      <c r="B2824" s="35" t="s">
        <v>37</v>
      </c>
      <c r="C2824" s="35" t="s">
        <v>90</v>
      </c>
      <c r="D2824" s="29">
        <v>42369</v>
      </c>
      <c r="E2824" s="50">
        <v>1E-4</v>
      </c>
      <c r="F2824" s="42" t="s">
        <v>89</v>
      </c>
    </row>
    <row r="2825" spans="1:6">
      <c r="A2825" s="35" t="s">
        <v>54</v>
      </c>
      <c r="B2825" s="35" t="s">
        <v>37</v>
      </c>
      <c r="C2825" s="35" t="s">
        <v>90</v>
      </c>
      <c r="D2825" s="29">
        <v>42460</v>
      </c>
      <c r="E2825" s="50">
        <v>1E-4</v>
      </c>
      <c r="F2825" s="42" t="s">
        <v>89</v>
      </c>
    </row>
    <row r="2826" spans="1:6">
      <c r="A2826" s="35" t="s">
        <v>54</v>
      </c>
      <c r="B2826" s="35" t="s">
        <v>37</v>
      </c>
      <c r="C2826" s="35" t="s">
        <v>90</v>
      </c>
      <c r="D2826" s="29">
        <v>42551</v>
      </c>
      <c r="E2826" s="50">
        <v>1E-4</v>
      </c>
      <c r="F2826" s="42" t="s">
        <v>89</v>
      </c>
    </row>
    <row r="2827" spans="1:6">
      <c r="A2827" s="35" t="s">
        <v>54</v>
      </c>
      <c r="B2827" s="35" t="s">
        <v>37</v>
      </c>
      <c r="C2827" s="35" t="s">
        <v>90</v>
      </c>
      <c r="D2827" s="29">
        <v>42643</v>
      </c>
      <c r="E2827" s="50">
        <v>1E-4</v>
      </c>
      <c r="F2827" s="42" t="s">
        <v>89</v>
      </c>
    </row>
    <row r="2828" spans="1:6">
      <c r="A2828" s="35" t="s">
        <v>54</v>
      </c>
      <c r="B2828" s="35" t="s">
        <v>37</v>
      </c>
      <c r="C2828" s="35" t="s">
        <v>90</v>
      </c>
      <c r="D2828" s="29">
        <v>42735</v>
      </c>
      <c r="E2828" s="50">
        <v>1E-4</v>
      </c>
      <c r="F2828" s="42" t="s">
        <v>89</v>
      </c>
    </row>
    <row r="2829" spans="1:6">
      <c r="A2829" s="35" t="s">
        <v>54</v>
      </c>
      <c r="B2829" s="35" t="s">
        <v>37</v>
      </c>
      <c r="C2829" s="35" t="s">
        <v>90</v>
      </c>
      <c r="D2829" s="29">
        <v>42825</v>
      </c>
      <c r="E2829" s="50">
        <v>1E-4</v>
      </c>
      <c r="F2829" s="42" t="s">
        <v>89</v>
      </c>
    </row>
    <row r="2830" spans="1:6">
      <c r="A2830" s="35" t="s">
        <v>54</v>
      </c>
      <c r="B2830" s="35" t="s">
        <v>37</v>
      </c>
      <c r="C2830" s="35" t="s">
        <v>90</v>
      </c>
      <c r="D2830" s="29">
        <v>42916</v>
      </c>
      <c r="E2830" s="50">
        <v>1E-4</v>
      </c>
      <c r="F2830" s="42" t="s">
        <v>89</v>
      </c>
    </row>
    <row r="2831" spans="1:6">
      <c r="A2831" s="35" t="s">
        <v>54</v>
      </c>
      <c r="B2831" s="35" t="s">
        <v>37</v>
      </c>
      <c r="C2831" s="35" t="s">
        <v>90</v>
      </c>
      <c r="D2831" s="29">
        <v>43008</v>
      </c>
      <c r="E2831" s="50">
        <v>1E-4</v>
      </c>
      <c r="F2831" s="42" t="s">
        <v>89</v>
      </c>
    </row>
    <row r="2832" spans="1:6">
      <c r="A2832" s="35" t="s">
        <v>54</v>
      </c>
      <c r="B2832" s="35" t="s">
        <v>37</v>
      </c>
      <c r="C2832" s="35" t="s">
        <v>90</v>
      </c>
      <c r="D2832" s="29">
        <v>43100</v>
      </c>
      <c r="E2832" s="50">
        <v>1E-4</v>
      </c>
      <c r="F2832" s="42" t="s">
        <v>89</v>
      </c>
    </row>
    <row r="2833" spans="1:6">
      <c r="A2833" s="35" t="s">
        <v>54</v>
      </c>
      <c r="B2833" s="35" t="s">
        <v>37</v>
      </c>
      <c r="C2833" s="35" t="s">
        <v>90</v>
      </c>
      <c r="D2833" s="29">
        <v>43190</v>
      </c>
      <c r="E2833" s="50">
        <v>1.16666666666666E-4</v>
      </c>
      <c r="F2833" s="42" t="s">
        <v>89</v>
      </c>
    </row>
    <row r="2834" spans="1:6">
      <c r="A2834" s="35" t="s">
        <v>54</v>
      </c>
      <c r="B2834" s="35" t="s">
        <v>37</v>
      </c>
      <c r="C2834" s="35" t="s">
        <v>90</v>
      </c>
      <c r="D2834" s="29">
        <v>43281</v>
      </c>
      <c r="E2834" s="50">
        <v>1.6666666666666601E-4</v>
      </c>
      <c r="F2834" s="42" t="s">
        <v>89</v>
      </c>
    </row>
    <row r="2835" spans="1:6">
      <c r="A2835" s="35" t="s">
        <v>54</v>
      </c>
      <c r="B2835" s="35" t="s">
        <v>37</v>
      </c>
      <c r="C2835" s="35" t="s">
        <v>90</v>
      </c>
      <c r="D2835" s="29">
        <v>43373</v>
      </c>
      <c r="E2835" s="50">
        <v>2.33333333333332E-4</v>
      </c>
      <c r="F2835" s="42" t="s">
        <v>89</v>
      </c>
    </row>
    <row r="2836" spans="1:6">
      <c r="A2836" s="35" t="s">
        <v>54</v>
      </c>
      <c r="B2836" s="35" t="s">
        <v>37</v>
      </c>
      <c r="C2836" s="35" t="s">
        <v>90</v>
      </c>
      <c r="D2836" s="29">
        <v>43465</v>
      </c>
      <c r="E2836" s="50">
        <v>3.33333333333333E-4</v>
      </c>
      <c r="F2836" s="42" t="s">
        <v>89</v>
      </c>
    </row>
    <row r="2837" spans="1:6">
      <c r="A2837" s="35" t="s">
        <v>54</v>
      </c>
      <c r="B2837" s="35" t="s">
        <v>37</v>
      </c>
      <c r="C2837" s="35" t="s">
        <v>90</v>
      </c>
      <c r="D2837" s="29">
        <v>43555</v>
      </c>
      <c r="E2837" s="50">
        <v>1.16666666666666E-3</v>
      </c>
      <c r="F2837" s="42" t="s">
        <v>89</v>
      </c>
    </row>
    <row r="2838" spans="1:6">
      <c r="A2838" s="35" t="s">
        <v>54</v>
      </c>
      <c r="B2838" s="35" t="s">
        <v>37</v>
      </c>
      <c r="C2838" s="35" t="s">
        <v>90</v>
      </c>
      <c r="D2838" s="29">
        <v>43646</v>
      </c>
      <c r="E2838" s="50">
        <v>3.46666666666666E-3</v>
      </c>
      <c r="F2838" s="42" t="s">
        <v>89</v>
      </c>
    </row>
    <row r="2839" spans="1:6">
      <c r="A2839" s="35" t="s">
        <v>54</v>
      </c>
      <c r="B2839" s="35" t="s">
        <v>37</v>
      </c>
      <c r="C2839" s="35" t="s">
        <v>90</v>
      </c>
      <c r="D2839" s="29">
        <v>43738</v>
      </c>
      <c r="E2839" s="50">
        <v>6.0000000000000001E-3</v>
      </c>
      <c r="F2839" s="42" t="s">
        <v>89</v>
      </c>
    </row>
    <row r="2840" spans="1:6">
      <c r="A2840" s="35" t="s">
        <v>54</v>
      </c>
      <c r="B2840" s="35" t="s">
        <v>37</v>
      </c>
      <c r="C2840" s="35" t="s">
        <v>90</v>
      </c>
      <c r="D2840" s="29">
        <v>43830</v>
      </c>
      <c r="E2840" s="50">
        <v>9.0000000000000011E-3</v>
      </c>
      <c r="F2840" s="42" t="s">
        <v>89</v>
      </c>
    </row>
    <row r="2841" spans="1:6">
      <c r="A2841" s="35" t="s">
        <v>54</v>
      </c>
      <c r="B2841" s="35" t="s">
        <v>37</v>
      </c>
      <c r="C2841" s="35" t="s">
        <v>91</v>
      </c>
      <c r="D2841" s="29">
        <v>42004</v>
      </c>
      <c r="E2841" s="44">
        <v>148.86590000000001</v>
      </c>
      <c r="F2841" s="35" t="s">
        <v>87</v>
      </c>
    </row>
    <row r="2842" spans="1:6">
      <c r="A2842" s="35" t="s">
        <v>54</v>
      </c>
      <c r="B2842" s="35" t="s">
        <v>37</v>
      </c>
      <c r="C2842" s="35" t="s">
        <v>91</v>
      </c>
      <c r="D2842" s="29">
        <v>42094</v>
      </c>
      <c r="E2842" s="44">
        <v>140.0463</v>
      </c>
      <c r="F2842" s="35" t="s">
        <v>87</v>
      </c>
    </row>
    <row r="2843" spans="1:6">
      <c r="A2843" s="35" t="s">
        <v>54</v>
      </c>
      <c r="B2843" s="35" t="s">
        <v>37</v>
      </c>
      <c r="C2843" s="35" t="s">
        <v>91</v>
      </c>
      <c r="D2843" s="29">
        <v>42185</v>
      </c>
      <c r="E2843" s="44">
        <v>131.2311</v>
      </c>
      <c r="F2843" s="35" t="s">
        <v>87</v>
      </c>
    </row>
    <row r="2844" spans="1:6">
      <c r="A2844" s="35" t="s">
        <v>54</v>
      </c>
      <c r="B2844" s="35" t="s">
        <v>37</v>
      </c>
      <c r="C2844" s="35" t="s">
        <v>91</v>
      </c>
      <c r="D2844" s="29">
        <v>42277</v>
      </c>
      <c r="E2844" s="44">
        <v>126.2843</v>
      </c>
      <c r="F2844" s="35" t="s">
        <v>87</v>
      </c>
    </row>
    <row r="2845" spans="1:6">
      <c r="A2845" s="35" t="s">
        <v>54</v>
      </c>
      <c r="B2845" s="35" t="s">
        <v>37</v>
      </c>
      <c r="C2845" s="35" t="s">
        <v>91</v>
      </c>
      <c r="D2845" s="29">
        <v>42369</v>
      </c>
      <c r="E2845" s="44">
        <v>123.0612</v>
      </c>
      <c r="F2845" s="35" t="s">
        <v>87</v>
      </c>
    </row>
    <row r="2846" spans="1:6">
      <c r="A2846" s="35" t="s">
        <v>54</v>
      </c>
      <c r="B2846" s="35" t="s">
        <v>37</v>
      </c>
      <c r="C2846" s="35" t="s">
        <v>91</v>
      </c>
      <c r="D2846" s="29">
        <v>42460</v>
      </c>
      <c r="E2846" s="44">
        <v>120.9605</v>
      </c>
      <c r="F2846" s="35" t="s">
        <v>87</v>
      </c>
    </row>
    <row r="2847" spans="1:6">
      <c r="A2847" s="35" t="s">
        <v>54</v>
      </c>
      <c r="B2847" s="35" t="s">
        <v>37</v>
      </c>
      <c r="C2847" s="35" t="s">
        <v>91</v>
      </c>
      <c r="D2847" s="29">
        <v>42551</v>
      </c>
      <c r="E2847" s="44">
        <v>119.2911</v>
      </c>
      <c r="F2847" s="35" t="s">
        <v>87</v>
      </c>
    </row>
    <row r="2848" spans="1:6">
      <c r="A2848" s="35" t="s">
        <v>54</v>
      </c>
      <c r="B2848" s="35" t="s">
        <v>37</v>
      </c>
      <c r="C2848" s="35" t="s">
        <v>91</v>
      </c>
      <c r="D2848" s="29">
        <v>42643</v>
      </c>
      <c r="E2848" s="44">
        <v>120.68680000000001</v>
      </c>
      <c r="F2848" s="35" t="s">
        <v>87</v>
      </c>
    </row>
    <row r="2849" spans="1:6">
      <c r="A2849" s="35" t="s">
        <v>54</v>
      </c>
      <c r="B2849" s="35" t="s">
        <v>37</v>
      </c>
      <c r="C2849" s="35" t="s">
        <v>91</v>
      </c>
      <c r="D2849" s="29">
        <v>42735</v>
      </c>
      <c r="E2849" s="44">
        <v>122.2229</v>
      </c>
      <c r="F2849" s="35" t="s">
        <v>87</v>
      </c>
    </row>
    <row r="2850" spans="1:6">
      <c r="A2850" s="35" t="s">
        <v>54</v>
      </c>
      <c r="B2850" s="35" t="s">
        <v>37</v>
      </c>
      <c r="C2850" s="35" t="s">
        <v>91</v>
      </c>
      <c r="D2850" s="29">
        <v>42825</v>
      </c>
      <c r="E2850" s="44">
        <v>124.246</v>
      </c>
      <c r="F2850" s="35" t="s">
        <v>87</v>
      </c>
    </row>
    <row r="2851" spans="1:6">
      <c r="A2851" s="35" t="s">
        <v>54</v>
      </c>
      <c r="B2851" s="35" t="s">
        <v>37</v>
      </c>
      <c r="C2851" s="35" t="s">
        <v>91</v>
      </c>
      <c r="D2851" s="29">
        <v>42916</v>
      </c>
      <c r="E2851" s="44">
        <v>127.34950000000001</v>
      </c>
      <c r="F2851" s="35" t="s">
        <v>87</v>
      </c>
    </row>
    <row r="2852" spans="1:6">
      <c r="A2852" s="35" t="s">
        <v>54</v>
      </c>
      <c r="B2852" s="35" t="s">
        <v>37</v>
      </c>
      <c r="C2852" s="35" t="s">
        <v>91</v>
      </c>
      <c r="D2852" s="29">
        <v>43008</v>
      </c>
      <c r="E2852" s="44">
        <v>131.44300000000001</v>
      </c>
      <c r="F2852" s="35" t="s">
        <v>87</v>
      </c>
    </row>
    <row r="2853" spans="1:6">
      <c r="A2853" s="35" t="s">
        <v>54</v>
      </c>
      <c r="B2853" s="35" t="s">
        <v>37</v>
      </c>
      <c r="C2853" s="35" t="s">
        <v>91</v>
      </c>
      <c r="D2853" s="29">
        <v>43100</v>
      </c>
      <c r="E2853" s="44">
        <v>136.00069999999999</v>
      </c>
      <c r="F2853" s="35" t="s">
        <v>87</v>
      </c>
    </row>
    <row r="2854" spans="1:6">
      <c r="A2854" s="35" t="s">
        <v>54</v>
      </c>
      <c r="B2854" s="35" t="s">
        <v>37</v>
      </c>
      <c r="C2854" s="35" t="s">
        <v>91</v>
      </c>
      <c r="D2854" s="29">
        <v>43190</v>
      </c>
      <c r="E2854" s="44">
        <v>140.25069999999999</v>
      </c>
      <c r="F2854" s="35" t="s">
        <v>87</v>
      </c>
    </row>
    <row r="2855" spans="1:6">
      <c r="A2855" s="35" t="s">
        <v>54</v>
      </c>
      <c r="B2855" s="35" t="s">
        <v>37</v>
      </c>
      <c r="C2855" s="35" t="s">
        <v>91</v>
      </c>
      <c r="D2855" s="29">
        <v>43281</v>
      </c>
      <c r="E2855" s="44">
        <v>144.0102</v>
      </c>
      <c r="F2855" s="35" t="s">
        <v>87</v>
      </c>
    </row>
    <row r="2856" spans="1:6">
      <c r="A2856" s="35" t="s">
        <v>54</v>
      </c>
      <c r="B2856" s="35" t="s">
        <v>37</v>
      </c>
      <c r="C2856" s="35" t="s">
        <v>91</v>
      </c>
      <c r="D2856" s="29">
        <v>43373</v>
      </c>
      <c r="E2856" s="44">
        <v>148.07079999999999</v>
      </c>
      <c r="F2856" s="35" t="s">
        <v>87</v>
      </c>
    </row>
    <row r="2857" spans="1:6">
      <c r="A2857" s="35" t="s">
        <v>54</v>
      </c>
      <c r="B2857" s="35" t="s">
        <v>37</v>
      </c>
      <c r="C2857" s="35" t="s">
        <v>91</v>
      </c>
      <c r="D2857" s="29">
        <v>43465</v>
      </c>
      <c r="E2857" s="44">
        <v>151.64359999999999</v>
      </c>
      <c r="F2857" s="35" t="s">
        <v>87</v>
      </c>
    </row>
    <row r="2858" spans="1:6">
      <c r="A2858" s="35" t="s">
        <v>54</v>
      </c>
      <c r="B2858" s="35" t="s">
        <v>37</v>
      </c>
      <c r="C2858" s="35" t="s">
        <v>91</v>
      </c>
      <c r="D2858" s="29">
        <v>43555</v>
      </c>
      <c r="E2858" s="44">
        <v>154.8997</v>
      </c>
      <c r="F2858" s="35" t="s">
        <v>87</v>
      </c>
    </row>
    <row r="2859" spans="1:6">
      <c r="A2859" s="35" t="s">
        <v>54</v>
      </c>
      <c r="B2859" s="35" t="s">
        <v>37</v>
      </c>
      <c r="C2859" s="35" t="s">
        <v>91</v>
      </c>
      <c r="D2859" s="29">
        <v>43646</v>
      </c>
      <c r="E2859" s="44">
        <v>158.00309999999999</v>
      </c>
      <c r="F2859" s="35" t="s">
        <v>87</v>
      </c>
    </row>
    <row r="2860" spans="1:6">
      <c r="A2860" s="35" t="s">
        <v>54</v>
      </c>
      <c r="B2860" s="35" t="s">
        <v>37</v>
      </c>
      <c r="C2860" s="35" t="s">
        <v>91</v>
      </c>
      <c r="D2860" s="29">
        <v>43738</v>
      </c>
      <c r="E2860" s="44">
        <v>160.17160000000001</v>
      </c>
      <c r="F2860" s="35" t="s">
        <v>87</v>
      </c>
    </row>
    <row r="2861" spans="1:6">
      <c r="A2861" s="35" t="s">
        <v>54</v>
      </c>
      <c r="B2861" s="35" t="s">
        <v>37</v>
      </c>
      <c r="C2861" s="35" t="s">
        <v>91</v>
      </c>
      <c r="D2861" s="29">
        <v>43830</v>
      </c>
      <c r="E2861" s="44">
        <v>162.26949999999999</v>
      </c>
      <c r="F2861" s="35" t="s">
        <v>87</v>
      </c>
    </row>
    <row r="2862" spans="1:6">
      <c r="A2862" s="35" t="s">
        <v>54</v>
      </c>
      <c r="B2862" s="35" t="s">
        <v>37</v>
      </c>
      <c r="C2862" s="35" t="s">
        <v>93</v>
      </c>
      <c r="D2862" s="29">
        <v>42004</v>
      </c>
      <c r="E2862" s="44">
        <v>238.40989999999999</v>
      </c>
      <c r="F2862" s="42" t="s">
        <v>87</v>
      </c>
    </row>
    <row r="2863" spans="1:6">
      <c r="A2863" s="35" t="s">
        <v>54</v>
      </c>
      <c r="B2863" s="35" t="s">
        <v>37</v>
      </c>
      <c r="C2863" s="35" t="s">
        <v>93</v>
      </c>
      <c r="D2863" s="29">
        <v>42094</v>
      </c>
      <c r="E2863" s="44">
        <v>238.5308</v>
      </c>
      <c r="F2863" s="42" t="s">
        <v>87</v>
      </c>
    </row>
    <row r="2864" spans="1:6">
      <c r="A2864" s="35" t="s">
        <v>54</v>
      </c>
      <c r="B2864" s="35" t="s">
        <v>37</v>
      </c>
      <c r="C2864" s="35" t="s">
        <v>93</v>
      </c>
      <c r="D2864" s="29">
        <v>42185</v>
      </c>
      <c r="E2864" s="44">
        <v>238.5804</v>
      </c>
      <c r="F2864" s="42" t="s">
        <v>87</v>
      </c>
    </row>
    <row r="2865" spans="1:6">
      <c r="A2865" s="35" t="s">
        <v>54</v>
      </c>
      <c r="B2865" s="35" t="s">
        <v>37</v>
      </c>
      <c r="C2865" s="35" t="s">
        <v>93</v>
      </c>
      <c r="D2865" s="29">
        <v>42277</v>
      </c>
      <c r="E2865" s="44">
        <v>238.5515</v>
      </c>
      <c r="F2865" s="42" t="s">
        <v>87</v>
      </c>
    </row>
    <row r="2866" spans="1:6">
      <c r="A2866" s="35" t="s">
        <v>54</v>
      </c>
      <c r="B2866" s="35" t="s">
        <v>37</v>
      </c>
      <c r="C2866" s="35" t="s">
        <v>93</v>
      </c>
      <c r="D2866" s="29">
        <v>42369</v>
      </c>
      <c r="E2866" s="44">
        <v>238.56569999999999</v>
      </c>
      <c r="F2866" s="42" t="s">
        <v>87</v>
      </c>
    </row>
    <row r="2867" spans="1:6">
      <c r="A2867" s="35" t="s">
        <v>54</v>
      </c>
      <c r="B2867" s="35" t="s">
        <v>37</v>
      </c>
      <c r="C2867" s="35" t="s">
        <v>93</v>
      </c>
      <c r="D2867" s="29">
        <v>42460</v>
      </c>
      <c r="E2867" s="44">
        <v>238.71080000000001</v>
      </c>
      <c r="F2867" s="42" t="s">
        <v>87</v>
      </c>
    </row>
    <row r="2868" spans="1:6">
      <c r="A2868" s="35" t="s">
        <v>54</v>
      </c>
      <c r="B2868" s="35" t="s">
        <v>37</v>
      </c>
      <c r="C2868" s="35" t="s">
        <v>93</v>
      </c>
      <c r="D2868" s="29">
        <v>42551</v>
      </c>
      <c r="E2868" s="44">
        <v>238.90170000000001</v>
      </c>
      <c r="F2868" s="42" t="s">
        <v>87</v>
      </c>
    </row>
    <row r="2869" spans="1:6">
      <c r="A2869" s="35" t="s">
        <v>54</v>
      </c>
      <c r="B2869" s="35" t="s">
        <v>37</v>
      </c>
      <c r="C2869" s="35" t="s">
        <v>93</v>
      </c>
      <c r="D2869" s="29">
        <v>42643</v>
      </c>
      <c r="E2869" s="44">
        <v>239.12700000000001</v>
      </c>
      <c r="F2869" s="42" t="s">
        <v>87</v>
      </c>
    </row>
    <row r="2870" spans="1:6">
      <c r="A2870" s="35" t="s">
        <v>54</v>
      </c>
      <c r="B2870" s="35" t="s">
        <v>37</v>
      </c>
      <c r="C2870" s="35" t="s">
        <v>93</v>
      </c>
      <c r="D2870" s="29">
        <v>42735</v>
      </c>
      <c r="E2870" s="44">
        <v>239.46709999999999</v>
      </c>
      <c r="F2870" s="42" t="s">
        <v>87</v>
      </c>
    </row>
    <row r="2871" spans="1:6">
      <c r="A2871" s="35" t="s">
        <v>54</v>
      </c>
      <c r="B2871" s="35" t="s">
        <v>37</v>
      </c>
      <c r="C2871" s="35" t="s">
        <v>93</v>
      </c>
      <c r="D2871" s="29">
        <v>42825</v>
      </c>
      <c r="E2871" s="44">
        <v>239.76650000000001</v>
      </c>
      <c r="F2871" s="42" t="s">
        <v>87</v>
      </c>
    </row>
    <row r="2872" spans="1:6">
      <c r="A2872" s="35" t="s">
        <v>54</v>
      </c>
      <c r="B2872" s="35" t="s">
        <v>37</v>
      </c>
      <c r="C2872" s="35" t="s">
        <v>93</v>
      </c>
      <c r="D2872" s="29">
        <v>42916</v>
      </c>
      <c r="E2872" s="44">
        <v>240.1337</v>
      </c>
      <c r="F2872" s="42" t="s">
        <v>87</v>
      </c>
    </row>
    <row r="2873" spans="1:6">
      <c r="A2873" s="35" t="s">
        <v>54</v>
      </c>
      <c r="B2873" s="35" t="s">
        <v>37</v>
      </c>
      <c r="C2873" s="35" t="s">
        <v>93</v>
      </c>
      <c r="D2873" s="29">
        <v>43008</v>
      </c>
      <c r="E2873" s="44">
        <v>240.55269999999999</v>
      </c>
      <c r="F2873" s="42" t="s">
        <v>87</v>
      </c>
    </row>
    <row r="2874" spans="1:6">
      <c r="A2874" s="35" t="s">
        <v>54</v>
      </c>
      <c r="B2874" s="35" t="s">
        <v>37</v>
      </c>
      <c r="C2874" s="35" t="s">
        <v>93</v>
      </c>
      <c r="D2874" s="29">
        <v>43100</v>
      </c>
      <c r="E2874" s="44">
        <v>241.10560000000001</v>
      </c>
      <c r="F2874" s="42" t="s">
        <v>87</v>
      </c>
    </row>
    <row r="2875" spans="1:6">
      <c r="A2875" s="35" t="s">
        <v>54</v>
      </c>
      <c r="B2875" s="35" t="s">
        <v>37</v>
      </c>
      <c r="C2875" s="35" t="s">
        <v>93</v>
      </c>
      <c r="D2875" s="29">
        <v>43190</v>
      </c>
      <c r="E2875" s="44">
        <v>241.81710000000001</v>
      </c>
      <c r="F2875" s="42" t="s">
        <v>87</v>
      </c>
    </row>
    <row r="2876" spans="1:6">
      <c r="A2876" s="35" t="s">
        <v>54</v>
      </c>
      <c r="B2876" s="35" t="s">
        <v>37</v>
      </c>
      <c r="C2876" s="35" t="s">
        <v>93</v>
      </c>
      <c r="D2876" s="29">
        <v>43281</v>
      </c>
      <c r="E2876" s="44">
        <v>242.7217</v>
      </c>
      <c r="F2876" s="42" t="s">
        <v>87</v>
      </c>
    </row>
    <row r="2877" spans="1:6">
      <c r="A2877" s="35" t="s">
        <v>54</v>
      </c>
      <c r="B2877" s="35" t="s">
        <v>37</v>
      </c>
      <c r="C2877" s="35" t="s">
        <v>93</v>
      </c>
      <c r="D2877" s="29">
        <v>43373</v>
      </c>
      <c r="E2877" s="44">
        <v>243.86490000000001</v>
      </c>
      <c r="F2877" s="42" t="s">
        <v>87</v>
      </c>
    </row>
    <row r="2878" spans="1:6">
      <c r="A2878" s="35" t="s">
        <v>54</v>
      </c>
      <c r="B2878" s="35" t="s">
        <v>37</v>
      </c>
      <c r="C2878" s="35" t="s">
        <v>93</v>
      </c>
      <c r="D2878" s="29">
        <v>43465</v>
      </c>
      <c r="E2878" s="44">
        <v>245.1225</v>
      </c>
      <c r="F2878" s="42" t="s">
        <v>87</v>
      </c>
    </row>
    <row r="2879" spans="1:6">
      <c r="A2879" s="35" t="s">
        <v>54</v>
      </c>
      <c r="B2879" s="35" t="s">
        <v>37</v>
      </c>
      <c r="C2879" s="35" t="s">
        <v>93</v>
      </c>
      <c r="D2879" s="29">
        <v>43555</v>
      </c>
      <c r="E2879" s="44">
        <v>246.3871</v>
      </c>
      <c r="F2879" s="42" t="s">
        <v>87</v>
      </c>
    </row>
    <row r="2880" spans="1:6">
      <c r="A2880" s="35" t="s">
        <v>54</v>
      </c>
      <c r="B2880" s="35" t="s">
        <v>37</v>
      </c>
      <c r="C2880" s="35" t="s">
        <v>93</v>
      </c>
      <c r="D2880" s="29">
        <v>43646</v>
      </c>
      <c r="E2880" s="44">
        <v>247.6474</v>
      </c>
      <c r="F2880" s="42" t="s">
        <v>87</v>
      </c>
    </row>
    <row r="2881" spans="1:6">
      <c r="A2881" s="35" t="s">
        <v>54</v>
      </c>
      <c r="B2881" s="35" t="s">
        <v>37</v>
      </c>
      <c r="C2881" s="35" t="s">
        <v>93</v>
      </c>
      <c r="D2881" s="29">
        <v>43738</v>
      </c>
      <c r="E2881" s="44">
        <v>248.9196</v>
      </c>
      <c r="F2881" s="42" t="s">
        <v>87</v>
      </c>
    </row>
    <row r="2882" spans="1:6">
      <c r="A2882" s="35" t="s">
        <v>54</v>
      </c>
      <c r="B2882" s="35" t="s">
        <v>37</v>
      </c>
      <c r="C2882" s="35" t="s">
        <v>93</v>
      </c>
      <c r="D2882" s="29">
        <v>43830</v>
      </c>
      <c r="E2882" s="44">
        <v>250.19980000000001</v>
      </c>
      <c r="F2882" s="42" t="s">
        <v>87</v>
      </c>
    </row>
    <row r="2883" spans="1:6">
      <c r="A2883" s="35" t="s">
        <v>54</v>
      </c>
      <c r="B2883" s="35" t="s">
        <v>37</v>
      </c>
      <c r="C2883" s="35" t="s">
        <v>94</v>
      </c>
      <c r="D2883" s="29">
        <v>42004</v>
      </c>
      <c r="E2883" s="44">
        <v>166.7578</v>
      </c>
      <c r="F2883" s="42" t="s">
        <v>87</v>
      </c>
    </row>
    <row r="2884" spans="1:6">
      <c r="A2884" s="35" t="s">
        <v>54</v>
      </c>
      <c r="B2884" s="35" t="s">
        <v>37</v>
      </c>
      <c r="C2884" s="35" t="s">
        <v>94</v>
      </c>
      <c r="D2884" s="29">
        <v>42094</v>
      </c>
      <c r="E2884" s="44">
        <v>155.714</v>
      </c>
      <c r="F2884" s="42" t="s">
        <v>87</v>
      </c>
    </row>
    <row r="2885" spans="1:6">
      <c r="A2885" s="35" t="s">
        <v>54</v>
      </c>
      <c r="B2885" s="35" t="s">
        <v>37</v>
      </c>
      <c r="C2885" s="35" t="s">
        <v>94</v>
      </c>
      <c r="D2885" s="29">
        <v>42185</v>
      </c>
      <c r="E2885" s="44">
        <v>145.32599999999999</v>
      </c>
      <c r="F2885" s="42" t="s">
        <v>87</v>
      </c>
    </row>
    <row r="2886" spans="1:6">
      <c r="A2886" s="35" t="s">
        <v>54</v>
      </c>
      <c r="B2886" s="35" t="s">
        <v>37</v>
      </c>
      <c r="C2886" s="35" t="s">
        <v>94</v>
      </c>
      <c r="D2886" s="29">
        <v>42277</v>
      </c>
      <c r="E2886" s="44">
        <v>133.86969999999999</v>
      </c>
      <c r="F2886" s="42" t="s">
        <v>87</v>
      </c>
    </row>
    <row r="2887" spans="1:6">
      <c r="A2887" s="35" t="s">
        <v>54</v>
      </c>
      <c r="B2887" s="35" t="s">
        <v>37</v>
      </c>
      <c r="C2887" s="35" t="s">
        <v>94</v>
      </c>
      <c r="D2887" s="29">
        <v>42369</v>
      </c>
      <c r="E2887" s="44">
        <v>127.1862</v>
      </c>
      <c r="F2887" s="42" t="s">
        <v>87</v>
      </c>
    </row>
    <row r="2888" spans="1:6">
      <c r="A2888" s="35" t="s">
        <v>54</v>
      </c>
      <c r="B2888" s="35" t="s">
        <v>37</v>
      </c>
      <c r="C2888" s="35" t="s">
        <v>94</v>
      </c>
      <c r="D2888" s="29">
        <v>42460</v>
      </c>
      <c r="E2888" s="44">
        <v>120.1155</v>
      </c>
      <c r="F2888" s="42" t="s">
        <v>87</v>
      </c>
    </row>
    <row r="2889" spans="1:6">
      <c r="A2889" s="35" t="s">
        <v>54</v>
      </c>
      <c r="B2889" s="35" t="s">
        <v>37</v>
      </c>
      <c r="C2889" s="35" t="s">
        <v>94</v>
      </c>
      <c r="D2889" s="29">
        <v>42551</v>
      </c>
      <c r="E2889" s="44">
        <v>117.7419</v>
      </c>
      <c r="F2889" s="42" t="s">
        <v>87</v>
      </c>
    </row>
    <row r="2890" spans="1:6">
      <c r="A2890" s="35" t="s">
        <v>54</v>
      </c>
      <c r="B2890" s="35" t="s">
        <v>37</v>
      </c>
      <c r="C2890" s="35" t="s">
        <v>94</v>
      </c>
      <c r="D2890" s="29">
        <v>42643</v>
      </c>
      <c r="E2890" s="44">
        <v>115.21720000000001</v>
      </c>
      <c r="F2890" s="42" t="s">
        <v>87</v>
      </c>
    </row>
    <row r="2891" spans="1:6">
      <c r="A2891" s="35" t="s">
        <v>54</v>
      </c>
      <c r="B2891" s="35" t="s">
        <v>37</v>
      </c>
      <c r="C2891" s="35" t="s">
        <v>94</v>
      </c>
      <c r="D2891" s="29">
        <v>42735</v>
      </c>
      <c r="E2891" s="44">
        <v>119.0421</v>
      </c>
      <c r="F2891" s="42" t="s">
        <v>87</v>
      </c>
    </row>
    <row r="2892" spans="1:6">
      <c r="A2892" s="35" t="s">
        <v>54</v>
      </c>
      <c r="B2892" s="35" t="s">
        <v>37</v>
      </c>
      <c r="C2892" s="35" t="s">
        <v>94</v>
      </c>
      <c r="D2892" s="29">
        <v>42825</v>
      </c>
      <c r="E2892" s="44">
        <v>123.22029999999999</v>
      </c>
      <c r="F2892" s="42" t="s">
        <v>87</v>
      </c>
    </row>
    <row r="2893" spans="1:6">
      <c r="A2893" s="35" t="s">
        <v>54</v>
      </c>
      <c r="B2893" s="35" t="s">
        <v>37</v>
      </c>
      <c r="C2893" s="35" t="s">
        <v>94</v>
      </c>
      <c r="D2893" s="29">
        <v>42916</v>
      </c>
      <c r="E2893" s="44">
        <v>127.3704</v>
      </c>
      <c r="F2893" s="42" t="s">
        <v>87</v>
      </c>
    </row>
    <row r="2894" spans="1:6">
      <c r="A2894" s="35" t="s">
        <v>54</v>
      </c>
      <c r="B2894" s="35" t="s">
        <v>37</v>
      </c>
      <c r="C2894" s="35" t="s">
        <v>94</v>
      </c>
      <c r="D2894" s="29">
        <v>43008</v>
      </c>
      <c r="E2894" s="44">
        <v>131.59460000000001</v>
      </c>
      <c r="F2894" s="42" t="s">
        <v>87</v>
      </c>
    </row>
    <row r="2895" spans="1:6">
      <c r="A2895" s="35" t="s">
        <v>54</v>
      </c>
      <c r="B2895" s="35" t="s">
        <v>37</v>
      </c>
      <c r="C2895" s="35" t="s">
        <v>94</v>
      </c>
      <c r="D2895" s="29">
        <v>43100</v>
      </c>
      <c r="E2895" s="44">
        <v>135.79580000000001</v>
      </c>
      <c r="F2895" s="42" t="s">
        <v>87</v>
      </c>
    </row>
    <row r="2896" spans="1:6">
      <c r="A2896" s="35" t="s">
        <v>54</v>
      </c>
      <c r="B2896" s="35" t="s">
        <v>37</v>
      </c>
      <c r="C2896" s="35" t="s">
        <v>94</v>
      </c>
      <c r="D2896" s="29">
        <v>43190</v>
      </c>
      <c r="E2896" s="44">
        <v>140.1583</v>
      </c>
      <c r="F2896" s="42" t="s">
        <v>87</v>
      </c>
    </row>
    <row r="2897" spans="1:6">
      <c r="A2897" s="35" t="s">
        <v>54</v>
      </c>
      <c r="B2897" s="35" t="s">
        <v>37</v>
      </c>
      <c r="C2897" s="35" t="s">
        <v>94</v>
      </c>
      <c r="D2897" s="29">
        <v>43281</v>
      </c>
      <c r="E2897" s="44">
        <v>144.68610000000001</v>
      </c>
      <c r="F2897" s="42" t="s">
        <v>87</v>
      </c>
    </row>
    <row r="2898" spans="1:6">
      <c r="A2898" s="35" t="s">
        <v>54</v>
      </c>
      <c r="B2898" s="35" t="s">
        <v>37</v>
      </c>
      <c r="C2898" s="35" t="s">
        <v>94</v>
      </c>
      <c r="D2898" s="29">
        <v>43373</v>
      </c>
      <c r="E2898" s="44">
        <v>149.25649999999999</v>
      </c>
      <c r="F2898" s="42" t="s">
        <v>87</v>
      </c>
    </row>
    <row r="2899" spans="1:6">
      <c r="A2899" s="35" t="s">
        <v>54</v>
      </c>
      <c r="B2899" s="35" t="s">
        <v>37</v>
      </c>
      <c r="C2899" s="35" t="s">
        <v>94</v>
      </c>
      <c r="D2899" s="29">
        <v>43465</v>
      </c>
      <c r="E2899" s="44">
        <v>153.88140000000001</v>
      </c>
      <c r="F2899" s="42" t="s">
        <v>87</v>
      </c>
    </row>
    <row r="2900" spans="1:6">
      <c r="A2900" s="35" t="s">
        <v>54</v>
      </c>
      <c r="B2900" s="35" t="s">
        <v>37</v>
      </c>
      <c r="C2900" s="35" t="s">
        <v>94</v>
      </c>
      <c r="D2900" s="29">
        <v>43555</v>
      </c>
      <c r="E2900" s="44">
        <v>158.36060000000001</v>
      </c>
      <c r="F2900" s="42" t="s">
        <v>87</v>
      </c>
    </row>
    <row r="2901" spans="1:6">
      <c r="A2901" s="35" t="s">
        <v>54</v>
      </c>
      <c r="B2901" s="35" t="s">
        <v>37</v>
      </c>
      <c r="C2901" s="35" t="s">
        <v>94</v>
      </c>
      <c r="D2901" s="29">
        <v>43646</v>
      </c>
      <c r="E2901" s="44">
        <v>162.67689999999999</v>
      </c>
      <c r="F2901" s="42" t="s">
        <v>87</v>
      </c>
    </row>
    <row r="2902" spans="1:6">
      <c r="A2902" s="35" t="s">
        <v>54</v>
      </c>
      <c r="B2902" s="35" t="s">
        <v>37</v>
      </c>
      <c r="C2902" s="35" t="s">
        <v>94</v>
      </c>
      <c r="D2902" s="29">
        <v>43738</v>
      </c>
      <c r="E2902" s="44">
        <v>166.03749999999999</v>
      </c>
      <c r="F2902" s="42" t="s">
        <v>87</v>
      </c>
    </row>
    <row r="2903" spans="1:6">
      <c r="A2903" s="35" t="s">
        <v>54</v>
      </c>
      <c r="B2903" s="35" t="s">
        <v>37</v>
      </c>
      <c r="C2903" s="35" t="s">
        <v>94</v>
      </c>
      <c r="D2903" s="29">
        <v>43830</v>
      </c>
      <c r="E2903" s="44">
        <v>168.80019999999999</v>
      </c>
      <c r="F2903" s="42" t="s">
        <v>87</v>
      </c>
    </row>
    <row r="2904" spans="1:6">
      <c r="A2904" s="35" t="s">
        <v>54</v>
      </c>
      <c r="B2904" s="35" t="s">
        <v>37</v>
      </c>
      <c r="C2904" s="35" t="s">
        <v>96</v>
      </c>
      <c r="D2904" s="29">
        <v>42004</v>
      </c>
      <c r="E2904" s="44">
        <v>4176.5259999999998</v>
      </c>
      <c r="F2904" s="35" t="s">
        <v>97</v>
      </c>
    </row>
    <row r="2905" spans="1:6">
      <c r="A2905" s="35" t="s">
        <v>54</v>
      </c>
      <c r="B2905" s="35" t="s">
        <v>37</v>
      </c>
      <c r="C2905" s="35" t="s">
        <v>96</v>
      </c>
      <c r="D2905" s="29">
        <v>42094</v>
      </c>
      <c r="E2905" s="44">
        <v>3867.7959999999998</v>
      </c>
      <c r="F2905" s="35" t="s">
        <v>97</v>
      </c>
    </row>
    <row r="2906" spans="1:6">
      <c r="A2906" s="35" t="s">
        <v>54</v>
      </c>
      <c r="B2906" s="35" t="s">
        <v>37</v>
      </c>
      <c r="C2906" s="35" t="s">
        <v>96</v>
      </c>
      <c r="D2906" s="29">
        <v>42185</v>
      </c>
      <c r="E2906" s="44">
        <v>3532.93</v>
      </c>
      <c r="F2906" s="35" t="s">
        <v>97</v>
      </c>
    </row>
    <row r="2907" spans="1:6">
      <c r="A2907" s="35" t="s">
        <v>54</v>
      </c>
      <c r="B2907" s="35" t="s">
        <v>37</v>
      </c>
      <c r="C2907" s="35" t="s">
        <v>96</v>
      </c>
      <c r="D2907" s="29">
        <v>42277</v>
      </c>
      <c r="E2907" s="44">
        <v>3252.989</v>
      </c>
      <c r="F2907" s="35" t="s">
        <v>97</v>
      </c>
    </row>
    <row r="2908" spans="1:6">
      <c r="A2908" s="35" t="s">
        <v>54</v>
      </c>
      <c r="B2908" s="35" t="s">
        <v>37</v>
      </c>
      <c r="C2908" s="35" t="s">
        <v>96</v>
      </c>
      <c r="D2908" s="29">
        <v>42369</v>
      </c>
      <c r="E2908" s="44">
        <v>3139.4349999999999</v>
      </c>
      <c r="F2908" s="35" t="s">
        <v>97</v>
      </c>
    </row>
    <row r="2909" spans="1:6">
      <c r="A2909" s="35" t="s">
        <v>54</v>
      </c>
      <c r="B2909" s="35" t="s">
        <v>37</v>
      </c>
      <c r="C2909" s="35" t="s">
        <v>96</v>
      </c>
      <c r="D2909" s="29">
        <v>42460</v>
      </c>
      <c r="E2909" s="44">
        <v>3094.4589999999998</v>
      </c>
      <c r="F2909" s="35" t="s">
        <v>97</v>
      </c>
    </row>
    <row r="2910" spans="1:6">
      <c r="A2910" s="35" t="s">
        <v>54</v>
      </c>
      <c r="B2910" s="35" t="s">
        <v>37</v>
      </c>
      <c r="C2910" s="35" t="s">
        <v>96</v>
      </c>
      <c r="D2910" s="29">
        <v>42551</v>
      </c>
      <c r="E2910" s="44">
        <v>3125.4720000000002</v>
      </c>
      <c r="F2910" s="35" t="s">
        <v>97</v>
      </c>
    </row>
    <row r="2911" spans="1:6">
      <c r="A2911" s="35" t="s">
        <v>54</v>
      </c>
      <c r="B2911" s="35" t="s">
        <v>37</v>
      </c>
      <c r="C2911" s="35" t="s">
        <v>96</v>
      </c>
      <c r="D2911" s="29">
        <v>42643</v>
      </c>
      <c r="E2911" s="44">
        <v>3208.7550000000001</v>
      </c>
      <c r="F2911" s="35" t="s">
        <v>97</v>
      </c>
    </row>
    <row r="2912" spans="1:6">
      <c r="A2912" s="35" t="s">
        <v>54</v>
      </c>
      <c r="B2912" s="35" t="s">
        <v>37</v>
      </c>
      <c r="C2912" s="35" t="s">
        <v>96</v>
      </c>
      <c r="D2912" s="29">
        <v>42735</v>
      </c>
      <c r="E2912" s="44">
        <v>3314.5169999999998</v>
      </c>
      <c r="F2912" s="35" t="s">
        <v>97</v>
      </c>
    </row>
    <row r="2913" spans="1:6">
      <c r="A2913" s="35" t="s">
        <v>54</v>
      </c>
      <c r="B2913" s="35" t="s">
        <v>37</v>
      </c>
      <c r="C2913" s="35" t="s">
        <v>96</v>
      </c>
      <c r="D2913" s="29">
        <v>42825</v>
      </c>
      <c r="E2913" s="44">
        <v>3449.5839999999998</v>
      </c>
      <c r="F2913" s="35" t="s">
        <v>97</v>
      </c>
    </row>
    <row r="2914" spans="1:6">
      <c r="A2914" s="35" t="s">
        <v>54</v>
      </c>
      <c r="B2914" s="35" t="s">
        <v>37</v>
      </c>
      <c r="C2914" s="35" t="s">
        <v>96</v>
      </c>
      <c r="D2914" s="29">
        <v>42916</v>
      </c>
      <c r="E2914" s="44">
        <v>3613.58</v>
      </c>
      <c r="F2914" s="35" t="s">
        <v>97</v>
      </c>
    </row>
    <row r="2915" spans="1:6">
      <c r="A2915" s="35" t="s">
        <v>54</v>
      </c>
      <c r="B2915" s="35" t="s">
        <v>37</v>
      </c>
      <c r="C2915" s="35" t="s">
        <v>96</v>
      </c>
      <c r="D2915" s="29">
        <v>43008</v>
      </c>
      <c r="E2915" s="44">
        <v>3805.5189999999998</v>
      </c>
      <c r="F2915" s="35" t="s">
        <v>97</v>
      </c>
    </row>
    <row r="2916" spans="1:6">
      <c r="A2916" s="35" t="s">
        <v>54</v>
      </c>
      <c r="B2916" s="35" t="s">
        <v>37</v>
      </c>
      <c r="C2916" s="35" t="s">
        <v>96</v>
      </c>
      <c r="D2916" s="29">
        <v>43100</v>
      </c>
      <c r="E2916" s="44">
        <v>4007.654</v>
      </c>
      <c r="F2916" s="35" t="s">
        <v>97</v>
      </c>
    </row>
    <row r="2917" spans="1:6">
      <c r="A2917" s="35" t="s">
        <v>54</v>
      </c>
      <c r="B2917" s="35" t="s">
        <v>37</v>
      </c>
      <c r="C2917" s="35" t="s">
        <v>96</v>
      </c>
      <c r="D2917" s="29">
        <v>43190</v>
      </c>
      <c r="E2917" s="44">
        <v>4194.5540000000001</v>
      </c>
      <c r="F2917" s="35" t="s">
        <v>97</v>
      </c>
    </row>
    <row r="2918" spans="1:6">
      <c r="A2918" s="35" t="s">
        <v>54</v>
      </c>
      <c r="B2918" s="35" t="s">
        <v>37</v>
      </c>
      <c r="C2918" s="35" t="s">
        <v>96</v>
      </c>
      <c r="D2918" s="29">
        <v>43281</v>
      </c>
      <c r="E2918" s="44">
        <v>4390.1729999999998</v>
      </c>
      <c r="F2918" s="35" t="s">
        <v>97</v>
      </c>
    </row>
    <row r="2919" spans="1:6">
      <c r="A2919" s="35" t="s">
        <v>54</v>
      </c>
      <c r="B2919" s="35" t="s">
        <v>37</v>
      </c>
      <c r="C2919" s="35" t="s">
        <v>96</v>
      </c>
      <c r="D2919" s="29">
        <v>43373</v>
      </c>
      <c r="E2919" s="44">
        <v>4575.643</v>
      </c>
      <c r="F2919" s="35" t="s">
        <v>97</v>
      </c>
    </row>
    <row r="2920" spans="1:6">
      <c r="A2920" s="35" t="s">
        <v>54</v>
      </c>
      <c r="B2920" s="35" t="s">
        <v>37</v>
      </c>
      <c r="C2920" s="35" t="s">
        <v>96</v>
      </c>
      <c r="D2920" s="29">
        <v>43465</v>
      </c>
      <c r="E2920" s="44">
        <v>4738.3429999999998</v>
      </c>
      <c r="F2920" s="35" t="s">
        <v>97</v>
      </c>
    </row>
    <row r="2921" spans="1:6">
      <c r="A2921" s="35" t="s">
        <v>54</v>
      </c>
      <c r="B2921" s="35" t="s">
        <v>37</v>
      </c>
      <c r="C2921" s="35" t="s">
        <v>96</v>
      </c>
      <c r="D2921" s="29">
        <v>43555</v>
      </c>
      <c r="E2921" s="44">
        <v>4874.51</v>
      </c>
      <c r="F2921" s="35" t="s">
        <v>97</v>
      </c>
    </row>
    <row r="2922" spans="1:6">
      <c r="A2922" s="35" t="s">
        <v>54</v>
      </c>
      <c r="B2922" s="35" t="s">
        <v>37</v>
      </c>
      <c r="C2922" s="35" t="s">
        <v>96</v>
      </c>
      <c r="D2922" s="29">
        <v>43646</v>
      </c>
      <c r="E2922" s="44">
        <v>4992.05</v>
      </c>
      <c r="F2922" s="35" t="s">
        <v>97</v>
      </c>
    </row>
    <row r="2923" spans="1:6">
      <c r="A2923" s="35" t="s">
        <v>54</v>
      </c>
      <c r="B2923" s="35" t="s">
        <v>37</v>
      </c>
      <c r="C2923" s="35" t="s">
        <v>96</v>
      </c>
      <c r="D2923" s="29">
        <v>43738</v>
      </c>
      <c r="E2923" s="44">
        <v>5089.027</v>
      </c>
      <c r="F2923" s="35" t="s">
        <v>97</v>
      </c>
    </row>
    <row r="2924" spans="1:6">
      <c r="A2924" s="35" t="s">
        <v>54</v>
      </c>
      <c r="B2924" s="35" t="s">
        <v>37</v>
      </c>
      <c r="C2924" s="35" t="s">
        <v>96</v>
      </c>
      <c r="D2924" s="29">
        <v>43830</v>
      </c>
      <c r="E2924" s="44">
        <v>5175.8320000000003</v>
      </c>
      <c r="F2924" s="35" t="s">
        <v>97</v>
      </c>
    </row>
    <row r="2925" spans="1:6">
      <c r="A2925" s="35" t="s">
        <v>54</v>
      </c>
      <c r="B2925" s="35" t="s">
        <v>37</v>
      </c>
      <c r="C2925" s="35" t="s">
        <v>99</v>
      </c>
      <c r="D2925" s="29">
        <v>42004</v>
      </c>
      <c r="E2925" s="44">
        <v>17131.509999999998</v>
      </c>
      <c r="F2925" s="35" t="s">
        <v>100</v>
      </c>
    </row>
    <row r="2926" spans="1:6">
      <c r="A2926" s="35" t="s">
        <v>54</v>
      </c>
      <c r="B2926" s="35" t="s">
        <v>37</v>
      </c>
      <c r="C2926" s="35" t="s">
        <v>99</v>
      </c>
      <c r="D2926" s="29">
        <v>42094</v>
      </c>
      <c r="E2926" s="44">
        <v>16962.73</v>
      </c>
      <c r="F2926" s="35" t="s">
        <v>100</v>
      </c>
    </row>
    <row r="2927" spans="1:6">
      <c r="A2927" s="35" t="s">
        <v>54</v>
      </c>
      <c r="B2927" s="35" t="s">
        <v>37</v>
      </c>
      <c r="C2927" s="35" t="s">
        <v>99</v>
      </c>
      <c r="D2927" s="29">
        <v>42185</v>
      </c>
      <c r="E2927" s="44">
        <v>16808.34</v>
      </c>
      <c r="F2927" s="35" t="s">
        <v>100</v>
      </c>
    </row>
    <row r="2928" spans="1:6">
      <c r="A2928" s="35" t="s">
        <v>54</v>
      </c>
      <c r="B2928" s="35" t="s">
        <v>37</v>
      </c>
      <c r="C2928" s="35" t="s">
        <v>99</v>
      </c>
      <c r="D2928" s="29">
        <v>42277</v>
      </c>
      <c r="E2928" s="44">
        <v>16718.349999999999</v>
      </c>
      <c r="F2928" s="35" t="s">
        <v>100</v>
      </c>
    </row>
    <row r="2929" spans="1:6">
      <c r="A2929" s="35" t="s">
        <v>54</v>
      </c>
      <c r="B2929" s="35" t="s">
        <v>37</v>
      </c>
      <c r="C2929" s="35" t="s">
        <v>99</v>
      </c>
      <c r="D2929" s="29">
        <v>42369</v>
      </c>
      <c r="E2929" s="44">
        <v>16677.36</v>
      </c>
      <c r="F2929" s="35" t="s">
        <v>100</v>
      </c>
    </row>
    <row r="2930" spans="1:6">
      <c r="A2930" s="35" t="s">
        <v>54</v>
      </c>
      <c r="B2930" s="35" t="s">
        <v>37</v>
      </c>
      <c r="C2930" s="35" t="s">
        <v>99</v>
      </c>
      <c r="D2930" s="29">
        <v>42460</v>
      </c>
      <c r="E2930" s="44">
        <v>16709.990000000002</v>
      </c>
      <c r="F2930" s="35" t="s">
        <v>100</v>
      </c>
    </row>
    <row r="2931" spans="1:6">
      <c r="A2931" s="35" t="s">
        <v>54</v>
      </c>
      <c r="B2931" s="35" t="s">
        <v>37</v>
      </c>
      <c r="C2931" s="35" t="s">
        <v>99</v>
      </c>
      <c r="D2931" s="29">
        <v>42551</v>
      </c>
      <c r="E2931" s="44">
        <v>16802.25</v>
      </c>
      <c r="F2931" s="35" t="s">
        <v>100</v>
      </c>
    </row>
    <row r="2932" spans="1:6">
      <c r="A2932" s="35" t="s">
        <v>54</v>
      </c>
      <c r="B2932" s="35" t="s">
        <v>37</v>
      </c>
      <c r="C2932" s="35" t="s">
        <v>99</v>
      </c>
      <c r="D2932" s="29">
        <v>42643</v>
      </c>
      <c r="E2932" s="44">
        <v>16963.759999999998</v>
      </c>
      <c r="F2932" s="35" t="s">
        <v>100</v>
      </c>
    </row>
    <row r="2933" spans="1:6">
      <c r="A2933" s="35" t="s">
        <v>54</v>
      </c>
      <c r="B2933" s="35" t="s">
        <v>37</v>
      </c>
      <c r="C2933" s="35" t="s">
        <v>99</v>
      </c>
      <c r="D2933" s="29">
        <v>42735</v>
      </c>
      <c r="E2933" s="44">
        <v>17106.03</v>
      </c>
      <c r="F2933" s="35" t="s">
        <v>100</v>
      </c>
    </row>
    <row r="2934" spans="1:6">
      <c r="A2934" s="35" t="s">
        <v>54</v>
      </c>
      <c r="B2934" s="35" t="s">
        <v>37</v>
      </c>
      <c r="C2934" s="35" t="s">
        <v>99</v>
      </c>
      <c r="D2934" s="29">
        <v>42825</v>
      </c>
      <c r="E2934" s="44">
        <v>17279.240000000002</v>
      </c>
      <c r="F2934" s="35" t="s">
        <v>100</v>
      </c>
    </row>
    <row r="2935" spans="1:6">
      <c r="A2935" s="35" t="s">
        <v>54</v>
      </c>
      <c r="B2935" s="35" t="s">
        <v>37</v>
      </c>
      <c r="C2935" s="35" t="s">
        <v>99</v>
      </c>
      <c r="D2935" s="29">
        <v>42916</v>
      </c>
      <c r="E2935" s="44">
        <v>17472.689999999999</v>
      </c>
      <c r="F2935" s="35" t="s">
        <v>100</v>
      </c>
    </row>
    <row r="2936" spans="1:6">
      <c r="A2936" s="35" t="s">
        <v>54</v>
      </c>
      <c r="B2936" s="35" t="s">
        <v>37</v>
      </c>
      <c r="C2936" s="35" t="s">
        <v>99</v>
      </c>
      <c r="D2936" s="29">
        <v>43008</v>
      </c>
      <c r="E2936" s="44">
        <v>17680.93</v>
      </c>
      <c r="F2936" s="35" t="s">
        <v>100</v>
      </c>
    </row>
    <row r="2937" spans="1:6">
      <c r="A2937" s="35" t="s">
        <v>54</v>
      </c>
      <c r="B2937" s="35" t="s">
        <v>37</v>
      </c>
      <c r="C2937" s="35" t="s">
        <v>99</v>
      </c>
      <c r="D2937" s="29">
        <v>43100</v>
      </c>
      <c r="E2937" s="44">
        <v>17898.080000000002</v>
      </c>
      <c r="F2937" s="35" t="s">
        <v>100</v>
      </c>
    </row>
    <row r="2938" spans="1:6">
      <c r="A2938" s="35" t="s">
        <v>54</v>
      </c>
      <c r="B2938" s="35" t="s">
        <v>37</v>
      </c>
      <c r="C2938" s="35" t="s">
        <v>99</v>
      </c>
      <c r="D2938" s="29">
        <v>43190</v>
      </c>
      <c r="E2938" s="44">
        <v>18100.27</v>
      </c>
      <c r="F2938" s="35" t="s">
        <v>100</v>
      </c>
    </row>
    <row r="2939" spans="1:6">
      <c r="A2939" s="35" t="s">
        <v>54</v>
      </c>
      <c r="B2939" s="35" t="s">
        <v>37</v>
      </c>
      <c r="C2939" s="35" t="s">
        <v>99</v>
      </c>
      <c r="D2939" s="29">
        <v>43281</v>
      </c>
      <c r="E2939" s="44">
        <v>18301.7</v>
      </c>
      <c r="F2939" s="35" t="s">
        <v>100</v>
      </c>
    </row>
    <row r="2940" spans="1:6">
      <c r="A2940" s="35" t="s">
        <v>54</v>
      </c>
      <c r="B2940" s="35" t="s">
        <v>37</v>
      </c>
      <c r="C2940" s="35" t="s">
        <v>99</v>
      </c>
      <c r="D2940" s="29">
        <v>43373</v>
      </c>
      <c r="E2940" s="44">
        <v>18509.07</v>
      </c>
      <c r="F2940" s="35" t="s">
        <v>100</v>
      </c>
    </row>
    <row r="2941" spans="1:6">
      <c r="A2941" s="35" t="s">
        <v>54</v>
      </c>
      <c r="B2941" s="35" t="s">
        <v>37</v>
      </c>
      <c r="C2941" s="35" t="s">
        <v>99</v>
      </c>
      <c r="D2941" s="29">
        <v>43465</v>
      </c>
      <c r="E2941" s="44">
        <v>18711.3</v>
      </c>
      <c r="F2941" s="35" t="s">
        <v>100</v>
      </c>
    </row>
    <row r="2942" spans="1:6">
      <c r="A2942" s="35" t="s">
        <v>54</v>
      </c>
      <c r="B2942" s="35" t="s">
        <v>37</v>
      </c>
      <c r="C2942" s="35" t="s">
        <v>99</v>
      </c>
      <c r="D2942" s="29">
        <v>43555</v>
      </c>
      <c r="E2942" s="44">
        <v>18919.740000000002</v>
      </c>
      <c r="F2942" s="35" t="s">
        <v>100</v>
      </c>
    </row>
    <row r="2943" spans="1:6">
      <c r="A2943" s="35" t="s">
        <v>54</v>
      </c>
      <c r="B2943" s="35" t="s">
        <v>37</v>
      </c>
      <c r="C2943" s="35" t="s">
        <v>99</v>
      </c>
      <c r="D2943" s="29">
        <v>43646</v>
      </c>
      <c r="E2943" s="44">
        <v>19130.919999999998</v>
      </c>
      <c r="F2943" s="35" t="s">
        <v>100</v>
      </c>
    </row>
    <row r="2944" spans="1:6">
      <c r="A2944" s="35" t="s">
        <v>54</v>
      </c>
      <c r="B2944" s="35" t="s">
        <v>37</v>
      </c>
      <c r="C2944" s="35" t="s">
        <v>99</v>
      </c>
      <c r="D2944" s="29">
        <v>43738</v>
      </c>
      <c r="E2944" s="44">
        <v>19342.419999999998</v>
      </c>
      <c r="F2944" s="35" t="s">
        <v>100</v>
      </c>
    </row>
    <row r="2945" spans="1:6">
      <c r="A2945" s="35" t="s">
        <v>54</v>
      </c>
      <c r="B2945" s="35" t="s">
        <v>37</v>
      </c>
      <c r="C2945" s="35" t="s">
        <v>99</v>
      </c>
      <c r="D2945" s="29">
        <v>43830</v>
      </c>
      <c r="E2945" s="44">
        <v>19556.919999999998</v>
      </c>
      <c r="F2945" s="35" t="s">
        <v>100</v>
      </c>
    </row>
    <row r="2946" spans="1:6">
      <c r="A2946" s="35" t="s">
        <v>54</v>
      </c>
      <c r="B2946" s="35" t="s">
        <v>37</v>
      </c>
      <c r="C2946" s="35" t="s">
        <v>101</v>
      </c>
      <c r="D2946" s="29">
        <v>42004</v>
      </c>
      <c r="E2946" s="44">
        <v>11.39696</v>
      </c>
      <c r="F2946" s="35" t="s">
        <v>87</v>
      </c>
    </row>
    <row r="2947" spans="1:6">
      <c r="A2947" s="35" t="s">
        <v>54</v>
      </c>
      <c r="B2947" s="35" t="s">
        <v>37</v>
      </c>
      <c r="C2947" s="35" t="s">
        <v>101</v>
      </c>
      <c r="D2947" s="29">
        <v>42094</v>
      </c>
      <c r="E2947" s="44">
        <v>20.052489999999999</v>
      </c>
      <c r="F2947" s="35" t="s">
        <v>87</v>
      </c>
    </row>
    <row r="2948" spans="1:6">
      <c r="A2948" s="35" t="s">
        <v>54</v>
      </c>
      <c r="B2948" s="35" t="s">
        <v>37</v>
      </c>
      <c r="C2948" s="35" t="s">
        <v>101</v>
      </c>
      <c r="D2948" s="29">
        <v>42185</v>
      </c>
      <c r="E2948" s="44">
        <v>26.11797</v>
      </c>
      <c r="F2948" s="35" t="s">
        <v>87</v>
      </c>
    </row>
    <row r="2949" spans="1:6">
      <c r="A2949" s="35" t="s">
        <v>54</v>
      </c>
      <c r="B2949" s="35" t="s">
        <v>37</v>
      </c>
      <c r="C2949" s="35" t="s">
        <v>101</v>
      </c>
      <c r="D2949" s="29">
        <v>42277</v>
      </c>
      <c r="E2949" s="44">
        <v>30.25009</v>
      </c>
      <c r="F2949" s="35" t="s">
        <v>87</v>
      </c>
    </row>
    <row r="2950" spans="1:6">
      <c r="A2950" s="35" t="s">
        <v>54</v>
      </c>
      <c r="B2950" s="35" t="s">
        <v>37</v>
      </c>
      <c r="C2950" s="35" t="s">
        <v>101</v>
      </c>
      <c r="D2950" s="29">
        <v>42369</v>
      </c>
      <c r="E2950" s="44">
        <v>28.265560000000001</v>
      </c>
      <c r="F2950" s="35" t="s">
        <v>87</v>
      </c>
    </row>
    <row r="2951" spans="1:6">
      <c r="A2951" s="35" t="s">
        <v>54</v>
      </c>
      <c r="B2951" s="35" t="s">
        <v>37</v>
      </c>
      <c r="C2951" s="35" t="s">
        <v>101</v>
      </c>
      <c r="D2951" s="29">
        <v>42460</v>
      </c>
      <c r="E2951" s="44">
        <v>24.879480000000001</v>
      </c>
      <c r="F2951" s="35" t="s">
        <v>87</v>
      </c>
    </row>
    <row r="2952" spans="1:6">
      <c r="A2952" s="35" t="s">
        <v>54</v>
      </c>
      <c r="B2952" s="35" t="s">
        <v>37</v>
      </c>
      <c r="C2952" s="35" t="s">
        <v>101</v>
      </c>
      <c r="D2952" s="29">
        <v>42551</v>
      </c>
      <c r="E2952" s="44">
        <v>20.364570000000001</v>
      </c>
      <c r="F2952" s="35" t="s">
        <v>87</v>
      </c>
    </row>
    <row r="2953" spans="1:6">
      <c r="A2953" s="35" t="s">
        <v>54</v>
      </c>
      <c r="B2953" s="35" t="s">
        <v>37</v>
      </c>
      <c r="C2953" s="35" t="s">
        <v>101</v>
      </c>
      <c r="D2953" s="29">
        <v>42643</v>
      </c>
      <c r="E2953" s="44">
        <v>15.683960000000001</v>
      </c>
      <c r="F2953" s="35" t="s">
        <v>87</v>
      </c>
    </row>
    <row r="2954" spans="1:6">
      <c r="A2954" s="35" t="s">
        <v>54</v>
      </c>
      <c r="B2954" s="35" t="s">
        <v>37</v>
      </c>
      <c r="C2954" s="35" t="s">
        <v>101</v>
      </c>
      <c r="D2954" s="29">
        <v>42735</v>
      </c>
      <c r="E2954" s="44">
        <v>11.8986</v>
      </c>
      <c r="F2954" s="35" t="s">
        <v>87</v>
      </c>
    </row>
    <row r="2955" spans="1:6">
      <c r="A2955" s="35" t="s">
        <v>54</v>
      </c>
      <c r="B2955" s="35" t="s">
        <v>37</v>
      </c>
      <c r="C2955" s="35" t="s">
        <v>101</v>
      </c>
      <c r="D2955" s="29">
        <v>42825</v>
      </c>
      <c r="E2955" s="44">
        <v>8.3370130000000007</v>
      </c>
      <c r="F2955" s="35" t="s">
        <v>87</v>
      </c>
    </row>
    <row r="2956" spans="1:6">
      <c r="A2956" s="35" t="s">
        <v>54</v>
      </c>
      <c r="B2956" s="35" t="s">
        <v>37</v>
      </c>
      <c r="C2956" s="35" t="s">
        <v>101</v>
      </c>
      <c r="D2956" s="29">
        <v>42916</v>
      </c>
      <c r="E2956" s="44">
        <v>4.0842900000000002</v>
      </c>
      <c r="F2956" s="35" t="s">
        <v>87</v>
      </c>
    </row>
    <row r="2957" spans="1:6">
      <c r="A2957" s="35" t="s">
        <v>54</v>
      </c>
      <c r="B2957" s="35" t="s">
        <v>37</v>
      </c>
      <c r="C2957" s="35" t="s">
        <v>101</v>
      </c>
      <c r="D2957" s="29">
        <v>43008</v>
      </c>
      <c r="E2957" s="44">
        <v>1.6372119999999999</v>
      </c>
      <c r="F2957" s="35" t="s">
        <v>87</v>
      </c>
    </row>
    <row r="2958" spans="1:6">
      <c r="A2958" s="35" t="s">
        <v>54</v>
      </c>
      <c r="B2958" s="35" t="s">
        <v>37</v>
      </c>
      <c r="C2958" s="35" t="s">
        <v>101</v>
      </c>
      <c r="D2958" s="29">
        <v>43100</v>
      </c>
      <c r="E2958" s="44">
        <v>-1.068926</v>
      </c>
      <c r="F2958" s="35" t="s">
        <v>87</v>
      </c>
    </row>
    <row r="2959" spans="1:6">
      <c r="A2959" s="35" t="s">
        <v>54</v>
      </c>
      <c r="B2959" s="35" t="s">
        <v>37</v>
      </c>
      <c r="C2959" s="35" t="s">
        <v>101</v>
      </c>
      <c r="D2959" s="29">
        <v>43190</v>
      </c>
      <c r="E2959" s="44">
        <v>-2.8181579999999999</v>
      </c>
      <c r="F2959" s="35" t="s">
        <v>87</v>
      </c>
    </row>
    <row r="2960" spans="1:6">
      <c r="A2960" s="35" t="s">
        <v>54</v>
      </c>
      <c r="B2960" s="35" t="s">
        <v>37</v>
      </c>
      <c r="C2960" s="35" t="s">
        <v>101</v>
      </c>
      <c r="D2960" s="29">
        <v>43281</v>
      </c>
      <c r="E2960" s="44">
        <v>-3.105019</v>
      </c>
      <c r="F2960" s="35" t="s">
        <v>87</v>
      </c>
    </row>
    <row r="2961" spans="1:6">
      <c r="A2961" s="35" t="s">
        <v>54</v>
      </c>
      <c r="B2961" s="35" t="s">
        <v>37</v>
      </c>
      <c r="C2961" s="35" t="s">
        <v>101</v>
      </c>
      <c r="D2961" s="29">
        <v>43373</v>
      </c>
      <c r="E2961" s="44">
        <v>-2.6293639999999998</v>
      </c>
      <c r="F2961" s="35" t="s">
        <v>87</v>
      </c>
    </row>
    <row r="2962" spans="1:6">
      <c r="A2962" s="35" t="s">
        <v>54</v>
      </c>
      <c r="B2962" s="35" t="s">
        <v>37</v>
      </c>
      <c r="C2962" s="35" t="s">
        <v>101</v>
      </c>
      <c r="D2962" s="29">
        <v>43465</v>
      </c>
      <c r="E2962" s="44">
        <v>-1.4621219999999999</v>
      </c>
      <c r="F2962" s="35" t="s">
        <v>87</v>
      </c>
    </row>
    <row r="2963" spans="1:6">
      <c r="A2963" s="35" t="s">
        <v>54</v>
      </c>
      <c r="B2963" s="35" t="s">
        <v>37</v>
      </c>
      <c r="C2963" s="35" t="s">
        <v>101</v>
      </c>
      <c r="D2963" s="29">
        <v>43555</v>
      </c>
      <c r="E2963" s="44">
        <v>-0.44618010000000002</v>
      </c>
      <c r="F2963" s="35" t="s">
        <v>87</v>
      </c>
    </row>
    <row r="2964" spans="1:6">
      <c r="A2964" s="35" t="s">
        <v>54</v>
      </c>
      <c r="B2964" s="35" t="s">
        <v>37</v>
      </c>
      <c r="C2964" s="35" t="s">
        <v>101</v>
      </c>
      <c r="D2964" s="29">
        <v>43646</v>
      </c>
      <c r="E2964" s="44">
        <v>0.18501329999999999</v>
      </c>
      <c r="F2964" s="35" t="s">
        <v>87</v>
      </c>
    </row>
    <row r="2965" spans="1:6">
      <c r="A2965" s="35" t="s">
        <v>54</v>
      </c>
      <c r="B2965" s="35" t="s">
        <v>37</v>
      </c>
      <c r="C2965" s="35" t="s">
        <v>101</v>
      </c>
      <c r="D2965" s="29">
        <v>43738</v>
      </c>
      <c r="E2965" s="44">
        <v>1.5201439999999999</v>
      </c>
      <c r="F2965" s="35" t="s">
        <v>87</v>
      </c>
    </row>
    <row r="2966" spans="1:6">
      <c r="A2966" s="35" t="s">
        <v>54</v>
      </c>
      <c r="B2966" s="35" t="s">
        <v>37</v>
      </c>
      <c r="C2966" s="35" t="s">
        <v>101</v>
      </c>
      <c r="D2966" s="29">
        <v>43830</v>
      </c>
      <c r="E2966" s="44">
        <v>2.43086</v>
      </c>
      <c r="F2966" s="35" t="s">
        <v>87</v>
      </c>
    </row>
    <row r="2967" spans="1:6">
      <c r="A2967" s="35" t="s">
        <v>54</v>
      </c>
      <c r="B2967" s="35" t="s">
        <v>37</v>
      </c>
      <c r="C2967" s="35" t="s">
        <v>103</v>
      </c>
      <c r="D2967" s="29">
        <v>42004</v>
      </c>
      <c r="E2967" s="44">
        <v>1974.2940000000001</v>
      </c>
      <c r="F2967" s="35" t="s">
        <v>100</v>
      </c>
    </row>
    <row r="2968" spans="1:6">
      <c r="A2968" s="35" t="s">
        <v>54</v>
      </c>
      <c r="B2968" s="35" t="s">
        <v>37</v>
      </c>
      <c r="C2968" s="35" t="s">
        <v>103</v>
      </c>
      <c r="D2968" s="29">
        <v>42094</v>
      </c>
      <c r="E2968" s="44">
        <v>1882.51</v>
      </c>
      <c r="F2968" s="35" t="s">
        <v>100</v>
      </c>
    </row>
    <row r="2969" spans="1:6">
      <c r="A2969" s="35" t="s">
        <v>54</v>
      </c>
      <c r="B2969" s="35" t="s">
        <v>37</v>
      </c>
      <c r="C2969" s="35" t="s">
        <v>103</v>
      </c>
      <c r="D2969" s="29">
        <v>42185</v>
      </c>
      <c r="E2969" s="44">
        <v>1819.4159999999999</v>
      </c>
      <c r="F2969" s="35" t="s">
        <v>100</v>
      </c>
    </row>
    <row r="2970" spans="1:6">
      <c r="A2970" s="35" t="s">
        <v>54</v>
      </c>
      <c r="B2970" s="35" t="s">
        <v>37</v>
      </c>
      <c r="C2970" s="35" t="s">
        <v>103</v>
      </c>
      <c r="D2970" s="29">
        <v>42277</v>
      </c>
      <c r="E2970" s="44">
        <v>1777.665</v>
      </c>
      <c r="F2970" s="35" t="s">
        <v>100</v>
      </c>
    </row>
    <row r="2971" spans="1:6">
      <c r="A2971" s="35" t="s">
        <v>54</v>
      </c>
      <c r="B2971" s="35" t="s">
        <v>37</v>
      </c>
      <c r="C2971" s="35" t="s">
        <v>103</v>
      </c>
      <c r="D2971" s="29">
        <v>42369</v>
      </c>
      <c r="E2971" s="44">
        <v>1783.904</v>
      </c>
      <c r="F2971" s="35" t="s">
        <v>100</v>
      </c>
    </row>
    <row r="2972" spans="1:6">
      <c r="A2972" s="35" t="s">
        <v>54</v>
      </c>
      <c r="B2972" s="35" t="s">
        <v>37</v>
      </c>
      <c r="C2972" s="35" t="s">
        <v>103</v>
      </c>
      <c r="D2972" s="29">
        <v>42460</v>
      </c>
      <c r="E2972" s="44">
        <v>1808.9069999999999</v>
      </c>
      <c r="F2972" s="35" t="s">
        <v>100</v>
      </c>
    </row>
    <row r="2973" spans="1:6">
      <c r="A2973" s="35" t="s">
        <v>54</v>
      </c>
      <c r="B2973" s="35" t="s">
        <v>37</v>
      </c>
      <c r="C2973" s="35" t="s">
        <v>103</v>
      </c>
      <c r="D2973" s="29">
        <v>42551</v>
      </c>
      <c r="E2973" s="44">
        <v>1844.931</v>
      </c>
      <c r="F2973" s="35" t="s">
        <v>100</v>
      </c>
    </row>
    <row r="2974" spans="1:6">
      <c r="A2974" s="35" t="s">
        <v>54</v>
      </c>
      <c r="B2974" s="35" t="s">
        <v>37</v>
      </c>
      <c r="C2974" s="35" t="s">
        <v>103</v>
      </c>
      <c r="D2974" s="29">
        <v>42643</v>
      </c>
      <c r="E2974" s="44">
        <v>1872.1320000000001</v>
      </c>
      <c r="F2974" s="35" t="s">
        <v>100</v>
      </c>
    </row>
    <row r="2975" spans="1:6">
      <c r="A2975" s="35" t="s">
        <v>54</v>
      </c>
      <c r="B2975" s="35" t="s">
        <v>37</v>
      </c>
      <c r="C2975" s="35" t="s">
        <v>103</v>
      </c>
      <c r="D2975" s="29">
        <v>42735</v>
      </c>
      <c r="E2975" s="44">
        <v>1903.1959999999999</v>
      </c>
      <c r="F2975" s="35" t="s">
        <v>100</v>
      </c>
    </row>
    <row r="2976" spans="1:6">
      <c r="A2976" s="35" t="s">
        <v>54</v>
      </c>
      <c r="B2976" s="35" t="s">
        <v>37</v>
      </c>
      <c r="C2976" s="35" t="s">
        <v>103</v>
      </c>
      <c r="D2976" s="29">
        <v>42825</v>
      </c>
      <c r="E2976" s="44">
        <v>1941.9739999999999</v>
      </c>
      <c r="F2976" s="35" t="s">
        <v>100</v>
      </c>
    </row>
    <row r="2977" spans="1:6">
      <c r="A2977" s="35" t="s">
        <v>54</v>
      </c>
      <c r="B2977" s="35" t="s">
        <v>37</v>
      </c>
      <c r="C2977" s="35" t="s">
        <v>103</v>
      </c>
      <c r="D2977" s="29">
        <v>42916</v>
      </c>
      <c r="E2977" s="44">
        <v>1962.87</v>
      </c>
      <c r="F2977" s="35" t="s">
        <v>100</v>
      </c>
    </row>
    <row r="2978" spans="1:6">
      <c r="A2978" s="35" t="s">
        <v>54</v>
      </c>
      <c r="B2978" s="35" t="s">
        <v>37</v>
      </c>
      <c r="C2978" s="35" t="s">
        <v>103</v>
      </c>
      <c r="D2978" s="29">
        <v>43008</v>
      </c>
      <c r="E2978" s="44">
        <v>1982.261</v>
      </c>
      <c r="F2978" s="35" t="s">
        <v>100</v>
      </c>
    </row>
    <row r="2979" spans="1:6">
      <c r="A2979" s="35" t="s">
        <v>54</v>
      </c>
      <c r="B2979" s="35" t="s">
        <v>37</v>
      </c>
      <c r="C2979" s="35" t="s">
        <v>103</v>
      </c>
      <c r="D2979" s="29">
        <v>43100</v>
      </c>
      <c r="E2979" s="44">
        <v>2003.511</v>
      </c>
      <c r="F2979" s="35" t="s">
        <v>100</v>
      </c>
    </row>
    <row r="2980" spans="1:6">
      <c r="A2980" s="35" t="s">
        <v>54</v>
      </c>
      <c r="B2980" s="35" t="s">
        <v>37</v>
      </c>
      <c r="C2980" s="35" t="s">
        <v>103</v>
      </c>
      <c r="D2980" s="29">
        <v>43190</v>
      </c>
      <c r="E2980" s="44">
        <v>2026.921</v>
      </c>
      <c r="F2980" s="35" t="s">
        <v>100</v>
      </c>
    </row>
    <row r="2981" spans="1:6">
      <c r="A2981" s="35" t="s">
        <v>54</v>
      </c>
      <c r="B2981" s="35" t="s">
        <v>37</v>
      </c>
      <c r="C2981" s="35" t="s">
        <v>103</v>
      </c>
      <c r="D2981" s="29">
        <v>43281</v>
      </c>
      <c r="E2981" s="44">
        <v>2048.1010000000001</v>
      </c>
      <c r="F2981" s="35" t="s">
        <v>100</v>
      </c>
    </row>
    <row r="2982" spans="1:6">
      <c r="A2982" s="35" t="s">
        <v>54</v>
      </c>
      <c r="B2982" s="35" t="s">
        <v>37</v>
      </c>
      <c r="C2982" s="35" t="s">
        <v>103</v>
      </c>
      <c r="D2982" s="29">
        <v>43373</v>
      </c>
      <c r="E2982" s="44">
        <v>2070.7040000000002</v>
      </c>
      <c r="F2982" s="35" t="s">
        <v>100</v>
      </c>
    </row>
    <row r="2983" spans="1:6">
      <c r="A2983" s="35" t="s">
        <v>54</v>
      </c>
      <c r="B2983" s="35" t="s">
        <v>37</v>
      </c>
      <c r="C2983" s="35" t="s">
        <v>103</v>
      </c>
      <c r="D2983" s="29">
        <v>43465</v>
      </c>
      <c r="E2983" s="44">
        <v>2094.63</v>
      </c>
      <c r="F2983" s="35" t="s">
        <v>100</v>
      </c>
    </row>
    <row r="2984" spans="1:6">
      <c r="A2984" s="35" t="s">
        <v>54</v>
      </c>
      <c r="B2984" s="35" t="s">
        <v>37</v>
      </c>
      <c r="C2984" s="35" t="s">
        <v>103</v>
      </c>
      <c r="D2984" s="29">
        <v>43555</v>
      </c>
      <c r="E2984" s="44">
        <v>2120.0659999999998</v>
      </c>
      <c r="F2984" s="35" t="s">
        <v>100</v>
      </c>
    </row>
    <row r="2985" spans="1:6">
      <c r="A2985" s="35" t="s">
        <v>54</v>
      </c>
      <c r="B2985" s="35" t="s">
        <v>37</v>
      </c>
      <c r="C2985" s="35" t="s">
        <v>103</v>
      </c>
      <c r="D2985" s="29">
        <v>43646</v>
      </c>
      <c r="E2985" s="44">
        <v>2143.2060000000001</v>
      </c>
      <c r="F2985" s="35" t="s">
        <v>100</v>
      </c>
    </row>
    <row r="2986" spans="1:6">
      <c r="A2986" s="35" t="s">
        <v>54</v>
      </c>
      <c r="B2986" s="35" t="s">
        <v>37</v>
      </c>
      <c r="C2986" s="35" t="s">
        <v>103</v>
      </c>
      <c r="D2986" s="29">
        <v>43738</v>
      </c>
      <c r="E2986" s="44">
        <v>2166.5639999999999</v>
      </c>
      <c r="F2986" s="35" t="s">
        <v>100</v>
      </c>
    </row>
    <row r="2987" spans="1:6">
      <c r="A2987" s="35" t="s">
        <v>54</v>
      </c>
      <c r="B2987" s="35" t="s">
        <v>37</v>
      </c>
      <c r="C2987" s="35" t="s">
        <v>103</v>
      </c>
      <c r="D2987" s="29">
        <v>43830</v>
      </c>
      <c r="E2987" s="44">
        <v>2190.0140000000001</v>
      </c>
      <c r="F2987" s="35" t="s">
        <v>100</v>
      </c>
    </row>
    <row r="2988" spans="1:6">
      <c r="A2988" s="35" t="s">
        <v>54</v>
      </c>
      <c r="B2988" s="35" t="s">
        <v>37</v>
      </c>
      <c r="C2988" s="35" t="s">
        <v>104</v>
      </c>
      <c r="D2988" s="29">
        <v>42004</v>
      </c>
      <c r="E2988" s="44">
        <v>2441.4169999999999</v>
      </c>
      <c r="F2988" s="35" t="s">
        <v>100</v>
      </c>
    </row>
    <row r="2989" spans="1:6">
      <c r="A2989" s="35" t="s">
        <v>54</v>
      </c>
      <c r="B2989" s="35" t="s">
        <v>37</v>
      </c>
      <c r="C2989" s="35" t="s">
        <v>104</v>
      </c>
      <c r="D2989" s="29">
        <v>42094</v>
      </c>
      <c r="E2989" s="44">
        <v>2303.2399999999998</v>
      </c>
      <c r="F2989" s="35" t="s">
        <v>100</v>
      </c>
    </row>
    <row r="2990" spans="1:6">
      <c r="A2990" s="35" t="s">
        <v>54</v>
      </c>
      <c r="B2990" s="35" t="s">
        <v>37</v>
      </c>
      <c r="C2990" s="35" t="s">
        <v>104</v>
      </c>
      <c r="D2990" s="29">
        <v>42185</v>
      </c>
      <c r="E2990" s="44">
        <v>2297.643</v>
      </c>
      <c r="F2990" s="35" t="s">
        <v>100</v>
      </c>
    </row>
    <row r="2991" spans="1:6">
      <c r="A2991" s="35" t="s">
        <v>54</v>
      </c>
      <c r="B2991" s="35" t="s">
        <v>37</v>
      </c>
      <c r="C2991" s="35" t="s">
        <v>104</v>
      </c>
      <c r="D2991" s="29">
        <v>42277</v>
      </c>
      <c r="E2991" s="44">
        <v>2251.0320000000002</v>
      </c>
      <c r="F2991" s="35" t="s">
        <v>100</v>
      </c>
    </row>
    <row r="2992" spans="1:6">
      <c r="A2992" s="35" t="s">
        <v>54</v>
      </c>
      <c r="B2992" s="35" t="s">
        <v>37</v>
      </c>
      <c r="C2992" s="35" t="s">
        <v>104</v>
      </c>
      <c r="D2992" s="29">
        <v>42369</v>
      </c>
      <c r="E2992" s="44">
        <v>2269.2710000000002</v>
      </c>
      <c r="F2992" s="35" t="s">
        <v>100</v>
      </c>
    </row>
    <row r="2993" spans="1:6">
      <c r="A2993" s="35" t="s">
        <v>54</v>
      </c>
      <c r="B2993" s="35" t="s">
        <v>37</v>
      </c>
      <c r="C2993" s="35" t="s">
        <v>104</v>
      </c>
      <c r="D2993" s="29">
        <v>42460</v>
      </c>
      <c r="E2993" s="44">
        <v>2300.114</v>
      </c>
      <c r="F2993" s="35" t="s">
        <v>100</v>
      </c>
    </row>
    <row r="2994" spans="1:6">
      <c r="A2994" s="35" t="s">
        <v>54</v>
      </c>
      <c r="B2994" s="35" t="s">
        <v>37</v>
      </c>
      <c r="C2994" s="35" t="s">
        <v>104</v>
      </c>
      <c r="D2994" s="29">
        <v>42551</v>
      </c>
      <c r="E2994" s="44">
        <v>2335.6060000000002</v>
      </c>
      <c r="F2994" s="35" t="s">
        <v>100</v>
      </c>
    </row>
    <row r="2995" spans="1:6">
      <c r="A2995" s="35" t="s">
        <v>54</v>
      </c>
      <c r="B2995" s="35" t="s">
        <v>37</v>
      </c>
      <c r="C2995" s="35" t="s">
        <v>104</v>
      </c>
      <c r="D2995" s="29">
        <v>42643</v>
      </c>
      <c r="E2995" s="44">
        <v>2353.23</v>
      </c>
      <c r="F2995" s="35" t="s">
        <v>100</v>
      </c>
    </row>
    <row r="2996" spans="1:6">
      <c r="A2996" s="35" t="s">
        <v>54</v>
      </c>
      <c r="B2996" s="35" t="s">
        <v>37</v>
      </c>
      <c r="C2996" s="35" t="s">
        <v>104</v>
      </c>
      <c r="D2996" s="29">
        <v>42735</v>
      </c>
      <c r="E2996" s="44">
        <v>2386.1729999999998</v>
      </c>
      <c r="F2996" s="35" t="s">
        <v>100</v>
      </c>
    </row>
    <row r="2997" spans="1:6">
      <c r="A2997" s="35" t="s">
        <v>54</v>
      </c>
      <c r="B2997" s="35" t="s">
        <v>37</v>
      </c>
      <c r="C2997" s="35" t="s">
        <v>104</v>
      </c>
      <c r="D2997" s="29">
        <v>42825</v>
      </c>
      <c r="E2997" s="44">
        <v>2413.9859999999999</v>
      </c>
      <c r="F2997" s="35" t="s">
        <v>100</v>
      </c>
    </row>
    <row r="2998" spans="1:6">
      <c r="A2998" s="35" t="s">
        <v>54</v>
      </c>
      <c r="B2998" s="35" t="s">
        <v>37</v>
      </c>
      <c r="C2998" s="35" t="s">
        <v>104</v>
      </c>
      <c r="D2998" s="29">
        <v>42916</v>
      </c>
      <c r="E2998" s="44">
        <v>2428.1950000000002</v>
      </c>
      <c r="F2998" s="35" t="s">
        <v>100</v>
      </c>
    </row>
    <row r="2999" spans="1:6">
      <c r="A2999" s="35" t="s">
        <v>54</v>
      </c>
      <c r="B2999" s="35" t="s">
        <v>37</v>
      </c>
      <c r="C2999" s="35" t="s">
        <v>104</v>
      </c>
      <c r="D2999" s="29">
        <v>43008</v>
      </c>
      <c r="E2999" s="44">
        <v>2440.1080000000002</v>
      </c>
      <c r="F2999" s="35" t="s">
        <v>100</v>
      </c>
    </row>
    <row r="3000" spans="1:6">
      <c r="A3000" s="35" t="s">
        <v>54</v>
      </c>
      <c r="B3000" s="35" t="s">
        <v>37</v>
      </c>
      <c r="C3000" s="35" t="s">
        <v>104</v>
      </c>
      <c r="D3000" s="29">
        <v>43100</v>
      </c>
      <c r="E3000" s="44">
        <v>2455.1669999999999</v>
      </c>
      <c r="F3000" s="35" t="s">
        <v>100</v>
      </c>
    </row>
    <row r="3001" spans="1:6">
      <c r="A3001" s="35" t="s">
        <v>54</v>
      </c>
      <c r="B3001" s="35" t="s">
        <v>37</v>
      </c>
      <c r="C3001" s="35" t="s">
        <v>104</v>
      </c>
      <c r="D3001" s="29">
        <v>43190</v>
      </c>
      <c r="E3001" s="44">
        <v>2466.723</v>
      </c>
      <c r="F3001" s="35" t="s">
        <v>100</v>
      </c>
    </row>
    <row r="3002" spans="1:6">
      <c r="A3002" s="35" t="s">
        <v>54</v>
      </c>
      <c r="B3002" s="35" t="s">
        <v>37</v>
      </c>
      <c r="C3002" s="35" t="s">
        <v>104</v>
      </c>
      <c r="D3002" s="29">
        <v>43281</v>
      </c>
      <c r="E3002" s="44">
        <v>2478.83</v>
      </c>
      <c r="F3002" s="35" t="s">
        <v>100</v>
      </c>
    </row>
    <row r="3003" spans="1:6">
      <c r="A3003" s="35" t="s">
        <v>54</v>
      </c>
      <c r="B3003" s="35" t="s">
        <v>37</v>
      </c>
      <c r="C3003" s="35" t="s">
        <v>104</v>
      </c>
      <c r="D3003" s="29">
        <v>43373</v>
      </c>
      <c r="E3003" s="44">
        <v>2498.3760000000002</v>
      </c>
      <c r="F3003" s="35" t="s">
        <v>100</v>
      </c>
    </row>
    <row r="3004" spans="1:6">
      <c r="A3004" s="35" t="s">
        <v>54</v>
      </c>
      <c r="B3004" s="35" t="s">
        <v>37</v>
      </c>
      <c r="C3004" s="35" t="s">
        <v>104</v>
      </c>
      <c r="D3004" s="29">
        <v>43465</v>
      </c>
      <c r="E3004" s="44">
        <v>2528.8139999999999</v>
      </c>
      <c r="F3004" s="35" t="s">
        <v>100</v>
      </c>
    </row>
    <row r="3005" spans="1:6">
      <c r="A3005" s="35" t="s">
        <v>54</v>
      </c>
      <c r="B3005" s="35" t="s">
        <v>37</v>
      </c>
      <c r="C3005" s="35" t="s">
        <v>104</v>
      </c>
      <c r="D3005" s="29">
        <v>43555</v>
      </c>
      <c r="E3005" s="44">
        <v>2558.076</v>
      </c>
      <c r="F3005" s="35" t="s">
        <v>100</v>
      </c>
    </row>
    <row r="3006" spans="1:6">
      <c r="A3006" s="35" t="s">
        <v>54</v>
      </c>
      <c r="B3006" s="35" t="s">
        <v>37</v>
      </c>
      <c r="C3006" s="35" t="s">
        <v>104</v>
      </c>
      <c r="D3006" s="29">
        <v>43646</v>
      </c>
      <c r="E3006" s="44">
        <v>2584.4810000000002</v>
      </c>
      <c r="F3006" s="35" t="s">
        <v>100</v>
      </c>
    </row>
    <row r="3007" spans="1:6">
      <c r="A3007" s="35" t="s">
        <v>54</v>
      </c>
      <c r="B3007" s="35" t="s">
        <v>37</v>
      </c>
      <c r="C3007" s="35" t="s">
        <v>104</v>
      </c>
      <c r="D3007" s="29">
        <v>43738</v>
      </c>
      <c r="E3007" s="44">
        <v>2612.9349999999999</v>
      </c>
      <c r="F3007" s="35" t="s">
        <v>100</v>
      </c>
    </row>
    <row r="3008" spans="1:6">
      <c r="A3008" s="35" t="s">
        <v>54</v>
      </c>
      <c r="B3008" s="35" t="s">
        <v>37</v>
      </c>
      <c r="C3008" s="35" t="s">
        <v>104</v>
      </c>
      <c r="D3008" s="29">
        <v>43830</v>
      </c>
      <c r="E3008" s="44">
        <v>2641.4859999999999</v>
      </c>
      <c r="F3008" s="35" t="s">
        <v>100</v>
      </c>
    </row>
    <row r="3009" spans="1:6">
      <c r="A3009" s="35" t="s">
        <v>54</v>
      </c>
      <c r="B3009" s="35" t="s">
        <v>37</v>
      </c>
      <c r="C3009" s="35" t="s">
        <v>105</v>
      </c>
      <c r="D3009" s="29">
        <v>42004</v>
      </c>
      <c r="E3009" s="44">
        <v>389.33479999999997</v>
      </c>
      <c r="F3009" s="35" t="s">
        <v>97</v>
      </c>
    </row>
    <row r="3010" spans="1:6">
      <c r="A3010" s="35" t="s">
        <v>54</v>
      </c>
      <c r="B3010" s="35" t="s">
        <v>37</v>
      </c>
      <c r="C3010" s="35" t="s">
        <v>105</v>
      </c>
      <c r="D3010" s="29">
        <v>42094</v>
      </c>
      <c r="E3010" s="44">
        <v>333.14409999999998</v>
      </c>
      <c r="F3010" s="35" t="s">
        <v>97</v>
      </c>
    </row>
    <row r="3011" spans="1:6">
      <c r="A3011" s="35" t="s">
        <v>54</v>
      </c>
      <c r="B3011" s="35" t="s">
        <v>37</v>
      </c>
      <c r="C3011" s="35" t="s">
        <v>105</v>
      </c>
      <c r="D3011" s="29">
        <v>42185</v>
      </c>
      <c r="E3011" s="44">
        <v>295.25139999999999</v>
      </c>
      <c r="F3011" s="35" t="s">
        <v>97</v>
      </c>
    </row>
    <row r="3012" spans="1:6">
      <c r="A3012" s="35" t="s">
        <v>54</v>
      </c>
      <c r="B3012" s="35" t="s">
        <v>37</v>
      </c>
      <c r="C3012" s="35" t="s">
        <v>105</v>
      </c>
      <c r="D3012" s="29">
        <v>42277</v>
      </c>
      <c r="E3012" s="44">
        <v>284.7287</v>
      </c>
      <c r="F3012" s="35" t="s">
        <v>97</v>
      </c>
    </row>
    <row r="3013" spans="1:6">
      <c r="A3013" s="35" t="s">
        <v>54</v>
      </c>
      <c r="B3013" s="35" t="s">
        <v>37</v>
      </c>
      <c r="C3013" s="35" t="s">
        <v>105</v>
      </c>
      <c r="D3013" s="29">
        <v>42369</v>
      </c>
      <c r="E3013" s="44">
        <v>274.06229999999999</v>
      </c>
      <c r="F3013" s="35" t="s">
        <v>97</v>
      </c>
    </row>
    <row r="3014" spans="1:6">
      <c r="A3014" s="35" t="s">
        <v>54</v>
      </c>
      <c r="B3014" s="35" t="s">
        <v>37</v>
      </c>
      <c r="C3014" s="35" t="s">
        <v>105</v>
      </c>
      <c r="D3014" s="29">
        <v>42460</v>
      </c>
      <c r="E3014" s="44">
        <v>275.58690000000001</v>
      </c>
      <c r="F3014" s="35" t="s">
        <v>97</v>
      </c>
    </row>
    <row r="3015" spans="1:6">
      <c r="A3015" s="35" t="s">
        <v>54</v>
      </c>
      <c r="B3015" s="35" t="s">
        <v>37</v>
      </c>
      <c r="C3015" s="35" t="s">
        <v>105</v>
      </c>
      <c r="D3015" s="29">
        <v>42551</v>
      </c>
      <c r="E3015" s="44">
        <v>285.95089999999999</v>
      </c>
      <c r="F3015" s="35" t="s">
        <v>97</v>
      </c>
    </row>
    <row r="3016" spans="1:6">
      <c r="A3016" s="35" t="s">
        <v>54</v>
      </c>
      <c r="B3016" s="35" t="s">
        <v>37</v>
      </c>
      <c r="C3016" s="35" t="s">
        <v>105</v>
      </c>
      <c r="D3016" s="29">
        <v>42643</v>
      </c>
      <c r="E3016" s="44">
        <v>298.47179999999997</v>
      </c>
      <c r="F3016" s="35" t="s">
        <v>97</v>
      </c>
    </row>
    <row r="3017" spans="1:6">
      <c r="A3017" s="35" t="s">
        <v>54</v>
      </c>
      <c r="B3017" s="35" t="s">
        <v>37</v>
      </c>
      <c r="C3017" s="35" t="s">
        <v>105</v>
      </c>
      <c r="D3017" s="29">
        <v>42735</v>
      </c>
      <c r="E3017" s="44">
        <v>313.29700000000003</v>
      </c>
      <c r="F3017" s="35" t="s">
        <v>97</v>
      </c>
    </row>
    <row r="3018" spans="1:6">
      <c r="A3018" s="35" t="s">
        <v>54</v>
      </c>
      <c r="B3018" s="35" t="s">
        <v>37</v>
      </c>
      <c r="C3018" s="35" t="s">
        <v>105</v>
      </c>
      <c r="D3018" s="29">
        <v>42825</v>
      </c>
      <c r="E3018" s="44">
        <v>333.08460000000002</v>
      </c>
      <c r="F3018" s="35" t="s">
        <v>97</v>
      </c>
    </row>
    <row r="3019" spans="1:6">
      <c r="A3019" s="35" t="s">
        <v>54</v>
      </c>
      <c r="B3019" s="35" t="s">
        <v>37</v>
      </c>
      <c r="C3019" s="35" t="s">
        <v>105</v>
      </c>
      <c r="D3019" s="29">
        <v>42916</v>
      </c>
      <c r="E3019" s="44">
        <v>360.10930000000002</v>
      </c>
      <c r="F3019" s="35" t="s">
        <v>97</v>
      </c>
    </row>
    <row r="3020" spans="1:6">
      <c r="A3020" s="35" t="s">
        <v>54</v>
      </c>
      <c r="B3020" s="35" t="s">
        <v>37</v>
      </c>
      <c r="C3020" s="35" t="s">
        <v>105</v>
      </c>
      <c r="D3020" s="29">
        <v>43008</v>
      </c>
      <c r="E3020" s="44">
        <v>388.495</v>
      </c>
      <c r="F3020" s="35" t="s">
        <v>97</v>
      </c>
    </row>
    <row r="3021" spans="1:6">
      <c r="A3021" s="35" t="s">
        <v>54</v>
      </c>
      <c r="B3021" s="35" t="s">
        <v>37</v>
      </c>
      <c r="C3021" s="35" t="s">
        <v>105</v>
      </c>
      <c r="D3021" s="29">
        <v>43100</v>
      </c>
      <c r="E3021" s="44">
        <v>417.62779999999998</v>
      </c>
      <c r="F3021" s="35" t="s">
        <v>97</v>
      </c>
    </row>
    <row r="3022" spans="1:6">
      <c r="A3022" s="35" t="s">
        <v>54</v>
      </c>
      <c r="B3022" s="35" t="s">
        <v>37</v>
      </c>
      <c r="C3022" s="35" t="s">
        <v>105</v>
      </c>
      <c r="D3022" s="29">
        <v>43190</v>
      </c>
      <c r="E3022" s="44">
        <v>442.2722</v>
      </c>
      <c r="F3022" s="35" t="s">
        <v>97</v>
      </c>
    </row>
    <row r="3023" spans="1:6">
      <c r="A3023" s="35" t="s">
        <v>54</v>
      </c>
      <c r="B3023" s="35" t="s">
        <v>37</v>
      </c>
      <c r="C3023" s="35" t="s">
        <v>105</v>
      </c>
      <c r="D3023" s="29">
        <v>43281</v>
      </c>
      <c r="E3023" s="44">
        <v>463.54169999999999</v>
      </c>
      <c r="F3023" s="35" t="s">
        <v>97</v>
      </c>
    </row>
    <row r="3024" spans="1:6">
      <c r="A3024" s="35" t="s">
        <v>54</v>
      </c>
      <c r="B3024" s="35" t="s">
        <v>37</v>
      </c>
      <c r="C3024" s="35" t="s">
        <v>105</v>
      </c>
      <c r="D3024" s="29">
        <v>43373</v>
      </c>
      <c r="E3024" s="44">
        <v>482.19260000000003</v>
      </c>
      <c r="F3024" s="35" t="s">
        <v>97</v>
      </c>
    </row>
    <row r="3025" spans="1:6">
      <c r="A3025" s="35" t="s">
        <v>54</v>
      </c>
      <c r="B3025" s="35" t="s">
        <v>37</v>
      </c>
      <c r="C3025" s="35" t="s">
        <v>105</v>
      </c>
      <c r="D3025" s="29">
        <v>43465</v>
      </c>
      <c r="E3025" s="44">
        <v>498.86360000000002</v>
      </c>
      <c r="F3025" s="35" t="s">
        <v>97</v>
      </c>
    </row>
    <row r="3026" spans="1:6">
      <c r="A3026" s="35" t="s">
        <v>54</v>
      </c>
      <c r="B3026" s="35" t="s">
        <v>37</v>
      </c>
      <c r="C3026" s="35" t="s">
        <v>105</v>
      </c>
      <c r="D3026" s="29">
        <v>43555</v>
      </c>
      <c r="E3026" s="44">
        <v>512.58950000000004</v>
      </c>
      <c r="F3026" s="35" t="s">
        <v>97</v>
      </c>
    </row>
    <row r="3027" spans="1:6">
      <c r="A3027" s="35" t="s">
        <v>54</v>
      </c>
      <c r="B3027" s="35" t="s">
        <v>37</v>
      </c>
      <c r="C3027" s="35" t="s">
        <v>105</v>
      </c>
      <c r="D3027" s="29">
        <v>43646</v>
      </c>
      <c r="E3027" s="44">
        <v>527.95349999999905</v>
      </c>
      <c r="F3027" s="35" t="s">
        <v>97</v>
      </c>
    </row>
    <row r="3028" spans="1:6">
      <c r="A3028" s="35" t="s">
        <v>54</v>
      </c>
      <c r="B3028" s="35" t="s">
        <v>37</v>
      </c>
      <c r="C3028" s="35" t="s">
        <v>105</v>
      </c>
      <c r="D3028" s="29">
        <v>43738</v>
      </c>
      <c r="E3028" s="44">
        <v>543.53650000000005</v>
      </c>
      <c r="F3028" s="35" t="s">
        <v>97</v>
      </c>
    </row>
    <row r="3029" spans="1:6">
      <c r="A3029" s="35" t="s">
        <v>54</v>
      </c>
      <c r="B3029" s="35" t="s">
        <v>37</v>
      </c>
      <c r="C3029" s="35" t="s">
        <v>105</v>
      </c>
      <c r="D3029" s="29">
        <v>43830</v>
      </c>
      <c r="E3029" s="44">
        <v>560.86689999999999</v>
      </c>
      <c r="F3029" s="35" t="s">
        <v>97</v>
      </c>
    </row>
    <row r="3030" spans="1:6">
      <c r="A3030" s="35" t="s">
        <v>54</v>
      </c>
      <c r="B3030" s="35" t="s">
        <v>37</v>
      </c>
      <c r="C3030" s="35" t="s">
        <v>106</v>
      </c>
      <c r="D3030" s="29">
        <v>42004</v>
      </c>
      <c r="E3030" s="44">
        <v>89.050341029999998</v>
      </c>
      <c r="F3030" s="35" t="s">
        <v>87</v>
      </c>
    </row>
    <row r="3031" spans="1:6">
      <c r="A3031" s="35" t="s">
        <v>54</v>
      </c>
      <c r="B3031" s="35" t="s">
        <v>37</v>
      </c>
      <c r="C3031" s="35" t="s">
        <v>106</v>
      </c>
      <c r="D3031" s="29">
        <v>42094</v>
      </c>
      <c r="E3031" s="44">
        <v>84.050341029999998</v>
      </c>
      <c r="F3031" s="35" t="s">
        <v>87</v>
      </c>
    </row>
    <row r="3032" spans="1:6">
      <c r="A3032" s="35" t="s">
        <v>54</v>
      </c>
      <c r="B3032" s="35" t="s">
        <v>37</v>
      </c>
      <c r="C3032" s="35" t="s">
        <v>106</v>
      </c>
      <c r="D3032" s="29">
        <v>42185</v>
      </c>
      <c r="E3032" s="44">
        <v>79.050341029999998</v>
      </c>
      <c r="F3032" s="35" t="s">
        <v>87</v>
      </c>
    </row>
    <row r="3033" spans="1:6">
      <c r="A3033" s="35" t="s">
        <v>54</v>
      </c>
      <c r="B3033" s="35" t="s">
        <v>37</v>
      </c>
      <c r="C3033" s="35" t="s">
        <v>106</v>
      </c>
      <c r="D3033" s="29">
        <v>42277</v>
      </c>
      <c r="E3033" s="44">
        <v>74.050341029999998</v>
      </c>
      <c r="F3033" s="35" t="s">
        <v>87</v>
      </c>
    </row>
    <row r="3034" spans="1:6">
      <c r="A3034" s="35" t="s">
        <v>54</v>
      </c>
      <c r="B3034" s="35" t="s">
        <v>37</v>
      </c>
      <c r="C3034" s="35" t="s">
        <v>106</v>
      </c>
      <c r="D3034" s="29">
        <v>42369</v>
      </c>
      <c r="E3034" s="44">
        <v>69.050341029999998</v>
      </c>
      <c r="F3034" s="35" t="s">
        <v>87</v>
      </c>
    </row>
    <row r="3035" spans="1:6">
      <c r="A3035" s="35" t="s">
        <v>54</v>
      </c>
      <c r="B3035" s="35" t="s">
        <v>37</v>
      </c>
      <c r="C3035" s="35" t="s">
        <v>106</v>
      </c>
      <c r="D3035" s="29">
        <v>42460</v>
      </c>
      <c r="E3035" s="44">
        <v>67.050341029999998</v>
      </c>
      <c r="F3035" s="35" t="s">
        <v>87</v>
      </c>
    </row>
    <row r="3036" spans="1:6">
      <c r="A3036" s="35" t="s">
        <v>54</v>
      </c>
      <c r="B3036" s="35" t="s">
        <v>37</v>
      </c>
      <c r="C3036" s="35" t="s">
        <v>106</v>
      </c>
      <c r="D3036" s="29">
        <v>42551</v>
      </c>
      <c r="E3036" s="44">
        <v>65.050924429999995</v>
      </c>
      <c r="F3036" s="35" t="s">
        <v>87</v>
      </c>
    </row>
    <row r="3037" spans="1:6">
      <c r="A3037" s="35" t="s">
        <v>54</v>
      </c>
      <c r="B3037" s="35" t="s">
        <v>37</v>
      </c>
      <c r="C3037" s="35" t="s">
        <v>106</v>
      </c>
      <c r="D3037" s="29">
        <v>42643</v>
      </c>
      <c r="E3037" s="44">
        <v>66.050341029999998</v>
      </c>
      <c r="F3037" s="35" t="s">
        <v>87</v>
      </c>
    </row>
    <row r="3038" spans="1:6">
      <c r="A3038" s="35" t="s">
        <v>54</v>
      </c>
      <c r="B3038" s="35" t="s">
        <v>37</v>
      </c>
      <c r="C3038" s="35" t="s">
        <v>106</v>
      </c>
      <c r="D3038" s="29">
        <v>42735</v>
      </c>
      <c r="E3038" s="44">
        <v>67.550341029999998</v>
      </c>
      <c r="F3038" s="35" t="s">
        <v>87</v>
      </c>
    </row>
    <row r="3039" spans="1:6">
      <c r="A3039" s="35" t="s">
        <v>54</v>
      </c>
      <c r="B3039" s="35" t="s">
        <v>37</v>
      </c>
      <c r="C3039" s="35" t="s">
        <v>106</v>
      </c>
      <c r="D3039" s="29">
        <v>42825</v>
      </c>
      <c r="E3039" s="44">
        <v>69.050341029999998</v>
      </c>
      <c r="F3039" s="35" t="s">
        <v>87</v>
      </c>
    </row>
    <row r="3040" spans="1:6">
      <c r="A3040" s="35" t="s">
        <v>54</v>
      </c>
      <c r="B3040" s="35" t="s">
        <v>37</v>
      </c>
      <c r="C3040" s="35" t="s">
        <v>106</v>
      </c>
      <c r="D3040" s="29">
        <v>42916</v>
      </c>
      <c r="E3040" s="44">
        <v>69.050341030000098</v>
      </c>
      <c r="F3040" s="35" t="s">
        <v>87</v>
      </c>
    </row>
    <row r="3041" spans="1:6">
      <c r="A3041" s="35" t="s">
        <v>54</v>
      </c>
      <c r="B3041" s="35" t="s">
        <v>37</v>
      </c>
      <c r="C3041" s="35" t="s">
        <v>106</v>
      </c>
      <c r="D3041" s="29">
        <v>43008</v>
      </c>
      <c r="E3041" s="44">
        <v>69.050341030000098</v>
      </c>
      <c r="F3041" s="35" t="s">
        <v>87</v>
      </c>
    </row>
    <row r="3042" spans="1:6">
      <c r="A3042" s="35" t="s">
        <v>54</v>
      </c>
      <c r="B3042" s="35" t="s">
        <v>37</v>
      </c>
      <c r="C3042" s="35" t="s">
        <v>106</v>
      </c>
      <c r="D3042" s="29">
        <v>43100</v>
      </c>
      <c r="E3042" s="44">
        <v>69.050341030000098</v>
      </c>
      <c r="F3042" s="35" t="s">
        <v>87</v>
      </c>
    </row>
    <row r="3043" spans="1:6">
      <c r="A3043" s="35" t="s">
        <v>54</v>
      </c>
      <c r="B3043" s="35" t="s">
        <v>37</v>
      </c>
      <c r="C3043" s="35" t="s">
        <v>106</v>
      </c>
      <c r="D3043" s="29">
        <v>43190</v>
      </c>
      <c r="E3043" s="44">
        <v>71.550341030000098</v>
      </c>
      <c r="F3043" s="35" t="s">
        <v>87</v>
      </c>
    </row>
    <row r="3044" spans="1:6">
      <c r="A3044" s="35" t="s">
        <v>54</v>
      </c>
      <c r="B3044" s="35" t="s">
        <v>37</v>
      </c>
      <c r="C3044" s="35" t="s">
        <v>106</v>
      </c>
      <c r="D3044" s="29">
        <v>43281</v>
      </c>
      <c r="E3044" s="44">
        <v>74.050341030000098</v>
      </c>
      <c r="F3044" s="35" t="s">
        <v>87</v>
      </c>
    </row>
    <row r="3045" spans="1:6">
      <c r="A3045" s="35" t="s">
        <v>54</v>
      </c>
      <c r="B3045" s="35" t="s">
        <v>37</v>
      </c>
      <c r="C3045" s="35" t="s">
        <v>106</v>
      </c>
      <c r="D3045" s="29">
        <v>43373</v>
      </c>
      <c r="E3045" s="44">
        <v>77.050341030000098</v>
      </c>
      <c r="F3045" s="35" t="s">
        <v>87</v>
      </c>
    </row>
    <row r="3046" spans="1:6">
      <c r="A3046" s="35" t="s">
        <v>54</v>
      </c>
      <c r="B3046" s="35" t="s">
        <v>37</v>
      </c>
      <c r="C3046" s="35" t="s">
        <v>106</v>
      </c>
      <c r="D3046" s="29">
        <v>43465</v>
      </c>
      <c r="E3046" s="44">
        <v>80.550341030000098</v>
      </c>
      <c r="F3046" s="35" t="s">
        <v>87</v>
      </c>
    </row>
    <row r="3047" spans="1:6">
      <c r="A3047" s="35" t="s">
        <v>54</v>
      </c>
      <c r="B3047" s="35" t="s">
        <v>37</v>
      </c>
      <c r="C3047" s="35" t="s">
        <v>106</v>
      </c>
      <c r="D3047" s="29">
        <v>43555</v>
      </c>
      <c r="E3047" s="44">
        <v>84.550341030000098</v>
      </c>
      <c r="F3047" s="35" t="s">
        <v>87</v>
      </c>
    </row>
    <row r="3048" spans="1:6">
      <c r="A3048" s="35" t="s">
        <v>54</v>
      </c>
      <c r="B3048" s="35" t="s">
        <v>37</v>
      </c>
      <c r="C3048" s="35" t="s">
        <v>106</v>
      </c>
      <c r="D3048" s="29">
        <v>43646</v>
      </c>
      <c r="E3048" s="44">
        <v>88.050341030000098</v>
      </c>
      <c r="F3048" s="35" t="s">
        <v>87</v>
      </c>
    </row>
    <row r="3049" spans="1:6">
      <c r="A3049" s="35" t="s">
        <v>54</v>
      </c>
      <c r="B3049" s="35" t="s">
        <v>37</v>
      </c>
      <c r="C3049" s="35" t="s">
        <v>106</v>
      </c>
      <c r="D3049" s="29">
        <v>43738</v>
      </c>
      <c r="E3049" s="44">
        <v>91.550341030000098</v>
      </c>
      <c r="F3049" s="35" t="s">
        <v>87</v>
      </c>
    </row>
    <row r="3050" spans="1:6">
      <c r="A3050" s="35" t="s">
        <v>54</v>
      </c>
      <c r="B3050" s="35" t="s">
        <v>37</v>
      </c>
      <c r="C3050" s="35" t="s">
        <v>106</v>
      </c>
      <c r="D3050" s="29">
        <v>43830</v>
      </c>
      <c r="E3050" s="44">
        <v>95.050341030000098</v>
      </c>
      <c r="F3050" s="35" t="s">
        <v>87</v>
      </c>
    </row>
    <row r="3051" spans="1:6">
      <c r="A3051" s="35" t="s">
        <v>54</v>
      </c>
      <c r="B3051" s="35" t="s">
        <v>37</v>
      </c>
      <c r="C3051" s="35" t="s">
        <v>107</v>
      </c>
      <c r="D3051" s="29">
        <v>42004</v>
      </c>
      <c r="E3051" s="44">
        <v>1338.347</v>
      </c>
      <c r="F3051" s="35" t="s">
        <v>87</v>
      </c>
    </row>
    <row r="3052" spans="1:6">
      <c r="A3052" s="35" t="s">
        <v>54</v>
      </c>
      <c r="B3052" s="35" t="s">
        <v>37</v>
      </c>
      <c r="C3052" s="35" t="s">
        <v>107</v>
      </c>
      <c r="D3052" s="29">
        <v>42094</v>
      </c>
      <c r="E3052" s="44">
        <v>1312.2180000000001</v>
      </c>
      <c r="F3052" s="35" t="s">
        <v>87</v>
      </c>
    </row>
    <row r="3053" spans="1:6">
      <c r="A3053" s="35" t="s">
        <v>54</v>
      </c>
      <c r="B3053" s="35" t="s">
        <v>37</v>
      </c>
      <c r="C3053" s="35" t="s">
        <v>107</v>
      </c>
      <c r="D3053" s="29">
        <v>42185</v>
      </c>
      <c r="E3053" s="44">
        <v>1294.3240000000001</v>
      </c>
      <c r="F3053" s="35" t="s">
        <v>87</v>
      </c>
    </row>
    <row r="3054" spans="1:6">
      <c r="A3054" s="35" t="s">
        <v>54</v>
      </c>
      <c r="B3054" s="35" t="s">
        <v>37</v>
      </c>
      <c r="C3054" s="35" t="s">
        <v>107</v>
      </c>
      <c r="D3054" s="29">
        <v>42277</v>
      </c>
      <c r="E3054" s="44">
        <v>1282.8789999999999</v>
      </c>
      <c r="F3054" s="35" t="s">
        <v>87</v>
      </c>
    </row>
    <row r="3055" spans="1:6">
      <c r="A3055" s="35" t="s">
        <v>54</v>
      </c>
      <c r="B3055" s="35" t="s">
        <v>37</v>
      </c>
      <c r="C3055" s="35" t="s">
        <v>107</v>
      </c>
      <c r="D3055" s="29">
        <v>42369</v>
      </c>
      <c r="E3055" s="44">
        <v>1277.2339999999999</v>
      </c>
      <c r="F3055" s="35" t="s">
        <v>87</v>
      </c>
    </row>
    <row r="3056" spans="1:6">
      <c r="A3056" s="35" t="s">
        <v>54</v>
      </c>
      <c r="B3056" s="35" t="s">
        <v>37</v>
      </c>
      <c r="C3056" s="35" t="s">
        <v>107</v>
      </c>
      <c r="D3056" s="29">
        <v>42460</v>
      </c>
      <c r="E3056" s="44">
        <v>1275.7</v>
      </c>
      <c r="F3056" s="35" t="s">
        <v>87</v>
      </c>
    </row>
    <row r="3057" spans="1:6">
      <c r="A3057" s="35" t="s">
        <v>54</v>
      </c>
      <c r="B3057" s="35" t="s">
        <v>37</v>
      </c>
      <c r="C3057" s="35" t="s">
        <v>107</v>
      </c>
      <c r="D3057" s="29">
        <v>42551</v>
      </c>
      <c r="E3057" s="44">
        <v>1281.3530000000001</v>
      </c>
      <c r="F3057" s="35" t="s">
        <v>87</v>
      </c>
    </row>
    <row r="3058" spans="1:6">
      <c r="A3058" s="35" t="s">
        <v>54</v>
      </c>
      <c r="B3058" s="35" t="s">
        <v>37</v>
      </c>
      <c r="C3058" s="35" t="s">
        <v>107</v>
      </c>
      <c r="D3058" s="29">
        <v>42643</v>
      </c>
      <c r="E3058" s="44">
        <v>1290.915</v>
      </c>
      <c r="F3058" s="35" t="s">
        <v>87</v>
      </c>
    </row>
    <row r="3059" spans="1:6">
      <c r="A3059" s="35" t="s">
        <v>54</v>
      </c>
      <c r="B3059" s="35" t="s">
        <v>37</v>
      </c>
      <c r="C3059" s="35" t="s">
        <v>107</v>
      </c>
      <c r="D3059" s="29">
        <v>42735</v>
      </c>
      <c r="E3059" s="44">
        <v>1306.9469999999999</v>
      </c>
      <c r="F3059" s="35" t="s">
        <v>87</v>
      </c>
    </row>
    <row r="3060" spans="1:6">
      <c r="A3060" s="35" t="s">
        <v>54</v>
      </c>
      <c r="B3060" s="35" t="s">
        <v>37</v>
      </c>
      <c r="C3060" s="35" t="s">
        <v>107</v>
      </c>
      <c r="D3060" s="29">
        <v>42825</v>
      </c>
      <c r="E3060" s="44">
        <v>1322.703</v>
      </c>
      <c r="F3060" s="35" t="s">
        <v>87</v>
      </c>
    </row>
    <row r="3061" spans="1:6">
      <c r="A3061" s="35" t="s">
        <v>54</v>
      </c>
      <c r="B3061" s="35" t="s">
        <v>37</v>
      </c>
      <c r="C3061" s="35" t="s">
        <v>107</v>
      </c>
      <c r="D3061" s="29">
        <v>42916</v>
      </c>
      <c r="E3061" s="44">
        <v>1339.35</v>
      </c>
      <c r="F3061" s="35" t="s">
        <v>87</v>
      </c>
    </row>
    <row r="3062" spans="1:6">
      <c r="A3062" s="35" t="s">
        <v>54</v>
      </c>
      <c r="B3062" s="35" t="s">
        <v>37</v>
      </c>
      <c r="C3062" s="35" t="s">
        <v>107</v>
      </c>
      <c r="D3062" s="29">
        <v>43008</v>
      </c>
      <c r="E3062" s="44">
        <v>1352.817</v>
      </c>
      <c r="F3062" s="35" t="s">
        <v>87</v>
      </c>
    </row>
    <row r="3063" spans="1:6">
      <c r="A3063" s="35" t="s">
        <v>54</v>
      </c>
      <c r="B3063" s="35" t="s">
        <v>37</v>
      </c>
      <c r="C3063" s="35" t="s">
        <v>107</v>
      </c>
      <c r="D3063" s="29">
        <v>43100</v>
      </c>
      <c r="E3063" s="44">
        <v>1365.5889999999999</v>
      </c>
      <c r="F3063" s="35" t="s">
        <v>87</v>
      </c>
    </row>
    <row r="3064" spans="1:6">
      <c r="A3064" s="35" t="s">
        <v>54</v>
      </c>
      <c r="B3064" s="35" t="s">
        <v>37</v>
      </c>
      <c r="C3064" s="35" t="s">
        <v>107</v>
      </c>
      <c r="D3064" s="29">
        <v>43190</v>
      </c>
      <c r="E3064" s="44">
        <v>1375.875</v>
      </c>
      <c r="F3064" s="35" t="s">
        <v>87</v>
      </c>
    </row>
    <row r="3065" spans="1:6">
      <c r="A3065" s="35" t="s">
        <v>54</v>
      </c>
      <c r="B3065" s="35" t="s">
        <v>37</v>
      </c>
      <c r="C3065" s="35" t="s">
        <v>107</v>
      </c>
      <c r="D3065" s="29">
        <v>43281</v>
      </c>
      <c r="E3065" s="44">
        <v>1390.0409999999999</v>
      </c>
      <c r="F3065" s="35" t="s">
        <v>87</v>
      </c>
    </row>
    <row r="3066" spans="1:6">
      <c r="A3066" s="35" t="s">
        <v>54</v>
      </c>
      <c r="B3066" s="35" t="s">
        <v>37</v>
      </c>
      <c r="C3066" s="35" t="s">
        <v>107</v>
      </c>
      <c r="D3066" s="29">
        <v>43373</v>
      </c>
      <c r="E3066" s="44">
        <v>1405.759</v>
      </c>
      <c r="F3066" s="35" t="s">
        <v>87</v>
      </c>
    </row>
    <row r="3067" spans="1:6">
      <c r="A3067" s="35" t="s">
        <v>54</v>
      </c>
      <c r="B3067" s="35" t="s">
        <v>37</v>
      </c>
      <c r="C3067" s="35" t="s">
        <v>107</v>
      </c>
      <c r="D3067" s="29">
        <v>43465</v>
      </c>
      <c r="E3067" s="44">
        <v>1423.7449999999999</v>
      </c>
      <c r="F3067" s="35" t="s">
        <v>87</v>
      </c>
    </row>
    <row r="3068" spans="1:6">
      <c r="A3068" s="35" t="s">
        <v>54</v>
      </c>
      <c r="B3068" s="35" t="s">
        <v>37</v>
      </c>
      <c r="C3068" s="35" t="s">
        <v>107</v>
      </c>
      <c r="D3068" s="29">
        <v>43555</v>
      </c>
      <c r="E3068" s="44">
        <v>1442.9079999999999</v>
      </c>
      <c r="F3068" s="35" t="s">
        <v>87</v>
      </c>
    </row>
    <row r="3069" spans="1:6">
      <c r="A3069" s="35" t="s">
        <v>54</v>
      </c>
      <c r="B3069" s="35" t="s">
        <v>37</v>
      </c>
      <c r="C3069" s="35" t="s">
        <v>107</v>
      </c>
      <c r="D3069" s="29">
        <v>43646</v>
      </c>
      <c r="E3069" s="44">
        <v>1462.6969999999999</v>
      </c>
      <c r="F3069" s="35" t="s">
        <v>87</v>
      </c>
    </row>
    <row r="3070" spans="1:6">
      <c r="A3070" s="35" t="s">
        <v>54</v>
      </c>
      <c r="B3070" s="35" t="s">
        <v>37</v>
      </c>
      <c r="C3070" s="35" t="s">
        <v>107</v>
      </c>
      <c r="D3070" s="29">
        <v>43738</v>
      </c>
      <c r="E3070" s="44">
        <v>1483.5050000000001</v>
      </c>
      <c r="F3070" s="35" t="s">
        <v>87</v>
      </c>
    </row>
    <row r="3071" spans="1:6">
      <c r="A3071" s="35" t="s">
        <v>54</v>
      </c>
      <c r="B3071" s="35" t="s">
        <v>37</v>
      </c>
      <c r="C3071" s="35" t="s">
        <v>107</v>
      </c>
      <c r="D3071" s="29">
        <v>43830</v>
      </c>
      <c r="E3071" s="44">
        <v>1503.924</v>
      </c>
      <c r="F3071" s="35" t="s">
        <v>87</v>
      </c>
    </row>
    <row r="3072" spans="1:6">
      <c r="A3072" s="35" t="s">
        <v>54</v>
      </c>
      <c r="B3072" s="35" t="s">
        <v>37</v>
      </c>
      <c r="C3072" s="35" t="s">
        <v>108</v>
      </c>
      <c r="D3072" s="29">
        <v>42004</v>
      </c>
      <c r="E3072" s="44">
        <v>10852.58</v>
      </c>
      <c r="F3072" s="35" t="s">
        <v>87</v>
      </c>
    </row>
    <row r="3073" spans="1:6">
      <c r="A3073" s="35" t="s">
        <v>54</v>
      </c>
      <c r="B3073" s="35" t="s">
        <v>37</v>
      </c>
      <c r="C3073" s="35" t="s">
        <v>108</v>
      </c>
      <c r="D3073" s="29">
        <v>42094</v>
      </c>
      <c r="E3073" s="44">
        <v>10783.19</v>
      </c>
      <c r="F3073" s="35" t="s">
        <v>87</v>
      </c>
    </row>
    <row r="3074" spans="1:6">
      <c r="A3074" s="35" t="s">
        <v>54</v>
      </c>
      <c r="B3074" s="35" t="s">
        <v>37</v>
      </c>
      <c r="C3074" s="35" t="s">
        <v>108</v>
      </c>
      <c r="D3074" s="29">
        <v>42185</v>
      </c>
      <c r="E3074" s="44">
        <v>10748.52</v>
      </c>
      <c r="F3074" s="35" t="s">
        <v>87</v>
      </c>
    </row>
    <row r="3075" spans="1:6">
      <c r="A3075" s="35" t="s">
        <v>54</v>
      </c>
      <c r="B3075" s="35" t="s">
        <v>37</v>
      </c>
      <c r="C3075" s="35" t="s">
        <v>108</v>
      </c>
      <c r="D3075" s="29">
        <v>42277</v>
      </c>
      <c r="E3075" s="44">
        <v>10698.93</v>
      </c>
      <c r="F3075" s="35" t="s">
        <v>87</v>
      </c>
    </row>
    <row r="3076" spans="1:6">
      <c r="A3076" s="35" t="s">
        <v>54</v>
      </c>
      <c r="B3076" s="35" t="s">
        <v>37</v>
      </c>
      <c r="C3076" s="35" t="s">
        <v>108</v>
      </c>
      <c r="D3076" s="29">
        <v>42369</v>
      </c>
      <c r="E3076" s="44">
        <v>10672.74</v>
      </c>
      <c r="F3076" s="35" t="s">
        <v>87</v>
      </c>
    </row>
    <row r="3077" spans="1:6">
      <c r="A3077" s="35" t="s">
        <v>54</v>
      </c>
      <c r="B3077" s="35" t="s">
        <v>37</v>
      </c>
      <c r="C3077" s="35" t="s">
        <v>108</v>
      </c>
      <c r="D3077" s="29">
        <v>42460</v>
      </c>
      <c r="E3077" s="44">
        <v>10673.06</v>
      </c>
      <c r="F3077" s="35" t="s">
        <v>87</v>
      </c>
    </row>
    <row r="3078" spans="1:6">
      <c r="A3078" s="35" t="s">
        <v>54</v>
      </c>
      <c r="B3078" s="35" t="s">
        <v>37</v>
      </c>
      <c r="C3078" s="35" t="s">
        <v>108</v>
      </c>
      <c r="D3078" s="29">
        <v>42551</v>
      </c>
      <c r="E3078" s="44">
        <v>10708.87</v>
      </c>
      <c r="F3078" s="35" t="s">
        <v>87</v>
      </c>
    </row>
    <row r="3079" spans="1:6">
      <c r="A3079" s="35" t="s">
        <v>54</v>
      </c>
      <c r="B3079" s="35" t="s">
        <v>37</v>
      </c>
      <c r="C3079" s="35" t="s">
        <v>108</v>
      </c>
      <c r="D3079" s="29">
        <v>42643</v>
      </c>
      <c r="E3079" s="44">
        <v>10772.3</v>
      </c>
      <c r="F3079" s="35" t="s">
        <v>87</v>
      </c>
    </row>
    <row r="3080" spans="1:6">
      <c r="A3080" s="35" t="s">
        <v>54</v>
      </c>
      <c r="B3080" s="35" t="s">
        <v>37</v>
      </c>
      <c r="C3080" s="35" t="s">
        <v>108</v>
      </c>
      <c r="D3080" s="29">
        <v>42735</v>
      </c>
      <c r="E3080" s="44">
        <v>10837.72</v>
      </c>
      <c r="F3080" s="35" t="s">
        <v>87</v>
      </c>
    </row>
    <row r="3081" spans="1:6">
      <c r="A3081" s="35" t="s">
        <v>54</v>
      </c>
      <c r="B3081" s="35" t="s">
        <v>37</v>
      </c>
      <c r="C3081" s="35" t="s">
        <v>108</v>
      </c>
      <c r="D3081" s="29">
        <v>42825</v>
      </c>
      <c r="E3081" s="44">
        <v>10910.37</v>
      </c>
      <c r="F3081" s="35" t="s">
        <v>87</v>
      </c>
    </row>
    <row r="3082" spans="1:6">
      <c r="A3082" s="35" t="s">
        <v>54</v>
      </c>
      <c r="B3082" s="35" t="s">
        <v>37</v>
      </c>
      <c r="C3082" s="35" t="s">
        <v>108</v>
      </c>
      <c r="D3082" s="29">
        <v>42916</v>
      </c>
      <c r="E3082" s="44">
        <v>10989.43</v>
      </c>
      <c r="F3082" s="35" t="s">
        <v>87</v>
      </c>
    </row>
    <row r="3083" spans="1:6">
      <c r="A3083" s="35" t="s">
        <v>54</v>
      </c>
      <c r="B3083" s="35" t="s">
        <v>37</v>
      </c>
      <c r="C3083" s="35" t="s">
        <v>108</v>
      </c>
      <c r="D3083" s="29">
        <v>43008</v>
      </c>
      <c r="E3083" s="44">
        <v>11082.12</v>
      </c>
      <c r="F3083" s="35" t="s">
        <v>87</v>
      </c>
    </row>
    <row r="3084" spans="1:6">
      <c r="A3084" s="35" t="s">
        <v>54</v>
      </c>
      <c r="B3084" s="35" t="s">
        <v>37</v>
      </c>
      <c r="C3084" s="35" t="s">
        <v>108</v>
      </c>
      <c r="D3084" s="29">
        <v>43100</v>
      </c>
      <c r="E3084" s="44">
        <v>11156.03</v>
      </c>
      <c r="F3084" s="35" t="s">
        <v>87</v>
      </c>
    </row>
    <row r="3085" spans="1:6">
      <c r="A3085" s="35" t="s">
        <v>54</v>
      </c>
      <c r="B3085" s="35" t="s">
        <v>37</v>
      </c>
      <c r="C3085" s="35" t="s">
        <v>108</v>
      </c>
      <c r="D3085" s="29">
        <v>43190</v>
      </c>
      <c r="E3085" s="44">
        <v>11232.14</v>
      </c>
      <c r="F3085" s="35" t="s">
        <v>87</v>
      </c>
    </row>
    <row r="3086" spans="1:6">
      <c r="A3086" s="35" t="s">
        <v>54</v>
      </c>
      <c r="B3086" s="35" t="s">
        <v>37</v>
      </c>
      <c r="C3086" s="35" t="s">
        <v>108</v>
      </c>
      <c r="D3086" s="29">
        <v>43281</v>
      </c>
      <c r="E3086" s="44">
        <v>11298.48</v>
      </c>
      <c r="F3086" s="35" t="s">
        <v>87</v>
      </c>
    </row>
    <row r="3087" spans="1:6">
      <c r="A3087" s="35" t="s">
        <v>54</v>
      </c>
      <c r="B3087" s="35" t="s">
        <v>37</v>
      </c>
      <c r="C3087" s="35" t="s">
        <v>108</v>
      </c>
      <c r="D3087" s="29">
        <v>43373</v>
      </c>
      <c r="E3087" s="44">
        <v>11374.78</v>
      </c>
      <c r="F3087" s="35" t="s">
        <v>87</v>
      </c>
    </row>
    <row r="3088" spans="1:6">
      <c r="A3088" s="35" t="s">
        <v>54</v>
      </c>
      <c r="B3088" s="35" t="s">
        <v>37</v>
      </c>
      <c r="C3088" s="35" t="s">
        <v>108</v>
      </c>
      <c r="D3088" s="29">
        <v>43465</v>
      </c>
      <c r="E3088" s="44">
        <v>11450.78</v>
      </c>
      <c r="F3088" s="35" t="s">
        <v>87</v>
      </c>
    </row>
    <row r="3089" spans="1:6">
      <c r="A3089" s="35" t="s">
        <v>54</v>
      </c>
      <c r="B3089" s="35" t="s">
        <v>37</v>
      </c>
      <c r="C3089" s="35" t="s">
        <v>108</v>
      </c>
      <c r="D3089" s="29">
        <v>43555</v>
      </c>
      <c r="E3089" s="44">
        <v>11524.55</v>
      </c>
      <c r="F3089" s="35" t="s">
        <v>87</v>
      </c>
    </row>
    <row r="3090" spans="1:6">
      <c r="A3090" s="35" t="s">
        <v>54</v>
      </c>
      <c r="B3090" s="35" t="s">
        <v>37</v>
      </c>
      <c r="C3090" s="35" t="s">
        <v>108</v>
      </c>
      <c r="D3090" s="29">
        <v>43646</v>
      </c>
      <c r="E3090" s="44">
        <v>11596.31</v>
      </c>
      <c r="F3090" s="35" t="s">
        <v>87</v>
      </c>
    </row>
    <row r="3091" spans="1:6">
      <c r="A3091" s="35" t="s">
        <v>54</v>
      </c>
      <c r="B3091" s="35" t="s">
        <v>37</v>
      </c>
      <c r="C3091" s="35" t="s">
        <v>108</v>
      </c>
      <c r="D3091" s="29">
        <v>43738</v>
      </c>
      <c r="E3091" s="44">
        <v>11667.91</v>
      </c>
      <c r="F3091" s="35" t="s">
        <v>87</v>
      </c>
    </row>
    <row r="3092" spans="1:6">
      <c r="A3092" s="35" t="s">
        <v>54</v>
      </c>
      <c r="B3092" s="35" t="s">
        <v>37</v>
      </c>
      <c r="C3092" s="35" t="s">
        <v>108</v>
      </c>
      <c r="D3092" s="29">
        <v>43830</v>
      </c>
      <c r="E3092" s="44">
        <v>11739.84</v>
      </c>
      <c r="F3092" s="35" t="s">
        <v>87</v>
      </c>
    </row>
    <row r="3093" spans="1:6">
      <c r="A3093" s="35" t="s">
        <v>54</v>
      </c>
      <c r="B3093" s="35" t="s">
        <v>37</v>
      </c>
      <c r="C3093" s="35" t="s">
        <v>109</v>
      </c>
      <c r="D3093" s="29">
        <v>42004</v>
      </c>
      <c r="E3093" s="44">
        <v>1545.998</v>
      </c>
      <c r="F3093" s="35" t="s">
        <v>87</v>
      </c>
    </row>
    <row r="3094" spans="1:6">
      <c r="A3094" s="35" t="s">
        <v>54</v>
      </c>
      <c r="B3094" s="35" t="s">
        <v>37</v>
      </c>
      <c r="C3094" s="35" t="s">
        <v>109</v>
      </c>
      <c r="D3094" s="29">
        <v>42094</v>
      </c>
      <c r="E3094" s="44">
        <v>1307.6949999999999</v>
      </c>
      <c r="F3094" s="35" t="s">
        <v>87</v>
      </c>
    </row>
    <row r="3095" spans="1:6">
      <c r="A3095" s="35" t="s">
        <v>54</v>
      </c>
      <c r="B3095" s="35" t="s">
        <v>37</v>
      </c>
      <c r="C3095" s="35" t="s">
        <v>109</v>
      </c>
      <c r="D3095" s="29">
        <v>42185</v>
      </c>
      <c r="E3095" s="44">
        <v>1137.6189999999999</v>
      </c>
      <c r="F3095" s="35" t="s">
        <v>87</v>
      </c>
    </row>
    <row r="3096" spans="1:6">
      <c r="A3096" s="35" t="s">
        <v>54</v>
      </c>
      <c r="B3096" s="35" t="s">
        <v>37</v>
      </c>
      <c r="C3096" s="35" t="s">
        <v>109</v>
      </c>
      <c r="D3096" s="29">
        <v>42277</v>
      </c>
      <c r="E3096" s="44">
        <v>1029.1569999999999</v>
      </c>
      <c r="F3096" s="35" t="s">
        <v>87</v>
      </c>
    </row>
    <row r="3097" spans="1:6">
      <c r="A3097" s="35" t="s">
        <v>54</v>
      </c>
      <c r="B3097" s="35" t="s">
        <v>37</v>
      </c>
      <c r="C3097" s="35" t="s">
        <v>109</v>
      </c>
      <c r="D3097" s="29">
        <v>42369</v>
      </c>
      <c r="E3097" s="44">
        <v>1106.3340000000001</v>
      </c>
      <c r="F3097" s="35" t="s">
        <v>87</v>
      </c>
    </row>
    <row r="3098" spans="1:6">
      <c r="A3098" s="35" t="s">
        <v>54</v>
      </c>
      <c r="B3098" s="35" t="s">
        <v>37</v>
      </c>
      <c r="C3098" s="35" t="s">
        <v>109</v>
      </c>
      <c r="D3098" s="29">
        <v>42460</v>
      </c>
      <c r="E3098" s="44">
        <v>1198.4190000000001</v>
      </c>
      <c r="F3098" s="35" t="s">
        <v>87</v>
      </c>
    </row>
    <row r="3099" spans="1:6">
      <c r="A3099" s="35" t="s">
        <v>54</v>
      </c>
      <c r="B3099" s="35" t="s">
        <v>37</v>
      </c>
      <c r="C3099" s="35" t="s">
        <v>109</v>
      </c>
      <c r="D3099" s="29">
        <v>42551</v>
      </c>
      <c r="E3099" s="44">
        <v>1300.375</v>
      </c>
      <c r="F3099" s="35" t="s">
        <v>87</v>
      </c>
    </row>
    <row r="3100" spans="1:6">
      <c r="A3100" s="35" t="s">
        <v>54</v>
      </c>
      <c r="B3100" s="35" t="s">
        <v>37</v>
      </c>
      <c r="C3100" s="35" t="s">
        <v>109</v>
      </c>
      <c r="D3100" s="29">
        <v>42643</v>
      </c>
      <c r="E3100" s="44">
        <v>1413.4690000000001</v>
      </c>
      <c r="F3100" s="35" t="s">
        <v>87</v>
      </c>
    </row>
    <row r="3101" spans="1:6">
      <c r="A3101" s="35" t="s">
        <v>54</v>
      </c>
      <c r="B3101" s="35" t="s">
        <v>37</v>
      </c>
      <c r="C3101" s="35" t="s">
        <v>109</v>
      </c>
      <c r="D3101" s="29">
        <v>42735</v>
      </c>
      <c r="E3101" s="44">
        <v>1501.0730000000001</v>
      </c>
      <c r="F3101" s="35" t="s">
        <v>87</v>
      </c>
    </row>
    <row r="3102" spans="1:6">
      <c r="A3102" s="35" t="s">
        <v>54</v>
      </c>
      <c r="B3102" s="35" t="s">
        <v>37</v>
      </c>
      <c r="C3102" s="35" t="s">
        <v>109</v>
      </c>
      <c r="D3102" s="29">
        <v>42825</v>
      </c>
      <c r="E3102" s="44">
        <v>1588.8119999999999</v>
      </c>
      <c r="F3102" s="35" t="s">
        <v>87</v>
      </c>
    </row>
    <row r="3103" spans="1:6">
      <c r="A3103" s="35" t="s">
        <v>54</v>
      </c>
      <c r="B3103" s="35" t="s">
        <v>37</v>
      </c>
      <c r="C3103" s="35" t="s">
        <v>109</v>
      </c>
      <c r="D3103" s="29">
        <v>42916</v>
      </c>
      <c r="E3103" s="44">
        <v>1670.6320000000001</v>
      </c>
      <c r="F3103" s="35" t="s">
        <v>87</v>
      </c>
    </row>
    <row r="3104" spans="1:6">
      <c r="A3104" s="35" t="s">
        <v>54</v>
      </c>
      <c r="B3104" s="35" t="s">
        <v>37</v>
      </c>
      <c r="C3104" s="35" t="s">
        <v>109</v>
      </c>
      <c r="D3104" s="29">
        <v>43008</v>
      </c>
      <c r="E3104" s="44">
        <v>1756.5820000000001</v>
      </c>
      <c r="F3104" s="35" t="s">
        <v>87</v>
      </c>
    </row>
    <row r="3105" spans="1:6">
      <c r="A3105" s="35" t="s">
        <v>54</v>
      </c>
      <c r="B3105" s="35" t="s">
        <v>37</v>
      </c>
      <c r="C3105" s="35" t="s">
        <v>109</v>
      </c>
      <c r="D3105" s="29">
        <v>43100</v>
      </c>
      <c r="E3105" s="44">
        <v>1827.443</v>
      </c>
      <c r="F3105" s="35" t="s">
        <v>87</v>
      </c>
    </row>
    <row r="3106" spans="1:6">
      <c r="A3106" s="35" t="s">
        <v>54</v>
      </c>
      <c r="B3106" s="35" t="s">
        <v>37</v>
      </c>
      <c r="C3106" s="35" t="s">
        <v>109</v>
      </c>
      <c r="D3106" s="29">
        <v>43190</v>
      </c>
      <c r="E3106" s="44">
        <v>1894.6469999999999</v>
      </c>
      <c r="F3106" s="35" t="s">
        <v>87</v>
      </c>
    </row>
    <row r="3107" spans="1:6">
      <c r="A3107" s="35" t="s">
        <v>54</v>
      </c>
      <c r="B3107" s="35" t="s">
        <v>37</v>
      </c>
      <c r="C3107" s="35" t="s">
        <v>109</v>
      </c>
      <c r="D3107" s="29">
        <v>43281</v>
      </c>
      <c r="E3107" s="44">
        <v>1926.596</v>
      </c>
      <c r="F3107" s="35" t="s">
        <v>87</v>
      </c>
    </row>
    <row r="3108" spans="1:6">
      <c r="A3108" s="35" t="s">
        <v>54</v>
      </c>
      <c r="B3108" s="35" t="s">
        <v>37</v>
      </c>
      <c r="C3108" s="35" t="s">
        <v>109</v>
      </c>
      <c r="D3108" s="29">
        <v>43373</v>
      </c>
      <c r="E3108" s="44">
        <v>1965.17</v>
      </c>
      <c r="F3108" s="35" t="s">
        <v>87</v>
      </c>
    </row>
    <row r="3109" spans="1:6">
      <c r="A3109" s="35" t="s">
        <v>54</v>
      </c>
      <c r="B3109" s="35" t="s">
        <v>37</v>
      </c>
      <c r="C3109" s="35" t="s">
        <v>109</v>
      </c>
      <c r="D3109" s="29">
        <v>43465</v>
      </c>
      <c r="E3109" s="44">
        <v>2005.0920000000001</v>
      </c>
      <c r="F3109" s="35" t="s">
        <v>87</v>
      </c>
    </row>
    <row r="3110" spans="1:6">
      <c r="A3110" s="35" t="s">
        <v>54</v>
      </c>
      <c r="B3110" s="35" t="s">
        <v>37</v>
      </c>
      <c r="C3110" s="35" t="s">
        <v>109</v>
      </c>
      <c r="D3110" s="29">
        <v>43555</v>
      </c>
      <c r="E3110" s="44">
        <v>2029.1</v>
      </c>
      <c r="F3110" s="35" t="s">
        <v>87</v>
      </c>
    </row>
    <row r="3111" spans="1:6">
      <c r="A3111" s="35" t="s">
        <v>54</v>
      </c>
      <c r="B3111" s="35" t="s">
        <v>37</v>
      </c>
      <c r="C3111" s="35" t="s">
        <v>109</v>
      </c>
      <c r="D3111" s="29">
        <v>43646</v>
      </c>
      <c r="E3111" s="44">
        <v>2040.3689999999999</v>
      </c>
      <c r="F3111" s="35" t="s">
        <v>87</v>
      </c>
    </row>
    <row r="3112" spans="1:6">
      <c r="A3112" s="35" t="s">
        <v>54</v>
      </c>
      <c r="B3112" s="35" t="s">
        <v>37</v>
      </c>
      <c r="C3112" s="35" t="s">
        <v>109</v>
      </c>
      <c r="D3112" s="29">
        <v>43738</v>
      </c>
      <c r="E3112" s="44">
        <v>2059.875</v>
      </c>
      <c r="F3112" s="35" t="s">
        <v>87</v>
      </c>
    </row>
    <row r="3113" spans="1:6">
      <c r="A3113" s="35" t="s">
        <v>54</v>
      </c>
      <c r="B3113" s="35" t="s">
        <v>37</v>
      </c>
      <c r="C3113" s="35" t="s">
        <v>109</v>
      </c>
      <c r="D3113" s="29">
        <v>43830</v>
      </c>
      <c r="E3113" s="44">
        <v>2077.7359999999999</v>
      </c>
      <c r="F3113" s="35" t="s">
        <v>87</v>
      </c>
    </row>
    <row r="3114" spans="1:6">
      <c r="A3114" s="35" t="s">
        <v>54</v>
      </c>
      <c r="B3114" s="35" t="s">
        <v>37</v>
      </c>
      <c r="C3114" s="35" t="s">
        <v>111</v>
      </c>
      <c r="D3114" s="29">
        <v>42004</v>
      </c>
      <c r="E3114" s="42">
        <v>7.7358469999999999E-2</v>
      </c>
      <c r="F3114" s="35" t="s">
        <v>89</v>
      </c>
    </row>
    <row r="3115" spans="1:6">
      <c r="A3115" s="35" t="s">
        <v>54</v>
      </c>
      <c r="B3115" s="35" t="s">
        <v>37</v>
      </c>
      <c r="C3115" s="35" t="s">
        <v>111</v>
      </c>
      <c r="D3115" s="29">
        <v>42094</v>
      </c>
      <c r="E3115" s="42">
        <v>8.7360450000000006E-2</v>
      </c>
      <c r="F3115" s="35" t="s">
        <v>89</v>
      </c>
    </row>
    <row r="3116" spans="1:6">
      <c r="A3116" s="35" t="s">
        <v>54</v>
      </c>
      <c r="B3116" s="35" t="s">
        <v>37</v>
      </c>
      <c r="C3116" s="35" t="s">
        <v>111</v>
      </c>
      <c r="D3116" s="29">
        <v>42185</v>
      </c>
      <c r="E3116" s="42">
        <v>9.5778809999999992E-2</v>
      </c>
      <c r="F3116" s="35" t="s">
        <v>89</v>
      </c>
    </row>
    <row r="3117" spans="1:6">
      <c r="A3117" s="35" t="s">
        <v>54</v>
      </c>
      <c r="B3117" s="35" t="s">
        <v>37</v>
      </c>
      <c r="C3117" s="35" t="s">
        <v>111</v>
      </c>
      <c r="D3117" s="29">
        <v>42277</v>
      </c>
      <c r="E3117" s="42">
        <v>0.10351610000000001</v>
      </c>
      <c r="F3117" s="35" t="s">
        <v>89</v>
      </c>
    </row>
    <row r="3118" spans="1:6">
      <c r="A3118" s="35" t="s">
        <v>54</v>
      </c>
      <c r="B3118" s="35" t="s">
        <v>37</v>
      </c>
      <c r="C3118" s="35" t="s">
        <v>111</v>
      </c>
      <c r="D3118" s="29">
        <v>42369</v>
      </c>
      <c r="E3118" s="42">
        <v>0.10866020000000001</v>
      </c>
      <c r="F3118" s="35" t="s">
        <v>89</v>
      </c>
    </row>
    <row r="3119" spans="1:6">
      <c r="A3119" s="35" t="s">
        <v>54</v>
      </c>
      <c r="B3119" s="35" t="s">
        <v>37</v>
      </c>
      <c r="C3119" s="35" t="s">
        <v>111</v>
      </c>
      <c r="D3119" s="29">
        <v>42460</v>
      </c>
      <c r="E3119" s="42">
        <v>0.1117581</v>
      </c>
      <c r="F3119" s="35" t="s">
        <v>89</v>
      </c>
    </row>
    <row r="3120" spans="1:6">
      <c r="A3120" s="35" t="s">
        <v>54</v>
      </c>
      <c r="B3120" s="35" t="s">
        <v>37</v>
      </c>
      <c r="C3120" s="35" t="s">
        <v>111</v>
      </c>
      <c r="D3120" s="29">
        <v>42551</v>
      </c>
      <c r="E3120" s="42">
        <v>0.1113145</v>
      </c>
      <c r="F3120" s="35" t="s">
        <v>89</v>
      </c>
    </row>
    <row r="3121" spans="1:6">
      <c r="A3121" s="35" t="s">
        <v>54</v>
      </c>
      <c r="B3121" s="35" t="s">
        <v>37</v>
      </c>
      <c r="C3121" s="35" t="s">
        <v>111</v>
      </c>
      <c r="D3121" s="29">
        <v>42643</v>
      </c>
      <c r="E3121" s="42">
        <v>0.11010260000000001</v>
      </c>
      <c r="F3121" s="35" t="s">
        <v>89</v>
      </c>
    </row>
    <row r="3122" spans="1:6">
      <c r="A3122" s="35" t="s">
        <v>54</v>
      </c>
      <c r="B3122" s="35" t="s">
        <v>37</v>
      </c>
      <c r="C3122" s="35" t="s">
        <v>111</v>
      </c>
      <c r="D3122" s="29">
        <v>42735</v>
      </c>
      <c r="E3122" s="42">
        <v>0.10839549999999999</v>
      </c>
      <c r="F3122" s="35" t="s">
        <v>89</v>
      </c>
    </row>
    <row r="3123" spans="1:6">
      <c r="A3123" s="35" t="s">
        <v>54</v>
      </c>
      <c r="B3123" s="35" t="s">
        <v>37</v>
      </c>
      <c r="C3123" s="35" t="s">
        <v>111</v>
      </c>
      <c r="D3123" s="29">
        <v>42825</v>
      </c>
      <c r="E3123" s="42">
        <v>0.10610939999999999</v>
      </c>
      <c r="F3123" s="35" t="s">
        <v>89</v>
      </c>
    </row>
    <row r="3124" spans="1:6">
      <c r="A3124" s="35" t="s">
        <v>54</v>
      </c>
      <c r="B3124" s="35" t="s">
        <v>37</v>
      </c>
      <c r="C3124" s="35" t="s">
        <v>111</v>
      </c>
      <c r="D3124" s="29">
        <v>42916</v>
      </c>
      <c r="E3124" s="42">
        <v>0.10323840000000001</v>
      </c>
      <c r="F3124" s="35" t="s">
        <v>89</v>
      </c>
    </row>
    <row r="3125" spans="1:6">
      <c r="A3125" s="35" t="s">
        <v>54</v>
      </c>
      <c r="B3125" s="35" t="s">
        <v>37</v>
      </c>
      <c r="C3125" s="35" t="s">
        <v>111</v>
      </c>
      <c r="D3125" s="29">
        <v>43008</v>
      </c>
      <c r="E3125" s="42">
        <v>9.9534920000000013E-2</v>
      </c>
      <c r="F3125" s="35" t="s">
        <v>89</v>
      </c>
    </row>
    <row r="3126" spans="1:6">
      <c r="A3126" s="35" t="s">
        <v>54</v>
      </c>
      <c r="B3126" s="35" t="s">
        <v>37</v>
      </c>
      <c r="C3126" s="35" t="s">
        <v>111</v>
      </c>
      <c r="D3126" s="29">
        <v>43100</v>
      </c>
      <c r="E3126" s="42">
        <v>9.5195299999999997E-2</v>
      </c>
      <c r="F3126" s="35" t="s">
        <v>89</v>
      </c>
    </row>
    <row r="3127" spans="1:6">
      <c r="A3127" s="35" t="s">
        <v>54</v>
      </c>
      <c r="B3127" s="35" t="s">
        <v>37</v>
      </c>
      <c r="C3127" s="35" t="s">
        <v>111</v>
      </c>
      <c r="D3127" s="29">
        <v>43190</v>
      </c>
      <c r="E3127" s="42">
        <v>9.2080540000000002E-2</v>
      </c>
      <c r="F3127" s="35" t="s">
        <v>89</v>
      </c>
    </row>
    <row r="3128" spans="1:6">
      <c r="A3128" s="35" t="s">
        <v>54</v>
      </c>
      <c r="B3128" s="35" t="s">
        <v>37</v>
      </c>
      <c r="C3128" s="35" t="s">
        <v>111</v>
      </c>
      <c r="D3128" s="29">
        <v>43281</v>
      </c>
      <c r="E3128" s="42">
        <v>8.8999070000000013E-2</v>
      </c>
      <c r="F3128" s="35" t="s">
        <v>89</v>
      </c>
    </row>
    <row r="3129" spans="1:6">
      <c r="A3129" s="35" t="s">
        <v>54</v>
      </c>
      <c r="B3129" s="35" t="s">
        <v>37</v>
      </c>
      <c r="C3129" s="35" t="s">
        <v>111</v>
      </c>
      <c r="D3129" s="29">
        <v>43373</v>
      </c>
      <c r="E3129" s="42">
        <v>8.6439219999999997E-2</v>
      </c>
      <c r="F3129" s="35" t="s">
        <v>89</v>
      </c>
    </row>
    <row r="3130" spans="1:6">
      <c r="A3130" s="35" t="s">
        <v>54</v>
      </c>
      <c r="B3130" s="35" t="s">
        <v>37</v>
      </c>
      <c r="C3130" s="35" t="s">
        <v>111</v>
      </c>
      <c r="D3130" s="29">
        <v>43465</v>
      </c>
      <c r="E3130" s="42">
        <v>8.3739179999999996E-2</v>
      </c>
      <c r="F3130" s="35" t="s">
        <v>89</v>
      </c>
    </row>
    <row r="3131" spans="1:6">
      <c r="A3131" s="35" t="s">
        <v>54</v>
      </c>
      <c r="B3131" s="35" t="s">
        <v>37</v>
      </c>
      <c r="C3131" s="35" t="s">
        <v>111</v>
      </c>
      <c r="D3131" s="29">
        <v>43555</v>
      </c>
      <c r="E3131" s="42">
        <v>8.1088290000000007E-2</v>
      </c>
      <c r="F3131" s="35" t="s">
        <v>89</v>
      </c>
    </row>
    <row r="3132" spans="1:6">
      <c r="A3132" s="35" t="s">
        <v>54</v>
      </c>
      <c r="B3132" s="35" t="s">
        <v>37</v>
      </c>
      <c r="C3132" s="35" t="s">
        <v>111</v>
      </c>
      <c r="D3132" s="29">
        <v>43646</v>
      </c>
      <c r="E3132" s="42">
        <v>7.8722550000000002E-2</v>
      </c>
      <c r="F3132" s="35" t="s">
        <v>89</v>
      </c>
    </row>
    <row r="3133" spans="1:6">
      <c r="A3133" s="35" t="s">
        <v>54</v>
      </c>
      <c r="B3133" s="35" t="s">
        <v>37</v>
      </c>
      <c r="C3133" s="35" t="s">
        <v>111</v>
      </c>
      <c r="D3133" s="29">
        <v>43738</v>
      </c>
      <c r="E3133" s="42">
        <v>7.6197050000000002E-2</v>
      </c>
      <c r="F3133" s="35" t="s">
        <v>89</v>
      </c>
    </row>
    <row r="3134" spans="1:6">
      <c r="A3134" s="35" t="s">
        <v>54</v>
      </c>
      <c r="B3134" s="35" t="s">
        <v>37</v>
      </c>
      <c r="C3134" s="35" t="s">
        <v>111</v>
      </c>
      <c r="D3134" s="29">
        <v>43830</v>
      </c>
      <c r="E3134" s="42">
        <v>7.3666819999999994E-2</v>
      </c>
      <c r="F3134" s="35" t="s">
        <v>89</v>
      </c>
    </row>
    <row r="3135" spans="1:6">
      <c r="A3135" s="35" t="s">
        <v>54</v>
      </c>
      <c r="B3135" s="35" t="s">
        <v>37</v>
      </c>
      <c r="C3135" s="35" t="s">
        <v>113</v>
      </c>
      <c r="D3135" s="29">
        <v>42004</v>
      </c>
      <c r="E3135" s="44">
        <v>12064</v>
      </c>
      <c r="F3135" s="35" t="s">
        <v>97</v>
      </c>
    </row>
    <row r="3136" spans="1:6">
      <c r="A3136" s="35" t="s">
        <v>54</v>
      </c>
      <c r="B3136" s="35" t="s">
        <v>37</v>
      </c>
      <c r="C3136" s="35" t="s">
        <v>113</v>
      </c>
      <c r="D3136" s="29">
        <v>42094</v>
      </c>
      <c r="E3136" s="44">
        <v>13613.3</v>
      </c>
      <c r="F3136" s="35" t="s">
        <v>97</v>
      </c>
    </row>
    <row r="3137" spans="1:6">
      <c r="A3137" s="35" t="s">
        <v>54</v>
      </c>
      <c r="B3137" s="35" t="s">
        <v>37</v>
      </c>
      <c r="C3137" s="35" t="s">
        <v>113</v>
      </c>
      <c r="D3137" s="29">
        <v>42185</v>
      </c>
      <c r="E3137" s="44">
        <v>14918.9</v>
      </c>
      <c r="F3137" s="35" t="s">
        <v>97</v>
      </c>
    </row>
    <row r="3138" spans="1:6">
      <c r="A3138" s="35" t="s">
        <v>54</v>
      </c>
      <c r="B3138" s="35" t="s">
        <v>37</v>
      </c>
      <c r="C3138" s="35" t="s">
        <v>113</v>
      </c>
      <c r="D3138" s="29">
        <v>42277</v>
      </c>
      <c r="E3138" s="44">
        <v>16139.9</v>
      </c>
      <c r="F3138" s="35" t="s">
        <v>97</v>
      </c>
    </row>
    <row r="3139" spans="1:6">
      <c r="A3139" s="35" t="s">
        <v>54</v>
      </c>
      <c r="B3139" s="35" t="s">
        <v>37</v>
      </c>
      <c r="C3139" s="35" t="s">
        <v>113</v>
      </c>
      <c r="D3139" s="29">
        <v>42369</v>
      </c>
      <c r="E3139" s="44">
        <v>16963.599999999999</v>
      </c>
      <c r="F3139" s="35" t="s">
        <v>97</v>
      </c>
    </row>
    <row r="3140" spans="1:6">
      <c r="A3140" s="35" t="s">
        <v>54</v>
      </c>
      <c r="B3140" s="35" t="s">
        <v>37</v>
      </c>
      <c r="C3140" s="35" t="s">
        <v>113</v>
      </c>
      <c r="D3140" s="29">
        <v>42460</v>
      </c>
      <c r="E3140" s="44">
        <v>17473</v>
      </c>
      <c r="F3140" s="35" t="s">
        <v>97</v>
      </c>
    </row>
    <row r="3141" spans="1:6">
      <c r="A3141" s="35" t="s">
        <v>54</v>
      </c>
      <c r="B3141" s="35" t="s">
        <v>37</v>
      </c>
      <c r="C3141" s="35" t="s">
        <v>113</v>
      </c>
      <c r="D3141" s="29">
        <v>42551</v>
      </c>
      <c r="E3141" s="44">
        <v>17423.099999999999</v>
      </c>
      <c r="F3141" s="35" t="s">
        <v>97</v>
      </c>
    </row>
    <row r="3142" spans="1:6">
      <c r="A3142" s="35" t="s">
        <v>54</v>
      </c>
      <c r="B3142" s="35" t="s">
        <v>37</v>
      </c>
      <c r="C3142" s="35" t="s">
        <v>113</v>
      </c>
      <c r="D3142" s="29">
        <v>42643</v>
      </c>
      <c r="E3142" s="44">
        <v>17257.099999999999</v>
      </c>
      <c r="F3142" s="35" t="s">
        <v>97</v>
      </c>
    </row>
    <row r="3143" spans="1:6">
      <c r="A3143" s="35" t="s">
        <v>54</v>
      </c>
      <c r="B3143" s="35" t="s">
        <v>37</v>
      </c>
      <c r="C3143" s="35" t="s">
        <v>113</v>
      </c>
      <c r="D3143" s="29">
        <v>42735</v>
      </c>
      <c r="E3143" s="44">
        <v>17010.900000000001</v>
      </c>
      <c r="F3143" s="35" t="s">
        <v>97</v>
      </c>
    </row>
    <row r="3144" spans="1:6">
      <c r="A3144" s="35" t="s">
        <v>54</v>
      </c>
      <c r="B3144" s="35" t="s">
        <v>37</v>
      </c>
      <c r="C3144" s="35" t="s">
        <v>113</v>
      </c>
      <c r="D3144" s="29">
        <v>42825</v>
      </c>
      <c r="E3144" s="44">
        <v>16671.8</v>
      </c>
      <c r="F3144" s="35" t="s">
        <v>97</v>
      </c>
    </row>
    <row r="3145" spans="1:6">
      <c r="A3145" s="35" t="s">
        <v>54</v>
      </c>
      <c r="B3145" s="35" t="s">
        <v>37</v>
      </c>
      <c r="C3145" s="35" t="s">
        <v>113</v>
      </c>
      <c r="D3145" s="29">
        <v>42916</v>
      </c>
      <c r="E3145" s="44">
        <v>16242.1</v>
      </c>
      <c r="F3145" s="35" t="s">
        <v>97</v>
      </c>
    </row>
    <row r="3146" spans="1:6">
      <c r="A3146" s="35" t="s">
        <v>54</v>
      </c>
      <c r="B3146" s="35" t="s">
        <v>37</v>
      </c>
      <c r="C3146" s="35" t="s">
        <v>113</v>
      </c>
      <c r="D3146" s="29">
        <v>43008</v>
      </c>
      <c r="E3146" s="44">
        <v>15687.5</v>
      </c>
      <c r="F3146" s="35" t="s">
        <v>97</v>
      </c>
    </row>
    <row r="3147" spans="1:6">
      <c r="A3147" s="35" t="s">
        <v>54</v>
      </c>
      <c r="B3147" s="35" t="s">
        <v>37</v>
      </c>
      <c r="C3147" s="35" t="s">
        <v>113</v>
      </c>
      <c r="D3147" s="29">
        <v>43100</v>
      </c>
      <c r="E3147" s="44">
        <v>15029.1</v>
      </c>
      <c r="F3147" s="35" t="s">
        <v>97</v>
      </c>
    </row>
    <row r="3148" spans="1:6">
      <c r="A3148" s="35" t="s">
        <v>54</v>
      </c>
      <c r="B3148" s="35" t="s">
        <v>37</v>
      </c>
      <c r="C3148" s="35" t="s">
        <v>113</v>
      </c>
      <c r="D3148" s="29">
        <v>43190</v>
      </c>
      <c r="E3148" s="44">
        <v>14564.6</v>
      </c>
      <c r="F3148" s="35" t="s">
        <v>97</v>
      </c>
    </row>
    <row r="3149" spans="1:6">
      <c r="A3149" s="35" t="s">
        <v>54</v>
      </c>
      <c r="B3149" s="35" t="s">
        <v>37</v>
      </c>
      <c r="C3149" s="35" t="s">
        <v>113</v>
      </c>
      <c r="D3149" s="29">
        <v>43281</v>
      </c>
      <c r="E3149" s="44">
        <v>14100.3</v>
      </c>
      <c r="F3149" s="35" t="s">
        <v>97</v>
      </c>
    </row>
    <row r="3150" spans="1:6">
      <c r="A3150" s="35" t="s">
        <v>54</v>
      </c>
      <c r="B3150" s="35" t="s">
        <v>37</v>
      </c>
      <c r="C3150" s="35" t="s">
        <v>113</v>
      </c>
      <c r="D3150" s="29">
        <v>43373</v>
      </c>
      <c r="E3150" s="44">
        <v>13717.8</v>
      </c>
      <c r="F3150" s="35" t="s">
        <v>97</v>
      </c>
    </row>
    <row r="3151" spans="1:6">
      <c r="A3151" s="35" t="s">
        <v>54</v>
      </c>
      <c r="B3151" s="35" t="s">
        <v>37</v>
      </c>
      <c r="C3151" s="35" t="s">
        <v>113</v>
      </c>
      <c r="D3151" s="29">
        <v>43465</v>
      </c>
      <c r="E3151" s="44">
        <v>13312</v>
      </c>
      <c r="F3151" s="35" t="s">
        <v>97</v>
      </c>
    </row>
    <row r="3152" spans="1:6">
      <c r="A3152" s="35" t="s">
        <v>54</v>
      </c>
      <c r="B3152" s="35" t="s">
        <v>37</v>
      </c>
      <c r="C3152" s="35" t="s">
        <v>113</v>
      </c>
      <c r="D3152" s="29">
        <v>43555</v>
      </c>
      <c r="E3152" s="44">
        <v>12912.2</v>
      </c>
      <c r="F3152" s="35" t="s">
        <v>97</v>
      </c>
    </row>
    <row r="3153" spans="1:6">
      <c r="A3153" s="35" t="s">
        <v>54</v>
      </c>
      <c r="B3153" s="35" t="s">
        <v>37</v>
      </c>
      <c r="C3153" s="35" t="s">
        <v>113</v>
      </c>
      <c r="D3153" s="29">
        <v>43646</v>
      </c>
      <c r="E3153" s="44">
        <v>12557.2</v>
      </c>
      <c r="F3153" s="35" t="s">
        <v>97</v>
      </c>
    </row>
    <row r="3154" spans="1:6">
      <c r="A3154" s="35" t="s">
        <v>54</v>
      </c>
      <c r="B3154" s="35" t="s">
        <v>37</v>
      </c>
      <c r="C3154" s="35" t="s">
        <v>113</v>
      </c>
      <c r="D3154" s="29">
        <v>43738</v>
      </c>
      <c r="E3154" s="44">
        <v>12175.1</v>
      </c>
      <c r="F3154" s="35" t="s">
        <v>97</v>
      </c>
    </row>
    <row r="3155" spans="1:6">
      <c r="A3155" s="35" t="s">
        <v>54</v>
      </c>
      <c r="B3155" s="35" t="s">
        <v>37</v>
      </c>
      <c r="C3155" s="35" t="s">
        <v>113</v>
      </c>
      <c r="D3155" s="29">
        <v>43830</v>
      </c>
      <c r="E3155" s="44">
        <v>11791</v>
      </c>
      <c r="F3155" s="35" t="s">
        <v>97</v>
      </c>
    </row>
    <row r="3156" spans="1:6">
      <c r="A3156" s="35" t="s">
        <v>54</v>
      </c>
      <c r="B3156" s="35" t="s">
        <v>37</v>
      </c>
      <c r="C3156" s="35" t="s">
        <v>114</v>
      </c>
      <c r="D3156" s="29">
        <v>42004</v>
      </c>
      <c r="E3156" s="44">
        <v>33.457700000000003</v>
      </c>
      <c r="F3156" s="42" t="s">
        <v>87</v>
      </c>
    </row>
    <row r="3157" spans="1:6">
      <c r="A3157" s="35" t="s">
        <v>54</v>
      </c>
      <c r="B3157" s="35" t="s">
        <v>37</v>
      </c>
      <c r="C3157" s="35" t="s">
        <v>114</v>
      </c>
      <c r="D3157" s="29">
        <v>42094</v>
      </c>
      <c r="E3157" s="44">
        <v>41.61985</v>
      </c>
      <c r="F3157" s="42" t="s">
        <v>87</v>
      </c>
    </row>
    <row r="3158" spans="1:6">
      <c r="A3158" s="35" t="s">
        <v>54</v>
      </c>
      <c r="B3158" s="35" t="s">
        <v>37</v>
      </c>
      <c r="C3158" s="35" t="s">
        <v>114</v>
      </c>
      <c r="D3158" s="29">
        <v>42185</v>
      </c>
      <c r="E3158" s="44">
        <v>51.575380000000003</v>
      </c>
      <c r="F3158" s="42" t="s">
        <v>87</v>
      </c>
    </row>
    <row r="3159" spans="1:6">
      <c r="A3159" s="35" t="s">
        <v>54</v>
      </c>
      <c r="B3159" s="35" t="s">
        <v>37</v>
      </c>
      <c r="C3159" s="35" t="s">
        <v>114</v>
      </c>
      <c r="D3159" s="29">
        <v>42277</v>
      </c>
      <c r="E3159" s="44">
        <v>64.513159999999999</v>
      </c>
      <c r="F3159" s="42" t="s">
        <v>87</v>
      </c>
    </row>
    <row r="3160" spans="1:6">
      <c r="A3160" s="35" t="s">
        <v>54</v>
      </c>
      <c r="B3160" s="35" t="s">
        <v>37</v>
      </c>
      <c r="C3160" s="35" t="s">
        <v>114</v>
      </c>
      <c r="D3160" s="29">
        <v>42369</v>
      </c>
      <c r="E3160" s="44">
        <v>51.344479999999997</v>
      </c>
      <c r="F3160" s="42" t="s">
        <v>87</v>
      </c>
    </row>
    <row r="3161" spans="1:6">
      <c r="A3161" s="35" t="s">
        <v>54</v>
      </c>
      <c r="B3161" s="35" t="s">
        <v>37</v>
      </c>
      <c r="C3161" s="35" t="s">
        <v>114</v>
      </c>
      <c r="D3161" s="29">
        <v>42460</v>
      </c>
      <c r="E3161" s="44">
        <v>44.99868</v>
      </c>
      <c r="F3161" s="42" t="s">
        <v>87</v>
      </c>
    </row>
    <row r="3162" spans="1:6">
      <c r="A3162" s="35" t="s">
        <v>54</v>
      </c>
      <c r="B3162" s="35" t="s">
        <v>37</v>
      </c>
      <c r="C3162" s="35" t="s">
        <v>114</v>
      </c>
      <c r="D3162" s="29">
        <v>42551</v>
      </c>
      <c r="E3162" s="44">
        <v>37.70684</v>
      </c>
      <c r="F3162" s="42" t="s">
        <v>87</v>
      </c>
    </row>
    <row r="3163" spans="1:6">
      <c r="A3163" s="35" t="s">
        <v>54</v>
      </c>
      <c r="B3163" s="35" t="s">
        <v>37</v>
      </c>
      <c r="C3163" s="35" t="s">
        <v>114</v>
      </c>
      <c r="D3163" s="29">
        <v>42643</v>
      </c>
      <c r="E3163" s="44">
        <v>29.055890000000002</v>
      </c>
      <c r="F3163" s="42" t="s">
        <v>87</v>
      </c>
    </row>
    <row r="3164" spans="1:6">
      <c r="A3164" s="35" t="s">
        <v>54</v>
      </c>
      <c r="B3164" s="35" t="s">
        <v>37</v>
      </c>
      <c r="C3164" s="35" t="s">
        <v>114</v>
      </c>
      <c r="D3164" s="29">
        <v>42735</v>
      </c>
      <c r="E3164" s="44">
        <v>22.883320000000001</v>
      </c>
      <c r="F3164" s="42" t="s">
        <v>87</v>
      </c>
    </row>
    <row r="3165" spans="1:6">
      <c r="A3165" s="35" t="s">
        <v>54</v>
      </c>
      <c r="B3165" s="35" t="s">
        <v>37</v>
      </c>
      <c r="C3165" s="35" t="s">
        <v>114</v>
      </c>
      <c r="D3165" s="29">
        <v>42825</v>
      </c>
      <c r="E3165" s="44">
        <v>20.832660000000001</v>
      </c>
      <c r="F3165" s="42" t="s">
        <v>87</v>
      </c>
    </row>
    <row r="3166" spans="1:6">
      <c r="A3166" s="35" t="s">
        <v>54</v>
      </c>
      <c r="B3166" s="35" t="s">
        <v>37</v>
      </c>
      <c r="C3166" s="35" t="s">
        <v>114</v>
      </c>
      <c r="D3166" s="29">
        <v>42916</v>
      </c>
      <c r="E3166" s="44">
        <v>19.847300000000001</v>
      </c>
      <c r="F3166" s="42" t="s">
        <v>87</v>
      </c>
    </row>
    <row r="3167" spans="1:6">
      <c r="A3167" s="35" t="s">
        <v>54</v>
      </c>
      <c r="B3167" s="35" t="s">
        <v>37</v>
      </c>
      <c r="C3167" s="35" t="s">
        <v>114</v>
      </c>
      <c r="D3167" s="29">
        <v>43008</v>
      </c>
      <c r="E3167" s="44">
        <v>18.688980000000001</v>
      </c>
      <c r="F3167" s="42" t="s">
        <v>87</v>
      </c>
    </row>
    <row r="3168" spans="1:6">
      <c r="A3168" s="35" t="s">
        <v>54</v>
      </c>
      <c r="B3168" s="35" t="s">
        <v>37</v>
      </c>
      <c r="C3168" s="35" t="s">
        <v>114</v>
      </c>
      <c r="D3168" s="29">
        <v>43100</v>
      </c>
      <c r="E3168" s="44">
        <v>17.889710000000001</v>
      </c>
      <c r="F3168" s="42" t="s">
        <v>87</v>
      </c>
    </row>
    <row r="3169" spans="1:6">
      <c r="A3169" s="35" t="s">
        <v>54</v>
      </c>
      <c r="B3169" s="35" t="s">
        <v>37</v>
      </c>
      <c r="C3169" s="35" t="s">
        <v>114</v>
      </c>
      <c r="D3169" s="29">
        <v>43190</v>
      </c>
      <c r="E3169" s="44">
        <v>17.488600000000002</v>
      </c>
      <c r="F3169" s="42" t="s">
        <v>87</v>
      </c>
    </row>
    <row r="3170" spans="1:6">
      <c r="A3170" s="35" t="s">
        <v>54</v>
      </c>
      <c r="B3170" s="35" t="s">
        <v>37</v>
      </c>
      <c r="C3170" s="35" t="s">
        <v>114</v>
      </c>
      <c r="D3170" s="29">
        <v>43281</v>
      </c>
      <c r="E3170" s="44">
        <v>18.414159999999999</v>
      </c>
      <c r="F3170" s="42" t="s">
        <v>87</v>
      </c>
    </row>
    <row r="3171" spans="1:6">
      <c r="A3171" s="35" t="s">
        <v>54</v>
      </c>
      <c r="B3171" s="35" t="s">
        <v>37</v>
      </c>
      <c r="C3171" s="35" t="s">
        <v>114</v>
      </c>
      <c r="D3171" s="29">
        <v>43373</v>
      </c>
      <c r="E3171" s="44">
        <v>18.559059999999999</v>
      </c>
      <c r="F3171" s="42" t="s">
        <v>87</v>
      </c>
    </row>
    <row r="3172" spans="1:6">
      <c r="A3172" s="35" t="s">
        <v>54</v>
      </c>
      <c r="B3172" s="35" t="s">
        <v>37</v>
      </c>
      <c r="C3172" s="35" t="s">
        <v>114</v>
      </c>
      <c r="D3172" s="29">
        <v>43465</v>
      </c>
      <c r="E3172" s="44">
        <v>18.6601</v>
      </c>
      <c r="F3172" s="42" t="s">
        <v>87</v>
      </c>
    </row>
    <row r="3173" spans="1:6">
      <c r="A3173" s="35" t="s">
        <v>54</v>
      </c>
      <c r="B3173" s="35" t="s">
        <v>37</v>
      </c>
      <c r="C3173" s="35" t="s">
        <v>114</v>
      </c>
      <c r="D3173" s="29">
        <v>43555</v>
      </c>
      <c r="E3173" s="44">
        <v>19.58323</v>
      </c>
      <c r="F3173" s="42" t="s">
        <v>87</v>
      </c>
    </row>
    <row r="3174" spans="1:6">
      <c r="A3174" s="35" t="s">
        <v>54</v>
      </c>
      <c r="B3174" s="35" t="s">
        <v>37</v>
      </c>
      <c r="C3174" s="35" t="s">
        <v>114</v>
      </c>
      <c r="D3174" s="29">
        <v>43646</v>
      </c>
      <c r="E3174" s="44">
        <v>20.599640000000001</v>
      </c>
      <c r="F3174" s="42" t="s">
        <v>87</v>
      </c>
    </row>
    <row r="3175" spans="1:6">
      <c r="A3175" s="35" t="s">
        <v>54</v>
      </c>
      <c r="B3175" s="35" t="s">
        <v>37</v>
      </c>
      <c r="C3175" s="35" t="s">
        <v>114</v>
      </c>
      <c r="D3175" s="29">
        <v>43738</v>
      </c>
      <c r="E3175" s="44">
        <v>21.123830000000002</v>
      </c>
      <c r="F3175" s="42" t="s">
        <v>87</v>
      </c>
    </row>
    <row r="3176" spans="1:6">
      <c r="A3176" s="35" t="s">
        <v>54</v>
      </c>
      <c r="B3176" s="35" t="s">
        <v>37</v>
      </c>
      <c r="C3176" s="35" t="s">
        <v>114</v>
      </c>
      <c r="D3176" s="29">
        <v>43830</v>
      </c>
      <c r="E3176" s="44">
        <v>21.904299999999999</v>
      </c>
      <c r="F3176" s="42" t="s">
        <v>87</v>
      </c>
    </row>
    <row r="3177" spans="1:6">
      <c r="A3177" s="35" t="s">
        <v>117</v>
      </c>
      <c r="B3177" s="35" t="s">
        <v>36</v>
      </c>
      <c r="C3177" s="35" t="s">
        <v>88</v>
      </c>
      <c r="D3177" s="29">
        <v>41820</v>
      </c>
      <c r="E3177" s="42">
        <v>2.1311854990215262E-2</v>
      </c>
      <c r="F3177" s="42" t="s">
        <v>89</v>
      </c>
    </row>
    <row r="3178" spans="1:6">
      <c r="A3178" s="35" t="s">
        <v>117</v>
      </c>
      <c r="B3178" s="35" t="s">
        <v>36</v>
      </c>
      <c r="C3178" s="35" t="s">
        <v>88</v>
      </c>
      <c r="D3178" s="29">
        <v>41912</v>
      </c>
      <c r="E3178" s="42">
        <v>1.6291908545335944E-2</v>
      </c>
      <c r="F3178" s="42" t="s">
        <v>89</v>
      </c>
    </row>
    <row r="3179" spans="1:6">
      <c r="A3179" s="35" t="s">
        <v>117</v>
      </c>
      <c r="B3179" s="35" t="s">
        <v>36</v>
      </c>
      <c r="C3179" s="35" t="s">
        <v>88</v>
      </c>
      <c r="D3179" s="29">
        <v>42004</v>
      </c>
      <c r="E3179" s="42">
        <v>1.7696504240052206E-2</v>
      </c>
      <c r="F3179" s="42" t="s">
        <v>89</v>
      </c>
    </row>
    <row r="3180" spans="1:6">
      <c r="A3180" s="35" t="s">
        <v>117</v>
      </c>
      <c r="B3180" s="35" t="s">
        <v>36</v>
      </c>
      <c r="C3180" s="35" t="s">
        <v>88</v>
      </c>
      <c r="D3180" s="29">
        <v>42094</v>
      </c>
      <c r="E3180" s="42">
        <v>1.914847009132423E-2</v>
      </c>
      <c r="F3180" s="42" t="s">
        <v>89</v>
      </c>
    </row>
    <row r="3181" spans="1:6">
      <c r="A3181" s="35" t="s">
        <v>117</v>
      </c>
      <c r="B3181" s="35" t="s">
        <v>36</v>
      </c>
      <c r="C3181" s="35" t="s">
        <v>88</v>
      </c>
      <c r="D3181" s="29">
        <v>42185</v>
      </c>
      <c r="E3181" s="42">
        <v>2.0695176255707784E-2</v>
      </c>
      <c r="F3181" s="42" t="s">
        <v>89</v>
      </c>
    </row>
    <row r="3182" spans="1:6">
      <c r="A3182" s="35" t="s">
        <v>117</v>
      </c>
      <c r="B3182" s="35" t="s">
        <v>36</v>
      </c>
      <c r="C3182" s="35" t="s">
        <v>88</v>
      </c>
      <c r="D3182" s="29">
        <v>42277</v>
      </c>
      <c r="E3182" s="42">
        <v>2.2241882420091338E-2</v>
      </c>
      <c r="F3182" s="42" t="s">
        <v>89</v>
      </c>
    </row>
    <row r="3183" spans="1:6">
      <c r="A3183" s="35" t="s">
        <v>117</v>
      </c>
      <c r="B3183" s="35" t="s">
        <v>36</v>
      </c>
      <c r="C3183" s="35" t="s">
        <v>88</v>
      </c>
      <c r="D3183" s="29">
        <v>42369</v>
      </c>
      <c r="E3183" s="42">
        <v>2.3788588584474891E-2</v>
      </c>
      <c r="F3183" s="42" t="s">
        <v>89</v>
      </c>
    </row>
    <row r="3184" spans="1:6">
      <c r="A3184" s="35" t="s">
        <v>117</v>
      </c>
      <c r="B3184" s="35" t="s">
        <v>36</v>
      </c>
      <c r="C3184" s="35" t="s">
        <v>88</v>
      </c>
      <c r="D3184" s="29">
        <v>42460</v>
      </c>
      <c r="E3184" s="42">
        <v>2.5513437383037654E-2</v>
      </c>
      <c r="F3184" s="42" t="s">
        <v>89</v>
      </c>
    </row>
    <row r="3185" spans="1:6">
      <c r="A3185" s="35" t="s">
        <v>117</v>
      </c>
      <c r="B3185" s="35" t="s">
        <v>36</v>
      </c>
      <c r="C3185" s="35" t="s">
        <v>88</v>
      </c>
      <c r="D3185" s="29">
        <v>42551</v>
      </c>
      <c r="E3185" s="42">
        <v>2.7594571449958825E-2</v>
      </c>
      <c r="F3185" s="42" t="s">
        <v>89</v>
      </c>
    </row>
    <row r="3186" spans="1:6">
      <c r="A3186" s="35" t="s">
        <v>117</v>
      </c>
      <c r="B3186" s="35" t="s">
        <v>36</v>
      </c>
      <c r="C3186" s="35" t="s">
        <v>88</v>
      </c>
      <c r="D3186" s="29">
        <v>42643</v>
      </c>
      <c r="E3186" s="42">
        <v>2.9675705516880004E-2</v>
      </c>
      <c r="F3186" s="42" t="s">
        <v>89</v>
      </c>
    </row>
    <row r="3187" spans="1:6">
      <c r="A3187" s="35" t="s">
        <v>117</v>
      </c>
      <c r="B3187" s="35" t="s">
        <v>36</v>
      </c>
      <c r="C3187" s="35" t="s">
        <v>88</v>
      </c>
      <c r="D3187" s="29">
        <v>42735</v>
      </c>
      <c r="E3187" s="42">
        <v>3.1756839583801183E-2</v>
      </c>
      <c r="F3187" s="42" t="s">
        <v>89</v>
      </c>
    </row>
    <row r="3188" spans="1:6">
      <c r="A3188" s="35" t="s">
        <v>117</v>
      </c>
      <c r="B3188" s="35" t="s">
        <v>36</v>
      </c>
      <c r="C3188" s="35" t="s">
        <v>88</v>
      </c>
      <c r="D3188" s="29">
        <v>42825</v>
      </c>
      <c r="E3188" s="42">
        <v>3.3270218579234977E-2</v>
      </c>
      <c r="F3188" s="42" t="s">
        <v>89</v>
      </c>
    </row>
    <row r="3189" spans="1:6">
      <c r="A3189" s="35" t="s">
        <v>117</v>
      </c>
      <c r="B3189" s="35" t="s">
        <v>36</v>
      </c>
      <c r="C3189" s="35" t="s">
        <v>88</v>
      </c>
      <c r="D3189" s="29">
        <v>42916</v>
      </c>
      <c r="E3189" s="42">
        <v>3.3648087431693993E-2</v>
      </c>
      <c r="F3189" s="42" t="s">
        <v>89</v>
      </c>
    </row>
    <row r="3190" spans="1:6">
      <c r="A3190" s="35" t="s">
        <v>117</v>
      </c>
      <c r="B3190" s="35" t="s">
        <v>36</v>
      </c>
      <c r="C3190" s="35" t="s">
        <v>88</v>
      </c>
      <c r="D3190" s="29">
        <v>43008</v>
      </c>
      <c r="E3190" s="42">
        <v>3.4180730593607309E-2</v>
      </c>
      <c r="F3190" s="42" t="s">
        <v>89</v>
      </c>
    </row>
    <row r="3191" spans="1:6">
      <c r="A3191" s="35" t="s">
        <v>117</v>
      </c>
      <c r="B3191" s="35" t="s">
        <v>36</v>
      </c>
      <c r="C3191" s="35" t="s">
        <v>88</v>
      </c>
      <c r="D3191" s="29">
        <v>43100</v>
      </c>
      <c r="E3191" s="42">
        <v>3.5022922374429222E-2</v>
      </c>
      <c r="F3191" s="42" t="s">
        <v>89</v>
      </c>
    </row>
    <row r="3192" spans="1:6">
      <c r="A3192" s="35" t="s">
        <v>117</v>
      </c>
      <c r="B3192" s="35" t="s">
        <v>36</v>
      </c>
      <c r="C3192" s="35" t="s">
        <v>88</v>
      </c>
      <c r="D3192" s="29">
        <v>43190</v>
      </c>
      <c r="E3192" s="42">
        <v>3.6278473877388751E-2</v>
      </c>
      <c r="F3192" s="42" t="s">
        <v>89</v>
      </c>
    </row>
    <row r="3193" spans="1:6">
      <c r="A3193" s="35" t="s">
        <v>117</v>
      </c>
      <c r="B3193" s="35" t="s">
        <v>36</v>
      </c>
      <c r="C3193" s="35" t="s">
        <v>88</v>
      </c>
      <c r="D3193" s="29">
        <v>43281</v>
      </c>
      <c r="E3193" s="42">
        <v>3.836074482462349E-2</v>
      </c>
      <c r="F3193" s="42" t="s">
        <v>89</v>
      </c>
    </row>
    <row r="3194" spans="1:6">
      <c r="A3194" s="35" t="s">
        <v>117</v>
      </c>
      <c r="B3194" s="35" t="s">
        <v>36</v>
      </c>
      <c r="C3194" s="35" t="s">
        <v>88</v>
      </c>
      <c r="D3194" s="29">
        <v>43373</v>
      </c>
      <c r="E3194" s="42">
        <v>4.0077453243698706E-2</v>
      </c>
      <c r="F3194" s="42" t="s">
        <v>89</v>
      </c>
    </row>
    <row r="3195" spans="1:6">
      <c r="A3195" s="35" t="s">
        <v>117</v>
      </c>
      <c r="B3195" s="35" t="s">
        <v>36</v>
      </c>
      <c r="C3195" s="35" t="s">
        <v>88</v>
      </c>
      <c r="D3195" s="29">
        <v>43465</v>
      </c>
      <c r="E3195" s="42">
        <v>4.1063036606454884E-2</v>
      </c>
      <c r="F3195" s="42" t="s">
        <v>89</v>
      </c>
    </row>
    <row r="3196" spans="1:6">
      <c r="A3196" s="35" t="s">
        <v>117</v>
      </c>
      <c r="B3196" s="35" t="s">
        <v>36</v>
      </c>
      <c r="C3196" s="35" t="s">
        <v>88</v>
      </c>
      <c r="D3196" s="29">
        <v>43555</v>
      </c>
      <c r="E3196" s="42">
        <v>4.2304140661746842E-2</v>
      </c>
      <c r="F3196" s="42" t="s">
        <v>89</v>
      </c>
    </row>
    <row r="3197" spans="1:6">
      <c r="A3197" s="35" t="s">
        <v>117</v>
      </c>
      <c r="B3197" s="35" t="s">
        <v>36</v>
      </c>
      <c r="C3197" s="35" t="s">
        <v>88</v>
      </c>
      <c r="D3197" s="29">
        <v>43646</v>
      </c>
      <c r="E3197" s="42">
        <v>4.4056286102110293E-2</v>
      </c>
      <c r="F3197" s="42" t="s">
        <v>89</v>
      </c>
    </row>
    <row r="3198" spans="1:6">
      <c r="A3198" s="35" t="s">
        <v>117</v>
      </c>
      <c r="B3198" s="35" t="s">
        <v>36</v>
      </c>
      <c r="C3198" s="35" t="s">
        <v>88</v>
      </c>
      <c r="D3198" s="29">
        <v>43738</v>
      </c>
      <c r="E3198" s="42">
        <v>4.5475098209140426E-2</v>
      </c>
      <c r="F3198" s="42" t="s">
        <v>89</v>
      </c>
    </row>
    <row r="3199" spans="1:6">
      <c r="A3199" s="35" t="s">
        <v>117</v>
      </c>
      <c r="B3199" s="35" t="s">
        <v>36</v>
      </c>
      <c r="C3199" s="35" t="s">
        <v>88</v>
      </c>
      <c r="D3199" s="29">
        <v>43830</v>
      </c>
      <c r="E3199" s="42">
        <v>4.6227243649503882E-2</v>
      </c>
      <c r="F3199" s="42" t="s">
        <v>89</v>
      </c>
    </row>
    <row r="3200" spans="1:6">
      <c r="A3200" s="35" t="s">
        <v>117</v>
      </c>
      <c r="B3200" s="35" t="s">
        <v>36</v>
      </c>
      <c r="C3200" s="35" t="s">
        <v>90</v>
      </c>
      <c r="D3200" s="29">
        <v>41820</v>
      </c>
      <c r="E3200" s="42">
        <v>2.124999999999998E-4</v>
      </c>
      <c r="F3200" s="42" t="s">
        <v>89</v>
      </c>
    </row>
    <row r="3201" spans="1:6">
      <c r="A3201" s="35" t="s">
        <v>117</v>
      </c>
      <c r="B3201" s="35" t="s">
        <v>36</v>
      </c>
      <c r="C3201" s="35" t="s">
        <v>90</v>
      </c>
      <c r="D3201" s="29">
        <v>41912</v>
      </c>
      <c r="E3201" s="42">
        <v>4.9999999999999979E-4</v>
      </c>
      <c r="F3201" s="42" t="s">
        <v>89</v>
      </c>
    </row>
    <row r="3202" spans="1:6">
      <c r="A3202" s="35" t="s">
        <v>117</v>
      </c>
      <c r="B3202" s="35" t="s">
        <v>36</v>
      </c>
      <c r="C3202" s="35" t="s">
        <v>90</v>
      </c>
      <c r="D3202" s="29">
        <v>42004</v>
      </c>
      <c r="E3202" s="42">
        <v>5.0000000000000012E-4</v>
      </c>
      <c r="F3202" s="42" t="s">
        <v>89</v>
      </c>
    </row>
    <row r="3203" spans="1:6">
      <c r="A3203" s="35" t="s">
        <v>117</v>
      </c>
      <c r="B3203" s="35" t="s">
        <v>36</v>
      </c>
      <c r="C3203" s="35" t="s">
        <v>90</v>
      </c>
      <c r="D3203" s="29">
        <v>42094</v>
      </c>
      <c r="E3203" s="42">
        <v>5.1452054794520546E-4</v>
      </c>
      <c r="F3203" s="42" t="s">
        <v>89</v>
      </c>
    </row>
    <row r="3204" spans="1:6">
      <c r="A3204" s="35" t="s">
        <v>117</v>
      </c>
      <c r="B3204" s="35" t="s">
        <v>36</v>
      </c>
      <c r="C3204" s="35" t="s">
        <v>90</v>
      </c>
      <c r="D3204" s="29">
        <v>42185</v>
      </c>
      <c r="E3204" s="42">
        <v>5.5808219178082213E-4</v>
      </c>
      <c r="F3204" s="42" t="s">
        <v>89</v>
      </c>
    </row>
    <row r="3205" spans="1:6">
      <c r="A3205" s="35" t="s">
        <v>117</v>
      </c>
      <c r="B3205" s="35" t="s">
        <v>36</v>
      </c>
      <c r="C3205" s="35" t="s">
        <v>90</v>
      </c>
      <c r="D3205" s="29">
        <v>42277</v>
      </c>
      <c r="E3205" s="42">
        <v>6.0164383561643825E-4</v>
      </c>
      <c r="F3205" s="42" t="s">
        <v>89</v>
      </c>
    </row>
    <row r="3206" spans="1:6">
      <c r="A3206" s="35" t="s">
        <v>117</v>
      </c>
      <c r="B3206" s="35" t="s">
        <v>36</v>
      </c>
      <c r="C3206" s="35" t="s">
        <v>90</v>
      </c>
      <c r="D3206" s="29">
        <v>42369</v>
      </c>
      <c r="E3206" s="42">
        <v>6.452054794520547E-4</v>
      </c>
      <c r="F3206" s="42" t="s">
        <v>89</v>
      </c>
    </row>
    <row r="3207" spans="1:6">
      <c r="A3207" s="35" t="s">
        <v>117</v>
      </c>
      <c r="B3207" s="35" t="s">
        <v>36</v>
      </c>
      <c r="C3207" s="35" t="s">
        <v>90</v>
      </c>
      <c r="D3207" s="29">
        <v>42460</v>
      </c>
      <c r="E3207" s="42">
        <v>7.0897466127704182E-4</v>
      </c>
      <c r="F3207" s="42" t="s">
        <v>89</v>
      </c>
    </row>
    <row r="3208" spans="1:6">
      <c r="A3208" s="35" t="s">
        <v>117</v>
      </c>
      <c r="B3208" s="35" t="s">
        <v>36</v>
      </c>
      <c r="C3208" s="35" t="s">
        <v>90</v>
      </c>
      <c r="D3208" s="29">
        <v>42551</v>
      </c>
      <c r="E3208" s="42">
        <v>8.1315891908076963E-4</v>
      </c>
      <c r="F3208" s="42" t="s">
        <v>89</v>
      </c>
    </row>
    <row r="3209" spans="1:6">
      <c r="A3209" s="35" t="s">
        <v>117</v>
      </c>
      <c r="B3209" s="35" t="s">
        <v>36</v>
      </c>
      <c r="C3209" s="35" t="s">
        <v>90</v>
      </c>
      <c r="D3209" s="29">
        <v>42643</v>
      </c>
      <c r="E3209" s="42">
        <v>9.1734317688449711E-4</v>
      </c>
      <c r="F3209" s="42" t="s">
        <v>89</v>
      </c>
    </row>
    <row r="3210" spans="1:6">
      <c r="A3210" s="35" t="s">
        <v>117</v>
      </c>
      <c r="B3210" s="35" t="s">
        <v>36</v>
      </c>
      <c r="C3210" s="35" t="s">
        <v>90</v>
      </c>
      <c r="D3210" s="29">
        <v>42735</v>
      </c>
      <c r="E3210" s="42">
        <v>1.021527434688225E-3</v>
      </c>
      <c r="F3210" s="42" t="s">
        <v>89</v>
      </c>
    </row>
    <row r="3211" spans="1:6">
      <c r="A3211" s="35" t="s">
        <v>117</v>
      </c>
      <c r="B3211" s="35" t="s">
        <v>36</v>
      </c>
      <c r="C3211" s="35" t="s">
        <v>90</v>
      </c>
      <c r="D3211" s="29">
        <v>42825</v>
      </c>
      <c r="E3211" s="42">
        <v>1.1258196721311475E-3</v>
      </c>
      <c r="F3211" s="42" t="s">
        <v>89</v>
      </c>
    </row>
    <row r="3212" spans="1:6">
      <c r="A3212" s="35" t="s">
        <v>117</v>
      </c>
      <c r="B3212" s="35" t="s">
        <v>36</v>
      </c>
      <c r="C3212" s="35" t="s">
        <v>90</v>
      </c>
      <c r="D3212" s="29">
        <v>42916</v>
      </c>
      <c r="E3212" s="42">
        <v>1.2303278688524588E-3</v>
      </c>
      <c r="F3212" s="42" t="s">
        <v>89</v>
      </c>
    </row>
    <row r="3213" spans="1:6">
      <c r="A3213" s="35" t="s">
        <v>117</v>
      </c>
      <c r="B3213" s="35" t="s">
        <v>36</v>
      </c>
      <c r="C3213" s="35" t="s">
        <v>90</v>
      </c>
      <c r="D3213" s="29">
        <v>43008</v>
      </c>
      <c r="E3213" s="42">
        <v>2.3833333333333337E-3</v>
      </c>
      <c r="F3213" s="42" t="s">
        <v>89</v>
      </c>
    </row>
    <row r="3214" spans="1:6">
      <c r="A3214" s="35" t="s">
        <v>117</v>
      </c>
      <c r="B3214" s="35" t="s">
        <v>36</v>
      </c>
      <c r="C3214" s="35" t="s">
        <v>90</v>
      </c>
      <c r="D3214" s="29">
        <v>43100</v>
      </c>
      <c r="E3214" s="42">
        <v>5.6333333333333348E-3</v>
      </c>
      <c r="F3214" s="42" t="s">
        <v>89</v>
      </c>
    </row>
    <row r="3215" spans="1:6">
      <c r="A3215" s="35" t="s">
        <v>117</v>
      </c>
      <c r="B3215" s="35" t="s">
        <v>36</v>
      </c>
      <c r="C3215" s="35" t="s">
        <v>90</v>
      </c>
      <c r="D3215" s="29">
        <v>43190</v>
      </c>
      <c r="E3215" s="42">
        <v>9.1348682057440286E-3</v>
      </c>
      <c r="F3215" s="42" t="s">
        <v>89</v>
      </c>
    </row>
    <row r="3216" spans="1:6">
      <c r="A3216" s="35" t="s">
        <v>117</v>
      </c>
      <c r="B3216" s="35" t="s">
        <v>36</v>
      </c>
      <c r="C3216" s="35" t="s">
        <v>90</v>
      </c>
      <c r="D3216" s="29">
        <v>43281</v>
      </c>
      <c r="E3216" s="42">
        <v>1.3139472822976115E-2</v>
      </c>
      <c r="F3216" s="42" t="s">
        <v>89</v>
      </c>
    </row>
    <row r="3217" spans="1:6">
      <c r="A3217" s="35" t="s">
        <v>117</v>
      </c>
      <c r="B3217" s="35" t="s">
        <v>36</v>
      </c>
      <c r="C3217" s="35" t="s">
        <v>90</v>
      </c>
      <c r="D3217" s="29">
        <v>43373</v>
      </c>
      <c r="E3217" s="42">
        <v>1.6707994490262897E-2</v>
      </c>
      <c r="F3217" s="42" t="s">
        <v>89</v>
      </c>
    </row>
    <row r="3218" spans="1:6">
      <c r="A3218" s="35" t="s">
        <v>117</v>
      </c>
      <c r="B3218" s="35" t="s">
        <v>36</v>
      </c>
      <c r="C3218" s="35" t="s">
        <v>90</v>
      </c>
      <c r="D3218" s="29">
        <v>43465</v>
      </c>
      <c r="E3218" s="42">
        <v>1.9404350257659065E-2</v>
      </c>
      <c r="F3218" s="42" t="s">
        <v>89</v>
      </c>
    </row>
    <row r="3219" spans="1:6">
      <c r="A3219" s="35" t="s">
        <v>117</v>
      </c>
      <c r="B3219" s="35" t="s">
        <v>36</v>
      </c>
      <c r="C3219" s="35" t="s">
        <v>90</v>
      </c>
      <c r="D3219" s="29">
        <v>43555</v>
      </c>
      <c r="E3219" s="42">
        <v>2.200362460866204E-2</v>
      </c>
      <c r="F3219" s="42" t="s">
        <v>89</v>
      </c>
    </row>
    <row r="3220" spans="1:6">
      <c r="A3220" s="35" t="s">
        <v>117</v>
      </c>
      <c r="B3220" s="35" t="s">
        <v>36</v>
      </c>
      <c r="C3220" s="35" t="s">
        <v>90</v>
      </c>
      <c r="D3220" s="29">
        <v>43646</v>
      </c>
      <c r="E3220" s="42">
        <v>2.4408736126878633E-2</v>
      </c>
      <c r="F3220" s="42" t="s">
        <v>89</v>
      </c>
    </row>
    <row r="3221" spans="1:6">
      <c r="A3221" s="35" t="s">
        <v>117</v>
      </c>
      <c r="B3221" s="35" t="s">
        <v>36</v>
      </c>
      <c r="C3221" s="35" t="s">
        <v>90</v>
      </c>
      <c r="D3221" s="29">
        <v>43738</v>
      </c>
      <c r="E3221" s="42">
        <v>2.6480514311761891E-2</v>
      </c>
      <c r="F3221" s="42" t="s">
        <v>89</v>
      </c>
    </row>
    <row r="3222" spans="1:6">
      <c r="A3222" s="35" t="s">
        <v>117</v>
      </c>
      <c r="B3222" s="35" t="s">
        <v>36</v>
      </c>
      <c r="C3222" s="35" t="s">
        <v>90</v>
      </c>
      <c r="D3222" s="29">
        <v>43830</v>
      </c>
      <c r="E3222" s="42">
        <v>2.7885625829978479E-2</v>
      </c>
      <c r="F3222" s="42" t="s">
        <v>89</v>
      </c>
    </row>
    <row r="3223" spans="1:6">
      <c r="A3223" s="35" t="s">
        <v>117</v>
      </c>
      <c r="B3223" s="35" t="s">
        <v>36</v>
      </c>
      <c r="C3223" s="35" t="s">
        <v>91</v>
      </c>
      <c r="D3223" s="29">
        <v>41820</v>
      </c>
      <c r="E3223" s="45">
        <v>148.59450000000001</v>
      </c>
      <c r="F3223" s="35" t="s">
        <v>87</v>
      </c>
    </row>
    <row r="3224" spans="1:6">
      <c r="A3224" s="35" t="s">
        <v>117</v>
      </c>
      <c r="B3224" s="35" t="s">
        <v>36</v>
      </c>
      <c r="C3224" s="35" t="s">
        <v>91</v>
      </c>
      <c r="D3224" s="29">
        <v>41912</v>
      </c>
      <c r="E3224" s="45">
        <v>146.21420000000001</v>
      </c>
      <c r="F3224" s="35" t="s">
        <v>87</v>
      </c>
    </row>
    <row r="3225" spans="1:6">
      <c r="A3225" s="35" t="s">
        <v>117</v>
      </c>
      <c r="B3225" s="35" t="s">
        <v>36</v>
      </c>
      <c r="C3225" s="35" t="s">
        <v>91</v>
      </c>
      <c r="D3225" s="29">
        <v>42004</v>
      </c>
      <c r="E3225" s="45">
        <v>142.11420000000001</v>
      </c>
      <c r="F3225" s="35" t="s">
        <v>87</v>
      </c>
    </row>
    <row r="3226" spans="1:6">
      <c r="A3226" s="35" t="s">
        <v>117</v>
      </c>
      <c r="B3226" s="35" t="s">
        <v>36</v>
      </c>
      <c r="C3226" s="35" t="s">
        <v>91</v>
      </c>
      <c r="D3226" s="29">
        <v>42094</v>
      </c>
      <c r="E3226" s="45">
        <v>143.50909999999999</v>
      </c>
      <c r="F3226" s="35" t="s">
        <v>87</v>
      </c>
    </row>
    <row r="3227" spans="1:6">
      <c r="A3227" s="35" t="s">
        <v>117</v>
      </c>
      <c r="B3227" s="35" t="s">
        <v>36</v>
      </c>
      <c r="C3227" s="35" t="s">
        <v>91</v>
      </c>
      <c r="D3227" s="29">
        <v>42185</v>
      </c>
      <c r="E3227" s="45">
        <v>144.23779999999999</v>
      </c>
      <c r="F3227" s="35" t="s">
        <v>87</v>
      </c>
    </row>
    <row r="3228" spans="1:6">
      <c r="A3228" s="35" t="s">
        <v>117</v>
      </c>
      <c r="B3228" s="35" t="s">
        <v>36</v>
      </c>
      <c r="C3228" s="35" t="s">
        <v>91</v>
      </c>
      <c r="D3228" s="29">
        <v>42277</v>
      </c>
      <c r="E3228" s="45">
        <v>145.50839999999999</v>
      </c>
      <c r="F3228" s="35" t="s">
        <v>87</v>
      </c>
    </row>
    <row r="3229" spans="1:6">
      <c r="A3229" s="35" t="s">
        <v>117</v>
      </c>
      <c r="B3229" s="35" t="s">
        <v>36</v>
      </c>
      <c r="C3229" s="35" t="s">
        <v>91</v>
      </c>
      <c r="D3229" s="29">
        <v>42369</v>
      </c>
      <c r="E3229" s="45">
        <v>146.51589999999999</v>
      </c>
      <c r="F3229" s="35" t="s">
        <v>87</v>
      </c>
    </row>
    <row r="3230" spans="1:6">
      <c r="A3230" s="35" t="s">
        <v>117</v>
      </c>
      <c r="B3230" s="35" t="s">
        <v>36</v>
      </c>
      <c r="C3230" s="35" t="s">
        <v>91</v>
      </c>
      <c r="D3230" s="29">
        <v>42460</v>
      </c>
      <c r="E3230" s="45">
        <v>148.1412</v>
      </c>
      <c r="F3230" s="35" t="s">
        <v>87</v>
      </c>
    </row>
    <row r="3231" spans="1:6">
      <c r="A3231" s="35" t="s">
        <v>117</v>
      </c>
      <c r="B3231" s="35" t="s">
        <v>36</v>
      </c>
      <c r="C3231" s="35" t="s">
        <v>91</v>
      </c>
      <c r="D3231" s="29">
        <v>42551</v>
      </c>
      <c r="E3231" s="45">
        <v>149.45769999999999</v>
      </c>
      <c r="F3231" s="35" t="s">
        <v>87</v>
      </c>
    </row>
    <row r="3232" spans="1:6">
      <c r="A3232" s="35" t="s">
        <v>117</v>
      </c>
      <c r="B3232" s="35" t="s">
        <v>36</v>
      </c>
      <c r="C3232" s="35" t="s">
        <v>91</v>
      </c>
      <c r="D3232" s="29">
        <v>42643</v>
      </c>
      <c r="E3232" s="45">
        <v>151.6799</v>
      </c>
      <c r="F3232" s="35" t="s">
        <v>87</v>
      </c>
    </row>
    <row r="3233" spans="1:6">
      <c r="A3233" s="35" t="s">
        <v>117</v>
      </c>
      <c r="B3233" s="35" t="s">
        <v>36</v>
      </c>
      <c r="C3233" s="35" t="s">
        <v>91</v>
      </c>
      <c r="D3233" s="29">
        <v>42735</v>
      </c>
      <c r="E3233" s="45">
        <v>153.31989999999999</v>
      </c>
      <c r="F3233" s="35" t="s">
        <v>87</v>
      </c>
    </row>
    <row r="3234" spans="1:6">
      <c r="A3234" s="35" t="s">
        <v>117</v>
      </c>
      <c r="B3234" s="35" t="s">
        <v>36</v>
      </c>
      <c r="C3234" s="35" t="s">
        <v>91</v>
      </c>
      <c r="D3234" s="29">
        <v>42825</v>
      </c>
      <c r="E3234" s="45">
        <v>154.9599</v>
      </c>
      <c r="F3234" s="35" t="s">
        <v>87</v>
      </c>
    </row>
    <row r="3235" spans="1:6">
      <c r="A3235" s="35" t="s">
        <v>117</v>
      </c>
      <c r="B3235" s="35" t="s">
        <v>36</v>
      </c>
      <c r="C3235" s="35" t="s">
        <v>91</v>
      </c>
      <c r="D3235" s="29">
        <v>42916</v>
      </c>
      <c r="E3235" s="45">
        <v>156.59989999999999</v>
      </c>
      <c r="F3235" s="35" t="s">
        <v>87</v>
      </c>
    </row>
    <row r="3236" spans="1:6">
      <c r="A3236" s="35" t="s">
        <v>117</v>
      </c>
      <c r="B3236" s="35" t="s">
        <v>36</v>
      </c>
      <c r="C3236" s="35" t="s">
        <v>91</v>
      </c>
      <c r="D3236" s="29">
        <v>43008</v>
      </c>
      <c r="E3236" s="45">
        <v>158.23990000000001</v>
      </c>
      <c r="F3236" s="35" t="s">
        <v>87</v>
      </c>
    </row>
    <row r="3237" spans="1:6">
      <c r="A3237" s="35" t="s">
        <v>117</v>
      </c>
      <c r="B3237" s="35" t="s">
        <v>36</v>
      </c>
      <c r="C3237" s="35" t="s">
        <v>91</v>
      </c>
      <c r="D3237" s="29">
        <v>43100</v>
      </c>
      <c r="E3237" s="45">
        <v>159.87989999999999</v>
      </c>
      <c r="F3237" s="35" t="s">
        <v>87</v>
      </c>
    </row>
    <row r="3238" spans="1:6">
      <c r="A3238" s="35" t="s">
        <v>117</v>
      </c>
      <c r="B3238" s="35" t="s">
        <v>36</v>
      </c>
      <c r="C3238" s="35" t="s">
        <v>91</v>
      </c>
      <c r="D3238" s="29">
        <v>43190</v>
      </c>
      <c r="E3238" s="45">
        <v>161.51990000000001</v>
      </c>
      <c r="F3238" s="35" t="s">
        <v>87</v>
      </c>
    </row>
    <row r="3239" spans="1:6">
      <c r="A3239" s="35" t="s">
        <v>117</v>
      </c>
      <c r="B3239" s="35" t="s">
        <v>36</v>
      </c>
      <c r="C3239" s="35" t="s">
        <v>91</v>
      </c>
      <c r="D3239" s="29">
        <v>43281</v>
      </c>
      <c r="E3239" s="45">
        <v>163.16</v>
      </c>
      <c r="F3239" s="35" t="s">
        <v>87</v>
      </c>
    </row>
    <row r="3240" spans="1:6">
      <c r="A3240" s="35" t="s">
        <v>117</v>
      </c>
      <c r="B3240" s="35" t="s">
        <v>36</v>
      </c>
      <c r="C3240" s="35" t="s">
        <v>91</v>
      </c>
      <c r="D3240" s="29">
        <v>43373</v>
      </c>
      <c r="E3240" s="45">
        <v>164.8</v>
      </c>
      <c r="F3240" s="35" t="s">
        <v>87</v>
      </c>
    </row>
    <row r="3241" spans="1:6">
      <c r="A3241" s="35" t="s">
        <v>117</v>
      </c>
      <c r="B3241" s="35" t="s">
        <v>36</v>
      </c>
      <c r="C3241" s="35" t="s">
        <v>91</v>
      </c>
      <c r="D3241" s="29">
        <v>43465</v>
      </c>
      <c r="E3241" s="45">
        <v>166.44</v>
      </c>
      <c r="F3241" s="35" t="s">
        <v>87</v>
      </c>
    </row>
    <row r="3242" spans="1:6">
      <c r="A3242" s="35" t="s">
        <v>117</v>
      </c>
      <c r="B3242" s="35" t="s">
        <v>36</v>
      </c>
      <c r="C3242" s="35" t="s">
        <v>91</v>
      </c>
      <c r="D3242" s="29">
        <v>43555</v>
      </c>
      <c r="E3242" s="45">
        <v>168.08</v>
      </c>
      <c r="F3242" s="35" t="s">
        <v>87</v>
      </c>
    </row>
    <row r="3243" spans="1:6">
      <c r="A3243" s="35" t="s">
        <v>117</v>
      </c>
      <c r="B3243" s="35" t="s">
        <v>36</v>
      </c>
      <c r="C3243" s="35" t="s">
        <v>91</v>
      </c>
      <c r="D3243" s="29">
        <v>43646</v>
      </c>
      <c r="E3243" s="45">
        <v>169.72</v>
      </c>
      <c r="F3243" s="35" t="s">
        <v>87</v>
      </c>
    </row>
    <row r="3244" spans="1:6">
      <c r="A3244" s="35" t="s">
        <v>117</v>
      </c>
      <c r="B3244" s="35" t="s">
        <v>36</v>
      </c>
      <c r="C3244" s="35" t="s">
        <v>91</v>
      </c>
      <c r="D3244" s="29">
        <v>43738</v>
      </c>
      <c r="E3244" s="45">
        <v>171.36</v>
      </c>
      <c r="F3244" s="35" t="s">
        <v>87</v>
      </c>
    </row>
    <row r="3245" spans="1:6">
      <c r="A3245" s="35" t="s">
        <v>117</v>
      </c>
      <c r="B3245" s="35" t="s">
        <v>36</v>
      </c>
      <c r="C3245" s="35" t="s">
        <v>91</v>
      </c>
      <c r="D3245" s="29">
        <v>43830</v>
      </c>
      <c r="E3245" s="45">
        <v>173</v>
      </c>
      <c r="F3245" s="35" t="s">
        <v>87</v>
      </c>
    </row>
    <row r="3246" spans="1:6">
      <c r="A3246" s="35" t="s">
        <v>117</v>
      </c>
      <c r="B3246" s="35" t="s">
        <v>36</v>
      </c>
      <c r="C3246" s="35" t="s">
        <v>93</v>
      </c>
      <c r="D3246" s="29">
        <v>41820</v>
      </c>
      <c r="E3246" s="45">
        <v>235.5934</v>
      </c>
      <c r="F3246" s="42" t="s">
        <v>87</v>
      </c>
    </row>
    <row r="3247" spans="1:6">
      <c r="A3247" s="35" t="s">
        <v>117</v>
      </c>
      <c r="B3247" s="35" t="s">
        <v>36</v>
      </c>
      <c r="C3247" s="35" t="s">
        <v>93</v>
      </c>
      <c r="D3247" s="29">
        <v>41912</v>
      </c>
      <c r="E3247" s="45">
        <v>236.1456</v>
      </c>
      <c r="F3247" s="42" t="s">
        <v>87</v>
      </c>
    </row>
    <row r="3248" spans="1:6">
      <c r="A3248" s="35" t="s">
        <v>117</v>
      </c>
      <c r="B3248" s="35" t="s">
        <v>36</v>
      </c>
      <c r="C3248" s="35" t="s">
        <v>93</v>
      </c>
      <c r="D3248" s="29">
        <v>42004</v>
      </c>
      <c r="E3248" s="45">
        <v>236.7054</v>
      </c>
      <c r="F3248" s="42" t="s">
        <v>87</v>
      </c>
    </row>
    <row r="3249" spans="1:6">
      <c r="A3249" s="35" t="s">
        <v>117</v>
      </c>
      <c r="B3249" s="35" t="s">
        <v>36</v>
      </c>
      <c r="C3249" s="35" t="s">
        <v>93</v>
      </c>
      <c r="D3249" s="29">
        <v>42094</v>
      </c>
      <c r="E3249" s="45">
        <v>237.268</v>
      </c>
      <c r="F3249" s="42" t="s">
        <v>87</v>
      </c>
    </row>
    <row r="3250" spans="1:6">
      <c r="A3250" s="35" t="s">
        <v>117</v>
      </c>
      <c r="B3250" s="35" t="s">
        <v>36</v>
      </c>
      <c r="C3250" s="35" t="s">
        <v>93</v>
      </c>
      <c r="D3250" s="29">
        <v>42185</v>
      </c>
      <c r="E3250" s="45">
        <v>237.8793</v>
      </c>
      <c r="F3250" s="42" t="s">
        <v>87</v>
      </c>
    </row>
    <row r="3251" spans="1:6">
      <c r="A3251" s="35" t="s">
        <v>117</v>
      </c>
      <c r="B3251" s="35" t="s">
        <v>36</v>
      </c>
      <c r="C3251" s="35" t="s">
        <v>93</v>
      </c>
      <c r="D3251" s="29">
        <v>42277</v>
      </c>
      <c r="E3251" s="45">
        <v>238.5598</v>
      </c>
      <c r="F3251" s="42" t="s">
        <v>87</v>
      </c>
    </row>
    <row r="3252" spans="1:6">
      <c r="A3252" s="35" t="s">
        <v>117</v>
      </c>
      <c r="B3252" s="35" t="s">
        <v>36</v>
      </c>
      <c r="C3252" s="35" t="s">
        <v>93</v>
      </c>
      <c r="D3252" s="29">
        <v>42369</v>
      </c>
      <c r="E3252" s="45">
        <v>239.27850000000001</v>
      </c>
      <c r="F3252" s="42" t="s">
        <v>87</v>
      </c>
    </row>
    <row r="3253" spans="1:6">
      <c r="A3253" s="35" t="s">
        <v>117</v>
      </c>
      <c r="B3253" s="35" t="s">
        <v>36</v>
      </c>
      <c r="C3253" s="35" t="s">
        <v>93</v>
      </c>
      <c r="D3253" s="29">
        <v>42460</v>
      </c>
      <c r="E3253" s="45">
        <v>240.05119999999999</v>
      </c>
      <c r="F3253" s="42" t="s">
        <v>87</v>
      </c>
    </row>
    <row r="3254" spans="1:6">
      <c r="A3254" s="35" t="s">
        <v>117</v>
      </c>
      <c r="B3254" s="35" t="s">
        <v>36</v>
      </c>
      <c r="C3254" s="35" t="s">
        <v>93</v>
      </c>
      <c r="D3254" s="29">
        <v>42551</v>
      </c>
      <c r="E3254" s="45">
        <v>240.92660000000001</v>
      </c>
      <c r="F3254" s="42" t="s">
        <v>87</v>
      </c>
    </row>
    <row r="3255" spans="1:6">
      <c r="A3255" s="35" t="s">
        <v>117</v>
      </c>
      <c r="B3255" s="35" t="s">
        <v>36</v>
      </c>
      <c r="C3255" s="35" t="s">
        <v>93</v>
      </c>
      <c r="D3255" s="29">
        <v>42643</v>
      </c>
      <c r="E3255" s="45">
        <v>241.91059999999999</v>
      </c>
      <c r="F3255" s="42" t="s">
        <v>87</v>
      </c>
    </row>
    <row r="3256" spans="1:6">
      <c r="A3256" s="35" t="s">
        <v>117</v>
      </c>
      <c r="B3256" s="35" t="s">
        <v>36</v>
      </c>
      <c r="C3256" s="35" t="s">
        <v>93</v>
      </c>
      <c r="D3256" s="29">
        <v>42735</v>
      </c>
      <c r="E3256" s="45">
        <v>242.9659</v>
      </c>
      <c r="F3256" s="42" t="s">
        <v>87</v>
      </c>
    </row>
    <row r="3257" spans="1:6">
      <c r="A3257" s="35" t="s">
        <v>117</v>
      </c>
      <c r="B3257" s="35" t="s">
        <v>36</v>
      </c>
      <c r="C3257" s="35" t="s">
        <v>93</v>
      </c>
      <c r="D3257" s="29">
        <v>42825</v>
      </c>
      <c r="E3257" s="45">
        <v>244.0925</v>
      </c>
      <c r="F3257" s="42" t="s">
        <v>87</v>
      </c>
    </row>
    <row r="3258" spans="1:6">
      <c r="A3258" s="35" t="s">
        <v>117</v>
      </c>
      <c r="B3258" s="35" t="s">
        <v>36</v>
      </c>
      <c r="C3258" s="35" t="s">
        <v>93</v>
      </c>
      <c r="D3258" s="29">
        <v>42916</v>
      </c>
      <c r="E3258" s="45">
        <v>245.26849999999999</v>
      </c>
      <c r="F3258" s="42" t="s">
        <v>87</v>
      </c>
    </row>
    <row r="3259" spans="1:6">
      <c r="A3259" s="35" t="s">
        <v>117</v>
      </c>
      <c r="B3259" s="35" t="s">
        <v>36</v>
      </c>
      <c r="C3259" s="35" t="s">
        <v>93</v>
      </c>
      <c r="D3259" s="29">
        <v>43008</v>
      </c>
      <c r="E3259" s="45">
        <v>246.48609999999999</v>
      </c>
      <c r="F3259" s="42" t="s">
        <v>87</v>
      </c>
    </row>
    <row r="3260" spans="1:6">
      <c r="A3260" s="35" t="s">
        <v>117</v>
      </c>
      <c r="B3260" s="35" t="s">
        <v>36</v>
      </c>
      <c r="C3260" s="35" t="s">
        <v>93</v>
      </c>
      <c r="D3260" s="29">
        <v>43100</v>
      </c>
      <c r="E3260" s="45">
        <v>247.73589999999999</v>
      </c>
      <c r="F3260" s="42" t="s">
        <v>87</v>
      </c>
    </row>
    <row r="3261" spans="1:6">
      <c r="A3261" s="35" t="s">
        <v>117</v>
      </c>
      <c r="B3261" s="35" t="s">
        <v>36</v>
      </c>
      <c r="C3261" s="35" t="s">
        <v>93</v>
      </c>
      <c r="D3261" s="29">
        <v>43190</v>
      </c>
      <c r="E3261" s="45">
        <v>249.02260000000001</v>
      </c>
      <c r="F3261" s="42" t="s">
        <v>87</v>
      </c>
    </row>
    <row r="3262" spans="1:6">
      <c r="A3262" s="35" t="s">
        <v>117</v>
      </c>
      <c r="B3262" s="35" t="s">
        <v>36</v>
      </c>
      <c r="C3262" s="35" t="s">
        <v>93</v>
      </c>
      <c r="D3262" s="29">
        <v>43281</v>
      </c>
      <c r="E3262" s="45">
        <v>250.3416</v>
      </c>
      <c r="F3262" s="42" t="s">
        <v>87</v>
      </c>
    </row>
    <row r="3263" spans="1:6">
      <c r="A3263" s="35" t="s">
        <v>117</v>
      </c>
      <c r="B3263" s="35" t="s">
        <v>36</v>
      </c>
      <c r="C3263" s="35" t="s">
        <v>93</v>
      </c>
      <c r="D3263" s="29">
        <v>43373</v>
      </c>
      <c r="E3263" s="45">
        <v>251.66759999999999</v>
      </c>
      <c r="F3263" s="42" t="s">
        <v>87</v>
      </c>
    </row>
    <row r="3264" spans="1:6">
      <c r="A3264" s="35" t="s">
        <v>117</v>
      </c>
      <c r="B3264" s="35" t="s">
        <v>36</v>
      </c>
      <c r="C3264" s="35" t="s">
        <v>93</v>
      </c>
      <c r="D3264" s="29">
        <v>43465</v>
      </c>
      <c r="E3264" s="45">
        <v>253.00720000000001</v>
      </c>
      <c r="F3264" s="42" t="s">
        <v>87</v>
      </c>
    </row>
    <row r="3265" spans="1:6">
      <c r="A3265" s="35" t="s">
        <v>117</v>
      </c>
      <c r="B3265" s="35" t="s">
        <v>36</v>
      </c>
      <c r="C3265" s="35" t="s">
        <v>93</v>
      </c>
      <c r="D3265" s="29">
        <v>43555</v>
      </c>
      <c r="E3265" s="45">
        <v>254.35230000000001</v>
      </c>
      <c r="F3265" s="42" t="s">
        <v>87</v>
      </c>
    </row>
    <row r="3266" spans="1:6">
      <c r="A3266" s="35" t="s">
        <v>117</v>
      </c>
      <c r="B3266" s="35" t="s">
        <v>36</v>
      </c>
      <c r="C3266" s="35" t="s">
        <v>93</v>
      </c>
      <c r="D3266" s="29">
        <v>43646</v>
      </c>
      <c r="E3266" s="45">
        <v>255.7038</v>
      </c>
      <c r="F3266" s="42" t="s">
        <v>87</v>
      </c>
    </row>
    <row r="3267" spans="1:6">
      <c r="A3267" s="35" t="s">
        <v>117</v>
      </c>
      <c r="B3267" s="35" t="s">
        <v>36</v>
      </c>
      <c r="C3267" s="35" t="s">
        <v>93</v>
      </c>
      <c r="D3267" s="29">
        <v>43738</v>
      </c>
      <c r="E3267" s="45">
        <v>257.06229999999999</v>
      </c>
      <c r="F3267" s="42" t="s">
        <v>87</v>
      </c>
    </row>
    <row r="3268" spans="1:6">
      <c r="A3268" s="35" t="s">
        <v>117</v>
      </c>
      <c r="B3268" s="35" t="s">
        <v>36</v>
      </c>
      <c r="C3268" s="35" t="s">
        <v>93</v>
      </c>
      <c r="D3268" s="29">
        <v>43830</v>
      </c>
      <c r="E3268" s="45">
        <v>258.42720000000003</v>
      </c>
      <c r="F3268" s="42" t="s">
        <v>87</v>
      </c>
    </row>
    <row r="3269" spans="1:6">
      <c r="A3269" s="35" t="s">
        <v>117</v>
      </c>
      <c r="B3269" s="35" t="s">
        <v>36</v>
      </c>
      <c r="C3269" s="35" t="s">
        <v>94</v>
      </c>
      <c r="D3269" s="29">
        <v>41820</v>
      </c>
      <c r="E3269" s="45">
        <v>167.678</v>
      </c>
      <c r="F3269" s="42" t="s">
        <v>87</v>
      </c>
    </row>
    <row r="3270" spans="1:6">
      <c r="A3270" s="35" t="s">
        <v>117</v>
      </c>
      <c r="B3270" s="35" t="s">
        <v>36</v>
      </c>
      <c r="C3270" s="35" t="s">
        <v>94</v>
      </c>
      <c r="D3270" s="29">
        <v>41912</v>
      </c>
      <c r="E3270" s="45">
        <v>164.29060000000001</v>
      </c>
      <c r="F3270" s="42" t="s">
        <v>87</v>
      </c>
    </row>
    <row r="3271" spans="1:6">
      <c r="A3271" s="35" t="s">
        <v>117</v>
      </c>
      <c r="B3271" s="35" t="s">
        <v>36</v>
      </c>
      <c r="C3271" s="35" t="s">
        <v>94</v>
      </c>
      <c r="D3271" s="29">
        <v>42004</v>
      </c>
      <c r="E3271" s="45">
        <v>160.5318</v>
      </c>
      <c r="F3271" s="42" t="s">
        <v>87</v>
      </c>
    </row>
    <row r="3272" spans="1:6">
      <c r="A3272" s="35" t="s">
        <v>117</v>
      </c>
      <c r="B3272" s="35" t="s">
        <v>36</v>
      </c>
      <c r="C3272" s="35" t="s">
        <v>94</v>
      </c>
      <c r="D3272" s="29">
        <v>42094</v>
      </c>
      <c r="E3272" s="45">
        <v>157.69479999999999</v>
      </c>
      <c r="F3272" s="42" t="s">
        <v>87</v>
      </c>
    </row>
    <row r="3273" spans="1:6">
      <c r="A3273" s="35" t="s">
        <v>117</v>
      </c>
      <c r="B3273" s="35" t="s">
        <v>36</v>
      </c>
      <c r="C3273" s="35" t="s">
        <v>94</v>
      </c>
      <c r="D3273" s="29">
        <v>42185</v>
      </c>
      <c r="E3273" s="45">
        <v>157.78210000000001</v>
      </c>
      <c r="F3273" s="42" t="s">
        <v>87</v>
      </c>
    </row>
    <row r="3274" spans="1:6">
      <c r="A3274" s="35" t="s">
        <v>117</v>
      </c>
      <c r="B3274" s="35" t="s">
        <v>36</v>
      </c>
      <c r="C3274" s="35" t="s">
        <v>94</v>
      </c>
      <c r="D3274" s="29">
        <v>42277</v>
      </c>
      <c r="E3274" s="45">
        <v>160.1276</v>
      </c>
      <c r="F3274" s="42" t="s">
        <v>87</v>
      </c>
    </row>
    <row r="3275" spans="1:6">
      <c r="A3275" s="35" t="s">
        <v>117</v>
      </c>
      <c r="B3275" s="35" t="s">
        <v>36</v>
      </c>
      <c r="C3275" s="35" t="s">
        <v>94</v>
      </c>
      <c r="D3275" s="29">
        <v>42369</v>
      </c>
      <c r="E3275" s="45">
        <v>162.28569999999999</v>
      </c>
      <c r="F3275" s="42" t="s">
        <v>87</v>
      </c>
    </row>
    <row r="3276" spans="1:6">
      <c r="A3276" s="35" t="s">
        <v>117</v>
      </c>
      <c r="B3276" s="35" t="s">
        <v>36</v>
      </c>
      <c r="C3276" s="35" t="s">
        <v>94</v>
      </c>
      <c r="D3276" s="29">
        <v>42460</v>
      </c>
      <c r="E3276" s="45">
        <v>164.88919999999999</v>
      </c>
      <c r="F3276" s="42" t="s">
        <v>87</v>
      </c>
    </row>
    <row r="3277" spans="1:6">
      <c r="A3277" s="35" t="s">
        <v>117</v>
      </c>
      <c r="B3277" s="35" t="s">
        <v>36</v>
      </c>
      <c r="C3277" s="35" t="s">
        <v>94</v>
      </c>
      <c r="D3277" s="29">
        <v>42551</v>
      </c>
      <c r="E3277" s="45">
        <v>167.07669999999999</v>
      </c>
      <c r="F3277" s="42" t="s">
        <v>87</v>
      </c>
    </row>
    <row r="3278" spans="1:6">
      <c r="A3278" s="35" t="s">
        <v>117</v>
      </c>
      <c r="B3278" s="35" t="s">
        <v>36</v>
      </c>
      <c r="C3278" s="35" t="s">
        <v>94</v>
      </c>
      <c r="D3278" s="29">
        <v>42643</v>
      </c>
      <c r="E3278" s="45">
        <v>170.06710000000001</v>
      </c>
      <c r="F3278" s="42" t="s">
        <v>87</v>
      </c>
    </row>
    <row r="3279" spans="1:6">
      <c r="A3279" s="35" t="s">
        <v>117</v>
      </c>
      <c r="B3279" s="35" t="s">
        <v>36</v>
      </c>
      <c r="C3279" s="35" t="s">
        <v>94</v>
      </c>
      <c r="D3279" s="29">
        <v>42735</v>
      </c>
      <c r="E3279" s="45">
        <v>172.7012</v>
      </c>
      <c r="F3279" s="42" t="s">
        <v>87</v>
      </c>
    </row>
    <row r="3280" spans="1:6">
      <c r="A3280" s="35" t="s">
        <v>117</v>
      </c>
      <c r="B3280" s="35" t="s">
        <v>36</v>
      </c>
      <c r="C3280" s="35" t="s">
        <v>94</v>
      </c>
      <c r="D3280" s="29">
        <v>42825</v>
      </c>
      <c r="E3280" s="45">
        <v>174.55940000000001</v>
      </c>
      <c r="F3280" s="42" t="s">
        <v>87</v>
      </c>
    </row>
    <row r="3281" spans="1:6">
      <c r="A3281" s="35" t="s">
        <v>117</v>
      </c>
      <c r="B3281" s="35" t="s">
        <v>36</v>
      </c>
      <c r="C3281" s="35" t="s">
        <v>94</v>
      </c>
      <c r="D3281" s="29">
        <v>42916</v>
      </c>
      <c r="E3281" s="45">
        <v>176.4177</v>
      </c>
      <c r="F3281" s="42" t="s">
        <v>87</v>
      </c>
    </row>
    <row r="3282" spans="1:6">
      <c r="A3282" s="35" t="s">
        <v>117</v>
      </c>
      <c r="B3282" s="35" t="s">
        <v>36</v>
      </c>
      <c r="C3282" s="35" t="s">
        <v>94</v>
      </c>
      <c r="D3282" s="29">
        <v>43008</v>
      </c>
      <c r="E3282" s="45">
        <v>178.27590000000001</v>
      </c>
      <c r="F3282" s="42" t="s">
        <v>87</v>
      </c>
    </row>
    <row r="3283" spans="1:6">
      <c r="A3283" s="35" t="s">
        <v>117</v>
      </c>
      <c r="B3283" s="35" t="s">
        <v>36</v>
      </c>
      <c r="C3283" s="35" t="s">
        <v>94</v>
      </c>
      <c r="D3283" s="29">
        <v>43100</v>
      </c>
      <c r="E3283" s="45">
        <v>180.13409999999999</v>
      </c>
      <c r="F3283" s="42" t="s">
        <v>87</v>
      </c>
    </row>
    <row r="3284" spans="1:6">
      <c r="A3284" s="35" t="s">
        <v>117</v>
      </c>
      <c r="B3284" s="35" t="s">
        <v>36</v>
      </c>
      <c r="C3284" s="35" t="s">
        <v>94</v>
      </c>
      <c r="D3284" s="29">
        <v>43190</v>
      </c>
      <c r="E3284" s="45">
        <v>181.9924</v>
      </c>
      <c r="F3284" s="42" t="s">
        <v>87</v>
      </c>
    </row>
    <row r="3285" spans="1:6">
      <c r="A3285" s="35" t="s">
        <v>117</v>
      </c>
      <c r="B3285" s="35" t="s">
        <v>36</v>
      </c>
      <c r="C3285" s="35" t="s">
        <v>94</v>
      </c>
      <c r="D3285" s="29">
        <v>43281</v>
      </c>
      <c r="E3285" s="45">
        <v>183.85059999999999</v>
      </c>
      <c r="F3285" s="42" t="s">
        <v>87</v>
      </c>
    </row>
    <row r="3286" spans="1:6">
      <c r="A3286" s="35" t="s">
        <v>117</v>
      </c>
      <c r="B3286" s="35" t="s">
        <v>36</v>
      </c>
      <c r="C3286" s="35" t="s">
        <v>94</v>
      </c>
      <c r="D3286" s="29">
        <v>43373</v>
      </c>
      <c r="E3286" s="45">
        <v>185.7088</v>
      </c>
      <c r="F3286" s="42" t="s">
        <v>87</v>
      </c>
    </row>
    <row r="3287" spans="1:6">
      <c r="A3287" s="35" t="s">
        <v>117</v>
      </c>
      <c r="B3287" s="35" t="s">
        <v>36</v>
      </c>
      <c r="C3287" s="35" t="s">
        <v>94</v>
      </c>
      <c r="D3287" s="29">
        <v>43465</v>
      </c>
      <c r="E3287" s="45">
        <v>187.56710000000001</v>
      </c>
      <c r="F3287" s="42" t="s">
        <v>87</v>
      </c>
    </row>
    <row r="3288" spans="1:6">
      <c r="A3288" s="35" t="s">
        <v>117</v>
      </c>
      <c r="B3288" s="35" t="s">
        <v>36</v>
      </c>
      <c r="C3288" s="35" t="s">
        <v>94</v>
      </c>
      <c r="D3288" s="29">
        <v>43555</v>
      </c>
      <c r="E3288" s="45">
        <v>189.42529999999999</v>
      </c>
      <c r="F3288" s="42" t="s">
        <v>87</v>
      </c>
    </row>
    <row r="3289" spans="1:6">
      <c r="A3289" s="35" t="s">
        <v>117</v>
      </c>
      <c r="B3289" s="35" t="s">
        <v>36</v>
      </c>
      <c r="C3289" s="35" t="s">
        <v>94</v>
      </c>
      <c r="D3289" s="29">
        <v>43646</v>
      </c>
      <c r="E3289" s="45">
        <v>191.2835</v>
      </c>
      <c r="F3289" s="42" t="s">
        <v>87</v>
      </c>
    </row>
    <row r="3290" spans="1:6">
      <c r="A3290" s="35" t="s">
        <v>117</v>
      </c>
      <c r="B3290" s="35" t="s">
        <v>36</v>
      </c>
      <c r="C3290" s="35" t="s">
        <v>94</v>
      </c>
      <c r="D3290" s="29">
        <v>43738</v>
      </c>
      <c r="E3290" s="45">
        <v>193.14179999999999</v>
      </c>
      <c r="F3290" s="42" t="s">
        <v>87</v>
      </c>
    </row>
    <row r="3291" spans="1:6">
      <c r="A3291" s="35" t="s">
        <v>117</v>
      </c>
      <c r="B3291" s="35" t="s">
        <v>36</v>
      </c>
      <c r="C3291" s="35" t="s">
        <v>94</v>
      </c>
      <c r="D3291" s="29">
        <v>43830</v>
      </c>
      <c r="E3291" s="45">
        <v>195</v>
      </c>
      <c r="F3291" s="42" t="s">
        <v>87</v>
      </c>
    </row>
    <row r="3292" spans="1:6">
      <c r="A3292" s="35" t="s">
        <v>117</v>
      </c>
      <c r="B3292" s="35" t="s">
        <v>36</v>
      </c>
      <c r="C3292" s="35" t="s">
        <v>96</v>
      </c>
      <c r="D3292" s="29">
        <v>41820</v>
      </c>
      <c r="E3292" s="45">
        <v>4362.9120000000003</v>
      </c>
      <c r="F3292" s="35" t="s">
        <v>97</v>
      </c>
    </row>
    <row r="3293" spans="1:6">
      <c r="A3293" s="35" t="s">
        <v>117</v>
      </c>
      <c r="B3293" s="35" t="s">
        <v>36</v>
      </c>
      <c r="C3293" s="35" t="s">
        <v>96</v>
      </c>
      <c r="D3293" s="29">
        <v>41912</v>
      </c>
      <c r="E3293" s="45">
        <v>4206.9750000000004</v>
      </c>
      <c r="F3293" s="35" t="s">
        <v>97</v>
      </c>
    </row>
    <row r="3294" spans="1:6">
      <c r="A3294" s="35" t="s">
        <v>117</v>
      </c>
      <c r="B3294" s="35" t="s">
        <v>36</v>
      </c>
      <c r="C3294" s="35" t="s">
        <v>96</v>
      </c>
      <c r="D3294" s="29">
        <v>42004</v>
      </c>
      <c r="E3294" s="45">
        <v>4202.5479999999998</v>
      </c>
      <c r="F3294" s="35" t="s">
        <v>97</v>
      </c>
    </row>
    <row r="3295" spans="1:6">
      <c r="A3295" s="35" t="s">
        <v>117</v>
      </c>
      <c r="B3295" s="35" t="s">
        <v>36</v>
      </c>
      <c r="C3295" s="35" t="s">
        <v>96</v>
      </c>
      <c r="D3295" s="29">
        <v>42094</v>
      </c>
      <c r="E3295" s="45">
        <v>4223.027</v>
      </c>
      <c r="F3295" s="35" t="s">
        <v>97</v>
      </c>
    </row>
    <row r="3296" spans="1:6">
      <c r="A3296" s="35" t="s">
        <v>117</v>
      </c>
      <c r="B3296" s="35" t="s">
        <v>36</v>
      </c>
      <c r="C3296" s="35" t="s">
        <v>96</v>
      </c>
      <c r="D3296" s="29">
        <v>42185</v>
      </c>
      <c r="E3296" s="45">
        <v>4283.8940000000002</v>
      </c>
      <c r="F3296" s="35" t="s">
        <v>97</v>
      </c>
    </row>
    <row r="3297" spans="1:6">
      <c r="A3297" s="35" t="s">
        <v>117</v>
      </c>
      <c r="B3297" s="35" t="s">
        <v>36</v>
      </c>
      <c r="C3297" s="35" t="s">
        <v>96</v>
      </c>
      <c r="D3297" s="29">
        <v>42277</v>
      </c>
      <c r="E3297" s="45">
        <v>4350.5820000000003</v>
      </c>
      <c r="F3297" s="35" t="s">
        <v>97</v>
      </c>
    </row>
    <row r="3298" spans="1:6">
      <c r="A3298" s="35" t="s">
        <v>117</v>
      </c>
      <c r="B3298" s="35" t="s">
        <v>36</v>
      </c>
      <c r="C3298" s="35" t="s">
        <v>96</v>
      </c>
      <c r="D3298" s="29">
        <v>42369</v>
      </c>
      <c r="E3298" s="45">
        <v>4403.3360000000002</v>
      </c>
      <c r="F3298" s="35" t="s">
        <v>97</v>
      </c>
    </row>
    <row r="3299" spans="1:6">
      <c r="A3299" s="35" t="s">
        <v>117</v>
      </c>
      <c r="B3299" s="35" t="s">
        <v>36</v>
      </c>
      <c r="C3299" s="35" t="s">
        <v>96</v>
      </c>
      <c r="D3299" s="29">
        <v>42460</v>
      </c>
      <c r="E3299" s="45">
        <v>4447.9440000000004</v>
      </c>
      <c r="F3299" s="35" t="s">
        <v>97</v>
      </c>
    </row>
    <row r="3300" spans="1:6">
      <c r="A3300" s="35" t="s">
        <v>117</v>
      </c>
      <c r="B3300" s="35" t="s">
        <v>36</v>
      </c>
      <c r="C3300" s="35" t="s">
        <v>96</v>
      </c>
      <c r="D3300" s="29">
        <v>42551</v>
      </c>
      <c r="E3300" s="45">
        <v>4488.5259999999998</v>
      </c>
      <c r="F3300" s="35" t="s">
        <v>97</v>
      </c>
    </row>
    <row r="3301" spans="1:6">
      <c r="A3301" s="35" t="s">
        <v>117</v>
      </c>
      <c r="B3301" s="35" t="s">
        <v>36</v>
      </c>
      <c r="C3301" s="35" t="s">
        <v>96</v>
      </c>
      <c r="D3301" s="29">
        <v>42643</v>
      </c>
      <c r="E3301" s="45">
        <v>4572.3329999999896</v>
      </c>
      <c r="F3301" s="35" t="s">
        <v>97</v>
      </c>
    </row>
    <row r="3302" spans="1:6">
      <c r="A3302" s="35" t="s">
        <v>117</v>
      </c>
      <c r="B3302" s="35" t="s">
        <v>36</v>
      </c>
      <c r="C3302" s="35" t="s">
        <v>96</v>
      </c>
      <c r="D3302" s="29">
        <v>42735</v>
      </c>
      <c r="E3302" s="45">
        <v>4658.5039999999999</v>
      </c>
      <c r="F3302" s="35" t="s">
        <v>97</v>
      </c>
    </row>
    <row r="3303" spans="1:6">
      <c r="A3303" s="35" t="s">
        <v>117</v>
      </c>
      <c r="B3303" s="35" t="s">
        <v>36</v>
      </c>
      <c r="C3303" s="35" t="s">
        <v>96</v>
      </c>
      <c r="D3303" s="29">
        <v>42825</v>
      </c>
      <c r="E3303" s="45">
        <v>4740.1480000000001</v>
      </c>
      <c r="F3303" s="35" t="s">
        <v>97</v>
      </c>
    </row>
    <row r="3304" spans="1:6">
      <c r="A3304" s="35" t="s">
        <v>117</v>
      </c>
      <c r="B3304" s="35" t="s">
        <v>36</v>
      </c>
      <c r="C3304" s="35" t="s">
        <v>96</v>
      </c>
      <c r="D3304" s="29">
        <v>42916</v>
      </c>
      <c r="E3304" s="45">
        <v>4825.3249999999998</v>
      </c>
      <c r="F3304" s="35" t="s">
        <v>97</v>
      </c>
    </row>
    <row r="3305" spans="1:6">
      <c r="A3305" s="35" t="s">
        <v>117</v>
      </c>
      <c r="B3305" s="35" t="s">
        <v>36</v>
      </c>
      <c r="C3305" s="35" t="s">
        <v>96</v>
      </c>
      <c r="D3305" s="29">
        <v>43008</v>
      </c>
      <c r="E3305" s="45">
        <v>4903.4059999999999</v>
      </c>
      <c r="F3305" s="35" t="s">
        <v>97</v>
      </c>
    </row>
    <row r="3306" spans="1:6">
      <c r="A3306" s="35" t="s">
        <v>117</v>
      </c>
      <c r="B3306" s="35" t="s">
        <v>36</v>
      </c>
      <c r="C3306" s="35" t="s">
        <v>96</v>
      </c>
      <c r="D3306" s="29">
        <v>43100</v>
      </c>
      <c r="E3306" s="45">
        <v>4971.5770000000002</v>
      </c>
      <c r="F3306" s="35" t="s">
        <v>97</v>
      </c>
    </row>
    <row r="3307" spans="1:6">
      <c r="A3307" s="35" t="s">
        <v>117</v>
      </c>
      <c r="B3307" s="35" t="s">
        <v>36</v>
      </c>
      <c r="C3307" s="35" t="s">
        <v>96</v>
      </c>
      <c r="D3307" s="29">
        <v>43190</v>
      </c>
      <c r="E3307" s="45">
        <v>5033.5240000000003</v>
      </c>
      <c r="F3307" s="35" t="s">
        <v>97</v>
      </c>
    </row>
    <row r="3308" spans="1:6">
      <c r="A3308" s="35" t="s">
        <v>117</v>
      </c>
      <c r="B3308" s="35" t="s">
        <v>36</v>
      </c>
      <c r="C3308" s="35" t="s">
        <v>96</v>
      </c>
      <c r="D3308" s="29">
        <v>43281</v>
      </c>
      <c r="E3308" s="45">
        <v>5087.4610000000002</v>
      </c>
      <c r="F3308" s="35" t="s">
        <v>97</v>
      </c>
    </row>
    <row r="3309" spans="1:6">
      <c r="A3309" s="35" t="s">
        <v>117</v>
      </c>
      <c r="B3309" s="35" t="s">
        <v>36</v>
      </c>
      <c r="C3309" s="35" t="s">
        <v>96</v>
      </c>
      <c r="D3309" s="29">
        <v>43373</v>
      </c>
      <c r="E3309" s="45">
        <v>5137.5370000000003</v>
      </c>
      <c r="F3309" s="35" t="s">
        <v>97</v>
      </c>
    </row>
    <row r="3310" spans="1:6">
      <c r="A3310" s="35" t="s">
        <v>117</v>
      </c>
      <c r="B3310" s="35" t="s">
        <v>36</v>
      </c>
      <c r="C3310" s="35" t="s">
        <v>96</v>
      </c>
      <c r="D3310" s="29">
        <v>43465</v>
      </c>
      <c r="E3310" s="45">
        <v>5182.3959999999997</v>
      </c>
      <c r="F3310" s="35" t="s">
        <v>97</v>
      </c>
    </row>
    <row r="3311" spans="1:6">
      <c r="A3311" s="35" t="s">
        <v>117</v>
      </c>
      <c r="B3311" s="35" t="s">
        <v>36</v>
      </c>
      <c r="C3311" s="35" t="s">
        <v>96</v>
      </c>
      <c r="D3311" s="29">
        <v>43555</v>
      </c>
      <c r="E3311" s="45">
        <v>5227.6850000000004</v>
      </c>
      <c r="F3311" s="35" t="s">
        <v>97</v>
      </c>
    </row>
    <row r="3312" spans="1:6">
      <c r="A3312" s="35" t="s">
        <v>117</v>
      </c>
      <c r="B3312" s="35" t="s">
        <v>36</v>
      </c>
      <c r="C3312" s="35" t="s">
        <v>96</v>
      </c>
      <c r="D3312" s="29">
        <v>43646</v>
      </c>
      <c r="E3312" s="45">
        <v>5273.3670000000002</v>
      </c>
      <c r="F3312" s="35" t="s">
        <v>97</v>
      </c>
    </row>
    <row r="3313" spans="1:6">
      <c r="A3313" s="35" t="s">
        <v>117</v>
      </c>
      <c r="B3313" s="35" t="s">
        <v>36</v>
      </c>
      <c r="C3313" s="35" t="s">
        <v>96</v>
      </c>
      <c r="D3313" s="29">
        <v>43738</v>
      </c>
      <c r="E3313" s="45">
        <v>5319.4589999999998</v>
      </c>
      <c r="F3313" s="35" t="s">
        <v>97</v>
      </c>
    </row>
    <row r="3314" spans="1:6">
      <c r="A3314" s="35" t="s">
        <v>117</v>
      </c>
      <c r="B3314" s="35" t="s">
        <v>36</v>
      </c>
      <c r="C3314" s="35" t="s">
        <v>96</v>
      </c>
      <c r="D3314" s="29">
        <v>43830</v>
      </c>
      <c r="E3314" s="45">
        <v>5365.9650000000001</v>
      </c>
      <c r="F3314" s="35" t="s">
        <v>97</v>
      </c>
    </row>
    <row r="3315" spans="1:6">
      <c r="A3315" s="35" t="s">
        <v>117</v>
      </c>
      <c r="B3315" s="35" t="s">
        <v>36</v>
      </c>
      <c r="C3315" s="35" t="s">
        <v>99</v>
      </c>
      <c r="D3315" s="29">
        <v>41820</v>
      </c>
      <c r="E3315" s="47">
        <v>13931.735342331323</v>
      </c>
      <c r="F3315" s="35" t="s">
        <v>100</v>
      </c>
    </row>
    <row r="3316" spans="1:6">
      <c r="A3316" s="35" t="s">
        <v>117</v>
      </c>
      <c r="B3316" s="35" t="s">
        <v>36</v>
      </c>
      <c r="C3316" s="35" t="s">
        <v>99</v>
      </c>
      <c r="D3316" s="29">
        <v>41912</v>
      </c>
      <c r="E3316" s="47">
        <v>13818.134282176154</v>
      </c>
      <c r="F3316" s="35" t="s">
        <v>100</v>
      </c>
    </row>
    <row r="3317" spans="1:6">
      <c r="A3317" s="35" t="s">
        <v>117</v>
      </c>
      <c r="B3317" s="35" t="s">
        <v>36</v>
      </c>
      <c r="C3317" s="35" t="s">
        <v>99</v>
      </c>
      <c r="D3317" s="29">
        <v>42004</v>
      </c>
      <c r="E3317" s="47">
        <v>13852.395784902459</v>
      </c>
      <c r="F3317" s="35" t="s">
        <v>100</v>
      </c>
    </row>
    <row r="3318" spans="1:6">
      <c r="A3318" s="35" t="s">
        <v>117</v>
      </c>
      <c r="B3318" s="35" t="s">
        <v>36</v>
      </c>
      <c r="C3318" s="35" t="s">
        <v>99</v>
      </c>
      <c r="D3318" s="29">
        <v>42094</v>
      </c>
      <c r="E3318" s="47">
        <v>13917.49904433825</v>
      </c>
      <c r="F3318" s="35" t="s">
        <v>100</v>
      </c>
    </row>
    <row r="3319" spans="1:6">
      <c r="A3319" s="35" t="s">
        <v>117</v>
      </c>
      <c r="B3319" s="35" t="s">
        <v>36</v>
      </c>
      <c r="C3319" s="35" t="s">
        <v>99</v>
      </c>
      <c r="D3319" s="29">
        <v>42185</v>
      </c>
      <c r="E3319" s="47">
        <v>14005.157325524024</v>
      </c>
      <c r="F3319" s="35" t="s">
        <v>100</v>
      </c>
    </row>
    <row r="3320" spans="1:6">
      <c r="A3320" s="35" t="s">
        <v>117</v>
      </c>
      <c r="B3320" s="35" t="s">
        <v>36</v>
      </c>
      <c r="C3320" s="35" t="s">
        <v>99</v>
      </c>
      <c r="D3320" s="29">
        <v>42277</v>
      </c>
      <c r="E3320" s="47">
        <v>14096.606995463824</v>
      </c>
      <c r="F3320" s="35" t="s">
        <v>100</v>
      </c>
    </row>
    <row r="3321" spans="1:6">
      <c r="A3321" s="35" t="s">
        <v>117</v>
      </c>
      <c r="B3321" s="35" t="s">
        <v>36</v>
      </c>
      <c r="C3321" s="35" t="s">
        <v>99</v>
      </c>
      <c r="D3321" s="29">
        <v>42369</v>
      </c>
      <c r="E3321" s="47">
        <v>14187.726036318103</v>
      </c>
      <c r="F3321" s="35" t="s">
        <v>100</v>
      </c>
    </row>
    <row r="3322" spans="1:6">
      <c r="A3322" s="35" t="s">
        <v>117</v>
      </c>
      <c r="B3322" s="35" t="s">
        <v>36</v>
      </c>
      <c r="C3322" s="35" t="s">
        <v>99</v>
      </c>
      <c r="D3322" s="29">
        <v>42460</v>
      </c>
      <c r="E3322" s="47">
        <v>14285.708475668238</v>
      </c>
      <c r="F3322" s="35" t="s">
        <v>100</v>
      </c>
    </row>
    <row r="3323" spans="1:6">
      <c r="A3323" s="35" t="s">
        <v>117</v>
      </c>
      <c r="B3323" s="35" t="s">
        <v>36</v>
      </c>
      <c r="C3323" s="35" t="s">
        <v>99</v>
      </c>
      <c r="D3323" s="29">
        <v>42551</v>
      </c>
      <c r="E3323" s="47">
        <v>14383.494398888724</v>
      </c>
      <c r="F3323" s="35" t="s">
        <v>100</v>
      </c>
    </row>
    <row r="3324" spans="1:6">
      <c r="A3324" s="35" t="s">
        <v>117</v>
      </c>
      <c r="B3324" s="35" t="s">
        <v>36</v>
      </c>
      <c r="C3324" s="35" t="s">
        <v>99</v>
      </c>
      <c r="D3324" s="29">
        <v>42643</v>
      </c>
      <c r="E3324" s="47">
        <v>14468.761544123714</v>
      </c>
      <c r="F3324" s="35" t="s">
        <v>100</v>
      </c>
    </row>
    <row r="3325" spans="1:6">
      <c r="A3325" s="35" t="s">
        <v>117</v>
      </c>
      <c r="B3325" s="35" t="s">
        <v>36</v>
      </c>
      <c r="C3325" s="35" t="s">
        <v>99</v>
      </c>
      <c r="D3325" s="29">
        <v>42735</v>
      </c>
      <c r="E3325" s="47">
        <v>14562.797231691229</v>
      </c>
      <c r="F3325" s="35" t="s">
        <v>100</v>
      </c>
    </row>
    <row r="3326" spans="1:6">
      <c r="A3326" s="35" t="s">
        <v>117</v>
      </c>
      <c r="B3326" s="35" t="s">
        <v>36</v>
      </c>
      <c r="C3326" s="35" t="s">
        <v>99</v>
      </c>
      <c r="D3326" s="29">
        <v>42825</v>
      </c>
      <c r="E3326" s="47">
        <v>14658.43519529273</v>
      </c>
      <c r="F3326" s="35" t="s">
        <v>100</v>
      </c>
    </row>
    <row r="3327" spans="1:6">
      <c r="A3327" s="35" t="s">
        <v>117</v>
      </c>
      <c r="B3327" s="35" t="s">
        <v>36</v>
      </c>
      <c r="C3327" s="35" t="s">
        <v>99</v>
      </c>
      <c r="D3327" s="29">
        <v>42916</v>
      </c>
      <c r="E3327" s="47">
        <v>14753.275135704402</v>
      </c>
      <c r="F3327" s="35" t="s">
        <v>100</v>
      </c>
    </row>
    <row r="3328" spans="1:6">
      <c r="A3328" s="35" t="s">
        <v>117</v>
      </c>
      <c r="B3328" s="35" t="s">
        <v>36</v>
      </c>
      <c r="C3328" s="35" t="s">
        <v>99</v>
      </c>
      <c r="D3328" s="29">
        <v>43008</v>
      </c>
      <c r="E3328" s="47">
        <v>14849.714854100514</v>
      </c>
      <c r="F3328" s="35" t="s">
        <v>100</v>
      </c>
    </row>
    <row r="3329" spans="1:6">
      <c r="A3329" s="35" t="s">
        <v>117</v>
      </c>
      <c r="B3329" s="35" t="s">
        <v>36</v>
      </c>
      <c r="C3329" s="35" t="s">
        <v>99</v>
      </c>
      <c r="D3329" s="29">
        <v>43100</v>
      </c>
      <c r="E3329" s="47">
        <v>14946.982562715155</v>
      </c>
      <c r="F3329" s="35" t="s">
        <v>100</v>
      </c>
    </row>
    <row r="3330" spans="1:6">
      <c r="A3330" s="35" t="s">
        <v>117</v>
      </c>
      <c r="B3330" s="35" t="s">
        <v>36</v>
      </c>
      <c r="C3330" s="35" t="s">
        <v>99</v>
      </c>
      <c r="D3330" s="29">
        <v>43190</v>
      </c>
      <c r="E3330" s="47">
        <v>15048.895749063433</v>
      </c>
      <c r="F3330" s="35" t="s">
        <v>100</v>
      </c>
    </row>
    <row r="3331" spans="1:6">
      <c r="A3331" s="35" t="s">
        <v>117</v>
      </c>
      <c r="B3331" s="35" t="s">
        <v>36</v>
      </c>
      <c r="C3331" s="35" t="s">
        <v>99</v>
      </c>
      <c r="D3331" s="29">
        <v>43281</v>
      </c>
      <c r="E3331" s="47">
        <v>15148.844371766592</v>
      </c>
      <c r="F3331" s="35" t="s">
        <v>100</v>
      </c>
    </row>
    <row r="3332" spans="1:6">
      <c r="A3332" s="35" t="s">
        <v>117</v>
      </c>
      <c r="B3332" s="35" t="s">
        <v>36</v>
      </c>
      <c r="C3332" s="35" t="s">
        <v>99</v>
      </c>
      <c r="D3332" s="29">
        <v>43373</v>
      </c>
      <c r="E3332" s="47">
        <v>15246.682796748535</v>
      </c>
      <c r="F3332" s="35" t="s">
        <v>100</v>
      </c>
    </row>
    <row r="3333" spans="1:6">
      <c r="A3333" s="35" t="s">
        <v>117</v>
      </c>
      <c r="B3333" s="35" t="s">
        <v>36</v>
      </c>
      <c r="C3333" s="35" t="s">
        <v>99</v>
      </c>
      <c r="D3333" s="29">
        <v>43465</v>
      </c>
      <c r="E3333" s="47">
        <v>15342.981201791024</v>
      </c>
      <c r="F3333" s="35" t="s">
        <v>100</v>
      </c>
    </row>
    <row r="3334" spans="1:6">
      <c r="A3334" s="35" t="s">
        <v>117</v>
      </c>
      <c r="B3334" s="35" t="s">
        <v>36</v>
      </c>
      <c r="C3334" s="35" t="s">
        <v>99</v>
      </c>
      <c r="D3334" s="29">
        <v>43555</v>
      </c>
      <c r="E3334" s="47">
        <v>15440.227423193102</v>
      </c>
      <c r="F3334" s="35" t="s">
        <v>100</v>
      </c>
    </row>
    <row r="3335" spans="1:6">
      <c r="A3335" s="35" t="s">
        <v>117</v>
      </c>
      <c r="B3335" s="35" t="s">
        <v>36</v>
      </c>
      <c r="C3335" s="35" t="s">
        <v>99</v>
      </c>
      <c r="D3335" s="29">
        <v>43646</v>
      </c>
      <c r="E3335" s="47">
        <v>15537.365191598246</v>
      </c>
      <c r="F3335" s="35" t="s">
        <v>100</v>
      </c>
    </row>
    <row r="3336" spans="1:6">
      <c r="A3336" s="35" t="s">
        <v>117</v>
      </c>
      <c r="B3336" s="35" t="s">
        <v>36</v>
      </c>
      <c r="C3336" s="35" t="s">
        <v>99</v>
      </c>
      <c r="D3336" s="29">
        <v>43738</v>
      </c>
      <c r="E3336" s="47">
        <v>15634.856382116091</v>
      </c>
      <c r="F3336" s="35" t="s">
        <v>100</v>
      </c>
    </row>
    <row r="3337" spans="1:6">
      <c r="A3337" s="35" t="s">
        <v>117</v>
      </c>
      <c r="B3337" s="35" t="s">
        <v>36</v>
      </c>
      <c r="C3337" s="35" t="s">
        <v>99</v>
      </c>
      <c r="D3337" s="29">
        <v>43830</v>
      </c>
      <c r="E3337" s="47">
        <v>15732.50880203534</v>
      </c>
      <c r="F3337" s="35" t="s">
        <v>100</v>
      </c>
    </row>
    <row r="3338" spans="1:6">
      <c r="A3338" s="35" t="s">
        <v>117</v>
      </c>
      <c r="B3338" s="35" t="s">
        <v>36</v>
      </c>
      <c r="C3338" s="35" t="s">
        <v>101</v>
      </c>
      <c r="D3338" s="29">
        <v>41820</v>
      </c>
      <c r="E3338" s="45">
        <v>6.0419150000000004</v>
      </c>
      <c r="F3338" s="35" t="s">
        <v>87</v>
      </c>
    </row>
    <row r="3339" spans="1:6">
      <c r="A3339" s="35" t="s">
        <v>117</v>
      </c>
      <c r="B3339" s="35" t="s">
        <v>36</v>
      </c>
      <c r="C3339" s="35" t="s">
        <v>101</v>
      </c>
      <c r="D3339" s="29">
        <v>41912</v>
      </c>
      <c r="E3339" s="45">
        <v>10.70778</v>
      </c>
      <c r="F3339" s="35" t="s">
        <v>87</v>
      </c>
    </row>
    <row r="3340" spans="1:6">
      <c r="A3340" s="35" t="s">
        <v>117</v>
      </c>
      <c r="B3340" s="35" t="s">
        <v>36</v>
      </c>
      <c r="C3340" s="35" t="s">
        <v>101</v>
      </c>
      <c r="D3340" s="29">
        <v>42004</v>
      </c>
      <c r="E3340" s="45">
        <v>16.53894</v>
      </c>
      <c r="F3340" s="35" t="s">
        <v>87</v>
      </c>
    </row>
    <row r="3341" spans="1:6">
      <c r="A3341" s="35" t="s">
        <v>117</v>
      </c>
      <c r="B3341" s="35" t="s">
        <v>36</v>
      </c>
      <c r="C3341" s="35" t="s">
        <v>101</v>
      </c>
      <c r="D3341" s="29">
        <v>42094</v>
      </c>
      <c r="E3341" s="45">
        <v>16.510809999999999</v>
      </c>
      <c r="F3341" s="35" t="s">
        <v>87</v>
      </c>
    </row>
    <row r="3342" spans="1:6">
      <c r="A3342" s="35" t="s">
        <v>117</v>
      </c>
      <c r="B3342" s="35" t="s">
        <v>36</v>
      </c>
      <c r="C3342" s="35" t="s">
        <v>101</v>
      </c>
      <c r="D3342" s="29">
        <v>42185</v>
      </c>
      <c r="E3342" s="45">
        <v>13.1828</v>
      </c>
      <c r="F3342" s="35" t="s">
        <v>87</v>
      </c>
    </row>
    <row r="3343" spans="1:6">
      <c r="A3343" s="35" t="s">
        <v>117</v>
      </c>
      <c r="B3343" s="35" t="s">
        <v>36</v>
      </c>
      <c r="C3343" s="35" t="s">
        <v>101</v>
      </c>
      <c r="D3343" s="29">
        <v>42277</v>
      </c>
      <c r="E3343" s="45">
        <v>10.582520000000001</v>
      </c>
      <c r="F3343" s="35" t="s">
        <v>87</v>
      </c>
    </row>
    <row r="3344" spans="1:6">
      <c r="A3344" s="35" t="s">
        <v>117</v>
      </c>
      <c r="B3344" s="35" t="s">
        <v>36</v>
      </c>
      <c r="C3344" s="35" t="s">
        <v>101</v>
      </c>
      <c r="D3344" s="29">
        <v>42369</v>
      </c>
      <c r="E3344" s="45">
        <v>6.8518569999999999</v>
      </c>
      <c r="F3344" s="35" t="s">
        <v>87</v>
      </c>
    </row>
    <row r="3345" spans="1:6">
      <c r="A3345" s="35" t="s">
        <v>117</v>
      </c>
      <c r="B3345" s="35" t="s">
        <v>36</v>
      </c>
      <c r="C3345" s="35" t="s">
        <v>101</v>
      </c>
      <c r="D3345" s="29">
        <v>42460</v>
      </c>
      <c r="E3345" s="45">
        <v>6.6256449999999996</v>
      </c>
      <c r="F3345" s="35" t="s">
        <v>87</v>
      </c>
    </row>
    <row r="3346" spans="1:6">
      <c r="A3346" s="35" t="s">
        <v>117</v>
      </c>
      <c r="B3346" s="35" t="s">
        <v>36</v>
      </c>
      <c r="C3346" s="35" t="s">
        <v>101</v>
      </c>
      <c r="D3346" s="29">
        <v>42551</v>
      </c>
      <c r="E3346" s="45">
        <v>6.1969669999999999</v>
      </c>
      <c r="F3346" s="35" t="s">
        <v>87</v>
      </c>
    </row>
    <row r="3347" spans="1:6">
      <c r="A3347" s="35" t="s">
        <v>117</v>
      </c>
      <c r="B3347" s="35" t="s">
        <v>36</v>
      </c>
      <c r="C3347" s="35" t="s">
        <v>101</v>
      </c>
      <c r="D3347" s="29">
        <v>42643</v>
      </c>
      <c r="E3347" s="45">
        <v>5.5467230000000001</v>
      </c>
      <c r="F3347" s="35" t="s">
        <v>87</v>
      </c>
    </row>
    <row r="3348" spans="1:6">
      <c r="A3348" s="35" t="s">
        <v>117</v>
      </c>
      <c r="B3348" s="35" t="s">
        <v>36</v>
      </c>
      <c r="C3348" s="35" t="s">
        <v>101</v>
      </c>
      <c r="D3348" s="29">
        <v>42735</v>
      </c>
      <c r="E3348" s="45">
        <v>5.1351149999999999</v>
      </c>
      <c r="F3348" s="35" t="s">
        <v>87</v>
      </c>
    </row>
    <row r="3349" spans="1:6">
      <c r="A3349" s="35" t="s">
        <v>117</v>
      </c>
      <c r="B3349" s="35" t="s">
        <v>36</v>
      </c>
      <c r="C3349" s="35" t="s">
        <v>101</v>
      </c>
      <c r="D3349" s="29">
        <v>42825</v>
      </c>
      <c r="E3349" s="45">
        <v>5.1787710000000002</v>
      </c>
      <c r="F3349" s="35" t="s">
        <v>87</v>
      </c>
    </row>
    <row r="3350" spans="1:6">
      <c r="A3350" s="35" t="s">
        <v>117</v>
      </c>
      <c r="B3350" s="35" t="s">
        <v>36</v>
      </c>
      <c r="C3350" s="35" t="s">
        <v>101</v>
      </c>
      <c r="D3350" s="29">
        <v>42916</v>
      </c>
      <c r="E3350" s="45">
        <v>4.9851799999999997</v>
      </c>
      <c r="F3350" s="35" t="s">
        <v>87</v>
      </c>
    </row>
    <row r="3351" spans="1:6">
      <c r="A3351" s="35" t="s">
        <v>117</v>
      </c>
      <c r="B3351" s="35" t="s">
        <v>36</v>
      </c>
      <c r="C3351" s="35" t="s">
        <v>101</v>
      </c>
      <c r="D3351" s="29">
        <v>43008</v>
      </c>
      <c r="E3351" s="45">
        <v>5.392563</v>
      </c>
      <c r="F3351" s="35" t="s">
        <v>87</v>
      </c>
    </row>
    <row r="3352" spans="1:6">
      <c r="A3352" s="35" t="s">
        <v>117</v>
      </c>
      <c r="B3352" s="35" t="s">
        <v>36</v>
      </c>
      <c r="C3352" s="35" t="s">
        <v>101</v>
      </c>
      <c r="D3352" s="29">
        <v>43100</v>
      </c>
      <c r="E3352" s="45">
        <v>5.3734149999999898</v>
      </c>
      <c r="F3352" s="35" t="s">
        <v>87</v>
      </c>
    </row>
    <row r="3353" spans="1:6">
      <c r="A3353" s="35" t="s">
        <v>117</v>
      </c>
      <c r="B3353" s="35" t="s">
        <v>36</v>
      </c>
      <c r="C3353" s="35" t="s">
        <v>101</v>
      </c>
      <c r="D3353" s="29">
        <v>43190</v>
      </c>
      <c r="E3353" s="45">
        <v>5.3386800000000001</v>
      </c>
      <c r="F3353" s="35" t="s">
        <v>87</v>
      </c>
    </row>
    <row r="3354" spans="1:6">
      <c r="A3354" s="35" t="s">
        <v>117</v>
      </c>
      <c r="B3354" s="35" t="s">
        <v>36</v>
      </c>
      <c r="C3354" s="35" t="s">
        <v>101</v>
      </c>
      <c r="D3354" s="29">
        <v>43281</v>
      </c>
      <c r="E3354" s="45">
        <v>5.2949400000000004</v>
      </c>
      <c r="F3354" s="35" t="s">
        <v>87</v>
      </c>
    </row>
    <row r="3355" spans="1:6">
      <c r="A3355" s="35" t="s">
        <v>117</v>
      </c>
      <c r="B3355" s="35" t="s">
        <v>36</v>
      </c>
      <c r="C3355" s="35" t="s">
        <v>101</v>
      </c>
      <c r="D3355" s="29">
        <v>43373</v>
      </c>
      <c r="E3355" s="45">
        <v>5.2344850000000003</v>
      </c>
      <c r="F3355" s="35" t="s">
        <v>87</v>
      </c>
    </row>
    <row r="3356" spans="1:6">
      <c r="A3356" s="35" t="s">
        <v>117</v>
      </c>
      <c r="B3356" s="35" t="s">
        <v>36</v>
      </c>
      <c r="C3356" s="35" t="s">
        <v>101</v>
      </c>
      <c r="D3356" s="29">
        <v>43465</v>
      </c>
      <c r="E3356" s="45">
        <v>5.1649139999999898</v>
      </c>
      <c r="F3356" s="35" t="s">
        <v>87</v>
      </c>
    </row>
    <row r="3357" spans="1:6">
      <c r="A3357" s="35" t="s">
        <v>117</v>
      </c>
      <c r="B3357" s="35" t="s">
        <v>36</v>
      </c>
      <c r="C3357" s="35" t="s">
        <v>101</v>
      </c>
      <c r="D3357" s="29">
        <v>43555</v>
      </c>
      <c r="E3357" s="45">
        <v>5.0811260000000003</v>
      </c>
      <c r="F3357" s="35" t="s">
        <v>87</v>
      </c>
    </row>
    <row r="3358" spans="1:6">
      <c r="A3358" s="35" t="s">
        <v>117</v>
      </c>
      <c r="B3358" s="35" t="s">
        <v>36</v>
      </c>
      <c r="C3358" s="35" t="s">
        <v>101</v>
      </c>
      <c r="D3358" s="29">
        <v>43646</v>
      </c>
      <c r="E3358" s="45">
        <v>4.9856530000000001</v>
      </c>
      <c r="F3358" s="35" t="s">
        <v>87</v>
      </c>
    </row>
    <row r="3359" spans="1:6">
      <c r="A3359" s="35" t="s">
        <v>117</v>
      </c>
      <c r="B3359" s="35" t="s">
        <v>36</v>
      </c>
      <c r="C3359" s="35" t="s">
        <v>101</v>
      </c>
      <c r="D3359" s="29">
        <v>43738</v>
      </c>
      <c r="E3359" s="45">
        <v>4.8890580000000003</v>
      </c>
      <c r="F3359" s="35" t="s">
        <v>87</v>
      </c>
    </row>
    <row r="3360" spans="1:6">
      <c r="A3360" s="35" t="s">
        <v>117</v>
      </c>
      <c r="B3360" s="35" t="s">
        <v>36</v>
      </c>
      <c r="C3360" s="35" t="s">
        <v>101</v>
      </c>
      <c r="D3360" s="29">
        <v>43830</v>
      </c>
      <c r="E3360" s="45">
        <v>4.7883599999999999</v>
      </c>
      <c r="F3360" s="35" t="s">
        <v>87</v>
      </c>
    </row>
    <row r="3361" spans="1:6">
      <c r="A3361" s="35" t="s">
        <v>117</v>
      </c>
      <c r="B3361" s="35" t="s">
        <v>36</v>
      </c>
      <c r="C3361" s="35" t="s">
        <v>103</v>
      </c>
      <c r="D3361" s="29">
        <v>41820</v>
      </c>
      <c r="E3361" s="47">
        <v>1920.1172066404533</v>
      </c>
      <c r="F3361" s="35" t="s">
        <v>100</v>
      </c>
    </row>
    <row r="3362" spans="1:6">
      <c r="A3362" s="35" t="s">
        <v>117</v>
      </c>
      <c r="B3362" s="35" t="s">
        <v>36</v>
      </c>
      <c r="C3362" s="35" t="s">
        <v>103</v>
      </c>
      <c r="D3362" s="29">
        <v>41912</v>
      </c>
      <c r="E3362" s="47">
        <v>1890.2887334222698</v>
      </c>
      <c r="F3362" s="35" t="s">
        <v>100</v>
      </c>
    </row>
    <row r="3363" spans="1:6">
      <c r="A3363" s="35" t="s">
        <v>117</v>
      </c>
      <c r="B3363" s="35" t="s">
        <v>36</v>
      </c>
      <c r="C3363" s="35" t="s">
        <v>103</v>
      </c>
      <c r="D3363" s="29">
        <v>42004</v>
      </c>
      <c r="E3363" s="47">
        <v>1865.5033993233774</v>
      </c>
      <c r="F3363" s="35" t="s">
        <v>100</v>
      </c>
    </row>
    <row r="3364" spans="1:6">
      <c r="A3364" s="35" t="s">
        <v>117</v>
      </c>
      <c r="B3364" s="35" t="s">
        <v>36</v>
      </c>
      <c r="C3364" s="35" t="s">
        <v>103</v>
      </c>
      <c r="D3364" s="29">
        <v>42094</v>
      </c>
      <c r="E3364" s="47">
        <v>1862.3962209227461</v>
      </c>
      <c r="F3364" s="35" t="s">
        <v>100</v>
      </c>
    </row>
    <row r="3365" spans="1:6">
      <c r="A3365" s="35" t="s">
        <v>117</v>
      </c>
      <c r="B3365" s="35" t="s">
        <v>36</v>
      </c>
      <c r="C3365" s="35" t="s">
        <v>103</v>
      </c>
      <c r="D3365" s="29">
        <v>42185</v>
      </c>
      <c r="E3365" s="47">
        <v>1880.4523165192243</v>
      </c>
      <c r="F3365" s="35" t="s">
        <v>100</v>
      </c>
    </row>
    <row r="3366" spans="1:6">
      <c r="A3366" s="35" t="s">
        <v>117</v>
      </c>
      <c r="B3366" s="35" t="s">
        <v>36</v>
      </c>
      <c r="C3366" s="35" t="s">
        <v>103</v>
      </c>
      <c r="D3366" s="29">
        <v>42277</v>
      </c>
      <c r="E3366" s="47">
        <v>1904.0148387910037</v>
      </c>
      <c r="F3366" s="35" t="s">
        <v>100</v>
      </c>
    </row>
    <row r="3367" spans="1:6">
      <c r="A3367" s="35" t="s">
        <v>117</v>
      </c>
      <c r="B3367" s="35" t="s">
        <v>36</v>
      </c>
      <c r="C3367" s="35" t="s">
        <v>103</v>
      </c>
      <c r="D3367" s="29">
        <v>42369</v>
      </c>
      <c r="E3367" s="47">
        <v>1926.2507734372734</v>
      </c>
      <c r="F3367" s="35" t="s">
        <v>100</v>
      </c>
    </row>
    <row r="3368" spans="1:6">
      <c r="A3368" s="35" t="s">
        <v>117</v>
      </c>
      <c r="B3368" s="35" t="s">
        <v>36</v>
      </c>
      <c r="C3368" s="35" t="s">
        <v>103</v>
      </c>
      <c r="D3368" s="29">
        <v>42460</v>
      </c>
      <c r="E3368" s="47">
        <v>1947.2644017026387</v>
      </c>
      <c r="F3368" s="35" t="s">
        <v>100</v>
      </c>
    </row>
    <row r="3369" spans="1:6">
      <c r="A3369" s="35" t="s">
        <v>117</v>
      </c>
      <c r="B3369" s="35" t="s">
        <v>36</v>
      </c>
      <c r="C3369" s="35" t="s">
        <v>103</v>
      </c>
      <c r="D3369" s="29">
        <v>42551</v>
      </c>
      <c r="E3369" s="47">
        <v>1967.4343484825629</v>
      </c>
      <c r="F3369" s="35" t="s">
        <v>100</v>
      </c>
    </row>
    <row r="3370" spans="1:6">
      <c r="A3370" s="35" t="s">
        <v>117</v>
      </c>
      <c r="B3370" s="35" t="s">
        <v>36</v>
      </c>
      <c r="C3370" s="35" t="s">
        <v>103</v>
      </c>
      <c r="D3370" s="29">
        <v>42643</v>
      </c>
      <c r="E3370" s="47">
        <v>1985.3656074494236</v>
      </c>
      <c r="F3370" s="35" t="s">
        <v>100</v>
      </c>
    </row>
    <row r="3371" spans="1:6">
      <c r="A3371" s="35" t="s">
        <v>117</v>
      </c>
      <c r="B3371" s="35" t="s">
        <v>36</v>
      </c>
      <c r="C3371" s="35" t="s">
        <v>103</v>
      </c>
      <c r="D3371" s="29">
        <v>42735</v>
      </c>
      <c r="E3371" s="47">
        <v>2001.790286241785</v>
      </c>
      <c r="F3371" s="35" t="s">
        <v>100</v>
      </c>
    </row>
    <row r="3372" spans="1:6">
      <c r="A3372" s="35" t="s">
        <v>117</v>
      </c>
      <c r="B3372" s="35" t="s">
        <v>36</v>
      </c>
      <c r="C3372" s="35" t="s">
        <v>103</v>
      </c>
      <c r="D3372" s="29">
        <v>42825</v>
      </c>
      <c r="E3372" s="47">
        <v>2015.9801199669344</v>
      </c>
      <c r="F3372" s="35" t="s">
        <v>100</v>
      </c>
    </row>
    <row r="3373" spans="1:6">
      <c r="A3373" s="35" t="s">
        <v>117</v>
      </c>
      <c r="B3373" s="35" t="s">
        <v>36</v>
      </c>
      <c r="C3373" s="35" t="s">
        <v>103</v>
      </c>
      <c r="D3373" s="29">
        <v>42916</v>
      </c>
      <c r="E3373" s="47">
        <v>2030.2390765432676</v>
      </c>
      <c r="F3373" s="35" t="s">
        <v>100</v>
      </c>
    </row>
    <row r="3374" spans="1:6">
      <c r="A3374" s="35" t="s">
        <v>117</v>
      </c>
      <c r="B3374" s="35" t="s">
        <v>36</v>
      </c>
      <c r="C3374" s="35" t="s">
        <v>103</v>
      </c>
      <c r="D3374" s="29">
        <v>43008</v>
      </c>
      <c r="E3374" s="47">
        <v>2044.7861434229685</v>
      </c>
      <c r="F3374" s="35" t="s">
        <v>100</v>
      </c>
    </row>
    <row r="3375" spans="1:6">
      <c r="A3375" s="35" t="s">
        <v>117</v>
      </c>
      <c r="B3375" s="35" t="s">
        <v>36</v>
      </c>
      <c r="C3375" s="35" t="s">
        <v>103</v>
      </c>
      <c r="D3375" s="29">
        <v>43100</v>
      </c>
      <c r="E3375" s="47">
        <v>2059.4288055391148</v>
      </c>
      <c r="F3375" s="35" t="s">
        <v>100</v>
      </c>
    </row>
    <row r="3376" spans="1:6">
      <c r="A3376" s="35" t="s">
        <v>117</v>
      </c>
      <c r="B3376" s="35" t="s">
        <v>36</v>
      </c>
      <c r="C3376" s="35" t="s">
        <v>103</v>
      </c>
      <c r="D3376" s="29">
        <v>43190</v>
      </c>
      <c r="E3376" s="47">
        <v>2074.4451580120635</v>
      </c>
      <c r="F3376" s="35" t="s">
        <v>100</v>
      </c>
    </row>
    <row r="3377" spans="1:6">
      <c r="A3377" s="35" t="s">
        <v>117</v>
      </c>
      <c r="B3377" s="35" t="s">
        <v>36</v>
      </c>
      <c r="C3377" s="35" t="s">
        <v>103</v>
      </c>
      <c r="D3377" s="29">
        <v>43281</v>
      </c>
      <c r="E3377" s="47">
        <v>2089.5722925660134</v>
      </c>
      <c r="F3377" s="35" t="s">
        <v>100</v>
      </c>
    </row>
    <row r="3378" spans="1:6">
      <c r="A3378" s="35" t="s">
        <v>117</v>
      </c>
      <c r="B3378" s="35" t="s">
        <v>36</v>
      </c>
      <c r="C3378" s="35" t="s">
        <v>103</v>
      </c>
      <c r="D3378" s="29">
        <v>43373</v>
      </c>
      <c r="E3378" s="47">
        <v>2104.8582178719912</v>
      </c>
      <c r="F3378" s="35" t="s">
        <v>100</v>
      </c>
    </row>
    <row r="3379" spans="1:6">
      <c r="A3379" s="35" t="s">
        <v>117</v>
      </c>
      <c r="B3379" s="35" t="s">
        <v>36</v>
      </c>
      <c r="C3379" s="35" t="s">
        <v>103</v>
      </c>
      <c r="D3379" s="29">
        <v>43465</v>
      </c>
      <c r="E3379" s="47">
        <v>2120.4101221379319</v>
      </c>
      <c r="F3379" s="35" t="s">
        <v>100</v>
      </c>
    </row>
    <row r="3380" spans="1:6">
      <c r="A3380" s="35" t="s">
        <v>117</v>
      </c>
      <c r="B3380" s="35" t="s">
        <v>36</v>
      </c>
      <c r="C3380" s="35" t="s">
        <v>103</v>
      </c>
      <c r="D3380" s="29">
        <v>43555</v>
      </c>
      <c r="E3380" s="47">
        <v>2136.2368622479721</v>
      </c>
      <c r="F3380" s="35" t="s">
        <v>100</v>
      </c>
    </row>
    <row r="3381" spans="1:6">
      <c r="A3381" s="35" t="s">
        <v>117</v>
      </c>
      <c r="B3381" s="35" t="s">
        <v>36</v>
      </c>
      <c r="C3381" s="35" t="s">
        <v>103</v>
      </c>
      <c r="D3381" s="29">
        <v>43646</v>
      </c>
      <c r="E3381" s="47">
        <v>2152.1844352854623</v>
      </c>
      <c r="F3381" s="35" t="s">
        <v>100</v>
      </c>
    </row>
    <row r="3382" spans="1:6">
      <c r="A3382" s="35" t="s">
        <v>117</v>
      </c>
      <c r="B3382" s="35" t="s">
        <v>36</v>
      </c>
      <c r="C3382" s="35" t="s">
        <v>103</v>
      </c>
      <c r="D3382" s="29">
        <v>43738</v>
      </c>
      <c r="E3382" s="47">
        <v>2168.2517272677583</v>
      </c>
      <c r="F3382" s="35" t="s">
        <v>100</v>
      </c>
    </row>
    <row r="3383" spans="1:6">
      <c r="A3383" s="35" t="s">
        <v>117</v>
      </c>
      <c r="B3383" s="35" t="s">
        <v>36</v>
      </c>
      <c r="C3383" s="35" t="s">
        <v>103</v>
      </c>
      <c r="D3383" s="29">
        <v>43830</v>
      </c>
      <c r="E3383" s="47">
        <v>2184.4413235526968</v>
      </c>
      <c r="F3383" s="35" t="s">
        <v>100</v>
      </c>
    </row>
    <row r="3384" spans="1:6">
      <c r="A3384" s="35" t="s">
        <v>117</v>
      </c>
      <c r="B3384" s="35" t="s">
        <v>36</v>
      </c>
      <c r="C3384" s="35" t="s">
        <v>104</v>
      </c>
      <c r="D3384" s="29">
        <v>41820</v>
      </c>
      <c r="E3384" s="47">
        <v>2238.6523006295911</v>
      </c>
      <c r="F3384" s="35" t="s">
        <v>100</v>
      </c>
    </row>
    <row r="3385" spans="1:6">
      <c r="A3385" s="35" t="s">
        <v>117</v>
      </c>
      <c r="B3385" s="35" t="s">
        <v>36</v>
      </c>
      <c r="C3385" s="35" t="s">
        <v>104</v>
      </c>
      <c r="D3385" s="29">
        <v>41912</v>
      </c>
      <c r="E3385" s="47">
        <v>2195.8409655686005</v>
      </c>
      <c r="F3385" s="35" t="s">
        <v>100</v>
      </c>
    </row>
    <row r="3386" spans="1:6">
      <c r="A3386" s="35" t="s">
        <v>117</v>
      </c>
      <c r="B3386" s="35" t="s">
        <v>36</v>
      </c>
      <c r="C3386" s="35" t="s">
        <v>104</v>
      </c>
      <c r="D3386" s="29">
        <v>42004</v>
      </c>
      <c r="E3386" s="47">
        <v>2181.9495864979799</v>
      </c>
      <c r="F3386" s="35" t="s">
        <v>100</v>
      </c>
    </row>
    <row r="3387" spans="1:6">
      <c r="A3387" s="35" t="s">
        <v>117</v>
      </c>
      <c r="B3387" s="35" t="s">
        <v>36</v>
      </c>
      <c r="C3387" s="35" t="s">
        <v>104</v>
      </c>
      <c r="D3387" s="29">
        <v>42094</v>
      </c>
      <c r="E3387" s="47">
        <v>2157.9580170210211</v>
      </c>
      <c r="F3387" s="35" t="s">
        <v>100</v>
      </c>
    </row>
    <row r="3388" spans="1:6">
      <c r="A3388" s="35" t="s">
        <v>117</v>
      </c>
      <c r="B3388" s="35" t="s">
        <v>36</v>
      </c>
      <c r="C3388" s="35" t="s">
        <v>104</v>
      </c>
      <c r="D3388" s="29">
        <v>42185</v>
      </c>
      <c r="E3388" s="47">
        <v>2158.3672240097949</v>
      </c>
      <c r="F3388" s="35" t="s">
        <v>100</v>
      </c>
    </row>
    <row r="3389" spans="1:6">
      <c r="A3389" s="35" t="s">
        <v>117</v>
      </c>
      <c r="B3389" s="35" t="s">
        <v>36</v>
      </c>
      <c r="C3389" s="35" t="s">
        <v>104</v>
      </c>
      <c r="D3389" s="29">
        <v>42277</v>
      </c>
      <c r="E3389" s="47">
        <v>2184.5207518902694</v>
      </c>
      <c r="F3389" s="35" t="s">
        <v>100</v>
      </c>
    </row>
    <row r="3390" spans="1:6">
      <c r="A3390" s="35" t="s">
        <v>117</v>
      </c>
      <c r="B3390" s="35" t="s">
        <v>36</v>
      </c>
      <c r="C3390" s="35" t="s">
        <v>104</v>
      </c>
      <c r="D3390" s="29">
        <v>42369</v>
      </c>
      <c r="E3390" s="47">
        <v>2213.5154094262411</v>
      </c>
      <c r="F3390" s="35" t="s">
        <v>100</v>
      </c>
    </row>
    <row r="3391" spans="1:6">
      <c r="A3391" s="35" t="s">
        <v>117</v>
      </c>
      <c r="B3391" s="35" t="s">
        <v>36</v>
      </c>
      <c r="C3391" s="35" t="s">
        <v>104</v>
      </c>
      <c r="D3391" s="29">
        <v>42460</v>
      </c>
      <c r="E3391" s="47">
        <v>2239.2712045777721</v>
      </c>
      <c r="F3391" s="35" t="s">
        <v>100</v>
      </c>
    </row>
    <row r="3392" spans="1:6">
      <c r="A3392" s="35" t="s">
        <v>117</v>
      </c>
      <c r="B3392" s="35" t="s">
        <v>36</v>
      </c>
      <c r="C3392" s="35" t="s">
        <v>104</v>
      </c>
      <c r="D3392" s="29">
        <v>42551</v>
      </c>
      <c r="E3392" s="47">
        <v>2264.5198847543279</v>
      </c>
      <c r="F3392" s="35" t="s">
        <v>100</v>
      </c>
    </row>
    <row r="3393" spans="1:6">
      <c r="A3393" s="35" t="s">
        <v>117</v>
      </c>
      <c r="B3393" s="35" t="s">
        <v>36</v>
      </c>
      <c r="C3393" s="35" t="s">
        <v>104</v>
      </c>
      <c r="D3393" s="29">
        <v>42643</v>
      </c>
      <c r="E3393" s="47">
        <v>2290.1030914350317</v>
      </c>
      <c r="F3393" s="35" t="s">
        <v>100</v>
      </c>
    </row>
    <row r="3394" spans="1:6">
      <c r="A3394" s="35" t="s">
        <v>117</v>
      </c>
      <c r="B3394" s="35" t="s">
        <v>36</v>
      </c>
      <c r="C3394" s="35" t="s">
        <v>104</v>
      </c>
      <c r="D3394" s="29">
        <v>42735</v>
      </c>
      <c r="E3394" s="47">
        <v>2306.3628056827392</v>
      </c>
      <c r="F3394" s="35" t="s">
        <v>100</v>
      </c>
    </row>
    <row r="3395" spans="1:6">
      <c r="A3395" s="35" t="s">
        <v>117</v>
      </c>
      <c r="B3395" s="35" t="s">
        <v>36</v>
      </c>
      <c r="C3395" s="35" t="s">
        <v>104</v>
      </c>
      <c r="D3395" s="29">
        <v>42825</v>
      </c>
      <c r="E3395" s="47">
        <v>2320.113262610847</v>
      </c>
      <c r="F3395" s="35" t="s">
        <v>100</v>
      </c>
    </row>
    <row r="3396" spans="1:6">
      <c r="A3396" s="35" t="s">
        <v>117</v>
      </c>
      <c r="B3396" s="35" t="s">
        <v>36</v>
      </c>
      <c r="C3396" s="35" t="s">
        <v>104</v>
      </c>
      <c r="D3396" s="29">
        <v>42916</v>
      </c>
      <c r="E3396" s="47">
        <v>2333.8180937166471</v>
      </c>
      <c r="F3396" s="35" t="s">
        <v>100</v>
      </c>
    </row>
    <row r="3397" spans="1:6">
      <c r="A3397" s="35" t="s">
        <v>117</v>
      </c>
      <c r="B3397" s="35" t="s">
        <v>36</v>
      </c>
      <c r="C3397" s="35" t="s">
        <v>104</v>
      </c>
      <c r="D3397" s="29">
        <v>43008</v>
      </c>
      <c r="E3397" s="47">
        <v>2347.3329919236207</v>
      </c>
      <c r="F3397" s="35" t="s">
        <v>100</v>
      </c>
    </row>
    <row r="3398" spans="1:6">
      <c r="A3398" s="35" t="s">
        <v>117</v>
      </c>
      <c r="B3398" s="35" t="s">
        <v>36</v>
      </c>
      <c r="C3398" s="35" t="s">
        <v>104</v>
      </c>
      <c r="D3398" s="29">
        <v>43100</v>
      </c>
      <c r="E3398" s="47">
        <v>2360.8524633195238</v>
      </c>
      <c r="F3398" s="35" t="s">
        <v>100</v>
      </c>
    </row>
    <row r="3399" spans="1:6">
      <c r="A3399" s="35" t="s">
        <v>117</v>
      </c>
      <c r="B3399" s="35" t="s">
        <v>36</v>
      </c>
      <c r="C3399" s="35" t="s">
        <v>104</v>
      </c>
      <c r="D3399" s="29">
        <v>43190</v>
      </c>
      <c r="E3399" s="47">
        <v>2374.5576917779522</v>
      </c>
      <c r="F3399" s="35" t="s">
        <v>100</v>
      </c>
    </row>
    <row r="3400" spans="1:6">
      <c r="A3400" s="35" t="s">
        <v>117</v>
      </c>
      <c r="B3400" s="35" t="s">
        <v>36</v>
      </c>
      <c r="C3400" s="35" t="s">
        <v>104</v>
      </c>
      <c r="D3400" s="29">
        <v>43281</v>
      </c>
      <c r="E3400" s="47">
        <v>2388.4280652378484</v>
      </c>
      <c r="F3400" s="35" t="s">
        <v>100</v>
      </c>
    </row>
    <row r="3401" spans="1:6">
      <c r="A3401" s="35" t="s">
        <v>117</v>
      </c>
      <c r="B3401" s="35" t="s">
        <v>36</v>
      </c>
      <c r="C3401" s="35" t="s">
        <v>104</v>
      </c>
      <c r="D3401" s="29">
        <v>43373</v>
      </c>
      <c r="E3401" s="47">
        <v>2402.1336069788922</v>
      </c>
      <c r="F3401" s="35" t="s">
        <v>100</v>
      </c>
    </row>
    <row r="3402" spans="1:6">
      <c r="A3402" s="35" t="s">
        <v>117</v>
      </c>
      <c r="B3402" s="35" t="s">
        <v>36</v>
      </c>
      <c r="C3402" s="35" t="s">
        <v>104</v>
      </c>
      <c r="D3402" s="29">
        <v>43465</v>
      </c>
      <c r="E3402" s="47">
        <v>2416.5210709169528</v>
      </c>
      <c r="F3402" s="35" t="s">
        <v>100</v>
      </c>
    </row>
    <row r="3403" spans="1:6">
      <c r="A3403" s="35" t="s">
        <v>117</v>
      </c>
      <c r="B3403" s="35" t="s">
        <v>36</v>
      </c>
      <c r="C3403" s="35" t="s">
        <v>104</v>
      </c>
      <c r="D3403" s="29">
        <v>43555</v>
      </c>
      <c r="E3403" s="47">
        <v>2430.9943098358726</v>
      </c>
      <c r="F3403" s="35" t="s">
        <v>100</v>
      </c>
    </row>
    <row r="3404" spans="1:6">
      <c r="A3404" s="35" t="s">
        <v>117</v>
      </c>
      <c r="B3404" s="35" t="s">
        <v>36</v>
      </c>
      <c r="C3404" s="35" t="s">
        <v>104</v>
      </c>
      <c r="D3404" s="29">
        <v>43646</v>
      </c>
      <c r="E3404" s="47">
        <v>2445.5550309361047</v>
      </c>
      <c r="F3404" s="35" t="s">
        <v>100</v>
      </c>
    </row>
    <row r="3405" spans="1:6">
      <c r="A3405" s="35" t="s">
        <v>117</v>
      </c>
      <c r="B3405" s="35" t="s">
        <v>36</v>
      </c>
      <c r="C3405" s="35" t="s">
        <v>104</v>
      </c>
      <c r="D3405" s="29">
        <v>43738</v>
      </c>
      <c r="E3405" s="47">
        <v>2460.2021725676364</v>
      </c>
      <c r="F3405" s="35" t="s">
        <v>100</v>
      </c>
    </row>
    <row r="3406" spans="1:6">
      <c r="A3406" s="35" t="s">
        <v>117</v>
      </c>
      <c r="B3406" s="35" t="s">
        <v>36</v>
      </c>
      <c r="C3406" s="35" t="s">
        <v>104</v>
      </c>
      <c r="D3406" s="29">
        <v>43830</v>
      </c>
      <c r="E3406" s="47">
        <v>2474.9374390460434</v>
      </c>
      <c r="F3406" s="35" t="s">
        <v>100</v>
      </c>
    </row>
    <row r="3407" spans="1:6">
      <c r="A3407" s="35" t="s">
        <v>117</v>
      </c>
      <c r="B3407" s="35" t="s">
        <v>36</v>
      </c>
      <c r="C3407" s="35" t="s">
        <v>105</v>
      </c>
      <c r="D3407" s="29">
        <v>41820</v>
      </c>
      <c r="E3407" s="45">
        <v>429.04059999999998</v>
      </c>
      <c r="F3407" s="35" t="s">
        <v>97</v>
      </c>
    </row>
    <row r="3408" spans="1:6">
      <c r="A3408" s="35" t="s">
        <v>117</v>
      </c>
      <c r="B3408" s="35" t="s">
        <v>36</v>
      </c>
      <c r="C3408" s="35" t="s">
        <v>105</v>
      </c>
      <c r="D3408" s="29">
        <v>41912</v>
      </c>
      <c r="E3408" s="45">
        <v>390.75369999999998</v>
      </c>
      <c r="F3408" s="35" t="s">
        <v>97</v>
      </c>
    </row>
    <row r="3409" spans="1:6">
      <c r="A3409" s="35" t="s">
        <v>117</v>
      </c>
      <c r="B3409" s="35" t="s">
        <v>36</v>
      </c>
      <c r="C3409" s="35" t="s">
        <v>105</v>
      </c>
      <c r="D3409" s="29">
        <v>42004</v>
      </c>
      <c r="E3409" s="45">
        <v>402.37670000000003</v>
      </c>
      <c r="F3409" s="35" t="s">
        <v>97</v>
      </c>
    </row>
    <row r="3410" spans="1:6">
      <c r="A3410" s="35" t="s">
        <v>117</v>
      </c>
      <c r="B3410" s="35" t="s">
        <v>36</v>
      </c>
      <c r="C3410" s="35" t="s">
        <v>105</v>
      </c>
      <c r="D3410" s="29">
        <v>42094</v>
      </c>
      <c r="E3410" s="45">
        <v>419.1875</v>
      </c>
      <c r="F3410" s="35" t="s">
        <v>97</v>
      </c>
    </row>
    <row r="3411" spans="1:6">
      <c r="A3411" s="35" t="s">
        <v>117</v>
      </c>
      <c r="B3411" s="35" t="s">
        <v>36</v>
      </c>
      <c r="C3411" s="35" t="s">
        <v>105</v>
      </c>
      <c r="D3411" s="29">
        <v>42185</v>
      </c>
      <c r="E3411" s="45">
        <v>441.56119999999999</v>
      </c>
      <c r="F3411" s="35" t="s">
        <v>97</v>
      </c>
    </row>
    <row r="3412" spans="1:6">
      <c r="A3412" s="35" t="s">
        <v>117</v>
      </c>
      <c r="B3412" s="35" t="s">
        <v>36</v>
      </c>
      <c r="C3412" s="35" t="s">
        <v>105</v>
      </c>
      <c r="D3412" s="29">
        <v>42277</v>
      </c>
      <c r="E3412" s="45">
        <v>452.12729999999999</v>
      </c>
      <c r="F3412" s="35" t="s">
        <v>97</v>
      </c>
    </row>
    <row r="3413" spans="1:6">
      <c r="A3413" s="35" t="s">
        <v>117</v>
      </c>
      <c r="B3413" s="35" t="s">
        <v>36</v>
      </c>
      <c r="C3413" s="35" t="s">
        <v>105</v>
      </c>
      <c r="D3413" s="29">
        <v>42369</v>
      </c>
      <c r="E3413" s="45">
        <v>458.94389999999999</v>
      </c>
      <c r="F3413" s="35" t="s">
        <v>97</v>
      </c>
    </row>
    <row r="3414" spans="1:6">
      <c r="A3414" s="35" t="s">
        <v>117</v>
      </c>
      <c r="B3414" s="35" t="s">
        <v>36</v>
      </c>
      <c r="C3414" s="35" t="s">
        <v>105</v>
      </c>
      <c r="D3414" s="29">
        <v>42460</v>
      </c>
      <c r="E3414" s="45">
        <v>464.7131</v>
      </c>
      <c r="F3414" s="35" t="s">
        <v>97</v>
      </c>
    </row>
    <row r="3415" spans="1:6">
      <c r="A3415" s="35" t="s">
        <v>117</v>
      </c>
      <c r="B3415" s="35" t="s">
        <v>36</v>
      </c>
      <c r="C3415" s="35" t="s">
        <v>105</v>
      </c>
      <c r="D3415" s="29">
        <v>42551</v>
      </c>
      <c r="E3415" s="45">
        <v>469.22230000000002</v>
      </c>
      <c r="F3415" s="35" t="s">
        <v>97</v>
      </c>
    </row>
    <row r="3416" spans="1:6">
      <c r="A3416" s="35" t="s">
        <v>117</v>
      </c>
      <c r="B3416" s="35" t="s">
        <v>36</v>
      </c>
      <c r="C3416" s="35" t="s">
        <v>105</v>
      </c>
      <c r="D3416" s="29">
        <v>42643</v>
      </c>
      <c r="E3416" s="45">
        <v>476.10759999999999</v>
      </c>
      <c r="F3416" s="35" t="s">
        <v>97</v>
      </c>
    </row>
    <row r="3417" spans="1:6">
      <c r="A3417" s="35" t="s">
        <v>117</v>
      </c>
      <c r="B3417" s="35" t="s">
        <v>36</v>
      </c>
      <c r="C3417" s="35" t="s">
        <v>105</v>
      </c>
      <c r="D3417" s="29">
        <v>42735</v>
      </c>
      <c r="E3417" s="45">
        <v>483.09390000000002</v>
      </c>
      <c r="F3417" s="35" t="s">
        <v>97</v>
      </c>
    </row>
    <row r="3418" spans="1:6">
      <c r="A3418" s="35" t="s">
        <v>117</v>
      </c>
      <c r="B3418" s="35" t="s">
        <v>36</v>
      </c>
      <c r="C3418" s="35" t="s">
        <v>105</v>
      </c>
      <c r="D3418" s="29">
        <v>42825</v>
      </c>
      <c r="E3418" s="45">
        <v>490.18279999999999</v>
      </c>
      <c r="F3418" s="35" t="s">
        <v>97</v>
      </c>
    </row>
    <row r="3419" spans="1:6">
      <c r="A3419" s="35" t="s">
        <v>117</v>
      </c>
      <c r="B3419" s="35" t="s">
        <v>36</v>
      </c>
      <c r="C3419" s="35" t="s">
        <v>105</v>
      </c>
      <c r="D3419" s="29">
        <v>42916</v>
      </c>
      <c r="E3419" s="45">
        <v>497.37569999999999</v>
      </c>
      <c r="F3419" s="35" t="s">
        <v>97</v>
      </c>
    </row>
    <row r="3420" spans="1:6">
      <c r="A3420" s="35" t="s">
        <v>117</v>
      </c>
      <c r="B3420" s="35" t="s">
        <v>36</v>
      </c>
      <c r="C3420" s="35" t="s">
        <v>105</v>
      </c>
      <c r="D3420" s="29">
        <v>43008</v>
      </c>
      <c r="E3420" s="45">
        <v>504.67529999999999</v>
      </c>
      <c r="F3420" s="35" t="s">
        <v>97</v>
      </c>
    </row>
    <row r="3421" spans="1:6">
      <c r="A3421" s="35" t="s">
        <v>117</v>
      </c>
      <c r="B3421" s="35" t="s">
        <v>36</v>
      </c>
      <c r="C3421" s="35" t="s">
        <v>105</v>
      </c>
      <c r="D3421" s="29">
        <v>43100</v>
      </c>
      <c r="E3421" s="45">
        <v>511.96010000000001</v>
      </c>
      <c r="F3421" s="35" t="s">
        <v>97</v>
      </c>
    </row>
    <row r="3422" spans="1:6">
      <c r="A3422" s="35" t="s">
        <v>117</v>
      </c>
      <c r="B3422" s="35" t="s">
        <v>36</v>
      </c>
      <c r="C3422" s="35" t="s">
        <v>105</v>
      </c>
      <c r="D3422" s="29">
        <v>43190</v>
      </c>
      <c r="E3422" s="45">
        <v>518.92619999999999</v>
      </c>
      <c r="F3422" s="35" t="s">
        <v>97</v>
      </c>
    </row>
    <row r="3423" spans="1:6">
      <c r="A3423" s="35" t="s">
        <v>117</v>
      </c>
      <c r="B3423" s="35" t="s">
        <v>36</v>
      </c>
      <c r="C3423" s="35" t="s">
        <v>105</v>
      </c>
      <c r="D3423" s="29">
        <v>43281</v>
      </c>
      <c r="E3423" s="45">
        <v>525.25300000000004</v>
      </c>
      <c r="F3423" s="35" t="s">
        <v>97</v>
      </c>
    </row>
    <row r="3424" spans="1:6">
      <c r="A3424" s="35" t="s">
        <v>117</v>
      </c>
      <c r="B3424" s="35" t="s">
        <v>36</v>
      </c>
      <c r="C3424" s="35" t="s">
        <v>105</v>
      </c>
      <c r="D3424" s="29">
        <v>43373</v>
      </c>
      <c r="E3424" s="45">
        <v>531.57270000000005</v>
      </c>
      <c r="F3424" s="35" t="s">
        <v>97</v>
      </c>
    </row>
    <row r="3425" spans="1:6">
      <c r="A3425" s="35" t="s">
        <v>117</v>
      </c>
      <c r="B3425" s="35" t="s">
        <v>36</v>
      </c>
      <c r="C3425" s="35" t="s">
        <v>105</v>
      </c>
      <c r="D3425" s="29">
        <v>43465</v>
      </c>
      <c r="E3425" s="45">
        <v>538.09630000000004</v>
      </c>
      <c r="F3425" s="35" t="s">
        <v>97</v>
      </c>
    </row>
    <row r="3426" spans="1:6">
      <c r="A3426" s="35" t="s">
        <v>117</v>
      </c>
      <c r="B3426" s="35" t="s">
        <v>36</v>
      </c>
      <c r="C3426" s="35" t="s">
        <v>105</v>
      </c>
      <c r="D3426" s="29">
        <v>43555</v>
      </c>
      <c r="E3426" s="45">
        <v>544.70100000000002</v>
      </c>
      <c r="F3426" s="35" t="s">
        <v>97</v>
      </c>
    </row>
    <row r="3427" spans="1:6">
      <c r="A3427" s="35" t="s">
        <v>117</v>
      </c>
      <c r="B3427" s="35" t="s">
        <v>36</v>
      </c>
      <c r="C3427" s="35" t="s">
        <v>105</v>
      </c>
      <c r="D3427" s="29">
        <v>43646</v>
      </c>
      <c r="E3427" s="45">
        <v>551.38559999999904</v>
      </c>
      <c r="F3427" s="35" t="s">
        <v>97</v>
      </c>
    </row>
    <row r="3428" spans="1:6">
      <c r="A3428" s="35" t="s">
        <v>117</v>
      </c>
      <c r="B3428" s="35" t="s">
        <v>36</v>
      </c>
      <c r="C3428" s="35" t="s">
        <v>105</v>
      </c>
      <c r="D3428" s="29">
        <v>43738</v>
      </c>
      <c r="E3428" s="45">
        <v>558.15229999999895</v>
      </c>
      <c r="F3428" s="35" t="s">
        <v>97</v>
      </c>
    </row>
    <row r="3429" spans="1:6">
      <c r="A3429" s="35" t="s">
        <v>117</v>
      </c>
      <c r="B3429" s="35" t="s">
        <v>36</v>
      </c>
      <c r="C3429" s="35" t="s">
        <v>105</v>
      </c>
      <c r="D3429" s="29">
        <v>43830</v>
      </c>
      <c r="E3429" s="45">
        <v>565.00199999999995</v>
      </c>
      <c r="F3429" s="35" t="s">
        <v>97</v>
      </c>
    </row>
    <row r="3430" spans="1:6">
      <c r="A3430" s="35" t="s">
        <v>117</v>
      </c>
      <c r="B3430" s="35" t="s">
        <v>36</v>
      </c>
      <c r="C3430" s="35" t="s">
        <v>106</v>
      </c>
      <c r="D3430" s="29">
        <v>41820</v>
      </c>
      <c r="E3430" s="47">
        <v>90.950341029999905</v>
      </c>
      <c r="F3430" s="35" t="s">
        <v>87</v>
      </c>
    </row>
    <row r="3431" spans="1:6">
      <c r="A3431" s="35" t="s">
        <v>117</v>
      </c>
      <c r="B3431" s="35" t="s">
        <v>36</v>
      </c>
      <c r="C3431" s="35" t="s">
        <v>106</v>
      </c>
      <c r="D3431" s="29">
        <v>41912</v>
      </c>
      <c r="E3431" s="47">
        <v>86</v>
      </c>
      <c r="F3431" s="35" t="s">
        <v>87</v>
      </c>
    </row>
    <row r="3432" spans="1:6">
      <c r="A3432" s="35" t="s">
        <v>117</v>
      </c>
      <c r="B3432" s="35" t="s">
        <v>36</v>
      </c>
      <c r="C3432" s="35" t="s">
        <v>106</v>
      </c>
      <c r="D3432" s="29">
        <v>42004</v>
      </c>
      <c r="E3432" s="47">
        <v>82.999999999999901</v>
      </c>
      <c r="F3432" s="35" t="s">
        <v>87</v>
      </c>
    </row>
    <row r="3433" spans="1:6">
      <c r="A3433" s="35" t="s">
        <v>117</v>
      </c>
      <c r="B3433" s="35" t="s">
        <v>36</v>
      </c>
      <c r="C3433" s="35" t="s">
        <v>106</v>
      </c>
      <c r="D3433" s="29">
        <v>42094</v>
      </c>
      <c r="E3433" s="47">
        <v>82.999999999999901</v>
      </c>
      <c r="F3433" s="35" t="s">
        <v>87</v>
      </c>
    </row>
    <row r="3434" spans="1:6">
      <c r="A3434" s="35" t="s">
        <v>117</v>
      </c>
      <c r="B3434" s="35" t="s">
        <v>36</v>
      </c>
      <c r="C3434" s="35" t="s">
        <v>106</v>
      </c>
      <c r="D3434" s="29">
        <v>42185</v>
      </c>
      <c r="E3434" s="47">
        <v>84.999997969145298</v>
      </c>
      <c r="F3434" s="35" t="s">
        <v>87</v>
      </c>
    </row>
    <row r="3435" spans="1:6">
      <c r="A3435" s="35" t="s">
        <v>117</v>
      </c>
      <c r="B3435" s="35" t="s">
        <v>36</v>
      </c>
      <c r="C3435" s="35" t="s">
        <v>106</v>
      </c>
      <c r="D3435" s="29">
        <v>42277</v>
      </c>
      <c r="E3435" s="47">
        <v>86.999999999999901</v>
      </c>
      <c r="F3435" s="35" t="s">
        <v>87</v>
      </c>
    </row>
    <row r="3436" spans="1:6">
      <c r="A3436" s="35" t="s">
        <v>117</v>
      </c>
      <c r="B3436" s="35" t="s">
        <v>36</v>
      </c>
      <c r="C3436" s="35" t="s">
        <v>106</v>
      </c>
      <c r="D3436" s="29">
        <v>42369</v>
      </c>
      <c r="E3436" s="47">
        <v>89.000583399999798</v>
      </c>
      <c r="F3436" s="35" t="s">
        <v>87</v>
      </c>
    </row>
    <row r="3437" spans="1:6">
      <c r="A3437" s="35" t="s">
        <v>117</v>
      </c>
      <c r="B3437" s="35" t="s">
        <v>36</v>
      </c>
      <c r="C3437" s="35" t="s">
        <v>106</v>
      </c>
      <c r="D3437" s="29">
        <v>42460</v>
      </c>
      <c r="E3437" s="47">
        <v>90.999999999999801</v>
      </c>
      <c r="F3437" s="35" t="s">
        <v>87</v>
      </c>
    </row>
    <row r="3438" spans="1:6">
      <c r="A3438" s="35" t="s">
        <v>117</v>
      </c>
      <c r="B3438" s="35" t="s">
        <v>36</v>
      </c>
      <c r="C3438" s="35" t="s">
        <v>106</v>
      </c>
      <c r="D3438" s="29">
        <v>42551</v>
      </c>
      <c r="E3438" s="47">
        <v>94.999999999999801</v>
      </c>
      <c r="F3438" s="35" t="s">
        <v>87</v>
      </c>
    </row>
    <row r="3439" spans="1:6">
      <c r="A3439" s="35" t="s">
        <v>117</v>
      </c>
      <c r="B3439" s="35" t="s">
        <v>36</v>
      </c>
      <c r="C3439" s="35" t="s">
        <v>106</v>
      </c>
      <c r="D3439" s="29">
        <v>42643</v>
      </c>
      <c r="E3439" s="47">
        <v>97.999999999999801</v>
      </c>
      <c r="F3439" s="35" t="s">
        <v>87</v>
      </c>
    </row>
    <row r="3440" spans="1:6">
      <c r="A3440" s="35" t="s">
        <v>117</v>
      </c>
      <c r="B3440" s="35" t="s">
        <v>36</v>
      </c>
      <c r="C3440" s="35" t="s">
        <v>106</v>
      </c>
      <c r="D3440" s="29">
        <v>42735</v>
      </c>
      <c r="E3440" s="47">
        <v>99.999999999999901</v>
      </c>
      <c r="F3440" s="35" t="s">
        <v>87</v>
      </c>
    </row>
    <row r="3441" spans="1:6">
      <c r="A3441" s="35" t="s">
        <v>117</v>
      </c>
      <c r="B3441" s="35" t="s">
        <v>36</v>
      </c>
      <c r="C3441" s="35" t="s">
        <v>106</v>
      </c>
      <c r="D3441" s="29">
        <v>42825</v>
      </c>
      <c r="E3441" s="47">
        <v>100</v>
      </c>
      <c r="F3441" s="35" t="s">
        <v>87</v>
      </c>
    </row>
    <row r="3442" spans="1:6">
      <c r="A3442" s="35" t="s">
        <v>117</v>
      </c>
      <c r="B3442" s="35" t="s">
        <v>36</v>
      </c>
      <c r="C3442" s="35" t="s">
        <v>106</v>
      </c>
      <c r="D3442" s="29">
        <v>42916</v>
      </c>
      <c r="E3442" s="47">
        <v>102</v>
      </c>
      <c r="F3442" s="35" t="s">
        <v>87</v>
      </c>
    </row>
    <row r="3443" spans="1:6">
      <c r="A3443" s="35" t="s">
        <v>117</v>
      </c>
      <c r="B3443" s="35" t="s">
        <v>36</v>
      </c>
      <c r="C3443" s="35" t="s">
        <v>106</v>
      </c>
      <c r="D3443" s="29">
        <v>43008</v>
      </c>
      <c r="E3443" s="47">
        <v>102</v>
      </c>
      <c r="F3443" s="35" t="s">
        <v>87</v>
      </c>
    </row>
    <row r="3444" spans="1:6">
      <c r="A3444" s="35" t="s">
        <v>117</v>
      </c>
      <c r="B3444" s="35" t="s">
        <v>36</v>
      </c>
      <c r="C3444" s="35" t="s">
        <v>106</v>
      </c>
      <c r="D3444" s="29">
        <v>43100</v>
      </c>
      <c r="E3444" s="47">
        <v>103</v>
      </c>
      <c r="F3444" s="35" t="s">
        <v>87</v>
      </c>
    </row>
    <row r="3445" spans="1:6">
      <c r="A3445" s="35" t="s">
        <v>117</v>
      </c>
      <c r="B3445" s="35" t="s">
        <v>36</v>
      </c>
      <c r="C3445" s="35" t="s">
        <v>106</v>
      </c>
      <c r="D3445" s="29">
        <v>43190</v>
      </c>
      <c r="E3445" s="47">
        <v>103</v>
      </c>
      <c r="F3445" s="35" t="s">
        <v>87</v>
      </c>
    </row>
    <row r="3446" spans="1:6">
      <c r="A3446" s="35" t="s">
        <v>117</v>
      </c>
      <c r="B3446" s="35" t="s">
        <v>36</v>
      </c>
      <c r="C3446" s="35" t="s">
        <v>106</v>
      </c>
      <c r="D3446" s="29">
        <v>43281</v>
      </c>
      <c r="E3446" s="47">
        <v>104</v>
      </c>
      <c r="F3446" s="35" t="s">
        <v>87</v>
      </c>
    </row>
    <row r="3447" spans="1:6">
      <c r="A3447" s="35" t="s">
        <v>117</v>
      </c>
      <c r="B3447" s="35" t="s">
        <v>36</v>
      </c>
      <c r="C3447" s="35" t="s">
        <v>106</v>
      </c>
      <c r="D3447" s="29">
        <v>43373</v>
      </c>
      <c r="E3447" s="47">
        <v>104</v>
      </c>
      <c r="F3447" s="35" t="s">
        <v>87</v>
      </c>
    </row>
    <row r="3448" spans="1:6">
      <c r="A3448" s="35" t="s">
        <v>117</v>
      </c>
      <c r="B3448" s="35" t="s">
        <v>36</v>
      </c>
      <c r="C3448" s="35" t="s">
        <v>106</v>
      </c>
      <c r="D3448" s="29">
        <v>43465</v>
      </c>
      <c r="E3448" s="47">
        <v>104</v>
      </c>
      <c r="F3448" s="35" t="s">
        <v>87</v>
      </c>
    </row>
    <row r="3449" spans="1:6">
      <c r="A3449" s="35" t="s">
        <v>117</v>
      </c>
      <c r="B3449" s="35" t="s">
        <v>36</v>
      </c>
      <c r="C3449" s="35" t="s">
        <v>106</v>
      </c>
      <c r="D3449" s="29">
        <v>43555</v>
      </c>
      <c r="E3449" s="47">
        <v>104</v>
      </c>
      <c r="F3449" s="35" t="s">
        <v>87</v>
      </c>
    </row>
    <row r="3450" spans="1:6">
      <c r="A3450" s="35" t="s">
        <v>117</v>
      </c>
      <c r="B3450" s="35" t="s">
        <v>36</v>
      </c>
      <c r="C3450" s="35" t="s">
        <v>106</v>
      </c>
      <c r="D3450" s="29">
        <v>43646</v>
      </c>
      <c r="E3450" s="47">
        <v>104</v>
      </c>
      <c r="F3450" s="35" t="s">
        <v>87</v>
      </c>
    </row>
    <row r="3451" spans="1:6">
      <c r="A3451" s="35" t="s">
        <v>117</v>
      </c>
      <c r="B3451" s="35" t="s">
        <v>36</v>
      </c>
      <c r="C3451" s="35" t="s">
        <v>106</v>
      </c>
      <c r="D3451" s="29">
        <v>43738</v>
      </c>
      <c r="E3451" s="47">
        <v>104</v>
      </c>
      <c r="F3451" s="35" t="s">
        <v>87</v>
      </c>
    </row>
    <row r="3452" spans="1:6">
      <c r="A3452" s="35" t="s">
        <v>117</v>
      </c>
      <c r="B3452" s="35" t="s">
        <v>36</v>
      </c>
      <c r="C3452" s="35" t="s">
        <v>106</v>
      </c>
      <c r="D3452" s="29">
        <v>43830</v>
      </c>
      <c r="E3452" s="47">
        <v>104</v>
      </c>
      <c r="F3452" s="35" t="s">
        <v>87</v>
      </c>
    </row>
    <row r="3453" spans="1:6">
      <c r="A3453" s="35" t="s">
        <v>117</v>
      </c>
      <c r="B3453" s="35" t="s">
        <v>36</v>
      </c>
      <c r="C3453" s="35" t="s">
        <v>107</v>
      </c>
      <c r="D3453" s="29">
        <v>41820</v>
      </c>
      <c r="E3453" s="47">
        <v>1326.58</v>
      </c>
      <c r="F3453" s="35" t="s">
        <v>87</v>
      </c>
    </row>
    <row r="3454" spans="1:6">
      <c r="A3454" s="35" t="s">
        <v>117</v>
      </c>
      <c r="B3454" s="35" t="s">
        <v>36</v>
      </c>
      <c r="C3454" s="35" t="s">
        <v>107</v>
      </c>
      <c r="D3454" s="29">
        <v>41912</v>
      </c>
      <c r="E3454" s="47">
        <v>1301.758</v>
      </c>
      <c r="F3454" s="35" t="s">
        <v>87</v>
      </c>
    </row>
    <row r="3455" spans="1:6">
      <c r="A3455" s="35" t="s">
        <v>117</v>
      </c>
      <c r="B3455" s="35" t="s">
        <v>36</v>
      </c>
      <c r="C3455" s="35" t="s">
        <v>107</v>
      </c>
      <c r="D3455" s="29">
        <v>42004</v>
      </c>
      <c r="E3455" s="47">
        <v>1305.6369999999999</v>
      </c>
      <c r="F3455" s="35" t="s">
        <v>87</v>
      </c>
    </row>
    <row r="3456" spans="1:6">
      <c r="A3456" s="35" t="s">
        <v>117</v>
      </c>
      <c r="B3456" s="35" t="s">
        <v>36</v>
      </c>
      <c r="C3456" s="35" t="s">
        <v>107</v>
      </c>
      <c r="D3456" s="29">
        <v>42094</v>
      </c>
      <c r="E3456" s="47">
        <v>1320.3309999999999</v>
      </c>
      <c r="F3456" s="35" t="s">
        <v>87</v>
      </c>
    </row>
    <row r="3457" spans="1:6">
      <c r="A3457" s="35" t="s">
        <v>117</v>
      </c>
      <c r="B3457" s="35" t="s">
        <v>36</v>
      </c>
      <c r="C3457" s="35" t="s">
        <v>107</v>
      </c>
      <c r="D3457" s="29">
        <v>42185</v>
      </c>
      <c r="E3457" s="47">
        <v>1345.903</v>
      </c>
      <c r="F3457" s="35" t="s">
        <v>87</v>
      </c>
    </row>
    <row r="3458" spans="1:6">
      <c r="A3458" s="35" t="s">
        <v>117</v>
      </c>
      <c r="B3458" s="35" t="s">
        <v>36</v>
      </c>
      <c r="C3458" s="35" t="s">
        <v>107</v>
      </c>
      <c r="D3458" s="29">
        <v>42277</v>
      </c>
      <c r="E3458" s="47">
        <v>1366.0920000000001</v>
      </c>
      <c r="F3458" s="35" t="s">
        <v>87</v>
      </c>
    </row>
    <row r="3459" spans="1:6">
      <c r="A3459" s="35" t="s">
        <v>117</v>
      </c>
      <c r="B3459" s="35" t="s">
        <v>36</v>
      </c>
      <c r="C3459" s="35" t="s">
        <v>107</v>
      </c>
      <c r="D3459" s="29">
        <v>42369</v>
      </c>
      <c r="E3459" s="47">
        <v>1382.3510000000001</v>
      </c>
      <c r="F3459" s="35" t="s">
        <v>87</v>
      </c>
    </row>
    <row r="3460" spans="1:6">
      <c r="A3460" s="35" t="s">
        <v>117</v>
      </c>
      <c r="B3460" s="35" t="s">
        <v>36</v>
      </c>
      <c r="C3460" s="35" t="s">
        <v>107</v>
      </c>
      <c r="D3460" s="29">
        <v>42460</v>
      </c>
      <c r="E3460" s="47">
        <v>1396.096</v>
      </c>
      <c r="F3460" s="35" t="s">
        <v>87</v>
      </c>
    </row>
    <row r="3461" spans="1:6">
      <c r="A3461" s="35" t="s">
        <v>117</v>
      </c>
      <c r="B3461" s="35" t="s">
        <v>36</v>
      </c>
      <c r="C3461" s="35" t="s">
        <v>107</v>
      </c>
      <c r="D3461" s="29">
        <v>42551</v>
      </c>
      <c r="E3461" s="47">
        <v>1409.567</v>
      </c>
      <c r="F3461" s="35" t="s">
        <v>87</v>
      </c>
    </row>
    <row r="3462" spans="1:6">
      <c r="A3462" s="35" t="s">
        <v>117</v>
      </c>
      <c r="B3462" s="35" t="s">
        <v>36</v>
      </c>
      <c r="C3462" s="35" t="s">
        <v>107</v>
      </c>
      <c r="D3462" s="29">
        <v>42643</v>
      </c>
      <c r="E3462" s="47">
        <v>1421.595</v>
      </c>
      <c r="F3462" s="35" t="s">
        <v>87</v>
      </c>
    </row>
    <row r="3463" spans="1:6">
      <c r="A3463" s="35" t="s">
        <v>117</v>
      </c>
      <c r="B3463" s="35" t="s">
        <v>36</v>
      </c>
      <c r="C3463" s="35" t="s">
        <v>107</v>
      </c>
      <c r="D3463" s="29">
        <v>42735</v>
      </c>
      <c r="E3463" s="47">
        <v>1433.0609999999999</v>
      </c>
      <c r="F3463" s="35" t="s">
        <v>87</v>
      </c>
    </row>
    <row r="3464" spans="1:6">
      <c r="A3464" s="35" t="s">
        <v>117</v>
      </c>
      <c r="B3464" s="35" t="s">
        <v>36</v>
      </c>
      <c r="C3464" s="35" t="s">
        <v>107</v>
      </c>
      <c r="D3464" s="29">
        <v>42825</v>
      </c>
      <c r="E3464" s="47">
        <v>1444.528</v>
      </c>
      <c r="F3464" s="35" t="s">
        <v>87</v>
      </c>
    </row>
    <row r="3465" spans="1:6">
      <c r="A3465" s="35" t="s">
        <v>117</v>
      </c>
      <c r="B3465" s="35" t="s">
        <v>36</v>
      </c>
      <c r="C3465" s="35" t="s">
        <v>107</v>
      </c>
      <c r="D3465" s="29">
        <v>42916</v>
      </c>
      <c r="E3465" s="47">
        <v>1455.17</v>
      </c>
      <c r="F3465" s="35" t="s">
        <v>87</v>
      </c>
    </row>
    <row r="3466" spans="1:6">
      <c r="A3466" s="35" t="s">
        <v>117</v>
      </c>
      <c r="B3466" s="35" t="s">
        <v>36</v>
      </c>
      <c r="C3466" s="35" t="s">
        <v>107</v>
      </c>
      <c r="D3466" s="29">
        <v>43008</v>
      </c>
      <c r="E3466" s="47">
        <v>1465.279</v>
      </c>
      <c r="F3466" s="35" t="s">
        <v>87</v>
      </c>
    </row>
    <row r="3467" spans="1:6">
      <c r="A3467" s="35" t="s">
        <v>117</v>
      </c>
      <c r="B3467" s="35" t="s">
        <v>36</v>
      </c>
      <c r="C3467" s="35" t="s">
        <v>107</v>
      </c>
      <c r="D3467" s="29">
        <v>43100</v>
      </c>
      <c r="E3467" s="47">
        <v>1475.778</v>
      </c>
      <c r="F3467" s="35" t="s">
        <v>87</v>
      </c>
    </row>
    <row r="3468" spans="1:6">
      <c r="A3468" s="35" t="s">
        <v>117</v>
      </c>
      <c r="B3468" s="35" t="s">
        <v>36</v>
      </c>
      <c r="C3468" s="35" t="s">
        <v>107</v>
      </c>
      <c r="D3468" s="29">
        <v>43190</v>
      </c>
      <c r="E3468" s="47">
        <v>1486.509</v>
      </c>
      <c r="F3468" s="35" t="s">
        <v>87</v>
      </c>
    </row>
    <row r="3469" spans="1:6">
      <c r="A3469" s="35" t="s">
        <v>117</v>
      </c>
      <c r="B3469" s="35" t="s">
        <v>36</v>
      </c>
      <c r="C3469" s="35" t="s">
        <v>107</v>
      </c>
      <c r="D3469" s="29">
        <v>43281</v>
      </c>
      <c r="E3469" s="47">
        <v>1495.17</v>
      </c>
      <c r="F3469" s="35" t="s">
        <v>87</v>
      </c>
    </row>
    <row r="3470" spans="1:6">
      <c r="A3470" s="35" t="s">
        <v>117</v>
      </c>
      <c r="B3470" s="35" t="s">
        <v>36</v>
      </c>
      <c r="C3470" s="35" t="s">
        <v>107</v>
      </c>
      <c r="D3470" s="29">
        <v>43373</v>
      </c>
      <c r="E3470" s="47">
        <v>1504.2059999999999</v>
      </c>
      <c r="F3470" s="35" t="s">
        <v>87</v>
      </c>
    </row>
    <row r="3471" spans="1:6">
      <c r="A3471" s="35" t="s">
        <v>117</v>
      </c>
      <c r="B3471" s="35" t="s">
        <v>36</v>
      </c>
      <c r="C3471" s="35" t="s">
        <v>107</v>
      </c>
      <c r="D3471" s="29">
        <v>43465</v>
      </c>
      <c r="E3471" s="47">
        <v>1512.4349999999999</v>
      </c>
      <c r="F3471" s="35" t="s">
        <v>87</v>
      </c>
    </row>
    <row r="3472" spans="1:6">
      <c r="A3472" s="35" t="s">
        <v>117</v>
      </c>
      <c r="B3472" s="35" t="s">
        <v>36</v>
      </c>
      <c r="C3472" s="35" t="s">
        <v>107</v>
      </c>
      <c r="D3472" s="29">
        <v>43555</v>
      </c>
      <c r="E3472" s="47">
        <v>1520.7090000000001</v>
      </c>
      <c r="F3472" s="35" t="s">
        <v>87</v>
      </c>
    </row>
    <row r="3473" spans="1:6">
      <c r="A3473" s="35" t="s">
        <v>117</v>
      </c>
      <c r="B3473" s="35" t="s">
        <v>36</v>
      </c>
      <c r="C3473" s="35" t="s">
        <v>107</v>
      </c>
      <c r="D3473" s="29">
        <v>43646</v>
      </c>
      <c r="E3473" s="47">
        <v>1529.029</v>
      </c>
      <c r="F3473" s="35" t="s">
        <v>87</v>
      </c>
    </row>
    <row r="3474" spans="1:6">
      <c r="A3474" s="35" t="s">
        <v>117</v>
      </c>
      <c r="B3474" s="35" t="s">
        <v>36</v>
      </c>
      <c r="C3474" s="35" t="s">
        <v>107</v>
      </c>
      <c r="D3474" s="29">
        <v>43738</v>
      </c>
      <c r="E3474" s="47">
        <v>1537.394</v>
      </c>
      <c r="F3474" s="35" t="s">
        <v>87</v>
      </c>
    </row>
    <row r="3475" spans="1:6">
      <c r="A3475" s="35" t="s">
        <v>117</v>
      </c>
      <c r="B3475" s="35" t="s">
        <v>36</v>
      </c>
      <c r="C3475" s="35" t="s">
        <v>107</v>
      </c>
      <c r="D3475" s="29">
        <v>43830</v>
      </c>
      <c r="E3475" s="47">
        <v>1545.8040000000001</v>
      </c>
      <c r="F3475" s="35" t="s">
        <v>87</v>
      </c>
    </row>
    <row r="3476" spans="1:6">
      <c r="A3476" s="35" t="s">
        <v>117</v>
      </c>
      <c r="B3476" s="35" t="s">
        <v>36</v>
      </c>
      <c r="C3476" s="35" t="s">
        <v>108</v>
      </c>
      <c r="D3476" s="29">
        <v>41820</v>
      </c>
      <c r="E3476" s="47">
        <v>9853.9345486214315</v>
      </c>
      <c r="F3476" s="35" t="s">
        <v>87</v>
      </c>
    </row>
    <row r="3477" spans="1:6">
      <c r="A3477" s="35" t="s">
        <v>117</v>
      </c>
      <c r="B3477" s="35" t="s">
        <v>36</v>
      </c>
      <c r="C3477" s="35" t="s">
        <v>108</v>
      </c>
      <c r="D3477" s="29">
        <v>41912</v>
      </c>
      <c r="E3477" s="47">
        <v>9804.4121111933728</v>
      </c>
      <c r="F3477" s="35" t="s">
        <v>87</v>
      </c>
    </row>
    <row r="3478" spans="1:6">
      <c r="A3478" s="35" t="s">
        <v>117</v>
      </c>
      <c r="B3478" s="35" t="s">
        <v>36</v>
      </c>
      <c r="C3478" s="35" t="s">
        <v>108</v>
      </c>
      <c r="D3478" s="29">
        <v>42004</v>
      </c>
      <c r="E3478" s="47">
        <v>9833.9963909716971</v>
      </c>
      <c r="F3478" s="35" t="s">
        <v>87</v>
      </c>
    </row>
    <row r="3479" spans="1:6">
      <c r="A3479" s="35" t="s">
        <v>117</v>
      </c>
      <c r="B3479" s="35" t="s">
        <v>36</v>
      </c>
      <c r="C3479" s="35" t="s">
        <v>108</v>
      </c>
      <c r="D3479" s="29">
        <v>42094</v>
      </c>
      <c r="E3479" s="47">
        <v>9882.8989301845268</v>
      </c>
      <c r="F3479" s="35" t="s">
        <v>87</v>
      </c>
    </row>
    <row r="3480" spans="1:6">
      <c r="A3480" s="35" t="s">
        <v>117</v>
      </c>
      <c r="B3480" s="35" t="s">
        <v>36</v>
      </c>
      <c r="C3480" s="35" t="s">
        <v>108</v>
      </c>
      <c r="D3480" s="29">
        <v>42185</v>
      </c>
      <c r="E3480" s="47">
        <v>9945.6607483169701</v>
      </c>
      <c r="F3480" s="35" t="s">
        <v>87</v>
      </c>
    </row>
    <row r="3481" spans="1:6">
      <c r="A3481" s="35" t="s">
        <v>117</v>
      </c>
      <c r="B3481" s="35" t="s">
        <v>36</v>
      </c>
      <c r="C3481" s="35" t="s">
        <v>108</v>
      </c>
      <c r="D3481" s="29">
        <v>42277</v>
      </c>
      <c r="E3481" s="47">
        <v>10006.361603566809</v>
      </c>
      <c r="F3481" s="35" t="s">
        <v>87</v>
      </c>
    </row>
    <row r="3482" spans="1:6">
      <c r="A3482" s="35" t="s">
        <v>117</v>
      </c>
      <c r="B3482" s="35" t="s">
        <v>36</v>
      </c>
      <c r="C3482" s="35" t="s">
        <v>108</v>
      </c>
      <c r="D3482" s="29">
        <v>42369</v>
      </c>
      <c r="E3482" s="47">
        <v>10067.175133977655</v>
      </c>
      <c r="F3482" s="35" t="s">
        <v>87</v>
      </c>
    </row>
    <row r="3483" spans="1:6">
      <c r="A3483" s="35" t="s">
        <v>117</v>
      </c>
      <c r="B3483" s="35" t="s">
        <v>36</v>
      </c>
      <c r="C3483" s="35" t="s">
        <v>108</v>
      </c>
      <c r="D3483" s="29">
        <v>42460</v>
      </c>
      <c r="E3483" s="47">
        <v>10129.187606262005</v>
      </c>
      <c r="F3483" s="35" t="s">
        <v>87</v>
      </c>
    </row>
    <row r="3484" spans="1:6">
      <c r="A3484" s="35" t="s">
        <v>117</v>
      </c>
      <c r="B3484" s="35" t="s">
        <v>36</v>
      </c>
      <c r="C3484" s="35" t="s">
        <v>108</v>
      </c>
      <c r="D3484" s="29">
        <v>42551</v>
      </c>
      <c r="E3484" s="47">
        <v>10189.377356077786</v>
      </c>
      <c r="F3484" s="35" t="s">
        <v>87</v>
      </c>
    </row>
    <row r="3485" spans="1:6">
      <c r="A3485" s="35" t="s">
        <v>117</v>
      </c>
      <c r="B3485" s="35" t="s">
        <v>36</v>
      </c>
      <c r="C3485" s="35" t="s">
        <v>108</v>
      </c>
      <c r="D3485" s="29">
        <v>42643</v>
      </c>
      <c r="E3485" s="47">
        <v>10249.223530513578</v>
      </c>
      <c r="F3485" s="35" t="s">
        <v>87</v>
      </c>
    </row>
    <row r="3486" spans="1:6">
      <c r="A3486" s="35" t="s">
        <v>117</v>
      </c>
      <c r="B3486" s="35" t="s">
        <v>36</v>
      </c>
      <c r="C3486" s="35" t="s">
        <v>108</v>
      </c>
      <c r="D3486" s="29">
        <v>42735</v>
      </c>
      <c r="E3486" s="47">
        <v>10309.401526197513</v>
      </c>
      <c r="F3486" s="35" t="s">
        <v>87</v>
      </c>
    </row>
    <row r="3487" spans="1:6">
      <c r="A3487" s="35" t="s">
        <v>117</v>
      </c>
      <c r="B3487" s="35" t="s">
        <v>36</v>
      </c>
      <c r="C3487" s="35" t="s">
        <v>108</v>
      </c>
      <c r="D3487" s="29">
        <v>42825</v>
      </c>
      <c r="E3487" s="47">
        <v>10368.168491780509</v>
      </c>
      <c r="F3487" s="35" t="s">
        <v>87</v>
      </c>
    </row>
    <row r="3488" spans="1:6">
      <c r="A3488" s="35" t="s">
        <v>117</v>
      </c>
      <c r="B3488" s="35" t="s">
        <v>36</v>
      </c>
      <c r="C3488" s="35" t="s">
        <v>108</v>
      </c>
      <c r="D3488" s="29">
        <v>42916</v>
      </c>
      <c r="E3488" s="47">
        <v>10425.944603072641</v>
      </c>
      <c r="F3488" s="35" t="s">
        <v>87</v>
      </c>
    </row>
    <row r="3489" spans="1:6">
      <c r="A3489" s="35" t="s">
        <v>117</v>
      </c>
      <c r="B3489" s="35" t="s">
        <v>36</v>
      </c>
      <c r="C3489" s="35" t="s">
        <v>108</v>
      </c>
      <c r="D3489" s="29">
        <v>43008</v>
      </c>
      <c r="E3489" s="47">
        <v>10484.846522036054</v>
      </c>
      <c r="F3489" s="35" t="s">
        <v>87</v>
      </c>
    </row>
    <row r="3490" spans="1:6">
      <c r="A3490" s="35" t="s">
        <v>117</v>
      </c>
      <c r="B3490" s="35" t="s">
        <v>36</v>
      </c>
      <c r="C3490" s="35" t="s">
        <v>108</v>
      </c>
      <c r="D3490" s="29">
        <v>43100</v>
      </c>
      <c r="E3490" s="47">
        <v>10544.217129152225</v>
      </c>
      <c r="F3490" s="35" t="s">
        <v>87</v>
      </c>
    </row>
    <row r="3491" spans="1:6">
      <c r="A3491" s="35" t="s">
        <v>117</v>
      </c>
      <c r="B3491" s="35" t="s">
        <v>36</v>
      </c>
      <c r="C3491" s="35" t="s">
        <v>108</v>
      </c>
      <c r="D3491" s="29">
        <v>43190</v>
      </c>
      <c r="E3491" s="47">
        <v>10607.831830046976</v>
      </c>
      <c r="F3491" s="35" t="s">
        <v>87</v>
      </c>
    </row>
    <row r="3492" spans="1:6">
      <c r="A3492" s="35" t="s">
        <v>117</v>
      </c>
      <c r="B3492" s="35" t="s">
        <v>36</v>
      </c>
      <c r="C3492" s="35" t="s">
        <v>108</v>
      </c>
      <c r="D3492" s="29">
        <v>43281</v>
      </c>
      <c r="E3492" s="47">
        <v>10669.698115102787</v>
      </c>
      <c r="F3492" s="35" t="s">
        <v>87</v>
      </c>
    </row>
    <row r="3493" spans="1:6">
      <c r="A3493" s="35" t="s">
        <v>117</v>
      </c>
      <c r="B3493" s="35" t="s">
        <v>36</v>
      </c>
      <c r="C3493" s="35" t="s">
        <v>108</v>
      </c>
      <c r="D3493" s="29">
        <v>43373</v>
      </c>
      <c r="E3493" s="47">
        <v>10728.33957861542</v>
      </c>
      <c r="F3493" s="35" t="s">
        <v>87</v>
      </c>
    </row>
    <row r="3494" spans="1:6">
      <c r="A3494" s="35" t="s">
        <v>117</v>
      </c>
      <c r="B3494" s="35" t="s">
        <v>36</v>
      </c>
      <c r="C3494" s="35" t="s">
        <v>108</v>
      </c>
      <c r="D3494" s="29">
        <v>43465</v>
      </c>
      <c r="E3494" s="47">
        <v>10786.05473721652</v>
      </c>
      <c r="F3494" s="35" t="s">
        <v>87</v>
      </c>
    </row>
    <row r="3495" spans="1:6">
      <c r="A3495" s="35" t="s">
        <v>117</v>
      </c>
      <c r="B3495" s="35" t="s">
        <v>36</v>
      </c>
      <c r="C3495" s="35" t="s">
        <v>108</v>
      </c>
      <c r="D3495" s="29">
        <v>43555</v>
      </c>
      <c r="E3495" s="47">
        <v>10844.092724816543</v>
      </c>
      <c r="F3495" s="35" t="s">
        <v>87</v>
      </c>
    </row>
    <row r="3496" spans="1:6">
      <c r="A3496" s="35" t="s">
        <v>117</v>
      </c>
      <c r="B3496" s="35" t="s">
        <v>36</v>
      </c>
      <c r="C3496" s="35" t="s">
        <v>108</v>
      </c>
      <c r="D3496" s="29">
        <v>43646</v>
      </c>
      <c r="E3496" s="47">
        <v>10902.435191083132</v>
      </c>
      <c r="F3496" s="35" t="s">
        <v>87</v>
      </c>
    </row>
    <row r="3497" spans="1:6">
      <c r="A3497" s="35" t="s">
        <v>117</v>
      </c>
      <c r="B3497" s="35" t="s">
        <v>36</v>
      </c>
      <c r="C3497" s="35" t="s">
        <v>108</v>
      </c>
      <c r="D3497" s="29">
        <v>43738</v>
      </c>
      <c r="E3497" s="47">
        <v>10961.091133873924</v>
      </c>
      <c r="F3497" s="35" t="s">
        <v>87</v>
      </c>
    </row>
    <row r="3498" spans="1:6">
      <c r="A3498" s="35" t="s">
        <v>117</v>
      </c>
      <c r="B3498" s="35" t="s">
        <v>36</v>
      </c>
      <c r="C3498" s="35" t="s">
        <v>108</v>
      </c>
      <c r="D3498" s="29">
        <v>43830</v>
      </c>
      <c r="E3498" s="47">
        <v>11020.060434644305</v>
      </c>
      <c r="F3498" s="35" t="s">
        <v>87</v>
      </c>
    </row>
    <row r="3499" spans="1:6">
      <c r="A3499" s="35" t="s">
        <v>117</v>
      </c>
      <c r="B3499" s="35" t="s">
        <v>36</v>
      </c>
      <c r="C3499" s="35" t="s">
        <v>109</v>
      </c>
      <c r="D3499" s="29">
        <v>41820</v>
      </c>
      <c r="E3499" s="45">
        <v>1658.7429999999999</v>
      </c>
      <c r="F3499" s="35" t="s">
        <v>87</v>
      </c>
    </row>
    <row r="3500" spans="1:6">
      <c r="A3500" s="35" t="s">
        <v>117</v>
      </c>
      <c r="B3500" s="35" t="s">
        <v>36</v>
      </c>
      <c r="C3500" s="35" t="s">
        <v>109</v>
      </c>
      <c r="D3500" s="29">
        <v>41912</v>
      </c>
      <c r="E3500" s="45">
        <v>1508.723</v>
      </c>
      <c r="F3500" s="35" t="s">
        <v>87</v>
      </c>
    </row>
    <row r="3501" spans="1:6">
      <c r="A3501" s="35" t="s">
        <v>117</v>
      </c>
      <c r="B3501" s="35" t="s">
        <v>36</v>
      </c>
      <c r="C3501" s="35" t="s">
        <v>109</v>
      </c>
      <c r="D3501" s="29">
        <v>42004</v>
      </c>
      <c r="E3501" s="45">
        <v>1545.066</v>
      </c>
      <c r="F3501" s="35" t="s">
        <v>87</v>
      </c>
    </row>
    <row r="3502" spans="1:6">
      <c r="A3502" s="35" t="s">
        <v>117</v>
      </c>
      <c r="B3502" s="35" t="s">
        <v>36</v>
      </c>
      <c r="C3502" s="35" t="s">
        <v>109</v>
      </c>
      <c r="D3502" s="29">
        <v>42094</v>
      </c>
      <c r="E3502" s="45">
        <v>1599.837</v>
      </c>
      <c r="F3502" s="35" t="s">
        <v>87</v>
      </c>
    </row>
    <row r="3503" spans="1:6">
      <c r="A3503" s="35" t="s">
        <v>117</v>
      </c>
      <c r="B3503" s="35" t="s">
        <v>36</v>
      </c>
      <c r="C3503" s="35" t="s">
        <v>109</v>
      </c>
      <c r="D3503" s="29">
        <v>42185</v>
      </c>
      <c r="E3503" s="45">
        <v>1656.5530000000001</v>
      </c>
      <c r="F3503" s="35" t="s">
        <v>87</v>
      </c>
    </row>
    <row r="3504" spans="1:6">
      <c r="A3504" s="35" t="s">
        <v>117</v>
      </c>
      <c r="B3504" s="35" t="s">
        <v>36</v>
      </c>
      <c r="C3504" s="35" t="s">
        <v>109</v>
      </c>
      <c r="D3504" s="29">
        <v>42277</v>
      </c>
      <c r="E3504" s="45">
        <v>1699.57</v>
      </c>
      <c r="F3504" s="35" t="s">
        <v>87</v>
      </c>
    </row>
    <row r="3505" spans="1:6">
      <c r="A3505" s="35" t="s">
        <v>117</v>
      </c>
      <c r="B3505" s="35" t="s">
        <v>36</v>
      </c>
      <c r="C3505" s="35" t="s">
        <v>109</v>
      </c>
      <c r="D3505" s="29">
        <v>42369</v>
      </c>
      <c r="E3505" s="45">
        <v>1732.58</v>
      </c>
      <c r="F3505" s="35" t="s">
        <v>87</v>
      </c>
    </row>
    <row r="3506" spans="1:6">
      <c r="A3506" s="35" t="s">
        <v>117</v>
      </c>
      <c r="B3506" s="35" t="s">
        <v>36</v>
      </c>
      <c r="C3506" s="35" t="s">
        <v>109</v>
      </c>
      <c r="D3506" s="29">
        <v>42460</v>
      </c>
      <c r="E3506" s="45">
        <v>1764.5809999999999</v>
      </c>
      <c r="F3506" s="35" t="s">
        <v>87</v>
      </c>
    </row>
    <row r="3507" spans="1:6">
      <c r="A3507" s="35" t="s">
        <v>117</v>
      </c>
      <c r="B3507" s="35" t="s">
        <v>36</v>
      </c>
      <c r="C3507" s="35" t="s">
        <v>109</v>
      </c>
      <c r="D3507" s="29">
        <v>42551</v>
      </c>
      <c r="E3507" s="45">
        <v>1792.846</v>
      </c>
      <c r="F3507" s="35" t="s">
        <v>87</v>
      </c>
    </row>
    <row r="3508" spans="1:6">
      <c r="A3508" s="35" t="s">
        <v>117</v>
      </c>
      <c r="B3508" s="35" t="s">
        <v>36</v>
      </c>
      <c r="C3508" s="35" t="s">
        <v>109</v>
      </c>
      <c r="D3508" s="29">
        <v>42643</v>
      </c>
      <c r="E3508" s="45">
        <v>1818.72</v>
      </c>
      <c r="F3508" s="35" t="s">
        <v>87</v>
      </c>
    </row>
    <row r="3509" spans="1:6">
      <c r="A3509" s="35" t="s">
        <v>117</v>
      </c>
      <c r="B3509" s="35" t="s">
        <v>36</v>
      </c>
      <c r="C3509" s="35" t="s">
        <v>109</v>
      </c>
      <c r="D3509" s="29">
        <v>42735</v>
      </c>
      <c r="E3509" s="45">
        <v>1841.298</v>
      </c>
      <c r="F3509" s="35" t="s">
        <v>87</v>
      </c>
    </row>
    <row r="3510" spans="1:6">
      <c r="A3510" s="35" t="s">
        <v>117</v>
      </c>
      <c r="B3510" s="35" t="s">
        <v>36</v>
      </c>
      <c r="C3510" s="35" t="s">
        <v>109</v>
      </c>
      <c r="D3510" s="29">
        <v>42825</v>
      </c>
      <c r="E3510" s="45">
        <v>1870.077</v>
      </c>
      <c r="F3510" s="35" t="s">
        <v>87</v>
      </c>
    </row>
    <row r="3511" spans="1:6">
      <c r="A3511" s="35" t="s">
        <v>117</v>
      </c>
      <c r="B3511" s="35" t="s">
        <v>36</v>
      </c>
      <c r="C3511" s="35" t="s">
        <v>109</v>
      </c>
      <c r="D3511" s="29">
        <v>42916</v>
      </c>
      <c r="E3511" s="45">
        <v>1906.914</v>
      </c>
      <c r="F3511" s="35" t="s">
        <v>87</v>
      </c>
    </row>
    <row r="3512" spans="1:6">
      <c r="A3512" s="35" t="s">
        <v>117</v>
      </c>
      <c r="B3512" s="35" t="s">
        <v>36</v>
      </c>
      <c r="C3512" s="35" t="s">
        <v>109</v>
      </c>
      <c r="D3512" s="29">
        <v>43008</v>
      </c>
      <c r="E3512" s="45">
        <v>1933.6969999999999</v>
      </c>
      <c r="F3512" s="35" t="s">
        <v>87</v>
      </c>
    </row>
    <row r="3513" spans="1:6">
      <c r="A3513" s="35" t="s">
        <v>117</v>
      </c>
      <c r="B3513" s="35" t="s">
        <v>36</v>
      </c>
      <c r="C3513" s="35" t="s">
        <v>109</v>
      </c>
      <c r="D3513" s="29">
        <v>43100</v>
      </c>
      <c r="E3513" s="45">
        <v>1959.548</v>
      </c>
      <c r="F3513" s="35" t="s">
        <v>87</v>
      </c>
    </row>
    <row r="3514" spans="1:6">
      <c r="A3514" s="35" t="s">
        <v>117</v>
      </c>
      <c r="B3514" s="35" t="s">
        <v>36</v>
      </c>
      <c r="C3514" s="35" t="s">
        <v>109</v>
      </c>
      <c r="D3514" s="29">
        <v>43190</v>
      </c>
      <c r="E3514" s="45">
        <v>1985.952</v>
      </c>
      <c r="F3514" s="35" t="s">
        <v>87</v>
      </c>
    </row>
    <row r="3515" spans="1:6">
      <c r="A3515" s="35" t="s">
        <v>117</v>
      </c>
      <c r="B3515" s="35" t="s">
        <v>36</v>
      </c>
      <c r="C3515" s="35" t="s">
        <v>109</v>
      </c>
      <c r="D3515" s="29">
        <v>43281</v>
      </c>
      <c r="E3515" s="45">
        <v>2012.2329999999999</v>
      </c>
      <c r="F3515" s="35" t="s">
        <v>87</v>
      </c>
    </row>
    <row r="3516" spans="1:6">
      <c r="A3516" s="35" t="s">
        <v>117</v>
      </c>
      <c r="B3516" s="35" t="s">
        <v>36</v>
      </c>
      <c r="C3516" s="35" t="s">
        <v>109</v>
      </c>
      <c r="D3516" s="29">
        <v>43373</v>
      </c>
      <c r="E3516" s="45">
        <v>2038.8620000000001</v>
      </c>
      <c r="F3516" s="35" t="s">
        <v>87</v>
      </c>
    </row>
    <row r="3517" spans="1:6">
      <c r="A3517" s="35" t="s">
        <v>117</v>
      </c>
      <c r="B3517" s="35" t="s">
        <v>36</v>
      </c>
      <c r="C3517" s="35" t="s">
        <v>109</v>
      </c>
      <c r="D3517" s="29">
        <v>43465</v>
      </c>
      <c r="E3517" s="45">
        <v>2065.3580000000002</v>
      </c>
      <c r="F3517" s="35" t="s">
        <v>87</v>
      </c>
    </row>
    <row r="3518" spans="1:6">
      <c r="A3518" s="35" t="s">
        <v>117</v>
      </c>
      <c r="B3518" s="35" t="s">
        <v>36</v>
      </c>
      <c r="C3518" s="35" t="s">
        <v>109</v>
      </c>
      <c r="D3518" s="29">
        <v>43555</v>
      </c>
      <c r="E3518" s="45">
        <v>2091.6990000000001</v>
      </c>
      <c r="F3518" s="35" t="s">
        <v>87</v>
      </c>
    </row>
    <row r="3519" spans="1:6">
      <c r="A3519" s="35" t="s">
        <v>117</v>
      </c>
      <c r="B3519" s="35" t="s">
        <v>36</v>
      </c>
      <c r="C3519" s="35" t="s">
        <v>109</v>
      </c>
      <c r="D3519" s="29">
        <v>43646</v>
      </c>
      <c r="E3519" s="45">
        <v>2118.3760000000002</v>
      </c>
      <c r="F3519" s="35" t="s">
        <v>87</v>
      </c>
    </row>
    <row r="3520" spans="1:6">
      <c r="A3520" s="35" t="s">
        <v>117</v>
      </c>
      <c r="B3520" s="35" t="s">
        <v>36</v>
      </c>
      <c r="C3520" s="35" t="s">
        <v>109</v>
      </c>
      <c r="D3520" s="29">
        <v>43738</v>
      </c>
      <c r="E3520" s="45">
        <v>2144.8829999999998</v>
      </c>
      <c r="F3520" s="35" t="s">
        <v>87</v>
      </c>
    </row>
    <row r="3521" spans="1:6">
      <c r="A3521" s="35" t="s">
        <v>117</v>
      </c>
      <c r="B3521" s="35" t="s">
        <v>36</v>
      </c>
      <c r="C3521" s="35" t="s">
        <v>109</v>
      </c>
      <c r="D3521" s="29">
        <v>43830</v>
      </c>
      <c r="E3521" s="45">
        <v>2171.203</v>
      </c>
      <c r="F3521" s="35" t="s">
        <v>87</v>
      </c>
    </row>
    <row r="3522" spans="1:6">
      <c r="A3522" s="35" t="s">
        <v>117</v>
      </c>
      <c r="B3522" s="35" t="s">
        <v>36</v>
      </c>
      <c r="C3522" s="35" t="s">
        <v>111</v>
      </c>
      <c r="D3522" s="29">
        <v>41820</v>
      </c>
      <c r="E3522" s="42">
        <v>7.7485609999999996E-2</v>
      </c>
      <c r="F3522" s="35" t="s">
        <v>89</v>
      </c>
    </row>
    <row r="3523" spans="1:6">
      <c r="A3523" s="35" t="s">
        <v>117</v>
      </c>
      <c r="B3523" s="35" t="s">
        <v>36</v>
      </c>
      <c r="C3523" s="35" t="s">
        <v>111</v>
      </c>
      <c r="D3523" s="29">
        <v>41912</v>
      </c>
      <c r="E3523" s="42">
        <v>8.6120560000000013E-2</v>
      </c>
      <c r="F3523" s="35" t="s">
        <v>89</v>
      </c>
    </row>
    <row r="3524" spans="1:6">
      <c r="A3524" s="35" t="s">
        <v>117</v>
      </c>
      <c r="B3524" s="35" t="s">
        <v>36</v>
      </c>
      <c r="C3524" s="35" t="s">
        <v>111</v>
      </c>
      <c r="D3524" s="29">
        <v>42004</v>
      </c>
      <c r="E3524" s="42">
        <v>9.2340549999999993E-2</v>
      </c>
      <c r="F3524" s="35" t="s">
        <v>89</v>
      </c>
    </row>
    <row r="3525" spans="1:6">
      <c r="A3525" s="35" t="s">
        <v>117</v>
      </c>
      <c r="B3525" s="35" t="s">
        <v>36</v>
      </c>
      <c r="C3525" s="35" t="s">
        <v>111</v>
      </c>
      <c r="D3525" s="29">
        <v>42094</v>
      </c>
      <c r="E3525" s="42">
        <v>9.3931699999999993E-2</v>
      </c>
      <c r="F3525" s="35" t="s">
        <v>89</v>
      </c>
    </row>
    <row r="3526" spans="1:6">
      <c r="A3526" s="35" t="s">
        <v>117</v>
      </c>
      <c r="B3526" s="35" t="s">
        <v>36</v>
      </c>
      <c r="C3526" s="35" t="s">
        <v>111</v>
      </c>
      <c r="D3526" s="29">
        <v>42185</v>
      </c>
      <c r="E3526" s="42">
        <v>9.2805850000000009E-2</v>
      </c>
      <c r="F3526" s="35" t="s">
        <v>89</v>
      </c>
    </row>
    <row r="3527" spans="1:6">
      <c r="A3527" s="35" t="s">
        <v>117</v>
      </c>
      <c r="B3527" s="35" t="s">
        <v>36</v>
      </c>
      <c r="C3527" s="35" t="s">
        <v>111</v>
      </c>
      <c r="D3527" s="29">
        <v>42277</v>
      </c>
      <c r="E3527" s="42">
        <v>9.0774709999999897E-2</v>
      </c>
      <c r="F3527" s="35" t="s">
        <v>89</v>
      </c>
    </row>
    <row r="3528" spans="1:6">
      <c r="A3528" s="35" t="s">
        <v>117</v>
      </c>
      <c r="B3528" s="35" t="s">
        <v>36</v>
      </c>
      <c r="C3528" s="35" t="s">
        <v>111</v>
      </c>
      <c r="D3528" s="29">
        <v>42369</v>
      </c>
      <c r="E3528" s="42">
        <v>8.8621079999999908E-2</v>
      </c>
      <c r="F3528" s="35" t="s">
        <v>89</v>
      </c>
    </row>
    <row r="3529" spans="1:6">
      <c r="A3529" s="35" t="s">
        <v>117</v>
      </c>
      <c r="B3529" s="35" t="s">
        <v>36</v>
      </c>
      <c r="C3529" s="35" t="s">
        <v>111</v>
      </c>
      <c r="D3529" s="29">
        <v>42460</v>
      </c>
      <c r="E3529" s="42">
        <v>8.6803649999999996E-2</v>
      </c>
      <c r="F3529" s="35" t="s">
        <v>89</v>
      </c>
    </row>
    <row r="3530" spans="1:6">
      <c r="A3530" s="35" t="s">
        <v>117</v>
      </c>
      <c r="B3530" s="35" t="s">
        <v>36</v>
      </c>
      <c r="C3530" s="35" t="s">
        <v>111</v>
      </c>
      <c r="D3530" s="29">
        <v>42551</v>
      </c>
      <c r="E3530" s="42">
        <v>8.5348939999999998E-2</v>
      </c>
      <c r="F3530" s="35" t="s">
        <v>89</v>
      </c>
    </row>
    <row r="3531" spans="1:6">
      <c r="A3531" s="35" t="s">
        <v>117</v>
      </c>
      <c r="B3531" s="35" t="s">
        <v>36</v>
      </c>
      <c r="C3531" s="35" t="s">
        <v>111</v>
      </c>
      <c r="D3531" s="29">
        <v>42643</v>
      </c>
      <c r="E3531" s="42">
        <v>8.3834630000000007E-2</v>
      </c>
      <c r="F3531" s="35" t="s">
        <v>89</v>
      </c>
    </row>
    <row r="3532" spans="1:6">
      <c r="A3532" s="35" t="s">
        <v>117</v>
      </c>
      <c r="B3532" s="35" t="s">
        <v>36</v>
      </c>
      <c r="C3532" s="35" t="s">
        <v>111</v>
      </c>
      <c r="D3532" s="29">
        <v>42735</v>
      </c>
      <c r="E3532" s="42">
        <v>8.2379309999999997E-2</v>
      </c>
      <c r="F3532" s="35" t="s">
        <v>89</v>
      </c>
    </row>
    <row r="3533" spans="1:6">
      <c r="A3533" s="35" t="s">
        <v>117</v>
      </c>
      <c r="B3533" s="35" t="s">
        <v>36</v>
      </c>
      <c r="C3533" s="35" t="s">
        <v>111</v>
      </c>
      <c r="D3533" s="29">
        <v>42825</v>
      </c>
      <c r="E3533" s="42">
        <v>8.0980930000000007E-2</v>
      </c>
      <c r="F3533" s="35" t="s">
        <v>89</v>
      </c>
    </row>
    <row r="3534" spans="1:6">
      <c r="A3534" s="35" t="s">
        <v>117</v>
      </c>
      <c r="B3534" s="35" t="s">
        <v>36</v>
      </c>
      <c r="C3534" s="35" t="s">
        <v>111</v>
      </c>
      <c r="D3534" s="29">
        <v>42916</v>
      </c>
      <c r="E3534" s="42">
        <v>7.9617569999999999E-2</v>
      </c>
      <c r="F3534" s="35" t="s">
        <v>89</v>
      </c>
    </row>
    <row r="3535" spans="1:6">
      <c r="A3535" s="35" t="s">
        <v>117</v>
      </c>
      <c r="B3535" s="35" t="s">
        <v>36</v>
      </c>
      <c r="C3535" s="35" t="s">
        <v>111</v>
      </c>
      <c r="D3535" s="29">
        <v>43008</v>
      </c>
      <c r="E3535" s="42">
        <v>7.82606E-2</v>
      </c>
      <c r="F3535" s="35" t="s">
        <v>89</v>
      </c>
    </row>
    <row r="3536" spans="1:6">
      <c r="A3536" s="35" t="s">
        <v>117</v>
      </c>
      <c r="B3536" s="35" t="s">
        <v>36</v>
      </c>
      <c r="C3536" s="35" t="s">
        <v>111</v>
      </c>
      <c r="D3536" s="29">
        <v>43100</v>
      </c>
      <c r="E3536" s="42">
        <v>7.6888120000000004E-2</v>
      </c>
      <c r="F3536" s="35" t="s">
        <v>89</v>
      </c>
    </row>
    <row r="3537" spans="1:6">
      <c r="A3537" s="35" t="s">
        <v>117</v>
      </c>
      <c r="B3537" s="35" t="s">
        <v>36</v>
      </c>
      <c r="C3537" s="35" t="s">
        <v>111</v>
      </c>
      <c r="D3537" s="29">
        <v>43190</v>
      </c>
      <c r="E3537" s="42">
        <v>7.552267E-2</v>
      </c>
      <c r="F3537" s="35" t="s">
        <v>89</v>
      </c>
    </row>
    <row r="3538" spans="1:6">
      <c r="A3538" s="35" t="s">
        <v>117</v>
      </c>
      <c r="B3538" s="35" t="s">
        <v>36</v>
      </c>
      <c r="C3538" s="35" t="s">
        <v>111</v>
      </c>
      <c r="D3538" s="29">
        <v>43281</v>
      </c>
      <c r="E3538" s="42">
        <v>7.4156360000000004E-2</v>
      </c>
      <c r="F3538" s="35" t="s">
        <v>89</v>
      </c>
    </row>
    <row r="3539" spans="1:6">
      <c r="A3539" s="35" t="s">
        <v>117</v>
      </c>
      <c r="B3539" s="35" t="s">
        <v>36</v>
      </c>
      <c r="C3539" s="35" t="s">
        <v>111</v>
      </c>
      <c r="D3539" s="29">
        <v>43373</v>
      </c>
      <c r="E3539" s="42">
        <v>7.2780049999999999E-2</v>
      </c>
      <c r="F3539" s="35" t="s">
        <v>89</v>
      </c>
    </row>
    <row r="3540" spans="1:6">
      <c r="A3540" s="35" t="s">
        <v>117</v>
      </c>
      <c r="B3540" s="35" t="s">
        <v>36</v>
      </c>
      <c r="C3540" s="35" t="s">
        <v>111</v>
      </c>
      <c r="D3540" s="29">
        <v>43465</v>
      </c>
      <c r="E3540" s="42">
        <v>7.1402659999999993E-2</v>
      </c>
      <c r="F3540" s="35" t="s">
        <v>89</v>
      </c>
    </row>
    <row r="3541" spans="1:6">
      <c r="A3541" s="35" t="s">
        <v>117</v>
      </c>
      <c r="B3541" s="35" t="s">
        <v>36</v>
      </c>
      <c r="C3541" s="35" t="s">
        <v>111</v>
      </c>
      <c r="D3541" s="29">
        <v>43555</v>
      </c>
      <c r="E3541" s="42">
        <v>7.0023600000000005E-2</v>
      </c>
      <c r="F3541" s="35" t="s">
        <v>89</v>
      </c>
    </row>
    <row r="3542" spans="1:6">
      <c r="A3542" s="35" t="s">
        <v>117</v>
      </c>
      <c r="B3542" s="35" t="s">
        <v>36</v>
      </c>
      <c r="C3542" s="35" t="s">
        <v>111</v>
      </c>
      <c r="D3542" s="29">
        <v>43646</v>
      </c>
      <c r="E3542" s="42">
        <v>6.8642928000000006E-2</v>
      </c>
      <c r="F3542" s="35" t="s">
        <v>89</v>
      </c>
    </row>
    <row r="3543" spans="1:6">
      <c r="A3543" s="35" t="s">
        <v>117</v>
      </c>
      <c r="B3543" s="35" t="s">
        <v>36</v>
      </c>
      <c r="C3543" s="35" t="s">
        <v>111</v>
      </c>
      <c r="D3543" s="29">
        <v>43738</v>
      </c>
      <c r="E3543" s="42">
        <v>6.7260591999999994E-2</v>
      </c>
      <c r="F3543" s="35" t="s">
        <v>89</v>
      </c>
    </row>
    <row r="3544" spans="1:6">
      <c r="A3544" s="35" t="s">
        <v>117</v>
      </c>
      <c r="B3544" s="35" t="s">
        <v>36</v>
      </c>
      <c r="C3544" s="35" t="s">
        <v>111</v>
      </c>
      <c r="D3544" s="29">
        <v>43830</v>
      </c>
      <c r="E3544" s="42">
        <v>6.5874886999999993E-2</v>
      </c>
      <c r="F3544" s="35" t="s">
        <v>89</v>
      </c>
    </row>
    <row r="3545" spans="1:6">
      <c r="A3545" s="35" t="s">
        <v>117</v>
      </c>
      <c r="B3545" s="35" t="s">
        <v>36</v>
      </c>
      <c r="C3545" s="35" t="s">
        <v>113</v>
      </c>
      <c r="D3545" s="29">
        <v>41820</v>
      </c>
      <c r="E3545" s="45">
        <v>12034.5</v>
      </c>
      <c r="F3545" s="35" t="s">
        <v>97</v>
      </c>
    </row>
    <row r="3546" spans="1:6">
      <c r="A3546" s="35" t="s">
        <v>117</v>
      </c>
      <c r="B3546" s="35" t="s">
        <v>36</v>
      </c>
      <c r="C3546" s="35" t="s">
        <v>113</v>
      </c>
      <c r="D3546" s="29">
        <v>41912</v>
      </c>
      <c r="E3546" s="45">
        <v>13382.3</v>
      </c>
      <c r="F3546" s="35" t="s">
        <v>97</v>
      </c>
    </row>
    <row r="3547" spans="1:6">
      <c r="A3547" s="35" t="s">
        <v>117</v>
      </c>
      <c r="B3547" s="35" t="s">
        <v>36</v>
      </c>
      <c r="C3547" s="35" t="s">
        <v>113</v>
      </c>
      <c r="D3547" s="29">
        <v>42004</v>
      </c>
      <c r="E3547" s="45">
        <v>14356</v>
      </c>
      <c r="F3547" s="35" t="s">
        <v>97</v>
      </c>
    </row>
    <row r="3548" spans="1:6">
      <c r="A3548" s="35" t="s">
        <v>117</v>
      </c>
      <c r="B3548" s="35" t="s">
        <v>36</v>
      </c>
      <c r="C3548" s="35" t="s">
        <v>113</v>
      </c>
      <c r="D3548" s="29">
        <v>42094</v>
      </c>
      <c r="E3548" s="45">
        <v>14610.7</v>
      </c>
      <c r="F3548" s="35" t="s">
        <v>97</v>
      </c>
    </row>
    <row r="3549" spans="1:6">
      <c r="A3549" s="35" t="s">
        <v>117</v>
      </c>
      <c r="B3549" s="35" t="s">
        <v>36</v>
      </c>
      <c r="C3549" s="35" t="s">
        <v>113</v>
      </c>
      <c r="D3549" s="29">
        <v>42185</v>
      </c>
      <c r="E3549" s="45">
        <v>14450</v>
      </c>
      <c r="F3549" s="35" t="s">
        <v>97</v>
      </c>
    </row>
    <row r="3550" spans="1:6">
      <c r="A3550" s="35" t="s">
        <v>117</v>
      </c>
      <c r="B3550" s="35" t="s">
        <v>36</v>
      </c>
      <c r="C3550" s="35" t="s">
        <v>113</v>
      </c>
      <c r="D3550" s="29">
        <v>42277</v>
      </c>
      <c r="E3550" s="45">
        <v>14154.9</v>
      </c>
      <c r="F3550" s="35" t="s">
        <v>97</v>
      </c>
    </row>
    <row r="3551" spans="1:6">
      <c r="A3551" s="35" t="s">
        <v>117</v>
      </c>
      <c r="B3551" s="35" t="s">
        <v>36</v>
      </c>
      <c r="C3551" s="35" t="s">
        <v>113</v>
      </c>
      <c r="D3551" s="29">
        <v>42369</v>
      </c>
      <c r="E3551" s="45">
        <v>13845.2</v>
      </c>
      <c r="F3551" s="35" t="s">
        <v>97</v>
      </c>
    </row>
    <row r="3552" spans="1:6">
      <c r="A3552" s="35" t="s">
        <v>117</v>
      </c>
      <c r="B3552" s="35" t="s">
        <v>36</v>
      </c>
      <c r="C3552" s="35" t="s">
        <v>113</v>
      </c>
      <c r="D3552" s="29">
        <v>42460</v>
      </c>
      <c r="E3552" s="45">
        <v>13588.6</v>
      </c>
      <c r="F3552" s="35" t="s">
        <v>97</v>
      </c>
    </row>
    <row r="3553" spans="1:6">
      <c r="A3553" s="35" t="s">
        <v>117</v>
      </c>
      <c r="B3553" s="35" t="s">
        <v>36</v>
      </c>
      <c r="C3553" s="35" t="s">
        <v>113</v>
      </c>
      <c r="D3553" s="29">
        <v>42551</v>
      </c>
      <c r="E3553" s="45">
        <v>13389.9</v>
      </c>
      <c r="F3553" s="35" t="s">
        <v>97</v>
      </c>
    </row>
    <row r="3554" spans="1:6">
      <c r="A3554" s="35" t="s">
        <v>117</v>
      </c>
      <c r="B3554" s="35" t="s">
        <v>36</v>
      </c>
      <c r="C3554" s="35" t="s">
        <v>113</v>
      </c>
      <c r="D3554" s="29">
        <v>42643</v>
      </c>
      <c r="E3554" s="45">
        <v>13180.9</v>
      </c>
      <c r="F3554" s="35" t="s">
        <v>97</v>
      </c>
    </row>
    <row r="3555" spans="1:6">
      <c r="A3555" s="35" t="s">
        <v>117</v>
      </c>
      <c r="B3555" s="35" t="s">
        <v>36</v>
      </c>
      <c r="C3555" s="35" t="s">
        <v>113</v>
      </c>
      <c r="D3555" s="29">
        <v>42735</v>
      </c>
      <c r="E3555" s="45">
        <v>12980.4</v>
      </c>
      <c r="F3555" s="35" t="s">
        <v>97</v>
      </c>
    </row>
    <row r="3556" spans="1:6">
      <c r="A3556" s="35" t="s">
        <v>117</v>
      </c>
      <c r="B3556" s="35" t="s">
        <v>36</v>
      </c>
      <c r="C3556" s="35" t="s">
        <v>113</v>
      </c>
      <c r="D3556" s="29">
        <v>42825</v>
      </c>
      <c r="E3556" s="45">
        <v>12786.8</v>
      </c>
      <c r="F3556" s="35" t="s">
        <v>97</v>
      </c>
    </row>
    <row r="3557" spans="1:6">
      <c r="A3557" s="35" t="s">
        <v>117</v>
      </c>
      <c r="B3557" s="35" t="s">
        <v>36</v>
      </c>
      <c r="C3557" s="35" t="s">
        <v>113</v>
      </c>
      <c r="D3557" s="29">
        <v>42916</v>
      </c>
      <c r="E3557" s="45">
        <v>12597.8</v>
      </c>
      <c r="F3557" s="35" t="s">
        <v>97</v>
      </c>
    </row>
    <row r="3558" spans="1:6">
      <c r="A3558" s="35" t="s">
        <v>117</v>
      </c>
      <c r="B3558" s="35" t="s">
        <v>36</v>
      </c>
      <c r="C3558" s="35" t="s">
        <v>113</v>
      </c>
      <c r="D3558" s="29">
        <v>43008</v>
      </c>
      <c r="E3558" s="45">
        <v>12409</v>
      </c>
      <c r="F3558" s="35" t="s">
        <v>97</v>
      </c>
    </row>
    <row r="3559" spans="1:6">
      <c r="A3559" s="35" t="s">
        <v>117</v>
      </c>
      <c r="B3559" s="35" t="s">
        <v>36</v>
      </c>
      <c r="C3559" s="35" t="s">
        <v>113</v>
      </c>
      <c r="D3559" s="29">
        <v>43100</v>
      </c>
      <c r="E3559" s="45">
        <v>12216.8</v>
      </c>
      <c r="F3559" s="35" t="s">
        <v>97</v>
      </c>
    </row>
    <row r="3560" spans="1:6">
      <c r="A3560" s="35" t="s">
        <v>117</v>
      </c>
      <c r="B3560" s="35" t="s">
        <v>36</v>
      </c>
      <c r="C3560" s="35" t="s">
        <v>113</v>
      </c>
      <c r="D3560" s="29">
        <v>43190</v>
      </c>
      <c r="E3560" s="45">
        <v>12024.9</v>
      </c>
      <c r="F3560" s="35" t="s">
        <v>97</v>
      </c>
    </row>
    <row r="3561" spans="1:6">
      <c r="A3561" s="35" t="s">
        <v>117</v>
      </c>
      <c r="B3561" s="35" t="s">
        <v>36</v>
      </c>
      <c r="C3561" s="35" t="s">
        <v>113</v>
      </c>
      <c r="D3561" s="29">
        <v>43281</v>
      </c>
      <c r="E3561" s="45">
        <v>11831.9</v>
      </c>
      <c r="F3561" s="35" t="s">
        <v>97</v>
      </c>
    </row>
    <row r="3562" spans="1:6">
      <c r="A3562" s="35" t="s">
        <v>117</v>
      </c>
      <c r="B3562" s="35" t="s">
        <v>36</v>
      </c>
      <c r="C3562" s="35" t="s">
        <v>113</v>
      </c>
      <c r="D3562" s="29">
        <v>43373</v>
      </c>
      <c r="E3562" s="45">
        <v>11635.5</v>
      </c>
      <c r="F3562" s="35" t="s">
        <v>97</v>
      </c>
    </row>
    <row r="3563" spans="1:6">
      <c r="A3563" s="35" t="s">
        <v>117</v>
      </c>
      <c r="B3563" s="35" t="s">
        <v>36</v>
      </c>
      <c r="C3563" s="35" t="s">
        <v>113</v>
      </c>
      <c r="D3563" s="29">
        <v>43465</v>
      </c>
      <c r="E3563" s="45">
        <v>11438.1</v>
      </c>
      <c r="F3563" s="35" t="s">
        <v>97</v>
      </c>
    </row>
    <row r="3564" spans="1:6">
      <c r="A3564" s="35" t="s">
        <v>117</v>
      </c>
      <c r="B3564" s="35" t="s">
        <v>36</v>
      </c>
      <c r="C3564" s="35" t="s">
        <v>113</v>
      </c>
      <c r="D3564" s="29">
        <v>43555</v>
      </c>
      <c r="E3564" s="45">
        <v>11239.6</v>
      </c>
      <c r="F3564" s="35" t="s">
        <v>97</v>
      </c>
    </row>
    <row r="3565" spans="1:6">
      <c r="A3565" s="35" t="s">
        <v>117</v>
      </c>
      <c r="B3565" s="35" t="s">
        <v>36</v>
      </c>
      <c r="C3565" s="35" t="s">
        <v>113</v>
      </c>
      <c r="D3565" s="29">
        <v>43646</v>
      </c>
      <c r="E3565" s="45">
        <v>11040</v>
      </c>
      <c r="F3565" s="35" t="s">
        <v>97</v>
      </c>
    </row>
    <row r="3566" spans="1:6">
      <c r="A3566" s="35" t="s">
        <v>117</v>
      </c>
      <c r="B3566" s="35" t="s">
        <v>36</v>
      </c>
      <c r="C3566" s="35" t="s">
        <v>113</v>
      </c>
      <c r="D3566" s="29">
        <v>43738</v>
      </c>
      <c r="E3566" s="45">
        <v>10839.3</v>
      </c>
      <c r="F3566" s="35" t="s">
        <v>97</v>
      </c>
    </row>
    <row r="3567" spans="1:6">
      <c r="A3567" s="35" t="s">
        <v>117</v>
      </c>
      <c r="B3567" s="35" t="s">
        <v>36</v>
      </c>
      <c r="C3567" s="35" t="s">
        <v>113</v>
      </c>
      <c r="D3567" s="29">
        <v>43830</v>
      </c>
      <c r="E3567" s="45">
        <v>10637.2</v>
      </c>
      <c r="F3567" s="35" t="s">
        <v>97</v>
      </c>
    </row>
    <row r="3568" spans="1:6">
      <c r="A3568" s="35" t="s">
        <v>117</v>
      </c>
      <c r="B3568" s="35" t="s">
        <v>36</v>
      </c>
      <c r="C3568" s="35" t="s">
        <v>114</v>
      </c>
      <c r="D3568" s="29">
        <v>41820</v>
      </c>
      <c r="E3568" s="45">
        <v>35</v>
      </c>
      <c r="F3568" s="42" t="s">
        <v>87</v>
      </c>
    </row>
    <row r="3569" spans="1:6">
      <c r="A3569" s="35" t="s">
        <v>117</v>
      </c>
      <c r="B3569" s="35" t="s">
        <v>36</v>
      </c>
      <c r="C3569" s="35" t="s">
        <v>114</v>
      </c>
      <c r="D3569" s="29">
        <v>41912</v>
      </c>
      <c r="E3569" s="45">
        <v>40</v>
      </c>
      <c r="F3569" s="42" t="s">
        <v>87</v>
      </c>
    </row>
    <row r="3570" spans="1:6">
      <c r="A3570" s="35" t="s">
        <v>117</v>
      </c>
      <c r="B3570" s="35" t="s">
        <v>36</v>
      </c>
      <c r="C3570" s="35" t="s">
        <v>114</v>
      </c>
      <c r="D3570" s="29">
        <v>42004</v>
      </c>
      <c r="E3570" s="45">
        <v>27.95553</v>
      </c>
      <c r="F3570" s="42" t="s">
        <v>87</v>
      </c>
    </row>
    <row r="3571" spans="1:6">
      <c r="A3571" s="35" t="s">
        <v>117</v>
      </c>
      <c r="B3571" s="35" t="s">
        <v>36</v>
      </c>
      <c r="C3571" s="35" t="s">
        <v>114</v>
      </c>
      <c r="D3571" s="29">
        <v>42094</v>
      </c>
      <c r="E3571" s="45">
        <v>25.643979999999999</v>
      </c>
      <c r="F3571" s="42" t="s">
        <v>87</v>
      </c>
    </row>
    <row r="3572" spans="1:6">
      <c r="A3572" s="35" t="s">
        <v>117</v>
      </c>
      <c r="B3572" s="35" t="s">
        <v>36</v>
      </c>
      <c r="C3572" s="35" t="s">
        <v>114</v>
      </c>
      <c r="D3572" s="29">
        <v>42185</v>
      </c>
      <c r="E3572" s="45">
        <v>23.444939999999999</v>
      </c>
      <c r="F3572" s="42" t="s">
        <v>87</v>
      </c>
    </row>
    <row r="3573" spans="1:6">
      <c r="A3573" s="35" t="s">
        <v>117</v>
      </c>
      <c r="B3573" s="35" t="s">
        <v>36</v>
      </c>
      <c r="C3573" s="35" t="s">
        <v>114</v>
      </c>
      <c r="D3573" s="29">
        <v>42277</v>
      </c>
      <c r="E3573" s="45">
        <v>21.809909999999999</v>
      </c>
      <c r="F3573" s="42" t="s">
        <v>87</v>
      </c>
    </row>
    <row r="3574" spans="1:6">
      <c r="A3574" s="35" t="s">
        <v>117</v>
      </c>
      <c r="B3574" s="35" t="s">
        <v>36</v>
      </c>
      <c r="C3574" s="35" t="s">
        <v>114</v>
      </c>
      <c r="D3574" s="29">
        <v>42369</v>
      </c>
      <c r="E3574" s="45">
        <v>20.16375</v>
      </c>
      <c r="F3574" s="42" t="s">
        <v>87</v>
      </c>
    </row>
    <row r="3575" spans="1:6">
      <c r="A3575" s="35" t="s">
        <v>117</v>
      </c>
      <c r="B3575" s="35" t="s">
        <v>36</v>
      </c>
      <c r="C3575" s="35" t="s">
        <v>114</v>
      </c>
      <c r="D3575" s="29">
        <v>42460</v>
      </c>
      <c r="E3575" s="45">
        <v>17.578140000000001</v>
      </c>
      <c r="F3575" s="42" t="s">
        <v>87</v>
      </c>
    </row>
    <row r="3576" spans="1:6">
      <c r="A3576" s="35" t="s">
        <v>117</v>
      </c>
      <c r="B3576" s="35" t="s">
        <v>36</v>
      </c>
      <c r="C3576" s="35" t="s">
        <v>114</v>
      </c>
      <c r="D3576" s="29">
        <v>42551</v>
      </c>
      <c r="E3576" s="45">
        <v>15.79237</v>
      </c>
      <c r="F3576" s="42" t="s">
        <v>87</v>
      </c>
    </row>
    <row r="3577" spans="1:6">
      <c r="A3577" s="35" t="s">
        <v>117</v>
      </c>
      <c r="B3577" s="35" t="s">
        <v>36</v>
      </c>
      <c r="C3577" s="35" t="s">
        <v>114</v>
      </c>
      <c r="D3577" s="29">
        <v>42643</v>
      </c>
      <c r="E3577" s="45">
        <v>16.24652</v>
      </c>
      <c r="F3577" s="42" t="s">
        <v>87</v>
      </c>
    </row>
    <row r="3578" spans="1:6">
      <c r="A3578" s="35" t="s">
        <v>117</v>
      </c>
      <c r="B3578" s="35" t="s">
        <v>36</v>
      </c>
      <c r="C3578" s="35" t="s">
        <v>114</v>
      </c>
      <c r="D3578" s="29">
        <v>42735</v>
      </c>
      <c r="E3578" s="45">
        <v>17.261800000000001</v>
      </c>
      <c r="F3578" s="42" t="s">
        <v>87</v>
      </c>
    </row>
    <row r="3579" spans="1:6">
      <c r="A3579" s="35" t="s">
        <v>117</v>
      </c>
      <c r="B3579" s="35" t="s">
        <v>36</v>
      </c>
      <c r="C3579" s="35" t="s">
        <v>114</v>
      </c>
      <c r="D3579" s="29">
        <v>42825</v>
      </c>
      <c r="E3579" s="45">
        <v>18.061800000000002</v>
      </c>
      <c r="F3579" s="42" t="s">
        <v>87</v>
      </c>
    </row>
    <row r="3580" spans="1:6">
      <c r="A3580" s="35" t="s">
        <v>117</v>
      </c>
      <c r="B3580" s="35" t="s">
        <v>36</v>
      </c>
      <c r="C3580" s="35" t="s">
        <v>114</v>
      </c>
      <c r="D3580" s="29">
        <v>42916</v>
      </c>
      <c r="E3580" s="45">
        <v>18.861799999999999</v>
      </c>
      <c r="F3580" s="42" t="s">
        <v>87</v>
      </c>
    </row>
    <row r="3581" spans="1:6">
      <c r="A3581" s="35" t="s">
        <v>117</v>
      </c>
      <c r="B3581" s="35" t="s">
        <v>36</v>
      </c>
      <c r="C3581" s="35" t="s">
        <v>114</v>
      </c>
      <c r="D3581" s="29">
        <v>43008</v>
      </c>
      <c r="E3581" s="45">
        <v>19.861799999999999</v>
      </c>
      <c r="F3581" s="42" t="s">
        <v>87</v>
      </c>
    </row>
    <row r="3582" spans="1:6">
      <c r="A3582" s="35" t="s">
        <v>117</v>
      </c>
      <c r="B3582" s="35" t="s">
        <v>36</v>
      </c>
      <c r="C3582" s="35" t="s">
        <v>114</v>
      </c>
      <c r="D3582" s="29">
        <v>43100</v>
      </c>
      <c r="E3582" s="45">
        <v>21.108509999999999</v>
      </c>
      <c r="F3582" s="42" t="s">
        <v>87</v>
      </c>
    </row>
    <row r="3583" spans="1:6">
      <c r="A3583" s="35" t="s">
        <v>117</v>
      </c>
      <c r="B3583" s="35" t="s">
        <v>36</v>
      </c>
      <c r="C3583" s="35" t="s">
        <v>114</v>
      </c>
      <c r="D3583" s="29">
        <v>43190</v>
      </c>
      <c r="E3583" s="45">
        <v>22.308509999999998</v>
      </c>
      <c r="F3583" s="42" t="s">
        <v>87</v>
      </c>
    </row>
    <row r="3584" spans="1:6">
      <c r="A3584" s="35" t="s">
        <v>117</v>
      </c>
      <c r="B3584" s="35" t="s">
        <v>36</v>
      </c>
      <c r="C3584" s="35" t="s">
        <v>114</v>
      </c>
      <c r="D3584" s="29">
        <v>43281</v>
      </c>
      <c r="E3584" s="45">
        <v>23.20851</v>
      </c>
      <c r="F3584" s="42" t="s">
        <v>87</v>
      </c>
    </row>
    <row r="3585" spans="1:6">
      <c r="A3585" s="35" t="s">
        <v>117</v>
      </c>
      <c r="B3585" s="35" t="s">
        <v>36</v>
      </c>
      <c r="C3585" s="35" t="s">
        <v>114</v>
      </c>
      <c r="D3585" s="29">
        <v>43373</v>
      </c>
      <c r="E3585" s="45">
        <v>23.90851</v>
      </c>
      <c r="F3585" s="42" t="s">
        <v>87</v>
      </c>
    </row>
    <row r="3586" spans="1:6">
      <c r="A3586" s="35" t="s">
        <v>117</v>
      </c>
      <c r="B3586" s="35" t="s">
        <v>36</v>
      </c>
      <c r="C3586" s="35" t="s">
        <v>114</v>
      </c>
      <c r="D3586" s="29">
        <v>43465</v>
      </c>
      <c r="E3586" s="45">
        <v>24.40851</v>
      </c>
      <c r="F3586" s="42" t="s">
        <v>87</v>
      </c>
    </row>
    <row r="3587" spans="1:6">
      <c r="A3587" s="35" t="s">
        <v>117</v>
      </c>
      <c r="B3587" s="35" t="s">
        <v>36</v>
      </c>
      <c r="C3587" s="35" t="s">
        <v>114</v>
      </c>
      <c r="D3587" s="29">
        <v>43555</v>
      </c>
      <c r="E3587" s="45">
        <v>24.70851</v>
      </c>
      <c r="F3587" s="42" t="s">
        <v>87</v>
      </c>
    </row>
    <row r="3588" spans="1:6">
      <c r="A3588" s="35" t="s">
        <v>117</v>
      </c>
      <c r="B3588" s="35" t="s">
        <v>36</v>
      </c>
      <c r="C3588" s="35" t="s">
        <v>114</v>
      </c>
      <c r="D3588" s="29">
        <v>43646</v>
      </c>
      <c r="E3588" s="45">
        <v>25.008510000000001</v>
      </c>
      <c r="F3588" s="42" t="s">
        <v>87</v>
      </c>
    </row>
    <row r="3589" spans="1:6">
      <c r="A3589" s="35" t="s">
        <v>117</v>
      </c>
      <c r="B3589" s="35" t="s">
        <v>36</v>
      </c>
      <c r="C3589" s="35" t="s">
        <v>114</v>
      </c>
      <c r="D3589" s="29">
        <v>43738</v>
      </c>
      <c r="E3589" s="45">
        <v>25.308509999999998</v>
      </c>
      <c r="F3589" s="42" t="s">
        <v>87</v>
      </c>
    </row>
    <row r="3590" spans="1:6">
      <c r="A3590" s="35" t="s">
        <v>117</v>
      </c>
      <c r="B3590" s="35" t="s">
        <v>36</v>
      </c>
      <c r="C3590" s="35" t="s">
        <v>114</v>
      </c>
      <c r="D3590" s="29">
        <v>43830</v>
      </c>
      <c r="E3590" s="45">
        <v>25.608509999999999</v>
      </c>
      <c r="F3590" s="42" t="s">
        <v>87</v>
      </c>
    </row>
    <row r="3591" spans="1:6">
      <c r="A3591" s="35" t="s">
        <v>117</v>
      </c>
      <c r="B3591" s="35" t="s">
        <v>4</v>
      </c>
      <c r="C3591" s="35" t="s">
        <v>88</v>
      </c>
      <c r="D3591" s="29">
        <v>41820</v>
      </c>
      <c r="E3591" s="42">
        <v>2.8535499999999998E-2</v>
      </c>
      <c r="F3591" s="42" t="s">
        <v>89</v>
      </c>
    </row>
    <row r="3592" spans="1:6">
      <c r="A3592" s="35" t="s">
        <v>117</v>
      </c>
      <c r="B3592" s="35" t="s">
        <v>4</v>
      </c>
      <c r="C3592" s="35" t="s">
        <v>88</v>
      </c>
      <c r="D3592" s="29">
        <v>41912</v>
      </c>
      <c r="E3592" s="42">
        <v>3.0425833333333329E-2</v>
      </c>
      <c r="F3592" s="42" t="s">
        <v>89</v>
      </c>
    </row>
    <row r="3593" spans="1:6">
      <c r="A3593" s="35" t="s">
        <v>117</v>
      </c>
      <c r="B3593" s="35" t="s">
        <v>4</v>
      </c>
      <c r="C3593" s="35" t="s">
        <v>88</v>
      </c>
      <c r="D3593" s="29">
        <v>42004</v>
      </c>
      <c r="E3593" s="42">
        <v>3.2390333333333327E-2</v>
      </c>
      <c r="F3593" s="42" t="s">
        <v>89</v>
      </c>
    </row>
    <row r="3594" spans="1:6">
      <c r="A3594" s="35" t="s">
        <v>117</v>
      </c>
      <c r="B3594" s="35" t="s">
        <v>4</v>
      </c>
      <c r="C3594" s="35" t="s">
        <v>88</v>
      </c>
      <c r="D3594" s="29">
        <v>42094</v>
      </c>
      <c r="E3594" s="42">
        <v>3.3933333333333329E-2</v>
      </c>
      <c r="F3594" s="42" t="s">
        <v>89</v>
      </c>
    </row>
    <row r="3595" spans="1:6">
      <c r="A3595" s="35" t="s">
        <v>117</v>
      </c>
      <c r="B3595" s="35" t="s">
        <v>4</v>
      </c>
      <c r="C3595" s="35" t="s">
        <v>88</v>
      </c>
      <c r="D3595" s="29">
        <v>42185</v>
      </c>
      <c r="E3595" s="42">
        <v>3.4633333333333335E-2</v>
      </c>
      <c r="F3595" s="42" t="s">
        <v>89</v>
      </c>
    </row>
    <row r="3596" spans="1:6">
      <c r="A3596" s="35" t="s">
        <v>117</v>
      </c>
      <c r="B3596" s="35" t="s">
        <v>4</v>
      </c>
      <c r="C3596" s="35" t="s">
        <v>88</v>
      </c>
      <c r="D3596" s="29">
        <v>42277</v>
      </c>
      <c r="E3596" s="42">
        <v>3.5416666666666659E-2</v>
      </c>
      <c r="F3596" s="42" t="s">
        <v>89</v>
      </c>
    </row>
    <row r="3597" spans="1:6">
      <c r="A3597" s="35" t="s">
        <v>117</v>
      </c>
      <c r="B3597" s="35" t="s">
        <v>4</v>
      </c>
      <c r="C3597" s="35" t="s">
        <v>88</v>
      </c>
      <c r="D3597" s="29">
        <v>42369</v>
      </c>
      <c r="E3597" s="42">
        <v>3.6366666666666665E-2</v>
      </c>
      <c r="F3597" s="42" t="s">
        <v>89</v>
      </c>
    </row>
    <row r="3598" spans="1:6">
      <c r="A3598" s="35" t="s">
        <v>117</v>
      </c>
      <c r="B3598" s="35" t="s">
        <v>4</v>
      </c>
      <c r="C3598" s="35" t="s">
        <v>88</v>
      </c>
      <c r="D3598" s="29">
        <v>42460</v>
      </c>
      <c r="E3598" s="42">
        <v>3.7374999999999992E-2</v>
      </c>
      <c r="F3598" s="42" t="s">
        <v>89</v>
      </c>
    </row>
    <row r="3599" spans="1:6">
      <c r="A3599" s="35" t="s">
        <v>117</v>
      </c>
      <c r="B3599" s="35" t="s">
        <v>4</v>
      </c>
      <c r="C3599" s="35" t="s">
        <v>88</v>
      </c>
      <c r="D3599" s="29">
        <v>42551</v>
      </c>
      <c r="E3599" s="42">
        <v>3.85E-2</v>
      </c>
      <c r="F3599" s="42" t="s">
        <v>89</v>
      </c>
    </row>
    <row r="3600" spans="1:6">
      <c r="A3600" s="35" t="s">
        <v>117</v>
      </c>
      <c r="B3600" s="35" t="s">
        <v>4</v>
      </c>
      <c r="C3600" s="35" t="s">
        <v>88</v>
      </c>
      <c r="D3600" s="29">
        <v>42643</v>
      </c>
      <c r="E3600" s="42">
        <v>3.9458333333333331E-2</v>
      </c>
      <c r="F3600" s="42" t="s">
        <v>89</v>
      </c>
    </row>
    <row r="3601" spans="1:6">
      <c r="A3601" s="35" t="s">
        <v>117</v>
      </c>
      <c r="B3601" s="35" t="s">
        <v>4</v>
      </c>
      <c r="C3601" s="35" t="s">
        <v>88</v>
      </c>
      <c r="D3601" s="29">
        <v>42735</v>
      </c>
      <c r="E3601" s="42">
        <v>4.0083333333333339E-2</v>
      </c>
      <c r="F3601" s="42" t="s">
        <v>89</v>
      </c>
    </row>
    <row r="3602" spans="1:6">
      <c r="A3602" s="35" t="s">
        <v>117</v>
      </c>
      <c r="B3602" s="35" t="s">
        <v>4</v>
      </c>
      <c r="C3602" s="35" t="s">
        <v>88</v>
      </c>
      <c r="D3602" s="29">
        <v>42825</v>
      </c>
      <c r="E3602" s="42">
        <v>4.098333333333333E-2</v>
      </c>
      <c r="F3602" s="42" t="s">
        <v>89</v>
      </c>
    </row>
    <row r="3603" spans="1:6">
      <c r="A3603" s="35" t="s">
        <v>117</v>
      </c>
      <c r="B3603" s="35" t="s">
        <v>4</v>
      </c>
      <c r="C3603" s="35" t="s">
        <v>88</v>
      </c>
      <c r="D3603" s="29">
        <v>42916</v>
      </c>
      <c r="E3603" s="42">
        <v>4.243333333333333E-2</v>
      </c>
      <c r="F3603" s="42" t="s">
        <v>89</v>
      </c>
    </row>
    <row r="3604" spans="1:6">
      <c r="A3604" s="35" t="s">
        <v>117</v>
      </c>
      <c r="B3604" s="35" t="s">
        <v>4</v>
      </c>
      <c r="C3604" s="35" t="s">
        <v>88</v>
      </c>
      <c r="D3604" s="29">
        <v>43008</v>
      </c>
      <c r="E3604" s="42">
        <v>4.3549999999999998E-2</v>
      </c>
      <c r="F3604" s="42" t="s">
        <v>89</v>
      </c>
    </row>
    <row r="3605" spans="1:6">
      <c r="A3605" s="35" t="s">
        <v>117</v>
      </c>
      <c r="B3605" s="35" t="s">
        <v>4</v>
      </c>
      <c r="C3605" s="35" t="s">
        <v>88</v>
      </c>
      <c r="D3605" s="29">
        <v>43100</v>
      </c>
      <c r="E3605" s="42">
        <v>4.3999999999999997E-2</v>
      </c>
      <c r="F3605" s="42" t="s">
        <v>89</v>
      </c>
    </row>
    <row r="3606" spans="1:6">
      <c r="A3606" s="35" t="s">
        <v>117</v>
      </c>
      <c r="B3606" s="35" t="s">
        <v>4</v>
      </c>
      <c r="C3606" s="35" t="s">
        <v>88</v>
      </c>
      <c r="D3606" s="29">
        <v>43190</v>
      </c>
      <c r="E3606" s="42">
        <v>4.4757327372081469E-2</v>
      </c>
      <c r="F3606" s="42" t="s">
        <v>89</v>
      </c>
    </row>
    <row r="3607" spans="1:6">
      <c r="A3607" s="35" t="s">
        <v>117</v>
      </c>
      <c r="B3607" s="35" t="s">
        <v>4</v>
      </c>
      <c r="C3607" s="35" t="s">
        <v>88</v>
      </c>
      <c r="D3607" s="29">
        <v>43281</v>
      </c>
      <c r="E3607" s="42">
        <v>4.612930948832588E-2</v>
      </c>
      <c r="F3607" s="42" t="s">
        <v>89</v>
      </c>
    </row>
    <row r="3608" spans="1:6">
      <c r="A3608" s="35" t="s">
        <v>117</v>
      </c>
      <c r="B3608" s="35" t="s">
        <v>4</v>
      </c>
      <c r="C3608" s="35" t="s">
        <v>88</v>
      </c>
      <c r="D3608" s="29">
        <v>43373</v>
      </c>
      <c r="E3608" s="42">
        <v>4.7584624937903622E-2</v>
      </c>
      <c r="F3608" s="42" t="s">
        <v>89</v>
      </c>
    </row>
    <row r="3609" spans="1:6">
      <c r="A3609" s="35" t="s">
        <v>117</v>
      </c>
      <c r="B3609" s="35" t="s">
        <v>4</v>
      </c>
      <c r="C3609" s="35" t="s">
        <v>88</v>
      </c>
      <c r="D3609" s="29">
        <v>43465</v>
      </c>
      <c r="E3609" s="42">
        <v>4.920660705414804E-2</v>
      </c>
      <c r="F3609" s="42" t="s">
        <v>89</v>
      </c>
    </row>
    <row r="3610" spans="1:6">
      <c r="A3610" s="35" t="s">
        <v>117</v>
      </c>
      <c r="B3610" s="35" t="s">
        <v>4</v>
      </c>
      <c r="C3610" s="35" t="s">
        <v>88</v>
      </c>
      <c r="D3610" s="29">
        <v>43555</v>
      </c>
      <c r="E3610" s="42">
        <v>4.9747267759562848E-2</v>
      </c>
      <c r="F3610" s="42" t="s">
        <v>89</v>
      </c>
    </row>
    <row r="3611" spans="1:6">
      <c r="A3611" s="35" t="s">
        <v>117</v>
      </c>
      <c r="B3611" s="35" t="s">
        <v>4</v>
      </c>
      <c r="C3611" s="35" t="s">
        <v>88</v>
      </c>
      <c r="D3611" s="29">
        <v>43646</v>
      </c>
      <c r="E3611" s="42">
        <v>4.9747267759562848E-2</v>
      </c>
      <c r="F3611" s="42" t="s">
        <v>89</v>
      </c>
    </row>
    <row r="3612" spans="1:6">
      <c r="A3612" s="35" t="s">
        <v>117</v>
      </c>
      <c r="B3612" s="35" t="s">
        <v>4</v>
      </c>
      <c r="C3612" s="35" t="s">
        <v>88</v>
      </c>
      <c r="D3612" s="29">
        <v>43738</v>
      </c>
      <c r="E3612" s="42">
        <v>4.9747267759562848E-2</v>
      </c>
      <c r="F3612" s="42" t="s">
        <v>89</v>
      </c>
    </row>
    <row r="3613" spans="1:6">
      <c r="A3613" s="35" t="s">
        <v>117</v>
      </c>
      <c r="B3613" s="35" t="s">
        <v>4</v>
      </c>
      <c r="C3613" s="35" t="s">
        <v>88</v>
      </c>
      <c r="D3613" s="29">
        <v>43830</v>
      </c>
      <c r="E3613" s="42">
        <v>4.9747267759562848E-2</v>
      </c>
      <c r="F3613" s="42" t="s">
        <v>89</v>
      </c>
    </row>
    <row r="3614" spans="1:6">
      <c r="A3614" s="35" t="s">
        <v>117</v>
      </c>
      <c r="B3614" s="35" t="s">
        <v>4</v>
      </c>
      <c r="C3614" s="35" t="s">
        <v>90</v>
      </c>
      <c r="D3614" s="29">
        <v>41820</v>
      </c>
      <c r="E3614" s="42">
        <v>8.7999999999999971E-4</v>
      </c>
      <c r="F3614" s="42" t="s">
        <v>89</v>
      </c>
    </row>
    <row r="3615" spans="1:6">
      <c r="A3615" s="35" t="s">
        <v>117</v>
      </c>
      <c r="B3615" s="35" t="s">
        <v>4</v>
      </c>
      <c r="C3615" s="35" t="s">
        <v>90</v>
      </c>
      <c r="D3615" s="29">
        <v>41912</v>
      </c>
      <c r="E3615" s="42">
        <v>1.5625000000000001E-3</v>
      </c>
      <c r="F3615" s="42" t="s">
        <v>89</v>
      </c>
    </row>
    <row r="3616" spans="1:6">
      <c r="A3616" s="35" t="s">
        <v>117</v>
      </c>
      <c r="B3616" s="35" t="s">
        <v>4</v>
      </c>
      <c r="C3616" s="35" t="s">
        <v>90</v>
      </c>
      <c r="D3616" s="29">
        <v>42004</v>
      </c>
      <c r="E3616" s="42">
        <v>2.245E-3</v>
      </c>
      <c r="F3616" s="42" t="s">
        <v>89</v>
      </c>
    </row>
    <row r="3617" spans="1:6">
      <c r="A3617" s="35" t="s">
        <v>117</v>
      </c>
      <c r="B3617" s="35" t="s">
        <v>4</v>
      </c>
      <c r="C3617" s="35" t="s">
        <v>90</v>
      </c>
      <c r="D3617" s="29">
        <v>42094</v>
      </c>
      <c r="E3617" s="42">
        <v>2.7583333333333331E-3</v>
      </c>
      <c r="F3617" s="42" t="s">
        <v>89</v>
      </c>
    </row>
    <row r="3618" spans="1:6">
      <c r="A3618" s="35" t="s">
        <v>117</v>
      </c>
      <c r="B3618" s="35" t="s">
        <v>4</v>
      </c>
      <c r="C3618" s="35" t="s">
        <v>90</v>
      </c>
      <c r="D3618" s="29">
        <v>42185</v>
      </c>
      <c r="E3618" s="42">
        <v>2.9333333333333329E-3</v>
      </c>
      <c r="F3618" s="42" t="s">
        <v>89</v>
      </c>
    </row>
    <row r="3619" spans="1:6">
      <c r="A3619" s="35" t="s">
        <v>117</v>
      </c>
      <c r="B3619" s="35" t="s">
        <v>4</v>
      </c>
      <c r="C3619" s="35" t="s">
        <v>90</v>
      </c>
      <c r="D3619" s="29">
        <v>42277</v>
      </c>
      <c r="E3619" s="42">
        <v>3.666666666666667E-3</v>
      </c>
      <c r="F3619" s="42" t="s">
        <v>89</v>
      </c>
    </row>
    <row r="3620" spans="1:6">
      <c r="A3620" s="35" t="s">
        <v>117</v>
      </c>
      <c r="B3620" s="35" t="s">
        <v>4</v>
      </c>
      <c r="C3620" s="35" t="s">
        <v>90</v>
      </c>
      <c r="D3620" s="29">
        <v>42369</v>
      </c>
      <c r="E3620" s="42">
        <v>5.5166666666666662E-3</v>
      </c>
      <c r="F3620" s="42" t="s">
        <v>89</v>
      </c>
    </row>
    <row r="3621" spans="1:6">
      <c r="A3621" s="35" t="s">
        <v>117</v>
      </c>
      <c r="B3621" s="35" t="s">
        <v>4</v>
      </c>
      <c r="C3621" s="35" t="s">
        <v>90</v>
      </c>
      <c r="D3621" s="29">
        <v>42460</v>
      </c>
      <c r="E3621" s="42">
        <v>7.9458333333333325E-3</v>
      </c>
      <c r="F3621" s="42" t="s">
        <v>89</v>
      </c>
    </row>
    <row r="3622" spans="1:6">
      <c r="A3622" s="35" t="s">
        <v>117</v>
      </c>
      <c r="B3622" s="35" t="s">
        <v>4</v>
      </c>
      <c r="C3622" s="35" t="s">
        <v>90</v>
      </c>
      <c r="D3622" s="29">
        <v>42551</v>
      </c>
      <c r="E3622" s="42">
        <v>1.1533333333333333E-2</v>
      </c>
      <c r="F3622" s="42" t="s">
        <v>89</v>
      </c>
    </row>
    <row r="3623" spans="1:6">
      <c r="A3623" s="35" t="s">
        <v>117</v>
      </c>
      <c r="B3623" s="35" t="s">
        <v>4</v>
      </c>
      <c r="C3623" s="35" t="s">
        <v>90</v>
      </c>
      <c r="D3623" s="29">
        <v>42643</v>
      </c>
      <c r="E3623" s="42">
        <v>1.4270833333333333E-2</v>
      </c>
      <c r="F3623" s="42" t="s">
        <v>89</v>
      </c>
    </row>
    <row r="3624" spans="1:6">
      <c r="A3624" s="35" t="s">
        <v>117</v>
      </c>
      <c r="B3624" s="35" t="s">
        <v>4</v>
      </c>
      <c r="C3624" s="35" t="s">
        <v>90</v>
      </c>
      <c r="D3624" s="29">
        <v>42735</v>
      </c>
      <c r="E3624" s="42">
        <v>1.5308333333333335E-2</v>
      </c>
      <c r="F3624" s="42" t="s">
        <v>89</v>
      </c>
    </row>
    <row r="3625" spans="1:6">
      <c r="A3625" s="35" t="s">
        <v>117</v>
      </c>
      <c r="B3625" s="35" t="s">
        <v>4</v>
      </c>
      <c r="C3625" s="35" t="s">
        <v>90</v>
      </c>
      <c r="D3625" s="29">
        <v>42825</v>
      </c>
      <c r="E3625" s="42">
        <v>1.7608333333333333E-2</v>
      </c>
      <c r="F3625" s="42" t="s">
        <v>89</v>
      </c>
    </row>
    <row r="3626" spans="1:6">
      <c r="A3626" s="35" t="s">
        <v>117</v>
      </c>
      <c r="B3626" s="35" t="s">
        <v>4</v>
      </c>
      <c r="C3626" s="35" t="s">
        <v>90</v>
      </c>
      <c r="D3626" s="29">
        <v>42916</v>
      </c>
      <c r="E3626" s="42">
        <v>2.2433333333333336E-2</v>
      </c>
      <c r="F3626" s="42" t="s">
        <v>89</v>
      </c>
    </row>
    <row r="3627" spans="1:6">
      <c r="A3627" s="35" t="s">
        <v>117</v>
      </c>
      <c r="B3627" s="35" t="s">
        <v>4</v>
      </c>
      <c r="C3627" s="35" t="s">
        <v>90</v>
      </c>
      <c r="D3627" s="29">
        <v>43008</v>
      </c>
      <c r="E3627" s="42">
        <v>2.6175E-2</v>
      </c>
      <c r="F3627" s="42" t="s">
        <v>89</v>
      </c>
    </row>
    <row r="3628" spans="1:6">
      <c r="A3628" s="35" t="s">
        <v>117</v>
      </c>
      <c r="B3628" s="35" t="s">
        <v>4</v>
      </c>
      <c r="C3628" s="35" t="s">
        <v>90</v>
      </c>
      <c r="D3628" s="29">
        <v>43100</v>
      </c>
      <c r="E3628" s="42">
        <v>2.7750000000000004E-2</v>
      </c>
      <c r="F3628" s="42" t="s">
        <v>89</v>
      </c>
    </row>
    <row r="3629" spans="1:6">
      <c r="A3629" s="35" t="s">
        <v>117</v>
      </c>
      <c r="B3629" s="35" t="s">
        <v>4</v>
      </c>
      <c r="C3629" s="35" t="s">
        <v>90</v>
      </c>
      <c r="D3629" s="29">
        <v>43190</v>
      </c>
      <c r="E3629" s="42">
        <v>2.9833333333333337E-2</v>
      </c>
      <c r="F3629" s="42" t="s">
        <v>89</v>
      </c>
    </row>
    <row r="3630" spans="1:6">
      <c r="A3630" s="35" t="s">
        <v>117</v>
      </c>
      <c r="B3630" s="35" t="s">
        <v>4</v>
      </c>
      <c r="C3630" s="35" t="s">
        <v>90</v>
      </c>
      <c r="D3630" s="29">
        <v>43281</v>
      </c>
      <c r="E3630" s="42">
        <v>3.2933333333333342E-2</v>
      </c>
      <c r="F3630" s="42" t="s">
        <v>89</v>
      </c>
    </row>
    <row r="3631" spans="1:6">
      <c r="A3631" s="35" t="s">
        <v>117</v>
      </c>
      <c r="B3631" s="35" t="s">
        <v>4</v>
      </c>
      <c r="C3631" s="35" t="s">
        <v>90</v>
      </c>
      <c r="D3631" s="29">
        <v>43373</v>
      </c>
      <c r="E3631" s="42">
        <v>3.6000000000000004E-2</v>
      </c>
      <c r="F3631" s="42" t="s">
        <v>89</v>
      </c>
    </row>
    <row r="3632" spans="1:6">
      <c r="A3632" s="35" t="s">
        <v>117</v>
      </c>
      <c r="B3632" s="35" t="s">
        <v>4</v>
      </c>
      <c r="C3632" s="35" t="s">
        <v>90</v>
      </c>
      <c r="D3632" s="29">
        <v>43465</v>
      </c>
      <c r="E3632" s="42">
        <v>3.9E-2</v>
      </c>
      <c r="F3632" s="42" t="s">
        <v>89</v>
      </c>
    </row>
    <row r="3633" spans="1:6">
      <c r="A3633" s="35" t="s">
        <v>117</v>
      </c>
      <c r="B3633" s="35" t="s">
        <v>4</v>
      </c>
      <c r="C3633" s="35" t="s">
        <v>90</v>
      </c>
      <c r="D3633" s="29">
        <v>43555</v>
      </c>
      <c r="E3633" s="42">
        <v>0.04</v>
      </c>
      <c r="F3633" s="42" t="s">
        <v>89</v>
      </c>
    </row>
    <row r="3634" spans="1:6">
      <c r="A3634" s="35" t="s">
        <v>117</v>
      </c>
      <c r="B3634" s="35" t="s">
        <v>4</v>
      </c>
      <c r="C3634" s="35" t="s">
        <v>90</v>
      </c>
      <c r="D3634" s="29">
        <v>43646</v>
      </c>
      <c r="E3634" s="42">
        <v>0.04</v>
      </c>
      <c r="F3634" s="42" t="s">
        <v>89</v>
      </c>
    </row>
    <row r="3635" spans="1:6">
      <c r="A3635" s="35" t="s">
        <v>117</v>
      </c>
      <c r="B3635" s="35" t="s">
        <v>4</v>
      </c>
      <c r="C3635" s="35" t="s">
        <v>90</v>
      </c>
      <c r="D3635" s="29">
        <v>43738</v>
      </c>
      <c r="E3635" s="42">
        <v>0.04</v>
      </c>
      <c r="F3635" s="42" t="s">
        <v>89</v>
      </c>
    </row>
    <row r="3636" spans="1:6">
      <c r="A3636" s="35" t="s">
        <v>117</v>
      </c>
      <c r="B3636" s="35" t="s">
        <v>4</v>
      </c>
      <c r="C3636" s="35" t="s">
        <v>90</v>
      </c>
      <c r="D3636" s="29">
        <v>43830</v>
      </c>
      <c r="E3636" s="42">
        <v>0.04</v>
      </c>
      <c r="F3636" s="42" t="s">
        <v>89</v>
      </c>
    </row>
    <row r="3637" spans="1:6">
      <c r="A3637" s="35" t="s">
        <v>117</v>
      </c>
      <c r="B3637" s="35" t="s">
        <v>4</v>
      </c>
      <c r="C3637" s="35" t="s">
        <v>91</v>
      </c>
      <c r="D3637" s="29">
        <v>41820</v>
      </c>
      <c r="E3637" s="45">
        <v>154.4999</v>
      </c>
      <c r="F3637" s="35" t="s">
        <v>87</v>
      </c>
    </row>
    <row r="3638" spans="1:6">
      <c r="A3638" s="35" t="s">
        <v>117</v>
      </c>
      <c r="B3638" s="35" t="s">
        <v>4</v>
      </c>
      <c r="C3638" s="35" t="s">
        <v>91</v>
      </c>
      <c r="D3638" s="29">
        <v>41912</v>
      </c>
      <c r="E3638" s="45">
        <v>156</v>
      </c>
      <c r="F3638" s="35" t="s">
        <v>87</v>
      </c>
    </row>
    <row r="3639" spans="1:6">
      <c r="A3639" s="35" t="s">
        <v>117</v>
      </c>
      <c r="B3639" s="35" t="s">
        <v>4</v>
      </c>
      <c r="C3639" s="35" t="s">
        <v>91</v>
      </c>
      <c r="D3639" s="29">
        <v>42004</v>
      </c>
      <c r="E3639" s="45">
        <v>157.35319999999999</v>
      </c>
      <c r="F3639" s="35" t="s">
        <v>87</v>
      </c>
    </row>
    <row r="3640" spans="1:6">
      <c r="A3640" s="35" t="s">
        <v>117</v>
      </c>
      <c r="B3640" s="35" t="s">
        <v>4</v>
      </c>
      <c r="C3640" s="35" t="s">
        <v>91</v>
      </c>
      <c r="D3640" s="29">
        <v>42094</v>
      </c>
      <c r="E3640" s="45">
        <v>158.7063</v>
      </c>
      <c r="F3640" s="35" t="s">
        <v>87</v>
      </c>
    </row>
    <row r="3641" spans="1:6">
      <c r="A3641" s="35" t="s">
        <v>117</v>
      </c>
      <c r="B3641" s="35" t="s">
        <v>4</v>
      </c>
      <c r="C3641" s="35" t="s">
        <v>91</v>
      </c>
      <c r="D3641" s="29">
        <v>42185</v>
      </c>
      <c r="E3641" s="45">
        <v>160.0592</v>
      </c>
      <c r="F3641" s="35" t="s">
        <v>87</v>
      </c>
    </row>
    <row r="3642" spans="1:6">
      <c r="A3642" s="35" t="s">
        <v>117</v>
      </c>
      <c r="B3642" s="35" t="s">
        <v>4</v>
      </c>
      <c r="C3642" s="35" t="s">
        <v>91</v>
      </c>
      <c r="D3642" s="29">
        <v>42277</v>
      </c>
      <c r="E3642" s="45">
        <v>161.41239999999999</v>
      </c>
      <c r="F3642" s="35" t="s">
        <v>87</v>
      </c>
    </row>
    <row r="3643" spans="1:6">
      <c r="A3643" s="35" t="s">
        <v>117</v>
      </c>
      <c r="B3643" s="35" t="s">
        <v>4</v>
      </c>
      <c r="C3643" s="35" t="s">
        <v>91</v>
      </c>
      <c r="D3643" s="29">
        <v>42369</v>
      </c>
      <c r="E3643" s="45">
        <v>162.88069999999999</v>
      </c>
      <c r="F3643" s="35" t="s">
        <v>87</v>
      </c>
    </row>
    <row r="3644" spans="1:6">
      <c r="A3644" s="35" t="s">
        <v>117</v>
      </c>
      <c r="B3644" s="35" t="s">
        <v>4</v>
      </c>
      <c r="C3644" s="35" t="s">
        <v>91</v>
      </c>
      <c r="D3644" s="29">
        <v>42460</v>
      </c>
      <c r="E3644" s="45">
        <v>164.34889999999999</v>
      </c>
      <c r="F3644" s="35" t="s">
        <v>87</v>
      </c>
    </row>
    <row r="3645" spans="1:6">
      <c r="A3645" s="35" t="s">
        <v>117</v>
      </c>
      <c r="B3645" s="35" t="s">
        <v>4</v>
      </c>
      <c r="C3645" s="35" t="s">
        <v>91</v>
      </c>
      <c r="D3645" s="29">
        <v>42551</v>
      </c>
      <c r="E3645" s="45">
        <v>165.8176</v>
      </c>
      <c r="F3645" s="35" t="s">
        <v>87</v>
      </c>
    </row>
    <row r="3646" spans="1:6">
      <c r="A3646" s="35" t="s">
        <v>117</v>
      </c>
      <c r="B3646" s="35" t="s">
        <v>4</v>
      </c>
      <c r="C3646" s="35" t="s">
        <v>91</v>
      </c>
      <c r="D3646" s="29">
        <v>42643</v>
      </c>
      <c r="E3646" s="45">
        <v>167.2859</v>
      </c>
      <c r="F3646" s="35" t="s">
        <v>87</v>
      </c>
    </row>
    <row r="3647" spans="1:6">
      <c r="A3647" s="35" t="s">
        <v>117</v>
      </c>
      <c r="B3647" s="35" t="s">
        <v>4</v>
      </c>
      <c r="C3647" s="35" t="s">
        <v>91</v>
      </c>
      <c r="D3647" s="29">
        <v>42735</v>
      </c>
      <c r="E3647" s="45">
        <v>168.84719999999999</v>
      </c>
      <c r="F3647" s="35" t="s">
        <v>87</v>
      </c>
    </row>
    <row r="3648" spans="1:6">
      <c r="A3648" s="35" t="s">
        <v>117</v>
      </c>
      <c r="B3648" s="35" t="s">
        <v>4</v>
      </c>
      <c r="C3648" s="35" t="s">
        <v>91</v>
      </c>
      <c r="D3648" s="29">
        <v>42825</v>
      </c>
      <c r="E3648" s="45">
        <v>170.4083</v>
      </c>
      <c r="F3648" s="35" t="s">
        <v>87</v>
      </c>
    </row>
    <row r="3649" spans="1:6">
      <c r="A3649" s="35" t="s">
        <v>117</v>
      </c>
      <c r="B3649" s="35" t="s">
        <v>4</v>
      </c>
      <c r="C3649" s="35" t="s">
        <v>91</v>
      </c>
      <c r="D3649" s="29">
        <v>42916</v>
      </c>
      <c r="E3649" s="45">
        <v>171.96960000000001</v>
      </c>
      <c r="F3649" s="35" t="s">
        <v>87</v>
      </c>
    </row>
    <row r="3650" spans="1:6">
      <c r="A3650" s="35" t="s">
        <v>117</v>
      </c>
      <c r="B3650" s="35" t="s">
        <v>4</v>
      </c>
      <c r="C3650" s="35" t="s">
        <v>91</v>
      </c>
      <c r="D3650" s="29">
        <v>43008</v>
      </c>
      <c r="E3650" s="45">
        <v>173.53110000000001</v>
      </c>
      <c r="F3650" s="35" t="s">
        <v>87</v>
      </c>
    </row>
    <row r="3651" spans="1:6">
      <c r="A3651" s="35" t="s">
        <v>117</v>
      </c>
      <c r="B3651" s="35" t="s">
        <v>4</v>
      </c>
      <c r="C3651" s="35" t="s">
        <v>91</v>
      </c>
      <c r="D3651" s="29">
        <v>43100</v>
      </c>
      <c r="E3651" s="45">
        <v>175.10130000000001</v>
      </c>
      <c r="F3651" s="35" t="s">
        <v>87</v>
      </c>
    </row>
    <row r="3652" spans="1:6">
      <c r="A3652" s="35" t="s">
        <v>117</v>
      </c>
      <c r="B3652" s="35" t="s">
        <v>4</v>
      </c>
      <c r="C3652" s="35" t="s">
        <v>91</v>
      </c>
      <c r="D3652" s="29">
        <v>43190</v>
      </c>
      <c r="E3652" s="45">
        <v>176.6721</v>
      </c>
      <c r="F3652" s="35" t="s">
        <v>87</v>
      </c>
    </row>
    <row r="3653" spans="1:6">
      <c r="A3653" s="35" t="s">
        <v>117</v>
      </c>
      <c r="B3653" s="35" t="s">
        <v>4</v>
      </c>
      <c r="C3653" s="35" t="s">
        <v>91</v>
      </c>
      <c r="D3653" s="29">
        <v>43281</v>
      </c>
      <c r="E3653" s="45">
        <v>178.2424</v>
      </c>
      <c r="F3653" s="35" t="s">
        <v>87</v>
      </c>
    </row>
    <row r="3654" spans="1:6">
      <c r="A3654" s="35" t="s">
        <v>117</v>
      </c>
      <c r="B3654" s="35" t="s">
        <v>4</v>
      </c>
      <c r="C3654" s="35" t="s">
        <v>91</v>
      </c>
      <c r="D3654" s="29">
        <v>43373</v>
      </c>
      <c r="E3654" s="45">
        <v>179.81299999999999</v>
      </c>
      <c r="F3654" s="35" t="s">
        <v>87</v>
      </c>
    </row>
    <row r="3655" spans="1:6">
      <c r="A3655" s="35" t="s">
        <v>117</v>
      </c>
      <c r="B3655" s="35" t="s">
        <v>4</v>
      </c>
      <c r="C3655" s="35" t="s">
        <v>91</v>
      </c>
      <c r="D3655" s="29">
        <v>43465</v>
      </c>
      <c r="E3655" s="45">
        <v>181.42789999999999</v>
      </c>
      <c r="F3655" s="35" t="s">
        <v>87</v>
      </c>
    </row>
    <row r="3656" spans="1:6">
      <c r="A3656" s="35" t="s">
        <v>117</v>
      </c>
      <c r="B3656" s="35" t="s">
        <v>4</v>
      </c>
      <c r="C3656" s="35" t="s">
        <v>91</v>
      </c>
      <c r="D3656" s="29">
        <v>43555</v>
      </c>
      <c r="E3656" s="45">
        <v>183.04310000000001</v>
      </c>
      <c r="F3656" s="35" t="s">
        <v>87</v>
      </c>
    </row>
    <row r="3657" spans="1:6">
      <c r="A3657" s="35" t="s">
        <v>117</v>
      </c>
      <c r="B3657" s="35" t="s">
        <v>4</v>
      </c>
      <c r="C3657" s="35" t="s">
        <v>91</v>
      </c>
      <c r="D3657" s="29">
        <v>43646</v>
      </c>
      <c r="E3657" s="45">
        <v>184.65790000000001</v>
      </c>
      <c r="F3657" s="35" t="s">
        <v>87</v>
      </c>
    </row>
    <row r="3658" spans="1:6">
      <c r="A3658" s="35" t="s">
        <v>117</v>
      </c>
      <c r="B3658" s="35" t="s">
        <v>4</v>
      </c>
      <c r="C3658" s="35" t="s">
        <v>91</v>
      </c>
      <c r="D3658" s="29">
        <v>43738</v>
      </c>
      <c r="E3658" s="45">
        <v>186.2731</v>
      </c>
      <c r="F3658" s="35" t="s">
        <v>87</v>
      </c>
    </row>
    <row r="3659" spans="1:6">
      <c r="A3659" s="35" t="s">
        <v>117</v>
      </c>
      <c r="B3659" s="35" t="s">
        <v>4</v>
      </c>
      <c r="C3659" s="35" t="s">
        <v>91</v>
      </c>
      <c r="D3659" s="29">
        <v>43830</v>
      </c>
      <c r="E3659" s="45">
        <v>187.88829999999999</v>
      </c>
      <c r="F3659" s="35" t="s">
        <v>87</v>
      </c>
    </row>
    <row r="3660" spans="1:6">
      <c r="A3660" s="35" t="s">
        <v>117</v>
      </c>
      <c r="B3660" s="35" t="s">
        <v>4</v>
      </c>
      <c r="C3660" s="35" t="s">
        <v>93</v>
      </c>
      <c r="D3660" s="29">
        <v>41820</v>
      </c>
      <c r="E3660" s="45">
        <v>236.26329999999999</v>
      </c>
      <c r="F3660" s="42" t="s">
        <v>87</v>
      </c>
    </row>
    <row r="3661" spans="1:6">
      <c r="A3661" s="35" t="s">
        <v>117</v>
      </c>
      <c r="B3661" s="35" t="s">
        <v>4</v>
      </c>
      <c r="C3661" s="35" t="s">
        <v>93</v>
      </c>
      <c r="D3661" s="29">
        <v>41912</v>
      </c>
      <c r="E3661" s="45">
        <v>237.46960000000001</v>
      </c>
      <c r="F3661" s="42" t="s">
        <v>87</v>
      </c>
    </row>
    <row r="3662" spans="1:6">
      <c r="A3662" s="35" t="s">
        <v>117</v>
      </c>
      <c r="B3662" s="35" t="s">
        <v>4</v>
      </c>
      <c r="C3662" s="35" t="s">
        <v>93</v>
      </c>
      <c r="D3662" s="29">
        <v>42004</v>
      </c>
      <c r="E3662" s="45">
        <v>238.66329999999999</v>
      </c>
      <c r="F3662" s="42" t="s">
        <v>87</v>
      </c>
    </row>
    <row r="3663" spans="1:6">
      <c r="A3663" s="35" t="s">
        <v>117</v>
      </c>
      <c r="B3663" s="35" t="s">
        <v>4</v>
      </c>
      <c r="C3663" s="35" t="s">
        <v>93</v>
      </c>
      <c r="D3663" s="29">
        <v>42094</v>
      </c>
      <c r="E3663" s="45">
        <v>239.89760000000001</v>
      </c>
      <c r="F3663" s="42" t="s">
        <v>87</v>
      </c>
    </row>
    <row r="3664" spans="1:6">
      <c r="A3664" s="35" t="s">
        <v>117</v>
      </c>
      <c r="B3664" s="35" t="s">
        <v>4</v>
      </c>
      <c r="C3664" s="35" t="s">
        <v>93</v>
      </c>
      <c r="D3664" s="29">
        <v>42185</v>
      </c>
      <c r="E3664" s="45">
        <v>241.15389999999999</v>
      </c>
      <c r="F3664" s="42" t="s">
        <v>87</v>
      </c>
    </row>
    <row r="3665" spans="1:6">
      <c r="A3665" s="35" t="s">
        <v>117</v>
      </c>
      <c r="B3665" s="35" t="s">
        <v>4</v>
      </c>
      <c r="C3665" s="35" t="s">
        <v>93</v>
      </c>
      <c r="D3665" s="29">
        <v>42277</v>
      </c>
      <c r="E3665" s="45">
        <v>242.42949999999999</v>
      </c>
      <c r="F3665" s="42" t="s">
        <v>87</v>
      </c>
    </row>
    <row r="3666" spans="1:6">
      <c r="A3666" s="35" t="s">
        <v>117</v>
      </c>
      <c r="B3666" s="35" t="s">
        <v>4</v>
      </c>
      <c r="C3666" s="35" t="s">
        <v>93</v>
      </c>
      <c r="D3666" s="29">
        <v>42369</v>
      </c>
      <c r="E3666" s="45">
        <v>243.72800000000001</v>
      </c>
      <c r="F3666" s="42" t="s">
        <v>87</v>
      </c>
    </row>
    <row r="3667" spans="1:6">
      <c r="A3667" s="35" t="s">
        <v>117</v>
      </c>
      <c r="B3667" s="35" t="s">
        <v>4</v>
      </c>
      <c r="C3667" s="35" t="s">
        <v>93</v>
      </c>
      <c r="D3667" s="29">
        <v>42460</v>
      </c>
      <c r="E3667" s="45">
        <v>245.05850000000001</v>
      </c>
      <c r="F3667" s="42" t="s">
        <v>87</v>
      </c>
    </row>
    <row r="3668" spans="1:6">
      <c r="A3668" s="35" t="s">
        <v>117</v>
      </c>
      <c r="B3668" s="35" t="s">
        <v>4</v>
      </c>
      <c r="C3668" s="35" t="s">
        <v>93</v>
      </c>
      <c r="D3668" s="29">
        <v>42551</v>
      </c>
      <c r="E3668" s="45">
        <v>246.42570000000001</v>
      </c>
      <c r="F3668" s="42" t="s">
        <v>87</v>
      </c>
    </row>
    <row r="3669" spans="1:6">
      <c r="A3669" s="35" t="s">
        <v>117</v>
      </c>
      <c r="B3669" s="35" t="s">
        <v>4</v>
      </c>
      <c r="C3669" s="35" t="s">
        <v>93</v>
      </c>
      <c r="D3669" s="29">
        <v>42643</v>
      </c>
      <c r="E3669" s="45">
        <v>247.8287</v>
      </c>
      <c r="F3669" s="42" t="s">
        <v>87</v>
      </c>
    </row>
    <row r="3670" spans="1:6">
      <c r="A3670" s="35" t="s">
        <v>117</v>
      </c>
      <c r="B3670" s="35" t="s">
        <v>4</v>
      </c>
      <c r="C3670" s="35" t="s">
        <v>93</v>
      </c>
      <c r="D3670" s="29">
        <v>42735</v>
      </c>
      <c r="E3670" s="45">
        <v>249.2679</v>
      </c>
      <c r="F3670" s="42" t="s">
        <v>87</v>
      </c>
    </row>
    <row r="3671" spans="1:6">
      <c r="A3671" s="35" t="s">
        <v>117</v>
      </c>
      <c r="B3671" s="35" t="s">
        <v>4</v>
      </c>
      <c r="C3671" s="35" t="s">
        <v>93</v>
      </c>
      <c r="D3671" s="29">
        <v>42825</v>
      </c>
      <c r="E3671" s="45">
        <v>250.72790000000001</v>
      </c>
      <c r="F3671" s="42" t="s">
        <v>87</v>
      </c>
    </row>
    <row r="3672" spans="1:6">
      <c r="A3672" s="35" t="s">
        <v>117</v>
      </c>
      <c r="B3672" s="35" t="s">
        <v>4</v>
      </c>
      <c r="C3672" s="35" t="s">
        <v>93</v>
      </c>
      <c r="D3672" s="29">
        <v>42916</v>
      </c>
      <c r="E3672" s="45">
        <v>252.20699999999999</v>
      </c>
      <c r="F3672" s="42" t="s">
        <v>87</v>
      </c>
    </row>
    <row r="3673" spans="1:6">
      <c r="A3673" s="35" t="s">
        <v>117</v>
      </c>
      <c r="B3673" s="35" t="s">
        <v>4</v>
      </c>
      <c r="C3673" s="35" t="s">
        <v>93</v>
      </c>
      <c r="D3673" s="29">
        <v>43008</v>
      </c>
      <c r="E3673" s="45">
        <v>253.70150000000001</v>
      </c>
      <c r="F3673" s="42" t="s">
        <v>87</v>
      </c>
    </row>
    <row r="3674" spans="1:6">
      <c r="A3674" s="35" t="s">
        <v>117</v>
      </c>
      <c r="B3674" s="35" t="s">
        <v>4</v>
      </c>
      <c r="C3674" s="35" t="s">
        <v>93</v>
      </c>
      <c r="D3674" s="29">
        <v>43100</v>
      </c>
      <c r="E3674" s="45">
        <v>255.2192</v>
      </c>
      <c r="F3674" s="42" t="s">
        <v>87</v>
      </c>
    </row>
    <row r="3675" spans="1:6">
      <c r="A3675" s="35" t="s">
        <v>117</v>
      </c>
      <c r="B3675" s="35" t="s">
        <v>4</v>
      </c>
      <c r="C3675" s="35" t="s">
        <v>93</v>
      </c>
      <c r="D3675" s="29">
        <v>43190</v>
      </c>
      <c r="E3675" s="45">
        <v>256.7654</v>
      </c>
      <c r="F3675" s="42" t="s">
        <v>87</v>
      </c>
    </row>
    <row r="3676" spans="1:6">
      <c r="A3676" s="35" t="s">
        <v>117</v>
      </c>
      <c r="B3676" s="35" t="s">
        <v>4</v>
      </c>
      <c r="C3676" s="35" t="s">
        <v>93</v>
      </c>
      <c r="D3676" s="29">
        <v>43281</v>
      </c>
      <c r="E3676" s="45">
        <v>258.32900000000001</v>
      </c>
      <c r="F3676" s="42" t="s">
        <v>87</v>
      </c>
    </row>
    <row r="3677" spans="1:6">
      <c r="A3677" s="35" t="s">
        <v>117</v>
      </c>
      <c r="B3677" s="35" t="s">
        <v>4</v>
      </c>
      <c r="C3677" s="35" t="s">
        <v>93</v>
      </c>
      <c r="D3677" s="29">
        <v>43373</v>
      </c>
      <c r="E3677" s="45">
        <v>259.89949999999999</v>
      </c>
      <c r="F3677" s="42" t="s">
        <v>87</v>
      </c>
    </row>
    <row r="3678" spans="1:6">
      <c r="A3678" s="35" t="s">
        <v>117</v>
      </c>
      <c r="B3678" s="35" t="s">
        <v>4</v>
      </c>
      <c r="C3678" s="35" t="s">
        <v>93</v>
      </c>
      <c r="D3678" s="29">
        <v>43465</v>
      </c>
      <c r="E3678" s="45">
        <v>261.49540000000002</v>
      </c>
      <c r="F3678" s="42" t="s">
        <v>87</v>
      </c>
    </row>
    <row r="3679" spans="1:6">
      <c r="A3679" s="35" t="s">
        <v>117</v>
      </c>
      <c r="B3679" s="35" t="s">
        <v>4</v>
      </c>
      <c r="C3679" s="35" t="s">
        <v>93</v>
      </c>
      <c r="D3679" s="29">
        <v>43555</v>
      </c>
      <c r="E3679" s="45">
        <v>263.10219999999998</v>
      </c>
      <c r="F3679" s="42" t="s">
        <v>87</v>
      </c>
    </row>
    <row r="3680" spans="1:6">
      <c r="A3680" s="35" t="s">
        <v>117</v>
      </c>
      <c r="B3680" s="35" t="s">
        <v>4</v>
      </c>
      <c r="C3680" s="35" t="s">
        <v>93</v>
      </c>
      <c r="D3680" s="29">
        <v>43646</v>
      </c>
      <c r="E3680" s="45">
        <v>264.71780000000001</v>
      </c>
      <c r="F3680" s="42" t="s">
        <v>87</v>
      </c>
    </row>
    <row r="3681" spans="1:6">
      <c r="A3681" s="35" t="s">
        <v>117</v>
      </c>
      <c r="B3681" s="35" t="s">
        <v>4</v>
      </c>
      <c r="C3681" s="35" t="s">
        <v>93</v>
      </c>
      <c r="D3681" s="29">
        <v>43738</v>
      </c>
      <c r="E3681" s="45">
        <v>266.34429999999998</v>
      </c>
      <c r="F3681" s="42" t="s">
        <v>87</v>
      </c>
    </row>
    <row r="3682" spans="1:6">
      <c r="A3682" s="35" t="s">
        <v>117</v>
      </c>
      <c r="B3682" s="35" t="s">
        <v>4</v>
      </c>
      <c r="C3682" s="35" t="s">
        <v>93</v>
      </c>
      <c r="D3682" s="29">
        <v>43830</v>
      </c>
      <c r="E3682" s="45">
        <v>267.98129999999998</v>
      </c>
      <c r="F3682" s="42" t="s">
        <v>87</v>
      </c>
    </row>
    <row r="3683" spans="1:6">
      <c r="A3683" s="35" t="s">
        <v>117</v>
      </c>
      <c r="B3683" s="35" t="s">
        <v>4</v>
      </c>
      <c r="C3683" s="35" t="s">
        <v>94</v>
      </c>
      <c r="D3683" s="29">
        <v>41820</v>
      </c>
      <c r="E3683" s="45">
        <v>173.39269999999999</v>
      </c>
      <c r="F3683" s="42" t="s">
        <v>87</v>
      </c>
    </row>
    <row r="3684" spans="1:6">
      <c r="A3684" s="35" t="s">
        <v>117</v>
      </c>
      <c r="B3684" s="35" t="s">
        <v>4</v>
      </c>
      <c r="C3684" s="35" t="s">
        <v>94</v>
      </c>
      <c r="D3684" s="29">
        <v>41912</v>
      </c>
      <c r="E3684" s="45">
        <v>176.26070000000001</v>
      </c>
      <c r="F3684" s="42" t="s">
        <v>87</v>
      </c>
    </row>
    <row r="3685" spans="1:6">
      <c r="A3685" s="35" t="s">
        <v>117</v>
      </c>
      <c r="B3685" s="35" t="s">
        <v>4</v>
      </c>
      <c r="C3685" s="35" t="s">
        <v>94</v>
      </c>
      <c r="D3685" s="29">
        <v>42004</v>
      </c>
      <c r="E3685" s="45">
        <v>178.2159</v>
      </c>
      <c r="F3685" s="42" t="s">
        <v>87</v>
      </c>
    </row>
    <row r="3686" spans="1:6">
      <c r="A3686" s="35" t="s">
        <v>117</v>
      </c>
      <c r="B3686" s="35" t="s">
        <v>4</v>
      </c>
      <c r="C3686" s="35" t="s">
        <v>94</v>
      </c>
      <c r="D3686" s="29">
        <v>42094</v>
      </c>
      <c r="E3686" s="45">
        <v>180.57560000000001</v>
      </c>
      <c r="F3686" s="42" t="s">
        <v>87</v>
      </c>
    </row>
    <row r="3687" spans="1:6">
      <c r="A3687" s="35" t="s">
        <v>117</v>
      </c>
      <c r="B3687" s="35" t="s">
        <v>4</v>
      </c>
      <c r="C3687" s="35" t="s">
        <v>94</v>
      </c>
      <c r="D3687" s="29">
        <v>42185</v>
      </c>
      <c r="E3687" s="45">
        <v>182.54050000000001</v>
      </c>
      <c r="F3687" s="42" t="s">
        <v>87</v>
      </c>
    </row>
    <row r="3688" spans="1:6">
      <c r="A3688" s="35" t="s">
        <v>117</v>
      </c>
      <c r="B3688" s="35" t="s">
        <v>4</v>
      </c>
      <c r="C3688" s="35" t="s">
        <v>94</v>
      </c>
      <c r="D3688" s="29">
        <v>42277</v>
      </c>
      <c r="E3688" s="45">
        <v>183.86330000000001</v>
      </c>
      <c r="F3688" s="42" t="s">
        <v>87</v>
      </c>
    </row>
    <row r="3689" spans="1:6">
      <c r="A3689" s="35" t="s">
        <v>117</v>
      </c>
      <c r="B3689" s="35" t="s">
        <v>4</v>
      </c>
      <c r="C3689" s="35" t="s">
        <v>94</v>
      </c>
      <c r="D3689" s="29">
        <v>42369</v>
      </c>
      <c r="E3689" s="45">
        <v>185.03720000000001</v>
      </c>
      <c r="F3689" s="42" t="s">
        <v>87</v>
      </c>
    </row>
    <row r="3690" spans="1:6">
      <c r="A3690" s="35" t="s">
        <v>117</v>
      </c>
      <c r="B3690" s="35" t="s">
        <v>4</v>
      </c>
      <c r="C3690" s="35" t="s">
        <v>94</v>
      </c>
      <c r="D3690" s="29">
        <v>42460</v>
      </c>
      <c r="E3690" s="45">
        <v>186.8415</v>
      </c>
      <c r="F3690" s="42" t="s">
        <v>87</v>
      </c>
    </row>
    <row r="3691" spans="1:6">
      <c r="A3691" s="35" t="s">
        <v>117</v>
      </c>
      <c r="B3691" s="35" t="s">
        <v>4</v>
      </c>
      <c r="C3691" s="35" t="s">
        <v>94</v>
      </c>
      <c r="D3691" s="29">
        <v>42551</v>
      </c>
      <c r="E3691" s="45">
        <v>187.59049999999999</v>
      </c>
      <c r="F3691" s="42" t="s">
        <v>87</v>
      </c>
    </row>
    <row r="3692" spans="1:6">
      <c r="A3692" s="35" t="s">
        <v>117</v>
      </c>
      <c r="B3692" s="35" t="s">
        <v>4</v>
      </c>
      <c r="C3692" s="35" t="s">
        <v>94</v>
      </c>
      <c r="D3692" s="29">
        <v>42643</v>
      </c>
      <c r="E3692" s="45">
        <v>188.05250000000001</v>
      </c>
      <c r="F3692" s="42" t="s">
        <v>87</v>
      </c>
    </row>
    <row r="3693" spans="1:6">
      <c r="A3693" s="35" t="s">
        <v>117</v>
      </c>
      <c r="B3693" s="35" t="s">
        <v>4</v>
      </c>
      <c r="C3693" s="35" t="s">
        <v>94</v>
      </c>
      <c r="D3693" s="29">
        <v>42735</v>
      </c>
      <c r="E3693" s="45">
        <v>188.98570000000001</v>
      </c>
      <c r="F3693" s="42" t="s">
        <v>87</v>
      </c>
    </row>
    <row r="3694" spans="1:6">
      <c r="A3694" s="35" t="s">
        <v>117</v>
      </c>
      <c r="B3694" s="35" t="s">
        <v>4</v>
      </c>
      <c r="C3694" s="35" t="s">
        <v>94</v>
      </c>
      <c r="D3694" s="29">
        <v>42825</v>
      </c>
      <c r="E3694" s="45">
        <v>190.77070000000001</v>
      </c>
      <c r="F3694" s="42" t="s">
        <v>87</v>
      </c>
    </row>
    <row r="3695" spans="1:6">
      <c r="A3695" s="35" t="s">
        <v>117</v>
      </c>
      <c r="B3695" s="35" t="s">
        <v>4</v>
      </c>
      <c r="C3695" s="35" t="s">
        <v>94</v>
      </c>
      <c r="D3695" s="29">
        <v>42916</v>
      </c>
      <c r="E3695" s="45">
        <v>192.0899</v>
      </c>
      <c r="F3695" s="42" t="s">
        <v>87</v>
      </c>
    </row>
    <row r="3696" spans="1:6">
      <c r="A3696" s="35" t="s">
        <v>117</v>
      </c>
      <c r="B3696" s="35" t="s">
        <v>4</v>
      </c>
      <c r="C3696" s="35" t="s">
        <v>94</v>
      </c>
      <c r="D3696" s="29">
        <v>43008</v>
      </c>
      <c r="E3696" s="45">
        <v>193.45740000000001</v>
      </c>
      <c r="F3696" s="42" t="s">
        <v>87</v>
      </c>
    </row>
    <row r="3697" spans="1:6">
      <c r="A3697" s="35" t="s">
        <v>117</v>
      </c>
      <c r="B3697" s="35" t="s">
        <v>4</v>
      </c>
      <c r="C3697" s="35" t="s">
        <v>94</v>
      </c>
      <c r="D3697" s="29">
        <v>43100</v>
      </c>
      <c r="E3697" s="45">
        <v>194.66919999999999</v>
      </c>
      <c r="F3697" s="42" t="s">
        <v>87</v>
      </c>
    </row>
    <row r="3698" spans="1:6">
      <c r="A3698" s="35" t="s">
        <v>117</v>
      </c>
      <c r="B3698" s="35" t="s">
        <v>4</v>
      </c>
      <c r="C3698" s="35" t="s">
        <v>94</v>
      </c>
      <c r="D3698" s="29">
        <v>43190</v>
      </c>
      <c r="E3698" s="45">
        <v>196.64689999999999</v>
      </c>
      <c r="F3698" s="42" t="s">
        <v>87</v>
      </c>
    </row>
    <row r="3699" spans="1:6">
      <c r="A3699" s="35" t="s">
        <v>117</v>
      </c>
      <c r="B3699" s="35" t="s">
        <v>4</v>
      </c>
      <c r="C3699" s="35" t="s">
        <v>94</v>
      </c>
      <c r="D3699" s="29">
        <v>43281</v>
      </c>
      <c r="E3699" s="45">
        <v>197.9649</v>
      </c>
      <c r="F3699" s="42" t="s">
        <v>87</v>
      </c>
    </row>
    <row r="3700" spans="1:6">
      <c r="A3700" s="35" t="s">
        <v>117</v>
      </c>
      <c r="B3700" s="35" t="s">
        <v>4</v>
      </c>
      <c r="C3700" s="35" t="s">
        <v>94</v>
      </c>
      <c r="D3700" s="29">
        <v>43373</v>
      </c>
      <c r="E3700" s="45">
        <v>199.31630000000001</v>
      </c>
      <c r="F3700" s="42" t="s">
        <v>87</v>
      </c>
    </row>
    <row r="3701" spans="1:6">
      <c r="A3701" s="35" t="s">
        <v>117</v>
      </c>
      <c r="B3701" s="35" t="s">
        <v>4</v>
      </c>
      <c r="C3701" s="35" t="s">
        <v>94</v>
      </c>
      <c r="D3701" s="29">
        <v>43465</v>
      </c>
      <c r="E3701" s="45">
        <v>200.64400000000001</v>
      </c>
      <c r="F3701" s="42" t="s">
        <v>87</v>
      </c>
    </row>
    <row r="3702" spans="1:6">
      <c r="A3702" s="35" t="s">
        <v>117</v>
      </c>
      <c r="B3702" s="35" t="s">
        <v>4</v>
      </c>
      <c r="C3702" s="35" t="s">
        <v>94</v>
      </c>
      <c r="D3702" s="29">
        <v>43555</v>
      </c>
      <c r="E3702" s="45">
        <v>201.89750000000001</v>
      </c>
      <c r="F3702" s="42" t="s">
        <v>87</v>
      </c>
    </row>
    <row r="3703" spans="1:6">
      <c r="A3703" s="35" t="s">
        <v>117</v>
      </c>
      <c r="B3703" s="35" t="s">
        <v>4</v>
      </c>
      <c r="C3703" s="35" t="s">
        <v>94</v>
      </c>
      <c r="D3703" s="29">
        <v>43646</v>
      </c>
      <c r="E3703" s="45">
        <v>203.27780000000001</v>
      </c>
      <c r="F3703" s="42" t="s">
        <v>87</v>
      </c>
    </row>
    <row r="3704" spans="1:6">
      <c r="A3704" s="35" t="s">
        <v>117</v>
      </c>
      <c r="B3704" s="35" t="s">
        <v>4</v>
      </c>
      <c r="C3704" s="35" t="s">
        <v>94</v>
      </c>
      <c r="D3704" s="29">
        <v>43738</v>
      </c>
      <c r="E3704" s="45">
        <v>204.63759999999999</v>
      </c>
      <c r="F3704" s="42" t="s">
        <v>87</v>
      </c>
    </row>
    <row r="3705" spans="1:6">
      <c r="A3705" s="35" t="s">
        <v>117</v>
      </c>
      <c r="B3705" s="35" t="s">
        <v>4</v>
      </c>
      <c r="C3705" s="35" t="s">
        <v>94</v>
      </c>
      <c r="D3705" s="29">
        <v>43830</v>
      </c>
      <c r="E3705" s="45">
        <v>205.96940000000001</v>
      </c>
      <c r="F3705" s="42" t="s">
        <v>87</v>
      </c>
    </row>
    <row r="3706" spans="1:6">
      <c r="A3706" s="35" t="s">
        <v>117</v>
      </c>
      <c r="B3706" s="35" t="s">
        <v>4</v>
      </c>
      <c r="C3706" s="35" t="s">
        <v>96</v>
      </c>
      <c r="D3706" s="29">
        <v>41820</v>
      </c>
      <c r="E3706" s="45">
        <v>4623.8630000000003</v>
      </c>
      <c r="F3706" s="35" t="s">
        <v>97</v>
      </c>
    </row>
    <row r="3707" spans="1:6">
      <c r="A3707" s="35" t="s">
        <v>117</v>
      </c>
      <c r="B3707" s="35" t="s">
        <v>4</v>
      </c>
      <c r="C3707" s="35" t="s">
        <v>96</v>
      </c>
      <c r="D3707" s="29">
        <v>41912</v>
      </c>
      <c r="E3707" s="45">
        <v>4716.6840000000002</v>
      </c>
      <c r="F3707" s="35" t="s">
        <v>97</v>
      </c>
    </row>
    <row r="3708" spans="1:6">
      <c r="A3708" s="35" t="s">
        <v>117</v>
      </c>
      <c r="B3708" s="35" t="s">
        <v>4</v>
      </c>
      <c r="C3708" s="35" t="s">
        <v>96</v>
      </c>
      <c r="D3708" s="29">
        <v>42004</v>
      </c>
      <c r="E3708" s="45">
        <v>4779.8469999999998</v>
      </c>
      <c r="F3708" s="35" t="s">
        <v>97</v>
      </c>
    </row>
    <row r="3709" spans="1:6">
      <c r="A3709" s="35" t="s">
        <v>117</v>
      </c>
      <c r="B3709" s="35" t="s">
        <v>4</v>
      </c>
      <c r="C3709" s="35" t="s">
        <v>96</v>
      </c>
      <c r="D3709" s="29">
        <v>42094</v>
      </c>
      <c r="E3709" s="45">
        <v>4836.2820000000002</v>
      </c>
      <c r="F3709" s="35" t="s">
        <v>97</v>
      </c>
    </row>
    <row r="3710" spans="1:6">
      <c r="A3710" s="35" t="s">
        <v>117</v>
      </c>
      <c r="B3710" s="35" t="s">
        <v>4</v>
      </c>
      <c r="C3710" s="35" t="s">
        <v>96</v>
      </c>
      <c r="D3710" s="29">
        <v>42185</v>
      </c>
      <c r="E3710" s="45">
        <v>4851.6400000000003</v>
      </c>
      <c r="F3710" s="35" t="s">
        <v>97</v>
      </c>
    </row>
    <row r="3711" spans="1:6">
      <c r="A3711" s="35" t="s">
        <v>117</v>
      </c>
      <c r="B3711" s="35" t="s">
        <v>4</v>
      </c>
      <c r="C3711" s="35" t="s">
        <v>96</v>
      </c>
      <c r="D3711" s="29">
        <v>42277</v>
      </c>
      <c r="E3711" s="45">
        <v>4857.357</v>
      </c>
      <c r="F3711" s="35" t="s">
        <v>97</v>
      </c>
    </row>
    <row r="3712" spans="1:6">
      <c r="A3712" s="35" t="s">
        <v>117</v>
      </c>
      <c r="B3712" s="35" t="s">
        <v>4</v>
      </c>
      <c r="C3712" s="35" t="s">
        <v>96</v>
      </c>
      <c r="D3712" s="29">
        <v>42369</v>
      </c>
      <c r="E3712" s="45">
        <v>4886.4809999999998</v>
      </c>
      <c r="F3712" s="35" t="s">
        <v>97</v>
      </c>
    </row>
    <row r="3713" spans="1:6">
      <c r="A3713" s="35" t="s">
        <v>117</v>
      </c>
      <c r="B3713" s="35" t="s">
        <v>4</v>
      </c>
      <c r="C3713" s="35" t="s">
        <v>96</v>
      </c>
      <c r="D3713" s="29">
        <v>42460</v>
      </c>
      <c r="E3713" s="45">
        <v>4941.076</v>
      </c>
      <c r="F3713" s="35" t="s">
        <v>97</v>
      </c>
    </row>
    <row r="3714" spans="1:6">
      <c r="A3714" s="35" t="s">
        <v>117</v>
      </c>
      <c r="B3714" s="35" t="s">
        <v>4</v>
      </c>
      <c r="C3714" s="35" t="s">
        <v>96</v>
      </c>
      <c r="D3714" s="29">
        <v>42551</v>
      </c>
      <c r="E3714" s="45">
        <v>4990.2430000000004</v>
      </c>
      <c r="F3714" s="35" t="s">
        <v>97</v>
      </c>
    </row>
    <row r="3715" spans="1:6">
      <c r="A3715" s="35" t="s">
        <v>117</v>
      </c>
      <c r="B3715" s="35" t="s">
        <v>4</v>
      </c>
      <c r="C3715" s="35" t="s">
        <v>96</v>
      </c>
      <c r="D3715" s="29">
        <v>42643</v>
      </c>
      <c r="E3715" s="45">
        <v>5036.6419999999998</v>
      </c>
      <c r="F3715" s="35" t="s">
        <v>97</v>
      </c>
    </row>
    <row r="3716" spans="1:6">
      <c r="A3716" s="35" t="s">
        <v>117</v>
      </c>
      <c r="B3716" s="35" t="s">
        <v>4</v>
      </c>
      <c r="C3716" s="35" t="s">
        <v>96</v>
      </c>
      <c r="D3716" s="29">
        <v>42735</v>
      </c>
      <c r="E3716" s="45">
        <v>5095.3069999999998</v>
      </c>
      <c r="F3716" s="35" t="s">
        <v>97</v>
      </c>
    </row>
    <row r="3717" spans="1:6">
      <c r="A3717" s="35" t="s">
        <v>117</v>
      </c>
      <c r="B3717" s="35" t="s">
        <v>4</v>
      </c>
      <c r="C3717" s="35" t="s">
        <v>96</v>
      </c>
      <c r="D3717" s="29">
        <v>42825</v>
      </c>
      <c r="E3717" s="45">
        <v>5154.0200000000004</v>
      </c>
      <c r="F3717" s="35" t="s">
        <v>97</v>
      </c>
    </row>
    <row r="3718" spans="1:6">
      <c r="A3718" s="35" t="s">
        <v>117</v>
      </c>
      <c r="B3718" s="35" t="s">
        <v>4</v>
      </c>
      <c r="C3718" s="35" t="s">
        <v>96</v>
      </c>
      <c r="D3718" s="29">
        <v>42916</v>
      </c>
      <c r="E3718" s="45">
        <v>5207.3630000000003</v>
      </c>
      <c r="F3718" s="35" t="s">
        <v>97</v>
      </c>
    </row>
    <row r="3719" spans="1:6">
      <c r="A3719" s="35" t="s">
        <v>117</v>
      </c>
      <c r="B3719" s="35" t="s">
        <v>4</v>
      </c>
      <c r="C3719" s="35" t="s">
        <v>96</v>
      </c>
      <c r="D3719" s="29">
        <v>43008</v>
      </c>
      <c r="E3719" s="45">
        <v>5250.2860000000001</v>
      </c>
      <c r="F3719" s="35" t="s">
        <v>97</v>
      </c>
    </row>
    <row r="3720" spans="1:6">
      <c r="A3720" s="35" t="s">
        <v>117</v>
      </c>
      <c r="B3720" s="35" t="s">
        <v>4</v>
      </c>
      <c r="C3720" s="35" t="s">
        <v>96</v>
      </c>
      <c r="D3720" s="29">
        <v>43100</v>
      </c>
      <c r="E3720" s="45">
        <v>5286.4930000000004</v>
      </c>
      <c r="F3720" s="35" t="s">
        <v>97</v>
      </c>
    </row>
    <row r="3721" spans="1:6">
      <c r="A3721" s="35" t="s">
        <v>117</v>
      </c>
      <c r="B3721" s="35" t="s">
        <v>4</v>
      </c>
      <c r="C3721" s="35" t="s">
        <v>96</v>
      </c>
      <c r="D3721" s="29">
        <v>43190</v>
      </c>
      <c r="E3721" s="45">
        <v>5323.4979999999896</v>
      </c>
      <c r="F3721" s="35" t="s">
        <v>97</v>
      </c>
    </row>
    <row r="3722" spans="1:6">
      <c r="A3722" s="35" t="s">
        <v>117</v>
      </c>
      <c r="B3722" s="35" t="s">
        <v>4</v>
      </c>
      <c r="C3722" s="35" t="s">
        <v>96</v>
      </c>
      <c r="D3722" s="29">
        <v>43281</v>
      </c>
      <c r="E3722" s="45">
        <v>5360.625</v>
      </c>
      <c r="F3722" s="35" t="s">
        <v>97</v>
      </c>
    </row>
    <row r="3723" spans="1:6">
      <c r="A3723" s="35" t="s">
        <v>117</v>
      </c>
      <c r="B3723" s="35" t="s">
        <v>4</v>
      </c>
      <c r="C3723" s="35" t="s">
        <v>96</v>
      </c>
      <c r="D3723" s="29">
        <v>43373</v>
      </c>
      <c r="E3723" s="45">
        <v>5398.3119999999999</v>
      </c>
      <c r="F3723" s="35" t="s">
        <v>97</v>
      </c>
    </row>
    <row r="3724" spans="1:6">
      <c r="A3724" s="35" t="s">
        <v>117</v>
      </c>
      <c r="B3724" s="35" t="s">
        <v>4</v>
      </c>
      <c r="C3724" s="35" t="s">
        <v>96</v>
      </c>
      <c r="D3724" s="29">
        <v>43465</v>
      </c>
      <c r="E3724" s="45">
        <v>5436.7479999999896</v>
      </c>
      <c r="F3724" s="35" t="s">
        <v>97</v>
      </c>
    </row>
    <row r="3725" spans="1:6">
      <c r="A3725" s="35" t="s">
        <v>117</v>
      </c>
      <c r="B3725" s="35" t="s">
        <v>4</v>
      </c>
      <c r="C3725" s="35" t="s">
        <v>96</v>
      </c>
      <c r="D3725" s="29">
        <v>43555</v>
      </c>
      <c r="E3725" s="45">
        <v>5474.8969999999999</v>
      </c>
      <c r="F3725" s="35" t="s">
        <v>97</v>
      </c>
    </row>
    <row r="3726" spans="1:6">
      <c r="A3726" s="35" t="s">
        <v>117</v>
      </c>
      <c r="B3726" s="35" t="s">
        <v>4</v>
      </c>
      <c r="C3726" s="35" t="s">
        <v>96</v>
      </c>
      <c r="D3726" s="29">
        <v>43646</v>
      </c>
      <c r="E3726" s="45">
        <v>5513.0690000000004</v>
      </c>
      <c r="F3726" s="35" t="s">
        <v>97</v>
      </c>
    </row>
    <row r="3727" spans="1:6">
      <c r="A3727" s="35" t="s">
        <v>117</v>
      </c>
      <c r="B3727" s="35" t="s">
        <v>4</v>
      </c>
      <c r="C3727" s="35" t="s">
        <v>96</v>
      </c>
      <c r="D3727" s="29">
        <v>43738</v>
      </c>
      <c r="E3727" s="45">
        <v>5551.5339999999896</v>
      </c>
      <c r="F3727" s="35" t="s">
        <v>97</v>
      </c>
    </row>
    <row r="3728" spans="1:6">
      <c r="A3728" s="35" t="s">
        <v>117</v>
      </c>
      <c r="B3728" s="35" t="s">
        <v>4</v>
      </c>
      <c r="C3728" s="35" t="s">
        <v>96</v>
      </c>
      <c r="D3728" s="29">
        <v>43830</v>
      </c>
      <c r="E3728" s="45">
        <v>5590.1490000000003</v>
      </c>
      <c r="F3728" s="35" t="s">
        <v>97</v>
      </c>
    </row>
    <row r="3729" spans="1:6">
      <c r="A3729" s="35" t="s">
        <v>117</v>
      </c>
      <c r="B3729" s="35" t="s">
        <v>4</v>
      </c>
      <c r="C3729" s="35" t="s">
        <v>99</v>
      </c>
      <c r="D3729" s="29">
        <v>41820</v>
      </c>
      <c r="E3729" s="47">
        <v>14186.15492333156</v>
      </c>
      <c r="F3729" s="35" t="s">
        <v>100</v>
      </c>
    </row>
    <row r="3730" spans="1:6">
      <c r="A3730" s="35" t="s">
        <v>117</v>
      </c>
      <c r="B3730" s="35" t="s">
        <v>4</v>
      </c>
      <c r="C3730" s="35" t="s">
        <v>99</v>
      </c>
      <c r="D3730" s="29">
        <v>41912</v>
      </c>
      <c r="E3730" s="47">
        <v>14277.449597731083</v>
      </c>
      <c r="F3730" s="35" t="s">
        <v>100</v>
      </c>
    </row>
    <row r="3731" spans="1:6">
      <c r="A3731" s="35" t="s">
        <v>117</v>
      </c>
      <c r="B3731" s="35" t="s">
        <v>4</v>
      </c>
      <c r="C3731" s="35" t="s">
        <v>99</v>
      </c>
      <c r="D3731" s="29">
        <v>42004</v>
      </c>
      <c r="E3731" s="47">
        <v>14369.371884098269</v>
      </c>
      <c r="F3731" s="35" t="s">
        <v>100</v>
      </c>
    </row>
    <row r="3732" spans="1:6">
      <c r="A3732" s="35" t="s">
        <v>117</v>
      </c>
      <c r="B3732" s="35" t="s">
        <v>4</v>
      </c>
      <c r="C3732" s="35" t="s">
        <v>99</v>
      </c>
      <c r="D3732" s="29">
        <v>42094</v>
      </c>
      <c r="E3732" s="47">
        <v>14451.477660185647</v>
      </c>
      <c r="F3732" s="35" t="s">
        <v>100</v>
      </c>
    </row>
    <row r="3733" spans="1:6">
      <c r="A3733" s="35" t="s">
        <v>117</v>
      </c>
      <c r="B3733" s="35" t="s">
        <v>4</v>
      </c>
      <c r="C3733" s="35" t="s">
        <v>99</v>
      </c>
      <c r="D3733" s="29">
        <v>42185</v>
      </c>
      <c r="E3733" s="47">
        <v>14534.421329337454</v>
      </c>
      <c r="F3733" s="35" t="s">
        <v>100</v>
      </c>
    </row>
    <row r="3734" spans="1:6">
      <c r="A3734" s="35" t="s">
        <v>117</v>
      </c>
      <c r="B3734" s="35" t="s">
        <v>4</v>
      </c>
      <c r="C3734" s="35" t="s">
        <v>99</v>
      </c>
      <c r="D3734" s="29">
        <v>42277</v>
      </c>
      <c r="E3734" s="47">
        <v>14619.027100625484</v>
      </c>
      <c r="F3734" s="35" t="s">
        <v>100</v>
      </c>
    </row>
    <row r="3735" spans="1:6">
      <c r="A3735" s="35" t="s">
        <v>117</v>
      </c>
      <c r="B3735" s="35" t="s">
        <v>4</v>
      </c>
      <c r="C3735" s="35" t="s">
        <v>99</v>
      </c>
      <c r="D3735" s="29">
        <v>42369</v>
      </c>
      <c r="E3735" s="47">
        <v>14706.617898371291</v>
      </c>
      <c r="F3735" s="35" t="s">
        <v>100</v>
      </c>
    </row>
    <row r="3736" spans="1:6">
      <c r="A3736" s="35" t="s">
        <v>117</v>
      </c>
      <c r="B3736" s="35" t="s">
        <v>4</v>
      </c>
      <c r="C3736" s="35" t="s">
        <v>99</v>
      </c>
      <c r="D3736" s="29">
        <v>42460</v>
      </c>
      <c r="E3736" s="47">
        <v>14790.214448291872</v>
      </c>
      <c r="F3736" s="35" t="s">
        <v>100</v>
      </c>
    </row>
    <row r="3737" spans="1:6">
      <c r="A3737" s="35" t="s">
        <v>117</v>
      </c>
      <c r="B3737" s="35" t="s">
        <v>4</v>
      </c>
      <c r="C3737" s="35" t="s">
        <v>99</v>
      </c>
      <c r="D3737" s="29">
        <v>42551</v>
      </c>
      <c r="E3737" s="47">
        <v>14873.040784240506</v>
      </c>
      <c r="F3737" s="35" t="s">
        <v>100</v>
      </c>
    </row>
    <row r="3738" spans="1:6">
      <c r="A3738" s="35" t="s">
        <v>117</v>
      </c>
      <c r="B3738" s="35" t="s">
        <v>4</v>
      </c>
      <c r="C3738" s="35" t="s">
        <v>99</v>
      </c>
      <c r="D3738" s="29">
        <v>42643</v>
      </c>
      <c r="E3738" s="47">
        <v>14958.095536665804</v>
      </c>
      <c r="F3738" s="35" t="s">
        <v>100</v>
      </c>
    </row>
    <row r="3739" spans="1:6">
      <c r="A3739" s="35" t="s">
        <v>117</v>
      </c>
      <c r="B3739" s="35" t="s">
        <v>4</v>
      </c>
      <c r="C3739" s="35" t="s">
        <v>99</v>
      </c>
      <c r="D3739" s="29">
        <v>42735</v>
      </c>
      <c r="E3739" s="47">
        <v>15041.783549952388</v>
      </c>
      <c r="F3739" s="35" t="s">
        <v>100</v>
      </c>
    </row>
    <row r="3740" spans="1:6">
      <c r="A3740" s="35" t="s">
        <v>117</v>
      </c>
      <c r="B3740" s="35" t="s">
        <v>4</v>
      </c>
      <c r="C3740" s="35" t="s">
        <v>99</v>
      </c>
      <c r="D3740" s="29">
        <v>42825</v>
      </c>
      <c r="E3740" s="47">
        <v>15124.640888510981</v>
      </c>
      <c r="F3740" s="35" t="s">
        <v>100</v>
      </c>
    </row>
    <row r="3741" spans="1:6">
      <c r="A3741" s="35" t="s">
        <v>117</v>
      </c>
      <c r="B3741" s="35" t="s">
        <v>4</v>
      </c>
      <c r="C3741" s="35" t="s">
        <v>99</v>
      </c>
      <c r="D3741" s="29">
        <v>42916</v>
      </c>
      <c r="E3741" s="47">
        <v>15211.237242218016</v>
      </c>
      <c r="F3741" s="35" t="s">
        <v>100</v>
      </c>
    </row>
    <row r="3742" spans="1:6">
      <c r="A3742" s="35" t="s">
        <v>117</v>
      </c>
      <c r="B3742" s="35" t="s">
        <v>4</v>
      </c>
      <c r="C3742" s="35" t="s">
        <v>99</v>
      </c>
      <c r="D3742" s="29">
        <v>43008</v>
      </c>
      <c r="E3742" s="47">
        <v>15296.038507485486</v>
      </c>
      <c r="F3742" s="35" t="s">
        <v>100</v>
      </c>
    </row>
    <row r="3743" spans="1:6">
      <c r="A3743" s="35" t="s">
        <v>117</v>
      </c>
      <c r="B3743" s="35" t="s">
        <v>4</v>
      </c>
      <c r="C3743" s="35" t="s">
        <v>99</v>
      </c>
      <c r="D3743" s="29">
        <v>43100</v>
      </c>
      <c r="E3743" s="47">
        <v>15380.524885518433</v>
      </c>
      <c r="F3743" s="35" t="s">
        <v>100</v>
      </c>
    </row>
    <row r="3744" spans="1:6">
      <c r="A3744" s="35" t="s">
        <v>117</v>
      </c>
      <c r="B3744" s="35" t="s">
        <v>4</v>
      </c>
      <c r="C3744" s="35" t="s">
        <v>99</v>
      </c>
      <c r="D3744" s="29">
        <v>43190</v>
      </c>
      <c r="E3744" s="47">
        <v>15468.935269507449</v>
      </c>
      <c r="F3744" s="35" t="s">
        <v>100</v>
      </c>
    </row>
    <row r="3745" spans="1:6">
      <c r="A3745" s="35" t="s">
        <v>117</v>
      </c>
      <c r="B3745" s="35" t="s">
        <v>4</v>
      </c>
      <c r="C3745" s="35" t="s">
        <v>99</v>
      </c>
      <c r="D3745" s="29">
        <v>43281</v>
      </c>
      <c r="E3745" s="47">
        <v>15554.808744258593</v>
      </c>
      <c r="F3745" s="35" t="s">
        <v>100</v>
      </c>
    </row>
    <row r="3746" spans="1:6">
      <c r="A3746" s="35" t="s">
        <v>117</v>
      </c>
      <c r="B3746" s="35" t="s">
        <v>4</v>
      </c>
      <c r="C3746" s="35" t="s">
        <v>99</v>
      </c>
      <c r="D3746" s="29">
        <v>43373</v>
      </c>
      <c r="E3746" s="47">
        <v>15642.35712491181</v>
      </c>
      <c r="F3746" s="35" t="s">
        <v>100</v>
      </c>
    </row>
    <row r="3747" spans="1:6">
      <c r="A3747" s="35" t="s">
        <v>117</v>
      </c>
      <c r="B3747" s="35" t="s">
        <v>4</v>
      </c>
      <c r="C3747" s="35" t="s">
        <v>99</v>
      </c>
      <c r="D3747" s="29">
        <v>43465</v>
      </c>
      <c r="E3747" s="47">
        <v>15731.455717743382</v>
      </c>
      <c r="F3747" s="35" t="s">
        <v>100</v>
      </c>
    </row>
    <row r="3748" spans="1:6">
      <c r="A3748" s="35" t="s">
        <v>117</v>
      </c>
      <c r="B3748" s="35" t="s">
        <v>4</v>
      </c>
      <c r="C3748" s="35" t="s">
        <v>99</v>
      </c>
      <c r="D3748" s="29">
        <v>43555</v>
      </c>
      <c r="E3748" s="47">
        <v>15817.985339143885</v>
      </c>
      <c r="F3748" s="35" t="s">
        <v>100</v>
      </c>
    </row>
    <row r="3749" spans="1:6">
      <c r="A3749" s="35" t="s">
        <v>117</v>
      </c>
      <c r="B3749" s="35" t="s">
        <v>4</v>
      </c>
      <c r="C3749" s="35" t="s">
        <v>99</v>
      </c>
      <c r="D3749" s="29">
        <v>43646</v>
      </c>
      <c r="E3749" s="47">
        <v>15906.003487011003</v>
      </c>
      <c r="F3749" s="35" t="s">
        <v>100</v>
      </c>
    </row>
    <row r="3750" spans="1:6">
      <c r="A3750" s="35" t="s">
        <v>117</v>
      </c>
      <c r="B3750" s="35" t="s">
        <v>4</v>
      </c>
      <c r="C3750" s="35" t="s">
        <v>99</v>
      </c>
      <c r="D3750" s="29">
        <v>43738</v>
      </c>
      <c r="E3750" s="47">
        <v>15994.775966484769</v>
      </c>
      <c r="F3750" s="35" t="s">
        <v>100</v>
      </c>
    </row>
    <row r="3751" spans="1:6">
      <c r="A3751" s="35" t="s">
        <v>117</v>
      </c>
      <c r="B3751" s="35" t="s">
        <v>4</v>
      </c>
      <c r="C3751" s="35" t="s">
        <v>99</v>
      </c>
      <c r="D3751" s="29">
        <v>43830</v>
      </c>
      <c r="E3751" s="47">
        <v>16083.178094441173</v>
      </c>
      <c r="F3751" s="35" t="s">
        <v>100</v>
      </c>
    </row>
    <row r="3752" spans="1:6">
      <c r="A3752" s="35" t="s">
        <v>117</v>
      </c>
      <c r="B3752" s="35" t="s">
        <v>4</v>
      </c>
      <c r="C3752" s="35" t="s">
        <v>101</v>
      </c>
      <c r="D3752" s="29">
        <v>41820</v>
      </c>
      <c r="E3752" s="45">
        <v>0.95561700000000005</v>
      </c>
      <c r="F3752" s="35" t="s">
        <v>87</v>
      </c>
    </row>
    <row r="3753" spans="1:6">
      <c r="A3753" s="35" t="s">
        <v>117</v>
      </c>
      <c r="B3753" s="35" t="s">
        <v>4</v>
      </c>
      <c r="C3753" s="35" t="s">
        <v>101</v>
      </c>
      <c r="D3753" s="29">
        <v>41912</v>
      </c>
      <c r="E3753" s="45">
        <v>2.3381500000000002</v>
      </c>
      <c r="F3753" s="35" t="s">
        <v>87</v>
      </c>
    </row>
    <row r="3754" spans="1:6">
      <c r="A3754" s="35" t="s">
        <v>117</v>
      </c>
      <c r="B3754" s="35" t="s">
        <v>4</v>
      </c>
      <c r="C3754" s="35" t="s">
        <v>101</v>
      </c>
      <c r="D3754" s="29">
        <v>42004</v>
      </c>
      <c r="E3754" s="45">
        <v>4.2662779999999998</v>
      </c>
      <c r="F3754" s="35" t="s">
        <v>87</v>
      </c>
    </row>
    <row r="3755" spans="1:6">
      <c r="A3755" s="35" t="s">
        <v>117</v>
      </c>
      <c r="B3755" s="35" t="s">
        <v>4</v>
      </c>
      <c r="C3755" s="35" t="s">
        <v>101</v>
      </c>
      <c r="D3755" s="29">
        <v>42094</v>
      </c>
      <c r="E3755" s="45">
        <v>4.4081840000000003</v>
      </c>
      <c r="F3755" s="35" t="s">
        <v>87</v>
      </c>
    </row>
    <row r="3756" spans="1:6">
      <c r="A3756" s="35" t="s">
        <v>117</v>
      </c>
      <c r="B3756" s="35" t="s">
        <v>4</v>
      </c>
      <c r="C3756" s="35" t="s">
        <v>101</v>
      </c>
      <c r="D3756" s="29">
        <v>42185</v>
      </c>
      <c r="E3756" s="45">
        <v>4.4517309999999899</v>
      </c>
      <c r="F3756" s="35" t="s">
        <v>87</v>
      </c>
    </row>
    <row r="3757" spans="1:6">
      <c r="A3757" s="35" t="s">
        <v>117</v>
      </c>
      <c r="B3757" s="35" t="s">
        <v>4</v>
      </c>
      <c r="C3757" s="35" t="s">
        <v>101</v>
      </c>
      <c r="D3757" s="29">
        <v>42277</v>
      </c>
      <c r="E3757" s="45">
        <v>4.4645789999999899</v>
      </c>
      <c r="F3757" s="35" t="s">
        <v>87</v>
      </c>
    </row>
    <row r="3758" spans="1:6">
      <c r="A3758" s="35" t="s">
        <v>117</v>
      </c>
      <c r="B3758" s="35" t="s">
        <v>4</v>
      </c>
      <c r="C3758" s="35" t="s">
        <v>101</v>
      </c>
      <c r="D3758" s="29">
        <v>42369</v>
      </c>
      <c r="E3758" s="45">
        <v>4.3122239999999898</v>
      </c>
      <c r="F3758" s="35" t="s">
        <v>87</v>
      </c>
    </row>
    <row r="3759" spans="1:6">
      <c r="A3759" s="35" t="s">
        <v>117</v>
      </c>
      <c r="B3759" s="35" t="s">
        <v>4</v>
      </c>
      <c r="C3759" s="35" t="s">
        <v>101</v>
      </c>
      <c r="D3759" s="29">
        <v>42460</v>
      </c>
      <c r="E3759" s="45">
        <v>4.1868350000000003</v>
      </c>
      <c r="F3759" s="35" t="s">
        <v>87</v>
      </c>
    </row>
    <row r="3760" spans="1:6">
      <c r="A3760" s="35" t="s">
        <v>117</v>
      </c>
      <c r="B3760" s="35" t="s">
        <v>4</v>
      </c>
      <c r="C3760" s="35" t="s">
        <v>101</v>
      </c>
      <c r="D3760" s="29">
        <v>42551</v>
      </c>
      <c r="E3760" s="45">
        <v>4.0765989999999999</v>
      </c>
      <c r="F3760" s="35" t="s">
        <v>87</v>
      </c>
    </row>
    <row r="3761" spans="1:6">
      <c r="A3761" s="35" t="s">
        <v>117</v>
      </c>
      <c r="B3761" s="35" t="s">
        <v>4</v>
      </c>
      <c r="C3761" s="35" t="s">
        <v>101</v>
      </c>
      <c r="D3761" s="29">
        <v>42643</v>
      </c>
      <c r="E3761" s="45">
        <v>3.9664250000000001</v>
      </c>
      <c r="F3761" s="35" t="s">
        <v>87</v>
      </c>
    </row>
    <row r="3762" spans="1:6">
      <c r="A3762" s="35" t="s">
        <v>117</v>
      </c>
      <c r="B3762" s="35" t="s">
        <v>4</v>
      </c>
      <c r="C3762" s="35" t="s">
        <v>101</v>
      </c>
      <c r="D3762" s="29">
        <v>42735</v>
      </c>
      <c r="E3762" s="45">
        <v>3.8999320000000002</v>
      </c>
      <c r="F3762" s="35" t="s">
        <v>87</v>
      </c>
    </row>
    <row r="3763" spans="1:6">
      <c r="A3763" s="35" t="s">
        <v>117</v>
      </c>
      <c r="B3763" s="35" t="s">
        <v>4</v>
      </c>
      <c r="C3763" s="35" t="s">
        <v>101</v>
      </c>
      <c r="D3763" s="29">
        <v>42825</v>
      </c>
      <c r="E3763" s="45">
        <v>3.8365490000000002</v>
      </c>
      <c r="F3763" s="35" t="s">
        <v>87</v>
      </c>
    </row>
    <row r="3764" spans="1:6">
      <c r="A3764" s="35" t="s">
        <v>117</v>
      </c>
      <c r="B3764" s="35" t="s">
        <v>4</v>
      </c>
      <c r="C3764" s="35" t="s">
        <v>101</v>
      </c>
      <c r="D3764" s="29">
        <v>42916</v>
      </c>
      <c r="E3764" s="45">
        <v>3.7603759999999999</v>
      </c>
      <c r="F3764" s="35" t="s">
        <v>87</v>
      </c>
    </row>
    <row r="3765" spans="1:6">
      <c r="A3765" s="35" t="s">
        <v>117</v>
      </c>
      <c r="B3765" s="35" t="s">
        <v>4</v>
      </c>
      <c r="C3765" s="35" t="s">
        <v>101</v>
      </c>
      <c r="D3765" s="29">
        <v>43008</v>
      </c>
      <c r="E3765" s="45">
        <v>3.6940520000000001</v>
      </c>
      <c r="F3765" s="35" t="s">
        <v>87</v>
      </c>
    </row>
    <row r="3766" spans="1:6">
      <c r="A3766" s="35" t="s">
        <v>117</v>
      </c>
      <c r="B3766" s="35" t="s">
        <v>4</v>
      </c>
      <c r="C3766" s="35" t="s">
        <v>101</v>
      </c>
      <c r="D3766" s="29">
        <v>43100</v>
      </c>
      <c r="E3766" s="45">
        <v>3.68174</v>
      </c>
      <c r="F3766" s="35" t="s">
        <v>87</v>
      </c>
    </row>
    <row r="3767" spans="1:6">
      <c r="A3767" s="35" t="s">
        <v>117</v>
      </c>
      <c r="B3767" s="35" t="s">
        <v>4</v>
      </c>
      <c r="C3767" s="35" t="s">
        <v>101</v>
      </c>
      <c r="D3767" s="29">
        <v>43190</v>
      </c>
      <c r="E3767" s="45">
        <v>3.6712470000000001</v>
      </c>
      <c r="F3767" s="35" t="s">
        <v>87</v>
      </c>
    </row>
    <row r="3768" spans="1:6">
      <c r="A3768" s="35" t="s">
        <v>117</v>
      </c>
      <c r="B3768" s="35" t="s">
        <v>4</v>
      </c>
      <c r="C3768" s="35" t="s">
        <v>101</v>
      </c>
      <c r="D3768" s="29">
        <v>43281</v>
      </c>
      <c r="E3768" s="45">
        <v>3.6553170000000001</v>
      </c>
      <c r="F3768" s="35" t="s">
        <v>87</v>
      </c>
    </row>
    <row r="3769" spans="1:6">
      <c r="A3769" s="35" t="s">
        <v>117</v>
      </c>
      <c r="B3769" s="35" t="s">
        <v>4</v>
      </c>
      <c r="C3769" s="35" t="s">
        <v>101</v>
      </c>
      <c r="D3769" s="29">
        <v>43373</v>
      </c>
      <c r="E3769" s="45">
        <v>3.6334390000000001</v>
      </c>
      <c r="F3769" s="35" t="s">
        <v>87</v>
      </c>
    </row>
    <row r="3770" spans="1:6">
      <c r="A3770" s="35" t="s">
        <v>117</v>
      </c>
      <c r="B3770" s="35" t="s">
        <v>4</v>
      </c>
      <c r="C3770" s="35" t="s">
        <v>101</v>
      </c>
      <c r="D3770" s="29">
        <v>43465</v>
      </c>
      <c r="E3770" s="45">
        <v>3.5956579999999998</v>
      </c>
      <c r="F3770" s="35" t="s">
        <v>87</v>
      </c>
    </row>
    <row r="3771" spans="1:6">
      <c r="A3771" s="35" t="s">
        <v>117</v>
      </c>
      <c r="B3771" s="35" t="s">
        <v>4</v>
      </c>
      <c r="C3771" s="35" t="s">
        <v>101</v>
      </c>
      <c r="D3771" s="29">
        <v>43555</v>
      </c>
      <c r="E3771" s="45">
        <v>3.5521795536288701</v>
      </c>
      <c r="F3771" s="35" t="s">
        <v>87</v>
      </c>
    </row>
    <row r="3772" spans="1:6">
      <c r="A3772" s="35" t="s">
        <v>117</v>
      </c>
      <c r="B3772" s="35" t="s">
        <v>4</v>
      </c>
      <c r="C3772" s="35" t="s">
        <v>101</v>
      </c>
      <c r="D3772" s="29">
        <v>43646</v>
      </c>
      <c r="E3772" s="45">
        <v>3.5665323074278001</v>
      </c>
      <c r="F3772" s="35" t="s">
        <v>87</v>
      </c>
    </row>
    <row r="3773" spans="1:6">
      <c r="A3773" s="35" t="s">
        <v>117</v>
      </c>
      <c r="B3773" s="35" t="s">
        <v>4</v>
      </c>
      <c r="C3773" s="35" t="s">
        <v>101</v>
      </c>
      <c r="D3773" s="29">
        <v>43738</v>
      </c>
      <c r="E3773" s="45">
        <v>3.6292758044239699</v>
      </c>
      <c r="F3773" s="35" t="s">
        <v>87</v>
      </c>
    </row>
    <row r="3774" spans="1:6">
      <c r="A3774" s="35" t="s">
        <v>117</v>
      </c>
      <c r="B3774" s="35" t="s">
        <v>4</v>
      </c>
      <c r="C3774" s="35" t="s">
        <v>101</v>
      </c>
      <c r="D3774" s="29">
        <v>43830</v>
      </c>
      <c r="E3774" s="45">
        <v>3.7558755454399702</v>
      </c>
      <c r="F3774" s="35" t="s">
        <v>87</v>
      </c>
    </row>
    <row r="3775" spans="1:6">
      <c r="A3775" s="35" t="s">
        <v>117</v>
      </c>
      <c r="B3775" s="35" t="s">
        <v>4</v>
      </c>
      <c r="C3775" s="35" t="s">
        <v>103</v>
      </c>
      <c r="D3775" s="29">
        <v>41820</v>
      </c>
      <c r="E3775" s="47">
        <v>1952.1480603774553</v>
      </c>
      <c r="F3775" s="35" t="s">
        <v>100</v>
      </c>
    </row>
    <row r="3776" spans="1:6">
      <c r="A3776" s="35" t="s">
        <v>117</v>
      </c>
      <c r="B3776" s="35" t="s">
        <v>4</v>
      </c>
      <c r="C3776" s="35" t="s">
        <v>103</v>
      </c>
      <c r="D3776" s="29">
        <v>41912</v>
      </c>
      <c r="E3776" s="47">
        <v>1966.7995199045906</v>
      </c>
      <c r="F3776" s="35" t="s">
        <v>100</v>
      </c>
    </row>
    <row r="3777" spans="1:6">
      <c r="A3777" s="35" t="s">
        <v>117</v>
      </c>
      <c r="B3777" s="35" t="s">
        <v>4</v>
      </c>
      <c r="C3777" s="35" t="s">
        <v>103</v>
      </c>
      <c r="D3777" s="29">
        <v>42004</v>
      </c>
      <c r="E3777" s="47">
        <v>1982.0810889083682</v>
      </c>
      <c r="F3777" s="35" t="s">
        <v>100</v>
      </c>
    </row>
    <row r="3778" spans="1:6">
      <c r="A3778" s="35" t="s">
        <v>117</v>
      </c>
      <c r="B3778" s="35" t="s">
        <v>4</v>
      </c>
      <c r="C3778" s="35" t="s">
        <v>103</v>
      </c>
      <c r="D3778" s="29">
        <v>42094</v>
      </c>
      <c r="E3778" s="47">
        <v>1998.1532463351598</v>
      </c>
      <c r="F3778" s="35" t="s">
        <v>100</v>
      </c>
    </row>
    <row r="3779" spans="1:6">
      <c r="A3779" s="35" t="s">
        <v>117</v>
      </c>
      <c r="B3779" s="35" t="s">
        <v>4</v>
      </c>
      <c r="C3779" s="35" t="s">
        <v>103</v>
      </c>
      <c r="D3779" s="29">
        <v>42185</v>
      </c>
      <c r="E3779" s="47">
        <v>2014.7360006525034</v>
      </c>
      <c r="F3779" s="35" t="s">
        <v>100</v>
      </c>
    </row>
    <row r="3780" spans="1:6">
      <c r="A3780" s="35" t="s">
        <v>117</v>
      </c>
      <c r="B3780" s="35" t="s">
        <v>4</v>
      </c>
      <c r="C3780" s="35" t="s">
        <v>103</v>
      </c>
      <c r="D3780" s="29">
        <v>42277</v>
      </c>
      <c r="E3780" s="47">
        <v>2029.5878466877366</v>
      </c>
      <c r="F3780" s="35" t="s">
        <v>100</v>
      </c>
    </row>
    <row r="3781" spans="1:6">
      <c r="A3781" s="35" t="s">
        <v>117</v>
      </c>
      <c r="B3781" s="35" t="s">
        <v>4</v>
      </c>
      <c r="C3781" s="35" t="s">
        <v>103</v>
      </c>
      <c r="D3781" s="29">
        <v>42369</v>
      </c>
      <c r="E3781" s="47">
        <v>2044.5820207739328</v>
      </c>
      <c r="F3781" s="35" t="s">
        <v>100</v>
      </c>
    </row>
    <row r="3782" spans="1:6">
      <c r="A3782" s="35" t="s">
        <v>117</v>
      </c>
      <c r="B3782" s="35" t="s">
        <v>4</v>
      </c>
      <c r="C3782" s="35" t="s">
        <v>103</v>
      </c>
      <c r="D3782" s="29">
        <v>42460</v>
      </c>
      <c r="E3782" s="47">
        <v>2059.4314961191067</v>
      </c>
      <c r="F3782" s="35" t="s">
        <v>100</v>
      </c>
    </row>
    <row r="3783" spans="1:6">
      <c r="A3783" s="35" t="s">
        <v>117</v>
      </c>
      <c r="B3783" s="35" t="s">
        <v>4</v>
      </c>
      <c r="C3783" s="35" t="s">
        <v>103</v>
      </c>
      <c r="D3783" s="29">
        <v>42551</v>
      </c>
      <c r="E3783" s="47">
        <v>2073.8069878776373</v>
      </c>
      <c r="F3783" s="35" t="s">
        <v>100</v>
      </c>
    </row>
    <row r="3784" spans="1:6">
      <c r="A3784" s="35" t="s">
        <v>117</v>
      </c>
      <c r="B3784" s="35" t="s">
        <v>4</v>
      </c>
      <c r="C3784" s="35" t="s">
        <v>103</v>
      </c>
      <c r="D3784" s="29">
        <v>42643</v>
      </c>
      <c r="E3784" s="47">
        <v>2088.6990018692022</v>
      </c>
      <c r="F3784" s="35" t="s">
        <v>100</v>
      </c>
    </row>
    <row r="3785" spans="1:6">
      <c r="A3785" s="35" t="s">
        <v>117</v>
      </c>
      <c r="B3785" s="35" t="s">
        <v>4</v>
      </c>
      <c r="C3785" s="35" t="s">
        <v>103</v>
      </c>
      <c r="D3785" s="29">
        <v>42735</v>
      </c>
      <c r="E3785" s="47">
        <v>2103.0337404091556</v>
      </c>
      <c r="F3785" s="35" t="s">
        <v>100</v>
      </c>
    </row>
    <row r="3786" spans="1:6">
      <c r="A3786" s="35" t="s">
        <v>117</v>
      </c>
      <c r="B3786" s="35" t="s">
        <v>4</v>
      </c>
      <c r="C3786" s="35" t="s">
        <v>103</v>
      </c>
      <c r="D3786" s="29">
        <v>42825</v>
      </c>
      <c r="E3786" s="47">
        <v>2117.2832018304721</v>
      </c>
      <c r="F3786" s="35" t="s">
        <v>100</v>
      </c>
    </row>
    <row r="3787" spans="1:6">
      <c r="A3787" s="35" t="s">
        <v>117</v>
      </c>
      <c r="B3787" s="35" t="s">
        <v>4</v>
      </c>
      <c r="C3787" s="35" t="s">
        <v>103</v>
      </c>
      <c r="D3787" s="29">
        <v>42916</v>
      </c>
      <c r="E3787" s="47">
        <v>2130.6356069569924</v>
      </c>
      <c r="F3787" s="35" t="s">
        <v>100</v>
      </c>
    </row>
    <row r="3788" spans="1:6">
      <c r="A3788" s="35" t="s">
        <v>117</v>
      </c>
      <c r="B3788" s="35" t="s">
        <v>4</v>
      </c>
      <c r="C3788" s="35" t="s">
        <v>103</v>
      </c>
      <c r="D3788" s="29">
        <v>43008</v>
      </c>
      <c r="E3788" s="47">
        <v>2144.2055074479058</v>
      </c>
      <c r="F3788" s="35" t="s">
        <v>100</v>
      </c>
    </row>
    <row r="3789" spans="1:6">
      <c r="A3789" s="35" t="s">
        <v>117</v>
      </c>
      <c r="B3789" s="35" t="s">
        <v>4</v>
      </c>
      <c r="C3789" s="35" t="s">
        <v>103</v>
      </c>
      <c r="D3789" s="29">
        <v>43100</v>
      </c>
      <c r="E3789" s="47">
        <v>2157.8784263544399</v>
      </c>
      <c r="F3789" s="35" t="s">
        <v>100</v>
      </c>
    </row>
    <row r="3790" spans="1:6">
      <c r="A3790" s="35" t="s">
        <v>117</v>
      </c>
      <c r="B3790" s="35" t="s">
        <v>4</v>
      </c>
      <c r="C3790" s="35" t="s">
        <v>103</v>
      </c>
      <c r="D3790" s="29">
        <v>43190</v>
      </c>
      <c r="E3790" s="47">
        <v>2171.7052189762594</v>
      </c>
      <c r="F3790" s="35" t="s">
        <v>100</v>
      </c>
    </row>
    <row r="3791" spans="1:6">
      <c r="A3791" s="35" t="s">
        <v>117</v>
      </c>
      <c r="B3791" s="35" t="s">
        <v>4</v>
      </c>
      <c r="C3791" s="35" t="s">
        <v>103</v>
      </c>
      <c r="D3791" s="29">
        <v>43281</v>
      </c>
      <c r="E3791" s="47">
        <v>2185.3741333955309</v>
      </c>
      <c r="F3791" s="35" t="s">
        <v>100</v>
      </c>
    </row>
    <row r="3792" spans="1:6">
      <c r="A3792" s="35" t="s">
        <v>117</v>
      </c>
      <c r="B3792" s="35" t="s">
        <v>4</v>
      </c>
      <c r="C3792" s="35" t="s">
        <v>103</v>
      </c>
      <c r="D3792" s="29">
        <v>43373</v>
      </c>
      <c r="E3792" s="47">
        <v>2199.4302760928103</v>
      </c>
      <c r="F3792" s="35" t="s">
        <v>100</v>
      </c>
    </row>
    <row r="3793" spans="1:6">
      <c r="A3793" s="35" t="s">
        <v>117</v>
      </c>
      <c r="B3793" s="35" t="s">
        <v>4</v>
      </c>
      <c r="C3793" s="35" t="s">
        <v>103</v>
      </c>
      <c r="D3793" s="29">
        <v>43465</v>
      </c>
      <c r="E3793" s="47">
        <v>2213.3923579027864</v>
      </c>
      <c r="F3793" s="35" t="s">
        <v>100</v>
      </c>
    </row>
    <row r="3794" spans="1:6">
      <c r="A3794" s="35" t="s">
        <v>117</v>
      </c>
      <c r="B3794" s="35" t="s">
        <v>4</v>
      </c>
      <c r="C3794" s="35" t="s">
        <v>103</v>
      </c>
      <c r="D3794" s="29">
        <v>43555</v>
      </c>
      <c r="E3794" s="47">
        <v>2226.6013503648869</v>
      </c>
      <c r="F3794" s="35" t="s">
        <v>100</v>
      </c>
    </row>
    <row r="3795" spans="1:6">
      <c r="A3795" s="35" t="s">
        <v>117</v>
      </c>
      <c r="B3795" s="35" t="s">
        <v>4</v>
      </c>
      <c r="C3795" s="35" t="s">
        <v>103</v>
      </c>
      <c r="D3795" s="29">
        <v>43646</v>
      </c>
      <c r="E3795" s="47">
        <v>2240.6332491908788</v>
      </c>
      <c r="F3795" s="35" t="s">
        <v>100</v>
      </c>
    </row>
    <row r="3796" spans="1:6">
      <c r="A3796" s="35" t="s">
        <v>117</v>
      </c>
      <c r="B3796" s="35" t="s">
        <v>4</v>
      </c>
      <c r="C3796" s="35" t="s">
        <v>103</v>
      </c>
      <c r="D3796" s="29">
        <v>43738</v>
      </c>
      <c r="E3796" s="47">
        <v>2254.7839347785325</v>
      </c>
      <c r="F3796" s="35" t="s">
        <v>100</v>
      </c>
    </row>
    <row r="3797" spans="1:6">
      <c r="A3797" s="35" t="s">
        <v>117</v>
      </c>
      <c r="B3797" s="35" t="s">
        <v>4</v>
      </c>
      <c r="C3797" s="35" t="s">
        <v>103</v>
      </c>
      <c r="D3797" s="29">
        <v>43830</v>
      </c>
      <c r="E3797" s="47">
        <v>2268.9302734809207</v>
      </c>
      <c r="F3797" s="35" t="s">
        <v>100</v>
      </c>
    </row>
    <row r="3798" spans="1:6">
      <c r="A3798" s="35" t="s">
        <v>117</v>
      </c>
      <c r="B3798" s="35" t="s">
        <v>4</v>
      </c>
      <c r="C3798" s="35" t="s">
        <v>104</v>
      </c>
      <c r="D3798" s="29">
        <v>41820</v>
      </c>
      <c r="E3798" s="47">
        <v>2294.9714097878368</v>
      </c>
      <c r="F3798" s="35" t="s">
        <v>100</v>
      </c>
    </row>
    <row r="3799" spans="1:6">
      <c r="A3799" s="35" t="s">
        <v>117</v>
      </c>
      <c r="B3799" s="35" t="s">
        <v>4</v>
      </c>
      <c r="C3799" s="35" t="s">
        <v>104</v>
      </c>
      <c r="D3799" s="29">
        <v>41912</v>
      </c>
      <c r="E3799" s="47">
        <v>2302.5955361780448</v>
      </c>
      <c r="F3799" s="35" t="s">
        <v>100</v>
      </c>
    </row>
    <row r="3800" spans="1:6">
      <c r="A3800" s="35" t="s">
        <v>117</v>
      </c>
      <c r="B3800" s="35" t="s">
        <v>4</v>
      </c>
      <c r="C3800" s="35" t="s">
        <v>104</v>
      </c>
      <c r="D3800" s="29">
        <v>42004</v>
      </c>
      <c r="E3800" s="47">
        <v>2311.584932762059</v>
      </c>
      <c r="F3800" s="35" t="s">
        <v>100</v>
      </c>
    </row>
    <row r="3801" spans="1:6">
      <c r="A3801" s="35" t="s">
        <v>117</v>
      </c>
      <c r="B3801" s="35" t="s">
        <v>4</v>
      </c>
      <c r="C3801" s="35" t="s">
        <v>104</v>
      </c>
      <c r="D3801" s="29">
        <v>42094</v>
      </c>
      <c r="E3801" s="47">
        <v>2317.9374904955289</v>
      </c>
      <c r="F3801" s="35" t="s">
        <v>100</v>
      </c>
    </row>
    <row r="3802" spans="1:6">
      <c r="A3802" s="35" t="s">
        <v>117</v>
      </c>
      <c r="B3802" s="35" t="s">
        <v>4</v>
      </c>
      <c r="C3802" s="35" t="s">
        <v>104</v>
      </c>
      <c r="D3802" s="29">
        <v>42185</v>
      </c>
      <c r="E3802" s="47">
        <v>2324.2041463714763</v>
      </c>
      <c r="F3802" s="35" t="s">
        <v>100</v>
      </c>
    </row>
    <row r="3803" spans="1:6">
      <c r="A3803" s="35" t="s">
        <v>117</v>
      </c>
      <c r="B3803" s="35" t="s">
        <v>4</v>
      </c>
      <c r="C3803" s="35" t="s">
        <v>104</v>
      </c>
      <c r="D3803" s="29">
        <v>42277</v>
      </c>
      <c r="E3803" s="47">
        <v>2330.5819964455268</v>
      </c>
      <c r="F3803" s="35" t="s">
        <v>100</v>
      </c>
    </row>
    <row r="3804" spans="1:6">
      <c r="A3804" s="35" t="s">
        <v>117</v>
      </c>
      <c r="B3804" s="35" t="s">
        <v>4</v>
      </c>
      <c r="C3804" s="35" t="s">
        <v>104</v>
      </c>
      <c r="D3804" s="29">
        <v>42369</v>
      </c>
      <c r="E3804" s="47">
        <v>2339.2634372078332</v>
      </c>
      <c r="F3804" s="35" t="s">
        <v>100</v>
      </c>
    </row>
    <row r="3805" spans="1:6">
      <c r="A3805" s="35" t="s">
        <v>117</v>
      </c>
      <c r="B3805" s="35" t="s">
        <v>4</v>
      </c>
      <c r="C3805" s="35" t="s">
        <v>104</v>
      </c>
      <c r="D3805" s="29">
        <v>42460</v>
      </c>
      <c r="E3805" s="47">
        <v>2348.6736081776403</v>
      </c>
      <c r="F3805" s="35" t="s">
        <v>100</v>
      </c>
    </row>
    <row r="3806" spans="1:6">
      <c r="A3806" s="35" t="s">
        <v>117</v>
      </c>
      <c r="B3806" s="35" t="s">
        <v>4</v>
      </c>
      <c r="C3806" s="35" t="s">
        <v>104</v>
      </c>
      <c r="D3806" s="29">
        <v>42551</v>
      </c>
      <c r="E3806" s="47">
        <v>2356.8650206942907</v>
      </c>
      <c r="F3806" s="35" t="s">
        <v>100</v>
      </c>
    </row>
    <row r="3807" spans="1:6">
      <c r="A3807" s="35" t="s">
        <v>117</v>
      </c>
      <c r="B3807" s="35" t="s">
        <v>4</v>
      </c>
      <c r="C3807" s="35" t="s">
        <v>104</v>
      </c>
      <c r="D3807" s="29">
        <v>42643</v>
      </c>
      <c r="E3807" s="47">
        <v>2365.9036087285667</v>
      </c>
      <c r="F3807" s="35" t="s">
        <v>100</v>
      </c>
    </row>
    <row r="3808" spans="1:6">
      <c r="A3808" s="35" t="s">
        <v>117</v>
      </c>
      <c r="B3808" s="35" t="s">
        <v>4</v>
      </c>
      <c r="C3808" s="35" t="s">
        <v>104</v>
      </c>
      <c r="D3808" s="29">
        <v>42735</v>
      </c>
      <c r="E3808" s="47">
        <v>2376.4127958285339</v>
      </c>
      <c r="F3808" s="35" t="s">
        <v>100</v>
      </c>
    </row>
    <row r="3809" spans="1:6">
      <c r="A3809" s="35" t="s">
        <v>117</v>
      </c>
      <c r="B3809" s="35" t="s">
        <v>4</v>
      </c>
      <c r="C3809" s="35" t="s">
        <v>104</v>
      </c>
      <c r="D3809" s="29">
        <v>42825</v>
      </c>
      <c r="E3809" s="47">
        <v>2385.9030934359766</v>
      </c>
      <c r="F3809" s="35" t="s">
        <v>100</v>
      </c>
    </row>
    <row r="3810" spans="1:6">
      <c r="A3810" s="35" t="s">
        <v>117</v>
      </c>
      <c r="B3810" s="35" t="s">
        <v>4</v>
      </c>
      <c r="C3810" s="35" t="s">
        <v>104</v>
      </c>
      <c r="D3810" s="29">
        <v>42916</v>
      </c>
      <c r="E3810" s="47">
        <v>2394.8658045137804</v>
      </c>
      <c r="F3810" s="35" t="s">
        <v>100</v>
      </c>
    </row>
    <row r="3811" spans="1:6">
      <c r="A3811" s="35" t="s">
        <v>117</v>
      </c>
      <c r="B3811" s="35" t="s">
        <v>4</v>
      </c>
      <c r="C3811" s="35" t="s">
        <v>104</v>
      </c>
      <c r="D3811" s="29">
        <v>43008</v>
      </c>
      <c r="E3811" s="47">
        <v>2404.9462507418775</v>
      </c>
      <c r="F3811" s="35" t="s">
        <v>100</v>
      </c>
    </row>
    <row r="3812" spans="1:6">
      <c r="A3812" s="35" t="s">
        <v>117</v>
      </c>
      <c r="B3812" s="35" t="s">
        <v>4</v>
      </c>
      <c r="C3812" s="35" t="s">
        <v>104</v>
      </c>
      <c r="D3812" s="29">
        <v>43100</v>
      </c>
      <c r="E3812" s="47">
        <v>2414.7460123664682</v>
      </c>
      <c r="F3812" s="35" t="s">
        <v>100</v>
      </c>
    </row>
    <row r="3813" spans="1:6">
      <c r="A3813" s="35" t="s">
        <v>117</v>
      </c>
      <c r="B3813" s="35" t="s">
        <v>4</v>
      </c>
      <c r="C3813" s="35" t="s">
        <v>104</v>
      </c>
      <c r="D3813" s="29">
        <v>43190</v>
      </c>
      <c r="E3813" s="47">
        <v>2424.3154207552634</v>
      </c>
      <c r="F3813" s="35" t="s">
        <v>100</v>
      </c>
    </row>
    <row r="3814" spans="1:6">
      <c r="A3814" s="35" t="s">
        <v>117</v>
      </c>
      <c r="B3814" s="35" t="s">
        <v>4</v>
      </c>
      <c r="C3814" s="35" t="s">
        <v>104</v>
      </c>
      <c r="D3814" s="29">
        <v>43281</v>
      </c>
      <c r="E3814" s="47">
        <v>2434.1741524580566</v>
      </c>
      <c r="F3814" s="35" t="s">
        <v>100</v>
      </c>
    </row>
    <row r="3815" spans="1:6">
      <c r="A3815" s="35" t="s">
        <v>117</v>
      </c>
      <c r="B3815" s="35" t="s">
        <v>4</v>
      </c>
      <c r="C3815" s="35" t="s">
        <v>104</v>
      </c>
      <c r="D3815" s="29">
        <v>43373</v>
      </c>
      <c r="E3815" s="47">
        <v>2444.354100745416</v>
      </c>
      <c r="F3815" s="35" t="s">
        <v>100</v>
      </c>
    </row>
    <row r="3816" spans="1:6">
      <c r="A3816" s="35" t="s">
        <v>117</v>
      </c>
      <c r="B3816" s="35" t="s">
        <v>4</v>
      </c>
      <c r="C3816" s="35" t="s">
        <v>104</v>
      </c>
      <c r="D3816" s="29">
        <v>43465</v>
      </c>
      <c r="E3816" s="47">
        <v>2453.903895601009</v>
      </c>
      <c r="F3816" s="35" t="s">
        <v>100</v>
      </c>
    </row>
    <row r="3817" spans="1:6">
      <c r="A3817" s="35" t="s">
        <v>117</v>
      </c>
      <c r="B3817" s="35" t="s">
        <v>4</v>
      </c>
      <c r="C3817" s="35" t="s">
        <v>104</v>
      </c>
      <c r="D3817" s="29">
        <v>43555</v>
      </c>
      <c r="E3817" s="47">
        <v>2463.6964467247972</v>
      </c>
      <c r="F3817" s="35" t="s">
        <v>100</v>
      </c>
    </row>
    <row r="3818" spans="1:6">
      <c r="A3818" s="35" t="s">
        <v>117</v>
      </c>
      <c r="B3818" s="35" t="s">
        <v>4</v>
      </c>
      <c r="C3818" s="35" t="s">
        <v>104</v>
      </c>
      <c r="D3818" s="29">
        <v>43646</v>
      </c>
      <c r="E3818" s="47">
        <v>2473.1420475228438</v>
      </c>
      <c r="F3818" s="35" t="s">
        <v>100</v>
      </c>
    </row>
    <row r="3819" spans="1:6">
      <c r="A3819" s="35" t="s">
        <v>117</v>
      </c>
      <c r="B3819" s="35" t="s">
        <v>4</v>
      </c>
      <c r="C3819" s="35" t="s">
        <v>104</v>
      </c>
      <c r="D3819" s="29">
        <v>43738</v>
      </c>
      <c r="E3819" s="47">
        <v>2483.0109323988381</v>
      </c>
      <c r="F3819" s="35" t="s">
        <v>100</v>
      </c>
    </row>
    <row r="3820" spans="1:6">
      <c r="A3820" s="35" t="s">
        <v>117</v>
      </c>
      <c r="B3820" s="35" t="s">
        <v>4</v>
      </c>
      <c r="C3820" s="35" t="s">
        <v>104</v>
      </c>
      <c r="D3820" s="29">
        <v>43830</v>
      </c>
      <c r="E3820" s="47">
        <v>2493.0020996878097</v>
      </c>
      <c r="F3820" s="35" t="s">
        <v>100</v>
      </c>
    </row>
    <row r="3821" spans="1:6">
      <c r="A3821" s="35" t="s">
        <v>117</v>
      </c>
      <c r="B3821" s="35" t="s">
        <v>4</v>
      </c>
      <c r="C3821" s="35" t="s">
        <v>105</v>
      </c>
      <c r="D3821" s="29">
        <v>41820</v>
      </c>
      <c r="E3821" s="45">
        <v>468.16820000000001</v>
      </c>
      <c r="F3821" s="35" t="s">
        <v>97</v>
      </c>
    </row>
    <row r="3822" spans="1:6">
      <c r="A3822" s="35" t="s">
        <v>117</v>
      </c>
      <c r="B3822" s="35" t="s">
        <v>4</v>
      </c>
      <c r="C3822" s="35" t="s">
        <v>105</v>
      </c>
      <c r="D3822" s="29">
        <v>41912</v>
      </c>
      <c r="E3822" s="45">
        <v>479.67529999999999</v>
      </c>
      <c r="F3822" s="35" t="s">
        <v>97</v>
      </c>
    </row>
    <row r="3823" spans="1:6">
      <c r="A3823" s="35" t="s">
        <v>117</v>
      </c>
      <c r="B3823" s="35" t="s">
        <v>4</v>
      </c>
      <c r="C3823" s="35" t="s">
        <v>105</v>
      </c>
      <c r="D3823" s="29">
        <v>42004</v>
      </c>
      <c r="E3823" s="45">
        <v>489.84820000000002</v>
      </c>
      <c r="F3823" s="35" t="s">
        <v>97</v>
      </c>
    </row>
    <row r="3824" spans="1:6">
      <c r="A3824" s="35" t="s">
        <v>117</v>
      </c>
      <c r="B3824" s="35" t="s">
        <v>4</v>
      </c>
      <c r="C3824" s="35" t="s">
        <v>105</v>
      </c>
      <c r="D3824" s="29">
        <v>42094</v>
      </c>
      <c r="E3824" s="45">
        <v>494.32159999999999</v>
      </c>
      <c r="F3824" s="35" t="s">
        <v>97</v>
      </c>
    </row>
    <row r="3825" spans="1:6">
      <c r="A3825" s="35" t="s">
        <v>117</v>
      </c>
      <c r="B3825" s="35" t="s">
        <v>4</v>
      </c>
      <c r="C3825" s="35" t="s">
        <v>105</v>
      </c>
      <c r="D3825" s="29">
        <v>42185</v>
      </c>
      <c r="E3825" s="45">
        <v>494.01859999999999</v>
      </c>
      <c r="F3825" s="35" t="s">
        <v>97</v>
      </c>
    </row>
    <row r="3826" spans="1:6">
      <c r="A3826" s="35" t="s">
        <v>117</v>
      </c>
      <c r="B3826" s="35" t="s">
        <v>4</v>
      </c>
      <c r="C3826" s="35" t="s">
        <v>105</v>
      </c>
      <c r="D3826" s="29">
        <v>42277</v>
      </c>
      <c r="E3826" s="45">
        <v>495.10219999999998</v>
      </c>
      <c r="F3826" s="35" t="s">
        <v>97</v>
      </c>
    </row>
    <row r="3827" spans="1:6">
      <c r="A3827" s="35" t="s">
        <v>117</v>
      </c>
      <c r="B3827" s="35" t="s">
        <v>4</v>
      </c>
      <c r="C3827" s="35" t="s">
        <v>105</v>
      </c>
      <c r="D3827" s="29">
        <v>42369</v>
      </c>
      <c r="E3827" s="45">
        <v>499.85239999999999</v>
      </c>
      <c r="F3827" s="35" t="s">
        <v>97</v>
      </c>
    </row>
    <row r="3828" spans="1:6">
      <c r="A3828" s="35" t="s">
        <v>117</v>
      </c>
      <c r="B3828" s="35" t="s">
        <v>4</v>
      </c>
      <c r="C3828" s="35" t="s">
        <v>105</v>
      </c>
      <c r="D3828" s="29">
        <v>42460</v>
      </c>
      <c r="E3828" s="45">
        <v>505.49939999999998</v>
      </c>
      <c r="F3828" s="35" t="s">
        <v>97</v>
      </c>
    </row>
    <row r="3829" spans="1:6">
      <c r="A3829" s="35" t="s">
        <v>117</v>
      </c>
      <c r="B3829" s="35" t="s">
        <v>4</v>
      </c>
      <c r="C3829" s="35" t="s">
        <v>105</v>
      </c>
      <c r="D3829" s="29">
        <v>42551</v>
      </c>
      <c r="E3829" s="45">
        <v>510.0609</v>
      </c>
      <c r="F3829" s="35" t="s">
        <v>97</v>
      </c>
    </row>
    <row r="3830" spans="1:6">
      <c r="A3830" s="35" t="s">
        <v>117</v>
      </c>
      <c r="B3830" s="35" t="s">
        <v>4</v>
      </c>
      <c r="C3830" s="35" t="s">
        <v>105</v>
      </c>
      <c r="D3830" s="29">
        <v>42643</v>
      </c>
      <c r="E3830" s="45">
        <v>513.62559999999905</v>
      </c>
      <c r="F3830" s="35" t="s">
        <v>97</v>
      </c>
    </row>
    <row r="3831" spans="1:6">
      <c r="A3831" s="35" t="s">
        <v>117</v>
      </c>
      <c r="B3831" s="35" t="s">
        <v>4</v>
      </c>
      <c r="C3831" s="35" t="s">
        <v>105</v>
      </c>
      <c r="D3831" s="29">
        <v>42735</v>
      </c>
      <c r="E3831" s="45">
        <v>517.77049999999997</v>
      </c>
      <c r="F3831" s="35" t="s">
        <v>97</v>
      </c>
    </row>
    <row r="3832" spans="1:6">
      <c r="A3832" s="35" t="s">
        <v>117</v>
      </c>
      <c r="B3832" s="35" t="s">
        <v>4</v>
      </c>
      <c r="C3832" s="35" t="s">
        <v>105</v>
      </c>
      <c r="D3832" s="29">
        <v>42825</v>
      </c>
      <c r="E3832" s="45">
        <v>522.12540000000001</v>
      </c>
      <c r="F3832" s="35" t="s">
        <v>97</v>
      </c>
    </row>
    <row r="3833" spans="1:6">
      <c r="A3833" s="35" t="s">
        <v>117</v>
      </c>
      <c r="B3833" s="35" t="s">
        <v>4</v>
      </c>
      <c r="C3833" s="35" t="s">
        <v>105</v>
      </c>
      <c r="D3833" s="29">
        <v>42916</v>
      </c>
      <c r="E3833" s="45">
        <v>526.11950000000002</v>
      </c>
      <c r="F3833" s="35" t="s">
        <v>97</v>
      </c>
    </row>
    <row r="3834" spans="1:6">
      <c r="A3834" s="35" t="s">
        <v>117</v>
      </c>
      <c r="B3834" s="35" t="s">
        <v>4</v>
      </c>
      <c r="C3834" s="35" t="s">
        <v>105</v>
      </c>
      <c r="D3834" s="29">
        <v>43008</v>
      </c>
      <c r="E3834" s="45">
        <v>530.16359999999997</v>
      </c>
      <c r="F3834" s="35" t="s">
        <v>97</v>
      </c>
    </row>
    <row r="3835" spans="1:6">
      <c r="A3835" s="35" t="s">
        <v>117</v>
      </c>
      <c r="B3835" s="35" t="s">
        <v>4</v>
      </c>
      <c r="C3835" s="35" t="s">
        <v>105</v>
      </c>
      <c r="D3835" s="29">
        <v>43100</v>
      </c>
      <c r="E3835" s="45">
        <v>534.34180000000003</v>
      </c>
      <c r="F3835" s="35" t="s">
        <v>97</v>
      </c>
    </row>
    <row r="3836" spans="1:6">
      <c r="A3836" s="35" t="s">
        <v>117</v>
      </c>
      <c r="B3836" s="35" t="s">
        <v>4</v>
      </c>
      <c r="C3836" s="35" t="s">
        <v>105</v>
      </c>
      <c r="D3836" s="29">
        <v>43190</v>
      </c>
      <c r="E3836" s="45">
        <v>538.43510000000003</v>
      </c>
      <c r="F3836" s="35" t="s">
        <v>97</v>
      </c>
    </row>
    <row r="3837" spans="1:6">
      <c r="A3837" s="35" t="s">
        <v>117</v>
      </c>
      <c r="B3837" s="35" t="s">
        <v>4</v>
      </c>
      <c r="C3837" s="35" t="s">
        <v>105</v>
      </c>
      <c r="D3837" s="29">
        <v>43281</v>
      </c>
      <c r="E3837" s="45">
        <v>542.61400000000003</v>
      </c>
      <c r="F3837" s="35" t="s">
        <v>97</v>
      </c>
    </row>
    <row r="3838" spans="1:6">
      <c r="A3838" s="35" t="s">
        <v>117</v>
      </c>
      <c r="B3838" s="35" t="s">
        <v>4</v>
      </c>
      <c r="C3838" s="35" t="s">
        <v>105</v>
      </c>
      <c r="D3838" s="29">
        <v>43373</v>
      </c>
      <c r="E3838" s="45">
        <v>546.96370000000002</v>
      </c>
      <c r="F3838" s="35" t="s">
        <v>97</v>
      </c>
    </row>
    <row r="3839" spans="1:6">
      <c r="A3839" s="35" t="s">
        <v>117</v>
      </c>
      <c r="B3839" s="35" t="s">
        <v>4</v>
      </c>
      <c r="C3839" s="35" t="s">
        <v>105</v>
      </c>
      <c r="D3839" s="29">
        <v>43465</v>
      </c>
      <c r="E3839" s="45">
        <v>551.29819999999904</v>
      </c>
      <c r="F3839" s="35" t="s">
        <v>97</v>
      </c>
    </row>
    <row r="3840" spans="1:6">
      <c r="A3840" s="35" t="s">
        <v>117</v>
      </c>
      <c r="B3840" s="35" t="s">
        <v>4</v>
      </c>
      <c r="C3840" s="35" t="s">
        <v>105</v>
      </c>
      <c r="D3840" s="29">
        <v>43555</v>
      </c>
      <c r="E3840" s="45">
        <v>555.6232</v>
      </c>
      <c r="F3840" s="35" t="s">
        <v>97</v>
      </c>
    </row>
    <row r="3841" spans="1:6">
      <c r="A3841" s="35" t="s">
        <v>117</v>
      </c>
      <c r="B3841" s="35" t="s">
        <v>4</v>
      </c>
      <c r="C3841" s="35" t="s">
        <v>105</v>
      </c>
      <c r="D3841" s="29">
        <v>43646</v>
      </c>
      <c r="E3841" s="45">
        <v>559.99220000000003</v>
      </c>
      <c r="F3841" s="35" t="s">
        <v>97</v>
      </c>
    </row>
    <row r="3842" spans="1:6">
      <c r="A3842" s="35" t="s">
        <v>117</v>
      </c>
      <c r="B3842" s="35" t="s">
        <v>4</v>
      </c>
      <c r="C3842" s="35" t="s">
        <v>105</v>
      </c>
      <c r="D3842" s="29">
        <v>43738</v>
      </c>
      <c r="E3842" s="45">
        <v>564.3569</v>
      </c>
      <c r="F3842" s="35" t="s">
        <v>97</v>
      </c>
    </row>
    <row r="3843" spans="1:6">
      <c r="A3843" s="35" t="s">
        <v>117</v>
      </c>
      <c r="B3843" s="35" t="s">
        <v>4</v>
      </c>
      <c r="C3843" s="35" t="s">
        <v>105</v>
      </c>
      <c r="D3843" s="29">
        <v>43830</v>
      </c>
      <c r="E3843" s="45">
        <v>568.70439999999996</v>
      </c>
      <c r="F3843" s="35" t="s">
        <v>97</v>
      </c>
    </row>
    <row r="3844" spans="1:6">
      <c r="A3844" s="35" t="s">
        <v>117</v>
      </c>
      <c r="B3844" s="35" t="s">
        <v>4</v>
      </c>
      <c r="C3844" s="35" t="s">
        <v>106</v>
      </c>
      <c r="D3844" s="29">
        <v>41820</v>
      </c>
      <c r="E3844" s="47">
        <v>98.5</v>
      </c>
      <c r="F3844" s="35" t="s">
        <v>87</v>
      </c>
    </row>
    <row r="3845" spans="1:6">
      <c r="A3845" s="35" t="s">
        <v>117</v>
      </c>
      <c r="B3845" s="35" t="s">
        <v>4</v>
      </c>
      <c r="C3845" s="35" t="s">
        <v>106</v>
      </c>
      <c r="D3845" s="29">
        <v>41912</v>
      </c>
      <c r="E3845" s="47">
        <v>99.999999999999901</v>
      </c>
      <c r="F3845" s="35" t="s">
        <v>87</v>
      </c>
    </row>
    <row r="3846" spans="1:6">
      <c r="A3846" s="35" t="s">
        <v>117</v>
      </c>
      <c r="B3846" s="35" t="s">
        <v>4</v>
      </c>
      <c r="C3846" s="35" t="s">
        <v>106</v>
      </c>
      <c r="D3846" s="29">
        <v>42004</v>
      </c>
      <c r="E3846" s="47">
        <v>101</v>
      </c>
      <c r="F3846" s="35" t="s">
        <v>87</v>
      </c>
    </row>
    <row r="3847" spans="1:6">
      <c r="A3847" s="35" t="s">
        <v>117</v>
      </c>
      <c r="B3847" s="35" t="s">
        <v>4</v>
      </c>
      <c r="C3847" s="35" t="s">
        <v>106</v>
      </c>
      <c r="D3847" s="29">
        <v>42094</v>
      </c>
      <c r="E3847" s="47">
        <v>102</v>
      </c>
      <c r="F3847" s="35" t="s">
        <v>87</v>
      </c>
    </row>
    <row r="3848" spans="1:6">
      <c r="A3848" s="35" t="s">
        <v>117</v>
      </c>
      <c r="B3848" s="35" t="s">
        <v>4</v>
      </c>
      <c r="C3848" s="35" t="s">
        <v>106</v>
      </c>
      <c r="D3848" s="29">
        <v>42185</v>
      </c>
      <c r="E3848" s="47">
        <v>103.015148911311</v>
      </c>
      <c r="F3848" s="35" t="s">
        <v>87</v>
      </c>
    </row>
    <row r="3849" spans="1:6">
      <c r="A3849" s="35" t="s">
        <v>117</v>
      </c>
      <c r="B3849" s="35" t="s">
        <v>4</v>
      </c>
      <c r="C3849" s="35" t="s">
        <v>106</v>
      </c>
      <c r="D3849" s="29">
        <v>42277</v>
      </c>
      <c r="E3849" s="47">
        <v>103.015148911311</v>
      </c>
      <c r="F3849" s="35" t="s">
        <v>87</v>
      </c>
    </row>
    <row r="3850" spans="1:6">
      <c r="A3850" s="35" t="s">
        <v>117</v>
      </c>
      <c r="B3850" s="35" t="s">
        <v>4</v>
      </c>
      <c r="C3850" s="35" t="s">
        <v>106</v>
      </c>
      <c r="D3850" s="29">
        <v>42369</v>
      </c>
      <c r="E3850" s="47">
        <v>103.015148911311</v>
      </c>
      <c r="F3850" s="35" t="s">
        <v>87</v>
      </c>
    </row>
    <row r="3851" spans="1:6">
      <c r="A3851" s="35" t="s">
        <v>117</v>
      </c>
      <c r="B3851" s="35" t="s">
        <v>4</v>
      </c>
      <c r="C3851" s="35" t="s">
        <v>106</v>
      </c>
      <c r="D3851" s="29">
        <v>42460</v>
      </c>
      <c r="E3851" s="47">
        <v>106.069504488739</v>
      </c>
      <c r="F3851" s="35" t="s">
        <v>87</v>
      </c>
    </row>
    <row r="3852" spans="1:6">
      <c r="A3852" s="35" t="s">
        <v>117</v>
      </c>
      <c r="B3852" s="35" t="s">
        <v>4</v>
      </c>
      <c r="C3852" s="35" t="s">
        <v>106</v>
      </c>
      <c r="D3852" s="29">
        <v>42551</v>
      </c>
      <c r="E3852" s="47">
        <v>106.069504488739</v>
      </c>
      <c r="F3852" s="35" t="s">
        <v>87</v>
      </c>
    </row>
    <row r="3853" spans="1:6">
      <c r="A3853" s="35" t="s">
        <v>117</v>
      </c>
      <c r="B3853" s="35" t="s">
        <v>4</v>
      </c>
      <c r="C3853" s="35" t="s">
        <v>106</v>
      </c>
      <c r="D3853" s="29">
        <v>42643</v>
      </c>
      <c r="E3853" s="47">
        <v>106.069504488739</v>
      </c>
      <c r="F3853" s="35" t="s">
        <v>87</v>
      </c>
    </row>
    <row r="3854" spans="1:6">
      <c r="A3854" s="35" t="s">
        <v>117</v>
      </c>
      <c r="B3854" s="35" t="s">
        <v>4</v>
      </c>
      <c r="C3854" s="35" t="s">
        <v>106</v>
      </c>
      <c r="D3854" s="29">
        <v>42735</v>
      </c>
      <c r="E3854" s="47">
        <v>106.069504488739</v>
      </c>
      <c r="F3854" s="35" t="s">
        <v>87</v>
      </c>
    </row>
    <row r="3855" spans="1:6">
      <c r="A3855" s="35" t="s">
        <v>117</v>
      </c>
      <c r="B3855" s="35" t="s">
        <v>4</v>
      </c>
      <c r="C3855" s="35" t="s">
        <v>106</v>
      </c>
      <c r="D3855" s="29">
        <v>42825</v>
      </c>
      <c r="E3855" s="47">
        <v>108.105741540357</v>
      </c>
      <c r="F3855" s="35" t="s">
        <v>87</v>
      </c>
    </row>
    <row r="3856" spans="1:6">
      <c r="A3856" s="35" t="s">
        <v>117</v>
      </c>
      <c r="B3856" s="35" t="s">
        <v>4</v>
      </c>
      <c r="C3856" s="35" t="s">
        <v>106</v>
      </c>
      <c r="D3856" s="29">
        <v>42916</v>
      </c>
      <c r="E3856" s="47">
        <v>108.105741540358</v>
      </c>
      <c r="F3856" s="35" t="s">
        <v>87</v>
      </c>
    </row>
    <row r="3857" spans="1:6">
      <c r="A3857" s="35" t="s">
        <v>117</v>
      </c>
      <c r="B3857" s="35" t="s">
        <v>4</v>
      </c>
      <c r="C3857" s="35" t="s">
        <v>106</v>
      </c>
      <c r="D3857" s="29">
        <v>43008</v>
      </c>
      <c r="E3857" s="47">
        <v>108.105741540358</v>
      </c>
      <c r="F3857" s="35" t="s">
        <v>87</v>
      </c>
    </row>
    <row r="3858" spans="1:6">
      <c r="A3858" s="35" t="s">
        <v>117</v>
      </c>
      <c r="B3858" s="35" t="s">
        <v>4</v>
      </c>
      <c r="C3858" s="35" t="s">
        <v>106</v>
      </c>
      <c r="D3858" s="29">
        <v>43100</v>
      </c>
      <c r="E3858" s="47">
        <v>108.105741540358</v>
      </c>
      <c r="F3858" s="35" t="s">
        <v>87</v>
      </c>
    </row>
    <row r="3859" spans="1:6">
      <c r="A3859" s="35" t="s">
        <v>117</v>
      </c>
      <c r="B3859" s="35" t="s">
        <v>4</v>
      </c>
      <c r="C3859" s="35" t="s">
        <v>106</v>
      </c>
      <c r="D3859" s="29">
        <v>43190</v>
      </c>
      <c r="E3859" s="47">
        <v>110.141978548447</v>
      </c>
      <c r="F3859" s="35" t="s">
        <v>87</v>
      </c>
    </row>
    <row r="3860" spans="1:6">
      <c r="A3860" s="35" t="s">
        <v>117</v>
      </c>
      <c r="B3860" s="35" t="s">
        <v>4</v>
      </c>
      <c r="C3860" s="35" t="s">
        <v>106</v>
      </c>
      <c r="D3860" s="29">
        <v>43281</v>
      </c>
      <c r="E3860" s="47">
        <v>110.141978548446</v>
      </c>
      <c r="F3860" s="35" t="s">
        <v>87</v>
      </c>
    </row>
    <row r="3861" spans="1:6">
      <c r="A3861" s="35" t="s">
        <v>117</v>
      </c>
      <c r="B3861" s="35" t="s">
        <v>4</v>
      </c>
      <c r="C3861" s="35" t="s">
        <v>106</v>
      </c>
      <c r="D3861" s="29">
        <v>43373</v>
      </c>
      <c r="E3861" s="47">
        <v>110.141978548446</v>
      </c>
      <c r="F3861" s="35" t="s">
        <v>87</v>
      </c>
    </row>
    <row r="3862" spans="1:6">
      <c r="A3862" s="35" t="s">
        <v>117</v>
      </c>
      <c r="B3862" s="35" t="s">
        <v>4</v>
      </c>
      <c r="C3862" s="35" t="s">
        <v>106</v>
      </c>
      <c r="D3862" s="29">
        <v>43465</v>
      </c>
      <c r="E3862" s="47">
        <v>110.141978548446</v>
      </c>
      <c r="F3862" s="35" t="s">
        <v>87</v>
      </c>
    </row>
    <row r="3863" spans="1:6">
      <c r="A3863" s="35" t="s">
        <v>117</v>
      </c>
      <c r="B3863" s="35" t="s">
        <v>4</v>
      </c>
      <c r="C3863" s="35" t="s">
        <v>106</v>
      </c>
      <c r="D3863" s="29">
        <v>43555</v>
      </c>
      <c r="E3863" s="47">
        <v>112.17960515159299</v>
      </c>
      <c r="F3863" s="35" t="s">
        <v>87</v>
      </c>
    </row>
    <row r="3864" spans="1:6">
      <c r="A3864" s="35" t="s">
        <v>117</v>
      </c>
      <c r="B3864" s="35" t="s">
        <v>4</v>
      </c>
      <c r="C3864" s="35" t="s">
        <v>106</v>
      </c>
      <c r="D3864" s="29">
        <v>43646</v>
      </c>
      <c r="E3864" s="47">
        <v>112.17960515159299</v>
      </c>
      <c r="F3864" s="35" t="s">
        <v>87</v>
      </c>
    </row>
    <row r="3865" spans="1:6">
      <c r="A3865" s="35" t="s">
        <v>117</v>
      </c>
      <c r="B3865" s="35" t="s">
        <v>4</v>
      </c>
      <c r="C3865" s="35" t="s">
        <v>106</v>
      </c>
      <c r="D3865" s="29">
        <v>43738</v>
      </c>
      <c r="E3865" s="47">
        <v>112.17960515159299</v>
      </c>
      <c r="F3865" s="35" t="s">
        <v>87</v>
      </c>
    </row>
    <row r="3866" spans="1:6">
      <c r="A3866" s="35" t="s">
        <v>117</v>
      </c>
      <c r="B3866" s="35" t="s">
        <v>4</v>
      </c>
      <c r="C3866" s="35" t="s">
        <v>106</v>
      </c>
      <c r="D3866" s="29">
        <v>43830</v>
      </c>
      <c r="E3866" s="47">
        <v>112.17960515159299</v>
      </c>
      <c r="F3866" s="35" t="s">
        <v>87</v>
      </c>
    </row>
    <row r="3867" spans="1:6">
      <c r="A3867" s="35" t="s">
        <v>117</v>
      </c>
      <c r="B3867" s="35" t="s">
        <v>4</v>
      </c>
      <c r="C3867" s="35" t="s">
        <v>107</v>
      </c>
      <c r="D3867" s="29">
        <v>41820</v>
      </c>
      <c r="E3867" s="47">
        <v>1383.7550000000001</v>
      </c>
      <c r="F3867" s="35" t="s">
        <v>87</v>
      </c>
    </row>
    <row r="3868" spans="1:6">
      <c r="A3868" s="35" t="s">
        <v>117</v>
      </c>
      <c r="B3868" s="35" t="s">
        <v>4</v>
      </c>
      <c r="C3868" s="35" t="s">
        <v>107</v>
      </c>
      <c r="D3868" s="29">
        <v>41912</v>
      </c>
      <c r="E3868" s="47">
        <v>1394.1969999999999</v>
      </c>
      <c r="F3868" s="35" t="s">
        <v>87</v>
      </c>
    </row>
    <row r="3869" spans="1:6">
      <c r="A3869" s="35" t="s">
        <v>117</v>
      </c>
      <c r="B3869" s="35" t="s">
        <v>4</v>
      </c>
      <c r="C3869" s="35" t="s">
        <v>107</v>
      </c>
      <c r="D3869" s="29">
        <v>42004</v>
      </c>
      <c r="E3869" s="47">
        <v>1404.539</v>
      </c>
      <c r="F3869" s="35" t="s">
        <v>87</v>
      </c>
    </row>
    <row r="3870" spans="1:6">
      <c r="A3870" s="35" t="s">
        <v>117</v>
      </c>
      <c r="B3870" s="35" t="s">
        <v>4</v>
      </c>
      <c r="C3870" s="35" t="s">
        <v>107</v>
      </c>
      <c r="D3870" s="29">
        <v>42094</v>
      </c>
      <c r="E3870" s="47">
        <v>1414.954</v>
      </c>
      <c r="F3870" s="35" t="s">
        <v>87</v>
      </c>
    </row>
    <row r="3871" spans="1:6">
      <c r="A3871" s="35" t="s">
        <v>117</v>
      </c>
      <c r="B3871" s="35" t="s">
        <v>4</v>
      </c>
      <c r="C3871" s="35" t="s">
        <v>107</v>
      </c>
      <c r="D3871" s="29">
        <v>42185</v>
      </c>
      <c r="E3871" s="47">
        <v>1425.327</v>
      </c>
      <c r="F3871" s="35" t="s">
        <v>87</v>
      </c>
    </row>
    <row r="3872" spans="1:6">
      <c r="A3872" s="35" t="s">
        <v>117</v>
      </c>
      <c r="B3872" s="35" t="s">
        <v>4</v>
      </c>
      <c r="C3872" s="35" t="s">
        <v>107</v>
      </c>
      <c r="D3872" s="29">
        <v>42277</v>
      </c>
      <c r="E3872" s="47">
        <v>1435.4090000000001</v>
      </c>
      <c r="F3872" s="35" t="s">
        <v>87</v>
      </c>
    </row>
    <row r="3873" spans="1:6">
      <c r="A3873" s="35" t="s">
        <v>117</v>
      </c>
      <c r="B3873" s="35" t="s">
        <v>4</v>
      </c>
      <c r="C3873" s="35" t="s">
        <v>107</v>
      </c>
      <c r="D3873" s="29">
        <v>42369</v>
      </c>
      <c r="E3873" s="47">
        <v>1446.02</v>
      </c>
      <c r="F3873" s="35" t="s">
        <v>87</v>
      </c>
    </row>
    <row r="3874" spans="1:6">
      <c r="A3874" s="35" t="s">
        <v>117</v>
      </c>
      <c r="B3874" s="35" t="s">
        <v>4</v>
      </c>
      <c r="C3874" s="35" t="s">
        <v>107</v>
      </c>
      <c r="D3874" s="29">
        <v>42460</v>
      </c>
      <c r="E3874" s="47">
        <v>1456.68</v>
      </c>
      <c r="F3874" s="35" t="s">
        <v>87</v>
      </c>
    </row>
    <row r="3875" spans="1:6">
      <c r="A3875" s="35" t="s">
        <v>117</v>
      </c>
      <c r="B3875" s="35" t="s">
        <v>4</v>
      </c>
      <c r="C3875" s="35" t="s">
        <v>107</v>
      </c>
      <c r="D3875" s="29">
        <v>42551</v>
      </c>
      <c r="E3875" s="47">
        <v>1467.0709999999999</v>
      </c>
      <c r="F3875" s="35" t="s">
        <v>87</v>
      </c>
    </row>
    <row r="3876" spans="1:6">
      <c r="A3876" s="35" t="s">
        <v>117</v>
      </c>
      <c r="B3876" s="35" t="s">
        <v>4</v>
      </c>
      <c r="C3876" s="35" t="s">
        <v>107</v>
      </c>
      <c r="D3876" s="29">
        <v>42643</v>
      </c>
      <c r="E3876" s="47">
        <v>1477.8230000000001</v>
      </c>
      <c r="F3876" s="35" t="s">
        <v>87</v>
      </c>
    </row>
    <row r="3877" spans="1:6">
      <c r="A3877" s="35" t="s">
        <v>117</v>
      </c>
      <c r="B3877" s="35" t="s">
        <v>4</v>
      </c>
      <c r="C3877" s="35" t="s">
        <v>107</v>
      </c>
      <c r="D3877" s="29">
        <v>42735</v>
      </c>
      <c r="E3877" s="47">
        <v>1488.37</v>
      </c>
      <c r="F3877" s="35" t="s">
        <v>87</v>
      </c>
    </row>
    <row r="3878" spans="1:6">
      <c r="A3878" s="35" t="s">
        <v>117</v>
      </c>
      <c r="B3878" s="35" t="s">
        <v>4</v>
      </c>
      <c r="C3878" s="35" t="s">
        <v>107</v>
      </c>
      <c r="D3878" s="29">
        <v>42825</v>
      </c>
      <c r="E3878" s="47">
        <v>1497.165</v>
      </c>
      <c r="F3878" s="35" t="s">
        <v>87</v>
      </c>
    </row>
    <row r="3879" spans="1:6">
      <c r="A3879" s="35" t="s">
        <v>117</v>
      </c>
      <c r="B3879" s="35" t="s">
        <v>4</v>
      </c>
      <c r="C3879" s="35" t="s">
        <v>107</v>
      </c>
      <c r="D3879" s="29">
        <v>42916</v>
      </c>
      <c r="E3879" s="47">
        <v>1506.0920000000001</v>
      </c>
      <c r="F3879" s="35" t="s">
        <v>87</v>
      </c>
    </row>
    <row r="3880" spans="1:6">
      <c r="A3880" s="35" t="s">
        <v>117</v>
      </c>
      <c r="B3880" s="35" t="s">
        <v>4</v>
      </c>
      <c r="C3880" s="35" t="s">
        <v>107</v>
      </c>
      <c r="D3880" s="29">
        <v>43008</v>
      </c>
      <c r="E3880" s="47">
        <v>1515.2570000000001</v>
      </c>
      <c r="F3880" s="35" t="s">
        <v>87</v>
      </c>
    </row>
    <row r="3881" spans="1:6">
      <c r="A3881" s="35" t="s">
        <v>117</v>
      </c>
      <c r="B3881" s="35" t="s">
        <v>4</v>
      </c>
      <c r="C3881" s="35" t="s">
        <v>107</v>
      </c>
      <c r="D3881" s="29">
        <v>43100</v>
      </c>
      <c r="E3881" s="47">
        <v>1524.33</v>
      </c>
      <c r="F3881" s="35" t="s">
        <v>87</v>
      </c>
    </row>
    <row r="3882" spans="1:6">
      <c r="A3882" s="35" t="s">
        <v>117</v>
      </c>
      <c r="B3882" s="35" t="s">
        <v>4</v>
      </c>
      <c r="C3882" s="35" t="s">
        <v>107</v>
      </c>
      <c r="D3882" s="29">
        <v>43190</v>
      </c>
      <c r="E3882" s="47">
        <v>1533.578</v>
      </c>
      <c r="F3882" s="35" t="s">
        <v>87</v>
      </c>
    </row>
    <row r="3883" spans="1:6">
      <c r="A3883" s="35" t="s">
        <v>117</v>
      </c>
      <c r="B3883" s="35" t="s">
        <v>4</v>
      </c>
      <c r="C3883" s="35" t="s">
        <v>107</v>
      </c>
      <c r="D3883" s="29">
        <v>43281</v>
      </c>
      <c r="E3883" s="47">
        <v>1542.7950000000001</v>
      </c>
      <c r="F3883" s="35" t="s">
        <v>87</v>
      </c>
    </row>
    <row r="3884" spans="1:6">
      <c r="A3884" s="35" t="s">
        <v>117</v>
      </c>
      <c r="B3884" s="35" t="s">
        <v>4</v>
      </c>
      <c r="C3884" s="35" t="s">
        <v>107</v>
      </c>
      <c r="D3884" s="29">
        <v>43373</v>
      </c>
      <c r="E3884" s="47">
        <v>1552.1559999999999</v>
      </c>
      <c r="F3884" s="35" t="s">
        <v>87</v>
      </c>
    </row>
    <row r="3885" spans="1:6">
      <c r="A3885" s="35" t="s">
        <v>117</v>
      </c>
      <c r="B3885" s="35" t="s">
        <v>4</v>
      </c>
      <c r="C3885" s="35" t="s">
        <v>107</v>
      </c>
      <c r="D3885" s="29">
        <v>43465</v>
      </c>
      <c r="E3885" s="47">
        <v>1561.473</v>
      </c>
      <c r="F3885" s="35" t="s">
        <v>87</v>
      </c>
    </row>
    <row r="3886" spans="1:6">
      <c r="A3886" s="35" t="s">
        <v>117</v>
      </c>
      <c r="B3886" s="35" t="s">
        <v>4</v>
      </c>
      <c r="C3886" s="35" t="s">
        <v>107</v>
      </c>
      <c r="D3886" s="29">
        <v>43555</v>
      </c>
      <c r="E3886" s="47">
        <v>1570.7270000000001</v>
      </c>
      <c r="F3886" s="35" t="s">
        <v>87</v>
      </c>
    </row>
    <row r="3887" spans="1:6">
      <c r="A3887" s="35" t="s">
        <v>117</v>
      </c>
      <c r="B3887" s="35" t="s">
        <v>4</v>
      </c>
      <c r="C3887" s="35" t="s">
        <v>107</v>
      </c>
      <c r="D3887" s="29">
        <v>43646</v>
      </c>
      <c r="E3887" s="47">
        <v>1580.0709999999999</v>
      </c>
      <c r="F3887" s="35" t="s">
        <v>87</v>
      </c>
    </row>
    <row r="3888" spans="1:6">
      <c r="A3888" s="35" t="s">
        <v>117</v>
      </c>
      <c r="B3888" s="35" t="s">
        <v>4</v>
      </c>
      <c r="C3888" s="35" t="s">
        <v>107</v>
      </c>
      <c r="D3888" s="29">
        <v>43738</v>
      </c>
      <c r="E3888" s="47">
        <v>1589.596</v>
      </c>
      <c r="F3888" s="35" t="s">
        <v>87</v>
      </c>
    </row>
    <row r="3889" spans="1:6">
      <c r="A3889" s="35" t="s">
        <v>117</v>
      </c>
      <c r="B3889" s="35" t="s">
        <v>4</v>
      </c>
      <c r="C3889" s="35" t="s">
        <v>107</v>
      </c>
      <c r="D3889" s="29">
        <v>43830</v>
      </c>
      <c r="E3889" s="47">
        <v>1599.0909999999999</v>
      </c>
      <c r="F3889" s="35" t="s">
        <v>87</v>
      </c>
    </row>
    <row r="3890" spans="1:6">
      <c r="A3890" s="35" t="s">
        <v>117</v>
      </c>
      <c r="B3890" s="35" t="s">
        <v>4</v>
      </c>
      <c r="C3890" s="35" t="s">
        <v>108</v>
      </c>
      <c r="D3890" s="29">
        <v>41820</v>
      </c>
      <c r="E3890" s="47">
        <v>10006.106206212873</v>
      </c>
      <c r="F3890" s="35" t="s">
        <v>87</v>
      </c>
    </row>
    <row r="3891" spans="1:6">
      <c r="A3891" s="35" t="s">
        <v>117</v>
      </c>
      <c r="B3891" s="35" t="s">
        <v>4</v>
      </c>
      <c r="C3891" s="35" t="s">
        <v>108</v>
      </c>
      <c r="D3891" s="29">
        <v>41912</v>
      </c>
      <c r="E3891" s="47">
        <v>10064.345818816924</v>
      </c>
      <c r="F3891" s="35" t="s">
        <v>87</v>
      </c>
    </row>
    <row r="3892" spans="1:6">
      <c r="A3892" s="35" t="s">
        <v>117</v>
      </c>
      <c r="B3892" s="35" t="s">
        <v>4</v>
      </c>
      <c r="C3892" s="35" t="s">
        <v>108</v>
      </c>
      <c r="D3892" s="29">
        <v>42004</v>
      </c>
      <c r="E3892" s="47">
        <v>10121.145924567534</v>
      </c>
      <c r="F3892" s="35" t="s">
        <v>87</v>
      </c>
    </row>
    <row r="3893" spans="1:6">
      <c r="A3893" s="35" t="s">
        <v>117</v>
      </c>
      <c r="B3893" s="35" t="s">
        <v>4</v>
      </c>
      <c r="C3893" s="35" t="s">
        <v>108</v>
      </c>
      <c r="D3893" s="29">
        <v>42094</v>
      </c>
      <c r="E3893" s="47">
        <v>10177.904436999303</v>
      </c>
      <c r="F3893" s="35" t="s">
        <v>87</v>
      </c>
    </row>
    <row r="3894" spans="1:6">
      <c r="A3894" s="35" t="s">
        <v>117</v>
      </c>
      <c r="B3894" s="35" t="s">
        <v>4</v>
      </c>
      <c r="C3894" s="35" t="s">
        <v>108</v>
      </c>
      <c r="D3894" s="29">
        <v>42185</v>
      </c>
      <c r="E3894" s="47">
        <v>10234.128231628478</v>
      </c>
      <c r="F3894" s="35" t="s">
        <v>87</v>
      </c>
    </row>
    <row r="3895" spans="1:6">
      <c r="A3895" s="35" t="s">
        <v>117</v>
      </c>
      <c r="B3895" s="35" t="s">
        <v>4</v>
      </c>
      <c r="C3895" s="35" t="s">
        <v>108</v>
      </c>
      <c r="D3895" s="29">
        <v>42277</v>
      </c>
      <c r="E3895" s="47">
        <v>10290.575377009072</v>
      </c>
      <c r="F3895" s="35" t="s">
        <v>87</v>
      </c>
    </row>
    <row r="3896" spans="1:6">
      <c r="A3896" s="35" t="s">
        <v>117</v>
      </c>
      <c r="B3896" s="35" t="s">
        <v>4</v>
      </c>
      <c r="C3896" s="35" t="s">
        <v>108</v>
      </c>
      <c r="D3896" s="29">
        <v>42369</v>
      </c>
      <c r="E3896" s="47">
        <v>10347.830102670603</v>
      </c>
      <c r="F3896" s="35" t="s">
        <v>87</v>
      </c>
    </row>
    <row r="3897" spans="1:6">
      <c r="A3897" s="35" t="s">
        <v>117</v>
      </c>
      <c r="B3897" s="35" t="s">
        <v>4</v>
      </c>
      <c r="C3897" s="35" t="s">
        <v>108</v>
      </c>
      <c r="D3897" s="29">
        <v>42460</v>
      </c>
      <c r="E3897" s="47">
        <v>10404.531917216545</v>
      </c>
      <c r="F3897" s="35" t="s">
        <v>87</v>
      </c>
    </row>
    <row r="3898" spans="1:6">
      <c r="A3898" s="35" t="s">
        <v>117</v>
      </c>
      <c r="B3898" s="35" t="s">
        <v>4</v>
      </c>
      <c r="C3898" s="35" t="s">
        <v>108</v>
      </c>
      <c r="D3898" s="29">
        <v>42551</v>
      </c>
      <c r="E3898" s="47">
        <v>10461.940640908902</v>
      </c>
      <c r="F3898" s="35" t="s">
        <v>87</v>
      </c>
    </row>
    <row r="3899" spans="1:6">
      <c r="A3899" s="35" t="s">
        <v>117</v>
      </c>
      <c r="B3899" s="35" t="s">
        <v>4</v>
      </c>
      <c r="C3899" s="35" t="s">
        <v>108</v>
      </c>
      <c r="D3899" s="29">
        <v>42643</v>
      </c>
      <c r="E3899" s="47">
        <v>10520.94128842721</v>
      </c>
      <c r="F3899" s="35" t="s">
        <v>87</v>
      </c>
    </row>
    <row r="3900" spans="1:6">
      <c r="A3900" s="35" t="s">
        <v>117</v>
      </c>
      <c r="B3900" s="35" t="s">
        <v>4</v>
      </c>
      <c r="C3900" s="35" t="s">
        <v>108</v>
      </c>
      <c r="D3900" s="29">
        <v>42735</v>
      </c>
      <c r="E3900" s="47">
        <v>10578.923392065253</v>
      </c>
      <c r="F3900" s="35" t="s">
        <v>87</v>
      </c>
    </row>
    <row r="3901" spans="1:6">
      <c r="A3901" s="35" t="s">
        <v>117</v>
      </c>
      <c r="B3901" s="35" t="s">
        <v>4</v>
      </c>
      <c r="C3901" s="35" t="s">
        <v>108</v>
      </c>
      <c r="D3901" s="29">
        <v>42825</v>
      </c>
      <c r="E3901" s="47">
        <v>10635.741331949024</v>
      </c>
      <c r="F3901" s="35" t="s">
        <v>87</v>
      </c>
    </row>
    <row r="3902" spans="1:6">
      <c r="A3902" s="35" t="s">
        <v>117</v>
      </c>
      <c r="B3902" s="35" t="s">
        <v>4</v>
      </c>
      <c r="C3902" s="35" t="s">
        <v>108</v>
      </c>
      <c r="D3902" s="29">
        <v>42916</v>
      </c>
      <c r="E3902" s="47">
        <v>10693.530366772517</v>
      </c>
      <c r="F3902" s="35" t="s">
        <v>87</v>
      </c>
    </row>
    <row r="3903" spans="1:6">
      <c r="A3903" s="35" t="s">
        <v>117</v>
      </c>
      <c r="B3903" s="35" t="s">
        <v>4</v>
      </c>
      <c r="C3903" s="35" t="s">
        <v>108</v>
      </c>
      <c r="D3903" s="29">
        <v>43008</v>
      </c>
      <c r="E3903" s="47">
        <v>10751.387047771552</v>
      </c>
      <c r="F3903" s="35" t="s">
        <v>87</v>
      </c>
    </row>
    <row r="3904" spans="1:6">
      <c r="A3904" s="35" t="s">
        <v>117</v>
      </c>
      <c r="B3904" s="35" t="s">
        <v>4</v>
      </c>
      <c r="C3904" s="35" t="s">
        <v>108</v>
      </c>
      <c r="D3904" s="29">
        <v>43100</v>
      </c>
      <c r="E3904" s="47">
        <v>10810.031905292322</v>
      </c>
      <c r="F3904" s="35" t="s">
        <v>87</v>
      </c>
    </row>
    <row r="3905" spans="1:6">
      <c r="A3905" s="35" t="s">
        <v>117</v>
      </c>
      <c r="B3905" s="35" t="s">
        <v>4</v>
      </c>
      <c r="C3905" s="35" t="s">
        <v>108</v>
      </c>
      <c r="D3905" s="29">
        <v>43190</v>
      </c>
      <c r="E3905" s="47">
        <v>10869.519365933982</v>
      </c>
      <c r="F3905" s="35" t="s">
        <v>87</v>
      </c>
    </row>
    <row r="3906" spans="1:6">
      <c r="A3906" s="35" t="s">
        <v>117</v>
      </c>
      <c r="B3906" s="35" t="s">
        <v>4</v>
      </c>
      <c r="C3906" s="35" t="s">
        <v>108</v>
      </c>
      <c r="D3906" s="29">
        <v>43281</v>
      </c>
      <c r="E3906" s="47">
        <v>10928.982834416285</v>
      </c>
      <c r="F3906" s="35" t="s">
        <v>87</v>
      </c>
    </row>
    <row r="3907" spans="1:6">
      <c r="A3907" s="35" t="s">
        <v>117</v>
      </c>
      <c r="B3907" s="35" t="s">
        <v>4</v>
      </c>
      <c r="C3907" s="35" t="s">
        <v>108</v>
      </c>
      <c r="D3907" s="29">
        <v>43373</v>
      </c>
      <c r="E3907" s="47">
        <v>10988.549963011317</v>
      </c>
      <c r="F3907" s="35" t="s">
        <v>87</v>
      </c>
    </row>
    <row r="3908" spans="1:6">
      <c r="A3908" s="35" t="s">
        <v>117</v>
      </c>
      <c r="B3908" s="35" t="s">
        <v>4</v>
      </c>
      <c r="C3908" s="35" t="s">
        <v>108</v>
      </c>
      <c r="D3908" s="29">
        <v>43465</v>
      </c>
      <c r="E3908" s="47">
        <v>11048.9500329069</v>
      </c>
      <c r="F3908" s="35" t="s">
        <v>87</v>
      </c>
    </row>
    <row r="3909" spans="1:6">
      <c r="A3909" s="35" t="s">
        <v>117</v>
      </c>
      <c r="B3909" s="35" t="s">
        <v>4</v>
      </c>
      <c r="C3909" s="35" t="s">
        <v>108</v>
      </c>
      <c r="D3909" s="29">
        <v>43555</v>
      </c>
      <c r="E3909" s="47">
        <v>11109.180038689154</v>
      </c>
      <c r="F3909" s="35" t="s">
        <v>87</v>
      </c>
    </row>
    <row r="3910" spans="1:6">
      <c r="A3910" s="35" t="s">
        <v>117</v>
      </c>
      <c r="B3910" s="35" t="s">
        <v>4</v>
      </c>
      <c r="C3910" s="35" t="s">
        <v>108</v>
      </c>
      <c r="D3910" s="29">
        <v>43646</v>
      </c>
      <c r="E3910" s="47">
        <v>11170.306412885177</v>
      </c>
      <c r="F3910" s="35" t="s">
        <v>87</v>
      </c>
    </row>
    <row r="3911" spans="1:6">
      <c r="A3911" s="35" t="s">
        <v>117</v>
      </c>
      <c r="B3911" s="35" t="s">
        <v>4</v>
      </c>
      <c r="C3911" s="35" t="s">
        <v>108</v>
      </c>
      <c r="D3911" s="29">
        <v>43738</v>
      </c>
      <c r="E3911" s="47">
        <v>11231.772918353858</v>
      </c>
      <c r="F3911" s="35" t="s">
        <v>87</v>
      </c>
    </row>
    <row r="3912" spans="1:6">
      <c r="A3912" s="35" t="s">
        <v>117</v>
      </c>
      <c r="B3912" s="35" t="s">
        <v>4</v>
      </c>
      <c r="C3912" s="35" t="s">
        <v>108</v>
      </c>
      <c r="D3912" s="29">
        <v>43830</v>
      </c>
      <c r="E3912" s="47">
        <v>11293.36984884107</v>
      </c>
      <c r="F3912" s="35" t="s">
        <v>87</v>
      </c>
    </row>
    <row r="3913" spans="1:6">
      <c r="A3913" s="35" t="s">
        <v>117</v>
      </c>
      <c r="B3913" s="35" t="s">
        <v>4</v>
      </c>
      <c r="C3913" s="35" t="s">
        <v>109</v>
      </c>
      <c r="D3913" s="29">
        <v>41820</v>
      </c>
      <c r="E3913" s="45">
        <v>1855.0150000000001</v>
      </c>
      <c r="F3913" s="35" t="s">
        <v>87</v>
      </c>
    </row>
    <row r="3914" spans="1:6">
      <c r="A3914" s="35" t="s">
        <v>117</v>
      </c>
      <c r="B3914" s="35" t="s">
        <v>4</v>
      </c>
      <c r="C3914" s="35" t="s">
        <v>109</v>
      </c>
      <c r="D3914" s="29">
        <v>41912</v>
      </c>
      <c r="E3914" s="45">
        <v>1879.414</v>
      </c>
      <c r="F3914" s="35" t="s">
        <v>87</v>
      </c>
    </row>
    <row r="3915" spans="1:6">
      <c r="A3915" s="35" t="s">
        <v>117</v>
      </c>
      <c r="B3915" s="35" t="s">
        <v>4</v>
      </c>
      <c r="C3915" s="35" t="s">
        <v>109</v>
      </c>
      <c r="D3915" s="29">
        <v>42004</v>
      </c>
      <c r="E3915" s="45">
        <v>1892.3489999999999</v>
      </c>
      <c r="F3915" s="35" t="s">
        <v>87</v>
      </c>
    </row>
    <row r="3916" spans="1:6">
      <c r="A3916" s="35" t="s">
        <v>117</v>
      </c>
      <c r="B3916" s="35" t="s">
        <v>4</v>
      </c>
      <c r="C3916" s="35" t="s">
        <v>109</v>
      </c>
      <c r="D3916" s="29">
        <v>42094</v>
      </c>
      <c r="E3916" s="45">
        <v>1935.001</v>
      </c>
      <c r="F3916" s="35" t="s">
        <v>87</v>
      </c>
    </row>
    <row r="3917" spans="1:6">
      <c r="A3917" s="35" t="s">
        <v>117</v>
      </c>
      <c r="B3917" s="35" t="s">
        <v>4</v>
      </c>
      <c r="C3917" s="35" t="s">
        <v>109</v>
      </c>
      <c r="D3917" s="29">
        <v>42185</v>
      </c>
      <c r="E3917" s="45">
        <v>1965.001</v>
      </c>
      <c r="F3917" s="35" t="s">
        <v>87</v>
      </c>
    </row>
    <row r="3918" spans="1:6">
      <c r="A3918" s="35" t="s">
        <v>117</v>
      </c>
      <c r="B3918" s="35" t="s">
        <v>4</v>
      </c>
      <c r="C3918" s="35" t="s">
        <v>109</v>
      </c>
      <c r="D3918" s="29">
        <v>42277</v>
      </c>
      <c r="E3918" s="45">
        <v>2000.413</v>
      </c>
      <c r="F3918" s="35" t="s">
        <v>87</v>
      </c>
    </row>
    <row r="3919" spans="1:6">
      <c r="A3919" s="35" t="s">
        <v>117</v>
      </c>
      <c r="B3919" s="35" t="s">
        <v>4</v>
      </c>
      <c r="C3919" s="35" t="s">
        <v>109</v>
      </c>
      <c r="D3919" s="29">
        <v>42369</v>
      </c>
      <c r="E3919" s="45">
        <v>2029.752</v>
      </c>
      <c r="F3919" s="35" t="s">
        <v>87</v>
      </c>
    </row>
    <row r="3920" spans="1:6">
      <c r="A3920" s="35" t="s">
        <v>117</v>
      </c>
      <c r="B3920" s="35" t="s">
        <v>4</v>
      </c>
      <c r="C3920" s="35" t="s">
        <v>109</v>
      </c>
      <c r="D3920" s="29">
        <v>42460</v>
      </c>
      <c r="E3920" s="45">
        <v>2057.1</v>
      </c>
      <c r="F3920" s="35" t="s">
        <v>87</v>
      </c>
    </row>
    <row r="3921" spans="1:7">
      <c r="A3921" s="35" t="s">
        <v>117</v>
      </c>
      <c r="B3921" s="35" t="s">
        <v>4</v>
      </c>
      <c r="C3921" s="35" t="s">
        <v>109</v>
      </c>
      <c r="D3921" s="29">
        <v>42551</v>
      </c>
      <c r="E3921" s="45">
        <v>2082.3380000000002</v>
      </c>
      <c r="F3921" s="35" t="s">
        <v>87</v>
      </c>
    </row>
    <row r="3922" spans="1:7">
      <c r="A3922" s="35" t="s">
        <v>117</v>
      </c>
      <c r="B3922" s="35" t="s">
        <v>4</v>
      </c>
      <c r="C3922" s="35" t="s">
        <v>109</v>
      </c>
      <c r="D3922" s="29">
        <v>42643</v>
      </c>
      <c r="E3922" s="45">
        <v>2107.904</v>
      </c>
      <c r="F3922" s="35" t="s">
        <v>87</v>
      </c>
    </row>
    <row r="3923" spans="1:7">
      <c r="A3923" s="35" t="s">
        <v>117</v>
      </c>
      <c r="B3923" s="35" t="s">
        <v>4</v>
      </c>
      <c r="C3923" s="35" t="s">
        <v>109</v>
      </c>
      <c r="D3923" s="29">
        <v>42735</v>
      </c>
      <c r="E3923" s="45">
        <v>2136.31</v>
      </c>
      <c r="F3923" s="35" t="s">
        <v>87</v>
      </c>
    </row>
    <row r="3924" spans="1:7">
      <c r="A3924" s="35" t="s">
        <v>117</v>
      </c>
      <c r="B3924" s="35" t="s">
        <v>4</v>
      </c>
      <c r="C3924" s="35" t="s">
        <v>109</v>
      </c>
      <c r="D3924" s="29">
        <v>42825</v>
      </c>
      <c r="E3924" s="45">
        <v>2168.8589999999999</v>
      </c>
      <c r="F3924" s="35" t="s">
        <v>87</v>
      </c>
    </row>
    <row r="3925" spans="1:7">
      <c r="A3925" s="35" t="s">
        <v>117</v>
      </c>
      <c r="B3925" s="35" t="s">
        <v>4</v>
      </c>
      <c r="C3925" s="35" t="s">
        <v>109</v>
      </c>
      <c r="D3925" s="29">
        <v>42916</v>
      </c>
      <c r="E3925" s="45">
        <v>2202.2179999999998</v>
      </c>
      <c r="F3925" s="35" t="s">
        <v>87</v>
      </c>
    </row>
    <row r="3926" spans="1:7">
      <c r="A3926" s="35" t="s">
        <v>117</v>
      </c>
      <c r="B3926" s="35" t="s">
        <v>4</v>
      </c>
      <c r="C3926" s="35" t="s">
        <v>109</v>
      </c>
      <c r="D3926" s="29">
        <v>43008</v>
      </c>
      <c r="E3926" s="45">
        <v>2236.1109999999999</v>
      </c>
      <c r="F3926" s="35" t="s">
        <v>87</v>
      </c>
    </row>
    <row r="3927" spans="1:7">
      <c r="A3927" s="35" t="s">
        <v>117</v>
      </c>
      <c r="B3927" s="35" t="s">
        <v>4</v>
      </c>
      <c r="C3927" s="35" t="s">
        <v>109</v>
      </c>
      <c r="D3927" s="29">
        <v>43100</v>
      </c>
      <c r="E3927" s="45">
        <v>2271.06</v>
      </c>
      <c r="F3927" s="35" t="s">
        <v>87</v>
      </c>
    </row>
    <row r="3928" spans="1:7">
      <c r="A3928" s="35" t="s">
        <v>117</v>
      </c>
      <c r="B3928" s="35" t="s">
        <v>4</v>
      </c>
      <c r="C3928" s="35" t="s">
        <v>109</v>
      </c>
      <c r="D3928" s="29">
        <v>43190</v>
      </c>
      <c r="E3928" s="45">
        <v>2307.643</v>
      </c>
      <c r="F3928" s="35" t="s">
        <v>87</v>
      </c>
    </row>
    <row r="3929" spans="1:7">
      <c r="A3929" s="35" t="s">
        <v>117</v>
      </c>
      <c r="B3929" s="35" t="s">
        <v>4</v>
      </c>
      <c r="C3929" s="35" t="s">
        <v>109</v>
      </c>
      <c r="D3929" s="29">
        <v>43281</v>
      </c>
      <c r="E3929" s="45">
        <v>2346.4009999999998</v>
      </c>
      <c r="F3929" s="35" t="s">
        <v>87</v>
      </c>
    </row>
    <row r="3930" spans="1:7">
      <c r="A3930" s="35" t="s">
        <v>117</v>
      </c>
      <c r="B3930" s="35" t="s">
        <v>4</v>
      </c>
      <c r="C3930" s="35" t="s">
        <v>109</v>
      </c>
      <c r="D3930" s="29">
        <v>43373</v>
      </c>
      <c r="E3930" s="45">
        <v>2386.6370000000002</v>
      </c>
      <c r="F3930" s="35" t="s">
        <v>87</v>
      </c>
    </row>
    <row r="3931" spans="1:7">
      <c r="A3931" s="35" t="s">
        <v>117</v>
      </c>
      <c r="B3931" s="35" t="s">
        <v>4</v>
      </c>
      <c r="C3931" s="35" t="s">
        <v>109</v>
      </c>
      <c r="D3931" s="29">
        <v>43465</v>
      </c>
      <c r="E3931" s="45">
        <v>2432.4409999999998</v>
      </c>
      <c r="F3931" s="35" t="s">
        <v>87</v>
      </c>
    </row>
    <row r="3932" spans="1:7">
      <c r="A3932" s="35" t="s">
        <v>117</v>
      </c>
      <c r="B3932" s="35" t="s">
        <v>4</v>
      </c>
      <c r="C3932" s="35" t="s">
        <v>109</v>
      </c>
      <c r="D3932" s="29">
        <v>43555</v>
      </c>
      <c r="E3932" s="45">
        <v>2477.8820000000001</v>
      </c>
      <c r="F3932" s="35" t="s">
        <v>87</v>
      </c>
    </row>
    <row r="3933" spans="1:7">
      <c r="A3933" s="35" t="s">
        <v>117</v>
      </c>
      <c r="B3933" s="35" t="s">
        <v>4</v>
      </c>
      <c r="C3933" s="35" t="s">
        <v>109</v>
      </c>
      <c r="D3933" s="29">
        <v>43646</v>
      </c>
      <c r="E3933" s="45">
        <v>2524.8270000000002</v>
      </c>
      <c r="F3933" s="35" t="s">
        <v>87</v>
      </c>
    </row>
    <row r="3934" spans="1:7">
      <c r="A3934" s="35" t="s">
        <v>117</v>
      </c>
      <c r="B3934" s="35" t="s">
        <v>4</v>
      </c>
      <c r="C3934" s="35" t="s">
        <v>109</v>
      </c>
      <c r="D3934" s="29">
        <v>43738</v>
      </c>
      <c r="E3934" s="45">
        <v>2573.364</v>
      </c>
      <c r="F3934" s="35" t="s">
        <v>87</v>
      </c>
    </row>
    <row r="3935" spans="1:7">
      <c r="A3935" s="35" t="s">
        <v>117</v>
      </c>
      <c r="B3935" s="35" t="s">
        <v>4</v>
      </c>
      <c r="C3935" s="35" t="s">
        <v>109</v>
      </c>
      <c r="D3935" s="29">
        <v>43830</v>
      </c>
      <c r="E3935" s="45">
        <v>2622.181</v>
      </c>
      <c r="F3935" s="35" t="s">
        <v>87</v>
      </c>
    </row>
    <row r="3936" spans="1:7">
      <c r="A3936" s="35" t="s">
        <v>117</v>
      </c>
      <c r="B3936" s="35" t="s">
        <v>4</v>
      </c>
      <c r="C3936" s="35" t="s">
        <v>111</v>
      </c>
      <c r="D3936" s="29">
        <v>41820</v>
      </c>
      <c r="E3936" s="42">
        <v>6.4733550000000001E-2</v>
      </c>
      <c r="F3936" s="35" t="s">
        <v>89</v>
      </c>
      <c r="G3936" s="31"/>
    </row>
    <row r="3937" spans="1:7">
      <c r="A3937" s="35" t="s">
        <v>117</v>
      </c>
      <c r="B3937" s="35" t="s">
        <v>4</v>
      </c>
      <c r="C3937" s="35" t="s">
        <v>111</v>
      </c>
      <c r="D3937" s="29">
        <v>41912</v>
      </c>
      <c r="E3937" s="42">
        <v>6.3043509999999997E-2</v>
      </c>
      <c r="F3937" s="35" t="s">
        <v>89</v>
      </c>
      <c r="G3937" s="31"/>
    </row>
    <row r="3938" spans="1:7">
      <c r="A3938" s="35" t="s">
        <v>117</v>
      </c>
      <c r="B3938" s="35" t="s">
        <v>4</v>
      </c>
      <c r="C3938" s="35" t="s">
        <v>111</v>
      </c>
      <c r="D3938" s="29">
        <v>42004</v>
      </c>
      <c r="E3938" s="42">
        <v>6.182576E-2</v>
      </c>
      <c r="F3938" s="35" t="s">
        <v>89</v>
      </c>
      <c r="G3938" s="31"/>
    </row>
    <row r="3939" spans="1:7">
      <c r="A3939" s="35" t="s">
        <v>117</v>
      </c>
      <c r="B3939" s="35" t="s">
        <v>4</v>
      </c>
      <c r="C3939" s="35" t="s">
        <v>111</v>
      </c>
      <c r="D3939" s="29">
        <v>42094</v>
      </c>
      <c r="E3939" s="42">
        <v>6.1049439999999996E-2</v>
      </c>
      <c r="F3939" s="35" t="s">
        <v>89</v>
      </c>
      <c r="G3939" s="31"/>
    </row>
    <row r="3940" spans="1:7">
      <c r="A3940" s="35" t="s">
        <v>117</v>
      </c>
      <c r="B3940" s="35" t="s">
        <v>4</v>
      </c>
      <c r="C3940" s="35" t="s">
        <v>111</v>
      </c>
      <c r="D3940" s="29">
        <v>42185</v>
      </c>
      <c r="E3940" s="42">
        <v>5.9800029999999997E-2</v>
      </c>
      <c r="F3940" s="35" t="s">
        <v>89</v>
      </c>
      <c r="G3940" s="31"/>
    </row>
    <row r="3941" spans="1:7">
      <c r="A3941" s="35" t="s">
        <v>117</v>
      </c>
      <c r="B3941" s="35" t="s">
        <v>4</v>
      </c>
      <c r="C3941" s="35" t="s">
        <v>111</v>
      </c>
      <c r="D3941" s="29">
        <v>42277</v>
      </c>
      <c r="E3941" s="42">
        <v>5.8454529999999998E-2</v>
      </c>
      <c r="F3941" s="35" t="s">
        <v>89</v>
      </c>
      <c r="G3941" s="31"/>
    </row>
    <row r="3942" spans="1:7">
      <c r="A3942" s="35" t="s">
        <v>117</v>
      </c>
      <c r="B3942" s="35" t="s">
        <v>4</v>
      </c>
      <c r="C3942" s="35" t="s">
        <v>111</v>
      </c>
      <c r="D3942" s="29">
        <v>42369</v>
      </c>
      <c r="E3942" s="42">
        <v>5.7029370000000003E-2</v>
      </c>
      <c r="F3942" s="35" t="s">
        <v>89</v>
      </c>
      <c r="G3942" s="31"/>
    </row>
    <row r="3943" spans="1:7">
      <c r="A3943" s="35" t="s">
        <v>117</v>
      </c>
      <c r="B3943" s="35" t="s">
        <v>4</v>
      </c>
      <c r="C3943" s="35" t="s">
        <v>111</v>
      </c>
      <c r="D3943" s="29">
        <v>42460</v>
      </c>
      <c r="E3943" s="42">
        <v>5.5909029999999998E-2</v>
      </c>
      <c r="F3943" s="35" t="s">
        <v>89</v>
      </c>
      <c r="G3943" s="31"/>
    </row>
    <row r="3944" spans="1:7">
      <c r="A3944" s="35" t="s">
        <v>117</v>
      </c>
      <c r="B3944" s="35" t="s">
        <v>4</v>
      </c>
      <c r="C3944" s="35" t="s">
        <v>111</v>
      </c>
      <c r="D3944" s="29">
        <v>42551</v>
      </c>
      <c r="E3944" s="42">
        <v>5.4881819999999998E-2</v>
      </c>
      <c r="F3944" s="35" t="s">
        <v>89</v>
      </c>
      <c r="G3944" s="31"/>
    </row>
    <row r="3945" spans="1:7">
      <c r="A3945" s="35" t="s">
        <v>117</v>
      </c>
      <c r="B3945" s="35" t="s">
        <v>4</v>
      </c>
      <c r="C3945" s="35" t="s">
        <v>111</v>
      </c>
      <c r="D3945" s="29">
        <v>42643</v>
      </c>
      <c r="E3945" s="42">
        <v>5.3780889999999998E-2</v>
      </c>
      <c r="F3945" s="35" t="s">
        <v>89</v>
      </c>
      <c r="G3945" s="31"/>
    </row>
    <row r="3946" spans="1:7">
      <c r="A3946" s="35" t="s">
        <v>117</v>
      </c>
      <c r="B3946" s="35" t="s">
        <v>4</v>
      </c>
      <c r="C3946" s="35" t="s">
        <v>111</v>
      </c>
      <c r="D3946" s="29">
        <v>42735</v>
      </c>
      <c r="E3946" s="42">
        <v>5.2900530000000001E-2</v>
      </c>
      <c r="F3946" s="35" t="s">
        <v>89</v>
      </c>
      <c r="G3946" s="31"/>
    </row>
    <row r="3947" spans="1:7">
      <c r="A3947" s="35" t="s">
        <v>117</v>
      </c>
      <c r="B3947" s="35" t="s">
        <v>4</v>
      </c>
      <c r="C3947" s="35" t="s">
        <v>111</v>
      </c>
      <c r="D3947" s="29">
        <v>42825</v>
      </c>
      <c r="E3947" s="42">
        <v>5.2100049999999995E-2</v>
      </c>
      <c r="F3947" s="35" t="s">
        <v>89</v>
      </c>
      <c r="G3947" s="31"/>
    </row>
    <row r="3948" spans="1:7">
      <c r="A3948" s="35" t="s">
        <v>117</v>
      </c>
      <c r="B3948" s="35" t="s">
        <v>4</v>
      </c>
      <c r="C3948" s="35" t="s">
        <v>111</v>
      </c>
      <c r="D3948" s="29">
        <v>42916</v>
      </c>
      <c r="E3948" s="42">
        <v>5.1244160000000004E-2</v>
      </c>
      <c r="F3948" s="35" t="s">
        <v>89</v>
      </c>
      <c r="G3948" s="31"/>
    </row>
    <row r="3949" spans="1:7">
      <c r="A3949" s="35" t="s">
        <v>117</v>
      </c>
      <c r="B3949" s="35" t="s">
        <v>4</v>
      </c>
      <c r="C3949" s="35" t="s">
        <v>111</v>
      </c>
      <c r="D3949" s="29">
        <v>43008</v>
      </c>
      <c r="E3949" s="42">
        <v>5.0576030000000001E-2</v>
      </c>
      <c r="F3949" s="35" t="s">
        <v>89</v>
      </c>
      <c r="G3949" s="31"/>
    </row>
    <row r="3950" spans="1:7">
      <c r="A3950" s="35" t="s">
        <v>117</v>
      </c>
      <c r="B3950" s="35" t="s">
        <v>4</v>
      </c>
      <c r="C3950" s="35" t="s">
        <v>111</v>
      </c>
      <c r="D3950" s="29">
        <v>43100</v>
      </c>
      <c r="E3950" s="42">
        <v>4.9981970000000001E-2</v>
      </c>
      <c r="F3950" s="35" t="s">
        <v>89</v>
      </c>
      <c r="G3950" s="31"/>
    </row>
    <row r="3951" spans="1:7">
      <c r="A3951" s="35" t="s">
        <v>117</v>
      </c>
      <c r="B3951" s="35" t="s">
        <v>4</v>
      </c>
      <c r="C3951" s="35" t="s">
        <v>111</v>
      </c>
      <c r="D3951" s="29">
        <v>43190</v>
      </c>
      <c r="E3951" s="42">
        <v>4.938969E-2</v>
      </c>
      <c r="F3951" s="35" t="s">
        <v>89</v>
      </c>
      <c r="G3951" s="31"/>
    </row>
    <row r="3952" spans="1:7">
      <c r="A3952" s="35" t="s">
        <v>117</v>
      </c>
      <c r="B3952" s="35" t="s">
        <v>4</v>
      </c>
      <c r="C3952" s="35" t="s">
        <v>111</v>
      </c>
      <c r="D3952" s="29">
        <v>43281</v>
      </c>
      <c r="E3952" s="42">
        <v>4.875579E-2</v>
      </c>
      <c r="F3952" s="35" t="s">
        <v>89</v>
      </c>
      <c r="G3952" s="31"/>
    </row>
    <row r="3953" spans="1:7">
      <c r="A3953" s="35" t="s">
        <v>117</v>
      </c>
      <c r="B3953" s="35" t="s">
        <v>4</v>
      </c>
      <c r="C3953" s="35" t="s">
        <v>111</v>
      </c>
      <c r="D3953" s="29">
        <v>43373</v>
      </c>
      <c r="E3953" s="42">
        <v>4.8104849999999998E-2</v>
      </c>
      <c r="F3953" s="35" t="s">
        <v>89</v>
      </c>
      <c r="G3953" s="31"/>
    </row>
    <row r="3954" spans="1:7">
      <c r="A3954" s="35" t="s">
        <v>117</v>
      </c>
      <c r="B3954" s="35" t="s">
        <v>4</v>
      </c>
      <c r="C3954" s="35" t="s">
        <v>111</v>
      </c>
      <c r="D3954" s="29">
        <v>43465</v>
      </c>
      <c r="E3954" s="42">
        <v>4.7496440000000001E-2</v>
      </c>
      <c r="F3954" s="35" t="s">
        <v>89</v>
      </c>
      <c r="G3954" s="31"/>
    </row>
    <row r="3955" spans="1:7">
      <c r="A3955" s="35" t="s">
        <v>117</v>
      </c>
      <c r="B3955" s="35" t="s">
        <v>4</v>
      </c>
      <c r="C3955" s="35" t="s">
        <v>111</v>
      </c>
      <c r="D3955" s="29">
        <v>43555</v>
      </c>
      <c r="E3955" s="42">
        <v>4.6903613000000004E-2</v>
      </c>
      <c r="F3955" s="35" t="s">
        <v>89</v>
      </c>
      <c r="G3955" s="31"/>
    </row>
    <row r="3956" spans="1:7">
      <c r="A3956" s="35" t="s">
        <v>117</v>
      </c>
      <c r="B3956" s="35" t="s">
        <v>4</v>
      </c>
      <c r="C3956" s="35" t="s">
        <v>111</v>
      </c>
      <c r="D3956" s="29">
        <v>43646</v>
      </c>
      <c r="E3956" s="42">
        <v>4.6927189000000001E-2</v>
      </c>
      <c r="F3956" s="35" t="s">
        <v>89</v>
      </c>
      <c r="G3956" s="31"/>
    </row>
    <row r="3957" spans="1:7">
      <c r="A3957" s="35" t="s">
        <v>117</v>
      </c>
      <c r="B3957" s="35" t="s">
        <v>4</v>
      </c>
      <c r="C3957" s="35" t="s">
        <v>111</v>
      </c>
      <c r="D3957" s="29">
        <v>43738</v>
      </c>
      <c r="E3957" s="42">
        <v>4.7422249E-2</v>
      </c>
      <c r="F3957" s="35" t="s">
        <v>89</v>
      </c>
      <c r="G3957" s="31"/>
    </row>
    <row r="3958" spans="1:7">
      <c r="A3958" s="35" t="s">
        <v>117</v>
      </c>
      <c r="B3958" s="35" t="s">
        <v>4</v>
      </c>
      <c r="C3958" s="35" t="s">
        <v>111</v>
      </c>
      <c r="D3958" s="29">
        <v>43830</v>
      </c>
      <c r="E3958" s="42">
        <v>4.8364278000000004E-2</v>
      </c>
      <c r="F3958" s="35" t="s">
        <v>89</v>
      </c>
      <c r="G3958" s="31"/>
    </row>
    <row r="3959" spans="1:7">
      <c r="A3959" s="35" t="s">
        <v>117</v>
      </c>
      <c r="B3959" s="35" t="s">
        <v>4</v>
      </c>
      <c r="C3959" s="35" t="s">
        <v>113</v>
      </c>
      <c r="D3959" s="29">
        <v>41820</v>
      </c>
      <c r="E3959" s="45">
        <v>10069.27</v>
      </c>
      <c r="F3959" s="35" t="s">
        <v>97</v>
      </c>
    </row>
    <row r="3960" spans="1:7">
      <c r="A3960" s="35" t="s">
        <v>117</v>
      </c>
      <c r="B3960" s="35" t="s">
        <v>4</v>
      </c>
      <c r="C3960" s="35" t="s">
        <v>113</v>
      </c>
      <c r="D3960" s="29">
        <v>41912</v>
      </c>
      <c r="E3960" s="45">
        <v>9825.1990000000005</v>
      </c>
      <c r="F3960" s="35" t="s">
        <v>97</v>
      </c>
    </row>
    <row r="3961" spans="1:7">
      <c r="A3961" s="35" t="s">
        <v>117</v>
      </c>
      <c r="B3961" s="35" t="s">
        <v>4</v>
      </c>
      <c r="C3961" s="35" t="s">
        <v>113</v>
      </c>
      <c r="D3961" s="29">
        <v>42004</v>
      </c>
      <c r="E3961" s="45">
        <v>9655.5020000000004</v>
      </c>
      <c r="F3961" s="35" t="s">
        <v>97</v>
      </c>
    </row>
    <row r="3962" spans="1:7">
      <c r="A3962" s="35" t="s">
        <v>117</v>
      </c>
      <c r="B3962" s="35" t="s">
        <v>4</v>
      </c>
      <c r="C3962" s="35" t="s">
        <v>113</v>
      </c>
      <c r="D3962" s="29">
        <v>42094</v>
      </c>
      <c r="E3962" s="45">
        <v>9553.3940000000002</v>
      </c>
      <c r="F3962" s="35" t="s">
        <v>97</v>
      </c>
    </row>
    <row r="3963" spans="1:7">
      <c r="A3963" s="35" t="s">
        <v>117</v>
      </c>
      <c r="B3963" s="35" t="s">
        <v>4</v>
      </c>
      <c r="C3963" s="35" t="s">
        <v>113</v>
      </c>
      <c r="D3963" s="29">
        <v>42185</v>
      </c>
      <c r="E3963" s="45">
        <v>9373.4040000000005</v>
      </c>
      <c r="F3963" s="35" t="s">
        <v>97</v>
      </c>
    </row>
    <row r="3964" spans="1:7">
      <c r="A3964" s="35" t="s">
        <v>117</v>
      </c>
      <c r="B3964" s="35" t="s">
        <v>4</v>
      </c>
      <c r="C3964" s="35" t="s">
        <v>113</v>
      </c>
      <c r="D3964" s="29">
        <v>42277</v>
      </c>
      <c r="E3964" s="45">
        <v>9177.6769999999997</v>
      </c>
      <c r="F3964" s="35" t="s">
        <v>97</v>
      </c>
    </row>
    <row r="3965" spans="1:7">
      <c r="A3965" s="35" t="s">
        <v>117</v>
      </c>
      <c r="B3965" s="35" t="s">
        <v>4</v>
      </c>
      <c r="C3965" s="35" t="s">
        <v>113</v>
      </c>
      <c r="D3965" s="29">
        <v>42369</v>
      </c>
      <c r="E3965" s="45">
        <v>8969.1010000000006</v>
      </c>
      <c r="F3965" s="35" t="s">
        <v>97</v>
      </c>
    </row>
    <row r="3966" spans="1:7">
      <c r="A3966" s="35" t="s">
        <v>117</v>
      </c>
      <c r="B3966" s="35" t="s">
        <v>4</v>
      </c>
      <c r="C3966" s="35" t="s">
        <v>113</v>
      </c>
      <c r="D3966" s="29">
        <v>42460</v>
      </c>
      <c r="E3966" s="45">
        <v>8810.2060000000001</v>
      </c>
      <c r="F3966" s="35" t="s">
        <v>97</v>
      </c>
    </row>
    <row r="3967" spans="1:7">
      <c r="A3967" s="35" t="s">
        <v>117</v>
      </c>
      <c r="B3967" s="35" t="s">
        <v>4</v>
      </c>
      <c r="C3967" s="35" t="s">
        <v>113</v>
      </c>
      <c r="D3967" s="29">
        <v>42551</v>
      </c>
      <c r="E3967" s="45">
        <v>8665.1859999999997</v>
      </c>
      <c r="F3967" s="35" t="s">
        <v>97</v>
      </c>
    </row>
    <row r="3968" spans="1:7">
      <c r="A3968" s="35" t="s">
        <v>117</v>
      </c>
      <c r="B3968" s="35" t="s">
        <v>4</v>
      </c>
      <c r="C3968" s="35" t="s">
        <v>113</v>
      </c>
      <c r="D3968" s="29">
        <v>42643</v>
      </c>
      <c r="E3968" s="45">
        <v>8507.8850000000002</v>
      </c>
      <c r="F3968" s="35" t="s">
        <v>97</v>
      </c>
    </row>
    <row r="3969" spans="1:6">
      <c r="A3969" s="35" t="s">
        <v>117</v>
      </c>
      <c r="B3969" s="35" t="s">
        <v>4</v>
      </c>
      <c r="C3969" s="35" t="s">
        <v>113</v>
      </c>
      <c r="D3969" s="29">
        <v>42735</v>
      </c>
      <c r="E3969" s="45">
        <v>8387.0730000000003</v>
      </c>
      <c r="F3969" s="35" t="s">
        <v>97</v>
      </c>
    </row>
    <row r="3970" spans="1:6">
      <c r="A3970" s="35" t="s">
        <v>117</v>
      </c>
      <c r="B3970" s="35" t="s">
        <v>4</v>
      </c>
      <c r="C3970" s="35" t="s">
        <v>113</v>
      </c>
      <c r="D3970" s="29">
        <v>42825</v>
      </c>
      <c r="E3970" s="45">
        <v>8278.2810000000009</v>
      </c>
      <c r="F3970" s="35" t="s">
        <v>97</v>
      </c>
    </row>
    <row r="3971" spans="1:6">
      <c r="A3971" s="35" t="s">
        <v>117</v>
      </c>
      <c r="B3971" s="35" t="s">
        <v>4</v>
      </c>
      <c r="C3971" s="35" t="s">
        <v>113</v>
      </c>
      <c r="D3971" s="29">
        <v>42916</v>
      </c>
      <c r="E3971" s="45">
        <v>8160.0950000000003</v>
      </c>
      <c r="F3971" s="35" t="s">
        <v>97</v>
      </c>
    </row>
    <row r="3972" spans="1:6">
      <c r="A3972" s="35" t="s">
        <v>117</v>
      </c>
      <c r="B3972" s="35" t="s">
        <v>4</v>
      </c>
      <c r="C3972" s="35" t="s">
        <v>113</v>
      </c>
      <c r="D3972" s="29">
        <v>43008</v>
      </c>
      <c r="E3972" s="45">
        <v>8073.3050000000003</v>
      </c>
      <c r="F3972" s="35" t="s">
        <v>97</v>
      </c>
    </row>
    <row r="3973" spans="1:6">
      <c r="A3973" s="35" t="s">
        <v>117</v>
      </c>
      <c r="B3973" s="35" t="s">
        <v>4</v>
      </c>
      <c r="C3973" s="35" t="s">
        <v>113</v>
      </c>
      <c r="D3973" s="29">
        <v>43100</v>
      </c>
      <c r="E3973" s="45">
        <v>7997.9</v>
      </c>
      <c r="F3973" s="35" t="s">
        <v>97</v>
      </c>
    </row>
    <row r="3974" spans="1:6">
      <c r="A3974" s="35" t="s">
        <v>117</v>
      </c>
      <c r="B3974" s="35" t="s">
        <v>4</v>
      </c>
      <c r="C3974" s="35" t="s">
        <v>113</v>
      </c>
      <c r="D3974" s="29">
        <v>43190</v>
      </c>
      <c r="E3974" s="45">
        <v>7922.299</v>
      </c>
      <c r="F3974" s="35" t="s">
        <v>97</v>
      </c>
    </row>
    <row r="3975" spans="1:6">
      <c r="A3975" s="35" t="s">
        <v>117</v>
      </c>
      <c r="B3975" s="35" t="s">
        <v>4</v>
      </c>
      <c r="C3975" s="35" t="s">
        <v>113</v>
      </c>
      <c r="D3975" s="29">
        <v>43281</v>
      </c>
      <c r="E3975" s="45">
        <v>7839.585</v>
      </c>
      <c r="F3975" s="35" t="s">
        <v>97</v>
      </c>
    </row>
    <row r="3976" spans="1:6">
      <c r="A3976" s="35" t="s">
        <v>117</v>
      </c>
      <c r="B3976" s="35" t="s">
        <v>4</v>
      </c>
      <c r="C3976" s="35" t="s">
        <v>113</v>
      </c>
      <c r="D3976" s="29">
        <v>43373</v>
      </c>
      <c r="E3976" s="45">
        <v>7753.6850000000004</v>
      </c>
      <c r="F3976" s="35" t="s">
        <v>97</v>
      </c>
    </row>
    <row r="3977" spans="1:6">
      <c r="A3977" s="35" t="s">
        <v>117</v>
      </c>
      <c r="B3977" s="35" t="s">
        <v>4</v>
      </c>
      <c r="C3977" s="35" t="s">
        <v>113</v>
      </c>
      <c r="D3977" s="29">
        <v>43465</v>
      </c>
      <c r="E3977" s="45">
        <v>7674.1989999999996</v>
      </c>
      <c r="F3977" s="35" t="s">
        <v>97</v>
      </c>
    </row>
    <row r="3978" spans="1:6">
      <c r="A3978" s="35" t="s">
        <v>117</v>
      </c>
      <c r="B3978" s="35" t="s">
        <v>4</v>
      </c>
      <c r="C3978" s="35" t="s">
        <v>113</v>
      </c>
      <c r="D3978" s="29">
        <v>43555</v>
      </c>
      <c r="E3978" s="45">
        <v>7596.8</v>
      </c>
      <c r="F3978" s="35" t="s">
        <v>97</v>
      </c>
    </row>
    <row r="3979" spans="1:6">
      <c r="A3979" s="35" t="s">
        <v>117</v>
      </c>
      <c r="B3979" s="35" t="s">
        <v>4</v>
      </c>
      <c r="C3979" s="35" t="s">
        <v>113</v>
      </c>
      <c r="D3979" s="29">
        <v>43646</v>
      </c>
      <c r="E3979" s="45">
        <v>7519.6</v>
      </c>
      <c r="F3979" s="35" t="s">
        <v>97</v>
      </c>
    </row>
    <row r="3980" spans="1:6">
      <c r="A3980" s="35" t="s">
        <v>117</v>
      </c>
      <c r="B3980" s="35" t="s">
        <v>4</v>
      </c>
      <c r="C3980" s="35" t="s">
        <v>113</v>
      </c>
      <c r="D3980" s="29">
        <v>43738</v>
      </c>
      <c r="E3980" s="45">
        <v>7437.2</v>
      </c>
      <c r="F3980" s="35" t="s">
        <v>97</v>
      </c>
    </row>
    <row r="3981" spans="1:6">
      <c r="A3981" s="35" t="s">
        <v>117</v>
      </c>
      <c r="B3981" s="35" t="s">
        <v>4</v>
      </c>
      <c r="C3981" s="35" t="s">
        <v>113</v>
      </c>
      <c r="D3981" s="29">
        <v>43830</v>
      </c>
      <c r="E3981" s="45">
        <v>7356.5</v>
      </c>
      <c r="F3981" s="35" t="s">
        <v>97</v>
      </c>
    </row>
    <row r="3982" spans="1:6">
      <c r="A3982" s="35" t="s">
        <v>117</v>
      </c>
      <c r="B3982" s="35" t="s">
        <v>4</v>
      </c>
      <c r="C3982" s="35" t="s">
        <v>114</v>
      </c>
      <c r="D3982" s="29">
        <v>41820</v>
      </c>
      <c r="E3982" s="45">
        <v>21.247489999999999</v>
      </c>
      <c r="F3982" s="42" t="s">
        <v>87</v>
      </c>
    </row>
    <row r="3983" spans="1:6">
      <c r="A3983" s="35" t="s">
        <v>117</v>
      </c>
      <c r="B3983" s="35" t="s">
        <v>4</v>
      </c>
      <c r="C3983" s="35" t="s">
        <v>114</v>
      </c>
      <c r="D3983" s="29">
        <v>41912</v>
      </c>
      <c r="E3983" s="45">
        <v>21.854310000000002</v>
      </c>
      <c r="F3983" s="42" t="s">
        <v>87</v>
      </c>
    </row>
    <row r="3984" spans="1:6">
      <c r="A3984" s="35" t="s">
        <v>117</v>
      </c>
      <c r="B3984" s="35" t="s">
        <v>4</v>
      </c>
      <c r="C3984" s="35" t="s">
        <v>114</v>
      </c>
      <c r="D3984" s="29">
        <v>42004</v>
      </c>
      <c r="E3984" s="45">
        <v>22.38494</v>
      </c>
      <c r="F3984" s="42" t="s">
        <v>87</v>
      </c>
    </row>
    <row r="3985" spans="1:6">
      <c r="A3985" s="35" t="s">
        <v>117</v>
      </c>
      <c r="B3985" s="35" t="s">
        <v>4</v>
      </c>
      <c r="C3985" s="35" t="s">
        <v>114</v>
      </c>
      <c r="D3985" s="29">
        <v>42094</v>
      </c>
      <c r="E3985" s="45">
        <v>21.81466</v>
      </c>
      <c r="F3985" s="42" t="s">
        <v>87</v>
      </c>
    </row>
    <row r="3986" spans="1:6">
      <c r="A3986" s="35" t="s">
        <v>117</v>
      </c>
      <c r="B3986" s="35" t="s">
        <v>4</v>
      </c>
      <c r="C3986" s="35" t="s">
        <v>114</v>
      </c>
      <c r="D3986" s="29">
        <v>42185</v>
      </c>
      <c r="E3986" s="45">
        <v>23.05705</v>
      </c>
      <c r="F3986" s="42" t="s">
        <v>87</v>
      </c>
    </row>
    <row r="3987" spans="1:6">
      <c r="A3987" s="35" t="s">
        <v>117</v>
      </c>
      <c r="B3987" s="35" t="s">
        <v>4</v>
      </c>
      <c r="C3987" s="35" t="s">
        <v>114</v>
      </c>
      <c r="D3987" s="29">
        <v>42277</v>
      </c>
      <c r="E3987" s="45">
        <v>23.19229</v>
      </c>
      <c r="F3987" s="42" t="s">
        <v>87</v>
      </c>
    </row>
    <row r="3988" spans="1:6">
      <c r="A3988" s="35" t="s">
        <v>117</v>
      </c>
      <c r="B3988" s="35" t="s">
        <v>4</v>
      </c>
      <c r="C3988" s="35" t="s">
        <v>114</v>
      </c>
      <c r="D3988" s="29">
        <v>42369</v>
      </c>
      <c r="E3988" s="45">
        <v>23.35791</v>
      </c>
      <c r="F3988" s="42" t="s">
        <v>87</v>
      </c>
    </row>
    <row r="3989" spans="1:6">
      <c r="A3989" s="35" t="s">
        <v>117</v>
      </c>
      <c r="B3989" s="35" t="s">
        <v>4</v>
      </c>
      <c r="C3989" s="35" t="s">
        <v>114</v>
      </c>
      <c r="D3989" s="29">
        <v>42460</v>
      </c>
      <c r="E3989" s="45">
        <v>23.351769999999998</v>
      </c>
      <c r="F3989" s="42" t="s">
        <v>87</v>
      </c>
    </row>
    <row r="3990" spans="1:6">
      <c r="A3990" s="35" t="s">
        <v>117</v>
      </c>
      <c r="B3990" s="35" t="s">
        <v>4</v>
      </c>
      <c r="C3990" s="35" t="s">
        <v>114</v>
      </c>
      <c r="D3990" s="29">
        <v>42551</v>
      </c>
      <c r="E3990" s="45">
        <v>22.804400000000001</v>
      </c>
      <c r="F3990" s="42" t="s">
        <v>87</v>
      </c>
    </row>
    <row r="3991" spans="1:6">
      <c r="A3991" s="35" t="s">
        <v>117</v>
      </c>
      <c r="B3991" s="35" t="s">
        <v>4</v>
      </c>
      <c r="C3991" s="35" t="s">
        <v>114</v>
      </c>
      <c r="D3991" s="29">
        <v>42643</v>
      </c>
      <c r="E3991" s="45">
        <v>23.126760000000001</v>
      </c>
      <c r="F3991" s="42" t="s">
        <v>87</v>
      </c>
    </row>
    <row r="3992" spans="1:6">
      <c r="A3992" s="35" t="s">
        <v>117</v>
      </c>
      <c r="B3992" s="35" t="s">
        <v>4</v>
      </c>
      <c r="C3992" s="35" t="s">
        <v>114</v>
      </c>
      <c r="D3992" s="29">
        <v>42735</v>
      </c>
      <c r="E3992" s="45">
        <v>24.70438</v>
      </c>
      <c r="F3992" s="42" t="s">
        <v>87</v>
      </c>
    </row>
    <row r="3993" spans="1:6">
      <c r="A3993" s="35" t="s">
        <v>117</v>
      </c>
      <c r="B3993" s="35" t="s">
        <v>4</v>
      </c>
      <c r="C3993" s="35" t="s">
        <v>114</v>
      </c>
      <c r="D3993" s="29">
        <v>42825</v>
      </c>
      <c r="E3993" s="45">
        <v>25.08334</v>
      </c>
      <c r="F3993" s="42" t="s">
        <v>87</v>
      </c>
    </row>
    <row r="3994" spans="1:6">
      <c r="A3994" s="35" t="s">
        <v>117</v>
      </c>
      <c r="B3994" s="35" t="s">
        <v>4</v>
      </c>
      <c r="C3994" s="35" t="s">
        <v>114</v>
      </c>
      <c r="D3994" s="29">
        <v>42916</v>
      </c>
      <c r="E3994" s="45">
        <v>24.12912</v>
      </c>
      <c r="F3994" s="42" t="s">
        <v>87</v>
      </c>
    </row>
    <row r="3995" spans="1:6">
      <c r="A3995" s="35" t="s">
        <v>117</v>
      </c>
      <c r="B3995" s="35" t="s">
        <v>4</v>
      </c>
      <c r="C3995" s="35" t="s">
        <v>114</v>
      </c>
      <c r="D3995" s="29">
        <v>43008</v>
      </c>
      <c r="E3995" s="45">
        <v>23.31352</v>
      </c>
      <c r="F3995" s="42" t="s">
        <v>87</v>
      </c>
    </row>
    <row r="3996" spans="1:6">
      <c r="A3996" s="35" t="s">
        <v>117</v>
      </c>
      <c r="B3996" s="35" t="s">
        <v>4</v>
      </c>
      <c r="C3996" s="35" t="s">
        <v>114</v>
      </c>
      <c r="D3996" s="29">
        <v>43100</v>
      </c>
      <c r="E3996" s="45">
        <v>25.500720000000001</v>
      </c>
      <c r="F3996" s="42" t="s">
        <v>87</v>
      </c>
    </row>
    <row r="3997" spans="1:6">
      <c r="A3997" s="35" t="s">
        <v>117</v>
      </c>
      <c r="B3997" s="35" t="s">
        <v>4</v>
      </c>
      <c r="C3997" s="35" t="s">
        <v>114</v>
      </c>
      <c r="D3997" s="29">
        <v>43190</v>
      </c>
      <c r="E3997" s="45">
        <v>26.62893</v>
      </c>
      <c r="F3997" s="42" t="s">
        <v>87</v>
      </c>
    </row>
    <row r="3998" spans="1:6">
      <c r="A3998" s="35" t="s">
        <v>117</v>
      </c>
      <c r="B3998" s="35" t="s">
        <v>4</v>
      </c>
      <c r="C3998" s="35" t="s">
        <v>114</v>
      </c>
      <c r="D3998" s="29">
        <v>43281</v>
      </c>
      <c r="E3998" s="45">
        <v>25.851500000000001</v>
      </c>
      <c r="F3998" s="42" t="s">
        <v>87</v>
      </c>
    </row>
    <row r="3999" spans="1:6">
      <c r="A3999" s="35" t="s">
        <v>117</v>
      </c>
      <c r="B3999" s="35" t="s">
        <v>4</v>
      </c>
      <c r="C3999" s="35" t="s">
        <v>114</v>
      </c>
      <c r="D3999" s="29">
        <v>43373</v>
      </c>
      <c r="E3999" s="45">
        <v>25.51764</v>
      </c>
      <c r="F3999" s="42" t="s">
        <v>87</v>
      </c>
    </row>
    <row r="4000" spans="1:6">
      <c r="A4000" s="35" t="s">
        <v>117</v>
      </c>
      <c r="B4000" s="35" t="s">
        <v>4</v>
      </c>
      <c r="C4000" s="35" t="s">
        <v>114</v>
      </c>
      <c r="D4000" s="29">
        <v>43465</v>
      </c>
      <c r="E4000" s="45">
        <v>25.039680000000001</v>
      </c>
      <c r="F4000" s="42" t="s">
        <v>87</v>
      </c>
    </row>
    <row r="4001" spans="1:6">
      <c r="A4001" s="35" t="s">
        <v>117</v>
      </c>
      <c r="B4001" s="35" t="s">
        <v>4</v>
      </c>
      <c r="C4001" s="35" t="s">
        <v>114</v>
      </c>
      <c r="D4001" s="29">
        <v>43555</v>
      </c>
      <c r="E4001" s="45">
        <v>24.716329999999999</v>
      </c>
      <c r="F4001" s="42" t="s">
        <v>87</v>
      </c>
    </row>
    <row r="4002" spans="1:6">
      <c r="A4002" s="35" t="s">
        <v>117</v>
      </c>
      <c r="B4002" s="35" t="s">
        <v>4</v>
      </c>
      <c r="C4002" s="35" t="s">
        <v>114</v>
      </c>
      <c r="D4002" s="29">
        <v>43646</v>
      </c>
      <c r="E4002" s="45">
        <v>24.367840000000001</v>
      </c>
      <c r="F4002" s="42" t="s">
        <v>87</v>
      </c>
    </row>
    <row r="4003" spans="1:6">
      <c r="A4003" s="35" t="s">
        <v>117</v>
      </c>
      <c r="B4003" s="35" t="s">
        <v>4</v>
      </c>
      <c r="C4003" s="35" t="s">
        <v>114</v>
      </c>
      <c r="D4003" s="29">
        <v>43738</v>
      </c>
      <c r="E4003" s="45">
        <v>24.039269999999998</v>
      </c>
      <c r="F4003" s="42" t="s">
        <v>87</v>
      </c>
    </row>
    <row r="4004" spans="1:6">
      <c r="A4004" s="35" t="s">
        <v>117</v>
      </c>
      <c r="B4004" s="35" t="s">
        <v>4</v>
      </c>
      <c r="C4004" s="35" t="s">
        <v>114</v>
      </c>
      <c r="D4004" s="29">
        <v>43830</v>
      </c>
      <c r="E4004" s="45">
        <v>23.760649999999998</v>
      </c>
      <c r="F4004" s="42" t="s">
        <v>87</v>
      </c>
    </row>
    <row r="4005" spans="1:6">
      <c r="A4005" s="35" t="s">
        <v>117</v>
      </c>
      <c r="B4005" s="35" t="s">
        <v>118</v>
      </c>
      <c r="C4005" s="35" t="s">
        <v>88</v>
      </c>
      <c r="D4005" s="29">
        <v>41820</v>
      </c>
      <c r="E4005" s="42">
        <v>2.9399999999999999E-2</v>
      </c>
      <c r="F4005" s="42" t="s">
        <v>89</v>
      </c>
    </row>
    <row r="4006" spans="1:6">
      <c r="A4006" s="35" t="s">
        <v>117</v>
      </c>
      <c r="B4006" s="35" t="s">
        <v>118</v>
      </c>
      <c r="C4006" s="35" t="s">
        <v>88</v>
      </c>
      <c r="D4006" s="29">
        <v>41912</v>
      </c>
      <c r="E4006" s="42">
        <v>3.3583333333333326E-2</v>
      </c>
      <c r="F4006" s="42" t="s">
        <v>89</v>
      </c>
    </row>
    <row r="4007" spans="1:6">
      <c r="A4007" s="35" t="s">
        <v>117</v>
      </c>
      <c r="B4007" s="35" t="s">
        <v>118</v>
      </c>
      <c r="C4007" s="35" t="s">
        <v>88</v>
      </c>
      <c r="D4007" s="29">
        <v>42004</v>
      </c>
      <c r="E4007" s="42">
        <v>3.9833333333333332E-2</v>
      </c>
      <c r="F4007" s="42" t="s">
        <v>89</v>
      </c>
    </row>
    <row r="4008" spans="1:6">
      <c r="A4008" s="35" t="s">
        <v>117</v>
      </c>
      <c r="B4008" s="35" t="s">
        <v>118</v>
      </c>
      <c r="C4008" s="35" t="s">
        <v>88</v>
      </c>
      <c r="D4008" s="29">
        <v>42094</v>
      </c>
      <c r="E4008" s="42">
        <v>4.3799999999999999E-2</v>
      </c>
      <c r="F4008" s="42" t="s">
        <v>89</v>
      </c>
    </row>
    <row r="4009" spans="1:6">
      <c r="A4009" s="35" t="s">
        <v>117</v>
      </c>
      <c r="B4009" s="35" t="s">
        <v>118</v>
      </c>
      <c r="C4009" s="35" t="s">
        <v>88</v>
      </c>
      <c r="D4009" s="29">
        <v>42185</v>
      </c>
      <c r="E4009" s="42">
        <v>4.3200000000000002E-2</v>
      </c>
      <c r="F4009" s="42" t="s">
        <v>89</v>
      </c>
    </row>
    <row r="4010" spans="1:6">
      <c r="A4010" s="35" t="s">
        <v>117</v>
      </c>
      <c r="B4010" s="35" t="s">
        <v>118</v>
      </c>
      <c r="C4010" s="35" t="s">
        <v>88</v>
      </c>
      <c r="D4010" s="29">
        <v>42277</v>
      </c>
      <c r="E4010" s="42">
        <v>4.1583333333333326E-2</v>
      </c>
      <c r="F4010" s="42" t="s">
        <v>89</v>
      </c>
    </row>
    <row r="4011" spans="1:6">
      <c r="A4011" s="35" t="s">
        <v>117</v>
      </c>
      <c r="B4011" s="35" t="s">
        <v>118</v>
      </c>
      <c r="C4011" s="35" t="s">
        <v>88</v>
      </c>
      <c r="D4011" s="29">
        <v>42369</v>
      </c>
      <c r="E4011" s="42">
        <v>3.7933333333333347E-2</v>
      </c>
      <c r="F4011" s="42" t="s">
        <v>89</v>
      </c>
    </row>
    <row r="4012" spans="1:6">
      <c r="A4012" s="35" t="s">
        <v>117</v>
      </c>
      <c r="B4012" s="35" t="s">
        <v>118</v>
      </c>
      <c r="C4012" s="35" t="s">
        <v>88</v>
      </c>
      <c r="D4012" s="29">
        <v>42460</v>
      </c>
      <c r="E4012" s="42">
        <v>3.5499999999999997E-2</v>
      </c>
      <c r="F4012" s="42" t="s">
        <v>89</v>
      </c>
    </row>
    <row r="4013" spans="1:6">
      <c r="A4013" s="35" t="s">
        <v>117</v>
      </c>
      <c r="B4013" s="35" t="s">
        <v>118</v>
      </c>
      <c r="C4013" s="35" t="s">
        <v>88</v>
      </c>
      <c r="D4013" s="29">
        <v>42551</v>
      </c>
      <c r="E4013" s="42">
        <v>3.5500000000000004E-2</v>
      </c>
      <c r="F4013" s="42" t="s">
        <v>89</v>
      </c>
    </row>
    <row r="4014" spans="1:6">
      <c r="A4014" s="35" t="s">
        <v>117</v>
      </c>
      <c r="B4014" s="35" t="s">
        <v>118</v>
      </c>
      <c r="C4014" s="35" t="s">
        <v>88</v>
      </c>
      <c r="D4014" s="29">
        <v>42643</v>
      </c>
      <c r="E4014" s="42">
        <v>3.5533333333333333E-2</v>
      </c>
      <c r="F4014" s="42" t="s">
        <v>89</v>
      </c>
    </row>
    <row r="4015" spans="1:6">
      <c r="A4015" s="35" t="s">
        <v>117</v>
      </c>
      <c r="B4015" s="35" t="s">
        <v>118</v>
      </c>
      <c r="C4015" s="35" t="s">
        <v>88</v>
      </c>
      <c r="D4015" s="29">
        <v>42735</v>
      </c>
      <c r="E4015" s="42">
        <v>3.5633333333333322E-2</v>
      </c>
      <c r="F4015" s="42" t="s">
        <v>89</v>
      </c>
    </row>
    <row r="4016" spans="1:6">
      <c r="A4016" s="35" t="s">
        <v>117</v>
      </c>
      <c r="B4016" s="35" t="s">
        <v>118</v>
      </c>
      <c r="C4016" s="35" t="s">
        <v>88</v>
      </c>
      <c r="D4016" s="29">
        <v>42825</v>
      </c>
      <c r="E4016" s="42">
        <v>3.5616666666666671E-2</v>
      </c>
      <c r="F4016" s="42" t="s">
        <v>89</v>
      </c>
    </row>
    <row r="4017" spans="1:6">
      <c r="A4017" s="35" t="s">
        <v>117</v>
      </c>
      <c r="B4017" s="35" t="s">
        <v>118</v>
      </c>
      <c r="C4017" s="35" t="s">
        <v>88</v>
      </c>
      <c r="D4017" s="29">
        <v>42916</v>
      </c>
      <c r="E4017" s="42">
        <v>3.5366666666666664E-2</v>
      </c>
      <c r="F4017" s="42" t="s">
        <v>89</v>
      </c>
    </row>
    <row r="4018" spans="1:6">
      <c r="A4018" s="35" t="s">
        <v>117</v>
      </c>
      <c r="B4018" s="35" t="s">
        <v>118</v>
      </c>
      <c r="C4018" s="35" t="s">
        <v>88</v>
      </c>
      <c r="D4018" s="29">
        <v>43008</v>
      </c>
      <c r="E4018" s="42">
        <v>3.581666666666667E-2</v>
      </c>
      <c r="F4018" s="42" t="s">
        <v>89</v>
      </c>
    </row>
    <row r="4019" spans="1:6">
      <c r="A4019" s="35" t="s">
        <v>117</v>
      </c>
      <c r="B4019" s="35" t="s">
        <v>118</v>
      </c>
      <c r="C4019" s="35" t="s">
        <v>88</v>
      </c>
      <c r="D4019" s="29">
        <v>43100</v>
      </c>
      <c r="E4019" s="42">
        <v>3.7666666666666661E-2</v>
      </c>
      <c r="F4019" s="42" t="s">
        <v>89</v>
      </c>
    </row>
    <row r="4020" spans="1:6">
      <c r="A4020" s="35" t="s">
        <v>117</v>
      </c>
      <c r="B4020" s="35" t="s">
        <v>118</v>
      </c>
      <c r="C4020" s="35" t="s">
        <v>88</v>
      </c>
      <c r="D4020" s="29">
        <v>43190</v>
      </c>
      <c r="E4020" s="42">
        <v>3.9150000000000004E-2</v>
      </c>
      <c r="F4020" s="42" t="s">
        <v>89</v>
      </c>
    </row>
    <row r="4021" spans="1:6">
      <c r="A4021" s="35" t="s">
        <v>117</v>
      </c>
      <c r="B4021" s="35" t="s">
        <v>118</v>
      </c>
      <c r="C4021" s="35" t="s">
        <v>88</v>
      </c>
      <c r="D4021" s="29">
        <v>43281</v>
      </c>
      <c r="E4021" s="42">
        <v>3.9899999999999998E-2</v>
      </c>
      <c r="F4021" s="42" t="s">
        <v>89</v>
      </c>
    </row>
    <row r="4022" spans="1:6">
      <c r="A4022" s="35" t="s">
        <v>117</v>
      </c>
      <c r="B4022" s="35" t="s">
        <v>118</v>
      </c>
      <c r="C4022" s="35" t="s">
        <v>88</v>
      </c>
      <c r="D4022" s="29">
        <v>43373</v>
      </c>
      <c r="E4022" s="42">
        <v>4.0549999999999996E-2</v>
      </c>
      <c r="F4022" s="42" t="s">
        <v>89</v>
      </c>
    </row>
    <row r="4023" spans="1:6">
      <c r="A4023" s="35" t="s">
        <v>117</v>
      </c>
      <c r="B4023" s="35" t="s">
        <v>118</v>
      </c>
      <c r="C4023" s="35" t="s">
        <v>88</v>
      </c>
      <c r="D4023" s="29">
        <v>43465</v>
      </c>
      <c r="E4023" s="42">
        <v>4.0999999999999988E-2</v>
      </c>
      <c r="F4023" s="42" t="s">
        <v>89</v>
      </c>
    </row>
    <row r="4024" spans="1:6">
      <c r="A4024" s="35" t="s">
        <v>117</v>
      </c>
      <c r="B4024" s="35" t="s">
        <v>118</v>
      </c>
      <c r="C4024" s="35" t="s">
        <v>88</v>
      </c>
      <c r="D4024" s="29">
        <v>43555</v>
      </c>
      <c r="E4024" s="42">
        <v>4.2116666666666663E-2</v>
      </c>
      <c r="F4024" s="42" t="s">
        <v>89</v>
      </c>
    </row>
    <row r="4025" spans="1:6">
      <c r="A4025" s="35" t="s">
        <v>117</v>
      </c>
      <c r="B4025" s="35" t="s">
        <v>118</v>
      </c>
      <c r="C4025" s="35" t="s">
        <v>88</v>
      </c>
      <c r="D4025" s="29">
        <v>43646</v>
      </c>
      <c r="E4025" s="42">
        <v>4.4566666666666671E-2</v>
      </c>
      <c r="F4025" s="42" t="s">
        <v>89</v>
      </c>
    </row>
    <row r="4026" spans="1:6">
      <c r="A4026" s="35" t="s">
        <v>117</v>
      </c>
      <c r="B4026" s="35" t="s">
        <v>118</v>
      </c>
      <c r="C4026" s="35" t="s">
        <v>88</v>
      </c>
      <c r="D4026" s="29">
        <v>43738</v>
      </c>
      <c r="E4026" s="42">
        <v>4.6909453551912568E-2</v>
      </c>
      <c r="F4026" s="42" t="s">
        <v>89</v>
      </c>
    </row>
    <row r="4027" spans="1:6">
      <c r="A4027" s="35" t="s">
        <v>117</v>
      </c>
      <c r="B4027" s="35" t="s">
        <v>118</v>
      </c>
      <c r="C4027" s="35" t="s">
        <v>88</v>
      </c>
      <c r="D4027" s="29">
        <v>43830</v>
      </c>
      <c r="E4027" s="42">
        <v>4.9037814207650278E-2</v>
      </c>
      <c r="F4027" s="42" t="s">
        <v>89</v>
      </c>
    </row>
    <row r="4028" spans="1:6">
      <c r="A4028" s="35" t="s">
        <v>117</v>
      </c>
      <c r="B4028" s="35" t="s">
        <v>118</v>
      </c>
      <c r="C4028" s="35" t="s">
        <v>90</v>
      </c>
      <c r="D4028" s="29">
        <v>41820</v>
      </c>
      <c r="E4028" s="42">
        <v>9.6249999999999992E-4</v>
      </c>
      <c r="F4028" s="42" t="s">
        <v>89</v>
      </c>
    </row>
    <row r="4029" spans="1:6">
      <c r="A4029" s="35" t="s">
        <v>117</v>
      </c>
      <c r="B4029" s="35" t="s">
        <v>118</v>
      </c>
      <c r="C4029" s="35" t="s">
        <v>90</v>
      </c>
      <c r="D4029" s="29">
        <v>41912</v>
      </c>
      <c r="E4029" s="42">
        <v>3.3333333333333344E-3</v>
      </c>
      <c r="F4029" s="42" t="s">
        <v>89</v>
      </c>
    </row>
    <row r="4030" spans="1:6">
      <c r="A4030" s="35" t="s">
        <v>117</v>
      </c>
      <c r="B4030" s="35" t="s">
        <v>118</v>
      </c>
      <c r="C4030" s="35" t="s">
        <v>90</v>
      </c>
      <c r="D4030" s="29">
        <v>42004</v>
      </c>
      <c r="E4030" s="42">
        <v>8.8333333333333337E-3</v>
      </c>
      <c r="F4030" s="42" t="s">
        <v>89</v>
      </c>
    </row>
    <row r="4031" spans="1:6">
      <c r="A4031" s="35" t="s">
        <v>117</v>
      </c>
      <c r="B4031" s="35" t="s">
        <v>118</v>
      </c>
      <c r="C4031" s="35" t="s">
        <v>90</v>
      </c>
      <c r="D4031" s="29">
        <v>42094</v>
      </c>
      <c r="E4031" s="42">
        <v>1.5833333333333331E-2</v>
      </c>
      <c r="F4031" s="42" t="s">
        <v>89</v>
      </c>
    </row>
    <row r="4032" spans="1:6">
      <c r="A4032" s="35" t="s">
        <v>117</v>
      </c>
      <c r="B4032" s="35" t="s">
        <v>118</v>
      </c>
      <c r="C4032" s="35" t="s">
        <v>90</v>
      </c>
      <c r="D4032" s="29">
        <v>42185</v>
      </c>
      <c r="E4032" s="42">
        <v>2.5833333333333333E-2</v>
      </c>
      <c r="F4032" s="42" t="s">
        <v>89</v>
      </c>
    </row>
    <row r="4033" spans="1:6">
      <c r="A4033" s="35" t="s">
        <v>117</v>
      </c>
      <c r="B4033" s="35" t="s">
        <v>118</v>
      </c>
      <c r="C4033" s="35" t="s">
        <v>90</v>
      </c>
      <c r="D4033" s="29">
        <v>42277</v>
      </c>
      <c r="E4033" s="42">
        <v>3.4499999999999996E-2</v>
      </c>
      <c r="F4033" s="42" t="s">
        <v>89</v>
      </c>
    </row>
    <row r="4034" spans="1:6">
      <c r="A4034" s="35" t="s">
        <v>117</v>
      </c>
      <c r="B4034" s="35" t="s">
        <v>118</v>
      </c>
      <c r="C4034" s="35" t="s">
        <v>90</v>
      </c>
      <c r="D4034" s="29">
        <v>42369</v>
      </c>
      <c r="E4034" s="42">
        <v>4.0500000000000001E-2</v>
      </c>
      <c r="F4034" s="42" t="s">
        <v>89</v>
      </c>
    </row>
    <row r="4035" spans="1:6">
      <c r="A4035" s="35" t="s">
        <v>117</v>
      </c>
      <c r="B4035" s="35" t="s">
        <v>118</v>
      </c>
      <c r="C4035" s="35" t="s">
        <v>90</v>
      </c>
      <c r="D4035" s="29">
        <v>42460</v>
      </c>
      <c r="E4035" s="42">
        <v>4.3916666666666659E-2</v>
      </c>
      <c r="F4035" s="42" t="s">
        <v>89</v>
      </c>
    </row>
    <row r="4036" spans="1:6">
      <c r="A4036" s="35" t="s">
        <v>117</v>
      </c>
      <c r="B4036" s="35" t="s">
        <v>118</v>
      </c>
      <c r="C4036" s="35" t="s">
        <v>90</v>
      </c>
      <c r="D4036" s="29">
        <v>42551</v>
      </c>
      <c r="E4036" s="42">
        <v>4.2166666666666665E-2</v>
      </c>
      <c r="F4036" s="42" t="s">
        <v>89</v>
      </c>
    </row>
    <row r="4037" spans="1:6">
      <c r="A4037" s="35" t="s">
        <v>117</v>
      </c>
      <c r="B4037" s="35" t="s">
        <v>118</v>
      </c>
      <c r="C4037" s="35" t="s">
        <v>90</v>
      </c>
      <c r="D4037" s="29">
        <v>42643</v>
      </c>
      <c r="E4037" s="42">
        <v>4.0083333333333332E-2</v>
      </c>
      <c r="F4037" s="42" t="s">
        <v>89</v>
      </c>
    </row>
    <row r="4038" spans="1:6">
      <c r="A4038" s="35" t="s">
        <v>117</v>
      </c>
      <c r="B4038" s="35" t="s">
        <v>118</v>
      </c>
      <c r="C4038" s="35" t="s">
        <v>90</v>
      </c>
      <c r="D4038" s="29">
        <v>42735</v>
      </c>
      <c r="E4038" s="42">
        <v>3.7333333333333329E-2</v>
      </c>
      <c r="F4038" s="42" t="s">
        <v>89</v>
      </c>
    </row>
    <row r="4039" spans="1:6">
      <c r="A4039" s="35" t="s">
        <v>117</v>
      </c>
      <c r="B4039" s="35" t="s">
        <v>118</v>
      </c>
      <c r="C4039" s="35" t="s">
        <v>90</v>
      </c>
      <c r="D4039" s="29">
        <v>42825</v>
      </c>
      <c r="E4039" s="42">
        <v>3.5083333333333334E-2</v>
      </c>
      <c r="F4039" s="42" t="s">
        <v>89</v>
      </c>
    </row>
    <row r="4040" spans="1:6">
      <c r="A4040" s="35" t="s">
        <v>117</v>
      </c>
      <c r="B4040" s="35" t="s">
        <v>118</v>
      </c>
      <c r="C4040" s="35" t="s">
        <v>90</v>
      </c>
      <c r="D4040" s="29">
        <v>42916</v>
      </c>
      <c r="E4040" s="42">
        <v>3.3833333333333333E-2</v>
      </c>
      <c r="F4040" s="42" t="s">
        <v>89</v>
      </c>
    </row>
    <row r="4041" spans="1:6">
      <c r="A4041" s="35" t="s">
        <v>117</v>
      </c>
      <c r="B4041" s="35" t="s">
        <v>118</v>
      </c>
      <c r="C4041" s="35" t="s">
        <v>90</v>
      </c>
      <c r="D4041" s="29">
        <v>43008</v>
      </c>
      <c r="E4041" s="42">
        <v>3.3000000000000002E-2</v>
      </c>
      <c r="F4041" s="42" t="s">
        <v>89</v>
      </c>
    </row>
    <row r="4042" spans="1:6">
      <c r="A4042" s="35" t="s">
        <v>117</v>
      </c>
      <c r="B4042" s="35" t="s">
        <v>118</v>
      </c>
      <c r="C4042" s="35" t="s">
        <v>90</v>
      </c>
      <c r="D4042" s="29">
        <v>43100</v>
      </c>
      <c r="E4042" s="42">
        <v>3.3000000000000002E-2</v>
      </c>
      <c r="F4042" s="42" t="s">
        <v>89</v>
      </c>
    </row>
    <row r="4043" spans="1:6">
      <c r="A4043" s="35" t="s">
        <v>117</v>
      </c>
      <c r="B4043" s="35" t="s">
        <v>118</v>
      </c>
      <c r="C4043" s="35" t="s">
        <v>90</v>
      </c>
      <c r="D4043" s="29">
        <v>43190</v>
      </c>
      <c r="E4043" s="42">
        <v>3.2916666666666664E-2</v>
      </c>
      <c r="F4043" s="42" t="s">
        <v>89</v>
      </c>
    </row>
    <row r="4044" spans="1:6">
      <c r="A4044" s="35" t="s">
        <v>117</v>
      </c>
      <c r="B4044" s="35" t="s">
        <v>118</v>
      </c>
      <c r="C4044" s="35" t="s">
        <v>90</v>
      </c>
      <c r="D4044" s="29">
        <v>43281</v>
      </c>
      <c r="E4044" s="42">
        <v>3.266666666666667E-2</v>
      </c>
      <c r="F4044" s="42" t="s">
        <v>89</v>
      </c>
    </row>
    <row r="4045" spans="1:6">
      <c r="A4045" s="35" t="s">
        <v>117</v>
      </c>
      <c r="B4045" s="35" t="s">
        <v>118</v>
      </c>
      <c r="C4045" s="35" t="s">
        <v>90</v>
      </c>
      <c r="D4045" s="29">
        <v>43373</v>
      </c>
      <c r="E4045" s="42">
        <v>3.2500000000000001E-2</v>
      </c>
      <c r="F4045" s="42" t="s">
        <v>89</v>
      </c>
    </row>
    <row r="4046" spans="1:6">
      <c r="A4046" s="35" t="s">
        <v>117</v>
      </c>
      <c r="B4046" s="35" t="s">
        <v>118</v>
      </c>
      <c r="C4046" s="35" t="s">
        <v>90</v>
      </c>
      <c r="D4046" s="29">
        <v>43465</v>
      </c>
      <c r="E4046" s="42">
        <v>3.2500000000000001E-2</v>
      </c>
      <c r="F4046" s="42" t="s">
        <v>89</v>
      </c>
    </row>
    <row r="4047" spans="1:6">
      <c r="A4047" s="35" t="s">
        <v>117</v>
      </c>
      <c r="B4047" s="35" t="s">
        <v>118</v>
      </c>
      <c r="C4047" s="35" t="s">
        <v>90</v>
      </c>
      <c r="D4047" s="29">
        <v>43555</v>
      </c>
      <c r="E4047" s="42">
        <v>3.3249999999999995E-2</v>
      </c>
      <c r="F4047" s="42" t="s">
        <v>89</v>
      </c>
    </row>
    <row r="4048" spans="1:6">
      <c r="A4048" s="35" t="s">
        <v>117</v>
      </c>
      <c r="B4048" s="35" t="s">
        <v>118</v>
      </c>
      <c r="C4048" s="35" t="s">
        <v>90</v>
      </c>
      <c r="D4048" s="29">
        <v>43646</v>
      </c>
      <c r="E4048" s="42">
        <v>3.5500000000000004E-2</v>
      </c>
      <c r="F4048" s="42" t="s">
        <v>89</v>
      </c>
    </row>
    <row r="4049" spans="1:6">
      <c r="A4049" s="35" t="s">
        <v>117</v>
      </c>
      <c r="B4049" s="35" t="s">
        <v>118</v>
      </c>
      <c r="C4049" s="35" t="s">
        <v>90</v>
      </c>
      <c r="D4049" s="29">
        <v>43738</v>
      </c>
      <c r="E4049" s="42">
        <v>3.7600000000000001E-2</v>
      </c>
      <c r="F4049" s="42" t="s">
        <v>89</v>
      </c>
    </row>
    <row r="4050" spans="1:6">
      <c r="A4050" s="35" t="s">
        <v>117</v>
      </c>
      <c r="B4050" s="35" t="s">
        <v>118</v>
      </c>
      <c r="C4050" s="35" t="s">
        <v>90</v>
      </c>
      <c r="D4050" s="29">
        <v>43830</v>
      </c>
      <c r="E4050" s="42">
        <v>3.9399999999999998E-2</v>
      </c>
      <c r="F4050" s="42" t="s">
        <v>89</v>
      </c>
    </row>
    <row r="4051" spans="1:6">
      <c r="A4051" s="35" t="s">
        <v>117</v>
      </c>
      <c r="B4051" s="35" t="s">
        <v>118</v>
      </c>
      <c r="C4051" s="35" t="s">
        <v>91</v>
      </c>
      <c r="D4051" s="29">
        <v>41820</v>
      </c>
      <c r="E4051" s="45">
        <v>154.5778</v>
      </c>
      <c r="F4051" s="35" t="s">
        <v>87</v>
      </c>
    </row>
    <row r="4052" spans="1:6">
      <c r="A4052" s="35" t="s">
        <v>117</v>
      </c>
      <c r="B4052" s="35" t="s">
        <v>118</v>
      </c>
      <c r="C4052" s="35" t="s">
        <v>91</v>
      </c>
      <c r="D4052" s="29">
        <v>41912</v>
      </c>
      <c r="E4052" s="45">
        <v>156.00800000000001</v>
      </c>
      <c r="F4052" s="35" t="s">
        <v>87</v>
      </c>
    </row>
    <row r="4053" spans="1:6">
      <c r="A4053" s="35" t="s">
        <v>117</v>
      </c>
      <c r="B4053" s="35" t="s">
        <v>118</v>
      </c>
      <c r="C4053" s="35" t="s">
        <v>91</v>
      </c>
      <c r="D4053" s="29">
        <v>42004</v>
      </c>
      <c r="E4053" s="45">
        <v>155.44640000000001</v>
      </c>
      <c r="F4053" s="35" t="s">
        <v>87</v>
      </c>
    </row>
    <row r="4054" spans="1:6">
      <c r="A4054" s="35" t="s">
        <v>117</v>
      </c>
      <c r="B4054" s="35" t="s">
        <v>118</v>
      </c>
      <c r="C4054" s="35" t="s">
        <v>91</v>
      </c>
      <c r="D4054" s="29">
        <v>42094</v>
      </c>
      <c r="E4054" s="45">
        <v>153.10499999999999</v>
      </c>
      <c r="F4054" s="35" t="s">
        <v>87</v>
      </c>
    </row>
    <row r="4055" spans="1:6">
      <c r="A4055" s="35" t="s">
        <v>117</v>
      </c>
      <c r="B4055" s="35" t="s">
        <v>118</v>
      </c>
      <c r="C4055" s="35" t="s">
        <v>91</v>
      </c>
      <c r="D4055" s="29">
        <v>42185</v>
      </c>
      <c r="E4055" s="45">
        <v>150.52080000000001</v>
      </c>
      <c r="F4055" s="35" t="s">
        <v>87</v>
      </c>
    </row>
    <row r="4056" spans="1:6">
      <c r="A4056" s="35" t="s">
        <v>117</v>
      </c>
      <c r="B4056" s="35" t="s">
        <v>118</v>
      </c>
      <c r="C4056" s="35" t="s">
        <v>91</v>
      </c>
      <c r="D4056" s="29">
        <v>42277</v>
      </c>
      <c r="E4056" s="45">
        <v>144.20580000000001</v>
      </c>
      <c r="F4056" s="35" t="s">
        <v>87</v>
      </c>
    </row>
    <row r="4057" spans="1:6">
      <c r="A4057" s="35" t="s">
        <v>117</v>
      </c>
      <c r="B4057" s="35" t="s">
        <v>118</v>
      </c>
      <c r="C4057" s="35" t="s">
        <v>91</v>
      </c>
      <c r="D4057" s="29">
        <v>42369</v>
      </c>
      <c r="E4057" s="45">
        <v>137.70410000000001</v>
      </c>
      <c r="F4057" s="35" t="s">
        <v>87</v>
      </c>
    </row>
    <row r="4058" spans="1:6">
      <c r="A4058" s="35" t="s">
        <v>117</v>
      </c>
      <c r="B4058" s="35" t="s">
        <v>118</v>
      </c>
      <c r="C4058" s="35" t="s">
        <v>91</v>
      </c>
      <c r="D4058" s="29">
        <v>42460</v>
      </c>
      <c r="E4058" s="45">
        <v>133.35059999999999</v>
      </c>
      <c r="F4058" s="35" t="s">
        <v>87</v>
      </c>
    </row>
    <row r="4059" spans="1:6">
      <c r="A4059" s="35" t="s">
        <v>117</v>
      </c>
      <c r="B4059" s="35" t="s">
        <v>118</v>
      </c>
      <c r="C4059" s="35" t="s">
        <v>91</v>
      </c>
      <c r="D4059" s="29">
        <v>42551</v>
      </c>
      <c r="E4059" s="45">
        <v>134.66309999999999</v>
      </c>
      <c r="F4059" s="35" t="s">
        <v>87</v>
      </c>
    </row>
    <row r="4060" spans="1:6">
      <c r="A4060" s="35" t="s">
        <v>117</v>
      </c>
      <c r="B4060" s="35" t="s">
        <v>118</v>
      </c>
      <c r="C4060" s="35" t="s">
        <v>91</v>
      </c>
      <c r="D4060" s="29">
        <v>42643</v>
      </c>
      <c r="E4060" s="45">
        <v>136.59549999999999</v>
      </c>
      <c r="F4060" s="35" t="s">
        <v>87</v>
      </c>
    </row>
    <row r="4061" spans="1:6">
      <c r="A4061" s="35" t="s">
        <v>117</v>
      </c>
      <c r="B4061" s="35" t="s">
        <v>118</v>
      </c>
      <c r="C4061" s="35" t="s">
        <v>91</v>
      </c>
      <c r="D4061" s="29">
        <v>42735</v>
      </c>
      <c r="E4061" s="45">
        <v>138.78919999999999</v>
      </c>
      <c r="F4061" s="35" t="s">
        <v>87</v>
      </c>
    </row>
    <row r="4062" spans="1:6">
      <c r="A4062" s="35" t="s">
        <v>117</v>
      </c>
      <c r="B4062" s="35" t="s">
        <v>118</v>
      </c>
      <c r="C4062" s="35" t="s">
        <v>91</v>
      </c>
      <c r="D4062" s="29">
        <v>42825</v>
      </c>
      <c r="E4062" s="45">
        <v>141.17570000000001</v>
      </c>
      <c r="F4062" s="35" t="s">
        <v>87</v>
      </c>
    </row>
    <row r="4063" spans="1:6">
      <c r="A4063" s="35" t="s">
        <v>117</v>
      </c>
      <c r="B4063" s="35" t="s">
        <v>118</v>
      </c>
      <c r="C4063" s="35" t="s">
        <v>91</v>
      </c>
      <c r="D4063" s="29">
        <v>42916</v>
      </c>
      <c r="E4063" s="45">
        <v>143.23670000000001</v>
      </c>
      <c r="F4063" s="35" t="s">
        <v>87</v>
      </c>
    </row>
    <row r="4064" spans="1:6">
      <c r="A4064" s="35" t="s">
        <v>117</v>
      </c>
      <c r="B4064" s="35" t="s">
        <v>118</v>
      </c>
      <c r="C4064" s="35" t="s">
        <v>91</v>
      </c>
      <c r="D4064" s="29">
        <v>43008</v>
      </c>
      <c r="E4064" s="45">
        <v>145.70830000000001</v>
      </c>
      <c r="F4064" s="35" t="s">
        <v>87</v>
      </c>
    </row>
    <row r="4065" spans="1:6">
      <c r="A4065" s="35" t="s">
        <v>117</v>
      </c>
      <c r="B4065" s="35" t="s">
        <v>118</v>
      </c>
      <c r="C4065" s="35" t="s">
        <v>91</v>
      </c>
      <c r="D4065" s="29">
        <v>43100</v>
      </c>
      <c r="E4065" s="45">
        <v>148.1652</v>
      </c>
      <c r="F4065" s="35" t="s">
        <v>87</v>
      </c>
    </row>
    <row r="4066" spans="1:6">
      <c r="A4066" s="35" t="s">
        <v>117</v>
      </c>
      <c r="B4066" s="35" t="s">
        <v>118</v>
      </c>
      <c r="C4066" s="35" t="s">
        <v>91</v>
      </c>
      <c r="D4066" s="29">
        <v>43190</v>
      </c>
      <c r="E4066" s="45">
        <v>150.4863</v>
      </c>
      <c r="F4066" s="35" t="s">
        <v>87</v>
      </c>
    </row>
    <row r="4067" spans="1:6">
      <c r="A4067" s="35" t="s">
        <v>117</v>
      </c>
      <c r="B4067" s="35" t="s">
        <v>118</v>
      </c>
      <c r="C4067" s="35" t="s">
        <v>91</v>
      </c>
      <c r="D4067" s="29">
        <v>43281</v>
      </c>
      <c r="E4067" s="45">
        <v>151.8468</v>
      </c>
      <c r="F4067" s="35" t="s">
        <v>87</v>
      </c>
    </row>
    <row r="4068" spans="1:6">
      <c r="A4068" s="35" t="s">
        <v>117</v>
      </c>
      <c r="B4068" s="35" t="s">
        <v>118</v>
      </c>
      <c r="C4068" s="35" t="s">
        <v>91</v>
      </c>
      <c r="D4068" s="29">
        <v>43373</v>
      </c>
      <c r="E4068" s="45">
        <v>154.10159999999999</v>
      </c>
      <c r="F4068" s="35" t="s">
        <v>87</v>
      </c>
    </row>
    <row r="4069" spans="1:6">
      <c r="A4069" s="35" t="s">
        <v>117</v>
      </c>
      <c r="B4069" s="35" t="s">
        <v>118</v>
      </c>
      <c r="C4069" s="35" t="s">
        <v>91</v>
      </c>
      <c r="D4069" s="29">
        <v>43465</v>
      </c>
      <c r="E4069" s="45">
        <v>155.41849999999999</v>
      </c>
      <c r="F4069" s="35" t="s">
        <v>87</v>
      </c>
    </row>
    <row r="4070" spans="1:6">
      <c r="A4070" s="35" t="s">
        <v>117</v>
      </c>
      <c r="B4070" s="35" t="s">
        <v>118</v>
      </c>
      <c r="C4070" s="35" t="s">
        <v>91</v>
      </c>
      <c r="D4070" s="29">
        <v>43555</v>
      </c>
      <c r="E4070" s="45">
        <v>157.5085</v>
      </c>
      <c r="F4070" s="35" t="s">
        <v>87</v>
      </c>
    </row>
    <row r="4071" spans="1:6">
      <c r="A4071" s="35" t="s">
        <v>117</v>
      </c>
      <c r="B4071" s="35" t="s">
        <v>118</v>
      </c>
      <c r="C4071" s="35" t="s">
        <v>91</v>
      </c>
      <c r="D4071" s="29">
        <v>43646</v>
      </c>
      <c r="E4071" s="45">
        <v>158.71289999999999</v>
      </c>
      <c r="F4071" s="35" t="s">
        <v>87</v>
      </c>
    </row>
    <row r="4072" spans="1:6">
      <c r="A4072" s="35" t="s">
        <v>117</v>
      </c>
      <c r="B4072" s="35" t="s">
        <v>118</v>
      </c>
      <c r="C4072" s="35" t="s">
        <v>91</v>
      </c>
      <c r="D4072" s="29">
        <v>43738</v>
      </c>
      <c r="E4072" s="45">
        <v>160.3023</v>
      </c>
      <c r="F4072" s="35" t="s">
        <v>87</v>
      </c>
    </row>
    <row r="4073" spans="1:6">
      <c r="A4073" s="35" t="s">
        <v>117</v>
      </c>
      <c r="B4073" s="35" t="s">
        <v>118</v>
      </c>
      <c r="C4073" s="35" t="s">
        <v>91</v>
      </c>
      <c r="D4073" s="29">
        <v>43830</v>
      </c>
      <c r="E4073" s="45">
        <v>162.13310000000001</v>
      </c>
      <c r="F4073" s="35" t="s">
        <v>87</v>
      </c>
    </row>
    <row r="4074" spans="1:6">
      <c r="A4074" s="35" t="s">
        <v>117</v>
      </c>
      <c r="B4074" s="35" t="s">
        <v>118</v>
      </c>
      <c r="C4074" s="35" t="s">
        <v>93</v>
      </c>
      <c r="D4074" s="29">
        <v>41820</v>
      </c>
      <c r="E4074" s="45">
        <v>237.16630000000001</v>
      </c>
      <c r="F4074" s="42" t="s">
        <v>87</v>
      </c>
    </row>
    <row r="4075" spans="1:6">
      <c r="A4075" s="35" t="s">
        <v>117</v>
      </c>
      <c r="B4075" s="35" t="s">
        <v>118</v>
      </c>
      <c r="C4075" s="35" t="s">
        <v>93</v>
      </c>
      <c r="D4075" s="29">
        <v>41912</v>
      </c>
      <c r="E4075" s="45">
        <v>239.4624</v>
      </c>
      <c r="F4075" s="42" t="s">
        <v>87</v>
      </c>
    </row>
    <row r="4076" spans="1:6">
      <c r="A4076" s="35" t="s">
        <v>117</v>
      </c>
      <c r="B4076" s="35" t="s">
        <v>118</v>
      </c>
      <c r="C4076" s="35" t="s">
        <v>93</v>
      </c>
      <c r="D4076" s="29">
        <v>42004</v>
      </c>
      <c r="E4076" s="45">
        <v>241.8921</v>
      </c>
      <c r="F4076" s="42" t="s">
        <v>87</v>
      </c>
    </row>
    <row r="4077" spans="1:6">
      <c r="A4077" s="35" t="s">
        <v>117</v>
      </c>
      <c r="B4077" s="35" t="s">
        <v>118</v>
      </c>
      <c r="C4077" s="35" t="s">
        <v>93</v>
      </c>
      <c r="D4077" s="29">
        <v>42094</v>
      </c>
      <c r="E4077" s="45">
        <v>244.56890000000001</v>
      </c>
      <c r="F4077" s="42" t="s">
        <v>87</v>
      </c>
    </row>
    <row r="4078" spans="1:6">
      <c r="A4078" s="35" t="s">
        <v>117</v>
      </c>
      <c r="B4078" s="35" t="s">
        <v>118</v>
      </c>
      <c r="C4078" s="35" t="s">
        <v>93</v>
      </c>
      <c r="D4078" s="29">
        <v>42185</v>
      </c>
      <c r="E4078" s="45">
        <v>247.27510000000001</v>
      </c>
      <c r="F4078" s="42" t="s">
        <v>87</v>
      </c>
    </row>
    <row r="4079" spans="1:6">
      <c r="A4079" s="35" t="s">
        <v>117</v>
      </c>
      <c r="B4079" s="35" t="s">
        <v>118</v>
      </c>
      <c r="C4079" s="35" t="s">
        <v>93</v>
      </c>
      <c r="D4079" s="29">
        <v>42277</v>
      </c>
      <c r="E4079" s="45">
        <v>249.47130000000001</v>
      </c>
      <c r="F4079" s="42" t="s">
        <v>87</v>
      </c>
    </row>
    <row r="4080" spans="1:6">
      <c r="A4080" s="35" t="s">
        <v>117</v>
      </c>
      <c r="B4080" s="35" t="s">
        <v>118</v>
      </c>
      <c r="C4080" s="35" t="s">
        <v>93</v>
      </c>
      <c r="D4080" s="29">
        <v>42369</v>
      </c>
      <c r="E4080" s="45">
        <v>251.5044</v>
      </c>
      <c r="F4080" s="42" t="s">
        <v>87</v>
      </c>
    </row>
    <row r="4081" spans="1:6">
      <c r="A4081" s="35" t="s">
        <v>117</v>
      </c>
      <c r="B4081" s="35" t="s">
        <v>118</v>
      </c>
      <c r="C4081" s="35" t="s">
        <v>93</v>
      </c>
      <c r="D4081" s="29">
        <v>42460</v>
      </c>
      <c r="E4081" s="45">
        <v>253.43129999999999</v>
      </c>
      <c r="F4081" s="42" t="s">
        <v>87</v>
      </c>
    </row>
    <row r="4082" spans="1:6">
      <c r="A4082" s="35" t="s">
        <v>117</v>
      </c>
      <c r="B4082" s="35" t="s">
        <v>118</v>
      </c>
      <c r="C4082" s="35" t="s">
        <v>93</v>
      </c>
      <c r="D4082" s="29">
        <v>42551</v>
      </c>
      <c r="E4082" s="45">
        <v>255.1876</v>
      </c>
      <c r="F4082" s="42" t="s">
        <v>87</v>
      </c>
    </row>
    <row r="4083" spans="1:6">
      <c r="A4083" s="35" t="s">
        <v>117</v>
      </c>
      <c r="B4083" s="35" t="s">
        <v>118</v>
      </c>
      <c r="C4083" s="35" t="s">
        <v>93</v>
      </c>
      <c r="D4083" s="29">
        <v>42643</v>
      </c>
      <c r="E4083" s="45">
        <v>256.8304</v>
      </c>
      <c r="F4083" s="42" t="s">
        <v>87</v>
      </c>
    </row>
    <row r="4084" spans="1:6">
      <c r="A4084" s="35" t="s">
        <v>117</v>
      </c>
      <c r="B4084" s="35" t="s">
        <v>118</v>
      </c>
      <c r="C4084" s="35" t="s">
        <v>93</v>
      </c>
      <c r="D4084" s="29">
        <v>42735</v>
      </c>
      <c r="E4084" s="45">
        <v>258.34780000000001</v>
      </c>
      <c r="F4084" s="42" t="s">
        <v>87</v>
      </c>
    </row>
    <row r="4085" spans="1:6">
      <c r="A4085" s="35" t="s">
        <v>117</v>
      </c>
      <c r="B4085" s="35" t="s">
        <v>118</v>
      </c>
      <c r="C4085" s="35" t="s">
        <v>93</v>
      </c>
      <c r="D4085" s="29">
        <v>42825</v>
      </c>
      <c r="E4085" s="45">
        <v>259.88940000000002</v>
      </c>
      <c r="F4085" s="42" t="s">
        <v>87</v>
      </c>
    </row>
    <row r="4086" spans="1:6">
      <c r="A4086" s="35" t="s">
        <v>117</v>
      </c>
      <c r="B4086" s="35" t="s">
        <v>118</v>
      </c>
      <c r="C4086" s="35" t="s">
        <v>93</v>
      </c>
      <c r="D4086" s="29">
        <v>42916</v>
      </c>
      <c r="E4086" s="45">
        <v>261.44260000000003</v>
      </c>
      <c r="F4086" s="42" t="s">
        <v>87</v>
      </c>
    </row>
    <row r="4087" spans="1:6">
      <c r="A4087" s="35" t="s">
        <v>117</v>
      </c>
      <c r="B4087" s="35" t="s">
        <v>118</v>
      </c>
      <c r="C4087" s="35" t="s">
        <v>93</v>
      </c>
      <c r="D4087" s="29">
        <v>43008</v>
      </c>
      <c r="E4087" s="45">
        <v>262.99290000000002</v>
      </c>
      <c r="F4087" s="42" t="s">
        <v>87</v>
      </c>
    </row>
    <row r="4088" spans="1:6">
      <c r="A4088" s="35" t="s">
        <v>117</v>
      </c>
      <c r="B4088" s="35" t="s">
        <v>118</v>
      </c>
      <c r="C4088" s="35" t="s">
        <v>93</v>
      </c>
      <c r="D4088" s="29">
        <v>43100</v>
      </c>
      <c r="E4088" s="45">
        <v>264.5806</v>
      </c>
      <c r="F4088" s="42" t="s">
        <v>87</v>
      </c>
    </row>
    <row r="4089" spans="1:6">
      <c r="A4089" s="35" t="s">
        <v>117</v>
      </c>
      <c r="B4089" s="35" t="s">
        <v>118</v>
      </c>
      <c r="C4089" s="35" t="s">
        <v>93</v>
      </c>
      <c r="D4089" s="29">
        <v>43190</v>
      </c>
      <c r="E4089" s="45">
        <v>266.1943</v>
      </c>
      <c r="F4089" s="42" t="s">
        <v>87</v>
      </c>
    </row>
    <row r="4090" spans="1:6">
      <c r="A4090" s="35" t="s">
        <v>117</v>
      </c>
      <c r="B4090" s="35" t="s">
        <v>118</v>
      </c>
      <c r="C4090" s="35" t="s">
        <v>93</v>
      </c>
      <c r="D4090" s="29">
        <v>43281</v>
      </c>
      <c r="E4090" s="45">
        <v>267.81959999999998</v>
      </c>
      <c r="F4090" s="42" t="s">
        <v>87</v>
      </c>
    </row>
    <row r="4091" spans="1:6">
      <c r="A4091" s="35" t="s">
        <v>117</v>
      </c>
      <c r="B4091" s="35" t="s">
        <v>118</v>
      </c>
      <c r="C4091" s="35" t="s">
        <v>93</v>
      </c>
      <c r="D4091" s="29">
        <v>43373</v>
      </c>
      <c r="E4091" s="45">
        <v>269.44499999999999</v>
      </c>
      <c r="F4091" s="42" t="s">
        <v>87</v>
      </c>
    </row>
    <row r="4092" spans="1:6">
      <c r="A4092" s="35" t="s">
        <v>117</v>
      </c>
      <c r="B4092" s="35" t="s">
        <v>118</v>
      </c>
      <c r="C4092" s="35" t="s">
        <v>93</v>
      </c>
      <c r="D4092" s="29">
        <v>43465</v>
      </c>
      <c r="E4092" s="45">
        <v>271.10199999999998</v>
      </c>
      <c r="F4092" s="42" t="s">
        <v>87</v>
      </c>
    </row>
    <row r="4093" spans="1:6">
      <c r="A4093" s="35" t="s">
        <v>117</v>
      </c>
      <c r="B4093" s="35" t="s">
        <v>118</v>
      </c>
      <c r="C4093" s="35" t="s">
        <v>93</v>
      </c>
      <c r="D4093" s="29">
        <v>43555</v>
      </c>
      <c r="E4093" s="45">
        <v>272.77350000000001</v>
      </c>
      <c r="F4093" s="42" t="s">
        <v>87</v>
      </c>
    </row>
    <row r="4094" spans="1:6">
      <c r="A4094" s="35" t="s">
        <v>117</v>
      </c>
      <c r="B4094" s="35" t="s">
        <v>118</v>
      </c>
      <c r="C4094" s="35" t="s">
        <v>93</v>
      </c>
      <c r="D4094" s="29">
        <v>43646</v>
      </c>
      <c r="E4094" s="45">
        <v>274.45249999999999</v>
      </c>
      <c r="F4094" s="42" t="s">
        <v>87</v>
      </c>
    </row>
    <row r="4095" spans="1:6">
      <c r="A4095" s="35" t="s">
        <v>117</v>
      </c>
      <c r="B4095" s="35" t="s">
        <v>118</v>
      </c>
      <c r="C4095" s="35" t="s">
        <v>93</v>
      </c>
      <c r="D4095" s="29">
        <v>43738</v>
      </c>
      <c r="E4095" s="45">
        <v>276.13639999999998</v>
      </c>
      <c r="F4095" s="42" t="s">
        <v>87</v>
      </c>
    </row>
    <row r="4096" spans="1:6">
      <c r="A4096" s="35" t="s">
        <v>117</v>
      </c>
      <c r="B4096" s="35" t="s">
        <v>118</v>
      </c>
      <c r="C4096" s="35" t="s">
        <v>93</v>
      </c>
      <c r="D4096" s="29">
        <v>43830</v>
      </c>
      <c r="E4096" s="45">
        <v>277.83690000000001</v>
      </c>
      <c r="F4096" s="42" t="s">
        <v>87</v>
      </c>
    </row>
    <row r="4097" spans="1:6">
      <c r="A4097" s="35" t="s">
        <v>117</v>
      </c>
      <c r="B4097" s="35" t="s">
        <v>118</v>
      </c>
      <c r="C4097" s="35" t="s">
        <v>94</v>
      </c>
      <c r="D4097" s="29">
        <v>41820</v>
      </c>
      <c r="E4097" s="45">
        <v>175.41370000000001</v>
      </c>
      <c r="F4097" s="42" t="s">
        <v>87</v>
      </c>
    </row>
    <row r="4098" spans="1:6">
      <c r="A4098" s="35" t="s">
        <v>117</v>
      </c>
      <c r="B4098" s="35" t="s">
        <v>118</v>
      </c>
      <c r="C4098" s="35" t="s">
        <v>94</v>
      </c>
      <c r="D4098" s="29">
        <v>41912</v>
      </c>
      <c r="E4098" s="45">
        <v>176.23089999999999</v>
      </c>
      <c r="F4098" s="42" t="s">
        <v>87</v>
      </c>
    </row>
    <row r="4099" spans="1:6">
      <c r="A4099" s="35" t="s">
        <v>117</v>
      </c>
      <c r="B4099" s="35" t="s">
        <v>118</v>
      </c>
      <c r="C4099" s="35" t="s">
        <v>94</v>
      </c>
      <c r="D4099" s="29">
        <v>42004</v>
      </c>
      <c r="E4099" s="45">
        <v>176.82</v>
      </c>
      <c r="F4099" s="42" t="s">
        <v>87</v>
      </c>
    </row>
    <row r="4100" spans="1:6">
      <c r="A4100" s="35" t="s">
        <v>117</v>
      </c>
      <c r="B4100" s="35" t="s">
        <v>118</v>
      </c>
      <c r="C4100" s="35" t="s">
        <v>94</v>
      </c>
      <c r="D4100" s="29">
        <v>42094</v>
      </c>
      <c r="E4100" s="45">
        <v>176.23339999999999</v>
      </c>
      <c r="F4100" s="42" t="s">
        <v>87</v>
      </c>
    </row>
    <row r="4101" spans="1:6">
      <c r="A4101" s="35" t="s">
        <v>117</v>
      </c>
      <c r="B4101" s="35" t="s">
        <v>118</v>
      </c>
      <c r="C4101" s="35" t="s">
        <v>94</v>
      </c>
      <c r="D4101" s="29">
        <v>42185</v>
      </c>
      <c r="E4101" s="45">
        <v>174.69409999999999</v>
      </c>
      <c r="F4101" s="42" t="s">
        <v>87</v>
      </c>
    </row>
    <row r="4102" spans="1:6">
      <c r="A4102" s="35" t="s">
        <v>117</v>
      </c>
      <c r="B4102" s="35" t="s">
        <v>118</v>
      </c>
      <c r="C4102" s="35" t="s">
        <v>94</v>
      </c>
      <c r="D4102" s="29">
        <v>42277</v>
      </c>
      <c r="E4102" s="45">
        <v>169.39189999999999</v>
      </c>
      <c r="F4102" s="42" t="s">
        <v>87</v>
      </c>
    </row>
    <row r="4103" spans="1:6">
      <c r="A4103" s="35" t="s">
        <v>117</v>
      </c>
      <c r="B4103" s="35" t="s">
        <v>118</v>
      </c>
      <c r="C4103" s="35" t="s">
        <v>94</v>
      </c>
      <c r="D4103" s="29">
        <v>42369</v>
      </c>
      <c r="E4103" s="45">
        <v>163.84180000000001</v>
      </c>
      <c r="F4103" s="42" t="s">
        <v>87</v>
      </c>
    </row>
    <row r="4104" spans="1:6">
      <c r="A4104" s="35" t="s">
        <v>117</v>
      </c>
      <c r="B4104" s="35" t="s">
        <v>118</v>
      </c>
      <c r="C4104" s="35" t="s">
        <v>94</v>
      </c>
      <c r="D4104" s="29">
        <v>42460</v>
      </c>
      <c r="E4104" s="45">
        <v>159.10919999999999</v>
      </c>
      <c r="F4104" s="42" t="s">
        <v>87</v>
      </c>
    </row>
    <row r="4105" spans="1:6">
      <c r="A4105" s="35" t="s">
        <v>117</v>
      </c>
      <c r="B4105" s="35" t="s">
        <v>118</v>
      </c>
      <c r="C4105" s="35" t="s">
        <v>94</v>
      </c>
      <c r="D4105" s="29">
        <v>42551</v>
      </c>
      <c r="E4105" s="45">
        <v>154.47370000000001</v>
      </c>
      <c r="F4105" s="42" t="s">
        <v>87</v>
      </c>
    </row>
    <row r="4106" spans="1:6">
      <c r="A4106" s="35" t="s">
        <v>117</v>
      </c>
      <c r="B4106" s="35" t="s">
        <v>118</v>
      </c>
      <c r="C4106" s="35" t="s">
        <v>94</v>
      </c>
      <c r="D4106" s="29">
        <v>42643</v>
      </c>
      <c r="E4106" s="45">
        <v>151.73410000000001</v>
      </c>
      <c r="F4106" s="42" t="s">
        <v>87</v>
      </c>
    </row>
    <row r="4107" spans="1:6">
      <c r="A4107" s="35" t="s">
        <v>117</v>
      </c>
      <c r="B4107" s="35" t="s">
        <v>118</v>
      </c>
      <c r="C4107" s="35" t="s">
        <v>94</v>
      </c>
      <c r="D4107" s="29">
        <v>42735</v>
      </c>
      <c r="E4107" s="45">
        <v>154.46629999999999</v>
      </c>
      <c r="F4107" s="42" t="s">
        <v>87</v>
      </c>
    </row>
    <row r="4108" spans="1:6">
      <c r="A4108" s="35" t="s">
        <v>117</v>
      </c>
      <c r="B4108" s="35" t="s">
        <v>118</v>
      </c>
      <c r="C4108" s="35" t="s">
        <v>94</v>
      </c>
      <c r="D4108" s="29">
        <v>42825</v>
      </c>
      <c r="E4108" s="45">
        <v>158.9837</v>
      </c>
      <c r="F4108" s="42" t="s">
        <v>87</v>
      </c>
    </row>
    <row r="4109" spans="1:6">
      <c r="A4109" s="35" t="s">
        <v>117</v>
      </c>
      <c r="B4109" s="35" t="s">
        <v>118</v>
      </c>
      <c r="C4109" s="35" t="s">
        <v>94</v>
      </c>
      <c r="D4109" s="29">
        <v>42916</v>
      </c>
      <c r="E4109" s="45">
        <v>162.00360000000001</v>
      </c>
      <c r="F4109" s="42" t="s">
        <v>87</v>
      </c>
    </row>
    <row r="4110" spans="1:6">
      <c r="A4110" s="35" t="s">
        <v>117</v>
      </c>
      <c r="B4110" s="35" t="s">
        <v>118</v>
      </c>
      <c r="C4110" s="35" t="s">
        <v>94</v>
      </c>
      <c r="D4110" s="29">
        <v>43008</v>
      </c>
      <c r="E4110" s="45">
        <v>164.3366</v>
      </c>
      <c r="F4110" s="42" t="s">
        <v>87</v>
      </c>
    </row>
    <row r="4111" spans="1:6">
      <c r="A4111" s="35" t="s">
        <v>117</v>
      </c>
      <c r="B4111" s="35" t="s">
        <v>118</v>
      </c>
      <c r="C4111" s="35" t="s">
        <v>94</v>
      </c>
      <c r="D4111" s="29">
        <v>43100</v>
      </c>
      <c r="E4111" s="45">
        <v>167.56379999999999</v>
      </c>
      <c r="F4111" s="42" t="s">
        <v>87</v>
      </c>
    </row>
    <row r="4112" spans="1:6">
      <c r="A4112" s="35" t="s">
        <v>117</v>
      </c>
      <c r="B4112" s="35" t="s">
        <v>118</v>
      </c>
      <c r="C4112" s="35" t="s">
        <v>94</v>
      </c>
      <c r="D4112" s="29">
        <v>43190</v>
      </c>
      <c r="E4112" s="45">
        <v>171.02619999999999</v>
      </c>
      <c r="F4112" s="42" t="s">
        <v>87</v>
      </c>
    </row>
    <row r="4113" spans="1:6">
      <c r="A4113" s="35" t="s">
        <v>117</v>
      </c>
      <c r="B4113" s="35" t="s">
        <v>118</v>
      </c>
      <c r="C4113" s="35" t="s">
        <v>94</v>
      </c>
      <c r="D4113" s="29">
        <v>43281</v>
      </c>
      <c r="E4113" s="45">
        <v>173.81729999999999</v>
      </c>
      <c r="F4113" s="42" t="s">
        <v>87</v>
      </c>
    </row>
    <row r="4114" spans="1:6">
      <c r="A4114" s="35" t="s">
        <v>117</v>
      </c>
      <c r="B4114" s="35" t="s">
        <v>118</v>
      </c>
      <c r="C4114" s="35" t="s">
        <v>94</v>
      </c>
      <c r="D4114" s="29">
        <v>43373</v>
      </c>
      <c r="E4114" s="45">
        <v>177.43960000000001</v>
      </c>
      <c r="F4114" s="42" t="s">
        <v>87</v>
      </c>
    </row>
    <row r="4115" spans="1:6">
      <c r="A4115" s="35" t="s">
        <v>117</v>
      </c>
      <c r="B4115" s="35" t="s">
        <v>118</v>
      </c>
      <c r="C4115" s="35" t="s">
        <v>94</v>
      </c>
      <c r="D4115" s="29">
        <v>43465</v>
      </c>
      <c r="E4115" s="45">
        <v>180.4898</v>
      </c>
      <c r="F4115" s="42" t="s">
        <v>87</v>
      </c>
    </row>
    <row r="4116" spans="1:6">
      <c r="A4116" s="35" t="s">
        <v>117</v>
      </c>
      <c r="B4116" s="35" t="s">
        <v>118</v>
      </c>
      <c r="C4116" s="35" t="s">
        <v>94</v>
      </c>
      <c r="D4116" s="29">
        <v>43555</v>
      </c>
      <c r="E4116" s="45">
        <v>183.39259999999999</v>
      </c>
      <c r="F4116" s="42" t="s">
        <v>87</v>
      </c>
    </row>
    <row r="4117" spans="1:6">
      <c r="A4117" s="35" t="s">
        <v>117</v>
      </c>
      <c r="B4117" s="35" t="s">
        <v>118</v>
      </c>
      <c r="C4117" s="35" t="s">
        <v>94</v>
      </c>
      <c r="D4117" s="29">
        <v>43646</v>
      </c>
      <c r="E4117" s="45">
        <v>185.74180000000001</v>
      </c>
      <c r="F4117" s="42" t="s">
        <v>87</v>
      </c>
    </row>
    <row r="4118" spans="1:6">
      <c r="A4118" s="35" t="s">
        <v>117</v>
      </c>
      <c r="B4118" s="35" t="s">
        <v>118</v>
      </c>
      <c r="C4118" s="35" t="s">
        <v>94</v>
      </c>
      <c r="D4118" s="29">
        <v>43738</v>
      </c>
      <c r="E4118" s="45">
        <v>188.79150000000001</v>
      </c>
      <c r="F4118" s="42" t="s">
        <v>87</v>
      </c>
    </row>
    <row r="4119" spans="1:6">
      <c r="A4119" s="35" t="s">
        <v>117</v>
      </c>
      <c r="B4119" s="35" t="s">
        <v>118</v>
      </c>
      <c r="C4119" s="35" t="s">
        <v>94</v>
      </c>
      <c r="D4119" s="29">
        <v>43830</v>
      </c>
      <c r="E4119" s="45">
        <v>191.6294</v>
      </c>
      <c r="F4119" s="42" t="s">
        <v>87</v>
      </c>
    </row>
    <row r="4120" spans="1:6">
      <c r="A4120" s="35" t="s">
        <v>117</v>
      </c>
      <c r="B4120" s="35" t="s">
        <v>118</v>
      </c>
      <c r="C4120" s="35" t="s">
        <v>96</v>
      </c>
      <c r="D4120" s="29">
        <v>41820</v>
      </c>
      <c r="E4120" s="45">
        <v>4623.8630000000003</v>
      </c>
      <c r="F4120" s="35" t="s">
        <v>97</v>
      </c>
    </row>
    <row r="4121" spans="1:6">
      <c r="A4121" s="35" t="s">
        <v>117</v>
      </c>
      <c r="B4121" s="35" t="s">
        <v>118</v>
      </c>
      <c r="C4121" s="35" t="s">
        <v>96</v>
      </c>
      <c r="D4121" s="29">
        <v>41912</v>
      </c>
      <c r="E4121" s="45">
        <v>4719.6090000000004</v>
      </c>
      <c r="F4121" s="35" t="s">
        <v>97</v>
      </c>
    </row>
    <row r="4122" spans="1:6">
      <c r="A4122" s="35" t="s">
        <v>117</v>
      </c>
      <c r="B4122" s="35" t="s">
        <v>118</v>
      </c>
      <c r="C4122" s="35" t="s">
        <v>96</v>
      </c>
      <c r="D4122" s="29">
        <v>42004</v>
      </c>
      <c r="E4122" s="45">
        <v>4729.0150000000003</v>
      </c>
      <c r="F4122" s="35" t="s">
        <v>97</v>
      </c>
    </row>
    <row r="4123" spans="1:6">
      <c r="A4123" s="35" t="s">
        <v>117</v>
      </c>
      <c r="B4123" s="35" t="s">
        <v>118</v>
      </c>
      <c r="C4123" s="35" t="s">
        <v>96</v>
      </c>
      <c r="D4123" s="29">
        <v>42094</v>
      </c>
      <c r="E4123" s="45">
        <v>4699.1589999999896</v>
      </c>
      <c r="F4123" s="35" t="s">
        <v>97</v>
      </c>
    </row>
    <row r="4124" spans="1:6">
      <c r="A4124" s="35" t="s">
        <v>117</v>
      </c>
      <c r="B4124" s="35" t="s">
        <v>118</v>
      </c>
      <c r="C4124" s="35" t="s">
        <v>96</v>
      </c>
      <c r="D4124" s="29">
        <v>42185</v>
      </c>
      <c r="E4124" s="45">
        <v>4643.3990000000003</v>
      </c>
      <c r="F4124" s="35" t="s">
        <v>97</v>
      </c>
    </row>
    <row r="4125" spans="1:6">
      <c r="A4125" s="35" t="s">
        <v>117</v>
      </c>
      <c r="B4125" s="35" t="s">
        <v>118</v>
      </c>
      <c r="C4125" s="35" t="s">
        <v>96</v>
      </c>
      <c r="D4125" s="29">
        <v>42277</v>
      </c>
      <c r="E4125" s="45">
        <v>4511.5630000000001</v>
      </c>
      <c r="F4125" s="35" t="s">
        <v>97</v>
      </c>
    </row>
    <row r="4126" spans="1:6">
      <c r="A4126" s="35" t="s">
        <v>117</v>
      </c>
      <c r="B4126" s="35" t="s">
        <v>118</v>
      </c>
      <c r="C4126" s="35" t="s">
        <v>96</v>
      </c>
      <c r="D4126" s="29">
        <v>42369</v>
      </c>
      <c r="E4126" s="45">
        <v>4354.4889999999896</v>
      </c>
      <c r="F4126" s="35" t="s">
        <v>97</v>
      </c>
    </row>
    <row r="4127" spans="1:6">
      <c r="A4127" s="35" t="s">
        <v>117</v>
      </c>
      <c r="B4127" s="35" t="s">
        <v>118</v>
      </c>
      <c r="C4127" s="35" t="s">
        <v>96</v>
      </c>
      <c r="D4127" s="29">
        <v>42460</v>
      </c>
      <c r="E4127" s="45">
        <v>4239.7669999999998</v>
      </c>
      <c r="F4127" s="35" t="s">
        <v>97</v>
      </c>
    </row>
    <row r="4128" spans="1:6">
      <c r="A4128" s="35" t="s">
        <v>117</v>
      </c>
      <c r="B4128" s="35" t="s">
        <v>118</v>
      </c>
      <c r="C4128" s="35" t="s">
        <v>96</v>
      </c>
      <c r="D4128" s="29">
        <v>42551</v>
      </c>
      <c r="E4128" s="45">
        <v>4187.5709999999999</v>
      </c>
      <c r="F4128" s="35" t="s">
        <v>97</v>
      </c>
    </row>
    <row r="4129" spans="1:6">
      <c r="A4129" s="35" t="s">
        <v>117</v>
      </c>
      <c r="B4129" s="35" t="s">
        <v>118</v>
      </c>
      <c r="C4129" s="35" t="s">
        <v>96</v>
      </c>
      <c r="D4129" s="29">
        <v>42643</v>
      </c>
      <c r="E4129" s="45">
        <v>4200.3360000000002</v>
      </c>
      <c r="F4129" s="35" t="s">
        <v>97</v>
      </c>
    </row>
    <row r="4130" spans="1:6">
      <c r="A4130" s="35" t="s">
        <v>117</v>
      </c>
      <c r="B4130" s="35" t="s">
        <v>118</v>
      </c>
      <c r="C4130" s="35" t="s">
        <v>96</v>
      </c>
      <c r="D4130" s="29">
        <v>42735</v>
      </c>
      <c r="E4130" s="45">
        <v>4249.4849999999897</v>
      </c>
      <c r="F4130" s="35" t="s">
        <v>97</v>
      </c>
    </row>
    <row r="4131" spans="1:6">
      <c r="A4131" s="35" t="s">
        <v>117</v>
      </c>
      <c r="B4131" s="35" t="s">
        <v>118</v>
      </c>
      <c r="C4131" s="35" t="s">
        <v>96</v>
      </c>
      <c r="D4131" s="29">
        <v>42825</v>
      </c>
      <c r="E4131" s="45">
        <v>4308.8220000000001</v>
      </c>
      <c r="F4131" s="35" t="s">
        <v>97</v>
      </c>
    </row>
    <row r="4132" spans="1:6">
      <c r="A4132" s="35" t="s">
        <v>117</v>
      </c>
      <c r="B4132" s="35" t="s">
        <v>118</v>
      </c>
      <c r="C4132" s="35" t="s">
        <v>96</v>
      </c>
      <c r="D4132" s="29">
        <v>42916</v>
      </c>
      <c r="E4132" s="45">
        <v>4386.2960000000003</v>
      </c>
      <c r="F4132" s="35" t="s">
        <v>97</v>
      </c>
    </row>
    <row r="4133" spans="1:6">
      <c r="A4133" s="35" t="s">
        <v>117</v>
      </c>
      <c r="B4133" s="35" t="s">
        <v>118</v>
      </c>
      <c r="C4133" s="35" t="s">
        <v>96</v>
      </c>
      <c r="D4133" s="29">
        <v>43008</v>
      </c>
      <c r="E4133" s="45">
        <v>4484.6480000000001</v>
      </c>
      <c r="F4133" s="35" t="s">
        <v>97</v>
      </c>
    </row>
    <row r="4134" spans="1:6">
      <c r="A4134" s="35" t="s">
        <v>117</v>
      </c>
      <c r="B4134" s="35" t="s">
        <v>118</v>
      </c>
      <c r="C4134" s="35" t="s">
        <v>96</v>
      </c>
      <c r="D4134" s="29">
        <v>43100</v>
      </c>
      <c r="E4134" s="45">
        <v>4596.8310000000001</v>
      </c>
      <c r="F4134" s="35" t="s">
        <v>97</v>
      </c>
    </row>
    <row r="4135" spans="1:6">
      <c r="A4135" s="35" t="s">
        <v>117</v>
      </c>
      <c r="B4135" s="35" t="s">
        <v>118</v>
      </c>
      <c r="C4135" s="35" t="s">
        <v>96</v>
      </c>
      <c r="D4135" s="29">
        <v>43190</v>
      </c>
      <c r="E4135" s="45">
        <v>4699.4219999999896</v>
      </c>
      <c r="F4135" s="35" t="s">
        <v>97</v>
      </c>
    </row>
    <row r="4136" spans="1:6">
      <c r="A4136" s="35" t="s">
        <v>117</v>
      </c>
      <c r="B4136" s="35" t="s">
        <v>118</v>
      </c>
      <c r="C4136" s="35" t="s">
        <v>96</v>
      </c>
      <c r="D4136" s="29">
        <v>43281</v>
      </c>
      <c r="E4136" s="45">
        <v>4788.549</v>
      </c>
      <c r="F4136" s="35" t="s">
        <v>97</v>
      </c>
    </row>
    <row r="4137" spans="1:6">
      <c r="A4137" s="35" t="s">
        <v>117</v>
      </c>
      <c r="B4137" s="35" t="s">
        <v>118</v>
      </c>
      <c r="C4137" s="35" t="s">
        <v>96</v>
      </c>
      <c r="D4137" s="29">
        <v>43373</v>
      </c>
      <c r="E4137" s="45">
        <v>4863.0820000000003</v>
      </c>
      <c r="F4137" s="35" t="s">
        <v>97</v>
      </c>
    </row>
    <row r="4138" spans="1:6">
      <c r="A4138" s="35" t="s">
        <v>117</v>
      </c>
      <c r="B4138" s="35" t="s">
        <v>118</v>
      </c>
      <c r="C4138" s="35" t="s">
        <v>96</v>
      </c>
      <c r="D4138" s="29">
        <v>43465</v>
      </c>
      <c r="E4138" s="45">
        <v>4918.4520000000002</v>
      </c>
      <c r="F4138" s="35" t="s">
        <v>97</v>
      </c>
    </row>
    <row r="4139" spans="1:6">
      <c r="A4139" s="35" t="s">
        <v>117</v>
      </c>
      <c r="B4139" s="35" t="s">
        <v>118</v>
      </c>
      <c r="C4139" s="35" t="s">
        <v>96</v>
      </c>
      <c r="D4139" s="29">
        <v>43555</v>
      </c>
      <c r="E4139" s="45">
        <v>4965.799</v>
      </c>
      <c r="F4139" s="35" t="s">
        <v>97</v>
      </c>
    </row>
    <row r="4140" spans="1:6">
      <c r="A4140" s="35" t="s">
        <v>117</v>
      </c>
      <c r="B4140" s="35" t="s">
        <v>118</v>
      </c>
      <c r="C4140" s="35" t="s">
        <v>96</v>
      </c>
      <c r="D4140" s="29">
        <v>43646</v>
      </c>
      <c r="E4140" s="45">
        <v>5003.8209999999999</v>
      </c>
      <c r="F4140" s="35" t="s">
        <v>97</v>
      </c>
    </row>
    <row r="4141" spans="1:6">
      <c r="A4141" s="35" t="s">
        <v>117</v>
      </c>
      <c r="B4141" s="35" t="s">
        <v>118</v>
      </c>
      <c r="C4141" s="35" t="s">
        <v>96</v>
      </c>
      <c r="D4141" s="29">
        <v>43738</v>
      </c>
      <c r="E4141" s="45">
        <v>5034.1790000000001</v>
      </c>
      <c r="F4141" s="35" t="s">
        <v>97</v>
      </c>
    </row>
    <row r="4142" spans="1:6">
      <c r="A4142" s="35" t="s">
        <v>117</v>
      </c>
      <c r="B4142" s="35" t="s">
        <v>118</v>
      </c>
      <c r="C4142" s="35" t="s">
        <v>96</v>
      </c>
      <c r="D4142" s="29">
        <v>43830</v>
      </c>
      <c r="E4142" s="45">
        <v>5061.152</v>
      </c>
      <c r="F4142" s="35" t="s">
        <v>97</v>
      </c>
    </row>
    <row r="4143" spans="1:6">
      <c r="A4143" s="35" t="s">
        <v>117</v>
      </c>
      <c r="B4143" s="35" t="s">
        <v>118</v>
      </c>
      <c r="C4143" s="35" t="s">
        <v>99</v>
      </c>
      <c r="D4143" s="29">
        <v>41820</v>
      </c>
      <c r="E4143" s="47">
        <v>14226.473601790611</v>
      </c>
      <c r="F4143" s="35" t="s">
        <v>100</v>
      </c>
    </row>
    <row r="4144" spans="1:6">
      <c r="A4144" s="35" t="s">
        <v>117</v>
      </c>
      <c r="B4144" s="35" t="s">
        <v>118</v>
      </c>
      <c r="C4144" s="35" t="s">
        <v>99</v>
      </c>
      <c r="D4144" s="29">
        <v>41912</v>
      </c>
      <c r="E4144" s="47">
        <v>14347.80621485233</v>
      </c>
      <c r="F4144" s="35" t="s">
        <v>100</v>
      </c>
    </row>
    <row r="4145" spans="1:6">
      <c r="A4145" s="35" t="s">
        <v>117</v>
      </c>
      <c r="B4145" s="35" t="s">
        <v>118</v>
      </c>
      <c r="C4145" s="35" t="s">
        <v>99</v>
      </c>
      <c r="D4145" s="29">
        <v>42004</v>
      </c>
      <c r="E4145" s="47">
        <v>14464.882601252746</v>
      </c>
      <c r="F4145" s="35" t="s">
        <v>100</v>
      </c>
    </row>
    <row r="4146" spans="1:6">
      <c r="A4146" s="35" t="s">
        <v>117</v>
      </c>
      <c r="B4146" s="35" t="s">
        <v>118</v>
      </c>
      <c r="C4146" s="35" t="s">
        <v>99</v>
      </c>
      <c r="D4146" s="29">
        <v>42094</v>
      </c>
      <c r="E4146" s="47">
        <v>14545.623143247176</v>
      </c>
      <c r="F4146" s="35" t="s">
        <v>100</v>
      </c>
    </row>
    <row r="4147" spans="1:6">
      <c r="A4147" s="35" t="s">
        <v>117</v>
      </c>
      <c r="B4147" s="35" t="s">
        <v>118</v>
      </c>
      <c r="C4147" s="35" t="s">
        <v>99</v>
      </c>
      <c r="D4147" s="29">
        <v>42185</v>
      </c>
      <c r="E4147" s="47">
        <v>14602.882139325811</v>
      </c>
      <c r="F4147" s="35" t="s">
        <v>100</v>
      </c>
    </row>
    <row r="4148" spans="1:6">
      <c r="A4148" s="35" t="s">
        <v>117</v>
      </c>
      <c r="B4148" s="35" t="s">
        <v>118</v>
      </c>
      <c r="C4148" s="35" t="s">
        <v>99</v>
      </c>
      <c r="D4148" s="29">
        <v>42277</v>
      </c>
      <c r="E4148" s="47">
        <v>14530.743003384699</v>
      </c>
      <c r="F4148" s="35" t="s">
        <v>100</v>
      </c>
    </row>
    <row r="4149" spans="1:6">
      <c r="A4149" s="35" t="s">
        <v>117</v>
      </c>
      <c r="B4149" s="35" t="s">
        <v>118</v>
      </c>
      <c r="C4149" s="35" t="s">
        <v>99</v>
      </c>
      <c r="D4149" s="29">
        <v>42369</v>
      </c>
      <c r="E4149" s="47">
        <v>14477.703868299488</v>
      </c>
      <c r="F4149" s="35" t="s">
        <v>100</v>
      </c>
    </row>
    <row r="4150" spans="1:6">
      <c r="A4150" s="35" t="s">
        <v>117</v>
      </c>
      <c r="B4150" s="35" t="s">
        <v>118</v>
      </c>
      <c r="C4150" s="35" t="s">
        <v>99</v>
      </c>
      <c r="D4150" s="29">
        <v>42460</v>
      </c>
      <c r="E4150" s="47">
        <v>14538.812439069832</v>
      </c>
      <c r="F4150" s="35" t="s">
        <v>100</v>
      </c>
    </row>
    <row r="4151" spans="1:6">
      <c r="A4151" s="35" t="s">
        <v>117</v>
      </c>
      <c r="B4151" s="35" t="s">
        <v>118</v>
      </c>
      <c r="C4151" s="35" t="s">
        <v>99</v>
      </c>
      <c r="D4151" s="29">
        <v>42551</v>
      </c>
      <c r="E4151" s="47">
        <v>14603.785328336327</v>
      </c>
      <c r="F4151" s="35" t="s">
        <v>100</v>
      </c>
    </row>
    <row r="4152" spans="1:6">
      <c r="A4152" s="35" t="s">
        <v>117</v>
      </c>
      <c r="B4152" s="35" t="s">
        <v>118</v>
      </c>
      <c r="C4152" s="35" t="s">
        <v>99</v>
      </c>
      <c r="D4152" s="29">
        <v>42643</v>
      </c>
      <c r="E4152" s="47">
        <v>14689.725141206678</v>
      </c>
      <c r="F4152" s="35" t="s">
        <v>100</v>
      </c>
    </row>
    <row r="4153" spans="1:6">
      <c r="A4153" s="35" t="s">
        <v>117</v>
      </c>
      <c r="B4153" s="35" t="s">
        <v>118</v>
      </c>
      <c r="C4153" s="35" t="s">
        <v>99</v>
      </c>
      <c r="D4153" s="29">
        <v>42735</v>
      </c>
      <c r="E4153" s="47">
        <v>14787.753152188014</v>
      </c>
      <c r="F4153" s="35" t="s">
        <v>100</v>
      </c>
    </row>
    <row r="4154" spans="1:6">
      <c r="A4154" s="35" t="s">
        <v>117</v>
      </c>
      <c r="B4154" s="35" t="s">
        <v>118</v>
      </c>
      <c r="C4154" s="35" t="s">
        <v>99</v>
      </c>
      <c r="D4154" s="29">
        <v>42825</v>
      </c>
      <c r="E4154" s="47">
        <v>14894.848316343407</v>
      </c>
      <c r="F4154" s="35" t="s">
        <v>100</v>
      </c>
    </row>
    <row r="4155" spans="1:6">
      <c r="A4155" s="35" t="s">
        <v>117</v>
      </c>
      <c r="B4155" s="35" t="s">
        <v>118</v>
      </c>
      <c r="C4155" s="35" t="s">
        <v>99</v>
      </c>
      <c r="D4155" s="29">
        <v>42916</v>
      </c>
      <c r="E4155" s="47">
        <v>14993.389011822666</v>
      </c>
      <c r="F4155" s="35" t="s">
        <v>100</v>
      </c>
    </row>
    <row r="4156" spans="1:6">
      <c r="A4156" s="35" t="s">
        <v>117</v>
      </c>
      <c r="B4156" s="35" t="s">
        <v>118</v>
      </c>
      <c r="C4156" s="35" t="s">
        <v>99</v>
      </c>
      <c r="D4156" s="29">
        <v>43008</v>
      </c>
      <c r="E4156" s="47">
        <v>15097.724613951452</v>
      </c>
      <c r="F4156" s="35" t="s">
        <v>100</v>
      </c>
    </row>
    <row r="4157" spans="1:6">
      <c r="A4157" s="35" t="s">
        <v>117</v>
      </c>
      <c r="B4157" s="35" t="s">
        <v>118</v>
      </c>
      <c r="C4157" s="35" t="s">
        <v>99</v>
      </c>
      <c r="D4157" s="29">
        <v>43100</v>
      </c>
      <c r="E4157" s="47">
        <v>15194.679391521904</v>
      </c>
      <c r="F4157" s="35" t="s">
        <v>100</v>
      </c>
    </row>
    <row r="4158" spans="1:6">
      <c r="A4158" s="35" t="s">
        <v>117</v>
      </c>
      <c r="B4158" s="35" t="s">
        <v>118</v>
      </c>
      <c r="C4158" s="35" t="s">
        <v>99</v>
      </c>
      <c r="D4158" s="29">
        <v>43190</v>
      </c>
      <c r="E4158" s="47">
        <v>15292.810680597429</v>
      </c>
      <c r="F4158" s="35" t="s">
        <v>100</v>
      </c>
    </row>
    <row r="4159" spans="1:6">
      <c r="A4159" s="35" t="s">
        <v>117</v>
      </c>
      <c r="B4159" s="35" t="s">
        <v>118</v>
      </c>
      <c r="C4159" s="35" t="s">
        <v>99</v>
      </c>
      <c r="D4159" s="29">
        <v>43281</v>
      </c>
      <c r="E4159" s="47">
        <v>15388.002652977242</v>
      </c>
      <c r="F4159" s="35" t="s">
        <v>100</v>
      </c>
    </row>
    <row r="4160" spans="1:6">
      <c r="A4160" s="35" t="s">
        <v>117</v>
      </c>
      <c r="B4160" s="35" t="s">
        <v>118</v>
      </c>
      <c r="C4160" s="35" t="s">
        <v>99</v>
      </c>
      <c r="D4160" s="29">
        <v>43373</v>
      </c>
      <c r="E4160" s="47">
        <v>15478.862647631975</v>
      </c>
      <c r="F4160" s="35" t="s">
        <v>100</v>
      </c>
    </row>
    <row r="4161" spans="1:6">
      <c r="A4161" s="35" t="s">
        <v>117</v>
      </c>
      <c r="B4161" s="35" t="s">
        <v>118</v>
      </c>
      <c r="C4161" s="35" t="s">
        <v>99</v>
      </c>
      <c r="D4161" s="29">
        <v>43465</v>
      </c>
      <c r="E4161" s="47">
        <v>15573.643156365451</v>
      </c>
      <c r="F4161" s="35" t="s">
        <v>100</v>
      </c>
    </row>
    <row r="4162" spans="1:6">
      <c r="A4162" s="35" t="s">
        <v>117</v>
      </c>
      <c r="B4162" s="35" t="s">
        <v>118</v>
      </c>
      <c r="C4162" s="35" t="s">
        <v>99</v>
      </c>
      <c r="D4162" s="29">
        <v>43555</v>
      </c>
      <c r="E4162" s="47">
        <v>15667.523870393314</v>
      </c>
      <c r="F4162" s="35" t="s">
        <v>100</v>
      </c>
    </row>
    <row r="4163" spans="1:6">
      <c r="A4163" s="35" t="s">
        <v>117</v>
      </c>
      <c r="B4163" s="35" t="s">
        <v>118</v>
      </c>
      <c r="C4163" s="35" t="s">
        <v>99</v>
      </c>
      <c r="D4163" s="29">
        <v>43646</v>
      </c>
      <c r="E4163" s="47">
        <v>15757.934312013502</v>
      </c>
      <c r="F4163" s="35" t="s">
        <v>100</v>
      </c>
    </row>
    <row r="4164" spans="1:6">
      <c r="A4164" s="35" t="s">
        <v>117</v>
      </c>
      <c r="B4164" s="35" t="s">
        <v>118</v>
      </c>
      <c r="C4164" s="35" t="s">
        <v>99</v>
      </c>
      <c r="D4164" s="29">
        <v>43738</v>
      </c>
      <c r="E4164" s="47">
        <v>15849.706719309121</v>
      </c>
      <c r="F4164" s="35" t="s">
        <v>100</v>
      </c>
    </row>
    <row r="4165" spans="1:6">
      <c r="A4165" s="35" t="s">
        <v>117</v>
      </c>
      <c r="B4165" s="35" t="s">
        <v>118</v>
      </c>
      <c r="C4165" s="35" t="s">
        <v>99</v>
      </c>
      <c r="D4165" s="29">
        <v>43830</v>
      </c>
      <c r="E4165" s="47">
        <v>15944.789877750496</v>
      </c>
      <c r="F4165" s="35" t="s">
        <v>100</v>
      </c>
    </row>
    <row r="4166" spans="1:6">
      <c r="A4166" s="35" t="s">
        <v>117</v>
      </c>
      <c r="B4166" s="35" t="s">
        <v>118</v>
      </c>
      <c r="C4166" s="35" t="s">
        <v>101</v>
      </c>
      <c r="D4166" s="29">
        <v>41820</v>
      </c>
      <c r="E4166" s="45">
        <v>1.2731710000000001</v>
      </c>
      <c r="F4166" s="35" t="s">
        <v>87</v>
      </c>
    </row>
    <row r="4167" spans="1:6">
      <c r="A4167" s="35" t="s">
        <v>117</v>
      </c>
      <c r="B4167" s="35" t="s">
        <v>118</v>
      </c>
      <c r="C4167" s="35" t="s">
        <v>101</v>
      </c>
      <c r="D4167" s="29">
        <v>41912</v>
      </c>
      <c r="E4167" s="45">
        <v>3.1105999999999998</v>
      </c>
      <c r="F4167" s="35" t="s">
        <v>87</v>
      </c>
    </row>
    <row r="4168" spans="1:6">
      <c r="A4168" s="35" t="s">
        <v>117</v>
      </c>
      <c r="B4168" s="35" t="s">
        <v>118</v>
      </c>
      <c r="C4168" s="35" t="s">
        <v>101</v>
      </c>
      <c r="D4168" s="29">
        <v>42004</v>
      </c>
      <c r="E4168" s="45">
        <v>6.812665</v>
      </c>
      <c r="F4168" s="35" t="s">
        <v>87</v>
      </c>
    </row>
    <row r="4169" spans="1:6">
      <c r="A4169" s="35" t="s">
        <v>117</v>
      </c>
      <c r="B4169" s="35" t="s">
        <v>118</v>
      </c>
      <c r="C4169" s="35" t="s">
        <v>101</v>
      </c>
      <c r="D4169" s="29">
        <v>42094</v>
      </c>
      <c r="E4169" s="45">
        <v>9.9289550000000002</v>
      </c>
      <c r="F4169" s="35" t="s">
        <v>87</v>
      </c>
    </row>
    <row r="4170" spans="1:6">
      <c r="A4170" s="35" t="s">
        <v>117</v>
      </c>
      <c r="B4170" s="35" t="s">
        <v>118</v>
      </c>
      <c r="C4170" s="35" t="s">
        <v>101</v>
      </c>
      <c r="D4170" s="29">
        <v>42185</v>
      </c>
      <c r="E4170" s="45">
        <v>13.01942</v>
      </c>
      <c r="F4170" s="35" t="s">
        <v>87</v>
      </c>
    </row>
    <row r="4171" spans="1:6">
      <c r="A4171" s="35" t="s">
        <v>117</v>
      </c>
      <c r="B4171" s="35" t="s">
        <v>118</v>
      </c>
      <c r="C4171" s="35" t="s">
        <v>101</v>
      </c>
      <c r="D4171" s="29">
        <v>42277</v>
      </c>
      <c r="E4171" s="45">
        <v>18.208469999999998</v>
      </c>
      <c r="F4171" s="35" t="s">
        <v>87</v>
      </c>
    </row>
    <row r="4172" spans="1:6">
      <c r="A4172" s="35" t="s">
        <v>117</v>
      </c>
      <c r="B4172" s="35" t="s">
        <v>118</v>
      </c>
      <c r="C4172" s="35" t="s">
        <v>101</v>
      </c>
      <c r="D4172" s="29">
        <v>42369</v>
      </c>
      <c r="E4172" s="45">
        <v>22.259319999999999</v>
      </c>
      <c r="F4172" s="35" t="s">
        <v>87</v>
      </c>
    </row>
    <row r="4173" spans="1:6">
      <c r="A4173" s="35" t="s">
        <v>117</v>
      </c>
      <c r="B4173" s="35" t="s">
        <v>118</v>
      </c>
      <c r="C4173" s="35" t="s">
        <v>101</v>
      </c>
      <c r="D4173" s="29">
        <v>42460</v>
      </c>
      <c r="E4173" s="45">
        <v>23.765029999999999</v>
      </c>
      <c r="F4173" s="35" t="s">
        <v>87</v>
      </c>
    </row>
    <row r="4174" spans="1:6">
      <c r="A4174" s="35" t="s">
        <v>117</v>
      </c>
      <c r="B4174" s="35" t="s">
        <v>118</v>
      </c>
      <c r="C4174" s="35" t="s">
        <v>101</v>
      </c>
      <c r="D4174" s="29">
        <v>42551</v>
      </c>
      <c r="E4174" s="45">
        <v>21.218039999999998</v>
      </c>
      <c r="F4174" s="35" t="s">
        <v>87</v>
      </c>
    </row>
    <row r="4175" spans="1:6">
      <c r="A4175" s="35" t="s">
        <v>117</v>
      </c>
      <c r="B4175" s="35" t="s">
        <v>118</v>
      </c>
      <c r="C4175" s="35" t="s">
        <v>101</v>
      </c>
      <c r="D4175" s="29">
        <v>42643</v>
      </c>
      <c r="E4175" s="45">
        <v>15.925990000000001</v>
      </c>
      <c r="F4175" s="35" t="s">
        <v>87</v>
      </c>
    </row>
    <row r="4176" spans="1:6">
      <c r="A4176" s="35" t="s">
        <v>117</v>
      </c>
      <c r="B4176" s="35" t="s">
        <v>118</v>
      </c>
      <c r="C4176" s="35" t="s">
        <v>101</v>
      </c>
      <c r="D4176" s="29">
        <v>42735</v>
      </c>
      <c r="E4176" s="45">
        <v>9.6334529999999994</v>
      </c>
      <c r="F4176" s="35" t="s">
        <v>87</v>
      </c>
    </row>
    <row r="4177" spans="1:6">
      <c r="A4177" s="35" t="s">
        <v>117</v>
      </c>
      <c r="B4177" s="35" t="s">
        <v>118</v>
      </c>
      <c r="C4177" s="35" t="s">
        <v>101</v>
      </c>
      <c r="D4177" s="29">
        <v>42825</v>
      </c>
      <c r="E4177" s="45">
        <v>4.3139570000000003</v>
      </c>
      <c r="F4177" s="35" t="s">
        <v>87</v>
      </c>
    </row>
    <row r="4178" spans="1:6">
      <c r="A4178" s="35" t="s">
        <v>117</v>
      </c>
      <c r="B4178" s="35" t="s">
        <v>118</v>
      </c>
      <c r="C4178" s="35" t="s">
        <v>101</v>
      </c>
      <c r="D4178" s="29">
        <v>42916</v>
      </c>
      <c r="E4178" s="45">
        <v>3.646061</v>
      </c>
      <c r="F4178" s="35" t="s">
        <v>87</v>
      </c>
    </row>
    <row r="4179" spans="1:6">
      <c r="A4179" s="35" t="s">
        <v>117</v>
      </c>
      <c r="B4179" s="35" t="s">
        <v>118</v>
      </c>
      <c r="C4179" s="35" t="s">
        <v>101</v>
      </c>
      <c r="D4179" s="29">
        <v>43008</v>
      </c>
      <c r="E4179" s="45">
        <v>3.1991700000000001</v>
      </c>
      <c r="F4179" s="35" t="s">
        <v>87</v>
      </c>
    </row>
    <row r="4180" spans="1:6">
      <c r="A4180" s="35" t="s">
        <v>117</v>
      </c>
      <c r="B4180" s="35" t="s">
        <v>118</v>
      </c>
      <c r="C4180" s="35" t="s">
        <v>101</v>
      </c>
      <c r="D4180" s="29">
        <v>43100</v>
      </c>
      <c r="E4180" s="45">
        <v>3.0196299999999998</v>
      </c>
      <c r="F4180" s="35" t="s">
        <v>87</v>
      </c>
    </row>
    <row r="4181" spans="1:6">
      <c r="A4181" s="35" t="s">
        <v>117</v>
      </c>
      <c r="B4181" s="35" t="s">
        <v>118</v>
      </c>
      <c r="C4181" s="35" t="s">
        <v>101</v>
      </c>
      <c r="D4181" s="29">
        <v>43190</v>
      </c>
      <c r="E4181" s="45">
        <v>3.079164</v>
      </c>
      <c r="F4181" s="35" t="s">
        <v>87</v>
      </c>
    </row>
    <row r="4182" spans="1:6">
      <c r="A4182" s="35" t="s">
        <v>117</v>
      </c>
      <c r="B4182" s="35" t="s">
        <v>118</v>
      </c>
      <c r="C4182" s="35" t="s">
        <v>101</v>
      </c>
      <c r="D4182" s="29">
        <v>43281</v>
      </c>
      <c r="E4182" s="45">
        <v>3.555952</v>
      </c>
      <c r="F4182" s="35" t="s">
        <v>87</v>
      </c>
    </row>
    <row r="4183" spans="1:6">
      <c r="A4183" s="35" t="s">
        <v>117</v>
      </c>
      <c r="B4183" s="35" t="s">
        <v>118</v>
      </c>
      <c r="C4183" s="35" t="s">
        <v>101</v>
      </c>
      <c r="D4183" s="29">
        <v>43373</v>
      </c>
      <c r="E4183" s="45">
        <v>3.7046589999999999</v>
      </c>
      <c r="F4183" s="35" t="s">
        <v>87</v>
      </c>
    </row>
    <row r="4184" spans="1:6">
      <c r="A4184" s="35" t="s">
        <v>117</v>
      </c>
      <c r="B4184" s="35" t="s">
        <v>118</v>
      </c>
      <c r="C4184" s="35" t="s">
        <v>101</v>
      </c>
      <c r="D4184" s="29">
        <v>43465</v>
      </c>
      <c r="E4184" s="45">
        <v>4.4941300000000002</v>
      </c>
      <c r="F4184" s="35" t="s">
        <v>87</v>
      </c>
    </row>
    <row r="4185" spans="1:6">
      <c r="A4185" s="35" t="s">
        <v>117</v>
      </c>
      <c r="B4185" s="35" t="s">
        <v>118</v>
      </c>
      <c r="C4185" s="35" t="s">
        <v>101</v>
      </c>
      <c r="D4185" s="29">
        <v>43555</v>
      </c>
      <c r="E4185" s="45">
        <v>4.63889</v>
      </c>
      <c r="F4185" s="35" t="s">
        <v>87</v>
      </c>
    </row>
    <row r="4186" spans="1:6">
      <c r="A4186" s="35" t="s">
        <v>117</v>
      </c>
      <c r="B4186" s="35" t="s">
        <v>118</v>
      </c>
      <c r="C4186" s="35" t="s">
        <v>101</v>
      </c>
      <c r="D4186" s="29">
        <v>43646</v>
      </c>
      <c r="E4186" s="45">
        <v>4.7013980000000002</v>
      </c>
      <c r="F4186" s="35" t="s">
        <v>87</v>
      </c>
    </row>
    <row r="4187" spans="1:6">
      <c r="A4187" s="35" t="s">
        <v>117</v>
      </c>
      <c r="B4187" s="35" t="s">
        <v>118</v>
      </c>
      <c r="C4187" s="35" t="s">
        <v>101</v>
      </c>
      <c r="D4187" s="29">
        <v>43738</v>
      </c>
      <c r="E4187" s="45">
        <v>5.129359</v>
      </c>
      <c r="F4187" s="35" t="s">
        <v>87</v>
      </c>
    </row>
    <row r="4188" spans="1:6">
      <c r="A4188" s="35" t="s">
        <v>117</v>
      </c>
      <c r="B4188" s="35" t="s">
        <v>118</v>
      </c>
      <c r="C4188" s="35" t="s">
        <v>101</v>
      </c>
      <c r="D4188" s="29">
        <v>43830</v>
      </c>
      <c r="E4188" s="45">
        <v>4.7516429999999898</v>
      </c>
      <c r="F4188" s="35" t="s">
        <v>87</v>
      </c>
    </row>
    <row r="4189" spans="1:6">
      <c r="A4189" s="35" t="s">
        <v>117</v>
      </c>
      <c r="B4189" s="35" t="s">
        <v>118</v>
      </c>
      <c r="C4189" s="35" t="s">
        <v>103</v>
      </c>
      <c r="D4189" s="29">
        <v>41820</v>
      </c>
      <c r="E4189" s="47">
        <v>1963.0647542988779</v>
      </c>
      <c r="F4189" s="35" t="s">
        <v>100</v>
      </c>
    </row>
    <row r="4190" spans="1:6">
      <c r="A4190" s="35" t="s">
        <v>117</v>
      </c>
      <c r="B4190" s="35" t="s">
        <v>118</v>
      </c>
      <c r="C4190" s="35" t="s">
        <v>103</v>
      </c>
      <c r="D4190" s="29">
        <v>41912</v>
      </c>
      <c r="E4190" s="47">
        <v>1989.3537936336409</v>
      </c>
      <c r="F4190" s="35" t="s">
        <v>100</v>
      </c>
    </row>
    <row r="4191" spans="1:6">
      <c r="A4191" s="35" t="s">
        <v>117</v>
      </c>
      <c r="B4191" s="35" t="s">
        <v>118</v>
      </c>
      <c r="C4191" s="35" t="s">
        <v>103</v>
      </c>
      <c r="D4191" s="29">
        <v>42004</v>
      </c>
      <c r="E4191" s="47">
        <v>2010.47909667759</v>
      </c>
      <c r="F4191" s="35" t="s">
        <v>100</v>
      </c>
    </row>
    <row r="4192" spans="1:6">
      <c r="A4192" s="35" t="s">
        <v>117</v>
      </c>
      <c r="B4192" s="35" t="s">
        <v>118</v>
      </c>
      <c r="C4192" s="35" t="s">
        <v>103</v>
      </c>
      <c r="D4192" s="29">
        <v>42094</v>
      </c>
      <c r="E4192" s="47">
        <v>2020.8805728420755</v>
      </c>
      <c r="F4192" s="35" t="s">
        <v>100</v>
      </c>
    </row>
    <row r="4193" spans="1:6">
      <c r="A4193" s="35" t="s">
        <v>117</v>
      </c>
      <c r="B4193" s="35" t="s">
        <v>118</v>
      </c>
      <c r="C4193" s="35" t="s">
        <v>103</v>
      </c>
      <c r="D4193" s="29">
        <v>42185</v>
      </c>
      <c r="E4193" s="47">
        <v>2022.3948706382228</v>
      </c>
      <c r="F4193" s="35" t="s">
        <v>100</v>
      </c>
    </row>
    <row r="4194" spans="1:6">
      <c r="A4194" s="35" t="s">
        <v>117</v>
      </c>
      <c r="B4194" s="35" t="s">
        <v>118</v>
      </c>
      <c r="C4194" s="35" t="s">
        <v>103</v>
      </c>
      <c r="D4194" s="29">
        <v>42277</v>
      </c>
      <c r="E4194" s="47">
        <v>2009.4838699233812</v>
      </c>
      <c r="F4194" s="35" t="s">
        <v>100</v>
      </c>
    </row>
    <row r="4195" spans="1:6">
      <c r="A4195" s="35" t="s">
        <v>117</v>
      </c>
      <c r="B4195" s="35" t="s">
        <v>118</v>
      </c>
      <c r="C4195" s="35" t="s">
        <v>103</v>
      </c>
      <c r="D4195" s="29">
        <v>42369</v>
      </c>
      <c r="E4195" s="47">
        <v>1995.0695431349031</v>
      </c>
      <c r="F4195" s="35" t="s">
        <v>100</v>
      </c>
    </row>
    <row r="4196" spans="1:6">
      <c r="A4196" s="35" t="s">
        <v>117</v>
      </c>
      <c r="B4196" s="35" t="s">
        <v>118</v>
      </c>
      <c r="C4196" s="35" t="s">
        <v>103</v>
      </c>
      <c r="D4196" s="29">
        <v>42460</v>
      </c>
      <c r="E4196" s="47">
        <v>1999.0018670064842</v>
      </c>
      <c r="F4196" s="35" t="s">
        <v>100</v>
      </c>
    </row>
    <row r="4197" spans="1:6">
      <c r="A4197" s="35" t="s">
        <v>117</v>
      </c>
      <c r="B4197" s="35" t="s">
        <v>118</v>
      </c>
      <c r="C4197" s="35" t="s">
        <v>103</v>
      </c>
      <c r="D4197" s="29">
        <v>42551</v>
      </c>
      <c r="E4197" s="47">
        <v>2009.0910485907971</v>
      </c>
      <c r="F4197" s="35" t="s">
        <v>100</v>
      </c>
    </row>
    <row r="4198" spans="1:6">
      <c r="A4198" s="35" t="s">
        <v>117</v>
      </c>
      <c r="B4198" s="35" t="s">
        <v>118</v>
      </c>
      <c r="C4198" s="35" t="s">
        <v>103</v>
      </c>
      <c r="D4198" s="29">
        <v>42643</v>
      </c>
      <c r="E4198" s="47">
        <v>2023.6227921319507</v>
      </c>
      <c r="F4198" s="35" t="s">
        <v>100</v>
      </c>
    </row>
    <row r="4199" spans="1:6">
      <c r="A4199" s="35" t="s">
        <v>117</v>
      </c>
      <c r="B4199" s="35" t="s">
        <v>118</v>
      </c>
      <c r="C4199" s="35" t="s">
        <v>103</v>
      </c>
      <c r="D4199" s="29">
        <v>42735</v>
      </c>
      <c r="E4199" s="47">
        <v>2038.4846760361042</v>
      </c>
      <c r="F4199" s="35" t="s">
        <v>100</v>
      </c>
    </row>
    <row r="4200" spans="1:6">
      <c r="A4200" s="35" t="s">
        <v>117</v>
      </c>
      <c r="B4200" s="35" t="s">
        <v>118</v>
      </c>
      <c r="C4200" s="35" t="s">
        <v>103</v>
      </c>
      <c r="D4200" s="29">
        <v>42825</v>
      </c>
      <c r="E4200" s="47">
        <v>2052.023861980761</v>
      </c>
      <c r="F4200" s="35" t="s">
        <v>100</v>
      </c>
    </row>
    <row r="4201" spans="1:6">
      <c r="A4201" s="35" t="s">
        <v>117</v>
      </c>
      <c r="B4201" s="35" t="s">
        <v>118</v>
      </c>
      <c r="C4201" s="35" t="s">
        <v>103</v>
      </c>
      <c r="D4201" s="29">
        <v>42916</v>
      </c>
      <c r="E4201" s="47">
        <v>2065.4089339571115</v>
      </c>
      <c r="F4201" s="35" t="s">
        <v>100</v>
      </c>
    </row>
    <row r="4202" spans="1:6">
      <c r="A4202" s="35" t="s">
        <v>117</v>
      </c>
      <c r="B4202" s="35" t="s">
        <v>118</v>
      </c>
      <c r="C4202" s="35" t="s">
        <v>103</v>
      </c>
      <c r="D4202" s="29">
        <v>43008</v>
      </c>
      <c r="E4202" s="47">
        <v>2080.1079465830308</v>
      </c>
      <c r="F4202" s="35" t="s">
        <v>100</v>
      </c>
    </row>
    <row r="4203" spans="1:6">
      <c r="A4203" s="35" t="s">
        <v>117</v>
      </c>
      <c r="B4203" s="35" t="s">
        <v>118</v>
      </c>
      <c r="C4203" s="35" t="s">
        <v>103</v>
      </c>
      <c r="D4203" s="29">
        <v>43100</v>
      </c>
      <c r="E4203" s="47">
        <v>2093.5893142487043</v>
      </c>
      <c r="F4203" s="35" t="s">
        <v>100</v>
      </c>
    </row>
    <row r="4204" spans="1:6">
      <c r="A4204" s="35" t="s">
        <v>117</v>
      </c>
      <c r="B4204" s="35" t="s">
        <v>118</v>
      </c>
      <c r="C4204" s="35" t="s">
        <v>103</v>
      </c>
      <c r="D4204" s="29">
        <v>43190</v>
      </c>
      <c r="E4204" s="47">
        <v>2106.38719712906</v>
      </c>
      <c r="F4204" s="35" t="s">
        <v>100</v>
      </c>
    </row>
    <row r="4205" spans="1:6">
      <c r="A4205" s="35" t="s">
        <v>117</v>
      </c>
      <c r="B4205" s="35" t="s">
        <v>118</v>
      </c>
      <c r="C4205" s="35" t="s">
        <v>103</v>
      </c>
      <c r="D4205" s="29">
        <v>43281</v>
      </c>
      <c r="E4205" s="47">
        <v>2118.8993700483034</v>
      </c>
      <c r="F4205" s="35" t="s">
        <v>100</v>
      </c>
    </row>
    <row r="4206" spans="1:6">
      <c r="A4206" s="35" t="s">
        <v>117</v>
      </c>
      <c r="B4206" s="35" t="s">
        <v>118</v>
      </c>
      <c r="C4206" s="35" t="s">
        <v>103</v>
      </c>
      <c r="D4206" s="29">
        <v>43373</v>
      </c>
      <c r="E4206" s="47">
        <v>2132.9581723450096</v>
      </c>
      <c r="F4206" s="35" t="s">
        <v>100</v>
      </c>
    </row>
    <row r="4207" spans="1:6">
      <c r="A4207" s="35" t="s">
        <v>117</v>
      </c>
      <c r="B4207" s="35" t="s">
        <v>118</v>
      </c>
      <c r="C4207" s="35" t="s">
        <v>103</v>
      </c>
      <c r="D4207" s="29">
        <v>43465</v>
      </c>
      <c r="E4207" s="47">
        <v>2147.3248958357667</v>
      </c>
      <c r="F4207" s="35" t="s">
        <v>100</v>
      </c>
    </row>
    <row r="4208" spans="1:6">
      <c r="A4208" s="35" t="s">
        <v>117</v>
      </c>
      <c r="B4208" s="35" t="s">
        <v>118</v>
      </c>
      <c r="C4208" s="35" t="s">
        <v>103</v>
      </c>
      <c r="D4208" s="29">
        <v>43555</v>
      </c>
      <c r="E4208" s="47">
        <v>2161.1548237529278</v>
      </c>
      <c r="F4208" s="35" t="s">
        <v>100</v>
      </c>
    </row>
    <row r="4209" spans="1:6">
      <c r="A4209" s="35" t="s">
        <v>117</v>
      </c>
      <c r="B4209" s="35" t="s">
        <v>118</v>
      </c>
      <c r="C4209" s="35" t="s">
        <v>103</v>
      </c>
      <c r="D4209" s="29">
        <v>43646</v>
      </c>
      <c r="E4209" s="47">
        <v>2174.7512901769601</v>
      </c>
      <c r="F4209" s="35" t="s">
        <v>100</v>
      </c>
    </row>
    <row r="4210" spans="1:6">
      <c r="A4210" s="35" t="s">
        <v>117</v>
      </c>
      <c r="B4210" s="35" t="s">
        <v>118</v>
      </c>
      <c r="C4210" s="35" t="s">
        <v>103</v>
      </c>
      <c r="D4210" s="29">
        <v>43738</v>
      </c>
      <c r="E4210" s="47">
        <v>2188.2644453340999</v>
      </c>
      <c r="F4210" s="35" t="s">
        <v>100</v>
      </c>
    </row>
    <row r="4211" spans="1:6">
      <c r="A4211" s="35" t="s">
        <v>117</v>
      </c>
      <c r="B4211" s="35" t="s">
        <v>118</v>
      </c>
      <c r="C4211" s="35" t="s">
        <v>103</v>
      </c>
      <c r="D4211" s="29">
        <v>43830</v>
      </c>
      <c r="E4211" s="47">
        <v>2203.0643134668162</v>
      </c>
      <c r="F4211" s="35" t="s">
        <v>100</v>
      </c>
    </row>
    <row r="4212" spans="1:6">
      <c r="A4212" s="35" t="s">
        <v>117</v>
      </c>
      <c r="B4212" s="35" t="s">
        <v>118</v>
      </c>
      <c r="C4212" s="35" t="s">
        <v>104</v>
      </c>
      <c r="D4212" s="29">
        <v>41820</v>
      </c>
      <c r="E4212" s="47">
        <v>2294.8391496652757</v>
      </c>
      <c r="F4212" s="35" t="s">
        <v>100</v>
      </c>
    </row>
    <row r="4213" spans="1:6">
      <c r="A4213" s="35" t="s">
        <v>117</v>
      </c>
      <c r="B4213" s="35" t="s">
        <v>118</v>
      </c>
      <c r="C4213" s="35" t="s">
        <v>104</v>
      </c>
      <c r="D4213" s="29">
        <v>41912</v>
      </c>
      <c r="E4213" s="47">
        <v>2306.165725128963</v>
      </c>
      <c r="F4213" s="35" t="s">
        <v>100</v>
      </c>
    </row>
    <row r="4214" spans="1:6">
      <c r="A4214" s="35" t="s">
        <v>117</v>
      </c>
      <c r="B4214" s="35" t="s">
        <v>118</v>
      </c>
      <c r="C4214" s="35" t="s">
        <v>104</v>
      </c>
      <c r="D4214" s="29">
        <v>42004</v>
      </c>
      <c r="E4214" s="47">
        <v>2310.6218325939049</v>
      </c>
      <c r="F4214" s="35" t="s">
        <v>100</v>
      </c>
    </row>
    <row r="4215" spans="1:6">
      <c r="A4215" s="35" t="s">
        <v>117</v>
      </c>
      <c r="B4215" s="35" t="s">
        <v>118</v>
      </c>
      <c r="C4215" s="35" t="s">
        <v>104</v>
      </c>
      <c r="D4215" s="29">
        <v>42094</v>
      </c>
      <c r="E4215" s="47">
        <v>2310.0850720070662</v>
      </c>
      <c r="F4215" s="35" t="s">
        <v>100</v>
      </c>
    </row>
    <row r="4216" spans="1:6">
      <c r="A4216" s="35" t="s">
        <v>117</v>
      </c>
      <c r="B4216" s="35" t="s">
        <v>118</v>
      </c>
      <c r="C4216" s="35" t="s">
        <v>104</v>
      </c>
      <c r="D4216" s="29">
        <v>42185</v>
      </c>
      <c r="E4216" s="47">
        <v>2311.8722413164182</v>
      </c>
      <c r="F4216" s="35" t="s">
        <v>100</v>
      </c>
    </row>
    <row r="4217" spans="1:6">
      <c r="A4217" s="35" t="s">
        <v>117</v>
      </c>
      <c r="B4217" s="35" t="s">
        <v>118</v>
      </c>
      <c r="C4217" s="35" t="s">
        <v>104</v>
      </c>
      <c r="D4217" s="29">
        <v>42277</v>
      </c>
      <c r="E4217" s="47">
        <v>2306.072547148272</v>
      </c>
      <c r="F4217" s="35" t="s">
        <v>100</v>
      </c>
    </row>
    <row r="4218" spans="1:6">
      <c r="A4218" s="35" t="s">
        <v>117</v>
      </c>
      <c r="B4218" s="35" t="s">
        <v>118</v>
      </c>
      <c r="C4218" s="35" t="s">
        <v>104</v>
      </c>
      <c r="D4218" s="29">
        <v>42369</v>
      </c>
      <c r="E4218" s="47">
        <v>2292.7019108369491</v>
      </c>
      <c r="F4218" s="35" t="s">
        <v>100</v>
      </c>
    </row>
    <row r="4219" spans="1:6">
      <c r="A4219" s="35" t="s">
        <v>117</v>
      </c>
      <c r="B4219" s="35" t="s">
        <v>118</v>
      </c>
      <c r="C4219" s="35" t="s">
        <v>104</v>
      </c>
      <c r="D4219" s="29">
        <v>42460</v>
      </c>
      <c r="E4219" s="47">
        <v>2265.3445783709585</v>
      </c>
      <c r="F4219" s="35" t="s">
        <v>100</v>
      </c>
    </row>
    <row r="4220" spans="1:6">
      <c r="A4220" s="35" t="s">
        <v>117</v>
      </c>
      <c r="B4220" s="35" t="s">
        <v>118</v>
      </c>
      <c r="C4220" s="35" t="s">
        <v>104</v>
      </c>
      <c r="D4220" s="29">
        <v>42551</v>
      </c>
      <c r="E4220" s="47">
        <v>2256.0574092059746</v>
      </c>
      <c r="F4220" s="35" t="s">
        <v>100</v>
      </c>
    </row>
    <row r="4221" spans="1:6">
      <c r="A4221" s="35" t="s">
        <v>117</v>
      </c>
      <c r="B4221" s="35" t="s">
        <v>118</v>
      </c>
      <c r="C4221" s="35" t="s">
        <v>104</v>
      </c>
      <c r="D4221" s="29">
        <v>42643</v>
      </c>
      <c r="E4221" s="47">
        <v>2251.8009758730923</v>
      </c>
      <c r="F4221" s="35" t="s">
        <v>100</v>
      </c>
    </row>
    <row r="4222" spans="1:6">
      <c r="A4222" s="35" t="s">
        <v>117</v>
      </c>
      <c r="B4222" s="35" t="s">
        <v>118</v>
      </c>
      <c r="C4222" s="35" t="s">
        <v>104</v>
      </c>
      <c r="D4222" s="29">
        <v>42735</v>
      </c>
      <c r="E4222" s="47">
        <v>2255.4470281397389</v>
      </c>
      <c r="F4222" s="35" t="s">
        <v>100</v>
      </c>
    </row>
    <row r="4223" spans="1:6">
      <c r="A4223" s="35" t="s">
        <v>117</v>
      </c>
      <c r="B4223" s="35" t="s">
        <v>118</v>
      </c>
      <c r="C4223" s="35" t="s">
        <v>104</v>
      </c>
      <c r="D4223" s="29">
        <v>42825</v>
      </c>
      <c r="E4223" s="47">
        <v>2264.3761219683324</v>
      </c>
      <c r="F4223" s="35" t="s">
        <v>100</v>
      </c>
    </row>
    <row r="4224" spans="1:6">
      <c r="A4224" s="35" t="s">
        <v>117</v>
      </c>
      <c r="B4224" s="35" t="s">
        <v>118</v>
      </c>
      <c r="C4224" s="35" t="s">
        <v>104</v>
      </c>
      <c r="D4224" s="29">
        <v>42916</v>
      </c>
      <c r="E4224" s="47">
        <v>2275.6335012139589</v>
      </c>
      <c r="F4224" s="35" t="s">
        <v>100</v>
      </c>
    </row>
    <row r="4225" spans="1:6">
      <c r="A4225" s="35" t="s">
        <v>117</v>
      </c>
      <c r="B4225" s="35" t="s">
        <v>118</v>
      </c>
      <c r="C4225" s="35" t="s">
        <v>104</v>
      </c>
      <c r="D4225" s="29">
        <v>43008</v>
      </c>
      <c r="E4225" s="47">
        <v>2289.6228787779119</v>
      </c>
      <c r="F4225" s="35" t="s">
        <v>100</v>
      </c>
    </row>
    <row r="4226" spans="1:6">
      <c r="A4226" s="35" t="s">
        <v>117</v>
      </c>
      <c r="B4226" s="35" t="s">
        <v>118</v>
      </c>
      <c r="C4226" s="35" t="s">
        <v>104</v>
      </c>
      <c r="D4226" s="29">
        <v>43100</v>
      </c>
      <c r="E4226" s="47">
        <v>2304.3239380968821</v>
      </c>
      <c r="F4226" s="35" t="s">
        <v>100</v>
      </c>
    </row>
    <row r="4227" spans="1:6">
      <c r="A4227" s="35" t="s">
        <v>117</v>
      </c>
      <c r="B4227" s="35" t="s">
        <v>118</v>
      </c>
      <c r="C4227" s="35" t="s">
        <v>104</v>
      </c>
      <c r="D4227" s="29">
        <v>43190</v>
      </c>
      <c r="E4227" s="47">
        <v>2316.2051213657433</v>
      </c>
      <c r="F4227" s="35" t="s">
        <v>100</v>
      </c>
    </row>
    <row r="4228" spans="1:6">
      <c r="A4228" s="35" t="s">
        <v>117</v>
      </c>
      <c r="B4228" s="35" t="s">
        <v>118</v>
      </c>
      <c r="C4228" s="35" t="s">
        <v>104</v>
      </c>
      <c r="D4228" s="29">
        <v>43281</v>
      </c>
      <c r="E4228" s="47">
        <v>2325.7528638994436</v>
      </c>
      <c r="F4228" s="35" t="s">
        <v>100</v>
      </c>
    </row>
    <row r="4229" spans="1:6">
      <c r="A4229" s="35" t="s">
        <v>117</v>
      </c>
      <c r="B4229" s="35" t="s">
        <v>118</v>
      </c>
      <c r="C4229" s="35" t="s">
        <v>104</v>
      </c>
      <c r="D4229" s="29">
        <v>43373</v>
      </c>
      <c r="E4229" s="47">
        <v>2339.2840311792315</v>
      </c>
      <c r="F4229" s="35" t="s">
        <v>100</v>
      </c>
    </row>
    <row r="4230" spans="1:6">
      <c r="A4230" s="35" t="s">
        <v>117</v>
      </c>
      <c r="B4230" s="35" t="s">
        <v>118</v>
      </c>
      <c r="C4230" s="35" t="s">
        <v>104</v>
      </c>
      <c r="D4230" s="29">
        <v>43465</v>
      </c>
      <c r="E4230" s="47">
        <v>2347.6835486634322</v>
      </c>
      <c r="F4230" s="35" t="s">
        <v>100</v>
      </c>
    </row>
    <row r="4231" spans="1:6">
      <c r="A4231" s="35" t="s">
        <v>117</v>
      </c>
      <c r="B4231" s="35" t="s">
        <v>118</v>
      </c>
      <c r="C4231" s="35" t="s">
        <v>104</v>
      </c>
      <c r="D4231" s="29">
        <v>43555</v>
      </c>
      <c r="E4231" s="47">
        <v>2357.7580027643071</v>
      </c>
      <c r="F4231" s="35" t="s">
        <v>100</v>
      </c>
    </row>
    <row r="4232" spans="1:6">
      <c r="A4232" s="35" t="s">
        <v>117</v>
      </c>
      <c r="B4232" s="35" t="s">
        <v>118</v>
      </c>
      <c r="C4232" s="35" t="s">
        <v>104</v>
      </c>
      <c r="D4232" s="29">
        <v>43646</v>
      </c>
      <c r="E4232" s="47">
        <v>2366.6359396912703</v>
      </c>
      <c r="F4232" s="35" t="s">
        <v>100</v>
      </c>
    </row>
    <row r="4233" spans="1:6">
      <c r="A4233" s="35" t="s">
        <v>117</v>
      </c>
      <c r="B4233" s="35" t="s">
        <v>118</v>
      </c>
      <c r="C4233" s="35" t="s">
        <v>104</v>
      </c>
      <c r="D4233" s="29">
        <v>43738</v>
      </c>
      <c r="E4233" s="47">
        <v>2375.6814634799271</v>
      </c>
      <c r="F4233" s="35" t="s">
        <v>100</v>
      </c>
    </row>
    <row r="4234" spans="1:6">
      <c r="A4234" s="35" t="s">
        <v>117</v>
      </c>
      <c r="B4234" s="35" t="s">
        <v>118</v>
      </c>
      <c r="C4234" s="35" t="s">
        <v>104</v>
      </c>
      <c r="D4234" s="29">
        <v>43830</v>
      </c>
      <c r="E4234" s="47">
        <v>2384.9717087292856</v>
      </c>
      <c r="F4234" s="35" t="s">
        <v>100</v>
      </c>
    </row>
    <row r="4235" spans="1:6">
      <c r="A4235" s="35" t="s">
        <v>117</v>
      </c>
      <c r="B4235" s="35" t="s">
        <v>118</v>
      </c>
      <c r="C4235" s="35" t="s">
        <v>105</v>
      </c>
      <c r="D4235" s="29">
        <v>41820</v>
      </c>
      <c r="E4235" s="45">
        <v>468.87939999999998</v>
      </c>
      <c r="F4235" s="35" t="s">
        <v>97</v>
      </c>
    </row>
    <row r="4236" spans="1:6">
      <c r="A4236" s="35" t="s">
        <v>117</v>
      </c>
      <c r="B4236" s="35" t="s">
        <v>118</v>
      </c>
      <c r="C4236" s="35" t="s">
        <v>105</v>
      </c>
      <c r="D4236" s="29">
        <v>41912</v>
      </c>
      <c r="E4236" s="45">
        <v>481.4538</v>
      </c>
      <c r="F4236" s="35" t="s">
        <v>97</v>
      </c>
    </row>
    <row r="4237" spans="1:6">
      <c r="A4237" s="35" t="s">
        <v>117</v>
      </c>
      <c r="B4237" s="35" t="s">
        <v>118</v>
      </c>
      <c r="C4237" s="35" t="s">
        <v>105</v>
      </c>
      <c r="D4237" s="29">
        <v>42004</v>
      </c>
      <c r="E4237" s="45">
        <v>492.15989999999999</v>
      </c>
      <c r="F4237" s="35" t="s">
        <v>97</v>
      </c>
    </row>
    <row r="4238" spans="1:6">
      <c r="A4238" s="35" t="s">
        <v>117</v>
      </c>
      <c r="B4238" s="35" t="s">
        <v>118</v>
      </c>
      <c r="C4238" s="35" t="s">
        <v>105</v>
      </c>
      <c r="D4238" s="29">
        <v>42094</v>
      </c>
      <c r="E4238" s="45">
        <v>494.84620000000001</v>
      </c>
      <c r="F4238" s="35" t="s">
        <v>97</v>
      </c>
    </row>
    <row r="4239" spans="1:6">
      <c r="A4239" s="35" t="s">
        <v>117</v>
      </c>
      <c r="B4239" s="35" t="s">
        <v>118</v>
      </c>
      <c r="C4239" s="35" t="s">
        <v>105</v>
      </c>
      <c r="D4239" s="29">
        <v>42185</v>
      </c>
      <c r="E4239" s="45">
        <v>490.10739999999998</v>
      </c>
      <c r="F4239" s="35" t="s">
        <v>97</v>
      </c>
    </row>
    <row r="4240" spans="1:6">
      <c r="A4240" s="35" t="s">
        <v>117</v>
      </c>
      <c r="B4240" s="35" t="s">
        <v>118</v>
      </c>
      <c r="C4240" s="35" t="s">
        <v>105</v>
      </c>
      <c r="D4240" s="29">
        <v>42277</v>
      </c>
      <c r="E4240" s="45">
        <v>480.95659999999998</v>
      </c>
      <c r="F4240" s="35" t="s">
        <v>97</v>
      </c>
    </row>
    <row r="4241" spans="1:6">
      <c r="A4241" s="35" t="s">
        <v>117</v>
      </c>
      <c r="B4241" s="35" t="s">
        <v>118</v>
      </c>
      <c r="C4241" s="35" t="s">
        <v>105</v>
      </c>
      <c r="D4241" s="29">
        <v>42369</v>
      </c>
      <c r="E4241" s="45">
        <v>468.60410000000002</v>
      </c>
      <c r="F4241" s="35" t="s">
        <v>97</v>
      </c>
    </row>
    <row r="4242" spans="1:6">
      <c r="A4242" s="35" t="s">
        <v>117</v>
      </c>
      <c r="B4242" s="35" t="s">
        <v>118</v>
      </c>
      <c r="C4242" s="35" t="s">
        <v>105</v>
      </c>
      <c r="D4242" s="29">
        <v>42460</v>
      </c>
      <c r="E4242" s="45">
        <v>454.767</v>
      </c>
      <c r="F4242" s="35" t="s">
        <v>97</v>
      </c>
    </row>
    <row r="4243" spans="1:6">
      <c r="A4243" s="35" t="s">
        <v>117</v>
      </c>
      <c r="B4243" s="35" t="s">
        <v>118</v>
      </c>
      <c r="C4243" s="35" t="s">
        <v>105</v>
      </c>
      <c r="D4243" s="29">
        <v>42551</v>
      </c>
      <c r="E4243" s="45">
        <v>441.25060000000002</v>
      </c>
      <c r="F4243" s="35" t="s">
        <v>97</v>
      </c>
    </row>
    <row r="4244" spans="1:6">
      <c r="A4244" s="35" t="s">
        <v>117</v>
      </c>
      <c r="B4244" s="35" t="s">
        <v>118</v>
      </c>
      <c r="C4244" s="35" t="s">
        <v>105</v>
      </c>
      <c r="D4244" s="29">
        <v>42643</v>
      </c>
      <c r="E4244" s="45">
        <v>429.166</v>
      </c>
      <c r="F4244" s="35" t="s">
        <v>97</v>
      </c>
    </row>
    <row r="4245" spans="1:6">
      <c r="A4245" s="35" t="s">
        <v>117</v>
      </c>
      <c r="B4245" s="35" t="s">
        <v>118</v>
      </c>
      <c r="C4245" s="35" t="s">
        <v>105</v>
      </c>
      <c r="D4245" s="29">
        <v>42735</v>
      </c>
      <c r="E4245" s="45">
        <v>417.43439999999998</v>
      </c>
      <c r="F4245" s="35" t="s">
        <v>97</v>
      </c>
    </row>
    <row r="4246" spans="1:6">
      <c r="A4246" s="35" t="s">
        <v>117</v>
      </c>
      <c r="B4246" s="35" t="s">
        <v>118</v>
      </c>
      <c r="C4246" s="35" t="s">
        <v>105</v>
      </c>
      <c r="D4246" s="29">
        <v>42825</v>
      </c>
      <c r="E4246" s="45">
        <v>409.88119999999998</v>
      </c>
      <c r="F4246" s="35" t="s">
        <v>97</v>
      </c>
    </row>
    <row r="4247" spans="1:6">
      <c r="A4247" s="35" t="s">
        <v>117</v>
      </c>
      <c r="B4247" s="35" t="s">
        <v>118</v>
      </c>
      <c r="C4247" s="35" t="s">
        <v>105</v>
      </c>
      <c r="D4247" s="29">
        <v>42916</v>
      </c>
      <c r="E4247" s="45">
        <v>408.72300000000001</v>
      </c>
      <c r="F4247" s="35" t="s">
        <v>97</v>
      </c>
    </row>
    <row r="4248" spans="1:6">
      <c r="A4248" s="35" t="s">
        <v>117</v>
      </c>
      <c r="B4248" s="35" t="s">
        <v>118</v>
      </c>
      <c r="C4248" s="35" t="s">
        <v>105</v>
      </c>
      <c r="D4248" s="29">
        <v>43008</v>
      </c>
      <c r="E4248" s="45">
        <v>410.96820000000002</v>
      </c>
      <c r="F4248" s="35" t="s">
        <v>97</v>
      </c>
    </row>
    <row r="4249" spans="1:6">
      <c r="A4249" s="35" t="s">
        <v>117</v>
      </c>
      <c r="B4249" s="35" t="s">
        <v>118</v>
      </c>
      <c r="C4249" s="35" t="s">
        <v>105</v>
      </c>
      <c r="D4249" s="29">
        <v>43100</v>
      </c>
      <c r="E4249" s="45">
        <v>416.20280000000002</v>
      </c>
      <c r="F4249" s="35" t="s">
        <v>97</v>
      </c>
    </row>
    <row r="4250" spans="1:6">
      <c r="A4250" s="35" t="s">
        <v>117</v>
      </c>
      <c r="B4250" s="35" t="s">
        <v>118</v>
      </c>
      <c r="C4250" s="35" t="s">
        <v>105</v>
      </c>
      <c r="D4250" s="29">
        <v>43190</v>
      </c>
      <c r="E4250" s="45">
        <v>423.94380000000001</v>
      </c>
      <c r="F4250" s="35" t="s">
        <v>97</v>
      </c>
    </row>
    <row r="4251" spans="1:6">
      <c r="A4251" s="35" t="s">
        <v>117</v>
      </c>
      <c r="B4251" s="35" t="s">
        <v>118</v>
      </c>
      <c r="C4251" s="35" t="s">
        <v>105</v>
      </c>
      <c r="D4251" s="29">
        <v>43281</v>
      </c>
      <c r="E4251" s="45">
        <v>432.85430000000002</v>
      </c>
      <c r="F4251" s="35" t="s">
        <v>97</v>
      </c>
    </row>
    <row r="4252" spans="1:6">
      <c r="A4252" s="35" t="s">
        <v>117</v>
      </c>
      <c r="B4252" s="35" t="s">
        <v>118</v>
      </c>
      <c r="C4252" s="35" t="s">
        <v>105</v>
      </c>
      <c r="D4252" s="29">
        <v>43373</v>
      </c>
      <c r="E4252" s="45">
        <v>440.67880000000002</v>
      </c>
      <c r="F4252" s="35" t="s">
        <v>97</v>
      </c>
    </row>
    <row r="4253" spans="1:6">
      <c r="A4253" s="35" t="s">
        <v>117</v>
      </c>
      <c r="B4253" s="35" t="s">
        <v>118</v>
      </c>
      <c r="C4253" s="35" t="s">
        <v>105</v>
      </c>
      <c r="D4253" s="29">
        <v>43465</v>
      </c>
      <c r="E4253" s="45">
        <v>447.11239999999998</v>
      </c>
      <c r="F4253" s="35" t="s">
        <v>97</v>
      </c>
    </row>
    <row r="4254" spans="1:6">
      <c r="A4254" s="35" t="s">
        <v>117</v>
      </c>
      <c r="B4254" s="35" t="s">
        <v>118</v>
      </c>
      <c r="C4254" s="35" t="s">
        <v>105</v>
      </c>
      <c r="D4254" s="29">
        <v>43555</v>
      </c>
      <c r="E4254" s="45">
        <v>451.1343</v>
      </c>
      <c r="F4254" s="35" t="s">
        <v>97</v>
      </c>
    </row>
    <row r="4255" spans="1:6">
      <c r="A4255" s="35" t="s">
        <v>117</v>
      </c>
      <c r="B4255" s="35" t="s">
        <v>118</v>
      </c>
      <c r="C4255" s="35" t="s">
        <v>105</v>
      </c>
      <c r="D4255" s="29">
        <v>43646</v>
      </c>
      <c r="E4255" s="45">
        <v>453.00209999999998</v>
      </c>
      <c r="F4255" s="35" t="s">
        <v>97</v>
      </c>
    </row>
    <row r="4256" spans="1:6">
      <c r="A4256" s="35" t="s">
        <v>117</v>
      </c>
      <c r="B4256" s="35" t="s">
        <v>118</v>
      </c>
      <c r="C4256" s="35" t="s">
        <v>105</v>
      </c>
      <c r="D4256" s="29">
        <v>43738</v>
      </c>
      <c r="E4256" s="45">
        <v>453.94729999999998</v>
      </c>
      <c r="F4256" s="35" t="s">
        <v>97</v>
      </c>
    </row>
    <row r="4257" spans="1:6">
      <c r="A4257" s="35" t="s">
        <v>117</v>
      </c>
      <c r="B4257" s="35" t="s">
        <v>118</v>
      </c>
      <c r="C4257" s="35" t="s">
        <v>105</v>
      </c>
      <c r="D4257" s="29">
        <v>43830</v>
      </c>
      <c r="E4257" s="45">
        <v>455.19970000000001</v>
      </c>
      <c r="F4257" s="35" t="s">
        <v>97</v>
      </c>
    </row>
    <row r="4258" spans="1:6">
      <c r="A4258" s="35" t="s">
        <v>117</v>
      </c>
      <c r="B4258" s="35" t="s">
        <v>118</v>
      </c>
      <c r="C4258" s="35" t="s">
        <v>106</v>
      </c>
      <c r="D4258" s="29">
        <v>41820</v>
      </c>
      <c r="E4258" s="47">
        <v>123.5</v>
      </c>
      <c r="F4258" s="35" t="s">
        <v>87</v>
      </c>
    </row>
    <row r="4259" spans="1:6">
      <c r="A4259" s="35" t="s">
        <v>117</v>
      </c>
      <c r="B4259" s="35" t="s">
        <v>118</v>
      </c>
      <c r="C4259" s="35" t="s">
        <v>106</v>
      </c>
      <c r="D4259" s="29">
        <v>41912</v>
      </c>
      <c r="E4259" s="47">
        <v>150</v>
      </c>
      <c r="F4259" s="35" t="s">
        <v>87</v>
      </c>
    </row>
    <row r="4260" spans="1:6">
      <c r="A4260" s="35" t="s">
        <v>117</v>
      </c>
      <c r="B4260" s="35" t="s">
        <v>118</v>
      </c>
      <c r="C4260" s="35" t="s">
        <v>106</v>
      </c>
      <c r="D4260" s="29">
        <v>42004</v>
      </c>
      <c r="E4260" s="47">
        <v>151</v>
      </c>
      <c r="F4260" s="35" t="s">
        <v>87</v>
      </c>
    </row>
    <row r="4261" spans="1:6">
      <c r="A4261" s="35" t="s">
        <v>117</v>
      </c>
      <c r="B4261" s="35" t="s">
        <v>118</v>
      </c>
      <c r="C4261" s="35" t="s">
        <v>106</v>
      </c>
      <c r="D4261" s="29">
        <v>42094</v>
      </c>
      <c r="E4261" s="47">
        <v>145</v>
      </c>
      <c r="F4261" s="35" t="s">
        <v>87</v>
      </c>
    </row>
    <row r="4262" spans="1:6">
      <c r="A4262" s="35" t="s">
        <v>117</v>
      </c>
      <c r="B4262" s="35" t="s">
        <v>118</v>
      </c>
      <c r="C4262" s="35" t="s">
        <v>106</v>
      </c>
      <c r="D4262" s="29">
        <v>42185</v>
      </c>
      <c r="E4262" s="47">
        <v>128.015148911311</v>
      </c>
      <c r="F4262" s="35" t="s">
        <v>87</v>
      </c>
    </row>
    <row r="4263" spans="1:6">
      <c r="A4263" s="35" t="s">
        <v>117</v>
      </c>
      <c r="B4263" s="35" t="s">
        <v>118</v>
      </c>
      <c r="C4263" s="35" t="s">
        <v>106</v>
      </c>
      <c r="D4263" s="29">
        <v>42277</v>
      </c>
      <c r="E4263" s="47">
        <v>113.015148911311</v>
      </c>
      <c r="F4263" s="35" t="s">
        <v>87</v>
      </c>
    </row>
    <row r="4264" spans="1:6">
      <c r="A4264" s="35" t="s">
        <v>117</v>
      </c>
      <c r="B4264" s="35" t="s">
        <v>118</v>
      </c>
      <c r="C4264" s="35" t="s">
        <v>106</v>
      </c>
      <c r="D4264" s="29">
        <v>42369</v>
      </c>
      <c r="E4264" s="47">
        <v>103.015148911311</v>
      </c>
      <c r="F4264" s="35" t="s">
        <v>87</v>
      </c>
    </row>
    <row r="4265" spans="1:6">
      <c r="A4265" s="35" t="s">
        <v>117</v>
      </c>
      <c r="B4265" s="35" t="s">
        <v>118</v>
      </c>
      <c r="C4265" s="35" t="s">
        <v>106</v>
      </c>
      <c r="D4265" s="29">
        <v>42460</v>
      </c>
      <c r="E4265" s="47">
        <v>106.069504488739</v>
      </c>
      <c r="F4265" s="35" t="s">
        <v>87</v>
      </c>
    </row>
    <row r="4266" spans="1:6">
      <c r="A4266" s="35" t="s">
        <v>117</v>
      </c>
      <c r="B4266" s="35" t="s">
        <v>118</v>
      </c>
      <c r="C4266" s="35" t="s">
        <v>106</v>
      </c>
      <c r="D4266" s="29">
        <v>42551</v>
      </c>
      <c r="E4266" s="47">
        <v>106.069504488739</v>
      </c>
      <c r="F4266" s="35" t="s">
        <v>87</v>
      </c>
    </row>
    <row r="4267" spans="1:6">
      <c r="A4267" s="35" t="s">
        <v>117</v>
      </c>
      <c r="B4267" s="35" t="s">
        <v>118</v>
      </c>
      <c r="C4267" s="35" t="s">
        <v>106</v>
      </c>
      <c r="D4267" s="29">
        <v>42643</v>
      </c>
      <c r="E4267" s="47">
        <v>106.069504488739</v>
      </c>
      <c r="F4267" s="35" t="s">
        <v>87</v>
      </c>
    </row>
    <row r="4268" spans="1:6">
      <c r="A4268" s="35" t="s">
        <v>117</v>
      </c>
      <c r="B4268" s="35" t="s">
        <v>118</v>
      </c>
      <c r="C4268" s="35" t="s">
        <v>106</v>
      </c>
      <c r="D4268" s="29">
        <v>42735</v>
      </c>
      <c r="E4268" s="47">
        <v>106.069504488739</v>
      </c>
      <c r="F4268" s="35" t="s">
        <v>87</v>
      </c>
    </row>
    <row r="4269" spans="1:6">
      <c r="A4269" s="35" t="s">
        <v>117</v>
      </c>
      <c r="B4269" s="35" t="s">
        <v>118</v>
      </c>
      <c r="C4269" s="35" t="s">
        <v>106</v>
      </c>
      <c r="D4269" s="29">
        <v>42825</v>
      </c>
      <c r="E4269" s="47">
        <v>108.105741540357</v>
      </c>
      <c r="F4269" s="35" t="s">
        <v>87</v>
      </c>
    </row>
    <row r="4270" spans="1:6">
      <c r="A4270" s="35" t="s">
        <v>117</v>
      </c>
      <c r="B4270" s="35" t="s">
        <v>118</v>
      </c>
      <c r="C4270" s="35" t="s">
        <v>106</v>
      </c>
      <c r="D4270" s="29">
        <v>42916</v>
      </c>
      <c r="E4270" s="47">
        <v>108.105741540358</v>
      </c>
      <c r="F4270" s="35" t="s">
        <v>87</v>
      </c>
    </row>
    <row r="4271" spans="1:6">
      <c r="A4271" s="35" t="s">
        <v>117</v>
      </c>
      <c r="B4271" s="35" t="s">
        <v>118</v>
      </c>
      <c r="C4271" s="35" t="s">
        <v>106</v>
      </c>
      <c r="D4271" s="29">
        <v>43008</v>
      </c>
      <c r="E4271" s="47">
        <v>108.105741540358</v>
      </c>
      <c r="F4271" s="35" t="s">
        <v>87</v>
      </c>
    </row>
    <row r="4272" spans="1:6">
      <c r="A4272" s="35" t="s">
        <v>117</v>
      </c>
      <c r="B4272" s="35" t="s">
        <v>118</v>
      </c>
      <c r="C4272" s="35" t="s">
        <v>106</v>
      </c>
      <c r="D4272" s="29">
        <v>43100</v>
      </c>
      <c r="E4272" s="47">
        <v>108.105741540358</v>
      </c>
      <c r="F4272" s="35" t="s">
        <v>87</v>
      </c>
    </row>
    <row r="4273" spans="1:6">
      <c r="A4273" s="35" t="s">
        <v>117</v>
      </c>
      <c r="B4273" s="35" t="s">
        <v>118</v>
      </c>
      <c r="C4273" s="35" t="s">
        <v>106</v>
      </c>
      <c r="D4273" s="29">
        <v>43190</v>
      </c>
      <c r="E4273" s="47">
        <v>110.141978548447</v>
      </c>
      <c r="F4273" s="35" t="s">
        <v>87</v>
      </c>
    </row>
    <row r="4274" spans="1:6">
      <c r="A4274" s="35" t="s">
        <v>117</v>
      </c>
      <c r="B4274" s="35" t="s">
        <v>118</v>
      </c>
      <c r="C4274" s="35" t="s">
        <v>106</v>
      </c>
      <c r="D4274" s="29">
        <v>43281</v>
      </c>
      <c r="E4274" s="47">
        <v>110.141978548446</v>
      </c>
      <c r="F4274" s="35" t="s">
        <v>87</v>
      </c>
    </row>
    <row r="4275" spans="1:6">
      <c r="A4275" s="35" t="s">
        <v>117</v>
      </c>
      <c r="B4275" s="35" t="s">
        <v>118</v>
      </c>
      <c r="C4275" s="35" t="s">
        <v>106</v>
      </c>
      <c r="D4275" s="29">
        <v>43373</v>
      </c>
      <c r="E4275" s="47">
        <v>110.141978548446</v>
      </c>
      <c r="F4275" s="35" t="s">
        <v>87</v>
      </c>
    </row>
    <row r="4276" spans="1:6">
      <c r="A4276" s="35" t="s">
        <v>117</v>
      </c>
      <c r="B4276" s="35" t="s">
        <v>118</v>
      </c>
      <c r="C4276" s="35" t="s">
        <v>106</v>
      </c>
      <c r="D4276" s="29">
        <v>43465</v>
      </c>
      <c r="E4276" s="47">
        <v>110.141978548446</v>
      </c>
      <c r="F4276" s="35" t="s">
        <v>87</v>
      </c>
    </row>
    <row r="4277" spans="1:6">
      <c r="A4277" s="35" t="s">
        <v>117</v>
      </c>
      <c r="B4277" s="35" t="s">
        <v>118</v>
      </c>
      <c r="C4277" s="35" t="s">
        <v>106</v>
      </c>
      <c r="D4277" s="29">
        <v>43555</v>
      </c>
      <c r="E4277" s="47">
        <v>112.17960515159299</v>
      </c>
      <c r="F4277" s="35" t="s">
        <v>87</v>
      </c>
    </row>
    <row r="4278" spans="1:6">
      <c r="A4278" s="35" t="s">
        <v>117</v>
      </c>
      <c r="B4278" s="35" t="s">
        <v>118</v>
      </c>
      <c r="C4278" s="35" t="s">
        <v>106</v>
      </c>
      <c r="D4278" s="29">
        <v>43646</v>
      </c>
      <c r="E4278" s="47">
        <v>112.17960515159299</v>
      </c>
      <c r="F4278" s="35" t="s">
        <v>87</v>
      </c>
    </row>
    <row r="4279" spans="1:6">
      <c r="A4279" s="35" t="s">
        <v>117</v>
      </c>
      <c r="B4279" s="35" t="s">
        <v>118</v>
      </c>
      <c r="C4279" s="35" t="s">
        <v>106</v>
      </c>
      <c r="D4279" s="29">
        <v>43738</v>
      </c>
      <c r="E4279" s="47">
        <v>112.17960515159299</v>
      </c>
      <c r="F4279" s="35" t="s">
        <v>87</v>
      </c>
    </row>
    <row r="4280" spans="1:6">
      <c r="A4280" s="35" t="s">
        <v>117</v>
      </c>
      <c r="B4280" s="35" t="s">
        <v>118</v>
      </c>
      <c r="C4280" s="35" t="s">
        <v>106</v>
      </c>
      <c r="D4280" s="29">
        <v>43830</v>
      </c>
      <c r="E4280" s="47">
        <v>112.17960515159299</v>
      </c>
      <c r="F4280" s="35" t="s">
        <v>87</v>
      </c>
    </row>
    <row r="4281" spans="1:6">
      <c r="A4281" s="35" t="s">
        <v>117</v>
      </c>
      <c r="B4281" s="35" t="s">
        <v>118</v>
      </c>
      <c r="C4281" s="35" t="s">
        <v>107</v>
      </c>
      <c r="D4281" s="29">
        <v>41820</v>
      </c>
      <c r="E4281" s="47">
        <v>1383.752</v>
      </c>
      <c r="F4281" s="35" t="s">
        <v>87</v>
      </c>
    </row>
    <row r="4282" spans="1:6">
      <c r="A4282" s="35" t="s">
        <v>117</v>
      </c>
      <c r="B4282" s="35" t="s">
        <v>118</v>
      </c>
      <c r="C4282" s="35" t="s">
        <v>107</v>
      </c>
      <c r="D4282" s="29">
        <v>41912</v>
      </c>
      <c r="E4282" s="47">
        <v>1399.1969999999999</v>
      </c>
      <c r="F4282" s="35" t="s">
        <v>87</v>
      </c>
    </row>
    <row r="4283" spans="1:6">
      <c r="A4283" s="35" t="s">
        <v>117</v>
      </c>
      <c r="B4283" s="35" t="s">
        <v>118</v>
      </c>
      <c r="C4283" s="35" t="s">
        <v>107</v>
      </c>
      <c r="D4283" s="29">
        <v>42004</v>
      </c>
      <c r="E4283" s="47">
        <v>1412.9839999999999</v>
      </c>
      <c r="F4283" s="35" t="s">
        <v>87</v>
      </c>
    </row>
    <row r="4284" spans="1:6">
      <c r="A4284" s="35" t="s">
        <v>117</v>
      </c>
      <c r="B4284" s="35" t="s">
        <v>118</v>
      </c>
      <c r="C4284" s="35" t="s">
        <v>107</v>
      </c>
      <c r="D4284" s="29">
        <v>42094</v>
      </c>
      <c r="E4284" s="47">
        <v>1426.5640000000001</v>
      </c>
      <c r="F4284" s="35" t="s">
        <v>87</v>
      </c>
    </row>
    <row r="4285" spans="1:6">
      <c r="A4285" s="35" t="s">
        <v>117</v>
      </c>
      <c r="B4285" s="35" t="s">
        <v>118</v>
      </c>
      <c r="C4285" s="35" t="s">
        <v>107</v>
      </c>
      <c r="D4285" s="29">
        <v>42185</v>
      </c>
      <c r="E4285" s="47">
        <v>1431.5309999999999</v>
      </c>
      <c r="F4285" s="35" t="s">
        <v>87</v>
      </c>
    </row>
    <row r="4286" spans="1:6">
      <c r="A4286" s="35" t="s">
        <v>117</v>
      </c>
      <c r="B4286" s="35" t="s">
        <v>118</v>
      </c>
      <c r="C4286" s="35" t="s">
        <v>107</v>
      </c>
      <c r="D4286" s="29">
        <v>42277</v>
      </c>
      <c r="E4286" s="47">
        <v>1418.1020000000001</v>
      </c>
      <c r="F4286" s="35" t="s">
        <v>87</v>
      </c>
    </row>
    <row r="4287" spans="1:6">
      <c r="A4287" s="35" t="s">
        <v>117</v>
      </c>
      <c r="B4287" s="35" t="s">
        <v>118</v>
      </c>
      <c r="C4287" s="35" t="s">
        <v>107</v>
      </c>
      <c r="D4287" s="29">
        <v>42369</v>
      </c>
      <c r="E4287" s="47">
        <v>1403.337</v>
      </c>
      <c r="F4287" s="35" t="s">
        <v>87</v>
      </c>
    </row>
    <row r="4288" spans="1:6">
      <c r="A4288" s="35" t="s">
        <v>117</v>
      </c>
      <c r="B4288" s="35" t="s">
        <v>118</v>
      </c>
      <c r="C4288" s="35" t="s">
        <v>107</v>
      </c>
      <c r="D4288" s="29">
        <v>42460</v>
      </c>
      <c r="E4288" s="47">
        <v>1400.17</v>
      </c>
      <c r="F4288" s="35" t="s">
        <v>87</v>
      </c>
    </row>
    <row r="4289" spans="1:6">
      <c r="A4289" s="35" t="s">
        <v>117</v>
      </c>
      <c r="B4289" s="35" t="s">
        <v>118</v>
      </c>
      <c r="C4289" s="35" t="s">
        <v>107</v>
      </c>
      <c r="D4289" s="29">
        <v>42551</v>
      </c>
      <c r="E4289" s="47">
        <v>1401.9190000000001</v>
      </c>
      <c r="F4289" s="35" t="s">
        <v>87</v>
      </c>
    </row>
    <row r="4290" spans="1:6">
      <c r="A4290" s="35" t="s">
        <v>117</v>
      </c>
      <c r="B4290" s="35" t="s">
        <v>118</v>
      </c>
      <c r="C4290" s="35" t="s">
        <v>107</v>
      </c>
      <c r="D4290" s="29">
        <v>42643</v>
      </c>
      <c r="E4290" s="47">
        <v>1407.4970000000001</v>
      </c>
      <c r="F4290" s="35" t="s">
        <v>87</v>
      </c>
    </row>
    <row r="4291" spans="1:6">
      <c r="A4291" s="35" t="s">
        <v>117</v>
      </c>
      <c r="B4291" s="35" t="s">
        <v>118</v>
      </c>
      <c r="C4291" s="35" t="s">
        <v>107</v>
      </c>
      <c r="D4291" s="29">
        <v>42735</v>
      </c>
      <c r="E4291" s="47">
        <v>1416.2139999999999</v>
      </c>
      <c r="F4291" s="35" t="s">
        <v>87</v>
      </c>
    </row>
    <row r="4292" spans="1:6">
      <c r="A4292" s="35" t="s">
        <v>117</v>
      </c>
      <c r="B4292" s="35" t="s">
        <v>118</v>
      </c>
      <c r="C4292" s="35" t="s">
        <v>107</v>
      </c>
      <c r="D4292" s="29">
        <v>42825</v>
      </c>
      <c r="E4292" s="47">
        <v>1427.7560000000001</v>
      </c>
      <c r="F4292" s="35" t="s">
        <v>87</v>
      </c>
    </row>
    <row r="4293" spans="1:6">
      <c r="A4293" s="35" t="s">
        <v>117</v>
      </c>
      <c r="B4293" s="35" t="s">
        <v>118</v>
      </c>
      <c r="C4293" s="35" t="s">
        <v>107</v>
      </c>
      <c r="D4293" s="29">
        <v>42916</v>
      </c>
      <c r="E4293" s="47">
        <v>1441.4770000000001</v>
      </c>
      <c r="F4293" s="35" t="s">
        <v>87</v>
      </c>
    </row>
    <row r="4294" spans="1:6">
      <c r="A4294" s="35" t="s">
        <v>117</v>
      </c>
      <c r="B4294" s="35" t="s">
        <v>118</v>
      </c>
      <c r="C4294" s="35" t="s">
        <v>107</v>
      </c>
      <c r="D4294" s="29">
        <v>43008</v>
      </c>
      <c r="E4294" s="47">
        <v>1454.6289999999999</v>
      </c>
      <c r="F4294" s="35" t="s">
        <v>87</v>
      </c>
    </row>
    <row r="4295" spans="1:6">
      <c r="A4295" s="35" t="s">
        <v>117</v>
      </c>
      <c r="B4295" s="35" t="s">
        <v>118</v>
      </c>
      <c r="C4295" s="35" t="s">
        <v>107</v>
      </c>
      <c r="D4295" s="29">
        <v>43100</v>
      </c>
      <c r="E4295" s="47">
        <v>1465.7739999999999</v>
      </c>
      <c r="F4295" s="35" t="s">
        <v>87</v>
      </c>
    </row>
    <row r="4296" spans="1:6">
      <c r="A4296" s="35" t="s">
        <v>117</v>
      </c>
      <c r="B4296" s="35" t="s">
        <v>118</v>
      </c>
      <c r="C4296" s="35" t="s">
        <v>107</v>
      </c>
      <c r="D4296" s="29">
        <v>43190</v>
      </c>
      <c r="E4296" s="47">
        <v>1476.59</v>
      </c>
      <c r="F4296" s="35" t="s">
        <v>87</v>
      </c>
    </row>
    <row r="4297" spans="1:6">
      <c r="A4297" s="35" t="s">
        <v>117</v>
      </c>
      <c r="B4297" s="35" t="s">
        <v>118</v>
      </c>
      <c r="C4297" s="35" t="s">
        <v>107</v>
      </c>
      <c r="D4297" s="29">
        <v>43281</v>
      </c>
      <c r="E4297" s="47">
        <v>1484.492</v>
      </c>
      <c r="F4297" s="35" t="s">
        <v>87</v>
      </c>
    </row>
    <row r="4298" spans="1:6">
      <c r="A4298" s="35" t="s">
        <v>117</v>
      </c>
      <c r="B4298" s="35" t="s">
        <v>118</v>
      </c>
      <c r="C4298" s="35" t="s">
        <v>107</v>
      </c>
      <c r="D4298" s="29">
        <v>43373</v>
      </c>
      <c r="E4298" s="47">
        <v>1492.53</v>
      </c>
      <c r="F4298" s="35" t="s">
        <v>87</v>
      </c>
    </row>
    <row r="4299" spans="1:6">
      <c r="A4299" s="35" t="s">
        <v>117</v>
      </c>
      <c r="B4299" s="35" t="s">
        <v>118</v>
      </c>
      <c r="C4299" s="35" t="s">
        <v>107</v>
      </c>
      <c r="D4299" s="29">
        <v>43465</v>
      </c>
      <c r="E4299" s="47">
        <v>1501.4970000000001</v>
      </c>
      <c r="F4299" s="35" t="s">
        <v>87</v>
      </c>
    </row>
    <row r="4300" spans="1:6">
      <c r="A4300" s="35" t="s">
        <v>117</v>
      </c>
      <c r="B4300" s="35" t="s">
        <v>118</v>
      </c>
      <c r="C4300" s="35" t="s">
        <v>107</v>
      </c>
      <c r="D4300" s="29">
        <v>43555</v>
      </c>
      <c r="E4300" s="47">
        <v>1510.393</v>
      </c>
      <c r="F4300" s="35" t="s">
        <v>87</v>
      </c>
    </row>
    <row r="4301" spans="1:6">
      <c r="A4301" s="35" t="s">
        <v>117</v>
      </c>
      <c r="B4301" s="35" t="s">
        <v>118</v>
      </c>
      <c r="C4301" s="35" t="s">
        <v>107</v>
      </c>
      <c r="D4301" s="29">
        <v>43646</v>
      </c>
      <c r="E4301" s="47">
        <v>1519.3789999999999</v>
      </c>
      <c r="F4301" s="35" t="s">
        <v>87</v>
      </c>
    </row>
    <row r="4302" spans="1:6">
      <c r="A4302" s="35" t="s">
        <v>117</v>
      </c>
      <c r="B4302" s="35" t="s">
        <v>118</v>
      </c>
      <c r="C4302" s="35" t="s">
        <v>107</v>
      </c>
      <c r="D4302" s="29">
        <v>43738</v>
      </c>
      <c r="E4302" s="47">
        <v>1528.5419999999999</v>
      </c>
      <c r="F4302" s="35" t="s">
        <v>87</v>
      </c>
    </row>
    <row r="4303" spans="1:6">
      <c r="A4303" s="35" t="s">
        <v>117</v>
      </c>
      <c r="B4303" s="35" t="s">
        <v>118</v>
      </c>
      <c r="C4303" s="35" t="s">
        <v>107</v>
      </c>
      <c r="D4303" s="29">
        <v>43830</v>
      </c>
      <c r="E4303" s="47">
        <v>1537.673</v>
      </c>
      <c r="F4303" s="35" t="s">
        <v>87</v>
      </c>
    </row>
    <row r="4304" spans="1:6">
      <c r="A4304" s="35" t="s">
        <v>117</v>
      </c>
      <c r="B4304" s="35" t="s">
        <v>118</v>
      </c>
      <c r="C4304" s="35" t="s">
        <v>108</v>
      </c>
      <c r="D4304" s="29">
        <v>41820</v>
      </c>
      <c r="E4304" s="47">
        <v>10017.992901101825</v>
      </c>
      <c r="F4304" s="35" t="s">
        <v>87</v>
      </c>
    </row>
    <row r="4305" spans="1:6">
      <c r="A4305" s="35" t="s">
        <v>117</v>
      </c>
      <c r="B4305" s="35" t="s">
        <v>118</v>
      </c>
      <c r="C4305" s="35" t="s">
        <v>108</v>
      </c>
      <c r="D4305" s="29">
        <v>41912</v>
      </c>
      <c r="E4305" s="47">
        <v>10082.379251854225</v>
      </c>
      <c r="F4305" s="35" t="s">
        <v>87</v>
      </c>
    </row>
    <row r="4306" spans="1:6">
      <c r="A4306" s="35" t="s">
        <v>117</v>
      </c>
      <c r="B4306" s="35" t="s">
        <v>118</v>
      </c>
      <c r="C4306" s="35" t="s">
        <v>108</v>
      </c>
      <c r="D4306" s="29">
        <v>42004</v>
      </c>
      <c r="E4306" s="47">
        <v>10146.932247644429</v>
      </c>
      <c r="F4306" s="35" t="s">
        <v>87</v>
      </c>
    </row>
    <row r="4307" spans="1:6">
      <c r="A4307" s="35" t="s">
        <v>117</v>
      </c>
      <c r="B4307" s="35" t="s">
        <v>118</v>
      </c>
      <c r="C4307" s="35" t="s">
        <v>108</v>
      </c>
      <c r="D4307" s="29">
        <v>42094</v>
      </c>
      <c r="E4307" s="47">
        <v>10210.994227957699</v>
      </c>
      <c r="F4307" s="35" t="s">
        <v>87</v>
      </c>
    </row>
    <row r="4308" spans="1:6">
      <c r="A4308" s="35" t="s">
        <v>117</v>
      </c>
      <c r="B4308" s="35" t="s">
        <v>118</v>
      </c>
      <c r="C4308" s="35" t="s">
        <v>108</v>
      </c>
      <c r="D4308" s="29">
        <v>42185</v>
      </c>
      <c r="E4308" s="47">
        <v>10258.556677360346</v>
      </c>
      <c r="F4308" s="35" t="s">
        <v>87</v>
      </c>
    </row>
    <row r="4309" spans="1:6">
      <c r="A4309" s="35" t="s">
        <v>117</v>
      </c>
      <c r="B4309" s="35" t="s">
        <v>118</v>
      </c>
      <c r="C4309" s="35" t="s">
        <v>108</v>
      </c>
      <c r="D4309" s="29">
        <v>42277</v>
      </c>
      <c r="E4309" s="47">
        <v>10257.885902490087</v>
      </c>
      <c r="F4309" s="35" t="s">
        <v>87</v>
      </c>
    </row>
    <row r="4310" spans="1:6">
      <c r="A4310" s="35" t="s">
        <v>117</v>
      </c>
      <c r="B4310" s="35" t="s">
        <v>118</v>
      </c>
      <c r="C4310" s="35" t="s">
        <v>108</v>
      </c>
      <c r="D4310" s="29">
        <v>42369</v>
      </c>
      <c r="E4310" s="47">
        <v>10252.650143019448</v>
      </c>
      <c r="F4310" s="35" t="s">
        <v>87</v>
      </c>
    </row>
    <row r="4311" spans="1:6">
      <c r="A4311" s="35" t="s">
        <v>117</v>
      </c>
      <c r="B4311" s="35" t="s">
        <v>118</v>
      </c>
      <c r="C4311" s="35" t="s">
        <v>108</v>
      </c>
      <c r="D4311" s="29">
        <v>42460</v>
      </c>
      <c r="E4311" s="47">
        <v>10277.011180914402</v>
      </c>
      <c r="F4311" s="35" t="s">
        <v>87</v>
      </c>
    </row>
    <row r="4312" spans="1:6">
      <c r="A4312" s="35" t="s">
        <v>117</v>
      </c>
      <c r="B4312" s="35" t="s">
        <v>118</v>
      </c>
      <c r="C4312" s="35" t="s">
        <v>108</v>
      </c>
      <c r="D4312" s="29">
        <v>42551</v>
      </c>
      <c r="E4312" s="47">
        <v>10315.988518482118</v>
      </c>
      <c r="F4312" s="35" t="s">
        <v>87</v>
      </c>
    </row>
    <row r="4313" spans="1:6">
      <c r="A4313" s="35" t="s">
        <v>117</v>
      </c>
      <c r="B4313" s="35" t="s">
        <v>118</v>
      </c>
      <c r="C4313" s="35" t="s">
        <v>108</v>
      </c>
      <c r="D4313" s="29">
        <v>42643</v>
      </c>
      <c r="E4313" s="47">
        <v>10366.428069381356</v>
      </c>
      <c r="F4313" s="35" t="s">
        <v>87</v>
      </c>
    </row>
    <row r="4314" spans="1:6">
      <c r="A4314" s="35" t="s">
        <v>117</v>
      </c>
      <c r="B4314" s="35" t="s">
        <v>118</v>
      </c>
      <c r="C4314" s="35" t="s">
        <v>108</v>
      </c>
      <c r="D4314" s="29">
        <v>42735</v>
      </c>
      <c r="E4314" s="47">
        <v>10423.908905886334</v>
      </c>
      <c r="F4314" s="35" t="s">
        <v>87</v>
      </c>
    </row>
    <row r="4315" spans="1:6">
      <c r="A4315" s="35" t="s">
        <v>117</v>
      </c>
      <c r="B4315" s="35" t="s">
        <v>118</v>
      </c>
      <c r="C4315" s="35" t="s">
        <v>108</v>
      </c>
      <c r="D4315" s="29">
        <v>42825</v>
      </c>
      <c r="E4315" s="47">
        <v>10483.66556582753</v>
      </c>
      <c r="F4315" s="35" t="s">
        <v>87</v>
      </c>
    </row>
    <row r="4316" spans="1:6">
      <c r="A4316" s="35" t="s">
        <v>117</v>
      </c>
      <c r="B4316" s="35" t="s">
        <v>118</v>
      </c>
      <c r="C4316" s="35" t="s">
        <v>108</v>
      </c>
      <c r="D4316" s="29">
        <v>42916</v>
      </c>
      <c r="E4316" s="47">
        <v>10547.905014273185</v>
      </c>
      <c r="F4316" s="35" t="s">
        <v>87</v>
      </c>
    </row>
    <row r="4317" spans="1:6">
      <c r="A4317" s="35" t="s">
        <v>117</v>
      </c>
      <c r="B4317" s="35" t="s">
        <v>118</v>
      </c>
      <c r="C4317" s="35" t="s">
        <v>108</v>
      </c>
      <c r="D4317" s="29">
        <v>43008</v>
      </c>
      <c r="E4317" s="47">
        <v>10613.104497888498</v>
      </c>
      <c r="F4317" s="35" t="s">
        <v>87</v>
      </c>
    </row>
    <row r="4318" spans="1:6">
      <c r="A4318" s="35" t="s">
        <v>117</v>
      </c>
      <c r="B4318" s="35" t="s">
        <v>118</v>
      </c>
      <c r="C4318" s="35" t="s">
        <v>108</v>
      </c>
      <c r="D4318" s="29">
        <v>43100</v>
      </c>
      <c r="E4318" s="47">
        <v>10676.554745639009</v>
      </c>
      <c r="F4318" s="35" t="s">
        <v>87</v>
      </c>
    </row>
    <row r="4319" spans="1:6">
      <c r="A4319" s="35" t="s">
        <v>117</v>
      </c>
      <c r="B4319" s="35" t="s">
        <v>118</v>
      </c>
      <c r="C4319" s="35" t="s">
        <v>108</v>
      </c>
      <c r="D4319" s="29">
        <v>43190</v>
      </c>
      <c r="E4319" s="47">
        <v>10739.8979602525</v>
      </c>
      <c r="F4319" s="35" t="s">
        <v>87</v>
      </c>
    </row>
    <row r="4320" spans="1:6">
      <c r="A4320" s="35" t="s">
        <v>117</v>
      </c>
      <c r="B4320" s="35" t="s">
        <v>118</v>
      </c>
      <c r="C4320" s="35" t="s">
        <v>108</v>
      </c>
      <c r="D4320" s="29">
        <v>43281</v>
      </c>
      <c r="E4320" s="47">
        <v>10794.37109597137</v>
      </c>
      <c r="F4320" s="35" t="s">
        <v>87</v>
      </c>
    </row>
    <row r="4321" spans="1:6">
      <c r="A4321" s="35" t="s">
        <v>117</v>
      </c>
      <c r="B4321" s="35" t="s">
        <v>118</v>
      </c>
      <c r="C4321" s="35" t="s">
        <v>108</v>
      </c>
      <c r="D4321" s="29">
        <v>43373</v>
      </c>
      <c r="E4321" s="47">
        <v>10850.015875129047</v>
      </c>
      <c r="F4321" s="35" t="s">
        <v>87</v>
      </c>
    </row>
    <row r="4322" spans="1:6">
      <c r="A4322" s="35" t="s">
        <v>117</v>
      </c>
      <c r="B4322" s="35" t="s">
        <v>118</v>
      </c>
      <c r="C4322" s="35" t="s">
        <v>108</v>
      </c>
      <c r="D4322" s="29">
        <v>43465</v>
      </c>
      <c r="E4322" s="47">
        <v>10907.105358476971</v>
      </c>
      <c r="F4322" s="35" t="s">
        <v>87</v>
      </c>
    </row>
    <row r="4323" spans="1:6">
      <c r="A4323" s="35" t="s">
        <v>117</v>
      </c>
      <c r="B4323" s="35" t="s">
        <v>118</v>
      </c>
      <c r="C4323" s="35" t="s">
        <v>108</v>
      </c>
      <c r="D4323" s="29">
        <v>43555</v>
      </c>
      <c r="E4323" s="47">
        <v>10970.351653662086</v>
      </c>
      <c r="F4323" s="35" t="s">
        <v>87</v>
      </c>
    </row>
    <row r="4324" spans="1:6">
      <c r="A4324" s="35" t="s">
        <v>117</v>
      </c>
      <c r="B4324" s="35" t="s">
        <v>118</v>
      </c>
      <c r="C4324" s="35" t="s">
        <v>108</v>
      </c>
      <c r="D4324" s="29">
        <v>43646</v>
      </c>
      <c r="E4324" s="47">
        <v>11027.357121828305</v>
      </c>
      <c r="F4324" s="35" t="s">
        <v>87</v>
      </c>
    </row>
    <row r="4325" spans="1:6">
      <c r="A4325" s="35" t="s">
        <v>117</v>
      </c>
      <c r="B4325" s="35" t="s">
        <v>118</v>
      </c>
      <c r="C4325" s="35" t="s">
        <v>108</v>
      </c>
      <c r="D4325" s="29">
        <v>43738</v>
      </c>
      <c r="E4325" s="47">
        <v>11085.769968330758</v>
      </c>
      <c r="F4325" s="35" t="s">
        <v>87</v>
      </c>
    </row>
    <row r="4326" spans="1:6">
      <c r="A4326" s="35" t="s">
        <v>117</v>
      </c>
      <c r="B4326" s="35" t="s">
        <v>118</v>
      </c>
      <c r="C4326" s="35" t="s">
        <v>108</v>
      </c>
      <c r="D4326" s="29">
        <v>43830</v>
      </c>
      <c r="E4326" s="47">
        <v>11144.149973685215</v>
      </c>
      <c r="F4326" s="35" t="s">
        <v>87</v>
      </c>
    </row>
    <row r="4327" spans="1:6">
      <c r="A4327" s="35" t="s">
        <v>117</v>
      </c>
      <c r="B4327" s="35" t="s">
        <v>118</v>
      </c>
      <c r="C4327" s="35" t="s">
        <v>109</v>
      </c>
      <c r="D4327" s="29">
        <v>41820</v>
      </c>
      <c r="E4327" s="45">
        <v>1878.087</v>
      </c>
      <c r="F4327" s="35" t="s">
        <v>87</v>
      </c>
    </row>
    <row r="4328" spans="1:6">
      <c r="A4328" s="35" t="s">
        <v>117</v>
      </c>
      <c r="B4328" s="35" t="s">
        <v>118</v>
      </c>
      <c r="C4328" s="35" t="s">
        <v>109</v>
      </c>
      <c r="D4328" s="29">
        <v>41912</v>
      </c>
      <c r="E4328" s="45">
        <v>1865.12</v>
      </c>
      <c r="F4328" s="35" t="s">
        <v>87</v>
      </c>
    </row>
    <row r="4329" spans="1:6">
      <c r="A4329" s="35" t="s">
        <v>117</v>
      </c>
      <c r="B4329" s="35" t="s">
        <v>118</v>
      </c>
      <c r="C4329" s="35" t="s">
        <v>109</v>
      </c>
      <c r="D4329" s="29">
        <v>42004</v>
      </c>
      <c r="E4329" s="45">
        <v>1803.126</v>
      </c>
      <c r="F4329" s="35" t="s">
        <v>87</v>
      </c>
    </row>
    <row r="4330" spans="1:6">
      <c r="A4330" s="35" t="s">
        <v>117</v>
      </c>
      <c r="B4330" s="35" t="s">
        <v>118</v>
      </c>
      <c r="C4330" s="35" t="s">
        <v>109</v>
      </c>
      <c r="D4330" s="29">
        <v>42094</v>
      </c>
      <c r="E4330" s="45">
        <v>1701.7550000000001</v>
      </c>
      <c r="F4330" s="35" t="s">
        <v>87</v>
      </c>
    </row>
    <row r="4331" spans="1:6">
      <c r="A4331" s="35" t="s">
        <v>117</v>
      </c>
      <c r="B4331" s="35" t="s">
        <v>118</v>
      </c>
      <c r="C4331" s="35" t="s">
        <v>109</v>
      </c>
      <c r="D4331" s="29">
        <v>42185</v>
      </c>
      <c r="E4331" s="45">
        <v>1613.3720000000001</v>
      </c>
      <c r="F4331" s="35" t="s">
        <v>87</v>
      </c>
    </row>
    <row r="4332" spans="1:6">
      <c r="A4332" s="35" t="s">
        <v>117</v>
      </c>
      <c r="B4332" s="35" t="s">
        <v>118</v>
      </c>
      <c r="C4332" s="35" t="s">
        <v>109</v>
      </c>
      <c r="D4332" s="29">
        <v>42277</v>
      </c>
      <c r="E4332" s="45">
        <v>1499.088</v>
      </c>
      <c r="F4332" s="35" t="s">
        <v>87</v>
      </c>
    </row>
    <row r="4333" spans="1:6">
      <c r="A4333" s="35" t="s">
        <v>117</v>
      </c>
      <c r="B4333" s="35" t="s">
        <v>118</v>
      </c>
      <c r="C4333" s="35" t="s">
        <v>109</v>
      </c>
      <c r="D4333" s="29">
        <v>42369</v>
      </c>
      <c r="E4333" s="45">
        <v>1517.846</v>
      </c>
      <c r="F4333" s="35" t="s">
        <v>87</v>
      </c>
    </row>
    <row r="4334" spans="1:6">
      <c r="A4334" s="35" t="s">
        <v>117</v>
      </c>
      <c r="B4334" s="35" t="s">
        <v>118</v>
      </c>
      <c r="C4334" s="35" t="s">
        <v>109</v>
      </c>
      <c r="D4334" s="29">
        <v>42460</v>
      </c>
      <c r="E4334" s="45">
        <v>1565.2850000000001</v>
      </c>
      <c r="F4334" s="35" t="s">
        <v>87</v>
      </c>
    </row>
    <row r="4335" spans="1:6">
      <c r="A4335" s="35" t="s">
        <v>117</v>
      </c>
      <c r="B4335" s="35" t="s">
        <v>118</v>
      </c>
      <c r="C4335" s="35" t="s">
        <v>109</v>
      </c>
      <c r="D4335" s="29">
        <v>42551</v>
      </c>
      <c r="E4335" s="45">
        <v>1621.998</v>
      </c>
      <c r="F4335" s="35" t="s">
        <v>87</v>
      </c>
    </row>
    <row r="4336" spans="1:6">
      <c r="A4336" s="35" t="s">
        <v>117</v>
      </c>
      <c r="B4336" s="35" t="s">
        <v>118</v>
      </c>
      <c r="C4336" s="35" t="s">
        <v>109</v>
      </c>
      <c r="D4336" s="29">
        <v>42643</v>
      </c>
      <c r="E4336" s="45">
        <v>1670.47</v>
      </c>
      <c r="F4336" s="35" t="s">
        <v>87</v>
      </c>
    </row>
    <row r="4337" spans="1:6">
      <c r="A4337" s="35" t="s">
        <v>117</v>
      </c>
      <c r="B4337" s="35" t="s">
        <v>118</v>
      </c>
      <c r="C4337" s="35" t="s">
        <v>109</v>
      </c>
      <c r="D4337" s="29">
        <v>42735</v>
      </c>
      <c r="E4337" s="45">
        <v>1721.9159999999999</v>
      </c>
      <c r="F4337" s="35" t="s">
        <v>87</v>
      </c>
    </row>
    <row r="4338" spans="1:6">
      <c r="A4338" s="35" t="s">
        <v>117</v>
      </c>
      <c r="B4338" s="35" t="s">
        <v>118</v>
      </c>
      <c r="C4338" s="35" t="s">
        <v>109</v>
      </c>
      <c r="D4338" s="29">
        <v>42825</v>
      </c>
      <c r="E4338" s="45">
        <v>1765.838</v>
      </c>
      <c r="F4338" s="35" t="s">
        <v>87</v>
      </c>
    </row>
    <row r="4339" spans="1:6">
      <c r="A4339" s="35" t="s">
        <v>117</v>
      </c>
      <c r="B4339" s="35" t="s">
        <v>118</v>
      </c>
      <c r="C4339" s="35" t="s">
        <v>109</v>
      </c>
      <c r="D4339" s="29">
        <v>42916</v>
      </c>
      <c r="E4339" s="45">
        <v>1816.586</v>
      </c>
      <c r="F4339" s="35" t="s">
        <v>87</v>
      </c>
    </row>
    <row r="4340" spans="1:6">
      <c r="A4340" s="35" t="s">
        <v>117</v>
      </c>
      <c r="B4340" s="35" t="s">
        <v>118</v>
      </c>
      <c r="C4340" s="35" t="s">
        <v>109</v>
      </c>
      <c r="D4340" s="29">
        <v>43008</v>
      </c>
      <c r="E4340" s="45">
        <v>1863.7639999999999</v>
      </c>
      <c r="F4340" s="35" t="s">
        <v>87</v>
      </c>
    </row>
    <row r="4341" spans="1:6">
      <c r="A4341" s="35" t="s">
        <v>117</v>
      </c>
      <c r="B4341" s="35" t="s">
        <v>118</v>
      </c>
      <c r="C4341" s="35" t="s">
        <v>109</v>
      </c>
      <c r="D4341" s="29">
        <v>43100</v>
      </c>
      <c r="E4341" s="45">
        <v>1899.09</v>
      </c>
      <c r="F4341" s="35" t="s">
        <v>87</v>
      </c>
    </row>
    <row r="4342" spans="1:6">
      <c r="A4342" s="35" t="s">
        <v>117</v>
      </c>
      <c r="B4342" s="35" t="s">
        <v>118</v>
      </c>
      <c r="C4342" s="35" t="s">
        <v>109</v>
      </c>
      <c r="D4342" s="29">
        <v>43190</v>
      </c>
      <c r="E4342" s="45">
        <v>1958.569</v>
      </c>
      <c r="F4342" s="35" t="s">
        <v>87</v>
      </c>
    </row>
    <row r="4343" spans="1:6">
      <c r="A4343" s="35" t="s">
        <v>117</v>
      </c>
      <c r="B4343" s="35" t="s">
        <v>118</v>
      </c>
      <c r="C4343" s="35" t="s">
        <v>109</v>
      </c>
      <c r="D4343" s="29">
        <v>43281</v>
      </c>
      <c r="E4343" s="45">
        <v>2021.288</v>
      </c>
      <c r="F4343" s="35" t="s">
        <v>87</v>
      </c>
    </row>
    <row r="4344" spans="1:6">
      <c r="A4344" s="35" t="s">
        <v>117</v>
      </c>
      <c r="B4344" s="35" t="s">
        <v>118</v>
      </c>
      <c r="C4344" s="35" t="s">
        <v>109</v>
      </c>
      <c r="D4344" s="29">
        <v>43373</v>
      </c>
      <c r="E4344" s="45">
        <v>2076.59</v>
      </c>
      <c r="F4344" s="35" t="s">
        <v>87</v>
      </c>
    </row>
    <row r="4345" spans="1:6">
      <c r="A4345" s="35" t="s">
        <v>117</v>
      </c>
      <c r="B4345" s="35" t="s">
        <v>118</v>
      </c>
      <c r="C4345" s="35" t="s">
        <v>109</v>
      </c>
      <c r="D4345" s="29">
        <v>43465</v>
      </c>
      <c r="E4345" s="45">
        <v>2134.8330000000001</v>
      </c>
      <c r="F4345" s="35" t="s">
        <v>87</v>
      </c>
    </row>
    <row r="4346" spans="1:6">
      <c r="A4346" s="35" t="s">
        <v>117</v>
      </c>
      <c r="B4346" s="35" t="s">
        <v>118</v>
      </c>
      <c r="C4346" s="35" t="s">
        <v>109</v>
      </c>
      <c r="D4346" s="29">
        <v>43555</v>
      </c>
      <c r="E4346" s="45">
        <v>2200.6210000000001</v>
      </c>
      <c r="F4346" s="35" t="s">
        <v>87</v>
      </c>
    </row>
    <row r="4347" spans="1:6">
      <c r="A4347" s="35" t="s">
        <v>117</v>
      </c>
      <c r="B4347" s="35" t="s">
        <v>118</v>
      </c>
      <c r="C4347" s="35" t="s">
        <v>109</v>
      </c>
      <c r="D4347" s="29">
        <v>43646</v>
      </c>
      <c r="E4347" s="45">
        <v>2248.491</v>
      </c>
      <c r="F4347" s="35" t="s">
        <v>87</v>
      </c>
    </row>
    <row r="4348" spans="1:6">
      <c r="A4348" s="35" t="s">
        <v>117</v>
      </c>
      <c r="B4348" s="35" t="s">
        <v>118</v>
      </c>
      <c r="C4348" s="35" t="s">
        <v>109</v>
      </c>
      <c r="D4348" s="29">
        <v>43738</v>
      </c>
      <c r="E4348" s="45">
        <v>2315.558</v>
      </c>
      <c r="F4348" s="35" t="s">
        <v>87</v>
      </c>
    </row>
    <row r="4349" spans="1:6">
      <c r="A4349" s="35" t="s">
        <v>117</v>
      </c>
      <c r="B4349" s="35" t="s">
        <v>118</v>
      </c>
      <c r="C4349" s="35" t="s">
        <v>109</v>
      </c>
      <c r="D4349" s="29">
        <v>43830</v>
      </c>
      <c r="E4349" s="45">
        <v>2381.8539999999998</v>
      </c>
      <c r="F4349" s="35" t="s">
        <v>87</v>
      </c>
    </row>
    <row r="4350" spans="1:6">
      <c r="A4350" s="35" t="s">
        <v>117</v>
      </c>
      <c r="B4350" s="35" t="s">
        <v>118</v>
      </c>
      <c r="C4350" s="35" t="s">
        <v>111</v>
      </c>
      <c r="D4350" s="29">
        <v>41820</v>
      </c>
      <c r="E4350" s="42">
        <v>6.4561419999999994E-2</v>
      </c>
      <c r="F4350" s="35" t="s">
        <v>89</v>
      </c>
    </row>
    <row r="4351" spans="1:6">
      <c r="A4351" s="35" t="s">
        <v>117</v>
      </c>
      <c r="B4351" s="35" t="s">
        <v>118</v>
      </c>
      <c r="C4351" s="35" t="s">
        <v>111</v>
      </c>
      <c r="D4351" s="29">
        <v>41912</v>
      </c>
      <c r="E4351" s="42">
        <v>6.2287239999999994E-2</v>
      </c>
      <c r="F4351" s="35" t="s">
        <v>89</v>
      </c>
    </row>
    <row r="4352" spans="1:6">
      <c r="A4352" s="35" t="s">
        <v>117</v>
      </c>
      <c r="B4352" s="35" t="s">
        <v>118</v>
      </c>
      <c r="C4352" s="35" t="s">
        <v>111</v>
      </c>
      <c r="D4352" s="29">
        <v>42004</v>
      </c>
      <c r="E4352" s="42">
        <v>6.0915039999999997E-2</v>
      </c>
      <c r="F4352" s="35" t="s">
        <v>89</v>
      </c>
    </row>
    <row r="4353" spans="1:6">
      <c r="A4353" s="35" t="s">
        <v>117</v>
      </c>
      <c r="B4353" s="35" t="s">
        <v>118</v>
      </c>
      <c r="C4353" s="35" t="s">
        <v>111</v>
      </c>
      <c r="D4353" s="29">
        <v>42094</v>
      </c>
      <c r="E4353" s="42">
        <v>5.9779410000000005E-2</v>
      </c>
      <c r="F4353" s="35" t="s">
        <v>89</v>
      </c>
    </row>
    <row r="4354" spans="1:6">
      <c r="A4354" s="35" t="s">
        <v>117</v>
      </c>
      <c r="B4354" s="35" t="s">
        <v>118</v>
      </c>
      <c r="C4354" s="35" t="s">
        <v>111</v>
      </c>
      <c r="D4354" s="29">
        <v>42185</v>
      </c>
      <c r="E4354" s="42">
        <v>6.1325230000000001E-2</v>
      </c>
      <c r="F4354" s="35" t="s">
        <v>89</v>
      </c>
    </row>
    <row r="4355" spans="1:6">
      <c r="A4355" s="35" t="s">
        <v>117</v>
      </c>
      <c r="B4355" s="35" t="s">
        <v>118</v>
      </c>
      <c r="C4355" s="35" t="s">
        <v>111</v>
      </c>
      <c r="D4355" s="29">
        <v>42277</v>
      </c>
      <c r="E4355" s="42">
        <v>6.4636100000000002E-2</v>
      </c>
      <c r="F4355" s="35" t="s">
        <v>89</v>
      </c>
    </row>
    <row r="4356" spans="1:6">
      <c r="A4356" s="35" t="s">
        <v>117</v>
      </c>
      <c r="B4356" s="35" t="s">
        <v>118</v>
      </c>
      <c r="C4356" s="35" t="s">
        <v>111</v>
      </c>
      <c r="D4356" s="29">
        <v>42369</v>
      </c>
      <c r="E4356" s="42">
        <v>6.8717479999999997E-2</v>
      </c>
      <c r="F4356" s="35" t="s">
        <v>89</v>
      </c>
    </row>
    <row r="4357" spans="1:6">
      <c r="A4357" s="35" t="s">
        <v>117</v>
      </c>
      <c r="B4357" s="35" t="s">
        <v>118</v>
      </c>
      <c r="C4357" s="35" t="s">
        <v>111</v>
      </c>
      <c r="D4357" s="29">
        <v>42460</v>
      </c>
      <c r="E4357" s="42">
        <v>7.2388269999999991E-2</v>
      </c>
      <c r="F4357" s="35" t="s">
        <v>89</v>
      </c>
    </row>
    <row r="4358" spans="1:6">
      <c r="A4358" s="35" t="s">
        <v>117</v>
      </c>
      <c r="B4358" s="35" t="s">
        <v>118</v>
      </c>
      <c r="C4358" s="35" t="s">
        <v>111</v>
      </c>
      <c r="D4358" s="29">
        <v>42551</v>
      </c>
      <c r="E4358" s="42">
        <v>7.4829450000000006E-2</v>
      </c>
      <c r="F4358" s="35" t="s">
        <v>89</v>
      </c>
    </row>
    <row r="4359" spans="1:6">
      <c r="A4359" s="35" t="s">
        <v>117</v>
      </c>
      <c r="B4359" s="35" t="s">
        <v>118</v>
      </c>
      <c r="C4359" s="35" t="s">
        <v>111</v>
      </c>
      <c r="D4359" s="29">
        <v>42643</v>
      </c>
      <c r="E4359" s="42">
        <v>7.6987280000000005E-2</v>
      </c>
      <c r="F4359" s="35" t="s">
        <v>89</v>
      </c>
    </row>
    <row r="4360" spans="1:6">
      <c r="A4360" s="35" t="s">
        <v>117</v>
      </c>
      <c r="B4360" s="35" t="s">
        <v>118</v>
      </c>
      <c r="C4360" s="35" t="s">
        <v>111</v>
      </c>
      <c r="D4360" s="29">
        <v>42735</v>
      </c>
      <c r="E4360" s="42">
        <v>7.7004610000000001E-2</v>
      </c>
      <c r="F4360" s="35" t="s">
        <v>89</v>
      </c>
    </row>
    <row r="4361" spans="1:6">
      <c r="A4361" s="35" t="s">
        <v>117</v>
      </c>
      <c r="B4361" s="35" t="s">
        <v>118</v>
      </c>
      <c r="C4361" s="35" t="s">
        <v>111</v>
      </c>
      <c r="D4361" s="29">
        <v>42825</v>
      </c>
      <c r="E4361" s="42">
        <v>7.6337570000000007E-2</v>
      </c>
      <c r="F4361" s="35" t="s">
        <v>89</v>
      </c>
    </row>
    <row r="4362" spans="1:6">
      <c r="A4362" s="35" t="s">
        <v>117</v>
      </c>
      <c r="B4362" s="35" t="s">
        <v>118</v>
      </c>
      <c r="C4362" s="35" t="s">
        <v>111</v>
      </c>
      <c r="D4362" s="29">
        <v>42916</v>
      </c>
      <c r="E4362" s="42">
        <v>7.5616260000000005E-2</v>
      </c>
      <c r="F4362" s="35" t="s">
        <v>89</v>
      </c>
    </row>
    <row r="4363" spans="1:6">
      <c r="A4363" s="35" t="s">
        <v>117</v>
      </c>
      <c r="B4363" s="35" t="s">
        <v>118</v>
      </c>
      <c r="C4363" s="35" t="s">
        <v>111</v>
      </c>
      <c r="D4363" s="29">
        <v>43008</v>
      </c>
      <c r="E4363" s="42">
        <v>7.4711029999999998E-2</v>
      </c>
      <c r="F4363" s="35" t="s">
        <v>89</v>
      </c>
    </row>
    <row r="4364" spans="1:6">
      <c r="A4364" s="35" t="s">
        <v>117</v>
      </c>
      <c r="B4364" s="35" t="s">
        <v>118</v>
      </c>
      <c r="C4364" s="35" t="s">
        <v>111</v>
      </c>
      <c r="D4364" s="29">
        <v>43100</v>
      </c>
      <c r="E4364" s="42">
        <v>7.3626369999999997E-2</v>
      </c>
      <c r="F4364" s="35" t="s">
        <v>89</v>
      </c>
    </row>
    <row r="4365" spans="1:6">
      <c r="A4365" s="35" t="s">
        <v>117</v>
      </c>
      <c r="B4365" s="35" t="s">
        <v>118</v>
      </c>
      <c r="C4365" s="35" t="s">
        <v>111</v>
      </c>
      <c r="D4365" s="29">
        <v>43190</v>
      </c>
      <c r="E4365" s="42">
        <v>7.2482149999999995E-2</v>
      </c>
      <c r="F4365" s="35" t="s">
        <v>89</v>
      </c>
    </row>
    <row r="4366" spans="1:6">
      <c r="A4366" s="35" t="s">
        <v>117</v>
      </c>
      <c r="B4366" s="35" t="s">
        <v>118</v>
      </c>
      <c r="C4366" s="35" t="s">
        <v>111</v>
      </c>
      <c r="D4366" s="29">
        <v>43281</v>
      </c>
      <c r="E4366" s="42">
        <v>7.1278930000000004E-2</v>
      </c>
      <c r="F4366" s="35" t="s">
        <v>89</v>
      </c>
    </row>
    <row r="4367" spans="1:6">
      <c r="A4367" s="35" t="s">
        <v>117</v>
      </c>
      <c r="B4367" s="35" t="s">
        <v>118</v>
      </c>
      <c r="C4367" s="35" t="s">
        <v>111</v>
      </c>
      <c r="D4367" s="29">
        <v>43373</v>
      </c>
      <c r="E4367" s="42">
        <v>7.0116670000000006E-2</v>
      </c>
      <c r="F4367" s="35" t="s">
        <v>89</v>
      </c>
    </row>
    <row r="4368" spans="1:6">
      <c r="A4368" s="35" t="s">
        <v>117</v>
      </c>
      <c r="B4368" s="35" t="s">
        <v>118</v>
      </c>
      <c r="C4368" s="35" t="s">
        <v>111</v>
      </c>
      <c r="D4368" s="29">
        <v>43465</v>
      </c>
      <c r="E4368" s="42">
        <v>6.9247379999999997E-2</v>
      </c>
      <c r="F4368" s="35" t="s">
        <v>89</v>
      </c>
    </row>
    <row r="4369" spans="1:6">
      <c r="A4369" s="35" t="s">
        <v>117</v>
      </c>
      <c r="B4369" s="35" t="s">
        <v>118</v>
      </c>
      <c r="C4369" s="35" t="s">
        <v>111</v>
      </c>
      <c r="D4369" s="29">
        <v>43555</v>
      </c>
      <c r="E4369" s="42">
        <v>6.8336497999999996E-2</v>
      </c>
      <c r="F4369" s="35" t="s">
        <v>89</v>
      </c>
    </row>
    <row r="4370" spans="1:6">
      <c r="A4370" s="35" t="s">
        <v>117</v>
      </c>
      <c r="B4370" s="35" t="s">
        <v>118</v>
      </c>
      <c r="C4370" s="35" t="s">
        <v>111</v>
      </c>
      <c r="D4370" s="29">
        <v>43646</v>
      </c>
      <c r="E4370" s="42">
        <v>6.7464968E-2</v>
      </c>
      <c r="F4370" s="35" t="s">
        <v>89</v>
      </c>
    </row>
    <row r="4371" spans="1:6">
      <c r="A4371" s="35" t="s">
        <v>117</v>
      </c>
      <c r="B4371" s="35" t="s">
        <v>118</v>
      </c>
      <c r="C4371" s="35" t="s">
        <v>111</v>
      </c>
      <c r="D4371" s="29">
        <v>43738</v>
      </c>
      <c r="E4371" s="42">
        <v>6.6697315000000007E-2</v>
      </c>
      <c r="F4371" s="35" t="s">
        <v>89</v>
      </c>
    </row>
    <row r="4372" spans="1:6">
      <c r="A4372" s="35" t="s">
        <v>117</v>
      </c>
      <c r="B4372" s="35" t="s">
        <v>118</v>
      </c>
      <c r="C4372" s="35" t="s">
        <v>111</v>
      </c>
      <c r="D4372" s="29">
        <v>43830</v>
      </c>
      <c r="E4372" s="42">
        <v>6.5877103999999992E-2</v>
      </c>
      <c r="F4372" s="35" t="s">
        <v>89</v>
      </c>
    </row>
    <row r="4373" spans="1:6">
      <c r="A4373" s="35" t="s">
        <v>117</v>
      </c>
      <c r="B4373" s="35" t="s">
        <v>118</v>
      </c>
      <c r="C4373" s="35" t="s">
        <v>113</v>
      </c>
      <c r="D4373" s="29">
        <v>41820</v>
      </c>
      <c r="E4373" s="45">
        <v>10042.799999999999</v>
      </c>
      <c r="F4373" s="35" t="s">
        <v>97</v>
      </c>
    </row>
    <row r="4374" spans="1:6">
      <c r="A4374" s="35" t="s">
        <v>117</v>
      </c>
      <c r="B4374" s="35" t="s">
        <v>118</v>
      </c>
      <c r="C4374" s="35" t="s">
        <v>113</v>
      </c>
      <c r="D4374" s="29">
        <v>41912</v>
      </c>
      <c r="E4374" s="45">
        <v>9708.7000000000007</v>
      </c>
      <c r="F4374" s="35" t="s">
        <v>97</v>
      </c>
    </row>
    <row r="4375" spans="1:6">
      <c r="A4375" s="35" t="s">
        <v>117</v>
      </c>
      <c r="B4375" s="35" t="s">
        <v>118</v>
      </c>
      <c r="C4375" s="35" t="s">
        <v>113</v>
      </c>
      <c r="D4375" s="29">
        <v>42004</v>
      </c>
      <c r="E4375" s="45">
        <v>9516.2999999999902</v>
      </c>
      <c r="F4375" s="35" t="s">
        <v>97</v>
      </c>
    </row>
    <row r="4376" spans="1:6">
      <c r="A4376" s="35" t="s">
        <v>117</v>
      </c>
      <c r="B4376" s="35" t="s">
        <v>118</v>
      </c>
      <c r="C4376" s="35" t="s">
        <v>113</v>
      </c>
      <c r="D4376" s="29">
        <v>42094</v>
      </c>
      <c r="E4376" s="45">
        <v>9359.1</v>
      </c>
      <c r="F4376" s="35" t="s">
        <v>97</v>
      </c>
    </row>
    <row r="4377" spans="1:6">
      <c r="A4377" s="35" t="s">
        <v>117</v>
      </c>
      <c r="B4377" s="35" t="s">
        <v>118</v>
      </c>
      <c r="C4377" s="35" t="s">
        <v>113</v>
      </c>
      <c r="D4377" s="29">
        <v>42185</v>
      </c>
      <c r="E4377" s="45">
        <v>9627</v>
      </c>
      <c r="F4377" s="35" t="s">
        <v>97</v>
      </c>
    </row>
    <row r="4378" spans="1:6">
      <c r="A4378" s="35" t="s">
        <v>117</v>
      </c>
      <c r="B4378" s="35" t="s">
        <v>118</v>
      </c>
      <c r="C4378" s="35" t="s">
        <v>113</v>
      </c>
      <c r="D4378" s="29">
        <v>42277</v>
      </c>
      <c r="E4378" s="45">
        <v>10170.4</v>
      </c>
      <c r="F4378" s="35" t="s">
        <v>97</v>
      </c>
    </row>
    <row r="4379" spans="1:6">
      <c r="A4379" s="35" t="s">
        <v>117</v>
      </c>
      <c r="B4379" s="35" t="s">
        <v>118</v>
      </c>
      <c r="C4379" s="35" t="s">
        <v>113</v>
      </c>
      <c r="D4379" s="29">
        <v>42369</v>
      </c>
      <c r="E4379" s="45">
        <v>10830.5</v>
      </c>
      <c r="F4379" s="35" t="s">
        <v>97</v>
      </c>
    </row>
    <row r="4380" spans="1:6">
      <c r="A4380" s="35" t="s">
        <v>117</v>
      </c>
      <c r="B4380" s="35" t="s">
        <v>118</v>
      </c>
      <c r="C4380" s="35" t="s">
        <v>113</v>
      </c>
      <c r="D4380" s="29">
        <v>42460</v>
      </c>
      <c r="E4380" s="45">
        <v>11425.8</v>
      </c>
      <c r="F4380" s="35" t="s">
        <v>97</v>
      </c>
    </row>
    <row r="4381" spans="1:6">
      <c r="A4381" s="35" t="s">
        <v>117</v>
      </c>
      <c r="B4381" s="35" t="s">
        <v>118</v>
      </c>
      <c r="C4381" s="35" t="s">
        <v>113</v>
      </c>
      <c r="D4381" s="29">
        <v>42551</v>
      </c>
      <c r="E4381" s="45">
        <v>11831.3</v>
      </c>
      <c r="F4381" s="35" t="s">
        <v>97</v>
      </c>
    </row>
    <row r="4382" spans="1:6">
      <c r="A4382" s="35" t="s">
        <v>117</v>
      </c>
      <c r="B4382" s="35" t="s">
        <v>118</v>
      </c>
      <c r="C4382" s="35" t="s">
        <v>113</v>
      </c>
      <c r="D4382" s="29">
        <v>42643</v>
      </c>
      <c r="E4382" s="45">
        <v>12194.4</v>
      </c>
      <c r="F4382" s="35" t="s">
        <v>97</v>
      </c>
    </row>
    <row r="4383" spans="1:6">
      <c r="A4383" s="35" t="s">
        <v>117</v>
      </c>
      <c r="B4383" s="35" t="s">
        <v>118</v>
      </c>
      <c r="C4383" s="35" t="s">
        <v>113</v>
      </c>
      <c r="D4383" s="29">
        <v>42735</v>
      </c>
      <c r="E4383" s="45">
        <v>12212.4</v>
      </c>
      <c r="F4383" s="35" t="s">
        <v>97</v>
      </c>
    </row>
    <row r="4384" spans="1:6">
      <c r="A4384" s="35" t="s">
        <v>117</v>
      </c>
      <c r="B4384" s="35" t="s">
        <v>118</v>
      </c>
      <c r="C4384" s="35" t="s">
        <v>113</v>
      </c>
      <c r="D4384" s="29">
        <v>42825</v>
      </c>
      <c r="E4384" s="45">
        <v>12121.3</v>
      </c>
      <c r="F4384" s="35" t="s">
        <v>97</v>
      </c>
    </row>
    <row r="4385" spans="1:6">
      <c r="A4385" s="35" t="s">
        <v>117</v>
      </c>
      <c r="B4385" s="35" t="s">
        <v>118</v>
      </c>
      <c r="C4385" s="35" t="s">
        <v>113</v>
      </c>
      <c r="D4385" s="29">
        <v>42916</v>
      </c>
      <c r="E4385" s="45">
        <v>12024.4</v>
      </c>
      <c r="F4385" s="35" t="s">
        <v>97</v>
      </c>
    </row>
    <row r="4386" spans="1:6">
      <c r="A4386" s="35" t="s">
        <v>117</v>
      </c>
      <c r="B4386" s="35" t="s">
        <v>118</v>
      </c>
      <c r="C4386" s="35" t="s">
        <v>113</v>
      </c>
      <c r="D4386" s="29">
        <v>43008</v>
      </c>
      <c r="E4386" s="45">
        <v>11900.9</v>
      </c>
      <c r="F4386" s="35" t="s">
        <v>97</v>
      </c>
    </row>
    <row r="4387" spans="1:6">
      <c r="A4387" s="35" t="s">
        <v>117</v>
      </c>
      <c r="B4387" s="35" t="s">
        <v>118</v>
      </c>
      <c r="C4387" s="35" t="s">
        <v>113</v>
      </c>
      <c r="D4387" s="29">
        <v>43100</v>
      </c>
      <c r="E4387" s="45">
        <v>11751.1</v>
      </c>
      <c r="F4387" s="35" t="s">
        <v>97</v>
      </c>
    </row>
    <row r="4388" spans="1:6">
      <c r="A4388" s="35" t="s">
        <v>117</v>
      </c>
      <c r="B4388" s="35" t="s">
        <v>118</v>
      </c>
      <c r="C4388" s="35" t="s">
        <v>113</v>
      </c>
      <c r="D4388" s="29">
        <v>43190</v>
      </c>
      <c r="E4388" s="45">
        <v>11591.2</v>
      </c>
      <c r="F4388" s="35" t="s">
        <v>97</v>
      </c>
    </row>
    <row r="4389" spans="1:6">
      <c r="A4389" s="35" t="s">
        <v>117</v>
      </c>
      <c r="B4389" s="35" t="s">
        <v>118</v>
      </c>
      <c r="C4389" s="35" t="s">
        <v>113</v>
      </c>
      <c r="D4389" s="29">
        <v>43281</v>
      </c>
      <c r="E4389" s="45">
        <v>11421.5</v>
      </c>
      <c r="F4389" s="35" t="s">
        <v>97</v>
      </c>
    </row>
    <row r="4390" spans="1:6">
      <c r="A4390" s="35" t="s">
        <v>117</v>
      </c>
      <c r="B4390" s="35" t="s">
        <v>118</v>
      </c>
      <c r="C4390" s="35" t="s">
        <v>113</v>
      </c>
      <c r="D4390" s="29">
        <v>43373</v>
      </c>
      <c r="E4390" s="45">
        <v>11257.8</v>
      </c>
      <c r="F4390" s="35" t="s">
        <v>97</v>
      </c>
    </row>
    <row r="4391" spans="1:6">
      <c r="A4391" s="35" t="s">
        <v>117</v>
      </c>
      <c r="B4391" s="35" t="s">
        <v>118</v>
      </c>
      <c r="C4391" s="35" t="s">
        <v>113</v>
      </c>
      <c r="D4391" s="29">
        <v>43465</v>
      </c>
      <c r="E4391" s="45">
        <v>11140.4</v>
      </c>
      <c r="F4391" s="35" t="s">
        <v>97</v>
      </c>
    </row>
    <row r="4392" spans="1:6">
      <c r="A4392" s="35" t="s">
        <v>117</v>
      </c>
      <c r="B4392" s="35" t="s">
        <v>118</v>
      </c>
      <c r="C4392" s="35" t="s">
        <v>113</v>
      </c>
      <c r="D4392" s="29">
        <v>43555</v>
      </c>
      <c r="E4392" s="45">
        <v>11015.7</v>
      </c>
      <c r="F4392" s="35" t="s">
        <v>97</v>
      </c>
    </row>
    <row r="4393" spans="1:6">
      <c r="A4393" s="35" t="s">
        <v>117</v>
      </c>
      <c r="B4393" s="35" t="s">
        <v>118</v>
      </c>
      <c r="C4393" s="35" t="s">
        <v>113</v>
      </c>
      <c r="D4393" s="29">
        <v>43646</v>
      </c>
      <c r="E4393" s="45">
        <v>10896.8</v>
      </c>
      <c r="F4393" s="35" t="s">
        <v>97</v>
      </c>
    </row>
    <row r="4394" spans="1:6">
      <c r="A4394" s="35" t="s">
        <v>117</v>
      </c>
      <c r="B4394" s="35" t="s">
        <v>118</v>
      </c>
      <c r="C4394" s="35" t="s">
        <v>113</v>
      </c>
      <c r="D4394" s="29">
        <v>43738</v>
      </c>
      <c r="E4394" s="45">
        <v>10793.9</v>
      </c>
      <c r="F4394" s="35" t="s">
        <v>97</v>
      </c>
    </row>
    <row r="4395" spans="1:6">
      <c r="A4395" s="35" t="s">
        <v>117</v>
      </c>
      <c r="B4395" s="35" t="s">
        <v>118</v>
      </c>
      <c r="C4395" s="35" t="s">
        <v>113</v>
      </c>
      <c r="D4395" s="29">
        <v>43830</v>
      </c>
      <c r="E4395" s="45">
        <v>10681.9</v>
      </c>
      <c r="F4395" s="35" t="s">
        <v>97</v>
      </c>
    </row>
    <row r="4396" spans="1:6">
      <c r="A4396" s="35" t="s">
        <v>117</v>
      </c>
      <c r="B4396" s="35" t="s">
        <v>118</v>
      </c>
      <c r="C4396" s="35" t="s">
        <v>114</v>
      </c>
      <c r="D4396" s="29">
        <v>41820</v>
      </c>
      <c r="E4396" s="45">
        <v>20.16872</v>
      </c>
      <c r="F4396" s="42" t="s">
        <v>87</v>
      </c>
    </row>
    <row r="4397" spans="1:6">
      <c r="A4397" s="35" t="s">
        <v>117</v>
      </c>
      <c r="B4397" s="35" t="s">
        <v>118</v>
      </c>
      <c r="C4397" s="35" t="s">
        <v>114</v>
      </c>
      <c r="D4397" s="29">
        <v>41912</v>
      </c>
      <c r="E4397" s="45">
        <v>23.13607</v>
      </c>
      <c r="F4397" s="42" t="s">
        <v>87</v>
      </c>
    </row>
    <row r="4398" spans="1:6">
      <c r="A4398" s="35" t="s">
        <v>117</v>
      </c>
      <c r="B4398" s="35" t="s">
        <v>118</v>
      </c>
      <c r="C4398" s="35" t="s">
        <v>114</v>
      </c>
      <c r="D4398" s="29">
        <v>42004</v>
      </c>
      <c r="E4398" s="45">
        <v>26.265879999999999</v>
      </c>
      <c r="F4398" s="42" t="s">
        <v>87</v>
      </c>
    </row>
    <row r="4399" spans="1:6">
      <c r="A4399" s="35" t="s">
        <v>117</v>
      </c>
      <c r="B4399" s="35" t="s">
        <v>118</v>
      </c>
      <c r="C4399" s="35" t="s">
        <v>114</v>
      </c>
      <c r="D4399" s="29">
        <v>42094</v>
      </c>
      <c r="E4399" s="45">
        <v>30.727709999999998</v>
      </c>
      <c r="F4399" s="42" t="s">
        <v>87</v>
      </c>
    </row>
    <row r="4400" spans="1:6">
      <c r="A4400" s="35" t="s">
        <v>117</v>
      </c>
      <c r="B4400" s="35" t="s">
        <v>118</v>
      </c>
      <c r="C4400" s="35" t="s">
        <v>114</v>
      </c>
      <c r="D4400" s="29">
        <v>42185</v>
      </c>
      <c r="E4400" s="45">
        <v>33.651130000000002</v>
      </c>
      <c r="F4400" s="42" t="s">
        <v>87</v>
      </c>
    </row>
    <row r="4401" spans="1:6">
      <c r="A4401" s="35" t="s">
        <v>117</v>
      </c>
      <c r="B4401" s="35" t="s">
        <v>118</v>
      </c>
      <c r="C4401" s="35" t="s">
        <v>114</v>
      </c>
      <c r="D4401" s="29">
        <v>42277</v>
      </c>
      <c r="E4401" s="45">
        <v>37.487830000000002</v>
      </c>
      <c r="F4401" s="42" t="s">
        <v>87</v>
      </c>
    </row>
    <row r="4402" spans="1:6">
      <c r="A4402" s="35" t="s">
        <v>117</v>
      </c>
      <c r="B4402" s="35" t="s">
        <v>118</v>
      </c>
      <c r="C4402" s="35" t="s">
        <v>114</v>
      </c>
      <c r="D4402" s="29">
        <v>42369</v>
      </c>
      <c r="E4402" s="45">
        <v>31.795300000000001</v>
      </c>
      <c r="F4402" s="42" t="s">
        <v>87</v>
      </c>
    </row>
    <row r="4403" spans="1:6">
      <c r="A4403" s="35" t="s">
        <v>117</v>
      </c>
      <c r="B4403" s="35" t="s">
        <v>118</v>
      </c>
      <c r="C4403" s="35" t="s">
        <v>114</v>
      </c>
      <c r="D4403" s="29">
        <v>42460</v>
      </c>
      <c r="E4403" s="45">
        <v>28.31607</v>
      </c>
      <c r="F4403" s="42" t="s">
        <v>87</v>
      </c>
    </row>
    <row r="4404" spans="1:6">
      <c r="A4404" s="35" t="s">
        <v>117</v>
      </c>
      <c r="B4404" s="35" t="s">
        <v>118</v>
      </c>
      <c r="C4404" s="35" t="s">
        <v>114</v>
      </c>
      <c r="D4404" s="29">
        <v>42551</v>
      </c>
      <c r="E4404" s="45">
        <v>24.582170000000001</v>
      </c>
      <c r="F4404" s="42" t="s">
        <v>87</v>
      </c>
    </row>
    <row r="4405" spans="1:6">
      <c r="A4405" s="35" t="s">
        <v>117</v>
      </c>
      <c r="B4405" s="35" t="s">
        <v>118</v>
      </c>
      <c r="C4405" s="35" t="s">
        <v>114</v>
      </c>
      <c r="D4405" s="29">
        <v>42643</v>
      </c>
      <c r="E4405" s="45">
        <v>23.37914</v>
      </c>
      <c r="F4405" s="42" t="s">
        <v>87</v>
      </c>
    </row>
    <row r="4406" spans="1:6">
      <c r="A4406" s="35" t="s">
        <v>117</v>
      </c>
      <c r="B4406" s="35" t="s">
        <v>118</v>
      </c>
      <c r="C4406" s="35" t="s">
        <v>114</v>
      </c>
      <c r="D4406" s="29">
        <v>42735</v>
      </c>
      <c r="E4406" s="45">
        <v>23.690300000000001</v>
      </c>
      <c r="F4406" s="42" t="s">
        <v>87</v>
      </c>
    </row>
    <row r="4407" spans="1:6">
      <c r="A4407" s="35" t="s">
        <v>117</v>
      </c>
      <c r="B4407" s="35" t="s">
        <v>118</v>
      </c>
      <c r="C4407" s="35" t="s">
        <v>114</v>
      </c>
      <c r="D4407" s="29">
        <v>42825</v>
      </c>
      <c r="E4407" s="45">
        <v>23.820779999999999</v>
      </c>
      <c r="F4407" s="42" t="s">
        <v>87</v>
      </c>
    </row>
    <row r="4408" spans="1:6">
      <c r="A4408" s="35" t="s">
        <v>117</v>
      </c>
      <c r="B4408" s="35" t="s">
        <v>118</v>
      </c>
      <c r="C4408" s="35" t="s">
        <v>114</v>
      </c>
      <c r="D4408" s="29">
        <v>42916</v>
      </c>
      <c r="E4408" s="45">
        <v>22.24446</v>
      </c>
      <c r="F4408" s="42" t="s">
        <v>87</v>
      </c>
    </row>
    <row r="4409" spans="1:6">
      <c r="A4409" s="35" t="s">
        <v>117</v>
      </c>
      <c r="B4409" s="35" t="s">
        <v>118</v>
      </c>
      <c r="C4409" s="35" t="s">
        <v>114</v>
      </c>
      <c r="D4409" s="29">
        <v>43008</v>
      </c>
      <c r="E4409" s="45">
        <v>21.34816</v>
      </c>
      <c r="F4409" s="42" t="s">
        <v>87</v>
      </c>
    </row>
    <row r="4410" spans="1:6">
      <c r="A4410" s="35" t="s">
        <v>117</v>
      </c>
      <c r="B4410" s="35" t="s">
        <v>118</v>
      </c>
      <c r="C4410" s="35" t="s">
        <v>114</v>
      </c>
      <c r="D4410" s="29">
        <v>43100</v>
      </c>
      <c r="E4410" s="45">
        <v>23.995349999999998</v>
      </c>
      <c r="F4410" s="42" t="s">
        <v>87</v>
      </c>
    </row>
    <row r="4411" spans="1:6">
      <c r="A4411" s="35" t="s">
        <v>117</v>
      </c>
      <c r="B4411" s="35" t="s">
        <v>118</v>
      </c>
      <c r="C4411" s="35" t="s">
        <v>114</v>
      </c>
      <c r="D4411" s="29">
        <v>43190</v>
      </c>
      <c r="E4411" s="45">
        <v>24.29346</v>
      </c>
      <c r="F4411" s="42" t="s">
        <v>87</v>
      </c>
    </row>
    <row r="4412" spans="1:6">
      <c r="A4412" s="35" t="s">
        <v>117</v>
      </c>
      <c r="B4412" s="35" t="s">
        <v>118</v>
      </c>
      <c r="C4412" s="35" t="s">
        <v>114</v>
      </c>
      <c r="D4412" s="29">
        <v>43281</v>
      </c>
      <c r="E4412" s="45">
        <v>23.251850000000001</v>
      </c>
      <c r="F4412" s="42" t="s">
        <v>87</v>
      </c>
    </row>
    <row r="4413" spans="1:6">
      <c r="A4413" s="35" t="s">
        <v>117</v>
      </c>
      <c r="B4413" s="35" t="s">
        <v>118</v>
      </c>
      <c r="C4413" s="35" t="s">
        <v>114</v>
      </c>
      <c r="D4413" s="29">
        <v>43373</v>
      </c>
      <c r="E4413" s="45">
        <v>23.063580000000002</v>
      </c>
      <c r="F4413" s="42" t="s">
        <v>87</v>
      </c>
    </row>
    <row r="4414" spans="1:6">
      <c r="A4414" s="35" t="s">
        <v>117</v>
      </c>
      <c r="B4414" s="35" t="s">
        <v>118</v>
      </c>
      <c r="C4414" s="35" t="s">
        <v>114</v>
      </c>
      <c r="D4414" s="29">
        <v>43465</v>
      </c>
      <c r="E4414" s="45">
        <v>22.711829999999999</v>
      </c>
      <c r="F4414" s="42" t="s">
        <v>87</v>
      </c>
    </row>
    <row r="4415" spans="1:6">
      <c r="A4415" s="35" t="s">
        <v>117</v>
      </c>
      <c r="B4415" s="35" t="s">
        <v>118</v>
      </c>
      <c r="C4415" s="35" t="s">
        <v>114</v>
      </c>
      <c r="D4415" s="29">
        <v>43555</v>
      </c>
      <c r="E4415" s="45">
        <v>22.19359</v>
      </c>
      <c r="F4415" s="42" t="s">
        <v>87</v>
      </c>
    </row>
    <row r="4416" spans="1:6">
      <c r="A4416" s="35" t="s">
        <v>117</v>
      </c>
      <c r="B4416" s="35" t="s">
        <v>118</v>
      </c>
      <c r="C4416" s="35" t="s">
        <v>114</v>
      </c>
      <c r="D4416" s="29">
        <v>43646</v>
      </c>
      <c r="E4416" s="45">
        <v>22.579740000000001</v>
      </c>
      <c r="F4416" s="42" t="s">
        <v>87</v>
      </c>
    </row>
    <row r="4417" spans="1:6">
      <c r="A4417" s="35" t="s">
        <v>117</v>
      </c>
      <c r="B4417" s="35" t="s">
        <v>118</v>
      </c>
      <c r="C4417" s="35" t="s">
        <v>114</v>
      </c>
      <c r="D4417" s="29">
        <v>43738</v>
      </c>
      <c r="E4417" s="45">
        <v>21.864350000000002</v>
      </c>
      <c r="F4417" s="42" t="s">
        <v>87</v>
      </c>
    </row>
    <row r="4418" spans="1:6">
      <c r="A4418" s="35" t="s">
        <v>117</v>
      </c>
      <c r="B4418" s="35" t="s">
        <v>118</v>
      </c>
      <c r="C4418" s="35" t="s">
        <v>114</v>
      </c>
      <c r="D4418" s="29">
        <v>43830</v>
      </c>
      <c r="E4418" s="45">
        <v>21.64668</v>
      </c>
      <c r="F4418" s="42" t="s">
        <v>87</v>
      </c>
    </row>
    <row r="4419" spans="1:6">
      <c r="A4419" s="35" t="s">
        <v>117</v>
      </c>
      <c r="B4419" s="35" t="s">
        <v>37</v>
      </c>
      <c r="C4419" s="35" t="s">
        <v>88</v>
      </c>
      <c r="D4419" s="29">
        <v>41820</v>
      </c>
      <c r="E4419" s="42">
        <v>1.8334383561643835E-2</v>
      </c>
      <c r="F4419" s="42" t="s">
        <v>89</v>
      </c>
    </row>
    <row r="4420" spans="1:6">
      <c r="A4420" s="35" t="s">
        <v>117</v>
      </c>
      <c r="B4420" s="35" t="s">
        <v>37</v>
      </c>
      <c r="C4420" s="35" t="s">
        <v>88</v>
      </c>
      <c r="D4420" s="29">
        <v>41912</v>
      </c>
      <c r="E4420" s="42">
        <v>1.0522465753424658E-2</v>
      </c>
      <c r="F4420" s="42" t="s">
        <v>89</v>
      </c>
    </row>
    <row r="4421" spans="1:6">
      <c r="A4421" s="35" t="s">
        <v>117</v>
      </c>
      <c r="B4421" s="35" t="s">
        <v>37</v>
      </c>
      <c r="C4421" s="35" t="s">
        <v>88</v>
      </c>
      <c r="D4421" s="29">
        <v>42004</v>
      </c>
      <c r="E4421" s="42">
        <v>1.0983561643835616E-2</v>
      </c>
      <c r="F4421" s="42" t="s">
        <v>89</v>
      </c>
    </row>
    <row r="4422" spans="1:6">
      <c r="A4422" s="35" t="s">
        <v>117</v>
      </c>
      <c r="B4422" s="35" t="s">
        <v>37</v>
      </c>
      <c r="C4422" s="35" t="s">
        <v>88</v>
      </c>
      <c r="D4422" s="29">
        <v>42094</v>
      </c>
      <c r="E4422" s="42">
        <v>1.1536278538812785E-2</v>
      </c>
      <c r="F4422" s="42" t="s">
        <v>89</v>
      </c>
    </row>
    <row r="4423" spans="1:6">
      <c r="A4423" s="35" t="s">
        <v>117</v>
      </c>
      <c r="B4423" s="35" t="s">
        <v>37</v>
      </c>
      <c r="C4423" s="35" t="s">
        <v>88</v>
      </c>
      <c r="D4423" s="29">
        <v>42185</v>
      </c>
      <c r="E4423" s="42">
        <v>1.2272237442922374E-2</v>
      </c>
      <c r="F4423" s="42" t="s">
        <v>89</v>
      </c>
    </row>
    <row r="4424" spans="1:6">
      <c r="A4424" s="35" t="s">
        <v>117</v>
      </c>
      <c r="B4424" s="35" t="s">
        <v>37</v>
      </c>
      <c r="C4424" s="35" t="s">
        <v>88</v>
      </c>
      <c r="D4424" s="29">
        <v>42277</v>
      </c>
      <c r="E4424" s="42">
        <v>1.3008196347031962E-2</v>
      </c>
      <c r="F4424" s="42" t="s">
        <v>89</v>
      </c>
    </row>
    <row r="4425" spans="1:6">
      <c r="A4425" s="35" t="s">
        <v>117</v>
      </c>
      <c r="B4425" s="35" t="s">
        <v>37</v>
      </c>
      <c r="C4425" s="35" t="s">
        <v>88</v>
      </c>
      <c r="D4425" s="29">
        <v>42369</v>
      </c>
      <c r="E4425" s="42">
        <v>1.3744155251141549E-2</v>
      </c>
      <c r="F4425" s="42" t="s">
        <v>89</v>
      </c>
    </row>
    <row r="4426" spans="1:6">
      <c r="A4426" s="35" t="s">
        <v>117</v>
      </c>
      <c r="B4426" s="35" t="s">
        <v>37</v>
      </c>
      <c r="C4426" s="35" t="s">
        <v>88</v>
      </c>
      <c r="D4426" s="29">
        <v>42460</v>
      </c>
      <c r="E4426" s="42">
        <v>1.4727796616513213E-2</v>
      </c>
      <c r="F4426" s="42" t="s">
        <v>89</v>
      </c>
    </row>
    <row r="4427" spans="1:6">
      <c r="A4427" s="35" t="s">
        <v>117</v>
      </c>
      <c r="B4427" s="35" t="s">
        <v>37</v>
      </c>
      <c r="C4427" s="35" t="s">
        <v>88</v>
      </c>
      <c r="D4427" s="29">
        <v>42551</v>
      </c>
      <c r="E4427" s="42">
        <v>1.6206802904409016E-2</v>
      </c>
      <c r="F4427" s="42" t="s">
        <v>89</v>
      </c>
    </row>
    <row r="4428" spans="1:6">
      <c r="A4428" s="35" t="s">
        <v>117</v>
      </c>
      <c r="B4428" s="35" t="s">
        <v>37</v>
      </c>
      <c r="C4428" s="35" t="s">
        <v>88</v>
      </c>
      <c r="D4428" s="29">
        <v>42643</v>
      </c>
      <c r="E4428" s="42">
        <v>1.7685809192304815E-2</v>
      </c>
      <c r="F4428" s="42" t="s">
        <v>89</v>
      </c>
    </row>
    <row r="4429" spans="1:6">
      <c r="A4429" s="35" t="s">
        <v>117</v>
      </c>
      <c r="B4429" s="35" t="s">
        <v>37</v>
      </c>
      <c r="C4429" s="35" t="s">
        <v>88</v>
      </c>
      <c r="D4429" s="29">
        <v>42735</v>
      </c>
      <c r="E4429" s="42">
        <v>1.9164815480200614E-2</v>
      </c>
      <c r="F4429" s="42" t="s">
        <v>89</v>
      </c>
    </row>
    <row r="4430" spans="1:6">
      <c r="A4430" s="35" t="s">
        <v>117</v>
      </c>
      <c r="B4430" s="35" t="s">
        <v>37</v>
      </c>
      <c r="C4430" s="35" t="s">
        <v>88</v>
      </c>
      <c r="D4430" s="29">
        <v>42825</v>
      </c>
      <c r="E4430" s="42">
        <v>2.1046653192604237E-2</v>
      </c>
      <c r="F4430" s="42" t="s">
        <v>89</v>
      </c>
    </row>
    <row r="4431" spans="1:6">
      <c r="A4431" s="35" t="s">
        <v>117</v>
      </c>
      <c r="B4431" s="35" t="s">
        <v>37</v>
      </c>
      <c r="C4431" s="35" t="s">
        <v>88</v>
      </c>
      <c r="D4431" s="29">
        <v>42916</v>
      </c>
      <c r="E4431" s="42">
        <v>2.3734153754023504E-2</v>
      </c>
      <c r="F4431" s="42" t="s">
        <v>89</v>
      </c>
    </row>
    <row r="4432" spans="1:6">
      <c r="A4432" s="35" t="s">
        <v>117</v>
      </c>
      <c r="B4432" s="35" t="s">
        <v>37</v>
      </c>
      <c r="C4432" s="35" t="s">
        <v>88</v>
      </c>
      <c r="D4432" s="29">
        <v>43008</v>
      </c>
      <c r="E4432" s="42">
        <v>2.6504987648776103E-2</v>
      </c>
      <c r="F4432" s="42" t="s">
        <v>89</v>
      </c>
    </row>
    <row r="4433" spans="1:6">
      <c r="A4433" s="35" t="s">
        <v>117</v>
      </c>
      <c r="B4433" s="35" t="s">
        <v>37</v>
      </c>
      <c r="C4433" s="35" t="s">
        <v>88</v>
      </c>
      <c r="D4433" s="29">
        <v>43100</v>
      </c>
      <c r="E4433" s="42">
        <v>2.9442488210195371E-2</v>
      </c>
      <c r="F4433" s="42" t="s">
        <v>89</v>
      </c>
    </row>
    <row r="4434" spans="1:6">
      <c r="A4434" s="35" t="s">
        <v>117</v>
      </c>
      <c r="B4434" s="35" t="s">
        <v>37</v>
      </c>
      <c r="C4434" s="35" t="s">
        <v>88</v>
      </c>
      <c r="D4434" s="29">
        <v>43190</v>
      </c>
      <c r="E4434" s="42">
        <v>3.1800850975508513E-2</v>
      </c>
      <c r="F4434" s="42" t="s">
        <v>89</v>
      </c>
    </row>
    <row r="4435" spans="1:6">
      <c r="A4435" s="35" t="s">
        <v>117</v>
      </c>
      <c r="B4435" s="35" t="s">
        <v>37</v>
      </c>
      <c r="C4435" s="35" t="s">
        <v>88</v>
      </c>
      <c r="D4435" s="29">
        <v>43281</v>
      </c>
      <c r="E4435" s="42">
        <v>3.3000938148609382E-2</v>
      </c>
      <c r="F4435" s="42" t="s">
        <v>89</v>
      </c>
    </row>
    <row r="4436" spans="1:6">
      <c r="A4436" s="35" t="s">
        <v>117</v>
      </c>
      <c r="B4436" s="35" t="s">
        <v>37</v>
      </c>
      <c r="C4436" s="35" t="s">
        <v>88</v>
      </c>
      <c r="D4436" s="29">
        <v>43373</v>
      </c>
      <c r="E4436" s="42">
        <v>3.461616509729934E-2</v>
      </c>
      <c r="F4436" s="42" t="s">
        <v>89</v>
      </c>
    </row>
    <row r="4437" spans="1:6">
      <c r="A4437" s="35" t="s">
        <v>117</v>
      </c>
      <c r="B4437" s="35" t="s">
        <v>37</v>
      </c>
      <c r="C4437" s="35" t="s">
        <v>88</v>
      </c>
      <c r="D4437" s="29">
        <v>43465</v>
      </c>
      <c r="E4437" s="42">
        <v>3.7061671597167473E-2</v>
      </c>
      <c r="F4437" s="42" t="s">
        <v>89</v>
      </c>
    </row>
    <row r="4438" spans="1:6">
      <c r="A4438" s="35" t="s">
        <v>117</v>
      </c>
      <c r="B4438" s="35" t="s">
        <v>37</v>
      </c>
      <c r="C4438" s="35" t="s">
        <v>88</v>
      </c>
      <c r="D4438" s="29">
        <v>43555</v>
      </c>
      <c r="E4438" s="42">
        <v>3.9166210308314381E-2</v>
      </c>
      <c r="F4438" s="42" t="s">
        <v>89</v>
      </c>
    </row>
    <row r="4439" spans="1:6">
      <c r="A4439" s="35" t="s">
        <v>117</v>
      </c>
      <c r="B4439" s="35" t="s">
        <v>37</v>
      </c>
      <c r="C4439" s="35" t="s">
        <v>88</v>
      </c>
      <c r="D4439" s="29">
        <v>43646</v>
      </c>
      <c r="E4439" s="42">
        <v>4.0588813442018853E-2</v>
      </c>
      <c r="F4439" s="42" t="s">
        <v>89</v>
      </c>
    </row>
    <row r="4440" spans="1:6">
      <c r="A4440" s="35" t="s">
        <v>117</v>
      </c>
      <c r="B4440" s="35" t="s">
        <v>37</v>
      </c>
      <c r="C4440" s="35" t="s">
        <v>88</v>
      </c>
      <c r="D4440" s="29">
        <v>43738</v>
      </c>
      <c r="E4440" s="42">
        <v>4.2011416575723312E-2</v>
      </c>
      <c r="F4440" s="42" t="s">
        <v>89</v>
      </c>
    </row>
    <row r="4441" spans="1:6">
      <c r="A4441" s="35" t="s">
        <v>117</v>
      </c>
      <c r="B4441" s="35" t="s">
        <v>37</v>
      </c>
      <c r="C4441" s="35" t="s">
        <v>88</v>
      </c>
      <c r="D4441" s="29">
        <v>43830</v>
      </c>
      <c r="E4441" s="42">
        <v>4.3434019709427771E-2</v>
      </c>
      <c r="F4441" s="42" t="s">
        <v>89</v>
      </c>
    </row>
    <row r="4442" spans="1:6">
      <c r="A4442" s="35" t="s">
        <v>117</v>
      </c>
      <c r="B4442" s="35" t="s">
        <v>37</v>
      </c>
      <c r="C4442" s="35" t="s">
        <v>90</v>
      </c>
      <c r="D4442" s="29">
        <v>41820</v>
      </c>
      <c r="E4442" s="42">
        <v>5.0000000000000002E-5</v>
      </c>
      <c r="F4442" s="42" t="s">
        <v>89</v>
      </c>
    </row>
    <row r="4443" spans="1:6">
      <c r="A4443" s="35" t="s">
        <v>117</v>
      </c>
      <c r="B4443" s="35" t="s">
        <v>37</v>
      </c>
      <c r="C4443" s="35" t="s">
        <v>90</v>
      </c>
      <c r="D4443" s="29">
        <v>41912</v>
      </c>
      <c r="E4443" s="42">
        <v>1.0000000000000009E-4</v>
      </c>
      <c r="F4443" s="42" t="s">
        <v>89</v>
      </c>
    </row>
    <row r="4444" spans="1:6">
      <c r="A4444" s="35" t="s">
        <v>117</v>
      </c>
      <c r="B4444" s="35" t="s">
        <v>37</v>
      </c>
      <c r="C4444" s="35" t="s">
        <v>90</v>
      </c>
      <c r="D4444" s="29">
        <v>42004</v>
      </c>
      <c r="E4444" s="42">
        <v>1.0000000000000009E-4</v>
      </c>
      <c r="F4444" s="42" t="s">
        <v>89</v>
      </c>
    </row>
    <row r="4445" spans="1:6">
      <c r="A4445" s="35" t="s">
        <v>117</v>
      </c>
      <c r="B4445" s="35" t="s">
        <v>37</v>
      </c>
      <c r="C4445" s="35" t="s">
        <v>90</v>
      </c>
      <c r="D4445" s="29">
        <v>42094</v>
      </c>
      <c r="E4445" s="42">
        <v>1.0000000000000009E-4</v>
      </c>
      <c r="F4445" s="42" t="s">
        <v>89</v>
      </c>
    </row>
    <row r="4446" spans="1:6">
      <c r="A4446" s="35" t="s">
        <v>117</v>
      </c>
      <c r="B4446" s="35" t="s">
        <v>37</v>
      </c>
      <c r="C4446" s="35" t="s">
        <v>90</v>
      </c>
      <c r="D4446" s="29">
        <v>42185</v>
      </c>
      <c r="E4446" s="42">
        <v>1.0000000000000009E-4</v>
      </c>
      <c r="F4446" s="42" t="s">
        <v>89</v>
      </c>
    </row>
    <row r="4447" spans="1:6">
      <c r="A4447" s="35" t="s">
        <v>117</v>
      </c>
      <c r="B4447" s="35" t="s">
        <v>37</v>
      </c>
      <c r="C4447" s="35" t="s">
        <v>90</v>
      </c>
      <c r="D4447" s="29">
        <v>42277</v>
      </c>
      <c r="E4447" s="42">
        <v>1.0000000000000009E-4</v>
      </c>
      <c r="F4447" s="42" t="s">
        <v>89</v>
      </c>
    </row>
    <row r="4448" spans="1:6">
      <c r="A4448" s="35" t="s">
        <v>117</v>
      </c>
      <c r="B4448" s="35" t="s">
        <v>37</v>
      </c>
      <c r="C4448" s="35" t="s">
        <v>90</v>
      </c>
      <c r="D4448" s="29">
        <v>42369</v>
      </c>
      <c r="E4448" s="42">
        <v>1.0000000000000009E-4</v>
      </c>
      <c r="F4448" s="42" t="s">
        <v>89</v>
      </c>
    </row>
    <row r="4449" spans="1:6">
      <c r="A4449" s="35" t="s">
        <v>117</v>
      </c>
      <c r="B4449" s="35" t="s">
        <v>37</v>
      </c>
      <c r="C4449" s="35" t="s">
        <v>90</v>
      </c>
      <c r="D4449" s="29">
        <v>42460</v>
      </c>
      <c r="E4449" s="42">
        <v>1.0000000000000009E-4</v>
      </c>
      <c r="F4449" s="42" t="s">
        <v>89</v>
      </c>
    </row>
    <row r="4450" spans="1:6">
      <c r="A4450" s="35" t="s">
        <v>117</v>
      </c>
      <c r="B4450" s="35" t="s">
        <v>37</v>
      </c>
      <c r="C4450" s="35" t="s">
        <v>90</v>
      </c>
      <c r="D4450" s="29">
        <v>42551</v>
      </c>
      <c r="E4450" s="42">
        <v>1.0000000000000009E-4</v>
      </c>
      <c r="F4450" s="42" t="s">
        <v>89</v>
      </c>
    </row>
    <row r="4451" spans="1:6">
      <c r="A4451" s="35" t="s">
        <v>117</v>
      </c>
      <c r="B4451" s="35" t="s">
        <v>37</v>
      </c>
      <c r="C4451" s="35" t="s">
        <v>90</v>
      </c>
      <c r="D4451" s="29">
        <v>42643</v>
      </c>
      <c r="E4451" s="42">
        <v>1.0000000000000009E-4</v>
      </c>
      <c r="F4451" s="42" t="s">
        <v>89</v>
      </c>
    </row>
    <row r="4452" spans="1:6">
      <c r="A4452" s="35" t="s">
        <v>117</v>
      </c>
      <c r="B4452" s="35" t="s">
        <v>37</v>
      </c>
      <c r="C4452" s="35" t="s">
        <v>90</v>
      </c>
      <c r="D4452" s="29">
        <v>42735</v>
      </c>
      <c r="E4452" s="42">
        <v>1.0000000000000009E-4</v>
      </c>
      <c r="F4452" s="42" t="s">
        <v>89</v>
      </c>
    </row>
    <row r="4453" spans="1:6">
      <c r="A4453" s="35" t="s">
        <v>117</v>
      </c>
      <c r="B4453" s="35" t="s">
        <v>37</v>
      </c>
      <c r="C4453" s="35" t="s">
        <v>90</v>
      </c>
      <c r="D4453" s="29">
        <v>42825</v>
      </c>
      <c r="E4453" s="42">
        <v>1.1666666666666677E-4</v>
      </c>
      <c r="F4453" s="42" t="s">
        <v>89</v>
      </c>
    </row>
    <row r="4454" spans="1:6">
      <c r="A4454" s="35" t="s">
        <v>117</v>
      </c>
      <c r="B4454" s="35" t="s">
        <v>37</v>
      </c>
      <c r="C4454" s="35" t="s">
        <v>90</v>
      </c>
      <c r="D4454" s="29">
        <v>42916</v>
      </c>
      <c r="E4454" s="42">
        <v>1.6666666666666663E-4</v>
      </c>
      <c r="F4454" s="42" t="s">
        <v>89</v>
      </c>
    </row>
    <row r="4455" spans="1:6">
      <c r="A4455" s="35" t="s">
        <v>117</v>
      </c>
      <c r="B4455" s="35" t="s">
        <v>37</v>
      </c>
      <c r="C4455" s="35" t="s">
        <v>90</v>
      </c>
      <c r="D4455" s="29">
        <v>43008</v>
      </c>
      <c r="E4455" s="42">
        <v>2.1666666666666668E-4</v>
      </c>
      <c r="F4455" s="42" t="s">
        <v>89</v>
      </c>
    </row>
    <row r="4456" spans="1:6">
      <c r="A4456" s="35" t="s">
        <v>117</v>
      </c>
      <c r="B4456" s="35" t="s">
        <v>37</v>
      </c>
      <c r="C4456" s="35" t="s">
        <v>90</v>
      </c>
      <c r="D4456" s="29">
        <v>43100</v>
      </c>
      <c r="E4456" s="42">
        <v>2.6666666666666673E-4</v>
      </c>
      <c r="F4456" s="42" t="s">
        <v>89</v>
      </c>
    </row>
    <row r="4457" spans="1:6">
      <c r="A4457" s="35" t="s">
        <v>117</v>
      </c>
      <c r="B4457" s="35" t="s">
        <v>37</v>
      </c>
      <c r="C4457" s="35" t="s">
        <v>90</v>
      </c>
      <c r="D4457" s="29">
        <v>43190</v>
      </c>
      <c r="E4457" s="42">
        <v>3.3333333333333348E-4</v>
      </c>
      <c r="F4457" s="42" t="s">
        <v>89</v>
      </c>
    </row>
    <row r="4458" spans="1:6">
      <c r="A4458" s="35" t="s">
        <v>117</v>
      </c>
      <c r="B4458" s="35" t="s">
        <v>37</v>
      </c>
      <c r="C4458" s="35" t="s">
        <v>90</v>
      </c>
      <c r="D4458" s="29">
        <v>43281</v>
      </c>
      <c r="E4458" s="42">
        <v>4.3333333333333353E-4</v>
      </c>
      <c r="F4458" s="42" t="s">
        <v>89</v>
      </c>
    </row>
    <row r="4459" spans="1:6">
      <c r="A4459" s="35" t="s">
        <v>117</v>
      </c>
      <c r="B4459" s="35" t="s">
        <v>37</v>
      </c>
      <c r="C4459" s="35" t="s">
        <v>90</v>
      </c>
      <c r="D4459" s="29">
        <v>43373</v>
      </c>
      <c r="E4459" s="42">
        <v>1.611711928222382E-3</v>
      </c>
      <c r="F4459" s="42" t="s">
        <v>89</v>
      </c>
    </row>
    <row r="4460" spans="1:6">
      <c r="A4460" s="35" t="s">
        <v>117</v>
      </c>
      <c r="B4460" s="35" t="s">
        <v>37</v>
      </c>
      <c r="C4460" s="35" t="s">
        <v>90</v>
      </c>
      <c r="D4460" s="29">
        <v>43465</v>
      </c>
      <c r="E4460" s="42">
        <v>4.9468477128895285E-3</v>
      </c>
      <c r="F4460" s="42" t="s">
        <v>89</v>
      </c>
    </row>
    <row r="4461" spans="1:6">
      <c r="A4461" s="35" t="s">
        <v>117</v>
      </c>
      <c r="B4461" s="35" t="s">
        <v>37</v>
      </c>
      <c r="C4461" s="35" t="s">
        <v>90</v>
      </c>
      <c r="D4461" s="29">
        <v>43555</v>
      </c>
      <c r="E4461" s="42">
        <v>8.0094929103580858E-3</v>
      </c>
      <c r="F4461" s="42" t="s">
        <v>89</v>
      </c>
    </row>
    <row r="4462" spans="1:6">
      <c r="A4462" s="35" t="s">
        <v>117</v>
      </c>
      <c r="B4462" s="35" t="s">
        <v>37</v>
      </c>
      <c r="C4462" s="35" t="s">
        <v>90</v>
      </c>
      <c r="D4462" s="29">
        <v>43646</v>
      </c>
      <c r="E4462" s="42">
        <v>1.0527156933429462E-2</v>
      </c>
      <c r="F4462" s="42" t="s">
        <v>89</v>
      </c>
    </row>
    <row r="4463" spans="1:6">
      <c r="A4463" s="35" t="s">
        <v>117</v>
      </c>
      <c r="B4463" s="35" t="s">
        <v>37</v>
      </c>
      <c r="C4463" s="35" t="s">
        <v>90</v>
      </c>
      <c r="D4463" s="29">
        <v>43738</v>
      </c>
      <c r="E4463" s="42">
        <v>1.2711487623167506E-2</v>
      </c>
      <c r="F4463" s="42" t="s">
        <v>89</v>
      </c>
    </row>
    <row r="4464" spans="1:6">
      <c r="A4464" s="35" t="s">
        <v>117</v>
      </c>
      <c r="B4464" s="35" t="s">
        <v>37</v>
      </c>
      <c r="C4464" s="35" t="s">
        <v>90</v>
      </c>
      <c r="D4464" s="29">
        <v>43830</v>
      </c>
      <c r="E4464" s="42">
        <v>1.4229151646238884E-2</v>
      </c>
      <c r="F4464" s="42" t="s">
        <v>89</v>
      </c>
    </row>
    <row r="4465" spans="1:6">
      <c r="A4465" s="35" t="s">
        <v>117</v>
      </c>
      <c r="B4465" s="35" t="s">
        <v>37</v>
      </c>
      <c r="C4465" s="35" t="s">
        <v>91</v>
      </c>
      <c r="D4465" s="29">
        <v>41820</v>
      </c>
      <c r="E4465" s="45">
        <v>144.9571</v>
      </c>
      <c r="F4465" s="35" t="s">
        <v>87</v>
      </c>
    </row>
    <row r="4466" spans="1:6">
      <c r="A4466" s="35" t="s">
        <v>117</v>
      </c>
      <c r="B4466" s="35" t="s">
        <v>37</v>
      </c>
      <c r="C4466" s="35" t="s">
        <v>91</v>
      </c>
      <c r="D4466" s="29">
        <v>41912</v>
      </c>
      <c r="E4466" s="45">
        <v>136.21430000000001</v>
      </c>
      <c r="F4466" s="35" t="s">
        <v>87</v>
      </c>
    </row>
    <row r="4467" spans="1:6">
      <c r="A4467" s="35" t="s">
        <v>117</v>
      </c>
      <c r="B4467" s="35" t="s">
        <v>37</v>
      </c>
      <c r="C4467" s="35" t="s">
        <v>91</v>
      </c>
      <c r="D4467" s="29">
        <v>42004</v>
      </c>
      <c r="E4467" s="45">
        <v>127.67140000000001</v>
      </c>
      <c r="F4467" s="35" t="s">
        <v>87</v>
      </c>
    </row>
    <row r="4468" spans="1:6">
      <c r="A4468" s="35" t="s">
        <v>117</v>
      </c>
      <c r="B4468" s="35" t="s">
        <v>37</v>
      </c>
      <c r="C4468" s="35" t="s">
        <v>91</v>
      </c>
      <c r="D4468" s="29">
        <v>42094</v>
      </c>
      <c r="E4468" s="45">
        <v>123.12860000000001</v>
      </c>
      <c r="F4468" s="35" t="s">
        <v>87</v>
      </c>
    </row>
    <row r="4469" spans="1:6">
      <c r="A4469" s="35" t="s">
        <v>117</v>
      </c>
      <c r="B4469" s="35" t="s">
        <v>37</v>
      </c>
      <c r="C4469" s="35" t="s">
        <v>91</v>
      </c>
      <c r="D4469" s="29">
        <v>42185</v>
      </c>
      <c r="E4469" s="45">
        <v>120.28570000000001</v>
      </c>
      <c r="F4469" s="35" t="s">
        <v>87</v>
      </c>
    </row>
    <row r="4470" spans="1:6">
      <c r="A4470" s="35" t="s">
        <v>117</v>
      </c>
      <c r="B4470" s="35" t="s">
        <v>37</v>
      </c>
      <c r="C4470" s="35" t="s">
        <v>91</v>
      </c>
      <c r="D4470" s="29">
        <v>42277</v>
      </c>
      <c r="E4470" s="45">
        <v>118.74290000000001</v>
      </c>
      <c r="F4470" s="35" t="s">
        <v>87</v>
      </c>
    </row>
    <row r="4471" spans="1:6">
      <c r="A4471" s="35" t="s">
        <v>117</v>
      </c>
      <c r="B4471" s="35" t="s">
        <v>37</v>
      </c>
      <c r="C4471" s="35" t="s">
        <v>91</v>
      </c>
      <c r="D4471" s="29">
        <v>42369</v>
      </c>
      <c r="E4471" s="45">
        <v>117.80549999999999</v>
      </c>
      <c r="F4471" s="35" t="s">
        <v>87</v>
      </c>
    </row>
    <row r="4472" spans="1:6">
      <c r="A4472" s="35" t="s">
        <v>117</v>
      </c>
      <c r="B4472" s="35" t="s">
        <v>37</v>
      </c>
      <c r="C4472" s="35" t="s">
        <v>91</v>
      </c>
      <c r="D4472" s="29">
        <v>42460</v>
      </c>
      <c r="E4472" s="45">
        <v>119.5702</v>
      </c>
      <c r="F4472" s="35" t="s">
        <v>87</v>
      </c>
    </row>
    <row r="4473" spans="1:6">
      <c r="A4473" s="35" t="s">
        <v>117</v>
      </c>
      <c r="B4473" s="35" t="s">
        <v>37</v>
      </c>
      <c r="C4473" s="35" t="s">
        <v>91</v>
      </c>
      <c r="D4473" s="29">
        <v>42551</v>
      </c>
      <c r="E4473" s="45">
        <v>121.3349</v>
      </c>
      <c r="F4473" s="35" t="s">
        <v>87</v>
      </c>
    </row>
    <row r="4474" spans="1:6">
      <c r="A4474" s="35" t="s">
        <v>117</v>
      </c>
      <c r="B4474" s="35" t="s">
        <v>37</v>
      </c>
      <c r="C4474" s="35" t="s">
        <v>91</v>
      </c>
      <c r="D4474" s="29">
        <v>42643</v>
      </c>
      <c r="E4474" s="45">
        <v>123.0997</v>
      </c>
      <c r="F4474" s="35" t="s">
        <v>87</v>
      </c>
    </row>
    <row r="4475" spans="1:6">
      <c r="A4475" s="35" t="s">
        <v>117</v>
      </c>
      <c r="B4475" s="35" t="s">
        <v>37</v>
      </c>
      <c r="C4475" s="35" t="s">
        <v>91</v>
      </c>
      <c r="D4475" s="29">
        <v>42735</v>
      </c>
      <c r="E4475" s="45">
        <v>124.8644</v>
      </c>
      <c r="F4475" s="35" t="s">
        <v>87</v>
      </c>
    </row>
    <row r="4476" spans="1:6">
      <c r="A4476" s="35" t="s">
        <v>117</v>
      </c>
      <c r="B4476" s="35" t="s">
        <v>37</v>
      </c>
      <c r="C4476" s="35" t="s">
        <v>91</v>
      </c>
      <c r="D4476" s="29">
        <v>42825</v>
      </c>
      <c r="E4476" s="45">
        <v>127.63420000000001</v>
      </c>
      <c r="F4476" s="35" t="s">
        <v>87</v>
      </c>
    </row>
    <row r="4477" spans="1:6">
      <c r="A4477" s="35" t="s">
        <v>117</v>
      </c>
      <c r="B4477" s="35" t="s">
        <v>37</v>
      </c>
      <c r="C4477" s="35" t="s">
        <v>91</v>
      </c>
      <c r="D4477" s="29">
        <v>42916</v>
      </c>
      <c r="E4477" s="45">
        <v>130.404</v>
      </c>
      <c r="F4477" s="35" t="s">
        <v>87</v>
      </c>
    </row>
    <row r="4478" spans="1:6">
      <c r="A4478" s="35" t="s">
        <v>117</v>
      </c>
      <c r="B4478" s="35" t="s">
        <v>37</v>
      </c>
      <c r="C4478" s="35" t="s">
        <v>91</v>
      </c>
      <c r="D4478" s="29">
        <v>43008</v>
      </c>
      <c r="E4478" s="45">
        <v>133.1737</v>
      </c>
      <c r="F4478" s="35" t="s">
        <v>87</v>
      </c>
    </row>
    <row r="4479" spans="1:6">
      <c r="A4479" s="35" t="s">
        <v>117</v>
      </c>
      <c r="B4479" s="35" t="s">
        <v>37</v>
      </c>
      <c r="C4479" s="35" t="s">
        <v>91</v>
      </c>
      <c r="D4479" s="29">
        <v>43100</v>
      </c>
      <c r="E4479" s="45">
        <v>135.9435</v>
      </c>
      <c r="F4479" s="35" t="s">
        <v>87</v>
      </c>
    </row>
    <row r="4480" spans="1:6">
      <c r="A4480" s="35" t="s">
        <v>117</v>
      </c>
      <c r="B4480" s="35" t="s">
        <v>37</v>
      </c>
      <c r="C4480" s="35" t="s">
        <v>91</v>
      </c>
      <c r="D4480" s="29">
        <v>43190</v>
      </c>
      <c r="E4480" s="45">
        <v>139.20679999999999</v>
      </c>
      <c r="F4480" s="35" t="s">
        <v>87</v>
      </c>
    </row>
    <row r="4481" spans="1:6">
      <c r="A4481" s="35" t="s">
        <v>117</v>
      </c>
      <c r="B4481" s="35" t="s">
        <v>37</v>
      </c>
      <c r="C4481" s="35" t="s">
        <v>91</v>
      </c>
      <c r="D4481" s="29">
        <v>43281</v>
      </c>
      <c r="E4481" s="45">
        <v>142.4701</v>
      </c>
      <c r="F4481" s="35" t="s">
        <v>87</v>
      </c>
    </row>
    <row r="4482" spans="1:6">
      <c r="A4482" s="35" t="s">
        <v>117</v>
      </c>
      <c r="B4482" s="35" t="s">
        <v>37</v>
      </c>
      <c r="C4482" s="35" t="s">
        <v>91</v>
      </c>
      <c r="D4482" s="29">
        <v>43373</v>
      </c>
      <c r="E4482" s="45">
        <v>145.73339999999999</v>
      </c>
      <c r="F4482" s="35" t="s">
        <v>87</v>
      </c>
    </row>
    <row r="4483" spans="1:6">
      <c r="A4483" s="35" t="s">
        <v>117</v>
      </c>
      <c r="B4483" s="35" t="s">
        <v>37</v>
      </c>
      <c r="C4483" s="35" t="s">
        <v>91</v>
      </c>
      <c r="D4483" s="29">
        <v>43465</v>
      </c>
      <c r="E4483" s="45">
        <v>148.9967</v>
      </c>
      <c r="F4483" s="35" t="s">
        <v>87</v>
      </c>
    </row>
    <row r="4484" spans="1:6">
      <c r="A4484" s="35" t="s">
        <v>117</v>
      </c>
      <c r="B4484" s="35" t="s">
        <v>37</v>
      </c>
      <c r="C4484" s="35" t="s">
        <v>91</v>
      </c>
      <c r="D4484" s="29">
        <v>43555</v>
      </c>
      <c r="E4484" s="45">
        <v>151.55500000000001</v>
      </c>
      <c r="F4484" s="35" t="s">
        <v>87</v>
      </c>
    </row>
    <row r="4485" spans="1:6">
      <c r="A4485" s="35" t="s">
        <v>117</v>
      </c>
      <c r="B4485" s="35" t="s">
        <v>37</v>
      </c>
      <c r="C4485" s="35" t="s">
        <v>91</v>
      </c>
      <c r="D4485" s="29">
        <v>43646</v>
      </c>
      <c r="E4485" s="45">
        <v>154.11330000000001</v>
      </c>
      <c r="F4485" s="35" t="s">
        <v>87</v>
      </c>
    </row>
    <row r="4486" spans="1:6">
      <c r="A4486" s="35" t="s">
        <v>117</v>
      </c>
      <c r="B4486" s="35" t="s">
        <v>37</v>
      </c>
      <c r="C4486" s="35" t="s">
        <v>91</v>
      </c>
      <c r="D4486" s="29">
        <v>43738</v>
      </c>
      <c r="E4486" s="45">
        <v>156.67150000000001</v>
      </c>
      <c r="F4486" s="35" t="s">
        <v>87</v>
      </c>
    </row>
    <row r="4487" spans="1:6">
      <c r="A4487" s="35" t="s">
        <v>117</v>
      </c>
      <c r="B4487" s="35" t="s">
        <v>37</v>
      </c>
      <c r="C4487" s="35" t="s">
        <v>91</v>
      </c>
      <c r="D4487" s="29">
        <v>43830</v>
      </c>
      <c r="E4487" s="45">
        <v>159.22980000000001</v>
      </c>
      <c r="F4487" s="35" t="s">
        <v>87</v>
      </c>
    </row>
    <row r="4488" spans="1:6">
      <c r="A4488" s="35" t="s">
        <v>117</v>
      </c>
      <c r="B4488" s="35" t="s">
        <v>37</v>
      </c>
      <c r="C4488" s="35" t="s">
        <v>93</v>
      </c>
      <c r="D4488" s="29">
        <v>41820</v>
      </c>
      <c r="E4488" s="45">
        <v>235.5343</v>
      </c>
      <c r="F4488" s="42" t="s">
        <v>87</v>
      </c>
    </row>
    <row r="4489" spans="1:6">
      <c r="A4489" s="35" t="s">
        <v>117</v>
      </c>
      <c r="B4489" s="35" t="s">
        <v>37</v>
      </c>
      <c r="C4489" s="35" t="s">
        <v>93</v>
      </c>
      <c r="D4489" s="29">
        <v>41912</v>
      </c>
      <c r="E4489" s="45">
        <v>235.67850000000001</v>
      </c>
      <c r="F4489" s="42" t="s">
        <v>87</v>
      </c>
    </row>
    <row r="4490" spans="1:6">
      <c r="A4490" s="35" t="s">
        <v>117</v>
      </c>
      <c r="B4490" s="35" t="s">
        <v>37</v>
      </c>
      <c r="C4490" s="35" t="s">
        <v>93</v>
      </c>
      <c r="D4490" s="29">
        <v>42004</v>
      </c>
      <c r="E4490" s="45">
        <v>235.74019999999999</v>
      </c>
      <c r="F4490" s="42" t="s">
        <v>87</v>
      </c>
    </row>
    <row r="4491" spans="1:6">
      <c r="A4491" s="35" t="s">
        <v>117</v>
      </c>
      <c r="B4491" s="35" t="s">
        <v>37</v>
      </c>
      <c r="C4491" s="35" t="s">
        <v>93</v>
      </c>
      <c r="D4491" s="29">
        <v>42094</v>
      </c>
      <c r="E4491" s="45">
        <v>235.74469999999999</v>
      </c>
      <c r="F4491" s="42" t="s">
        <v>87</v>
      </c>
    </row>
    <row r="4492" spans="1:6">
      <c r="A4492" s="35" t="s">
        <v>117</v>
      </c>
      <c r="B4492" s="35" t="s">
        <v>37</v>
      </c>
      <c r="C4492" s="35" t="s">
        <v>93</v>
      </c>
      <c r="D4492" s="29">
        <v>42185</v>
      </c>
      <c r="E4492" s="45">
        <v>235.78829999999999</v>
      </c>
      <c r="F4492" s="42" t="s">
        <v>87</v>
      </c>
    </row>
    <row r="4493" spans="1:6">
      <c r="A4493" s="35" t="s">
        <v>117</v>
      </c>
      <c r="B4493" s="35" t="s">
        <v>37</v>
      </c>
      <c r="C4493" s="35" t="s">
        <v>93</v>
      </c>
      <c r="D4493" s="29">
        <v>42277</v>
      </c>
      <c r="E4493" s="45">
        <v>235.94810000000001</v>
      </c>
      <c r="F4493" s="42" t="s">
        <v>87</v>
      </c>
    </row>
    <row r="4494" spans="1:6">
      <c r="A4494" s="35" t="s">
        <v>117</v>
      </c>
      <c r="B4494" s="35" t="s">
        <v>37</v>
      </c>
      <c r="C4494" s="35" t="s">
        <v>93</v>
      </c>
      <c r="D4494" s="29">
        <v>42369</v>
      </c>
      <c r="E4494" s="45">
        <v>236.16159999999999</v>
      </c>
      <c r="F4494" s="42" t="s">
        <v>87</v>
      </c>
    </row>
    <row r="4495" spans="1:6">
      <c r="A4495" s="35" t="s">
        <v>117</v>
      </c>
      <c r="B4495" s="35" t="s">
        <v>37</v>
      </c>
      <c r="C4495" s="35" t="s">
        <v>93</v>
      </c>
      <c r="D4495" s="29">
        <v>42460</v>
      </c>
      <c r="E4495" s="45">
        <v>236.4085</v>
      </c>
      <c r="F4495" s="42" t="s">
        <v>87</v>
      </c>
    </row>
    <row r="4496" spans="1:6">
      <c r="A4496" s="35" t="s">
        <v>117</v>
      </c>
      <c r="B4496" s="35" t="s">
        <v>37</v>
      </c>
      <c r="C4496" s="35" t="s">
        <v>93</v>
      </c>
      <c r="D4496" s="29">
        <v>42551</v>
      </c>
      <c r="E4496" s="45">
        <v>236.75129999999999</v>
      </c>
      <c r="F4496" s="42" t="s">
        <v>87</v>
      </c>
    </row>
    <row r="4497" spans="1:6">
      <c r="A4497" s="35" t="s">
        <v>117</v>
      </c>
      <c r="B4497" s="35" t="s">
        <v>37</v>
      </c>
      <c r="C4497" s="35" t="s">
        <v>93</v>
      </c>
      <c r="D4497" s="29">
        <v>42643</v>
      </c>
      <c r="E4497" s="45">
        <v>237.0838</v>
      </c>
      <c r="F4497" s="42" t="s">
        <v>87</v>
      </c>
    </row>
    <row r="4498" spans="1:6">
      <c r="A4498" s="35" t="s">
        <v>117</v>
      </c>
      <c r="B4498" s="35" t="s">
        <v>37</v>
      </c>
      <c r="C4498" s="35" t="s">
        <v>93</v>
      </c>
      <c r="D4498" s="29">
        <v>42735</v>
      </c>
      <c r="E4498" s="45">
        <v>237.46870000000001</v>
      </c>
      <c r="F4498" s="42" t="s">
        <v>87</v>
      </c>
    </row>
    <row r="4499" spans="1:6">
      <c r="A4499" s="35" t="s">
        <v>117</v>
      </c>
      <c r="B4499" s="35" t="s">
        <v>37</v>
      </c>
      <c r="C4499" s="35" t="s">
        <v>93</v>
      </c>
      <c r="D4499" s="29">
        <v>42825</v>
      </c>
      <c r="E4499" s="45">
        <v>237.90979999999999</v>
      </c>
      <c r="F4499" s="42" t="s">
        <v>87</v>
      </c>
    </row>
    <row r="4500" spans="1:6">
      <c r="A4500" s="35" t="s">
        <v>117</v>
      </c>
      <c r="B4500" s="35" t="s">
        <v>37</v>
      </c>
      <c r="C4500" s="35" t="s">
        <v>93</v>
      </c>
      <c r="D4500" s="29">
        <v>42916</v>
      </c>
      <c r="E4500" s="45">
        <v>238.4871</v>
      </c>
      <c r="F4500" s="42" t="s">
        <v>87</v>
      </c>
    </row>
    <row r="4501" spans="1:6">
      <c r="A4501" s="35" t="s">
        <v>117</v>
      </c>
      <c r="B4501" s="35" t="s">
        <v>37</v>
      </c>
      <c r="C4501" s="35" t="s">
        <v>93</v>
      </c>
      <c r="D4501" s="29">
        <v>43008</v>
      </c>
      <c r="E4501" s="45">
        <v>239.2167</v>
      </c>
      <c r="F4501" s="42" t="s">
        <v>87</v>
      </c>
    </row>
    <row r="4502" spans="1:6">
      <c r="A4502" s="35" t="s">
        <v>117</v>
      </c>
      <c r="B4502" s="35" t="s">
        <v>37</v>
      </c>
      <c r="C4502" s="35" t="s">
        <v>93</v>
      </c>
      <c r="D4502" s="29">
        <v>43100</v>
      </c>
      <c r="E4502" s="45">
        <v>240.1388</v>
      </c>
      <c r="F4502" s="42" t="s">
        <v>87</v>
      </c>
    </row>
    <row r="4503" spans="1:6">
      <c r="A4503" s="35" t="s">
        <v>117</v>
      </c>
      <c r="B4503" s="35" t="s">
        <v>37</v>
      </c>
      <c r="C4503" s="35" t="s">
        <v>93</v>
      </c>
      <c r="D4503" s="29">
        <v>43190</v>
      </c>
      <c r="E4503" s="45">
        <v>241.29810000000001</v>
      </c>
      <c r="F4503" s="42" t="s">
        <v>87</v>
      </c>
    </row>
    <row r="4504" spans="1:6">
      <c r="A4504" s="35" t="s">
        <v>117</v>
      </c>
      <c r="B4504" s="35" t="s">
        <v>37</v>
      </c>
      <c r="C4504" s="35" t="s">
        <v>93</v>
      </c>
      <c r="D4504" s="29">
        <v>43281</v>
      </c>
      <c r="E4504" s="45">
        <v>242.56630000000001</v>
      </c>
      <c r="F4504" s="42" t="s">
        <v>87</v>
      </c>
    </row>
    <row r="4505" spans="1:6">
      <c r="A4505" s="35" t="s">
        <v>117</v>
      </c>
      <c r="B4505" s="35" t="s">
        <v>37</v>
      </c>
      <c r="C4505" s="35" t="s">
        <v>93</v>
      </c>
      <c r="D4505" s="29">
        <v>43373</v>
      </c>
      <c r="E4505" s="45">
        <v>243.84540000000001</v>
      </c>
      <c r="F4505" s="42" t="s">
        <v>87</v>
      </c>
    </row>
    <row r="4506" spans="1:6">
      <c r="A4506" s="35" t="s">
        <v>117</v>
      </c>
      <c r="B4506" s="35" t="s">
        <v>37</v>
      </c>
      <c r="C4506" s="35" t="s">
        <v>93</v>
      </c>
      <c r="D4506" s="29">
        <v>43465</v>
      </c>
      <c r="E4506" s="45">
        <v>245.12049999999999</v>
      </c>
      <c r="F4506" s="42" t="s">
        <v>87</v>
      </c>
    </row>
    <row r="4507" spans="1:6">
      <c r="A4507" s="35" t="s">
        <v>117</v>
      </c>
      <c r="B4507" s="35" t="s">
        <v>37</v>
      </c>
      <c r="C4507" s="35" t="s">
        <v>93</v>
      </c>
      <c r="D4507" s="29">
        <v>43555</v>
      </c>
      <c r="E4507" s="45">
        <v>246.40649999999999</v>
      </c>
      <c r="F4507" s="42" t="s">
        <v>87</v>
      </c>
    </row>
    <row r="4508" spans="1:6">
      <c r="A4508" s="35" t="s">
        <v>117</v>
      </c>
      <c r="B4508" s="35" t="s">
        <v>37</v>
      </c>
      <c r="C4508" s="35" t="s">
        <v>93</v>
      </c>
      <c r="D4508" s="29">
        <v>43646</v>
      </c>
      <c r="E4508" s="45">
        <v>247.702</v>
      </c>
      <c r="F4508" s="42" t="s">
        <v>87</v>
      </c>
    </row>
    <row r="4509" spans="1:6">
      <c r="A4509" s="35" t="s">
        <v>117</v>
      </c>
      <c r="B4509" s="35" t="s">
        <v>37</v>
      </c>
      <c r="C4509" s="35" t="s">
        <v>93</v>
      </c>
      <c r="D4509" s="29">
        <v>43738</v>
      </c>
      <c r="E4509" s="45">
        <v>249.0027</v>
      </c>
      <c r="F4509" s="42" t="s">
        <v>87</v>
      </c>
    </row>
    <row r="4510" spans="1:6">
      <c r="A4510" s="35" t="s">
        <v>117</v>
      </c>
      <c r="B4510" s="35" t="s">
        <v>37</v>
      </c>
      <c r="C4510" s="35" t="s">
        <v>93</v>
      </c>
      <c r="D4510" s="29">
        <v>43830</v>
      </c>
      <c r="E4510" s="45">
        <v>250.3098</v>
      </c>
      <c r="F4510" s="42" t="s">
        <v>87</v>
      </c>
    </row>
    <row r="4511" spans="1:6">
      <c r="A4511" s="35" t="s">
        <v>117</v>
      </c>
      <c r="B4511" s="35" t="s">
        <v>37</v>
      </c>
      <c r="C4511" s="35" t="s">
        <v>94</v>
      </c>
      <c r="D4511" s="29">
        <v>41820</v>
      </c>
      <c r="E4511" s="45">
        <v>159.49680000000001</v>
      </c>
      <c r="F4511" s="42" t="s">
        <v>87</v>
      </c>
    </row>
    <row r="4512" spans="1:6">
      <c r="A4512" s="35" t="s">
        <v>117</v>
      </c>
      <c r="B4512" s="35" t="s">
        <v>37</v>
      </c>
      <c r="C4512" s="35" t="s">
        <v>94</v>
      </c>
      <c r="D4512" s="29">
        <v>41912</v>
      </c>
      <c r="E4512" s="45">
        <v>149.5427</v>
      </c>
      <c r="F4512" s="42" t="s">
        <v>87</v>
      </c>
    </row>
    <row r="4513" spans="1:6">
      <c r="A4513" s="35" t="s">
        <v>117</v>
      </c>
      <c r="B4513" s="35" t="s">
        <v>37</v>
      </c>
      <c r="C4513" s="35" t="s">
        <v>94</v>
      </c>
      <c r="D4513" s="29">
        <v>42004</v>
      </c>
      <c r="E4513" s="45">
        <v>141.61920000000001</v>
      </c>
      <c r="F4513" s="42" t="s">
        <v>87</v>
      </c>
    </row>
    <row r="4514" spans="1:6">
      <c r="A4514" s="35" t="s">
        <v>117</v>
      </c>
      <c r="B4514" s="35" t="s">
        <v>37</v>
      </c>
      <c r="C4514" s="35" t="s">
        <v>94</v>
      </c>
      <c r="D4514" s="29">
        <v>42094</v>
      </c>
      <c r="E4514" s="45">
        <v>131.0984</v>
      </c>
      <c r="F4514" s="42" t="s">
        <v>87</v>
      </c>
    </row>
    <row r="4515" spans="1:6">
      <c r="A4515" s="35" t="s">
        <v>117</v>
      </c>
      <c r="B4515" s="35" t="s">
        <v>37</v>
      </c>
      <c r="C4515" s="35" t="s">
        <v>94</v>
      </c>
      <c r="D4515" s="29">
        <v>42185</v>
      </c>
      <c r="E4515" s="45">
        <v>128.20760000000001</v>
      </c>
      <c r="F4515" s="42" t="s">
        <v>87</v>
      </c>
    </row>
    <row r="4516" spans="1:6">
      <c r="A4516" s="35" t="s">
        <v>117</v>
      </c>
      <c r="B4516" s="35" t="s">
        <v>37</v>
      </c>
      <c r="C4516" s="35" t="s">
        <v>94</v>
      </c>
      <c r="D4516" s="29">
        <v>42277</v>
      </c>
      <c r="E4516" s="45">
        <v>121.9297</v>
      </c>
      <c r="F4516" s="42" t="s">
        <v>87</v>
      </c>
    </row>
    <row r="4517" spans="1:6">
      <c r="A4517" s="35" t="s">
        <v>117</v>
      </c>
      <c r="B4517" s="35" t="s">
        <v>37</v>
      </c>
      <c r="C4517" s="35" t="s">
        <v>94</v>
      </c>
      <c r="D4517" s="29">
        <v>42369</v>
      </c>
      <c r="E4517" s="45">
        <v>120.387</v>
      </c>
      <c r="F4517" s="42" t="s">
        <v>87</v>
      </c>
    </row>
    <row r="4518" spans="1:6">
      <c r="A4518" s="35" t="s">
        <v>117</v>
      </c>
      <c r="B4518" s="35" t="s">
        <v>37</v>
      </c>
      <c r="C4518" s="35" t="s">
        <v>94</v>
      </c>
      <c r="D4518" s="29">
        <v>42460</v>
      </c>
      <c r="E4518" s="45">
        <v>118.96</v>
      </c>
      <c r="F4518" s="42" t="s">
        <v>87</v>
      </c>
    </row>
    <row r="4519" spans="1:6">
      <c r="A4519" s="35" t="s">
        <v>117</v>
      </c>
      <c r="B4519" s="35" t="s">
        <v>37</v>
      </c>
      <c r="C4519" s="35" t="s">
        <v>94</v>
      </c>
      <c r="D4519" s="29">
        <v>42551</v>
      </c>
      <c r="E4519" s="45">
        <v>122.7585</v>
      </c>
      <c r="F4519" s="42" t="s">
        <v>87</v>
      </c>
    </row>
    <row r="4520" spans="1:6">
      <c r="A4520" s="35" t="s">
        <v>117</v>
      </c>
      <c r="B4520" s="35" t="s">
        <v>37</v>
      </c>
      <c r="C4520" s="35" t="s">
        <v>94</v>
      </c>
      <c r="D4520" s="29">
        <v>42643</v>
      </c>
      <c r="E4520" s="45">
        <v>126.557</v>
      </c>
      <c r="F4520" s="42" t="s">
        <v>87</v>
      </c>
    </row>
    <row r="4521" spans="1:6">
      <c r="A4521" s="35" t="s">
        <v>117</v>
      </c>
      <c r="B4521" s="35" t="s">
        <v>37</v>
      </c>
      <c r="C4521" s="35" t="s">
        <v>94</v>
      </c>
      <c r="D4521" s="29">
        <v>42735</v>
      </c>
      <c r="E4521" s="45">
        <v>130.35550000000001</v>
      </c>
      <c r="F4521" s="42" t="s">
        <v>87</v>
      </c>
    </row>
    <row r="4522" spans="1:6">
      <c r="A4522" s="35" t="s">
        <v>117</v>
      </c>
      <c r="B4522" s="35" t="s">
        <v>37</v>
      </c>
      <c r="C4522" s="35" t="s">
        <v>94</v>
      </c>
      <c r="D4522" s="29">
        <v>42825</v>
      </c>
      <c r="E4522" s="45">
        <v>134.1541</v>
      </c>
      <c r="F4522" s="42" t="s">
        <v>87</v>
      </c>
    </row>
    <row r="4523" spans="1:6">
      <c r="A4523" s="35" t="s">
        <v>117</v>
      </c>
      <c r="B4523" s="35" t="s">
        <v>37</v>
      </c>
      <c r="C4523" s="35" t="s">
        <v>94</v>
      </c>
      <c r="D4523" s="29">
        <v>42916</v>
      </c>
      <c r="E4523" s="45">
        <v>137.55029999999999</v>
      </c>
      <c r="F4523" s="42" t="s">
        <v>87</v>
      </c>
    </row>
    <row r="4524" spans="1:6">
      <c r="A4524" s="35" t="s">
        <v>117</v>
      </c>
      <c r="B4524" s="35" t="s">
        <v>37</v>
      </c>
      <c r="C4524" s="35" t="s">
        <v>94</v>
      </c>
      <c r="D4524" s="29">
        <v>43008</v>
      </c>
      <c r="E4524" s="45">
        <v>140.94659999999999</v>
      </c>
      <c r="F4524" s="42" t="s">
        <v>87</v>
      </c>
    </row>
    <row r="4525" spans="1:6">
      <c r="A4525" s="35" t="s">
        <v>117</v>
      </c>
      <c r="B4525" s="35" t="s">
        <v>37</v>
      </c>
      <c r="C4525" s="35" t="s">
        <v>94</v>
      </c>
      <c r="D4525" s="29">
        <v>43100</v>
      </c>
      <c r="E4525" s="45">
        <v>144.34289999999999</v>
      </c>
      <c r="F4525" s="42" t="s">
        <v>87</v>
      </c>
    </row>
    <row r="4526" spans="1:6">
      <c r="A4526" s="35" t="s">
        <v>117</v>
      </c>
      <c r="B4526" s="35" t="s">
        <v>37</v>
      </c>
      <c r="C4526" s="35" t="s">
        <v>94</v>
      </c>
      <c r="D4526" s="29">
        <v>43190</v>
      </c>
      <c r="E4526" s="45">
        <v>147.73920000000001</v>
      </c>
      <c r="F4526" s="42" t="s">
        <v>87</v>
      </c>
    </row>
    <row r="4527" spans="1:6">
      <c r="A4527" s="35" t="s">
        <v>117</v>
      </c>
      <c r="B4527" s="35" t="s">
        <v>37</v>
      </c>
      <c r="C4527" s="35" t="s">
        <v>94</v>
      </c>
      <c r="D4527" s="29">
        <v>43281</v>
      </c>
      <c r="E4527" s="45">
        <v>151.31989999999999</v>
      </c>
      <c r="F4527" s="42" t="s">
        <v>87</v>
      </c>
    </row>
    <row r="4528" spans="1:6">
      <c r="A4528" s="35" t="s">
        <v>117</v>
      </c>
      <c r="B4528" s="35" t="s">
        <v>37</v>
      </c>
      <c r="C4528" s="35" t="s">
        <v>94</v>
      </c>
      <c r="D4528" s="29">
        <v>43373</v>
      </c>
      <c r="E4528" s="45">
        <v>154.9007</v>
      </c>
      <c r="F4528" s="42" t="s">
        <v>87</v>
      </c>
    </row>
    <row r="4529" spans="1:6">
      <c r="A4529" s="35" t="s">
        <v>117</v>
      </c>
      <c r="B4529" s="35" t="s">
        <v>37</v>
      </c>
      <c r="C4529" s="35" t="s">
        <v>94</v>
      </c>
      <c r="D4529" s="29">
        <v>43465</v>
      </c>
      <c r="E4529" s="45">
        <v>158.48140000000001</v>
      </c>
      <c r="F4529" s="42" t="s">
        <v>87</v>
      </c>
    </row>
    <row r="4530" spans="1:6">
      <c r="A4530" s="35" t="s">
        <v>117</v>
      </c>
      <c r="B4530" s="35" t="s">
        <v>37</v>
      </c>
      <c r="C4530" s="35" t="s">
        <v>94</v>
      </c>
      <c r="D4530" s="29">
        <v>43555</v>
      </c>
      <c r="E4530" s="45">
        <v>161.35290000000001</v>
      </c>
      <c r="F4530" s="42" t="s">
        <v>87</v>
      </c>
    </row>
    <row r="4531" spans="1:6">
      <c r="A4531" s="35" t="s">
        <v>117</v>
      </c>
      <c r="B4531" s="35" t="s">
        <v>37</v>
      </c>
      <c r="C4531" s="35" t="s">
        <v>94</v>
      </c>
      <c r="D4531" s="29">
        <v>43646</v>
      </c>
      <c r="E4531" s="45">
        <v>163.80459999999999</v>
      </c>
      <c r="F4531" s="42" t="s">
        <v>87</v>
      </c>
    </row>
    <row r="4532" spans="1:6">
      <c r="A4532" s="35" t="s">
        <v>117</v>
      </c>
      <c r="B4532" s="35" t="s">
        <v>37</v>
      </c>
      <c r="C4532" s="35" t="s">
        <v>94</v>
      </c>
      <c r="D4532" s="29">
        <v>43738</v>
      </c>
      <c r="E4532" s="45">
        <v>166.84639999999999</v>
      </c>
      <c r="F4532" s="42" t="s">
        <v>87</v>
      </c>
    </row>
    <row r="4533" spans="1:6">
      <c r="A4533" s="35" t="s">
        <v>117</v>
      </c>
      <c r="B4533" s="35" t="s">
        <v>37</v>
      </c>
      <c r="C4533" s="35" t="s">
        <v>94</v>
      </c>
      <c r="D4533" s="29">
        <v>43830</v>
      </c>
      <c r="E4533" s="45">
        <v>169.68520000000001</v>
      </c>
      <c r="F4533" s="42" t="s">
        <v>87</v>
      </c>
    </row>
    <row r="4534" spans="1:6">
      <c r="A4534" s="35" t="s">
        <v>117</v>
      </c>
      <c r="B4534" s="35" t="s">
        <v>37</v>
      </c>
      <c r="C4534" s="35" t="s">
        <v>96</v>
      </c>
      <c r="D4534" s="29">
        <v>41820</v>
      </c>
      <c r="E4534" s="45">
        <v>4260.7479999999896</v>
      </c>
      <c r="F4534" s="35" t="s">
        <v>97</v>
      </c>
    </row>
    <row r="4535" spans="1:6">
      <c r="A4535" s="35" t="s">
        <v>117</v>
      </c>
      <c r="B4535" s="35" t="s">
        <v>37</v>
      </c>
      <c r="C4535" s="35" t="s">
        <v>96</v>
      </c>
      <c r="D4535" s="29">
        <v>41912</v>
      </c>
      <c r="E4535" s="45">
        <v>3951.3620000000001</v>
      </c>
      <c r="F4535" s="35" t="s">
        <v>97</v>
      </c>
    </row>
    <row r="4536" spans="1:6">
      <c r="A4536" s="35" t="s">
        <v>117</v>
      </c>
      <c r="B4536" s="35" t="s">
        <v>37</v>
      </c>
      <c r="C4536" s="35" t="s">
        <v>96</v>
      </c>
      <c r="D4536" s="29">
        <v>42004</v>
      </c>
      <c r="E4536" s="45">
        <v>3632.9749999999999</v>
      </c>
      <c r="F4536" s="35" t="s">
        <v>97</v>
      </c>
    </row>
    <row r="4537" spans="1:6">
      <c r="A4537" s="35" t="s">
        <v>117</v>
      </c>
      <c r="B4537" s="35" t="s">
        <v>37</v>
      </c>
      <c r="C4537" s="35" t="s">
        <v>96</v>
      </c>
      <c r="D4537" s="29">
        <v>42094</v>
      </c>
      <c r="E4537" s="45">
        <v>3360.2570000000001</v>
      </c>
      <c r="F4537" s="35" t="s">
        <v>97</v>
      </c>
    </row>
    <row r="4538" spans="1:6">
      <c r="A4538" s="35" t="s">
        <v>117</v>
      </c>
      <c r="B4538" s="35" t="s">
        <v>37</v>
      </c>
      <c r="C4538" s="35" t="s">
        <v>96</v>
      </c>
      <c r="D4538" s="29">
        <v>42185</v>
      </c>
      <c r="E4538" s="45">
        <v>3270.529</v>
      </c>
      <c r="F4538" s="35" t="s">
        <v>97</v>
      </c>
    </row>
    <row r="4539" spans="1:6">
      <c r="A4539" s="35" t="s">
        <v>117</v>
      </c>
      <c r="B4539" s="35" t="s">
        <v>37</v>
      </c>
      <c r="C4539" s="35" t="s">
        <v>96</v>
      </c>
      <c r="D4539" s="29">
        <v>42277</v>
      </c>
      <c r="E4539" s="45">
        <v>3243.2649999999999</v>
      </c>
      <c r="F4539" s="35" t="s">
        <v>97</v>
      </c>
    </row>
    <row r="4540" spans="1:6">
      <c r="A4540" s="35" t="s">
        <v>117</v>
      </c>
      <c r="B4540" s="35" t="s">
        <v>37</v>
      </c>
      <c r="C4540" s="35" t="s">
        <v>96</v>
      </c>
      <c r="D4540" s="29">
        <v>42369</v>
      </c>
      <c r="E4540" s="45">
        <v>3296.59</v>
      </c>
      <c r="F4540" s="35" t="s">
        <v>97</v>
      </c>
    </row>
    <row r="4541" spans="1:6">
      <c r="A4541" s="35" t="s">
        <v>117</v>
      </c>
      <c r="B4541" s="35" t="s">
        <v>37</v>
      </c>
      <c r="C4541" s="35" t="s">
        <v>96</v>
      </c>
      <c r="D4541" s="29">
        <v>42460</v>
      </c>
      <c r="E4541" s="45">
        <v>3387.558</v>
      </c>
      <c r="F4541" s="35" t="s">
        <v>97</v>
      </c>
    </row>
    <row r="4542" spans="1:6">
      <c r="A4542" s="35" t="s">
        <v>117</v>
      </c>
      <c r="B4542" s="35" t="s">
        <v>37</v>
      </c>
      <c r="C4542" s="35" t="s">
        <v>96</v>
      </c>
      <c r="D4542" s="29">
        <v>42551</v>
      </c>
      <c r="E4542" s="45">
        <v>3457.915</v>
      </c>
      <c r="F4542" s="35" t="s">
        <v>97</v>
      </c>
    </row>
    <row r="4543" spans="1:6">
      <c r="A4543" s="35" t="s">
        <v>117</v>
      </c>
      <c r="B4543" s="35" t="s">
        <v>37</v>
      </c>
      <c r="C4543" s="35" t="s">
        <v>96</v>
      </c>
      <c r="D4543" s="29">
        <v>42643</v>
      </c>
      <c r="E4543" s="45">
        <v>3543.7359999999999</v>
      </c>
      <c r="F4543" s="35" t="s">
        <v>97</v>
      </c>
    </row>
    <row r="4544" spans="1:6">
      <c r="A4544" s="35" t="s">
        <v>117</v>
      </c>
      <c r="B4544" s="35" t="s">
        <v>37</v>
      </c>
      <c r="C4544" s="35" t="s">
        <v>96</v>
      </c>
      <c r="D4544" s="29">
        <v>42735</v>
      </c>
      <c r="E4544" s="45">
        <v>3630.4090000000001</v>
      </c>
      <c r="F4544" s="35" t="s">
        <v>97</v>
      </c>
    </row>
    <row r="4545" spans="1:6">
      <c r="A4545" s="35" t="s">
        <v>117</v>
      </c>
      <c r="B4545" s="35" t="s">
        <v>37</v>
      </c>
      <c r="C4545" s="35" t="s">
        <v>96</v>
      </c>
      <c r="D4545" s="29">
        <v>42825</v>
      </c>
      <c r="E4545" s="45">
        <v>3796.875</v>
      </c>
      <c r="F4545" s="35" t="s">
        <v>97</v>
      </c>
    </row>
    <row r="4546" spans="1:6">
      <c r="A4546" s="35" t="s">
        <v>117</v>
      </c>
      <c r="B4546" s="35" t="s">
        <v>37</v>
      </c>
      <c r="C4546" s="35" t="s">
        <v>96</v>
      </c>
      <c r="D4546" s="29">
        <v>42916</v>
      </c>
      <c r="E4546" s="45">
        <v>3969.4369999999999</v>
      </c>
      <c r="F4546" s="35" t="s">
        <v>97</v>
      </c>
    </row>
    <row r="4547" spans="1:6">
      <c r="A4547" s="35" t="s">
        <v>117</v>
      </c>
      <c r="B4547" s="35" t="s">
        <v>37</v>
      </c>
      <c r="C4547" s="35" t="s">
        <v>96</v>
      </c>
      <c r="D4547" s="29">
        <v>43008</v>
      </c>
      <c r="E4547" s="45">
        <v>4157.0640000000003</v>
      </c>
      <c r="F4547" s="35" t="s">
        <v>97</v>
      </c>
    </row>
    <row r="4548" spans="1:6">
      <c r="A4548" s="35" t="s">
        <v>117</v>
      </c>
      <c r="B4548" s="35" t="s">
        <v>37</v>
      </c>
      <c r="C4548" s="35" t="s">
        <v>96</v>
      </c>
      <c r="D4548" s="29">
        <v>43100</v>
      </c>
      <c r="E4548" s="45">
        <v>4360.3019999999897</v>
      </c>
      <c r="F4548" s="35" t="s">
        <v>97</v>
      </c>
    </row>
    <row r="4549" spans="1:6">
      <c r="A4549" s="35" t="s">
        <v>117</v>
      </c>
      <c r="B4549" s="35" t="s">
        <v>37</v>
      </c>
      <c r="C4549" s="35" t="s">
        <v>96</v>
      </c>
      <c r="D4549" s="29">
        <v>43190</v>
      </c>
      <c r="E4549" s="45">
        <v>4554.1080000000002</v>
      </c>
      <c r="F4549" s="35" t="s">
        <v>97</v>
      </c>
    </row>
    <row r="4550" spans="1:6">
      <c r="A4550" s="35" t="s">
        <v>117</v>
      </c>
      <c r="B4550" s="35" t="s">
        <v>37</v>
      </c>
      <c r="C4550" s="35" t="s">
        <v>96</v>
      </c>
      <c r="D4550" s="29">
        <v>43281</v>
      </c>
      <c r="E4550" s="45">
        <v>4736.4189999999999</v>
      </c>
      <c r="F4550" s="35" t="s">
        <v>97</v>
      </c>
    </row>
    <row r="4551" spans="1:6">
      <c r="A4551" s="35" t="s">
        <v>117</v>
      </c>
      <c r="B4551" s="35" t="s">
        <v>37</v>
      </c>
      <c r="C4551" s="35" t="s">
        <v>96</v>
      </c>
      <c r="D4551" s="29">
        <v>43373</v>
      </c>
      <c r="E4551" s="45">
        <v>4915.47</v>
      </c>
      <c r="F4551" s="35" t="s">
        <v>97</v>
      </c>
    </row>
    <row r="4552" spans="1:6">
      <c r="A4552" s="35" t="s">
        <v>117</v>
      </c>
      <c r="B4552" s="35" t="s">
        <v>37</v>
      </c>
      <c r="C4552" s="35" t="s">
        <v>96</v>
      </c>
      <c r="D4552" s="29">
        <v>43465</v>
      </c>
      <c r="E4552" s="45">
        <v>5101.2889999999998</v>
      </c>
      <c r="F4552" s="35" t="s">
        <v>97</v>
      </c>
    </row>
    <row r="4553" spans="1:6">
      <c r="A4553" s="35" t="s">
        <v>117</v>
      </c>
      <c r="B4553" s="35" t="s">
        <v>37</v>
      </c>
      <c r="C4553" s="35" t="s">
        <v>96</v>
      </c>
      <c r="D4553" s="29">
        <v>43555</v>
      </c>
      <c r="E4553" s="45">
        <v>5294.1289999999999</v>
      </c>
      <c r="F4553" s="35" t="s">
        <v>97</v>
      </c>
    </row>
    <row r="4554" spans="1:6">
      <c r="A4554" s="35" t="s">
        <v>117</v>
      </c>
      <c r="B4554" s="35" t="s">
        <v>37</v>
      </c>
      <c r="C4554" s="35" t="s">
        <v>96</v>
      </c>
      <c r="D4554" s="29">
        <v>43646</v>
      </c>
      <c r="E4554" s="45">
        <v>5470.4210000000003</v>
      </c>
      <c r="F4554" s="35" t="s">
        <v>97</v>
      </c>
    </row>
    <row r="4555" spans="1:6">
      <c r="A4555" s="35" t="s">
        <v>117</v>
      </c>
      <c r="B4555" s="35" t="s">
        <v>37</v>
      </c>
      <c r="C4555" s="35" t="s">
        <v>96</v>
      </c>
      <c r="D4555" s="29">
        <v>43738</v>
      </c>
      <c r="E4555" s="45">
        <v>5640.1469999999999</v>
      </c>
      <c r="F4555" s="35" t="s">
        <v>97</v>
      </c>
    </row>
    <row r="4556" spans="1:6">
      <c r="A4556" s="35" t="s">
        <v>117</v>
      </c>
      <c r="B4556" s="35" t="s">
        <v>37</v>
      </c>
      <c r="C4556" s="35" t="s">
        <v>96</v>
      </c>
      <c r="D4556" s="29">
        <v>43830</v>
      </c>
      <c r="E4556" s="45">
        <v>5802.2330000000002</v>
      </c>
      <c r="F4556" s="35" t="s">
        <v>97</v>
      </c>
    </row>
    <row r="4557" spans="1:6">
      <c r="A4557" s="35" t="s">
        <v>117</v>
      </c>
      <c r="B4557" s="35" t="s">
        <v>37</v>
      </c>
      <c r="C4557" s="35" t="s">
        <v>99</v>
      </c>
      <c r="D4557" s="29">
        <v>41820</v>
      </c>
      <c r="E4557" s="47">
        <v>13724.852322804827</v>
      </c>
      <c r="F4557" s="35" t="s">
        <v>100</v>
      </c>
    </row>
    <row r="4558" spans="1:6">
      <c r="A4558" s="35" t="s">
        <v>117</v>
      </c>
      <c r="B4558" s="35" t="s">
        <v>37</v>
      </c>
      <c r="C4558" s="35" t="s">
        <v>99</v>
      </c>
      <c r="D4558" s="29">
        <v>41912</v>
      </c>
      <c r="E4558" s="47">
        <v>13559.345272648559</v>
      </c>
      <c r="F4558" s="35" t="s">
        <v>100</v>
      </c>
    </row>
    <row r="4559" spans="1:6">
      <c r="A4559" s="35" t="s">
        <v>117</v>
      </c>
      <c r="B4559" s="35" t="s">
        <v>37</v>
      </c>
      <c r="C4559" s="35" t="s">
        <v>99</v>
      </c>
      <c r="D4559" s="29">
        <v>42004</v>
      </c>
      <c r="E4559" s="47">
        <v>13432.103034078398</v>
      </c>
      <c r="F4559" s="35" t="s">
        <v>100</v>
      </c>
    </row>
    <row r="4560" spans="1:6">
      <c r="A4560" s="35" t="s">
        <v>117</v>
      </c>
      <c r="B4560" s="35" t="s">
        <v>37</v>
      </c>
      <c r="C4560" s="35" t="s">
        <v>99</v>
      </c>
      <c r="D4560" s="29">
        <v>42094</v>
      </c>
      <c r="E4560" s="47">
        <v>13347.759233683404</v>
      </c>
      <c r="F4560" s="35" t="s">
        <v>100</v>
      </c>
    </row>
    <row r="4561" spans="1:6">
      <c r="A4561" s="35" t="s">
        <v>117</v>
      </c>
      <c r="B4561" s="35" t="s">
        <v>37</v>
      </c>
      <c r="C4561" s="35" t="s">
        <v>99</v>
      </c>
      <c r="D4561" s="29">
        <v>42185</v>
      </c>
      <c r="E4561" s="47">
        <v>13294.993003051381</v>
      </c>
      <c r="F4561" s="35" t="s">
        <v>100</v>
      </c>
    </row>
    <row r="4562" spans="1:6">
      <c r="A4562" s="35" t="s">
        <v>117</v>
      </c>
      <c r="B4562" s="35" t="s">
        <v>37</v>
      </c>
      <c r="C4562" s="35" t="s">
        <v>99</v>
      </c>
      <c r="D4562" s="29">
        <v>42277</v>
      </c>
      <c r="E4562" s="47">
        <v>13300.598318585868</v>
      </c>
      <c r="F4562" s="35" t="s">
        <v>100</v>
      </c>
    </row>
    <row r="4563" spans="1:6">
      <c r="A4563" s="35" t="s">
        <v>117</v>
      </c>
      <c r="B4563" s="35" t="s">
        <v>37</v>
      </c>
      <c r="C4563" s="35" t="s">
        <v>99</v>
      </c>
      <c r="D4563" s="29">
        <v>42369</v>
      </c>
      <c r="E4563" s="47">
        <v>13343.958645852454</v>
      </c>
      <c r="F4563" s="35" t="s">
        <v>100</v>
      </c>
    </row>
    <row r="4564" spans="1:6">
      <c r="A4564" s="35" t="s">
        <v>117</v>
      </c>
      <c r="B4564" s="35" t="s">
        <v>37</v>
      </c>
      <c r="C4564" s="35" t="s">
        <v>99</v>
      </c>
      <c r="D4564" s="29">
        <v>42460</v>
      </c>
      <c r="E4564" s="47">
        <v>13422.096351834478</v>
      </c>
      <c r="F4564" s="35" t="s">
        <v>100</v>
      </c>
    </row>
    <row r="4565" spans="1:6">
      <c r="A4565" s="35" t="s">
        <v>117</v>
      </c>
      <c r="B4565" s="35" t="s">
        <v>37</v>
      </c>
      <c r="C4565" s="35" t="s">
        <v>99</v>
      </c>
      <c r="D4565" s="29">
        <v>42551</v>
      </c>
      <c r="E4565" s="47">
        <v>13518.573774217248</v>
      </c>
      <c r="F4565" s="35" t="s">
        <v>100</v>
      </c>
    </row>
    <row r="4566" spans="1:6">
      <c r="A4566" s="35" t="s">
        <v>117</v>
      </c>
      <c r="B4566" s="35" t="s">
        <v>37</v>
      </c>
      <c r="C4566" s="35" t="s">
        <v>99</v>
      </c>
      <c r="D4566" s="29">
        <v>42643</v>
      </c>
      <c r="E4566" s="47">
        <v>13614.611101496466</v>
      </c>
      <c r="F4566" s="35" t="s">
        <v>100</v>
      </c>
    </row>
    <row r="4567" spans="1:6">
      <c r="A4567" s="35" t="s">
        <v>117</v>
      </c>
      <c r="B4567" s="35" t="s">
        <v>37</v>
      </c>
      <c r="C4567" s="35" t="s">
        <v>99</v>
      </c>
      <c r="D4567" s="29">
        <v>42735</v>
      </c>
      <c r="E4567" s="47">
        <v>13728.339550312532</v>
      </c>
      <c r="F4567" s="35" t="s">
        <v>100</v>
      </c>
    </row>
    <row r="4568" spans="1:6">
      <c r="A4568" s="35" t="s">
        <v>117</v>
      </c>
      <c r="B4568" s="35" t="s">
        <v>37</v>
      </c>
      <c r="C4568" s="35" t="s">
        <v>99</v>
      </c>
      <c r="D4568" s="29">
        <v>42825</v>
      </c>
      <c r="E4568" s="47">
        <v>13855.469818973539</v>
      </c>
      <c r="F4568" s="35" t="s">
        <v>100</v>
      </c>
    </row>
    <row r="4569" spans="1:6">
      <c r="A4569" s="35" t="s">
        <v>117</v>
      </c>
      <c r="B4569" s="35" t="s">
        <v>37</v>
      </c>
      <c r="C4569" s="35" t="s">
        <v>99</v>
      </c>
      <c r="D4569" s="29">
        <v>42916</v>
      </c>
      <c r="E4569" s="47">
        <v>13978.718153360316</v>
      </c>
      <c r="F4569" s="35" t="s">
        <v>100</v>
      </c>
    </row>
    <row r="4570" spans="1:6">
      <c r="A4570" s="35" t="s">
        <v>117</v>
      </c>
      <c r="B4570" s="35" t="s">
        <v>37</v>
      </c>
      <c r="C4570" s="35" t="s">
        <v>99</v>
      </c>
      <c r="D4570" s="29">
        <v>43008</v>
      </c>
      <c r="E4570" s="47">
        <v>14085.994201294174</v>
      </c>
      <c r="F4570" s="35" t="s">
        <v>100</v>
      </c>
    </row>
    <row r="4571" spans="1:6">
      <c r="A4571" s="35" t="s">
        <v>117</v>
      </c>
      <c r="B4571" s="35" t="s">
        <v>37</v>
      </c>
      <c r="C4571" s="35" t="s">
        <v>99</v>
      </c>
      <c r="D4571" s="29">
        <v>43100</v>
      </c>
      <c r="E4571" s="47">
        <v>14180.782716191996</v>
      </c>
      <c r="F4571" s="35" t="s">
        <v>100</v>
      </c>
    </row>
    <row r="4572" spans="1:6">
      <c r="A4572" s="35" t="s">
        <v>117</v>
      </c>
      <c r="B4572" s="35" t="s">
        <v>37</v>
      </c>
      <c r="C4572" s="35" t="s">
        <v>99</v>
      </c>
      <c r="D4572" s="29">
        <v>43190</v>
      </c>
      <c r="E4572" s="47">
        <v>14277.580084885638</v>
      </c>
      <c r="F4572" s="35" t="s">
        <v>100</v>
      </c>
    </row>
    <row r="4573" spans="1:6">
      <c r="A4573" s="35" t="s">
        <v>117</v>
      </c>
      <c r="B4573" s="35" t="s">
        <v>37</v>
      </c>
      <c r="C4573" s="35" t="s">
        <v>99</v>
      </c>
      <c r="D4573" s="29">
        <v>43281</v>
      </c>
      <c r="E4573" s="47">
        <v>14371.780783887392</v>
      </c>
      <c r="F4573" s="35" t="s">
        <v>100</v>
      </c>
    </row>
    <row r="4574" spans="1:6">
      <c r="A4574" s="35" t="s">
        <v>117</v>
      </c>
      <c r="B4574" s="35" t="s">
        <v>37</v>
      </c>
      <c r="C4574" s="35" t="s">
        <v>99</v>
      </c>
      <c r="D4574" s="29">
        <v>43373</v>
      </c>
      <c r="E4574" s="47">
        <v>14467.988798053546</v>
      </c>
      <c r="F4574" s="35" t="s">
        <v>100</v>
      </c>
    </row>
    <row r="4575" spans="1:6">
      <c r="A4575" s="35" t="s">
        <v>117</v>
      </c>
      <c r="B4575" s="35" t="s">
        <v>37</v>
      </c>
      <c r="C4575" s="35" t="s">
        <v>99</v>
      </c>
      <c r="D4575" s="29">
        <v>43465</v>
      </c>
      <c r="E4575" s="47">
        <v>14563.897737107734</v>
      </c>
      <c r="F4575" s="35" t="s">
        <v>100</v>
      </c>
    </row>
    <row r="4576" spans="1:6">
      <c r="A4576" s="35" t="s">
        <v>117</v>
      </c>
      <c r="B4576" s="35" t="s">
        <v>37</v>
      </c>
      <c r="C4576" s="35" t="s">
        <v>99</v>
      </c>
      <c r="D4576" s="29">
        <v>43555</v>
      </c>
      <c r="E4576" s="47">
        <v>14660.850943944644</v>
      </c>
      <c r="F4576" s="35" t="s">
        <v>100</v>
      </c>
    </row>
    <row r="4577" spans="1:6">
      <c r="A4577" s="35" t="s">
        <v>117</v>
      </c>
      <c r="B4577" s="35" t="s">
        <v>37</v>
      </c>
      <c r="C4577" s="35" t="s">
        <v>99</v>
      </c>
      <c r="D4577" s="29">
        <v>43646</v>
      </c>
      <c r="E4577" s="47">
        <v>14758.358693722388</v>
      </c>
      <c r="F4577" s="35" t="s">
        <v>100</v>
      </c>
    </row>
    <row r="4578" spans="1:6">
      <c r="A4578" s="35" t="s">
        <v>117</v>
      </c>
      <c r="B4578" s="35" t="s">
        <v>37</v>
      </c>
      <c r="C4578" s="35" t="s">
        <v>99</v>
      </c>
      <c r="D4578" s="29">
        <v>43738</v>
      </c>
      <c r="E4578" s="47">
        <v>14856.576916423448</v>
      </c>
      <c r="F4578" s="35" t="s">
        <v>100</v>
      </c>
    </row>
    <row r="4579" spans="1:6">
      <c r="A4579" s="35" t="s">
        <v>117</v>
      </c>
      <c r="B4579" s="35" t="s">
        <v>37</v>
      </c>
      <c r="C4579" s="35" t="s">
        <v>99</v>
      </c>
      <c r="D4579" s="29">
        <v>43830</v>
      </c>
      <c r="E4579" s="47">
        <v>14955.748317534071</v>
      </c>
      <c r="F4579" s="35" t="s">
        <v>100</v>
      </c>
    </row>
    <row r="4580" spans="1:6">
      <c r="A4580" s="35" t="s">
        <v>117</v>
      </c>
      <c r="B4580" s="35" t="s">
        <v>37</v>
      </c>
      <c r="C4580" s="35" t="s">
        <v>101</v>
      </c>
      <c r="D4580" s="29">
        <v>41820</v>
      </c>
      <c r="E4580" s="45">
        <v>8.6922759999999997</v>
      </c>
      <c r="F4580" s="35" t="s">
        <v>87</v>
      </c>
    </row>
    <row r="4581" spans="1:6">
      <c r="A4581" s="35" t="s">
        <v>117</v>
      </c>
      <c r="B4581" s="35" t="s">
        <v>37</v>
      </c>
      <c r="C4581" s="35" t="s">
        <v>101</v>
      </c>
      <c r="D4581" s="29">
        <v>41912</v>
      </c>
      <c r="E4581" s="45">
        <v>17.523579999999999</v>
      </c>
      <c r="F4581" s="35" t="s">
        <v>87</v>
      </c>
    </row>
    <row r="4582" spans="1:6">
      <c r="A4582" s="35" t="s">
        <v>117</v>
      </c>
      <c r="B4582" s="35" t="s">
        <v>37</v>
      </c>
      <c r="C4582" s="35" t="s">
        <v>101</v>
      </c>
      <c r="D4582" s="29">
        <v>42004</v>
      </c>
      <c r="E4582" s="45">
        <v>25.9573</v>
      </c>
      <c r="F4582" s="35" t="s">
        <v>87</v>
      </c>
    </row>
    <row r="4583" spans="1:6">
      <c r="A4583" s="35" t="s">
        <v>117</v>
      </c>
      <c r="B4583" s="35" t="s">
        <v>37</v>
      </c>
      <c r="C4583" s="35" t="s">
        <v>101</v>
      </c>
      <c r="D4583" s="29">
        <v>42094</v>
      </c>
      <c r="E4583" s="45">
        <v>30.05416</v>
      </c>
      <c r="F4583" s="35" t="s">
        <v>87</v>
      </c>
    </row>
    <row r="4584" spans="1:6">
      <c r="A4584" s="35" t="s">
        <v>117</v>
      </c>
      <c r="B4584" s="35" t="s">
        <v>37</v>
      </c>
      <c r="C4584" s="35" t="s">
        <v>101</v>
      </c>
      <c r="D4584" s="29">
        <v>42185</v>
      </c>
      <c r="E4584" s="45">
        <v>27.863659999999999</v>
      </c>
      <c r="F4584" s="35" t="s">
        <v>87</v>
      </c>
    </row>
    <row r="4585" spans="1:6">
      <c r="A4585" s="35" t="s">
        <v>117</v>
      </c>
      <c r="B4585" s="35" t="s">
        <v>37</v>
      </c>
      <c r="C4585" s="35" t="s">
        <v>101</v>
      </c>
      <c r="D4585" s="29">
        <v>42277</v>
      </c>
      <c r="E4585" s="45">
        <v>23.944659999999999</v>
      </c>
      <c r="F4585" s="35" t="s">
        <v>87</v>
      </c>
    </row>
    <row r="4586" spans="1:6">
      <c r="A4586" s="35" t="s">
        <v>117</v>
      </c>
      <c r="B4586" s="35" t="s">
        <v>37</v>
      </c>
      <c r="C4586" s="35" t="s">
        <v>101</v>
      </c>
      <c r="D4586" s="29">
        <v>42369</v>
      </c>
      <c r="E4586" s="45">
        <v>18.865770000000001</v>
      </c>
      <c r="F4586" s="35" t="s">
        <v>87</v>
      </c>
    </row>
    <row r="4587" spans="1:6">
      <c r="A4587" s="35" t="s">
        <v>117</v>
      </c>
      <c r="B4587" s="35" t="s">
        <v>37</v>
      </c>
      <c r="C4587" s="35" t="s">
        <v>101</v>
      </c>
      <c r="D4587" s="29">
        <v>42460</v>
      </c>
      <c r="E4587" s="45">
        <v>14.00961</v>
      </c>
      <c r="F4587" s="35" t="s">
        <v>87</v>
      </c>
    </row>
    <row r="4588" spans="1:6">
      <c r="A4588" s="35" t="s">
        <v>117</v>
      </c>
      <c r="B4588" s="35" t="s">
        <v>37</v>
      </c>
      <c r="C4588" s="35" t="s">
        <v>101</v>
      </c>
      <c r="D4588" s="29">
        <v>42551</v>
      </c>
      <c r="E4588" s="45">
        <v>10.20308</v>
      </c>
      <c r="F4588" s="35" t="s">
        <v>87</v>
      </c>
    </row>
    <row r="4589" spans="1:6">
      <c r="A4589" s="35" t="s">
        <v>117</v>
      </c>
      <c r="B4589" s="35" t="s">
        <v>37</v>
      </c>
      <c r="C4589" s="35" t="s">
        <v>101</v>
      </c>
      <c r="D4589" s="29">
        <v>42643</v>
      </c>
      <c r="E4589" s="45">
        <v>7.2501449999999998</v>
      </c>
      <c r="F4589" s="35" t="s">
        <v>87</v>
      </c>
    </row>
    <row r="4590" spans="1:6">
      <c r="A4590" s="35" t="s">
        <v>117</v>
      </c>
      <c r="B4590" s="35" t="s">
        <v>37</v>
      </c>
      <c r="C4590" s="35" t="s">
        <v>101</v>
      </c>
      <c r="D4590" s="29">
        <v>42735</v>
      </c>
      <c r="E4590" s="45">
        <v>4.7117940000000003</v>
      </c>
      <c r="F4590" s="35" t="s">
        <v>87</v>
      </c>
    </row>
    <row r="4591" spans="1:6">
      <c r="A4591" s="35" t="s">
        <v>117</v>
      </c>
      <c r="B4591" s="35" t="s">
        <v>37</v>
      </c>
      <c r="C4591" s="35" t="s">
        <v>101</v>
      </c>
      <c r="D4591" s="29">
        <v>42825</v>
      </c>
      <c r="E4591" s="45">
        <v>3.6700759999999999</v>
      </c>
      <c r="F4591" s="35" t="s">
        <v>87</v>
      </c>
    </row>
    <row r="4592" spans="1:6">
      <c r="A4592" s="35" t="s">
        <v>117</v>
      </c>
      <c r="B4592" s="35" t="s">
        <v>37</v>
      </c>
      <c r="C4592" s="35" t="s">
        <v>101</v>
      </c>
      <c r="D4592" s="29">
        <v>42916</v>
      </c>
      <c r="E4592" s="45">
        <v>2.603164</v>
      </c>
      <c r="F4592" s="35" t="s">
        <v>87</v>
      </c>
    </row>
    <row r="4593" spans="1:6">
      <c r="A4593" s="35" t="s">
        <v>117</v>
      </c>
      <c r="B4593" s="35" t="s">
        <v>37</v>
      </c>
      <c r="C4593" s="35" t="s">
        <v>101</v>
      </c>
      <c r="D4593" s="29">
        <v>43008</v>
      </c>
      <c r="E4593" s="45">
        <v>1.748346</v>
      </c>
      <c r="F4593" s="35" t="s">
        <v>87</v>
      </c>
    </row>
    <row r="4594" spans="1:6">
      <c r="A4594" s="35" t="s">
        <v>117</v>
      </c>
      <c r="B4594" s="35" t="s">
        <v>37</v>
      </c>
      <c r="C4594" s="35" t="s">
        <v>101</v>
      </c>
      <c r="D4594" s="29">
        <v>43100</v>
      </c>
      <c r="E4594" s="45">
        <v>0.97512120000000002</v>
      </c>
      <c r="F4594" s="35" t="s">
        <v>87</v>
      </c>
    </row>
    <row r="4595" spans="1:6">
      <c r="A4595" s="35" t="s">
        <v>117</v>
      </c>
      <c r="B4595" s="35" t="s">
        <v>37</v>
      </c>
      <c r="C4595" s="35" t="s">
        <v>101</v>
      </c>
      <c r="D4595" s="29">
        <v>43190</v>
      </c>
      <c r="E4595" s="45">
        <v>0.82438509999999998</v>
      </c>
      <c r="F4595" s="35" t="s">
        <v>87</v>
      </c>
    </row>
    <row r="4596" spans="1:6">
      <c r="A4596" s="35" t="s">
        <v>117</v>
      </c>
      <c r="B4596" s="35" t="s">
        <v>37</v>
      </c>
      <c r="C4596" s="35" t="s">
        <v>101</v>
      </c>
      <c r="D4596" s="29">
        <v>43281</v>
      </c>
      <c r="E4596" s="45">
        <v>0.65422360000000002</v>
      </c>
      <c r="F4596" s="35" t="s">
        <v>87</v>
      </c>
    </row>
    <row r="4597" spans="1:6">
      <c r="A4597" s="35" t="s">
        <v>117</v>
      </c>
      <c r="B4597" s="35" t="s">
        <v>37</v>
      </c>
      <c r="C4597" s="35" t="s">
        <v>101</v>
      </c>
      <c r="D4597" s="29">
        <v>43373</v>
      </c>
      <c r="E4597" s="45">
        <v>0.4349557</v>
      </c>
      <c r="F4597" s="35" t="s">
        <v>87</v>
      </c>
    </row>
    <row r="4598" spans="1:6">
      <c r="A4598" s="35" t="s">
        <v>117</v>
      </c>
      <c r="B4598" s="35" t="s">
        <v>37</v>
      </c>
      <c r="C4598" s="35" t="s">
        <v>101</v>
      </c>
      <c r="D4598" s="29">
        <v>43465</v>
      </c>
      <c r="E4598" s="45">
        <v>0.16660169999999999</v>
      </c>
      <c r="F4598" s="35" t="s">
        <v>87</v>
      </c>
    </row>
    <row r="4599" spans="1:6">
      <c r="A4599" s="35" t="s">
        <v>117</v>
      </c>
      <c r="B4599" s="35" t="s">
        <v>37</v>
      </c>
      <c r="C4599" s="35" t="s">
        <v>101</v>
      </c>
      <c r="D4599" s="29">
        <v>43555</v>
      </c>
      <c r="E4599" s="45">
        <v>0.68768779999999996</v>
      </c>
      <c r="F4599" s="35" t="s">
        <v>87</v>
      </c>
    </row>
    <row r="4600" spans="1:6">
      <c r="A4600" s="35" t="s">
        <v>117</v>
      </c>
      <c r="B4600" s="35" t="s">
        <v>37</v>
      </c>
      <c r="C4600" s="35" t="s">
        <v>101</v>
      </c>
      <c r="D4600" s="29">
        <v>43646</v>
      </c>
      <c r="E4600" s="45">
        <v>1.132247</v>
      </c>
      <c r="F4600" s="35" t="s">
        <v>87</v>
      </c>
    </row>
    <row r="4601" spans="1:6">
      <c r="A4601" s="35" t="s">
        <v>117</v>
      </c>
      <c r="B4601" s="35" t="s">
        <v>37</v>
      </c>
      <c r="C4601" s="35" t="s">
        <v>101</v>
      </c>
      <c r="D4601" s="29">
        <v>43738</v>
      </c>
      <c r="E4601" s="45">
        <v>1.5435909999999999</v>
      </c>
      <c r="F4601" s="35" t="s">
        <v>87</v>
      </c>
    </row>
    <row r="4602" spans="1:6">
      <c r="A4602" s="35" t="s">
        <v>117</v>
      </c>
      <c r="B4602" s="35" t="s">
        <v>37</v>
      </c>
      <c r="C4602" s="35" t="s">
        <v>101</v>
      </c>
      <c r="D4602" s="29">
        <v>43830</v>
      </c>
      <c r="E4602" s="45">
        <v>1.9304380000000001</v>
      </c>
      <c r="F4602" s="35" t="s">
        <v>87</v>
      </c>
    </row>
    <row r="4603" spans="1:6">
      <c r="A4603" s="35" t="s">
        <v>117</v>
      </c>
      <c r="B4603" s="35" t="s">
        <v>37</v>
      </c>
      <c r="C4603" s="35" t="s">
        <v>103</v>
      </c>
      <c r="D4603" s="29">
        <v>41820</v>
      </c>
      <c r="E4603" s="47">
        <v>1814.2977907525005</v>
      </c>
      <c r="F4603" s="35" t="s">
        <v>100</v>
      </c>
    </row>
    <row r="4604" spans="1:6">
      <c r="A4604" s="35" t="s">
        <v>117</v>
      </c>
      <c r="B4604" s="35" t="s">
        <v>37</v>
      </c>
      <c r="C4604" s="35" t="s">
        <v>103</v>
      </c>
      <c r="D4604" s="29">
        <v>41912</v>
      </c>
      <c r="E4604" s="47">
        <v>1728.160001536852</v>
      </c>
      <c r="F4604" s="35" t="s">
        <v>100</v>
      </c>
    </row>
    <row r="4605" spans="1:6">
      <c r="A4605" s="35" t="s">
        <v>117</v>
      </c>
      <c r="B4605" s="35" t="s">
        <v>37</v>
      </c>
      <c r="C4605" s="35" t="s">
        <v>103</v>
      </c>
      <c r="D4605" s="29">
        <v>42004</v>
      </c>
      <c r="E4605" s="47">
        <v>1670.4204190698522</v>
      </c>
      <c r="F4605" s="35" t="s">
        <v>100</v>
      </c>
    </row>
    <row r="4606" spans="1:6">
      <c r="A4606" s="35" t="s">
        <v>117</v>
      </c>
      <c r="B4606" s="35" t="s">
        <v>37</v>
      </c>
      <c r="C4606" s="35" t="s">
        <v>103</v>
      </c>
      <c r="D4606" s="29">
        <v>42094</v>
      </c>
      <c r="E4606" s="47">
        <v>1631.7817731017765</v>
      </c>
      <c r="F4606" s="35" t="s">
        <v>100</v>
      </c>
    </row>
    <row r="4607" spans="1:6">
      <c r="A4607" s="35" t="s">
        <v>117</v>
      </c>
      <c r="B4607" s="35" t="s">
        <v>37</v>
      </c>
      <c r="C4607" s="35" t="s">
        <v>103</v>
      </c>
      <c r="D4607" s="29">
        <v>42185</v>
      </c>
      <c r="E4607" s="47">
        <v>1635.9738299206292</v>
      </c>
      <c r="F4607" s="35" t="s">
        <v>100</v>
      </c>
    </row>
    <row r="4608" spans="1:6">
      <c r="A4608" s="35" t="s">
        <v>117</v>
      </c>
      <c r="B4608" s="35" t="s">
        <v>37</v>
      </c>
      <c r="C4608" s="35" t="s">
        <v>103</v>
      </c>
      <c r="D4608" s="29">
        <v>42277</v>
      </c>
      <c r="E4608" s="47">
        <v>1658.2860776660129</v>
      </c>
      <c r="F4608" s="35" t="s">
        <v>100</v>
      </c>
    </row>
    <row r="4609" spans="1:6">
      <c r="A4609" s="35" t="s">
        <v>117</v>
      </c>
      <c r="B4609" s="35" t="s">
        <v>37</v>
      </c>
      <c r="C4609" s="35" t="s">
        <v>103</v>
      </c>
      <c r="D4609" s="29">
        <v>42369</v>
      </c>
      <c r="E4609" s="47">
        <v>1690.1460591856633</v>
      </c>
      <c r="F4609" s="35" t="s">
        <v>100</v>
      </c>
    </row>
    <row r="4610" spans="1:6">
      <c r="A4610" s="35" t="s">
        <v>117</v>
      </c>
      <c r="B4610" s="35" t="s">
        <v>37</v>
      </c>
      <c r="C4610" s="35" t="s">
        <v>103</v>
      </c>
      <c r="D4610" s="29">
        <v>42460</v>
      </c>
      <c r="E4610" s="47">
        <v>1712.3258189317842</v>
      </c>
      <c r="F4610" s="35" t="s">
        <v>100</v>
      </c>
    </row>
    <row r="4611" spans="1:6">
      <c r="A4611" s="35" t="s">
        <v>117</v>
      </c>
      <c r="B4611" s="35" t="s">
        <v>37</v>
      </c>
      <c r="C4611" s="35" t="s">
        <v>103</v>
      </c>
      <c r="D4611" s="29">
        <v>42551</v>
      </c>
      <c r="E4611" s="47">
        <v>1740.9186317803783</v>
      </c>
      <c r="F4611" s="35" t="s">
        <v>100</v>
      </c>
    </row>
    <row r="4612" spans="1:6">
      <c r="A4612" s="35" t="s">
        <v>117</v>
      </c>
      <c r="B4612" s="35" t="s">
        <v>37</v>
      </c>
      <c r="C4612" s="35" t="s">
        <v>103</v>
      </c>
      <c r="D4612" s="29">
        <v>42643</v>
      </c>
      <c r="E4612" s="47">
        <v>1774.9175770057641</v>
      </c>
      <c r="F4612" s="35" t="s">
        <v>100</v>
      </c>
    </row>
    <row r="4613" spans="1:6">
      <c r="A4613" s="35" t="s">
        <v>117</v>
      </c>
      <c r="B4613" s="35" t="s">
        <v>37</v>
      </c>
      <c r="C4613" s="35" t="s">
        <v>103</v>
      </c>
      <c r="D4613" s="29">
        <v>42735</v>
      </c>
      <c r="E4613" s="47">
        <v>1793.0314798472612</v>
      </c>
      <c r="F4613" s="35" t="s">
        <v>100</v>
      </c>
    </row>
    <row r="4614" spans="1:6">
      <c r="A4614" s="35" t="s">
        <v>117</v>
      </c>
      <c r="B4614" s="35" t="s">
        <v>37</v>
      </c>
      <c r="C4614" s="35" t="s">
        <v>103</v>
      </c>
      <c r="D4614" s="29">
        <v>42825</v>
      </c>
      <c r="E4614" s="47">
        <v>1810.1740180346778</v>
      </c>
      <c r="F4614" s="35" t="s">
        <v>100</v>
      </c>
    </row>
    <row r="4615" spans="1:6">
      <c r="A4615" s="35" t="s">
        <v>117</v>
      </c>
      <c r="B4615" s="35" t="s">
        <v>37</v>
      </c>
      <c r="C4615" s="35" t="s">
        <v>103</v>
      </c>
      <c r="D4615" s="29">
        <v>42916</v>
      </c>
      <c r="E4615" s="47">
        <v>1828.512983131842</v>
      </c>
      <c r="F4615" s="35" t="s">
        <v>100</v>
      </c>
    </row>
    <row r="4616" spans="1:6">
      <c r="A4616" s="35" t="s">
        <v>117</v>
      </c>
      <c r="B4616" s="35" t="s">
        <v>37</v>
      </c>
      <c r="C4616" s="35" t="s">
        <v>103</v>
      </c>
      <c r="D4616" s="29">
        <v>43008</v>
      </c>
      <c r="E4616" s="47">
        <v>1849.0471702572786</v>
      </c>
      <c r="F4616" s="35" t="s">
        <v>100</v>
      </c>
    </row>
    <row r="4617" spans="1:6">
      <c r="A4617" s="35" t="s">
        <v>117</v>
      </c>
      <c r="B4617" s="35" t="s">
        <v>37</v>
      </c>
      <c r="C4617" s="35" t="s">
        <v>103</v>
      </c>
      <c r="D4617" s="29">
        <v>43100</v>
      </c>
      <c r="E4617" s="47">
        <v>1867.6915300358339</v>
      </c>
      <c r="F4617" s="35" t="s">
        <v>100</v>
      </c>
    </row>
    <row r="4618" spans="1:6">
      <c r="A4618" s="35" t="s">
        <v>117</v>
      </c>
      <c r="B4618" s="35" t="s">
        <v>37</v>
      </c>
      <c r="C4618" s="35" t="s">
        <v>103</v>
      </c>
      <c r="D4618" s="29">
        <v>43190</v>
      </c>
      <c r="E4618" s="47">
        <v>1887.1424377608403</v>
      </c>
      <c r="F4618" s="35" t="s">
        <v>100</v>
      </c>
    </row>
    <row r="4619" spans="1:6">
      <c r="A4619" s="35" t="s">
        <v>117</v>
      </c>
      <c r="B4619" s="35" t="s">
        <v>37</v>
      </c>
      <c r="C4619" s="35" t="s">
        <v>103</v>
      </c>
      <c r="D4619" s="29">
        <v>43281</v>
      </c>
      <c r="E4619" s="47">
        <v>1908.2430384722124</v>
      </c>
      <c r="F4619" s="35" t="s">
        <v>100</v>
      </c>
    </row>
    <row r="4620" spans="1:6">
      <c r="A4620" s="35" t="s">
        <v>117</v>
      </c>
      <c r="B4620" s="35" t="s">
        <v>37</v>
      </c>
      <c r="C4620" s="35" t="s">
        <v>103</v>
      </c>
      <c r="D4620" s="29">
        <v>43373</v>
      </c>
      <c r="E4620" s="47">
        <v>1930.6611558970451</v>
      </c>
      <c r="F4620" s="35" t="s">
        <v>100</v>
      </c>
    </row>
    <row r="4621" spans="1:6">
      <c r="A4621" s="35" t="s">
        <v>117</v>
      </c>
      <c r="B4621" s="35" t="s">
        <v>37</v>
      </c>
      <c r="C4621" s="35" t="s">
        <v>103</v>
      </c>
      <c r="D4621" s="29">
        <v>43465</v>
      </c>
      <c r="E4621" s="47">
        <v>1950.7782245438157</v>
      </c>
      <c r="F4621" s="35" t="s">
        <v>100</v>
      </c>
    </row>
    <row r="4622" spans="1:6">
      <c r="A4622" s="35" t="s">
        <v>117</v>
      </c>
      <c r="B4622" s="35" t="s">
        <v>37</v>
      </c>
      <c r="C4622" s="35" t="s">
        <v>103</v>
      </c>
      <c r="D4622" s="29">
        <v>43555</v>
      </c>
      <c r="E4622" s="47">
        <v>1971.244401355975</v>
      </c>
      <c r="F4622" s="35" t="s">
        <v>100</v>
      </c>
    </row>
    <row r="4623" spans="1:6">
      <c r="A4623" s="35" t="s">
        <v>117</v>
      </c>
      <c r="B4623" s="35" t="s">
        <v>37</v>
      </c>
      <c r="C4623" s="35" t="s">
        <v>103</v>
      </c>
      <c r="D4623" s="29">
        <v>43646</v>
      </c>
      <c r="E4623" s="47">
        <v>1991.8251303447985</v>
      </c>
      <c r="F4623" s="35" t="s">
        <v>100</v>
      </c>
    </row>
    <row r="4624" spans="1:6">
      <c r="A4624" s="35" t="s">
        <v>117</v>
      </c>
      <c r="B4624" s="35" t="s">
        <v>37</v>
      </c>
      <c r="C4624" s="35" t="s">
        <v>103</v>
      </c>
      <c r="D4624" s="29">
        <v>43738</v>
      </c>
      <c r="E4624" s="47">
        <v>2012.5165292611448</v>
      </c>
      <c r="F4624" s="35" t="s">
        <v>100</v>
      </c>
    </row>
    <row r="4625" spans="1:6">
      <c r="A4625" s="35" t="s">
        <v>117</v>
      </c>
      <c r="B4625" s="35" t="s">
        <v>37</v>
      </c>
      <c r="C4625" s="35" t="s">
        <v>103</v>
      </c>
      <c r="D4625" s="29">
        <v>43830</v>
      </c>
      <c r="E4625" s="47">
        <v>2033.315647257537</v>
      </c>
      <c r="F4625" s="35" t="s">
        <v>100</v>
      </c>
    </row>
    <row r="4626" spans="1:6">
      <c r="A4626" s="35" t="s">
        <v>117</v>
      </c>
      <c r="B4626" s="35" t="s">
        <v>37</v>
      </c>
      <c r="C4626" s="35" t="s">
        <v>104</v>
      </c>
      <c r="D4626" s="29">
        <v>41820</v>
      </c>
      <c r="E4626" s="47">
        <v>2189.6247811294493</v>
      </c>
      <c r="F4626" s="35" t="s">
        <v>100</v>
      </c>
    </row>
    <row r="4627" spans="1:6">
      <c r="A4627" s="35" t="s">
        <v>117</v>
      </c>
      <c r="B4627" s="35" t="s">
        <v>37</v>
      </c>
      <c r="C4627" s="35" t="s">
        <v>104</v>
      </c>
      <c r="D4627" s="29">
        <v>41912</v>
      </c>
      <c r="E4627" s="47">
        <v>2070.301249694558</v>
      </c>
      <c r="F4627" s="35" t="s">
        <v>100</v>
      </c>
    </row>
    <row r="4628" spans="1:6">
      <c r="A4628" s="35" t="s">
        <v>117</v>
      </c>
      <c r="B4628" s="35" t="s">
        <v>37</v>
      </c>
      <c r="C4628" s="35" t="s">
        <v>104</v>
      </c>
      <c r="D4628" s="29">
        <v>42004</v>
      </c>
      <c r="E4628" s="47">
        <v>2063.7625619147611</v>
      </c>
      <c r="F4628" s="35" t="s">
        <v>100</v>
      </c>
    </row>
    <row r="4629" spans="1:6">
      <c r="A4629" s="35" t="s">
        <v>117</v>
      </c>
      <c r="B4629" s="35" t="s">
        <v>37</v>
      </c>
      <c r="C4629" s="35" t="s">
        <v>104</v>
      </c>
      <c r="D4629" s="29">
        <v>42094</v>
      </c>
      <c r="E4629" s="47">
        <v>2023.3400593170506</v>
      </c>
      <c r="F4629" s="35" t="s">
        <v>100</v>
      </c>
    </row>
    <row r="4630" spans="1:6">
      <c r="A4630" s="35" t="s">
        <v>117</v>
      </c>
      <c r="B4630" s="35" t="s">
        <v>37</v>
      </c>
      <c r="C4630" s="35" t="s">
        <v>104</v>
      </c>
      <c r="D4630" s="29">
        <v>42185</v>
      </c>
      <c r="E4630" s="47">
        <v>2039.4621044061892</v>
      </c>
      <c r="F4630" s="35" t="s">
        <v>100</v>
      </c>
    </row>
    <row r="4631" spans="1:6">
      <c r="A4631" s="35" t="s">
        <v>117</v>
      </c>
      <c r="B4631" s="35" t="s">
        <v>37</v>
      </c>
      <c r="C4631" s="35" t="s">
        <v>104</v>
      </c>
      <c r="D4631" s="29">
        <v>42277</v>
      </c>
      <c r="E4631" s="47">
        <v>2065.6380302036282</v>
      </c>
      <c r="F4631" s="35" t="s">
        <v>100</v>
      </c>
    </row>
    <row r="4632" spans="1:6">
      <c r="A4632" s="35" t="s">
        <v>117</v>
      </c>
      <c r="B4632" s="35" t="s">
        <v>37</v>
      </c>
      <c r="C4632" s="35" t="s">
        <v>104</v>
      </c>
      <c r="D4632" s="29">
        <v>42369</v>
      </c>
      <c r="E4632" s="47">
        <v>2097.8789120634469</v>
      </c>
      <c r="F4632" s="35" t="s">
        <v>100</v>
      </c>
    </row>
    <row r="4633" spans="1:6">
      <c r="A4633" s="35" t="s">
        <v>117</v>
      </c>
      <c r="B4633" s="35" t="s">
        <v>37</v>
      </c>
      <c r="C4633" s="35" t="s">
        <v>104</v>
      </c>
      <c r="D4633" s="29">
        <v>42460</v>
      </c>
      <c r="E4633" s="47">
        <v>2112.9834281635917</v>
      </c>
      <c r="F4633" s="35" t="s">
        <v>100</v>
      </c>
    </row>
    <row r="4634" spans="1:6">
      <c r="A4634" s="35" t="s">
        <v>117</v>
      </c>
      <c r="B4634" s="35" t="s">
        <v>37</v>
      </c>
      <c r="C4634" s="35" t="s">
        <v>104</v>
      </c>
      <c r="D4634" s="29">
        <v>42551</v>
      </c>
      <c r="E4634" s="47">
        <v>2135.1725492528353</v>
      </c>
      <c r="F4634" s="35" t="s">
        <v>100</v>
      </c>
    </row>
    <row r="4635" spans="1:6">
      <c r="A4635" s="35" t="s">
        <v>117</v>
      </c>
      <c r="B4635" s="35" t="s">
        <v>37</v>
      </c>
      <c r="C4635" s="35" t="s">
        <v>104</v>
      </c>
      <c r="D4635" s="29">
        <v>42643</v>
      </c>
      <c r="E4635" s="47">
        <v>2160.8371687202562</v>
      </c>
      <c r="F4635" s="35" t="s">
        <v>100</v>
      </c>
    </row>
    <row r="4636" spans="1:6">
      <c r="A4636" s="35" t="s">
        <v>117</v>
      </c>
      <c r="B4636" s="35" t="s">
        <v>37</v>
      </c>
      <c r="C4636" s="35" t="s">
        <v>104</v>
      </c>
      <c r="D4636" s="29">
        <v>42735</v>
      </c>
      <c r="E4636" s="47">
        <v>2169.4783600866158</v>
      </c>
      <c r="F4636" s="35" t="s">
        <v>100</v>
      </c>
    </row>
    <row r="4637" spans="1:6">
      <c r="A4637" s="35" t="s">
        <v>117</v>
      </c>
      <c r="B4637" s="35" t="s">
        <v>37</v>
      </c>
      <c r="C4637" s="35" t="s">
        <v>104</v>
      </c>
      <c r="D4637" s="29">
        <v>42825</v>
      </c>
      <c r="E4637" s="47">
        <v>2179.1950088494427</v>
      </c>
      <c r="F4637" s="35" t="s">
        <v>100</v>
      </c>
    </row>
    <row r="4638" spans="1:6">
      <c r="A4638" s="35" t="s">
        <v>117</v>
      </c>
      <c r="B4638" s="35" t="s">
        <v>37</v>
      </c>
      <c r="C4638" s="35" t="s">
        <v>104</v>
      </c>
      <c r="D4638" s="29">
        <v>42916</v>
      </c>
      <c r="E4638" s="47">
        <v>2192.4007266975755</v>
      </c>
      <c r="F4638" s="35" t="s">
        <v>100</v>
      </c>
    </row>
    <row r="4639" spans="1:6">
      <c r="A4639" s="35" t="s">
        <v>117</v>
      </c>
      <c r="B4639" s="35" t="s">
        <v>37</v>
      </c>
      <c r="C4639" s="35" t="s">
        <v>104</v>
      </c>
      <c r="D4639" s="29">
        <v>43008</v>
      </c>
      <c r="E4639" s="47">
        <v>2201.9685827088742</v>
      </c>
      <c r="F4639" s="35" t="s">
        <v>100</v>
      </c>
    </row>
    <row r="4640" spans="1:6">
      <c r="A4640" s="35" t="s">
        <v>117</v>
      </c>
      <c r="B4640" s="35" t="s">
        <v>37</v>
      </c>
      <c r="C4640" s="35" t="s">
        <v>104</v>
      </c>
      <c r="D4640" s="29">
        <v>43100</v>
      </c>
      <c r="E4640" s="47">
        <v>2213.3890041196832</v>
      </c>
      <c r="F4640" s="35" t="s">
        <v>100</v>
      </c>
    </row>
    <row r="4641" spans="1:6">
      <c r="A4641" s="35" t="s">
        <v>117</v>
      </c>
      <c r="B4641" s="35" t="s">
        <v>37</v>
      </c>
      <c r="C4641" s="35" t="s">
        <v>104</v>
      </c>
      <c r="D4641" s="29">
        <v>43190</v>
      </c>
      <c r="E4641" s="47">
        <v>2231.9391625681642</v>
      </c>
      <c r="F4641" s="35" t="s">
        <v>100</v>
      </c>
    </row>
    <row r="4642" spans="1:6">
      <c r="A4642" s="35" t="s">
        <v>117</v>
      </c>
      <c r="B4642" s="35" t="s">
        <v>37</v>
      </c>
      <c r="C4642" s="35" t="s">
        <v>104</v>
      </c>
      <c r="D4642" s="29">
        <v>43281</v>
      </c>
      <c r="E4642" s="47">
        <v>2259.1144757532197</v>
      </c>
      <c r="F4642" s="35" t="s">
        <v>100</v>
      </c>
    </row>
    <row r="4643" spans="1:6">
      <c r="A4643" s="35" t="s">
        <v>117</v>
      </c>
      <c r="B4643" s="35" t="s">
        <v>37</v>
      </c>
      <c r="C4643" s="35" t="s">
        <v>104</v>
      </c>
      <c r="D4643" s="29">
        <v>43373</v>
      </c>
      <c r="E4643" s="47">
        <v>2285.8832074252991</v>
      </c>
      <c r="F4643" s="35" t="s">
        <v>100</v>
      </c>
    </row>
    <row r="4644" spans="1:6">
      <c r="A4644" s="35" t="s">
        <v>117</v>
      </c>
      <c r="B4644" s="35" t="s">
        <v>37</v>
      </c>
      <c r="C4644" s="35" t="s">
        <v>104</v>
      </c>
      <c r="D4644" s="29">
        <v>43465</v>
      </c>
      <c r="E4644" s="47">
        <v>2311.0893833469531</v>
      </c>
      <c r="F4644" s="35" t="s">
        <v>100</v>
      </c>
    </row>
    <row r="4645" spans="1:6">
      <c r="A4645" s="35" t="s">
        <v>117</v>
      </c>
      <c r="B4645" s="35" t="s">
        <v>37</v>
      </c>
      <c r="C4645" s="35" t="s">
        <v>104</v>
      </c>
      <c r="D4645" s="29">
        <v>43555</v>
      </c>
      <c r="E4645" s="47">
        <v>2336.5729641244411</v>
      </c>
      <c r="F4645" s="35" t="s">
        <v>100</v>
      </c>
    </row>
    <row r="4646" spans="1:6">
      <c r="A4646" s="35" t="s">
        <v>117</v>
      </c>
      <c r="B4646" s="35" t="s">
        <v>37</v>
      </c>
      <c r="C4646" s="35" t="s">
        <v>104</v>
      </c>
      <c r="D4646" s="29">
        <v>43646</v>
      </c>
      <c r="E4646" s="47">
        <v>2362.3381384239842</v>
      </c>
      <c r="F4646" s="35" t="s">
        <v>100</v>
      </c>
    </row>
    <row r="4647" spans="1:6">
      <c r="A4647" s="35" t="s">
        <v>117</v>
      </c>
      <c r="B4647" s="35" t="s">
        <v>37</v>
      </c>
      <c r="C4647" s="35" t="s">
        <v>104</v>
      </c>
      <c r="D4647" s="29">
        <v>43738</v>
      </c>
      <c r="E4647" s="47">
        <v>2388.3872430660904</v>
      </c>
      <c r="F4647" s="35" t="s">
        <v>100</v>
      </c>
    </row>
    <row r="4648" spans="1:6">
      <c r="A4648" s="35" t="s">
        <v>117</v>
      </c>
      <c r="B4648" s="35" t="s">
        <v>37</v>
      </c>
      <c r="C4648" s="35" t="s">
        <v>104</v>
      </c>
      <c r="D4648" s="29">
        <v>43830</v>
      </c>
      <c r="E4648" s="47">
        <v>2414.7235311730046</v>
      </c>
      <c r="F4648" s="35" t="s">
        <v>100</v>
      </c>
    </row>
    <row r="4649" spans="1:6">
      <c r="A4649" s="35" t="s">
        <v>117</v>
      </c>
      <c r="B4649" s="35" t="s">
        <v>37</v>
      </c>
      <c r="C4649" s="35" t="s">
        <v>105</v>
      </c>
      <c r="D4649" s="29">
        <v>41820</v>
      </c>
      <c r="E4649" s="45">
        <v>394.19200000000001</v>
      </c>
      <c r="F4649" s="35" t="s">
        <v>97</v>
      </c>
    </row>
    <row r="4650" spans="1:6">
      <c r="A4650" s="35" t="s">
        <v>117</v>
      </c>
      <c r="B4650" s="35" t="s">
        <v>37</v>
      </c>
      <c r="C4650" s="35" t="s">
        <v>105</v>
      </c>
      <c r="D4650" s="29">
        <v>41912</v>
      </c>
      <c r="E4650" s="45">
        <v>341.16359999999997</v>
      </c>
      <c r="F4650" s="35" t="s">
        <v>97</v>
      </c>
    </row>
    <row r="4651" spans="1:6">
      <c r="A4651" s="35" t="s">
        <v>117</v>
      </c>
      <c r="B4651" s="35" t="s">
        <v>37</v>
      </c>
      <c r="C4651" s="35" t="s">
        <v>105</v>
      </c>
      <c r="D4651" s="29">
        <v>42004</v>
      </c>
      <c r="E4651" s="45">
        <v>304.58550000000002</v>
      </c>
      <c r="F4651" s="35" t="s">
        <v>97</v>
      </c>
    </row>
    <row r="4652" spans="1:6">
      <c r="A4652" s="35" t="s">
        <v>117</v>
      </c>
      <c r="B4652" s="35" t="s">
        <v>37</v>
      </c>
      <c r="C4652" s="35" t="s">
        <v>105</v>
      </c>
      <c r="D4652" s="29">
        <v>42094</v>
      </c>
      <c r="E4652" s="45">
        <v>297.85230000000001</v>
      </c>
      <c r="F4652" s="35" t="s">
        <v>97</v>
      </c>
    </row>
    <row r="4653" spans="1:6">
      <c r="A4653" s="35" t="s">
        <v>117</v>
      </c>
      <c r="B4653" s="35" t="s">
        <v>37</v>
      </c>
      <c r="C4653" s="35" t="s">
        <v>105</v>
      </c>
      <c r="D4653" s="29">
        <v>42185</v>
      </c>
      <c r="E4653" s="45">
        <v>289.73860000000002</v>
      </c>
      <c r="F4653" s="35" t="s">
        <v>97</v>
      </c>
    </row>
    <row r="4654" spans="1:6">
      <c r="A4654" s="35" t="s">
        <v>117</v>
      </c>
      <c r="B4654" s="35" t="s">
        <v>37</v>
      </c>
      <c r="C4654" s="35" t="s">
        <v>105</v>
      </c>
      <c r="D4654" s="29">
        <v>42277</v>
      </c>
      <c r="E4654" s="45">
        <v>294.72120000000001</v>
      </c>
      <c r="F4654" s="35" t="s">
        <v>97</v>
      </c>
    </row>
    <row r="4655" spans="1:6">
      <c r="A4655" s="35" t="s">
        <v>117</v>
      </c>
      <c r="B4655" s="35" t="s">
        <v>37</v>
      </c>
      <c r="C4655" s="35" t="s">
        <v>105</v>
      </c>
      <c r="D4655" s="29">
        <v>42369</v>
      </c>
      <c r="E4655" s="45">
        <v>306.6096</v>
      </c>
      <c r="F4655" s="35" t="s">
        <v>97</v>
      </c>
    </row>
    <row r="4656" spans="1:6">
      <c r="A4656" s="35" t="s">
        <v>117</v>
      </c>
      <c r="B4656" s="35" t="s">
        <v>37</v>
      </c>
      <c r="C4656" s="35" t="s">
        <v>105</v>
      </c>
      <c r="D4656" s="29">
        <v>42460</v>
      </c>
      <c r="E4656" s="45">
        <v>313.77420000000001</v>
      </c>
      <c r="F4656" s="35" t="s">
        <v>97</v>
      </c>
    </row>
    <row r="4657" spans="1:6">
      <c r="A4657" s="35" t="s">
        <v>117</v>
      </c>
      <c r="B4657" s="35" t="s">
        <v>37</v>
      </c>
      <c r="C4657" s="35" t="s">
        <v>105</v>
      </c>
      <c r="D4657" s="29">
        <v>42551</v>
      </c>
      <c r="E4657" s="45">
        <v>320.50220000000002</v>
      </c>
      <c r="F4657" s="35" t="s">
        <v>97</v>
      </c>
    </row>
    <row r="4658" spans="1:6">
      <c r="A4658" s="35" t="s">
        <v>117</v>
      </c>
      <c r="B4658" s="35" t="s">
        <v>37</v>
      </c>
      <c r="C4658" s="35" t="s">
        <v>105</v>
      </c>
      <c r="D4658" s="29">
        <v>42643</v>
      </c>
      <c r="E4658" s="45">
        <v>326.73570000000001</v>
      </c>
      <c r="F4658" s="35" t="s">
        <v>97</v>
      </c>
    </row>
    <row r="4659" spans="1:6">
      <c r="A4659" s="35" t="s">
        <v>117</v>
      </c>
      <c r="B4659" s="35" t="s">
        <v>37</v>
      </c>
      <c r="C4659" s="35" t="s">
        <v>105</v>
      </c>
      <c r="D4659" s="29">
        <v>42735</v>
      </c>
      <c r="E4659" s="45">
        <v>342.7647</v>
      </c>
      <c r="F4659" s="35" t="s">
        <v>97</v>
      </c>
    </row>
    <row r="4660" spans="1:6">
      <c r="A4660" s="35" t="s">
        <v>117</v>
      </c>
      <c r="B4660" s="35" t="s">
        <v>37</v>
      </c>
      <c r="C4660" s="35" t="s">
        <v>105</v>
      </c>
      <c r="D4660" s="29">
        <v>42825</v>
      </c>
      <c r="E4660" s="45">
        <v>360.21769999999998</v>
      </c>
      <c r="F4660" s="35" t="s">
        <v>97</v>
      </c>
    </row>
    <row r="4661" spans="1:6">
      <c r="A4661" s="35" t="s">
        <v>117</v>
      </c>
      <c r="B4661" s="35" t="s">
        <v>37</v>
      </c>
      <c r="C4661" s="35" t="s">
        <v>105</v>
      </c>
      <c r="D4661" s="29">
        <v>42916</v>
      </c>
      <c r="E4661" s="45">
        <v>381.64330000000001</v>
      </c>
      <c r="F4661" s="35" t="s">
        <v>97</v>
      </c>
    </row>
    <row r="4662" spans="1:6">
      <c r="A4662" s="35" t="s">
        <v>117</v>
      </c>
      <c r="B4662" s="35" t="s">
        <v>37</v>
      </c>
      <c r="C4662" s="35" t="s">
        <v>105</v>
      </c>
      <c r="D4662" s="29">
        <v>43008</v>
      </c>
      <c r="E4662" s="45">
        <v>402.71499999999997</v>
      </c>
      <c r="F4662" s="35" t="s">
        <v>97</v>
      </c>
    </row>
    <row r="4663" spans="1:6">
      <c r="A4663" s="35" t="s">
        <v>117</v>
      </c>
      <c r="B4663" s="35" t="s">
        <v>37</v>
      </c>
      <c r="C4663" s="35" t="s">
        <v>105</v>
      </c>
      <c r="D4663" s="29">
        <v>43100</v>
      </c>
      <c r="E4663" s="45">
        <v>422.92959999999999</v>
      </c>
      <c r="F4663" s="35" t="s">
        <v>97</v>
      </c>
    </row>
    <row r="4664" spans="1:6">
      <c r="A4664" s="35" t="s">
        <v>117</v>
      </c>
      <c r="B4664" s="35" t="s">
        <v>37</v>
      </c>
      <c r="C4664" s="35" t="s">
        <v>105</v>
      </c>
      <c r="D4664" s="29">
        <v>43190</v>
      </c>
      <c r="E4664" s="45">
        <v>443.49639999999999</v>
      </c>
      <c r="F4664" s="35" t="s">
        <v>97</v>
      </c>
    </row>
    <row r="4665" spans="1:6">
      <c r="A4665" s="35" t="s">
        <v>117</v>
      </c>
      <c r="B4665" s="35" t="s">
        <v>37</v>
      </c>
      <c r="C4665" s="35" t="s">
        <v>105</v>
      </c>
      <c r="D4665" s="29">
        <v>43281</v>
      </c>
      <c r="E4665" s="45">
        <v>463.10890000000001</v>
      </c>
      <c r="F4665" s="35" t="s">
        <v>97</v>
      </c>
    </row>
    <row r="4666" spans="1:6">
      <c r="A4666" s="35" t="s">
        <v>117</v>
      </c>
      <c r="B4666" s="35" t="s">
        <v>37</v>
      </c>
      <c r="C4666" s="35" t="s">
        <v>105</v>
      </c>
      <c r="D4666" s="29">
        <v>43373</v>
      </c>
      <c r="E4666" s="45">
        <v>480.64</v>
      </c>
      <c r="F4666" s="35" t="s">
        <v>97</v>
      </c>
    </row>
    <row r="4667" spans="1:6">
      <c r="A4667" s="35" t="s">
        <v>117</v>
      </c>
      <c r="B4667" s="35" t="s">
        <v>37</v>
      </c>
      <c r="C4667" s="35" t="s">
        <v>105</v>
      </c>
      <c r="D4667" s="29">
        <v>43465</v>
      </c>
      <c r="E4667" s="45">
        <v>500.73160000000001</v>
      </c>
      <c r="F4667" s="35" t="s">
        <v>97</v>
      </c>
    </row>
    <row r="4668" spans="1:6">
      <c r="A4668" s="35" t="s">
        <v>117</v>
      </c>
      <c r="B4668" s="35" t="s">
        <v>37</v>
      </c>
      <c r="C4668" s="35" t="s">
        <v>105</v>
      </c>
      <c r="D4668" s="29">
        <v>43555</v>
      </c>
      <c r="E4668" s="45">
        <v>520.88149999999905</v>
      </c>
      <c r="F4668" s="35" t="s">
        <v>97</v>
      </c>
    </row>
    <row r="4669" spans="1:6">
      <c r="A4669" s="35" t="s">
        <v>117</v>
      </c>
      <c r="B4669" s="35" t="s">
        <v>37</v>
      </c>
      <c r="C4669" s="35" t="s">
        <v>105</v>
      </c>
      <c r="D4669" s="29">
        <v>43646</v>
      </c>
      <c r="E4669" s="45">
        <v>542.41150000000005</v>
      </c>
      <c r="F4669" s="35" t="s">
        <v>97</v>
      </c>
    </row>
    <row r="4670" spans="1:6">
      <c r="A4670" s="35" t="s">
        <v>117</v>
      </c>
      <c r="B4670" s="35" t="s">
        <v>37</v>
      </c>
      <c r="C4670" s="35" t="s">
        <v>105</v>
      </c>
      <c r="D4670" s="29">
        <v>43738</v>
      </c>
      <c r="E4670" s="45">
        <v>564.12519999999995</v>
      </c>
      <c r="F4670" s="35" t="s">
        <v>97</v>
      </c>
    </row>
    <row r="4671" spans="1:6">
      <c r="A4671" s="35" t="s">
        <v>117</v>
      </c>
      <c r="B4671" s="35" t="s">
        <v>37</v>
      </c>
      <c r="C4671" s="35" t="s">
        <v>105</v>
      </c>
      <c r="D4671" s="29">
        <v>43830</v>
      </c>
      <c r="E4671" s="45">
        <v>586.45740000000001</v>
      </c>
      <c r="F4671" s="35" t="s">
        <v>97</v>
      </c>
    </row>
    <row r="4672" spans="1:6">
      <c r="A4672" s="35" t="s">
        <v>117</v>
      </c>
      <c r="B4672" s="35" t="s">
        <v>37</v>
      </c>
      <c r="C4672" s="35" t="s">
        <v>106</v>
      </c>
      <c r="D4672" s="29">
        <v>41820</v>
      </c>
      <c r="E4672" s="47">
        <v>87.050341029999998</v>
      </c>
      <c r="F4672" s="35" t="s">
        <v>87</v>
      </c>
    </row>
    <row r="4673" spans="1:6">
      <c r="A4673" s="35" t="s">
        <v>117</v>
      </c>
      <c r="B4673" s="35" t="s">
        <v>37</v>
      </c>
      <c r="C4673" s="35" t="s">
        <v>106</v>
      </c>
      <c r="D4673" s="29">
        <v>41912</v>
      </c>
      <c r="E4673" s="47">
        <v>82.050341029999998</v>
      </c>
      <c r="F4673" s="35" t="s">
        <v>87</v>
      </c>
    </row>
    <row r="4674" spans="1:6">
      <c r="A4674" s="35" t="s">
        <v>117</v>
      </c>
      <c r="B4674" s="35" t="s">
        <v>37</v>
      </c>
      <c r="C4674" s="35" t="s">
        <v>106</v>
      </c>
      <c r="D4674" s="29">
        <v>42004</v>
      </c>
      <c r="E4674" s="47">
        <v>77.050341029999998</v>
      </c>
      <c r="F4674" s="35" t="s">
        <v>87</v>
      </c>
    </row>
    <row r="4675" spans="1:6">
      <c r="A4675" s="35" t="s">
        <v>117</v>
      </c>
      <c r="B4675" s="35" t="s">
        <v>37</v>
      </c>
      <c r="C4675" s="35" t="s">
        <v>106</v>
      </c>
      <c r="D4675" s="29">
        <v>42094</v>
      </c>
      <c r="E4675" s="47">
        <v>72.050341029999899</v>
      </c>
      <c r="F4675" s="35" t="s">
        <v>87</v>
      </c>
    </row>
    <row r="4676" spans="1:6">
      <c r="A4676" s="35" t="s">
        <v>117</v>
      </c>
      <c r="B4676" s="35" t="s">
        <v>37</v>
      </c>
      <c r="C4676" s="35" t="s">
        <v>106</v>
      </c>
      <c r="D4676" s="29">
        <v>42185</v>
      </c>
      <c r="E4676" s="47">
        <v>67.050341029999899</v>
      </c>
      <c r="F4676" s="35" t="s">
        <v>87</v>
      </c>
    </row>
    <row r="4677" spans="1:6">
      <c r="A4677" s="35" t="s">
        <v>117</v>
      </c>
      <c r="B4677" s="35" t="s">
        <v>37</v>
      </c>
      <c r="C4677" s="35" t="s">
        <v>106</v>
      </c>
      <c r="D4677" s="29">
        <v>42277</v>
      </c>
      <c r="E4677" s="47">
        <v>65.050341029999998</v>
      </c>
      <c r="F4677" s="35" t="s">
        <v>87</v>
      </c>
    </row>
    <row r="4678" spans="1:6">
      <c r="A4678" s="35" t="s">
        <v>117</v>
      </c>
      <c r="B4678" s="35" t="s">
        <v>37</v>
      </c>
      <c r="C4678" s="35" t="s">
        <v>106</v>
      </c>
      <c r="D4678" s="29">
        <v>42369</v>
      </c>
      <c r="E4678" s="47">
        <v>63.050924430000002</v>
      </c>
      <c r="F4678" s="35" t="s">
        <v>87</v>
      </c>
    </row>
    <row r="4679" spans="1:6">
      <c r="A4679" s="35" t="s">
        <v>117</v>
      </c>
      <c r="B4679" s="35" t="s">
        <v>37</v>
      </c>
      <c r="C4679" s="35" t="s">
        <v>106</v>
      </c>
      <c r="D4679" s="29">
        <v>42460</v>
      </c>
      <c r="E4679" s="47">
        <v>64.050341029999998</v>
      </c>
      <c r="F4679" s="35" t="s">
        <v>87</v>
      </c>
    </row>
    <row r="4680" spans="1:6">
      <c r="A4680" s="35" t="s">
        <v>117</v>
      </c>
      <c r="B4680" s="35" t="s">
        <v>37</v>
      </c>
      <c r="C4680" s="35" t="s">
        <v>106</v>
      </c>
      <c r="D4680" s="29">
        <v>42551</v>
      </c>
      <c r="E4680" s="47">
        <v>65.550341029999998</v>
      </c>
      <c r="F4680" s="35" t="s">
        <v>87</v>
      </c>
    </row>
    <row r="4681" spans="1:6">
      <c r="A4681" s="35" t="s">
        <v>117</v>
      </c>
      <c r="B4681" s="35" t="s">
        <v>37</v>
      </c>
      <c r="C4681" s="35" t="s">
        <v>106</v>
      </c>
      <c r="D4681" s="29">
        <v>42643</v>
      </c>
      <c r="E4681" s="47">
        <v>67.050341029999998</v>
      </c>
      <c r="F4681" s="35" t="s">
        <v>87</v>
      </c>
    </row>
    <row r="4682" spans="1:6">
      <c r="A4682" s="35" t="s">
        <v>117</v>
      </c>
      <c r="B4682" s="35" t="s">
        <v>37</v>
      </c>
      <c r="C4682" s="35" t="s">
        <v>106</v>
      </c>
      <c r="D4682" s="29">
        <v>42735</v>
      </c>
      <c r="E4682" s="47">
        <v>67.050341029999998</v>
      </c>
      <c r="F4682" s="35" t="s">
        <v>87</v>
      </c>
    </row>
    <row r="4683" spans="1:6">
      <c r="A4683" s="35" t="s">
        <v>117</v>
      </c>
      <c r="B4683" s="35" t="s">
        <v>37</v>
      </c>
      <c r="C4683" s="35" t="s">
        <v>106</v>
      </c>
      <c r="D4683" s="29">
        <v>42825</v>
      </c>
      <c r="E4683" s="47">
        <v>67.050341030000098</v>
      </c>
      <c r="F4683" s="35" t="s">
        <v>87</v>
      </c>
    </row>
    <row r="4684" spans="1:6">
      <c r="A4684" s="35" t="s">
        <v>117</v>
      </c>
      <c r="B4684" s="35" t="s">
        <v>37</v>
      </c>
      <c r="C4684" s="35" t="s">
        <v>106</v>
      </c>
      <c r="D4684" s="29">
        <v>42916</v>
      </c>
      <c r="E4684" s="47">
        <v>67.050341030000098</v>
      </c>
      <c r="F4684" s="35" t="s">
        <v>87</v>
      </c>
    </row>
    <row r="4685" spans="1:6">
      <c r="A4685" s="35" t="s">
        <v>117</v>
      </c>
      <c r="B4685" s="35" t="s">
        <v>37</v>
      </c>
      <c r="C4685" s="35" t="s">
        <v>106</v>
      </c>
      <c r="D4685" s="29">
        <v>43008</v>
      </c>
      <c r="E4685" s="47">
        <v>69.550341030000098</v>
      </c>
      <c r="F4685" s="35" t="s">
        <v>87</v>
      </c>
    </row>
    <row r="4686" spans="1:6">
      <c r="A4686" s="35" t="s">
        <v>117</v>
      </c>
      <c r="B4686" s="35" t="s">
        <v>37</v>
      </c>
      <c r="C4686" s="35" t="s">
        <v>106</v>
      </c>
      <c r="D4686" s="29">
        <v>43100</v>
      </c>
      <c r="E4686" s="47">
        <v>72.050341030000098</v>
      </c>
      <c r="F4686" s="35" t="s">
        <v>87</v>
      </c>
    </row>
    <row r="4687" spans="1:6">
      <c r="A4687" s="35" t="s">
        <v>117</v>
      </c>
      <c r="B4687" s="35" t="s">
        <v>37</v>
      </c>
      <c r="C4687" s="35" t="s">
        <v>106</v>
      </c>
      <c r="D4687" s="29">
        <v>43190</v>
      </c>
      <c r="E4687" s="47">
        <v>75.050341030000098</v>
      </c>
      <c r="F4687" s="35" t="s">
        <v>87</v>
      </c>
    </row>
    <row r="4688" spans="1:6">
      <c r="A4688" s="35" t="s">
        <v>117</v>
      </c>
      <c r="B4688" s="35" t="s">
        <v>37</v>
      </c>
      <c r="C4688" s="35" t="s">
        <v>106</v>
      </c>
      <c r="D4688" s="29">
        <v>43281</v>
      </c>
      <c r="E4688" s="47">
        <v>78.550341030000098</v>
      </c>
      <c r="F4688" s="35" t="s">
        <v>87</v>
      </c>
    </row>
    <row r="4689" spans="1:6">
      <c r="A4689" s="35" t="s">
        <v>117</v>
      </c>
      <c r="B4689" s="35" t="s">
        <v>37</v>
      </c>
      <c r="C4689" s="35" t="s">
        <v>106</v>
      </c>
      <c r="D4689" s="29">
        <v>43373</v>
      </c>
      <c r="E4689" s="47">
        <v>82.550341030000098</v>
      </c>
      <c r="F4689" s="35" t="s">
        <v>87</v>
      </c>
    </row>
    <row r="4690" spans="1:6">
      <c r="A4690" s="35" t="s">
        <v>117</v>
      </c>
      <c r="B4690" s="35" t="s">
        <v>37</v>
      </c>
      <c r="C4690" s="35" t="s">
        <v>106</v>
      </c>
      <c r="D4690" s="29">
        <v>43465</v>
      </c>
      <c r="E4690" s="47">
        <v>86.050341030000098</v>
      </c>
      <c r="F4690" s="35" t="s">
        <v>87</v>
      </c>
    </row>
    <row r="4691" spans="1:6">
      <c r="A4691" s="35" t="s">
        <v>117</v>
      </c>
      <c r="B4691" s="35" t="s">
        <v>37</v>
      </c>
      <c r="C4691" s="35" t="s">
        <v>106</v>
      </c>
      <c r="D4691" s="29">
        <v>43555</v>
      </c>
      <c r="E4691" s="47">
        <v>89.550341030000098</v>
      </c>
      <c r="F4691" s="35" t="s">
        <v>87</v>
      </c>
    </row>
    <row r="4692" spans="1:6">
      <c r="A4692" s="35" t="s">
        <v>117</v>
      </c>
      <c r="B4692" s="35" t="s">
        <v>37</v>
      </c>
      <c r="C4692" s="35" t="s">
        <v>106</v>
      </c>
      <c r="D4692" s="29">
        <v>43646</v>
      </c>
      <c r="E4692" s="47">
        <v>93.050341030000098</v>
      </c>
      <c r="F4692" s="35" t="s">
        <v>87</v>
      </c>
    </row>
    <row r="4693" spans="1:6">
      <c r="A4693" s="35" t="s">
        <v>117</v>
      </c>
      <c r="B4693" s="35" t="s">
        <v>37</v>
      </c>
      <c r="C4693" s="35" t="s">
        <v>106</v>
      </c>
      <c r="D4693" s="29">
        <v>43738</v>
      </c>
      <c r="E4693" s="47">
        <v>96.550341030000098</v>
      </c>
      <c r="F4693" s="35" t="s">
        <v>87</v>
      </c>
    </row>
    <row r="4694" spans="1:6">
      <c r="A4694" s="35" t="s">
        <v>117</v>
      </c>
      <c r="B4694" s="35" t="s">
        <v>37</v>
      </c>
      <c r="C4694" s="35" t="s">
        <v>106</v>
      </c>
      <c r="D4694" s="29">
        <v>43830</v>
      </c>
      <c r="E4694" s="47">
        <v>100.05034103</v>
      </c>
      <c r="F4694" s="35" t="s">
        <v>87</v>
      </c>
    </row>
    <row r="4695" spans="1:6">
      <c r="A4695" s="35" t="s">
        <v>117</v>
      </c>
      <c r="B4695" s="35" t="s">
        <v>37</v>
      </c>
      <c r="C4695" s="35" t="s">
        <v>107</v>
      </c>
      <c r="D4695" s="29">
        <v>41820</v>
      </c>
      <c r="E4695" s="47">
        <v>1297.5029999999999</v>
      </c>
      <c r="F4695" s="35" t="s">
        <v>87</v>
      </c>
    </row>
    <row r="4696" spans="1:6">
      <c r="A4696" s="35" t="s">
        <v>117</v>
      </c>
      <c r="B4696" s="35" t="s">
        <v>37</v>
      </c>
      <c r="C4696" s="35" t="s">
        <v>107</v>
      </c>
      <c r="D4696" s="29">
        <v>41912</v>
      </c>
      <c r="E4696" s="47">
        <v>1273.298</v>
      </c>
      <c r="F4696" s="35" t="s">
        <v>87</v>
      </c>
    </row>
    <row r="4697" spans="1:6">
      <c r="A4697" s="35" t="s">
        <v>117</v>
      </c>
      <c r="B4697" s="35" t="s">
        <v>37</v>
      </c>
      <c r="C4697" s="35" t="s">
        <v>107</v>
      </c>
      <c r="D4697" s="29">
        <v>42004</v>
      </c>
      <c r="E4697" s="47">
        <v>1261.183</v>
      </c>
      <c r="F4697" s="35" t="s">
        <v>87</v>
      </c>
    </row>
    <row r="4698" spans="1:6">
      <c r="A4698" s="35" t="s">
        <v>117</v>
      </c>
      <c r="B4698" s="35" t="s">
        <v>37</v>
      </c>
      <c r="C4698" s="35" t="s">
        <v>107</v>
      </c>
      <c r="D4698" s="29">
        <v>42094</v>
      </c>
      <c r="E4698" s="47">
        <v>1251.6220000000001</v>
      </c>
      <c r="F4698" s="35" t="s">
        <v>87</v>
      </c>
    </row>
    <row r="4699" spans="1:6">
      <c r="A4699" s="35" t="s">
        <v>117</v>
      </c>
      <c r="B4699" s="35" t="s">
        <v>37</v>
      </c>
      <c r="C4699" s="35" t="s">
        <v>107</v>
      </c>
      <c r="D4699" s="29">
        <v>42185</v>
      </c>
      <c r="E4699" s="47">
        <v>1247.8699999999999</v>
      </c>
      <c r="F4699" s="35" t="s">
        <v>87</v>
      </c>
    </row>
    <row r="4700" spans="1:6">
      <c r="A4700" s="35" t="s">
        <v>117</v>
      </c>
      <c r="B4700" s="35" t="s">
        <v>37</v>
      </c>
      <c r="C4700" s="35" t="s">
        <v>107</v>
      </c>
      <c r="D4700" s="29">
        <v>42277</v>
      </c>
      <c r="E4700" s="47">
        <v>1248.3019999999999</v>
      </c>
      <c r="F4700" s="35" t="s">
        <v>87</v>
      </c>
    </row>
    <row r="4701" spans="1:6">
      <c r="A4701" s="35" t="s">
        <v>117</v>
      </c>
      <c r="B4701" s="35" t="s">
        <v>37</v>
      </c>
      <c r="C4701" s="35" t="s">
        <v>107</v>
      </c>
      <c r="D4701" s="29">
        <v>42369</v>
      </c>
      <c r="E4701" s="47">
        <v>1254.383</v>
      </c>
      <c r="F4701" s="35" t="s">
        <v>87</v>
      </c>
    </row>
    <row r="4702" spans="1:6">
      <c r="A4702" s="35" t="s">
        <v>117</v>
      </c>
      <c r="B4702" s="35" t="s">
        <v>37</v>
      </c>
      <c r="C4702" s="35" t="s">
        <v>107</v>
      </c>
      <c r="D4702" s="29">
        <v>42460</v>
      </c>
      <c r="E4702" s="47">
        <v>1262.7059999999999</v>
      </c>
      <c r="F4702" s="35" t="s">
        <v>87</v>
      </c>
    </row>
    <row r="4703" spans="1:6">
      <c r="A4703" s="35" t="s">
        <v>117</v>
      </c>
      <c r="B4703" s="35" t="s">
        <v>37</v>
      </c>
      <c r="C4703" s="35" t="s">
        <v>107</v>
      </c>
      <c r="D4703" s="29">
        <v>42551</v>
      </c>
      <c r="E4703" s="47">
        <v>1277.8150000000001</v>
      </c>
      <c r="F4703" s="35" t="s">
        <v>87</v>
      </c>
    </row>
    <row r="4704" spans="1:6">
      <c r="A4704" s="35" t="s">
        <v>117</v>
      </c>
      <c r="B4704" s="35" t="s">
        <v>37</v>
      </c>
      <c r="C4704" s="35" t="s">
        <v>107</v>
      </c>
      <c r="D4704" s="29">
        <v>42643</v>
      </c>
      <c r="E4704" s="47">
        <v>1291.181</v>
      </c>
      <c r="F4704" s="35" t="s">
        <v>87</v>
      </c>
    </row>
    <row r="4705" spans="1:6">
      <c r="A4705" s="35" t="s">
        <v>117</v>
      </c>
      <c r="B4705" s="35" t="s">
        <v>37</v>
      </c>
      <c r="C4705" s="35" t="s">
        <v>107</v>
      </c>
      <c r="D4705" s="29">
        <v>42735</v>
      </c>
      <c r="E4705" s="47">
        <v>1306.5029999999999</v>
      </c>
      <c r="F4705" s="35" t="s">
        <v>87</v>
      </c>
    </row>
    <row r="4706" spans="1:6">
      <c r="A4706" s="35" t="s">
        <v>117</v>
      </c>
      <c r="B4706" s="35" t="s">
        <v>37</v>
      </c>
      <c r="C4706" s="35" t="s">
        <v>107</v>
      </c>
      <c r="D4706" s="29">
        <v>42825</v>
      </c>
      <c r="E4706" s="47">
        <v>1319.3879999999999</v>
      </c>
      <c r="F4706" s="35" t="s">
        <v>87</v>
      </c>
    </row>
    <row r="4707" spans="1:6">
      <c r="A4707" s="35" t="s">
        <v>117</v>
      </c>
      <c r="B4707" s="35" t="s">
        <v>37</v>
      </c>
      <c r="C4707" s="35" t="s">
        <v>107</v>
      </c>
      <c r="D4707" s="29">
        <v>42916</v>
      </c>
      <c r="E4707" s="47">
        <v>1332.038</v>
      </c>
      <c r="F4707" s="35" t="s">
        <v>87</v>
      </c>
    </row>
    <row r="4708" spans="1:6">
      <c r="A4708" s="35" t="s">
        <v>117</v>
      </c>
      <c r="B4708" s="35" t="s">
        <v>37</v>
      </c>
      <c r="C4708" s="35" t="s">
        <v>107</v>
      </c>
      <c r="D4708" s="29">
        <v>43008</v>
      </c>
      <c r="E4708" s="47">
        <v>1342.9559999999999</v>
      </c>
      <c r="F4708" s="35" t="s">
        <v>87</v>
      </c>
    </row>
    <row r="4709" spans="1:6">
      <c r="A4709" s="35" t="s">
        <v>117</v>
      </c>
      <c r="B4709" s="35" t="s">
        <v>37</v>
      </c>
      <c r="C4709" s="35" t="s">
        <v>107</v>
      </c>
      <c r="D4709" s="29">
        <v>43100</v>
      </c>
      <c r="E4709" s="47">
        <v>1357.643</v>
      </c>
      <c r="F4709" s="35" t="s">
        <v>87</v>
      </c>
    </row>
    <row r="4710" spans="1:6">
      <c r="A4710" s="35" t="s">
        <v>117</v>
      </c>
      <c r="B4710" s="35" t="s">
        <v>37</v>
      </c>
      <c r="C4710" s="35" t="s">
        <v>107</v>
      </c>
      <c r="D4710" s="29">
        <v>43190</v>
      </c>
      <c r="E4710" s="47">
        <v>1373.934</v>
      </c>
      <c r="F4710" s="35" t="s">
        <v>87</v>
      </c>
    </row>
    <row r="4711" spans="1:6">
      <c r="A4711" s="35" t="s">
        <v>117</v>
      </c>
      <c r="B4711" s="35" t="s">
        <v>37</v>
      </c>
      <c r="C4711" s="35" t="s">
        <v>107</v>
      </c>
      <c r="D4711" s="29">
        <v>43281</v>
      </c>
      <c r="E4711" s="47">
        <v>1392.51</v>
      </c>
      <c r="F4711" s="35" t="s">
        <v>87</v>
      </c>
    </row>
    <row r="4712" spans="1:6">
      <c r="A4712" s="35" t="s">
        <v>117</v>
      </c>
      <c r="B4712" s="35" t="s">
        <v>37</v>
      </c>
      <c r="C4712" s="35" t="s">
        <v>107</v>
      </c>
      <c r="D4712" s="29">
        <v>43373</v>
      </c>
      <c r="E4712" s="47">
        <v>1412.277</v>
      </c>
      <c r="F4712" s="35" t="s">
        <v>87</v>
      </c>
    </row>
    <row r="4713" spans="1:6">
      <c r="A4713" s="35" t="s">
        <v>117</v>
      </c>
      <c r="B4713" s="35" t="s">
        <v>37</v>
      </c>
      <c r="C4713" s="35" t="s">
        <v>107</v>
      </c>
      <c r="D4713" s="29">
        <v>43465</v>
      </c>
      <c r="E4713" s="47">
        <v>1433.001</v>
      </c>
      <c r="F4713" s="35" t="s">
        <v>87</v>
      </c>
    </row>
    <row r="4714" spans="1:6">
      <c r="A4714" s="35" t="s">
        <v>117</v>
      </c>
      <c r="B4714" s="35" t="s">
        <v>37</v>
      </c>
      <c r="C4714" s="35" t="s">
        <v>107</v>
      </c>
      <c r="D4714" s="29">
        <v>43555</v>
      </c>
      <c r="E4714" s="47">
        <v>1454.028</v>
      </c>
      <c r="F4714" s="35" t="s">
        <v>87</v>
      </c>
    </row>
    <row r="4715" spans="1:6">
      <c r="A4715" s="35" t="s">
        <v>117</v>
      </c>
      <c r="B4715" s="35" t="s">
        <v>37</v>
      </c>
      <c r="C4715" s="35" t="s">
        <v>107</v>
      </c>
      <c r="D4715" s="29">
        <v>43646</v>
      </c>
      <c r="E4715" s="47">
        <v>1474.6690000000001</v>
      </c>
      <c r="F4715" s="35" t="s">
        <v>87</v>
      </c>
    </row>
    <row r="4716" spans="1:6">
      <c r="A4716" s="35" t="s">
        <v>117</v>
      </c>
      <c r="B4716" s="35" t="s">
        <v>37</v>
      </c>
      <c r="C4716" s="35" t="s">
        <v>107</v>
      </c>
      <c r="D4716" s="29">
        <v>43738</v>
      </c>
      <c r="E4716" s="47">
        <v>1494.5429999999999</v>
      </c>
      <c r="F4716" s="35" t="s">
        <v>87</v>
      </c>
    </row>
    <row r="4717" spans="1:6">
      <c r="A4717" s="35" t="s">
        <v>117</v>
      </c>
      <c r="B4717" s="35" t="s">
        <v>37</v>
      </c>
      <c r="C4717" s="35" t="s">
        <v>107</v>
      </c>
      <c r="D4717" s="29">
        <v>43830</v>
      </c>
      <c r="E4717" s="47">
        <v>1514.683</v>
      </c>
      <c r="F4717" s="35" t="s">
        <v>87</v>
      </c>
    </row>
    <row r="4718" spans="1:6">
      <c r="A4718" s="35" t="s">
        <v>117</v>
      </c>
      <c r="B4718" s="35" t="s">
        <v>37</v>
      </c>
      <c r="C4718" s="35" t="s">
        <v>108</v>
      </c>
      <c r="D4718" s="29">
        <v>41820</v>
      </c>
      <c r="E4718" s="47">
        <v>9816.9395299406115</v>
      </c>
      <c r="F4718" s="35" t="s">
        <v>87</v>
      </c>
    </row>
    <row r="4719" spans="1:6">
      <c r="A4719" s="35" t="s">
        <v>117</v>
      </c>
      <c r="B4719" s="35" t="s">
        <v>37</v>
      </c>
      <c r="C4719" s="35" t="s">
        <v>108</v>
      </c>
      <c r="D4719" s="29">
        <v>41912</v>
      </c>
      <c r="E4719" s="47">
        <v>9746.1816072554866</v>
      </c>
      <c r="F4719" s="35" t="s">
        <v>87</v>
      </c>
    </row>
    <row r="4720" spans="1:6">
      <c r="A4720" s="35" t="s">
        <v>117</v>
      </c>
      <c r="B4720" s="35" t="s">
        <v>37</v>
      </c>
      <c r="C4720" s="35" t="s">
        <v>108</v>
      </c>
      <c r="D4720" s="29">
        <v>42004</v>
      </c>
      <c r="E4720" s="47">
        <v>9714.3356813416194</v>
      </c>
      <c r="F4720" s="35" t="s">
        <v>87</v>
      </c>
    </row>
    <row r="4721" spans="1:6">
      <c r="A4721" s="35" t="s">
        <v>117</v>
      </c>
      <c r="B4721" s="35" t="s">
        <v>37</v>
      </c>
      <c r="C4721" s="35" t="s">
        <v>108</v>
      </c>
      <c r="D4721" s="29">
        <v>42094</v>
      </c>
      <c r="E4721" s="47">
        <v>9666.761090805132</v>
      </c>
      <c r="F4721" s="35" t="s">
        <v>87</v>
      </c>
    </row>
    <row r="4722" spans="1:6">
      <c r="A4722" s="35" t="s">
        <v>117</v>
      </c>
      <c r="B4722" s="35" t="s">
        <v>37</v>
      </c>
      <c r="C4722" s="35" t="s">
        <v>108</v>
      </c>
      <c r="D4722" s="29">
        <v>42185</v>
      </c>
      <c r="E4722" s="47">
        <v>9640.9234871533754</v>
      </c>
      <c r="F4722" s="35" t="s">
        <v>87</v>
      </c>
    </row>
    <row r="4723" spans="1:6">
      <c r="A4723" s="35" t="s">
        <v>117</v>
      </c>
      <c r="B4723" s="35" t="s">
        <v>37</v>
      </c>
      <c r="C4723" s="35" t="s">
        <v>108</v>
      </c>
      <c r="D4723" s="29">
        <v>42277</v>
      </c>
      <c r="E4723" s="47">
        <v>9642.0282476434768</v>
      </c>
      <c r="F4723" s="35" t="s">
        <v>87</v>
      </c>
    </row>
    <row r="4724" spans="1:6">
      <c r="A4724" s="35" t="s">
        <v>117</v>
      </c>
      <c r="B4724" s="35" t="s">
        <v>37</v>
      </c>
      <c r="C4724" s="35" t="s">
        <v>108</v>
      </c>
      <c r="D4724" s="29">
        <v>42369</v>
      </c>
      <c r="E4724" s="47">
        <v>9673.4978778904861</v>
      </c>
      <c r="F4724" s="35" t="s">
        <v>87</v>
      </c>
    </row>
    <row r="4725" spans="1:6">
      <c r="A4725" s="35" t="s">
        <v>117</v>
      </c>
      <c r="B4725" s="35" t="s">
        <v>37</v>
      </c>
      <c r="C4725" s="35" t="s">
        <v>108</v>
      </c>
      <c r="D4725" s="29">
        <v>42460</v>
      </c>
      <c r="E4725" s="47">
        <v>9724.2480929216781</v>
      </c>
      <c r="F4725" s="35" t="s">
        <v>87</v>
      </c>
    </row>
    <row r="4726" spans="1:6">
      <c r="A4726" s="35" t="s">
        <v>117</v>
      </c>
      <c r="B4726" s="35" t="s">
        <v>37</v>
      </c>
      <c r="C4726" s="35" t="s">
        <v>108</v>
      </c>
      <c r="D4726" s="29">
        <v>42551</v>
      </c>
      <c r="E4726" s="47">
        <v>9786.2670421258554</v>
      </c>
      <c r="F4726" s="35" t="s">
        <v>87</v>
      </c>
    </row>
    <row r="4727" spans="1:6">
      <c r="A4727" s="35" t="s">
        <v>117</v>
      </c>
      <c r="B4727" s="35" t="s">
        <v>37</v>
      </c>
      <c r="C4727" s="35" t="s">
        <v>108</v>
      </c>
      <c r="D4727" s="29">
        <v>42643</v>
      </c>
      <c r="E4727" s="47">
        <v>9847.9237381732146</v>
      </c>
      <c r="F4727" s="35" t="s">
        <v>87</v>
      </c>
    </row>
    <row r="4728" spans="1:6">
      <c r="A4728" s="35" t="s">
        <v>117</v>
      </c>
      <c r="B4728" s="35" t="s">
        <v>37</v>
      </c>
      <c r="C4728" s="35" t="s">
        <v>108</v>
      </c>
      <c r="D4728" s="29">
        <v>42735</v>
      </c>
      <c r="E4728" s="47">
        <v>9919.5753422514808</v>
      </c>
      <c r="F4728" s="35" t="s">
        <v>87</v>
      </c>
    </row>
    <row r="4729" spans="1:6">
      <c r="A4729" s="35" t="s">
        <v>117</v>
      </c>
      <c r="B4729" s="35" t="s">
        <v>37</v>
      </c>
      <c r="C4729" s="35" t="s">
        <v>108</v>
      </c>
      <c r="D4729" s="29">
        <v>42825</v>
      </c>
      <c r="E4729" s="47">
        <v>10003.572186821917</v>
      </c>
      <c r="F4729" s="35" t="s">
        <v>87</v>
      </c>
    </row>
    <row r="4730" spans="1:6">
      <c r="A4730" s="35" t="s">
        <v>117</v>
      </c>
      <c r="B4730" s="35" t="s">
        <v>37</v>
      </c>
      <c r="C4730" s="35" t="s">
        <v>108</v>
      </c>
      <c r="D4730" s="29">
        <v>42916</v>
      </c>
      <c r="E4730" s="47">
        <v>10069.256782754332</v>
      </c>
      <c r="F4730" s="35" t="s">
        <v>87</v>
      </c>
    </row>
    <row r="4731" spans="1:6">
      <c r="A4731" s="35" t="s">
        <v>117</v>
      </c>
      <c r="B4731" s="35" t="s">
        <v>37</v>
      </c>
      <c r="C4731" s="35" t="s">
        <v>108</v>
      </c>
      <c r="D4731" s="29">
        <v>43008</v>
      </c>
      <c r="E4731" s="47">
        <v>10138.674088152822</v>
      </c>
      <c r="F4731" s="35" t="s">
        <v>87</v>
      </c>
    </row>
    <row r="4732" spans="1:6">
      <c r="A4732" s="35" t="s">
        <v>117</v>
      </c>
      <c r="B4732" s="35" t="s">
        <v>37</v>
      </c>
      <c r="C4732" s="35" t="s">
        <v>108</v>
      </c>
      <c r="D4732" s="29">
        <v>43100</v>
      </c>
      <c r="E4732" s="47">
        <v>10198.843961997152</v>
      </c>
      <c r="F4732" s="35" t="s">
        <v>87</v>
      </c>
    </row>
    <row r="4733" spans="1:6">
      <c r="A4733" s="35" t="s">
        <v>117</v>
      </c>
      <c r="B4733" s="35" t="s">
        <v>37</v>
      </c>
      <c r="C4733" s="35" t="s">
        <v>108</v>
      </c>
      <c r="D4733" s="29">
        <v>43190</v>
      </c>
      <c r="E4733" s="47">
        <v>10267.416209966314</v>
      </c>
      <c r="F4733" s="35" t="s">
        <v>87</v>
      </c>
    </row>
    <row r="4734" spans="1:6">
      <c r="A4734" s="35" t="s">
        <v>117</v>
      </c>
      <c r="B4734" s="35" t="s">
        <v>37</v>
      </c>
      <c r="C4734" s="35" t="s">
        <v>108</v>
      </c>
      <c r="D4734" s="29">
        <v>43281</v>
      </c>
      <c r="E4734" s="47">
        <v>10336.409077172628</v>
      </c>
      <c r="F4734" s="35" t="s">
        <v>87</v>
      </c>
    </row>
    <row r="4735" spans="1:6">
      <c r="A4735" s="35" t="s">
        <v>117</v>
      </c>
      <c r="B4735" s="35" t="s">
        <v>37</v>
      </c>
      <c r="C4735" s="35" t="s">
        <v>108</v>
      </c>
      <c r="D4735" s="29">
        <v>43373</v>
      </c>
      <c r="E4735" s="47">
        <v>10402.749848367661</v>
      </c>
      <c r="F4735" s="35" t="s">
        <v>87</v>
      </c>
    </row>
    <row r="4736" spans="1:6">
      <c r="A4736" s="35" t="s">
        <v>117</v>
      </c>
      <c r="B4736" s="35" t="s">
        <v>37</v>
      </c>
      <c r="C4736" s="35" t="s">
        <v>108</v>
      </c>
      <c r="D4736" s="29">
        <v>43465</v>
      </c>
      <c r="E4736" s="47">
        <v>10466.785904850056</v>
      </c>
      <c r="F4736" s="35" t="s">
        <v>87</v>
      </c>
    </row>
    <row r="4737" spans="1:6">
      <c r="A4737" s="35" t="s">
        <v>117</v>
      </c>
      <c r="B4737" s="35" t="s">
        <v>37</v>
      </c>
      <c r="C4737" s="35" t="s">
        <v>108</v>
      </c>
      <c r="D4737" s="29">
        <v>43555</v>
      </c>
      <c r="E4737" s="47">
        <v>10530.751299608575</v>
      </c>
      <c r="F4737" s="35" t="s">
        <v>87</v>
      </c>
    </row>
    <row r="4738" spans="1:6">
      <c r="A4738" s="35" t="s">
        <v>117</v>
      </c>
      <c r="B4738" s="35" t="s">
        <v>37</v>
      </c>
      <c r="C4738" s="35" t="s">
        <v>108</v>
      </c>
      <c r="D4738" s="29">
        <v>43646</v>
      </c>
      <c r="E4738" s="47">
        <v>10594.59137003282</v>
      </c>
      <c r="F4738" s="35" t="s">
        <v>87</v>
      </c>
    </row>
    <row r="4739" spans="1:6">
      <c r="A4739" s="35" t="s">
        <v>117</v>
      </c>
      <c r="B4739" s="35" t="s">
        <v>37</v>
      </c>
      <c r="C4739" s="35" t="s">
        <v>108</v>
      </c>
      <c r="D4739" s="29">
        <v>43738</v>
      </c>
      <c r="E4739" s="47">
        <v>10657.941640165182</v>
      </c>
      <c r="F4739" s="35" t="s">
        <v>87</v>
      </c>
    </row>
    <row r="4740" spans="1:6">
      <c r="A4740" s="35" t="s">
        <v>117</v>
      </c>
      <c r="B4740" s="35" t="s">
        <v>37</v>
      </c>
      <c r="C4740" s="35" t="s">
        <v>108</v>
      </c>
      <c r="D4740" s="29">
        <v>43830</v>
      </c>
      <c r="E4740" s="47">
        <v>10721.759027371041</v>
      </c>
      <c r="F4740" s="35" t="s">
        <v>87</v>
      </c>
    </row>
    <row r="4741" spans="1:6">
      <c r="A4741" s="35" t="s">
        <v>117</v>
      </c>
      <c r="B4741" s="35" t="s">
        <v>37</v>
      </c>
      <c r="C4741" s="35" t="s">
        <v>109</v>
      </c>
      <c r="D4741" s="29">
        <v>41820</v>
      </c>
      <c r="E4741" s="45">
        <v>1457.835</v>
      </c>
      <c r="F4741" s="35" t="s">
        <v>87</v>
      </c>
    </row>
    <row r="4742" spans="1:6">
      <c r="A4742" s="35" t="s">
        <v>117</v>
      </c>
      <c r="B4742" s="35" t="s">
        <v>37</v>
      </c>
      <c r="C4742" s="35" t="s">
        <v>109</v>
      </c>
      <c r="D4742" s="29">
        <v>41912</v>
      </c>
      <c r="E4742" s="45">
        <v>1236.0909999999999</v>
      </c>
      <c r="F4742" s="35" t="s">
        <v>87</v>
      </c>
    </row>
    <row r="4743" spans="1:6">
      <c r="A4743" s="35" t="s">
        <v>117</v>
      </c>
      <c r="B4743" s="35" t="s">
        <v>37</v>
      </c>
      <c r="C4743" s="35" t="s">
        <v>109</v>
      </c>
      <c r="D4743" s="29">
        <v>42004</v>
      </c>
      <c r="E4743" s="45">
        <v>1089.4159999999999</v>
      </c>
      <c r="F4743" s="35" t="s">
        <v>87</v>
      </c>
    </row>
    <row r="4744" spans="1:6">
      <c r="A4744" s="35" t="s">
        <v>117</v>
      </c>
      <c r="B4744" s="35" t="s">
        <v>37</v>
      </c>
      <c r="C4744" s="35" t="s">
        <v>109</v>
      </c>
      <c r="D4744" s="29">
        <v>42094</v>
      </c>
      <c r="E4744" s="45">
        <v>989.06899999999996</v>
      </c>
      <c r="F4744" s="35" t="s">
        <v>87</v>
      </c>
    </row>
    <row r="4745" spans="1:6">
      <c r="A4745" s="35" t="s">
        <v>117</v>
      </c>
      <c r="B4745" s="35" t="s">
        <v>37</v>
      </c>
      <c r="C4745" s="35" t="s">
        <v>109</v>
      </c>
      <c r="D4745" s="29">
        <v>42185</v>
      </c>
      <c r="E4745" s="45">
        <v>1060.7280000000001</v>
      </c>
      <c r="F4745" s="35" t="s">
        <v>87</v>
      </c>
    </row>
    <row r="4746" spans="1:6">
      <c r="A4746" s="35" t="s">
        <v>117</v>
      </c>
      <c r="B4746" s="35" t="s">
        <v>37</v>
      </c>
      <c r="C4746" s="35" t="s">
        <v>109</v>
      </c>
      <c r="D4746" s="29">
        <v>42277</v>
      </c>
      <c r="E4746" s="45">
        <v>1148.6690000000001</v>
      </c>
      <c r="F4746" s="35" t="s">
        <v>87</v>
      </c>
    </row>
    <row r="4747" spans="1:6">
      <c r="A4747" s="35" t="s">
        <v>117</v>
      </c>
      <c r="B4747" s="35" t="s">
        <v>37</v>
      </c>
      <c r="C4747" s="35" t="s">
        <v>109</v>
      </c>
      <c r="D4747" s="29">
        <v>42369</v>
      </c>
      <c r="E4747" s="45">
        <v>1243.463</v>
      </c>
      <c r="F4747" s="35" t="s">
        <v>87</v>
      </c>
    </row>
    <row r="4748" spans="1:6">
      <c r="A4748" s="35" t="s">
        <v>117</v>
      </c>
      <c r="B4748" s="35" t="s">
        <v>37</v>
      </c>
      <c r="C4748" s="35" t="s">
        <v>109</v>
      </c>
      <c r="D4748" s="29">
        <v>42460</v>
      </c>
      <c r="E4748" s="45">
        <v>1344.934</v>
      </c>
      <c r="F4748" s="35" t="s">
        <v>87</v>
      </c>
    </row>
    <row r="4749" spans="1:6">
      <c r="A4749" s="35" t="s">
        <v>117</v>
      </c>
      <c r="B4749" s="35" t="s">
        <v>37</v>
      </c>
      <c r="C4749" s="35" t="s">
        <v>109</v>
      </c>
      <c r="D4749" s="29">
        <v>42551</v>
      </c>
      <c r="E4749" s="45">
        <v>1430.1010000000001</v>
      </c>
      <c r="F4749" s="35" t="s">
        <v>87</v>
      </c>
    </row>
    <row r="4750" spans="1:6">
      <c r="A4750" s="35" t="s">
        <v>117</v>
      </c>
      <c r="B4750" s="35" t="s">
        <v>37</v>
      </c>
      <c r="C4750" s="35" t="s">
        <v>109</v>
      </c>
      <c r="D4750" s="29">
        <v>42643</v>
      </c>
      <c r="E4750" s="45">
        <v>1511.614</v>
      </c>
      <c r="F4750" s="35" t="s">
        <v>87</v>
      </c>
    </row>
    <row r="4751" spans="1:6">
      <c r="A4751" s="35" t="s">
        <v>117</v>
      </c>
      <c r="B4751" s="35" t="s">
        <v>37</v>
      </c>
      <c r="C4751" s="35" t="s">
        <v>109</v>
      </c>
      <c r="D4751" s="29">
        <v>42735</v>
      </c>
      <c r="E4751" s="45">
        <v>1590.2149999999999</v>
      </c>
      <c r="F4751" s="35" t="s">
        <v>87</v>
      </c>
    </row>
    <row r="4752" spans="1:6">
      <c r="A4752" s="35" t="s">
        <v>117</v>
      </c>
      <c r="B4752" s="35" t="s">
        <v>37</v>
      </c>
      <c r="C4752" s="35" t="s">
        <v>109</v>
      </c>
      <c r="D4752" s="29">
        <v>42825</v>
      </c>
      <c r="E4752" s="45">
        <v>1674.57</v>
      </c>
      <c r="F4752" s="35" t="s">
        <v>87</v>
      </c>
    </row>
    <row r="4753" spans="1:6">
      <c r="A4753" s="35" t="s">
        <v>117</v>
      </c>
      <c r="B4753" s="35" t="s">
        <v>37</v>
      </c>
      <c r="C4753" s="35" t="s">
        <v>109</v>
      </c>
      <c r="D4753" s="29">
        <v>42916</v>
      </c>
      <c r="E4753" s="45">
        <v>1742.5509999999999</v>
      </c>
      <c r="F4753" s="35" t="s">
        <v>87</v>
      </c>
    </row>
    <row r="4754" spans="1:6">
      <c r="A4754" s="35" t="s">
        <v>117</v>
      </c>
      <c r="B4754" s="35" t="s">
        <v>37</v>
      </c>
      <c r="C4754" s="35" t="s">
        <v>109</v>
      </c>
      <c r="D4754" s="29">
        <v>43008</v>
      </c>
      <c r="E4754" s="45">
        <v>1809.626</v>
      </c>
      <c r="F4754" s="35" t="s">
        <v>87</v>
      </c>
    </row>
    <row r="4755" spans="1:6">
      <c r="A4755" s="35" t="s">
        <v>117</v>
      </c>
      <c r="B4755" s="35" t="s">
        <v>37</v>
      </c>
      <c r="C4755" s="35" t="s">
        <v>109</v>
      </c>
      <c r="D4755" s="29">
        <v>43100</v>
      </c>
      <c r="E4755" s="45">
        <v>1843.067</v>
      </c>
      <c r="F4755" s="35" t="s">
        <v>87</v>
      </c>
    </row>
    <row r="4756" spans="1:6">
      <c r="A4756" s="35" t="s">
        <v>117</v>
      </c>
      <c r="B4756" s="35" t="s">
        <v>37</v>
      </c>
      <c r="C4756" s="35" t="s">
        <v>109</v>
      </c>
      <c r="D4756" s="29">
        <v>43190</v>
      </c>
      <c r="E4756" s="45">
        <v>1882.6510000000001</v>
      </c>
      <c r="F4756" s="35" t="s">
        <v>87</v>
      </c>
    </row>
    <row r="4757" spans="1:6">
      <c r="A4757" s="35" t="s">
        <v>117</v>
      </c>
      <c r="B4757" s="35" t="s">
        <v>37</v>
      </c>
      <c r="C4757" s="35" t="s">
        <v>109</v>
      </c>
      <c r="D4757" s="29">
        <v>43281</v>
      </c>
      <c r="E4757" s="45">
        <v>1922.662</v>
      </c>
      <c r="F4757" s="35" t="s">
        <v>87</v>
      </c>
    </row>
    <row r="4758" spans="1:6">
      <c r="A4758" s="35" t="s">
        <v>117</v>
      </c>
      <c r="B4758" s="35" t="s">
        <v>37</v>
      </c>
      <c r="C4758" s="35" t="s">
        <v>109</v>
      </c>
      <c r="D4758" s="29">
        <v>43373</v>
      </c>
      <c r="E4758" s="45">
        <v>1947.6659999999999</v>
      </c>
      <c r="F4758" s="35" t="s">
        <v>87</v>
      </c>
    </row>
    <row r="4759" spans="1:6">
      <c r="A4759" s="35" t="s">
        <v>117</v>
      </c>
      <c r="B4759" s="35" t="s">
        <v>37</v>
      </c>
      <c r="C4759" s="35" t="s">
        <v>109</v>
      </c>
      <c r="D4759" s="29">
        <v>43465</v>
      </c>
      <c r="E4759" s="45">
        <v>1966.1890000000001</v>
      </c>
      <c r="F4759" s="35" t="s">
        <v>87</v>
      </c>
    </row>
    <row r="4760" spans="1:6">
      <c r="A4760" s="35" t="s">
        <v>117</v>
      </c>
      <c r="B4760" s="35" t="s">
        <v>37</v>
      </c>
      <c r="C4760" s="35" t="s">
        <v>109</v>
      </c>
      <c r="D4760" s="29">
        <v>43555</v>
      </c>
      <c r="E4760" s="45">
        <v>1986.538</v>
      </c>
      <c r="F4760" s="35" t="s">
        <v>87</v>
      </c>
    </row>
    <row r="4761" spans="1:6">
      <c r="A4761" s="35" t="s">
        <v>117</v>
      </c>
      <c r="B4761" s="35" t="s">
        <v>37</v>
      </c>
      <c r="C4761" s="35" t="s">
        <v>109</v>
      </c>
      <c r="D4761" s="29">
        <v>43646</v>
      </c>
      <c r="E4761" s="45">
        <v>2006.4469999999999</v>
      </c>
      <c r="F4761" s="35" t="s">
        <v>87</v>
      </c>
    </row>
    <row r="4762" spans="1:6">
      <c r="A4762" s="35" t="s">
        <v>117</v>
      </c>
      <c r="B4762" s="35" t="s">
        <v>37</v>
      </c>
      <c r="C4762" s="35" t="s">
        <v>109</v>
      </c>
      <c r="D4762" s="29">
        <v>43738</v>
      </c>
      <c r="E4762" s="45">
        <v>2025.797</v>
      </c>
      <c r="F4762" s="35" t="s">
        <v>87</v>
      </c>
    </row>
    <row r="4763" spans="1:6">
      <c r="A4763" s="35" t="s">
        <v>117</v>
      </c>
      <c r="B4763" s="35" t="s">
        <v>37</v>
      </c>
      <c r="C4763" s="35" t="s">
        <v>109</v>
      </c>
      <c r="D4763" s="29">
        <v>43830</v>
      </c>
      <c r="E4763" s="45">
        <v>2044.508</v>
      </c>
      <c r="F4763" s="35" t="s">
        <v>87</v>
      </c>
    </row>
    <row r="4764" spans="1:6">
      <c r="A4764" s="35" t="s">
        <v>117</v>
      </c>
      <c r="B4764" s="35" t="s">
        <v>37</v>
      </c>
      <c r="C4764" s="35" t="s">
        <v>111</v>
      </c>
      <c r="D4764" s="29">
        <v>41820</v>
      </c>
      <c r="E4764" s="42">
        <v>7.899275E-2</v>
      </c>
      <c r="F4764" s="35" t="s">
        <v>89</v>
      </c>
    </row>
    <row r="4765" spans="1:6">
      <c r="A4765" s="35" t="s">
        <v>117</v>
      </c>
      <c r="B4765" s="35" t="s">
        <v>37</v>
      </c>
      <c r="C4765" s="35" t="s">
        <v>111</v>
      </c>
      <c r="D4765" s="29">
        <v>41912</v>
      </c>
      <c r="E4765" s="42">
        <v>8.8538329999999998E-2</v>
      </c>
      <c r="F4765" s="35" t="s">
        <v>89</v>
      </c>
    </row>
    <row r="4766" spans="1:6">
      <c r="A4766" s="35" t="s">
        <v>117</v>
      </c>
      <c r="B4766" s="35" t="s">
        <v>37</v>
      </c>
      <c r="C4766" s="35" t="s">
        <v>111</v>
      </c>
      <c r="D4766" s="29">
        <v>42004</v>
      </c>
      <c r="E4766" s="42">
        <v>9.5327129999999899E-2</v>
      </c>
      <c r="F4766" s="35" t="s">
        <v>89</v>
      </c>
    </row>
    <row r="4767" spans="1:6">
      <c r="A4767" s="35" t="s">
        <v>117</v>
      </c>
      <c r="B4767" s="35" t="s">
        <v>37</v>
      </c>
      <c r="C4767" s="35" t="s">
        <v>111</v>
      </c>
      <c r="D4767" s="29">
        <v>42094</v>
      </c>
      <c r="E4767" s="42">
        <v>0.10263820000000001</v>
      </c>
      <c r="F4767" s="35" t="s">
        <v>89</v>
      </c>
    </row>
    <row r="4768" spans="1:6">
      <c r="A4768" s="35" t="s">
        <v>117</v>
      </c>
      <c r="B4768" s="35" t="s">
        <v>37</v>
      </c>
      <c r="C4768" s="35" t="s">
        <v>111</v>
      </c>
      <c r="D4768" s="29">
        <v>42185</v>
      </c>
      <c r="E4768" s="42">
        <v>0.10736029999999999</v>
      </c>
      <c r="F4768" s="35" t="s">
        <v>89</v>
      </c>
    </row>
    <row r="4769" spans="1:6">
      <c r="A4769" s="35" t="s">
        <v>117</v>
      </c>
      <c r="B4769" s="35" t="s">
        <v>37</v>
      </c>
      <c r="C4769" s="35" t="s">
        <v>111</v>
      </c>
      <c r="D4769" s="29">
        <v>42277</v>
      </c>
      <c r="E4769" s="42">
        <v>0.1100386</v>
      </c>
      <c r="F4769" s="35" t="s">
        <v>89</v>
      </c>
    </row>
    <row r="4770" spans="1:6">
      <c r="A4770" s="35" t="s">
        <v>117</v>
      </c>
      <c r="B4770" s="35" t="s">
        <v>37</v>
      </c>
      <c r="C4770" s="35" t="s">
        <v>111</v>
      </c>
      <c r="D4770" s="29">
        <v>42369</v>
      </c>
      <c r="E4770" s="42">
        <v>0.10959440000000001</v>
      </c>
      <c r="F4770" s="35" t="s">
        <v>89</v>
      </c>
    </row>
    <row r="4771" spans="1:6">
      <c r="A4771" s="35" t="s">
        <v>117</v>
      </c>
      <c r="B4771" s="35" t="s">
        <v>37</v>
      </c>
      <c r="C4771" s="35" t="s">
        <v>111</v>
      </c>
      <c r="D4771" s="29">
        <v>42460</v>
      </c>
      <c r="E4771" s="42">
        <v>0.1083805</v>
      </c>
      <c r="F4771" s="35" t="s">
        <v>89</v>
      </c>
    </row>
    <row r="4772" spans="1:6">
      <c r="A4772" s="35" t="s">
        <v>117</v>
      </c>
      <c r="B4772" s="35" t="s">
        <v>37</v>
      </c>
      <c r="C4772" s="35" t="s">
        <v>111</v>
      </c>
      <c r="D4772" s="29">
        <v>42551</v>
      </c>
      <c r="E4772" s="42">
        <v>0.10666919999999999</v>
      </c>
      <c r="F4772" s="35" t="s">
        <v>89</v>
      </c>
    </row>
    <row r="4773" spans="1:6">
      <c r="A4773" s="35" t="s">
        <v>117</v>
      </c>
      <c r="B4773" s="35" t="s">
        <v>37</v>
      </c>
      <c r="C4773" s="35" t="s">
        <v>111</v>
      </c>
      <c r="D4773" s="29">
        <v>42643</v>
      </c>
      <c r="E4773" s="42">
        <v>0.1043791</v>
      </c>
      <c r="F4773" s="35" t="s">
        <v>89</v>
      </c>
    </row>
    <row r="4774" spans="1:6">
      <c r="A4774" s="35" t="s">
        <v>117</v>
      </c>
      <c r="B4774" s="35" t="s">
        <v>37</v>
      </c>
      <c r="C4774" s="35" t="s">
        <v>111</v>
      </c>
      <c r="D4774" s="29">
        <v>42735</v>
      </c>
      <c r="E4774" s="42">
        <v>0.1015031</v>
      </c>
      <c r="F4774" s="35" t="s">
        <v>89</v>
      </c>
    </row>
    <row r="4775" spans="1:6">
      <c r="A4775" s="35" t="s">
        <v>117</v>
      </c>
      <c r="B4775" s="35" t="s">
        <v>37</v>
      </c>
      <c r="C4775" s="35" t="s">
        <v>111</v>
      </c>
      <c r="D4775" s="29">
        <v>42825</v>
      </c>
      <c r="E4775" s="42">
        <v>9.7791870000000003E-2</v>
      </c>
      <c r="F4775" s="35" t="s">
        <v>89</v>
      </c>
    </row>
    <row r="4776" spans="1:6">
      <c r="A4776" s="35" t="s">
        <v>117</v>
      </c>
      <c r="B4776" s="35" t="s">
        <v>37</v>
      </c>
      <c r="C4776" s="35" t="s">
        <v>111</v>
      </c>
      <c r="D4776" s="29">
        <v>42916</v>
      </c>
      <c r="E4776" s="42">
        <v>9.3444260000000001E-2</v>
      </c>
      <c r="F4776" s="35" t="s">
        <v>89</v>
      </c>
    </row>
    <row r="4777" spans="1:6">
      <c r="A4777" s="35" t="s">
        <v>117</v>
      </c>
      <c r="B4777" s="35" t="s">
        <v>37</v>
      </c>
      <c r="C4777" s="35" t="s">
        <v>111</v>
      </c>
      <c r="D4777" s="29">
        <v>43008</v>
      </c>
      <c r="E4777" s="42">
        <v>9.0323170000000008E-2</v>
      </c>
      <c r="F4777" s="35" t="s">
        <v>89</v>
      </c>
    </row>
    <row r="4778" spans="1:6">
      <c r="A4778" s="35" t="s">
        <v>117</v>
      </c>
      <c r="B4778" s="35" t="s">
        <v>37</v>
      </c>
      <c r="C4778" s="35" t="s">
        <v>111</v>
      </c>
      <c r="D4778" s="29">
        <v>43100</v>
      </c>
      <c r="E4778" s="42">
        <v>8.7236259999999996E-2</v>
      </c>
      <c r="F4778" s="35" t="s">
        <v>89</v>
      </c>
    </row>
    <row r="4779" spans="1:6">
      <c r="A4779" s="35" t="s">
        <v>117</v>
      </c>
      <c r="B4779" s="35" t="s">
        <v>37</v>
      </c>
      <c r="C4779" s="35" t="s">
        <v>111</v>
      </c>
      <c r="D4779" s="29">
        <v>43190</v>
      </c>
      <c r="E4779" s="42">
        <v>8.4671949999999996E-2</v>
      </c>
      <c r="F4779" s="35" t="s">
        <v>89</v>
      </c>
    </row>
    <row r="4780" spans="1:6">
      <c r="A4780" s="35" t="s">
        <v>117</v>
      </c>
      <c r="B4780" s="35" t="s">
        <v>37</v>
      </c>
      <c r="C4780" s="35" t="s">
        <v>111</v>
      </c>
      <c r="D4780" s="29">
        <v>43281</v>
      </c>
      <c r="E4780" s="42">
        <v>8.1966350000000007E-2</v>
      </c>
      <c r="F4780" s="35" t="s">
        <v>89</v>
      </c>
    </row>
    <row r="4781" spans="1:6">
      <c r="A4781" s="35" t="s">
        <v>117</v>
      </c>
      <c r="B4781" s="35" t="s">
        <v>37</v>
      </c>
      <c r="C4781" s="35" t="s">
        <v>111</v>
      </c>
      <c r="D4781" s="29">
        <v>43373</v>
      </c>
      <c r="E4781" s="42">
        <v>7.9310820000000004E-2</v>
      </c>
      <c r="F4781" s="35" t="s">
        <v>89</v>
      </c>
    </row>
    <row r="4782" spans="1:6">
      <c r="A4782" s="35" t="s">
        <v>117</v>
      </c>
      <c r="B4782" s="35" t="s">
        <v>37</v>
      </c>
      <c r="C4782" s="35" t="s">
        <v>111</v>
      </c>
      <c r="D4782" s="29">
        <v>43465</v>
      </c>
      <c r="E4782" s="42">
        <v>7.6940229999999998E-2</v>
      </c>
      <c r="F4782" s="35" t="s">
        <v>89</v>
      </c>
    </row>
    <row r="4783" spans="1:6">
      <c r="A4783" s="35" t="s">
        <v>117</v>
      </c>
      <c r="B4783" s="35" t="s">
        <v>37</v>
      </c>
      <c r="C4783" s="35" t="s">
        <v>111</v>
      </c>
      <c r="D4783" s="29">
        <v>43555</v>
      </c>
      <c r="E4783" s="42">
        <v>7.4410383999999996E-2</v>
      </c>
      <c r="F4783" s="35" t="s">
        <v>89</v>
      </c>
    </row>
    <row r="4784" spans="1:6">
      <c r="A4784" s="35" t="s">
        <v>117</v>
      </c>
      <c r="B4784" s="35" t="s">
        <v>37</v>
      </c>
      <c r="C4784" s="35" t="s">
        <v>111</v>
      </c>
      <c r="D4784" s="29">
        <v>43646</v>
      </c>
      <c r="E4784" s="42">
        <v>7.1873933000000001E-2</v>
      </c>
      <c r="F4784" s="35" t="s">
        <v>89</v>
      </c>
    </row>
    <row r="4785" spans="1:6">
      <c r="A4785" s="35" t="s">
        <v>117</v>
      </c>
      <c r="B4785" s="35" t="s">
        <v>37</v>
      </c>
      <c r="C4785" s="35" t="s">
        <v>111</v>
      </c>
      <c r="D4785" s="29">
        <v>43738</v>
      </c>
      <c r="E4785" s="42">
        <v>6.9341579E-2</v>
      </c>
      <c r="F4785" s="35" t="s">
        <v>89</v>
      </c>
    </row>
    <row r="4786" spans="1:6">
      <c r="A4786" s="35" t="s">
        <v>117</v>
      </c>
      <c r="B4786" s="35" t="s">
        <v>37</v>
      </c>
      <c r="C4786" s="35" t="s">
        <v>111</v>
      </c>
      <c r="D4786" s="29">
        <v>43830</v>
      </c>
      <c r="E4786" s="42">
        <v>6.6814018000000003E-2</v>
      </c>
      <c r="F4786" s="35" t="s">
        <v>89</v>
      </c>
    </row>
    <row r="4787" spans="1:6">
      <c r="A4787" s="35" t="s">
        <v>117</v>
      </c>
      <c r="B4787" s="35" t="s">
        <v>37</v>
      </c>
      <c r="C4787" s="35" t="s">
        <v>113</v>
      </c>
      <c r="D4787" s="29">
        <v>41820</v>
      </c>
      <c r="E4787" s="45">
        <v>12252.4</v>
      </c>
      <c r="F4787" s="35" t="s">
        <v>97</v>
      </c>
    </row>
    <row r="4788" spans="1:6">
      <c r="A4788" s="35" t="s">
        <v>117</v>
      </c>
      <c r="B4788" s="35" t="s">
        <v>37</v>
      </c>
      <c r="C4788" s="35" t="s">
        <v>113</v>
      </c>
      <c r="D4788" s="29">
        <v>41912</v>
      </c>
      <c r="E4788" s="45">
        <v>13715.8</v>
      </c>
      <c r="F4788" s="35" t="s">
        <v>97</v>
      </c>
    </row>
    <row r="4789" spans="1:6">
      <c r="A4789" s="35" t="s">
        <v>117</v>
      </c>
      <c r="B4789" s="35" t="s">
        <v>37</v>
      </c>
      <c r="C4789" s="35" t="s">
        <v>113</v>
      </c>
      <c r="D4789" s="29">
        <v>42004</v>
      </c>
      <c r="E4789" s="45">
        <v>14754.2</v>
      </c>
      <c r="F4789" s="35" t="s">
        <v>97</v>
      </c>
    </row>
    <row r="4790" spans="1:6">
      <c r="A4790" s="35" t="s">
        <v>117</v>
      </c>
      <c r="B4790" s="35" t="s">
        <v>37</v>
      </c>
      <c r="C4790" s="35" t="s">
        <v>113</v>
      </c>
      <c r="D4790" s="29">
        <v>42094</v>
      </c>
      <c r="E4790" s="45">
        <v>15893.7</v>
      </c>
      <c r="F4790" s="35" t="s">
        <v>97</v>
      </c>
    </row>
    <row r="4791" spans="1:6">
      <c r="A4791" s="35" t="s">
        <v>117</v>
      </c>
      <c r="B4791" s="35" t="s">
        <v>37</v>
      </c>
      <c r="C4791" s="35" t="s">
        <v>113</v>
      </c>
      <c r="D4791" s="29">
        <v>42185</v>
      </c>
      <c r="E4791" s="45">
        <v>16638.2</v>
      </c>
      <c r="F4791" s="35" t="s">
        <v>97</v>
      </c>
    </row>
    <row r="4792" spans="1:6">
      <c r="A4792" s="35" t="s">
        <v>117</v>
      </c>
      <c r="B4792" s="35" t="s">
        <v>37</v>
      </c>
      <c r="C4792" s="35" t="s">
        <v>113</v>
      </c>
      <c r="D4792" s="29">
        <v>42277</v>
      </c>
      <c r="E4792" s="45">
        <v>17070.3</v>
      </c>
      <c r="F4792" s="35" t="s">
        <v>97</v>
      </c>
    </row>
    <row r="4793" spans="1:6">
      <c r="A4793" s="35" t="s">
        <v>117</v>
      </c>
      <c r="B4793" s="35" t="s">
        <v>37</v>
      </c>
      <c r="C4793" s="35" t="s">
        <v>113</v>
      </c>
      <c r="D4793" s="29">
        <v>42369</v>
      </c>
      <c r="E4793" s="45">
        <v>17020.400000000001</v>
      </c>
      <c r="F4793" s="35" t="s">
        <v>97</v>
      </c>
    </row>
    <row r="4794" spans="1:6">
      <c r="A4794" s="35" t="s">
        <v>117</v>
      </c>
      <c r="B4794" s="35" t="s">
        <v>37</v>
      </c>
      <c r="C4794" s="35" t="s">
        <v>113</v>
      </c>
      <c r="D4794" s="29">
        <v>42460</v>
      </c>
      <c r="E4794" s="45">
        <v>16855</v>
      </c>
      <c r="F4794" s="35" t="s">
        <v>97</v>
      </c>
    </row>
    <row r="4795" spans="1:6">
      <c r="A4795" s="35" t="s">
        <v>117</v>
      </c>
      <c r="B4795" s="35" t="s">
        <v>37</v>
      </c>
      <c r="C4795" s="35" t="s">
        <v>113</v>
      </c>
      <c r="D4795" s="29">
        <v>42551</v>
      </c>
      <c r="E4795" s="45">
        <v>16609.7</v>
      </c>
      <c r="F4795" s="35" t="s">
        <v>97</v>
      </c>
    </row>
    <row r="4796" spans="1:6">
      <c r="A4796" s="35" t="s">
        <v>117</v>
      </c>
      <c r="B4796" s="35" t="s">
        <v>37</v>
      </c>
      <c r="C4796" s="35" t="s">
        <v>113</v>
      </c>
      <c r="D4796" s="29">
        <v>42643</v>
      </c>
      <c r="E4796" s="45">
        <v>16272.3</v>
      </c>
      <c r="F4796" s="35" t="s">
        <v>97</v>
      </c>
    </row>
    <row r="4797" spans="1:6">
      <c r="A4797" s="35" t="s">
        <v>117</v>
      </c>
      <c r="B4797" s="35" t="s">
        <v>37</v>
      </c>
      <c r="C4797" s="35" t="s">
        <v>113</v>
      </c>
      <c r="D4797" s="29">
        <v>42735</v>
      </c>
      <c r="E4797" s="45">
        <v>15844.8</v>
      </c>
      <c r="F4797" s="35" t="s">
        <v>97</v>
      </c>
    </row>
    <row r="4798" spans="1:6">
      <c r="A4798" s="35" t="s">
        <v>117</v>
      </c>
      <c r="B4798" s="35" t="s">
        <v>37</v>
      </c>
      <c r="C4798" s="35" t="s">
        <v>113</v>
      </c>
      <c r="D4798" s="29">
        <v>42825</v>
      </c>
      <c r="E4798" s="45">
        <v>15292.8</v>
      </c>
      <c r="F4798" s="35" t="s">
        <v>97</v>
      </c>
    </row>
    <row r="4799" spans="1:6">
      <c r="A4799" s="35" t="s">
        <v>117</v>
      </c>
      <c r="B4799" s="35" t="s">
        <v>37</v>
      </c>
      <c r="C4799" s="35" t="s">
        <v>113</v>
      </c>
      <c r="D4799" s="29">
        <v>42916</v>
      </c>
      <c r="E4799" s="45">
        <v>14637.8</v>
      </c>
      <c r="F4799" s="35" t="s">
        <v>97</v>
      </c>
    </row>
    <row r="4800" spans="1:6">
      <c r="A4800" s="35" t="s">
        <v>117</v>
      </c>
      <c r="B4800" s="35" t="s">
        <v>37</v>
      </c>
      <c r="C4800" s="35" t="s">
        <v>113</v>
      </c>
      <c r="D4800" s="29">
        <v>43008</v>
      </c>
      <c r="E4800" s="45">
        <v>14175.4</v>
      </c>
      <c r="F4800" s="35" t="s">
        <v>97</v>
      </c>
    </row>
    <row r="4801" spans="1:6">
      <c r="A4801" s="35" t="s">
        <v>117</v>
      </c>
      <c r="B4801" s="35" t="s">
        <v>37</v>
      </c>
      <c r="C4801" s="35" t="s">
        <v>113</v>
      </c>
      <c r="D4801" s="29">
        <v>43100</v>
      </c>
      <c r="E4801" s="45">
        <v>13713.4</v>
      </c>
      <c r="F4801" s="35" t="s">
        <v>97</v>
      </c>
    </row>
    <row r="4802" spans="1:6">
      <c r="A4802" s="35" t="s">
        <v>117</v>
      </c>
      <c r="B4802" s="35" t="s">
        <v>37</v>
      </c>
      <c r="C4802" s="35" t="s">
        <v>113</v>
      </c>
      <c r="D4802" s="29">
        <v>43190</v>
      </c>
      <c r="E4802" s="45">
        <v>13332.7</v>
      </c>
      <c r="F4802" s="35" t="s">
        <v>97</v>
      </c>
    </row>
    <row r="4803" spans="1:6">
      <c r="A4803" s="35" t="s">
        <v>117</v>
      </c>
      <c r="B4803" s="35" t="s">
        <v>37</v>
      </c>
      <c r="C4803" s="35" t="s">
        <v>113</v>
      </c>
      <c r="D4803" s="29">
        <v>43281</v>
      </c>
      <c r="E4803" s="45">
        <v>12928.7</v>
      </c>
      <c r="F4803" s="35" t="s">
        <v>97</v>
      </c>
    </row>
    <row r="4804" spans="1:6">
      <c r="A4804" s="35" t="s">
        <v>117</v>
      </c>
      <c r="B4804" s="35" t="s">
        <v>37</v>
      </c>
      <c r="C4804" s="35" t="s">
        <v>113</v>
      </c>
      <c r="D4804" s="29">
        <v>43373</v>
      </c>
      <c r="E4804" s="45">
        <v>12530.8</v>
      </c>
      <c r="F4804" s="35" t="s">
        <v>97</v>
      </c>
    </row>
    <row r="4805" spans="1:6">
      <c r="A4805" s="35" t="s">
        <v>117</v>
      </c>
      <c r="B4805" s="35" t="s">
        <v>37</v>
      </c>
      <c r="C4805" s="35" t="s">
        <v>113</v>
      </c>
      <c r="D4805" s="29">
        <v>43465</v>
      </c>
      <c r="E4805" s="45">
        <v>12177.3</v>
      </c>
      <c r="F4805" s="35" t="s">
        <v>97</v>
      </c>
    </row>
    <row r="4806" spans="1:6">
      <c r="A4806" s="35" t="s">
        <v>117</v>
      </c>
      <c r="B4806" s="35" t="s">
        <v>37</v>
      </c>
      <c r="C4806" s="35" t="s">
        <v>113</v>
      </c>
      <c r="D4806" s="29">
        <v>43555</v>
      </c>
      <c r="E4806" s="45">
        <v>11797</v>
      </c>
      <c r="F4806" s="35" t="s">
        <v>97</v>
      </c>
    </row>
    <row r="4807" spans="1:6">
      <c r="A4807" s="35" t="s">
        <v>117</v>
      </c>
      <c r="B4807" s="35" t="s">
        <v>37</v>
      </c>
      <c r="C4807" s="35" t="s">
        <v>113</v>
      </c>
      <c r="D4807" s="29">
        <v>43646</v>
      </c>
      <c r="E4807" s="45">
        <v>11414.4</v>
      </c>
      <c r="F4807" s="35" t="s">
        <v>97</v>
      </c>
    </row>
    <row r="4808" spans="1:6">
      <c r="A4808" s="35" t="s">
        <v>117</v>
      </c>
      <c r="B4808" s="35" t="s">
        <v>37</v>
      </c>
      <c r="C4808" s="35" t="s">
        <v>113</v>
      </c>
      <c r="D4808" s="29">
        <v>43738</v>
      </c>
      <c r="E4808" s="45">
        <v>11030.9</v>
      </c>
      <c r="F4808" s="35" t="s">
        <v>97</v>
      </c>
    </row>
    <row r="4809" spans="1:6">
      <c r="A4809" s="35" t="s">
        <v>117</v>
      </c>
      <c r="B4809" s="35" t="s">
        <v>37</v>
      </c>
      <c r="C4809" s="35" t="s">
        <v>113</v>
      </c>
      <c r="D4809" s="29">
        <v>43830</v>
      </c>
      <c r="E4809" s="45">
        <v>10646.6</v>
      </c>
      <c r="F4809" s="35" t="s">
        <v>97</v>
      </c>
    </row>
    <row r="4810" spans="1:6">
      <c r="A4810" s="35" t="s">
        <v>117</v>
      </c>
      <c r="B4810" s="35" t="s">
        <v>37</v>
      </c>
      <c r="C4810" s="35" t="s">
        <v>114</v>
      </c>
      <c r="D4810" s="29">
        <v>41820</v>
      </c>
      <c r="E4810" s="45">
        <v>35</v>
      </c>
      <c r="F4810" s="42" t="s">
        <v>87</v>
      </c>
    </row>
    <row r="4811" spans="1:6">
      <c r="A4811" s="35" t="s">
        <v>117</v>
      </c>
      <c r="B4811" s="35" t="s">
        <v>37</v>
      </c>
      <c r="C4811" s="35" t="s">
        <v>114</v>
      </c>
      <c r="D4811" s="29">
        <v>41912</v>
      </c>
      <c r="E4811" s="45">
        <v>45</v>
      </c>
      <c r="F4811" s="42" t="s">
        <v>87</v>
      </c>
    </row>
    <row r="4812" spans="1:6">
      <c r="A4812" s="35" t="s">
        <v>117</v>
      </c>
      <c r="B4812" s="35" t="s">
        <v>37</v>
      </c>
      <c r="C4812" s="35" t="s">
        <v>114</v>
      </c>
      <c r="D4812" s="29">
        <v>42004</v>
      </c>
      <c r="E4812" s="45">
        <v>55</v>
      </c>
      <c r="F4812" s="42" t="s">
        <v>87</v>
      </c>
    </row>
    <row r="4813" spans="1:6">
      <c r="A4813" s="35" t="s">
        <v>117</v>
      </c>
      <c r="B4813" s="35" t="s">
        <v>37</v>
      </c>
      <c r="C4813" s="35" t="s">
        <v>114</v>
      </c>
      <c r="D4813" s="29">
        <v>42094</v>
      </c>
      <c r="E4813" s="45">
        <v>70</v>
      </c>
      <c r="F4813" s="42" t="s">
        <v>87</v>
      </c>
    </row>
    <row r="4814" spans="1:6">
      <c r="A4814" s="35" t="s">
        <v>117</v>
      </c>
      <c r="B4814" s="35" t="s">
        <v>37</v>
      </c>
      <c r="C4814" s="35" t="s">
        <v>114</v>
      </c>
      <c r="D4814" s="29">
        <v>42185</v>
      </c>
      <c r="E4814" s="45">
        <v>56.056539999999998</v>
      </c>
      <c r="F4814" s="42" t="s">
        <v>87</v>
      </c>
    </row>
    <row r="4815" spans="1:6">
      <c r="A4815" s="35" t="s">
        <v>117</v>
      </c>
      <c r="B4815" s="35" t="s">
        <v>37</v>
      </c>
      <c r="C4815" s="35" t="s">
        <v>114</v>
      </c>
      <c r="D4815" s="29">
        <v>42277</v>
      </c>
      <c r="E4815" s="45">
        <v>49.236260000000001</v>
      </c>
      <c r="F4815" s="42" t="s">
        <v>87</v>
      </c>
    </row>
    <row r="4816" spans="1:6">
      <c r="A4816" s="35" t="s">
        <v>117</v>
      </c>
      <c r="B4816" s="35" t="s">
        <v>37</v>
      </c>
      <c r="C4816" s="35" t="s">
        <v>114</v>
      </c>
      <c r="D4816" s="29">
        <v>42369</v>
      </c>
      <c r="E4816" s="45">
        <v>41.574649999999998</v>
      </c>
      <c r="F4816" s="42" t="s">
        <v>87</v>
      </c>
    </row>
    <row r="4817" spans="1:6">
      <c r="A4817" s="35" t="s">
        <v>117</v>
      </c>
      <c r="B4817" s="35" t="s">
        <v>37</v>
      </c>
      <c r="C4817" s="35" t="s">
        <v>114</v>
      </c>
      <c r="D4817" s="29">
        <v>42460</v>
      </c>
      <c r="E4817" s="45">
        <v>32.460920000000002</v>
      </c>
      <c r="F4817" s="42" t="s">
        <v>87</v>
      </c>
    </row>
    <row r="4818" spans="1:6">
      <c r="A4818" s="35" t="s">
        <v>117</v>
      </c>
      <c r="B4818" s="35" t="s">
        <v>37</v>
      </c>
      <c r="C4818" s="35" t="s">
        <v>114</v>
      </c>
      <c r="D4818" s="29">
        <v>42551</v>
      </c>
      <c r="E4818" s="45">
        <v>25.306439999999998</v>
      </c>
      <c r="F4818" s="42" t="s">
        <v>87</v>
      </c>
    </row>
    <row r="4819" spans="1:6">
      <c r="A4819" s="35" t="s">
        <v>117</v>
      </c>
      <c r="B4819" s="35" t="s">
        <v>37</v>
      </c>
      <c r="C4819" s="35" t="s">
        <v>114</v>
      </c>
      <c r="D4819" s="29">
        <v>42643</v>
      </c>
      <c r="E4819" s="45">
        <v>23.249220000000001</v>
      </c>
      <c r="F4819" s="42" t="s">
        <v>87</v>
      </c>
    </row>
    <row r="4820" spans="1:6">
      <c r="A4820" s="35" t="s">
        <v>117</v>
      </c>
      <c r="B4820" s="35" t="s">
        <v>37</v>
      </c>
      <c r="C4820" s="35" t="s">
        <v>114</v>
      </c>
      <c r="D4820" s="29">
        <v>42735</v>
      </c>
      <c r="E4820" s="45">
        <v>22.007940000000001</v>
      </c>
      <c r="F4820" s="42" t="s">
        <v>87</v>
      </c>
    </row>
    <row r="4821" spans="1:6">
      <c r="A4821" s="35" t="s">
        <v>117</v>
      </c>
      <c r="B4821" s="35" t="s">
        <v>37</v>
      </c>
      <c r="C4821" s="35" t="s">
        <v>114</v>
      </c>
      <c r="D4821" s="29">
        <v>42825</v>
      </c>
      <c r="E4821" s="45">
        <v>20.602519999999998</v>
      </c>
      <c r="F4821" s="42" t="s">
        <v>87</v>
      </c>
    </row>
    <row r="4822" spans="1:6">
      <c r="A4822" s="35" t="s">
        <v>117</v>
      </c>
      <c r="B4822" s="35" t="s">
        <v>37</v>
      </c>
      <c r="C4822" s="35" t="s">
        <v>114</v>
      </c>
      <c r="D4822" s="29">
        <v>42916</v>
      </c>
      <c r="E4822" s="45">
        <v>19.757739999999998</v>
      </c>
      <c r="F4822" s="42" t="s">
        <v>87</v>
      </c>
    </row>
    <row r="4823" spans="1:6">
      <c r="A4823" s="35" t="s">
        <v>117</v>
      </c>
      <c r="B4823" s="35" t="s">
        <v>37</v>
      </c>
      <c r="C4823" s="35" t="s">
        <v>114</v>
      </c>
      <c r="D4823" s="29">
        <v>43008</v>
      </c>
      <c r="E4823" s="45">
        <v>19.170190000000002</v>
      </c>
      <c r="F4823" s="42" t="s">
        <v>87</v>
      </c>
    </row>
    <row r="4824" spans="1:6">
      <c r="A4824" s="35" t="s">
        <v>117</v>
      </c>
      <c r="B4824" s="35" t="s">
        <v>37</v>
      </c>
      <c r="C4824" s="35" t="s">
        <v>114</v>
      </c>
      <c r="D4824" s="29">
        <v>43100</v>
      </c>
      <c r="E4824" s="45">
        <v>20.14922</v>
      </c>
      <c r="F4824" s="42" t="s">
        <v>87</v>
      </c>
    </row>
    <row r="4825" spans="1:6">
      <c r="A4825" s="35" t="s">
        <v>117</v>
      </c>
      <c r="B4825" s="35" t="s">
        <v>37</v>
      </c>
      <c r="C4825" s="35" t="s">
        <v>114</v>
      </c>
      <c r="D4825" s="29">
        <v>43190</v>
      </c>
      <c r="E4825" s="45">
        <v>20.276820000000001</v>
      </c>
      <c r="F4825" s="42" t="s">
        <v>87</v>
      </c>
    </row>
    <row r="4826" spans="1:6">
      <c r="A4826" s="35" t="s">
        <v>117</v>
      </c>
      <c r="B4826" s="35" t="s">
        <v>37</v>
      </c>
      <c r="C4826" s="35" t="s">
        <v>114</v>
      </c>
      <c r="D4826" s="29">
        <v>43281</v>
      </c>
      <c r="E4826" s="45">
        <v>20.414359999999999</v>
      </c>
      <c r="F4826" s="42" t="s">
        <v>87</v>
      </c>
    </row>
    <row r="4827" spans="1:6">
      <c r="A4827" s="35" t="s">
        <v>117</v>
      </c>
      <c r="B4827" s="35" t="s">
        <v>37</v>
      </c>
      <c r="C4827" s="35" t="s">
        <v>114</v>
      </c>
      <c r="D4827" s="29">
        <v>43373</v>
      </c>
      <c r="E4827" s="45">
        <v>21.432110000000002</v>
      </c>
      <c r="F4827" s="42" t="s">
        <v>87</v>
      </c>
    </row>
    <row r="4828" spans="1:6">
      <c r="A4828" s="35" t="s">
        <v>117</v>
      </c>
      <c r="B4828" s="35" t="s">
        <v>37</v>
      </c>
      <c r="C4828" s="35" t="s">
        <v>114</v>
      </c>
      <c r="D4828" s="29">
        <v>43465</v>
      </c>
      <c r="E4828" s="45">
        <v>22.280169999999998</v>
      </c>
      <c r="F4828" s="42" t="s">
        <v>87</v>
      </c>
    </row>
    <row r="4829" spans="1:6">
      <c r="A4829" s="35" t="s">
        <v>117</v>
      </c>
      <c r="B4829" s="35" t="s">
        <v>37</v>
      </c>
      <c r="C4829" s="35" t="s">
        <v>114</v>
      </c>
      <c r="D4829" s="29">
        <v>43555</v>
      </c>
      <c r="E4829" s="45">
        <v>23.044740000000001</v>
      </c>
      <c r="F4829" s="42" t="s">
        <v>87</v>
      </c>
    </row>
    <row r="4830" spans="1:6">
      <c r="A4830" s="35" t="s">
        <v>117</v>
      </c>
      <c r="B4830" s="35" t="s">
        <v>37</v>
      </c>
      <c r="C4830" s="35" t="s">
        <v>114</v>
      </c>
      <c r="D4830" s="29">
        <v>43646</v>
      </c>
      <c r="E4830" s="45">
        <v>23.878820000000001</v>
      </c>
      <c r="F4830" s="42" t="s">
        <v>87</v>
      </c>
    </row>
    <row r="4831" spans="1:6">
      <c r="A4831" s="35" t="s">
        <v>117</v>
      </c>
      <c r="B4831" s="35" t="s">
        <v>37</v>
      </c>
      <c r="C4831" s="35" t="s">
        <v>114</v>
      </c>
      <c r="D4831" s="29">
        <v>43738</v>
      </c>
      <c r="E4831" s="45">
        <v>24.747669999999999</v>
      </c>
      <c r="F4831" s="42" t="s">
        <v>87</v>
      </c>
    </row>
    <row r="4832" spans="1:6">
      <c r="A4832" s="35" t="s">
        <v>117</v>
      </c>
      <c r="B4832" s="35" t="s">
        <v>37</v>
      </c>
      <c r="C4832" s="35" t="s">
        <v>114</v>
      </c>
      <c r="D4832" s="29">
        <v>43830</v>
      </c>
      <c r="E4832" s="45">
        <v>25.66629</v>
      </c>
      <c r="F4832" s="42" t="s">
        <v>87</v>
      </c>
    </row>
  </sheetData>
  <autoFilter ref="A1:F1"/>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A1:N5507"/>
  <sheetViews>
    <sheetView workbookViewId="0">
      <selection activeCell="D1" sqref="D1"/>
    </sheetView>
  </sheetViews>
  <sheetFormatPr defaultRowHeight="15"/>
  <cols>
    <col min="1" max="1" width="9.7109375" bestFit="1" customWidth="1"/>
    <col min="2" max="2" width="14.42578125" bestFit="1" customWidth="1"/>
    <col min="3" max="3" width="16.5703125" bestFit="1" customWidth="1"/>
    <col min="4" max="4" width="21.42578125" bestFit="1" customWidth="1"/>
    <col min="5" max="5" width="20" bestFit="1" customWidth="1"/>
    <col min="6" max="6" width="49.42578125" bestFit="1" customWidth="1"/>
    <col min="7" max="7" width="10.7109375" bestFit="1" customWidth="1"/>
    <col min="8" max="8" width="11.42578125" bestFit="1" customWidth="1"/>
    <col min="9" max="9" width="11.42578125" style="35" customWidth="1"/>
    <col min="10" max="11" width="8.42578125" bestFit="1" customWidth="1"/>
    <col min="12" max="12" width="9.7109375" bestFit="1" customWidth="1"/>
    <col min="13" max="13" width="8.42578125" bestFit="1" customWidth="1"/>
    <col min="14" max="14" width="9.28515625" bestFit="1" customWidth="1"/>
  </cols>
  <sheetData>
    <row r="1" spans="1:14" ht="45">
      <c r="A1" s="1" t="s">
        <v>67</v>
      </c>
      <c r="B1" s="2" t="s">
        <v>68</v>
      </c>
      <c r="C1" s="1" t="s">
        <v>69</v>
      </c>
      <c r="D1" s="24" t="s">
        <v>0</v>
      </c>
      <c r="E1" s="3" t="s">
        <v>1</v>
      </c>
      <c r="F1" s="4" t="s">
        <v>2</v>
      </c>
      <c r="G1" s="1" t="s">
        <v>70</v>
      </c>
      <c r="H1" s="5" t="s">
        <v>3</v>
      </c>
      <c r="I1" s="5" t="s">
        <v>140</v>
      </c>
      <c r="J1" s="6" t="s">
        <v>71</v>
      </c>
      <c r="K1" s="6" t="s">
        <v>72</v>
      </c>
      <c r="L1" s="6" t="s">
        <v>73</v>
      </c>
      <c r="M1" s="7" t="s">
        <v>74</v>
      </c>
      <c r="N1" s="1" t="s">
        <v>75</v>
      </c>
    </row>
    <row r="2" spans="1:14">
      <c r="A2" s="8">
        <v>42094</v>
      </c>
      <c r="B2" s="9" t="s">
        <v>52</v>
      </c>
      <c r="C2" s="10" t="s">
        <v>4</v>
      </c>
      <c r="D2" s="10" t="s">
        <v>5</v>
      </c>
      <c r="E2" s="11" t="s">
        <v>6</v>
      </c>
      <c r="F2" s="11" t="s">
        <v>7</v>
      </c>
      <c r="G2" s="12">
        <v>42185</v>
      </c>
      <c r="H2" s="13">
        <v>1</v>
      </c>
      <c r="I2" s="14"/>
      <c r="J2" s="14"/>
      <c r="K2" s="14">
        <v>458</v>
      </c>
      <c r="L2" s="14">
        <v>0</v>
      </c>
      <c r="M2" s="14"/>
      <c r="N2" s="15">
        <v>2319</v>
      </c>
    </row>
    <row r="3" spans="1:14">
      <c r="A3" s="8">
        <v>42094</v>
      </c>
      <c r="B3" s="9" t="s">
        <v>52</v>
      </c>
      <c r="C3" s="10" t="s">
        <v>4</v>
      </c>
      <c r="D3" s="10" t="s">
        <v>5</v>
      </c>
      <c r="E3" s="11" t="s">
        <v>6</v>
      </c>
      <c r="F3" s="11" t="s">
        <v>7</v>
      </c>
      <c r="G3" s="12">
        <v>42277</v>
      </c>
      <c r="H3" s="13">
        <v>2</v>
      </c>
      <c r="I3" s="14"/>
      <c r="J3" s="14"/>
      <c r="K3" s="14">
        <v>458</v>
      </c>
      <c r="L3" s="14">
        <v>0</v>
      </c>
      <c r="M3" s="14"/>
      <c r="N3" s="15">
        <v>2204</v>
      </c>
    </row>
    <row r="4" spans="1:14">
      <c r="A4" s="8">
        <v>42094</v>
      </c>
      <c r="B4" s="9" t="s">
        <v>52</v>
      </c>
      <c r="C4" s="10" t="s">
        <v>4</v>
      </c>
      <c r="D4" s="10" t="s">
        <v>5</v>
      </c>
      <c r="E4" s="11" t="s">
        <v>6</v>
      </c>
      <c r="F4" s="11" t="s">
        <v>7</v>
      </c>
      <c r="G4" s="12">
        <v>42369</v>
      </c>
      <c r="H4" s="13">
        <v>3</v>
      </c>
      <c r="I4" s="14"/>
      <c r="J4" s="14"/>
      <c r="K4" s="14">
        <v>458</v>
      </c>
      <c r="L4" s="14">
        <v>0</v>
      </c>
      <c r="M4" s="14"/>
      <c r="N4" s="15">
        <v>2118</v>
      </c>
    </row>
    <row r="5" spans="1:14">
      <c r="A5" s="8">
        <v>42094</v>
      </c>
      <c r="B5" s="9" t="s">
        <v>52</v>
      </c>
      <c r="C5" s="10" t="s">
        <v>4</v>
      </c>
      <c r="D5" s="10" t="s">
        <v>5</v>
      </c>
      <c r="E5" s="11" t="s">
        <v>6</v>
      </c>
      <c r="F5" s="11" t="s">
        <v>7</v>
      </c>
      <c r="G5" s="12">
        <v>42460</v>
      </c>
      <c r="H5" s="13">
        <v>4</v>
      </c>
      <c r="I5" s="14"/>
      <c r="J5" s="14"/>
      <c r="K5" s="14">
        <v>458</v>
      </c>
      <c r="L5" s="14">
        <v>0</v>
      </c>
      <c r="M5" s="14"/>
      <c r="N5" s="15">
        <v>2032</v>
      </c>
    </row>
    <row r="6" spans="1:14">
      <c r="A6" s="8">
        <v>42094</v>
      </c>
      <c r="B6" s="9" t="s">
        <v>52</v>
      </c>
      <c r="C6" s="10" t="s">
        <v>4</v>
      </c>
      <c r="D6" s="10" t="s">
        <v>5</v>
      </c>
      <c r="E6" s="11" t="s">
        <v>6</v>
      </c>
      <c r="F6" s="11" t="s">
        <v>7</v>
      </c>
      <c r="G6" s="12">
        <v>42551</v>
      </c>
      <c r="H6" s="13">
        <v>5</v>
      </c>
      <c r="I6" s="14"/>
      <c r="J6" s="14"/>
      <c r="K6" s="14">
        <v>458</v>
      </c>
      <c r="L6" s="14">
        <v>0</v>
      </c>
      <c r="M6" s="14"/>
      <c r="N6" s="15">
        <v>1947</v>
      </c>
    </row>
    <row r="7" spans="1:14">
      <c r="A7" s="8">
        <v>42094</v>
      </c>
      <c r="B7" s="9" t="s">
        <v>52</v>
      </c>
      <c r="C7" s="10" t="s">
        <v>4</v>
      </c>
      <c r="D7" s="10" t="s">
        <v>5</v>
      </c>
      <c r="E7" s="11" t="s">
        <v>6</v>
      </c>
      <c r="F7" s="11" t="s">
        <v>7</v>
      </c>
      <c r="G7" s="12">
        <v>42643</v>
      </c>
      <c r="H7" s="13">
        <v>6</v>
      </c>
      <c r="I7" s="14"/>
      <c r="J7" s="14"/>
      <c r="K7" s="14">
        <v>458</v>
      </c>
      <c r="L7" s="14">
        <v>0</v>
      </c>
      <c r="M7" s="14"/>
      <c r="N7" s="15">
        <v>1867</v>
      </c>
    </row>
    <row r="8" spans="1:14">
      <c r="A8" s="8">
        <v>42094</v>
      </c>
      <c r="B8" s="9" t="s">
        <v>52</v>
      </c>
      <c r="C8" s="10" t="s">
        <v>4</v>
      </c>
      <c r="D8" s="10" t="s">
        <v>5</v>
      </c>
      <c r="E8" s="11" t="s">
        <v>6</v>
      </c>
      <c r="F8" s="11" t="s">
        <v>7</v>
      </c>
      <c r="G8" s="12">
        <v>42735</v>
      </c>
      <c r="H8" s="13">
        <v>7</v>
      </c>
      <c r="I8" s="14"/>
      <c r="J8" s="14"/>
      <c r="K8" s="14">
        <v>458</v>
      </c>
      <c r="L8" s="14">
        <v>0</v>
      </c>
      <c r="M8" s="14"/>
      <c r="N8" s="15">
        <v>1800</v>
      </c>
    </row>
    <row r="9" spans="1:14">
      <c r="A9" s="8">
        <v>42094</v>
      </c>
      <c r="B9" s="9" t="s">
        <v>52</v>
      </c>
      <c r="C9" s="10" t="s">
        <v>4</v>
      </c>
      <c r="D9" s="10" t="s">
        <v>5</v>
      </c>
      <c r="E9" s="11" t="s">
        <v>6</v>
      </c>
      <c r="F9" s="11" t="s">
        <v>7</v>
      </c>
      <c r="G9" s="12">
        <v>42825</v>
      </c>
      <c r="H9" s="13">
        <v>8</v>
      </c>
      <c r="I9" s="14"/>
      <c r="J9" s="14"/>
      <c r="K9" s="14">
        <v>458</v>
      </c>
      <c r="L9" s="14">
        <v>0</v>
      </c>
      <c r="M9" s="14"/>
      <c r="N9" s="15">
        <v>1731</v>
      </c>
    </row>
    <row r="10" spans="1:14">
      <c r="A10" s="8">
        <v>42094</v>
      </c>
      <c r="B10" s="9" t="s">
        <v>52</v>
      </c>
      <c r="C10" s="10" t="s">
        <v>4</v>
      </c>
      <c r="D10" s="10" t="s">
        <v>5</v>
      </c>
      <c r="E10" s="11" t="s">
        <v>6</v>
      </c>
      <c r="F10" s="11" t="s">
        <v>7</v>
      </c>
      <c r="G10" s="12">
        <v>42916</v>
      </c>
      <c r="H10" s="13">
        <v>9</v>
      </c>
      <c r="I10" s="14"/>
      <c r="J10" s="14"/>
      <c r="K10" s="14">
        <v>458</v>
      </c>
      <c r="L10" s="14">
        <v>0</v>
      </c>
      <c r="M10" s="14"/>
      <c r="N10" s="15">
        <v>1667</v>
      </c>
    </row>
    <row r="11" spans="1:14">
      <c r="A11" s="8">
        <v>42094</v>
      </c>
      <c r="B11" s="9" t="s">
        <v>52</v>
      </c>
      <c r="C11" s="10" t="s">
        <v>4</v>
      </c>
      <c r="D11" s="10" t="s">
        <v>5</v>
      </c>
      <c r="E11" s="11" t="s">
        <v>6</v>
      </c>
      <c r="F11" s="16" t="s">
        <v>8</v>
      </c>
      <c r="G11" s="12">
        <v>42185</v>
      </c>
      <c r="H11" s="13">
        <v>1</v>
      </c>
      <c r="I11" s="14"/>
      <c r="J11" s="14"/>
      <c r="K11" s="14">
        <v>5</v>
      </c>
      <c r="L11" s="14">
        <v>0</v>
      </c>
      <c r="M11" s="14"/>
      <c r="N11" s="15">
        <v>35</v>
      </c>
    </row>
    <row r="12" spans="1:14">
      <c r="A12" s="8">
        <v>42094</v>
      </c>
      <c r="B12" s="9" t="s">
        <v>52</v>
      </c>
      <c r="C12" s="10" t="s">
        <v>4</v>
      </c>
      <c r="D12" s="10" t="s">
        <v>5</v>
      </c>
      <c r="E12" s="11" t="s">
        <v>6</v>
      </c>
      <c r="F12" s="16" t="s">
        <v>8</v>
      </c>
      <c r="G12" s="12">
        <v>42277</v>
      </c>
      <c r="H12" s="13">
        <v>2</v>
      </c>
      <c r="I12" s="14"/>
      <c r="J12" s="14"/>
      <c r="K12" s="14">
        <v>5</v>
      </c>
      <c r="L12" s="14">
        <v>0</v>
      </c>
      <c r="M12" s="14"/>
      <c r="N12" s="15">
        <v>32</v>
      </c>
    </row>
    <row r="13" spans="1:14">
      <c r="A13" s="8">
        <v>42094</v>
      </c>
      <c r="B13" s="9" t="s">
        <v>52</v>
      </c>
      <c r="C13" s="10" t="s">
        <v>4</v>
      </c>
      <c r="D13" s="10" t="s">
        <v>5</v>
      </c>
      <c r="E13" s="11" t="s">
        <v>6</v>
      </c>
      <c r="F13" s="16" t="s">
        <v>8</v>
      </c>
      <c r="G13" s="12">
        <v>42369</v>
      </c>
      <c r="H13" s="13">
        <v>3</v>
      </c>
      <c r="I13" s="14"/>
      <c r="J13" s="14"/>
      <c r="K13" s="14">
        <v>5</v>
      </c>
      <c r="L13" s="14">
        <v>0</v>
      </c>
      <c r="M13" s="14"/>
      <c r="N13" s="15">
        <v>30</v>
      </c>
    </row>
    <row r="14" spans="1:14">
      <c r="A14" s="8">
        <v>42094</v>
      </c>
      <c r="B14" s="9" t="s">
        <v>52</v>
      </c>
      <c r="C14" s="10" t="s">
        <v>4</v>
      </c>
      <c r="D14" s="10" t="s">
        <v>5</v>
      </c>
      <c r="E14" s="11" t="s">
        <v>6</v>
      </c>
      <c r="F14" s="16" t="s">
        <v>8</v>
      </c>
      <c r="G14" s="12">
        <v>42460</v>
      </c>
      <c r="H14" s="13">
        <v>4</v>
      </c>
      <c r="I14" s="14"/>
      <c r="J14" s="14"/>
      <c r="K14" s="14">
        <v>5</v>
      </c>
      <c r="L14" s="14">
        <v>0</v>
      </c>
      <c r="M14" s="14"/>
      <c r="N14" s="15">
        <v>28</v>
      </c>
    </row>
    <row r="15" spans="1:14">
      <c r="A15" s="8">
        <v>42094</v>
      </c>
      <c r="B15" s="9" t="s">
        <v>52</v>
      </c>
      <c r="C15" s="10" t="s">
        <v>4</v>
      </c>
      <c r="D15" s="10" t="s">
        <v>5</v>
      </c>
      <c r="E15" s="11" t="s">
        <v>6</v>
      </c>
      <c r="F15" s="16" t="s">
        <v>8</v>
      </c>
      <c r="G15" s="12">
        <v>42551</v>
      </c>
      <c r="H15" s="13">
        <v>5</v>
      </c>
      <c r="I15" s="14"/>
      <c r="J15" s="14"/>
      <c r="K15" s="14">
        <v>5</v>
      </c>
      <c r="L15" s="14">
        <v>0</v>
      </c>
      <c r="M15" s="14"/>
      <c r="N15" s="15">
        <v>26</v>
      </c>
    </row>
    <row r="16" spans="1:14">
      <c r="A16" s="8">
        <v>42094</v>
      </c>
      <c r="B16" s="9" t="s">
        <v>52</v>
      </c>
      <c r="C16" s="10" t="s">
        <v>4</v>
      </c>
      <c r="D16" s="10" t="s">
        <v>5</v>
      </c>
      <c r="E16" s="11" t="s">
        <v>6</v>
      </c>
      <c r="F16" s="16" t="s">
        <v>8</v>
      </c>
      <c r="G16" s="12">
        <v>42643</v>
      </c>
      <c r="H16" s="13">
        <v>6</v>
      </c>
      <c r="I16" s="14"/>
      <c r="J16" s="14"/>
      <c r="K16" s="14">
        <v>5</v>
      </c>
      <c r="L16" s="14">
        <v>0</v>
      </c>
      <c r="M16" s="14"/>
      <c r="N16" s="15">
        <v>24</v>
      </c>
    </row>
    <row r="17" spans="1:14">
      <c r="A17" s="8">
        <v>42094</v>
      </c>
      <c r="B17" s="9" t="s">
        <v>52</v>
      </c>
      <c r="C17" s="10" t="s">
        <v>4</v>
      </c>
      <c r="D17" s="10" t="s">
        <v>5</v>
      </c>
      <c r="E17" s="11" t="s">
        <v>6</v>
      </c>
      <c r="F17" s="16" t="s">
        <v>8</v>
      </c>
      <c r="G17" s="12">
        <v>42735</v>
      </c>
      <c r="H17" s="13">
        <v>7</v>
      </c>
      <c r="I17" s="14"/>
      <c r="J17" s="14"/>
      <c r="K17" s="14">
        <v>5</v>
      </c>
      <c r="L17" s="14">
        <v>0</v>
      </c>
      <c r="M17" s="14"/>
      <c r="N17" s="15">
        <v>23</v>
      </c>
    </row>
    <row r="18" spans="1:14">
      <c r="A18" s="8">
        <v>42094</v>
      </c>
      <c r="B18" s="9" t="s">
        <v>52</v>
      </c>
      <c r="C18" s="10" t="s">
        <v>4</v>
      </c>
      <c r="D18" s="10" t="s">
        <v>5</v>
      </c>
      <c r="E18" s="11" t="s">
        <v>6</v>
      </c>
      <c r="F18" s="16" t="s">
        <v>8</v>
      </c>
      <c r="G18" s="12">
        <v>42825</v>
      </c>
      <c r="H18" s="13">
        <v>8</v>
      </c>
      <c r="I18" s="14"/>
      <c r="J18" s="14"/>
      <c r="K18" s="14">
        <v>5</v>
      </c>
      <c r="L18" s="14">
        <v>0</v>
      </c>
      <c r="M18" s="14"/>
      <c r="N18" s="15">
        <v>22</v>
      </c>
    </row>
    <row r="19" spans="1:14">
      <c r="A19" s="8">
        <v>42094</v>
      </c>
      <c r="B19" s="9" t="s">
        <v>52</v>
      </c>
      <c r="C19" s="10" t="s">
        <v>4</v>
      </c>
      <c r="D19" s="10" t="s">
        <v>5</v>
      </c>
      <c r="E19" s="11" t="s">
        <v>6</v>
      </c>
      <c r="F19" s="16" t="s">
        <v>8</v>
      </c>
      <c r="G19" s="12">
        <v>42916</v>
      </c>
      <c r="H19" s="13">
        <v>9</v>
      </c>
      <c r="I19" s="14"/>
      <c r="J19" s="14"/>
      <c r="K19" s="14">
        <v>5</v>
      </c>
      <c r="L19" s="14">
        <v>0</v>
      </c>
      <c r="M19" s="14"/>
      <c r="N19" s="15">
        <v>20</v>
      </c>
    </row>
    <row r="20" spans="1:14">
      <c r="A20" s="8">
        <v>42094</v>
      </c>
      <c r="B20" s="9" t="s">
        <v>52</v>
      </c>
      <c r="C20" s="10" t="s">
        <v>4</v>
      </c>
      <c r="D20" s="10" t="s">
        <v>5</v>
      </c>
      <c r="E20" s="16" t="s">
        <v>6</v>
      </c>
      <c r="F20" s="16" t="s">
        <v>9</v>
      </c>
      <c r="G20" s="12">
        <v>42185</v>
      </c>
      <c r="H20" s="13">
        <v>1</v>
      </c>
      <c r="I20" s="14"/>
      <c r="J20" s="14"/>
      <c r="K20" s="14">
        <v>89</v>
      </c>
      <c r="L20" s="14">
        <v>0</v>
      </c>
      <c r="M20" s="14"/>
      <c r="N20" s="15">
        <v>791</v>
      </c>
    </row>
    <row r="21" spans="1:14">
      <c r="A21" s="8">
        <v>42094</v>
      </c>
      <c r="B21" s="9" t="s">
        <v>52</v>
      </c>
      <c r="C21" s="10" t="s">
        <v>4</v>
      </c>
      <c r="D21" s="10" t="s">
        <v>5</v>
      </c>
      <c r="E21" s="16" t="s">
        <v>6</v>
      </c>
      <c r="F21" s="16" t="s">
        <v>9</v>
      </c>
      <c r="G21" s="12">
        <v>42277</v>
      </c>
      <c r="H21" s="13">
        <v>2</v>
      </c>
      <c r="I21" s="14"/>
      <c r="J21" s="14"/>
      <c r="K21" s="14">
        <v>89</v>
      </c>
      <c r="L21" s="14">
        <v>0</v>
      </c>
      <c r="M21" s="14"/>
      <c r="N21" s="15">
        <v>739</v>
      </c>
    </row>
    <row r="22" spans="1:14">
      <c r="A22" s="8">
        <v>42094</v>
      </c>
      <c r="B22" s="9" t="s">
        <v>52</v>
      </c>
      <c r="C22" s="10" t="s">
        <v>4</v>
      </c>
      <c r="D22" s="10" t="s">
        <v>5</v>
      </c>
      <c r="E22" s="16" t="s">
        <v>6</v>
      </c>
      <c r="F22" s="16" t="s">
        <v>9</v>
      </c>
      <c r="G22" s="12">
        <v>42369</v>
      </c>
      <c r="H22" s="13">
        <v>3</v>
      </c>
      <c r="I22" s="14"/>
      <c r="J22" s="14"/>
      <c r="K22" s="14">
        <v>89</v>
      </c>
      <c r="L22" s="14">
        <v>0</v>
      </c>
      <c r="M22" s="14"/>
      <c r="N22" s="15">
        <v>692</v>
      </c>
    </row>
    <row r="23" spans="1:14">
      <c r="A23" s="8">
        <v>42094</v>
      </c>
      <c r="B23" s="9" t="s">
        <v>52</v>
      </c>
      <c r="C23" s="10" t="s">
        <v>4</v>
      </c>
      <c r="D23" s="10" t="s">
        <v>5</v>
      </c>
      <c r="E23" s="16" t="s">
        <v>6</v>
      </c>
      <c r="F23" s="16" t="s">
        <v>9</v>
      </c>
      <c r="G23" s="12">
        <v>42460</v>
      </c>
      <c r="H23" s="13">
        <v>4</v>
      </c>
      <c r="I23" s="14"/>
      <c r="J23" s="14"/>
      <c r="K23" s="14">
        <v>89</v>
      </c>
      <c r="L23" s="14">
        <v>0</v>
      </c>
      <c r="M23" s="14"/>
      <c r="N23" s="15">
        <v>648</v>
      </c>
    </row>
    <row r="24" spans="1:14">
      <c r="A24" s="8">
        <v>42094</v>
      </c>
      <c r="B24" s="9" t="s">
        <v>52</v>
      </c>
      <c r="C24" s="10" t="s">
        <v>4</v>
      </c>
      <c r="D24" s="10" t="s">
        <v>5</v>
      </c>
      <c r="E24" s="16" t="s">
        <v>6</v>
      </c>
      <c r="F24" s="16" t="s">
        <v>9</v>
      </c>
      <c r="G24" s="12">
        <v>42551</v>
      </c>
      <c r="H24" s="13">
        <v>5</v>
      </c>
      <c r="I24" s="14"/>
      <c r="J24" s="14"/>
      <c r="K24" s="14">
        <v>89</v>
      </c>
      <c r="L24" s="14">
        <v>0</v>
      </c>
      <c r="M24" s="14"/>
      <c r="N24" s="15">
        <v>606</v>
      </c>
    </row>
    <row r="25" spans="1:14">
      <c r="A25" s="8">
        <v>42094</v>
      </c>
      <c r="B25" s="9" t="s">
        <v>52</v>
      </c>
      <c r="C25" s="10" t="s">
        <v>4</v>
      </c>
      <c r="D25" s="10" t="s">
        <v>5</v>
      </c>
      <c r="E25" s="16" t="s">
        <v>6</v>
      </c>
      <c r="F25" s="16" t="s">
        <v>9</v>
      </c>
      <c r="G25" s="12">
        <v>42643</v>
      </c>
      <c r="H25" s="13">
        <v>6</v>
      </c>
      <c r="I25" s="14"/>
      <c r="J25" s="14"/>
      <c r="K25" s="14">
        <v>89</v>
      </c>
      <c r="L25" s="14">
        <v>0</v>
      </c>
      <c r="M25" s="14"/>
      <c r="N25" s="15">
        <v>569</v>
      </c>
    </row>
    <row r="26" spans="1:14">
      <c r="A26" s="8">
        <v>42094</v>
      </c>
      <c r="B26" s="9" t="s">
        <v>52</v>
      </c>
      <c r="C26" s="10" t="s">
        <v>4</v>
      </c>
      <c r="D26" s="10" t="s">
        <v>5</v>
      </c>
      <c r="E26" s="16" t="s">
        <v>6</v>
      </c>
      <c r="F26" s="16" t="s">
        <v>9</v>
      </c>
      <c r="G26" s="12">
        <v>42735</v>
      </c>
      <c r="H26" s="13">
        <v>7</v>
      </c>
      <c r="I26" s="14"/>
      <c r="J26" s="14"/>
      <c r="K26" s="14">
        <v>89</v>
      </c>
      <c r="L26" s="14">
        <v>0</v>
      </c>
      <c r="M26" s="14"/>
      <c r="N26" s="15">
        <v>536</v>
      </c>
    </row>
    <row r="27" spans="1:14">
      <c r="A27" s="8">
        <v>42094</v>
      </c>
      <c r="B27" s="9" t="s">
        <v>52</v>
      </c>
      <c r="C27" s="10" t="s">
        <v>4</v>
      </c>
      <c r="D27" s="10" t="s">
        <v>5</v>
      </c>
      <c r="E27" s="16" t="s">
        <v>6</v>
      </c>
      <c r="F27" s="16" t="s">
        <v>9</v>
      </c>
      <c r="G27" s="12">
        <v>42825</v>
      </c>
      <c r="H27" s="13">
        <v>8</v>
      </c>
      <c r="I27" s="14"/>
      <c r="J27" s="14"/>
      <c r="K27" s="14">
        <v>89</v>
      </c>
      <c r="L27" s="14">
        <v>0</v>
      </c>
      <c r="M27" s="14"/>
      <c r="N27" s="15">
        <v>505</v>
      </c>
    </row>
    <row r="28" spans="1:14">
      <c r="A28" s="8">
        <v>42094</v>
      </c>
      <c r="B28" s="9" t="s">
        <v>52</v>
      </c>
      <c r="C28" s="10" t="s">
        <v>4</v>
      </c>
      <c r="D28" s="10" t="s">
        <v>5</v>
      </c>
      <c r="E28" s="16" t="s">
        <v>6</v>
      </c>
      <c r="F28" s="16" t="s">
        <v>9</v>
      </c>
      <c r="G28" s="12">
        <v>42916</v>
      </c>
      <c r="H28" s="13">
        <v>9</v>
      </c>
      <c r="I28" s="14"/>
      <c r="J28" s="14"/>
      <c r="K28" s="14">
        <v>89</v>
      </c>
      <c r="L28" s="14">
        <v>0</v>
      </c>
      <c r="M28" s="14"/>
      <c r="N28" s="15">
        <v>476</v>
      </c>
    </row>
    <row r="29" spans="1:14">
      <c r="A29" s="8">
        <v>42094</v>
      </c>
      <c r="B29" s="9" t="s">
        <v>52</v>
      </c>
      <c r="C29" s="10" t="s">
        <v>4</v>
      </c>
      <c r="D29" s="10" t="s">
        <v>5</v>
      </c>
      <c r="E29" s="16" t="s">
        <v>6</v>
      </c>
      <c r="F29" s="16" t="s">
        <v>10</v>
      </c>
      <c r="G29" s="12">
        <v>42185</v>
      </c>
      <c r="H29" s="13">
        <v>1</v>
      </c>
      <c r="I29" s="14"/>
      <c r="J29" s="14"/>
      <c r="K29" s="14">
        <v>229</v>
      </c>
      <c r="L29" s="14">
        <v>0</v>
      </c>
      <c r="M29" s="14"/>
      <c r="N29" s="15">
        <v>991</v>
      </c>
    </row>
    <row r="30" spans="1:14">
      <c r="A30" s="8">
        <v>42094</v>
      </c>
      <c r="B30" s="9" t="s">
        <v>52</v>
      </c>
      <c r="C30" s="10" t="s">
        <v>4</v>
      </c>
      <c r="D30" s="10" t="s">
        <v>5</v>
      </c>
      <c r="E30" s="16" t="s">
        <v>6</v>
      </c>
      <c r="F30" s="16" t="s">
        <v>10</v>
      </c>
      <c r="G30" s="12">
        <v>42277</v>
      </c>
      <c r="H30" s="13">
        <v>2</v>
      </c>
      <c r="I30" s="14"/>
      <c r="J30" s="14"/>
      <c r="K30" s="14">
        <v>229</v>
      </c>
      <c r="L30" s="14">
        <v>0</v>
      </c>
      <c r="M30" s="14"/>
      <c r="N30" s="15">
        <v>948</v>
      </c>
    </row>
    <row r="31" spans="1:14">
      <c r="A31" s="8">
        <v>42094</v>
      </c>
      <c r="B31" s="9" t="s">
        <v>52</v>
      </c>
      <c r="C31" s="10" t="s">
        <v>4</v>
      </c>
      <c r="D31" s="10" t="s">
        <v>5</v>
      </c>
      <c r="E31" s="16" t="s">
        <v>6</v>
      </c>
      <c r="F31" s="16" t="s">
        <v>10</v>
      </c>
      <c r="G31" s="12">
        <v>42369</v>
      </c>
      <c r="H31" s="13">
        <v>3</v>
      </c>
      <c r="I31" s="14"/>
      <c r="J31" s="14"/>
      <c r="K31" s="14">
        <v>229</v>
      </c>
      <c r="L31" s="14">
        <v>0</v>
      </c>
      <c r="M31" s="14"/>
      <c r="N31" s="15">
        <v>910</v>
      </c>
    </row>
    <row r="32" spans="1:14">
      <c r="A32" s="8">
        <v>42094</v>
      </c>
      <c r="B32" s="9" t="s">
        <v>52</v>
      </c>
      <c r="C32" s="10" t="s">
        <v>4</v>
      </c>
      <c r="D32" s="10" t="s">
        <v>5</v>
      </c>
      <c r="E32" s="16" t="s">
        <v>6</v>
      </c>
      <c r="F32" s="16" t="s">
        <v>10</v>
      </c>
      <c r="G32" s="12">
        <v>42460</v>
      </c>
      <c r="H32" s="13">
        <v>4</v>
      </c>
      <c r="I32" s="14"/>
      <c r="J32" s="14"/>
      <c r="K32" s="14">
        <v>229</v>
      </c>
      <c r="L32" s="14">
        <v>0</v>
      </c>
      <c r="M32" s="14"/>
      <c r="N32" s="15">
        <v>874</v>
      </c>
    </row>
    <row r="33" spans="1:14">
      <c r="A33" s="8">
        <v>42094</v>
      </c>
      <c r="B33" s="9" t="s">
        <v>52</v>
      </c>
      <c r="C33" s="10" t="s">
        <v>4</v>
      </c>
      <c r="D33" s="10" t="s">
        <v>5</v>
      </c>
      <c r="E33" s="16" t="s">
        <v>6</v>
      </c>
      <c r="F33" s="16" t="s">
        <v>10</v>
      </c>
      <c r="G33" s="12">
        <v>42551</v>
      </c>
      <c r="H33" s="13">
        <v>5</v>
      </c>
      <c r="I33" s="14"/>
      <c r="J33" s="14"/>
      <c r="K33" s="14">
        <v>229</v>
      </c>
      <c r="L33" s="14">
        <v>0</v>
      </c>
      <c r="M33" s="14"/>
      <c r="N33" s="15">
        <v>839</v>
      </c>
    </row>
    <row r="34" spans="1:14">
      <c r="A34" s="8">
        <v>42094</v>
      </c>
      <c r="B34" s="9" t="s">
        <v>52</v>
      </c>
      <c r="C34" s="10" t="s">
        <v>4</v>
      </c>
      <c r="D34" s="10" t="s">
        <v>5</v>
      </c>
      <c r="E34" s="16" t="s">
        <v>6</v>
      </c>
      <c r="F34" s="16" t="s">
        <v>10</v>
      </c>
      <c r="G34" s="12">
        <v>42643</v>
      </c>
      <c r="H34" s="13">
        <v>6</v>
      </c>
      <c r="I34" s="14"/>
      <c r="J34" s="14"/>
      <c r="K34" s="14">
        <v>229</v>
      </c>
      <c r="L34" s="14">
        <v>0</v>
      </c>
      <c r="M34" s="14"/>
      <c r="N34" s="15">
        <v>808</v>
      </c>
    </row>
    <row r="35" spans="1:14">
      <c r="A35" s="8">
        <v>42094</v>
      </c>
      <c r="B35" s="9" t="s">
        <v>52</v>
      </c>
      <c r="C35" s="10" t="s">
        <v>4</v>
      </c>
      <c r="D35" s="10" t="s">
        <v>5</v>
      </c>
      <c r="E35" s="16" t="s">
        <v>6</v>
      </c>
      <c r="F35" s="16" t="s">
        <v>10</v>
      </c>
      <c r="G35" s="12">
        <v>42735</v>
      </c>
      <c r="H35" s="13">
        <v>7</v>
      </c>
      <c r="I35" s="14"/>
      <c r="J35" s="14"/>
      <c r="K35" s="14">
        <v>229</v>
      </c>
      <c r="L35" s="14">
        <v>0</v>
      </c>
      <c r="M35" s="14"/>
      <c r="N35" s="15">
        <v>779</v>
      </c>
    </row>
    <row r="36" spans="1:14">
      <c r="A36" s="8">
        <v>42094</v>
      </c>
      <c r="B36" s="9" t="s">
        <v>52</v>
      </c>
      <c r="C36" s="10" t="s">
        <v>4</v>
      </c>
      <c r="D36" s="10" t="s">
        <v>5</v>
      </c>
      <c r="E36" s="16" t="s">
        <v>6</v>
      </c>
      <c r="F36" s="16" t="s">
        <v>10</v>
      </c>
      <c r="G36" s="12">
        <v>42825</v>
      </c>
      <c r="H36" s="13">
        <v>8</v>
      </c>
      <c r="I36" s="14"/>
      <c r="J36" s="14"/>
      <c r="K36" s="14">
        <v>229</v>
      </c>
      <c r="L36" s="14">
        <v>0</v>
      </c>
      <c r="M36" s="14"/>
      <c r="N36" s="15">
        <v>752</v>
      </c>
    </row>
    <row r="37" spans="1:14">
      <c r="A37" s="8">
        <v>42094</v>
      </c>
      <c r="B37" s="9" t="s">
        <v>52</v>
      </c>
      <c r="C37" s="10" t="s">
        <v>4</v>
      </c>
      <c r="D37" s="10" t="s">
        <v>5</v>
      </c>
      <c r="E37" s="16" t="s">
        <v>6</v>
      </c>
      <c r="F37" s="16" t="s">
        <v>10</v>
      </c>
      <c r="G37" s="12">
        <v>42916</v>
      </c>
      <c r="H37" s="13">
        <v>9</v>
      </c>
      <c r="I37" s="14"/>
      <c r="J37" s="14"/>
      <c r="K37" s="14">
        <v>229</v>
      </c>
      <c r="L37" s="14">
        <v>0</v>
      </c>
      <c r="M37" s="14"/>
      <c r="N37" s="15">
        <v>726</v>
      </c>
    </row>
    <row r="38" spans="1:14">
      <c r="A38" s="8">
        <v>42094</v>
      </c>
      <c r="B38" s="9" t="s">
        <v>52</v>
      </c>
      <c r="C38" s="10" t="s">
        <v>36</v>
      </c>
      <c r="D38" s="10" t="s">
        <v>5</v>
      </c>
      <c r="E38" s="11" t="s">
        <v>6</v>
      </c>
      <c r="F38" s="11" t="s">
        <v>7</v>
      </c>
      <c r="G38" s="12">
        <v>42185</v>
      </c>
      <c r="H38" s="13">
        <v>1</v>
      </c>
      <c r="I38" s="14"/>
      <c r="J38" s="14"/>
      <c r="K38" s="14">
        <v>467.62278367943793</v>
      </c>
      <c r="L38" s="14">
        <v>9.62278367943793</v>
      </c>
      <c r="M38" s="14"/>
      <c r="N38" s="15">
        <v>2320</v>
      </c>
    </row>
    <row r="39" spans="1:14">
      <c r="A39" s="8">
        <v>42094</v>
      </c>
      <c r="B39" s="9" t="s">
        <v>52</v>
      </c>
      <c r="C39" s="10" t="s">
        <v>36</v>
      </c>
      <c r="D39" s="10" t="s">
        <v>5</v>
      </c>
      <c r="E39" s="11" t="s">
        <v>6</v>
      </c>
      <c r="F39" s="11" t="s">
        <v>7</v>
      </c>
      <c r="G39" s="12">
        <v>42277</v>
      </c>
      <c r="H39" s="13">
        <v>2</v>
      </c>
      <c r="I39" s="14"/>
      <c r="J39" s="14"/>
      <c r="K39" s="14">
        <v>475.1835422847106</v>
      </c>
      <c r="L39" s="14">
        <v>7.5607586052726674</v>
      </c>
      <c r="M39" s="14"/>
      <c r="N39" s="15">
        <v>2204</v>
      </c>
    </row>
    <row r="40" spans="1:14">
      <c r="A40" s="8">
        <v>42094</v>
      </c>
      <c r="B40" s="9" t="s">
        <v>52</v>
      </c>
      <c r="C40" s="10" t="s">
        <v>36</v>
      </c>
      <c r="D40" s="10" t="s">
        <v>5</v>
      </c>
      <c r="E40" s="11" t="s">
        <v>6</v>
      </c>
      <c r="F40" s="11" t="s">
        <v>7</v>
      </c>
      <c r="G40" s="12">
        <v>42369</v>
      </c>
      <c r="H40" s="13">
        <v>3</v>
      </c>
      <c r="I40" s="14"/>
      <c r="J40" s="14"/>
      <c r="K40" s="14">
        <v>482.74430088998332</v>
      </c>
      <c r="L40" s="14">
        <v>7.5607586052727243</v>
      </c>
      <c r="M40" s="14"/>
      <c r="N40" s="15">
        <v>2115</v>
      </c>
    </row>
    <row r="41" spans="1:14">
      <c r="A41" s="8">
        <v>42094</v>
      </c>
      <c r="B41" s="9" t="s">
        <v>52</v>
      </c>
      <c r="C41" s="10" t="s">
        <v>36</v>
      </c>
      <c r="D41" s="10" t="s">
        <v>5</v>
      </c>
      <c r="E41" s="11" t="s">
        <v>6</v>
      </c>
      <c r="F41" s="11" t="s">
        <v>7</v>
      </c>
      <c r="G41" s="12">
        <v>42460</v>
      </c>
      <c r="H41" s="13">
        <v>4</v>
      </c>
      <c r="I41" s="14"/>
      <c r="J41" s="14"/>
      <c r="K41" s="14">
        <v>490.30505949525593</v>
      </c>
      <c r="L41" s="14">
        <v>7.5607586052726106</v>
      </c>
      <c r="M41" s="14"/>
      <c r="N41" s="15">
        <v>2027</v>
      </c>
    </row>
    <row r="42" spans="1:14">
      <c r="A42" s="8">
        <v>42094</v>
      </c>
      <c r="B42" s="9" t="s">
        <v>52</v>
      </c>
      <c r="C42" s="10" t="s">
        <v>36</v>
      </c>
      <c r="D42" s="10" t="s">
        <v>5</v>
      </c>
      <c r="E42" s="11" t="s">
        <v>6</v>
      </c>
      <c r="F42" s="11" t="s">
        <v>7</v>
      </c>
      <c r="G42" s="12">
        <v>42551</v>
      </c>
      <c r="H42" s="13">
        <v>5</v>
      </c>
      <c r="I42" s="14"/>
      <c r="J42" s="14"/>
      <c r="K42" s="14">
        <v>497.86581810052854</v>
      </c>
      <c r="L42" s="14">
        <v>7.5607586052726106</v>
      </c>
      <c r="M42" s="14"/>
      <c r="N42" s="15">
        <v>1941</v>
      </c>
    </row>
    <row r="43" spans="1:14">
      <c r="A43" s="8">
        <v>42094</v>
      </c>
      <c r="B43" s="9" t="s">
        <v>52</v>
      </c>
      <c r="C43" s="10" t="s">
        <v>36</v>
      </c>
      <c r="D43" s="10" t="s">
        <v>5</v>
      </c>
      <c r="E43" s="11" t="s">
        <v>6</v>
      </c>
      <c r="F43" s="11" t="s">
        <v>7</v>
      </c>
      <c r="G43" s="12">
        <v>42643</v>
      </c>
      <c r="H43" s="13">
        <v>6</v>
      </c>
      <c r="I43" s="14"/>
      <c r="J43" s="14"/>
      <c r="K43" s="14">
        <v>504.73923501441277</v>
      </c>
      <c r="L43" s="14">
        <v>6.8734169138842276</v>
      </c>
      <c r="M43" s="14"/>
      <c r="N43" s="15">
        <v>1861</v>
      </c>
    </row>
    <row r="44" spans="1:14">
      <c r="A44" s="8">
        <v>42094</v>
      </c>
      <c r="B44" s="9" t="s">
        <v>52</v>
      </c>
      <c r="C44" s="10" t="s">
        <v>36</v>
      </c>
      <c r="D44" s="10" t="s">
        <v>5</v>
      </c>
      <c r="E44" s="11" t="s">
        <v>6</v>
      </c>
      <c r="F44" s="11" t="s">
        <v>7</v>
      </c>
      <c r="G44" s="12">
        <v>42735</v>
      </c>
      <c r="H44" s="13">
        <v>7</v>
      </c>
      <c r="I44" s="14"/>
      <c r="J44" s="14"/>
      <c r="K44" s="14">
        <v>511.61265192829711</v>
      </c>
      <c r="L44" s="14">
        <v>6.8734169138843413</v>
      </c>
      <c r="M44" s="14"/>
      <c r="N44" s="15">
        <v>1795</v>
      </c>
    </row>
    <row r="45" spans="1:14">
      <c r="A45" s="8">
        <v>42094</v>
      </c>
      <c r="B45" s="9" t="s">
        <v>52</v>
      </c>
      <c r="C45" s="10" t="s">
        <v>36</v>
      </c>
      <c r="D45" s="10" t="s">
        <v>5</v>
      </c>
      <c r="E45" s="11" t="s">
        <v>6</v>
      </c>
      <c r="F45" s="11" t="s">
        <v>7</v>
      </c>
      <c r="G45" s="12">
        <v>42825</v>
      </c>
      <c r="H45" s="13">
        <v>8</v>
      </c>
      <c r="I45" s="14"/>
      <c r="J45" s="14"/>
      <c r="K45" s="14">
        <v>517.11138545940446</v>
      </c>
      <c r="L45" s="14">
        <v>5.498733531107348</v>
      </c>
      <c r="M45" s="14"/>
      <c r="N45" s="15">
        <v>1728</v>
      </c>
    </row>
    <row r="46" spans="1:14">
      <c r="A46" s="8">
        <v>42094</v>
      </c>
      <c r="B46" s="9" t="s">
        <v>52</v>
      </c>
      <c r="C46" s="10" t="s">
        <v>36</v>
      </c>
      <c r="D46" s="10" t="s">
        <v>5</v>
      </c>
      <c r="E46" s="11" t="s">
        <v>6</v>
      </c>
      <c r="F46" s="11" t="s">
        <v>7</v>
      </c>
      <c r="G46" s="12">
        <v>42916</v>
      </c>
      <c r="H46" s="13">
        <v>9</v>
      </c>
      <c r="I46" s="14"/>
      <c r="J46" s="14"/>
      <c r="K46" s="14">
        <v>522.61011899051186</v>
      </c>
      <c r="L46" s="14">
        <v>5.4987335311074048</v>
      </c>
      <c r="M46" s="14"/>
      <c r="N46" s="15">
        <v>1664</v>
      </c>
    </row>
    <row r="47" spans="1:14">
      <c r="A47" s="8">
        <v>42094</v>
      </c>
      <c r="B47" s="9" t="s">
        <v>52</v>
      </c>
      <c r="C47" s="10" t="s">
        <v>36</v>
      </c>
      <c r="D47" s="10" t="s">
        <v>5</v>
      </c>
      <c r="E47" s="11" t="s">
        <v>6</v>
      </c>
      <c r="F47" s="16" t="s">
        <v>8</v>
      </c>
      <c r="G47" s="12">
        <v>42185</v>
      </c>
      <c r="H47" s="13">
        <v>1</v>
      </c>
      <c r="I47" s="14"/>
      <c r="J47" s="14"/>
      <c r="K47" s="14">
        <v>5.1238489334572312</v>
      </c>
      <c r="L47" s="14">
        <v>0.12384893345723125</v>
      </c>
      <c r="M47" s="14"/>
      <c r="N47" s="15">
        <v>38</v>
      </c>
    </row>
    <row r="48" spans="1:14">
      <c r="A48" s="8">
        <v>42094</v>
      </c>
      <c r="B48" s="9" t="s">
        <v>52</v>
      </c>
      <c r="C48" s="10" t="s">
        <v>36</v>
      </c>
      <c r="D48" s="10" t="s">
        <v>5</v>
      </c>
      <c r="E48" s="11" t="s">
        <v>6</v>
      </c>
      <c r="F48" s="16" t="s">
        <v>8</v>
      </c>
      <c r="G48" s="12">
        <v>42277</v>
      </c>
      <c r="H48" s="13">
        <v>2</v>
      </c>
      <c r="I48" s="14"/>
      <c r="J48" s="14"/>
      <c r="K48" s="14">
        <v>5.2211588097450559</v>
      </c>
      <c r="L48" s="14">
        <v>9.7309876287824615E-2</v>
      </c>
      <c r="M48" s="14"/>
      <c r="N48" s="15">
        <v>36</v>
      </c>
    </row>
    <row r="49" spans="1:14">
      <c r="A49" s="8">
        <v>42094</v>
      </c>
      <c r="B49" s="9" t="s">
        <v>52</v>
      </c>
      <c r="C49" s="10" t="s">
        <v>36</v>
      </c>
      <c r="D49" s="10" t="s">
        <v>5</v>
      </c>
      <c r="E49" s="11" t="s">
        <v>6</v>
      </c>
      <c r="F49" s="16" t="s">
        <v>8</v>
      </c>
      <c r="G49" s="12">
        <v>42369</v>
      </c>
      <c r="H49" s="13">
        <v>3</v>
      </c>
      <c r="I49" s="14"/>
      <c r="J49" s="14"/>
      <c r="K49" s="14">
        <v>5.3184686860328805</v>
      </c>
      <c r="L49" s="14">
        <v>9.7309876287824615E-2</v>
      </c>
      <c r="M49" s="14"/>
      <c r="N49" s="15">
        <v>34</v>
      </c>
    </row>
    <row r="50" spans="1:14">
      <c r="A50" s="8">
        <v>42094</v>
      </c>
      <c r="B50" s="9" t="s">
        <v>52</v>
      </c>
      <c r="C50" s="10" t="s">
        <v>36</v>
      </c>
      <c r="D50" s="10" t="s">
        <v>5</v>
      </c>
      <c r="E50" s="11" t="s">
        <v>6</v>
      </c>
      <c r="F50" s="16" t="s">
        <v>8</v>
      </c>
      <c r="G50" s="12">
        <v>42460</v>
      </c>
      <c r="H50" s="13">
        <v>4</v>
      </c>
      <c r="I50" s="14"/>
      <c r="J50" s="14"/>
      <c r="K50" s="14">
        <v>5.4157785623207042</v>
      </c>
      <c r="L50" s="14">
        <v>9.7309876287823727E-2</v>
      </c>
      <c r="M50" s="14"/>
      <c r="N50" s="15">
        <v>32</v>
      </c>
    </row>
    <row r="51" spans="1:14">
      <c r="A51" s="8">
        <v>42094</v>
      </c>
      <c r="B51" s="9" t="s">
        <v>52</v>
      </c>
      <c r="C51" s="10" t="s">
        <v>36</v>
      </c>
      <c r="D51" s="10" t="s">
        <v>5</v>
      </c>
      <c r="E51" s="11" t="s">
        <v>6</v>
      </c>
      <c r="F51" s="16" t="s">
        <v>8</v>
      </c>
      <c r="G51" s="12">
        <v>42551</v>
      </c>
      <c r="H51" s="13">
        <v>5</v>
      </c>
      <c r="I51" s="14"/>
      <c r="J51" s="14"/>
      <c r="K51" s="14">
        <v>5.5130884386085288</v>
      </c>
      <c r="L51" s="14">
        <v>9.7309876287824615E-2</v>
      </c>
      <c r="M51" s="14"/>
      <c r="N51" s="15">
        <v>30</v>
      </c>
    </row>
    <row r="52" spans="1:14">
      <c r="A52" s="8">
        <v>42094</v>
      </c>
      <c r="B52" s="9" t="s">
        <v>52</v>
      </c>
      <c r="C52" s="10" t="s">
        <v>36</v>
      </c>
      <c r="D52" s="10" t="s">
        <v>5</v>
      </c>
      <c r="E52" s="11" t="s">
        <v>6</v>
      </c>
      <c r="F52" s="16" t="s">
        <v>8</v>
      </c>
      <c r="G52" s="12">
        <v>42643</v>
      </c>
      <c r="H52" s="13">
        <v>6</v>
      </c>
      <c r="I52" s="14"/>
      <c r="J52" s="14"/>
      <c r="K52" s="14">
        <v>5.6015519625065515</v>
      </c>
      <c r="L52" s="14">
        <v>8.84635238980227E-2</v>
      </c>
      <c r="M52" s="14"/>
      <c r="N52" s="15">
        <v>29</v>
      </c>
    </row>
    <row r="53" spans="1:14">
      <c r="A53" s="8">
        <v>42094</v>
      </c>
      <c r="B53" s="9" t="s">
        <v>52</v>
      </c>
      <c r="C53" s="10" t="s">
        <v>36</v>
      </c>
      <c r="D53" s="10" t="s">
        <v>5</v>
      </c>
      <c r="E53" s="11" t="s">
        <v>6</v>
      </c>
      <c r="F53" s="16" t="s">
        <v>8</v>
      </c>
      <c r="G53" s="12">
        <v>42735</v>
      </c>
      <c r="H53" s="13">
        <v>7</v>
      </c>
      <c r="I53" s="14"/>
      <c r="J53" s="14"/>
      <c r="K53" s="14">
        <v>5.6900154864045742</v>
      </c>
      <c r="L53" s="14">
        <v>8.84635238980227E-2</v>
      </c>
      <c r="M53" s="14"/>
      <c r="N53" s="15">
        <v>27</v>
      </c>
    </row>
    <row r="54" spans="1:14">
      <c r="A54" s="8">
        <v>42094</v>
      </c>
      <c r="B54" s="9" t="s">
        <v>52</v>
      </c>
      <c r="C54" s="10" t="s">
        <v>36</v>
      </c>
      <c r="D54" s="10" t="s">
        <v>5</v>
      </c>
      <c r="E54" s="11" t="s">
        <v>6</v>
      </c>
      <c r="F54" s="16" t="s">
        <v>8</v>
      </c>
      <c r="G54" s="12">
        <v>42825</v>
      </c>
      <c r="H54" s="13">
        <v>8</v>
      </c>
      <c r="I54" s="14"/>
      <c r="J54" s="14"/>
      <c r="K54" s="14">
        <v>5.7607863055229931</v>
      </c>
      <c r="L54" s="14">
        <v>7.0770819118418871E-2</v>
      </c>
      <c r="M54" s="14"/>
      <c r="N54" s="15">
        <v>26</v>
      </c>
    </row>
    <row r="55" spans="1:14">
      <c r="A55" s="8">
        <v>42094</v>
      </c>
      <c r="B55" s="9" t="s">
        <v>52</v>
      </c>
      <c r="C55" s="10" t="s">
        <v>36</v>
      </c>
      <c r="D55" s="10" t="s">
        <v>5</v>
      </c>
      <c r="E55" s="11" t="s">
        <v>6</v>
      </c>
      <c r="F55" s="16" t="s">
        <v>8</v>
      </c>
      <c r="G55" s="12">
        <v>42916</v>
      </c>
      <c r="H55" s="13">
        <v>9</v>
      </c>
      <c r="I55" s="14"/>
      <c r="J55" s="14"/>
      <c r="K55" s="14">
        <v>5.8315571246414111</v>
      </c>
      <c r="L55" s="14">
        <v>7.0770819118417982E-2</v>
      </c>
      <c r="M55" s="14"/>
      <c r="N55" s="15">
        <v>25</v>
      </c>
    </row>
    <row r="56" spans="1:14">
      <c r="A56" s="8">
        <v>42094</v>
      </c>
      <c r="B56" s="9" t="s">
        <v>52</v>
      </c>
      <c r="C56" s="10" t="s">
        <v>36</v>
      </c>
      <c r="D56" s="10" t="s">
        <v>5</v>
      </c>
      <c r="E56" s="16" t="s">
        <v>6</v>
      </c>
      <c r="F56" s="16" t="s">
        <v>9</v>
      </c>
      <c r="G56" s="12">
        <v>42185</v>
      </c>
      <c r="H56" s="13">
        <v>1</v>
      </c>
      <c r="I56" s="14"/>
      <c r="J56" s="14"/>
      <c r="K56" s="14">
        <v>99.67811952438251</v>
      </c>
      <c r="L56" s="14">
        <v>10.67811952438251</v>
      </c>
      <c r="M56" s="14"/>
      <c r="N56" s="15">
        <v>798</v>
      </c>
    </row>
    <row r="57" spans="1:14">
      <c r="A57" s="8">
        <v>42094</v>
      </c>
      <c r="B57" s="9" t="s">
        <v>52</v>
      </c>
      <c r="C57" s="10" t="s">
        <v>36</v>
      </c>
      <c r="D57" s="10" t="s">
        <v>5</v>
      </c>
      <c r="E57" s="16" t="s">
        <v>6</v>
      </c>
      <c r="F57" s="16" t="s">
        <v>9</v>
      </c>
      <c r="G57" s="12">
        <v>42277</v>
      </c>
      <c r="H57" s="13">
        <v>2</v>
      </c>
      <c r="I57" s="14"/>
      <c r="J57" s="14"/>
      <c r="K57" s="14">
        <v>108.06807057925448</v>
      </c>
      <c r="L57" s="14">
        <v>8.3899510548719718</v>
      </c>
      <c r="M57" s="14"/>
      <c r="N57" s="15">
        <v>752</v>
      </c>
    </row>
    <row r="58" spans="1:14">
      <c r="A58" s="8">
        <v>42094</v>
      </c>
      <c r="B58" s="9" t="s">
        <v>52</v>
      </c>
      <c r="C58" s="10" t="s">
        <v>36</v>
      </c>
      <c r="D58" s="10" t="s">
        <v>5</v>
      </c>
      <c r="E58" s="16" t="s">
        <v>6</v>
      </c>
      <c r="F58" s="16" t="s">
        <v>9</v>
      </c>
      <c r="G58" s="12">
        <v>42369</v>
      </c>
      <c r="H58" s="13">
        <v>3</v>
      </c>
      <c r="I58" s="14"/>
      <c r="J58" s="14"/>
      <c r="K58" s="14">
        <v>116.45802163412645</v>
      </c>
      <c r="L58" s="14">
        <v>8.3899510548719718</v>
      </c>
      <c r="M58" s="14"/>
      <c r="N58" s="15">
        <v>710</v>
      </c>
    </row>
    <row r="59" spans="1:14">
      <c r="A59" s="8">
        <v>42094</v>
      </c>
      <c r="B59" s="9" t="s">
        <v>52</v>
      </c>
      <c r="C59" s="10" t="s">
        <v>36</v>
      </c>
      <c r="D59" s="10" t="s">
        <v>5</v>
      </c>
      <c r="E59" s="16" t="s">
        <v>6</v>
      </c>
      <c r="F59" s="16" t="s">
        <v>9</v>
      </c>
      <c r="G59" s="12">
        <v>42460</v>
      </c>
      <c r="H59" s="13">
        <v>4</v>
      </c>
      <c r="I59" s="14"/>
      <c r="J59" s="14"/>
      <c r="K59" s="14">
        <v>124.84797268899842</v>
      </c>
      <c r="L59" s="14">
        <v>8.3899510548719718</v>
      </c>
      <c r="M59" s="14"/>
      <c r="N59" s="15">
        <v>671</v>
      </c>
    </row>
    <row r="60" spans="1:14">
      <c r="A60" s="8">
        <v>42094</v>
      </c>
      <c r="B60" s="9" t="s">
        <v>52</v>
      </c>
      <c r="C60" s="10" t="s">
        <v>36</v>
      </c>
      <c r="D60" s="10" t="s">
        <v>5</v>
      </c>
      <c r="E60" s="16" t="s">
        <v>6</v>
      </c>
      <c r="F60" s="16" t="s">
        <v>9</v>
      </c>
      <c r="G60" s="12">
        <v>42551</v>
      </c>
      <c r="H60" s="13">
        <v>5</v>
      </c>
      <c r="I60" s="14"/>
      <c r="J60" s="14"/>
      <c r="K60" s="14">
        <v>133.2379237438704</v>
      </c>
      <c r="L60" s="14">
        <v>8.3899510548719718</v>
      </c>
      <c r="M60" s="14"/>
      <c r="N60" s="15">
        <v>633</v>
      </c>
    </row>
    <row r="61" spans="1:14">
      <c r="A61" s="8">
        <v>42094</v>
      </c>
      <c r="B61" s="9" t="s">
        <v>52</v>
      </c>
      <c r="C61" s="10" t="s">
        <v>36</v>
      </c>
      <c r="D61" s="10" t="s">
        <v>5</v>
      </c>
      <c r="E61" s="16" t="s">
        <v>6</v>
      </c>
      <c r="F61" s="16" t="s">
        <v>9</v>
      </c>
      <c r="G61" s="12">
        <v>42643</v>
      </c>
      <c r="H61" s="13">
        <v>6</v>
      </c>
      <c r="I61" s="14"/>
      <c r="J61" s="14"/>
      <c r="K61" s="14">
        <v>140.86515197557219</v>
      </c>
      <c r="L61" s="14">
        <v>7.6272282317017925</v>
      </c>
      <c r="M61" s="14"/>
      <c r="N61" s="15">
        <v>600</v>
      </c>
    </row>
    <row r="62" spans="1:14">
      <c r="A62" s="8">
        <v>42094</v>
      </c>
      <c r="B62" s="9" t="s">
        <v>52</v>
      </c>
      <c r="C62" s="10" t="s">
        <v>36</v>
      </c>
      <c r="D62" s="10" t="s">
        <v>5</v>
      </c>
      <c r="E62" s="16" t="s">
        <v>6</v>
      </c>
      <c r="F62" s="16" t="s">
        <v>9</v>
      </c>
      <c r="G62" s="12">
        <v>42735</v>
      </c>
      <c r="H62" s="13">
        <v>7</v>
      </c>
      <c r="I62" s="14"/>
      <c r="J62" s="14"/>
      <c r="K62" s="14">
        <v>148.49238020727398</v>
      </c>
      <c r="L62" s="14">
        <v>7.6272282317017925</v>
      </c>
      <c r="M62" s="14"/>
      <c r="N62" s="15">
        <v>571</v>
      </c>
    </row>
    <row r="63" spans="1:14">
      <c r="A63" s="8">
        <v>42094</v>
      </c>
      <c r="B63" s="9" t="s">
        <v>52</v>
      </c>
      <c r="C63" s="10" t="s">
        <v>36</v>
      </c>
      <c r="D63" s="10" t="s">
        <v>5</v>
      </c>
      <c r="E63" s="16" t="s">
        <v>6</v>
      </c>
      <c r="F63" s="16" t="s">
        <v>9</v>
      </c>
      <c r="G63" s="12">
        <v>42825</v>
      </c>
      <c r="H63" s="13">
        <v>8</v>
      </c>
      <c r="I63" s="14"/>
      <c r="J63" s="14"/>
      <c r="K63" s="14">
        <v>154.59416279263542</v>
      </c>
      <c r="L63" s="14">
        <v>6.101782585361434</v>
      </c>
      <c r="M63" s="14"/>
      <c r="N63" s="15">
        <v>544</v>
      </c>
    </row>
    <row r="64" spans="1:14">
      <c r="A64" s="8">
        <v>42094</v>
      </c>
      <c r="B64" s="9" t="s">
        <v>52</v>
      </c>
      <c r="C64" s="10" t="s">
        <v>36</v>
      </c>
      <c r="D64" s="10" t="s">
        <v>5</v>
      </c>
      <c r="E64" s="16" t="s">
        <v>6</v>
      </c>
      <c r="F64" s="16" t="s">
        <v>9</v>
      </c>
      <c r="G64" s="12">
        <v>42916</v>
      </c>
      <c r="H64" s="13">
        <v>9</v>
      </c>
      <c r="I64" s="14"/>
      <c r="J64" s="14"/>
      <c r="K64" s="14">
        <v>160.69594537799685</v>
      </c>
      <c r="L64" s="14">
        <v>6.101782585361434</v>
      </c>
      <c r="M64" s="14"/>
      <c r="N64" s="15">
        <v>518</v>
      </c>
    </row>
    <row r="65" spans="1:14">
      <c r="A65" s="8">
        <v>42094</v>
      </c>
      <c r="B65" s="9" t="s">
        <v>52</v>
      </c>
      <c r="C65" s="10" t="s">
        <v>36</v>
      </c>
      <c r="D65" s="10" t="s">
        <v>5</v>
      </c>
      <c r="E65" s="16" t="s">
        <v>6</v>
      </c>
      <c r="F65" s="16" t="s">
        <v>10</v>
      </c>
      <c r="G65" s="12">
        <v>42185</v>
      </c>
      <c r="H65" s="13">
        <v>1</v>
      </c>
      <c r="I65" s="14"/>
      <c r="J65" s="14"/>
      <c r="K65" s="14">
        <v>238.93188292870161</v>
      </c>
      <c r="L65" s="14">
        <v>9.9318829287016115</v>
      </c>
      <c r="M65" s="14"/>
      <c r="N65" s="15">
        <v>994</v>
      </c>
    </row>
    <row r="66" spans="1:14">
      <c r="A66" s="8">
        <v>42094</v>
      </c>
      <c r="B66" s="9" t="s">
        <v>52</v>
      </c>
      <c r="C66" s="10" t="s">
        <v>36</v>
      </c>
      <c r="D66" s="10" t="s">
        <v>5</v>
      </c>
      <c r="E66" s="16" t="s">
        <v>6</v>
      </c>
      <c r="F66" s="16" t="s">
        <v>10</v>
      </c>
      <c r="G66" s="12">
        <v>42277</v>
      </c>
      <c r="H66" s="13">
        <v>2</v>
      </c>
      <c r="I66" s="14"/>
      <c r="J66" s="14"/>
      <c r="K66" s="14">
        <v>246.73550522982435</v>
      </c>
      <c r="L66" s="14">
        <v>7.8036223011227435</v>
      </c>
      <c r="M66" s="14"/>
      <c r="N66" s="15">
        <v>957</v>
      </c>
    </row>
    <row r="67" spans="1:14">
      <c r="A67" s="8">
        <v>42094</v>
      </c>
      <c r="B67" s="9" t="s">
        <v>52</v>
      </c>
      <c r="C67" s="10" t="s">
        <v>36</v>
      </c>
      <c r="D67" s="10" t="s">
        <v>5</v>
      </c>
      <c r="E67" s="16" t="s">
        <v>6</v>
      </c>
      <c r="F67" s="16" t="s">
        <v>10</v>
      </c>
      <c r="G67" s="12">
        <v>42369</v>
      </c>
      <c r="H67" s="13">
        <v>3</v>
      </c>
      <c r="I67" s="14"/>
      <c r="J67" s="14"/>
      <c r="K67" s="14">
        <v>254.53912753094707</v>
      </c>
      <c r="L67" s="14">
        <v>7.803622301122715</v>
      </c>
      <c r="M67" s="14"/>
      <c r="N67" s="15">
        <v>923</v>
      </c>
    </row>
    <row r="68" spans="1:14">
      <c r="A68" s="8">
        <v>42094</v>
      </c>
      <c r="B68" s="9" t="s">
        <v>52</v>
      </c>
      <c r="C68" s="10" t="s">
        <v>36</v>
      </c>
      <c r="D68" s="10" t="s">
        <v>5</v>
      </c>
      <c r="E68" s="16" t="s">
        <v>6</v>
      </c>
      <c r="F68" s="16" t="s">
        <v>10</v>
      </c>
      <c r="G68" s="12">
        <v>42460</v>
      </c>
      <c r="H68" s="13">
        <v>4</v>
      </c>
      <c r="I68" s="14"/>
      <c r="J68" s="14"/>
      <c r="K68" s="14">
        <v>262.34274983206979</v>
      </c>
      <c r="L68" s="14">
        <v>7.803622301122715</v>
      </c>
      <c r="M68" s="14"/>
      <c r="N68" s="15">
        <v>891</v>
      </c>
    </row>
    <row r="69" spans="1:14">
      <c r="A69" s="8">
        <v>42094</v>
      </c>
      <c r="B69" s="9" t="s">
        <v>52</v>
      </c>
      <c r="C69" s="10" t="s">
        <v>36</v>
      </c>
      <c r="D69" s="10" t="s">
        <v>5</v>
      </c>
      <c r="E69" s="16" t="s">
        <v>6</v>
      </c>
      <c r="F69" s="16" t="s">
        <v>10</v>
      </c>
      <c r="G69" s="12">
        <v>42551</v>
      </c>
      <c r="H69" s="13">
        <v>5</v>
      </c>
      <c r="I69" s="14"/>
      <c r="J69" s="14"/>
      <c r="K69" s="14">
        <v>270.14637213319247</v>
      </c>
      <c r="L69" s="14">
        <v>7.8036223011226866</v>
      </c>
      <c r="M69" s="14"/>
      <c r="N69" s="15">
        <v>861</v>
      </c>
    </row>
    <row r="70" spans="1:14">
      <c r="A70" s="8">
        <v>42094</v>
      </c>
      <c r="B70" s="9" t="s">
        <v>52</v>
      </c>
      <c r="C70" s="10" t="s">
        <v>36</v>
      </c>
      <c r="D70" s="10" t="s">
        <v>5</v>
      </c>
      <c r="E70" s="16" t="s">
        <v>6</v>
      </c>
      <c r="F70" s="16" t="s">
        <v>10</v>
      </c>
      <c r="G70" s="12">
        <v>42643</v>
      </c>
      <c r="H70" s="13">
        <v>6</v>
      </c>
      <c r="I70" s="14"/>
      <c r="J70" s="14"/>
      <c r="K70" s="14">
        <v>277.24057422512226</v>
      </c>
      <c r="L70" s="14">
        <v>7.0942020919297875</v>
      </c>
      <c r="M70" s="14"/>
      <c r="N70" s="15">
        <v>835</v>
      </c>
    </row>
    <row r="71" spans="1:14">
      <c r="A71" s="8">
        <v>42094</v>
      </c>
      <c r="B71" s="9" t="s">
        <v>52</v>
      </c>
      <c r="C71" s="10" t="s">
        <v>36</v>
      </c>
      <c r="D71" s="10" t="s">
        <v>5</v>
      </c>
      <c r="E71" s="16" t="s">
        <v>6</v>
      </c>
      <c r="F71" s="16" t="s">
        <v>10</v>
      </c>
      <c r="G71" s="12">
        <v>42735</v>
      </c>
      <c r="H71" s="13">
        <v>7</v>
      </c>
      <c r="I71" s="14"/>
      <c r="J71" s="14"/>
      <c r="K71" s="14">
        <v>284.33477631705193</v>
      </c>
      <c r="L71" s="14">
        <v>7.0942020919296738</v>
      </c>
      <c r="M71" s="14"/>
      <c r="N71" s="15">
        <v>811</v>
      </c>
    </row>
    <row r="72" spans="1:14">
      <c r="A72" s="8">
        <v>42094</v>
      </c>
      <c r="B72" s="9" t="s">
        <v>52</v>
      </c>
      <c r="C72" s="10" t="s">
        <v>36</v>
      </c>
      <c r="D72" s="10" t="s">
        <v>5</v>
      </c>
      <c r="E72" s="16" t="s">
        <v>6</v>
      </c>
      <c r="F72" s="16" t="s">
        <v>10</v>
      </c>
      <c r="G72" s="12">
        <v>42825</v>
      </c>
      <c r="H72" s="13">
        <v>8</v>
      </c>
      <c r="I72" s="14"/>
      <c r="J72" s="14"/>
      <c r="K72" s="14">
        <v>290.01013799059581</v>
      </c>
      <c r="L72" s="14">
        <v>5.6753616735438754</v>
      </c>
      <c r="M72" s="14"/>
      <c r="N72" s="15">
        <v>788</v>
      </c>
    </row>
    <row r="73" spans="1:14">
      <c r="A73" s="8">
        <v>42094</v>
      </c>
      <c r="B73" s="9" t="s">
        <v>52</v>
      </c>
      <c r="C73" s="10" t="s">
        <v>36</v>
      </c>
      <c r="D73" s="10" t="s">
        <v>5</v>
      </c>
      <c r="E73" s="16" t="s">
        <v>6</v>
      </c>
      <c r="F73" s="16" t="s">
        <v>10</v>
      </c>
      <c r="G73" s="12">
        <v>42916</v>
      </c>
      <c r="H73" s="13">
        <v>9</v>
      </c>
      <c r="I73" s="14"/>
      <c r="J73" s="14"/>
      <c r="K73" s="14">
        <v>295.68549966413957</v>
      </c>
      <c r="L73" s="14">
        <v>5.6753616735437618</v>
      </c>
      <c r="M73" s="14"/>
      <c r="N73" s="15">
        <v>765</v>
      </c>
    </row>
    <row r="74" spans="1:14">
      <c r="A74" s="8">
        <v>42094</v>
      </c>
      <c r="B74" s="9" t="s">
        <v>52</v>
      </c>
      <c r="C74" s="10" t="s">
        <v>37</v>
      </c>
      <c r="D74" s="10" t="s">
        <v>5</v>
      </c>
      <c r="E74" s="11" t="s">
        <v>6</v>
      </c>
      <c r="F74" s="11" t="s">
        <v>7</v>
      </c>
      <c r="G74" s="12">
        <v>42185</v>
      </c>
      <c r="H74" s="13">
        <v>1</v>
      </c>
      <c r="I74" s="14"/>
      <c r="J74" s="14"/>
      <c r="K74" s="14">
        <v>481.45820129518665</v>
      </c>
      <c r="L74" s="14">
        <v>23.458201295186655</v>
      </c>
      <c r="M74" s="14"/>
      <c r="N74" s="15">
        <v>2325</v>
      </c>
    </row>
    <row r="75" spans="1:14">
      <c r="A75" s="8">
        <v>42094</v>
      </c>
      <c r="B75" s="9" t="s">
        <v>52</v>
      </c>
      <c r="C75" s="10" t="s">
        <v>37</v>
      </c>
      <c r="D75" s="10" t="s">
        <v>5</v>
      </c>
      <c r="E75" s="11" t="s">
        <v>6</v>
      </c>
      <c r="F75" s="11" t="s">
        <v>7</v>
      </c>
      <c r="G75" s="12">
        <v>42277</v>
      </c>
      <c r="H75" s="13">
        <v>2</v>
      </c>
      <c r="I75" s="14"/>
      <c r="J75" s="14"/>
      <c r="K75" s="14">
        <v>500.08677291195266</v>
      </c>
      <c r="L75" s="14">
        <v>18.62857161676601</v>
      </c>
      <c r="M75" s="14"/>
      <c r="N75" s="15">
        <v>2212</v>
      </c>
    </row>
    <row r="76" spans="1:14">
      <c r="A76" s="8">
        <v>42094</v>
      </c>
      <c r="B76" s="9" t="s">
        <v>52</v>
      </c>
      <c r="C76" s="10" t="s">
        <v>37</v>
      </c>
      <c r="D76" s="10" t="s">
        <v>5</v>
      </c>
      <c r="E76" s="11" t="s">
        <v>6</v>
      </c>
      <c r="F76" s="11" t="s">
        <v>7</v>
      </c>
      <c r="G76" s="12">
        <v>42369</v>
      </c>
      <c r="H76" s="13">
        <v>3</v>
      </c>
      <c r="I76" s="14"/>
      <c r="J76" s="14"/>
      <c r="K76" s="14">
        <v>519.40529162563587</v>
      </c>
      <c r="L76" s="14">
        <v>19.318518713683204</v>
      </c>
      <c r="M76" s="14"/>
      <c r="N76" s="15">
        <v>2128</v>
      </c>
    </row>
    <row r="77" spans="1:14">
      <c r="A77" s="8">
        <v>42094</v>
      </c>
      <c r="B77" s="9" t="s">
        <v>52</v>
      </c>
      <c r="C77" s="10" t="s">
        <v>37</v>
      </c>
      <c r="D77" s="10" t="s">
        <v>5</v>
      </c>
      <c r="E77" s="11" t="s">
        <v>6</v>
      </c>
      <c r="F77" s="11" t="s">
        <v>7</v>
      </c>
      <c r="G77" s="12">
        <v>42460</v>
      </c>
      <c r="H77" s="13">
        <v>4</v>
      </c>
      <c r="I77" s="14"/>
      <c r="J77" s="14"/>
      <c r="K77" s="14">
        <v>538.72381033931902</v>
      </c>
      <c r="L77" s="14">
        <v>19.318518713683147</v>
      </c>
      <c r="M77" s="14"/>
      <c r="N77" s="15">
        <v>2052</v>
      </c>
    </row>
    <row r="78" spans="1:14">
      <c r="A78" s="8">
        <v>42094</v>
      </c>
      <c r="B78" s="9" t="s">
        <v>52</v>
      </c>
      <c r="C78" s="10" t="s">
        <v>37</v>
      </c>
      <c r="D78" s="10" t="s">
        <v>5</v>
      </c>
      <c r="E78" s="11" t="s">
        <v>6</v>
      </c>
      <c r="F78" s="11" t="s">
        <v>7</v>
      </c>
      <c r="G78" s="12">
        <v>42551</v>
      </c>
      <c r="H78" s="13">
        <v>5</v>
      </c>
      <c r="I78" s="14"/>
      <c r="J78" s="14"/>
      <c r="K78" s="14">
        <v>558.73227614991947</v>
      </c>
      <c r="L78" s="14">
        <v>20.008465810600455</v>
      </c>
      <c r="M78" s="14"/>
      <c r="N78" s="15">
        <v>1981</v>
      </c>
    </row>
    <row r="79" spans="1:14">
      <c r="A79" s="8">
        <v>42094</v>
      </c>
      <c r="B79" s="9" t="s">
        <v>52</v>
      </c>
      <c r="C79" s="10" t="s">
        <v>37</v>
      </c>
      <c r="D79" s="10" t="s">
        <v>5</v>
      </c>
      <c r="E79" s="11" t="s">
        <v>6</v>
      </c>
      <c r="F79" s="11" t="s">
        <v>7</v>
      </c>
      <c r="G79" s="12">
        <v>42643</v>
      </c>
      <c r="H79" s="13">
        <v>6</v>
      </c>
      <c r="I79" s="14"/>
      <c r="J79" s="14"/>
      <c r="K79" s="14">
        <v>579.43068905743723</v>
      </c>
      <c r="L79" s="14">
        <v>20.698412907517763</v>
      </c>
      <c r="M79" s="14"/>
      <c r="N79" s="15">
        <v>1910</v>
      </c>
    </row>
    <row r="80" spans="1:14">
      <c r="A80" s="8">
        <v>42094</v>
      </c>
      <c r="B80" s="9" t="s">
        <v>52</v>
      </c>
      <c r="C80" s="10" t="s">
        <v>37</v>
      </c>
      <c r="D80" s="10" t="s">
        <v>5</v>
      </c>
      <c r="E80" s="11" t="s">
        <v>6</v>
      </c>
      <c r="F80" s="11" t="s">
        <v>7</v>
      </c>
      <c r="G80" s="12">
        <v>42735</v>
      </c>
      <c r="H80" s="13">
        <v>7</v>
      </c>
      <c r="I80" s="14"/>
      <c r="J80" s="14"/>
      <c r="K80" s="14">
        <v>600.81904906187208</v>
      </c>
      <c r="L80" s="14">
        <v>21.388360004434844</v>
      </c>
      <c r="M80" s="14"/>
      <c r="N80" s="15">
        <v>1843</v>
      </c>
    </row>
    <row r="81" spans="1:14">
      <c r="A81" s="8">
        <v>42094</v>
      </c>
      <c r="B81" s="9" t="s">
        <v>52</v>
      </c>
      <c r="C81" s="10" t="s">
        <v>37</v>
      </c>
      <c r="D81" s="10" t="s">
        <v>5</v>
      </c>
      <c r="E81" s="11" t="s">
        <v>6</v>
      </c>
      <c r="F81" s="11" t="s">
        <v>7</v>
      </c>
      <c r="G81" s="12">
        <v>42825</v>
      </c>
      <c r="H81" s="13">
        <v>8</v>
      </c>
      <c r="I81" s="14"/>
      <c r="J81" s="14"/>
      <c r="K81" s="14">
        <v>620.13756777555511</v>
      </c>
      <c r="L81" s="14">
        <v>19.318518713683034</v>
      </c>
      <c r="M81" s="14"/>
      <c r="N81" s="15">
        <v>1781</v>
      </c>
    </row>
    <row r="82" spans="1:14">
      <c r="A82" s="8">
        <v>42094</v>
      </c>
      <c r="B82" s="9" t="s">
        <v>52</v>
      </c>
      <c r="C82" s="10" t="s">
        <v>37</v>
      </c>
      <c r="D82" s="10" t="s">
        <v>5</v>
      </c>
      <c r="E82" s="11" t="s">
        <v>6</v>
      </c>
      <c r="F82" s="11" t="s">
        <v>7</v>
      </c>
      <c r="G82" s="12">
        <v>42916</v>
      </c>
      <c r="H82" s="13">
        <v>9</v>
      </c>
      <c r="I82" s="14"/>
      <c r="J82" s="14"/>
      <c r="K82" s="14">
        <v>639.45608648923826</v>
      </c>
      <c r="L82" s="14">
        <v>19.318518713683147</v>
      </c>
      <c r="M82" s="14"/>
      <c r="N82" s="15">
        <v>1728</v>
      </c>
    </row>
    <row r="83" spans="1:14">
      <c r="A83" s="8">
        <v>42094</v>
      </c>
      <c r="B83" s="9" t="s">
        <v>52</v>
      </c>
      <c r="C83" s="10" t="s">
        <v>37</v>
      </c>
      <c r="D83" s="10" t="s">
        <v>5</v>
      </c>
      <c r="E83" s="11" t="s">
        <v>6</v>
      </c>
      <c r="F83" s="16" t="s">
        <v>8</v>
      </c>
      <c r="G83" s="12">
        <v>42185</v>
      </c>
      <c r="H83" s="13">
        <v>1</v>
      </c>
      <c r="I83" s="14"/>
      <c r="J83" s="14"/>
      <c r="K83" s="14">
        <v>5.2793654117021909</v>
      </c>
      <c r="L83" s="14">
        <v>0.27936541170219087</v>
      </c>
      <c r="M83" s="14"/>
      <c r="N83" s="15">
        <v>40</v>
      </c>
    </row>
    <row r="84" spans="1:14">
      <c r="A84" s="8">
        <v>42094</v>
      </c>
      <c r="B84" s="9" t="s">
        <v>52</v>
      </c>
      <c r="C84" s="10" t="s">
        <v>37</v>
      </c>
      <c r="D84" s="10" t="s">
        <v>5</v>
      </c>
      <c r="E84" s="11" t="s">
        <v>6</v>
      </c>
      <c r="F84" s="16" t="s">
        <v>8</v>
      </c>
      <c r="G84" s="12">
        <v>42277</v>
      </c>
      <c r="H84" s="13">
        <v>2</v>
      </c>
      <c r="I84" s="14"/>
      <c r="J84" s="14"/>
      <c r="K84" s="14">
        <v>5.501214415112754</v>
      </c>
      <c r="L84" s="14">
        <v>0.22184900341056313</v>
      </c>
      <c r="M84" s="14"/>
      <c r="N84" s="15">
        <v>37</v>
      </c>
    </row>
    <row r="85" spans="1:14">
      <c r="A85" s="8">
        <v>42094</v>
      </c>
      <c r="B85" s="9" t="s">
        <v>52</v>
      </c>
      <c r="C85" s="10" t="s">
        <v>37</v>
      </c>
      <c r="D85" s="10" t="s">
        <v>5</v>
      </c>
      <c r="E85" s="11" t="s">
        <v>6</v>
      </c>
      <c r="F85" s="16" t="s">
        <v>8</v>
      </c>
      <c r="G85" s="12">
        <v>42369</v>
      </c>
      <c r="H85" s="13">
        <v>3</v>
      </c>
      <c r="I85" s="14"/>
      <c r="J85" s="14"/>
      <c r="K85" s="14">
        <v>5.7312800482792641</v>
      </c>
      <c r="L85" s="14">
        <v>0.23006563316651008</v>
      </c>
      <c r="M85" s="14"/>
      <c r="N85" s="15">
        <v>35</v>
      </c>
    </row>
    <row r="86" spans="1:14">
      <c r="A86" s="8">
        <v>42094</v>
      </c>
      <c r="B86" s="9" t="s">
        <v>52</v>
      </c>
      <c r="C86" s="10" t="s">
        <v>37</v>
      </c>
      <c r="D86" s="10" t="s">
        <v>5</v>
      </c>
      <c r="E86" s="11" t="s">
        <v>6</v>
      </c>
      <c r="F86" s="16" t="s">
        <v>8</v>
      </c>
      <c r="G86" s="12">
        <v>42460</v>
      </c>
      <c r="H86" s="13">
        <v>4</v>
      </c>
      <c r="I86" s="14"/>
      <c r="J86" s="14"/>
      <c r="K86" s="14">
        <v>5.9613456814457741</v>
      </c>
      <c r="L86" s="14">
        <v>0.23006563316651008</v>
      </c>
      <c r="M86" s="14"/>
      <c r="N86" s="15">
        <v>33</v>
      </c>
    </row>
    <row r="87" spans="1:14">
      <c r="A87" s="8">
        <v>42094</v>
      </c>
      <c r="B87" s="9" t="s">
        <v>52</v>
      </c>
      <c r="C87" s="10" t="s">
        <v>37</v>
      </c>
      <c r="D87" s="10" t="s">
        <v>5</v>
      </c>
      <c r="E87" s="11" t="s">
        <v>6</v>
      </c>
      <c r="F87" s="16" t="s">
        <v>8</v>
      </c>
      <c r="G87" s="12">
        <v>42551</v>
      </c>
      <c r="H87" s="13">
        <v>5</v>
      </c>
      <c r="I87" s="14"/>
      <c r="J87" s="14"/>
      <c r="K87" s="14">
        <v>6.1996279443682312</v>
      </c>
      <c r="L87" s="14">
        <v>0.23828226292245702</v>
      </c>
      <c r="M87" s="14"/>
      <c r="N87" s="15">
        <v>31</v>
      </c>
    </row>
    <row r="88" spans="1:14">
      <c r="A88" s="8">
        <v>42094</v>
      </c>
      <c r="B88" s="9" t="s">
        <v>52</v>
      </c>
      <c r="C88" s="10" t="s">
        <v>37</v>
      </c>
      <c r="D88" s="10" t="s">
        <v>5</v>
      </c>
      <c r="E88" s="11" t="s">
        <v>6</v>
      </c>
      <c r="F88" s="16" t="s">
        <v>8</v>
      </c>
      <c r="G88" s="12">
        <v>42643</v>
      </c>
      <c r="H88" s="13">
        <v>6</v>
      </c>
      <c r="I88" s="14"/>
      <c r="J88" s="14"/>
      <c r="K88" s="14">
        <v>6.4461268370466343</v>
      </c>
      <c r="L88" s="14">
        <v>0.24649889267840308</v>
      </c>
      <c r="M88" s="14"/>
      <c r="N88" s="15">
        <v>30</v>
      </c>
    </row>
    <row r="89" spans="1:14">
      <c r="A89" s="8">
        <v>42094</v>
      </c>
      <c r="B89" s="9" t="s">
        <v>52</v>
      </c>
      <c r="C89" s="10" t="s">
        <v>37</v>
      </c>
      <c r="D89" s="10" t="s">
        <v>5</v>
      </c>
      <c r="E89" s="11" t="s">
        <v>6</v>
      </c>
      <c r="F89" s="16" t="s">
        <v>8</v>
      </c>
      <c r="G89" s="12">
        <v>42735</v>
      </c>
      <c r="H89" s="13">
        <v>7</v>
      </c>
      <c r="I89" s="14"/>
      <c r="J89" s="14"/>
      <c r="K89" s="14">
        <v>6.7008423594809852</v>
      </c>
      <c r="L89" s="14">
        <v>0.25471552243435092</v>
      </c>
      <c r="M89" s="14"/>
      <c r="N89" s="15">
        <v>28</v>
      </c>
    </row>
    <row r="90" spans="1:14">
      <c r="A90" s="8">
        <v>42094</v>
      </c>
      <c r="B90" s="9" t="s">
        <v>52</v>
      </c>
      <c r="C90" s="10" t="s">
        <v>37</v>
      </c>
      <c r="D90" s="10" t="s">
        <v>5</v>
      </c>
      <c r="E90" s="11" t="s">
        <v>6</v>
      </c>
      <c r="F90" s="16" t="s">
        <v>8</v>
      </c>
      <c r="G90" s="12">
        <v>42825</v>
      </c>
      <c r="H90" s="13">
        <v>8</v>
      </c>
      <c r="I90" s="14"/>
      <c r="J90" s="14"/>
      <c r="K90" s="14">
        <v>6.9309079926474944</v>
      </c>
      <c r="L90" s="14">
        <v>0.23006563316650919</v>
      </c>
      <c r="M90" s="14"/>
      <c r="N90" s="15">
        <v>27</v>
      </c>
    </row>
    <row r="91" spans="1:14">
      <c r="A91" s="8">
        <v>42094</v>
      </c>
      <c r="B91" s="9" t="s">
        <v>52</v>
      </c>
      <c r="C91" s="10" t="s">
        <v>37</v>
      </c>
      <c r="D91" s="10" t="s">
        <v>5</v>
      </c>
      <c r="E91" s="11" t="s">
        <v>6</v>
      </c>
      <c r="F91" s="16" t="s">
        <v>8</v>
      </c>
      <c r="G91" s="12">
        <v>42916</v>
      </c>
      <c r="H91" s="13">
        <v>9</v>
      </c>
      <c r="I91" s="14"/>
      <c r="J91" s="14"/>
      <c r="K91" s="14">
        <v>7.1609736258140053</v>
      </c>
      <c r="L91" s="14">
        <v>0.23006563316651096</v>
      </c>
      <c r="M91" s="14"/>
      <c r="N91" s="15">
        <v>26</v>
      </c>
    </row>
    <row r="92" spans="1:14">
      <c r="A92" s="8">
        <v>42094</v>
      </c>
      <c r="B92" s="9" t="s">
        <v>52</v>
      </c>
      <c r="C92" s="10" t="s">
        <v>37</v>
      </c>
      <c r="D92" s="10" t="s">
        <v>5</v>
      </c>
      <c r="E92" s="16" t="s">
        <v>6</v>
      </c>
      <c r="F92" s="16" t="s">
        <v>9</v>
      </c>
      <c r="G92" s="12">
        <v>42185</v>
      </c>
      <c r="H92" s="13">
        <v>1</v>
      </c>
      <c r="I92" s="14"/>
      <c r="J92" s="14"/>
      <c r="K92" s="14">
        <v>106.55850691105371</v>
      </c>
      <c r="L92" s="14">
        <v>17.558506911053712</v>
      </c>
      <c r="M92" s="14"/>
      <c r="N92" s="15">
        <v>824</v>
      </c>
    </row>
    <row r="93" spans="1:14">
      <c r="A93" s="8">
        <v>42094</v>
      </c>
      <c r="B93" s="9" t="s">
        <v>52</v>
      </c>
      <c r="C93" s="10" t="s">
        <v>37</v>
      </c>
      <c r="D93" s="10" t="s">
        <v>5</v>
      </c>
      <c r="E93" s="16" t="s">
        <v>6</v>
      </c>
      <c r="F93" s="16" t="s">
        <v>9</v>
      </c>
      <c r="G93" s="12">
        <v>42277</v>
      </c>
      <c r="H93" s="13">
        <v>2</v>
      </c>
      <c r="I93" s="14"/>
      <c r="J93" s="14"/>
      <c r="K93" s="14">
        <v>120.50202710512579</v>
      </c>
      <c r="L93" s="14">
        <v>13.943520194072079</v>
      </c>
      <c r="M93" s="14"/>
      <c r="N93" s="15">
        <v>783</v>
      </c>
    </row>
    <row r="94" spans="1:14">
      <c r="A94" s="8">
        <v>42094</v>
      </c>
      <c r="B94" s="9" t="s">
        <v>52</v>
      </c>
      <c r="C94" s="10" t="s">
        <v>37</v>
      </c>
      <c r="D94" s="10" t="s">
        <v>5</v>
      </c>
      <c r="E94" s="16" t="s">
        <v>6</v>
      </c>
      <c r="F94" s="16" t="s">
        <v>9</v>
      </c>
      <c r="G94" s="12">
        <v>42369</v>
      </c>
      <c r="H94" s="13">
        <v>3</v>
      </c>
      <c r="I94" s="14"/>
      <c r="J94" s="14"/>
      <c r="K94" s="14">
        <v>134.96197397305235</v>
      </c>
      <c r="L94" s="14">
        <v>14.459946867926561</v>
      </c>
      <c r="M94" s="14"/>
      <c r="N94" s="15">
        <v>746</v>
      </c>
    </row>
    <row r="95" spans="1:14">
      <c r="A95" s="8">
        <v>42094</v>
      </c>
      <c r="B95" s="9" t="s">
        <v>52</v>
      </c>
      <c r="C95" s="10" t="s">
        <v>37</v>
      </c>
      <c r="D95" s="10" t="s">
        <v>5</v>
      </c>
      <c r="E95" s="16" t="s">
        <v>6</v>
      </c>
      <c r="F95" s="16" t="s">
        <v>9</v>
      </c>
      <c r="G95" s="12">
        <v>42460</v>
      </c>
      <c r="H95" s="13">
        <v>4</v>
      </c>
      <c r="I95" s="14"/>
      <c r="J95" s="14"/>
      <c r="K95" s="14">
        <v>149.42192084097894</v>
      </c>
      <c r="L95" s="14">
        <v>14.45994686792659</v>
      </c>
      <c r="M95" s="14"/>
      <c r="N95" s="15">
        <v>711</v>
      </c>
    </row>
    <row r="96" spans="1:14">
      <c r="A96" s="8">
        <v>42094</v>
      </c>
      <c r="B96" s="9" t="s">
        <v>52</v>
      </c>
      <c r="C96" s="10" t="s">
        <v>37</v>
      </c>
      <c r="D96" s="10" t="s">
        <v>5</v>
      </c>
      <c r="E96" s="16" t="s">
        <v>6</v>
      </c>
      <c r="F96" s="16" t="s">
        <v>9</v>
      </c>
      <c r="G96" s="12">
        <v>42551</v>
      </c>
      <c r="H96" s="13">
        <v>5</v>
      </c>
      <c r="I96" s="14"/>
      <c r="J96" s="14"/>
      <c r="K96" s="14">
        <v>164.39829438276004</v>
      </c>
      <c r="L96" s="14">
        <v>14.976373541781101</v>
      </c>
      <c r="M96" s="14"/>
      <c r="N96" s="15">
        <v>679</v>
      </c>
    </row>
    <row r="97" spans="1:14">
      <c r="A97" s="8">
        <v>42094</v>
      </c>
      <c r="B97" s="9" t="s">
        <v>52</v>
      </c>
      <c r="C97" s="10" t="s">
        <v>37</v>
      </c>
      <c r="D97" s="10" t="s">
        <v>5</v>
      </c>
      <c r="E97" s="16" t="s">
        <v>6</v>
      </c>
      <c r="F97" s="16" t="s">
        <v>9</v>
      </c>
      <c r="G97" s="12">
        <v>42643</v>
      </c>
      <c r="H97" s="13">
        <v>6</v>
      </c>
      <c r="I97" s="14"/>
      <c r="J97" s="14"/>
      <c r="K97" s="14">
        <v>179.89109459839568</v>
      </c>
      <c r="L97" s="14">
        <v>15.49280021563564</v>
      </c>
      <c r="M97" s="14"/>
      <c r="N97" s="15">
        <v>651</v>
      </c>
    </row>
    <row r="98" spans="1:14">
      <c r="A98" s="8">
        <v>42094</v>
      </c>
      <c r="B98" s="9" t="s">
        <v>52</v>
      </c>
      <c r="C98" s="10" t="s">
        <v>37</v>
      </c>
      <c r="D98" s="10" t="s">
        <v>5</v>
      </c>
      <c r="E98" s="16" t="s">
        <v>6</v>
      </c>
      <c r="F98" s="16" t="s">
        <v>9</v>
      </c>
      <c r="G98" s="12">
        <v>42735</v>
      </c>
      <c r="H98" s="13">
        <v>7</v>
      </c>
      <c r="I98" s="14"/>
      <c r="J98" s="14"/>
      <c r="K98" s="14">
        <v>195.90032148788583</v>
      </c>
      <c r="L98" s="14">
        <v>16.009226889490151</v>
      </c>
      <c r="M98" s="14"/>
      <c r="N98" s="15">
        <v>624</v>
      </c>
    </row>
    <row r="99" spans="1:14">
      <c r="A99" s="8">
        <v>42094</v>
      </c>
      <c r="B99" s="9" t="s">
        <v>52</v>
      </c>
      <c r="C99" s="10" t="s">
        <v>37</v>
      </c>
      <c r="D99" s="10" t="s">
        <v>5</v>
      </c>
      <c r="E99" s="16" t="s">
        <v>6</v>
      </c>
      <c r="F99" s="16" t="s">
        <v>9</v>
      </c>
      <c r="G99" s="12">
        <v>42825</v>
      </c>
      <c r="H99" s="13">
        <v>8</v>
      </c>
      <c r="I99" s="14"/>
      <c r="J99" s="14"/>
      <c r="K99" s="14">
        <v>210.36026835581242</v>
      </c>
      <c r="L99" s="14">
        <v>14.45994686792659</v>
      </c>
      <c r="M99" s="14"/>
      <c r="N99" s="15">
        <v>599</v>
      </c>
    </row>
    <row r="100" spans="1:14">
      <c r="A100" s="8">
        <v>42094</v>
      </c>
      <c r="B100" s="9" t="s">
        <v>52</v>
      </c>
      <c r="C100" s="10" t="s">
        <v>37</v>
      </c>
      <c r="D100" s="10" t="s">
        <v>5</v>
      </c>
      <c r="E100" s="16" t="s">
        <v>6</v>
      </c>
      <c r="F100" s="16" t="s">
        <v>9</v>
      </c>
      <c r="G100" s="12">
        <v>42916</v>
      </c>
      <c r="H100" s="13">
        <v>9</v>
      </c>
      <c r="I100" s="14"/>
      <c r="J100" s="14"/>
      <c r="K100" s="14">
        <v>224.82021522373901</v>
      </c>
      <c r="L100" s="14">
        <v>14.45994686792659</v>
      </c>
      <c r="M100" s="14"/>
      <c r="N100" s="15">
        <v>577</v>
      </c>
    </row>
    <row r="101" spans="1:14">
      <c r="A101" s="8">
        <v>42094</v>
      </c>
      <c r="B101" s="9" t="s">
        <v>52</v>
      </c>
      <c r="C101" s="10" t="s">
        <v>37</v>
      </c>
      <c r="D101" s="10" t="s">
        <v>5</v>
      </c>
      <c r="E101" s="16" t="s">
        <v>6</v>
      </c>
      <c r="F101" s="16" t="s">
        <v>10</v>
      </c>
      <c r="G101" s="12">
        <v>42185</v>
      </c>
      <c r="H101" s="13">
        <v>1</v>
      </c>
      <c r="I101" s="14"/>
      <c r="J101" s="14"/>
      <c r="K101" s="14">
        <v>245.08155851085201</v>
      </c>
      <c r="L101" s="14">
        <v>16.081558510852005</v>
      </c>
      <c r="M101" s="14"/>
      <c r="N101" s="15">
        <v>1004</v>
      </c>
    </row>
    <row r="102" spans="1:14">
      <c r="A102" s="8">
        <v>42094</v>
      </c>
      <c r="B102" s="9" t="s">
        <v>52</v>
      </c>
      <c r="C102" s="10" t="s">
        <v>37</v>
      </c>
      <c r="D102" s="10" t="s">
        <v>5</v>
      </c>
      <c r="E102" s="16" t="s">
        <v>6</v>
      </c>
      <c r="F102" s="16" t="s">
        <v>10</v>
      </c>
      <c r="G102" s="12">
        <v>42277</v>
      </c>
      <c r="H102" s="13">
        <v>2</v>
      </c>
      <c r="I102" s="14"/>
      <c r="J102" s="14"/>
      <c r="K102" s="14">
        <v>257.85220791652864</v>
      </c>
      <c r="L102" s="14">
        <v>12.770649405676636</v>
      </c>
      <c r="M102" s="14"/>
      <c r="N102" s="15">
        <v>972</v>
      </c>
    </row>
    <row r="103" spans="1:14">
      <c r="A103" s="8">
        <v>42094</v>
      </c>
      <c r="B103" s="9" t="s">
        <v>52</v>
      </c>
      <c r="C103" s="10" t="s">
        <v>37</v>
      </c>
      <c r="D103" s="10" t="s">
        <v>5</v>
      </c>
      <c r="E103" s="16" t="s">
        <v>6</v>
      </c>
      <c r="F103" s="16" t="s">
        <v>10</v>
      </c>
      <c r="G103" s="12">
        <v>42369</v>
      </c>
      <c r="H103" s="13">
        <v>3</v>
      </c>
      <c r="I103" s="14"/>
      <c r="J103" s="14"/>
      <c r="K103" s="14">
        <v>271.09584433723029</v>
      </c>
      <c r="L103" s="14">
        <v>13.243636420701648</v>
      </c>
      <c r="M103" s="14"/>
      <c r="N103" s="15">
        <v>942</v>
      </c>
    </row>
    <row r="104" spans="1:14">
      <c r="A104" s="8">
        <v>42094</v>
      </c>
      <c r="B104" s="9" t="s">
        <v>52</v>
      </c>
      <c r="C104" s="10" t="s">
        <v>37</v>
      </c>
      <c r="D104" s="10" t="s">
        <v>5</v>
      </c>
      <c r="E104" s="16" t="s">
        <v>6</v>
      </c>
      <c r="F104" s="16" t="s">
        <v>10</v>
      </c>
      <c r="G104" s="12">
        <v>42460</v>
      </c>
      <c r="H104" s="13">
        <v>4</v>
      </c>
      <c r="I104" s="14"/>
      <c r="J104" s="14"/>
      <c r="K104" s="14">
        <v>284.33948075793194</v>
      </c>
      <c r="L104" s="14">
        <v>13.243636420701648</v>
      </c>
      <c r="M104" s="14"/>
      <c r="N104" s="15">
        <v>915</v>
      </c>
    </row>
    <row r="105" spans="1:14">
      <c r="A105" s="8">
        <v>42094</v>
      </c>
      <c r="B105" s="9" t="s">
        <v>52</v>
      </c>
      <c r="C105" s="10" t="s">
        <v>37</v>
      </c>
      <c r="D105" s="10" t="s">
        <v>5</v>
      </c>
      <c r="E105" s="16" t="s">
        <v>6</v>
      </c>
      <c r="F105" s="16" t="s">
        <v>10</v>
      </c>
      <c r="G105" s="12">
        <v>42551</v>
      </c>
      <c r="H105" s="13">
        <v>5</v>
      </c>
      <c r="I105" s="14"/>
      <c r="J105" s="14"/>
      <c r="K105" s="14">
        <v>298.05610419365865</v>
      </c>
      <c r="L105" s="14">
        <v>13.716623435726717</v>
      </c>
      <c r="M105" s="14"/>
      <c r="N105" s="15">
        <v>892</v>
      </c>
    </row>
    <row r="106" spans="1:14">
      <c r="A106" s="8">
        <v>42094</v>
      </c>
      <c r="B106" s="9" t="s">
        <v>52</v>
      </c>
      <c r="C106" s="10" t="s">
        <v>37</v>
      </c>
      <c r="D106" s="10" t="s">
        <v>5</v>
      </c>
      <c r="E106" s="16" t="s">
        <v>6</v>
      </c>
      <c r="F106" s="16" t="s">
        <v>10</v>
      </c>
      <c r="G106" s="12">
        <v>42643</v>
      </c>
      <c r="H106" s="13">
        <v>6</v>
      </c>
      <c r="I106" s="14"/>
      <c r="J106" s="14"/>
      <c r="K106" s="14">
        <v>312.24571464441044</v>
      </c>
      <c r="L106" s="14">
        <v>14.189610450751786</v>
      </c>
      <c r="M106" s="14"/>
      <c r="N106" s="15">
        <v>870</v>
      </c>
    </row>
    <row r="107" spans="1:14">
      <c r="A107" s="8">
        <v>42094</v>
      </c>
      <c r="B107" s="9" t="s">
        <v>52</v>
      </c>
      <c r="C107" s="10" t="s">
        <v>37</v>
      </c>
      <c r="D107" s="10" t="s">
        <v>5</v>
      </c>
      <c r="E107" s="16" t="s">
        <v>6</v>
      </c>
      <c r="F107" s="16" t="s">
        <v>10</v>
      </c>
      <c r="G107" s="12">
        <v>42735</v>
      </c>
      <c r="H107" s="13">
        <v>7</v>
      </c>
      <c r="I107" s="14"/>
      <c r="J107" s="14"/>
      <c r="K107" s="14">
        <v>326.90831211018724</v>
      </c>
      <c r="L107" s="14">
        <v>14.662597465776798</v>
      </c>
      <c r="M107" s="14"/>
      <c r="N107" s="15">
        <v>849</v>
      </c>
    </row>
    <row r="108" spans="1:14">
      <c r="A108" s="8">
        <v>42094</v>
      </c>
      <c r="B108" s="9" t="s">
        <v>52</v>
      </c>
      <c r="C108" s="10" t="s">
        <v>37</v>
      </c>
      <c r="D108" s="10" t="s">
        <v>5</v>
      </c>
      <c r="E108" s="16" t="s">
        <v>6</v>
      </c>
      <c r="F108" s="16" t="s">
        <v>10</v>
      </c>
      <c r="G108" s="12">
        <v>42825</v>
      </c>
      <c r="H108" s="13">
        <v>8</v>
      </c>
      <c r="I108" s="14"/>
      <c r="J108" s="14"/>
      <c r="K108" s="14">
        <v>340.15194853088894</v>
      </c>
      <c r="L108" s="14">
        <v>13.243636420701705</v>
      </c>
      <c r="M108" s="14"/>
      <c r="N108" s="15">
        <v>830</v>
      </c>
    </row>
    <row r="109" spans="1:14">
      <c r="A109" s="8">
        <v>42094</v>
      </c>
      <c r="B109" s="9" t="s">
        <v>52</v>
      </c>
      <c r="C109" s="10" t="s">
        <v>37</v>
      </c>
      <c r="D109" s="10" t="s">
        <v>5</v>
      </c>
      <c r="E109" s="16" t="s">
        <v>6</v>
      </c>
      <c r="F109" s="16" t="s">
        <v>10</v>
      </c>
      <c r="G109" s="12">
        <v>42916</v>
      </c>
      <c r="H109" s="13">
        <v>9</v>
      </c>
      <c r="I109" s="14"/>
      <c r="J109" s="14"/>
      <c r="K109" s="14">
        <v>353.39558495159059</v>
      </c>
      <c r="L109" s="14">
        <v>13.243636420701648</v>
      </c>
      <c r="M109" s="14"/>
      <c r="N109" s="15">
        <v>812</v>
      </c>
    </row>
    <row r="110" spans="1:14">
      <c r="A110" s="8">
        <v>42094</v>
      </c>
      <c r="B110" s="9" t="s">
        <v>52</v>
      </c>
      <c r="C110" s="10" t="s">
        <v>4</v>
      </c>
      <c r="D110" s="10" t="s">
        <v>25</v>
      </c>
      <c r="E110" s="16" t="s">
        <v>26</v>
      </c>
      <c r="F110" s="16" t="s">
        <v>27</v>
      </c>
      <c r="G110" s="12">
        <v>42185</v>
      </c>
      <c r="H110" s="13">
        <v>1</v>
      </c>
      <c r="I110" s="19"/>
      <c r="J110" s="19">
        <v>9.6620000000000008</v>
      </c>
      <c r="K110" s="14">
        <v>49.151000000000003</v>
      </c>
      <c r="L110" s="14">
        <v>-13.186999999999996</v>
      </c>
      <c r="M110" s="14">
        <v>42.707999999999998</v>
      </c>
      <c r="N110" s="18">
        <v>10254.388000000001</v>
      </c>
    </row>
    <row r="111" spans="1:14">
      <c r="A111" s="8">
        <v>42094</v>
      </c>
      <c r="B111" s="9" t="s">
        <v>52</v>
      </c>
      <c r="C111" s="10" t="s">
        <v>4</v>
      </c>
      <c r="D111" s="10" t="s">
        <v>25</v>
      </c>
      <c r="E111" s="16" t="s">
        <v>26</v>
      </c>
      <c r="F111" s="16" t="s">
        <v>27</v>
      </c>
      <c r="G111" s="12">
        <v>42277</v>
      </c>
      <c r="H111" s="13">
        <v>2</v>
      </c>
      <c r="I111" s="19"/>
      <c r="J111" s="19">
        <v>12.465999999999999</v>
      </c>
      <c r="K111" s="14">
        <v>54.697000000000003</v>
      </c>
      <c r="L111" s="14">
        <v>18.012</v>
      </c>
      <c r="M111" s="14">
        <v>55.1</v>
      </c>
      <c r="N111" s="18">
        <v>10435.299999999999</v>
      </c>
    </row>
    <row r="112" spans="1:14">
      <c r="A112" s="8">
        <v>42094</v>
      </c>
      <c r="B112" s="9" t="s">
        <v>52</v>
      </c>
      <c r="C112" s="10" t="s">
        <v>4</v>
      </c>
      <c r="D112" s="10" t="s">
        <v>25</v>
      </c>
      <c r="E112" s="16" t="s">
        <v>26</v>
      </c>
      <c r="F112" s="16" t="s">
        <v>27</v>
      </c>
      <c r="G112" s="12">
        <v>42369</v>
      </c>
      <c r="H112" s="13">
        <v>3</v>
      </c>
      <c r="I112" s="19"/>
      <c r="J112" s="19">
        <v>12.901999999999999</v>
      </c>
      <c r="K112" s="14">
        <v>57.920999999999999</v>
      </c>
      <c r="L112" s="14">
        <v>16.125999999999998</v>
      </c>
      <c r="M112" s="14">
        <v>57.027999999999999</v>
      </c>
      <c r="N112" s="18">
        <v>10656.686</v>
      </c>
    </row>
    <row r="113" spans="1:14">
      <c r="A113" s="8">
        <v>42094</v>
      </c>
      <c r="B113" s="9" t="s">
        <v>52</v>
      </c>
      <c r="C113" s="10" t="s">
        <v>4</v>
      </c>
      <c r="D113" s="10" t="s">
        <v>25</v>
      </c>
      <c r="E113" s="16" t="s">
        <v>26</v>
      </c>
      <c r="F113" s="16" t="s">
        <v>27</v>
      </c>
      <c r="G113" s="12">
        <v>42460</v>
      </c>
      <c r="H113" s="13">
        <v>4</v>
      </c>
      <c r="I113" s="19"/>
      <c r="J113" s="19">
        <v>14.12</v>
      </c>
      <c r="K113" s="14">
        <v>61.344999999999999</v>
      </c>
      <c r="L113" s="14">
        <v>17.543999999999997</v>
      </c>
      <c r="M113" s="14">
        <v>62.408999999999999</v>
      </c>
      <c r="N113" s="18">
        <v>10866.555</v>
      </c>
    </row>
    <row r="114" spans="1:14">
      <c r="A114" s="8">
        <v>42094</v>
      </c>
      <c r="B114" s="9" t="s">
        <v>52</v>
      </c>
      <c r="C114" s="10" t="s">
        <v>4</v>
      </c>
      <c r="D114" s="10" t="s">
        <v>25</v>
      </c>
      <c r="E114" s="16" t="s">
        <v>26</v>
      </c>
      <c r="F114" s="16" t="s">
        <v>27</v>
      </c>
      <c r="G114" s="12">
        <v>42551</v>
      </c>
      <c r="H114" s="13">
        <v>5</v>
      </c>
      <c r="I114" s="19"/>
      <c r="J114" s="19">
        <v>15.209</v>
      </c>
      <c r="K114" s="14">
        <v>64.531999999999996</v>
      </c>
      <c r="L114" s="14">
        <v>18.395999999999997</v>
      </c>
      <c r="M114" s="14">
        <v>67.224999999999994</v>
      </c>
      <c r="N114" s="18">
        <v>11072.018</v>
      </c>
    </row>
    <row r="115" spans="1:14">
      <c r="A115" s="8">
        <v>42094</v>
      </c>
      <c r="B115" s="9" t="s">
        <v>52</v>
      </c>
      <c r="C115" s="10" t="s">
        <v>4</v>
      </c>
      <c r="D115" s="10" t="s">
        <v>25</v>
      </c>
      <c r="E115" s="16" t="s">
        <v>26</v>
      </c>
      <c r="F115" s="16" t="s">
        <v>27</v>
      </c>
      <c r="G115" s="12">
        <v>42643</v>
      </c>
      <c r="H115" s="13">
        <v>6</v>
      </c>
      <c r="I115" s="19"/>
      <c r="J115" s="19">
        <v>15.69</v>
      </c>
      <c r="K115" s="14">
        <v>67.180999999999997</v>
      </c>
      <c r="L115" s="14">
        <v>18.338999999999999</v>
      </c>
      <c r="M115" s="14">
        <v>69.349999999999994</v>
      </c>
      <c r="N115" s="18">
        <v>11259.913</v>
      </c>
    </row>
    <row r="116" spans="1:14">
      <c r="A116" s="8">
        <v>42094</v>
      </c>
      <c r="B116" s="9" t="s">
        <v>52</v>
      </c>
      <c r="C116" s="10" t="s">
        <v>4</v>
      </c>
      <c r="D116" s="10" t="s">
        <v>25</v>
      </c>
      <c r="E116" s="16" t="s">
        <v>26</v>
      </c>
      <c r="F116" s="16" t="s">
        <v>27</v>
      </c>
      <c r="G116" s="12">
        <v>42735</v>
      </c>
      <c r="H116" s="13">
        <v>7</v>
      </c>
      <c r="I116" s="19"/>
      <c r="J116" s="19">
        <v>16.326000000000001</v>
      </c>
      <c r="K116" s="14">
        <v>69.506</v>
      </c>
      <c r="L116" s="14">
        <v>18.651000000000003</v>
      </c>
      <c r="M116" s="14">
        <v>72.162999999999997</v>
      </c>
      <c r="N116" s="18">
        <v>11410.786</v>
      </c>
    </row>
    <row r="117" spans="1:14">
      <c r="A117" s="8">
        <v>42094</v>
      </c>
      <c r="B117" s="9" t="s">
        <v>52</v>
      </c>
      <c r="C117" s="10" t="s">
        <v>4</v>
      </c>
      <c r="D117" s="10" t="s">
        <v>25</v>
      </c>
      <c r="E117" s="16" t="s">
        <v>26</v>
      </c>
      <c r="F117" s="16" t="s">
        <v>27</v>
      </c>
      <c r="G117" s="12">
        <v>42825</v>
      </c>
      <c r="H117" s="13">
        <v>8</v>
      </c>
      <c r="I117" s="19"/>
      <c r="J117" s="19">
        <v>17.306000000000001</v>
      </c>
      <c r="K117" s="14">
        <v>70.435000000000002</v>
      </c>
      <c r="L117" s="14">
        <v>18.235000000000003</v>
      </c>
      <c r="M117" s="14">
        <v>76.494</v>
      </c>
      <c r="N117" s="18">
        <v>11544.087</v>
      </c>
    </row>
    <row r="118" spans="1:14">
      <c r="A118" s="8">
        <v>42094</v>
      </c>
      <c r="B118" s="9" t="s">
        <v>52</v>
      </c>
      <c r="C118" s="10" t="s">
        <v>4</v>
      </c>
      <c r="D118" s="10" t="s">
        <v>25</v>
      </c>
      <c r="E118" s="16" t="s">
        <v>26</v>
      </c>
      <c r="F118" s="16" t="s">
        <v>27</v>
      </c>
      <c r="G118" s="12">
        <v>42916</v>
      </c>
      <c r="H118" s="13">
        <v>9</v>
      </c>
      <c r="I118" s="19"/>
      <c r="J118" s="19">
        <v>17.858000000000001</v>
      </c>
      <c r="K118" s="14">
        <v>71.606999999999999</v>
      </c>
      <c r="L118" s="14">
        <v>19.029999999999998</v>
      </c>
      <c r="M118" s="14">
        <v>78.933999999999997</v>
      </c>
      <c r="N118" s="18">
        <v>11680.096</v>
      </c>
    </row>
    <row r="119" spans="1:14">
      <c r="A119" s="8">
        <v>42094</v>
      </c>
      <c r="B119" s="9" t="s">
        <v>52</v>
      </c>
      <c r="C119" s="10" t="s">
        <v>36</v>
      </c>
      <c r="D119" s="10" t="s">
        <v>25</v>
      </c>
      <c r="E119" s="16" t="s">
        <v>26</v>
      </c>
      <c r="F119" s="16" t="s">
        <v>27</v>
      </c>
      <c r="G119" s="12">
        <v>42185</v>
      </c>
      <c r="H119" s="13">
        <v>1</v>
      </c>
      <c r="I119" s="14"/>
      <c r="J119" s="14">
        <v>14.73</v>
      </c>
      <c r="K119" s="14">
        <v>62.243000000000002</v>
      </c>
      <c r="L119" s="14">
        <v>4.9730000000000025</v>
      </c>
      <c r="M119" s="14">
        <v>65.106999999999999</v>
      </c>
      <c r="N119" s="18">
        <v>10191.442999999999</v>
      </c>
    </row>
    <row r="120" spans="1:14">
      <c r="A120" s="8">
        <v>42094</v>
      </c>
      <c r="B120" s="9" t="s">
        <v>52</v>
      </c>
      <c r="C120" s="10" t="s">
        <v>36</v>
      </c>
      <c r="D120" s="10" t="s">
        <v>25</v>
      </c>
      <c r="E120" s="16" t="s">
        <v>26</v>
      </c>
      <c r="F120" s="16" t="s">
        <v>27</v>
      </c>
      <c r="G120" s="12">
        <v>42277</v>
      </c>
      <c r="H120" s="13">
        <v>2</v>
      </c>
      <c r="I120" s="14"/>
      <c r="J120" s="14">
        <v>15.871</v>
      </c>
      <c r="K120" s="14">
        <v>62.808999999999997</v>
      </c>
      <c r="L120" s="14">
        <v>16.436999999999998</v>
      </c>
      <c r="M120" s="14">
        <v>70.150000000000006</v>
      </c>
      <c r="N120" s="18">
        <v>10137.906999999999</v>
      </c>
    </row>
    <row r="121" spans="1:14">
      <c r="A121" s="8">
        <v>42094</v>
      </c>
      <c r="B121" s="9" t="s">
        <v>52</v>
      </c>
      <c r="C121" s="10" t="s">
        <v>36</v>
      </c>
      <c r="D121" s="10" t="s">
        <v>25</v>
      </c>
      <c r="E121" s="16" t="s">
        <v>26</v>
      </c>
      <c r="F121" s="16" t="s">
        <v>27</v>
      </c>
      <c r="G121" s="12">
        <v>42369</v>
      </c>
      <c r="H121" s="13">
        <v>3</v>
      </c>
      <c r="I121" s="14"/>
      <c r="J121" s="14">
        <v>16.858000000000001</v>
      </c>
      <c r="K121" s="14">
        <v>61.575000000000003</v>
      </c>
      <c r="L121" s="14">
        <v>15.624000000000006</v>
      </c>
      <c r="M121" s="14">
        <v>74.510000000000005</v>
      </c>
      <c r="N121" s="18">
        <v>10082.933999999999</v>
      </c>
    </row>
    <row r="122" spans="1:14">
      <c r="A122" s="8">
        <v>42094</v>
      </c>
      <c r="B122" s="9" t="s">
        <v>52</v>
      </c>
      <c r="C122" s="10" t="s">
        <v>36</v>
      </c>
      <c r="D122" s="10" t="s">
        <v>25</v>
      </c>
      <c r="E122" s="16" t="s">
        <v>26</v>
      </c>
      <c r="F122" s="16" t="s">
        <v>27</v>
      </c>
      <c r="G122" s="12">
        <v>42460</v>
      </c>
      <c r="H122" s="13">
        <v>4</v>
      </c>
      <c r="I122" s="14"/>
      <c r="J122" s="14">
        <v>14.784000000000001</v>
      </c>
      <c r="K122" s="14">
        <v>59.399000000000001</v>
      </c>
      <c r="L122" s="14">
        <v>12.607999999999999</v>
      </c>
      <c r="M122" s="14">
        <v>65.344999999999999</v>
      </c>
      <c r="N122" s="18">
        <v>10065.645</v>
      </c>
    </row>
    <row r="123" spans="1:14">
      <c r="A123" s="8">
        <v>42094</v>
      </c>
      <c r="B123" s="9" t="s">
        <v>52</v>
      </c>
      <c r="C123" s="10" t="s">
        <v>36</v>
      </c>
      <c r="D123" s="10" t="s">
        <v>25</v>
      </c>
      <c r="E123" s="16" t="s">
        <v>26</v>
      </c>
      <c r="F123" s="16" t="s">
        <v>27</v>
      </c>
      <c r="G123" s="12">
        <v>42551</v>
      </c>
      <c r="H123" s="13">
        <v>5</v>
      </c>
      <c r="I123" s="14"/>
      <c r="J123" s="14">
        <v>15.297000000000001</v>
      </c>
      <c r="K123" s="14">
        <v>59.768999999999998</v>
      </c>
      <c r="L123" s="14">
        <v>15.666999999999998</v>
      </c>
      <c r="M123" s="14">
        <v>67.611999999999995</v>
      </c>
      <c r="N123" s="18">
        <v>10103.769</v>
      </c>
    </row>
    <row r="124" spans="1:14">
      <c r="A124" s="8">
        <v>42094</v>
      </c>
      <c r="B124" s="9" t="s">
        <v>52</v>
      </c>
      <c r="C124" s="10" t="s">
        <v>36</v>
      </c>
      <c r="D124" s="10" t="s">
        <v>25</v>
      </c>
      <c r="E124" s="16" t="s">
        <v>26</v>
      </c>
      <c r="F124" s="16" t="s">
        <v>27</v>
      </c>
      <c r="G124" s="12">
        <v>42643</v>
      </c>
      <c r="H124" s="13">
        <v>6</v>
      </c>
      <c r="I124" s="14"/>
      <c r="J124" s="14">
        <v>14.637</v>
      </c>
      <c r="K124" s="14">
        <v>59.540999999999997</v>
      </c>
      <c r="L124" s="14">
        <v>14.408999999999999</v>
      </c>
      <c r="M124" s="14">
        <v>64.692999999999998</v>
      </c>
      <c r="N124" s="18">
        <v>10180.049999999999</v>
      </c>
    </row>
    <row r="125" spans="1:14">
      <c r="A125" s="8">
        <v>42094</v>
      </c>
      <c r="B125" s="9" t="s">
        <v>52</v>
      </c>
      <c r="C125" s="10" t="s">
        <v>36</v>
      </c>
      <c r="D125" s="10" t="s">
        <v>25</v>
      </c>
      <c r="E125" s="16" t="s">
        <v>26</v>
      </c>
      <c r="F125" s="16" t="s">
        <v>27</v>
      </c>
      <c r="G125" s="12">
        <v>42735</v>
      </c>
      <c r="H125" s="13">
        <v>7</v>
      </c>
      <c r="I125" s="14"/>
      <c r="J125" s="14">
        <v>14.682</v>
      </c>
      <c r="K125" s="14">
        <v>60.765000000000001</v>
      </c>
      <c r="L125" s="14">
        <v>15.906000000000004</v>
      </c>
      <c r="M125" s="14">
        <v>64.893000000000001</v>
      </c>
      <c r="N125" s="18">
        <v>10272.531000000001</v>
      </c>
    </row>
    <row r="126" spans="1:14">
      <c r="A126" s="8">
        <v>42094</v>
      </c>
      <c r="B126" s="9" t="s">
        <v>52</v>
      </c>
      <c r="C126" s="10" t="s">
        <v>36</v>
      </c>
      <c r="D126" s="10" t="s">
        <v>25</v>
      </c>
      <c r="E126" s="16" t="s">
        <v>26</v>
      </c>
      <c r="F126" s="16" t="s">
        <v>27</v>
      </c>
      <c r="G126" s="12">
        <v>42825</v>
      </c>
      <c r="H126" s="13">
        <v>8</v>
      </c>
      <c r="I126" s="14"/>
      <c r="J126" s="14">
        <v>15.154</v>
      </c>
      <c r="K126" s="14">
        <v>62.744999999999997</v>
      </c>
      <c r="L126" s="14">
        <v>17.133999999999997</v>
      </c>
      <c r="M126" s="14">
        <v>66.980999999999995</v>
      </c>
      <c r="N126" s="18">
        <v>10377.384</v>
      </c>
    </row>
    <row r="127" spans="1:14">
      <c r="A127" s="8">
        <v>42094</v>
      </c>
      <c r="B127" s="9" t="s">
        <v>52</v>
      </c>
      <c r="C127" s="10" t="s">
        <v>36</v>
      </c>
      <c r="D127" s="10" t="s">
        <v>25</v>
      </c>
      <c r="E127" s="16" t="s">
        <v>26</v>
      </c>
      <c r="F127" s="16" t="s">
        <v>27</v>
      </c>
      <c r="G127" s="12">
        <v>42916</v>
      </c>
      <c r="H127" s="13">
        <v>9</v>
      </c>
      <c r="I127" s="14"/>
      <c r="J127" s="14">
        <v>15.068</v>
      </c>
      <c r="K127" s="14">
        <v>64.745999999999995</v>
      </c>
      <c r="L127" s="14">
        <v>17.068999999999996</v>
      </c>
      <c r="M127" s="14">
        <v>66.602000000000004</v>
      </c>
      <c r="N127" s="18">
        <v>10492.189</v>
      </c>
    </row>
    <row r="128" spans="1:14">
      <c r="A128" s="8">
        <v>42094</v>
      </c>
      <c r="B128" s="9" t="s">
        <v>52</v>
      </c>
      <c r="C128" s="10" t="s">
        <v>37</v>
      </c>
      <c r="D128" s="10" t="s">
        <v>25</v>
      </c>
      <c r="E128" s="16" t="s">
        <v>26</v>
      </c>
      <c r="F128" s="16" t="s">
        <v>27</v>
      </c>
      <c r="G128" s="12">
        <v>42185</v>
      </c>
      <c r="H128" s="13">
        <v>1</v>
      </c>
      <c r="I128" s="14"/>
      <c r="J128" s="14">
        <v>16.125</v>
      </c>
      <c r="K128" s="14">
        <v>66.763999999999996</v>
      </c>
      <c r="L128" s="14">
        <v>10.888999999999996</v>
      </c>
      <c r="M128" s="14">
        <v>71.274000000000001</v>
      </c>
      <c r="N128" s="18">
        <v>10092.689</v>
      </c>
    </row>
    <row r="129" spans="1:14">
      <c r="A129" s="8">
        <v>42094</v>
      </c>
      <c r="B129" s="9" t="s">
        <v>52</v>
      </c>
      <c r="C129" s="10" t="s">
        <v>37</v>
      </c>
      <c r="D129" s="10" t="s">
        <v>25</v>
      </c>
      <c r="E129" s="16" t="s">
        <v>26</v>
      </c>
      <c r="F129" s="16" t="s">
        <v>27</v>
      </c>
      <c r="G129" s="12">
        <v>42277</v>
      </c>
      <c r="H129" s="13">
        <v>2</v>
      </c>
      <c r="I129" s="14"/>
      <c r="J129" s="14">
        <v>15.75</v>
      </c>
      <c r="K129" s="14">
        <v>67.227999999999994</v>
      </c>
      <c r="L129" s="14">
        <v>16.213999999999999</v>
      </c>
      <c r="M129" s="14">
        <v>69.617000000000004</v>
      </c>
      <c r="N129" s="18">
        <v>9855.3529999999992</v>
      </c>
    </row>
    <row r="130" spans="1:14">
      <c r="A130" s="8">
        <v>42094</v>
      </c>
      <c r="B130" s="9" t="s">
        <v>52</v>
      </c>
      <c r="C130" s="10" t="s">
        <v>37</v>
      </c>
      <c r="D130" s="10" t="s">
        <v>25</v>
      </c>
      <c r="E130" s="16" t="s">
        <v>26</v>
      </c>
      <c r="F130" s="16" t="s">
        <v>27</v>
      </c>
      <c r="G130" s="12">
        <v>42369</v>
      </c>
      <c r="H130" s="13">
        <v>3</v>
      </c>
      <c r="I130" s="14"/>
      <c r="J130" s="14">
        <v>16.594999999999999</v>
      </c>
      <c r="K130" s="14">
        <v>66.899000000000001</v>
      </c>
      <c r="L130" s="14">
        <v>16.266000000000005</v>
      </c>
      <c r="M130" s="14">
        <v>73.350999999999999</v>
      </c>
      <c r="N130" s="18">
        <v>9574.4869999999992</v>
      </c>
    </row>
    <row r="131" spans="1:14">
      <c r="A131" s="8">
        <v>42094</v>
      </c>
      <c r="B131" s="9" t="s">
        <v>52</v>
      </c>
      <c r="C131" s="10" t="s">
        <v>37</v>
      </c>
      <c r="D131" s="10" t="s">
        <v>25</v>
      </c>
      <c r="E131" s="16" t="s">
        <v>26</v>
      </c>
      <c r="F131" s="16" t="s">
        <v>27</v>
      </c>
      <c r="G131" s="12">
        <v>42460</v>
      </c>
      <c r="H131" s="13">
        <v>4</v>
      </c>
      <c r="I131" s="14"/>
      <c r="J131" s="14">
        <v>18.294</v>
      </c>
      <c r="K131" s="14">
        <v>64.813000000000002</v>
      </c>
      <c r="L131" s="14">
        <v>16.208000000000002</v>
      </c>
      <c r="M131" s="14">
        <v>80.856999999999999</v>
      </c>
      <c r="N131" s="18">
        <v>9312.1180000000004</v>
      </c>
    </row>
    <row r="132" spans="1:14">
      <c r="A132" s="8">
        <v>42094</v>
      </c>
      <c r="B132" s="9" t="s">
        <v>52</v>
      </c>
      <c r="C132" s="10" t="s">
        <v>37</v>
      </c>
      <c r="D132" s="10" t="s">
        <v>25</v>
      </c>
      <c r="E132" s="16" t="s">
        <v>26</v>
      </c>
      <c r="F132" s="16" t="s">
        <v>27</v>
      </c>
      <c r="G132" s="12">
        <v>42551</v>
      </c>
      <c r="H132" s="13">
        <v>5</v>
      </c>
      <c r="I132" s="14"/>
      <c r="J132" s="14">
        <v>16.588999999999999</v>
      </c>
      <c r="K132" s="14">
        <v>60.939</v>
      </c>
      <c r="L132" s="14">
        <v>12.714999999999996</v>
      </c>
      <c r="M132" s="14">
        <v>73.323999999999998</v>
      </c>
      <c r="N132" s="18">
        <v>9117.4779999999992</v>
      </c>
    </row>
    <row r="133" spans="1:14">
      <c r="A133" s="8">
        <v>42094</v>
      </c>
      <c r="B133" s="9" t="s">
        <v>52</v>
      </c>
      <c r="C133" s="10" t="s">
        <v>37</v>
      </c>
      <c r="D133" s="10" t="s">
        <v>25</v>
      </c>
      <c r="E133" s="16" t="s">
        <v>26</v>
      </c>
      <c r="F133" s="16" t="s">
        <v>27</v>
      </c>
      <c r="G133" s="12">
        <v>42643</v>
      </c>
      <c r="H133" s="13">
        <v>6</v>
      </c>
      <c r="I133" s="14"/>
      <c r="J133" s="14">
        <v>15.420999999999999</v>
      </c>
      <c r="K133" s="14">
        <v>58.89</v>
      </c>
      <c r="L133" s="14">
        <v>13.372</v>
      </c>
      <c r="M133" s="14">
        <v>68.162000000000006</v>
      </c>
      <c r="N133" s="18">
        <v>8993.1059999999998</v>
      </c>
    </row>
    <row r="134" spans="1:14">
      <c r="A134" s="8">
        <v>42094</v>
      </c>
      <c r="B134" s="9" t="s">
        <v>52</v>
      </c>
      <c r="C134" s="10" t="s">
        <v>37</v>
      </c>
      <c r="D134" s="10" t="s">
        <v>25</v>
      </c>
      <c r="E134" s="16" t="s">
        <v>26</v>
      </c>
      <c r="F134" s="16" t="s">
        <v>27</v>
      </c>
      <c r="G134" s="12">
        <v>42735</v>
      </c>
      <c r="H134" s="13">
        <v>7</v>
      </c>
      <c r="I134" s="14"/>
      <c r="J134" s="14">
        <v>14.51</v>
      </c>
      <c r="K134" s="14">
        <v>57.317999999999998</v>
      </c>
      <c r="L134" s="14">
        <v>12.937999999999997</v>
      </c>
      <c r="M134" s="14">
        <v>64.132000000000005</v>
      </c>
      <c r="N134" s="18">
        <v>8924.8009999999995</v>
      </c>
    </row>
    <row r="135" spans="1:14">
      <c r="A135" s="8">
        <v>42094</v>
      </c>
      <c r="B135" s="9" t="s">
        <v>52</v>
      </c>
      <c r="C135" s="10" t="s">
        <v>37</v>
      </c>
      <c r="D135" s="10" t="s">
        <v>25</v>
      </c>
      <c r="E135" s="16" t="s">
        <v>26</v>
      </c>
      <c r="F135" s="16" t="s">
        <v>27</v>
      </c>
      <c r="G135" s="12">
        <v>42825</v>
      </c>
      <c r="H135" s="13">
        <v>8</v>
      </c>
      <c r="I135" s="14"/>
      <c r="J135" s="14">
        <v>14.419</v>
      </c>
      <c r="K135" s="14">
        <v>55.688000000000002</v>
      </c>
      <c r="L135" s="14">
        <v>12.789000000000005</v>
      </c>
      <c r="M135" s="14">
        <v>63.734000000000002</v>
      </c>
      <c r="N135" s="18">
        <v>8879.1790000000001</v>
      </c>
    </row>
    <row r="136" spans="1:14">
      <c r="A136" s="8">
        <v>42094</v>
      </c>
      <c r="B136" s="9" t="s">
        <v>52</v>
      </c>
      <c r="C136" s="10" t="s">
        <v>37</v>
      </c>
      <c r="D136" s="10" t="s">
        <v>25</v>
      </c>
      <c r="E136" s="16" t="s">
        <v>26</v>
      </c>
      <c r="F136" s="16" t="s">
        <v>27</v>
      </c>
      <c r="G136" s="12">
        <v>42916</v>
      </c>
      <c r="H136" s="13">
        <v>9</v>
      </c>
      <c r="I136" s="14"/>
      <c r="J136" s="14">
        <v>14.54</v>
      </c>
      <c r="K136" s="14">
        <v>55.231000000000002</v>
      </c>
      <c r="L136" s="14">
        <v>14.082999999999998</v>
      </c>
      <c r="M136" s="14">
        <v>64.266000000000005</v>
      </c>
      <c r="N136" s="18">
        <v>8844.0570000000007</v>
      </c>
    </row>
    <row r="137" spans="1:14">
      <c r="A137" s="8">
        <v>42094</v>
      </c>
      <c r="B137" s="9" t="s">
        <v>52</v>
      </c>
      <c r="C137" s="10" t="s">
        <v>4</v>
      </c>
      <c r="D137" s="10" t="s">
        <v>11</v>
      </c>
      <c r="E137" s="16" t="s">
        <v>12</v>
      </c>
      <c r="F137" s="17" t="s">
        <v>13</v>
      </c>
      <c r="G137" s="12">
        <v>42185</v>
      </c>
      <c r="H137" s="13">
        <v>1</v>
      </c>
      <c r="I137" s="14"/>
      <c r="J137" s="14">
        <v>0.6982835898577332</v>
      </c>
      <c r="K137" s="14">
        <v>66.574532734526471</v>
      </c>
      <c r="L137" s="14">
        <v>0.6982835898577332</v>
      </c>
      <c r="M137" s="14">
        <v>41.764485018176572</v>
      </c>
      <c r="N137" s="15">
        <v>7888.1315931411809</v>
      </c>
    </row>
    <row r="138" spans="1:14">
      <c r="A138" s="8">
        <v>42094</v>
      </c>
      <c r="B138" s="9" t="s">
        <v>52</v>
      </c>
      <c r="C138" s="10" t="s">
        <v>4</v>
      </c>
      <c r="D138" s="10" t="s">
        <v>11</v>
      </c>
      <c r="E138" s="16" t="s">
        <v>12</v>
      </c>
      <c r="F138" s="17" t="s">
        <v>13</v>
      </c>
      <c r="G138" s="12">
        <v>42277</v>
      </c>
      <c r="H138" s="13">
        <v>2</v>
      </c>
      <c r="I138" s="14"/>
      <c r="J138" s="14">
        <v>1.4289179079806951</v>
      </c>
      <c r="K138" s="14">
        <v>66.574532734526471</v>
      </c>
      <c r="L138" s="14">
        <v>1.4289179079806951</v>
      </c>
      <c r="M138" s="14">
        <v>68.072657937701592</v>
      </c>
      <c r="N138" s="15">
        <v>8243.3609941007944</v>
      </c>
    </row>
    <row r="139" spans="1:14">
      <c r="A139" s="8">
        <v>42094</v>
      </c>
      <c r="B139" s="9" t="s">
        <v>52</v>
      </c>
      <c r="C139" s="10" t="s">
        <v>4</v>
      </c>
      <c r="D139" s="10" t="s">
        <v>11</v>
      </c>
      <c r="E139" s="16" t="s">
        <v>12</v>
      </c>
      <c r="F139" s="17" t="s">
        <v>13</v>
      </c>
      <c r="G139" s="12">
        <v>42369</v>
      </c>
      <c r="H139" s="13">
        <v>3</v>
      </c>
      <c r="I139" s="14"/>
      <c r="J139" s="14">
        <v>2.7219998742245908</v>
      </c>
      <c r="K139" s="14">
        <v>110.35820920951788</v>
      </c>
      <c r="L139" s="14">
        <v>46.505676349216003</v>
      </c>
      <c r="M139" s="14">
        <v>89.375239969472318</v>
      </c>
      <c r="N139" s="15">
        <v>8336.8835672652658</v>
      </c>
    </row>
    <row r="140" spans="1:14">
      <c r="A140" s="8">
        <v>42094</v>
      </c>
      <c r="B140" s="9" t="s">
        <v>52</v>
      </c>
      <c r="C140" s="10" t="s">
        <v>4</v>
      </c>
      <c r="D140" s="10" t="s">
        <v>11</v>
      </c>
      <c r="E140" s="16" t="s">
        <v>12</v>
      </c>
      <c r="F140" s="17" t="s">
        <v>13</v>
      </c>
      <c r="G140" s="12">
        <v>42460</v>
      </c>
      <c r="H140" s="13">
        <v>4</v>
      </c>
      <c r="I140" s="14"/>
      <c r="J140" s="14">
        <v>4.8269666817255086</v>
      </c>
      <c r="K140" s="14">
        <v>118.34303433897186</v>
      </c>
      <c r="L140" s="14">
        <v>12.811791811179489</v>
      </c>
      <c r="M140" s="14">
        <v>109.5261244249948</v>
      </c>
      <c r="N140" s="15">
        <v>8347.2663997000182</v>
      </c>
    </row>
    <row r="141" spans="1:14">
      <c r="A141" s="8">
        <v>42094</v>
      </c>
      <c r="B141" s="9" t="s">
        <v>52</v>
      </c>
      <c r="C141" s="10" t="s">
        <v>4</v>
      </c>
      <c r="D141" s="10" t="s">
        <v>11</v>
      </c>
      <c r="E141" s="16" t="s">
        <v>12</v>
      </c>
      <c r="F141" s="17" t="s">
        <v>13</v>
      </c>
      <c r="G141" s="12">
        <v>42551</v>
      </c>
      <c r="H141" s="13">
        <v>5</v>
      </c>
      <c r="I141" s="14"/>
      <c r="J141" s="14">
        <v>7.9683037323272288</v>
      </c>
      <c r="K141" s="14">
        <v>132.31795749956842</v>
      </c>
      <c r="L141" s="14">
        <v>21.943226892923789</v>
      </c>
      <c r="M141" s="14">
        <v>145.65289676125388</v>
      </c>
      <c r="N141" s="15">
        <v>8381.0197053278989</v>
      </c>
    </row>
    <row r="142" spans="1:14">
      <c r="A142" s="8">
        <v>42094</v>
      </c>
      <c r="B142" s="9" t="s">
        <v>52</v>
      </c>
      <c r="C142" s="10" t="s">
        <v>4</v>
      </c>
      <c r="D142" s="10" t="s">
        <v>11</v>
      </c>
      <c r="E142" s="16" t="s">
        <v>12</v>
      </c>
      <c r="F142" s="17" t="s">
        <v>13</v>
      </c>
      <c r="G142" s="12">
        <v>42643</v>
      </c>
      <c r="H142" s="13">
        <v>6</v>
      </c>
      <c r="I142" s="14"/>
      <c r="J142" s="14">
        <v>12.245114133911866</v>
      </c>
      <c r="K142" s="14">
        <v>146.3535680975761</v>
      </c>
      <c r="L142" s="14">
        <v>26.280724731919545</v>
      </c>
      <c r="M142" s="14">
        <v>181.82040872054426</v>
      </c>
      <c r="N142" s="15">
        <v>8423.5691444746371</v>
      </c>
    </row>
    <row r="143" spans="1:14">
      <c r="A143" s="8">
        <v>42094</v>
      </c>
      <c r="B143" s="9" t="s">
        <v>52</v>
      </c>
      <c r="C143" s="10" t="s">
        <v>4</v>
      </c>
      <c r="D143" s="10" t="s">
        <v>11</v>
      </c>
      <c r="E143" s="16" t="s">
        <v>12</v>
      </c>
      <c r="F143" s="17" t="s">
        <v>13</v>
      </c>
      <c r="G143" s="12">
        <v>42735</v>
      </c>
      <c r="H143" s="13">
        <v>7</v>
      </c>
      <c r="I143" s="14"/>
      <c r="J143" s="14">
        <v>17.51721956196738</v>
      </c>
      <c r="K143" s="14">
        <v>160.28208385773266</v>
      </c>
      <c r="L143" s="14">
        <v>31.445735322123937</v>
      </c>
      <c r="M143" s="14">
        <v>217.34481750761233</v>
      </c>
      <c r="N143" s="15">
        <v>8450.5830150286492</v>
      </c>
    </row>
    <row r="144" spans="1:14">
      <c r="A144" s="8">
        <v>42094</v>
      </c>
      <c r="B144" s="9" t="s">
        <v>52</v>
      </c>
      <c r="C144" s="10" t="s">
        <v>4</v>
      </c>
      <c r="D144" s="10" t="s">
        <v>11</v>
      </c>
      <c r="E144" s="16" t="s">
        <v>12</v>
      </c>
      <c r="F144" s="17" t="s">
        <v>13</v>
      </c>
      <c r="G144" s="12">
        <v>42825</v>
      </c>
      <c r="H144" s="13">
        <v>8</v>
      </c>
      <c r="I144" s="14"/>
      <c r="J144" s="14">
        <v>23.327751918024081</v>
      </c>
      <c r="K144" s="14">
        <v>174.07562911266885</v>
      </c>
      <c r="L144" s="14">
        <v>37.121297172960269</v>
      </c>
      <c r="M144" s="14">
        <v>252.75362327230084</v>
      </c>
      <c r="N144" s="15">
        <v>8458.0186582456718</v>
      </c>
    </row>
    <row r="145" spans="1:14">
      <c r="A145" s="8">
        <v>42094</v>
      </c>
      <c r="B145" s="9" t="s">
        <v>52</v>
      </c>
      <c r="C145" s="10" t="s">
        <v>4</v>
      </c>
      <c r="D145" s="10" t="s">
        <v>11</v>
      </c>
      <c r="E145" s="16" t="s">
        <v>12</v>
      </c>
      <c r="F145" s="17" t="s">
        <v>13</v>
      </c>
      <c r="G145" s="12">
        <v>42916</v>
      </c>
      <c r="H145" s="13">
        <v>9</v>
      </c>
      <c r="I145" s="14"/>
      <c r="J145" s="14">
        <v>28.919180457924696</v>
      </c>
      <c r="K145" s="14">
        <v>188.64361402040663</v>
      </c>
      <c r="L145" s="14">
        <v>43.487165365662477</v>
      </c>
      <c r="M145" s="14">
        <v>290.66933601960329</v>
      </c>
      <c r="N145" s="15">
        <v>8489.1533723524899</v>
      </c>
    </row>
    <row r="146" spans="1:14">
      <c r="A146" s="8">
        <v>42094</v>
      </c>
      <c r="B146" s="9" t="s">
        <v>52</v>
      </c>
      <c r="C146" s="10" t="s">
        <v>4</v>
      </c>
      <c r="D146" s="10" t="s">
        <v>11</v>
      </c>
      <c r="E146" s="16" t="s">
        <v>12</v>
      </c>
      <c r="F146" s="17" t="s">
        <v>14</v>
      </c>
      <c r="G146" s="12">
        <v>42185</v>
      </c>
      <c r="H146" s="13">
        <v>1</v>
      </c>
      <c r="I146" s="32"/>
      <c r="J146" s="32">
        <v>7.565531233091588E-3</v>
      </c>
      <c r="K146" s="14">
        <v>31.518140410069421</v>
      </c>
      <c r="L146" s="14">
        <v>-5.8541598187151882</v>
      </c>
      <c r="M146" s="14">
        <v>73.699513541932845</v>
      </c>
      <c r="N146" s="15">
        <v>2632.0607665579792</v>
      </c>
    </row>
    <row r="147" spans="1:14">
      <c r="A147" s="8">
        <v>42094</v>
      </c>
      <c r="B147" s="9" t="s">
        <v>52</v>
      </c>
      <c r="C147" s="10" t="s">
        <v>4</v>
      </c>
      <c r="D147" s="10" t="s">
        <v>11</v>
      </c>
      <c r="E147" s="16" t="s">
        <v>12</v>
      </c>
      <c r="F147" s="17" t="s">
        <v>14</v>
      </c>
      <c r="G147" s="12">
        <v>42277</v>
      </c>
      <c r="H147" s="13">
        <v>2</v>
      </c>
      <c r="I147" s="32"/>
      <c r="J147" s="32">
        <v>2.7200997909476998E-2</v>
      </c>
      <c r="K147" s="14">
        <v>30.949681674049536</v>
      </c>
      <c r="L147" s="14">
        <v>-0.54125773811040778</v>
      </c>
      <c r="M147" s="14">
        <v>72.129569360882996</v>
      </c>
      <c r="N147" s="15">
        <v>2713.7548196539601</v>
      </c>
    </row>
    <row r="148" spans="1:14">
      <c r="A148" s="8">
        <v>42094</v>
      </c>
      <c r="B148" s="9" t="s">
        <v>52</v>
      </c>
      <c r="C148" s="10" t="s">
        <v>4</v>
      </c>
      <c r="D148" s="10" t="s">
        <v>11</v>
      </c>
      <c r="E148" s="16" t="s">
        <v>12</v>
      </c>
      <c r="F148" s="17" t="s">
        <v>14</v>
      </c>
      <c r="G148" s="12">
        <v>42369</v>
      </c>
      <c r="H148" s="13">
        <v>3</v>
      </c>
      <c r="I148" s="32"/>
      <c r="J148" s="32">
        <v>8.6869836070326903E-2</v>
      </c>
      <c r="K148" s="14">
        <v>30.439640412980911</v>
      </c>
      <c r="L148" s="14">
        <v>-0.42317142499829868</v>
      </c>
      <c r="M148" s="14">
        <v>70.720959976996255</v>
      </c>
      <c r="N148" s="15">
        <v>2804.5031103118004</v>
      </c>
    </row>
    <row r="149" spans="1:14">
      <c r="A149" s="8">
        <v>42094</v>
      </c>
      <c r="B149" s="9" t="s">
        <v>52</v>
      </c>
      <c r="C149" s="10" t="s">
        <v>4</v>
      </c>
      <c r="D149" s="10" t="s">
        <v>11</v>
      </c>
      <c r="E149" s="16" t="s">
        <v>12</v>
      </c>
      <c r="F149" s="17" t="s">
        <v>14</v>
      </c>
      <c r="G149" s="12">
        <v>42460</v>
      </c>
      <c r="H149" s="13">
        <v>4</v>
      </c>
      <c r="I149" s="32"/>
      <c r="J149" s="32">
        <v>0.24642906158043248</v>
      </c>
      <c r="K149" s="14">
        <v>29.848969257048122</v>
      </c>
      <c r="L149" s="14">
        <v>-0.34424209435235636</v>
      </c>
      <c r="M149" s="14">
        <v>69.08967051760051</v>
      </c>
      <c r="N149" s="15">
        <v>2879.1303132146895</v>
      </c>
    </row>
    <row r="150" spans="1:14">
      <c r="A150" s="8">
        <v>42094</v>
      </c>
      <c r="B150" s="9" t="s">
        <v>52</v>
      </c>
      <c r="C150" s="10" t="s">
        <v>4</v>
      </c>
      <c r="D150" s="10" t="s">
        <v>11</v>
      </c>
      <c r="E150" s="16" t="s">
        <v>12</v>
      </c>
      <c r="F150" s="17" t="s">
        <v>14</v>
      </c>
      <c r="G150" s="12">
        <v>42551</v>
      </c>
      <c r="H150" s="13">
        <v>5</v>
      </c>
      <c r="I150" s="32"/>
      <c r="J150" s="32">
        <v>0.6209456668834874</v>
      </c>
      <c r="K150" s="14">
        <v>35.554806716884286</v>
      </c>
      <c r="L150" s="14">
        <v>6.3267831267196524</v>
      </c>
      <c r="M150" s="14">
        <v>84.847799912893421</v>
      </c>
      <c r="N150" s="15">
        <v>2953.3054582810501</v>
      </c>
    </row>
    <row r="151" spans="1:14">
      <c r="A151" s="8">
        <v>42094</v>
      </c>
      <c r="B151" s="9" t="s">
        <v>52</v>
      </c>
      <c r="C151" s="10" t="s">
        <v>4</v>
      </c>
      <c r="D151" s="10" t="s">
        <v>11</v>
      </c>
      <c r="E151" s="16" t="s">
        <v>12</v>
      </c>
      <c r="F151" s="17" t="s">
        <v>14</v>
      </c>
      <c r="G151" s="12">
        <v>42643</v>
      </c>
      <c r="H151" s="13">
        <v>6</v>
      </c>
      <c r="I151" s="32"/>
      <c r="J151" s="32">
        <v>1.3898055279735968</v>
      </c>
      <c r="K151" s="14">
        <v>41.257596512409798</v>
      </c>
      <c r="L151" s="14">
        <v>7.0925953234991077</v>
      </c>
      <c r="M151" s="14">
        <v>100.59751240376194</v>
      </c>
      <c r="N151" s="15">
        <v>3027.0009798730594</v>
      </c>
    </row>
    <row r="152" spans="1:14">
      <c r="A152" s="8">
        <v>42094</v>
      </c>
      <c r="B152" s="9" t="s">
        <v>52</v>
      </c>
      <c r="C152" s="10" t="s">
        <v>4</v>
      </c>
      <c r="D152" s="10" t="s">
        <v>11</v>
      </c>
      <c r="E152" s="16" t="s">
        <v>12</v>
      </c>
      <c r="F152" s="17" t="s">
        <v>14</v>
      </c>
      <c r="G152" s="12">
        <v>42735</v>
      </c>
      <c r="H152" s="13">
        <v>7</v>
      </c>
      <c r="I152" s="32"/>
      <c r="J152" s="32">
        <v>2.7630785096202359</v>
      </c>
      <c r="K152" s="14">
        <v>46.964758303277776</v>
      </c>
      <c r="L152" s="14">
        <v>8.4702403004882143</v>
      </c>
      <c r="M152" s="14">
        <v>116.35929927789272</v>
      </c>
      <c r="N152" s="15">
        <v>3101.3774054119294</v>
      </c>
    </row>
    <row r="153" spans="1:14">
      <c r="A153" s="8">
        <v>42094</v>
      </c>
      <c r="B153" s="9" t="s">
        <v>52</v>
      </c>
      <c r="C153" s="10" t="s">
        <v>4</v>
      </c>
      <c r="D153" s="10" t="s">
        <v>11</v>
      </c>
      <c r="E153" s="16" t="s">
        <v>12</v>
      </c>
      <c r="F153" s="17" t="s">
        <v>14</v>
      </c>
      <c r="G153" s="12">
        <v>42825</v>
      </c>
      <c r="H153" s="13">
        <v>8</v>
      </c>
      <c r="I153" s="32"/>
      <c r="J153" s="32">
        <v>4.8794533659502006</v>
      </c>
      <c r="K153" s="14">
        <v>52.85573136394023</v>
      </c>
      <c r="L153" s="14">
        <v>10.770426426612655</v>
      </c>
      <c r="M153" s="14">
        <v>132.62872798271411</v>
      </c>
      <c r="N153" s="15">
        <v>3204.24099484314</v>
      </c>
    </row>
    <row r="154" spans="1:14">
      <c r="A154" s="8">
        <v>42094</v>
      </c>
      <c r="B154" s="9" t="s">
        <v>52</v>
      </c>
      <c r="C154" s="10" t="s">
        <v>4</v>
      </c>
      <c r="D154" s="10" t="s">
        <v>11</v>
      </c>
      <c r="E154" s="16" t="s">
        <v>12</v>
      </c>
      <c r="F154" s="17" t="s">
        <v>14</v>
      </c>
      <c r="G154" s="12">
        <v>42916</v>
      </c>
      <c r="H154" s="13">
        <v>9</v>
      </c>
      <c r="I154" s="32"/>
      <c r="J154" s="32">
        <v>7.6539897219748676</v>
      </c>
      <c r="K154" s="14">
        <v>57.230651347981194</v>
      </c>
      <c r="L154" s="14">
        <v>12.028909706015831</v>
      </c>
      <c r="M154" s="14">
        <v>144.71118839064692</v>
      </c>
      <c r="N154" s="15">
        <v>3308.3067228062614</v>
      </c>
    </row>
    <row r="155" spans="1:14">
      <c r="A155" s="8">
        <v>42094</v>
      </c>
      <c r="B155" s="9" t="s">
        <v>52</v>
      </c>
      <c r="C155" s="10" t="s">
        <v>4</v>
      </c>
      <c r="D155" s="10" t="s">
        <v>11</v>
      </c>
      <c r="E155" s="16" t="s">
        <v>12</v>
      </c>
      <c r="F155" s="17" t="s">
        <v>17</v>
      </c>
      <c r="G155" s="12">
        <v>42185</v>
      </c>
      <c r="H155" s="13">
        <v>1</v>
      </c>
      <c r="I155" s="14"/>
      <c r="J155" s="14">
        <v>1.5651979475926516</v>
      </c>
      <c r="K155" s="14">
        <v>156.84334096655192</v>
      </c>
      <c r="L155" s="14">
        <v>-3.3265484107670593</v>
      </c>
      <c r="M155" s="14">
        <v>275.39340898121651</v>
      </c>
      <c r="N155" s="15">
        <v>13539.8984651307</v>
      </c>
    </row>
    <row r="156" spans="1:14">
      <c r="A156" s="8">
        <v>42094</v>
      </c>
      <c r="B156" s="9" t="s">
        <v>52</v>
      </c>
      <c r="C156" s="10" t="s">
        <v>4</v>
      </c>
      <c r="D156" s="10" t="s">
        <v>11</v>
      </c>
      <c r="E156" s="16" t="s">
        <v>12</v>
      </c>
      <c r="F156" s="17" t="s">
        <v>17</v>
      </c>
      <c r="G156" s="12">
        <v>42277</v>
      </c>
      <c r="H156" s="13">
        <v>2</v>
      </c>
      <c r="I156" s="14"/>
      <c r="J156" s="14">
        <v>2.4957884335809832</v>
      </c>
      <c r="K156" s="14">
        <v>152.61431099031324</v>
      </c>
      <c r="L156" s="14">
        <v>-1.7332415426576948</v>
      </c>
      <c r="M156" s="14">
        <v>268.431348414225</v>
      </c>
      <c r="N156" s="15">
        <v>13657.767619824001</v>
      </c>
    </row>
    <row r="157" spans="1:14">
      <c r="A157" s="8">
        <v>42094</v>
      </c>
      <c r="B157" s="9" t="s">
        <v>52</v>
      </c>
      <c r="C157" s="10" t="s">
        <v>4</v>
      </c>
      <c r="D157" s="10" t="s">
        <v>11</v>
      </c>
      <c r="E157" s="16" t="s">
        <v>12</v>
      </c>
      <c r="F157" s="17" t="s">
        <v>17</v>
      </c>
      <c r="G157" s="12">
        <v>42369</v>
      </c>
      <c r="H157" s="13">
        <v>3</v>
      </c>
      <c r="I157" s="14"/>
      <c r="J157" s="14">
        <v>3.7886010529588035</v>
      </c>
      <c r="K157" s="14">
        <v>148.08037213878777</v>
      </c>
      <c r="L157" s="14">
        <v>-0.74533779856667337</v>
      </c>
      <c r="M157" s="14">
        <v>260.96733017157567</v>
      </c>
      <c r="N157" s="15">
        <v>13735.654687400498</v>
      </c>
    </row>
    <row r="158" spans="1:14">
      <c r="A158" s="8">
        <v>42094</v>
      </c>
      <c r="B158" s="9" t="s">
        <v>52</v>
      </c>
      <c r="C158" s="10" t="s">
        <v>4</v>
      </c>
      <c r="D158" s="10" t="s">
        <v>11</v>
      </c>
      <c r="E158" s="16" t="s">
        <v>12</v>
      </c>
      <c r="F158" s="17" t="s">
        <v>17</v>
      </c>
      <c r="G158" s="12">
        <v>42460</v>
      </c>
      <c r="H158" s="13">
        <v>4</v>
      </c>
      <c r="I158" s="14"/>
      <c r="J158" s="14">
        <v>5.4749807122321963</v>
      </c>
      <c r="K158" s="14">
        <v>144.26062448354045</v>
      </c>
      <c r="L158" s="14">
        <v>1.6552330569848843</v>
      </c>
      <c r="M158" s="14">
        <v>254.67905255806303</v>
      </c>
      <c r="N158" s="15">
        <v>13825.3246852551</v>
      </c>
    </row>
    <row r="159" spans="1:14">
      <c r="A159" s="8">
        <v>42094</v>
      </c>
      <c r="B159" s="9" t="s">
        <v>52</v>
      </c>
      <c r="C159" s="10" t="s">
        <v>4</v>
      </c>
      <c r="D159" s="10" t="s">
        <v>11</v>
      </c>
      <c r="E159" s="16" t="s">
        <v>12</v>
      </c>
      <c r="F159" s="17" t="s">
        <v>17</v>
      </c>
      <c r="G159" s="12">
        <v>42551</v>
      </c>
      <c r="H159" s="13">
        <v>5</v>
      </c>
      <c r="I159" s="14"/>
      <c r="J159" s="14">
        <v>7.5321493268540713</v>
      </c>
      <c r="K159" s="14">
        <v>156.38273828025487</v>
      </c>
      <c r="L159" s="14">
        <v>19.654263123568487</v>
      </c>
      <c r="M159" s="14">
        <v>274.63513963402897</v>
      </c>
      <c r="N159" s="15">
        <v>13904.949218387503</v>
      </c>
    </row>
    <row r="160" spans="1:14">
      <c r="A160" s="8">
        <v>42094</v>
      </c>
      <c r="B160" s="9" t="s">
        <v>52</v>
      </c>
      <c r="C160" s="10" t="s">
        <v>4</v>
      </c>
      <c r="D160" s="10" t="s">
        <v>11</v>
      </c>
      <c r="E160" s="16" t="s">
        <v>12</v>
      </c>
      <c r="F160" s="17" t="s">
        <v>17</v>
      </c>
      <c r="G160" s="12">
        <v>42643</v>
      </c>
      <c r="H160" s="13">
        <v>6</v>
      </c>
      <c r="I160" s="14"/>
      <c r="J160" s="14">
        <v>9.8647903363005458</v>
      </c>
      <c r="K160" s="14">
        <v>168.56525605917403</v>
      </c>
      <c r="L160" s="14">
        <v>22.047308115219707</v>
      </c>
      <c r="M160" s="14">
        <v>294.69066705091461</v>
      </c>
      <c r="N160" s="15">
        <v>13992.511152521398</v>
      </c>
    </row>
    <row r="161" spans="1:14">
      <c r="A161" s="8">
        <v>42094</v>
      </c>
      <c r="B161" s="9" t="s">
        <v>52</v>
      </c>
      <c r="C161" s="10" t="s">
        <v>4</v>
      </c>
      <c r="D161" s="10" t="s">
        <v>11</v>
      </c>
      <c r="E161" s="16" t="s">
        <v>12</v>
      </c>
      <c r="F161" s="17" t="s">
        <v>17</v>
      </c>
      <c r="G161" s="12">
        <v>42735</v>
      </c>
      <c r="H161" s="13">
        <v>7</v>
      </c>
      <c r="I161" s="14"/>
      <c r="J161" s="14">
        <v>12.299555234479353</v>
      </c>
      <c r="K161" s="14">
        <v>180.54490975693287</v>
      </c>
      <c r="L161" s="14">
        <v>24.279208932238188</v>
      </c>
      <c r="M161" s="14">
        <v>314.41222851630761</v>
      </c>
      <c r="N161" s="15">
        <v>14053.456788564599</v>
      </c>
    </row>
    <row r="162" spans="1:14">
      <c r="A162" s="8">
        <v>42094</v>
      </c>
      <c r="B162" s="9" t="s">
        <v>52</v>
      </c>
      <c r="C162" s="10" t="s">
        <v>4</v>
      </c>
      <c r="D162" s="10" t="s">
        <v>11</v>
      </c>
      <c r="E162" s="16" t="s">
        <v>12</v>
      </c>
      <c r="F162" s="17" t="s">
        <v>17</v>
      </c>
      <c r="G162" s="12">
        <v>42825</v>
      </c>
      <c r="H162" s="13">
        <v>8</v>
      </c>
      <c r="I162" s="14"/>
      <c r="J162" s="14">
        <v>14.599015342661364</v>
      </c>
      <c r="K162" s="14">
        <v>192.95522463072456</v>
      </c>
      <c r="L162" s="14">
        <v>27.009330216453055</v>
      </c>
      <c r="M162" s="14">
        <v>334.84276797623812</v>
      </c>
      <c r="N162" s="15">
        <v>14164.372165442601</v>
      </c>
    </row>
    <row r="163" spans="1:14">
      <c r="A163" s="8">
        <v>42094</v>
      </c>
      <c r="B163" s="9" t="s">
        <v>52</v>
      </c>
      <c r="C163" s="10" t="s">
        <v>4</v>
      </c>
      <c r="D163" s="10" t="s">
        <v>11</v>
      </c>
      <c r="E163" s="16" t="s">
        <v>12</v>
      </c>
      <c r="F163" s="17" t="s">
        <v>17</v>
      </c>
      <c r="G163" s="12">
        <v>42916</v>
      </c>
      <c r="H163" s="13">
        <v>9</v>
      </c>
      <c r="I163" s="14"/>
      <c r="J163" s="14">
        <v>16.496443837049078</v>
      </c>
      <c r="K163" s="14">
        <v>201.9212374549551</v>
      </c>
      <c r="L163" s="14">
        <v>25.462456661279624</v>
      </c>
      <c r="M163" s="14">
        <v>349.60310892379368</v>
      </c>
      <c r="N163" s="15">
        <v>14264.860249663197</v>
      </c>
    </row>
    <row r="164" spans="1:14">
      <c r="A164" s="8">
        <v>42094</v>
      </c>
      <c r="B164" s="9" t="s">
        <v>52</v>
      </c>
      <c r="C164" s="10" t="s">
        <v>36</v>
      </c>
      <c r="D164" s="10" t="s">
        <v>11</v>
      </c>
      <c r="E164" s="16" t="s">
        <v>12</v>
      </c>
      <c r="F164" s="17" t="s">
        <v>13</v>
      </c>
      <c r="G164" s="12">
        <v>42185</v>
      </c>
      <c r="H164" s="13">
        <v>1</v>
      </c>
      <c r="I164" s="14"/>
      <c r="J164" s="14">
        <v>5.0083286371141549</v>
      </c>
      <c r="K164" s="14">
        <v>121.31046264412848</v>
      </c>
      <c r="L164" s="14">
        <v>59.744258546716161</v>
      </c>
      <c r="M164" s="14">
        <v>119.16663855439072</v>
      </c>
      <c r="N164" s="15">
        <v>7784.2525342268618</v>
      </c>
    </row>
    <row r="165" spans="1:14">
      <c r="A165" s="8">
        <v>42094</v>
      </c>
      <c r="B165" s="9" t="s">
        <v>52</v>
      </c>
      <c r="C165" s="10" t="s">
        <v>36</v>
      </c>
      <c r="D165" s="10" t="s">
        <v>11</v>
      </c>
      <c r="E165" s="16" t="s">
        <v>12</v>
      </c>
      <c r="F165" s="17" t="s">
        <v>13</v>
      </c>
      <c r="G165" s="12">
        <v>42277</v>
      </c>
      <c r="H165" s="13">
        <v>2</v>
      </c>
      <c r="I165" s="14"/>
      <c r="J165" s="14">
        <v>7.7673155424881726</v>
      </c>
      <c r="K165" s="14">
        <v>161.12815969200784</v>
      </c>
      <c r="L165" s="14">
        <v>47.585012590367533</v>
      </c>
      <c r="M165" s="14">
        <v>227.30275548542966</v>
      </c>
      <c r="N165" s="15">
        <v>7975.0290034809132</v>
      </c>
    </row>
    <row r="166" spans="1:14">
      <c r="A166" s="8">
        <v>42094</v>
      </c>
      <c r="B166" s="9" t="s">
        <v>52</v>
      </c>
      <c r="C166" s="10" t="s">
        <v>36</v>
      </c>
      <c r="D166" s="10" t="s">
        <v>11</v>
      </c>
      <c r="E166" s="16" t="s">
        <v>12</v>
      </c>
      <c r="F166" s="17" t="s">
        <v>13</v>
      </c>
      <c r="G166" s="12">
        <v>42369</v>
      </c>
      <c r="H166" s="13">
        <v>3</v>
      </c>
      <c r="I166" s="14"/>
      <c r="J166" s="14">
        <v>11.514020355950121</v>
      </c>
      <c r="K166" s="14">
        <v>198.86426623413743</v>
      </c>
      <c r="L166" s="14">
        <v>49.250126898079714</v>
      </c>
      <c r="M166" s="14">
        <v>321.66753006570184</v>
      </c>
      <c r="N166" s="15">
        <v>7863.9154844019649</v>
      </c>
    </row>
    <row r="167" spans="1:14">
      <c r="A167" s="8">
        <v>42094</v>
      </c>
      <c r="B167" s="9" t="s">
        <v>52</v>
      </c>
      <c r="C167" s="10" t="s">
        <v>36</v>
      </c>
      <c r="D167" s="10" t="s">
        <v>11</v>
      </c>
      <c r="E167" s="16" t="s">
        <v>12</v>
      </c>
      <c r="F167" s="17" t="s">
        <v>13</v>
      </c>
      <c r="G167" s="12">
        <v>42460</v>
      </c>
      <c r="H167" s="13">
        <v>4</v>
      </c>
      <c r="I167" s="14"/>
      <c r="J167" s="14">
        <v>16.314018561589357</v>
      </c>
      <c r="K167" s="14">
        <v>236.61853976301322</v>
      </c>
      <c r="L167" s="14">
        <v>54.068292090465143</v>
      </c>
      <c r="M167" s="14">
        <v>416.92582664447343</v>
      </c>
      <c r="N167" s="15">
        <v>7755.4258000124555</v>
      </c>
    </row>
    <row r="168" spans="1:14">
      <c r="A168" s="8">
        <v>42094</v>
      </c>
      <c r="B168" s="9" t="s">
        <v>52</v>
      </c>
      <c r="C168" s="10" t="s">
        <v>36</v>
      </c>
      <c r="D168" s="10" t="s">
        <v>11</v>
      </c>
      <c r="E168" s="16" t="s">
        <v>12</v>
      </c>
      <c r="F168" s="17" t="s">
        <v>13</v>
      </c>
      <c r="G168" s="12">
        <v>42551</v>
      </c>
      <c r="H168" s="13">
        <v>5</v>
      </c>
      <c r="I168" s="14"/>
      <c r="J168" s="14">
        <v>22.093922485646527</v>
      </c>
      <c r="K168" s="14">
        <v>231.61318387738282</v>
      </c>
      <c r="L168" s="14">
        <v>17.088566600016133</v>
      </c>
      <c r="M168" s="14">
        <v>401.47582102096283</v>
      </c>
      <c r="N168" s="15">
        <v>7721.6757631700812</v>
      </c>
    </row>
    <row r="169" spans="1:14">
      <c r="A169" s="8">
        <v>42094</v>
      </c>
      <c r="B169" s="9" t="s">
        <v>52</v>
      </c>
      <c r="C169" s="10" t="s">
        <v>36</v>
      </c>
      <c r="D169" s="10" t="s">
        <v>11</v>
      </c>
      <c r="E169" s="16" t="s">
        <v>12</v>
      </c>
      <c r="F169" s="17" t="s">
        <v>13</v>
      </c>
      <c r="G169" s="12">
        <v>42643</v>
      </c>
      <c r="H169" s="13">
        <v>6</v>
      </c>
      <c r="I169" s="14"/>
      <c r="J169" s="14">
        <v>28.59977487814438</v>
      </c>
      <c r="K169" s="14">
        <v>226.6720176584268</v>
      </c>
      <c r="L169" s="14">
        <v>23.658608659188353</v>
      </c>
      <c r="M169" s="14">
        <v>385.11434116899227</v>
      </c>
      <c r="N169" s="15">
        <v>7697.2297649269694</v>
      </c>
    </row>
    <row r="170" spans="1:14">
      <c r="A170" s="8">
        <v>42094</v>
      </c>
      <c r="B170" s="9" t="s">
        <v>52</v>
      </c>
      <c r="C170" s="10" t="s">
        <v>36</v>
      </c>
      <c r="D170" s="10" t="s">
        <v>11</v>
      </c>
      <c r="E170" s="16" t="s">
        <v>12</v>
      </c>
      <c r="F170" s="17" t="s">
        <v>13</v>
      </c>
      <c r="G170" s="12">
        <v>42735</v>
      </c>
      <c r="H170" s="13">
        <v>7</v>
      </c>
      <c r="I170" s="14"/>
      <c r="J170" s="14">
        <v>35.385905873276471</v>
      </c>
      <c r="K170" s="14">
        <v>221.82348329961241</v>
      </c>
      <c r="L170" s="14">
        <v>30.53737151446208</v>
      </c>
      <c r="M170" s="14">
        <v>369.76643274044829</v>
      </c>
      <c r="N170" s="15">
        <v>7686.2132363497058</v>
      </c>
    </row>
    <row r="171" spans="1:14">
      <c r="A171" s="8">
        <v>42094</v>
      </c>
      <c r="B171" s="9" t="s">
        <v>52</v>
      </c>
      <c r="C171" s="10" t="s">
        <v>36</v>
      </c>
      <c r="D171" s="10" t="s">
        <v>11</v>
      </c>
      <c r="E171" s="16" t="s">
        <v>12</v>
      </c>
      <c r="F171" s="17" t="s">
        <v>13</v>
      </c>
      <c r="G171" s="12">
        <v>42825</v>
      </c>
      <c r="H171" s="13">
        <v>8</v>
      </c>
      <c r="I171" s="14"/>
      <c r="J171" s="14">
        <v>41.848118423621294</v>
      </c>
      <c r="K171" s="14">
        <v>217.10902012621975</v>
      </c>
      <c r="L171" s="14">
        <v>37.133655250228635</v>
      </c>
      <c r="M171" s="14">
        <v>353.60349526156381</v>
      </c>
      <c r="N171" s="15">
        <v>7694.6358123240698</v>
      </c>
    </row>
    <row r="172" spans="1:14">
      <c r="A172" s="8">
        <v>42094</v>
      </c>
      <c r="B172" s="9" t="s">
        <v>52</v>
      </c>
      <c r="C172" s="10" t="s">
        <v>36</v>
      </c>
      <c r="D172" s="10" t="s">
        <v>11</v>
      </c>
      <c r="E172" s="16" t="s">
        <v>12</v>
      </c>
      <c r="F172" s="17" t="s">
        <v>13</v>
      </c>
      <c r="G172" s="12">
        <v>42916</v>
      </c>
      <c r="H172" s="13">
        <v>9</v>
      </c>
      <c r="I172" s="14"/>
      <c r="J172" s="14">
        <v>47.304174578806332</v>
      </c>
      <c r="K172" s="14">
        <v>235.32057279098683</v>
      </c>
      <c r="L172" s="14">
        <v>65.515727243573423</v>
      </c>
      <c r="M172" s="14">
        <v>398.94676855356283</v>
      </c>
      <c r="N172" s="15">
        <v>7735.801369507918</v>
      </c>
    </row>
    <row r="173" spans="1:14">
      <c r="A173" s="8">
        <v>42094</v>
      </c>
      <c r="B173" s="9" t="s">
        <v>52</v>
      </c>
      <c r="C173" s="10" t="s">
        <v>36</v>
      </c>
      <c r="D173" s="10" t="s">
        <v>11</v>
      </c>
      <c r="E173" s="16" t="s">
        <v>12</v>
      </c>
      <c r="F173" s="17" t="s">
        <v>14</v>
      </c>
      <c r="G173" s="12">
        <v>42185</v>
      </c>
      <c r="H173" s="13">
        <v>1</v>
      </c>
      <c r="I173" s="14"/>
      <c r="J173" s="14">
        <v>0.13156692484992261</v>
      </c>
      <c r="K173" s="14">
        <v>37.764086106153201</v>
      </c>
      <c r="L173" s="14">
        <v>0.51578727098542243</v>
      </c>
      <c r="M173" s="14">
        <v>90.949289962603487</v>
      </c>
      <c r="N173" s="15">
        <v>2545.7114651838087</v>
      </c>
    </row>
    <row r="174" spans="1:14">
      <c r="A174" s="8">
        <v>42094</v>
      </c>
      <c r="B174" s="9" t="s">
        <v>52</v>
      </c>
      <c r="C174" s="10" t="s">
        <v>36</v>
      </c>
      <c r="D174" s="10" t="s">
        <v>11</v>
      </c>
      <c r="E174" s="16" t="s">
        <v>12</v>
      </c>
      <c r="F174" s="17" t="s">
        <v>14</v>
      </c>
      <c r="G174" s="12">
        <v>42277</v>
      </c>
      <c r="H174" s="13">
        <v>2</v>
      </c>
      <c r="I174" s="14"/>
      <c r="J174" s="14">
        <v>0.29135595920434748</v>
      </c>
      <c r="K174" s="14">
        <v>42.974320648894519</v>
      </c>
      <c r="L174" s="14">
        <v>5.5015905019456657</v>
      </c>
      <c r="M174" s="14">
        <v>105.33868515345424</v>
      </c>
      <c r="N174" s="15">
        <v>2526.7785227460495</v>
      </c>
    </row>
    <row r="175" spans="1:14">
      <c r="A175" s="8">
        <v>42094</v>
      </c>
      <c r="B175" s="9" t="s">
        <v>52</v>
      </c>
      <c r="C175" s="10" t="s">
        <v>36</v>
      </c>
      <c r="D175" s="10" t="s">
        <v>11</v>
      </c>
      <c r="E175" s="16" t="s">
        <v>12</v>
      </c>
      <c r="F175" s="17" t="s">
        <v>14</v>
      </c>
      <c r="G175" s="12">
        <v>42369</v>
      </c>
      <c r="H175" s="13">
        <v>3</v>
      </c>
      <c r="I175" s="14"/>
      <c r="J175" s="14">
        <v>0.59539383766442422</v>
      </c>
      <c r="K175" s="14">
        <v>48.137057679489047</v>
      </c>
      <c r="L175" s="14">
        <v>5.7581308682589523</v>
      </c>
      <c r="M175" s="14">
        <v>119.59690381717252</v>
      </c>
      <c r="N175" s="15">
        <v>2500.4531379582304</v>
      </c>
    </row>
    <row r="176" spans="1:14">
      <c r="A176" s="8">
        <v>42094</v>
      </c>
      <c r="B176" s="9" t="s">
        <v>52</v>
      </c>
      <c r="C176" s="10" t="s">
        <v>36</v>
      </c>
      <c r="D176" s="10" t="s">
        <v>11</v>
      </c>
      <c r="E176" s="16" t="s">
        <v>12</v>
      </c>
      <c r="F176" s="17" t="s">
        <v>14</v>
      </c>
      <c r="G176" s="12">
        <v>42460</v>
      </c>
      <c r="H176" s="13">
        <v>4</v>
      </c>
      <c r="I176" s="14"/>
      <c r="J176" s="14">
        <v>1.1227627981110575</v>
      </c>
      <c r="K176" s="14">
        <v>53.394505091422523</v>
      </c>
      <c r="L176" s="14">
        <v>6.3802102100445346</v>
      </c>
      <c r="M176" s="14">
        <v>134.11668942083998</v>
      </c>
      <c r="N176" s="15">
        <v>2464.6788487470999</v>
      </c>
    </row>
    <row r="177" spans="1:14">
      <c r="A177" s="8">
        <v>42094</v>
      </c>
      <c r="B177" s="9" t="s">
        <v>52</v>
      </c>
      <c r="C177" s="10" t="s">
        <v>36</v>
      </c>
      <c r="D177" s="10" t="s">
        <v>11</v>
      </c>
      <c r="E177" s="16" t="s">
        <v>12</v>
      </c>
      <c r="F177" s="17" t="s">
        <v>14</v>
      </c>
      <c r="G177" s="12">
        <v>42551</v>
      </c>
      <c r="H177" s="13">
        <v>5</v>
      </c>
      <c r="I177" s="14"/>
      <c r="J177" s="14">
        <v>1.9537767703653515</v>
      </c>
      <c r="K177" s="14">
        <v>52.563551880798549</v>
      </c>
      <c r="L177" s="14">
        <v>1.1228235597413772</v>
      </c>
      <c r="M177" s="14">
        <v>131.821799616036</v>
      </c>
      <c r="N177" s="15">
        <v>2452.5516691199205</v>
      </c>
    </row>
    <row r="178" spans="1:14">
      <c r="A178" s="8">
        <v>42094</v>
      </c>
      <c r="B178" s="9" t="s">
        <v>52</v>
      </c>
      <c r="C178" s="10" t="s">
        <v>36</v>
      </c>
      <c r="D178" s="10" t="s">
        <v>11</v>
      </c>
      <c r="E178" s="16" t="s">
        <v>12</v>
      </c>
      <c r="F178" s="17" t="s">
        <v>14</v>
      </c>
      <c r="G178" s="12">
        <v>42643</v>
      </c>
      <c r="H178" s="13">
        <v>6</v>
      </c>
      <c r="I178" s="14"/>
      <c r="J178" s="14">
        <v>3.1373655102866307</v>
      </c>
      <c r="K178" s="14">
        <v>51.732598670174589</v>
      </c>
      <c r="L178" s="14">
        <v>2.3064122996626706</v>
      </c>
      <c r="M178" s="14">
        <v>129.52690981123206</v>
      </c>
      <c r="N178" s="15">
        <v>2437.3877968963898</v>
      </c>
    </row>
    <row r="179" spans="1:14">
      <c r="A179" s="8">
        <v>42094</v>
      </c>
      <c r="B179" s="9" t="s">
        <v>52</v>
      </c>
      <c r="C179" s="10" t="s">
        <v>36</v>
      </c>
      <c r="D179" s="10" t="s">
        <v>11</v>
      </c>
      <c r="E179" s="16" t="s">
        <v>12</v>
      </c>
      <c r="F179" s="17" t="s">
        <v>14</v>
      </c>
      <c r="G179" s="12">
        <v>42735</v>
      </c>
      <c r="H179" s="13">
        <v>7</v>
      </c>
      <c r="I179" s="14"/>
      <c r="J179" s="14">
        <v>4.6489892602560365</v>
      </c>
      <c r="K179" s="14">
        <v>50.901645459550629</v>
      </c>
      <c r="L179" s="14">
        <v>3.8180360496320764</v>
      </c>
      <c r="M179" s="14">
        <v>127.23202000642809</v>
      </c>
      <c r="N179" s="15">
        <v>2432.2753201935088</v>
      </c>
    </row>
    <row r="180" spans="1:14">
      <c r="A180" s="8">
        <v>42094</v>
      </c>
      <c r="B180" s="9" t="s">
        <v>52</v>
      </c>
      <c r="C180" s="10" t="s">
        <v>36</v>
      </c>
      <c r="D180" s="10" t="s">
        <v>11</v>
      </c>
      <c r="E180" s="16" t="s">
        <v>12</v>
      </c>
      <c r="F180" s="17" t="s">
        <v>14</v>
      </c>
      <c r="G180" s="12">
        <v>42825</v>
      </c>
      <c r="H180" s="13">
        <v>8</v>
      </c>
      <c r="I180" s="14"/>
      <c r="J180" s="14">
        <v>6.3570439882531922</v>
      </c>
      <c r="K180" s="14">
        <v>50.070692248926662</v>
      </c>
      <c r="L180" s="14">
        <v>5.526090777629225</v>
      </c>
      <c r="M180" s="14">
        <v>124.93713020162414</v>
      </c>
      <c r="N180" s="15">
        <v>2435.4679108970095</v>
      </c>
    </row>
    <row r="181" spans="1:14">
      <c r="A181" s="8">
        <v>42094</v>
      </c>
      <c r="B181" s="9" t="s">
        <v>52</v>
      </c>
      <c r="C181" s="10" t="s">
        <v>36</v>
      </c>
      <c r="D181" s="10" t="s">
        <v>11</v>
      </c>
      <c r="E181" s="16" t="s">
        <v>12</v>
      </c>
      <c r="F181" s="17" t="s">
        <v>14</v>
      </c>
      <c r="G181" s="12">
        <v>42916</v>
      </c>
      <c r="H181" s="13">
        <v>9</v>
      </c>
      <c r="I181" s="14"/>
      <c r="J181" s="14">
        <v>8.0214917096396974</v>
      </c>
      <c r="K181" s="14">
        <v>50.330229345047528</v>
      </c>
      <c r="L181" s="14">
        <v>8.2810288057605632</v>
      </c>
      <c r="M181" s="14">
        <v>125.65390826835662</v>
      </c>
      <c r="N181" s="15">
        <v>2443.9584087395197</v>
      </c>
    </row>
    <row r="182" spans="1:14">
      <c r="A182" s="8">
        <v>42094</v>
      </c>
      <c r="B182" s="9" t="s">
        <v>52</v>
      </c>
      <c r="C182" s="10" t="s">
        <v>36</v>
      </c>
      <c r="D182" s="10" t="s">
        <v>11</v>
      </c>
      <c r="E182" s="16" t="s">
        <v>12</v>
      </c>
      <c r="F182" s="17" t="s">
        <v>17</v>
      </c>
      <c r="G182" s="12">
        <v>42185</v>
      </c>
      <c r="H182" s="13">
        <v>1</v>
      </c>
      <c r="I182" s="14"/>
      <c r="J182" s="14">
        <v>2.2894409586031856</v>
      </c>
      <c r="K182" s="14">
        <v>206.18778387906895</v>
      </c>
      <c r="L182" s="14">
        <v>46.7421375127605</v>
      </c>
      <c r="M182" s="14">
        <v>356.62693112024459</v>
      </c>
      <c r="N182" s="15">
        <v>13104.901275261498</v>
      </c>
    </row>
    <row r="183" spans="1:14">
      <c r="A183" s="8">
        <v>42094</v>
      </c>
      <c r="B183" s="9" t="s">
        <v>52</v>
      </c>
      <c r="C183" s="10" t="s">
        <v>36</v>
      </c>
      <c r="D183" s="10" t="s">
        <v>11</v>
      </c>
      <c r="E183" s="16" t="s">
        <v>12</v>
      </c>
      <c r="F183" s="17" t="s">
        <v>17</v>
      </c>
      <c r="G183" s="12">
        <v>42277</v>
      </c>
      <c r="H183" s="13">
        <v>2</v>
      </c>
      <c r="I183" s="14"/>
      <c r="J183" s="14">
        <v>3.7507921564104318</v>
      </c>
      <c r="K183" s="14">
        <v>254.80991932954262</v>
      </c>
      <c r="L183" s="14">
        <v>52.372927606884112</v>
      </c>
      <c r="M183" s="14">
        <v>436.67135118929673</v>
      </c>
      <c r="N183" s="15">
        <v>13082.8844204126</v>
      </c>
    </row>
    <row r="184" spans="1:14">
      <c r="A184" s="8">
        <v>42094</v>
      </c>
      <c r="B184" s="9" t="s">
        <v>52</v>
      </c>
      <c r="C184" s="10" t="s">
        <v>36</v>
      </c>
      <c r="D184" s="10" t="s">
        <v>11</v>
      </c>
      <c r="E184" s="16" t="s">
        <v>12</v>
      </c>
      <c r="F184" s="17" t="s">
        <v>17</v>
      </c>
      <c r="G184" s="12">
        <v>42369</v>
      </c>
      <c r="H184" s="13">
        <v>3</v>
      </c>
      <c r="I184" s="14"/>
      <c r="J184" s="14">
        <v>5.8230203842020609</v>
      </c>
      <c r="K184" s="14">
        <v>303.53260966411671</v>
      </c>
      <c r="L184" s="14">
        <v>54.545710718776142</v>
      </c>
      <c r="M184" s="14">
        <v>516.88131021109871</v>
      </c>
      <c r="N184" s="15">
        <v>12922.816732481102</v>
      </c>
    </row>
    <row r="185" spans="1:14">
      <c r="A185" s="8">
        <v>42094</v>
      </c>
      <c r="B185" s="9" t="s">
        <v>52</v>
      </c>
      <c r="C185" s="10" t="s">
        <v>36</v>
      </c>
      <c r="D185" s="10" t="s">
        <v>11</v>
      </c>
      <c r="E185" s="16" t="s">
        <v>12</v>
      </c>
      <c r="F185" s="17" t="s">
        <v>17</v>
      </c>
      <c r="G185" s="12">
        <v>42460</v>
      </c>
      <c r="H185" s="13">
        <v>4</v>
      </c>
      <c r="I185" s="14"/>
      <c r="J185" s="14">
        <v>8.5665387154884822</v>
      </c>
      <c r="K185" s="14">
        <v>352.5408598716777</v>
      </c>
      <c r="L185" s="14">
        <v>57.574788923049475</v>
      </c>
      <c r="M185" s="14">
        <v>597.56137352216012</v>
      </c>
      <c r="N185" s="15">
        <v>12786.746513813898</v>
      </c>
    </row>
    <row r="186" spans="1:14">
      <c r="A186" s="8">
        <v>42094</v>
      </c>
      <c r="B186" s="9" t="s">
        <v>52</v>
      </c>
      <c r="C186" s="10" t="s">
        <v>36</v>
      </c>
      <c r="D186" s="10" t="s">
        <v>11</v>
      </c>
      <c r="E186" s="16" t="s">
        <v>12</v>
      </c>
      <c r="F186" s="17" t="s">
        <v>17</v>
      </c>
      <c r="G186" s="12">
        <v>42551</v>
      </c>
      <c r="H186" s="13">
        <v>5</v>
      </c>
      <c r="I186" s="14"/>
      <c r="J186" s="14">
        <v>11.942471507695272</v>
      </c>
      <c r="K186" s="14">
        <v>332.53242632315289</v>
      </c>
      <c r="L186" s="14">
        <v>-8.0659620408295343</v>
      </c>
      <c r="M186" s="14">
        <v>564.62239531719877</v>
      </c>
      <c r="N186" s="15">
        <v>12753.586461098805</v>
      </c>
    </row>
    <row r="187" spans="1:14">
      <c r="A187" s="8">
        <v>42094</v>
      </c>
      <c r="B187" s="9" t="s">
        <v>52</v>
      </c>
      <c r="C187" s="10" t="s">
        <v>36</v>
      </c>
      <c r="D187" s="10" t="s">
        <v>11</v>
      </c>
      <c r="E187" s="16" t="s">
        <v>12</v>
      </c>
      <c r="F187" s="17" t="s">
        <v>17</v>
      </c>
      <c r="G187" s="12">
        <v>42643</v>
      </c>
      <c r="H187" s="13">
        <v>6</v>
      </c>
      <c r="I187" s="14"/>
      <c r="J187" s="14">
        <v>15.776650545147296</v>
      </c>
      <c r="K187" s="14">
        <v>312.52399277462814</v>
      </c>
      <c r="L187" s="14">
        <v>-4.2317830033774531</v>
      </c>
      <c r="M187" s="14">
        <v>531.68341711223741</v>
      </c>
      <c r="N187" s="15">
        <v>12722.878850324305</v>
      </c>
    </row>
    <row r="188" spans="1:14">
      <c r="A188" s="8">
        <v>42094</v>
      </c>
      <c r="B188" s="9" t="s">
        <v>52</v>
      </c>
      <c r="C188" s="10" t="s">
        <v>36</v>
      </c>
      <c r="D188" s="10" t="s">
        <v>11</v>
      </c>
      <c r="E188" s="16" t="s">
        <v>12</v>
      </c>
      <c r="F188" s="17" t="s">
        <v>17</v>
      </c>
      <c r="G188" s="12">
        <v>42735</v>
      </c>
      <c r="H188" s="13">
        <v>7</v>
      </c>
      <c r="I188" s="14"/>
      <c r="J188" s="14">
        <v>19.750002657305153</v>
      </c>
      <c r="K188" s="14">
        <v>292.51555922610345</v>
      </c>
      <c r="L188" s="14">
        <v>-0.25843089121953966</v>
      </c>
      <c r="M188" s="14">
        <v>498.74443890727611</v>
      </c>
      <c r="N188" s="15">
        <v>12693.588728723</v>
      </c>
    </row>
    <row r="189" spans="1:14">
      <c r="A189" s="8">
        <v>42094</v>
      </c>
      <c r="B189" s="9" t="s">
        <v>52</v>
      </c>
      <c r="C189" s="10" t="s">
        <v>36</v>
      </c>
      <c r="D189" s="10" t="s">
        <v>11</v>
      </c>
      <c r="E189" s="16" t="s">
        <v>12</v>
      </c>
      <c r="F189" s="17" t="s">
        <v>17</v>
      </c>
      <c r="G189" s="12">
        <v>42825</v>
      </c>
      <c r="H189" s="13">
        <v>8</v>
      </c>
      <c r="I189" s="14"/>
      <c r="J189" s="14">
        <v>23.428866143787634</v>
      </c>
      <c r="K189" s="14">
        <v>272.5071256775787</v>
      </c>
      <c r="L189" s="14">
        <v>3.4204325952628842</v>
      </c>
      <c r="M189" s="14">
        <v>465.8054607023148</v>
      </c>
      <c r="N189" s="15">
        <v>12752.334898334297</v>
      </c>
    </row>
    <row r="190" spans="1:14">
      <c r="A190" s="8">
        <v>42094</v>
      </c>
      <c r="B190" s="9" t="s">
        <v>52</v>
      </c>
      <c r="C190" s="10" t="s">
        <v>36</v>
      </c>
      <c r="D190" s="10" t="s">
        <v>11</v>
      </c>
      <c r="E190" s="16" t="s">
        <v>12</v>
      </c>
      <c r="F190" s="17" t="s">
        <v>17</v>
      </c>
      <c r="G190" s="12">
        <v>42916</v>
      </c>
      <c r="H190" s="13">
        <v>9</v>
      </c>
      <c r="I190" s="14"/>
      <c r="J190" s="14">
        <v>26.337050964504485</v>
      </c>
      <c r="K190" s="14">
        <v>272.32957914333485</v>
      </c>
      <c r="L190" s="14">
        <v>26.15950443026064</v>
      </c>
      <c r="M190" s="14">
        <v>465.51317388197765</v>
      </c>
      <c r="N190" s="15">
        <v>12819.000314935303</v>
      </c>
    </row>
    <row r="191" spans="1:14">
      <c r="A191" s="8">
        <v>42094</v>
      </c>
      <c r="B191" s="9" t="s">
        <v>52</v>
      </c>
      <c r="C191" s="10" t="s">
        <v>37</v>
      </c>
      <c r="D191" s="10" t="s">
        <v>11</v>
      </c>
      <c r="E191" s="16" t="s">
        <v>12</v>
      </c>
      <c r="F191" s="17" t="s">
        <v>13</v>
      </c>
      <c r="G191" s="12">
        <v>42185</v>
      </c>
      <c r="H191" s="13">
        <v>1</v>
      </c>
      <c r="I191" s="14"/>
      <c r="J191" s="14">
        <v>33.080408843401656</v>
      </c>
      <c r="K191" s="14">
        <v>175.4285795290929</v>
      </c>
      <c r="L191" s="14">
        <v>141.93445563796809</v>
      </c>
      <c r="M191" s="14">
        <v>265.08608547967424</v>
      </c>
      <c r="N191" s="15">
        <v>7789.668982035826</v>
      </c>
    </row>
    <row r="192" spans="1:14">
      <c r="A192" s="8">
        <v>42094</v>
      </c>
      <c r="B192" s="9" t="s">
        <v>52</v>
      </c>
      <c r="C192" s="10" t="s">
        <v>37</v>
      </c>
      <c r="D192" s="10" t="s">
        <v>11</v>
      </c>
      <c r="E192" s="16" t="s">
        <v>12</v>
      </c>
      <c r="F192" s="17" t="s">
        <v>13</v>
      </c>
      <c r="G192" s="12">
        <v>42277</v>
      </c>
      <c r="H192" s="13">
        <v>2</v>
      </c>
      <c r="I192" s="14"/>
      <c r="J192" s="14">
        <v>45.481566812130495</v>
      </c>
      <c r="K192" s="14">
        <v>269.06361127334605</v>
      </c>
      <c r="L192" s="14">
        <v>139.11659855638365</v>
      </c>
      <c r="M192" s="14">
        <v>504.71346434880479</v>
      </c>
      <c r="N192" s="15">
        <v>7942.2414533217825</v>
      </c>
    </row>
    <row r="193" spans="1:14">
      <c r="A193" s="8">
        <v>42094</v>
      </c>
      <c r="B193" s="9" t="s">
        <v>52</v>
      </c>
      <c r="C193" s="10" t="s">
        <v>37</v>
      </c>
      <c r="D193" s="10" t="s">
        <v>11</v>
      </c>
      <c r="E193" s="16" t="s">
        <v>12</v>
      </c>
      <c r="F193" s="17" t="s">
        <v>13</v>
      </c>
      <c r="G193" s="12">
        <v>42369</v>
      </c>
      <c r="H193" s="13">
        <v>3</v>
      </c>
      <c r="I193" s="14"/>
      <c r="J193" s="14">
        <v>59.934254751097392</v>
      </c>
      <c r="K193" s="14">
        <v>360.97200046095685</v>
      </c>
      <c r="L193" s="14">
        <v>151.84264393870819</v>
      </c>
      <c r="M193" s="14">
        <v>745.14727339798185</v>
      </c>
      <c r="N193" s="15">
        <v>7844.3996830277774</v>
      </c>
    </row>
    <row r="194" spans="1:14">
      <c r="A194" s="8">
        <v>42094</v>
      </c>
      <c r="B194" s="9" t="s">
        <v>52</v>
      </c>
      <c r="C194" s="10" t="s">
        <v>37</v>
      </c>
      <c r="D194" s="10" t="s">
        <v>11</v>
      </c>
      <c r="E194" s="16" t="s">
        <v>12</v>
      </c>
      <c r="F194" s="17" t="s">
        <v>13</v>
      </c>
      <c r="G194" s="12">
        <v>42460</v>
      </c>
      <c r="H194" s="13">
        <v>4</v>
      </c>
      <c r="I194" s="14"/>
      <c r="J194" s="14">
        <v>75.698965503450609</v>
      </c>
      <c r="K194" s="14">
        <v>452.72063935721997</v>
      </c>
      <c r="L194" s="14">
        <v>167.44760439971373</v>
      </c>
      <c r="M194" s="14">
        <v>989.05908419743139</v>
      </c>
      <c r="N194" s="15">
        <v>7723.3795846746207</v>
      </c>
    </row>
    <row r="195" spans="1:14">
      <c r="A195" s="8">
        <v>42094</v>
      </c>
      <c r="B195" s="9" t="s">
        <v>52</v>
      </c>
      <c r="C195" s="10" t="s">
        <v>37</v>
      </c>
      <c r="D195" s="10" t="s">
        <v>11</v>
      </c>
      <c r="E195" s="16" t="s">
        <v>12</v>
      </c>
      <c r="F195" s="17" t="s">
        <v>13</v>
      </c>
      <c r="G195" s="12">
        <v>42551</v>
      </c>
      <c r="H195" s="13">
        <v>5</v>
      </c>
      <c r="I195" s="14"/>
      <c r="J195" s="14">
        <v>91.638911618188558</v>
      </c>
      <c r="K195" s="14">
        <v>444.07750663050393</v>
      </c>
      <c r="L195" s="14">
        <v>82.995778891472526</v>
      </c>
      <c r="M195" s="14">
        <v>956.83849030347289</v>
      </c>
      <c r="N195" s="15">
        <v>7596.7126137980413</v>
      </c>
    </row>
    <row r="196" spans="1:14">
      <c r="A196" s="8">
        <v>42094</v>
      </c>
      <c r="B196" s="9" t="s">
        <v>52</v>
      </c>
      <c r="C196" s="10" t="s">
        <v>37</v>
      </c>
      <c r="D196" s="10" t="s">
        <v>11</v>
      </c>
      <c r="E196" s="16" t="s">
        <v>12</v>
      </c>
      <c r="F196" s="17" t="s">
        <v>13</v>
      </c>
      <c r="G196" s="12">
        <v>42643</v>
      </c>
      <c r="H196" s="13">
        <v>6</v>
      </c>
      <c r="I196" s="14"/>
      <c r="J196" s="14">
        <v>106.32736307158031</v>
      </c>
      <c r="K196" s="14">
        <v>435.78037500519304</v>
      </c>
      <c r="L196" s="14">
        <v>98.030231446269411</v>
      </c>
      <c r="M196" s="14">
        <v>946.86601660237909</v>
      </c>
      <c r="N196" s="15">
        <v>7520.2189246950866</v>
      </c>
    </row>
    <row r="197" spans="1:14">
      <c r="A197" s="8">
        <v>42094</v>
      </c>
      <c r="B197" s="9" t="s">
        <v>52</v>
      </c>
      <c r="C197" s="10" t="s">
        <v>37</v>
      </c>
      <c r="D197" s="10" t="s">
        <v>11</v>
      </c>
      <c r="E197" s="16" t="s">
        <v>12</v>
      </c>
      <c r="F197" s="17" t="s">
        <v>13</v>
      </c>
      <c r="G197" s="12">
        <v>42735</v>
      </c>
      <c r="H197" s="13">
        <v>7</v>
      </c>
      <c r="I197" s="14"/>
      <c r="J197" s="14">
        <v>118.24568660972825</v>
      </c>
      <c r="K197" s="14">
        <v>427.20076487375269</v>
      </c>
      <c r="L197" s="14">
        <v>109.66607647828791</v>
      </c>
      <c r="M197" s="14">
        <v>919.71740951102959</v>
      </c>
      <c r="N197" s="15">
        <v>7402.7549368773743</v>
      </c>
    </row>
    <row r="198" spans="1:14">
      <c r="A198" s="8">
        <v>42094</v>
      </c>
      <c r="B198" s="9" t="s">
        <v>52</v>
      </c>
      <c r="C198" s="10" t="s">
        <v>37</v>
      </c>
      <c r="D198" s="10" t="s">
        <v>11</v>
      </c>
      <c r="E198" s="16" t="s">
        <v>12</v>
      </c>
      <c r="F198" s="17" t="s">
        <v>13</v>
      </c>
      <c r="G198" s="12">
        <v>42825</v>
      </c>
      <c r="H198" s="13">
        <v>8</v>
      </c>
      <c r="I198" s="14"/>
      <c r="J198" s="14">
        <v>126.03777110064001</v>
      </c>
      <c r="K198" s="14">
        <v>418.74943595034932</v>
      </c>
      <c r="L198" s="14">
        <v>117.58644217723665</v>
      </c>
      <c r="M198" s="14">
        <v>891.40348140416802</v>
      </c>
      <c r="N198" s="15">
        <v>7303.8903715950555</v>
      </c>
    </row>
    <row r="199" spans="1:14">
      <c r="A199" s="8">
        <v>42094</v>
      </c>
      <c r="B199" s="9" t="s">
        <v>52</v>
      </c>
      <c r="C199" s="10" t="s">
        <v>37</v>
      </c>
      <c r="D199" s="10" t="s">
        <v>11</v>
      </c>
      <c r="E199" s="16" t="s">
        <v>12</v>
      </c>
      <c r="F199" s="17" t="s">
        <v>13</v>
      </c>
      <c r="G199" s="12">
        <v>42916</v>
      </c>
      <c r="H199" s="13">
        <v>9</v>
      </c>
      <c r="I199" s="14"/>
      <c r="J199" s="14">
        <v>128.76305267248091</v>
      </c>
      <c r="K199" s="14">
        <v>398.33316107506039</v>
      </c>
      <c r="L199" s="14">
        <v>108.34677779719198</v>
      </c>
      <c r="M199" s="14">
        <v>831.57208548381288</v>
      </c>
      <c r="N199" s="15">
        <v>7267.2928384921242</v>
      </c>
    </row>
    <row r="200" spans="1:14">
      <c r="A200" s="8">
        <v>42094</v>
      </c>
      <c r="B200" s="9" t="s">
        <v>52</v>
      </c>
      <c r="C200" s="10" t="s">
        <v>37</v>
      </c>
      <c r="D200" s="10" t="s">
        <v>11</v>
      </c>
      <c r="E200" s="16" t="s">
        <v>12</v>
      </c>
      <c r="F200" s="17" t="s">
        <v>14</v>
      </c>
      <c r="G200" s="12">
        <v>42185</v>
      </c>
      <c r="H200" s="13">
        <v>1</v>
      </c>
      <c r="I200" s="14"/>
      <c r="J200" s="14">
        <v>2.0032258915039503</v>
      </c>
      <c r="K200" s="14">
        <v>54.964020239071864</v>
      </c>
      <c r="L200" s="14">
        <v>19.587380370558115</v>
      </c>
      <c r="M200" s="14">
        <v>138.45130689962824</v>
      </c>
      <c r="N200" s="15">
        <v>2545.5016066737689</v>
      </c>
    </row>
    <row r="201" spans="1:14">
      <c r="A201" s="8">
        <v>42094</v>
      </c>
      <c r="B201" s="9" t="s">
        <v>52</v>
      </c>
      <c r="C201" s="10" t="s">
        <v>37</v>
      </c>
      <c r="D201" s="10" t="s">
        <v>11</v>
      </c>
      <c r="E201" s="16" t="s">
        <v>12</v>
      </c>
      <c r="F201" s="17" t="s">
        <v>14</v>
      </c>
      <c r="G201" s="12">
        <v>42277</v>
      </c>
      <c r="H201" s="13">
        <v>2</v>
      </c>
      <c r="I201" s="14"/>
      <c r="J201" s="14">
        <v>3.2984671811241006</v>
      </c>
      <c r="K201" s="14">
        <v>77.257533921256766</v>
      </c>
      <c r="L201" s="14">
        <v>25.591980863309001</v>
      </c>
      <c r="M201" s="14">
        <v>200.02054642887521</v>
      </c>
      <c r="N201" s="15">
        <v>2508.2473055278797</v>
      </c>
    </row>
    <row r="202" spans="1:14">
      <c r="A202" s="8">
        <v>42094</v>
      </c>
      <c r="B202" s="9" t="s">
        <v>52</v>
      </c>
      <c r="C202" s="10" t="s">
        <v>37</v>
      </c>
      <c r="D202" s="10" t="s">
        <v>11</v>
      </c>
      <c r="E202" s="16" t="s">
        <v>12</v>
      </c>
      <c r="F202" s="17" t="s">
        <v>14</v>
      </c>
      <c r="G202" s="12">
        <v>42369</v>
      </c>
      <c r="H202" s="13">
        <v>3</v>
      </c>
      <c r="I202" s="14"/>
      <c r="J202" s="14">
        <v>5.1107266119931953</v>
      </c>
      <c r="K202" s="14">
        <v>99.602037034853197</v>
      </c>
      <c r="L202" s="14">
        <v>27.455229725589625</v>
      </c>
      <c r="M202" s="14">
        <v>261.73060631335159</v>
      </c>
      <c r="N202" s="15">
        <v>2478.8911300920799</v>
      </c>
    </row>
    <row r="203" spans="1:14">
      <c r="A203" s="8">
        <v>42094</v>
      </c>
      <c r="B203" s="9" t="s">
        <v>52</v>
      </c>
      <c r="C203" s="10" t="s">
        <v>37</v>
      </c>
      <c r="D203" s="10" t="s">
        <v>11</v>
      </c>
      <c r="E203" s="16" t="s">
        <v>12</v>
      </c>
      <c r="F203" s="17" t="s">
        <v>14</v>
      </c>
      <c r="G203" s="12">
        <v>42460</v>
      </c>
      <c r="H203" s="13">
        <v>4</v>
      </c>
      <c r="I203" s="14"/>
      <c r="J203" s="14">
        <v>7.4514599648764701</v>
      </c>
      <c r="K203" s="14">
        <v>122.13318732763861</v>
      </c>
      <c r="L203" s="14">
        <v>29.982610257661882</v>
      </c>
      <c r="M203" s="14">
        <v>323.95614011758636</v>
      </c>
      <c r="N203" s="15">
        <v>2432.2068939998503</v>
      </c>
    </row>
    <row r="204" spans="1:14">
      <c r="A204" s="8">
        <v>42094</v>
      </c>
      <c r="B204" s="9" t="s">
        <v>52</v>
      </c>
      <c r="C204" s="10" t="s">
        <v>37</v>
      </c>
      <c r="D204" s="10" t="s">
        <v>11</v>
      </c>
      <c r="E204" s="16" t="s">
        <v>12</v>
      </c>
      <c r="F204" s="17" t="s">
        <v>14</v>
      </c>
      <c r="G204" s="12">
        <v>42551</v>
      </c>
      <c r="H204" s="13">
        <v>5</v>
      </c>
      <c r="I204" s="14"/>
      <c r="J204" s="14">
        <v>10.22323478831956</v>
      </c>
      <c r="K204" s="14">
        <v>123.94314297003709</v>
      </c>
      <c r="L204" s="14">
        <v>12.033190430718038</v>
      </c>
      <c r="M204" s="14">
        <v>328.95479551452343</v>
      </c>
      <c r="N204" s="15">
        <v>2390.0482330381892</v>
      </c>
    </row>
    <row r="205" spans="1:14">
      <c r="A205" s="8">
        <v>42094</v>
      </c>
      <c r="B205" s="9" t="s">
        <v>52</v>
      </c>
      <c r="C205" s="10" t="s">
        <v>37</v>
      </c>
      <c r="D205" s="10" t="s">
        <v>11</v>
      </c>
      <c r="E205" s="16" t="s">
        <v>12</v>
      </c>
      <c r="F205" s="17" t="s">
        <v>14</v>
      </c>
      <c r="G205" s="12">
        <v>42643</v>
      </c>
      <c r="H205" s="13">
        <v>6</v>
      </c>
      <c r="I205" s="14"/>
      <c r="J205" s="14">
        <v>13.198468417691622</v>
      </c>
      <c r="K205" s="14">
        <v>125.75309861243556</v>
      </c>
      <c r="L205" s="14">
        <v>15.0084240600901</v>
      </c>
      <c r="M205" s="14">
        <v>333.95345091146049</v>
      </c>
      <c r="N205" s="15">
        <v>2356.3802833812297</v>
      </c>
    </row>
    <row r="206" spans="1:14">
      <c r="A206" s="8">
        <v>42094</v>
      </c>
      <c r="B206" s="9" t="s">
        <v>52</v>
      </c>
      <c r="C206" s="10" t="s">
        <v>37</v>
      </c>
      <c r="D206" s="10" t="s">
        <v>11</v>
      </c>
      <c r="E206" s="16" t="s">
        <v>12</v>
      </c>
      <c r="F206" s="17" t="s">
        <v>14</v>
      </c>
      <c r="G206" s="12">
        <v>42735</v>
      </c>
      <c r="H206" s="13">
        <v>7</v>
      </c>
      <c r="I206" s="14"/>
      <c r="J206" s="14">
        <v>16.034188322769172</v>
      </c>
      <c r="K206" s="14">
        <v>127.56305425483403</v>
      </c>
      <c r="L206" s="14">
        <v>17.844143965167635</v>
      </c>
      <c r="M206" s="14">
        <v>338.95210630839756</v>
      </c>
      <c r="N206" s="15">
        <v>2317.9312014085808</v>
      </c>
    </row>
    <row r="207" spans="1:14">
      <c r="A207" s="8">
        <v>42094</v>
      </c>
      <c r="B207" s="9" t="s">
        <v>52</v>
      </c>
      <c r="C207" s="10" t="s">
        <v>37</v>
      </c>
      <c r="D207" s="10" t="s">
        <v>11</v>
      </c>
      <c r="E207" s="16" t="s">
        <v>12</v>
      </c>
      <c r="F207" s="17" t="s">
        <v>14</v>
      </c>
      <c r="G207" s="12">
        <v>42825</v>
      </c>
      <c r="H207" s="13">
        <v>8</v>
      </c>
      <c r="I207" s="14"/>
      <c r="J207" s="14">
        <v>18.32983952046008</v>
      </c>
      <c r="K207" s="14">
        <v>129.37300989723249</v>
      </c>
      <c r="L207" s="14">
        <v>20.139795162858544</v>
      </c>
      <c r="M207" s="14">
        <v>343.95076170533457</v>
      </c>
      <c r="N207" s="15">
        <v>2287.8991752143206</v>
      </c>
    </row>
    <row r="208" spans="1:14">
      <c r="A208" s="8">
        <v>42094</v>
      </c>
      <c r="B208" s="9" t="s">
        <v>52</v>
      </c>
      <c r="C208" s="10" t="s">
        <v>37</v>
      </c>
      <c r="D208" s="10" t="s">
        <v>11</v>
      </c>
      <c r="E208" s="16" t="s">
        <v>12</v>
      </c>
      <c r="F208" s="17" t="s">
        <v>14</v>
      </c>
      <c r="G208" s="12">
        <v>42916</v>
      </c>
      <c r="H208" s="13">
        <v>9</v>
      </c>
      <c r="I208" s="14"/>
      <c r="J208" s="14">
        <v>19.717805814583436</v>
      </c>
      <c r="K208" s="14">
        <v>120.14312780311489</v>
      </c>
      <c r="L208" s="14">
        <v>10.487923720465837</v>
      </c>
      <c r="M208" s="14">
        <v>318.46008178915997</v>
      </c>
      <c r="N208" s="15">
        <v>2270.8687730757811</v>
      </c>
    </row>
    <row r="209" spans="1:14">
      <c r="A209" s="8">
        <v>42094</v>
      </c>
      <c r="B209" s="9" t="s">
        <v>52</v>
      </c>
      <c r="C209" s="10" t="s">
        <v>37</v>
      </c>
      <c r="D209" s="10" t="s">
        <v>11</v>
      </c>
      <c r="E209" s="16" t="s">
        <v>12</v>
      </c>
      <c r="F209" s="17" t="s">
        <v>17</v>
      </c>
      <c r="G209" s="12">
        <v>42185</v>
      </c>
      <c r="H209" s="13">
        <v>1</v>
      </c>
      <c r="I209" s="14"/>
      <c r="J209" s="14">
        <v>8.9920659296688665</v>
      </c>
      <c r="K209" s="14">
        <v>309.64829739917002</v>
      </c>
      <c r="L209" s="14">
        <v>156.90527600392724</v>
      </c>
      <c r="M209" s="14">
        <v>526.94929002194817</v>
      </c>
      <c r="N209" s="15">
        <v>13103.492640053497</v>
      </c>
    </row>
    <row r="210" spans="1:14">
      <c r="A210" s="8">
        <v>42094</v>
      </c>
      <c r="B210" s="9" t="s">
        <v>52</v>
      </c>
      <c r="C210" s="10" t="s">
        <v>37</v>
      </c>
      <c r="D210" s="10" t="s">
        <v>11</v>
      </c>
      <c r="E210" s="16" t="s">
        <v>12</v>
      </c>
      <c r="F210" s="17" t="s">
        <v>17</v>
      </c>
      <c r="G210" s="12">
        <v>42277</v>
      </c>
      <c r="H210" s="13">
        <v>2</v>
      </c>
      <c r="I210" s="14"/>
      <c r="J210" s="14">
        <v>13.980071395567002</v>
      </c>
      <c r="K210" s="14">
        <v>461.14934241950129</v>
      </c>
      <c r="L210" s="14">
        <v>165.48111641589827</v>
      </c>
      <c r="M210" s="14">
        <v>776.35860074340144</v>
      </c>
      <c r="N210" s="15">
        <v>12983.071373904198</v>
      </c>
    </row>
    <row r="211" spans="1:14">
      <c r="A211" s="8">
        <v>42094</v>
      </c>
      <c r="B211" s="9" t="s">
        <v>52</v>
      </c>
      <c r="C211" s="10" t="s">
        <v>37</v>
      </c>
      <c r="D211" s="10" t="s">
        <v>11</v>
      </c>
      <c r="E211" s="16" t="s">
        <v>12</v>
      </c>
      <c r="F211" s="17" t="s">
        <v>17</v>
      </c>
      <c r="G211" s="12">
        <v>42369</v>
      </c>
      <c r="H211" s="13">
        <v>3</v>
      </c>
      <c r="I211" s="14"/>
      <c r="J211" s="14">
        <v>20.542977109853119</v>
      </c>
      <c r="K211" s="14">
        <v>613.47008410853516</v>
      </c>
      <c r="L211" s="14">
        <v>172.86371879888699</v>
      </c>
      <c r="M211" s="14">
        <v>1027.1173409761452</v>
      </c>
      <c r="N211" s="15">
        <v>12812.1159876982</v>
      </c>
    </row>
    <row r="212" spans="1:14">
      <c r="A212" s="8">
        <v>42094</v>
      </c>
      <c r="B212" s="9" t="s">
        <v>52</v>
      </c>
      <c r="C212" s="10" t="s">
        <v>37</v>
      </c>
      <c r="D212" s="10" t="s">
        <v>11</v>
      </c>
      <c r="E212" s="16" t="s">
        <v>12</v>
      </c>
      <c r="F212" s="17" t="s">
        <v>17</v>
      </c>
      <c r="G212" s="12">
        <v>42460</v>
      </c>
      <c r="H212" s="13">
        <v>4</v>
      </c>
      <c r="I212" s="14"/>
      <c r="J212" s="14">
        <v>28.531293487754368</v>
      </c>
      <c r="K212" s="14">
        <v>765.79082579756891</v>
      </c>
      <c r="L212" s="14">
        <v>180.85203517678812</v>
      </c>
      <c r="M212" s="14">
        <v>1277.8760812088888</v>
      </c>
      <c r="N212" s="15">
        <v>12624.1061252983</v>
      </c>
    </row>
    <row r="213" spans="1:14">
      <c r="A213" s="8">
        <v>42094</v>
      </c>
      <c r="B213" s="9" t="s">
        <v>52</v>
      </c>
      <c r="C213" s="10" t="s">
        <v>37</v>
      </c>
      <c r="D213" s="10" t="s">
        <v>11</v>
      </c>
      <c r="E213" s="16" t="s">
        <v>12</v>
      </c>
      <c r="F213" s="17" t="s">
        <v>17</v>
      </c>
      <c r="G213" s="12">
        <v>42551</v>
      </c>
      <c r="H213" s="13">
        <v>5</v>
      </c>
      <c r="I213" s="14"/>
      <c r="J213" s="14">
        <v>37.452742626532995</v>
      </c>
      <c r="K213" s="14">
        <v>738.72618981963012</v>
      </c>
      <c r="L213" s="14">
        <v>10.388106648594203</v>
      </c>
      <c r="M213" s="14">
        <v>1233.3207964365699</v>
      </c>
      <c r="N213" s="15">
        <v>12426.230165279503</v>
      </c>
    </row>
    <row r="214" spans="1:14">
      <c r="A214" s="8">
        <v>42094</v>
      </c>
      <c r="B214" s="9" t="s">
        <v>52</v>
      </c>
      <c r="C214" s="10" t="s">
        <v>37</v>
      </c>
      <c r="D214" s="10" t="s">
        <v>11</v>
      </c>
      <c r="E214" s="16" t="s">
        <v>12</v>
      </c>
      <c r="F214" s="17" t="s">
        <v>17</v>
      </c>
      <c r="G214" s="12">
        <v>42643</v>
      </c>
      <c r="H214" s="13">
        <v>6</v>
      </c>
      <c r="I214" s="14"/>
      <c r="J214" s="14">
        <v>46.467560939032559</v>
      </c>
      <c r="K214" s="14">
        <v>711.66155384169133</v>
      </c>
      <c r="L214" s="14">
        <v>19.402924961093767</v>
      </c>
      <c r="M214" s="14">
        <v>1188.7655116642511</v>
      </c>
      <c r="N214" s="15">
        <v>12295.641849133401</v>
      </c>
    </row>
    <row r="215" spans="1:14">
      <c r="A215" s="8">
        <v>42094</v>
      </c>
      <c r="B215" s="9" t="s">
        <v>52</v>
      </c>
      <c r="C215" s="10" t="s">
        <v>37</v>
      </c>
      <c r="D215" s="10" t="s">
        <v>11</v>
      </c>
      <c r="E215" s="16" t="s">
        <v>12</v>
      </c>
      <c r="F215" s="17" t="s">
        <v>17</v>
      </c>
      <c r="G215" s="12">
        <v>42735</v>
      </c>
      <c r="H215" s="13">
        <v>7</v>
      </c>
      <c r="I215" s="14"/>
      <c r="J215" s="14">
        <v>54.490427383500588</v>
      </c>
      <c r="K215" s="14">
        <v>684.59691786375265</v>
      </c>
      <c r="L215" s="14">
        <v>27.42579140556191</v>
      </c>
      <c r="M215" s="14">
        <v>1144.2102268919325</v>
      </c>
      <c r="N215" s="15">
        <v>12083.1782818677</v>
      </c>
    </row>
    <row r="216" spans="1:14">
      <c r="A216" s="8">
        <v>42094</v>
      </c>
      <c r="B216" s="9" t="s">
        <v>52</v>
      </c>
      <c r="C216" s="10" t="s">
        <v>37</v>
      </c>
      <c r="D216" s="10" t="s">
        <v>11</v>
      </c>
      <c r="E216" s="16" t="s">
        <v>12</v>
      </c>
      <c r="F216" s="17" t="s">
        <v>17</v>
      </c>
      <c r="G216" s="12">
        <v>42825</v>
      </c>
      <c r="H216" s="13">
        <v>8</v>
      </c>
      <c r="I216" s="14"/>
      <c r="J216" s="14">
        <v>60.394117181724006</v>
      </c>
      <c r="K216" s="14">
        <v>657.53228188581386</v>
      </c>
      <c r="L216" s="14">
        <v>33.329481203785214</v>
      </c>
      <c r="M216" s="14">
        <v>1099.6549421196137</v>
      </c>
      <c r="N216" s="15">
        <v>11959.830181765299</v>
      </c>
    </row>
    <row r="217" spans="1:14">
      <c r="A217" s="8">
        <v>42094</v>
      </c>
      <c r="B217" s="9" t="s">
        <v>52</v>
      </c>
      <c r="C217" s="10" t="s">
        <v>37</v>
      </c>
      <c r="D217" s="10" t="s">
        <v>11</v>
      </c>
      <c r="E217" s="16" t="s">
        <v>12</v>
      </c>
      <c r="F217" s="17" t="s">
        <v>17</v>
      </c>
      <c r="G217" s="12">
        <v>42916</v>
      </c>
      <c r="H217" s="13">
        <v>9</v>
      </c>
      <c r="I217" s="14"/>
      <c r="J217" s="14">
        <v>63.266403436691647</v>
      </c>
      <c r="K217" s="14">
        <v>613.49240534853436</v>
      </c>
      <c r="L217" s="14">
        <v>19.22652689941215</v>
      </c>
      <c r="M217" s="14">
        <v>1027.1540874228904</v>
      </c>
      <c r="N217" s="15">
        <v>11889.352281318103</v>
      </c>
    </row>
    <row r="218" spans="1:14">
      <c r="A218" s="8">
        <v>42094</v>
      </c>
      <c r="B218" s="9" t="s">
        <v>52</v>
      </c>
      <c r="C218" s="10" t="s">
        <v>4</v>
      </c>
      <c r="D218" s="10" t="s">
        <v>22</v>
      </c>
      <c r="E218" s="16" t="s">
        <v>20</v>
      </c>
      <c r="F218" s="16" t="s">
        <v>23</v>
      </c>
      <c r="G218" s="12">
        <v>42185</v>
      </c>
      <c r="H218" s="13">
        <v>1</v>
      </c>
      <c r="I218" s="14"/>
      <c r="J218" s="14">
        <v>3.3</v>
      </c>
      <c r="K218" s="14">
        <v>17.8</v>
      </c>
      <c r="L218" s="14">
        <v>3.1000000000000005</v>
      </c>
      <c r="M218" s="14"/>
      <c r="N218" s="18">
        <v>565.1</v>
      </c>
    </row>
    <row r="219" spans="1:14">
      <c r="A219" s="8">
        <v>42094</v>
      </c>
      <c r="B219" s="9" t="s">
        <v>52</v>
      </c>
      <c r="C219" s="10" t="s">
        <v>4</v>
      </c>
      <c r="D219" s="10" t="s">
        <v>22</v>
      </c>
      <c r="E219" s="16" t="s">
        <v>20</v>
      </c>
      <c r="F219" s="16" t="s">
        <v>23</v>
      </c>
      <c r="G219" s="12">
        <v>42277</v>
      </c>
      <c r="H219" s="13">
        <v>2</v>
      </c>
      <c r="I219" s="14"/>
      <c r="J219" s="14">
        <v>4.0999999999999996</v>
      </c>
      <c r="K219" s="14">
        <v>19.600000000000001</v>
      </c>
      <c r="L219" s="14">
        <v>5.9</v>
      </c>
      <c r="M219" s="14"/>
      <c r="N219" s="18">
        <v>592</v>
      </c>
    </row>
    <row r="220" spans="1:14">
      <c r="A220" s="8">
        <v>42094</v>
      </c>
      <c r="B220" s="9" t="s">
        <v>52</v>
      </c>
      <c r="C220" s="10" t="s">
        <v>4</v>
      </c>
      <c r="D220" s="10" t="s">
        <v>22</v>
      </c>
      <c r="E220" s="16" t="s">
        <v>20</v>
      </c>
      <c r="F220" s="16" t="s">
        <v>23</v>
      </c>
      <c r="G220" s="12">
        <v>42369</v>
      </c>
      <c r="H220" s="13">
        <v>3</v>
      </c>
      <c r="I220" s="14"/>
      <c r="J220" s="14">
        <v>5.2</v>
      </c>
      <c r="K220" s="14">
        <v>20.399999999999999</v>
      </c>
      <c r="L220" s="14">
        <v>5.9999999999999973</v>
      </c>
      <c r="M220" s="14"/>
      <c r="N220" s="18">
        <v>616.79999999999995</v>
      </c>
    </row>
    <row r="221" spans="1:14">
      <c r="A221" s="8">
        <v>42094</v>
      </c>
      <c r="B221" s="9" t="s">
        <v>52</v>
      </c>
      <c r="C221" s="10" t="s">
        <v>4</v>
      </c>
      <c r="D221" s="10" t="s">
        <v>22</v>
      </c>
      <c r="E221" s="16" t="s">
        <v>20</v>
      </c>
      <c r="F221" s="16" t="s">
        <v>23</v>
      </c>
      <c r="G221" s="12">
        <v>42460</v>
      </c>
      <c r="H221" s="13">
        <v>4</v>
      </c>
      <c r="I221" s="14"/>
      <c r="J221" s="14">
        <v>5.2</v>
      </c>
      <c r="K221" s="14">
        <v>20.100000000000001</v>
      </c>
      <c r="L221" s="14">
        <v>4.900000000000003</v>
      </c>
      <c r="M221" s="14"/>
      <c r="N221" s="18">
        <v>615.4</v>
      </c>
    </row>
    <row r="222" spans="1:14">
      <c r="A222" s="8">
        <v>42094</v>
      </c>
      <c r="B222" s="9" t="s">
        <v>52</v>
      </c>
      <c r="C222" s="10" t="s">
        <v>4</v>
      </c>
      <c r="D222" s="10" t="s">
        <v>22</v>
      </c>
      <c r="E222" s="16" t="s">
        <v>20</v>
      </c>
      <c r="F222" s="16" t="s">
        <v>23</v>
      </c>
      <c r="G222" s="12">
        <v>42551</v>
      </c>
      <c r="H222" s="13">
        <v>5</v>
      </c>
      <c r="I222" s="14"/>
      <c r="J222" s="14">
        <v>5.0999999999999996</v>
      </c>
      <c r="K222" s="14">
        <v>20.100000000000001</v>
      </c>
      <c r="L222" s="14">
        <v>5.0999999999999996</v>
      </c>
      <c r="M222" s="14"/>
      <c r="N222" s="18">
        <v>630.6</v>
      </c>
    </row>
    <row r="223" spans="1:14">
      <c r="A223" s="8">
        <v>42094</v>
      </c>
      <c r="B223" s="9" t="s">
        <v>52</v>
      </c>
      <c r="C223" s="10" t="s">
        <v>4</v>
      </c>
      <c r="D223" s="10" t="s">
        <v>22</v>
      </c>
      <c r="E223" s="16" t="s">
        <v>20</v>
      </c>
      <c r="F223" s="16" t="s">
        <v>23</v>
      </c>
      <c r="G223" s="12">
        <v>42643</v>
      </c>
      <c r="H223" s="13">
        <v>6</v>
      </c>
      <c r="I223" s="14"/>
      <c r="J223" s="14">
        <v>4.9000000000000004</v>
      </c>
      <c r="K223" s="14">
        <v>20</v>
      </c>
      <c r="L223" s="14">
        <v>4.7999999999999989</v>
      </c>
      <c r="M223" s="14"/>
      <c r="N223" s="18">
        <v>661.9</v>
      </c>
    </row>
    <row r="224" spans="1:14">
      <c r="A224" s="8">
        <v>42094</v>
      </c>
      <c r="B224" s="9" t="s">
        <v>52</v>
      </c>
      <c r="C224" s="10" t="s">
        <v>4</v>
      </c>
      <c r="D224" s="10" t="s">
        <v>22</v>
      </c>
      <c r="E224" s="16" t="s">
        <v>20</v>
      </c>
      <c r="F224" s="16" t="s">
        <v>23</v>
      </c>
      <c r="G224" s="12">
        <v>42735</v>
      </c>
      <c r="H224" s="13">
        <v>7</v>
      </c>
      <c r="I224" s="14"/>
      <c r="J224" s="14">
        <v>4.9000000000000004</v>
      </c>
      <c r="K224" s="14">
        <v>20.2</v>
      </c>
      <c r="L224" s="14">
        <v>5.0999999999999996</v>
      </c>
      <c r="M224" s="14"/>
      <c r="N224" s="18">
        <v>691.7</v>
      </c>
    </row>
    <row r="225" spans="1:14">
      <c r="A225" s="8">
        <v>42094</v>
      </c>
      <c r="B225" s="9" t="s">
        <v>52</v>
      </c>
      <c r="C225" s="10" t="s">
        <v>4</v>
      </c>
      <c r="D225" s="10" t="s">
        <v>22</v>
      </c>
      <c r="E225" s="16" t="s">
        <v>20</v>
      </c>
      <c r="F225" s="16" t="s">
        <v>23</v>
      </c>
      <c r="G225" s="12">
        <v>42825</v>
      </c>
      <c r="H225" s="13">
        <v>8</v>
      </c>
      <c r="I225" s="14"/>
      <c r="J225" s="14">
        <v>5.2</v>
      </c>
      <c r="K225" s="14">
        <v>20.3</v>
      </c>
      <c r="L225" s="14">
        <v>5.3000000000000016</v>
      </c>
      <c r="M225" s="14"/>
      <c r="N225" s="18">
        <v>709.4</v>
      </c>
    </row>
    <row r="226" spans="1:14">
      <c r="A226" s="8">
        <v>42094</v>
      </c>
      <c r="B226" s="9" t="s">
        <v>52</v>
      </c>
      <c r="C226" s="10" t="s">
        <v>4</v>
      </c>
      <c r="D226" s="10" t="s">
        <v>22</v>
      </c>
      <c r="E226" s="16" t="s">
        <v>20</v>
      </c>
      <c r="F226" s="16" t="s">
        <v>23</v>
      </c>
      <c r="G226" s="12">
        <v>42916</v>
      </c>
      <c r="H226" s="13">
        <v>9</v>
      </c>
      <c r="I226" s="14"/>
      <c r="J226" s="14">
        <v>5</v>
      </c>
      <c r="K226" s="14">
        <v>20.100000000000001</v>
      </c>
      <c r="L226" s="14">
        <v>4.8000000000000007</v>
      </c>
      <c r="M226" s="14"/>
      <c r="N226" s="18">
        <v>737.4</v>
      </c>
    </row>
    <row r="227" spans="1:14">
      <c r="A227" s="8">
        <v>42094</v>
      </c>
      <c r="B227" s="9" t="s">
        <v>52</v>
      </c>
      <c r="C227" s="10" t="s">
        <v>4</v>
      </c>
      <c r="D227" s="10" t="s">
        <v>22</v>
      </c>
      <c r="E227" s="11" t="s">
        <v>22</v>
      </c>
      <c r="F227" s="16" t="s">
        <v>24</v>
      </c>
      <c r="G227" s="12">
        <v>42185</v>
      </c>
      <c r="H227" s="13">
        <v>1</v>
      </c>
      <c r="I227" s="14"/>
      <c r="J227" s="14">
        <v>25.8</v>
      </c>
      <c r="K227" s="14">
        <v>117.8</v>
      </c>
      <c r="L227" s="14">
        <v>12.599999999999998</v>
      </c>
      <c r="M227" s="14"/>
      <c r="N227" s="18">
        <v>4009.3</v>
      </c>
    </row>
    <row r="228" spans="1:14">
      <c r="A228" s="8">
        <v>42094</v>
      </c>
      <c r="B228" s="9" t="s">
        <v>52</v>
      </c>
      <c r="C228" s="10" t="s">
        <v>4</v>
      </c>
      <c r="D228" s="10" t="s">
        <v>22</v>
      </c>
      <c r="E228" s="11" t="s">
        <v>22</v>
      </c>
      <c r="F228" s="16" t="s">
        <v>24</v>
      </c>
      <c r="G228" s="12">
        <v>42277</v>
      </c>
      <c r="H228" s="13">
        <v>2</v>
      </c>
      <c r="I228" s="14"/>
      <c r="J228" s="14">
        <v>26.2</v>
      </c>
      <c r="K228" s="14">
        <v>127.3</v>
      </c>
      <c r="L228" s="14">
        <v>35.700000000000003</v>
      </c>
      <c r="M228" s="14"/>
      <c r="N228" s="18">
        <v>4193.8</v>
      </c>
    </row>
    <row r="229" spans="1:14">
      <c r="A229" s="8">
        <v>42094</v>
      </c>
      <c r="B229" s="9" t="s">
        <v>52</v>
      </c>
      <c r="C229" s="10" t="s">
        <v>4</v>
      </c>
      <c r="D229" s="10" t="s">
        <v>22</v>
      </c>
      <c r="E229" s="11" t="s">
        <v>22</v>
      </c>
      <c r="F229" s="16" t="s">
        <v>24</v>
      </c>
      <c r="G229" s="12">
        <v>42369</v>
      </c>
      <c r="H229" s="13">
        <v>3</v>
      </c>
      <c r="I229" s="14"/>
      <c r="J229" s="14">
        <v>32.6</v>
      </c>
      <c r="K229" s="14">
        <v>135.9</v>
      </c>
      <c r="L229" s="14">
        <v>41.20000000000001</v>
      </c>
      <c r="M229" s="14"/>
      <c r="N229" s="18">
        <v>4369</v>
      </c>
    </row>
    <row r="230" spans="1:14">
      <c r="A230" s="8">
        <v>42094</v>
      </c>
      <c r="B230" s="9" t="s">
        <v>52</v>
      </c>
      <c r="C230" s="10" t="s">
        <v>4</v>
      </c>
      <c r="D230" s="10" t="s">
        <v>22</v>
      </c>
      <c r="E230" s="11" t="s">
        <v>22</v>
      </c>
      <c r="F230" s="16" t="s">
        <v>24</v>
      </c>
      <c r="G230" s="12">
        <v>42460</v>
      </c>
      <c r="H230" s="13">
        <v>4</v>
      </c>
      <c r="I230" s="14"/>
      <c r="J230" s="14">
        <v>33.200000000000003</v>
      </c>
      <c r="K230" s="14">
        <v>138.80000000000001</v>
      </c>
      <c r="L230" s="14">
        <v>36.100000000000009</v>
      </c>
      <c r="M230" s="14"/>
      <c r="N230" s="18">
        <v>4359.1000000000004</v>
      </c>
    </row>
    <row r="231" spans="1:14">
      <c r="A231" s="8">
        <v>42094</v>
      </c>
      <c r="B231" s="9" t="s">
        <v>52</v>
      </c>
      <c r="C231" s="10" t="s">
        <v>4</v>
      </c>
      <c r="D231" s="10" t="s">
        <v>22</v>
      </c>
      <c r="E231" s="11" t="s">
        <v>22</v>
      </c>
      <c r="F231" s="16" t="s">
        <v>24</v>
      </c>
      <c r="G231" s="12">
        <v>42551</v>
      </c>
      <c r="H231" s="13">
        <v>5</v>
      </c>
      <c r="I231" s="14"/>
      <c r="J231" s="14">
        <v>35.299999999999997</v>
      </c>
      <c r="K231" s="14">
        <v>140.30000000000001</v>
      </c>
      <c r="L231" s="14">
        <v>36.799999999999997</v>
      </c>
      <c r="M231" s="14"/>
      <c r="N231" s="18">
        <v>4466.8999999999996</v>
      </c>
    </row>
    <row r="232" spans="1:14">
      <c r="A232" s="8">
        <v>42094</v>
      </c>
      <c r="B232" s="9" t="s">
        <v>52</v>
      </c>
      <c r="C232" s="10" t="s">
        <v>4</v>
      </c>
      <c r="D232" s="10" t="s">
        <v>22</v>
      </c>
      <c r="E232" s="11" t="s">
        <v>22</v>
      </c>
      <c r="F232" s="16" t="s">
        <v>24</v>
      </c>
      <c r="G232" s="12">
        <v>42643</v>
      </c>
      <c r="H232" s="13">
        <v>6</v>
      </c>
      <c r="I232" s="14"/>
      <c r="J232" s="14">
        <v>34.700000000000003</v>
      </c>
      <c r="K232" s="14">
        <v>139.19999999999999</v>
      </c>
      <c r="L232" s="14">
        <v>33.59999999999998</v>
      </c>
      <c r="M232" s="14"/>
      <c r="N232" s="18">
        <v>4688.3</v>
      </c>
    </row>
    <row r="233" spans="1:14">
      <c r="A233" s="8">
        <v>42094</v>
      </c>
      <c r="B233" s="9" t="s">
        <v>52</v>
      </c>
      <c r="C233" s="10" t="s">
        <v>4</v>
      </c>
      <c r="D233" s="10" t="s">
        <v>22</v>
      </c>
      <c r="E233" s="11" t="s">
        <v>22</v>
      </c>
      <c r="F233" s="16" t="s">
        <v>24</v>
      </c>
      <c r="G233" s="12">
        <v>42735</v>
      </c>
      <c r="H233" s="13">
        <v>7</v>
      </c>
      <c r="I233" s="14"/>
      <c r="J233" s="14">
        <v>35.6</v>
      </c>
      <c r="K233" s="14">
        <v>138.4</v>
      </c>
      <c r="L233" s="14">
        <v>34.800000000000018</v>
      </c>
      <c r="M233" s="14"/>
      <c r="N233" s="18">
        <v>4899.3</v>
      </c>
    </row>
    <row r="234" spans="1:14">
      <c r="A234" s="8">
        <v>42094</v>
      </c>
      <c r="B234" s="9" t="s">
        <v>52</v>
      </c>
      <c r="C234" s="10" t="s">
        <v>4</v>
      </c>
      <c r="D234" s="10" t="s">
        <v>22</v>
      </c>
      <c r="E234" s="11" t="s">
        <v>22</v>
      </c>
      <c r="F234" s="16" t="s">
        <v>24</v>
      </c>
      <c r="G234" s="12">
        <v>42825</v>
      </c>
      <c r="H234" s="13">
        <v>8</v>
      </c>
      <c r="I234" s="14"/>
      <c r="J234" s="14">
        <v>34.700000000000003</v>
      </c>
      <c r="K234" s="14">
        <v>136.1</v>
      </c>
      <c r="L234" s="14">
        <v>32.399999999999991</v>
      </c>
      <c r="M234" s="14"/>
      <c r="N234" s="18">
        <v>5024.3</v>
      </c>
    </row>
    <row r="235" spans="1:14">
      <c r="A235" s="8">
        <v>42094</v>
      </c>
      <c r="B235" s="9" t="s">
        <v>52</v>
      </c>
      <c r="C235" s="10" t="s">
        <v>4</v>
      </c>
      <c r="D235" s="10" t="s">
        <v>22</v>
      </c>
      <c r="E235" s="11" t="s">
        <v>22</v>
      </c>
      <c r="F235" s="16" t="s">
        <v>24</v>
      </c>
      <c r="G235" s="12">
        <v>42916</v>
      </c>
      <c r="H235" s="13">
        <v>9</v>
      </c>
      <c r="I235" s="14"/>
      <c r="J235" s="14">
        <v>34.1</v>
      </c>
      <c r="K235" s="14">
        <v>134.19999999999999</v>
      </c>
      <c r="L235" s="14">
        <v>32.199999999999996</v>
      </c>
      <c r="M235" s="14"/>
      <c r="N235" s="18">
        <v>5222.6000000000004</v>
      </c>
    </row>
    <row r="236" spans="1:14">
      <c r="A236" s="8">
        <v>42094</v>
      </c>
      <c r="B236" s="9" t="s">
        <v>52</v>
      </c>
      <c r="C236" s="10" t="s">
        <v>36</v>
      </c>
      <c r="D236" s="10" t="s">
        <v>22</v>
      </c>
      <c r="E236" s="16" t="s">
        <v>20</v>
      </c>
      <c r="F236" s="16" t="s">
        <v>23</v>
      </c>
      <c r="G236" s="12">
        <v>42185</v>
      </c>
      <c r="H236" s="13">
        <v>1</v>
      </c>
      <c r="I236" s="14"/>
      <c r="J236" s="14">
        <v>5.6</v>
      </c>
      <c r="K236" s="14">
        <v>32</v>
      </c>
      <c r="L236" s="14">
        <v>19.600000000000001</v>
      </c>
      <c r="M236" s="14"/>
      <c r="N236" s="18">
        <v>547.1</v>
      </c>
    </row>
    <row r="237" spans="1:14">
      <c r="A237" s="8">
        <v>42094</v>
      </c>
      <c r="B237" s="9" t="s">
        <v>52</v>
      </c>
      <c r="C237" s="10" t="s">
        <v>36</v>
      </c>
      <c r="D237" s="10" t="s">
        <v>22</v>
      </c>
      <c r="E237" s="16" t="s">
        <v>20</v>
      </c>
      <c r="F237" s="16" t="s">
        <v>23</v>
      </c>
      <c r="G237" s="12">
        <v>42277</v>
      </c>
      <c r="H237" s="13">
        <v>2</v>
      </c>
      <c r="I237" s="14"/>
      <c r="J237" s="14">
        <v>6.7</v>
      </c>
      <c r="K237" s="14">
        <v>36</v>
      </c>
      <c r="L237" s="14">
        <v>10.7</v>
      </c>
      <c r="M237" s="14"/>
      <c r="N237" s="18">
        <v>545.1</v>
      </c>
    </row>
    <row r="238" spans="1:14">
      <c r="A238" s="8">
        <v>42094</v>
      </c>
      <c r="B238" s="9" t="s">
        <v>52</v>
      </c>
      <c r="C238" s="10" t="s">
        <v>36</v>
      </c>
      <c r="D238" s="10" t="s">
        <v>22</v>
      </c>
      <c r="E238" s="16" t="s">
        <v>20</v>
      </c>
      <c r="F238" s="16" t="s">
        <v>23</v>
      </c>
      <c r="G238" s="12">
        <v>42369</v>
      </c>
      <c r="H238" s="13">
        <v>3</v>
      </c>
      <c r="I238" s="14"/>
      <c r="J238" s="14">
        <v>9.1999999999999993</v>
      </c>
      <c r="K238" s="14">
        <v>38.9</v>
      </c>
      <c r="L238" s="14">
        <v>12.099999999999998</v>
      </c>
      <c r="M238" s="14"/>
      <c r="N238" s="18">
        <v>542.4</v>
      </c>
    </row>
    <row r="239" spans="1:14">
      <c r="A239" s="8">
        <v>42094</v>
      </c>
      <c r="B239" s="9" t="s">
        <v>52</v>
      </c>
      <c r="C239" s="10" t="s">
        <v>36</v>
      </c>
      <c r="D239" s="10" t="s">
        <v>22</v>
      </c>
      <c r="E239" s="16" t="s">
        <v>20</v>
      </c>
      <c r="F239" s="16" t="s">
        <v>23</v>
      </c>
      <c r="G239" s="12">
        <v>42460</v>
      </c>
      <c r="H239" s="13">
        <v>4</v>
      </c>
      <c r="I239" s="14"/>
      <c r="J239" s="14">
        <v>10.5</v>
      </c>
      <c r="K239" s="14">
        <v>38.700000000000003</v>
      </c>
      <c r="L239" s="14">
        <v>10.300000000000004</v>
      </c>
      <c r="M239" s="14"/>
      <c r="N239" s="18">
        <v>541.70000000000005</v>
      </c>
    </row>
    <row r="240" spans="1:14">
      <c r="A240" s="8">
        <v>42094</v>
      </c>
      <c r="B240" s="9" t="s">
        <v>52</v>
      </c>
      <c r="C240" s="10" t="s">
        <v>36</v>
      </c>
      <c r="D240" s="10" t="s">
        <v>22</v>
      </c>
      <c r="E240" s="16" t="s">
        <v>20</v>
      </c>
      <c r="F240" s="16" t="s">
        <v>23</v>
      </c>
      <c r="G240" s="12">
        <v>42551</v>
      </c>
      <c r="H240" s="13">
        <v>5</v>
      </c>
      <c r="I240" s="14"/>
      <c r="J240" s="14">
        <v>9.6</v>
      </c>
      <c r="K240" s="14">
        <v>36.700000000000003</v>
      </c>
      <c r="L240" s="14">
        <v>7.6</v>
      </c>
      <c r="M240" s="14"/>
      <c r="N240" s="18">
        <v>544</v>
      </c>
    </row>
    <row r="241" spans="1:14">
      <c r="A241" s="8">
        <v>42094</v>
      </c>
      <c r="B241" s="9" t="s">
        <v>52</v>
      </c>
      <c r="C241" s="10" t="s">
        <v>36</v>
      </c>
      <c r="D241" s="10" t="s">
        <v>22</v>
      </c>
      <c r="E241" s="16" t="s">
        <v>20</v>
      </c>
      <c r="F241" s="16" t="s">
        <v>23</v>
      </c>
      <c r="G241" s="12">
        <v>42643</v>
      </c>
      <c r="H241" s="13">
        <v>6</v>
      </c>
      <c r="I241" s="14"/>
      <c r="J241" s="14">
        <v>9.6</v>
      </c>
      <c r="K241" s="14">
        <v>35.4</v>
      </c>
      <c r="L241" s="14">
        <v>8.2999999999999954</v>
      </c>
      <c r="M241" s="14"/>
      <c r="N241" s="18">
        <v>548.4</v>
      </c>
    </row>
    <row r="242" spans="1:14">
      <c r="A242" s="8">
        <v>42094</v>
      </c>
      <c r="B242" s="9" t="s">
        <v>52</v>
      </c>
      <c r="C242" s="10" t="s">
        <v>36</v>
      </c>
      <c r="D242" s="10" t="s">
        <v>22</v>
      </c>
      <c r="E242" s="16" t="s">
        <v>20</v>
      </c>
      <c r="F242" s="16" t="s">
        <v>23</v>
      </c>
      <c r="G242" s="12">
        <v>42735</v>
      </c>
      <c r="H242" s="13">
        <v>7</v>
      </c>
      <c r="I242" s="14"/>
      <c r="J242" s="14">
        <v>9</v>
      </c>
      <c r="K242" s="14">
        <v>33.6</v>
      </c>
      <c r="L242" s="14">
        <v>7.2000000000000028</v>
      </c>
      <c r="M242" s="14"/>
      <c r="N242" s="18">
        <v>553.6</v>
      </c>
    </row>
    <row r="243" spans="1:14">
      <c r="A243" s="8">
        <v>42094</v>
      </c>
      <c r="B243" s="9" t="s">
        <v>52</v>
      </c>
      <c r="C243" s="10" t="s">
        <v>36</v>
      </c>
      <c r="D243" s="10" t="s">
        <v>22</v>
      </c>
      <c r="E243" s="16" t="s">
        <v>20</v>
      </c>
      <c r="F243" s="16" t="s">
        <v>23</v>
      </c>
      <c r="G243" s="12">
        <v>42825</v>
      </c>
      <c r="H243" s="13">
        <v>8</v>
      </c>
      <c r="I243" s="14"/>
      <c r="J243" s="14">
        <v>8.5</v>
      </c>
      <c r="K243" s="14">
        <v>32.4</v>
      </c>
      <c r="L243" s="14">
        <v>7.2999999999999972</v>
      </c>
      <c r="M243" s="14"/>
      <c r="N243" s="18">
        <v>559.5</v>
      </c>
    </row>
    <row r="244" spans="1:14">
      <c r="A244" s="8">
        <v>42094</v>
      </c>
      <c r="B244" s="9" t="s">
        <v>52</v>
      </c>
      <c r="C244" s="10" t="s">
        <v>36</v>
      </c>
      <c r="D244" s="10" t="s">
        <v>22</v>
      </c>
      <c r="E244" s="16" t="s">
        <v>20</v>
      </c>
      <c r="F244" s="16" t="s">
        <v>23</v>
      </c>
      <c r="G244" s="12">
        <v>42916</v>
      </c>
      <c r="H244" s="13">
        <v>9</v>
      </c>
      <c r="I244" s="14"/>
      <c r="J244" s="14">
        <v>8.3000000000000007</v>
      </c>
      <c r="K244" s="14">
        <v>31.7</v>
      </c>
      <c r="L244" s="14">
        <v>7.6000000000000014</v>
      </c>
      <c r="M244" s="14"/>
      <c r="N244" s="18">
        <v>565.79999999999995</v>
      </c>
    </row>
    <row r="245" spans="1:14">
      <c r="A245" s="8">
        <v>42094</v>
      </c>
      <c r="B245" s="9" t="s">
        <v>52</v>
      </c>
      <c r="C245" s="10" t="s">
        <v>36</v>
      </c>
      <c r="D245" s="10" t="s">
        <v>22</v>
      </c>
      <c r="E245" s="11" t="s">
        <v>22</v>
      </c>
      <c r="F245" s="16" t="s">
        <v>24</v>
      </c>
      <c r="G245" s="12">
        <v>42185</v>
      </c>
      <c r="H245" s="13">
        <v>1</v>
      </c>
      <c r="I245" s="14"/>
      <c r="J245" s="14">
        <v>37.700000000000003</v>
      </c>
      <c r="K245" s="14">
        <v>179.8</v>
      </c>
      <c r="L245" s="14">
        <v>86.500000000000014</v>
      </c>
      <c r="M245" s="14"/>
      <c r="N245" s="18">
        <v>3881.7</v>
      </c>
    </row>
    <row r="246" spans="1:14">
      <c r="A246" s="8">
        <v>42094</v>
      </c>
      <c r="B246" s="9" t="s">
        <v>52</v>
      </c>
      <c r="C246" s="10" t="s">
        <v>36</v>
      </c>
      <c r="D246" s="10" t="s">
        <v>22</v>
      </c>
      <c r="E246" s="11" t="s">
        <v>22</v>
      </c>
      <c r="F246" s="16" t="s">
        <v>24</v>
      </c>
      <c r="G246" s="12">
        <v>42277</v>
      </c>
      <c r="H246" s="13">
        <v>2</v>
      </c>
      <c r="I246" s="14"/>
      <c r="J246" s="14">
        <v>37.6</v>
      </c>
      <c r="K246" s="14">
        <v>200.2</v>
      </c>
      <c r="L246" s="14">
        <v>57.999999999999979</v>
      </c>
      <c r="M246" s="14"/>
      <c r="N246" s="18">
        <v>3862.5</v>
      </c>
    </row>
    <row r="247" spans="1:14">
      <c r="A247" s="8">
        <v>42094</v>
      </c>
      <c r="B247" s="9" t="s">
        <v>52</v>
      </c>
      <c r="C247" s="10" t="s">
        <v>36</v>
      </c>
      <c r="D247" s="10" t="s">
        <v>22</v>
      </c>
      <c r="E247" s="11" t="s">
        <v>22</v>
      </c>
      <c r="F247" s="16" t="s">
        <v>24</v>
      </c>
      <c r="G247" s="12">
        <v>42369</v>
      </c>
      <c r="H247" s="13">
        <v>3</v>
      </c>
      <c r="I247" s="14"/>
      <c r="J247" s="14">
        <v>51.5</v>
      </c>
      <c r="K247" s="14">
        <v>216.8</v>
      </c>
      <c r="L247" s="14">
        <v>68.100000000000023</v>
      </c>
      <c r="M247" s="14"/>
      <c r="N247" s="18">
        <v>3843.8</v>
      </c>
    </row>
    <row r="248" spans="1:14">
      <c r="A248" s="8">
        <v>42094</v>
      </c>
      <c r="B248" s="9" t="s">
        <v>52</v>
      </c>
      <c r="C248" s="10" t="s">
        <v>36</v>
      </c>
      <c r="D248" s="10" t="s">
        <v>22</v>
      </c>
      <c r="E248" s="11" t="s">
        <v>22</v>
      </c>
      <c r="F248" s="16" t="s">
        <v>24</v>
      </c>
      <c r="G248" s="12">
        <v>42460</v>
      </c>
      <c r="H248" s="13">
        <v>4</v>
      </c>
      <c r="I248" s="14"/>
      <c r="J248" s="14">
        <v>53</v>
      </c>
      <c r="K248" s="14">
        <v>221</v>
      </c>
      <c r="L248" s="14">
        <v>57.199999999999989</v>
      </c>
      <c r="M248" s="14"/>
      <c r="N248" s="18">
        <v>3839.5</v>
      </c>
    </row>
    <row r="249" spans="1:14">
      <c r="A249" s="8">
        <v>42094</v>
      </c>
      <c r="B249" s="9" t="s">
        <v>52</v>
      </c>
      <c r="C249" s="10" t="s">
        <v>36</v>
      </c>
      <c r="D249" s="10" t="s">
        <v>22</v>
      </c>
      <c r="E249" s="11" t="s">
        <v>22</v>
      </c>
      <c r="F249" s="16" t="s">
        <v>24</v>
      </c>
      <c r="G249" s="12">
        <v>42551</v>
      </c>
      <c r="H249" s="13">
        <v>5</v>
      </c>
      <c r="I249" s="14"/>
      <c r="J249" s="14">
        <v>58.1</v>
      </c>
      <c r="K249" s="14">
        <v>220.4</v>
      </c>
      <c r="L249" s="14">
        <v>57.500000000000007</v>
      </c>
      <c r="M249" s="14"/>
      <c r="N249" s="18">
        <v>3856.5</v>
      </c>
    </row>
    <row r="250" spans="1:14">
      <c r="A250" s="8">
        <v>42094</v>
      </c>
      <c r="B250" s="9" t="s">
        <v>52</v>
      </c>
      <c r="C250" s="10" t="s">
        <v>36</v>
      </c>
      <c r="D250" s="10" t="s">
        <v>22</v>
      </c>
      <c r="E250" s="11" t="s">
        <v>22</v>
      </c>
      <c r="F250" s="16" t="s">
        <v>24</v>
      </c>
      <c r="G250" s="12">
        <v>42643</v>
      </c>
      <c r="H250" s="13">
        <v>6</v>
      </c>
      <c r="I250" s="14"/>
      <c r="J250" s="14">
        <v>54.2</v>
      </c>
      <c r="K250" s="14">
        <v>214.2</v>
      </c>
      <c r="L250" s="14">
        <v>47.999999999999986</v>
      </c>
      <c r="M250" s="14"/>
      <c r="N250" s="18">
        <v>3888.1</v>
      </c>
    </row>
    <row r="251" spans="1:14">
      <c r="A251" s="8">
        <v>42094</v>
      </c>
      <c r="B251" s="9" t="s">
        <v>52</v>
      </c>
      <c r="C251" s="10" t="s">
        <v>36</v>
      </c>
      <c r="D251" s="10" t="s">
        <v>22</v>
      </c>
      <c r="E251" s="11" t="s">
        <v>22</v>
      </c>
      <c r="F251" s="16" t="s">
        <v>24</v>
      </c>
      <c r="G251" s="12">
        <v>42735</v>
      </c>
      <c r="H251" s="13">
        <v>7</v>
      </c>
      <c r="I251" s="14"/>
      <c r="J251" s="14">
        <v>55.6</v>
      </c>
      <c r="K251" s="14">
        <v>209.5</v>
      </c>
      <c r="L251" s="14">
        <v>50.900000000000013</v>
      </c>
      <c r="M251" s="14"/>
      <c r="N251" s="18">
        <v>3925.6</v>
      </c>
    </row>
    <row r="252" spans="1:14">
      <c r="A252" s="8">
        <v>42094</v>
      </c>
      <c r="B252" s="9" t="s">
        <v>52</v>
      </c>
      <c r="C252" s="10" t="s">
        <v>36</v>
      </c>
      <c r="D252" s="10" t="s">
        <v>22</v>
      </c>
      <c r="E252" s="11" t="s">
        <v>22</v>
      </c>
      <c r="F252" s="16" t="s">
        <v>24</v>
      </c>
      <c r="G252" s="12">
        <v>42825</v>
      </c>
      <c r="H252" s="13">
        <v>8</v>
      </c>
      <c r="I252" s="14"/>
      <c r="J252" s="14">
        <v>52.5</v>
      </c>
      <c r="K252" s="14">
        <v>201.8</v>
      </c>
      <c r="L252" s="14">
        <v>44.800000000000011</v>
      </c>
      <c r="M252" s="14"/>
      <c r="N252" s="18">
        <v>3967.7</v>
      </c>
    </row>
    <row r="253" spans="1:14">
      <c r="A253" s="8">
        <v>42094</v>
      </c>
      <c r="B253" s="9" t="s">
        <v>52</v>
      </c>
      <c r="C253" s="10" t="s">
        <v>36</v>
      </c>
      <c r="D253" s="10" t="s">
        <v>22</v>
      </c>
      <c r="E253" s="11" t="s">
        <v>22</v>
      </c>
      <c r="F253" s="16" t="s">
        <v>24</v>
      </c>
      <c r="G253" s="12">
        <v>42916</v>
      </c>
      <c r="H253" s="13">
        <v>9</v>
      </c>
      <c r="I253" s="14"/>
      <c r="J253" s="14">
        <v>51.9</v>
      </c>
      <c r="K253" s="14">
        <v>195.7</v>
      </c>
      <c r="L253" s="14">
        <v>45.799999999999976</v>
      </c>
      <c r="M253" s="14"/>
      <c r="N253" s="18">
        <v>4013.5</v>
      </c>
    </row>
    <row r="254" spans="1:14">
      <c r="A254" s="8">
        <v>42094</v>
      </c>
      <c r="B254" s="9" t="s">
        <v>52</v>
      </c>
      <c r="C254" s="10" t="s">
        <v>37</v>
      </c>
      <c r="D254" s="10" t="s">
        <v>22</v>
      </c>
      <c r="E254" s="16" t="s">
        <v>20</v>
      </c>
      <c r="F254" s="16" t="s">
        <v>23</v>
      </c>
      <c r="G254" s="12">
        <v>42185</v>
      </c>
      <c r="H254" s="13">
        <v>1</v>
      </c>
      <c r="I254" s="14"/>
      <c r="J254" s="14">
        <v>6.3</v>
      </c>
      <c r="K254" s="14">
        <v>36.700000000000003</v>
      </c>
      <c r="L254" s="14">
        <v>25.000000000000004</v>
      </c>
      <c r="M254" s="14"/>
      <c r="N254" s="18">
        <v>541.70000000000005</v>
      </c>
    </row>
    <row r="255" spans="1:14">
      <c r="A255" s="8">
        <v>42094</v>
      </c>
      <c r="B255" s="9" t="s">
        <v>52</v>
      </c>
      <c r="C255" s="10" t="s">
        <v>37</v>
      </c>
      <c r="D255" s="10" t="s">
        <v>22</v>
      </c>
      <c r="E255" s="16" t="s">
        <v>20</v>
      </c>
      <c r="F255" s="16" t="s">
        <v>23</v>
      </c>
      <c r="G255" s="12">
        <v>42277</v>
      </c>
      <c r="H255" s="13">
        <v>2</v>
      </c>
      <c r="I255" s="14"/>
      <c r="J255" s="14">
        <v>6.9</v>
      </c>
      <c r="K255" s="14">
        <v>44.3</v>
      </c>
      <c r="L255" s="14">
        <v>14.499999999999995</v>
      </c>
      <c r="M255" s="14"/>
      <c r="N255" s="18">
        <v>529.6</v>
      </c>
    </row>
    <row r="256" spans="1:14">
      <c r="A256" s="8">
        <v>42094</v>
      </c>
      <c r="B256" s="9" t="s">
        <v>52</v>
      </c>
      <c r="C256" s="10" t="s">
        <v>37</v>
      </c>
      <c r="D256" s="10" t="s">
        <v>22</v>
      </c>
      <c r="E256" s="16" t="s">
        <v>20</v>
      </c>
      <c r="F256" s="16" t="s">
        <v>23</v>
      </c>
      <c r="G256" s="12">
        <v>42369</v>
      </c>
      <c r="H256" s="13">
        <v>3</v>
      </c>
      <c r="I256" s="14"/>
      <c r="J256" s="14">
        <v>10.4</v>
      </c>
      <c r="K256" s="14">
        <v>51.8</v>
      </c>
      <c r="L256" s="14">
        <v>17.899999999999999</v>
      </c>
      <c r="M256" s="14"/>
      <c r="N256" s="18">
        <v>514.6</v>
      </c>
    </row>
    <row r="257" spans="1:14">
      <c r="A257" s="8">
        <v>42094</v>
      </c>
      <c r="B257" s="9" t="s">
        <v>52</v>
      </c>
      <c r="C257" s="10" t="s">
        <v>37</v>
      </c>
      <c r="D257" s="10" t="s">
        <v>22</v>
      </c>
      <c r="E257" s="16" t="s">
        <v>20</v>
      </c>
      <c r="F257" s="16" t="s">
        <v>23</v>
      </c>
      <c r="G257" s="12">
        <v>42460</v>
      </c>
      <c r="H257" s="13">
        <v>4</v>
      </c>
      <c r="I257" s="14"/>
      <c r="J257" s="14">
        <v>13.1</v>
      </c>
      <c r="K257" s="14">
        <v>55.5</v>
      </c>
      <c r="L257" s="14">
        <v>16.800000000000004</v>
      </c>
      <c r="M257" s="14"/>
      <c r="N257" s="18">
        <v>500.5</v>
      </c>
    </row>
    <row r="258" spans="1:14">
      <c r="A258" s="8">
        <v>42094</v>
      </c>
      <c r="B258" s="9" t="s">
        <v>52</v>
      </c>
      <c r="C258" s="10" t="s">
        <v>37</v>
      </c>
      <c r="D258" s="10" t="s">
        <v>22</v>
      </c>
      <c r="E258" s="16" t="s">
        <v>20</v>
      </c>
      <c r="F258" s="16" t="s">
        <v>23</v>
      </c>
      <c r="G258" s="12">
        <v>42551</v>
      </c>
      <c r="H258" s="13">
        <v>5</v>
      </c>
      <c r="I258" s="14"/>
      <c r="J258" s="14">
        <v>13.8</v>
      </c>
      <c r="K258" s="14">
        <v>56.6</v>
      </c>
      <c r="L258" s="14">
        <v>14.900000000000002</v>
      </c>
      <c r="M258" s="14"/>
      <c r="N258" s="18">
        <v>490.1</v>
      </c>
    </row>
    <row r="259" spans="1:14">
      <c r="A259" s="8">
        <v>42094</v>
      </c>
      <c r="B259" s="9" t="s">
        <v>52</v>
      </c>
      <c r="C259" s="10" t="s">
        <v>37</v>
      </c>
      <c r="D259" s="10" t="s">
        <v>22</v>
      </c>
      <c r="E259" s="16" t="s">
        <v>20</v>
      </c>
      <c r="F259" s="16" t="s">
        <v>23</v>
      </c>
      <c r="G259" s="12">
        <v>42643</v>
      </c>
      <c r="H259" s="13">
        <v>6</v>
      </c>
      <c r="I259" s="14"/>
      <c r="J259" s="14">
        <v>14.4</v>
      </c>
      <c r="K259" s="14">
        <v>55.8</v>
      </c>
      <c r="L259" s="14">
        <v>13.599999999999996</v>
      </c>
      <c r="M259" s="14"/>
      <c r="N259" s="18">
        <v>483.5</v>
      </c>
    </row>
    <row r="260" spans="1:14">
      <c r="A260" s="8">
        <v>42094</v>
      </c>
      <c r="B260" s="9" t="s">
        <v>52</v>
      </c>
      <c r="C260" s="10" t="s">
        <v>37</v>
      </c>
      <c r="D260" s="10" t="s">
        <v>22</v>
      </c>
      <c r="E260" s="16" t="s">
        <v>20</v>
      </c>
      <c r="F260" s="16" t="s">
        <v>23</v>
      </c>
      <c r="G260" s="12">
        <v>42735</v>
      </c>
      <c r="H260" s="13">
        <v>7</v>
      </c>
      <c r="I260" s="14"/>
      <c r="J260" s="14">
        <v>14</v>
      </c>
      <c r="K260" s="14">
        <v>53.8</v>
      </c>
      <c r="L260" s="14">
        <v>12</v>
      </c>
      <c r="M260" s="14"/>
      <c r="N260" s="18">
        <v>480</v>
      </c>
    </row>
    <row r="261" spans="1:14">
      <c r="A261" s="8">
        <v>42094</v>
      </c>
      <c r="B261" s="9" t="s">
        <v>52</v>
      </c>
      <c r="C261" s="10" t="s">
        <v>37</v>
      </c>
      <c r="D261" s="10" t="s">
        <v>22</v>
      </c>
      <c r="E261" s="16" t="s">
        <v>20</v>
      </c>
      <c r="F261" s="16" t="s">
        <v>23</v>
      </c>
      <c r="G261" s="12">
        <v>42825</v>
      </c>
      <c r="H261" s="13">
        <v>8</v>
      </c>
      <c r="I261" s="14"/>
      <c r="J261" s="14">
        <v>14.3</v>
      </c>
      <c r="K261" s="14">
        <v>51.6</v>
      </c>
      <c r="L261" s="14">
        <v>12.100000000000005</v>
      </c>
      <c r="M261" s="14"/>
      <c r="N261" s="18">
        <v>477.6</v>
      </c>
    </row>
    <row r="262" spans="1:14">
      <c r="A262" s="8">
        <v>42094</v>
      </c>
      <c r="B262" s="9" t="s">
        <v>52</v>
      </c>
      <c r="C262" s="10" t="s">
        <v>37</v>
      </c>
      <c r="D262" s="10" t="s">
        <v>22</v>
      </c>
      <c r="E262" s="16" t="s">
        <v>20</v>
      </c>
      <c r="F262" s="16" t="s">
        <v>23</v>
      </c>
      <c r="G262" s="12">
        <v>42916</v>
      </c>
      <c r="H262" s="13">
        <v>9</v>
      </c>
      <c r="I262" s="14"/>
      <c r="J262" s="14">
        <v>13.1</v>
      </c>
      <c r="K262" s="14">
        <v>47.5</v>
      </c>
      <c r="L262" s="14">
        <v>8.9999999999999982</v>
      </c>
      <c r="M262" s="14"/>
      <c r="N262" s="18">
        <v>475.8</v>
      </c>
    </row>
    <row r="263" spans="1:14">
      <c r="A263" s="8">
        <v>42094</v>
      </c>
      <c r="B263" s="9" t="s">
        <v>52</v>
      </c>
      <c r="C263" s="10" t="s">
        <v>37</v>
      </c>
      <c r="D263" s="10" t="s">
        <v>22</v>
      </c>
      <c r="E263" s="11" t="s">
        <v>22</v>
      </c>
      <c r="F263" s="16" t="s">
        <v>24</v>
      </c>
      <c r="G263" s="12">
        <v>42185</v>
      </c>
      <c r="H263" s="13">
        <v>1</v>
      </c>
      <c r="I263" s="14"/>
      <c r="J263" s="14">
        <v>40.9</v>
      </c>
      <c r="K263" s="14">
        <v>202.6</v>
      </c>
      <c r="L263" s="14">
        <v>112.5</v>
      </c>
      <c r="M263" s="14"/>
      <c r="N263" s="18">
        <v>3843.4</v>
      </c>
    </row>
    <row r="264" spans="1:14">
      <c r="A264" s="8">
        <v>42094</v>
      </c>
      <c r="B264" s="9" t="s">
        <v>52</v>
      </c>
      <c r="C264" s="10" t="s">
        <v>37</v>
      </c>
      <c r="D264" s="10" t="s">
        <v>22</v>
      </c>
      <c r="E264" s="11" t="s">
        <v>22</v>
      </c>
      <c r="F264" s="16" t="s">
        <v>24</v>
      </c>
      <c r="G264" s="12">
        <v>42277</v>
      </c>
      <c r="H264" s="13">
        <v>2</v>
      </c>
      <c r="I264" s="14"/>
      <c r="J264" s="14">
        <v>39.200000000000003</v>
      </c>
      <c r="K264" s="14">
        <v>238.3</v>
      </c>
      <c r="L264" s="14">
        <v>74.90000000000002</v>
      </c>
      <c r="M264" s="14"/>
      <c r="N264" s="18">
        <v>3753</v>
      </c>
    </row>
    <row r="265" spans="1:14">
      <c r="A265" s="8">
        <v>42094</v>
      </c>
      <c r="B265" s="9" t="s">
        <v>52</v>
      </c>
      <c r="C265" s="10" t="s">
        <v>37</v>
      </c>
      <c r="D265" s="10" t="s">
        <v>22</v>
      </c>
      <c r="E265" s="11" t="s">
        <v>22</v>
      </c>
      <c r="F265" s="16" t="s">
        <v>24</v>
      </c>
      <c r="G265" s="12">
        <v>42369</v>
      </c>
      <c r="H265" s="13">
        <v>3</v>
      </c>
      <c r="I265" s="14"/>
      <c r="J265" s="14">
        <v>57.3</v>
      </c>
      <c r="K265" s="14">
        <v>275.39999999999998</v>
      </c>
      <c r="L265" s="14">
        <v>94.399999999999963</v>
      </c>
      <c r="M265" s="14"/>
      <c r="N265" s="18">
        <v>3646.7</v>
      </c>
    </row>
    <row r="266" spans="1:14">
      <c r="A266" s="8">
        <v>42094</v>
      </c>
      <c r="B266" s="9" t="s">
        <v>52</v>
      </c>
      <c r="C266" s="10" t="s">
        <v>37</v>
      </c>
      <c r="D266" s="10" t="s">
        <v>22</v>
      </c>
      <c r="E266" s="11" t="s">
        <v>22</v>
      </c>
      <c r="F266" s="16" t="s">
        <v>24</v>
      </c>
      <c r="G266" s="12">
        <v>42460</v>
      </c>
      <c r="H266" s="13">
        <v>4</v>
      </c>
      <c r="I266" s="14"/>
      <c r="J266" s="14">
        <v>65.2</v>
      </c>
      <c r="K266" s="14">
        <v>297.2</v>
      </c>
      <c r="L266" s="14">
        <v>87.000000000000014</v>
      </c>
      <c r="M266" s="14"/>
      <c r="N266" s="18">
        <v>3547.4</v>
      </c>
    </row>
    <row r="267" spans="1:14">
      <c r="A267" s="8">
        <v>42094</v>
      </c>
      <c r="B267" s="9" t="s">
        <v>52</v>
      </c>
      <c r="C267" s="10" t="s">
        <v>37</v>
      </c>
      <c r="D267" s="10" t="s">
        <v>22</v>
      </c>
      <c r="E267" s="11" t="s">
        <v>22</v>
      </c>
      <c r="F267" s="16" t="s">
        <v>24</v>
      </c>
      <c r="G267" s="12">
        <v>42551</v>
      </c>
      <c r="H267" s="13">
        <v>5</v>
      </c>
      <c r="I267" s="14"/>
      <c r="J267" s="14">
        <v>76.599999999999994</v>
      </c>
      <c r="K267" s="14">
        <v>307.89999999999998</v>
      </c>
      <c r="L267" s="14">
        <v>87.299999999999983</v>
      </c>
      <c r="M267" s="14"/>
      <c r="N267" s="18">
        <v>3474.1</v>
      </c>
    </row>
    <row r="268" spans="1:14">
      <c r="A268" s="8">
        <v>42094</v>
      </c>
      <c r="B268" s="9" t="s">
        <v>52</v>
      </c>
      <c r="C268" s="10" t="s">
        <v>37</v>
      </c>
      <c r="D268" s="10" t="s">
        <v>22</v>
      </c>
      <c r="E268" s="11" t="s">
        <v>22</v>
      </c>
      <c r="F268" s="16" t="s">
        <v>24</v>
      </c>
      <c r="G268" s="12">
        <v>42643</v>
      </c>
      <c r="H268" s="13">
        <v>6</v>
      </c>
      <c r="I268" s="14"/>
      <c r="J268" s="14">
        <v>76.2</v>
      </c>
      <c r="K268" s="14">
        <v>303.8</v>
      </c>
      <c r="L268" s="14">
        <v>72.100000000000037</v>
      </c>
      <c r="M268" s="14"/>
      <c r="N268" s="18">
        <v>3427.9</v>
      </c>
    </row>
    <row r="269" spans="1:14">
      <c r="A269" s="8">
        <v>42094</v>
      </c>
      <c r="B269" s="9" t="s">
        <v>52</v>
      </c>
      <c r="C269" s="10" t="s">
        <v>37</v>
      </c>
      <c r="D269" s="10" t="s">
        <v>22</v>
      </c>
      <c r="E269" s="11" t="s">
        <v>22</v>
      </c>
      <c r="F269" s="16" t="s">
        <v>24</v>
      </c>
      <c r="G269" s="12">
        <v>42735</v>
      </c>
      <c r="H269" s="13">
        <v>7</v>
      </c>
      <c r="I269" s="14"/>
      <c r="J269" s="14">
        <v>79.2</v>
      </c>
      <c r="K269" s="14">
        <v>295.7</v>
      </c>
      <c r="L269" s="14">
        <v>71.09999999999998</v>
      </c>
      <c r="M269" s="14"/>
      <c r="N269" s="18">
        <v>3403.1</v>
      </c>
    </row>
    <row r="270" spans="1:14">
      <c r="A270" s="8">
        <v>42094</v>
      </c>
      <c r="B270" s="9" t="s">
        <v>52</v>
      </c>
      <c r="C270" s="10" t="s">
        <v>37</v>
      </c>
      <c r="D270" s="10" t="s">
        <v>22</v>
      </c>
      <c r="E270" s="11" t="s">
        <v>22</v>
      </c>
      <c r="F270" s="16" t="s">
        <v>24</v>
      </c>
      <c r="G270" s="12">
        <v>42825</v>
      </c>
      <c r="H270" s="13">
        <v>8</v>
      </c>
      <c r="I270" s="14"/>
      <c r="J270" s="14">
        <v>75.900000000000006</v>
      </c>
      <c r="K270" s="14">
        <v>280.7</v>
      </c>
      <c r="L270" s="14">
        <v>60.900000000000006</v>
      </c>
      <c r="M270" s="14"/>
      <c r="N270" s="18">
        <v>3386.8</v>
      </c>
    </row>
    <row r="271" spans="1:14">
      <c r="A271" s="8">
        <v>42094</v>
      </c>
      <c r="B271" s="9" t="s">
        <v>52</v>
      </c>
      <c r="C271" s="10" t="s">
        <v>37</v>
      </c>
      <c r="D271" s="10" t="s">
        <v>22</v>
      </c>
      <c r="E271" s="11" t="s">
        <v>22</v>
      </c>
      <c r="F271" s="16" t="s">
        <v>24</v>
      </c>
      <c r="G271" s="12">
        <v>42916</v>
      </c>
      <c r="H271" s="13">
        <v>9</v>
      </c>
      <c r="I271" s="14"/>
      <c r="J271" s="14">
        <v>72.5</v>
      </c>
      <c r="K271" s="14">
        <v>263.3</v>
      </c>
      <c r="L271" s="14">
        <v>55.100000000000023</v>
      </c>
      <c r="M271" s="14"/>
      <c r="N271" s="18">
        <v>3374.5</v>
      </c>
    </row>
    <row r="272" spans="1:14">
      <c r="A272" s="8">
        <v>42094</v>
      </c>
      <c r="B272" s="9" t="s">
        <v>52</v>
      </c>
      <c r="C272" s="10" t="s">
        <v>4</v>
      </c>
      <c r="D272" s="10" t="s">
        <v>28</v>
      </c>
      <c r="E272" s="16" t="s">
        <v>26</v>
      </c>
      <c r="F272" s="16" t="s">
        <v>29</v>
      </c>
      <c r="G272" s="12">
        <v>42185</v>
      </c>
      <c r="H272" s="13">
        <v>1</v>
      </c>
      <c r="I272" s="14"/>
      <c r="J272" s="14">
        <v>2.0099999999999998</v>
      </c>
      <c r="K272" s="14">
        <v>8.3000000000000007</v>
      </c>
      <c r="L272" s="14">
        <v>4.2888413098236775</v>
      </c>
      <c r="M272" s="14"/>
      <c r="N272" s="15">
        <v>4595.2</v>
      </c>
    </row>
    <row r="273" spans="1:14">
      <c r="A273" s="8">
        <v>42094</v>
      </c>
      <c r="B273" s="9" t="s">
        <v>52</v>
      </c>
      <c r="C273" s="10" t="s">
        <v>4</v>
      </c>
      <c r="D273" s="10" t="s">
        <v>28</v>
      </c>
      <c r="E273" s="16" t="s">
        <v>26</v>
      </c>
      <c r="F273" s="16" t="s">
        <v>29</v>
      </c>
      <c r="G273" s="12">
        <v>42277</v>
      </c>
      <c r="H273" s="13">
        <v>2</v>
      </c>
      <c r="I273" s="14"/>
      <c r="J273" s="14">
        <v>2.04</v>
      </c>
      <c r="K273" s="14">
        <v>8.5</v>
      </c>
      <c r="L273" s="14">
        <v>2.2399999999999993</v>
      </c>
      <c r="M273" s="14"/>
      <c r="N273" s="15">
        <v>4457.8</v>
      </c>
    </row>
    <row r="274" spans="1:14">
      <c r="A274" s="8">
        <v>42094</v>
      </c>
      <c r="B274" s="9" t="s">
        <v>52</v>
      </c>
      <c r="C274" s="10" t="s">
        <v>4</v>
      </c>
      <c r="D274" s="10" t="s">
        <v>28</v>
      </c>
      <c r="E274" s="16" t="s">
        <v>26</v>
      </c>
      <c r="F274" s="16" t="s">
        <v>29</v>
      </c>
      <c r="G274" s="12">
        <v>42369</v>
      </c>
      <c r="H274" s="13">
        <v>3</v>
      </c>
      <c r="I274" s="14"/>
      <c r="J274" s="14">
        <v>1.97</v>
      </c>
      <c r="K274" s="14">
        <v>8.6</v>
      </c>
      <c r="L274" s="14">
        <v>2.0699999999999994</v>
      </c>
      <c r="M274" s="14"/>
      <c r="N274" s="15">
        <v>4290.2</v>
      </c>
    </row>
    <row r="275" spans="1:14">
      <c r="A275" s="8">
        <v>42094</v>
      </c>
      <c r="B275" s="9" t="s">
        <v>52</v>
      </c>
      <c r="C275" s="10" t="s">
        <v>4</v>
      </c>
      <c r="D275" s="10" t="s">
        <v>28</v>
      </c>
      <c r="E275" s="16" t="s">
        <v>26</v>
      </c>
      <c r="F275" s="16" t="s">
        <v>29</v>
      </c>
      <c r="G275" s="12">
        <v>42460</v>
      </c>
      <c r="H275" s="13">
        <v>4</v>
      </c>
      <c r="I275" s="14"/>
      <c r="J275" s="14">
        <v>2.2999999999999998</v>
      </c>
      <c r="K275" s="14">
        <v>8.6999999999999993</v>
      </c>
      <c r="L275" s="14">
        <v>2.3999999999999995</v>
      </c>
      <c r="M275" s="14"/>
      <c r="N275" s="15">
        <v>4087</v>
      </c>
    </row>
    <row r="276" spans="1:14">
      <c r="A276" s="8">
        <v>42094</v>
      </c>
      <c r="B276" s="9" t="s">
        <v>52</v>
      </c>
      <c r="C276" s="10" t="s">
        <v>4</v>
      </c>
      <c r="D276" s="10" t="s">
        <v>28</v>
      </c>
      <c r="E276" s="16" t="s">
        <v>26</v>
      </c>
      <c r="F276" s="16" t="s">
        <v>29</v>
      </c>
      <c r="G276" s="12">
        <v>42551</v>
      </c>
      <c r="H276" s="13">
        <v>5</v>
      </c>
      <c r="I276" s="14"/>
      <c r="J276" s="14">
        <v>2.23</v>
      </c>
      <c r="K276" s="14">
        <v>8.3000000000000007</v>
      </c>
      <c r="L276" s="14">
        <v>1.8300000000000014</v>
      </c>
      <c r="M276" s="14"/>
      <c r="N276" s="15">
        <v>3913.7</v>
      </c>
    </row>
    <row r="277" spans="1:14">
      <c r="A277" s="8">
        <v>42094</v>
      </c>
      <c r="B277" s="9" t="s">
        <v>52</v>
      </c>
      <c r="C277" s="10" t="s">
        <v>4</v>
      </c>
      <c r="D277" s="10" t="s">
        <v>28</v>
      </c>
      <c r="E277" s="16" t="s">
        <v>26</v>
      </c>
      <c r="F277" s="16" t="s">
        <v>29</v>
      </c>
      <c r="G277" s="12">
        <v>42643</v>
      </c>
      <c r="H277" s="13">
        <v>6</v>
      </c>
      <c r="I277" s="14"/>
      <c r="J277" s="14">
        <v>2.14</v>
      </c>
      <c r="K277" s="14">
        <v>7.9</v>
      </c>
      <c r="L277" s="14">
        <v>1.7399999999999998</v>
      </c>
      <c r="M277" s="14"/>
      <c r="N277" s="15">
        <v>3769</v>
      </c>
    </row>
    <row r="278" spans="1:14">
      <c r="A278" s="8">
        <v>42094</v>
      </c>
      <c r="B278" s="9" t="s">
        <v>52</v>
      </c>
      <c r="C278" s="10" t="s">
        <v>4</v>
      </c>
      <c r="D278" s="10" t="s">
        <v>28</v>
      </c>
      <c r="E278" s="16" t="s">
        <v>26</v>
      </c>
      <c r="F278" s="16" t="s">
        <v>29</v>
      </c>
      <c r="G278" s="12">
        <v>42735</v>
      </c>
      <c r="H278" s="13">
        <v>7</v>
      </c>
      <c r="I278" s="14"/>
      <c r="J278" s="14">
        <v>2.0099999999999998</v>
      </c>
      <c r="K278" s="14">
        <v>7.5</v>
      </c>
      <c r="L278" s="14">
        <v>1.6099999999999994</v>
      </c>
      <c r="M278" s="14"/>
      <c r="N278" s="15">
        <v>3630.4</v>
      </c>
    </row>
    <row r="279" spans="1:14">
      <c r="A279" s="8">
        <v>42094</v>
      </c>
      <c r="B279" s="9" t="s">
        <v>52</v>
      </c>
      <c r="C279" s="10" t="s">
        <v>4</v>
      </c>
      <c r="D279" s="10" t="s">
        <v>28</v>
      </c>
      <c r="E279" s="16" t="s">
        <v>26</v>
      </c>
      <c r="F279" s="16" t="s">
        <v>29</v>
      </c>
      <c r="G279" s="12">
        <v>42825</v>
      </c>
      <c r="H279" s="13">
        <v>8</v>
      </c>
      <c r="I279" s="14"/>
      <c r="J279" s="14">
        <v>1.9</v>
      </c>
      <c r="K279" s="14">
        <v>7.1</v>
      </c>
      <c r="L279" s="14">
        <v>1.4999999999999996</v>
      </c>
      <c r="M279" s="14"/>
      <c r="N279" s="15">
        <v>3503.4</v>
      </c>
    </row>
    <row r="280" spans="1:14">
      <c r="A280" s="8">
        <v>42094</v>
      </c>
      <c r="B280" s="9" t="s">
        <v>52</v>
      </c>
      <c r="C280" s="10" t="s">
        <v>4</v>
      </c>
      <c r="D280" s="10" t="s">
        <v>28</v>
      </c>
      <c r="E280" s="16" t="s">
        <v>26</v>
      </c>
      <c r="F280" s="16" t="s">
        <v>29</v>
      </c>
      <c r="G280" s="12">
        <v>42916</v>
      </c>
      <c r="H280" s="13">
        <v>9</v>
      </c>
      <c r="I280" s="14"/>
      <c r="J280" s="14">
        <v>1.82</v>
      </c>
      <c r="K280" s="14">
        <v>6.7</v>
      </c>
      <c r="L280" s="14">
        <v>1.4200000000000006</v>
      </c>
      <c r="M280" s="14"/>
      <c r="N280" s="15">
        <v>3375.4</v>
      </c>
    </row>
    <row r="281" spans="1:14">
      <c r="A281" s="8">
        <v>42094</v>
      </c>
      <c r="B281" s="9" t="s">
        <v>52</v>
      </c>
      <c r="C281" s="10" t="s">
        <v>36</v>
      </c>
      <c r="D281" s="10" t="s">
        <v>28</v>
      </c>
      <c r="E281" s="16" t="s">
        <v>26</v>
      </c>
      <c r="F281" s="16" t="s">
        <v>29</v>
      </c>
      <c r="G281" s="12">
        <v>42185</v>
      </c>
      <c r="H281" s="13">
        <v>1</v>
      </c>
      <c r="I281" s="14"/>
      <c r="J281" s="14">
        <v>2.0099999999999998</v>
      </c>
      <c r="K281" s="14">
        <v>8.3000000000000007</v>
      </c>
      <c r="L281" s="14">
        <v>4.2888413098236775</v>
      </c>
      <c r="M281" s="14"/>
      <c r="N281" s="15">
        <v>4578.5</v>
      </c>
    </row>
    <row r="282" spans="1:14">
      <c r="A282" s="8">
        <v>42094</v>
      </c>
      <c r="B282" s="9" t="s">
        <v>52</v>
      </c>
      <c r="C282" s="10" t="s">
        <v>36</v>
      </c>
      <c r="D282" s="10" t="s">
        <v>28</v>
      </c>
      <c r="E282" s="16" t="s">
        <v>26</v>
      </c>
      <c r="F282" s="16" t="s">
        <v>29</v>
      </c>
      <c r="G282" s="12">
        <v>42277</v>
      </c>
      <c r="H282" s="13">
        <v>2</v>
      </c>
      <c r="I282" s="14"/>
      <c r="J282" s="14">
        <v>2.04</v>
      </c>
      <c r="K282" s="14">
        <v>8.5</v>
      </c>
      <c r="L282" s="14">
        <v>2.2399999999999993</v>
      </c>
      <c r="M282" s="14"/>
      <c r="N282" s="15">
        <v>4426.2</v>
      </c>
    </row>
    <row r="283" spans="1:14">
      <c r="A283" s="8">
        <v>42094</v>
      </c>
      <c r="B283" s="9" t="s">
        <v>52</v>
      </c>
      <c r="C283" s="10" t="s">
        <v>36</v>
      </c>
      <c r="D283" s="10" t="s">
        <v>28</v>
      </c>
      <c r="E283" s="16" t="s">
        <v>26</v>
      </c>
      <c r="F283" s="16" t="s">
        <v>29</v>
      </c>
      <c r="G283" s="12">
        <v>42369</v>
      </c>
      <c r="H283" s="13">
        <v>3</v>
      </c>
      <c r="I283" s="14"/>
      <c r="J283" s="14">
        <v>1.97</v>
      </c>
      <c r="K283" s="14">
        <v>8.8000000000000007</v>
      </c>
      <c r="L283" s="14">
        <v>2.2700000000000005</v>
      </c>
      <c r="M283" s="14"/>
      <c r="N283" s="15">
        <v>4246.2</v>
      </c>
    </row>
    <row r="284" spans="1:14">
      <c r="A284" s="8">
        <v>42094</v>
      </c>
      <c r="B284" s="9" t="s">
        <v>52</v>
      </c>
      <c r="C284" s="10" t="s">
        <v>36</v>
      </c>
      <c r="D284" s="10" t="s">
        <v>28</v>
      </c>
      <c r="E284" s="16" t="s">
        <v>26</v>
      </c>
      <c r="F284" s="16" t="s">
        <v>29</v>
      </c>
      <c r="G284" s="12">
        <v>42460</v>
      </c>
      <c r="H284" s="13">
        <v>4</v>
      </c>
      <c r="I284" s="14"/>
      <c r="J284" s="14">
        <v>2.2999999999999998</v>
      </c>
      <c r="K284" s="14">
        <v>9</v>
      </c>
      <c r="L284" s="14">
        <v>2.4999999999999991</v>
      </c>
      <c r="M284" s="14"/>
      <c r="N284" s="15">
        <v>4039.8</v>
      </c>
    </row>
    <row r="285" spans="1:14">
      <c r="A285" s="8">
        <v>42094</v>
      </c>
      <c r="B285" s="9" t="s">
        <v>52</v>
      </c>
      <c r="C285" s="10" t="s">
        <v>36</v>
      </c>
      <c r="D285" s="10" t="s">
        <v>28</v>
      </c>
      <c r="E285" s="16" t="s">
        <v>26</v>
      </c>
      <c r="F285" s="16" t="s">
        <v>29</v>
      </c>
      <c r="G285" s="12">
        <v>42551</v>
      </c>
      <c r="H285" s="13">
        <v>5</v>
      </c>
      <c r="I285" s="14"/>
      <c r="J285" s="14">
        <v>2.23</v>
      </c>
      <c r="K285" s="14">
        <v>8.8000000000000007</v>
      </c>
      <c r="L285" s="14">
        <v>2.0300000000000007</v>
      </c>
      <c r="M285" s="14"/>
      <c r="N285" s="15">
        <v>3882.1</v>
      </c>
    </row>
    <row r="286" spans="1:14">
      <c r="A286" s="8">
        <v>42094</v>
      </c>
      <c r="B286" s="9" t="s">
        <v>52</v>
      </c>
      <c r="C286" s="10" t="s">
        <v>36</v>
      </c>
      <c r="D286" s="10" t="s">
        <v>28</v>
      </c>
      <c r="E286" s="16" t="s">
        <v>26</v>
      </c>
      <c r="F286" s="16" t="s">
        <v>29</v>
      </c>
      <c r="G286" s="12">
        <v>42643</v>
      </c>
      <c r="H286" s="13">
        <v>6</v>
      </c>
      <c r="I286" s="14"/>
      <c r="J286" s="14">
        <v>2.25</v>
      </c>
      <c r="K286" s="14">
        <v>8.6</v>
      </c>
      <c r="L286" s="14">
        <v>2.0499999999999989</v>
      </c>
      <c r="M286" s="14"/>
      <c r="N286" s="15">
        <v>3745</v>
      </c>
    </row>
    <row r="287" spans="1:14">
      <c r="A287" s="8">
        <v>42094</v>
      </c>
      <c r="B287" s="9" t="s">
        <v>52</v>
      </c>
      <c r="C287" s="10" t="s">
        <v>36</v>
      </c>
      <c r="D287" s="10" t="s">
        <v>28</v>
      </c>
      <c r="E287" s="16" t="s">
        <v>26</v>
      </c>
      <c r="F287" s="16" t="s">
        <v>29</v>
      </c>
      <c r="G287" s="12">
        <v>42735</v>
      </c>
      <c r="H287" s="13">
        <v>7</v>
      </c>
      <c r="I287" s="14"/>
      <c r="J287" s="14">
        <v>2.19</v>
      </c>
      <c r="K287" s="14">
        <v>8.3000000000000007</v>
      </c>
      <c r="L287" s="14">
        <v>1.890000000000001</v>
      </c>
      <c r="M287" s="14"/>
      <c r="N287" s="15">
        <v>3606.7</v>
      </c>
    </row>
    <row r="288" spans="1:14">
      <c r="A288" s="8">
        <v>42094</v>
      </c>
      <c r="B288" s="9" t="s">
        <v>52</v>
      </c>
      <c r="C288" s="10" t="s">
        <v>36</v>
      </c>
      <c r="D288" s="10" t="s">
        <v>28</v>
      </c>
      <c r="E288" s="16" t="s">
        <v>26</v>
      </c>
      <c r="F288" s="16" t="s">
        <v>29</v>
      </c>
      <c r="G288" s="12">
        <v>42825</v>
      </c>
      <c r="H288" s="13">
        <v>8</v>
      </c>
      <c r="I288" s="14"/>
      <c r="J288" s="14">
        <v>2.12</v>
      </c>
      <c r="K288" s="14">
        <v>7.9</v>
      </c>
      <c r="L288" s="14">
        <v>1.7199999999999998</v>
      </c>
      <c r="M288" s="14"/>
      <c r="N288" s="15">
        <v>3479.2</v>
      </c>
    </row>
    <row r="289" spans="1:14">
      <c r="A289" s="8">
        <v>42094</v>
      </c>
      <c r="B289" s="9" t="s">
        <v>52</v>
      </c>
      <c r="C289" s="10" t="s">
        <v>36</v>
      </c>
      <c r="D289" s="10" t="s">
        <v>28</v>
      </c>
      <c r="E289" s="16" t="s">
        <v>26</v>
      </c>
      <c r="F289" s="16" t="s">
        <v>29</v>
      </c>
      <c r="G289" s="12">
        <v>42916</v>
      </c>
      <c r="H289" s="13">
        <v>9</v>
      </c>
      <c r="I289" s="14"/>
      <c r="J289" s="14">
        <v>2.06</v>
      </c>
      <c r="K289" s="14">
        <v>7.5</v>
      </c>
      <c r="L289" s="14">
        <v>1.6599999999999997</v>
      </c>
      <c r="M289" s="14"/>
      <c r="N289" s="15">
        <v>3351.7</v>
      </c>
    </row>
    <row r="290" spans="1:14">
      <c r="A290" s="8">
        <v>42094</v>
      </c>
      <c r="B290" s="9" t="s">
        <v>52</v>
      </c>
      <c r="C290" s="10" t="s">
        <v>37</v>
      </c>
      <c r="D290" s="10" t="s">
        <v>28</v>
      </c>
      <c r="E290" s="16" t="s">
        <v>26</v>
      </c>
      <c r="F290" s="16" t="s">
        <v>29</v>
      </c>
      <c r="G290" s="12">
        <v>42185</v>
      </c>
      <c r="H290" s="13">
        <v>1</v>
      </c>
      <c r="I290" s="14"/>
      <c r="J290" s="14">
        <v>2.0099999999999998</v>
      </c>
      <c r="K290" s="14">
        <v>8.3000000000000007</v>
      </c>
      <c r="L290" s="14">
        <v>4.2888413098236775</v>
      </c>
      <c r="M290" s="14"/>
      <c r="N290" s="15">
        <v>4578.5</v>
      </c>
    </row>
    <row r="291" spans="1:14">
      <c r="A291" s="8">
        <v>42094</v>
      </c>
      <c r="B291" s="9" t="s">
        <v>52</v>
      </c>
      <c r="C291" s="10" t="s">
        <v>37</v>
      </c>
      <c r="D291" s="10" t="s">
        <v>28</v>
      </c>
      <c r="E291" s="16" t="s">
        <v>26</v>
      </c>
      <c r="F291" s="16" t="s">
        <v>29</v>
      </c>
      <c r="G291" s="12">
        <v>42277</v>
      </c>
      <c r="H291" s="13">
        <v>2</v>
      </c>
      <c r="I291" s="14"/>
      <c r="J291" s="14">
        <v>2.04</v>
      </c>
      <c r="K291" s="14">
        <v>8.5</v>
      </c>
      <c r="L291" s="14">
        <v>2.2399999999999993</v>
      </c>
      <c r="M291" s="14"/>
      <c r="N291" s="15">
        <v>4426.2</v>
      </c>
    </row>
    <row r="292" spans="1:14">
      <c r="A292" s="8">
        <v>42094</v>
      </c>
      <c r="B292" s="9" t="s">
        <v>52</v>
      </c>
      <c r="C292" s="10" t="s">
        <v>37</v>
      </c>
      <c r="D292" s="10" t="s">
        <v>28</v>
      </c>
      <c r="E292" s="16" t="s">
        <v>26</v>
      </c>
      <c r="F292" s="16" t="s">
        <v>29</v>
      </c>
      <c r="G292" s="12">
        <v>42369</v>
      </c>
      <c r="H292" s="13">
        <v>3</v>
      </c>
      <c r="I292" s="14"/>
      <c r="J292" s="14">
        <v>1.97</v>
      </c>
      <c r="K292" s="14">
        <v>8.8000000000000007</v>
      </c>
      <c r="L292" s="14">
        <v>2.2700000000000005</v>
      </c>
      <c r="M292" s="14"/>
      <c r="N292" s="15">
        <v>4246.2</v>
      </c>
    </row>
    <row r="293" spans="1:14">
      <c r="A293" s="8">
        <v>42094</v>
      </c>
      <c r="B293" s="9" t="s">
        <v>52</v>
      </c>
      <c r="C293" s="10" t="s">
        <v>37</v>
      </c>
      <c r="D293" s="10" t="s">
        <v>28</v>
      </c>
      <c r="E293" s="16" t="s">
        <v>26</v>
      </c>
      <c r="F293" s="16" t="s">
        <v>29</v>
      </c>
      <c r="G293" s="12">
        <v>42460</v>
      </c>
      <c r="H293" s="13">
        <v>4</v>
      </c>
      <c r="I293" s="14"/>
      <c r="J293" s="14">
        <v>2.2999999999999998</v>
      </c>
      <c r="K293" s="14">
        <v>9.1</v>
      </c>
      <c r="L293" s="14">
        <v>2.5999999999999988</v>
      </c>
      <c r="M293" s="14"/>
      <c r="N293" s="15">
        <v>4039.7</v>
      </c>
    </row>
    <row r="294" spans="1:14">
      <c r="A294" s="8">
        <v>42094</v>
      </c>
      <c r="B294" s="9" t="s">
        <v>52</v>
      </c>
      <c r="C294" s="10" t="s">
        <v>37</v>
      </c>
      <c r="D294" s="10" t="s">
        <v>28</v>
      </c>
      <c r="E294" s="16" t="s">
        <v>26</v>
      </c>
      <c r="F294" s="16" t="s">
        <v>29</v>
      </c>
      <c r="G294" s="12">
        <v>42551</v>
      </c>
      <c r="H294" s="13">
        <v>5</v>
      </c>
      <c r="I294" s="14"/>
      <c r="J294" s="14">
        <v>2.23</v>
      </c>
      <c r="K294" s="14">
        <v>8.9</v>
      </c>
      <c r="L294" s="14">
        <v>2.0300000000000007</v>
      </c>
      <c r="M294" s="14"/>
      <c r="N294" s="15">
        <v>3882.1</v>
      </c>
    </row>
    <row r="295" spans="1:14">
      <c r="A295" s="8">
        <v>42094</v>
      </c>
      <c r="B295" s="9" t="s">
        <v>52</v>
      </c>
      <c r="C295" s="10" t="s">
        <v>37</v>
      </c>
      <c r="D295" s="10" t="s">
        <v>28</v>
      </c>
      <c r="E295" s="16" t="s">
        <v>26</v>
      </c>
      <c r="F295" s="16" t="s">
        <v>29</v>
      </c>
      <c r="G295" s="12">
        <v>42643</v>
      </c>
      <c r="H295" s="13">
        <v>6</v>
      </c>
      <c r="I295" s="14"/>
      <c r="J295" s="14">
        <v>2.29</v>
      </c>
      <c r="K295" s="14">
        <v>8.9</v>
      </c>
      <c r="L295" s="14">
        <v>2.29</v>
      </c>
      <c r="M295" s="14"/>
      <c r="N295" s="15">
        <v>3745</v>
      </c>
    </row>
    <row r="296" spans="1:14">
      <c r="A296" s="8">
        <v>42094</v>
      </c>
      <c r="B296" s="9" t="s">
        <v>52</v>
      </c>
      <c r="C296" s="10" t="s">
        <v>37</v>
      </c>
      <c r="D296" s="10" t="s">
        <v>28</v>
      </c>
      <c r="E296" s="16" t="s">
        <v>26</v>
      </c>
      <c r="F296" s="16" t="s">
        <v>29</v>
      </c>
      <c r="G296" s="12">
        <v>42735</v>
      </c>
      <c r="H296" s="13">
        <v>7</v>
      </c>
      <c r="I296" s="14"/>
      <c r="J296" s="14">
        <v>2.2400000000000002</v>
      </c>
      <c r="K296" s="14">
        <v>8.6</v>
      </c>
      <c r="L296" s="14">
        <v>1.9399999999999995</v>
      </c>
      <c r="M296" s="14"/>
      <c r="N296" s="15">
        <v>3606.7</v>
      </c>
    </row>
    <row r="297" spans="1:14">
      <c r="A297" s="8">
        <v>42094</v>
      </c>
      <c r="B297" s="9" t="s">
        <v>52</v>
      </c>
      <c r="C297" s="10" t="s">
        <v>37</v>
      </c>
      <c r="D297" s="10" t="s">
        <v>28</v>
      </c>
      <c r="E297" s="16" t="s">
        <v>26</v>
      </c>
      <c r="F297" s="16" t="s">
        <v>29</v>
      </c>
      <c r="G297" s="12">
        <v>42825</v>
      </c>
      <c r="H297" s="13">
        <v>8</v>
      </c>
      <c r="I297" s="14"/>
      <c r="J297" s="14">
        <v>2.1800000000000002</v>
      </c>
      <c r="K297" s="14">
        <v>8.3000000000000007</v>
      </c>
      <c r="L297" s="14">
        <v>1.8800000000000012</v>
      </c>
      <c r="M297" s="14"/>
      <c r="N297" s="15">
        <v>3479.2</v>
      </c>
    </row>
    <row r="298" spans="1:14">
      <c r="A298" s="8">
        <v>42094</v>
      </c>
      <c r="B298" s="9" t="s">
        <v>52</v>
      </c>
      <c r="C298" s="10" t="s">
        <v>37</v>
      </c>
      <c r="D298" s="10" t="s">
        <v>28</v>
      </c>
      <c r="E298" s="16" t="s">
        <v>26</v>
      </c>
      <c r="F298" s="16" t="s">
        <v>29</v>
      </c>
      <c r="G298" s="12">
        <v>42916</v>
      </c>
      <c r="H298" s="13">
        <v>9</v>
      </c>
      <c r="I298" s="14"/>
      <c r="J298" s="14">
        <v>2.14</v>
      </c>
      <c r="K298" s="14">
        <v>8</v>
      </c>
      <c r="L298" s="14">
        <v>1.8399999999999994</v>
      </c>
      <c r="M298" s="14"/>
      <c r="N298" s="15">
        <v>3351.6</v>
      </c>
    </row>
    <row r="299" spans="1:14">
      <c r="A299" s="8">
        <v>42094</v>
      </c>
      <c r="B299" s="9" t="s">
        <v>52</v>
      </c>
      <c r="C299" s="10" t="s">
        <v>4</v>
      </c>
      <c r="D299" s="10" t="s">
        <v>38</v>
      </c>
      <c r="E299" s="16" t="s">
        <v>26</v>
      </c>
      <c r="F299" s="16" t="s">
        <v>29</v>
      </c>
      <c r="G299" s="12">
        <v>42185</v>
      </c>
      <c r="H299" s="13">
        <v>1</v>
      </c>
      <c r="I299" s="14"/>
      <c r="J299" s="14">
        <v>10.319000000000001</v>
      </c>
      <c r="K299" s="14">
        <v>41.325000000000003</v>
      </c>
      <c r="L299" s="14">
        <v>21.665158690176327</v>
      </c>
      <c r="M299" s="14"/>
      <c r="N299" s="15">
        <v>1797.8879999999999</v>
      </c>
    </row>
    <row r="300" spans="1:14">
      <c r="A300" s="8">
        <v>42094</v>
      </c>
      <c r="B300" s="9" t="s">
        <v>52</v>
      </c>
      <c r="C300" s="10" t="s">
        <v>4</v>
      </c>
      <c r="D300" s="10" t="s">
        <v>38</v>
      </c>
      <c r="E300" s="16" t="s">
        <v>26</v>
      </c>
      <c r="F300" s="16" t="s">
        <v>29</v>
      </c>
      <c r="G300" s="12">
        <v>42277</v>
      </c>
      <c r="H300" s="13">
        <v>2</v>
      </c>
      <c r="I300" s="14"/>
      <c r="J300" s="14">
        <v>10.548</v>
      </c>
      <c r="K300" s="14">
        <v>41.761000000000003</v>
      </c>
      <c r="L300" s="14">
        <v>10.984</v>
      </c>
      <c r="M300" s="14"/>
      <c r="N300" s="15">
        <v>1863.8509999999999</v>
      </c>
    </row>
    <row r="301" spans="1:14">
      <c r="A301" s="8">
        <v>42094</v>
      </c>
      <c r="B301" s="9" t="s">
        <v>52</v>
      </c>
      <c r="C301" s="10" t="s">
        <v>4</v>
      </c>
      <c r="D301" s="10" t="s">
        <v>38</v>
      </c>
      <c r="E301" s="16" t="s">
        <v>26</v>
      </c>
      <c r="F301" s="16" t="s">
        <v>29</v>
      </c>
      <c r="G301" s="12">
        <v>42369</v>
      </c>
      <c r="H301" s="13">
        <v>3</v>
      </c>
      <c r="I301" s="14"/>
      <c r="J301" s="14">
        <v>9.9830000000000005</v>
      </c>
      <c r="K301" s="14">
        <v>42.058999999999997</v>
      </c>
      <c r="L301" s="14">
        <v>10.280999999999995</v>
      </c>
      <c r="M301" s="14"/>
      <c r="N301" s="15">
        <v>1861.037</v>
      </c>
    </row>
    <row r="302" spans="1:14">
      <c r="A302" s="8">
        <v>42094</v>
      </c>
      <c r="B302" s="9" t="s">
        <v>52</v>
      </c>
      <c r="C302" s="10" t="s">
        <v>4</v>
      </c>
      <c r="D302" s="10" t="s">
        <v>38</v>
      </c>
      <c r="E302" s="16" t="s">
        <v>26</v>
      </c>
      <c r="F302" s="16" t="s">
        <v>29</v>
      </c>
      <c r="G302" s="12">
        <v>42460</v>
      </c>
      <c r="H302" s="13">
        <v>4</v>
      </c>
      <c r="I302" s="14"/>
      <c r="J302" s="14">
        <v>9.9730000000000008</v>
      </c>
      <c r="K302" s="14">
        <v>42.274000000000001</v>
      </c>
      <c r="L302" s="14">
        <v>10.188000000000004</v>
      </c>
      <c r="M302" s="14"/>
      <c r="N302" s="15">
        <v>1897.2660000000001</v>
      </c>
    </row>
    <row r="303" spans="1:14">
      <c r="A303" s="8">
        <v>42094</v>
      </c>
      <c r="B303" s="9" t="s">
        <v>52</v>
      </c>
      <c r="C303" s="10" t="s">
        <v>4</v>
      </c>
      <c r="D303" s="10" t="s">
        <v>38</v>
      </c>
      <c r="E303" s="16" t="s">
        <v>26</v>
      </c>
      <c r="F303" s="16" t="s">
        <v>29</v>
      </c>
      <c r="G303" s="12">
        <v>42551</v>
      </c>
      <c r="H303" s="13">
        <v>5</v>
      </c>
      <c r="I303" s="14"/>
      <c r="J303" s="14">
        <v>10.82</v>
      </c>
      <c r="K303" s="14">
        <v>42.460999999999999</v>
      </c>
      <c r="L303" s="14">
        <v>11.006999999999998</v>
      </c>
      <c r="M303" s="14"/>
      <c r="N303" s="15">
        <v>1884.4740000000002</v>
      </c>
    </row>
    <row r="304" spans="1:14">
      <c r="A304" s="8">
        <v>42094</v>
      </c>
      <c r="B304" s="9" t="s">
        <v>52</v>
      </c>
      <c r="C304" s="10" t="s">
        <v>4</v>
      </c>
      <c r="D304" s="10" t="s">
        <v>38</v>
      </c>
      <c r="E304" s="16" t="s">
        <v>26</v>
      </c>
      <c r="F304" s="16" t="s">
        <v>29</v>
      </c>
      <c r="G304" s="12">
        <v>42643</v>
      </c>
      <c r="H304" s="13">
        <v>6</v>
      </c>
      <c r="I304" s="14"/>
      <c r="J304" s="14">
        <v>10.984</v>
      </c>
      <c r="K304" s="14">
        <v>42.661999999999999</v>
      </c>
      <c r="L304" s="14">
        <v>11.185</v>
      </c>
      <c r="M304" s="14"/>
      <c r="N304" s="15">
        <v>1940.8630000000001</v>
      </c>
    </row>
    <row r="305" spans="1:14">
      <c r="A305" s="8">
        <v>42094</v>
      </c>
      <c r="B305" s="9" t="s">
        <v>52</v>
      </c>
      <c r="C305" s="10" t="s">
        <v>4</v>
      </c>
      <c r="D305" s="10" t="s">
        <v>38</v>
      </c>
      <c r="E305" s="16" t="s">
        <v>26</v>
      </c>
      <c r="F305" s="16" t="s">
        <v>29</v>
      </c>
      <c r="G305" s="12">
        <v>42735</v>
      </c>
      <c r="H305" s="13">
        <v>7</v>
      </c>
      <c r="I305" s="14"/>
      <c r="J305" s="14">
        <v>10.281000000000001</v>
      </c>
      <c r="K305" s="14">
        <v>42.911000000000001</v>
      </c>
      <c r="L305" s="14">
        <v>10.530000000000003</v>
      </c>
      <c r="M305" s="14"/>
      <c r="N305" s="15">
        <v>1926.4080000000001</v>
      </c>
    </row>
    <row r="306" spans="1:14">
      <c r="A306" s="8">
        <v>42094</v>
      </c>
      <c r="B306" s="9" t="s">
        <v>52</v>
      </c>
      <c r="C306" s="10" t="s">
        <v>4</v>
      </c>
      <c r="D306" s="10" t="s">
        <v>38</v>
      </c>
      <c r="E306" s="16" t="s">
        <v>26</v>
      </c>
      <c r="F306" s="16" t="s">
        <v>29</v>
      </c>
      <c r="G306" s="12">
        <v>42825</v>
      </c>
      <c r="H306" s="13">
        <v>8</v>
      </c>
      <c r="I306" s="14"/>
      <c r="J306" s="14">
        <v>10.189</v>
      </c>
      <c r="K306" s="14">
        <v>43.22</v>
      </c>
      <c r="L306" s="14">
        <v>10.497999999999998</v>
      </c>
      <c r="M306" s="14"/>
      <c r="N306" s="15">
        <v>1968.105</v>
      </c>
    </row>
    <row r="307" spans="1:14">
      <c r="A307" s="8">
        <v>42094</v>
      </c>
      <c r="B307" s="9" t="s">
        <v>52</v>
      </c>
      <c r="C307" s="10" t="s">
        <v>4</v>
      </c>
      <c r="D307" s="10" t="s">
        <v>38</v>
      </c>
      <c r="E307" s="16" t="s">
        <v>26</v>
      </c>
      <c r="F307" s="16" t="s">
        <v>29</v>
      </c>
      <c r="G307" s="12">
        <v>42916</v>
      </c>
      <c r="H307" s="13">
        <v>9</v>
      </c>
      <c r="I307" s="14"/>
      <c r="J307" s="14">
        <v>11.007</v>
      </c>
      <c r="K307" s="14">
        <v>43.521000000000001</v>
      </c>
      <c r="L307" s="14">
        <v>11.308000000000002</v>
      </c>
      <c r="M307" s="14"/>
      <c r="N307" s="15">
        <v>1955.0630000000001</v>
      </c>
    </row>
    <row r="308" spans="1:14">
      <c r="A308" s="8">
        <v>42094</v>
      </c>
      <c r="B308" s="9" t="s">
        <v>52</v>
      </c>
      <c r="C308" s="10" t="s">
        <v>36</v>
      </c>
      <c r="D308" s="10" t="s">
        <v>38</v>
      </c>
      <c r="E308" s="16" t="s">
        <v>26</v>
      </c>
      <c r="F308" s="16" t="s">
        <v>29</v>
      </c>
      <c r="G308" s="12">
        <v>42185</v>
      </c>
      <c r="H308" s="13">
        <v>1</v>
      </c>
      <c r="I308" s="14"/>
      <c r="J308" s="14">
        <v>12.244</v>
      </c>
      <c r="K308" s="14">
        <v>60.034999999999997</v>
      </c>
      <c r="L308" s="14">
        <v>42.300158690176318</v>
      </c>
      <c r="M308" s="14"/>
      <c r="N308" s="15">
        <v>1788.4169999999999</v>
      </c>
    </row>
    <row r="309" spans="1:14">
      <c r="A309" s="8">
        <v>42094</v>
      </c>
      <c r="B309" s="9" t="s">
        <v>52</v>
      </c>
      <c r="C309" s="10" t="s">
        <v>36</v>
      </c>
      <c r="D309" s="10" t="s">
        <v>38</v>
      </c>
      <c r="E309" s="16" t="s">
        <v>26</v>
      </c>
      <c r="F309" s="16" t="s">
        <v>29</v>
      </c>
      <c r="G309" s="12">
        <v>42277</v>
      </c>
      <c r="H309" s="13">
        <v>2</v>
      </c>
      <c r="I309" s="14"/>
      <c r="J309" s="14">
        <v>14.715999999999999</v>
      </c>
      <c r="K309" s="14">
        <v>60.42</v>
      </c>
      <c r="L309" s="14">
        <v>15.101000000000004</v>
      </c>
      <c r="M309" s="14"/>
      <c r="N309" s="15">
        <v>1777.001</v>
      </c>
    </row>
    <row r="310" spans="1:14">
      <c r="A310" s="8">
        <v>42094</v>
      </c>
      <c r="B310" s="9" t="s">
        <v>52</v>
      </c>
      <c r="C310" s="10" t="s">
        <v>36</v>
      </c>
      <c r="D310" s="10" t="s">
        <v>38</v>
      </c>
      <c r="E310" s="16" t="s">
        <v>26</v>
      </c>
      <c r="F310" s="16" t="s">
        <v>29</v>
      </c>
      <c r="G310" s="12">
        <v>42369</v>
      </c>
      <c r="H310" s="13">
        <v>3</v>
      </c>
      <c r="I310" s="14"/>
      <c r="J310" s="14">
        <v>15.827999999999999</v>
      </c>
      <c r="K310" s="14">
        <v>59.040999999999997</v>
      </c>
      <c r="L310" s="14">
        <v>14.448999999999995</v>
      </c>
      <c r="M310" s="14"/>
      <c r="N310" s="15">
        <v>1769.7409999999998</v>
      </c>
    </row>
    <row r="311" spans="1:14">
      <c r="A311" s="8">
        <v>42094</v>
      </c>
      <c r="B311" s="9" t="s">
        <v>52</v>
      </c>
      <c r="C311" s="10" t="s">
        <v>36</v>
      </c>
      <c r="D311" s="10" t="s">
        <v>38</v>
      </c>
      <c r="E311" s="16" t="s">
        <v>26</v>
      </c>
      <c r="F311" s="16" t="s">
        <v>29</v>
      </c>
      <c r="G311" s="12">
        <v>42460</v>
      </c>
      <c r="H311" s="13">
        <v>4</v>
      </c>
      <c r="I311" s="14"/>
      <c r="J311" s="14">
        <v>16.376999999999999</v>
      </c>
      <c r="K311" s="14">
        <v>56.887</v>
      </c>
      <c r="L311" s="14">
        <v>14.223000000000003</v>
      </c>
      <c r="M311" s="14"/>
      <c r="N311" s="15">
        <v>1770.3700000000001</v>
      </c>
    </row>
    <row r="312" spans="1:14">
      <c r="A312" s="8">
        <v>42094</v>
      </c>
      <c r="B312" s="9" t="s">
        <v>52</v>
      </c>
      <c r="C312" s="10" t="s">
        <v>36</v>
      </c>
      <c r="D312" s="10" t="s">
        <v>38</v>
      </c>
      <c r="E312" s="16" t="s">
        <v>26</v>
      </c>
      <c r="F312" s="16" t="s">
        <v>29</v>
      </c>
      <c r="G312" s="12">
        <v>42551</v>
      </c>
      <c r="H312" s="13">
        <v>5</v>
      </c>
      <c r="I312" s="14"/>
      <c r="J312" s="14">
        <v>17.282</v>
      </c>
      <c r="K312" s="14">
        <v>55.155999999999999</v>
      </c>
      <c r="L312" s="14">
        <v>15.550999999999998</v>
      </c>
      <c r="M312" s="14"/>
      <c r="N312" s="15">
        <v>1781.8110000000001</v>
      </c>
    </row>
    <row r="313" spans="1:14">
      <c r="A313" s="8">
        <v>42094</v>
      </c>
      <c r="B313" s="9" t="s">
        <v>52</v>
      </c>
      <c r="C313" s="10" t="s">
        <v>36</v>
      </c>
      <c r="D313" s="10" t="s">
        <v>38</v>
      </c>
      <c r="E313" s="16" t="s">
        <v>26</v>
      </c>
      <c r="F313" s="16" t="s">
        <v>29</v>
      </c>
      <c r="G313" s="12">
        <v>42643</v>
      </c>
      <c r="H313" s="13">
        <v>6</v>
      </c>
      <c r="I313" s="14"/>
      <c r="J313" s="14">
        <v>16.777999999999999</v>
      </c>
      <c r="K313" s="14">
        <v>53.981000000000002</v>
      </c>
      <c r="L313" s="14">
        <v>15.603000000000002</v>
      </c>
      <c r="M313" s="14"/>
      <c r="N313" s="15">
        <v>1797.9140000000002</v>
      </c>
    </row>
    <row r="314" spans="1:14">
      <c r="A314" s="8">
        <v>42094</v>
      </c>
      <c r="B314" s="9" t="s">
        <v>52</v>
      </c>
      <c r="C314" s="10" t="s">
        <v>36</v>
      </c>
      <c r="D314" s="10" t="s">
        <v>38</v>
      </c>
      <c r="E314" s="16" t="s">
        <v>26</v>
      </c>
      <c r="F314" s="16" t="s">
        <v>29</v>
      </c>
      <c r="G314" s="12">
        <v>42735</v>
      </c>
      <c r="H314" s="13">
        <v>7</v>
      </c>
      <c r="I314" s="14"/>
      <c r="J314" s="14">
        <v>15.007999999999999</v>
      </c>
      <c r="K314" s="14">
        <v>52.795000000000002</v>
      </c>
      <c r="L314" s="14">
        <v>13.821999999999999</v>
      </c>
      <c r="M314" s="14"/>
      <c r="N314" s="15">
        <v>1815.8169999999998</v>
      </c>
    </row>
    <row r="315" spans="1:14">
      <c r="A315" s="8">
        <v>42094</v>
      </c>
      <c r="B315" s="9" t="s">
        <v>52</v>
      </c>
      <c r="C315" s="10" t="s">
        <v>36</v>
      </c>
      <c r="D315" s="10" t="s">
        <v>38</v>
      </c>
      <c r="E315" s="16" t="s">
        <v>26</v>
      </c>
      <c r="F315" s="16" t="s">
        <v>29</v>
      </c>
      <c r="G315" s="12">
        <v>42825</v>
      </c>
      <c r="H315" s="13">
        <v>8</v>
      </c>
      <c r="I315" s="14"/>
      <c r="J315" s="14">
        <v>14.281000000000001</v>
      </c>
      <c r="K315" s="14">
        <v>51.424999999999997</v>
      </c>
      <c r="L315" s="14">
        <v>12.910999999999996</v>
      </c>
      <c r="M315" s="14"/>
      <c r="N315" s="15">
        <v>1835.9929999999999</v>
      </c>
    </row>
    <row r="316" spans="1:14">
      <c r="A316" s="8">
        <v>42094</v>
      </c>
      <c r="B316" s="9" t="s">
        <v>52</v>
      </c>
      <c r="C316" s="10" t="s">
        <v>36</v>
      </c>
      <c r="D316" s="10" t="s">
        <v>38</v>
      </c>
      <c r="E316" s="16" t="s">
        <v>26</v>
      </c>
      <c r="F316" s="16" t="s">
        <v>29</v>
      </c>
      <c r="G316" s="12">
        <v>42916</v>
      </c>
      <c r="H316" s="13">
        <v>9</v>
      </c>
      <c r="I316" s="14"/>
      <c r="J316" s="14">
        <v>14.882999999999999</v>
      </c>
      <c r="K316" s="14">
        <v>50.423000000000002</v>
      </c>
      <c r="L316" s="14">
        <v>13.881000000000004</v>
      </c>
      <c r="M316" s="14"/>
      <c r="N316" s="15">
        <v>1857.6280000000002</v>
      </c>
    </row>
    <row r="317" spans="1:14">
      <c r="A317" s="8">
        <v>42094</v>
      </c>
      <c r="B317" s="9" t="s">
        <v>52</v>
      </c>
      <c r="C317" s="10" t="s">
        <v>37</v>
      </c>
      <c r="D317" s="10" t="s">
        <v>38</v>
      </c>
      <c r="E317" s="16" t="s">
        <v>26</v>
      </c>
      <c r="F317" s="16" t="s">
        <v>29</v>
      </c>
      <c r="G317" s="12">
        <v>42185</v>
      </c>
      <c r="H317" s="13">
        <v>1</v>
      </c>
      <c r="I317" s="14"/>
      <c r="J317" s="14">
        <v>13</v>
      </c>
      <c r="K317" s="14">
        <v>78.494</v>
      </c>
      <c r="L317" s="14">
        <v>61.515158690176321</v>
      </c>
      <c r="M317" s="14"/>
      <c r="N317" s="15">
        <v>1761.8789999999997</v>
      </c>
    </row>
    <row r="318" spans="1:14">
      <c r="A318" s="8">
        <v>42094</v>
      </c>
      <c r="B318" s="9" t="s">
        <v>52</v>
      </c>
      <c r="C318" s="10" t="s">
        <v>37</v>
      </c>
      <c r="D318" s="10" t="s">
        <v>38</v>
      </c>
      <c r="E318" s="16" t="s">
        <v>26</v>
      </c>
      <c r="F318" s="16" t="s">
        <v>29</v>
      </c>
      <c r="G318" s="12">
        <v>42277</v>
      </c>
      <c r="H318" s="13">
        <v>2</v>
      </c>
      <c r="I318" s="14"/>
      <c r="J318" s="14">
        <v>16.114000000000001</v>
      </c>
      <c r="K318" s="14">
        <v>87.971000000000004</v>
      </c>
      <c r="L318" s="14">
        <v>25.591000000000005</v>
      </c>
      <c r="M318" s="14"/>
      <c r="N318" s="15">
        <v>1714.338</v>
      </c>
    </row>
    <row r="319" spans="1:14">
      <c r="A319" s="8">
        <v>42094</v>
      </c>
      <c r="B319" s="9" t="s">
        <v>52</v>
      </c>
      <c r="C319" s="10" t="s">
        <v>37</v>
      </c>
      <c r="D319" s="10" t="s">
        <v>38</v>
      </c>
      <c r="E319" s="16" t="s">
        <v>26</v>
      </c>
      <c r="F319" s="16" t="s">
        <v>29</v>
      </c>
      <c r="G319" s="12">
        <v>42369</v>
      </c>
      <c r="H319" s="13">
        <v>3</v>
      </c>
      <c r="I319" s="14"/>
      <c r="J319" s="14">
        <v>18.577999999999999</v>
      </c>
      <c r="K319" s="14">
        <v>91.786000000000001</v>
      </c>
      <c r="L319" s="14">
        <v>22.392999999999997</v>
      </c>
      <c r="M319" s="14"/>
      <c r="N319" s="15">
        <v>1664.4340000000002</v>
      </c>
    </row>
    <row r="320" spans="1:14">
      <c r="A320" s="8">
        <v>42094</v>
      </c>
      <c r="B320" s="9" t="s">
        <v>52</v>
      </c>
      <c r="C320" s="10" t="s">
        <v>37</v>
      </c>
      <c r="D320" s="10" t="s">
        <v>38</v>
      </c>
      <c r="E320" s="16" t="s">
        <v>26</v>
      </c>
      <c r="F320" s="16" t="s">
        <v>29</v>
      </c>
      <c r="G320" s="12">
        <v>42460</v>
      </c>
      <c r="H320" s="13">
        <v>4</v>
      </c>
      <c r="I320" s="14"/>
      <c r="J320" s="14">
        <v>22.356999999999999</v>
      </c>
      <c r="K320" s="14">
        <v>90.460999999999999</v>
      </c>
      <c r="L320" s="14">
        <v>21.031999999999996</v>
      </c>
      <c r="M320" s="14"/>
      <c r="N320" s="15">
        <v>1620.5230000000001</v>
      </c>
    </row>
    <row r="321" spans="1:14">
      <c r="A321" s="8">
        <v>42094</v>
      </c>
      <c r="B321" s="9" t="s">
        <v>52</v>
      </c>
      <c r="C321" s="10" t="s">
        <v>37</v>
      </c>
      <c r="D321" s="10" t="s">
        <v>38</v>
      </c>
      <c r="E321" s="16" t="s">
        <v>26</v>
      </c>
      <c r="F321" s="16" t="s">
        <v>29</v>
      </c>
      <c r="G321" s="12">
        <v>42551</v>
      </c>
      <c r="H321" s="13">
        <v>5</v>
      </c>
      <c r="I321" s="14"/>
      <c r="J321" s="14">
        <v>27.010999999999999</v>
      </c>
      <c r="K321" s="14">
        <v>87.35</v>
      </c>
      <c r="L321" s="14">
        <v>23.899999999999995</v>
      </c>
      <c r="M321" s="14"/>
      <c r="N321" s="15">
        <v>1591.684</v>
      </c>
    </row>
    <row r="322" spans="1:14">
      <c r="A322" s="8">
        <v>42094</v>
      </c>
      <c r="B322" s="9" t="s">
        <v>52</v>
      </c>
      <c r="C322" s="10" t="s">
        <v>37</v>
      </c>
      <c r="D322" s="10" t="s">
        <v>38</v>
      </c>
      <c r="E322" s="16" t="s">
        <v>26</v>
      </c>
      <c r="F322" s="16" t="s">
        <v>29</v>
      </c>
      <c r="G322" s="12">
        <v>42643</v>
      </c>
      <c r="H322" s="13">
        <v>6</v>
      </c>
      <c r="I322" s="14"/>
      <c r="J322" s="14">
        <v>28.619</v>
      </c>
      <c r="K322" s="14">
        <v>84.289000000000001</v>
      </c>
      <c r="L322" s="14">
        <v>25.558000000000007</v>
      </c>
      <c r="M322" s="14"/>
      <c r="N322" s="15">
        <v>1574.0060000000001</v>
      </c>
    </row>
    <row r="323" spans="1:14">
      <c r="A323" s="8">
        <v>42094</v>
      </c>
      <c r="B323" s="9" t="s">
        <v>52</v>
      </c>
      <c r="C323" s="10" t="s">
        <v>37</v>
      </c>
      <c r="D323" s="10" t="s">
        <v>38</v>
      </c>
      <c r="E323" s="16" t="s">
        <v>26</v>
      </c>
      <c r="F323" s="16" t="s">
        <v>29</v>
      </c>
      <c r="G323" s="12">
        <v>42735</v>
      </c>
      <c r="H323" s="13">
        <v>7</v>
      </c>
      <c r="I323" s="14"/>
      <c r="J323" s="14">
        <v>26.181000000000001</v>
      </c>
      <c r="K323" s="14">
        <v>79.616</v>
      </c>
      <c r="L323" s="14">
        <v>21.507999999999999</v>
      </c>
      <c r="M323" s="14"/>
      <c r="N323" s="15">
        <v>1565.59</v>
      </c>
    </row>
    <row r="324" spans="1:14">
      <c r="A324" s="8">
        <v>42094</v>
      </c>
      <c r="B324" s="9" t="s">
        <v>52</v>
      </c>
      <c r="C324" s="10" t="s">
        <v>37</v>
      </c>
      <c r="D324" s="10" t="s">
        <v>38</v>
      </c>
      <c r="E324" s="16" t="s">
        <v>26</v>
      </c>
      <c r="F324" s="16" t="s">
        <v>29</v>
      </c>
      <c r="G324" s="12">
        <v>42825</v>
      </c>
      <c r="H324" s="13">
        <v>8</v>
      </c>
      <c r="I324" s="14"/>
      <c r="J324" s="14">
        <v>24.84</v>
      </c>
      <c r="K324" s="14">
        <v>72.834000000000003</v>
      </c>
      <c r="L324" s="14">
        <v>18.058000000000003</v>
      </c>
      <c r="M324" s="14"/>
      <c r="N324" s="15">
        <v>1558.4880000000001</v>
      </c>
    </row>
    <row r="325" spans="1:14">
      <c r="A325" s="8">
        <v>42094</v>
      </c>
      <c r="B325" s="9" t="s">
        <v>52</v>
      </c>
      <c r="C325" s="10" t="s">
        <v>37</v>
      </c>
      <c r="D325" s="10" t="s">
        <v>38</v>
      </c>
      <c r="E325" s="16" t="s">
        <v>26</v>
      </c>
      <c r="F325" s="16" t="s">
        <v>29</v>
      </c>
      <c r="G325" s="12">
        <v>42916</v>
      </c>
      <c r="H325" s="13">
        <v>9</v>
      </c>
      <c r="I325" s="14"/>
      <c r="J325" s="14">
        <v>25.344999999999999</v>
      </c>
      <c r="K325" s="14">
        <v>66.293000000000006</v>
      </c>
      <c r="L325" s="14">
        <v>18.804000000000002</v>
      </c>
      <c r="M325" s="14"/>
      <c r="N325" s="15">
        <v>1553.471</v>
      </c>
    </row>
    <row r="326" spans="1:14">
      <c r="A326" s="8">
        <v>42094</v>
      </c>
      <c r="B326" s="9" t="s">
        <v>52</v>
      </c>
      <c r="C326" s="10" t="s">
        <v>4</v>
      </c>
      <c r="D326" s="10" t="s">
        <v>30</v>
      </c>
      <c r="E326" s="16" t="s">
        <v>26</v>
      </c>
      <c r="F326" s="11" t="s">
        <v>119</v>
      </c>
      <c r="G326" s="12">
        <v>42185</v>
      </c>
      <c r="H326" s="13">
        <v>1</v>
      </c>
      <c r="I326" s="14"/>
      <c r="J326" s="14">
        <v>4.0787498969413889</v>
      </c>
      <c r="K326" s="14">
        <v>17.943852209584801</v>
      </c>
      <c r="L326" s="14">
        <v>0.28172796907771769</v>
      </c>
      <c r="M326" s="14">
        <v>22.276312321111096</v>
      </c>
      <c r="N326" s="15">
        <v>760.93671367493187</v>
      </c>
    </row>
    <row r="327" spans="1:14">
      <c r="A327" s="8">
        <v>42094</v>
      </c>
      <c r="B327" s="9" t="s">
        <v>52</v>
      </c>
      <c r="C327" s="10" t="s">
        <v>4</v>
      </c>
      <c r="D327" s="10" t="s">
        <v>30</v>
      </c>
      <c r="E327" s="16" t="s">
        <v>26</v>
      </c>
      <c r="F327" s="11" t="s">
        <v>119</v>
      </c>
      <c r="G327" s="12">
        <v>42277</v>
      </c>
      <c r="H327" s="13">
        <v>2</v>
      </c>
      <c r="I327" s="14"/>
      <c r="J327" s="14">
        <v>4.8299540658219984</v>
      </c>
      <c r="K327" s="14">
        <v>17.33314965274911</v>
      </c>
      <c r="L327" s="14">
        <v>4.2192515089863081</v>
      </c>
      <c r="M327" s="14">
        <v>26.379054363581954</v>
      </c>
      <c r="N327" s="15">
        <v>728.72806768542682</v>
      </c>
    </row>
    <row r="328" spans="1:14">
      <c r="A328" s="8">
        <v>42094</v>
      </c>
      <c r="B328" s="9" t="s">
        <v>52</v>
      </c>
      <c r="C328" s="10" t="s">
        <v>4</v>
      </c>
      <c r="D328" s="10" t="s">
        <v>30</v>
      </c>
      <c r="E328" s="16" t="s">
        <v>26</v>
      </c>
      <c r="F328" s="11" t="s">
        <v>119</v>
      </c>
      <c r="G328" s="12">
        <v>42369</v>
      </c>
      <c r="H328" s="13">
        <v>3</v>
      </c>
      <c r="I328" s="14"/>
      <c r="J328" s="14">
        <v>4.5503382875166203</v>
      </c>
      <c r="K328" s="14">
        <v>16.995731859652661</v>
      </c>
      <c r="L328" s="14">
        <v>4.212920494420171</v>
      </c>
      <c r="M328" s="14">
        <v>24.851917724948606</v>
      </c>
      <c r="N328" s="15">
        <v>697.22697314529205</v>
      </c>
    </row>
    <row r="329" spans="1:14">
      <c r="A329" s="8">
        <v>42094</v>
      </c>
      <c r="B329" s="9" t="s">
        <v>52</v>
      </c>
      <c r="C329" s="10" t="s">
        <v>4</v>
      </c>
      <c r="D329" s="10" t="s">
        <v>30</v>
      </c>
      <c r="E329" s="16" t="s">
        <v>26</v>
      </c>
      <c r="F329" s="11" t="s">
        <v>119</v>
      </c>
      <c r="G329" s="12">
        <v>42460</v>
      </c>
      <c r="H329" s="13">
        <v>4</v>
      </c>
      <c r="I329" s="14"/>
      <c r="J329" s="14">
        <v>4.1326030374218492</v>
      </c>
      <c r="K329" s="14">
        <v>16.664719688960268</v>
      </c>
      <c r="L329" s="14">
        <v>3.8015908667294562</v>
      </c>
      <c r="M329" s="14">
        <v>22.57043414939848</v>
      </c>
      <c r="N329" s="15">
        <v>697.22697314529205</v>
      </c>
    </row>
    <row r="330" spans="1:14">
      <c r="A330" s="8">
        <v>42094</v>
      </c>
      <c r="B330" s="9" t="s">
        <v>52</v>
      </c>
      <c r="C330" s="10" t="s">
        <v>4</v>
      </c>
      <c r="D330" s="10" t="s">
        <v>30</v>
      </c>
      <c r="E330" s="16" t="s">
        <v>26</v>
      </c>
      <c r="F330" s="11" t="s">
        <v>119</v>
      </c>
      <c r="G330" s="12">
        <v>42551</v>
      </c>
      <c r="H330" s="13">
        <v>5</v>
      </c>
      <c r="I330" s="14"/>
      <c r="J330" s="14">
        <v>4.4309568188243356</v>
      </c>
      <c r="K330" s="14">
        <v>16.217933283645031</v>
      </c>
      <c r="L330" s="14">
        <v>3.9841704135090987</v>
      </c>
      <c r="M330" s="14">
        <v>24.199909401531556</v>
      </c>
      <c r="N330" s="15">
        <v>643.35133860531255</v>
      </c>
    </row>
    <row r="331" spans="1:14">
      <c r="A331" s="8">
        <v>42094</v>
      </c>
      <c r="B331" s="9" t="s">
        <v>52</v>
      </c>
      <c r="C331" s="10" t="s">
        <v>4</v>
      </c>
      <c r="D331" s="10" t="s">
        <v>30</v>
      </c>
      <c r="E331" s="16" t="s">
        <v>26</v>
      </c>
      <c r="F331" s="11" t="s">
        <v>119</v>
      </c>
      <c r="G331" s="12">
        <v>42643</v>
      </c>
      <c r="H331" s="13">
        <v>6</v>
      </c>
      <c r="I331" s="14"/>
      <c r="J331" s="14">
        <v>4.219251508986301</v>
      </c>
      <c r="K331" s="14">
        <v>15.813021839118411</v>
      </c>
      <c r="L331" s="14">
        <v>3.8143400644596808</v>
      </c>
      <c r="M331" s="14">
        <v>23.043669445380743</v>
      </c>
      <c r="N331" s="15">
        <v>643.35133860531255</v>
      </c>
    </row>
    <row r="332" spans="1:14">
      <c r="A332" s="8">
        <v>42094</v>
      </c>
      <c r="B332" s="9" t="s">
        <v>52</v>
      </c>
      <c r="C332" s="10" t="s">
        <v>4</v>
      </c>
      <c r="D332" s="10" t="s">
        <v>30</v>
      </c>
      <c r="E332" s="16" t="s">
        <v>26</v>
      </c>
      <c r="F332" s="11" t="s">
        <v>119</v>
      </c>
      <c r="G332" s="12">
        <v>42735</v>
      </c>
      <c r="H332" s="13">
        <v>7</v>
      </c>
      <c r="I332" s="14"/>
      <c r="J332" s="14">
        <v>4.2129204944201764</v>
      </c>
      <c r="K332" s="14">
        <v>15.50014494200887</v>
      </c>
      <c r="L332" s="14">
        <v>3.9000435973106349</v>
      </c>
      <c r="M332" s="14">
        <v>23.009092268219113</v>
      </c>
      <c r="N332" s="15">
        <v>598.37075786743992</v>
      </c>
    </row>
    <row r="333" spans="1:14">
      <c r="A333" s="8">
        <v>42094</v>
      </c>
      <c r="B333" s="9" t="s">
        <v>52</v>
      </c>
      <c r="C333" s="10" t="s">
        <v>4</v>
      </c>
      <c r="D333" s="10" t="s">
        <v>30</v>
      </c>
      <c r="E333" s="16" t="s">
        <v>26</v>
      </c>
      <c r="F333" s="11" t="s">
        <v>119</v>
      </c>
      <c r="G333" s="12">
        <v>42825</v>
      </c>
      <c r="H333" s="13">
        <v>8</v>
      </c>
      <c r="I333" s="14"/>
      <c r="J333" s="14">
        <v>3.8015908667294549</v>
      </c>
      <c r="K333" s="14">
        <v>15.216827545235988</v>
      </c>
      <c r="L333" s="14">
        <v>3.5182734699565734</v>
      </c>
      <c r="M333" s="14">
        <v>20.762593344557224</v>
      </c>
      <c r="N333" s="15">
        <v>598.37075786743992</v>
      </c>
    </row>
    <row r="334" spans="1:14">
      <c r="A334" s="8">
        <v>42094</v>
      </c>
      <c r="B334" s="9" t="s">
        <v>52</v>
      </c>
      <c r="C334" s="10" t="s">
        <v>4</v>
      </c>
      <c r="D334" s="10" t="s">
        <v>30</v>
      </c>
      <c r="E334" s="16" t="s">
        <v>26</v>
      </c>
      <c r="F334" s="11" t="s">
        <v>119</v>
      </c>
      <c r="G334" s="12">
        <v>42916</v>
      </c>
      <c r="H334" s="13">
        <v>9</v>
      </c>
      <c r="I334" s="14"/>
      <c r="J334" s="14">
        <v>3.9841704135090952</v>
      </c>
      <c r="K334" s="14">
        <v>14.829230675599424</v>
      </c>
      <c r="L334" s="14">
        <v>3.5965735438725313</v>
      </c>
      <c r="M334" s="14">
        <v>21.759761376497647</v>
      </c>
      <c r="N334" s="15">
        <v>554.15634135055006</v>
      </c>
    </row>
    <row r="335" spans="1:14">
      <c r="A335" s="8">
        <v>42094</v>
      </c>
      <c r="B335" s="9" t="s">
        <v>52</v>
      </c>
      <c r="C335" s="10" t="s">
        <v>36</v>
      </c>
      <c r="D335" s="10" t="s">
        <v>30</v>
      </c>
      <c r="E335" s="16" t="s">
        <v>26</v>
      </c>
      <c r="F335" s="11" t="s">
        <v>119</v>
      </c>
      <c r="G335" s="12">
        <v>42185</v>
      </c>
      <c r="H335" s="13">
        <v>1</v>
      </c>
      <c r="I335" s="14"/>
      <c r="J335" s="14">
        <v>4.3386356964476507</v>
      </c>
      <c r="K335" s="14">
        <v>26.18228050781612</v>
      </c>
      <c r="L335" s="14">
        <v>8.7800420668152981</v>
      </c>
      <c r="M335" s="14">
        <v>23.695692617501546</v>
      </c>
      <c r="N335" s="15">
        <v>751.38425064398496</v>
      </c>
    </row>
    <row r="336" spans="1:14">
      <c r="A336" s="8">
        <v>42094</v>
      </c>
      <c r="B336" s="9" t="s">
        <v>52</v>
      </c>
      <c r="C336" s="10" t="s">
        <v>36</v>
      </c>
      <c r="D336" s="10" t="s">
        <v>30</v>
      </c>
      <c r="E336" s="16" t="s">
        <v>26</v>
      </c>
      <c r="F336" s="11" t="s">
        <v>119</v>
      </c>
      <c r="G336" s="12">
        <v>42277</v>
      </c>
      <c r="H336" s="13">
        <v>2</v>
      </c>
      <c r="I336" s="14"/>
      <c r="J336" s="14">
        <v>8.0516607584931137</v>
      </c>
      <c r="K336" s="14">
        <v>23.6697134111044</v>
      </c>
      <c r="L336" s="14">
        <v>5.5390936617813935</v>
      </c>
      <c r="M336" s="14">
        <v>43.974579047940146</v>
      </c>
      <c r="N336" s="15">
        <v>716.49051193918001</v>
      </c>
    </row>
    <row r="337" spans="1:14">
      <c r="A337" s="8">
        <v>42094</v>
      </c>
      <c r="B337" s="9" t="s">
        <v>52</v>
      </c>
      <c r="C337" s="10" t="s">
        <v>36</v>
      </c>
      <c r="D337" s="10" t="s">
        <v>30</v>
      </c>
      <c r="E337" s="16" t="s">
        <v>26</v>
      </c>
      <c r="F337" s="11" t="s">
        <v>119</v>
      </c>
      <c r="G337" s="12">
        <v>42369</v>
      </c>
      <c r="H337" s="13">
        <v>3</v>
      </c>
      <c r="I337" s="14"/>
      <c r="J337" s="14">
        <v>7.3966873609155135</v>
      </c>
      <c r="K337" s="14">
        <v>21.284493290426777</v>
      </c>
      <c r="L337" s="14">
        <v>5.0114672402378906</v>
      </c>
      <c r="M337" s="14">
        <v>40.397406547758393</v>
      </c>
      <c r="N337" s="15">
        <v>685.82817290155947</v>
      </c>
    </row>
    <row r="338" spans="1:14">
      <c r="A338" s="8">
        <v>42094</v>
      </c>
      <c r="B338" s="9" t="s">
        <v>52</v>
      </c>
      <c r="C338" s="10" t="s">
        <v>36</v>
      </c>
      <c r="D338" s="10" t="s">
        <v>30</v>
      </c>
      <c r="E338" s="16" t="s">
        <v>26</v>
      </c>
      <c r="F338" s="11" t="s">
        <v>119</v>
      </c>
      <c r="G338" s="12">
        <v>42460</v>
      </c>
      <c r="H338" s="13">
        <v>4</v>
      </c>
      <c r="I338" s="14"/>
      <c r="J338" s="14">
        <v>5.7027475782009258</v>
      </c>
      <c r="K338" s="14">
        <v>19.863939935219648</v>
      </c>
      <c r="L338" s="14">
        <v>4.2821942229937964</v>
      </c>
      <c r="M338" s="14">
        <v>31.145863156681127</v>
      </c>
      <c r="N338" s="15">
        <v>658.04641727345643</v>
      </c>
    </row>
    <row r="339" spans="1:14">
      <c r="A339" s="8">
        <v>42094</v>
      </c>
      <c r="B339" s="9" t="s">
        <v>52</v>
      </c>
      <c r="C339" s="10" t="s">
        <v>36</v>
      </c>
      <c r="D339" s="10" t="s">
        <v>30</v>
      </c>
      <c r="E339" s="16" t="s">
        <v>26</v>
      </c>
      <c r="F339" s="11" t="s">
        <v>119</v>
      </c>
      <c r="G339" s="12">
        <v>42551</v>
      </c>
      <c r="H339" s="13">
        <v>5</v>
      </c>
      <c r="I339" s="14"/>
      <c r="J339" s="14">
        <v>5.0311848102065611</v>
      </c>
      <c r="K339" s="14">
        <v>18.875008317833913</v>
      </c>
      <c r="L339" s="14">
        <v>4.0422531928208265</v>
      </c>
      <c r="M339" s="14">
        <v>27.478086916149525</v>
      </c>
      <c r="N339" s="15">
        <v>630.70910388743266</v>
      </c>
    </row>
    <row r="340" spans="1:14">
      <c r="A340" s="8">
        <v>42094</v>
      </c>
      <c r="B340" s="9" t="s">
        <v>52</v>
      </c>
      <c r="C340" s="10" t="s">
        <v>36</v>
      </c>
      <c r="D340" s="10" t="s">
        <v>30</v>
      </c>
      <c r="E340" s="16" t="s">
        <v>26</v>
      </c>
      <c r="F340" s="11" t="s">
        <v>119</v>
      </c>
      <c r="G340" s="12">
        <v>42643</v>
      </c>
      <c r="H340" s="13">
        <v>6</v>
      </c>
      <c r="I340" s="14"/>
      <c r="J340" s="14">
        <v>5.5390936617813935</v>
      </c>
      <c r="K340" s="14">
        <v>17.5812213278573</v>
      </c>
      <c r="L340" s="14">
        <v>4.2453066718047801</v>
      </c>
      <c r="M340" s="14">
        <v>30.252058474646486</v>
      </c>
      <c r="N340" s="15">
        <v>605.92794414985883</v>
      </c>
    </row>
    <row r="341" spans="1:14">
      <c r="A341" s="8">
        <v>42094</v>
      </c>
      <c r="B341" s="9" t="s">
        <v>52</v>
      </c>
      <c r="C341" s="10" t="s">
        <v>36</v>
      </c>
      <c r="D341" s="10" t="s">
        <v>30</v>
      </c>
      <c r="E341" s="16" t="s">
        <v>26</v>
      </c>
      <c r="F341" s="11" t="s">
        <v>119</v>
      </c>
      <c r="G341" s="12">
        <v>42735</v>
      </c>
      <c r="H341" s="13">
        <v>7</v>
      </c>
      <c r="I341" s="14"/>
      <c r="J341" s="14">
        <v>5.0114672402378906</v>
      </c>
      <c r="K341" s="14">
        <v>16.562360057519822</v>
      </c>
      <c r="L341" s="14">
        <v>3.9926059699004126</v>
      </c>
      <c r="M341" s="14">
        <v>27.370398345402688</v>
      </c>
      <c r="N341" s="15">
        <v>584.23992464726075</v>
      </c>
    </row>
    <row r="342" spans="1:14">
      <c r="A342" s="8">
        <v>42094</v>
      </c>
      <c r="B342" s="9" t="s">
        <v>52</v>
      </c>
      <c r="C342" s="10" t="s">
        <v>36</v>
      </c>
      <c r="D342" s="10" t="s">
        <v>30</v>
      </c>
      <c r="E342" s="16" t="s">
        <v>26</v>
      </c>
      <c r="F342" s="11" t="s">
        <v>119</v>
      </c>
      <c r="G342" s="12">
        <v>42825</v>
      </c>
      <c r="H342" s="13">
        <v>8</v>
      </c>
      <c r="I342" s="14"/>
      <c r="J342" s="14">
        <v>4.2821942229938008</v>
      </c>
      <c r="K342" s="14">
        <v>15.941480940404436</v>
      </c>
      <c r="L342" s="14">
        <v>3.6613151058784146</v>
      </c>
      <c r="M342" s="14">
        <v>23.387434469223184</v>
      </c>
      <c r="N342" s="15">
        <v>563.31415906007373</v>
      </c>
    </row>
    <row r="343" spans="1:14">
      <c r="A343" s="8">
        <v>42094</v>
      </c>
      <c r="B343" s="9" t="s">
        <v>52</v>
      </c>
      <c r="C343" s="10" t="s">
        <v>36</v>
      </c>
      <c r="D343" s="10" t="s">
        <v>30</v>
      </c>
      <c r="E343" s="16" t="s">
        <v>26</v>
      </c>
      <c r="F343" s="11" t="s">
        <v>119</v>
      </c>
      <c r="G343" s="12">
        <v>42916</v>
      </c>
      <c r="H343" s="13">
        <v>9</v>
      </c>
      <c r="I343" s="14"/>
      <c r="J343" s="14">
        <v>4.0422531928208256</v>
      </c>
      <c r="K343" s="14">
        <v>15.398528918126329</v>
      </c>
      <c r="L343" s="14">
        <v>3.4993011705427195</v>
      </c>
      <c r="M343" s="14">
        <v>22.076983605150726</v>
      </c>
      <c r="N343" s="15">
        <v>542.23612605318738</v>
      </c>
    </row>
    <row r="344" spans="1:14">
      <c r="A344" s="8">
        <v>42094</v>
      </c>
      <c r="B344" s="9" t="s">
        <v>52</v>
      </c>
      <c r="C344" s="10" t="s">
        <v>37</v>
      </c>
      <c r="D344" s="10" t="s">
        <v>30</v>
      </c>
      <c r="E344" s="16" t="s">
        <v>26</v>
      </c>
      <c r="F344" s="11" t="s">
        <v>119</v>
      </c>
      <c r="G344" s="12">
        <v>42185</v>
      </c>
      <c r="H344" s="13">
        <v>1</v>
      </c>
      <c r="I344" s="14"/>
      <c r="J344" s="14">
        <v>4.6215895239878764</v>
      </c>
      <c r="K344" s="14">
        <v>30.195438225090601</v>
      </c>
      <c r="L344" s="14">
        <v>13.076153611630005</v>
      </c>
      <c r="M344" s="14">
        <v>25.241060191881754</v>
      </c>
      <c r="N344" s="15">
        <v>749.71552004791658</v>
      </c>
    </row>
    <row r="345" spans="1:14">
      <c r="A345" s="8">
        <v>42094</v>
      </c>
      <c r="B345" s="9" t="s">
        <v>52</v>
      </c>
      <c r="C345" s="10" t="s">
        <v>37</v>
      </c>
      <c r="D345" s="10" t="s">
        <v>30</v>
      </c>
      <c r="E345" s="16" t="s">
        <v>26</v>
      </c>
      <c r="F345" s="11" t="s">
        <v>119</v>
      </c>
      <c r="G345" s="12">
        <v>42277</v>
      </c>
      <c r="H345" s="13">
        <v>2</v>
      </c>
      <c r="I345" s="14"/>
      <c r="J345" s="14">
        <v>9.3395767522841791</v>
      </c>
      <c r="K345" s="14">
        <v>28.054084781116206</v>
      </c>
      <c r="L345" s="14">
        <v>7.1982233083097835</v>
      </c>
      <c r="M345" s="14">
        <v>51.008601639655879</v>
      </c>
      <c r="N345" s="15">
        <v>712.5505434606705</v>
      </c>
    </row>
    <row r="346" spans="1:14">
      <c r="A346" s="8">
        <v>42094</v>
      </c>
      <c r="B346" s="9" t="s">
        <v>52</v>
      </c>
      <c r="C346" s="10" t="s">
        <v>37</v>
      </c>
      <c r="D346" s="10" t="s">
        <v>30</v>
      </c>
      <c r="E346" s="16" t="s">
        <v>26</v>
      </c>
      <c r="F346" s="11" t="s">
        <v>119</v>
      </c>
      <c r="G346" s="12">
        <v>42369</v>
      </c>
      <c r="H346" s="13">
        <v>3</v>
      </c>
      <c r="I346" s="14"/>
      <c r="J346" s="14">
        <v>8.2541935859503894</v>
      </c>
      <c r="K346" s="14">
        <v>26.075443831678353</v>
      </c>
      <c r="L346" s="14">
        <v>6.2755526365125363</v>
      </c>
      <c r="M346" s="14">
        <v>45.080722997364255</v>
      </c>
      <c r="N346" s="15">
        <v>679.20733327392873</v>
      </c>
    </row>
    <row r="347" spans="1:14">
      <c r="A347" s="8">
        <v>42094</v>
      </c>
      <c r="B347" s="9" t="s">
        <v>52</v>
      </c>
      <c r="C347" s="10" t="s">
        <v>37</v>
      </c>
      <c r="D347" s="10" t="s">
        <v>30</v>
      </c>
      <c r="E347" s="16" t="s">
        <v>26</v>
      </c>
      <c r="F347" s="11" t="s">
        <v>119</v>
      </c>
      <c r="G347" s="12">
        <v>42460</v>
      </c>
      <c r="H347" s="13">
        <v>4</v>
      </c>
      <c r="I347" s="14"/>
      <c r="J347" s="14">
        <v>6.3824777091807592</v>
      </c>
      <c r="K347" s="14">
        <v>24.699681937927142</v>
      </c>
      <c r="L347" s="14">
        <v>5.0067158154295486</v>
      </c>
      <c r="M347" s="14">
        <v>34.858245890207201</v>
      </c>
      <c r="N347" s="15">
        <v>648.62515100702421</v>
      </c>
    </row>
    <row r="348" spans="1:14">
      <c r="A348" s="8">
        <v>42094</v>
      </c>
      <c r="B348" s="9" t="s">
        <v>52</v>
      </c>
      <c r="C348" s="10" t="s">
        <v>37</v>
      </c>
      <c r="D348" s="10" t="s">
        <v>30</v>
      </c>
      <c r="E348" s="16" t="s">
        <v>26</v>
      </c>
      <c r="F348" s="11" t="s">
        <v>119</v>
      </c>
      <c r="G348" s="12">
        <v>42551</v>
      </c>
      <c r="H348" s="13">
        <v>5</v>
      </c>
      <c r="I348" s="14"/>
      <c r="J348" s="14">
        <v>6.2191901776752792</v>
      </c>
      <c r="K348" s="14">
        <v>23.213125830058246</v>
      </c>
      <c r="L348" s="14">
        <v>4.7326340698063829</v>
      </c>
      <c r="M348" s="14">
        <v>33.9664422391211</v>
      </c>
      <c r="N348" s="15">
        <v>618.75488312598293</v>
      </c>
    </row>
    <row r="349" spans="1:14">
      <c r="A349" s="8">
        <v>42094</v>
      </c>
      <c r="B349" s="9" t="s">
        <v>52</v>
      </c>
      <c r="C349" s="10" t="s">
        <v>37</v>
      </c>
      <c r="D349" s="10" t="s">
        <v>30</v>
      </c>
      <c r="E349" s="16" t="s">
        <v>26</v>
      </c>
      <c r="F349" s="11" t="s">
        <v>119</v>
      </c>
      <c r="G349" s="12">
        <v>42643</v>
      </c>
      <c r="H349" s="13">
        <v>6</v>
      </c>
      <c r="I349" s="14"/>
      <c r="J349" s="14">
        <v>7.198223308309788</v>
      </c>
      <c r="K349" s="14">
        <v>20.871045493152774</v>
      </c>
      <c r="L349" s="14">
        <v>4.8561429714043163</v>
      </c>
      <c r="M349" s="14">
        <v>39.313484431407531</v>
      </c>
      <c r="N349" s="15">
        <v>591.84944011222899</v>
      </c>
    </row>
    <row r="350" spans="1:14">
      <c r="A350" s="8">
        <v>42094</v>
      </c>
      <c r="B350" s="9" t="s">
        <v>52</v>
      </c>
      <c r="C350" s="10" t="s">
        <v>37</v>
      </c>
      <c r="D350" s="10" t="s">
        <v>30</v>
      </c>
      <c r="E350" s="16" t="s">
        <v>26</v>
      </c>
      <c r="F350" s="11" t="s">
        <v>119</v>
      </c>
      <c r="G350" s="12">
        <v>42735</v>
      </c>
      <c r="H350" s="13">
        <v>7</v>
      </c>
      <c r="I350" s="14"/>
      <c r="J350" s="14">
        <v>6.2755526365125274</v>
      </c>
      <c r="K350" s="14">
        <v>19.009269667435166</v>
      </c>
      <c r="L350" s="14">
        <v>4.4137768107949196</v>
      </c>
      <c r="M350" s="14">
        <v>34.274268844813683</v>
      </c>
      <c r="N350" s="15">
        <v>568.50650697632989</v>
      </c>
    </row>
    <row r="351" spans="1:14">
      <c r="A351" s="8">
        <v>42094</v>
      </c>
      <c r="B351" s="9" t="s">
        <v>52</v>
      </c>
      <c r="C351" s="10" t="s">
        <v>37</v>
      </c>
      <c r="D351" s="10" t="s">
        <v>30</v>
      </c>
      <c r="E351" s="16" t="s">
        <v>26</v>
      </c>
      <c r="F351" s="11" t="s">
        <v>119</v>
      </c>
      <c r="G351" s="12">
        <v>42825</v>
      </c>
      <c r="H351" s="13">
        <v>8</v>
      </c>
      <c r="I351" s="14"/>
      <c r="J351" s="14">
        <v>5.0067158154295459</v>
      </c>
      <c r="K351" s="14">
        <v>17.844211003098948</v>
      </c>
      <c r="L351" s="14">
        <v>3.8416571510933277</v>
      </c>
      <c r="M351" s="14">
        <v>27.344448182809877</v>
      </c>
      <c r="N351" s="15">
        <v>545.86544621196686</v>
      </c>
    </row>
    <row r="352" spans="1:14">
      <c r="A352" s="8">
        <v>42094</v>
      </c>
      <c r="B352" s="9" t="s">
        <v>52</v>
      </c>
      <c r="C352" s="10" t="s">
        <v>37</v>
      </c>
      <c r="D352" s="10" t="s">
        <v>30</v>
      </c>
      <c r="E352" s="16" t="s">
        <v>26</v>
      </c>
      <c r="F352" s="11" t="s">
        <v>119</v>
      </c>
      <c r="G352" s="12">
        <v>42916</v>
      </c>
      <c r="H352" s="13">
        <v>9</v>
      </c>
      <c r="I352" s="14"/>
      <c r="J352" s="14">
        <v>4.7326340698063918</v>
      </c>
      <c r="K352" s="14">
        <v>16.679572080495511</v>
      </c>
      <c r="L352" s="14">
        <v>3.5679951472029545</v>
      </c>
      <c r="M352" s="14">
        <v>25.847535961838656</v>
      </c>
      <c r="N352" s="15">
        <v>523.11155378404783</v>
      </c>
    </row>
    <row r="353" spans="1:14">
      <c r="A353" s="8">
        <v>42094</v>
      </c>
      <c r="B353" s="9" t="s">
        <v>52</v>
      </c>
      <c r="C353" s="10" t="s">
        <v>4</v>
      </c>
      <c r="D353" s="10" t="s">
        <v>39</v>
      </c>
      <c r="E353" s="16" t="s">
        <v>26</v>
      </c>
      <c r="F353" s="11" t="s">
        <v>119</v>
      </c>
      <c r="G353" s="12">
        <v>42185</v>
      </c>
      <c r="H353" s="13">
        <v>1</v>
      </c>
      <c r="I353" s="14"/>
      <c r="J353" s="14">
        <v>3.0259345645196576</v>
      </c>
      <c r="K353" s="14">
        <v>16.238225254376307</v>
      </c>
      <c r="L353" s="14">
        <v>-0.41016692808638089</v>
      </c>
      <c r="M353" s="14">
        <v>1.3319151184820524</v>
      </c>
      <c r="N353" s="15">
        <v>763.92576513491201</v>
      </c>
    </row>
    <row r="354" spans="1:14">
      <c r="A354" s="8">
        <v>42094</v>
      </c>
      <c r="B354" s="9" t="s">
        <v>52</v>
      </c>
      <c r="C354" s="10" t="s">
        <v>4</v>
      </c>
      <c r="D354" s="10" t="s">
        <v>39</v>
      </c>
      <c r="E354" s="16" t="s">
        <v>26</v>
      </c>
      <c r="F354" s="11" t="s">
        <v>119</v>
      </c>
      <c r="G354" s="12">
        <v>42277</v>
      </c>
      <c r="H354" s="13">
        <v>2</v>
      </c>
      <c r="I354" s="14"/>
      <c r="J354" s="14">
        <v>3.6347230176556082</v>
      </c>
      <c r="K354" s="14">
        <v>17.428999670451077</v>
      </c>
      <c r="L354" s="14">
        <v>4.8254974337303782</v>
      </c>
      <c r="M354" s="14">
        <v>1.5998834196464871</v>
      </c>
      <c r="N354" s="15">
        <v>811.10913054150535</v>
      </c>
    </row>
    <row r="355" spans="1:14">
      <c r="A355" s="8">
        <v>42094</v>
      </c>
      <c r="B355" s="9" t="s">
        <v>52</v>
      </c>
      <c r="C355" s="10" t="s">
        <v>4</v>
      </c>
      <c r="D355" s="10" t="s">
        <v>39</v>
      </c>
      <c r="E355" s="16" t="s">
        <v>26</v>
      </c>
      <c r="F355" s="11" t="s">
        <v>119</v>
      </c>
      <c r="G355" s="12">
        <v>42369</v>
      </c>
      <c r="H355" s="13">
        <v>3</v>
      </c>
      <c r="I355" s="14"/>
      <c r="J355" s="14">
        <v>4.0078491119190787</v>
      </c>
      <c r="K355" s="14">
        <v>18.547948845669936</v>
      </c>
      <c r="L355" s="14">
        <v>5.1267982871379374</v>
      </c>
      <c r="M355" s="14">
        <v>1.7641210379601424</v>
      </c>
      <c r="N355" s="15">
        <v>819.38251371953129</v>
      </c>
    </row>
    <row r="356" spans="1:14">
      <c r="A356" s="8">
        <v>42094</v>
      </c>
      <c r="B356" s="9" t="s">
        <v>52</v>
      </c>
      <c r="C356" s="10" t="s">
        <v>4</v>
      </c>
      <c r="D356" s="10" t="s">
        <v>39</v>
      </c>
      <c r="E356" s="16" t="s">
        <v>26</v>
      </c>
      <c r="F356" s="11" t="s">
        <v>119</v>
      </c>
      <c r="G356" s="12">
        <v>42460</v>
      </c>
      <c r="H356" s="13">
        <v>4</v>
      </c>
      <c r="I356" s="14"/>
      <c r="J356" s="14">
        <v>4.1504927852930944</v>
      </c>
      <c r="K356" s="14">
        <v>19.659224945724784</v>
      </c>
      <c r="L356" s="14">
        <v>5.2617688853479425</v>
      </c>
      <c r="M356" s="14">
        <v>1.826908008752693</v>
      </c>
      <c r="N356" s="15">
        <v>832.10185869314569</v>
      </c>
    </row>
    <row r="357" spans="1:14">
      <c r="A357" s="8">
        <v>42094</v>
      </c>
      <c r="B357" s="9" t="s">
        <v>52</v>
      </c>
      <c r="C357" s="10" t="s">
        <v>4</v>
      </c>
      <c r="D357" s="10" t="s">
        <v>39</v>
      </c>
      <c r="E357" s="16" t="s">
        <v>26</v>
      </c>
      <c r="F357" s="11" t="s">
        <v>119</v>
      </c>
      <c r="G357" s="12">
        <v>42551</v>
      </c>
      <c r="H357" s="13">
        <v>5</v>
      </c>
      <c r="I357" s="14"/>
      <c r="J357" s="14">
        <v>4.4451603395085231</v>
      </c>
      <c r="K357" s="14">
        <v>20.603798743592524</v>
      </c>
      <c r="L357" s="14">
        <v>5.3897341373762631</v>
      </c>
      <c r="M357" s="14">
        <v>1.9566108037131524</v>
      </c>
      <c r="N357" s="15">
        <v>898.07944963649845</v>
      </c>
    </row>
    <row r="358" spans="1:14">
      <c r="A358" s="8">
        <v>42094</v>
      </c>
      <c r="B358" s="9" t="s">
        <v>52</v>
      </c>
      <c r="C358" s="10" t="s">
        <v>4</v>
      </c>
      <c r="D358" s="10" t="s">
        <v>39</v>
      </c>
      <c r="E358" s="16" t="s">
        <v>26</v>
      </c>
      <c r="F358" s="11" t="s">
        <v>119</v>
      </c>
      <c r="G358" s="12">
        <v>42643</v>
      </c>
      <c r="H358" s="13">
        <v>6</v>
      </c>
      <c r="I358" s="14"/>
      <c r="J358" s="14">
        <v>4.8254974337303791</v>
      </c>
      <c r="K358" s="14">
        <v>21.512244073408457</v>
      </c>
      <c r="L358" s="14">
        <v>5.7339427635463123</v>
      </c>
      <c r="M358" s="14">
        <v>2.1240224628592048</v>
      </c>
      <c r="N358" s="15">
        <v>961.33661255177844</v>
      </c>
    </row>
    <row r="359" spans="1:14">
      <c r="A359" s="8">
        <v>42094</v>
      </c>
      <c r="B359" s="9" t="s">
        <v>52</v>
      </c>
      <c r="C359" s="10" t="s">
        <v>4</v>
      </c>
      <c r="D359" s="10" t="s">
        <v>39</v>
      </c>
      <c r="E359" s="16" t="s">
        <v>26</v>
      </c>
      <c r="F359" s="11" t="s">
        <v>119</v>
      </c>
      <c r="G359" s="12">
        <v>42735</v>
      </c>
      <c r="H359" s="13">
        <v>7</v>
      </c>
      <c r="I359" s="14"/>
      <c r="J359" s="14">
        <v>5.1267982871379409</v>
      </c>
      <c r="K359" s="14">
        <v>22.406864295747287</v>
      </c>
      <c r="L359" s="14">
        <v>6.0214185094767707</v>
      </c>
      <c r="M359" s="14">
        <v>2.2566450141101697</v>
      </c>
      <c r="N359" s="15">
        <v>983.67918214092447</v>
      </c>
    </row>
    <row r="360" spans="1:14">
      <c r="A360" s="8">
        <v>42094</v>
      </c>
      <c r="B360" s="9" t="s">
        <v>52</v>
      </c>
      <c r="C360" s="10" t="s">
        <v>4</v>
      </c>
      <c r="D360" s="10" t="s">
        <v>39</v>
      </c>
      <c r="E360" s="16" t="s">
        <v>26</v>
      </c>
      <c r="F360" s="11" t="s">
        <v>119</v>
      </c>
      <c r="G360" s="12">
        <v>42825</v>
      </c>
      <c r="H360" s="13">
        <v>8</v>
      </c>
      <c r="I360" s="14"/>
      <c r="J360" s="14">
        <v>5.2617688853479381</v>
      </c>
      <c r="K360" s="14">
        <v>23.252051543474558</v>
      </c>
      <c r="L360" s="14">
        <v>6.1069561330752089</v>
      </c>
      <c r="M360" s="14">
        <v>2.316054554030277</v>
      </c>
      <c r="N360" s="15">
        <v>977.49385428213998</v>
      </c>
    </row>
    <row r="361" spans="1:14">
      <c r="A361" s="8">
        <v>42094</v>
      </c>
      <c r="B361" s="9" t="s">
        <v>52</v>
      </c>
      <c r="C361" s="10" t="s">
        <v>4</v>
      </c>
      <c r="D361" s="10" t="s">
        <v>39</v>
      </c>
      <c r="E361" s="16" t="s">
        <v>26</v>
      </c>
      <c r="F361" s="11" t="s">
        <v>119</v>
      </c>
      <c r="G361" s="12">
        <v>42916</v>
      </c>
      <c r="H361" s="13">
        <v>9</v>
      </c>
      <c r="I361" s="14"/>
      <c r="J361" s="14">
        <v>5.3897341373762639</v>
      </c>
      <c r="K361" s="14">
        <v>24.110954072984192</v>
      </c>
      <c r="L361" s="14">
        <v>6.2486366668858988</v>
      </c>
      <c r="M361" s="14">
        <v>2.3723805750273468</v>
      </c>
      <c r="N361" s="15">
        <v>1023.5513436066711</v>
      </c>
    </row>
    <row r="362" spans="1:14">
      <c r="A362" s="8">
        <v>42094</v>
      </c>
      <c r="B362" s="9" t="s">
        <v>52</v>
      </c>
      <c r="C362" s="10" t="s">
        <v>36</v>
      </c>
      <c r="D362" s="10" t="s">
        <v>39</v>
      </c>
      <c r="E362" s="16" t="s">
        <v>26</v>
      </c>
      <c r="F362" s="11" t="s">
        <v>119</v>
      </c>
      <c r="G362" s="12">
        <v>42185</v>
      </c>
      <c r="H362" s="13">
        <v>1</v>
      </c>
      <c r="I362" s="14"/>
      <c r="J362" s="14">
        <v>3.345619630848534</v>
      </c>
      <c r="K362" s="14">
        <v>22.012197723975547</v>
      </c>
      <c r="L362" s="14">
        <v>5.6834906078417351</v>
      </c>
      <c r="M362" s="14">
        <v>1.4726297849487278</v>
      </c>
      <c r="N362" s="15">
        <v>678.08522348188262</v>
      </c>
    </row>
    <row r="363" spans="1:14">
      <c r="A363" s="8">
        <v>42094</v>
      </c>
      <c r="B363" s="9" t="s">
        <v>52</v>
      </c>
      <c r="C363" s="10" t="s">
        <v>36</v>
      </c>
      <c r="D363" s="10" t="s">
        <v>39</v>
      </c>
      <c r="E363" s="16" t="s">
        <v>26</v>
      </c>
      <c r="F363" s="11" t="s">
        <v>119</v>
      </c>
      <c r="G363" s="12">
        <v>42277</v>
      </c>
      <c r="H363" s="13">
        <v>2</v>
      </c>
      <c r="I363" s="14"/>
      <c r="J363" s="14">
        <v>4.3901160708723515</v>
      </c>
      <c r="K363" s="14">
        <v>24.104125029938302</v>
      </c>
      <c r="L363" s="14">
        <v>6.4820433768351071</v>
      </c>
      <c r="M363" s="14">
        <v>1.932382158969163</v>
      </c>
      <c r="N363" s="15">
        <v>696.27848599410345</v>
      </c>
    </row>
    <row r="364" spans="1:14">
      <c r="A364" s="8">
        <v>42094</v>
      </c>
      <c r="B364" s="9" t="s">
        <v>52</v>
      </c>
      <c r="C364" s="10" t="s">
        <v>36</v>
      </c>
      <c r="D364" s="10" t="s">
        <v>39</v>
      </c>
      <c r="E364" s="16" t="s">
        <v>26</v>
      </c>
      <c r="F364" s="11" t="s">
        <v>119</v>
      </c>
      <c r="G364" s="12">
        <v>42369</v>
      </c>
      <c r="H364" s="13">
        <v>3</v>
      </c>
      <c r="I364" s="14"/>
      <c r="J364" s="14">
        <v>5.2203084977128098</v>
      </c>
      <c r="K364" s="14">
        <v>25.093703110091301</v>
      </c>
      <c r="L364" s="14">
        <v>6.2098865778658086</v>
      </c>
      <c r="M364" s="14">
        <v>2.2978050790558839</v>
      </c>
      <c r="N364" s="15">
        <v>712.27585243467422</v>
      </c>
    </row>
    <row r="365" spans="1:14">
      <c r="A365" s="8">
        <v>42094</v>
      </c>
      <c r="B365" s="9" t="s">
        <v>52</v>
      </c>
      <c r="C365" s="10" t="s">
        <v>36</v>
      </c>
      <c r="D365" s="10" t="s">
        <v>39</v>
      </c>
      <c r="E365" s="16" t="s">
        <v>26</v>
      </c>
      <c r="F365" s="11" t="s">
        <v>119</v>
      </c>
      <c r="G365" s="12">
        <v>42460</v>
      </c>
      <c r="H365" s="13">
        <v>4</v>
      </c>
      <c r="I365" s="14"/>
      <c r="J365" s="14">
        <v>6.2300952704685271</v>
      </c>
      <c r="K365" s="14">
        <v>24.815156453875058</v>
      </c>
      <c r="L365" s="14">
        <v>5.9515486142522844</v>
      </c>
      <c r="M365" s="14">
        <v>2.7422794192635807</v>
      </c>
      <c r="N365" s="15">
        <v>739.93837402932343</v>
      </c>
    </row>
    <row r="366" spans="1:14">
      <c r="A366" s="8">
        <v>42094</v>
      </c>
      <c r="B366" s="9" t="s">
        <v>52</v>
      </c>
      <c r="C366" s="10" t="s">
        <v>36</v>
      </c>
      <c r="D366" s="10" t="s">
        <v>39</v>
      </c>
      <c r="E366" s="16" t="s">
        <v>26</v>
      </c>
      <c r="F366" s="11" t="s">
        <v>119</v>
      </c>
      <c r="G366" s="12">
        <v>42551</v>
      </c>
      <c r="H366" s="13">
        <v>5</v>
      </c>
      <c r="I366" s="14"/>
      <c r="J366" s="14">
        <v>6.1716778849218601</v>
      </c>
      <c r="K366" s="14">
        <v>24.287778654399805</v>
      </c>
      <c r="L366" s="14">
        <v>5.6443000854466066</v>
      </c>
      <c r="M366" s="14">
        <v>2.7165660413524657</v>
      </c>
      <c r="N366" s="15">
        <v>776.47230786425644</v>
      </c>
    </row>
    <row r="367" spans="1:14">
      <c r="A367" s="8">
        <v>42094</v>
      </c>
      <c r="B367" s="9" t="s">
        <v>52</v>
      </c>
      <c r="C367" s="10" t="s">
        <v>36</v>
      </c>
      <c r="D367" s="10" t="s">
        <v>39</v>
      </c>
      <c r="E367" s="16" t="s">
        <v>26</v>
      </c>
      <c r="F367" s="11" t="s">
        <v>119</v>
      </c>
      <c r="G367" s="12">
        <v>42643</v>
      </c>
      <c r="H367" s="13">
        <v>6</v>
      </c>
      <c r="I367" s="14"/>
      <c r="J367" s="14">
        <v>6.4820433768351018</v>
      </c>
      <c r="K367" s="14">
        <v>23.410028103324951</v>
      </c>
      <c r="L367" s="14">
        <v>5.6042928257602478</v>
      </c>
      <c r="M367" s="14">
        <v>2.8531785430838061</v>
      </c>
      <c r="N367" s="15">
        <v>812.09287296921821</v>
      </c>
    </row>
    <row r="368" spans="1:14">
      <c r="A368" s="8">
        <v>42094</v>
      </c>
      <c r="B368" s="9" t="s">
        <v>52</v>
      </c>
      <c r="C368" s="10" t="s">
        <v>36</v>
      </c>
      <c r="D368" s="10" t="s">
        <v>39</v>
      </c>
      <c r="E368" s="16" t="s">
        <v>26</v>
      </c>
      <c r="F368" s="11" t="s">
        <v>119</v>
      </c>
      <c r="G368" s="12">
        <v>42735</v>
      </c>
      <c r="H368" s="13">
        <v>7</v>
      </c>
      <c r="I368" s="14"/>
      <c r="J368" s="14">
        <v>6.209886577865813</v>
      </c>
      <c r="K368" s="14">
        <v>22.760363871502808</v>
      </c>
      <c r="L368" s="14">
        <v>5.5602223460436697</v>
      </c>
      <c r="M368" s="14">
        <v>2.7333842291567234</v>
      </c>
      <c r="N368" s="15">
        <v>843.96925537646553</v>
      </c>
    </row>
    <row r="369" spans="1:14">
      <c r="A369" s="8">
        <v>42094</v>
      </c>
      <c r="B369" s="9" t="s">
        <v>52</v>
      </c>
      <c r="C369" s="10" t="s">
        <v>36</v>
      </c>
      <c r="D369" s="10" t="s">
        <v>39</v>
      </c>
      <c r="E369" s="16" t="s">
        <v>26</v>
      </c>
      <c r="F369" s="11" t="s">
        <v>119</v>
      </c>
      <c r="G369" s="12">
        <v>42825</v>
      </c>
      <c r="H369" s="13">
        <v>8</v>
      </c>
      <c r="I369" s="14"/>
      <c r="J369" s="14">
        <v>5.9515486142522862</v>
      </c>
      <c r="K369" s="14">
        <v>22.540791430808724</v>
      </c>
      <c r="L369" s="14">
        <v>5.7319761735582029</v>
      </c>
      <c r="M369" s="14">
        <v>2.6196725040423563</v>
      </c>
      <c r="N369" s="15">
        <v>873.75332155009164</v>
      </c>
    </row>
    <row r="370" spans="1:14">
      <c r="A370" s="8">
        <v>42094</v>
      </c>
      <c r="B370" s="9" t="s">
        <v>52</v>
      </c>
      <c r="C370" s="10" t="s">
        <v>36</v>
      </c>
      <c r="D370" s="10" t="s">
        <v>39</v>
      </c>
      <c r="E370" s="16" t="s">
        <v>26</v>
      </c>
      <c r="F370" s="11" t="s">
        <v>119</v>
      </c>
      <c r="G370" s="12">
        <v>42916</v>
      </c>
      <c r="H370" s="13">
        <v>9</v>
      </c>
      <c r="I370" s="14"/>
      <c r="J370" s="14">
        <v>5.6443000854466066</v>
      </c>
      <c r="K370" s="14">
        <v>22.804189787784448</v>
      </c>
      <c r="L370" s="14">
        <v>5.9076984424223307</v>
      </c>
      <c r="M370" s="14">
        <v>2.4844319851474568</v>
      </c>
      <c r="N370" s="15">
        <v>905.02992892820146</v>
      </c>
    </row>
    <row r="371" spans="1:14">
      <c r="A371" s="8">
        <v>42094</v>
      </c>
      <c r="B371" s="9" t="s">
        <v>52</v>
      </c>
      <c r="C371" s="10" t="s">
        <v>37</v>
      </c>
      <c r="D371" s="10" t="s">
        <v>39</v>
      </c>
      <c r="E371" s="16" t="s">
        <v>26</v>
      </c>
      <c r="F371" s="11" t="s">
        <v>119</v>
      </c>
      <c r="G371" s="12">
        <v>42185</v>
      </c>
      <c r="H371" s="13">
        <v>1</v>
      </c>
      <c r="I371" s="14"/>
      <c r="J371" s="14">
        <v>3.5661495800621927</v>
      </c>
      <c r="K371" s="14">
        <v>28.813796013685309</v>
      </c>
      <c r="L371" s="14">
        <v>12.705618846765157</v>
      </c>
      <c r="M371" s="14">
        <v>1.5696996875433922</v>
      </c>
      <c r="N371" s="15">
        <v>662.40385125325872</v>
      </c>
    </row>
    <row r="372" spans="1:14">
      <c r="A372" s="8">
        <v>42094</v>
      </c>
      <c r="B372" s="9" t="s">
        <v>52</v>
      </c>
      <c r="C372" s="10" t="s">
        <v>37</v>
      </c>
      <c r="D372" s="10" t="s">
        <v>39</v>
      </c>
      <c r="E372" s="16" t="s">
        <v>26</v>
      </c>
      <c r="F372" s="11" t="s">
        <v>119</v>
      </c>
      <c r="G372" s="12">
        <v>42277</v>
      </c>
      <c r="H372" s="13">
        <v>2</v>
      </c>
      <c r="I372" s="14"/>
      <c r="J372" s="14">
        <v>5.2078963553058522</v>
      </c>
      <c r="K372" s="14">
        <v>32.231547362317016</v>
      </c>
      <c r="L372" s="14">
        <v>8.6256477039375596</v>
      </c>
      <c r="M372" s="14">
        <v>2.2923416693977825</v>
      </c>
      <c r="N372" s="15">
        <v>659.2521171281154</v>
      </c>
    </row>
    <row r="373" spans="1:14">
      <c r="A373" s="8">
        <v>42094</v>
      </c>
      <c r="B373" s="9" t="s">
        <v>52</v>
      </c>
      <c r="C373" s="10" t="s">
        <v>37</v>
      </c>
      <c r="D373" s="10" t="s">
        <v>39</v>
      </c>
      <c r="E373" s="16" t="s">
        <v>26</v>
      </c>
      <c r="F373" s="11" t="s">
        <v>119</v>
      </c>
      <c r="G373" s="12">
        <v>42369</v>
      </c>
      <c r="H373" s="13">
        <v>3</v>
      </c>
      <c r="I373" s="14"/>
      <c r="J373" s="14">
        <v>6.9151688834655749</v>
      </c>
      <c r="K373" s="14">
        <v>33.307376848753513</v>
      </c>
      <c r="L373" s="14">
        <v>7.9909983699020719</v>
      </c>
      <c r="M373" s="14">
        <v>3.0438258945650842</v>
      </c>
      <c r="N373" s="15">
        <v>650.05278635093805</v>
      </c>
    </row>
    <row r="374" spans="1:14">
      <c r="A374" s="8">
        <v>42094</v>
      </c>
      <c r="B374" s="9" t="s">
        <v>52</v>
      </c>
      <c r="C374" s="10" t="s">
        <v>37</v>
      </c>
      <c r="D374" s="10" t="s">
        <v>39</v>
      </c>
      <c r="E374" s="16" t="s">
        <v>26</v>
      </c>
      <c r="F374" s="11" t="s">
        <v>119</v>
      </c>
      <c r="G374" s="12">
        <v>42460</v>
      </c>
      <c r="H374" s="13">
        <v>4</v>
      </c>
      <c r="I374" s="14"/>
      <c r="J374" s="14">
        <v>8.2132095043720721</v>
      </c>
      <c r="K374" s="14">
        <v>32.527830407492523</v>
      </c>
      <c r="L374" s="14">
        <v>7.4336630631110818</v>
      </c>
      <c r="M374" s="14">
        <v>3.6151799309877575</v>
      </c>
      <c r="N374" s="15">
        <v>651.39744704253701</v>
      </c>
    </row>
    <row r="375" spans="1:14">
      <c r="A375" s="8">
        <v>42094</v>
      </c>
      <c r="B375" s="9" t="s">
        <v>52</v>
      </c>
      <c r="C375" s="10" t="s">
        <v>37</v>
      </c>
      <c r="D375" s="10" t="s">
        <v>39</v>
      </c>
      <c r="E375" s="16" t="s">
        <v>26</v>
      </c>
      <c r="F375" s="11" t="s">
        <v>119</v>
      </c>
      <c r="G375" s="12">
        <v>42551</v>
      </c>
      <c r="H375" s="13">
        <v>5</v>
      </c>
      <c r="I375" s="14"/>
      <c r="J375" s="14">
        <v>8.4775212705418177</v>
      </c>
      <c r="K375" s="14">
        <v>30.425414132860897</v>
      </c>
      <c r="L375" s="14">
        <v>6.375104995910192</v>
      </c>
      <c r="M375" s="14">
        <v>3.7315211240465911</v>
      </c>
      <c r="N375" s="15">
        <v>664.12926839146076</v>
      </c>
    </row>
    <row r="376" spans="1:14">
      <c r="A376" s="8">
        <v>42094</v>
      </c>
      <c r="B376" s="9" t="s">
        <v>52</v>
      </c>
      <c r="C376" s="10" t="s">
        <v>37</v>
      </c>
      <c r="D376" s="10" t="s">
        <v>39</v>
      </c>
      <c r="E376" s="16" t="s">
        <v>26</v>
      </c>
      <c r="F376" s="11" t="s">
        <v>119</v>
      </c>
      <c r="G376" s="12">
        <v>42643</v>
      </c>
      <c r="H376" s="13">
        <v>6</v>
      </c>
      <c r="I376" s="14"/>
      <c r="J376" s="14">
        <v>8.6256477039375525</v>
      </c>
      <c r="K376" s="14">
        <v>27.572417667431019</v>
      </c>
      <c r="L376" s="14">
        <v>5.7726512385076738</v>
      </c>
      <c r="M376" s="14">
        <v>3.7967214222949193</v>
      </c>
      <c r="N376" s="15">
        <v>679.78841732074773</v>
      </c>
    </row>
    <row r="377" spans="1:14">
      <c r="A377" s="8">
        <v>42094</v>
      </c>
      <c r="B377" s="9" t="s">
        <v>52</v>
      </c>
      <c r="C377" s="10" t="s">
        <v>37</v>
      </c>
      <c r="D377" s="10" t="s">
        <v>39</v>
      </c>
      <c r="E377" s="16" t="s">
        <v>26</v>
      </c>
      <c r="F377" s="11" t="s">
        <v>119</v>
      </c>
      <c r="G377" s="12">
        <v>42735</v>
      </c>
      <c r="H377" s="13">
        <v>7</v>
      </c>
      <c r="I377" s="14"/>
      <c r="J377" s="14">
        <v>7.9909983699020763</v>
      </c>
      <c r="K377" s="14">
        <v>24.942973291038275</v>
      </c>
      <c r="L377" s="14">
        <v>5.3615539935093324</v>
      </c>
      <c r="M377" s="14">
        <v>3.5173700269118524</v>
      </c>
      <c r="N377" s="15">
        <v>696.11376424149785</v>
      </c>
    </row>
    <row r="378" spans="1:14">
      <c r="A378" s="8">
        <v>42094</v>
      </c>
      <c r="B378" s="9" t="s">
        <v>52</v>
      </c>
      <c r="C378" s="10" t="s">
        <v>37</v>
      </c>
      <c r="D378" s="10" t="s">
        <v>39</v>
      </c>
      <c r="E378" s="16" t="s">
        <v>26</v>
      </c>
      <c r="F378" s="11" t="s">
        <v>119</v>
      </c>
      <c r="G378" s="12">
        <v>42825</v>
      </c>
      <c r="H378" s="13">
        <v>8</v>
      </c>
      <c r="I378" s="14"/>
      <c r="J378" s="14">
        <v>7.4336630631110783</v>
      </c>
      <c r="K378" s="14">
        <v>22.512454920592468</v>
      </c>
      <c r="L378" s="14">
        <v>5.0031446926652716</v>
      </c>
      <c r="M378" s="14">
        <v>3.2720496786522402</v>
      </c>
      <c r="N378" s="15">
        <v>709.77904863844196</v>
      </c>
    </row>
    <row r="379" spans="1:14">
      <c r="A379" s="8">
        <v>42094</v>
      </c>
      <c r="B379" s="9" t="s">
        <v>52</v>
      </c>
      <c r="C379" s="10" t="s">
        <v>37</v>
      </c>
      <c r="D379" s="10" t="s">
        <v>39</v>
      </c>
      <c r="E379" s="16" t="s">
        <v>26</v>
      </c>
      <c r="F379" s="11" t="s">
        <v>119</v>
      </c>
      <c r="G379" s="12">
        <v>42916</v>
      </c>
      <c r="H379" s="13">
        <v>9</v>
      </c>
      <c r="I379" s="14"/>
      <c r="J379" s="14">
        <v>6.3751049959101955</v>
      </c>
      <c r="K379" s="14">
        <v>20.904549619931501</v>
      </c>
      <c r="L379" s="14">
        <v>4.7671996952492286</v>
      </c>
      <c r="M379" s="14">
        <v>2.8061078469854968</v>
      </c>
      <c r="N379" s="15">
        <v>725.30776820636527</v>
      </c>
    </row>
    <row r="380" spans="1:14">
      <c r="A380" s="8">
        <v>42094</v>
      </c>
      <c r="B380" s="9" t="s">
        <v>52</v>
      </c>
      <c r="C380" s="10" t="s">
        <v>4</v>
      </c>
      <c r="D380" s="10" t="s">
        <v>40</v>
      </c>
      <c r="E380" s="16" t="s">
        <v>26</v>
      </c>
      <c r="F380" s="11" t="s">
        <v>119</v>
      </c>
      <c r="G380" s="12">
        <v>42185</v>
      </c>
      <c r="H380" s="13">
        <v>1</v>
      </c>
      <c r="I380" s="14"/>
      <c r="J380" s="14">
        <v>5.4549118481290728</v>
      </c>
      <c r="K380" s="14">
        <v>20.234831204301337</v>
      </c>
      <c r="L380" s="14">
        <v>1.1731056399664768</v>
      </c>
      <c r="M380" s="14">
        <v>0.36317204413828041</v>
      </c>
      <c r="N380" s="15">
        <v>775.94885359015507</v>
      </c>
    </row>
    <row r="381" spans="1:14">
      <c r="A381" s="8">
        <v>42094</v>
      </c>
      <c r="B381" s="9" t="s">
        <v>52</v>
      </c>
      <c r="C381" s="10" t="s">
        <v>4</v>
      </c>
      <c r="D381" s="10" t="s">
        <v>40</v>
      </c>
      <c r="E381" s="16" t="s">
        <v>26</v>
      </c>
      <c r="F381" s="11" t="s">
        <v>119</v>
      </c>
      <c r="G381" s="12">
        <v>42277</v>
      </c>
      <c r="H381" s="13">
        <v>2</v>
      </c>
      <c r="I381" s="14"/>
      <c r="J381" s="14">
        <v>5.2594119099294021</v>
      </c>
      <c r="K381" s="14">
        <v>19.717889201455275</v>
      </c>
      <c r="L381" s="14">
        <v>4.7424699070833407</v>
      </c>
      <c r="M381" s="14">
        <v>0.35015623120461498</v>
      </c>
      <c r="N381" s="15">
        <v>751.13879287306702</v>
      </c>
    </row>
    <row r="382" spans="1:14">
      <c r="A382" s="8">
        <v>42094</v>
      </c>
      <c r="B382" s="9" t="s">
        <v>52</v>
      </c>
      <c r="C382" s="10" t="s">
        <v>4</v>
      </c>
      <c r="D382" s="10" t="s">
        <v>40</v>
      </c>
      <c r="E382" s="16" t="s">
        <v>26</v>
      </c>
      <c r="F382" s="11" t="s">
        <v>119</v>
      </c>
      <c r="G382" s="12">
        <v>42369</v>
      </c>
      <c r="H382" s="13">
        <v>3</v>
      </c>
      <c r="I382" s="14"/>
      <c r="J382" s="14">
        <v>5.0999079750705212</v>
      </c>
      <c r="K382" s="14">
        <v>19.288947790426224</v>
      </c>
      <c r="L382" s="14">
        <v>4.6709665640414704</v>
      </c>
      <c r="M382" s="14">
        <v>0.33953692667989283</v>
      </c>
      <c r="N382" s="15">
        <v>727.30319183517599</v>
      </c>
    </row>
    <row r="383" spans="1:14">
      <c r="A383" s="8">
        <v>42094</v>
      </c>
      <c r="B383" s="9" t="s">
        <v>52</v>
      </c>
      <c r="C383" s="10" t="s">
        <v>4</v>
      </c>
      <c r="D383" s="10" t="s">
        <v>40</v>
      </c>
      <c r="E383" s="16" t="s">
        <v>26</v>
      </c>
      <c r="F383" s="11" t="s">
        <v>119</v>
      </c>
      <c r="G383" s="12">
        <v>42460</v>
      </c>
      <c r="H383" s="13">
        <v>4</v>
      </c>
      <c r="I383" s="14"/>
      <c r="J383" s="14">
        <v>4.999439114972752</v>
      </c>
      <c r="K383" s="14">
        <v>18.913749758246759</v>
      </c>
      <c r="L383" s="14">
        <v>4.6242410827932865</v>
      </c>
      <c r="M383" s="14">
        <v>0.33284800441867141</v>
      </c>
      <c r="N383" s="15">
        <v>705.83076982798195</v>
      </c>
    </row>
    <row r="384" spans="1:14">
      <c r="A384" s="8">
        <v>42094</v>
      </c>
      <c r="B384" s="9" t="s">
        <v>52</v>
      </c>
      <c r="C384" s="10" t="s">
        <v>4</v>
      </c>
      <c r="D384" s="10" t="s">
        <v>40</v>
      </c>
      <c r="E384" s="16" t="s">
        <v>26</v>
      </c>
      <c r="F384" s="11" t="s">
        <v>119</v>
      </c>
      <c r="G384" s="12">
        <v>42551</v>
      </c>
      <c r="H384" s="13">
        <v>5</v>
      </c>
      <c r="I384" s="14"/>
      <c r="J384" s="14">
        <v>4.876072204328664</v>
      </c>
      <c r="K384" s="14">
        <v>18.569521766067311</v>
      </c>
      <c r="L384" s="14">
        <v>4.531844212149216</v>
      </c>
      <c r="M384" s="14">
        <v>0.32463459705939313</v>
      </c>
      <c r="N384" s="15">
        <v>689.91845475818798</v>
      </c>
    </row>
    <row r="385" spans="1:14">
      <c r="A385" s="8">
        <v>42094</v>
      </c>
      <c r="B385" s="9" t="s">
        <v>52</v>
      </c>
      <c r="C385" s="10" t="s">
        <v>4</v>
      </c>
      <c r="D385" s="10" t="s">
        <v>40</v>
      </c>
      <c r="E385" s="16" t="s">
        <v>26</v>
      </c>
      <c r="F385" s="11" t="s">
        <v>119</v>
      </c>
      <c r="G385" s="12">
        <v>42643</v>
      </c>
      <c r="H385" s="13">
        <v>6</v>
      </c>
      <c r="I385" s="14"/>
      <c r="J385" s="14">
        <v>4.7424699070833434</v>
      </c>
      <c r="K385" s="14">
        <v>18.205825576874687</v>
      </c>
      <c r="L385" s="14">
        <v>4.37877371789072</v>
      </c>
      <c r="M385" s="14">
        <v>0.31573974765705237</v>
      </c>
      <c r="N385" s="15">
        <v>675.19151847151795</v>
      </c>
    </row>
    <row r="386" spans="1:14">
      <c r="A386" s="8">
        <v>42094</v>
      </c>
      <c r="B386" s="9" t="s">
        <v>52</v>
      </c>
      <c r="C386" s="10" t="s">
        <v>4</v>
      </c>
      <c r="D386" s="10" t="s">
        <v>40</v>
      </c>
      <c r="E386" s="16" t="s">
        <v>26</v>
      </c>
      <c r="F386" s="11" t="s">
        <v>119</v>
      </c>
      <c r="G386" s="12">
        <v>42735</v>
      </c>
      <c r="H386" s="13">
        <v>7</v>
      </c>
      <c r="I386" s="14"/>
      <c r="J386" s="14">
        <v>4.6709665640414748</v>
      </c>
      <c r="K386" s="14">
        <v>17.822664354879588</v>
      </c>
      <c r="L386" s="14">
        <v>4.2878053420463758</v>
      </c>
      <c r="M386" s="14">
        <v>0.31097926463217196</v>
      </c>
      <c r="N386" s="15">
        <v>659.10815709163489</v>
      </c>
    </row>
    <row r="387" spans="1:14">
      <c r="A387" s="8">
        <v>42094</v>
      </c>
      <c r="B387" s="9" t="s">
        <v>52</v>
      </c>
      <c r="C387" s="10" t="s">
        <v>4</v>
      </c>
      <c r="D387" s="10" t="s">
        <v>40</v>
      </c>
      <c r="E387" s="16" t="s">
        <v>26</v>
      </c>
      <c r="F387" s="11" t="s">
        <v>119</v>
      </c>
      <c r="G387" s="12">
        <v>42825</v>
      </c>
      <c r="H387" s="13">
        <v>8</v>
      </c>
      <c r="I387" s="14"/>
      <c r="J387" s="14">
        <v>4.6242410827932776</v>
      </c>
      <c r="K387" s="14">
        <v>17.435299103426129</v>
      </c>
      <c r="L387" s="14">
        <v>4.2368758313398178</v>
      </c>
      <c r="M387" s="14">
        <v>0.307868419029035</v>
      </c>
      <c r="N387" s="15">
        <v>640.66515922167002</v>
      </c>
    </row>
    <row r="388" spans="1:14">
      <c r="A388" s="8">
        <v>42094</v>
      </c>
      <c r="B388" s="9" t="s">
        <v>52</v>
      </c>
      <c r="C388" s="10" t="s">
        <v>4</v>
      </c>
      <c r="D388" s="10" t="s">
        <v>40</v>
      </c>
      <c r="E388" s="16" t="s">
        <v>26</v>
      </c>
      <c r="F388" s="11" t="s">
        <v>119</v>
      </c>
      <c r="G388" s="12">
        <v>42916</v>
      </c>
      <c r="H388" s="13">
        <v>9</v>
      </c>
      <c r="I388" s="14"/>
      <c r="J388" s="14">
        <v>4.531844212149216</v>
      </c>
      <c r="K388" s="14">
        <v>17.050902103560198</v>
      </c>
      <c r="L388" s="14">
        <v>4.1474472122832848</v>
      </c>
      <c r="M388" s="14">
        <v>0.30171690616906227</v>
      </c>
      <c r="N388" s="15">
        <v>628.56153824277806</v>
      </c>
    </row>
    <row r="389" spans="1:14">
      <c r="A389" s="8">
        <v>42094</v>
      </c>
      <c r="B389" s="9" t="s">
        <v>52</v>
      </c>
      <c r="C389" s="10" t="s">
        <v>36</v>
      </c>
      <c r="D389" s="10" t="s">
        <v>40</v>
      </c>
      <c r="E389" s="16" t="s">
        <v>26</v>
      </c>
      <c r="F389" s="11" t="s">
        <v>119</v>
      </c>
      <c r="G389" s="12">
        <v>42185</v>
      </c>
      <c r="H389" s="13">
        <v>1</v>
      </c>
      <c r="I389" s="14"/>
      <c r="J389" s="14">
        <v>6.1163296532607632</v>
      </c>
      <c r="K389" s="14">
        <v>25.429505791694947</v>
      </c>
      <c r="L389" s="14">
        <v>7.0291980324917773</v>
      </c>
      <c r="M389" s="14">
        <v>0.40720730318678677</v>
      </c>
      <c r="N389" s="15">
        <v>736.18017967413198</v>
      </c>
    </row>
    <row r="390" spans="1:14">
      <c r="A390" s="8">
        <v>42094</v>
      </c>
      <c r="B390" s="9" t="s">
        <v>52</v>
      </c>
      <c r="C390" s="10" t="s">
        <v>36</v>
      </c>
      <c r="D390" s="10" t="s">
        <v>40</v>
      </c>
      <c r="E390" s="16" t="s">
        <v>26</v>
      </c>
      <c r="F390" s="11" t="s">
        <v>119</v>
      </c>
      <c r="G390" s="12">
        <v>42277</v>
      </c>
      <c r="H390" s="13">
        <v>2</v>
      </c>
      <c r="I390" s="14"/>
      <c r="J390" s="14">
        <v>6.4742532776673105</v>
      </c>
      <c r="K390" s="14">
        <v>24.981460748366707</v>
      </c>
      <c r="L390" s="14">
        <v>6.0262082343390713</v>
      </c>
      <c r="M390" s="14">
        <v>0.43103680913300857</v>
      </c>
      <c r="N390" s="15">
        <v>711.36938016671604</v>
      </c>
    </row>
    <row r="391" spans="1:14">
      <c r="A391" s="8">
        <v>42094</v>
      </c>
      <c r="B391" s="9" t="s">
        <v>52</v>
      </c>
      <c r="C391" s="10" t="s">
        <v>36</v>
      </c>
      <c r="D391" s="10" t="s">
        <v>40</v>
      </c>
      <c r="E391" s="16" t="s">
        <v>26</v>
      </c>
      <c r="F391" s="11" t="s">
        <v>119</v>
      </c>
      <c r="G391" s="12">
        <v>42369</v>
      </c>
      <c r="H391" s="13">
        <v>3</v>
      </c>
      <c r="I391" s="14"/>
      <c r="J391" s="14">
        <v>6.3480424779260378</v>
      </c>
      <c r="K391" s="14">
        <v>24.344388323490659</v>
      </c>
      <c r="L391" s="14">
        <v>5.7109700530499889</v>
      </c>
      <c r="M391" s="14">
        <v>0.42263406397222536</v>
      </c>
      <c r="N391" s="15">
        <v>690.50728396376599</v>
      </c>
    </row>
    <row r="392" spans="1:14">
      <c r="A392" s="8">
        <v>42094</v>
      </c>
      <c r="B392" s="9" t="s">
        <v>52</v>
      </c>
      <c r="C392" s="10" t="s">
        <v>36</v>
      </c>
      <c r="D392" s="10" t="s">
        <v>40</v>
      </c>
      <c r="E392" s="16" t="s">
        <v>26</v>
      </c>
      <c r="F392" s="11" t="s">
        <v>119</v>
      </c>
      <c r="G392" s="12">
        <v>42460</v>
      </c>
      <c r="H392" s="13">
        <v>4</v>
      </c>
      <c r="I392" s="14"/>
      <c r="J392" s="14">
        <v>6.3844131550214556</v>
      </c>
      <c r="K392" s="14">
        <v>23.441725935361024</v>
      </c>
      <c r="L392" s="14">
        <v>5.4817507668918211</v>
      </c>
      <c r="M392" s="14">
        <v>0.4250555170616952</v>
      </c>
      <c r="N392" s="15">
        <v>672.00061509722002</v>
      </c>
    </row>
    <row r="393" spans="1:14">
      <c r="A393" s="8">
        <v>42094</v>
      </c>
      <c r="B393" s="9" t="s">
        <v>52</v>
      </c>
      <c r="C393" s="10" t="s">
        <v>36</v>
      </c>
      <c r="D393" s="10" t="s">
        <v>40</v>
      </c>
      <c r="E393" s="16" t="s">
        <v>26</v>
      </c>
      <c r="F393" s="11" t="s">
        <v>119</v>
      </c>
      <c r="G393" s="12">
        <v>42551</v>
      </c>
      <c r="H393" s="13">
        <v>5</v>
      </c>
      <c r="I393" s="14"/>
      <c r="J393" s="14">
        <v>6.2227968810801491</v>
      </c>
      <c r="K393" s="14">
        <v>22.48207913647159</v>
      </c>
      <c r="L393" s="14">
        <v>5.2631500821907151</v>
      </c>
      <c r="M393" s="14">
        <v>0.41429557919149707</v>
      </c>
      <c r="N393" s="15">
        <v>655.36746454830995</v>
      </c>
    </row>
    <row r="394" spans="1:14">
      <c r="A394" s="8">
        <v>42094</v>
      </c>
      <c r="B394" s="9" t="s">
        <v>52</v>
      </c>
      <c r="C394" s="10" t="s">
        <v>36</v>
      </c>
      <c r="D394" s="10" t="s">
        <v>40</v>
      </c>
      <c r="E394" s="16" t="s">
        <v>26</v>
      </c>
      <c r="F394" s="11" t="s">
        <v>119</v>
      </c>
      <c r="G394" s="12">
        <v>42643</v>
      </c>
      <c r="H394" s="13">
        <v>6</v>
      </c>
      <c r="I394" s="14"/>
      <c r="J394" s="14">
        <v>6.0262082343390624</v>
      </c>
      <c r="K394" s="14">
        <v>21.504779103214435</v>
      </c>
      <c r="L394" s="14">
        <v>5.0489082010819075</v>
      </c>
      <c r="M394" s="14">
        <v>0.40120728323382243</v>
      </c>
      <c r="N394" s="15">
        <v>641.142702880922</v>
      </c>
    </row>
    <row r="395" spans="1:14">
      <c r="A395" s="8">
        <v>42094</v>
      </c>
      <c r="B395" s="9" t="s">
        <v>52</v>
      </c>
      <c r="C395" s="10" t="s">
        <v>36</v>
      </c>
      <c r="D395" s="10" t="s">
        <v>40</v>
      </c>
      <c r="E395" s="16" t="s">
        <v>26</v>
      </c>
      <c r="F395" s="11" t="s">
        <v>119</v>
      </c>
      <c r="G395" s="12">
        <v>42735</v>
      </c>
      <c r="H395" s="13">
        <v>7</v>
      </c>
      <c r="I395" s="14"/>
      <c r="J395" s="14">
        <v>5.7109700530499889</v>
      </c>
      <c r="K395" s="14">
        <v>20.677341070137071</v>
      </c>
      <c r="L395" s="14">
        <v>4.8835320199726251</v>
      </c>
      <c r="M395" s="14">
        <v>0.38021964899213379</v>
      </c>
      <c r="N395" s="15">
        <v>628.97753377627294</v>
      </c>
    </row>
    <row r="396" spans="1:14">
      <c r="A396" s="8">
        <v>42094</v>
      </c>
      <c r="B396" s="9" t="s">
        <v>52</v>
      </c>
      <c r="C396" s="10" t="s">
        <v>36</v>
      </c>
      <c r="D396" s="10" t="s">
        <v>40</v>
      </c>
      <c r="E396" s="16" t="s">
        <v>26</v>
      </c>
      <c r="F396" s="11" t="s">
        <v>119</v>
      </c>
      <c r="G396" s="12">
        <v>42825</v>
      </c>
      <c r="H396" s="13">
        <v>8</v>
      </c>
      <c r="I396" s="14"/>
      <c r="J396" s="14">
        <v>5.4817507668918122</v>
      </c>
      <c r="K396" s="14">
        <v>19.944835133997348</v>
      </c>
      <c r="L396" s="14">
        <v>4.7492448307520885</v>
      </c>
      <c r="M396" s="14">
        <v>0.36495890069268427</v>
      </c>
      <c r="N396" s="15">
        <v>616.57353108983398</v>
      </c>
    </row>
    <row r="397" spans="1:14">
      <c r="A397" s="8">
        <v>42094</v>
      </c>
      <c r="B397" s="9" t="s">
        <v>52</v>
      </c>
      <c r="C397" s="10" t="s">
        <v>36</v>
      </c>
      <c r="D397" s="10" t="s">
        <v>40</v>
      </c>
      <c r="E397" s="16" t="s">
        <v>26</v>
      </c>
      <c r="F397" s="11" t="s">
        <v>119</v>
      </c>
      <c r="G397" s="12">
        <v>42916</v>
      </c>
      <c r="H397" s="13">
        <v>9</v>
      </c>
      <c r="I397" s="14"/>
      <c r="J397" s="14">
        <v>5.2631500821907311</v>
      </c>
      <c r="K397" s="14">
        <v>19.28222578837492</v>
      </c>
      <c r="L397" s="14">
        <v>4.6005407365683029</v>
      </c>
      <c r="M397" s="14">
        <v>0.35040510775831302</v>
      </c>
      <c r="N397" s="15">
        <v>604.37146521861098</v>
      </c>
    </row>
    <row r="398" spans="1:14">
      <c r="A398" s="8">
        <v>42094</v>
      </c>
      <c r="B398" s="9" t="s">
        <v>52</v>
      </c>
      <c r="C398" s="10" t="s">
        <v>37</v>
      </c>
      <c r="D398" s="10" t="s">
        <v>40</v>
      </c>
      <c r="E398" s="16" t="s">
        <v>26</v>
      </c>
      <c r="F398" s="11" t="s">
        <v>119</v>
      </c>
      <c r="G398" s="12">
        <v>42185</v>
      </c>
      <c r="H398" s="13">
        <v>1</v>
      </c>
      <c r="I398" s="14"/>
      <c r="J398" s="14">
        <v>6.8846258215064653</v>
      </c>
      <c r="K398" s="14">
        <v>32.104515093903714</v>
      </c>
      <c r="L398" s="14">
        <v>14.472503502946246</v>
      </c>
      <c r="M398" s="14">
        <v>0.45835821042300529</v>
      </c>
      <c r="N398" s="15">
        <v>730.81376849882406</v>
      </c>
    </row>
    <row r="399" spans="1:14">
      <c r="A399" s="8">
        <v>42094</v>
      </c>
      <c r="B399" s="9" t="s">
        <v>52</v>
      </c>
      <c r="C399" s="10" t="s">
        <v>37</v>
      </c>
      <c r="D399" s="10" t="s">
        <v>40</v>
      </c>
      <c r="E399" s="16" t="s">
        <v>26</v>
      </c>
      <c r="F399" s="11" t="s">
        <v>119</v>
      </c>
      <c r="G399" s="12">
        <v>42277</v>
      </c>
      <c r="H399" s="13">
        <v>2</v>
      </c>
      <c r="I399" s="14"/>
      <c r="J399" s="14">
        <v>7.7712313217730458</v>
      </c>
      <c r="K399" s="14">
        <v>32.667547837721806</v>
      </c>
      <c r="L399" s="14">
        <v>8.3342640655911371</v>
      </c>
      <c r="M399" s="14">
        <v>0.5173858062560146</v>
      </c>
      <c r="N399" s="15">
        <v>698.70296861121301</v>
      </c>
    </row>
    <row r="400" spans="1:14">
      <c r="A400" s="8">
        <v>42094</v>
      </c>
      <c r="B400" s="9" t="s">
        <v>52</v>
      </c>
      <c r="C400" s="10" t="s">
        <v>37</v>
      </c>
      <c r="D400" s="10" t="s">
        <v>40</v>
      </c>
      <c r="E400" s="16" t="s">
        <v>26</v>
      </c>
      <c r="F400" s="11" t="s">
        <v>119</v>
      </c>
      <c r="G400" s="12">
        <v>42369</v>
      </c>
      <c r="H400" s="13">
        <v>3</v>
      </c>
      <c r="I400" s="14"/>
      <c r="J400" s="14">
        <v>7.775736589363377</v>
      </c>
      <c r="K400" s="14">
        <v>32.911050787203862</v>
      </c>
      <c r="L400" s="14">
        <v>8.0192395388454329</v>
      </c>
      <c r="M400" s="14">
        <v>0.51768575376859138</v>
      </c>
      <c r="N400" s="15">
        <v>669.22887257513298</v>
      </c>
    </row>
    <row r="401" spans="1:14">
      <c r="A401" s="8">
        <v>42094</v>
      </c>
      <c r="B401" s="9" t="s">
        <v>52</v>
      </c>
      <c r="C401" s="10" t="s">
        <v>37</v>
      </c>
      <c r="D401" s="10" t="s">
        <v>40</v>
      </c>
      <c r="E401" s="16" t="s">
        <v>26</v>
      </c>
      <c r="F401" s="11" t="s">
        <v>119</v>
      </c>
      <c r="G401" s="12">
        <v>42460</v>
      </c>
      <c r="H401" s="13">
        <v>4</v>
      </c>
      <c r="I401" s="14"/>
      <c r="J401" s="14">
        <v>8.1911573076514532</v>
      </c>
      <c r="K401" s="14">
        <v>32.295461198215541</v>
      </c>
      <c r="L401" s="14">
        <v>7.5755677186631321</v>
      </c>
      <c r="M401" s="14">
        <v>0.54534324771871223</v>
      </c>
      <c r="N401" s="15">
        <v>641.72039795043906</v>
      </c>
    </row>
    <row r="402" spans="1:14">
      <c r="A402" s="8">
        <v>42094</v>
      </c>
      <c r="B402" s="9" t="s">
        <v>52</v>
      </c>
      <c r="C402" s="10" t="s">
        <v>37</v>
      </c>
      <c r="D402" s="10" t="s">
        <v>40</v>
      </c>
      <c r="E402" s="16" t="s">
        <v>26</v>
      </c>
      <c r="F402" s="11" t="s">
        <v>119</v>
      </c>
      <c r="G402" s="12">
        <v>42551</v>
      </c>
      <c r="H402" s="13">
        <v>5</v>
      </c>
      <c r="I402" s="14"/>
      <c r="J402" s="14">
        <v>8.3663898751158392</v>
      </c>
      <c r="K402" s="14">
        <v>30.972452949675574</v>
      </c>
      <c r="L402" s="14">
        <v>7.0433816265758722</v>
      </c>
      <c r="M402" s="14">
        <v>0.55700971850640557</v>
      </c>
      <c r="N402" s="15">
        <v>616.94037528255603</v>
      </c>
    </row>
    <row r="403" spans="1:14">
      <c r="A403" s="8">
        <v>42094</v>
      </c>
      <c r="B403" s="9" t="s">
        <v>52</v>
      </c>
      <c r="C403" s="10" t="s">
        <v>37</v>
      </c>
      <c r="D403" s="10" t="s">
        <v>40</v>
      </c>
      <c r="E403" s="16" t="s">
        <v>26</v>
      </c>
      <c r="F403" s="11" t="s">
        <v>119</v>
      </c>
      <c r="G403" s="12">
        <v>42643</v>
      </c>
      <c r="H403" s="13">
        <v>6</v>
      </c>
      <c r="I403" s="14"/>
      <c r="J403" s="14">
        <v>8.3342640655911246</v>
      </c>
      <c r="K403" s="14">
        <v>29.202957295810194</v>
      </c>
      <c r="L403" s="14">
        <v>6.5647684117257441</v>
      </c>
      <c r="M403" s="14">
        <v>0.55487087625936016</v>
      </c>
      <c r="N403" s="15">
        <v>595.88216136702204</v>
      </c>
    </row>
    <row r="404" spans="1:14">
      <c r="A404" s="8">
        <v>42094</v>
      </c>
      <c r="B404" s="9" t="s">
        <v>52</v>
      </c>
      <c r="C404" s="10" t="s">
        <v>37</v>
      </c>
      <c r="D404" s="10" t="s">
        <v>40</v>
      </c>
      <c r="E404" s="16" t="s">
        <v>26</v>
      </c>
      <c r="F404" s="11" t="s">
        <v>119</v>
      </c>
      <c r="G404" s="12">
        <v>42735</v>
      </c>
      <c r="H404" s="13">
        <v>7</v>
      </c>
      <c r="I404" s="14"/>
      <c r="J404" s="14">
        <v>8.0192395388454383</v>
      </c>
      <c r="K404" s="14">
        <v>27.252698736308272</v>
      </c>
      <c r="L404" s="14">
        <v>6.0689809793435163</v>
      </c>
      <c r="M404" s="14">
        <v>0.533897466511013</v>
      </c>
      <c r="N404" s="15">
        <v>578.393786482172</v>
      </c>
    </row>
    <row r="405" spans="1:14">
      <c r="A405" s="8">
        <v>42094</v>
      </c>
      <c r="B405" s="9" t="s">
        <v>52</v>
      </c>
      <c r="C405" s="10" t="s">
        <v>37</v>
      </c>
      <c r="D405" s="10" t="s">
        <v>40</v>
      </c>
      <c r="E405" s="16" t="s">
        <v>26</v>
      </c>
      <c r="F405" s="11" t="s">
        <v>119</v>
      </c>
      <c r="G405" s="12">
        <v>42825</v>
      </c>
      <c r="H405" s="13">
        <v>8</v>
      </c>
      <c r="I405" s="14"/>
      <c r="J405" s="14">
        <v>7.5755677186631445</v>
      </c>
      <c r="K405" s="14">
        <v>25.342738460213216</v>
      </c>
      <c r="L405" s="14">
        <v>5.6656074425680885</v>
      </c>
      <c r="M405" s="14">
        <v>0.50435909699227921</v>
      </c>
      <c r="N405" s="15">
        <v>560.47316954959103</v>
      </c>
    </row>
    <row r="406" spans="1:14">
      <c r="A406" s="8">
        <v>42094</v>
      </c>
      <c r="B406" s="9" t="s">
        <v>52</v>
      </c>
      <c r="C406" s="10" t="s">
        <v>37</v>
      </c>
      <c r="D406" s="10" t="s">
        <v>40</v>
      </c>
      <c r="E406" s="16" t="s">
        <v>26</v>
      </c>
      <c r="F406" s="11" t="s">
        <v>119</v>
      </c>
      <c r="G406" s="12">
        <v>42916</v>
      </c>
      <c r="H406" s="13">
        <v>9</v>
      </c>
      <c r="I406" s="14"/>
      <c r="J406" s="14">
        <v>7.0433816265758615</v>
      </c>
      <c r="K406" s="14">
        <v>23.617790166196286</v>
      </c>
      <c r="L406" s="14">
        <v>5.3184333325589321</v>
      </c>
      <c r="M406" s="14">
        <v>0.46892770665888794</v>
      </c>
      <c r="N406" s="15">
        <v>542.88059670958705</v>
      </c>
    </row>
    <row r="407" spans="1:14">
      <c r="A407" s="8">
        <v>42094</v>
      </c>
      <c r="B407" s="9" t="s">
        <v>52</v>
      </c>
      <c r="C407" s="10" t="s">
        <v>4</v>
      </c>
      <c r="D407" s="10" t="s">
        <v>41</v>
      </c>
      <c r="E407" s="16" t="s">
        <v>12</v>
      </c>
      <c r="F407" s="17" t="s">
        <v>13</v>
      </c>
      <c r="G407" s="12">
        <v>42185</v>
      </c>
      <c r="H407" s="13">
        <v>1</v>
      </c>
      <c r="I407" s="14"/>
      <c r="J407" s="14">
        <v>12.693985648130377</v>
      </c>
      <c r="K407" s="14">
        <v>61.139975072381645</v>
      </c>
      <c r="L407" s="14">
        <v>29.318749946743011</v>
      </c>
      <c r="M407" s="14"/>
      <c r="N407" s="15">
        <v>472.04558499186965</v>
      </c>
    </row>
    <row r="408" spans="1:14">
      <c r="A408" s="8">
        <v>42094</v>
      </c>
      <c r="B408" s="9" t="s">
        <v>52</v>
      </c>
      <c r="C408" s="10" t="s">
        <v>4</v>
      </c>
      <c r="D408" s="10" t="s">
        <v>41</v>
      </c>
      <c r="E408" s="16" t="s">
        <v>12</v>
      </c>
      <c r="F408" s="17" t="s">
        <v>13</v>
      </c>
      <c r="G408" s="12">
        <v>42277</v>
      </c>
      <c r="H408" s="13">
        <v>2</v>
      </c>
      <c r="I408" s="14"/>
      <c r="J408" s="14">
        <v>4.9930807738475504</v>
      </c>
      <c r="K408" s="14">
        <v>60.754149915726636</v>
      </c>
      <c r="L408" s="14">
        <v>4.607255617192541</v>
      </c>
      <c r="M408" s="14"/>
      <c r="N408" s="15">
        <v>488.15132495057509</v>
      </c>
    </row>
    <row r="409" spans="1:14">
      <c r="A409" s="8">
        <v>42094</v>
      </c>
      <c r="B409" s="9" t="s">
        <v>52</v>
      </c>
      <c r="C409" s="10" t="s">
        <v>4</v>
      </c>
      <c r="D409" s="10" t="s">
        <v>41</v>
      </c>
      <c r="E409" s="16" t="s">
        <v>12</v>
      </c>
      <c r="F409" s="17" t="s">
        <v>13</v>
      </c>
      <c r="G409" s="12">
        <v>42369</v>
      </c>
      <c r="H409" s="13">
        <v>3</v>
      </c>
      <c r="I409" s="14"/>
      <c r="J409" s="14">
        <v>5.1634398728269186</v>
      </c>
      <c r="K409" s="14">
        <v>60.274588772191386</v>
      </c>
      <c r="L409" s="14">
        <v>4.6838787292916688</v>
      </c>
      <c r="M409" s="14"/>
      <c r="N409" s="15">
        <v>499.96965510030122</v>
      </c>
    </row>
    <row r="410" spans="1:14">
      <c r="A410" s="8">
        <v>42094</v>
      </c>
      <c r="B410" s="9" t="s">
        <v>52</v>
      </c>
      <c r="C410" s="10" t="s">
        <v>4</v>
      </c>
      <c r="D410" s="10" t="s">
        <v>41</v>
      </c>
      <c r="E410" s="16" t="s">
        <v>12</v>
      </c>
      <c r="F410" s="17" t="s">
        <v>13</v>
      </c>
      <c r="G410" s="12">
        <v>42460</v>
      </c>
      <c r="H410" s="13">
        <v>4</v>
      </c>
      <c r="I410" s="14"/>
      <c r="J410" s="14">
        <v>5.2884487256278447</v>
      </c>
      <c r="K410" s="14">
        <v>59.931485600204738</v>
      </c>
      <c r="L410" s="14">
        <v>4.9453455536411965</v>
      </c>
      <c r="M410" s="14"/>
      <c r="N410" s="15">
        <v>510.23033609722637</v>
      </c>
    </row>
    <row r="411" spans="1:14">
      <c r="A411" s="8">
        <v>42094</v>
      </c>
      <c r="B411" s="9" t="s">
        <v>52</v>
      </c>
      <c r="C411" s="10" t="s">
        <v>4</v>
      </c>
      <c r="D411" s="10" t="s">
        <v>41</v>
      </c>
      <c r="E411" s="16" t="s">
        <v>12</v>
      </c>
      <c r="F411" s="17" t="s">
        <v>13</v>
      </c>
      <c r="G411" s="12">
        <v>42551</v>
      </c>
      <c r="H411" s="13">
        <v>5</v>
      </c>
      <c r="I411" s="14"/>
      <c r="J411" s="14">
        <v>5.3969814831436524</v>
      </c>
      <c r="K411" s="14">
        <v>59.656742698383603</v>
      </c>
      <c r="L411" s="14">
        <v>5.1222385813225175</v>
      </c>
      <c r="M411" s="14"/>
      <c r="N411" s="15">
        <v>518.14735701663585</v>
      </c>
    </row>
    <row r="412" spans="1:14">
      <c r="A412" s="8">
        <v>42094</v>
      </c>
      <c r="B412" s="9" t="s">
        <v>52</v>
      </c>
      <c r="C412" s="10" t="s">
        <v>4</v>
      </c>
      <c r="D412" s="10" t="s">
        <v>41</v>
      </c>
      <c r="E412" s="16" t="s">
        <v>12</v>
      </c>
      <c r="F412" s="17" t="s">
        <v>13</v>
      </c>
      <c r="G412" s="12">
        <v>42643</v>
      </c>
      <c r="H412" s="13">
        <v>6</v>
      </c>
      <c r="I412" s="14"/>
      <c r="J412" s="14">
        <v>5.4807240838493341</v>
      </c>
      <c r="K412" s="14">
        <v>59.336761848355863</v>
      </c>
      <c r="L412" s="14">
        <v>5.1607432338215942</v>
      </c>
      <c r="M412" s="14"/>
      <c r="N412" s="15">
        <v>524.14543101533934</v>
      </c>
    </row>
    <row r="413" spans="1:14">
      <c r="A413" s="8">
        <v>42094</v>
      </c>
      <c r="B413" s="9" t="s">
        <v>52</v>
      </c>
      <c r="C413" s="10" t="s">
        <v>4</v>
      </c>
      <c r="D413" s="10" t="s">
        <v>41</v>
      </c>
      <c r="E413" s="16" t="s">
        <v>12</v>
      </c>
      <c r="F413" s="17" t="s">
        <v>13</v>
      </c>
      <c r="G413" s="12">
        <v>42735</v>
      </c>
      <c r="H413" s="13">
        <v>7</v>
      </c>
      <c r="I413" s="14"/>
      <c r="J413" s="14">
        <v>5.5441689478947378</v>
      </c>
      <c r="K413" s="14">
        <v>58.879994946338648</v>
      </c>
      <c r="L413" s="14">
        <v>5.0874020458775231</v>
      </c>
      <c r="M413" s="14"/>
      <c r="N413" s="15">
        <v>528.59613049999757</v>
      </c>
    </row>
    <row r="414" spans="1:14">
      <c r="A414" s="8">
        <v>42094</v>
      </c>
      <c r="B414" s="9" t="s">
        <v>52</v>
      </c>
      <c r="C414" s="10" t="s">
        <v>4</v>
      </c>
      <c r="D414" s="10" t="s">
        <v>41</v>
      </c>
      <c r="E414" s="16" t="s">
        <v>12</v>
      </c>
      <c r="F414" s="17" t="s">
        <v>13</v>
      </c>
      <c r="G414" s="12">
        <v>42825</v>
      </c>
      <c r="H414" s="13">
        <v>8</v>
      </c>
      <c r="I414" s="14"/>
      <c r="J414" s="14">
        <v>5.5912463970512691</v>
      </c>
      <c r="K414" s="14">
        <v>58.51435897731772</v>
      </c>
      <c r="L414" s="14">
        <v>5.2256104280303406</v>
      </c>
      <c r="M414" s="14"/>
      <c r="N414" s="15">
        <v>532.7460460454995</v>
      </c>
    </row>
    <row r="415" spans="1:14">
      <c r="A415" s="8">
        <v>42094</v>
      </c>
      <c r="B415" s="9" t="s">
        <v>52</v>
      </c>
      <c r="C415" s="10" t="s">
        <v>4</v>
      </c>
      <c r="D415" s="10" t="s">
        <v>41</v>
      </c>
      <c r="E415" s="16" t="s">
        <v>12</v>
      </c>
      <c r="F415" s="17" t="s">
        <v>13</v>
      </c>
      <c r="G415" s="12">
        <v>42916</v>
      </c>
      <c r="H415" s="13">
        <v>9</v>
      </c>
      <c r="I415" s="14"/>
      <c r="J415" s="14">
        <v>5.6351422922405092</v>
      </c>
      <c r="K415" s="14">
        <v>58.324965504293786</v>
      </c>
      <c r="L415" s="14">
        <v>5.4457488192165755</v>
      </c>
      <c r="M415" s="14"/>
      <c r="N415" s="15">
        <v>533.45892492581197</v>
      </c>
    </row>
    <row r="416" spans="1:14">
      <c r="A416" s="8">
        <v>42094</v>
      </c>
      <c r="B416" s="9" t="s">
        <v>52</v>
      </c>
      <c r="C416" s="10" t="s">
        <v>36</v>
      </c>
      <c r="D416" s="10" t="s">
        <v>41</v>
      </c>
      <c r="E416" s="16" t="s">
        <v>12</v>
      </c>
      <c r="F416" s="17" t="s">
        <v>13</v>
      </c>
      <c r="G416" s="12">
        <v>42185</v>
      </c>
      <c r="H416" s="13">
        <v>1</v>
      </c>
      <c r="I416" s="14"/>
      <c r="J416" s="14">
        <v>18.745288584067996</v>
      </c>
      <c r="K416" s="14">
        <v>60.619982605249028</v>
      </c>
      <c r="L416" s="14">
        <v>34.850060415548015</v>
      </c>
      <c r="M416" s="14"/>
      <c r="N416" s="15">
        <v>465.99428205593199</v>
      </c>
    </row>
    <row r="417" spans="1:14">
      <c r="A417" s="8">
        <v>42094</v>
      </c>
      <c r="B417" s="9" t="s">
        <v>52</v>
      </c>
      <c r="C417" s="10" t="s">
        <v>36</v>
      </c>
      <c r="D417" s="10" t="s">
        <v>41</v>
      </c>
      <c r="E417" s="16" t="s">
        <v>12</v>
      </c>
      <c r="F417" s="17" t="s">
        <v>13</v>
      </c>
      <c r="G417" s="12">
        <v>42277</v>
      </c>
      <c r="H417" s="13">
        <v>2</v>
      </c>
      <c r="I417" s="14"/>
      <c r="J417" s="14">
        <v>7.9901183809970604</v>
      </c>
      <c r="K417" s="14">
        <v>61.810219525285781</v>
      </c>
      <c r="L417" s="14">
        <v>9.1803553010338135</v>
      </c>
      <c r="M417" s="14"/>
      <c r="N417" s="15">
        <v>479.10298440748795</v>
      </c>
    </row>
    <row r="418" spans="1:14">
      <c r="A418" s="8">
        <v>42094</v>
      </c>
      <c r="B418" s="9" t="s">
        <v>52</v>
      </c>
      <c r="C418" s="10" t="s">
        <v>36</v>
      </c>
      <c r="D418" s="10" t="s">
        <v>41</v>
      </c>
      <c r="E418" s="16" t="s">
        <v>12</v>
      </c>
      <c r="F418" s="17" t="s">
        <v>13</v>
      </c>
      <c r="G418" s="12">
        <v>42369</v>
      </c>
      <c r="H418" s="13">
        <v>3</v>
      </c>
      <c r="I418" s="14"/>
      <c r="J418" s="14">
        <v>9.7463280210498322</v>
      </c>
      <c r="K418" s="14">
        <v>59.859607734672899</v>
      </c>
      <c r="L418" s="14">
        <v>7.7957162304369501</v>
      </c>
      <c r="M418" s="14"/>
      <c r="N418" s="15">
        <v>486.33842640899121</v>
      </c>
    </row>
    <row r="419" spans="1:14">
      <c r="A419" s="8">
        <v>42094</v>
      </c>
      <c r="B419" s="9" t="s">
        <v>52</v>
      </c>
      <c r="C419" s="10" t="s">
        <v>36</v>
      </c>
      <c r="D419" s="10" t="s">
        <v>41</v>
      </c>
      <c r="E419" s="16" t="s">
        <v>12</v>
      </c>
      <c r="F419" s="17" t="s">
        <v>13</v>
      </c>
      <c r="G419" s="12">
        <v>42460</v>
      </c>
      <c r="H419" s="13">
        <v>4</v>
      </c>
      <c r="I419" s="14"/>
      <c r="J419" s="14">
        <v>5.1442638670751055</v>
      </c>
      <c r="K419" s="14">
        <v>58.229674961343278</v>
      </c>
      <c r="L419" s="14">
        <v>3.5143310937454846</v>
      </c>
      <c r="M419" s="14"/>
      <c r="N419" s="15">
        <v>496.74329226446912</v>
      </c>
    </row>
    <row r="420" spans="1:14">
      <c r="A420" s="8">
        <v>42094</v>
      </c>
      <c r="B420" s="9" t="s">
        <v>52</v>
      </c>
      <c r="C420" s="10" t="s">
        <v>36</v>
      </c>
      <c r="D420" s="10" t="s">
        <v>41</v>
      </c>
      <c r="E420" s="16" t="s">
        <v>12</v>
      </c>
      <c r="F420" s="17" t="s">
        <v>13</v>
      </c>
      <c r="G420" s="12">
        <v>42551</v>
      </c>
      <c r="H420" s="13">
        <v>5</v>
      </c>
      <c r="I420" s="14"/>
      <c r="J420" s="14">
        <v>5.2543217456131375</v>
      </c>
      <c r="K420" s="14">
        <v>57.376000317729698</v>
      </c>
      <c r="L420" s="14">
        <v>4.4006471019995574</v>
      </c>
      <c r="M420" s="14"/>
      <c r="N420" s="15">
        <v>504.80297292140892</v>
      </c>
    </row>
    <row r="421" spans="1:14">
      <c r="A421" s="8">
        <v>42094</v>
      </c>
      <c r="B421" s="9" t="s">
        <v>52</v>
      </c>
      <c r="C421" s="10" t="s">
        <v>36</v>
      </c>
      <c r="D421" s="10" t="s">
        <v>41</v>
      </c>
      <c r="E421" s="16" t="s">
        <v>12</v>
      </c>
      <c r="F421" s="17" t="s">
        <v>13</v>
      </c>
      <c r="G421" s="12">
        <v>42643</v>
      </c>
      <c r="H421" s="13">
        <v>6</v>
      </c>
      <c r="I421" s="14"/>
      <c r="J421" s="14">
        <v>5.3395733353133377</v>
      </c>
      <c r="K421" s="14">
        <v>56.112482066511127</v>
      </c>
      <c r="L421" s="14">
        <v>4.0760550840947669</v>
      </c>
      <c r="M421" s="14"/>
      <c r="N421" s="15">
        <v>510.94219766864865</v>
      </c>
    </row>
    <row r="422" spans="1:14">
      <c r="A422" s="8">
        <v>42094</v>
      </c>
      <c r="B422" s="9" t="s">
        <v>52</v>
      </c>
      <c r="C422" s="10" t="s">
        <v>36</v>
      </c>
      <c r="D422" s="10" t="s">
        <v>41</v>
      </c>
      <c r="E422" s="16" t="s">
        <v>12</v>
      </c>
      <c r="F422" s="17" t="s">
        <v>13</v>
      </c>
      <c r="G422" s="12">
        <v>42735</v>
      </c>
      <c r="H422" s="13">
        <v>7</v>
      </c>
      <c r="I422" s="14"/>
      <c r="J422" s="14">
        <v>5.4045112269627191</v>
      </c>
      <c r="K422" s="14">
        <v>55.140703719028402</v>
      </c>
      <c r="L422" s="14">
        <v>4.4327328794799934</v>
      </c>
      <c r="M422" s="14"/>
      <c r="N422" s="15">
        <v>515.53255487423905</v>
      </c>
    </row>
    <row r="423" spans="1:14">
      <c r="A423" s="8">
        <v>42094</v>
      </c>
      <c r="B423" s="9" t="s">
        <v>52</v>
      </c>
      <c r="C423" s="10" t="s">
        <v>36</v>
      </c>
      <c r="D423" s="10" t="s">
        <v>41</v>
      </c>
      <c r="E423" s="16" t="s">
        <v>12</v>
      </c>
      <c r="F423" s="17" t="s">
        <v>13</v>
      </c>
      <c r="G423" s="12">
        <v>42825</v>
      </c>
      <c r="H423" s="13">
        <v>8</v>
      </c>
      <c r="I423" s="14"/>
      <c r="J423" s="14">
        <v>5.4530659111649236</v>
      </c>
      <c r="K423" s="14">
        <v>53.725774681266131</v>
      </c>
      <c r="L423" s="14">
        <v>4.038136873402653</v>
      </c>
      <c r="M423" s="14"/>
      <c r="N423" s="15">
        <v>519.82065090562696</v>
      </c>
    </row>
    <row r="424" spans="1:14">
      <c r="A424" s="8">
        <v>42094</v>
      </c>
      <c r="B424" s="9" t="s">
        <v>52</v>
      </c>
      <c r="C424" s="10" t="s">
        <v>36</v>
      </c>
      <c r="D424" s="10" t="s">
        <v>41</v>
      </c>
      <c r="E424" s="16" t="s">
        <v>12</v>
      </c>
      <c r="F424" s="17" t="s">
        <v>13</v>
      </c>
      <c r="G424" s="12">
        <v>42916</v>
      </c>
      <c r="H424" s="13">
        <v>9</v>
      </c>
      <c r="I424" s="14"/>
      <c r="J424" s="14">
        <v>5.4984234158879159</v>
      </c>
      <c r="K424" s="14">
        <v>52.709531130782047</v>
      </c>
      <c r="L424" s="14">
        <v>4.4821798654038316</v>
      </c>
      <c r="M424" s="14"/>
      <c r="N424" s="15">
        <v>520.67024866229224</v>
      </c>
    </row>
    <row r="425" spans="1:14">
      <c r="A425" s="8">
        <v>42094</v>
      </c>
      <c r="B425" s="9" t="s">
        <v>52</v>
      </c>
      <c r="C425" s="10" t="s">
        <v>37</v>
      </c>
      <c r="D425" s="10" t="s">
        <v>41</v>
      </c>
      <c r="E425" s="16" t="s">
        <v>12</v>
      </c>
      <c r="F425" s="17" t="s">
        <v>13</v>
      </c>
      <c r="G425" s="12">
        <v>42185</v>
      </c>
      <c r="H425" s="13">
        <v>1</v>
      </c>
      <c r="I425" s="14"/>
      <c r="J425" s="14">
        <v>25.326867574624689</v>
      </c>
      <c r="K425" s="14">
        <v>61.838188254992573</v>
      </c>
      <c r="L425" s="14">
        <v>42.649845055848246</v>
      </c>
      <c r="M425" s="14"/>
      <c r="N425" s="15">
        <v>459.41270306537541</v>
      </c>
    </row>
    <row r="426" spans="1:14">
      <c r="A426" s="8">
        <v>42094</v>
      </c>
      <c r="B426" s="9" t="s">
        <v>52</v>
      </c>
      <c r="C426" s="10" t="s">
        <v>37</v>
      </c>
      <c r="D426" s="10" t="s">
        <v>41</v>
      </c>
      <c r="E426" s="16" t="s">
        <v>12</v>
      </c>
      <c r="F426" s="17" t="s">
        <v>13</v>
      </c>
      <c r="G426" s="12">
        <v>42277</v>
      </c>
      <c r="H426" s="13">
        <v>2</v>
      </c>
      <c r="I426" s="14"/>
      <c r="J426" s="14">
        <v>25.776608035795782</v>
      </c>
      <c r="K426" s="14">
        <v>59.075882556902165</v>
      </c>
      <c r="L426" s="14">
        <v>23.014302337705374</v>
      </c>
      <c r="M426" s="14"/>
      <c r="N426" s="15">
        <v>454.73491576213263</v>
      </c>
    </row>
    <row r="427" spans="1:14">
      <c r="A427" s="8">
        <v>42094</v>
      </c>
      <c r="B427" s="9" t="s">
        <v>52</v>
      </c>
      <c r="C427" s="10" t="s">
        <v>37</v>
      </c>
      <c r="D427" s="10" t="s">
        <v>41</v>
      </c>
      <c r="E427" s="16" t="s">
        <v>12</v>
      </c>
      <c r="F427" s="17" t="s">
        <v>13</v>
      </c>
      <c r="G427" s="12">
        <v>42369</v>
      </c>
      <c r="H427" s="13">
        <v>3</v>
      </c>
      <c r="I427" s="14"/>
      <c r="J427" s="14">
        <v>22.549759307744079</v>
      </c>
      <c r="K427" s="14">
        <v>58.346038012530002</v>
      </c>
      <c r="L427" s="14">
        <v>21.819914763371916</v>
      </c>
      <c r="M427" s="14"/>
      <c r="N427" s="15">
        <v>448.42487647694151</v>
      </c>
    </row>
    <row r="428" spans="1:14">
      <c r="A428" s="8">
        <v>42094</v>
      </c>
      <c r="B428" s="9" t="s">
        <v>52</v>
      </c>
      <c r="C428" s="10" t="s">
        <v>37</v>
      </c>
      <c r="D428" s="10" t="s">
        <v>41</v>
      </c>
      <c r="E428" s="16" t="s">
        <v>12</v>
      </c>
      <c r="F428" s="17" t="s">
        <v>13</v>
      </c>
      <c r="G428" s="12">
        <v>42460</v>
      </c>
      <c r="H428" s="13">
        <v>4</v>
      </c>
      <c r="I428" s="14"/>
      <c r="J428" s="14">
        <v>13.781245206119229</v>
      </c>
      <c r="K428" s="14">
        <v>59.094889456496141</v>
      </c>
      <c r="L428" s="14">
        <v>14.530096650085367</v>
      </c>
      <c r="M428" s="14"/>
      <c r="N428" s="15">
        <v>449.46217440820868</v>
      </c>
    </row>
    <row r="429" spans="1:14">
      <c r="A429" s="8">
        <v>42094</v>
      </c>
      <c r="B429" s="9" t="s">
        <v>52</v>
      </c>
      <c r="C429" s="10" t="s">
        <v>37</v>
      </c>
      <c r="D429" s="10" t="s">
        <v>41</v>
      </c>
      <c r="E429" s="16" t="s">
        <v>12</v>
      </c>
      <c r="F429" s="17" t="s">
        <v>13</v>
      </c>
      <c r="G429" s="12">
        <v>42551</v>
      </c>
      <c r="H429" s="13">
        <v>5</v>
      </c>
      <c r="I429" s="14"/>
      <c r="J429" s="14">
        <v>8.6672793997400674</v>
      </c>
      <c r="K429" s="14">
        <v>55.519162986953837</v>
      </c>
      <c r="L429" s="14">
        <v>5.0915529301977642</v>
      </c>
      <c r="M429" s="14"/>
      <c r="N429" s="15">
        <v>453.47462182585514</v>
      </c>
    </row>
    <row r="430" spans="1:14">
      <c r="A430" s="8">
        <v>42094</v>
      </c>
      <c r="B430" s="9" t="s">
        <v>52</v>
      </c>
      <c r="C430" s="10" t="s">
        <v>37</v>
      </c>
      <c r="D430" s="10" t="s">
        <v>41</v>
      </c>
      <c r="E430" s="16" t="s">
        <v>12</v>
      </c>
      <c r="F430" s="17" t="s">
        <v>13</v>
      </c>
      <c r="G430" s="12">
        <v>42643</v>
      </c>
      <c r="H430" s="13">
        <v>6</v>
      </c>
      <c r="I430" s="14"/>
      <c r="J430" s="14">
        <v>9.8653534026883065</v>
      </c>
      <c r="K430" s="14">
        <v>60.034481887363242</v>
      </c>
      <c r="L430" s="14">
        <v>14.380672303097711</v>
      </c>
      <c r="M430" s="14"/>
      <c r="N430" s="15">
        <v>454.64639792055317</v>
      </c>
    </row>
    <row r="431" spans="1:14">
      <c r="A431" s="8">
        <v>42094</v>
      </c>
      <c r="B431" s="9" t="s">
        <v>52</v>
      </c>
      <c r="C431" s="10" t="s">
        <v>37</v>
      </c>
      <c r="D431" s="10" t="s">
        <v>41</v>
      </c>
      <c r="E431" s="16" t="s">
        <v>12</v>
      </c>
      <c r="F431" s="17" t="s">
        <v>13</v>
      </c>
      <c r="G431" s="12">
        <v>42735</v>
      </c>
      <c r="H431" s="13">
        <v>7</v>
      </c>
      <c r="I431" s="14"/>
      <c r="J431" s="14">
        <v>6.854419515421152</v>
      </c>
      <c r="K431" s="14">
        <v>58.318657722481156</v>
      </c>
      <c r="L431" s="14">
        <v>5.1385953505390658</v>
      </c>
      <c r="M431" s="14"/>
      <c r="N431" s="15">
        <v>457.34517825251839</v>
      </c>
    </row>
    <row r="432" spans="1:14">
      <c r="A432" s="8">
        <v>42094</v>
      </c>
      <c r="B432" s="9" t="s">
        <v>52</v>
      </c>
      <c r="C432" s="10" t="s">
        <v>37</v>
      </c>
      <c r="D432" s="10" t="s">
        <v>41</v>
      </c>
      <c r="E432" s="16" t="s">
        <v>12</v>
      </c>
      <c r="F432" s="17" t="s">
        <v>13</v>
      </c>
      <c r="G432" s="12">
        <v>42825</v>
      </c>
      <c r="H432" s="13">
        <v>8</v>
      </c>
      <c r="I432" s="14"/>
      <c r="J432" s="14">
        <v>4.8375866423660359</v>
      </c>
      <c r="K432" s="14">
        <v>56.032633325541369</v>
      </c>
      <c r="L432" s="14">
        <v>2.5515622454262488</v>
      </c>
      <c r="M432" s="14"/>
      <c r="N432" s="15">
        <v>461.8070849675388</v>
      </c>
    </row>
    <row r="433" spans="1:14">
      <c r="A433" s="8">
        <v>42094</v>
      </c>
      <c r="B433" s="9" t="s">
        <v>52</v>
      </c>
      <c r="C433" s="10" t="s">
        <v>37</v>
      </c>
      <c r="D433" s="10" t="s">
        <v>41</v>
      </c>
      <c r="E433" s="16" t="s">
        <v>12</v>
      </c>
      <c r="F433" s="17" t="s">
        <v>13</v>
      </c>
      <c r="G433" s="12">
        <v>42916</v>
      </c>
      <c r="H433" s="13">
        <v>9</v>
      </c>
      <c r="I433" s="14"/>
      <c r="J433" s="14">
        <v>4.8847826364432887</v>
      </c>
      <c r="K433" s="14">
        <v>53.759338769787547</v>
      </c>
      <c r="L433" s="14">
        <v>2.6114880806894671</v>
      </c>
      <c r="M433" s="14"/>
      <c r="N433" s="15">
        <v>462.82865925848193</v>
      </c>
    </row>
    <row r="434" spans="1:14">
      <c r="A434" s="8">
        <v>42094</v>
      </c>
      <c r="B434" s="9" t="s">
        <v>52</v>
      </c>
      <c r="C434" s="10" t="s">
        <v>4</v>
      </c>
      <c r="D434" s="10" t="s">
        <v>146</v>
      </c>
      <c r="E434" s="11" t="s">
        <v>6</v>
      </c>
      <c r="F434" s="11" t="s">
        <v>7</v>
      </c>
      <c r="G434" s="12">
        <v>42185</v>
      </c>
      <c r="H434" s="13">
        <v>1</v>
      </c>
      <c r="I434" s="14"/>
      <c r="J434" s="14">
        <v>0.309145</v>
      </c>
      <c r="K434" s="14">
        <v>1.3106679999999999</v>
      </c>
      <c r="L434" s="14">
        <v>0.309145</v>
      </c>
      <c r="M434" s="14">
        <v>5.1838069999999998</v>
      </c>
      <c r="N434" s="15">
        <v>158.42801399999999</v>
      </c>
    </row>
    <row r="435" spans="1:14">
      <c r="A435" s="8">
        <v>42094</v>
      </c>
      <c r="B435" s="9" t="s">
        <v>52</v>
      </c>
      <c r="C435" s="10" t="s">
        <v>4</v>
      </c>
      <c r="D435" s="10" t="s">
        <v>146</v>
      </c>
      <c r="E435" s="11" t="s">
        <v>6</v>
      </c>
      <c r="F435" s="11" t="s">
        <v>7</v>
      </c>
      <c r="G435" s="12">
        <v>42277</v>
      </c>
      <c r="H435" s="13">
        <v>2</v>
      </c>
      <c r="I435" s="14"/>
      <c r="J435" s="14">
        <v>0.32234499999999999</v>
      </c>
      <c r="K435" s="14">
        <v>1.3458570000000001</v>
      </c>
      <c r="L435" s="14">
        <v>0.35753400000000013</v>
      </c>
      <c r="M435" s="14">
        <v>5.5140650000000004</v>
      </c>
      <c r="N435" s="15">
        <v>160.44495000000001</v>
      </c>
    </row>
    <row r="436" spans="1:14">
      <c r="A436" s="8">
        <v>42094</v>
      </c>
      <c r="B436" s="9" t="s">
        <v>52</v>
      </c>
      <c r="C436" s="10" t="s">
        <v>4</v>
      </c>
      <c r="D436" s="10" t="s">
        <v>146</v>
      </c>
      <c r="E436" s="11" t="s">
        <v>6</v>
      </c>
      <c r="F436" s="11" t="s">
        <v>7</v>
      </c>
      <c r="G436" s="12">
        <v>42369</v>
      </c>
      <c r="H436" s="13">
        <v>3</v>
      </c>
      <c r="I436" s="14"/>
      <c r="J436" s="14">
        <v>0.32463199999999998</v>
      </c>
      <c r="K436" s="14">
        <v>1.3705510000000001</v>
      </c>
      <c r="L436" s="14">
        <v>0.34932599999999997</v>
      </c>
      <c r="M436" s="14">
        <v>5.5107799999999996</v>
      </c>
      <c r="N436" s="15">
        <v>161.72935000000001</v>
      </c>
    </row>
    <row r="437" spans="1:14">
      <c r="A437" s="8">
        <v>42094</v>
      </c>
      <c r="B437" s="9" t="s">
        <v>52</v>
      </c>
      <c r="C437" s="10" t="s">
        <v>4</v>
      </c>
      <c r="D437" s="10" t="s">
        <v>146</v>
      </c>
      <c r="E437" s="11" t="s">
        <v>6</v>
      </c>
      <c r="F437" s="11" t="s">
        <v>7</v>
      </c>
      <c r="G437" s="12">
        <v>42460</v>
      </c>
      <c r="H437" s="13">
        <v>4</v>
      </c>
      <c r="I437" s="14"/>
      <c r="J437" s="14">
        <v>0.31959599999999999</v>
      </c>
      <c r="K437" s="14">
        <v>1.4064420000000002</v>
      </c>
      <c r="L437" s="14">
        <v>0.35548700000000011</v>
      </c>
      <c r="M437" s="14">
        <v>5.2508309999999998</v>
      </c>
      <c r="N437" s="15">
        <v>162.87779</v>
      </c>
    </row>
    <row r="438" spans="1:14">
      <c r="A438" s="8">
        <v>42094</v>
      </c>
      <c r="B438" s="9" t="s">
        <v>52</v>
      </c>
      <c r="C438" s="10" t="s">
        <v>4</v>
      </c>
      <c r="D438" s="10" t="s">
        <v>146</v>
      </c>
      <c r="E438" s="11" t="s">
        <v>6</v>
      </c>
      <c r="F438" s="11" t="s">
        <v>7</v>
      </c>
      <c r="G438" s="12">
        <v>42551</v>
      </c>
      <c r="H438" s="13">
        <v>5</v>
      </c>
      <c r="I438" s="14"/>
      <c r="J438" s="14">
        <v>0.34409499999999998</v>
      </c>
      <c r="K438" s="14">
        <v>1.4185300000000001</v>
      </c>
      <c r="L438" s="14">
        <v>0.35618299999999986</v>
      </c>
      <c r="M438" s="14">
        <v>5.8397800000000002</v>
      </c>
      <c r="N438" s="15">
        <v>163.68583000000001</v>
      </c>
    </row>
    <row r="439" spans="1:14">
      <c r="A439" s="8">
        <v>42094</v>
      </c>
      <c r="B439" s="9" t="s">
        <v>52</v>
      </c>
      <c r="C439" s="10" t="s">
        <v>4</v>
      </c>
      <c r="D439" s="10" t="s">
        <v>146</v>
      </c>
      <c r="E439" s="11" t="s">
        <v>6</v>
      </c>
      <c r="F439" s="11" t="s">
        <v>7</v>
      </c>
      <c r="G439" s="12">
        <v>42643</v>
      </c>
      <c r="H439" s="13">
        <v>6</v>
      </c>
      <c r="I439" s="14"/>
      <c r="J439" s="14">
        <v>0.35753400000000002</v>
      </c>
      <c r="K439" s="14">
        <v>1.421678</v>
      </c>
      <c r="L439" s="14">
        <v>0.36068199999999995</v>
      </c>
      <c r="M439" s="14">
        <v>6.1188159999999998</v>
      </c>
      <c r="N439" s="15">
        <v>164.40151700000001</v>
      </c>
    </row>
    <row r="440" spans="1:14">
      <c r="A440" s="8">
        <v>42094</v>
      </c>
      <c r="B440" s="9" t="s">
        <v>52</v>
      </c>
      <c r="C440" s="10" t="s">
        <v>4</v>
      </c>
      <c r="D440" s="10" t="s">
        <v>146</v>
      </c>
      <c r="E440" s="11" t="s">
        <v>6</v>
      </c>
      <c r="F440" s="11" t="s">
        <v>7</v>
      </c>
      <c r="G440" s="12">
        <v>42735</v>
      </c>
      <c r="H440" s="13">
        <v>7</v>
      </c>
      <c r="I440" s="14"/>
      <c r="J440" s="14">
        <v>0.34932600000000003</v>
      </c>
      <c r="K440" s="14">
        <v>1.444056</v>
      </c>
      <c r="L440" s="14">
        <v>0.37170400000000003</v>
      </c>
      <c r="M440" s="14">
        <v>5.9673679999999996</v>
      </c>
      <c r="N440" s="15">
        <v>165.119326</v>
      </c>
    </row>
    <row r="441" spans="1:14">
      <c r="A441" s="8">
        <v>42094</v>
      </c>
      <c r="B441" s="9" t="s">
        <v>52</v>
      </c>
      <c r="C441" s="10" t="s">
        <v>4</v>
      </c>
      <c r="D441" s="10" t="s">
        <v>146</v>
      </c>
      <c r="E441" s="11" t="s">
        <v>6</v>
      </c>
      <c r="F441" s="11" t="s">
        <v>7</v>
      </c>
      <c r="G441" s="12">
        <v>42825</v>
      </c>
      <c r="H441" s="13">
        <v>8</v>
      </c>
      <c r="I441" s="14"/>
      <c r="J441" s="14">
        <v>0.355487</v>
      </c>
      <c r="K441" s="14">
        <v>1.4704700000000002</v>
      </c>
      <c r="L441" s="14">
        <v>0.38190100000000016</v>
      </c>
      <c r="M441" s="14">
        <v>6.1134779999999997</v>
      </c>
      <c r="N441" s="15">
        <v>166.51730000000001</v>
      </c>
    </row>
    <row r="442" spans="1:14">
      <c r="A442" s="8">
        <v>42094</v>
      </c>
      <c r="B442" s="9" t="s">
        <v>52</v>
      </c>
      <c r="C442" s="10" t="s">
        <v>4</v>
      </c>
      <c r="D442" s="10" t="s">
        <v>146</v>
      </c>
      <c r="E442" s="11" t="s">
        <v>6</v>
      </c>
      <c r="F442" s="11" t="s">
        <v>7</v>
      </c>
      <c r="G442" s="12">
        <v>42916</v>
      </c>
      <c r="H442" s="13">
        <v>9</v>
      </c>
      <c r="I442" s="14"/>
      <c r="J442" s="14">
        <v>0.35618300000000003</v>
      </c>
      <c r="K442" s="14">
        <v>1.5041720000000001</v>
      </c>
      <c r="L442" s="14">
        <v>0.38988499999999993</v>
      </c>
      <c r="M442" s="14">
        <v>6.1581489999999999</v>
      </c>
      <c r="N442" s="15">
        <v>167.638912</v>
      </c>
    </row>
    <row r="443" spans="1:14">
      <c r="A443" s="8">
        <v>42094</v>
      </c>
      <c r="B443" s="9" t="s">
        <v>52</v>
      </c>
      <c r="C443" s="10" t="s">
        <v>4</v>
      </c>
      <c r="D443" s="10" t="s">
        <v>146</v>
      </c>
      <c r="E443" s="16" t="s">
        <v>6</v>
      </c>
      <c r="F443" s="16" t="s">
        <v>9</v>
      </c>
      <c r="G443" s="12">
        <v>42185</v>
      </c>
      <c r="H443" s="13">
        <v>1</v>
      </c>
      <c r="I443" s="14"/>
      <c r="J443" s="14">
        <v>0.14471999999999999</v>
      </c>
      <c r="K443" s="14">
        <v>0.65897700000000003</v>
      </c>
      <c r="L443" s="14">
        <v>0.14471999999999999</v>
      </c>
      <c r="M443" s="14">
        <v>2.0765820000000001</v>
      </c>
      <c r="N443" s="15">
        <v>61.029291000000001</v>
      </c>
    </row>
    <row r="444" spans="1:14">
      <c r="A444" s="8">
        <v>42094</v>
      </c>
      <c r="B444" s="9" t="s">
        <v>52</v>
      </c>
      <c r="C444" s="10" t="s">
        <v>4</v>
      </c>
      <c r="D444" s="10" t="s">
        <v>146</v>
      </c>
      <c r="E444" s="16" t="s">
        <v>6</v>
      </c>
      <c r="F444" s="16" t="s">
        <v>9</v>
      </c>
      <c r="G444" s="12">
        <v>42277</v>
      </c>
      <c r="H444" s="13">
        <v>2</v>
      </c>
      <c r="I444" s="14"/>
      <c r="J444" s="14">
        <v>0.15102299999999999</v>
      </c>
      <c r="K444" s="14">
        <v>0.68619700000000006</v>
      </c>
      <c r="L444" s="14">
        <v>0.17824300000000001</v>
      </c>
      <c r="M444" s="14">
        <v>2.1811989999999999</v>
      </c>
      <c r="N444" s="15">
        <v>61.602820000000001</v>
      </c>
    </row>
    <row r="445" spans="1:14">
      <c r="A445" s="8">
        <v>42094</v>
      </c>
      <c r="B445" s="9" t="s">
        <v>52</v>
      </c>
      <c r="C445" s="10" t="s">
        <v>4</v>
      </c>
      <c r="D445" s="10" t="s">
        <v>146</v>
      </c>
      <c r="E445" s="16" t="s">
        <v>6</v>
      </c>
      <c r="F445" s="16" t="s">
        <v>9</v>
      </c>
      <c r="G445" s="12">
        <v>42369</v>
      </c>
      <c r="H445" s="13">
        <v>3</v>
      </c>
      <c r="I445" s="14"/>
      <c r="J445" s="14">
        <v>0.162299</v>
      </c>
      <c r="K445" s="14">
        <v>0.70225000000000004</v>
      </c>
      <c r="L445" s="14">
        <v>0.17835199999999998</v>
      </c>
      <c r="M445" s="14">
        <v>2.353812</v>
      </c>
      <c r="N445" s="15">
        <v>61.769378000000003</v>
      </c>
    </row>
    <row r="446" spans="1:14">
      <c r="A446" s="8">
        <v>42094</v>
      </c>
      <c r="B446" s="9" t="s">
        <v>52</v>
      </c>
      <c r="C446" s="10" t="s">
        <v>4</v>
      </c>
      <c r="D446" s="10" t="s">
        <v>146</v>
      </c>
      <c r="E446" s="16" t="s">
        <v>6</v>
      </c>
      <c r="F446" s="16" t="s">
        <v>9</v>
      </c>
      <c r="G446" s="12">
        <v>42460</v>
      </c>
      <c r="H446" s="13">
        <v>4</v>
      </c>
      <c r="I446" s="14"/>
      <c r="J446" s="14">
        <v>0.16753999999999999</v>
      </c>
      <c r="K446" s="14">
        <v>0.71456200000000003</v>
      </c>
      <c r="L446" s="14">
        <v>0.17985199999999998</v>
      </c>
      <c r="M446" s="14">
        <v>2.4180519999999999</v>
      </c>
      <c r="N446" s="15">
        <v>61.928977000000003</v>
      </c>
    </row>
    <row r="447" spans="1:14">
      <c r="A447" s="8">
        <v>42094</v>
      </c>
      <c r="B447" s="9" t="s">
        <v>52</v>
      </c>
      <c r="C447" s="10" t="s">
        <v>4</v>
      </c>
      <c r="D447" s="10" t="s">
        <v>146</v>
      </c>
      <c r="E447" s="16" t="s">
        <v>6</v>
      </c>
      <c r="F447" s="16" t="s">
        <v>9</v>
      </c>
      <c r="G447" s="12">
        <v>42551</v>
      </c>
      <c r="H447" s="13">
        <v>5</v>
      </c>
      <c r="I447" s="14"/>
      <c r="J447" s="14">
        <v>0.178115</v>
      </c>
      <c r="K447" s="14">
        <v>0.71498400000000006</v>
      </c>
      <c r="L447" s="14">
        <v>0.17853700000000003</v>
      </c>
      <c r="M447" s="14">
        <v>2.592733</v>
      </c>
      <c r="N447" s="15">
        <v>61.875143000000001</v>
      </c>
    </row>
    <row r="448" spans="1:14">
      <c r="A448" s="8">
        <v>42094</v>
      </c>
      <c r="B448" s="9" t="s">
        <v>52</v>
      </c>
      <c r="C448" s="10" t="s">
        <v>4</v>
      </c>
      <c r="D448" s="10" t="s">
        <v>146</v>
      </c>
      <c r="E448" s="16" t="s">
        <v>6</v>
      </c>
      <c r="F448" s="16" t="s">
        <v>9</v>
      </c>
      <c r="G448" s="12">
        <v>42643</v>
      </c>
      <c r="H448" s="13">
        <v>6</v>
      </c>
      <c r="I448" s="14"/>
      <c r="J448" s="14">
        <v>0.17824300000000001</v>
      </c>
      <c r="K448" s="14">
        <v>0.71870300000000009</v>
      </c>
      <c r="L448" s="14">
        <v>0.18196200000000004</v>
      </c>
      <c r="M448" s="14">
        <v>2.5885280000000002</v>
      </c>
      <c r="N448" s="15">
        <v>61.706533999999998</v>
      </c>
    </row>
    <row r="449" spans="1:14">
      <c r="A449" s="8">
        <v>42094</v>
      </c>
      <c r="B449" s="9" t="s">
        <v>52</v>
      </c>
      <c r="C449" s="10" t="s">
        <v>4</v>
      </c>
      <c r="D449" s="10" t="s">
        <v>146</v>
      </c>
      <c r="E449" s="16" t="s">
        <v>6</v>
      </c>
      <c r="F449" s="16" t="s">
        <v>9</v>
      </c>
      <c r="G449" s="12">
        <v>42735</v>
      </c>
      <c r="H449" s="13">
        <v>7</v>
      </c>
      <c r="I449" s="14"/>
      <c r="J449" s="14">
        <v>0.17835200000000001</v>
      </c>
      <c r="K449" s="14">
        <v>0.72747899999999999</v>
      </c>
      <c r="L449" s="14">
        <v>0.18712799999999991</v>
      </c>
      <c r="M449" s="14">
        <v>2.5942379999999998</v>
      </c>
      <c r="N449" s="15">
        <v>61.765664000000001</v>
      </c>
    </row>
    <row r="450" spans="1:14">
      <c r="A450" s="8">
        <v>42094</v>
      </c>
      <c r="B450" s="9" t="s">
        <v>52</v>
      </c>
      <c r="C450" s="10" t="s">
        <v>4</v>
      </c>
      <c r="D450" s="10" t="s">
        <v>146</v>
      </c>
      <c r="E450" s="16" t="s">
        <v>6</v>
      </c>
      <c r="F450" s="16" t="s">
        <v>9</v>
      </c>
      <c r="G450" s="12">
        <v>42825</v>
      </c>
      <c r="H450" s="13">
        <v>8</v>
      </c>
      <c r="I450" s="14"/>
      <c r="J450" s="14">
        <v>0.17985200000000001</v>
      </c>
      <c r="K450" s="14">
        <v>0.74299999999999999</v>
      </c>
      <c r="L450" s="14">
        <v>0.19537300000000002</v>
      </c>
      <c r="M450" s="14">
        <v>2.618824</v>
      </c>
      <c r="N450" s="15">
        <v>61.923641000000003</v>
      </c>
    </row>
    <row r="451" spans="1:14">
      <c r="A451" s="8">
        <v>42094</v>
      </c>
      <c r="B451" s="9" t="s">
        <v>52</v>
      </c>
      <c r="C451" s="10" t="s">
        <v>4</v>
      </c>
      <c r="D451" s="10" t="s">
        <v>146</v>
      </c>
      <c r="E451" s="16" t="s">
        <v>6</v>
      </c>
      <c r="F451" s="16" t="s">
        <v>9</v>
      </c>
      <c r="G451" s="12">
        <v>42916</v>
      </c>
      <c r="H451" s="13">
        <v>9</v>
      </c>
      <c r="I451" s="14"/>
      <c r="J451" s="14">
        <v>0.178537</v>
      </c>
      <c r="K451" s="14">
        <v>0.76837500000000003</v>
      </c>
      <c r="L451" s="14">
        <v>0.20391200000000004</v>
      </c>
      <c r="M451" s="14">
        <v>2.5996920000000001</v>
      </c>
      <c r="N451" s="15">
        <v>61.944617999999998</v>
      </c>
    </row>
    <row r="452" spans="1:14">
      <c r="A452" s="8">
        <v>42094</v>
      </c>
      <c r="B452" s="9" t="s">
        <v>52</v>
      </c>
      <c r="C452" s="10" t="s">
        <v>4</v>
      </c>
      <c r="D452" s="10" t="s">
        <v>146</v>
      </c>
      <c r="E452" s="16" t="s">
        <v>12</v>
      </c>
      <c r="F452" s="17" t="s">
        <v>16</v>
      </c>
      <c r="G452" s="12">
        <v>42185</v>
      </c>
      <c r="H452" s="13">
        <v>1</v>
      </c>
      <c r="I452" s="14"/>
      <c r="J452" s="14">
        <v>3.7971339999999998</v>
      </c>
      <c r="K452" s="14">
        <v>14.551015</v>
      </c>
      <c r="L452" s="14">
        <v>-0.13185100000000105</v>
      </c>
      <c r="M452" s="14">
        <v>59.901001000000001</v>
      </c>
      <c r="N452" s="15">
        <v>4000.3518939999999</v>
      </c>
    </row>
    <row r="453" spans="1:14">
      <c r="A453" s="8">
        <v>42094</v>
      </c>
      <c r="B453" s="9" t="s">
        <v>52</v>
      </c>
      <c r="C453" s="10" t="s">
        <v>4</v>
      </c>
      <c r="D453" s="10" t="s">
        <v>146</v>
      </c>
      <c r="E453" s="16" t="s">
        <v>12</v>
      </c>
      <c r="F453" s="17" t="s">
        <v>16</v>
      </c>
      <c r="G453" s="12">
        <v>42277</v>
      </c>
      <c r="H453" s="13">
        <v>2</v>
      </c>
      <c r="I453" s="14"/>
      <c r="J453" s="14">
        <v>3.6330249999999999</v>
      </c>
      <c r="K453" s="14">
        <v>14.462887</v>
      </c>
      <c r="L453" s="14">
        <v>3.5448970000000006</v>
      </c>
      <c r="M453" s="14">
        <v>57.134410000000003</v>
      </c>
      <c r="N453" s="15">
        <v>4001.0654639999998</v>
      </c>
    </row>
    <row r="454" spans="1:14">
      <c r="A454" s="8">
        <v>42094</v>
      </c>
      <c r="B454" s="9" t="s">
        <v>52</v>
      </c>
      <c r="C454" s="10" t="s">
        <v>4</v>
      </c>
      <c r="D454" s="10" t="s">
        <v>146</v>
      </c>
      <c r="E454" s="16" t="s">
        <v>12</v>
      </c>
      <c r="F454" s="17" t="s">
        <v>16</v>
      </c>
      <c r="G454" s="12">
        <v>42369</v>
      </c>
      <c r="H454" s="13">
        <v>3</v>
      </c>
      <c r="I454" s="14"/>
      <c r="J454" s="14">
        <v>3.5910549999999999</v>
      </c>
      <c r="K454" s="14">
        <v>14.384254000000002</v>
      </c>
      <c r="L454" s="14">
        <v>3.5124220000000017</v>
      </c>
      <c r="M454" s="14">
        <v>56.282654000000001</v>
      </c>
      <c r="N454" s="15">
        <v>4006.151848</v>
      </c>
    </row>
    <row r="455" spans="1:14">
      <c r="A455" s="8">
        <v>42094</v>
      </c>
      <c r="B455" s="9" t="s">
        <v>52</v>
      </c>
      <c r="C455" s="10" t="s">
        <v>4</v>
      </c>
      <c r="D455" s="10" t="s">
        <v>146</v>
      </c>
      <c r="E455" s="16" t="s">
        <v>12</v>
      </c>
      <c r="F455" s="17" t="s">
        <v>16</v>
      </c>
      <c r="G455" s="12">
        <v>42460</v>
      </c>
      <c r="H455" s="13">
        <v>4</v>
      </c>
      <c r="I455" s="14"/>
      <c r="J455" s="14">
        <v>3.659621</v>
      </c>
      <c r="K455" s="14">
        <v>14.144899000000001</v>
      </c>
      <c r="L455" s="14">
        <v>3.4202659999999985</v>
      </c>
      <c r="M455" s="14">
        <v>57.143591000000001</v>
      </c>
      <c r="N455" s="15">
        <v>4030.7854520000001</v>
      </c>
    </row>
    <row r="456" spans="1:14">
      <c r="A456" s="8">
        <v>42094</v>
      </c>
      <c r="B456" s="9" t="s">
        <v>52</v>
      </c>
      <c r="C456" s="10" t="s">
        <v>4</v>
      </c>
      <c r="D456" s="10" t="s">
        <v>146</v>
      </c>
      <c r="E456" s="16" t="s">
        <v>12</v>
      </c>
      <c r="F456" s="17" t="s">
        <v>16</v>
      </c>
      <c r="G456" s="12">
        <v>42551</v>
      </c>
      <c r="H456" s="13">
        <v>5</v>
      </c>
      <c r="I456" s="14"/>
      <c r="J456" s="14">
        <v>3.6673140000000002</v>
      </c>
      <c r="K456" s="14">
        <v>13.787424</v>
      </c>
      <c r="L456" s="14">
        <v>3.3098389999999993</v>
      </c>
      <c r="M456" s="14">
        <v>57.268557000000001</v>
      </c>
      <c r="N456" s="15">
        <v>4055.694708</v>
      </c>
    </row>
    <row r="457" spans="1:14">
      <c r="A457" s="8">
        <v>42094</v>
      </c>
      <c r="B457" s="9" t="s">
        <v>52</v>
      </c>
      <c r="C457" s="10" t="s">
        <v>4</v>
      </c>
      <c r="D457" s="10" t="s">
        <v>146</v>
      </c>
      <c r="E457" s="16" t="s">
        <v>12</v>
      </c>
      <c r="F457" s="17" t="s">
        <v>16</v>
      </c>
      <c r="G457" s="12">
        <v>42643</v>
      </c>
      <c r="H457" s="13">
        <v>6</v>
      </c>
      <c r="I457" s="14"/>
      <c r="J457" s="14">
        <v>3.5448970000000002</v>
      </c>
      <c r="K457" s="14">
        <v>13.512466999999999</v>
      </c>
      <c r="L457" s="14">
        <v>3.2699399999999996</v>
      </c>
      <c r="M457" s="14">
        <v>55.115346000000002</v>
      </c>
      <c r="N457" s="15">
        <v>4080.5664539999998</v>
      </c>
    </row>
    <row r="458" spans="1:14">
      <c r="A458" s="8">
        <v>42094</v>
      </c>
      <c r="B458" s="9" t="s">
        <v>52</v>
      </c>
      <c r="C458" s="10" t="s">
        <v>4</v>
      </c>
      <c r="D458" s="10" t="s">
        <v>146</v>
      </c>
      <c r="E458" s="16" t="s">
        <v>12</v>
      </c>
      <c r="F458" s="17" t="s">
        <v>16</v>
      </c>
      <c r="G458" s="12">
        <v>42735</v>
      </c>
      <c r="H458" s="13">
        <v>7</v>
      </c>
      <c r="I458" s="14"/>
      <c r="J458" s="14">
        <v>3.5124219999999999</v>
      </c>
      <c r="K458" s="14">
        <v>13.298162</v>
      </c>
      <c r="L458" s="14">
        <v>3.2981170000000004</v>
      </c>
      <c r="M458" s="14">
        <v>54.654192000000002</v>
      </c>
      <c r="N458" s="15">
        <v>4112.1237019999999</v>
      </c>
    </row>
    <row r="459" spans="1:14">
      <c r="A459" s="8">
        <v>42094</v>
      </c>
      <c r="B459" s="9" t="s">
        <v>52</v>
      </c>
      <c r="C459" s="10" t="s">
        <v>4</v>
      </c>
      <c r="D459" s="10" t="s">
        <v>146</v>
      </c>
      <c r="E459" s="16" t="s">
        <v>12</v>
      </c>
      <c r="F459" s="17" t="s">
        <v>16</v>
      </c>
      <c r="G459" s="12">
        <v>42825</v>
      </c>
      <c r="H459" s="13">
        <v>8</v>
      </c>
      <c r="I459" s="14"/>
      <c r="J459" s="14">
        <v>3.4202659999999998</v>
      </c>
      <c r="K459" s="14">
        <v>13.239837</v>
      </c>
      <c r="L459" s="14">
        <v>3.3619409999999998</v>
      </c>
      <c r="M459" s="14">
        <v>53.082267000000002</v>
      </c>
      <c r="N459" s="15">
        <v>4148.7648870000003</v>
      </c>
    </row>
    <row r="460" spans="1:14">
      <c r="A460" s="8">
        <v>42094</v>
      </c>
      <c r="B460" s="9" t="s">
        <v>52</v>
      </c>
      <c r="C460" s="10" t="s">
        <v>4</v>
      </c>
      <c r="D460" s="10" t="s">
        <v>146</v>
      </c>
      <c r="E460" s="16" t="s">
        <v>12</v>
      </c>
      <c r="F460" s="17" t="s">
        <v>16</v>
      </c>
      <c r="G460" s="12">
        <v>42916</v>
      </c>
      <c r="H460" s="13">
        <v>9</v>
      </c>
      <c r="I460" s="14"/>
      <c r="J460" s="14">
        <v>3.3098390000000002</v>
      </c>
      <c r="K460" s="14">
        <v>13.332813</v>
      </c>
      <c r="L460" s="14">
        <v>3.4028150000000004</v>
      </c>
      <c r="M460" s="14">
        <v>51.272480000000002</v>
      </c>
      <c r="N460" s="15">
        <v>4185.3765249999997</v>
      </c>
    </row>
    <row r="461" spans="1:14">
      <c r="A461" s="8">
        <v>42094</v>
      </c>
      <c r="B461" s="9" t="s">
        <v>52</v>
      </c>
      <c r="C461" s="10" t="s">
        <v>4</v>
      </c>
      <c r="D461" s="10" t="s">
        <v>146</v>
      </c>
      <c r="E461" s="16" t="s">
        <v>18</v>
      </c>
      <c r="F461" s="17" t="s">
        <v>19</v>
      </c>
      <c r="G461" s="12">
        <v>42185</v>
      </c>
      <c r="H461" s="13">
        <v>1</v>
      </c>
      <c r="I461" s="14"/>
      <c r="J461" s="14">
        <v>0.183223</v>
      </c>
      <c r="K461" s="14">
        <v>0.706507</v>
      </c>
      <c r="L461" s="14">
        <v>-3.1119989245718918</v>
      </c>
      <c r="M461" s="14">
        <v>2.3278129999999999</v>
      </c>
      <c r="N461" s="15">
        <v>173.09720200000001</v>
      </c>
    </row>
    <row r="462" spans="1:14">
      <c r="A462" s="8">
        <v>42094</v>
      </c>
      <c r="B462" s="9" t="s">
        <v>52</v>
      </c>
      <c r="C462" s="10" t="s">
        <v>4</v>
      </c>
      <c r="D462" s="10" t="s">
        <v>146</v>
      </c>
      <c r="E462" s="16" t="s">
        <v>18</v>
      </c>
      <c r="F462" s="17" t="s">
        <v>19</v>
      </c>
      <c r="G462" s="12">
        <v>42277</v>
      </c>
      <c r="H462" s="13">
        <v>2</v>
      </c>
      <c r="I462" s="14"/>
      <c r="J462" s="14">
        <v>0.17532800000000001</v>
      </c>
      <c r="K462" s="14">
        <v>0.70600200000000002</v>
      </c>
      <c r="L462" s="14">
        <v>0.17482300000000003</v>
      </c>
      <c r="M462" s="14">
        <v>2.2050489999999998</v>
      </c>
      <c r="N462" s="15">
        <v>173.41095899999999</v>
      </c>
    </row>
    <row r="463" spans="1:14">
      <c r="A463" s="8">
        <v>42094</v>
      </c>
      <c r="B463" s="9" t="s">
        <v>52</v>
      </c>
      <c r="C463" s="10" t="s">
        <v>4</v>
      </c>
      <c r="D463" s="10" t="s">
        <v>146</v>
      </c>
      <c r="E463" s="16" t="s">
        <v>18</v>
      </c>
      <c r="F463" s="17" t="s">
        <v>19</v>
      </c>
      <c r="G463" s="12">
        <v>42369</v>
      </c>
      <c r="H463" s="13">
        <v>3</v>
      </c>
      <c r="I463" s="14"/>
      <c r="J463" s="14">
        <v>0.173568</v>
      </c>
      <c r="K463" s="14">
        <v>0.70461900000000011</v>
      </c>
      <c r="L463" s="14">
        <v>0.17218500000000009</v>
      </c>
      <c r="M463" s="14">
        <v>2.1550250000000002</v>
      </c>
      <c r="N463" s="15">
        <v>173.655169</v>
      </c>
    </row>
    <row r="464" spans="1:14">
      <c r="A464" s="8">
        <v>42094</v>
      </c>
      <c r="B464" s="9" t="s">
        <v>52</v>
      </c>
      <c r="C464" s="10" t="s">
        <v>4</v>
      </c>
      <c r="D464" s="10" t="s">
        <v>146</v>
      </c>
      <c r="E464" s="16" t="s">
        <v>18</v>
      </c>
      <c r="F464" s="17" t="s">
        <v>19</v>
      </c>
      <c r="G464" s="12">
        <v>42460</v>
      </c>
      <c r="H464" s="13">
        <v>4</v>
      </c>
      <c r="I464" s="14"/>
      <c r="J464" s="14">
        <v>0.18002199999999999</v>
      </c>
      <c r="K464" s="14">
        <v>0.69310799999999995</v>
      </c>
      <c r="L464" s="14">
        <v>0.16851099999999983</v>
      </c>
      <c r="M464" s="14">
        <v>2.2072319999999999</v>
      </c>
      <c r="N464" s="15">
        <v>174.645172</v>
      </c>
    </row>
    <row r="465" spans="1:14">
      <c r="A465" s="8">
        <v>42094</v>
      </c>
      <c r="B465" s="9" t="s">
        <v>52</v>
      </c>
      <c r="C465" s="10" t="s">
        <v>4</v>
      </c>
      <c r="D465" s="10" t="s">
        <v>146</v>
      </c>
      <c r="E465" s="16" t="s">
        <v>18</v>
      </c>
      <c r="F465" s="17" t="s">
        <v>19</v>
      </c>
      <c r="G465" s="12">
        <v>42551</v>
      </c>
      <c r="H465" s="13">
        <v>5</v>
      </c>
      <c r="I465" s="14"/>
      <c r="J465" s="14">
        <v>0.177589</v>
      </c>
      <c r="K465" s="14">
        <v>0.67951199999999989</v>
      </c>
      <c r="L465" s="14">
        <v>0.16399299999999994</v>
      </c>
      <c r="M465" s="14">
        <v>2.177807</v>
      </c>
      <c r="N465" s="15">
        <v>175.510302</v>
      </c>
    </row>
    <row r="466" spans="1:14">
      <c r="A466" s="8">
        <v>42094</v>
      </c>
      <c r="B466" s="9" t="s">
        <v>52</v>
      </c>
      <c r="C466" s="10" t="s">
        <v>4</v>
      </c>
      <c r="D466" s="10" t="s">
        <v>146</v>
      </c>
      <c r="E466" s="16" t="s">
        <v>18</v>
      </c>
      <c r="F466" s="17" t="s">
        <v>19</v>
      </c>
      <c r="G466" s="12">
        <v>42643</v>
      </c>
      <c r="H466" s="13">
        <v>6</v>
      </c>
      <c r="I466" s="14"/>
      <c r="J466" s="14">
        <v>0.17482300000000001</v>
      </c>
      <c r="K466" s="14">
        <v>0.6659759999999999</v>
      </c>
      <c r="L466" s="14">
        <v>0.16128700000000001</v>
      </c>
      <c r="M466" s="14">
        <v>2.1151599999999999</v>
      </c>
      <c r="N466" s="15">
        <v>176.334924</v>
      </c>
    </row>
    <row r="467" spans="1:14">
      <c r="A467" s="8">
        <v>42094</v>
      </c>
      <c r="B467" s="9" t="s">
        <v>52</v>
      </c>
      <c r="C467" s="10" t="s">
        <v>4</v>
      </c>
      <c r="D467" s="10" t="s">
        <v>146</v>
      </c>
      <c r="E467" s="16" t="s">
        <v>18</v>
      </c>
      <c r="F467" s="17" t="s">
        <v>19</v>
      </c>
      <c r="G467" s="12">
        <v>42735</v>
      </c>
      <c r="H467" s="13">
        <v>7</v>
      </c>
      <c r="I467" s="14"/>
      <c r="J467" s="14">
        <v>0.172185</v>
      </c>
      <c r="K467" s="14">
        <v>0.65667300000000006</v>
      </c>
      <c r="L467" s="14">
        <v>0.16288200000000017</v>
      </c>
      <c r="M467" s="14">
        <v>2.0866419999999999</v>
      </c>
      <c r="N467" s="15">
        <v>177.40679800000001</v>
      </c>
    </row>
    <row r="468" spans="1:14">
      <c r="A468" s="8">
        <v>42094</v>
      </c>
      <c r="B468" s="9" t="s">
        <v>52</v>
      </c>
      <c r="C468" s="10" t="s">
        <v>4</v>
      </c>
      <c r="D468" s="10" t="s">
        <v>146</v>
      </c>
      <c r="E468" s="16" t="s">
        <v>18</v>
      </c>
      <c r="F468" s="17" t="s">
        <v>19</v>
      </c>
      <c r="G468" s="12">
        <v>42825</v>
      </c>
      <c r="H468" s="13">
        <v>8</v>
      </c>
      <c r="I468" s="14"/>
      <c r="J468" s="14">
        <v>0.16851099999999999</v>
      </c>
      <c r="K468" s="14">
        <v>0.65340699999999996</v>
      </c>
      <c r="L468" s="14">
        <v>0.16524499999999989</v>
      </c>
      <c r="M468" s="14">
        <v>2.025738</v>
      </c>
      <c r="N468" s="15">
        <v>178.76736700000001</v>
      </c>
    </row>
    <row r="469" spans="1:14">
      <c r="A469" s="8">
        <v>42094</v>
      </c>
      <c r="B469" s="9" t="s">
        <v>52</v>
      </c>
      <c r="C469" s="10" t="s">
        <v>4</v>
      </c>
      <c r="D469" s="10" t="s">
        <v>146</v>
      </c>
      <c r="E469" s="16" t="s">
        <v>18</v>
      </c>
      <c r="F469" s="17" t="s">
        <v>19</v>
      </c>
      <c r="G469" s="12">
        <v>42916</v>
      </c>
      <c r="H469" s="13">
        <v>9</v>
      </c>
      <c r="I469" s="14"/>
      <c r="J469" s="14">
        <v>0.163993</v>
      </c>
      <c r="K469" s="14">
        <v>0.65650300000000006</v>
      </c>
      <c r="L469" s="14">
        <v>0.1670890000000001</v>
      </c>
      <c r="M469" s="14">
        <v>1.9592780000000001</v>
      </c>
      <c r="N469" s="15">
        <v>180.006452</v>
      </c>
    </row>
    <row r="470" spans="1:14">
      <c r="A470" s="8">
        <v>42094</v>
      </c>
      <c r="B470" s="9" t="s">
        <v>52</v>
      </c>
      <c r="C470" s="10" t="s">
        <v>4</v>
      </c>
      <c r="D470" s="10" t="s">
        <v>146</v>
      </c>
      <c r="E470" s="16" t="s">
        <v>20</v>
      </c>
      <c r="F470" s="16" t="s">
        <v>21</v>
      </c>
      <c r="G470" s="12">
        <v>42185</v>
      </c>
      <c r="H470" s="13">
        <v>1</v>
      </c>
      <c r="I470" s="14"/>
      <c r="J470" s="14">
        <v>2.1417099999999998</v>
      </c>
      <c r="K470" s="14">
        <v>9.1870100000000008</v>
      </c>
      <c r="L470" s="14">
        <v>1.665966147502445</v>
      </c>
      <c r="M470" s="14">
        <v>16.822702</v>
      </c>
      <c r="N470" s="15">
        <v>807.34786799999995</v>
      </c>
    </row>
    <row r="471" spans="1:14">
      <c r="A471" s="8">
        <v>42094</v>
      </c>
      <c r="B471" s="9" t="s">
        <v>52</v>
      </c>
      <c r="C471" s="10" t="s">
        <v>4</v>
      </c>
      <c r="D471" s="10" t="s">
        <v>146</v>
      </c>
      <c r="E471" s="16" t="s">
        <v>20</v>
      </c>
      <c r="F471" s="16" t="s">
        <v>21</v>
      </c>
      <c r="G471" s="12">
        <v>42277</v>
      </c>
      <c r="H471" s="13">
        <v>2</v>
      </c>
      <c r="I471" s="14"/>
      <c r="J471" s="14">
        <v>2.1372620000000002</v>
      </c>
      <c r="K471" s="14">
        <v>9.5087910000000004</v>
      </c>
      <c r="L471" s="14">
        <v>2.4590429999999999</v>
      </c>
      <c r="M471" s="14">
        <v>16.884312000000001</v>
      </c>
      <c r="N471" s="15">
        <v>819.65430600000002</v>
      </c>
    </row>
    <row r="472" spans="1:14">
      <c r="A472" s="8">
        <v>42094</v>
      </c>
      <c r="B472" s="9" t="s">
        <v>52</v>
      </c>
      <c r="C472" s="10" t="s">
        <v>4</v>
      </c>
      <c r="D472" s="10" t="s">
        <v>146</v>
      </c>
      <c r="E472" s="16" t="s">
        <v>20</v>
      </c>
      <c r="F472" s="16" t="s">
        <v>21</v>
      </c>
      <c r="G472" s="12">
        <v>42369</v>
      </c>
      <c r="H472" s="13">
        <v>3</v>
      </c>
      <c r="I472" s="14"/>
      <c r="J472" s="14">
        <v>2.2483770000000001</v>
      </c>
      <c r="K472" s="14">
        <v>9.7014420000000001</v>
      </c>
      <c r="L472" s="14">
        <v>2.4410279999999998</v>
      </c>
      <c r="M472" s="14">
        <v>17.826398000000001</v>
      </c>
      <c r="N472" s="15">
        <v>823.68818499999998</v>
      </c>
    </row>
    <row r="473" spans="1:14">
      <c r="A473" s="8">
        <v>42094</v>
      </c>
      <c r="B473" s="9" t="s">
        <v>52</v>
      </c>
      <c r="C473" s="10" t="s">
        <v>4</v>
      </c>
      <c r="D473" s="10" t="s">
        <v>146</v>
      </c>
      <c r="E473" s="16" t="s">
        <v>20</v>
      </c>
      <c r="F473" s="16" t="s">
        <v>21</v>
      </c>
      <c r="G473" s="12">
        <v>42460</v>
      </c>
      <c r="H473" s="13">
        <v>4</v>
      </c>
      <c r="I473" s="14"/>
      <c r="J473" s="14">
        <v>2.4110330000000002</v>
      </c>
      <c r="K473" s="14">
        <v>9.7296079999999989</v>
      </c>
      <c r="L473" s="14">
        <v>2.439198999999999</v>
      </c>
      <c r="M473" s="14">
        <v>19.029216000000002</v>
      </c>
      <c r="N473" s="15">
        <v>826.12150399999996</v>
      </c>
    </row>
    <row r="474" spans="1:14">
      <c r="A474" s="8">
        <v>42094</v>
      </c>
      <c r="B474" s="9" t="s">
        <v>52</v>
      </c>
      <c r="C474" s="10" t="s">
        <v>4</v>
      </c>
      <c r="D474" s="10" t="s">
        <v>146</v>
      </c>
      <c r="E474" s="16" t="s">
        <v>20</v>
      </c>
      <c r="F474" s="16" t="s">
        <v>21</v>
      </c>
      <c r="G474" s="12">
        <v>42551</v>
      </c>
      <c r="H474" s="13">
        <v>5</v>
      </c>
      <c r="I474" s="14"/>
      <c r="J474" s="14">
        <v>2.3903379999999999</v>
      </c>
      <c r="K474" s="14">
        <v>9.7801940000000016</v>
      </c>
      <c r="L474" s="14">
        <v>2.4409240000000025</v>
      </c>
      <c r="M474" s="14">
        <v>19.030224</v>
      </c>
      <c r="N474" s="15">
        <v>824.002927</v>
      </c>
    </row>
    <row r="475" spans="1:14">
      <c r="A475" s="8">
        <v>42094</v>
      </c>
      <c r="B475" s="9" t="s">
        <v>52</v>
      </c>
      <c r="C475" s="10" t="s">
        <v>4</v>
      </c>
      <c r="D475" s="10" t="s">
        <v>146</v>
      </c>
      <c r="E475" s="16" t="s">
        <v>20</v>
      </c>
      <c r="F475" s="16" t="s">
        <v>21</v>
      </c>
      <c r="G475" s="12">
        <v>42643</v>
      </c>
      <c r="H475" s="13">
        <v>6</v>
      </c>
      <c r="I475" s="14"/>
      <c r="J475" s="14">
        <v>2.4590429999999999</v>
      </c>
      <c r="K475" s="14">
        <v>9.7582369999999994</v>
      </c>
      <c r="L475" s="14">
        <v>2.4370859999999976</v>
      </c>
      <c r="M475" s="14">
        <v>19.514489000000001</v>
      </c>
      <c r="N475" s="15">
        <v>819.69831199999999</v>
      </c>
    </row>
    <row r="476" spans="1:14">
      <c r="A476" s="8">
        <v>42094</v>
      </c>
      <c r="B476" s="9" t="s">
        <v>52</v>
      </c>
      <c r="C476" s="10" t="s">
        <v>4</v>
      </c>
      <c r="D476" s="10" t="s">
        <v>146</v>
      </c>
      <c r="E476" s="16" t="s">
        <v>20</v>
      </c>
      <c r="F476" s="16" t="s">
        <v>21</v>
      </c>
      <c r="G476" s="12">
        <v>42735</v>
      </c>
      <c r="H476" s="13">
        <v>7</v>
      </c>
      <c r="I476" s="14"/>
      <c r="J476" s="14">
        <v>2.4410280000000002</v>
      </c>
      <c r="K476" s="14">
        <v>9.8097319999999986</v>
      </c>
      <c r="L476" s="14">
        <v>2.4925229999999994</v>
      </c>
      <c r="M476" s="14">
        <v>19.398754</v>
      </c>
      <c r="N476" s="15">
        <v>818.44355399999995</v>
      </c>
    </row>
    <row r="477" spans="1:14">
      <c r="A477" s="8">
        <v>42094</v>
      </c>
      <c r="B477" s="9" t="s">
        <v>52</v>
      </c>
      <c r="C477" s="10" t="s">
        <v>4</v>
      </c>
      <c r="D477" s="10" t="s">
        <v>146</v>
      </c>
      <c r="E477" s="16" t="s">
        <v>20</v>
      </c>
      <c r="F477" s="16" t="s">
        <v>21</v>
      </c>
      <c r="G477" s="12">
        <v>42825</v>
      </c>
      <c r="H477" s="13">
        <v>8</v>
      </c>
      <c r="I477" s="14"/>
      <c r="J477" s="14">
        <v>2.4391989999999999</v>
      </c>
      <c r="K477" s="14">
        <v>9.9265349999999994</v>
      </c>
      <c r="L477" s="14">
        <v>2.5560020000000008</v>
      </c>
      <c r="M477" s="14">
        <v>19.405118999999999</v>
      </c>
      <c r="N477" s="15">
        <v>819.052412</v>
      </c>
    </row>
    <row r="478" spans="1:14">
      <c r="A478" s="8">
        <v>42094</v>
      </c>
      <c r="B478" s="9" t="s">
        <v>52</v>
      </c>
      <c r="C478" s="10" t="s">
        <v>4</v>
      </c>
      <c r="D478" s="10" t="s">
        <v>146</v>
      </c>
      <c r="E478" s="16" t="s">
        <v>20</v>
      </c>
      <c r="F478" s="16" t="s">
        <v>21</v>
      </c>
      <c r="G478" s="12">
        <v>42916</v>
      </c>
      <c r="H478" s="13">
        <v>9</v>
      </c>
      <c r="I478" s="14"/>
      <c r="J478" s="14">
        <v>2.4409239999999999</v>
      </c>
      <c r="K478" s="14">
        <v>10.115117999999999</v>
      </c>
      <c r="L478" s="14">
        <v>2.6295069999999994</v>
      </c>
      <c r="M478" s="14">
        <v>19.406313999999998</v>
      </c>
      <c r="N478" s="15">
        <v>816.08391800000004</v>
      </c>
    </row>
    <row r="479" spans="1:14">
      <c r="A479" s="8">
        <v>42094</v>
      </c>
      <c r="B479" s="9" t="s">
        <v>52</v>
      </c>
      <c r="C479" s="10" t="s">
        <v>4</v>
      </c>
      <c r="D479" s="10" t="s">
        <v>146</v>
      </c>
      <c r="E479" s="11" t="s">
        <v>20</v>
      </c>
      <c r="F479" s="16" t="s">
        <v>15</v>
      </c>
      <c r="G479" s="12">
        <v>42185</v>
      </c>
      <c r="H479" s="13">
        <v>1</v>
      </c>
      <c r="I479" s="14"/>
      <c r="J479" s="14">
        <v>12.707696</v>
      </c>
      <c r="K479" s="14">
        <v>51.984201999999996</v>
      </c>
      <c r="L479" s="14">
        <v>13.383963483864187</v>
      </c>
      <c r="M479" s="14">
        <v>58.300694999999997</v>
      </c>
      <c r="N479" s="15">
        <v>4080.7607170000001</v>
      </c>
    </row>
    <row r="480" spans="1:14">
      <c r="A480" s="8">
        <v>42094</v>
      </c>
      <c r="B480" s="9" t="s">
        <v>52</v>
      </c>
      <c r="C480" s="10" t="s">
        <v>4</v>
      </c>
      <c r="D480" s="10" t="s">
        <v>146</v>
      </c>
      <c r="E480" s="11" t="s">
        <v>20</v>
      </c>
      <c r="F480" s="16" t="s">
        <v>15</v>
      </c>
      <c r="G480" s="12">
        <v>42277</v>
      </c>
      <c r="H480" s="13">
        <v>2</v>
      </c>
      <c r="I480" s="14"/>
      <c r="J480" s="14">
        <v>12.318142999999999</v>
      </c>
      <c r="K480" s="14">
        <v>53.358865000000002</v>
      </c>
      <c r="L480" s="14">
        <v>13.692806000000004</v>
      </c>
      <c r="M480" s="14">
        <v>57.381810000000002</v>
      </c>
      <c r="N480" s="15">
        <v>4129.2786640000004</v>
      </c>
    </row>
    <row r="481" spans="1:14">
      <c r="A481" s="8">
        <v>42094</v>
      </c>
      <c r="B481" s="9" t="s">
        <v>52</v>
      </c>
      <c r="C481" s="10" t="s">
        <v>4</v>
      </c>
      <c r="D481" s="10" t="s">
        <v>146</v>
      </c>
      <c r="E481" s="11" t="s">
        <v>20</v>
      </c>
      <c r="F481" s="16" t="s">
        <v>15</v>
      </c>
      <c r="G481" s="12">
        <v>42369</v>
      </c>
      <c r="H481" s="13">
        <v>3</v>
      </c>
      <c r="I481" s="14"/>
      <c r="J481" s="14">
        <v>12.771604999999999</v>
      </c>
      <c r="K481" s="14">
        <v>54.011154000000005</v>
      </c>
      <c r="L481" s="14">
        <v>13.423894000000002</v>
      </c>
      <c r="M481" s="14">
        <v>59.491503000000002</v>
      </c>
      <c r="N481" s="15">
        <v>4142.5752499999999</v>
      </c>
    </row>
    <row r="482" spans="1:14">
      <c r="A482" s="8">
        <v>42094</v>
      </c>
      <c r="B482" s="9" t="s">
        <v>52</v>
      </c>
      <c r="C482" s="10" t="s">
        <v>4</v>
      </c>
      <c r="D482" s="10" t="s">
        <v>146</v>
      </c>
      <c r="E482" s="11" t="s">
        <v>20</v>
      </c>
      <c r="F482" s="16" t="s">
        <v>15</v>
      </c>
      <c r="G482" s="12">
        <v>42460</v>
      </c>
      <c r="H482" s="13">
        <v>4</v>
      </c>
      <c r="I482" s="14"/>
      <c r="J482" s="14">
        <v>13.491453</v>
      </c>
      <c r="K482" s="14">
        <v>53.763157</v>
      </c>
      <c r="L482" s="14">
        <v>13.243455999999995</v>
      </c>
      <c r="M482" s="14">
        <v>63.226163</v>
      </c>
      <c r="N482" s="15">
        <v>4160.0671540000003</v>
      </c>
    </row>
    <row r="483" spans="1:14">
      <c r="A483" s="8">
        <v>42094</v>
      </c>
      <c r="B483" s="9" t="s">
        <v>52</v>
      </c>
      <c r="C483" s="10" t="s">
        <v>4</v>
      </c>
      <c r="D483" s="10" t="s">
        <v>146</v>
      </c>
      <c r="E483" s="11" t="s">
        <v>20</v>
      </c>
      <c r="F483" s="16" t="s">
        <v>15</v>
      </c>
      <c r="G483" s="12">
        <v>42551</v>
      </c>
      <c r="H483" s="13">
        <v>5</v>
      </c>
      <c r="I483" s="14"/>
      <c r="J483" s="14">
        <v>13.403001</v>
      </c>
      <c r="K483" s="14">
        <v>53.495290000000004</v>
      </c>
      <c r="L483" s="14">
        <v>13.135134000000004</v>
      </c>
      <c r="M483" s="14">
        <v>62.726889</v>
      </c>
      <c r="N483" s="15">
        <v>4154.6477379999997</v>
      </c>
    </row>
    <row r="484" spans="1:14">
      <c r="A484" s="8">
        <v>42094</v>
      </c>
      <c r="B484" s="9" t="s">
        <v>52</v>
      </c>
      <c r="C484" s="10" t="s">
        <v>4</v>
      </c>
      <c r="D484" s="10" t="s">
        <v>146</v>
      </c>
      <c r="E484" s="11" t="s">
        <v>20</v>
      </c>
      <c r="F484" s="16" t="s">
        <v>15</v>
      </c>
      <c r="G484" s="12">
        <v>42643</v>
      </c>
      <c r="H484" s="13">
        <v>6</v>
      </c>
      <c r="I484" s="14"/>
      <c r="J484" s="14">
        <v>13.692805999999999</v>
      </c>
      <c r="K484" s="14">
        <v>52.901532000000003</v>
      </c>
      <c r="L484" s="14">
        <v>13.099047999999998</v>
      </c>
      <c r="M484" s="14">
        <v>63.929243999999997</v>
      </c>
      <c r="N484" s="15">
        <v>4139.3075840000001</v>
      </c>
    </row>
    <row r="485" spans="1:14">
      <c r="A485" s="8">
        <v>42094</v>
      </c>
      <c r="B485" s="9" t="s">
        <v>52</v>
      </c>
      <c r="C485" s="10" t="s">
        <v>4</v>
      </c>
      <c r="D485" s="10" t="s">
        <v>146</v>
      </c>
      <c r="E485" s="11" t="s">
        <v>20</v>
      </c>
      <c r="F485" s="16" t="s">
        <v>15</v>
      </c>
      <c r="G485" s="12">
        <v>42735</v>
      </c>
      <c r="H485" s="13">
        <v>7</v>
      </c>
      <c r="I485" s="14"/>
      <c r="J485" s="14">
        <v>13.423894000000001</v>
      </c>
      <c r="K485" s="14">
        <v>52.752164</v>
      </c>
      <c r="L485" s="14">
        <v>13.274525999999998</v>
      </c>
      <c r="M485" s="14">
        <v>63.067574999999998</v>
      </c>
      <c r="N485" s="15">
        <v>4130.9487749999998</v>
      </c>
    </row>
    <row r="486" spans="1:14">
      <c r="A486" s="8">
        <v>42094</v>
      </c>
      <c r="B486" s="9" t="s">
        <v>52</v>
      </c>
      <c r="C486" s="10" t="s">
        <v>4</v>
      </c>
      <c r="D486" s="10" t="s">
        <v>146</v>
      </c>
      <c r="E486" s="11" t="s">
        <v>20</v>
      </c>
      <c r="F486" s="16" t="s">
        <v>15</v>
      </c>
      <c r="G486" s="12">
        <v>42825</v>
      </c>
      <c r="H486" s="13">
        <v>8</v>
      </c>
      <c r="I486" s="14"/>
      <c r="J486" s="14">
        <v>13.243456</v>
      </c>
      <c r="K486" s="14">
        <v>52.975324999999998</v>
      </c>
      <c r="L486" s="14">
        <v>13.466616999999998</v>
      </c>
      <c r="M486" s="14">
        <v>62.665391999999997</v>
      </c>
      <c r="N486" s="15">
        <v>4131.8930840000003</v>
      </c>
    </row>
    <row r="487" spans="1:14">
      <c r="A487" s="8">
        <v>42094</v>
      </c>
      <c r="B487" s="9" t="s">
        <v>52</v>
      </c>
      <c r="C487" s="10" t="s">
        <v>4</v>
      </c>
      <c r="D487" s="10" t="s">
        <v>146</v>
      </c>
      <c r="E487" s="11" t="s">
        <v>20</v>
      </c>
      <c r="F487" s="16" t="s">
        <v>15</v>
      </c>
      <c r="G487" s="12">
        <v>42916</v>
      </c>
      <c r="H487" s="13">
        <v>9</v>
      </c>
      <c r="I487" s="14"/>
      <c r="J487" s="14">
        <v>13.135134000000001</v>
      </c>
      <c r="K487" s="14">
        <v>53.507363999999995</v>
      </c>
      <c r="L487" s="14">
        <v>13.667172999999998</v>
      </c>
      <c r="M487" s="14">
        <v>62.209392999999999</v>
      </c>
      <c r="N487" s="15">
        <v>4122.9850509999997</v>
      </c>
    </row>
    <row r="488" spans="1:14">
      <c r="A488" s="8">
        <v>42094</v>
      </c>
      <c r="B488" s="9" t="s">
        <v>52</v>
      </c>
      <c r="C488" s="10" t="s">
        <v>4</v>
      </c>
      <c r="D488" s="10" t="s">
        <v>146</v>
      </c>
      <c r="E488" s="11" t="s">
        <v>31</v>
      </c>
      <c r="F488" s="16" t="s">
        <v>32</v>
      </c>
      <c r="G488" s="12">
        <v>42185</v>
      </c>
      <c r="H488" s="13">
        <v>1</v>
      </c>
      <c r="I488" s="14"/>
      <c r="J488" s="14">
        <v>9.1439000000000006E-2</v>
      </c>
      <c r="K488" s="14">
        <v>0.38762200000000002</v>
      </c>
      <c r="L488" s="14">
        <v>-0.40265193478829236</v>
      </c>
      <c r="M488" s="14">
        <v>0.65395199999999998</v>
      </c>
      <c r="N488" s="15">
        <v>36.447994999999999</v>
      </c>
    </row>
    <row r="489" spans="1:14">
      <c r="A489" s="8">
        <v>42094</v>
      </c>
      <c r="B489" s="9" t="s">
        <v>52</v>
      </c>
      <c r="C489" s="10" t="s">
        <v>4</v>
      </c>
      <c r="D489" s="10" t="s">
        <v>146</v>
      </c>
      <c r="E489" s="11" t="s">
        <v>31</v>
      </c>
      <c r="F489" s="16" t="s">
        <v>32</v>
      </c>
      <c r="G489" s="12">
        <v>42277</v>
      </c>
      <c r="H489" s="13">
        <v>2</v>
      </c>
      <c r="I489" s="14"/>
      <c r="J489" s="14">
        <v>9.0653999999999998E-2</v>
      </c>
      <c r="K489" s="14">
        <v>0.40026400000000001</v>
      </c>
      <c r="L489" s="14">
        <v>0.10329599999999999</v>
      </c>
      <c r="M489" s="14">
        <v>0.648061</v>
      </c>
      <c r="N489" s="15">
        <v>36.979263000000003</v>
      </c>
    </row>
    <row r="490" spans="1:14">
      <c r="A490" s="8">
        <v>42094</v>
      </c>
      <c r="B490" s="9" t="s">
        <v>52</v>
      </c>
      <c r="C490" s="10" t="s">
        <v>4</v>
      </c>
      <c r="D490" s="10" t="s">
        <v>146</v>
      </c>
      <c r="E490" s="11" t="s">
        <v>31</v>
      </c>
      <c r="F490" s="16" t="s">
        <v>32</v>
      </c>
      <c r="G490" s="12">
        <v>42369</v>
      </c>
      <c r="H490" s="13">
        <v>3</v>
      </c>
      <c r="I490" s="14"/>
      <c r="J490" s="14">
        <v>9.4747999999999999E-2</v>
      </c>
      <c r="K490" s="14">
        <v>0.40778700000000001</v>
      </c>
      <c r="L490" s="14">
        <v>0.102271</v>
      </c>
      <c r="M490" s="14">
        <v>0.677068</v>
      </c>
      <c r="N490" s="15">
        <v>37.145543000000004</v>
      </c>
    </row>
    <row r="491" spans="1:14">
      <c r="A491" s="8">
        <v>42094</v>
      </c>
      <c r="B491" s="9" t="s">
        <v>52</v>
      </c>
      <c r="C491" s="10" t="s">
        <v>4</v>
      </c>
      <c r="D491" s="10" t="s">
        <v>146</v>
      </c>
      <c r="E491" s="11" t="s">
        <v>31</v>
      </c>
      <c r="F491" s="16" t="s">
        <v>32</v>
      </c>
      <c r="G491" s="12">
        <v>42460</v>
      </c>
      <c r="H491" s="13">
        <v>4</v>
      </c>
      <c r="I491" s="14"/>
      <c r="J491" s="14">
        <v>0.10194499999999999</v>
      </c>
      <c r="K491" s="14">
        <v>0.407914</v>
      </c>
      <c r="L491" s="14">
        <v>0.10207199999999998</v>
      </c>
      <c r="M491" s="14">
        <v>0.72823599999999999</v>
      </c>
      <c r="N491" s="15">
        <v>37.258508999999997</v>
      </c>
    </row>
    <row r="492" spans="1:14">
      <c r="A492" s="8">
        <v>42094</v>
      </c>
      <c r="B492" s="9" t="s">
        <v>52</v>
      </c>
      <c r="C492" s="10" t="s">
        <v>4</v>
      </c>
      <c r="D492" s="10" t="s">
        <v>146</v>
      </c>
      <c r="E492" s="11" t="s">
        <v>31</v>
      </c>
      <c r="F492" s="16" t="s">
        <v>32</v>
      </c>
      <c r="G492" s="12">
        <v>42551</v>
      </c>
      <c r="H492" s="13">
        <v>5</v>
      </c>
      <c r="I492" s="14"/>
      <c r="J492" s="14">
        <v>0.100275</v>
      </c>
      <c r="K492" s="14">
        <v>0.40967399999999998</v>
      </c>
      <c r="L492" s="14">
        <v>0.10203499999999999</v>
      </c>
      <c r="M492" s="14">
        <v>0.71624299999999996</v>
      </c>
      <c r="N492" s="15">
        <v>37.166274999999999</v>
      </c>
    </row>
    <row r="493" spans="1:14">
      <c r="A493" s="8">
        <v>42094</v>
      </c>
      <c r="B493" s="9" t="s">
        <v>52</v>
      </c>
      <c r="C493" s="10" t="s">
        <v>4</v>
      </c>
      <c r="D493" s="10" t="s">
        <v>146</v>
      </c>
      <c r="E493" s="11" t="s">
        <v>31</v>
      </c>
      <c r="F493" s="16" t="s">
        <v>32</v>
      </c>
      <c r="G493" s="12">
        <v>42643</v>
      </c>
      <c r="H493" s="13">
        <v>6</v>
      </c>
      <c r="I493" s="14"/>
      <c r="J493" s="14">
        <v>0.103296</v>
      </c>
      <c r="K493" s="14">
        <v>0.40789799999999998</v>
      </c>
      <c r="L493" s="14">
        <v>0.10152</v>
      </c>
      <c r="M493" s="14">
        <v>0.73752700000000004</v>
      </c>
      <c r="N493" s="15">
        <v>36.98095</v>
      </c>
    </row>
    <row r="494" spans="1:14">
      <c r="A494" s="8">
        <v>42094</v>
      </c>
      <c r="B494" s="9" t="s">
        <v>52</v>
      </c>
      <c r="C494" s="10" t="s">
        <v>4</v>
      </c>
      <c r="D494" s="10" t="s">
        <v>146</v>
      </c>
      <c r="E494" s="11" t="s">
        <v>31</v>
      </c>
      <c r="F494" s="16" t="s">
        <v>32</v>
      </c>
      <c r="G494" s="12">
        <v>42735</v>
      </c>
      <c r="H494" s="13">
        <v>7</v>
      </c>
      <c r="I494" s="14"/>
      <c r="J494" s="14">
        <v>0.102271</v>
      </c>
      <c r="K494" s="14">
        <v>0.409335</v>
      </c>
      <c r="L494" s="14">
        <v>0.10370800000000002</v>
      </c>
      <c r="M494" s="14">
        <v>0.73021400000000003</v>
      </c>
      <c r="N494" s="15">
        <v>36.913055</v>
      </c>
    </row>
    <row r="495" spans="1:14">
      <c r="A495" s="8">
        <v>42094</v>
      </c>
      <c r="B495" s="9" t="s">
        <v>52</v>
      </c>
      <c r="C495" s="10" t="s">
        <v>4</v>
      </c>
      <c r="D495" s="10" t="s">
        <v>146</v>
      </c>
      <c r="E495" s="11" t="s">
        <v>31</v>
      </c>
      <c r="F495" s="16" t="s">
        <v>32</v>
      </c>
      <c r="G495" s="12">
        <v>42825</v>
      </c>
      <c r="H495" s="13">
        <v>8</v>
      </c>
      <c r="I495" s="14"/>
      <c r="J495" s="14">
        <v>0.102072</v>
      </c>
      <c r="K495" s="14">
        <v>0.41330799999999995</v>
      </c>
      <c r="L495" s="14">
        <v>0.10604499999999994</v>
      </c>
      <c r="M495" s="14">
        <v>0.72860599999999998</v>
      </c>
      <c r="N495" s="15">
        <v>36.936914000000002</v>
      </c>
    </row>
    <row r="496" spans="1:14">
      <c r="A496" s="8">
        <v>42094</v>
      </c>
      <c r="B496" s="9" t="s">
        <v>52</v>
      </c>
      <c r="C496" s="10" t="s">
        <v>4</v>
      </c>
      <c r="D496" s="10" t="s">
        <v>146</v>
      </c>
      <c r="E496" s="11" t="s">
        <v>31</v>
      </c>
      <c r="F496" s="16" t="s">
        <v>32</v>
      </c>
      <c r="G496" s="12">
        <v>42916</v>
      </c>
      <c r="H496" s="13">
        <v>9</v>
      </c>
      <c r="I496" s="14"/>
      <c r="J496" s="14">
        <v>0.102035</v>
      </c>
      <c r="K496" s="14">
        <v>0.42011200000000004</v>
      </c>
      <c r="L496" s="14">
        <v>0.10883900000000009</v>
      </c>
      <c r="M496" s="14">
        <v>0.72820499999999999</v>
      </c>
      <c r="N496" s="15">
        <v>36.798617</v>
      </c>
    </row>
    <row r="497" spans="1:14">
      <c r="A497" s="8">
        <v>42094</v>
      </c>
      <c r="B497" s="9" t="s">
        <v>52</v>
      </c>
      <c r="C497" s="10" t="s">
        <v>4</v>
      </c>
      <c r="D497" s="10" t="s">
        <v>146</v>
      </c>
      <c r="E497" s="16" t="s">
        <v>31</v>
      </c>
      <c r="F497" s="16" t="s">
        <v>33</v>
      </c>
      <c r="G497" s="12">
        <v>42185</v>
      </c>
      <c r="H497" s="13">
        <v>1</v>
      </c>
      <c r="I497" s="14"/>
      <c r="J497" s="14">
        <v>5.8999999999999998E-5</v>
      </c>
      <c r="K497" s="14">
        <v>2.5300000000000002E-4</v>
      </c>
      <c r="L497" s="14">
        <v>-2.363695884429785E-2</v>
      </c>
      <c r="M497" s="14">
        <v>4.2000000000000002E-4</v>
      </c>
      <c r="N497" s="15">
        <v>2.0374E-2</v>
      </c>
    </row>
    <row r="498" spans="1:14">
      <c r="A498" s="8">
        <v>42094</v>
      </c>
      <c r="B498" s="9" t="s">
        <v>52</v>
      </c>
      <c r="C498" s="10" t="s">
        <v>4</v>
      </c>
      <c r="D498" s="10" t="s">
        <v>146</v>
      </c>
      <c r="E498" s="16" t="s">
        <v>31</v>
      </c>
      <c r="F498" s="16" t="s">
        <v>33</v>
      </c>
      <c r="G498" s="12">
        <v>42277</v>
      </c>
      <c r="H498" s="13">
        <v>2</v>
      </c>
      <c r="I498" s="14"/>
      <c r="J498" s="14">
        <v>5.8999999999999998E-5</v>
      </c>
      <c r="K498" s="14">
        <v>2.6199999999999997E-4</v>
      </c>
      <c r="L498" s="14">
        <v>6.7999999999999945E-5</v>
      </c>
      <c r="M498" s="14">
        <v>4.17E-4</v>
      </c>
      <c r="N498" s="15">
        <v>2.0729999999999998E-2</v>
      </c>
    </row>
    <row r="499" spans="1:14">
      <c r="A499" s="8">
        <v>42094</v>
      </c>
      <c r="B499" s="9" t="s">
        <v>52</v>
      </c>
      <c r="C499" s="10" t="s">
        <v>4</v>
      </c>
      <c r="D499" s="10" t="s">
        <v>146</v>
      </c>
      <c r="E499" s="16" t="s">
        <v>31</v>
      </c>
      <c r="F499" s="16" t="s">
        <v>33</v>
      </c>
      <c r="G499" s="12">
        <v>42369</v>
      </c>
      <c r="H499" s="13">
        <v>3</v>
      </c>
      <c r="I499" s="14"/>
      <c r="J499" s="14">
        <v>6.2000000000000003E-5</v>
      </c>
      <c r="K499" s="14">
        <v>2.6699999999999998E-4</v>
      </c>
      <c r="L499" s="14">
        <v>6.7000000000000016E-5</v>
      </c>
      <c r="M499" s="14">
        <v>4.3899999999999999E-4</v>
      </c>
      <c r="N499" s="15">
        <v>2.0856E-2</v>
      </c>
    </row>
    <row r="500" spans="1:14">
      <c r="A500" s="8">
        <v>42094</v>
      </c>
      <c r="B500" s="9" t="s">
        <v>52</v>
      </c>
      <c r="C500" s="10" t="s">
        <v>4</v>
      </c>
      <c r="D500" s="10" t="s">
        <v>146</v>
      </c>
      <c r="E500" s="16" t="s">
        <v>31</v>
      </c>
      <c r="F500" s="16" t="s">
        <v>33</v>
      </c>
      <c r="G500" s="12">
        <v>42460</v>
      </c>
      <c r="H500" s="13">
        <v>4</v>
      </c>
      <c r="I500" s="14"/>
      <c r="J500" s="14">
        <v>6.7000000000000002E-5</v>
      </c>
      <c r="K500" s="14">
        <v>2.6699999999999998E-4</v>
      </c>
      <c r="L500" s="14">
        <v>6.7000000000000002E-5</v>
      </c>
      <c r="M500" s="14">
        <v>4.7399999999999997E-4</v>
      </c>
      <c r="N500" s="15">
        <v>2.0920000000000001E-2</v>
      </c>
    </row>
    <row r="501" spans="1:14">
      <c r="A501" s="8">
        <v>42094</v>
      </c>
      <c r="B501" s="9" t="s">
        <v>52</v>
      </c>
      <c r="C501" s="10" t="s">
        <v>4</v>
      </c>
      <c r="D501" s="10" t="s">
        <v>146</v>
      </c>
      <c r="E501" s="16" t="s">
        <v>31</v>
      </c>
      <c r="F501" s="16" t="s">
        <v>33</v>
      </c>
      <c r="G501" s="12">
        <v>42551</v>
      </c>
      <c r="H501" s="13">
        <v>5</v>
      </c>
      <c r="I501" s="14"/>
      <c r="J501" s="14">
        <v>6.4999999999999994E-5</v>
      </c>
      <c r="K501" s="14">
        <v>2.6900000000000003E-4</v>
      </c>
      <c r="L501" s="14">
        <v>6.7000000000000043E-5</v>
      </c>
      <c r="M501" s="14">
        <v>4.6500000000000003E-4</v>
      </c>
      <c r="N501" s="15">
        <v>2.0858999999999999E-2</v>
      </c>
    </row>
    <row r="502" spans="1:14">
      <c r="A502" s="8">
        <v>42094</v>
      </c>
      <c r="B502" s="9" t="s">
        <v>52</v>
      </c>
      <c r="C502" s="10" t="s">
        <v>4</v>
      </c>
      <c r="D502" s="10" t="s">
        <v>146</v>
      </c>
      <c r="E502" s="16" t="s">
        <v>31</v>
      </c>
      <c r="F502" s="16" t="s">
        <v>33</v>
      </c>
      <c r="G502" s="12">
        <v>42643</v>
      </c>
      <c r="H502" s="13">
        <v>6</v>
      </c>
      <c r="I502" s="14"/>
      <c r="J502" s="14">
        <v>6.7999999999999999E-5</v>
      </c>
      <c r="K502" s="14">
        <v>2.6800000000000001E-4</v>
      </c>
      <c r="L502" s="14">
        <v>6.6999999999999975E-5</v>
      </c>
      <c r="M502" s="14">
        <v>4.8099999999999998E-4</v>
      </c>
      <c r="N502" s="15">
        <v>2.0733999999999999E-2</v>
      </c>
    </row>
    <row r="503" spans="1:14">
      <c r="A503" s="8">
        <v>42094</v>
      </c>
      <c r="B503" s="9" t="s">
        <v>52</v>
      </c>
      <c r="C503" s="10" t="s">
        <v>4</v>
      </c>
      <c r="D503" s="10" t="s">
        <v>146</v>
      </c>
      <c r="E503" s="16" t="s">
        <v>31</v>
      </c>
      <c r="F503" s="16" t="s">
        <v>33</v>
      </c>
      <c r="G503" s="12">
        <v>42735</v>
      </c>
      <c r="H503" s="13">
        <v>7</v>
      </c>
      <c r="I503" s="14"/>
      <c r="J503" s="14">
        <v>6.7000000000000002E-5</v>
      </c>
      <c r="K503" s="14">
        <v>2.7E-4</v>
      </c>
      <c r="L503" s="14">
        <v>6.8999999999999997E-5</v>
      </c>
      <c r="M503" s="14">
        <v>4.7800000000000002E-4</v>
      </c>
      <c r="N503" s="15">
        <v>2.0701000000000001E-2</v>
      </c>
    </row>
    <row r="504" spans="1:14">
      <c r="A504" s="8">
        <v>42094</v>
      </c>
      <c r="B504" s="9" t="s">
        <v>52</v>
      </c>
      <c r="C504" s="10" t="s">
        <v>4</v>
      </c>
      <c r="D504" s="10" t="s">
        <v>146</v>
      </c>
      <c r="E504" s="16" t="s">
        <v>31</v>
      </c>
      <c r="F504" s="16" t="s">
        <v>33</v>
      </c>
      <c r="G504" s="12">
        <v>42825</v>
      </c>
      <c r="H504" s="13">
        <v>8</v>
      </c>
      <c r="I504" s="14"/>
      <c r="J504" s="14">
        <v>6.7000000000000002E-5</v>
      </c>
      <c r="K504" s="14">
        <v>2.7300000000000002E-4</v>
      </c>
      <c r="L504" s="14">
        <v>7.0000000000000021E-5</v>
      </c>
      <c r="M504" s="14">
        <v>4.7699999999999999E-4</v>
      </c>
      <c r="N504" s="15">
        <v>2.0712999999999999E-2</v>
      </c>
    </row>
    <row r="505" spans="1:14">
      <c r="A505" s="8">
        <v>42094</v>
      </c>
      <c r="B505" s="9" t="s">
        <v>52</v>
      </c>
      <c r="C505" s="10" t="s">
        <v>4</v>
      </c>
      <c r="D505" s="10" t="s">
        <v>146</v>
      </c>
      <c r="E505" s="16" t="s">
        <v>31</v>
      </c>
      <c r="F505" s="16" t="s">
        <v>33</v>
      </c>
      <c r="G505" s="12">
        <v>42916</v>
      </c>
      <c r="H505" s="13">
        <v>9</v>
      </c>
      <c r="I505" s="14"/>
      <c r="J505" s="14">
        <v>6.7000000000000002E-5</v>
      </c>
      <c r="K505" s="14">
        <v>2.7799999999999998E-4</v>
      </c>
      <c r="L505" s="14">
        <v>7.1999999999999961E-5</v>
      </c>
      <c r="M505" s="14">
        <v>4.7899999999999999E-4</v>
      </c>
      <c r="N505" s="15">
        <v>2.0625000000000001E-2</v>
      </c>
    </row>
    <row r="506" spans="1:14">
      <c r="A506" s="8">
        <v>42094</v>
      </c>
      <c r="B506" s="9" t="s">
        <v>52</v>
      </c>
      <c r="C506" s="10" t="s">
        <v>4</v>
      </c>
      <c r="D506" s="10" t="s">
        <v>146</v>
      </c>
      <c r="E506" s="11" t="s">
        <v>31</v>
      </c>
      <c r="F506" s="11" t="s">
        <v>34</v>
      </c>
      <c r="G506" s="12">
        <v>42185</v>
      </c>
      <c r="H506" s="13">
        <v>1</v>
      </c>
      <c r="I506" s="14"/>
      <c r="J506" s="14">
        <v>7.6800000000000002E-4</v>
      </c>
      <c r="K506" s="14">
        <v>3.287E-3</v>
      </c>
      <c r="L506" s="14">
        <v>1.9690978353045915E-4</v>
      </c>
      <c r="M506" s="14">
        <v>5.457E-3</v>
      </c>
      <c r="N506" s="15">
        <v>0.26490799999999998</v>
      </c>
    </row>
    <row r="507" spans="1:14">
      <c r="A507" s="8">
        <v>42094</v>
      </c>
      <c r="B507" s="9" t="s">
        <v>52</v>
      </c>
      <c r="C507" s="10" t="s">
        <v>4</v>
      </c>
      <c r="D507" s="10" t="s">
        <v>146</v>
      </c>
      <c r="E507" s="11" t="s">
        <v>31</v>
      </c>
      <c r="F507" s="11" t="s">
        <v>34</v>
      </c>
      <c r="G507" s="12">
        <v>42277</v>
      </c>
      <c r="H507" s="13">
        <v>2</v>
      </c>
      <c r="I507" s="14"/>
      <c r="J507" s="14">
        <v>7.6400000000000003E-4</v>
      </c>
      <c r="K507" s="14">
        <v>3.4039999999999999E-3</v>
      </c>
      <c r="L507" s="14">
        <v>8.8099999999999995E-4</v>
      </c>
      <c r="M507" s="14">
        <v>5.4219999999999997E-3</v>
      </c>
      <c r="N507" s="15">
        <v>0.26953700000000003</v>
      </c>
    </row>
    <row r="508" spans="1:14">
      <c r="A508" s="8">
        <v>42094</v>
      </c>
      <c r="B508" s="9" t="s">
        <v>52</v>
      </c>
      <c r="C508" s="10" t="s">
        <v>4</v>
      </c>
      <c r="D508" s="10" t="s">
        <v>146</v>
      </c>
      <c r="E508" s="11" t="s">
        <v>31</v>
      </c>
      <c r="F508" s="11" t="s">
        <v>34</v>
      </c>
      <c r="G508" s="12">
        <v>42369</v>
      </c>
      <c r="H508" s="13">
        <v>3</v>
      </c>
      <c r="I508" s="14"/>
      <c r="J508" s="14">
        <v>8.0400000000000003E-4</v>
      </c>
      <c r="K508" s="14">
        <v>3.4749999999999998E-3</v>
      </c>
      <c r="L508" s="14">
        <v>8.7499999999999991E-4</v>
      </c>
      <c r="M508" s="14">
        <v>5.7089999999999997E-3</v>
      </c>
      <c r="N508" s="15">
        <v>0.271175</v>
      </c>
    </row>
    <row r="509" spans="1:14">
      <c r="A509" s="8">
        <v>42094</v>
      </c>
      <c r="B509" s="9" t="s">
        <v>52</v>
      </c>
      <c r="C509" s="10" t="s">
        <v>4</v>
      </c>
      <c r="D509" s="10" t="s">
        <v>146</v>
      </c>
      <c r="E509" s="11" t="s">
        <v>31</v>
      </c>
      <c r="F509" s="11" t="s">
        <v>34</v>
      </c>
      <c r="G509" s="12">
        <v>42460</v>
      </c>
      <c r="H509" s="13">
        <v>4</v>
      </c>
      <c r="I509" s="14"/>
      <c r="J509" s="14">
        <v>8.6700000000000004E-4</v>
      </c>
      <c r="K509" s="14">
        <v>3.4810000000000002E-3</v>
      </c>
      <c r="L509" s="14">
        <v>8.730000000000004E-4</v>
      </c>
      <c r="M509" s="14">
        <v>6.1570000000000001E-3</v>
      </c>
      <c r="N509" s="15">
        <v>0.272009</v>
      </c>
    </row>
    <row r="510" spans="1:14">
      <c r="A510" s="8">
        <v>42094</v>
      </c>
      <c r="B510" s="9" t="s">
        <v>52</v>
      </c>
      <c r="C510" s="10" t="s">
        <v>4</v>
      </c>
      <c r="D510" s="10" t="s">
        <v>146</v>
      </c>
      <c r="E510" s="11" t="s">
        <v>31</v>
      </c>
      <c r="F510" s="11" t="s">
        <v>34</v>
      </c>
      <c r="G510" s="12">
        <v>42551</v>
      </c>
      <c r="H510" s="13">
        <v>5</v>
      </c>
      <c r="I510" s="14"/>
      <c r="J510" s="14">
        <v>8.52E-4</v>
      </c>
      <c r="K510" s="14">
        <v>3.5059999999999996E-3</v>
      </c>
      <c r="L510" s="14">
        <v>8.7699999999999942E-4</v>
      </c>
      <c r="M510" s="14">
        <v>6.0470000000000003E-3</v>
      </c>
      <c r="N510" s="15">
        <v>0.27121200000000001</v>
      </c>
    </row>
    <row r="511" spans="1:14">
      <c r="A511" s="8">
        <v>42094</v>
      </c>
      <c r="B511" s="9" t="s">
        <v>52</v>
      </c>
      <c r="C511" s="10" t="s">
        <v>4</v>
      </c>
      <c r="D511" s="10" t="s">
        <v>146</v>
      </c>
      <c r="E511" s="11" t="s">
        <v>31</v>
      </c>
      <c r="F511" s="11" t="s">
        <v>34</v>
      </c>
      <c r="G511" s="12">
        <v>42643</v>
      </c>
      <c r="H511" s="13">
        <v>6</v>
      </c>
      <c r="I511" s="14"/>
      <c r="J511" s="14">
        <v>8.8099999999999995E-4</v>
      </c>
      <c r="K511" s="14">
        <v>3.4989999999999995E-3</v>
      </c>
      <c r="L511" s="14">
        <v>8.7399999999999989E-4</v>
      </c>
      <c r="M511" s="14">
        <v>6.2560000000000003E-3</v>
      </c>
      <c r="N511" s="15">
        <v>0.26958799999999999</v>
      </c>
    </row>
    <row r="512" spans="1:14">
      <c r="A512" s="8">
        <v>42094</v>
      </c>
      <c r="B512" s="9" t="s">
        <v>52</v>
      </c>
      <c r="C512" s="10" t="s">
        <v>4</v>
      </c>
      <c r="D512" s="10" t="s">
        <v>146</v>
      </c>
      <c r="E512" s="11" t="s">
        <v>31</v>
      </c>
      <c r="F512" s="11" t="s">
        <v>34</v>
      </c>
      <c r="G512" s="12">
        <v>42735</v>
      </c>
      <c r="H512" s="13">
        <v>7</v>
      </c>
      <c r="I512" s="14"/>
      <c r="J512" s="14">
        <v>8.7500000000000002E-4</v>
      </c>
      <c r="K512" s="14">
        <v>3.5169999999999997E-3</v>
      </c>
      <c r="L512" s="14">
        <v>8.9300000000000024E-4</v>
      </c>
      <c r="M512" s="14">
        <v>6.2139999999999999E-3</v>
      </c>
      <c r="N512" s="15">
        <v>0.26916299999999999</v>
      </c>
    </row>
    <row r="513" spans="1:14">
      <c r="A513" s="8">
        <v>42094</v>
      </c>
      <c r="B513" s="9" t="s">
        <v>52</v>
      </c>
      <c r="C513" s="10" t="s">
        <v>4</v>
      </c>
      <c r="D513" s="10" t="s">
        <v>146</v>
      </c>
      <c r="E513" s="11" t="s">
        <v>31</v>
      </c>
      <c r="F513" s="11" t="s">
        <v>34</v>
      </c>
      <c r="G513" s="12">
        <v>42825</v>
      </c>
      <c r="H513" s="13">
        <v>8</v>
      </c>
      <c r="I513" s="14"/>
      <c r="J513" s="14">
        <v>8.7299999999999997E-4</v>
      </c>
      <c r="K513" s="14">
        <v>3.558E-3</v>
      </c>
      <c r="L513" s="14">
        <v>9.1400000000000021E-4</v>
      </c>
      <c r="M513" s="14">
        <v>6.202E-3</v>
      </c>
      <c r="N513" s="15">
        <v>0.269318</v>
      </c>
    </row>
    <row r="514" spans="1:14">
      <c r="A514" s="8">
        <v>42094</v>
      </c>
      <c r="B514" s="9" t="s">
        <v>52</v>
      </c>
      <c r="C514" s="10" t="s">
        <v>4</v>
      </c>
      <c r="D514" s="10" t="s">
        <v>146</v>
      </c>
      <c r="E514" s="11" t="s">
        <v>31</v>
      </c>
      <c r="F514" s="11" t="s">
        <v>34</v>
      </c>
      <c r="G514" s="12">
        <v>42916</v>
      </c>
      <c r="H514" s="13">
        <v>9</v>
      </c>
      <c r="I514" s="14"/>
      <c r="J514" s="14">
        <v>8.7699999999999996E-4</v>
      </c>
      <c r="K514" s="14">
        <v>3.62E-3</v>
      </c>
      <c r="L514" s="14">
        <v>9.3899999999999995E-4</v>
      </c>
      <c r="M514" s="14">
        <v>6.2259999999999998E-3</v>
      </c>
      <c r="N514" s="15">
        <v>0.26817099999999999</v>
      </c>
    </row>
    <row r="515" spans="1:14">
      <c r="A515" s="8">
        <v>42094</v>
      </c>
      <c r="B515" s="9" t="s">
        <v>52</v>
      </c>
      <c r="C515" s="10" t="s">
        <v>4</v>
      </c>
      <c r="D515" s="10" t="s">
        <v>146</v>
      </c>
      <c r="E515" s="16" t="s">
        <v>31</v>
      </c>
      <c r="F515" s="16" t="s">
        <v>35</v>
      </c>
      <c r="G515" s="12">
        <v>42185</v>
      </c>
      <c r="H515" s="13">
        <v>1</v>
      </c>
      <c r="I515" s="14"/>
      <c r="J515" s="14">
        <v>0.48023199999999999</v>
      </c>
      <c r="K515" s="14">
        <v>2.0117319999999999</v>
      </c>
      <c r="L515" s="14">
        <v>0.17159589973248845</v>
      </c>
      <c r="M515" s="14">
        <v>3.410288</v>
      </c>
      <c r="N515" s="15">
        <v>229.14614800000001</v>
      </c>
    </row>
    <row r="516" spans="1:14">
      <c r="A516" s="8">
        <v>42094</v>
      </c>
      <c r="B516" s="9" t="s">
        <v>52</v>
      </c>
      <c r="C516" s="10" t="s">
        <v>4</v>
      </c>
      <c r="D516" s="10" t="s">
        <v>146</v>
      </c>
      <c r="E516" s="16" t="s">
        <v>31</v>
      </c>
      <c r="F516" s="16" t="s">
        <v>35</v>
      </c>
      <c r="G516" s="12">
        <v>42277</v>
      </c>
      <c r="H516" s="13">
        <v>2</v>
      </c>
      <c r="I516" s="14"/>
      <c r="J516" s="14">
        <v>0.47486</v>
      </c>
      <c r="K516" s="14">
        <v>2.0686429999999998</v>
      </c>
      <c r="L516" s="14">
        <v>0.53177099999999999</v>
      </c>
      <c r="M516" s="14">
        <v>3.3721399999999999</v>
      </c>
      <c r="N516" s="15">
        <v>231.80417</v>
      </c>
    </row>
    <row r="517" spans="1:14">
      <c r="A517" s="8">
        <v>42094</v>
      </c>
      <c r="B517" s="9" t="s">
        <v>52</v>
      </c>
      <c r="C517" s="10" t="s">
        <v>4</v>
      </c>
      <c r="D517" s="10" t="s">
        <v>146</v>
      </c>
      <c r="E517" s="16" t="s">
        <v>31</v>
      </c>
      <c r="F517" s="16" t="s">
        <v>35</v>
      </c>
      <c r="G517" s="12">
        <v>42369</v>
      </c>
      <c r="H517" s="13">
        <v>3</v>
      </c>
      <c r="I517" s="14"/>
      <c r="J517" s="14">
        <v>0.49091600000000002</v>
      </c>
      <c r="K517" s="14">
        <v>2.101451</v>
      </c>
      <c r="L517" s="14">
        <v>0.52372400000000019</v>
      </c>
      <c r="M517" s="14">
        <v>3.4861550000000001</v>
      </c>
      <c r="N517" s="15">
        <v>232.44426799999999</v>
      </c>
    </row>
    <row r="518" spans="1:14">
      <c r="A518" s="8">
        <v>42094</v>
      </c>
      <c r="B518" s="9" t="s">
        <v>52</v>
      </c>
      <c r="C518" s="10" t="s">
        <v>4</v>
      </c>
      <c r="D518" s="10" t="s">
        <v>146</v>
      </c>
      <c r="E518" s="16" t="s">
        <v>31</v>
      </c>
      <c r="F518" s="16" t="s">
        <v>35</v>
      </c>
      <c r="G518" s="12">
        <v>42460</v>
      </c>
      <c r="H518" s="13">
        <v>4</v>
      </c>
      <c r="I518" s="14"/>
      <c r="J518" s="14">
        <v>0.52662299999999995</v>
      </c>
      <c r="K518" s="14">
        <v>2.0977440000000001</v>
      </c>
      <c r="L518" s="14">
        <v>0.52291600000000005</v>
      </c>
      <c r="M518" s="14">
        <v>3.7397290000000001</v>
      </c>
      <c r="N518" s="15">
        <v>233.12285299999999</v>
      </c>
    </row>
    <row r="519" spans="1:14">
      <c r="A519" s="8">
        <v>42094</v>
      </c>
      <c r="B519" s="9" t="s">
        <v>52</v>
      </c>
      <c r="C519" s="10" t="s">
        <v>4</v>
      </c>
      <c r="D519" s="10" t="s">
        <v>146</v>
      </c>
      <c r="E519" s="16" t="s">
        <v>31</v>
      </c>
      <c r="F519" s="16" t="s">
        <v>35</v>
      </c>
      <c r="G519" s="12">
        <v>42551</v>
      </c>
      <c r="H519" s="13">
        <v>5</v>
      </c>
      <c r="I519" s="14"/>
      <c r="J519" s="14">
        <v>0.51933300000000004</v>
      </c>
      <c r="K519" s="14">
        <v>2.0977420000000002</v>
      </c>
      <c r="L519" s="14">
        <v>0.51933100000000021</v>
      </c>
      <c r="M519" s="14">
        <v>3.6879599999999999</v>
      </c>
      <c r="N519" s="15">
        <v>232.62715499999999</v>
      </c>
    </row>
    <row r="520" spans="1:14">
      <c r="A520" s="8">
        <v>42094</v>
      </c>
      <c r="B520" s="9" t="s">
        <v>52</v>
      </c>
      <c r="C520" s="10" t="s">
        <v>4</v>
      </c>
      <c r="D520" s="10" t="s">
        <v>146</v>
      </c>
      <c r="E520" s="16" t="s">
        <v>31</v>
      </c>
      <c r="F520" s="16" t="s">
        <v>35</v>
      </c>
      <c r="G520" s="12">
        <v>42643</v>
      </c>
      <c r="H520" s="13">
        <v>6</v>
      </c>
      <c r="I520" s="14"/>
      <c r="J520" s="14">
        <v>0.53177099999999999</v>
      </c>
      <c r="K520" s="14">
        <v>2.0813959999999998</v>
      </c>
      <c r="L520" s="14">
        <v>0.51542499999999958</v>
      </c>
      <c r="M520" s="14">
        <v>3.7762859999999998</v>
      </c>
      <c r="N520" s="15">
        <v>231.68101999999999</v>
      </c>
    </row>
    <row r="521" spans="1:14">
      <c r="A521" s="8">
        <v>42094</v>
      </c>
      <c r="B521" s="9" t="s">
        <v>52</v>
      </c>
      <c r="C521" s="10" t="s">
        <v>4</v>
      </c>
      <c r="D521" s="10" t="s">
        <v>146</v>
      </c>
      <c r="E521" s="16" t="s">
        <v>31</v>
      </c>
      <c r="F521" s="16" t="s">
        <v>35</v>
      </c>
      <c r="G521" s="12">
        <v>42735</v>
      </c>
      <c r="H521" s="13">
        <v>7</v>
      </c>
      <c r="I521" s="14"/>
      <c r="J521" s="14">
        <v>0.52372399999999997</v>
      </c>
      <c r="K521" s="14">
        <v>2.0835509999999999</v>
      </c>
      <c r="L521" s="14">
        <v>0.5258790000000001</v>
      </c>
      <c r="M521" s="14">
        <v>3.7191399999999999</v>
      </c>
      <c r="N521" s="15">
        <v>231.14978199999999</v>
      </c>
    </row>
    <row r="522" spans="1:14">
      <c r="A522" s="8">
        <v>42094</v>
      </c>
      <c r="B522" s="9" t="s">
        <v>52</v>
      </c>
      <c r="C522" s="10" t="s">
        <v>4</v>
      </c>
      <c r="D522" s="10" t="s">
        <v>146</v>
      </c>
      <c r="E522" s="16" t="s">
        <v>31</v>
      </c>
      <c r="F522" s="16" t="s">
        <v>35</v>
      </c>
      <c r="G522" s="12">
        <v>42825</v>
      </c>
      <c r="H522" s="13">
        <v>8</v>
      </c>
      <c r="I522" s="14"/>
      <c r="J522" s="14">
        <v>0.52291600000000005</v>
      </c>
      <c r="K522" s="14">
        <v>2.0975809999999999</v>
      </c>
      <c r="L522" s="14">
        <v>0.53694600000000003</v>
      </c>
      <c r="M522" s="14">
        <v>3.7134040000000001</v>
      </c>
      <c r="N522" s="15">
        <v>231.28825399999999</v>
      </c>
    </row>
    <row r="523" spans="1:14">
      <c r="A523" s="8">
        <v>42094</v>
      </c>
      <c r="B523" s="9" t="s">
        <v>52</v>
      </c>
      <c r="C523" s="10" t="s">
        <v>4</v>
      </c>
      <c r="D523" s="10" t="s">
        <v>146</v>
      </c>
      <c r="E523" s="16" t="s">
        <v>31</v>
      </c>
      <c r="F523" s="16" t="s">
        <v>35</v>
      </c>
      <c r="G523" s="12">
        <v>42916</v>
      </c>
      <c r="H523" s="13">
        <v>9</v>
      </c>
      <c r="I523" s="14"/>
      <c r="J523" s="14">
        <v>0.51933099999999999</v>
      </c>
      <c r="K523" s="14">
        <v>2.1288660000000004</v>
      </c>
      <c r="L523" s="14">
        <v>0.55061600000000044</v>
      </c>
      <c r="M523" s="14">
        <v>3.6879430000000002</v>
      </c>
      <c r="N523" s="15">
        <v>230.50140300000001</v>
      </c>
    </row>
    <row r="524" spans="1:14">
      <c r="A524" s="8">
        <v>42094</v>
      </c>
      <c r="B524" s="9" t="s">
        <v>52</v>
      </c>
      <c r="C524" s="10" t="s">
        <v>36</v>
      </c>
      <c r="D524" s="10" t="s">
        <v>146</v>
      </c>
      <c r="E524" s="11" t="s">
        <v>6</v>
      </c>
      <c r="F524" s="11" t="s">
        <v>7</v>
      </c>
      <c r="G524" s="12">
        <v>42185</v>
      </c>
      <c r="H524" s="13">
        <v>1</v>
      </c>
      <c r="I524" s="14"/>
      <c r="J524" s="14">
        <v>0.41088999999999998</v>
      </c>
      <c r="K524" s="14">
        <v>2.0600726210181697</v>
      </c>
      <c r="L524" s="14">
        <v>1.1602946210181697</v>
      </c>
      <c r="M524" s="14">
        <v>6.1337010000000003</v>
      </c>
      <c r="N524" s="15">
        <v>154.74103099999999</v>
      </c>
    </row>
    <row r="525" spans="1:14">
      <c r="A525" s="8">
        <v>42094</v>
      </c>
      <c r="B525" s="9" t="s">
        <v>52</v>
      </c>
      <c r="C525" s="10" t="s">
        <v>36</v>
      </c>
      <c r="D525" s="10" t="s">
        <v>146</v>
      </c>
      <c r="E525" s="11" t="s">
        <v>6</v>
      </c>
      <c r="F525" s="11" t="s">
        <v>7</v>
      </c>
      <c r="G525" s="12">
        <v>42277</v>
      </c>
      <c r="H525" s="13">
        <v>2</v>
      </c>
      <c r="I525" s="14"/>
      <c r="J525" s="14">
        <v>0.54766899999999996</v>
      </c>
      <c r="K525" s="14">
        <v>2.8094772420363396</v>
      </c>
      <c r="L525" s="14">
        <v>1.2970736210181699</v>
      </c>
      <c r="M525" s="14">
        <v>8.5532649999999997</v>
      </c>
      <c r="N525" s="15">
        <v>155.29813200000001</v>
      </c>
    </row>
    <row r="526" spans="1:14">
      <c r="A526" s="8">
        <v>42094</v>
      </c>
      <c r="B526" s="9" t="s">
        <v>52</v>
      </c>
      <c r="C526" s="10" t="s">
        <v>36</v>
      </c>
      <c r="D526" s="10" t="s">
        <v>146</v>
      </c>
      <c r="E526" s="11" t="s">
        <v>6</v>
      </c>
      <c r="F526" s="11" t="s">
        <v>7</v>
      </c>
      <c r="G526" s="12">
        <v>42369</v>
      </c>
      <c r="H526" s="13">
        <v>3</v>
      </c>
      <c r="I526" s="14"/>
      <c r="J526" s="14">
        <v>0.71447400000000005</v>
      </c>
      <c r="K526" s="14">
        <v>4.1544080000000001</v>
      </c>
      <c r="L526" s="14">
        <v>2.0594047579636605</v>
      </c>
      <c r="M526" s="14">
        <v>11.420995</v>
      </c>
      <c r="N526" s="15">
        <v>154.04890399999999</v>
      </c>
    </row>
    <row r="527" spans="1:14">
      <c r="A527" s="8">
        <v>42094</v>
      </c>
      <c r="B527" s="9" t="s">
        <v>52</v>
      </c>
      <c r="C527" s="10" t="s">
        <v>36</v>
      </c>
      <c r="D527" s="10" t="s">
        <v>146</v>
      </c>
      <c r="E527" s="11" t="s">
        <v>6</v>
      </c>
      <c r="F527" s="11" t="s">
        <v>7</v>
      </c>
      <c r="G527" s="12">
        <v>42460</v>
      </c>
      <c r="H527" s="13">
        <v>4</v>
      </c>
      <c r="I527" s="14"/>
      <c r="J527" s="14">
        <v>0.93258799999999997</v>
      </c>
      <c r="K527" s="14">
        <v>4.0661799999999992</v>
      </c>
      <c r="L527" s="14">
        <v>0.84435999999999911</v>
      </c>
      <c r="M527" s="14">
        <v>14.553426999999999</v>
      </c>
      <c r="N527" s="15">
        <v>152.92452299999999</v>
      </c>
    </row>
    <row r="528" spans="1:14">
      <c r="A528" s="8">
        <v>42094</v>
      </c>
      <c r="B528" s="9" t="s">
        <v>52</v>
      </c>
      <c r="C528" s="10" t="s">
        <v>36</v>
      </c>
      <c r="D528" s="10" t="s">
        <v>146</v>
      </c>
      <c r="E528" s="11" t="s">
        <v>6</v>
      </c>
      <c r="F528" s="11" t="s">
        <v>7</v>
      </c>
      <c r="G528" s="12">
        <v>42551</v>
      </c>
      <c r="H528" s="13">
        <v>5</v>
      </c>
      <c r="I528" s="14"/>
      <c r="J528" s="14">
        <v>1.0803529999999999</v>
      </c>
      <c r="K528" s="14">
        <v>3.6472560000000001</v>
      </c>
      <c r="L528" s="14">
        <v>0.66142900000000071</v>
      </c>
      <c r="M528" s="14">
        <v>16.741582000000001</v>
      </c>
      <c r="N528" s="15">
        <v>151.970056</v>
      </c>
    </row>
    <row r="529" spans="1:14">
      <c r="A529" s="8">
        <v>42094</v>
      </c>
      <c r="B529" s="9" t="s">
        <v>52</v>
      </c>
      <c r="C529" s="10" t="s">
        <v>36</v>
      </c>
      <c r="D529" s="10" t="s">
        <v>146</v>
      </c>
      <c r="E529" s="11" t="s">
        <v>6</v>
      </c>
      <c r="F529" s="11" t="s">
        <v>7</v>
      </c>
      <c r="G529" s="12">
        <v>42643</v>
      </c>
      <c r="H529" s="13">
        <v>6</v>
      </c>
      <c r="I529" s="14"/>
      <c r="J529" s="14">
        <v>1.1129530000000001</v>
      </c>
      <c r="K529" s="14">
        <v>3.097801</v>
      </c>
      <c r="L529" s="14">
        <v>0.56349800000000005</v>
      </c>
      <c r="M529" s="14">
        <v>16.795954999999999</v>
      </c>
      <c r="N529" s="15">
        <v>151.21493899999999</v>
      </c>
    </row>
    <row r="530" spans="1:14">
      <c r="A530" s="8">
        <v>42094</v>
      </c>
      <c r="B530" s="9" t="s">
        <v>52</v>
      </c>
      <c r="C530" s="10" t="s">
        <v>36</v>
      </c>
      <c r="D530" s="10" t="s">
        <v>146</v>
      </c>
      <c r="E530" s="11" t="s">
        <v>6</v>
      </c>
      <c r="F530" s="11" t="s">
        <v>7</v>
      </c>
      <c r="G530" s="12">
        <v>42735</v>
      </c>
      <c r="H530" s="13">
        <v>7</v>
      </c>
      <c r="I530" s="14"/>
      <c r="J530" s="14">
        <v>1.0285139999999999</v>
      </c>
      <c r="K530" s="14">
        <v>2.5778449999999999</v>
      </c>
      <c r="L530" s="14">
        <v>0.50855799999999984</v>
      </c>
      <c r="M530" s="14">
        <v>15.105092000000001</v>
      </c>
      <c r="N530" s="15">
        <v>150.556951</v>
      </c>
    </row>
    <row r="531" spans="1:14">
      <c r="A531" s="8">
        <v>42094</v>
      </c>
      <c r="B531" s="9" t="s">
        <v>52</v>
      </c>
      <c r="C531" s="10" t="s">
        <v>36</v>
      </c>
      <c r="D531" s="10" t="s">
        <v>146</v>
      </c>
      <c r="E531" s="11" t="s">
        <v>6</v>
      </c>
      <c r="F531" s="11" t="s">
        <v>7</v>
      </c>
      <c r="G531" s="12">
        <v>42825</v>
      </c>
      <c r="H531" s="13">
        <v>8</v>
      </c>
      <c r="I531" s="14"/>
      <c r="J531" s="14">
        <v>0.84436</v>
      </c>
      <c r="K531" s="14">
        <v>2.2158410000000002</v>
      </c>
      <c r="L531" s="14">
        <v>0.48235600000000023</v>
      </c>
      <c r="M531" s="14">
        <v>12.683301</v>
      </c>
      <c r="N531" s="15">
        <v>150.731787</v>
      </c>
    </row>
    <row r="532" spans="1:14">
      <c r="A532" s="8">
        <v>42094</v>
      </c>
      <c r="B532" s="9" t="s">
        <v>52</v>
      </c>
      <c r="C532" s="10" t="s">
        <v>36</v>
      </c>
      <c r="D532" s="10" t="s">
        <v>146</v>
      </c>
      <c r="E532" s="11" t="s">
        <v>6</v>
      </c>
      <c r="F532" s="11" t="s">
        <v>7</v>
      </c>
      <c r="G532" s="12">
        <v>42916</v>
      </c>
      <c r="H532" s="13">
        <v>9</v>
      </c>
      <c r="I532" s="14"/>
      <c r="J532" s="14">
        <v>0.66142900000000004</v>
      </c>
      <c r="K532" s="14">
        <v>2.0235509999999999</v>
      </c>
      <c r="L532" s="14">
        <v>0.46913899999999975</v>
      </c>
      <c r="M532" s="14">
        <v>9.8564360000000004</v>
      </c>
      <c r="N532" s="15">
        <v>151.18625599999999</v>
      </c>
    </row>
    <row r="533" spans="1:14">
      <c r="A533" s="8">
        <v>42094</v>
      </c>
      <c r="B533" s="9" t="s">
        <v>52</v>
      </c>
      <c r="C533" s="10" t="s">
        <v>36</v>
      </c>
      <c r="D533" s="10" t="s">
        <v>146</v>
      </c>
      <c r="E533" s="16" t="s">
        <v>6</v>
      </c>
      <c r="F533" s="16" t="s">
        <v>9</v>
      </c>
      <c r="G533" s="12">
        <v>42185</v>
      </c>
      <c r="H533" s="13">
        <v>1</v>
      </c>
      <c r="I533" s="14"/>
      <c r="J533" s="14">
        <v>0.154836</v>
      </c>
      <c r="K533" s="14">
        <v>0.94976352106452477</v>
      </c>
      <c r="L533" s="14">
        <v>0.44562252106452471</v>
      </c>
      <c r="M533" s="14">
        <v>2.1367980000000002</v>
      </c>
      <c r="N533" s="15">
        <v>59.991745999999999</v>
      </c>
    </row>
    <row r="534" spans="1:14">
      <c r="A534" s="8">
        <v>42094</v>
      </c>
      <c r="B534" s="9" t="s">
        <v>52</v>
      </c>
      <c r="C534" s="10" t="s">
        <v>36</v>
      </c>
      <c r="D534" s="10" t="s">
        <v>146</v>
      </c>
      <c r="E534" s="16" t="s">
        <v>6</v>
      </c>
      <c r="F534" s="16" t="s">
        <v>9</v>
      </c>
      <c r="G534" s="12">
        <v>42277</v>
      </c>
      <c r="H534" s="13">
        <v>2</v>
      </c>
      <c r="I534" s="14"/>
      <c r="J534" s="14">
        <v>0.18143699999999999</v>
      </c>
      <c r="K534" s="14">
        <v>1.2405500421290494</v>
      </c>
      <c r="L534" s="14">
        <v>0.47222352106452459</v>
      </c>
      <c r="M534" s="14">
        <v>2.5252970000000001</v>
      </c>
      <c r="N534" s="15">
        <v>60.693660000000001</v>
      </c>
    </row>
    <row r="535" spans="1:14">
      <c r="A535" s="8">
        <v>42094</v>
      </c>
      <c r="B535" s="9" t="s">
        <v>52</v>
      </c>
      <c r="C535" s="10" t="s">
        <v>36</v>
      </c>
      <c r="D535" s="10" t="s">
        <v>146</v>
      </c>
      <c r="E535" s="16" t="s">
        <v>6</v>
      </c>
      <c r="F535" s="16" t="s">
        <v>9</v>
      </c>
      <c r="G535" s="12">
        <v>42369</v>
      </c>
      <c r="H535" s="13">
        <v>3</v>
      </c>
      <c r="I535" s="14"/>
      <c r="J535" s="14">
        <v>0.28145599999999998</v>
      </c>
      <c r="K535" s="14">
        <v>2.0865260000000001</v>
      </c>
      <c r="L535" s="14">
        <v>1.1274319578709506</v>
      </c>
      <c r="M535" s="14">
        <v>4.0703379999999996</v>
      </c>
      <c r="N535" s="15">
        <v>60.525829999999999</v>
      </c>
    </row>
    <row r="536" spans="1:14">
      <c r="A536" s="8">
        <v>42094</v>
      </c>
      <c r="B536" s="9" t="s">
        <v>52</v>
      </c>
      <c r="C536" s="10" t="s">
        <v>36</v>
      </c>
      <c r="D536" s="10" t="s">
        <v>146</v>
      </c>
      <c r="E536" s="16" t="s">
        <v>6</v>
      </c>
      <c r="F536" s="16" t="s">
        <v>9</v>
      </c>
      <c r="G536" s="12">
        <v>42460</v>
      </c>
      <c r="H536" s="13">
        <v>4</v>
      </c>
      <c r="I536" s="14"/>
      <c r="J536" s="14">
        <v>0.41436699999999999</v>
      </c>
      <c r="K536" s="14">
        <v>2.0620020000000001</v>
      </c>
      <c r="L536" s="14">
        <v>0.389843</v>
      </c>
      <c r="M536" s="14">
        <v>6.0249779999999999</v>
      </c>
      <c r="N536" s="15">
        <v>60.376564999999999</v>
      </c>
    </row>
    <row r="537" spans="1:14">
      <c r="A537" s="8">
        <v>42094</v>
      </c>
      <c r="B537" s="9" t="s">
        <v>52</v>
      </c>
      <c r="C537" s="10" t="s">
        <v>36</v>
      </c>
      <c r="D537" s="10" t="s">
        <v>146</v>
      </c>
      <c r="E537" s="16" t="s">
        <v>6</v>
      </c>
      <c r="F537" s="16" t="s">
        <v>9</v>
      </c>
      <c r="G537" s="12">
        <v>42551</v>
      </c>
      <c r="H537" s="13">
        <v>5</v>
      </c>
      <c r="I537" s="14"/>
      <c r="J537" s="14">
        <v>0.53762799999999999</v>
      </c>
      <c r="K537" s="14">
        <v>1.8160249999999998</v>
      </c>
      <c r="L537" s="14">
        <v>0.29165099999999966</v>
      </c>
      <c r="M537" s="14">
        <v>7.8870189999999996</v>
      </c>
      <c r="N537" s="15">
        <v>60.025097000000002</v>
      </c>
    </row>
    <row r="538" spans="1:14">
      <c r="A538" s="8">
        <v>42094</v>
      </c>
      <c r="B538" s="9" t="s">
        <v>52</v>
      </c>
      <c r="C538" s="10" t="s">
        <v>36</v>
      </c>
      <c r="D538" s="10" t="s">
        <v>146</v>
      </c>
      <c r="E538" s="16" t="s">
        <v>6</v>
      </c>
      <c r="F538" s="16" t="s">
        <v>9</v>
      </c>
      <c r="G538" s="12">
        <v>42643</v>
      </c>
      <c r="H538" s="13">
        <v>6</v>
      </c>
      <c r="I538" s="14"/>
      <c r="J538" s="14">
        <v>0.609213</v>
      </c>
      <c r="K538" s="14">
        <v>1.4469909999999997</v>
      </c>
      <c r="L538" s="14">
        <v>0.24017899999999992</v>
      </c>
      <c r="M538" s="14">
        <v>8.9241609999999998</v>
      </c>
      <c r="N538" s="15">
        <v>59.804344999999998</v>
      </c>
    </row>
    <row r="539" spans="1:14">
      <c r="A539" s="8">
        <v>42094</v>
      </c>
      <c r="B539" s="9" t="s">
        <v>52</v>
      </c>
      <c r="C539" s="10" t="s">
        <v>36</v>
      </c>
      <c r="D539" s="10" t="s">
        <v>146</v>
      </c>
      <c r="E539" s="16" t="s">
        <v>6</v>
      </c>
      <c r="F539" s="16" t="s">
        <v>9</v>
      </c>
      <c r="G539" s="12">
        <v>42735</v>
      </c>
      <c r="H539" s="13">
        <v>7</v>
      </c>
      <c r="I539" s="14"/>
      <c r="J539" s="14">
        <v>0.52531799999999995</v>
      </c>
      <c r="K539" s="14">
        <v>1.1413730000000002</v>
      </c>
      <c r="L539" s="14">
        <v>0.21970000000000045</v>
      </c>
      <c r="M539" s="14">
        <v>7.548362</v>
      </c>
      <c r="N539" s="15">
        <v>59.683441000000002</v>
      </c>
    </row>
    <row r="540" spans="1:14">
      <c r="A540" s="8">
        <v>42094</v>
      </c>
      <c r="B540" s="9" t="s">
        <v>52</v>
      </c>
      <c r="C540" s="10" t="s">
        <v>36</v>
      </c>
      <c r="D540" s="10" t="s">
        <v>146</v>
      </c>
      <c r="E540" s="16" t="s">
        <v>6</v>
      </c>
      <c r="F540" s="16" t="s">
        <v>9</v>
      </c>
      <c r="G540" s="12">
        <v>42825</v>
      </c>
      <c r="H540" s="13">
        <v>8</v>
      </c>
      <c r="I540" s="14"/>
      <c r="J540" s="14">
        <v>0.389843</v>
      </c>
      <c r="K540" s="14">
        <v>0.96690399999999999</v>
      </c>
      <c r="L540" s="14">
        <v>0.21537399999999979</v>
      </c>
      <c r="M540" s="14">
        <v>5.5709379999999999</v>
      </c>
      <c r="N540" s="15">
        <v>59.814010000000003</v>
      </c>
    </row>
    <row r="541" spans="1:14">
      <c r="A541" s="8">
        <v>42094</v>
      </c>
      <c r="B541" s="9" t="s">
        <v>52</v>
      </c>
      <c r="C541" s="10" t="s">
        <v>36</v>
      </c>
      <c r="D541" s="10" t="s">
        <v>146</v>
      </c>
      <c r="E541" s="16" t="s">
        <v>6</v>
      </c>
      <c r="F541" s="16" t="s">
        <v>9</v>
      </c>
      <c r="G541" s="12">
        <v>42916</v>
      </c>
      <c r="H541" s="13">
        <v>9</v>
      </c>
      <c r="I541" s="14"/>
      <c r="J541" s="14">
        <v>0.29165099999999999</v>
      </c>
      <c r="K541" s="14">
        <v>0.89187300000000014</v>
      </c>
      <c r="L541" s="14">
        <v>0.21662000000000015</v>
      </c>
      <c r="M541" s="14">
        <v>4.1377389999999998</v>
      </c>
      <c r="N541" s="15">
        <v>60.173948000000003</v>
      </c>
    </row>
    <row r="542" spans="1:14">
      <c r="A542" s="8">
        <v>42094</v>
      </c>
      <c r="B542" s="9" t="s">
        <v>52</v>
      </c>
      <c r="C542" s="10" t="s">
        <v>36</v>
      </c>
      <c r="D542" s="10" t="s">
        <v>146</v>
      </c>
      <c r="E542" s="16" t="s">
        <v>12</v>
      </c>
      <c r="F542" s="17" t="s">
        <v>16</v>
      </c>
      <c r="G542" s="12">
        <v>42185</v>
      </c>
      <c r="H542" s="13">
        <v>1</v>
      </c>
      <c r="I542" s="14"/>
      <c r="J542" s="14">
        <v>4.6007939999999996</v>
      </c>
      <c r="K542" s="14">
        <v>37.388014740695908</v>
      </c>
      <c r="L542" s="14">
        <v>23.508808740695908</v>
      </c>
      <c r="M542" s="14">
        <v>61.739992000000001</v>
      </c>
      <c r="N542" s="15">
        <v>3903.3537710000001</v>
      </c>
    </row>
    <row r="543" spans="1:14">
      <c r="A543" s="8">
        <v>42094</v>
      </c>
      <c r="B543" s="9" t="s">
        <v>52</v>
      </c>
      <c r="C543" s="10" t="s">
        <v>36</v>
      </c>
      <c r="D543" s="10" t="s">
        <v>146</v>
      </c>
      <c r="E543" s="16" t="s">
        <v>12</v>
      </c>
      <c r="F543" s="17" t="s">
        <v>16</v>
      </c>
      <c r="G543" s="12">
        <v>42277</v>
      </c>
      <c r="H543" s="13">
        <v>2</v>
      </c>
      <c r="I543" s="14"/>
      <c r="J543" s="14">
        <v>5.2761329999999997</v>
      </c>
      <c r="K543" s="14">
        <v>56.29602948139182</v>
      </c>
      <c r="L543" s="14">
        <v>24.184147740695913</v>
      </c>
      <c r="M543" s="14">
        <v>70.813773999999995</v>
      </c>
      <c r="N543" s="15">
        <v>3913.9169160000001</v>
      </c>
    </row>
    <row r="544" spans="1:14">
      <c r="A544" s="8">
        <v>42094</v>
      </c>
      <c r="B544" s="9" t="s">
        <v>52</v>
      </c>
      <c r="C544" s="10" t="s">
        <v>36</v>
      </c>
      <c r="D544" s="10" t="s">
        <v>146</v>
      </c>
      <c r="E544" s="16" t="s">
        <v>12</v>
      </c>
      <c r="F544" s="17" t="s">
        <v>16</v>
      </c>
      <c r="G544" s="12">
        <v>42369</v>
      </c>
      <c r="H544" s="13">
        <v>3</v>
      </c>
      <c r="I544" s="14"/>
      <c r="J544" s="14">
        <v>8.2130139999999994</v>
      </c>
      <c r="K544" s="14">
        <v>53.716681999999999</v>
      </c>
      <c r="L544" s="14">
        <v>5.6336665186081785</v>
      </c>
      <c r="M544" s="14">
        <v>112.23796900000001</v>
      </c>
      <c r="N544" s="15">
        <v>3906.8638970000002</v>
      </c>
    </row>
    <row r="545" spans="1:14">
      <c r="A545" s="8">
        <v>42094</v>
      </c>
      <c r="B545" s="9" t="s">
        <v>52</v>
      </c>
      <c r="C545" s="10" t="s">
        <v>36</v>
      </c>
      <c r="D545" s="10" t="s">
        <v>146</v>
      </c>
      <c r="E545" s="16" t="s">
        <v>12</v>
      </c>
      <c r="F545" s="17" t="s">
        <v>16</v>
      </c>
      <c r="G545" s="12">
        <v>42460</v>
      </c>
      <c r="H545" s="13">
        <v>4</v>
      </c>
      <c r="I545" s="14"/>
      <c r="J545" s="14">
        <v>11.880839</v>
      </c>
      <c r="K545" s="14">
        <v>52.991000999999997</v>
      </c>
      <c r="L545" s="14">
        <v>11.155157999999998</v>
      </c>
      <c r="M545" s="14">
        <v>162.66195300000001</v>
      </c>
      <c r="N545" s="15">
        <v>3919.701219</v>
      </c>
    </row>
    <row r="546" spans="1:14">
      <c r="A546" s="8">
        <v>42094</v>
      </c>
      <c r="B546" s="9" t="s">
        <v>52</v>
      </c>
      <c r="C546" s="10" t="s">
        <v>36</v>
      </c>
      <c r="D546" s="10" t="s">
        <v>146</v>
      </c>
      <c r="E546" s="16" t="s">
        <v>12</v>
      </c>
      <c r="F546" s="17" t="s">
        <v>16</v>
      </c>
      <c r="G546" s="12">
        <v>42551</v>
      </c>
      <c r="H546" s="13">
        <v>5</v>
      </c>
      <c r="I546" s="14"/>
      <c r="J546" s="14">
        <v>14.080095</v>
      </c>
      <c r="K546" s="14">
        <v>48.559771999999995</v>
      </c>
      <c r="L546" s="14">
        <v>9.6488659999999982</v>
      </c>
      <c r="M546" s="14">
        <v>193.362348</v>
      </c>
      <c r="N546" s="15">
        <v>3923.951791</v>
      </c>
    </row>
    <row r="547" spans="1:14">
      <c r="A547" s="8">
        <v>42094</v>
      </c>
      <c r="B547" s="9" t="s">
        <v>52</v>
      </c>
      <c r="C547" s="10" t="s">
        <v>36</v>
      </c>
      <c r="D547" s="10" t="s">
        <v>146</v>
      </c>
      <c r="E547" s="16" t="s">
        <v>12</v>
      </c>
      <c r="F547" s="17" t="s">
        <v>16</v>
      </c>
      <c r="G547" s="12">
        <v>42643</v>
      </c>
      <c r="H547" s="13">
        <v>6</v>
      </c>
      <c r="I547" s="14"/>
      <c r="J547" s="14">
        <v>14.519743999999999</v>
      </c>
      <c r="K547" s="14">
        <v>42.750048</v>
      </c>
      <c r="L547" s="14">
        <v>8.7100200000000036</v>
      </c>
      <c r="M547" s="14">
        <v>199.014081</v>
      </c>
      <c r="N547" s="15">
        <v>3940.837528</v>
      </c>
    </row>
    <row r="548" spans="1:14">
      <c r="A548" s="8">
        <v>42094</v>
      </c>
      <c r="B548" s="9" t="s">
        <v>52</v>
      </c>
      <c r="C548" s="10" t="s">
        <v>36</v>
      </c>
      <c r="D548" s="10" t="s">
        <v>146</v>
      </c>
      <c r="E548" s="16" t="s">
        <v>12</v>
      </c>
      <c r="F548" s="17" t="s">
        <v>16</v>
      </c>
      <c r="G548" s="12">
        <v>42735</v>
      </c>
      <c r="H548" s="13">
        <v>7</v>
      </c>
      <c r="I548" s="14"/>
      <c r="J548" s="14">
        <v>13.236003999999999</v>
      </c>
      <c r="K548" s="14">
        <v>37.651679999999999</v>
      </c>
      <c r="L548" s="14">
        <v>8.1376359999999988</v>
      </c>
      <c r="M548" s="14">
        <v>179.88611299999999</v>
      </c>
      <c r="N548" s="15">
        <v>3966.596309</v>
      </c>
    </row>
    <row r="549" spans="1:14">
      <c r="A549" s="8">
        <v>42094</v>
      </c>
      <c r="B549" s="9" t="s">
        <v>52</v>
      </c>
      <c r="C549" s="10" t="s">
        <v>36</v>
      </c>
      <c r="D549" s="10" t="s">
        <v>146</v>
      </c>
      <c r="E549" s="16" t="s">
        <v>12</v>
      </c>
      <c r="F549" s="17" t="s">
        <v>16</v>
      </c>
      <c r="G549" s="12">
        <v>42825</v>
      </c>
      <c r="H549" s="13">
        <v>8</v>
      </c>
      <c r="I549" s="14"/>
      <c r="J549" s="14">
        <v>11.155158</v>
      </c>
      <c r="K549" s="14">
        <v>34.348500999999999</v>
      </c>
      <c r="L549" s="14">
        <v>7.851979</v>
      </c>
      <c r="M549" s="14">
        <v>151.826852</v>
      </c>
      <c r="N549" s="15">
        <v>4009.8097590000002</v>
      </c>
    </row>
    <row r="550" spans="1:14">
      <c r="A550" s="8">
        <v>42094</v>
      </c>
      <c r="B550" s="9" t="s">
        <v>52</v>
      </c>
      <c r="C550" s="10" t="s">
        <v>36</v>
      </c>
      <c r="D550" s="10" t="s">
        <v>146</v>
      </c>
      <c r="E550" s="16" t="s">
        <v>12</v>
      </c>
      <c r="F550" s="17" t="s">
        <v>16</v>
      </c>
      <c r="G550" s="12">
        <v>42916</v>
      </c>
      <c r="H550" s="13">
        <v>9</v>
      </c>
      <c r="I550" s="14"/>
      <c r="J550" s="14">
        <v>9.6488659999999999</v>
      </c>
      <c r="K550" s="14">
        <v>32.400873000000004</v>
      </c>
      <c r="L550" s="14">
        <v>7.7012380000000054</v>
      </c>
      <c r="M550" s="14">
        <v>131.415718</v>
      </c>
      <c r="N550" s="15">
        <v>4069.243168</v>
      </c>
    </row>
    <row r="551" spans="1:14">
      <c r="A551" s="8">
        <v>42094</v>
      </c>
      <c r="B551" s="9" t="s">
        <v>52</v>
      </c>
      <c r="C551" s="10" t="s">
        <v>36</v>
      </c>
      <c r="D551" s="10" t="s">
        <v>146</v>
      </c>
      <c r="E551" s="16" t="s">
        <v>18</v>
      </c>
      <c r="F551" s="17" t="s">
        <v>19</v>
      </c>
      <c r="G551" s="12">
        <v>42185</v>
      </c>
      <c r="H551" s="13">
        <v>1</v>
      </c>
      <c r="I551" s="14"/>
      <c r="J551" s="14">
        <v>0.22837099999999999</v>
      </c>
      <c r="K551" s="14">
        <v>4.8188375458910579</v>
      </c>
      <c r="L551" s="14">
        <v>1.0454796213191662</v>
      </c>
      <c r="M551" s="14">
        <v>2.4168219999999998</v>
      </c>
      <c r="N551" s="15">
        <v>169.16226399999999</v>
      </c>
    </row>
    <row r="552" spans="1:14">
      <c r="A552" s="8">
        <v>42094</v>
      </c>
      <c r="B552" s="9" t="s">
        <v>52</v>
      </c>
      <c r="C552" s="10" t="s">
        <v>36</v>
      </c>
      <c r="D552" s="10" t="s">
        <v>146</v>
      </c>
      <c r="E552" s="16" t="s">
        <v>18</v>
      </c>
      <c r="F552" s="17" t="s">
        <v>19</v>
      </c>
      <c r="G552" s="12">
        <v>42277</v>
      </c>
      <c r="H552" s="13">
        <v>2</v>
      </c>
      <c r="I552" s="14"/>
      <c r="J552" s="14">
        <v>0.26207799999999998</v>
      </c>
      <c r="K552" s="14">
        <v>5.635946167210224</v>
      </c>
      <c r="L552" s="14">
        <v>1.0791866213191661</v>
      </c>
      <c r="M552" s="14">
        <v>2.7739509999999998</v>
      </c>
      <c r="N552" s="15">
        <v>169.88311300000001</v>
      </c>
    </row>
    <row r="553" spans="1:14">
      <c r="A553" s="8">
        <v>42094</v>
      </c>
      <c r="B553" s="9" t="s">
        <v>52</v>
      </c>
      <c r="C553" s="10" t="s">
        <v>36</v>
      </c>
      <c r="D553" s="10" t="s">
        <v>146</v>
      </c>
      <c r="E553" s="16" t="s">
        <v>18</v>
      </c>
      <c r="F553" s="17" t="s">
        <v>19</v>
      </c>
      <c r="G553" s="12">
        <v>42369</v>
      </c>
      <c r="H553" s="13">
        <v>3</v>
      </c>
      <c r="I553" s="14"/>
      <c r="J553" s="14">
        <v>0.368921</v>
      </c>
      <c r="K553" s="14">
        <v>2.3934920000000002</v>
      </c>
      <c r="L553" s="14">
        <v>-2.873533167210224</v>
      </c>
      <c r="M553" s="14">
        <v>4.1147049999999998</v>
      </c>
      <c r="N553" s="15">
        <v>169.53397699999999</v>
      </c>
    </row>
    <row r="554" spans="1:14">
      <c r="A554" s="8">
        <v>42094</v>
      </c>
      <c r="B554" s="9" t="s">
        <v>52</v>
      </c>
      <c r="C554" s="10" t="s">
        <v>36</v>
      </c>
      <c r="D554" s="10" t="s">
        <v>146</v>
      </c>
      <c r="E554" s="16" t="s">
        <v>18</v>
      </c>
      <c r="F554" s="17" t="s">
        <v>19</v>
      </c>
      <c r="G554" s="12">
        <v>42460</v>
      </c>
      <c r="H554" s="13">
        <v>4</v>
      </c>
      <c r="I554" s="14"/>
      <c r="J554" s="14">
        <v>0.52676900000000004</v>
      </c>
      <c r="K554" s="14">
        <v>2.3785319999999999</v>
      </c>
      <c r="L554" s="14">
        <v>0.51180899999999974</v>
      </c>
      <c r="M554" s="14">
        <v>5.8838499999999998</v>
      </c>
      <c r="N554" s="15">
        <v>169.972599</v>
      </c>
    </row>
    <row r="555" spans="1:14">
      <c r="A555" s="8">
        <v>42094</v>
      </c>
      <c r="B555" s="9" t="s">
        <v>52</v>
      </c>
      <c r="C555" s="10" t="s">
        <v>36</v>
      </c>
      <c r="D555" s="10" t="s">
        <v>146</v>
      </c>
      <c r="E555" s="16" t="s">
        <v>18</v>
      </c>
      <c r="F555" s="17" t="s">
        <v>19</v>
      </c>
      <c r="G555" s="12">
        <v>42551</v>
      </c>
      <c r="H555" s="13">
        <v>5</v>
      </c>
      <c r="I555" s="14"/>
      <c r="J555" s="14">
        <v>0.61342399999999997</v>
      </c>
      <c r="K555" s="14">
        <v>2.2047980000000003</v>
      </c>
      <c r="L555" s="14">
        <v>0.43969000000000036</v>
      </c>
      <c r="M555" s="14">
        <v>6.827642</v>
      </c>
      <c r="N555" s="15">
        <v>169.90233900000001</v>
      </c>
    </row>
    <row r="556" spans="1:14">
      <c r="A556" s="8">
        <v>42094</v>
      </c>
      <c r="B556" s="9" t="s">
        <v>52</v>
      </c>
      <c r="C556" s="10" t="s">
        <v>36</v>
      </c>
      <c r="D556" s="10" t="s">
        <v>146</v>
      </c>
      <c r="E556" s="16" t="s">
        <v>18</v>
      </c>
      <c r="F556" s="17" t="s">
        <v>19</v>
      </c>
      <c r="G556" s="12">
        <v>42643</v>
      </c>
      <c r="H556" s="13">
        <v>6</v>
      </c>
      <c r="I556" s="14"/>
      <c r="J556" s="14">
        <v>0.64047500000000002</v>
      </c>
      <c r="K556" s="14">
        <v>1.9573799999999999</v>
      </c>
      <c r="L556" s="14">
        <v>0.39305699999999966</v>
      </c>
      <c r="M556" s="14">
        <v>6.9835770000000004</v>
      </c>
      <c r="N556" s="15">
        <v>170.38166899999999</v>
      </c>
    </row>
    <row r="557" spans="1:14">
      <c r="A557" s="8">
        <v>42094</v>
      </c>
      <c r="B557" s="9" t="s">
        <v>52</v>
      </c>
      <c r="C557" s="10" t="s">
        <v>36</v>
      </c>
      <c r="D557" s="10" t="s">
        <v>146</v>
      </c>
      <c r="E557" s="16" t="s">
        <v>18</v>
      </c>
      <c r="F557" s="17" t="s">
        <v>19</v>
      </c>
      <c r="G557" s="12">
        <v>42735</v>
      </c>
      <c r="H557" s="13">
        <v>7</v>
      </c>
      <c r="I557" s="14"/>
      <c r="J557" s="14">
        <v>0.61282400000000004</v>
      </c>
      <c r="K557" s="14">
        <v>1.7097859999999998</v>
      </c>
      <c r="L557" s="14">
        <v>0.36522999999999994</v>
      </c>
      <c r="M557" s="14">
        <v>6.5694369999999997</v>
      </c>
      <c r="N557" s="15">
        <v>171.14390599999999</v>
      </c>
    </row>
    <row r="558" spans="1:14">
      <c r="A558" s="8">
        <v>42094</v>
      </c>
      <c r="B558" s="9" t="s">
        <v>52</v>
      </c>
      <c r="C558" s="10" t="s">
        <v>36</v>
      </c>
      <c r="D558" s="10" t="s">
        <v>146</v>
      </c>
      <c r="E558" s="16" t="s">
        <v>18</v>
      </c>
      <c r="F558" s="17" t="s">
        <v>19</v>
      </c>
      <c r="G558" s="12">
        <v>42825</v>
      </c>
      <c r="H558" s="13">
        <v>8</v>
      </c>
      <c r="I558" s="14"/>
      <c r="J558" s="14">
        <v>0.51180899999999996</v>
      </c>
      <c r="K558" s="14">
        <v>1.5508380000000002</v>
      </c>
      <c r="L558" s="14">
        <v>0.35286100000000031</v>
      </c>
      <c r="M558" s="14">
        <v>5.6143729999999996</v>
      </c>
      <c r="N558" s="15">
        <v>172.722846</v>
      </c>
    </row>
    <row r="559" spans="1:14">
      <c r="A559" s="8">
        <v>42094</v>
      </c>
      <c r="B559" s="9" t="s">
        <v>52</v>
      </c>
      <c r="C559" s="10" t="s">
        <v>36</v>
      </c>
      <c r="D559" s="10" t="s">
        <v>146</v>
      </c>
      <c r="E559" s="16" t="s">
        <v>18</v>
      </c>
      <c r="F559" s="17" t="s">
        <v>19</v>
      </c>
      <c r="G559" s="12">
        <v>42916</v>
      </c>
      <c r="H559" s="13">
        <v>9</v>
      </c>
      <c r="I559" s="14"/>
      <c r="J559" s="14">
        <v>0.43969000000000003</v>
      </c>
      <c r="K559" s="14">
        <v>1.458099</v>
      </c>
      <c r="L559" s="14">
        <v>0.3469509999999999</v>
      </c>
      <c r="M559" s="14">
        <v>4.9120780000000002</v>
      </c>
      <c r="N559" s="15">
        <v>174.94515699999999</v>
      </c>
    </row>
    <row r="560" spans="1:14">
      <c r="A560" s="8">
        <v>42094</v>
      </c>
      <c r="B560" s="9" t="s">
        <v>52</v>
      </c>
      <c r="C560" s="10" t="s">
        <v>36</v>
      </c>
      <c r="D560" s="10" t="s">
        <v>146</v>
      </c>
      <c r="E560" s="16" t="s">
        <v>20</v>
      </c>
      <c r="F560" s="16" t="s">
        <v>21</v>
      </c>
      <c r="G560" s="12">
        <v>42185</v>
      </c>
      <c r="H560" s="13">
        <v>1</v>
      </c>
      <c r="I560" s="14"/>
      <c r="J560" s="14">
        <v>2.6362380000000001</v>
      </c>
      <c r="K560" s="14">
        <v>13.507103658957945</v>
      </c>
      <c r="L560" s="14">
        <v>6.4805878064603899</v>
      </c>
      <c r="M560" s="14">
        <v>17.664417</v>
      </c>
      <c r="N560" s="15">
        <v>795.95496600000001</v>
      </c>
    </row>
    <row r="561" spans="1:14">
      <c r="A561" s="8">
        <v>42094</v>
      </c>
      <c r="B561" s="9" t="s">
        <v>52</v>
      </c>
      <c r="C561" s="10" t="s">
        <v>36</v>
      </c>
      <c r="D561" s="10" t="s">
        <v>146</v>
      </c>
      <c r="E561" s="16" t="s">
        <v>20</v>
      </c>
      <c r="F561" s="16" t="s">
        <v>21</v>
      </c>
      <c r="G561" s="12">
        <v>42277</v>
      </c>
      <c r="H561" s="13">
        <v>2</v>
      </c>
      <c r="I561" s="14"/>
      <c r="J561" s="14">
        <v>2.8209409999999999</v>
      </c>
      <c r="K561" s="14">
        <v>17.351453465418334</v>
      </c>
      <c r="L561" s="14">
        <v>6.6652908064603889</v>
      </c>
      <c r="M561" s="14">
        <v>19.081033000000001</v>
      </c>
      <c r="N561" s="15">
        <v>810.47725700000001</v>
      </c>
    </row>
    <row r="562" spans="1:14">
      <c r="A562" s="8">
        <v>42094</v>
      </c>
      <c r="B562" s="9" t="s">
        <v>52</v>
      </c>
      <c r="C562" s="10" t="s">
        <v>36</v>
      </c>
      <c r="D562" s="10" t="s">
        <v>146</v>
      </c>
      <c r="E562" s="16" t="s">
        <v>20</v>
      </c>
      <c r="F562" s="16" t="s">
        <v>21</v>
      </c>
      <c r="G562" s="12">
        <v>42369</v>
      </c>
      <c r="H562" s="13">
        <v>3</v>
      </c>
      <c r="I562" s="14"/>
      <c r="J562" s="14">
        <v>3.31067</v>
      </c>
      <c r="K562" s="14">
        <v>23.401810000000001</v>
      </c>
      <c r="L562" s="14">
        <v>9.3610265345816668</v>
      </c>
      <c r="M562" s="14">
        <v>23.415884999999999</v>
      </c>
      <c r="N562" s="15">
        <v>809.36533399999996</v>
      </c>
    </row>
    <row r="563" spans="1:14">
      <c r="A563" s="8">
        <v>42094</v>
      </c>
      <c r="B563" s="9" t="s">
        <v>52</v>
      </c>
      <c r="C563" s="10" t="s">
        <v>36</v>
      </c>
      <c r="D563" s="10" t="s">
        <v>146</v>
      </c>
      <c r="E563" s="16" t="s">
        <v>20</v>
      </c>
      <c r="F563" s="16" t="s">
        <v>21</v>
      </c>
      <c r="G563" s="12">
        <v>42460</v>
      </c>
      <c r="H563" s="13">
        <v>4</v>
      </c>
      <c r="I563" s="14"/>
      <c r="J563" s="14">
        <v>4.5581040000000002</v>
      </c>
      <c r="K563" s="14">
        <v>24.129322000000002</v>
      </c>
      <c r="L563" s="14">
        <v>5.285616000000001</v>
      </c>
      <c r="M563" s="14">
        <v>32.594788000000001</v>
      </c>
      <c r="N563" s="15">
        <v>807.03742399999999</v>
      </c>
    </row>
    <row r="564" spans="1:14">
      <c r="A564" s="8">
        <v>42094</v>
      </c>
      <c r="B564" s="9" t="s">
        <v>52</v>
      </c>
      <c r="C564" s="10" t="s">
        <v>36</v>
      </c>
      <c r="D564" s="10" t="s">
        <v>146</v>
      </c>
      <c r="E564" s="16" t="s">
        <v>20</v>
      </c>
      <c r="F564" s="16" t="s">
        <v>21</v>
      </c>
      <c r="G564" s="12">
        <v>42551</v>
      </c>
      <c r="H564" s="13">
        <v>5</v>
      </c>
      <c r="I564" s="14"/>
      <c r="J564" s="14">
        <v>5.5180059999999997</v>
      </c>
      <c r="K564" s="14">
        <v>22.679433000000003</v>
      </c>
      <c r="L564" s="14">
        <v>4.0681170000000009</v>
      </c>
      <c r="M564" s="14">
        <v>40.027589999999996</v>
      </c>
      <c r="N564" s="15">
        <v>800.190246</v>
      </c>
    </row>
    <row r="565" spans="1:14">
      <c r="A565" s="8">
        <v>42094</v>
      </c>
      <c r="B565" s="9" t="s">
        <v>52</v>
      </c>
      <c r="C565" s="10" t="s">
        <v>36</v>
      </c>
      <c r="D565" s="10" t="s">
        <v>146</v>
      </c>
      <c r="E565" s="16" t="s">
        <v>20</v>
      </c>
      <c r="F565" s="16" t="s">
        <v>21</v>
      </c>
      <c r="G565" s="12">
        <v>42643</v>
      </c>
      <c r="H565" s="13">
        <v>6</v>
      </c>
      <c r="I565" s="14"/>
      <c r="J565" s="14">
        <v>6.5481340000000001</v>
      </c>
      <c r="K565" s="14">
        <v>19.487471000000003</v>
      </c>
      <c r="L565" s="14">
        <v>3.3561719999999999</v>
      </c>
      <c r="M565" s="14">
        <v>47.227724000000002</v>
      </c>
      <c r="N565" s="15">
        <v>795.45798400000001</v>
      </c>
    </row>
    <row r="566" spans="1:14">
      <c r="A566" s="8">
        <v>42094</v>
      </c>
      <c r="B566" s="9" t="s">
        <v>52</v>
      </c>
      <c r="C566" s="10" t="s">
        <v>36</v>
      </c>
      <c r="D566" s="10" t="s">
        <v>146</v>
      </c>
      <c r="E566" s="16" t="s">
        <v>20</v>
      </c>
      <c r="F566" s="16" t="s">
        <v>21</v>
      </c>
      <c r="G566" s="12">
        <v>42735</v>
      </c>
      <c r="H566" s="13">
        <v>7</v>
      </c>
      <c r="I566" s="14"/>
      <c r="J566" s="14">
        <v>6.7775660000000002</v>
      </c>
      <c r="K566" s="14">
        <v>15.750247999999999</v>
      </c>
      <c r="L566" s="14">
        <v>3.0403429999999965</v>
      </c>
      <c r="M566" s="14">
        <v>47.375033000000002</v>
      </c>
      <c r="N566" s="15">
        <v>790.60401400000001</v>
      </c>
    </row>
    <row r="567" spans="1:14">
      <c r="A567" s="8">
        <v>42094</v>
      </c>
      <c r="B567" s="9" t="s">
        <v>52</v>
      </c>
      <c r="C567" s="10" t="s">
        <v>36</v>
      </c>
      <c r="D567" s="10" t="s">
        <v>146</v>
      </c>
      <c r="E567" s="16" t="s">
        <v>20</v>
      </c>
      <c r="F567" s="16" t="s">
        <v>21</v>
      </c>
      <c r="G567" s="12">
        <v>42825</v>
      </c>
      <c r="H567" s="13">
        <v>8</v>
      </c>
      <c r="I567" s="14"/>
      <c r="J567" s="14">
        <v>5.2856160000000001</v>
      </c>
      <c r="K567" s="14">
        <v>13.449031</v>
      </c>
      <c r="L567" s="14">
        <v>2.9843990000000007</v>
      </c>
      <c r="M567" s="14">
        <v>36.66525</v>
      </c>
      <c r="N567" s="15">
        <v>789.72451100000001</v>
      </c>
    </row>
    <row r="568" spans="1:14">
      <c r="A568" s="8">
        <v>42094</v>
      </c>
      <c r="B568" s="9" t="s">
        <v>52</v>
      </c>
      <c r="C568" s="10" t="s">
        <v>36</v>
      </c>
      <c r="D568" s="10" t="s">
        <v>146</v>
      </c>
      <c r="E568" s="16" t="s">
        <v>20</v>
      </c>
      <c r="F568" s="16" t="s">
        <v>21</v>
      </c>
      <c r="G568" s="12">
        <v>42916</v>
      </c>
      <c r="H568" s="13">
        <v>9</v>
      </c>
      <c r="I568" s="14"/>
      <c r="J568" s="14">
        <v>4.068117</v>
      </c>
      <c r="K568" s="14">
        <v>12.381408</v>
      </c>
      <c r="L568" s="14">
        <v>3.0004940000000007</v>
      </c>
      <c r="M568" s="14">
        <v>28.034744</v>
      </c>
      <c r="N568" s="15">
        <v>791.67682200000002</v>
      </c>
    </row>
    <row r="569" spans="1:14">
      <c r="A569" s="8">
        <v>42094</v>
      </c>
      <c r="B569" s="9" t="s">
        <v>52</v>
      </c>
      <c r="C569" s="10" t="s">
        <v>36</v>
      </c>
      <c r="D569" s="10" t="s">
        <v>146</v>
      </c>
      <c r="E569" s="11" t="s">
        <v>20</v>
      </c>
      <c r="F569" s="16" t="s">
        <v>15</v>
      </c>
      <c r="G569" s="12">
        <v>42185</v>
      </c>
      <c r="H569" s="13">
        <v>1</v>
      </c>
      <c r="I569" s="14"/>
      <c r="J569" s="14">
        <v>14.699934000000001</v>
      </c>
      <c r="K569" s="14">
        <v>70.526451776290799</v>
      </c>
      <c r="L569" s="14">
        <v>33.918451260154988</v>
      </c>
      <c r="M569" s="14">
        <v>61.138896000000003</v>
      </c>
      <c r="N569" s="15">
        <v>4015.141087</v>
      </c>
    </row>
    <row r="570" spans="1:14">
      <c r="A570" s="8">
        <v>42094</v>
      </c>
      <c r="B570" s="9" t="s">
        <v>52</v>
      </c>
      <c r="C570" s="10" t="s">
        <v>36</v>
      </c>
      <c r="D570" s="10" t="s">
        <v>146</v>
      </c>
      <c r="E570" s="11" t="s">
        <v>20</v>
      </c>
      <c r="F570" s="16" t="s">
        <v>15</v>
      </c>
      <c r="G570" s="12">
        <v>42277</v>
      </c>
      <c r="H570" s="13">
        <v>2</v>
      </c>
      <c r="I570" s="14"/>
      <c r="J570" s="14">
        <v>16.277570000000001</v>
      </c>
      <c r="K570" s="14">
        <v>89.744969036445795</v>
      </c>
      <c r="L570" s="14">
        <v>35.496087260154994</v>
      </c>
      <c r="M570" s="14">
        <v>67.432959999999994</v>
      </c>
      <c r="N570" s="15">
        <v>4074.878721</v>
      </c>
    </row>
    <row r="571" spans="1:14">
      <c r="A571" s="8">
        <v>42094</v>
      </c>
      <c r="B571" s="9" t="s">
        <v>52</v>
      </c>
      <c r="C571" s="10" t="s">
        <v>36</v>
      </c>
      <c r="D571" s="10" t="s">
        <v>146</v>
      </c>
      <c r="E571" s="11" t="s">
        <v>20</v>
      </c>
      <c r="F571" s="16" t="s">
        <v>15</v>
      </c>
      <c r="G571" s="12">
        <v>42369</v>
      </c>
      <c r="H571" s="13">
        <v>3</v>
      </c>
      <c r="I571" s="14"/>
      <c r="J571" s="14">
        <v>20.626265</v>
      </c>
      <c r="K571" s="14">
        <v>125.48368099999999</v>
      </c>
      <c r="L571" s="14">
        <v>56.364976963554199</v>
      </c>
      <c r="M571" s="14">
        <v>83.544470000000004</v>
      </c>
      <c r="N571" s="15">
        <v>4069.464023</v>
      </c>
    </row>
    <row r="572" spans="1:14">
      <c r="A572" s="8">
        <v>42094</v>
      </c>
      <c r="B572" s="9" t="s">
        <v>52</v>
      </c>
      <c r="C572" s="10" t="s">
        <v>36</v>
      </c>
      <c r="D572" s="10" t="s">
        <v>146</v>
      </c>
      <c r="E572" s="11" t="s">
        <v>20</v>
      </c>
      <c r="F572" s="16" t="s">
        <v>15</v>
      </c>
      <c r="G572" s="12">
        <v>42460</v>
      </c>
      <c r="H572" s="13">
        <v>4</v>
      </c>
      <c r="I572" s="14"/>
      <c r="J572" s="14">
        <v>26.996929000000002</v>
      </c>
      <c r="K572" s="14">
        <v>125.533963</v>
      </c>
      <c r="L572" s="14">
        <v>27.047211000000011</v>
      </c>
      <c r="M572" s="14">
        <v>114.88980599999999</v>
      </c>
      <c r="N572" s="15">
        <v>4071.1706979999999</v>
      </c>
    </row>
    <row r="573" spans="1:14">
      <c r="A573" s="8">
        <v>42094</v>
      </c>
      <c r="B573" s="9" t="s">
        <v>52</v>
      </c>
      <c r="C573" s="10" t="s">
        <v>36</v>
      </c>
      <c r="D573" s="10" t="s">
        <v>146</v>
      </c>
      <c r="E573" s="11" t="s">
        <v>20</v>
      </c>
      <c r="F573" s="16" t="s">
        <v>15</v>
      </c>
      <c r="G573" s="12">
        <v>42551</v>
      </c>
      <c r="H573" s="13">
        <v>5</v>
      </c>
      <c r="I573" s="14"/>
      <c r="J573" s="14">
        <v>30.956997999999999</v>
      </c>
      <c r="K573" s="14">
        <v>116.830281</v>
      </c>
      <c r="L573" s="14">
        <v>22.253315999999998</v>
      </c>
      <c r="M573" s="14">
        <v>136.61163400000001</v>
      </c>
      <c r="N573" s="15">
        <v>4042.1203249999999</v>
      </c>
    </row>
    <row r="574" spans="1:14">
      <c r="A574" s="8">
        <v>42094</v>
      </c>
      <c r="B574" s="9" t="s">
        <v>52</v>
      </c>
      <c r="C574" s="10" t="s">
        <v>36</v>
      </c>
      <c r="D574" s="10" t="s">
        <v>146</v>
      </c>
      <c r="E574" s="11" t="s">
        <v>20</v>
      </c>
      <c r="F574" s="16" t="s">
        <v>15</v>
      </c>
      <c r="G574" s="12">
        <v>42643</v>
      </c>
      <c r="H574" s="13">
        <v>6</v>
      </c>
      <c r="I574" s="14"/>
      <c r="J574" s="14">
        <v>34.276598</v>
      </c>
      <c r="K574" s="14">
        <v>101.87255099999999</v>
      </c>
      <c r="L574" s="14">
        <v>19.318867999999988</v>
      </c>
      <c r="M574" s="14">
        <v>155.25121300000001</v>
      </c>
      <c r="N574" s="15">
        <v>4022.125043</v>
      </c>
    </row>
    <row r="575" spans="1:14">
      <c r="A575" s="8">
        <v>42094</v>
      </c>
      <c r="B575" s="9" t="s">
        <v>52</v>
      </c>
      <c r="C575" s="10" t="s">
        <v>36</v>
      </c>
      <c r="D575" s="10" t="s">
        <v>146</v>
      </c>
      <c r="E575" s="11" t="s">
        <v>20</v>
      </c>
      <c r="F575" s="16" t="s">
        <v>15</v>
      </c>
      <c r="G575" s="12">
        <v>42735</v>
      </c>
      <c r="H575" s="13">
        <v>7</v>
      </c>
      <c r="I575" s="14"/>
      <c r="J575" s="14">
        <v>33.253155999999997</v>
      </c>
      <c r="K575" s="14">
        <v>86.554164</v>
      </c>
      <c r="L575" s="14">
        <v>17.93476900000001</v>
      </c>
      <c r="M575" s="14">
        <v>154.66995299999999</v>
      </c>
      <c r="N575" s="15">
        <v>4002.0719039999999</v>
      </c>
    </row>
    <row r="576" spans="1:14">
      <c r="A576" s="8">
        <v>42094</v>
      </c>
      <c r="B576" s="9" t="s">
        <v>52</v>
      </c>
      <c r="C576" s="10" t="s">
        <v>36</v>
      </c>
      <c r="D576" s="10" t="s">
        <v>146</v>
      </c>
      <c r="E576" s="11" t="s">
        <v>20</v>
      </c>
      <c r="F576" s="16" t="s">
        <v>15</v>
      </c>
      <c r="G576" s="12">
        <v>42825</v>
      </c>
      <c r="H576" s="13">
        <v>8</v>
      </c>
      <c r="I576" s="14"/>
      <c r="J576" s="14">
        <v>27.047211000000001</v>
      </c>
      <c r="K576" s="14">
        <v>77.234633000000002</v>
      </c>
      <c r="L576" s="14">
        <v>17.727680000000003</v>
      </c>
      <c r="M576" s="14">
        <v>122.363805</v>
      </c>
      <c r="N576" s="15">
        <v>4002.7466909999998</v>
      </c>
    </row>
    <row r="577" spans="1:14">
      <c r="A577" s="8">
        <v>42094</v>
      </c>
      <c r="B577" s="9" t="s">
        <v>52</v>
      </c>
      <c r="C577" s="10" t="s">
        <v>36</v>
      </c>
      <c r="D577" s="10" t="s">
        <v>146</v>
      </c>
      <c r="E577" s="11" t="s">
        <v>20</v>
      </c>
      <c r="F577" s="16" t="s">
        <v>15</v>
      </c>
      <c r="G577" s="12">
        <v>42916</v>
      </c>
      <c r="H577" s="13">
        <v>9</v>
      </c>
      <c r="I577" s="14"/>
      <c r="J577" s="14">
        <v>22.253316000000002</v>
      </c>
      <c r="K577" s="14">
        <v>72.812759</v>
      </c>
      <c r="L577" s="14">
        <v>17.831441999999999</v>
      </c>
      <c r="M577" s="14">
        <v>97.582601999999994</v>
      </c>
      <c r="N577" s="15">
        <v>4019.3353550000002</v>
      </c>
    </row>
    <row r="578" spans="1:14">
      <c r="A578" s="8">
        <v>42094</v>
      </c>
      <c r="B578" s="9" t="s">
        <v>52</v>
      </c>
      <c r="C578" s="10" t="s">
        <v>36</v>
      </c>
      <c r="D578" s="10" t="s">
        <v>146</v>
      </c>
      <c r="E578" s="11" t="s">
        <v>31</v>
      </c>
      <c r="F578" s="16" t="s">
        <v>32</v>
      </c>
      <c r="G578" s="12">
        <v>42185</v>
      </c>
      <c r="H578" s="13">
        <v>1</v>
      </c>
      <c r="I578" s="14"/>
      <c r="J578" s="14">
        <v>0.11418200000000001</v>
      </c>
      <c r="K578" s="14">
        <v>1.0548610382531234</v>
      </c>
      <c r="L578" s="14">
        <v>0.28733010346483101</v>
      </c>
      <c r="M578" s="14">
        <v>0.68935800000000003</v>
      </c>
      <c r="N578" s="15">
        <v>35.932265999999998</v>
      </c>
    </row>
    <row r="579" spans="1:14">
      <c r="A579" s="8">
        <v>42094</v>
      </c>
      <c r="B579" s="9" t="s">
        <v>52</v>
      </c>
      <c r="C579" s="10" t="s">
        <v>36</v>
      </c>
      <c r="D579" s="10" t="s">
        <v>146</v>
      </c>
      <c r="E579" s="11" t="s">
        <v>31</v>
      </c>
      <c r="F579" s="16" t="s">
        <v>32</v>
      </c>
      <c r="G579" s="12">
        <v>42277</v>
      </c>
      <c r="H579" s="13">
        <v>2</v>
      </c>
      <c r="I579" s="14"/>
      <c r="J579" s="14">
        <v>0.122584</v>
      </c>
      <c r="K579" s="14">
        <v>1.2280091417179544</v>
      </c>
      <c r="L579" s="14">
        <v>0.29573210346483103</v>
      </c>
      <c r="M579" s="14">
        <v>0.73982000000000003</v>
      </c>
      <c r="N579" s="15">
        <v>36.563544999999998</v>
      </c>
    </row>
    <row r="580" spans="1:14">
      <c r="A580" s="8">
        <v>42094</v>
      </c>
      <c r="B580" s="9" t="s">
        <v>52</v>
      </c>
      <c r="C580" s="10" t="s">
        <v>36</v>
      </c>
      <c r="D580" s="10" t="s">
        <v>146</v>
      </c>
      <c r="E580" s="11" t="s">
        <v>31</v>
      </c>
      <c r="F580" s="16" t="s">
        <v>32</v>
      </c>
      <c r="G580" s="12">
        <v>42369</v>
      </c>
      <c r="H580" s="13">
        <v>3</v>
      </c>
      <c r="I580" s="14"/>
      <c r="J580" s="14">
        <v>0.14006099999999999</v>
      </c>
      <c r="K580" s="14">
        <v>0.978572</v>
      </c>
      <c r="L580" s="14">
        <v>-0.1093761417179544</v>
      </c>
      <c r="M580" s="14">
        <v>0.84699599999999997</v>
      </c>
      <c r="N580" s="15">
        <v>36.506614999999996</v>
      </c>
    </row>
    <row r="581" spans="1:14">
      <c r="A581" s="8">
        <v>42094</v>
      </c>
      <c r="B581" s="9" t="s">
        <v>52</v>
      </c>
      <c r="C581" s="10" t="s">
        <v>36</v>
      </c>
      <c r="D581" s="10" t="s">
        <v>146</v>
      </c>
      <c r="E581" s="11" t="s">
        <v>31</v>
      </c>
      <c r="F581" s="16" t="s">
        <v>32</v>
      </c>
      <c r="G581" s="12">
        <v>42460</v>
      </c>
      <c r="H581" s="13">
        <v>4</v>
      </c>
      <c r="I581" s="14"/>
      <c r="J581" s="14">
        <v>0.19214500000000001</v>
      </c>
      <c r="K581" s="14">
        <v>1.010375</v>
      </c>
      <c r="L581" s="14">
        <v>0.22394800000000004</v>
      </c>
      <c r="M581" s="14">
        <v>1.162104</v>
      </c>
      <c r="N581" s="15">
        <v>36.416423999999999</v>
      </c>
    </row>
    <row r="582" spans="1:14">
      <c r="A582" s="8">
        <v>42094</v>
      </c>
      <c r="B582" s="9" t="s">
        <v>52</v>
      </c>
      <c r="C582" s="10" t="s">
        <v>36</v>
      </c>
      <c r="D582" s="10" t="s">
        <v>146</v>
      </c>
      <c r="E582" s="11" t="s">
        <v>31</v>
      </c>
      <c r="F582" s="16" t="s">
        <v>32</v>
      </c>
      <c r="G582" s="12">
        <v>42551</v>
      </c>
      <c r="H582" s="13">
        <v>5</v>
      </c>
      <c r="I582" s="14"/>
      <c r="J582" s="14">
        <v>0.22946</v>
      </c>
      <c r="K582" s="14">
        <v>0.95504200000000006</v>
      </c>
      <c r="L582" s="14">
        <v>0.17412700000000003</v>
      </c>
      <c r="M582" s="14">
        <v>1.387742</v>
      </c>
      <c r="N582" s="15">
        <v>36.106304999999999</v>
      </c>
    </row>
    <row r="583" spans="1:14">
      <c r="A583" s="8">
        <v>42094</v>
      </c>
      <c r="B583" s="9" t="s">
        <v>52</v>
      </c>
      <c r="C583" s="10" t="s">
        <v>36</v>
      </c>
      <c r="D583" s="10" t="s">
        <v>146</v>
      </c>
      <c r="E583" s="11" t="s">
        <v>31</v>
      </c>
      <c r="F583" s="16" t="s">
        <v>32</v>
      </c>
      <c r="G583" s="12">
        <v>42643</v>
      </c>
      <c r="H583" s="13">
        <v>6</v>
      </c>
      <c r="I583" s="14"/>
      <c r="J583" s="14">
        <v>0.27118500000000001</v>
      </c>
      <c r="K583" s="14">
        <v>0.82820300000000002</v>
      </c>
      <c r="L583" s="14">
        <v>0.14434599999999997</v>
      </c>
      <c r="M583" s="14">
        <v>1.639016</v>
      </c>
      <c r="N583" s="15">
        <v>35.896093</v>
      </c>
    </row>
    <row r="584" spans="1:14">
      <c r="A584" s="8">
        <v>42094</v>
      </c>
      <c r="B584" s="9" t="s">
        <v>52</v>
      </c>
      <c r="C584" s="10" t="s">
        <v>36</v>
      </c>
      <c r="D584" s="10" t="s">
        <v>146</v>
      </c>
      <c r="E584" s="11" t="s">
        <v>31</v>
      </c>
      <c r="F584" s="16" t="s">
        <v>32</v>
      </c>
      <c r="G584" s="12">
        <v>42735</v>
      </c>
      <c r="H584" s="13">
        <v>7</v>
      </c>
      <c r="I584" s="14"/>
      <c r="J584" s="14">
        <v>0.28578199999999998</v>
      </c>
      <c r="K584" s="14">
        <v>0.67322700000000002</v>
      </c>
      <c r="L584" s="14">
        <v>0.13080599999999998</v>
      </c>
      <c r="M584" s="14">
        <v>1.7263379999999999</v>
      </c>
      <c r="N584" s="15">
        <v>35.671166999999997</v>
      </c>
    </row>
    <row r="585" spans="1:14">
      <c r="A585" s="8">
        <v>42094</v>
      </c>
      <c r="B585" s="9" t="s">
        <v>52</v>
      </c>
      <c r="C585" s="10" t="s">
        <v>36</v>
      </c>
      <c r="D585" s="10" t="s">
        <v>146</v>
      </c>
      <c r="E585" s="11" t="s">
        <v>31</v>
      </c>
      <c r="F585" s="16" t="s">
        <v>32</v>
      </c>
      <c r="G585" s="12">
        <v>42825</v>
      </c>
      <c r="H585" s="13">
        <v>8</v>
      </c>
      <c r="I585" s="14"/>
      <c r="J585" s="14">
        <v>0.22394800000000001</v>
      </c>
      <c r="K585" s="14">
        <v>0.57757799999999992</v>
      </c>
      <c r="L585" s="14">
        <v>0.12829899999999991</v>
      </c>
      <c r="M585" s="14">
        <v>1.353998</v>
      </c>
      <c r="N585" s="15">
        <v>35.635548999999997</v>
      </c>
    </row>
    <row r="586" spans="1:14">
      <c r="A586" s="8">
        <v>42094</v>
      </c>
      <c r="B586" s="9" t="s">
        <v>52</v>
      </c>
      <c r="C586" s="10" t="s">
        <v>36</v>
      </c>
      <c r="D586" s="10" t="s">
        <v>146</v>
      </c>
      <c r="E586" s="11" t="s">
        <v>31</v>
      </c>
      <c r="F586" s="16" t="s">
        <v>32</v>
      </c>
      <c r="G586" s="12">
        <v>42916</v>
      </c>
      <c r="H586" s="13">
        <v>9</v>
      </c>
      <c r="I586" s="14"/>
      <c r="J586" s="14">
        <v>0.174127</v>
      </c>
      <c r="K586" s="14">
        <v>0.53229799999999994</v>
      </c>
      <c r="L586" s="14">
        <v>0.12884700000000002</v>
      </c>
      <c r="M586" s="14">
        <v>1.0535890000000001</v>
      </c>
      <c r="N586" s="15">
        <v>35.720689999999998</v>
      </c>
    </row>
    <row r="587" spans="1:14">
      <c r="A587" s="8">
        <v>42094</v>
      </c>
      <c r="B587" s="9" t="s">
        <v>52</v>
      </c>
      <c r="C587" s="10" t="s">
        <v>36</v>
      </c>
      <c r="D587" s="10" t="s">
        <v>146</v>
      </c>
      <c r="E587" s="16" t="s">
        <v>31</v>
      </c>
      <c r="F587" s="16" t="s">
        <v>33</v>
      </c>
      <c r="G587" s="12">
        <v>42185</v>
      </c>
      <c r="H587" s="13">
        <v>1</v>
      </c>
      <c r="I587" s="14"/>
      <c r="J587" s="14">
        <v>7.3999999999999996E-5</v>
      </c>
      <c r="K587" s="14">
        <v>2.4046274317699651E-2</v>
      </c>
      <c r="L587" s="14">
        <v>1.71315473401801E-4</v>
      </c>
      <c r="M587" s="14">
        <v>4.44E-4</v>
      </c>
      <c r="N587" s="15">
        <v>2.0098000000000001E-2</v>
      </c>
    </row>
    <row r="588" spans="1:14">
      <c r="A588" s="8">
        <v>42094</v>
      </c>
      <c r="B588" s="9" t="s">
        <v>52</v>
      </c>
      <c r="C588" s="10" t="s">
        <v>36</v>
      </c>
      <c r="D588" s="10" t="s">
        <v>146</v>
      </c>
      <c r="E588" s="16" t="s">
        <v>31</v>
      </c>
      <c r="F588" s="16" t="s">
        <v>33</v>
      </c>
      <c r="G588" s="12">
        <v>42277</v>
      </c>
      <c r="H588" s="13">
        <v>2</v>
      </c>
      <c r="I588" s="14"/>
      <c r="J588" s="14">
        <v>7.7000000000000001E-5</v>
      </c>
      <c r="K588" s="14">
        <v>2.4143589791101452E-2</v>
      </c>
      <c r="L588" s="14">
        <v>1.74315473401801E-4</v>
      </c>
      <c r="M588" s="14">
        <v>4.6299999999999998E-4</v>
      </c>
      <c r="N588" s="15">
        <v>2.0514999999999999E-2</v>
      </c>
    </row>
    <row r="589" spans="1:14">
      <c r="A589" s="8">
        <v>42094</v>
      </c>
      <c r="B589" s="9" t="s">
        <v>52</v>
      </c>
      <c r="C589" s="10" t="s">
        <v>36</v>
      </c>
      <c r="D589" s="10" t="s">
        <v>146</v>
      </c>
      <c r="E589" s="16" t="s">
        <v>31</v>
      </c>
      <c r="F589" s="16" t="s">
        <v>33</v>
      </c>
      <c r="G589" s="12">
        <v>42369</v>
      </c>
      <c r="H589" s="13">
        <v>3</v>
      </c>
      <c r="I589" s="14"/>
      <c r="J589" s="14">
        <v>8.7000000000000001E-5</v>
      </c>
      <c r="K589" s="14">
        <v>6.1300000000000005E-4</v>
      </c>
      <c r="L589" s="14">
        <v>-2.3443589791101452E-2</v>
      </c>
      <c r="M589" s="14">
        <v>5.2099999999999998E-4</v>
      </c>
      <c r="N589" s="15">
        <v>2.0500999999999998E-2</v>
      </c>
    </row>
    <row r="590" spans="1:14">
      <c r="A590" s="8">
        <v>42094</v>
      </c>
      <c r="B590" s="9" t="s">
        <v>52</v>
      </c>
      <c r="C590" s="10" t="s">
        <v>36</v>
      </c>
      <c r="D590" s="10" t="s">
        <v>146</v>
      </c>
      <c r="E590" s="16" t="s">
        <v>31</v>
      </c>
      <c r="F590" s="16" t="s">
        <v>33</v>
      </c>
      <c r="G590" s="12">
        <v>42460</v>
      </c>
      <c r="H590" s="13">
        <v>4</v>
      </c>
      <c r="I590" s="14"/>
      <c r="J590" s="14">
        <v>1.18E-4</v>
      </c>
      <c r="K590" s="14">
        <v>6.3900000000000003E-4</v>
      </c>
      <c r="L590" s="14">
        <v>1.4399999999999998E-4</v>
      </c>
      <c r="M590" s="14">
        <v>7.0500000000000001E-4</v>
      </c>
      <c r="N590" s="15">
        <v>2.0431999999999999E-2</v>
      </c>
    </row>
    <row r="591" spans="1:14">
      <c r="A591" s="8">
        <v>42094</v>
      </c>
      <c r="B591" s="9" t="s">
        <v>52</v>
      </c>
      <c r="C591" s="10" t="s">
        <v>36</v>
      </c>
      <c r="D591" s="10" t="s">
        <v>146</v>
      </c>
      <c r="E591" s="16" t="s">
        <v>31</v>
      </c>
      <c r="F591" s="16" t="s">
        <v>33</v>
      </c>
      <c r="G591" s="12">
        <v>42551</v>
      </c>
      <c r="H591" s="13">
        <v>5</v>
      </c>
      <c r="I591" s="14"/>
      <c r="J591" s="14">
        <v>1.4100000000000001E-4</v>
      </c>
      <c r="K591" s="14">
        <v>6.0900000000000006E-4</v>
      </c>
      <c r="L591" s="14">
        <v>1.1100000000000004E-4</v>
      </c>
      <c r="M591" s="14">
        <v>8.4699999999999999E-4</v>
      </c>
      <c r="N591" s="15">
        <v>2.0249E-2</v>
      </c>
    </row>
    <row r="592" spans="1:14">
      <c r="A592" s="8">
        <v>42094</v>
      </c>
      <c r="B592" s="9" t="s">
        <v>52</v>
      </c>
      <c r="C592" s="10" t="s">
        <v>36</v>
      </c>
      <c r="D592" s="10" t="s">
        <v>146</v>
      </c>
      <c r="E592" s="16" t="s">
        <v>31</v>
      </c>
      <c r="F592" s="16" t="s">
        <v>33</v>
      </c>
      <c r="G592" s="12">
        <v>42643</v>
      </c>
      <c r="H592" s="13">
        <v>6</v>
      </c>
      <c r="I592" s="14"/>
      <c r="J592" s="14">
        <v>1.7100000000000001E-4</v>
      </c>
      <c r="K592" s="14">
        <v>5.2900000000000006E-4</v>
      </c>
      <c r="L592" s="14">
        <v>9.1000000000000016E-5</v>
      </c>
      <c r="M592" s="14">
        <v>1.024E-3</v>
      </c>
      <c r="N592" s="15">
        <v>2.0119000000000001E-2</v>
      </c>
    </row>
    <row r="593" spans="1:14">
      <c r="A593" s="8">
        <v>42094</v>
      </c>
      <c r="B593" s="9" t="s">
        <v>52</v>
      </c>
      <c r="C593" s="10" t="s">
        <v>36</v>
      </c>
      <c r="D593" s="10" t="s">
        <v>146</v>
      </c>
      <c r="E593" s="16" t="s">
        <v>31</v>
      </c>
      <c r="F593" s="16" t="s">
        <v>33</v>
      </c>
      <c r="G593" s="12">
        <v>42735</v>
      </c>
      <c r="H593" s="13">
        <v>7</v>
      </c>
      <c r="I593" s="14"/>
      <c r="J593" s="14">
        <v>1.83E-4</v>
      </c>
      <c r="K593" s="14">
        <v>4.28E-4</v>
      </c>
      <c r="L593" s="14">
        <v>8.1999999999999933E-5</v>
      </c>
      <c r="M593" s="14">
        <v>1.098E-3</v>
      </c>
      <c r="N593" s="15">
        <v>1.9983000000000001E-2</v>
      </c>
    </row>
    <row r="594" spans="1:14">
      <c r="A594" s="8">
        <v>42094</v>
      </c>
      <c r="B594" s="9" t="s">
        <v>52</v>
      </c>
      <c r="C594" s="10" t="s">
        <v>36</v>
      </c>
      <c r="D594" s="10" t="s">
        <v>146</v>
      </c>
      <c r="E594" s="16" t="s">
        <v>31</v>
      </c>
      <c r="F594" s="16" t="s">
        <v>33</v>
      </c>
      <c r="G594" s="12">
        <v>42825</v>
      </c>
      <c r="H594" s="13">
        <v>8</v>
      </c>
      <c r="I594" s="14"/>
      <c r="J594" s="14">
        <v>1.44E-4</v>
      </c>
      <c r="K594" s="14">
        <v>3.6500000000000004E-4</v>
      </c>
      <c r="L594" s="14">
        <v>8.1000000000000044E-5</v>
      </c>
      <c r="M594" s="14">
        <v>8.6300000000000005E-4</v>
      </c>
      <c r="N594" s="15">
        <v>1.9945000000000001E-2</v>
      </c>
    </row>
    <row r="595" spans="1:14">
      <c r="A595" s="8">
        <v>42094</v>
      </c>
      <c r="B595" s="9" t="s">
        <v>52</v>
      </c>
      <c r="C595" s="10" t="s">
        <v>36</v>
      </c>
      <c r="D595" s="10" t="s">
        <v>146</v>
      </c>
      <c r="E595" s="16" t="s">
        <v>31</v>
      </c>
      <c r="F595" s="16" t="s">
        <v>33</v>
      </c>
      <c r="G595" s="12">
        <v>42916</v>
      </c>
      <c r="H595" s="13">
        <v>9</v>
      </c>
      <c r="I595" s="14"/>
      <c r="J595" s="14">
        <v>1.11E-4</v>
      </c>
      <c r="K595" s="14">
        <v>3.3500000000000001E-4</v>
      </c>
      <c r="L595" s="14">
        <v>8.0999999999999977E-5</v>
      </c>
      <c r="M595" s="14">
        <v>6.6299999999999996E-4</v>
      </c>
      <c r="N595" s="15">
        <v>1.9983000000000001E-2</v>
      </c>
    </row>
    <row r="596" spans="1:14">
      <c r="A596" s="8">
        <v>42094</v>
      </c>
      <c r="B596" s="9" t="s">
        <v>52</v>
      </c>
      <c r="C596" s="10" t="s">
        <v>36</v>
      </c>
      <c r="D596" s="10" t="s">
        <v>146</v>
      </c>
      <c r="E596" s="11" t="s">
        <v>31</v>
      </c>
      <c r="F596" s="11" t="s">
        <v>34</v>
      </c>
      <c r="G596" s="12">
        <v>42185</v>
      </c>
      <c r="H596" s="13">
        <v>1</v>
      </c>
      <c r="I596" s="14"/>
      <c r="J596" s="14">
        <v>9.6199999999999996E-4</v>
      </c>
      <c r="K596" s="14">
        <v>5.123427292828134E-3</v>
      </c>
      <c r="L596" s="14">
        <v>2.2273370763585933E-3</v>
      </c>
      <c r="M596" s="14">
        <v>5.7670000000000004E-3</v>
      </c>
      <c r="N596" s="15">
        <v>0.26132300000000003</v>
      </c>
    </row>
    <row r="597" spans="1:14">
      <c r="A597" s="8">
        <v>42094</v>
      </c>
      <c r="B597" s="9" t="s">
        <v>52</v>
      </c>
      <c r="C597" s="10" t="s">
        <v>36</v>
      </c>
      <c r="D597" s="10" t="s">
        <v>146</v>
      </c>
      <c r="E597" s="11" t="s">
        <v>31</v>
      </c>
      <c r="F597" s="11" t="s">
        <v>34</v>
      </c>
      <c r="G597" s="12">
        <v>42277</v>
      </c>
      <c r="H597" s="13">
        <v>2</v>
      </c>
      <c r="I597" s="14"/>
      <c r="J597" s="14">
        <v>1.005E-3</v>
      </c>
      <c r="K597" s="14">
        <v>6.3887643691867271E-3</v>
      </c>
      <c r="L597" s="14">
        <v>2.2703370763585929E-3</v>
      </c>
      <c r="M597" s="14">
        <v>6.0260000000000001E-3</v>
      </c>
      <c r="N597" s="15">
        <v>0.26673999999999998</v>
      </c>
    </row>
    <row r="598" spans="1:14">
      <c r="A598" s="8">
        <v>42094</v>
      </c>
      <c r="B598" s="9" t="s">
        <v>52</v>
      </c>
      <c r="C598" s="10" t="s">
        <v>36</v>
      </c>
      <c r="D598" s="10" t="s">
        <v>146</v>
      </c>
      <c r="E598" s="11" t="s">
        <v>31</v>
      </c>
      <c r="F598" s="11" t="s">
        <v>34</v>
      </c>
      <c r="G598" s="12">
        <v>42369</v>
      </c>
      <c r="H598" s="13">
        <v>3</v>
      </c>
      <c r="I598" s="14"/>
      <c r="J598" s="14">
        <v>1.1299999999999999E-3</v>
      </c>
      <c r="K598" s="14">
        <v>7.9659999999999991E-3</v>
      </c>
      <c r="L598" s="14">
        <v>2.707235630813272E-3</v>
      </c>
      <c r="M598" s="14">
        <v>6.7759999999999999E-3</v>
      </c>
      <c r="N598" s="15">
        <v>0.26656000000000002</v>
      </c>
    </row>
    <row r="599" spans="1:14">
      <c r="A599" s="8">
        <v>42094</v>
      </c>
      <c r="B599" s="9" t="s">
        <v>52</v>
      </c>
      <c r="C599" s="10" t="s">
        <v>36</v>
      </c>
      <c r="D599" s="10" t="s">
        <v>146</v>
      </c>
      <c r="E599" s="11" t="s">
        <v>31</v>
      </c>
      <c r="F599" s="11" t="s">
        <v>34</v>
      </c>
      <c r="G599" s="12">
        <v>42460</v>
      </c>
      <c r="H599" s="13">
        <v>4</v>
      </c>
      <c r="I599" s="14"/>
      <c r="J599" s="14">
        <v>1.529E-3</v>
      </c>
      <c r="K599" s="14">
        <v>8.3099999999999997E-3</v>
      </c>
      <c r="L599" s="14">
        <v>1.8730000000000005E-3</v>
      </c>
      <c r="M599" s="14">
        <v>9.1690000000000001E-3</v>
      </c>
      <c r="N599" s="15">
        <v>0.26566899999999999</v>
      </c>
    </row>
    <row r="600" spans="1:14">
      <c r="A600" s="8">
        <v>42094</v>
      </c>
      <c r="B600" s="9" t="s">
        <v>52</v>
      </c>
      <c r="C600" s="10" t="s">
        <v>36</v>
      </c>
      <c r="D600" s="10" t="s">
        <v>146</v>
      </c>
      <c r="E600" s="11" t="s">
        <v>31</v>
      </c>
      <c r="F600" s="11" t="s">
        <v>34</v>
      </c>
      <c r="G600" s="12">
        <v>42551</v>
      </c>
      <c r="H600" s="13">
        <v>5</v>
      </c>
      <c r="I600" s="14"/>
      <c r="J600" s="14">
        <v>1.836E-3</v>
      </c>
      <c r="K600" s="14">
        <v>7.9110000000000014E-3</v>
      </c>
      <c r="L600" s="14">
        <v>1.4370000000000016E-3</v>
      </c>
      <c r="M600" s="14">
        <v>1.1009E-2</v>
      </c>
      <c r="N600" s="15">
        <v>0.26328800000000002</v>
      </c>
    </row>
    <row r="601" spans="1:14">
      <c r="A601" s="8">
        <v>42094</v>
      </c>
      <c r="B601" s="9" t="s">
        <v>52</v>
      </c>
      <c r="C601" s="10" t="s">
        <v>36</v>
      </c>
      <c r="D601" s="10" t="s">
        <v>146</v>
      </c>
      <c r="E601" s="11" t="s">
        <v>31</v>
      </c>
      <c r="F601" s="11" t="s">
        <v>34</v>
      </c>
      <c r="G601" s="12">
        <v>42643</v>
      </c>
      <c r="H601" s="13">
        <v>6</v>
      </c>
      <c r="I601" s="14"/>
      <c r="J601" s="14">
        <v>2.2200000000000002E-3</v>
      </c>
      <c r="K601" s="14">
        <v>6.8719999999999996E-3</v>
      </c>
      <c r="L601" s="14">
        <v>1.1809999999999985E-3</v>
      </c>
      <c r="M601" s="14">
        <v>1.3311E-2</v>
      </c>
      <c r="N601" s="15">
        <v>0.26159500000000002</v>
      </c>
    </row>
    <row r="602" spans="1:14">
      <c r="A602" s="8">
        <v>42094</v>
      </c>
      <c r="B602" s="9" t="s">
        <v>52</v>
      </c>
      <c r="C602" s="10" t="s">
        <v>36</v>
      </c>
      <c r="D602" s="10" t="s">
        <v>146</v>
      </c>
      <c r="E602" s="11" t="s">
        <v>31</v>
      </c>
      <c r="F602" s="11" t="s">
        <v>34</v>
      </c>
      <c r="G602" s="12">
        <v>42735</v>
      </c>
      <c r="H602" s="13">
        <v>7</v>
      </c>
      <c r="I602" s="14"/>
      <c r="J602" s="14">
        <v>2.3809999999999999E-3</v>
      </c>
      <c r="K602" s="14">
        <v>5.5580000000000004E-3</v>
      </c>
      <c r="L602" s="14">
        <v>1.0670000000000007E-3</v>
      </c>
      <c r="M602" s="14">
        <v>1.4274E-2</v>
      </c>
      <c r="N602" s="15">
        <v>0.25983400000000001</v>
      </c>
    </row>
    <row r="603" spans="1:14">
      <c r="A603" s="8">
        <v>42094</v>
      </c>
      <c r="B603" s="9" t="s">
        <v>52</v>
      </c>
      <c r="C603" s="10" t="s">
        <v>36</v>
      </c>
      <c r="D603" s="10" t="s">
        <v>146</v>
      </c>
      <c r="E603" s="11" t="s">
        <v>31</v>
      </c>
      <c r="F603" s="11" t="s">
        <v>34</v>
      </c>
      <c r="G603" s="12">
        <v>42825</v>
      </c>
      <c r="H603" s="13">
        <v>8</v>
      </c>
      <c r="I603" s="14"/>
      <c r="J603" s="14">
        <v>1.8730000000000001E-3</v>
      </c>
      <c r="K603" s="14">
        <v>4.7340000000000004E-3</v>
      </c>
      <c r="L603" s="14">
        <v>1.049E-3</v>
      </c>
      <c r="M603" s="14">
        <v>1.1228E-2</v>
      </c>
      <c r="N603" s="15">
        <v>0.25933299999999998</v>
      </c>
    </row>
    <row r="604" spans="1:14">
      <c r="A604" s="8">
        <v>42094</v>
      </c>
      <c r="B604" s="9" t="s">
        <v>52</v>
      </c>
      <c r="C604" s="10" t="s">
        <v>36</v>
      </c>
      <c r="D604" s="10" t="s">
        <v>146</v>
      </c>
      <c r="E604" s="11" t="s">
        <v>31</v>
      </c>
      <c r="F604" s="11" t="s">
        <v>34</v>
      </c>
      <c r="G604" s="12">
        <v>42916</v>
      </c>
      <c r="H604" s="13">
        <v>9</v>
      </c>
      <c r="I604" s="14"/>
      <c r="J604" s="14">
        <v>1.4369999999999999E-3</v>
      </c>
      <c r="K604" s="14">
        <v>4.3530000000000001E-3</v>
      </c>
      <c r="L604" s="14">
        <v>1.0559999999999996E-3</v>
      </c>
      <c r="M604" s="14">
        <v>8.6189999999999999E-3</v>
      </c>
      <c r="N604" s="15">
        <v>0.259828</v>
      </c>
    </row>
    <row r="605" spans="1:14">
      <c r="A605" s="8">
        <v>42094</v>
      </c>
      <c r="B605" s="9" t="s">
        <v>52</v>
      </c>
      <c r="C605" s="10" t="s">
        <v>36</v>
      </c>
      <c r="D605" s="10" t="s">
        <v>146</v>
      </c>
      <c r="E605" s="16" t="s">
        <v>31</v>
      </c>
      <c r="F605" s="16" t="s">
        <v>35</v>
      </c>
      <c r="G605" s="12">
        <v>42185</v>
      </c>
      <c r="H605" s="13">
        <v>1</v>
      </c>
      <c r="I605" s="14"/>
      <c r="J605" s="14">
        <v>0.59747499999999998</v>
      </c>
      <c r="K605" s="14">
        <v>3.4024442852800831</v>
      </c>
      <c r="L605" s="14">
        <v>1.6795511850125717</v>
      </c>
      <c r="M605" s="14">
        <v>3.5824319999999998</v>
      </c>
      <c r="N605" s="15">
        <v>225.800364</v>
      </c>
    </row>
    <row r="606" spans="1:14">
      <c r="A606" s="8">
        <v>42094</v>
      </c>
      <c r="B606" s="9" t="s">
        <v>52</v>
      </c>
      <c r="C606" s="10" t="s">
        <v>36</v>
      </c>
      <c r="D606" s="10" t="s">
        <v>146</v>
      </c>
      <c r="E606" s="16" t="s">
        <v>31</v>
      </c>
      <c r="F606" s="16" t="s">
        <v>35</v>
      </c>
      <c r="G606" s="12">
        <v>42277</v>
      </c>
      <c r="H606" s="13">
        <v>2</v>
      </c>
      <c r="I606" s="14"/>
      <c r="J606" s="14">
        <v>0.668597</v>
      </c>
      <c r="K606" s="14">
        <v>4.4845204702926553</v>
      </c>
      <c r="L606" s="14">
        <v>1.7506731850125723</v>
      </c>
      <c r="M606" s="14">
        <v>4.0088730000000004</v>
      </c>
      <c r="N606" s="15">
        <v>229.03391999999999</v>
      </c>
    </row>
    <row r="607" spans="1:14">
      <c r="A607" s="8">
        <v>42094</v>
      </c>
      <c r="B607" s="9" t="s">
        <v>52</v>
      </c>
      <c r="C607" s="10" t="s">
        <v>36</v>
      </c>
      <c r="D607" s="10" t="s">
        <v>146</v>
      </c>
      <c r="E607" s="16" t="s">
        <v>31</v>
      </c>
      <c r="F607" s="16" t="s">
        <v>35</v>
      </c>
      <c r="G607" s="12">
        <v>42369</v>
      </c>
      <c r="H607" s="13">
        <v>3</v>
      </c>
      <c r="I607" s="14"/>
      <c r="J607" s="14">
        <v>0.77879399999999999</v>
      </c>
      <c r="K607" s="14">
        <v>5.3772750000000009</v>
      </c>
      <c r="L607" s="14">
        <v>1.6715485297073456</v>
      </c>
      <c r="M607" s="14">
        <v>4.6696090000000003</v>
      </c>
      <c r="N607" s="15">
        <v>228.44885199999999</v>
      </c>
    </row>
    <row r="608" spans="1:14">
      <c r="A608" s="8">
        <v>42094</v>
      </c>
      <c r="B608" s="9" t="s">
        <v>52</v>
      </c>
      <c r="C608" s="10" t="s">
        <v>36</v>
      </c>
      <c r="D608" s="10" t="s">
        <v>146</v>
      </c>
      <c r="E608" s="16" t="s">
        <v>31</v>
      </c>
      <c r="F608" s="16" t="s">
        <v>35</v>
      </c>
      <c r="G608" s="12">
        <v>42460</v>
      </c>
      <c r="H608" s="13">
        <v>4</v>
      </c>
      <c r="I608" s="14"/>
      <c r="J608" s="14">
        <v>1.0886180000000001</v>
      </c>
      <c r="K608" s="14">
        <v>5.4707600000000003</v>
      </c>
      <c r="L608" s="14">
        <v>1.1821029999999995</v>
      </c>
      <c r="M608" s="14">
        <v>6.527298</v>
      </c>
      <c r="N608" s="15">
        <v>228.07897700000001</v>
      </c>
    </row>
    <row r="609" spans="1:14">
      <c r="A609" s="8">
        <v>42094</v>
      </c>
      <c r="B609" s="9" t="s">
        <v>52</v>
      </c>
      <c r="C609" s="10" t="s">
        <v>36</v>
      </c>
      <c r="D609" s="10" t="s">
        <v>146</v>
      </c>
      <c r="E609" s="16" t="s">
        <v>31</v>
      </c>
      <c r="F609" s="16" t="s">
        <v>35</v>
      </c>
      <c r="G609" s="12">
        <v>42551</v>
      </c>
      <c r="H609" s="13">
        <v>5</v>
      </c>
      <c r="I609" s="14"/>
      <c r="J609" s="14">
        <v>1.290484</v>
      </c>
      <c r="K609" s="14">
        <v>5.1160519999999998</v>
      </c>
      <c r="L609" s="14">
        <v>0.9357759999999995</v>
      </c>
      <c r="M609" s="14">
        <v>7.7376769999999997</v>
      </c>
      <c r="N609" s="15">
        <v>226.214607</v>
      </c>
    </row>
    <row r="610" spans="1:14">
      <c r="A610" s="8">
        <v>42094</v>
      </c>
      <c r="B610" s="9" t="s">
        <v>52</v>
      </c>
      <c r="C610" s="10" t="s">
        <v>36</v>
      </c>
      <c r="D610" s="10" t="s">
        <v>146</v>
      </c>
      <c r="E610" s="16" t="s">
        <v>31</v>
      </c>
      <c r="F610" s="16" t="s">
        <v>35</v>
      </c>
      <c r="G610" s="12">
        <v>42643</v>
      </c>
      <c r="H610" s="13">
        <v>6</v>
      </c>
      <c r="I610" s="14"/>
      <c r="J610" s="14">
        <v>1.4784330000000001</v>
      </c>
      <c r="K610" s="14">
        <v>4.4224030000000001</v>
      </c>
      <c r="L610" s="14">
        <v>0.78478400000000037</v>
      </c>
      <c r="M610" s="14">
        <v>8.8646130000000003</v>
      </c>
      <c r="N610" s="15">
        <v>225.01396099999999</v>
      </c>
    </row>
    <row r="611" spans="1:14">
      <c r="A611" s="8">
        <v>42094</v>
      </c>
      <c r="B611" s="9" t="s">
        <v>52</v>
      </c>
      <c r="C611" s="10" t="s">
        <v>36</v>
      </c>
      <c r="D611" s="10" t="s">
        <v>146</v>
      </c>
      <c r="E611" s="16" t="s">
        <v>31</v>
      </c>
      <c r="F611" s="16" t="s">
        <v>35</v>
      </c>
      <c r="G611" s="12">
        <v>42735</v>
      </c>
      <c r="H611" s="13">
        <v>7</v>
      </c>
      <c r="I611" s="14"/>
      <c r="J611" s="14">
        <v>1.5197400000000001</v>
      </c>
      <c r="K611" s="14">
        <v>3.6163370000000001</v>
      </c>
      <c r="L611" s="14">
        <v>0.71367400000000014</v>
      </c>
      <c r="M611" s="14">
        <v>9.1122829999999997</v>
      </c>
      <c r="N611" s="15">
        <v>223.674003</v>
      </c>
    </row>
    <row r="612" spans="1:14">
      <c r="A612" s="8">
        <v>42094</v>
      </c>
      <c r="B612" s="9" t="s">
        <v>52</v>
      </c>
      <c r="C612" s="10" t="s">
        <v>36</v>
      </c>
      <c r="D612" s="10" t="s">
        <v>146</v>
      </c>
      <c r="E612" s="16" t="s">
        <v>31</v>
      </c>
      <c r="F612" s="16" t="s">
        <v>35</v>
      </c>
      <c r="G612" s="12">
        <v>42825</v>
      </c>
      <c r="H612" s="13">
        <v>8</v>
      </c>
      <c r="I612" s="14"/>
      <c r="J612" s="14">
        <v>1.1821029999999999</v>
      </c>
      <c r="K612" s="14">
        <v>3.1324230000000002</v>
      </c>
      <c r="L612" s="14">
        <v>0.69818899999999995</v>
      </c>
      <c r="M612" s="14">
        <v>7.0878300000000003</v>
      </c>
      <c r="N612" s="15">
        <v>223.640266</v>
      </c>
    </row>
    <row r="613" spans="1:14">
      <c r="A613" s="8">
        <v>42094</v>
      </c>
      <c r="B613" s="9" t="s">
        <v>52</v>
      </c>
      <c r="C613" s="10" t="s">
        <v>36</v>
      </c>
      <c r="D613" s="10" t="s">
        <v>146</v>
      </c>
      <c r="E613" s="16" t="s">
        <v>31</v>
      </c>
      <c r="F613" s="16" t="s">
        <v>35</v>
      </c>
      <c r="G613" s="12">
        <v>42916</v>
      </c>
      <c r="H613" s="13">
        <v>9</v>
      </c>
      <c r="I613" s="14"/>
      <c r="J613" s="14">
        <v>0.93577600000000005</v>
      </c>
      <c r="K613" s="14">
        <v>2.8959839999999999</v>
      </c>
      <c r="L613" s="14">
        <v>0.69933699999999976</v>
      </c>
      <c r="M613" s="14">
        <v>5.6108659999999997</v>
      </c>
      <c r="N613" s="15">
        <v>224.24340699999999</v>
      </c>
    </row>
    <row r="614" spans="1:14">
      <c r="A614" s="8">
        <v>42094</v>
      </c>
      <c r="B614" s="9" t="s">
        <v>52</v>
      </c>
      <c r="C614" s="10" t="s">
        <v>37</v>
      </c>
      <c r="D614" s="10" t="s">
        <v>146</v>
      </c>
      <c r="E614" s="11" t="s">
        <v>6</v>
      </c>
      <c r="F614" s="11" t="s">
        <v>7</v>
      </c>
      <c r="G614" s="12">
        <v>42185</v>
      </c>
      <c r="H614" s="13">
        <v>1</v>
      </c>
      <c r="I614" s="19"/>
      <c r="J614" s="19">
        <v>0.500112</v>
      </c>
      <c r="K614" s="14">
        <v>2.5167750260998885</v>
      </c>
      <c r="L614" s="14">
        <v>1.7062190260998884</v>
      </c>
      <c r="M614" s="20">
        <v>6.5920300000000003</v>
      </c>
      <c r="N614" s="15">
        <v>154.767686</v>
      </c>
    </row>
    <row r="615" spans="1:14">
      <c r="A615" s="8">
        <v>42094</v>
      </c>
      <c r="B615" s="9" t="s">
        <v>52</v>
      </c>
      <c r="C615" s="10" t="s">
        <v>37</v>
      </c>
      <c r="D615" s="10" t="s">
        <v>146</v>
      </c>
      <c r="E615" s="11" t="s">
        <v>6</v>
      </c>
      <c r="F615" s="11" t="s">
        <v>7</v>
      </c>
      <c r="G615" s="12">
        <v>42277</v>
      </c>
      <c r="H615" s="13">
        <v>2</v>
      </c>
      <c r="I615" s="19"/>
      <c r="J615" s="19">
        <v>0.73497599999999996</v>
      </c>
      <c r="K615" s="14">
        <v>3.7228820521997767</v>
      </c>
      <c r="L615" s="14">
        <v>1.9410830260998884</v>
      </c>
      <c r="M615" s="20">
        <v>10.109969</v>
      </c>
      <c r="N615" s="15">
        <v>153.96316200000001</v>
      </c>
    </row>
    <row r="616" spans="1:14">
      <c r="A616" s="8">
        <v>42094</v>
      </c>
      <c r="B616" s="9" t="s">
        <v>52</v>
      </c>
      <c r="C616" s="10" t="s">
        <v>37</v>
      </c>
      <c r="D616" s="10" t="s">
        <v>146</v>
      </c>
      <c r="E616" s="11" t="s">
        <v>6</v>
      </c>
      <c r="F616" s="11" t="s">
        <v>7</v>
      </c>
      <c r="G616" s="12">
        <v>42369</v>
      </c>
      <c r="H616" s="13">
        <v>3</v>
      </c>
      <c r="I616" s="19"/>
      <c r="J616" s="19">
        <v>1.0742240000000001</v>
      </c>
      <c r="K616" s="14">
        <v>4.928989078299665</v>
      </c>
      <c r="L616" s="14">
        <v>2.2803310260998884</v>
      </c>
      <c r="M616" s="20">
        <v>15.368148</v>
      </c>
      <c r="N616" s="15">
        <v>151.60369800000001</v>
      </c>
    </row>
    <row r="617" spans="1:14">
      <c r="A617" s="8">
        <v>42094</v>
      </c>
      <c r="B617" s="9" t="s">
        <v>52</v>
      </c>
      <c r="C617" s="10" t="s">
        <v>37</v>
      </c>
      <c r="D617" s="10" t="s">
        <v>146</v>
      </c>
      <c r="E617" s="11" t="s">
        <v>6</v>
      </c>
      <c r="F617" s="11" t="s">
        <v>7</v>
      </c>
      <c r="G617" s="12">
        <v>42460</v>
      </c>
      <c r="H617" s="13">
        <v>4</v>
      </c>
      <c r="I617" s="19"/>
      <c r="J617" s="19">
        <v>1.577863</v>
      </c>
      <c r="K617" s="14">
        <v>8.2525399999999998</v>
      </c>
      <c r="L617" s="14">
        <v>4.9014139217003345</v>
      </c>
      <c r="M617" s="20">
        <v>22.446646999999999</v>
      </c>
      <c r="N617" s="15">
        <v>148.56829500000001</v>
      </c>
    </row>
    <row r="618" spans="1:14">
      <c r="A618" s="8">
        <v>42094</v>
      </c>
      <c r="B618" s="9" t="s">
        <v>52</v>
      </c>
      <c r="C618" s="10" t="s">
        <v>37</v>
      </c>
      <c r="D618" s="10" t="s">
        <v>146</v>
      </c>
      <c r="E618" s="11" t="s">
        <v>6</v>
      </c>
      <c r="F618" s="11" t="s">
        <v>7</v>
      </c>
      <c r="G618" s="12">
        <v>42551</v>
      </c>
      <c r="H618" s="13">
        <v>5</v>
      </c>
      <c r="I618" s="19"/>
      <c r="J618" s="19">
        <v>1.999587</v>
      </c>
      <c r="K618" s="14">
        <v>7.6961339999999998</v>
      </c>
      <c r="L618" s="14">
        <v>1.443181</v>
      </c>
      <c r="M618" s="20">
        <v>28.657174000000001</v>
      </c>
      <c r="N618" s="15">
        <v>145.91624100000001</v>
      </c>
    </row>
    <row r="619" spans="1:14">
      <c r="A619" s="8">
        <v>42094</v>
      </c>
      <c r="B619" s="9" t="s">
        <v>52</v>
      </c>
      <c r="C619" s="10" t="s">
        <v>37</v>
      </c>
      <c r="D619" s="10" t="s">
        <v>146</v>
      </c>
      <c r="E619" s="11" t="s">
        <v>6</v>
      </c>
      <c r="F619" s="11" t="s">
        <v>7</v>
      </c>
      <c r="G619" s="12">
        <v>42643</v>
      </c>
      <c r="H619" s="13">
        <v>6</v>
      </c>
      <c r="I619" s="19"/>
      <c r="J619" s="19">
        <v>2.2179850000000001</v>
      </c>
      <c r="K619" s="14">
        <v>6.6286070000000006</v>
      </c>
      <c r="L619" s="14">
        <v>1.1504580000000009</v>
      </c>
      <c r="M619" s="20">
        <v>31.642983000000001</v>
      </c>
      <c r="N619" s="15">
        <v>143.84543300000001</v>
      </c>
    </row>
    <row r="620" spans="1:14">
      <c r="A620" s="8">
        <v>42094</v>
      </c>
      <c r="B620" s="9" t="s">
        <v>52</v>
      </c>
      <c r="C620" s="10" t="s">
        <v>37</v>
      </c>
      <c r="D620" s="10" t="s">
        <v>146</v>
      </c>
      <c r="E620" s="11" t="s">
        <v>6</v>
      </c>
      <c r="F620" s="11" t="s">
        <v>7</v>
      </c>
      <c r="G620" s="12">
        <v>42735</v>
      </c>
      <c r="H620" s="13">
        <v>7</v>
      </c>
      <c r="I620" s="19"/>
      <c r="J620" s="19">
        <v>2.1844769999999998</v>
      </c>
      <c r="K620" s="14">
        <v>5.3579199999999991</v>
      </c>
      <c r="L620" s="14">
        <v>0.91378999999999833</v>
      </c>
      <c r="M620" s="20">
        <v>30.632681000000002</v>
      </c>
      <c r="N620" s="15">
        <v>141.37161800000001</v>
      </c>
    </row>
    <row r="621" spans="1:14">
      <c r="A621" s="8">
        <v>42094</v>
      </c>
      <c r="B621" s="9" t="s">
        <v>52</v>
      </c>
      <c r="C621" s="10" t="s">
        <v>37</v>
      </c>
      <c r="D621" s="10" t="s">
        <v>146</v>
      </c>
      <c r="E621" s="11" t="s">
        <v>6</v>
      </c>
      <c r="F621" s="11" t="s">
        <v>7</v>
      </c>
      <c r="G621" s="12">
        <v>42825</v>
      </c>
      <c r="H621" s="13">
        <v>8</v>
      </c>
      <c r="I621" s="19"/>
      <c r="J621" s="19">
        <v>1.8504910000000001</v>
      </c>
      <c r="K621" s="14">
        <v>4.2287699999999999</v>
      </c>
      <c r="L621" s="14">
        <v>0.7213410000000009</v>
      </c>
      <c r="M621" s="20">
        <v>26.603479</v>
      </c>
      <c r="N621" s="15">
        <v>139.65102099999999</v>
      </c>
    </row>
    <row r="622" spans="1:14">
      <c r="A622" s="8">
        <v>42094</v>
      </c>
      <c r="B622" s="9" t="s">
        <v>52</v>
      </c>
      <c r="C622" s="10" t="s">
        <v>37</v>
      </c>
      <c r="D622" s="10" t="s">
        <v>146</v>
      </c>
      <c r="E622" s="11" t="s">
        <v>6</v>
      </c>
      <c r="F622" s="11" t="s">
        <v>7</v>
      </c>
      <c r="G622" s="12">
        <v>42916</v>
      </c>
      <c r="H622" s="13">
        <v>9</v>
      </c>
      <c r="I622" s="19"/>
      <c r="J622" s="19">
        <v>1.443181</v>
      </c>
      <c r="K622" s="14">
        <v>3.3493689999999998</v>
      </c>
      <c r="L622" s="14">
        <v>0.56377999999999995</v>
      </c>
      <c r="M622" s="20">
        <v>20.673584999999999</v>
      </c>
      <c r="N622" s="15">
        <v>138.194264</v>
      </c>
    </row>
    <row r="623" spans="1:14">
      <c r="A623" s="8">
        <v>42094</v>
      </c>
      <c r="B623" s="9" t="s">
        <v>52</v>
      </c>
      <c r="C623" s="10" t="s">
        <v>37</v>
      </c>
      <c r="D623" s="10" t="s">
        <v>146</v>
      </c>
      <c r="E623" s="16" t="s">
        <v>6</v>
      </c>
      <c r="F623" s="16" t="s">
        <v>9</v>
      </c>
      <c r="G623" s="12">
        <v>42185</v>
      </c>
      <c r="H623" s="13">
        <v>1</v>
      </c>
      <c r="I623" s="19"/>
      <c r="J623" s="19">
        <v>0.16728499999999999</v>
      </c>
      <c r="K623" s="14">
        <v>1.126974736222343</v>
      </c>
      <c r="L623" s="14">
        <v>0.63528273622234299</v>
      </c>
      <c r="M623" s="20">
        <v>2.2219570000000002</v>
      </c>
      <c r="N623" s="15">
        <v>60.014505</v>
      </c>
    </row>
    <row r="624" spans="1:14">
      <c r="A624" s="8">
        <v>42094</v>
      </c>
      <c r="B624" s="9" t="s">
        <v>52</v>
      </c>
      <c r="C624" s="10" t="s">
        <v>37</v>
      </c>
      <c r="D624" s="10" t="s">
        <v>146</v>
      </c>
      <c r="E624" s="16" t="s">
        <v>6</v>
      </c>
      <c r="F624" s="16" t="s">
        <v>9</v>
      </c>
      <c r="G624" s="12">
        <v>42277</v>
      </c>
      <c r="H624" s="13">
        <v>2</v>
      </c>
      <c r="I624" s="19"/>
      <c r="J624" s="19">
        <v>0.215748</v>
      </c>
      <c r="K624" s="14">
        <v>1.5949724724446861</v>
      </c>
      <c r="L624" s="14">
        <v>0.68374573622234314</v>
      </c>
      <c r="M624" s="20">
        <v>2.898002</v>
      </c>
      <c r="N624" s="15">
        <v>60.110739000000002</v>
      </c>
    </row>
    <row r="625" spans="1:14">
      <c r="A625" s="8">
        <v>42094</v>
      </c>
      <c r="B625" s="9" t="s">
        <v>52</v>
      </c>
      <c r="C625" s="10" t="s">
        <v>37</v>
      </c>
      <c r="D625" s="10" t="s">
        <v>146</v>
      </c>
      <c r="E625" s="16" t="s">
        <v>6</v>
      </c>
      <c r="F625" s="16" t="s">
        <v>9</v>
      </c>
      <c r="G625" s="12">
        <v>42369</v>
      </c>
      <c r="H625" s="13">
        <v>3</v>
      </c>
      <c r="I625" s="19"/>
      <c r="J625" s="19">
        <v>0.36366900000000002</v>
      </c>
      <c r="K625" s="14">
        <v>2.062970208667029</v>
      </c>
      <c r="L625" s="14">
        <v>0.83166673622234288</v>
      </c>
      <c r="M625" s="20">
        <v>5.1541269999999999</v>
      </c>
      <c r="N625" s="15">
        <v>59.232714999999999</v>
      </c>
    </row>
    <row r="626" spans="1:14">
      <c r="A626" s="8">
        <v>42094</v>
      </c>
      <c r="B626" s="9" t="s">
        <v>52</v>
      </c>
      <c r="C626" s="10" t="s">
        <v>37</v>
      </c>
      <c r="D626" s="10" t="s">
        <v>146</v>
      </c>
      <c r="E626" s="16" t="s">
        <v>6</v>
      </c>
      <c r="F626" s="16" t="s">
        <v>9</v>
      </c>
      <c r="G626" s="12">
        <v>42460</v>
      </c>
      <c r="H626" s="13">
        <v>4</v>
      </c>
      <c r="I626" s="19"/>
      <c r="J626" s="19">
        <v>0.54842500000000005</v>
      </c>
      <c r="K626" s="14">
        <v>3.0073099999999999</v>
      </c>
      <c r="L626" s="14">
        <v>1.4927647913329709</v>
      </c>
      <c r="M626" s="20">
        <v>7.7921300000000002</v>
      </c>
      <c r="N626" s="15">
        <v>57.971696999999999</v>
      </c>
    </row>
    <row r="627" spans="1:14">
      <c r="A627" s="8">
        <v>42094</v>
      </c>
      <c r="B627" s="9" t="s">
        <v>52</v>
      </c>
      <c r="C627" s="10" t="s">
        <v>37</v>
      </c>
      <c r="D627" s="10" t="s">
        <v>146</v>
      </c>
      <c r="E627" s="16" t="s">
        <v>6</v>
      </c>
      <c r="F627" s="16" t="s">
        <v>9</v>
      </c>
      <c r="G627" s="12">
        <v>42551</v>
      </c>
      <c r="H627" s="13">
        <v>5</v>
      </c>
      <c r="I627" s="19"/>
      <c r="J627" s="19">
        <v>0.72975999999999996</v>
      </c>
      <c r="K627" s="14">
        <v>2.7640320000000003</v>
      </c>
      <c r="L627" s="14">
        <v>0.4864820000000003</v>
      </c>
      <c r="M627" s="20">
        <v>10.486988</v>
      </c>
      <c r="N627" s="15">
        <v>56.978884999999998</v>
      </c>
    </row>
    <row r="628" spans="1:14">
      <c r="A628" s="8">
        <v>42094</v>
      </c>
      <c r="B628" s="9" t="s">
        <v>52</v>
      </c>
      <c r="C628" s="10" t="s">
        <v>37</v>
      </c>
      <c r="D628" s="10" t="s">
        <v>146</v>
      </c>
      <c r="E628" s="16" t="s">
        <v>6</v>
      </c>
      <c r="F628" s="16" t="s">
        <v>9</v>
      </c>
      <c r="G628" s="12">
        <v>42643</v>
      </c>
      <c r="H628" s="13">
        <v>6</v>
      </c>
      <c r="I628" s="19"/>
      <c r="J628" s="19">
        <v>0.86111300000000002</v>
      </c>
      <c r="K628" s="14">
        <v>2.2888070000000003</v>
      </c>
      <c r="L628" s="14">
        <v>0.38588800000000001</v>
      </c>
      <c r="M628" s="20">
        <v>12.421452</v>
      </c>
      <c r="N628" s="15">
        <v>56.179296999999998</v>
      </c>
    </row>
    <row r="629" spans="1:14">
      <c r="A629" s="8">
        <v>42094</v>
      </c>
      <c r="B629" s="9" t="s">
        <v>52</v>
      </c>
      <c r="C629" s="10" t="s">
        <v>37</v>
      </c>
      <c r="D629" s="10" t="s">
        <v>146</v>
      </c>
      <c r="E629" s="16" t="s">
        <v>6</v>
      </c>
      <c r="F629" s="16" t="s">
        <v>9</v>
      </c>
      <c r="G629" s="12">
        <v>42735</v>
      </c>
      <c r="H629" s="13">
        <v>7</v>
      </c>
      <c r="I629" s="19"/>
      <c r="J629" s="19">
        <v>0.78706200000000004</v>
      </c>
      <c r="K629" s="14">
        <v>1.8144650000000002</v>
      </c>
      <c r="L629" s="14">
        <v>0.31272</v>
      </c>
      <c r="M629" s="20">
        <v>11.122303</v>
      </c>
      <c r="N629" s="15">
        <v>55.396524999999997</v>
      </c>
    </row>
    <row r="630" spans="1:14">
      <c r="A630" s="8">
        <v>42094</v>
      </c>
      <c r="B630" s="9" t="s">
        <v>52</v>
      </c>
      <c r="C630" s="10" t="s">
        <v>37</v>
      </c>
      <c r="D630" s="10" t="s">
        <v>146</v>
      </c>
      <c r="E630" s="16" t="s">
        <v>6</v>
      </c>
      <c r="F630" s="16" t="s">
        <v>9</v>
      </c>
      <c r="G630" s="12">
        <v>42825</v>
      </c>
      <c r="H630" s="13">
        <v>8</v>
      </c>
      <c r="I630" s="19"/>
      <c r="J630" s="19">
        <v>0.62937500000000002</v>
      </c>
      <c r="K630" s="14">
        <v>1.4456160000000002</v>
      </c>
      <c r="L630" s="14">
        <v>0.26052600000000004</v>
      </c>
      <c r="M630" s="20">
        <v>8.9456140000000008</v>
      </c>
      <c r="N630" s="15">
        <v>54.808177000000001</v>
      </c>
    </row>
    <row r="631" spans="1:14">
      <c r="A631" s="8">
        <v>42094</v>
      </c>
      <c r="B631" s="9" t="s">
        <v>52</v>
      </c>
      <c r="C631" s="10" t="s">
        <v>37</v>
      </c>
      <c r="D631" s="10" t="s">
        <v>146</v>
      </c>
      <c r="E631" s="16" t="s">
        <v>6</v>
      </c>
      <c r="F631" s="16" t="s">
        <v>9</v>
      </c>
      <c r="G631" s="12">
        <v>42916</v>
      </c>
      <c r="H631" s="13">
        <v>9</v>
      </c>
      <c r="I631" s="19"/>
      <c r="J631" s="19">
        <v>0.48648200000000003</v>
      </c>
      <c r="K631" s="14">
        <v>1.185721</v>
      </c>
      <c r="L631" s="14">
        <v>0.22658699999999982</v>
      </c>
      <c r="M631" s="20">
        <v>6.8952299999999997</v>
      </c>
      <c r="N631" s="15">
        <v>54.303266999999998</v>
      </c>
    </row>
    <row r="632" spans="1:14">
      <c r="A632" s="8">
        <v>42094</v>
      </c>
      <c r="B632" s="9" t="s">
        <v>52</v>
      </c>
      <c r="C632" s="10" t="s">
        <v>37</v>
      </c>
      <c r="D632" s="10" t="s">
        <v>146</v>
      </c>
      <c r="E632" s="16" t="s">
        <v>12</v>
      </c>
      <c r="F632" s="17" t="s">
        <v>16</v>
      </c>
      <c r="G632" s="12">
        <v>42185</v>
      </c>
      <c r="H632" s="13">
        <v>1</v>
      </c>
      <c r="I632" s="31"/>
      <c r="J632" s="31">
        <v>5.5259539999999996</v>
      </c>
      <c r="K632" s="14">
        <v>48.910943163080219</v>
      </c>
      <c r="L632" s="14">
        <v>35.956897163080221</v>
      </c>
      <c r="M632" s="20">
        <v>64.519542999999999</v>
      </c>
      <c r="N632" s="15">
        <v>3904.918803</v>
      </c>
    </row>
    <row r="633" spans="1:14">
      <c r="A633" s="8">
        <v>42094</v>
      </c>
      <c r="B633" s="9" t="s">
        <v>52</v>
      </c>
      <c r="C633" s="10" t="s">
        <v>37</v>
      </c>
      <c r="D633" s="10" t="s">
        <v>146</v>
      </c>
      <c r="E633" s="16" t="s">
        <v>12</v>
      </c>
      <c r="F633" s="17" t="s">
        <v>16</v>
      </c>
      <c r="G633" s="12">
        <v>42277</v>
      </c>
      <c r="H633" s="13">
        <v>2</v>
      </c>
      <c r="I633" s="31"/>
      <c r="J633" s="31">
        <v>7.2523809999999997</v>
      </c>
      <c r="K633" s="14">
        <v>79.341886326160434</v>
      </c>
      <c r="L633" s="14">
        <v>37.683324163080215</v>
      </c>
      <c r="M633" s="20">
        <v>84.869022999999999</v>
      </c>
      <c r="N633" s="15">
        <v>3873.4043609999999</v>
      </c>
    </row>
    <row r="634" spans="1:14">
      <c r="A634" s="8">
        <v>42094</v>
      </c>
      <c r="B634" s="9" t="s">
        <v>52</v>
      </c>
      <c r="C634" s="10" t="s">
        <v>37</v>
      </c>
      <c r="D634" s="10" t="s">
        <v>146</v>
      </c>
      <c r="E634" s="16" t="s">
        <v>12</v>
      </c>
      <c r="F634" s="17" t="s">
        <v>16</v>
      </c>
      <c r="G634" s="12">
        <v>42369</v>
      </c>
      <c r="H634" s="13">
        <v>3</v>
      </c>
      <c r="I634" s="31"/>
      <c r="J634" s="31">
        <v>12.853944</v>
      </c>
      <c r="K634" s="14">
        <v>109.77282948924065</v>
      </c>
      <c r="L634" s="14">
        <v>43.284887163080214</v>
      </c>
      <c r="M634" s="20">
        <v>153.711815</v>
      </c>
      <c r="N634" s="15">
        <v>3819.4010960000001</v>
      </c>
    </row>
    <row r="635" spans="1:14">
      <c r="A635" s="8">
        <v>42094</v>
      </c>
      <c r="B635" s="9" t="s">
        <v>52</v>
      </c>
      <c r="C635" s="10" t="s">
        <v>37</v>
      </c>
      <c r="D635" s="10" t="s">
        <v>146</v>
      </c>
      <c r="E635" s="16" t="s">
        <v>12</v>
      </c>
      <c r="F635" s="17" t="s">
        <v>16</v>
      </c>
      <c r="G635" s="12">
        <v>42460</v>
      </c>
      <c r="H635" s="13">
        <v>4</v>
      </c>
      <c r="I635" s="31"/>
      <c r="J635" s="31">
        <v>19.239481000000001</v>
      </c>
      <c r="K635" s="14">
        <v>101.806612</v>
      </c>
      <c r="L635" s="14">
        <v>11.273263510759353</v>
      </c>
      <c r="M635" s="20">
        <v>230.26391000000001</v>
      </c>
      <c r="N635" s="15">
        <v>3757.0788069999999</v>
      </c>
    </row>
    <row r="636" spans="1:14">
      <c r="A636" s="8">
        <v>42094</v>
      </c>
      <c r="B636" s="9" t="s">
        <v>52</v>
      </c>
      <c r="C636" s="10" t="s">
        <v>37</v>
      </c>
      <c r="D636" s="10" t="s">
        <v>146</v>
      </c>
      <c r="E636" s="16" t="s">
        <v>12</v>
      </c>
      <c r="F636" s="17" t="s">
        <v>16</v>
      </c>
      <c r="G636" s="12">
        <v>42551</v>
      </c>
      <c r="H636" s="13">
        <v>5</v>
      </c>
      <c r="I636" s="31"/>
      <c r="J636" s="31">
        <v>24.348130999999999</v>
      </c>
      <c r="K636" s="14">
        <v>97.440373000000008</v>
      </c>
      <c r="L636" s="14">
        <v>19.981892000000006</v>
      </c>
      <c r="M636" s="20">
        <v>292.95523500000002</v>
      </c>
      <c r="N636" s="15">
        <v>3714.6514980000002</v>
      </c>
    </row>
    <row r="637" spans="1:14">
      <c r="A637" s="8">
        <v>42094</v>
      </c>
      <c r="B637" s="9" t="s">
        <v>52</v>
      </c>
      <c r="C637" s="10" t="s">
        <v>37</v>
      </c>
      <c r="D637" s="10" t="s">
        <v>146</v>
      </c>
      <c r="E637" s="16" t="s">
        <v>12</v>
      </c>
      <c r="F637" s="17" t="s">
        <v>16</v>
      </c>
      <c r="G637" s="12">
        <v>42643</v>
      </c>
      <c r="H637" s="13">
        <v>6</v>
      </c>
      <c r="I637" s="31"/>
      <c r="J637" s="31">
        <v>26.986795000000001</v>
      </c>
      <c r="K637" s="14">
        <v>87.476940999999997</v>
      </c>
      <c r="L637" s="14">
        <v>17.023362999999989</v>
      </c>
      <c r="M637" s="20">
        <v>325.50022899999999</v>
      </c>
      <c r="N637" s="15">
        <v>3690.2771619999999</v>
      </c>
    </row>
    <row r="638" spans="1:14">
      <c r="A638" s="8">
        <v>42094</v>
      </c>
      <c r="B638" s="9" t="s">
        <v>52</v>
      </c>
      <c r="C638" s="10" t="s">
        <v>37</v>
      </c>
      <c r="D638" s="10" t="s">
        <v>146</v>
      </c>
      <c r="E638" s="16" t="s">
        <v>12</v>
      </c>
      <c r="F638" s="17" t="s">
        <v>16</v>
      </c>
      <c r="G638" s="12">
        <v>42735</v>
      </c>
      <c r="H638" s="13">
        <v>7</v>
      </c>
      <c r="I638" s="31"/>
      <c r="J638" s="31">
        <v>26.686067999999999</v>
      </c>
      <c r="K638" s="14">
        <v>75.340333000000001</v>
      </c>
      <c r="L638" s="14">
        <v>14.549460000000003</v>
      </c>
      <c r="M638" s="20">
        <v>318.84983399999999</v>
      </c>
      <c r="N638" s="15">
        <v>3667.2166010000001</v>
      </c>
    </row>
    <row r="639" spans="1:14">
      <c r="A639" s="8">
        <v>42094</v>
      </c>
      <c r="B639" s="9" t="s">
        <v>52</v>
      </c>
      <c r="C639" s="10" t="s">
        <v>37</v>
      </c>
      <c r="D639" s="10" t="s">
        <v>146</v>
      </c>
      <c r="E639" s="16" t="s">
        <v>12</v>
      </c>
      <c r="F639" s="17" t="s">
        <v>16</v>
      </c>
      <c r="G639" s="12">
        <v>42825</v>
      </c>
      <c r="H639" s="13">
        <v>8</v>
      </c>
      <c r="I639" s="31"/>
      <c r="J639" s="31">
        <v>23.785617999999999</v>
      </c>
      <c r="K639" s="14">
        <v>64.027377999999999</v>
      </c>
      <c r="L639" s="14">
        <v>12.472662999999997</v>
      </c>
      <c r="M639" s="20">
        <v>284.82454000000001</v>
      </c>
      <c r="N639" s="15">
        <v>3657.7961620000001</v>
      </c>
    </row>
    <row r="640" spans="1:14">
      <c r="A640" s="8">
        <v>42094</v>
      </c>
      <c r="B640" s="9" t="s">
        <v>52</v>
      </c>
      <c r="C640" s="10" t="s">
        <v>37</v>
      </c>
      <c r="D640" s="10" t="s">
        <v>146</v>
      </c>
      <c r="E640" s="16" t="s">
        <v>12</v>
      </c>
      <c r="F640" s="17" t="s">
        <v>16</v>
      </c>
      <c r="G640" s="12">
        <v>42916</v>
      </c>
      <c r="H640" s="13">
        <v>9</v>
      </c>
      <c r="I640" s="31"/>
      <c r="J640" s="31">
        <v>19.981891999999998</v>
      </c>
      <c r="K640" s="14">
        <v>54.838023999999997</v>
      </c>
      <c r="L640" s="14">
        <v>10.792537999999997</v>
      </c>
      <c r="M640" s="20">
        <v>238.99032099999999</v>
      </c>
      <c r="N640" s="15">
        <v>3655.9177869999999</v>
      </c>
    </row>
    <row r="641" spans="1:14">
      <c r="A641" s="8">
        <v>42094</v>
      </c>
      <c r="B641" s="9" t="s">
        <v>52</v>
      </c>
      <c r="C641" s="10" t="s">
        <v>37</v>
      </c>
      <c r="D641" s="10" t="s">
        <v>146</v>
      </c>
      <c r="E641" s="16" t="s">
        <v>18</v>
      </c>
      <c r="F641" s="17" t="s">
        <v>19</v>
      </c>
      <c r="G641" s="12">
        <v>42185</v>
      </c>
      <c r="H641" s="13">
        <v>1</v>
      </c>
      <c r="I641" s="19"/>
      <c r="J641" s="19">
        <v>0.27899299999999999</v>
      </c>
      <c r="K641" s="14">
        <v>5.3168001446036994</v>
      </c>
      <c r="L641" s="14">
        <v>1.5940642200318076</v>
      </c>
      <c r="M641" s="20">
        <v>2.5320520000000002</v>
      </c>
      <c r="N641" s="15">
        <v>169.233723</v>
      </c>
    </row>
    <row r="642" spans="1:14">
      <c r="A642" s="8">
        <v>42094</v>
      </c>
      <c r="B642" s="9" t="s">
        <v>52</v>
      </c>
      <c r="C642" s="10" t="s">
        <v>37</v>
      </c>
      <c r="D642" s="10" t="s">
        <v>146</v>
      </c>
      <c r="E642" s="16" t="s">
        <v>18</v>
      </c>
      <c r="F642" s="17" t="s">
        <v>19</v>
      </c>
      <c r="G642" s="12">
        <v>42277</v>
      </c>
      <c r="H642" s="13">
        <v>2</v>
      </c>
      <c r="I642" s="19"/>
      <c r="J642" s="19">
        <v>0.36333399999999999</v>
      </c>
      <c r="K642" s="14">
        <v>6.631871364635507</v>
      </c>
      <c r="L642" s="14">
        <v>1.6784052200318076</v>
      </c>
      <c r="M642" s="20">
        <v>3.3247260000000001</v>
      </c>
      <c r="N642" s="15">
        <v>168.12256199999999</v>
      </c>
    </row>
    <row r="643" spans="1:14">
      <c r="A643" s="8">
        <v>42094</v>
      </c>
      <c r="B643" s="9" t="s">
        <v>52</v>
      </c>
      <c r="C643" s="10" t="s">
        <v>37</v>
      </c>
      <c r="D643" s="10" t="s">
        <v>146</v>
      </c>
      <c r="E643" s="16" t="s">
        <v>18</v>
      </c>
      <c r="F643" s="17" t="s">
        <v>19</v>
      </c>
      <c r="G643" s="12">
        <v>42369</v>
      </c>
      <c r="H643" s="13">
        <v>3</v>
      </c>
      <c r="I643" s="19"/>
      <c r="J643" s="19">
        <v>0.57418499999999995</v>
      </c>
      <c r="K643" s="14">
        <v>7.9469425846673145</v>
      </c>
      <c r="L643" s="14">
        <v>1.8892562200318075</v>
      </c>
      <c r="M643" s="20">
        <v>5.6053879999999996</v>
      </c>
      <c r="N643" s="15">
        <v>165.65185199999999</v>
      </c>
    </row>
    <row r="644" spans="1:14">
      <c r="A644" s="8">
        <v>42094</v>
      </c>
      <c r="B644" s="9" t="s">
        <v>52</v>
      </c>
      <c r="C644" s="10" t="s">
        <v>37</v>
      </c>
      <c r="D644" s="10" t="s">
        <v>146</v>
      </c>
      <c r="E644" s="16" t="s">
        <v>18</v>
      </c>
      <c r="F644" s="17" t="s">
        <v>19</v>
      </c>
      <c r="G644" s="12">
        <v>42460</v>
      </c>
      <c r="H644" s="13">
        <v>4</v>
      </c>
      <c r="I644" s="19"/>
      <c r="J644" s="19">
        <v>0.857796</v>
      </c>
      <c r="K644" s="14">
        <v>4.4925519999999999</v>
      </c>
      <c r="L644" s="14">
        <v>-2.5965945846673146</v>
      </c>
      <c r="M644" s="20">
        <v>8.3655380000000008</v>
      </c>
      <c r="N644" s="15">
        <v>162.721496</v>
      </c>
    </row>
    <row r="645" spans="1:14">
      <c r="A645" s="8">
        <v>42094</v>
      </c>
      <c r="B645" s="9" t="s">
        <v>52</v>
      </c>
      <c r="C645" s="10" t="s">
        <v>37</v>
      </c>
      <c r="D645" s="10" t="s">
        <v>146</v>
      </c>
      <c r="E645" s="16" t="s">
        <v>18</v>
      </c>
      <c r="F645" s="17" t="s">
        <v>19</v>
      </c>
      <c r="G645" s="12">
        <v>42551</v>
      </c>
      <c r="H645" s="13">
        <v>5</v>
      </c>
      <c r="I645" s="19"/>
      <c r="J645" s="19">
        <v>1.066649</v>
      </c>
      <c r="K645" s="14">
        <v>4.2959309999999995</v>
      </c>
      <c r="L645" s="14">
        <v>0.87002799999999958</v>
      </c>
      <c r="M645" s="20">
        <v>10.442562000000001</v>
      </c>
      <c r="N645" s="15">
        <v>160.671674</v>
      </c>
    </row>
    <row r="646" spans="1:14">
      <c r="A646" s="8">
        <v>42094</v>
      </c>
      <c r="B646" s="9" t="s">
        <v>52</v>
      </c>
      <c r="C646" s="10" t="s">
        <v>37</v>
      </c>
      <c r="D646" s="10" t="s">
        <v>146</v>
      </c>
      <c r="E646" s="16" t="s">
        <v>18</v>
      </c>
      <c r="F646" s="17" t="s">
        <v>19</v>
      </c>
      <c r="G646" s="12">
        <v>42643</v>
      </c>
      <c r="H646" s="13">
        <v>6</v>
      </c>
      <c r="I646" s="19"/>
      <c r="J646" s="19">
        <v>1.1785810000000001</v>
      </c>
      <c r="K646" s="14">
        <v>3.8541650000000001</v>
      </c>
      <c r="L646" s="14">
        <v>0.73681500000000066</v>
      </c>
      <c r="M646" s="20">
        <v>11.476068</v>
      </c>
      <c r="N646" s="15">
        <v>159.366038</v>
      </c>
    </row>
    <row r="647" spans="1:14">
      <c r="A647" s="8">
        <v>42094</v>
      </c>
      <c r="B647" s="9" t="s">
        <v>52</v>
      </c>
      <c r="C647" s="10" t="s">
        <v>37</v>
      </c>
      <c r="D647" s="10" t="s">
        <v>146</v>
      </c>
      <c r="E647" s="16" t="s">
        <v>18</v>
      </c>
      <c r="F647" s="17" t="s">
        <v>19</v>
      </c>
      <c r="G647" s="12">
        <v>42735</v>
      </c>
      <c r="H647" s="13">
        <v>7</v>
      </c>
      <c r="I647" s="19"/>
      <c r="J647" s="19">
        <v>1.2048460000000001</v>
      </c>
      <c r="K647" s="14">
        <v>3.2740690000000003</v>
      </c>
      <c r="L647" s="14">
        <v>0.62475000000000036</v>
      </c>
      <c r="M647" s="20">
        <v>11.620524</v>
      </c>
      <c r="N647" s="15">
        <v>158.068747</v>
      </c>
    </row>
    <row r="648" spans="1:14">
      <c r="A648" s="8">
        <v>42094</v>
      </c>
      <c r="B648" s="9" t="s">
        <v>52</v>
      </c>
      <c r="C648" s="10" t="s">
        <v>37</v>
      </c>
      <c r="D648" s="10" t="s">
        <v>146</v>
      </c>
      <c r="E648" s="16" t="s">
        <v>18</v>
      </c>
      <c r="F648" s="17" t="s">
        <v>19</v>
      </c>
      <c r="G648" s="12">
        <v>42825</v>
      </c>
      <c r="H648" s="13">
        <v>8</v>
      </c>
      <c r="I648" s="19"/>
      <c r="J648" s="19">
        <v>1.042476</v>
      </c>
      <c r="K648" s="14">
        <v>2.7670720000000002</v>
      </c>
      <c r="L648" s="14">
        <v>0.53547899999999982</v>
      </c>
      <c r="M648" s="20">
        <v>10.34183</v>
      </c>
      <c r="N648" s="15">
        <v>157.41562300000001</v>
      </c>
    </row>
    <row r="649" spans="1:14">
      <c r="A649" s="8">
        <v>42094</v>
      </c>
      <c r="B649" s="9" t="s">
        <v>52</v>
      </c>
      <c r="C649" s="10" t="s">
        <v>37</v>
      </c>
      <c r="D649" s="10" t="s">
        <v>146</v>
      </c>
      <c r="E649" s="16" t="s">
        <v>18</v>
      </c>
      <c r="F649" s="17" t="s">
        <v>19</v>
      </c>
      <c r="G649" s="12">
        <v>42916</v>
      </c>
      <c r="H649" s="13">
        <v>9</v>
      </c>
      <c r="I649" s="19"/>
      <c r="J649" s="19">
        <v>0.87002800000000002</v>
      </c>
      <c r="K649" s="14">
        <v>2.360144</v>
      </c>
      <c r="L649" s="14">
        <v>0.46309999999999985</v>
      </c>
      <c r="M649" s="20">
        <v>8.7210920000000005</v>
      </c>
      <c r="N649" s="15">
        <v>156.977473</v>
      </c>
    </row>
    <row r="650" spans="1:14">
      <c r="A650" s="8">
        <v>42094</v>
      </c>
      <c r="B650" s="9" t="s">
        <v>52</v>
      </c>
      <c r="C650" s="10" t="s">
        <v>37</v>
      </c>
      <c r="D650" s="10" t="s">
        <v>146</v>
      </c>
      <c r="E650" s="16" t="s">
        <v>20</v>
      </c>
      <c r="F650" s="16" t="s">
        <v>21</v>
      </c>
      <c r="G650" s="12">
        <v>42185</v>
      </c>
      <c r="H650" s="13">
        <v>1</v>
      </c>
      <c r="I650" s="19"/>
      <c r="J650" s="19">
        <v>3.1806779999999999</v>
      </c>
      <c r="K650" s="14">
        <v>15.849928554006635</v>
      </c>
      <c r="L650" s="14">
        <v>9.3678527015090793</v>
      </c>
      <c r="M650" s="20">
        <v>18.585778000000001</v>
      </c>
      <c r="N650" s="15">
        <v>796.34867799999995</v>
      </c>
    </row>
    <row r="651" spans="1:14">
      <c r="A651" s="8">
        <v>42094</v>
      </c>
      <c r="B651" s="9" t="s">
        <v>52</v>
      </c>
      <c r="C651" s="10" t="s">
        <v>37</v>
      </c>
      <c r="D651" s="10" t="s">
        <v>146</v>
      </c>
      <c r="E651" s="16" t="s">
        <v>20</v>
      </c>
      <c r="F651" s="16" t="s">
        <v>21</v>
      </c>
      <c r="G651" s="12">
        <v>42277</v>
      </c>
      <c r="H651" s="13">
        <v>2</v>
      </c>
      <c r="I651" s="19"/>
      <c r="J651" s="19">
        <v>3.6727630000000002</v>
      </c>
      <c r="K651" s="14">
        <v>22.037103255515714</v>
      </c>
      <c r="L651" s="14">
        <v>9.8599377015090788</v>
      </c>
      <c r="M651" s="20">
        <v>21.724198999999999</v>
      </c>
      <c r="N651" s="15">
        <v>802.23946100000001</v>
      </c>
    </row>
    <row r="652" spans="1:14">
      <c r="A652" s="8">
        <v>42094</v>
      </c>
      <c r="B652" s="9" t="s">
        <v>52</v>
      </c>
      <c r="C652" s="10" t="s">
        <v>37</v>
      </c>
      <c r="D652" s="10" t="s">
        <v>146</v>
      </c>
      <c r="E652" s="16" t="s">
        <v>20</v>
      </c>
      <c r="F652" s="16" t="s">
        <v>21</v>
      </c>
      <c r="G652" s="12">
        <v>42369</v>
      </c>
      <c r="H652" s="13">
        <v>3</v>
      </c>
      <c r="I652" s="19"/>
      <c r="J652" s="19">
        <v>4.4347760000000003</v>
      </c>
      <c r="K652" s="14">
        <v>28.224277957024793</v>
      </c>
      <c r="L652" s="14">
        <v>10.621950701509078</v>
      </c>
      <c r="M652" s="20">
        <v>27.827186999999999</v>
      </c>
      <c r="N652" s="15">
        <v>789.47603600000002</v>
      </c>
    </row>
    <row r="653" spans="1:14">
      <c r="A653" s="8">
        <v>42094</v>
      </c>
      <c r="B653" s="9" t="s">
        <v>52</v>
      </c>
      <c r="C653" s="10" t="s">
        <v>37</v>
      </c>
      <c r="D653" s="10" t="s">
        <v>146</v>
      </c>
      <c r="E653" s="16" t="s">
        <v>20</v>
      </c>
      <c r="F653" s="16" t="s">
        <v>21</v>
      </c>
      <c r="G653" s="12">
        <v>42460</v>
      </c>
      <c r="H653" s="13">
        <v>4</v>
      </c>
      <c r="I653" s="19"/>
      <c r="J653" s="19">
        <v>6.4314869999999997</v>
      </c>
      <c r="K653" s="14">
        <v>34.254048999999995</v>
      </c>
      <c r="L653" s="14">
        <v>12.461258042975203</v>
      </c>
      <c r="M653" s="20">
        <v>40.600380999999999</v>
      </c>
      <c r="N653" s="15">
        <v>769.29228599999999</v>
      </c>
    </row>
    <row r="654" spans="1:14">
      <c r="A654" s="8">
        <v>42094</v>
      </c>
      <c r="B654" s="9" t="s">
        <v>52</v>
      </c>
      <c r="C654" s="10" t="s">
        <v>37</v>
      </c>
      <c r="D654" s="10" t="s">
        <v>146</v>
      </c>
      <c r="E654" s="16" t="s">
        <v>20</v>
      </c>
      <c r="F654" s="16" t="s">
        <v>21</v>
      </c>
      <c r="G654" s="12">
        <v>42551</v>
      </c>
      <c r="H654" s="13">
        <v>5</v>
      </c>
      <c r="I654" s="19"/>
      <c r="J654" s="19">
        <v>7.7917240000000003</v>
      </c>
      <c r="K654" s="14">
        <v>32.393025000000002</v>
      </c>
      <c r="L654" s="14">
        <v>5.930700000000007</v>
      </c>
      <c r="M654" s="20">
        <v>50.120669999999997</v>
      </c>
      <c r="N654" s="15">
        <v>754.25019999999995</v>
      </c>
    </row>
    <row r="655" spans="1:14">
      <c r="A655" s="8">
        <v>42094</v>
      </c>
      <c r="B655" s="9" t="s">
        <v>52</v>
      </c>
      <c r="C655" s="10" t="s">
        <v>37</v>
      </c>
      <c r="D655" s="10" t="s">
        <v>146</v>
      </c>
      <c r="E655" s="16" t="s">
        <v>20</v>
      </c>
      <c r="F655" s="16" t="s">
        <v>21</v>
      </c>
      <c r="G655" s="12">
        <v>42643</v>
      </c>
      <c r="H655" s="13">
        <v>6</v>
      </c>
      <c r="I655" s="19"/>
      <c r="J655" s="19">
        <v>9.084835</v>
      </c>
      <c r="K655" s="14">
        <v>28.091671000000005</v>
      </c>
      <c r="L655" s="14">
        <v>4.7834810000000036</v>
      </c>
      <c r="M655" s="20">
        <v>58.708606000000003</v>
      </c>
      <c r="N655" s="15">
        <v>741.38864999999998</v>
      </c>
    </row>
    <row r="656" spans="1:14">
      <c r="A656" s="8">
        <v>42094</v>
      </c>
      <c r="B656" s="9" t="s">
        <v>52</v>
      </c>
      <c r="C656" s="10" t="s">
        <v>37</v>
      </c>
      <c r="D656" s="10" t="s">
        <v>146</v>
      </c>
      <c r="E656" s="16" t="s">
        <v>20</v>
      </c>
      <c r="F656" s="16" t="s">
        <v>21</v>
      </c>
      <c r="G656" s="12">
        <v>42735</v>
      </c>
      <c r="H656" s="13">
        <v>7</v>
      </c>
      <c r="I656" s="19"/>
      <c r="J656" s="19">
        <v>9.8075729999999997</v>
      </c>
      <c r="K656" s="14">
        <v>22.157378000000001</v>
      </c>
      <c r="L656" s="14">
        <v>3.8732799999999958</v>
      </c>
      <c r="M656" s="20">
        <v>61.260390999999998</v>
      </c>
      <c r="N656" s="15">
        <v>728.276478</v>
      </c>
    </row>
    <row r="657" spans="1:14">
      <c r="A657" s="8">
        <v>42094</v>
      </c>
      <c r="B657" s="9" t="s">
        <v>52</v>
      </c>
      <c r="C657" s="10" t="s">
        <v>37</v>
      </c>
      <c r="D657" s="10" t="s">
        <v>146</v>
      </c>
      <c r="E657" s="16" t="s">
        <v>20</v>
      </c>
      <c r="F657" s="16" t="s">
        <v>21</v>
      </c>
      <c r="G657" s="12">
        <v>42825</v>
      </c>
      <c r="H657" s="13">
        <v>8</v>
      </c>
      <c r="I657" s="19"/>
      <c r="J657" s="19">
        <v>7.5699170000000002</v>
      </c>
      <c r="K657" s="14">
        <v>17.927329</v>
      </c>
      <c r="L657" s="14">
        <v>3.3398679999999992</v>
      </c>
      <c r="M657" s="20">
        <v>47.651173999999997</v>
      </c>
      <c r="N657" s="15">
        <v>718.19211900000005</v>
      </c>
    </row>
    <row r="658" spans="1:14">
      <c r="A658" s="8">
        <v>42094</v>
      </c>
      <c r="B658" s="9" t="s">
        <v>52</v>
      </c>
      <c r="C658" s="10" t="s">
        <v>37</v>
      </c>
      <c r="D658" s="10" t="s">
        <v>146</v>
      </c>
      <c r="E658" s="16" t="s">
        <v>20</v>
      </c>
      <c r="F658" s="16" t="s">
        <v>21</v>
      </c>
      <c r="G658" s="12">
        <v>42916</v>
      </c>
      <c r="H658" s="13">
        <v>9</v>
      </c>
      <c r="I658" s="19"/>
      <c r="J658" s="19">
        <v>5.9306999999999999</v>
      </c>
      <c r="K658" s="14">
        <v>14.938787999999999</v>
      </c>
      <c r="L658" s="14">
        <v>2.9421589999999984</v>
      </c>
      <c r="M658" s="20">
        <v>37.219560999999999</v>
      </c>
      <c r="N658" s="15">
        <v>707.85722899999996</v>
      </c>
    </row>
    <row r="659" spans="1:14">
      <c r="A659" s="8">
        <v>42094</v>
      </c>
      <c r="B659" s="9" t="s">
        <v>52</v>
      </c>
      <c r="C659" s="10" t="s">
        <v>37</v>
      </c>
      <c r="D659" s="10" t="s">
        <v>146</v>
      </c>
      <c r="E659" s="11" t="s">
        <v>20</v>
      </c>
      <c r="F659" s="16" t="s">
        <v>15</v>
      </c>
      <c r="G659" s="12">
        <v>42185</v>
      </c>
      <c r="H659" s="13">
        <v>1</v>
      </c>
      <c r="I659" s="19"/>
      <c r="J659" s="19">
        <v>16.922795000000001</v>
      </c>
      <c r="K659" s="14">
        <v>82.238606743913422</v>
      </c>
      <c r="L659" s="14">
        <v>47.853467227777614</v>
      </c>
      <c r="M659" s="20">
        <v>64.329781999999994</v>
      </c>
      <c r="N659" s="15">
        <v>4017.2394020000002</v>
      </c>
    </row>
    <row r="660" spans="1:14">
      <c r="A660" s="8">
        <v>42094</v>
      </c>
      <c r="B660" s="9" t="s">
        <v>52</v>
      </c>
      <c r="C660" s="10" t="s">
        <v>37</v>
      </c>
      <c r="D660" s="10" t="s">
        <v>146</v>
      </c>
      <c r="E660" s="11" t="s">
        <v>20</v>
      </c>
      <c r="F660" s="16" t="s">
        <v>15</v>
      </c>
      <c r="G660" s="12">
        <v>42277</v>
      </c>
      <c r="H660" s="13">
        <v>2</v>
      </c>
      <c r="I660" s="19"/>
      <c r="J660" s="19">
        <v>20.580901000000001</v>
      </c>
      <c r="K660" s="14">
        <v>113.16927897169104</v>
      </c>
      <c r="L660" s="14">
        <v>51.511573227777617</v>
      </c>
      <c r="M660" s="20">
        <v>77.778482999999994</v>
      </c>
      <c r="N660" s="15">
        <v>4032.7323449999999</v>
      </c>
    </row>
    <row r="661" spans="1:14">
      <c r="A661" s="8">
        <v>42094</v>
      </c>
      <c r="B661" s="9" t="s">
        <v>52</v>
      </c>
      <c r="C661" s="10" t="s">
        <v>37</v>
      </c>
      <c r="D661" s="10" t="s">
        <v>146</v>
      </c>
      <c r="E661" s="11" t="s">
        <v>20</v>
      </c>
      <c r="F661" s="16" t="s">
        <v>15</v>
      </c>
      <c r="G661" s="12">
        <v>42369</v>
      </c>
      <c r="H661" s="13">
        <v>3</v>
      </c>
      <c r="I661" s="19"/>
      <c r="J661" s="19">
        <v>27.872745999999999</v>
      </c>
      <c r="K661" s="14">
        <v>144.09995119946865</v>
      </c>
      <c r="L661" s="14">
        <v>58.803418227777605</v>
      </c>
      <c r="M661" s="20">
        <v>102.43254</v>
      </c>
      <c r="N661" s="15">
        <v>3967.6392460000002</v>
      </c>
    </row>
    <row r="662" spans="1:14">
      <c r="A662" s="8">
        <v>42094</v>
      </c>
      <c r="B662" s="9" t="s">
        <v>52</v>
      </c>
      <c r="C662" s="10" t="s">
        <v>37</v>
      </c>
      <c r="D662" s="10" t="s">
        <v>146</v>
      </c>
      <c r="E662" s="11" t="s">
        <v>20</v>
      </c>
      <c r="F662" s="16" t="s">
        <v>15</v>
      </c>
      <c r="G662" s="12">
        <v>42460</v>
      </c>
      <c r="H662" s="13">
        <v>4</v>
      </c>
      <c r="I662" s="19"/>
      <c r="J662" s="19">
        <v>38.551479</v>
      </c>
      <c r="K662" s="14">
        <v>192.40644399999999</v>
      </c>
      <c r="L662" s="14">
        <v>86.857971800531345</v>
      </c>
      <c r="M662" s="20">
        <v>148.20618400000001</v>
      </c>
      <c r="N662" s="15">
        <v>3877.6983679999998</v>
      </c>
    </row>
    <row r="663" spans="1:14">
      <c r="A663" s="8">
        <v>42094</v>
      </c>
      <c r="B663" s="9" t="s">
        <v>52</v>
      </c>
      <c r="C663" s="10" t="s">
        <v>37</v>
      </c>
      <c r="D663" s="10" t="s">
        <v>146</v>
      </c>
      <c r="E663" s="11" t="s">
        <v>20</v>
      </c>
      <c r="F663" s="16" t="s">
        <v>15</v>
      </c>
      <c r="G663" s="12">
        <v>42551</v>
      </c>
      <c r="H663" s="13">
        <v>5</v>
      </c>
      <c r="I663" s="19"/>
      <c r="J663" s="19">
        <v>46.087100999999997</v>
      </c>
      <c r="K663" s="14">
        <v>180.45200800000001</v>
      </c>
      <c r="L663" s="14">
        <v>34.13266500000001</v>
      </c>
      <c r="M663" s="20">
        <v>181.076221</v>
      </c>
      <c r="N663" s="15">
        <v>3806.5213640000002</v>
      </c>
    </row>
    <row r="664" spans="1:14">
      <c r="A664" s="8">
        <v>42094</v>
      </c>
      <c r="B664" s="9" t="s">
        <v>52</v>
      </c>
      <c r="C664" s="10" t="s">
        <v>37</v>
      </c>
      <c r="D664" s="10" t="s">
        <v>146</v>
      </c>
      <c r="E664" s="11" t="s">
        <v>20</v>
      </c>
      <c r="F664" s="16" t="s">
        <v>15</v>
      </c>
      <c r="G664" s="12">
        <v>42643</v>
      </c>
      <c r="H664" s="13">
        <v>6</v>
      </c>
      <c r="I664" s="19"/>
      <c r="J664" s="19">
        <v>51.580033</v>
      </c>
      <c r="K664" s="14">
        <v>157.02105699999998</v>
      </c>
      <c r="L664" s="14">
        <v>28.149081999999979</v>
      </c>
      <c r="M664" s="20">
        <v>206.69489999999999</v>
      </c>
      <c r="N664" s="15">
        <v>3744.7223300000001</v>
      </c>
    </row>
    <row r="665" spans="1:14">
      <c r="A665" s="8">
        <v>42094</v>
      </c>
      <c r="B665" s="9" t="s">
        <v>52</v>
      </c>
      <c r="C665" s="10" t="s">
        <v>37</v>
      </c>
      <c r="D665" s="10" t="s">
        <v>146</v>
      </c>
      <c r="E665" s="11" t="s">
        <v>20</v>
      </c>
      <c r="F665" s="16" t="s">
        <v>15</v>
      </c>
      <c r="G665" s="12">
        <v>42735</v>
      </c>
      <c r="H665" s="13">
        <v>7</v>
      </c>
      <c r="I665" s="19"/>
      <c r="J665" s="19">
        <v>52.221193</v>
      </c>
      <c r="K665" s="14">
        <v>128.04804199999998</v>
      </c>
      <c r="L665" s="14">
        <v>23.248177999999996</v>
      </c>
      <c r="M665" s="20">
        <v>214.84551500000001</v>
      </c>
      <c r="N665" s="15">
        <v>3682.1270549999999</v>
      </c>
    </row>
    <row r="666" spans="1:14">
      <c r="A666" s="8">
        <v>42094</v>
      </c>
      <c r="B666" s="9" t="s">
        <v>52</v>
      </c>
      <c r="C666" s="10" t="s">
        <v>37</v>
      </c>
      <c r="D666" s="10" t="s">
        <v>146</v>
      </c>
      <c r="E666" s="11" t="s">
        <v>20</v>
      </c>
      <c r="F666" s="16" t="s">
        <v>15</v>
      </c>
      <c r="G666" s="12">
        <v>42825</v>
      </c>
      <c r="H666" s="13">
        <v>8</v>
      </c>
      <c r="I666" s="19"/>
      <c r="J666" s="19">
        <v>42.518116999999997</v>
      </c>
      <c r="K666" s="14">
        <v>105.637326</v>
      </c>
      <c r="L666" s="14">
        <v>20.107401000000017</v>
      </c>
      <c r="M666" s="20">
        <v>170.610649</v>
      </c>
      <c r="N666" s="15">
        <v>3635.3860100000002</v>
      </c>
    </row>
    <row r="667" spans="1:14">
      <c r="A667" s="8">
        <v>42094</v>
      </c>
      <c r="B667" s="9" t="s">
        <v>52</v>
      </c>
      <c r="C667" s="10" t="s">
        <v>37</v>
      </c>
      <c r="D667" s="10" t="s">
        <v>146</v>
      </c>
      <c r="E667" s="11" t="s">
        <v>20</v>
      </c>
      <c r="F667" s="16" t="s">
        <v>15</v>
      </c>
      <c r="G667" s="12">
        <v>42916</v>
      </c>
      <c r="H667" s="13">
        <v>9</v>
      </c>
      <c r="I667" s="19"/>
      <c r="J667" s="19">
        <v>34.132665000000003</v>
      </c>
      <c r="K667" s="14">
        <v>89.111487999999994</v>
      </c>
      <c r="L667" s="14">
        <v>17.606826999999996</v>
      </c>
      <c r="M667" s="20">
        <v>135.618043</v>
      </c>
      <c r="N667" s="15">
        <v>3588.7562370000001</v>
      </c>
    </row>
    <row r="668" spans="1:14">
      <c r="A668" s="8">
        <v>42094</v>
      </c>
      <c r="B668" s="9" t="s">
        <v>52</v>
      </c>
      <c r="C668" s="10" t="s">
        <v>37</v>
      </c>
      <c r="D668" s="10" t="s">
        <v>146</v>
      </c>
      <c r="E668" s="11" t="s">
        <v>31</v>
      </c>
      <c r="F668" s="16" t="s">
        <v>32</v>
      </c>
      <c r="G668" s="12">
        <v>42185</v>
      </c>
      <c r="H668" s="13">
        <v>1</v>
      </c>
      <c r="I668" s="19"/>
      <c r="J668" s="19">
        <v>0.13914099999999999</v>
      </c>
      <c r="K668" s="14">
        <v>1.1603810111354487</v>
      </c>
      <c r="L668" s="14">
        <v>0.41780907634715625</v>
      </c>
      <c r="M668" s="20">
        <v>0.72683600000000004</v>
      </c>
      <c r="N668" s="15">
        <v>35.950564</v>
      </c>
    </row>
    <row r="669" spans="1:14">
      <c r="A669" s="8">
        <v>42094</v>
      </c>
      <c r="B669" s="9" t="s">
        <v>52</v>
      </c>
      <c r="C669" s="10" t="s">
        <v>37</v>
      </c>
      <c r="D669" s="10" t="s">
        <v>146</v>
      </c>
      <c r="E669" s="11" t="s">
        <v>31</v>
      </c>
      <c r="F669" s="16" t="s">
        <v>32</v>
      </c>
      <c r="G669" s="12">
        <v>42277</v>
      </c>
      <c r="H669" s="13">
        <v>2</v>
      </c>
      <c r="I669" s="19"/>
      <c r="J669" s="19">
        <v>0.161722</v>
      </c>
      <c r="K669" s="14">
        <v>1.439049087482605</v>
      </c>
      <c r="L669" s="14">
        <v>0.44039007634715632</v>
      </c>
      <c r="M669" s="20">
        <v>0.844669</v>
      </c>
      <c r="N669" s="15">
        <v>36.188746999999999</v>
      </c>
    </row>
    <row r="670" spans="1:14">
      <c r="A670" s="8">
        <v>42094</v>
      </c>
      <c r="B670" s="9" t="s">
        <v>52</v>
      </c>
      <c r="C670" s="10" t="s">
        <v>37</v>
      </c>
      <c r="D670" s="10" t="s">
        <v>146</v>
      </c>
      <c r="E670" s="11" t="s">
        <v>31</v>
      </c>
      <c r="F670" s="16" t="s">
        <v>32</v>
      </c>
      <c r="G670" s="12">
        <v>42369</v>
      </c>
      <c r="H670" s="13">
        <v>3</v>
      </c>
      <c r="I670" s="19"/>
      <c r="J670" s="19">
        <v>0.190557</v>
      </c>
      <c r="K670" s="14">
        <v>1.7177171638297613</v>
      </c>
      <c r="L670" s="14">
        <v>0.46922507634715627</v>
      </c>
      <c r="M670" s="20">
        <v>0.99801399999999996</v>
      </c>
      <c r="N670" s="15">
        <v>35.595568999999998</v>
      </c>
    </row>
    <row r="671" spans="1:14">
      <c r="A671" s="8">
        <v>42094</v>
      </c>
      <c r="B671" s="9" t="s">
        <v>52</v>
      </c>
      <c r="C671" s="10" t="s">
        <v>37</v>
      </c>
      <c r="D671" s="10" t="s">
        <v>146</v>
      </c>
      <c r="E671" s="11" t="s">
        <v>31</v>
      </c>
      <c r="F671" s="16" t="s">
        <v>32</v>
      </c>
      <c r="G671" s="12">
        <v>42460</v>
      </c>
      <c r="H671" s="13">
        <v>4</v>
      </c>
      <c r="I671" s="19"/>
      <c r="J671" s="19">
        <v>0.27676299999999998</v>
      </c>
      <c r="K671" s="14">
        <v>1.4637069999999999</v>
      </c>
      <c r="L671" s="14">
        <v>2.27528361702386E-2</v>
      </c>
      <c r="M671" s="20">
        <v>1.4494450000000001</v>
      </c>
      <c r="N671" s="15">
        <v>34.684399999999997</v>
      </c>
    </row>
    <row r="672" spans="1:14">
      <c r="A672" s="8">
        <v>42094</v>
      </c>
      <c r="B672" s="9" t="s">
        <v>52</v>
      </c>
      <c r="C672" s="10" t="s">
        <v>37</v>
      </c>
      <c r="D672" s="10" t="s">
        <v>146</v>
      </c>
      <c r="E672" s="11" t="s">
        <v>31</v>
      </c>
      <c r="F672" s="16" t="s">
        <v>32</v>
      </c>
      <c r="G672" s="12">
        <v>42551</v>
      </c>
      <c r="H672" s="13">
        <v>5</v>
      </c>
      <c r="I672" s="19"/>
      <c r="J672" s="19">
        <v>0.33239999999999997</v>
      </c>
      <c r="K672" s="14">
        <v>1.386452</v>
      </c>
      <c r="L672" s="14">
        <v>0.25514500000000012</v>
      </c>
      <c r="M672" s="20">
        <v>1.741174</v>
      </c>
      <c r="N672" s="15">
        <v>34.00441</v>
      </c>
    </row>
    <row r="673" spans="1:14">
      <c r="A673" s="8">
        <v>42094</v>
      </c>
      <c r="B673" s="9" t="s">
        <v>52</v>
      </c>
      <c r="C673" s="10" t="s">
        <v>37</v>
      </c>
      <c r="D673" s="10" t="s">
        <v>146</v>
      </c>
      <c r="E673" s="11" t="s">
        <v>31</v>
      </c>
      <c r="F673" s="16" t="s">
        <v>32</v>
      </c>
      <c r="G673" s="12">
        <v>42643</v>
      </c>
      <c r="H673" s="13">
        <v>6</v>
      </c>
      <c r="I673" s="19"/>
      <c r="J673" s="19">
        <v>0.38473200000000002</v>
      </c>
      <c r="K673" s="14">
        <v>1.208051</v>
      </c>
      <c r="L673" s="14">
        <v>0.20633099999999999</v>
      </c>
      <c r="M673" s="20">
        <v>2.0148980000000001</v>
      </c>
      <c r="N673" s="15">
        <v>33.424129000000001</v>
      </c>
    </row>
    <row r="674" spans="1:14">
      <c r="A674" s="8">
        <v>42094</v>
      </c>
      <c r="B674" s="9" t="s">
        <v>52</v>
      </c>
      <c r="C674" s="10" t="s">
        <v>37</v>
      </c>
      <c r="D674" s="10" t="s">
        <v>146</v>
      </c>
      <c r="E674" s="11" t="s">
        <v>31</v>
      </c>
      <c r="F674" s="16" t="s">
        <v>32</v>
      </c>
      <c r="G674" s="12">
        <v>42735</v>
      </c>
      <c r="H674" s="13">
        <v>7</v>
      </c>
      <c r="I674" s="19"/>
      <c r="J674" s="19">
        <v>0.42210399999999998</v>
      </c>
      <c r="K674" s="14">
        <v>0.95311799999999991</v>
      </c>
      <c r="L674" s="14">
        <v>0.1671709999999999</v>
      </c>
      <c r="M674" s="20">
        <v>2.2099220000000002</v>
      </c>
      <c r="N674" s="15">
        <v>32.827086000000001</v>
      </c>
    </row>
    <row r="675" spans="1:14">
      <c r="A675" s="8">
        <v>42094</v>
      </c>
      <c r="B675" s="9" t="s">
        <v>52</v>
      </c>
      <c r="C675" s="10" t="s">
        <v>37</v>
      </c>
      <c r="D675" s="10" t="s">
        <v>146</v>
      </c>
      <c r="E675" s="11" t="s">
        <v>31</v>
      </c>
      <c r="F675" s="16" t="s">
        <v>32</v>
      </c>
      <c r="G675" s="12">
        <v>42825</v>
      </c>
      <c r="H675" s="13">
        <v>8</v>
      </c>
      <c r="I675" s="19"/>
      <c r="J675" s="19">
        <v>0.32447100000000001</v>
      </c>
      <c r="K675" s="14">
        <v>0.77300499999999994</v>
      </c>
      <c r="L675" s="14">
        <v>0.14435800000000004</v>
      </c>
      <c r="M675" s="20">
        <v>1.7013780000000001</v>
      </c>
      <c r="N675" s="15">
        <v>32.375700000000002</v>
      </c>
    </row>
    <row r="676" spans="1:14">
      <c r="A676" s="8">
        <v>42094</v>
      </c>
      <c r="B676" s="9" t="s">
        <v>52</v>
      </c>
      <c r="C676" s="10" t="s">
        <v>37</v>
      </c>
      <c r="D676" s="10" t="s">
        <v>146</v>
      </c>
      <c r="E676" s="11" t="s">
        <v>31</v>
      </c>
      <c r="F676" s="16" t="s">
        <v>32</v>
      </c>
      <c r="G676" s="12">
        <v>42916</v>
      </c>
      <c r="H676" s="13">
        <v>9</v>
      </c>
      <c r="I676" s="19"/>
      <c r="J676" s="19">
        <v>0.25514500000000001</v>
      </c>
      <c r="K676" s="14">
        <v>0.64494399999999996</v>
      </c>
      <c r="L676" s="14">
        <v>0.12708400000000003</v>
      </c>
      <c r="M676" s="20">
        <v>1.338724</v>
      </c>
      <c r="N676" s="15">
        <v>31.900918999999998</v>
      </c>
    </row>
    <row r="677" spans="1:14">
      <c r="A677" s="8">
        <v>42094</v>
      </c>
      <c r="B677" s="9" t="s">
        <v>52</v>
      </c>
      <c r="C677" s="10" t="s">
        <v>37</v>
      </c>
      <c r="D677" s="10" t="s">
        <v>146</v>
      </c>
      <c r="E677" s="16" t="s">
        <v>31</v>
      </c>
      <c r="F677" s="16" t="s">
        <v>33</v>
      </c>
      <c r="G677" s="12">
        <v>42185</v>
      </c>
      <c r="H677" s="13">
        <v>1</v>
      </c>
      <c r="I677" s="19"/>
      <c r="J677" s="19">
        <v>9.0000000000000006E-5</v>
      </c>
      <c r="K677" s="14">
        <v>2.410558034478804E-2</v>
      </c>
      <c r="L677" s="14">
        <v>2.4662150049019013E-4</v>
      </c>
      <c r="M677" s="20">
        <v>4.6799999999999999E-4</v>
      </c>
      <c r="N677" s="15">
        <v>2.0108000000000001E-2</v>
      </c>
    </row>
    <row r="678" spans="1:14">
      <c r="A678" s="8">
        <v>42094</v>
      </c>
      <c r="B678" s="9" t="s">
        <v>52</v>
      </c>
      <c r="C678" s="10" t="s">
        <v>37</v>
      </c>
      <c r="D678" s="10" t="s">
        <v>146</v>
      </c>
      <c r="E678" s="16" t="s">
        <v>31</v>
      </c>
      <c r="F678" s="16" t="s">
        <v>33</v>
      </c>
      <c r="G678" s="12">
        <v>42277</v>
      </c>
      <c r="H678" s="13">
        <v>2</v>
      </c>
      <c r="I678" s="19"/>
      <c r="J678" s="19">
        <v>1.01E-4</v>
      </c>
      <c r="K678" s="14">
        <v>2.426220184527823E-2</v>
      </c>
      <c r="L678" s="14">
        <v>2.5762150049019012E-4</v>
      </c>
      <c r="M678" s="20">
        <v>5.2499999999999997E-4</v>
      </c>
      <c r="N678" s="15">
        <v>2.0305E-2</v>
      </c>
    </row>
    <row r="679" spans="1:14">
      <c r="A679" s="8">
        <v>42094</v>
      </c>
      <c r="B679" s="9" t="s">
        <v>52</v>
      </c>
      <c r="C679" s="10" t="s">
        <v>37</v>
      </c>
      <c r="D679" s="10" t="s">
        <v>146</v>
      </c>
      <c r="E679" s="16" t="s">
        <v>31</v>
      </c>
      <c r="F679" s="16" t="s">
        <v>33</v>
      </c>
      <c r="G679" s="12">
        <v>42369</v>
      </c>
      <c r="H679" s="13">
        <v>3</v>
      </c>
      <c r="I679" s="19"/>
      <c r="J679" s="19">
        <v>1.16E-4</v>
      </c>
      <c r="K679" s="14">
        <v>2.441882334576842E-2</v>
      </c>
      <c r="L679" s="14">
        <v>2.7262150049019011E-4</v>
      </c>
      <c r="M679" s="20">
        <v>6.02E-4</v>
      </c>
      <c r="N679" s="15">
        <v>1.9987999999999999E-2</v>
      </c>
    </row>
    <row r="680" spans="1:14">
      <c r="A680" s="8">
        <v>42094</v>
      </c>
      <c r="B680" s="9" t="s">
        <v>52</v>
      </c>
      <c r="C680" s="10" t="s">
        <v>37</v>
      </c>
      <c r="D680" s="10" t="s">
        <v>146</v>
      </c>
      <c r="E680" s="16" t="s">
        <v>31</v>
      </c>
      <c r="F680" s="16" t="s">
        <v>33</v>
      </c>
      <c r="G680" s="12">
        <v>42460</v>
      </c>
      <c r="H680" s="13">
        <v>4</v>
      </c>
      <c r="I680" s="19"/>
      <c r="J680" s="19">
        <v>1.66E-4</v>
      </c>
      <c r="K680" s="14">
        <v>8.8400000000000002E-4</v>
      </c>
      <c r="L680" s="14">
        <v>-2.3368823345768421E-2</v>
      </c>
      <c r="M680" s="20">
        <v>8.61E-4</v>
      </c>
      <c r="N680" s="15">
        <v>1.9456999999999999E-2</v>
      </c>
    </row>
    <row r="681" spans="1:14">
      <c r="A681" s="8">
        <v>42094</v>
      </c>
      <c r="B681" s="9" t="s">
        <v>52</v>
      </c>
      <c r="C681" s="10" t="s">
        <v>37</v>
      </c>
      <c r="D681" s="10" t="s">
        <v>146</v>
      </c>
      <c r="E681" s="16" t="s">
        <v>31</v>
      </c>
      <c r="F681" s="16" t="s">
        <v>33</v>
      </c>
      <c r="G681" s="12">
        <v>42551</v>
      </c>
      <c r="H681" s="13">
        <v>5</v>
      </c>
      <c r="I681" s="19"/>
      <c r="J681" s="19">
        <v>1.9699999999999999E-4</v>
      </c>
      <c r="K681" s="14">
        <v>8.4199999999999987E-4</v>
      </c>
      <c r="L681" s="14">
        <v>1.5499999999999984E-4</v>
      </c>
      <c r="M681" s="20">
        <v>1.024E-3</v>
      </c>
      <c r="N681" s="15">
        <v>1.9068000000000002E-2</v>
      </c>
    </row>
    <row r="682" spans="1:14">
      <c r="A682" s="8">
        <v>42094</v>
      </c>
      <c r="B682" s="9" t="s">
        <v>52</v>
      </c>
      <c r="C682" s="10" t="s">
        <v>37</v>
      </c>
      <c r="D682" s="10" t="s">
        <v>146</v>
      </c>
      <c r="E682" s="16" t="s">
        <v>31</v>
      </c>
      <c r="F682" s="16" t="s">
        <v>33</v>
      </c>
      <c r="G682" s="12">
        <v>42643</v>
      </c>
      <c r="H682" s="13">
        <v>6</v>
      </c>
      <c r="I682" s="19"/>
      <c r="J682" s="19">
        <v>2.31E-4</v>
      </c>
      <c r="K682" s="14">
        <v>7.36E-4</v>
      </c>
      <c r="L682" s="14">
        <v>1.2500000000000014E-4</v>
      </c>
      <c r="M682" s="20">
        <v>1.199E-3</v>
      </c>
      <c r="N682" s="15">
        <v>1.8731000000000001E-2</v>
      </c>
    </row>
    <row r="683" spans="1:14">
      <c r="A683" s="8">
        <v>42094</v>
      </c>
      <c r="B683" s="9" t="s">
        <v>52</v>
      </c>
      <c r="C683" s="10" t="s">
        <v>37</v>
      </c>
      <c r="D683" s="10" t="s">
        <v>146</v>
      </c>
      <c r="E683" s="16" t="s">
        <v>31</v>
      </c>
      <c r="F683" s="16" t="s">
        <v>33</v>
      </c>
      <c r="G683" s="12">
        <v>42735</v>
      </c>
      <c r="H683" s="13">
        <v>7</v>
      </c>
      <c r="I683" s="19"/>
      <c r="J683" s="19">
        <v>2.5799999999999998E-4</v>
      </c>
      <c r="K683" s="14">
        <v>5.7899999999999998E-4</v>
      </c>
      <c r="L683" s="14">
        <v>1.0099999999999996E-4</v>
      </c>
      <c r="M683" s="20">
        <v>1.3370000000000001E-3</v>
      </c>
      <c r="N683" s="15">
        <v>1.8388999999999999E-2</v>
      </c>
    </row>
    <row r="684" spans="1:14">
      <c r="A684" s="8">
        <v>42094</v>
      </c>
      <c r="B684" s="9" t="s">
        <v>52</v>
      </c>
      <c r="C684" s="10" t="s">
        <v>37</v>
      </c>
      <c r="D684" s="10" t="s">
        <v>146</v>
      </c>
      <c r="E684" s="16" t="s">
        <v>31</v>
      </c>
      <c r="F684" s="16" t="s">
        <v>33</v>
      </c>
      <c r="G684" s="12">
        <v>42825</v>
      </c>
      <c r="H684" s="13">
        <v>8</v>
      </c>
      <c r="I684" s="19"/>
      <c r="J684" s="19">
        <v>1.9799999999999999E-4</v>
      </c>
      <c r="K684" s="14">
        <v>4.6900000000000002E-4</v>
      </c>
      <c r="L684" s="14">
        <v>8.8000000000000025E-5</v>
      </c>
      <c r="M684" s="20">
        <v>1.0269999999999999E-3</v>
      </c>
      <c r="N684" s="15">
        <v>1.8120000000000001E-2</v>
      </c>
    </row>
    <row r="685" spans="1:14">
      <c r="A685" s="8">
        <v>42094</v>
      </c>
      <c r="B685" s="9" t="s">
        <v>52</v>
      </c>
      <c r="C685" s="10" t="s">
        <v>37</v>
      </c>
      <c r="D685" s="10" t="s">
        <v>146</v>
      </c>
      <c r="E685" s="16" t="s">
        <v>31</v>
      </c>
      <c r="F685" s="16" t="s">
        <v>33</v>
      </c>
      <c r="G685" s="12">
        <v>42916</v>
      </c>
      <c r="H685" s="13">
        <v>9</v>
      </c>
      <c r="I685" s="19"/>
      <c r="J685" s="19">
        <v>1.55E-4</v>
      </c>
      <c r="K685" s="14">
        <v>3.9200000000000004E-4</v>
      </c>
      <c r="L685" s="14">
        <v>7.8000000000000026E-5</v>
      </c>
      <c r="M685" s="20">
        <v>8.0500000000000005E-4</v>
      </c>
      <c r="N685" s="15">
        <v>1.7845E-2</v>
      </c>
    </row>
    <row r="686" spans="1:14">
      <c r="A686" s="8">
        <v>42094</v>
      </c>
      <c r="B686" s="9" t="s">
        <v>52</v>
      </c>
      <c r="C686" s="10" t="s">
        <v>37</v>
      </c>
      <c r="D686" s="10" t="s">
        <v>146</v>
      </c>
      <c r="E686" s="11" t="s">
        <v>31</v>
      </c>
      <c r="F686" s="11" t="s">
        <v>34</v>
      </c>
      <c r="G686" s="12">
        <v>42185</v>
      </c>
      <c r="H686" s="13">
        <v>1</v>
      </c>
      <c r="I686" s="19"/>
      <c r="J686" s="19">
        <v>1.1739999999999999E-3</v>
      </c>
      <c r="K686" s="14">
        <v>5.894549420720682E-3</v>
      </c>
      <c r="L686" s="14">
        <v>3.2104592042511409E-3</v>
      </c>
      <c r="M686" s="20">
        <v>6.0899999999999999E-3</v>
      </c>
      <c r="N686" s="15">
        <v>0.26145499999999999</v>
      </c>
    </row>
    <row r="687" spans="1:14">
      <c r="A687" s="8">
        <v>42094</v>
      </c>
      <c r="B687" s="9" t="s">
        <v>52</v>
      </c>
      <c r="C687" s="10" t="s">
        <v>37</v>
      </c>
      <c r="D687" s="10" t="s">
        <v>146</v>
      </c>
      <c r="E687" s="11" t="s">
        <v>31</v>
      </c>
      <c r="F687" s="11" t="s">
        <v>34</v>
      </c>
      <c r="G687" s="12">
        <v>42277</v>
      </c>
      <c r="H687" s="13">
        <v>2</v>
      </c>
      <c r="I687" s="19"/>
      <c r="J687" s="19">
        <v>1.3159999999999999E-3</v>
      </c>
      <c r="K687" s="14">
        <v>7.9310086249718241E-3</v>
      </c>
      <c r="L687" s="14">
        <v>3.3524592042511419E-3</v>
      </c>
      <c r="M687" s="20">
        <v>6.8269999999999997E-3</v>
      </c>
      <c r="N687" s="15">
        <v>0.26400899999999999</v>
      </c>
    </row>
    <row r="688" spans="1:14">
      <c r="A688" s="8">
        <v>42094</v>
      </c>
      <c r="B688" s="9" t="s">
        <v>52</v>
      </c>
      <c r="C688" s="10" t="s">
        <v>37</v>
      </c>
      <c r="D688" s="10" t="s">
        <v>146</v>
      </c>
      <c r="E688" s="11" t="s">
        <v>31</v>
      </c>
      <c r="F688" s="11" t="s">
        <v>34</v>
      </c>
      <c r="G688" s="12">
        <v>42369</v>
      </c>
      <c r="H688" s="13">
        <v>3</v>
      </c>
      <c r="I688" s="19"/>
      <c r="J688" s="19">
        <v>1.508E-3</v>
      </c>
      <c r="K688" s="14">
        <v>9.9674678292229653E-3</v>
      </c>
      <c r="L688" s="14">
        <v>3.544459204251141E-3</v>
      </c>
      <c r="M688" s="20">
        <v>7.8250000000000004E-3</v>
      </c>
      <c r="N688" s="15">
        <v>0.25989200000000001</v>
      </c>
    </row>
    <row r="689" spans="1:14">
      <c r="A689" s="8">
        <v>42094</v>
      </c>
      <c r="B689" s="9" t="s">
        <v>52</v>
      </c>
      <c r="C689" s="10" t="s">
        <v>37</v>
      </c>
      <c r="D689" s="10" t="s">
        <v>146</v>
      </c>
      <c r="E689" s="11" t="s">
        <v>31</v>
      </c>
      <c r="F689" s="11" t="s">
        <v>34</v>
      </c>
      <c r="G689" s="12">
        <v>42460</v>
      </c>
      <c r="H689" s="13">
        <v>4</v>
      </c>
      <c r="I689" s="19"/>
      <c r="J689" s="19">
        <v>2.1580000000000002E-3</v>
      </c>
      <c r="K689" s="14">
        <v>1.1498000000000001E-2</v>
      </c>
      <c r="L689" s="14">
        <v>3.6885321707770362E-3</v>
      </c>
      <c r="M689" s="20">
        <v>1.1198E-2</v>
      </c>
      <c r="N689" s="15">
        <v>0.25298599999999999</v>
      </c>
    </row>
    <row r="690" spans="1:14">
      <c r="A690" s="8">
        <v>42094</v>
      </c>
      <c r="B690" s="9" t="s">
        <v>52</v>
      </c>
      <c r="C690" s="10" t="s">
        <v>37</v>
      </c>
      <c r="D690" s="10" t="s">
        <v>146</v>
      </c>
      <c r="E690" s="11" t="s">
        <v>31</v>
      </c>
      <c r="F690" s="11" t="s">
        <v>34</v>
      </c>
      <c r="G690" s="12">
        <v>42551</v>
      </c>
      <c r="H690" s="13">
        <v>5</v>
      </c>
      <c r="I690" s="19"/>
      <c r="J690" s="19">
        <v>2.5669999999999998E-3</v>
      </c>
      <c r="K690" s="14">
        <v>1.0947999999999999E-2</v>
      </c>
      <c r="L690" s="14">
        <v>2.016999999999998E-3</v>
      </c>
      <c r="M690" s="20">
        <v>1.3318E-2</v>
      </c>
      <c r="N690" s="15">
        <v>0.24793100000000001</v>
      </c>
    </row>
    <row r="691" spans="1:14">
      <c r="A691" s="8">
        <v>42094</v>
      </c>
      <c r="B691" s="9" t="s">
        <v>52</v>
      </c>
      <c r="C691" s="10" t="s">
        <v>37</v>
      </c>
      <c r="D691" s="10" t="s">
        <v>146</v>
      </c>
      <c r="E691" s="11" t="s">
        <v>31</v>
      </c>
      <c r="F691" s="11" t="s">
        <v>34</v>
      </c>
      <c r="G691" s="12">
        <v>42643</v>
      </c>
      <c r="H691" s="13">
        <v>6</v>
      </c>
      <c r="I691" s="19"/>
      <c r="J691" s="19">
        <v>3.0049999999999999E-3</v>
      </c>
      <c r="K691" s="14">
        <v>9.5729999999999999E-3</v>
      </c>
      <c r="L691" s="14">
        <v>1.6300000000000004E-3</v>
      </c>
      <c r="M691" s="20">
        <v>1.5592E-2</v>
      </c>
      <c r="N691" s="15">
        <v>0.24354799999999999</v>
      </c>
    </row>
    <row r="692" spans="1:14">
      <c r="A692" s="8">
        <v>42094</v>
      </c>
      <c r="B692" s="9" t="s">
        <v>52</v>
      </c>
      <c r="C692" s="10" t="s">
        <v>37</v>
      </c>
      <c r="D692" s="10" t="s">
        <v>146</v>
      </c>
      <c r="E692" s="11" t="s">
        <v>31</v>
      </c>
      <c r="F692" s="11" t="s">
        <v>34</v>
      </c>
      <c r="G692" s="12">
        <v>42735</v>
      </c>
      <c r="H692" s="13">
        <v>7</v>
      </c>
      <c r="I692" s="19"/>
      <c r="J692" s="19">
        <v>3.3509999999999998E-3</v>
      </c>
      <c r="K692" s="14">
        <v>7.541E-3</v>
      </c>
      <c r="L692" s="14">
        <v>1.3189999999999999E-3</v>
      </c>
      <c r="M692" s="20">
        <v>1.7385000000000001E-2</v>
      </c>
      <c r="N692" s="15">
        <v>0.23910300000000001</v>
      </c>
    </row>
    <row r="693" spans="1:14">
      <c r="A693" s="8">
        <v>42094</v>
      </c>
      <c r="B693" s="9" t="s">
        <v>52</v>
      </c>
      <c r="C693" s="10" t="s">
        <v>37</v>
      </c>
      <c r="D693" s="10" t="s">
        <v>146</v>
      </c>
      <c r="E693" s="11" t="s">
        <v>31</v>
      </c>
      <c r="F693" s="11" t="s">
        <v>34</v>
      </c>
      <c r="G693" s="12">
        <v>42825</v>
      </c>
      <c r="H693" s="13">
        <v>8</v>
      </c>
      <c r="I693" s="19"/>
      <c r="J693" s="19">
        <v>2.575E-3</v>
      </c>
      <c r="K693" s="14">
        <v>6.1120000000000002E-3</v>
      </c>
      <c r="L693" s="14">
        <v>1.1460000000000003E-3</v>
      </c>
      <c r="M693" s="20">
        <v>1.3358999999999999E-2</v>
      </c>
      <c r="N693" s="15">
        <v>0.2356</v>
      </c>
    </row>
    <row r="694" spans="1:14">
      <c r="A694" s="8">
        <v>42094</v>
      </c>
      <c r="B694" s="9" t="s">
        <v>52</v>
      </c>
      <c r="C694" s="10" t="s">
        <v>37</v>
      </c>
      <c r="D694" s="10" t="s">
        <v>146</v>
      </c>
      <c r="E694" s="11" t="s">
        <v>31</v>
      </c>
      <c r="F694" s="11" t="s">
        <v>34</v>
      </c>
      <c r="G694" s="12">
        <v>42916</v>
      </c>
      <c r="H694" s="13">
        <v>9</v>
      </c>
      <c r="I694" s="19"/>
      <c r="J694" s="19">
        <v>2.0170000000000001E-3</v>
      </c>
      <c r="K694" s="14">
        <v>5.1090000000000007E-3</v>
      </c>
      <c r="L694" s="14">
        <v>1.0140000000000006E-3</v>
      </c>
      <c r="M694" s="20">
        <v>1.0465E-2</v>
      </c>
      <c r="N694" s="15">
        <v>0.23202400000000001</v>
      </c>
    </row>
    <row r="695" spans="1:14">
      <c r="A695" s="8">
        <v>42094</v>
      </c>
      <c r="B695" s="9" t="s">
        <v>52</v>
      </c>
      <c r="C695" s="10" t="s">
        <v>37</v>
      </c>
      <c r="D695" s="10" t="s">
        <v>146</v>
      </c>
      <c r="E695" s="16" t="s">
        <v>31</v>
      </c>
      <c r="F695" s="16" t="s">
        <v>35</v>
      </c>
      <c r="G695" s="12">
        <v>42185</v>
      </c>
      <c r="H695" s="13">
        <v>1</v>
      </c>
      <c r="I695" s="19"/>
      <c r="J695" s="19">
        <v>0.72631999999999997</v>
      </c>
      <c r="K695" s="14">
        <v>4.0618835018483921</v>
      </c>
      <c r="L695" s="14">
        <v>2.4678354015808805</v>
      </c>
      <c r="M695" s="20">
        <v>3.7683970000000002</v>
      </c>
      <c r="N695" s="15">
        <v>225.91584599999999</v>
      </c>
    </row>
    <row r="696" spans="1:14">
      <c r="A696" s="8">
        <v>42094</v>
      </c>
      <c r="B696" s="9" t="s">
        <v>52</v>
      </c>
      <c r="C696" s="10" t="s">
        <v>37</v>
      </c>
      <c r="D696" s="10" t="s">
        <v>146</v>
      </c>
      <c r="E696" s="16" t="s">
        <v>31</v>
      </c>
      <c r="F696" s="16" t="s">
        <v>35</v>
      </c>
      <c r="G696" s="12">
        <v>42277</v>
      </c>
      <c r="H696" s="13">
        <v>2</v>
      </c>
      <c r="I696" s="19"/>
      <c r="J696" s="19">
        <v>0.89134599999999997</v>
      </c>
      <c r="K696" s="14">
        <v>5.8033989034292723</v>
      </c>
      <c r="L696" s="14">
        <v>2.6328614015808802</v>
      </c>
      <c r="M696" s="20">
        <v>4.6246049999999999</v>
      </c>
      <c r="N696" s="15">
        <v>226.68295499999999</v>
      </c>
    </row>
    <row r="697" spans="1:14">
      <c r="A697" s="8">
        <v>42094</v>
      </c>
      <c r="B697" s="9" t="s">
        <v>52</v>
      </c>
      <c r="C697" s="10" t="s">
        <v>37</v>
      </c>
      <c r="D697" s="10" t="s">
        <v>146</v>
      </c>
      <c r="E697" s="16" t="s">
        <v>31</v>
      </c>
      <c r="F697" s="16" t="s">
        <v>35</v>
      </c>
      <c r="G697" s="12">
        <v>42369</v>
      </c>
      <c r="H697" s="13">
        <v>3</v>
      </c>
      <c r="I697" s="19"/>
      <c r="J697" s="19">
        <v>1.085896</v>
      </c>
      <c r="K697" s="14">
        <v>7.5449143050101526</v>
      </c>
      <c r="L697" s="14">
        <v>2.8274114015808802</v>
      </c>
      <c r="M697" s="20">
        <v>5.6339959999999998</v>
      </c>
      <c r="N697" s="15">
        <v>222.754863</v>
      </c>
    </row>
    <row r="698" spans="1:14">
      <c r="A698" s="8">
        <v>42094</v>
      </c>
      <c r="B698" s="9" t="s">
        <v>52</v>
      </c>
      <c r="C698" s="10" t="s">
        <v>37</v>
      </c>
      <c r="D698" s="10" t="s">
        <v>146</v>
      </c>
      <c r="E698" s="16" t="s">
        <v>31</v>
      </c>
      <c r="F698" s="16" t="s">
        <v>35</v>
      </c>
      <c r="G698" s="12">
        <v>42460</v>
      </c>
      <c r="H698" s="13">
        <v>4</v>
      </c>
      <c r="I698" s="19"/>
      <c r="J698" s="19">
        <v>1.6083320000000001</v>
      </c>
      <c r="K698" s="14">
        <v>8.4220349999999993</v>
      </c>
      <c r="L698" s="14">
        <v>2.4854526949898466</v>
      </c>
      <c r="M698" s="20">
        <v>8.3445719999999994</v>
      </c>
      <c r="N698" s="15">
        <v>217.25838899999999</v>
      </c>
    </row>
    <row r="699" spans="1:14">
      <c r="A699" s="8">
        <v>42094</v>
      </c>
      <c r="B699" s="9" t="s">
        <v>52</v>
      </c>
      <c r="C699" s="10" t="s">
        <v>37</v>
      </c>
      <c r="D699" s="10" t="s">
        <v>146</v>
      </c>
      <c r="E699" s="16" t="s">
        <v>31</v>
      </c>
      <c r="F699" s="16" t="s">
        <v>35</v>
      </c>
      <c r="G699" s="12">
        <v>42551</v>
      </c>
      <c r="H699" s="13">
        <v>5</v>
      </c>
      <c r="I699" s="19"/>
      <c r="J699" s="19">
        <v>1.9555309999999999</v>
      </c>
      <c r="K699" s="14">
        <v>7.9178230000000003</v>
      </c>
      <c r="L699" s="14">
        <v>1.4513190000000009</v>
      </c>
      <c r="M699" s="20">
        <v>10.145962000000001</v>
      </c>
      <c r="N699" s="15">
        <v>213.060382</v>
      </c>
    </row>
    <row r="700" spans="1:14">
      <c r="A700" s="8">
        <v>42094</v>
      </c>
      <c r="B700" s="9" t="s">
        <v>52</v>
      </c>
      <c r="C700" s="10" t="s">
        <v>37</v>
      </c>
      <c r="D700" s="10" t="s">
        <v>146</v>
      </c>
      <c r="E700" s="16" t="s">
        <v>31</v>
      </c>
      <c r="F700" s="16" t="s">
        <v>35</v>
      </c>
      <c r="G700" s="12">
        <v>42643</v>
      </c>
      <c r="H700" s="13">
        <v>6</v>
      </c>
      <c r="I700" s="19"/>
      <c r="J700" s="19">
        <v>2.2310690000000002</v>
      </c>
      <c r="K700" s="14">
        <v>6.8600259999999995</v>
      </c>
      <c r="L700" s="14">
        <v>1.1732719999999994</v>
      </c>
      <c r="M700" s="20">
        <v>11.575543</v>
      </c>
      <c r="N700" s="15">
        <v>209.53420199999999</v>
      </c>
    </row>
    <row r="701" spans="1:14">
      <c r="A701" s="8">
        <v>42094</v>
      </c>
      <c r="B701" s="9" t="s">
        <v>52</v>
      </c>
      <c r="C701" s="10" t="s">
        <v>37</v>
      </c>
      <c r="D701" s="10" t="s">
        <v>146</v>
      </c>
      <c r="E701" s="16" t="s">
        <v>31</v>
      </c>
      <c r="F701" s="16" t="s">
        <v>35</v>
      </c>
      <c r="G701" s="12">
        <v>42735</v>
      </c>
      <c r="H701" s="13">
        <v>7</v>
      </c>
      <c r="I701" s="19"/>
      <c r="J701" s="19">
        <v>2.3971550000000001</v>
      </c>
      <c r="K701" s="14">
        <v>5.413888</v>
      </c>
      <c r="L701" s="14">
        <v>0.95101700000000067</v>
      </c>
      <c r="M701" s="20">
        <v>12.437253999999999</v>
      </c>
      <c r="N701" s="15">
        <v>205.84091000000001</v>
      </c>
    </row>
    <row r="702" spans="1:14">
      <c r="A702" s="8">
        <v>42094</v>
      </c>
      <c r="B702" s="9" t="s">
        <v>52</v>
      </c>
      <c r="C702" s="10" t="s">
        <v>37</v>
      </c>
      <c r="D702" s="10" t="s">
        <v>146</v>
      </c>
      <c r="E702" s="16" t="s">
        <v>31</v>
      </c>
      <c r="F702" s="16" t="s">
        <v>35</v>
      </c>
      <c r="G702" s="12">
        <v>42825</v>
      </c>
      <c r="H702" s="13">
        <v>8</v>
      </c>
      <c r="I702" s="19"/>
      <c r="J702" s="19">
        <v>1.8382799999999999</v>
      </c>
      <c r="K702" s="14">
        <v>4.3892530000000001</v>
      </c>
      <c r="L702" s="14">
        <v>0.81364499999999995</v>
      </c>
      <c r="M702" s="20">
        <v>9.5376220000000007</v>
      </c>
      <c r="N702" s="15">
        <v>203.18122700000001</v>
      </c>
    </row>
    <row r="703" spans="1:14">
      <c r="A703" s="8">
        <v>42094</v>
      </c>
      <c r="B703" s="9" t="s">
        <v>52</v>
      </c>
      <c r="C703" s="10" t="s">
        <v>37</v>
      </c>
      <c r="D703" s="10" t="s">
        <v>146</v>
      </c>
      <c r="E703" s="16" t="s">
        <v>31</v>
      </c>
      <c r="F703" s="16" t="s">
        <v>35</v>
      </c>
      <c r="G703" s="12">
        <v>42916</v>
      </c>
      <c r="H703" s="13">
        <v>9</v>
      </c>
      <c r="I703" s="19"/>
      <c r="J703" s="19">
        <v>1.451319</v>
      </c>
      <c r="K703" s="14">
        <v>3.6496490000000001</v>
      </c>
      <c r="L703" s="14">
        <v>0.7117150000000001</v>
      </c>
      <c r="M703" s="20">
        <v>7.529935</v>
      </c>
      <c r="N703" s="15">
        <v>200.26655400000001</v>
      </c>
    </row>
    <row r="704" spans="1:14">
      <c r="A704" s="8">
        <v>42094</v>
      </c>
      <c r="B704" s="9" t="s">
        <v>52</v>
      </c>
      <c r="C704" s="10" t="s">
        <v>4</v>
      </c>
      <c r="D704" s="10" t="s">
        <v>146</v>
      </c>
      <c r="E704" s="16" t="s">
        <v>12</v>
      </c>
      <c r="F704" s="17" t="s">
        <v>13</v>
      </c>
      <c r="G704" s="12">
        <v>42185</v>
      </c>
      <c r="H704" s="13">
        <v>1</v>
      </c>
      <c r="I704" s="14"/>
      <c r="J704" s="14">
        <v>0.25086199999999997</v>
      </c>
      <c r="K704" s="14">
        <v>1.100816</v>
      </c>
      <c r="L704" s="14">
        <v>0.55167799999999989</v>
      </c>
      <c r="M704" s="14">
        <v>5.1573529999999996</v>
      </c>
      <c r="N704" s="15">
        <v>99.359037999999998</v>
      </c>
    </row>
    <row r="705" spans="1:14">
      <c r="A705" s="8">
        <v>42094</v>
      </c>
      <c r="B705" s="9" t="s">
        <v>52</v>
      </c>
      <c r="C705" s="10" t="s">
        <v>4</v>
      </c>
      <c r="D705" s="10" t="s">
        <v>146</v>
      </c>
      <c r="E705" s="16" t="s">
        <v>12</v>
      </c>
      <c r="F705" s="17" t="s">
        <v>13</v>
      </c>
      <c r="G705" s="12">
        <v>42277</v>
      </c>
      <c r="H705" s="13">
        <v>2</v>
      </c>
      <c r="I705" s="14"/>
      <c r="J705" s="14">
        <v>0.26816800000000002</v>
      </c>
      <c r="K705" s="14">
        <v>1.135097</v>
      </c>
      <c r="L705" s="14">
        <v>0.30244900000000002</v>
      </c>
      <c r="M705" s="14">
        <v>5.5288709999999996</v>
      </c>
      <c r="N705" s="15">
        <v>101.087148</v>
      </c>
    </row>
    <row r="706" spans="1:14">
      <c r="A706" s="8">
        <v>42094</v>
      </c>
      <c r="B706" s="9" t="s">
        <v>52</v>
      </c>
      <c r="C706" s="10" t="s">
        <v>4</v>
      </c>
      <c r="D706" s="10" t="s">
        <v>146</v>
      </c>
      <c r="E706" s="16" t="s">
        <v>12</v>
      </c>
      <c r="F706" s="17" t="s">
        <v>13</v>
      </c>
      <c r="G706" s="12">
        <v>42369</v>
      </c>
      <c r="H706" s="13">
        <v>3</v>
      </c>
      <c r="I706" s="14"/>
      <c r="J706" s="14">
        <v>0.279636</v>
      </c>
      <c r="K706" s="14">
        <v>1.1530450000000001</v>
      </c>
      <c r="L706" s="14">
        <v>0.29758400000000007</v>
      </c>
      <c r="M706" s="14">
        <v>5.7337619999999996</v>
      </c>
      <c r="N706" s="15">
        <v>101.99280899999999</v>
      </c>
    </row>
    <row r="707" spans="1:14">
      <c r="A707" s="8">
        <v>42094</v>
      </c>
      <c r="B707" s="9" t="s">
        <v>52</v>
      </c>
      <c r="C707" s="10" t="s">
        <v>4</v>
      </c>
      <c r="D707" s="10" t="s">
        <v>146</v>
      </c>
      <c r="E707" s="16" t="s">
        <v>12</v>
      </c>
      <c r="F707" s="17" t="s">
        <v>13</v>
      </c>
      <c r="G707" s="12">
        <v>42460</v>
      </c>
      <c r="H707" s="13">
        <v>4</v>
      </c>
      <c r="I707" s="14"/>
      <c r="J707" s="14">
        <v>0.26303900000000002</v>
      </c>
      <c r="K707" s="14">
        <v>1.1905920000000001</v>
      </c>
      <c r="L707" s="14">
        <v>0.30058600000000002</v>
      </c>
      <c r="M707" s="14">
        <v>5.316611</v>
      </c>
      <c r="N707" s="15">
        <v>102.583359</v>
      </c>
    </row>
    <row r="708" spans="1:14">
      <c r="A708" s="8">
        <v>42094</v>
      </c>
      <c r="B708" s="9" t="s">
        <v>52</v>
      </c>
      <c r="C708" s="10" t="s">
        <v>4</v>
      </c>
      <c r="D708" s="10" t="s">
        <v>146</v>
      </c>
      <c r="E708" s="16" t="s">
        <v>12</v>
      </c>
      <c r="F708" s="17" t="s">
        <v>13</v>
      </c>
      <c r="G708" s="12">
        <v>42551</v>
      </c>
      <c r="H708" s="13">
        <v>5</v>
      </c>
      <c r="I708" s="14"/>
      <c r="J708" s="14">
        <v>0.28997299999999998</v>
      </c>
      <c r="K708" s="14">
        <v>1.2057760000000002</v>
      </c>
      <c r="L708" s="14">
        <v>0.30515700000000007</v>
      </c>
      <c r="M708" s="14">
        <v>5.8941679999999996</v>
      </c>
      <c r="N708" s="15">
        <v>103.097112</v>
      </c>
    </row>
    <row r="709" spans="1:14">
      <c r="A709" s="8">
        <v>42094</v>
      </c>
      <c r="B709" s="9" t="s">
        <v>52</v>
      </c>
      <c r="C709" s="10" t="s">
        <v>4</v>
      </c>
      <c r="D709" s="10" t="s">
        <v>146</v>
      </c>
      <c r="E709" s="16" t="s">
        <v>12</v>
      </c>
      <c r="F709" s="17" t="s">
        <v>13</v>
      </c>
      <c r="G709" s="12">
        <v>42643</v>
      </c>
      <c r="H709" s="13">
        <v>6</v>
      </c>
      <c r="I709" s="14"/>
      <c r="J709" s="14">
        <v>0.30244900000000002</v>
      </c>
      <c r="K709" s="14">
        <v>1.2190160000000001</v>
      </c>
      <c r="L709" s="14">
        <v>0.31568899999999994</v>
      </c>
      <c r="M709" s="14">
        <v>6.1860350000000004</v>
      </c>
      <c r="N709" s="15">
        <v>103.53877799999999</v>
      </c>
    </row>
    <row r="710" spans="1:14">
      <c r="A710" s="8">
        <v>42094</v>
      </c>
      <c r="B710" s="9" t="s">
        <v>52</v>
      </c>
      <c r="C710" s="10" t="s">
        <v>4</v>
      </c>
      <c r="D710" s="10" t="s">
        <v>146</v>
      </c>
      <c r="E710" s="16" t="s">
        <v>12</v>
      </c>
      <c r="F710" s="17" t="s">
        <v>13</v>
      </c>
      <c r="G710" s="12">
        <v>42735</v>
      </c>
      <c r="H710" s="13">
        <v>7</v>
      </c>
      <c r="I710" s="14"/>
      <c r="J710" s="14">
        <v>0.29758400000000002</v>
      </c>
      <c r="K710" s="14">
        <v>1.2489920000000001</v>
      </c>
      <c r="L710" s="14">
        <v>0.32756000000000002</v>
      </c>
      <c r="M710" s="14">
        <v>6.0683069999999999</v>
      </c>
      <c r="N710" s="15">
        <v>104.063902</v>
      </c>
    </row>
    <row r="711" spans="1:14">
      <c r="A711" s="8">
        <v>42094</v>
      </c>
      <c r="B711" s="9" t="s">
        <v>52</v>
      </c>
      <c r="C711" s="10" t="s">
        <v>4</v>
      </c>
      <c r="D711" s="10" t="s">
        <v>146</v>
      </c>
      <c r="E711" s="16" t="s">
        <v>12</v>
      </c>
      <c r="F711" s="17" t="s">
        <v>13</v>
      </c>
      <c r="G711" s="12">
        <v>42825</v>
      </c>
      <c r="H711" s="13">
        <v>8</v>
      </c>
      <c r="I711" s="14"/>
      <c r="J711" s="14">
        <v>0.30058600000000002</v>
      </c>
      <c r="K711" s="14">
        <v>1.2872520000000001</v>
      </c>
      <c r="L711" s="14">
        <v>0.33884599999999998</v>
      </c>
      <c r="M711" s="14">
        <v>6.1321719999999997</v>
      </c>
      <c r="N711" s="15">
        <v>104.838308</v>
      </c>
    </row>
    <row r="712" spans="1:14">
      <c r="A712" s="8">
        <v>42094</v>
      </c>
      <c r="B712" s="9" t="s">
        <v>52</v>
      </c>
      <c r="C712" s="10" t="s">
        <v>4</v>
      </c>
      <c r="D712" s="10" t="s">
        <v>146</v>
      </c>
      <c r="E712" s="16" t="s">
        <v>12</v>
      </c>
      <c r="F712" s="17" t="s">
        <v>13</v>
      </c>
      <c r="G712" s="12">
        <v>42916</v>
      </c>
      <c r="H712" s="13">
        <v>9</v>
      </c>
      <c r="I712" s="14"/>
      <c r="J712" s="14">
        <v>0.30515700000000001</v>
      </c>
      <c r="K712" s="14">
        <v>1.3287640000000001</v>
      </c>
      <c r="L712" s="14">
        <v>0.346669</v>
      </c>
      <c r="M712" s="14">
        <v>6.2447039999999996</v>
      </c>
      <c r="N712" s="15">
        <v>105.529933</v>
      </c>
    </row>
    <row r="713" spans="1:14">
      <c r="A713" s="8">
        <v>42094</v>
      </c>
      <c r="B713" s="9" t="s">
        <v>52</v>
      </c>
      <c r="C713" s="10" t="s">
        <v>4</v>
      </c>
      <c r="D713" s="10" t="s">
        <v>146</v>
      </c>
      <c r="E713" s="16" t="s">
        <v>12</v>
      </c>
      <c r="F713" s="17" t="s">
        <v>14</v>
      </c>
      <c r="G713" s="12">
        <v>42185</v>
      </c>
      <c r="H713" s="13">
        <v>1</v>
      </c>
      <c r="I713" s="32"/>
      <c r="J713" s="32">
        <v>0.606151</v>
      </c>
      <c r="K713" s="14">
        <v>2.58657</v>
      </c>
      <c r="L713" s="14">
        <v>0.12272100000000019</v>
      </c>
      <c r="M713" s="14">
        <v>14.062699</v>
      </c>
      <c r="N713" s="15">
        <v>306.01051100000001</v>
      </c>
    </row>
    <row r="714" spans="1:14">
      <c r="A714" s="8">
        <v>42094</v>
      </c>
      <c r="B714" s="9" t="s">
        <v>52</v>
      </c>
      <c r="C714" s="10" t="s">
        <v>4</v>
      </c>
      <c r="D714" s="10" t="s">
        <v>146</v>
      </c>
      <c r="E714" s="16" t="s">
        <v>12</v>
      </c>
      <c r="F714" s="17" t="s">
        <v>14</v>
      </c>
      <c r="G714" s="12">
        <v>42277</v>
      </c>
      <c r="H714" s="13">
        <v>2</v>
      </c>
      <c r="I714" s="32"/>
      <c r="J714" s="32">
        <v>0.65385700000000002</v>
      </c>
      <c r="K714" s="14">
        <v>2.6568330000000002</v>
      </c>
      <c r="L714" s="14">
        <v>0.72412000000000021</v>
      </c>
      <c r="M714" s="14">
        <v>15.187073</v>
      </c>
      <c r="N714" s="15">
        <v>310.60673100000002</v>
      </c>
    </row>
    <row r="715" spans="1:14">
      <c r="A715" s="8">
        <v>42094</v>
      </c>
      <c r="B715" s="9" t="s">
        <v>52</v>
      </c>
      <c r="C715" s="10" t="s">
        <v>4</v>
      </c>
      <c r="D715" s="10" t="s">
        <v>146</v>
      </c>
      <c r="E715" s="16" t="s">
        <v>12</v>
      </c>
      <c r="F715" s="17" t="s">
        <v>14</v>
      </c>
      <c r="G715" s="12">
        <v>42369</v>
      </c>
      <c r="H715" s="13">
        <v>3</v>
      </c>
      <c r="I715" s="32"/>
      <c r="J715" s="32">
        <v>0.64586600000000005</v>
      </c>
      <c r="K715" s="14">
        <v>2.7153</v>
      </c>
      <c r="L715" s="14">
        <v>0.70433299999999988</v>
      </c>
      <c r="M715" s="14">
        <v>14.99071</v>
      </c>
      <c r="N715" s="15">
        <v>314.69955800000002</v>
      </c>
    </row>
    <row r="716" spans="1:14">
      <c r="A716" s="8">
        <v>42094</v>
      </c>
      <c r="B716" s="9" t="s">
        <v>52</v>
      </c>
      <c r="C716" s="10" t="s">
        <v>4</v>
      </c>
      <c r="D716" s="10" t="s">
        <v>146</v>
      </c>
      <c r="E716" s="16" t="s">
        <v>12</v>
      </c>
      <c r="F716" s="17" t="s">
        <v>14</v>
      </c>
      <c r="G716" s="12">
        <v>42460</v>
      </c>
      <c r="H716" s="13">
        <v>4</v>
      </c>
      <c r="I716" s="32"/>
      <c r="J716" s="32">
        <v>0.60108499999999998</v>
      </c>
      <c r="K716" s="14">
        <v>2.8406549999999999</v>
      </c>
      <c r="L716" s="14">
        <v>0.72643999999999986</v>
      </c>
      <c r="M716" s="14">
        <v>13.921528</v>
      </c>
      <c r="N716" s="15">
        <v>318.06735200000003</v>
      </c>
    </row>
    <row r="717" spans="1:14">
      <c r="A717" s="8">
        <v>42094</v>
      </c>
      <c r="B717" s="9" t="s">
        <v>52</v>
      </c>
      <c r="C717" s="10" t="s">
        <v>4</v>
      </c>
      <c r="D717" s="10" t="s">
        <v>146</v>
      </c>
      <c r="E717" s="16" t="s">
        <v>12</v>
      </c>
      <c r="F717" s="17" t="s">
        <v>14</v>
      </c>
      <c r="G717" s="12">
        <v>42551</v>
      </c>
      <c r="H717" s="13">
        <v>5</v>
      </c>
      <c r="I717" s="32"/>
      <c r="J717" s="32">
        <v>0.68576199999999998</v>
      </c>
      <c r="K717" s="14">
        <v>2.8890409999999997</v>
      </c>
      <c r="L717" s="14">
        <v>0.7341479999999998</v>
      </c>
      <c r="M717" s="14">
        <v>15.917317000000001</v>
      </c>
      <c r="N717" s="15">
        <v>321.36734300000001</v>
      </c>
    </row>
    <row r="718" spans="1:14">
      <c r="A718" s="8">
        <v>42094</v>
      </c>
      <c r="B718" s="9" t="s">
        <v>52</v>
      </c>
      <c r="C718" s="10" t="s">
        <v>4</v>
      </c>
      <c r="D718" s="10" t="s">
        <v>146</v>
      </c>
      <c r="E718" s="16" t="s">
        <v>12</v>
      </c>
      <c r="F718" s="17" t="s">
        <v>14</v>
      </c>
      <c r="G718" s="12">
        <v>42643</v>
      </c>
      <c r="H718" s="13">
        <v>6</v>
      </c>
      <c r="I718" s="32"/>
      <c r="J718" s="32">
        <v>0.72411999999999999</v>
      </c>
      <c r="K718" s="14">
        <v>2.9159539999999997</v>
      </c>
      <c r="L718" s="14">
        <v>0.75103299999999995</v>
      </c>
      <c r="M718" s="14">
        <v>16.81392</v>
      </c>
      <c r="N718" s="15">
        <v>324.74447099999998</v>
      </c>
    </row>
    <row r="719" spans="1:14">
      <c r="A719" s="8">
        <v>42094</v>
      </c>
      <c r="B719" s="9" t="s">
        <v>52</v>
      </c>
      <c r="C719" s="10" t="s">
        <v>4</v>
      </c>
      <c r="D719" s="10" t="s">
        <v>146</v>
      </c>
      <c r="E719" s="16" t="s">
        <v>12</v>
      </c>
      <c r="F719" s="17" t="s">
        <v>14</v>
      </c>
      <c r="G719" s="12">
        <v>42735</v>
      </c>
      <c r="H719" s="13">
        <v>7</v>
      </c>
      <c r="I719" s="32"/>
      <c r="J719" s="32">
        <v>0.70433299999999999</v>
      </c>
      <c r="K719" s="14">
        <v>2.9901400000000002</v>
      </c>
      <c r="L719" s="14">
        <v>0.77851900000000052</v>
      </c>
      <c r="M719" s="14">
        <v>16.350881999999999</v>
      </c>
      <c r="N719" s="15">
        <v>327.83457199999998</v>
      </c>
    </row>
    <row r="720" spans="1:14">
      <c r="A720" s="8">
        <v>42094</v>
      </c>
      <c r="B720" s="9" t="s">
        <v>52</v>
      </c>
      <c r="C720" s="10" t="s">
        <v>4</v>
      </c>
      <c r="D720" s="10" t="s">
        <v>146</v>
      </c>
      <c r="E720" s="16" t="s">
        <v>12</v>
      </c>
      <c r="F720" s="17" t="s">
        <v>14</v>
      </c>
      <c r="G720" s="12">
        <v>42825</v>
      </c>
      <c r="H720" s="13">
        <v>8</v>
      </c>
      <c r="I720" s="32"/>
      <c r="J720" s="32">
        <v>0.72643999999999997</v>
      </c>
      <c r="K720" s="14">
        <v>3.0653999999999999</v>
      </c>
      <c r="L720" s="14">
        <v>0.80169999999999964</v>
      </c>
      <c r="M720" s="14">
        <v>16.871482</v>
      </c>
      <c r="N720" s="15">
        <v>332.60659299999998</v>
      </c>
    </row>
    <row r="721" spans="1:14">
      <c r="A721" s="8">
        <v>42094</v>
      </c>
      <c r="B721" s="9" t="s">
        <v>52</v>
      </c>
      <c r="C721" s="10" t="s">
        <v>4</v>
      </c>
      <c r="D721" s="10" t="s">
        <v>146</v>
      </c>
      <c r="E721" s="16" t="s">
        <v>12</v>
      </c>
      <c r="F721" s="17" t="s">
        <v>14</v>
      </c>
      <c r="G721" s="12">
        <v>42916</v>
      </c>
      <c r="H721" s="13">
        <v>9</v>
      </c>
      <c r="I721" s="32"/>
      <c r="J721" s="32">
        <v>0.73414800000000002</v>
      </c>
      <c r="K721" s="14">
        <v>3.1464339999999997</v>
      </c>
      <c r="L721" s="14">
        <v>0.81518199999999985</v>
      </c>
      <c r="M721" s="14">
        <v>17.053476</v>
      </c>
      <c r="N721" s="15">
        <v>337.28499399999998</v>
      </c>
    </row>
    <row r="722" spans="1:14">
      <c r="A722" s="8">
        <v>42094</v>
      </c>
      <c r="B722" s="9" t="s">
        <v>52</v>
      </c>
      <c r="C722" s="10" t="s">
        <v>4</v>
      </c>
      <c r="D722" s="10" t="s">
        <v>146</v>
      </c>
      <c r="E722" s="16" t="s">
        <v>12</v>
      </c>
      <c r="F722" s="17" t="s">
        <v>17</v>
      </c>
      <c r="G722" s="12">
        <v>42185</v>
      </c>
      <c r="H722" s="13">
        <v>1</v>
      </c>
      <c r="I722" s="14"/>
      <c r="J722" s="14">
        <v>1.1394610000000001</v>
      </c>
      <c r="K722" s="14">
        <v>4.8619219999999999</v>
      </c>
      <c r="L722" s="14">
        <v>0.99138300000000013</v>
      </c>
      <c r="M722" s="14">
        <v>26.516496</v>
      </c>
      <c r="N722" s="15">
        <v>563.64989600000001</v>
      </c>
    </row>
    <row r="723" spans="1:14">
      <c r="A723" s="8">
        <v>42094</v>
      </c>
      <c r="B723" s="9" t="s">
        <v>52</v>
      </c>
      <c r="C723" s="10" t="s">
        <v>4</v>
      </c>
      <c r="D723" s="10" t="s">
        <v>146</v>
      </c>
      <c r="E723" s="16" t="s">
        <v>12</v>
      </c>
      <c r="F723" s="17" t="s">
        <v>17</v>
      </c>
      <c r="G723" s="12">
        <v>42277</v>
      </c>
      <c r="H723" s="13">
        <v>2</v>
      </c>
      <c r="I723" s="14"/>
      <c r="J723" s="14">
        <v>1.22942</v>
      </c>
      <c r="K723" s="14">
        <v>4.9914649999999998</v>
      </c>
      <c r="L723" s="14">
        <v>1.3589629999999999</v>
      </c>
      <c r="M723" s="14">
        <v>28.631717999999999</v>
      </c>
      <c r="N723" s="15">
        <v>572.35037199999999</v>
      </c>
    </row>
    <row r="724" spans="1:14">
      <c r="A724" s="8">
        <v>42094</v>
      </c>
      <c r="B724" s="9" t="s">
        <v>52</v>
      </c>
      <c r="C724" s="10" t="s">
        <v>4</v>
      </c>
      <c r="D724" s="10" t="s">
        <v>146</v>
      </c>
      <c r="E724" s="16" t="s">
        <v>12</v>
      </c>
      <c r="F724" s="17" t="s">
        <v>17</v>
      </c>
      <c r="G724" s="12">
        <v>42369</v>
      </c>
      <c r="H724" s="13">
        <v>3</v>
      </c>
      <c r="I724" s="14"/>
      <c r="J724" s="14">
        <v>1.2189410000000001</v>
      </c>
      <c r="K724" s="14">
        <v>5.0941419999999997</v>
      </c>
      <c r="L724" s="14">
        <v>1.321618</v>
      </c>
      <c r="M724" s="14">
        <v>28.372693999999999</v>
      </c>
      <c r="N724" s="15">
        <v>579.76636699999995</v>
      </c>
    </row>
    <row r="725" spans="1:14">
      <c r="A725" s="8">
        <v>42094</v>
      </c>
      <c r="B725" s="9" t="s">
        <v>52</v>
      </c>
      <c r="C725" s="10" t="s">
        <v>4</v>
      </c>
      <c r="D725" s="10" t="s">
        <v>146</v>
      </c>
      <c r="E725" s="16" t="s">
        <v>12</v>
      </c>
      <c r="F725" s="17" t="s">
        <v>17</v>
      </c>
      <c r="G725" s="12">
        <v>42460</v>
      </c>
      <c r="H725" s="13">
        <v>4</v>
      </c>
      <c r="I725" s="14"/>
      <c r="J725" s="14">
        <v>1.1280060000000001</v>
      </c>
      <c r="K725" s="14">
        <v>5.3262849999999995</v>
      </c>
      <c r="L725" s="14">
        <v>1.3601489999999998</v>
      </c>
      <c r="M725" s="14">
        <v>26.215154999999999</v>
      </c>
      <c r="N725" s="15">
        <v>585.78374899999994</v>
      </c>
    </row>
    <row r="726" spans="1:14">
      <c r="A726" s="8">
        <v>42094</v>
      </c>
      <c r="B726" s="9" t="s">
        <v>52</v>
      </c>
      <c r="C726" s="10" t="s">
        <v>4</v>
      </c>
      <c r="D726" s="10" t="s">
        <v>146</v>
      </c>
      <c r="E726" s="16" t="s">
        <v>12</v>
      </c>
      <c r="F726" s="17" t="s">
        <v>17</v>
      </c>
      <c r="G726" s="12">
        <v>42551</v>
      </c>
      <c r="H726" s="13">
        <v>5</v>
      </c>
      <c r="I726" s="14"/>
      <c r="J726" s="14">
        <v>1.285555</v>
      </c>
      <c r="K726" s="14">
        <v>5.4176590000000004</v>
      </c>
      <c r="L726" s="14">
        <v>1.376929000000001</v>
      </c>
      <c r="M726" s="14">
        <v>29.917659</v>
      </c>
      <c r="N726" s="15">
        <v>591.73587699999996</v>
      </c>
    </row>
    <row r="727" spans="1:14">
      <c r="A727" s="8">
        <v>42094</v>
      </c>
      <c r="B727" s="9" t="s">
        <v>52</v>
      </c>
      <c r="C727" s="10" t="s">
        <v>4</v>
      </c>
      <c r="D727" s="10" t="s">
        <v>146</v>
      </c>
      <c r="E727" s="16" t="s">
        <v>12</v>
      </c>
      <c r="F727" s="17" t="s">
        <v>17</v>
      </c>
      <c r="G727" s="12">
        <v>42643</v>
      </c>
      <c r="H727" s="13">
        <v>6</v>
      </c>
      <c r="I727" s="14"/>
      <c r="J727" s="14">
        <v>1.3589629999999999</v>
      </c>
      <c r="K727" s="14">
        <v>5.4703659999999994</v>
      </c>
      <c r="L727" s="14">
        <v>1.4116699999999989</v>
      </c>
      <c r="M727" s="14">
        <v>31.64123</v>
      </c>
      <c r="N727" s="15">
        <v>597.81739100000004</v>
      </c>
    </row>
    <row r="728" spans="1:14">
      <c r="A728" s="8">
        <v>42094</v>
      </c>
      <c r="B728" s="9" t="s">
        <v>52</v>
      </c>
      <c r="C728" s="10" t="s">
        <v>4</v>
      </c>
      <c r="D728" s="10" t="s">
        <v>146</v>
      </c>
      <c r="E728" s="16" t="s">
        <v>12</v>
      </c>
      <c r="F728" s="17" t="s">
        <v>17</v>
      </c>
      <c r="G728" s="12">
        <v>42735</v>
      </c>
      <c r="H728" s="13">
        <v>7</v>
      </c>
      <c r="I728" s="14"/>
      <c r="J728" s="14">
        <v>1.321618</v>
      </c>
      <c r="K728" s="14">
        <v>5.6130800000000001</v>
      </c>
      <c r="L728" s="14">
        <v>1.4643320000000006</v>
      </c>
      <c r="M728" s="14">
        <v>30.766525000000001</v>
      </c>
      <c r="N728" s="15">
        <v>603.36681399999998</v>
      </c>
    </row>
    <row r="729" spans="1:14">
      <c r="A729" s="8">
        <v>42094</v>
      </c>
      <c r="B729" s="9" t="s">
        <v>52</v>
      </c>
      <c r="C729" s="10" t="s">
        <v>4</v>
      </c>
      <c r="D729" s="10" t="s">
        <v>146</v>
      </c>
      <c r="E729" s="16" t="s">
        <v>12</v>
      </c>
      <c r="F729" s="17" t="s">
        <v>17</v>
      </c>
      <c r="G729" s="12">
        <v>42825</v>
      </c>
      <c r="H729" s="13">
        <v>8</v>
      </c>
      <c r="I729" s="14"/>
      <c r="J729" s="14">
        <v>1.3601490000000001</v>
      </c>
      <c r="K729" s="14">
        <v>5.7606440000000001</v>
      </c>
      <c r="L729" s="14">
        <v>1.5077130000000001</v>
      </c>
      <c r="M729" s="14">
        <v>31.672377999999998</v>
      </c>
      <c r="N729" s="15">
        <v>611.87522899999999</v>
      </c>
    </row>
    <row r="730" spans="1:14">
      <c r="A730" s="8">
        <v>42094</v>
      </c>
      <c r="B730" s="9" t="s">
        <v>52</v>
      </c>
      <c r="C730" s="10" t="s">
        <v>4</v>
      </c>
      <c r="D730" s="10" t="s">
        <v>146</v>
      </c>
      <c r="E730" s="16" t="s">
        <v>12</v>
      </c>
      <c r="F730" s="17" t="s">
        <v>17</v>
      </c>
      <c r="G730" s="12">
        <v>42916</v>
      </c>
      <c r="H730" s="13">
        <v>9</v>
      </c>
      <c r="I730" s="14"/>
      <c r="J730" s="14">
        <v>1.3769290000000001</v>
      </c>
      <c r="K730" s="14">
        <v>5.9157329999999995</v>
      </c>
      <c r="L730" s="14">
        <v>1.5320179999999994</v>
      </c>
      <c r="M730" s="14">
        <v>32.070847000000001</v>
      </c>
      <c r="N730" s="15">
        <v>620.23641299999997</v>
      </c>
    </row>
    <row r="731" spans="1:14">
      <c r="A731" s="8">
        <v>42094</v>
      </c>
      <c r="B731" s="9" t="s">
        <v>52</v>
      </c>
      <c r="C731" s="10" t="s">
        <v>4</v>
      </c>
      <c r="D731" s="10" t="s">
        <v>146</v>
      </c>
      <c r="E731" s="16" t="s">
        <v>26</v>
      </c>
      <c r="F731" s="11" t="s">
        <v>119</v>
      </c>
      <c r="G731" s="12">
        <v>42185</v>
      </c>
      <c r="H731" s="13">
        <v>1</v>
      </c>
      <c r="I731" s="14"/>
      <c r="J731" s="14">
        <v>2.5176E-2</v>
      </c>
      <c r="K731" s="14">
        <v>0.10661999999999999</v>
      </c>
      <c r="L731" s="14">
        <v>2.5176E-2</v>
      </c>
      <c r="M731" s="14">
        <v>0.178783</v>
      </c>
      <c r="N731" s="15">
        <v>10.255591000000001</v>
      </c>
    </row>
    <row r="732" spans="1:14">
      <c r="A732" s="8">
        <v>42094</v>
      </c>
      <c r="B732" s="9" t="s">
        <v>52</v>
      </c>
      <c r="C732" s="10" t="s">
        <v>4</v>
      </c>
      <c r="D732" s="10" t="s">
        <v>146</v>
      </c>
      <c r="E732" s="16" t="s">
        <v>26</v>
      </c>
      <c r="F732" s="11" t="s">
        <v>119</v>
      </c>
      <c r="G732" s="12">
        <v>42277</v>
      </c>
      <c r="H732" s="13">
        <v>2</v>
      </c>
      <c r="I732" s="14"/>
      <c r="J732" s="14">
        <v>2.4958000000000001E-2</v>
      </c>
      <c r="K732" s="14">
        <v>0.11005700000000002</v>
      </c>
      <c r="L732" s="14">
        <v>2.8395000000000024E-2</v>
      </c>
      <c r="M732" s="14">
        <v>0.177234</v>
      </c>
      <c r="N732" s="15">
        <v>10.401417</v>
      </c>
    </row>
    <row r="733" spans="1:14">
      <c r="A733" s="8">
        <v>42094</v>
      </c>
      <c r="B733" s="9" t="s">
        <v>52</v>
      </c>
      <c r="C733" s="10" t="s">
        <v>4</v>
      </c>
      <c r="D733" s="10" t="s">
        <v>146</v>
      </c>
      <c r="E733" s="16" t="s">
        <v>26</v>
      </c>
      <c r="F733" s="11" t="s">
        <v>119</v>
      </c>
      <c r="G733" s="12">
        <v>42369</v>
      </c>
      <c r="H733" s="13">
        <v>3</v>
      </c>
      <c r="I733" s="14"/>
      <c r="J733" s="14">
        <v>2.6054000000000001E-2</v>
      </c>
      <c r="K733" s="14">
        <v>0.112097</v>
      </c>
      <c r="L733" s="14">
        <v>2.8093999999999987E-2</v>
      </c>
      <c r="M733" s="14">
        <v>0.18501600000000001</v>
      </c>
      <c r="N733" s="15">
        <v>10.445570999999999</v>
      </c>
    </row>
    <row r="734" spans="1:14">
      <c r="A734" s="8">
        <v>42094</v>
      </c>
      <c r="B734" s="9" t="s">
        <v>52</v>
      </c>
      <c r="C734" s="10" t="s">
        <v>4</v>
      </c>
      <c r="D734" s="10" t="s">
        <v>146</v>
      </c>
      <c r="E734" s="16" t="s">
        <v>26</v>
      </c>
      <c r="F734" s="11" t="s">
        <v>119</v>
      </c>
      <c r="G734" s="12">
        <v>42460</v>
      </c>
      <c r="H734" s="13">
        <v>4</v>
      </c>
      <c r="I734" s="14"/>
      <c r="J734" s="14">
        <v>2.8028000000000001E-2</v>
      </c>
      <c r="K734" s="14">
        <v>0.11211400000000001</v>
      </c>
      <c r="L734" s="14">
        <v>2.8045000000000004E-2</v>
      </c>
      <c r="M734" s="14">
        <v>0.19903599999999999</v>
      </c>
      <c r="N734" s="15">
        <v>10.476792</v>
      </c>
    </row>
    <row r="735" spans="1:14">
      <c r="A735" s="8">
        <v>42094</v>
      </c>
      <c r="B735" s="9" t="s">
        <v>52</v>
      </c>
      <c r="C735" s="10" t="s">
        <v>4</v>
      </c>
      <c r="D735" s="10" t="s">
        <v>146</v>
      </c>
      <c r="E735" s="16" t="s">
        <v>26</v>
      </c>
      <c r="F735" s="11" t="s">
        <v>119</v>
      </c>
      <c r="G735" s="12">
        <v>42551</v>
      </c>
      <c r="H735" s="13">
        <v>5</v>
      </c>
      <c r="I735" s="14"/>
      <c r="J735" s="14">
        <v>2.758E-2</v>
      </c>
      <c r="K735" s="14">
        <v>0.112549</v>
      </c>
      <c r="L735" s="14">
        <v>2.8014999999999991E-2</v>
      </c>
      <c r="M735" s="14">
        <v>0.195853</v>
      </c>
      <c r="N735" s="15">
        <v>10.450735</v>
      </c>
    </row>
    <row r="736" spans="1:14">
      <c r="A736" s="8">
        <v>42094</v>
      </c>
      <c r="B736" s="9" t="s">
        <v>52</v>
      </c>
      <c r="C736" s="10" t="s">
        <v>4</v>
      </c>
      <c r="D736" s="10" t="s">
        <v>146</v>
      </c>
      <c r="E736" s="16" t="s">
        <v>26</v>
      </c>
      <c r="F736" s="11" t="s">
        <v>119</v>
      </c>
      <c r="G736" s="12">
        <v>42643</v>
      </c>
      <c r="H736" s="13">
        <v>6</v>
      </c>
      <c r="I736" s="14"/>
      <c r="J736" s="14">
        <v>2.8395E-2</v>
      </c>
      <c r="K736" s="14">
        <v>0.11202000000000001</v>
      </c>
      <c r="L736" s="14">
        <v>2.7866000000000012E-2</v>
      </c>
      <c r="M736" s="14">
        <v>0.20164299999999999</v>
      </c>
      <c r="N736" s="15">
        <v>10.399231</v>
      </c>
    </row>
    <row r="737" spans="1:14">
      <c r="A737" s="8">
        <v>42094</v>
      </c>
      <c r="B737" s="9" t="s">
        <v>52</v>
      </c>
      <c r="C737" s="10" t="s">
        <v>4</v>
      </c>
      <c r="D737" s="10" t="s">
        <v>146</v>
      </c>
      <c r="E737" s="16" t="s">
        <v>26</v>
      </c>
      <c r="F737" s="11" t="s">
        <v>119</v>
      </c>
      <c r="G737" s="12">
        <v>42735</v>
      </c>
      <c r="H737" s="13">
        <v>7</v>
      </c>
      <c r="I737" s="14"/>
      <c r="J737" s="14">
        <v>2.8094000000000001E-2</v>
      </c>
      <c r="K737" s="14">
        <v>0.11239</v>
      </c>
      <c r="L737" s="14">
        <v>2.8463999999999996E-2</v>
      </c>
      <c r="M737" s="14">
        <v>0.19950300000000001</v>
      </c>
      <c r="N737" s="15">
        <v>10.378728000000001</v>
      </c>
    </row>
    <row r="738" spans="1:14">
      <c r="A738" s="8">
        <v>42094</v>
      </c>
      <c r="B738" s="9" t="s">
        <v>52</v>
      </c>
      <c r="C738" s="10" t="s">
        <v>4</v>
      </c>
      <c r="D738" s="10" t="s">
        <v>146</v>
      </c>
      <c r="E738" s="16" t="s">
        <v>26</v>
      </c>
      <c r="F738" s="11" t="s">
        <v>119</v>
      </c>
      <c r="G738" s="12">
        <v>42825</v>
      </c>
      <c r="H738" s="13">
        <v>8</v>
      </c>
      <c r="I738" s="14"/>
      <c r="J738" s="14">
        <v>2.8045E-2</v>
      </c>
      <c r="K738" s="14">
        <v>0.11344600000000001</v>
      </c>
      <c r="L738" s="14">
        <v>2.9101000000000002E-2</v>
      </c>
      <c r="M738" s="14">
        <v>0.199159</v>
      </c>
      <c r="N738" s="15">
        <v>10.384835000000001</v>
      </c>
    </row>
    <row r="739" spans="1:14">
      <c r="A739" s="8">
        <v>42094</v>
      </c>
      <c r="B739" s="9" t="s">
        <v>52</v>
      </c>
      <c r="C739" s="10" t="s">
        <v>4</v>
      </c>
      <c r="D739" s="10" t="s">
        <v>146</v>
      </c>
      <c r="E739" s="16" t="s">
        <v>26</v>
      </c>
      <c r="F739" s="11" t="s">
        <v>119</v>
      </c>
      <c r="G739" s="12">
        <v>42916</v>
      </c>
      <c r="H739" s="13">
        <v>9</v>
      </c>
      <c r="I739" s="14"/>
      <c r="J739" s="14">
        <v>2.8015000000000002E-2</v>
      </c>
      <c r="K739" s="14">
        <v>0.115298</v>
      </c>
      <c r="L739" s="14">
        <v>2.9866999999999994E-2</v>
      </c>
      <c r="M739" s="14">
        <v>0.19894100000000001</v>
      </c>
      <c r="N739" s="15">
        <v>10.345518</v>
      </c>
    </row>
    <row r="740" spans="1:14">
      <c r="A740" s="8">
        <v>42094</v>
      </c>
      <c r="B740" s="9" t="s">
        <v>52</v>
      </c>
      <c r="C740" s="10" t="s">
        <v>36</v>
      </c>
      <c r="D740" s="10" t="s">
        <v>146</v>
      </c>
      <c r="E740" s="16" t="s">
        <v>12</v>
      </c>
      <c r="F740" s="17" t="s">
        <v>13</v>
      </c>
      <c r="G740" s="12">
        <v>42185</v>
      </c>
      <c r="H740" s="13">
        <v>1</v>
      </c>
      <c r="I740" s="14"/>
      <c r="J740" s="14">
        <v>0.34933900000000001</v>
      </c>
      <c r="K740" s="14">
        <v>1.2718671259612397</v>
      </c>
      <c r="L740" s="14">
        <v>0.82120612596123976</v>
      </c>
      <c r="M740" s="14">
        <v>6.590986</v>
      </c>
      <c r="N740" s="15">
        <v>97.067790000000002</v>
      </c>
    </row>
    <row r="741" spans="1:14">
      <c r="A741" s="8">
        <v>42094</v>
      </c>
      <c r="B741" s="9" t="s">
        <v>52</v>
      </c>
      <c r="C741" s="10" t="s">
        <v>36</v>
      </c>
      <c r="D741" s="10" t="s">
        <v>146</v>
      </c>
      <c r="E741" s="16" t="s">
        <v>12</v>
      </c>
      <c r="F741" s="17" t="s">
        <v>13</v>
      </c>
      <c r="G741" s="12">
        <v>42277</v>
      </c>
      <c r="H741" s="13">
        <v>2</v>
      </c>
      <c r="I741" s="14"/>
      <c r="J741" s="14">
        <v>0.462615</v>
      </c>
      <c r="K741" s="14">
        <v>1.7437342519224794</v>
      </c>
      <c r="L741" s="14">
        <v>0.9344821259612397</v>
      </c>
      <c r="M741" s="14">
        <v>8.8056169999999998</v>
      </c>
      <c r="N741" s="15">
        <v>97.721795</v>
      </c>
    </row>
    <row r="742" spans="1:14">
      <c r="A742" s="8">
        <v>42094</v>
      </c>
      <c r="B742" s="9" t="s">
        <v>52</v>
      </c>
      <c r="C742" s="10" t="s">
        <v>36</v>
      </c>
      <c r="D742" s="10" t="s">
        <v>146</v>
      </c>
      <c r="E742" s="16" t="s">
        <v>12</v>
      </c>
      <c r="F742" s="17" t="s">
        <v>13</v>
      </c>
      <c r="G742" s="12">
        <v>42369</v>
      </c>
      <c r="H742" s="13">
        <v>3</v>
      </c>
      <c r="I742" s="14"/>
      <c r="J742" s="14">
        <v>0.63510599999999995</v>
      </c>
      <c r="K742" s="14">
        <v>3.7037450000000001</v>
      </c>
      <c r="L742" s="14">
        <v>2.5951167480775208</v>
      </c>
      <c r="M742" s="14">
        <v>12.002278</v>
      </c>
      <c r="N742" s="15">
        <v>96.872784999999993</v>
      </c>
    </row>
    <row r="743" spans="1:14">
      <c r="A743" s="8">
        <v>42094</v>
      </c>
      <c r="B743" s="9" t="s">
        <v>52</v>
      </c>
      <c r="C743" s="10" t="s">
        <v>36</v>
      </c>
      <c r="D743" s="10" t="s">
        <v>146</v>
      </c>
      <c r="E743" s="16" t="s">
        <v>12</v>
      </c>
      <c r="F743" s="17" t="s">
        <v>13</v>
      </c>
      <c r="G743" s="12">
        <v>42460</v>
      </c>
      <c r="H743" s="13">
        <v>4</v>
      </c>
      <c r="I743" s="14"/>
      <c r="J743" s="14">
        <v>0.80934200000000001</v>
      </c>
      <c r="K743" s="14">
        <v>3.6678329999999995</v>
      </c>
      <c r="L743" s="14">
        <v>0.7734299999999994</v>
      </c>
      <c r="M743" s="14">
        <v>15.136533</v>
      </c>
      <c r="N743" s="15">
        <v>95.981542000000005</v>
      </c>
    </row>
    <row r="744" spans="1:14">
      <c r="A744" s="8">
        <v>42094</v>
      </c>
      <c r="B744" s="9" t="s">
        <v>52</v>
      </c>
      <c r="C744" s="10" t="s">
        <v>36</v>
      </c>
      <c r="D744" s="10" t="s">
        <v>146</v>
      </c>
      <c r="E744" s="16" t="s">
        <v>12</v>
      </c>
      <c r="F744" s="17" t="s">
        <v>13</v>
      </c>
      <c r="G744" s="12">
        <v>42551</v>
      </c>
      <c r="H744" s="13">
        <v>5</v>
      </c>
      <c r="I744" s="14"/>
      <c r="J744" s="14">
        <v>0.95046699999999995</v>
      </c>
      <c r="K744" s="14">
        <v>3.2928599999999997</v>
      </c>
      <c r="L744" s="14">
        <v>0.57549400000000017</v>
      </c>
      <c r="M744" s="14">
        <v>17.631978</v>
      </c>
      <c r="N744" s="15">
        <v>95.513300000000001</v>
      </c>
    </row>
    <row r="745" spans="1:14">
      <c r="A745" s="8">
        <v>42094</v>
      </c>
      <c r="B745" s="9" t="s">
        <v>52</v>
      </c>
      <c r="C745" s="10" t="s">
        <v>36</v>
      </c>
      <c r="D745" s="10" t="s">
        <v>146</v>
      </c>
      <c r="E745" s="16" t="s">
        <v>12</v>
      </c>
      <c r="F745" s="17" t="s">
        <v>13</v>
      </c>
      <c r="G745" s="12">
        <v>42643</v>
      </c>
      <c r="H745" s="13">
        <v>6</v>
      </c>
      <c r="I745" s="14"/>
      <c r="J745" s="14">
        <v>1.0196179999999999</v>
      </c>
      <c r="K745" s="14">
        <v>2.7467149999999996</v>
      </c>
      <c r="L745" s="14">
        <v>0.47347299999999981</v>
      </c>
      <c r="M745" s="14">
        <v>18.792825000000001</v>
      </c>
      <c r="N745" s="15">
        <v>95.096610999999996</v>
      </c>
    </row>
    <row r="746" spans="1:14">
      <c r="A746" s="8">
        <v>42094</v>
      </c>
      <c r="B746" s="9" t="s">
        <v>52</v>
      </c>
      <c r="C746" s="10" t="s">
        <v>36</v>
      </c>
      <c r="D746" s="10" t="s">
        <v>146</v>
      </c>
      <c r="E746" s="16" t="s">
        <v>12</v>
      </c>
      <c r="F746" s="17" t="s">
        <v>13</v>
      </c>
      <c r="G746" s="12">
        <v>42735</v>
      </c>
      <c r="H746" s="13">
        <v>7</v>
      </c>
      <c r="I746" s="14"/>
      <c r="J746" s="14">
        <v>0.92431799999999997</v>
      </c>
      <c r="K746" s="14">
        <v>2.245133</v>
      </c>
      <c r="L746" s="14">
        <v>0.42273600000000044</v>
      </c>
      <c r="M746" s="14">
        <v>17.091172</v>
      </c>
      <c r="N746" s="15">
        <v>94.839805999999996</v>
      </c>
    </row>
    <row r="747" spans="1:14">
      <c r="A747" s="8">
        <v>42094</v>
      </c>
      <c r="B747" s="9" t="s">
        <v>52</v>
      </c>
      <c r="C747" s="10" t="s">
        <v>36</v>
      </c>
      <c r="D747" s="10" t="s">
        <v>146</v>
      </c>
      <c r="E747" s="16" t="s">
        <v>12</v>
      </c>
      <c r="F747" s="17" t="s">
        <v>13</v>
      </c>
      <c r="G747" s="12">
        <v>42825</v>
      </c>
      <c r="H747" s="13">
        <v>8</v>
      </c>
      <c r="I747" s="14"/>
      <c r="J747" s="14">
        <v>0.77342999999999995</v>
      </c>
      <c r="K747" s="14">
        <v>1.8735889999999999</v>
      </c>
      <c r="L747" s="14">
        <v>0.40188599999999985</v>
      </c>
      <c r="M747" s="14">
        <v>14.446146000000001</v>
      </c>
      <c r="N747" s="15">
        <v>94.986348000000007</v>
      </c>
    </row>
    <row r="748" spans="1:14">
      <c r="A748" s="8">
        <v>42094</v>
      </c>
      <c r="B748" s="9" t="s">
        <v>52</v>
      </c>
      <c r="C748" s="10" t="s">
        <v>36</v>
      </c>
      <c r="D748" s="10" t="s">
        <v>146</v>
      </c>
      <c r="E748" s="16" t="s">
        <v>12</v>
      </c>
      <c r="F748" s="17" t="s">
        <v>13</v>
      </c>
      <c r="G748" s="12">
        <v>42916</v>
      </c>
      <c r="H748" s="13">
        <v>9</v>
      </c>
      <c r="I748" s="14"/>
      <c r="J748" s="14">
        <v>0.57549399999999995</v>
      </c>
      <c r="K748" s="14">
        <v>1.689457</v>
      </c>
      <c r="L748" s="14">
        <v>0.39136199999999999</v>
      </c>
      <c r="M748" s="14">
        <v>10.748317</v>
      </c>
      <c r="N748" s="15">
        <v>95.348549000000006</v>
      </c>
    </row>
    <row r="749" spans="1:14">
      <c r="A749" s="8">
        <v>42094</v>
      </c>
      <c r="B749" s="9" t="s">
        <v>52</v>
      </c>
      <c r="C749" s="10" t="s">
        <v>36</v>
      </c>
      <c r="D749" s="10" t="s">
        <v>146</v>
      </c>
      <c r="E749" s="16" t="s">
        <v>12</v>
      </c>
      <c r="F749" s="17" t="s">
        <v>14</v>
      </c>
      <c r="G749" s="12">
        <v>42185</v>
      </c>
      <c r="H749" s="13">
        <v>1</v>
      </c>
      <c r="I749" s="14"/>
      <c r="J749" s="14">
        <v>0.85055499999999995</v>
      </c>
      <c r="K749" s="14">
        <v>4.5226648127301639</v>
      </c>
      <c r="L749" s="14">
        <v>2.303219812730164</v>
      </c>
      <c r="M749" s="14">
        <v>17.000392000000002</v>
      </c>
      <c r="N749" s="15">
        <v>296.82667600000002</v>
      </c>
    </row>
    <row r="750" spans="1:14">
      <c r="A750" s="8">
        <v>42094</v>
      </c>
      <c r="B750" s="9" t="s">
        <v>52</v>
      </c>
      <c r="C750" s="10" t="s">
        <v>36</v>
      </c>
      <c r="D750" s="10" t="s">
        <v>146</v>
      </c>
      <c r="E750" s="16" t="s">
        <v>12</v>
      </c>
      <c r="F750" s="17" t="s">
        <v>14</v>
      </c>
      <c r="G750" s="12">
        <v>42277</v>
      </c>
      <c r="H750" s="13">
        <v>2</v>
      </c>
      <c r="I750" s="14"/>
      <c r="J750" s="14">
        <v>1.231506</v>
      </c>
      <c r="K750" s="14">
        <v>5.9753296254603274</v>
      </c>
      <c r="L750" s="14">
        <v>2.6841708127301636</v>
      </c>
      <c r="M750" s="14">
        <v>24.691814999999998</v>
      </c>
      <c r="N750" s="15">
        <v>295.71702599999998</v>
      </c>
    </row>
    <row r="751" spans="1:14">
      <c r="A751" s="8">
        <v>42094</v>
      </c>
      <c r="B751" s="9" t="s">
        <v>52</v>
      </c>
      <c r="C751" s="10" t="s">
        <v>36</v>
      </c>
      <c r="D751" s="10" t="s">
        <v>146</v>
      </c>
      <c r="E751" s="16" t="s">
        <v>12</v>
      </c>
      <c r="F751" s="17" t="s">
        <v>14</v>
      </c>
      <c r="G751" s="12">
        <v>42369</v>
      </c>
      <c r="H751" s="13">
        <v>3</v>
      </c>
      <c r="I751" s="14"/>
      <c r="J751" s="14">
        <v>1.65361</v>
      </c>
      <c r="K751" s="14">
        <v>8.7293190000000003</v>
      </c>
      <c r="L751" s="14">
        <v>4.4075993745396733</v>
      </c>
      <c r="M751" s="14">
        <v>33.199246000000002</v>
      </c>
      <c r="N751" s="15">
        <v>292.131351</v>
      </c>
    </row>
    <row r="752" spans="1:14">
      <c r="A752" s="8">
        <v>42094</v>
      </c>
      <c r="B752" s="9" t="s">
        <v>52</v>
      </c>
      <c r="C752" s="10" t="s">
        <v>36</v>
      </c>
      <c r="D752" s="10" t="s">
        <v>146</v>
      </c>
      <c r="E752" s="16" t="s">
        <v>12</v>
      </c>
      <c r="F752" s="17" t="s">
        <v>14</v>
      </c>
      <c r="G752" s="12">
        <v>42460</v>
      </c>
      <c r="H752" s="13">
        <v>4</v>
      </c>
      <c r="I752" s="14"/>
      <c r="J752" s="14">
        <v>2.0655939999999999</v>
      </c>
      <c r="K752" s="14">
        <v>8.4013749999999998</v>
      </c>
      <c r="L752" s="14">
        <v>1.7376499999999995</v>
      </c>
      <c r="M752" s="14">
        <v>41.434106999999997</v>
      </c>
      <c r="N752" s="15">
        <v>288.48657900000001</v>
      </c>
    </row>
    <row r="753" spans="1:14">
      <c r="A753" s="8">
        <v>42094</v>
      </c>
      <c r="B753" s="9" t="s">
        <v>52</v>
      </c>
      <c r="C753" s="10" t="s">
        <v>36</v>
      </c>
      <c r="D753" s="10" t="s">
        <v>146</v>
      </c>
      <c r="E753" s="16" t="s">
        <v>12</v>
      </c>
      <c r="F753" s="17" t="s">
        <v>14</v>
      </c>
      <c r="G753" s="12">
        <v>42551</v>
      </c>
      <c r="H753" s="13">
        <v>5</v>
      </c>
      <c r="I753" s="14"/>
      <c r="J753" s="14">
        <v>2.349259</v>
      </c>
      <c r="K753" s="14">
        <v>7.4039349999999997</v>
      </c>
      <c r="L753" s="14">
        <v>1.3518189999999999</v>
      </c>
      <c r="M753" s="14">
        <v>47.103586</v>
      </c>
      <c r="N753" s="15">
        <v>287.01123999999999</v>
      </c>
    </row>
    <row r="754" spans="1:14">
      <c r="A754" s="8">
        <v>42094</v>
      </c>
      <c r="B754" s="9" t="s">
        <v>52</v>
      </c>
      <c r="C754" s="10" t="s">
        <v>36</v>
      </c>
      <c r="D754" s="10" t="s">
        <v>146</v>
      </c>
      <c r="E754" s="16" t="s">
        <v>12</v>
      </c>
      <c r="F754" s="17" t="s">
        <v>14</v>
      </c>
      <c r="G754" s="12">
        <v>42643</v>
      </c>
      <c r="H754" s="13">
        <v>6</v>
      </c>
      <c r="I754" s="14"/>
      <c r="J754" s="14">
        <v>2.288475</v>
      </c>
      <c r="K754" s="14">
        <v>6.2783179999999996</v>
      </c>
      <c r="L754" s="14">
        <v>1.1628579999999999</v>
      </c>
      <c r="M754" s="14">
        <v>45.798065000000001</v>
      </c>
      <c r="N754" s="15">
        <v>285.51775199999997</v>
      </c>
    </row>
    <row r="755" spans="1:14">
      <c r="A755" s="8">
        <v>42094</v>
      </c>
      <c r="B755" s="9" t="s">
        <v>52</v>
      </c>
      <c r="C755" s="10" t="s">
        <v>36</v>
      </c>
      <c r="D755" s="10" t="s">
        <v>146</v>
      </c>
      <c r="E755" s="16" t="s">
        <v>12</v>
      </c>
      <c r="F755" s="17" t="s">
        <v>14</v>
      </c>
      <c r="G755" s="12">
        <v>42735</v>
      </c>
      <c r="H755" s="13">
        <v>7</v>
      </c>
      <c r="I755" s="14"/>
      <c r="J755" s="14">
        <v>2.0259909999999999</v>
      </c>
      <c r="K755" s="14">
        <v>5.2951160000000002</v>
      </c>
      <c r="L755" s="14">
        <v>1.0427890000000004</v>
      </c>
      <c r="M755" s="14">
        <v>40.463189999999997</v>
      </c>
      <c r="N755" s="15">
        <v>284.47274299999998</v>
      </c>
    </row>
    <row r="756" spans="1:14">
      <c r="A756" s="8">
        <v>42094</v>
      </c>
      <c r="B756" s="9" t="s">
        <v>52</v>
      </c>
      <c r="C756" s="10" t="s">
        <v>36</v>
      </c>
      <c r="D756" s="10" t="s">
        <v>146</v>
      </c>
      <c r="E756" s="16" t="s">
        <v>12</v>
      </c>
      <c r="F756" s="17" t="s">
        <v>14</v>
      </c>
      <c r="G756" s="12">
        <v>42825</v>
      </c>
      <c r="H756" s="13">
        <v>8</v>
      </c>
      <c r="I756" s="14"/>
      <c r="J756" s="14">
        <v>1.7376499999999999</v>
      </c>
      <c r="K756" s="14">
        <v>4.5260449999999999</v>
      </c>
      <c r="L756" s="14">
        <v>0.96857899999999963</v>
      </c>
      <c r="M756" s="14">
        <v>34.746192999999998</v>
      </c>
      <c r="N756" s="15">
        <v>284.91378400000002</v>
      </c>
    </row>
    <row r="757" spans="1:14">
      <c r="A757" s="8">
        <v>42094</v>
      </c>
      <c r="B757" s="9" t="s">
        <v>52</v>
      </c>
      <c r="C757" s="10" t="s">
        <v>36</v>
      </c>
      <c r="D757" s="10" t="s">
        <v>146</v>
      </c>
      <c r="E757" s="16" t="s">
        <v>12</v>
      </c>
      <c r="F757" s="17" t="s">
        <v>14</v>
      </c>
      <c r="G757" s="12">
        <v>42916</v>
      </c>
      <c r="H757" s="13">
        <v>9</v>
      </c>
      <c r="I757" s="14"/>
      <c r="J757" s="14">
        <v>1.3518190000000001</v>
      </c>
      <c r="K757" s="14">
        <v>4.0969049999999996</v>
      </c>
      <c r="L757" s="14">
        <v>0.9226789999999998</v>
      </c>
      <c r="M757" s="14">
        <v>27.029129000000001</v>
      </c>
      <c r="N757" s="15">
        <v>285.686016</v>
      </c>
    </row>
    <row r="758" spans="1:14">
      <c r="A758" s="8">
        <v>42094</v>
      </c>
      <c r="B758" s="9" t="s">
        <v>52</v>
      </c>
      <c r="C758" s="10" t="s">
        <v>36</v>
      </c>
      <c r="D758" s="10" t="s">
        <v>146</v>
      </c>
      <c r="E758" s="16" t="s">
        <v>12</v>
      </c>
      <c r="F758" s="17" t="s">
        <v>17</v>
      </c>
      <c r="G758" s="12">
        <v>42185</v>
      </c>
      <c r="H758" s="13">
        <v>1</v>
      </c>
      <c r="I758" s="14"/>
      <c r="J758" s="14">
        <v>1.6217189999999999</v>
      </c>
      <c r="K758" s="14">
        <v>7.6849786855576063</v>
      </c>
      <c r="L758" s="14">
        <v>4.2966976855576062</v>
      </c>
      <c r="M758" s="14">
        <v>32.547072</v>
      </c>
      <c r="N758" s="15">
        <v>546.92920300000003</v>
      </c>
    </row>
    <row r="759" spans="1:14">
      <c r="A759" s="8">
        <v>42094</v>
      </c>
      <c r="B759" s="9" t="s">
        <v>52</v>
      </c>
      <c r="C759" s="10" t="s">
        <v>36</v>
      </c>
      <c r="D759" s="10" t="s">
        <v>146</v>
      </c>
      <c r="E759" s="16" t="s">
        <v>12</v>
      </c>
      <c r="F759" s="17" t="s">
        <v>17</v>
      </c>
      <c r="G759" s="12">
        <v>42277</v>
      </c>
      <c r="H759" s="13">
        <v>2</v>
      </c>
      <c r="I759" s="14"/>
      <c r="J759" s="14">
        <v>2.337135</v>
      </c>
      <c r="K759" s="14">
        <v>10.359957371115213</v>
      </c>
      <c r="L759" s="14">
        <v>5.0121136855576065</v>
      </c>
      <c r="M759" s="14">
        <v>46.984827000000003</v>
      </c>
      <c r="N759" s="15">
        <v>545.24177699999996</v>
      </c>
    </row>
    <row r="760" spans="1:14">
      <c r="A760" s="8">
        <v>42094</v>
      </c>
      <c r="B760" s="9" t="s">
        <v>52</v>
      </c>
      <c r="C760" s="10" t="s">
        <v>36</v>
      </c>
      <c r="D760" s="10" t="s">
        <v>146</v>
      </c>
      <c r="E760" s="16" t="s">
        <v>12</v>
      </c>
      <c r="F760" s="17" t="s">
        <v>17</v>
      </c>
      <c r="G760" s="12">
        <v>42369</v>
      </c>
      <c r="H760" s="13">
        <v>3</v>
      </c>
      <c r="I760" s="14"/>
      <c r="J760" s="14">
        <v>3.1329419999999999</v>
      </c>
      <c r="K760" s="14">
        <v>16.532482000000002</v>
      </c>
      <c r="L760" s="14">
        <v>9.3054666288847887</v>
      </c>
      <c r="M760" s="14">
        <v>63.007843999999999</v>
      </c>
      <c r="N760" s="15">
        <v>538.65769999999998</v>
      </c>
    </row>
    <row r="761" spans="1:14">
      <c r="A761" s="8">
        <v>42094</v>
      </c>
      <c r="B761" s="9" t="s">
        <v>52</v>
      </c>
      <c r="C761" s="10" t="s">
        <v>36</v>
      </c>
      <c r="D761" s="10" t="s">
        <v>146</v>
      </c>
      <c r="E761" s="16" t="s">
        <v>12</v>
      </c>
      <c r="F761" s="17" t="s">
        <v>17</v>
      </c>
      <c r="G761" s="12">
        <v>42460</v>
      </c>
      <c r="H761" s="13">
        <v>4</v>
      </c>
      <c r="I761" s="14"/>
      <c r="J761" s="14">
        <v>3.9000029999999999</v>
      </c>
      <c r="K761" s="14">
        <v>15.957081000000001</v>
      </c>
      <c r="L761" s="14">
        <v>3.3246019999999987</v>
      </c>
      <c r="M761" s="14">
        <v>78.357755999999995</v>
      </c>
      <c r="N761" s="15">
        <v>531.99036100000001</v>
      </c>
    </row>
    <row r="762" spans="1:14">
      <c r="A762" s="8">
        <v>42094</v>
      </c>
      <c r="B762" s="9" t="s">
        <v>52</v>
      </c>
      <c r="C762" s="10" t="s">
        <v>36</v>
      </c>
      <c r="D762" s="10" t="s">
        <v>146</v>
      </c>
      <c r="E762" s="16" t="s">
        <v>12</v>
      </c>
      <c r="F762" s="17" t="s">
        <v>17</v>
      </c>
      <c r="G762" s="12">
        <v>42551</v>
      </c>
      <c r="H762" s="13">
        <v>5</v>
      </c>
      <c r="I762" s="14"/>
      <c r="J762" s="14">
        <v>4.428579</v>
      </c>
      <c r="K762" s="14">
        <v>14.101937000000001</v>
      </c>
      <c r="L762" s="14">
        <v>2.5734350000000008</v>
      </c>
      <c r="M762" s="14">
        <v>88.931614999999994</v>
      </c>
      <c r="N762" s="15">
        <v>529.34107600000004</v>
      </c>
    </row>
    <row r="763" spans="1:14">
      <c r="A763" s="8">
        <v>42094</v>
      </c>
      <c r="B763" s="9" t="s">
        <v>52</v>
      </c>
      <c r="C763" s="10" t="s">
        <v>36</v>
      </c>
      <c r="D763" s="10" t="s">
        <v>146</v>
      </c>
      <c r="E763" s="16" t="s">
        <v>12</v>
      </c>
      <c r="F763" s="17" t="s">
        <v>17</v>
      </c>
      <c r="G763" s="12">
        <v>42643</v>
      </c>
      <c r="H763" s="13">
        <v>6</v>
      </c>
      <c r="I763" s="14"/>
      <c r="J763" s="14">
        <v>4.341971</v>
      </c>
      <c r="K763" s="14">
        <v>11.962721</v>
      </c>
      <c r="L763" s="14">
        <v>2.2027549999999989</v>
      </c>
      <c r="M763" s="14">
        <v>87.090732000000003</v>
      </c>
      <c r="N763" s="15">
        <v>526.65391199999999</v>
      </c>
    </row>
    <row r="764" spans="1:14">
      <c r="A764" s="8">
        <v>42094</v>
      </c>
      <c r="B764" s="9" t="s">
        <v>52</v>
      </c>
      <c r="C764" s="10" t="s">
        <v>36</v>
      </c>
      <c r="D764" s="10" t="s">
        <v>146</v>
      </c>
      <c r="E764" s="16" t="s">
        <v>12</v>
      </c>
      <c r="F764" s="17" t="s">
        <v>17</v>
      </c>
      <c r="G764" s="12">
        <v>42735</v>
      </c>
      <c r="H764" s="13">
        <v>7</v>
      </c>
      <c r="I764" s="14"/>
      <c r="J764" s="14">
        <v>3.8619289999999999</v>
      </c>
      <c r="K764" s="14">
        <v>10.073067</v>
      </c>
      <c r="L764" s="14">
        <v>1.9722749999999998</v>
      </c>
      <c r="M764" s="14">
        <v>77.402861000000001</v>
      </c>
      <c r="N764" s="15">
        <v>524.80058899999995</v>
      </c>
    </row>
    <row r="765" spans="1:14">
      <c r="A765" s="8">
        <v>42094</v>
      </c>
      <c r="B765" s="9" t="s">
        <v>52</v>
      </c>
      <c r="C765" s="10" t="s">
        <v>36</v>
      </c>
      <c r="D765" s="10" t="s">
        <v>146</v>
      </c>
      <c r="E765" s="16" t="s">
        <v>12</v>
      </c>
      <c r="F765" s="17" t="s">
        <v>17</v>
      </c>
      <c r="G765" s="12">
        <v>42825</v>
      </c>
      <c r="H765" s="13">
        <v>8</v>
      </c>
      <c r="I765" s="14"/>
      <c r="J765" s="14">
        <v>3.3246020000000001</v>
      </c>
      <c r="K765" s="14">
        <v>8.5823450000000001</v>
      </c>
      <c r="L765" s="14">
        <v>1.8338800000000002</v>
      </c>
      <c r="M765" s="14">
        <v>66.707531000000003</v>
      </c>
      <c r="N765" s="15">
        <v>525.64774999999997</v>
      </c>
    </row>
    <row r="766" spans="1:14">
      <c r="A766" s="8">
        <v>42094</v>
      </c>
      <c r="B766" s="9" t="s">
        <v>52</v>
      </c>
      <c r="C766" s="10" t="s">
        <v>36</v>
      </c>
      <c r="D766" s="10" t="s">
        <v>146</v>
      </c>
      <c r="E766" s="16" t="s">
        <v>12</v>
      </c>
      <c r="F766" s="17" t="s">
        <v>17</v>
      </c>
      <c r="G766" s="12">
        <v>42916</v>
      </c>
      <c r="H766" s="13">
        <v>9</v>
      </c>
      <c r="I766" s="14"/>
      <c r="J766" s="14">
        <v>2.5734349999999999</v>
      </c>
      <c r="K766" s="14">
        <v>7.7571529999999989</v>
      </c>
      <c r="L766" s="14">
        <v>1.7482429999999987</v>
      </c>
      <c r="M766" s="14">
        <v>51.626978999999999</v>
      </c>
      <c r="N766" s="15">
        <v>527.12296300000003</v>
      </c>
    </row>
    <row r="767" spans="1:14">
      <c r="A767" s="8">
        <v>42094</v>
      </c>
      <c r="B767" s="9" t="s">
        <v>52</v>
      </c>
      <c r="C767" s="10" t="s">
        <v>36</v>
      </c>
      <c r="D767" s="10" t="s">
        <v>146</v>
      </c>
      <c r="E767" s="16" t="s">
        <v>26</v>
      </c>
      <c r="F767" s="11" t="s">
        <v>119</v>
      </c>
      <c r="G767" s="12">
        <v>42185</v>
      </c>
      <c r="H767" s="13">
        <v>1</v>
      </c>
      <c r="I767" s="14"/>
      <c r="J767" s="14">
        <v>3.1420999999999998E-2</v>
      </c>
      <c r="K767" s="14">
        <v>0.15529740490339555</v>
      </c>
      <c r="L767" s="14">
        <v>8.0098404903395565E-2</v>
      </c>
      <c r="M767" s="14">
        <v>0.18840100000000001</v>
      </c>
      <c r="N767" s="15">
        <v>10.110718</v>
      </c>
    </row>
    <row r="768" spans="1:14">
      <c r="A768" s="8">
        <v>42094</v>
      </c>
      <c r="B768" s="9" t="s">
        <v>52</v>
      </c>
      <c r="C768" s="10" t="s">
        <v>36</v>
      </c>
      <c r="D768" s="10" t="s">
        <v>146</v>
      </c>
      <c r="E768" s="16" t="s">
        <v>26</v>
      </c>
      <c r="F768" s="11" t="s">
        <v>119</v>
      </c>
      <c r="G768" s="12">
        <v>42277</v>
      </c>
      <c r="H768" s="13">
        <v>2</v>
      </c>
      <c r="I768" s="14"/>
      <c r="J768" s="14">
        <v>3.3931000000000003E-2</v>
      </c>
      <c r="K768" s="14">
        <v>0.20397480980679111</v>
      </c>
      <c r="L768" s="14">
        <v>8.2608404903395563E-2</v>
      </c>
      <c r="M768" s="14">
        <v>0.20344799999999999</v>
      </c>
      <c r="N768" s="15">
        <v>10.284423</v>
      </c>
    </row>
    <row r="769" spans="1:14">
      <c r="A769" s="8">
        <v>42094</v>
      </c>
      <c r="B769" s="9" t="s">
        <v>52</v>
      </c>
      <c r="C769" s="10" t="s">
        <v>36</v>
      </c>
      <c r="D769" s="10" t="s">
        <v>146</v>
      </c>
      <c r="E769" s="16" t="s">
        <v>26</v>
      </c>
      <c r="F769" s="11" t="s">
        <v>119</v>
      </c>
      <c r="G769" s="12">
        <v>42369</v>
      </c>
      <c r="H769" s="13">
        <v>3</v>
      </c>
      <c r="I769" s="14"/>
      <c r="J769" s="14">
        <v>3.8822000000000002E-2</v>
      </c>
      <c r="K769" s="14">
        <v>0.27086900000000003</v>
      </c>
      <c r="L769" s="14">
        <v>0.10571619019320891</v>
      </c>
      <c r="M769" s="14">
        <v>0.23277600000000001</v>
      </c>
      <c r="N769" s="15">
        <v>10.266811000000001</v>
      </c>
    </row>
    <row r="770" spans="1:14">
      <c r="A770" s="8">
        <v>42094</v>
      </c>
      <c r="B770" s="9" t="s">
        <v>52</v>
      </c>
      <c r="C770" s="10" t="s">
        <v>36</v>
      </c>
      <c r="D770" s="10" t="s">
        <v>146</v>
      </c>
      <c r="E770" s="16" t="s">
        <v>26</v>
      </c>
      <c r="F770" s="11" t="s">
        <v>119</v>
      </c>
      <c r="G770" s="12">
        <v>42460</v>
      </c>
      <c r="H770" s="13">
        <v>4</v>
      </c>
      <c r="I770" s="14"/>
      <c r="J770" s="14">
        <v>5.3395999999999999E-2</v>
      </c>
      <c r="K770" s="14">
        <v>0.27911400000000003</v>
      </c>
      <c r="L770" s="14">
        <v>6.1641000000000001E-2</v>
      </c>
      <c r="M770" s="14">
        <v>0.32016</v>
      </c>
      <c r="N770" s="15">
        <v>10.242266000000001</v>
      </c>
    </row>
    <row r="771" spans="1:14">
      <c r="A771" s="8">
        <v>42094</v>
      </c>
      <c r="B771" s="9" t="s">
        <v>52</v>
      </c>
      <c r="C771" s="10" t="s">
        <v>36</v>
      </c>
      <c r="D771" s="10" t="s">
        <v>146</v>
      </c>
      <c r="E771" s="16" t="s">
        <v>26</v>
      </c>
      <c r="F771" s="11" t="s">
        <v>119</v>
      </c>
      <c r="G771" s="12">
        <v>42551</v>
      </c>
      <c r="H771" s="13">
        <v>5</v>
      </c>
      <c r="I771" s="14"/>
      <c r="J771" s="14">
        <v>6.3700000000000007E-2</v>
      </c>
      <c r="K771" s="14">
        <v>0.263434</v>
      </c>
      <c r="L771" s="14">
        <v>4.8019999999999979E-2</v>
      </c>
      <c r="M771" s="14">
        <v>0.38194400000000001</v>
      </c>
      <c r="N771" s="15">
        <v>10.154928999999999</v>
      </c>
    </row>
    <row r="772" spans="1:14">
      <c r="A772" s="8">
        <v>42094</v>
      </c>
      <c r="B772" s="9" t="s">
        <v>52</v>
      </c>
      <c r="C772" s="10" t="s">
        <v>36</v>
      </c>
      <c r="D772" s="10" t="s">
        <v>146</v>
      </c>
      <c r="E772" s="16" t="s">
        <v>26</v>
      </c>
      <c r="F772" s="11" t="s">
        <v>119</v>
      </c>
      <c r="G772" s="12">
        <v>42643</v>
      </c>
      <c r="H772" s="13">
        <v>6</v>
      </c>
      <c r="I772" s="14"/>
      <c r="J772" s="14">
        <v>7.4989E-2</v>
      </c>
      <c r="K772" s="14">
        <v>0.22829800000000003</v>
      </c>
      <c r="L772" s="14">
        <v>3.9853000000000027E-2</v>
      </c>
      <c r="M772" s="14">
        <v>0.44962800000000003</v>
      </c>
      <c r="N772" s="15">
        <v>10.095931</v>
      </c>
    </row>
    <row r="773" spans="1:14">
      <c r="A773" s="8">
        <v>42094</v>
      </c>
      <c r="B773" s="9" t="s">
        <v>52</v>
      </c>
      <c r="C773" s="10" t="s">
        <v>36</v>
      </c>
      <c r="D773" s="10" t="s">
        <v>146</v>
      </c>
      <c r="E773" s="16" t="s">
        <v>26</v>
      </c>
      <c r="F773" s="11" t="s">
        <v>119</v>
      </c>
      <c r="G773" s="12">
        <v>42735</v>
      </c>
      <c r="H773" s="13">
        <v>7</v>
      </c>
      <c r="I773" s="14"/>
      <c r="J773" s="14">
        <v>7.8784000000000007E-2</v>
      </c>
      <c r="K773" s="14">
        <v>0.185641</v>
      </c>
      <c r="L773" s="14">
        <v>3.6126999999999979E-2</v>
      </c>
      <c r="M773" s="14">
        <v>0.472385</v>
      </c>
      <c r="N773" s="15">
        <v>10.032285999999999</v>
      </c>
    </row>
    <row r="774" spans="1:14">
      <c r="A774" s="8">
        <v>42094</v>
      </c>
      <c r="B774" s="9" t="s">
        <v>52</v>
      </c>
      <c r="C774" s="10" t="s">
        <v>36</v>
      </c>
      <c r="D774" s="10" t="s">
        <v>146</v>
      </c>
      <c r="E774" s="16" t="s">
        <v>26</v>
      </c>
      <c r="F774" s="11" t="s">
        <v>119</v>
      </c>
      <c r="G774" s="12">
        <v>42825</v>
      </c>
      <c r="H774" s="13">
        <v>8</v>
      </c>
      <c r="I774" s="14"/>
      <c r="J774" s="14">
        <v>6.1641000000000001E-2</v>
      </c>
      <c r="K774" s="14">
        <v>0.15942400000000001</v>
      </c>
      <c r="L774" s="14">
        <v>3.5424000000000011E-2</v>
      </c>
      <c r="M774" s="14">
        <v>0.36959599999999998</v>
      </c>
      <c r="N774" s="15">
        <v>10.022800999999999</v>
      </c>
    </row>
    <row r="775" spans="1:14">
      <c r="A775" s="8">
        <v>42094</v>
      </c>
      <c r="B775" s="9" t="s">
        <v>52</v>
      </c>
      <c r="C775" s="10" t="s">
        <v>36</v>
      </c>
      <c r="D775" s="10" t="s">
        <v>146</v>
      </c>
      <c r="E775" s="16" t="s">
        <v>26</v>
      </c>
      <c r="F775" s="11" t="s">
        <v>119</v>
      </c>
      <c r="G775" s="12">
        <v>42916</v>
      </c>
      <c r="H775" s="13">
        <v>9</v>
      </c>
      <c r="I775" s="14"/>
      <c r="J775" s="14">
        <v>4.802E-2</v>
      </c>
      <c r="K775" s="14">
        <v>0.14697099999999999</v>
      </c>
      <c r="L775" s="14">
        <v>3.5566999999999981E-2</v>
      </c>
      <c r="M775" s="14">
        <v>0.28792800000000002</v>
      </c>
      <c r="N775" s="15">
        <v>10.046314000000001</v>
      </c>
    </row>
    <row r="776" spans="1:14">
      <c r="A776" s="8">
        <v>42094</v>
      </c>
      <c r="B776" s="9" t="s">
        <v>52</v>
      </c>
      <c r="C776" s="10" t="s">
        <v>37</v>
      </c>
      <c r="D776" s="10" t="s">
        <v>146</v>
      </c>
      <c r="E776" s="16" t="s">
        <v>12</v>
      </c>
      <c r="F776" s="17" t="s">
        <v>13</v>
      </c>
      <c r="G776" s="12">
        <v>42185</v>
      </c>
      <c r="H776" s="13">
        <v>1</v>
      </c>
      <c r="I776" s="19"/>
      <c r="J776" s="19">
        <v>0.42558600000000002</v>
      </c>
      <c r="K776" s="14">
        <v>1.5594325415743779</v>
      </c>
      <c r="L776" s="14">
        <v>1.1850185415743779</v>
      </c>
      <c r="M776" s="20">
        <v>7.2833230000000002</v>
      </c>
      <c r="N776" s="15">
        <v>97.072408999999993</v>
      </c>
    </row>
    <row r="777" spans="1:14">
      <c r="A777" s="8">
        <v>42094</v>
      </c>
      <c r="B777" s="9" t="s">
        <v>52</v>
      </c>
      <c r="C777" s="10" t="s">
        <v>37</v>
      </c>
      <c r="D777" s="10" t="s">
        <v>146</v>
      </c>
      <c r="E777" s="16" t="s">
        <v>12</v>
      </c>
      <c r="F777" s="17" t="s">
        <v>13</v>
      </c>
      <c r="G777" s="12">
        <v>42277</v>
      </c>
      <c r="H777" s="13">
        <v>2</v>
      </c>
      <c r="I777" s="19"/>
      <c r="J777" s="19">
        <v>0.60666500000000001</v>
      </c>
      <c r="K777" s="14">
        <v>2.3188650831487561</v>
      </c>
      <c r="L777" s="14">
        <v>1.3660975415743781</v>
      </c>
      <c r="M777" s="20">
        <v>10.417111</v>
      </c>
      <c r="N777" s="15">
        <v>96.948798999999994</v>
      </c>
    </row>
    <row r="778" spans="1:14">
      <c r="A778" s="8">
        <v>42094</v>
      </c>
      <c r="B778" s="9" t="s">
        <v>52</v>
      </c>
      <c r="C778" s="10" t="s">
        <v>37</v>
      </c>
      <c r="D778" s="10" t="s">
        <v>146</v>
      </c>
      <c r="E778" s="16" t="s">
        <v>12</v>
      </c>
      <c r="F778" s="17" t="s">
        <v>13</v>
      </c>
      <c r="G778" s="12">
        <v>42369</v>
      </c>
      <c r="H778" s="13">
        <v>3</v>
      </c>
      <c r="I778" s="19"/>
      <c r="J778" s="19">
        <v>0.91586699999999999</v>
      </c>
      <c r="K778" s="14">
        <v>3.0782976247231342</v>
      </c>
      <c r="L778" s="14">
        <v>1.6752995415743781</v>
      </c>
      <c r="M778" s="20">
        <v>15.709827000000001</v>
      </c>
      <c r="N778" s="15">
        <v>95.668861000000007</v>
      </c>
    </row>
    <row r="779" spans="1:14">
      <c r="A779" s="8">
        <v>42094</v>
      </c>
      <c r="B779" s="9" t="s">
        <v>52</v>
      </c>
      <c r="C779" s="10" t="s">
        <v>37</v>
      </c>
      <c r="D779" s="10" t="s">
        <v>146</v>
      </c>
      <c r="E779" s="16" t="s">
        <v>12</v>
      </c>
      <c r="F779" s="17" t="s">
        <v>13</v>
      </c>
      <c r="G779" s="12">
        <v>42460</v>
      </c>
      <c r="H779" s="13">
        <v>4</v>
      </c>
      <c r="I779" s="19"/>
      <c r="J779" s="19">
        <v>1.3041560000000001</v>
      </c>
      <c r="K779" s="14">
        <v>6.8221210000000001</v>
      </c>
      <c r="L779" s="14">
        <v>5.0479793752768662</v>
      </c>
      <c r="M779" s="20">
        <v>22.327124999999999</v>
      </c>
      <c r="N779" s="15">
        <v>93.946737999999996</v>
      </c>
    </row>
    <row r="780" spans="1:14">
      <c r="A780" s="8">
        <v>42094</v>
      </c>
      <c r="B780" s="9" t="s">
        <v>52</v>
      </c>
      <c r="C780" s="10" t="s">
        <v>37</v>
      </c>
      <c r="D780" s="10" t="s">
        <v>146</v>
      </c>
      <c r="E780" s="16" t="s">
        <v>12</v>
      </c>
      <c r="F780" s="17" t="s">
        <v>13</v>
      </c>
      <c r="G780" s="12">
        <v>42551</v>
      </c>
      <c r="H780" s="13">
        <v>5</v>
      </c>
      <c r="I780" s="19"/>
      <c r="J780" s="19">
        <v>1.617305</v>
      </c>
      <c r="K780" s="14">
        <v>6.407527</v>
      </c>
      <c r="L780" s="14">
        <v>1.2027109999999999</v>
      </c>
      <c r="M780" s="20">
        <v>27.644977999999998</v>
      </c>
      <c r="N780" s="15">
        <v>92.391628999999995</v>
      </c>
    </row>
    <row r="781" spans="1:14">
      <c r="A781" s="8">
        <v>42094</v>
      </c>
      <c r="B781" s="9" t="s">
        <v>52</v>
      </c>
      <c r="C781" s="10" t="s">
        <v>37</v>
      </c>
      <c r="D781" s="10" t="s">
        <v>146</v>
      </c>
      <c r="E781" s="16" t="s">
        <v>12</v>
      </c>
      <c r="F781" s="17" t="s">
        <v>13</v>
      </c>
      <c r="G781" s="12">
        <v>42643</v>
      </c>
      <c r="H781" s="13">
        <v>6</v>
      </c>
      <c r="I781" s="19"/>
      <c r="J781" s="19">
        <v>1.83561</v>
      </c>
      <c r="K781" s="14">
        <v>5.529102</v>
      </c>
      <c r="L781" s="14">
        <v>0.95718499999999995</v>
      </c>
      <c r="M781" s="20">
        <v>31.340102999999999</v>
      </c>
      <c r="N781" s="15">
        <v>91.213943</v>
      </c>
    </row>
    <row r="782" spans="1:14">
      <c r="A782" s="8">
        <v>42094</v>
      </c>
      <c r="B782" s="9" t="s">
        <v>52</v>
      </c>
      <c r="C782" s="10" t="s">
        <v>37</v>
      </c>
      <c r="D782" s="10" t="s">
        <v>146</v>
      </c>
      <c r="E782" s="16" t="s">
        <v>12</v>
      </c>
      <c r="F782" s="17" t="s">
        <v>13</v>
      </c>
      <c r="G782" s="12">
        <v>42735</v>
      </c>
      <c r="H782" s="13">
        <v>7</v>
      </c>
      <c r="I782" s="19"/>
      <c r="J782" s="19">
        <v>1.797939</v>
      </c>
      <c r="K782" s="14">
        <v>4.488022</v>
      </c>
      <c r="L782" s="14">
        <v>0.75685899999999995</v>
      </c>
      <c r="M782" s="20">
        <v>30.727906999999998</v>
      </c>
      <c r="N782" s="15">
        <v>89.774383</v>
      </c>
    </row>
    <row r="783" spans="1:14">
      <c r="A783" s="8">
        <v>42094</v>
      </c>
      <c r="B783" s="9" t="s">
        <v>52</v>
      </c>
      <c r="C783" s="10" t="s">
        <v>37</v>
      </c>
      <c r="D783" s="10" t="s">
        <v>146</v>
      </c>
      <c r="E783" s="16" t="s">
        <v>12</v>
      </c>
      <c r="F783" s="17" t="s">
        <v>13</v>
      </c>
      <c r="G783" s="12">
        <v>42825</v>
      </c>
      <c r="H783" s="13">
        <v>8</v>
      </c>
      <c r="I783" s="19"/>
      <c r="J783" s="19">
        <v>1.571267</v>
      </c>
      <c r="K783" s="14">
        <v>3.5179329999999998</v>
      </c>
      <c r="L783" s="14">
        <v>0.60117799999999977</v>
      </c>
      <c r="M783" s="20">
        <v>26.950718999999999</v>
      </c>
      <c r="N783" s="15">
        <v>88.712217999999993</v>
      </c>
    </row>
    <row r="784" spans="1:14">
      <c r="A784" s="8">
        <v>42094</v>
      </c>
      <c r="B784" s="9" t="s">
        <v>52</v>
      </c>
      <c r="C784" s="10" t="s">
        <v>37</v>
      </c>
      <c r="D784" s="10" t="s">
        <v>146</v>
      </c>
      <c r="E784" s="16" t="s">
        <v>12</v>
      </c>
      <c r="F784" s="17" t="s">
        <v>13</v>
      </c>
      <c r="G784" s="12">
        <v>42916</v>
      </c>
      <c r="H784" s="13">
        <v>9</v>
      </c>
      <c r="I784" s="19"/>
      <c r="J784" s="19">
        <v>1.2027110000000001</v>
      </c>
      <c r="K784" s="14">
        <v>2.7855619999999996</v>
      </c>
      <c r="L784" s="14">
        <v>0.47033999999999998</v>
      </c>
      <c r="M784" s="20">
        <v>20.61524</v>
      </c>
      <c r="N784" s="15">
        <v>87.990228000000002</v>
      </c>
    </row>
    <row r="785" spans="1:14">
      <c r="A785" s="8">
        <v>42094</v>
      </c>
      <c r="B785" s="9" t="s">
        <v>52</v>
      </c>
      <c r="C785" s="10" t="s">
        <v>37</v>
      </c>
      <c r="D785" s="10" t="s">
        <v>146</v>
      </c>
      <c r="E785" s="16" t="s">
        <v>12</v>
      </c>
      <c r="F785" s="17" t="s">
        <v>14</v>
      </c>
      <c r="G785" s="12">
        <v>42185</v>
      </c>
      <c r="H785" s="13">
        <v>1</v>
      </c>
      <c r="I785" s="19"/>
      <c r="J785" s="19">
        <v>1.0441819999999999</v>
      </c>
      <c r="K785" s="14">
        <v>5.4079482699499515</v>
      </c>
      <c r="L785" s="14">
        <v>3.3821302699499514</v>
      </c>
      <c r="M785" s="20">
        <v>18.311848000000001</v>
      </c>
      <c r="N785" s="15">
        <v>296.79905300000001</v>
      </c>
    </row>
    <row r="786" spans="1:14">
      <c r="A786" s="8">
        <v>42094</v>
      </c>
      <c r="B786" s="9" t="s">
        <v>52</v>
      </c>
      <c r="C786" s="10" t="s">
        <v>37</v>
      </c>
      <c r="D786" s="10" t="s">
        <v>146</v>
      </c>
      <c r="E786" s="16" t="s">
        <v>12</v>
      </c>
      <c r="F786" s="17" t="s">
        <v>14</v>
      </c>
      <c r="G786" s="12">
        <v>42277</v>
      </c>
      <c r="H786" s="13">
        <v>2</v>
      </c>
      <c r="I786" s="19"/>
      <c r="J786" s="19">
        <v>1.6637930000000001</v>
      </c>
      <c r="K786" s="14">
        <v>7.7458965398999027</v>
      </c>
      <c r="L786" s="14">
        <v>4.0017412699499513</v>
      </c>
      <c r="M786" s="20">
        <v>29.272058999999999</v>
      </c>
      <c r="N786" s="15">
        <v>293.56693200000001</v>
      </c>
    </row>
    <row r="787" spans="1:14">
      <c r="A787" s="8">
        <v>42094</v>
      </c>
      <c r="B787" s="9" t="s">
        <v>52</v>
      </c>
      <c r="C787" s="10" t="s">
        <v>37</v>
      </c>
      <c r="D787" s="10" t="s">
        <v>146</v>
      </c>
      <c r="E787" s="16" t="s">
        <v>12</v>
      </c>
      <c r="F787" s="17" t="s">
        <v>14</v>
      </c>
      <c r="G787" s="12">
        <v>42369</v>
      </c>
      <c r="H787" s="13">
        <v>3</v>
      </c>
      <c r="I787" s="19"/>
      <c r="J787" s="19">
        <v>2.5743659999999999</v>
      </c>
      <c r="K787" s="14">
        <v>10.083844809849854</v>
      </c>
      <c r="L787" s="14">
        <v>4.9123142699499507</v>
      </c>
      <c r="M787" s="20">
        <v>45.388531</v>
      </c>
      <c r="N787" s="15">
        <v>289.59821899999997</v>
      </c>
    </row>
    <row r="788" spans="1:14">
      <c r="A788" s="8">
        <v>42094</v>
      </c>
      <c r="B788" s="9" t="s">
        <v>52</v>
      </c>
      <c r="C788" s="10" t="s">
        <v>37</v>
      </c>
      <c r="D788" s="10" t="s">
        <v>146</v>
      </c>
      <c r="E788" s="16" t="s">
        <v>12</v>
      </c>
      <c r="F788" s="17" t="s">
        <v>14</v>
      </c>
      <c r="G788" s="12">
        <v>42460</v>
      </c>
      <c r="H788" s="13">
        <v>4</v>
      </c>
      <c r="I788" s="19"/>
      <c r="J788" s="19">
        <v>3.7518880000000001</v>
      </c>
      <c r="K788" s="14">
        <v>19.626930000000002</v>
      </c>
      <c r="L788" s="14">
        <v>13.294973190150149</v>
      </c>
      <c r="M788" s="20">
        <v>66.147253000000006</v>
      </c>
      <c r="N788" s="15">
        <v>284.65614599999998</v>
      </c>
    </row>
    <row r="789" spans="1:14">
      <c r="A789" s="8">
        <v>42094</v>
      </c>
      <c r="B789" s="9" t="s">
        <v>52</v>
      </c>
      <c r="C789" s="10" t="s">
        <v>37</v>
      </c>
      <c r="D789" s="10" t="s">
        <v>146</v>
      </c>
      <c r="E789" s="16" t="s">
        <v>12</v>
      </c>
      <c r="F789" s="17" t="s">
        <v>14</v>
      </c>
      <c r="G789" s="12">
        <v>42551</v>
      </c>
      <c r="H789" s="13">
        <v>5</v>
      </c>
      <c r="I789" s="19"/>
      <c r="J789" s="19">
        <v>4.8132580000000003</v>
      </c>
      <c r="K789" s="14">
        <v>18.289343000000002</v>
      </c>
      <c r="L789" s="14">
        <v>3.4756710000000011</v>
      </c>
      <c r="M789" s="20">
        <v>84.895850999999993</v>
      </c>
      <c r="N789" s="15">
        <v>279.78944000000001</v>
      </c>
    </row>
    <row r="790" spans="1:14">
      <c r="A790" s="8">
        <v>42094</v>
      </c>
      <c r="B790" s="9" t="s">
        <v>52</v>
      </c>
      <c r="C790" s="10" t="s">
        <v>37</v>
      </c>
      <c r="D790" s="10" t="s">
        <v>146</v>
      </c>
      <c r="E790" s="16" t="s">
        <v>12</v>
      </c>
      <c r="F790" s="17" t="s">
        <v>14</v>
      </c>
      <c r="G790" s="12">
        <v>42643</v>
      </c>
      <c r="H790" s="13">
        <v>6</v>
      </c>
      <c r="I790" s="19"/>
      <c r="J790" s="19">
        <v>5.2734100000000002</v>
      </c>
      <c r="K790" s="14">
        <v>15.772438000000001</v>
      </c>
      <c r="L790" s="14">
        <v>2.7565049999999989</v>
      </c>
      <c r="M790" s="20">
        <v>92.979934999999998</v>
      </c>
      <c r="N790" s="15">
        <v>276.19043599999998</v>
      </c>
    </row>
    <row r="791" spans="1:14">
      <c r="A791" s="8">
        <v>42094</v>
      </c>
      <c r="B791" s="9" t="s">
        <v>52</v>
      </c>
      <c r="C791" s="10" t="s">
        <v>37</v>
      </c>
      <c r="D791" s="10" t="s">
        <v>146</v>
      </c>
      <c r="E791" s="16" t="s">
        <v>12</v>
      </c>
      <c r="F791" s="17" t="s">
        <v>14</v>
      </c>
      <c r="G791" s="12">
        <v>42735</v>
      </c>
      <c r="H791" s="13">
        <v>7</v>
      </c>
      <c r="I791" s="19"/>
      <c r="J791" s="19">
        <v>5.0670739999999999</v>
      </c>
      <c r="K791" s="14">
        <v>12.875151000000001</v>
      </c>
      <c r="L791" s="14">
        <v>2.1697869999999995</v>
      </c>
      <c r="M791" s="20">
        <v>89.257604000000001</v>
      </c>
      <c r="N791" s="15">
        <v>271.37434200000001</v>
      </c>
    </row>
    <row r="792" spans="1:14">
      <c r="A792" s="8">
        <v>42094</v>
      </c>
      <c r="B792" s="9" t="s">
        <v>52</v>
      </c>
      <c r="C792" s="10" t="s">
        <v>37</v>
      </c>
      <c r="D792" s="10" t="s">
        <v>146</v>
      </c>
      <c r="E792" s="16" t="s">
        <v>12</v>
      </c>
      <c r="F792" s="17" t="s">
        <v>14</v>
      </c>
      <c r="G792" s="12">
        <v>42825</v>
      </c>
      <c r="H792" s="13">
        <v>8</v>
      </c>
      <c r="I792" s="19"/>
      <c r="J792" s="19">
        <v>4.4731880000000004</v>
      </c>
      <c r="K792" s="14">
        <v>10.055565</v>
      </c>
      <c r="L792" s="14">
        <v>1.6536019999999994</v>
      </c>
      <c r="M792" s="20">
        <v>78.879059999999996</v>
      </c>
      <c r="N792" s="15">
        <v>268.05104999999998</v>
      </c>
    </row>
    <row r="793" spans="1:14">
      <c r="A793" s="8">
        <v>42094</v>
      </c>
      <c r="B793" s="9" t="s">
        <v>52</v>
      </c>
      <c r="C793" s="10" t="s">
        <v>37</v>
      </c>
      <c r="D793" s="10" t="s">
        <v>146</v>
      </c>
      <c r="E793" s="16" t="s">
        <v>12</v>
      </c>
      <c r="F793" s="17" t="s">
        <v>14</v>
      </c>
      <c r="G793" s="12">
        <v>42916</v>
      </c>
      <c r="H793" s="13">
        <v>9</v>
      </c>
      <c r="I793" s="19"/>
      <c r="J793" s="19">
        <v>3.4756710000000002</v>
      </c>
      <c r="K793" s="14">
        <v>7.7970500000000005</v>
      </c>
      <c r="L793" s="14">
        <v>1.217156000000001</v>
      </c>
      <c r="M793" s="20">
        <v>61.283014999999999</v>
      </c>
      <c r="N793" s="15">
        <v>265.90767699999998</v>
      </c>
    </row>
    <row r="794" spans="1:14">
      <c r="A794" s="8">
        <v>42094</v>
      </c>
      <c r="B794" s="9" t="s">
        <v>52</v>
      </c>
      <c r="C794" s="10" t="s">
        <v>37</v>
      </c>
      <c r="D794" s="10" t="s">
        <v>146</v>
      </c>
      <c r="E794" s="16" t="s">
        <v>12</v>
      </c>
      <c r="F794" s="17" t="s">
        <v>17</v>
      </c>
      <c r="G794" s="12">
        <v>42185</v>
      </c>
      <c r="H794" s="13">
        <v>1</v>
      </c>
      <c r="I794" s="19"/>
      <c r="J794" s="19">
        <v>2.0002149999999999</v>
      </c>
      <c r="K794" s="14">
        <v>9.3151650561416126</v>
      </c>
      <c r="L794" s="14">
        <v>6.3053800561416127</v>
      </c>
      <c r="M794" s="20">
        <v>35.251823999999999</v>
      </c>
      <c r="N794" s="15">
        <v>546.87819100000002</v>
      </c>
    </row>
    <row r="795" spans="1:14">
      <c r="A795" s="8">
        <v>42094</v>
      </c>
      <c r="B795" s="9" t="s">
        <v>52</v>
      </c>
      <c r="C795" s="10" t="s">
        <v>37</v>
      </c>
      <c r="D795" s="10" t="s">
        <v>146</v>
      </c>
      <c r="E795" s="16" t="s">
        <v>12</v>
      </c>
      <c r="F795" s="17" t="s">
        <v>17</v>
      </c>
      <c r="G795" s="12">
        <v>42277</v>
      </c>
      <c r="H795" s="13">
        <v>2</v>
      </c>
      <c r="I795" s="19"/>
      <c r="J795" s="19">
        <v>3.1584789999999998</v>
      </c>
      <c r="K795" s="14">
        <v>13.620330112283225</v>
      </c>
      <c r="L795" s="14">
        <v>7.4636440561416126</v>
      </c>
      <c r="M795" s="20">
        <v>55.748089</v>
      </c>
      <c r="N795" s="15">
        <v>541.27834499999994</v>
      </c>
    </row>
    <row r="796" spans="1:14">
      <c r="A796" s="8">
        <v>42094</v>
      </c>
      <c r="B796" s="9" t="s">
        <v>52</v>
      </c>
      <c r="C796" s="10" t="s">
        <v>37</v>
      </c>
      <c r="D796" s="10" t="s">
        <v>146</v>
      </c>
      <c r="E796" s="16" t="s">
        <v>12</v>
      </c>
      <c r="F796" s="17" t="s">
        <v>17</v>
      </c>
      <c r="G796" s="12">
        <v>42369</v>
      </c>
      <c r="H796" s="13">
        <v>3</v>
      </c>
      <c r="I796" s="19"/>
      <c r="J796" s="19">
        <v>4.8589029999999998</v>
      </c>
      <c r="K796" s="14">
        <v>17.925495168424838</v>
      </c>
      <c r="L796" s="14">
        <v>9.1640680561416126</v>
      </c>
      <c r="M796" s="20">
        <v>85.846210999999997</v>
      </c>
      <c r="N796" s="15">
        <v>533.99199299999998</v>
      </c>
    </row>
    <row r="797" spans="1:14">
      <c r="A797" s="8">
        <v>42094</v>
      </c>
      <c r="B797" s="9" t="s">
        <v>52</v>
      </c>
      <c r="C797" s="10" t="s">
        <v>37</v>
      </c>
      <c r="D797" s="10" t="s">
        <v>146</v>
      </c>
      <c r="E797" s="16" t="s">
        <v>12</v>
      </c>
      <c r="F797" s="17" t="s">
        <v>17</v>
      </c>
      <c r="G797" s="12">
        <v>42460</v>
      </c>
      <c r="H797" s="13">
        <v>4</v>
      </c>
      <c r="I797" s="19"/>
      <c r="J797" s="19">
        <v>7.052638</v>
      </c>
      <c r="K797" s="14">
        <v>36.829470000000001</v>
      </c>
      <c r="L797" s="14">
        <v>25.956612831575164</v>
      </c>
      <c r="M797" s="20">
        <v>124.583467</v>
      </c>
      <c r="N797" s="15">
        <v>524.93901000000005</v>
      </c>
    </row>
    <row r="798" spans="1:14">
      <c r="A798" s="8">
        <v>42094</v>
      </c>
      <c r="B798" s="9" t="s">
        <v>52</v>
      </c>
      <c r="C798" s="10" t="s">
        <v>37</v>
      </c>
      <c r="D798" s="10" t="s">
        <v>146</v>
      </c>
      <c r="E798" s="16" t="s">
        <v>12</v>
      </c>
      <c r="F798" s="17" t="s">
        <v>17</v>
      </c>
      <c r="G798" s="12">
        <v>42551</v>
      </c>
      <c r="H798" s="13">
        <v>5</v>
      </c>
      <c r="I798" s="19"/>
      <c r="J798" s="19">
        <v>8.9970569999999999</v>
      </c>
      <c r="K798" s="14">
        <v>34.365801000000005</v>
      </c>
      <c r="L798" s="14">
        <v>6.533388000000004</v>
      </c>
      <c r="M798" s="20">
        <v>158.954859</v>
      </c>
      <c r="N798" s="15">
        <v>516.03349100000003</v>
      </c>
    </row>
    <row r="799" spans="1:14">
      <c r="A799" s="8">
        <v>42094</v>
      </c>
      <c r="B799" s="9" t="s">
        <v>52</v>
      </c>
      <c r="C799" s="10" t="s">
        <v>37</v>
      </c>
      <c r="D799" s="10" t="s">
        <v>146</v>
      </c>
      <c r="E799" s="16" t="s">
        <v>12</v>
      </c>
      <c r="F799" s="17" t="s">
        <v>17</v>
      </c>
      <c r="G799" s="12">
        <v>42643</v>
      </c>
      <c r="H799" s="13">
        <v>6</v>
      </c>
      <c r="I799" s="19"/>
      <c r="J799" s="19">
        <v>9.8778179999999995</v>
      </c>
      <c r="K799" s="14">
        <v>29.671405</v>
      </c>
      <c r="L799" s="14">
        <v>5.1834219999999949</v>
      </c>
      <c r="M799" s="20">
        <v>174.481989</v>
      </c>
      <c r="N799" s="15">
        <v>509.463571</v>
      </c>
    </row>
    <row r="800" spans="1:14">
      <c r="A800" s="8">
        <v>42094</v>
      </c>
      <c r="B800" s="9" t="s">
        <v>52</v>
      </c>
      <c r="C800" s="10" t="s">
        <v>37</v>
      </c>
      <c r="D800" s="10" t="s">
        <v>146</v>
      </c>
      <c r="E800" s="16" t="s">
        <v>12</v>
      </c>
      <c r="F800" s="17" t="s">
        <v>17</v>
      </c>
      <c r="G800" s="12">
        <v>42735</v>
      </c>
      <c r="H800" s="13">
        <v>7</v>
      </c>
      <c r="I800" s="19"/>
      <c r="J800" s="19">
        <v>9.5279000000000007</v>
      </c>
      <c r="K800" s="14">
        <v>24.221965000000001</v>
      </c>
      <c r="L800" s="14">
        <v>4.0784600000000015</v>
      </c>
      <c r="M800" s="20">
        <v>168.23213200000001</v>
      </c>
      <c r="N800" s="15">
        <v>500.65356600000001</v>
      </c>
    </row>
    <row r="801" spans="1:14">
      <c r="A801" s="8">
        <v>42094</v>
      </c>
      <c r="B801" s="9" t="s">
        <v>52</v>
      </c>
      <c r="C801" s="10" t="s">
        <v>37</v>
      </c>
      <c r="D801" s="10" t="s">
        <v>146</v>
      </c>
      <c r="E801" s="16" t="s">
        <v>12</v>
      </c>
      <c r="F801" s="17" t="s">
        <v>17</v>
      </c>
      <c r="G801" s="12">
        <v>42825</v>
      </c>
      <c r="H801" s="13">
        <v>8</v>
      </c>
      <c r="I801" s="19"/>
      <c r="J801" s="19">
        <v>8.4266950000000005</v>
      </c>
      <c r="K801" s="14">
        <v>18.911766</v>
      </c>
      <c r="L801" s="14">
        <v>3.1164959999999997</v>
      </c>
      <c r="M801" s="20">
        <v>148.89899700000001</v>
      </c>
      <c r="N801" s="15">
        <v>494.55683599999998</v>
      </c>
    </row>
    <row r="802" spans="1:14">
      <c r="A802" s="8">
        <v>42094</v>
      </c>
      <c r="B802" s="9" t="s">
        <v>52</v>
      </c>
      <c r="C802" s="10" t="s">
        <v>37</v>
      </c>
      <c r="D802" s="10" t="s">
        <v>146</v>
      </c>
      <c r="E802" s="16" t="s">
        <v>12</v>
      </c>
      <c r="F802" s="17" t="s">
        <v>17</v>
      </c>
      <c r="G802" s="12">
        <v>42916</v>
      </c>
      <c r="H802" s="13">
        <v>9</v>
      </c>
      <c r="I802" s="19"/>
      <c r="J802" s="19">
        <v>6.5333880000000004</v>
      </c>
      <c r="K802" s="14">
        <v>14.67802</v>
      </c>
      <c r="L802" s="14">
        <v>2.2996420000000004</v>
      </c>
      <c r="M802" s="20">
        <v>115.43429</v>
      </c>
      <c r="N802" s="15">
        <v>490.655958</v>
      </c>
    </row>
    <row r="803" spans="1:14">
      <c r="A803" s="8">
        <v>42094</v>
      </c>
      <c r="B803" s="9" t="s">
        <v>52</v>
      </c>
      <c r="C803" s="10" t="s">
        <v>37</v>
      </c>
      <c r="D803" s="10" t="s">
        <v>146</v>
      </c>
      <c r="E803" s="16" t="s">
        <v>26</v>
      </c>
      <c r="F803" s="11" t="s">
        <v>119</v>
      </c>
      <c r="G803" s="12">
        <v>42185</v>
      </c>
      <c r="H803" s="13">
        <v>1</v>
      </c>
      <c r="I803" s="19"/>
      <c r="J803" s="19">
        <v>3.8274000000000002E-2</v>
      </c>
      <c r="K803" s="14">
        <v>0.18496240464987879</v>
      </c>
      <c r="L803" s="14">
        <v>0.1166164046498788</v>
      </c>
      <c r="M803" s="20">
        <v>0.19858000000000001</v>
      </c>
      <c r="N803" s="15">
        <v>10.115876</v>
      </c>
    </row>
    <row r="804" spans="1:14">
      <c r="A804" s="8">
        <v>42094</v>
      </c>
      <c r="B804" s="9" t="s">
        <v>52</v>
      </c>
      <c r="C804" s="10" t="s">
        <v>37</v>
      </c>
      <c r="D804" s="10" t="s">
        <v>146</v>
      </c>
      <c r="E804" s="16" t="s">
        <v>26</v>
      </c>
      <c r="F804" s="11" t="s">
        <v>119</v>
      </c>
      <c r="G804" s="12">
        <v>42277</v>
      </c>
      <c r="H804" s="13">
        <v>2</v>
      </c>
      <c r="I804" s="19"/>
      <c r="J804" s="19">
        <v>4.4819999999999999E-2</v>
      </c>
      <c r="K804" s="14">
        <v>0.26330480929975758</v>
      </c>
      <c r="L804" s="14">
        <v>0.12316240464987879</v>
      </c>
      <c r="M804" s="20">
        <v>0.232542</v>
      </c>
      <c r="N804" s="15">
        <v>10.178991999999999</v>
      </c>
    </row>
    <row r="805" spans="1:14">
      <c r="A805" s="8">
        <v>42094</v>
      </c>
      <c r="B805" s="9" t="s">
        <v>52</v>
      </c>
      <c r="C805" s="10" t="s">
        <v>37</v>
      </c>
      <c r="D805" s="10" t="s">
        <v>146</v>
      </c>
      <c r="E805" s="16" t="s">
        <v>26</v>
      </c>
      <c r="F805" s="11" t="s">
        <v>119</v>
      </c>
      <c r="G805" s="12">
        <v>42369</v>
      </c>
      <c r="H805" s="13">
        <v>3</v>
      </c>
      <c r="I805" s="19"/>
      <c r="J805" s="19">
        <v>5.2963999999999997E-2</v>
      </c>
      <c r="K805" s="14">
        <v>0.34164721394963637</v>
      </c>
      <c r="L805" s="14">
        <v>0.13130640464987881</v>
      </c>
      <c r="M805" s="20">
        <v>0.27479399999999998</v>
      </c>
      <c r="N805" s="15">
        <v>10.010507</v>
      </c>
    </row>
    <row r="806" spans="1:14">
      <c r="A806" s="8">
        <v>42094</v>
      </c>
      <c r="B806" s="9" t="s">
        <v>52</v>
      </c>
      <c r="C806" s="10" t="s">
        <v>37</v>
      </c>
      <c r="D806" s="10" t="s">
        <v>146</v>
      </c>
      <c r="E806" s="16" t="s">
        <v>26</v>
      </c>
      <c r="F806" s="11" t="s">
        <v>119</v>
      </c>
      <c r="G806" s="12">
        <v>42460</v>
      </c>
      <c r="H806" s="13">
        <v>4</v>
      </c>
      <c r="I806" s="19"/>
      <c r="J806" s="19">
        <v>7.7145000000000005E-2</v>
      </c>
      <c r="K806" s="14">
        <v>0.40734200000000004</v>
      </c>
      <c r="L806" s="14">
        <v>0.14283978605036368</v>
      </c>
      <c r="M806" s="20">
        <v>0.40025300000000003</v>
      </c>
      <c r="N806" s="15">
        <v>9.7549759999999992</v>
      </c>
    </row>
    <row r="807" spans="1:14">
      <c r="A807" s="8">
        <v>42094</v>
      </c>
      <c r="B807" s="9" t="s">
        <v>52</v>
      </c>
      <c r="C807" s="10" t="s">
        <v>37</v>
      </c>
      <c r="D807" s="10" t="s">
        <v>146</v>
      </c>
      <c r="E807" s="16" t="s">
        <v>26</v>
      </c>
      <c r="F807" s="11" t="s">
        <v>119</v>
      </c>
      <c r="G807" s="12">
        <v>42551</v>
      </c>
      <c r="H807" s="13">
        <v>5</v>
      </c>
      <c r="I807" s="19"/>
      <c r="J807" s="19">
        <v>9.2807000000000001E-2</v>
      </c>
      <c r="K807" s="14">
        <v>0.38534600000000002</v>
      </c>
      <c r="L807" s="14">
        <v>7.0810999999999985E-2</v>
      </c>
      <c r="M807" s="20">
        <v>0.481516</v>
      </c>
      <c r="N807" s="15">
        <v>9.5636069999999993</v>
      </c>
    </row>
    <row r="808" spans="1:14">
      <c r="A808" s="8">
        <v>42094</v>
      </c>
      <c r="B808" s="9" t="s">
        <v>52</v>
      </c>
      <c r="C808" s="10" t="s">
        <v>37</v>
      </c>
      <c r="D808" s="10" t="s">
        <v>146</v>
      </c>
      <c r="E808" s="16" t="s">
        <v>26</v>
      </c>
      <c r="F808" s="11" t="s">
        <v>119</v>
      </c>
      <c r="G808" s="12">
        <v>42643</v>
      </c>
      <c r="H808" s="13">
        <v>6</v>
      </c>
      <c r="I808" s="19"/>
      <c r="J808" s="19">
        <v>0.107206</v>
      </c>
      <c r="K808" s="14">
        <v>0.33537499999999998</v>
      </c>
      <c r="L808" s="14">
        <v>5.7234999999999953E-2</v>
      </c>
      <c r="M808" s="20">
        <v>0.55622400000000005</v>
      </c>
      <c r="N808" s="15">
        <v>9.4005030000000005</v>
      </c>
    </row>
    <row r="809" spans="1:14">
      <c r="A809" s="8">
        <v>42094</v>
      </c>
      <c r="B809" s="9" t="s">
        <v>52</v>
      </c>
      <c r="C809" s="10" t="s">
        <v>37</v>
      </c>
      <c r="D809" s="10" t="s">
        <v>146</v>
      </c>
      <c r="E809" s="16" t="s">
        <v>26</v>
      </c>
      <c r="F809" s="11" t="s">
        <v>119</v>
      </c>
      <c r="G809" s="12">
        <v>42735</v>
      </c>
      <c r="H809" s="13">
        <v>7</v>
      </c>
      <c r="I809" s="19"/>
      <c r="J809" s="19">
        <v>0.11729100000000001</v>
      </c>
      <c r="K809" s="14">
        <v>0.26443900000000004</v>
      </c>
      <c r="L809" s="14">
        <v>4.6355000000000063E-2</v>
      </c>
      <c r="M809" s="20">
        <v>0.608545</v>
      </c>
      <c r="N809" s="15">
        <v>9.2321860000000004</v>
      </c>
    </row>
    <row r="810" spans="1:14">
      <c r="A810" s="8">
        <v>42094</v>
      </c>
      <c r="B810" s="9" t="s">
        <v>52</v>
      </c>
      <c r="C810" s="10" t="s">
        <v>37</v>
      </c>
      <c r="D810" s="10" t="s">
        <v>146</v>
      </c>
      <c r="E810" s="16" t="s">
        <v>26</v>
      </c>
      <c r="F810" s="11" t="s">
        <v>119</v>
      </c>
      <c r="G810" s="12">
        <v>42825</v>
      </c>
      <c r="H810" s="13">
        <v>8</v>
      </c>
      <c r="I810" s="19"/>
      <c r="J810" s="19">
        <v>9.0038000000000007E-2</v>
      </c>
      <c r="K810" s="14">
        <v>0.214368</v>
      </c>
      <c r="L810" s="14">
        <v>3.9966999999999975E-2</v>
      </c>
      <c r="M810" s="20">
        <v>0.46714800000000001</v>
      </c>
      <c r="N810" s="15">
        <v>9.1057450000000006</v>
      </c>
    </row>
    <row r="811" spans="1:14">
      <c r="A811" s="8">
        <v>42094</v>
      </c>
      <c r="B811" s="9" t="s">
        <v>52</v>
      </c>
      <c r="C811" s="10" t="s">
        <v>37</v>
      </c>
      <c r="D811" s="10" t="s">
        <v>146</v>
      </c>
      <c r="E811" s="16" t="s">
        <v>26</v>
      </c>
      <c r="F811" s="11" t="s">
        <v>119</v>
      </c>
      <c r="G811" s="12">
        <v>42916</v>
      </c>
      <c r="H811" s="13">
        <v>9</v>
      </c>
      <c r="I811" s="19"/>
      <c r="J811" s="19">
        <v>7.0810999999999999E-2</v>
      </c>
      <c r="K811" s="14">
        <v>0.178707</v>
      </c>
      <c r="L811" s="14">
        <v>3.5150000000000001E-2</v>
      </c>
      <c r="M811" s="20">
        <v>0.36739100000000002</v>
      </c>
      <c r="N811" s="15">
        <v>8.9717300000000009</v>
      </c>
    </row>
    <row r="812" spans="1:14">
      <c r="A812" s="8">
        <v>42094</v>
      </c>
      <c r="B812" s="9" t="s">
        <v>52</v>
      </c>
      <c r="C812" s="10" t="s">
        <v>4</v>
      </c>
      <c r="D812" s="10" t="s">
        <v>42</v>
      </c>
      <c r="E812" s="11" t="s">
        <v>6</v>
      </c>
      <c r="F812" s="11" t="s">
        <v>7</v>
      </c>
      <c r="G812" s="12">
        <v>42185</v>
      </c>
      <c r="H812" s="13">
        <v>1</v>
      </c>
      <c r="I812" s="14"/>
      <c r="J812" s="14">
        <v>6.461993371082865E-2</v>
      </c>
      <c r="K812" s="14">
        <v>1.5896404138138982</v>
      </c>
      <c r="L812" s="14">
        <v>6.4260347524726771E-2</v>
      </c>
      <c r="M812" s="14">
        <v>3.5634843475625324</v>
      </c>
      <c r="N812" s="15">
        <v>25.457000020376473</v>
      </c>
    </row>
    <row r="813" spans="1:14">
      <c r="A813" s="8">
        <v>42094</v>
      </c>
      <c r="B813" s="9" t="s">
        <v>52</v>
      </c>
      <c r="C813" s="10" t="s">
        <v>4</v>
      </c>
      <c r="D813" s="10" t="s">
        <v>42</v>
      </c>
      <c r="E813" s="11" t="s">
        <v>6</v>
      </c>
      <c r="F813" s="11" t="s">
        <v>7</v>
      </c>
      <c r="G813" s="12">
        <v>42277</v>
      </c>
      <c r="H813" s="13">
        <v>2</v>
      </c>
      <c r="I813" s="14"/>
      <c r="J813" s="14">
        <v>4.5993003281340226E-2</v>
      </c>
      <c r="K813" s="14">
        <v>1.6387156291697018</v>
      </c>
      <c r="L813" s="14">
        <v>9.5068218637143848E-2</v>
      </c>
      <c r="M813" s="14">
        <v>3.5467363720936058</v>
      </c>
      <c r="N813" s="15">
        <v>22.937161275192537</v>
      </c>
    </row>
    <row r="814" spans="1:14">
      <c r="A814" s="8">
        <v>42094</v>
      </c>
      <c r="B814" s="9" t="s">
        <v>52</v>
      </c>
      <c r="C814" s="10" t="s">
        <v>4</v>
      </c>
      <c r="D814" s="10" t="s">
        <v>42</v>
      </c>
      <c r="E814" s="11" t="s">
        <v>6</v>
      </c>
      <c r="F814" s="11" t="s">
        <v>7</v>
      </c>
      <c r="G814" s="12">
        <v>42369</v>
      </c>
      <c r="H814" s="13">
        <v>3</v>
      </c>
      <c r="I814" s="14"/>
      <c r="J814" s="14">
        <v>4.2513372012667659E-2</v>
      </c>
      <c r="K814" s="14">
        <v>1.6157937612124953</v>
      </c>
      <c r="L814" s="14">
        <v>1.9591504055461138E-2</v>
      </c>
      <c r="M814" s="14">
        <v>3.5720896468987946</v>
      </c>
      <c r="N814" s="15">
        <v>20.860048361302589</v>
      </c>
    </row>
    <row r="815" spans="1:14">
      <c r="A815" s="8">
        <v>42094</v>
      </c>
      <c r="B815" s="9" t="s">
        <v>52</v>
      </c>
      <c r="C815" s="10" t="s">
        <v>4</v>
      </c>
      <c r="D815" s="10" t="s">
        <v>42</v>
      </c>
      <c r="E815" s="11" t="s">
        <v>6</v>
      </c>
      <c r="F815" s="11" t="s">
        <v>7</v>
      </c>
      <c r="G815" s="12">
        <v>42460</v>
      </c>
      <c r="H815" s="13">
        <v>4</v>
      </c>
      <c r="I815" s="14"/>
      <c r="J815" s="14">
        <v>4.4117138792882038E-2</v>
      </c>
      <c r="K815" s="14">
        <v>1.692245393251113</v>
      </c>
      <c r="L815" s="14">
        <v>0.12056877083149975</v>
      </c>
      <c r="M815" s="14">
        <v>3.6042177619550713</v>
      </c>
      <c r="N815" s="15">
        <v>20.01729230168711</v>
      </c>
    </row>
    <row r="816" spans="1:14">
      <c r="A816" s="8">
        <v>42094</v>
      </c>
      <c r="B816" s="9" t="s">
        <v>52</v>
      </c>
      <c r="C816" s="10" t="s">
        <v>4</v>
      </c>
      <c r="D816" s="10" t="s">
        <v>42</v>
      </c>
      <c r="E816" s="11" t="s">
        <v>6</v>
      </c>
      <c r="F816" s="11" t="s">
        <v>7</v>
      </c>
      <c r="G816" s="12">
        <v>42551</v>
      </c>
      <c r="H816" s="13">
        <v>5</v>
      </c>
      <c r="I816" s="14"/>
      <c r="J816" s="14">
        <v>5.1364193508472142E-2</v>
      </c>
      <c r="K816" s="14">
        <v>1.6836894369617548</v>
      </c>
      <c r="L816" s="14">
        <v>4.2808237219113907E-2</v>
      </c>
      <c r="M816" s="14">
        <v>3.6635467800004671</v>
      </c>
      <c r="N816" s="15">
        <v>19.253852756537025</v>
      </c>
    </row>
    <row r="817" spans="1:14">
      <c r="A817" s="8">
        <v>42094</v>
      </c>
      <c r="B817" s="9" t="s">
        <v>52</v>
      </c>
      <c r="C817" s="10" t="s">
        <v>4</v>
      </c>
      <c r="D817" s="10" t="s">
        <v>42</v>
      </c>
      <c r="E817" s="11" t="s">
        <v>6</v>
      </c>
      <c r="F817" s="11" t="s">
        <v>7</v>
      </c>
      <c r="G817" s="12">
        <v>42643</v>
      </c>
      <c r="H817" s="13">
        <v>6</v>
      </c>
      <c r="I817" s="14"/>
      <c r="J817" s="14">
        <v>4.5058372969926999E-2</v>
      </c>
      <c r="K817" s="14">
        <v>1.6539276164672283</v>
      </c>
      <c r="L817" s="14">
        <v>1.5296552475400529E-2</v>
      </c>
      <c r="M817" s="14">
        <v>3.6912300804927951</v>
      </c>
      <c r="N817" s="15">
        <v>18.491500037411527</v>
      </c>
    </row>
    <row r="818" spans="1:14">
      <c r="A818" s="8">
        <v>42094</v>
      </c>
      <c r="B818" s="9" t="s">
        <v>52</v>
      </c>
      <c r="C818" s="10" t="s">
        <v>4</v>
      </c>
      <c r="D818" s="10" t="s">
        <v>42</v>
      </c>
      <c r="E818" s="11" t="s">
        <v>6</v>
      </c>
      <c r="F818" s="11" t="s">
        <v>7</v>
      </c>
      <c r="G818" s="12">
        <v>42735</v>
      </c>
      <c r="H818" s="13">
        <v>7</v>
      </c>
      <c r="I818" s="14"/>
      <c r="J818" s="14">
        <v>4.1655845723249901E-2</v>
      </c>
      <c r="K818" s="14">
        <v>1.6473693640201996</v>
      </c>
      <c r="L818" s="14">
        <v>3.5097593276221223E-2</v>
      </c>
      <c r="M818" s="14">
        <v>3.7235326855177</v>
      </c>
      <c r="N818" s="15">
        <v>17.88036947256732</v>
      </c>
    </row>
    <row r="819" spans="1:14">
      <c r="A819" s="8">
        <v>42094</v>
      </c>
      <c r="B819" s="9" t="s">
        <v>52</v>
      </c>
      <c r="C819" s="10" t="s">
        <v>4</v>
      </c>
      <c r="D819" s="10" t="s">
        <v>42</v>
      </c>
      <c r="E819" s="11" t="s">
        <v>6</v>
      </c>
      <c r="F819" s="11" t="s">
        <v>7</v>
      </c>
      <c r="G819" s="12">
        <v>42825</v>
      </c>
      <c r="H819" s="13">
        <v>8</v>
      </c>
      <c r="I819" s="14"/>
      <c r="J819" s="14">
        <v>4.1255331884386952E-2</v>
      </c>
      <c r="K819" s="14">
        <v>1.633074390361865</v>
      </c>
      <c r="L819" s="14">
        <v>2.6960358226052299E-2</v>
      </c>
      <c r="M819" s="14">
        <v>3.7648680528781848</v>
      </c>
      <c r="N819" s="15">
        <v>17.399128879949743</v>
      </c>
    </row>
    <row r="820" spans="1:14">
      <c r="A820" s="8">
        <v>42094</v>
      </c>
      <c r="B820" s="9" t="s">
        <v>52</v>
      </c>
      <c r="C820" s="10" t="s">
        <v>4</v>
      </c>
      <c r="D820" s="10" t="s">
        <v>42</v>
      </c>
      <c r="E820" s="11" t="s">
        <v>6</v>
      </c>
      <c r="F820" s="11" t="s">
        <v>7</v>
      </c>
      <c r="G820" s="12">
        <v>42916</v>
      </c>
      <c r="H820" s="13">
        <v>9</v>
      </c>
      <c r="I820" s="14"/>
      <c r="J820" s="14">
        <v>3.9530213867987773E-2</v>
      </c>
      <c r="K820" s="14">
        <v>1.6025260466764923</v>
      </c>
      <c r="L820" s="14">
        <v>8.9818701826151481E-3</v>
      </c>
      <c r="M820" s="14">
        <v>3.7228653027736209</v>
      </c>
      <c r="N820" s="15">
        <v>16.99568525742486</v>
      </c>
    </row>
    <row r="821" spans="1:14">
      <c r="A821" s="8">
        <v>42094</v>
      </c>
      <c r="B821" s="9" t="s">
        <v>52</v>
      </c>
      <c r="C821" s="10" t="s">
        <v>4</v>
      </c>
      <c r="D821" s="10" t="s">
        <v>42</v>
      </c>
      <c r="E821" s="16" t="s">
        <v>6</v>
      </c>
      <c r="F821" s="16" t="s">
        <v>9</v>
      </c>
      <c r="G821" s="12">
        <v>42185</v>
      </c>
      <c r="H821" s="13">
        <v>1</v>
      </c>
      <c r="I821" s="14"/>
      <c r="J821" s="14">
        <v>1.6173237847494661E-2</v>
      </c>
      <c r="K821" s="14">
        <v>0.35028426873236107</v>
      </c>
      <c r="L821" s="14">
        <v>1.6457506579855754E-2</v>
      </c>
      <c r="M821" s="14">
        <v>0.47306137182362967</v>
      </c>
      <c r="N821" s="15">
        <v>6.1887754022785684</v>
      </c>
    </row>
    <row r="822" spans="1:14">
      <c r="A822" s="8">
        <v>42094</v>
      </c>
      <c r="B822" s="9" t="s">
        <v>52</v>
      </c>
      <c r="C822" s="10" t="s">
        <v>4</v>
      </c>
      <c r="D822" s="10" t="s">
        <v>42</v>
      </c>
      <c r="E822" s="16" t="s">
        <v>6</v>
      </c>
      <c r="F822" s="16" t="s">
        <v>9</v>
      </c>
      <c r="G822" s="12">
        <v>42277</v>
      </c>
      <c r="H822" s="13">
        <v>2</v>
      </c>
      <c r="I822" s="14"/>
      <c r="J822" s="14">
        <v>1.1552401775146156E-2</v>
      </c>
      <c r="K822" s="14">
        <v>0.32859841048653382</v>
      </c>
      <c r="L822" s="14">
        <v>-1.0133456470681094E-2</v>
      </c>
      <c r="M822" s="14">
        <v>0.46858819948728575</v>
      </c>
      <c r="N822" s="15">
        <v>5.8730940586517741</v>
      </c>
    </row>
    <row r="823" spans="1:14">
      <c r="A823" s="8">
        <v>42094</v>
      </c>
      <c r="B823" s="9" t="s">
        <v>52</v>
      </c>
      <c r="C823" s="10" t="s">
        <v>4</v>
      </c>
      <c r="D823" s="10" t="s">
        <v>42</v>
      </c>
      <c r="E823" s="16" t="s">
        <v>6</v>
      </c>
      <c r="F823" s="16" t="s">
        <v>9</v>
      </c>
      <c r="G823" s="12">
        <v>42369</v>
      </c>
      <c r="H823" s="13">
        <v>3</v>
      </c>
      <c r="I823" s="14"/>
      <c r="J823" s="14">
        <v>1.2435326375040252E-2</v>
      </c>
      <c r="K823" s="14">
        <v>0.30401952801745791</v>
      </c>
      <c r="L823" s="14">
        <v>-1.2143556094035661E-2</v>
      </c>
      <c r="M823" s="14">
        <v>0.4744889971258559</v>
      </c>
      <c r="N823" s="15">
        <v>5.58164737294004</v>
      </c>
    </row>
    <row r="824" spans="1:14">
      <c r="A824" s="8">
        <v>42094</v>
      </c>
      <c r="B824" s="9" t="s">
        <v>52</v>
      </c>
      <c r="C824" s="10" t="s">
        <v>4</v>
      </c>
      <c r="D824" s="10" t="s">
        <v>42</v>
      </c>
      <c r="E824" s="16" t="s">
        <v>6</v>
      </c>
      <c r="F824" s="16" t="s">
        <v>9</v>
      </c>
      <c r="G824" s="12">
        <v>42460</v>
      </c>
      <c r="H824" s="13">
        <v>4</v>
      </c>
      <c r="I824" s="14"/>
      <c r="J824" s="14">
        <v>1.6908280286293105E-2</v>
      </c>
      <c r="K824" s="14">
        <v>0.28581567629659421</v>
      </c>
      <c r="L824" s="14">
        <v>-1.2955714345705902E-3</v>
      </c>
      <c r="M824" s="14">
        <v>0.48653252459643553</v>
      </c>
      <c r="N824" s="15">
        <v>5.3218214488753359</v>
      </c>
    </row>
    <row r="825" spans="1:14">
      <c r="A825" s="8">
        <v>42094</v>
      </c>
      <c r="B825" s="9" t="s">
        <v>52</v>
      </c>
      <c r="C825" s="10" t="s">
        <v>4</v>
      </c>
      <c r="D825" s="10" t="s">
        <v>42</v>
      </c>
      <c r="E825" s="16" t="s">
        <v>6</v>
      </c>
      <c r="F825" s="16" t="s">
        <v>9</v>
      </c>
      <c r="G825" s="12">
        <v>42551</v>
      </c>
      <c r="H825" s="13">
        <v>5</v>
      </c>
      <c r="I825" s="14"/>
      <c r="J825" s="14">
        <v>1.6056519026834203E-2</v>
      </c>
      <c r="K825" s="14">
        <v>0.28415647644552722</v>
      </c>
      <c r="L825" s="14">
        <v>1.4397319175767209E-2</v>
      </c>
      <c r="M825" s="14">
        <v>0.49033343897722992</v>
      </c>
      <c r="N825" s="15">
        <v>5.0433984990543372</v>
      </c>
    </row>
    <row r="826" spans="1:14">
      <c r="A826" s="8">
        <v>42094</v>
      </c>
      <c r="B826" s="9" t="s">
        <v>52</v>
      </c>
      <c r="C826" s="10" t="s">
        <v>4</v>
      </c>
      <c r="D826" s="10" t="s">
        <v>42</v>
      </c>
      <c r="E826" s="16" t="s">
        <v>6</v>
      </c>
      <c r="F826" s="16" t="s">
        <v>9</v>
      </c>
      <c r="G826" s="12">
        <v>42643</v>
      </c>
      <c r="H826" s="13">
        <v>6</v>
      </c>
      <c r="I826" s="14"/>
      <c r="J826" s="14">
        <v>4.0688292928152759E-3</v>
      </c>
      <c r="K826" s="14">
        <v>0.28733025883601993</v>
      </c>
      <c r="L826" s="14">
        <v>7.2426116833079835E-3</v>
      </c>
      <c r="M826" s="14">
        <v>0.47596029305712623</v>
      </c>
      <c r="N826" s="15">
        <v>4.7656165525914655</v>
      </c>
    </row>
    <row r="827" spans="1:14">
      <c r="A827" s="8">
        <v>42094</v>
      </c>
      <c r="B827" s="9" t="s">
        <v>52</v>
      </c>
      <c r="C827" s="10" t="s">
        <v>4</v>
      </c>
      <c r="D827" s="10" t="s">
        <v>42</v>
      </c>
      <c r="E827" s="16" t="s">
        <v>6</v>
      </c>
      <c r="F827" s="16" t="s">
        <v>9</v>
      </c>
      <c r="G827" s="12">
        <v>42735</v>
      </c>
      <c r="H827" s="13">
        <v>7</v>
      </c>
      <c r="I827" s="14"/>
      <c r="J827" s="14">
        <v>4.4198733040503955E-3</v>
      </c>
      <c r="K827" s="14">
        <v>0.28526636985722442</v>
      </c>
      <c r="L827" s="14">
        <v>2.3559843252548927E-3</v>
      </c>
      <c r="M827" s="14">
        <v>0.48132206231388625</v>
      </c>
      <c r="N827" s="15">
        <v>4.5161267330693811</v>
      </c>
    </row>
    <row r="828" spans="1:14">
      <c r="A828" s="8">
        <v>42094</v>
      </c>
      <c r="B828" s="9" t="s">
        <v>52</v>
      </c>
      <c r="C828" s="10" t="s">
        <v>4</v>
      </c>
      <c r="D828" s="10" t="s">
        <v>42</v>
      </c>
      <c r="E828" s="16" t="s">
        <v>6</v>
      </c>
      <c r="F828" s="16" t="s">
        <v>9</v>
      </c>
      <c r="G828" s="12">
        <v>42825</v>
      </c>
      <c r="H828" s="13">
        <v>8</v>
      </c>
      <c r="I828" s="14"/>
      <c r="J828" s="14">
        <v>4.2236559702229564E-3</v>
      </c>
      <c r="K828" s="14">
        <v>0.28718671881076646</v>
      </c>
      <c r="L828" s="14">
        <v>6.1440049237649957E-3</v>
      </c>
      <c r="M828" s="14">
        <v>0.48535791653673138</v>
      </c>
      <c r="N828" s="15">
        <v>4.2923059298112065</v>
      </c>
    </row>
    <row r="829" spans="1:14">
      <c r="A829" s="8">
        <v>42094</v>
      </c>
      <c r="B829" s="9" t="s">
        <v>52</v>
      </c>
      <c r="C829" s="10" t="s">
        <v>4</v>
      </c>
      <c r="D829" s="10" t="s">
        <v>42</v>
      </c>
      <c r="E829" s="16" t="s">
        <v>6</v>
      </c>
      <c r="F829" s="16" t="s">
        <v>9</v>
      </c>
      <c r="G829" s="12">
        <v>42916</v>
      </c>
      <c r="H829" s="13">
        <v>9</v>
      </c>
      <c r="I829" s="14"/>
      <c r="J829" s="14">
        <v>4.084559639661707E-3</v>
      </c>
      <c r="K829" s="14">
        <v>0.28622055768319249</v>
      </c>
      <c r="L829" s="14">
        <v>3.1183985120877347E-3</v>
      </c>
      <c r="M829" s="14">
        <v>0.48966572815327719</v>
      </c>
      <c r="N829" s="15">
        <v>4.0553348956597004</v>
      </c>
    </row>
    <row r="830" spans="1:14">
      <c r="A830" s="8">
        <v>42094</v>
      </c>
      <c r="B830" s="9" t="s">
        <v>52</v>
      </c>
      <c r="C830" s="10" t="s">
        <v>4</v>
      </c>
      <c r="D830" s="10" t="s">
        <v>42</v>
      </c>
      <c r="E830" s="16" t="s">
        <v>12</v>
      </c>
      <c r="F830" s="17" t="s">
        <v>16</v>
      </c>
      <c r="G830" s="12">
        <v>42185</v>
      </c>
      <c r="H830" s="13">
        <v>1</v>
      </c>
      <c r="I830" s="14"/>
      <c r="J830" s="14">
        <v>3.0639683614525408</v>
      </c>
      <c r="K830" s="14">
        <v>81.500200684947743</v>
      </c>
      <c r="L830" s="14">
        <v>-18.955830953599712</v>
      </c>
      <c r="M830" s="14">
        <v>70.209289184156049</v>
      </c>
      <c r="N830" s="15">
        <v>3893.6564564103096</v>
      </c>
    </row>
    <row r="831" spans="1:14">
      <c r="A831" s="8">
        <v>42094</v>
      </c>
      <c r="B831" s="9" t="s">
        <v>52</v>
      </c>
      <c r="C831" s="10" t="s">
        <v>4</v>
      </c>
      <c r="D831" s="10" t="s">
        <v>42</v>
      </c>
      <c r="E831" s="16" t="s">
        <v>12</v>
      </c>
      <c r="F831" s="17" t="s">
        <v>16</v>
      </c>
      <c r="G831" s="12">
        <v>42277</v>
      </c>
      <c r="H831" s="13">
        <v>2</v>
      </c>
      <c r="I831" s="14"/>
      <c r="J831" s="14">
        <v>2.0680327866137449</v>
      </c>
      <c r="K831" s="14">
        <v>78.531442604989621</v>
      </c>
      <c r="L831" s="14">
        <v>-0.90072529334437634</v>
      </c>
      <c r="M831" s="14">
        <v>59.164821984973742</v>
      </c>
      <c r="N831" s="15">
        <v>3850.9008536397359</v>
      </c>
    </row>
    <row r="832" spans="1:14">
      <c r="A832" s="8">
        <v>42094</v>
      </c>
      <c r="B832" s="9" t="s">
        <v>52</v>
      </c>
      <c r="C832" s="10" t="s">
        <v>4</v>
      </c>
      <c r="D832" s="10" t="s">
        <v>42</v>
      </c>
      <c r="E832" s="16" t="s">
        <v>12</v>
      </c>
      <c r="F832" s="17" t="s">
        <v>16</v>
      </c>
      <c r="G832" s="12">
        <v>42369</v>
      </c>
      <c r="H832" s="13">
        <v>3</v>
      </c>
      <c r="I832" s="14"/>
      <c r="J832" s="14">
        <v>2.1846973633585542</v>
      </c>
      <c r="K832" s="14">
        <v>81.39131350452142</v>
      </c>
      <c r="L832" s="14">
        <v>5.044568262890353</v>
      </c>
      <c r="M832" s="14">
        <v>61.688397314971731</v>
      </c>
      <c r="N832" s="15">
        <v>3850.0773881992336</v>
      </c>
    </row>
    <row r="833" spans="1:14">
      <c r="A833" s="8">
        <v>42094</v>
      </c>
      <c r="B833" s="9" t="s">
        <v>52</v>
      </c>
      <c r="C833" s="10" t="s">
        <v>4</v>
      </c>
      <c r="D833" s="10" t="s">
        <v>42</v>
      </c>
      <c r="E833" s="16" t="s">
        <v>12</v>
      </c>
      <c r="F833" s="17" t="s">
        <v>16</v>
      </c>
      <c r="G833" s="12">
        <v>42460</v>
      </c>
      <c r="H833" s="13">
        <v>4</v>
      </c>
      <c r="I833" s="14"/>
      <c r="J833" s="14">
        <v>2.3304876016780889</v>
      </c>
      <c r="K833" s="14">
        <v>84.626042522898786</v>
      </c>
      <c r="L833" s="14">
        <v>5.5652166200554536</v>
      </c>
      <c r="M833" s="14">
        <v>64.26161536684593</v>
      </c>
      <c r="N833" s="15">
        <v>3862.369188371139</v>
      </c>
    </row>
    <row r="834" spans="1:14">
      <c r="A834" s="8">
        <v>42094</v>
      </c>
      <c r="B834" s="9" t="s">
        <v>52</v>
      </c>
      <c r="C834" s="10" t="s">
        <v>4</v>
      </c>
      <c r="D834" s="10" t="s">
        <v>42</v>
      </c>
      <c r="E834" s="16" t="s">
        <v>12</v>
      </c>
      <c r="F834" s="17" t="s">
        <v>16</v>
      </c>
      <c r="G834" s="12">
        <v>42551</v>
      </c>
      <c r="H834" s="13">
        <v>5</v>
      </c>
      <c r="I834" s="14"/>
      <c r="J834" s="14">
        <v>2.3398851633218305</v>
      </c>
      <c r="K834" s="14">
        <v>83.630160055737633</v>
      </c>
      <c r="L834" s="14">
        <v>1.3440026961606781</v>
      </c>
      <c r="M834" s="14">
        <v>50.330127249417195</v>
      </c>
      <c r="N834" s="15">
        <v>3864.1084366699806</v>
      </c>
    </row>
    <row r="835" spans="1:14">
      <c r="A835" s="8">
        <v>42094</v>
      </c>
      <c r="B835" s="9" t="s">
        <v>52</v>
      </c>
      <c r="C835" s="10" t="s">
        <v>4</v>
      </c>
      <c r="D835" s="10" t="s">
        <v>42</v>
      </c>
      <c r="E835" s="16" t="s">
        <v>12</v>
      </c>
      <c r="F835" s="17" t="s">
        <v>16</v>
      </c>
      <c r="G835" s="12">
        <v>42643</v>
      </c>
      <c r="H835" s="13">
        <v>6</v>
      </c>
      <c r="I835" s="14"/>
      <c r="J835" s="14">
        <v>2.3102738737921236</v>
      </c>
      <c r="K835" s="14">
        <v>85.703621268229099</v>
      </c>
      <c r="L835" s="14">
        <v>4.3837350862835898</v>
      </c>
      <c r="M835" s="14">
        <v>50.55626871776208</v>
      </c>
      <c r="N835" s="15">
        <v>3886.3141279225265</v>
      </c>
    </row>
    <row r="836" spans="1:14">
      <c r="A836" s="8">
        <v>42094</v>
      </c>
      <c r="B836" s="9" t="s">
        <v>52</v>
      </c>
      <c r="C836" s="10" t="s">
        <v>4</v>
      </c>
      <c r="D836" s="10" t="s">
        <v>42</v>
      </c>
      <c r="E836" s="16" t="s">
        <v>12</v>
      </c>
      <c r="F836" s="17" t="s">
        <v>16</v>
      </c>
      <c r="G836" s="12">
        <v>42735</v>
      </c>
      <c r="H836" s="13">
        <v>7</v>
      </c>
      <c r="I836" s="14"/>
      <c r="J836" s="14">
        <v>2.4006964215751658</v>
      </c>
      <c r="K836" s="14">
        <v>86.234383101382434</v>
      </c>
      <c r="L836" s="14">
        <v>2.9314582547285006</v>
      </c>
      <c r="M836" s="14">
        <v>48.04209449178353</v>
      </c>
      <c r="N836" s="15">
        <v>3891.8404580894703</v>
      </c>
    </row>
    <row r="837" spans="1:14">
      <c r="A837" s="8">
        <v>42094</v>
      </c>
      <c r="B837" s="9" t="s">
        <v>52</v>
      </c>
      <c r="C837" s="10" t="s">
        <v>4</v>
      </c>
      <c r="D837" s="10" t="s">
        <v>42</v>
      </c>
      <c r="E837" s="16" t="s">
        <v>12</v>
      </c>
      <c r="F837" s="17" t="s">
        <v>16</v>
      </c>
      <c r="G837" s="12">
        <v>42825</v>
      </c>
      <c r="H837" s="13">
        <v>8</v>
      </c>
      <c r="I837" s="14"/>
      <c r="J837" s="14">
        <v>3.3209929891440586</v>
      </c>
      <c r="K837" s="14">
        <v>87.783588405806739</v>
      </c>
      <c r="L837" s="14">
        <v>4.8701982935683636</v>
      </c>
      <c r="M837" s="14">
        <v>49.473750899218516</v>
      </c>
      <c r="N837" s="15">
        <v>3895.2214022929625</v>
      </c>
    </row>
    <row r="838" spans="1:14">
      <c r="A838" s="8">
        <v>42094</v>
      </c>
      <c r="B838" s="9" t="s">
        <v>52</v>
      </c>
      <c r="C838" s="10" t="s">
        <v>4</v>
      </c>
      <c r="D838" s="10" t="s">
        <v>42</v>
      </c>
      <c r="E838" s="16" t="s">
        <v>12</v>
      </c>
      <c r="F838" s="17" t="s">
        <v>16</v>
      </c>
      <c r="G838" s="12">
        <v>42916</v>
      </c>
      <c r="H838" s="13">
        <v>9</v>
      </c>
      <c r="I838" s="14"/>
      <c r="J838" s="14">
        <v>2.5638700304445265</v>
      </c>
      <c r="K838" s="14">
        <v>86.884873146002207</v>
      </c>
      <c r="L838" s="14">
        <v>1.6651547706399938</v>
      </c>
      <c r="M838" s="14">
        <v>38.00952650430969</v>
      </c>
      <c r="N838" s="15">
        <v>3903.6217994486806</v>
      </c>
    </row>
    <row r="839" spans="1:14">
      <c r="A839" s="8">
        <v>42094</v>
      </c>
      <c r="B839" s="9" t="s">
        <v>52</v>
      </c>
      <c r="C839" s="10" t="s">
        <v>4</v>
      </c>
      <c r="D839" s="10" t="s">
        <v>42</v>
      </c>
      <c r="E839" s="16" t="s">
        <v>20</v>
      </c>
      <c r="F839" s="16" t="s">
        <v>21</v>
      </c>
      <c r="G839" s="12">
        <v>42185</v>
      </c>
      <c r="H839" s="13">
        <v>1</v>
      </c>
      <c r="I839" s="14"/>
      <c r="J839" s="14">
        <v>26.880018941548183</v>
      </c>
      <c r="K839" s="14">
        <v>872.01213976386532</v>
      </c>
      <c r="L839" s="14">
        <v>-18.277841294586455</v>
      </c>
      <c r="M839" s="14">
        <v>97.468640228355937</v>
      </c>
      <c r="N839" s="15">
        <v>62578.254194786241</v>
      </c>
    </row>
    <row r="840" spans="1:14">
      <c r="A840" s="8">
        <v>42094</v>
      </c>
      <c r="B840" s="9" t="s">
        <v>52</v>
      </c>
      <c r="C840" s="10" t="s">
        <v>4</v>
      </c>
      <c r="D840" s="10" t="s">
        <v>42</v>
      </c>
      <c r="E840" s="16" t="s">
        <v>20</v>
      </c>
      <c r="F840" s="16" t="s">
        <v>21</v>
      </c>
      <c r="G840" s="12">
        <v>42277</v>
      </c>
      <c r="H840" s="13">
        <v>2</v>
      </c>
      <c r="I840" s="14"/>
      <c r="J840" s="14">
        <v>23.887763434103128</v>
      </c>
      <c r="K840" s="14">
        <v>870.35754810051117</v>
      </c>
      <c r="L840" s="14">
        <v>22.233171770748974</v>
      </c>
      <c r="M840" s="14">
        <v>86.419082954356895</v>
      </c>
      <c r="N840" s="15">
        <v>63386.83396979059</v>
      </c>
    </row>
    <row r="841" spans="1:14">
      <c r="A841" s="8">
        <v>42094</v>
      </c>
      <c r="B841" s="9" t="s">
        <v>52</v>
      </c>
      <c r="C841" s="10" t="s">
        <v>4</v>
      </c>
      <c r="D841" s="10" t="s">
        <v>42</v>
      </c>
      <c r="E841" s="16" t="s">
        <v>20</v>
      </c>
      <c r="F841" s="16" t="s">
        <v>21</v>
      </c>
      <c r="G841" s="12">
        <v>42369</v>
      </c>
      <c r="H841" s="13">
        <v>3</v>
      </c>
      <c r="I841" s="14"/>
      <c r="J841" s="14">
        <v>25.895970766952097</v>
      </c>
      <c r="K841" s="14">
        <v>872.01988233614691</v>
      </c>
      <c r="L841" s="14">
        <v>27.558305002587836</v>
      </c>
      <c r="M841" s="14">
        <v>88.744919092183878</v>
      </c>
      <c r="N841" s="15">
        <v>64413.184305756011</v>
      </c>
    </row>
    <row r="842" spans="1:14">
      <c r="A842" s="8">
        <v>42094</v>
      </c>
      <c r="B842" s="9" t="s">
        <v>52</v>
      </c>
      <c r="C842" s="10" t="s">
        <v>4</v>
      </c>
      <c r="D842" s="10" t="s">
        <v>42</v>
      </c>
      <c r="E842" s="16" t="s">
        <v>20</v>
      </c>
      <c r="F842" s="16" t="s">
        <v>21</v>
      </c>
      <c r="G842" s="12">
        <v>42460</v>
      </c>
      <c r="H842" s="13">
        <v>4</v>
      </c>
      <c r="I842" s="14"/>
      <c r="J842" s="14">
        <v>28.437690280655449</v>
      </c>
      <c r="K842" s="14">
        <v>885.31688741479809</v>
      </c>
      <c r="L842" s="14">
        <v>41.734695359306627</v>
      </c>
      <c r="M842" s="14">
        <v>95.408625494250273</v>
      </c>
      <c r="N842" s="15">
        <v>65628.199195521098</v>
      </c>
    </row>
    <row r="843" spans="1:14">
      <c r="A843" s="8">
        <v>42094</v>
      </c>
      <c r="B843" s="9" t="s">
        <v>52</v>
      </c>
      <c r="C843" s="10" t="s">
        <v>4</v>
      </c>
      <c r="D843" s="10" t="s">
        <v>42</v>
      </c>
      <c r="E843" s="16" t="s">
        <v>20</v>
      </c>
      <c r="F843" s="16" t="s">
        <v>21</v>
      </c>
      <c r="G843" s="12">
        <v>42551</v>
      </c>
      <c r="H843" s="13">
        <v>5</v>
      </c>
      <c r="I843" s="14"/>
      <c r="J843" s="14">
        <v>30.934075945190155</v>
      </c>
      <c r="K843" s="14">
        <v>880.19996825978751</v>
      </c>
      <c r="L843" s="14">
        <v>25.817156790179578</v>
      </c>
      <c r="M843" s="14">
        <v>102.28579539469636</v>
      </c>
      <c r="N843" s="15">
        <v>66583.204604887214</v>
      </c>
    </row>
    <row r="844" spans="1:14">
      <c r="A844" s="8">
        <v>42094</v>
      </c>
      <c r="B844" s="9" t="s">
        <v>52</v>
      </c>
      <c r="C844" s="10" t="s">
        <v>4</v>
      </c>
      <c r="D844" s="10" t="s">
        <v>42</v>
      </c>
      <c r="E844" s="16" t="s">
        <v>20</v>
      </c>
      <c r="F844" s="16" t="s">
        <v>21</v>
      </c>
      <c r="G844" s="12">
        <v>42643</v>
      </c>
      <c r="H844" s="13">
        <v>6</v>
      </c>
      <c r="I844" s="14"/>
      <c r="J844" s="14">
        <v>36.494442816832333</v>
      </c>
      <c r="K844" s="14">
        <v>873.9638538697302</v>
      </c>
      <c r="L844" s="14">
        <v>30.258328426775023</v>
      </c>
      <c r="M844" s="14">
        <v>119.6664847363708</v>
      </c>
      <c r="N844" s="15">
        <v>67462.591885463116</v>
      </c>
    </row>
    <row r="845" spans="1:14">
      <c r="A845" s="8">
        <v>42094</v>
      </c>
      <c r="B845" s="9" t="s">
        <v>52</v>
      </c>
      <c r="C845" s="10" t="s">
        <v>4</v>
      </c>
      <c r="D845" s="10" t="s">
        <v>42</v>
      </c>
      <c r="E845" s="16" t="s">
        <v>20</v>
      </c>
      <c r="F845" s="16" t="s">
        <v>21</v>
      </c>
      <c r="G845" s="12">
        <v>42735</v>
      </c>
      <c r="H845" s="13">
        <v>7</v>
      </c>
      <c r="I845" s="14"/>
      <c r="J845" s="14">
        <v>37.16542263617125</v>
      </c>
      <c r="K845" s="14">
        <v>883.96616102009136</v>
      </c>
      <c r="L845" s="14">
        <v>47.167729786532412</v>
      </c>
      <c r="M845" s="14">
        <v>116.61241705287122</v>
      </c>
      <c r="N845" s="15">
        <v>68279.505135654195</v>
      </c>
    </row>
    <row r="846" spans="1:14">
      <c r="A846" s="8">
        <v>42094</v>
      </c>
      <c r="B846" s="9" t="s">
        <v>52</v>
      </c>
      <c r="C846" s="10" t="s">
        <v>4</v>
      </c>
      <c r="D846" s="10" t="s">
        <v>42</v>
      </c>
      <c r="E846" s="16" t="s">
        <v>20</v>
      </c>
      <c r="F846" s="16" t="s">
        <v>21</v>
      </c>
      <c r="G846" s="12">
        <v>42825</v>
      </c>
      <c r="H846" s="13">
        <v>8</v>
      </c>
      <c r="I846" s="14"/>
      <c r="J846" s="14">
        <v>38.457724946110346</v>
      </c>
      <c r="K846" s="14">
        <v>919.55848919009941</v>
      </c>
      <c r="L846" s="14">
        <v>74.050053116118391</v>
      </c>
      <c r="M846" s="14">
        <v>116.00076160917412</v>
      </c>
      <c r="N846" s="15">
        <v>69333.461047453675</v>
      </c>
    </row>
    <row r="847" spans="1:14">
      <c r="A847" s="8">
        <v>42094</v>
      </c>
      <c r="B847" s="9" t="s">
        <v>52</v>
      </c>
      <c r="C847" s="10" t="s">
        <v>4</v>
      </c>
      <c r="D847" s="10" t="s">
        <v>42</v>
      </c>
      <c r="E847" s="16" t="s">
        <v>20</v>
      </c>
      <c r="F847" s="16" t="s">
        <v>21</v>
      </c>
      <c r="G847" s="12">
        <v>42916</v>
      </c>
      <c r="H847" s="13">
        <v>9</v>
      </c>
      <c r="I847" s="14"/>
      <c r="J847" s="14">
        <v>42.089806080728003</v>
      </c>
      <c r="K847" s="14">
        <v>927.45126161399844</v>
      </c>
      <c r="L847" s="14">
        <v>49.982578504627035</v>
      </c>
      <c r="M847" s="14">
        <v>126.3387177034667</v>
      </c>
      <c r="N847" s="15">
        <v>70035.199805461394</v>
      </c>
    </row>
    <row r="848" spans="1:14">
      <c r="A848" s="8">
        <v>42094</v>
      </c>
      <c r="B848" s="9" t="s">
        <v>52</v>
      </c>
      <c r="C848" s="10" t="s">
        <v>4</v>
      </c>
      <c r="D848" s="10" t="s">
        <v>42</v>
      </c>
      <c r="E848" s="11" t="s">
        <v>20</v>
      </c>
      <c r="F848" s="16" t="s">
        <v>15</v>
      </c>
      <c r="G848" s="12">
        <v>42185</v>
      </c>
      <c r="H848" s="13">
        <v>1</v>
      </c>
      <c r="I848" s="14"/>
      <c r="J848" s="14">
        <v>0.42816062651216991</v>
      </c>
      <c r="K848" s="14">
        <v>3.8953917279435126</v>
      </c>
      <c r="L848" s="14">
        <v>0.48355235445568268</v>
      </c>
      <c r="M848" s="14">
        <v>1.0693454436204783</v>
      </c>
      <c r="N848" s="15">
        <v>974.71844046224987</v>
      </c>
    </row>
    <row r="849" spans="1:14">
      <c r="A849" s="8">
        <v>42094</v>
      </c>
      <c r="B849" s="9" t="s">
        <v>52</v>
      </c>
      <c r="C849" s="10" t="s">
        <v>4</v>
      </c>
      <c r="D849" s="10" t="s">
        <v>42</v>
      </c>
      <c r="E849" s="11" t="s">
        <v>20</v>
      </c>
      <c r="F849" s="16" t="s">
        <v>15</v>
      </c>
      <c r="G849" s="12">
        <v>42277</v>
      </c>
      <c r="H849" s="13">
        <v>2</v>
      </c>
      <c r="I849" s="14"/>
      <c r="J849" s="14">
        <v>0.47831267035162733</v>
      </c>
      <c r="K849" s="14">
        <v>3.8618218927690688</v>
      </c>
      <c r="L849" s="14">
        <v>0.44474283517718355</v>
      </c>
      <c r="M849" s="14">
        <v>1.1964332576488628</v>
      </c>
      <c r="N849" s="15">
        <v>957.14231733613985</v>
      </c>
    </row>
    <row r="850" spans="1:14">
      <c r="A850" s="8">
        <v>42094</v>
      </c>
      <c r="B850" s="9" t="s">
        <v>52</v>
      </c>
      <c r="C850" s="10" t="s">
        <v>4</v>
      </c>
      <c r="D850" s="10" t="s">
        <v>42</v>
      </c>
      <c r="E850" s="11" t="s">
        <v>20</v>
      </c>
      <c r="F850" s="16" t="s">
        <v>15</v>
      </c>
      <c r="G850" s="12">
        <v>42369</v>
      </c>
      <c r="H850" s="13">
        <v>3</v>
      </c>
      <c r="I850" s="14"/>
      <c r="J850" s="14">
        <v>0.51939381308455779</v>
      </c>
      <c r="K850" s="14">
        <v>3.8317264308034193</v>
      </c>
      <c r="L850" s="14">
        <v>0.48929835111890829</v>
      </c>
      <c r="M850" s="14">
        <v>1.288279026995478</v>
      </c>
      <c r="N850" s="15">
        <v>934.47001466050244</v>
      </c>
    </row>
    <row r="851" spans="1:14">
      <c r="A851" s="8">
        <v>42094</v>
      </c>
      <c r="B851" s="9" t="s">
        <v>52</v>
      </c>
      <c r="C851" s="10" t="s">
        <v>4</v>
      </c>
      <c r="D851" s="10" t="s">
        <v>42</v>
      </c>
      <c r="E851" s="11" t="s">
        <v>20</v>
      </c>
      <c r="F851" s="16" t="s">
        <v>15</v>
      </c>
      <c r="G851" s="12">
        <v>42460</v>
      </c>
      <c r="H851" s="13">
        <v>4</v>
      </c>
      <c r="I851" s="14"/>
      <c r="J851" s="14">
        <v>0.58460348017379649</v>
      </c>
      <c r="K851" s="14">
        <v>3.9440412779119458</v>
      </c>
      <c r="L851" s="14">
        <v>0.69691832728232295</v>
      </c>
      <c r="M851" s="14">
        <v>1.4442074388428476</v>
      </c>
      <c r="N851" s="15">
        <v>915.26179448862683</v>
      </c>
    </row>
    <row r="852" spans="1:14">
      <c r="A852" s="8">
        <v>42094</v>
      </c>
      <c r="B852" s="9" t="s">
        <v>52</v>
      </c>
      <c r="C852" s="10" t="s">
        <v>4</v>
      </c>
      <c r="D852" s="10" t="s">
        <v>42</v>
      </c>
      <c r="E852" s="11" t="s">
        <v>20</v>
      </c>
      <c r="F852" s="16" t="s">
        <v>15</v>
      </c>
      <c r="G852" s="12">
        <v>42551</v>
      </c>
      <c r="H852" s="13">
        <v>5</v>
      </c>
      <c r="I852" s="14"/>
      <c r="J852" s="14">
        <v>0.60182298518967525</v>
      </c>
      <c r="K852" s="14">
        <v>4.2117920173503691</v>
      </c>
      <c r="L852" s="14">
        <v>0.86957372462809857</v>
      </c>
      <c r="M852" s="14">
        <v>1.4746043420451878</v>
      </c>
      <c r="N852" s="15">
        <v>913.22942803053104</v>
      </c>
    </row>
    <row r="853" spans="1:14">
      <c r="A853" s="8">
        <v>42094</v>
      </c>
      <c r="B853" s="9" t="s">
        <v>52</v>
      </c>
      <c r="C853" s="10" t="s">
        <v>4</v>
      </c>
      <c r="D853" s="10" t="s">
        <v>42</v>
      </c>
      <c r="E853" s="11" t="s">
        <v>20</v>
      </c>
      <c r="F853" s="16" t="s">
        <v>15</v>
      </c>
      <c r="G853" s="12">
        <v>42643</v>
      </c>
      <c r="H853" s="13">
        <v>6</v>
      </c>
      <c r="I853" s="14"/>
      <c r="J853" s="14">
        <v>0.61617455261667009</v>
      </c>
      <c r="K853" s="14">
        <v>4.3756172228025436</v>
      </c>
      <c r="L853" s="14">
        <v>0.77999975806884458</v>
      </c>
      <c r="M853" s="14">
        <v>1.4864487601216423</v>
      </c>
      <c r="N853" s="15">
        <v>911.08064875459388</v>
      </c>
    </row>
    <row r="854" spans="1:14">
      <c r="A854" s="8">
        <v>42094</v>
      </c>
      <c r="B854" s="9" t="s">
        <v>52</v>
      </c>
      <c r="C854" s="10" t="s">
        <v>4</v>
      </c>
      <c r="D854" s="10" t="s">
        <v>42</v>
      </c>
      <c r="E854" s="11" t="s">
        <v>20</v>
      </c>
      <c r="F854" s="16" t="s">
        <v>15</v>
      </c>
      <c r="G854" s="12">
        <v>42735</v>
      </c>
      <c r="H854" s="13">
        <v>7</v>
      </c>
      <c r="I854" s="14"/>
      <c r="J854" s="14">
        <v>0.64489857809936579</v>
      </c>
      <c r="K854" s="14">
        <v>4.7258356204864844</v>
      </c>
      <c r="L854" s="14">
        <v>0.9951169757833066</v>
      </c>
      <c r="M854" s="14">
        <v>1.5391917626294196</v>
      </c>
      <c r="N854" s="15">
        <v>913.34693265502324</v>
      </c>
    </row>
    <row r="855" spans="1:14">
      <c r="A855" s="8">
        <v>42094</v>
      </c>
      <c r="B855" s="9" t="s">
        <v>52</v>
      </c>
      <c r="C855" s="10" t="s">
        <v>4</v>
      </c>
      <c r="D855" s="10" t="s">
        <v>42</v>
      </c>
      <c r="E855" s="11" t="s">
        <v>20</v>
      </c>
      <c r="F855" s="16" t="s">
        <v>15</v>
      </c>
      <c r="G855" s="12">
        <v>42825</v>
      </c>
      <c r="H855" s="13">
        <v>8</v>
      </c>
      <c r="I855" s="14"/>
      <c r="J855" s="14">
        <v>0.65749719852749233</v>
      </c>
      <c r="K855" s="14">
        <v>5.1296573900888305</v>
      </c>
      <c r="L855" s="14">
        <v>1.0613189681298385</v>
      </c>
      <c r="M855" s="14">
        <v>1.5447342576363536</v>
      </c>
      <c r="N855" s="15">
        <v>913.40300711388443</v>
      </c>
    </row>
    <row r="856" spans="1:14">
      <c r="A856" s="8">
        <v>42094</v>
      </c>
      <c r="B856" s="9" t="s">
        <v>52</v>
      </c>
      <c r="C856" s="10" t="s">
        <v>4</v>
      </c>
      <c r="D856" s="10" t="s">
        <v>42</v>
      </c>
      <c r="E856" s="11" t="s">
        <v>20</v>
      </c>
      <c r="F856" s="16" t="s">
        <v>15</v>
      </c>
      <c r="G856" s="12">
        <v>42916</v>
      </c>
      <c r="H856" s="13">
        <v>9</v>
      </c>
      <c r="I856" s="14"/>
      <c r="J856" s="14">
        <v>0.67577721478235153</v>
      </c>
      <c r="K856" s="14">
        <v>5.3521904430632894</v>
      </c>
      <c r="L856" s="14">
        <v>0.89831026775681044</v>
      </c>
      <c r="M856" s="14">
        <v>1.5589303515923547</v>
      </c>
      <c r="N856" s="15">
        <v>908.66469360030749</v>
      </c>
    </row>
    <row r="857" spans="1:14">
      <c r="A857" s="8">
        <v>42094</v>
      </c>
      <c r="B857" s="9" t="s">
        <v>52</v>
      </c>
      <c r="C857" s="10" t="s">
        <v>4</v>
      </c>
      <c r="D857" s="10" t="s">
        <v>42</v>
      </c>
      <c r="E857" s="16" t="s">
        <v>26</v>
      </c>
      <c r="F857" s="16" t="s">
        <v>27</v>
      </c>
      <c r="G857" s="12">
        <v>42185</v>
      </c>
      <c r="H857" s="13">
        <v>1</v>
      </c>
      <c r="I857" s="14"/>
      <c r="J857" s="14">
        <v>1.6501068747981611E-3</v>
      </c>
      <c r="K857" s="14">
        <v>8.1454846912231191E-2</v>
      </c>
      <c r="L857" s="14">
        <v>3.1049537870293503E-3</v>
      </c>
      <c r="M857" s="14">
        <v>7.4344025130541804E-3</v>
      </c>
      <c r="N857" s="18">
        <v>808.05365890000019</v>
      </c>
    </row>
    <row r="858" spans="1:14">
      <c r="A858" s="8">
        <v>42094</v>
      </c>
      <c r="B858" s="9" t="s">
        <v>52</v>
      </c>
      <c r="C858" s="10" t="s">
        <v>4</v>
      </c>
      <c r="D858" s="10" t="s">
        <v>42</v>
      </c>
      <c r="E858" s="16" t="s">
        <v>26</v>
      </c>
      <c r="F858" s="16" t="s">
        <v>27</v>
      </c>
      <c r="G858" s="12">
        <v>42277</v>
      </c>
      <c r="H858" s="13">
        <v>2</v>
      </c>
      <c r="I858" s="14"/>
      <c r="J858" s="14">
        <v>2.2007091771396284E-3</v>
      </c>
      <c r="K858" s="14">
        <v>6.6230413848720915E-2</v>
      </c>
      <c r="L858" s="14">
        <v>-1.3023723886370648E-2</v>
      </c>
      <c r="M858" s="14">
        <v>1.0226270090156656E-2</v>
      </c>
      <c r="N858" s="18">
        <v>673.69174555221207</v>
      </c>
    </row>
    <row r="859" spans="1:14">
      <c r="A859" s="8">
        <v>42094</v>
      </c>
      <c r="B859" s="9" t="s">
        <v>52</v>
      </c>
      <c r="C859" s="10" t="s">
        <v>4</v>
      </c>
      <c r="D859" s="10" t="s">
        <v>42</v>
      </c>
      <c r="E859" s="16" t="s">
        <v>26</v>
      </c>
      <c r="F859" s="16" t="s">
        <v>27</v>
      </c>
      <c r="G859" s="12">
        <v>42369</v>
      </c>
      <c r="H859" s="13">
        <v>3</v>
      </c>
      <c r="I859" s="14"/>
      <c r="J859" s="14">
        <v>2.4808636699019501E-3</v>
      </c>
      <c r="K859" s="14">
        <v>6.272526072369701E-2</v>
      </c>
      <c r="L859" s="14">
        <v>-1.0242894551219547E-3</v>
      </c>
      <c r="M859" s="14">
        <v>1.1147001971566768E-2</v>
      </c>
      <c r="N859" s="18">
        <v>539.33061197470283</v>
      </c>
    </row>
    <row r="860" spans="1:14">
      <c r="A860" s="8">
        <v>42094</v>
      </c>
      <c r="B860" s="9" t="s">
        <v>52</v>
      </c>
      <c r="C860" s="10" t="s">
        <v>4</v>
      </c>
      <c r="D860" s="10" t="s">
        <v>42</v>
      </c>
      <c r="E860" s="16" t="s">
        <v>26</v>
      </c>
      <c r="F860" s="16" t="s">
        <v>27</v>
      </c>
      <c r="G860" s="12">
        <v>42460</v>
      </c>
      <c r="H860" s="13">
        <v>4</v>
      </c>
      <c r="I860" s="14"/>
      <c r="J860" s="14">
        <v>3.7563012232252504E-3</v>
      </c>
      <c r="K860" s="14">
        <v>5.7192110033232442E-2</v>
      </c>
      <c r="L860" s="14">
        <v>-1.7768494672393176E-3</v>
      </c>
      <c r="M860" s="14">
        <v>1.7543756271836377E-2</v>
      </c>
      <c r="N860" s="18">
        <v>488.57737074215777</v>
      </c>
    </row>
    <row r="861" spans="1:14">
      <c r="A861" s="8">
        <v>42094</v>
      </c>
      <c r="B861" s="9" t="s">
        <v>52</v>
      </c>
      <c r="C861" s="10" t="s">
        <v>4</v>
      </c>
      <c r="D861" s="10" t="s">
        <v>42</v>
      </c>
      <c r="E861" s="16" t="s">
        <v>26</v>
      </c>
      <c r="F861" s="16" t="s">
        <v>27</v>
      </c>
      <c r="G861" s="12">
        <v>42551</v>
      </c>
      <c r="H861" s="13">
        <v>5</v>
      </c>
      <c r="I861" s="14"/>
      <c r="J861" s="14">
        <v>4.5419243618890978E-3</v>
      </c>
      <c r="K861" s="14">
        <v>4.7632477759135136E-2</v>
      </c>
      <c r="L861" s="14">
        <v>-5.017707912208208E-3</v>
      </c>
      <c r="M861" s="14">
        <v>2.206907415962122E-2</v>
      </c>
      <c r="N861" s="18">
        <v>437.82520465783927</v>
      </c>
    </row>
    <row r="862" spans="1:14">
      <c r="A862" s="8">
        <v>42094</v>
      </c>
      <c r="B862" s="9" t="s">
        <v>52</v>
      </c>
      <c r="C862" s="10" t="s">
        <v>4</v>
      </c>
      <c r="D862" s="10" t="s">
        <v>42</v>
      </c>
      <c r="E862" s="16" t="s">
        <v>26</v>
      </c>
      <c r="F862" s="16" t="s">
        <v>27</v>
      </c>
      <c r="G862" s="12">
        <v>42643</v>
      </c>
      <c r="H862" s="13">
        <v>6</v>
      </c>
      <c r="I862" s="14"/>
      <c r="J862" s="14">
        <v>1.3749810313824923E-3</v>
      </c>
      <c r="K862" s="14">
        <v>6.9424171853186903E-2</v>
      </c>
      <c r="L862" s="14">
        <v>2.3166675125434258E-2</v>
      </c>
      <c r="M862" s="14">
        <v>2.005890537905891E-3</v>
      </c>
      <c r="N862" s="18">
        <v>387.06993351359102</v>
      </c>
    </row>
    <row r="863" spans="1:14">
      <c r="A863" s="8">
        <v>42094</v>
      </c>
      <c r="B863" s="9" t="s">
        <v>52</v>
      </c>
      <c r="C863" s="10" t="s">
        <v>4</v>
      </c>
      <c r="D863" s="10" t="s">
        <v>42</v>
      </c>
      <c r="E863" s="16" t="s">
        <v>26</v>
      </c>
      <c r="F863" s="16" t="s">
        <v>27</v>
      </c>
      <c r="G863" s="12">
        <v>42735</v>
      </c>
      <c r="H863" s="13">
        <v>7</v>
      </c>
      <c r="I863" s="14"/>
      <c r="J863" s="14">
        <v>1.6926763720220211E-2</v>
      </c>
      <c r="K863" s="14">
        <v>5.6335468202226575E-2</v>
      </c>
      <c r="L863" s="14">
        <v>3.8380600692598833E-3</v>
      </c>
      <c r="M863" s="14">
        <v>9.4026545016228286E-2</v>
      </c>
      <c r="N863" s="18">
        <v>336.31486575753001</v>
      </c>
    </row>
    <row r="864" spans="1:14">
      <c r="A864" s="8">
        <v>42094</v>
      </c>
      <c r="B864" s="9" t="s">
        <v>52</v>
      </c>
      <c r="C864" s="10" t="s">
        <v>4</v>
      </c>
      <c r="D864" s="10" t="s">
        <v>42</v>
      </c>
      <c r="E864" s="16" t="s">
        <v>26</v>
      </c>
      <c r="F864" s="16" t="s">
        <v>27</v>
      </c>
      <c r="G864" s="12">
        <v>42825</v>
      </c>
      <c r="H864" s="13">
        <v>8</v>
      </c>
      <c r="I864" s="14"/>
      <c r="J864" s="14">
        <v>1.7676722941986342E-2</v>
      </c>
      <c r="K864" s="14">
        <v>5.1687392261853697E-2</v>
      </c>
      <c r="L864" s="14">
        <v>1.3028647001613464E-2</v>
      </c>
      <c r="M864" s="14">
        <v>9.7843712616151435E-2</v>
      </c>
      <c r="N864" s="18">
        <v>340.351572640222</v>
      </c>
    </row>
    <row r="865" spans="1:14">
      <c r="A865" s="8">
        <v>42094</v>
      </c>
      <c r="B865" s="9" t="s">
        <v>52</v>
      </c>
      <c r="C865" s="10" t="s">
        <v>4</v>
      </c>
      <c r="D865" s="10" t="s">
        <v>42</v>
      </c>
      <c r="E865" s="16" t="s">
        <v>26</v>
      </c>
      <c r="F865" s="16" t="s">
        <v>27</v>
      </c>
      <c r="G865" s="12">
        <v>42916</v>
      </c>
      <c r="H865" s="13">
        <v>9</v>
      </c>
      <c r="I865" s="14"/>
      <c r="J865" s="14">
        <v>1.5080023631816311E-2</v>
      </c>
      <c r="K865" s="14">
        <v>5.2712551398533009E-2</v>
      </c>
      <c r="L865" s="14">
        <v>1.6105182768495624E-2</v>
      </c>
      <c r="M865" s="14">
        <v>8.8962870597278906E-2</v>
      </c>
      <c r="N865" s="18">
        <v>344.388243840222</v>
      </c>
    </row>
    <row r="866" spans="1:14">
      <c r="A866" s="8">
        <v>42094</v>
      </c>
      <c r="B866" s="9" t="s">
        <v>52</v>
      </c>
      <c r="C866" s="10" t="s">
        <v>4</v>
      </c>
      <c r="D866" s="10" t="s">
        <v>42</v>
      </c>
      <c r="E866" s="16" t="s">
        <v>26</v>
      </c>
      <c r="F866" s="11" t="s">
        <v>119</v>
      </c>
      <c r="G866" s="12">
        <v>42185</v>
      </c>
      <c r="H866" s="13">
        <v>1</v>
      </c>
      <c r="I866" s="14"/>
      <c r="J866" s="14">
        <v>0.40198956671847175</v>
      </c>
      <c r="K866" s="14">
        <v>5.462756864566086</v>
      </c>
      <c r="L866" s="14">
        <v>0.40474643128455778</v>
      </c>
      <c r="M866" s="14">
        <v>1.4437751828986265</v>
      </c>
      <c r="N866" s="15">
        <v>2178.2087929785066</v>
      </c>
    </row>
    <row r="867" spans="1:14">
      <c r="A867" s="8">
        <v>42094</v>
      </c>
      <c r="B867" s="9" t="s">
        <v>52</v>
      </c>
      <c r="C867" s="10" t="s">
        <v>4</v>
      </c>
      <c r="D867" s="10" t="s">
        <v>42</v>
      </c>
      <c r="E867" s="16" t="s">
        <v>26</v>
      </c>
      <c r="F867" s="11" t="s">
        <v>119</v>
      </c>
      <c r="G867" s="12">
        <v>42277</v>
      </c>
      <c r="H867" s="13">
        <v>2</v>
      </c>
      <c r="I867" s="14"/>
      <c r="J867" s="14">
        <v>0.40891326037301673</v>
      </c>
      <c r="K867" s="14">
        <v>11.976362935146565</v>
      </c>
      <c r="L867" s="14">
        <v>6.9225193309534951</v>
      </c>
      <c r="M867" s="14">
        <v>1.3209741742125731</v>
      </c>
      <c r="N867" s="15">
        <v>2270.2287381303763</v>
      </c>
    </row>
    <row r="868" spans="1:14">
      <c r="A868" s="8">
        <v>42094</v>
      </c>
      <c r="B868" s="9" t="s">
        <v>52</v>
      </c>
      <c r="C868" s="10" t="s">
        <v>4</v>
      </c>
      <c r="D868" s="10" t="s">
        <v>42</v>
      </c>
      <c r="E868" s="16" t="s">
        <v>26</v>
      </c>
      <c r="F868" s="11" t="s">
        <v>119</v>
      </c>
      <c r="G868" s="12">
        <v>42369</v>
      </c>
      <c r="H868" s="13">
        <v>3</v>
      </c>
      <c r="I868" s="14"/>
      <c r="J868" s="14">
        <v>0.63934819735292248</v>
      </c>
      <c r="K868" s="14">
        <v>15.659956599101781</v>
      </c>
      <c r="L868" s="14">
        <v>4.3229418613081387</v>
      </c>
      <c r="M868" s="14">
        <v>1.7057944678607868</v>
      </c>
      <c r="N868" s="15">
        <v>2329.7857844574605</v>
      </c>
    </row>
    <row r="869" spans="1:14">
      <c r="A869" s="8">
        <v>42094</v>
      </c>
      <c r="B869" s="9" t="s">
        <v>52</v>
      </c>
      <c r="C869" s="10" t="s">
        <v>4</v>
      </c>
      <c r="D869" s="10" t="s">
        <v>42</v>
      </c>
      <c r="E869" s="16" t="s">
        <v>26</v>
      </c>
      <c r="F869" s="11" t="s">
        <v>119</v>
      </c>
      <c r="G869" s="12">
        <v>42460</v>
      </c>
      <c r="H869" s="13">
        <v>4</v>
      </c>
      <c r="I869" s="14"/>
      <c r="J869" s="14">
        <v>0.79770560847956795</v>
      </c>
      <c r="K869" s="14">
        <v>20.915507286881805</v>
      </c>
      <c r="L869" s="14">
        <v>6.0532562962595922</v>
      </c>
      <c r="M869" s="14">
        <v>1.8291922450487248</v>
      </c>
      <c r="N869" s="15">
        <v>2369.0621025807654</v>
      </c>
    </row>
    <row r="870" spans="1:14">
      <c r="A870" s="8">
        <v>42094</v>
      </c>
      <c r="B870" s="9" t="s">
        <v>52</v>
      </c>
      <c r="C870" s="10" t="s">
        <v>4</v>
      </c>
      <c r="D870" s="10" t="s">
        <v>42</v>
      </c>
      <c r="E870" s="16" t="s">
        <v>26</v>
      </c>
      <c r="F870" s="11" t="s">
        <v>119</v>
      </c>
      <c r="G870" s="12">
        <v>42551</v>
      </c>
      <c r="H870" s="13">
        <v>5</v>
      </c>
      <c r="I870" s="14"/>
      <c r="J870" s="14">
        <v>0.97897959224900222</v>
      </c>
      <c r="K870" s="14">
        <v>25.896421411922944</v>
      </c>
      <c r="L870" s="14">
        <v>5.9598937172901412</v>
      </c>
      <c r="M870" s="14">
        <v>1.9058142078661264</v>
      </c>
      <c r="N870" s="15">
        <v>2392.9622291069254</v>
      </c>
    </row>
    <row r="871" spans="1:14">
      <c r="A871" s="8">
        <v>42094</v>
      </c>
      <c r="B871" s="9" t="s">
        <v>52</v>
      </c>
      <c r="C871" s="10" t="s">
        <v>4</v>
      </c>
      <c r="D871" s="10" t="s">
        <v>42</v>
      </c>
      <c r="E871" s="16" t="s">
        <v>26</v>
      </c>
      <c r="F871" s="11" t="s">
        <v>119</v>
      </c>
      <c r="G871" s="12">
        <v>42643</v>
      </c>
      <c r="H871" s="13">
        <v>6</v>
      </c>
      <c r="I871" s="14"/>
      <c r="J871" s="14">
        <v>1.2891064968622759</v>
      </c>
      <c r="K871" s="14">
        <v>28.001751070744724</v>
      </c>
      <c r="L871" s="14">
        <v>3.3944361556840565</v>
      </c>
      <c r="M871" s="14">
        <v>2.4222858419882063</v>
      </c>
      <c r="N871" s="15">
        <v>2411.7966971393766</v>
      </c>
    </row>
    <row r="872" spans="1:14">
      <c r="A872" s="8">
        <v>42094</v>
      </c>
      <c r="B872" s="9" t="s">
        <v>52</v>
      </c>
      <c r="C872" s="10" t="s">
        <v>4</v>
      </c>
      <c r="D872" s="10" t="s">
        <v>42</v>
      </c>
      <c r="E872" s="16" t="s">
        <v>26</v>
      </c>
      <c r="F872" s="11" t="s">
        <v>119</v>
      </c>
      <c r="G872" s="12">
        <v>42735</v>
      </c>
      <c r="H872" s="13">
        <v>7</v>
      </c>
      <c r="I872" s="14"/>
      <c r="J872" s="14">
        <v>1.4277929421055751</v>
      </c>
      <c r="K872" s="14">
        <v>30.260032875947655</v>
      </c>
      <c r="L872" s="14">
        <v>3.6860747473085054</v>
      </c>
      <c r="M872" s="14">
        <v>2.6495595918649602</v>
      </c>
      <c r="N872" s="15">
        <v>2455.5469370114938</v>
      </c>
    </row>
    <row r="873" spans="1:14">
      <c r="A873" s="8">
        <v>42094</v>
      </c>
      <c r="B873" s="9" t="s">
        <v>52</v>
      </c>
      <c r="C873" s="10" t="s">
        <v>4</v>
      </c>
      <c r="D873" s="10" t="s">
        <v>42</v>
      </c>
      <c r="E873" s="16" t="s">
        <v>26</v>
      </c>
      <c r="F873" s="11" t="s">
        <v>119</v>
      </c>
      <c r="G873" s="12">
        <v>42825</v>
      </c>
      <c r="H873" s="13">
        <v>8</v>
      </c>
      <c r="I873" s="14"/>
      <c r="J873" s="14">
        <v>1.6414959108816525</v>
      </c>
      <c r="K873" s="14">
        <v>31.826130445303512</v>
      </c>
      <c r="L873" s="14">
        <v>3.2075934802375103</v>
      </c>
      <c r="M873" s="14">
        <v>3.0213426547411251</v>
      </c>
      <c r="N873" s="15">
        <v>2522.4105259037342</v>
      </c>
    </row>
    <row r="874" spans="1:14">
      <c r="A874" s="8">
        <v>42094</v>
      </c>
      <c r="B874" s="9" t="s">
        <v>52</v>
      </c>
      <c r="C874" s="10" t="s">
        <v>4</v>
      </c>
      <c r="D874" s="10" t="s">
        <v>42</v>
      </c>
      <c r="E874" s="16" t="s">
        <v>26</v>
      </c>
      <c r="F874" s="11" t="s">
        <v>119</v>
      </c>
      <c r="G874" s="12">
        <v>42916</v>
      </c>
      <c r="H874" s="13">
        <v>9</v>
      </c>
      <c r="I874" s="14"/>
      <c r="J874" s="14">
        <v>1.8111004349875579</v>
      </c>
      <c r="K874" s="14">
        <v>33.996723693480433</v>
      </c>
      <c r="L874" s="14">
        <v>3.9816936831644787</v>
      </c>
      <c r="M874" s="14">
        <v>3.3025184946119861</v>
      </c>
      <c r="N874" s="15">
        <v>2596.2110726834649</v>
      </c>
    </row>
    <row r="875" spans="1:14">
      <c r="A875" s="8">
        <v>42094</v>
      </c>
      <c r="B875" s="9" t="s">
        <v>52</v>
      </c>
      <c r="C875" s="10" t="s">
        <v>4</v>
      </c>
      <c r="D875" s="10" t="s">
        <v>42</v>
      </c>
      <c r="E875" s="11" t="s">
        <v>31</v>
      </c>
      <c r="F875" s="11" t="s">
        <v>43</v>
      </c>
      <c r="G875" s="12">
        <v>42185</v>
      </c>
      <c r="H875" s="13">
        <v>1</v>
      </c>
      <c r="I875" s="14"/>
      <c r="J875" s="14">
        <v>5.165824322648584E-5</v>
      </c>
      <c r="K875" s="14">
        <v>5.2393384835897408E-3</v>
      </c>
      <c r="L875" s="14">
        <v>-4.7090032731837731E-3</v>
      </c>
      <c r="M875" s="14">
        <v>1.5884594911880581E-4</v>
      </c>
      <c r="N875" s="15">
        <v>0.16467090000000029</v>
      </c>
    </row>
    <row r="876" spans="1:14">
      <c r="A876" s="8">
        <v>42094</v>
      </c>
      <c r="B876" s="9" t="s">
        <v>52</v>
      </c>
      <c r="C876" s="10" t="s">
        <v>4</v>
      </c>
      <c r="D876" s="10" t="s">
        <v>42</v>
      </c>
      <c r="E876" s="11" t="s">
        <v>31</v>
      </c>
      <c r="F876" s="11" t="s">
        <v>43</v>
      </c>
      <c r="G876" s="12">
        <v>42277</v>
      </c>
      <c r="H876" s="13">
        <v>2</v>
      </c>
      <c r="I876" s="14"/>
      <c r="J876" s="14">
        <v>6.6870314537834474E-5</v>
      </c>
      <c r="K876" s="14">
        <v>5.0375531205649532E-3</v>
      </c>
      <c r="L876" s="14">
        <v>-1.3491504848695316E-4</v>
      </c>
      <c r="M876" s="14">
        <v>2.0948535747814607E-4</v>
      </c>
      <c r="N876" s="15">
        <v>0.15288600000000035</v>
      </c>
    </row>
    <row r="877" spans="1:14">
      <c r="A877" s="8">
        <v>42094</v>
      </c>
      <c r="B877" s="9" t="s">
        <v>52</v>
      </c>
      <c r="C877" s="10" t="s">
        <v>4</v>
      </c>
      <c r="D877" s="10" t="s">
        <v>42</v>
      </c>
      <c r="E877" s="11" t="s">
        <v>31</v>
      </c>
      <c r="F877" s="11" t="s">
        <v>43</v>
      </c>
      <c r="G877" s="12">
        <v>42369</v>
      </c>
      <c r="H877" s="13">
        <v>3</v>
      </c>
      <c r="I877" s="14"/>
      <c r="J877" s="14">
        <v>7.2024996562566017E-5</v>
      </c>
      <c r="K877" s="14">
        <v>4.9777936051451678E-3</v>
      </c>
      <c r="L877" s="14">
        <v>1.2265481142780665E-5</v>
      </c>
      <c r="M877" s="14">
        <v>2.3911760534910543E-4</v>
      </c>
      <c r="N877" s="15">
        <v>0.14445729999999904</v>
      </c>
    </row>
    <row r="878" spans="1:14">
      <c r="A878" s="8">
        <v>42094</v>
      </c>
      <c r="B878" s="9" t="s">
        <v>52</v>
      </c>
      <c r="C878" s="10" t="s">
        <v>4</v>
      </c>
      <c r="D878" s="10" t="s">
        <v>42</v>
      </c>
      <c r="E878" s="11" t="s">
        <v>31</v>
      </c>
      <c r="F878" s="11" t="s">
        <v>43</v>
      </c>
      <c r="G878" s="12">
        <v>42460</v>
      </c>
      <c r="H878" s="13">
        <v>4</v>
      </c>
      <c r="I878" s="14"/>
      <c r="J878" s="14">
        <v>7.5241894716978112E-5</v>
      </c>
      <c r="K878" s="14">
        <v>5.0809570391016252E-3</v>
      </c>
      <c r="L878" s="14">
        <v>1.7840532867343555E-4</v>
      </c>
      <c r="M878" s="14">
        <v>2.758441143623453E-4</v>
      </c>
      <c r="N878" s="15">
        <v>0.14115140000000043</v>
      </c>
    </row>
    <row r="879" spans="1:14">
      <c r="A879" s="8">
        <v>42094</v>
      </c>
      <c r="B879" s="9" t="s">
        <v>52</v>
      </c>
      <c r="C879" s="10" t="s">
        <v>4</v>
      </c>
      <c r="D879" s="10" t="s">
        <v>42</v>
      </c>
      <c r="E879" s="11" t="s">
        <v>31</v>
      </c>
      <c r="F879" s="11" t="s">
        <v>43</v>
      </c>
      <c r="G879" s="12">
        <v>42551</v>
      </c>
      <c r="H879" s="13">
        <v>5</v>
      </c>
      <c r="I879" s="14"/>
      <c r="J879" s="14">
        <v>9.0988359064937888E-5</v>
      </c>
      <c r="K879" s="14">
        <v>5.0442116696251477E-3</v>
      </c>
      <c r="L879" s="14">
        <v>5.4242989588460343E-5</v>
      </c>
      <c r="M879" s="14">
        <v>3.2309114022017094E-4</v>
      </c>
      <c r="N879" s="15">
        <v>0.13740890000000103</v>
      </c>
    </row>
    <row r="880" spans="1:14">
      <c r="A880" s="8">
        <v>42094</v>
      </c>
      <c r="B880" s="9" t="s">
        <v>52</v>
      </c>
      <c r="C880" s="10" t="s">
        <v>4</v>
      </c>
      <c r="D880" s="10" t="s">
        <v>42</v>
      </c>
      <c r="E880" s="11" t="s">
        <v>31</v>
      </c>
      <c r="F880" s="11" t="s">
        <v>43</v>
      </c>
      <c r="G880" s="12">
        <v>42643</v>
      </c>
      <c r="H880" s="13">
        <v>6</v>
      </c>
      <c r="I880" s="14"/>
      <c r="J880" s="14">
        <v>1.0294425900118519E-4</v>
      </c>
      <c r="K880" s="14">
        <v>4.942180865335156E-3</v>
      </c>
      <c r="L880" s="14">
        <v>9.1345471119345847E-7</v>
      </c>
      <c r="M880" s="14">
        <v>3.5920959146707127E-4</v>
      </c>
      <c r="N880" s="15">
        <v>0.1337540999999999</v>
      </c>
    </row>
    <row r="881" spans="1:14">
      <c r="A881" s="8">
        <v>42094</v>
      </c>
      <c r="B881" s="9" t="s">
        <v>52</v>
      </c>
      <c r="C881" s="10" t="s">
        <v>4</v>
      </c>
      <c r="D881" s="10" t="s">
        <v>42</v>
      </c>
      <c r="E881" s="11" t="s">
        <v>31</v>
      </c>
      <c r="F881" s="11" t="s">
        <v>43</v>
      </c>
      <c r="G881" s="12">
        <v>42735</v>
      </c>
      <c r="H881" s="13">
        <v>7</v>
      </c>
      <c r="I881" s="14"/>
      <c r="J881" s="14">
        <v>1.171830519001752E-4</v>
      </c>
      <c r="K881" s="14">
        <v>4.8747575460706292E-3</v>
      </c>
      <c r="L881" s="14">
        <v>4.9759732635648447E-5</v>
      </c>
      <c r="M881" s="14">
        <v>4.0635982350546045E-4</v>
      </c>
      <c r="N881" s="15">
        <v>0.13014119999999924</v>
      </c>
    </row>
    <row r="882" spans="1:14">
      <c r="A882" s="8">
        <v>42094</v>
      </c>
      <c r="B882" s="9" t="s">
        <v>52</v>
      </c>
      <c r="C882" s="10" t="s">
        <v>4</v>
      </c>
      <c r="D882" s="10" t="s">
        <v>42</v>
      </c>
      <c r="E882" s="11" t="s">
        <v>31</v>
      </c>
      <c r="F882" s="11" t="s">
        <v>43</v>
      </c>
      <c r="G882" s="12">
        <v>42825</v>
      </c>
      <c r="H882" s="13">
        <v>8</v>
      </c>
      <c r="I882" s="14"/>
      <c r="J882" s="14">
        <v>1.2441013864300643E-4</v>
      </c>
      <c r="K882" s="14">
        <v>4.8548426042319716E-3</v>
      </c>
      <c r="L882" s="14">
        <v>1.044951968043488E-4</v>
      </c>
      <c r="M882" s="14">
        <v>4.3452168723329934E-4</v>
      </c>
      <c r="N882" s="15">
        <v>0.12656720000000041</v>
      </c>
    </row>
    <row r="883" spans="1:14">
      <c r="A883" s="8">
        <v>42094</v>
      </c>
      <c r="B883" s="9" t="s">
        <v>52</v>
      </c>
      <c r="C883" s="10" t="s">
        <v>4</v>
      </c>
      <c r="D883" s="10" t="s">
        <v>42</v>
      </c>
      <c r="E883" s="11" t="s">
        <v>31</v>
      </c>
      <c r="F883" s="11" t="s">
        <v>43</v>
      </c>
      <c r="G883" s="12">
        <v>42916</v>
      </c>
      <c r="H883" s="13">
        <v>9</v>
      </c>
      <c r="I883" s="14"/>
      <c r="J883" s="14">
        <v>1.2553969735947773E-4</v>
      </c>
      <c r="K883" s="14">
        <v>4.8923612176115109E-3</v>
      </c>
      <c r="L883" s="14">
        <v>1.6305831073901701E-4</v>
      </c>
      <c r="M883" s="14">
        <v>4.4825340613376054E-4</v>
      </c>
      <c r="N883" s="15">
        <v>0.12297670000000098</v>
      </c>
    </row>
    <row r="884" spans="1:14">
      <c r="A884" s="8">
        <v>42094</v>
      </c>
      <c r="B884" s="9" t="s">
        <v>52</v>
      </c>
      <c r="C884" s="10" t="s">
        <v>4</v>
      </c>
      <c r="D884" s="10" t="s">
        <v>42</v>
      </c>
      <c r="E884" s="11" t="s">
        <v>31</v>
      </c>
      <c r="F884" s="16" t="s">
        <v>32</v>
      </c>
      <c r="G884" s="12">
        <v>42185</v>
      </c>
      <c r="H884" s="13">
        <v>1</v>
      </c>
      <c r="I884" s="14"/>
      <c r="J884" s="14">
        <v>1.1025451560395081E-2</v>
      </c>
      <c r="K884" s="14">
        <v>6.0109774900834918E-2</v>
      </c>
      <c r="L884" s="14">
        <v>-6.8864773538770019E-2</v>
      </c>
      <c r="M884" s="14">
        <v>3.87650868322248E-2</v>
      </c>
      <c r="N884" s="15">
        <v>6.0474741811985302</v>
      </c>
    </row>
    <row r="885" spans="1:14">
      <c r="A885" s="8">
        <v>42094</v>
      </c>
      <c r="B885" s="9" t="s">
        <v>52</v>
      </c>
      <c r="C885" s="10" t="s">
        <v>4</v>
      </c>
      <c r="D885" s="10" t="s">
        <v>42</v>
      </c>
      <c r="E885" s="11" t="s">
        <v>31</v>
      </c>
      <c r="F885" s="16" t="s">
        <v>32</v>
      </c>
      <c r="G885" s="12">
        <v>42277</v>
      </c>
      <c r="H885" s="13">
        <v>2</v>
      </c>
      <c r="I885" s="14"/>
      <c r="J885" s="14">
        <v>9.4515049194930818E-3</v>
      </c>
      <c r="K885" s="14">
        <v>4.9629436292470686E-2</v>
      </c>
      <c r="L885" s="14">
        <v>-1.0288336888711509E-3</v>
      </c>
      <c r="M885" s="14">
        <v>3.4171068235337686E-2</v>
      </c>
      <c r="N885" s="15">
        <v>5.1321386416485906</v>
      </c>
    </row>
    <row r="886" spans="1:14">
      <c r="A886" s="8">
        <v>42094</v>
      </c>
      <c r="B886" s="9" t="s">
        <v>52</v>
      </c>
      <c r="C886" s="10" t="s">
        <v>4</v>
      </c>
      <c r="D886" s="10" t="s">
        <v>42</v>
      </c>
      <c r="E886" s="11" t="s">
        <v>31</v>
      </c>
      <c r="F886" s="16" t="s">
        <v>32</v>
      </c>
      <c r="G886" s="12">
        <v>42369</v>
      </c>
      <c r="H886" s="13">
        <v>3</v>
      </c>
      <c r="I886" s="14"/>
      <c r="J886" s="14">
        <v>9.1320030952512024E-3</v>
      </c>
      <c r="K886" s="14">
        <v>3.9042351773710154E-2</v>
      </c>
      <c r="L886" s="14">
        <v>-1.4550814235093287E-3</v>
      </c>
      <c r="M886" s="14">
        <v>3.2183081193605176E-2</v>
      </c>
      <c r="N886" s="15">
        <v>4.5929825991674909</v>
      </c>
    </row>
    <row r="887" spans="1:14">
      <c r="A887" s="8">
        <v>42094</v>
      </c>
      <c r="B887" s="9" t="s">
        <v>52</v>
      </c>
      <c r="C887" s="10" t="s">
        <v>4</v>
      </c>
      <c r="D887" s="10" t="s">
        <v>42</v>
      </c>
      <c r="E887" s="11" t="s">
        <v>31</v>
      </c>
      <c r="F887" s="16" t="s">
        <v>32</v>
      </c>
      <c r="G887" s="12">
        <v>42460</v>
      </c>
      <c r="H887" s="13">
        <v>4</v>
      </c>
      <c r="I887" s="14"/>
      <c r="J887" s="14">
        <v>9.049605946107828E-3</v>
      </c>
      <c r="K887" s="14">
        <v>2.9337389745600274E-2</v>
      </c>
      <c r="L887" s="14">
        <v>-6.5535608200205202E-4</v>
      </c>
      <c r="M887" s="14">
        <v>3.1396403321331062E-2</v>
      </c>
      <c r="N887" s="15">
        <v>3.5503537946762824</v>
      </c>
    </row>
    <row r="888" spans="1:14">
      <c r="A888" s="8">
        <v>42094</v>
      </c>
      <c r="B888" s="9" t="s">
        <v>52</v>
      </c>
      <c r="C888" s="10" t="s">
        <v>4</v>
      </c>
      <c r="D888" s="10" t="s">
        <v>42</v>
      </c>
      <c r="E888" s="11" t="s">
        <v>31</v>
      </c>
      <c r="F888" s="16" t="s">
        <v>32</v>
      </c>
      <c r="G888" s="12">
        <v>42551</v>
      </c>
      <c r="H888" s="13">
        <v>5</v>
      </c>
      <c r="I888" s="14"/>
      <c r="J888" s="14">
        <v>5.4716240170718739E-3</v>
      </c>
      <c r="K888" s="14">
        <v>3.3100780917715678E-2</v>
      </c>
      <c r="L888" s="14">
        <v>9.2350151891872762E-3</v>
      </c>
      <c r="M888" s="14">
        <v>1.4581661121989725E-2</v>
      </c>
      <c r="N888" s="15">
        <v>3.5383105187575463</v>
      </c>
    </row>
    <row r="889" spans="1:14">
      <c r="A889" s="8">
        <v>42094</v>
      </c>
      <c r="B889" s="9" t="s">
        <v>52</v>
      </c>
      <c r="C889" s="10" t="s">
        <v>4</v>
      </c>
      <c r="D889" s="10" t="s">
        <v>42</v>
      </c>
      <c r="E889" s="11" t="s">
        <v>31</v>
      </c>
      <c r="F889" s="16" t="s">
        <v>32</v>
      </c>
      <c r="G889" s="12">
        <v>42643</v>
      </c>
      <c r="H889" s="13">
        <v>6</v>
      </c>
      <c r="I889" s="14"/>
      <c r="J889" s="14">
        <v>5.7701857034783343E-3</v>
      </c>
      <c r="K889" s="14">
        <v>3.9032888047047902E-2</v>
      </c>
      <c r="L889" s="14">
        <v>1.170229283281056E-2</v>
      </c>
      <c r="M889" s="14">
        <v>1.331088446148769E-2</v>
      </c>
      <c r="N889" s="15">
        <v>3.5211467765145557</v>
      </c>
    </row>
    <row r="890" spans="1:14">
      <c r="A890" s="8">
        <v>42094</v>
      </c>
      <c r="B890" s="9" t="s">
        <v>52</v>
      </c>
      <c r="C890" s="10" t="s">
        <v>4</v>
      </c>
      <c r="D890" s="10" t="s">
        <v>42</v>
      </c>
      <c r="E890" s="11" t="s">
        <v>31</v>
      </c>
      <c r="F890" s="16" t="s">
        <v>32</v>
      </c>
      <c r="G890" s="12">
        <v>42735</v>
      </c>
      <c r="H890" s="13">
        <v>7</v>
      </c>
      <c r="I890" s="14"/>
      <c r="J890" s="14">
        <v>6.5587369881336469E-3</v>
      </c>
      <c r="K890" s="14">
        <v>3.0192624511865523E-2</v>
      </c>
      <c r="L890" s="14">
        <v>-2.2815265470487317E-3</v>
      </c>
      <c r="M890" s="14">
        <v>1.43848530434974E-2</v>
      </c>
      <c r="N890" s="15">
        <v>3.4961976755664339</v>
      </c>
    </row>
    <row r="891" spans="1:14">
      <c r="A891" s="8">
        <v>42094</v>
      </c>
      <c r="B891" s="9" t="s">
        <v>52</v>
      </c>
      <c r="C891" s="10" t="s">
        <v>4</v>
      </c>
      <c r="D891" s="10" t="s">
        <v>42</v>
      </c>
      <c r="E891" s="11" t="s">
        <v>31</v>
      </c>
      <c r="F891" s="16" t="s">
        <v>32</v>
      </c>
      <c r="G891" s="12">
        <v>42825</v>
      </c>
      <c r="H891" s="13">
        <v>8</v>
      </c>
      <c r="I891" s="14"/>
      <c r="J891" s="14">
        <v>6.3964178474840653E-3</v>
      </c>
      <c r="K891" s="14">
        <v>3.6628120961814739E-2</v>
      </c>
      <c r="L891" s="14">
        <v>1.2831914297433281E-2</v>
      </c>
      <c r="M891" s="14">
        <v>1.3348141413225907E-2</v>
      </c>
      <c r="N891" s="15">
        <v>3.5166461082402649</v>
      </c>
    </row>
    <row r="892" spans="1:14">
      <c r="A892" s="8">
        <v>42094</v>
      </c>
      <c r="B892" s="9" t="s">
        <v>52</v>
      </c>
      <c r="C892" s="10" t="s">
        <v>4</v>
      </c>
      <c r="D892" s="10" t="s">
        <v>42</v>
      </c>
      <c r="E892" s="11" t="s">
        <v>31</v>
      </c>
      <c r="F892" s="16" t="s">
        <v>32</v>
      </c>
      <c r="G892" s="12">
        <v>42916</v>
      </c>
      <c r="H892" s="13">
        <v>9</v>
      </c>
      <c r="I892" s="14"/>
      <c r="J892" s="14">
        <v>3.4106750492249151E-3</v>
      </c>
      <c r="K892" s="14">
        <v>4.6466752792673663E-2</v>
      </c>
      <c r="L892" s="14">
        <v>1.3249306880083838E-2</v>
      </c>
      <c r="M892" s="14">
        <v>8.716013444052078E-3</v>
      </c>
      <c r="N892" s="15">
        <v>3.5546800411437438</v>
      </c>
    </row>
    <row r="893" spans="1:14">
      <c r="A893" s="8">
        <v>42094</v>
      </c>
      <c r="B893" s="9" t="s">
        <v>52</v>
      </c>
      <c r="C893" s="10" t="s">
        <v>4</v>
      </c>
      <c r="D893" s="10" t="s">
        <v>42</v>
      </c>
      <c r="E893" s="16" t="s">
        <v>31</v>
      </c>
      <c r="F893" s="16" t="s">
        <v>33</v>
      </c>
      <c r="G893" s="12">
        <v>42185</v>
      </c>
      <c r="H893" s="13">
        <v>1</v>
      </c>
      <c r="I893" s="14"/>
      <c r="J893" s="14">
        <v>2.0770385333133596E-2</v>
      </c>
      <c r="K893" s="14">
        <v>0.29163156081461528</v>
      </c>
      <c r="L893" s="14">
        <v>0.12240194614774887</v>
      </c>
      <c r="M893" s="14">
        <v>7.1802845359932796E-2</v>
      </c>
      <c r="N893" s="15">
        <v>222.52114003162151</v>
      </c>
    </row>
    <row r="894" spans="1:14">
      <c r="A894" s="8">
        <v>42094</v>
      </c>
      <c r="B894" s="9" t="s">
        <v>52</v>
      </c>
      <c r="C894" s="10" t="s">
        <v>4</v>
      </c>
      <c r="D894" s="10" t="s">
        <v>42</v>
      </c>
      <c r="E894" s="16" t="s">
        <v>31</v>
      </c>
      <c r="F894" s="16" t="s">
        <v>33</v>
      </c>
      <c r="G894" s="12">
        <v>42277</v>
      </c>
      <c r="H894" s="13">
        <v>2</v>
      </c>
      <c r="I894" s="14"/>
      <c r="J894" s="14">
        <v>1.3056513107960539E-2</v>
      </c>
      <c r="K894" s="14">
        <v>6.8223918068370901E-2</v>
      </c>
      <c r="L894" s="14">
        <v>-0.21035112963828381</v>
      </c>
      <c r="M894" s="14">
        <v>6.2131190995302898E-2</v>
      </c>
      <c r="N894" s="15">
        <v>191.66858202962413</v>
      </c>
    </row>
    <row r="895" spans="1:14">
      <c r="A895" s="8">
        <v>42094</v>
      </c>
      <c r="B895" s="9" t="s">
        <v>52</v>
      </c>
      <c r="C895" s="10" t="s">
        <v>4</v>
      </c>
      <c r="D895" s="10" t="s">
        <v>42</v>
      </c>
      <c r="E895" s="16" t="s">
        <v>31</v>
      </c>
      <c r="F895" s="16" t="s">
        <v>33</v>
      </c>
      <c r="G895" s="12">
        <v>42369</v>
      </c>
      <c r="H895" s="13">
        <v>3</v>
      </c>
      <c r="I895" s="14"/>
      <c r="J895" s="14">
        <v>4.8567957445780222E-3</v>
      </c>
      <c r="K895" s="14">
        <v>0.59794057454400174</v>
      </c>
      <c r="L895" s="14">
        <v>0.5345734522202088</v>
      </c>
      <c r="M895" s="14">
        <v>5.1301509656025091E-2</v>
      </c>
      <c r="N895" s="15">
        <v>191.16776594362275</v>
      </c>
    </row>
    <row r="896" spans="1:14">
      <c r="A896" s="8">
        <v>42094</v>
      </c>
      <c r="B896" s="9" t="s">
        <v>52</v>
      </c>
      <c r="C896" s="10" t="s">
        <v>4</v>
      </c>
      <c r="D896" s="10" t="s">
        <v>42</v>
      </c>
      <c r="E896" s="16" t="s">
        <v>31</v>
      </c>
      <c r="F896" s="16" t="s">
        <v>33</v>
      </c>
      <c r="G896" s="12">
        <v>42460</v>
      </c>
      <c r="H896" s="13">
        <v>4</v>
      </c>
      <c r="I896" s="14"/>
      <c r="J896" s="14">
        <v>1.8226721687353026E-2</v>
      </c>
      <c r="K896" s="14">
        <v>0.51368686875199132</v>
      </c>
      <c r="L896" s="14">
        <v>-6.6026984104657391E-2</v>
      </c>
      <c r="M896" s="14">
        <v>8.6658312014449859E-2</v>
      </c>
      <c r="N896" s="15">
        <v>181.25444421114656</v>
      </c>
    </row>
    <row r="897" spans="1:14">
      <c r="A897" s="8">
        <v>42094</v>
      </c>
      <c r="B897" s="9" t="s">
        <v>52</v>
      </c>
      <c r="C897" s="10" t="s">
        <v>4</v>
      </c>
      <c r="D897" s="10" t="s">
        <v>42</v>
      </c>
      <c r="E897" s="16" t="s">
        <v>31</v>
      </c>
      <c r="F897" s="16" t="s">
        <v>33</v>
      </c>
      <c r="G897" s="12">
        <v>42551</v>
      </c>
      <c r="H897" s="13">
        <v>5</v>
      </c>
      <c r="I897" s="14"/>
      <c r="J897" s="14">
        <v>1.2947974277530402E-2</v>
      </c>
      <c r="K897" s="14">
        <v>0.65755425145806956</v>
      </c>
      <c r="L897" s="14">
        <v>0.15681535698360866</v>
      </c>
      <c r="M897" s="14">
        <v>6.9472395686189181E-2</v>
      </c>
      <c r="N897" s="15">
        <v>178.64198119362544</v>
      </c>
    </row>
    <row r="898" spans="1:14">
      <c r="A898" s="8">
        <v>42094</v>
      </c>
      <c r="B898" s="9" t="s">
        <v>52</v>
      </c>
      <c r="C898" s="10" t="s">
        <v>4</v>
      </c>
      <c r="D898" s="10" t="s">
        <v>42</v>
      </c>
      <c r="E898" s="16" t="s">
        <v>31</v>
      </c>
      <c r="F898" s="16" t="s">
        <v>33</v>
      </c>
      <c r="G898" s="12">
        <v>42643</v>
      </c>
      <c r="H898" s="13">
        <v>6</v>
      </c>
      <c r="I898" s="14"/>
      <c r="J898" s="14">
        <v>1.9831678326796828E-2</v>
      </c>
      <c r="K898" s="14">
        <v>0.60656908008251254</v>
      </c>
      <c r="L898" s="14">
        <v>-3.1153493048760198E-2</v>
      </c>
      <c r="M898" s="14">
        <v>8.8713008338458618E-2</v>
      </c>
      <c r="N898" s="15">
        <v>176.53917083926629</v>
      </c>
    </row>
    <row r="899" spans="1:14">
      <c r="A899" s="8">
        <v>42094</v>
      </c>
      <c r="B899" s="9" t="s">
        <v>52</v>
      </c>
      <c r="C899" s="10" t="s">
        <v>4</v>
      </c>
      <c r="D899" s="10" t="s">
        <v>42</v>
      </c>
      <c r="E899" s="16" t="s">
        <v>31</v>
      </c>
      <c r="F899" s="16" t="s">
        <v>33</v>
      </c>
      <c r="G899" s="12">
        <v>42735</v>
      </c>
      <c r="H899" s="13">
        <v>7</v>
      </c>
      <c r="I899" s="14"/>
      <c r="J899" s="14">
        <v>2.3115859922987404E-2</v>
      </c>
      <c r="K899" s="14">
        <v>0.47588862204336119</v>
      </c>
      <c r="L899" s="14">
        <v>-0.10756459811616395</v>
      </c>
      <c r="M899" s="14">
        <v>9.7422037456277616E-2</v>
      </c>
      <c r="N899" s="15">
        <v>172.53625947158221</v>
      </c>
    </row>
    <row r="900" spans="1:14">
      <c r="A900" s="8">
        <v>42094</v>
      </c>
      <c r="B900" s="9" t="s">
        <v>52</v>
      </c>
      <c r="C900" s="10" t="s">
        <v>4</v>
      </c>
      <c r="D900" s="10" t="s">
        <v>42</v>
      </c>
      <c r="E900" s="16" t="s">
        <v>31</v>
      </c>
      <c r="F900" s="16" t="s">
        <v>33</v>
      </c>
      <c r="G900" s="12">
        <v>42825</v>
      </c>
      <c r="H900" s="13">
        <v>8</v>
      </c>
      <c r="I900" s="14"/>
      <c r="J900" s="14">
        <v>1.540331769045526E-2</v>
      </c>
      <c r="K900" s="14">
        <v>0.62400418693797144</v>
      </c>
      <c r="L900" s="14">
        <v>0.1635188825850655</v>
      </c>
      <c r="M900" s="14">
        <v>8.3072678922978316E-2</v>
      </c>
      <c r="N900" s="15">
        <v>170.8878368215311</v>
      </c>
    </row>
    <row r="901" spans="1:14">
      <c r="A901" s="8">
        <v>42094</v>
      </c>
      <c r="B901" s="9" t="s">
        <v>52</v>
      </c>
      <c r="C901" s="10" t="s">
        <v>4</v>
      </c>
      <c r="D901" s="10" t="s">
        <v>42</v>
      </c>
      <c r="E901" s="16" t="s">
        <v>31</v>
      </c>
      <c r="F901" s="16" t="s">
        <v>33</v>
      </c>
      <c r="G901" s="12">
        <v>42916</v>
      </c>
      <c r="H901" s="13">
        <v>9</v>
      </c>
      <c r="I901" s="14"/>
      <c r="J901" s="14">
        <v>2.0566313527940906E-2</v>
      </c>
      <c r="K901" s="14">
        <v>0.58287636867198045</v>
      </c>
      <c r="L901" s="14">
        <v>-2.0561504738050084E-2</v>
      </c>
      <c r="M901" s="14">
        <v>9.6566305011084097E-2</v>
      </c>
      <c r="N901" s="15">
        <v>168.72915996708531</v>
      </c>
    </row>
    <row r="902" spans="1:14">
      <c r="A902" s="8">
        <v>42094</v>
      </c>
      <c r="B902" s="9" t="s">
        <v>52</v>
      </c>
      <c r="C902" s="10" t="s">
        <v>4</v>
      </c>
      <c r="D902" s="10" t="s">
        <v>42</v>
      </c>
      <c r="E902" s="11" t="s">
        <v>31</v>
      </c>
      <c r="F902" s="11" t="s">
        <v>34</v>
      </c>
      <c r="G902" s="12">
        <v>42185</v>
      </c>
      <c r="H902" s="13">
        <v>1</v>
      </c>
      <c r="I902" s="14"/>
      <c r="J902" s="14">
        <v>1.229633621809656</v>
      </c>
      <c r="K902" s="14">
        <v>23.53661038786484</v>
      </c>
      <c r="L902" s="14">
        <v>-2.8637559903255028</v>
      </c>
      <c r="M902" s="14">
        <v>2.2060407638015311</v>
      </c>
      <c r="N902" s="15">
        <v>7046.9557215252098</v>
      </c>
    </row>
    <row r="903" spans="1:14">
      <c r="A903" s="8">
        <v>42094</v>
      </c>
      <c r="B903" s="9" t="s">
        <v>52</v>
      </c>
      <c r="C903" s="10" t="s">
        <v>4</v>
      </c>
      <c r="D903" s="10" t="s">
        <v>42</v>
      </c>
      <c r="E903" s="11" t="s">
        <v>31</v>
      </c>
      <c r="F903" s="11" t="s">
        <v>34</v>
      </c>
      <c r="G903" s="12">
        <v>42277</v>
      </c>
      <c r="H903" s="13">
        <v>2</v>
      </c>
      <c r="I903" s="14"/>
      <c r="J903" s="14">
        <v>1.1984283407169189</v>
      </c>
      <c r="K903" s="14">
        <v>45.028544073876361</v>
      </c>
      <c r="L903" s="14">
        <v>22.69036202672844</v>
      </c>
      <c r="M903" s="14">
        <v>1.8391435452769564</v>
      </c>
      <c r="N903" s="15">
        <v>7348.0599452669139</v>
      </c>
    </row>
    <row r="904" spans="1:14">
      <c r="A904" s="8">
        <v>42094</v>
      </c>
      <c r="B904" s="9" t="s">
        <v>52</v>
      </c>
      <c r="C904" s="10" t="s">
        <v>4</v>
      </c>
      <c r="D904" s="10" t="s">
        <v>42</v>
      </c>
      <c r="E904" s="11" t="s">
        <v>31</v>
      </c>
      <c r="F904" s="11" t="s">
        <v>34</v>
      </c>
      <c r="G904" s="12">
        <v>42369</v>
      </c>
      <c r="H904" s="13">
        <v>3</v>
      </c>
      <c r="I904" s="14"/>
      <c r="J904" s="14">
        <v>1.743860828098329</v>
      </c>
      <c r="K904" s="14">
        <v>48.461366364836174</v>
      </c>
      <c r="L904" s="14">
        <v>5.1766831190581417</v>
      </c>
      <c r="M904" s="14">
        <v>2.9124808337847168</v>
      </c>
      <c r="N904" s="15">
        <v>7492.2136015729502</v>
      </c>
    </row>
    <row r="905" spans="1:14">
      <c r="A905" s="8">
        <v>42094</v>
      </c>
      <c r="B905" s="9" t="s">
        <v>52</v>
      </c>
      <c r="C905" s="10" t="s">
        <v>4</v>
      </c>
      <c r="D905" s="10" t="s">
        <v>42</v>
      </c>
      <c r="E905" s="11" t="s">
        <v>31</v>
      </c>
      <c r="F905" s="11" t="s">
        <v>34</v>
      </c>
      <c r="G905" s="12">
        <v>42460</v>
      </c>
      <c r="H905" s="13">
        <v>4</v>
      </c>
      <c r="I905" s="14"/>
      <c r="J905" s="14">
        <v>2.0876149800773343</v>
      </c>
      <c r="K905" s="14">
        <v>50.403138178840337</v>
      </c>
      <c r="L905" s="14">
        <v>4.0293867940814971</v>
      </c>
      <c r="M905" s="14">
        <v>3.4796783249843126</v>
      </c>
      <c r="N905" s="15">
        <v>7623.8425409585698</v>
      </c>
    </row>
    <row r="906" spans="1:14">
      <c r="A906" s="8">
        <v>42094</v>
      </c>
      <c r="B906" s="9" t="s">
        <v>52</v>
      </c>
      <c r="C906" s="10" t="s">
        <v>4</v>
      </c>
      <c r="D906" s="10" t="s">
        <v>42</v>
      </c>
      <c r="E906" s="11" t="s">
        <v>31</v>
      </c>
      <c r="F906" s="11" t="s">
        <v>34</v>
      </c>
      <c r="G906" s="12">
        <v>42551</v>
      </c>
      <c r="H906" s="13">
        <v>5</v>
      </c>
      <c r="I906" s="14"/>
      <c r="J906" s="14">
        <v>2.0979818127913967</v>
      </c>
      <c r="K906" s="14">
        <v>53.798969969494543</v>
      </c>
      <c r="L906" s="14">
        <v>5.4938136034456031</v>
      </c>
      <c r="M906" s="14">
        <v>3.5500748002865592</v>
      </c>
      <c r="N906" s="15">
        <v>7753.0718043222432</v>
      </c>
    </row>
    <row r="907" spans="1:14">
      <c r="A907" s="8">
        <v>42094</v>
      </c>
      <c r="B907" s="9" t="s">
        <v>52</v>
      </c>
      <c r="C907" s="10" t="s">
        <v>4</v>
      </c>
      <c r="D907" s="10" t="s">
        <v>42</v>
      </c>
      <c r="E907" s="11" t="s">
        <v>31</v>
      </c>
      <c r="F907" s="11" t="s">
        <v>34</v>
      </c>
      <c r="G907" s="12">
        <v>42643</v>
      </c>
      <c r="H907" s="13">
        <v>6</v>
      </c>
      <c r="I907" s="14"/>
      <c r="J907" s="14">
        <v>2.5354651312515779</v>
      </c>
      <c r="K907" s="14">
        <v>53.461412224725038</v>
      </c>
      <c r="L907" s="14">
        <v>2.1979073864820728</v>
      </c>
      <c r="M907" s="14">
        <v>4.3412991312695217</v>
      </c>
      <c r="N907" s="15">
        <v>7799.4946013156014</v>
      </c>
    </row>
    <row r="908" spans="1:14">
      <c r="A908" s="8">
        <v>42094</v>
      </c>
      <c r="B908" s="9" t="s">
        <v>52</v>
      </c>
      <c r="C908" s="10" t="s">
        <v>4</v>
      </c>
      <c r="D908" s="10" t="s">
        <v>42</v>
      </c>
      <c r="E908" s="11" t="s">
        <v>31</v>
      </c>
      <c r="F908" s="11" t="s">
        <v>34</v>
      </c>
      <c r="G908" s="12">
        <v>42735</v>
      </c>
      <c r="H908" s="13">
        <v>7</v>
      </c>
      <c r="I908" s="14"/>
      <c r="J908" s="14">
        <v>2.4496958522155956</v>
      </c>
      <c r="K908" s="14">
        <v>64.5037710526627</v>
      </c>
      <c r="L908" s="14">
        <v>13.492054680153258</v>
      </c>
      <c r="M908" s="14">
        <v>4.1375080963424997</v>
      </c>
      <c r="N908" s="15">
        <v>8236.4955191453428</v>
      </c>
    </row>
    <row r="909" spans="1:14">
      <c r="A909" s="8">
        <v>42094</v>
      </c>
      <c r="B909" s="9" t="s">
        <v>52</v>
      </c>
      <c r="C909" s="10" t="s">
        <v>4</v>
      </c>
      <c r="D909" s="10" t="s">
        <v>42</v>
      </c>
      <c r="E909" s="11" t="s">
        <v>31</v>
      </c>
      <c r="F909" s="11" t="s">
        <v>34</v>
      </c>
      <c r="G909" s="12">
        <v>42825</v>
      </c>
      <c r="H909" s="13">
        <v>8</v>
      </c>
      <c r="I909" s="14"/>
      <c r="J909" s="14">
        <v>2.770511690115149</v>
      </c>
      <c r="K909" s="14">
        <v>66.705528593583722</v>
      </c>
      <c r="L909" s="14">
        <v>4.9722692310361714</v>
      </c>
      <c r="M909" s="14">
        <v>4.8019506632236011</v>
      </c>
      <c r="N909" s="15">
        <v>8297.2371042088616</v>
      </c>
    </row>
    <row r="910" spans="1:14">
      <c r="A910" s="8">
        <v>42094</v>
      </c>
      <c r="B910" s="9" t="s">
        <v>52</v>
      </c>
      <c r="C910" s="10" t="s">
        <v>4</v>
      </c>
      <c r="D910" s="10" t="s">
        <v>42</v>
      </c>
      <c r="E910" s="11" t="s">
        <v>31</v>
      </c>
      <c r="F910" s="11" t="s">
        <v>34</v>
      </c>
      <c r="G910" s="12">
        <v>42916</v>
      </c>
      <c r="H910" s="13">
        <v>9</v>
      </c>
      <c r="I910" s="14"/>
      <c r="J910" s="14">
        <v>2.9506802224016471</v>
      </c>
      <c r="K910" s="14">
        <v>71.829568741955285</v>
      </c>
      <c r="L910" s="14">
        <v>8.0747203707732105</v>
      </c>
      <c r="M910" s="14">
        <v>5.167927464448816</v>
      </c>
      <c r="N910" s="15">
        <v>8490.2654860413695</v>
      </c>
    </row>
    <row r="911" spans="1:14">
      <c r="A911" s="8">
        <v>42094</v>
      </c>
      <c r="B911" s="9" t="s">
        <v>52</v>
      </c>
      <c r="C911" s="10" t="s">
        <v>4</v>
      </c>
      <c r="D911" s="10" t="s">
        <v>42</v>
      </c>
      <c r="E911" s="16" t="s">
        <v>31</v>
      </c>
      <c r="F911" s="16" t="s">
        <v>35</v>
      </c>
      <c r="G911" s="12">
        <v>42185</v>
      </c>
      <c r="H911" s="13">
        <v>1</v>
      </c>
      <c r="I911" s="14"/>
      <c r="J911" s="14">
        <v>1.6790792414471079</v>
      </c>
      <c r="K911" s="14">
        <v>71.465106917695124</v>
      </c>
      <c r="L911" s="14">
        <v>-9.2858138408577755</v>
      </c>
      <c r="M911" s="14">
        <v>3.6655785994939887</v>
      </c>
      <c r="N911" s="15">
        <v>15014.664014341601</v>
      </c>
    </row>
    <row r="912" spans="1:14">
      <c r="A912" s="8">
        <v>42094</v>
      </c>
      <c r="B912" s="9" t="s">
        <v>52</v>
      </c>
      <c r="C912" s="10" t="s">
        <v>4</v>
      </c>
      <c r="D912" s="10" t="s">
        <v>42</v>
      </c>
      <c r="E912" s="16" t="s">
        <v>31</v>
      </c>
      <c r="F912" s="16" t="s">
        <v>35</v>
      </c>
      <c r="G912" s="12">
        <v>42277</v>
      </c>
      <c r="H912" s="13">
        <v>2</v>
      </c>
      <c r="I912" s="14"/>
      <c r="J912" s="14">
        <v>1.7064418794158291</v>
      </c>
      <c r="K912" s="14">
        <v>72.705452984933245</v>
      </c>
      <c r="L912" s="14">
        <v>2.9467879466539504</v>
      </c>
      <c r="M912" s="14">
        <v>3.6840721109871448</v>
      </c>
      <c r="N912" s="15">
        <v>14825.0677470068</v>
      </c>
    </row>
    <row r="913" spans="1:14">
      <c r="A913" s="8">
        <v>42094</v>
      </c>
      <c r="B913" s="9" t="s">
        <v>52</v>
      </c>
      <c r="C913" s="10" t="s">
        <v>4</v>
      </c>
      <c r="D913" s="10" t="s">
        <v>42</v>
      </c>
      <c r="E913" s="16" t="s">
        <v>31</v>
      </c>
      <c r="F913" s="16" t="s">
        <v>35</v>
      </c>
      <c r="G913" s="12">
        <v>42369</v>
      </c>
      <c r="H913" s="13">
        <v>3</v>
      </c>
      <c r="I913" s="14"/>
      <c r="J913" s="14">
        <v>1.8308899738882889</v>
      </c>
      <c r="K913" s="14">
        <v>82.608911182907889</v>
      </c>
      <c r="L913" s="14">
        <v>11.734348171862932</v>
      </c>
      <c r="M913" s="14">
        <v>3.9433857925425526</v>
      </c>
      <c r="N913" s="15">
        <v>15104.362404551628</v>
      </c>
    </row>
    <row r="914" spans="1:14">
      <c r="A914" s="8">
        <v>42094</v>
      </c>
      <c r="B914" s="9" t="s">
        <v>52</v>
      </c>
      <c r="C914" s="10" t="s">
        <v>4</v>
      </c>
      <c r="D914" s="10" t="s">
        <v>42</v>
      </c>
      <c r="E914" s="16" t="s">
        <v>31</v>
      </c>
      <c r="F914" s="16" t="s">
        <v>35</v>
      </c>
      <c r="G914" s="12">
        <v>42460</v>
      </c>
      <c r="H914" s="13">
        <v>4</v>
      </c>
      <c r="I914" s="14"/>
      <c r="J914" s="14">
        <v>2.2382458317907457</v>
      </c>
      <c r="K914" s="14">
        <v>93.475966649503917</v>
      </c>
      <c r="L914" s="14">
        <v>13.105301298386774</v>
      </c>
      <c r="M914" s="14">
        <v>4.5748045062606844</v>
      </c>
      <c r="N914" s="15">
        <v>15377.113707080662</v>
      </c>
    </row>
    <row r="915" spans="1:14">
      <c r="A915" s="8">
        <v>42094</v>
      </c>
      <c r="B915" s="9" t="s">
        <v>52</v>
      </c>
      <c r="C915" s="10" t="s">
        <v>4</v>
      </c>
      <c r="D915" s="10" t="s">
        <v>42</v>
      </c>
      <c r="E915" s="16" t="s">
        <v>31</v>
      </c>
      <c r="F915" s="16" t="s">
        <v>35</v>
      </c>
      <c r="G915" s="12">
        <v>42551</v>
      </c>
      <c r="H915" s="13">
        <v>5</v>
      </c>
      <c r="I915" s="14"/>
      <c r="J915" s="14">
        <v>2.3644659235658541</v>
      </c>
      <c r="K915" s="14">
        <v>99.391875436879275</v>
      </c>
      <c r="L915" s="14">
        <v>8.2803747109412118</v>
      </c>
      <c r="M915" s="14">
        <v>4.791061955282391</v>
      </c>
      <c r="N915" s="15">
        <v>15565.529011950252</v>
      </c>
    </row>
    <row r="916" spans="1:14">
      <c r="A916" s="8">
        <v>42094</v>
      </c>
      <c r="B916" s="9" t="s">
        <v>52</v>
      </c>
      <c r="C916" s="10" t="s">
        <v>4</v>
      </c>
      <c r="D916" s="10" t="s">
        <v>42</v>
      </c>
      <c r="E916" s="16" t="s">
        <v>31</v>
      </c>
      <c r="F916" s="16" t="s">
        <v>35</v>
      </c>
      <c r="G916" s="12">
        <v>42643</v>
      </c>
      <c r="H916" s="13">
        <v>6</v>
      </c>
      <c r="I916" s="14"/>
      <c r="J916" s="14">
        <v>2.8773506387403041</v>
      </c>
      <c r="K916" s="14">
        <v>102.90670518596512</v>
      </c>
      <c r="L916" s="14">
        <v>6.3921803878261523</v>
      </c>
      <c r="M916" s="14">
        <v>5.7805130425407425</v>
      </c>
      <c r="N916" s="15">
        <v>15748.639225857092</v>
      </c>
    </row>
    <row r="917" spans="1:14">
      <c r="A917" s="8">
        <v>42094</v>
      </c>
      <c r="B917" s="9" t="s">
        <v>52</v>
      </c>
      <c r="C917" s="10" t="s">
        <v>4</v>
      </c>
      <c r="D917" s="10" t="s">
        <v>42</v>
      </c>
      <c r="E917" s="16" t="s">
        <v>31</v>
      </c>
      <c r="F917" s="16" t="s">
        <v>35</v>
      </c>
      <c r="G917" s="12">
        <v>42735</v>
      </c>
      <c r="H917" s="13">
        <v>7</v>
      </c>
      <c r="I917" s="14"/>
      <c r="J917" s="14">
        <v>3.0070188680454222</v>
      </c>
      <c r="K917" s="14">
        <v>114.81734626776056</v>
      </c>
      <c r="L917" s="14">
        <v>14.917659949840855</v>
      </c>
      <c r="M917" s="14">
        <v>5.8951393898113613</v>
      </c>
      <c r="N917" s="15">
        <v>16303.091426407344</v>
      </c>
    </row>
    <row r="918" spans="1:14">
      <c r="A918" s="8">
        <v>42094</v>
      </c>
      <c r="B918" s="9" t="s">
        <v>52</v>
      </c>
      <c r="C918" s="10" t="s">
        <v>4</v>
      </c>
      <c r="D918" s="10" t="s">
        <v>42</v>
      </c>
      <c r="E918" s="16" t="s">
        <v>31</v>
      </c>
      <c r="F918" s="16" t="s">
        <v>35</v>
      </c>
      <c r="G918" s="12">
        <v>42825</v>
      </c>
      <c r="H918" s="13">
        <v>8</v>
      </c>
      <c r="I918" s="14"/>
      <c r="J918" s="14">
        <v>3.2912125677452377</v>
      </c>
      <c r="K918" s="14">
        <v>119.8780068089122</v>
      </c>
      <c r="L918" s="14">
        <v>8.3518731088968856</v>
      </c>
      <c r="M918" s="14">
        <v>6.4537664798578351</v>
      </c>
      <c r="N918" s="15">
        <v>16116.708624689873</v>
      </c>
    </row>
    <row r="919" spans="1:14">
      <c r="A919" s="8">
        <v>42094</v>
      </c>
      <c r="B919" s="9" t="s">
        <v>52</v>
      </c>
      <c r="C919" s="10" t="s">
        <v>4</v>
      </c>
      <c r="D919" s="10" t="s">
        <v>42</v>
      </c>
      <c r="E919" s="16" t="s">
        <v>31</v>
      </c>
      <c r="F919" s="16" t="s">
        <v>35</v>
      </c>
      <c r="G919" s="12">
        <v>42916</v>
      </c>
      <c r="H919" s="13">
        <v>9</v>
      </c>
      <c r="I919" s="14"/>
      <c r="J919" s="14">
        <v>3.5382016433417207</v>
      </c>
      <c r="K919" s="14">
        <v>129.69978508134184</v>
      </c>
      <c r="L919" s="14">
        <v>13.35997991577136</v>
      </c>
      <c r="M919" s="14">
        <v>6.9023482962684364</v>
      </c>
      <c r="N919" s="15">
        <v>16302.114814287184</v>
      </c>
    </row>
    <row r="920" spans="1:14">
      <c r="A920" s="8">
        <v>42094</v>
      </c>
      <c r="B920" s="9" t="s">
        <v>52</v>
      </c>
      <c r="C920" s="10" t="s">
        <v>4</v>
      </c>
      <c r="D920" s="10" t="s">
        <v>42</v>
      </c>
      <c r="E920" s="16" t="s">
        <v>31</v>
      </c>
      <c r="F920" s="16" t="s">
        <v>44</v>
      </c>
      <c r="G920" s="12">
        <v>42185</v>
      </c>
      <c r="H920" s="13">
        <v>1</v>
      </c>
      <c r="I920" s="14"/>
      <c r="J920" s="14">
        <v>1.9534998009939497</v>
      </c>
      <c r="K920" s="14">
        <v>61.050139748612629</v>
      </c>
      <c r="L920" s="14">
        <v>26.363639549606578</v>
      </c>
      <c r="M920" s="14">
        <v>4.4236392214302356</v>
      </c>
      <c r="N920" s="15">
        <v>6639.5042625394308</v>
      </c>
    </row>
    <row r="921" spans="1:14">
      <c r="A921" s="8">
        <v>42094</v>
      </c>
      <c r="B921" s="9" t="s">
        <v>52</v>
      </c>
      <c r="C921" s="10" t="s">
        <v>4</v>
      </c>
      <c r="D921" s="10" t="s">
        <v>42</v>
      </c>
      <c r="E921" s="16" t="s">
        <v>31</v>
      </c>
      <c r="F921" s="16" t="s">
        <v>44</v>
      </c>
      <c r="G921" s="12">
        <v>42277</v>
      </c>
      <c r="H921" s="13">
        <v>2</v>
      </c>
      <c r="I921" s="14"/>
      <c r="J921" s="14">
        <v>1.9574437479603553</v>
      </c>
      <c r="K921" s="14">
        <v>60.575519348901608</v>
      </c>
      <c r="L921" s="14">
        <v>1.4828233482493338</v>
      </c>
      <c r="M921" s="14">
        <v>4.439591742066674</v>
      </c>
      <c r="N921" s="15">
        <v>6756.3693158441984</v>
      </c>
    </row>
    <row r="922" spans="1:14">
      <c r="A922" s="8">
        <v>42094</v>
      </c>
      <c r="B922" s="9" t="s">
        <v>52</v>
      </c>
      <c r="C922" s="10" t="s">
        <v>4</v>
      </c>
      <c r="D922" s="10" t="s">
        <v>42</v>
      </c>
      <c r="E922" s="16" t="s">
        <v>31</v>
      </c>
      <c r="F922" s="16" t="s">
        <v>44</v>
      </c>
      <c r="G922" s="12">
        <v>42369</v>
      </c>
      <c r="H922" s="13">
        <v>3</v>
      </c>
      <c r="I922" s="14"/>
      <c r="J922" s="14">
        <v>2.0805195534646099</v>
      </c>
      <c r="K922" s="14">
        <v>60.386259899052753</v>
      </c>
      <c r="L922" s="14">
        <v>1.891260103615755</v>
      </c>
      <c r="M922" s="14">
        <v>4.7505058331425163</v>
      </c>
      <c r="N922" s="15">
        <v>6868.3003864739603</v>
      </c>
    </row>
    <row r="923" spans="1:14">
      <c r="A923" s="8">
        <v>42094</v>
      </c>
      <c r="B923" s="9" t="s">
        <v>52</v>
      </c>
      <c r="C923" s="10" t="s">
        <v>4</v>
      </c>
      <c r="D923" s="10" t="s">
        <v>42</v>
      </c>
      <c r="E923" s="16" t="s">
        <v>31</v>
      </c>
      <c r="F923" s="16" t="s">
        <v>44</v>
      </c>
      <c r="G923" s="12">
        <v>42460</v>
      </c>
      <c r="H923" s="13">
        <v>4</v>
      </c>
      <c r="I923" s="14"/>
      <c r="J923" s="14">
        <v>2.23238814330155</v>
      </c>
      <c r="K923" s="14">
        <v>61.025641149502313</v>
      </c>
      <c r="L923" s="14">
        <v>2.87176939375111</v>
      </c>
      <c r="M923" s="14">
        <v>5.0712041467887605</v>
      </c>
      <c r="N923" s="15">
        <v>6980.7209482928283</v>
      </c>
    </row>
    <row r="924" spans="1:14">
      <c r="A924" s="8">
        <v>42094</v>
      </c>
      <c r="B924" s="9" t="s">
        <v>52</v>
      </c>
      <c r="C924" s="10" t="s">
        <v>4</v>
      </c>
      <c r="D924" s="10" t="s">
        <v>42</v>
      </c>
      <c r="E924" s="16" t="s">
        <v>31</v>
      </c>
      <c r="F924" s="16" t="s">
        <v>44</v>
      </c>
      <c r="G924" s="12">
        <v>42551</v>
      </c>
      <c r="H924" s="13">
        <v>5</v>
      </c>
      <c r="I924" s="14"/>
      <c r="J924" s="14">
        <v>2.1577861122064275</v>
      </c>
      <c r="K924" s="14">
        <v>60.951876015658009</v>
      </c>
      <c r="L924" s="14">
        <v>2.0840209783621231</v>
      </c>
      <c r="M924" s="14">
        <v>4.825234984363969</v>
      </c>
      <c r="N924" s="15">
        <v>7087.838324390148</v>
      </c>
    </row>
    <row r="925" spans="1:14">
      <c r="A925" s="8">
        <v>42094</v>
      </c>
      <c r="B925" s="9" t="s">
        <v>52</v>
      </c>
      <c r="C925" s="10" t="s">
        <v>4</v>
      </c>
      <c r="D925" s="10" t="s">
        <v>42</v>
      </c>
      <c r="E925" s="16" t="s">
        <v>31</v>
      </c>
      <c r="F925" s="16" t="s">
        <v>44</v>
      </c>
      <c r="G925" s="12">
        <v>42643</v>
      </c>
      <c r="H925" s="13">
        <v>6</v>
      </c>
      <c r="I925" s="14"/>
      <c r="J925" s="14">
        <v>2.2902173377138455</v>
      </c>
      <c r="K925" s="14">
        <v>61.824930938462785</v>
      </c>
      <c r="L925" s="14">
        <v>3.1632722605186219</v>
      </c>
      <c r="M925" s="14">
        <v>5.0485150064920612</v>
      </c>
      <c r="N925" s="15">
        <v>7189.5694934100684</v>
      </c>
    </row>
    <row r="926" spans="1:14">
      <c r="A926" s="8">
        <v>42094</v>
      </c>
      <c r="B926" s="9" t="s">
        <v>52</v>
      </c>
      <c r="C926" s="10" t="s">
        <v>4</v>
      </c>
      <c r="D926" s="10" t="s">
        <v>42</v>
      </c>
      <c r="E926" s="16" t="s">
        <v>31</v>
      </c>
      <c r="F926" s="16" t="s">
        <v>44</v>
      </c>
      <c r="G926" s="12">
        <v>42735</v>
      </c>
      <c r="H926" s="13">
        <v>7</v>
      </c>
      <c r="I926" s="14"/>
      <c r="J926" s="14">
        <v>2.2575360974968168</v>
      </c>
      <c r="K926" s="14">
        <v>64.176857490995218</v>
      </c>
      <c r="L926" s="14">
        <v>4.6094626500292497</v>
      </c>
      <c r="M926" s="14">
        <v>4.962877998300903</v>
      </c>
      <c r="N926" s="15">
        <v>7288.7528695980782</v>
      </c>
    </row>
    <row r="927" spans="1:14">
      <c r="A927" s="8">
        <v>42094</v>
      </c>
      <c r="B927" s="9" t="s">
        <v>52</v>
      </c>
      <c r="C927" s="10" t="s">
        <v>4</v>
      </c>
      <c r="D927" s="10" t="s">
        <v>42</v>
      </c>
      <c r="E927" s="16" t="s">
        <v>31</v>
      </c>
      <c r="F927" s="16" t="s">
        <v>44</v>
      </c>
      <c r="G927" s="12">
        <v>42825</v>
      </c>
      <c r="H927" s="13">
        <v>8</v>
      </c>
      <c r="I927" s="14"/>
      <c r="J927" s="14">
        <v>2.315099666906772</v>
      </c>
      <c r="K927" s="14">
        <v>66.317861210357648</v>
      </c>
      <c r="L927" s="14">
        <v>4.4561033862692021</v>
      </c>
      <c r="M927" s="14">
        <v>5.037794257256814</v>
      </c>
      <c r="N927" s="15">
        <v>7373.2157443896494</v>
      </c>
    </row>
    <row r="928" spans="1:14">
      <c r="A928" s="8">
        <v>42094</v>
      </c>
      <c r="B928" s="9" t="s">
        <v>52</v>
      </c>
      <c r="C928" s="10" t="s">
        <v>4</v>
      </c>
      <c r="D928" s="10" t="s">
        <v>42</v>
      </c>
      <c r="E928" s="16" t="s">
        <v>31</v>
      </c>
      <c r="F928" s="16" t="s">
        <v>44</v>
      </c>
      <c r="G928" s="12">
        <v>42916</v>
      </c>
      <c r="H928" s="13">
        <v>9</v>
      </c>
      <c r="I928" s="14"/>
      <c r="J928" s="14">
        <v>2.4172790752472495</v>
      </c>
      <c r="K928" s="14">
        <v>69.311222778130357</v>
      </c>
      <c r="L928" s="14">
        <v>5.4106406430199581</v>
      </c>
      <c r="M928" s="14">
        <v>5.2110865518049163</v>
      </c>
      <c r="N928" s="15">
        <v>7459.8266917736191</v>
      </c>
    </row>
    <row r="929" spans="1:14">
      <c r="A929" s="8">
        <v>42094</v>
      </c>
      <c r="B929" s="9" t="s">
        <v>52</v>
      </c>
      <c r="C929" s="10" t="s">
        <v>36</v>
      </c>
      <c r="D929" s="10" t="s">
        <v>42</v>
      </c>
      <c r="E929" s="11" t="s">
        <v>6</v>
      </c>
      <c r="F929" s="11" t="s">
        <v>7</v>
      </c>
      <c r="G929" s="12">
        <v>42185</v>
      </c>
      <c r="H929" s="13">
        <v>1</v>
      </c>
      <c r="I929" s="14"/>
      <c r="J929" s="14">
        <v>8.7357992899277981E-2</v>
      </c>
      <c r="K929" s="14">
        <v>1.3786830067353761</v>
      </c>
      <c r="L929" s="14">
        <v>-0.12395900036534596</v>
      </c>
      <c r="M929" s="14">
        <v>3.6253709346182239</v>
      </c>
      <c r="N929" s="15">
        <v>25.387571103943632</v>
      </c>
    </row>
    <row r="930" spans="1:14">
      <c r="A930" s="8">
        <v>42094</v>
      </c>
      <c r="B930" s="9" t="s">
        <v>52</v>
      </c>
      <c r="C930" s="10" t="s">
        <v>36</v>
      </c>
      <c r="D930" s="10" t="s">
        <v>42</v>
      </c>
      <c r="E930" s="11" t="s">
        <v>6</v>
      </c>
      <c r="F930" s="11" t="s">
        <v>7</v>
      </c>
      <c r="G930" s="12">
        <v>42277</v>
      </c>
      <c r="H930" s="13">
        <v>2</v>
      </c>
      <c r="I930" s="14"/>
      <c r="J930" s="14">
        <v>5.5396540941502717E-2</v>
      </c>
      <c r="K930" s="14">
        <v>1.4943131433311525</v>
      </c>
      <c r="L930" s="14">
        <v>0.17102667753727907</v>
      </c>
      <c r="M930" s="14">
        <v>3.5795495405224682</v>
      </c>
      <c r="N930" s="15">
        <v>22.860221225368953</v>
      </c>
    </row>
    <row r="931" spans="1:14">
      <c r="A931" s="8">
        <v>42094</v>
      </c>
      <c r="B931" s="9" t="s">
        <v>52</v>
      </c>
      <c r="C931" s="10" t="s">
        <v>36</v>
      </c>
      <c r="D931" s="10" t="s">
        <v>42</v>
      </c>
      <c r="E931" s="11" t="s">
        <v>6</v>
      </c>
      <c r="F931" s="11" t="s">
        <v>7</v>
      </c>
      <c r="G931" s="12">
        <v>42369</v>
      </c>
      <c r="H931" s="13">
        <v>3</v>
      </c>
      <c r="I931" s="14"/>
      <c r="J931" s="14">
        <v>7.529316902798279E-2</v>
      </c>
      <c r="K931" s="14">
        <v>1.5310458881015661</v>
      </c>
      <c r="L931" s="14">
        <v>0.11202591379839634</v>
      </c>
      <c r="M931" s="14">
        <v>3.655241988105713</v>
      </c>
      <c r="N931" s="15">
        <v>20.770044102769095</v>
      </c>
    </row>
    <row r="932" spans="1:14">
      <c r="A932" s="8">
        <v>42094</v>
      </c>
      <c r="B932" s="9" t="s">
        <v>52</v>
      </c>
      <c r="C932" s="10" t="s">
        <v>36</v>
      </c>
      <c r="D932" s="10" t="s">
        <v>42</v>
      </c>
      <c r="E932" s="11" t="s">
        <v>6</v>
      </c>
      <c r="F932" s="11" t="s">
        <v>7</v>
      </c>
      <c r="G932" s="12">
        <v>42460</v>
      </c>
      <c r="H932" s="13">
        <v>4</v>
      </c>
      <c r="I932" s="14"/>
      <c r="J932" s="14">
        <v>0.10087685337914268</v>
      </c>
      <c r="K932" s="14">
        <v>1.7096376875295276</v>
      </c>
      <c r="L932" s="14">
        <v>0.2794686528071042</v>
      </c>
      <c r="M932" s="14">
        <v>3.7247392712184526</v>
      </c>
      <c r="N932" s="15">
        <v>19.947071901499569</v>
      </c>
    </row>
    <row r="933" spans="1:14">
      <c r="A933" s="8">
        <v>42094</v>
      </c>
      <c r="B933" s="9" t="s">
        <v>52</v>
      </c>
      <c r="C933" s="10" t="s">
        <v>36</v>
      </c>
      <c r="D933" s="10" t="s">
        <v>42</v>
      </c>
      <c r="E933" s="11" t="s">
        <v>6</v>
      </c>
      <c r="F933" s="11" t="s">
        <v>7</v>
      </c>
      <c r="G933" s="12">
        <v>42551</v>
      </c>
      <c r="H933" s="13">
        <v>5</v>
      </c>
      <c r="I933" s="14"/>
      <c r="J933" s="14">
        <v>0.11530892831085836</v>
      </c>
      <c r="K933" s="14">
        <v>1.7647074608457738</v>
      </c>
      <c r="L933" s="14">
        <v>0.17037870162710456</v>
      </c>
      <c r="M933" s="14">
        <v>3.7930805808131822</v>
      </c>
      <c r="N933" s="15">
        <v>19.170607559967607</v>
      </c>
    </row>
    <row r="934" spans="1:14">
      <c r="A934" s="8">
        <v>42094</v>
      </c>
      <c r="B934" s="9" t="s">
        <v>52</v>
      </c>
      <c r="C934" s="10" t="s">
        <v>36</v>
      </c>
      <c r="D934" s="10" t="s">
        <v>42</v>
      </c>
      <c r="E934" s="11" t="s">
        <v>6</v>
      </c>
      <c r="F934" s="11" t="s">
        <v>7</v>
      </c>
      <c r="G934" s="12">
        <v>42643</v>
      </c>
      <c r="H934" s="13">
        <v>6</v>
      </c>
      <c r="I934" s="14"/>
      <c r="J934" s="14">
        <v>0.1212220046247061</v>
      </c>
      <c r="K934" s="14">
        <v>1.7729256685863437</v>
      </c>
      <c r="L934" s="14">
        <v>0.12944021236527603</v>
      </c>
      <c r="M934" s="14">
        <v>3.8463640171907434</v>
      </c>
      <c r="N934" s="15">
        <v>18.39887847891514</v>
      </c>
    </row>
    <row r="935" spans="1:14">
      <c r="A935" s="8">
        <v>42094</v>
      </c>
      <c r="B935" s="9" t="s">
        <v>52</v>
      </c>
      <c r="C935" s="10" t="s">
        <v>36</v>
      </c>
      <c r="D935" s="10" t="s">
        <v>42</v>
      </c>
      <c r="E935" s="11" t="s">
        <v>6</v>
      </c>
      <c r="F935" s="11" t="s">
        <v>7</v>
      </c>
      <c r="G935" s="12">
        <v>42735</v>
      </c>
      <c r="H935" s="13">
        <v>7</v>
      </c>
      <c r="I935" s="14"/>
      <c r="J935" s="14">
        <v>6.6043304574394654E-2</v>
      </c>
      <c r="K935" s="14">
        <v>1.7495165840078939</v>
      </c>
      <c r="L935" s="14">
        <v>4.2634219995944841E-2</v>
      </c>
      <c r="M935" s="14">
        <v>3.7642299814884224</v>
      </c>
      <c r="N935" s="15">
        <v>17.78123045662209</v>
      </c>
    </row>
    <row r="936" spans="1:14">
      <c r="A936" s="8">
        <v>42094</v>
      </c>
      <c r="B936" s="9" t="s">
        <v>52</v>
      </c>
      <c r="C936" s="10" t="s">
        <v>36</v>
      </c>
      <c r="D936" s="10" t="s">
        <v>42</v>
      </c>
      <c r="E936" s="11" t="s">
        <v>6</v>
      </c>
      <c r="F936" s="11" t="s">
        <v>7</v>
      </c>
      <c r="G936" s="12">
        <v>42825</v>
      </c>
      <c r="H936" s="13">
        <v>8</v>
      </c>
      <c r="I936" s="14"/>
      <c r="J936" s="14">
        <v>6.3164749875943754E-2</v>
      </c>
      <c r="K936" s="14">
        <v>1.7301719500266599</v>
      </c>
      <c r="L936" s="14">
        <v>4.3820115894709771E-2</v>
      </c>
      <c r="M936" s="14">
        <v>3.8004670807050713</v>
      </c>
      <c r="N936" s="15">
        <v>17.293900214122043</v>
      </c>
    </row>
    <row r="937" spans="1:14">
      <c r="A937" s="8">
        <v>42094</v>
      </c>
      <c r="B937" s="9" t="s">
        <v>52</v>
      </c>
      <c r="C937" s="10" t="s">
        <v>36</v>
      </c>
      <c r="D937" s="10" t="s">
        <v>42</v>
      </c>
      <c r="E937" s="11" t="s">
        <v>6</v>
      </c>
      <c r="F937" s="11" t="s">
        <v>7</v>
      </c>
      <c r="G937" s="12">
        <v>42916</v>
      </c>
      <c r="H937" s="13">
        <v>9</v>
      </c>
      <c r="I937" s="14"/>
      <c r="J937" s="14">
        <v>5.6391344788909288E-2</v>
      </c>
      <c r="K937" s="14">
        <v>1.6876679942815456</v>
      </c>
      <c r="L937" s="14">
        <v>1.3887389043794947E-2</v>
      </c>
      <c r="M937" s="14">
        <v>3.7472917303108129</v>
      </c>
      <c r="N937" s="15">
        <v>16.882296816635264</v>
      </c>
    </row>
    <row r="938" spans="1:14">
      <c r="A938" s="8">
        <v>42094</v>
      </c>
      <c r="B938" s="9" t="s">
        <v>52</v>
      </c>
      <c r="C938" s="10" t="s">
        <v>36</v>
      </c>
      <c r="D938" s="10" t="s">
        <v>42</v>
      </c>
      <c r="E938" s="16" t="s">
        <v>6</v>
      </c>
      <c r="F938" s="16" t="s">
        <v>9</v>
      </c>
      <c r="G938" s="12">
        <v>42185</v>
      </c>
      <c r="H938" s="13">
        <v>1</v>
      </c>
      <c r="I938" s="14"/>
      <c r="J938" s="14">
        <v>2.5326391798549445E-2</v>
      </c>
      <c r="K938" s="14">
        <v>0.35626414240144594</v>
      </c>
      <c r="L938" s="14">
        <v>3.1590534199995406E-2</v>
      </c>
      <c r="M938" s="14">
        <v>0.48923277959103117</v>
      </c>
      <c r="N938" s="15">
        <v>6.1874619785628804</v>
      </c>
    </row>
    <row r="939" spans="1:14">
      <c r="A939" s="8">
        <v>42094</v>
      </c>
      <c r="B939" s="9" t="s">
        <v>52</v>
      </c>
      <c r="C939" s="10" t="s">
        <v>36</v>
      </c>
      <c r="D939" s="10" t="s">
        <v>42</v>
      </c>
      <c r="E939" s="16" t="s">
        <v>6</v>
      </c>
      <c r="F939" s="16" t="s">
        <v>9</v>
      </c>
      <c r="G939" s="12">
        <v>42277</v>
      </c>
      <c r="H939" s="13">
        <v>2</v>
      </c>
      <c r="I939" s="14"/>
      <c r="J939" s="14">
        <v>1.8726812013244169E-2</v>
      </c>
      <c r="K939" s="14">
        <v>0.34566112925467962</v>
      </c>
      <c r="L939" s="14">
        <v>8.1237988664778528E-3</v>
      </c>
      <c r="M939" s="14">
        <v>0.48011247563445469</v>
      </c>
      <c r="N939" s="15">
        <v>5.8502811172531182</v>
      </c>
    </row>
    <row r="940" spans="1:14">
      <c r="A940" s="8">
        <v>42094</v>
      </c>
      <c r="B940" s="9" t="s">
        <v>52</v>
      </c>
      <c r="C940" s="10" t="s">
        <v>36</v>
      </c>
      <c r="D940" s="10" t="s">
        <v>42</v>
      </c>
      <c r="E940" s="16" t="s">
        <v>6</v>
      </c>
      <c r="F940" s="16" t="s">
        <v>9</v>
      </c>
      <c r="G940" s="12">
        <v>42369</v>
      </c>
      <c r="H940" s="13">
        <v>3</v>
      </c>
      <c r="I940" s="14"/>
      <c r="J940" s="14">
        <v>2.4301653842721219E-2</v>
      </c>
      <c r="K940" s="14">
        <v>0.33126936910226323</v>
      </c>
      <c r="L940" s="14">
        <v>9.9098936903048301E-3</v>
      </c>
      <c r="M940" s="14">
        <v>0.49257510297113954</v>
      </c>
      <c r="N940" s="15">
        <v>5.5262679922600633</v>
      </c>
    </row>
    <row r="941" spans="1:14">
      <c r="A941" s="8">
        <v>42094</v>
      </c>
      <c r="B941" s="9" t="s">
        <v>52</v>
      </c>
      <c r="C941" s="10" t="s">
        <v>36</v>
      </c>
      <c r="D941" s="10" t="s">
        <v>42</v>
      </c>
      <c r="E941" s="16" t="s">
        <v>6</v>
      </c>
      <c r="F941" s="16" t="s">
        <v>9</v>
      </c>
      <c r="G941" s="12">
        <v>42460</v>
      </c>
      <c r="H941" s="13">
        <v>4</v>
      </c>
      <c r="I941" s="14"/>
      <c r="J941" s="14">
        <v>4.6636717868165686E-2</v>
      </c>
      <c r="K941" s="14">
        <v>0.33035167392488551</v>
      </c>
      <c r="L941" s="14">
        <v>4.5719022690787967E-2</v>
      </c>
      <c r="M941" s="14">
        <v>0.53200599259924408</v>
      </c>
      <c r="N941" s="15">
        <v>5.2355399932383868</v>
      </c>
    </row>
    <row r="942" spans="1:14">
      <c r="A942" s="8">
        <v>42094</v>
      </c>
      <c r="B942" s="9" t="s">
        <v>52</v>
      </c>
      <c r="C942" s="10" t="s">
        <v>36</v>
      </c>
      <c r="D942" s="10" t="s">
        <v>42</v>
      </c>
      <c r="E942" s="16" t="s">
        <v>6</v>
      </c>
      <c r="F942" s="16" t="s">
        <v>9</v>
      </c>
      <c r="G942" s="12">
        <v>42551</v>
      </c>
      <c r="H942" s="13">
        <v>5</v>
      </c>
      <c r="I942" s="14"/>
      <c r="J942" s="14">
        <v>3.6360398743969485E-2</v>
      </c>
      <c r="K942" s="14">
        <v>0.33392497529855703</v>
      </c>
      <c r="L942" s="14">
        <v>3.9933700117640997E-2</v>
      </c>
      <c r="M942" s="14">
        <v>0.51906714704070955</v>
      </c>
      <c r="N942" s="15">
        <v>4.9271665090921086</v>
      </c>
    </row>
    <row r="943" spans="1:14">
      <c r="A943" s="8">
        <v>42094</v>
      </c>
      <c r="B943" s="9" t="s">
        <v>52</v>
      </c>
      <c r="C943" s="10" t="s">
        <v>36</v>
      </c>
      <c r="D943" s="10" t="s">
        <v>42</v>
      </c>
      <c r="E943" s="16" t="s">
        <v>6</v>
      </c>
      <c r="F943" s="16" t="s">
        <v>9</v>
      </c>
      <c r="G943" s="12">
        <v>42643</v>
      </c>
      <c r="H943" s="13">
        <v>6</v>
      </c>
      <c r="I943" s="14"/>
      <c r="J943" s="14">
        <v>1.3610036778927748E-2</v>
      </c>
      <c r="K943" s="14">
        <v>0.33898564088027655</v>
      </c>
      <c r="L943" s="14">
        <v>1.8670702360647273E-2</v>
      </c>
      <c r="M943" s="14">
        <v>0.49287506839152562</v>
      </c>
      <c r="N943" s="15">
        <v>4.621751415093204</v>
      </c>
    </row>
    <row r="944" spans="1:14">
      <c r="A944" s="8">
        <v>42094</v>
      </c>
      <c r="B944" s="9" t="s">
        <v>52</v>
      </c>
      <c r="C944" s="10" t="s">
        <v>36</v>
      </c>
      <c r="D944" s="10" t="s">
        <v>42</v>
      </c>
      <c r="E944" s="16" t="s">
        <v>6</v>
      </c>
      <c r="F944" s="16" t="s">
        <v>9</v>
      </c>
      <c r="G944" s="12">
        <v>42735</v>
      </c>
      <c r="H944" s="13">
        <v>7</v>
      </c>
      <c r="I944" s="14"/>
      <c r="J944" s="14">
        <v>8.900272115036318E-3</v>
      </c>
      <c r="K944" s="14">
        <v>0.33253886965786345</v>
      </c>
      <c r="L944" s="14">
        <v>2.4535008926232123E-3</v>
      </c>
      <c r="M944" s="14">
        <v>0.48803323928690734</v>
      </c>
      <c r="N944" s="15">
        <v>4.3494384761779132</v>
      </c>
    </row>
    <row r="945" spans="1:14">
      <c r="A945" s="8">
        <v>42094</v>
      </c>
      <c r="B945" s="9" t="s">
        <v>52</v>
      </c>
      <c r="C945" s="10" t="s">
        <v>36</v>
      </c>
      <c r="D945" s="10" t="s">
        <v>42</v>
      </c>
      <c r="E945" s="16" t="s">
        <v>6</v>
      </c>
      <c r="F945" s="16" t="s">
        <v>9</v>
      </c>
      <c r="G945" s="12">
        <v>42825</v>
      </c>
      <c r="H945" s="13">
        <v>8</v>
      </c>
      <c r="I945" s="14"/>
      <c r="J945" s="14">
        <v>7.9270299199438593E-3</v>
      </c>
      <c r="K945" s="14">
        <v>0.33137294852037497</v>
      </c>
      <c r="L945" s="14">
        <v>6.7611087824553801E-3</v>
      </c>
      <c r="M945" s="14">
        <v>0.49069199148049958</v>
      </c>
      <c r="N945" s="15">
        <v>4.108568515802693</v>
      </c>
    </row>
    <row r="946" spans="1:14">
      <c r="A946" s="8">
        <v>42094</v>
      </c>
      <c r="B946" s="9" t="s">
        <v>52</v>
      </c>
      <c r="C946" s="10" t="s">
        <v>36</v>
      </c>
      <c r="D946" s="10" t="s">
        <v>42</v>
      </c>
      <c r="E946" s="16" t="s">
        <v>6</v>
      </c>
      <c r="F946" s="16" t="s">
        <v>9</v>
      </c>
      <c r="G946" s="12">
        <v>42916</v>
      </c>
      <c r="H946" s="13">
        <v>9</v>
      </c>
      <c r="I946" s="14"/>
      <c r="J946" s="14">
        <v>7.0430408918270692E-3</v>
      </c>
      <c r="K946" s="14">
        <v>0.32690101555283085</v>
      </c>
      <c r="L946" s="14">
        <v>2.571107924282957E-3</v>
      </c>
      <c r="M946" s="14">
        <v>0.4937378887378312</v>
      </c>
      <c r="N946" s="15">
        <v>3.8594999552772871</v>
      </c>
    </row>
    <row r="947" spans="1:14">
      <c r="A947" s="8">
        <v>42094</v>
      </c>
      <c r="B947" s="9" t="s">
        <v>52</v>
      </c>
      <c r="C947" s="10" t="s">
        <v>36</v>
      </c>
      <c r="D947" s="10" t="s">
        <v>42</v>
      </c>
      <c r="E947" s="16" t="s">
        <v>12</v>
      </c>
      <c r="F947" s="17" t="s">
        <v>16</v>
      </c>
      <c r="G947" s="12">
        <v>42185</v>
      </c>
      <c r="H947" s="13">
        <v>1</v>
      </c>
      <c r="I947" s="14"/>
      <c r="J947" s="14">
        <v>4.3813703181182806</v>
      </c>
      <c r="K947" s="14">
        <v>81.891382805282817</v>
      </c>
      <c r="L947" s="14">
        <v>-17.247246876598901</v>
      </c>
      <c r="M947" s="14">
        <v>74.495647338061019</v>
      </c>
      <c r="N947" s="15">
        <v>3742.8938626941208</v>
      </c>
    </row>
    <row r="948" spans="1:14">
      <c r="A948" s="8">
        <v>42094</v>
      </c>
      <c r="B948" s="9" t="s">
        <v>52</v>
      </c>
      <c r="C948" s="10" t="s">
        <v>36</v>
      </c>
      <c r="D948" s="10" t="s">
        <v>42</v>
      </c>
      <c r="E948" s="16" t="s">
        <v>12</v>
      </c>
      <c r="F948" s="17" t="s">
        <v>16</v>
      </c>
      <c r="G948" s="12">
        <v>42277</v>
      </c>
      <c r="H948" s="13">
        <v>2</v>
      </c>
      <c r="I948" s="14"/>
      <c r="J948" s="14">
        <v>3.7620486351195135</v>
      </c>
      <c r="K948" s="14">
        <v>80.475362252325738</v>
      </c>
      <c r="L948" s="14">
        <v>2.3460280821624346</v>
      </c>
      <c r="M948" s="14">
        <v>64.934327116894451</v>
      </c>
      <c r="N948" s="15">
        <v>3657.3820255632786</v>
      </c>
    </row>
    <row r="949" spans="1:14">
      <c r="A949" s="8">
        <v>42094</v>
      </c>
      <c r="B949" s="9" t="s">
        <v>52</v>
      </c>
      <c r="C949" s="10" t="s">
        <v>36</v>
      </c>
      <c r="D949" s="10" t="s">
        <v>42</v>
      </c>
      <c r="E949" s="16" t="s">
        <v>12</v>
      </c>
      <c r="F949" s="17" t="s">
        <v>16</v>
      </c>
      <c r="G949" s="12">
        <v>42369</v>
      </c>
      <c r="H949" s="13">
        <v>3</v>
      </c>
      <c r="I949" s="14"/>
      <c r="J949" s="14">
        <v>4.3940616225241458</v>
      </c>
      <c r="K949" s="14">
        <v>85.28713701351225</v>
      </c>
      <c r="L949" s="14">
        <v>9.2058363837106576</v>
      </c>
      <c r="M949" s="14">
        <v>69.34740864116894</v>
      </c>
      <c r="N949" s="15">
        <v>3598.2075940983127</v>
      </c>
    </row>
    <row r="950" spans="1:14">
      <c r="A950" s="8">
        <v>42094</v>
      </c>
      <c r="B950" s="9" t="s">
        <v>52</v>
      </c>
      <c r="C950" s="10" t="s">
        <v>36</v>
      </c>
      <c r="D950" s="10" t="s">
        <v>42</v>
      </c>
      <c r="E950" s="16" t="s">
        <v>12</v>
      </c>
      <c r="F950" s="17" t="s">
        <v>16</v>
      </c>
      <c r="G950" s="12">
        <v>42460</v>
      </c>
      <c r="H950" s="13">
        <v>4</v>
      </c>
      <c r="I950" s="14"/>
      <c r="J950" s="14">
        <v>5.166315269769342</v>
      </c>
      <c r="K950" s="14">
        <v>89.956751506834109</v>
      </c>
      <c r="L950" s="14">
        <v>9.835929763091201</v>
      </c>
      <c r="M950" s="14">
        <v>72.868270000988986</v>
      </c>
      <c r="N950" s="15">
        <v>3565.3322468730926</v>
      </c>
    </row>
    <row r="951" spans="1:14">
      <c r="A951" s="8">
        <v>42094</v>
      </c>
      <c r="B951" s="9" t="s">
        <v>52</v>
      </c>
      <c r="C951" s="10" t="s">
        <v>36</v>
      </c>
      <c r="D951" s="10" t="s">
        <v>42</v>
      </c>
      <c r="E951" s="16" t="s">
        <v>12</v>
      </c>
      <c r="F951" s="17" t="s">
        <v>16</v>
      </c>
      <c r="G951" s="12">
        <v>42551</v>
      </c>
      <c r="H951" s="13">
        <v>5</v>
      </c>
      <c r="I951" s="14"/>
      <c r="J951" s="14">
        <v>6.3015413125883022</v>
      </c>
      <c r="K951" s="14">
        <v>91.204745667250492</v>
      </c>
      <c r="L951" s="14">
        <v>7.5495354730046849</v>
      </c>
      <c r="M951" s="14">
        <v>61.972603626162027</v>
      </c>
      <c r="N951" s="15">
        <v>3509.1226670437195</v>
      </c>
    </row>
    <row r="952" spans="1:14">
      <c r="A952" s="8">
        <v>42094</v>
      </c>
      <c r="B952" s="9" t="s">
        <v>52</v>
      </c>
      <c r="C952" s="10" t="s">
        <v>36</v>
      </c>
      <c r="D952" s="10" t="s">
        <v>42</v>
      </c>
      <c r="E952" s="16" t="s">
        <v>12</v>
      </c>
      <c r="F952" s="17" t="s">
        <v>16</v>
      </c>
      <c r="G952" s="12">
        <v>42643</v>
      </c>
      <c r="H952" s="13">
        <v>6</v>
      </c>
      <c r="I952" s="14"/>
      <c r="J952" s="14">
        <v>5.9127058324413202</v>
      </c>
      <c r="K952" s="14">
        <v>94.258407567466278</v>
      </c>
      <c r="L952" s="14">
        <v>8.9663677326571065</v>
      </c>
      <c r="M952" s="14">
        <v>60.930582461028109</v>
      </c>
      <c r="N952" s="15">
        <v>3484.0426467640486</v>
      </c>
    </row>
    <row r="953" spans="1:14">
      <c r="A953" s="8">
        <v>42094</v>
      </c>
      <c r="B953" s="9" t="s">
        <v>52</v>
      </c>
      <c r="C953" s="10" t="s">
        <v>36</v>
      </c>
      <c r="D953" s="10" t="s">
        <v>42</v>
      </c>
      <c r="E953" s="16" t="s">
        <v>12</v>
      </c>
      <c r="F953" s="17" t="s">
        <v>16</v>
      </c>
      <c r="G953" s="12">
        <v>42735</v>
      </c>
      <c r="H953" s="13">
        <v>7</v>
      </c>
      <c r="I953" s="14"/>
      <c r="J953" s="14">
        <v>6.6560636229202945</v>
      </c>
      <c r="K953" s="14">
        <v>96.07228101003075</v>
      </c>
      <c r="L953" s="14">
        <v>8.4699370654847659</v>
      </c>
      <c r="M953" s="14">
        <v>60.047961937665193</v>
      </c>
      <c r="N953" s="15">
        <v>3449.6002229600681</v>
      </c>
    </row>
    <row r="954" spans="1:14">
      <c r="A954" s="8">
        <v>42094</v>
      </c>
      <c r="B954" s="9" t="s">
        <v>52</v>
      </c>
      <c r="C954" s="10" t="s">
        <v>36</v>
      </c>
      <c r="D954" s="10" t="s">
        <v>42</v>
      </c>
      <c r="E954" s="16" t="s">
        <v>12</v>
      </c>
      <c r="F954" s="17" t="s">
        <v>16</v>
      </c>
      <c r="G954" s="12">
        <v>42825</v>
      </c>
      <c r="H954" s="13">
        <v>8</v>
      </c>
      <c r="I954" s="14"/>
      <c r="J954" s="14">
        <v>7.2468185091475652</v>
      </c>
      <c r="K954" s="14">
        <v>98.138649280403484</v>
      </c>
      <c r="L954" s="14">
        <v>9.3131867795203007</v>
      </c>
      <c r="M954" s="14">
        <v>60.284700028194045</v>
      </c>
      <c r="N954" s="15">
        <v>3436.7594246048525</v>
      </c>
    </row>
    <row r="955" spans="1:14">
      <c r="A955" s="8">
        <v>42094</v>
      </c>
      <c r="B955" s="9" t="s">
        <v>52</v>
      </c>
      <c r="C955" s="10" t="s">
        <v>36</v>
      </c>
      <c r="D955" s="10" t="s">
        <v>42</v>
      </c>
      <c r="E955" s="16" t="s">
        <v>12</v>
      </c>
      <c r="F955" s="17" t="s">
        <v>16</v>
      </c>
      <c r="G955" s="12">
        <v>42916</v>
      </c>
      <c r="H955" s="13">
        <v>9</v>
      </c>
      <c r="I955" s="14"/>
      <c r="J955" s="14">
        <v>5.7627410755538762</v>
      </c>
      <c r="K955" s="14">
        <v>97.457888312718737</v>
      </c>
      <c r="L955" s="14">
        <v>5.0819801078691285</v>
      </c>
      <c r="M955" s="14">
        <v>46.582204459532441</v>
      </c>
      <c r="N955" s="15">
        <v>3441.2455979334777</v>
      </c>
    </row>
    <row r="956" spans="1:14">
      <c r="A956" s="8">
        <v>42094</v>
      </c>
      <c r="B956" s="9" t="s">
        <v>52</v>
      </c>
      <c r="C956" s="10" t="s">
        <v>36</v>
      </c>
      <c r="D956" s="10" t="s">
        <v>42</v>
      </c>
      <c r="E956" s="16" t="s">
        <v>20</v>
      </c>
      <c r="F956" s="16" t="s">
        <v>21</v>
      </c>
      <c r="G956" s="12">
        <v>42185</v>
      </c>
      <c r="H956" s="13">
        <v>1</v>
      </c>
      <c r="I956" s="14"/>
      <c r="J956" s="14">
        <v>38.943904209146154</v>
      </c>
      <c r="K956" s="14">
        <v>886.8800093525814</v>
      </c>
      <c r="L956" s="14">
        <v>8.6539135617275917</v>
      </c>
      <c r="M956" s="14">
        <v>129.52648155123202</v>
      </c>
      <c r="N956" s="15">
        <v>61623.965708369105</v>
      </c>
    </row>
    <row r="957" spans="1:14">
      <c r="A957" s="8">
        <v>42094</v>
      </c>
      <c r="B957" s="9" t="s">
        <v>52</v>
      </c>
      <c r="C957" s="10" t="s">
        <v>36</v>
      </c>
      <c r="D957" s="10" t="s">
        <v>42</v>
      </c>
      <c r="E957" s="16" t="s">
        <v>20</v>
      </c>
      <c r="F957" s="16" t="s">
        <v>21</v>
      </c>
      <c r="G957" s="12">
        <v>42277</v>
      </c>
      <c r="H957" s="13">
        <v>2</v>
      </c>
      <c r="I957" s="14"/>
      <c r="J957" s="14">
        <v>69.81552660404391</v>
      </c>
      <c r="K957" s="14">
        <v>955.08749623726942</v>
      </c>
      <c r="L957" s="14">
        <v>138.02301348873192</v>
      </c>
      <c r="M957" s="14">
        <v>205.02466446777896</v>
      </c>
      <c r="N957" s="15">
        <v>61880.528000215854</v>
      </c>
    </row>
    <row r="958" spans="1:14">
      <c r="A958" s="8">
        <v>42094</v>
      </c>
      <c r="B958" s="9" t="s">
        <v>52</v>
      </c>
      <c r="C958" s="10" t="s">
        <v>36</v>
      </c>
      <c r="D958" s="10" t="s">
        <v>42</v>
      </c>
      <c r="E958" s="16" t="s">
        <v>20</v>
      </c>
      <c r="F958" s="16" t="s">
        <v>21</v>
      </c>
      <c r="G958" s="12">
        <v>42369</v>
      </c>
      <c r="H958" s="13">
        <v>3</v>
      </c>
      <c r="I958" s="14"/>
      <c r="J958" s="14">
        <v>73.086777679191883</v>
      </c>
      <c r="K958" s="14">
        <v>1005.3628482810702</v>
      </c>
      <c r="L958" s="14">
        <v>123.36212972299269</v>
      </c>
      <c r="M958" s="14">
        <v>206.90080559112096</v>
      </c>
      <c r="N958" s="15">
        <v>61895.30113042314</v>
      </c>
    </row>
    <row r="959" spans="1:14">
      <c r="A959" s="8">
        <v>42094</v>
      </c>
      <c r="B959" s="9" t="s">
        <v>52</v>
      </c>
      <c r="C959" s="10" t="s">
        <v>36</v>
      </c>
      <c r="D959" s="10" t="s">
        <v>42</v>
      </c>
      <c r="E959" s="16" t="s">
        <v>20</v>
      </c>
      <c r="F959" s="16" t="s">
        <v>21</v>
      </c>
      <c r="G959" s="12">
        <v>42460</v>
      </c>
      <c r="H959" s="13">
        <v>4</v>
      </c>
      <c r="I959" s="14"/>
      <c r="J959" s="14">
        <v>70.09927098116124</v>
      </c>
      <c r="K959" s="14">
        <v>1078.6824976317532</v>
      </c>
      <c r="L959" s="14">
        <v>143.41892033184422</v>
      </c>
      <c r="M959" s="14">
        <v>198.87965411064272</v>
      </c>
      <c r="N959" s="15">
        <v>62349.690240220953</v>
      </c>
    </row>
    <row r="960" spans="1:14">
      <c r="A960" s="8">
        <v>42094</v>
      </c>
      <c r="B960" s="9" t="s">
        <v>52</v>
      </c>
      <c r="C960" s="10" t="s">
        <v>36</v>
      </c>
      <c r="D960" s="10" t="s">
        <v>42</v>
      </c>
      <c r="E960" s="16" t="s">
        <v>20</v>
      </c>
      <c r="F960" s="16" t="s">
        <v>21</v>
      </c>
      <c r="G960" s="12">
        <v>42551</v>
      </c>
      <c r="H960" s="13">
        <v>5</v>
      </c>
      <c r="I960" s="14"/>
      <c r="J960" s="14">
        <v>71.865040612669645</v>
      </c>
      <c r="K960" s="14">
        <v>1123.1446526182638</v>
      </c>
      <c r="L960" s="14">
        <v>116.32719559918019</v>
      </c>
      <c r="M960" s="14">
        <v>204.08179543739911</v>
      </c>
      <c r="N960" s="15">
        <v>62559.081958645991</v>
      </c>
    </row>
    <row r="961" spans="1:14">
      <c r="A961" s="8">
        <v>42094</v>
      </c>
      <c r="B961" s="9" t="s">
        <v>52</v>
      </c>
      <c r="C961" s="10" t="s">
        <v>36</v>
      </c>
      <c r="D961" s="10" t="s">
        <v>42</v>
      </c>
      <c r="E961" s="16" t="s">
        <v>20</v>
      </c>
      <c r="F961" s="16" t="s">
        <v>21</v>
      </c>
      <c r="G961" s="12">
        <v>42643</v>
      </c>
      <c r="H961" s="13">
        <v>6</v>
      </c>
      <c r="I961" s="14"/>
      <c r="J961" s="14">
        <v>67.340553062041423</v>
      </c>
      <c r="K961" s="14">
        <v>1130.4175606421211</v>
      </c>
      <c r="L961" s="14">
        <v>74.613461085898749</v>
      </c>
      <c r="M961" s="14">
        <v>188.64135874436769</v>
      </c>
      <c r="N961" s="15">
        <v>62978.055991821398</v>
      </c>
    </row>
    <row r="962" spans="1:14">
      <c r="A962" s="8">
        <v>42094</v>
      </c>
      <c r="B962" s="9" t="s">
        <v>52</v>
      </c>
      <c r="C962" s="10" t="s">
        <v>36</v>
      </c>
      <c r="D962" s="10" t="s">
        <v>42</v>
      </c>
      <c r="E962" s="16" t="s">
        <v>20</v>
      </c>
      <c r="F962" s="16" t="s">
        <v>21</v>
      </c>
      <c r="G962" s="12">
        <v>42735</v>
      </c>
      <c r="H962" s="13">
        <v>7</v>
      </c>
      <c r="I962" s="14"/>
      <c r="J962" s="14">
        <v>59.044698317662053</v>
      </c>
      <c r="K962" s="14">
        <v>1121.2346497761621</v>
      </c>
      <c r="L962" s="14">
        <v>49.861787451703051</v>
      </c>
      <c r="M962" s="14">
        <v>160.26447791917363</v>
      </c>
      <c r="N962" s="15">
        <v>63102.378251544404</v>
      </c>
    </row>
    <row r="963" spans="1:14">
      <c r="A963" s="8">
        <v>42094</v>
      </c>
      <c r="B963" s="9" t="s">
        <v>52</v>
      </c>
      <c r="C963" s="10" t="s">
        <v>36</v>
      </c>
      <c r="D963" s="10" t="s">
        <v>42</v>
      </c>
      <c r="E963" s="16" t="s">
        <v>20</v>
      </c>
      <c r="F963" s="16" t="s">
        <v>21</v>
      </c>
      <c r="G963" s="12">
        <v>42825</v>
      </c>
      <c r="H963" s="13">
        <v>8</v>
      </c>
      <c r="I963" s="14"/>
      <c r="J963" s="14">
        <v>55.735763639529843</v>
      </c>
      <c r="K963" s="14">
        <v>1114.4085895722578</v>
      </c>
      <c r="L963" s="14">
        <v>48.90970343562558</v>
      </c>
      <c r="M963" s="14">
        <v>146.26748298442723</v>
      </c>
      <c r="N963" s="15">
        <v>63788.229392103014</v>
      </c>
    </row>
    <row r="964" spans="1:14">
      <c r="A964" s="8">
        <v>42094</v>
      </c>
      <c r="B964" s="9" t="s">
        <v>52</v>
      </c>
      <c r="C964" s="10" t="s">
        <v>36</v>
      </c>
      <c r="D964" s="10" t="s">
        <v>42</v>
      </c>
      <c r="E964" s="16" t="s">
        <v>20</v>
      </c>
      <c r="F964" s="16" t="s">
        <v>21</v>
      </c>
      <c r="G964" s="12">
        <v>42916</v>
      </c>
      <c r="H964" s="13">
        <v>9</v>
      </c>
      <c r="I964" s="14"/>
      <c r="J964" s="14">
        <v>54.82840829960945</v>
      </c>
      <c r="K964" s="14">
        <v>1081.9548404941359</v>
      </c>
      <c r="L964" s="14">
        <v>22.374659221487477</v>
      </c>
      <c r="M964" s="14">
        <v>142.65677119257089</v>
      </c>
      <c r="N964" s="15">
        <v>64533.700755529237</v>
      </c>
    </row>
    <row r="965" spans="1:14">
      <c r="A965" s="8">
        <v>42094</v>
      </c>
      <c r="B965" s="9" t="s">
        <v>52</v>
      </c>
      <c r="C965" s="10" t="s">
        <v>36</v>
      </c>
      <c r="D965" s="10" t="s">
        <v>42</v>
      </c>
      <c r="E965" s="11" t="s">
        <v>20</v>
      </c>
      <c r="F965" s="16" t="s">
        <v>15</v>
      </c>
      <c r="G965" s="12">
        <v>42185</v>
      </c>
      <c r="H965" s="13">
        <v>1</v>
      </c>
      <c r="I965" s="14"/>
      <c r="J965" s="14">
        <v>0.58626877661879284</v>
      </c>
      <c r="K965" s="14">
        <v>3.9715307284786752</v>
      </c>
      <c r="L965" s="14">
        <v>0.71779950509746815</v>
      </c>
      <c r="M965" s="14">
        <v>1.4556702577557323</v>
      </c>
      <c r="N965" s="15">
        <v>956.15967140120858</v>
      </c>
    </row>
    <row r="966" spans="1:14">
      <c r="A966" s="8">
        <v>42094</v>
      </c>
      <c r="B966" s="9" t="s">
        <v>52</v>
      </c>
      <c r="C966" s="10" t="s">
        <v>36</v>
      </c>
      <c r="D966" s="10" t="s">
        <v>42</v>
      </c>
      <c r="E966" s="11" t="s">
        <v>20</v>
      </c>
      <c r="F966" s="16" t="s">
        <v>15</v>
      </c>
      <c r="G966" s="12">
        <v>42277</v>
      </c>
      <c r="H966" s="13">
        <v>2</v>
      </c>
      <c r="I966" s="14"/>
      <c r="J966" s="14">
        <v>0.81332154713076543</v>
      </c>
      <c r="K966" s="14">
        <v>4.0001713461705553</v>
      </c>
      <c r="L966" s="14">
        <v>0.84196216482264552</v>
      </c>
      <c r="M966" s="14">
        <v>2.0078528369633237</v>
      </c>
      <c r="N966" s="15">
        <v>923.39454966606161</v>
      </c>
    </row>
    <row r="967" spans="1:14">
      <c r="A967" s="8">
        <v>42094</v>
      </c>
      <c r="B967" s="9" t="s">
        <v>52</v>
      </c>
      <c r="C967" s="10" t="s">
        <v>36</v>
      </c>
      <c r="D967" s="10" t="s">
        <v>42</v>
      </c>
      <c r="E967" s="11" t="s">
        <v>20</v>
      </c>
      <c r="F967" s="16" t="s">
        <v>15</v>
      </c>
      <c r="G967" s="12">
        <v>42369</v>
      </c>
      <c r="H967" s="13">
        <v>3</v>
      </c>
      <c r="I967" s="14"/>
      <c r="J967" s="14">
        <v>1.3744266570160273</v>
      </c>
      <c r="K967" s="14">
        <v>4.269757981551372</v>
      </c>
      <c r="L967" s="14">
        <v>1.644013292396844</v>
      </c>
      <c r="M967" s="14">
        <v>3.3396203431195319</v>
      </c>
      <c r="N967" s="15">
        <v>879.91127868167951</v>
      </c>
    </row>
    <row r="968" spans="1:14">
      <c r="A968" s="8">
        <v>42094</v>
      </c>
      <c r="B968" s="9" t="s">
        <v>52</v>
      </c>
      <c r="C968" s="10" t="s">
        <v>36</v>
      </c>
      <c r="D968" s="10" t="s">
        <v>42</v>
      </c>
      <c r="E968" s="11" t="s">
        <v>20</v>
      </c>
      <c r="F968" s="16" t="s">
        <v>15</v>
      </c>
      <c r="G968" s="12">
        <v>42460</v>
      </c>
      <c r="H968" s="13">
        <v>4</v>
      </c>
      <c r="I968" s="14"/>
      <c r="J968" s="14">
        <v>1.5739631142693911</v>
      </c>
      <c r="K968" s="14">
        <v>4.543251735256324</v>
      </c>
      <c r="L968" s="14">
        <v>1.8474568679743431</v>
      </c>
      <c r="M968" s="14">
        <v>3.8011115087277672</v>
      </c>
      <c r="N968" s="15">
        <v>848.01730938725348</v>
      </c>
    </row>
    <row r="969" spans="1:14">
      <c r="A969" s="8">
        <v>42094</v>
      </c>
      <c r="B969" s="9" t="s">
        <v>52</v>
      </c>
      <c r="C969" s="10" t="s">
        <v>36</v>
      </c>
      <c r="D969" s="10" t="s">
        <v>42</v>
      </c>
      <c r="E969" s="11" t="s">
        <v>20</v>
      </c>
      <c r="F969" s="16" t="s">
        <v>15</v>
      </c>
      <c r="G969" s="12">
        <v>42551</v>
      </c>
      <c r="H969" s="13">
        <v>5</v>
      </c>
      <c r="I969" s="14"/>
      <c r="J969" s="14">
        <v>1.3125720464775739</v>
      </c>
      <c r="K969" s="14">
        <v>4.6924282578483902</v>
      </c>
      <c r="L969" s="14">
        <v>1.4617485690696401</v>
      </c>
      <c r="M969" s="14">
        <v>3.1406314652348875</v>
      </c>
      <c r="N969" s="15">
        <v>828.67509248683211</v>
      </c>
    </row>
    <row r="970" spans="1:14">
      <c r="A970" s="8">
        <v>42094</v>
      </c>
      <c r="B970" s="9" t="s">
        <v>52</v>
      </c>
      <c r="C970" s="10" t="s">
        <v>36</v>
      </c>
      <c r="D970" s="10" t="s">
        <v>42</v>
      </c>
      <c r="E970" s="11" t="s">
        <v>20</v>
      </c>
      <c r="F970" s="16" t="s">
        <v>15</v>
      </c>
      <c r="G970" s="12">
        <v>42643</v>
      </c>
      <c r="H970" s="13">
        <v>6</v>
      </c>
      <c r="I970" s="14"/>
      <c r="J970" s="14">
        <v>0.97647897268204353</v>
      </c>
      <c r="K970" s="14">
        <v>4.4667202484151245</v>
      </c>
      <c r="L970" s="14">
        <v>0.75077096324877779</v>
      </c>
      <c r="M970" s="14">
        <v>2.2994426095112281</v>
      </c>
      <c r="N970" s="15">
        <v>812.92974653790748</v>
      </c>
    </row>
    <row r="971" spans="1:14">
      <c r="A971" s="8">
        <v>42094</v>
      </c>
      <c r="B971" s="9" t="s">
        <v>52</v>
      </c>
      <c r="C971" s="10" t="s">
        <v>36</v>
      </c>
      <c r="D971" s="10" t="s">
        <v>42</v>
      </c>
      <c r="E971" s="11" t="s">
        <v>20</v>
      </c>
      <c r="F971" s="16" t="s">
        <v>15</v>
      </c>
      <c r="G971" s="12">
        <v>42735</v>
      </c>
      <c r="H971" s="13">
        <v>7</v>
      </c>
      <c r="I971" s="14"/>
      <c r="J971" s="14">
        <v>0.78740563184941104</v>
      </c>
      <c r="K971" s="14">
        <v>4.5313528520273589</v>
      </c>
      <c r="L971" s="14">
        <v>0.85203823546164548</v>
      </c>
      <c r="M971" s="14">
        <v>1.8413127472870847</v>
      </c>
      <c r="N971" s="15">
        <v>801.54216774342592</v>
      </c>
    </row>
    <row r="972" spans="1:14">
      <c r="A972" s="8">
        <v>42094</v>
      </c>
      <c r="B972" s="9" t="s">
        <v>52</v>
      </c>
      <c r="C972" s="10" t="s">
        <v>36</v>
      </c>
      <c r="D972" s="10" t="s">
        <v>42</v>
      </c>
      <c r="E972" s="11" t="s">
        <v>20</v>
      </c>
      <c r="F972" s="16" t="s">
        <v>15</v>
      </c>
      <c r="G972" s="12">
        <v>42825</v>
      </c>
      <c r="H972" s="13">
        <v>8</v>
      </c>
      <c r="I972" s="14"/>
      <c r="J972" s="14">
        <v>0.6830146190547739</v>
      </c>
      <c r="K972" s="14">
        <v>4.5494630682585111</v>
      </c>
      <c r="L972" s="14">
        <v>0.70112483528592606</v>
      </c>
      <c r="M972" s="14">
        <v>1.5797816717281499</v>
      </c>
      <c r="N972" s="15">
        <v>794.956231400565</v>
      </c>
    </row>
    <row r="973" spans="1:14">
      <c r="A973" s="8">
        <v>42094</v>
      </c>
      <c r="B973" s="9" t="s">
        <v>52</v>
      </c>
      <c r="C973" s="10" t="s">
        <v>36</v>
      </c>
      <c r="D973" s="10" t="s">
        <v>42</v>
      </c>
      <c r="E973" s="11" t="s">
        <v>20</v>
      </c>
      <c r="F973" s="16" t="s">
        <v>15</v>
      </c>
      <c r="G973" s="12">
        <v>42916</v>
      </c>
      <c r="H973" s="13">
        <v>9</v>
      </c>
      <c r="I973" s="14"/>
      <c r="J973" s="14">
        <v>0.63953414876239278</v>
      </c>
      <c r="K973" s="14">
        <v>4.5443572276689821</v>
      </c>
      <c r="L973" s="14">
        <v>0.63442830817286378</v>
      </c>
      <c r="M973" s="14">
        <v>1.4683374441012356</v>
      </c>
      <c r="N973" s="15">
        <v>789.1561476349475</v>
      </c>
    </row>
    <row r="974" spans="1:14">
      <c r="A974" s="8">
        <v>42094</v>
      </c>
      <c r="B974" s="9" t="s">
        <v>52</v>
      </c>
      <c r="C974" s="10" t="s">
        <v>36</v>
      </c>
      <c r="D974" s="10" t="s">
        <v>42</v>
      </c>
      <c r="E974" s="16" t="s">
        <v>26</v>
      </c>
      <c r="F974" s="16" t="s">
        <v>27</v>
      </c>
      <c r="G974" s="12">
        <v>42185</v>
      </c>
      <c r="H974" s="13">
        <v>1</v>
      </c>
      <c r="I974" s="14"/>
      <c r="J974" s="14">
        <v>2.4294510588621235E-3</v>
      </c>
      <c r="K974" s="14">
        <v>0.10504209413576444</v>
      </c>
      <c r="L974" s="14">
        <v>2.7471545194626565E-2</v>
      </c>
      <c r="M974" s="14">
        <v>1.0875869237117622E-2</v>
      </c>
      <c r="N974" s="18">
        <v>972.07499980000011</v>
      </c>
    </row>
    <row r="975" spans="1:14">
      <c r="A975" s="8">
        <v>42094</v>
      </c>
      <c r="B975" s="9" t="s">
        <v>52</v>
      </c>
      <c r="C975" s="10" t="s">
        <v>36</v>
      </c>
      <c r="D975" s="10" t="s">
        <v>42</v>
      </c>
      <c r="E975" s="16" t="s">
        <v>26</v>
      </c>
      <c r="F975" s="16" t="s">
        <v>27</v>
      </c>
      <c r="G975" s="12">
        <v>42277</v>
      </c>
      <c r="H975" s="13">
        <v>2</v>
      </c>
      <c r="I975" s="14"/>
      <c r="J975" s="14">
        <v>3.082031460721988E-2</v>
      </c>
      <c r="K975" s="14">
        <v>0.11943330713361844</v>
      </c>
      <c r="L975" s="14">
        <v>4.5211527605073874E-2</v>
      </c>
      <c r="M975" s="14">
        <v>0.17022070805764827</v>
      </c>
      <c r="N975" s="18">
        <v>837.19438648180562</v>
      </c>
    </row>
    <row r="976" spans="1:14">
      <c r="A976" s="8">
        <v>42094</v>
      </c>
      <c r="B976" s="9" t="s">
        <v>52</v>
      </c>
      <c r="C976" s="10" t="s">
        <v>36</v>
      </c>
      <c r="D976" s="10" t="s">
        <v>42</v>
      </c>
      <c r="E976" s="16" t="s">
        <v>26</v>
      </c>
      <c r="F976" s="16" t="s">
        <v>27</v>
      </c>
      <c r="G976" s="12">
        <v>42369</v>
      </c>
      <c r="H976" s="13">
        <v>3</v>
      </c>
      <c r="I976" s="14"/>
      <c r="J976" s="14">
        <v>2.2960338733440441E-2</v>
      </c>
      <c r="K976" s="14">
        <v>0.12278628883002664</v>
      </c>
      <c r="L976" s="14">
        <v>2.631332042984864E-2</v>
      </c>
      <c r="M976" s="14">
        <v>0.12042468640100908</v>
      </c>
      <c r="N976" s="18">
        <v>701.46962810133743</v>
      </c>
    </row>
    <row r="977" spans="1:14">
      <c r="A977" s="8">
        <v>42094</v>
      </c>
      <c r="B977" s="9" t="s">
        <v>52</v>
      </c>
      <c r="C977" s="10" t="s">
        <v>36</v>
      </c>
      <c r="D977" s="10" t="s">
        <v>42</v>
      </c>
      <c r="E977" s="16" t="s">
        <v>26</v>
      </c>
      <c r="F977" s="16" t="s">
        <v>27</v>
      </c>
      <c r="G977" s="12">
        <v>42460</v>
      </c>
      <c r="H977" s="13">
        <v>4</v>
      </c>
      <c r="I977" s="14"/>
      <c r="J977" s="14">
        <v>2.4753048166426088E-2</v>
      </c>
      <c r="K977" s="14">
        <v>0.11689813594908836</v>
      </c>
      <c r="L977" s="14">
        <v>1.8864895285487814E-2</v>
      </c>
      <c r="M977" s="14">
        <v>0.12880436750526911</v>
      </c>
      <c r="N977" s="18">
        <v>650.92944175645323</v>
      </c>
    </row>
    <row r="978" spans="1:14">
      <c r="A978" s="8">
        <v>42094</v>
      </c>
      <c r="B978" s="9" t="s">
        <v>52</v>
      </c>
      <c r="C978" s="10" t="s">
        <v>36</v>
      </c>
      <c r="D978" s="10" t="s">
        <v>42</v>
      </c>
      <c r="E978" s="16" t="s">
        <v>26</v>
      </c>
      <c r="F978" s="16" t="s">
        <v>27</v>
      </c>
      <c r="G978" s="12">
        <v>42551</v>
      </c>
      <c r="H978" s="13">
        <v>5</v>
      </c>
      <c r="I978" s="14"/>
      <c r="J978" s="14">
        <v>2.2855291222473265E-2</v>
      </c>
      <c r="K978" s="14">
        <v>8.9058866742759341E-2</v>
      </c>
      <c r="L978" s="14">
        <v>-4.9839779838557578E-3</v>
      </c>
      <c r="M978" s="14">
        <v>0.11858202426468012</v>
      </c>
      <c r="N978" s="18">
        <v>599.64863758851857</v>
      </c>
    </row>
    <row r="979" spans="1:14">
      <c r="A979" s="8">
        <v>42094</v>
      </c>
      <c r="B979" s="9" t="s">
        <v>52</v>
      </c>
      <c r="C979" s="10" t="s">
        <v>36</v>
      </c>
      <c r="D979" s="10" t="s">
        <v>42</v>
      </c>
      <c r="E979" s="16" t="s">
        <v>26</v>
      </c>
      <c r="F979" s="16" t="s">
        <v>27</v>
      </c>
      <c r="G979" s="12">
        <v>42643</v>
      </c>
      <c r="H979" s="13">
        <v>6</v>
      </c>
      <c r="I979" s="14"/>
      <c r="J979" s="14">
        <v>-4.3355673490092046E-3</v>
      </c>
      <c r="K979" s="14">
        <v>0.14191936499465371</v>
      </c>
      <c r="L979" s="14">
        <v>4.852493090288517E-2</v>
      </c>
      <c r="M979" s="14">
        <v>-3.4137373426218295E-2</v>
      </c>
      <c r="N979" s="18">
        <v>549.05311211278763</v>
      </c>
    </row>
    <row r="980" spans="1:14">
      <c r="A980" s="8">
        <v>42094</v>
      </c>
      <c r="B980" s="9" t="s">
        <v>52</v>
      </c>
      <c r="C980" s="10" t="s">
        <v>36</v>
      </c>
      <c r="D980" s="10" t="s">
        <v>42</v>
      </c>
      <c r="E980" s="16" t="s">
        <v>26</v>
      </c>
      <c r="F980" s="16" t="s">
        <v>27</v>
      </c>
      <c r="G980" s="12">
        <v>42735</v>
      </c>
      <c r="H980" s="13">
        <v>7</v>
      </c>
      <c r="I980" s="14"/>
      <c r="J980" s="14">
        <v>7.4597361137369894E-2</v>
      </c>
      <c r="K980" s="14">
        <v>0.16186028090267823</v>
      </c>
      <c r="L980" s="14">
        <v>9.4538277045394414E-2</v>
      </c>
      <c r="M980" s="14">
        <v>0.40816220356818672</v>
      </c>
      <c r="N980" s="18">
        <v>498.69721293264462</v>
      </c>
    </row>
    <row r="981" spans="1:14">
      <c r="A981" s="8">
        <v>42094</v>
      </c>
      <c r="B981" s="9" t="s">
        <v>52</v>
      </c>
      <c r="C981" s="10" t="s">
        <v>36</v>
      </c>
      <c r="D981" s="10" t="s">
        <v>42</v>
      </c>
      <c r="E981" s="16" t="s">
        <v>26</v>
      </c>
      <c r="F981" s="16" t="s">
        <v>27</v>
      </c>
      <c r="G981" s="12">
        <v>42825</v>
      </c>
      <c r="H981" s="13">
        <v>8</v>
      </c>
      <c r="I981" s="14"/>
      <c r="J981" s="14">
        <v>6.576145046569537E-2</v>
      </c>
      <c r="K981" s="14">
        <v>0.13416246331621096</v>
      </c>
      <c r="L981" s="14">
        <v>3.8063632879228093E-2</v>
      </c>
      <c r="M981" s="14">
        <v>0.35802108703375124</v>
      </c>
      <c r="N981" s="18">
        <v>503.48922842320474</v>
      </c>
    </row>
    <row r="982" spans="1:14">
      <c r="A982" s="8">
        <v>42094</v>
      </c>
      <c r="B982" s="9" t="s">
        <v>52</v>
      </c>
      <c r="C982" s="10" t="s">
        <v>36</v>
      </c>
      <c r="D982" s="10" t="s">
        <v>42</v>
      </c>
      <c r="E982" s="16" t="s">
        <v>26</v>
      </c>
      <c r="F982" s="16" t="s">
        <v>27</v>
      </c>
      <c r="G982" s="12">
        <v>42916</v>
      </c>
      <c r="H982" s="13">
        <v>9</v>
      </c>
      <c r="I982" s="14"/>
      <c r="J982" s="14">
        <v>6.2315857419596651E-2</v>
      </c>
      <c r="K982" s="14">
        <v>0.12167335622425351</v>
      </c>
      <c r="L982" s="14">
        <v>4.982675032763921E-2</v>
      </c>
      <c r="M982" s="14">
        <v>0.34796851505376808</v>
      </c>
      <c r="N982" s="18">
        <v>509.1062197232049</v>
      </c>
    </row>
    <row r="983" spans="1:14">
      <c r="A983" s="8">
        <v>42094</v>
      </c>
      <c r="B983" s="9" t="s">
        <v>52</v>
      </c>
      <c r="C983" s="10" t="s">
        <v>36</v>
      </c>
      <c r="D983" s="10" t="s">
        <v>42</v>
      </c>
      <c r="E983" s="16" t="s">
        <v>26</v>
      </c>
      <c r="F983" s="11" t="s">
        <v>119</v>
      </c>
      <c r="G983" s="12">
        <v>42185</v>
      </c>
      <c r="H983" s="13">
        <v>1</v>
      </c>
      <c r="I983" s="14"/>
      <c r="J983" s="14">
        <v>0.55063601733996814</v>
      </c>
      <c r="K983" s="14">
        <v>3.989816524810212</v>
      </c>
      <c r="L983" s="14">
        <v>-0.91954745784981984</v>
      </c>
      <c r="M983" s="14">
        <v>1.9628419992550257</v>
      </c>
      <c r="N983" s="15">
        <v>2029.2138406138999</v>
      </c>
    </row>
    <row r="984" spans="1:14">
      <c r="A984" s="8">
        <v>42094</v>
      </c>
      <c r="B984" s="9" t="s">
        <v>52</v>
      </c>
      <c r="C984" s="10" t="s">
        <v>36</v>
      </c>
      <c r="D984" s="10" t="s">
        <v>42</v>
      </c>
      <c r="E984" s="16" t="s">
        <v>26</v>
      </c>
      <c r="F984" s="11" t="s">
        <v>119</v>
      </c>
      <c r="G984" s="12">
        <v>42277</v>
      </c>
      <c r="H984" s="13">
        <v>2</v>
      </c>
      <c r="I984" s="14"/>
      <c r="J984" s="14">
        <v>0.72591111338122483</v>
      </c>
      <c r="K984" s="14">
        <v>12.338734809013397</v>
      </c>
      <c r="L984" s="14">
        <v>9.0748293975844092</v>
      </c>
      <c r="M984" s="14">
        <v>2.5446056358965619</v>
      </c>
      <c r="N984" s="15">
        <v>2022.7850475425903</v>
      </c>
    </row>
    <row r="985" spans="1:14">
      <c r="A985" s="8">
        <v>42094</v>
      </c>
      <c r="B985" s="9" t="s">
        <v>52</v>
      </c>
      <c r="C985" s="10" t="s">
        <v>36</v>
      </c>
      <c r="D985" s="10" t="s">
        <v>42</v>
      </c>
      <c r="E985" s="16" t="s">
        <v>26</v>
      </c>
      <c r="F985" s="11" t="s">
        <v>119</v>
      </c>
      <c r="G985" s="12">
        <v>42369</v>
      </c>
      <c r="H985" s="13">
        <v>3</v>
      </c>
      <c r="I985" s="14"/>
      <c r="J985" s="14">
        <v>1.5957752519821939</v>
      </c>
      <c r="K985" s="14">
        <v>17.383828672776623</v>
      </c>
      <c r="L985" s="14">
        <v>6.6408691157454198</v>
      </c>
      <c r="M985" s="14">
        <v>4.317004750036765</v>
      </c>
      <c r="N985" s="15">
        <v>2019.2679073129295</v>
      </c>
    </row>
    <row r="986" spans="1:14">
      <c r="A986" s="8">
        <v>42094</v>
      </c>
      <c r="B986" s="9" t="s">
        <v>52</v>
      </c>
      <c r="C986" s="10" t="s">
        <v>36</v>
      </c>
      <c r="D986" s="10" t="s">
        <v>42</v>
      </c>
      <c r="E986" s="16" t="s">
        <v>26</v>
      </c>
      <c r="F986" s="11" t="s">
        <v>119</v>
      </c>
      <c r="G986" s="12">
        <v>42460</v>
      </c>
      <c r="H986" s="13">
        <v>4</v>
      </c>
      <c r="I986" s="14"/>
      <c r="J986" s="14">
        <v>2.1586203364830223</v>
      </c>
      <c r="K986" s="14">
        <v>25.56805495110623</v>
      </c>
      <c r="L986" s="14">
        <v>10.342846614812629</v>
      </c>
      <c r="M986" s="14">
        <v>4.8272865947310803</v>
      </c>
      <c r="N986" s="15">
        <v>2033.0960599775387</v>
      </c>
    </row>
    <row r="987" spans="1:14">
      <c r="A987" s="8">
        <v>42094</v>
      </c>
      <c r="B987" s="9" t="s">
        <v>52</v>
      </c>
      <c r="C987" s="10" t="s">
        <v>36</v>
      </c>
      <c r="D987" s="10" t="s">
        <v>42</v>
      </c>
      <c r="E987" s="16" t="s">
        <v>26</v>
      </c>
      <c r="F987" s="11" t="s">
        <v>119</v>
      </c>
      <c r="G987" s="12">
        <v>42551</v>
      </c>
      <c r="H987" s="13">
        <v>5</v>
      </c>
      <c r="I987" s="14"/>
      <c r="J987" s="14">
        <v>2.5822312494384345</v>
      </c>
      <c r="K987" s="14">
        <v>33.882574104798728</v>
      </c>
      <c r="L987" s="14">
        <v>10.896750403130932</v>
      </c>
      <c r="M987" s="14">
        <v>4.8612197562091755</v>
      </c>
      <c r="N987" s="15">
        <v>2050.4261819364501</v>
      </c>
    </row>
    <row r="988" spans="1:14">
      <c r="A988" s="8">
        <v>42094</v>
      </c>
      <c r="B988" s="9" t="s">
        <v>52</v>
      </c>
      <c r="C988" s="10" t="s">
        <v>36</v>
      </c>
      <c r="D988" s="10" t="s">
        <v>42</v>
      </c>
      <c r="E988" s="16" t="s">
        <v>26</v>
      </c>
      <c r="F988" s="11" t="s">
        <v>119</v>
      </c>
      <c r="G988" s="12">
        <v>42643</v>
      </c>
      <c r="H988" s="13">
        <v>6</v>
      </c>
      <c r="I988" s="14"/>
      <c r="J988" s="14">
        <v>2.831298551515129</v>
      </c>
      <c r="K988" s="14">
        <v>36.571955912241947</v>
      </c>
      <c r="L988" s="14">
        <v>5.520680358958348</v>
      </c>
      <c r="M988" s="14">
        <v>5.1357128600953041</v>
      </c>
      <c r="N988" s="15">
        <v>2072.805203619464</v>
      </c>
    </row>
    <row r="989" spans="1:14">
      <c r="A989" s="8">
        <v>42094</v>
      </c>
      <c r="B989" s="9" t="s">
        <v>52</v>
      </c>
      <c r="C989" s="10" t="s">
        <v>36</v>
      </c>
      <c r="D989" s="10" t="s">
        <v>42</v>
      </c>
      <c r="E989" s="16" t="s">
        <v>26</v>
      </c>
      <c r="F989" s="11" t="s">
        <v>119</v>
      </c>
      <c r="G989" s="12">
        <v>42735</v>
      </c>
      <c r="H989" s="13">
        <v>7</v>
      </c>
      <c r="I989" s="14"/>
      <c r="J989" s="14">
        <v>2.490018758071415</v>
      </c>
      <c r="K989" s="14">
        <v>38.558841534358407</v>
      </c>
      <c r="L989" s="14">
        <v>4.4769043801878752</v>
      </c>
      <c r="M989" s="14">
        <v>4.4869912935800471</v>
      </c>
      <c r="N989" s="15">
        <v>2099.0554814783859</v>
      </c>
    </row>
    <row r="990" spans="1:14">
      <c r="A990" s="8">
        <v>42094</v>
      </c>
      <c r="B990" s="9" t="s">
        <v>52</v>
      </c>
      <c r="C990" s="10" t="s">
        <v>36</v>
      </c>
      <c r="D990" s="10" t="s">
        <v>42</v>
      </c>
      <c r="E990" s="16" t="s">
        <v>26</v>
      </c>
      <c r="F990" s="11" t="s">
        <v>119</v>
      </c>
      <c r="G990" s="12">
        <v>42825</v>
      </c>
      <c r="H990" s="13">
        <v>8</v>
      </c>
      <c r="I990" s="14"/>
      <c r="J990" s="14">
        <v>2.4451296422280655</v>
      </c>
      <c r="K990" s="14">
        <v>38.004071377864314</v>
      </c>
      <c r="L990" s="14">
        <v>1.8903594857339718</v>
      </c>
      <c r="M990" s="14">
        <v>4.4045292339892388</v>
      </c>
      <c r="N990" s="15">
        <v>2126.5236296546263</v>
      </c>
    </row>
    <row r="991" spans="1:14">
      <c r="A991" s="8">
        <v>42094</v>
      </c>
      <c r="B991" s="9" t="s">
        <v>52</v>
      </c>
      <c r="C991" s="10" t="s">
        <v>36</v>
      </c>
      <c r="D991" s="10" t="s">
        <v>42</v>
      </c>
      <c r="E991" s="16" t="s">
        <v>26</v>
      </c>
      <c r="F991" s="11" t="s">
        <v>119</v>
      </c>
      <c r="G991" s="12">
        <v>42916</v>
      </c>
      <c r="H991" s="13">
        <v>9</v>
      </c>
      <c r="I991" s="14"/>
      <c r="J991" s="14">
        <v>2.3536328264054278</v>
      </c>
      <c r="K991" s="14">
        <v>38.083140770366967</v>
      </c>
      <c r="L991" s="14">
        <v>2.4327022189080809</v>
      </c>
      <c r="M991" s="14">
        <v>4.2343953583450604</v>
      </c>
      <c r="N991" s="15">
        <v>2155.3688589070734</v>
      </c>
    </row>
    <row r="992" spans="1:14">
      <c r="A992" s="8">
        <v>42094</v>
      </c>
      <c r="B992" s="9" t="s">
        <v>52</v>
      </c>
      <c r="C992" s="10" t="s">
        <v>36</v>
      </c>
      <c r="D992" s="10" t="s">
        <v>42</v>
      </c>
      <c r="E992" s="11" t="s">
        <v>31</v>
      </c>
      <c r="F992" s="11" t="s">
        <v>43</v>
      </c>
      <c r="G992" s="12">
        <v>42185</v>
      </c>
      <c r="H992" s="13">
        <v>1</v>
      </c>
      <c r="I992" s="14"/>
      <c r="J992" s="14">
        <v>6.7042824609434988E-5</v>
      </c>
      <c r="K992" s="14">
        <v>5.345670757688231E-3</v>
      </c>
      <c r="L992" s="14">
        <v>-4.587286417702334E-3</v>
      </c>
      <c r="M992" s="14">
        <v>2.0502504591062484E-4</v>
      </c>
      <c r="N992" s="15">
        <v>0.16465909999999995</v>
      </c>
    </row>
    <row r="993" spans="1:14">
      <c r="A993" s="8">
        <v>42094</v>
      </c>
      <c r="B993" s="9" t="s">
        <v>52</v>
      </c>
      <c r="C993" s="10" t="s">
        <v>36</v>
      </c>
      <c r="D993" s="10" t="s">
        <v>42</v>
      </c>
      <c r="E993" s="11" t="s">
        <v>31</v>
      </c>
      <c r="F993" s="11" t="s">
        <v>43</v>
      </c>
      <c r="G993" s="12">
        <v>42277</v>
      </c>
      <c r="H993" s="13">
        <v>2</v>
      </c>
      <c r="I993" s="14"/>
      <c r="J993" s="14">
        <v>1.1013361195605453E-4</v>
      </c>
      <c r="K993" s="14">
        <v>5.2478490096416162E-3</v>
      </c>
      <c r="L993" s="14">
        <v>1.2311863909439752E-5</v>
      </c>
      <c r="M993" s="14">
        <v>3.396951014259553E-4</v>
      </c>
      <c r="N993" s="15">
        <v>0.15282520000000077</v>
      </c>
    </row>
    <row r="994" spans="1:14">
      <c r="A994" s="8">
        <v>42094</v>
      </c>
      <c r="B994" s="9" t="s">
        <v>52</v>
      </c>
      <c r="C994" s="10" t="s">
        <v>36</v>
      </c>
      <c r="D994" s="10" t="s">
        <v>42</v>
      </c>
      <c r="E994" s="11" t="s">
        <v>31</v>
      </c>
      <c r="F994" s="11" t="s">
        <v>43</v>
      </c>
      <c r="G994" s="12">
        <v>42369</v>
      </c>
      <c r="H994" s="13">
        <v>3</v>
      </c>
      <c r="I994" s="14"/>
      <c r="J994" s="14">
        <v>1.6685280847938437E-4</v>
      </c>
      <c r="K994" s="14">
        <v>5.4008552542251743E-3</v>
      </c>
      <c r="L994" s="14">
        <v>3.1985905306294242E-4</v>
      </c>
      <c r="M994" s="14">
        <v>5.442291938851431E-4</v>
      </c>
      <c r="N994" s="15">
        <v>0.14429389999999878</v>
      </c>
    </row>
    <row r="995" spans="1:14">
      <c r="A995" s="8">
        <v>42094</v>
      </c>
      <c r="B995" s="9" t="s">
        <v>52</v>
      </c>
      <c r="C995" s="10" t="s">
        <v>36</v>
      </c>
      <c r="D995" s="10" t="s">
        <v>42</v>
      </c>
      <c r="E995" s="11" t="s">
        <v>31</v>
      </c>
      <c r="F995" s="11" t="s">
        <v>43</v>
      </c>
      <c r="G995" s="12">
        <v>42460</v>
      </c>
      <c r="H995" s="13">
        <v>4</v>
      </c>
      <c r="I995" s="14"/>
      <c r="J995" s="14">
        <v>1.9089016970627197E-4</v>
      </c>
      <c r="K995" s="14">
        <v>5.7192118206071934E-3</v>
      </c>
      <c r="L995" s="14">
        <v>5.0924673608829111E-4</v>
      </c>
      <c r="M995" s="14">
        <v>6.8578723950235749E-4</v>
      </c>
      <c r="N995" s="15">
        <v>0.14083320000000099</v>
      </c>
    </row>
    <row r="996" spans="1:14">
      <c r="A996" s="8">
        <v>42094</v>
      </c>
      <c r="B996" s="9" t="s">
        <v>52</v>
      </c>
      <c r="C996" s="10" t="s">
        <v>36</v>
      </c>
      <c r="D996" s="10" t="s">
        <v>42</v>
      </c>
      <c r="E996" s="11" t="s">
        <v>31</v>
      </c>
      <c r="F996" s="11" t="s">
        <v>43</v>
      </c>
      <c r="G996" s="12">
        <v>42551</v>
      </c>
      <c r="H996" s="13">
        <v>5</v>
      </c>
      <c r="I996" s="14"/>
      <c r="J996" s="14">
        <v>2.0915529306191337E-4</v>
      </c>
      <c r="K996" s="14">
        <v>5.8046431705596523E-3</v>
      </c>
      <c r="L996" s="14">
        <v>2.9458664301437227E-4</v>
      </c>
      <c r="M996" s="14">
        <v>7.1589920374888754E-4</v>
      </c>
      <c r="N996" s="15">
        <v>0.1368823000000001</v>
      </c>
    </row>
    <row r="997" spans="1:14">
      <c r="A997" s="8">
        <v>42094</v>
      </c>
      <c r="B997" s="9" t="s">
        <v>52</v>
      </c>
      <c r="C997" s="10" t="s">
        <v>36</v>
      </c>
      <c r="D997" s="10" t="s">
        <v>42</v>
      </c>
      <c r="E997" s="11" t="s">
        <v>31</v>
      </c>
      <c r="F997" s="11" t="s">
        <v>43</v>
      </c>
      <c r="G997" s="12">
        <v>42643</v>
      </c>
      <c r="H997" s="13">
        <v>6</v>
      </c>
      <c r="I997" s="14"/>
      <c r="J997" s="14">
        <v>1.7924574558137376E-4</v>
      </c>
      <c r="K997" s="14">
        <v>5.6817104495916256E-3</v>
      </c>
      <c r="L997" s="14">
        <v>5.6313024613347087E-5</v>
      </c>
      <c r="M997" s="14">
        <v>5.9954056660405715E-4</v>
      </c>
      <c r="N997" s="15">
        <v>0.13297900000000001</v>
      </c>
    </row>
    <row r="998" spans="1:14">
      <c r="A998" s="8">
        <v>42094</v>
      </c>
      <c r="B998" s="9" t="s">
        <v>52</v>
      </c>
      <c r="C998" s="10" t="s">
        <v>36</v>
      </c>
      <c r="D998" s="10" t="s">
        <v>42</v>
      </c>
      <c r="E998" s="11" t="s">
        <v>31</v>
      </c>
      <c r="F998" s="11" t="s">
        <v>43</v>
      </c>
      <c r="G998" s="12">
        <v>42735</v>
      </c>
      <c r="H998" s="13">
        <v>7</v>
      </c>
      <c r="I998" s="14"/>
      <c r="J998" s="14">
        <v>1.5881275954249285E-4</v>
      </c>
      <c r="K998" s="14">
        <v>5.5410964341498876E-3</v>
      </c>
      <c r="L998" s="14">
        <v>1.819874410075484E-5</v>
      </c>
      <c r="M998" s="14">
        <v>5.2775436204243213E-4</v>
      </c>
      <c r="N998" s="15">
        <v>0.12911849999999905</v>
      </c>
    </row>
    <row r="999" spans="1:14">
      <c r="A999" s="8">
        <v>42094</v>
      </c>
      <c r="B999" s="9" t="s">
        <v>52</v>
      </c>
      <c r="C999" s="10" t="s">
        <v>36</v>
      </c>
      <c r="D999" s="10" t="s">
        <v>42</v>
      </c>
      <c r="E999" s="11" t="s">
        <v>31</v>
      </c>
      <c r="F999" s="11" t="s">
        <v>43</v>
      </c>
      <c r="G999" s="12">
        <v>42825</v>
      </c>
      <c r="H999" s="13">
        <v>8</v>
      </c>
      <c r="I999" s="14"/>
      <c r="J999" s="14">
        <v>1.4121882791823999E-4</v>
      </c>
      <c r="K999" s="14">
        <v>5.4484408356696755E-3</v>
      </c>
      <c r="L999" s="14">
        <v>4.8563229438027905E-5</v>
      </c>
      <c r="M999" s="14">
        <v>4.7677790970088689E-4</v>
      </c>
      <c r="N999" s="15">
        <v>0.12530049999999951</v>
      </c>
    </row>
    <row r="1000" spans="1:14">
      <c r="A1000" s="8">
        <v>42094</v>
      </c>
      <c r="B1000" s="9" t="s">
        <v>52</v>
      </c>
      <c r="C1000" s="10" t="s">
        <v>36</v>
      </c>
      <c r="D1000" s="10" t="s">
        <v>42</v>
      </c>
      <c r="E1000" s="11" t="s">
        <v>31</v>
      </c>
      <c r="F1000" s="11" t="s">
        <v>43</v>
      </c>
      <c r="G1000" s="12">
        <v>42916</v>
      </c>
      <c r="H1000" s="13">
        <v>9</v>
      </c>
      <c r="I1000" s="14"/>
      <c r="J1000" s="14">
        <v>1.3025975596513107E-4</v>
      </c>
      <c r="K1000" s="14">
        <v>5.3800879959063318E-3</v>
      </c>
      <c r="L1000" s="14">
        <v>6.1906916201787316E-5</v>
      </c>
      <c r="M1000" s="14">
        <v>4.5396894937524337E-4</v>
      </c>
      <c r="N1000" s="15">
        <v>0.12142469999999984</v>
      </c>
    </row>
    <row r="1001" spans="1:14">
      <c r="A1001" s="8">
        <v>42094</v>
      </c>
      <c r="B1001" s="9" t="s">
        <v>52</v>
      </c>
      <c r="C1001" s="10" t="s">
        <v>36</v>
      </c>
      <c r="D1001" s="10" t="s">
        <v>42</v>
      </c>
      <c r="E1001" s="11" t="s">
        <v>31</v>
      </c>
      <c r="F1001" s="16" t="s">
        <v>32</v>
      </c>
      <c r="G1001" s="12">
        <v>42185</v>
      </c>
      <c r="H1001" s="13">
        <v>1</v>
      </c>
      <c r="I1001" s="14"/>
      <c r="J1001" s="14">
        <v>1.4772885249819156E-2</v>
      </c>
      <c r="K1001" s="14">
        <v>6.0782654862153493E-2</v>
      </c>
      <c r="L1001" s="14">
        <v>-6.4444459888027369E-2</v>
      </c>
      <c r="M1001" s="14">
        <v>5.1696245030849609E-2</v>
      </c>
      <c r="N1001" s="15">
        <v>5.9763052782663282</v>
      </c>
    </row>
    <row r="1002" spans="1:14">
      <c r="A1002" s="8">
        <v>42094</v>
      </c>
      <c r="B1002" s="9" t="s">
        <v>52</v>
      </c>
      <c r="C1002" s="10" t="s">
        <v>36</v>
      </c>
      <c r="D1002" s="10" t="s">
        <v>42</v>
      </c>
      <c r="E1002" s="11" t="s">
        <v>31</v>
      </c>
      <c r="F1002" s="16" t="s">
        <v>32</v>
      </c>
      <c r="G1002" s="12">
        <v>42277</v>
      </c>
      <c r="H1002" s="13">
        <v>2</v>
      </c>
      <c r="I1002" s="14"/>
      <c r="J1002" s="14">
        <v>1.7867135069714598E-2</v>
      </c>
      <c r="K1002" s="14">
        <v>5.1197505060221721E-2</v>
      </c>
      <c r="L1002" s="14">
        <v>8.2819852677828258E-3</v>
      </c>
      <c r="M1002" s="14">
        <v>5.8305840377919103E-2</v>
      </c>
      <c r="N1002" s="15">
        <v>5.0805105811628435</v>
      </c>
    </row>
    <row r="1003" spans="1:14">
      <c r="A1003" s="8">
        <v>42094</v>
      </c>
      <c r="B1003" s="9" t="s">
        <v>52</v>
      </c>
      <c r="C1003" s="10" t="s">
        <v>36</v>
      </c>
      <c r="D1003" s="10" t="s">
        <v>42</v>
      </c>
      <c r="E1003" s="11" t="s">
        <v>31</v>
      </c>
      <c r="F1003" s="16" t="s">
        <v>32</v>
      </c>
      <c r="G1003" s="12">
        <v>42369</v>
      </c>
      <c r="H1003" s="13">
        <v>3</v>
      </c>
      <c r="I1003" s="14"/>
      <c r="J1003" s="14">
        <v>2.2856182227293912E-2</v>
      </c>
      <c r="K1003" s="14">
        <v>4.6782145917333297E-2</v>
      </c>
      <c r="L1003" s="14">
        <v>1.8440823084405488E-2</v>
      </c>
      <c r="M1003" s="14">
        <v>7.9917472943804302E-2</v>
      </c>
      <c r="N1003" s="15">
        <v>4.5395580750438516</v>
      </c>
    </row>
    <row r="1004" spans="1:14">
      <c r="A1004" s="8">
        <v>42094</v>
      </c>
      <c r="B1004" s="9" t="s">
        <v>52</v>
      </c>
      <c r="C1004" s="10" t="s">
        <v>36</v>
      </c>
      <c r="D1004" s="10" t="s">
        <v>42</v>
      </c>
      <c r="E1004" s="11" t="s">
        <v>31</v>
      </c>
      <c r="F1004" s="16" t="s">
        <v>32</v>
      </c>
      <c r="G1004" s="12">
        <v>42460</v>
      </c>
      <c r="H1004" s="13">
        <v>4</v>
      </c>
      <c r="I1004" s="14"/>
      <c r="J1004" s="14">
        <v>2.2135661074232663E-2</v>
      </c>
      <c r="K1004" s="14">
        <v>3.8799111361812862E-2</v>
      </c>
      <c r="L1004" s="14">
        <v>1.4152626518712227E-2</v>
      </c>
      <c r="M1004" s="14">
        <v>7.4831998570220895E-2</v>
      </c>
      <c r="N1004" s="15">
        <v>3.4993346176676998</v>
      </c>
    </row>
    <row r="1005" spans="1:14">
      <c r="A1005" s="8">
        <v>42094</v>
      </c>
      <c r="B1005" s="9" t="s">
        <v>52</v>
      </c>
      <c r="C1005" s="10" t="s">
        <v>36</v>
      </c>
      <c r="D1005" s="10" t="s">
        <v>42</v>
      </c>
      <c r="E1005" s="11" t="s">
        <v>31</v>
      </c>
      <c r="F1005" s="16" t="s">
        <v>32</v>
      </c>
      <c r="G1005" s="12">
        <v>42551</v>
      </c>
      <c r="H1005" s="13">
        <v>5</v>
      </c>
      <c r="I1005" s="14"/>
      <c r="J1005" s="14">
        <v>1.1068017498832732E-2</v>
      </c>
      <c r="K1005" s="14">
        <v>4.2331218558117827E-2</v>
      </c>
      <c r="L1005" s="14">
        <v>1.4600124695137696E-2</v>
      </c>
      <c r="M1005" s="14">
        <v>2.7707086229894831E-2</v>
      </c>
      <c r="N1005" s="15">
        <v>3.4684273285343821</v>
      </c>
    </row>
    <row r="1006" spans="1:14">
      <c r="A1006" s="8">
        <v>42094</v>
      </c>
      <c r="B1006" s="9" t="s">
        <v>52</v>
      </c>
      <c r="C1006" s="10" t="s">
        <v>36</v>
      </c>
      <c r="D1006" s="10" t="s">
        <v>42</v>
      </c>
      <c r="E1006" s="11" t="s">
        <v>31</v>
      </c>
      <c r="F1006" s="16" t="s">
        <v>32</v>
      </c>
      <c r="G1006" s="12">
        <v>42643</v>
      </c>
      <c r="H1006" s="13">
        <v>6</v>
      </c>
      <c r="I1006" s="14"/>
      <c r="J1006" s="14">
        <v>8.9243000508291391E-3</v>
      </c>
      <c r="K1006" s="14">
        <v>5.0368546478609451E-2</v>
      </c>
      <c r="L1006" s="14">
        <v>1.6961627971320763E-2</v>
      </c>
      <c r="M1006" s="14">
        <v>1.8586843787804504E-2</v>
      </c>
      <c r="N1006" s="15">
        <v>3.4459907277252078</v>
      </c>
    </row>
    <row r="1007" spans="1:14">
      <c r="A1007" s="8">
        <v>42094</v>
      </c>
      <c r="B1007" s="9" t="s">
        <v>52</v>
      </c>
      <c r="C1007" s="10" t="s">
        <v>36</v>
      </c>
      <c r="D1007" s="10" t="s">
        <v>42</v>
      </c>
      <c r="E1007" s="11" t="s">
        <v>31</v>
      </c>
      <c r="F1007" s="16" t="s">
        <v>32</v>
      </c>
      <c r="G1007" s="12">
        <v>42735</v>
      </c>
      <c r="H1007" s="13">
        <v>7</v>
      </c>
      <c r="I1007" s="14"/>
      <c r="J1007" s="14">
        <v>8.5361165660751068E-3</v>
      </c>
      <c r="K1007" s="14">
        <v>3.6660215053504738E-2</v>
      </c>
      <c r="L1007" s="14">
        <v>-5.1722148590296058E-3</v>
      </c>
      <c r="M1007" s="14">
        <v>1.6638347427588643E-2</v>
      </c>
      <c r="N1007" s="15">
        <v>3.4160839386862847</v>
      </c>
    </row>
    <row r="1008" spans="1:14">
      <c r="A1008" s="8">
        <v>42094</v>
      </c>
      <c r="B1008" s="9" t="s">
        <v>52</v>
      </c>
      <c r="C1008" s="10" t="s">
        <v>36</v>
      </c>
      <c r="D1008" s="10" t="s">
        <v>42</v>
      </c>
      <c r="E1008" s="11" t="s">
        <v>31</v>
      </c>
      <c r="F1008" s="16" t="s">
        <v>32</v>
      </c>
      <c r="G1008" s="12">
        <v>42825</v>
      </c>
      <c r="H1008" s="13">
        <v>8</v>
      </c>
      <c r="I1008" s="14"/>
      <c r="J1008" s="14">
        <v>7.1725509111627292E-3</v>
      </c>
      <c r="K1008" s="14">
        <v>4.0378261813194871E-2</v>
      </c>
      <c r="L1008" s="14">
        <v>1.0890597670852861E-2</v>
      </c>
      <c r="M1008" s="14">
        <v>1.3096133939300748E-2</v>
      </c>
      <c r="N1008" s="15">
        <v>3.4446870072637794</v>
      </c>
    </row>
    <row r="1009" spans="1:14">
      <c r="A1009" s="8">
        <v>42094</v>
      </c>
      <c r="B1009" s="9" t="s">
        <v>52</v>
      </c>
      <c r="C1009" s="10" t="s">
        <v>36</v>
      </c>
      <c r="D1009" s="10" t="s">
        <v>42</v>
      </c>
      <c r="E1009" s="11" t="s">
        <v>31</v>
      </c>
      <c r="F1009" s="16" t="s">
        <v>32</v>
      </c>
      <c r="G1009" s="12">
        <v>42916</v>
      </c>
      <c r="H1009" s="13">
        <v>9</v>
      </c>
      <c r="I1009" s="14"/>
      <c r="J1009" s="14">
        <v>3.8022949645513367E-3</v>
      </c>
      <c r="K1009" s="14">
        <v>4.9379018316111405E-2</v>
      </c>
      <c r="L1009" s="14">
        <v>1.2803051467467869E-2</v>
      </c>
      <c r="M1009" s="14">
        <v>8.1833542298795029E-3</v>
      </c>
      <c r="N1009" s="15">
        <v>3.5094251777442169</v>
      </c>
    </row>
    <row r="1010" spans="1:14">
      <c r="A1010" s="8">
        <v>42094</v>
      </c>
      <c r="B1010" s="9" t="s">
        <v>52</v>
      </c>
      <c r="C1010" s="10" t="s">
        <v>36</v>
      </c>
      <c r="D1010" s="10" t="s">
        <v>42</v>
      </c>
      <c r="E1010" s="16" t="s">
        <v>31</v>
      </c>
      <c r="F1010" s="16" t="s">
        <v>33</v>
      </c>
      <c r="G1010" s="12">
        <v>42185</v>
      </c>
      <c r="H1010" s="13">
        <v>1</v>
      </c>
      <c r="I1010" s="14"/>
      <c r="J1010" s="14">
        <v>2.8081028184732675E-2</v>
      </c>
      <c r="K1010" s="14">
        <v>0.38704027097944577</v>
      </c>
      <c r="L1010" s="14">
        <v>0.22512129916417845</v>
      </c>
      <c r="M1010" s="14">
        <v>9.8645500504113887E-2</v>
      </c>
      <c r="N1010" s="15">
        <v>228.54092089384881</v>
      </c>
    </row>
    <row r="1011" spans="1:14">
      <c r="A1011" s="8">
        <v>42094</v>
      </c>
      <c r="B1011" s="9" t="s">
        <v>52</v>
      </c>
      <c r="C1011" s="10" t="s">
        <v>36</v>
      </c>
      <c r="D1011" s="10" t="s">
        <v>42</v>
      </c>
      <c r="E1011" s="16" t="s">
        <v>31</v>
      </c>
      <c r="F1011" s="16" t="s">
        <v>33</v>
      </c>
      <c r="G1011" s="12">
        <v>42277</v>
      </c>
      <c r="H1011" s="13">
        <v>2</v>
      </c>
      <c r="I1011" s="14"/>
      <c r="J1011" s="14">
        <v>4.9508415172516806E-2</v>
      </c>
      <c r="K1011" s="14">
        <v>8.7700810195291398E-2</v>
      </c>
      <c r="L1011" s="14">
        <v>-0.24983104561163755</v>
      </c>
      <c r="M1011" s="14">
        <v>0.21782203112589688</v>
      </c>
      <c r="N1011" s="15">
        <v>198.04746462239888</v>
      </c>
    </row>
    <row r="1012" spans="1:14">
      <c r="A1012" s="8">
        <v>42094</v>
      </c>
      <c r="B1012" s="9" t="s">
        <v>52</v>
      </c>
      <c r="C1012" s="10" t="s">
        <v>36</v>
      </c>
      <c r="D1012" s="10" t="s">
        <v>42</v>
      </c>
      <c r="E1012" s="16" t="s">
        <v>31</v>
      </c>
      <c r="F1012" s="16" t="s">
        <v>33</v>
      </c>
      <c r="G1012" s="12">
        <v>42369</v>
      </c>
      <c r="H1012" s="13">
        <v>3</v>
      </c>
      <c r="I1012" s="14"/>
      <c r="J1012" s="14">
        <v>1.5694669637696612E-2</v>
      </c>
      <c r="K1012" s="14">
        <v>0.87430731239861692</v>
      </c>
      <c r="L1012" s="14">
        <v>0.80230117184102212</v>
      </c>
      <c r="M1012" s="14">
        <v>0.14631161051398842</v>
      </c>
      <c r="N1012" s="15">
        <v>197.16064924442847</v>
      </c>
    </row>
    <row r="1013" spans="1:14">
      <c r="A1013" s="8">
        <v>42094</v>
      </c>
      <c r="B1013" s="9" t="s">
        <v>52</v>
      </c>
      <c r="C1013" s="10" t="s">
        <v>36</v>
      </c>
      <c r="D1013" s="10" t="s">
        <v>42</v>
      </c>
      <c r="E1013" s="16" t="s">
        <v>31</v>
      </c>
      <c r="F1013" s="16" t="s">
        <v>33</v>
      </c>
      <c r="G1013" s="12">
        <v>42460</v>
      </c>
      <c r="H1013" s="13">
        <v>4</v>
      </c>
      <c r="I1013" s="14"/>
      <c r="J1013" s="14">
        <v>5.0858383620752033E-2</v>
      </c>
      <c r="K1013" s="14">
        <v>0.81574913724166576</v>
      </c>
      <c r="L1013" s="14">
        <v>-7.6997915361991312E-3</v>
      </c>
      <c r="M1013" s="14">
        <v>0.21711564215575807</v>
      </c>
      <c r="N1013" s="15">
        <v>186.51349837717279</v>
      </c>
    </row>
    <row r="1014" spans="1:14">
      <c r="A1014" s="8">
        <v>42094</v>
      </c>
      <c r="B1014" s="9" t="s">
        <v>52</v>
      </c>
      <c r="C1014" s="10" t="s">
        <v>36</v>
      </c>
      <c r="D1014" s="10" t="s">
        <v>42</v>
      </c>
      <c r="E1014" s="16" t="s">
        <v>31</v>
      </c>
      <c r="F1014" s="16" t="s">
        <v>33</v>
      </c>
      <c r="G1014" s="12">
        <v>42551</v>
      </c>
      <c r="H1014" s="13">
        <v>5</v>
      </c>
      <c r="I1014" s="14"/>
      <c r="J1014" s="14">
        <v>3.6893960309932243E-2</v>
      </c>
      <c r="K1014" s="14">
        <v>1.0574473846189039</v>
      </c>
      <c r="L1014" s="14">
        <v>0.27859220768717036</v>
      </c>
      <c r="M1014" s="14">
        <v>0.16075934521575105</v>
      </c>
      <c r="N1014" s="15">
        <v>183.04286879576696</v>
      </c>
    </row>
    <row r="1015" spans="1:14">
      <c r="A1015" s="8">
        <v>42094</v>
      </c>
      <c r="B1015" s="9" t="s">
        <v>52</v>
      </c>
      <c r="C1015" s="10" t="s">
        <v>36</v>
      </c>
      <c r="D1015" s="10" t="s">
        <v>42</v>
      </c>
      <c r="E1015" s="16" t="s">
        <v>31</v>
      </c>
      <c r="F1015" s="16" t="s">
        <v>33</v>
      </c>
      <c r="G1015" s="12">
        <v>42643</v>
      </c>
      <c r="H1015" s="13">
        <v>6</v>
      </c>
      <c r="I1015" s="14"/>
      <c r="J1015" s="14">
        <v>4.4618224525356784E-2</v>
      </c>
      <c r="K1015" s="14">
        <v>1.0395188689704686</v>
      </c>
      <c r="L1015" s="14">
        <v>2.6689708876921556E-2</v>
      </c>
      <c r="M1015" s="14">
        <v>0.163659959039368</v>
      </c>
      <c r="N1015" s="15">
        <v>180.52608101975247</v>
      </c>
    </row>
    <row r="1016" spans="1:14">
      <c r="A1016" s="8">
        <v>42094</v>
      </c>
      <c r="B1016" s="9" t="s">
        <v>52</v>
      </c>
      <c r="C1016" s="10" t="s">
        <v>36</v>
      </c>
      <c r="D1016" s="10" t="s">
        <v>42</v>
      </c>
      <c r="E1016" s="16" t="s">
        <v>31</v>
      </c>
      <c r="F1016" s="16" t="s">
        <v>33</v>
      </c>
      <c r="G1016" s="12">
        <v>42735</v>
      </c>
      <c r="H1016" s="13">
        <v>7</v>
      </c>
      <c r="I1016" s="14"/>
      <c r="J1016" s="14">
        <v>4.7564628047453379E-2</v>
      </c>
      <c r="K1016" s="14">
        <v>0.81442874664100495</v>
      </c>
      <c r="L1016" s="14">
        <v>-0.17752549428201031</v>
      </c>
      <c r="M1016" s="14">
        <v>0.16264409430179308</v>
      </c>
      <c r="N1016" s="15">
        <v>176.3564556366297</v>
      </c>
    </row>
    <row r="1017" spans="1:14">
      <c r="A1017" s="8">
        <v>42094</v>
      </c>
      <c r="B1017" s="9" t="s">
        <v>52</v>
      </c>
      <c r="C1017" s="10" t="s">
        <v>36</v>
      </c>
      <c r="D1017" s="10" t="s">
        <v>42</v>
      </c>
      <c r="E1017" s="16" t="s">
        <v>31</v>
      </c>
      <c r="F1017" s="16" t="s">
        <v>33</v>
      </c>
      <c r="G1017" s="12">
        <v>42825</v>
      </c>
      <c r="H1017" s="13">
        <v>8</v>
      </c>
      <c r="I1017" s="14"/>
      <c r="J1017" s="14">
        <v>2.8699907934907041E-2</v>
      </c>
      <c r="K1017" s="14">
        <v>0.95865106078976603</v>
      </c>
      <c r="L1017" s="14">
        <v>0.17292222208366811</v>
      </c>
      <c r="M1017" s="14">
        <v>0.12511159175673642</v>
      </c>
      <c r="N1017" s="15">
        <v>174.72335598854963</v>
      </c>
    </row>
    <row r="1018" spans="1:14">
      <c r="A1018" s="8">
        <v>42094</v>
      </c>
      <c r="B1018" s="9" t="s">
        <v>52</v>
      </c>
      <c r="C1018" s="10" t="s">
        <v>36</v>
      </c>
      <c r="D1018" s="10" t="s">
        <v>42</v>
      </c>
      <c r="E1018" s="16" t="s">
        <v>31</v>
      </c>
      <c r="F1018" s="16" t="s">
        <v>33</v>
      </c>
      <c r="G1018" s="12">
        <v>42916</v>
      </c>
      <c r="H1018" s="13">
        <v>9</v>
      </c>
      <c r="I1018" s="14"/>
      <c r="J1018" s="14">
        <v>3.4334632701927797E-2</v>
      </c>
      <c r="K1018" s="14">
        <v>0.88267807033611601</v>
      </c>
      <c r="L1018" s="14">
        <v>-4.1638357751722227E-2</v>
      </c>
      <c r="M1018" s="14">
        <v>0.13862630893526828</v>
      </c>
      <c r="N1018" s="15">
        <v>172.83219495867215</v>
      </c>
    </row>
    <row r="1019" spans="1:14">
      <c r="A1019" s="8">
        <v>42094</v>
      </c>
      <c r="B1019" s="9" t="s">
        <v>52</v>
      </c>
      <c r="C1019" s="10" t="s">
        <v>36</v>
      </c>
      <c r="D1019" s="10" t="s">
        <v>42</v>
      </c>
      <c r="E1019" s="11" t="s">
        <v>31</v>
      </c>
      <c r="F1019" s="11" t="s">
        <v>34</v>
      </c>
      <c r="G1019" s="12">
        <v>42185</v>
      </c>
      <c r="H1019" s="13">
        <v>1</v>
      </c>
      <c r="I1019" s="14"/>
      <c r="J1019" s="14">
        <v>1.7389211757820202</v>
      </c>
      <c r="K1019" s="14">
        <v>21.555908988288952</v>
      </c>
      <c r="L1019" s="14">
        <v>-4.3351698359290269</v>
      </c>
      <c r="M1019" s="14">
        <v>3.08812356616491</v>
      </c>
      <c r="N1019" s="15">
        <v>6885.0345906385237</v>
      </c>
    </row>
    <row r="1020" spans="1:14">
      <c r="A1020" s="8">
        <v>42094</v>
      </c>
      <c r="B1020" s="9" t="s">
        <v>52</v>
      </c>
      <c r="C1020" s="10" t="s">
        <v>36</v>
      </c>
      <c r="D1020" s="10" t="s">
        <v>42</v>
      </c>
      <c r="E1020" s="11" t="s">
        <v>31</v>
      </c>
      <c r="F1020" s="11" t="s">
        <v>34</v>
      </c>
      <c r="G1020" s="12">
        <v>42277</v>
      </c>
      <c r="H1020" s="13">
        <v>2</v>
      </c>
      <c r="I1020" s="14"/>
      <c r="J1020" s="14">
        <v>4.2952363979109682</v>
      </c>
      <c r="K1020" s="14">
        <v>57.783565418705805</v>
      </c>
      <c r="L1020" s="14">
        <v>40.522892828327826</v>
      </c>
      <c r="M1020" s="14">
        <v>6.3226460853681266</v>
      </c>
      <c r="N1020" s="15">
        <v>7167.013891765986</v>
      </c>
    </row>
    <row r="1021" spans="1:14">
      <c r="A1021" s="8">
        <v>42094</v>
      </c>
      <c r="B1021" s="9" t="s">
        <v>52</v>
      </c>
      <c r="C1021" s="10" t="s">
        <v>36</v>
      </c>
      <c r="D1021" s="10" t="s">
        <v>42</v>
      </c>
      <c r="E1021" s="11" t="s">
        <v>31</v>
      </c>
      <c r="F1021" s="11" t="s">
        <v>34</v>
      </c>
      <c r="G1021" s="12">
        <v>42369</v>
      </c>
      <c r="H1021" s="13">
        <v>3</v>
      </c>
      <c r="I1021" s="14"/>
      <c r="J1021" s="14">
        <v>5.3517897317931125</v>
      </c>
      <c r="K1021" s="14">
        <v>66.092386144429554</v>
      </c>
      <c r="L1021" s="14">
        <v>13.66061045751686</v>
      </c>
      <c r="M1021" s="14">
        <v>8.7319906206480873</v>
      </c>
      <c r="N1021" s="15">
        <v>7216.2851212331652</v>
      </c>
    </row>
    <row r="1022" spans="1:14">
      <c r="A1022" s="8">
        <v>42094</v>
      </c>
      <c r="B1022" s="9" t="s">
        <v>52</v>
      </c>
      <c r="C1022" s="10" t="s">
        <v>36</v>
      </c>
      <c r="D1022" s="10" t="s">
        <v>42</v>
      </c>
      <c r="E1022" s="11" t="s">
        <v>31</v>
      </c>
      <c r="F1022" s="11" t="s">
        <v>34</v>
      </c>
      <c r="G1022" s="12">
        <v>42460</v>
      </c>
      <c r="H1022" s="13">
        <v>4</v>
      </c>
      <c r="I1022" s="14"/>
      <c r="J1022" s="14">
        <v>5.7171717823384096</v>
      </c>
      <c r="K1022" s="14">
        <v>72.167818215032284</v>
      </c>
      <c r="L1022" s="14">
        <v>11.79260385294114</v>
      </c>
      <c r="M1022" s="14">
        <v>9.4297711317632249</v>
      </c>
      <c r="N1022" s="15">
        <v>7284.3292228260652</v>
      </c>
    </row>
    <row r="1023" spans="1:14">
      <c r="A1023" s="8">
        <v>42094</v>
      </c>
      <c r="B1023" s="9" t="s">
        <v>52</v>
      </c>
      <c r="C1023" s="10" t="s">
        <v>36</v>
      </c>
      <c r="D1023" s="10" t="s">
        <v>42</v>
      </c>
      <c r="E1023" s="11" t="s">
        <v>31</v>
      </c>
      <c r="F1023" s="11" t="s">
        <v>34</v>
      </c>
      <c r="G1023" s="12">
        <v>42551</v>
      </c>
      <c r="H1023" s="13">
        <v>5</v>
      </c>
      <c r="I1023" s="14"/>
      <c r="J1023" s="14">
        <v>5.3385619443460399</v>
      </c>
      <c r="K1023" s="14">
        <v>79.22032395788402</v>
      </c>
      <c r="L1023" s="14">
        <v>12.391067687197776</v>
      </c>
      <c r="M1023" s="14">
        <v>8.8866554823748416</v>
      </c>
      <c r="N1023" s="15">
        <v>7330.2024160822994</v>
      </c>
    </row>
    <row r="1024" spans="1:14">
      <c r="A1024" s="8">
        <v>42094</v>
      </c>
      <c r="B1024" s="9" t="s">
        <v>52</v>
      </c>
      <c r="C1024" s="10" t="s">
        <v>36</v>
      </c>
      <c r="D1024" s="10" t="s">
        <v>42</v>
      </c>
      <c r="E1024" s="11" t="s">
        <v>31</v>
      </c>
      <c r="F1024" s="11" t="s">
        <v>34</v>
      </c>
      <c r="G1024" s="12">
        <v>42643</v>
      </c>
      <c r="H1024" s="13">
        <v>6</v>
      </c>
      <c r="I1024" s="14"/>
      <c r="J1024" s="14">
        <v>5.2424862102259135</v>
      </c>
      <c r="K1024" s="14">
        <v>78.173012230074377</v>
      </c>
      <c r="L1024" s="14">
        <v>4.1951744824162711</v>
      </c>
      <c r="M1024" s="14">
        <v>8.783449956441018</v>
      </c>
      <c r="N1024" s="15">
        <v>7323.0561537560643</v>
      </c>
    </row>
    <row r="1025" spans="1:14">
      <c r="A1025" s="8">
        <v>42094</v>
      </c>
      <c r="B1025" s="9" t="s">
        <v>52</v>
      </c>
      <c r="C1025" s="10" t="s">
        <v>36</v>
      </c>
      <c r="D1025" s="10" t="s">
        <v>42</v>
      </c>
      <c r="E1025" s="11" t="s">
        <v>31</v>
      </c>
      <c r="F1025" s="11" t="s">
        <v>34</v>
      </c>
      <c r="G1025" s="12">
        <v>42735</v>
      </c>
      <c r="H1025" s="13">
        <v>7</v>
      </c>
      <c r="I1025" s="14"/>
      <c r="J1025" s="14">
        <v>4.2303917208682655</v>
      </c>
      <c r="K1025" s="14">
        <v>92.216857759096001</v>
      </c>
      <c r="L1025" s="14">
        <v>18.27423724988989</v>
      </c>
      <c r="M1025" s="14">
        <v>6.9049381044559297</v>
      </c>
      <c r="N1025" s="15">
        <v>7716.7368633556416</v>
      </c>
    </row>
    <row r="1026" spans="1:14">
      <c r="A1026" s="8">
        <v>42094</v>
      </c>
      <c r="B1026" s="9" t="s">
        <v>52</v>
      </c>
      <c r="C1026" s="10" t="s">
        <v>36</v>
      </c>
      <c r="D1026" s="10" t="s">
        <v>42</v>
      </c>
      <c r="E1026" s="11" t="s">
        <v>31</v>
      </c>
      <c r="F1026" s="11" t="s">
        <v>34</v>
      </c>
      <c r="G1026" s="12">
        <v>42825</v>
      </c>
      <c r="H1026" s="13">
        <v>8</v>
      </c>
      <c r="I1026" s="14"/>
      <c r="J1026" s="14">
        <v>4.5050525891807887</v>
      </c>
      <c r="K1026" s="14">
        <v>91.941063519545139</v>
      </c>
      <c r="L1026" s="14">
        <v>4.2292583496299265</v>
      </c>
      <c r="M1026" s="14">
        <v>7.5115873876118444</v>
      </c>
      <c r="N1026" s="15">
        <v>7771.5749500568609</v>
      </c>
    </row>
    <row r="1027" spans="1:14">
      <c r="A1027" s="8">
        <v>42094</v>
      </c>
      <c r="B1027" s="9" t="s">
        <v>52</v>
      </c>
      <c r="C1027" s="10" t="s">
        <v>36</v>
      </c>
      <c r="D1027" s="10" t="s">
        <v>42</v>
      </c>
      <c r="E1027" s="11" t="s">
        <v>31</v>
      </c>
      <c r="F1027" s="11" t="s">
        <v>34</v>
      </c>
      <c r="G1027" s="12">
        <v>42916</v>
      </c>
      <c r="H1027" s="13">
        <v>9</v>
      </c>
      <c r="I1027" s="14"/>
      <c r="J1027" s="14">
        <v>4.5528986963565776</v>
      </c>
      <c r="K1027" s="14">
        <v>93.748551435166235</v>
      </c>
      <c r="L1027" s="14">
        <v>6.3603866119776731</v>
      </c>
      <c r="M1027" s="14">
        <v>7.6570139225009584</v>
      </c>
      <c r="N1027" s="15">
        <v>7999.5725697570979</v>
      </c>
    </row>
    <row r="1028" spans="1:14">
      <c r="A1028" s="8">
        <v>42094</v>
      </c>
      <c r="B1028" s="9" t="s">
        <v>52</v>
      </c>
      <c r="C1028" s="10" t="s">
        <v>36</v>
      </c>
      <c r="D1028" s="10" t="s">
        <v>42</v>
      </c>
      <c r="E1028" s="16" t="s">
        <v>31</v>
      </c>
      <c r="F1028" s="16" t="s">
        <v>35</v>
      </c>
      <c r="G1028" s="12">
        <v>42185</v>
      </c>
      <c r="H1028" s="13">
        <v>1</v>
      </c>
      <c r="I1028" s="14"/>
      <c r="J1028" s="14">
        <v>2.6017124729154655</v>
      </c>
      <c r="K1028" s="14">
        <v>65.656802827038803</v>
      </c>
      <c r="L1028" s="14">
        <v>-14.171484700045738</v>
      </c>
      <c r="M1028" s="14">
        <v>5.750322919033132</v>
      </c>
      <c r="N1028" s="15">
        <v>14660.905814024631</v>
      </c>
    </row>
    <row r="1029" spans="1:14">
      <c r="A1029" s="8">
        <v>42094</v>
      </c>
      <c r="B1029" s="9" t="s">
        <v>52</v>
      </c>
      <c r="C1029" s="10" t="s">
        <v>36</v>
      </c>
      <c r="D1029" s="10" t="s">
        <v>42</v>
      </c>
      <c r="E1029" s="16" t="s">
        <v>31</v>
      </c>
      <c r="F1029" s="16" t="s">
        <v>35</v>
      </c>
      <c r="G1029" s="12">
        <v>42277</v>
      </c>
      <c r="H1029" s="13">
        <v>2</v>
      </c>
      <c r="I1029" s="14"/>
      <c r="J1029" s="14">
        <v>6.1295640051436786</v>
      </c>
      <c r="K1029" s="14">
        <v>72.659556167665102</v>
      </c>
      <c r="L1029" s="14">
        <v>13.132317345769977</v>
      </c>
      <c r="M1029" s="14">
        <v>12.86920760252581</v>
      </c>
      <c r="N1029" s="15">
        <v>14235.449657509471</v>
      </c>
    </row>
    <row r="1030" spans="1:14">
      <c r="A1030" s="8">
        <v>42094</v>
      </c>
      <c r="B1030" s="9" t="s">
        <v>52</v>
      </c>
      <c r="C1030" s="10" t="s">
        <v>36</v>
      </c>
      <c r="D1030" s="10" t="s">
        <v>42</v>
      </c>
      <c r="E1030" s="16" t="s">
        <v>31</v>
      </c>
      <c r="F1030" s="16" t="s">
        <v>35</v>
      </c>
      <c r="G1030" s="12">
        <v>42369</v>
      </c>
      <c r="H1030" s="13">
        <v>3</v>
      </c>
      <c r="I1030" s="14"/>
      <c r="J1030" s="14">
        <v>5.2729115610029842</v>
      </c>
      <c r="K1030" s="14">
        <v>86.364238389446413</v>
      </c>
      <c r="L1030" s="14">
        <v>18.977593782784297</v>
      </c>
      <c r="M1030" s="14">
        <v>11.257029649329242</v>
      </c>
      <c r="N1030" s="15">
        <v>14200.263242828121</v>
      </c>
    </row>
    <row r="1031" spans="1:14">
      <c r="A1031" s="8">
        <v>42094</v>
      </c>
      <c r="B1031" s="9" t="s">
        <v>52</v>
      </c>
      <c r="C1031" s="10" t="s">
        <v>36</v>
      </c>
      <c r="D1031" s="10" t="s">
        <v>42</v>
      </c>
      <c r="E1031" s="16" t="s">
        <v>31</v>
      </c>
      <c r="F1031" s="16" t="s">
        <v>35</v>
      </c>
      <c r="G1031" s="12">
        <v>42460</v>
      </c>
      <c r="H1031" s="13">
        <v>4</v>
      </c>
      <c r="I1031" s="14"/>
      <c r="J1031" s="14">
        <v>5.0678097918797294</v>
      </c>
      <c r="K1031" s="14">
        <v>103.75370439856673</v>
      </c>
      <c r="L1031" s="14">
        <v>22.457275801000041</v>
      </c>
      <c r="M1031" s="14">
        <v>9.9387180800689272</v>
      </c>
      <c r="N1031" s="15">
        <v>14245.692500025049</v>
      </c>
    </row>
    <row r="1032" spans="1:14">
      <c r="A1032" s="8">
        <v>42094</v>
      </c>
      <c r="B1032" s="9" t="s">
        <v>52</v>
      </c>
      <c r="C1032" s="10" t="s">
        <v>36</v>
      </c>
      <c r="D1032" s="10" t="s">
        <v>42</v>
      </c>
      <c r="E1032" s="16" t="s">
        <v>31</v>
      </c>
      <c r="F1032" s="16" t="s">
        <v>35</v>
      </c>
      <c r="G1032" s="12">
        <v>42551</v>
      </c>
      <c r="H1032" s="13">
        <v>5</v>
      </c>
      <c r="I1032" s="14"/>
      <c r="J1032" s="14">
        <v>4.7159636699603986</v>
      </c>
      <c r="K1032" s="14">
        <v>113.83149081588056</v>
      </c>
      <c r="L1032" s="14">
        <v>14.79375008727423</v>
      </c>
      <c r="M1032" s="14">
        <v>9.0890815176906887</v>
      </c>
      <c r="N1032" s="15">
        <v>14170.386414897022</v>
      </c>
    </row>
    <row r="1033" spans="1:14">
      <c r="A1033" s="8">
        <v>42094</v>
      </c>
      <c r="B1033" s="9" t="s">
        <v>52</v>
      </c>
      <c r="C1033" s="10" t="s">
        <v>36</v>
      </c>
      <c r="D1033" s="10" t="s">
        <v>42</v>
      </c>
      <c r="E1033" s="16" t="s">
        <v>31</v>
      </c>
      <c r="F1033" s="16" t="s">
        <v>35</v>
      </c>
      <c r="G1033" s="12">
        <v>42643</v>
      </c>
      <c r="H1033" s="13">
        <v>6</v>
      </c>
      <c r="I1033" s="14"/>
      <c r="J1033" s="14">
        <v>4.5848135410690762</v>
      </c>
      <c r="K1033" s="14">
        <v>115.9383345330223</v>
      </c>
      <c r="L1033" s="14">
        <v>6.6916572582108191</v>
      </c>
      <c r="M1033" s="14">
        <v>8.7525397435033767</v>
      </c>
      <c r="N1033" s="15">
        <v>14150.231983848456</v>
      </c>
    </row>
    <row r="1034" spans="1:14">
      <c r="A1034" s="8">
        <v>42094</v>
      </c>
      <c r="B1034" s="9" t="s">
        <v>52</v>
      </c>
      <c r="C1034" s="10" t="s">
        <v>36</v>
      </c>
      <c r="D1034" s="10" t="s">
        <v>42</v>
      </c>
      <c r="E1034" s="16" t="s">
        <v>31</v>
      </c>
      <c r="F1034" s="16" t="s">
        <v>35</v>
      </c>
      <c r="G1034" s="12">
        <v>42735</v>
      </c>
      <c r="H1034" s="13">
        <v>7</v>
      </c>
      <c r="I1034" s="14"/>
      <c r="J1034" s="14">
        <v>4.1057486951217976</v>
      </c>
      <c r="K1034" s="14">
        <v>127.93138474254025</v>
      </c>
      <c r="L1034" s="14">
        <v>16.098798904639743</v>
      </c>
      <c r="M1034" s="14">
        <v>7.6254203633258637</v>
      </c>
      <c r="N1034" s="15">
        <v>14522.634896166763</v>
      </c>
    </row>
    <row r="1035" spans="1:14">
      <c r="A1035" s="8">
        <v>42094</v>
      </c>
      <c r="B1035" s="9" t="s">
        <v>52</v>
      </c>
      <c r="C1035" s="10" t="s">
        <v>36</v>
      </c>
      <c r="D1035" s="10" t="s">
        <v>42</v>
      </c>
      <c r="E1035" s="16" t="s">
        <v>31</v>
      </c>
      <c r="F1035" s="16" t="s">
        <v>35</v>
      </c>
      <c r="G1035" s="12">
        <v>42825</v>
      </c>
      <c r="H1035" s="13">
        <v>8</v>
      </c>
      <c r="I1035" s="14"/>
      <c r="J1035" s="14">
        <v>4.1412701242722072</v>
      </c>
      <c r="K1035" s="14">
        <v>129.12894974368379</v>
      </c>
      <c r="L1035" s="14">
        <v>5.338835125415752</v>
      </c>
      <c r="M1035" s="14">
        <v>7.668018929092872</v>
      </c>
      <c r="N1035" s="15">
        <v>14255.279782380238</v>
      </c>
    </row>
    <row r="1036" spans="1:14">
      <c r="A1036" s="8">
        <v>42094</v>
      </c>
      <c r="B1036" s="9" t="s">
        <v>52</v>
      </c>
      <c r="C1036" s="10" t="s">
        <v>36</v>
      </c>
      <c r="D1036" s="10" t="s">
        <v>42</v>
      </c>
      <c r="E1036" s="16" t="s">
        <v>31</v>
      </c>
      <c r="F1036" s="16" t="s">
        <v>35</v>
      </c>
      <c r="G1036" s="12">
        <v>42916</v>
      </c>
      <c r="H1036" s="13">
        <v>9</v>
      </c>
      <c r="I1036" s="14"/>
      <c r="J1036" s="14">
        <v>4.1581568485216316</v>
      </c>
      <c r="K1036" s="14">
        <v>135.24403805147324</v>
      </c>
      <c r="L1036" s="14">
        <v>10.273245156311081</v>
      </c>
      <c r="M1036" s="14">
        <v>7.6491191388991053</v>
      </c>
      <c r="N1036" s="15">
        <v>14431.361179996364</v>
      </c>
    </row>
    <row r="1037" spans="1:14">
      <c r="A1037" s="8">
        <v>42094</v>
      </c>
      <c r="B1037" s="9" t="s">
        <v>52</v>
      </c>
      <c r="C1037" s="10" t="s">
        <v>36</v>
      </c>
      <c r="D1037" s="10" t="s">
        <v>42</v>
      </c>
      <c r="E1037" s="16" t="s">
        <v>31</v>
      </c>
      <c r="F1037" s="16" t="s">
        <v>44</v>
      </c>
      <c r="G1037" s="12">
        <v>42185</v>
      </c>
      <c r="H1037" s="13">
        <v>1</v>
      </c>
      <c r="I1037" s="14"/>
      <c r="J1037" s="14">
        <v>3.2218725563753101</v>
      </c>
      <c r="K1037" s="14">
        <v>61.444133220563181</v>
      </c>
      <c r="L1037" s="14">
        <v>28.02600577693849</v>
      </c>
      <c r="M1037" s="14">
        <v>7.0076043155046381</v>
      </c>
      <c r="N1037" s="15">
        <v>6498.8793651552787</v>
      </c>
    </row>
    <row r="1038" spans="1:14">
      <c r="A1038" s="8">
        <v>42094</v>
      </c>
      <c r="B1038" s="9" t="s">
        <v>52</v>
      </c>
      <c r="C1038" s="10" t="s">
        <v>36</v>
      </c>
      <c r="D1038" s="10" t="s">
        <v>42</v>
      </c>
      <c r="E1038" s="16" t="s">
        <v>31</v>
      </c>
      <c r="F1038" s="16" t="s">
        <v>44</v>
      </c>
      <c r="G1038" s="12">
        <v>42277</v>
      </c>
      <c r="H1038" s="13">
        <v>2</v>
      </c>
      <c r="I1038" s="14"/>
      <c r="J1038" s="14">
        <v>6.4035475235807153</v>
      </c>
      <c r="K1038" s="14">
        <v>65.198056680056212</v>
      </c>
      <c r="L1038" s="14">
        <v>10.157470983073747</v>
      </c>
      <c r="M1038" s="14">
        <v>13.610929148318128</v>
      </c>
      <c r="N1038" s="15">
        <v>6513.0033230284444</v>
      </c>
    </row>
    <row r="1039" spans="1:14">
      <c r="A1039" s="8">
        <v>42094</v>
      </c>
      <c r="B1039" s="9" t="s">
        <v>52</v>
      </c>
      <c r="C1039" s="10" t="s">
        <v>36</v>
      </c>
      <c r="D1039" s="10" t="s">
        <v>42</v>
      </c>
      <c r="E1039" s="16" t="s">
        <v>31</v>
      </c>
      <c r="F1039" s="16" t="s">
        <v>44</v>
      </c>
      <c r="G1039" s="12">
        <v>42369</v>
      </c>
      <c r="H1039" s="13">
        <v>3</v>
      </c>
      <c r="I1039" s="14"/>
      <c r="J1039" s="14">
        <v>6.4649492675027904</v>
      </c>
      <c r="K1039" s="14">
        <v>66.947884825914116</v>
      </c>
      <c r="L1039" s="14">
        <v>8.2147774133606948</v>
      </c>
      <c r="M1039" s="14">
        <v>14.159961144749088</v>
      </c>
      <c r="N1039" s="15">
        <v>6493.9501703821106</v>
      </c>
    </row>
    <row r="1040" spans="1:14">
      <c r="A1040" s="8">
        <v>42094</v>
      </c>
      <c r="B1040" s="9" t="s">
        <v>52</v>
      </c>
      <c r="C1040" s="10" t="s">
        <v>36</v>
      </c>
      <c r="D1040" s="10" t="s">
        <v>42</v>
      </c>
      <c r="E1040" s="16" t="s">
        <v>31</v>
      </c>
      <c r="F1040" s="16" t="s">
        <v>44</v>
      </c>
      <c r="G1040" s="12">
        <v>42460</v>
      </c>
      <c r="H1040" s="13">
        <v>4</v>
      </c>
      <c r="I1040" s="14"/>
      <c r="J1040" s="14">
        <v>5.7222295311611999</v>
      </c>
      <c r="K1040" s="14">
        <v>70.395537817643756</v>
      </c>
      <c r="L1040" s="14">
        <v>9.1698825228908412</v>
      </c>
      <c r="M1040" s="14">
        <v>12.690419710758922</v>
      </c>
      <c r="N1040" s="15">
        <v>6512.9513753108595</v>
      </c>
    </row>
    <row r="1041" spans="1:14">
      <c r="A1041" s="8">
        <v>42094</v>
      </c>
      <c r="B1041" s="9" t="s">
        <v>52</v>
      </c>
      <c r="C1041" s="10" t="s">
        <v>36</v>
      </c>
      <c r="D1041" s="10" t="s">
        <v>42</v>
      </c>
      <c r="E1041" s="16" t="s">
        <v>31</v>
      </c>
      <c r="F1041" s="16" t="s">
        <v>44</v>
      </c>
      <c r="G1041" s="12">
        <v>42551</v>
      </c>
      <c r="H1041" s="13">
        <v>5</v>
      </c>
      <c r="I1041" s="14"/>
      <c r="J1041" s="14">
        <v>4.8581391324677057</v>
      </c>
      <c r="K1041" s="14">
        <v>72.420289330250384</v>
      </c>
      <c r="L1041" s="14">
        <v>6.8828906450743332</v>
      </c>
      <c r="M1041" s="14">
        <v>10.594733578075227</v>
      </c>
      <c r="N1041" s="15">
        <v>6500.853295959776</v>
      </c>
    </row>
    <row r="1042" spans="1:14">
      <c r="A1042" s="8">
        <v>42094</v>
      </c>
      <c r="B1042" s="9" t="s">
        <v>52</v>
      </c>
      <c r="C1042" s="10" t="s">
        <v>36</v>
      </c>
      <c r="D1042" s="10" t="s">
        <v>42</v>
      </c>
      <c r="E1042" s="16" t="s">
        <v>31</v>
      </c>
      <c r="F1042" s="16" t="s">
        <v>44</v>
      </c>
      <c r="G1042" s="12">
        <v>42643</v>
      </c>
      <c r="H1042" s="13">
        <v>6</v>
      </c>
      <c r="I1042" s="14"/>
      <c r="J1042" s="14">
        <v>4.0455363799357187</v>
      </c>
      <c r="K1042" s="14">
        <v>73.207206168227486</v>
      </c>
      <c r="L1042" s="14">
        <v>4.8324532179128212</v>
      </c>
      <c r="M1042" s="14">
        <v>8.6857658183104007</v>
      </c>
      <c r="N1042" s="15">
        <v>6506.3632112713676</v>
      </c>
    </row>
    <row r="1043" spans="1:14">
      <c r="A1043" s="8">
        <v>42094</v>
      </c>
      <c r="B1043" s="9" t="s">
        <v>52</v>
      </c>
      <c r="C1043" s="10" t="s">
        <v>36</v>
      </c>
      <c r="D1043" s="10" t="s">
        <v>42</v>
      </c>
      <c r="E1043" s="16" t="s">
        <v>31</v>
      </c>
      <c r="F1043" s="16" t="s">
        <v>44</v>
      </c>
      <c r="G1043" s="12">
        <v>42735</v>
      </c>
      <c r="H1043" s="13">
        <v>7</v>
      </c>
      <c r="I1043" s="14"/>
      <c r="J1043" s="14">
        <v>3.4260515430695624</v>
      </c>
      <c r="K1043" s="14">
        <v>74.617157931689093</v>
      </c>
      <c r="L1043" s="14">
        <v>4.8360033065311683</v>
      </c>
      <c r="M1043" s="14">
        <v>7.3096267873909087</v>
      </c>
      <c r="N1043" s="15">
        <v>6517.3289903993755</v>
      </c>
    </row>
    <row r="1044" spans="1:14">
      <c r="A1044" s="8">
        <v>42094</v>
      </c>
      <c r="B1044" s="9" t="s">
        <v>52</v>
      </c>
      <c r="C1044" s="10" t="s">
        <v>36</v>
      </c>
      <c r="D1044" s="10" t="s">
        <v>42</v>
      </c>
      <c r="E1044" s="16" t="s">
        <v>31</v>
      </c>
      <c r="F1044" s="16" t="s">
        <v>44</v>
      </c>
      <c r="G1044" s="12">
        <v>42825</v>
      </c>
      <c r="H1044" s="13">
        <v>8</v>
      </c>
      <c r="I1044" s="14"/>
      <c r="J1044" s="14">
        <v>3.1704689342110184</v>
      </c>
      <c r="K1044" s="14">
        <v>74.003989696556445</v>
      </c>
      <c r="L1044" s="14">
        <v>2.5573006990783709</v>
      </c>
      <c r="M1044" s="14">
        <v>6.7401346263528525</v>
      </c>
      <c r="N1044" s="15">
        <v>6555.8714865537195</v>
      </c>
    </row>
    <row r="1045" spans="1:14">
      <c r="A1045" s="8">
        <v>42094</v>
      </c>
      <c r="B1045" s="9" t="s">
        <v>52</v>
      </c>
      <c r="C1045" s="10" t="s">
        <v>36</v>
      </c>
      <c r="D1045" s="10" t="s">
        <v>42</v>
      </c>
      <c r="E1045" s="16" t="s">
        <v>31</v>
      </c>
      <c r="F1045" s="16" t="s">
        <v>44</v>
      </c>
      <c r="G1045" s="12">
        <v>42916</v>
      </c>
      <c r="H1045" s="13">
        <v>9</v>
      </c>
      <c r="I1045" s="14"/>
      <c r="J1045" s="14">
        <v>3.0452871045585255</v>
      </c>
      <c r="K1045" s="14">
        <v>74.404166209295482</v>
      </c>
      <c r="L1045" s="14">
        <v>3.4454636172975626</v>
      </c>
      <c r="M1045" s="14">
        <v>6.4605111752761051</v>
      </c>
      <c r="N1045" s="15">
        <v>6624.3456941932818</v>
      </c>
    </row>
    <row r="1046" spans="1:14">
      <c r="A1046" s="8">
        <v>42094</v>
      </c>
      <c r="B1046" s="9" t="s">
        <v>52</v>
      </c>
      <c r="C1046" s="10" t="s">
        <v>37</v>
      </c>
      <c r="D1046" s="10" t="s">
        <v>42</v>
      </c>
      <c r="E1046" s="11" t="s">
        <v>6</v>
      </c>
      <c r="F1046" s="11" t="s">
        <v>7</v>
      </c>
      <c r="G1046" s="12">
        <v>42185</v>
      </c>
      <c r="H1046" s="13">
        <v>1</v>
      </c>
      <c r="I1046" s="14"/>
      <c r="J1046" s="14">
        <v>0.10400440808972777</v>
      </c>
      <c r="K1046" s="14">
        <v>1.0922020907886505</v>
      </c>
      <c r="L1046" s="14">
        <v>-0.39379350112162181</v>
      </c>
      <c r="M1046" s="14">
        <v>3.6699677099072558</v>
      </c>
      <c r="N1046" s="15">
        <v>25.387854614805757</v>
      </c>
    </row>
    <row r="1047" spans="1:14">
      <c r="A1047" s="8">
        <v>42094</v>
      </c>
      <c r="B1047" s="9" t="s">
        <v>52</v>
      </c>
      <c r="C1047" s="10" t="s">
        <v>37</v>
      </c>
      <c r="D1047" s="10" t="s">
        <v>42</v>
      </c>
      <c r="E1047" s="11" t="s">
        <v>6</v>
      </c>
      <c r="F1047" s="11" t="s">
        <v>7</v>
      </c>
      <c r="G1047" s="12">
        <v>42277</v>
      </c>
      <c r="H1047" s="13">
        <v>2</v>
      </c>
      <c r="I1047" s="14"/>
      <c r="J1047" s="14">
        <v>6.3166060297690688E-2</v>
      </c>
      <c r="K1047" s="14">
        <v>1.2838066071438148</v>
      </c>
      <c r="L1047" s="14">
        <v>0.25477057665285496</v>
      </c>
      <c r="M1047" s="14">
        <v>3.5990070438343191</v>
      </c>
      <c r="N1047" s="15">
        <v>22.849247834458353</v>
      </c>
    </row>
    <row r="1048" spans="1:14">
      <c r="A1048" s="8">
        <v>42094</v>
      </c>
      <c r="B1048" s="9" t="s">
        <v>52</v>
      </c>
      <c r="C1048" s="10" t="s">
        <v>37</v>
      </c>
      <c r="D1048" s="10" t="s">
        <v>42</v>
      </c>
      <c r="E1048" s="11" t="s">
        <v>6</v>
      </c>
      <c r="F1048" s="11" t="s">
        <v>7</v>
      </c>
      <c r="G1048" s="12">
        <v>42369</v>
      </c>
      <c r="H1048" s="13">
        <v>3</v>
      </c>
      <c r="I1048" s="14"/>
      <c r="J1048" s="14">
        <v>9.3267589592668135E-2</v>
      </c>
      <c r="K1048" s="14">
        <v>1.3605093328165638</v>
      </c>
      <c r="L1048" s="14">
        <v>0.16997031526541717</v>
      </c>
      <c r="M1048" s="14">
        <v>3.6899506684242502</v>
      </c>
      <c r="N1048" s="15">
        <v>20.762324661628998</v>
      </c>
    </row>
    <row r="1049" spans="1:14">
      <c r="A1049" s="8">
        <v>42094</v>
      </c>
      <c r="B1049" s="9" t="s">
        <v>52</v>
      </c>
      <c r="C1049" s="10" t="s">
        <v>37</v>
      </c>
      <c r="D1049" s="10" t="s">
        <v>42</v>
      </c>
      <c r="E1049" s="11" t="s">
        <v>6</v>
      </c>
      <c r="F1049" s="11" t="s">
        <v>7</v>
      </c>
      <c r="G1049" s="12">
        <v>42460</v>
      </c>
      <c r="H1049" s="13">
        <v>4</v>
      </c>
      <c r="I1049" s="14"/>
      <c r="J1049" s="14">
        <v>0.182140993966485</v>
      </c>
      <c r="K1049" s="14">
        <v>1.6539031976493499</v>
      </c>
      <c r="L1049" s="14">
        <v>0.47553485879927104</v>
      </c>
      <c r="M1049" s="14">
        <v>3.8689483780503</v>
      </c>
      <c r="N1049" s="15">
        <v>19.933530402596404</v>
      </c>
    </row>
    <row r="1050" spans="1:14">
      <c r="A1050" s="8">
        <v>42094</v>
      </c>
      <c r="B1050" s="9" t="s">
        <v>52</v>
      </c>
      <c r="C1050" s="10" t="s">
        <v>37</v>
      </c>
      <c r="D1050" s="10" t="s">
        <v>42</v>
      </c>
      <c r="E1050" s="11" t="s">
        <v>6</v>
      </c>
      <c r="F1050" s="11" t="s">
        <v>7</v>
      </c>
      <c r="G1050" s="12">
        <v>42551</v>
      </c>
      <c r="H1050" s="13">
        <v>5</v>
      </c>
      <c r="I1050" s="14"/>
      <c r="J1050" s="14">
        <v>0.26643863948985658</v>
      </c>
      <c r="K1050" s="14">
        <v>1.7768155064023123</v>
      </c>
      <c r="L1050" s="14">
        <v>0.38935094824281902</v>
      </c>
      <c r="M1050" s="14">
        <v>4.0709221198393504</v>
      </c>
      <c r="N1050" s="15">
        <v>19.158251459341329</v>
      </c>
    </row>
    <row r="1051" spans="1:14">
      <c r="A1051" s="8">
        <v>42094</v>
      </c>
      <c r="B1051" s="9" t="s">
        <v>52</v>
      </c>
      <c r="C1051" s="10" t="s">
        <v>37</v>
      </c>
      <c r="D1051" s="10" t="s">
        <v>42</v>
      </c>
      <c r="E1051" s="11" t="s">
        <v>6</v>
      </c>
      <c r="F1051" s="11" t="s">
        <v>7</v>
      </c>
      <c r="G1051" s="12">
        <v>42643</v>
      </c>
      <c r="H1051" s="13">
        <v>6</v>
      </c>
      <c r="I1051" s="14"/>
      <c r="J1051" s="14">
        <v>0.27127423326524019</v>
      </c>
      <c r="K1051" s="14">
        <v>1.7934085422811559</v>
      </c>
      <c r="L1051" s="14">
        <v>0.28786726914408373</v>
      </c>
      <c r="M1051" s="14">
        <v>4.1222610985441657</v>
      </c>
      <c r="N1051" s="15">
        <v>18.384919753209836</v>
      </c>
    </row>
    <row r="1052" spans="1:14">
      <c r="A1052" s="8">
        <v>42094</v>
      </c>
      <c r="B1052" s="9" t="s">
        <v>52</v>
      </c>
      <c r="C1052" s="10" t="s">
        <v>37</v>
      </c>
      <c r="D1052" s="10" t="s">
        <v>42</v>
      </c>
      <c r="E1052" s="11" t="s">
        <v>6</v>
      </c>
      <c r="F1052" s="11" t="s">
        <v>7</v>
      </c>
      <c r="G1052" s="12">
        <v>42735</v>
      </c>
      <c r="H1052" s="13">
        <v>7</v>
      </c>
      <c r="I1052" s="14"/>
      <c r="J1052" s="14">
        <v>0.17594294663163162</v>
      </c>
      <c r="K1052" s="14">
        <v>1.7695434667775223</v>
      </c>
      <c r="L1052" s="14">
        <v>0.15207787112799803</v>
      </c>
      <c r="M1052" s="14">
        <v>3.9607479148034241</v>
      </c>
      <c r="N1052" s="15">
        <v>17.769536824770363</v>
      </c>
    </row>
    <row r="1053" spans="1:14">
      <c r="A1053" s="8">
        <v>42094</v>
      </c>
      <c r="B1053" s="9" t="s">
        <v>52</v>
      </c>
      <c r="C1053" s="10" t="s">
        <v>37</v>
      </c>
      <c r="D1053" s="10" t="s">
        <v>42</v>
      </c>
      <c r="E1053" s="11" t="s">
        <v>6</v>
      </c>
      <c r="F1053" s="11" t="s">
        <v>7</v>
      </c>
      <c r="G1053" s="12">
        <v>42825</v>
      </c>
      <c r="H1053" s="13">
        <v>8</v>
      </c>
      <c r="I1053" s="14"/>
      <c r="J1053" s="14">
        <v>0.13282564902776436</v>
      </c>
      <c r="K1053" s="14">
        <v>1.735470858845894</v>
      </c>
      <c r="L1053" s="14">
        <v>9.8753041096136113E-2</v>
      </c>
      <c r="M1053" s="14">
        <v>3.9213413761817506</v>
      </c>
      <c r="N1053" s="15">
        <v>17.283310701062653</v>
      </c>
    </row>
    <row r="1054" spans="1:14">
      <c r="A1054" s="8">
        <v>42094</v>
      </c>
      <c r="B1054" s="9" t="s">
        <v>52</v>
      </c>
      <c r="C1054" s="10" t="s">
        <v>37</v>
      </c>
      <c r="D1054" s="10" t="s">
        <v>42</v>
      </c>
      <c r="E1054" s="11" t="s">
        <v>6</v>
      </c>
      <c r="F1054" s="11" t="s">
        <v>7</v>
      </c>
      <c r="G1054" s="12">
        <v>42916</v>
      </c>
      <c r="H1054" s="13">
        <v>9</v>
      </c>
      <c r="I1054" s="14"/>
      <c r="J1054" s="14">
        <v>0.10153358439947895</v>
      </c>
      <c r="K1054" s="14">
        <v>1.6773018049952513</v>
      </c>
      <c r="L1054" s="14">
        <v>4.3364530548836197E-2</v>
      </c>
      <c r="M1054" s="14">
        <v>3.8214184574042567</v>
      </c>
      <c r="N1054" s="15">
        <v>16.868399951901001</v>
      </c>
    </row>
    <row r="1055" spans="1:14">
      <c r="A1055" s="8">
        <v>42094</v>
      </c>
      <c r="B1055" s="9" t="s">
        <v>52</v>
      </c>
      <c r="C1055" s="10" t="s">
        <v>37</v>
      </c>
      <c r="D1055" s="10" t="s">
        <v>42</v>
      </c>
      <c r="E1055" s="16" t="s">
        <v>6</v>
      </c>
      <c r="F1055" s="16" t="s">
        <v>9</v>
      </c>
      <c r="G1055" s="12">
        <v>42185</v>
      </c>
      <c r="H1055" s="13">
        <v>1</v>
      </c>
      <c r="I1055" s="14"/>
      <c r="J1055" s="14">
        <v>3.1397298161806517E-2</v>
      </c>
      <c r="K1055" s="14">
        <v>0.34960203509174603</v>
      </c>
      <c r="L1055" s="14">
        <v>3.0999333253552572E-2</v>
      </c>
      <c r="M1055" s="14">
        <v>0.49965755770735359</v>
      </c>
      <c r="N1055" s="15">
        <v>6.1866558624209294</v>
      </c>
    </row>
    <row r="1056" spans="1:14">
      <c r="A1056" s="8">
        <v>42094</v>
      </c>
      <c r="B1056" s="9" t="s">
        <v>52</v>
      </c>
      <c r="C1056" s="10" t="s">
        <v>37</v>
      </c>
      <c r="D1056" s="10" t="s">
        <v>42</v>
      </c>
      <c r="E1056" s="16" t="s">
        <v>6</v>
      </c>
      <c r="F1056" s="16" t="s">
        <v>9</v>
      </c>
      <c r="G1056" s="12">
        <v>42277</v>
      </c>
      <c r="H1056" s="13">
        <v>2</v>
      </c>
      <c r="I1056" s="14"/>
      <c r="J1056" s="14">
        <v>2.6072034212141219E-2</v>
      </c>
      <c r="K1056" s="14">
        <v>0.3468402690933502</v>
      </c>
      <c r="L1056" s="14">
        <v>2.3310268213745381E-2</v>
      </c>
      <c r="M1056" s="14">
        <v>0.49074358422029407</v>
      </c>
      <c r="N1056" s="15">
        <v>5.8327717502179377</v>
      </c>
    </row>
    <row r="1057" spans="1:14">
      <c r="A1057" s="8">
        <v>42094</v>
      </c>
      <c r="B1057" s="9" t="s">
        <v>52</v>
      </c>
      <c r="C1057" s="10" t="s">
        <v>37</v>
      </c>
      <c r="D1057" s="10" t="s">
        <v>42</v>
      </c>
      <c r="E1057" s="16" t="s">
        <v>6</v>
      </c>
      <c r="F1057" s="16" t="s">
        <v>9</v>
      </c>
      <c r="G1057" s="12">
        <v>42369</v>
      </c>
      <c r="H1057" s="13">
        <v>3</v>
      </c>
      <c r="I1057" s="14"/>
      <c r="J1057" s="14">
        <v>3.7685878697417373E-2</v>
      </c>
      <c r="K1057" s="14">
        <v>0.33921135610794406</v>
      </c>
      <c r="L1057" s="14">
        <v>3.005696571201124E-2</v>
      </c>
      <c r="M1057" s="14">
        <v>0.5109591083813172</v>
      </c>
      <c r="N1057" s="15">
        <v>5.4847633336799566</v>
      </c>
    </row>
    <row r="1058" spans="1:14">
      <c r="A1058" s="8">
        <v>42094</v>
      </c>
      <c r="B1058" s="9" t="s">
        <v>52</v>
      </c>
      <c r="C1058" s="10" t="s">
        <v>37</v>
      </c>
      <c r="D1058" s="10" t="s">
        <v>42</v>
      </c>
      <c r="E1058" s="16" t="s">
        <v>6</v>
      </c>
      <c r="F1058" s="16" t="s">
        <v>9</v>
      </c>
      <c r="G1058" s="12">
        <v>42460</v>
      </c>
      <c r="H1058" s="13">
        <v>4</v>
      </c>
      <c r="I1058" s="14"/>
      <c r="J1058" s="14">
        <v>0.10266619186597541</v>
      </c>
      <c r="K1058" s="14">
        <v>0.37132777456230714</v>
      </c>
      <c r="L1058" s="14">
        <v>0.1347826103203385</v>
      </c>
      <c r="M1058" s="14">
        <v>0.61134375769243587</v>
      </c>
      <c r="N1058" s="15">
        <v>5.1758860609066915</v>
      </c>
    </row>
    <row r="1059" spans="1:14">
      <c r="A1059" s="8">
        <v>42094</v>
      </c>
      <c r="B1059" s="9" t="s">
        <v>52</v>
      </c>
      <c r="C1059" s="10" t="s">
        <v>37</v>
      </c>
      <c r="D1059" s="10" t="s">
        <v>42</v>
      </c>
      <c r="E1059" s="16" t="s">
        <v>6</v>
      </c>
      <c r="F1059" s="16" t="s">
        <v>9</v>
      </c>
      <c r="G1059" s="12">
        <v>42551</v>
      </c>
      <c r="H1059" s="13">
        <v>5</v>
      </c>
      <c r="I1059" s="14"/>
      <c r="J1059" s="14">
        <v>9.9147650056989306E-2</v>
      </c>
      <c r="K1059" s="14">
        <v>0.39347476938554177</v>
      </c>
      <c r="L1059" s="14">
        <v>0.12129464488022393</v>
      </c>
      <c r="M1059" s="14">
        <v>0.60632998290818541</v>
      </c>
      <c r="N1059" s="15">
        <v>4.8542189910999021</v>
      </c>
    </row>
    <row r="1060" spans="1:14">
      <c r="A1060" s="8">
        <v>42094</v>
      </c>
      <c r="B1060" s="9" t="s">
        <v>52</v>
      </c>
      <c r="C1060" s="10" t="s">
        <v>37</v>
      </c>
      <c r="D1060" s="10" t="s">
        <v>42</v>
      </c>
      <c r="E1060" s="16" t="s">
        <v>6</v>
      </c>
      <c r="F1060" s="16" t="s">
        <v>9</v>
      </c>
      <c r="G1060" s="12">
        <v>42643</v>
      </c>
      <c r="H1060" s="13">
        <v>6</v>
      </c>
      <c r="I1060" s="14"/>
      <c r="J1060" s="14">
        <v>3.533983940010943E-2</v>
      </c>
      <c r="K1060" s="14">
        <v>0.38017227851120206</v>
      </c>
      <c r="L1060" s="14">
        <v>2.2037348525769718E-2</v>
      </c>
      <c r="M1060" s="14">
        <v>0.52654065530505612</v>
      </c>
      <c r="N1060" s="15">
        <v>4.5397693873830036</v>
      </c>
    </row>
    <row r="1061" spans="1:14">
      <c r="A1061" s="8">
        <v>42094</v>
      </c>
      <c r="B1061" s="9" t="s">
        <v>52</v>
      </c>
      <c r="C1061" s="10" t="s">
        <v>37</v>
      </c>
      <c r="D1061" s="10" t="s">
        <v>42</v>
      </c>
      <c r="E1061" s="16" t="s">
        <v>6</v>
      </c>
      <c r="F1061" s="16" t="s">
        <v>9</v>
      </c>
      <c r="G1061" s="12">
        <v>42735</v>
      </c>
      <c r="H1061" s="13">
        <v>7</v>
      </c>
      <c r="I1061" s="14"/>
      <c r="J1061" s="14">
        <v>2.7021287167005956E-2</v>
      </c>
      <c r="K1061" s="14">
        <v>0.37262548318120486</v>
      </c>
      <c r="L1061" s="14">
        <v>1.9474491837008764E-2</v>
      </c>
      <c r="M1061" s="14">
        <v>0.51641706556910805</v>
      </c>
      <c r="N1061" s="15">
        <v>4.2586427685959309</v>
      </c>
    </row>
    <row r="1062" spans="1:14">
      <c r="A1062" s="8">
        <v>42094</v>
      </c>
      <c r="B1062" s="9" t="s">
        <v>52</v>
      </c>
      <c r="C1062" s="10" t="s">
        <v>37</v>
      </c>
      <c r="D1062" s="10" t="s">
        <v>42</v>
      </c>
      <c r="E1062" s="16" t="s">
        <v>6</v>
      </c>
      <c r="F1062" s="16" t="s">
        <v>9</v>
      </c>
      <c r="G1062" s="12">
        <v>42825</v>
      </c>
      <c r="H1062" s="13">
        <v>8</v>
      </c>
      <c r="I1062" s="14"/>
      <c r="J1062" s="14">
        <v>1.9550296436368103E-2</v>
      </c>
      <c r="K1062" s="14">
        <v>0.36552476754412799</v>
      </c>
      <c r="L1062" s="14">
        <v>1.2449580799291232E-2</v>
      </c>
      <c r="M1062" s="14">
        <v>0.50794274565207309</v>
      </c>
      <c r="N1062" s="15">
        <v>4.0071975403511884</v>
      </c>
    </row>
    <row r="1063" spans="1:14">
      <c r="A1063" s="8">
        <v>42094</v>
      </c>
      <c r="B1063" s="9" t="s">
        <v>52</v>
      </c>
      <c r="C1063" s="10" t="s">
        <v>37</v>
      </c>
      <c r="D1063" s="10" t="s">
        <v>42</v>
      </c>
      <c r="E1063" s="16" t="s">
        <v>6</v>
      </c>
      <c r="F1063" s="16" t="s">
        <v>9</v>
      </c>
      <c r="G1063" s="12">
        <v>42916</v>
      </c>
      <c r="H1063" s="13">
        <v>9</v>
      </c>
      <c r="I1063" s="14"/>
      <c r="J1063" s="14">
        <v>1.475551303034439E-2</v>
      </c>
      <c r="K1063" s="14">
        <v>0.35113222368096697</v>
      </c>
      <c r="L1063" s="14">
        <v>3.6296916718336729E-4</v>
      </c>
      <c r="M1063" s="14">
        <v>0.50510153957164861</v>
      </c>
      <c r="N1063" s="15">
        <v>3.7434411408911696</v>
      </c>
    </row>
    <row r="1064" spans="1:14">
      <c r="A1064" s="8">
        <v>42094</v>
      </c>
      <c r="B1064" s="9" t="s">
        <v>52</v>
      </c>
      <c r="C1064" s="10" t="s">
        <v>37</v>
      </c>
      <c r="D1064" s="10" t="s">
        <v>42</v>
      </c>
      <c r="E1064" s="16" t="s">
        <v>12</v>
      </c>
      <c r="F1064" s="17" t="s">
        <v>16</v>
      </c>
      <c r="G1064" s="12">
        <v>42185</v>
      </c>
      <c r="H1064" s="13">
        <v>1</v>
      </c>
      <c r="I1064" s="51"/>
      <c r="J1064" s="51">
        <v>5.8194840808873192</v>
      </c>
      <c r="K1064" s="14">
        <v>85.564097508863199</v>
      </c>
      <c r="L1064" s="14">
        <v>-12.136418410249478</v>
      </c>
      <c r="M1064" s="14">
        <v>79.22337607090607</v>
      </c>
      <c r="N1064" s="15">
        <v>3744.3151295975536</v>
      </c>
    </row>
    <row r="1065" spans="1:14">
      <c r="A1065" s="8">
        <v>42094</v>
      </c>
      <c r="B1065" s="9" t="s">
        <v>52</v>
      </c>
      <c r="C1065" s="10" t="s">
        <v>37</v>
      </c>
      <c r="D1065" s="10" t="s">
        <v>42</v>
      </c>
      <c r="E1065" s="16" t="s">
        <v>12</v>
      </c>
      <c r="F1065" s="17" t="s">
        <v>16</v>
      </c>
      <c r="G1065" s="12">
        <v>42277</v>
      </c>
      <c r="H1065" s="13">
        <v>2</v>
      </c>
      <c r="I1065" s="51"/>
      <c r="J1065" s="51">
        <v>5.1484867721386909</v>
      </c>
      <c r="K1065" s="14">
        <v>82.70864296126463</v>
      </c>
      <c r="L1065" s="14">
        <v>2.2930322245401218</v>
      </c>
      <c r="M1065" s="14">
        <v>69.723354792298053</v>
      </c>
      <c r="N1065" s="15">
        <v>3625.6742115379575</v>
      </c>
    </row>
    <row r="1066" spans="1:14">
      <c r="A1066" s="8">
        <v>42094</v>
      </c>
      <c r="B1066" s="9" t="s">
        <v>52</v>
      </c>
      <c r="C1066" s="10" t="s">
        <v>37</v>
      </c>
      <c r="D1066" s="10" t="s">
        <v>42</v>
      </c>
      <c r="E1066" s="16" t="s">
        <v>12</v>
      </c>
      <c r="F1066" s="17" t="s">
        <v>16</v>
      </c>
      <c r="G1066" s="12">
        <v>42369</v>
      </c>
      <c r="H1066" s="13">
        <v>3</v>
      </c>
      <c r="I1066" s="51"/>
      <c r="J1066" s="51">
        <v>6.664977717007349</v>
      </c>
      <c r="K1066" s="14">
        <v>86.336374997781888</v>
      </c>
      <c r="L1066" s="14">
        <v>10.292709753524608</v>
      </c>
      <c r="M1066" s="14">
        <v>75.61354808962281</v>
      </c>
      <c r="N1066" s="15">
        <v>3521.6218064178997</v>
      </c>
    </row>
    <row r="1067" spans="1:14">
      <c r="A1067" s="8">
        <v>42094</v>
      </c>
      <c r="B1067" s="9" t="s">
        <v>52</v>
      </c>
      <c r="C1067" s="10" t="s">
        <v>37</v>
      </c>
      <c r="D1067" s="10" t="s">
        <v>42</v>
      </c>
      <c r="E1067" s="16" t="s">
        <v>12</v>
      </c>
      <c r="F1067" s="17" t="s">
        <v>16</v>
      </c>
      <c r="G1067" s="12">
        <v>42460</v>
      </c>
      <c r="H1067" s="13">
        <v>4</v>
      </c>
      <c r="I1067" s="51"/>
      <c r="J1067" s="51">
        <v>9.1147822593821015</v>
      </c>
      <c r="K1067" s="14">
        <v>93.248023397532677</v>
      </c>
      <c r="L1067" s="14">
        <v>16.026430659132892</v>
      </c>
      <c r="M1067" s="14">
        <v>84.599726146263507</v>
      </c>
      <c r="N1067" s="15">
        <v>3419.5209363400609</v>
      </c>
    </row>
    <row r="1068" spans="1:14">
      <c r="A1068" s="8">
        <v>42094</v>
      </c>
      <c r="B1068" s="9" t="s">
        <v>52</v>
      </c>
      <c r="C1068" s="10" t="s">
        <v>37</v>
      </c>
      <c r="D1068" s="10" t="s">
        <v>42</v>
      </c>
      <c r="E1068" s="16" t="s">
        <v>12</v>
      </c>
      <c r="F1068" s="17" t="s">
        <v>16</v>
      </c>
      <c r="G1068" s="12">
        <v>42551</v>
      </c>
      <c r="H1068" s="13">
        <v>5</v>
      </c>
      <c r="I1068" s="51"/>
      <c r="J1068" s="51">
        <v>9.5242413415467837</v>
      </c>
      <c r="K1068" s="14">
        <v>96.693991925199924</v>
      </c>
      <c r="L1068" s="14">
        <v>12.970209869214031</v>
      </c>
      <c r="M1068" s="14">
        <v>70.793041015869676</v>
      </c>
      <c r="N1068" s="15">
        <v>3331.9195652328376</v>
      </c>
    </row>
    <row r="1069" spans="1:14">
      <c r="A1069" s="8">
        <v>42094</v>
      </c>
      <c r="B1069" s="9" t="s">
        <v>52</v>
      </c>
      <c r="C1069" s="10" t="s">
        <v>37</v>
      </c>
      <c r="D1069" s="10" t="s">
        <v>42</v>
      </c>
      <c r="E1069" s="16" t="s">
        <v>12</v>
      </c>
      <c r="F1069" s="17" t="s">
        <v>16</v>
      </c>
      <c r="G1069" s="12">
        <v>42643</v>
      </c>
      <c r="H1069" s="13">
        <v>6</v>
      </c>
      <c r="I1069" s="51"/>
      <c r="J1069" s="51">
        <v>6.8049274547850036</v>
      </c>
      <c r="K1069" s="14">
        <v>97.878197769933678</v>
      </c>
      <c r="L1069" s="14">
        <v>7.9891332995187572</v>
      </c>
      <c r="M1069" s="14">
        <v>62.889773375460521</v>
      </c>
      <c r="N1069" s="15">
        <v>3275.3661047613023</v>
      </c>
    </row>
    <row r="1070" spans="1:14">
      <c r="A1070" s="8">
        <v>42094</v>
      </c>
      <c r="B1070" s="9" t="s">
        <v>52</v>
      </c>
      <c r="C1070" s="10" t="s">
        <v>37</v>
      </c>
      <c r="D1070" s="10" t="s">
        <v>42</v>
      </c>
      <c r="E1070" s="16" t="s">
        <v>12</v>
      </c>
      <c r="F1070" s="17" t="s">
        <v>16</v>
      </c>
      <c r="G1070" s="12">
        <v>42735</v>
      </c>
      <c r="H1070" s="13">
        <v>7</v>
      </c>
      <c r="I1070" s="51"/>
      <c r="J1070" s="51">
        <v>7.0908583981012887</v>
      </c>
      <c r="K1070" s="14">
        <v>98.026647634073115</v>
      </c>
      <c r="L1070" s="14">
        <v>7.2393082622407254</v>
      </c>
      <c r="M1070" s="14">
        <v>60.689006640217599</v>
      </c>
      <c r="N1070" s="15">
        <v>3209.2052023048441</v>
      </c>
    </row>
    <row r="1071" spans="1:14">
      <c r="A1071" s="8">
        <v>42094</v>
      </c>
      <c r="B1071" s="9" t="s">
        <v>52</v>
      </c>
      <c r="C1071" s="10" t="s">
        <v>37</v>
      </c>
      <c r="D1071" s="10" t="s">
        <v>42</v>
      </c>
      <c r="E1071" s="16" t="s">
        <v>12</v>
      </c>
      <c r="F1071" s="17" t="s">
        <v>16</v>
      </c>
      <c r="G1071" s="12">
        <v>42825</v>
      </c>
      <c r="H1071" s="13">
        <v>8</v>
      </c>
      <c r="I1071" s="51"/>
      <c r="J1071" s="51">
        <v>7.5316495630693421</v>
      </c>
      <c r="K1071" s="14">
        <v>97.705398700726178</v>
      </c>
      <c r="L1071" s="14">
        <v>7.2104006297224057</v>
      </c>
      <c r="M1071" s="14">
        <v>60.668253999385755</v>
      </c>
      <c r="N1071" s="15">
        <v>3160.8655678411674</v>
      </c>
    </row>
    <row r="1072" spans="1:14">
      <c r="A1072" s="8">
        <v>42094</v>
      </c>
      <c r="B1072" s="9" t="s">
        <v>52</v>
      </c>
      <c r="C1072" s="10" t="s">
        <v>37</v>
      </c>
      <c r="D1072" s="10" t="s">
        <v>42</v>
      </c>
      <c r="E1072" s="16" t="s">
        <v>12</v>
      </c>
      <c r="F1072" s="17" t="s">
        <v>16</v>
      </c>
      <c r="G1072" s="12">
        <v>42916</v>
      </c>
      <c r="H1072" s="13">
        <v>9</v>
      </c>
      <c r="I1072" s="51"/>
      <c r="J1072" s="51">
        <v>6.5375727641877184</v>
      </c>
      <c r="K1072" s="14">
        <v>94.531583337170176</v>
      </c>
      <c r="L1072" s="14">
        <v>3.3637574006317159</v>
      </c>
      <c r="M1072" s="14">
        <v>48.44073683907299</v>
      </c>
      <c r="N1072" s="15">
        <v>3117.8972142170346</v>
      </c>
    </row>
    <row r="1073" spans="1:14">
      <c r="A1073" s="8">
        <v>42094</v>
      </c>
      <c r="B1073" s="9" t="s">
        <v>52</v>
      </c>
      <c r="C1073" s="10" t="s">
        <v>37</v>
      </c>
      <c r="D1073" s="10" t="s">
        <v>42</v>
      </c>
      <c r="E1073" s="16" t="s">
        <v>20</v>
      </c>
      <c r="F1073" s="16" t="s">
        <v>21</v>
      </c>
      <c r="G1073" s="12">
        <v>42185</v>
      </c>
      <c r="H1073" s="13">
        <v>1</v>
      </c>
      <c r="I1073" s="14"/>
      <c r="J1073" s="14">
        <v>52.448933652911265</v>
      </c>
      <c r="K1073" s="14">
        <v>908.35610011921153</v>
      </c>
      <c r="L1073" s="14">
        <v>43.635033772122839</v>
      </c>
      <c r="M1073" s="14">
        <v>164.11257757804762</v>
      </c>
      <c r="N1073" s="15">
        <v>61679.845288703436</v>
      </c>
    </row>
    <row r="1074" spans="1:14">
      <c r="A1074" s="8">
        <v>42094</v>
      </c>
      <c r="B1074" s="9" t="s">
        <v>52</v>
      </c>
      <c r="C1074" s="10" t="s">
        <v>37</v>
      </c>
      <c r="D1074" s="10" t="s">
        <v>42</v>
      </c>
      <c r="E1074" s="16" t="s">
        <v>20</v>
      </c>
      <c r="F1074" s="16" t="s">
        <v>21</v>
      </c>
      <c r="G1074" s="12">
        <v>42277</v>
      </c>
      <c r="H1074" s="13">
        <v>2</v>
      </c>
      <c r="I1074" s="14"/>
      <c r="J1074" s="14">
        <v>95.161516220283687</v>
      </c>
      <c r="K1074" s="14">
        <v>990.56866655152635</v>
      </c>
      <c r="L1074" s="14">
        <v>177.3740826525985</v>
      </c>
      <c r="M1074" s="14">
        <v>270.64625347545422</v>
      </c>
      <c r="N1074" s="15">
        <v>61468.920888396009</v>
      </c>
    </row>
    <row r="1075" spans="1:14">
      <c r="A1075" s="8">
        <v>42094</v>
      </c>
      <c r="B1075" s="9" t="s">
        <v>52</v>
      </c>
      <c r="C1075" s="10" t="s">
        <v>37</v>
      </c>
      <c r="D1075" s="10" t="s">
        <v>42</v>
      </c>
      <c r="E1075" s="16" t="s">
        <v>20</v>
      </c>
      <c r="F1075" s="16" t="s">
        <v>21</v>
      </c>
      <c r="G1075" s="12">
        <v>42369</v>
      </c>
      <c r="H1075" s="13">
        <v>3</v>
      </c>
      <c r="I1075" s="14"/>
      <c r="J1075" s="14">
        <v>102.44550071619248</v>
      </c>
      <c r="K1075" s="14">
        <v>1068.6185765976174</v>
      </c>
      <c r="L1075" s="14">
        <v>180.4954107622836</v>
      </c>
      <c r="M1075" s="14">
        <v>283.50162937228203</v>
      </c>
      <c r="N1075" s="15">
        <v>60801.87774374985</v>
      </c>
    </row>
    <row r="1076" spans="1:14">
      <c r="A1076" s="8">
        <v>42094</v>
      </c>
      <c r="B1076" s="9" t="s">
        <v>52</v>
      </c>
      <c r="C1076" s="10" t="s">
        <v>37</v>
      </c>
      <c r="D1076" s="10" t="s">
        <v>42</v>
      </c>
      <c r="E1076" s="16" t="s">
        <v>20</v>
      </c>
      <c r="F1076" s="16" t="s">
        <v>21</v>
      </c>
      <c r="G1076" s="12">
        <v>42460</v>
      </c>
      <c r="H1076" s="13">
        <v>4</v>
      </c>
      <c r="I1076" s="14"/>
      <c r="J1076" s="14">
        <v>124.97522123204909</v>
      </c>
      <c r="K1076" s="14">
        <v>1200.3211172540503</v>
      </c>
      <c r="L1076" s="14">
        <v>256.67776188848188</v>
      </c>
      <c r="M1076" s="14">
        <v>334.90730507435859</v>
      </c>
      <c r="N1076" s="15">
        <v>60306.777347265859</v>
      </c>
    </row>
    <row r="1077" spans="1:14">
      <c r="A1077" s="8">
        <v>42094</v>
      </c>
      <c r="B1077" s="9" t="s">
        <v>52</v>
      </c>
      <c r="C1077" s="10" t="s">
        <v>37</v>
      </c>
      <c r="D1077" s="10" t="s">
        <v>42</v>
      </c>
      <c r="E1077" s="16" t="s">
        <v>20</v>
      </c>
      <c r="F1077" s="16" t="s">
        <v>21</v>
      </c>
      <c r="G1077" s="12">
        <v>42551</v>
      </c>
      <c r="H1077" s="13">
        <v>5</v>
      </c>
      <c r="I1077" s="14"/>
      <c r="J1077" s="14">
        <v>153.73640345877087</v>
      </c>
      <c r="K1077" s="14">
        <v>1312.3062887533381</v>
      </c>
      <c r="L1077" s="14">
        <v>265.72157495805868</v>
      </c>
      <c r="M1077" s="14">
        <v>399.2653571700281</v>
      </c>
      <c r="N1077" s="15">
        <v>60185.383864149677</v>
      </c>
    </row>
    <row r="1078" spans="1:14">
      <c r="A1078" s="8">
        <v>42094</v>
      </c>
      <c r="B1078" s="9" t="s">
        <v>52</v>
      </c>
      <c r="C1078" s="10" t="s">
        <v>37</v>
      </c>
      <c r="D1078" s="10" t="s">
        <v>42</v>
      </c>
      <c r="E1078" s="16" t="s">
        <v>20</v>
      </c>
      <c r="F1078" s="16" t="s">
        <v>21</v>
      </c>
      <c r="G1078" s="12">
        <v>42643</v>
      </c>
      <c r="H1078" s="13">
        <v>6</v>
      </c>
      <c r="I1078" s="14"/>
      <c r="J1078" s="14">
        <v>154.90582230063248</v>
      </c>
      <c r="K1078" s="14">
        <v>1367.8368707100451</v>
      </c>
      <c r="L1078" s="14">
        <v>210.43640425733949</v>
      </c>
      <c r="M1078" s="14">
        <v>377.53308394505763</v>
      </c>
      <c r="N1078" s="15">
        <v>60264.888534904603</v>
      </c>
    </row>
    <row r="1079" spans="1:14">
      <c r="A1079" s="8">
        <v>42094</v>
      </c>
      <c r="B1079" s="9" t="s">
        <v>52</v>
      </c>
      <c r="C1079" s="10" t="s">
        <v>37</v>
      </c>
      <c r="D1079" s="10" t="s">
        <v>42</v>
      </c>
      <c r="E1079" s="16" t="s">
        <v>20</v>
      </c>
      <c r="F1079" s="16" t="s">
        <v>21</v>
      </c>
      <c r="G1079" s="12">
        <v>42735</v>
      </c>
      <c r="H1079" s="13">
        <v>7</v>
      </c>
      <c r="I1079" s="14"/>
      <c r="J1079" s="14">
        <v>146.42810313494471</v>
      </c>
      <c r="K1079" s="14">
        <v>1395.0516134028103</v>
      </c>
      <c r="L1079" s="14">
        <v>173.64284582770989</v>
      </c>
      <c r="M1079" s="14">
        <v>339.07970070397158</v>
      </c>
      <c r="N1079" s="15">
        <v>60057.682505792975</v>
      </c>
    </row>
    <row r="1080" spans="1:14">
      <c r="A1080" s="8">
        <v>42094</v>
      </c>
      <c r="B1080" s="9" t="s">
        <v>52</v>
      </c>
      <c r="C1080" s="10" t="s">
        <v>37</v>
      </c>
      <c r="D1080" s="10" t="s">
        <v>42</v>
      </c>
      <c r="E1080" s="16" t="s">
        <v>20</v>
      </c>
      <c r="F1080" s="16" t="s">
        <v>21</v>
      </c>
      <c r="G1080" s="12">
        <v>42825</v>
      </c>
      <c r="H1080" s="13">
        <v>8</v>
      </c>
      <c r="I1080" s="14"/>
      <c r="J1080" s="14">
        <v>133.01505425242362</v>
      </c>
      <c r="K1080" s="14">
        <v>1408.7309044079409</v>
      </c>
      <c r="L1080" s="14">
        <v>146.69434525755423</v>
      </c>
      <c r="M1080" s="14">
        <v>300.30350865726177</v>
      </c>
      <c r="N1080" s="15">
        <v>60352.597556312307</v>
      </c>
    </row>
    <row r="1081" spans="1:14">
      <c r="A1081" s="8">
        <v>42094</v>
      </c>
      <c r="B1081" s="9" t="s">
        <v>52</v>
      </c>
      <c r="C1081" s="10" t="s">
        <v>37</v>
      </c>
      <c r="D1081" s="10" t="s">
        <v>42</v>
      </c>
      <c r="E1081" s="16" t="s">
        <v>20</v>
      </c>
      <c r="F1081" s="16" t="s">
        <v>21</v>
      </c>
      <c r="G1081" s="12">
        <v>42916</v>
      </c>
      <c r="H1081" s="13">
        <v>9</v>
      </c>
      <c r="I1081" s="14"/>
      <c r="J1081" s="14">
        <v>129.79589000175019</v>
      </c>
      <c r="K1081" s="14">
        <v>1377.0357453806089</v>
      </c>
      <c r="L1081" s="14">
        <v>98.100730974418184</v>
      </c>
      <c r="M1081" s="14">
        <v>285.42687460492243</v>
      </c>
      <c r="N1081" s="15">
        <v>60507.823716474857</v>
      </c>
    </row>
    <row r="1082" spans="1:14">
      <c r="A1082" s="8">
        <v>42094</v>
      </c>
      <c r="B1082" s="9" t="s">
        <v>52</v>
      </c>
      <c r="C1082" s="10" t="s">
        <v>37</v>
      </c>
      <c r="D1082" s="10" t="s">
        <v>42</v>
      </c>
      <c r="E1082" s="11" t="s">
        <v>20</v>
      </c>
      <c r="F1082" s="16" t="s">
        <v>15</v>
      </c>
      <c r="G1082" s="12">
        <v>42185</v>
      </c>
      <c r="H1082" s="13">
        <v>1</v>
      </c>
      <c r="I1082" s="14"/>
      <c r="J1082" s="14">
        <v>0.72948095188898721</v>
      </c>
      <c r="K1082" s="14">
        <v>3.8188585178893097</v>
      </c>
      <c r="L1082" s="14">
        <v>0.70833946977829709</v>
      </c>
      <c r="M1082" s="14">
        <v>1.8100155723076596</v>
      </c>
      <c r="N1082" s="15">
        <v>956.71475682433845</v>
      </c>
    </row>
    <row r="1083" spans="1:14">
      <c r="A1083" s="8">
        <v>42094</v>
      </c>
      <c r="B1083" s="9" t="s">
        <v>52</v>
      </c>
      <c r="C1083" s="10" t="s">
        <v>37</v>
      </c>
      <c r="D1083" s="10" t="s">
        <v>42</v>
      </c>
      <c r="E1083" s="11" t="s">
        <v>20</v>
      </c>
      <c r="F1083" s="16" t="s">
        <v>15</v>
      </c>
      <c r="G1083" s="12">
        <v>42277</v>
      </c>
      <c r="H1083" s="13">
        <v>2</v>
      </c>
      <c r="I1083" s="14"/>
      <c r="J1083" s="14">
        <v>1.1293454136898928</v>
      </c>
      <c r="K1083" s="14">
        <v>3.9843235632283904</v>
      </c>
      <c r="L1083" s="14">
        <v>1.2948104590289735</v>
      </c>
      <c r="M1083" s="14">
        <v>2.793512327208981</v>
      </c>
      <c r="N1083" s="15">
        <v>913.53586753194156</v>
      </c>
    </row>
    <row r="1084" spans="1:14">
      <c r="A1084" s="8">
        <v>42094</v>
      </c>
      <c r="B1084" s="9" t="s">
        <v>52</v>
      </c>
      <c r="C1084" s="10" t="s">
        <v>37</v>
      </c>
      <c r="D1084" s="10" t="s">
        <v>42</v>
      </c>
      <c r="E1084" s="11" t="s">
        <v>20</v>
      </c>
      <c r="F1084" s="16" t="s">
        <v>15</v>
      </c>
      <c r="G1084" s="12">
        <v>42369</v>
      </c>
      <c r="H1084" s="13">
        <v>3</v>
      </c>
      <c r="I1084" s="14"/>
      <c r="J1084" s="14">
        <v>2.4637382621694259</v>
      </c>
      <c r="K1084" s="14">
        <v>4.5995229823271639</v>
      </c>
      <c r="L1084" s="14">
        <v>3.0789376812681994</v>
      </c>
      <c r="M1084" s="14">
        <v>6.0212976977910042</v>
      </c>
      <c r="N1084" s="15">
        <v>855.40428973211908</v>
      </c>
    </row>
    <row r="1085" spans="1:14">
      <c r="A1085" s="8">
        <v>42094</v>
      </c>
      <c r="B1085" s="9" t="s">
        <v>52</v>
      </c>
      <c r="C1085" s="10" t="s">
        <v>37</v>
      </c>
      <c r="D1085" s="10" t="s">
        <v>42</v>
      </c>
      <c r="E1085" s="11" t="s">
        <v>20</v>
      </c>
      <c r="F1085" s="16" t="s">
        <v>15</v>
      </c>
      <c r="G1085" s="12">
        <v>42460</v>
      </c>
      <c r="H1085" s="13">
        <v>4</v>
      </c>
      <c r="I1085" s="14"/>
      <c r="J1085" s="14">
        <v>2.7413317447026486</v>
      </c>
      <c r="K1085" s="14">
        <v>4.5971234996953516</v>
      </c>
      <c r="L1085" s="14">
        <v>2.7389322620708363</v>
      </c>
      <c r="M1085" s="14">
        <v>6.6878602952352244</v>
      </c>
      <c r="N1085" s="15">
        <v>801.27120906437995</v>
      </c>
    </row>
    <row r="1086" spans="1:14">
      <c r="A1086" s="8">
        <v>42094</v>
      </c>
      <c r="B1086" s="9" t="s">
        <v>52</v>
      </c>
      <c r="C1086" s="10" t="s">
        <v>37</v>
      </c>
      <c r="D1086" s="10" t="s">
        <v>42</v>
      </c>
      <c r="E1086" s="11" t="s">
        <v>20</v>
      </c>
      <c r="F1086" s="16" t="s">
        <v>15</v>
      </c>
      <c r="G1086" s="12">
        <v>42551</v>
      </c>
      <c r="H1086" s="13">
        <v>5</v>
      </c>
      <c r="I1086" s="14"/>
      <c r="J1086" s="14">
        <v>2.1156112982751778</v>
      </c>
      <c r="K1086" s="14">
        <v>4.4764927895894422</v>
      </c>
      <c r="L1086" s="14">
        <v>1.9949805881692684</v>
      </c>
      <c r="M1086" s="14">
        <v>5.1277406939087591</v>
      </c>
      <c r="N1086" s="15">
        <v>772.40524164719716</v>
      </c>
    </row>
    <row r="1087" spans="1:14">
      <c r="A1087" s="8">
        <v>42094</v>
      </c>
      <c r="B1087" s="9" t="s">
        <v>52</v>
      </c>
      <c r="C1087" s="10" t="s">
        <v>37</v>
      </c>
      <c r="D1087" s="10" t="s">
        <v>42</v>
      </c>
      <c r="E1087" s="11" t="s">
        <v>20</v>
      </c>
      <c r="F1087" s="16" t="s">
        <v>15</v>
      </c>
      <c r="G1087" s="12">
        <v>42643</v>
      </c>
      <c r="H1087" s="13">
        <v>6</v>
      </c>
      <c r="I1087" s="14"/>
      <c r="J1087" s="14">
        <v>1.7414930748932815</v>
      </c>
      <c r="K1087" s="14">
        <v>4.251113914226516</v>
      </c>
      <c r="L1087" s="14">
        <v>1.5161141995303553</v>
      </c>
      <c r="M1087" s="14">
        <v>4.1344455164296621</v>
      </c>
      <c r="N1087" s="15">
        <v>746.95326220336676</v>
      </c>
    </row>
    <row r="1088" spans="1:14">
      <c r="A1088" s="8">
        <v>42094</v>
      </c>
      <c r="B1088" s="9" t="s">
        <v>52</v>
      </c>
      <c r="C1088" s="10" t="s">
        <v>37</v>
      </c>
      <c r="D1088" s="10" t="s">
        <v>42</v>
      </c>
      <c r="E1088" s="11" t="s">
        <v>20</v>
      </c>
      <c r="F1088" s="16" t="s">
        <v>15</v>
      </c>
      <c r="G1088" s="12">
        <v>42735</v>
      </c>
      <c r="H1088" s="13">
        <v>7</v>
      </c>
      <c r="I1088" s="14"/>
      <c r="J1088" s="14">
        <v>1.3231604831862243</v>
      </c>
      <c r="K1088" s="14">
        <v>4.1214568525600086</v>
      </c>
      <c r="L1088" s="14">
        <v>1.1935034215197169</v>
      </c>
      <c r="M1088" s="14">
        <v>3.1082379383888274</v>
      </c>
      <c r="N1088" s="15">
        <v>725.97213092142499</v>
      </c>
    </row>
    <row r="1089" spans="1:14">
      <c r="A1089" s="8">
        <v>42094</v>
      </c>
      <c r="B1089" s="9" t="s">
        <v>52</v>
      </c>
      <c r="C1089" s="10" t="s">
        <v>37</v>
      </c>
      <c r="D1089" s="10" t="s">
        <v>42</v>
      </c>
      <c r="E1089" s="11" t="s">
        <v>20</v>
      </c>
      <c r="F1089" s="16" t="s">
        <v>15</v>
      </c>
      <c r="G1089" s="12">
        <v>42825</v>
      </c>
      <c r="H1089" s="13">
        <v>8</v>
      </c>
      <c r="I1089" s="14"/>
      <c r="J1089" s="14">
        <v>1.0243981120999457</v>
      </c>
      <c r="K1089" s="14">
        <v>4.1509681727017753</v>
      </c>
      <c r="L1089" s="14">
        <v>1.0539094322417124</v>
      </c>
      <c r="M1089" s="14">
        <v>2.3743147138531766</v>
      </c>
      <c r="N1089" s="15">
        <v>708.66303510966418</v>
      </c>
    </row>
    <row r="1090" spans="1:14">
      <c r="A1090" s="8">
        <v>42094</v>
      </c>
      <c r="B1090" s="9" t="s">
        <v>52</v>
      </c>
      <c r="C1090" s="10" t="s">
        <v>37</v>
      </c>
      <c r="D1090" s="10" t="s">
        <v>42</v>
      </c>
      <c r="E1090" s="11" t="s">
        <v>20</v>
      </c>
      <c r="F1090" s="16" t="s">
        <v>15</v>
      </c>
      <c r="G1090" s="12">
        <v>42916</v>
      </c>
      <c r="H1090" s="13">
        <v>9</v>
      </c>
      <c r="I1090" s="14"/>
      <c r="J1090" s="14">
        <v>0.84019090006608299</v>
      </c>
      <c r="K1090" s="14">
        <v>3.9343990505301822</v>
      </c>
      <c r="L1090" s="14">
        <v>0.62362177789448991</v>
      </c>
      <c r="M1090" s="14">
        <v>1.9229314008124263</v>
      </c>
      <c r="N1090" s="15">
        <v>688.13450582821611</v>
      </c>
    </row>
    <row r="1091" spans="1:14">
      <c r="A1091" s="8">
        <v>42094</v>
      </c>
      <c r="B1091" s="9" t="s">
        <v>52</v>
      </c>
      <c r="C1091" s="10" t="s">
        <v>37</v>
      </c>
      <c r="D1091" s="10" t="s">
        <v>42</v>
      </c>
      <c r="E1091" s="16" t="s">
        <v>26</v>
      </c>
      <c r="F1091" s="16" t="s">
        <v>27</v>
      </c>
      <c r="G1091" s="12">
        <v>42185</v>
      </c>
      <c r="H1091" s="13">
        <v>1</v>
      </c>
      <c r="I1091" s="14"/>
      <c r="J1091" s="14">
        <v>3.8761124208739161E-3</v>
      </c>
      <c r="K1091" s="14">
        <v>0.11271380576262643</v>
      </c>
      <c r="L1091" s="14">
        <v>3.6589918183500346E-2</v>
      </c>
      <c r="M1091" s="14">
        <v>1.7265951377671653E-2</v>
      </c>
      <c r="N1091" s="18">
        <v>972.17673330000014</v>
      </c>
    </row>
    <row r="1092" spans="1:14">
      <c r="A1092" s="8">
        <v>42094</v>
      </c>
      <c r="B1092" s="9" t="s">
        <v>52</v>
      </c>
      <c r="C1092" s="10" t="s">
        <v>37</v>
      </c>
      <c r="D1092" s="10" t="s">
        <v>42</v>
      </c>
      <c r="E1092" s="16" t="s">
        <v>26</v>
      </c>
      <c r="F1092" s="16" t="s">
        <v>27</v>
      </c>
      <c r="G1092" s="12">
        <v>42277</v>
      </c>
      <c r="H1092" s="13">
        <v>2</v>
      </c>
      <c r="I1092" s="14"/>
      <c r="J1092" s="14">
        <v>4.6861367842745742E-2</v>
      </c>
      <c r="K1092" s="14">
        <v>0.14976980627672243</v>
      </c>
      <c r="L1092" s="14">
        <v>8.3917368356841743E-2</v>
      </c>
      <c r="M1092" s="14">
        <v>0.2561543037878789</v>
      </c>
      <c r="N1092" s="18">
        <v>835.37825418129501</v>
      </c>
    </row>
    <row r="1093" spans="1:14">
      <c r="A1093" s="8">
        <v>42094</v>
      </c>
      <c r="B1093" s="9" t="s">
        <v>52</v>
      </c>
      <c r="C1093" s="10" t="s">
        <v>37</v>
      </c>
      <c r="D1093" s="10" t="s">
        <v>42</v>
      </c>
      <c r="E1093" s="16" t="s">
        <v>26</v>
      </c>
      <c r="F1093" s="16" t="s">
        <v>27</v>
      </c>
      <c r="G1093" s="12">
        <v>42369</v>
      </c>
      <c r="H1093" s="13">
        <v>3</v>
      </c>
      <c r="I1093" s="14"/>
      <c r="J1093" s="14">
        <v>3.4491204621555395E-2</v>
      </c>
      <c r="K1093" s="14">
        <v>0.15400155288729003</v>
      </c>
      <c r="L1093" s="14">
        <v>3.8722951232123E-2</v>
      </c>
      <c r="M1093" s="14">
        <v>0.18023746140949881</v>
      </c>
      <c r="N1093" s="18">
        <v>696.95387347682868</v>
      </c>
    </row>
    <row r="1094" spans="1:14">
      <c r="A1094" s="8">
        <v>42094</v>
      </c>
      <c r="B1094" s="9" t="s">
        <v>52</v>
      </c>
      <c r="C1094" s="10" t="s">
        <v>37</v>
      </c>
      <c r="D1094" s="10" t="s">
        <v>42</v>
      </c>
      <c r="E1094" s="16" t="s">
        <v>26</v>
      </c>
      <c r="F1094" s="16" t="s">
        <v>27</v>
      </c>
      <c r="G1094" s="12">
        <v>42460</v>
      </c>
      <c r="H1094" s="13">
        <v>4</v>
      </c>
      <c r="I1094" s="14"/>
      <c r="J1094" s="14">
        <v>4.4340138770572315E-2</v>
      </c>
      <c r="K1094" s="14">
        <v>0.15607320044871684</v>
      </c>
      <c r="L1094" s="14">
        <v>4.6411786331999119E-2</v>
      </c>
      <c r="M1094" s="14">
        <v>0.22871955384117504</v>
      </c>
      <c r="N1094" s="18">
        <v>642.29039094723407</v>
      </c>
    </row>
    <row r="1095" spans="1:14">
      <c r="A1095" s="8">
        <v>42094</v>
      </c>
      <c r="B1095" s="9" t="s">
        <v>52</v>
      </c>
      <c r="C1095" s="10" t="s">
        <v>37</v>
      </c>
      <c r="D1095" s="10" t="s">
        <v>42</v>
      </c>
      <c r="E1095" s="16" t="s">
        <v>26</v>
      </c>
      <c r="F1095" s="16" t="s">
        <v>27</v>
      </c>
      <c r="G1095" s="12">
        <v>42551</v>
      </c>
      <c r="H1095" s="13">
        <v>5</v>
      </c>
      <c r="I1095" s="14"/>
      <c r="J1095" s="14">
        <v>5.5807743161819218E-2</v>
      </c>
      <c r="K1095" s="14">
        <v>0.13444009997826015</v>
      </c>
      <c r="L1095" s="14">
        <v>3.4174642691362528E-2</v>
      </c>
      <c r="M1095" s="14">
        <v>0.28254116176204153</v>
      </c>
      <c r="N1095" s="18">
        <v>589.23686247820092</v>
      </c>
    </row>
    <row r="1096" spans="1:14">
      <c r="A1096" s="8">
        <v>42094</v>
      </c>
      <c r="B1096" s="9" t="s">
        <v>52</v>
      </c>
      <c r="C1096" s="10" t="s">
        <v>37</v>
      </c>
      <c r="D1096" s="10" t="s">
        <v>42</v>
      </c>
      <c r="E1096" s="16" t="s">
        <v>26</v>
      </c>
      <c r="F1096" s="16" t="s">
        <v>27</v>
      </c>
      <c r="G1096" s="12">
        <v>42643</v>
      </c>
      <c r="H1096" s="13">
        <v>6</v>
      </c>
      <c r="I1096" s="14"/>
      <c r="J1096" s="14">
        <v>-2.8815691058771097E-3</v>
      </c>
      <c r="K1096" s="14">
        <v>0.16651719121092323</v>
      </c>
      <c r="L1096" s="14">
        <v>2.9195522126785976E-2</v>
      </c>
      <c r="M1096" s="14">
        <v>-3.5940847801488401E-2</v>
      </c>
      <c r="N1096" s="18">
        <v>536.80575392566243</v>
      </c>
    </row>
    <row r="1097" spans="1:14">
      <c r="A1097" s="8">
        <v>42094</v>
      </c>
      <c r="B1097" s="9" t="s">
        <v>52</v>
      </c>
      <c r="C1097" s="10" t="s">
        <v>37</v>
      </c>
      <c r="D1097" s="10" t="s">
        <v>42</v>
      </c>
      <c r="E1097" s="16" t="s">
        <v>26</v>
      </c>
      <c r="F1097" s="16" t="s">
        <v>27</v>
      </c>
      <c r="G1097" s="12">
        <v>42735</v>
      </c>
      <c r="H1097" s="13">
        <v>7</v>
      </c>
      <c r="I1097" s="14"/>
      <c r="J1097" s="14">
        <v>0.11902165262880936</v>
      </c>
      <c r="K1097" s="14">
        <v>0.22790828381284955</v>
      </c>
      <c r="L1097" s="14">
        <v>0.18041274523073569</v>
      </c>
      <c r="M1097" s="14">
        <v>0.60250265076640874</v>
      </c>
      <c r="N1097" s="18">
        <v>484.6495783056219</v>
      </c>
    </row>
    <row r="1098" spans="1:14">
      <c r="A1098" s="8">
        <v>42094</v>
      </c>
      <c r="B1098" s="9" t="s">
        <v>52</v>
      </c>
      <c r="C1098" s="10" t="s">
        <v>37</v>
      </c>
      <c r="D1098" s="10" t="s">
        <v>42</v>
      </c>
      <c r="E1098" s="16" t="s">
        <v>26</v>
      </c>
      <c r="F1098" s="16" t="s">
        <v>27</v>
      </c>
      <c r="G1098" s="12">
        <v>42825</v>
      </c>
      <c r="H1098" s="13">
        <v>8</v>
      </c>
      <c r="I1098" s="14"/>
      <c r="J1098" s="14">
        <v>9.0974647169024175E-2</v>
      </c>
      <c r="K1098" s="14">
        <v>0.17424434938907696</v>
      </c>
      <c r="L1098" s="14">
        <v>3.7310712745251579E-2</v>
      </c>
      <c r="M1098" s="14">
        <v>0.45344940373181047</v>
      </c>
      <c r="N1098" s="18">
        <v>487.41428503068278</v>
      </c>
    </row>
    <row r="1099" spans="1:14">
      <c r="A1099" s="8">
        <v>42094</v>
      </c>
      <c r="B1099" s="9" t="s">
        <v>52</v>
      </c>
      <c r="C1099" s="10" t="s">
        <v>37</v>
      </c>
      <c r="D1099" s="10" t="s">
        <v>42</v>
      </c>
      <c r="E1099" s="16" t="s">
        <v>26</v>
      </c>
      <c r="F1099" s="16" t="s">
        <v>27</v>
      </c>
      <c r="G1099" s="12">
        <v>42916</v>
      </c>
      <c r="H1099" s="13">
        <v>9</v>
      </c>
      <c r="I1099" s="14"/>
      <c r="J1099" s="14">
        <v>7.6025022485772795E-2</v>
      </c>
      <c r="K1099" s="14">
        <v>0.15271914102755055</v>
      </c>
      <c r="L1099" s="14">
        <v>5.4499814124246385E-2</v>
      </c>
      <c r="M1099" s="14">
        <v>0.3928473714702293</v>
      </c>
      <c r="N1099" s="18">
        <v>490.23811713068278</v>
      </c>
    </row>
    <row r="1100" spans="1:14">
      <c r="A1100" s="8">
        <v>42094</v>
      </c>
      <c r="B1100" s="9" t="s">
        <v>52</v>
      </c>
      <c r="C1100" s="10" t="s">
        <v>37</v>
      </c>
      <c r="D1100" s="10" t="s">
        <v>42</v>
      </c>
      <c r="E1100" s="16" t="s">
        <v>26</v>
      </c>
      <c r="F1100" s="11" t="s">
        <v>119</v>
      </c>
      <c r="G1100" s="12">
        <v>42185</v>
      </c>
      <c r="H1100" s="13">
        <v>1</v>
      </c>
      <c r="I1100" s="14"/>
      <c r="J1100" s="14">
        <v>0.66514673909479916</v>
      </c>
      <c r="K1100" s="14">
        <v>3.7358002241191266</v>
      </c>
      <c r="L1100" s="14">
        <v>-1.0590530367860742</v>
      </c>
      <c r="M1100" s="14">
        <v>2.3822659127140358</v>
      </c>
      <c r="N1100" s="15">
        <v>1996.7080437719123</v>
      </c>
    </row>
    <row r="1101" spans="1:14">
      <c r="A1101" s="8">
        <v>42094</v>
      </c>
      <c r="B1101" s="9" t="s">
        <v>52</v>
      </c>
      <c r="C1101" s="10" t="s">
        <v>37</v>
      </c>
      <c r="D1101" s="10" t="s">
        <v>42</v>
      </c>
      <c r="E1101" s="16" t="s">
        <v>26</v>
      </c>
      <c r="F1101" s="11" t="s">
        <v>119</v>
      </c>
      <c r="G1101" s="12">
        <v>42277</v>
      </c>
      <c r="H1101" s="13">
        <v>2</v>
      </c>
      <c r="I1101" s="14"/>
      <c r="J1101" s="14">
        <v>0.91356967255646593</v>
      </c>
      <c r="K1101" s="14">
        <v>11.347698559190256</v>
      </c>
      <c r="L1101" s="14">
        <v>8.5254680076275964</v>
      </c>
      <c r="M1101" s="14">
        <v>3.2617512259215125</v>
      </c>
      <c r="N1101" s="15">
        <v>1946.0726488009764</v>
      </c>
    </row>
    <row r="1102" spans="1:14">
      <c r="A1102" s="8">
        <v>42094</v>
      </c>
      <c r="B1102" s="9" t="s">
        <v>52</v>
      </c>
      <c r="C1102" s="10" t="s">
        <v>37</v>
      </c>
      <c r="D1102" s="10" t="s">
        <v>42</v>
      </c>
      <c r="E1102" s="16" t="s">
        <v>26</v>
      </c>
      <c r="F1102" s="11" t="s">
        <v>119</v>
      </c>
      <c r="G1102" s="12">
        <v>42369</v>
      </c>
      <c r="H1102" s="13">
        <v>3</v>
      </c>
      <c r="I1102" s="14"/>
      <c r="J1102" s="14">
        <v>2.3409741518764404</v>
      </c>
      <c r="K1102" s="14">
        <v>16.125999199458438</v>
      </c>
      <c r="L1102" s="14">
        <v>7.1192747921446218</v>
      </c>
      <c r="M1102" s="14">
        <v>6.3544683270612889</v>
      </c>
      <c r="N1102" s="15">
        <v>1890.4492157444847</v>
      </c>
    </row>
    <row r="1103" spans="1:14">
      <c r="A1103" s="8">
        <v>42094</v>
      </c>
      <c r="B1103" s="9" t="s">
        <v>52</v>
      </c>
      <c r="C1103" s="10" t="s">
        <v>37</v>
      </c>
      <c r="D1103" s="10" t="s">
        <v>42</v>
      </c>
      <c r="E1103" s="16" t="s">
        <v>26</v>
      </c>
      <c r="F1103" s="11" t="s">
        <v>119</v>
      </c>
      <c r="G1103" s="12">
        <v>42460</v>
      </c>
      <c r="H1103" s="13">
        <v>4</v>
      </c>
      <c r="I1103" s="14"/>
      <c r="J1103" s="14">
        <v>3.5405069556228841</v>
      </c>
      <c r="K1103" s="14">
        <v>24.22482649839554</v>
      </c>
      <c r="L1103" s="14">
        <v>11.639334254559987</v>
      </c>
      <c r="M1103" s="14">
        <v>7.9269740261260644</v>
      </c>
      <c r="N1103" s="15">
        <v>1849.8512964559841</v>
      </c>
    </row>
    <row r="1104" spans="1:14">
      <c r="A1104" s="8">
        <v>42094</v>
      </c>
      <c r="B1104" s="9" t="s">
        <v>52</v>
      </c>
      <c r="C1104" s="10" t="s">
        <v>37</v>
      </c>
      <c r="D1104" s="10" t="s">
        <v>42</v>
      </c>
      <c r="E1104" s="16" t="s">
        <v>26</v>
      </c>
      <c r="F1104" s="11" t="s">
        <v>119</v>
      </c>
      <c r="G1104" s="12">
        <v>42551</v>
      </c>
      <c r="H1104" s="13">
        <v>5</v>
      </c>
      <c r="I1104" s="14"/>
      <c r="J1104" s="14">
        <v>4.4396930872066074</v>
      </c>
      <c r="K1104" s="14">
        <v>32.959330809220262</v>
      </c>
      <c r="L1104" s="14">
        <v>13.174197398031328</v>
      </c>
      <c r="M1104" s="14">
        <v>8.2824290240230614</v>
      </c>
      <c r="N1104" s="15">
        <v>1817.833928293388</v>
      </c>
    </row>
    <row r="1105" spans="1:14">
      <c r="A1105" s="8">
        <v>42094</v>
      </c>
      <c r="B1105" s="9" t="s">
        <v>52</v>
      </c>
      <c r="C1105" s="10" t="s">
        <v>37</v>
      </c>
      <c r="D1105" s="10" t="s">
        <v>42</v>
      </c>
      <c r="E1105" s="16" t="s">
        <v>26</v>
      </c>
      <c r="F1105" s="11" t="s">
        <v>119</v>
      </c>
      <c r="G1105" s="12">
        <v>42643</v>
      </c>
      <c r="H1105" s="13">
        <v>6</v>
      </c>
      <c r="I1105" s="14"/>
      <c r="J1105" s="14">
        <v>5.4010743197052928</v>
      </c>
      <c r="K1105" s="14">
        <v>36.574429392498686</v>
      </c>
      <c r="L1105" s="14">
        <v>9.0161729029837172</v>
      </c>
      <c r="M1105" s="14">
        <v>9.5356238542084224</v>
      </c>
      <c r="N1105" s="15">
        <v>1798.7999569907856</v>
      </c>
    </row>
    <row r="1106" spans="1:14">
      <c r="A1106" s="8">
        <v>42094</v>
      </c>
      <c r="B1106" s="9" t="s">
        <v>52</v>
      </c>
      <c r="C1106" s="10" t="s">
        <v>37</v>
      </c>
      <c r="D1106" s="10" t="s">
        <v>42</v>
      </c>
      <c r="E1106" s="16" t="s">
        <v>26</v>
      </c>
      <c r="F1106" s="11" t="s">
        <v>119</v>
      </c>
      <c r="G1106" s="12">
        <v>42735</v>
      </c>
      <c r="H1106" s="13">
        <v>7</v>
      </c>
      <c r="I1106" s="14"/>
      <c r="J1106" s="14">
        <v>4.9073309608060471</v>
      </c>
      <c r="K1106" s="14">
        <v>39.120942161272595</v>
      </c>
      <c r="L1106" s="14">
        <v>7.4538437295799556</v>
      </c>
      <c r="M1106" s="14">
        <v>8.5573364618637697</v>
      </c>
      <c r="N1106" s="15">
        <v>1792.7830544030785</v>
      </c>
    </row>
    <row r="1107" spans="1:14">
      <c r="A1107" s="8">
        <v>42094</v>
      </c>
      <c r="B1107" s="9" t="s">
        <v>52</v>
      </c>
      <c r="C1107" s="10" t="s">
        <v>37</v>
      </c>
      <c r="D1107" s="10" t="s">
        <v>42</v>
      </c>
      <c r="E1107" s="16" t="s">
        <v>26</v>
      </c>
      <c r="F1107" s="11" t="s">
        <v>119</v>
      </c>
      <c r="G1107" s="12">
        <v>42825</v>
      </c>
      <c r="H1107" s="13">
        <v>8</v>
      </c>
      <c r="I1107" s="14"/>
      <c r="J1107" s="14">
        <v>4.5617744136946721</v>
      </c>
      <c r="K1107" s="14">
        <v>39.729061634180688</v>
      </c>
      <c r="L1107" s="14">
        <v>5.1698938866027655</v>
      </c>
      <c r="M1107" s="14">
        <v>7.8871501553717183</v>
      </c>
      <c r="N1107" s="15">
        <v>1786.8032042991597</v>
      </c>
    </row>
    <row r="1108" spans="1:14">
      <c r="A1108" s="8">
        <v>42094</v>
      </c>
      <c r="B1108" s="9" t="s">
        <v>52</v>
      </c>
      <c r="C1108" s="10" t="s">
        <v>37</v>
      </c>
      <c r="D1108" s="10" t="s">
        <v>42</v>
      </c>
      <c r="E1108" s="16" t="s">
        <v>26</v>
      </c>
      <c r="F1108" s="11" t="s">
        <v>119</v>
      </c>
      <c r="G1108" s="12">
        <v>42916</v>
      </c>
      <c r="H1108" s="13">
        <v>9</v>
      </c>
      <c r="I1108" s="14"/>
      <c r="J1108" s="14">
        <v>4.2103652581832707</v>
      </c>
      <c r="K1108" s="14">
        <v>40.784142095134129</v>
      </c>
      <c r="L1108" s="14">
        <v>5.2654457191367117</v>
      </c>
      <c r="M1108" s="14">
        <v>7.2524738518163501</v>
      </c>
      <c r="N1108" s="15">
        <v>1782.9659257697103</v>
      </c>
    </row>
    <row r="1109" spans="1:14">
      <c r="A1109" s="8">
        <v>42094</v>
      </c>
      <c r="B1109" s="9" t="s">
        <v>52</v>
      </c>
      <c r="C1109" s="10" t="s">
        <v>37</v>
      </c>
      <c r="D1109" s="10" t="s">
        <v>42</v>
      </c>
      <c r="E1109" s="11" t="s">
        <v>31</v>
      </c>
      <c r="F1109" s="11" t="s">
        <v>43</v>
      </c>
      <c r="G1109" s="12">
        <v>42185</v>
      </c>
      <c r="H1109" s="13">
        <v>1</v>
      </c>
      <c r="I1109" s="14"/>
      <c r="J1109" s="14">
        <v>6.9730516218617072E-5</v>
      </c>
      <c r="K1109" s="14">
        <v>5.2955727098169033E-3</v>
      </c>
      <c r="L1109" s="14">
        <v>-4.63469677396448E-3</v>
      </c>
      <c r="M1109" s="14">
        <v>2.1297360301858248E-4</v>
      </c>
      <c r="N1109" s="15">
        <v>0.16465600000000022</v>
      </c>
    </row>
    <row r="1110" spans="1:14">
      <c r="A1110" s="8">
        <v>42094</v>
      </c>
      <c r="B1110" s="9" t="s">
        <v>52</v>
      </c>
      <c r="C1110" s="10" t="s">
        <v>37</v>
      </c>
      <c r="D1110" s="10" t="s">
        <v>42</v>
      </c>
      <c r="E1110" s="11" t="s">
        <v>31</v>
      </c>
      <c r="F1110" s="11" t="s">
        <v>43</v>
      </c>
      <c r="G1110" s="12">
        <v>42277</v>
      </c>
      <c r="H1110" s="13">
        <v>2</v>
      </c>
      <c r="I1110" s="14"/>
      <c r="J1110" s="14">
        <v>1.2466765324526053E-4</v>
      </c>
      <c r="K1110" s="14">
        <v>5.2637721794779315E-3</v>
      </c>
      <c r="L1110" s="14">
        <v>9.2867122906288774E-5</v>
      </c>
      <c r="M1110" s="14">
        <v>3.8957146633898806E-4</v>
      </c>
      <c r="N1110" s="15">
        <v>0.15281060000000121</v>
      </c>
    </row>
    <row r="1111" spans="1:14">
      <c r="A1111" s="8">
        <v>42094</v>
      </c>
      <c r="B1111" s="9" t="s">
        <v>52</v>
      </c>
      <c r="C1111" s="10" t="s">
        <v>37</v>
      </c>
      <c r="D1111" s="10" t="s">
        <v>42</v>
      </c>
      <c r="E1111" s="11" t="s">
        <v>31</v>
      </c>
      <c r="F1111" s="11" t="s">
        <v>43</v>
      </c>
      <c r="G1111" s="12">
        <v>42369</v>
      </c>
      <c r="H1111" s="13">
        <v>3</v>
      </c>
      <c r="I1111" s="14"/>
      <c r="J1111" s="14">
        <v>2.4649092861824841E-4</v>
      </c>
      <c r="K1111" s="14">
        <v>5.4756014929639267E-3</v>
      </c>
      <c r="L1111" s="14">
        <v>4.5832024210424357E-4</v>
      </c>
      <c r="M1111" s="14">
        <v>8.2193407390711314E-4</v>
      </c>
      <c r="N1111" s="15">
        <v>0.1442668</v>
      </c>
    </row>
    <row r="1112" spans="1:14">
      <c r="A1112" s="8">
        <v>42094</v>
      </c>
      <c r="B1112" s="9" t="s">
        <v>52</v>
      </c>
      <c r="C1112" s="10" t="s">
        <v>37</v>
      </c>
      <c r="D1112" s="10" t="s">
        <v>42</v>
      </c>
      <c r="E1112" s="11" t="s">
        <v>31</v>
      </c>
      <c r="F1112" s="11" t="s">
        <v>43</v>
      </c>
      <c r="G1112" s="12">
        <v>42460</v>
      </c>
      <c r="H1112" s="13">
        <v>4</v>
      </c>
      <c r="I1112" s="14"/>
      <c r="J1112" s="14">
        <v>2.9992911550858034E-4</v>
      </c>
      <c r="K1112" s="14">
        <v>5.8416599236152484E-3</v>
      </c>
      <c r="L1112" s="14">
        <v>6.6598754615990207E-4</v>
      </c>
      <c r="M1112" s="14">
        <v>1.106444212325697E-3</v>
      </c>
      <c r="N1112" s="15">
        <v>0.14079310000000048</v>
      </c>
    </row>
    <row r="1113" spans="1:14">
      <c r="A1113" s="8">
        <v>42094</v>
      </c>
      <c r="B1113" s="9" t="s">
        <v>52</v>
      </c>
      <c r="C1113" s="10" t="s">
        <v>37</v>
      </c>
      <c r="D1113" s="10" t="s">
        <v>42</v>
      </c>
      <c r="E1113" s="11" t="s">
        <v>31</v>
      </c>
      <c r="F1113" s="11" t="s">
        <v>43</v>
      </c>
      <c r="G1113" s="12">
        <v>42551</v>
      </c>
      <c r="H1113" s="13">
        <v>5</v>
      </c>
      <c r="I1113" s="14"/>
      <c r="J1113" s="14">
        <v>3.3632020561495245E-4</v>
      </c>
      <c r="K1113" s="14">
        <v>6.0334240384548286E-3</v>
      </c>
      <c r="L1113" s="14">
        <v>5.2808432045453265E-4</v>
      </c>
      <c r="M1113" s="14">
        <v>1.1654033850365922E-3</v>
      </c>
      <c r="N1113" s="15">
        <v>0.13682809999999879</v>
      </c>
    </row>
    <row r="1114" spans="1:14">
      <c r="A1114" s="8">
        <v>42094</v>
      </c>
      <c r="B1114" s="9" t="s">
        <v>52</v>
      </c>
      <c r="C1114" s="10" t="s">
        <v>37</v>
      </c>
      <c r="D1114" s="10" t="s">
        <v>42</v>
      </c>
      <c r="E1114" s="11" t="s">
        <v>31</v>
      </c>
      <c r="F1114" s="11" t="s">
        <v>43</v>
      </c>
      <c r="G1114" s="12">
        <v>42643</v>
      </c>
      <c r="H1114" s="13">
        <v>6</v>
      </c>
      <c r="I1114" s="14"/>
      <c r="J1114" s="14">
        <v>3.3689189742546567E-4</v>
      </c>
      <c r="K1114" s="14">
        <v>6.0218513356840109E-3</v>
      </c>
      <c r="L1114" s="14">
        <v>3.2531919465464794E-4</v>
      </c>
      <c r="M1114" s="14">
        <v>1.1177538562294393E-3</v>
      </c>
      <c r="N1114" s="15">
        <v>0.13290950000000101</v>
      </c>
    </row>
    <row r="1115" spans="1:14">
      <c r="A1115" s="8">
        <v>42094</v>
      </c>
      <c r="B1115" s="9" t="s">
        <v>52</v>
      </c>
      <c r="C1115" s="10" t="s">
        <v>37</v>
      </c>
      <c r="D1115" s="10" t="s">
        <v>42</v>
      </c>
      <c r="E1115" s="11" t="s">
        <v>31</v>
      </c>
      <c r="F1115" s="11" t="s">
        <v>43</v>
      </c>
      <c r="G1115" s="12">
        <v>42735</v>
      </c>
      <c r="H1115" s="13">
        <v>7</v>
      </c>
      <c r="I1115" s="14"/>
      <c r="J1115" s="14">
        <v>2.9237033479777253E-4</v>
      </c>
      <c r="K1115" s="14">
        <v>5.9581053931106898E-3</v>
      </c>
      <c r="L1115" s="14">
        <v>2.2862439222445146E-4</v>
      </c>
      <c r="M1115" s="14">
        <v>9.5148128554884402E-4</v>
      </c>
      <c r="N1115" s="15">
        <v>0.1290327999999997</v>
      </c>
    </row>
    <row r="1116" spans="1:14">
      <c r="A1116" s="8">
        <v>42094</v>
      </c>
      <c r="B1116" s="9" t="s">
        <v>52</v>
      </c>
      <c r="C1116" s="10" t="s">
        <v>37</v>
      </c>
      <c r="D1116" s="10" t="s">
        <v>42</v>
      </c>
      <c r="E1116" s="11" t="s">
        <v>31</v>
      </c>
      <c r="F1116" s="11" t="s">
        <v>43</v>
      </c>
      <c r="G1116" s="12">
        <v>42825</v>
      </c>
      <c r="H1116" s="13">
        <v>8</v>
      </c>
      <c r="I1116" s="14"/>
      <c r="J1116" s="14">
        <v>2.3727281990944764E-4</v>
      </c>
      <c r="K1116" s="14">
        <v>5.9063954204494227E-3</v>
      </c>
      <c r="L1116" s="14">
        <v>1.8556284724818053E-4</v>
      </c>
      <c r="M1116" s="14">
        <v>7.7834263349208139E-4</v>
      </c>
      <c r="N1116" s="15">
        <v>0.12519800000000011</v>
      </c>
    </row>
    <row r="1117" spans="1:14">
      <c r="A1117" s="8">
        <v>42094</v>
      </c>
      <c r="B1117" s="9" t="s">
        <v>52</v>
      </c>
      <c r="C1117" s="10" t="s">
        <v>37</v>
      </c>
      <c r="D1117" s="10" t="s">
        <v>42</v>
      </c>
      <c r="E1117" s="11" t="s">
        <v>31</v>
      </c>
      <c r="F1117" s="11" t="s">
        <v>43</v>
      </c>
      <c r="G1117" s="12">
        <v>42916</v>
      </c>
      <c r="H1117" s="13">
        <v>9</v>
      </c>
      <c r="I1117" s="14"/>
      <c r="J1117" s="14">
        <v>1.891275486744022E-4</v>
      </c>
      <c r="K1117" s="14">
        <v>5.8771801733094832E-3</v>
      </c>
      <c r="L1117" s="14">
        <v>1.5991230153446264E-4</v>
      </c>
      <c r="M1117" s="14">
        <v>6.406934931881288E-4</v>
      </c>
      <c r="N1117" s="15">
        <v>0.12130369999999956</v>
      </c>
    </row>
    <row r="1118" spans="1:14">
      <c r="A1118" s="8">
        <v>42094</v>
      </c>
      <c r="B1118" s="9" t="s">
        <v>52</v>
      </c>
      <c r="C1118" s="10" t="s">
        <v>37</v>
      </c>
      <c r="D1118" s="10" t="s">
        <v>42</v>
      </c>
      <c r="E1118" s="11" t="s">
        <v>31</v>
      </c>
      <c r="F1118" s="16" t="s">
        <v>32</v>
      </c>
      <c r="G1118" s="12">
        <v>42185</v>
      </c>
      <c r="H1118" s="13">
        <v>1</v>
      </c>
      <c r="I1118" s="14"/>
      <c r="J1118" s="14">
        <v>1.8187323835923079E-2</v>
      </c>
      <c r="K1118" s="14">
        <v>5.4067255561898085E-2</v>
      </c>
      <c r="L1118" s="14">
        <v>-6.7745420602178835E-2</v>
      </c>
      <c r="M1118" s="14">
        <v>6.5203230406847182E-2</v>
      </c>
      <c r="N1118" s="15">
        <v>5.9822097723082814</v>
      </c>
    </row>
    <row r="1119" spans="1:14">
      <c r="A1119" s="8">
        <v>42094</v>
      </c>
      <c r="B1119" s="9" t="s">
        <v>52</v>
      </c>
      <c r="C1119" s="10" t="s">
        <v>37</v>
      </c>
      <c r="D1119" s="10" t="s">
        <v>42</v>
      </c>
      <c r="E1119" s="11" t="s">
        <v>31</v>
      </c>
      <c r="F1119" s="16" t="s">
        <v>32</v>
      </c>
      <c r="G1119" s="12">
        <v>42277</v>
      </c>
      <c r="H1119" s="13">
        <v>2</v>
      </c>
      <c r="I1119" s="14"/>
      <c r="J1119" s="14">
        <v>2.3342163307101593E-2</v>
      </c>
      <c r="K1119" s="14">
        <v>5.1188783052786527E-2</v>
      </c>
      <c r="L1119" s="14">
        <v>2.0463690797990035E-2</v>
      </c>
      <c r="M1119" s="14">
        <v>7.9938731188715348E-2</v>
      </c>
      <c r="N1119" s="15">
        <v>5.0479706081673514</v>
      </c>
    </row>
    <row r="1120" spans="1:14">
      <c r="A1120" s="8">
        <v>42094</v>
      </c>
      <c r="B1120" s="9" t="s">
        <v>52</v>
      </c>
      <c r="C1120" s="10" t="s">
        <v>37</v>
      </c>
      <c r="D1120" s="10" t="s">
        <v>42</v>
      </c>
      <c r="E1120" s="11" t="s">
        <v>31</v>
      </c>
      <c r="F1120" s="16" t="s">
        <v>32</v>
      </c>
      <c r="G1120" s="12">
        <v>42369</v>
      </c>
      <c r="H1120" s="13">
        <v>3</v>
      </c>
      <c r="I1120" s="14"/>
      <c r="J1120" s="14">
        <v>3.4873661137053993E-2</v>
      </c>
      <c r="K1120" s="14">
        <v>5.1805953364087047E-2</v>
      </c>
      <c r="L1120" s="14">
        <v>3.5490831448354514E-2</v>
      </c>
      <c r="M1120" s="14">
        <v>0.13251595471688221</v>
      </c>
      <c r="N1120" s="15">
        <v>4.4500473574278505</v>
      </c>
    </row>
    <row r="1121" spans="1:14">
      <c r="A1121" s="8">
        <v>42094</v>
      </c>
      <c r="B1121" s="9" t="s">
        <v>52</v>
      </c>
      <c r="C1121" s="10" t="s">
        <v>37</v>
      </c>
      <c r="D1121" s="10" t="s">
        <v>42</v>
      </c>
      <c r="E1121" s="11" t="s">
        <v>31</v>
      </c>
      <c r="F1121" s="16" t="s">
        <v>32</v>
      </c>
      <c r="G1121" s="12">
        <v>42460</v>
      </c>
      <c r="H1121" s="13">
        <v>4</v>
      </c>
      <c r="I1121" s="14"/>
      <c r="J1121" s="14">
        <v>3.3644748269849173E-2</v>
      </c>
      <c r="K1121" s="14">
        <v>4.2699161872295194E-2</v>
      </c>
      <c r="L1121" s="14">
        <v>2.453795677805732E-2</v>
      </c>
      <c r="M1121" s="14">
        <v>0.1184714784150669</v>
      </c>
      <c r="N1121" s="15">
        <v>3.3205043730278079</v>
      </c>
    </row>
    <row r="1122" spans="1:14">
      <c r="A1122" s="8">
        <v>42094</v>
      </c>
      <c r="B1122" s="9" t="s">
        <v>52</v>
      </c>
      <c r="C1122" s="10" t="s">
        <v>37</v>
      </c>
      <c r="D1122" s="10" t="s">
        <v>42</v>
      </c>
      <c r="E1122" s="11" t="s">
        <v>31</v>
      </c>
      <c r="F1122" s="16" t="s">
        <v>32</v>
      </c>
      <c r="G1122" s="12">
        <v>42551</v>
      </c>
      <c r="H1122" s="13">
        <v>5</v>
      </c>
      <c r="I1122" s="14"/>
      <c r="J1122" s="14">
        <v>1.6840403044026796E-2</v>
      </c>
      <c r="K1122" s="14">
        <v>4.0354834818135989E-2</v>
      </c>
      <c r="L1122" s="14">
        <v>1.4496075989867591E-2</v>
      </c>
      <c r="M1122" s="14">
        <v>4.1984841850999759E-2</v>
      </c>
      <c r="N1122" s="15">
        <v>3.2536261449361321</v>
      </c>
    </row>
    <row r="1123" spans="1:14">
      <c r="A1123" s="8">
        <v>42094</v>
      </c>
      <c r="B1123" s="9" t="s">
        <v>52</v>
      </c>
      <c r="C1123" s="10" t="s">
        <v>37</v>
      </c>
      <c r="D1123" s="10" t="s">
        <v>42</v>
      </c>
      <c r="E1123" s="11" t="s">
        <v>31</v>
      </c>
      <c r="F1123" s="16" t="s">
        <v>32</v>
      </c>
      <c r="G1123" s="12">
        <v>42643</v>
      </c>
      <c r="H1123" s="13">
        <v>6</v>
      </c>
      <c r="I1123" s="14"/>
      <c r="J1123" s="14">
        <v>1.6015728929749826E-2</v>
      </c>
      <c r="K1123" s="14">
        <v>4.9057062605087048E-2</v>
      </c>
      <c r="L1123" s="14">
        <v>2.4717956716700885E-2</v>
      </c>
      <c r="M1123" s="14">
        <v>3.229854670327955E-2</v>
      </c>
      <c r="N1123" s="15">
        <v>3.1936471007797991</v>
      </c>
    </row>
    <row r="1124" spans="1:14">
      <c r="A1124" s="8">
        <v>42094</v>
      </c>
      <c r="B1124" s="9" t="s">
        <v>52</v>
      </c>
      <c r="C1124" s="10" t="s">
        <v>37</v>
      </c>
      <c r="D1124" s="10" t="s">
        <v>42</v>
      </c>
      <c r="E1124" s="11" t="s">
        <v>31</v>
      </c>
      <c r="F1124" s="16" t="s">
        <v>32</v>
      </c>
      <c r="G1124" s="12">
        <v>42735</v>
      </c>
      <c r="H1124" s="13">
        <v>7</v>
      </c>
      <c r="I1124" s="14"/>
      <c r="J1124" s="14">
        <v>1.5334924111166612E-2</v>
      </c>
      <c r="K1124" s="14">
        <v>3.436717229840229E-2</v>
      </c>
      <c r="L1124" s="14">
        <v>6.4503380448185411E-4</v>
      </c>
      <c r="M1124" s="14">
        <v>2.8525301253857802E-2</v>
      </c>
      <c r="N1124" s="15">
        <v>3.127219889948464</v>
      </c>
    </row>
    <row r="1125" spans="1:14">
      <c r="A1125" s="8">
        <v>42094</v>
      </c>
      <c r="B1125" s="9" t="s">
        <v>52</v>
      </c>
      <c r="C1125" s="10" t="s">
        <v>37</v>
      </c>
      <c r="D1125" s="10" t="s">
        <v>42</v>
      </c>
      <c r="E1125" s="11" t="s">
        <v>31</v>
      </c>
      <c r="F1125" s="16" t="s">
        <v>32</v>
      </c>
      <c r="G1125" s="12">
        <v>42825</v>
      </c>
      <c r="H1125" s="13">
        <v>8</v>
      </c>
      <c r="I1125" s="14"/>
      <c r="J1125" s="14">
        <v>1.1108489939734125E-2</v>
      </c>
      <c r="K1125" s="14">
        <v>4.1919159971251438E-2</v>
      </c>
      <c r="L1125" s="14">
        <v>1.8660477612583271E-2</v>
      </c>
      <c r="M1125" s="14">
        <v>1.8181959682686596E-2</v>
      </c>
      <c r="N1125" s="15">
        <v>3.1139597005750197</v>
      </c>
    </row>
    <row r="1126" spans="1:14">
      <c r="A1126" s="8">
        <v>42094</v>
      </c>
      <c r="B1126" s="9" t="s">
        <v>52</v>
      </c>
      <c r="C1126" s="10" t="s">
        <v>37</v>
      </c>
      <c r="D1126" s="10" t="s">
        <v>42</v>
      </c>
      <c r="E1126" s="11" t="s">
        <v>31</v>
      </c>
      <c r="F1126" s="16" t="s">
        <v>32</v>
      </c>
      <c r="G1126" s="12">
        <v>42916</v>
      </c>
      <c r="H1126" s="13">
        <v>9</v>
      </c>
      <c r="I1126" s="14"/>
      <c r="J1126" s="14">
        <v>5.8796534089471386E-3</v>
      </c>
      <c r="K1126" s="14">
        <v>5.3601673941363399E-2</v>
      </c>
      <c r="L1126" s="14">
        <v>1.75621673790591E-2</v>
      </c>
      <c r="M1126" s="14">
        <v>1.0372936989719106E-2</v>
      </c>
      <c r="N1126" s="15">
        <v>3.1192125016318872</v>
      </c>
    </row>
    <row r="1127" spans="1:14">
      <c r="A1127" s="8">
        <v>42094</v>
      </c>
      <c r="B1127" s="9" t="s">
        <v>52</v>
      </c>
      <c r="C1127" s="10" t="s">
        <v>37</v>
      </c>
      <c r="D1127" s="10" t="s">
        <v>42</v>
      </c>
      <c r="E1127" s="16" t="s">
        <v>31</v>
      </c>
      <c r="F1127" s="16" t="s">
        <v>33</v>
      </c>
      <c r="G1127" s="12">
        <v>42185</v>
      </c>
      <c r="H1127" s="13">
        <v>1</v>
      </c>
      <c r="I1127" s="14"/>
      <c r="J1127" s="14">
        <v>3.7009040234703611E-2</v>
      </c>
      <c r="K1127" s="14">
        <v>0.4116194233260681</v>
      </c>
      <c r="L1127" s="14">
        <v>0.25862846356077174</v>
      </c>
      <c r="M1127" s="14">
        <v>0.13700007532022451</v>
      </c>
      <c r="N1127" s="15">
        <v>228.56603568181097</v>
      </c>
    </row>
    <row r="1128" spans="1:14">
      <c r="A1128" s="8">
        <v>42094</v>
      </c>
      <c r="B1128" s="9" t="s">
        <v>52</v>
      </c>
      <c r="C1128" s="10" t="s">
        <v>37</v>
      </c>
      <c r="D1128" s="10" t="s">
        <v>42</v>
      </c>
      <c r="E1128" s="16" t="s">
        <v>31</v>
      </c>
      <c r="F1128" s="16" t="s">
        <v>33</v>
      </c>
      <c r="G1128" s="12">
        <v>42277</v>
      </c>
      <c r="H1128" s="13">
        <v>2</v>
      </c>
      <c r="I1128" s="14"/>
      <c r="J1128" s="14">
        <v>7.0942875786513385E-2</v>
      </c>
      <c r="K1128" s="14">
        <v>0.1391704236249961</v>
      </c>
      <c r="L1128" s="14">
        <v>-0.20150612391455863</v>
      </c>
      <c r="M1128" s="14">
        <v>0.30861273442541098</v>
      </c>
      <c r="N1128" s="15">
        <v>197.65187732230231</v>
      </c>
    </row>
    <row r="1129" spans="1:14">
      <c r="A1129" s="8">
        <v>42094</v>
      </c>
      <c r="B1129" s="9" t="s">
        <v>52</v>
      </c>
      <c r="C1129" s="10" t="s">
        <v>37</v>
      </c>
      <c r="D1129" s="10" t="s">
        <v>42</v>
      </c>
      <c r="E1129" s="16" t="s">
        <v>31</v>
      </c>
      <c r="F1129" s="16" t="s">
        <v>33</v>
      </c>
      <c r="G1129" s="12">
        <v>42369</v>
      </c>
      <c r="H1129" s="13">
        <v>3</v>
      </c>
      <c r="I1129" s="14"/>
      <c r="J1129" s="14">
        <v>1.464363604192407E-2</v>
      </c>
      <c r="K1129" s="14">
        <v>0.92237192279748781</v>
      </c>
      <c r="L1129" s="14">
        <v>0.7978451352144158</v>
      </c>
      <c r="M1129" s="14">
        <v>0.17802677089240676</v>
      </c>
      <c r="N1129" s="15">
        <v>196.16706443608021</v>
      </c>
    </row>
    <row r="1130" spans="1:14">
      <c r="A1130" s="8">
        <v>42094</v>
      </c>
      <c r="B1130" s="9" t="s">
        <v>52</v>
      </c>
      <c r="C1130" s="10" t="s">
        <v>37</v>
      </c>
      <c r="D1130" s="10" t="s">
        <v>42</v>
      </c>
      <c r="E1130" s="16" t="s">
        <v>31</v>
      </c>
      <c r="F1130" s="16" t="s">
        <v>33</v>
      </c>
      <c r="G1130" s="12">
        <v>42460</v>
      </c>
      <c r="H1130" s="13">
        <v>4</v>
      </c>
      <c r="I1130" s="14"/>
      <c r="J1130" s="14">
        <v>8.1805566366164192E-2</v>
      </c>
      <c r="K1130" s="14">
        <v>0.94256073182874756</v>
      </c>
      <c r="L1130" s="14">
        <v>0.10199437539742394</v>
      </c>
      <c r="M1130" s="14">
        <v>0.33325642596845179</v>
      </c>
      <c r="N1130" s="15">
        <v>184.6053948804512</v>
      </c>
    </row>
    <row r="1131" spans="1:14">
      <c r="A1131" s="8">
        <v>42094</v>
      </c>
      <c r="B1131" s="9" t="s">
        <v>52</v>
      </c>
      <c r="C1131" s="10" t="s">
        <v>37</v>
      </c>
      <c r="D1131" s="10" t="s">
        <v>42</v>
      </c>
      <c r="E1131" s="16" t="s">
        <v>31</v>
      </c>
      <c r="F1131" s="16" t="s">
        <v>33</v>
      </c>
      <c r="G1131" s="12">
        <v>42551</v>
      </c>
      <c r="H1131" s="13">
        <v>5</v>
      </c>
      <c r="I1131" s="14"/>
      <c r="J1131" s="14">
        <v>7.1374616470878227E-2</v>
      </c>
      <c r="K1131" s="14">
        <v>1.2678605408641443</v>
      </c>
      <c r="L1131" s="14">
        <v>0.39667442550627502</v>
      </c>
      <c r="M1131" s="14">
        <v>0.31075315387044922</v>
      </c>
      <c r="N1131" s="15">
        <v>180.74035371993619</v>
      </c>
    </row>
    <row r="1132" spans="1:14">
      <c r="A1132" s="8">
        <v>42094</v>
      </c>
      <c r="B1132" s="9" t="s">
        <v>52</v>
      </c>
      <c r="C1132" s="10" t="s">
        <v>37</v>
      </c>
      <c r="D1132" s="10" t="s">
        <v>42</v>
      </c>
      <c r="E1132" s="16" t="s">
        <v>31</v>
      </c>
      <c r="F1132" s="16" t="s">
        <v>33</v>
      </c>
      <c r="G1132" s="12">
        <v>42643</v>
      </c>
      <c r="H1132" s="13">
        <v>6</v>
      </c>
      <c r="I1132" s="14"/>
      <c r="J1132" s="14">
        <v>0.10102593705782742</v>
      </c>
      <c r="K1132" s="14">
        <v>1.3477908263304159</v>
      </c>
      <c r="L1132" s="14">
        <v>0.18095622252409899</v>
      </c>
      <c r="M1132" s="14">
        <v>0.36862018102639194</v>
      </c>
      <c r="N1132" s="15">
        <v>177.81841266311275</v>
      </c>
    </row>
    <row r="1133" spans="1:14">
      <c r="A1133" s="8">
        <v>42094</v>
      </c>
      <c r="B1133" s="9" t="s">
        <v>52</v>
      </c>
      <c r="C1133" s="10" t="s">
        <v>37</v>
      </c>
      <c r="D1133" s="10" t="s">
        <v>42</v>
      </c>
      <c r="E1133" s="16" t="s">
        <v>31</v>
      </c>
      <c r="F1133" s="16" t="s">
        <v>33</v>
      </c>
      <c r="G1133" s="12">
        <v>42735</v>
      </c>
      <c r="H1133" s="13">
        <v>7</v>
      </c>
      <c r="I1133" s="14"/>
      <c r="J1133" s="14">
        <v>0.12421172489523008</v>
      </c>
      <c r="K1133" s="14">
        <v>1.1770320758709452</v>
      </c>
      <c r="L1133" s="14">
        <v>-4.6547025564240674E-2</v>
      </c>
      <c r="M1133" s="14">
        <v>0.40973642447998626</v>
      </c>
      <c r="N1133" s="15">
        <v>173.25166547217012</v>
      </c>
    </row>
    <row r="1134" spans="1:14">
      <c r="A1134" s="8">
        <v>42094</v>
      </c>
      <c r="B1134" s="9" t="s">
        <v>52</v>
      </c>
      <c r="C1134" s="10" t="s">
        <v>37</v>
      </c>
      <c r="D1134" s="10" t="s">
        <v>42</v>
      </c>
      <c r="E1134" s="16" t="s">
        <v>31</v>
      </c>
      <c r="F1134" s="16" t="s">
        <v>33</v>
      </c>
      <c r="G1134" s="12">
        <v>42825</v>
      </c>
      <c r="H1134" s="13">
        <v>8</v>
      </c>
      <c r="I1134" s="14"/>
      <c r="J1134" s="14">
        <v>7.2380717373506889E-2</v>
      </c>
      <c r="K1134" s="14">
        <v>1.3679633026552056</v>
      </c>
      <c r="L1134" s="14">
        <v>0.26331194415776732</v>
      </c>
      <c r="M1134" s="14">
        <v>0.30327573912840267</v>
      </c>
      <c r="N1134" s="15">
        <v>171.17078047228151</v>
      </c>
    </row>
    <row r="1135" spans="1:14">
      <c r="A1135" s="8">
        <v>42094</v>
      </c>
      <c r="B1135" s="9" t="s">
        <v>52</v>
      </c>
      <c r="C1135" s="10" t="s">
        <v>37</v>
      </c>
      <c r="D1135" s="10" t="s">
        <v>42</v>
      </c>
      <c r="E1135" s="16" t="s">
        <v>31</v>
      </c>
      <c r="F1135" s="16" t="s">
        <v>33</v>
      </c>
      <c r="G1135" s="12">
        <v>42916</v>
      </c>
      <c r="H1135" s="13">
        <v>9</v>
      </c>
      <c r="I1135" s="14"/>
      <c r="J1135" s="14">
        <v>8.7538192335045312E-2</v>
      </c>
      <c r="K1135" s="14">
        <v>1.2935504588231537</v>
      </c>
      <c r="L1135" s="14">
        <v>1.3125348502993378E-2</v>
      </c>
      <c r="M1135" s="14">
        <v>0.33394356406793974</v>
      </c>
      <c r="N1135" s="15">
        <v>168.66117352961373</v>
      </c>
    </row>
    <row r="1136" spans="1:14">
      <c r="A1136" s="8">
        <v>42094</v>
      </c>
      <c r="B1136" s="9" t="s">
        <v>52</v>
      </c>
      <c r="C1136" s="10" t="s">
        <v>37</v>
      </c>
      <c r="D1136" s="10" t="s">
        <v>42</v>
      </c>
      <c r="E1136" s="11" t="s">
        <v>31</v>
      </c>
      <c r="F1136" s="11" t="s">
        <v>34</v>
      </c>
      <c r="G1136" s="12">
        <v>42185</v>
      </c>
      <c r="H1136" s="13">
        <v>1</v>
      </c>
      <c r="I1136" s="14"/>
      <c r="J1136" s="14">
        <v>2.6249306611082757</v>
      </c>
      <c r="K1136" s="14">
        <v>23.40167716679472</v>
      </c>
      <c r="L1136" s="14">
        <v>-1.6033921720970037</v>
      </c>
      <c r="M1136" s="14">
        <v>4.610478020792562</v>
      </c>
      <c r="N1136" s="15">
        <v>6890.1897012246764</v>
      </c>
    </row>
    <row r="1137" spans="1:14">
      <c r="A1137" s="8">
        <v>42094</v>
      </c>
      <c r="B1137" s="9" t="s">
        <v>52</v>
      </c>
      <c r="C1137" s="10" t="s">
        <v>37</v>
      </c>
      <c r="D1137" s="10" t="s">
        <v>42</v>
      </c>
      <c r="E1137" s="11" t="s">
        <v>31</v>
      </c>
      <c r="F1137" s="11" t="s">
        <v>34</v>
      </c>
      <c r="G1137" s="12">
        <v>42277</v>
      </c>
      <c r="H1137" s="13">
        <v>2</v>
      </c>
      <c r="I1137" s="14"/>
      <c r="J1137" s="14">
        <v>6.2335717186387249</v>
      </c>
      <c r="K1137" s="14">
        <v>59.972296114560599</v>
      </c>
      <c r="L1137" s="14">
        <v>42.804190666404608</v>
      </c>
      <c r="M1137" s="14">
        <v>9.0731085886677114</v>
      </c>
      <c r="N1137" s="15">
        <v>7082.3079230199473</v>
      </c>
    </row>
    <row r="1138" spans="1:14">
      <c r="A1138" s="8">
        <v>42094</v>
      </c>
      <c r="B1138" s="9" t="s">
        <v>52</v>
      </c>
      <c r="C1138" s="10" t="s">
        <v>37</v>
      </c>
      <c r="D1138" s="10" t="s">
        <v>42</v>
      </c>
      <c r="E1138" s="11" t="s">
        <v>31</v>
      </c>
      <c r="F1138" s="11" t="s">
        <v>34</v>
      </c>
      <c r="G1138" s="12">
        <v>42369</v>
      </c>
      <c r="H1138" s="13">
        <v>3</v>
      </c>
      <c r="I1138" s="14"/>
      <c r="J1138" s="14">
        <v>7.1926582794932274</v>
      </c>
      <c r="K1138" s="14">
        <v>69.093333307228306</v>
      </c>
      <c r="L1138" s="14">
        <v>16.313695472160934</v>
      </c>
      <c r="M1138" s="14">
        <v>11.587778439472247</v>
      </c>
      <c r="N1138" s="15">
        <v>7001.4632191951123</v>
      </c>
    </row>
    <row r="1139" spans="1:14">
      <c r="A1139" s="8">
        <v>42094</v>
      </c>
      <c r="B1139" s="9" t="s">
        <v>52</v>
      </c>
      <c r="C1139" s="10" t="s">
        <v>37</v>
      </c>
      <c r="D1139" s="10" t="s">
        <v>42</v>
      </c>
      <c r="E1139" s="11" t="s">
        <v>31</v>
      </c>
      <c r="F1139" s="11" t="s">
        <v>34</v>
      </c>
      <c r="G1139" s="12">
        <v>42460</v>
      </c>
      <c r="H1139" s="13">
        <v>4</v>
      </c>
      <c r="I1139" s="14"/>
      <c r="J1139" s="14">
        <v>9.0968622569053466</v>
      </c>
      <c r="K1139" s="14">
        <v>76.459204861061622</v>
      </c>
      <c r="L1139" s="14">
        <v>16.462733810738662</v>
      </c>
      <c r="M1139" s="14">
        <v>14.561870062466395</v>
      </c>
      <c r="N1139" s="15">
        <v>6871.0102788523436</v>
      </c>
    </row>
    <row r="1140" spans="1:14">
      <c r="A1140" s="8">
        <v>42094</v>
      </c>
      <c r="B1140" s="9" t="s">
        <v>52</v>
      </c>
      <c r="C1140" s="10" t="s">
        <v>37</v>
      </c>
      <c r="D1140" s="10" t="s">
        <v>42</v>
      </c>
      <c r="E1140" s="11" t="s">
        <v>31</v>
      </c>
      <c r="F1140" s="11" t="s">
        <v>34</v>
      </c>
      <c r="G1140" s="12">
        <v>42551</v>
      </c>
      <c r="H1140" s="13">
        <v>5</v>
      </c>
      <c r="I1140" s="14"/>
      <c r="J1140" s="14">
        <v>10.770462470595282</v>
      </c>
      <c r="K1140" s="14">
        <v>87.208949505225178</v>
      </c>
      <c r="L1140" s="14">
        <v>21.52020711475884</v>
      </c>
      <c r="M1140" s="14">
        <v>16.769328306142874</v>
      </c>
      <c r="N1140" s="15">
        <v>6827.5589714179114</v>
      </c>
    </row>
    <row r="1141" spans="1:14">
      <c r="A1141" s="8">
        <v>42094</v>
      </c>
      <c r="B1141" s="9" t="s">
        <v>52</v>
      </c>
      <c r="C1141" s="10" t="s">
        <v>37</v>
      </c>
      <c r="D1141" s="10" t="s">
        <v>42</v>
      </c>
      <c r="E1141" s="11" t="s">
        <v>31</v>
      </c>
      <c r="F1141" s="11" t="s">
        <v>34</v>
      </c>
      <c r="G1141" s="12">
        <v>42643</v>
      </c>
      <c r="H1141" s="13">
        <v>6</v>
      </c>
      <c r="I1141" s="14"/>
      <c r="J1141" s="14">
        <v>12.01203488605633</v>
      </c>
      <c r="K1141" s="14">
        <v>89.687196567464667</v>
      </c>
      <c r="L1141" s="14">
        <v>14.49028194829582</v>
      </c>
      <c r="M1141" s="14">
        <v>18.361754735370123</v>
      </c>
      <c r="N1141" s="15">
        <v>6732.1823495347026</v>
      </c>
    </row>
    <row r="1142" spans="1:14">
      <c r="A1142" s="8">
        <v>42094</v>
      </c>
      <c r="B1142" s="9" t="s">
        <v>52</v>
      </c>
      <c r="C1142" s="10" t="s">
        <v>37</v>
      </c>
      <c r="D1142" s="10" t="s">
        <v>42</v>
      </c>
      <c r="E1142" s="11" t="s">
        <v>31</v>
      </c>
      <c r="F1142" s="11" t="s">
        <v>34</v>
      </c>
      <c r="G1142" s="12">
        <v>42735</v>
      </c>
      <c r="H1142" s="13">
        <v>7</v>
      </c>
      <c r="I1142" s="14"/>
      <c r="J1142" s="14">
        <v>10.497163093805732</v>
      </c>
      <c r="K1142" s="14">
        <v>105.06903398996111</v>
      </c>
      <c r="L1142" s="14">
        <v>25.879000516302177</v>
      </c>
      <c r="M1142" s="14">
        <v>15.300289927280636</v>
      </c>
      <c r="N1142" s="15">
        <v>7042.0996837939729</v>
      </c>
    </row>
    <row r="1143" spans="1:14">
      <c r="A1143" s="8">
        <v>42094</v>
      </c>
      <c r="B1143" s="9" t="s">
        <v>52</v>
      </c>
      <c r="C1143" s="10" t="s">
        <v>37</v>
      </c>
      <c r="D1143" s="10" t="s">
        <v>42</v>
      </c>
      <c r="E1143" s="11" t="s">
        <v>31</v>
      </c>
      <c r="F1143" s="11" t="s">
        <v>34</v>
      </c>
      <c r="G1143" s="12">
        <v>42825</v>
      </c>
      <c r="H1143" s="13">
        <v>8</v>
      </c>
      <c r="I1143" s="14"/>
      <c r="J1143" s="14">
        <v>10.51070836302204</v>
      </c>
      <c r="K1143" s="14">
        <v>107.87511699850403</v>
      </c>
      <c r="L1143" s="14">
        <v>13.316791371564953</v>
      </c>
      <c r="M1143" s="14">
        <v>15.506557876315869</v>
      </c>
      <c r="N1143" s="15">
        <v>7000.6691703510323</v>
      </c>
    </row>
    <row r="1144" spans="1:14">
      <c r="A1144" s="8">
        <v>42094</v>
      </c>
      <c r="B1144" s="9" t="s">
        <v>52</v>
      </c>
      <c r="C1144" s="10" t="s">
        <v>37</v>
      </c>
      <c r="D1144" s="10" t="s">
        <v>42</v>
      </c>
      <c r="E1144" s="11" t="s">
        <v>31</v>
      </c>
      <c r="F1144" s="11" t="s">
        <v>34</v>
      </c>
      <c r="G1144" s="12">
        <v>42916</v>
      </c>
      <c r="H1144" s="13">
        <v>9</v>
      </c>
      <c r="I1144" s="14"/>
      <c r="J1144" s="14">
        <v>10.632082541263213</v>
      </c>
      <c r="K1144" s="14">
        <v>111.41083046482198</v>
      </c>
      <c r="L1144" s="14">
        <v>14.16779600758117</v>
      </c>
      <c r="M1144" s="14">
        <v>15.788473236240698</v>
      </c>
      <c r="N1144" s="15">
        <v>7096.7302468497755</v>
      </c>
    </row>
    <row r="1145" spans="1:14">
      <c r="A1145" s="8">
        <v>42094</v>
      </c>
      <c r="B1145" s="9" t="s">
        <v>52</v>
      </c>
      <c r="C1145" s="10" t="s">
        <v>37</v>
      </c>
      <c r="D1145" s="10" t="s">
        <v>42</v>
      </c>
      <c r="E1145" s="16" t="s">
        <v>31</v>
      </c>
      <c r="F1145" s="16" t="s">
        <v>35</v>
      </c>
      <c r="G1145" s="12">
        <v>42185</v>
      </c>
      <c r="H1145" s="13">
        <v>1</v>
      </c>
      <c r="I1145" s="14"/>
      <c r="J1145" s="14">
        <v>3.8794878102522223</v>
      </c>
      <c r="K1145" s="14">
        <v>68.962692766646867</v>
      </c>
      <c r="L1145" s="14">
        <v>-9.5878194231009175</v>
      </c>
      <c r="M1145" s="14">
        <v>8.4627881073586408</v>
      </c>
      <c r="N1145" s="15">
        <v>14656.181237084029</v>
      </c>
    </row>
    <row r="1146" spans="1:14">
      <c r="A1146" s="8">
        <v>42094</v>
      </c>
      <c r="B1146" s="9" t="s">
        <v>52</v>
      </c>
      <c r="C1146" s="10" t="s">
        <v>37</v>
      </c>
      <c r="D1146" s="10" t="s">
        <v>42</v>
      </c>
      <c r="E1146" s="16" t="s">
        <v>31</v>
      </c>
      <c r="F1146" s="16" t="s">
        <v>35</v>
      </c>
      <c r="G1146" s="12">
        <v>42277</v>
      </c>
      <c r="H1146" s="13">
        <v>2</v>
      </c>
      <c r="I1146" s="14"/>
      <c r="J1146" s="14">
        <v>8.7615806929362492</v>
      </c>
      <c r="K1146" s="14">
        <v>76.76271707335502</v>
      </c>
      <c r="L1146" s="14">
        <v>16.561604999644402</v>
      </c>
      <c r="M1146" s="14">
        <v>18.031169157111464</v>
      </c>
      <c r="N1146" s="15">
        <v>14055.420406387244</v>
      </c>
    </row>
    <row r="1147" spans="1:14">
      <c r="A1147" s="8">
        <v>42094</v>
      </c>
      <c r="B1147" s="9" t="s">
        <v>52</v>
      </c>
      <c r="C1147" s="10" t="s">
        <v>37</v>
      </c>
      <c r="D1147" s="10" t="s">
        <v>42</v>
      </c>
      <c r="E1147" s="16" t="s">
        <v>31</v>
      </c>
      <c r="F1147" s="16" t="s">
        <v>35</v>
      </c>
      <c r="G1147" s="12">
        <v>42369</v>
      </c>
      <c r="H1147" s="13">
        <v>3</v>
      </c>
      <c r="I1147" s="14"/>
      <c r="J1147" s="14">
        <v>6.7876821829933398</v>
      </c>
      <c r="K1147" s="14">
        <v>88.494480502189276</v>
      </c>
      <c r="L1147" s="14">
        <v>18.519445611827596</v>
      </c>
      <c r="M1147" s="14">
        <v>14.292816513409962</v>
      </c>
      <c r="N1147" s="15">
        <v>13781.83562950781</v>
      </c>
    </row>
    <row r="1148" spans="1:14">
      <c r="A1148" s="8">
        <v>42094</v>
      </c>
      <c r="B1148" s="9" t="s">
        <v>52</v>
      </c>
      <c r="C1148" s="10" t="s">
        <v>37</v>
      </c>
      <c r="D1148" s="10" t="s">
        <v>42</v>
      </c>
      <c r="E1148" s="16" t="s">
        <v>31</v>
      </c>
      <c r="F1148" s="16" t="s">
        <v>35</v>
      </c>
      <c r="G1148" s="12">
        <v>42460</v>
      </c>
      <c r="H1148" s="13">
        <v>4</v>
      </c>
      <c r="I1148" s="14"/>
      <c r="J1148" s="14">
        <v>7.2979184793426883</v>
      </c>
      <c r="K1148" s="14">
        <v>104.62639534348607</v>
      </c>
      <c r="L1148" s="14">
        <v>23.429833320639478</v>
      </c>
      <c r="M1148" s="14">
        <v>14.1944553299956</v>
      </c>
      <c r="N1148" s="15">
        <v>13492.628705193078</v>
      </c>
    </row>
    <row r="1149" spans="1:14">
      <c r="A1149" s="8">
        <v>42094</v>
      </c>
      <c r="B1149" s="9" t="s">
        <v>52</v>
      </c>
      <c r="C1149" s="10" t="s">
        <v>37</v>
      </c>
      <c r="D1149" s="10" t="s">
        <v>42</v>
      </c>
      <c r="E1149" s="16" t="s">
        <v>31</v>
      </c>
      <c r="F1149" s="16" t="s">
        <v>35</v>
      </c>
      <c r="G1149" s="12">
        <v>42551</v>
      </c>
      <c r="H1149" s="13">
        <v>5</v>
      </c>
      <c r="I1149" s="14"/>
      <c r="J1149" s="14">
        <v>8.3257296263489451</v>
      </c>
      <c r="K1149" s="14">
        <v>118.8388169032669</v>
      </c>
      <c r="L1149" s="14">
        <v>22.538151186129781</v>
      </c>
      <c r="M1149" s="14">
        <v>15.410104411839111</v>
      </c>
      <c r="N1149" s="15">
        <v>13260.522948626389</v>
      </c>
    </row>
    <row r="1150" spans="1:14">
      <c r="A1150" s="8">
        <v>42094</v>
      </c>
      <c r="B1150" s="9" t="s">
        <v>52</v>
      </c>
      <c r="C1150" s="10" t="s">
        <v>37</v>
      </c>
      <c r="D1150" s="10" t="s">
        <v>42</v>
      </c>
      <c r="E1150" s="16" t="s">
        <v>31</v>
      </c>
      <c r="F1150" s="16" t="s">
        <v>35</v>
      </c>
      <c r="G1150" s="12">
        <v>42643</v>
      </c>
      <c r="H1150" s="13">
        <v>6</v>
      </c>
      <c r="I1150" s="14"/>
      <c r="J1150" s="14">
        <v>9.2290468759148983</v>
      </c>
      <c r="K1150" s="14">
        <v>125.57084859995872</v>
      </c>
      <c r="L1150" s="14">
        <v>15.961078572606718</v>
      </c>
      <c r="M1150" s="14">
        <v>16.511016967788347</v>
      </c>
      <c r="N1150" s="15">
        <v>13080.101595477341</v>
      </c>
    </row>
    <row r="1151" spans="1:14">
      <c r="A1151" s="8">
        <v>42094</v>
      </c>
      <c r="B1151" s="9" t="s">
        <v>52</v>
      </c>
      <c r="C1151" s="10" t="s">
        <v>37</v>
      </c>
      <c r="D1151" s="10" t="s">
        <v>42</v>
      </c>
      <c r="E1151" s="16" t="s">
        <v>31</v>
      </c>
      <c r="F1151" s="16" t="s">
        <v>35</v>
      </c>
      <c r="G1151" s="12">
        <v>42735</v>
      </c>
      <c r="H1151" s="13">
        <v>7</v>
      </c>
      <c r="I1151" s="14"/>
      <c r="J1151" s="14">
        <v>9.0355134452329224</v>
      </c>
      <c r="K1151" s="14">
        <v>139.51355647429591</v>
      </c>
      <c r="L1151" s="14">
        <v>22.97822131957011</v>
      </c>
      <c r="M1151" s="14">
        <v>15.594929093283485</v>
      </c>
      <c r="N1151" s="15">
        <v>13294.460244340409</v>
      </c>
    </row>
    <row r="1152" spans="1:14">
      <c r="A1152" s="8">
        <v>42094</v>
      </c>
      <c r="B1152" s="9" t="s">
        <v>52</v>
      </c>
      <c r="C1152" s="10" t="s">
        <v>37</v>
      </c>
      <c r="D1152" s="10" t="s">
        <v>42</v>
      </c>
      <c r="E1152" s="16" t="s">
        <v>31</v>
      </c>
      <c r="F1152" s="16" t="s">
        <v>35</v>
      </c>
      <c r="G1152" s="12">
        <v>42825</v>
      </c>
      <c r="H1152" s="13">
        <v>8</v>
      </c>
      <c r="I1152" s="14"/>
      <c r="J1152" s="14">
        <v>8.4689113816499511</v>
      </c>
      <c r="K1152" s="14">
        <v>142.32846665745362</v>
      </c>
      <c r="L1152" s="14">
        <v>11.283821564807658</v>
      </c>
      <c r="M1152" s="14">
        <v>14.458686553141348</v>
      </c>
      <c r="N1152" s="15">
        <v>12849.202628197856</v>
      </c>
    </row>
    <row r="1153" spans="1:14">
      <c r="A1153" s="8">
        <v>42094</v>
      </c>
      <c r="B1153" s="9" t="s">
        <v>52</v>
      </c>
      <c r="C1153" s="10" t="s">
        <v>37</v>
      </c>
      <c r="D1153" s="10" t="s">
        <v>42</v>
      </c>
      <c r="E1153" s="16" t="s">
        <v>31</v>
      </c>
      <c r="F1153" s="16" t="s">
        <v>35</v>
      </c>
      <c r="G1153" s="12">
        <v>42916</v>
      </c>
      <c r="H1153" s="13">
        <v>9</v>
      </c>
      <c r="I1153" s="14"/>
      <c r="J1153" s="14">
        <v>8.3576260802444295</v>
      </c>
      <c r="K1153" s="14">
        <v>149.1629514664194</v>
      </c>
      <c r="L1153" s="14">
        <v>15.192110889210213</v>
      </c>
      <c r="M1153" s="14">
        <v>14.088093430681996</v>
      </c>
      <c r="N1153" s="15">
        <v>12781.241418152073</v>
      </c>
    </row>
    <row r="1154" spans="1:14">
      <c r="A1154" s="8">
        <v>42094</v>
      </c>
      <c r="B1154" s="9" t="s">
        <v>52</v>
      </c>
      <c r="C1154" s="10" t="s">
        <v>37</v>
      </c>
      <c r="D1154" s="10" t="s">
        <v>42</v>
      </c>
      <c r="E1154" s="16" t="s">
        <v>31</v>
      </c>
      <c r="F1154" s="16" t="s">
        <v>44</v>
      </c>
      <c r="G1154" s="12">
        <v>42185</v>
      </c>
      <c r="H1154" s="13">
        <v>1</v>
      </c>
      <c r="I1154" s="14"/>
      <c r="J1154" s="14">
        <v>4.5618528538353749</v>
      </c>
      <c r="K1154" s="14">
        <v>63.525058497276611</v>
      </c>
      <c r="L1154" s="14">
        <v>31.446911351111986</v>
      </c>
      <c r="M1154" s="14">
        <v>9.7761811852789826</v>
      </c>
      <c r="N1154" s="15">
        <v>6502.5875873793293</v>
      </c>
    </row>
    <row r="1155" spans="1:14">
      <c r="A1155" s="8">
        <v>42094</v>
      </c>
      <c r="B1155" s="9" t="s">
        <v>52</v>
      </c>
      <c r="C1155" s="10" t="s">
        <v>37</v>
      </c>
      <c r="D1155" s="10" t="s">
        <v>42</v>
      </c>
      <c r="E1155" s="16" t="s">
        <v>31</v>
      </c>
      <c r="F1155" s="16" t="s">
        <v>44</v>
      </c>
      <c r="G1155" s="12">
        <v>42277</v>
      </c>
      <c r="H1155" s="13">
        <v>2</v>
      </c>
      <c r="I1155" s="14"/>
      <c r="J1155" s="14">
        <v>8.530970110397881</v>
      </c>
      <c r="K1155" s="14">
        <v>67.966983754920363</v>
      </c>
      <c r="L1155" s="14">
        <v>12.972895368041634</v>
      </c>
      <c r="M1155" s="14">
        <v>18.166876588212862</v>
      </c>
      <c r="N1155" s="15">
        <v>6452.5539101595796</v>
      </c>
    </row>
    <row r="1156" spans="1:14">
      <c r="A1156" s="8">
        <v>42094</v>
      </c>
      <c r="B1156" s="9" t="s">
        <v>52</v>
      </c>
      <c r="C1156" s="10" t="s">
        <v>37</v>
      </c>
      <c r="D1156" s="10" t="s">
        <v>42</v>
      </c>
      <c r="E1156" s="16" t="s">
        <v>31</v>
      </c>
      <c r="F1156" s="16" t="s">
        <v>44</v>
      </c>
      <c r="G1156" s="12">
        <v>42369</v>
      </c>
      <c r="H1156" s="13">
        <v>3</v>
      </c>
      <c r="I1156" s="14"/>
      <c r="J1156" s="14">
        <v>8.8512682457908252</v>
      </c>
      <c r="K1156" s="14">
        <v>70.655073220725228</v>
      </c>
      <c r="L1156" s="14">
        <v>11.53935771159569</v>
      </c>
      <c r="M1156" s="14">
        <v>19.666244374610901</v>
      </c>
      <c r="N1156" s="15">
        <v>6343.4899614502847</v>
      </c>
    </row>
    <row r="1157" spans="1:14">
      <c r="A1157" s="8">
        <v>42094</v>
      </c>
      <c r="B1157" s="9" t="s">
        <v>52</v>
      </c>
      <c r="C1157" s="10" t="s">
        <v>37</v>
      </c>
      <c r="D1157" s="10" t="s">
        <v>42</v>
      </c>
      <c r="E1157" s="16" t="s">
        <v>31</v>
      </c>
      <c r="F1157" s="16" t="s">
        <v>44</v>
      </c>
      <c r="G1157" s="12">
        <v>42460</v>
      </c>
      <c r="H1157" s="13">
        <v>4</v>
      </c>
      <c r="I1157" s="14"/>
      <c r="J1157" s="14">
        <v>9.523403181445298</v>
      </c>
      <c r="K1157" s="14">
        <v>75.760061912523938</v>
      </c>
      <c r="L1157" s="14">
        <v>14.628391873244007</v>
      </c>
      <c r="M1157" s="14">
        <v>21.21052311356647</v>
      </c>
      <c r="N1157" s="15">
        <v>6224.6981232633852</v>
      </c>
    </row>
    <row r="1158" spans="1:14">
      <c r="A1158" s="8">
        <v>42094</v>
      </c>
      <c r="B1158" s="9" t="s">
        <v>52</v>
      </c>
      <c r="C1158" s="10" t="s">
        <v>37</v>
      </c>
      <c r="D1158" s="10" t="s">
        <v>42</v>
      </c>
      <c r="E1158" s="16" t="s">
        <v>31</v>
      </c>
      <c r="F1158" s="16" t="s">
        <v>44</v>
      </c>
      <c r="G1158" s="12">
        <v>42551</v>
      </c>
      <c r="H1158" s="13">
        <v>5</v>
      </c>
      <c r="I1158" s="14"/>
      <c r="J1158" s="14">
        <v>9.5341593395417981</v>
      </c>
      <c r="K1158" s="14">
        <v>80.970723958021978</v>
      </c>
      <c r="L1158" s="14">
        <v>14.744821385039838</v>
      </c>
      <c r="M1158" s="14">
        <v>20.568544139039027</v>
      </c>
      <c r="N1158" s="15">
        <v>6152.8395726504341</v>
      </c>
    </row>
    <row r="1159" spans="1:14">
      <c r="A1159" s="8">
        <v>42094</v>
      </c>
      <c r="B1159" s="9" t="s">
        <v>52</v>
      </c>
      <c r="C1159" s="10" t="s">
        <v>37</v>
      </c>
      <c r="D1159" s="10" t="s">
        <v>42</v>
      </c>
      <c r="E1159" s="16" t="s">
        <v>31</v>
      </c>
      <c r="F1159" s="16" t="s">
        <v>44</v>
      </c>
      <c r="G1159" s="12">
        <v>42643</v>
      </c>
      <c r="H1159" s="13">
        <v>6</v>
      </c>
      <c r="I1159" s="14"/>
      <c r="J1159" s="14">
        <v>8.9696047708911983</v>
      </c>
      <c r="K1159" s="14">
        <v>84.665460444862063</v>
      </c>
      <c r="L1159" s="14">
        <v>12.664341257731284</v>
      </c>
      <c r="M1159" s="14">
        <v>18.909646105137192</v>
      </c>
      <c r="N1159" s="15">
        <v>6096.390069486808</v>
      </c>
    </row>
    <row r="1160" spans="1:14">
      <c r="A1160" s="8">
        <v>42094</v>
      </c>
      <c r="B1160" s="9" t="s">
        <v>52</v>
      </c>
      <c r="C1160" s="10" t="s">
        <v>37</v>
      </c>
      <c r="D1160" s="10" t="s">
        <v>42</v>
      </c>
      <c r="E1160" s="16" t="s">
        <v>31</v>
      </c>
      <c r="F1160" s="16" t="s">
        <v>44</v>
      </c>
      <c r="G1160" s="12">
        <v>42735</v>
      </c>
      <c r="H1160" s="13">
        <v>7</v>
      </c>
      <c r="I1160" s="14"/>
      <c r="J1160" s="14">
        <v>8.1184456428944021</v>
      </c>
      <c r="K1160" s="14">
        <v>87.458744676593412</v>
      </c>
      <c r="L1160" s="14">
        <v>10.911729874625751</v>
      </c>
      <c r="M1160" s="14">
        <v>16.891387991339709</v>
      </c>
      <c r="N1160" s="15">
        <v>6046.5103390169488</v>
      </c>
    </row>
    <row r="1161" spans="1:14">
      <c r="A1161" s="8">
        <v>42094</v>
      </c>
      <c r="B1161" s="9" t="s">
        <v>52</v>
      </c>
      <c r="C1161" s="10" t="s">
        <v>37</v>
      </c>
      <c r="D1161" s="10" t="s">
        <v>42</v>
      </c>
      <c r="E1161" s="16" t="s">
        <v>31</v>
      </c>
      <c r="F1161" s="16" t="s">
        <v>44</v>
      </c>
      <c r="G1161" s="12">
        <v>42825</v>
      </c>
      <c r="H1161" s="13">
        <v>8</v>
      </c>
      <c r="I1161" s="14"/>
      <c r="J1161" s="14">
        <v>7.1068588507554189</v>
      </c>
      <c r="K1161" s="14">
        <v>88.213046188049915</v>
      </c>
      <c r="L1161" s="14">
        <v>7.8611603622119226</v>
      </c>
      <c r="M1161" s="14">
        <v>14.665834258974279</v>
      </c>
      <c r="N1161" s="15">
        <v>6016.48316633165</v>
      </c>
    </row>
    <row r="1162" spans="1:14">
      <c r="A1162" s="8">
        <v>42094</v>
      </c>
      <c r="B1162" s="9" t="s">
        <v>52</v>
      </c>
      <c r="C1162" s="10" t="s">
        <v>37</v>
      </c>
      <c r="D1162" s="10" t="s">
        <v>42</v>
      </c>
      <c r="E1162" s="16" t="s">
        <v>31</v>
      </c>
      <c r="F1162" s="16" t="s">
        <v>44</v>
      </c>
      <c r="G1162" s="12">
        <v>42916</v>
      </c>
      <c r="H1162" s="13">
        <v>9</v>
      </c>
      <c r="I1162" s="14"/>
      <c r="J1162" s="14">
        <v>6.7308258729579684</v>
      </c>
      <c r="K1162" s="14">
        <v>89.137449531172109</v>
      </c>
      <c r="L1162" s="14">
        <v>7.655229216080162</v>
      </c>
      <c r="M1162" s="14">
        <v>13.819352488175523</v>
      </c>
      <c r="N1162" s="15">
        <v>5990.4866262738351</v>
      </c>
    </row>
    <row r="1163" spans="1:14">
      <c r="A1163" s="8">
        <v>42094</v>
      </c>
      <c r="B1163" s="9" t="s">
        <v>52</v>
      </c>
      <c r="C1163" s="10" t="s">
        <v>4</v>
      </c>
      <c r="D1163" s="10" t="s">
        <v>45</v>
      </c>
      <c r="E1163" s="11" t="s">
        <v>6</v>
      </c>
      <c r="F1163" s="11" t="s">
        <v>7</v>
      </c>
      <c r="G1163" s="12">
        <v>42185</v>
      </c>
      <c r="H1163" s="13">
        <v>1</v>
      </c>
      <c r="I1163" s="14"/>
      <c r="J1163" s="14">
        <v>3.6784992245224131</v>
      </c>
      <c r="K1163" s="14">
        <v>30.077897600489997</v>
      </c>
      <c r="L1163" s="14">
        <v>12.717967039841982</v>
      </c>
      <c r="M1163" s="14">
        <v>731.32293584512468</v>
      </c>
      <c r="N1163" s="15">
        <v>10672</v>
      </c>
    </row>
    <row r="1164" spans="1:14">
      <c r="A1164" s="8">
        <v>42094</v>
      </c>
      <c r="B1164" s="9" t="s">
        <v>52</v>
      </c>
      <c r="C1164" s="10" t="s">
        <v>4</v>
      </c>
      <c r="D1164" s="10" t="s">
        <v>45</v>
      </c>
      <c r="E1164" s="11" t="s">
        <v>6</v>
      </c>
      <c r="F1164" s="11" t="s">
        <v>7</v>
      </c>
      <c r="G1164" s="12">
        <v>42277</v>
      </c>
      <c r="H1164" s="13">
        <v>2</v>
      </c>
      <c r="I1164" s="14"/>
      <c r="J1164" s="14">
        <v>6.0406196565553829</v>
      </c>
      <c r="K1164" s="14">
        <v>29.583158689447149</v>
      </c>
      <c r="L1164" s="14">
        <v>5.5458807455125347</v>
      </c>
      <c r="M1164" s="14">
        <v>713.03986244899659</v>
      </c>
      <c r="N1164" s="15">
        <v>11163</v>
      </c>
    </row>
    <row r="1165" spans="1:14">
      <c r="A1165" s="8">
        <v>42094</v>
      </c>
      <c r="B1165" s="9" t="s">
        <v>52</v>
      </c>
      <c r="C1165" s="10" t="s">
        <v>4</v>
      </c>
      <c r="D1165" s="10" t="s">
        <v>45</v>
      </c>
      <c r="E1165" s="11" t="s">
        <v>6</v>
      </c>
      <c r="F1165" s="11" t="s">
        <v>7</v>
      </c>
      <c r="G1165" s="12">
        <v>42369</v>
      </c>
      <c r="H1165" s="13">
        <v>3</v>
      </c>
      <c r="I1165" s="14"/>
      <c r="J1165" s="14">
        <v>6.0687619486842284</v>
      </c>
      <c r="K1165" s="14">
        <v>28.800161114082041</v>
      </c>
      <c r="L1165" s="14">
        <v>5.28576437331912</v>
      </c>
      <c r="M1165" s="14">
        <v>695.21386588777182</v>
      </c>
      <c r="N1165" s="15">
        <v>11554</v>
      </c>
    </row>
    <row r="1166" spans="1:14">
      <c r="A1166" s="8">
        <v>42094</v>
      </c>
      <c r="B1166" s="9" t="s">
        <v>52</v>
      </c>
      <c r="C1166" s="10" t="s">
        <v>4</v>
      </c>
      <c r="D1166" s="10" t="s">
        <v>45</v>
      </c>
      <c r="E1166" s="11" t="s">
        <v>6</v>
      </c>
      <c r="F1166" s="11" t="s">
        <v>7</v>
      </c>
      <c r="G1166" s="12">
        <v>42460</v>
      </c>
      <c r="H1166" s="13">
        <v>4</v>
      </c>
      <c r="I1166" s="14"/>
      <c r="J1166" s="14">
        <v>6.0728720534510456</v>
      </c>
      <c r="K1166" s="14">
        <v>27.961358886849439</v>
      </c>
      <c r="L1166" s="14">
        <v>5.2340698262184437</v>
      </c>
      <c r="M1166" s="14">
        <v>677.83351924057774</v>
      </c>
      <c r="N1166" s="15">
        <v>12093</v>
      </c>
    </row>
    <row r="1167" spans="1:14">
      <c r="A1167" s="8">
        <v>42094</v>
      </c>
      <c r="B1167" s="9" t="s">
        <v>52</v>
      </c>
      <c r="C1167" s="10" t="s">
        <v>4</v>
      </c>
      <c r="D1167" s="10" t="s">
        <v>45</v>
      </c>
      <c r="E1167" s="11" t="s">
        <v>6</v>
      </c>
      <c r="F1167" s="11" t="s">
        <v>7</v>
      </c>
      <c r="G1167" s="12">
        <v>42551</v>
      </c>
      <c r="H1167" s="13">
        <v>5</v>
      </c>
      <c r="I1167" s="14"/>
      <c r="J1167" s="14">
        <v>6.0804679520774183</v>
      </c>
      <c r="K1167" s="14">
        <v>27.031871135189906</v>
      </c>
      <c r="L1167" s="14">
        <v>5.1509802004178855</v>
      </c>
      <c r="M1167" s="14">
        <v>660.8876812595629</v>
      </c>
      <c r="N1167" s="15">
        <v>12553</v>
      </c>
    </row>
    <row r="1168" spans="1:14">
      <c r="A1168" s="8">
        <v>42094</v>
      </c>
      <c r="B1168" s="9" t="s">
        <v>52</v>
      </c>
      <c r="C1168" s="10" t="s">
        <v>4</v>
      </c>
      <c r="D1168" s="10" t="s">
        <v>45</v>
      </c>
      <c r="E1168" s="11" t="s">
        <v>6</v>
      </c>
      <c r="F1168" s="11" t="s">
        <v>7</v>
      </c>
      <c r="G1168" s="12">
        <v>42643</v>
      </c>
      <c r="H1168" s="13">
        <v>6</v>
      </c>
      <c r="I1168" s="14"/>
      <c r="J1168" s="14">
        <v>5.8151759897219186</v>
      </c>
      <c r="K1168" s="14">
        <v>25.883954886978081</v>
      </c>
      <c r="L1168" s="14">
        <v>4.6672597415100938</v>
      </c>
      <c r="M1168" s="14">
        <v>644.36548922807367</v>
      </c>
      <c r="N1168" s="15">
        <v>13016</v>
      </c>
    </row>
    <row r="1169" spans="1:14">
      <c r="A1169" s="8">
        <v>42094</v>
      </c>
      <c r="B1169" s="9" t="s">
        <v>52</v>
      </c>
      <c r="C1169" s="10" t="s">
        <v>4</v>
      </c>
      <c r="D1169" s="10" t="s">
        <v>45</v>
      </c>
      <c r="E1169" s="11" t="s">
        <v>6</v>
      </c>
      <c r="F1169" s="11" t="s">
        <v>7</v>
      </c>
      <c r="G1169" s="12">
        <v>42735</v>
      </c>
      <c r="H1169" s="13">
        <v>7</v>
      </c>
      <c r="I1169" s="14"/>
      <c r="J1169" s="14">
        <v>5.545880745512541</v>
      </c>
      <c r="K1169" s="14">
        <v>24.769074395835815</v>
      </c>
      <c r="L1169" s="14">
        <v>4.4310002543702751</v>
      </c>
      <c r="M1169" s="14">
        <v>628.25635199737235</v>
      </c>
      <c r="N1169" s="15">
        <v>13551</v>
      </c>
    </row>
    <row r="1170" spans="1:14">
      <c r="A1170" s="8">
        <v>42094</v>
      </c>
      <c r="B1170" s="9" t="s">
        <v>52</v>
      </c>
      <c r="C1170" s="10" t="s">
        <v>4</v>
      </c>
      <c r="D1170" s="10" t="s">
        <v>45</v>
      </c>
      <c r="E1170" s="11" t="s">
        <v>6</v>
      </c>
      <c r="F1170" s="11" t="s">
        <v>7</v>
      </c>
      <c r="G1170" s="12">
        <v>42825</v>
      </c>
      <c r="H1170" s="13">
        <v>8</v>
      </c>
      <c r="I1170" s="14"/>
      <c r="J1170" s="14">
        <v>5.2857643733191244</v>
      </c>
      <c r="K1170" s="14">
        <v>23.028209670308005</v>
      </c>
      <c r="L1170" s="14">
        <v>3.5448996477913139</v>
      </c>
      <c r="M1170" s="14">
        <v>612.54994319743787</v>
      </c>
      <c r="N1170" s="15">
        <v>14139</v>
      </c>
    </row>
    <row r="1171" spans="1:14">
      <c r="A1171" s="8">
        <v>42094</v>
      </c>
      <c r="B1171" s="9" t="s">
        <v>52</v>
      </c>
      <c r="C1171" s="10" t="s">
        <v>4</v>
      </c>
      <c r="D1171" s="10" t="s">
        <v>45</v>
      </c>
      <c r="E1171" s="11" t="s">
        <v>6</v>
      </c>
      <c r="F1171" s="11" t="s">
        <v>7</v>
      </c>
      <c r="G1171" s="12">
        <v>42916</v>
      </c>
      <c r="H1171" s="13">
        <v>9</v>
      </c>
      <c r="I1171" s="14"/>
      <c r="J1171" s="14">
        <v>5.2340698262184375</v>
      </c>
      <c r="K1171" s="14">
        <v>21.221412616319995</v>
      </c>
      <c r="L1171" s="14">
        <v>3.4272727722304275</v>
      </c>
      <c r="M1171" s="14">
        <v>597.23619461750161</v>
      </c>
      <c r="N1171" s="15">
        <v>14675</v>
      </c>
    </row>
    <row r="1172" spans="1:14">
      <c r="A1172" s="8">
        <v>42094</v>
      </c>
      <c r="B1172" s="9" t="s">
        <v>52</v>
      </c>
      <c r="C1172" s="10" t="s">
        <v>4</v>
      </c>
      <c r="D1172" s="10" t="s">
        <v>45</v>
      </c>
      <c r="E1172" s="11" t="s">
        <v>6</v>
      </c>
      <c r="F1172" s="16" t="s">
        <v>8</v>
      </c>
      <c r="G1172" s="12">
        <v>42185</v>
      </c>
      <c r="H1172" s="13">
        <v>1</v>
      </c>
      <c r="I1172" s="14"/>
      <c r="J1172" s="14">
        <v>4.1243381601134672</v>
      </c>
      <c r="K1172" s="14">
        <v>31.119365069878818</v>
      </c>
      <c r="L1172" s="14">
        <v>27.421871762633927</v>
      </c>
      <c r="M1172" s="14">
        <v>57.310740634875017</v>
      </c>
      <c r="N1172" s="15">
        <v>11162</v>
      </c>
    </row>
    <row r="1173" spans="1:14">
      <c r="A1173" s="8">
        <v>42094</v>
      </c>
      <c r="B1173" s="9" t="s">
        <v>52</v>
      </c>
      <c r="C1173" s="10" t="s">
        <v>4</v>
      </c>
      <c r="D1173" s="10" t="s">
        <v>45</v>
      </c>
      <c r="E1173" s="11" t="s">
        <v>6</v>
      </c>
      <c r="F1173" s="16" t="s">
        <v>8</v>
      </c>
      <c r="G1173" s="12">
        <v>42277</v>
      </c>
      <c r="H1173" s="13">
        <v>2</v>
      </c>
      <c r="I1173" s="14"/>
      <c r="J1173" s="14">
        <v>5.8125316535720604</v>
      </c>
      <c r="K1173" s="14">
        <v>31.172329342399895</v>
      </c>
      <c r="L1173" s="14">
        <v>5.8654959260931374</v>
      </c>
      <c r="M1173" s="14">
        <v>55.877972119003147</v>
      </c>
      <c r="N1173" s="15">
        <v>11090</v>
      </c>
    </row>
    <row r="1174" spans="1:14">
      <c r="A1174" s="8">
        <v>42094</v>
      </c>
      <c r="B1174" s="9" t="s">
        <v>52</v>
      </c>
      <c r="C1174" s="10" t="s">
        <v>4</v>
      </c>
      <c r="D1174" s="10" t="s">
        <v>45</v>
      </c>
      <c r="E1174" s="11" t="s">
        <v>6</v>
      </c>
      <c r="F1174" s="16" t="s">
        <v>8</v>
      </c>
      <c r="G1174" s="12">
        <v>42369</v>
      </c>
      <c r="H1174" s="13">
        <v>3</v>
      </c>
      <c r="I1174" s="14"/>
      <c r="J1174" s="14">
        <v>6.100131758255368</v>
      </c>
      <c r="K1174" s="14">
        <v>30.842846462789527</v>
      </c>
      <c r="L1174" s="14">
        <v>5.7706488786450008</v>
      </c>
      <c r="M1174" s="14">
        <v>54.481022816028073</v>
      </c>
      <c r="N1174" s="15">
        <v>11042</v>
      </c>
    </row>
    <row r="1175" spans="1:14">
      <c r="A1175" s="8">
        <v>42094</v>
      </c>
      <c r="B1175" s="9" t="s">
        <v>52</v>
      </c>
      <c r="C1175" s="10" t="s">
        <v>4</v>
      </c>
      <c r="D1175" s="10" t="s">
        <v>45</v>
      </c>
      <c r="E1175" s="11" t="s">
        <v>6</v>
      </c>
      <c r="F1175" s="16" t="s">
        <v>8</v>
      </c>
      <c r="G1175" s="12">
        <v>42460</v>
      </c>
      <c r="H1175" s="13">
        <v>4</v>
      </c>
      <c r="I1175" s="14"/>
      <c r="J1175" s="14">
        <v>6.7728794239882459</v>
      </c>
      <c r="K1175" s="14">
        <v>29.652473758919669</v>
      </c>
      <c r="L1175" s="14">
        <v>5.5825067201183876</v>
      </c>
      <c r="M1175" s="14">
        <v>53.118997245627355</v>
      </c>
      <c r="N1175" s="15">
        <v>11012</v>
      </c>
    </row>
    <row r="1176" spans="1:14">
      <c r="A1176" s="8">
        <v>42094</v>
      </c>
      <c r="B1176" s="9" t="s">
        <v>52</v>
      </c>
      <c r="C1176" s="10" t="s">
        <v>4</v>
      </c>
      <c r="D1176" s="10" t="s">
        <v>45</v>
      </c>
      <c r="E1176" s="11" t="s">
        <v>6</v>
      </c>
      <c r="F1176" s="16" t="s">
        <v>8</v>
      </c>
      <c r="G1176" s="12">
        <v>42551</v>
      </c>
      <c r="H1176" s="13">
        <v>5</v>
      </c>
      <c r="I1176" s="14"/>
      <c r="J1176" s="14">
        <v>6.3963878609600311</v>
      </c>
      <c r="K1176" s="14">
        <v>28.748003318030513</v>
      </c>
      <c r="L1176" s="14">
        <v>5.4919174200708749</v>
      </c>
      <c r="M1176" s="14">
        <v>51.791022314486689</v>
      </c>
      <c r="N1176" s="15">
        <v>11018</v>
      </c>
    </row>
    <row r="1177" spans="1:14">
      <c r="A1177" s="8">
        <v>42094</v>
      </c>
      <c r="B1177" s="9" t="s">
        <v>52</v>
      </c>
      <c r="C1177" s="10" t="s">
        <v>4</v>
      </c>
      <c r="D1177" s="10" t="s">
        <v>45</v>
      </c>
      <c r="E1177" s="11" t="s">
        <v>6</v>
      </c>
      <c r="F1177" s="16" t="s">
        <v>8</v>
      </c>
      <c r="G1177" s="12">
        <v>42643</v>
      </c>
      <c r="H1177" s="13">
        <v>6</v>
      </c>
      <c r="I1177" s="14"/>
      <c r="J1177" s="14">
        <v>6.0374343731031148</v>
      </c>
      <c r="K1177" s="14">
        <v>28.123188104927955</v>
      </c>
      <c r="L1177" s="14">
        <v>5.4126191600005571</v>
      </c>
      <c r="M1177" s="14">
        <v>50.496246756624515</v>
      </c>
      <c r="N1177" s="15">
        <v>11023</v>
      </c>
    </row>
    <row r="1178" spans="1:14">
      <c r="A1178" s="8">
        <v>42094</v>
      </c>
      <c r="B1178" s="9" t="s">
        <v>52</v>
      </c>
      <c r="C1178" s="10" t="s">
        <v>4</v>
      </c>
      <c r="D1178" s="10" t="s">
        <v>45</v>
      </c>
      <c r="E1178" s="11" t="s">
        <v>6</v>
      </c>
      <c r="F1178" s="16" t="s">
        <v>8</v>
      </c>
      <c r="G1178" s="12">
        <v>42735</v>
      </c>
      <c r="H1178" s="13">
        <v>7</v>
      </c>
      <c r="I1178" s="14"/>
      <c r="J1178" s="14">
        <v>5.8654959260931347</v>
      </c>
      <c r="K1178" s="14">
        <v>27.601624661673188</v>
      </c>
      <c r="L1178" s="14">
        <v>5.3439324828383681</v>
      </c>
      <c r="M1178" s="14">
        <v>49.23384058770889</v>
      </c>
      <c r="N1178" s="15">
        <v>10997</v>
      </c>
    </row>
    <row r="1179" spans="1:14">
      <c r="A1179" s="8">
        <v>42094</v>
      </c>
      <c r="B1179" s="9" t="s">
        <v>52</v>
      </c>
      <c r="C1179" s="10" t="s">
        <v>4</v>
      </c>
      <c r="D1179" s="10" t="s">
        <v>45</v>
      </c>
      <c r="E1179" s="11" t="s">
        <v>6</v>
      </c>
      <c r="F1179" s="16" t="s">
        <v>8</v>
      </c>
      <c r="G1179" s="12">
        <v>42825</v>
      </c>
      <c r="H1179" s="13">
        <v>8</v>
      </c>
      <c r="I1179" s="14"/>
      <c r="J1179" s="14">
        <v>5.7706488786450025</v>
      </c>
      <c r="K1179" s="14">
        <v>27.131509340946199</v>
      </c>
      <c r="L1179" s="14">
        <v>5.3005335579180128</v>
      </c>
      <c r="M1179" s="14">
        <v>48.002994573016181</v>
      </c>
      <c r="N1179" s="15">
        <v>10984</v>
      </c>
    </row>
    <row r="1180" spans="1:14">
      <c r="A1180" s="8">
        <v>42094</v>
      </c>
      <c r="B1180" s="9" t="s">
        <v>52</v>
      </c>
      <c r="C1180" s="10" t="s">
        <v>4</v>
      </c>
      <c r="D1180" s="10" t="s">
        <v>45</v>
      </c>
      <c r="E1180" s="11" t="s">
        <v>6</v>
      </c>
      <c r="F1180" s="16" t="s">
        <v>8</v>
      </c>
      <c r="G1180" s="12">
        <v>42916</v>
      </c>
      <c r="H1180" s="13">
        <v>9</v>
      </c>
      <c r="I1180" s="14"/>
      <c r="J1180" s="14">
        <v>5.5825067201183813</v>
      </c>
      <c r="K1180" s="14">
        <v>26.821819061098616</v>
      </c>
      <c r="L1180" s="14">
        <v>5.2728164402707982</v>
      </c>
      <c r="M1180" s="14">
        <v>46.802919708690766</v>
      </c>
      <c r="N1180" s="15">
        <v>11005</v>
      </c>
    </row>
    <row r="1181" spans="1:14">
      <c r="A1181" s="8">
        <v>42094</v>
      </c>
      <c r="B1181" s="9" t="s">
        <v>52</v>
      </c>
      <c r="C1181" s="10" t="s">
        <v>4</v>
      </c>
      <c r="D1181" s="10" t="s">
        <v>45</v>
      </c>
      <c r="E1181" s="16" t="s">
        <v>6</v>
      </c>
      <c r="F1181" s="16" t="s">
        <v>9</v>
      </c>
      <c r="G1181" s="12">
        <v>42185</v>
      </c>
      <c r="H1181" s="13">
        <v>1</v>
      </c>
      <c r="I1181" s="14"/>
      <c r="J1181" s="14">
        <v>6.1876608609284176</v>
      </c>
      <c r="K1181" s="14">
        <v>32.073307974421894</v>
      </c>
      <c r="L1181" s="14">
        <v>15.229789238550357</v>
      </c>
      <c r="M1181" s="14">
        <v>13.441446681000036</v>
      </c>
      <c r="N1181" s="15">
        <v>2122</v>
      </c>
    </row>
    <row r="1182" spans="1:14">
      <c r="A1182" s="8">
        <v>42094</v>
      </c>
      <c r="B1182" s="9" t="s">
        <v>52</v>
      </c>
      <c r="C1182" s="10" t="s">
        <v>4</v>
      </c>
      <c r="D1182" s="10" t="s">
        <v>45</v>
      </c>
      <c r="E1182" s="16" t="s">
        <v>6</v>
      </c>
      <c r="F1182" s="16" t="s">
        <v>9</v>
      </c>
      <c r="G1182" s="12">
        <v>42277</v>
      </c>
      <c r="H1182" s="13">
        <v>2</v>
      </c>
      <c r="I1182" s="14"/>
      <c r="J1182" s="14">
        <v>4.3772239566658362</v>
      </c>
      <c r="K1182" s="14">
        <v>34.866875627401654</v>
      </c>
      <c r="L1182" s="14">
        <v>7.1707916096455966</v>
      </c>
      <c r="M1182" s="14">
        <v>13.105410513975031</v>
      </c>
      <c r="N1182" s="15">
        <v>2025</v>
      </c>
    </row>
    <row r="1183" spans="1:14">
      <c r="A1183" s="8">
        <v>42094</v>
      </c>
      <c r="B1183" s="9" t="s">
        <v>52</v>
      </c>
      <c r="C1183" s="10" t="s">
        <v>4</v>
      </c>
      <c r="D1183" s="10" t="s">
        <v>45</v>
      </c>
      <c r="E1183" s="16" t="s">
        <v>6</v>
      </c>
      <c r="F1183" s="16" t="s">
        <v>9</v>
      </c>
      <c r="G1183" s="12">
        <v>42369</v>
      </c>
      <c r="H1183" s="13">
        <v>3</v>
      </c>
      <c r="I1183" s="14"/>
      <c r="J1183" s="14">
        <v>5.7311510613314764</v>
      </c>
      <c r="K1183" s="14">
        <v>36.003724340289736</v>
      </c>
      <c r="L1183" s="14">
        <v>6.867999774219558</v>
      </c>
      <c r="M1183" s="14">
        <v>12.777775251125659</v>
      </c>
      <c r="N1183" s="15">
        <v>1934</v>
      </c>
    </row>
    <row r="1184" spans="1:14">
      <c r="A1184" s="8">
        <v>42094</v>
      </c>
      <c r="B1184" s="9" t="s">
        <v>52</v>
      </c>
      <c r="C1184" s="10" t="s">
        <v>4</v>
      </c>
      <c r="D1184" s="10" t="s">
        <v>45</v>
      </c>
      <c r="E1184" s="16" t="s">
        <v>6</v>
      </c>
      <c r="F1184" s="16" t="s">
        <v>9</v>
      </c>
      <c r="G1184" s="12">
        <v>42460</v>
      </c>
      <c r="H1184" s="13">
        <v>4</v>
      </c>
      <c r="I1184" s="14"/>
      <c r="J1184" s="14">
        <v>7.0112574392433213</v>
      </c>
      <c r="K1184" s="14">
        <v>35.511420901455281</v>
      </c>
      <c r="L1184" s="14">
        <v>6.5189540004088666</v>
      </c>
      <c r="M1184" s="14">
        <v>12.458330869847515</v>
      </c>
      <c r="N1184" s="15">
        <v>1872</v>
      </c>
    </row>
    <row r="1185" spans="1:14">
      <c r="A1185" s="8">
        <v>42094</v>
      </c>
      <c r="B1185" s="9" t="s">
        <v>52</v>
      </c>
      <c r="C1185" s="10" t="s">
        <v>4</v>
      </c>
      <c r="D1185" s="10" t="s">
        <v>45</v>
      </c>
      <c r="E1185" s="16" t="s">
        <v>6</v>
      </c>
      <c r="F1185" s="16" t="s">
        <v>9</v>
      </c>
      <c r="G1185" s="12">
        <v>42551</v>
      </c>
      <c r="H1185" s="13">
        <v>5</v>
      </c>
      <c r="I1185" s="14"/>
      <c r="J1185" s="14">
        <v>7.5291009809170273</v>
      </c>
      <c r="K1185" s="14">
        <v>34.198667486590935</v>
      </c>
      <c r="L1185" s="14">
        <v>6.216347566052681</v>
      </c>
      <c r="M1185" s="14">
        <v>12.146872598101329</v>
      </c>
      <c r="N1185" s="15">
        <v>1872</v>
      </c>
    </row>
    <row r="1186" spans="1:14">
      <c r="A1186" s="8">
        <v>42094</v>
      </c>
      <c r="B1186" s="9" t="s">
        <v>52</v>
      </c>
      <c r="C1186" s="10" t="s">
        <v>4</v>
      </c>
      <c r="D1186" s="10" t="s">
        <v>45</v>
      </c>
      <c r="E1186" s="16" t="s">
        <v>6</v>
      </c>
      <c r="F1186" s="16" t="s">
        <v>9</v>
      </c>
      <c r="G1186" s="12">
        <v>42643</v>
      </c>
      <c r="H1186" s="13">
        <v>6</v>
      </c>
      <c r="I1186" s="14"/>
      <c r="J1186" s="14">
        <v>7.4245745362642275</v>
      </c>
      <c r="K1186" s="14">
        <v>32.787789154927957</v>
      </c>
      <c r="L1186" s="14">
        <v>6.0136962046012492</v>
      </c>
      <c r="M1186" s="14">
        <v>11.843200783148793</v>
      </c>
      <c r="N1186" s="15">
        <v>1874</v>
      </c>
    </row>
    <row r="1187" spans="1:14">
      <c r="A1187" s="8">
        <v>42094</v>
      </c>
      <c r="B1187" s="9" t="s">
        <v>52</v>
      </c>
      <c r="C1187" s="10" t="s">
        <v>4</v>
      </c>
      <c r="D1187" s="10" t="s">
        <v>45</v>
      </c>
      <c r="E1187" s="16" t="s">
        <v>6</v>
      </c>
      <c r="F1187" s="16" t="s">
        <v>9</v>
      </c>
      <c r="G1187" s="12">
        <v>42735</v>
      </c>
      <c r="H1187" s="13">
        <v>7</v>
      </c>
      <c r="I1187" s="14"/>
      <c r="J1187" s="14">
        <v>7.1707916096456001</v>
      </c>
      <c r="K1187" s="14">
        <v>31.408267233694744</v>
      </c>
      <c r="L1187" s="14">
        <v>5.7912696884123873</v>
      </c>
      <c r="M1187" s="14">
        <v>11.547120763570074</v>
      </c>
      <c r="N1187" s="15">
        <v>1867</v>
      </c>
    </row>
    <row r="1188" spans="1:14">
      <c r="A1188" s="8">
        <v>42094</v>
      </c>
      <c r="B1188" s="9" t="s">
        <v>52</v>
      </c>
      <c r="C1188" s="10" t="s">
        <v>4</v>
      </c>
      <c r="D1188" s="10" t="s">
        <v>45</v>
      </c>
      <c r="E1188" s="16" t="s">
        <v>6</v>
      </c>
      <c r="F1188" s="16" t="s">
        <v>9</v>
      </c>
      <c r="G1188" s="12">
        <v>42825</v>
      </c>
      <c r="H1188" s="13">
        <v>8</v>
      </c>
      <c r="I1188" s="14"/>
      <c r="J1188" s="14">
        <v>6.8679997742195775</v>
      </c>
      <c r="K1188" s="14">
        <v>30.050819450053464</v>
      </c>
      <c r="L1188" s="14">
        <v>5.5105519905782971</v>
      </c>
      <c r="M1188" s="14">
        <v>11.258442744480822</v>
      </c>
      <c r="N1188" s="15">
        <v>1863</v>
      </c>
    </row>
    <row r="1189" spans="1:14">
      <c r="A1189" s="8">
        <v>42094</v>
      </c>
      <c r="B1189" s="9" t="s">
        <v>52</v>
      </c>
      <c r="C1189" s="10" t="s">
        <v>4</v>
      </c>
      <c r="D1189" s="10" t="s">
        <v>45</v>
      </c>
      <c r="E1189" s="16" t="s">
        <v>6</v>
      </c>
      <c r="F1189" s="16" t="s">
        <v>9</v>
      </c>
      <c r="G1189" s="12">
        <v>42916</v>
      </c>
      <c r="H1189" s="13">
        <v>9</v>
      </c>
      <c r="I1189" s="14"/>
      <c r="J1189" s="14">
        <v>6.5189540004088409</v>
      </c>
      <c r="K1189" s="14">
        <v>28.804414451889617</v>
      </c>
      <c r="L1189" s="14">
        <v>5.2725490022449941</v>
      </c>
      <c r="M1189" s="14">
        <v>10.976981675868798</v>
      </c>
      <c r="N1189" s="15">
        <v>1869</v>
      </c>
    </row>
    <row r="1190" spans="1:14">
      <c r="A1190" s="8">
        <v>42094</v>
      </c>
      <c r="B1190" s="9" t="s">
        <v>52</v>
      </c>
      <c r="C1190" s="10" t="s">
        <v>4</v>
      </c>
      <c r="D1190" s="10" t="s">
        <v>45</v>
      </c>
      <c r="E1190" s="16" t="s">
        <v>6</v>
      </c>
      <c r="F1190" s="16" t="s">
        <v>10</v>
      </c>
      <c r="G1190" s="12">
        <v>42185</v>
      </c>
      <c r="H1190" s="13">
        <v>1</v>
      </c>
      <c r="I1190" s="14"/>
      <c r="J1190" s="14">
        <v>43.194068167133508</v>
      </c>
      <c r="K1190" s="14">
        <v>335.00907846839647</v>
      </c>
      <c r="L1190" s="14">
        <v>76.398433745652568</v>
      </c>
      <c r="M1190" s="14">
        <v>513.9399496717499</v>
      </c>
      <c r="N1190" s="15">
        <v>18193</v>
      </c>
    </row>
    <row r="1191" spans="1:14">
      <c r="A1191" s="8">
        <v>42094</v>
      </c>
      <c r="B1191" s="9" t="s">
        <v>52</v>
      </c>
      <c r="C1191" s="10" t="s">
        <v>4</v>
      </c>
      <c r="D1191" s="10" t="s">
        <v>45</v>
      </c>
      <c r="E1191" s="16" t="s">
        <v>6</v>
      </c>
      <c r="F1191" s="16" t="s">
        <v>10</v>
      </c>
      <c r="G1191" s="12">
        <v>42277</v>
      </c>
      <c r="H1191" s="13">
        <v>2</v>
      </c>
      <c r="I1191" s="14"/>
      <c r="J1191" s="14">
        <v>32.665688900705078</v>
      </c>
      <c r="K1191" s="14">
        <v>364.76077386299511</v>
      </c>
      <c r="L1191" s="14">
        <v>62.417384295303719</v>
      </c>
      <c r="M1191" s="14">
        <v>531.84145092995607</v>
      </c>
      <c r="N1191" s="15">
        <v>18024</v>
      </c>
    </row>
    <row r="1192" spans="1:14">
      <c r="A1192" s="8">
        <v>42094</v>
      </c>
      <c r="B1192" s="9" t="s">
        <v>52</v>
      </c>
      <c r="C1192" s="10" t="s">
        <v>4</v>
      </c>
      <c r="D1192" s="10" t="s">
        <v>45</v>
      </c>
      <c r="E1192" s="16" t="s">
        <v>6</v>
      </c>
      <c r="F1192" s="16" t="s">
        <v>10</v>
      </c>
      <c r="G1192" s="12">
        <v>42369</v>
      </c>
      <c r="H1192" s="13">
        <v>3</v>
      </c>
      <c r="I1192" s="14"/>
      <c r="J1192" s="14">
        <v>49.888845738898546</v>
      </c>
      <c r="K1192" s="14">
        <v>377.39460950237111</v>
      </c>
      <c r="L1192" s="14">
        <v>62.522681378274548</v>
      </c>
      <c r="M1192" s="14">
        <v>550.04541465670718</v>
      </c>
      <c r="N1192" s="15">
        <v>17857</v>
      </c>
    </row>
    <row r="1193" spans="1:14">
      <c r="A1193" s="8">
        <v>42094</v>
      </c>
      <c r="B1193" s="9" t="s">
        <v>52</v>
      </c>
      <c r="C1193" s="10" t="s">
        <v>4</v>
      </c>
      <c r="D1193" s="10" t="s">
        <v>45</v>
      </c>
      <c r="E1193" s="16" t="s">
        <v>6</v>
      </c>
      <c r="F1193" s="16" t="s">
        <v>10</v>
      </c>
      <c r="G1193" s="12">
        <v>42460</v>
      </c>
      <c r="H1193" s="13">
        <v>4</v>
      </c>
      <c r="I1193" s="14"/>
      <c r="J1193" s="14">
        <v>57.129036562280355</v>
      </c>
      <c r="K1193" s="14">
        <v>382.01442248730478</v>
      </c>
      <c r="L1193" s="14">
        <v>61.748849547214029</v>
      </c>
      <c r="M1193" s="14">
        <v>538.54427929028964</v>
      </c>
      <c r="N1193" s="15">
        <v>17725</v>
      </c>
    </row>
    <row r="1194" spans="1:14">
      <c r="A1194" s="8">
        <v>42094</v>
      </c>
      <c r="B1194" s="9" t="s">
        <v>52</v>
      </c>
      <c r="C1194" s="10" t="s">
        <v>4</v>
      </c>
      <c r="D1194" s="10" t="s">
        <v>45</v>
      </c>
      <c r="E1194" s="16" t="s">
        <v>6</v>
      </c>
      <c r="F1194" s="16" t="s">
        <v>10</v>
      </c>
      <c r="G1194" s="12">
        <v>42551</v>
      </c>
      <c r="H1194" s="13">
        <v>5</v>
      </c>
      <c r="I1194" s="14"/>
      <c r="J1194" s="14">
        <v>63.706886100495836</v>
      </c>
      <c r="K1194" s="14">
        <v>377.87844841809584</v>
      </c>
      <c r="L1194" s="14">
        <v>59.570912031286895</v>
      </c>
      <c r="M1194" s="14">
        <v>527.33067230803238</v>
      </c>
      <c r="N1194" s="15">
        <v>17701</v>
      </c>
    </row>
    <row r="1195" spans="1:14">
      <c r="A1195" s="8">
        <v>42094</v>
      </c>
      <c r="B1195" s="9" t="s">
        <v>52</v>
      </c>
      <c r="C1195" s="10" t="s">
        <v>4</v>
      </c>
      <c r="D1195" s="10" t="s">
        <v>45</v>
      </c>
      <c r="E1195" s="16" t="s">
        <v>6</v>
      </c>
      <c r="F1195" s="16" t="s">
        <v>10</v>
      </c>
      <c r="G1195" s="12">
        <v>42643</v>
      </c>
      <c r="H1195" s="13">
        <v>6</v>
      </c>
      <c r="I1195" s="14"/>
      <c r="J1195" s="14">
        <v>68.495073801598295</v>
      </c>
      <c r="K1195" s="14">
        <v>367.41538942816953</v>
      </c>
      <c r="L1195" s="14">
        <v>58.032014811671985</v>
      </c>
      <c r="M1195" s="14">
        <v>516.3974055003315</v>
      </c>
      <c r="N1195" s="15">
        <v>17720</v>
      </c>
    </row>
    <row r="1196" spans="1:14">
      <c r="A1196" s="8">
        <v>42094</v>
      </c>
      <c r="B1196" s="9" t="s">
        <v>52</v>
      </c>
      <c r="C1196" s="10" t="s">
        <v>4</v>
      </c>
      <c r="D1196" s="10" t="s">
        <v>45</v>
      </c>
      <c r="E1196" s="16" t="s">
        <v>6</v>
      </c>
      <c r="F1196" s="16" t="s">
        <v>10</v>
      </c>
      <c r="G1196" s="12">
        <v>42735</v>
      </c>
      <c r="H1196" s="13">
        <v>7</v>
      </c>
      <c r="I1196" s="14"/>
      <c r="J1196" s="14">
        <v>71.594711741588185</v>
      </c>
      <c r="K1196" s="14">
        <v>353.12482528038095</v>
      </c>
      <c r="L1196" s="14">
        <v>57.304147593799598</v>
      </c>
      <c r="M1196" s="14">
        <v>505.73747036282339</v>
      </c>
      <c r="N1196" s="15">
        <v>17615</v>
      </c>
    </row>
    <row r="1197" spans="1:14">
      <c r="A1197" s="8">
        <v>42094</v>
      </c>
      <c r="B1197" s="9" t="s">
        <v>52</v>
      </c>
      <c r="C1197" s="10" t="s">
        <v>4</v>
      </c>
      <c r="D1197" s="10" t="s">
        <v>45</v>
      </c>
      <c r="E1197" s="16" t="s">
        <v>6</v>
      </c>
      <c r="F1197" s="16" t="s">
        <v>10</v>
      </c>
      <c r="G1197" s="12">
        <v>42825</v>
      </c>
      <c r="H1197" s="13">
        <v>8</v>
      </c>
      <c r="I1197" s="14"/>
      <c r="J1197" s="14">
        <v>69.910627034458415</v>
      </c>
      <c r="K1197" s="14">
        <v>337.77255019446096</v>
      </c>
      <c r="L1197" s="14">
        <v>54.55835194853843</v>
      </c>
      <c r="M1197" s="14">
        <v>495.34403360375268</v>
      </c>
      <c r="N1197" s="15">
        <v>17525</v>
      </c>
    </row>
    <row r="1198" spans="1:14">
      <c r="A1198" s="8">
        <v>42094</v>
      </c>
      <c r="B1198" s="9" t="s">
        <v>52</v>
      </c>
      <c r="C1198" s="10" t="s">
        <v>4</v>
      </c>
      <c r="D1198" s="10" t="s">
        <v>45</v>
      </c>
      <c r="E1198" s="16" t="s">
        <v>6</v>
      </c>
      <c r="F1198" s="16" t="s">
        <v>10</v>
      </c>
      <c r="G1198" s="12">
        <v>42916</v>
      </c>
      <c r="H1198" s="13">
        <v>9</v>
      </c>
      <c r="I1198" s="14"/>
      <c r="J1198" s="14">
        <v>66.451618504617073</v>
      </c>
      <c r="K1198" s="14">
        <v>322.70624540443168</v>
      </c>
      <c r="L1198" s="14">
        <v>51.385313714587795</v>
      </c>
      <c r="M1198" s="14">
        <v>515.2104327636589</v>
      </c>
      <c r="N1198" s="15">
        <v>17532</v>
      </c>
    </row>
    <row r="1199" spans="1:14">
      <c r="A1199" s="8">
        <v>42094</v>
      </c>
      <c r="B1199" s="9" t="s">
        <v>52</v>
      </c>
      <c r="C1199" s="10" t="s">
        <v>36</v>
      </c>
      <c r="D1199" s="10" t="s">
        <v>45</v>
      </c>
      <c r="E1199" s="11" t="s">
        <v>6</v>
      </c>
      <c r="F1199" s="11" t="s">
        <v>7</v>
      </c>
      <c r="G1199" s="12">
        <v>42185</v>
      </c>
      <c r="H1199" s="13">
        <v>1</v>
      </c>
      <c r="I1199" s="14"/>
      <c r="J1199" s="14">
        <v>4.8348583815179653</v>
      </c>
      <c r="K1199" s="14">
        <v>30.077897600489997</v>
      </c>
      <c r="L1199" s="14">
        <v>13.874326196837533</v>
      </c>
      <c r="M1199" s="14">
        <v>748.17954967550986</v>
      </c>
      <c r="N1199" s="15">
        <v>10981.772577237432</v>
      </c>
    </row>
    <row r="1200" spans="1:14">
      <c r="A1200" s="8">
        <v>42094</v>
      </c>
      <c r="B1200" s="9" t="s">
        <v>52</v>
      </c>
      <c r="C1200" s="10" t="s">
        <v>36</v>
      </c>
      <c r="D1200" s="10" t="s">
        <v>45</v>
      </c>
      <c r="E1200" s="11" t="s">
        <v>6</v>
      </c>
      <c r="F1200" s="11" t="s">
        <v>7</v>
      </c>
      <c r="G1200" s="12">
        <v>42277</v>
      </c>
      <c r="H1200" s="13">
        <v>2</v>
      </c>
      <c r="I1200" s="14"/>
      <c r="J1200" s="14">
        <v>7.4643048163106629</v>
      </c>
      <c r="K1200" s="14">
        <v>35.092808167521433</v>
      </c>
      <c r="L1200" s="14">
        <v>12.479215383342098</v>
      </c>
      <c r="M1200" s="14">
        <v>734.31750572512101</v>
      </c>
      <c r="N1200" s="15">
        <v>11626.952975250621</v>
      </c>
    </row>
    <row r="1201" spans="1:14">
      <c r="A1201" s="8">
        <v>42094</v>
      </c>
      <c r="B1201" s="9" t="s">
        <v>52</v>
      </c>
      <c r="C1201" s="10" t="s">
        <v>36</v>
      </c>
      <c r="D1201" s="10" t="s">
        <v>45</v>
      </c>
      <c r="E1201" s="11" t="s">
        <v>6</v>
      </c>
      <c r="F1201" s="11" t="s">
        <v>7</v>
      </c>
      <c r="G1201" s="12">
        <v>42369</v>
      </c>
      <c r="H1201" s="13">
        <v>3</v>
      </c>
      <c r="I1201" s="14"/>
      <c r="J1201" s="14">
        <v>8.3967490210710967</v>
      </c>
      <c r="K1201" s="14">
        <v>40.200400186633104</v>
      </c>
      <c r="L1201" s="14">
        <v>13.504341040182767</v>
      </c>
      <c r="M1201" s="14">
        <v>719.73417487727409</v>
      </c>
      <c r="N1201" s="15">
        <v>12528.996366677165</v>
      </c>
    </row>
    <row r="1202" spans="1:14">
      <c r="A1202" s="8">
        <v>42094</v>
      </c>
      <c r="B1202" s="9" t="s">
        <v>52</v>
      </c>
      <c r="C1202" s="10" t="s">
        <v>36</v>
      </c>
      <c r="D1202" s="10" t="s">
        <v>45</v>
      </c>
      <c r="E1202" s="11" t="s">
        <v>6</v>
      </c>
      <c r="F1202" s="11" t="s">
        <v>7</v>
      </c>
      <c r="G1202" s="12">
        <v>42460</v>
      </c>
      <c r="H1202" s="13">
        <v>4</v>
      </c>
      <c r="I1202" s="14"/>
      <c r="J1202" s="14">
        <v>8.0283585253034637</v>
      </c>
      <c r="K1202" s="14">
        <v>45.12177353202194</v>
      </c>
      <c r="L1202" s="14">
        <v>12.9497318706923</v>
      </c>
      <c r="M1202" s="14">
        <v>706.50100327140512</v>
      </c>
      <c r="N1202" s="15">
        <v>13226.033230495814</v>
      </c>
    </row>
    <row r="1203" spans="1:14">
      <c r="A1203" s="8">
        <v>42094</v>
      </c>
      <c r="B1203" s="9" t="s">
        <v>52</v>
      </c>
      <c r="C1203" s="10" t="s">
        <v>36</v>
      </c>
      <c r="D1203" s="10" t="s">
        <v>45</v>
      </c>
      <c r="E1203" s="11" t="s">
        <v>6</v>
      </c>
      <c r="F1203" s="11" t="s">
        <v>7</v>
      </c>
      <c r="G1203" s="12">
        <v>42551</v>
      </c>
      <c r="H1203" s="13">
        <v>5</v>
      </c>
      <c r="I1203" s="14"/>
      <c r="J1203" s="14">
        <v>8.8016161632752183</v>
      </c>
      <c r="K1203" s="14">
        <v>46.263689325721607</v>
      </c>
      <c r="L1203" s="14">
        <v>9.9435319569748852</v>
      </c>
      <c r="M1203" s="14">
        <v>691.96862395167773</v>
      </c>
      <c r="N1203" s="15">
        <v>13823.96273900286</v>
      </c>
    </row>
    <row r="1204" spans="1:14">
      <c r="A1204" s="8">
        <v>42094</v>
      </c>
      <c r="B1204" s="9" t="s">
        <v>52</v>
      </c>
      <c r="C1204" s="10" t="s">
        <v>36</v>
      </c>
      <c r="D1204" s="10" t="s">
        <v>45</v>
      </c>
      <c r="E1204" s="11" t="s">
        <v>6</v>
      </c>
      <c r="F1204" s="11" t="s">
        <v>7</v>
      </c>
      <c r="G1204" s="12">
        <v>42643</v>
      </c>
      <c r="H1204" s="13">
        <v>6</v>
      </c>
      <c r="I1204" s="14"/>
      <c r="J1204" s="14">
        <v>9.4493758723470318</v>
      </c>
      <c r="K1204" s="14">
        <v>44.954557562544913</v>
      </c>
      <c r="L1204" s="14">
        <v>8.1402441091703377</v>
      </c>
      <c r="M1204" s="14">
        <v>675.56072584388664</v>
      </c>
      <c r="N1204" s="15">
        <v>14439.153746079899</v>
      </c>
    </row>
    <row r="1205" spans="1:14">
      <c r="A1205" s="8">
        <v>42094</v>
      </c>
      <c r="B1205" s="9" t="s">
        <v>52</v>
      </c>
      <c r="C1205" s="10" t="s">
        <v>36</v>
      </c>
      <c r="D1205" s="10" t="s">
        <v>45</v>
      </c>
      <c r="E1205" s="11" t="s">
        <v>6</v>
      </c>
      <c r="F1205" s="11" t="s">
        <v>7</v>
      </c>
      <c r="G1205" s="12">
        <v>42735</v>
      </c>
      <c r="H1205" s="13">
        <v>7</v>
      </c>
      <c r="I1205" s="14"/>
      <c r="J1205" s="14">
        <v>9.4952006745882489</v>
      </c>
      <c r="K1205" s="14">
        <v>43.241521956071672</v>
      </c>
      <c r="L1205" s="14">
        <v>7.7821650681150079</v>
      </c>
      <c r="M1205" s="14">
        <v>658.49891749035385</v>
      </c>
      <c r="N1205" s="15">
        <v>15134.979581439149</v>
      </c>
    </row>
    <row r="1206" spans="1:14">
      <c r="A1206" s="8">
        <v>42094</v>
      </c>
      <c r="B1206" s="9" t="s">
        <v>52</v>
      </c>
      <c r="C1206" s="10" t="s">
        <v>36</v>
      </c>
      <c r="D1206" s="10" t="s">
        <v>45</v>
      </c>
      <c r="E1206" s="11" t="s">
        <v>6</v>
      </c>
      <c r="F1206" s="11" t="s">
        <v>7</v>
      </c>
      <c r="G1206" s="12">
        <v>42825</v>
      </c>
      <c r="H1206" s="13">
        <v>8</v>
      </c>
      <c r="I1206" s="14"/>
      <c r="J1206" s="14">
        <v>9.3148383658344116</v>
      </c>
      <c r="K1206" s="14">
        <v>40.547878923453091</v>
      </c>
      <c r="L1206" s="14">
        <v>6.6211953332158302</v>
      </c>
      <c r="M1206" s="14">
        <v>641.43669033287892</v>
      </c>
      <c r="N1206" s="15">
        <v>15799.933038891506</v>
      </c>
    </row>
    <row r="1207" spans="1:14">
      <c r="A1207" s="8">
        <v>42094</v>
      </c>
      <c r="B1207" s="9" t="s">
        <v>52</v>
      </c>
      <c r="C1207" s="10" t="s">
        <v>36</v>
      </c>
      <c r="D1207" s="10" t="s">
        <v>45</v>
      </c>
      <c r="E1207" s="11" t="s">
        <v>6</v>
      </c>
      <c r="F1207" s="11" t="s">
        <v>7</v>
      </c>
      <c r="G1207" s="12">
        <v>42916</v>
      </c>
      <c r="H1207" s="13">
        <v>9</v>
      </c>
      <c r="I1207" s="14"/>
      <c r="J1207" s="14">
        <v>9.1619473680595416</v>
      </c>
      <c r="K1207" s="14">
        <v>37.818970251486398</v>
      </c>
      <c r="L1207" s="14">
        <v>6.433038696092849</v>
      </c>
      <c r="M1207" s="14">
        <v>624.41977804011003</v>
      </c>
      <c r="N1207" s="15">
        <v>16349.704985853157</v>
      </c>
    </row>
    <row r="1208" spans="1:14">
      <c r="A1208" s="8">
        <v>42094</v>
      </c>
      <c r="B1208" s="9" t="s">
        <v>52</v>
      </c>
      <c r="C1208" s="10" t="s">
        <v>36</v>
      </c>
      <c r="D1208" s="10" t="s">
        <v>45</v>
      </c>
      <c r="E1208" s="11" t="s">
        <v>6</v>
      </c>
      <c r="F1208" s="16" t="s">
        <v>8</v>
      </c>
      <c r="G1208" s="12">
        <v>42185</v>
      </c>
      <c r="H1208" s="13">
        <v>1</v>
      </c>
      <c r="I1208" s="14"/>
      <c r="J1208" s="14">
        <v>4.2294561192963886</v>
      </c>
      <c r="K1208" s="14">
        <v>31.119365069878818</v>
      </c>
      <c r="L1208" s="14">
        <v>27.526989721816847</v>
      </c>
      <c r="M1208" s="14">
        <v>60.208374205351568</v>
      </c>
      <c r="N1208" s="15">
        <v>11143.271263228327</v>
      </c>
    </row>
    <row r="1209" spans="1:14">
      <c r="A1209" s="8">
        <v>42094</v>
      </c>
      <c r="B1209" s="9" t="s">
        <v>52</v>
      </c>
      <c r="C1209" s="10" t="s">
        <v>36</v>
      </c>
      <c r="D1209" s="10" t="s">
        <v>45</v>
      </c>
      <c r="E1209" s="11" t="s">
        <v>6</v>
      </c>
      <c r="F1209" s="16" t="s">
        <v>8</v>
      </c>
      <c r="G1209" s="12">
        <v>42277</v>
      </c>
      <c r="H1209" s="13">
        <v>2</v>
      </c>
      <c r="I1209" s="14"/>
      <c r="J1209" s="14">
        <v>5.9597265432621001</v>
      </c>
      <c r="K1209" s="14">
        <v>32.673471921427364</v>
      </c>
      <c r="L1209" s="14">
        <v>7.5138333948106464</v>
      </c>
      <c r="M1209" s="14">
        <v>60.652078229308927</v>
      </c>
      <c r="N1209" s="15">
        <v>11074.327342966017</v>
      </c>
    </row>
    <row r="1210" spans="1:14">
      <c r="A1210" s="8">
        <v>42094</v>
      </c>
      <c r="B1210" s="9" t="s">
        <v>52</v>
      </c>
      <c r="C1210" s="10" t="s">
        <v>36</v>
      </c>
      <c r="D1210" s="10" t="s">
        <v>45</v>
      </c>
      <c r="E1210" s="11" t="s">
        <v>6</v>
      </c>
      <c r="F1210" s="16" t="s">
        <v>8</v>
      </c>
      <c r="G1210" s="12">
        <v>42369</v>
      </c>
      <c r="H1210" s="13">
        <v>3</v>
      </c>
      <c r="I1210" s="14"/>
      <c r="J1210" s="14">
        <v>6.3788366241831271</v>
      </c>
      <c r="K1210" s="14">
        <v>34.743672456657734</v>
      </c>
      <c r="L1210" s="14">
        <v>8.4490371594134963</v>
      </c>
      <c r="M1210" s="14">
        <v>61.875245268368914</v>
      </c>
      <c r="N1210" s="15">
        <v>10978.823523061586</v>
      </c>
    </row>
    <row r="1211" spans="1:14">
      <c r="A1211" s="8">
        <v>42094</v>
      </c>
      <c r="B1211" s="9" t="s">
        <v>52</v>
      </c>
      <c r="C1211" s="10" t="s">
        <v>36</v>
      </c>
      <c r="D1211" s="10" t="s">
        <v>45</v>
      </c>
      <c r="E1211" s="11" t="s">
        <v>6</v>
      </c>
      <c r="F1211" s="16" t="s">
        <v>8</v>
      </c>
      <c r="G1211" s="12">
        <v>42460</v>
      </c>
      <c r="H1211" s="13">
        <v>4</v>
      </c>
      <c r="I1211" s="14"/>
      <c r="J1211" s="14">
        <v>7.1201428495282615</v>
      </c>
      <c r="K1211" s="14">
        <v>36.317567726260208</v>
      </c>
      <c r="L1211" s="14">
        <v>8.6940381191307345</v>
      </c>
      <c r="M1211" s="14">
        <v>63.571858707864209</v>
      </c>
      <c r="N1211" s="15">
        <v>10919.724448557807</v>
      </c>
    </row>
    <row r="1212" spans="1:14">
      <c r="A1212" s="8">
        <v>42094</v>
      </c>
      <c r="B1212" s="9" t="s">
        <v>52</v>
      </c>
      <c r="C1212" s="10" t="s">
        <v>36</v>
      </c>
      <c r="D1212" s="10" t="s">
        <v>45</v>
      </c>
      <c r="E1212" s="11" t="s">
        <v>6</v>
      </c>
      <c r="F1212" s="16" t="s">
        <v>8</v>
      </c>
      <c r="G1212" s="12">
        <v>42551</v>
      </c>
      <c r="H1212" s="13">
        <v>5</v>
      </c>
      <c r="I1212" s="14"/>
      <c r="J1212" s="14">
        <v>7.0720414650404981</v>
      </c>
      <c r="K1212" s="14">
        <v>36.943781957324802</v>
      </c>
      <c r="L1212" s="14">
        <v>7.6982556961050923</v>
      </c>
      <c r="M1212" s="14">
        <v>64.625317594569694</v>
      </c>
      <c r="N1212" s="15">
        <v>10987.580898526432</v>
      </c>
    </row>
    <row r="1213" spans="1:14">
      <c r="A1213" s="8">
        <v>42094</v>
      </c>
      <c r="B1213" s="9" t="s">
        <v>52</v>
      </c>
      <c r="C1213" s="10" t="s">
        <v>36</v>
      </c>
      <c r="D1213" s="10" t="s">
        <v>45</v>
      </c>
      <c r="E1213" s="11" t="s">
        <v>6</v>
      </c>
      <c r="F1213" s="16" t="s">
        <v>8</v>
      </c>
      <c r="G1213" s="12">
        <v>42643</v>
      </c>
      <c r="H1213" s="13">
        <v>6</v>
      </c>
      <c r="I1213" s="14"/>
      <c r="J1213" s="14">
        <v>7.1228655327077641</v>
      </c>
      <c r="K1213" s="14">
        <v>36.817200939808338</v>
      </c>
      <c r="L1213" s="14">
        <v>6.9962845151912996</v>
      </c>
      <c r="M1213" s="14">
        <v>64.716941716003774</v>
      </c>
      <c r="N1213" s="15">
        <v>11047.089208804155</v>
      </c>
    </row>
    <row r="1214" spans="1:14">
      <c r="A1214" s="8">
        <v>42094</v>
      </c>
      <c r="B1214" s="9" t="s">
        <v>52</v>
      </c>
      <c r="C1214" s="10" t="s">
        <v>36</v>
      </c>
      <c r="D1214" s="10" t="s">
        <v>45</v>
      </c>
      <c r="E1214" s="11" t="s">
        <v>6</v>
      </c>
      <c r="F1214" s="16" t="s">
        <v>8</v>
      </c>
      <c r="G1214" s="12">
        <v>42735</v>
      </c>
      <c r="H1214" s="13">
        <v>7</v>
      </c>
      <c r="I1214" s="14"/>
      <c r="J1214" s="14">
        <v>7.4542589630384297</v>
      </c>
      <c r="K1214" s="14">
        <v>36.217787738833998</v>
      </c>
      <c r="L1214" s="14">
        <v>6.8548457620640901</v>
      </c>
      <c r="M1214" s="14">
        <v>63.444340183579079</v>
      </c>
      <c r="N1214" s="15">
        <v>11079.009631766379</v>
      </c>
    </row>
    <row r="1215" spans="1:14">
      <c r="A1215" s="8">
        <v>42094</v>
      </c>
      <c r="B1215" s="9" t="s">
        <v>52</v>
      </c>
      <c r="C1215" s="10" t="s">
        <v>36</v>
      </c>
      <c r="D1215" s="10" t="s">
        <v>45</v>
      </c>
      <c r="E1215" s="11" t="s">
        <v>6</v>
      </c>
      <c r="F1215" s="16" t="s">
        <v>8</v>
      </c>
      <c r="G1215" s="12">
        <v>42825</v>
      </c>
      <c r="H1215" s="13">
        <v>8</v>
      </c>
      <c r="I1215" s="14"/>
      <c r="J1215" s="14">
        <v>7.6472318091330074</v>
      </c>
      <c r="K1215" s="14">
        <v>35.275436592078528</v>
      </c>
      <c r="L1215" s="14">
        <v>6.704880662377537</v>
      </c>
      <c r="M1215" s="14">
        <v>61.482154866361796</v>
      </c>
      <c r="N1215" s="15">
        <v>11164.212465823006</v>
      </c>
    </row>
    <row r="1216" spans="1:14">
      <c r="A1216" s="8">
        <v>42094</v>
      </c>
      <c r="B1216" s="9" t="s">
        <v>52</v>
      </c>
      <c r="C1216" s="10" t="s">
        <v>36</v>
      </c>
      <c r="D1216" s="10" t="s">
        <v>45</v>
      </c>
      <c r="E1216" s="11" t="s">
        <v>6</v>
      </c>
      <c r="F1216" s="16" t="s">
        <v>8</v>
      </c>
      <c r="G1216" s="12">
        <v>42916</v>
      </c>
      <c r="H1216" s="13">
        <v>9</v>
      </c>
      <c r="I1216" s="14"/>
      <c r="J1216" s="14">
        <v>7.4488772331219444</v>
      </c>
      <c r="K1216" s="14">
        <v>34.462888860695131</v>
      </c>
      <c r="L1216" s="14">
        <v>6.6363295017385475</v>
      </c>
      <c r="M1216" s="14">
        <v>59.358033184948304</v>
      </c>
      <c r="N1216" s="15">
        <v>11144.433878968128</v>
      </c>
    </row>
    <row r="1217" spans="1:14">
      <c r="A1217" s="8">
        <v>42094</v>
      </c>
      <c r="B1217" s="9" t="s">
        <v>52</v>
      </c>
      <c r="C1217" s="10" t="s">
        <v>36</v>
      </c>
      <c r="D1217" s="10" t="s">
        <v>45</v>
      </c>
      <c r="E1217" s="16" t="s">
        <v>6</v>
      </c>
      <c r="F1217" s="16" t="s">
        <v>9</v>
      </c>
      <c r="G1217" s="12">
        <v>42185</v>
      </c>
      <c r="H1217" s="13">
        <v>1</v>
      </c>
      <c r="I1217" s="14"/>
      <c r="J1217" s="14">
        <v>6.8233859135030643</v>
      </c>
      <c r="K1217" s="14">
        <v>32.073307974421894</v>
      </c>
      <c r="L1217" s="14">
        <v>15.865514291125002</v>
      </c>
      <c r="M1217" s="14">
        <v>19.737316507677281</v>
      </c>
      <c r="N1217" s="15">
        <v>2115.5867397484221</v>
      </c>
    </row>
    <row r="1218" spans="1:14">
      <c r="A1218" s="8">
        <v>42094</v>
      </c>
      <c r="B1218" s="9" t="s">
        <v>52</v>
      </c>
      <c r="C1218" s="10" t="s">
        <v>36</v>
      </c>
      <c r="D1218" s="10" t="s">
        <v>45</v>
      </c>
      <c r="E1218" s="16" t="s">
        <v>6</v>
      </c>
      <c r="F1218" s="16" t="s">
        <v>9</v>
      </c>
      <c r="G1218" s="12">
        <v>42277</v>
      </c>
      <c r="H1218" s="13">
        <v>2</v>
      </c>
      <c r="I1218" s="14"/>
      <c r="J1218" s="14">
        <v>4.7136963562627967</v>
      </c>
      <c r="K1218" s="14">
        <v>37.138977194956325</v>
      </c>
      <c r="L1218" s="14">
        <v>9.779365576797229</v>
      </c>
      <c r="M1218" s="14">
        <v>21.734846380333416</v>
      </c>
      <c r="N1218" s="15">
        <v>2011.9620273613718</v>
      </c>
    </row>
    <row r="1219" spans="1:14">
      <c r="A1219" s="8">
        <v>42094</v>
      </c>
      <c r="B1219" s="9" t="s">
        <v>52</v>
      </c>
      <c r="C1219" s="10" t="s">
        <v>36</v>
      </c>
      <c r="D1219" s="10" t="s">
        <v>45</v>
      </c>
      <c r="E1219" s="16" t="s">
        <v>6</v>
      </c>
      <c r="F1219" s="16" t="s">
        <v>9</v>
      </c>
      <c r="G1219" s="12">
        <v>42369</v>
      </c>
      <c r="H1219" s="13">
        <v>3</v>
      </c>
      <c r="I1219" s="14"/>
      <c r="J1219" s="14">
        <v>6.7328931391590663</v>
      </c>
      <c r="K1219" s="14">
        <v>41.261372831641005</v>
      </c>
      <c r="L1219" s="14">
        <v>10.855288775843746</v>
      </c>
      <c r="M1219" s="14">
        <v>23.314536674608433</v>
      </c>
      <c r="N1219" s="15">
        <v>1910.9629334935182</v>
      </c>
    </row>
    <row r="1220" spans="1:14">
      <c r="A1220" s="8">
        <v>42094</v>
      </c>
      <c r="B1220" s="9" t="s">
        <v>52</v>
      </c>
      <c r="C1220" s="10" t="s">
        <v>36</v>
      </c>
      <c r="D1220" s="10" t="s">
        <v>45</v>
      </c>
      <c r="E1220" s="16" t="s">
        <v>6</v>
      </c>
      <c r="F1220" s="16" t="s">
        <v>9</v>
      </c>
      <c r="G1220" s="12">
        <v>42460</v>
      </c>
      <c r="H1220" s="13">
        <v>4</v>
      </c>
      <c r="I1220" s="14"/>
      <c r="J1220" s="14">
        <v>7.802927312685032</v>
      </c>
      <c r="K1220" s="14">
        <v>43.956461756941863</v>
      </c>
      <c r="L1220" s="14">
        <v>10.49801623798589</v>
      </c>
      <c r="M1220" s="14">
        <v>25.89977034668382</v>
      </c>
      <c r="N1220" s="15">
        <v>1878.1867206148515</v>
      </c>
    </row>
    <row r="1221" spans="1:14">
      <c r="A1221" s="8">
        <v>42094</v>
      </c>
      <c r="B1221" s="9" t="s">
        <v>52</v>
      </c>
      <c r="C1221" s="10" t="s">
        <v>36</v>
      </c>
      <c r="D1221" s="10" t="s">
        <v>45</v>
      </c>
      <c r="E1221" s="16" t="s">
        <v>6</v>
      </c>
      <c r="F1221" s="16" t="s">
        <v>9</v>
      </c>
      <c r="G1221" s="12">
        <v>42551</v>
      </c>
      <c r="H1221" s="13">
        <v>5</v>
      </c>
      <c r="I1221" s="14"/>
      <c r="J1221" s="14">
        <v>8.5471515433893916</v>
      </c>
      <c r="K1221" s="14">
        <v>44.219840554646176</v>
      </c>
      <c r="L1221" s="14">
        <v>8.8105303410937044</v>
      </c>
      <c r="M1221" s="14">
        <v>28.084710499362661</v>
      </c>
      <c r="N1221" s="15">
        <v>1896.3415741421852</v>
      </c>
    </row>
    <row r="1222" spans="1:14">
      <c r="A1222" s="8">
        <v>42094</v>
      </c>
      <c r="B1222" s="9" t="s">
        <v>52</v>
      </c>
      <c r="C1222" s="10" t="s">
        <v>36</v>
      </c>
      <c r="D1222" s="10" t="s">
        <v>45</v>
      </c>
      <c r="E1222" s="16" t="s">
        <v>6</v>
      </c>
      <c r="F1222" s="16" t="s">
        <v>9</v>
      </c>
      <c r="G1222" s="12">
        <v>42643</v>
      </c>
      <c r="H1222" s="13">
        <v>6</v>
      </c>
      <c r="I1222" s="14"/>
      <c r="J1222" s="14">
        <v>8.9278299557017515</v>
      </c>
      <c r="K1222" s="14">
        <v>43.21353339726528</v>
      </c>
      <c r="L1222" s="14">
        <v>7.921522798320856</v>
      </c>
      <c r="M1222" s="14">
        <v>28.879036080384221</v>
      </c>
      <c r="N1222" s="15">
        <v>1912.72704759008</v>
      </c>
    </row>
    <row r="1223" spans="1:14">
      <c r="A1223" s="8">
        <v>42094</v>
      </c>
      <c r="B1223" s="9" t="s">
        <v>52</v>
      </c>
      <c r="C1223" s="10" t="s">
        <v>36</v>
      </c>
      <c r="D1223" s="10" t="s">
        <v>45</v>
      </c>
      <c r="E1223" s="16" t="s">
        <v>6</v>
      </c>
      <c r="F1223" s="16" t="s">
        <v>9</v>
      </c>
      <c r="G1223" s="12">
        <v>42735</v>
      </c>
      <c r="H1223" s="13">
        <v>7</v>
      </c>
      <c r="I1223" s="14"/>
      <c r="J1223" s="14">
        <v>9.1261964660353883</v>
      </c>
      <c r="K1223" s="14">
        <v>41.641029505955849</v>
      </c>
      <c r="L1223" s="14">
        <v>7.5536925747259573</v>
      </c>
      <c r="M1223" s="14">
        <v>28.487799535465175</v>
      </c>
      <c r="N1223" s="15">
        <v>1919.0267974122723</v>
      </c>
    </row>
    <row r="1224" spans="1:14">
      <c r="A1224" s="8">
        <v>42094</v>
      </c>
      <c r="B1224" s="9" t="s">
        <v>52</v>
      </c>
      <c r="C1224" s="10" t="s">
        <v>36</v>
      </c>
      <c r="D1224" s="10" t="s">
        <v>45</v>
      </c>
      <c r="E1224" s="16" t="s">
        <v>6</v>
      </c>
      <c r="F1224" s="16" t="s">
        <v>9</v>
      </c>
      <c r="G1224" s="12">
        <v>42825</v>
      </c>
      <c r="H1224" s="13">
        <v>8</v>
      </c>
      <c r="I1224" s="14"/>
      <c r="J1224" s="14">
        <v>9.1120086743380604</v>
      </c>
      <c r="K1224" s="14">
        <v>39.787111746387566</v>
      </c>
      <c r="L1224" s="14">
        <v>7.2580909147697774</v>
      </c>
      <c r="M1224" s="14">
        <v>27.235949488766082</v>
      </c>
      <c r="N1224" s="15">
        <v>1932.3949137872155</v>
      </c>
    </row>
    <row r="1225" spans="1:14">
      <c r="A1225" s="8">
        <v>42094</v>
      </c>
      <c r="B1225" s="9" t="s">
        <v>52</v>
      </c>
      <c r="C1225" s="10" t="s">
        <v>36</v>
      </c>
      <c r="D1225" s="10" t="s">
        <v>45</v>
      </c>
      <c r="E1225" s="16" t="s">
        <v>6</v>
      </c>
      <c r="F1225" s="16" t="s">
        <v>9</v>
      </c>
      <c r="G1225" s="12">
        <v>42916</v>
      </c>
      <c r="H1225" s="13">
        <v>9</v>
      </c>
      <c r="I1225" s="14"/>
      <c r="J1225" s="14">
        <v>8.7852037750937093</v>
      </c>
      <c r="K1225" s="14">
        <v>37.944169524899294</v>
      </c>
      <c r="L1225" s="14">
        <v>6.9422615536054373</v>
      </c>
      <c r="M1225" s="14">
        <v>25.91706671916727</v>
      </c>
      <c r="N1225" s="15">
        <v>1928.7184628634684</v>
      </c>
    </row>
    <row r="1226" spans="1:14">
      <c r="A1226" s="8">
        <v>42094</v>
      </c>
      <c r="B1226" s="9" t="s">
        <v>52</v>
      </c>
      <c r="C1226" s="10" t="s">
        <v>36</v>
      </c>
      <c r="D1226" s="10" t="s">
        <v>45</v>
      </c>
      <c r="E1226" s="16" t="s">
        <v>6</v>
      </c>
      <c r="F1226" s="16" t="s">
        <v>10</v>
      </c>
      <c r="G1226" s="12">
        <v>42185</v>
      </c>
      <c r="H1226" s="13">
        <v>1</v>
      </c>
      <c r="I1226" s="14"/>
      <c r="J1226" s="14">
        <v>46.730642000231327</v>
      </c>
      <c r="K1226" s="14">
        <v>335.00907846839647</v>
      </c>
      <c r="L1226" s="14">
        <v>79.935007578750387</v>
      </c>
      <c r="M1226" s="14">
        <v>534.28911580888359</v>
      </c>
      <c r="N1226" s="15">
        <v>18098.629187196162</v>
      </c>
    </row>
    <row r="1227" spans="1:14">
      <c r="A1227" s="8">
        <v>42094</v>
      </c>
      <c r="B1227" s="9" t="s">
        <v>52</v>
      </c>
      <c r="C1227" s="10" t="s">
        <v>36</v>
      </c>
      <c r="D1227" s="10" t="s">
        <v>45</v>
      </c>
      <c r="E1227" s="16" t="s">
        <v>6</v>
      </c>
      <c r="F1227" s="16" t="s">
        <v>10</v>
      </c>
      <c r="G1227" s="12">
        <v>42277</v>
      </c>
      <c r="H1227" s="13">
        <v>2</v>
      </c>
      <c r="I1227" s="14"/>
      <c r="J1227" s="14">
        <v>35.022516828687358</v>
      </c>
      <c r="K1227" s="14">
        <v>367.60037353356597</v>
      </c>
      <c r="L1227" s="14">
        <v>67.613811893856862</v>
      </c>
      <c r="M1227" s="14">
        <v>536.17669268955274</v>
      </c>
      <c r="N1227" s="15">
        <v>17846.383437448472</v>
      </c>
    </row>
    <row r="1228" spans="1:14">
      <c r="A1228" s="8">
        <v>42094</v>
      </c>
      <c r="B1228" s="9" t="s">
        <v>52</v>
      </c>
      <c r="C1228" s="10" t="s">
        <v>36</v>
      </c>
      <c r="D1228" s="10" t="s">
        <v>45</v>
      </c>
      <c r="E1228" s="16" t="s">
        <v>6</v>
      </c>
      <c r="F1228" s="16" t="s">
        <v>10</v>
      </c>
      <c r="G1228" s="12">
        <v>42369</v>
      </c>
      <c r="H1228" s="13">
        <v>3</v>
      </c>
      <c r="I1228" s="14"/>
      <c r="J1228" s="14">
        <v>55.808640789162347</v>
      </c>
      <c r="K1228" s="14">
        <v>377.93533407663074</v>
      </c>
      <c r="L1228" s="14">
        <v>66.143601332227121</v>
      </c>
      <c r="M1228" s="14">
        <v>526.84575589604594</v>
      </c>
      <c r="N1228" s="15">
        <v>17576.822306138227</v>
      </c>
    </row>
    <row r="1229" spans="1:14">
      <c r="A1229" s="8">
        <v>42094</v>
      </c>
      <c r="B1229" s="9" t="s">
        <v>52</v>
      </c>
      <c r="C1229" s="10" t="s">
        <v>36</v>
      </c>
      <c r="D1229" s="10" t="s">
        <v>45</v>
      </c>
      <c r="E1229" s="16" t="s">
        <v>6</v>
      </c>
      <c r="F1229" s="16" t="s">
        <v>10</v>
      </c>
      <c r="G1229" s="12">
        <v>42460</v>
      </c>
      <c r="H1229" s="13">
        <v>4</v>
      </c>
      <c r="I1229" s="14"/>
      <c r="J1229" s="14">
        <v>59.919994382286191</v>
      </c>
      <c r="K1229" s="14">
        <v>379.09789471843868</v>
      </c>
      <c r="L1229" s="14">
        <v>61.082555024094134</v>
      </c>
      <c r="M1229" s="14">
        <v>497.28050692976456</v>
      </c>
      <c r="N1229" s="15">
        <v>17288.631375192672</v>
      </c>
    </row>
    <row r="1230" spans="1:14">
      <c r="A1230" s="8">
        <v>42094</v>
      </c>
      <c r="B1230" s="9" t="s">
        <v>52</v>
      </c>
      <c r="C1230" s="10" t="s">
        <v>36</v>
      </c>
      <c r="D1230" s="10" t="s">
        <v>45</v>
      </c>
      <c r="E1230" s="16" t="s">
        <v>6</v>
      </c>
      <c r="F1230" s="16" t="s">
        <v>10</v>
      </c>
      <c r="G1230" s="12">
        <v>42551</v>
      </c>
      <c r="H1230" s="13">
        <v>5</v>
      </c>
      <c r="I1230" s="14"/>
      <c r="J1230" s="14">
        <v>62.81388837081083</v>
      </c>
      <c r="K1230" s="14">
        <v>375.64364614109661</v>
      </c>
      <c r="L1230" s="14">
        <v>59.359639793468759</v>
      </c>
      <c r="M1230" s="14">
        <v>479.86596791082303</v>
      </c>
      <c r="N1230" s="15">
        <v>17113.48730672841</v>
      </c>
    </row>
    <row r="1231" spans="1:14">
      <c r="A1231" s="8">
        <v>42094</v>
      </c>
      <c r="B1231" s="9" t="s">
        <v>52</v>
      </c>
      <c r="C1231" s="10" t="s">
        <v>36</v>
      </c>
      <c r="D1231" s="10" t="s">
        <v>45</v>
      </c>
      <c r="E1231" s="16" t="s">
        <v>6</v>
      </c>
      <c r="F1231" s="16" t="s">
        <v>10</v>
      </c>
      <c r="G1231" s="12">
        <v>42643</v>
      </c>
      <c r="H1231" s="13">
        <v>6</v>
      </c>
      <c r="I1231" s="14"/>
      <c r="J1231" s="14">
        <v>62.844939540811907</v>
      </c>
      <c r="K1231" s="14">
        <v>371.72458878693777</v>
      </c>
      <c r="L1231" s="14">
        <v>58.92588218665307</v>
      </c>
      <c r="M1231" s="14">
        <v>475.85779451648148</v>
      </c>
      <c r="N1231" s="15">
        <v>16993.545383434754</v>
      </c>
    </row>
    <row r="1232" spans="1:14">
      <c r="A1232" s="8">
        <v>42094</v>
      </c>
      <c r="B1232" s="9" t="s">
        <v>52</v>
      </c>
      <c r="C1232" s="10" t="s">
        <v>36</v>
      </c>
      <c r="D1232" s="10" t="s">
        <v>45</v>
      </c>
      <c r="E1232" s="16" t="s">
        <v>6</v>
      </c>
      <c r="F1232" s="16" t="s">
        <v>10</v>
      </c>
      <c r="G1232" s="12">
        <v>42735</v>
      </c>
      <c r="H1232" s="13">
        <v>7</v>
      </c>
      <c r="I1232" s="14"/>
      <c r="J1232" s="14">
        <v>63.747056531723068</v>
      </c>
      <c r="K1232" s="14">
        <v>367.70907451779971</v>
      </c>
      <c r="L1232" s="14">
        <v>59.731542262585002</v>
      </c>
      <c r="M1232" s="14">
        <v>478.23828291984125</v>
      </c>
      <c r="N1232" s="15">
        <v>16785.112054605193</v>
      </c>
    </row>
    <row r="1233" spans="1:14">
      <c r="A1233" s="8">
        <v>42094</v>
      </c>
      <c r="B1233" s="9" t="s">
        <v>52</v>
      </c>
      <c r="C1233" s="10" t="s">
        <v>36</v>
      </c>
      <c r="D1233" s="10" t="s">
        <v>45</v>
      </c>
      <c r="E1233" s="16" t="s">
        <v>6</v>
      </c>
      <c r="F1233" s="16" t="s">
        <v>10</v>
      </c>
      <c r="G1233" s="12">
        <v>42825</v>
      </c>
      <c r="H1233" s="13">
        <v>8</v>
      </c>
      <c r="I1233" s="14"/>
      <c r="J1233" s="14">
        <v>63.6695280545324</v>
      </c>
      <c r="K1233" s="14">
        <v>361.82291683705915</v>
      </c>
      <c r="L1233" s="14">
        <v>57.783370373791847</v>
      </c>
      <c r="M1233" s="14">
        <v>480.63437973280696</v>
      </c>
      <c r="N1233" s="15">
        <v>16524.861499549734</v>
      </c>
    </row>
    <row r="1234" spans="1:14">
      <c r="A1234" s="8">
        <v>42094</v>
      </c>
      <c r="B1234" s="9" t="s">
        <v>52</v>
      </c>
      <c r="C1234" s="10" t="s">
        <v>36</v>
      </c>
      <c r="D1234" s="10" t="s">
        <v>45</v>
      </c>
      <c r="E1234" s="16" t="s">
        <v>6</v>
      </c>
      <c r="F1234" s="16" t="s">
        <v>10</v>
      </c>
      <c r="G1234" s="12">
        <v>42916</v>
      </c>
      <c r="H1234" s="13">
        <v>9</v>
      </c>
      <c r="I1234" s="14"/>
      <c r="J1234" s="14">
        <v>62.458154756589941</v>
      </c>
      <c r="K1234" s="14">
        <v>354.78388708860183</v>
      </c>
      <c r="L1234" s="14">
        <v>55.419125008132617</v>
      </c>
      <c r="M1234" s="14">
        <v>511.01994426662407</v>
      </c>
      <c r="N1234" s="15">
        <v>16424.61100826268</v>
      </c>
    </row>
    <row r="1235" spans="1:14">
      <c r="A1235" s="8">
        <v>42094</v>
      </c>
      <c r="B1235" s="9" t="s">
        <v>52</v>
      </c>
      <c r="C1235" s="10" t="s">
        <v>37</v>
      </c>
      <c r="D1235" s="10" t="s">
        <v>45</v>
      </c>
      <c r="E1235" s="11" t="s">
        <v>6</v>
      </c>
      <c r="F1235" s="11" t="s">
        <v>7</v>
      </c>
      <c r="G1235" s="12">
        <v>42185</v>
      </c>
      <c r="H1235" s="13">
        <v>1</v>
      </c>
      <c r="I1235" s="14"/>
      <c r="J1235" s="14">
        <v>6.1330899648897699</v>
      </c>
      <c r="K1235" s="14">
        <v>30.077897600489997</v>
      </c>
      <c r="L1235" s="14">
        <v>15.172557780209338</v>
      </c>
      <c r="M1235" s="14">
        <v>796.41843647054634</v>
      </c>
      <c r="N1235" s="15">
        <v>10951.470824405642</v>
      </c>
    </row>
    <row r="1236" spans="1:14">
      <c r="A1236" s="8">
        <v>42094</v>
      </c>
      <c r="B1236" s="9" t="s">
        <v>52</v>
      </c>
      <c r="C1236" s="10" t="s">
        <v>37</v>
      </c>
      <c r="D1236" s="10" t="s">
        <v>45</v>
      </c>
      <c r="E1236" s="11" t="s">
        <v>6</v>
      </c>
      <c r="F1236" s="11" t="s">
        <v>7</v>
      </c>
      <c r="G1236" s="12">
        <v>42277</v>
      </c>
      <c r="H1236" s="13">
        <v>2</v>
      </c>
      <c r="I1236" s="14"/>
      <c r="J1236" s="14">
        <v>10.768311027112917</v>
      </c>
      <c r="K1236" s="14">
        <v>45.623212598411797</v>
      </c>
      <c r="L1236" s="14">
        <v>26.313626025034715</v>
      </c>
      <c r="M1236" s="14">
        <v>791.88435431750077</v>
      </c>
      <c r="N1236" s="15">
        <v>11621.6222245233</v>
      </c>
    </row>
    <row r="1237" spans="1:14">
      <c r="A1237" s="8">
        <v>42094</v>
      </c>
      <c r="B1237" s="9" t="s">
        <v>52</v>
      </c>
      <c r="C1237" s="10" t="s">
        <v>37</v>
      </c>
      <c r="D1237" s="10" t="s">
        <v>45</v>
      </c>
      <c r="E1237" s="11" t="s">
        <v>6</v>
      </c>
      <c r="F1237" s="11" t="s">
        <v>7</v>
      </c>
      <c r="G1237" s="12">
        <v>42369</v>
      </c>
      <c r="H1237" s="13">
        <v>3</v>
      </c>
      <c r="I1237" s="14"/>
      <c r="J1237" s="14">
        <v>14.199320110205633</v>
      </c>
      <c r="K1237" s="14">
        <v>58.87618091441184</v>
      </c>
      <c r="L1237" s="14">
        <v>27.452288426205676</v>
      </c>
      <c r="M1237" s="14">
        <v>784.255106715343</v>
      </c>
      <c r="N1237" s="15">
        <v>12672.763927008829</v>
      </c>
    </row>
    <row r="1238" spans="1:14">
      <c r="A1238" s="8">
        <v>42094</v>
      </c>
      <c r="B1238" s="9" t="s">
        <v>52</v>
      </c>
      <c r="C1238" s="10" t="s">
        <v>37</v>
      </c>
      <c r="D1238" s="10" t="s">
        <v>45</v>
      </c>
      <c r="E1238" s="11" t="s">
        <v>6</v>
      </c>
      <c r="F1238" s="11" t="s">
        <v>7</v>
      </c>
      <c r="G1238" s="12">
        <v>42460</v>
      </c>
      <c r="H1238" s="13">
        <v>4</v>
      </c>
      <c r="I1238" s="14"/>
      <c r="J1238" s="14">
        <v>15.704815587240867</v>
      </c>
      <c r="K1238" s="14">
        <v>71.810939025084707</v>
      </c>
      <c r="L1238" s="14">
        <v>28.639573697913733</v>
      </c>
      <c r="M1238" s="14">
        <v>774.8323027192007</v>
      </c>
      <c r="N1238" s="15">
        <v>13318.442617877312</v>
      </c>
    </row>
    <row r="1239" spans="1:14">
      <c r="A1239" s="8">
        <v>42094</v>
      </c>
      <c r="B1239" s="9" t="s">
        <v>52</v>
      </c>
      <c r="C1239" s="10" t="s">
        <v>37</v>
      </c>
      <c r="D1239" s="10" t="s">
        <v>45</v>
      </c>
      <c r="E1239" s="11" t="s">
        <v>6</v>
      </c>
      <c r="F1239" s="11" t="s">
        <v>7</v>
      </c>
      <c r="G1239" s="12">
        <v>42551</v>
      </c>
      <c r="H1239" s="13">
        <v>5</v>
      </c>
      <c r="I1239" s="14"/>
      <c r="J1239" s="14">
        <v>16.138025198919337</v>
      </c>
      <c r="K1239" s="14">
        <v>85.041031723933543</v>
      </c>
      <c r="L1239" s="14">
        <v>29.368117897768172</v>
      </c>
      <c r="M1239" s="14">
        <v>765.58470065929589</v>
      </c>
      <c r="N1239" s="15">
        <v>13742.019602011231</v>
      </c>
    </row>
    <row r="1240" spans="1:14">
      <c r="A1240" s="8">
        <v>42094</v>
      </c>
      <c r="B1240" s="9" t="s">
        <v>52</v>
      </c>
      <c r="C1240" s="10" t="s">
        <v>37</v>
      </c>
      <c r="D1240" s="10" t="s">
        <v>45</v>
      </c>
      <c r="E1240" s="11" t="s">
        <v>6</v>
      </c>
      <c r="F1240" s="11" t="s">
        <v>7</v>
      </c>
      <c r="G1240" s="12">
        <v>42643</v>
      </c>
      <c r="H1240" s="13">
        <v>6</v>
      </c>
      <c r="I1240" s="14"/>
      <c r="J1240" s="14">
        <v>17.417362981820908</v>
      </c>
      <c r="K1240" s="14">
        <v>94.455199239820601</v>
      </c>
      <c r="L1240" s="14">
        <v>26.831530497707966</v>
      </c>
      <c r="M1240" s="14">
        <v>753.69759357873352</v>
      </c>
      <c r="N1240" s="15">
        <v>14089.454857950266</v>
      </c>
    </row>
    <row r="1241" spans="1:14">
      <c r="A1241" s="8">
        <v>42094</v>
      </c>
      <c r="B1241" s="9" t="s">
        <v>52</v>
      </c>
      <c r="C1241" s="10" t="s">
        <v>37</v>
      </c>
      <c r="D1241" s="10" t="s">
        <v>45</v>
      </c>
      <c r="E1241" s="11" t="s">
        <v>6</v>
      </c>
      <c r="F1241" s="11" t="s">
        <v>7</v>
      </c>
      <c r="G1241" s="12">
        <v>42735</v>
      </c>
      <c r="H1241" s="13">
        <v>7</v>
      </c>
      <c r="I1241" s="14"/>
      <c r="J1241" s="14">
        <v>18.774813386567502</v>
      </c>
      <c r="K1241" s="14">
        <v>94.714580829613695</v>
      </c>
      <c r="L1241" s="14">
        <v>19.034194976360595</v>
      </c>
      <c r="M1241" s="14">
        <v>739.97237825244451</v>
      </c>
      <c r="N1241" s="15">
        <v>14540.368441355757</v>
      </c>
    </row>
    <row r="1242" spans="1:14">
      <c r="A1242" s="8">
        <v>42094</v>
      </c>
      <c r="B1242" s="9" t="s">
        <v>52</v>
      </c>
      <c r="C1242" s="10" t="s">
        <v>37</v>
      </c>
      <c r="D1242" s="10" t="s">
        <v>45</v>
      </c>
      <c r="E1242" s="11" t="s">
        <v>6</v>
      </c>
      <c r="F1242" s="11" t="s">
        <v>7</v>
      </c>
      <c r="G1242" s="12">
        <v>42825</v>
      </c>
      <c r="H1242" s="13">
        <v>8</v>
      </c>
      <c r="I1242" s="14"/>
      <c r="J1242" s="14">
        <v>18.896479232635027</v>
      </c>
      <c r="K1242" s="14">
        <v>91.826036009074912</v>
      </c>
      <c r="L1242" s="14">
        <v>16.007934412096244</v>
      </c>
      <c r="M1242" s="14">
        <v>725.2195263463617</v>
      </c>
      <c r="N1242" s="15">
        <v>15011.568125427675</v>
      </c>
    </row>
    <row r="1243" spans="1:14">
      <c r="A1243" s="8">
        <v>42094</v>
      </c>
      <c r="B1243" s="9" t="s">
        <v>52</v>
      </c>
      <c r="C1243" s="10" t="s">
        <v>37</v>
      </c>
      <c r="D1243" s="10" t="s">
        <v>45</v>
      </c>
      <c r="E1243" s="11" t="s">
        <v>6</v>
      </c>
      <c r="F1243" s="11" t="s">
        <v>7</v>
      </c>
      <c r="G1243" s="12">
        <v>42916</v>
      </c>
      <c r="H1243" s="13">
        <v>9</v>
      </c>
      <c r="I1243" s="14"/>
      <c r="J1243" s="14">
        <v>19.140745033615154</v>
      </c>
      <c r="K1243" s="14">
        <v>88.042435460341594</v>
      </c>
      <c r="L1243" s="14">
        <v>15.357144484881836</v>
      </c>
      <c r="M1243" s="14">
        <v>707.01849688024186</v>
      </c>
      <c r="N1243" s="15">
        <v>15399.701510929501</v>
      </c>
    </row>
    <row r="1244" spans="1:14">
      <c r="A1244" s="8">
        <v>42094</v>
      </c>
      <c r="B1244" s="9" t="s">
        <v>52</v>
      </c>
      <c r="C1244" s="10" t="s">
        <v>37</v>
      </c>
      <c r="D1244" s="10" t="s">
        <v>45</v>
      </c>
      <c r="E1244" s="11" t="s">
        <v>6</v>
      </c>
      <c r="F1244" s="16" t="s">
        <v>8</v>
      </c>
      <c r="G1244" s="12">
        <v>42185</v>
      </c>
      <c r="H1244" s="13">
        <v>1</v>
      </c>
      <c r="I1244" s="14"/>
      <c r="J1244" s="14">
        <v>3.9453289758316563</v>
      </c>
      <c r="K1244" s="14">
        <v>31.119365069878818</v>
      </c>
      <c r="L1244" s="14">
        <v>27.242862578352117</v>
      </c>
      <c r="M1244" s="14">
        <v>67.154133292836008</v>
      </c>
      <c r="N1244" s="15">
        <v>11058.668137555522</v>
      </c>
    </row>
    <row r="1245" spans="1:14">
      <c r="A1245" s="8">
        <v>42094</v>
      </c>
      <c r="B1245" s="9" t="s">
        <v>52</v>
      </c>
      <c r="C1245" s="10" t="s">
        <v>37</v>
      </c>
      <c r="D1245" s="10" t="s">
        <v>45</v>
      </c>
      <c r="E1245" s="11" t="s">
        <v>6</v>
      </c>
      <c r="F1245" s="16" t="s">
        <v>8</v>
      </c>
      <c r="G1245" s="12">
        <v>42277</v>
      </c>
      <c r="H1245" s="13">
        <v>2</v>
      </c>
      <c r="I1245" s="14"/>
      <c r="J1245" s="14">
        <v>6.4532226415328209</v>
      </c>
      <c r="K1245" s="14">
        <v>33.984344415006454</v>
      </c>
      <c r="L1245" s="14">
        <v>9.3182019866604584</v>
      </c>
      <c r="M1245" s="14">
        <v>69.185937205536675</v>
      </c>
      <c r="N1245" s="15">
        <v>10909.911974814571</v>
      </c>
    </row>
    <row r="1246" spans="1:14">
      <c r="A1246" s="8">
        <v>42094</v>
      </c>
      <c r="B1246" s="9" t="s">
        <v>52</v>
      </c>
      <c r="C1246" s="10" t="s">
        <v>37</v>
      </c>
      <c r="D1246" s="10" t="s">
        <v>45</v>
      </c>
      <c r="E1246" s="11" t="s">
        <v>6</v>
      </c>
      <c r="F1246" s="16" t="s">
        <v>8</v>
      </c>
      <c r="G1246" s="12">
        <v>42369</v>
      </c>
      <c r="H1246" s="13">
        <v>3</v>
      </c>
      <c r="I1246" s="14"/>
      <c r="J1246" s="14">
        <v>7.2068393082626203</v>
      </c>
      <c r="K1246" s="14">
        <v>36.966636956767758</v>
      </c>
      <c r="L1246" s="14">
        <v>10.189131850023923</v>
      </c>
      <c r="M1246" s="14">
        <v>71.845914591228109</v>
      </c>
      <c r="N1246" s="15">
        <v>10755.401158324024</v>
      </c>
    </row>
    <row r="1247" spans="1:14">
      <c r="A1247" s="8">
        <v>42094</v>
      </c>
      <c r="B1247" s="9" t="s">
        <v>52</v>
      </c>
      <c r="C1247" s="10" t="s">
        <v>37</v>
      </c>
      <c r="D1247" s="10" t="s">
        <v>45</v>
      </c>
      <c r="E1247" s="11" t="s">
        <v>6</v>
      </c>
      <c r="F1247" s="16" t="s">
        <v>8</v>
      </c>
      <c r="G1247" s="12">
        <v>42460</v>
      </c>
      <c r="H1247" s="13">
        <v>4</v>
      </c>
      <c r="I1247" s="14"/>
      <c r="J1247" s="14">
        <v>8.1463289423106211</v>
      </c>
      <c r="K1247" s="14">
        <v>39.839235171105123</v>
      </c>
      <c r="L1247" s="14">
        <v>11.018927156647987</v>
      </c>
      <c r="M1247" s="14">
        <v>74.723732274770285</v>
      </c>
      <c r="N1247" s="15">
        <v>10626.425694228939</v>
      </c>
    </row>
    <row r="1248" spans="1:14">
      <c r="A1248" s="8">
        <v>42094</v>
      </c>
      <c r="B1248" s="9" t="s">
        <v>52</v>
      </c>
      <c r="C1248" s="10" t="s">
        <v>37</v>
      </c>
      <c r="D1248" s="10" t="s">
        <v>45</v>
      </c>
      <c r="E1248" s="11" t="s">
        <v>6</v>
      </c>
      <c r="F1248" s="16" t="s">
        <v>8</v>
      </c>
      <c r="G1248" s="12">
        <v>42551</v>
      </c>
      <c r="H1248" s="13">
        <v>5</v>
      </c>
      <c r="I1248" s="14"/>
      <c r="J1248" s="14">
        <v>8.1972361336501383</v>
      </c>
      <c r="K1248" s="14">
        <v>43.547436720475005</v>
      </c>
      <c r="L1248" s="14">
        <v>11.90543768302002</v>
      </c>
      <c r="M1248" s="14">
        <v>77.522551645964938</v>
      </c>
      <c r="N1248" s="15">
        <v>10595.707270686229</v>
      </c>
    </row>
    <row r="1249" spans="1:14">
      <c r="A1249" s="8">
        <v>42094</v>
      </c>
      <c r="B1249" s="9" t="s">
        <v>52</v>
      </c>
      <c r="C1249" s="10" t="s">
        <v>37</v>
      </c>
      <c r="D1249" s="10" t="s">
        <v>45</v>
      </c>
      <c r="E1249" s="11" t="s">
        <v>6</v>
      </c>
      <c r="F1249" s="16" t="s">
        <v>8</v>
      </c>
      <c r="G1249" s="12">
        <v>42643</v>
      </c>
      <c r="H1249" s="13">
        <v>6</v>
      </c>
      <c r="I1249" s="14"/>
      <c r="J1249" s="14">
        <v>8.4104115753501532</v>
      </c>
      <c r="K1249" s="14">
        <v>46.468254453247944</v>
      </c>
      <c r="L1249" s="14">
        <v>11.331229308123092</v>
      </c>
      <c r="M1249" s="14">
        <v>79.713349701598688</v>
      </c>
      <c r="N1249" s="15">
        <v>10565.587499404388</v>
      </c>
    </row>
    <row r="1250" spans="1:14">
      <c r="A1250" s="8">
        <v>42094</v>
      </c>
      <c r="B1250" s="9" t="s">
        <v>52</v>
      </c>
      <c r="C1250" s="10" t="s">
        <v>37</v>
      </c>
      <c r="D1250" s="10" t="s">
        <v>45</v>
      </c>
      <c r="E1250" s="11" t="s">
        <v>6</v>
      </c>
      <c r="F1250" s="16" t="s">
        <v>8</v>
      </c>
      <c r="G1250" s="12">
        <v>42735</v>
      </c>
      <c r="H1250" s="13">
        <v>7</v>
      </c>
      <c r="I1250" s="14"/>
      <c r="J1250" s="14">
        <v>9.0006668204336435</v>
      </c>
      <c r="K1250" s="14">
        <v>46.769984515441571</v>
      </c>
      <c r="L1250" s="14">
        <v>9.3023968826272707</v>
      </c>
      <c r="M1250" s="14">
        <v>79.984528455647421</v>
      </c>
      <c r="N1250" s="15">
        <v>10519.309785208927</v>
      </c>
    </row>
    <row r="1251" spans="1:14">
      <c r="A1251" s="8">
        <v>42094</v>
      </c>
      <c r="B1251" s="9" t="s">
        <v>52</v>
      </c>
      <c r="C1251" s="10" t="s">
        <v>37</v>
      </c>
      <c r="D1251" s="10" t="s">
        <v>45</v>
      </c>
      <c r="E1251" s="11" t="s">
        <v>6</v>
      </c>
      <c r="F1251" s="16" t="s">
        <v>8</v>
      </c>
      <c r="G1251" s="12">
        <v>42825</v>
      </c>
      <c r="H1251" s="13">
        <v>8</v>
      </c>
      <c r="I1251" s="14"/>
      <c r="J1251" s="14">
        <v>9.2640200239388086</v>
      </c>
      <c r="K1251" s="14">
        <v>46.420393469520207</v>
      </c>
      <c r="L1251" s="14">
        <v>8.9144289780174439</v>
      </c>
      <c r="M1251" s="14">
        <v>79.352971989965368</v>
      </c>
      <c r="N1251" s="15">
        <v>10539.327115621401</v>
      </c>
    </row>
    <row r="1252" spans="1:14">
      <c r="A1252" s="8">
        <v>42094</v>
      </c>
      <c r="B1252" s="9" t="s">
        <v>52</v>
      </c>
      <c r="C1252" s="10" t="s">
        <v>37</v>
      </c>
      <c r="D1252" s="10" t="s">
        <v>45</v>
      </c>
      <c r="E1252" s="11" t="s">
        <v>6</v>
      </c>
      <c r="F1252" s="16" t="s">
        <v>8</v>
      </c>
      <c r="G1252" s="12">
        <v>42916</v>
      </c>
      <c r="H1252" s="13">
        <v>9</v>
      </c>
      <c r="I1252" s="14"/>
      <c r="J1252" s="14">
        <v>9.4467521439761555</v>
      </c>
      <c r="K1252" s="14">
        <v>45.75950052220086</v>
      </c>
      <c r="L1252" s="14">
        <v>8.7858591966568085</v>
      </c>
      <c r="M1252" s="14">
        <v>77.652197118123254</v>
      </c>
      <c r="N1252" s="15">
        <v>10778.538142915775</v>
      </c>
    </row>
    <row r="1253" spans="1:14">
      <c r="A1253" s="8">
        <v>42094</v>
      </c>
      <c r="B1253" s="9" t="s">
        <v>52</v>
      </c>
      <c r="C1253" s="10" t="s">
        <v>37</v>
      </c>
      <c r="D1253" s="10" t="s">
        <v>45</v>
      </c>
      <c r="E1253" s="16" t="s">
        <v>6</v>
      </c>
      <c r="F1253" s="16" t="s">
        <v>9</v>
      </c>
      <c r="G1253" s="12">
        <v>42185</v>
      </c>
      <c r="H1253" s="13">
        <v>1</v>
      </c>
      <c r="I1253" s="14"/>
      <c r="J1253" s="14">
        <v>7.3138188183456236</v>
      </c>
      <c r="K1253" s="14">
        <v>32.073307974421894</v>
      </c>
      <c r="L1253" s="14">
        <v>16.355947195967563</v>
      </c>
      <c r="M1253" s="14">
        <v>29.099509542793598</v>
      </c>
      <c r="N1253" s="15">
        <v>2114.7348384338939</v>
      </c>
    </row>
    <row r="1254" spans="1:14">
      <c r="A1254" s="8">
        <v>42094</v>
      </c>
      <c r="B1254" s="9" t="s">
        <v>52</v>
      </c>
      <c r="C1254" s="10" t="s">
        <v>37</v>
      </c>
      <c r="D1254" s="10" t="s">
        <v>45</v>
      </c>
      <c r="E1254" s="16" t="s">
        <v>6</v>
      </c>
      <c r="F1254" s="16" t="s">
        <v>9</v>
      </c>
      <c r="G1254" s="12">
        <v>42277</v>
      </c>
      <c r="H1254" s="13">
        <v>2</v>
      </c>
      <c r="I1254" s="14"/>
      <c r="J1254" s="14">
        <v>5.699315160923577</v>
      </c>
      <c r="K1254" s="14">
        <v>38.106341831576728</v>
      </c>
      <c r="L1254" s="14">
        <v>11.732349018078411</v>
      </c>
      <c r="M1254" s="14">
        <v>31.615984133150363</v>
      </c>
      <c r="N1254" s="15">
        <v>2007.1839351987924</v>
      </c>
    </row>
    <row r="1255" spans="1:14">
      <c r="A1255" s="8">
        <v>42094</v>
      </c>
      <c r="B1255" s="9" t="s">
        <v>52</v>
      </c>
      <c r="C1255" s="10" t="s">
        <v>37</v>
      </c>
      <c r="D1255" s="10" t="s">
        <v>45</v>
      </c>
      <c r="E1255" s="16" t="s">
        <v>6</v>
      </c>
      <c r="F1255" s="16" t="s">
        <v>9</v>
      </c>
      <c r="G1255" s="12">
        <v>42369</v>
      </c>
      <c r="H1255" s="13">
        <v>3</v>
      </c>
      <c r="I1255" s="14"/>
      <c r="J1255" s="14">
        <v>7.9758705568570836</v>
      </c>
      <c r="K1255" s="14">
        <v>43.205207134242229</v>
      </c>
      <c r="L1255" s="14">
        <v>13.074735859522585</v>
      </c>
      <c r="M1255" s="14">
        <v>34.253076216624542</v>
      </c>
      <c r="N1255" s="15">
        <v>1901.6550611823775</v>
      </c>
    </row>
    <row r="1256" spans="1:14">
      <c r="A1256" s="8">
        <v>42094</v>
      </c>
      <c r="B1256" s="9" t="s">
        <v>52</v>
      </c>
      <c r="C1256" s="10" t="s">
        <v>37</v>
      </c>
      <c r="D1256" s="10" t="s">
        <v>45</v>
      </c>
      <c r="E1256" s="16" t="s">
        <v>6</v>
      </c>
      <c r="F1256" s="16" t="s">
        <v>9</v>
      </c>
      <c r="G1256" s="12">
        <v>42460</v>
      </c>
      <c r="H1256" s="13">
        <v>4</v>
      </c>
      <c r="I1256" s="14"/>
      <c r="J1256" s="14">
        <v>9.1070073879475082</v>
      </c>
      <c r="K1256" s="14">
        <v>47.981626603374693</v>
      </c>
      <c r="L1256" s="14">
        <v>13.883426857079971</v>
      </c>
      <c r="M1256" s="14">
        <v>38.596445248419286</v>
      </c>
      <c r="N1256" s="15">
        <v>1834.4595135935956</v>
      </c>
    </row>
    <row r="1257" spans="1:14">
      <c r="A1257" s="8">
        <v>42094</v>
      </c>
      <c r="B1257" s="9" t="s">
        <v>52</v>
      </c>
      <c r="C1257" s="10" t="s">
        <v>37</v>
      </c>
      <c r="D1257" s="10" t="s">
        <v>45</v>
      </c>
      <c r="E1257" s="16" t="s">
        <v>6</v>
      </c>
      <c r="F1257" s="16" t="s">
        <v>9</v>
      </c>
      <c r="G1257" s="12">
        <v>42551</v>
      </c>
      <c r="H1257" s="13">
        <v>5</v>
      </c>
      <c r="I1257" s="14"/>
      <c r="J1257" s="14">
        <v>9.6955717633262726</v>
      </c>
      <c r="K1257" s="14">
        <v>53.112296496718862</v>
      </c>
      <c r="L1257" s="14">
        <v>14.826241656670442</v>
      </c>
      <c r="M1257" s="14">
        <v>44.478467171149703</v>
      </c>
      <c r="N1257" s="15">
        <v>1838.563657882215</v>
      </c>
    </row>
    <row r="1258" spans="1:14">
      <c r="A1258" s="8">
        <v>42094</v>
      </c>
      <c r="B1258" s="9" t="s">
        <v>52</v>
      </c>
      <c r="C1258" s="10" t="s">
        <v>37</v>
      </c>
      <c r="D1258" s="10" t="s">
        <v>45</v>
      </c>
      <c r="E1258" s="16" t="s">
        <v>6</v>
      </c>
      <c r="F1258" s="16" t="s">
        <v>9</v>
      </c>
      <c r="G1258" s="12">
        <v>42643</v>
      </c>
      <c r="H1258" s="13">
        <v>6</v>
      </c>
      <c r="I1258" s="14"/>
      <c r="J1258" s="14">
        <v>10.17292111921285</v>
      </c>
      <c r="K1258" s="14">
        <v>57.300122738046255</v>
      </c>
      <c r="L1258" s="14">
        <v>14.360747360540243</v>
      </c>
      <c r="M1258" s="14">
        <v>50.024509602103088</v>
      </c>
      <c r="N1258" s="15">
        <v>1841.7372419771775</v>
      </c>
    </row>
    <row r="1259" spans="1:14">
      <c r="A1259" s="8">
        <v>42094</v>
      </c>
      <c r="B1259" s="9" t="s">
        <v>52</v>
      </c>
      <c r="C1259" s="10" t="s">
        <v>37</v>
      </c>
      <c r="D1259" s="10" t="s">
        <v>45</v>
      </c>
      <c r="E1259" s="16" t="s">
        <v>6</v>
      </c>
      <c r="F1259" s="16" t="s">
        <v>9</v>
      </c>
      <c r="G1259" s="12">
        <v>42735</v>
      </c>
      <c r="H1259" s="13">
        <v>7</v>
      </c>
      <c r="I1259" s="14"/>
      <c r="J1259" s="14">
        <v>10.897874778332991</v>
      </c>
      <c r="K1259" s="14">
        <v>57.777135038962612</v>
      </c>
      <c r="L1259" s="14">
        <v>11.374887079249348</v>
      </c>
      <c r="M1259" s="14">
        <v>53.632204580219557</v>
      </c>
      <c r="N1259" s="15">
        <v>1835.8742800309915</v>
      </c>
    </row>
    <row r="1260" spans="1:14">
      <c r="A1260" s="8">
        <v>42094</v>
      </c>
      <c r="B1260" s="9" t="s">
        <v>52</v>
      </c>
      <c r="C1260" s="10" t="s">
        <v>37</v>
      </c>
      <c r="D1260" s="10" t="s">
        <v>45</v>
      </c>
      <c r="E1260" s="16" t="s">
        <v>6</v>
      </c>
      <c r="F1260" s="16" t="s">
        <v>9</v>
      </c>
      <c r="G1260" s="12">
        <v>42825</v>
      </c>
      <c r="H1260" s="13">
        <v>8</v>
      </c>
      <c r="I1260" s="14"/>
      <c r="J1260" s="14">
        <v>11.295156429460206</v>
      </c>
      <c r="K1260" s="14">
        <v>57.001505750077968</v>
      </c>
      <c r="L1260" s="14">
        <v>10.519527140575562</v>
      </c>
      <c r="M1260" s="14">
        <v>55.141865044535301</v>
      </c>
      <c r="N1260" s="15">
        <v>1839.0371811047091</v>
      </c>
    </row>
    <row r="1261" spans="1:14">
      <c r="A1261" s="8">
        <v>42094</v>
      </c>
      <c r="B1261" s="9" t="s">
        <v>52</v>
      </c>
      <c r="C1261" s="10" t="s">
        <v>37</v>
      </c>
      <c r="D1261" s="10" t="s">
        <v>45</v>
      </c>
      <c r="E1261" s="16" t="s">
        <v>6</v>
      </c>
      <c r="F1261" s="16" t="s">
        <v>9</v>
      </c>
      <c r="G1261" s="12">
        <v>42916</v>
      </c>
      <c r="H1261" s="13">
        <v>9</v>
      </c>
      <c r="I1261" s="14"/>
      <c r="J1261" s="14">
        <v>11.78216488005639</v>
      </c>
      <c r="K1261" s="14">
        <v>55.164449568194208</v>
      </c>
      <c r="L1261" s="14">
        <v>9.9451086981726302</v>
      </c>
      <c r="M1261" s="14">
        <v>54.351932516622682</v>
      </c>
      <c r="N1261" s="15">
        <v>1884.8877175266889</v>
      </c>
    </row>
    <row r="1262" spans="1:14">
      <c r="A1262" s="8">
        <v>42094</v>
      </c>
      <c r="B1262" s="9" t="s">
        <v>52</v>
      </c>
      <c r="C1262" s="10" t="s">
        <v>37</v>
      </c>
      <c r="D1262" s="10" t="s">
        <v>45</v>
      </c>
      <c r="E1262" s="16" t="s">
        <v>6</v>
      </c>
      <c r="F1262" s="16" t="s">
        <v>10</v>
      </c>
      <c r="G1262" s="12">
        <v>42185</v>
      </c>
      <c r="H1262" s="13">
        <v>1</v>
      </c>
      <c r="I1262" s="14"/>
      <c r="J1262" s="14">
        <v>50.117010725422993</v>
      </c>
      <c r="K1262" s="14">
        <v>335.00907846839647</v>
      </c>
      <c r="L1262" s="14">
        <v>83.32137630394206</v>
      </c>
      <c r="M1262" s="14">
        <v>602.50459287640797</v>
      </c>
      <c r="N1262" s="15">
        <v>18118.649271812108</v>
      </c>
    </row>
    <row r="1263" spans="1:14">
      <c r="A1263" s="8">
        <v>42094</v>
      </c>
      <c r="B1263" s="9" t="s">
        <v>52</v>
      </c>
      <c r="C1263" s="10" t="s">
        <v>37</v>
      </c>
      <c r="D1263" s="10" t="s">
        <v>45</v>
      </c>
      <c r="E1263" s="16" t="s">
        <v>6</v>
      </c>
      <c r="F1263" s="16" t="s">
        <v>10</v>
      </c>
      <c r="G1263" s="12">
        <v>42277</v>
      </c>
      <c r="H1263" s="13">
        <v>2</v>
      </c>
      <c r="I1263" s="14"/>
      <c r="J1263" s="14">
        <v>42.540101034491798</v>
      </c>
      <c r="K1263" s="14">
        <v>398.56491829418388</v>
      </c>
      <c r="L1263" s="14">
        <v>106.09594086027921</v>
      </c>
      <c r="M1263" s="14">
        <v>605.95134555462664</v>
      </c>
      <c r="N1263" s="15">
        <v>17884.904082985922</v>
      </c>
    </row>
    <row r="1264" spans="1:14">
      <c r="A1264" s="8">
        <v>42094</v>
      </c>
      <c r="B1264" s="9" t="s">
        <v>52</v>
      </c>
      <c r="C1264" s="10" t="s">
        <v>37</v>
      </c>
      <c r="D1264" s="10" t="s">
        <v>45</v>
      </c>
      <c r="E1264" s="16" t="s">
        <v>6</v>
      </c>
      <c r="F1264" s="16" t="s">
        <v>10</v>
      </c>
      <c r="G1264" s="12">
        <v>42369</v>
      </c>
      <c r="H1264" s="13">
        <v>3</v>
      </c>
      <c r="I1264" s="14"/>
      <c r="J1264" s="14">
        <v>64.395764185425051</v>
      </c>
      <c r="K1264" s="14">
        <v>437.59622994289379</v>
      </c>
      <c r="L1264" s="14">
        <v>103.42707583413495</v>
      </c>
      <c r="M1264" s="14">
        <v>600.29089961478405</v>
      </c>
      <c r="N1264" s="15">
        <v>17642.74189932541</v>
      </c>
    </row>
    <row r="1265" spans="1:14">
      <c r="A1265" s="8">
        <v>42094</v>
      </c>
      <c r="B1265" s="9" t="s">
        <v>52</v>
      </c>
      <c r="C1265" s="10" t="s">
        <v>37</v>
      </c>
      <c r="D1265" s="10" t="s">
        <v>45</v>
      </c>
      <c r="E1265" s="16" t="s">
        <v>6</v>
      </c>
      <c r="F1265" s="16" t="s">
        <v>10</v>
      </c>
      <c r="G1265" s="12">
        <v>42460</v>
      </c>
      <c r="H1265" s="13">
        <v>4</v>
      </c>
      <c r="I1265" s="14"/>
      <c r="J1265" s="14">
        <v>69.414341671767701</v>
      </c>
      <c r="K1265" s="14">
        <v>471.6416385229914</v>
      </c>
      <c r="L1265" s="14">
        <v>103.45975025186532</v>
      </c>
      <c r="M1265" s="14">
        <v>574.9992247226179</v>
      </c>
      <c r="N1265" s="15">
        <v>17356.804403856349</v>
      </c>
    </row>
    <row r="1266" spans="1:14">
      <c r="A1266" s="8">
        <v>42094</v>
      </c>
      <c r="B1266" s="9" t="s">
        <v>52</v>
      </c>
      <c r="C1266" s="10" t="s">
        <v>37</v>
      </c>
      <c r="D1266" s="10" t="s">
        <v>45</v>
      </c>
      <c r="E1266" s="16" t="s">
        <v>6</v>
      </c>
      <c r="F1266" s="16" t="s">
        <v>10</v>
      </c>
      <c r="G1266" s="12">
        <v>42551</v>
      </c>
      <c r="H1266" s="13">
        <v>5</v>
      </c>
      <c r="I1266" s="14"/>
      <c r="J1266" s="14">
        <v>71.322572013024327</v>
      </c>
      <c r="K1266" s="14">
        <v>504.30052136860718</v>
      </c>
      <c r="L1266" s="14">
        <v>103.98145485864011</v>
      </c>
      <c r="M1266" s="14">
        <v>573.04570692864615</v>
      </c>
      <c r="N1266" s="15">
        <v>17233.361199401526</v>
      </c>
    </row>
    <row r="1267" spans="1:14">
      <c r="A1267" s="8">
        <v>42094</v>
      </c>
      <c r="B1267" s="9" t="s">
        <v>52</v>
      </c>
      <c r="C1267" s="10" t="s">
        <v>37</v>
      </c>
      <c r="D1267" s="10" t="s">
        <v>45</v>
      </c>
      <c r="E1267" s="16" t="s">
        <v>6</v>
      </c>
      <c r="F1267" s="16" t="s">
        <v>10</v>
      </c>
      <c r="G1267" s="12">
        <v>42643</v>
      </c>
      <c r="H1267" s="13">
        <v>6</v>
      </c>
      <c r="I1267" s="14"/>
      <c r="J1267" s="14">
        <v>71.142111645391267</v>
      </c>
      <c r="K1267" s="14">
        <v>531.09334719430422</v>
      </c>
      <c r="L1267" s="14">
        <v>97.934937471088304</v>
      </c>
      <c r="M1267" s="14">
        <v>593.32981744397091</v>
      </c>
      <c r="N1267" s="15">
        <v>17155.084664419177</v>
      </c>
    </row>
    <row r="1268" spans="1:14">
      <c r="A1268" s="8">
        <v>42094</v>
      </c>
      <c r="B1268" s="9" t="s">
        <v>52</v>
      </c>
      <c r="C1268" s="10" t="s">
        <v>37</v>
      </c>
      <c r="D1268" s="10" t="s">
        <v>45</v>
      </c>
      <c r="E1268" s="16" t="s">
        <v>6</v>
      </c>
      <c r="F1268" s="16" t="s">
        <v>10</v>
      </c>
      <c r="G1268" s="12">
        <v>42735</v>
      </c>
      <c r="H1268" s="13">
        <v>7</v>
      </c>
      <c r="I1268" s="14"/>
      <c r="J1268" s="14">
        <v>74.169425354817804</v>
      </c>
      <c r="K1268" s="14">
        <v>537.46325202745311</v>
      </c>
      <c r="L1268" s="14">
        <v>80.539330187966698</v>
      </c>
      <c r="M1268" s="14">
        <v>623.06500780784006</v>
      </c>
      <c r="N1268" s="15">
        <v>17002.2674830697</v>
      </c>
    </row>
    <row r="1269" spans="1:14">
      <c r="A1269" s="8">
        <v>42094</v>
      </c>
      <c r="B1269" s="9" t="s">
        <v>52</v>
      </c>
      <c r="C1269" s="10" t="s">
        <v>37</v>
      </c>
      <c r="D1269" s="10" t="s">
        <v>45</v>
      </c>
      <c r="E1269" s="16" t="s">
        <v>6</v>
      </c>
      <c r="F1269" s="16" t="s">
        <v>10</v>
      </c>
      <c r="G1269" s="12">
        <v>42825</v>
      </c>
      <c r="H1269" s="13">
        <v>8</v>
      </c>
      <c r="I1269" s="14"/>
      <c r="J1269" s="14">
        <v>75.300662381071561</v>
      </c>
      <c r="K1269" s="14">
        <v>535.96355224217632</v>
      </c>
      <c r="L1269" s="14">
        <v>73.800962595794772</v>
      </c>
      <c r="M1269" s="14">
        <v>656.3224237192145</v>
      </c>
      <c r="N1269" s="15">
        <v>16823.131936798065</v>
      </c>
    </row>
    <row r="1270" spans="1:14">
      <c r="A1270" s="8">
        <v>42094</v>
      </c>
      <c r="B1270" s="9" t="s">
        <v>52</v>
      </c>
      <c r="C1270" s="10" t="s">
        <v>37</v>
      </c>
      <c r="D1270" s="10" t="s">
        <v>45</v>
      </c>
      <c r="E1270" s="16" t="s">
        <v>6</v>
      </c>
      <c r="F1270" s="16" t="s">
        <v>10</v>
      </c>
      <c r="G1270" s="12">
        <v>42916</v>
      </c>
      <c r="H1270" s="13">
        <v>9</v>
      </c>
      <c r="I1270" s="14"/>
      <c r="J1270" s="14">
        <v>78.697349011288253</v>
      </c>
      <c r="K1270" s="14">
        <v>524.37328611918235</v>
      </c>
      <c r="L1270" s="14">
        <v>67.107082888294286</v>
      </c>
      <c r="M1270" s="14">
        <v>706.42788436274907</v>
      </c>
      <c r="N1270" s="15">
        <v>16686.58182019402</v>
      </c>
    </row>
    <row r="1271" spans="1:14">
      <c r="A1271" s="8">
        <v>42094</v>
      </c>
      <c r="B1271" s="9" t="s">
        <v>52</v>
      </c>
      <c r="C1271" s="10" t="s">
        <v>4</v>
      </c>
      <c r="D1271" s="10" t="s">
        <v>46</v>
      </c>
      <c r="E1271" s="11" t="s">
        <v>6</v>
      </c>
      <c r="F1271" s="11" t="s">
        <v>7</v>
      </c>
      <c r="G1271" s="12">
        <v>42185</v>
      </c>
      <c r="H1271" s="13">
        <v>1</v>
      </c>
      <c r="I1271" s="14"/>
      <c r="J1271" s="14">
        <v>0</v>
      </c>
      <c r="K1271" s="14"/>
      <c r="L1271" s="14">
        <v>0</v>
      </c>
      <c r="M1271" s="14"/>
      <c r="N1271" s="15">
        <v>116.55845799583517</v>
      </c>
    </row>
    <row r="1272" spans="1:14">
      <c r="A1272" s="8">
        <v>42094</v>
      </c>
      <c r="B1272" s="9" t="s">
        <v>52</v>
      </c>
      <c r="C1272" s="10" t="s">
        <v>4</v>
      </c>
      <c r="D1272" s="10" t="s">
        <v>46</v>
      </c>
      <c r="E1272" s="11" t="s">
        <v>6</v>
      </c>
      <c r="F1272" s="11" t="s">
        <v>7</v>
      </c>
      <c r="G1272" s="12">
        <v>42277</v>
      </c>
      <c r="H1272" s="13">
        <v>2</v>
      </c>
      <c r="I1272" s="14"/>
      <c r="J1272" s="14">
        <v>0</v>
      </c>
      <c r="K1272" s="14"/>
      <c r="L1272" s="14">
        <v>0</v>
      </c>
      <c r="M1272" s="14"/>
      <c r="N1272" s="15">
        <v>113.6930835121413</v>
      </c>
    </row>
    <row r="1273" spans="1:14">
      <c r="A1273" s="8">
        <v>42094</v>
      </c>
      <c r="B1273" s="9" t="s">
        <v>52</v>
      </c>
      <c r="C1273" s="10" t="s">
        <v>4</v>
      </c>
      <c r="D1273" s="10" t="s">
        <v>46</v>
      </c>
      <c r="E1273" s="11" t="s">
        <v>6</v>
      </c>
      <c r="F1273" s="11" t="s">
        <v>7</v>
      </c>
      <c r="G1273" s="12">
        <v>42369</v>
      </c>
      <c r="H1273" s="13">
        <v>3</v>
      </c>
      <c r="I1273" s="14"/>
      <c r="J1273" s="14">
        <v>0</v>
      </c>
      <c r="K1273" s="14"/>
      <c r="L1273" s="14">
        <v>0</v>
      </c>
      <c r="M1273" s="14"/>
      <c r="N1273" s="15">
        <v>112.34241141963952</v>
      </c>
    </row>
    <row r="1274" spans="1:14">
      <c r="A1274" s="8">
        <v>42094</v>
      </c>
      <c r="B1274" s="9" t="s">
        <v>52</v>
      </c>
      <c r="C1274" s="10" t="s">
        <v>4</v>
      </c>
      <c r="D1274" s="10" t="s">
        <v>46</v>
      </c>
      <c r="E1274" s="11" t="s">
        <v>6</v>
      </c>
      <c r="F1274" s="11" t="s">
        <v>7</v>
      </c>
      <c r="G1274" s="12">
        <v>42460</v>
      </c>
      <c r="H1274" s="13">
        <v>4</v>
      </c>
      <c r="I1274" s="14"/>
      <c r="J1274" s="14">
        <v>0</v>
      </c>
      <c r="K1274" s="14"/>
      <c r="L1274" s="14">
        <v>0</v>
      </c>
      <c r="M1274" s="14"/>
      <c r="N1274" s="15">
        <v>112.24239811605085</v>
      </c>
    </row>
    <row r="1275" spans="1:14">
      <c r="A1275" s="8">
        <v>42094</v>
      </c>
      <c r="B1275" s="9" t="s">
        <v>52</v>
      </c>
      <c r="C1275" s="10" t="s">
        <v>4</v>
      </c>
      <c r="D1275" s="10" t="s">
        <v>46</v>
      </c>
      <c r="E1275" s="11" t="s">
        <v>6</v>
      </c>
      <c r="F1275" s="11" t="s">
        <v>7</v>
      </c>
      <c r="G1275" s="12">
        <v>42551</v>
      </c>
      <c r="H1275" s="13">
        <v>5</v>
      </c>
      <c r="I1275" s="14"/>
      <c r="J1275" s="14">
        <v>0</v>
      </c>
      <c r="K1275" s="14"/>
      <c r="L1275" s="14">
        <v>0</v>
      </c>
      <c r="M1275" s="14"/>
      <c r="N1275" s="15">
        <v>112.94372848462544</v>
      </c>
    </row>
    <row r="1276" spans="1:14">
      <c r="A1276" s="8">
        <v>42094</v>
      </c>
      <c r="B1276" s="9" t="s">
        <v>52</v>
      </c>
      <c r="C1276" s="10" t="s">
        <v>4</v>
      </c>
      <c r="D1276" s="10" t="s">
        <v>46</v>
      </c>
      <c r="E1276" s="11" t="s">
        <v>6</v>
      </c>
      <c r="F1276" s="11" t="s">
        <v>7</v>
      </c>
      <c r="G1276" s="12">
        <v>42643</v>
      </c>
      <c r="H1276" s="13">
        <v>6</v>
      </c>
      <c r="I1276" s="14"/>
      <c r="J1276" s="14">
        <v>0</v>
      </c>
      <c r="K1276" s="14"/>
      <c r="L1276" s="14">
        <v>0</v>
      </c>
      <c r="M1276" s="14"/>
      <c r="N1276" s="15">
        <v>114.21509339248954</v>
      </c>
    </row>
    <row r="1277" spans="1:14">
      <c r="A1277" s="8">
        <v>42094</v>
      </c>
      <c r="B1277" s="9" t="s">
        <v>52</v>
      </c>
      <c r="C1277" s="10" t="s">
        <v>4</v>
      </c>
      <c r="D1277" s="10" t="s">
        <v>46</v>
      </c>
      <c r="E1277" s="11" t="s">
        <v>6</v>
      </c>
      <c r="F1277" s="11" t="s">
        <v>7</v>
      </c>
      <c r="G1277" s="12">
        <v>42735</v>
      </c>
      <c r="H1277" s="13">
        <v>7</v>
      </c>
      <c r="I1277" s="14"/>
      <c r="J1277" s="14">
        <v>0</v>
      </c>
      <c r="K1277" s="14"/>
      <c r="L1277" s="14">
        <v>0</v>
      </c>
      <c r="M1277" s="14"/>
      <c r="N1277" s="15">
        <v>116.06323257745987</v>
      </c>
    </row>
    <row r="1278" spans="1:14">
      <c r="A1278" s="8">
        <v>42094</v>
      </c>
      <c r="B1278" s="9" t="s">
        <v>52</v>
      </c>
      <c r="C1278" s="10" t="s">
        <v>4</v>
      </c>
      <c r="D1278" s="10" t="s">
        <v>46</v>
      </c>
      <c r="E1278" s="11" t="s">
        <v>6</v>
      </c>
      <c r="F1278" s="11" t="s">
        <v>7</v>
      </c>
      <c r="G1278" s="12">
        <v>42825</v>
      </c>
      <c r="H1278" s="13">
        <v>8</v>
      </c>
      <c r="I1278" s="14"/>
      <c r="J1278" s="14">
        <v>0</v>
      </c>
      <c r="K1278" s="14"/>
      <c r="L1278" s="14">
        <v>0</v>
      </c>
      <c r="M1278" s="14"/>
      <c r="N1278" s="15">
        <v>118.38923248763022</v>
      </c>
    </row>
    <row r="1279" spans="1:14">
      <c r="A1279" s="8">
        <v>42094</v>
      </c>
      <c r="B1279" s="9" t="s">
        <v>52</v>
      </c>
      <c r="C1279" s="10" t="s">
        <v>4</v>
      </c>
      <c r="D1279" s="10" t="s">
        <v>46</v>
      </c>
      <c r="E1279" s="11" t="s">
        <v>6</v>
      </c>
      <c r="F1279" s="11" t="s">
        <v>7</v>
      </c>
      <c r="G1279" s="12">
        <v>42916</v>
      </c>
      <c r="H1279" s="13">
        <v>9</v>
      </c>
      <c r="I1279" s="14"/>
      <c r="J1279" s="14">
        <v>0</v>
      </c>
      <c r="K1279" s="14"/>
      <c r="L1279" s="14">
        <v>0</v>
      </c>
      <c r="M1279" s="14"/>
      <c r="N1279" s="15">
        <v>120.67859077830205</v>
      </c>
    </row>
    <row r="1280" spans="1:14">
      <c r="A1280" s="8">
        <v>42094</v>
      </c>
      <c r="B1280" s="9" t="s">
        <v>52</v>
      </c>
      <c r="C1280" s="10" t="s">
        <v>36</v>
      </c>
      <c r="D1280" s="10" t="s">
        <v>46</v>
      </c>
      <c r="E1280" s="11" t="s">
        <v>6</v>
      </c>
      <c r="F1280" s="11" t="s">
        <v>7</v>
      </c>
      <c r="G1280" s="12">
        <v>42185</v>
      </c>
      <c r="H1280" s="13">
        <v>1</v>
      </c>
      <c r="I1280" s="14"/>
      <c r="J1280" s="14">
        <v>1.7333668203407757</v>
      </c>
      <c r="K1280" s="14"/>
      <c r="L1280" s="14">
        <v>1.7333668203407757</v>
      </c>
      <c r="M1280" s="14"/>
      <c r="N1280" s="15">
        <v>120.36710605521384</v>
      </c>
    </row>
    <row r="1281" spans="1:14">
      <c r="A1281" s="8">
        <v>42094</v>
      </c>
      <c r="B1281" s="9" t="s">
        <v>52</v>
      </c>
      <c r="C1281" s="10" t="s">
        <v>36</v>
      </c>
      <c r="D1281" s="10" t="s">
        <v>46</v>
      </c>
      <c r="E1281" s="11" t="s">
        <v>6</v>
      </c>
      <c r="F1281" s="11" t="s">
        <v>7</v>
      </c>
      <c r="G1281" s="12">
        <v>42277</v>
      </c>
      <c r="H1281" s="13">
        <v>2</v>
      </c>
      <c r="I1281" s="14"/>
      <c r="J1281" s="14">
        <v>1.2992361844352738</v>
      </c>
      <c r="K1281" s="14"/>
      <c r="L1281" s="14">
        <v>1.2992361844352738</v>
      </c>
      <c r="M1281" s="14"/>
      <c r="N1281" s="15">
        <v>123.85621165812921</v>
      </c>
    </row>
    <row r="1282" spans="1:14">
      <c r="A1282" s="8">
        <v>42094</v>
      </c>
      <c r="B1282" s="9" t="s">
        <v>52</v>
      </c>
      <c r="C1282" s="10" t="s">
        <v>36</v>
      </c>
      <c r="D1282" s="10" t="s">
        <v>46</v>
      </c>
      <c r="E1282" s="11" t="s">
        <v>6</v>
      </c>
      <c r="F1282" s="11" t="s">
        <v>7</v>
      </c>
      <c r="G1282" s="12">
        <v>42369</v>
      </c>
      <c r="H1282" s="13">
        <v>3</v>
      </c>
      <c r="I1282" s="14"/>
      <c r="J1282" s="14">
        <v>2.6371997262348361</v>
      </c>
      <c r="K1282" s="14"/>
      <c r="L1282" s="14">
        <v>2.6371997262348361</v>
      </c>
      <c r="M1282" s="14"/>
      <c r="N1282" s="15">
        <v>133.77247145514869</v>
      </c>
    </row>
    <row r="1283" spans="1:14">
      <c r="A1283" s="8">
        <v>42094</v>
      </c>
      <c r="B1283" s="9" t="s">
        <v>52</v>
      </c>
      <c r="C1283" s="10" t="s">
        <v>36</v>
      </c>
      <c r="D1283" s="10" t="s">
        <v>46</v>
      </c>
      <c r="E1283" s="11" t="s">
        <v>6</v>
      </c>
      <c r="F1283" s="11" t="s">
        <v>7</v>
      </c>
      <c r="G1283" s="12">
        <v>42460</v>
      </c>
      <c r="H1283" s="13">
        <v>4</v>
      </c>
      <c r="I1283" s="14"/>
      <c r="J1283" s="14">
        <v>-0.1868039364467117</v>
      </c>
      <c r="K1283" s="14"/>
      <c r="L1283" s="14">
        <v>-0.1868039364467117</v>
      </c>
      <c r="M1283" s="14"/>
      <c r="N1283" s="15">
        <v>144.3161616761233</v>
      </c>
    </row>
    <row r="1284" spans="1:14">
      <c r="A1284" s="8">
        <v>42094</v>
      </c>
      <c r="B1284" s="9" t="s">
        <v>52</v>
      </c>
      <c r="C1284" s="10" t="s">
        <v>36</v>
      </c>
      <c r="D1284" s="10" t="s">
        <v>46</v>
      </c>
      <c r="E1284" s="11" t="s">
        <v>6</v>
      </c>
      <c r="F1284" s="11" t="s">
        <v>7</v>
      </c>
      <c r="G1284" s="12">
        <v>42551</v>
      </c>
      <c r="H1284" s="13">
        <v>5</v>
      </c>
      <c r="I1284" s="14"/>
      <c r="J1284" s="14">
        <v>4.560915370904494E-2</v>
      </c>
      <c r="K1284" s="14"/>
      <c r="L1284" s="14">
        <v>4.560915370904494E-2</v>
      </c>
      <c r="M1284" s="14"/>
      <c r="N1284" s="15">
        <v>155.40121241016377</v>
      </c>
    </row>
    <row r="1285" spans="1:14">
      <c r="A1285" s="8">
        <v>42094</v>
      </c>
      <c r="B1285" s="9" t="s">
        <v>52</v>
      </c>
      <c r="C1285" s="10" t="s">
        <v>36</v>
      </c>
      <c r="D1285" s="10" t="s">
        <v>46</v>
      </c>
      <c r="E1285" s="11" t="s">
        <v>6</v>
      </c>
      <c r="F1285" s="11" t="s">
        <v>7</v>
      </c>
      <c r="G1285" s="12">
        <v>42643</v>
      </c>
      <c r="H1285" s="13">
        <v>6</v>
      </c>
      <c r="I1285" s="14"/>
      <c r="J1285" s="14">
        <v>-2.0529475865309933E-2</v>
      </c>
      <c r="K1285" s="14"/>
      <c r="L1285" s="14">
        <v>-2.0529475865309933E-2</v>
      </c>
      <c r="M1285" s="14"/>
      <c r="N1285" s="15">
        <v>166.74343303039873</v>
      </c>
    </row>
    <row r="1286" spans="1:14">
      <c r="A1286" s="8">
        <v>42094</v>
      </c>
      <c r="B1286" s="9" t="s">
        <v>52</v>
      </c>
      <c r="C1286" s="10" t="s">
        <v>36</v>
      </c>
      <c r="D1286" s="10" t="s">
        <v>46</v>
      </c>
      <c r="E1286" s="11" t="s">
        <v>6</v>
      </c>
      <c r="F1286" s="11" t="s">
        <v>7</v>
      </c>
      <c r="G1286" s="12">
        <v>42735</v>
      </c>
      <c r="H1286" s="13">
        <v>7</v>
      </c>
      <c r="I1286" s="14"/>
      <c r="J1286" s="14">
        <v>0.57125291162492209</v>
      </c>
      <c r="K1286" s="14"/>
      <c r="L1286" s="14">
        <v>0.57125291162492209</v>
      </c>
      <c r="M1286" s="14"/>
      <c r="N1286" s="15">
        <v>179.31768025332826</v>
      </c>
    </row>
    <row r="1287" spans="1:14">
      <c r="A1287" s="8">
        <v>42094</v>
      </c>
      <c r="B1287" s="9" t="s">
        <v>52</v>
      </c>
      <c r="C1287" s="10" t="s">
        <v>36</v>
      </c>
      <c r="D1287" s="10" t="s">
        <v>46</v>
      </c>
      <c r="E1287" s="11" t="s">
        <v>6</v>
      </c>
      <c r="F1287" s="11" t="s">
        <v>7</v>
      </c>
      <c r="G1287" s="12">
        <v>42825</v>
      </c>
      <c r="H1287" s="13">
        <v>8</v>
      </c>
      <c r="I1287" s="14"/>
      <c r="J1287" s="14">
        <v>7.5189676628286697E-2</v>
      </c>
      <c r="K1287" s="14"/>
      <c r="L1287" s="14">
        <v>7.5189676628286697E-2</v>
      </c>
      <c r="M1287" s="14"/>
      <c r="N1287" s="15">
        <v>192.31408732304536</v>
      </c>
    </row>
    <row r="1288" spans="1:14">
      <c r="A1288" s="8">
        <v>42094</v>
      </c>
      <c r="B1288" s="9" t="s">
        <v>52</v>
      </c>
      <c r="C1288" s="10" t="s">
        <v>36</v>
      </c>
      <c r="D1288" s="10" t="s">
        <v>46</v>
      </c>
      <c r="E1288" s="11" t="s">
        <v>6</v>
      </c>
      <c r="F1288" s="11" t="s">
        <v>7</v>
      </c>
      <c r="G1288" s="12">
        <v>42916</v>
      </c>
      <c r="H1288" s="13">
        <v>9</v>
      </c>
      <c r="I1288" s="14"/>
      <c r="J1288" s="14">
        <v>-0.12476904574142363</v>
      </c>
      <c r="K1288" s="14"/>
      <c r="L1288" s="14">
        <v>-0.12476904574142363</v>
      </c>
      <c r="M1288" s="14"/>
      <c r="N1288" s="15">
        <v>204.68760998567805</v>
      </c>
    </row>
    <row r="1289" spans="1:14">
      <c r="A1289" s="8">
        <v>42094</v>
      </c>
      <c r="B1289" s="9" t="s">
        <v>52</v>
      </c>
      <c r="C1289" s="10" t="s">
        <v>37</v>
      </c>
      <c r="D1289" s="10" t="s">
        <v>46</v>
      </c>
      <c r="E1289" s="11" t="s">
        <v>6</v>
      </c>
      <c r="F1289" s="11" t="s">
        <v>7</v>
      </c>
      <c r="G1289" s="12">
        <v>42185</v>
      </c>
      <c r="H1289" s="13">
        <v>1</v>
      </c>
      <c r="I1289" s="14"/>
      <c r="J1289" s="14">
        <v>3.241181848028976</v>
      </c>
      <c r="K1289" s="14"/>
      <c r="L1289" s="14">
        <v>3.241181848028976</v>
      </c>
      <c r="M1289" s="14"/>
      <c r="N1289" s="15">
        <v>123.48455922236271</v>
      </c>
    </row>
    <row r="1290" spans="1:14">
      <c r="A1290" s="8">
        <v>42094</v>
      </c>
      <c r="B1290" s="9" t="s">
        <v>52</v>
      </c>
      <c r="C1290" s="10" t="s">
        <v>37</v>
      </c>
      <c r="D1290" s="10" t="s">
        <v>46</v>
      </c>
      <c r="E1290" s="11" t="s">
        <v>6</v>
      </c>
      <c r="F1290" s="11" t="s">
        <v>7</v>
      </c>
      <c r="G1290" s="12">
        <v>42277</v>
      </c>
      <c r="H1290" s="13">
        <v>2</v>
      </c>
      <c r="I1290" s="14"/>
      <c r="J1290" s="14">
        <v>4.323644860192684</v>
      </c>
      <c r="K1290" s="14"/>
      <c r="L1290" s="14">
        <v>4.323644860192684</v>
      </c>
      <c r="M1290" s="14"/>
      <c r="N1290" s="15">
        <v>135.28943873548681</v>
      </c>
    </row>
    <row r="1291" spans="1:14">
      <c r="A1291" s="8">
        <v>42094</v>
      </c>
      <c r="B1291" s="9" t="s">
        <v>52</v>
      </c>
      <c r="C1291" s="10" t="s">
        <v>37</v>
      </c>
      <c r="D1291" s="10" t="s">
        <v>46</v>
      </c>
      <c r="E1291" s="11" t="s">
        <v>6</v>
      </c>
      <c r="F1291" s="11" t="s">
        <v>7</v>
      </c>
      <c r="G1291" s="12">
        <v>42369</v>
      </c>
      <c r="H1291" s="13">
        <v>3</v>
      </c>
      <c r="I1291" s="14"/>
      <c r="J1291" s="14">
        <v>5.7279776000014042</v>
      </c>
      <c r="K1291" s="14"/>
      <c r="L1291" s="14">
        <v>5.7279776000014042</v>
      </c>
      <c r="M1291" s="14"/>
      <c r="N1291" s="15">
        <v>156.94292305224064</v>
      </c>
    </row>
    <row r="1292" spans="1:14">
      <c r="A1292" s="8">
        <v>42094</v>
      </c>
      <c r="B1292" s="9" t="s">
        <v>52</v>
      </c>
      <c r="C1292" s="10" t="s">
        <v>37</v>
      </c>
      <c r="D1292" s="10" t="s">
        <v>46</v>
      </c>
      <c r="E1292" s="11" t="s">
        <v>6</v>
      </c>
      <c r="F1292" s="11" t="s">
        <v>7</v>
      </c>
      <c r="G1292" s="12">
        <v>42460</v>
      </c>
      <c r="H1292" s="13">
        <v>4</v>
      </c>
      <c r="I1292" s="14"/>
      <c r="J1292" s="14">
        <v>4.0085033950615427</v>
      </c>
      <c r="K1292" s="14"/>
      <c r="L1292" s="14">
        <v>4.0085033950615427</v>
      </c>
      <c r="M1292" s="14"/>
      <c r="N1292" s="15">
        <v>184.17762089324907</v>
      </c>
    </row>
    <row r="1293" spans="1:14">
      <c r="A1293" s="8">
        <v>42094</v>
      </c>
      <c r="B1293" s="9" t="s">
        <v>52</v>
      </c>
      <c r="C1293" s="10" t="s">
        <v>37</v>
      </c>
      <c r="D1293" s="10" t="s">
        <v>46</v>
      </c>
      <c r="E1293" s="11" t="s">
        <v>6</v>
      </c>
      <c r="F1293" s="11" t="s">
        <v>7</v>
      </c>
      <c r="G1293" s="12">
        <v>42551</v>
      </c>
      <c r="H1293" s="13">
        <v>5</v>
      </c>
      <c r="I1293" s="14"/>
      <c r="J1293" s="14">
        <v>3.1538055069186406</v>
      </c>
      <c r="K1293" s="14"/>
      <c r="L1293" s="14">
        <v>3.1538055069186406</v>
      </c>
      <c r="M1293" s="14"/>
      <c r="N1293" s="15">
        <v>214.62784261948448</v>
      </c>
    </row>
    <row r="1294" spans="1:14">
      <c r="A1294" s="8">
        <v>42094</v>
      </c>
      <c r="B1294" s="9" t="s">
        <v>52</v>
      </c>
      <c r="C1294" s="10" t="s">
        <v>37</v>
      </c>
      <c r="D1294" s="10" t="s">
        <v>46</v>
      </c>
      <c r="E1294" s="11" t="s">
        <v>6</v>
      </c>
      <c r="F1294" s="11" t="s">
        <v>7</v>
      </c>
      <c r="G1294" s="12">
        <v>42643</v>
      </c>
      <c r="H1294" s="13">
        <v>6</v>
      </c>
      <c r="I1294" s="14"/>
      <c r="J1294" s="14">
        <v>2.9344295210268529</v>
      </c>
      <c r="K1294" s="14"/>
      <c r="L1294" s="14">
        <v>2.9344295210268529</v>
      </c>
      <c r="M1294" s="14"/>
      <c r="N1294" s="15">
        <v>247.39791025037246</v>
      </c>
    </row>
    <row r="1295" spans="1:14">
      <c r="A1295" s="8">
        <v>42094</v>
      </c>
      <c r="B1295" s="9" t="s">
        <v>52</v>
      </c>
      <c r="C1295" s="10" t="s">
        <v>37</v>
      </c>
      <c r="D1295" s="10" t="s">
        <v>46</v>
      </c>
      <c r="E1295" s="11" t="s">
        <v>6</v>
      </c>
      <c r="F1295" s="11" t="s">
        <v>7</v>
      </c>
      <c r="G1295" s="12">
        <v>42735</v>
      </c>
      <c r="H1295" s="13">
        <v>7</v>
      </c>
      <c r="I1295" s="14"/>
      <c r="J1295" s="14">
        <v>3.5518002214034028</v>
      </c>
      <c r="K1295" s="14"/>
      <c r="L1295" s="14">
        <v>3.5518002214034028</v>
      </c>
      <c r="M1295" s="14"/>
      <c r="N1295" s="15">
        <v>282.76903972887192</v>
      </c>
    </row>
    <row r="1296" spans="1:14">
      <c r="A1296" s="8">
        <v>42094</v>
      </c>
      <c r="B1296" s="9" t="s">
        <v>52</v>
      </c>
      <c r="C1296" s="10" t="s">
        <v>37</v>
      </c>
      <c r="D1296" s="10" t="s">
        <v>46</v>
      </c>
      <c r="E1296" s="11" t="s">
        <v>6</v>
      </c>
      <c r="F1296" s="11" t="s">
        <v>7</v>
      </c>
      <c r="G1296" s="12">
        <v>42825</v>
      </c>
      <c r="H1296" s="13">
        <v>8</v>
      </c>
      <c r="I1296" s="14"/>
      <c r="J1296" s="14">
        <v>-0.27730686289210382</v>
      </c>
      <c r="K1296" s="14"/>
      <c r="L1296" s="14">
        <v>-0.27730686289210382</v>
      </c>
      <c r="M1296" s="14"/>
      <c r="N1296" s="15">
        <v>317.79386870569306</v>
      </c>
    </row>
    <row r="1297" spans="1:14">
      <c r="A1297" s="8">
        <v>42094</v>
      </c>
      <c r="B1297" s="9" t="s">
        <v>52</v>
      </c>
      <c r="C1297" s="10" t="s">
        <v>37</v>
      </c>
      <c r="D1297" s="10" t="s">
        <v>46</v>
      </c>
      <c r="E1297" s="11" t="s">
        <v>6</v>
      </c>
      <c r="F1297" s="11" t="s">
        <v>7</v>
      </c>
      <c r="G1297" s="12">
        <v>42916</v>
      </c>
      <c r="H1297" s="13">
        <v>9</v>
      </c>
      <c r="I1297" s="14"/>
      <c r="J1297" s="14">
        <v>-1.1877951376143387</v>
      </c>
      <c r="K1297" s="14"/>
      <c r="L1297" s="14">
        <v>-1.1877951376143387</v>
      </c>
      <c r="M1297" s="14"/>
      <c r="N1297" s="15">
        <v>350.72045678246189</v>
      </c>
    </row>
    <row r="1298" spans="1:14">
      <c r="A1298" s="8">
        <v>42094</v>
      </c>
      <c r="B1298" s="9" t="s">
        <v>52</v>
      </c>
      <c r="C1298" s="10" t="s">
        <v>4</v>
      </c>
      <c r="D1298" s="10" t="s">
        <v>47</v>
      </c>
      <c r="E1298" s="11" t="s">
        <v>6</v>
      </c>
      <c r="F1298" s="11" t="s">
        <v>7</v>
      </c>
      <c r="G1298" s="12">
        <v>42185</v>
      </c>
      <c r="H1298" s="13">
        <v>1</v>
      </c>
      <c r="I1298" s="14"/>
      <c r="J1298" s="14">
        <v>4.6155590599999998</v>
      </c>
      <c r="K1298" s="14">
        <v>49.971914478712762</v>
      </c>
      <c r="L1298" s="14">
        <v>-9.7699626167013776E-15</v>
      </c>
      <c r="M1298" s="14">
        <v>142.94605344000001</v>
      </c>
      <c r="N1298" s="15">
        <v>285.89210688000003</v>
      </c>
    </row>
    <row r="1299" spans="1:14">
      <c r="A1299" s="8">
        <v>42094</v>
      </c>
      <c r="B1299" s="9" t="s">
        <v>52</v>
      </c>
      <c r="C1299" s="10" t="s">
        <v>4</v>
      </c>
      <c r="D1299" s="10" t="s">
        <v>47</v>
      </c>
      <c r="E1299" s="11" t="s">
        <v>6</v>
      </c>
      <c r="F1299" s="11" t="s">
        <v>7</v>
      </c>
      <c r="G1299" s="12">
        <v>42277</v>
      </c>
      <c r="H1299" s="13">
        <v>2</v>
      </c>
      <c r="I1299" s="14"/>
      <c r="J1299" s="14">
        <v>4.1033901000000004</v>
      </c>
      <c r="K1299" s="14">
        <v>45.868524378712763</v>
      </c>
      <c r="L1299" s="14">
        <v>0</v>
      </c>
      <c r="M1299" s="14">
        <v>136.15341790500005</v>
      </c>
      <c r="N1299" s="15">
        <v>272.30683581000011</v>
      </c>
    </row>
    <row r="1300" spans="1:14">
      <c r="A1300" s="8">
        <v>42094</v>
      </c>
      <c r="B1300" s="9" t="s">
        <v>52</v>
      </c>
      <c r="C1300" s="10" t="s">
        <v>4</v>
      </c>
      <c r="D1300" s="10" t="s">
        <v>47</v>
      </c>
      <c r="E1300" s="11" t="s">
        <v>6</v>
      </c>
      <c r="F1300" s="11" t="s">
        <v>7</v>
      </c>
      <c r="G1300" s="12">
        <v>42369</v>
      </c>
      <c r="H1300" s="13">
        <v>3</v>
      </c>
      <c r="I1300" s="14"/>
      <c r="J1300" s="14">
        <v>3.5278221299999997</v>
      </c>
      <c r="K1300" s="14">
        <v>42.340702248712759</v>
      </c>
      <c r="L1300" s="14">
        <v>-4.4408920985006262E-15</v>
      </c>
      <c r="M1300" s="14">
        <v>130.03958217499999</v>
      </c>
      <c r="N1300" s="15">
        <v>260.07916434999999</v>
      </c>
    </row>
    <row r="1301" spans="1:14">
      <c r="A1301" s="8">
        <v>42094</v>
      </c>
      <c r="B1301" s="9" t="s">
        <v>52</v>
      </c>
      <c r="C1301" s="10" t="s">
        <v>4</v>
      </c>
      <c r="D1301" s="10" t="s">
        <v>47</v>
      </c>
      <c r="E1301" s="11" t="s">
        <v>6</v>
      </c>
      <c r="F1301" s="11" t="s">
        <v>7</v>
      </c>
      <c r="G1301" s="12">
        <v>42460</v>
      </c>
      <c r="H1301" s="13">
        <v>4</v>
      </c>
      <c r="I1301" s="14"/>
      <c r="J1301" s="14">
        <v>3.0358547599999999</v>
      </c>
      <c r="K1301" s="14">
        <v>39.304847488712767</v>
      </c>
      <c r="L1301" s="14">
        <v>7.5495165674510645E-15</v>
      </c>
      <c r="M1301" s="14">
        <v>124.51180599</v>
      </c>
      <c r="N1301" s="15">
        <v>249.02361198</v>
      </c>
    </row>
    <row r="1302" spans="1:14">
      <c r="A1302" s="8">
        <v>42094</v>
      </c>
      <c r="B1302" s="9" t="s">
        <v>52</v>
      </c>
      <c r="C1302" s="10" t="s">
        <v>4</v>
      </c>
      <c r="D1302" s="10" t="s">
        <v>47</v>
      </c>
      <c r="E1302" s="11" t="s">
        <v>6</v>
      </c>
      <c r="F1302" s="11" t="s">
        <v>7</v>
      </c>
      <c r="G1302" s="12">
        <v>42551</v>
      </c>
      <c r="H1302" s="13">
        <v>5</v>
      </c>
      <c r="I1302" s="14"/>
      <c r="J1302" s="14">
        <v>2.6270755799999996</v>
      </c>
      <c r="K1302" s="14">
        <v>36.677771908712764</v>
      </c>
      <c r="L1302" s="14">
        <v>-3.5527136788005009E-15</v>
      </c>
      <c r="M1302" s="14">
        <v>119.40675586500001</v>
      </c>
      <c r="N1302" s="15">
        <v>238.81351173000002</v>
      </c>
    </row>
    <row r="1303" spans="1:14">
      <c r="A1303" s="8">
        <v>42094</v>
      </c>
      <c r="B1303" s="9" t="s">
        <v>52</v>
      </c>
      <c r="C1303" s="10" t="s">
        <v>4</v>
      </c>
      <c r="D1303" s="10" t="s">
        <v>47</v>
      </c>
      <c r="E1303" s="11" t="s">
        <v>6</v>
      </c>
      <c r="F1303" s="11" t="s">
        <v>7</v>
      </c>
      <c r="G1303" s="12">
        <v>42643</v>
      </c>
      <c r="H1303" s="13">
        <v>6</v>
      </c>
      <c r="I1303" s="14"/>
      <c r="J1303" s="14">
        <v>2.2976072099999998</v>
      </c>
      <c r="K1303" s="14">
        <v>34.380164698712768</v>
      </c>
      <c r="L1303" s="14">
        <v>4.4408920985006262E-15</v>
      </c>
      <c r="M1303" s="14">
        <v>114.68147307</v>
      </c>
      <c r="N1303" s="15">
        <v>229.36294613999999</v>
      </c>
    </row>
    <row r="1304" spans="1:14">
      <c r="A1304" s="8">
        <v>42094</v>
      </c>
      <c r="B1304" s="9" t="s">
        <v>52</v>
      </c>
      <c r="C1304" s="10" t="s">
        <v>4</v>
      </c>
      <c r="D1304" s="10" t="s">
        <v>47</v>
      </c>
      <c r="E1304" s="11" t="s">
        <v>6</v>
      </c>
      <c r="F1304" s="11" t="s">
        <v>7</v>
      </c>
      <c r="G1304" s="12">
        <v>42735</v>
      </c>
      <c r="H1304" s="13">
        <v>7</v>
      </c>
      <c r="I1304" s="14"/>
      <c r="J1304" s="14">
        <v>2.03792544</v>
      </c>
      <c r="K1304" s="14">
        <v>32.342239258712759</v>
      </c>
      <c r="L1304" s="14">
        <v>-9.3258734068513149E-15</v>
      </c>
      <c r="M1304" s="14">
        <v>110.263968675</v>
      </c>
      <c r="N1304" s="15">
        <v>220.52793735</v>
      </c>
    </row>
    <row r="1305" spans="1:14">
      <c r="A1305" s="8">
        <v>42094</v>
      </c>
      <c r="B1305" s="9" t="s">
        <v>52</v>
      </c>
      <c r="C1305" s="10" t="s">
        <v>4</v>
      </c>
      <c r="D1305" s="10" t="s">
        <v>47</v>
      </c>
      <c r="E1305" s="11" t="s">
        <v>6</v>
      </c>
      <c r="F1305" s="11" t="s">
        <v>7</v>
      </c>
      <c r="G1305" s="12">
        <v>42825</v>
      </c>
      <c r="H1305" s="13">
        <v>8</v>
      </c>
      <c r="I1305" s="14"/>
      <c r="J1305" s="14">
        <v>1.8277835800000004</v>
      </c>
      <c r="K1305" s="14">
        <v>30.514455678712761</v>
      </c>
      <c r="L1305" s="14">
        <v>1.9984014443252818E-15</v>
      </c>
      <c r="M1305" s="14">
        <v>106.10021078499999</v>
      </c>
      <c r="N1305" s="15">
        <v>212.20042156999997</v>
      </c>
    </row>
    <row r="1306" spans="1:14">
      <c r="A1306" s="8">
        <v>42094</v>
      </c>
      <c r="B1306" s="9" t="s">
        <v>52</v>
      </c>
      <c r="C1306" s="10" t="s">
        <v>4</v>
      </c>
      <c r="D1306" s="10" t="s">
        <v>47</v>
      </c>
      <c r="E1306" s="11" t="s">
        <v>6</v>
      </c>
      <c r="F1306" s="11" t="s">
        <v>7</v>
      </c>
      <c r="G1306" s="12">
        <v>42916</v>
      </c>
      <c r="H1306" s="13">
        <v>9</v>
      </c>
      <c r="I1306" s="14"/>
      <c r="J1306" s="14">
        <v>1.6399172100000001</v>
      </c>
      <c r="K1306" s="14">
        <v>28.87453846871276</v>
      </c>
      <c r="L1306" s="14">
        <v>0</v>
      </c>
      <c r="M1306" s="14">
        <v>102.16600501500002</v>
      </c>
      <c r="N1306" s="15">
        <v>204.33201003000005</v>
      </c>
    </row>
    <row r="1307" spans="1:14">
      <c r="A1307" s="8">
        <v>42094</v>
      </c>
      <c r="B1307" s="9" t="s">
        <v>52</v>
      </c>
      <c r="C1307" s="10" t="s">
        <v>4</v>
      </c>
      <c r="D1307" s="10" t="s">
        <v>47</v>
      </c>
      <c r="E1307" s="11" t="s">
        <v>6</v>
      </c>
      <c r="F1307" s="16" t="s">
        <v>8</v>
      </c>
      <c r="G1307" s="12">
        <v>42185</v>
      </c>
      <c r="H1307" s="13">
        <v>1</v>
      </c>
      <c r="I1307" s="14"/>
      <c r="J1307" s="14">
        <v>3.8257211500000015</v>
      </c>
      <c r="K1307" s="14">
        <v>58.684665061457331</v>
      </c>
      <c r="L1307" s="14">
        <v>0</v>
      </c>
      <c r="M1307" s="14">
        <v>168.24698404</v>
      </c>
      <c r="N1307" s="15">
        <v>336.49396808</v>
      </c>
    </row>
    <row r="1308" spans="1:14">
      <c r="A1308" s="8">
        <v>42094</v>
      </c>
      <c r="B1308" s="9" t="s">
        <v>52</v>
      </c>
      <c r="C1308" s="10" t="s">
        <v>4</v>
      </c>
      <c r="D1308" s="10" t="s">
        <v>47</v>
      </c>
      <c r="E1308" s="11" t="s">
        <v>6</v>
      </c>
      <c r="F1308" s="16" t="s">
        <v>8</v>
      </c>
      <c r="G1308" s="12">
        <v>42277</v>
      </c>
      <c r="H1308" s="13">
        <v>2</v>
      </c>
      <c r="I1308" s="14"/>
      <c r="J1308" s="14">
        <v>3.3992301399999993</v>
      </c>
      <c r="K1308" s="14">
        <v>55.28543492145733</v>
      </c>
      <c r="L1308" s="14">
        <v>0</v>
      </c>
      <c r="M1308" s="14">
        <v>160.93995467000005</v>
      </c>
      <c r="N1308" s="15">
        <v>321.8799093400001</v>
      </c>
    </row>
    <row r="1309" spans="1:14">
      <c r="A1309" s="8">
        <v>42094</v>
      </c>
      <c r="B1309" s="9" t="s">
        <v>52</v>
      </c>
      <c r="C1309" s="10" t="s">
        <v>4</v>
      </c>
      <c r="D1309" s="10" t="s">
        <v>47</v>
      </c>
      <c r="E1309" s="11" t="s">
        <v>6</v>
      </c>
      <c r="F1309" s="16" t="s">
        <v>8</v>
      </c>
      <c r="G1309" s="12">
        <v>42369</v>
      </c>
      <c r="H1309" s="13">
        <v>3</v>
      </c>
      <c r="I1309" s="14"/>
      <c r="J1309" s="14">
        <v>2.9432751299999995</v>
      </c>
      <c r="K1309" s="14">
        <v>52.342159791457334</v>
      </c>
      <c r="L1309" s="14">
        <v>0</v>
      </c>
      <c r="M1309" s="14">
        <v>154.12036170500002</v>
      </c>
      <c r="N1309" s="15">
        <v>308.24072341000004</v>
      </c>
    </row>
    <row r="1310" spans="1:14">
      <c r="A1310" s="8">
        <v>42094</v>
      </c>
      <c r="B1310" s="9" t="s">
        <v>52</v>
      </c>
      <c r="C1310" s="10" t="s">
        <v>4</v>
      </c>
      <c r="D1310" s="10" t="s">
        <v>47</v>
      </c>
      <c r="E1310" s="11" t="s">
        <v>6</v>
      </c>
      <c r="F1310" s="16" t="s">
        <v>8</v>
      </c>
      <c r="G1310" s="12">
        <v>42460</v>
      </c>
      <c r="H1310" s="13">
        <v>4</v>
      </c>
      <c r="I1310" s="14"/>
      <c r="J1310" s="14">
        <v>2.5521328200000006</v>
      </c>
      <c r="K1310" s="14">
        <v>49.790026971457337</v>
      </c>
      <c r="L1310" s="14">
        <v>3.5527136788005009E-15</v>
      </c>
      <c r="M1310" s="14">
        <v>147.69362748500004</v>
      </c>
      <c r="N1310" s="15">
        <v>295.38725497000007</v>
      </c>
    </row>
    <row r="1311" spans="1:14">
      <c r="A1311" s="8">
        <v>42094</v>
      </c>
      <c r="B1311" s="9" t="s">
        <v>52</v>
      </c>
      <c r="C1311" s="10" t="s">
        <v>4</v>
      </c>
      <c r="D1311" s="10" t="s">
        <v>47</v>
      </c>
      <c r="E1311" s="11" t="s">
        <v>6</v>
      </c>
      <c r="F1311" s="16" t="s">
        <v>8</v>
      </c>
      <c r="G1311" s="12">
        <v>42551</v>
      </c>
      <c r="H1311" s="13">
        <v>5</v>
      </c>
      <c r="I1311" s="14"/>
      <c r="J1311" s="14">
        <v>2.2248018300000001</v>
      </c>
      <c r="K1311" s="14">
        <v>47.56522514145734</v>
      </c>
      <c r="L1311" s="14">
        <v>0</v>
      </c>
      <c r="M1311" s="14">
        <v>141.62651406000001</v>
      </c>
      <c r="N1311" s="15">
        <v>283.25302812000001</v>
      </c>
    </row>
    <row r="1312" spans="1:14">
      <c r="A1312" s="8">
        <v>42094</v>
      </c>
      <c r="B1312" s="9" t="s">
        <v>52</v>
      </c>
      <c r="C1312" s="10" t="s">
        <v>4</v>
      </c>
      <c r="D1312" s="10" t="s">
        <v>47</v>
      </c>
      <c r="E1312" s="11" t="s">
        <v>6</v>
      </c>
      <c r="F1312" s="16" t="s">
        <v>8</v>
      </c>
      <c r="G1312" s="12">
        <v>42643</v>
      </c>
      <c r="H1312" s="13">
        <v>6</v>
      </c>
      <c r="I1312" s="14"/>
      <c r="J1312" s="14">
        <v>1.93918842</v>
      </c>
      <c r="K1312" s="14">
        <v>45.626036721457339</v>
      </c>
      <c r="L1312" s="14">
        <v>0</v>
      </c>
      <c r="M1312" s="14">
        <v>135.90400154</v>
      </c>
      <c r="N1312" s="15">
        <v>271.80800307999999</v>
      </c>
    </row>
    <row r="1313" spans="1:14">
      <c r="A1313" s="8">
        <v>42094</v>
      </c>
      <c r="B1313" s="9" t="s">
        <v>52</v>
      </c>
      <c r="C1313" s="10" t="s">
        <v>4</v>
      </c>
      <c r="D1313" s="10" t="s">
        <v>47</v>
      </c>
      <c r="E1313" s="11" t="s">
        <v>6</v>
      </c>
      <c r="F1313" s="16" t="s">
        <v>8</v>
      </c>
      <c r="G1313" s="12">
        <v>42735</v>
      </c>
      <c r="H1313" s="13">
        <v>7</v>
      </c>
      <c r="I1313" s="14"/>
      <c r="J1313" s="14">
        <v>1.6963039400000002</v>
      </c>
      <c r="K1313" s="14">
        <v>43.929732781457346</v>
      </c>
      <c r="L1313" s="14">
        <v>7.3274719625260332E-15</v>
      </c>
      <c r="M1313" s="14">
        <v>130.48289155999998</v>
      </c>
      <c r="N1313" s="15">
        <v>260.96578311999997</v>
      </c>
    </row>
    <row r="1314" spans="1:14">
      <c r="A1314" s="8">
        <v>42094</v>
      </c>
      <c r="B1314" s="9" t="s">
        <v>52</v>
      </c>
      <c r="C1314" s="10" t="s">
        <v>4</v>
      </c>
      <c r="D1314" s="10" t="s">
        <v>47</v>
      </c>
      <c r="E1314" s="11" t="s">
        <v>6</v>
      </c>
      <c r="F1314" s="16" t="s">
        <v>8</v>
      </c>
      <c r="G1314" s="12">
        <v>42825</v>
      </c>
      <c r="H1314" s="13">
        <v>8</v>
      </c>
      <c r="I1314" s="14"/>
      <c r="J1314" s="14">
        <v>1.4860887700000001</v>
      </c>
      <c r="K1314" s="14">
        <v>42.443644011457344</v>
      </c>
      <c r="L1314" s="14">
        <v>-1.9984014443252818E-15</v>
      </c>
      <c r="M1314" s="14">
        <v>125.34520746000001</v>
      </c>
      <c r="N1314" s="15">
        <v>250.69041492000002</v>
      </c>
    </row>
    <row r="1315" spans="1:14">
      <c r="A1315" s="8">
        <v>42094</v>
      </c>
      <c r="B1315" s="9" t="s">
        <v>52</v>
      </c>
      <c r="C1315" s="10" t="s">
        <v>4</v>
      </c>
      <c r="D1315" s="10" t="s">
        <v>47</v>
      </c>
      <c r="E1315" s="11" t="s">
        <v>6</v>
      </c>
      <c r="F1315" s="16" t="s">
        <v>8</v>
      </c>
      <c r="G1315" s="12">
        <v>42916</v>
      </c>
      <c r="H1315" s="13">
        <v>9</v>
      </c>
      <c r="I1315" s="14"/>
      <c r="J1315" s="14">
        <v>1.3118484699999999</v>
      </c>
      <c r="K1315" s="14">
        <v>41.131795541457336</v>
      </c>
      <c r="L1315" s="14">
        <v>-8.2156503822261584E-15</v>
      </c>
      <c r="M1315" s="14">
        <v>120.455715895</v>
      </c>
      <c r="N1315" s="15">
        <v>240.91143178999999</v>
      </c>
    </row>
    <row r="1316" spans="1:14">
      <c r="A1316" s="8">
        <v>42094</v>
      </c>
      <c r="B1316" s="9" t="s">
        <v>52</v>
      </c>
      <c r="C1316" s="10" t="s">
        <v>4</v>
      </c>
      <c r="D1316" s="10" t="s">
        <v>47</v>
      </c>
      <c r="E1316" s="16" t="s">
        <v>6</v>
      </c>
      <c r="F1316" s="16" t="s">
        <v>9</v>
      </c>
      <c r="G1316" s="12">
        <v>42185</v>
      </c>
      <c r="H1316" s="13">
        <v>1</v>
      </c>
      <c r="I1316" s="14"/>
      <c r="J1316" s="14">
        <v>3.6851308199999995</v>
      </c>
      <c r="K1316" s="14">
        <v>48.704361758308075</v>
      </c>
      <c r="L1316" s="14">
        <v>0</v>
      </c>
      <c r="M1316" s="14">
        <v>83.107580760000019</v>
      </c>
      <c r="N1316" s="15">
        <v>166.21516152000004</v>
      </c>
    </row>
    <row r="1317" spans="1:14">
      <c r="A1317" s="8">
        <v>42094</v>
      </c>
      <c r="B1317" s="9" t="s">
        <v>52</v>
      </c>
      <c r="C1317" s="10" t="s">
        <v>4</v>
      </c>
      <c r="D1317" s="10" t="s">
        <v>47</v>
      </c>
      <c r="E1317" s="16" t="s">
        <v>6</v>
      </c>
      <c r="F1317" s="16" t="s">
        <v>9</v>
      </c>
      <c r="G1317" s="12">
        <v>42277</v>
      </c>
      <c r="H1317" s="13">
        <v>2</v>
      </c>
      <c r="I1317" s="14"/>
      <c r="J1317" s="14">
        <v>3.3261519100000001</v>
      </c>
      <c r="K1317" s="14">
        <v>45.378209848308074</v>
      </c>
      <c r="L1317" s="14">
        <v>0</v>
      </c>
      <c r="M1317" s="14">
        <v>78.610589995000012</v>
      </c>
      <c r="N1317" s="15">
        <v>157.22117999000002</v>
      </c>
    </row>
    <row r="1318" spans="1:14">
      <c r="A1318" s="8">
        <v>42094</v>
      </c>
      <c r="B1318" s="9" t="s">
        <v>52</v>
      </c>
      <c r="C1318" s="10" t="s">
        <v>4</v>
      </c>
      <c r="D1318" s="10" t="s">
        <v>47</v>
      </c>
      <c r="E1318" s="16" t="s">
        <v>6</v>
      </c>
      <c r="F1318" s="16" t="s">
        <v>9</v>
      </c>
      <c r="G1318" s="12">
        <v>42369</v>
      </c>
      <c r="H1318" s="13">
        <v>3</v>
      </c>
      <c r="I1318" s="14"/>
      <c r="J1318" s="14">
        <v>2.91589521</v>
      </c>
      <c r="K1318" s="14">
        <v>42.462314638308072</v>
      </c>
      <c r="L1318" s="14">
        <v>0</v>
      </c>
      <c r="M1318" s="14">
        <v>74.418615584999984</v>
      </c>
      <c r="N1318" s="15">
        <v>148.83723116999997</v>
      </c>
    </row>
    <row r="1319" spans="1:14">
      <c r="A1319" s="8">
        <v>42094</v>
      </c>
      <c r="B1319" s="9" t="s">
        <v>52</v>
      </c>
      <c r="C1319" s="10" t="s">
        <v>4</v>
      </c>
      <c r="D1319" s="10" t="s">
        <v>47</v>
      </c>
      <c r="E1319" s="16" t="s">
        <v>6</v>
      </c>
      <c r="F1319" s="16" t="s">
        <v>9</v>
      </c>
      <c r="G1319" s="12">
        <v>42460</v>
      </c>
      <c r="H1319" s="13">
        <v>4</v>
      </c>
      <c r="I1319" s="14"/>
      <c r="J1319" s="14">
        <v>2.5343825299999994</v>
      </c>
      <c r="K1319" s="14">
        <v>39.92793210830807</v>
      </c>
      <c r="L1319" s="14">
        <v>0</v>
      </c>
      <c r="M1319" s="14">
        <v>70.458091154999991</v>
      </c>
      <c r="N1319" s="15">
        <v>140.91618230999998</v>
      </c>
    </row>
    <row r="1320" spans="1:14">
      <c r="A1320" s="8">
        <v>42094</v>
      </c>
      <c r="B1320" s="9" t="s">
        <v>52</v>
      </c>
      <c r="C1320" s="10" t="s">
        <v>4</v>
      </c>
      <c r="D1320" s="10" t="s">
        <v>47</v>
      </c>
      <c r="E1320" s="16" t="s">
        <v>6</v>
      </c>
      <c r="F1320" s="16" t="s">
        <v>9</v>
      </c>
      <c r="G1320" s="12">
        <v>42551</v>
      </c>
      <c r="H1320" s="13">
        <v>5</v>
      </c>
      <c r="I1320" s="14"/>
      <c r="J1320" s="14">
        <v>2.1797085500000004</v>
      </c>
      <c r="K1320" s="14">
        <v>37.748223558308062</v>
      </c>
      <c r="L1320" s="14">
        <v>-7.5495165674510645E-15</v>
      </c>
      <c r="M1320" s="14">
        <v>66.817979925000003</v>
      </c>
      <c r="N1320" s="15">
        <v>133.63595985000001</v>
      </c>
    </row>
    <row r="1321" spans="1:14">
      <c r="A1321" s="8">
        <v>42094</v>
      </c>
      <c r="B1321" s="9" t="s">
        <v>52</v>
      </c>
      <c r="C1321" s="10" t="s">
        <v>4</v>
      </c>
      <c r="D1321" s="10" t="s">
        <v>47</v>
      </c>
      <c r="E1321" s="16" t="s">
        <v>6</v>
      </c>
      <c r="F1321" s="16" t="s">
        <v>9</v>
      </c>
      <c r="G1321" s="12">
        <v>42643</v>
      </c>
      <c r="H1321" s="13">
        <v>6</v>
      </c>
      <c r="I1321" s="14"/>
      <c r="J1321" s="14">
        <v>1.8682797199999999</v>
      </c>
      <c r="K1321" s="14">
        <v>35.879943838308066</v>
      </c>
      <c r="L1321" s="14">
        <v>3.1086244689504383E-15</v>
      </c>
      <c r="M1321" s="14">
        <v>63.392577465000009</v>
      </c>
      <c r="N1321" s="15">
        <v>126.78515493000002</v>
      </c>
    </row>
    <row r="1322" spans="1:14">
      <c r="A1322" s="8">
        <v>42094</v>
      </c>
      <c r="B1322" s="9" t="s">
        <v>52</v>
      </c>
      <c r="C1322" s="10" t="s">
        <v>4</v>
      </c>
      <c r="D1322" s="10" t="s">
        <v>47</v>
      </c>
      <c r="E1322" s="16" t="s">
        <v>6</v>
      </c>
      <c r="F1322" s="16" t="s">
        <v>9</v>
      </c>
      <c r="G1322" s="12">
        <v>42735</v>
      </c>
      <c r="H1322" s="13">
        <v>7</v>
      </c>
      <c r="I1322" s="14"/>
      <c r="J1322" s="14">
        <v>1.5998544100000001</v>
      </c>
      <c r="K1322" s="14">
        <v>34.280089428308081</v>
      </c>
      <c r="L1322" s="14">
        <v>1.532107773982716E-14</v>
      </c>
      <c r="M1322" s="14">
        <v>60.181731155000001</v>
      </c>
      <c r="N1322" s="15">
        <v>120.36346231</v>
      </c>
    </row>
    <row r="1323" spans="1:14">
      <c r="A1323" s="8">
        <v>42094</v>
      </c>
      <c r="B1323" s="9" t="s">
        <v>52</v>
      </c>
      <c r="C1323" s="10" t="s">
        <v>4</v>
      </c>
      <c r="D1323" s="10" t="s">
        <v>47</v>
      </c>
      <c r="E1323" s="16" t="s">
        <v>6</v>
      </c>
      <c r="F1323" s="16" t="s">
        <v>9</v>
      </c>
      <c r="G1323" s="12">
        <v>42825</v>
      </c>
      <c r="H1323" s="13">
        <v>8</v>
      </c>
      <c r="I1323" s="14"/>
      <c r="J1323" s="14">
        <v>1.3665289599999999</v>
      </c>
      <c r="K1323" s="14">
        <v>32.913560468308077</v>
      </c>
      <c r="L1323" s="14">
        <v>-3.7747582837255322E-15</v>
      </c>
      <c r="M1323" s="14">
        <v>57.180913329999996</v>
      </c>
      <c r="N1323" s="15">
        <v>114.36182665999999</v>
      </c>
    </row>
    <row r="1324" spans="1:14">
      <c r="A1324" s="8">
        <v>42094</v>
      </c>
      <c r="B1324" s="9" t="s">
        <v>52</v>
      </c>
      <c r="C1324" s="10" t="s">
        <v>4</v>
      </c>
      <c r="D1324" s="10" t="s">
        <v>47</v>
      </c>
      <c r="E1324" s="16" t="s">
        <v>6</v>
      </c>
      <c r="F1324" s="16" t="s">
        <v>9</v>
      </c>
      <c r="G1324" s="12">
        <v>42916</v>
      </c>
      <c r="H1324" s="13">
        <v>9</v>
      </c>
      <c r="I1324" s="14"/>
      <c r="J1324" s="14">
        <v>1.1713903399999996</v>
      </c>
      <c r="K1324" s="14">
        <v>31.742170128308075</v>
      </c>
      <c r="L1324" s="14">
        <v>-2.4424906541753444E-15</v>
      </c>
      <c r="M1324" s="14">
        <v>54.383469105000003</v>
      </c>
      <c r="N1324" s="15">
        <v>108.76693821000001</v>
      </c>
    </row>
    <row r="1325" spans="1:14">
      <c r="A1325" s="8">
        <v>42094</v>
      </c>
      <c r="B1325" s="9" t="s">
        <v>52</v>
      </c>
      <c r="C1325" s="10" t="s">
        <v>4</v>
      </c>
      <c r="D1325" s="10" t="s">
        <v>47</v>
      </c>
      <c r="E1325" s="16" t="s">
        <v>6</v>
      </c>
      <c r="F1325" s="16" t="s">
        <v>10</v>
      </c>
      <c r="G1325" s="12">
        <v>42185</v>
      </c>
      <c r="H1325" s="13">
        <v>1</v>
      </c>
      <c r="I1325" s="14"/>
      <c r="J1325" s="14">
        <v>8.8547888000000015</v>
      </c>
      <c r="K1325" s="14">
        <v>95.959806967624942</v>
      </c>
      <c r="L1325" s="14">
        <v>0</v>
      </c>
      <c r="M1325" s="14">
        <v>285.96679883499996</v>
      </c>
      <c r="N1325" s="15">
        <v>571.93359766999993</v>
      </c>
    </row>
    <row r="1326" spans="1:14">
      <c r="A1326" s="8">
        <v>42094</v>
      </c>
      <c r="B1326" s="9" t="s">
        <v>52</v>
      </c>
      <c r="C1326" s="10" t="s">
        <v>4</v>
      </c>
      <c r="D1326" s="10" t="s">
        <v>47</v>
      </c>
      <c r="E1326" s="16" t="s">
        <v>6</v>
      </c>
      <c r="F1326" s="16" t="s">
        <v>10</v>
      </c>
      <c r="G1326" s="12">
        <v>42277</v>
      </c>
      <c r="H1326" s="13">
        <v>2</v>
      </c>
      <c r="I1326" s="14"/>
      <c r="J1326" s="14">
        <v>8.1753010499999998</v>
      </c>
      <c r="K1326" s="14">
        <v>87.784505917624926</v>
      </c>
      <c r="L1326" s="14">
        <v>-1.5987211554602254E-14</v>
      </c>
      <c r="M1326" s="14">
        <v>273.269540355</v>
      </c>
      <c r="N1326" s="15">
        <v>546.53908071000001</v>
      </c>
    </row>
    <row r="1327" spans="1:14">
      <c r="A1327" s="8">
        <v>42094</v>
      </c>
      <c r="B1327" s="9" t="s">
        <v>52</v>
      </c>
      <c r="C1327" s="10" t="s">
        <v>4</v>
      </c>
      <c r="D1327" s="10" t="s">
        <v>47</v>
      </c>
      <c r="E1327" s="16" t="s">
        <v>6</v>
      </c>
      <c r="F1327" s="16" t="s">
        <v>10</v>
      </c>
      <c r="G1327" s="12">
        <v>42369</v>
      </c>
      <c r="H1327" s="13">
        <v>3</v>
      </c>
      <c r="I1327" s="14"/>
      <c r="J1327" s="14">
        <v>7.3365768799999991</v>
      </c>
      <c r="K1327" s="14">
        <v>80.447929037624945</v>
      </c>
      <c r="L1327" s="14">
        <v>1.7763568394002505E-14</v>
      </c>
      <c r="M1327" s="14">
        <v>261.35924090000003</v>
      </c>
      <c r="N1327" s="15">
        <v>522.71848180000006</v>
      </c>
    </row>
    <row r="1328" spans="1:14">
      <c r="A1328" s="8">
        <v>42094</v>
      </c>
      <c r="B1328" s="9" t="s">
        <v>52</v>
      </c>
      <c r="C1328" s="10" t="s">
        <v>4</v>
      </c>
      <c r="D1328" s="10" t="s">
        <v>47</v>
      </c>
      <c r="E1328" s="16" t="s">
        <v>6</v>
      </c>
      <c r="F1328" s="16" t="s">
        <v>10</v>
      </c>
      <c r="G1328" s="12">
        <v>42460</v>
      </c>
      <c r="H1328" s="13">
        <v>4</v>
      </c>
      <c r="I1328" s="14"/>
      <c r="J1328" s="14">
        <v>6.5720995900000014</v>
      </c>
      <c r="K1328" s="14">
        <v>73.875829447624923</v>
      </c>
      <c r="L1328" s="14">
        <v>-2.042810365310288E-14</v>
      </c>
      <c r="M1328" s="14">
        <v>249.99458437000001</v>
      </c>
      <c r="N1328" s="15">
        <v>499.98916874000003</v>
      </c>
    </row>
    <row r="1329" spans="1:14">
      <c r="A1329" s="8">
        <v>42094</v>
      </c>
      <c r="B1329" s="9" t="s">
        <v>52</v>
      </c>
      <c r="C1329" s="10" t="s">
        <v>4</v>
      </c>
      <c r="D1329" s="10" t="s">
        <v>47</v>
      </c>
      <c r="E1329" s="16" t="s">
        <v>6</v>
      </c>
      <c r="F1329" s="16" t="s">
        <v>10</v>
      </c>
      <c r="G1329" s="12">
        <v>42551</v>
      </c>
      <c r="H1329" s="13">
        <v>5</v>
      </c>
      <c r="I1329" s="14"/>
      <c r="J1329" s="14">
        <v>5.8609923799999999</v>
      </c>
      <c r="K1329" s="14">
        <v>68.014837067624953</v>
      </c>
      <c r="L1329" s="14">
        <v>2.9309887850104133E-14</v>
      </c>
      <c r="M1329" s="14">
        <v>239.16147954999997</v>
      </c>
      <c r="N1329" s="15">
        <v>478.32295909999993</v>
      </c>
    </row>
    <row r="1330" spans="1:14">
      <c r="A1330" s="8">
        <v>42094</v>
      </c>
      <c r="B1330" s="9" t="s">
        <v>52</v>
      </c>
      <c r="C1330" s="10" t="s">
        <v>4</v>
      </c>
      <c r="D1330" s="10" t="s">
        <v>47</v>
      </c>
      <c r="E1330" s="16" t="s">
        <v>6</v>
      </c>
      <c r="F1330" s="16" t="s">
        <v>10</v>
      </c>
      <c r="G1330" s="12">
        <v>42643</v>
      </c>
      <c r="H1330" s="13">
        <v>6</v>
      </c>
      <c r="I1330" s="14"/>
      <c r="J1330" s="14">
        <v>5.1997284599999993</v>
      </c>
      <c r="K1330" s="14">
        <v>62.815108607624936</v>
      </c>
      <c r="L1330" s="14">
        <v>-1.7763568394002505E-14</v>
      </c>
      <c r="M1330" s="14">
        <v>228.88260574</v>
      </c>
      <c r="N1330" s="15">
        <v>457.76521148</v>
      </c>
    </row>
    <row r="1331" spans="1:14">
      <c r="A1331" s="8">
        <v>42094</v>
      </c>
      <c r="B1331" s="9" t="s">
        <v>52</v>
      </c>
      <c r="C1331" s="10" t="s">
        <v>4</v>
      </c>
      <c r="D1331" s="10" t="s">
        <v>47</v>
      </c>
      <c r="E1331" s="16" t="s">
        <v>6</v>
      </c>
      <c r="F1331" s="16" t="s">
        <v>10</v>
      </c>
      <c r="G1331" s="12">
        <v>42735</v>
      </c>
      <c r="H1331" s="13">
        <v>7</v>
      </c>
      <c r="I1331" s="14"/>
      <c r="J1331" s="14">
        <v>4.5757459900000006</v>
      </c>
      <c r="K1331" s="14">
        <v>58.239362617624941</v>
      </c>
      <c r="L1331" s="14">
        <v>0</v>
      </c>
      <c r="M1331" s="14">
        <v>219.08703356499998</v>
      </c>
      <c r="N1331" s="15">
        <v>438.17406712999997</v>
      </c>
    </row>
    <row r="1332" spans="1:14">
      <c r="A1332" s="8">
        <v>42094</v>
      </c>
      <c r="B1332" s="9" t="s">
        <v>52</v>
      </c>
      <c r="C1332" s="10" t="s">
        <v>4</v>
      </c>
      <c r="D1332" s="10" t="s">
        <v>47</v>
      </c>
      <c r="E1332" s="16" t="s">
        <v>6</v>
      </c>
      <c r="F1332" s="16" t="s">
        <v>10</v>
      </c>
      <c r="G1332" s="12">
        <v>42825</v>
      </c>
      <c r="H1332" s="13">
        <v>8</v>
      </c>
      <c r="I1332" s="14"/>
      <c r="J1332" s="14">
        <v>3.9834351300000002</v>
      </c>
      <c r="K1332" s="14">
        <v>54.255927487624945</v>
      </c>
      <c r="L1332" s="14">
        <v>3.5527136788005009E-15</v>
      </c>
      <c r="M1332" s="14">
        <v>209.73663013499996</v>
      </c>
      <c r="N1332" s="15">
        <v>419.47326026999991</v>
      </c>
    </row>
    <row r="1333" spans="1:14">
      <c r="A1333" s="8">
        <v>42094</v>
      </c>
      <c r="B1333" s="9" t="s">
        <v>52</v>
      </c>
      <c r="C1333" s="10" t="s">
        <v>4</v>
      </c>
      <c r="D1333" s="10" t="s">
        <v>47</v>
      </c>
      <c r="E1333" s="16" t="s">
        <v>6</v>
      </c>
      <c r="F1333" s="16" t="s">
        <v>10</v>
      </c>
      <c r="G1333" s="12">
        <v>42916</v>
      </c>
      <c r="H1333" s="13">
        <v>9</v>
      </c>
      <c r="I1333" s="14"/>
      <c r="J1333" s="14">
        <v>3.448540710000001</v>
      </c>
      <c r="K1333" s="14">
        <v>50.807386777624941</v>
      </c>
      <c r="L1333" s="14">
        <v>0</v>
      </c>
      <c r="M1333" s="14">
        <v>200.76599946500002</v>
      </c>
      <c r="N1333" s="15">
        <v>401.53199893000004</v>
      </c>
    </row>
    <row r="1334" spans="1:14">
      <c r="A1334" s="8">
        <v>42094</v>
      </c>
      <c r="B1334" s="9" t="s">
        <v>52</v>
      </c>
      <c r="C1334" s="10" t="s">
        <v>36</v>
      </c>
      <c r="D1334" s="10" t="s">
        <v>47</v>
      </c>
      <c r="E1334" s="11" t="s">
        <v>6</v>
      </c>
      <c r="F1334" s="11" t="s">
        <v>7</v>
      </c>
      <c r="G1334" s="12">
        <v>42185</v>
      </c>
      <c r="H1334" s="13">
        <v>1</v>
      </c>
      <c r="I1334" s="14"/>
      <c r="J1334" s="14">
        <v>4.6155590599999998</v>
      </c>
      <c r="K1334" s="14">
        <v>51.12329542979672</v>
      </c>
      <c r="L1334" s="14">
        <v>1.1513809510839481</v>
      </c>
      <c r="M1334" s="14">
        <v>151.52281664640006</v>
      </c>
      <c r="N1334" s="15">
        <v>285.89210688000003</v>
      </c>
    </row>
    <row r="1335" spans="1:14">
      <c r="A1335" s="8">
        <v>42094</v>
      </c>
      <c r="B1335" s="9" t="s">
        <v>52</v>
      </c>
      <c r="C1335" s="10" t="s">
        <v>36</v>
      </c>
      <c r="D1335" s="10" t="s">
        <v>47</v>
      </c>
      <c r="E1335" s="11" t="s">
        <v>6</v>
      </c>
      <c r="F1335" s="11" t="s">
        <v>7</v>
      </c>
      <c r="G1335" s="12">
        <v>42277</v>
      </c>
      <c r="H1335" s="13">
        <v>2</v>
      </c>
      <c r="I1335" s="14"/>
      <c r="J1335" s="14">
        <v>4.1033901000000004</v>
      </c>
      <c r="K1335" s="14">
        <v>49.146253600381684</v>
      </c>
      <c r="L1335" s="14">
        <v>2.1263482705849643</v>
      </c>
      <c r="M1335" s="14">
        <v>152.49182805360007</v>
      </c>
      <c r="N1335" s="15">
        <v>272.30683581000011</v>
      </c>
    </row>
    <row r="1336" spans="1:14">
      <c r="A1336" s="8">
        <v>42094</v>
      </c>
      <c r="B1336" s="9" t="s">
        <v>52</v>
      </c>
      <c r="C1336" s="10" t="s">
        <v>36</v>
      </c>
      <c r="D1336" s="10" t="s">
        <v>47</v>
      </c>
      <c r="E1336" s="11" t="s">
        <v>6</v>
      </c>
      <c r="F1336" s="11" t="s">
        <v>7</v>
      </c>
      <c r="G1336" s="12">
        <v>42369</v>
      </c>
      <c r="H1336" s="13">
        <v>3</v>
      </c>
      <c r="I1336" s="14"/>
      <c r="J1336" s="14">
        <v>4.0924197697777247</v>
      </c>
      <c r="K1336" s="14">
        <v>47.908504099905791</v>
      </c>
      <c r="L1336" s="14">
        <v>2.854670269301832</v>
      </c>
      <c r="M1336" s="14">
        <v>153.44670696650002</v>
      </c>
      <c r="N1336" s="15">
        <v>260.07916434999999</v>
      </c>
    </row>
    <row r="1337" spans="1:14">
      <c r="A1337" s="8">
        <v>42094</v>
      </c>
      <c r="B1337" s="9" t="s">
        <v>52</v>
      </c>
      <c r="C1337" s="10" t="s">
        <v>36</v>
      </c>
      <c r="D1337" s="10" t="s">
        <v>47</v>
      </c>
      <c r="E1337" s="11" t="s">
        <v>6</v>
      </c>
      <c r="F1337" s="11" t="s">
        <v>7</v>
      </c>
      <c r="G1337" s="12">
        <v>42460</v>
      </c>
      <c r="H1337" s="13">
        <v>4</v>
      </c>
      <c r="I1337" s="14"/>
      <c r="J1337" s="14">
        <v>4.0785428588325212</v>
      </c>
      <c r="K1337" s="14">
        <v>47.071191465673202</v>
      </c>
      <c r="L1337" s="14">
        <v>3.2412302245999323</v>
      </c>
      <c r="M1337" s="14">
        <v>154.39463942760003</v>
      </c>
      <c r="N1337" s="15">
        <v>249.02361198</v>
      </c>
    </row>
    <row r="1338" spans="1:14">
      <c r="A1338" s="8">
        <v>42094</v>
      </c>
      <c r="B1338" s="9" t="s">
        <v>52</v>
      </c>
      <c r="C1338" s="10" t="s">
        <v>36</v>
      </c>
      <c r="D1338" s="10" t="s">
        <v>47</v>
      </c>
      <c r="E1338" s="11" t="s">
        <v>6</v>
      </c>
      <c r="F1338" s="11" t="s">
        <v>7</v>
      </c>
      <c r="G1338" s="12">
        <v>42551</v>
      </c>
      <c r="H1338" s="13">
        <v>5</v>
      </c>
      <c r="I1338" s="14"/>
      <c r="J1338" s="14">
        <v>4.0269077509891877</v>
      </c>
      <c r="K1338" s="14">
        <v>46.304876400841835</v>
      </c>
      <c r="L1338" s="14">
        <v>3.2605926861578203</v>
      </c>
      <c r="M1338" s="14">
        <v>155.22878262450001</v>
      </c>
      <c r="N1338" s="15">
        <v>238.81351173000002</v>
      </c>
    </row>
    <row r="1339" spans="1:14">
      <c r="A1339" s="8">
        <v>42094</v>
      </c>
      <c r="B1339" s="9" t="s">
        <v>52</v>
      </c>
      <c r="C1339" s="10" t="s">
        <v>36</v>
      </c>
      <c r="D1339" s="10" t="s">
        <v>47</v>
      </c>
      <c r="E1339" s="11" t="s">
        <v>6</v>
      </c>
      <c r="F1339" s="11" t="s">
        <v>7</v>
      </c>
      <c r="G1339" s="12">
        <v>42643</v>
      </c>
      <c r="H1339" s="13">
        <v>6</v>
      </c>
      <c r="I1339" s="14"/>
      <c r="J1339" s="14">
        <v>3.8869950950979071</v>
      </c>
      <c r="K1339" s="14">
        <v>45.609225190000487</v>
      </c>
      <c r="L1339" s="14">
        <v>3.1913438842565593</v>
      </c>
      <c r="M1339" s="14">
        <v>149.08591499100007</v>
      </c>
      <c r="N1339" s="15">
        <v>229.36294613999999</v>
      </c>
    </row>
    <row r="1340" spans="1:14">
      <c r="A1340" s="8">
        <v>42094</v>
      </c>
      <c r="B1340" s="9" t="s">
        <v>52</v>
      </c>
      <c r="C1340" s="10" t="s">
        <v>36</v>
      </c>
      <c r="D1340" s="10" t="s">
        <v>47</v>
      </c>
      <c r="E1340" s="11" t="s">
        <v>6</v>
      </c>
      <c r="F1340" s="11" t="s">
        <v>7</v>
      </c>
      <c r="G1340" s="12">
        <v>42735</v>
      </c>
      <c r="H1340" s="13">
        <v>7</v>
      </c>
      <c r="I1340" s="14"/>
      <c r="J1340" s="14">
        <v>3.6368080106627327</v>
      </c>
      <c r="K1340" s="14">
        <v>45.071509352876369</v>
      </c>
      <c r="L1340" s="14">
        <v>3.0990921735386148</v>
      </c>
      <c r="M1340" s="14">
        <v>143.34315927750006</v>
      </c>
      <c r="N1340" s="15">
        <v>220.52793735</v>
      </c>
    </row>
    <row r="1341" spans="1:14">
      <c r="A1341" s="8">
        <v>42094</v>
      </c>
      <c r="B1341" s="9" t="s">
        <v>52</v>
      </c>
      <c r="C1341" s="10" t="s">
        <v>36</v>
      </c>
      <c r="D1341" s="10" t="s">
        <v>47</v>
      </c>
      <c r="E1341" s="11" t="s">
        <v>6</v>
      </c>
      <c r="F1341" s="11" t="s">
        <v>7</v>
      </c>
      <c r="G1341" s="12">
        <v>42825</v>
      </c>
      <c r="H1341" s="13">
        <v>8</v>
      </c>
      <c r="I1341" s="14"/>
      <c r="J1341" s="14">
        <v>3.3927089186327311</v>
      </c>
      <c r="K1341" s="14">
        <v>44.695937373467984</v>
      </c>
      <c r="L1341" s="14">
        <v>3.0171369392243466</v>
      </c>
      <c r="M1341" s="14">
        <v>137.93027402050004</v>
      </c>
      <c r="N1341" s="15">
        <v>212.20042156999997</v>
      </c>
    </row>
    <row r="1342" spans="1:14">
      <c r="A1342" s="8">
        <v>42094</v>
      </c>
      <c r="B1342" s="9" t="s">
        <v>52</v>
      </c>
      <c r="C1342" s="10" t="s">
        <v>36</v>
      </c>
      <c r="D1342" s="10" t="s">
        <v>47</v>
      </c>
      <c r="E1342" s="11" t="s">
        <v>6</v>
      </c>
      <c r="F1342" s="11" t="s">
        <v>7</v>
      </c>
      <c r="G1342" s="12">
        <v>42916</v>
      </c>
      <c r="H1342" s="13">
        <v>9</v>
      </c>
      <c r="I1342" s="14"/>
      <c r="J1342" s="14">
        <v>3.1596054808422842</v>
      </c>
      <c r="K1342" s="14">
        <v>44.470019608839912</v>
      </c>
      <c r="L1342" s="14">
        <v>2.9336877162142123</v>
      </c>
      <c r="M1342" s="14">
        <v>132.81580651950003</v>
      </c>
      <c r="N1342" s="15">
        <v>204.33201003000005</v>
      </c>
    </row>
    <row r="1343" spans="1:14">
      <c r="A1343" s="8">
        <v>42094</v>
      </c>
      <c r="B1343" s="9" t="s">
        <v>52</v>
      </c>
      <c r="C1343" s="10" t="s">
        <v>36</v>
      </c>
      <c r="D1343" s="10" t="s">
        <v>47</v>
      </c>
      <c r="E1343" s="11" t="s">
        <v>6</v>
      </c>
      <c r="F1343" s="16" t="s">
        <v>8</v>
      </c>
      <c r="G1343" s="12">
        <v>42185</v>
      </c>
      <c r="H1343" s="13">
        <v>1</v>
      </c>
      <c r="I1343" s="14"/>
      <c r="J1343" s="14">
        <v>3.8257211500000015</v>
      </c>
      <c r="K1343" s="14">
        <v>59.990055995284223</v>
      </c>
      <c r="L1343" s="14">
        <v>1.3053909338268941</v>
      </c>
      <c r="M1343" s="14">
        <v>178.34180308240008</v>
      </c>
      <c r="N1343" s="15">
        <v>336.49396808</v>
      </c>
    </row>
    <row r="1344" spans="1:14">
      <c r="A1344" s="8">
        <v>42094</v>
      </c>
      <c r="B1344" s="9" t="s">
        <v>52</v>
      </c>
      <c r="C1344" s="10" t="s">
        <v>36</v>
      </c>
      <c r="D1344" s="10" t="s">
        <v>47</v>
      </c>
      <c r="E1344" s="11" t="s">
        <v>6</v>
      </c>
      <c r="F1344" s="16" t="s">
        <v>8</v>
      </c>
      <c r="G1344" s="12">
        <v>42277</v>
      </c>
      <c r="H1344" s="13">
        <v>2</v>
      </c>
      <c r="I1344" s="14"/>
      <c r="J1344" s="14">
        <v>3.3992301399999993</v>
      </c>
      <c r="K1344" s="14">
        <v>59.001596809907852</v>
      </c>
      <c r="L1344" s="14">
        <v>2.4107709546236284</v>
      </c>
      <c r="M1344" s="14">
        <v>180.25274923040004</v>
      </c>
      <c r="N1344" s="15">
        <v>321.8799093400001</v>
      </c>
    </row>
    <row r="1345" spans="1:14">
      <c r="A1345" s="8">
        <v>42094</v>
      </c>
      <c r="B1345" s="9" t="s">
        <v>52</v>
      </c>
      <c r="C1345" s="10" t="s">
        <v>36</v>
      </c>
      <c r="D1345" s="10" t="s">
        <v>47</v>
      </c>
      <c r="E1345" s="11" t="s">
        <v>6</v>
      </c>
      <c r="F1345" s="16" t="s">
        <v>8</v>
      </c>
      <c r="G1345" s="12">
        <v>42369</v>
      </c>
      <c r="H1345" s="13">
        <v>3</v>
      </c>
      <c r="I1345" s="14"/>
      <c r="J1345" s="14">
        <v>3.5833939712332588</v>
      </c>
      <c r="K1345" s="14">
        <v>58.65471694384852</v>
      </c>
      <c r="L1345" s="14">
        <v>3.2365141051739266</v>
      </c>
      <c r="M1345" s="14">
        <v>181.86202681190005</v>
      </c>
      <c r="N1345" s="15">
        <v>308.24072341000004</v>
      </c>
    </row>
    <row r="1346" spans="1:14">
      <c r="A1346" s="8">
        <v>42094</v>
      </c>
      <c r="B1346" s="9" t="s">
        <v>52</v>
      </c>
      <c r="C1346" s="10" t="s">
        <v>36</v>
      </c>
      <c r="D1346" s="10" t="s">
        <v>47</v>
      </c>
      <c r="E1346" s="11" t="s">
        <v>6</v>
      </c>
      <c r="F1346" s="16" t="s">
        <v>8</v>
      </c>
      <c r="G1346" s="12">
        <v>42460</v>
      </c>
      <c r="H1346" s="13">
        <v>4</v>
      </c>
      <c r="I1346" s="14"/>
      <c r="J1346" s="14">
        <v>3.734292026076643</v>
      </c>
      <c r="K1346" s="14">
        <v>58.595205663150004</v>
      </c>
      <c r="L1346" s="14">
        <v>3.6747807453781274</v>
      </c>
      <c r="M1346" s="14">
        <v>183.1400980814</v>
      </c>
      <c r="N1346" s="15">
        <v>295.38725497000007</v>
      </c>
    </row>
    <row r="1347" spans="1:14">
      <c r="A1347" s="8">
        <v>42094</v>
      </c>
      <c r="B1347" s="9" t="s">
        <v>52</v>
      </c>
      <c r="C1347" s="10" t="s">
        <v>36</v>
      </c>
      <c r="D1347" s="10" t="s">
        <v>47</v>
      </c>
      <c r="E1347" s="11" t="s">
        <v>6</v>
      </c>
      <c r="F1347" s="16" t="s">
        <v>8</v>
      </c>
      <c r="G1347" s="12">
        <v>42551</v>
      </c>
      <c r="H1347" s="13">
        <v>5</v>
      </c>
      <c r="I1347" s="14"/>
      <c r="J1347" s="14">
        <v>3.8118770922476464</v>
      </c>
      <c r="K1347" s="14">
        <v>58.480061721998545</v>
      </c>
      <c r="L1347" s="14">
        <v>3.6967331510961876</v>
      </c>
      <c r="M1347" s="14">
        <v>184.11446827800006</v>
      </c>
      <c r="N1347" s="15">
        <v>283.25302812000001</v>
      </c>
    </row>
    <row r="1348" spans="1:14">
      <c r="A1348" s="8">
        <v>42094</v>
      </c>
      <c r="B1348" s="9" t="s">
        <v>52</v>
      </c>
      <c r="C1348" s="10" t="s">
        <v>36</v>
      </c>
      <c r="D1348" s="10" t="s">
        <v>47</v>
      </c>
      <c r="E1348" s="11" t="s">
        <v>6</v>
      </c>
      <c r="F1348" s="16" t="s">
        <v>8</v>
      </c>
      <c r="G1348" s="12">
        <v>42643</v>
      </c>
      <c r="H1348" s="13">
        <v>6</v>
      </c>
      <c r="I1348" s="14"/>
      <c r="J1348" s="14">
        <v>3.7411745772208977</v>
      </c>
      <c r="K1348" s="14">
        <v>58.357108698044165</v>
      </c>
      <c r="L1348" s="14">
        <v>3.6182215532665172</v>
      </c>
      <c r="M1348" s="14">
        <v>176.67520200200002</v>
      </c>
      <c r="N1348" s="15">
        <v>271.80800307999999</v>
      </c>
    </row>
    <row r="1349" spans="1:14">
      <c r="A1349" s="8">
        <v>42094</v>
      </c>
      <c r="B1349" s="9" t="s">
        <v>52</v>
      </c>
      <c r="C1349" s="10" t="s">
        <v>36</v>
      </c>
      <c r="D1349" s="10" t="s">
        <v>47</v>
      </c>
      <c r="E1349" s="11" t="s">
        <v>6</v>
      </c>
      <c r="F1349" s="16" t="s">
        <v>8</v>
      </c>
      <c r="G1349" s="12">
        <v>42735</v>
      </c>
      <c r="H1349" s="13">
        <v>7</v>
      </c>
      <c r="I1349" s="14"/>
      <c r="J1349" s="14">
        <v>3.5090548023727344</v>
      </c>
      <c r="K1349" s="14">
        <v>58.361684047900894</v>
      </c>
      <c r="L1349" s="14">
        <v>3.5136301522294637</v>
      </c>
      <c r="M1349" s="14">
        <v>169.62775902800004</v>
      </c>
      <c r="N1349" s="15">
        <v>260.96578311999997</v>
      </c>
    </row>
    <row r="1350" spans="1:14">
      <c r="A1350" s="8">
        <v>42094</v>
      </c>
      <c r="B1350" s="9" t="s">
        <v>52</v>
      </c>
      <c r="C1350" s="10" t="s">
        <v>36</v>
      </c>
      <c r="D1350" s="10" t="s">
        <v>47</v>
      </c>
      <c r="E1350" s="11" t="s">
        <v>6</v>
      </c>
      <c r="F1350" s="16" t="s">
        <v>8</v>
      </c>
      <c r="G1350" s="12">
        <v>42825</v>
      </c>
      <c r="H1350" s="13">
        <v>8</v>
      </c>
      <c r="I1350" s="14"/>
      <c r="J1350" s="14">
        <v>3.2603402436273408</v>
      </c>
      <c r="K1350" s="14">
        <v>58.522056299881356</v>
      </c>
      <c r="L1350" s="14">
        <v>3.4207124956078028</v>
      </c>
      <c r="M1350" s="14">
        <v>162.94876969800001</v>
      </c>
      <c r="N1350" s="15">
        <v>250.69041492000002</v>
      </c>
    </row>
    <row r="1351" spans="1:14">
      <c r="A1351" s="8">
        <v>42094</v>
      </c>
      <c r="B1351" s="9" t="s">
        <v>52</v>
      </c>
      <c r="C1351" s="10" t="s">
        <v>36</v>
      </c>
      <c r="D1351" s="10" t="s">
        <v>47</v>
      </c>
      <c r="E1351" s="11" t="s">
        <v>6</v>
      </c>
      <c r="F1351" s="16" t="s">
        <v>8</v>
      </c>
      <c r="G1351" s="12">
        <v>42916</v>
      </c>
      <c r="H1351" s="13">
        <v>9</v>
      </c>
      <c r="I1351" s="14"/>
      <c r="J1351" s="14">
        <v>3.0348119158803413</v>
      </c>
      <c r="K1351" s="14">
        <v>58.813345396719747</v>
      </c>
      <c r="L1351" s="14">
        <v>3.3261010127187318</v>
      </c>
      <c r="M1351" s="14">
        <v>156.59243066350001</v>
      </c>
      <c r="N1351" s="15">
        <v>240.91143178999999</v>
      </c>
    </row>
    <row r="1352" spans="1:14">
      <c r="A1352" s="8">
        <v>42094</v>
      </c>
      <c r="B1352" s="9" t="s">
        <v>52</v>
      </c>
      <c r="C1352" s="10" t="s">
        <v>36</v>
      </c>
      <c r="D1352" s="10" t="s">
        <v>47</v>
      </c>
      <c r="E1352" s="16" t="s">
        <v>6</v>
      </c>
      <c r="F1352" s="16" t="s">
        <v>9</v>
      </c>
      <c r="G1352" s="12">
        <v>42185</v>
      </c>
      <c r="H1352" s="13">
        <v>1</v>
      </c>
      <c r="I1352" s="14"/>
      <c r="J1352" s="14">
        <v>3.6851308199999995</v>
      </c>
      <c r="K1352" s="14">
        <v>50.071113702486826</v>
      </c>
      <c r="L1352" s="14">
        <v>1.3667519441787537</v>
      </c>
      <c r="M1352" s="14">
        <v>88.094035605599998</v>
      </c>
      <c r="N1352" s="15">
        <v>166.21516152000004</v>
      </c>
    </row>
    <row r="1353" spans="1:14">
      <c r="A1353" s="8">
        <v>42094</v>
      </c>
      <c r="B1353" s="9" t="s">
        <v>52</v>
      </c>
      <c r="C1353" s="10" t="s">
        <v>36</v>
      </c>
      <c r="D1353" s="10" t="s">
        <v>47</v>
      </c>
      <c r="E1353" s="16" t="s">
        <v>6</v>
      </c>
      <c r="F1353" s="16" t="s">
        <v>9</v>
      </c>
      <c r="G1353" s="12">
        <v>42277</v>
      </c>
      <c r="H1353" s="13">
        <v>2</v>
      </c>
      <c r="I1353" s="14"/>
      <c r="J1353" s="14">
        <v>3.3261519100000001</v>
      </c>
      <c r="K1353" s="14">
        <v>49.269053084849361</v>
      </c>
      <c r="L1353" s="14">
        <v>2.5240912923625345</v>
      </c>
      <c r="M1353" s="14">
        <v>88.043860794400004</v>
      </c>
      <c r="N1353" s="15">
        <v>157.22117999000002</v>
      </c>
    </row>
    <row r="1354" spans="1:14">
      <c r="A1354" s="8">
        <v>42094</v>
      </c>
      <c r="B1354" s="9" t="s">
        <v>52</v>
      </c>
      <c r="C1354" s="10" t="s">
        <v>36</v>
      </c>
      <c r="D1354" s="10" t="s">
        <v>47</v>
      </c>
      <c r="E1354" s="16" t="s">
        <v>6</v>
      </c>
      <c r="F1354" s="16" t="s">
        <v>9</v>
      </c>
      <c r="G1354" s="12">
        <v>42369</v>
      </c>
      <c r="H1354" s="13">
        <v>3</v>
      </c>
      <c r="I1354" s="14"/>
      <c r="J1354" s="14">
        <v>3.586103381429675</v>
      </c>
      <c r="K1354" s="14">
        <v>49.0715989049584</v>
      </c>
      <c r="L1354" s="14">
        <v>3.3886492015387137</v>
      </c>
      <c r="M1354" s="14">
        <v>87.813966390300024</v>
      </c>
      <c r="N1354" s="15">
        <v>148.83723116999997</v>
      </c>
    </row>
    <row r="1355" spans="1:14">
      <c r="A1355" s="8">
        <v>42094</v>
      </c>
      <c r="B1355" s="9" t="s">
        <v>52</v>
      </c>
      <c r="C1355" s="10" t="s">
        <v>36</v>
      </c>
      <c r="D1355" s="10" t="s">
        <v>47</v>
      </c>
      <c r="E1355" s="16" t="s">
        <v>6</v>
      </c>
      <c r="F1355" s="16" t="s">
        <v>9</v>
      </c>
      <c r="G1355" s="12">
        <v>42460</v>
      </c>
      <c r="H1355" s="13">
        <v>4</v>
      </c>
      <c r="I1355" s="14"/>
      <c r="J1355" s="14">
        <v>3.7721101343257</v>
      </c>
      <c r="K1355" s="14">
        <v>49.147005708299893</v>
      </c>
      <c r="L1355" s="14">
        <v>3.8475169376671938</v>
      </c>
      <c r="M1355" s="14">
        <v>87.368033032200017</v>
      </c>
      <c r="N1355" s="15">
        <v>140.91618230999998</v>
      </c>
    </row>
    <row r="1356" spans="1:14">
      <c r="A1356" s="8">
        <v>42094</v>
      </c>
      <c r="B1356" s="9" t="s">
        <v>52</v>
      </c>
      <c r="C1356" s="10" t="s">
        <v>36</v>
      </c>
      <c r="D1356" s="10" t="s">
        <v>47</v>
      </c>
      <c r="E1356" s="16" t="s">
        <v>6</v>
      </c>
      <c r="F1356" s="16" t="s">
        <v>9</v>
      </c>
      <c r="G1356" s="12">
        <v>42551</v>
      </c>
      <c r="H1356" s="13">
        <v>5</v>
      </c>
      <c r="I1356" s="14"/>
      <c r="J1356" s="14">
        <v>3.8413856338724104</v>
      </c>
      <c r="K1356" s="14">
        <v>49.176121309301806</v>
      </c>
      <c r="L1356" s="14">
        <v>3.8705012348743226</v>
      </c>
      <c r="M1356" s="14">
        <v>86.86337390250003</v>
      </c>
      <c r="N1356" s="15">
        <v>133.63595985000001</v>
      </c>
    </row>
    <row r="1357" spans="1:14">
      <c r="A1357" s="8">
        <v>42094</v>
      </c>
      <c r="B1357" s="9" t="s">
        <v>52</v>
      </c>
      <c r="C1357" s="10" t="s">
        <v>36</v>
      </c>
      <c r="D1357" s="10" t="s">
        <v>47</v>
      </c>
      <c r="E1357" s="16" t="s">
        <v>6</v>
      </c>
      <c r="F1357" s="16" t="s">
        <v>9</v>
      </c>
      <c r="G1357" s="12">
        <v>42643</v>
      </c>
      <c r="H1357" s="13">
        <v>6</v>
      </c>
      <c r="I1357" s="14"/>
      <c r="J1357" s="14">
        <v>3.7549697681257963</v>
      </c>
      <c r="K1357" s="14">
        <v>49.209450673834297</v>
      </c>
      <c r="L1357" s="14">
        <v>3.7882991326582878</v>
      </c>
      <c r="M1357" s="14">
        <v>82.410350704500019</v>
      </c>
      <c r="N1357" s="15">
        <v>126.78515493000002</v>
      </c>
    </row>
    <row r="1358" spans="1:14">
      <c r="A1358" s="8">
        <v>42094</v>
      </c>
      <c r="B1358" s="9" t="s">
        <v>52</v>
      </c>
      <c r="C1358" s="10" t="s">
        <v>36</v>
      </c>
      <c r="D1358" s="10" t="s">
        <v>47</v>
      </c>
      <c r="E1358" s="16" t="s">
        <v>6</v>
      </c>
      <c r="F1358" s="16" t="s">
        <v>9</v>
      </c>
      <c r="G1358" s="12">
        <v>42735</v>
      </c>
      <c r="H1358" s="13">
        <v>7</v>
      </c>
      <c r="I1358" s="14"/>
      <c r="J1358" s="14">
        <v>3.4978151673926758</v>
      </c>
      <c r="K1358" s="14">
        <v>49.390426830360433</v>
      </c>
      <c r="L1358" s="14">
        <v>3.6787913239188113</v>
      </c>
      <c r="M1358" s="14">
        <v>78.23625050150001</v>
      </c>
      <c r="N1358" s="15">
        <v>120.36346231</v>
      </c>
    </row>
    <row r="1359" spans="1:14">
      <c r="A1359" s="8">
        <v>42094</v>
      </c>
      <c r="B1359" s="9" t="s">
        <v>52</v>
      </c>
      <c r="C1359" s="10" t="s">
        <v>36</v>
      </c>
      <c r="D1359" s="10" t="s">
        <v>47</v>
      </c>
      <c r="E1359" s="16" t="s">
        <v>6</v>
      </c>
      <c r="F1359" s="16" t="s">
        <v>9</v>
      </c>
      <c r="G1359" s="12">
        <v>42825</v>
      </c>
      <c r="H1359" s="13">
        <v>8</v>
      </c>
      <c r="I1359" s="14"/>
      <c r="J1359" s="14">
        <v>3.224180632157037</v>
      </c>
      <c r="K1359" s="14">
        <v>49.747752192076398</v>
      </c>
      <c r="L1359" s="14">
        <v>3.5815059938730021</v>
      </c>
      <c r="M1359" s="14">
        <v>74.335187329000007</v>
      </c>
      <c r="N1359" s="15">
        <v>114.36182665999999</v>
      </c>
    </row>
    <row r="1360" spans="1:14">
      <c r="A1360" s="8">
        <v>42094</v>
      </c>
      <c r="B1360" s="9" t="s">
        <v>52</v>
      </c>
      <c r="C1360" s="10" t="s">
        <v>36</v>
      </c>
      <c r="D1360" s="10" t="s">
        <v>47</v>
      </c>
      <c r="E1360" s="16" t="s">
        <v>6</v>
      </c>
      <c r="F1360" s="16" t="s">
        <v>9</v>
      </c>
      <c r="G1360" s="12">
        <v>42916</v>
      </c>
      <c r="H1360" s="13">
        <v>9</v>
      </c>
      <c r="I1360" s="14"/>
      <c r="J1360" s="14">
        <v>2.9753431470739118</v>
      </c>
      <c r="K1360" s="14">
        <v>50.254856262818883</v>
      </c>
      <c r="L1360" s="14">
        <v>3.4824472178163974</v>
      </c>
      <c r="M1360" s="14">
        <v>70.698509836500008</v>
      </c>
      <c r="N1360" s="15">
        <v>108.76693821000001</v>
      </c>
    </row>
    <row r="1361" spans="1:14">
      <c r="A1361" s="8">
        <v>42094</v>
      </c>
      <c r="B1361" s="9" t="s">
        <v>52</v>
      </c>
      <c r="C1361" s="10" t="s">
        <v>36</v>
      </c>
      <c r="D1361" s="10" t="s">
        <v>47</v>
      </c>
      <c r="E1361" s="16" t="s">
        <v>6</v>
      </c>
      <c r="F1361" s="16" t="s">
        <v>10</v>
      </c>
      <c r="G1361" s="12">
        <v>42185</v>
      </c>
      <c r="H1361" s="13">
        <v>1</v>
      </c>
      <c r="I1361" s="14"/>
      <c r="J1361" s="14">
        <v>8.8547888000000015</v>
      </c>
      <c r="K1361" s="14">
        <v>100.58509602045605</v>
      </c>
      <c r="L1361" s="14">
        <v>4.6252890528310999</v>
      </c>
      <c r="M1361" s="14">
        <v>303.1248067651</v>
      </c>
      <c r="N1361" s="15">
        <v>571.93359766999993</v>
      </c>
    </row>
    <row r="1362" spans="1:14">
      <c r="A1362" s="8">
        <v>42094</v>
      </c>
      <c r="B1362" s="9" t="s">
        <v>52</v>
      </c>
      <c r="C1362" s="10" t="s">
        <v>36</v>
      </c>
      <c r="D1362" s="10" t="s">
        <v>47</v>
      </c>
      <c r="E1362" s="16" t="s">
        <v>6</v>
      </c>
      <c r="F1362" s="16" t="s">
        <v>10</v>
      </c>
      <c r="G1362" s="12">
        <v>42277</v>
      </c>
      <c r="H1362" s="13">
        <v>2</v>
      </c>
      <c r="I1362" s="14"/>
      <c r="J1362" s="14">
        <v>8.1753010499999998</v>
      </c>
      <c r="K1362" s="14">
        <v>100.95169013485311</v>
      </c>
      <c r="L1362" s="14">
        <v>8.5418951643970598</v>
      </c>
      <c r="M1362" s="14">
        <v>306.06188519760002</v>
      </c>
      <c r="N1362" s="15">
        <v>546.53908071000001</v>
      </c>
    </row>
    <row r="1363" spans="1:14">
      <c r="A1363" s="8">
        <v>42094</v>
      </c>
      <c r="B1363" s="9" t="s">
        <v>52</v>
      </c>
      <c r="C1363" s="10" t="s">
        <v>36</v>
      </c>
      <c r="D1363" s="10" t="s">
        <v>47</v>
      </c>
      <c r="E1363" s="16" t="s">
        <v>6</v>
      </c>
      <c r="F1363" s="16" t="s">
        <v>10</v>
      </c>
      <c r="G1363" s="12">
        <v>42369</v>
      </c>
      <c r="H1363" s="13">
        <v>3</v>
      </c>
      <c r="I1363" s="14"/>
      <c r="J1363" s="14">
        <v>9.6046596375440494</v>
      </c>
      <c r="K1363" s="14">
        <v>102.81471643879844</v>
      </c>
      <c r="L1363" s="14">
        <v>11.467685941489382</v>
      </c>
      <c r="M1363" s="14">
        <v>308.40390426200014</v>
      </c>
      <c r="N1363" s="15">
        <v>522.71848180000006</v>
      </c>
    </row>
    <row r="1364" spans="1:14">
      <c r="A1364" s="8">
        <v>42094</v>
      </c>
      <c r="B1364" s="9" t="s">
        <v>52</v>
      </c>
      <c r="C1364" s="10" t="s">
        <v>36</v>
      </c>
      <c r="D1364" s="10" t="s">
        <v>47</v>
      </c>
      <c r="E1364" s="16" t="s">
        <v>6</v>
      </c>
      <c r="F1364" s="16" t="s">
        <v>10</v>
      </c>
      <c r="G1364" s="12">
        <v>42460</v>
      </c>
      <c r="H1364" s="13">
        <v>4</v>
      </c>
      <c r="I1364" s="14"/>
      <c r="J1364" s="14">
        <v>10.760751351614624</v>
      </c>
      <c r="K1364" s="14">
        <v>105.07452675396635</v>
      </c>
      <c r="L1364" s="14">
        <v>13.020561666782536</v>
      </c>
      <c r="M1364" s="14">
        <v>309.99328461880003</v>
      </c>
      <c r="N1364" s="15">
        <v>499.98916874000003</v>
      </c>
    </row>
    <row r="1365" spans="1:14">
      <c r="A1365" s="8">
        <v>42094</v>
      </c>
      <c r="B1365" s="9" t="s">
        <v>52</v>
      </c>
      <c r="C1365" s="10" t="s">
        <v>36</v>
      </c>
      <c r="D1365" s="10" t="s">
        <v>47</v>
      </c>
      <c r="E1365" s="16" t="s">
        <v>6</v>
      </c>
      <c r="F1365" s="16" t="s">
        <v>10</v>
      </c>
      <c r="G1365" s="12">
        <v>42551</v>
      </c>
      <c r="H1365" s="13">
        <v>5</v>
      </c>
      <c r="I1365" s="14"/>
      <c r="J1365" s="14">
        <v>11.484351364862144</v>
      </c>
      <c r="K1365" s="14">
        <v>106.68851928894803</v>
      </c>
      <c r="L1365" s="14">
        <v>13.098343899843821</v>
      </c>
      <c r="M1365" s="14">
        <v>310.90992341500009</v>
      </c>
      <c r="N1365" s="15">
        <v>478.32295909999993</v>
      </c>
    </row>
    <row r="1366" spans="1:14">
      <c r="A1366" s="8">
        <v>42094</v>
      </c>
      <c r="B1366" s="9" t="s">
        <v>52</v>
      </c>
      <c r="C1366" s="10" t="s">
        <v>36</v>
      </c>
      <c r="D1366" s="10" t="s">
        <v>47</v>
      </c>
      <c r="E1366" s="16" t="s">
        <v>6</v>
      </c>
      <c r="F1366" s="16" t="s">
        <v>10</v>
      </c>
      <c r="G1366" s="12">
        <v>42643</v>
      </c>
      <c r="H1366" s="13">
        <v>6</v>
      </c>
      <c r="I1366" s="14"/>
      <c r="J1366" s="14">
        <v>11.584564320559311</v>
      </c>
      <c r="K1366" s="14">
        <v>107.92411489701614</v>
      </c>
      <c r="L1366" s="14">
        <v>12.820159928627421</v>
      </c>
      <c r="M1366" s="14">
        <v>297.54738746200013</v>
      </c>
      <c r="N1366" s="15">
        <v>457.76521148</v>
      </c>
    </row>
    <row r="1367" spans="1:14">
      <c r="A1367" s="8">
        <v>42094</v>
      </c>
      <c r="B1367" s="9" t="s">
        <v>52</v>
      </c>
      <c r="C1367" s="10" t="s">
        <v>36</v>
      </c>
      <c r="D1367" s="10" t="s">
        <v>47</v>
      </c>
      <c r="E1367" s="16" t="s">
        <v>6</v>
      </c>
      <c r="F1367" s="16" t="s">
        <v>10</v>
      </c>
      <c r="G1367" s="12">
        <v>42735</v>
      </c>
      <c r="H1367" s="13">
        <v>7</v>
      </c>
      <c r="I1367" s="14"/>
      <c r="J1367" s="14">
        <v>10.998723583894153</v>
      </c>
      <c r="K1367" s="14">
        <v>109.37496075448537</v>
      </c>
      <c r="L1367" s="14">
        <v>12.449569441363385</v>
      </c>
      <c r="M1367" s="14">
        <v>284.81314363450008</v>
      </c>
      <c r="N1367" s="15">
        <v>438.17406712999997</v>
      </c>
    </row>
    <row r="1368" spans="1:14">
      <c r="A1368" s="8">
        <v>42094</v>
      </c>
      <c r="B1368" s="9" t="s">
        <v>52</v>
      </c>
      <c r="C1368" s="10" t="s">
        <v>36</v>
      </c>
      <c r="D1368" s="10" t="s">
        <v>47</v>
      </c>
      <c r="E1368" s="16" t="s">
        <v>6</v>
      </c>
      <c r="F1368" s="16" t="s">
        <v>10</v>
      </c>
      <c r="G1368" s="12">
        <v>42825</v>
      </c>
      <c r="H1368" s="13">
        <v>8</v>
      </c>
      <c r="I1368" s="14"/>
      <c r="J1368" s="14">
        <v>10.270000866962739</v>
      </c>
      <c r="K1368" s="14">
        <v>111.22530150230156</v>
      </c>
      <c r="L1368" s="14">
        <v>12.12034161477893</v>
      </c>
      <c r="M1368" s="14">
        <v>272.65761917550003</v>
      </c>
      <c r="N1368" s="15">
        <v>419.47326026999991</v>
      </c>
    </row>
    <row r="1369" spans="1:14">
      <c r="A1369" s="8">
        <v>42094</v>
      </c>
      <c r="B1369" s="9" t="s">
        <v>52</v>
      </c>
      <c r="C1369" s="10" t="s">
        <v>36</v>
      </c>
      <c r="D1369" s="10" t="s">
        <v>47</v>
      </c>
      <c r="E1369" s="16" t="s">
        <v>6</v>
      </c>
      <c r="F1369" s="16" t="s">
        <v>10</v>
      </c>
      <c r="G1369" s="12">
        <v>42916</v>
      </c>
      <c r="H1369" s="13">
        <v>9</v>
      </c>
      <c r="I1369" s="14"/>
      <c r="J1369" s="14">
        <v>9.5533816110286889</v>
      </c>
      <c r="K1369" s="14">
        <v>113.45703207803976</v>
      </c>
      <c r="L1369" s="14">
        <v>11.785112186766886</v>
      </c>
      <c r="M1369" s="14">
        <v>260.99579930450011</v>
      </c>
      <c r="N1369" s="15">
        <v>401.53199893000004</v>
      </c>
    </row>
    <row r="1370" spans="1:14">
      <c r="A1370" s="8">
        <v>42094</v>
      </c>
      <c r="B1370" s="9" t="s">
        <v>52</v>
      </c>
      <c r="C1370" s="10" t="s">
        <v>37</v>
      </c>
      <c r="D1370" s="10" t="s">
        <v>47</v>
      </c>
      <c r="E1370" s="11" t="s">
        <v>6</v>
      </c>
      <c r="F1370" s="11" t="s">
        <v>7</v>
      </c>
      <c r="G1370" s="12">
        <v>42185</v>
      </c>
      <c r="H1370" s="13">
        <v>1</v>
      </c>
      <c r="I1370" s="14"/>
      <c r="J1370" s="14">
        <v>4.6155590599999998</v>
      </c>
      <c r="K1370" s="14">
        <v>51.776083243530593</v>
      </c>
      <c r="L1370" s="14">
        <v>1.8041687648178213</v>
      </c>
      <c r="M1370" s="14">
        <v>151.52281664640006</v>
      </c>
      <c r="N1370" s="15">
        <v>285.89210688000003</v>
      </c>
    </row>
    <row r="1371" spans="1:14">
      <c r="A1371" s="8">
        <v>42094</v>
      </c>
      <c r="B1371" s="9" t="s">
        <v>52</v>
      </c>
      <c r="C1371" s="10" t="s">
        <v>37</v>
      </c>
      <c r="D1371" s="10" t="s">
        <v>47</v>
      </c>
      <c r="E1371" s="11" t="s">
        <v>6</v>
      </c>
      <c r="F1371" s="11" t="s">
        <v>7</v>
      </c>
      <c r="G1371" s="12">
        <v>42277</v>
      </c>
      <c r="H1371" s="13">
        <v>2</v>
      </c>
      <c r="I1371" s="14"/>
      <c r="J1371" s="14">
        <v>4.1033901000000004</v>
      </c>
      <c r="K1371" s="14">
        <v>50.71360551409019</v>
      </c>
      <c r="L1371" s="14">
        <v>3.0409123705595977</v>
      </c>
      <c r="M1371" s="14">
        <v>152.49182805360007</v>
      </c>
      <c r="N1371" s="15">
        <v>272.30683581000011</v>
      </c>
    </row>
    <row r="1372" spans="1:14">
      <c r="A1372" s="8">
        <v>42094</v>
      </c>
      <c r="B1372" s="9" t="s">
        <v>52</v>
      </c>
      <c r="C1372" s="10" t="s">
        <v>37</v>
      </c>
      <c r="D1372" s="10" t="s">
        <v>47</v>
      </c>
      <c r="E1372" s="11" t="s">
        <v>6</v>
      </c>
      <c r="F1372" s="11" t="s">
        <v>7</v>
      </c>
      <c r="G1372" s="12">
        <v>42369</v>
      </c>
      <c r="H1372" s="13">
        <v>3</v>
      </c>
      <c r="I1372" s="14"/>
      <c r="J1372" s="14">
        <v>4.3930477831580976</v>
      </c>
      <c r="K1372" s="14">
        <v>50.367012729943433</v>
      </c>
      <c r="L1372" s="14">
        <v>4.0464549990113401</v>
      </c>
      <c r="M1372" s="14">
        <v>153.44670696650002</v>
      </c>
      <c r="N1372" s="15">
        <v>260.07916434999999</v>
      </c>
    </row>
    <row r="1373" spans="1:14">
      <c r="A1373" s="8">
        <v>42094</v>
      </c>
      <c r="B1373" s="9" t="s">
        <v>52</v>
      </c>
      <c r="C1373" s="10" t="s">
        <v>37</v>
      </c>
      <c r="D1373" s="10" t="s">
        <v>47</v>
      </c>
      <c r="E1373" s="11" t="s">
        <v>6</v>
      </c>
      <c r="F1373" s="11" t="s">
        <v>7</v>
      </c>
      <c r="G1373" s="12">
        <v>42460</v>
      </c>
      <c r="H1373" s="13">
        <v>4</v>
      </c>
      <c r="I1373" s="14"/>
      <c r="J1373" s="14">
        <v>4.4941858448304366</v>
      </c>
      <c r="K1373" s="14">
        <v>50.926920159805199</v>
      </c>
      <c r="L1373" s="14">
        <v>5.0540932746922032</v>
      </c>
      <c r="M1373" s="14">
        <v>154.39463942760003</v>
      </c>
      <c r="N1373" s="15">
        <v>249.02361198</v>
      </c>
    </row>
    <row r="1374" spans="1:14">
      <c r="A1374" s="8">
        <v>42094</v>
      </c>
      <c r="B1374" s="9" t="s">
        <v>52</v>
      </c>
      <c r="C1374" s="10" t="s">
        <v>37</v>
      </c>
      <c r="D1374" s="10" t="s">
        <v>47</v>
      </c>
      <c r="E1374" s="11" t="s">
        <v>6</v>
      </c>
      <c r="F1374" s="11" t="s">
        <v>7</v>
      </c>
      <c r="G1374" s="12">
        <v>42551</v>
      </c>
      <c r="H1374" s="13">
        <v>5</v>
      </c>
      <c r="I1374" s="14"/>
      <c r="J1374" s="14">
        <v>4.5676349876161408</v>
      </c>
      <c r="K1374" s="14">
        <v>52.066270564146535</v>
      </c>
      <c r="L1374" s="14">
        <v>5.7069853919574767</v>
      </c>
      <c r="M1374" s="14">
        <v>155.22878262450001</v>
      </c>
      <c r="N1374" s="15">
        <v>238.81351173000002</v>
      </c>
    </row>
    <row r="1375" spans="1:14">
      <c r="A1375" s="8">
        <v>42094</v>
      </c>
      <c r="B1375" s="9" t="s">
        <v>52</v>
      </c>
      <c r="C1375" s="10" t="s">
        <v>37</v>
      </c>
      <c r="D1375" s="10" t="s">
        <v>47</v>
      </c>
      <c r="E1375" s="11" t="s">
        <v>6</v>
      </c>
      <c r="F1375" s="11" t="s">
        <v>7</v>
      </c>
      <c r="G1375" s="12">
        <v>42643</v>
      </c>
      <c r="H1375" s="13">
        <v>6</v>
      </c>
      <c r="I1375" s="14"/>
      <c r="J1375" s="14">
        <v>4.7213999504529989</v>
      </c>
      <c r="K1375" s="14">
        <v>53.49979069607614</v>
      </c>
      <c r="L1375" s="14">
        <v>6.1549200823826036</v>
      </c>
      <c r="M1375" s="14">
        <v>155.96680337520004</v>
      </c>
      <c r="N1375" s="15">
        <v>229.36294613999999</v>
      </c>
    </row>
    <row r="1376" spans="1:14">
      <c r="A1376" s="8">
        <v>42094</v>
      </c>
      <c r="B1376" s="9" t="s">
        <v>52</v>
      </c>
      <c r="C1376" s="10" t="s">
        <v>37</v>
      </c>
      <c r="D1376" s="10" t="s">
        <v>47</v>
      </c>
      <c r="E1376" s="11" t="s">
        <v>6</v>
      </c>
      <c r="F1376" s="11" t="s">
        <v>7</v>
      </c>
      <c r="G1376" s="12">
        <v>42735</v>
      </c>
      <c r="H1376" s="13">
        <v>7</v>
      </c>
      <c r="I1376" s="14"/>
      <c r="J1376" s="14">
        <v>4.774825811855572</v>
      </c>
      <c r="K1376" s="14">
        <v>54.948196810609318</v>
      </c>
      <c r="L1376" s="14">
        <v>6.2232319263887499</v>
      </c>
      <c r="M1376" s="14">
        <v>156.57483551850007</v>
      </c>
      <c r="N1376" s="15">
        <v>220.52793735</v>
      </c>
    </row>
    <row r="1377" spans="1:14">
      <c r="A1377" s="8">
        <v>42094</v>
      </c>
      <c r="B1377" s="9" t="s">
        <v>52</v>
      </c>
      <c r="C1377" s="10" t="s">
        <v>37</v>
      </c>
      <c r="D1377" s="10" t="s">
        <v>47</v>
      </c>
      <c r="E1377" s="11" t="s">
        <v>6</v>
      </c>
      <c r="F1377" s="11" t="s">
        <v>7</v>
      </c>
      <c r="G1377" s="12">
        <v>42825</v>
      </c>
      <c r="H1377" s="13">
        <v>8</v>
      </c>
      <c r="I1377" s="14"/>
      <c r="J1377" s="14">
        <v>4.7795001002408943</v>
      </c>
      <c r="K1377" s="14">
        <v>56.356376659211911</v>
      </c>
      <c r="L1377" s="14">
        <v>6.1876799488434875</v>
      </c>
      <c r="M1377" s="14">
        <v>150.66229931470002</v>
      </c>
      <c r="N1377" s="15">
        <v>212.20042156999997</v>
      </c>
    </row>
    <row r="1378" spans="1:14">
      <c r="A1378" s="8">
        <v>42094</v>
      </c>
      <c r="B1378" s="9" t="s">
        <v>52</v>
      </c>
      <c r="C1378" s="10" t="s">
        <v>37</v>
      </c>
      <c r="D1378" s="10" t="s">
        <v>47</v>
      </c>
      <c r="E1378" s="11" t="s">
        <v>6</v>
      </c>
      <c r="F1378" s="11" t="s">
        <v>7</v>
      </c>
      <c r="G1378" s="12">
        <v>42916</v>
      </c>
      <c r="H1378" s="13">
        <v>9</v>
      </c>
      <c r="I1378" s="14"/>
      <c r="J1378" s="14">
        <v>4.6243940578783134</v>
      </c>
      <c r="K1378" s="14">
        <v>57.792196110728753</v>
      </c>
      <c r="L1378" s="14">
        <v>6.0602135093951555</v>
      </c>
      <c r="M1378" s="14">
        <v>145.07572712130002</v>
      </c>
      <c r="N1378" s="15">
        <v>204.33201003000005</v>
      </c>
    </row>
    <row r="1379" spans="1:14">
      <c r="A1379" s="8">
        <v>42094</v>
      </c>
      <c r="B1379" s="9" t="s">
        <v>52</v>
      </c>
      <c r="C1379" s="10" t="s">
        <v>37</v>
      </c>
      <c r="D1379" s="10" t="s">
        <v>47</v>
      </c>
      <c r="E1379" s="11" t="s">
        <v>6</v>
      </c>
      <c r="F1379" s="16" t="s">
        <v>8</v>
      </c>
      <c r="G1379" s="12">
        <v>42185</v>
      </c>
      <c r="H1379" s="13">
        <v>1</v>
      </c>
      <c r="I1379" s="14"/>
      <c r="J1379" s="14">
        <v>3.8257211500000015</v>
      </c>
      <c r="K1379" s="14">
        <v>60.706332032032314</v>
      </c>
      <c r="L1379" s="14">
        <v>2.0216669705749855</v>
      </c>
      <c r="M1379" s="14">
        <v>178.34180308240008</v>
      </c>
      <c r="N1379" s="15">
        <v>336.49396808</v>
      </c>
    </row>
    <row r="1380" spans="1:14">
      <c r="A1380" s="8">
        <v>42094</v>
      </c>
      <c r="B1380" s="9" t="s">
        <v>52</v>
      </c>
      <c r="C1380" s="10" t="s">
        <v>37</v>
      </c>
      <c r="D1380" s="10" t="s">
        <v>47</v>
      </c>
      <c r="E1380" s="11" t="s">
        <v>6</v>
      </c>
      <c r="F1380" s="16" t="s">
        <v>8</v>
      </c>
      <c r="G1380" s="12">
        <v>42277</v>
      </c>
      <c r="H1380" s="13">
        <v>2</v>
      </c>
      <c r="I1380" s="14"/>
      <c r="J1380" s="14">
        <v>3.3992301399999993</v>
      </c>
      <c r="K1380" s="14">
        <v>60.714605790701114</v>
      </c>
      <c r="L1380" s="14">
        <v>3.4075038986687991</v>
      </c>
      <c r="M1380" s="14">
        <v>180.25274923040004</v>
      </c>
      <c r="N1380" s="15">
        <v>321.8799093400001</v>
      </c>
    </row>
    <row r="1381" spans="1:14">
      <c r="A1381" s="8">
        <v>42094</v>
      </c>
      <c r="B1381" s="9" t="s">
        <v>52</v>
      </c>
      <c r="C1381" s="10" t="s">
        <v>37</v>
      </c>
      <c r="D1381" s="10" t="s">
        <v>47</v>
      </c>
      <c r="E1381" s="11" t="s">
        <v>6</v>
      </c>
      <c r="F1381" s="16" t="s">
        <v>8</v>
      </c>
      <c r="G1381" s="12">
        <v>42369</v>
      </c>
      <c r="H1381" s="13">
        <v>3</v>
      </c>
      <c r="I1381" s="14"/>
      <c r="J1381" s="14">
        <v>3.9128064505693994</v>
      </c>
      <c r="K1381" s="14">
        <v>61.336067186324726</v>
      </c>
      <c r="L1381" s="14">
        <v>4.5342678461930115</v>
      </c>
      <c r="M1381" s="14">
        <v>181.86202681190005</v>
      </c>
      <c r="N1381" s="15">
        <v>308.24072341000004</v>
      </c>
    </row>
    <row r="1382" spans="1:14">
      <c r="A1382" s="8">
        <v>42094</v>
      </c>
      <c r="B1382" s="9" t="s">
        <v>52</v>
      </c>
      <c r="C1382" s="10" t="s">
        <v>37</v>
      </c>
      <c r="D1382" s="10" t="s">
        <v>47</v>
      </c>
      <c r="E1382" s="11" t="s">
        <v>6</v>
      </c>
      <c r="F1382" s="16" t="s">
        <v>8</v>
      </c>
      <c r="G1382" s="12">
        <v>42460</v>
      </c>
      <c r="H1382" s="13">
        <v>4</v>
      </c>
      <c r="I1382" s="14"/>
      <c r="J1382" s="14">
        <v>4.1862702930884268</v>
      </c>
      <c r="K1382" s="14">
        <v>62.813176971031901</v>
      </c>
      <c r="L1382" s="14">
        <v>5.6633800777956012</v>
      </c>
      <c r="M1382" s="14">
        <v>183.1400980814</v>
      </c>
      <c r="N1382" s="15">
        <v>295.38725497000007</v>
      </c>
    </row>
    <row r="1383" spans="1:14">
      <c r="A1383" s="8">
        <v>42094</v>
      </c>
      <c r="B1383" s="9" t="s">
        <v>52</v>
      </c>
      <c r="C1383" s="10" t="s">
        <v>37</v>
      </c>
      <c r="D1383" s="10" t="s">
        <v>47</v>
      </c>
      <c r="E1383" s="11" t="s">
        <v>6</v>
      </c>
      <c r="F1383" s="16" t="s">
        <v>8</v>
      </c>
      <c r="G1383" s="12">
        <v>42551</v>
      </c>
      <c r="H1383" s="13">
        <v>5</v>
      </c>
      <c r="I1383" s="14"/>
      <c r="J1383" s="14">
        <v>4.3993017633320335</v>
      </c>
      <c r="K1383" s="14">
        <v>64.808855596155553</v>
      </c>
      <c r="L1383" s="14">
        <v>6.3949803884556857</v>
      </c>
      <c r="M1383" s="14">
        <v>184.11446827800006</v>
      </c>
      <c r="N1383" s="15">
        <v>283.25302812000001</v>
      </c>
    </row>
    <row r="1384" spans="1:14">
      <c r="A1384" s="8">
        <v>42094</v>
      </c>
      <c r="B1384" s="9" t="s">
        <v>52</v>
      </c>
      <c r="C1384" s="10" t="s">
        <v>37</v>
      </c>
      <c r="D1384" s="10" t="s">
        <v>47</v>
      </c>
      <c r="E1384" s="11" t="s">
        <v>6</v>
      </c>
      <c r="F1384" s="16" t="s">
        <v>8</v>
      </c>
      <c r="G1384" s="12">
        <v>42643</v>
      </c>
      <c r="H1384" s="13">
        <v>6</v>
      </c>
      <c r="I1384" s="14"/>
      <c r="J1384" s="14">
        <v>4.6551769807420023</v>
      </c>
      <c r="K1384" s="14">
        <v>67.050593626763941</v>
      </c>
      <c r="L1384" s="14">
        <v>6.8969150113503908</v>
      </c>
      <c r="M1384" s="14">
        <v>184.82944209440001</v>
      </c>
      <c r="N1384" s="15">
        <v>271.80800307999999</v>
      </c>
    </row>
    <row r="1385" spans="1:14">
      <c r="A1385" s="8">
        <v>42094</v>
      </c>
      <c r="B1385" s="9" t="s">
        <v>52</v>
      </c>
      <c r="C1385" s="10" t="s">
        <v>37</v>
      </c>
      <c r="D1385" s="10" t="s">
        <v>47</v>
      </c>
      <c r="E1385" s="11" t="s">
        <v>6</v>
      </c>
      <c r="F1385" s="16" t="s">
        <v>8</v>
      </c>
      <c r="G1385" s="12">
        <v>42735</v>
      </c>
      <c r="H1385" s="13">
        <v>7</v>
      </c>
      <c r="I1385" s="14"/>
      <c r="J1385" s="14">
        <v>4.763146239585808</v>
      </c>
      <c r="K1385" s="14">
        <v>69.260909449679929</v>
      </c>
      <c r="L1385" s="14">
        <v>6.9734620625017953</v>
      </c>
      <c r="M1385" s="14">
        <v>185.28570601520005</v>
      </c>
      <c r="N1385" s="15">
        <v>260.96578311999997</v>
      </c>
    </row>
    <row r="1386" spans="1:14">
      <c r="A1386" s="8">
        <v>42094</v>
      </c>
      <c r="B1386" s="9" t="s">
        <v>52</v>
      </c>
      <c r="C1386" s="10" t="s">
        <v>37</v>
      </c>
      <c r="D1386" s="10" t="s">
        <v>47</v>
      </c>
      <c r="E1386" s="11" t="s">
        <v>6</v>
      </c>
      <c r="F1386" s="16" t="s">
        <v>8</v>
      </c>
      <c r="G1386" s="12">
        <v>42825</v>
      </c>
      <c r="H1386" s="13">
        <v>8</v>
      </c>
      <c r="I1386" s="14"/>
      <c r="J1386" s="14">
        <v>4.793643978713571</v>
      </c>
      <c r="K1386" s="14">
        <v>71.400889653474081</v>
      </c>
      <c r="L1386" s="14">
        <v>6.9336241825077236</v>
      </c>
      <c r="M1386" s="14">
        <v>177.99019459320007</v>
      </c>
      <c r="N1386" s="15">
        <v>250.69041492000002</v>
      </c>
    </row>
    <row r="1387" spans="1:14">
      <c r="A1387" s="8">
        <v>42094</v>
      </c>
      <c r="B1387" s="9" t="s">
        <v>52</v>
      </c>
      <c r="C1387" s="10" t="s">
        <v>37</v>
      </c>
      <c r="D1387" s="10" t="s">
        <v>47</v>
      </c>
      <c r="E1387" s="11" t="s">
        <v>6</v>
      </c>
      <c r="F1387" s="16" t="s">
        <v>8</v>
      </c>
      <c r="G1387" s="12">
        <v>42916</v>
      </c>
      <c r="H1387" s="13">
        <v>9</v>
      </c>
      <c r="I1387" s="14"/>
      <c r="J1387" s="14">
        <v>4.6561133666437193</v>
      </c>
      <c r="K1387" s="14">
        <v>73.535567550647386</v>
      </c>
      <c r="L1387" s="14">
        <v>6.7907912638170238</v>
      </c>
      <c r="M1387" s="14">
        <v>171.04711657090004</v>
      </c>
      <c r="N1387" s="15">
        <v>240.91143178999999</v>
      </c>
    </row>
    <row r="1388" spans="1:14">
      <c r="A1388" s="8">
        <v>42094</v>
      </c>
      <c r="B1388" s="9" t="s">
        <v>52</v>
      </c>
      <c r="C1388" s="10" t="s">
        <v>37</v>
      </c>
      <c r="D1388" s="10" t="s">
        <v>47</v>
      </c>
      <c r="E1388" s="16" t="s">
        <v>6</v>
      </c>
      <c r="F1388" s="16" t="s">
        <v>9</v>
      </c>
      <c r="G1388" s="12">
        <v>42185</v>
      </c>
      <c r="H1388" s="13">
        <v>1</v>
      </c>
      <c r="I1388" s="14"/>
      <c r="J1388" s="14">
        <v>3.6851308199999995</v>
      </c>
      <c r="K1388" s="14">
        <v>50.595048232026386</v>
      </c>
      <c r="L1388" s="14">
        <v>1.8906864737183131</v>
      </c>
      <c r="M1388" s="14">
        <v>88.094035605599998</v>
      </c>
      <c r="N1388" s="15">
        <v>166.21516152000004</v>
      </c>
    </row>
    <row r="1389" spans="1:14">
      <c r="A1389" s="8">
        <v>42094</v>
      </c>
      <c r="B1389" s="9" t="s">
        <v>52</v>
      </c>
      <c r="C1389" s="10" t="s">
        <v>37</v>
      </c>
      <c r="D1389" s="10" t="s">
        <v>47</v>
      </c>
      <c r="E1389" s="16" t="s">
        <v>6</v>
      </c>
      <c r="F1389" s="16" t="s">
        <v>9</v>
      </c>
      <c r="G1389" s="12">
        <v>42277</v>
      </c>
      <c r="H1389" s="13">
        <v>2</v>
      </c>
      <c r="I1389" s="14"/>
      <c r="J1389" s="14">
        <v>3.3261519100000001</v>
      </c>
      <c r="K1389" s="14">
        <v>50.455633615618908</v>
      </c>
      <c r="L1389" s="14">
        <v>3.1867372935925218</v>
      </c>
      <c r="M1389" s="14">
        <v>88.043860794400004</v>
      </c>
      <c r="N1389" s="15">
        <v>157.22117999000002</v>
      </c>
    </row>
    <row r="1390" spans="1:14">
      <c r="A1390" s="8">
        <v>42094</v>
      </c>
      <c r="B1390" s="9" t="s">
        <v>52</v>
      </c>
      <c r="C1390" s="10" t="s">
        <v>37</v>
      </c>
      <c r="D1390" s="10" t="s">
        <v>47</v>
      </c>
      <c r="E1390" s="16" t="s">
        <v>6</v>
      </c>
      <c r="F1390" s="16" t="s">
        <v>9</v>
      </c>
      <c r="G1390" s="12">
        <v>42369</v>
      </c>
      <c r="H1390" s="13">
        <v>3</v>
      </c>
      <c r="I1390" s="14"/>
      <c r="J1390" s="14">
        <v>3.8226121818489638</v>
      </c>
      <c r="K1390" s="14">
        <v>50.873521481398832</v>
      </c>
      <c r="L1390" s="14">
        <v>4.2405000476288883</v>
      </c>
      <c r="M1390" s="14">
        <v>87.813966390300024</v>
      </c>
      <c r="N1390" s="15">
        <v>148.83723116999997</v>
      </c>
    </row>
    <row r="1391" spans="1:14">
      <c r="A1391" s="8">
        <v>42094</v>
      </c>
      <c r="B1391" s="9" t="s">
        <v>52</v>
      </c>
      <c r="C1391" s="10" t="s">
        <v>37</v>
      </c>
      <c r="D1391" s="10" t="s">
        <v>47</v>
      </c>
      <c r="E1391" s="16" t="s">
        <v>6</v>
      </c>
      <c r="F1391" s="16" t="s">
        <v>9</v>
      </c>
      <c r="G1391" s="12">
        <v>42460</v>
      </c>
      <c r="H1391" s="13">
        <v>4</v>
      </c>
      <c r="I1391" s="14"/>
      <c r="J1391" s="14">
        <v>4.0626469086210664</v>
      </c>
      <c r="K1391" s="14">
        <v>52.107333517036288</v>
      </c>
      <c r="L1391" s="14">
        <v>5.2964589442585224</v>
      </c>
      <c r="M1391" s="14">
        <v>87.368033032200017</v>
      </c>
      <c r="N1391" s="15">
        <v>140.91618230999998</v>
      </c>
    </row>
    <row r="1392" spans="1:14">
      <c r="A1392" s="8">
        <v>42094</v>
      </c>
      <c r="B1392" s="9" t="s">
        <v>52</v>
      </c>
      <c r="C1392" s="10" t="s">
        <v>37</v>
      </c>
      <c r="D1392" s="10" t="s">
        <v>47</v>
      </c>
      <c r="E1392" s="16" t="s">
        <v>6</v>
      </c>
      <c r="F1392" s="16" t="s">
        <v>9</v>
      </c>
      <c r="G1392" s="12">
        <v>42551</v>
      </c>
      <c r="H1392" s="13">
        <v>5</v>
      </c>
      <c r="I1392" s="14"/>
      <c r="J1392" s="14">
        <v>4.2133261887562741</v>
      </c>
      <c r="K1392" s="14">
        <v>53.874667395505767</v>
      </c>
      <c r="L1392" s="14">
        <v>5.9806600672257533</v>
      </c>
      <c r="M1392" s="14">
        <v>86.86337390250003</v>
      </c>
      <c r="N1392" s="15">
        <v>133.63595985000001</v>
      </c>
    </row>
    <row r="1393" spans="1:14">
      <c r="A1393" s="8">
        <v>42094</v>
      </c>
      <c r="B1393" s="9" t="s">
        <v>52</v>
      </c>
      <c r="C1393" s="10" t="s">
        <v>37</v>
      </c>
      <c r="D1393" s="10" t="s">
        <v>47</v>
      </c>
      <c r="E1393" s="16" t="s">
        <v>6</v>
      </c>
      <c r="F1393" s="16" t="s">
        <v>9</v>
      </c>
      <c r="G1393" s="12">
        <v>42643</v>
      </c>
      <c r="H1393" s="13">
        <v>6</v>
      </c>
      <c r="I1393" s="14"/>
      <c r="J1393" s="14">
        <v>4.4083038235288328</v>
      </c>
      <c r="K1393" s="14">
        <v>55.916438738727216</v>
      </c>
      <c r="L1393" s="14">
        <v>6.4500751667502811</v>
      </c>
      <c r="M1393" s="14">
        <v>86.213905352400033</v>
      </c>
      <c r="N1393" s="15">
        <v>126.78515493000002</v>
      </c>
    </row>
    <row r="1394" spans="1:14">
      <c r="A1394" s="8">
        <v>42094</v>
      </c>
      <c r="B1394" s="9" t="s">
        <v>52</v>
      </c>
      <c r="C1394" s="10" t="s">
        <v>37</v>
      </c>
      <c r="D1394" s="10" t="s">
        <v>47</v>
      </c>
      <c r="E1394" s="16" t="s">
        <v>6</v>
      </c>
      <c r="F1394" s="16" t="s">
        <v>9</v>
      </c>
      <c r="G1394" s="12">
        <v>42735</v>
      </c>
      <c r="H1394" s="13">
        <v>7</v>
      </c>
      <c r="I1394" s="14"/>
      <c r="J1394" s="14">
        <v>4.4680010124074769</v>
      </c>
      <c r="K1394" s="14">
        <v>57.970100585959813</v>
      </c>
      <c r="L1394" s="14">
        <v>6.5216628596400739</v>
      </c>
      <c r="M1394" s="14">
        <v>85.45805824010003</v>
      </c>
      <c r="N1394" s="15">
        <v>120.36346231</v>
      </c>
    </row>
    <row r="1395" spans="1:14">
      <c r="A1395" s="8">
        <v>42094</v>
      </c>
      <c r="B1395" s="9" t="s">
        <v>52</v>
      </c>
      <c r="C1395" s="10" t="s">
        <v>37</v>
      </c>
      <c r="D1395" s="10" t="s">
        <v>47</v>
      </c>
      <c r="E1395" s="16" t="s">
        <v>6</v>
      </c>
      <c r="F1395" s="16" t="s">
        <v>9</v>
      </c>
      <c r="G1395" s="12">
        <v>42825</v>
      </c>
      <c r="H1395" s="13">
        <v>8</v>
      </c>
      <c r="I1395" s="14"/>
      <c r="J1395" s="14">
        <v>4.4597930758067301</v>
      </c>
      <c r="K1395" s="14">
        <v>59.994713520894365</v>
      </c>
      <c r="L1395" s="14">
        <v>6.4844060107412824</v>
      </c>
      <c r="M1395" s="14">
        <v>81.196896928600026</v>
      </c>
      <c r="N1395" s="15">
        <v>114.36182665999999</v>
      </c>
    </row>
    <row r="1396" spans="1:14">
      <c r="A1396" s="8">
        <v>42094</v>
      </c>
      <c r="B1396" s="9" t="s">
        <v>52</v>
      </c>
      <c r="C1396" s="10" t="s">
        <v>37</v>
      </c>
      <c r="D1396" s="10" t="s">
        <v>47</v>
      </c>
      <c r="E1396" s="16" t="s">
        <v>6</v>
      </c>
      <c r="F1396" s="16" t="s">
        <v>9</v>
      </c>
      <c r="G1396" s="12">
        <v>42916</v>
      </c>
      <c r="H1396" s="13">
        <v>9</v>
      </c>
      <c r="I1396" s="14"/>
      <c r="J1396" s="14">
        <v>4.2989857830896865</v>
      </c>
      <c r="K1396" s="14">
        <v>62.046554741073038</v>
      </c>
      <c r="L1396" s="14">
        <v>6.3508270032683596</v>
      </c>
      <c r="M1396" s="14">
        <v>77.224526129100013</v>
      </c>
      <c r="N1396" s="15">
        <v>108.76693821000001</v>
      </c>
    </row>
    <row r="1397" spans="1:14">
      <c r="A1397" s="8">
        <v>42094</v>
      </c>
      <c r="B1397" s="9" t="s">
        <v>52</v>
      </c>
      <c r="C1397" s="10" t="s">
        <v>37</v>
      </c>
      <c r="D1397" s="10" t="s">
        <v>47</v>
      </c>
      <c r="E1397" s="16" t="s">
        <v>6</v>
      </c>
      <c r="F1397" s="16" t="s">
        <v>10</v>
      </c>
      <c r="G1397" s="12">
        <v>42185</v>
      </c>
      <c r="H1397" s="13">
        <v>1</v>
      </c>
      <c r="I1397" s="14"/>
      <c r="J1397" s="14">
        <v>8.8547888000000015</v>
      </c>
      <c r="K1397" s="14">
        <v>102.40060062810075</v>
      </c>
      <c r="L1397" s="14">
        <v>6.4407936604757978</v>
      </c>
      <c r="M1397" s="14">
        <v>303.1248067651</v>
      </c>
      <c r="N1397" s="15">
        <v>571.93359766999993</v>
      </c>
    </row>
    <row r="1398" spans="1:14">
      <c r="A1398" s="8">
        <v>42094</v>
      </c>
      <c r="B1398" s="9" t="s">
        <v>52</v>
      </c>
      <c r="C1398" s="10" t="s">
        <v>37</v>
      </c>
      <c r="D1398" s="10" t="s">
        <v>47</v>
      </c>
      <c r="E1398" s="16" t="s">
        <v>6</v>
      </c>
      <c r="F1398" s="16" t="s">
        <v>10</v>
      </c>
      <c r="G1398" s="12">
        <v>42277</v>
      </c>
      <c r="H1398" s="13">
        <v>2</v>
      </c>
      <c r="I1398" s="14"/>
      <c r="J1398" s="14">
        <v>8.1753010499999998</v>
      </c>
      <c r="K1398" s="14">
        <v>105.08120701885532</v>
      </c>
      <c r="L1398" s="14">
        <v>10.855907440754576</v>
      </c>
      <c r="M1398" s="14">
        <v>306.06188519760002</v>
      </c>
      <c r="N1398" s="15">
        <v>546.53908071000001</v>
      </c>
    </row>
    <row r="1399" spans="1:14">
      <c r="A1399" s="8">
        <v>42094</v>
      </c>
      <c r="B1399" s="9" t="s">
        <v>52</v>
      </c>
      <c r="C1399" s="10" t="s">
        <v>37</v>
      </c>
      <c r="D1399" s="10" t="s">
        <v>47</v>
      </c>
      <c r="E1399" s="16" t="s">
        <v>6</v>
      </c>
      <c r="F1399" s="16" t="s">
        <v>10</v>
      </c>
      <c r="G1399" s="12">
        <v>42369</v>
      </c>
      <c r="H1399" s="13">
        <v>3</v>
      </c>
      <c r="I1399" s="14"/>
      <c r="J1399" s="14">
        <v>10.425389861586254</v>
      </c>
      <c r="K1399" s="14">
        <v>109.10146227277166</v>
      </c>
      <c r="L1399" s="14">
        <v>14.445645115502586</v>
      </c>
      <c r="M1399" s="14">
        <v>308.40390426200014</v>
      </c>
      <c r="N1399" s="15">
        <v>522.71848180000006</v>
      </c>
    </row>
    <row r="1400" spans="1:14">
      <c r="A1400" s="8">
        <v>42094</v>
      </c>
      <c r="B1400" s="9" t="s">
        <v>52</v>
      </c>
      <c r="C1400" s="10" t="s">
        <v>37</v>
      </c>
      <c r="D1400" s="10" t="s">
        <v>47</v>
      </c>
      <c r="E1400" s="16" t="s">
        <v>6</v>
      </c>
      <c r="F1400" s="16" t="s">
        <v>10</v>
      </c>
      <c r="G1400" s="12">
        <v>42460</v>
      </c>
      <c r="H1400" s="13">
        <v>4</v>
      </c>
      <c r="I1400" s="14"/>
      <c r="J1400" s="14">
        <v>11.778269760560036</v>
      </c>
      <c r="K1400" s="14">
        <v>115.36605665988905</v>
      </c>
      <c r="L1400" s="14">
        <v>18.042864147677435</v>
      </c>
      <c r="M1400" s="14">
        <v>309.99328461880003</v>
      </c>
      <c r="N1400" s="15">
        <v>499.98916874000003</v>
      </c>
    </row>
    <row r="1401" spans="1:14">
      <c r="A1401" s="8">
        <v>42094</v>
      </c>
      <c r="B1401" s="9" t="s">
        <v>52</v>
      </c>
      <c r="C1401" s="10" t="s">
        <v>37</v>
      </c>
      <c r="D1401" s="10" t="s">
        <v>47</v>
      </c>
      <c r="E1401" s="16" t="s">
        <v>6</v>
      </c>
      <c r="F1401" s="16" t="s">
        <v>10</v>
      </c>
      <c r="G1401" s="12">
        <v>42551</v>
      </c>
      <c r="H1401" s="13">
        <v>5</v>
      </c>
      <c r="I1401" s="14"/>
      <c r="J1401" s="14">
        <v>12.78869391994591</v>
      </c>
      <c r="K1401" s="14">
        <v>122.95101960050816</v>
      </c>
      <c r="L1401" s="14">
        <v>20.373656860565017</v>
      </c>
      <c r="M1401" s="14">
        <v>310.90992341500009</v>
      </c>
      <c r="N1401" s="15">
        <v>478.32295909999993</v>
      </c>
    </row>
    <row r="1402" spans="1:14">
      <c r="A1402" s="8">
        <v>42094</v>
      </c>
      <c r="B1402" s="9" t="s">
        <v>52</v>
      </c>
      <c r="C1402" s="10" t="s">
        <v>37</v>
      </c>
      <c r="D1402" s="10" t="s">
        <v>47</v>
      </c>
      <c r="E1402" s="16" t="s">
        <v>6</v>
      </c>
      <c r="F1402" s="16" t="s">
        <v>10</v>
      </c>
      <c r="G1402" s="12">
        <v>42643</v>
      </c>
      <c r="H1402" s="13">
        <v>6</v>
      </c>
      <c r="I1402" s="14"/>
      <c r="J1402" s="14">
        <v>13.852549205731806</v>
      </c>
      <c r="K1402" s="14">
        <v>131.07123204567893</v>
      </c>
      <c r="L1402" s="14">
        <v>21.972761650902569</v>
      </c>
      <c r="M1402" s="14">
        <v>311.2803438064002</v>
      </c>
      <c r="N1402" s="15">
        <v>457.76521148</v>
      </c>
    </row>
    <row r="1403" spans="1:14">
      <c r="A1403" s="8">
        <v>42094</v>
      </c>
      <c r="B1403" s="9" t="s">
        <v>52</v>
      </c>
      <c r="C1403" s="10" t="s">
        <v>37</v>
      </c>
      <c r="D1403" s="10" t="s">
        <v>47</v>
      </c>
      <c r="E1403" s="16" t="s">
        <v>6</v>
      </c>
      <c r="F1403" s="16" t="s">
        <v>10</v>
      </c>
      <c r="G1403" s="12">
        <v>42735</v>
      </c>
      <c r="H1403" s="13">
        <v>7</v>
      </c>
      <c r="I1403" s="14"/>
      <c r="J1403" s="14">
        <v>14.34634556369412</v>
      </c>
      <c r="K1403" s="14">
        <v>138.94151805259213</v>
      </c>
      <c r="L1403" s="14">
        <v>22.216631570607326</v>
      </c>
      <c r="M1403" s="14">
        <v>311.10358766230007</v>
      </c>
      <c r="N1403" s="15">
        <v>438.17406712999997</v>
      </c>
    </row>
    <row r="1404" spans="1:14">
      <c r="A1404" s="8">
        <v>42094</v>
      </c>
      <c r="B1404" s="9" t="s">
        <v>52</v>
      </c>
      <c r="C1404" s="10" t="s">
        <v>37</v>
      </c>
      <c r="D1404" s="10" t="s">
        <v>47</v>
      </c>
      <c r="E1404" s="16" t="s">
        <v>6</v>
      </c>
      <c r="F1404" s="16" t="s">
        <v>10</v>
      </c>
      <c r="G1404" s="12">
        <v>42825</v>
      </c>
      <c r="H1404" s="13">
        <v>8</v>
      </c>
      <c r="I1404" s="14"/>
      <c r="J1404" s="14">
        <v>14.520917776757257</v>
      </c>
      <c r="K1404" s="14">
        <v>146.51031303704028</v>
      </c>
      <c r="L1404" s="14">
        <v>22.089712761205405</v>
      </c>
      <c r="M1404" s="14">
        <v>297.82601479170006</v>
      </c>
      <c r="N1404" s="15">
        <v>419.47326026999991</v>
      </c>
    </row>
    <row r="1405" spans="1:14">
      <c r="A1405" s="8">
        <v>42094</v>
      </c>
      <c r="B1405" s="9" t="s">
        <v>52</v>
      </c>
      <c r="C1405" s="10" t="s">
        <v>37</v>
      </c>
      <c r="D1405" s="10" t="s">
        <v>47</v>
      </c>
      <c r="E1405" s="16" t="s">
        <v>6</v>
      </c>
      <c r="F1405" s="16" t="s">
        <v>10</v>
      </c>
      <c r="G1405" s="12">
        <v>42916</v>
      </c>
      <c r="H1405" s="13">
        <v>9</v>
      </c>
      <c r="I1405" s="14"/>
      <c r="J1405" s="14">
        <v>14.102976113437707</v>
      </c>
      <c r="K1405" s="14">
        <v>154.04200077190589</v>
      </c>
      <c r="L1405" s="14">
        <v>21.634663848303319</v>
      </c>
      <c r="M1405" s="14">
        <v>285.08771924030015</v>
      </c>
      <c r="N1405" s="15">
        <v>401.53199893000004</v>
      </c>
    </row>
    <row r="1406" spans="1:14">
      <c r="A1406" s="8">
        <v>42094</v>
      </c>
      <c r="B1406" s="9" t="s">
        <v>52</v>
      </c>
      <c r="C1406" s="10" t="s">
        <v>4</v>
      </c>
      <c r="D1406" s="10" t="s">
        <v>48</v>
      </c>
      <c r="E1406" s="11" t="s">
        <v>6</v>
      </c>
      <c r="F1406" s="11" t="s">
        <v>7</v>
      </c>
      <c r="G1406" s="12">
        <v>42185</v>
      </c>
      <c r="H1406" s="13">
        <v>1</v>
      </c>
      <c r="I1406" s="14"/>
      <c r="J1406" s="14">
        <v>-2.761497789248696</v>
      </c>
      <c r="K1406" s="14">
        <v>-11.669477641644589</v>
      </c>
      <c r="L1406" s="14">
        <v>-14.430975430893284</v>
      </c>
      <c r="M1406" s="14"/>
      <c r="N1406" s="15"/>
    </row>
    <row r="1407" spans="1:14">
      <c r="A1407" s="8">
        <v>42094</v>
      </c>
      <c r="B1407" s="9" t="s">
        <v>52</v>
      </c>
      <c r="C1407" s="10" t="s">
        <v>4</v>
      </c>
      <c r="D1407" s="10" t="s">
        <v>48</v>
      </c>
      <c r="E1407" s="11" t="s">
        <v>6</v>
      </c>
      <c r="F1407" s="11" t="s">
        <v>7</v>
      </c>
      <c r="G1407" s="12">
        <v>42277</v>
      </c>
      <c r="H1407" s="13">
        <v>2</v>
      </c>
      <c r="I1407" s="14"/>
      <c r="J1407" s="14">
        <v>-2.6319728301858971</v>
      </c>
      <c r="K1407" s="14">
        <v>-10.781834224396933</v>
      </c>
      <c r="L1407" s="14">
        <v>-1.7443294129382414</v>
      </c>
      <c r="M1407" s="14"/>
      <c r="N1407" s="15"/>
    </row>
    <row r="1408" spans="1:14">
      <c r="A1408" s="8">
        <v>42094</v>
      </c>
      <c r="B1408" s="9" t="s">
        <v>52</v>
      </c>
      <c r="C1408" s="10" t="s">
        <v>4</v>
      </c>
      <c r="D1408" s="10" t="s">
        <v>48</v>
      </c>
      <c r="E1408" s="11" t="s">
        <v>6</v>
      </c>
      <c r="F1408" s="11" t="s">
        <v>7</v>
      </c>
      <c r="G1408" s="12">
        <v>42369</v>
      </c>
      <c r="H1408" s="13">
        <v>3</v>
      </c>
      <c r="I1408" s="14"/>
      <c r="J1408" s="14">
        <v>-2.5816928530100283</v>
      </c>
      <c r="K1408" s="14">
        <v>-9.8263334675330505</v>
      </c>
      <c r="L1408" s="14">
        <v>-1.6261920961461458</v>
      </c>
      <c r="M1408" s="14"/>
      <c r="N1408" s="15"/>
    </row>
    <row r="1409" spans="1:14">
      <c r="A1409" s="8">
        <v>42094</v>
      </c>
      <c r="B1409" s="9" t="s">
        <v>52</v>
      </c>
      <c r="C1409" s="10" t="s">
        <v>4</v>
      </c>
      <c r="D1409" s="10" t="s">
        <v>48</v>
      </c>
      <c r="E1409" s="11" t="s">
        <v>6</v>
      </c>
      <c r="F1409" s="11" t="s">
        <v>7</v>
      </c>
      <c r="G1409" s="12">
        <v>42460</v>
      </c>
      <c r="H1409" s="13">
        <v>4</v>
      </c>
      <c r="I1409" s="14"/>
      <c r="J1409" s="14">
        <v>-2.3736925323646623</v>
      </c>
      <c r="K1409" s="14">
        <v>-8.9667448150693403</v>
      </c>
      <c r="L1409" s="14">
        <v>-1.5141038799009521</v>
      </c>
      <c r="M1409" s="14"/>
      <c r="N1409" s="15"/>
    </row>
    <row r="1410" spans="1:14">
      <c r="A1410" s="8">
        <v>42094</v>
      </c>
      <c r="B1410" s="9" t="s">
        <v>52</v>
      </c>
      <c r="C1410" s="10" t="s">
        <v>4</v>
      </c>
      <c r="D1410" s="10" t="s">
        <v>48</v>
      </c>
      <c r="E1410" s="11" t="s">
        <v>6</v>
      </c>
      <c r="F1410" s="11" t="s">
        <v>7</v>
      </c>
      <c r="G1410" s="12">
        <v>42551</v>
      </c>
      <c r="H1410" s="13">
        <v>5</v>
      </c>
      <c r="I1410" s="14"/>
      <c r="J1410" s="14">
        <v>-2.139564582945499</v>
      </c>
      <c r="K1410" s="14">
        <v>-8.2701109935208841</v>
      </c>
      <c r="L1410" s="14">
        <v>-1.4429307613970428</v>
      </c>
      <c r="M1410" s="14"/>
      <c r="N1410" s="15"/>
    </row>
    <row r="1411" spans="1:14">
      <c r="A1411" s="8">
        <v>42094</v>
      </c>
      <c r="B1411" s="9" t="s">
        <v>52</v>
      </c>
      <c r="C1411" s="10" t="s">
        <v>4</v>
      </c>
      <c r="D1411" s="10" t="s">
        <v>48</v>
      </c>
      <c r="E1411" s="11" t="s">
        <v>6</v>
      </c>
      <c r="F1411" s="11" t="s">
        <v>7</v>
      </c>
      <c r="G1411" s="12">
        <v>42643</v>
      </c>
      <c r="H1411" s="13">
        <v>6</v>
      </c>
      <c r="I1411" s="14"/>
      <c r="J1411" s="14">
        <v>-1.9425548431385002</v>
      </c>
      <c r="K1411" s="14">
        <v>-7.614000568910563</v>
      </c>
      <c r="L1411" s="14">
        <v>-1.2864444185281791</v>
      </c>
      <c r="M1411" s="14"/>
      <c r="N1411" s="15"/>
    </row>
    <row r="1412" spans="1:14">
      <c r="A1412" s="8">
        <v>42094</v>
      </c>
      <c r="B1412" s="9" t="s">
        <v>52</v>
      </c>
      <c r="C1412" s="10" t="s">
        <v>4</v>
      </c>
      <c r="D1412" s="10" t="s">
        <v>48</v>
      </c>
      <c r="E1412" s="11" t="s">
        <v>6</v>
      </c>
      <c r="F1412" s="11" t="s">
        <v>7</v>
      </c>
      <c r="G1412" s="12">
        <v>42735</v>
      </c>
      <c r="H1412" s="13">
        <v>7</v>
      </c>
      <c r="I1412" s="14"/>
      <c r="J1412" s="14">
        <v>-1.7443294129382436</v>
      </c>
      <c r="K1412" s="14">
        <v>-7.0440391820720283</v>
      </c>
      <c r="L1412" s="14">
        <v>-1.1743680260997089</v>
      </c>
      <c r="M1412" s="14"/>
      <c r="N1412" s="15"/>
    </row>
    <row r="1413" spans="1:14">
      <c r="A1413" s="8">
        <v>42094</v>
      </c>
      <c r="B1413" s="9" t="s">
        <v>52</v>
      </c>
      <c r="C1413" s="10" t="s">
        <v>4</v>
      </c>
      <c r="D1413" s="10" t="s">
        <v>48</v>
      </c>
      <c r="E1413" s="11" t="s">
        <v>6</v>
      </c>
      <c r="F1413" s="11" t="s">
        <v>7</v>
      </c>
      <c r="G1413" s="12">
        <v>42825</v>
      </c>
      <c r="H1413" s="13">
        <v>8</v>
      </c>
      <c r="I1413" s="14"/>
      <c r="J1413" s="14">
        <v>-1.6261920961461442</v>
      </c>
      <c r="K1413" s="14">
        <v>-6.4294781823235905</v>
      </c>
      <c r="L1413" s="14">
        <v>-1.0116310963977064</v>
      </c>
      <c r="M1413" s="14"/>
      <c r="N1413" s="15"/>
    </row>
    <row r="1414" spans="1:14">
      <c r="A1414" s="8">
        <v>42094</v>
      </c>
      <c r="B1414" s="9" t="s">
        <v>52</v>
      </c>
      <c r="C1414" s="10" t="s">
        <v>4</v>
      </c>
      <c r="D1414" s="10" t="s">
        <v>48</v>
      </c>
      <c r="E1414" s="11" t="s">
        <v>6</v>
      </c>
      <c r="F1414" s="11" t="s">
        <v>7</v>
      </c>
      <c r="G1414" s="12">
        <v>42916</v>
      </c>
      <c r="H1414" s="13">
        <v>9</v>
      </c>
      <c r="I1414" s="14"/>
      <c r="J1414" s="14">
        <v>-1.514103879900953</v>
      </c>
      <c r="K1414" s="14">
        <v>-5.8683737166882572</v>
      </c>
      <c r="L1414" s="14">
        <v>-0.95299941426561974</v>
      </c>
      <c r="M1414" s="14"/>
      <c r="N1414" s="15"/>
    </row>
    <row r="1415" spans="1:14">
      <c r="A1415" s="8">
        <v>42094</v>
      </c>
      <c r="B1415" s="9" t="s">
        <v>52</v>
      </c>
      <c r="C1415" s="10" t="s">
        <v>4</v>
      </c>
      <c r="D1415" s="10" t="s">
        <v>48</v>
      </c>
      <c r="E1415" s="11" t="s">
        <v>6</v>
      </c>
      <c r="F1415" s="16" t="s">
        <v>8</v>
      </c>
      <c r="G1415" s="12">
        <v>42185</v>
      </c>
      <c r="H1415" s="13">
        <v>1</v>
      </c>
      <c r="I1415" s="14"/>
      <c r="J1415" s="14">
        <v>-1.1649557958300001</v>
      </c>
      <c r="K1415" s="14">
        <v>-6.0463477350657326</v>
      </c>
      <c r="L1415" s="14">
        <v>-7.2113035308957327</v>
      </c>
      <c r="M1415" s="14"/>
      <c r="N1415" s="15"/>
    </row>
    <row r="1416" spans="1:14">
      <c r="A1416" s="8">
        <v>42094</v>
      </c>
      <c r="B1416" s="9" t="s">
        <v>52</v>
      </c>
      <c r="C1416" s="10" t="s">
        <v>4</v>
      </c>
      <c r="D1416" s="10" t="s">
        <v>48</v>
      </c>
      <c r="E1416" s="11" t="s">
        <v>6</v>
      </c>
      <c r="F1416" s="16" t="s">
        <v>8</v>
      </c>
      <c r="G1416" s="12">
        <v>42277</v>
      </c>
      <c r="H1416" s="13">
        <v>2</v>
      </c>
      <c r="I1416" s="14"/>
      <c r="J1416" s="14">
        <v>-1.2285141539808677</v>
      </c>
      <c r="K1416" s="14">
        <v>-5.8920606332201704</v>
      </c>
      <c r="L1416" s="14">
        <v>-1.0742270521353054</v>
      </c>
      <c r="M1416" s="14"/>
      <c r="N1416" s="15"/>
    </row>
    <row r="1417" spans="1:14">
      <c r="A1417" s="8">
        <v>42094</v>
      </c>
      <c r="B1417" s="9" t="s">
        <v>52</v>
      </c>
      <c r="C1417" s="10" t="s">
        <v>4</v>
      </c>
      <c r="D1417" s="10" t="s">
        <v>48</v>
      </c>
      <c r="E1417" s="11" t="s">
        <v>6</v>
      </c>
      <c r="F1417" s="16" t="s">
        <v>8</v>
      </c>
      <c r="G1417" s="12">
        <v>42369</v>
      </c>
      <c r="H1417" s="13">
        <v>3</v>
      </c>
      <c r="I1417" s="14"/>
      <c r="J1417" s="14">
        <v>-1.2328558395904103</v>
      </c>
      <c r="K1417" s="14">
        <v>-5.6737610902973525</v>
      </c>
      <c r="L1417" s="14">
        <v>-1.0145562966675925</v>
      </c>
      <c r="M1417" s="14"/>
      <c r="N1417" s="15"/>
    </row>
    <row r="1418" spans="1:14">
      <c r="A1418" s="8">
        <v>42094</v>
      </c>
      <c r="B1418" s="9" t="s">
        <v>52</v>
      </c>
      <c r="C1418" s="10" t="s">
        <v>4</v>
      </c>
      <c r="D1418" s="10" t="s">
        <v>48</v>
      </c>
      <c r="E1418" s="11" t="s">
        <v>6</v>
      </c>
      <c r="F1418" s="16" t="s">
        <v>8</v>
      </c>
      <c r="G1418" s="12">
        <v>42460</v>
      </c>
      <c r="H1418" s="13">
        <v>4</v>
      </c>
      <c r="I1418" s="14"/>
      <c r="J1418" s="14">
        <v>-1.2445977721590122</v>
      </c>
      <c r="K1418" s="14">
        <v>-5.3757638486721415</v>
      </c>
      <c r="L1418" s="14">
        <v>-0.94660053053380122</v>
      </c>
      <c r="M1418" s="14"/>
      <c r="N1418" s="15"/>
    </row>
    <row r="1419" spans="1:14">
      <c r="A1419" s="8">
        <v>42094</v>
      </c>
      <c r="B1419" s="9" t="s">
        <v>52</v>
      </c>
      <c r="C1419" s="10" t="s">
        <v>4</v>
      </c>
      <c r="D1419" s="10" t="s">
        <v>48</v>
      </c>
      <c r="E1419" s="11" t="s">
        <v>6</v>
      </c>
      <c r="F1419" s="16" t="s">
        <v>8</v>
      </c>
      <c r="G1419" s="12">
        <v>42551</v>
      </c>
      <c r="H1419" s="13">
        <v>5</v>
      </c>
      <c r="I1419" s="14"/>
      <c r="J1419" s="14">
        <v>-1.2058488316828</v>
      </c>
      <c r="K1419" s="14">
        <v>-5.0645454286156104</v>
      </c>
      <c r="L1419" s="14">
        <v>-0.89463041162626888</v>
      </c>
      <c r="M1419" s="14"/>
      <c r="N1419" s="15"/>
    </row>
    <row r="1420" spans="1:14">
      <c r="A1420" s="8">
        <v>42094</v>
      </c>
      <c r="B1420" s="9" t="s">
        <v>52</v>
      </c>
      <c r="C1420" s="10" t="s">
        <v>4</v>
      </c>
      <c r="D1420" s="10" t="s">
        <v>48</v>
      </c>
      <c r="E1420" s="11" t="s">
        <v>6</v>
      </c>
      <c r="F1420" s="16" t="s">
        <v>8</v>
      </c>
      <c r="G1420" s="12">
        <v>42643</v>
      </c>
      <c r="H1420" s="13">
        <v>6</v>
      </c>
      <c r="I1420" s="14"/>
      <c r="J1420" s="14">
        <v>-1.1345311376526428</v>
      </c>
      <c r="K1420" s="14">
        <v>-4.7725079854779278</v>
      </c>
      <c r="L1420" s="14">
        <v>-0.84249369451496015</v>
      </c>
      <c r="M1420" s="14"/>
      <c r="N1420" s="15"/>
    </row>
    <row r="1421" spans="1:14">
      <c r="A1421" s="8">
        <v>42094</v>
      </c>
      <c r="B1421" s="9" t="s">
        <v>52</v>
      </c>
      <c r="C1421" s="10" t="s">
        <v>4</v>
      </c>
      <c r="D1421" s="10" t="s">
        <v>48</v>
      </c>
      <c r="E1421" s="11" t="s">
        <v>6</v>
      </c>
      <c r="F1421" s="16" t="s">
        <v>8</v>
      </c>
      <c r="G1421" s="12">
        <v>42735</v>
      </c>
      <c r="H1421" s="13">
        <v>7</v>
      </c>
      <c r="I1421" s="14"/>
      <c r="J1421" s="14">
        <v>-1.0742270521353057</v>
      </c>
      <c r="K1421" s="14">
        <v>-4.4996162343334039</v>
      </c>
      <c r="L1421" s="14">
        <v>-0.80133530099078176</v>
      </c>
      <c r="M1421" s="14"/>
      <c r="N1421" s="15"/>
    </row>
    <row r="1422" spans="1:14">
      <c r="A1422" s="8">
        <v>42094</v>
      </c>
      <c r="B1422" s="9" t="s">
        <v>52</v>
      </c>
      <c r="C1422" s="10" t="s">
        <v>4</v>
      </c>
      <c r="D1422" s="10" t="s">
        <v>48</v>
      </c>
      <c r="E1422" s="11" t="s">
        <v>6</v>
      </c>
      <c r="F1422" s="16" t="s">
        <v>8</v>
      </c>
      <c r="G1422" s="12">
        <v>42825</v>
      </c>
      <c r="H1422" s="13">
        <v>8</v>
      </c>
      <c r="I1422" s="14"/>
      <c r="J1422" s="14">
        <v>-1.0145562966675916</v>
      </c>
      <c r="K1422" s="14">
        <v>-4.2500319091334413</v>
      </c>
      <c r="L1422" s="14">
        <v>-0.76497197146762907</v>
      </c>
      <c r="M1422" s="14"/>
      <c r="N1422" s="15"/>
    </row>
    <row r="1423" spans="1:14">
      <c r="A1423" s="8">
        <v>42094</v>
      </c>
      <c r="B1423" s="9" t="s">
        <v>52</v>
      </c>
      <c r="C1423" s="10" t="s">
        <v>4</v>
      </c>
      <c r="D1423" s="10" t="s">
        <v>48</v>
      </c>
      <c r="E1423" s="11" t="s">
        <v>6</v>
      </c>
      <c r="F1423" s="16" t="s">
        <v>8</v>
      </c>
      <c r="G1423" s="12">
        <v>42916</v>
      </c>
      <c r="H1423" s="13">
        <v>9</v>
      </c>
      <c r="I1423" s="14"/>
      <c r="J1423" s="14">
        <v>-0.94660053053380189</v>
      </c>
      <c r="K1423" s="14">
        <v>-4.037377760004647</v>
      </c>
      <c r="L1423" s="14">
        <v>-0.73394638140500756</v>
      </c>
      <c r="M1423" s="14"/>
      <c r="N1423" s="15"/>
    </row>
    <row r="1424" spans="1:14">
      <c r="A1424" s="8">
        <v>42094</v>
      </c>
      <c r="B1424" s="9" t="s">
        <v>52</v>
      </c>
      <c r="C1424" s="10" t="s">
        <v>36</v>
      </c>
      <c r="D1424" s="10" t="s">
        <v>48</v>
      </c>
      <c r="E1424" s="11" t="s">
        <v>6</v>
      </c>
      <c r="F1424" s="11" t="s">
        <v>7</v>
      </c>
      <c r="G1424" s="12">
        <v>42185</v>
      </c>
      <c r="H1424" s="13">
        <v>1</v>
      </c>
      <c r="I1424" s="14"/>
      <c r="J1424" s="14">
        <v>-2.9296691825284493</v>
      </c>
      <c r="K1424" s="14">
        <v>-15.619623003282225</v>
      </c>
      <c r="L1424" s="14">
        <v>-18.549292185810675</v>
      </c>
      <c r="M1424" s="14"/>
      <c r="N1424" s="15"/>
    </row>
    <row r="1425" spans="1:14">
      <c r="A1425" s="8">
        <v>42094</v>
      </c>
      <c r="B1425" s="9" t="s">
        <v>52</v>
      </c>
      <c r="C1425" s="10" t="s">
        <v>36</v>
      </c>
      <c r="D1425" s="10" t="s">
        <v>48</v>
      </c>
      <c r="E1425" s="11" t="s">
        <v>6</v>
      </c>
      <c r="F1425" s="11" t="s">
        <v>7</v>
      </c>
      <c r="G1425" s="12">
        <v>42277</v>
      </c>
      <c r="H1425" s="13">
        <v>2</v>
      </c>
      <c r="I1425" s="14"/>
      <c r="J1425" s="14">
        <v>-2.8006084432637666</v>
      </c>
      <c r="K1425" s="14">
        <v>-15.893473826762483</v>
      </c>
      <c r="L1425" s="14">
        <v>-3.0744592667440243</v>
      </c>
      <c r="M1425" s="14"/>
      <c r="N1425" s="15"/>
    </row>
    <row r="1426" spans="1:14">
      <c r="A1426" s="8">
        <v>42094</v>
      </c>
      <c r="B1426" s="9" t="s">
        <v>52</v>
      </c>
      <c r="C1426" s="10" t="s">
        <v>36</v>
      </c>
      <c r="D1426" s="10" t="s">
        <v>48</v>
      </c>
      <c r="E1426" s="11" t="s">
        <v>6</v>
      </c>
      <c r="F1426" s="11" t="s">
        <v>7</v>
      </c>
      <c r="G1426" s="12">
        <v>42369</v>
      </c>
      <c r="H1426" s="13">
        <v>3</v>
      </c>
      <c r="I1426" s="14"/>
      <c r="J1426" s="14">
        <v>-3.1742363525498236</v>
      </c>
      <c r="K1426" s="14">
        <v>-15.665108419775205</v>
      </c>
      <c r="L1426" s="14">
        <v>-2.9458709455625458</v>
      </c>
      <c r="M1426" s="14"/>
      <c r="N1426" s="15"/>
    </row>
    <row r="1427" spans="1:14">
      <c r="A1427" s="8">
        <v>42094</v>
      </c>
      <c r="B1427" s="9" t="s">
        <v>52</v>
      </c>
      <c r="C1427" s="10" t="s">
        <v>36</v>
      </c>
      <c r="D1427" s="10" t="s">
        <v>48</v>
      </c>
      <c r="E1427" s="11" t="s">
        <v>6</v>
      </c>
      <c r="F1427" s="11" t="s">
        <v>7</v>
      </c>
      <c r="G1427" s="12">
        <v>42460</v>
      </c>
      <c r="H1427" s="13">
        <v>4</v>
      </c>
      <c r="I1427" s="14"/>
      <c r="J1427" s="14">
        <v>-3.1999882227835803</v>
      </c>
      <c r="K1427" s="14">
        <v>-15.240509658179739</v>
      </c>
      <c r="L1427" s="14">
        <v>-2.7753894611881149</v>
      </c>
      <c r="M1427" s="14"/>
      <c r="N1427" s="15"/>
    </row>
    <row r="1428" spans="1:14">
      <c r="A1428" s="8">
        <v>42094</v>
      </c>
      <c r="B1428" s="9" t="s">
        <v>52</v>
      </c>
      <c r="C1428" s="10" t="s">
        <v>36</v>
      </c>
      <c r="D1428" s="10" t="s">
        <v>48</v>
      </c>
      <c r="E1428" s="11" t="s">
        <v>6</v>
      </c>
      <c r="F1428" s="11" t="s">
        <v>7</v>
      </c>
      <c r="G1428" s="12">
        <v>42551</v>
      </c>
      <c r="H1428" s="13">
        <v>5</v>
      </c>
      <c r="I1428" s="14"/>
      <c r="J1428" s="14">
        <v>-3.2221039233073676</v>
      </c>
      <c r="K1428" s="14">
        <v>-14.63803262687636</v>
      </c>
      <c r="L1428" s="14">
        <v>-2.6196268920039878</v>
      </c>
      <c r="M1428" s="14"/>
      <c r="N1428" s="15"/>
    </row>
    <row r="1429" spans="1:14">
      <c r="A1429" s="8">
        <v>42094</v>
      </c>
      <c r="B1429" s="9" t="s">
        <v>52</v>
      </c>
      <c r="C1429" s="10" t="s">
        <v>36</v>
      </c>
      <c r="D1429" s="10" t="s">
        <v>48</v>
      </c>
      <c r="E1429" s="11" t="s">
        <v>6</v>
      </c>
      <c r="F1429" s="11" t="s">
        <v>7</v>
      </c>
      <c r="G1429" s="12">
        <v>42643</v>
      </c>
      <c r="H1429" s="13">
        <v>6</v>
      </c>
      <c r="I1429" s="14"/>
      <c r="J1429" s="14">
        <v>-3.2226860613776886</v>
      </c>
      <c r="K1429" s="14">
        <v>-13.830775000607497</v>
      </c>
      <c r="L1429" s="14">
        <v>-2.4154284351088262</v>
      </c>
      <c r="M1429" s="14"/>
      <c r="N1429" s="15"/>
    </row>
    <row r="1430" spans="1:14">
      <c r="A1430" s="8">
        <v>42094</v>
      </c>
      <c r="B1430" s="9" t="s">
        <v>52</v>
      </c>
      <c r="C1430" s="10" t="s">
        <v>36</v>
      </c>
      <c r="D1430" s="10" t="s">
        <v>48</v>
      </c>
      <c r="E1430" s="11" t="s">
        <v>6</v>
      </c>
      <c r="F1430" s="11" t="s">
        <v>7</v>
      </c>
      <c r="G1430" s="12">
        <v>42735</v>
      </c>
      <c r="H1430" s="13">
        <v>7</v>
      </c>
      <c r="I1430" s="14"/>
      <c r="J1430" s="14">
        <v>-3.0744592667440229</v>
      </c>
      <c r="K1430" s="14">
        <v>-12.995545335676425</v>
      </c>
      <c r="L1430" s="14">
        <v>-2.2392296018129509</v>
      </c>
      <c r="M1430" s="14"/>
      <c r="N1430" s="15"/>
    </row>
    <row r="1431" spans="1:14">
      <c r="A1431" s="8">
        <v>42094</v>
      </c>
      <c r="B1431" s="9" t="s">
        <v>52</v>
      </c>
      <c r="C1431" s="10" t="s">
        <v>36</v>
      </c>
      <c r="D1431" s="10" t="s">
        <v>48</v>
      </c>
      <c r="E1431" s="11" t="s">
        <v>6</v>
      </c>
      <c r="F1431" s="11" t="s">
        <v>7</v>
      </c>
      <c r="G1431" s="12">
        <v>42825</v>
      </c>
      <c r="H1431" s="13">
        <v>8</v>
      </c>
      <c r="I1431" s="14"/>
      <c r="J1431" s="14">
        <v>-2.9458709455625454</v>
      </c>
      <c r="K1431" s="14">
        <v>-12.067194486682954</v>
      </c>
      <c r="L1431" s="14">
        <v>-2.0175200965690743</v>
      </c>
      <c r="M1431" s="14"/>
      <c r="N1431" s="15"/>
    </row>
    <row r="1432" spans="1:14">
      <c r="A1432" s="8">
        <v>42094</v>
      </c>
      <c r="B1432" s="9" t="s">
        <v>52</v>
      </c>
      <c r="C1432" s="10" t="s">
        <v>36</v>
      </c>
      <c r="D1432" s="10" t="s">
        <v>48</v>
      </c>
      <c r="E1432" s="11" t="s">
        <v>6</v>
      </c>
      <c r="F1432" s="11" t="s">
        <v>7</v>
      </c>
      <c r="G1432" s="12">
        <v>42916</v>
      </c>
      <c r="H1432" s="13">
        <v>9</v>
      </c>
      <c r="I1432" s="14"/>
      <c r="J1432" s="14">
        <v>-2.7753894611881149</v>
      </c>
      <c r="K1432" s="14">
        <v>-11.213962126763693</v>
      </c>
      <c r="L1432" s="14">
        <v>-1.9221571012688541</v>
      </c>
      <c r="M1432" s="14"/>
      <c r="N1432" s="15"/>
    </row>
    <row r="1433" spans="1:14">
      <c r="A1433" s="8">
        <v>42094</v>
      </c>
      <c r="B1433" s="9" t="s">
        <v>52</v>
      </c>
      <c r="C1433" s="10" t="s">
        <v>36</v>
      </c>
      <c r="D1433" s="10" t="s">
        <v>48</v>
      </c>
      <c r="E1433" s="11" t="s">
        <v>6</v>
      </c>
      <c r="F1433" s="16" t="s">
        <v>8</v>
      </c>
      <c r="G1433" s="12">
        <v>42185</v>
      </c>
      <c r="H1433" s="13">
        <v>1</v>
      </c>
      <c r="I1433" s="14"/>
      <c r="J1433" s="14">
        <v>-1.1724898142044275</v>
      </c>
      <c r="K1433" s="14">
        <v>-7.3008071619998089</v>
      </c>
      <c r="L1433" s="14">
        <v>-8.4732969762042369</v>
      </c>
      <c r="M1433" s="14"/>
      <c r="N1433" s="15"/>
    </row>
    <row r="1434" spans="1:14">
      <c r="A1434" s="8">
        <v>42094</v>
      </c>
      <c r="B1434" s="9" t="s">
        <v>52</v>
      </c>
      <c r="C1434" s="10" t="s">
        <v>36</v>
      </c>
      <c r="D1434" s="10" t="s">
        <v>48</v>
      </c>
      <c r="E1434" s="11" t="s">
        <v>6</v>
      </c>
      <c r="F1434" s="16" t="s">
        <v>8</v>
      </c>
      <c r="G1434" s="12">
        <v>42277</v>
      </c>
      <c r="H1434" s="13">
        <v>2</v>
      </c>
      <c r="I1434" s="14"/>
      <c r="J1434" s="14">
        <v>-1.23772080599583</v>
      </c>
      <c r="K1434" s="14">
        <v>-7.6442185600424342</v>
      </c>
      <c r="L1434" s="14">
        <v>-1.5811322040384552</v>
      </c>
      <c r="M1434" s="14"/>
      <c r="N1434" s="15"/>
    </row>
    <row r="1435" spans="1:14">
      <c r="A1435" s="8">
        <v>42094</v>
      </c>
      <c r="B1435" s="9" t="s">
        <v>52</v>
      </c>
      <c r="C1435" s="10" t="s">
        <v>36</v>
      </c>
      <c r="D1435" s="10" t="s">
        <v>48</v>
      </c>
      <c r="E1435" s="11" t="s">
        <v>6</v>
      </c>
      <c r="F1435" s="16" t="s">
        <v>8</v>
      </c>
      <c r="G1435" s="12">
        <v>42369</v>
      </c>
      <c r="H1435" s="13">
        <v>3</v>
      </c>
      <c r="I1435" s="14"/>
      <c r="J1435" s="14">
        <v>-1.3783118733938804</v>
      </c>
      <c r="K1435" s="14">
        <v>-7.8032948385757654</v>
      </c>
      <c r="L1435" s="14">
        <v>-1.5373881519272117</v>
      </c>
      <c r="M1435" s="14"/>
      <c r="N1435" s="15"/>
    </row>
    <row r="1436" spans="1:14">
      <c r="A1436" s="8">
        <v>42094</v>
      </c>
      <c r="B1436" s="9" t="s">
        <v>52</v>
      </c>
      <c r="C1436" s="10" t="s">
        <v>36</v>
      </c>
      <c r="D1436" s="10" t="s">
        <v>48</v>
      </c>
      <c r="E1436" s="11" t="s">
        <v>6</v>
      </c>
      <c r="F1436" s="16" t="s">
        <v>8</v>
      </c>
      <c r="G1436" s="12">
        <v>42460</v>
      </c>
      <c r="H1436" s="13">
        <v>4</v>
      </c>
      <c r="I1436" s="14"/>
      <c r="J1436" s="14">
        <v>-1.5069483023085029</v>
      </c>
      <c r="K1436" s="14">
        <v>-7.7591122499500242</v>
      </c>
      <c r="L1436" s="14">
        <v>-1.4627657136827616</v>
      </c>
      <c r="M1436" s="14"/>
      <c r="N1436" s="15"/>
    </row>
    <row r="1437" spans="1:14">
      <c r="A1437" s="8">
        <v>42094</v>
      </c>
      <c r="B1437" s="9" t="s">
        <v>52</v>
      </c>
      <c r="C1437" s="10" t="s">
        <v>36</v>
      </c>
      <c r="D1437" s="10" t="s">
        <v>48</v>
      </c>
      <c r="E1437" s="11" t="s">
        <v>6</v>
      </c>
      <c r="F1437" s="16" t="s">
        <v>8</v>
      </c>
      <c r="G1437" s="12">
        <v>42551</v>
      </c>
      <c r="H1437" s="13">
        <v>5</v>
      </c>
      <c r="I1437" s="14"/>
      <c r="J1437" s="14">
        <v>-1.5759693890018607</v>
      </c>
      <c r="K1437" s="14">
        <v>-7.5663785564756152</v>
      </c>
      <c r="L1437" s="14">
        <v>-1.3832356955274516</v>
      </c>
      <c r="M1437" s="14"/>
      <c r="N1437" s="15"/>
    </row>
    <row r="1438" spans="1:14">
      <c r="A1438" s="8">
        <v>42094</v>
      </c>
      <c r="B1438" s="9" t="s">
        <v>52</v>
      </c>
      <c r="C1438" s="10" t="s">
        <v>36</v>
      </c>
      <c r="D1438" s="10" t="s">
        <v>48</v>
      </c>
      <c r="E1438" s="11" t="s">
        <v>6</v>
      </c>
      <c r="F1438" s="16" t="s">
        <v>8</v>
      </c>
      <c r="G1438" s="12">
        <v>42643</v>
      </c>
      <c r="H1438" s="13">
        <v>6</v>
      </c>
      <c r="I1438" s="14"/>
      <c r="J1438" s="14">
        <v>-1.6018567912997348</v>
      </c>
      <c r="K1438" s="14">
        <v>-7.2707152024894635</v>
      </c>
      <c r="L1438" s="14">
        <v>-1.3061934373135831</v>
      </c>
      <c r="M1438" s="14"/>
      <c r="N1438" s="15"/>
    </row>
    <row r="1439" spans="1:14">
      <c r="A1439" s="8">
        <v>42094</v>
      </c>
      <c r="B1439" s="9" t="s">
        <v>52</v>
      </c>
      <c r="C1439" s="10" t="s">
        <v>36</v>
      </c>
      <c r="D1439" s="10" t="s">
        <v>48</v>
      </c>
      <c r="E1439" s="11" t="s">
        <v>6</v>
      </c>
      <c r="F1439" s="16" t="s">
        <v>8</v>
      </c>
      <c r="G1439" s="12">
        <v>42735</v>
      </c>
      <c r="H1439" s="13">
        <v>7</v>
      </c>
      <c r="I1439" s="14"/>
      <c r="J1439" s="14">
        <v>-1.5811322040384561</v>
      </c>
      <c r="K1439" s="14">
        <v>-6.9352651043928679</v>
      </c>
      <c r="L1439" s="14">
        <v>-1.2456821059418606</v>
      </c>
      <c r="M1439" s="14"/>
      <c r="N1439" s="15"/>
    </row>
    <row r="1440" spans="1:14">
      <c r="A1440" s="8">
        <v>42094</v>
      </c>
      <c r="B1440" s="9" t="s">
        <v>52</v>
      </c>
      <c r="C1440" s="10" t="s">
        <v>36</v>
      </c>
      <c r="D1440" s="10" t="s">
        <v>48</v>
      </c>
      <c r="E1440" s="11" t="s">
        <v>6</v>
      </c>
      <c r="F1440" s="16" t="s">
        <v>8</v>
      </c>
      <c r="G1440" s="12">
        <v>42825</v>
      </c>
      <c r="H1440" s="13">
        <v>8</v>
      </c>
      <c r="I1440" s="14"/>
      <c r="J1440" s="14">
        <v>-1.5373881519272115</v>
      </c>
      <c r="K1440" s="14">
        <v>-6.5921722877090767</v>
      </c>
      <c r="L1440" s="14">
        <v>-1.1942953352434202</v>
      </c>
      <c r="M1440" s="14"/>
      <c r="N1440" s="15"/>
    </row>
    <row r="1441" spans="1:14">
      <c r="A1441" s="8">
        <v>42094</v>
      </c>
      <c r="B1441" s="9" t="s">
        <v>52</v>
      </c>
      <c r="C1441" s="10" t="s">
        <v>36</v>
      </c>
      <c r="D1441" s="10" t="s">
        <v>48</v>
      </c>
      <c r="E1441" s="11" t="s">
        <v>6</v>
      </c>
      <c r="F1441" s="16" t="s">
        <v>8</v>
      </c>
      <c r="G1441" s="12">
        <v>42916</v>
      </c>
      <c r="H1441" s="13">
        <v>9</v>
      </c>
      <c r="I1441" s="14"/>
      <c r="J1441" s="14">
        <v>-1.4627657136827619</v>
      </c>
      <c r="K1441" s="14">
        <v>-6.2814206853551324</v>
      </c>
      <c r="L1441" s="14">
        <v>-1.1520141113288176</v>
      </c>
      <c r="M1441" s="14"/>
      <c r="N1441" s="15"/>
    </row>
    <row r="1442" spans="1:14">
      <c r="A1442" s="8">
        <v>42094</v>
      </c>
      <c r="B1442" s="9" t="s">
        <v>52</v>
      </c>
      <c r="C1442" s="10" t="s">
        <v>37</v>
      </c>
      <c r="D1442" s="10" t="s">
        <v>48</v>
      </c>
      <c r="E1442" s="11" t="s">
        <v>6</v>
      </c>
      <c r="F1442" s="11" t="s">
        <v>7</v>
      </c>
      <c r="G1442" s="12">
        <v>42185</v>
      </c>
      <c r="H1442" s="13">
        <v>1</v>
      </c>
      <c r="I1442" s="14"/>
      <c r="J1442" s="14">
        <v>-3.153285046692627</v>
      </c>
      <c r="K1442" s="14">
        <v>-20.802767953340492</v>
      </c>
      <c r="L1442" s="14">
        <v>-23.956053000033119</v>
      </c>
      <c r="M1442" s="14"/>
      <c r="N1442" s="15"/>
    </row>
    <row r="1443" spans="1:14">
      <c r="A1443" s="8">
        <v>42094</v>
      </c>
      <c r="B1443" s="9" t="s">
        <v>52</v>
      </c>
      <c r="C1443" s="10" t="s">
        <v>37</v>
      </c>
      <c r="D1443" s="10" t="s">
        <v>48</v>
      </c>
      <c r="E1443" s="11" t="s">
        <v>6</v>
      </c>
      <c r="F1443" s="11" t="s">
        <v>7</v>
      </c>
      <c r="G1443" s="12">
        <v>42277</v>
      </c>
      <c r="H1443" s="13">
        <v>2</v>
      </c>
      <c r="I1443" s="14"/>
      <c r="J1443" s="14">
        <v>-3.311792404908533</v>
      </c>
      <c r="K1443" s="14">
        <v>-22.568813801771853</v>
      </c>
      <c r="L1443" s="14">
        <v>-5.0778382533398938</v>
      </c>
      <c r="M1443" s="14"/>
      <c r="N1443" s="15"/>
    </row>
    <row r="1444" spans="1:14">
      <c r="A1444" s="8">
        <v>42094</v>
      </c>
      <c r="B1444" s="9" t="s">
        <v>52</v>
      </c>
      <c r="C1444" s="10" t="s">
        <v>37</v>
      </c>
      <c r="D1444" s="10" t="s">
        <v>48</v>
      </c>
      <c r="E1444" s="11" t="s">
        <v>6</v>
      </c>
      <c r="F1444" s="11" t="s">
        <v>7</v>
      </c>
      <c r="G1444" s="12">
        <v>42369</v>
      </c>
      <c r="H1444" s="13">
        <v>3</v>
      </c>
      <c r="I1444" s="14"/>
      <c r="J1444" s="14">
        <v>-3.9503099978453435</v>
      </c>
      <c r="K1444" s="14">
        <v>-23.691423075127169</v>
      </c>
      <c r="L1444" s="14">
        <v>-5.072919271200659</v>
      </c>
      <c r="M1444" s="14"/>
      <c r="N1444" s="15"/>
    </row>
    <row r="1445" spans="1:14">
      <c r="A1445" s="8">
        <v>42094</v>
      </c>
      <c r="B1445" s="9" t="s">
        <v>52</v>
      </c>
      <c r="C1445" s="10" t="s">
        <v>37</v>
      </c>
      <c r="D1445" s="10" t="s">
        <v>48</v>
      </c>
      <c r="E1445" s="11" t="s">
        <v>6</v>
      </c>
      <c r="F1445" s="11" t="s">
        <v>7</v>
      </c>
      <c r="G1445" s="12">
        <v>42460</v>
      </c>
      <c r="H1445" s="13">
        <v>4</v>
      </c>
      <c r="I1445" s="14"/>
      <c r="J1445" s="14">
        <v>-4.2173252810203961</v>
      </c>
      <c r="K1445" s="14">
        <v>-24.455117618964593</v>
      </c>
      <c r="L1445" s="14">
        <v>-4.9810198248578201</v>
      </c>
      <c r="M1445" s="14"/>
      <c r="N1445" s="15"/>
    </row>
    <row r="1446" spans="1:14">
      <c r="A1446" s="8">
        <v>42094</v>
      </c>
      <c r="B1446" s="9" t="s">
        <v>52</v>
      </c>
      <c r="C1446" s="10" t="s">
        <v>37</v>
      </c>
      <c r="D1446" s="10" t="s">
        <v>48</v>
      </c>
      <c r="E1446" s="11" t="s">
        <v>6</v>
      </c>
      <c r="F1446" s="11" t="s">
        <v>7</v>
      </c>
      <c r="G1446" s="12">
        <v>42551</v>
      </c>
      <c r="H1446" s="13">
        <v>5</v>
      </c>
      <c r="I1446" s="14"/>
      <c r="J1446" s="14">
        <v>-4.4674934918238609</v>
      </c>
      <c r="K1446" s="14">
        <v>-24.825062932152683</v>
      </c>
      <c r="L1446" s="14">
        <v>-4.837438805011951</v>
      </c>
      <c r="M1446" s="14"/>
      <c r="N1446" s="15"/>
    </row>
    <row r="1447" spans="1:14">
      <c r="A1447" s="8">
        <v>42094</v>
      </c>
      <c r="B1447" s="9" t="s">
        <v>52</v>
      </c>
      <c r="C1447" s="10" t="s">
        <v>37</v>
      </c>
      <c r="D1447" s="10" t="s">
        <v>48</v>
      </c>
      <c r="E1447" s="11" t="s">
        <v>6</v>
      </c>
      <c r="F1447" s="11" t="s">
        <v>7</v>
      </c>
      <c r="G1447" s="12">
        <v>42643</v>
      </c>
      <c r="H1447" s="13">
        <v>6</v>
      </c>
      <c r="I1447" s="14"/>
      <c r="J1447" s="14">
        <v>-4.8558467777423591</v>
      </c>
      <c r="K1447" s="14">
        <v>-24.54954265146641</v>
      </c>
      <c r="L1447" s="14">
        <v>-4.5803264970560864</v>
      </c>
      <c r="M1447" s="14"/>
      <c r="N1447" s="15"/>
    </row>
    <row r="1448" spans="1:14">
      <c r="A1448" s="8">
        <v>42094</v>
      </c>
      <c r="B1448" s="9" t="s">
        <v>52</v>
      </c>
      <c r="C1448" s="10" t="s">
        <v>37</v>
      </c>
      <c r="D1448" s="10" t="s">
        <v>48</v>
      </c>
      <c r="E1448" s="11" t="s">
        <v>6</v>
      </c>
      <c r="F1448" s="11" t="s">
        <v>7</v>
      </c>
      <c r="G1448" s="12">
        <v>42735</v>
      </c>
      <c r="H1448" s="13">
        <v>7</v>
      </c>
      <c r="I1448" s="14"/>
      <c r="J1448" s="14">
        <v>-5.0778382533398929</v>
      </c>
      <c r="K1448" s="14">
        <v>-23.79000834449193</v>
      </c>
      <c r="L1448" s="14">
        <v>-4.3183039463654129</v>
      </c>
      <c r="M1448" s="14"/>
      <c r="N1448" s="15"/>
    </row>
    <row r="1449" spans="1:14">
      <c r="A1449" s="8">
        <v>42094</v>
      </c>
      <c r="B1449" s="9" t="s">
        <v>52</v>
      </c>
      <c r="C1449" s="10" t="s">
        <v>37</v>
      </c>
      <c r="D1449" s="10" t="s">
        <v>48</v>
      </c>
      <c r="E1449" s="11" t="s">
        <v>6</v>
      </c>
      <c r="F1449" s="11" t="s">
        <v>7</v>
      </c>
      <c r="G1449" s="12">
        <v>42825</v>
      </c>
      <c r="H1449" s="13">
        <v>8</v>
      </c>
      <c r="I1449" s="14"/>
      <c r="J1449" s="14">
        <v>-5.0729192712006625</v>
      </c>
      <c r="K1449" s="14">
        <v>-22.608884198446091</v>
      </c>
      <c r="L1449" s="14">
        <v>-3.8917951251548235</v>
      </c>
      <c r="M1449" s="14"/>
      <c r="N1449" s="15"/>
    </row>
    <row r="1450" spans="1:14">
      <c r="A1450" s="8">
        <v>42094</v>
      </c>
      <c r="B1450" s="9" t="s">
        <v>52</v>
      </c>
      <c r="C1450" s="10" t="s">
        <v>37</v>
      </c>
      <c r="D1450" s="10" t="s">
        <v>48</v>
      </c>
      <c r="E1450" s="11" t="s">
        <v>6</v>
      </c>
      <c r="F1450" s="11" t="s">
        <v>7</v>
      </c>
      <c r="G1450" s="12">
        <v>42916</v>
      </c>
      <c r="H1450" s="13">
        <v>9</v>
      </c>
      <c r="I1450" s="14"/>
      <c r="J1450" s="14">
        <v>-4.9810198248578175</v>
      </c>
      <c r="K1450" s="14">
        <v>-21.242810920643489</v>
      </c>
      <c r="L1450" s="14">
        <v>-3.6149465470552151</v>
      </c>
      <c r="M1450" s="14"/>
      <c r="N1450" s="15"/>
    </row>
    <row r="1451" spans="1:14">
      <c r="A1451" s="8">
        <v>42094</v>
      </c>
      <c r="B1451" s="9" t="s">
        <v>52</v>
      </c>
      <c r="C1451" s="10" t="s">
        <v>37</v>
      </c>
      <c r="D1451" s="10" t="s">
        <v>48</v>
      </c>
      <c r="E1451" s="11" t="s">
        <v>6</v>
      </c>
      <c r="F1451" s="16" t="s">
        <v>8</v>
      </c>
      <c r="G1451" s="12">
        <v>42185</v>
      </c>
      <c r="H1451" s="13">
        <v>1</v>
      </c>
      <c r="I1451" s="14"/>
      <c r="J1451" s="14">
        <v>-1.1339941013235801</v>
      </c>
      <c r="K1451" s="14">
        <v>-8.0197160228626423</v>
      </c>
      <c r="L1451" s="14">
        <v>-9.1537101241862224</v>
      </c>
      <c r="M1451" s="14"/>
      <c r="N1451" s="15"/>
    </row>
    <row r="1452" spans="1:14">
      <c r="A1452" s="8">
        <v>42094</v>
      </c>
      <c r="B1452" s="9" t="s">
        <v>52</v>
      </c>
      <c r="C1452" s="10" t="s">
        <v>37</v>
      </c>
      <c r="D1452" s="10" t="s">
        <v>48</v>
      </c>
      <c r="E1452" s="11" t="s">
        <v>6</v>
      </c>
      <c r="F1452" s="16" t="s">
        <v>8</v>
      </c>
      <c r="G1452" s="12">
        <v>42277</v>
      </c>
      <c r="H1452" s="13">
        <v>2</v>
      </c>
      <c r="I1452" s="14"/>
      <c r="J1452" s="14">
        <v>-1.2315978143930748</v>
      </c>
      <c r="K1452" s="14">
        <v>-8.7520511269171539</v>
      </c>
      <c r="L1452" s="14">
        <v>-1.9639329184475864</v>
      </c>
      <c r="M1452" s="14"/>
      <c r="N1452" s="15"/>
    </row>
    <row r="1453" spans="1:14">
      <c r="A1453" s="8">
        <v>42094</v>
      </c>
      <c r="B1453" s="9" t="s">
        <v>52</v>
      </c>
      <c r="C1453" s="10" t="s">
        <v>37</v>
      </c>
      <c r="D1453" s="10" t="s">
        <v>48</v>
      </c>
      <c r="E1453" s="11" t="s">
        <v>6</v>
      </c>
      <c r="F1453" s="16" t="s">
        <v>8</v>
      </c>
      <c r="G1453" s="12">
        <v>42369</v>
      </c>
      <c r="H1453" s="13">
        <v>3</v>
      </c>
      <c r="I1453" s="14"/>
      <c r="J1453" s="14">
        <v>-1.4742836808248929</v>
      </c>
      <c r="K1453" s="14">
        <v>-9.2621214761458397</v>
      </c>
      <c r="L1453" s="14">
        <v>-1.9843540300535787</v>
      </c>
      <c r="M1453" s="14"/>
      <c r="N1453" s="15"/>
    </row>
    <row r="1454" spans="1:14">
      <c r="A1454" s="8">
        <v>42094</v>
      </c>
      <c r="B1454" s="9" t="s">
        <v>52</v>
      </c>
      <c r="C1454" s="10" t="s">
        <v>37</v>
      </c>
      <c r="D1454" s="10" t="s">
        <v>48</v>
      </c>
      <c r="E1454" s="11" t="s">
        <v>6</v>
      </c>
      <c r="F1454" s="16" t="s">
        <v>8</v>
      </c>
      <c r="G1454" s="12">
        <v>42460</v>
      </c>
      <c r="H1454" s="13">
        <v>4</v>
      </c>
      <c r="I1454" s="14"/>
      <c r="J1454" s="14">
        <v>-1.6564334658464392</v>
      </c>
      <c r="K1454" s="14">
        <v>-9.5660640338972396</v>
      </c>
      <c r="L1454" s="14">
        <v>-1.9603760235978391</v>
      </c>
      <c r="M1454" s="14"/>
      <c r="N1454" s="15"/>
    </row>
    <row r="1455" spans="1:14">
      <c r="A1455" s="8">
        <v>42094</v>
      </c>
      <c r="B1455" s="9" t="s">
        <v>52</v>
      </c>
      <c r="C1455" s="10" t="s">
        <v>37</v>
      </c>
      <c r="D1455" s="10" t="s">
        <v>48</v>
      </c>
      <c r="E1455" s="11" t="s">
        <v>6</v>
      </c>
      <c r="F1455" s="16" t="s">
        <v>8</v>
      </c>
      <c r="G1455" s="12">
        <v>42551</v>
      </c>
      <c r="H1455" s="13">
        <v>5</v>
      </c>
      <c r="I1455" s="14"/>
      <c r="J1455" s="14">
        <v>-1.7779672064762593</v>
      </c>
      <c r="K1455" s="14">
        <v>-9.7012435731357964</v>
      </c>
      <c r="L1455" s="14">
        <v>-1.9131467457148161</v>
      </c>
      <c r="M1455" s="14"/>
      <c r="N1455" s="15"/>
    </row>
    <row r="1456" spans="1:14">
      <c r="A1456" s="8">
        <v>42094</v>
      </c>
      <c r="B1456" s="9" t="s">
        <v>52</v>
      </c>
      <c r="C1456" s="10" t="s">
        <v>37</v>
      </c>
      <c r="D1456" s="10" t="s">
        <v>48</v>
      </c>
      <c r="E1456" s="11" t="s">
        <v>6</v>
      </c>
      <c r="F1456" s="16" t="s">
        <v>8</v>
      </c>
      <c r="G1456" s="12">
        <v>42643</v>
      </c>
      <c r="H1456" s="13">
        <v>6</v>
      </c>
      <c r="I1456" s="14"/>
      <c r="J1456" s="14">
        <v>-1.879433855321976</v>
      </c>
      <c r="K1456" s="14">
        <v>-9.6537977362358784</v>
      </c>
      <c r="L1456" s="14">
        <v>-1.8319880184220581</v>
      </c>
      <c r="M1456" s="14"/>
      <c r="N1456" s="15"/>
    </row>
    <row r="1457" spans="1:14">
      <c r="A1457" s="8">
        <v>42094</v>
      </c>
      <c r="B1457" s="9" t="s">
        <v>52</v>
      </c>
      <c r="C1457" s="10" t="s">
        <v>37</v>
      </c>
      <c r="D1457" s="10" t="s">
        <v>48</v>
      </c>
      <c r="E1457" s="11" t="s">
        <v>6</v>
      </c>
      <c r="F1457" s="16" t="s">
        <v>8</v>
      </c>
      <c r="G1457" s="12">
        <v>42735</v>
      </c>
      <c r="H1457" s="13">
        <v>7</v>
      </c>
      <c r="I1457" s="14"/>
      <c r="J1457" s="14">
        <v>-1.9639329184475856</v>
      </c>
      <c r="K1457" s="14">
        <v>-9.4410780258519953</v>
      </c>
      <c r="L1457" s="14">
        <v>-1.7512132080637024</v>
      </c>
      <c r="M1457" s="14"/>
      <c r="N1457" s="15"/>
    </row>
    <row r="1458" spans="1:14">
      <c r="A1458" s="8">
        <v>42094</v>
      </c>
      <c r="B1458" s="9" t="s">
        <v>52</v>
      </c>
      <c r="C1458" s="10" t="s">
        <v>37</v>
      </c>
      <c r="D1458" s="10" t="s">
        <v>48</v>
      </c>
      <c r="E1458" s="11" t="s">
        <v>6</v>
      </c>
      <c r="F1458" s="16" t="s">
        <v>8</v>
      </c>
      <c r="G1458" s="12">
        <v>42825</v>
      </c>
      <c r="H1458" s="13">
        <v>8</v>
      </c>
      <c r="I1458" s="14"/>
      <c r="J1458" s="14">
        <v>-1.9843540300535802</v>
      </c>
      <c r="K1458" s="14">
        <v>-9.1166743386444882</v>
      </c>
      <c r="L1458" s="14">
        <v>-1.6599503428460731</v>
      </c>
      <c r="M1458" s="14"/>
      <c r="N1458" s="15"/>
    </row>
    <row r="1459" spans="1:14">
      <c r="A1459" s="8">
        <v>42094</v>
      </c>
      <c r="B1459" s="9" t="s">
        <v>52</v>
      </c>
      <c r="C1459" s="10" t="s">
        <v>37</v>
      </c>
      <c r="D1459" s="10" t="s">
        <v>48</v>
      </c>
      <c r="E1459" s="11" t="s">
        <v>6</v>
      </c>
      <c r="F1459" s="16" t="s">
        <v>8</v>
      </c>
      <c r="G1459" s="12">
        <v>42916</v>
      </c>
      <c r="H1459" s="13">
        <v>9</v>
      </c>
      <c r="I1459" s="14"/>
      <c r="J1459" s="14">
        <v>-1.9603760235978385</v>
      </c>
      <c r="K1459" s="14">
        <v>-8.7366209332043958</v>
      </c>
      <c r="L1459" s="14">
        <v>-1.5803226181577461</v>
      </c>
      <c r="M1459" s="14"/>
      <c r="N1459" s="15"/>
    </row>
    <row r="1460" spans="1:14">
      <c r="A1460" s="8">
        <v>42094</v>
      </c>
      <c r="B1460" s="9" t="s">
        <v>52</v>
      </c>
      <c r="C1460" s="10" t="s">
        <v>4</v>
      </c>
      <c r="D1460" s="10" t="s">
        <v>49</v>
      </c>
      <c r="E1460" s="11" t="s">
        <v>6</v>
      </c>
      <c r="F1460" s="11" t="s">
        <v>50</v>
      </c>
      <c r="G1460" s="12">
        <v>42185</v>
      </c>
      <c r="H1460" s="13">
        <v>1</v>
      </c>
      <c r="I1460" s="14"/>
      <c r="J1460" s="14">
        <v>-0.13900000000000001</v>
      </c>
      <c r="K1460" s="14"/>
      <c r="L1460" s="14">
        <v>-0.13900000000000001</v>
      </c>
      <c r="M1460" s="14"/>
      <c r="N1460" s="15">
        <v>120.74</v>
      </c>
    </row>
    <row r="1461" spans="1:14">
      <c r="A1461" s="8">
        <v>42094</v>
      </c>
      <c r="B1461" s="9" t="s">
        <v>52</v>
      </c>
      <c r="C1461" s="10" t="s">
        <v>4</v>
      </c>
      <c r="D1461" s="10" t="s">
        <v>49</v>
      </c>
      <c r="E1461" s="11" t="s">
        <v>6</v>
      </c>
      <c r="F1461" s="11" t="s">
        <v>50</v>
      </c>
      <c r="G1461" s="12">
        <v>42277</v>
      </c>
      <c r="H1461" s="13">
        <v>2</v>
      </c>
      <c r="I1461" s="14"/>
      <c r="J1461" s="14">
        <v>6.0999999999999999E-2</v>
      </c>
      <c r="K1461" s="14"/>
      <c r="L1461" s="14">
        <v>6.0999999999999999E-2</v>
      </c>
      <c r="M1461" s="14"/>
      <c r="N1461" s="15">
        <v>117.28</v>
      </c>
    </row>
    <row r="1462" spans="1:14">
      <c r="A1462" s="8">
        <v>42094</v>
      </c>
      <c r="B1462" s="9" t="s">
        <v>52</v>
      </c>
      <c r="C1462" s="10" t="s">
        <v>4</v>
      </c>
      <c r="D1462" s="10" t="s">
        <v>49</v>
      </c>
      <c r="E1462" s="11" t="s">
        <v>6</v>
      </c>
      <c r="F1462" s="11" t="s">
        <v>50</v>
      </c>
      <c r="G1462" s="12">
        <v>42369</v>
      </c>
      <c r="H1462" s="13">
        <v>3</v>
      </c>
      <c r="I1462" s="14"/>
      <c r="J1462" s="14">
        <v>7.9000000000000001E-2</v>
      </c>
      <c r="K1462" s="14"/>
      <c r="L1462" s="14">
        <v>7.9000000000000001E-2</v>
      </c>
      <c r="M1462" s="14"/>
      <c r="N1462" s="15">
        <v>113.91800000000001</v>
      </c>
    </row>
    <row r="1463" spans="1:14">
      <c r="A1463" s="8">
        <v>42094</v>
      </c>
      <c r="B1463" s="9" t="s">
        <v>52</v>
      </c>
      <c r="C1463" s="10" t="s">
        <v>4</v>
      </c>
      <c r="D1463" s="10" t="s">
        <v>49</v>
      </c>
      <c r="E1463" s="11" t="s">
        <v>6</v>
      </c>
      <c r="F1463" s="11" t="s">
        <v>50</v>
      </c>
      <c r="G1463" s="12">
        <v>42460</v>
      </c>
      <c r="H1463" s="13">
        <v>4</v>
      </c>
      <c r="I1463" s="14"/>
      <c r="J1463" s="14">
        <v>-6.3E-2</v>
      </c>
      <c r="K1463" s="14"/>
      <c r="L1463" s="14">
        <v>-6.3E-2</v>
      </c>
      <c r="M1463" s="14"/>
      <c r="N1463" s="15">
        <v>110.809</v>
      </c>
    </row>
    <row r="1464" spans="1:14">
      <c r="A1464" s="8">
        <v>42094</v>
      </c>
      <c r="B1464" s="9" t="s">
        <v>52</v>
      </c>
      <c r="C1464" s="10" t="s">
        <v>4</v>
      </c>
      <c r="D1464" s="10" t="s">
        <v>49</v>
      </c>
      <c r="E1464" s="11" t="s">
        <v>6</v>
      </c>
      <c r="F1464" s="11" t="s">
        <v>50</v>
      </c>
      <c r="G1464" s="12">
        <v>42551</v>
      </c>
      <c r="H1464" s="13">
        <v>5</v>
      </c>
      <c r="I1464" s="14"/>
      <c r="J1464" s="14">
        <v>7.1999999999999995E-2</v>
      </c>
      <c r="K1464" s="14"/>
      <c r="L1464" s="14">
        <v>7.1999999999999995E-2</v>
      </c>
      <c r="M1464" s="14"/>
      <c r="N1464" s="15">
        <v>107.673</v>
      </c>
    </row>
    <row r="1465" spans="1:14">
      <c r="A1465" s="8">
        <v>42094</v>
      </c>
      <c r="B1465" s="9" t="s">
        <v>52</v>
      </c>
      <c r="C1465" s="10" t="s">
        <v>4</v>
      </c>
      <c r="D1465" s="10" t="s">
        <v>49</v>
      </c>
      <c r="E1465" s="11" t="s">
        <v>6</v>
      </c>
      <c r="F1465" s="11" t="s">
        <v>50</v>
      </c>
      <c r="G1465" s="12">
        <v>42643</v>
      </c>
      <c r="H1465" s="13">
        <v>6</v>
      </c>
      <c r="I1465" s="14"/>
      <c r="J1465" s="14">
        <v>0.02</v>
      </c>
      <c r="K1465" s="14"/>
      <c r="L1465" s="14">
        <v>0.02</v>
      </c>
      <c r="M1465" s="14"/>
      <c r="N1465" s="15">
        <v>104.69199999999999</v>
      </c>
    </row>
    <row r="1466" spans="1:14">
      <c r="A1466" s="8">
        <v>42094</v>
      </c>
      <c r="B1466" s="9" t="s">
        <v>52</v>
      </c>
      <c r="C1466" s="10" t="s">
        <v>4</v>
      </c>
      <c r="D1466" s="10" t="s">
        <v>49</v>
      </c>
      <c r="E1466" s="11" t="s">
        <v>6</v>
      </c>
      <c r="F1466" s="11" t="s">
        <v>50</v>
      </c>
      <c r="G1466" s="12">
        <v>42735</v>
      </c>
      <c r="H1466" s="13">
        <v>7</v>
      </c>
      <c r="I1466" s="14"/>
      <c r="J1466" s="14">
        <v>-1.9E-2</v>
      </c>
      <c r="K1466" s="14"/>
      <c r="L1466" s="14">
        <v>-1.9E-2</v>
      </c>
      <c r="M1466" s="14"/>
      <c r="N1466" s="15">
        <v>101.85</v>
      </c>
    </row>
    <row r="1467" spans="1:14">
      <c r="A1467" s="8">
        <v>42094</v>
      </c>
      <c r="B1467" s="9" t="s">
        <v>52</v>
      </c>
      <c r="C1467" s="10" t="s">
        <v>4</v>
      </c>
      <c r="D1467" s="10" t="s">
        <v>49</v>
      </c>
      <c r="E1467" s="11" t="s">
        <v>6</v>
      </c>
      <c r="F1467" s="11" t="s">
        <v>50</v>
      </c>
      <c r="G1467" s="12">
        <v>42825</v>
      </c>
      <c r="H1467" s="13">
        <v>8</v>
      </c>
      <c r="I1467" s="14"/>
      <c r="J1467" s="14">
        <v>6.5000000000000002E-2</v>
      </c>
      <c r="K1467" s="14"/>
      <c r="L1467" s="14">
        <v>6.5000000000000002E-2</v>
      </c>
      <c r="M1467" s="14"/>
      <c r="N1467" s="15">
        <v>99.022000000000006</v>
      </c>
    </row>
    <row r="1468" spans="1:14">
      <c r="A1468" s="8">
        <v>42094</v>
      </c>
      <c r="B1468" s="9" t="s">
        <v>52</v>
      </c>
      <c r="C1468" s="10" t="s">
        <v>4</v>
      </c>
      <c r="D1468" s="10" t="s">
        <v>49</v>
      </c>
      <c r="E1468" s="11" t="s">
        <v>6</v>
      </c>
      <c r="F1468" s="11" t="s">
        <v>50</v>
      </c>
      <c r="G1468" s="12">
        <v>42916</v>
      </c>
      <c r="H1468" s="13">
        <v>9</v>
      </c>
      <c r="I1468" s="14"/>
      <c r="J1468" s="14">
        <v>2.1999999999999999E-2</v>
      </c>
      <c r="K1468" s="14"/>
      <c r="L1468" s="14">
        <v>2.1999999999999999E-2</v>
      </c>
      <c r="M1468" s="14"/>
      <c r="N1468" s="15">
        <v>96.331000000000003</v>
      </c>
    </row>
    <row r="1469" spans="1:14">
      <c r="A1469" s="8">
        <v>42094</v>
      </c>
      <c r="B1469" s="9" t="s">
        <v>52</v>
      </c>
      <c r="C1469" s="10" t="s">
        <v>36</v>
      </c>
      <c r="D1469" s="10" t="s">
        <v>49</v>
      </c>
      <c r="E1469" s="11" t="s">
        <v>6</v>
      </c>
      <c r="F1469" s="11" t="s">
        <v>50</v>
      </c>
      <c r="G1469" s="12">
        <v>42185</v>
      </c>
      <c r="H1469" s="13">
        <v>1</v>
      </c>
      <c r="I1469" s="14"/>
      <c r="J1469" s="14">
        <v>2.9409999999999998</v>
      </c>
      <c r="K1469" s="14"/>
      <c r="L1469" s="14">
        <v>2.9409999999999998</v>
      </c>
      <c r="M1469" s="14"/>
      <c r="N1469" s="15">
        <v>117.66</v>
      </c>
    </row>
    <row r="1470" spans="1:14">
      <c r="A1470" s="8">
        <v>42094</v>
      </c>
      <c r="B1470" s="9" t="s">
        <v>52</v>
      </c>
      <c r="C1470" s="10" t="s">
        <v>36</v>
      </c>
      <c r="D1470" s="10" t="s">
        <v>49</v>
      </c>
      <c r="E1470" s="11" t="s">
        <v>6</v>
      </c>
      <c r="F1470" s="11" t="s">
        <v>50</v>
      </c>
      <c r="G1470" s="12">
        <v>42277</v>
      </c>
      <c r="H1470" s="13">
        <v>2</v>
      </c>
      <c r="I1470" s="14"/>
      <c r="J1470" s="14">
        <v>2.6680000000000001</v>
      </c>
      <c r="K1470" s="14"/>
      <c r="L1470" s="14">
        <v>2.6680000000000001</v>
      </c>
      <c r="M1470" s="14"/>
      <c r="N1470" s="15">
        <v>111.59399999999999</v>
      </c>
    </row>
    <row r="1471" spans="1:14">
      <c r="A1471" s="8">
        <v>42094</v>
      </c>
      <c r="B1471" s="9" t="s">
        <v>52</v>
      </c>
      <c r="C1471" s="10" t="s">
        <v>36</v>
      </c>
      <c r="D1471" s="10" t="s">
        <v>49</v>
      </c>
      <c r="E1471" s="11" t="s">
        <v>6</v>
      </c>
      <c r="F1471" s="11" t="s">
        <v>50</v>
      </c>
      <c r="G1471" s="12">
        <v>42369</v>
      </c>
      <c r="H1471" s="13">
        <v>3</v>
      </c>
      <c r="I1471" s="14"/>
      <c r="J1471" s="14">
        <v>-0.152</v>
      </c>
      <c r="K1471" s="14"/>
      <c r="L1471" s="14">
        <v>-0.152</v>
      </c>
      <c r="M1471" s="14"/>
      <c r="N1471" s="15">
        <v>108.46299999999999</v>
      </c>
    </row>
    <row r="1472" spans="1:14">
      <c r="A1472" s="8">
        <v>42094</v>
      </c>
      <c r="B1472" s="9" t="s">
        <v>52</v>
      </c>
      <c r="C1472" s="10" t="s">
        <v>36</v>
      </c>
      <c r="D1472" s="10" t="s">
        <v>49</v>
      </c>
      <c r="E1472" s="11" t="s">
        <v>6</v>
      </c>
      <c r="F1472" s="11" t="s">
        <v>50</v>
      </c>
      <c r="G1472" s="12">
        <v>42460</v>
      </c>
      <c r="H1472" s="13">
        <v>4</v>
      </c>
      <c r="I1472" s="14"/>
      <c r="J1472" s="14">
        <v>-0.504</v>
      </c>
      <c r="K1472" s="14"/>
      <c r="L1472" s="14">
        <v>-0.504</v>
      </c>
      <c r="M1472" s="14"/>
      <c r="N1472" s="15">
        <v>105.795</v>
      </c>
    </row>
    <row r="1473" spans="1:14">
      <c r="A1473" s="8">
        <v>42094</v>
      </c>
      <c r="B1473" s="9" t="s">
        <v>52</v>
      </c>
      <c r="C1473" s="10" t="s">
        <v>36</v>
      </c>
      <c r="D1473" s="10" t="s">
        <v>49</v>
      </c>
      <c r="E1473" s="11" t="s">
        <v>6</v>
      </c>
      <c r="F1473" s="11" t="s">
        <v>50</v>
      </c>
      <c r="G1473" s="12">
        <v>42551</v>
      </c>
      <c r="H1473" s="13">
        <v>5</v>
      </c>
      <c r="I1473" s="14"/>
      <c r="J1473" s="14">
        <v>-0.56999999999999995</v>
      </c>
      <c r="K1473" s="14"/>
      <c r="L1473" s="14">
        <v>-0.56999999999999995</v>
      </c>
      <c r="M1473" s="14"/>
      <c r="N1473" s="15">
        <v>103.301</v>
      </c>
    </row>
    <row r="1474" spans="1:14">
      <c r="A1474" s="8">
        <v>42094</v>
      </c>
      <c r="B1474" s="9" t="s">
        <v>52</v>
      </c>
      <c r="C1474" s="10" t="s">
        <v>36</v>
      </c>
      <c r="D1474" s="10" t="s">
        <v>49</v>
      </c>
      <c r="E1474" s="11" t="s">
        <v>6</v>
      </c>
      <c r="F1474" s="11" t="s">
        <v>50</v>
      </c>
      <c r="G1474" s="12">
        <v>42643</v>
      </c>
      <c r="H1474" s="13">
        <v>6</v>
      </c>
      <c r="I1474" s="14"/>
      <c r="J1474" s="14">
        <v>-0.371</v>
      </c>
      <c r="K1474" s="14"/>
      <c r="L1474" s="14">
        <v>-0.371</v>
      </c>
      <c r="M1474" s="14"/>
      <c r="N1474" s="15">
        <v>100.712</v>
      </c>
    </row>
    <row r="1475" spans="1:14">
      <c r="A1475" s="8">
        <v>42094</v>
      </c>
      <c r="B1475" s="9" t="s">
        <v>52</v>
      </c>
      <c r="C1475" s="10" t="s">
        <v>36</v>
      </c>
      <c r="D1475" s="10" t="s">
        <v>49</v>
      </c>
      <c r="E1475" s="11" t="s">
        <v>6</v>
      </c>
      <c r="F1475" s="11" t="s">
        <v>50</v>
      </c>
      <c r="G1475" s="12">
        <v>42735</v>
      </c>
      <c r="H1475" s="13">
        <v>7</v>
      </c>
      <c r="I1475" s="14"/>
      <c r="J1475" s="14">
        <v>-0.218</v>
      </c>
      <c r="K1475" s="14"/>
      <c r="L1475" s="14">
        <v>-0.218</v>
      </c>
      <c r="M1475" s="14"/>
      <c r="N1475" s="15">
        <v>98.069000000000003</v>
      </c>
    </row>
    <row r="1476" spans="1:14">
      <c r="A1476" s="8">
        <v>42094</v>
      </c>
      <c r="B1476" s="9" t="s">
        <v>52</v>
      </c>
      <c r="C1476" s="10" t="s">
        <v>36</v>
      </c>
      <c r="D1476" s="10" t="s">
        <v>49</v>
      </c>
      <c r="E1476" s="11" t="s">
        <v>6</v>
      </c>
      <c r="F1476" s="11" t="s">
        <v>50</v>
      </c>
      <c r="G1476" s="12">
        <v>42825</v>
      </c>
      <c r="H1476" s="13">
        <v>8</v>
      </c>
      <c r="I1476" s="14"/>
      <c r="J1476" s="14">
        <v>-0.17899999999999999</v>
      </c>
      <c r="K1476" s="14"/>
      <c r="L1476" s="14">
        <v>-0.17899999999999999</v>
      </c>
      <c r="M1476" s="14"/>
      <c r="N1476" s="15">
        <v>95.484999999999999</v>
      </c>
    </row>
    <row r="1477" spans="1:14">
      <c r="A1477" s="8">
        <v>42094</v>
      </c>
      <c r="B1477" s="9" t="s">
        <v>52</v>
      </c>
      <c r="C1477" s="10" t="s">
        <v>36</v>
      </c>
      <c r="D1477" s="10" t="s">
        <v>49</v>
      </c>
      <c r="E1477" s="11" t="s">
        <v>6</v>
      </c>
      <c r="F1477" s="11" t="s">
        <v>50</v>
      </c>
      <c r="G1477" s="12">
        <v>42916</v>
      </c>
      <c r="H1477" s="13">
        <v>9</v>
      </c>
      <c r="I1477" s="14"/>
      <c r="J1477" s="14">
        <v>-0.11600000000000001</v>
      </c>
      <c r="K1477" s="14"/>
      <c r="L1477" s="14">
        <v>-0.11600000000000001</v>
      </c>
      <c r="M1477" s="14"/>
      <c r="N1477" s="15">
        <v>92.930999999999997</v>
      </c>
    </row>
    <row r="1478" spans="1:14">
      <c r="A1478" s="8">
        <v>42094</v>
      </c>
      <c r="B1478" s="9" t="s">
        <v>52</v>
      </c>
      <c r="C1478" s="10" t="s">
        <v>37</v>
      </c>
      <c r="D1478" s="10" t="s">
        <v>49</v>
      </c>
      <c r="E1478" s="11" t="s">
        <v>6</v>
      </c>
      <c r="F1478" s="11" t="s">
        <v>50</v>
      </c>
      <c r="G1478" s="12">
        <v>42185</v>
      </c>
      <c r="H1478" s="13">
        <v>1</v>
      </c>
      <c r="I1478" s="14"/>
      <c r="J1478" s="14">
        <v>6.4290000000000003</v>
      </c>
      <c r="K1478" s="14"/>
      <c r="L1478" s="14">
        <v>6.4290000000000003</v>
      </c>
      <c r="M1478" s="14"/>
      <c r="N1478" s="15">
        <v>114.172</v>
      </c>
    </row>
    <row r="1479" spans="1:14">
      <c r="A1479" s="8">
        <v>42094</v>
      </c>
      <c r="B1479" s="9" t="s">
        <v>52</v>
      </c>
      <c r="C1479" s="10" t="s">
        <v>37</v>
      </c>
      <c r="D1479" s="10" t="s">
        <v>49</v>
      </c>
      <c r="E1479" s="11" t="s">
        <v>6</v>
      </c>
      <c r="F1479" s="11" t="s">
        <v>50</v>
      </c>
      <c r="G1479" s="12">
        <v>42277</v>
      </c>
      <c r="H1479" s="13">
        <v>2</v>
      </c>
      <c r="I1479" s="14"/>
      <c r="J1479" s="14">
        <v>4.0460000000000003</v>
      </c>
      <c r="K1479" s="14"/>
      <c r="L1479" s="14">
        <v>4.0460000000000003</v>
      </c>
      <c r="M1479" s="14"/>
      <c r="N1479" s="15">
        <v>106.727</v>
      </c>
    </row>
    <row r="1480" spans="1:14">
      <c r="A1480" s="8">
        <v>42094</v>
      </c>
      <c r="B1480" s="9" t="s">
        <v>52</v>
      </c>
      <c r="C1480" s="10" t="s">
        <v>37</v>
      </c>
      <c r="D1480" s="10" t="s">
        <v>49</v>
      </c>
      <c r="E1480" s="11" t="s">
        <v>6</v>
      </c>
      <c r="F1480" s="11" t="s">
        <v>50</v>
      </c>
      <c r="G1480" s="12">
        <v>42369</v>
      </c>
      <c r="H1480" s="13">
        <v>3</v>
      </c>
      <c r="I1480" s="14"/>
      <c r="J1480" s="14">
        <v>3.1320000000000001</v>
      </c>
      <c r="K1480" s="14"/>
      <c r="L1480" s="14">
        <v>3.1320000000000001</v>
      </c>
      <c r="M1480" s="14"/>
      <c r="N1480" s="15">
        <v>100.312</v>
      </c>
    </row>
    <row r="1481" spans="1:14">
      <c r="A1481" s="8">
        <v>42094</v>
      </c>
      <c r="B1481" s="9" t="s">
        <v>52</v>
      </c>
      <c r="C1481" s="10" t="s">
        <v>37</v>
      </c>
      <c r="D1481" s="10" t="s">
        <v>49</v>
      </c>
      <c r="E1481" s="11" t="s">
        <v>6</v>
      </c>
      <c r="F1481" s="11" t="s">
        <v>50</v>
      </c>
      <c r="G1481" s="12">
        <v>42460</v>
      </c>
      <c r="H1481" s="13">
        <v>4</v>
      </c>
      <c r="I1481" s="14"/>
      <c r="J1481" s="14">
        <v>2.052</v>
      </c>
      <c r="K1481" s="14"/>
      <c r="L1481" s="14">
        <v>2.052</v>
      </c>
      <c r="M1481" s="14"/>
      <c r="N1481" s="15">
        <v>95.088999999999999</v>
      </c>
    </row>
    <row r="1482" spans="1:14">
      <c r="A1482" s="8">
        <v>42094</v>
      </c>
      <c r="B1482" s="9" t="s">
        <v>52</v>
      </c>
      <c r="C1482" s="10" t="s">
        <v>37</v>
      </c>
      <c r="D1482" s="10" t="s">
        <v>49</v>
      </c>
      <c r="E1482" s="11" t="s">
        <v>6</v>
      </c>
      <c r="F1482" s="11" t="s">
        <v>50</v>
      </c>
      <c r="G1482" s="12">
        <v>42551</v>
      </c>
      <c r="H1482" s="13">
        <v>5</v>
      </c>
      <c r="I1482" s="14"/>
      <c r="J1482" s="14">
        <v>-1.78</v>
      </c>
      <c r="K1482" s="14"/>
      <c r="L1482" s="14">
        <v>-1.78</v>
      </c>
      <c r="M1482" s="14"/>
      <c r="N1482" s="15">
        <v>93.805000000000007</v>
      </c>
    </row>
    <row r="1483" spans="1:14">
      <c r="A1483" s="8">
        <v>42094</v>
      </c>
      <c r="B1483" s="9" t="s">
        <v>52</v>
      </c>
      <c r="C1483" s="10" t="s">
        <v>37</v>
      </c>
      <c r="D1483" s="10" t="s">
        <v>49</v>
      </c>
      <c r="E1483" s="11" t="s">
        <v>6</v>
      </c>
      <c r="F1483" s="11" t="s">
        <v>50</v>
      </c>
      <c r="G1483" s="12">
        <v>42643</v>
      </c>
      <c r="H1483" s="13">
        <v>6</v>
      </c>
      <c r="I1483" s="14"/>
      <c r="J1483" s="14">
        <v>-1.825</v>
      </c>
      <c r="K1483" s="14"/>
      <c r="L1483" s="14">
        <v>-1.825</v>
      </c>
      <c r="M1483" s="14"/>
      <c r="N1483" s="15">
        <v>92.668999999999997</v>
      </c>
    </row>
    <row r="1484" spans="1:14">
      <c r="A1484" s="8">
        <v>42094</v>
      </c>
      <c r="B1484" s="9" t="s">
        <v>52</v>
      </c>
      <c r="C1484" s="10" t="s">
        <v>37</v>
      </c>
      <c r="D1484" s="10" t="s">
        <v>49</v>
      </c>
      <c r="E1484" s="11" t="s">
        <v>6</v>
      </c>
      <c r="F1484" s="11" t="s">
        <v>50</v>
      </c>
      <c r="G1484" s="12">
        <v>42735</v>
      </c>
      <c r="H1484" s="13">
        <v>7</v>
      </c>
      <c r="I1484" s="14"/>
      <c r="J1484" s="14">
        <v>-1.7410000000000001</v>
      </c>
      <c r="K1484" s="14"/>
      <c r="L1484" s="14">
        <v>-1.7410000000000001</v>
      </c>
      <c r="M1484" s="14"/>
      <c r="N1484" s="15">
        <v>91.55</v>
      </c>
    </row>
    <row r="1485" spans="1:14">
      <c r="A1485" s="8">
        <v>42094</v>
      </c>
      <c r="B1485" s="9" t="s">
        <v>52</v>
      </c>
      <c r="C1485" s="10" t="s">
        <v>37</v>
      </c>
      <c r="D1485" s="10" t="s">
        <v>49</v>
      </c>
      <c r="E1485" s="11" t="s">
        <v>6</v>
      </c>
      <c r="F1485" s="11" t="s">
        <v>50</v>
      </c>
      <c r="G1485" s="12">
        <v>42825</v>
      </c>
      <c r="H1485" s="13">
        <v>8</v>
      </c>
      <c r="I1485" s="14"/>
      <c r="J1485" s="14">
        <v>-1.661</v>
      </c>
      <c r="K1485" s="14"/>
      <c r="L1485" s="14">
        <v>-1.661</v>
      </c>
      <c r="M1485" s="14"/>
      <c r="N1485" s="15">
        <v>90.447999999999993</v>
      </c>
    </row>
    <row r="1486" spans="1:14">
      <c r="A1486" s="8">
        <v>42094</v>
      </c>
      <c r="B1486" s="9" t="s">
        <v>52</v>
      </c>
      <c r="C1486" s="10" t="s">
        <v>37</v>
      </c>
      <c r="D1486" s="10" t="s">
        <v>49</v>
      </c>
      <c r="E1486" s="11" t="s">
        <v>6</v>
      </c>
      <c r="F1486" s="11" t="s">
        <v>50</v>
      </c>
      <c r="G1486" s="12">
        <v>42916</v>
      </c>
      <c r="H1486" s="13">
        <v>9</v>
      </c>
      <c r="I1486" s="14"/>
      <c r="J1486" s="14">
        <v>-1.117</v>
      </c>
      <c r="K1486" s="14"/>
      <c r="L1486" s="14">
        <v>-1.117</v>
      </c>
      <c r="M1486" s="14"/>
      <c r="N1486" s="15">
        <v>88.894999999999996</v>
      </c>
    </row>
    <row r="1487" spans="1:14">
      <c r="A1487" s="8">
        <v>42094</v>
      </c>
      <c r="B1487" s="9" t="s">
        <v>52</v>
      </c>
      <c r="C1487" s="10" t="s">
        <v>4</v>
      </c>
      <c r="D1487" s="10" t="s">
        <v>11</v>
      </c>
      <c r="E1487" s="11" t="s">
        <v>12</v>
      </c>
      <c r="F1487" s="11" t="s">
        <v>51</v>
      </c>
      <c r="G1487" s="12">
        <v>42185</v>
      </c>
      <c r="H1487" s="13">
        <v>1</v>
      </c>
      <c r="I1487" s="14"/>
      <c r="J1487" s="14">
        <v>3.6600654597100456E-2</v>
      </c>
      <c r="K1487" s="14"/>
      <c r="L1487" s="14">
        <v>3.6600654597100456E-2</v>
      </c>
      <c r="M1487" s="14"/>
      <c r="N1487" s="15">
        <v>923.74196510000002</v>
      </c>
    </row>
    <row r="1488" spans="1:14">
      <c r="A1488" s="8">
        <v>42094</v>
      </c>
      <c r="B1488" s="9" t="s">
        <v>52</v>
      </c>
      <c r="C1488" s="10" t="s">
        <v>4</v>
      </c>
      <c r="D1488" s="10" t="s">
        <v>11</v>
      </c>
      <c r="E1488" s="11" t="s">
        <v>12</v>
      </c>
      <c r="F1488" s="11" t="s">
        <v>51</v>
      </c>
      <c r="G1488" s="12">
        <v>42277</v>
      </c>
      <c r="H1488" s="13">
        <v>2</v>
      </c>
      <c r="I1488" s="14"/>
      <c r="J1488" s="14">
        <v>5.8705870583523972E-2</v>
      </c>
      <c r="K1488" s="14"/>
      <c r="L1488" s="14">
        <v>5.8705870583523972E-2</v>
      </c>
      <c r="M1488" s="14"/>
      <c r="N1488" s="15">
        <v>803.59776099999999</v>
      </c>
    </row>
    <row r="1489" spans="1:14">
      <c r="A1489" s="8">
        <v>42094</v>
      </c>
      <c r="B1489" s="9" t="s">
        <v>52</v>
      </c>
      <c r="C1489" s="10" t="s">
        <v>4</v>
      </c>
      <c r="D1489" s="10" t="s">
        <v>11</v>
      </c>
      <c r="E1489" s="11" t="s">
        <v>12</v>
      </c>
      <c r="F1489" s="11" t="s">
        <v>51</v>
      </c>
      <c r="G1489" s="12">
        <v>42369</v>
      </c>
      <c r="H1489" s="13">
        <v>3</v>
      </c>
      <c r="I1489" s="14"/>
      <c r="J1489" s="14">
        <v>8.971872246069458E-2</v>
      </c>
      <c r="K1489" s="14"/>
      <c r="L1489" s="14">
        <v>8.971872246069458E-2</v>
      </c>
      <c r="M1489" s="14"/>
      <c r="N1489" s="15">
        <v>683.45356000000004</v>
      </c>
    </row>
    <row r="1490" spans="1:14">
      <c r="A1490" s="8">
        <v>42094</v>
      </c>
      <c r="B1490" s="9" t="s">
        <v>52</v>
      </c>
      <c r="C1490" s="10" t="s">
        <v>4</v>
      </c>
      <c r="D1490" s="10" t="s">
        <v>11</v>
      </c>
      <c r="E1490" s="11" t="s">
        <v>12</v>
      </c>
      <c r="F1490" s="11" t="s">
        <v>51</v>
      </c>
      <c r="G1490" s="12">
        <v>42460</v>
      </c>
      <c r="H1490" s="13">
        <v>4</v>
      </c>
      <c r="I1490" s="14"/>
      <c r="J1490" s="14">
        <v>0.13062911436058092</v>
      </c>
      <c r="K1490" s="14"/>
      <c r="L1490" s="14">
        <v>0.13062911436058092</v>
      </c>
      <c r="M1490" s="14"/>
      <c r="N1490" s="15">
        <v>648.85162109999987</v>
      </c>
    </row>
    <row r="1491" spans="1:14">
      <c r="A1491" s="8">
        <v>42094</v>
      </c>
      <c r="B1491" s="9" t="s">
        <v>52</v>
      </c>
      <c r="C1491" s="10" t="s">
        <v>4</v>
      </c>
      <c r="D1491" s="10" t="s">
        <v>11</v>
      </c>
      <c r="E1491" s="11" t="s">
        <v>12</v>
      </c>
      <c r="F1491" s="11" t="s">
        <v>51</v>
      </c>
      <c r="G1491" s="12">
        <v>42551</v>
      </c>
      <c r="H1491" s="13">
        <v>5</v>
      </c>
      <c r="I1491" s="14"/>
      <c r="J1491" s="14">
        <v>0.18116045676321038</v>
      </c>
      <c r="K1491" s="14"/>
      <c r="L1491" s="14">
        <v>0.18116045676321038</v>
      </c>
      <c r="M1491" s="14"/>
      <c r="N1491" s="15">
        <v>614.71300499999995</v>
      </c>
    </row>
    <row r="1492" spans="1:14">
      <c r="A1492" s="8">
        <v>42094</v>
      </c>
      <c r="B1492" s="9" t="s">
        <v>52</v>
      </c>
      <c r="C1492" s="10" t="s">
        <v>4</v>
      </c>
      <c r="D1492" s="10" t="s">
        <v>11</v>
      </c>
      <c r="E1492" s="11" t="s">
        <v>12</v>
      </c>
      <c r="F1492" s="11" t="s">
        <v>51</v>
      </c>
      <c r="G1492" s="12">
        <v>42643</v>
      </c>
      <c r="H1492" s="13">
        <v>6</v>
      </c>
      <c r="I1492" s="14"/>
      <c r="J1492" s="14">
        <v>0.23923841053991363</v>
      </c>
      <c r="K1492" s="14"/>
      <c r="L1492" s="14">
        <v>0.23923841053991363</v>
      </c>
      <c r="M1492" s="14"/>
      <c r="N1492" s="15">
        <v>580.57422020000001</v>
      </c>
    </row>
    <row r="1493" spans="1:14">
      <c r="A1493" s="8">
        <v>42094</v>
      </c>
      <c r="B1493" s="9" t="s">
        <v>52</v>
      </c>
      <c r="C1493" s="10" t="s">
        <v>4</v>
      </c>
      <c r="D1493" s="10" t="s">
        <v>11</v>
      </c>
      <c r="E1493" s="11" t="s">
        <v>12</v>
      </c>
      <c r="F1493" s="11" t="s">
        <v>51</v>
      </c>
      <c r="G1493" s="12">
        <v>42735</v>
      </c>
      <c r="H1493" s="13">
        <v>7</v>
      </c>
      <c r="I1493" s="14"/>
      <c r="J1493" s="14">
        <v>0.30074081173081446</v>
      </c>
      <c r="K1493" s="14"/>
      <c r="L1493" s="14">
        <v>0.30074081173081446</v>
      </c>
      <c r="M1493" s="14"/>
      <c r="N1493" s="15">
        <v>546.43544239999994</v>
      </c>
    </row>
    <row r="1494" spans="1:14">
      <c r="A1494" s="8">
        <v>42094</v>
      </c>
      <c r="B1494" s="9" t="s">
        <v>52</v>
      </c>
      <c r="C1494" s="10" t="s">
        <v>4</v>
      </c>
      <c r="D1494" s="10" t="s">
        <v>11</v>
      </c>
      <c r="E1494" s="11" t="s">
        <v>12</v>
      </c>
      <c r="F1494" s="11" t="s">
        <v>51</v>
      </c>
      <c r="G1494" s="12">
        <v>42825</v>
      </c>
      <c r="H1494" s="13">
        <v>8</v>
      </c>
      <c r="I1494" s="14"/>
      <c r="J1494" s="14">
        <v>0.35973265796661857</v>
      </c>
      <c r="K1494" s="14"/>
      <c r="L1494" s="14">
        <v>0.35973265796661857</v>
      </c>
      <c r="M1494" s="14"/>
      <c r="N1494" s="15">
        <v>518.89</v>
      </c>
    </row>
    <row r="1495" spans="1:14">
      <c r="A1495" s="8">
        <v>42094</v>
      </c>
      <c r="B1495" s="9" t="s">
        <v>52</v>
      </c>
      <c r="C1495" s="10" t="s">
        <v>4</v>
      </c>
      <c r="D1495" s="10" t="s">
        <v>11</v>
      </c>
      <c r="E1495" s="11" t="s">
        <v>12</v>
      </c>
      <c r="F1495" s="11" t="s">
        <v>51</v>
      </c>
      <c r="G1495" s="12">
        <v>42916</v>
      </c>
      <c r="H1495" s="13">
        <v>9</v>
      </c>
      <c r="I1495" s="14"/>
      <c r="J1495" s="14">
        <v>0.40928000915202822</v>
      </c>
      <c r="K1495" s="14"/>
      <c r="L1495" s="14">
        <v>0.40928000915202822</v>
      </c>
      <c r="M1495" s="14"/>
      <c r="N1495" s="15">
        <v>491.58000000000004</v>
      </c>
    </row>
    <row r="1496" spans="1:14">
      <c r="A1496" s="8">
        <v>42094</v>
      </c>
      <c r="B1496" s="9" t="s">
        <v>52</v>
      </c>
      <c r="C1496" s="10" t="s">
        <v>36</v>
      </c>
      <c r="D1496" s="10" t="s">
        <v>11</v>
      </c>
      <c r="E1496" s="11" t="s">
        <v>12</v>
      </c>
      <c r="F1496" s="11" t="s">
        <v>51</v>
      </c>
      <c r="G1496" s="12">
        <v>42185</v>
      </c>
      <c r="H1496" s="13">
        <v>1</v>
      </c>
      <c r="I1496" s="14"/>
      <c r="J1496" s="14">
        <v>7.5819057894050981E-2</v>
      </c>
      <c r="K1496" s="14"/>
      <c r="L1496" s="14">
        <v>7.5819057894050981E-2</v>
      </c>
      <c r="M1496" s="14"/>
      <c r="N1496" s="15">
        <v>902.01674500000001</v>
      </c>
    </row>
    <row r="1497" spans="1:14">
      <c r="A1497" s="8">
        <v>42094</v>
      </c>
      <c r="B1497" s="9" t="s">
        <v>52</v>
      </c>
      <c r="C1497" s="10" t="s">
        <v>36</v>
      </c>
      <c r="D1497" s="10" t="s">
        <v>11</v>
      </c>
      <c r="E1497" s="11" t="s">
        <v>12</v>
      </c>
      <c r="F1497" s="11" t="s">
        <v>51</v>
      </c>
      <c r="G1497" s="12">
        <v>42277</v>
      </c>
      <c r="H1497" s="13">
        <v>2</v>
      </c>
      <c r="I1497" s="14"/>
      <c r="J1497" s="14">
        <v>0.12388929551946405</v>
      </c>
      <c r="K1497" s="14"/>
      <c r="L1497" s="14">
        <v>0.12388929551946405</v>
      </c>
      <c r="M1497" s="14"/>
      <c r="N1497" s="15">
        <v>866.89982859999998</v>
      </c>
    </row>
    <row r="1498" spans="1:14">
      <c r="A1498" s="8">
        <v>42094</v>
      </c>
      <c r="B1498" s="9" t="s">
        <v>52</v>
      </c>
      <c r="C1498" s="10" t="s">
        <v>36</v>
      </c>
      <c r="D1498" s="10" t="s">
        <v>11</v>
      </c>
      <c r="E1498" s="11" t="s">
        <v>12</v>
      </c>
      <c r="F1498" s="11" t="s">
        <v>51</v>
      </c>
      <c r="G1498" s="12">
        <v>42369</v>
      </c>
      <c r="H1498" s="13">
        <v>3</v>
      </c>
      <c r="I1498" s="14"/>
      <c r="J1498" s="14">
        <v>0.19193099073424605</v>
      </c>
      <c r="K1498" s="14"/>
      <c r="L1498" s="14">
        <v>0.19193099073424605</v>
      </c>
      <c r="M1498" s="14"/>
      <c r="N1498" s="15">
        <v>831.78291520000005</v>
      </c>
    </row>
    <row r="1499" spans="1:14">
      <c r="A1499" s="8">
        <v>42094</v>
      </c>
      <c r="B1499" s="9" t="s">
        <v>52</v>
      </c>
      <c r="C1499" s="10" t="s">
        <v>36</v>
      </c>
      <c r="D1499" s="10" t="s">
        <v>11</v>
      </c>
      <c r="E1499" s="11" t="s">
        <v>12</v>
      </c>
      <c r="F1499" s="11" t="s">
        <v>51</v>
      </c>
      <c r="G1499" s="12">
        <v>42460</v>
      </c>
      <c r="H1499" s="13">
        <v>4</v>
      </c>
      <c r="I1499" s="14"/>
      <c r="J1499" s="14">
        <v>0.28189539440180972</v>
      </c>
      <c r="K1499" s="14"/>
      <c r="L1499" s="14">
        <v>0.28189539440180972</v>
      </c>
      <c r="M1499" s="14"/>
      <c r="N1499" s="15">
        <v>796.20244720000005</v>
      </c>
    </row>
    <row r="1500" spans="1:14">
      <c r="A1500" s="8">
        <v>42094</v>
      </c>
      <c r="B1500" s="9" t="s">
        <v>52</v>
      </c>
      <c r="C1500" s="10" t="s">
        <v>36</v>
      </c>
      <c r="D1500" s="10" t="s">
        <v>11</v>
      </c>
      <c r="E1500" s="11" t="s">
        <v>12</v>
      </c>
      <c r="F1500" s="11" t="s">
        <v>51</v>
      </c>
      <c r="G1500" s="12">
        <v>42551</v>
      </c>
      <c r="H1500" s="13">
        <v>5</v>
      </c>
      <c r="I1500" s="14"/>
      <c r="J1500" s="14">
        <v>0.39250372267972733</v>
      </c>
      <c r="K1500" s="14"/>
      <c r="L1500" s="14">
        <v>0.39250372267972733</v>
      </c>
      <c r="M1500" s="14"/>
      <c r="N1500" s="15">
        <v>761.08530209999992</v>
      </c>
    </row>
    <row r="1501" spans="1:14">
      <c r="A1501" s="8">
        <v>42094</v>
      </c>
      <c r="B1501" s="9" t="s">
        <v>52</v>
      </c>
      <c r="C1501" s="10" t="s">
        <v>36</v>
      </c>
      <c r="D1501" s="10" t="s">
        <v>11</v>
      </c>
      <c r="E1501" s="11" t="s">
        <v>12</v>
      </c>
      <c r="F1501" s="11" t="s">
        <v>51</v>
      </c>
      <c r="G1501" s="12">
        <v>42643</v>
      </c>
      <c r="H1501" s="13">
        <v>6</v>
      </c>
      <c r="I1501" s="14"/>
      <c r="J1501" s="14">
        <v>0.51808241132158916</v>
      </c>
      <c r="K1501" s="14"/>
      <c r="L1501" s="14">
        <v>0.51808241132158916</v>
      </c>
      <c r="M1501" s="14"/>
      <c r="N1501" s="15">
        <v>725.96798809999996</v>
      </c>
    </row>
    <row r="1502" spans="1:14">
      <c r="A1502" s="8">
        <v>42094</v>
      </c>
      <c r="B1502" s="9" t="s">
        <v>52</v>
      </c>
      <c r="C1502" s="10" t="s">
        <v>36</v>
      </c>
      <c r="D1502" s="10" t="s">
        <v>11</v>
      </c>
      <c r="E1502" s="11" t="s">
        <v>12</v>
      </c>
      <c r="F1502" s="11" t="s">
        <v>51</v>
      </c>
      <c r="G1502" s="12">
        <v>42735</v>
      </c>
      <c r="H1502" s="13">
        <v>7</v>
      </c>
      <c r="I1502" s="14"/>
      <c r="J1502" s="14">
        <v>0.64825212364525608</v>
      </c>
      <c r="K1502" s="14"/>
      <c r="L1502" s="14">
        <v>0.64825212364525608</v>
      </c>
      <c r="M1502" s="14"/>
      <c r="N1502" s="15">
        <v>690.85068129999991</v>
      </c>
    </row>
    <row r="1503" spans="1:14">
      <c r="A1503" s="8">
        <v>42094</v>
      </c>
      <c r="B1503" s="9" t="s">
        <v>52</v>
      </c>
      <c r="C1503" s="10" t="s">
        <v>36</v>
      </c>
      <c r="D1503" s="10" t="s">
        <v>11</v>
      </c>
      <c r="E1503" s="11" t="s">
        <v>12</v>
      </c>
      <c r="F1503" s="11" t="s">
        <v>51</v>
      </c>
      <c r="G1503" s="12">
        <v>42825</v>
      </c>
      <c r="H1503" s="13">
        <v>8</v>
      </c>
      <c r="I1503" s="14"/>
      <c r="J1503" s="14">
        <v>0.76890713191875537</v>
      </c>
      <c r="K1503" s="14"/>
      <c r="L1503" s="14">
        <v>0.76890713191875537</v>
      </c>
      <c r="M1503" s="14"/>
      <c r="N1503" s="15">
        <v>655.4992097999999</v>
      </c>
    </row>
    <row r="1504" spans="1:14">
      <c r="A1504" s="8">
        <v>42094</v>
      </c>
      <c r="B1504" s="9" t="s">
        <v>52</v>
      </c>
      <c r="C1504" s="10" t="s">
        <v>36</v>
      </c>
      <c r="D1504" s="10" t="s">
        <v>11</v>
      </c>
      <c r="E1504" s="11" t="s">
        <v>12</v>
      </c>
      <c r="F1504" s="11" t="s">
        <v>51</v>
      </c>
      <c r="G1504" s="12">
        <v>42916</v>
      </c>
      <c r="H1504" s="13">
        <v>9</v>
      </c>
      <c r="I1504" s="14"/>
      <c r="J1504" s="14">
        <v>0.86454443682061288</v>
      </c>
      <c r="K1504" s="14"/>
      <c r="L1504" s="14">
        <v>0.86454443682061288</v>
      </c>
      <c r="M1504" s="14"/>
      <c r="N1504" s="15">
        <v>620.38318070000003</v>
      </c>
    </row>
    <row r="1505" spans="1:14">
      <c r="A1505" s="8">
        <v>42094</v>
      </c>
      <c r="B1505" s="9" t="s">
        <v>52</v>
      </c>
      <c r="C1505" s="10" t="s">
        <v>37</v>
      </c>
      <c r="D1505" s="10" t="s">
        <v>11</v>
      </c>
      <c r="E1505" s="11" t="s">
        <v>12</v>
      </c>
      <c r="F1505" s="11" t="s">
        <v>51</v>
      </c>
      <c r="G1505" s="12">
        <v>42185</v>
      </c>
      <c r="H1505" s="13">
        <v>1</v>
      </c>
      <c r="I1505" s="14"/>
      <c r="J1505" s="14">
        <v>0.52210506858404382</v>
      </c>
      <c r="K1505" s="14"/>
      <c r="L1505" s="14">
        <v>0.52210506858404382</v>
      </c>
      <c r="M1505" s="14"/>
      <c r="N1505" s="15">
        <v>925.42743109999992</v>
      </c>
    </row>
    <row r="1506" spans="1:14">
      <c r="A1506" s="8">
        <v>42094</v>
      </c>
      <c r="B1506" s="9" t="s">
        <v>52</v>
      </c>
      <c r="C1506" s="10" t="s">
        <v>37</v>
      </c>
      <c r="D1506" s="10" t="s">
        <v>11</v>
      </c>
      <c r="E1506" s="11" t="s">
        <v>12</v>
      </c>
      <c r="F1506" s="11" t="s">
        <v>51</v>
      </c>
      <c r="G1506" s="12">
        <v>42277</v>
      </c>
      <c r="H1506" s="13">
        <v>2</v>
      </c>
      <c r="I1506" s="14"/>
      <c r="J1506" s="14">
        <v>0.80898829184194898</v>
      </c>
      <c r="K1506" s="14"/>
      <c r="L1506" s="14">
        <v>0.80898829184194898</v>
      </c>
      <c r="M1506" s="14"/>
      <c r="N1506" s="15">
        <v>913.72120069999994</v>
      </c>
    </row>
    <row r="1507" spans="1:14">
      <c r="A1507" s="8">
        <v>42094</v>
      </c>
      <c r="B1507" s="9" t="s">
        <v>52</v>
      </c>
      <c r="C1507" s="10" t="s">
        <v>37</v>
      </c>
      <c r="D1507" s="10" t="s">
        <v>11</v>
      </c>
      <c r="E1507" s="11" t="s">
        <v>12</v>
      </c>
      <c r="F1507" s="11" t="s">
        <v>51</v>
      </c>
      <c r="G1507" s="12">
        <v>42369</v>
      </c>
      <c r="H1507" s="13">
        <v>3</v>
      </c>
      <c r="I1507" s="14"/>
      <c r="J1507" s="14">
        <v>1.1855944541892744</v>
      </c>
      <c r="K1507" s="14"/>
      <c r="L1507" s="14">
        <v>1.1855944541892744</v>
      </c>
      <c r="M1507" s="14"/>
      <c r="N1507" s="15">
        <v>902.0149735</v>
      </c>
    </row>
    <row r="1508" spans="1:14">
      <c r="A1508" s="8">
        <v>42094</v>
      </c>
      <c r="B1508" s="9" t="s">
        <v>52</v>
      </c>
      <c r="C1508" s="10" t="s">
        <v>37</v>
      </c>
      <c r="D1508" s="10" t="s">
        <v>11</v>
      </c>
      <c r="E1508" s="11" t="s">
        <v>12</v>
      </c>
      <c r="F1508" s="11" t="s">
        <v>51</v>
      </c>
      <c r="G1508" s="12">
        <v>42460</v>
      </c>
      <c r="H1508" s="13">
        <v>4</v>
      </c>
      <c r="I1508" s="14"/>
      <c r="J1508" s="14">
        <v>1.6431566254891397</v>
      </c>
      <c r="K1508" s="14"/>
      <c r="L1508" s="14">
        <v>1.6431566254891397</v>
      </c>
      <c r="M1508" s="14"/>
      <c r="N1508" s="15">
        <v>889.84519150000006</v>
      </c>
    </row>
    <row r="1509" spans="1:14">
      <c r="A1509" s="8">
        <v>42094</v>
      </c>
      <c r="B1509" s="9" t="s">
        <v>52</v>
      </c>
      <c r="C1509" s="10" t="s">
        <v>37</v>
      </c>
      <c r="D1509" s="10" t="s">
        <v>11</v>
      </c>
      <c r="E1509" s="11" t="s">
        <v>12</v>
      </c>
      <c r="F1509" s="11" t="s">
        <v>51</v>
      </c>
      <c r="G1509" s="12">
        <v>42551</v>
      </c>
      <c r="H1509" s="13">
        <v>5</v>
      </c>
      <c r="I1509" s="14"/>
      <c r="J1509" s="14">
        <v>2.1534016748244045</v>
      </c>
      <c r="K1509" s="14"/>
      <c r="L1509" s="14">
        <v>2.1534016748244045</v>
      </c>
      <c r="M1509" s="14"/>
      <c r="N1509" s="15">
        <v>878.13873239999987</v>
      </c>
    </row>
    <row r="1510" spans="1:14">
      <c r="A1510" s="8">
        <v>42094</v>
      </c>
      <c r="B1510" s="9" t="s">
        <v>52</v>
      </c>
      <c r="C1510" s="10" t="s">
        <v>37</v>
      </c>
      <c r="D1510" s="10" t="s">
        <v>11</v>
      </c>
      <c r="E1510" s="11" t="s">
        <v>12</v>
      </c>
      <c r="F1510" s="11" t="s">
        <v>51</v>
      </c>
      <c r="G1510" s="12">
        <v>42643</v>
      </c>
      <c r="H1510" s="13">
        <v>6</v>
      </c>
      <c r="I1510" s="14"/>
      <c r="J1510" s="14">
        <v>2.6683348133660343</v>
      </c>
      <c r="K1510" s="14"/>
      <c r="L1510" s="14">
        <v>2.6683348133660343</v>
      </c>
      <c r="M1510" s="14"/>
      <c r="N1510" s="15">
        <v>866.43210450000004</v>
      </c>
    </row>
    <row r="1511" spans="1:14">
      <c r="A1511" s="8">
        <v>42094</v>
      </c>
      <c r="B1511" s="9" t="s">
        <v>52</v>
      </c>
      <c r="C1511" s="10" t="s">
        <v>37</v>
      </c>
      <c r="D1511" s="10" t="s">
        <v>11</v>
      </c>
      <c r="E1511" s="11" t="s">
        <v>12</v>
      </c>
      <c r="F1511" s="11" t="s">
        <v>51</v>
      </c>
      <c r="G1511" s="12">
        <v>42735</v>
      </c>
      <c r="H1511" s="13">
        <v>7</v>
      </c>
      <c r="I1511" s="14"/>
      <c r="J1511" s="14">
        <v>3.1260765027301542</v>
      </c>
      <c r="K1511" s="14"/>
      <c r="L1511" s="14">
        <v>3.1260765027301542</v>
      </c>
      <c r="M1511" s="14"/>
      <c r="N1511" s="15">
        <v>854.72548369999981</v>
      </c>
    </row>
    <row r="1512" spans="1:14">
      <c r="A1512" s="8">
        <v>42094</v>
      </c>
      <c r="B1512" s="9" t="s">
        <v>52</v>
      </c>
      <c r="C1512" s="10" t="s">
        <v>37</v>
      </c>
      <c r="D1512" s="10" t="s">
        <v>11</v>
      </c>
      <c r="E1512" s="11" t="s">
        <v>12</v>
      </c>
      <c r="F1512" s="11" t="s">
        <v>51</v>
      </c>
      <c r="G1512" s="12">
        <v>42825</v>
      </c>
      <c r="H1512" s="13">
        <v>8</v>
      </c>
      <c r="I1512" s="14"/>
      <c r="J1512" s="14">
        <v>3.4624597267732327</v>
      </c>
      <c r="K1512" s="14"/>
      <c r="L1512" s="14">
        <v>3.4624597267732327</v>
      </c>
      <c r="M1512" s="14"/>
      <c r="N1512" s="15">
        <v>842.78469830000017</v>
      </c>
    </row>
    <row r="1513" spans="1:14">
      <c r="A1513" s="8">
        <v>42094</v>
      </c>
      <c r="B1513" s="9" t="s">
        <v>52</v>
      </c>
      <c r="C1513" s="10" t="s">
        <v>37</v>
      </c>
      <c r="D1513" s="10" t="s">
        <v>11</v>
      </c>
      <c r="E1513" s="11" t="s">
        <v>12</v>
      </c>
      <c r="F1513" s="11" t="s">
        <v>51</v>
      </c>
      <c r="G1513" s="12">
        <v>42916</v>
      </c>
      <c r="H1513" s="13">
        <v>9</v>
      </c>
      <c r="I1513" s="14"/>
      <c r="J1513" s="14">
        <v>3.6256282969014535</v>
      </c>
      <c r="K1513" s="14"/>
      <c r="L1513" s="14">
        <v>3.6256282969014535</v>
      </c>
      <c r="M1513" s="14"/>
      <c r="N1513" s="15">
        <v>831.07935529999997</v>
      </c>
    </row>
    <row r="1514" spans="1:14">
      <c r="A1514" s="8">
        <v>42094</v>
      </c>
      <c r="B1514" s="9" t="s">
        <v>52</v>
      </c>
      <c r="C1514" s="10" t="s">
        <v>53</v>
      </c>
      <c r="D1514" s="10" t="s">
        <v>5</v>
      </c>
      <c r="E1514" s="11" t="s">
        <v>6</v>
      </c>
      <c r="F1514" s="11" t="s">
        <v>7</v>
      </c>
      <c r="G1514" s="12">
        <v>42185</v>
      </c>
      <c r="H1514" s="13">
        <v>1</v>
      </c>
      <c r="I1514" s="14"/>
      <c r="J1514" s="14"/>
      <c r="K1514" s="14">
        <v>480.0107096862676</v>
      </c>
      <c r="L1514" s="14">
        <v>22.010709686267603</v>
      </c>
      <c r="M1514" s="14"/>
      <c r="N1514" s="15">
        <v>2325</v>
      </c>
    </row>
    <row r="1515" spans="1:14">
      <c r="A1515" s="8">
        <v>42094</v>
      </c>
      <c r="B1515" s="9" t="s">
        <v>52</v>
      </c>
      <c r="C1515" s="10" t="s">
        <v>53</v>
      </c>
      <c r="D1515" s="10" t="s">
        <v>5</v>
      </c>
      <c r="E1515" s="11" t="s">
        <v>6</v>
      </c>
      <c r="F1515" s="11" t="s">
        <v>7</v>
      </c>
      <c r="G1515" s="12">
        <v>42277</v>
      </c>
      <c r="H1515" s="13">
        <v>2</v>
      </c>
      <c r="I1515" s="14"/>
      <c r="J1515" s="14"/>
      <c r="K1515" s="14">
        <v>496.84242885811932</v>
      </c>
      <c r="L1515" s="14">
        <v>16.831719171851717</v>
      </c>
      <c r="M1515" s="14"/>
      <c r="N1515" s="15">
        <v>2212</v>
      </c>
    </row>
    <row r="1516" spans="1:14">
      <c r="A1516" s="8">
        <v>42094</v>
      </c>
      <c r="B1516" s="9" t="s">
        <v>52</v>
      </c>
      <c r="C1516" s="10" t="s">
        <v>53</v>
      </c>
      <c r="D1516" s="10" t="s">
        <v>5</v>
      </c>
      <c r="E1516" s="11" t="s">
        <v>6</v>
      </c>
      <c r="F1516" s="11" t="s">
        <v>7</v>
      </c>
      <c r="G1516" s="12">
        <v>42369</v>
      </c>
      <c r="H1516" s="13">
        <v>3</v>
      </c>
      <c r="I1516" s="14"/>
      <c r="J1516" s="14"/>
      <c r="K1516" s="14">
        <v>513.67414802997098</v>
      </c>
      <c r="L1516" s="14">
        <v>16.83171917185166</v>
      </c>
      <c r="M1516" s="14"/>
      <c r="N1516" s="15">
        <v>2126</v>
      </c>
    </row>
    <row r="1517" spans="1:14">
      <c r="A1517" s="8">
        <v>42094</v>
      </c>
      <c r="B1517" s="9" t="s">
        <v>52</v>
      </c>
      <c r="C1517" s="10" t="s">
        <v>53</v>
      </c>
      <c r="D1517" s="10" t="s">
        <v>5</v>
      </c>
      <c r="E1517" s="11" t="s">
        <v>6</v>
      </c>
      <c r="F1517" s="11" t="s">
        <v>7</v>
      </c>
      <c r="G1517" s="12">
        <v>42460</v>
      </c>
      <c r="H1517" s="13">
        <v>4</v>
      </c>
      <c r="I1517" s="14"/>
      <c r="J1517" s="14"/>
      <c r="K1517" s="14">
        <v>530.50586720182275</v>
      </c>
      <c r="L1517" s="14">
        <v>16.831719171851773</v>
      </c>
      <c r="M1517" s="14"/>
      <c r="N1517" s="15">
        <v>2046</v>
      </c>
    </row>
    <row r="1518" spans="1:14">
      <c r="A1518" s="8">
        <v>42094</v>
      </c>
      <c r="B1518" s="9" t="s">
        <v>52</v>
      </c>
      <c r="C1518" s="10" t="s">
        <v>53</v>
      </c>
      <c r="D1518" s="10" t="s">
        <v>5</v>
      </c>
      <c r="E1518" s="11" t="s">
        <v>6</v>
      </c>
      <c r="F1518" s="11" t="s">
        <v>7</v>
      </c>
      <c r="G1518" s="12">
        <v>42551</v>
      </c>
      <c r="H1518" s="13">
        <v>5</v>
      </c>
      <c r="I1518" s="14"/>
      <c r="J1518" s="14"/>
      <c r="K1518" s="14">
        <v>548.6323340022783</v>
      </c>
      <c r="L1518" s="14">
        <v>18.126466800455546</v>
      </c>
      <c r="M1518" s="14"/>
      <c r="N1518" s="15">
        <v>1970</v>
      </c>
    </row>
    <row r="1519" spans="1:14">
      <c r="A1519" s="8">
        <v>42094</v>
      </c>
      <c r="B1519" s="9" t="s">
        <v>52</v>
      </c>
      <c r="C1519" s="10" t="s">
        <v>53</v>
      </c>
      <c r="D1519" s="10" t="s">
        <v>5</v>
      </c>
      <c r="E1519" s="11" t="s">
        <v>6</v>
      </c>
      <c r="F1519" s="11" t="s">
        <v>7</v>
      </c>
      <c r="G1519" s="12">
        <v>42643</v>
      </c>
      <c r="H1519" s="13">
        <v>6</v>
      </c>
      <c r="I1519" s="14"/>
      <c r="J1519" s="14"/>
      <c r="K1519" s="14">
        <v>566.75880080273396</v>
      </c>
      <c r="L1519" s="14">
        <v>18.12646680045566</v>
      </c>
      <c r="M1519" s="14"/>
      <c r="N1519" s="15">
        <v>1892</v>
      </c>
    </row>
    <row r="1520" spans="1:14">
      <c r="A1520" s="8">
        <v>42094</v>
      </c>
      <c r="B1520" s="9" t="s">
        <v>52</v>
      </c>
      <c r="C1520" s="10" t="s">
        <v>53</v>
      </c>
      <c r="D1520" s="10" t="s">
        <v>5</v>
      </c>
      <c r="E1520" s="11" t="s">
        <v>6</v>
      </c>
      <c r="F1520" s="11" t="s">
        <v>7</v>
      </c>
      <c r="G1520" s="12">
        <v>42735</v>
      </c>
      <c r="H1520" s="13">
        <v>7</v>
      </c>
      <c r="I1520" s="14"/>
      <c r="J1520" s="14"/>
      <c r="K1520" s="14">
        <v>584.23789378888762</v>
      </c>
      <c r="L1520" s="14">
        <v>17.47909298615366</v>
      </c>
      <c r="M1520" s="14"/>
      <c r="N1520" s="15">
        <v>1816</v>
      </c>
    </row>
    <row r="1521" spans="1:14">
      <c r="A1521" s="8">
        <v>42094</v>
      </c>
      <c r="B1521" s="9" t="s">
        <v>52</v>
      </c>
      <c r="C1521" s="10" t="s">
        <v>53</v>
      </c>
      <c r="D1521" s="10" t="s">
        <v>5</v>
      </c>
      <c r="E1521" s="11" t="s">
        <v>6</v>
      </c>
      <c r="F1521" s="11" t="s">
        <v>7</v>
      </c>
      <c r="G1521" s="12">
        <v>42825</v>
      </c>
      <c r="H1521" s="13">
        <v>8</v>
      </c>
      <c r="I1521" s="14"/>
      <c r="J1521" s="14"/>
      <c r="K1521" s="14">
        <v>599.77486533213528</v>
      </c>
      <c r="L1521" s="14">
        <v>15.53697154324766</v>
      </c>
      <c r="M1521" s="14"/>
      <c r="N1521" s="15">
        <v>1745</v>
      </c>
    </row>
    <row r="1522" spans="1:14">
      <c r="A1522" s="8">
        <v>42094</v>
      </c>
      <c r="B1522" s="9" t="s">
        <v>52</v>
      </c>
      <c r="C1522" s="10" t="s">
        <v>53</v>
      </c>
      <c r="D1522" s="10" t="s">
        <v>5</v>
      </c>
      <c r="E1522" s="11" t="s">
        <v>6</v>
      </c>
      <c r="F1522" s="11" t="s">
        <v>7</v>
      </c>
      <c r="G1522" s="12">
        <v>42916</v>
      </c>
      <c r="H1522" s="13">
        <v>9</v>
      </c>
      <c r="I1522" s="14"/>
      <c r="J1522" s="14"/>
      <c r="K1522" s="14">
        <v>615.95921068968505</v>
      </c>
      <c r="L1522" s="14">
        <v>16.184345357549773</v>
      </c>
      <c r="M1522" s="14"/>
      <c r="N1522" s="15">
        <v>1685</v>
      </c>
    </row>
    <row r="1523" spans="1:14">
      <c r="A1523" s="8">
        <v>42094</v>
      </c>
      <c r="B1523" s="9" t="s">
        <v>52</v>
      </c>
      <c r="C1523" s="10" t="s">
        <v>53</v>
      </c>
      <c r="D1523" s="10" t="s">
        <v>5</v>
      </c>
      <c r="E1523" s="11" t="s">
        <v>6</v>
      </c>
      <c r="F1523" s="16" t="s">
        <v>8</v>
      </c>
      <c r="G1523" s="12">
        <v>42185</v>
      </c>
      <c r="H1523" s="13">
        <v>1</v>
      </c>
      <c r="I1523" s="14"/>
      <c r="J1523" s="14"/>
      <c r="K1523" s="14">
        <v>5.3011192757281798</v>
      </c>
      <c r="L1523" s="14">
        <v>0.30111927572817976</v>
      </c>
      <c r="M1523" s="14"/>
      <c r="N1523" s="15">
        <v>40</v>
      </c>
    </row>
    <row r="1524" spans="1:14">
      <c r="A1524" s="8">
        <v>42094</v>
      </c>
      <c r="B1524" s="9" t="s">
        <v>52</v>
      </c>
      <c r="C1524" s="10" t="s">
        <v>53</v>
      </c>
      <c r="D1524" s="10" t="s">
        <v>5</v>
      </c>
      <c r="E1524" s="11" t="s">
        <v>6</v>
      </c>
      <c r="F1524" s="16" t="s">
        <v>8</v>
      </c>
      <c r="G1524" s="12">
        <v>42277</v>
      </c>
      <c r="H1524" s="13">
        <v>2</v>
      </c>
      <c r="I1524" s="14"/>
      <c r="J1524" s="14"/>
      <c r="K1524" s="14">
        <v>5.5313869571673777</v>
      </c>
      <c r="L1524" s="14">
        <v>0.23026768143919796</v>
      </c>
      <c r="M1524" s="14"/>
      <c r="N1524" s="15">
        <v>37</v>
      </c>
    </row>
    <row r="1525" spans="1:14">
      <c r="A1525" s="8">
        <v>42094</v>
      </c>
      <c r="B1525" s="9" t="s">
        <v>52</v>
      </c>
      <c r="C1525" s="10" t="s">
        <v>53</v>
      </c>
      <c r="D1525" s="10" t="s">
        <v>5</v>
      </c>
      <c r="E1525" s="11" t="s">
        <v>6</v>
      </c>
      <c r="F1525" s="16" t="s">
        <v>8</v>
      </c>
      <c r="G1525" s="12">
        <v>42369</v>
      </c>
      <c r="H1525" s="13">
        <v>3</v>
      </c>
      <c r="I1525" s="14"/>
      <c r="J1525" s="14"/>
      <c r="K1525" s="14">
        <v>5.7616546386065748</v>
      </c>
      <c r="L1525" s="14">
        <v>0.23026768143919707</v>
      </c>
      <c r="M1525" s="14"/>
      <c r="N1525" s="15">
        <v>35</v>
      </c>
    </row>
    <row r="1526" spans="1:14">
      <c r="A1526" s="8">
        <v>42094</v>
      </c>
      <c r="B1526" s="9" t="s">
        <v>52</v>
      </c>
      <c r="C1526" s="10" t="s">
        <v>53</v>
      </c>
      <c r="D1526" s="10" t="s">
        <v>5</v>
      </c>
      <c r="E1526" s="11" t="s">
        <v>6</v>
      </c>
      <c r="F1526" s="16" t="s">
        <v>8</v>
      </c>
      <c r="G1526" s="12">
        <v>42460</v>
      </c>
      <c r="H1526" s="13">
        <v>4</v>
      </c>
      <c r="I1526" s="14"/>
      <c r="J1526" s="14"/>
      <c r="K1526" s="14">
        <v>5.991922320045771</v>
      </c>
      <c r="L1526" s="14">
        <v>0.23026768143919618</v>
      </c>
      <c r="M1526" s="14"/>
      <c r="N1526" s="15">
        <v>33</v>
      </c>
    </row>
    <row r="1527" spans="1:14">
      <c r="A1527" s="8">
        <v>42094</v>
      </c>
      <c r="B1527" s="9" t="s">
        <v>52</v>
      </c>
      <c r="C1527" s="10" t="s">
        <v>53</v>
      </c>
      <c r="D1527" s="10" t="s">
        <v>5</v>
      </c>
      <c r="E1527" s="11" t="s">
        <v>6</v>
      </c>
      <c r="F1527" s="16" t="s">
        <v>8</v>
      </c>
      <c r="G1527" s="12">
        <v>42551</v>
      </c>
      <c r="H1527" s="13">
        <v>5</v>
      </c>
      <c r="I1527" s="14"/>
      <c r="J1527" s="14"/>
      <c r="K1527" s="14">
        <v>6.2399029000572153</v>
      </c>
      <c r="L1527" s="14">
        <v>0.2479805800114443</v>
      </c>
      <c r="M1527" s="14"/>
      <c r="N1527" s="15">
        <v>31</v>
      </c>
    </row>
    <row r="1528" spans="1:14">
      <c r="A1528" s="8">
        <v>42094</v>
      </c>
      <c r="B1528" s="9" t="s">
        <v>52</v>
      </c>
      <c r="C1528" s="10" t="s">
        <v>53</v>
      </c>
      <c r="D1528" s="10" t="s">
        <v>5</v>
      </c>
      <c r="E1528" s="11" t="s">
        <v>6</v>
      </c>
      <c r="F1528" s="16" t="s">
        <v>8</v>
      </c>
      <c r="G1528" s="12">
        <v>42643</v>
      </c>
      <c r="H1528" s="13">
        <v>6</v>
      </c>
      <c r="I1528" s="14"/>
      <c r="J1528" s="14"/>
      <c r="K1528" s="14">
        <v>6.4878834800686578</v>
      </c>
      <c r="L1528" s="14">
        <v>0.24798058001144252</v>
      </c>
      <c r="M1528" s="14"/>
      <c r="N1528" s="15">
        <v>29</v>
      </c>
    </row>
    <row r="1529" spans="1:14">
      <c r="A1529" s="8">
        <v>42094</v>
      </c>
      <c r="B1529" s="9" t="s">
        <v>52</v>
      </c>
      <c r="C1529" s="10" t="s">
        <v>53</v>
      </c>
      <c r="D1529" s="10" t="s">
        <v>5</v>
      </c>
      <c r="E1529" s="11" t="s">
        <v>6</v>
      </c>
      <c r="F1529" s="16" t="s">
        <v>8</v>
      </c>
      <c r="G1529" s="12">
        <v>42735</v>
      </c>
      <c r="H1529" s="13">
        <v>7</v>
      </c>
      <c r="I1529" s="14"/>
      <c r="J1529" s="14"/>
      <c r="K1529" s="14">
        <v>6.7270076107939776</v>
      </c>
      <c r="L1529" s="14">
        <v>0.23912413072531979</v>
      </c>
      <c r="M1529" s="14"/>
      <c r="N1529" s="15">
        <v>28</v>
      </c>
    </row>
    <row r="1530" spans="1:14">
      <c r="A1530" s="8">
        <v>42094</v>
      </c>
      <c r="B1530" s="9" t="s">
        <v>52</v>
      </c>
      <c r="C1530" s="10" t="s">
        <v>53</v>
      </c>
      <c r="D1530" s="10" t="s">
        <v>5</v>
      </c>
      <c r="E1530" s="11" t="s">
        <v>6</v>
      </c>
      <c r="F1530" s="16" t="s">
        <v>8</v>
      </c>
      <c r="G1530" s="12">
        <v>42825</v>
      </c>
      <c r="H1530" s="13">
        <v>8</v>
      </c>
      <c r="I1530" s="14"/>
      <c r="J1530" s="14"/>
      <c r="K1530" s="14">
        <v>6.9395623936609301</v>
      </c>
      <c r="L1530" s="14">
        <v>0.21255478286695251</v>
      </c>
      <c r="M1530" s="14"/>
      <c r="N1530" s="15">
        <v>27</v>
      </c>
    </row>
    <row r="1531" spans="1:14">
      <c r="A1531" s="8">
        <v>42094</v>
      </c>
      <c r="B1531" s="9" t="s">
        <v>52</v>
      </c>
      <c r="C1531" s="10" t="s">
        <v>53</v>
      </c>
      <c r="D1531" s="10" t="s">
        <v>5</v>
      </c>
      <c r="E1531" s="11" t="s">
        <v>6</v>
      </c>
      <c r="F1531" s="16" t="s">
        <v>8</v>
      </c>
      <c r="G1531" s="12">
        <v>42916</v>
      </c>
      <c r="H1531" s="13">
        <v>9</v>
      </c>
      <c r="I1531" s="14"/>
      <c r="J1531" s="14"/>
      <c r="K1531" s="14">
        <v>7.1609736258140035</v>
      </c>
      <c r="L1531" s="14">
        <v>0.22141123215307346</v>
      </c>
      <c r="M1531" s="14"/>
      <c r="N1531" s="15">
        <v>25</v>
      </c>
    </row>
    <row r="1532" spans="1:14">
      <c r="A1532" s="8">
        <v>42094</v>
      </c>
      <c r="B1532" s="9" t="s">
        <v>52</v>
      </c>
      <c r="C1532" s="10" t="s">
        <v>53</v>
      </c>
      <c r="D1532" s="10" t="s">
        <v>5</v>
      </c>
      <c r="E1532" s="16" t="s">
        <v>6</v>
      </c>
      <c r="F1532" s="16" t="s">
        <v>9</v>
      </c>
      <c r="G1532" s="12">
        <v>42185</v>
      </c>
      <c r="H1532" s="13">
        <v>1</v>
      </c>
      <c r="I1532" s="14"/>
      <c r="J1532" s="14"/>
      <c r="K1532" s="14">
        <v>108.06261377613359</v>
      </c>
      <c r="L1532" s="14">
        <v>19.062613776133588</v>
      </c>
      <c r="M1532" s="14"/>
      <c r="N1532" s="15">
        <v>824</v>
      </c>
    </row>
    <row r="1533" spans="1:14">
      <c r="A1533" s="8">
        <v>42094</v>
      </c>
      <c r="B1533" s="9" t="s">
        <v>52</v>
      </c>
      <c r="C1533" s="10" t="s">
        <v>53</v>
      </c>
      <c r="D1533" s="10" t="s">
        <v>5</v>
      </c>
      <c r="E1533" s="16" t="s">
        <v>6</v>
      </c>
      <c r="F1533" s="16" t="s">
        <v>9</v>
      </c>
      <c r="G1533" s="12">
        <v>42277</v>
      </c>
      <c r="H1533" s="13">
        <v>2</v>
      </c>
      <c r="I1533" s="14"/>
      <c r="J1533" s="14"/>
      <c r="K1533" s="14">
        <v>122.63990666376517</v>
      </c>
      <c r="L1533" s="14">
        <v>14.577292887631586</v>
      </c>
      <c r="M1533" s="14"/>
      <c r="N1533" s="15">
        <v>783</v>
      </c>
    </row>
    <row r="1534" spans="1:14">
      <c r="A1534" s="8">
        <v>42094</v>
      </c>
      <c r="B1534" s="9" t="s">
        <v>52</v>
      </c>
      <c r="C1534" s="10" t="s">
        <v>53</v>
      </c>
      <c r="D1534" s="10" t="s">
        <v>5</v>
      </c>
      <c r="E1534" s="16" t="s">
        <v>6</v>
      </c>
      <c r="F1534" s="16" t="s">
        <v>9</v>
      </c>
      <c r="G1534" s="12">
        <v>42369</v>
      </c>
      <c r="H1534" s="13">
        <v>3</v>
      </c>
      <c r="I1534" s="14"/>
      <c r="J1534" s="14"/>
      <c r="K1534" s="14">
        <v>137.21719955139673</v>
      </c>
      <c r="L1534" s="14">
        <v>14.577292887631558</v>
      </c>
      <c r="M1534" s="14"/>
      <c r="N1534" s="15">
        <v>745</v>
      </c>
    </row>
    <row r="1535" spans="1:14">
      <c r="A1535" s="8">
        <v>42094</v>
      </c>
      <c r="B1535" s="9" t="s">
        <v>52</v>
      </c>
      <c r="C1535" s="10" t="s">
        <v>53</v>
      </c>
      <c r="D1535" s="10" t="s">
        <v>5</v>
      </c>
      <c r="E1535" s="16" t="s">
        <v>6</v>
      </c>
      <c r="F1535" s="16" t="s">
        <v>9</v>
      </c>
      <c r="G1535" s="12">
        <v>42460</v>
      </c>
      <c r="H1535" s="13">
        <v>4</v>
      </c>
      <c r="I1535" s="14"/>
      <c r="J1535" s="14"/>
      <c r="K1535" s="14">
        <v>151.79449243902832</v>
      </c>
      <c r="L1535" s="14">
        <v>14.577292887631586</v>
      </c>
      <c r="M1535" s="14"/>
      <c r="N1535" s="15">
        <v>710</v>
      </c>
    </row>
    <row r="1536" spans="1:14">
      <c r="A1536" s="8">
        <v>42094</v>
      </c>
      <c r="B1536" s="9" t="s">
        <v>52</v>
      </c>
      <c r="C1536" s="10" t="s">
        <v>53</v>
      </c>
      <c r="D1536" s="10" t="s">
        <v>5</v>
      </c>
      <c r="E1536" s="16" t="s">
        <v>6</v>
      </c>
      <c r="F1536" s="16" t="s">
        <v>9</v>
      </c>
      <c r="G1536" s="12">
        <v>42551</v>
      </c>
      <c r="H1536" s="13">
        <v>5</v>
      </c>
      <c r="I1536" s="14"/>
      <c r="J1536" s="14"/>
      <c r="K1536" s="14">
        <v>167.4931155487854</v>
      </c>
      <c r="L1536" s="14">
        <v>15.698623109757079</v>
      </c>
      <c r="M1536" s="14"/>
      <c r="N1536" s="15">
        <v>677</v>
      </c>
    </row>
    <row r="1537" spans="1:14">
      <c r="A1537" s="8">
        <v>42094</v>
      </c>
      <c r="B1537" s="9" t="s">
        <v>52</v>
      </c>
      <c r="C1537" s="10" t="s">
        <v>53</v>
      </c>
      <c r="D1537" s="10" t="s">
        <v>5</v>
      </c>
      <c r="E1537" s="16" t="s">
        <v>6</v>
      </c>
      <c r="F1537" s="16" t="s">
        <v>9</v>
      </c>
      <c r="G1537" s="12">
        <v>42643</v>
      </c>
      <c r="H1537" s="13">
        <v>6</v>
      </c>
      <c r="I1537" s="14"/>
      <c r="J1537" s="14"/>
      <c r="K1537" s="14">
        <v>183.19173865854248</v>
      </c>
      <c r="L1537" s="14">
        <v>15.698623109757079</v>
      </c>
      <c r="M1537" s="14"/>
      <c r="N1537" s="15">
        <v>647</v>
      </c>
    </row>
    <row r="1538" spans="1:14">
      <c r="A1538" s="8">
        <v>42094</v>
      </c>
      <c r="B1538" s="9" t="s">
        <v>52</v>
      </c>
      <c r="C1538" s="10" t="s">
        <v>53</v>
      </c>
      <c r="D1538" s="10" t="s">
        <v>5</v>
      </c>
      <c r="E1538" s="16" t="s">
        <v>6</v>
      </c>
      <c r="F1538" s="16" t="s">
        <v>9</v>
      </c>
      <c r="G1538" s="12">
        <v>42735</v>
      </c>
      <c r="H1538" s="13">
        <v>7</v>
      </c>
      <c r="I1538" s="14"/>
      <c r="J1538" s="14"/>
      <c r="K1538" s="14">
        <v>198.32969665723681</v>
      </c>
      <c r="L1538" s="14">
        <v>15.137957998694333</v>
      </c>
      <c r="M1538" s="14"/>
      <c r="N1538" s="15">
        <v>619</v>
      </c>
    </row>
    <row r="1539" spans="1:14">
      <c r="A1539" s="8">
        <v>42094</v>
      </c>
      <c r="B1539" s="9" t="s">
        <v>52</v>
      </c>
      <c r="C1539" s="10" t="s">
        <v>53</v>
      </c>
      <c r="D1539" s="10" t="s">
        <v>5</v>
      </c>
      <c r="E1539" s="16" t="s">
        <v>6</v>
      </c>
      <c r="F1539" s="16" t="s">
        <v>9</v>
      </c>
      <c r="G1539" s="12">
        <v>42825</v>
      </c>
      <c r="H1539" s="13">
        <v>8</v>
      </c>
      <c r="I1539" s="14"/>
      <c r="J1539" s="14"/>
      <c r="K1539" s="14">
        <v>211.7856593227429</v>
      </c>
      <c r="L1539" s="14">
        <v>13.455962665506092</v>
      </c>
      <c r="M1539" s="14"/>
      <c r="N1539" s="15">
        <v>593</v>
      </c>
    </row>
    <row r="1540" spans="1:14">
      <c r="A1540" s="8">
        <v>42094</v>
      </c>
      <c r="B1540" s="9" t="s">
        <v>52</v>
      </c>
      <c r="C1540" s="10" t="s">
        <v>53</v>
      </c>
      <c r="D1540" s="10" t="s">
        <v>5</v>
      </c>
      <c r="E1540" s="16" t="s">
        <v>6</v>
      </c>
      <c r="F1540" s="16" t="s">
        <v>9</v>
      </c>
      <c r="G1540" s="12">
        <v>42916</v>
      </c>
      <c r="H1540" s="13">
        <v>9</v>
      </c>
      <c r="I1540" s="14"/>
      <c r="J1540" s="14"/>
      <c r="K1540" s="14">
        <v>225.80228709931168</v>
      </c>
      <c r="L1540" s="14">
        <v>14.016627776568782</v>
      </c>
      <c r="M1540" s="14"/>
      <c r="N1540" s="15">
        <v>569</v>
      </c>
    </row>
    <row r="1541" spans="1:14">
      <c r="A1541" s="8">
        <v>42094</v>
      </c>
      <c r="B1541" s="9" t="s">
        <v>52</v>
      </c>
      <c r="C1541" s="10" t="s">
        <v>53</v>
      </c>
      <c r="D1541" s="10" t="s">
        <v>5</v>
      </c>
      <c r="E1541" s="16" t="s">
        <v>6</v>
      </c>
      <c r="F1541" s="16" t="s">
        <v>10</v>
      </c>
      <c r="G1541" s="12">
        <v>42185</v>
      </c>
      <c r="H1541" s="13">
        <v>1</v>
      </c>
      <c r="I1541" s="14"/>
      <c r="J1541" s="14"/>
      <c r="K1541" s="14">
        <v>246.61169565412604</v>
      </c>
      <c r="L1541" s="14">
        <v>17.611695654126038</v>
      </c>
      <c r="M1541" s="14"/>
      <c r="N1541" s="15">
        <v>1004</v>
      </c>
    </row>
    <row r="1542" spans="1:14">
      <c r="A1542" s="8">
        <v>42094</v>
      </c>
      <c r="B1542" s="9" t="s">
        <v>52</v>
      </c>
      <c r="C1542" s="10" t="s">
        <v>53</v>
      </c>
      <c r="D1542" s="10" t="s">
        <v>5</v>
      </c>
      <c r="E1542" s="16" t="s">
        <v>6</v>
      </c>
      <c r="F1542" s="16" t="s">
        <v>10</v>
      </c>
      <c r="G1542" s="12">
        <v>42277</v>
      </c>
      <c r="H1542" s="13">
        <v>2</v>
      </c>
      <c r="I1542" s="14"/>
      <c r="J1542" s="14"/>
      <c r="K1542" s="14">
        <v>260.07946291904591</v>
      </c>
      <c r="L1542" s="14">
        <v>13.467767264919871</v>
      </c>
      <c r="M1542" s="14"/>
      <c r="N1542" s="15">
        <v>971</v>
      </c>
    </row>
    <row r="1543" spans="1:14">
      <c r="A1543" s="8">
        <v>42094</v>
      </c>
      <c r="B1543" s="9" t="s">
        <v>52</v>
      </c>
      <c r="C1543" s="10" t="s">
        <v>53</v>
      </c>
      <c r="D1543" s="10" t="s">
        <v>5</v>
      </c>
      <c r="E1543" s="16" t="s">
        <v>6</v>
      </c>
      <c r="F1543" s="16" t="s">
        <v>10</v>
      </c>
      <c r="G1543" s="12">
        <v>42369</v>
      </c>
      <c r="H1543" s="13">
        <v>3</v>
      </c>
      <c r="I1543" s="14"/>
      <c r="J1543" s="14"/>
      <c r="K1543" s="14">
        <v>273.54723018396589</v>
      </c>
      <c r="L1543" s="14">
        <v>13.467767264919985</v>
      </c>
      <c r="M1543" s="14"/>
      <c r="N1543" s="15">
        <v>942</v>
      </c>
    </row>
    <row r="1544" spans="1:14">
      <c r="A1544" s="8">
        <v>42094</v>
      </c>
      <c r="B1544" s="9" t="s">
        <v>52</v>
      </c>
      <c r="C1544" s="10" t="s">
        <v>53</v>
      </c>
      <c r="D1544" s="10" t="s">
        <v>5</v>
      </c>
      <c r="E1544" s="16" t="s">
        <v>6</v>
      </c>
      <c r="F1544" s="16" t="s">
        <v>10</v>
      </c>
      <c r="G1544" s="12">
        <v>42460</v>
      </c>
      <c r="H1544" s="13">
        <v>4</v>
      </c>
      <c r="I1544" s="14"/>
      <c r="J1544" s="14"/>
      <c r="K1544" s="14">
        <v>287.01499744888582</v>
      </c>
      <c r="L1544" s="14">
        <v>13.467767264919928</v>
      </c>
      <c r="M1544" s="14"/>
      <c r="N1544" s="15">
        <v>914</v>
      </c>
    </row>
    <row r="1545" spans="1:14">
      <c r="A1545" s="8">
        <v>42094</v>
      </c>
      <c r="B1545" s="9" t="s">
        <v>52</v>
      </c>
      <c r="C1545" s="10" t="s">
        <v>53</v>
      </c>
      <c r="D1545" s="10" t="s">
        <v>5</v>
      </c>
      <c r="E1545" s="16" t="s">
        <v>6</v>
      </c>
      <c r="F1545" s="16" t="s">
        <v>10</v>
      </c>
      <c r="G1545" s="12">
        <v>42551</v>
      </c>
      <c r="H1545" s="13">
        <v>5</v>
      </c>
      <c r="I1545" s="14"/>
      <c r="J1545" s="14"/>
      <c r="K1545" s="14">
        <v>301.51874681110723</v>
      </c>
      <c r="L1545" s="14">
        <v>14.503749362221413</v>
      </c>
      <c r="M1545" s="14"/>
      <c r="N1545" s="15">
        <v>889</v>
      </c>
    </row>
    <row r="1546" spans="1:14">
      <c r="A1546" s="8">
        <v>42094</v>
      </c>
      <c r="B1546" s="9" t="s">
        <v>52</v>
      </c>
      <c r="C1546" s="10" t="s">
        <v>53</v>
      </c>
      <c r="D1546" s="10" t="s">
        <v>5</v>
      </c>
      <c r="E1546" s="16" t="s">
        <v>6</v>
      </c>
      <c r="F1546" s="16" t="s">
        <v>10</v>
      </c>
      <c r="G1546" s="12">
        <v>42643</v>
      </c>
      <c r="H1546" s="13">
        <v>6</v>
      </c>
      <c r="I1546" s="14"/>
      <c r="J1546" s="14"/>
      <c r="K1546" s="14">
        <v>316.02249617332876</v>
      </c>
      <c r="L1546" s="14">
        <v>14.503749362221527</v>
      </c>
      <c r="M1546" s="14"/>
      <c r="N1546" s="15">
        <v>866</v>
      </c>
    </row>
    <row r="1547" spans="1:14">
      <c r="A1547" s="8">
        <v>42094</v>
      </c>
      <c r="B1547" s="9" t="s">
        <v>52</v>
      </c>
      <c r="C1547" s="10" t="s">
        <v>53</v>
      </c>
      <c r="D1547" s="10" t="s">
        <v>5</v>
      </c>
      <c r="E1547" s="16" t="s">
        <v>6</v>
      </c>
      <c r="F1547" s="16" t="s">
        <v>10</v>
      </c>
      <c r="G1547" s="12">
        <v>42735</v>
      </c>
      <c r="H1547" s="13">
        <v>7</v>
      </c>
      <c r="I1547" s="14"/>
      <c r="J1547" s="14"/>
      <c r="K1547" s="14">
        <v>330.00825448689943</v>
      </c>
      <c r="L1547" s="14">
        <v>13.98575831357067</v>
      </c>
      <c r="M1547" s="14"/>
      <c r="N1547" s="15">
        <v>843</v>
      </c>
    </row>
    <row r="1548" spans="1:14">
      <c r="A1548" s="8">
        <v>42094</v>
      </c>
      <c r="B1548" s="9" t="s">
        <v>52</v>
      </c>
      <c r="C1548" s="10" t="s">
        <v>53</v>
      </c>
      <c r="D1548" s="10" t="s">
        <v>5</v>
      </c>
      <c r="E1548" s="16" t="s">
        <v>6</v>
      </c>
      <c r="F1548" s="16" t="s">
        <v>10</v>
      </c>
      <c r="G1548" s="12">
        <v>42825</v>
      </c>
      <c r="H1548" s="13">
        <v>8</v>
      </c>
      <c r="I1548" s="14"/>
      <c r="J1548" s="14"/>
      <c r="K1548" s="14">
        <v>342.44003965451782</v>
      </c>
      <c r="L1548" s="14">
        <v>12.431785167618386</v>
      </c>
      <c r="M1548" s="14"/>
      <c r="N1548" s="15">
        <v>822</v>
      </c>
    </row>
    <row r="1549" spans="1:14">
      <c r="A1549" s="8">
        <v>42094</v>
      </c>
      <c r="B1549" s="9" t="s">
        <v>52</v>
      </c>
      <c r="C1549" s="10" t="s">
        <v>53</v>
      </c>
      <c r="D1549" s="10" t="s">
        <v>5</v>
      </c>
      <c r="E1549" s="16" t="s">
        <v>6</v>
      </c>
      <c r="F1549" s="16" t="s">
        <v>10</v>
      </c>
      <c r="G1549" s="12">
        <v>42916</v>
      </c>
      <c r="H1549" s="13">
        <v>9</v>
      </c>
      <c r="I1549" s="14"/>
      <c r="J1549" s="14"/>
      <c r="K1549" s="14">
        <v>355.38981587078689</v>
      </c>
      <c r="L1549" s="14">
        <v>12.949776216269072</v>
      </c>
      <c r="M1549" s="14"/>
      <c r="N1549" s="15">
        <v>802</v>
      </c>
    </row>
    <row r="1550" spans="1:14">
      <c r="A1550" s="8">
        <v>42094</v>
      </c>
      <c r="B1550" s="9" t="s">
        <v>52</v>
      </c>
      <c r="C1550" s="10" t="s">
        <v>53</v>
      </c>
      <c r="D1550" s="10" t="s">
        <v>25</v>
      </c>
      <c r="E1550" s="16" t="s">
        <v>26</v>
      </c>
      <c r="F1550" s="16" t="s">
        <v>27</v>
      </c>
      <c r="G1550" s="12">
        <v>42185</v>
      </c>
      <c r="H1550" s="13">
        <v>1</v>
      </c>
      <c r="I1550" s="19"/>
      <c r="J1550" s="19">
        <v>15.154</v>
      </c>
      <c r="K1550" s="14">
        <v>64.727999999999994</v>
      </c>
      <c r="L1550" s="14">
        <v>7.8819999999999943</v>
      </c>
      <c r="M1550" s="14">
        <v>66.980999999999995</v>
      </c>
      <c r="N1550" s="18">
        <v>10143.179</v>
      </c>
    </row>
    <row r="1551" spans="1:14">
      <c r="A1551" s="8">
        <v>42094</v>
      </c>
      <c r="B1551" s="9" t="s">
        <v>52</v>
      </c>
      <c r="C1551" s="10" t="s">
        <v>53</v>
      </c>
      <c r="D1551" s="10" t="s">
        <v>25</v>
      </c>
      <c r="E1551" s="16" t="s">
        <v>26</v>
      </c>
      <c r="F1551" s="16" t="s">
        <v>27</v>
      </c>
      <c r="G1551" s="12">
        <v>42277</v>
      </c>
      <c r="H1551" s="13">
        <v>2</v>
      </c>
      <c r="I1551" s="19"/>
      <c r="J1551" s="19">
        <v>16.202999999999999</v>
      </c>
      <c r="K1551" s="14">
        <v>65.001000000000005</v>
      </c>
      <c r="L1551" s="14">
        <v>16.47600000000001</v>
      </c>
      <c r="M1551" s="14">
        <v>71.614999999999995</v>
      </c>
      <c r="N1551" s="18">
        <v>9991.7099999999991</v>
      </c>
    </row>
    <row r="1552" spans="1:14">
      <c r="A1552" s="8">
        <v>42094</v>
      </c>
      <c r="B1552" s="9" t="s">
        <v>52</v>
      </c>
      <c r="C1552" s="10" t="s">
        <v>53</v>
      </c>
      <c r="D1552" s="10" t="s">
        <v>25</v>
      </c>
      <c r="E1552" s="16" t="s">
        <v>26</v>
      </c>
      <c r="F1552" s="16" t="s">
        <v>27</v>
      </c>
      <c r="G1552" s="12">
        <v>42369</v>
      </c>
      <c r="H1552" s="13">
        <v>3</v>
      </c>
      <c r="I1552" s="19"/>
      <c r="J1552" s="19">
        <v>17.094000000000001</v>
      </c>
      <c r="K1552" s="14">
        <v>63.676000000000002</v>
      </c>
      <c r="L1552" s="14">
        <v>15.768999999999998</v>
      </c>
      <c r="M1552" s="14">
        <v>75.555999999999997</v>
      </c>
      <c r="N1552" s="18">
        <v>9742.1910000000007</v>
      </c>
    </row>
    <row r="1553" spans="1:14">
      <c r="A1553" s="8">
        <v>42094</v>
      </c>
      <c r="B1553" s="9" t="s">
        <v>52</v>
      </c>
      <c r="C1553" s="10" t="s">
        <v>53</v>
      </c>
      <c r="D1553" s="10" t="s">
        <v>25</v>
      </c>
      <c r="E1553" s="16" t="s">
        <v>26</v>
      </c>
      <c r="F1553" s="16" t="s">
        <v>27</v>
      </c>
      <c r="G1553" s="12">
        <v>42460</v>
      </c>
      <c r="H1553" s="13">
        <v>4</v>
      </c>
      <c r="I1553" s="19"/>
      <c r="J1553" s="19">
        <v>16.277999999999999</v>
      </c>
      <c r="K1553" s="14">
        <v>61.542000000000002</v>
      </c>
      <c r="L1553" s="14">
        <v>14.143999999999998</v>
      </c>
      <c r="M1553" s="14">
        <v>71.947000000000003</v>
      </c>
      <c r="N1553" s="18">
        <v>9486.2900000000009</v>
      </c>
    </row>
    <row r="1554" spans="1:14">
      <c r="A1554" s="8">
        <v>42094</v>
      </c>
      <c r="B1554" s="9" t="s">
        <v>52</v>
      </c>
      <c r="C1554" s="10" t="s">
        <v>53</v>
      </c>
      <c r="D1554" s="10" t="s">
        <v>25</v>
      </c>
      <c r="E1554" s="16" t="s">
        <v>26</v>
      </c>
      <c r="F1554" s="16" t="s">
        <v>27</v>
      </c>
      <c r="G1554" s="12">
        <v>42551</v>
      </c>
      <c r="H1554" s="13">
        <v>5</v>
      </c>
      <c r="I1554" s="19"/>
      <c r="J1554" s="19">
        <v>15.427</v>
      </c>
      <c r="K1554" s="14">
        <v>59.674999999999997</v>
      </c>
      <c r="L1554" s="14">
        <v>13.559999999999995</v>
      </c>
      <c r="M1554" s="14">
        <v>68.186999999999998</v>
      </c>
      <c r="N1554" s="18">
        <v>9271.3909999999996</v>
      </c>
    </row>
    <row r="1555" spans="1:14">
      <c r="A1555" s="8">
        <v>42094</v>
      </c>
      <c r="B1555" s="9" t="s">
        <v>52</v>
      </c>
      <c r="C1555" s="10" t="s">
        <v>53</v>
      </c>
      <c r="D1555" s="10" t="s">
        <v>25</v>
      </c>
      <c r="E1555" s="16" t="s">
        <v>26</v>
      </c>
      <c r="F1555" s="16" t="s">
        <v>27</v>
      </c>
      <c r="G1555" s="12">
        <v>42643</v>
      </c>
      <c r="H1555" s="13">
        <v>6</v>
      </c>
      <c r="I1555" s="19"/>
      <c r="J1555" s="19">
        <v>14.878</v>
      </c>
      <c r="K1555" s="14">
        <v>59.758000000000003</v>
      </c>
      <c r="L1555" s="14">
        <v>14.961000000000006</v>
      </c>
      <c r="M1555" s="14">
        <v>65.760000000000005</v>
      </c>
      <c r="N1555" s="18">
        <v>9109.2369999999992</v>
      </c>
    </row>
    <row r="1556" spans="1:14">
      <c r="A1556" s="8">
        <v>42094</v>
      </c>
      <c r="B1556" s="9" t="s">
        <v>52</v>
      </c>
      <c r="C1556" s="10" t="s">
        <v>53</v>
      </c>
      <c r="D1556" s="10" t="s">
        <v>25</v>
      </c>
      <c r="E1556" s="16" t="s">
        <v>26</v>
      </c>
      <c r="F1556" s="16" t="s">
        <v>27</v>
      </c>
      <c r="G1556" s="12">
        <v>42735</v>
      </c>
      <c r="H1556" s="13">
        <v>7</v>
      </c>
      <c r="I1556" s="19"/>
      <c r="J1556" s="19">
        <v>14.959</v>
      </c>
      <c r="K1556" s="14">
        <v>59.706000000000003</v>
      </c>
      <c r="L1556" s="14">
        <v>14.907</v>
      </c>
      <c r="M1556" s="14">
        <v>66.119</v>
      </c>
      <c r="N1556" s="18">
        <v>9006.9570000000003</v>
      </c>
    </row>
    <row r="1557" spans="1:14">
      <c r="A1557" s="8">
        <v>42094</v>
      </c>
      <c r="B1557" s="9" t="s">
        <v>52</v>
      </c>
      <c r="C1557" s="10" t="s">
        <v>53</v>
      </c>
      <c r="D1557" s="10" t="s">
        <v>25</v>
      </c>
      <c r="E1557" s="16" t="s">
        <v>26</v>
      </c>
      <c r="F1557" s="16" t="s">
        <v>27</v>
      </c>
      <c r="G1557" s="12">
        <v>42825</v>
      </c>
      <c r="H1557" s="13">
        <v>8</v>
      </c>
      <c r="I1557" s="19"/>
      <c r="J1557" s="19">
        <v>14.411</v>
      </c>
      <c r="K1557" s="14">
        <v>58.988</v>
      </c>
      <c r="L1557" s="14">
        <v>13.692999999999996</v>
      </c>
      <c r="M1557" s="14">
        <v>63.695999999999998</v>
      </c>
      <c r="N1557" s="18">
        <v>8934.7289999999994</v>
      </c>
    </row>
    <row r="1558" spans="1:14">
      <c r="A1558" s="8">
        <v>42094</v>
      </c>
      <c r="B1558" s="9" t="s">
        <v>52</v>
      </c>
      <c r="C1558" s="10" t="s">
        <v>53</v>
      </c>
      <c r="D1558" s="10" t="s">
        <v>25</v>
      </c>
      <c r="E1558" s="16" t="s">
        <v>26</v>
      </c>
      <c r="F1558" s="16" t="s">
        <v>27</v>
      </c>
      <c r="G1558" s="12">
        <v>42916</v>
      </c>
      <c r="H1558" s="13">
        <v>9</v>
      </c>
      <c r="I1558" s="19"/>
      <c r="J1558" s="19">
        <v>15.51</v>
      </c>
      <c r="K1558" s="14">
        <v>59.283999999999999</v>
      </c>
      <c r="L1558" s="14">
        <v>15.805999999999999</v>
      </c>
      <c r="M1558" s="14">
        <v>68.555000000000007</v>
      </c>
      <c r="N1558" s="18">
        <v>8882.9159999999993</v>
      </c>
    </row>
    <row r="1559" spans="1:14">
      <c r="A1559" s="8">
        <v>42094</v>
      </c>
      <c r="B1559" s="9" t="s">
        <v>52</v>
      </c>
      <c r="C1559" s="10" t="s">
        <v>53</v>
      </c>
      <c r="D1559" s="10" t="s">
        <v>11</v>
      </c>
      <c r="E1559" s="16" t="s">
        <v>12</v>
      </c>
      <c r="F1559" s="17" t="s">
        <v>13</v>
      </c>
      <c r="G1559" s="12">
        <v>42185</v>
      </c>
      <c r="H1559" s="13">
        <v>1</v>
      </c>
      <c r="I1559" s="14"/>
      <c r="J1559" s="14">
        <v>9.6615020937250016</v>
      </c>
      <c r="K1559" s="14">
        <v>133.85881352276328</v>
      </c>
      <c r="L1559" s="14">
        <v>76.945782881961819</v>
      </c>
      <c r="M1559" s="14">
        <v>151.33351379319691</v>
      </c>
      <c r="N1559" s="15">
        <v>7729.2016753104126</v>
      </c>
    </row>
    <row r="1560" spans="1:14">
      <c r="A1560" s="8">
        <v>42094</v>
      </c>
      <c r="B1560" s="9" t="s">
        <v>52</v>
      </c>
      <c r="C1560" s="10" t="s">
        <v>53</v>
      </c>
      <c r="D1560" s="10" t="s">
        <v>11</v>
      </c>
      <c r="E1560" s="16" t="s">
        <v>12</v>
      </c>
      <c r="F1560" s="17" t="s">
        <v>13</v>
      </c>
      <c r="G1560" s="12">
        <v>42277</v>
      </c>
      <c r="H1560" s="13">
        <v>2</v>
      </c>
      <c r="I1560" s="14"/>
      <c r="J1560" s="14">
        <v>19.647184643809453</v>
      </c>
      <c r="K1560" s="14">
        <v>186.18312039901031</v>
      </c>
      <c r="L1560" s="14">
        <v>71.971491520056475</v>
      </c>
      <c r="M1560" s="14">
        <v>292.48561292285706</v>
      </c>
      <c r="N1560" s="15">
        <v>7858.873857988664</v>
      </c>
    </row>
    <row r="1561" spans="1:14">
      <c r="A1561" s="8">
        <v>42094</v>
      </c>
      <c r="B1561" s="9" t="s">
        <v>52</v>
      </c>
      <c r="C1561" s="10" t="s">
        <v>53</v>
      </c>
      <c r="D1561" s="10" t="s">
        <v>11</v>
      </c>
      <c r="E1561" s="16" t="s">
        <v>12</v>
      </c>
      <c r="F1561" s="17" t="s">
        <v>13</v>
      </c>
      <c r="G1561" s="12">
        <v>42369</v>
      </c>
      <c r="H1561" s="13">
        <v>3</v>
      </c>
      <c r="I1561" s="14"/>
      <c r="J1561" s="14">
        <v>28.868977388743318</v>
      </c>
      <c r="K1561" s="14">
        <v>236.50677488613064</v>
      </c>
      <c r="L1561" s="14">
        <v>79.192631875863654</v>
      </c>
      <c r="M1561" s="14">
        <v>423.26383258705914</v>
      </c>
      <c r="N1561" s="15">
        <v>7698.393970539757</v>
      </c>
    </row>
    <row r="1562" spans="1:14">
      <c r="A1562" s="8">
        <v>42094</v>
      </c>
      <c r="B1562" s="9" t="s">
        <v>52</v>
      </c>
      <c r="C1562" s="10" t="s">
        <v>53</v>
      </c>
      <c r="D1562" s="10" t="s">
        <v>11</v>
      </c>
      <c r="E1562" s="16" t="s">
        <v>12</v>
      </c>
      <c r="F1562" s="17" t="s">
        <v>13</v>
      </c>
      <c r="G1562" s="12">
        <v>42460</v>
      </c>
      <c r="H1562" s="13">
        <v>4</v>
      </c>
      <c r="I1562" s="14"/>
      <c r="J1562" s="14">
        <v>35.587460484984874</v>
      </c>
      <c r="K1562" s="14">
        <v>286.51457451110394</v>
      </c>
      <c r="L1562" s="14">
        <v>85.595260109958176</v>
      </c>
      <c r="M1562" s="14">
        <v>552.55962313500459</v>
      </c>
      <c r="N1562" s="15">
        <v>7492.0969445422479</v>
      </c>
    </row>
    <row r="1563" spans="1:14">
      <c r="A1563" s="8">
        <v>42094</v>
      </c>
      <c r="B1563" s="9" t="s">
        <v>52</v>
      </c>
      <c r="C1563" s="10" t="s">
        <v>53</v>
      </c>
      <c r="D1563" s="10" t="s">
        <v>11</v>
      </c>
      <c r="E1563" s="16" t="s">
        <v>12</v>
      </c>
      <c r="F1563" s="17" t="s">
        <v>13</v>
      </c>
      <c r="G1563" s="12">
        <v>42551</v>
      </c>
      <c r="H1563" s="13">
        <v>5</v>
      </c>
      <c r="I1563" s="14"/>
      <c r="J1563" s="14">
        <v>42.204299743580329</v>
      </c>
      <c r="K1563" s="14">
        <v>284.03470907596727</v>
      </c>
      <c r="L1563" s="14">
        <v>39.724434308443655</v>
      </c>
      <c r="M1563" s="14">
        <v>545.67893864532368</v>
      </c>
      <c r="N1563" s="15">
        <v>7339.8782166231695</v>
      </c>
    </row>
    <row r="1564" spans="1:14">
      <c r="A1564" s="8">
        <v>42094</v>
      </c>
      <c r="B1564" s="9" t="s">
        <v>52</v>
      </c>
      <c r="C1564" s="10" t="s">
        <v>53</v>
      </c>
      <c r="D1564" s="10" t="s">
        <v>11</v>
      </c>
      <c r="E1564" s="16" t="s">
        <v>12</v>
      </c>
      <c r="F1564" s="17" t="s">
        <v>13</v>
      </c>
      <c r="G1564" s="12">
        <v>42643</v>
      </c>
      <c r="H1564" s="13">
        <v>6</v>
      </c>
      <c r="I1564" s="14"/>
      <c r="J1564" s="14">
        <v>47.359767108237762</v>
      </c>
      <c r="K1564" s="14">
        <v>282.23379278555308</v>
      </c>
      <c r="L1564" s="14">
        <v>45.558850817823568</v>
      </c>
      <c r="M1564" s="14">
        <v>538.43242544830946</v>
      </c>
      <c r="N1564" s="15">
        <v>7286.1180168154788</v>
      </c>
    </row>
    <row r="1565" spans="1:14">
      <c r="A1565" s="8">
        <v>42094</v>
      </c>
      <c r="B1565" s="9" t="s">
        <v>52</v>
      </c>
      <c r="C1565" s="10" t="s">
        <v>53</v>
      </c>
      <c r="D1565" s="10" t="s">
        <v>11</v>
      </c>
      <c r="E1565" s="16" t="s">
        <v>12</v>
      </c>
      <c r="F1565" s="17" t="s">
        <v>13</v>
      </c>
      <c r="G1565" s="12">
        <v>42735</v>
      </c>
      <c r="H1565" s="13">
        <v>7</v>
      </c>
      <c r="I1565" s="14"/>
      <c r="J1565" s="14">
        <v>50.602568714171802</v>
      </c>
      <c r="K1565" s="14">
        <v>280.40932777643712</v>
      </c>
      <c r="L1565" s="14">
        <v>48.778103705055848</v>
      </c>
      <c r="M1565" s="14">
        <v>531.50519015962027</v>
      </c>
      <c r="N1565" s="15">
        <v>7228.9383879288889</v>
      </c>
    </row>
    <row r="1566" spans="1:14">
      <c r="A1566" s="8">
        <v>42094</v>
      </c>
      <c r="B1566" s="9" t="s">
        <v>52</v>
      </c>
      <c r="C1566" s="10" t="s">
        <v>53</v>
      </c>
      <c r="D1566" s="10" t="s">
        <v>11</v>
      </c>
      <c r="E1566" s="16" t="s">
        <v>12</v>
      </c>
      <c r="F1566" s="17" t="s">
        <v>13</v>
      </c>
      <c r="G1566" s="12">
        <v>42825</v>
      </c>
      <c r="H1566" s="13">
        <v>8</v>
      </c>
      <c r="I1566" s="14"/>
      <c r="J1566" s="14">
        <v>52.107525643709394</v>
      </c>
      <c r="K1566" s="14">
        <v>278.69167663941107</v>
      </c>
      <c r="L1566" s="14">
        <v>50.389874506683341</v>
      </c>
      <c r="M1566" s="14">
        <v>526.31589412143808</v>
      </c>
      <c r="N1566" s="15">
        <v>7187.2449162342946</v>
      </c>
    </row>
    <row r="1567" spans="1:14">
      <c r="A1567" s="8">
        <v>42094</v>
      </c>
      <c r="B1567" s="9" t="s">
        <v>52</v>
      </c>
      <c r="C1567" s="10" t="s">
        <v>53</v>
      </c>
      <c r="D1567" s="10" t="s">
        <v>11</v>
      </c>
      <c r="E1567" s="16" t="s">
        <v>12</v>
      </c>
      <c r="F1567" s="17" t="s">
        <v>13</v>
      </c>
      <c r="G1567" s="12">
        <v>42916</v>
      </c>
      <c r="H1567" s="13">
        <v>9</v>
      </c>
      <c r="I1567" s="14"/>
      <c r="J1567" s="14">
        <v>52.006168109668032</v>
      </c>
      <c r="K1567" s="14">
        <v>275.24538827597718</v>
      </c>
      <c r="L1567" s="14">
        <v>48.559879746234138</v>
      </c>
      <c r="M1567" s="14">
        <v>515.50496495471828</v>
      </c>
      <c r="N1567" s="15">
        <v>7174.5262936451691</v>
      </c>
    </row>
    <row r="1568" spans="1:14">
      <c r="A1568" s="8">
        <v>42094</v>
      </c>
      <c r="B1568" s="9" t="s">
        <v>52</v>
      </c>
      <c r="C1568" s="10" t="s">
        <v>53</v>
      </c>
      <c r="D1568" s="10" t="s">
        <v>11</v>
      </c>
      <c r="E1568" s="16" t="s">
        <v>12</v>
      </c>
      <c r="F1568" s="17" t="s">
        <v>14</v>
      </c>
      <c r="G1568" s="12">
        <v>42185</v>
      </c>
      <c r="H1568" s="13">
        <v>1</v>
      </c>
      <c r="I1568" s="14"/>
      <c r="J1568" s="14">
        <v>0.6325084956125</v>
      </c>
      <c r="K1568" s="14">
        <v>41.696120978876884</v>
      </c>
      <c r="L1568" s="14">
        <v>4.9487637144716832</v>
      </c>
      <c r="M1568" s="14">
        <v>101.80860986916161</v>
      </c>
      <c r="N1568" s="15">
        <v>2530.0339824840498</v>
      </c>
    </row>
    <row r="1569" spans="1:14">
      <c r="A1569" s="8">
        <v>42094</v>
      </c>
      <c r="B1569" s="9" t="s">
        <v>52</v>
      </c>
      <c r="C1569" s="10" t="s">
        <v>53</v>
      </c>
      <c r="D1569" s="10" t="s">
        <v>11</v>
      </c>
      <c r="E1569" s="16" t="s">
        <v>12</v>
      </c>
      <c r="F1569" s="17" t="s">
        <v>14</v>
      </c>
      <c r="G1569" s="12">
        <v>42277</v>
      </c>
      <c r="H1569" s="13">
        <v>2</v>
      </c>
      <c r="I1569" s="14"/>
      <c r="J1569" s="14">
        <v>1.3557239031695782</v>
      </c>
      <c r="K1569" s="14">
        <v>50.810886285238212</v>
      </c>
      <c r="L1569" s="14">
        <v>10.470489209530905</v>
      </c>
      <c r="M1569" s="14">
        <v>126.98136533519144</v>
      </c>
      <c r="N1569" s="15">
        <v>2491.1530739089003</v>
      </c>
    </row>
    <row r="1570" spans="1:14">
      <c r="A1570" s="8">
        <v>42094</v>
      </c>
      <c r="B1570" s="9" t="s">
        <v>52</v>
      </c>
      <c r="C1570" s="10" t="s">
        <v>53</v>
      </c>
      <c r="D1570" s="10" t="s">
        <v>11</v>
      </c>
      <c r="E1570" s="16" t="s">
        <v>12</v>
      </c>
      <c r="F1570" s="17" t="s">
        <v>14</v>
      </c>
      <c r="G1570" s="12">
        <v>42369</v>
      </c>
      <c r="H1570" s="13">
        <v>3</v>
      </c>
      <c r="I1570" s="14"/>
      <c r="J1570" s="14">
        <v>2.1433557811977888</v>
      </c>
      <c r="K1570" s="14">
        <v>60.071306329950431</v>
      </c>
      <c r="L1570" s="14">
        <v>11.403775825910008</v>
      </c>
      <c r="M1570" s="14">
        <v>152.55638361191774</v>
      </c>
      <c r="N1570" s="15">
        <v>2449.5494642822296</v>
      </c>
    </row>
    <row r="1571" spans="1:14">
      <c r="A1571" s="8">
        <v>42094</v>
      </c>
      <c r="B1571" s="9" t="s">
        <v>52</v>
      </c>
      <c r="C1571" s="10" t="s">
        <v>53</v>
      </c>
      <c r="D1571" s="10" t="s">
        <v>11</v>
      </c>
      <c r="E1571" s="16" t="s">
        <v>12</v>
      </c>
      <c r="F1571" s="17" t="s">
        <v>14</v>
      </c>
      <c r="G1571" s="12">
        <v>42460</v>
      </c>
      <c r="H1571" s="13">
        <v>4</v>
      </c>
      <c r="I1571" s="14"/>
      <c r="J1571" s="14">
        <v>3.0004412569858934</v>
      </c>
      <c r="K1571" s="14">
        <v>69.460102159072449</v>
      </c>
      <c r="L1571" s="14">
        <v>12.389237086107912</v>
      </c>
      <c r="M1571" s="14">
        <v>178.48594444899413</v>
      </c>
      <c r="N1571" s="15">
        <v>2380.6790806249514</v>
      </c>
    </row>
    <row r="1572" spans="1:14">
      <c r="A1572" s="8">
        <v>42094</v>
      </c>
      <c r="B1572" s="9" t="s">
        <v>52</v>
      </c>
      <c r="C1572" s="10" t="s">
        <v>53</v>
      </c>
      <c r="D1572" s="10" t="s">
        <v>11</v>
      </c>
      <c r="E1572" s="16" t="s">
        <v>12</v>
      </c>
      <c r="F1572" s="17" t="s">
        <v>14</v>
      </c>
      <c r="G1572" s="12">
        <v>42551</v>
      </c>
      <c r="H1572" s="13">
        <v>5</v>
      </c>
      <c r="I1572" s="14"/>
      <c r="J1572" s="14">
        <v>4.0886586791298143</v>
      </c>
      <c r="K1572" s="14">
        <v>71.450076817916568</v>
      </c>
      <c r="L1572" s="14">
        <v>6.0786333379739332</v>
      </c>
      <c r="M1572" s="14">
        <v>183.9817683991422</v>
      </c>
      <c r="N1572" s="15">
        <v>2333.4252994631406</v>
      </c>
    </row>
    <row r="1573" spans="1:14">
      <c r="A1573" s="8">
        <v>42094</v>
      </c>
      <c r="B1573" s="9" t="s">
        <v>52</v>
      </c>
      <c r="C1573" s="10" t="s">
        <v>53</v>
      </c>
      <c r="D1573" s="10" t="s">
        <v>11</v>
      </c>
      <c r="E1573" s="16" t="s">
        <v>12</v>
      </c>
      <c r="F1573" s="17" t="s">
        <v>14</v>
      </c>
      <c r="G1573" s="12">
        <v>42643</v>
      </c>
      <c r="H1573" s="13">
        <v>6</v>
      </c>
      <c r="I1573" s="14"/>
      <c r="J1573" s="14">
        <v>5.4892656430754085</v>
      </c>
      <c r="K1573" s="14">
        <v>73.440051476760686</v>
      </c>
      <c r="L1573" s="14">
        <v>7.4792403019195275</v>
      </c>
      <c r="M1573" s="14">
        <v>189.47759234929023</v>
      </c>
      <c r="N1573" s="15">
        <v>2308.3186557625704</v>
      </c>
    </row>
    <row r="1574" spans="1:14">
      <c r="A1574" s="8">
        <v>42094</v>
      </c>
      <c r="B1574" s="9" t="s">
        <v>52</v>
      </c>
      <c r="C1574" s="10" t="s">
        <v>53</v>
      </c>
      <c r="D1574" s="10" t="s">
        <v>11</v>
      </c>
      <c r="E1574" s="16" t="s">
        <v>12</v>
      </c>
      <c r="F1574" s="17" t="s">
        <v>14</v>
      </c>
      <c r="G1574" s="12">
        <v>42735</v>
      </c>
      <c r="H1574" s="13">
        <v>7</v>
      </c>
      <c r="I1574" s="14"/>
      <c r="J1574" s="14">
        <v>6.7045366632671204</v>
      </c>
      <c r="K1574" s="14">
        <v>75.430026135604834</v>
      </c>
      <c r="L1574" s="14">
        <v>8.6945113221112678</v>
      </c>
      <c r="M1574" s="14">
        <v>194.97341629943838</v>
      </c>
      <c r="N1574" s="15">
        <v>2289.1981979049901</v>
      </c>
    </row>
    <row r="1575" spans="1:14">
      <c r="A1575" s="8">
        <v>42094</v>
      </c>
      <c r="B1575" s="9" t="s">
        <v>52</v>
      </c>
      <c r="C1575" s="10" t="s">
        <v>53</v>
      </c>
      <c r="D1575" s="10" t="s">
        <v>11</v>
      </c>
      <c r="E1575" s="16" t="s">
        <v>12</v>
      </c>
      <c r="F1575" s="17" t="s">
        <v>14</v>
      </c>
      <c r="G1575" s="12">
        <v>42825</v>
      </c>
      <c r="H1575" s="13">
        <v>8</v>
      </c>
      <c r="I1575" s="14"/>
      <c r="J1575" s="14">
        <v>7.9787813494928006</v>
      </c>
      <c r="K1575" s="14">
        <v>77.420000794448953</v>
      </c>
      <c r="L1575" s="14">
        <v>9.9687560083369195</v>
      </c>
      <c r="M1575" s="14">
        <v>200.46924024958642</v>
      </c>
      <c r="N1575" s="15">
        <v>2276.7007253881802</v>
      </c>
    </row>
    <row r="1576" spans="1:14">
      <c r="A1576" s="8">
        <v>42094</v>
      </c>
      <c r="B1576" s="9" t="s">
        <v>52</v>
      </c>
      <c r="C1576" s="10" t="s">
        <v>53</v>
      </c>
      <c r="D1576" s="10" t="s">
        <v>11</v>
      </c>
      <c r="E1576" s="16" t="s">
        <v>12</v>
      </c>
      <c r="F1576" s="17" t="s">
        <v>14</v>
      </c>
      <c r="G1576" s="12">
        <v>42916</v>
      </c>
      <c r="H1576" s="13">
        <v>9</v>
      </c>
      <c r="I1576" s="14"/>
      <c r="J1576" s="14">
        <v>8.7928848850171626</v>
      </c>
      <c r="K1576" s="14">
        <v>75.490748172936392</v>
      </c>
      <c r="L1576" s="14">
        <v>6.8636322635046021</v>
      </c>
      <c r="M1576" s="14">
        <v>195.14111573499923</v>
      </c>
      <c r="N1576" s="15">
        <v>2266.18049449199</v>
      </c>
    </row>
    <row r="1577" spans="1:14">
      <c r="A1577" s="8">
        <v>42094</v>
      </c>
      <c r="B1577" s="9" t="s">
        <v>52</v>
      </c>
      <c r="C1577" s="10" t="s">
        <v>53</v>
      </c>
      <c r="D1577" s="10" t="s">
        <v>11</v>
      </c>
      <c r="E1577" s="16" t="s">
        <v>12</v>
      </c>
      <c r="F1577" s="17" t="s">
        <v>17</v>
      </c>
      <c r="G1577" s="12">
        <v>42185</v>
      </c>
      <c r="H1577" s="13">
        <v>1</v>
      </c>
      <c r="I1577" s="14"/>
      <c r="J1577" s="14">
        <v>4.2300208636757501</v>
      </c>
      <c r="K1577" s="14">
        <v>239.05346661046426</v>
      </c>
      <c r="L1577" s="14">
        <v>81.548400149228371</v>
      </c>
      <c r="M1577" s="14">
        <v>410.73221650178931</v>
      </c>
      <c r="N1577" s="15">
        <v>13015.448811717697</v>
      </c>
    </row>
    <row r="1578" spans="1:14">
      <c r="A1578" s="8">
        <v>42094</v>
      </c>
      <c r="B1578" s="9" t="s">
        <v>52</v>
      </c>
      <c r="C1578" s="10" t="s">
        <v>53</v>
      </c>
      <c r="D1578" s="10" t="s">
        <v>11</v>
      </c>
      <c r="E1578" s="16" t="s">
        <v>12</v>
      </c>
      <c r="F1578" s="17" t="s">
        <v>17</v>
      </c>
      <c r="G1578" s="12">
        <v>42277</v>
      </c>
      <c r="H1578" s="13">
        <v>2</v>
      </c>
      <c r="I1578" s="14"/>
      <c r="J1578" s="14">
        <v>7.9153468898034562</v>
      </c>
      <c r="K1578" s="14">
        <v>321.30167606620455</v>
      </c>
      <c r="L1578" s="14">
        <v>90.163556345543753</v>
      </c>
      <c r="M1578" s="14">
        <v>546.13371967740773</v>
      </c>
      <c r="N1578" s="15">
        <v>12886.197622737704</v>
      </c>
    </row>
    <row r="1579" spans="1:14">
      <c r="A1579" s="8">
        <v>42094</v>
      </c>
      <c r="B1579" s="9" t="s">
        <v>52</v>
      </c>
      <c r="C1579" s="10" t="s">
        <v>53</v>
      </c>
      <c r="D1579" s="10" t="s">
        <v>11</v>
      </c>
      <c r="E1579" s="16" t="s">
        <v>12</v>
      </c>
      <c r="F1579" s="17" t="s">
        <v>17</v>
      </c>
      <c r="G1579" s="12">
        <v>42369</v>
      </c>
      <c r="H1579" s="13">
        <v>3</v>
      </c>
      <c r="I1579" s="14"/>
      <c r="J1579" s="14">
        <v>11.560481899564072</v>
      </c>
      <c r="K1579" s="14">
        <v>403.69858457858993</v>
      </c>
      <c r="L1579" s="14">
        <v>93.957390411949447</v>
      </c>
      <c r="M1579" s="14">
        <v>681.78001937715453</v>
      </c>
      <c r="N1579" s="15">
        <v>12644.771013675798</v>
      </c>
    </row>
    <row r="1580" spans="1:14">
      <c r="A1580" s="8">
        <v>42094</v>
      </c>
      <c r="B1580" s="9" t="s">
        <v>52</v>
      </c>
      <c r="C1580" s="10" t="s">
        <v>53</v>
      </c>
      <c r="D1580" s="10" t="s">
        <v>11</v>
      </c>
      <c r="E1580" s="16" t="s">
        <v>12</v>
      </c>
      <c r="F1580" s="17" t="s">
        <v>17</v>
      </c>
      <c r="G1580" s="12">
        <v>42460</v>
      </c>
      <c r="H1580" s="13">
        <v>4</v>
      </c>
      <c r="I1580" s="14"/>
      <c r="J1580" s="14">
        <v>14.798127002863787</v>
      </c>
      <c r="K1580" s="14">
        <v>486.09549309097531</v>
      </c>
      <c r="L1580" s="14">
        <v>97.195035515249174</v>
      </c>
      <c r="M1580" s="14">
        <v>817.42631907690134</v>
      </c>
      <c r="N1580" s="15">
        <v>12331.772502346897</v>
      </c>
    </row>
    <row r="1581" spans="1:14">
      <c r="A1581" s="8">
        <v>42094</v>
      </c>
      <c r="B1581" s="9" t="s">
        <v>52</v>
      </c>
      <c r="C1581" s="10" t="s">
        <v>53</v>
      </c>
      <c r="D1581" s="10" t="s">
        <v>11</v>
      </c>
      <c r="E1581" s="16" t="s">
        <v>12</v>
      </c>
      <c r="F1581" s="17" t="s">
        <v>17</v>
      </c>
      <c r="G1581" s="12">
        <v>42551</v>
      </c>
      <c r="H1581" s="13">
        <v>5</v>
      </c>
      <c r="I1581" s="14"/>
      <c r="J1581" s="14">
        <v>18.150718018614501</v>
      </c>
      <c r="K1581" s="14">
        <v>469.51812018693425</v>
      </c>
      <c r="L1581" s="14">
        <v>1.5733451145734456</v>
      </c>
      <c r="M1581" s="14">
        <v>790.13574065868306</v>
      </c>
      <c r="N1581" s="15">
        <v>12100.4786789018</v>
      </c>
    </row>
    <row r="1582" spans="1:14">
      <c r="A1582" s="8">
        <v>42094</v>
      </c>
      <c r="B1582" s="9" t="s">
        <v>52</v>
      </c>
      <c r="C1582" s="10" t="s">
        <v>53</v>
      </c>
      <c r="D1582" s="10" t="s">
        <v>11</v>
      </c>
      <c r="E1582" s="16" t="s">
        <v>12</v>
      </c>
      <c r="F1582" s="17" t="s">
        <v>17</v>
      </c>
      <c r="G1582" s="12">
        <v>42643</v>
      </c>
      <c r="H1582" s="13">
        <v>6</v>
      </c>
      <c r="I1582" s="14"/>
      <c r="J1582" s="14">
        <v>21.32749018351533</v>
      </c>
      <c r="K1582" s="14">
        <v>452.9407472828932</v>
      </c>
      <c r="L1582" s="14">
        <v>4.7501172794742743</v>
      </c>
      <c r="M1582" s="14">
        <v>762.84516224046467</v>
      </c>
      <c r="N1582" s="15">
        <v>12015.487427429003</v>
      </c>
    </row>
    <row r="1583" spans="1:14">
      <c r="A1583" s="8">
        <v>42094</v>
      </c>
      <c r="B1583" s="9" t="s">
        <v>52</v>
      </c>
      <c r="C1583" s="10" t="s">
        <v>53</v>
      </c>
      <c r="D1583" s="10" t="s">
        <v>11</v>
      </c>
      <c r="E1583" s="16" t="s">
        <v>12</v>
      </c>
      <c r="F1583" s="17" t="s">
        <v>17</v>
      </c>
      <c r="G1583" s="12">
        <v>42735</v>
      </c>
      <c r="H1583" s="13">
        <v>7</v>
      </c>
      <c r="I1583" s="14"/>
      <c r="J1583" s="14">
        <v>23.816569777686713</v>
      </c>
      <c r="K1583" s="14">
        <v>436.36337437885209</v>
      </c>
      <c r="L1583" s="14">
        <v>7.2391968736456</v>
      </c>
      <c r="M1583" s="14">
        <v>735.55458382224629</v>
      </c>
      <c r="N1583" s="15">
        <v>11908.2848888751</v>
      </c>
    </row>
    <row r="1584" spans="1:14">
      <c r="A1584" s="8">
        <v>42094</v>
      </c>
      <c r="B1584" s="9" t="s">
        <v>52</v>
      </c>
      <c r="C1584" s="10" t="s">
        <v>53</v>
      </c>
      <c r="D1584" s="10" t="s">
        <v>11</v>
      </c>
      <c r="E1584" s="16" t="s">
        <v>12</v>
      </c>
      <c r="F1584" s="17" t="s">
        <v>17</v>
      </c>
      <c r="G1584" s="12">
        <v>42825</v>
      </c>
      <c r="H1584" s="13">
        <v>8</v>
      </c>
      <c r="I1584" s="14"/>
      <c r="J1584" s="14">
        <v>25.544962019961122</v>
      </c>
      <c r="K1584" s="14">
        <v>419.78600147481109</v>
      </c>
      <c r="L1584" s="14">
        <v>8.9675891159201235</v>
      </c>
      <c r="M1584" s="14">
        <v>708.26400540402801</v>
      </c>
      <c r="N1584" s="15">
        <v>11881.377683681401</v>
      </c>
    </row>
    <row r="1585" spans="1:14">
      <c r="A1585" s="8">
        <v>42094</v>
      </c>
      <c r="B1585" s="9" t="s">
        <v>52</v>
      </c>
      <c r="C1585" s="10" t="s">
        <v>53</v>
      </c>
      <c r="D1585" s="10" t="s">
        <v>11</v>
      </c>
      <c r="E1585" s="16" t="s">
        <v>12</v>
      </c>
      <c r="F1585" s="17" t="s">
        <v>17</v>
      </c>
      <c r="G1585" s="12">
        <v>42916</v>
      </c>
      <c r="H1585" s="13">
        <v>9</v>
      </c>
      <c r="I1585" s="14"/>
      <c r="J1585" s="14">
        <v>26.658846531058913</v>
      </c>
      <c r="K1585" s="14">
        <v>408.68102638447021</v>
      </c>
      <c r="L1585" s="14">
        <v>15.553871440718041</v>
      </c>
      <c r="M1585" s="14">
        <v>689.982387726149</v>
      </c>
      <c r="N1585" s="15">
        <v>11848.376235902502</v>
      </c>
    </row>
    <row r="1586" spans="1:14">
      <c r="A1586" s="8">
        <v>42094</v>
      </c>
      <c r="B1586" s="9" t="s">
        <v>52</v>
      </c>
      <c r="C1586" s="10" t="s">
        <v>53</v>
      </c>
      <c r="D1586" s="10" t="s">
        <v>22</v>
      </c>
      <c r="E1586" s="16" t="s">
        <v>20</v>
      </c>
      <c r="F1586" s="16" t="s">
        <v>23</v>
      </c>
      <c r="G1586" s="12">
        <v>42185</v>
      </c>
      <c r="H1586" s="13">
        <v>1</v>
      </c>
      <c r="I1586" s="14"/>
      <c r="J1586" s="14">
        <v>4.9000000000000004</v>
      </c>
      <c r="K1586" s="14">
        <v>28.9</v>
      </c>
      <c r="L1586" s="14">
        <v>15.799999999999999</v>
      </c>
      <c r="M1586" s="14"/>
      <c r="N1586" s="18">
        <v>544.4</v>
      </c>
    </row>
    <row r="1587" spans="1:14">
      <c r="A1587" s="8">
        <v>42094</v>
      </c>
      <c r="B1587" s="9" t="s">
        <v>52</v>
      </c>
      <c r="C1587" s="10" t="s">
        <v>53</v>
      </c>
      <c r="D1587" s="10" t="s">
        <v>22</v>
      </c>
      <c r="E1587" s="16" t="s">
        <v>20</v>
      </c>
      <c r="F1587" s="16" t="s">
        <v>23</v>
      </c>
      <c r="G1587" s="12">
        <v>42277</v>
      </c>
      <c r="H1587" s="13">
        <v>2</v>
      </c>
      <c r="I1587" s="14"/>
      <c r="J1587" s="14">
        <v>5.7</v>
      </c>
      <c r="K1587" s="14">
        <v>34.5</v>
      </c>
      <c r="L1587" s="14">
        <v>11.3</v>
      </c>
      <c r="M1587" s="14"/>
      <c r="N1587" s="18">
        <v>537.1</v>
      </c>
    </row>
    <row r="1588" spans="1:14">
      <c r="A1588" s="8">
        <v>42094</v>
      </c>
      <c r="B1588" s="9" t="s">
        <v>52</v>
      </c>
      <c r="C1588" s="10" t="s">
        <v>53</v>
      </c>
      <c r="D1588" s="10" t="s">
        <v>22</v>
      </c>
      <c r="E1588" s="16" t="s">
        <v>20</v>
      </c>
      <c r="F1588" s="16" t="s">
        <v>23</v>
      </c>
      <c r="G1588" s="12">
        <v>42369</v>
      </c>
      <c r="H1588" s="13">
        <v>3</v>
      </c>
      <c r="I1588" s="14"/>
      <c r="J1588" s="14">
        <v>8.4</v>
      </c>
      <c r="K1588" s="14">
        <v>39.1</v>
      </c>
      <c r="L1588" s="14">
        <v>13.000000000000002</v>
      </c>
      <c r="M1588" s="14"/>
      <c r="N1588" s="18">
        <v>523.79999999999995</v>
      </c>
    </row>
    <row r="1589" spans="1:14">
      <c r="A1589" s="8">
        <v>42094</v>
      </c>
      <c r="B1589" s="9" t="s">
        <v>52</v>
      </c>
      <c r="C1589" s="10" t="s">
        <v>53</v>
      </c>
      <c r="D1589" s="10" t="s">
        <v>22</v>
      </c>
      <c r="E1589" s="16" t="s">
        <v>20</v>
      </c>
      <c r="F1589" s="16" t="s">
        <v>23</v>
      </c>
      <c r="G1589" s="12">
        <v>42460</v>
      </c>
      <c r="H1589" s="13">
        <v>4</v>
      </c>
      <c r="I1589" s="14"/>
      <c r="J1589" s="14">
        <v>10</v>
      </c>
      <c r="K1589" s="14">
        <v>41.2</v>
      </c>
      <c r="L1589" s="14">
        <v>12.100000000000001</v>
      </c>
      <c r="M1589" s="14"/>
      <c r="N1589" s="18">
        <v>510</v>
      </c>
    </row>
    <row r="1590" spans="1:14">
      <c r="A1590" s="8">
        <v>42094</v>
      </c>
      <c r="B1590" s="9" t="s">
        <v>52</v>
      </c>
      <c r="C1590" s="10" t="s">
        <v>53</v>
      </c>
      <c r="D1590" s="10" t="s">
        <v>22</v>
      </c>
      <c r="E1590" s="16" t="s">
        <v>20</v>
      </c>
      <c r="F1590" s="16" t="s">
        <v>23</v>
      </c>
      <c r="G1590" s="12">
        <v>42551</v>
      </c>
      <c r="H1590" s="13">
        <v>5</v>
      </c>
      <c r="I1590" s="14"/>
      <c r="J1590" s="14">
        <v>10.5</v>
      </c>
      <c r="K1590" s="14">
        <v>42.4</v>
      </c>
      <c r="L1590" s="14">
        <v>11.699999999999996</v>
      </c>
      <c r="M1590" s="14"/>
      <c r="N1590" s="18">
        <v>498.5</v>
      </c>
    </row>
    <row r="1591" spans="1:14">
      <c r="A1591" s="8">
        <v>42094</v>
      </c>
      <c r="B1591" s="9" t="s">
        <v>52</v>
      </c>
      <c r="C1591" s="10" t="s">
        <v>53</v>
      </c>
      <c r="D1591" s="10" t="s">
        <v>22</v>
      </c>
      <c r="E1591" s="16" t="s">
        <v>20</v>
      </c>
      <c r="F1591" s="16" t="s">
        <v>23</v>
      </c>
      <c r="G1591" s="12">
        <v>42643</v>
      </c>
      <c r="H1591" s="13">
        <v>6</v>
      </c>
      <c r="I1591" s="14"/>
      <c r="J1591" s="14">
        <v>10.3</v>
      </c>
      <c r="K1591" s="14">
        <v>42.5</v>
      </c>
      <c r="L1591" s="14">
        <v>10.400000000000002</v>
      </c>
      <c r="M1591" s="14"/>
      <c r="N1591" s="18">
        <v>489.9</v>
      </c>
    </row>
    <row r="1592" spans="1:14">
      <c r="A1592" s="8">
        <v>42094</v>
      </c>
      <c r="B1592" s="9" t="s">
        <v>52</v>
      </c>
      <c r="C1592" s="10" t="s">
        <v>53</v>
      </c>
      <c r="D1592" s="10" t="s">
        <v>22</v>
      </c>
      <c r="E1592" s="16" t="s">
        <v>20</v>
      </c>
      <c r="F1592" s="16" t="s">
        <v>23</v>
      </c>
      <c r="G1592" s="12">
        <v>42735</v>
      </c>
      <c r="H1592" s="13">
        <v>7</v>
      </c>
      <c r="I1592" s="14"/>
      <c r="J1592" s="14">
        <v>10.4</v>
      </c>
      <c r="K1592" s="14">
        <v>42.7</v>
      </c>
      <c r="L1592" s="14">
        <v>10.600000000000003</v>
      </c>
      <c r="M1592" s="14"/>
      <c r="N1592" s="18">
        <v>484.4</v>
      </c>
    </row>
    <row r="1593" spans="1:14">
      <c r="A1593" s="8">
        <v>42094</v>
      </c>
      <c r="B1593" s="9" t="s">
        <v>52</v>
      </c>
      <c r="C1593" s="10" t="s">
        <v>53</v>
      </c>
      <c r="D1593" s="10" t="s">
        <v>22</v>
      </c>
      <c r="E1593" s="16" t="s">
        <v>20</v>
      </c>
      <c r="F1593" s="16" t="s">
        <v>23</v>
      </c>
      <c r="G1593" s="12">
        <v>42825</v>
      </c>
      <c r="H1593" s="13">
        <v>8</v>
      </c>
      <c r="I1593" s="14"/>
      <c r="J1593" s="14">
        <v>11.2</v>
      </c>
      <c r="K1593" s="14">
        <v>42.2</v>
      </c>
      <c r="L1593" s="14">
        <v>10.7</v>
      </c>
      <c r="M1593" s="14"/>
      <c r="N1593" s="18">
        <v>480.6</v>
      </c>
    </row>
    <row r="1594" spans="1:14">
      <c r="A1594" s="8">
        <v>42094</v>
      </c>
      <c r="B1594" s="9" t="s">
        <v>52</v>
      </c>
      <c r="C1594" s="10" t="s">
        <v>53</v>
      </c>
      <c r="D1594" s="10" t="s">
        <v>22</v>
      </c>
      <c r="E1594" s="16" t="s">
        <v>20</v>
      </c>
      <c r="F1594" s="16" t="s">
        <v>23</v>
      </c>
      <c r="G1594" s="12">
        <v>42916</v>
      </c>
      <c r="H1594" s="13">
        <v>9</v>
      </c>
      <c r="I1594" s="14"/>
      <c r="J1594" s="14">
        <v>10.6</v>
      </c>
      <c r="K1594" s="14">
        <v>40.299999999999997</v>
      </c>
      <c r="L1594" s="14">
        <v>8.699999999999994</v>
      </c>
      <c r="M1594" s="14"/>
      <c r="N1594" s="18">
        <v>477.9</v>
      </c>
    </row>
    <row r="1595" spans="1:14">
      <c r="A1595" s="8">
        <v>42094</v>
      </c>
      <c r="B1595" s="9" t="s">
        <v>52</v>
      </c>
      <c r="C1595" s="10" t="s">
        <v>53</v>
      </c>
      <c r="D1595" s="10" t="s">
        <v>22</v>
      </c>
      <c r="E1595" s="11" t="s">
        <v>22</v>
      </c>
      <c r="F1595" s="16" t="s">
        <v>24</v>
      </c>
      <c r="G1595" s="12">
        <v>42185</v>
      </c>
      <c r="H1595" s="13">
        <v>1</v>
      </c>
      <c r="I1595" s="14"/>
      <c r="J1595" s="14">
        <v>38.700000000000003</v>
      </c>
      <c r="K1595" s="14">
        <v>183.4</v>
      </c>
      <c r="L1595" s="14">
        <v>91.100000000000009</v>
      </c>
      <c r="M1595" s="14"/>
      <c r="N1595" s="18">
        <v>3863</v>
      </c>
    </row>
    <row r="1596" spans="1:14">
      <c r="A1596" s="8">
        <v>42094</v>
      </c>
      <c r="B1596" s="9" t="s">
        <v>52</v>
      </c>
      <c r="C1596" s="10" t="s">
        <v>53</v>
      </c>
      <c r="D1596" s="10" t="s">
        <v>22</v>
      </c>
      <c r="E1596" s="11" t="s">
        <v>22</v>
      </c>
      <c r="F1596" s="16" t="s">
        <v>24</v>
      </c>
      <c r="G1596" s="12">
        <v>42277</v>
      </c>
      <c r="H1596" s="13">
        <v>2</v>
      </c>
      <c r="I1596" s="14"/>
      <c r="J1596" s="14">
        <v>36.700000000000003</v>
      </c>
      <c r="K1596" s="14">
        <v>211</v>
      </c>
      <c r="L1596" s="14">
        <v>64.3</v>
      </c>
      <c r="M1596" s="14"/>
      <c r="N1596" s="18">
        <v>3805.8</v>
      </c>
    </row>
    <row r="1597" spans="1:14">
      <c r="A1597" s="8">
        <v>42094</v>
      </c>
      <c r="B1597" s="9" t="s">
        <v>52</v>
      </c>
      <c r="C1597" s="10" t="s">
        <v>53</v>
      </c>
      <c r="D1597" s="10" t="s">
        <v>22</v>
      </c>
      <c r="E1597" s="11" t="s">
        <v>22</v>
      </c>
      <c r="F1597" s="16" t="s">
        <v>24</v>
      </c>
      <c r="G1597" s="12">
        <v>42369</v>
      </c>
      <c r="H1597" s="13">
        <v>3</v>
      </c>
      <c r="I1597" s="14"/>
      <c r="J1597" s="14">
        <v>51.7</v>
      </c>
      <c r="K1597" s="14">
        <v>239.3</v>
      </c>
      <c r="L1597" s="14">
        <v>80.000000000000014</v>
      </c>
      <c r="M1597" s="14"/>
      <c r="N1597" s="18">
        <v>3711.7</v>
      </c>
    </row>
    <row r="1598" spans="1:14">
      <c r="A1598" s="8">
        <v>42094</v>
      </c>
      <c r="B1598" s="9" t="s">
        <v>52</v>
      </c>
      <c r="C1598" s="10" t="s">
        <v>53</v>
      </c>
      <c r="D1598" s="10" t="s">
        <v>22</v>
      </c>
      <c r="E1598" s="11" t="s">
        <v>22</v>
      </c>
      <c r="F1598" s="16" t="s">
        <v>24</v>
      </c>
      <c r="G1598" s="12">
        <v>42460</v>
      </c>
      <c r="H1598" s="13">
        <v>4</v>
      </c>
      <c r="I1598" s="14"/>
      <c r="J1598" s="14">
        <v>56.3</v>
      </c>
      <c r="K1598" s="14">
        <v>255.5</v>
      </c>
      <c r="L1598" s="14">
        <v>72.499999999999986</v>
      </c>
      <c r="M1598" s="14"/>
      <c r="N1598" s="18">
        <v>3614.9</v>
      </c>
    </row>
    <row r="1599" spans="1:14">
      <c r="A1599" s="8">
        <v>42094</v>
      </c>
      <c r="B1599" s="9" t="s">
        <v>52</v>
      </c>
      <c r="C1599" s="10" t="s">
        <v>53</v>
      </c>
      <c r="D1599" s="10" t="s">
        <v>22</v>
      </c>
      <c r="E1599" s="11" t="s">
        <v>22</v>
      </c>
      <c r="F1599" s="16" t="s">
        <v>24</v>
      </c>
      <c r="G1599" s="12">
        <v>42551</v>
      </c>
      <c r="H1599" s="13">
        <v>5</v>
      </c>
      <c r="I1599" s="14"/>
      <c r="J1599" s="14">
        <v>66.400000000000006</v>
      </c>
      <c r="K1599" s="14">
        <v>268</v>
      </c>
      <c r="L1599" s="14">
        <v>78.900000000000006</v>
      </c>
      <c r="M1599" s="14"/>
      <c r="N1599" s="18">
        <v>3533.8</v>
      </c>
    </row>
    <row r="1600" spans="1:14">
      <c r="A1600" s="8">
        <v>42094</v>
      </c>
      <c r="B1600" s="9" t="s">
        <v>52</v>
      </c>
      <c r="C1600" s="10" t="s">
        <v>53</v>
      </c>
      <c r="D1600" s="10" t="s">
        <v>22</v>
      </c>
      <c r="E1600" s="11" t="s">
        <v>22</v>
      </c>
      <c r="F1600" s="16" t="s">
        <v>24</v>
      </c>
      <c r="G1600" s="12">
        <v>42643</v>
      </c>
      <c r="H1600" s="13">
        <v>6</v>
      </c>
      <c r="I1600" s="14"/>
      <c r="J1600" s="14">
        <v>65</v>
      </c>
      <c r="K1600" s="14">
        <v>268.8</v>
      </c>
      <c r="L1600" s="14">
        <v>65.800000000000011</v>
      </c>
      <c r="M1600" s="14"/>
      <c r="N1600" s="18">
        <v>3472.9</v>
      </c>
    </row>
    <row r="1601" spans="1:14">
      <c r="A1601" s="8">
        <v>42094</v>
      </c>
      <c r="B1601" s="9" t="s">
        <v>52</v>
      </c>
      <c r="C1601" s="10" t="s">
        <v>53</v>
      </c>
      <c r="D1601" s="10" t="s">
        <v>22</v>
      </c>
      <c r="E1601" s="11" t="s">
        <v>22</v>
      </c>
      <c r="F1601" s="16" t="s">
        <v>24</v>
      </c>
      <c r="G1601" s="12">
        <v>42735</v>
      </c>
      <c r="H1601" s="13">
        <v>7</v>
      </c>
      <c r="I1601" s="14"/>
      <c r="J1601" s="14">
        <v>67.900000000000006</v>
      </c>
      <c r="K1601" s="14">
        <v>270.7</v>
      </c>
      <c r="L1601" s="14">
        <v>69.799999999999983</v>
      </c>
      <c r="M1601" s="14"/>
      <c r="N1601" s="18">
        <v>3434.9</v>
      </c>
    </row>
    <row r="1602" spans="1:14">
      <c r="A1602" s="8">
        <v>42094</v>
      </c>
      <c r="B1602" s="9" t="s">
        <v>52</v>
      </c>
      <c r="C1602" s="10" t="s">
        <v>53</v>
      </c>
      <c r="D1602" s="10" t="s">
        <v>22</v>
      </c>
      <c r="E1602" s="11" t="s">
        <v>22</v>
      </c>
      <c r="F1602" s="16" t="s">
        <v>24</v>
      </c>
      <c r="G1602" s="12">
        <v>42825</v>
      </c>
      <c r="H1602" s="13">
        <v>8</v>
      </c>
      <c r="I1602" s="14"/>
      <c r="J1602" s="14">
        <v>68.8</v>
      </c>
      <c r="K1602" s="14">
        <v>267.39999999999998</v>
      </c>
      <c r="L1602" s="14">
        <v>65.499999999999986</v>
      </c>
      <c r="M1602" s="14"/>
      <c r="N1602" s="18">
        <v>3408.3</v>
      </c>
    </row>
    <row r="1603" spans="1:14">
      <c r="A1603" s="8">
        <v>42094</v>
      </c>
      <c r="B1603" s="9" t="s">
        <v>52</v>
      </c>
      <c r="C1603" s="10" t="s">
        <v>53</v>
      </c>
      <c r="D1603" s="10" t="s">
        <v>22</v>
      </c>
      <c r="E1603" s="11" t="s">
        <v>22</v>
      </c>
      <c r="F1603" s="16" t="s">
        <v>24</v>
      </c>
      <c r="G1603" s="12">
        <v>42916</v>
      </c>
      <c r="H1603" s="13">
        <v>9</v>
      </c>
      <c r="I1603" s="14"/>
      <c r="J1603" s="14">
        <v>67.099999999999994</v>
      </c>
      <c r="K1603" s="14">
        <v>261.10000000000002</v>
      </c>
      <c r="L1603" s="14">
        <v>60.80000000000004</v>
      </c>
      <c r="M1603" s="14"/>
      <c r="N1603" s="18">
        <v>3389.6</v>
      </c>
    </row>
    <row r="1604" spans="1:14">
      <c r="A1604" s="8">
        <v>42094</v>
      </c>
      <c r="B1604" s="9" t="s">
        <v>52</v>
      </c>
      <c r="C1604" s="10" t="s">
        <v>53</v>
      </c>
      <c r="D1604" s="10" t="s">
        <v>28</v>
      </c>
      <c r="E1604" s="16" t="s">
        <v>26</v>
      </c>
      <c r="F1604" s="16" t="s">
        <v>29</v>
      </c>
      <c r="G1604" s="12">
        <v>42185</v>
      </c>
      <c r="H1604" s="13">
        <v>1</v>
      </c>
      <c r="I1604" s="14"/>
      <c r="J1604" s="14">
        <v>2.0099999999999998</v>
      </c>
      <c r="K1604" s="14">
        <v>8.3000000000000007</v>
      </c>
      <c r="L1604" s="14">
        <v>4.2888413098236775</v>
      </c>
      <c r="M1604" s="14"/>
      <c r="N1604" s="15">
        <v>4578.5</v>
      </c>
    </row>
    <row r="1605" spans="1:14">
      <c r="A1605" s="8">
        <v>42094</v>
      </c>
      <c r="B1605" s="9" t="s">
        <v>52</v>
      </c>
      <c r="C1605" s="10" t="s">
        <v>53</v>
      </c>
      <c r="D1605" s="10" t="s">
        <v>28</v>
      </c>
      <c r="E1605" s="16" t="s">
        <v>26</v>
      </c>
      <c r="F1605" s="16" t="s">
        <v>29</v>
      </c>
      <c r="G1605" s="12">
        <v>42277</v>
      </c>
      <c r="H1605" s="13">
        <v>2</v>
      </c>
      <c r="I1605" s="14"/>
      <c r="J1605" s="14">
        <v>2.04</v>
      </c>
      <c r="K1605" s="14">
        <v>8.5</v>
      </c>
      <c r="L1605" s="14">
        <v>2.2399999999999993</v>
      </c>
      <c r="M1605" s="14"/>
      <c r="N1605" s="15">
        <v>4426.2</v>
      </c>
    </row>
    <row r="1606" spans="1:14">
      <c r="A1606" s="8">
        <v>42094</v>
      </c>
      <c r="B1606" s="9" t="s">
        <v>52</v>
      </c>
      <c r="C1606" s="10" t="s">
        <v>53</v>
      </c>
      <c r="D1606" s="10" t="s">
        <v>28</v>
      </c>
      <c r="E1606" s="16" t="s">
        <v>26</v>
      </c>
      <c r="F1606" s="16" t="s">
        <v>29</v>
      </c>
      <c r="G1606" s="12">
        <v>42369</v>
      </c>
      <c r="H1606" s="13">
        <v>3</v>
      </c>
      <c r="I1606" s="14"/>
      <c r="J1606" s="14">
        <v>1.97</v>
      </c>
      <c r="K1606" s="14">
        <v>8.8000000000000007</v>
      </c>
      <c r="L1606" s="14">
        <v>2.2700000000000005</v>
      </c>
      <c r="M1606" s="14"/>
      <c r="N1606" s="15">
        <v>4246.2</v>
      </c>
    </row>
    <row r="1607" spans="1:14">
      <c r="A1607" s="8">
        <v>42094</v>
      </c>
      <c r="B1607" s="9" t="s">
        <v>52</v>
      </c>
      <c r="C1607" s="10" t="s">
        <v>53</v>
      </c>
      <c r="D1607" s="10" t="s">
        <v>28</v>
      </c>
      <c r="E1607" s="16" t="s">
        <v>26</v>
      </c>
      <c r="F1607" s="16" t="s">
        <v>29</v>
      </c>
      <c r="G1607" s="12">
        <v>42460</v>
      </c>
      <c r="H1607" s="13">
        <v>4</v>
      </c>
      <c r="I1607" s="14"/>
      <c r="J1607" s="14">
        <v>2.2999999999999998</v>
      </c>
      <c r="K1607" s="14">
        <v>9</v>
      </c>
      <c r="L1607" s="14">
        <v>2.4999999999999991</v>
      </c>
      <c r="M1607" s="14"/>
      <c r="N1607" s="15">
        <v>4039.7</v>
      </c>
    </row>
    <row r="1608" spans="1:14">
      <c r="A1608" s="8">
        <v>42094</v>
      </c>
      <c r="B1608" s="9" t="s">
        <v>52</v>
      </c>
      <c r="C1608" s="10" t="s">
        <v>53</v>
      </c>
      <c r="D1608" s="10" t="s">
        <v>28</v>
      </c>
      <c r="E1608" s="16" t="s">
        <v>26</v>
      </c>
      <c r="F1608" s="16" t="s">
        <v>29</v>
      </c>
      <c r="G1608" s="12">
        <v>42551</v>
      </c>
      <c r="H1608" s="13">
        <v>5</v>
      </c>
      <c r="I1608" s="14"/>
      <c r="J1608" s="14">
        <v>2.23</v>
      </c>
      <c r="K1608" s="14">
        <v>8.8000000000000007</v>
      </c>
      <c r="L1608" s="14">
        <v>2.0300000000000007</v>
      </c>
      <c r="M1608" s="14"/>
      <c r="N1608" s="15">
        <v>3882.1</v>
      </c>
    </row>
    <row r="1609" spans="1:14">
      <c r="A1609" s="8">
        <v>42094</v>
      </c>
      <c r="B1609" s="9" t="s">
        <v>52</v>
      </c>
      <c r="C1609" s="10" t="s">
        <v>53</v>
      </c>
      <c r="D1609" s="10" t="s">
        <v>28</v>
      </c>
      <c r="E1609" s="16" t="s">
        <v>26</v>
      </c>
      <c r="F1609" s="16" t="s">
        <v>29</v>
      </c>
      <c r="G1609" s="12">
        <v>42643</v>
      </c>
      <c r="H1609" s="13">
        <v>6</v>
      </c>
      <c r="I1609" s="14"/>
      <c r="J1609" s="14">
        <v>2.2599999999999998</v>
      </c>
      <c r="K1609" s="14">
        <v>8.6999999999999993</v>
      </c>
      <c r="L1609" s="14">
        <v>2.1599999999999984</v>
      </c>
      <c r="M1609" s="14"/>
      <c r="N1609" s="15">
        <v>3745</v>
      </c>
    </row>
    <row r="1610" spans="1:14">
      <c r="A1610" s="8">
        <v>42094</v>
      </c>
      <c r="B1610" s="9" t="s">
        <v>52</v>
      </c>
      <c r="C1610" s="10" t="s">
        <v>53</v>
      </c>
      <c r="D1610" s="10" t="s">
        <v>28</v>
      </c>
      <c r="E1610" s="16" t="s">
        <v>26</v>
      </c>
      <c r="F1610" s="16" t="s">
        <v>29</v>
      </c>
      <c r="G1610" s="12">
        <v>42735</v>
      </c>
      <c r="H1610" s="13">
        <v>7</v>
      </c>
      <c r="I1610" s="14"/>
      <c r="J1610" s="14">
        <v>2.2000000000000002</v>
      </c>
      <c r="K1610" s="14">
        <v>8.4</v>
      </c>
      <c r="L1610" s="14">
        <v>1.9000000000000012</v>
      </c>
      <c r="M1610" s="14"/>
      <c r="N1610" s="15">
        <v>3606.7</v>
      </c>
    </row>
    <row r="1611" spans="1:14">
      <c r="A1611" s="8">
        <v>42094</v>
      </c>
      <c r="B1611" s="9" t="s">
        <v>52</v>
      </c>
      <c r="C1611" s="10" t="s">
        <v>53</v>
      </c>
      <c r="D1611" s="10" t="s">
        <v>28</v>
      </c>
      <c r="E1611" s="16" t="s">
        <v>26</v>
      </c>
      <c r="F1611" s="16" t="s">
        <v>29</v>
      </c>
      <c r="G1611" s="12">
        <v>42825</v>
      </c>
      <c r="H1611" s="13">
        <v>8</v>
      </c>
      <c r="I1611" s="14"/>
      <c r="J1611" s="14">
        <v>2.13</v>
      </c>
      <c r="K1611" s="14">
        <v>8.1</v>
      </c>
      <c r="L1611" s="14">
        <v>1.8299999999999992</v>
      </c>
      <c r="M1611" s="14"/>
      <c r="N1611" s="15">
        <v>3479.2</v>
      </c>
    </row>
    <row r="1612" spans="1:14">
      <c r="A1612" s="8">
        <v>42094</v>
      </c>
      <c r="B1612" s="9" t="s">
        <v>52</v>
      </c>
      <c r="C1612" s="10" t="s">
        <v>53</v>
      </c>
      <c r="D1612" s="10" t="s">
        <v>28</v>
      </c>
      <c r="E1612" s="16" t="s">
        <v>26</v>
      </c>
      <c r="F1612" s="16" t="s">
        <v>29</v>
      </c>
      <c r="G1612" s="12">
        <v>42916</v>
      </c>
      <c r="H1612" s="13">
        <v>9</v>
      </c>
      <c r="I1612" s="14"/>
      <c r="J1612" s="14">
        <v>2.08</v>
      </c>
      <c r="K1612" s="14">
        <v>7.7</v>
      </c>
      <c r="L1612" s="14">
        <v>1.6800000000000006</v>
      </c>
      <c r="M1612" s="14"/>
      <c r="N1612" s="15">
        <v>3351.6</v>
      </c>
    </row>
    <row r="1613" spans="1:14">
      <c r="A1613" s="8">
        <v>42094</v>
      </c>
      <c r="B1613" s="9" t="s">
        <v>52</v>
      </c>
      <c r="C1613" s="10" t="s">
        <v>53</v>
      </c>
      <c r="D1613" s="10" t="s">
        <v>38</v>
      </c>
      <c r="E1613" s="16" t="s">
        <v>26</v>
      </c>
      <c r="F1613" s="16" t="s">
        <v>29</v>
      </c>
      <c r="G1613" s="12">
        <v>42185</v>
      </c>
      <c r="H1613" s="13">
        <v>1</v>
      </c>
      <c r="I1613" s="14"/>
      <c r="J1613" s="14">
        <v>12.391</v>
      </c>
      <c r="K1613" s="14">
        <v>69.215999999999994</v>
      </c>
      <c r="L1613" s="14">
        <v>51.628158690176313</v>
      </c>
      <c r="M1613" s="14"/>
      <c r="N1613" s="15">
        <v>1775.4469999999999</v>
      </c>
    </row>
    <row r="1614" spans="1:14">
      <c r="A1614" s="8">
        <v>42094</v>
      </c>
      <c r="B1614" s="9" t="s">
        <v>52</v>
      </c>
      <c r="C1614" s="10" t="s">
        <v>53</v>
      </c>
      <c r="D1614" s="10" t="s">
        <v>38</v>
      </c>
      <c r="E1614" s="16" t="s">
        <v>26</v>
      </c>
      <c r="F1614" s="16" t="s">
        <v>29</v>
      </c>
      <c r="G1614" s="12">
        <v>42277</v>
      </c>
      <c r="H1614" s="13">
        <v>2</v>
      </c>
      <c r="I1614" s="14"/>
      <c r="J1614" s="14">
        <v>14.608000000000001</v>
      </c>
      <c r="K1614" s="14">
        <v>76.91</v>
      </c>
      <c r="L1614" s="14">
        <v>22.302000000000003</v>
      </c>
      <c r="M1614" s="14"/>
      <c r="N1614" s="15">
        <v>1744.1980000000001</v>
      </c>
    </row>
    <row r="1615" spans="1:14">
      <c r="A1615" s="8">
        <v>42094</v>
      </c>
      <c r="B1615" s="9" t="s">
        <v>52</v>
      </c>
      <c r="C1615" s="10" t="s">
        <v>53</v>
      </c>
      <c r="D1615" s="10" t="s">
        <v>38</v>
      </c>
      <c r="E1615" s="16" t="s">
        <v>26</v>
      </c>
      <c r="F1615" s="16" t="s">
        <v>29</v>
      </c>
      <c r="G1615" s="12">
        <v>42369</v>
      </c>
      <c r="H1615" s="13">
        <v>3</v>
      </c>
      <c r="I1615" s="14"/>
      <c r="J1615" s="14">
        <v>15.818</v>
      </c>
      <c r="K1615" s="14">
        <v>82.049000000000007</v>
      </c>
      <c r="L1615" s="14">
        <v>20.957000000000008</v>
      </c>
      <c r="M1615" s="14"/>
      <c r="N1615" s="15">
        <v>1694.5720000000001</v>
      </c>
    </row>
    <row r="1616" spans="1:14">
      <c r="A1616" s="8">
        <v>42094</v>
      </c>
      <c r="B1616" s="9" t="s">
        <v>52</v>
      </c>
      <c r="C1616" s="10" t="s">
        <v>53</v>
      </c>
      <c r="D1616" s="10" t="s">
        <v>38</v>
      </c>
      <c r="E1616" s="16" t="s">
        <v>26</v>
      </c>
      <c r="F1616" s="16" t="s">
        <v>29</v>
      </c>
      <c r="G1616" s="12">
        <v>42460</v>
      </c>
      <c r="H1616" s="13">
        <v>4</v>
      </c>
      <c r="I1616" s="14"/>
      <c r="J1616" s="14">
        <v>17.748000000000001</v>
      </c>
      <c r="K1616" s="14">
        <v>85.319000000000003</v>
      </c>
      <c r="L1616" s="14">
        <v>21.017999999999997</v>
      </c>
      <c r="M1616" s="14"/>
      <c r="N1616" s="15">
        <v>1652.2600000000002</v>
      </c>
    </row>
    <row r="1617" spans="1:14">
      <c r="A1617" s="8">
        <v>42094</v>
      </c>
      <c r="B1617" s="9" t="s">
        <v>52</v>
      </c>
      <c r="C1617" s="10" t="s">
        <v>53</v>
      </c>
      <c r="D1617" s="10" t="s">
        <v>38</v>
      </c>
      <c r="E1617" s="16" t="s">
        <v>26</v>
      </c>
      <c r="F1617" s="16" t="s">
        <v>29</v>
      </c>
      <c r="G1617" s="12">
        <v>42551</v>
      </c>
      <c r="H1617" s="13">
        <v>5</v>
      </c>
      <c r="I1617" s="14"/>
      <c r="J1617" s="14">
        <v>21.041</v>
      </c>
      <c r="K1617" s="14">
        <v>87.025999999999996</v>
      </c>
      <c r="L1617" s="14">
        <v>22.747999999999994</v>
      </c>
      <c r="M1617" s="14"/>
      <c r="N1617" s="15">
        <v>1617.1769999999999</v>
      </c>
    </row>
    <row r="1618" spans="1:14">
      <c r="A1618" s="8">
        <v>42094</v>
      </c>
      <c r="B1618" s="9" t="s">
        <v>52</v>
      </c>
      <c r="C1618" s="10" t="s">
        <v>53</v>
      </c>
      <c r="D1618" s="10" t="s">
        <v>38</v>
      </c>
      <c r="E1618" s="16" t="s">
        <v>26</v>
      </c>
      <c r="F1618" s="16" t="s">
        <v>29</v>
      </c>
      <c r="G1618" s="12">
        <v>42643</v>
      </c>
      <c r="H1618" s="13">
        <v>6</v>
      </c>
      <c r="I1618" s="14"/>
      <c r="J1618" s="14">
        <v>22.302</v>
      </c>
      <c r="K1618" s="14">
        <v>87.361000000000004</v>
      </c>
      <c r="L1618" s="14">
        <v>22.637000000000008</v>
      </c>
      <c r="M1618" s="14"/>
      <c r="N1618" s="15">
        <v>1592.4680000000001</v>
      </c>
    </row>
    <row r="1619" spans="1:14">
      <c r="A1619" s="8">
        <v>42094</v>
      </c>
      <c r="B1619" s="9" t="s">
        <v>52</v>
      </c>
      <c r="C1619" s="10" t="s">
        <v>53</v>
      </c>
      <c r="D1619" s="10" t="s">
        <v>38</v>
      </c>
      <c r="E1619" s="16" t="s">
        <v>26</v>
      </c>
      <c r="F1619" s="16" t="s">
        <v>29</v>
      </c>
      <c r="G1619" s="12">
        <v>42735</v>
      </c>
      <c r="H1619" s="13">
        <v>7</v>
      </c>
      <c r="I1619" s="14"/>
      <c r="J1619" s="14">
        <v>20.957000000000001</v>
      </c>
      <c r="K1619" s="14">
        <v>87.031999999999996</v>
      </c>
      <c r="L1619" s="14">
        <v>20.627999999999993</v>
      </c>
      <c r="M1619" s="14"/>
      <c r="N1619" s="15">
        <v>1578.4369999999999</v>
      </c>
    </row>
    <row r="1620" spans="1:14">
      <c r="A1620" s="8">
        <v>42094</v>
      </c>
      <c r="B1620" s="9" t="s">
        <v>52</v>
      </c>
      <c r="C1620" s="10" t="s">
        <v>53</v>
      </c>
      <c r="D1620" s="10" t="s">
        <v>38</v>
      </c>
      <c r="E1620" s="16" t="s">
        <v>26</v>
      </c>
      <c r="F1620" s="16" t="s">
        <v>29</v>
      </c>
      <c r="G1620" s="12">
        <v>42825</v>
      </c>
      <c r="H1620" s="13">
        <v>8</v>
      </c>
      <c r="I1620" s="14"/>
      <c r="J1620" s="14">
        <v>21.018000000000001</v>
      </c>
      <c r="K1620" s="14">
        <v>85.695999999999998</v>
      </c>
      <c r="L1620" s="14">
        <v>19.682000000000002</v>
      </c>
      <c r="M1620" s="14"/>
      <c r="N1620" s="15">
        <v>1566.9920000000002</v>
      </c>
    </row>
    <row r="1621" spans="1:14">
      <c r="A1621" s="8">
        <v>42094</v>
      </c>
      <c r="B1621" s="9" t="s">
        <v>52</v>
      </c>
      <c r="C1621" s="10" t="s">
        <v>53</v>
      </c>
      <c r="D1621" s="10" t="s">
        <v>38</v>
      </c>
      <c r="E1621" s="16" t="s">
        <v>26</v>
      </c>
      <c r="F1621" s="16" t="s">
        <v>29</v>
      </c>
      <c r="G1621" s="12">
        <v>42916</v>
      </c>
      <c r="H1621" s="13">
        <v>9</v>
      </c>
      <c r="I1621" s="14"/>
      <c r="J1621" s="14">
        <v>22.748999999999999</v>
      </c>
      <c r="K1621" s="14">
        <v>83.403000000000006</v>
      </c>
      <c r="L1621" s="14">
        <v>20.456000000000007</v>
      </c>
      <c r="M1621" s="14"/>
      <c r="N1621" s="15">
        <v>1559.6599999999999</v>
      </c>
    </row>
    <row r="1622" spans="1:14">
      <c r="A1622" s="8">
        <v>42094</v>
      </c>
      <c r="B1622" s="9" t="s">
        <v>52</v>
      </c>
      <c r="C1622" s="10" t="s">
        <v>53</v>
      </c>
      <c r="D1622" s="10" t="s">
        <v>30</v>
      </c>
      <c r="E1622" s="16" t="s">
        <v>26</v>
      </c>
      <c r="F1622" s="11" t="s">
        <v>119</v>
      </c>
      <c r="G1622" s="12">
        <v>42185</v>
      </c>
      <c r="H1622" s="13">
        <v>1</v>
      </c>
      <c r="I1622" s="14"/>
      <c r="J1622" s="14">
        <v>4.6215895239878764</v>
      </c>
      <c r="K1622" s="14">
        <v>28.507467769119881</v>
      </c>
      <c r="L1622" s="14">
        <v>11.388183155659284</v>
      </c>
      <c r="M1622" s="14">
        <v>4.6215895239878764</v>
      </c>
      <c r="N1622" s="15">
        <v>750.56900350991691</v>
      </c>
    </row>
    <row r="1623" spans="1:14">
      <c r="A1623" s="8">
        <v>42094</v>
      </c>
      <c r="B1623" s="9" t="s">
        <v>52</v>
      </c>
      <c r="C1623" s="10" t="s">
        <v>53</v>
      </c>
      <c r="D1623" s="10" t="s">
        <v>30</v>
      </c>
      <c r="E1623" s="16" t="s">
        <v>26</v>
      </c>
      <c r="F1623" s="11" t="s">
        <v>119</v>
      </c>
      <c r="G1623" s="12">
        <v>42277</v>
      </c>
      <c r="H1623" s="13">
        <v>2</v>
      </c>
      <c r="I1623" s="14"/>
      <c r="J1623" s="14">
        <v>8.8590511164227124</v>
      </c>
      <c r="K1623" s="14">
        <v>26.513181825340347</v>
      </c>
      <c r="L1623" s="14">
        <v>6.8647651726431782</v>
      </c>
      <c r="M1623" s="14">
        <v>8.8590511164227124</v>
      </c>
      <c r="N1623" s="15">
        <v>714.42837830408598</v>
      </c>
    </row>
    <row r="1624" spans="1:14">
      <c r="A1624" s="8">
        <v>42094</v>
      </c>
      <c r="B1624" s="9" t="s">
        <v>52</v>
      </c>
      <c r="C1624" s="10" t="s">
        <v>53</v>
      </c>
      <c r="D1624" s="10" t="s">
        <v>30</v>
      </c>
      <c r="E1624" s="16" t="s">
        <v>26</v>
      </c>
      <c r="F1624" s="11" t="s">
        <v>119</v>
      </c>
      <c r="G1624" s="12">
        <v>42369</v>
      </c>
      <c r="H1624" s="13">
        <v>3</v>
      </c>
      <c r="I1624" s="14"/>
      <c r="J1624" s="14">
        <v>7.6859300736814866</v>
      </c>
      <c r="K1624" s="14">
        <v>24.855899567364258</v>
      </c>
      <c r="L1624" s="14">
        <v>6.0286478157053978</v>
      </c>
      <c r="M1624" s="14">
        <v>7.6859300736814866</v>
      </c>
      <c r="N1624" s="15">
        <v>681.10252367775888</v>
      </c>
    </row>
    <row r="1625" spans="1:14">
      <c r="A1625" s="8">
        <v>42094</v>
      </c>
      <c r="B1625" s="9" t="s">
        <v>52</v>
      </c>
      <c r="C1625" s="10" t="s">
        <v>53</v>
      </c>
      <c r="D1625" s="10" t="s">
        <v>30</v>
      </c>
      <c r="E1625" s="16" t="s">
        <v>26</v>
      </c>
      <c r="F1625" s="11" t="s">
        <v>119</v>
      </c>
      <c r="G1625" s="12">
        <v>42460</v>
      </c>
      <c r="H1625" s="13">
        <v>4</v>
      </c>
      <c r="I1625" s="14"/>
      <c r="J1625" s="14">
        <v>6.0850685935848716</v>
      </c>
      <c r="K1625" s="14">
        <v>23.759486070662859</v>
      </c>
      <c r="L1625" s="14">
        <v>4.9886550968834733</v>
      </c>
      <c r="M1625" s="14">
        <v>6.0850685935848716</v>
      </c>
      <c r="N1625" s="15">
        <v>650.62055953557615</v>
      </c>
    </row>
    <row r="1626" spans="1:14">
      <c r="A1626" s="8">
        <v>42094</v>
      </c>
      <c r="B1626" s="9" t="s">
        <v>52</v>
      </c>
      <c r="C1626" s="10" t="s">
        <v>53</v>
      </c>
      <c r="D1626" s="10" t="s">
        <v>30</v>
      </c>
      <c r="E1626" s="16" t="s">
        <v>26</v>
      </c>
      <c r="F1626" s="11" t="s">
        <v>119</v>
      </c>
      <c r="G1626" s="12">
        <v>42551</v>
      </c>
      <c r="H1626" s="13">
        <v>5</v>
      </c>
      <c r="I1626" s="14"/>
      <c r="J1626" s="14">
        <v>5.877417985430812</v>
      </c>
      <c r="K1626" s="14">
        <v>22.758418880284257</v>
      </c>
      <c r="L1626" s="14">
        <v>4.8763507950522094</v>
      </c>
      <c r="M1626" s="14">
        <v>5.877417985430812</v>
      </c>
      <c r="N1626" s="15">
        <v>620.35774556133561</v>
      </c>
    </row>
    <row r="1627" spans="1:14">
      <c r="A1627" s="8">
        <v>42094</v>
      </c>
      <c r="B1627" s="9" t="s">
        <v>52</v>
      </c>
      <c r="C1627" s="10" t="s">
        <v>53</v>
      </c>
      <c r="D1627" s="10" t="s">
        <v>30</v>
      </c>
      <c r="E1627" s="16" t="s">
        <v>26</v>
      </c>
      <c r="F1627" s="11" t="s">
        <v>119</v>
      </c>
      <c r="G1627" s="12">
        <v>42643</v>
      </c>
      <c r="H1627" s="13">
        <v>6</v>
      </c>
      <c r="I1627" s="14"/>
      <c r="J1627" s="14">
        <v>6.8647651726431791</v>
      </c>
      <c r="K1627" s="14">
        <v>21.006900020036188</v>
      </c>
      <c r="L1627" s="14">
        <v>5.11324631239511</v>
      </c>
      <c r="M1627" s="14">
        <v>6.8647651726431791</v>
      </c>
      <c r="N1627" s="15">
        <v>593.01041823979904</v>
      </c>
    </row>
    <row r="1628" spans="1:14">
      <c r="A1628" s="8">
        <v>42094</v>
      </c>
      <c r="B1628" s="9" t="s">
        <v>52</v>
      </c>
      <c r="C1628" s="10" t="s">
        <v>53</v>
      </c>
      <c r="D1628" s="10" t="s">
        <v>30</v>
      </c>
      <c r="E1628" s="16" t="s">
        <v>26</v>
      </c>
      <c r="F1628" s="11" t="s">
        <v>119</v>
      </c>
      <c r="G1628" s="12">
        <v>42735</v>
      </c>
      <c r="H1628" s="13">
        <v>7</v>
      </c>
      <c r="I1628" s="14"/>
      <c r="J1628" s="14">
        <v>6.0286478157053907</v>
      </c>
      <c r="K1628" s="14">
        <v>19.620034291163446</v>
      </c>
      <c r="L1628" s="14">
        <v>4.6417820868326487</v>
      </c>
      <c r="M1628" s="14">
        <v>6.0286478157053907</v>
      </c>
      <c r="N1628" s="15">
        <v>569.31460606935036</v>
      </c>
    </row>
    <row r="1629" spans="1:14">
      <c r="A1629" s="8">
        <v>42094</v>
      </c>
      <c r="B1629" s="9" t="s">
        <v>52</v>
      </c>
      <c r="C1629" s="10" t="s">
        <v>53</v>
      </c>
      <c r="D1629" s="10" t="s">
        <v>30</v>
      </c>
      <c r="E1629" s="16" t="s">
        <v>26</v>
      </c>
      <c r="F1629" s="11" t="s">
        <v>119</v>
      </c>
      <c r="G1629" s="12">
        <v>42825</v>
      </c>
      <c r="H1629" s="13">
        <v>8</v>
      </c>
      <c r="I1629" s="14"/>
      <c r="J1629" s="14">
        <v>4.988655096883484</v>
      </c>
      <c r="K1629" s="14">
        <v>18.764887217146796</v>
      </c>
      <c r="L1629" s="14">
        <v>4.1335080228668346</v>
      </c>
      <c r="M1629" s="14">
        <v>4.988655096883484</v>
      </c>
      <c r="N1629" s="15">
        <v>546.40060785673506</v>
      </c>
    </row>
    <row r="1630" spans="1:14">
      <c r="A1630" s="8">
        <v>42094</v>
      </c>
      <c r="B1630" s="9" t="s">
        <v>52</v>
      </c>
      <c r="C1630" s="10" t="s">
        <v>53</v>
      </c>
      <c r="D1630" s="10" t="s">
        <v>30</v>
      </c>
      <c r="E1630" s="16" t="s">
        <v>26</v>
      </c>
      <c r="F1630" s="11" t="s">
        <v>119</v>
      </c>
      <c r="G1630" s="12">
        <v>42916</v>
      </c>
      <c r="H1630" s="13">
        <v>9</v>
      </c>
      <c r="I1630" s="14"/>
      <c r="J1630" s="14">
        <v>4.876350795052196</v>
      </c>
      <c r="K1630" s="14">
        <v>17.863328478083631</v>
      </c>
      <c r="L1630" s="14">
        <v>3.9747920559890302</v>
      </c>
      <c r="M1630" s="14">
        <v>4.876350795052196</v>
      </c>
      <c r="N1630" s="15">
        <v>523.50138072634161</v>
      </c>
    </row>
    <row r="1631" spans="1:14">
      <c r="A1631" s="8">
        <v>42094</v>
      </c>
      <c r="B1631" s="9" t="s">
        <v>52</v>
      </c>
      <c r="C1631" s="10" t="s">
        <v>53</v>
      </c>
      <c r="D1631" s="10" t="s">
        <v>39</v>
      </c>
      <c r="E1631" s="16" t="s">
        <v>26</v>
      </c>
      <c r="F1631" s="11" t="s">
        <v>119</v>
      </c>
      <c r="G1631" s="12">
        <v>42185</v>
      </c>
      <c r="H1631" s="13">
        <v>1</v>
      </c>
      <c r="I1631" s="14"/>
      <c r="J1631" s="14">
        <v>3.5661495800621927</v>
      </c>
      <c r="K1631" s="14">
        <v>23.110122198826396</v>
      </c>
      <c r="L1631" s="14">
        <v>7.001945031906244</v>
      </c>
      <c r="M1631" s="14">
        <v>1.5696996875433922</v>
      </c>
      <c r="N1631" s="15">
        <v>670.42174164146877</v>
      </c>
    </row>
    <row r="1632" spans="1:14">
      <c r="A1632" s="8">
        <v>42094</v>
      </c>
      <c r="B1632" s="9" t="s">
        <v>52</v>
      </c>
      <c r="C1632" s="10" t="s">
        <v>53</v>
      </c>
      <c r="D1632" s="10" t="s">
        <v>39</v>
      </c>
      <c r="E1632" s="16" t="s">
        <v>26</v>
      </c>
      <c r="F1632" s="11" t="s">
        <v>119</v>
      </c>
      <c r="G1632" s="12">
        <v>42277</v>
      </c>
      <c r="H1632" s="13">
        <v>2</v>
      </c>
      <c r="I1632" s="14"/>
      <c r="J1632" s="14">
        <v>4.8234637191867176</v>
      </c>
      <c r="K1632" s="14">
        <v>25.471021602274924</v>
      </c>
      <c r="L1632" s="14">
        <v>7.1843631226352453</v>
      </c>
      <c r="M1632" s="14">
        <v>2.1231272897846969</v>
      </c>
      <c r="N1632" s="15">
        <v>676.89631596261154</v>
      </c>
    </row>
    <row r="1633" spans="1:14">
      <c r="A1633" s="8">
        <v>42094</v>
      </c>
      <c r="B1633" s="9" t="s">
        <v>52</v>
      </c>
      <c r="C1633" s="10" t="s">
        <v>53</v>
      </c>
      <c r="D1633" s="10" t="s">
        <v>39</v>
      </c>
      <c r="E1633" s="16" t="s">
        <v>26</v>
      </c>
      <c r="F1633" s="11" t="s">
        <v>119</v>
      </c>
      <c r="G1633" s="12">
        <v>42369</v>
      </c>
      <c r="H1633" s="13">
        <v>3</v>
      </c>
      <c r="I1633" s="14"/>
      <c r="J1633" s="14">
        <v>5.6668474340818689</v>
      </c>
      <c r="K1633" s="14">
        <v>27.052272423273774</v>
      </c>
      <c r="L1633" s="14">
        <v>7.2480982550807189</v>
      </c>
      <c r="M1633" s="14">
        <v>2.494356573365959</v>
      </c>
      <c r="N1633" s="15">
        <v>667.86126857689408</v>
      </c>
    </row>
    <row r="1634" spans="1:14">
      <c r="A1634" s="8">
        <v>42094</v>
      </c>
      <c r="B1634" s="9" t="s">
        <v>52</v>
      </c>
      <c r="C1634" s="10" t="s">
        <v>53</v>
      </c>
      <c r="D1634" s="10" t="s">
        <v>39</v>
      </c>
      <c r="E1634" s="16" t="s">
        <v>26</v>
      </c>
      <c r="F1634" s="11" t="s">
        <v>119</v>
      </c>
      <c r="G1634" s="12">
        <v>42460</v>
      </c>
      <c r="H1634" s="13">
        <v>4</v>
      </c>
      <c r="I1634" s="14"/>
      <c r="J1634" s="14">
        <v>6.0010308033329078</v>
      </c>
      <c r="K1634" s="14">
        <v>27.983567731738546</v>
      </c>
      <c r="L1634" s="14">
        <v>6.9323261117976802</v>
      </c>
      <c r="M1634" s="14">
        <v>2.6414529075265714</v>
      </c>
      <c r="N1634" s="15">
        <v>670.15034865751829</v>
      </c>
    </row>
    <row r="1635" spans="1:14">
      <c r="A1635" s="8">
        <v>42094</v>
      </c>
      <c r="B1635" s="9" t="s">
        <v>52</v>
      </c>
      <c r="C1635" s="10" t="s">
        <v>53</v>
      </c>
      <c r="D1635" s="10" t="s">
        <v>39</v>
      </c>
      <c r="E1635" s="16" t="s">
        <v>26</v>
      </c>
      <c r="F1635" s="11" t="s">
        <v>119</v>
      </c>
      <c r="G1635" s="12">
        <v>42551</v>
      </c>
      <c r="H1635" s="13">
        <v>5</v>
      </c>
      <c r="I1635" s="14"/>
      <c r="J1635" s="14">
        <v>6.6187802422249034</v>
      </c>
      <c r="K1635" s="14">
        <v>27.839757566681282</v>
      </c>
      <c r="L1635" s="14">
        <v>6.4749700771676393</v>
      </c>
      <c r="M1635" s="14">
        <v>2.9133655347002079</v>
      </c>
      <c r="N1635" s="15">
        <v>679.19289186784317</v>
      </c>
    </row>
    <row r="1636" spans="1:14">
      <c r="A1636" s="8">
        <v>42094</v>
      </c>
      <c r="B1636" s="9" t="s">
        <v>52</v>
      </c>
      <c r="C1636" s="10" t="s">
        <v>53</v>
      </c>
      <c r="D1636" s="10" t="s">
        <v>39</v>
      </c>
      <c r="E1636" s="16" t="s">
        <v>26</v>
      </c>
      <c r="F1636" s="11" t="s">
        <v>119</v>
      </c>
      <c r="G1636" s="12">
        <v>42643</v>
      </c>
      <c r="H1636" s="13">
        <v>6</v>
      </c>
      <c r="I1636" s="14"/>
      <c r="J1636" s="14">
        <v>7.1843631226352356</v>
      </c>
      <c r="K1636" s="14">
        <v>26.767237354383624</v>
      </c>
      <c r="L1636" s="14">
        <v>6.111842910337578</v>
      </c>
      <c r="M1636" s="14">
        <v>3.162316188824061</v>
      </c>
      <c r="N1636" s="15">
        <v>690.69760237995081</v>
      </c>
    </row>
    <row r="1637" spans="1:14">
      <c r="A1637" s="8">
        <v>42094</v>
      </c>
      <c r="B1637" s="9" t="s">
        <v>52</v>
      </c>
      <c r="C1637" s="10" t="s">
        <v>53</v>
      </c>
      <c r="D1637" s="10" t="s">
        <v>39</v>
      </c>
      <c r="E1637" s="16" t="s">
        <v>26</v>
      </c>
      <c r="F1637" s="11" t="s">
        <v>119</v>
      </c>
      <c r="G1637" s="12">
        <v>42735</v>
      </c>
      <c r="H1637" s="13">
        <v>7</v>
      </c>
      <c r="I1637" s="14"/>
      <c r="J1637" s="14">
        <v>7.2480982550807269</v>
      </c>
      <c r="K1637" s="14">
        <v>25.496456875527016</v>
      </c>
      <c r="L1637" s="14">
        <v>5.977317776224119</v>
      </c>
      <c r="M1637" s="14">
        <v>3.1903702609371769</v>
      </c>
      <c r="N1637" s="15">
        <v>703.70564281062718</v>
      </c>
    </row>
    <row r="1638" spans="1:14">
      <c r="A1638" s="8">
        <v>42094</v>
      </c>
      <c r="B1638" s="9" t="s">
        <v>52</v>
      </c>
      <c r="C1638" s="10" t="s">
        <v>53</v>
      </c>
      <c r="D1638" s="10" t="s">
        <v>39</v>
      </c>
      <c r="E1638" s="16" t="s">
        <v>26</v>
      </c>
      <c r="F1638" s="11" t="s">
        <v>119</v>
      </c>
      <c r="G1638" s="12">
        <v>42825</v>
      </c>
      <c r="H1638" s="13">
        <v>8</v>
      </c>
      <c r="I1638" s="14"/>
      <c r="J1638" s="14">
        <v>6.932326111797674</v>
      </c>
      <c r="K1638" s="14">
        <v>24.472763175461477</v>
      </c>
      <c r="L1638" s="14">
        <v>5.9086324117321345</v>
      </c>
      <c r="M1638" s="14">
        <v>3.0513779322313042</v>
      </c>
      <c r="N1638" s="15">
        <v>714.80509679977683</v>
      </c>
    </row>
    <row r="1639" spans="1:14">
      <c r="A1639" s="8">
        <v>42094</v>
      </c>
      <c r="B1639" s="9" t="s">
        <v>52</v>
      </c>
      <c r="C1639" s="10" t="s">
        <v>53</v>
      </c>
      <c r="D1639" s="10" t="s">
        <v>39</v>
      </c>
      <c r="E1639" s="16" t="s">
        <v>26</v>
      </c>
      <c r="F1639" s="11" t="s">
        <v>119</v>
      </c>
      <c r="G1639" s="12">
        <v>42916</v>
      </c>
      <c r="H1639" s="13">
        <v>9</v>
      </c>
      <c r="I1639" s="14"/>
      <c r="J1639" s="14">
        <v>6.4749700771676411</v>
      </c>
      <c r="K1639" s="14">
        <v>24.061351589197336</v>
      </c>
      <c r="L1639" s="14">
        <v>6.0635584909035005</v>
      </c>
      <c r="M1639" s="14">
        <v>2.8500651133107002</v>
      </c>
      <c r="N1639" s="15">
        <v>728.96665518144346</v>
      </c>
    </row>
    <row r="1640" spans="1:14">
      <c r="A1640" s="8">
        <v>42094</v>
      </c>
      <c r="B1640" s="9" t="s">
        <v>52</v>
      </c>
      <c r="C1640" s="10" t="s">
        <v>53</v>
      </c>
      <c r="D1640" s="10" t="s">
        <v>40</v>
      </c>
      <c r="E1640" s="16" t="s">
        <v>26</v>
      </c>
      <c r="F1640" s="11" t="s">
        <v>119</v>
      </c>
      <c r="G1640" s="12">
        <v>42185</v>
      </c>
      <c r="H1640" s="13">
        <v>1</v>
      </c>
      <c r="I1640" s="14"/>
      <c r="J1640" s="14">
        <v>6.8157707302137531</v>
      </c>
      <c r="K1640" s="14">
        <v>30.240237273420945</v>
      </c>
      <c r="L1640" s="14">
        <v>12.539370591170766</v>
      </c>
      <c r="M1640" s="14">
        <v>0.45377404023835266</v>
      </c>
      <c r="N1640" s="15">
        <v>733.56407344861395</v>
      </c>
    </row>
    <row r="1641" spans="1:14">
      <c r="A1641" s="8">
        <v>42094</v>
      </c>
      <c r="B1641" s="9" t="s">
        <v>52</v>
      </c>
      <c r="C1641" s="10" t="s">
        <v>53</v>
      </c>
      <c r="D1641" s="10" t="s">
        <v>40</v>
      </c>
      <c r="E1641" s="16" t="s">
        <v>26</v>
      </c>
      <c r="F1641" s="11" t="s">
        <v>119</v>
      </c>
      <c r="G1641" s="12">
        <v>42277</v>
      </c>
      <c r="H1641" s="13">
        <v>2</v>
      </c>
      <c r="I1641" s="14"/>
      <c r="J1641" s="14">
        <v>7.4770721221124967</v>
      </c>
      <c r="K1641" s="14">
        <v>30.223621365908546</v>
      </c>
      <c r="L1641" s="14">
        <v>7.4604562146000974</v>
      </c>
      <c r="M1641" s="14">
        <v>0.49780154883498162</v>
      </c>
      <c r="N1641" s="15">
        <v>704.74673473330199</v>
      </c>
    </row>
    <row r="1642" spans="1:14">
      <c r="A1642" s="8">
        <v>42094</v>
      </c>
      <c r="B1642" s="9" t="s">
        <v>52</v>
      </c>
      <c r="C1642" s="10" t="s">
        <v>53</v>
      </c>
      <c r="D1642" s="10" t="s">
        <v>40</v>
      </c>
      <c r="E1642" s="16" t="s">
        <v>26</v>
      </c>
      <c r="F1642" s="11" t="s">
        <v>119</v>
      </c>
      <c r="G1642" s="12">
        <v>42369</v>
      </c>
      <c r="H1642" s="13">
        <v>3</v>
      </c>
      <c r="I1642" s="14"/>
      <c r="J1642" s="14">
        <v>7.4711073476128664</v>
      </c>
      <c r="K1642" s="14">
        <v>30.061673341935339</v>
      </c>
      <c r="L1642" s="14">
        <v>7.3091593236396601</v>
      </c>
      <c r="M1642" s="14">
        <v>0.49740443162976089</v>
      </c>
      <c r="N1642" s="15">
        <v>675.32568084534705</v>
      </c>
    </row>
    <row r="1643" spans="1:14">
      <c r="A1643" s="8">
        <v>42094</v>
      </c>
      <c r="B1643" s="9" t="s">
        <v>52</v>
      </c>
      <c r="C1643" s="10" t="s">
        <v>53</v>
      </c>
      <c r="D1643" s="10" t="s">
        <v>40</v>
      </c>
      <c r="E1643" s="16" t="s">
        <v>26</v>
      </c>
      <c r="F1643" s="11" t="s">
        <v>119</v>
      </c>
      <c r="G1643" s="12">
        <v>42460</v>
      </c>
      <c r="H1643" s="13">
        <v>4</v>
      </c>
      <c r="I1643" s="14"/>
      <c r="J1643" s="14">
        <v>7.6617060979817353</v>
      </c>
      <c r="K1643" s="14">
        <v>29.529679995589952</v>
      </c>
      <c r="L1643" s="14">
        <v>7.1297127516363474</v>
      </c>
      <c r="M1643" s="14">
        <v>0.51009393784156265</v>
      </c>
      <c r="N1643" s="15">
        <v>648.13334430690497</v>
      </c>
    </row>
    <row r="1644" spans="1:14">
      <c r="A1644" s="8">
        <v>42094</v>
      </c>
      <c r="B1644" s="9" t="s">
        <v>52</v>
      </c>
      <c r="C1644" s="10" t="s">
        <v>53</v>
      </c>
      <c r="D1644" s="10" t="s">
        <v>40</v>
      </c>
      <c r="E1644" s="16" t="s">
        <v>26</v>
      </c>
      <c r="F1644" s="11" t="s">
        <v>119</v>
      </c>
      <c r="G1644" s="12">
        <v>42551</v>
      </c>
      <c r="H1644" s="13">
        <v>5</v>
      </c>
      <c r="I1644" s="14"/>
      <c r="J1644" s="14">
        <v>7.6303517057138501</v>
      </c>
      <c r="K1644" s="14">
        <v>28.851131750681212</v>
      </c>
      <c r="L1644" s="14">
        <v>6.9518034608051105</v>
      </c>
      <c r="M1644" s="14">
        <v>0.50800645429468427</v>
      </c>
      <c r="N1644" s="15">
        <v>622.091965570821</v>
      </c>
    </row>
    <row r="1645" spans="1:14">
      <c r="A1645" s="8">
        <v>42094</v>
      </c>
      <c r="B1645" s="9" t="s">
        <v>52</v>
      </c>
      <c r="C1645" s="10" t="s">
        <v>53</v>
      </c>
      <c r="D1645" s="10" t="s">
        <v>40</v>
      </c>
      <c r="E1645" s="16" t="s">
        <v>26</v>
      </c>
      <c r="F1645" s="11" t="s">
        <v>119</v>
      </c>
      <c r="G1645" s="12">
        <v>42643</v>
      </c>
      <c r="H1645" s="13">
        <v>6</v>
      </c>
      <c r="I1645" s="14"/>
      <c r="J1645" s="14">
        <v>7.4604562146000983</v>
      </c>
      <c r="K1645" s="14">
        <v>28.072630783049469</v>
      </c>
      <c r="L1645" s="14">
        <v>6.6819552469683554</v>
      </c>
      <c r="M1645" s="14">
        <v>0.4966953104090463</v>
      </c>
      <c r="N1645" s="15">
        <v>599.61723588024995</v>
      </c>
    </row>
    <row r="1646" spans="1:14">
      <c r="A1646" s="8">
        <v>42094</v>
      </c>
      <c r="B1646" s="9" t="s">
        <v>52</v>
      </c>
      <c r="C1646" s="10" t="s">
        <v>53</v>
      </c>
      <c r="D1646" s="10" t="s">
        <v>40</v>
      </c>
      <c r="E1646" s="16" t="s">
        <v>26</v>
      </c>
      <c r="F1646" s="11" t="s">
        <v>119</v>
      </c>
      <c r="G1646" s="12">
        <v>42735</v>
      </c>
      <c r="H1646" s="13">
        <v>7</v>
      </c>
      <c r="I1646" s="14"/>
      <c r="J1646" s="14">
        <v>7.3091593236396646</v>
      </c>
      <c r="K1646" s="14">
        <v>27.195234400609095</v>
      </c>
      <c r="L1646" s="14">
        <v>6.4317629411992909</v>
      </c>
      <c r="M1646" s="14">
        <v>0.4866224068146992</v>
      </c>
      <c r="N1646" s="15">
        <v>580.99687942002208</v>
      </c>
    </row>
    <row r="1647" spans="1:14">
      <c r="A1647" s="8">
        <v>42094</v>
      </c>
      <c r="B1647" s="9" t="s">
        <v>52</v>
      </c>
      <c r="C1647" s="10" t="s">
        <v>53</v>
      </c>
      <c r="D1647" s="10" t="s">
        <v>40</v>
      </c>
      <c r="E1647" s="16" t="s">
        <v>26</v>
      </c>
      <c r="F1647" s="11" t="s">
        <v>119</v>
      </c>
      <c r="G1647" s="12">
        <v>42825</v>
      </c>
      <c r="H1647" s="13">
        <v>8</v>
      </c>
      <c r="I1647" s="14"/>
      <c r="J1647" s="14">
        <v>7.1297127516363465</v>
      </c>
      <c r="K1647" s="14">
        <v>26.304398344537983</v>
      </c>
      <c r="L1647" s="14">
        <v>6.2388766955652342</v>
      </c>
      <c r="M1647" s="14">
        <v>0.4746753799547867</v>
      </c>
      <c r="N1647" s="15">
        <v>562.20078694348797</v>
      </c>
    </row>
    <row r="1648" spans="1:14">
      <c r="A1648" s="8">
        <v>42094</v>
      </c>
      <c r="B1648" s="9" t="s">
        <v>52</v>
      </c>
      <c r="C1648" s="10" t="s">
        <v>53</v>
      </c>
      <c r="D1648" s="10" t="s">
        <v>40</v>
      </c>
      <c r="E1648" s="16" t="s">
        <v>26</v>
      </c>
      <c r="F1648" s="11" t="s">
        <v>119</v>
      </c>
      <c r="G1648" s="12">
        <v>42916</v>
      </c>
      <c r="H1648" s="13">
        <v>9</v>
      </c>
      <c r="I1648" s="14"/>
      <c r="J1648" s="14">
        <v>6.951803460805114</v>
      </c>
      <c r="K1648" s="14">
        <v>25.417735317479313</v>
      </c>
      <c r="L1648" s="14">
        <v>6.0651404337464436</v>
      </c>
      <c r="M1648" s="14">
        <v>0.46283070077000199</v>
      </c>
      <c r="N1648" s="15">
        <v>544.14409839221503</v>
      </c>
    </row>
    <row r="1649" spans="1:14">
      <c r="A1649" s="8">
        <v>42094</v>
      </c>
      <c r="B1649" s="9" t="s">
        <v>52</v>
      </c>
      <c r="C1649" s="10" t="s">
        <v>53</v>
      </c>
      <c r="D1649" s="10" t="s">
        <v>41</v>
      </c>
      <c r="E1649" s="16" t="s">
        <v>12</v>
      </c>
      <c r="F1649" s="17" t="s">
        <v>13</v>
      </c>
      <c r="G1649" s="12">
        <v>42185</v>
      </c>
      <c r="H1649" s="13">
        <v>1</v>
      </c>
      <c r="I1649" s="14"/>
      <c r="J1649" s="14">
        <v>20.326123363397365</v>
      </c>
      <c r="K1649" s="14">
        <v>60.270119458408594</v>
      </c>
      <c r="L1649" s="14">
        <v>36.081032048036946</v>
      </c>
      <c r="M1649" s="14"/>
      <c r="N1649" s="15">
        <v>464.41344727660254</v>
      </c>
    </row>
    <row r="1650" spans="1:14">
      <c r="A1650" s="8">
        <v>42094</v>
      </c>
      <c r="B1650" s="9" t="s">
        <v>52</v>
      </c>
      <c r="C1650" s="10" t="s">
        <v>53</v>
      </c>
      <c r="D1650" s="10" t="s">
        <v>41</v>
      </c>
      <c r="E1650" s="16" t="s">
        <v>12</v>
      </c>
      <c r="F1650" s="17" t="s">
        <v>13</v>
      </c>
      <c r="G1650" s="12">
        <v>42277</v>
      </c>
      <c r="H1650" s="13">
        <v>2</v>
      </c>
      <c r="I1650" s="14"/>
      <c r="J1650" s="14">
        <v>8.0382135867102278</v>
      </c>
      <c r="K1650" s="14">
        <v>61.474236986685263</v>
      </c>
      <c r="L1650" s="14">
        <v>9.2423311149868965</v>
      </c>
      <c r="M1650" s="14"/>
      <c r="N1650" s="15">
        <v>477.47405442244553</v>
      </c>
    </row>
    <row r="1651" spans="1:14">
      <c r="A1651" s="8">
        <v>42094</v>
      </c>
      <c r="B1651" s="9" t="s">
        <v>52</v>
      </c>
      <c r="C1651" s="10" t="s">
        <v>53</v>
      </c>
      <c r="D1651" s="10" t="s">
        <v>41</v>
      </c>
      <c r="E1651" s="16" t="s">
        <v>12</v>
      </c>
      <c r="F1651" s="17" t="s">
        <v>13</v>
      </c>
      <c r="G1651" s="12">
        <v>42369</v>
      </c>
      <c r="H1651" s="13">
        <v>3</v>
      </c>
      <c r="I1651" s="14"/>
      <c r="J1651" s="14">
        <v>6.0072016230972904</v>
      </c>
      <c r="K1651" s="14">
        <v>60.744971022423641</v>
      </c>
      <c r="L1651" s="14">
        <v>5.277935658835669</v>
      </c>
      <c r="M1651" s="14"/>
      <c r="N1651" s="15">
        <v>488.44862282190121</v>
      </c>
    </row>
    <row r="1652" spans="1:14">
      <c r="A1652" s="8">
        <v>42094</v>
      </c>
      <c r="B1652" s="9" t="s">
        <v>52</v>
      </c>
      <c r="C1652" s="10" t="s">
        <v>53</v>
      </c>
      <c r="D1652" s="10" t="s">
        <v>41</v>
      </c>
      <c r="E1652" s="16" t="s">
        <v>12</v>
      </c>
      <c r="F1652" s="17" t="s">
        <v>13</v>
      </c>
      <c r="G1652" s="12">
        <v>42460</v>
      </c>
      <c r="H1652" s="13">
        <v>4</v>
      </c>
      <c r="I1652" s="14"/>
      <c r="J1652" s="14">
        <v>6.8899011528692515</v>
      </c>
      <c r="K1652" s="14">
        <v>59.769385532723732</v>
      </c>
      <c r="L1652" s="14">
        <v>5.9143156631693419</v>
      </c>
      <c r="M1652" s="14"/>
      <c r="N1652" s="15">
        <v>497.10785139158492</v>
      </c>
    </row>
    <row r="1653" spans="1:14">
      <c r="A1653" s="8">
        <v>42094</v>
      </c>
      <c r="B1653" s="9" t="s">
        <v>52</v>
      </c>
      <c r="C1653" s="10" t="s">
        <v>53</v>
      </c>
      <c r="D1653" s="10" t="s">
        <v>41</v>
      </c>
      <c r="E1653" s="16" t="s">
        <v>12</v>
      </c>
      <c r="F1653" s="17" t="s">
        <v>13</v>
      </c>
      <c r="G1653" s="12">
        <v>42551</v>
      </c>
      <c r="H1653" s="13">
        <v>5</v>
      </c>
      <c r="I1653" s="14"/>
      <c r="J1653" s="14">
        <v>9.8464565961884354</v>
      </c>
      <c r="K1653" s="14">
        <v>59.639922436239104</v>
      </c>
      <c r="L1653" s="14">
        <v>9.7169934997038077</v>
      </c>
      <c r="M1653" s="14"/>
      <c r="N1653" s="15">
        <v>500.57539719794954</v>
      </c>
    </row>
    <row r="1654" spans="1:14">
      <c r="A1654" s="8">
        <v>42094</v>
      </c>
      <c r="B1654" s="9" t="s">
        <v>52</v>
      </c>
      <c r="C1654" s="10" t="s">
        <v>53</v>
      </c>
      <c r="D1654" s="10" t="s">
        <v>41</v>
      </c>
      <c r="E1654" s="16" t="s">
        <v>12</v>
      </c>
      <c r="F1654" s="17" t="s">
        <v>13</v>
      </c>
      <c r="G1654" s="12">
        <v>42643</v>
      </c>
      <c r="H1654" s="13">
        <v>6</v>
      </c>
      <c r="I1654" s="14"/>
      <c r="J1654" s="14">
        <v>8.0663834322780747</v>
      </c>
      <c r="K1654" s="14">
        <v>58.692778752664175</v>
      </c>
      <c r="L1654" s="14">
        <v>7.119239748703146</v>
      </c>
      <c r="M1654" s="14"/>
      <c r="N1654" s="15">
        <v>503.98781184822445</v>
      </c>
    </row>
    <row r="1655" spans="1:14">
      <c r="A1655" s="8">
        <v>42094</v>
      </c>
      <c r="B1655" s="9" t="s">
        <v>52</v>
      </c>
      <c r="C1655" s="10" t="s">
        <v>53</v>
      </c>
      <c r="D1655" s="10" t="s">
        <v>41</v>
      </c>
      <c r="E1655" s="16" t="s">
        <v>12</v>
      </c>
      <c r="F1655" s="17" t="s">
        <v>13</v>
      </c>
      <c r="G1655" s="12">
        <v>42735</v>
      </c>
      <c r="H1655" s="13">
        <v>7</v>
      </c>
      <c r="I1655" s="14"/>
      <c r="J1655" s="14">
        <v>6.7307584678495509</v>
      </c>
      <c r="K1655" s="14">
        <v>57.890261996936985</v>
      </c>
      <c r="L1655" s="14">
        <v>5.928241712122361</v>
      </c>
      <c r="M1655" s="14"/>
      <c r="N1655" s="15">
        <v>507.251921812928</v>
      </c>
    </row>
    <row r="1656" spans="1:14">
      <c r="A1656" s="8">
        <v>42094</v>
      </c>
      <c r="B1656" s="9" t="s">
        <v>52</v>
      </c>
      <c r="C1656" s="10" t="s">
        <v>53</v>
      </c>
      <c r="D1656" s="10" t="s">
        <v>41</v>
      </c>
      <c r="E1656" s="16" t="s">
        <v>12</v>
      </c>
      <c r="F1656" s="17" t="s">
        <v>13</v>
      </c>
      <c r="G1656" s="12">
        <v>42825</v>
      </c>
      <c r="H1656" s="13">
        <v>8</v>
      </c>
      <c r="I1656" s="14"/>
      <c r="J1656" s="14">
        <v>5.5773009732295007</v>
      </c>
      <c r="K1656" s="14">
        <v>57.640001622867722</v>
      </c>
      <c r="L1656" s="14">
        <v>5.3270405991602372</v>
      </c>
      <c r="M1656" s="14"/>
      <c r="N1656" s="15">
        <v>511.41578278225154</v>
      </c>
    </row>
    <row r="1657" spans="1:14">
      <c r="A1657" s="8">
        <v>42094</v>
      </c>
      <c r="B1657" s="9" t="s">
        <v>52</v>
      </c>
      <c r="C1657" s="10" t="s">
        <v>53</v>
      </c>
      <c r="D1657" s="10" t="s">
        <v>41</v>
      </c>
      <c r="E1657" s="16" t="s">
        <v>12</v>
      </c>
      <c r="F1657" s="17" t="s">
        <v>13</v>
      </c>
      <c r="G1657" s="12">
        <v>42916</v>
      </c>
      <c r="H1657" s="13">
        <v>9</v>
      </c>
      <c r="I1657" s="14"/>
      <c r="J1657" s="14">
        <v>5.4095205921611074</v>
      </c>
      <c r="K1657" s="14">
        <v>56.986513870950709</v>
      </c>
      <c r="L1657" s="14">
        <v>4.756032840244095</v>
      </c>
      <c r="M1657" s="14"/>
      <c r="N1657" s="15">
        <v>512.3542833626434</v>
      </c>
    </row>
    <row r="1658" spans="1:14">
      <c r="A1658" s="8">
        <v>42094</v>
      </c>
      <c r="B1658" s="9" t="s">
        <v>52</v>
      </c>
      <c r="C1658" s="10" t="s">
        <v>53</v>
      </c>
      <c r="D1658" s="10" t="s">
        <v>146</v>
      </c>
      <c r="E1658" s="11" t="s">
        <v>6</v>
      </c>
      <c r="F1658" s="11" t="s">
        <v>7</v>
      </c>
      <c r="G1658" s="12">
        <v>42185</v>
      </c>
      <c r="H1658" s="13">
        <v>1</v>
      </c>
      <c r="I1658" s="14"/>
      <c r="J1658" s="14">
        <v>0.47847400000000001</v>
      </c>
      <c r="K1658" s="14">
        <v>2.1154623001463038</v>
      </c>
      <c r="L1658" s="14">
        <v>1.2832683001463039</v>
      </c>
      <c r="M1658" s="14">
        <v>6.2819640000000003</v>
      </c>
      <c r="N1658" s="15">
        <v>154.43672799999999</v>
      </c>
    </row>
    <row r="1659" spans="1:14">
      <c r="A1659" s="8">
        <v>42094</v>
      </c>
      <c r="B1659" s="9" t="s">
        <v>52</v>
      </c>
      <c r="C1659" s="10" t="s">
        <v>53</v>
      </c>
      <c r="D1659" s="10" t="s">
        <v>146</v>
      </c>
      <c r="E1659" s="11" t="s">
        <v>6</v>
      </c>
      <c r="F1659" s="11" t="s">
        <v>7</v>
      </c>
      <c r="G1659" s="12">
        <v>42277</v>
      </c>
      <c r="H1659" s="13">
        <v>2</v>
      </c>
      <c r="I1659" s="14"/>
      <c r="J1659" s="14">
        <v>0.63744400000000001</v>
      </c>
      <c r="K1659" s="14">
        <v>2.9202566002926078</v>
      </c>
      <c r="L1659" s="14">
        <v>1.4422383001463039</v>
      </c>
      <c r="M1659" s="14">
        <v>8.7410399999999999</v>
      </c>
      <c r="N1659" s="15">
        <v>153.52963399999999</v>
      </c>
    </row>
    <row r="1660" spans="1:14">
      <c r="A1660" s="8">
        <v>42094</v>
      </c>
      <c r="B1660" s="9" t="s">
        <v>52</v>
      </c>
      <c r="C1660" s="10" t="s">
        <v>53</v>
      </c>
      <c r="D1660" s="10" t="s">
        <v>146</v>
      </c>
      <c r="E1660" s="11" t="s">
        <v>6</v>
      </c>
      <c r="F1660" s="11" t="s">
        <v>7</v>
      </c>
      <c r="G1660" s="12">
        <v>42369</v>
      </c>
      <c r="H1660" s="13">
        <v>3</v>
      </c>
      <c r="I1660" s="14"/>
      <c r="J1660" s="14">
        <v>0.80384599999999995</v>
      </c>
      <c r="K1660" s="14">
        <v>3.7250509004389118</v>
      </c>
      <c r="L1660" s="14">
        <v>1.6086403001463041</v>
      </c>
      <c r="M1660" s="14">
        <v>11.369356</v>
      </c>
      <c r="N1660" s="15">
        <v>151.02513999999999</v>
      </c>
    </row>
    <row r="1661" spans="1:14">
      <c r="A1661" s="8">
        <v>42094</v>
      </c>
      <c r="B1661" s="9" t="s">
        <v>52</v>
      </c>
      <c r="C1661" s="10" t="s">
        <v>53</v>
      </c>
      <c r="D1661" s="10" t="s">
        <v>146</v>
      </c>
      <c r="E1661" s="11" t="s">
        <v>6</v>
      </c>
      <c r="F1661" s="11" t="s">
        <v>7</v>
      </c>
      <c r="G1661" s="12">
        <v>42460</v>
      </c>
      <c r="H1661" s="13">
        <v>4</v>
      </c>
      <c r="I1661" s="14"/>
      <c r="J1661" s="14">
        <v>1.030913</v>
      </c>
      <c r="K1661" s="14">
        <v>5.405583</v>
      </c>
      <c r="L1661" s="14">
        <v>2.7114450995610881</v>
      </c>
      <c r="M1661" s="14">
        <v>14.193289</v>
      </c>
      <c r="N1661" s="15">
        <v>147.30737300000001</v>
      </c>
    </row>
    <row r="1662" spans="1:14">
      <c r="A1662" s="8">
        <v>42094</v>
      </c>
      <c r="B1662" s="9" t="s">
        <v>52</v>
      </c>
      <c r="C1662" s="10" t="s">
        <v>53</v>
      </c>
      <c r="D1662" s="10" t="s">
        <v>146</v>
      </c>
      <c r="E1662" s="11" t="s">
        <v>6</v>
      </c>
      <c r="F1662" s="11" t="s">
        <v>7</v>
      </c>
      <c r="G1662" s="12">
        <v>42551</v>
      </c>
      <c r="H1662" s="13">
        <v>5</v>
      </c>
      <c r="I1662" s="14"/>
      <c r="J1662" s="14">
        <v>1.2352069999999999</v>
      </c>
      <c r="K1662" s="14">
        <v>5.3518129999999999</v>
      </c>
      <c r="L1662" s="14">
        <v>1.1814369999999998</v>
      </c>
      <c r="M1662" s="14">
        <v>16.961262999999999</v>
      </c>
      <c r="N1662" s="15">
        <v>145.27393000000001</v>
      </c>
    </row>
    <row r="1663" spans="1:14">
      <c r="A1663" s="8">
        <v>42094</v>
      </c>
      <c r="B1663" s="9" t="s">
        <v>52</v>
      </c>
      <c r="C1663" s="10" t="s">
        <v>53</v>
      </c>
      <c r="D1663" s="10" t="s">
        <v>146</v>
      </c>
      <c r="E1663" s="11" t="s">
        <v>6</v>
      </c>
      <c r="F1663" s="11" t="s">
        <v>7</v>
      </c>
      <c r="G1663" s="12">
        <v>42643</v>
      </c>
      <c r="H1663" s="13">
        <v>6</v>
      </c>
      <c r="I1663" s="14"/>
      <c r="J1663" s="14">
        <v>1.3839589999999999</v>
      </c>
      <c r="K1663" s="14">
        <v>5.0149400000000002</v>
      </c>
      <c r="L1663" s="14">
        <v>1.0470860000000002</v>
      </c>
      <c r="M1663" s="14">
        <v>18.796979</v>
      </c>
      <c r="N1663" s="15">
        <v>143.919285</v>
      </c>
    </row>
    <row r="1664" spans="1:14">
      <c r="A1664" s="8">
        <v>42094</v>
      </c>
      <c r="B1664" s="9" t="s">
        <v>52</v>
      </c>
      <c r="C1664" s="10" t="s">
        <v>53</v>
      </c>
      <c r="D1664" s="10" t="s">
        <v>146</v>
      </c>
      <c r="E1664" s="11" t="s">
        <v>6</v>
      </c>
      <c r="F1664" s="11" t="s">
        <v>7</v>
      </c>
      <c r="G1664" s="12">
        <v>42735</v>
      </c>
      <c r="H1664" s="13">
        <v>7</v>
      </c>
      <c r="I1664" s="14"/>
      <c r="J1664" s="14">
        <v>1.440407</v>
      </c>
      <c r="K1664" s="14">
        <v>4.5239069999999995</v>
      </c>
      <c r="L1664" s="14">
        <v>0.94937399999999927</v>
      </c>
      <c r="M1664" s="14">
        <v>19.115307999999999</v>
      </c>
      <c r="N1664" s="15">
        <v>142.65978000000001</v>
      </c>
    </row>
    <row r="1665" spans="1:14">
      <c r="A1665" s="8">
        <v>42094</v>
      </c>
      <c r="B1665" s="9" t="s">
        <v>52</v>
      </c>
      <c r="C1665" s="10" t="s">
        <v>53</v>
      </c>
      <c r="D1665" s="10" t="s">
        <v>146</v>
      </c>
      <c r="E1665" s="11" t="s">
        <v>6</v>
      </c>
      <c r="F1665" s="11" t="s">
        <v>7</v>
      </c>
      <c r="G1665" s="12">
        <v>42825</v>
      </c>
      <c r="H1665" s="13">
        <v>8</v>
      </c>
      <c r="I1665" s="14"/>
      <c r="J1665" s="14">
        <v>1.3460099999999999</v>
      </c>
      <c r="K1665" s="14">
        <v>4.0527100000000003</v>
      </c>
      <c r="L1665" s="14">
        <v>0.87481300000000073</v>
      </c>
      <c r="M1665" s="14">
        <v>18.459845000000001</v>
      </c>
      <c r="N1665" s="15">
        <v>141.88423700000001</v>
      </c>
    </row>
    <row r="1666" spans="1:14">
      <c r="A1666" s="8">
        <v>42094</v>
      </c>
      <c r="B1666" s="9" t="s">
        <v>52</v>
      </c>
      <c r="C1666" s="10" t="s">
        <v>53</v>
      </c>
      <c r="D1666" s="10" t="s">
        <v>146</v>
      </c>
      <c r="E1666" s="11" t="s">
        <v>6</v>
      </c>
      <c r="F1666" s="11" t="s">
        <v>7</v>
      </c>
      <c r="G1666" s="12">
        <v>42916</v>
      </c>
      <c r="H1666" s="13">
        <v>9</v>
      </c>
      <c r="I1666" s="14"/>
      <c r="J1666" s="14">
        <v>1.1814370000000001</v>
      </c>
      <c r="K1666" s="14">
        <v>3.7029869999999998</v>
      </c>
      <c r="L1666" s="14">
        <v>0.83171399999999962</v>
      </c>
      <c r="M1666" s="14">
        <v>16.299482000000001</v>
      </c>
      <c r="N1666" s="15">
        <v>140.521433</v>
      </c>
    </row>
    <row r="1667" spans="1:14">
      <c r="A1667" s="8">
        <v>42094</v>
      </c>
      <c r="B1667" s="9" t="s">
        <v>52</v>
      </c>
      <c r="C1667" s="10" t="s">
        <v>53</v>
      </c>
      <c r="D1667" s="10" t="s">
        <v>146</v>
      </c>
      <c r="E1667" s="16" t="s">
        <v>6</v>
      </c>
      <c r="F1667" s="16" t="s">
        <v>9</v>
      </c>
      <c r="G1667" s="12">
        <v>42185</v>
      </c>
      <c r="H1667" s="13">
        <v>1</v>
      </c>
      <c r="I1667" s="14"/>
      <c r="J1667" s="14">
        <v>0.16220799999999999</v>
      </c>
      <c r="K1667" s="14">
        <v>0.97125601209649548</v>
      </c>
      <c r="L1667" s="14">
        <v>0.47448701209649546</v>
      </c>
      <c r="M1667" s="14">
        <v>2.1560890000000001</v>
      </c>
      <c r="N1667" s="15">
        <v>60.054991000000001</v>
      </c>
    </row>
    <row r="1668" spans="1:14">
      <c r="A1668" s="8">
        <v>42094</v>
      </c>
      <c r="B1668" s="9" t="s">
        <v>52</v>
      </c>
      <c r="C1668" s="10" t="s">
        <v>53</v>
      </c>
      <c r="D1668" s="10" t="s">
        <v>146</v>
      </c>
      <c r="E1668" s="16" t="s">
        <v>6</v>
      </c>
      <c r="F1668" s="16" t="s">
        <v>9</v>
      </c>
      <c r="G1668" s="12">
        <v>42277</v>
      </c>
      <c r="H1668" s="13">
        <v>2</v>
      </c>
      <c r="I1668" s="14"/>
      <c r="J1668" s="14">
        <v>0.19</v>
      </c>
      <c r="K1668" s="14">
        <v>1.2835350241929908</v>
      </c>
      <c r="L1668" s="14">
        <v>0.50227901209649528</v>
      </c>
      <c r="M1668" s="14">
        <v>2.552047</v>
      </c>
      <c r="N1668" s="15">
        <v>60.110194999999997</v>
      </c>
    </row>
    <row r="1669" spans="1:14">
      <c r="A1669" s="8">
        <v>42094</v>
      </c>
      <c r="B1669" s="9" t="s">
        <v>52</v>
      </c>
      <c r="C1669" s="10" t="s">
        <v>53</v>
      </c>
      <c r="D1669" s="10" t="s">
        <v>146</v>
      </c>
      <c r="E1669" s="16" t="s">
        <v>6</v>
      </c>
      <c r="F1669" s="16" t="s">
        <v>9</v>
      </c>
      <c r="G1669" s="12">
        <v>42369</v>
      </c>
      <c r="H1669" s="13">
        <v>3</v>
      </c>
      <c r="I1669" s="14"/>
      <c r="J1669" s="14">
        <v>0.28718100000000002</v>
      </c>
      <c r="K1669" s="14">
        <v>1.5958140362894864</v>
      </c>
      <c r="L1669" s="14">
        <v>0.59946001209649558</v>
      </c>
      <c r="M1669" s="14">
        <v>4.0651229999999998</v>
      </c>
      <c r="N1669" s="15">
        <v>59.341101999999999</v>
      </c>
    </row>
    <row r="1670" spans="1:14">
      <c r="A1670" s="8">
        <v>42094</v>
      </c>
      <c r="B1670" s="9" t="s">
        <v>52</v>
      </c>
      <c r="C1670" s="10" t="s">
        <v>53</v>
      </c>
      <c r="D1670" s="10" t="s">
        <v>146</v>
      </c>
      <c r="E1670" s="16" t="s">
        <v>6</v>
      </c>
      <c r="F1670" s="16" t="s">
        <v>9</v>
      </c>
      <c r="G1670" s="12">
        <v>42460</v>
      </c>
      <c r="H1670" s="13">
        <v>4</v>
      </c>
      <c r="I1670" s="14"/>
      <c r="J1670" s="14">
        <v>0.40347300000000003</v>
      </c>
      <c r="K1670" s="14">
        <v>2.2653019999999997</v>
      </c>
      <c r="L1670" s="14">
        <v>1.0729609637105133</v>
      </c>
      <c r="M1670" s="14">
        <v>5.7058450000000001</v>
      </c>
      <c r="N1670" s="15">
        <v>57.989105000000002</v>
      </c>
    </row>
    <row r="1671" spans="1:14">
      <c r="A1671" s="8">
        <v>42094</v>
      </c>
      <c r="B1671" s="9" t="s">
        <v>52</v>
      </c>
      <c r="C1671" s="10" t="s">
        <v>53</v>
      </c>
      <c r="D1671" s="10" t="s">
        <v>146</v>
      </c>
      <c r="E1671" s="16" t="s">
        <v>6</v>
      </c>
      <c r="F1671" s="16" t="s">
        <v>9</v>
      </c>
      <c r="G1671" s="12">
        <v>42551</v>
      </c>
      <c r="H1671" s="13">
        <v>5</v>
      </c>
      <c r="I1671" s="14"/>
      <c r="J1671" s="14">
        <v>0.52976299999999998</v>
      </c>
      <c r="K1671" s="14">
        <v>2.1551270000000002</v>
      </c>
      <c r="L1671" s="14">
        <v>0.41958800000000052</v>
      </c>
      <c r="M1671" s="14">
        <v>7.5785159999999996</v>
      </c>
      <c r="N1671" s="15">
        <v>57.484743000000002</v>
      </c>
    </row>
    <row r="1672" spans="1:14">
      <c r="A1672" s="8">
        <v>42094</v>
      </c>
      <c r="B1672" s="9" t="s">
        <v>52</v>
      </c>
      <c r="C1672" s="10" t="s">
        <v>53</v>
      </c>
      <c r="D1672" s="10" t="s">
        <v>146</v>
      </c>
      <c r="E1672" s="16" t="s">
        <v>6</v>
      </c>
      <c r="F1672" s="16" t="s">
        <v>9</v>
      </c>
      <c r="G1672" s="12">
        <v>42643</v>
      </c>
      <c r="H1672" s="13">
        <v>6</v>
      </c>
      <c r="I1672" s="14"/>
      <c r="J1672" s="14">
        <v>0.62947600000000004</v>
      </c>
      <c r="K1672" s="14">
        <v>1.8847880000000001</v>
      </c>
      <c r="L1672" s="14">
        <v>0.35913699999999993</v>
      </c>
      <c r="M1672" s="14">
        <v>9.0125510000000002</v>
      </c>
      <c r="N1672" s="15">
        <v>57.005868999999997</v>
      </c>
    </row>
    <row r="1673" spans="1:14">
      <c r="A1673" s="8">
        <v>42094</v>
      </c>
      <c r="B1673" s="9" t="s">
        <v>52</v>
      </c>
      <c r="C1673" s="10" t="s">
        <v>53</v>
      </c>
      <c r="D1673" s="10" t="s">
        <v>146</v>
      </c>
      <c r="E1673" s="16" t="s">
        <v>6</v>
      </c>
      <c r="F1673" s="16" t="s">
        <v>9</v>
      </c>
      <c r="G1673" s="12">
        <v>42735</v>
      </c>
      <c r="H1673" s="13">
        <v>7</v>
      </c>
      <c r="I1673" s="14"/>
      <c r="J1673" s="14">
        <v>0.59862300000000002</v>
      </c>
      <c r="K1673" s="14">
        <v>1.605572</v>
      </c>
      <c r="L1673" s="14">
        <v>0.31940699999999989</v>
      </c>
      <c r="M1673" s="14">
        <v>8.3696009999999994</v>
      </c>
      <c r="N1673" s="15">
        <v>56.697173999999997</v>
      </c>
    </row>
    <row r="1674" spans="1:14">
      <c r="A1674" s="8">
        <v>42094</v>
      </c>
      <c r="B1674" s="9" t="s">
        <v>52</v>
      </c>
      <c r="C1674" s="10" t="s">
        <v>53</v>
      </c>
      <c r="D1674" s="10" t="s">
        <v>146</v>
      </c>
      <c r="E1674" s="16" t="s">
        <v>6</v>
      </c>
      <c r="F1674" s="16" t="s">
        <v>9</v>
      </c>
      <c r="G1674" s="12">
        <v>42825</v>
      </c>
      <c r="H1674" s="13">
        <v>8</v>
      </c>
      <c r="I1674" s="14"/>
      <c r="J1674" s="14">
        <v>0.50744</v>
      </c>
      <c r="K1674" s="14">
        <v>1.393669</v>
      </c>
      <c r="L1674" s="14">
        <v>0.29553700000000005</v>
      </c>
      <c r="M1674" s="14">
        <v>7.115494</v>
      </c>
      <c r="N1674" s="15">
        <v>56.435794999999999</v>
      </c>
    </row>
    <row r="1675" spans="1:14">
      <c r="A1675" s="8">
        <v>42094</v>
      </c>
      <c r="B1675" s="9" t="s">
        <v>52</v>
      </c>
      <c r="C1675" s="10" t="s">
        <v>53</v>
      </c>
      <c r="D1675" s="10" t="s">
        <v>146</v>
      </c>
      <c r="E1675" s="16" t="s">
        <v>6</v>
      </c>
      <c r="F1675" s="16" t="s">
        <v>9</v>
      </c>
      <c r="G1675" s="12">
        <v>42916</v>
      </c>
      <c r="H1675" s="13">
        <v>9</v>
      </c>
      <c r="I1675" s="14"/>
      <c r="J1675" s="14">
        <v>0.41958800000000002</v>
      </c>
      <c r="K1675" s="14">
        <v>1.2613829999999999</v>
      </c>
      <c r="L1675" s="14">
        <v>0.28730199999999989</v>
      </c>
      <c r="M1675" s="14">
        <v>5.8607279999999999</v>
      </c>
      <c r="N1675" s="15">
        <v>55.879519999999999</v>
      </c>
    </row>
    <row r="1676" spans="1:14">
      <c r="A1676" s="8">
        <v>42094</v>
      </c>
      <c r="B1676" s="9" t="s">
        <v>52</v>
      </c>
      <c r="C1676" s="10" t="s">
        <v>53</v>
      </c>
      <c r="D1676" s="10" t="s">
        <v>146</v>
      </c>
      <c r="E1676" s="16" t="s">
        <v>12</v>
      </c>
      <c r="F1676" s="17" t="s">
        <v>16</v>
      </c>
      <c r="G1676" s="12">
        <v>42185</v>
      </c>
      <c r="H1676" s="13">
        <v>1</v>
      </c>
      <c r="I1676" s="14"/>
      <c r="J1676" s="14">
        <v>5.3488730000000002</v>
      </c>
      <c r="K1676" s="14">
        <v>38.78553597296996</v>
      </c>
      <c r="L1676" s="14">
        <v>25.654408972969961</v>
      </c>
      <c r="M1676" s="14">
        <v>62.464945999999998</v>
      </c>
      <c r="N1676" s="15">
        <v>3905.6152229999998</v>
      </c>
    </row>
    <row r="1677" spans="1:14">
      <c r="A1677" s="8">
        <v>42094</v>
      </c>
      <c r="B1677" s="9" t="s">
        <v>52</v>
      </c>
      <c r="C1677" s="10" t="s">
        <v>53</v>
      </c>
      <c r="D1677" s="10" t="s">
        <v>146</v>
      </c>
      <c r="E1677" s="16" t="s">
        <v>12</v>
      </c>
      <c r="F1677" s="17" t="s">
        <v>16</v>
      </c>
      <c r="G1677" s="12">
        <v>42277</v>
      </c>
      <c r="H1677" s="13">
        <v>2</v>
      </c>
      <c r="I1677" s="14"/>
      <c r="J1677" s="14">
        <v>6.1925319999999999</v>
      </c>
      <c r="K1677" s="14">
        <v>59.091071945939916</v>
      </c>
      <c r="L1677" s="14">
        <v>26.498067972969956</v>
      </c>
      <c r="M1677" s="14">
        <v>72.429730000000006</v>
      </c>
      <c r="N1677" s="15">
        <v>3871.2350379999998</v>
      </c>
    </row>
    <row r="1678" spans="1:14">
      <c r="A1678" s="8">
        <v>42094</v>
      </c>
      <c r="B1678" s="9" t="s">
        <v>52</v>
      </c>
      <c r="C1678" s="10" t="s">
        <v>53</v>
      </c>
      <c r="D1678" s="10" t="s">
        <v>146</v>
      </c>
      <c r="E1678" s="16" t="s">
        <v>12</v>
      </c>
      <c r="F1678" s="17" t="s">
        <v>16</v>
      </c>
      <c r="G1678" s="12">
        <v>42369</v>
      </c>
      <c r="H1678" s="13">
        <v>3</v>
      </c>
      <c r="I1678" s="14"/>
      <c r="J1678" s="14">
        <v>9.4130199999999995</v>
      </c>
      <c r="K1678" s="14">
        <v>79.396607918909879</v>
      </c>
      <c r="L1678" s="14">
        <v>29.718555972969963</v>
      </c>
      <c r="M1678" s="14">
        <v>112.518891</v>
      </c>
      <c r="N1678" s="15">
        <v>3823.4245340000002</v>
      </c>
    </row>
    <row r="1679" spans="1:14">
      <c r="A1679" s="8">
        <v>42094</v>
      </c>
      <c r="B1679" s="9" t="s">
        <v>52</v>
      </c>
      <c r="C1679" s="10" t="s">
        <v>53</v>
      </c>
      <c r="D1679" s="10" t="s">
        <v>146</v>
      </c>
      <c r="E1679" s="16" t="s">
        <v>12</v>
      </c>
      <c r="F1679" s="17" t="s">
        <v>16</v>
      </c>
      <c r="G1679" s="12">
        <v>42460</v>
      </c>
      <c r="H1679" s="13">
        <v>4</v>
      </c>
      <c r="I1679" s="14"/>
      <c r="J1679" s="14">
        <v>12.785133</v>
      </c>
      <c r="K1679" s="14">
        <v>70.916639000000004</v>
      </c>
      <c r="L1679" s="14">
        <v>4.3051640810901244</v>
      </c>
      <c r="M1679" s="14">
        <v>152.76651200000001</v>
      </c>
      <c r="N1679" s="15">
        <v>3753.1024320000001</v>
      </c>
    </row>
    <row r="1680" spans="1:14">
      <c r="A1680" s="8">
        <v>42094</v>
      </c>
      <c r="B1680" s="9" t="s">
        <v>52</v>
      </c>
      <c r="C1680" s="10" t="s">
        <v>53</v>
      </c>
      <c r="D1680" s="10" t="s">
        <v>146</v>
      </c>
      <c r="E1680" s="16" t="s">
        <v>12</v>
      </c>
      <c r="F1680" s="17" t="s">
        <v>16</v>
      </c>
      <c r="G1680" s="12">
        <v>42551</v>
      </c>
      <c r="H1680" s="13">
        <v>5</v>
      </c>
      <c r="I1680" s="14"/>
      <c r="J1680" s="14">
        <v>15.730482</v>
      </c>
      <c r="K1680" s="14">
        <v>72.271770000000004</v>
      </c>
      <c r="L1680" s="14">
        <v>17.085613000000002</v>
      </c>
      <c r="M1680" s="14">
        <v>189.049701</v>
      </c>
      <c r="N1680" s="15">
        <v>3743.831604</v>
      </c>
    </row>
    <row r="1681" spans="1:14">
      <c r="A1681" s="8">
        <v>42094</v>
      </c>
      <c r="B1681" s="9" t="s">
        <v>52</v>
      </c>
      <c r="C1681" s="10" t="s">
        <v>53</v>
      </c>
      <c r="D1681" s="10" t="s">
        <v>146</v>
      </c>
      <c r="E1681" s="16" t="s">
        <v>12</v>
      </c>
      <c r="F1681" s="17" t="s">
        <v>16</v>
      </c>
      <c r="G1681" s="12">
        <v>42643</v>
      </c>
      <c r="H1681" s="13">
        <v>6</v>
      </c>
      <c r="I1681" s="14"/>
      <c r="J1681" s="14">
        <v>17.710871000000001</v>
      </c>
      <c r="K1681" s="14">
        <v>70.429966999999991</v>
      </c>
      <c r="L1681" s="14">
        <v>15.869067999999988</v>
      </c>
      <c r="M1681" s="14">
        <v>213.07808499999999</v>
      </c>
      <c r="N1681" s="15">
        <v>3743.2998050000001</v>
      </c>
    </row>
    <row r="1682" spans="1:14">
      <c r="A1682" s="8">
        <v>42094</v>
      </c>
      <c r="B1682" s="9" t="s">
        <v>52</v>
      </c>
      <c r="C1682" s="10" t="s">
        <v>53</v>
      </c>
      <c r="D1682" s="10" t="s">
        <v>146</v>
      </c>
      <c r="E1682" s="16" t="s">
        <v>12</v>
      </c>
      <c r="F1682" s="17" t="s">
        <v>16</v>
      </c>
      <c r="G1682" s="12">
        <v>42735</v>
      </c>
      <c r="H1682" s="13">
        <v>7</v>
      </c>
      <c r="I1682" s="14"/>
      <c r="J1682" s="14">
        <v>18.950369999999999</v>
      </c>
      <c r="K1682" s="14">
        <v>66.38547299999999</v>
      </c>
      <c r="L1682" s="14">
        <v>14.905875999999999</v>
      </c>
      <c r="M1682" s="14">
        <v>225.48299</v>
      </c>
      <c r="N1682" s="15">
        <v>3755.66282</v>
      </c>
    </row>
    <row r="1683" spans="1:14">
      <c r="A1683" s="8">
        <v>42094</v>
      </c>
      <c r="B1683" s="9" t="s">
        <v>52</v>
      </c>
      <c r="C1683" s="10" t="s">
        <v>53</v>
      </c>
      <c r="D1683" s="10" t="s">
        <v>146</v>
      </c>
      <c r="E1683" s="16" t="s">
        <v>12</v>
      </c>
      <c r="F1683" s="17" t="s">
        <v>16</v>
      </c>
      <c r="G1683" s="12">
        <v>42825</v>
      </c>
      <c r="H1683" s="13">
        <v>8</v>
      </c>
      <c r="I1683" s="14"/>
      <c r="J1683" s="14">
        <v>18.524916000000001</v>
      </c>
      <c r="K1683" s="14">
        <v>62.171956000000002</v>
      </c>
      <c r="L1683" s="14">
        <v>14.311399000000012</v>
      </c>
      <c r="M1683" s="14">
        <v>220.76668000000001</v>
      </c>
      <c r="N1683" s="15">
        <v>3771.490605</v>
      </c>
    </row>
    <row r="1684" spans="1:14">
      <c r="A1684" s="8">
        <v>42094</v>
      </c>
      <c r="B1684" s="9" t="s">
        <v>52</v>
      </c>
      <c r="C1684" s="10" t="s">
        <v>53</v>
      </c>
      <c r="D1684" s="10" t="s">
        <v>146</v>
      </c>
      <c r="E1684" s="16" t="s">
        <v>12</v>
      </c>
      <c r="F1684" s="17" t="s">
        <v>16</v>
      </c>
      <c r="G1684" s="12">
        <v>42916</v>
      </c>
      <c r="H1684" s="13">
        <v>9</v>
      </c>
      <c r="I1684" s="14"/>
      <c r="J1684" s="14">
        <v>17.085612999999999</v>
      </c>
      <c r="K1684" s="14">
        <v>59.220306000000001</v>
      </c>
      <c r="L1684" s="14">
        <v>14.133962999999998</v>
      </c>
      <c r="M1684" s="14">
        <v>203.356908</v>
      </c>
      <c r="N1684" s="15">
        <v>3767.865894</v>
      </c>
    </row>
    <row r="1685" spans="1:14">
      <c r="A1685" s="8">
        <v>42094</v>
      </c>
      <c r="B1685" s="9" t="s">
        <v>52</v>
      </c>
      <c r="C1685" s="10" t="s">
        <v>53</v>
      </c>
      <c r="D1685" s="10" t="s">
        <v>146</v>
      </c>
      <c r="E1685" s="16" t="s">
        <v>18</v>
      </c>
      <c r="F1685" s="17" t="s">
        <v>19</v>
      </c>
      <c r="G1685" s="12">
        <v>42185</v>
      </c>
      <c r="H1685" s="13">
        <v>1</v>
      </c>
      <c r="I1685" s="14"/>
      <c r="J1685" s="14">
        <v>0.26987299999999997</v>
      </c>
      <c r="K1685" s="14">
        <v>4.8792313346112417</v>
      </c>
      <c r="L1685" s="14">
        <v>1.1473754100393498</v>
      </c>
      <c r="M1685" s="14">
        <v>2.449071</v>
      </c>
      <c r="N1685" s="15">
        <v>169.33742599999999</v>
      </c>
    </row>
    <row r="1686" spans="1:14">
      <c r="A1686" s="8">
        <v>42094</v>
      </c>
      <c r="B1686" s="9" t="s">
        <v>52</v>
      </c>
      <c r="C1686" s="10" t="s">
        <v>53</v>
      </c>
      <c r="D1686" s="10" t="s">
        <v>146</v>
      </c>
      <c r="E1686" s="16" t="s">
        <v>18</v>
      </c>
      <c r="F1686" s="17" t="s">
        <v>19</v>
      </c>
      <c r="G1686" s="12">
        <v>42277</v>
      </c>
      <c r="H1686" s="13">
        <v>2</v>
      </c>
      <c r="I1686" s="14"/>
      <c r="J1686" s="14">
        <v>0.31239400000000001</v>
      </c>
      <c r="K1686" s="14">
        <v>5.7567337446505915</v>
      </c>
      <c r="L1686" s="14">
        <v>1.1898964100393499</v>
      </c>
      <c r="M1686" s="14">
        <v>2.840592</v>
      </c>
      <c r="N1686" s="15">
        <v>168.10340600000001</v>
      </c>
    </row>
    <row r="1687" spans="1:14">
      <c r="A1687" s="8">
        <v>42094</v>
      </c>
      <c r="B1687" s="9" t="s">
        <v>52</v>
      </c>
      <c r="C1687" s="10" t="s">
        <v>53</v>
      </c>
      <c r="D1687" s="10" t="s">
        <v>146</v>
      </c>
      <c r="E1687" s="16" t="s">
        <v>18</v>
      </c>
      <c r="F1687" s="17" t="s">
        <v>19</v>
      </c>
      <c r="G1687" s="12">
        <v>42369</v>
      </c>
      <c r="H1687" s="13">
        <v>3</v>
      </c>
      <c r="I1687" s="14"/>
      <c r="J1687" s="14">
        <v>0.42577599999999999</v>
      </c>
      <c r="K1687" s="14">
        <v>6.6342361546899413</v>
      </c>
      <c r="L1687" s="14">
        <v>1.3032784100393497</v>
      </c>
      <c r="M1687" s="14">
        <v>4.0989209999999998</v>
      </c>
      <c r="N1687" s="15">
        <v>165.97232399999999</v>
      </c>
    </row>
    <row r="1688" spans="1:14">
      <c r="A1688" s="8">
        <v>42094</v>
      </c>
      <c r="B1688" s="9" t="s">
        <v>52</v>
      </c>
      <c r="C1688" s="10" t="s">
        <v>53</v>
      </c>
      <c r="D1688" s="10" t="s">
        <v>146</v>
      </c>
      <c r="E1688" s="16" t="s">
        <v>18</v>
      </c>
      <c r="F1688" s="17" t="s">
        <v>19</v>
      </c>
      <c r="G1688" s="12">
        <v>42460</v>
      </c>
      <c r="H1688" s="13">
        <v>4</v>
      </c>
      <c r="I1688" s="14"/>
      <c r="J1688" s="14">
        <v>0.58220300000000003</v>
      </c>
      <c r="K1688" s="14">
        <v>3.2123910000000002</v>
      </c>
      <c r="L1688" s="14">
        <v>-2.8396421546899413</v>
      </c>
      <c r="M1688" s="14">
        <v>5.5502399999999996</v>
      </c>
      <c r="N1688" s="15">
        <v>162.78226000000001</v>
      </c>
    </row>
    <row r="1689" spans="1:14">
      <c r="A1689" s="8">
        <v>42094</v>
      </c>
      <c r="B1689" s="9" t="s">
        <v>52</v>
      </c>
      <c r="C1689" s="10" t="s">
        <v>53</v>
      </c>
      <c r="D1689" s="10" t="s">
        <v>146</v>
      </c>
      <c r="E1689" s="16" t="s">
        <v>18</v>
      </c>
      <c r="F1689" s="17" t="s">
        <v>19</v>
      </c>
      <c r="G1689" s="12">
        <v>42551</v>
      </c>
      <c r="H1689" s="13">
        <v>5</v>
      </c>
      <c r="I1689" s="14"/>
      <c r="J1689" s="14">
        <v>0.70387999999999995</v>
      </c>
      <c r="K1689" s="14">
        <v>3.271633</v>
      </c>
      <c r="L1689" s="14">
        <v>0.76312199999999974</v>
      </c>
      <c r="M1689" s="14">
        <v>6.715096</v>
      </c>
      <c r="N1689" s="15">
        <v>162.269049</v>
      </c>
    </row>
    <row r="1690" spans="1:14">
      <c r="A1690" s="8">
        <v>42094</v>
      </c>
      <c r="B1690" s="9" t="s">
        <v>52</v>
      </c>
      <c r="C1690" s="10" t="s">
        <v>53</v>
      </c>
      <c r="D1690" s="10" t="s">
        <v>146</v>
      </c>
      <c r="E1690" s="16" t="s">
        <v>18</v>
      </c>
      <c r="F1690" s="17" t="s">
        <v>19</v>
      </c>
      <c r="G1690" s="12">
        <v>42643</v>
      </c>
      <c r="H1690" s="13">
        <v>6</v>
      </c>
      <c r="I1690" s="14"/>
      <c r="J1690" s="14">
        <v>0.79472900000000002</v>
      </c>
      <c r="K1690" s="14">
        <v>3.1781749999999995</v>
      </c>
      <c r="L1690" s="14">
        <v>0.70127099999999953</v>
      </c>
      <c r="M1690" s="14">
        <v>7.518859</v>
      </c>
      <c r="N1690" s="15">
        <v>162.010932</v>
      </c>
    </row>
    <row r="1691" spans="1:14">
      <c r="A1691" s="8">
        <v>42094</v>
      </c>
      <c r="B1691" s="9" t="s">
        <v>52</v>
      </c>
      <c r="C1691" s="10" t="s">
        <v>53</v>
      </c>
      <c r="D1691" s="10" t="s">
        <v>146</v>
      </c>
      <c r="E1691" s="16" t="s">
        <v>18</v>
      </c>
      <c r="F1691" s="17" t="s">
        <v>19</v>
      </c>
      <c r="G1691" s="12">
        <v>42735</v>
      </c>
      <c r="H1691" s="13">
        <v>7</v>
      </c>
      <c r="I1691" s="14"/>
      <c r="J1691" s="14">
        <v>0.87948099999999996</v>
      </c>
      <c r="K1691" s="14">
        <v>2.9529620000000003</v>
      </c>
      <c r="L1691" s="14">
        <v>0.65426800000000074</v>
      </c>
      <c r="M1691" s="14">
        <v>8.2774929999999998</v>
      </c>
      <c r="N1691" s="15">
        <v>162.237539</v>
      </c>
    </row>
    <row r="1692" spans="1:14">
      <c r="A1692" s="8">
        <v>42094</v>
      </c>
      <c r="B1692" s="9" t="s">
        <v>52</v>
      </c>
      <c r="C1692" s="10" t="s">
        <v>53</v>
      </c>
      <c r="D1692" s="10" t="s">
        <v>146</v>
      </c>
      <c r="E1692" s="16" t="s">
        <v>18</v>
      </c>
      <c r="F1692" s="17" t="s">
        <v>19</v>
      </c>
      <c r="G1692" s="12">
        <v>42825</v>
      </c>
      <c r="H1692" s="13">
        <v>8</v>
      </c>
      <c r="I1692" s="14"/>
      <c r="J1692" s="14">
        <v>0.83430099999999996</v>
      </c>
      <c r="K1692" s="14">
        <v>2.745444</v>
      </c>
      <c r="L1692" s="14">
        <v>0.62678299999999965</v>
      </c>
      <c r="M1692" s="14">
        <v>8.1033799999999996</v>
      </c>
      <c r="N1692" s="15">
        <v>162.651341</v>
      </c>
    </row>
    <row r="1693" spans="1:14">
      <c r="A1693" s="8">
        <v>42094</v>
      </c>
      <c r="B1693" s="9" t="s">
        <v>52</v>
      </c>
      <c r="C1693" s="10" t="s">
        <v>53</v>
      </c>
      <c r="D1693" s="10" t="s">
        <v>146</v>
      </c>
      <c r="E1693" s="16" t="s">
        <v>18</v>
      </c>
      <c r="F1693" s="17" t="s">
        <v>19</v>
      </c>
      <c r="G1693" s="12">
        <v>42916</v>
      </c>
      <c r="H1693" s="13">
        <v>9</v>
      </c>
      <c r="I1693" s="14"/>
      <c r="J1693" s="14">
        <v>0.76312199999999997</v>
      </c>
      <c r="K1693" s="14">
        <v>2.5991369999999998</v>
      </c>
      <c r="L1693" s="14">
        <v>0.61681499999999978</v>
      </c>
      <c r="M1693" s="14">
        <v>7.5184379999999997</v>
      </c>
      <c r="N1693" s="15">
        <v>162.09903399999999</v>
      </c>
    </row>
    <row r="1694" spans="1:14">
      <c r="A1694" s="8">
        <v>42094</v>
      </c>
      <c r="B1694" s="9" t="s">
        <v>52</v>
      </c>
      <c r="C1694" s="10" t="s">
        <v>53</v>
      </c>
      <c r="D1694" s="10" t="s">
        <v>146</v>
      </c>
      <c r="E1694" s="16" t="s">
        <v>20</v>
      </c>
      <c r="F1694" s="16" t="s">
        <v>21</v>
      </c>
      <c r="G1694" s="12">
        <v>42185</v>
      </c>
      <c r="H1694" s="13">
        <v>1</v>
      </c>
      <c r="I1694" s="14"/>
      <c r="J1694" s="14">
        <v>3.0680320000000001</v>
      </c>
      <c r="K1694" s="14">
        <v>13.791245624811905</v>
      </c>
      <c r="L1694" s="14">
        <v>7.1965237723143503</v>
      </c>
      <c r="M1694" s="14">
        <v>17.940566</v>
      </c>
      <c r="N1694" s="15">
        <v>798.37483099999997</v>
      </c>
    </row>
    <row r="1695" spans="1:14">
      <c r="A1695" s="8">
        <v>42094</v>
      </c>
      <c r="B1695" s="9" t="s">
        <v>52</v>
      </c>
      <c r="C1695" s="10" t="s">
        <v>53</v>
      </c>
      <c r="D1695" s="10" t="s">
        <v>146</v>
      </c>
      <c r="E1695" s="16" t="s">
        <v>20</v>
      </c>
      <c r="F1695" s="16" t="s">
        <v>21</v>
      </c>
      <c r="G1695" s="12">
        <v>42277</v>
      </c>
      <c r="H1695" s="13">
        <v>2</v>
      </c>
      <c r="I1695" s="14"/>
      <c r="J1695" s="14">
        <v>3.2535379999999998</v>
      </c>
      <c r="K1695" s="14">
        <v>17.919737397126255</v>
      </c>
      <c r="L1695" s="14">
        <v>7.3820297723143495</v>
      </c>
      <c r="M1695" s="14">
        <v>19.239151</v>
      </c>
      <c r="N1695" s="15">
        <v>803.73246600000004</v>
      </c>
    </row>
    <row r="1696" spans="1:14">
      <c r="A1696" s="8">
        <v>42094</v>
      </c>
      <c r="B1696" s="9" t="s">
        <v>52</v>
      </c>
      <c r="C1696" s="10" t="s">
        <v>53</v>
      </c>
      <c r="D1696" s="10" t="s">
        <v>146</v>
      </c>
      <c r="E1696" s="16" t="s">
        <v>20</v>
      </c>
      <c r="F1696" s="16" t="s">
        <v>21</v>
      </c>
      <c r="G1696" s="12">
        <v>42369</v>
      </c>
      <c r="H1696" s="13">
        <v>3</v>
      </c>
      <c r="I1696" s="14"/>
      <c r="J1696" s="14">
        <v>3.607577</v>
      </c>
      <c r="K1696" s="14">
        <v>22.048229169440603</v>
      </c>
      <c r="L1696" s="14">
        <v>7.736068772314348</v>
      </c>
      <c r="M1696" s="14">
        <v>22.566731999999998</v>
      </c>
      <c r="N1696" s="15">
        <v>793.98891500000002</v>
      </c>
    </row>
    <row r="1697" spans="1:14">
      <c r="A1697" s="8">
        <v>42094</v>
      </c>
      <c r="B1697" s="9" t="s">
        <v>52</v>
      </c>
      <c r="C1697" s="10" t="s">
        <v>53</v>
      </c>
      <c r="D1697" s="10" t="s">
        <v>146</v>
      </c>
      <c r="E1697" s="16" t="s">
        <v>20</v>
      </c>
      <c r="F1697" s="16" t="s">
        <v>21</v>
      </c>
      <c r="G1697" s="12">
        <v>42460</v>
      </c>
      <c r="H1697" s="13">
        <v>4</v>
      </c>
      <c r="I1697" s="14"/>
      <c r="J1697" s="14">
        <v>5.082071</v>
      </c>
      <c r="K1697" s="14">
        <v>28.632047</v>
      </c>
      <c r="L1697" s="14">
        <v>11.665888830559396</v>
      </c>
      <c r="M1697" s="14">
        <v>31.770334999999999</v>
      </c>
      <c r="N1697" s="15">
        <v>774.36470599999996</v>
      </c>
    </row>
    <row r="1698" spans="1:14">
      <c r="A1698" s="8">
        <v>42094</v>
      </c>
      <c r="B1698" s="9" t="s">
        <v>52</v>
      </c>
      <c r="C1698" s="10" t="s">
        <v>53</v>
      </c>
      <c r="D1698" s="10" t="s">
        <v>146</v>
      </c>
      <c r="E1698" s="16" t="s">
        <v>20</v>
      </c>
      <c r="F1698" s="16" t="s">
        <v>21</v>
      </c>
      <c r="G1698" s="12">
        <v>42551</v>
      </c>
      <c r="H1698" s="13">
        <v>5</v>
      </c>
      <c r="I1698" s="14"/>
      <c r="J1698" s="14">
        <v>6.1368580000000001</v>
      </c>
      <c r="K1698" s="14">
        <v>28.151354999999999</v>
      </c>
      <c r="L1698" s="14">
        <v>5.6561659999999989</v>
      </c>
      <c r="M1698" s="14">
        <v>39.019539999999999</v>
      </c>
      <c r="N1698" s="15">
        <v>768.34839899999997</v>
      </c>
    </row>
    <row r="1699" spans="1:14">
      <c r="A1699" s="8">
        <v>42094</v>
      </c>
      <c r="B1699" s="9" t="s">
        <v>52</v>
      </c>
      <c r="C1699" s="10" t="s">
        <v>53</v>
      </c>
      <c r="D1699" s="10" t="s">
        <v>146</v>
      </c>
      <c r="E1699" s="16" t="s">
        <v>20</v>
      </c>
      <c r="F1699" s="16" t="s">
        <v>21</v>
      </c>
      <c r="G1699" s="12">
        <v>42643</v>
      </c>
      <c r="H1699" s="13">
        <v>6</v>
      </c>
      <c r="I1699" s="14"/>
      <c r="J1699" s="14">
        <v>7.396306</v>
      </c>
      <c r="K1699" s="14">
        <v>25.574168</v>
      </c>
      <c r="L1699" s="14">
        <v>4.8191190000000015</v>
      </c>
      <c r="M1699" s="14">
        <v>46.983089</v>
      </c>
      <c r="N1699" s="15">
        <v>760.462447</v>
      </c>
    </row>
    <row r="1700" spans="1:14">
      <c r="A1700" s="8">
        <v>42094</v>
      </c>
      <c r="B1700" s="9" t="s">
        <v>52</v>
      </c>
      <c r="C1700" s="10" t="s">
        <v>53</v>
      </c>
      <c r="D1700" s="10" t="s">
        <v>146</v>
      </c>
      <c r="E1700" s="16" t="s">
        <v>20</v>
      </c>
      <c r="F1700" s="16" t="s">
        <v>21</v>
      </c>
      <c r="G1700" s="12">
        <v>42735</v>
      </c>
      <c r="H1700" s="13">
        <v>7</v>
      </c>
      <c r="I1700" s="14"/>
      <c r="J1700" s="14">
        <v>8.2919090000000004</v>
      </c>
      <c r="K1700" s="14">
        <v>21.586745999999998</v>
      </c>
      <c r="L1700" s="14">
        <v>4.3044869999999982</v>
      </c>
      <c r="M1700" s="14">
        <v>50.951763999999997</v>
      </c>
      <c r="N1700" s="15">
        <v>753.97800199999995</v>
      </c>
    </row>
    <row r="1701" spans="1:14">
      <c r="A1701" s="8">
        <v>42094</v>
      </c>
      <c r="B1701" s="9" t="s">
        <v>52</v>
      </c>
      <c r="C1701" s="10" t="s">
        <v>53</v>
      </c>
      <c r="D1701" s="10" t="s">
        <v>146</v>
      </c>
      <c r="E1701" s="16" t="s">
        <v>20</v>
      </c>
      <c r="F1701" s="16" t="s">
        <v>21</v>
      </c>
      <c r="G1701" s="12">
        <v>42825</v>
      </c>
      <c r="H1701" s="13">
        <v>8</v>
      </c>
      <c r="I1701" s="14"/>
      <c r="J1701" s="14">
        <v>6.8069740000000003</v>
      </c>
      <c r="K1701" s="14">
        <v>18.826179</v>
      </c>
      <c r="L1701" s="14">
        <v>4.0464070000000021</v>
      </c>
      <c r="M1701" s="14">
        <v>42.009866000000002</v>
      </c>
      <c r="N1701" s="15">
        <v>748.10745599999996</v>
      </c>
    </row>
    <row r="1702" spans="1:14">
      <c r="A1702" s="8">
        <v>42094</v>
      </c>
      <c r="B1702" s="9" t="s">
        <v>52</v>
      </c>
      <c r="C1702" s="10" t="s">
        <v>53</v>
      </c>
      <c r="D1702" s="10" t="s">
        <v>146</v>
      </c>
      <c r="E1702" s="16" t="s">
        <v>20</v>
      </c>
      <c r="F1702" s="16" t="s">
        <v>21</v>
      </c>
      <c r="G1702" s="12">
        <v>42916</v>
      </c>
      <c r="H1702" s="13">
        <v>9</v>
      </c>
      <c r="I1702" s="14"/>
      <c r="J1702" s="14">
        <v>5.6561659999999998</v>
      </c>
      <c r="K1702" s="14">
        <v>17.082324</v>
      </c>
      <c r="L1702" s="14">
        <v>3.9123109999999999</v>
      </c>
      <c r="M1702" s="14">
        <v>34.808602999999998</v>
      </c>
      <c r="N1702" s="15">
        <v>736.37858000000006</v>
      </c>
    </row>
    <row r="1703" spans="1:14">
      <c r="A1703" s="8">
        <v>42094</v>
      </c>
      <c r="B1703" s="9" t="s">
        <v>52</v>
      </c>
      <c r="C1703" s="10" t="s">
        <v>53</v>
      </c>
      <c r="D1703" s="10" t="s">
        <v>146</v>
      </c>
      <c r="E1703" s="11" t="s">
        <v>20</v>
      </c>
      <c r="F1703" s="16" t="s">
        <v>15</v>
      </c>
      <c r="G1703" s="12">
        <v>42185</v>
      </c>
      <c r="H1703" s="13">
        <v>1</v>
      </c>
      <c r="I1703" s="14"/>
      <c r="J1703" s="14">
        <v>16.333144999999998</v>
      </c>
      <c r="K1703" s="14">
        <v>71.946922740177058</v>
      </c>
      <c r="L1703" s="14">
        <v>36.972133224041244</v>
      </c>
      <c r="M1703" s="14">
        <v>62.114266000000001</v>
      </c>
      <c r="N1703" s="15">
        <v>4027.5730389999999</v>
      </c>
    </row>
    <row r="1704" spans="1:14">
      <c r="A1704" s="8">
        <v>42094</v>
      </c>
      <c r="B1704" s="9" t="s">
        <v>52</v>
      </c>
      <c r="C1704" s="10" t="s">
        <v>53</v>
      </c>
      <c r="D1704" s="10" t="s">
        <v>146</v>
      </c>
      <c r="E1704" s="11" t="s">
        <v>20</v>
      </c>
      <c r="F1704" s="16" t="s">
        <v>15</v>
      </c>
      <c r="G1704" s="12">
        <v>42277</v>
      </c>
      <c r="H1704" s="13">
        <v>2</v>
      </c>
      <c r="I1704" s="14"/>
      <c r="J1704" s="14">
        <v>18.059697</v>
      </c>
      <c r="K1704" s="14">
        <v>92.585910964218314</v>
      </c>
      <c r="L1704" s="14">
        <v>38.698685224041256</v>
      </c>
      <c r="M1704" s="14">
        <v>68.364061000000007</v>
      </c>
      <c r="N1704" s="15">
        <v>4040.282843</v>
      </c>
    </row>
    <row r="1705" spans="1:14">
      <c r="A1705" s="8">
        <v>42094</v>
      </c>
      <c r="B1705" s="9" t="s">
        <v>52</v>
      </c>
      <c r="C1705" s="10" t="s">
        <v>53</v>
      </c>
      <c r="D1705" s="10" t="s">
        <v>146</v>
      </c>
      <c r="E1705" s="11" t="s">
        <v>20</v>
      </c>
      <c r="F1705" s="16" t="s">
        <v>15</v>
      </c>
      <c r="G1705" s="12">
        <v>42369</v>
      </c>
      <c r="H1705" s="13">
        <v>3</v>
      </c>
      <c r="I1705" s="14"/>
      <c r="J1705" s="14">
        <v>21.849734000000002</v>
      </c>
      <c r="K1705" s="14">
        <v>113.22489918825957</v>
      </c>
      <c r="L1705" s="14">
        <v>42.488722224041254</v>
      </c>
      <c r="M1705" s="14">
        <v>80.929698000000002</v>
      </c>
      <c r="N1705" s="15">
        <v>3990.7122129999998</v>
      </c>
    </row>
    <row r="1706" spans="1:14">
      <c r="A1706" s="8">
        <v>42094</v>
      </c>
      <c r="B1706" s="9" t="s">
        <v>52</v>
      </c>
      <c r="C1706" s="10" t="s">
        <v>53</v>
      </c>
      <c r="D1706" s="10" t="s">
        <v>146</v>
      </c>
      <c r="E1706" s="11" t="s">
        <v>20</v>
      </c>
      <c r="F1706" s="16" t="s">
        <v>15</v>
      </c>
      <c r="G1706" s="12">
        <v>42460</v>
      </c>
      <c r="H1706" s="13">
        <v>4</v>
      </c>
      <c r="I1706" s="14"/>
      <c r="J1706" s="14">
        <v>28.877856999999999</v>
      </c>
      <c r="K1706" s="14">
        <v>153.934336</v>
      </c>
      <c r="L1706" s="14">
        <v>69.587293811740437</v>
      </c>
      <c r="M1706" s="14">
        <v>111.687416</v>
      </c>
      <c r="N1706" s="15">
        <v>3903.6652530000001</v>
      </c>
    </row>
    <row r="1707" spans="1:14">
      <c r="A1707" s="8">
        <v>42094</v>
      </c>
      <c r="B1707" s="9" t="s">
        <v>52</v>
      </c>
      <c r="C1707" s="10" t="s">
        <v>53</v>
      </c>
      <c r="D1707" s="10" t="s">
        <v>146</v>
      </c>
      <c r="E1707" s="11" t="s">
        <v>20</v>
      </c>
      <c r="F1707" s="16" t="s">
        <v>15</v>
      </c>
      <c r="G1707" s="12">
        <v>42551</v>
      </c>
      <c r="H1707" s="13">
        <v>5</v>
      </c>
      <c r="I1707" s="14"/>
      <c r="J1707" s="14">
        <v>34.165447</v>
      </c>
      <c r="K1707" s="14">
        <v>152.22201699999999</v>
      </c>
      <c r="L1707" s="14">
        <v>32.453127999999992</v>
      </c>
      <c r="M1707" s="14">
        <v>134.92265499999999</v>
      </c>
      <c r="N1707" s="15">
        <v>3878.983878</v>
      </c>
    </row>
    <row r="1708" spans="1:14">
      <c r="A1708" s="8">
        <v>42094</v>
      </c>
      <c r="B1708" s="9" t="s">
        <v>52</v>
      </c>
      <c r="C1708" s="10" t="s">
        <v>53</v>
      </c>
      <c r="D1708" s="10" t="s">
        <v>146</v>
      </c>
      <c r="E1708" s="11" t="s">
        <v>20</v>
      </c>
      <c r="F1708" s="16" t="s">
        <v>15</v>
      </c>
      <c r="G1708" s="12">
        <v>42643</v>
      </c>
      <c r="H1708" s="13">
        <v>6</v>
      </c>
      <c r="I1708" s="14"/>
      <c r="J1708" s="14">
        <v>39.615769999999998</v>
      </c>
      <c r="K1708" s="14">
        <v>141.168914</v>
      </c>
      <c r="L1708" s="14">
        <v>28.562667000000005</v>
      </c>
      <c r="M1708" s="14">
        <v>158.80297100000001</v>
      </c>
      <c r="N1708" s="15">
        <v>3842.935477</v>
      </c>
    </row>
    <row r="1709" spans="1:14">
      <c r="A1709" s="8">
        <v>42094</v>
      </c>
      <c r="B1709" s="9" t="s">
        <v>52</v>
      </c>
      <c r="C1709" s="10" t="s">
        <v>53</v>
      </c>
      <c r="D1709" s="10" t="s">
        <v>146</v>
      </c>
      <c r="E1709" s="11" t="s">
        <v>20</v>
      </c>
      <c r="F1709" s="16" t="s">
        <v>15</v>
      </c>
      <c r="G1709" s="12">
        <v>42735</v>
      </c>
      <c r="H1709" s="13">
        <v>7</v>
      </c>
      <c r="I1709" s="14"/>
      <c r="J1709" s="14">
        <v>42.630651</v>
      </c>
      <c r="K1709" s="14">
        <v>124.515058</v>
      </c>
      <c r="L1709" s="14">
        <v>25.976794999999996</v>
      </c>
      <c r="M1709" s="14">
        <v>174.23296400000001</v>
      </c>
      <c r="N1709" s="15">
        <v>3814.617702</v>
      </c>
    </row>
    <row r="1710" spans="1:14">
      <c r="A1710" s="8">
        <v>42094</v>
      </c>
      <c r="B1710" s="9" t="s">
        <v>52</v>
      </c>
      <c r="C1710" s="10" t="s">
        <v>53</v>
      </c>
      <c r="D1710" s="10" t="s">
        <v>146</v>
      </c>
      <c r="E1710" s="11" t="s">
        <v>20</v>
      </c>
      <c r="F1710" s="16" t="s">
        <v>15</v>
      </c>
      <c r="G1710" s="12">
        <v>42825</v>
      </c>
      <c r="H1710" s="13">
        <v>8</v>
      </c>
      <c r="I1710" s="14"/>
      <c r="J1710" s="14">
        <v>37.522468000000003</v>
      </c>
      <c r="K1710" s="14">
        <v>111.64709199999999</v>
      </c>
      <c r="L1710" s="14">
        <v>24.654501999999994</v>
      </c>
      <c r="M1710" s="14">
        <v>149.06815399999999</v>
      </c>
      <c r="N1710" s="15">
        <v>3789.7321040000002</v>
      </c>
    </row>
    <row r="1711" spans="1:14">
      <c r="A1711" s="8">
        <v>42094</v>
      </c>
      <c r="B1711" s="9" t="s">
        <v>52</v>
      </c>
      <c r="C1711" s="10" t="s">
        <v>53</v>
      </c>
      <c r="D1711" s="10" t="s">
        <v>146</v>
      </c>
      <c r="E1711" s="11" t="s">
        <v>20</v>
      </c>
      <c r="F1711" s="16" t="s">
        <v>15</v>
      </c>
      <c r="G1711" s="12">
        <v>42916</v>
      </c>
      <c r="H1711" s="13">
        <v>9</v>
      </c>
      <c r="I1711" s="14"/>
      <c r="J1711" s="14">
        <v>32.453128</v>
      </c>
      <c r="K1711" s="14">
        <v>103.27116199999999</v>
      </c>
      <c r="L1711" s="14">
        <v>24.077198000000003</v>
      </c>
      <c r="M1711" s="14">
        <v>127.183375</v>
      </c>
      <c r="N1711" s="15">
        <v>3736.067391</v>
      </c>
    </row>
    <row r="1712" spans="1:14">
      <c r="A1712" s="8">
        <v>42094</v>
      </c>
      <c r="B1712" s="9" t="s">
        <v>52</v>
      </c>
      <c r="C1712" s="10" t="s">
        <v>53</v>
      </c>
      <c r="D1712" s="10" t="s">
        <v>146</v>
      </c>
      <c r="E1712" s="11" t="s">
        <v>31</v>
      </c>
      <c r="F1712" s="16" t="s">
        <v>32</v>
      </c>
      <c r="G1712" s="12">
        <v>42185</v>
      </c>
      <c r="H1712" s="13">
        <v>1</v>
      </c>
      <c r="I1712" s="14"/>
      <c r="J1712" s="14">
        <v>0.13420899999999999</v>
      </c>
      <c r="K1712" s="14">
        <v>1.0676586880454768</v>
      </c>
      <c r="L1712" s="14">
        <v>0.32015475325718445</v>
      </c>
      <c r="M1712" s="14">
        <v>0.70106199999999996</v>
      </c>
      <c r="N1712" s="15">
        <v>36.048262000000001</v>
      </c>
    </row>
    <row r="1713" spans="1:14">
      <c r="A1713" s="8">
        <v>42094</v>
      </c>
      <c r="B1713" s="9" t="s">
        <v>52</v>
      </c>
      <c r="C1713" s="10" t="s">
        <v>53</v>
      </c>
      <c r="D1713" s="10" t="s">
        <v>146</v>
      </c>
      <c r="E1713" s="11" t="s">
        <v>31</v>
      </c>
      <c r="F1713" s="16" t="s">
        <v>32</v>
      </c>
      <c r="G1713" s="12">
        <v>42277</v>
      </c>
      <c r="H1713" s="13">
        <v>2</v>
      </c>
      <c r="I1713" s="14"/>
      <c r="J1713" s="14">
        <v>0.14307</v>
      </c>
      <c r="K1713" s="14">
        <v>1.2536044413026612</v>
      </c>
      <c r="L1713" s="14">
        <v>0.32901575325718446</v>
      </c>
      <c r="M1713" s="14">
        <v>0.74710699999999997</v>
      </c>
      <c r="N1713" s="15">
        <v>36.262287999999998</v>
      </c>
    </row>
    <row r="1714" spans="1:14">
      <c r="A1714" s="8">
        <v>42094</v>
      </c>
      <c r="B1714" s="9" t="s">
        <v>52</v>
      </c>
      <c r="C1714" s="10" t="s">
        <v>53</v>
      </c>
      <c r="D1714" s="10" t="s">
        <v>146</v>
      </c>
      <c r="E1714" s="11" t="s">
        <v>31</v>
      </c>
      <c r="F1714" s="16" t="s">
        <v>32</v>
      </c>
      <c r="G1714" s="12">
        <v>42369</v>
      </c>
      <c r="H1714" s="13">
        <v>3</v>
      </c>
      <c r="I1714" s="14"/>
      <c r="J1714" s="14">
        <v>0.15442800000000001</v>
      </c>
      <c r="K1714" s="14">
        <v>1.4395501945598457</v>
      </c>
      <c r="L1714" s="14">
        <v>0.34037375325718444</v>
      </c>
      <c r="M1714" s="14">
        <v>0.80825999999999998</v>
      </c>
      <c r="N1714" s="15">
        <v>35.812309999999997</v>
      </c>
    </row>
    <row r="1715" spans="1:14">
      <c r="A1715" s="8">
        <v>42094</v>
      </c>
      <c r="B1715" s="9" t="s">
        <v>52</v>
      </c>
      <c r="C1715" s="10" t="s">
        <v>53</v>
      </c>
      <c r="D1715" s="10" t="s">
        <v>146</v>
      </c>
      <c r="E1715" s="11" t="s">
        <v>31</v>
      </c>
      <c r="F1715" s="16" t="s">
        <v>32</v>
      </c>
      <c r="G1715" s="12">
        <v>42460</v>
      </c>
      <c r="H1715" s="13">
        <v>4</v>
      </c>
      <c r="I1715" s="14"/>
      <c r="J1715" s="14">
        <v>0.21771399999999999</v>
      </c>
      <c r="K1715" s="14">
        <v>1.2232400000000001</v>
      </c>
      <c r="L1715" s="14">
        <v>1.4038054401544209E-3</v>
      </c>
      <c r="M1715" s="14">
        <v>1.1391089999999999</v>
      </c>
      <c r="N1715" s="15">
        <v>34.933836999999997</v>
      </c>
    </row>
    <row r="1716" spans="1:14">
      <c r="A1716" s="8">
        <v>42094</v>
      </c>
      <c r="B1716" s="9" t="s">
        <v>52</v>
      </c>
      <c r="C1716" s="10" t="s">
        <v>53</v>
      </c>
      <c r="D1716" s="10" t="s">
        <v>146</v>
      </c>
      <c r="E1716" s="11" t="s">
        <v>31</v>
      </c>
      <c r="F1716" s="16" t="s">
        <v>32</v>
      </c>
      <c r="G1716" s="12">
        <v>42551</v>
      </c>
      <c r="H1716" s="13">
        <v>5</v>
      </c>
      <c r="I1716" s="14"/>
      <c r="J1716" s="14">
        <v>0.26039800000000002</v>
      </c>
      <c r="K1716" s="14">
        <v>1.208367</v>
      </c>
      <c r="L1716" s="14">
        <v>0.24552499999999988</v>
      </c>
      <c r="M1716" s="14">
        <v>1.3625309999999999</v>
      </c>
      <c r="N1716" s="15">
        <v>34.673296999999998</v>
      </c>
    </row>
    <row r="1717" spans="1:14">
      <c r="A1717" s="8">
        <v>42094</v>
      </c>
      <c r="B1717" s="9" t="s">
        <v>52</v>
      </c>
      <c r="C1717" s="10" t="s">
        <v>53</v>
      </c>
      <c r="D1717" s="10" t="s">
        <v>146</v>
      </c>
      <c r="E1717" s="11" t="s">
        <v>31</v>
      </c>
      <c r="F1717" s="16" t="s">
        <v>32</v>
      </c>
      <c r="G1717" s="12">
        <v>42643</v>
      </c>
      <c r="H1717" s="13">
        <v>6</v>
      </c>
      <c r="I1717" s="14"/>
      <c r="J1717" s="14">
        <v>0.31244899999999998</v>
      </c>
      <c r="K1717" s="14">
        <v>1.1056980000000001</v>
      </c>
      <c r="L1717" s="14">
        <v>0.20978000000000008</v>
      </c>
      <c r="M1717" s="14">
        <v>1.634528</v>
      </c>
      <c r="N1717" s="15">
        <v>34.32179</v>
      </c>
    </row>
    <row r="1718" spans="1:14">
      <c r="A1718" s="8">
        <v>42094</v>
      </c>
      <c r="B1718" s="9" t="s">
        <v>52</v>
      </c>
      <c r="C1718" s="10" t="s">
        <v>53</v>
      </c>
      <c r="D1718" s="10" t="s">
        <v>146</v>
      </c>
      <c r="E1718" s="11" t="s">
        <v>31</v>
      </c>
      <c r="F1718" s="16" t="s">
        <v>32</v>
      </c>
      <c r="G1718" s="12">
        <v>42735</v>
      </c>
      <c r="H1718" s="13">
        <v>7</v>
      </c>
      <c r="I1718" s="14"/>
      <c r="J1718" s="14">
        <v>0.35686499999999999</v>
      </c>
      <c r="K1718" s="14">
        <v>0.93648699999999996</v>
      </c>
      <c r="L1718" s="14">
        <v>0.18765399999999988</v>
      </c>
      <c r="M1718" s="14">
        <v>1.866752</v>
      </c>
      <c r="N1718" s="15">
        <v>34.026828999999999</v>
      </c>
    </row>
    <row r="1719" spans="1:14">
      <c r="A1719" s="8">
        <v>42094</v>
      </c>
      <c r="B1719" s="9" t="s">
        <v>52</v>
      </c>
      <c r="C1719" s="10" t="s">
        <v>53</v>
      </c>
      <c r="D1719" s="10" t="s">
        <v>146</v>
      </c>
      <c r="E1719" s="11" t="s">
        <v>31</v>
      </c>
      <c r="F1719" s="16" t="s">
        <v>32</v>
      </c>
      <c r="G1719" s="12">
        <v>42825</v>
      </c>
      <c r="H1719" s="13">
        <v>8</v>
      </c>
      <c r="I1719" s="14"/>
      <c r="J1719" s="14">
        <v>0.29352800000000001</v>
      </c>
      <c r="K1719" s="14">
        <v>0.81967499999999993</v>
      </c>
      <c r="L1719" s="14">
        <v>0.17671599999999998</v>
      </c>
      <c r="M1719" s="14">
        <v>1.5376289999999999</v>
      </c>
      <c r="N1719" s="15">
        <v>33.766292</v>
      </c>
    </row>
    <row r="1720" spans="1:14">
      <c r="A1720" s="8">
        <v>42094</v>
      </c>
      <c r="B1720" s="9" t="s">
        <v>52</v>
      </c>
      <c r="C1720" s="10" t="s">
        <v>53</v>
      </c>
      <c r="D1720" s="10" t="s">
        <v>146</v>
      </c>
      <c r="E1720" s="11" t="s">
        <v>31</v>
      </c>
      <c r="F1720" s="16" t="s">
        <v>32</v>
      </c>
      <c r="G1720" s="12">
        <v>42916</v>
      </c>
      <c r="H1720" s="13">
        <v>9</v>
      </c>
      <c r="I1720" s="14"/>
      <c r="J1720" s="14">
        <v>0.24552499999999999</v>
      </c>
      <c r="K1720" s="14">
        <v>0.74502799999999991</v>
      </c>
      <c r="L1720" s="14">
        <v>0.17087799999999997</v>
      </c>
      <c r="M1720" s="14">
        <v>1.287004</v>
      </c>
      <c r="N1720" s="15">
        <v>33.225850999999999</v>
      </c>
    </row>
    <row r="1721" spans="1:14">
      <c r="A1721" s="8">
        <v>42094</v>
      </c>
      <c r="B1721" s="9" t="s">
        <v>52</v>
      </c>
      <c r="C1721" s="10" t="s">
        <v>53</v>
      </c>
      <c r="D1721" s="10" t="s">
        <v>146</v>
      </c>
      <c r="E1721" s="16" t="s">
        <v>31</v>
      </c>
      <c r="F1721" s="16" t="s">
        <v>33</v>
      </c>
      <c r="G1721" s="12">
        <v>42185</v>
      </c>
      <c r="H1721" s="13">
        <v>1</v>
      </c>
      <c r="I1721" s="14"/>
      <c r="J1721" s="14">
        <v>8.7000000000000001E-5</v>
      </c>
      <c r="K1721" s="14">
        <v>2.4053467058036109E-2</v>
      </c>
      <c r="L1721" s="14">
        <v>1.9150821373825942E-4</v>
      </c>
      <c r="M1721" s="14">
        <v>4.5100000000000001E-4</v>
      </c>
      <c r="N1721" s="15">
        <v>2.0164999999999999E-2</v>
      </c>
    </row>
    <row r="1722" spans="1:14">
      <c r="A1722" s="8">
        <v>42094</v>
      </c>
      <c r="B1722" s="9" t="s">
        <v>52</v>
      </c>
      <c r="C1722" s="10" t="s">
        <v>53</v>
      </c>
      <c r="D1722" s="10" t="s">
        <v>146</v>
      </c>
      <c r="E1722" s="16" t="s">
        <v>31</v>
      </c>
      <c r="F1722" s="16" t="s">
        <v>33</v>
      </c>
      <c r="G1722" s="12">
        <v>42277</v>
      </c>
      <c r="H1722" s="13">
        <v>2</v>
      </c>
      <c r="I1722" s="14"/>
      <c r="J1722" s="14">
        <v>9.0000000000000006E-5</v>
      </c>
      <c r="K1722" s="14">
        <v>2.4157975271774369E-2</v>
      </c>
      <c r="L1722" s="14">
        <v>1.9450821373825943E-4</v>
      </c>
      <c r="M1722" s="14">
        <v>4.66E-4</v>
      </c>
      <c r="N1722" s="15">
        <v>2.0348000000000002E-2</v>
      </c>
    </row>
    <row r="1723" spans="1:14">
      <c r="A1723" s="8">
        <v>42094</v>
      </c>
      <c r="B1723" s="9" t="s">
        <v>52</v>
      </c>
      <c r="C1723" s="10" t="s">
        <v>53</v>
      </c>
      <c r="D1723" s="10" t="s">
        <v>146</v>
      </c>
      <c r="E1723" s="16" t="s">
        <v>31</v>
      </c>
      <c r="F1723" s="16" t="s">
        <v>33</v>
      </c>
      <c r="G1723" s="12">
        <v>42369</v>
      </c>
      <c r="H1723" s="13">
        <v>3</v>
      </c>
      <c r="I1723" s="14"/>
      <c r="J1723" s="14">
        <v>9.5000000000000005E-5</v>
      </c>
      <c r="K1723" s="14">
        <v>2.4262483485512628E-2</v>
      </c>
      <c r="L1723" s="14">
        <v>1.9950821373825942E-4</v>
      </c>
      <c r="M1723" s="14">
        <v>4.95E-4</v>
      </c>
      <c r="N1723" s="15">
        <v>2.0114E-2</v>
      </c>
    </row>
    <row r="1724" spans="1:14">
      <c r="A1724" s="8">
        <v>42094</v>
      </c>
      <c r="B1724" s="9" t="s">
        <v>52</v>
      </c>
      <c r="C1724" s="10" t="s">
        <v>53</v>
      </c>
      <c r="D1724" s="10" t="s">
        <v>146</v>
      </c>
      <c r="E1724" s="16" t="s">
        <v>31</v>
      </c>
      <c r="F1724" s="16" t="s">
        <v>33</v>
      </c>
      <c r="G1724" s="12">
        <v>42460</v>
      </c>
      <c r="H1724" s="13">
        <v>4</v>
      </c>
      <c r="I1724" s="14"/>
      <c r="J1724" s="14">
        <v>1.34E-4</v>
      </c>
      <c r="K1724" s="14">
        <v>7.6099999999999996E-4</v>
      </c>
      <c r="L1724" s="14">
        <v>-2.3367483485512628E-2</v>
      </c>
      <c r="M1724" s="14">
        <v>6.9700000000000003E-4</v>
      </c>
      <c r="N1724" s="15">
        <v>1.9604E-2</v>
      </c>
    </row>
    <row r="1725" spans="1:14">
      <c r="A1725" s="8">
        <v>42094</v>
      </c>
      <c r="B1725" s="9" t="s">
        <v>52</v>
      </c>
      <c r="C1725" s="10" t="s">
        <v>53</v>
      </c>
      <c r="D1725" s="10" t="s">
        <v>146</v>
      </c>
      <c r="E1725" s="16" t="s">
        <v>31</v>
      </c>
      <c r="F1725" s="16" t="s">
        <v>33</v>
      </c>
      <c r="G1725" s="12">
        <v>42551</v>
      </c>
      <c r="H1725" s="13">
        <v>5</v>
      </c>
      <c r="I1725" s="14"/>
      <c r="J1725" s="14">
        <v>1.6000000000000001E-4</v>
      </c>
      <c r="K1725" s="14">
        <v>7.5099999999999993E-4</v>
      </c>
      <c r="L1725" s="14">
        <v>1.4999999999999999E-4</v>
      </c>
      <c r="M1725" s="14">
        <v>8.3000000000000001E-4</v>
      </c>
      <c r="N1725" s="15">
        <v>1.9452000000000001E-2</v>
      </c>
    </row>
    <row r="1726" spans="1:14">
      <c r="A1726" s="8">
        <v>42094</v>
      </c>
      <c r="B1726" s="9" t="s">
        <v>52</v>
      </c>
      <c r="C1726" s="10" t="s">
        <v>53</v>
      </c>
      <c r="D1726" s="10" t="s">
        <v>146</v>
      </c>
      <c r="E1726" s="16" t="s">
        <v>31</v>
      </c>
      <c r="F1726" s="16" t="s">
        <v>33</v>
      </c>
      <c r="G1726" s="12">
        <v>42643</v>
      </c>
      <c r="H1726" s="13">
        <v>6</v>
      </c>
      <c r="I1726" s="14"/>
      <c r="J1726" s="14">
        <v>1.95E-4</v>
      </c>
      <c r="K1726" s="14">
        <v>6.8399999999999993E-4</v>
      </c>
      <c r="L1726" s="14">
        <v>1.2799999999999999E-4</v>
      </c>
      <c r="M1726" s="14">
        <v>1.01E-3</v>
      </c>
      <c r="N1726" s="15">
        <v>1.9243E-2</v>
      </c>
    </row>
    <row r="1727" spans="1:14">
      <c r="A1727" s="8">
        <v>42094</v>
      </c>
      <c r="B1727" s="9" t="s">
        <v>52</v>
      </c>
      <c r="C1727" s="10" t="s">
        <v>53</v>
      </c>
      <c r="D1727" s="10" t="s">
        <v>146</v>
      </c>
      <c r="E1727" s="16" t="s">
        <v>31</v>
      </c>
      <c r="F1727" s="16" t="s">
        <v>33</v>
      </c>
      <c r="G1727" s="12">
        <v>42735</v>
      </c>
      <c r="H1727" s="13">
        <v>7</v>
      </c>
      <c r="I1727" s="14"/>
      <c r="J1727" s="14">
        <v>2.24E-4</v>
      </c>
      <c r="K1727" s="14">
        <v>5.7400000000000007E-4</v>
      </c>
      <c r="L1727" s="14">
        <v>1.1400000000000014E-4</v>
      </c>
      <c r="M1727" s="14">
        <v>1.1609999999999999E-3</v>
      </c>
      <c r="N1727" s="15">
        <v>1.907E-2</v>
      </c>
    </row>
    <row r="1728" spans="1:14">
      <c r="A1728" s="8">
        <v>42094</v>
      </c>
      <c r="B1728" s="9" t="s">
        <v>52</v>
      </c>
      <c r="C1728" s="10" t="s">
        <v>53</v>
      </c>
      <c r="D1728" s="10" t="s">
        <v>146</v>
      </c>
      <c r="E1728" s="16" t="s">
        <v>31</v>
      </c>
      <c r="F1728" s="16" t="s">
        <v>33</v>
      </c>
      <c r="G1728" s="12">
        <v>42825</v>
      </c>
      <c r="H1728" s="13">
        <v>8</v>
      </c>
      <c r="I1728" s="14"/>
      <c r="J1728" s="14">
        <v>1.8200000000000001E-4</v>
      </c>
      <c r="K1728" s="14">
        <v>4.9899999999999999E-4</v>
      </c>
      <c r="L1728" s="14">
        <v>1.0699999999999992E-4</v>
      </c>
      <c r="M1728" s="14">
        <v>9.4499999999999998E-4</v>
      </c>
      <c r="N1728" s="15">
        <v>1.8905999999999999E-2</v>
      </c>
    </row>
    <row r="1729" spans="1:14">
      <c r="A1729" s="8">
        <v>42094</v>
      </c>
      <c r="B1729" s="9" t="s">
        <v>52</v>
      </c>
      <c r="C1729" s="10" t="s">
        <v>53</v>
      </c>
      <c r="D1729" s="10" t="s">
        <v>146</v>
      </c>
      <c r="E1729" s="16" t="s">
        <v>31</v>
      </c>
      <c r="F1729" s="16" t="s">
        <v>33</v>
      </c>
      <c r="G1729" s="12">
        <v>42916</v>
      </c>
      <c r="H1729" s="13">
        <v>9</v>
      </c>
      <c r="I1729" s="14"/>
      <c r="J1729" s="14">
        <v>1.4999999999999999E-4</v>
      </c>
      <c r="K1729" s="14">
        <v>4.5300000000000001E-4</v>
      </c>
      <c r="L1729" s="14">
        <v>1.0400000000000001E-4</v>
      </c>
      <c r="M1729" s="14">
        <v>7.8100000000000001E-4</v>
      </c>
      <c r="N1729" s="15">
        <v>1.8592999999999998E-2</v>
      </c>
    </row>
    <row r="1730" spans="1:14">
      <c r="A1730" s="8">
        <v>42094</v>
      </c>
      <c r="B1730" s="9" t="s">
        <v>52</v>
      </c>
      <c r="C1730" s="10" t="s">
        <v>53</v>
      </c>
      <c r="D1730" s="10" t="s">
        <v>146</v>
      </c>
      <c r="E1730" s="11" t="s">
        <v>31</v>
      </c>
      <c r="F1730" s="11" t="s">
        <v>34</v>
      </c>
      <c r="G1730" s="12">
        <v>42185</v>
      </c>
      <c r="H1730" s="13">
        <v>1</v>
      </c>
      <c r="I1730" s="14"/>
      <c r="J1730" s="14">
        <v>1.1310000000000001E-3</v>
      </c>
      <c r="K1730" s="14">
        <v>5.2169503545797568E-3</v>
      </c>
      <c r="L1730" s="14">
        <v>2.489860138110216E-3</v>
      </c>
      <c r="M1730" s="14">
        <v>5.868E-3</v>
      </c>
      <c r="N1730" s="15">
        <v>0.26219500000000001</v>
      </c>
    </row>
    <row r="1731" spans="1:14">
      <c r="A1731" s="8">
        <v>42094</v>
      </c>
      <c r="B1731" s="9" t="s">
        <v>52</v>
      </c>
      <c r="C1731" s="10" t="s">
        <v>53</v>
      </c>
      <c r="D1731" s="10" t="s">
        <v>146</v>
      </c>
      <c r="E1731" s="11" t="s">
        <v>31</v>
      </c>
      <c r="F1731" s="11" t="s">
        <v>34</v>
      </c>
      <c r="G1731" s="12">
        <v>42277</v>
      </c>
      <c r="H1731" s="13">
        <v>2</v>
      </c>
      <c r="I1731" s="14"/>
      <c r="J1731" s="14">
        <v>1.168E-3</v>
      </c>
      <c r="K1731" s="14">
        <v>6.5758104926899727E-3</v>
      </c>
      <c r="L1731" s="14">
        <v>2.5268601381102157E-3</v>
      </c>
      <c r="M1731" s="14">
        <v>6.0619999999999997E-3</v>
      </c>
      <c r="N1731" s="15">
        <v>0.26457599999999998</v>
      </c>
    </row>
    <row r="1732" spans="1:14">
      <c r="A1732" s="8">
        <v>42094</v>
      </c>
      <c r="B1732" s="9" t="s">
        <v>52</v>
      </c>
      <c r="C1732" s="10" t="s">
        <v>53</v>
      </c>
      <c r="D1732" s="10" t="s">
        <v>146</v>
      </c>
      <c r="E1732" s="11" t="s">
        <v>31</v>
      </c>
      <c r="F1732" s="11" t="s">
        <v>34</v>
      </c>
      <c r="G1732" s="12">
        <v>42369</v>
      </c>
      <c r="H1732" s="13">
        <v>3</v>
      </c>
      <c r="I1732" s="14"/>
      <c r="J1732" s="14">
        <v>1.24E-3</v>
      </c>
      <c r="K1732" s="14">
        <v>7.9346706308001894E-3</v>
      </c>
      <c r="L1732" s="14">
        <v>2.5988601381102166E-3</v>
      </c>
      <c r="M1732" s="14">
        <v>6.4349999999999997E-3</v>
      </c>
      <c r="N1732" s="15">
        <v>0.26152799999999998</v>
      </c>
    </row>
    <row r="1733" spans="1:14">
      <c r="A1733" s="8">
        <v>42094</v>
      </c>
      <c r="B1733" s="9" t="s">
        <v>52</v>
      </c>
      <c r="C1733" s="10" t="s">
        <v>53</v>
      </c>
      <c r="D1733" s="10" t="s">
        <v>146</v>
      </c>
      <c r="E1733" s="11" t="s">
        <v>31</v>
      </c>
      <c r="F1733" s="11" t="s">
        <v>34</v>
      </c>
      <c r="G1733" s="12">
        <v>42460</v>
      </c>
      <c r="H1733" s="13">
        <v>4</v>
      </c>
      <c r="I1733" s="14"/>
      <c r="J1733" s="14">
        <v>1.7459999999999999E-3</v>
      </c>
      <c r="K1733" s="14">
        <v>9.888000000000001E-3</v>
      </c>
      <c r="L1733" s="14">
        <v>3.6993293691998117E-3</v>
      </c>
      <c r="M1733" s="14">
        <v>9.0589999999999993E-3</v>
      </c>
      <c r="N1733" s="15">
        <v>0.25489299999999998</v>
      </c>
    </row>
    <row r="1734" spans="1:14">
      <c r="A1734" s="8">
        <v>42094</v>
      </c>
      <c r="B1734" s="9" t="s">
        <v>52</v>
      </c>
      <c r="C1734" s="10" t="s">
        <v>53</v>
      </c>
      <c r="D1734" s="10" t="s">
        <v>146</v>
      </c>
      <c r="E1734" s="11" t="s">
        <v>31</v>
      </c>
      <c r="F1734" s="11" t="s">
        <v>34</v>
      </c>
      <c r="G1734" s="12">
        <v>42551</v>
      </c>
      <c r="H1734" s="13">
        <v>5</v>
      </c>
      <c r="I1734" s="14"/>
      <c r="J1734" s="14">
        <v>2.081E-3</v>
      </c>
      <c r="K1734" s="14">
        <v>9.7629999999999991E-3</v>
      </c>
      <c r="L1734" s="14">
        <v>1.9559999999999981E-3</v>
      </c>
      <c r="M1734" s="14">
        <v>1.0796E-2</v>
      </c>
      <c r="N1734" s="15">
        <v>0.25292599999999998</v>
      </c>
    </row>
    <row r="1735" spans="1:14">
      <c r="A1735" s="8">
        <v>42094</v>
      </c>
      <c r="B1735" s="9" t="s">
        <v>52</v>
      </c>
      <c r="C1735" s="10" t="s">
        <v>53</v>
      </c>
      <c r="D1735" s="10" t="s">
        <v>146</v>
      </c>
      <c r="E1735" s="11" t="s">
        <v>31</v>
      </c>
      <c r="F1735" s="11" t="s">
        <v>34</v>
      </c>
      <c r="G1735" s="12">
        <v>42643</v>
      </c>
      <c r="H1735" s="13">
        <v>6</v>
      </c>
      <c r="I1735" s="14"/>
      <c r="J1735" s="14">
        <v>2.5300000000000001E-3</v>
      </c>
      <c r="K1735" s="14">
        <v>8.8929999999999999E-3</v>
      </c>
      <c r="L1735" s="14">
        <v>1.6600000000000009E-3</v>
      </c>
      <c r="M1735" s="14">
        <v>1.3128000000000001E-2</v>
      </c>
      <c r="N1735" s="15">
        <v>0.25020999999999999</v>
      </c>
    </row>
    <row r="1736" spans="1:14">
      <c r="A1736" s="8">
        <v>42094</v>
      </c>
      <c r="B1736" s="9" t="s">
        <v>52</v>
      </c>
      <c r="C1736" s="10" t="s">
        <v>53</v>
      </c>
      <c r="D1736" s="10" t="s">
        <v>146</v>
      </c>
      <c r="E1736" s="11" t="s">
        <v>31</v>
      </c>
      <c r="F1736" s="11" t="s">
        <v>34</v>
      </c>
      <c r="G1736" s="12">
        <v>42735</v>
      </c>
      <c r="H1736" s="13">
        <v>7</v>
      </c>
      <c r="I1736" s="14"/>
      <c r="J1736" s="14">
        <v>2.9090000000000001E-3</v>
      </c>
      <c r="K1736" s="14">
        <v>7.4669999999999997E-3</v>
      </c>
      <c r="L1736" s="14">
        <v>1.4829999999999999E-3</v>
      </c>
      <c r="M1736" s="14">
        <v>1.5094E-2</v>
      </c>
      <c r="N1736" s="15">
        <v>0.24795500000000001</v>
      </c>
    </row>
    <row r="1737" spans="1:14">
      <c r="A1737" s="8">
        <v>42094</v>
      </c>
      <c r="B1737" s="9" t="s">
        <v>52</v>
      </c>
      <c r="C1737" s="10" t="s">
        <v>53</v>
      </c>
      <c r="D1737" s="10" t="s">
        <v>146</v>
      </c>
      <c r="E1737" s="11" t="s">
        <v>31</v>
      </c>
      <c r="F1737" s="11" t="s">
        <v>34</v>
      </c>
      <c r="G1737" s="12">
        <v>42825</v>
      </c>
      <c r="H1737" s="13">
        <v>8</v>
      </c>
      <c r="I1737" s="14"/>
      <c r="J1737" s="14">
        <v>2.3679999999999999E-3</v>
      </c>
      <c r="K1737" s="14">
        <v>6.4959999999999992E-3</v>
      </c>
      <c r="L1737" s="14">
        <v>1.3969999999999994E-3</v>
      </c>
      <c r="M1737" s="14">
        <v>1.2284E-2</v>
      </c>
      <c r="N1737" s="15">
        <v>0.24582599999999999</v>
      </c>
    </row>
    <row r="1738" spans="1:14">
      <c r="A1738" s="8">
        <v>42094</v>
      </c>
      <c r="B1738" s="9" t="s">
        <v>52</v>
      </c>
      <c r="C1738" s="10" t="s">
        <v>53</v>
      </c>
      <c r="D1738" s="10" t="s">
        <v>146</v>
      </c>
      <c r="E1738" s="11" t="s">
        <v>31</v>
      </c>
      <c r="F1738" s="11" t="s">
        <v>34</v>
      </c>
      <c r="G1738" s="12">
        <v>42916</v>
      </c>
      <c r="H1738" s="13">
        <v>9</v>
      </c>
      <c r="I1738" s="14"/>
      <c r="J1738" s="14">
        <v>1.9559999999999998E-3</v>
      </c>
      <c r="K1738" s="14">
        <v>5.8890000000000001E-3</v>
      </c>
      <c r="L1738" s="14">
        <v>1.3490000000000008E-3</v>
      </c>
      <c r="M1738" s="14">
        <v>1.0149999999999999E-2</v>
      </c>
      <c r="N1738" s="15">
        <v>0.241755</v>
      </c>
    </row>
    <row r="1739" spans="1:14">
      <c r="A1739" s="8">
        <v>42094</v>
      </c>
      <c r="B1739" s="9" t="s">
        <v>52</v>
      </c>
      <c r="C1739" s="10" t="s">
        <v>53</v>
      </c>
      <c r="D1739" s="10" t="s">
        <v>146</v>
      </c>
      <c r="E1739" s="16" t="s">
        <v>31</v>
      </c>
      <c r="F1739" s="16" t="s">
        <v>35</v>
      </c>
      <c r="G1739" s="12">
        <v>42185</v>
      </c>
      <c r="H1739" s="13">
        <v>1</v>
      </c>
      <c r="I1739" s="14"/>
      <c r="J1739" s="14">
        <v>0.70172500000000004</v>
      </c>
      <c r="K1739" s="14">
        <v>3.4824222451151998</v>
      </c>
      <c r="L1739" s="14">
        <v>1.8637791448476886</v>
      </c>
      <c r="M1739" s="14">
        <v>3.6407889999999998</v>
      </c>
      <c r="N1739" s="26">
        <v>226.51011054629032</v>
      </c>
    </row>
    <row r="1740" spans="1:14">
      <c r="A1740" s="8">
        <v>42094</v>
      </c>
      <c r="B1740" s="9" t="s">
        <v>52</v>
      </c>
      <c r="C1740" s="10" t="s">
        <v>53</v>
      </c>
      <c r="D1740" s="10" t="s">
        <v>146</v>
      </c>
      <c r="E1740" s="16" t="s">
        <v>31</v>
      </c>
      <c r="F1740" s="16" t="s">
        <v>35</v>
      </c>
      <c r="G1740" s="12">
        <v>42277</v>
      </c>
      <c r="H1740" s="13">
        <v>2</v>
      </c>
      <c r="I1740" s="14"/>
      <c r="J1740" s="14">
        <v>0.78457500000000002</v>
      </c>
      <c r="K1740" s="14">
        <v>4.6444763899628887</v>
      </c>
      <c r="L1740" s="14">
        <v>1.9466291448476889</v>
      </c>
      <c r="M1740" s="14">
        <v>4.0706420000000003</v>
      </c>
      <c r="N1740" s="26">
        <v>227.12362435994041</v>
      </c>
    </row>
    <row r="1741" spans="1:14">
      <c r="A1741" s="8">
        <v>42094</v>
      </c>
      <c r="B1741" s="9" t="s">
        <v>52</v>
      </c>
      <c r="C1741" s="10" t="s">
        <v>53</v>
      </c>
      <c r="D1741" s="10" t="s">
        <v>146</v>
      </c>
      <c r="E1741" s="16" t="s">
        <v>31</v>
      </c>
      <c r="F1741" s="16" t="s">
        <v>35</v>
      </c>
      <c r="G1741" s="12">
        <v>42369</v>
      </c>
      <c r="H1741" s="13">
        <v>3</v>
      </c>
      <c r="I1741" s="14"/>
      <c r="J1741" s="14">
        <v>0.86350899999999997</v>
      </c>
      <c r="K1741" s="14">
        <v>5.8065305348105776</v>
      </c>
      <c r="L1741" s="14">
        <v>2.025563144847689</v>
      </c>
      <c r="M1741" s="14">
        <v>4.4801770000000003</v>
      </c>
      <c r="N1741" s="26">
        <v>224.07577216270153</v>
      </c>
    </row>
    <row r="1742" spans="1:14">
      <c r="A1742" s="8">
        <v>42094</v>
      </c>
      <c r="B1742" s="9" t="s">
        <v>52</v>
      </c>
      <c r="C1742" s="10" t="s">
        <v>53</v>
      </c>
      <c r="D1742" s="10" t="s">
        <v>146</v>
      </c>
      <c r="E1742" s="16" t="s">
        <v>31</v>
      </c>
      <c r="F1742" s="16" t="s">
        <v>35</v>
      </c>
      <c r="G1742" s="12">
        <v>42460</v>
      </c>
      <c r="H1742" s="13">
        <v>4</v>
      </c>
      <c r="I1742" s="14"/>
      <c r="J1742" s="14">
        <v>1.220567</v>
      </c>
      <c r="K1742" s="14">
        <v>6.7799700000000005</v>
      </c>
      <c r="L1742" s="14">
        <v>2.1940064651894229</v>
      </c>
      <c r="M1742" s="14">
        <v>6.3327140000000002</v>
      </c>
      <c r="N1742" s="26">
        <v>218.76214269505238</v>
      </c>
    </row>
    <row r="1743" spans="1:14">
      <c r="A1743" s="8">
        <v>42094</v>
      </c>
      <c r="B1743" s="9" t="s">
        <v>52</v>
      </c>
      <c r="C1743" s="10" t="s">
        <v>53</v>
      </c>
      <c r="D1743" s="10" t="s">
        <v>146</v>
      </c>
      <c r="E1743" s="16" t="s">
        <v>31</v>
      </c>
      <c r="F1743" s="16" t="s">
        <v>35</v>
      </c>
      <c r="G1743" s="12">
        <v>42551</v>
      </c>
      <c r="H1743" s="13">
        <v>5</v>
      </c>
      <c r="I1743" s="14"/>
      <c r="J1743" s="14">
        <v>1.466942</v>
      </c>
      <c r="K1743" s="14">
        <v>6.697222</v>
      </c>
      <c r="L1743" s="14">
        <v>1.3841939999999995</v>
      </c>
      <c r="M1743" s="14">
        <v>7.6109920000000004</v>
      </c>
      <c r="N1743" s="26">
        <v>217.17424423117149</v>
      </c>
    </row>
    <row r="1744" spans="1:14">
      <c r="A1744" s="8">
        <v>42094</v>
      </c>
      <c r="B1744" s="9" t="s">
        <v>52</v>
      </c>
      <c r="C1744" s="10" t="s">
        <v>53</v>
      </c>
      <c r="D1744" s="10" t="s">
        <v>146</v>
      </c>
      <c r="E1744" s="16" t="s">
        <v>31</v>
      </c>
      <c r="F1744" s="16" t="s">
        <v>35</v>
      </c>
      <c r="G1744" s="12">
        <v>42643</v>
      </c>
      <c r="H1744" s="13">
        <v>6</v>
      </c>
      <c r="I1744" s="14"/>
      <c r="J1744" s="14">
        <v>1.7284060000000001</v>
      </c>
      <c r="K1744" s="14">
        <v>6.1606420000000002</v>
      </c>
      <c r="L1744" s="14">
        <v>1.1918260000000003</v>
      </c>
      <c r="M1744" s="14">
        <v>8.9675589999999996</v>
      </c>
      <c r="N1744" s="26">
        <v>215.083310796229</v>
      </c>
    </row>
    <row r="1745" spans="1:14">
      <c r="A1745" s="8">
        <v>42094</v>
      </c>
      <c r="B1745" s="9" t="s">
        <v>52</v>
      </c>
      <c r="C1745" s="10" t="s">
        <v>53</v>
      </c>
      <c r="D1745" s="10" t="s">
        <v>146</v>
      </c>
      <c r="E1745" s="16" t="s">
        <v>31</v>
      </c>
      <c r="F1745" s="16" t="s">
        <v>35</v>
      </c>
      <c r="G1745" s="12">
        <v>42735</v>
      </c>
      <c r="H1745" s="13">
        <v>7</v>
      </c>
      <c r="I1745" s="14"/>
      <c r="J1745" s="14">
        <v>1.955789</v>
      </c>
      <c r="K1745" s="14">
        <v>5.2721270000000002</v>
      </c>
      <c r="L1745" s="14">
        <v>1.0672740000000001</v>
      </c>
      <c r="M1745" s="14">
        <v>10.147299</v>
      </c>
      <c r="N1745" s="26">
        <v>213.29268786583523</v>
      </c>
    </row>
    <row r="1746" spans="1:14">
      <c r="A1746" s="8">
        <v>42094</v>
      </c>
      <c r="B1746" s="9" t="s">
        <v>52</v>
      </c>
      <c r="C1746" s="10" t="s">
        <v>53</v>
      </c>
      <c r="D1746" s="10" t="s">
        <v>146</v>
      </c>
      <c r="E1746" s="16" t="s">
        <v>31</v>
      </c>
      <c r="F1746" s="16" t="s">
        <v>35</v>
      </c>
      <c r="G1746" s="12">
        <v>42825</v>
      </c>
      <c r="H1746" s="13">
        <v>8</v>
      </c>
      <c r="I1746" s="14"/>
      <c r="J1746" s="14">
        <v>1.628833</v>
      </c>
      <c r="K1746" s="14">
        <v>4.6470890000000002</v>
      </c>
      <c r="L1746" s="14">
        <v>1.003795</v>
      </c>
      <c r="M1746" s="14">
        <v>8.4509399999999992</v>
      </c>
      <c r="N1746" s="26">
        <v>211.841172271597</v>
      </c>
    </row>
    <row r="1747" spans="1:14">
      <c r="A1747" s="8">
        <v>42094</v>
      </c>
      <c r="B1747" s="9" t="s">
        <v>52</v>
      </c>
      <c r="C1747" s="10" t="s">
        <v>53</v>
      </c>
      <c r="D1747" s="10" t="s">
        <v>146</v>
      </c>
      <c r="E1747" s="16" t="s">
        <v>31</v>
      </c>
      <c r="F1747" s="16" t="s">
        <v>35</v>
      </c>
      <c r="G1747" s="12">
        <v>42916</v>
      </c>
      <c r="H1747" s="13">
        <v>9</v>
      </c>
      <c r="I1747" s="14"/>
      <c r="J1747" s="14">
        <v>1.3841939999999999</v>
      </c>
      <c r="K1747" s="14">
        <v>4.2350520000000005</v>
      </c>
      <c r="L1747" s="14">
        <v>0.97215700000000016</v>
      </c>
      <c r="M1747" s="14">
        <v>7.1816709999999997</v>
      </c>
      <c r="N1747" s="26">
        <v>208.5256422271064</v>
      </c>
    </row>
    <row r="1748" spans="1:14">
      <c r="A1748" s="8">
        <v>42094</v>
      </c>
      <c r="B1748" s="9" t="s">
        <v>52</v>
      </c>
      <c r="C1748" s="10" t="s">
        <v>53</v>
      </c>
      <c r="D1748" s="10" t="s">
        <v>146</v>
      </c>
      <c r="E1748" s="16" t="s">
        <v>12</v>
      </c>
      <c r="F1748" s="17" t="s">
        <v>13</v>
      </c>
      <c r="G1748" s="12">
        <v>42185</v>
      </c>
      <c r="H1748" s="13">
        <v>1</v>
      </c>
      <c r="I1748" s="14"/>
      <c r="J1748" s="14">
        <v>0.39901599999999998</v>
      </c>
      <c r="K1748" s="14">
        <v>1.3067435704947652</v>
      </c>
      <c r="L1748" s="14">
        <v>0.90575957049476519</v>
      </c>
      <c r="M1748" s="14">
        <v>6.8197900000000002</v>
      </c>
      <c r="N1748" s="15">
        <v>96.696537000000006</v>
      </c>
    </row>
    <row r="1749" spans="1:14">
      <c r="A1749" s="8">
        <v>42094</v>
      </c>
      <c r="B1749" s="9" t="s">
        <v>52</v>
      </c>
      <c r="C1749" s="10" t="s">
        <v>53</v>
      </c>
      <c r="D1749" s="10" t="s">
        <v>146</v>
      </c>
      <c r="E1749" s="16" t="s">
        <v>12</v>
      </c>
      <c r="F1749" s="17" t="s">
        <v>13</v>
      </c>
      <c r="G1749" s="12">
        <v>42277</v>
      </c>
      <c r="H1749" s="13">
        <v>2</v>
      </c>
      <c r="I1749" s="14"/>
      <c r="J1749" s="14">
        <v>0.52010900000000004</v>
      </c>
      <c r="K1749" s="14">
        <v>1.8134871409895306</v>
      </c>
      <c r="L1749" s="14">
        <v>1.0268525704947655</v>
      </c>
      <c r="M1749" s="14">
        <v>8.9228649999999998</v>
      </c>
      <c r="N1749" s="15">
        <v>96.509359000000003</v>
      </c>
    </row>
    <row r="1750" spans="1:14">
      <c r="A1750" s="8">
        <v>42094</v>
      </c>
      <c r="B1750" s="9" t="s">
        <v>52</v>
      </c>
      <c r="C1750" s="10" t="s">
        <v>53</v>
      </c>
      <c r="D1750" s="10" t="s">
        <v>146</v>
      </c>
      <c r="E1750" s="16" t="s">
        <v>12</v>
      </c>
      <c r="F1750" s="17" t="s">
        <v>13</v>
      </c>
      <c r="G1750" s="12">
        <v>42369</v>
      </c>
      <c r="H1750" s="13">
        <v>3</v>
      </c>
      <c r="I1750" s="14"/>
      <c r="J1750" s="14">
        <v>0.69093499999999997</v>
      </c>
      <c r="K1750" s="14">
        <v>2.3202307114842959</v>
      </c>
      <c r="L1750" s="14">
        <v>1.1976785704947654</v>
      </c>
      <c r="M1750" s="14">
        <v>11.829859000000001</v>
      </c>
      <c r="N1750" s="15">
        <v>94.963915999999998</v>
      </c>
    </row>
    <row r="1751" spans="1:14">
      <c r="A1751" s="8">
        <v>42094</v>
      </c>
      <c r="B1751" s="9" t="s">
        <v>52</v>
      </c>
      <c r="C1751" s="10" t="s">
        <v>53</v>
      </c>
      <c r="D1751" s="10" t="s">
        <v>146</v>
      </c>
      <c r="E1751" s="16" t="s">
        <v>12</v>
      </c>
      <c r="F1751" s="17" t="s">
        <v>13</v>
      </c>
      <c r="G1751" s="12">
        <v>42460</v>
      </c>
      <c r="H1751" s="13">
        <v>4</v>
      </c>
      <c r="I1751" s="14"/>
      <c r="J1751" s="14">
        <v>0.88225299999999995</v>
      </c>
      <c r="K1751" s="14">
        <v>4.6624569999999999</v>
      </c>
      <c r="L1751" s="14">
        <v>3.2244792885157039</v>
      </c>
      <c r="M1751" s="14">
        <v>15.047936999999999</v>
      </c>
      <c r="N1751" s="15">
        <v>92.622955000000005</v>
      </c>
    </row>
    <row r="1752" spans="1:14">
      <c r="A1752" s="8">
        <v>42094</v>
      </c>
      <c r="B1752" s="9" t="s">
        <v>52</v>
      </c>
      <c r="C1752" s="10" t="s">
        <v>53</v>
      </c>
      <c r="D1752" s="10" t="s">
        <v>146</v>
      </c>
      <c r="E1752" s="16" t="s">
        <v>12</v>
      </c>
      <c r="F1752" s="17" t="s">
        <v>13</v>
      </c>
      <c r="G1752" s="12">
        <v>42551</v>
      </c>
      <c r="H1752" s="13">
        <v>5</v>
      </c>
      <c r="I1752" s="14"/>
      <c r="J1752" s="14">
        <v>1.057126</v>
      </c>
      <c r="K1752" s="14">
        <v>4.5699229999999993</v>
      </c>
      <c r="L1752" s="14">
        <v>0.96459199999999945</v>
      </c>
      <c r="M1752" s="14">
        <v>17.980284999999999</v>
      </c>
      <c r="N1752" s="15">
        <v>91.173862999999997</v>
      </c>
    </row>
    <row r="1753" spans="1:14">
      <c r="A1753" s="8">
        <v>42094</v>
      </c>
      <c r="B1753" s="9" t="s">
        <v>52</v>
      </c>
      <c r="C1753" s="10" t="s">
        <v>53</v>
      </c>
      <c r="D1753" s="10" t="s">
        <v>146</v>
      </c>
      <c r="E1753" s="16" t="s">
        <v>12</v>
      </c>
      <c r="F1753" s="17" t="s">
        <v>13</v>
      </c>
      <c r="G1753" s="12">
        <v>42643</v>
      </c>
      <c r="H1753" s="13">
        <v>6</v>
      </c>
      <c r="I1753" s="14"/>
      <c r="J1753" s="14">
        <v>1.22298</v>
      </c>
      <c r="K1753" s="14">
        <v>4.1867780000000003</v>
      </c>
      <c r="L1753" s="14">
        <v>0.839835000000001</v>
      </c>
      <c r="M1753" s="14">
        <v>20.779399000000002</v>
      </c>
      <c r="N1753" s="15">
        <v>90.369962000000001</v>
      </c>
    </row>
    <row r="1754" spans="1:14">
      <c r="A1754" s="8">
        <v>42094</v>
      </c>
      <c r="B1754" s="9" t="s">
        <v>52</v>
      </c>
      <c r="C1754" s="10" t="s">
        <v>53</v>
      </c>
      <c r="D1754" s="10" t="s">
        <v>146</v>
      </c>
      <c r="E1754" s="16" t="s">
        <v>12</v>
      </c>
      <c r="F1754" s="17" t="s">
        <v>13</v>
      </c>
      <c r="G1754" s="12">
        <v>42735</v>
      </c>
      <c r="H1754" s="13">
        <v>7</v>
      </c>
      <c r="I1754" s="14"/>
      <c r="J1754" s="14">
        <v>1.2336389999999999</v>
      </c>
      <c r="K1754" s="14">
        <v>3.7136129999999996</v>
      </c>
      <c r="L1754" s="14">
        <v>0.76047399999999921</v>
      </c>
      <c r="M1754" s="14">
        <v>20.977862999999999</v>
      </c>
      <c r="N1754" s="15">
        <v>89.656666000000001</v>
      </c>
    </row>
    <row r="1755" spans="1:14">
      <c r="A1755" s="8">
        <v>42094</v>
      </c>
      <c r="B1755" s="9" t="s">
        <v>52</v>
      </c>
      <c r="C1755" s="10" t="s">
        <v>53</v>
      </c>
      <c r="D1755" s="10" t="s">
        <v>146</v>
      </c>
      <c r="E1755" s="16" t="s">
        <v>12</v>
      </c>
      <c r="F1755" s="17" t="s">
        <v>13</v>
      </c>
      <c r="G1755" s="12">
        <v>42825</v>
      </c>
      <c r="H1755" s="13">
        <v>8</v>
      </c>
      <c r="I1755" s="14"/>
      <c r="J1755" s="14">
        <v>1.148712</v>
      </c>
      <c r="K1755" s="14">
        <v>3.2664029999999999</v>
      </c>
      <c r="L1755" s="14">
        <v>0.70150200000000029</v>
      </c>
      <c r="M1755" s="14">
        <v>19.613994999999999</v>
      </c>
      <c r="N1755" s="15">
        <v>89.202556999999999</v>
      </c>
    </row>
    <row r="1756" spans="1:14">
      <c r="A1756" s="8">
        <v>42094</v>
      </c>
      <c r="B1756" s="9" t="s">
        <v>52</v>
      </c>
      <c r="C1756" s="10" t="s">
        <v>53</v>
      </c>
      <c r="D1756" s="10" t="s">
        <v>146</v>
      </c>
      <c r="E1756" s="16" t="s">
        <v>12</v>
      </c>
      <c r="F1756" s="17" t="s">
        <v>13</v>
      </c>
      <c r="G1756" s="12">
        <v>42916</v>
      </c>
      <c r="H1756" s="13">
        <v>9</v>
      </c>
      <c r="I1756" s="14"/>
      <c r="J1756" s="14">
        <v>0.964592</v>
      </c>
      <c r="K1756" s="14">
        <v>2.967695</v>
      </c>
      <c r="L1756" s="14">
        <v>0.66588400000000003</v>
      </c>
      <c r="M1756" s="14">
        <v>16.473407999999999</v>
      </c>
      <c r="N1756" s="15">
        <v>88.620093999999995</v>
      </c>
    </row>
    <row r="1757" spans="1:14">
      <c r="A1757" s="8">
        <v>42094</v>
      </c>
      <c r="B1757" s="9" t="s">
        <v>52</v>
      </c>
      <c r="C1757" s="10" t="s">
        <v>53</v>
      </c>
      <c r="D1757" s="10" t="s">
        <v>146</v>
      </c>
      <c r="E1757" s="16" t="s">
        <v>12</v>
      </c>
      <c r="F1757" s="17" t="s">
        <v>14</v>
      </c>
      <c r="G1757" s="12">
        <v>42185</v>
      </c>
      <c r="H1757" s="13">
        <v>1</v>
      </c>
      <c r="I1757" s="14"/>
      <c r="J1757" s="14">
        <v>0.99390599999999996</v>
      </c>
      <c r="K1757" s="14">
        <v>4.630033563337193</v>
      </c>
      <c r="L1757" s="14">
        <v>2.5539395633371931</v>
      </c>
      <c r="M1757" s="14">
        <v>17.427074999999999</v>
      </c>
      <c r="N1757" s="15">
        <v>295.07868500000001</v>
      </c>
    </row>
    <row r="1758" spans="1:14">
      <c r="A1758" s="8">
        <v>42094</v>
      </c>
      <c r="B1758" s="9" t="s">
        <v>52</v>
      </c>
      <c r="C1758" s="10" t="s">
        <v>53</v>
      </c>
      <c r="D1758" s="10" t="s">
        <v>146</v>
      </c>
      <c r="E1758" s="16" t="s">
        <v>12</v>
      </c>
      <c r="F1758" s="17" t="s">
        <v>14</v>
      </c>
      <c r="G1758" s="12">
        <v>42277</v>
      </c>
      <c r="H1758" s="13">
        <v>2</v>
      </c>
      <c r="I1758" s="14"/>
      <c r="J1758" s="14">
        <v>1.436714</v>
      </c>
      <c r="K1758" s="14">
        <v>6.1900671266743856</v>
      </c>
      <c r="L1758" s="14">
        <v>2.9967475633371929</v>
      </c>
      <c r="M1758" s="14">
        <v>25.271609000000002</v>
      </c>
      <c r="N1758" s="15">
        <v>291.65539799999999</v>
      </c>
    </row>
    <row r="1759" spans="1:14">
      <c r="A1759" s="8">
        <v>42094</v>
      </c>
      <c r="B1759" s="9" t="s">
        <v>52</v>
      </c>
      <c r="C1759" s="10" t="s">
        <v>53</v>
      </c>
      <c r="D1759" s="10" t="s">
        <v>146</v>
      </c>
      <c r="E1759" s="16" t="s">
        <v>12</v>
      </c>
      <c r="F1759" s="17" t="s">
        <v>14</v>
      </c>
      <c r="G1759" s="12">
        <v>42369</v>
      </c>
      <c r="H1759" s="13">
        <v>3</v>
      </c>
      <c r="I1759" s="14"/>
      <c r="J1759" s="14">
        <v>1.885202</v>
      </c>
      <c r="K1759" s="14">
        <v>7.7501006900115783</v>
      </c>
      <c r="L1759" s="14">
        <v>3.4452355633371927</v>
      </c>
      <c r="M1759" s="14">
        <v>33.214309</v>
      </c>
      <c r="N1759" s="15">
        <v>286.310698</v>
      </c>
    </row>
    <row r="1760" spans="1:14">
      <c r="A1760" s="8">
        <v>42094</v>
      </c>
      <c r="B1760" s="9" t="s">
        <v>52</v>
      </c>
      <c r="C1760" s="10" t="s">
        <v>53</v>
      </c>
      <c r="D1760" s="10" t="s">
        <v>146</v>
      </c>
      <c r="E1760" s="16" t="s">
        <v>12</v>
      </c>
      <c r="F1760" s="17" t="s">
        <v>14</v>
      </c>
      <c r="G1760" s="12">
        <v>42460</v>
      </c>
      <c r="H1760" s="13">
        <v>4</v>
      </c>
      <c r="I1760" s="14"/>
      <c r="J1760" s="14">
        <v>2.299715</v>
      </c>
      <c r="K1760" s="14">
        <v>11.702757999999999</v>
      </c>
      <c r="L1760" s="14">
        <v>6.252372309988421</v>
      </c>
      <c r="M1760" s="14">
        <v>40.466867999999998</v>
      </c>
      <c r="N1760" s="15">
        <v>278.87893100000002</v>
      </c>
    </row>
    <row r="1761" spans="1:14">
      <c r="A1761" s="8">
        <v>42094</v>
      </c>
      <c r="B1761" s="9" t="s">
        <v>52</v>
      </c>
      <c r="C1761" s="10" t="s">
        <v>53</v>
      </c>
      <c r="D1761" s="10" t="s">
        <v>146</v>
      </c>
      <c r="E1761" s="16" t="s">
        <v>12</v>
      </c>
      <c r="F1761" s="17" t="s">
        <v>14</v>
      </c>
      <c r="G1761" s="12">
        <v>42551</v>
      </c>
      <c r="H1761" s="13">
        <v>5</v>
      </c>
      <c r="I1761" s="14"/>
      <c r="J1761" s="14">
        <v>2.729374</v>
      </c>
      <c r="K1761" s="14">
        <v>11.643163999999999</v>
      </c>
      <c r="L1761" s="14">
        <v>2.6697799999999994</v>
      </c>
      <c r="M1761" s="14">
        <v>48.022874000000002</v>
      </c>
      <c r="N1761" s="15">
        <v>273.483294</v>
      </c>
    </row>
    <row r="1762" spans="1:14">
      <c r="A1762" s="8">
        <v>42094</v>
      </c>
      <c r="B1762" s="9" t="s">
        <v>52</v>
      </c>
      <c r="C1762" s="10" t="s">
        <v>53</v>
      </c>
      <c r="D1762" s="10" t="s">
        <v>146</v>
      </c>
      <c r="E1762" s="16" t="s">
        <v>12</v>
      </c>
      <c r="F1762" s="17" t="s">
        <v>14</v>
      </c>
      <c r="G1762" s="12">
        <v>42643</v>
      </c>
      <c r="H1762" s="13">
        <v>6</v>
      </c>
      <c r="I1762" s="14"/>
      <c r="J1762" s="14">
        <v>2.9804520000000001</v>
      </c>
      <c r="K1762" s="14">
        <v>11.062878</v>
      </c>
      <c r="L1762" s="14">
        <v>2.4001660000000009</v>
      </c>
      <c r="M1762" s="14">
        <v>52.396191999999999</v>
      </c>
      <c r="N1762" s="15">
        <v>270.87028400000003</v>
      </c>
    </row>
    <row r="1763" spans="1:14">
      <c r="A1763" s="8">
        <v>42094</v>
      </c>
      <c r="B1763" s="9" t="s">
        <v>52</v>
      </c>
      <c r="C1763" s="10" t="s">
        <v>53</v>
      </c>
      <c r="D1763" s="10" t="s">
        <v>146</v>
      </c>
      <c r="E1763" s="16" t="s">
        <v>12</v>
      </c>
      <c r="F1763" s="17" t="s">
        <v>14</v>
      </c>
      <c r="G1763" s="12">
        <v>42735</v>
      </c>
      <c r="H1763" s="13">
        <v>7</v>
      </c>
      <c r="I1763" s="14"/>
      <c r="J1763" s="14">
        <v>3.0038860000000001</v>
      </c>
      <c r="K1763" s="14">
        <v>10.248946999999999</v>
      </c>
      <c r="L1763" s="14">
        <v>2.1899549999999999</v>
      </c>
      <c r="M1763" s="14">
        <v>52.739445000000003</v>
      </c>
      <c r="N1763" s="15">
        <v>268.25493399999999</v>
      </c>
    </row>
    <row r="1764" spans="1:14">
      <c r="A1764" s="8">
        <v>42094</v>
      </c>
      <c r="B1764" s="9" t="s">
        <v>52</v>
      </c>
      <c r="C1764" s="10" t="s">
        <v>53</v>
      </c>
      <c r="D1764" s="10" t="s">
        <v>146</v>
      </c>
      <c r="E1764" s="16" t="s">
        <v>12</v>
      </c>
      <c r="F1764" s="17" t="s">
        <v>14</v>
      </c>
      <c r="G1764" s="12">
        <v>42825</v>
      </c>
      <c r="H1764" s="13">
        <v>8</v>
      </c>
      <c r="I1764" s="14"/>
      <c r="J1764" s="14">
        <v>2.9890460000000001</v>
      </c>
      <c r="K1764" s="14">
        <v>9.2588869999999996</v>
      </c>
      <c r="L1764" s="14">
        <v>1.9989860000000004</v>
      </c>
      <c r="M1764" s="14">
        <v>52.580604000000001</v>
      </c>
      <c r="N1764" s="15">
        <v>266.91850599999998</v>
      </c>
    </row>
    <row r="1765" spans="1:14">
      <c r="A1765" s="8">
        <v>42094</v>
      </c>
      <c r="B1765" s="9" t="s">
        <v>52</v>
      </c>
      <c r="C1765" s="10" t="s">
        <v>53</v>
      </c>
      <c r="D1765" s="10" t="s">
        <v>146</v>
      </c>
      <c r="E1765" s="16" t="s">
        <v>12</v>
      </c>
      <c r="F1765" s="17" t="s">
        <v>14</v>
      </c>
      <c r="G1765" s="12">
        <v>42916</v>
      </c>
      <c r="H1765" s="13">
        <v>9</v>
      </c>
      <c r="I1765" s="14"/>
      <c r="J1765" s="14">
        <v>2.6697799999999998</v>
      </c>
      <c r="K1765" s="14">
        <v>8.4696800000000003</v>
      </c>
      <c r="L1765" s="14">
        <v>1.8805730000000005</v>
      </c>
      <c r="M1765" s="14">
        <v>46.990015</v>
      </c>
      <c r="N1765" s="15">
        <v>265.49808200000001</v>
      </c>
    </row>
    <row r="1766" spans="1:14">
      <c r="A1766" s="8">
        <v>42094</v>
      </c>
      <c r="B1766" s="9" t="s">
        <v>52</v>
      </c>
      <c r="C1766" s="10" t="s">
        <v>53</v>
      </c>
      <c r="D1766" s="10" t="s">
        <v>146</v>
      </c>
      <c r="E1766" s="16" t="s">
        <v>12</v>
      </c>
      <c r="F1766" s="17" t="s">
        <v>17</v>
      </c>
      <c r="G1766" s="12">
        <v>42185</v>
      </c>
      <c r="H1766" s="13">
        <v>1</v>
      </c>
      <c r="I1766" s="14"/>
      <c r="J1766" s="14">
        <v>1.8973990000000001</v>
      </c>
      <c r="K1766" s="14">
        <v>7.882690584993628</v>
      </c>
      <c r="L1766" s="14">
        <v>4.7700895849936282</v>
      </c>
      <c r="M1766" s="14">
        <v>33.434728999999997</v>
      </c>
      <c r="N1766" s="15">
        <v>543.70171700000003</v>
      </c>
    </row>
    <row r="1767" spans="1:14">
      <c r="A1767" s="8">
        <v>42094</v>
      </c>
      <c r="B1767" s="9" t="s">
        <v>52</v>
      </c>
      <c r="C1767" s="10" t="s">
        <v>53</v>
      </c>
      <c r="D1767" s="10" t="s">
        <v>146</v>
      </c>
      <c r="E1767" s="16" t="s">
        <v>12</v>
      </c>
      <c r="F1767" s="17" t="s">
        <v>17</v>
      </c>
      <c r="G1767" s="12">
        <v>42277</v>
      </c>
      <c r="H1767" s="13">
        <v>2</v>
      </c>
      <c r="I1767" s="14"/>
      <c r="J1767" s="14">
        <v>2.7218740000000001</v>
      </c>
      <c r="K1767" s="14">
        <v>10.755381169987256</v>
      </c>
      <c r="L1767" s="14">
        <v>5.5945645849936287</v>
      </c>
      <c r="M1767" s="14">
        <v>48.036391000000002</v>
      </c>
      <c r="N1767" s="15">
        <v>537.74939400000005</v>
      </c>
    </row>
    <row r="1768" spans="1:14">
      <c r="A1768" s="8">
        <v>42094</v>
      </c>
      <c r="B1768" s="9" t="s">
        <v>52</v>
      </c>
      <c r="C1768" s="10" t="s">
        <v>53</v>
      </c>
      <c r="D1768" s="10" t="s">
        <v>146</v>
      </c>
      <c r="E1768" s="16" t="s">
        <v>12</v>
      </c>
      <c r="F1768" s="17" t="s">
        <v>17</v>
      </c>
      <c r="G1768" s="12">
        <v>42369</v>
      </c>
      <c r="H1768" s="13">
        <v>3</v>
      </c>
      <c r="I1768" s="14"/>
      <c r="J1768" s="14">
        <v>3.5615139999999998</v>
      </c>
      <c r="K1768" s="14">
        <v>13.628071754980883</v>
      </c>
      <c r="L1768" s="14">
        <v>6.4342045849936271</v>
      </c>
      <c r="M1768" s="14">
        <v>62.900641999999998</v>
      </c>
      <c r="N1768" s="15">
        <v>527.92141500000002</v>
      </c>
    </row>
    <row r="1769" spans="1:14">
      <c r="A1769" s="8">
        <v>42094</v>
      </c>
      <c r="B1769" s="9" t="s">
        <v>52</v>
      </c>
      <c r="C1769" s="10" t="s">
        <v>53</v>
      </c>
      <c r="D1769" s="10" t="s">
        <v>146</v>
      </c>
      <c r="E1769" s="16" t="s">
        <v>12</v>
      </c>
      <c r="F1769" s="17" t="s">
        <v>17</v>
      </c>
      <c r="G1769" s="12">
        <v>42460</v>
      </c>
      <c r="H1769" s="13">
        <v>4</v>
      </c>
      <c r="I1769" s="14"/>
      <c r="J1769" s="14">
        <v>4.3523649999999998</v>
      </c>
      <c r="K1769" s="14">
        <v>22.189553</v>
      </c>
      <c r="L1769" s="14">
        <v>12.913846245019116</v>
      </c>
      <c r="M1769" s="14">
        <v>76.801274000000006</v>
      </c>
      <c r="N1769" s="15">
        <v>514.27164800000003</v>
      </c>
    </row>
    <row r="1770" spans="1:14">
      <c r="A1770" s="8">
        <v>42094</v>
      </c>
      <c r="B1770" s="9" t="s">
        <v>52</v>
      </c>
      <c r="C1770" s="10" t="s">
        <v>53</v>
      </c>
      <c r="D1770" s="10" t="s">
        <v>146</v>
      </c>
      <c r="E1770" s="16" t="s">
        <v>12</v>
      </c>
      <c r="F1770" s="17" t="s">
        <v>17</v>
      </c>
      <c r="G1770" s="12">
        <v>42551</v>
      </c>
      <c r="H1770" s="13">
        <v>5</v>
      </c>
      <c r="I1770" s="14"/>
      <c r="J1770" s="14">
        <v>5.1528400000000003</v>
      </c>
      <c r="K1770" s="14">
        <v>22.066461999999998</v>
      </c>
      <c r="L1770" s="14">
        <v>5.029748999999998</v>
      </c>
      <c r="M1770" s="14">
        <v>90.908327999999997</v>
      </c>
      <c r="N1770" s="15">
        <v>504.382609</v>
      </c>
    </row>
    <row r="1771" spans="1:14">
      <c r="A1771" s="8">
        <v>42094</v>
      </c>
      <c r="B1771" s="9" t="s">
        <v>52</v>
      </c>
      <c r="C1771" s="10" t="s">
        <v>53</v>
      </c>
      <c r="D1771" s="10" t="s">
        <v>146</v>
      </c>
      <c r="E1771" s="16" t="s">
        <v>12</v>
      </c>
      <c r="F1771" s="17" t="s">
        <v>17</v>
      </c>
      <c r="G1771" s="12">
        <v>42643</v>
      </c>
      <c r="H1771" s="13">
        <v>6</v>
      </c>
      <c r="I1771" s="14"/>
      <c r="J1771" s="14">
        <v>5.654827</v>
      </c>
      <c r="K1771" s="14">
        <v>20.920264</v>
      </c>
      <c r="L1771" s="14">
        <v>4.5086290000000018</v>
      </c>
      <c r="M1771" s="14">
        <v>99.721924000000001</v>
      </c>
      <c r="N1771" s="15">
        <v>499.62756000000002</v>
      </c>
    </row>
    <row r="1772" spans="1:14">
      <c r="A1772" s="8">
        <v>42094</v>
      </c>
      <c r="B1772" s="9" t="s">
        <v>52</v>
      </c>
      <c r="C1772" s="10" t="s">
        <v>53</v>
      </c>
      <c r="D1772" s="10" t="s">
        <v>146</v>
      </c>
      <c r="E1772" s="16" t="s">
        <v>12</v>
      </c>
      <c r="F1772" s="17" t="s">
        <v>17</v>
      </c>
      <c r="G1772" s="12">
        <v>42735</v>
      </c>
      <c r="H1772" s="13">
        <v>7</v>
      </c>
      <c r="I1772" s="14"/>
      <c r="J1772" s="14">
        <v>5.7146150000000002</v>
      </c>
      <c r="K1772" s="14">
        <v>19.318502000000002</v>
      </c>
      <c r="L1772" s="14">
        <v>4.112853000000003</v>
      </c>
      <c r="M1772" s="14">
        <v>100.71403599999999</v>
      </c>
      <c r="N1772" s="15">
        <v>494.87370900000002</v>
      </c>
    </row>
    <row r="1773" spans="1:14">
      <c r="A1773" s="8">
        <v>42094</v>
      </c>
      <c r="B1773" s="9" t="s">
        <v>52</v>
      </c>
      <c r="C1773" s="10" t="s">
        <v>53</v>
      </c>
      <c r="D1773" s="10" t="s">
        <v>146</v>
      </c>
      <c r="E1773" s="16" t="s">
        <v>12</v>
      </c>
      <c r="F1773" s="17" t="s">
        <v>17</v>
      </c>
      <c r="G1773" s="12">
        <v>42825</v>
      </c>
      <c r="H1773" s="13">
        <v>8</v>
      </c>
      <c r="I1773" s="14"/>
      <c r="J1773" s="14">
        <v>5.6672710000000004</v>
      </c>
      <c r="K1773" s="14">
        <v>17.409426</v>
      </c>
      <c r="L1773" s="14">
        <v>3.758194999999998</v>
      </c>
      <c r="M1773" s="14">
        <v>99.995904999999993</v>
      </c>
      <c r="N1773" s="15">
        <v>492.44032800000002</v>
      </c>
    </row>
    <row r="1774" spans="1:14">
      <c r="A1774" s="8">
        <v>42094</v>
      </c>
      <c r="B1774" s="9" t="s">
        <v>52</v>
      </c>
      <c r="C1774" s="10" t="s">
        <v>53</v>
      </c>
      <c r="D1774" s="10" t="s">
        <v>146</v>
      </c>
      <c r="E1774" s="16" t="s">
        <v>12</v>
      </c>
      <c r="F1774" s="17" t="s">
        <v>17</v>
      </c>
      <c r="G1774" s="12">
        <v>42916</v>
      </c>
      <c r="H1774" s="13">
        <v>9</v>
      </c>
      <c r="I1774" s="14"/>
      <c r="J1774" s="14">
        <v>5.0297489999999998</v>
      </c>
      <c r="K1774" s="14">
        <v>15.91614</v>
      </c>
      <c r="L1774" s="14">
        <v>3.5364630000000004</v>
      </c>
      <c r="M1774" s="14">
        <v>88.768832000000003</v>
      </c>
      <c r="N1774" s="15">
        <v>489.87423699999999</v>
      </c>
    </row>
    <row r="1775" spans="1:14">
      <c r="A1775" s="8">
        <v>42094</v>
      </c>
      <c r="B1775" s="9" t="s">
        <v>52</v>
      </c>
      <c r="C1775" s="10" t="s">
        <v>53</v>
      </c>
      <c r="D1775" s="10" t="s">
        <v>146</v>
      </c>
      <c r="E1775" s="16" t="s">
        <v>26</v>
      </c>
      <c r="F1775" s="11" t="s">
        <v>119</v>
      </c>
      <c r="G1775" s="12">
        <v>42185</v>
      </c>
      <c r="H1775" s="13">
        <v>1</v>
      </c>
      <c r="I1775" s="14"/>
      <c r="J1775" s="14">
        <v>3.6926E-2</v>
      </c>
      <c r="K1775" s="14">
        <v>0.15889522877953624</v>
      </c>
      <c r="L1775" s="14">
        <v>8.9201228779536249E-2</v>
      </c>
      <c r="M1775" s="14">
        <v>0.19158500000000001</v>
      </c>
      <c r="N1775" s="15">
        <v>10.143382000000001</v>
      </c>
    </row>
    <row r="1776" spans="1:14">
      <c r="A1776" s="8">
        <v>42094</v>
      </c>
      <c r="B1776" s="9" t="s">
        <v>52</v>
      </c>
      <c r="C1776" s="10" t="s">
        <v>53</v>
      </c>
      <c r="D1776" s="10" t="s">
        <v>146</v>
      </c>
      <c r="E1776" s="16" t="s">
        <v>26</v>
      </c>
      <c r="F1776" s="11" t="s">
        <v>119</v>
      </c>
      <c r="G1776" s="12">
        <v>42277</v>
      </c>
      <c r="H1776" s="13">
        <v>2</v>
      </c>
      <c r="I1776" s="14"/>
      <c r="J1776" s="14">
        <v>3.9627999999999997E-2</v>
      </c>
      <c r="K1776" s="14">
        <v>0.21117045755907249</v>
      </c>
      <c r="L1776" s="14">
        <v>9.1903228779536245E-2</v>
      </c>
      <c r="M1776" s="14">
        <v>0.20560500000000001</v>
      </c>
      <c r="N1776" s="15">
        <v>10.199693999999999</v>
      </c>
    </row>
    <row r="1777" spans="1:14">
      <c r="A1777" s="8">
        <v>42094</v>
      </c>
      <c r="B1777" s="9" t="s">
        <v>52</v>
      </c>
      <c r="C1777" s="10" t="s">
        <v>53</v>
      </c>
      <c r="D1777" s="10" t="s">
        <v>146</v>
      </c>
      <c r="E1777" s="16" t="s">
        <v>26</v>
      </c>
      <c r="F1777" s="11" t="s">
        <v>119</v>
      </c>
      <c r="G1777" s="12">
        <v>42369</v>
      </c>
      <c r="H1777" s="13">
        <v>3</v>
      </c>
      <c r="I1777" s="14"/>
      <c r="J1777" s="14">
        <v>4.2826000000000003E-2</v>
      </c>
      <c r="K1777" s="14">
        <v>0.26344568633860876</v>
      </c>
      <c r="L1777" s="14">
        <v>9.5101228779536279E-2</v>
      </c>
      <c r="M1777" s="14">
        <v>0.222194</v>
      </c>
      <c r="N1777" s="15">
        <v>10.071508</v>
      </c>
    </row>
    <row r="1778" spans="1:14">
      <c r="A1778" s="8">
        <v>42094</v>
      </c>
      <c r="B1778" s="9" t="s">
        <v>52</v>
      </c>
      <c r="C1778" s="10" t="s">
        <v>53</v>
      </c>
      <c r="D1778" s="10" t="s">
        <v>146</v>
      </c>
      <c r="E1778" s="16" t="s">
        <v>26</v>
      </c>
      <c r="F1778" s="11" t="s">
        <v>119</v>
      </c>
      <c r="G1778" s="12">
        <v>42460</v>
      </c>
      <c r="H1778" s="13">
        <v>4</v>
      </c>
      <c r="I1778" s="14"/>
      <c r="J1778" s="14">
        <v>6.0410999999999999E-2</v>
      </c>
      <c r="K1778" s="14">
        <v>0.338837</v>
      </c>
      <c r="L1778" s="14">
        <v>0.13580231366139123</v>
      </c>
      <c r="M1778" s="14">
        <v>0.31343500000000002</v>
      </c>
      <c r="N1778" s="15">
        <v>9.8251980000000003</v>
      </c>
    </row>
    <row r="1779" spans="1:14">
      <c r="A1779" s="8">
        <v>42094</v>
      </c>
      <c r="B1779" s="9" t="s">
        <v>52</v>
      </c>
      <c r="C1779" s="10" t="s">
        <v>53</v>
      </c>
      <c r="D1779" s="10" t="s">
        <v>146</v>
      </c>
      <c r="E1779" s="16" t="s">
        <v>26</v>
      </c>
      <c r="F1779" s="11" t="s">
        <v>119</v>
      </c>
      <c r="G1779" s="12">
        <v>42551</v>
      </c>
      <c r="H1779" s="13">
        <v>5</v>
      </c>
      <c r="I1779" s="14"/>
      <c r="J1779" s="14">
        <v>7.2302000000000005E-2</v>
      </c>
      <c r="K1779" s="14">
        <v>0.33463300000000001</v>
      </c>
      <c r="L1779" s="14">
        <v>6.809800000000002E-2</v>
      </c>
      <c r="M1779" s="14">
        <v>0.37512499999999999</v>
      </c>
      <c r="N1779" s="15">
        <v>9.7518589999999996</v>
      </c>
    </row>
    <row r="1780" spans="1:14">
      <c r="A1780" s="8">
        <v>42094</v>
      </c>
      <c r="B1780" s="9" t="s">
        <v>52</v>
      </c>
      <c r="C1780" s="10" t="s">
        <v>53</v>
      </c>
      <c r="D1780" s="10" t="s">
        <v>146</v>
      </c>
      <c r="E1780" s="16" t="s">
        <v>26</v>
      </c>
      <c r="F1780" s="11" t="s">
        <v>119</v>
      </c>
      <c r="G1780" s="12">
        <v>42643</v>
      </c>
      <c r="H1780" s="13">
        <v>6</v>
      </c>
      <c r="I1780" s="14"/>
      <c r="J1780" s="14">
        <v>8.6544999999999997E-2</v>
      </c>
      <c r="K1780" s="14">
        <v>0.30630800000000002</v>
      </c>
      <c r="L1780" s="14">
        <v>5.8220000000000008E-2</v>
      </c>
      <c r="M1780" s="14">
        <v>0.44902300000000001</v>
      </c>
      <c r="N1780" s="15">
        <v>9.6531190000000002</v>
      </c>
    </row>
    <row r="1781" spans="1:14">
      <c r="A1781" s="8">
        <v>42094</v>
      </c>
      <c r="B1781" s="9" t="s">
        <v>52</v>
      </c>
      <c r="C1781" s="10" t="s">
        <v>53</v>
      </c>
      <c r="D1781" s="10" t="s">
        <v>146</v>
      </c>
      <c r="E1781" s="16" t="s">
        <v>26</v>
      </c>
      <c r="F1781" s="11" t="s">
        <v>119</v>
      </c>
      <c r="G1781" s="12">
        <v>42735</v>
      </c>
      <c r="H1781" s="13">
        <v>7</v>
      </c>
      <c r="I1781" s="14"/>
      <c r="J1781" s="14">
        <v>9.8724000000000006E-2</v>
      </c>
      <c r="K1781" s="14">
        <v>0.25965199999999999</v>
      </c>
      <c r="L1781" s="14">
        <v>5.2067999999999975E-2</v>
      </c>
      <c r="M1781" s="14">
        <v>0.512212</v>
      </c>
      <c r="N1781" s="15">
        <v>9.5697849999999995</v>
      </c>
    </row>
    <row r="1782" spans="1:14">
      <c r="A1782" s="8">
        <v>42094</v>
      </c>
      <c r="B1782" s="9" t="s">
        <v>52</v>
      </c>
      <c r="C1782" s="10" t="s">
        <v>53</v>
      </c>
      <c r="D1782" s="10" t="s">
        <v>146</v>
      </c>
      <c r="E1782" s="16" t="s">
        <v>26</v>
      </c>
      <c r="F1782" s="11" t="s">
        <v>119</v>
      </c>
      <c r="G1782" s="12">
        <v>42825</v>
      </c>
      <c r="H1782" s="13">
        <v>8</v>
      </c>
      <c r="I1782" s="14"/>
      <c r="J1782" s="14">
        <v>8.1266000000000005E-2</v>
      </c>
      <c r="K1782" s="14">
        <v>0.22740100000000002</v>
      </c>
      <c r="L1782" s="14">
        <v>4.9015000000000031E-2</v>
      </c>
      <c r="M1782" s="14">
        <v>0.42163499999999998</v>
      </c>
      <c r="N1782" s="15">
        <v>9.4970300000000005</v>
      </c>
    </row>
    <row r="1783" spans="1:14">
      <c r="A1783" s="8">
        <v>42094</v>
      </c>
      <c r="B1783" s="9" t="s">
        <v>52</v>
      </c>
      <c r="C1783" s="10" t="s">
        <v>53</v>
      </c>
      <c r="D1783" s="10" t="s">
        <v>146</v>
      </c>
      <c r="E1783" s="16" t="s">
        <v>26</v>
      </c>
      <c r="F1783" s="11" t="s">
        <v>119</v>
      </c>
      <c r="G1783" s="12">
        <v>42916</v>
      </c>
      <c r="H1783" s="13">
        <v>9</v>
      </c>
      <c r="I1783" s="14"/>
      <c r="J1783" s="14">
        <v>6.8098000000000006E-2</v>
      </c>
      <c r="K1783" s="14">
        <v>0.206702</v>
      </c>
      <c r="L1783" s="14">
        <v>4.7398999999999983E-2</v>
      </c>
      <c r="M1783" s="14">
        <v>0.35331699999999999</v>
      </c>
      <c r="N1783" s="15">
        <v>9.3445359999999997</v>
      </c>
    </row>
    <row r="1784" spans="1:14">
      <c r="A1784" s="8">
        <v>42094</v>
      </c>
      <c r="B1784" s="9" t="s">
        <v>52</v>
      </c>
      <c r="C1784" s="10" t="s">
        <v>53</v>
      </c>
      <c r="D1784" s="10" t="s">
        <v>42</v>
      </c>
      <c r="E1784" s="11" t="s">
        <v>6</v>
      </c>
      <c r="F1784" s="11" t="s">
        <v>7</v>
      </c>
      <c r="G1784" s="12">
        <v>42185</v>
      </c>
      <c r="H1784" s="13">
        <v>1</v>
      </c>
      <c r="I1784" s="14"/>
      <c r="J1784" s="14">
        <v>9.1788665970502323E-2</v>
      </c>
      <c r="K1784" s="14">
        <v>1.0695682257549806</v>
      </c>
      <c r="L1784" s="14">
        <v>-0.42864310827451718</v>
      </c>
      <c r="M1784" s="14">
        <v>3.6366164815777129</v>
      </c>
      <c r="N1784" s="15">
        <v>25.391345975433826</v>
      </c>
    </row>
    <row r="1785" spans="1:14">
      <c r="A1785" s="8">
        <v>42094</v>
      </c>
      <c r="B1785" s="9" t="s">
        <v>52</v>
      </c>
      <c r="C1785" s="10" t="s">
        <v>53</v>
      </c>
      <c r="D1785" s="10" t="s">
        <v>42</v>
      </c>
      <c r="E1785" s="11" t="s">
        <v>6</v>
      </c>
      <c r="F1785" s="11" t="s">
        <v>7</v>
      </c>
      <c r="G1785" s="12">
        <v>42277</v>
      </c>
      <c r="H1785" s="13">
        <v>2</v>
      </c>
      <c r="I1785" s="14"/>
      <c r="J1785" s="14">
        <v>4.2194542127649871E-2</v>
      </c>
      <c r="K1785" s="14">
        <v>1.2515909642720691</v>
      </c>
      <c r="L1785" s="14">
        <v>0.22421728064473836</v>
      </c>
      <c r="M1785" s="14">
        <v>3.539143651817255</v>
      </c>
      <c r="N1785" s="15">
        <v>22.853655629870779</v>
      </c>
    </row>
    <row r="1786" spans="1:14">
      <c r="A1786" s="8">
        <v>42094</v>
      </c>
      <c r="B1786" s="9" t="s">
        <v>52</v>
      </c>
      <c r="C1786" s="10" t="s">
        <v>53</v>
      </c>
      <c r="D1786" s="10" t="s">
        <v>42</v>
      </c>
      <c r="E1786" s="11" t="s">
        <v>6</v>
      </c>
      <c r="F1786" s="11" t="s">
        <v>7</v>
      </c>
      <c r="G1786" s="12">
        <v>42369</v>
      </c>
      <c r="H1786" s="13">
        <v>3</v>
      </c>
      <c r="I1786" s="14"/>
      <c r="J1786" s="14">
        <v>5.3540163555990658E-2</v>
      </c>
      <c r="K1786" s="14">
        <v>1.3025550628857421</v>
      </c>
      <c r="L1786" s="14">
        <v>0.10450426216966367</v>
      </c>
      <c r="M1786" s="14">
        <v>3.5922393530436887</v>
      </c>
      <c r="N1786" s="15">
        <v>20.773556081015823</v>
      </c>
    </row>
    <row r="1787" spans="1:14">
      <c r="A1787" s="8">
        <v>42094</v>
      </c>
      <c r="B1787" s="9" t="s">
        <v>52</v>
      </c>
      <c r="C1787" s="10" t="s">
        <v>53</v>
      </c>
      <c r="D1787" s="10" t="s">
        <v>42</v>
      </c>
      <c r="E1787" s="11" t="s">
        <v>6</v>
      </c>
      <c r="F1787" s="11" t="s">
        <v>7</v>
      </c>
      <c r="G1787" s="12">
        <v>42460</v>
      </c>
      <c r="H1787" s="13">
        <v>4</v>
      </c>
      <c r="I1787" s="14"/>
      <c r="J1787" s="14">
        <v>8.6393203849695982E-2</v>
      </c>
      <c r="K1787" s="14">
        <v>1.5633463310621529</v>
      </c>
      <c r="L1787" s="14">
        <v>0.34718447202610681</v>
      </c>
      <c r="M1787" s="14">
        <v>3.6733946735090242</v>
      </c>
      <c r="N1787" s="15">
        <v>19.952118685249935</v>
      </c>
    </row>
    <row r="1788" spans="1:14">
      <c r="A1788" s="8">
        <v>42094</v>
      </c>
      <c r="B1788" s="9" t="s">
        <v>52</v>
      </c>
      <c r="C1788" s="10" t="s">
        <v>53</v>
      </c>
      <c r="D1788" s="10" t="s">
        <v>42</v>
      </c>
      <c r="E1788" s="11" t="s">
        <v>6</v>
      </c>
      <c r="F1788" s="11" t="s">
        <v>7</v>
      </c>
      <c r="G1788" s="12">
        <v>42551</v>
      </c>
      <c r="H1788" s="13">
        <v>5</v>
      </c>
      <c r="I1788" s="14"/>
      <c r="J1788" s="14">
        <v>0.11797268310791298</v>
      </c>
      <c r="K1788" s="14">
        <v>1.6657036774925589</v>
      </c>
      <c r="L1788" s="14">
        <v>0.22033002953831893</v>
      </c>
      <c r="M1788" s="14">
        <v>3.7803964374268486</v>
      </c>
      <c r="N1788" s="15">
        <v>19.196887979342797</v>
      </c>
    </row>
    <row r="1789" spans="1:14">
      <c r="A1789" s="8">
        <v>42094</v>
      </c>
      <c r="B1789" s="9" t="s">
        <v>52</v>
      </c>
      <c r="C1789" s="10" t="s">
        <v>53</v>
      </c>
      <c r="D1789" s="10" t="s">
        <v>42</v>
      </c>
      <c r="E1789" s="11" t="s">
        <v>6</v>
      </c>
      <c r="F1789" s="11" t="s">
        <v>7</v>
      </c>
      <c r="G1789" s="12">
        <v>42643</v>
      </c>
      <c r="H1789" s="13">
        <v>6</v>
      </c>
      <c r="I1789" s="14"/>
      <c r="J1789" s="14">
        <v>0.1194294131745828</v>
      </c>
      <c r="K1789" s="14">
        <v>1.6977188107497894</v>
      </c>
      <c r="L1789" s="14">
        <v>0.15144454643181329</v>
      </c>
      <c r="M1789" s="14">
        <v>3.8251700018114154</v>
      </c>
      <c r="N1789" s="15">
        <v>18.436757239277686</v>
      </c>
    </row>
    <row r="1790" spans="1:14">
      <c r="A1790" s="8">
        <v>42094</v>
      </c>
      <c r="B1790" s="9" t="s">
        <v>52</v>
      </c>
      <c r="C1790" s="10" t="s">
        <v>53</v>
      </c>
      <c r="D1790" s="10" t="s">
        <v>42</v>
      </c>
      <c r="E1790" s="11" t="s">
        <v>6</v>
      </c>
      <c r="F1790" s="11" t="s">
        <v>7</v>
      </c>
      <c r="G1790" s="12">
        <v>42735</v>
      </c>
      <c r="H1790" s="13">
        <v>7</v>
      </c>
      <c r="I1790" s="14"/>
      <c r="J1790" s="14">
        <v>0.11237996676291236</v>
      </c>
      <c r="K1790" s="14">
        <v>1.7298866947527716</v>
      </c>
      <c r="L1790" s="14">
        <v>0.14454785076589455</v>
      </c>
      <c r="M1790" s="14">
        <v>3.841270614833789</v>
      </c>
      <c r="N1790" s="15">
        <v>17.830699626598971</v>
      </c>
    </row>
    <row r="1791" spans="1:14">
      <c r="A1791" s="8">
        <v>42094</v>
      </c>
      <c r="B1791" s="9" t="s">
        <v>52</v>
      </c>
      <c r="C1791" s="10" t="s">
        <v>53</v>
      </c>
      <c r="D1791" s="10" t="s">
        <v>42</v>
      </c>
      <c r="E1791" s="11" t="s">
        <v>6</v>
      </c>
      <c r="F1791" s="11" t="s">
        <v>7</v>
      </c>
      <c r="G1791" s="12">
        <v>42825</v>
      </c>
      <c r="H1791" s="13">
        <v>8</v>
      </c>
      <c r="I1791" s="14"/>
      <c r="J1791" s="14">
        <v>0.11383929381223702</v>
      </c>
      <c r="K1791" s="14">
        <v>1.7341918675832155</v>
      </c>
      <c r="L1791" s="14">
        <v>0.11814446664268098</v>
      </c>
      <c r="M1791" s="14">
        <v>3.8853569050368657</v>
      </c>
      <c r="N1791" s="15">
        <v>17.349077334056496</v>
      </c>
    </row>
    <row r="1792" spans="1:14">
      <c r="A1792" s="8">
        <v>42094</v>
      </c>
      <c r="B1792" s="9" t="s">
        <v>52</v>
      </c>
      <c r="C1792" s="10" t="s">
        <v>53</v>
      </c>
      <c r="D1792" s="10" t="s">
        <v>42</v>
      </c>
      <c r="E1792" s="11" t="s">
        <v>6</v>
      </c>
      <c r="F1792" s="11" t="s">
        <v>7</v>
      </c>
      <c r="G1792" s="12">
        <v>42916</v>
      </c>
      <c r="H1792" s="13">
        <v>9</v>
      </c>
      <c r="I1792" s="14"/>
      <c r="J1792" s="14">
        <v>0.11430786424687904</v>
      </c>
      <c r="K1792" s="14">
        <v>1.7098580601739053</v>
      </c>
      <c r="L1792" s="14">
        <v>8.9974056837568803E-2</v>
      </c>
      <c r="M1792" s="14">
        <v>3.8451623105879249</v>
      </c>
      <c r="N1792" s="15">
        <v>16.929683495681331</v>
      </c>
    </row>
    <row r="1793" spans="1:14">
      <c r="A1793" s="8">
        <v>42094</v>
      </c>
      <c r="B1793" s="9" t="s">
        <v>52</v>
      </c>
      <c r="C1793" s="10" t="s">
        <v>53</v>
      </c>
      <c r="D1793" s="10" t="s">
        <v>42</v>
      </c>
      <c r="E1793" s="16" t="s">
        <v>6</v>
      </c>
      <c r="F1793" s="16" t="s">
        <v>9</v>
      </c>
      <c r="G1793" s="12">
        <v>42185</v>
      </c>
      <c r="H1793" s="13">
        <v>1</v>
      </c>
      <c r="I1793" s="14"/>
      <c r="J1793" s="14">
        <v>2.6803005646230775E-2</v>
      </c>
      <c r="K1793" s="14">
        <v>0.34226383919797926</v>
      </c>
      <c r="L1793" s="14">
        <v>1.9066844844210055E-2</v>
      </c>
      <c r="M1793" s="14">
        <v>0.49169000530043366</v>
      </c>
      <c r="N1793" s="15">
        <v>6.1863261721820395</v>
      </c>
    </row>
    <row r="1794" spans="1:14">
      <c r="A1794" s="8">
        <v>42094</v>
      </c>
      <c r="B1794" s="9" t="s">
        <v>52</v>
      </c>
      <c r="C1794" s="10" t="s">
        <v>53</v>
      </c>
      <c r="D1794" s="10" t="s">
        <v>42</v>
      </c>
      <c r="E1794" s="16" t="s">
        <v>6</v>
      </c>
      <c r="F1794" s="16" t="s">
        <v>9</v>
      </c>
      <c r="G1794" s="12">
        <v>42277</v>
      </c>
      <c r="H1794" s="13">
        <v>2</v>
      </c>
      <c r="I1794" s="14"/>
      <c r="J1794" s="14">
        <v>1.7078745662393799E-2</v>
      </c>
      <c r="K1794" s="14">
        <v>0.33215172798829645</v>
      </c>
      <c r="L1794" s="14">
        <v>6.966634452710993E-3</v>
      </c>
      <c r="M1794" s="14">
        <v>0.47621104222310706</v>
      </c>
      <c r="N1794" s="15">
        <v>5.8308765006463084</v>
      </c>
    </row>
    <row r="1795" spans="1:14">
      <c r="A1795" s="8">
        <v>42094</v>
      </c>
      <c r="B1795" s="9" t="s">
        <v>52</v>
      </c>
      <c r="C1795" s="10" t="s">
        <v>53</v>
      </c>
      <c r="D1795" s="10" t="s">
        <v>42</v>
      </c>
      <c r="E1795" s="16" t="s">
        <v>6</v>
      </c>
      <c r="F1795" s="16" t="s">
        <v>9</v>
      </c>
      <c r="G1795" s="12">
        <v>42369</v>
      </c>
      <c r="H1795" s="13">
        <v>3</v>
      </c>
      <c r="I1795" s="14"/>
      <c r="J1795" s="14">
        <v>2.0099494152030828E-2</v>
      </c>
      <c r="K1795" s="14">
        <v>0.31400810097364806</v>
      </c>
      <c r="L1795" s="14">
        <v>1.9558671373824388E-3</v>
      </c>
      <c r="M1795" s="14">
        <v>0.48421535923501619</v>
      </c>
      <c r="N1795" s="15">
        <v>5.4717956908788912</v>
      </c>
    </row>
    <row r="1796" spans="1:14">
      <c r="A1796" s="8">
        <v>42094</v>
      </c>
      <c r="B1796" s="9" t="s">
        <v>52</v>
      </c>
      <c r="C1796" s="10" t="s">
        <v>53</v>
      </c>
      <c r="D1796" s="10" t="s">
        <v>42</v>
      </c>
      <c r="E1796" s="16" t="s">
        <v>6</v>
      </c>
      <c r="F1796" s="16" t="s">
        <v>9</v>
      </c>
      <c r="G1796" s="12">
        <v>42460</v>
      </c>
      <c r="H1796" s="13">
        <v>4</v>
      </c>
      <c r="I1796" s="14"/>
      <c r="J1796" s="14">
        <v>4.6834061859321242E-2</v>
      </c>
      <c r="K1796" s="14">
        <v>0.31968000305671607</v>
      </c>
      <c r="L1796" s="14">
        <v>5.2505963942389246E-2</v>
      </c>
      <c r="M1796" s="14">
        <v>0.52922663390831293</v>
      </c>
      <c r="N1796" s="15">
        <v>5.1403601375139951</v>
      </c>
    </row>
    <row r="1797" spans="1:14">
      <c r="A1797" s="8">
        <v>42094</v>
      </c>
      <c r="B1797" s="9" t="s">
        <v>52</v>
      </c>
      <c r="C1797" s="10" t="s">
        <v>53</v>
      </c>
      <c r="D1797" s="10" t="s">
        <v>42</v>
      </c>
      <c r="E1797" s="16" t="s">
        <v>6</v>
      </c>
      <c r="F1797" s="16" t="s">
        <v>9</v>
      </c>
      <c r="G1797" s="12">
        <v>42551</v>
      </c>
      <c r="H1797" s="13">
        <v>5</v>
      </c>
      <c r="I1797" s="14"/>
      <c r="J1797" s="14">
        <v>3.9363348413520176E-2</v>
      </c>
      <c r="K1797" s="14">
        <v>0.33556877122993356</v>
      </c>
      <c r="L1797" s="14">
        <v>5.5252116586737669E-2</v>
      </c>
      <c r="M1797" s="14">
        <v>0.51971382221065221</v>
      </c>
      <c r="N1797" s="15">
        <v>4.7921673096152988</v>
      </c>
    </row>
    <row r="1798" spans="1:14">
      <c r="A1798" s="8">
        <v>42094</v>
      </c>
      <c r="B1798" s="9" t="s">
        <v>52</v>
      </c>
      <c r="C1798" s="10" t="s">
        <v>53</v>
      </c>
      <c r="D1798" s="10" t="s">
        <v>42</v>
      </c>
      <c r="E1798" s="16" t="s">
        <v>6</v>
      </c>
      <c r="F1798" s="16" t="s">
        <v>9</v>
      </c>
      <c r="G1798" s="12">
        <v>42643</v>
      </c>
      <c r="H1798" s="13">
        <v>6</v>
      </c>
      <c r="I1798" s="14"/>
      <c r="J1798" s="14">
        <v>1.5706014623520569E-2</v>
      </c>
      <c r="K1798" s="14">
        <v>0.34988166857140302</v>
      </c>
      <c r="L1798" s="14">
        <v>3.0018911964990024E-2</v>
      </c>
      <c r="M1798" s="14">
        <v>0.49379243950526952</v>
      </c>
      <c r="N1798" s="15">
        <v>4.4505318836902497</v>
      </c>
    </row>
    <row r="1799" spans="1:14">
      <c r="A1799" s="8">
        <v>42094</v>
      </c>
      <c r="B1799" s="9" t="s">
        <v>52</v>
      </c>
      <c r="C1799" s="10" t="s">
        <v>53</v>
      </c>
      <c r="D1799" s="10" t="s">
        <v>42</v>
      </c>
      <c r="E1799" s="16" t="s">
        <v>6</v>
      </c>
      <c r="F1799" s="16" t="s">
        <v>9</v>
      </c>
      <c r="G1799" s="12">
        <v>42735</v>
      </c>
      <c r="H1799" s="13">
        <v>7</v>
      </c>
      <c r="I1799" s="14"/>
      <c r="J1799" s="14">
        <v>1.6883360954148663E-2</v>
      </c>
      <c r="K1799" s="14">
        <v>0.34936600047132521</v>
      </c>
      <c r="L1799" s="14">
        <v>1.6367692854070859E-2</v>
      </c>
      <c r="M1799" s="14">
        <v>0.50133226703694944</v>
      </c>
      <c r="N1799" s="15">
        <v>4.1453077236529872</v>
      </c>
    </row>
    <row r="1800" spans="1:14">
      <c r="A1800" s="8">
        <v>42094</v>
      </c>
      <c r="B1800" s="9" t="s">
        <v>52</v>
      </c>
      <c r="C1800" s="10" t="s">
        <v>53</v>
      </c>
      <c r="D1800" s="10" t="s">
        <v>42</v>
      </c>
      <c r="E1800" s="16" t="s">
        <v>6</v>
      </c>
      <c r="F1800" s="16" t="s">
        <v>9</v>
      </c>
      <c r="G1800" s="12">
        <v>42825</v>
      </c>
      <c r="H1800" s="13">
        <v>8</v>
      </c>
      <c r="I1800" s="14"/>
      <c r="J1800" s="14">
        <v>1.5656522105102148E-2</v>
      </c>
      <c r="K1800" s="14">
        <v>0.349828817451037</v>
      </c>
      <c r="L1800" s="14">
        <v>1.6119339084813937E-2</v>
      </c>
      <c r="M1800" s="14">
        <v>0.50301511049977643</v>
      </c>
      <c r="N1800" s="15">
        <v>3.8740514429434056</v>
      </c>
    </row>
    <row r="1801" spans="1:14">
      <c r="A1801" s="8">
        <v>42094</v>
      </c>
      <c r="B1801" s="9" t="s">
        <v>52</v>
      </c>
      <c r="C1801" s="10" t="s">
        <v>53</v>
      </c>
      <c r="D1801" s="10" t="s">
        <v>42</v>
      </c>
      <c r="E1801" s="16" t="s">
        <v>6</v>
      </c>
      <c r="F1801" s="16" t="s">
        <v>9</v>
      </c>
      <c r="G1801" s="12">
        <v>42916</v>
      </c>
      <c r="H1801" s="13">
        <v>9</v>
      </c>
      <c r="I1801" s="14"/>
      <c r="J1801" s="14">
        <v>1.5290929430438784E-2</v>
      </c>
      <c r="K1801" s="14">
        <v>0.34276098931209498</v>
      </c>
      <c r="L1801" s="14">
        <v>8.2231012914967608E-3</v>
      </c>
      <c r="M1801" s="14">
        <v>0.50721365705396515</v>
      </c>
      <c r="N1801" s="15">
        <v>3.5986269414117342</v>
      </c>
    </row>
    <row r="1802" spans="1:14">
      <c r="A1802" s="8">
        <v>42094</v>
      </c>
      <c r="B1802" s="9" t="s">
        <v>52</v>
      </c>
      <c r="C1802" s="10" t="s">
        <v>53</v>
      </c>
      <c r="D1802" s="10" t="s">
        <v>42</v>
      </c>
      <c r="E1802" s="16" t="s">
        <v>12</v>
      </c>
      <c r="F1802" s="17" t="s">
        <v>16</v>
      </c>
      <c r="G1802" s="12">
        <v>42185</v>
      </c>
      <c r="H1802" s="13">
        <v>1</v>
      </c>
      <c r="I1802" s="14"/>
      <c r="J1802" s="14">
        <v>4.8990160055372565</v>
      </c>
      <c r="K1802" s="14">
        <v>83.503352157803292</v>
      </c>
      <c r="L1802" s="14">
        <v>-15.117631836659449</v>
      </c>
      <c r="M1802" s="14">
        <v>76.229259894824011</v>
      </c>
      <c r="N1802" s="15">
        <v>3752.6130943083344</v>
      </c>
    </row>
    <row r="1803" spans="1:14">
      <c r="A1803" s="8">
        <v>42094</v>
      </c>
      <c r="B1803" s="9" t="s">
        <v>52</v>
      </c>
      <c r="C1803" s="10" t="s">
        <v>53</v>
      </c>
      <c r="D1803" s="10" t="s">
        <v>42</v>
      </c>
      <c r="E1803" s="16" t="s">
        <v>12</v>
      </c>
      <c r="F1803" s="17" t="s">
        <v>16</v>
      </c>
      <c r="G1803" s="12">
        <v>42277</v>
      </c>
      <c r="H1803" s="13">
        <v>2</v>
      </c>
      <c r="I1803" s="14"/>
      <c r="J1803" s="14">
        <v>4.1788861050262849</v>
      </c>
      <c r="K1803" s="14">
        <v>80.1462439293161</v>
      </c>
      <c r="L1803" s="14">
        <v>0.82177787653909284</v>
      </c>
      <c r="M1803" s="14">
        <v>66.474930650668739</v>
      </c>
      <c r="N1803" s="15">
        <v>3632.0414164230542</v>
      </c>
    </row>
    <row r="1804" spans="1:14">
      <c r="A1804" s="8">
        <v>42094</v>
      </c>
      <c r="B1804" s="9" t="s">
        <v>52</v>
      </c>
      <c r="C1804" s="10" t="s">
        <v>53</v>
      </c>
      <c r="D1804" s="10" t="s">
        <v>42</v>
      </c>
      <c r="E1804" s="16" t="s">
        <v>12</v>
      </c>
      <c r="F1804" s="17" t="s">
        <v>16</v>
      </c>
      <c r="G1804" s="12">
        <v>42369</v>
      </c>
      <c r="H1804" s="13">
        <v>3</v>
      </c>
      <c r="I1804" s="14"/>
      <c r="J1804" s="14">
        <v>4.8220035337517437</v>
      </c>
      <c r="K1804" s="14">
        <v>82.809432141033454</v>
      </c>
      <c r="L1804" s="14">
        <v>7.4851917454690984</v>
      </c>
      <c r="M1804" s="14">
        <v>69.975783947522274</v>
      </c>
      <c r="N1804" s="15">
        <v>3540.1635710183255</v>
      </c>
    </row>
    <row r="1805" spans="1:14">
      <c r="A1805" s="8">
        <v>42094</v>
      </c>
      <c r="B1805" s="9" t="s">
        <v>52</v>
      </c>
      <c r="C1805" s="10" t="s">
        <v>53</v>
      </c>
      <c r="D1805" s="10" t="s">
        <v>42</v>
      </c>
      <c r="E1805" s="16" t="s">
        <v>12</v>
      </c>
      <c r="F1805" s="17" t="s">
        <v>16</v>
      </c>
      <c r="G1805" s="12">
        <v>42460</v>
      </c>
      <c r="H1805" s="13">
        <v>4</v>
      </c>
      <c r="I1805" s="14"/>
      <c r="J1805" s="14">
        <v>6.0772348739377691</v>
      </c>
      <c r="K1805" s="14">
        <v>87.428024153500289</v>
      </c>
      <c r="L1805" s="14">
        <v>10.695826886404603</v>
      </c>
      <c r="M1805" s="14">
        <v>75.542956011124502</v>
      </c>
      <c r="N1805" s="15">
        <v>3440.9745054111436</v>
      </c>
    </row>
    <row r="1806" spans="1:14">
      <c r="A1806" s="8">
        <v>42094</v>
      </c>
      <c r="B1806" s="9" t="s">
        <v>52</v>
      </c>
      <c r="C1806" s="10" t="s">
        <v>53</v>
      </c>
      <c r="D1806" s="10" t="s">
        <v>42</v>
      </c>
      <c r="E1806" s="16" t="s">
        <v>12</v>
      </c>
      <c r="F1806" s="17" t="s">
        <v>16</v>
      </c>
      <c r="G1806" s="12">
        <v>42551</v>
      </c>
      <c r="H1806" s="13">
        <v>5</v>
      </c>
      <c r="I1806" s="14"/>
      <c r="J1806" s="14">
        <v>7.3439967853929389</v>
      </c>
      <c r="K1806" s="14">
        <v>91.863656951728629</v>
      </c>
      <c r="L1806" s="14">
        <v>11.779629583621279</v>
      </c>
      <c r="M1806" s="14">
        <v>64.829409769419726</v>
      </c>
      <c r="N1806" s="15">
        <v>3388.7436979973222</v>
      </c>
    </row>
    <row r="1807" spans="1:14">
      <c r="A1807" s="8">
        <v>42094</v>
      </c>
      <c r="B1807" s="9" t="s">
        <v>52</v>
      </c>
      <c r="C1807" s="10" t="s">
        <v>53</v>
      </c>
      <c r="D1807" s="10" t="s">
        <v>42</v>
      </c>
      <c r="E1807" s="16" t="s">
        <v>12</v>
      </c>
      <c r="F1807" s="17" t="s">
        <v>16</v>
      </c>
      <c r="G1807" s="12">
        <v>42643</v>
      </c>
      <c r="H1807" s="13">
        <v>6</v>
      </c>
      <c r="I1807" s="14"/>
      <c r="J1807" s="14">
        <v>5.7461375262621797</v>
      </c>
      <c r="K1807" s="14">
        <v>94.44739427435762</v>
      </c>
      <c r="L1807" s="14">
        <v>8.3298748488911709</v>
      </c>
      <c r="M1807" s="14">
        <v>60.158474586864557</v>
      </c>
      <c r="N1807" s="15">
        <v>3351.5793854399303</v>
      </c>
    </row>
    <row r="1808" spans="1:14">
      <c r="A1808" s="8">
        <v>42094</v>
      </c>
      <c r="B1808" s="9" t="s">
        <v>52</v>
      </c>
      <c r="C1808" s="10" t="s">
        <v>53</v>
      </c>
      <c r="D1808" s="10" t="s">
        <v>42</v>
      </c>
      <c r="E1808" s="16" t="s">
        <v>12</v>
      </c>
      <c r="F1808" s="17" t="s">
        <v>16</v>
      </c>
      <c r="G1808" s="12">
        <v>42735</v>
      </c>
      <c r="H1808" s="13">
        <v>7</v>
      </c>
      <c r="I1808" s="14"/>
      <c r="J1808" s="14">
        <v>6.2145147282658257</v>
      </c>
      <c r="K1808" s="14">
        <v>95.64527709511411</v>
      </c>
      <c r="L1808" s="14">
        <v>7.412397549022316</v>
      </c>
      <c r="M1808" s="14">
        <v>58.533124433683277</v>
      </c>
      <c r="N1808" s="15">
        <v>3311.0197071627058</v>
      </c>
    </row>
    <row r="1809" spans="1:14">
      <c r="A1809" s="8">
        <v>42094</v>
      </c>
      <c r="B1809" s="9" t="s">
        <v>52</v>
      </c>
      <c r="C1809" s="10" t="s">
        <v>53</v>
      </c>
      <c r="D1809" s="10" t="s">
        <v>42</v>
      </c>
      <c r="E1809" s="16" t="s">
        <v>12</v>
      </c>
      <c r="F1809" s="17" t="s">
        <v>16</v>
      </c>
      <c r="G1809" s="12">
        <v>42825</v>
      </c>
      <c r="H1809" s="13">
        <v>8</v>
      </c>
      <c r="I1809" s="14"/>
      <c r="J1809" s="14">
        <v>7.8216749510675951</v>
      </c>
      <c r="K1809" s="14">
        <v>97.843776356379379</v>
      </c>
      <c r="L1809" s="14">
        <v>10.020174212332865</v>
      </c>
      <c r="M1809" s="14">
        <v>61.720578954306063</v>
      </c>
      <c r="N1809" s="15">
        <v>3278.9074806686726</v>
      </c>
    </row>
    <row r="1810" spans="1:14">
      <c r="A1810" s="8">
        <v>42094</v>
      </c>
      <c r="B1810" s="9" t="s">
        <v>52</v>
      </c>
      <c r="C1810" s="10" t="s">
        <v>53</v>
      </c>
      <c r="D1810" s="10" t="s">
        <v>42</v>
      </c>
      <c r="E1810" s="16" t="s">
        <v>12</v>
      </c>
      <c r="F1810" s="17" t="s">
        <v>16</v>
      </c>
      <c r="G1810" s="12">
        <v>42916</v>
      </c>
      <c r="H1810" s="13">
        <v>9</v>
      </c>
      <c r="I1810" s="14"/>
      <c r="J1810" s="14">
        <v>7.6775462160909651</v>
      </c>
      <c r="K1810" s="14">
        <v>96.589772780819331</v>
      </c>
      <c r="L1810" s="14">
        <v>6.4235426405309166</v>
      </c>
      <c r="M1810" s="14">
        <v>51.69291939267768</v>
      </c>
      <c r="N1810" s="15">
        <v>3230.7058272090744</v>
      </c>
    </row>
    <row r="1811" spans="1:14">
      <c r="A1811" s="8">
        <v>42094</v>
      </c>
      <c r="B1811" s="9" t="s">
        <v>52</v>
      </c>
      <c r="C1811" s="10" t="s">
        <v>53</v>
      </c>
      <c r="D1811" s="10" t="s">
        <v>42</v>
      </c>
      <c r="E1811" s="16" t="s">
        <v>20</v>
      </c>
      <c r="F1811" s="16" t="s">
        <v>21</v>
      </c>
      <c r="G1811" s="12">
        <v>42185</v>
      </c>
      <c r="H1811" s="13">
        <v>1</v>
      </c>
      <c r="I1811" s="14"/>
      <c r="J1811" s="14">
        <v>43.030893500599944</v>
      </c>
      <c r="K1811" s="14">
        <v>896.11786490276256</v>
      </c>
      <c r="L1811" s="14">
        <v>21.978758403362548</v>
      </c>
      <c r="M1811" s="14">
        <v>139.90885001793001</v>
      </c>
      <c r="N1811" s="15">
        <v>61805.770869549931</v>
      </c>
    </row>
    <row r="1812" spans="1:14">
      <c r="A1812" s="8">
        <v>42094</v>
      </c>
      <c r="B1812" s="9" t="s">
        <v>52</v>
      </c>
      <c r="C1812" s="10" t="s">
        <v>53</v>
      </c>
      <c r="D1812" s="10" t="s">
        <v>42</v>
      </c>
      <c r="E1812" s="16" t="s">
        <v>20</v>
      </c>
      <c r="F1812" s="16" t="s">
        <v>21</v>
      </c>
      <c r="G1812" s="12">
        <v>42277</v>
      </c>
      <c r="H1812" s="13">
        <v>2</v>
      </c>
      <c r="I1812" s="14"/>
      <c r="J1812" s="14">
        <v>74.231377365411078</v>
      </c>
      <c r="K1812" s="14">
        <v>959.02086002680176</v>
      </c>
      <c r="L1812" s="14">
        <v>137.13437248945027</v>
      </c>
      <c r="M1812" s="14">
        <v>217.07193482069036</v>
      </c>
      <c r="N1812" s="15">
        <v>61539.051686766419</v>
      </c>
    </row>
    <row r="1813" spans="1:14">
      <c r="A1813" s="8">
        <v>42094</v>
      </c>
      <c r="B1813" s="9" t="s">
        <v>52</v>
      </c>
      <c r="C1813" s="10" t="s">
        <v>53</v>
      </c>
      <c r="D1813" s="10" t="s">
        <v>42</v>
      </c>
      <c r="E1813" s="16" t="s">
        <v>20</v>
      </c>
      <c r="F1813" s="16" t="s">
        <v>21</v>
      </c>
      <c r="G1813" s="12">
        <v>42369</v>
      </c>
      <c r="H1813" s="13">
        <v>3</v>
      </c>
      <c r="I1813" s="14"/>
      <c r="J1813" s="14">
        <v>74.423849763234415</v>
      </c>
      <c r="K1813" s="14">
        <v>1015.5995615566678</v>
      </c>
      <c r="L1813" s="14">
        <v>131.00255129310048</v>
      </c>
      <c r="M1813" s="14">
        <v>212.14180700272752</v>
      </c>
      <c r="N1813" s="15">
        <v>61049.360979565325</v>
      </c>
    </row>
    <row r="1814" spans="1:14">
      <c r="A1814" s="8">
        <v>42094</v>
      </c>
      <c r="B1814" s="9" t="s">
        <v>52</v>
      </c>
      <c r="C1814" s="10" t="s">
        <v>53</v>
      </c>
      <c r="D1814" s="10" t="s">
        <v>42</v>
      </c>
      <c r="E1814" s="16" t="s">
        <v>20</v>
      </c>
      <c r="F1814" s="16" t="s">
        <v>21</v>
      </c>
      <c r="G1814" s="12">
        <v>42460</v>
      </c>
      <c r="H1814" s="13">
        <v>4</v>
      </c>
      <c r="I1814" s="14"/>
      <c r="J1814" s="14">
        <v>84.873598833319392</v>
      </c>
      <c r="K1814" s="14">
        <v>1093.7864029935813</v>
      </c>
      <c r="L1814" s="14">
        <v>163.06044027023287</v>
      </c>
      <c r="M1814" s="14">
        <v>237.06669482656633</v>
      </c>
      <c r="N1814" s="15">
        <v>60386.102771919293</v>
      </c>
    </row>
    <row r="1815" spans="1:14">
      <c r="A1815" s="8">
        <v>42094</v>
      </c>
      <c r="B1815" s="9" t="s">
        <v>52</v>
      </c>
      <c r="C1815" s="10" t="s">
        <v>53</v>
      </c>
      <c r="D1815" s="10" t="s">
        <v>42</v>
      </c>
      <c r="E1815" s="16" t="s">
        <v>20</v>
      </c>
      <c r="F1815" s="16" t="s">
        <v>21</v>
      </c>
      <c r="G1815" s="12">
        <v>42551</v>
      </c>
      <c r="H1815" s="13">
        <v>5</v>
      </c>
      <c r="I1815" s="14"/>
      <c r="J1815" s="14">
        <v>104.19181174241623</v>
      </c>
      <c r="K1815" s="14">
        <v>1170.9219295892776</v>
      </c>
      <c r="L1815" s="14">
        <v>181.32733833811255</v>
      </c>
      <c r="M1815" s="14">
        <v>279.1106325858832</v>
      </c>
      <c r="N1815" s="15">
        <v>60598.499285115584</v>
      </c>
    </row>
    <row r="1816" spans="1:14">
      <c r="A1816" s="8">
        <v>42094</v>
      </c>
      <c r="B1816" s="9" t="s">
        <v>52</v>
      </c>
      <c r="C1816" s="10" t="s">
        <v>53</v>
      </c>
      <c r="D1816" s="10" t="s">
        <v>42</v>
      </c>
      <c r="E1816" s="16" t="s">
        <v>20</v>
      </c>
      <c r="F1816" s="16" t="s">
        <v>21</v>
      </c>
      <c r="G1816" s="12">
        <v>42643</v>
      </c>
      <c r="H1816" s="13">
        <v>6</v>
      </c>
      <c r="I1816" s="14"/>
      <c r="J1816" s="14">
        <v>112.42272514571275</v>
      </c>
      <c r="K1816" s="14">
        <v>1211.2686442552983</v>
      </c>
      <c r="L1816" s="14">
        <v>152.76943981173346</v>
      </c>
      <c r="M1816" s="14">
        <v>284.68564939888961</v>
      </c>
      <c r="N1816" s="15">
        <v>60754.322493566891</v>
      </c>
    </row>
    <row r="1817" spans="1:14">
      <c r="A1817" s="8">
        <v>42094</v>
      </c>
      <c r="B1817" s="9" t="s">
        <v>52</v>
      </c>
      <c r="C1817" s="10" t="s">
        <v>53</v>
      </c>
      <c r="D1817" s="10" t="s">
        <v>42</v>
      </c>
      <c r="E1817" s="16" t="s">
        <v>20</v>
      </c>
      <c r="F1817" s="16" t="s">
        <v>21</v>
      </c>
      <c r="G1817" s="12">
        <v>42735</v>
      </c>
      <c r="H1817" s="13">
        <v>7</v>
      </c>
      <c r="I1817" s="14"/>
      <c r="J1817" s="14">
        <v>108.9741527040016</v>
      </c>
      <c r="K1817" s="14">
        <v>1230.286805486096</v>
      </c>
      <c r="L1817" s="14">
        <v>127.99231393479926</v>
      </c>
      <c r="M1817" s="14">
        <v>264.51687961518678</v>
      </c>
      <c r="N1817" s="15">
        <v>60712.364858927154</v>
      </c>
    </row>
    <row r="1818" spans="1:14">
      <c r="A1818" s="8">
        <v>42094</v>
      </c>
      <c r="B1818" s="9" t="s">
        <v>52</v>
      </c>
      <c r="C1818" s="10" t="s">
        <v>53</v>
      </c>
      <c r="D1818" s="10" t="s">
        <v>42</v>
      </c>
      <c r="E1818" s="16" t="s">
        <v>20</v>
      </c>
      <c r="F1818" s="16" t="s">
        <v>21</v>
      </c>
      <c r="G1818" s="12">
        <v>42825</v>
      </c>
      <c r="H1818" s="13">
        <v>8</v>
      </c>
      <c r="I1818" s="14"/>
      <c r="J1818" s="14">
        <v>108.73929152145088</v>
      </c>
      <c r="K1818" s="14">
        <v>1269.0149461022063</v>
      </c>
      <c r="L1818" s="14">
        <v>147.46743213756116</v>
      </c>
      <c r="M1818" s="14">
        <v>253.7908430216014</v>
      </c>
      <c r="N1818" s="15">
        <v>61062.244137028269</v>
      </c>
    </row>
    <row r="1819" spans="1:14">
      <c r="A1819" s="8">
        <v>42094</v>
      </c>
      <c r="B1819" s="9" t="s">
        <v>52</v>
      </c>
      <c r="C1819" s="10" t="s">
        <v>53</v>
      </c>
      <c r="D1819" s="10" t="s">
        <v>42</v>
      </c>
      <c r="E1819" s="16" t="s">
        <v>20</v>
      </c>
      <c r="F1819" s="16" t="s">
        <v>21</v>
      </c>
      <c r="G1819" s="12">
        <v>42916</v>
      </c>
      <c r="H1819" s="13">
        <v>9</v>
      </c>
      <c r="I1819" s="14"/>
      <c r="J1819" s="14">
        <v>120.08041237733396</v>
      </c>
      <c r="K1819" s="14">
        <v>1263.9037568073422</v>
      </c>
      <c r="L1819" s="14">
        <v>114.9692230824699</v>
      </c>
      <c r="M1819" s="14">
        <v>270.53238000842072</v>
      </c>
      <c r="N1819" s="15">
        <v>60944.324107328845</v>
      </c>
    </row>
    <row r="1820" spans="1:14">
      <c r="A1820" s="8">
        <v>42094</v>
      </c>
      <c r="B1820" s="9" t="s">
        <v>52</v>
      </c>
      <c r="C1820" s="10" t="s">
        <v>53</v>
      </c>
      <c r="D1820" s="10" t="s">
        <v>42</v>
      </c>
      <c r="E1820" s="11" t="s">
        <v>20</v>
      </c>
      <c r="F1820" s="16" t="s">
        <v>15</v>
      </c>
      <c r="G1820" s="12">
        <v>42185</v>
      </c>
      <c r="H1820" s="13">
        <v>1</v>
      </c>
      <c r="I1820" s="14"/>
      <c r="J1820" s="14">
        <v>0.6223794826107607</v>
      </c>
      <c r="K1820" s="14">
        <v>4.0524177584801029</v>
      </c>
      <c r="L1820" s="14">
        <v>0.83479724109086373</v>
      </c>
      <c r="M1820" s="14">
        <v>1.5458968074017543</v>
      </c>
      <c r="N1820" s="15">
        <v>959.66991933208124</v>
      </c>
    </row>
    <row r="1821" spans="1:14">
      <c r="A1821" s="8">
        <v>42094</v>
      </c>
      <c r="B1821" s="9" t="s">
        <v>52</v>
      </c>
      <c r="C1821" s="10" t="s">
        <v>53</v>
      </c>
      <c r="D1821" s="10" t="s">
        <v>42</v>
      </c>
      <c r="E1821" s="11" t="s">
        <v>20</v>
      </c>
      <c r="F1821" s="16" t="s">
        <v>15</v>
      </c>
      <c r="G1821" s="12">
        <v>42277</v>
      </c>
      <c r="H1821" s="13">
        <v>2</v>
      </c>
      <c r="I1821" s="14"/>
      <c r="J1821" s="14">
        <v>0.9133553549519664</v>
      </c>
      <c r="K1821" s="14">
        <v>3.9720836224782823</v>
      </c>
      <c r="L1821" s="14">
        <v>0.8330212189501458</v>
      </c>
      <c r="M1821" s="14">
        <v>2.251385354140619</v>
      </c>
      <c r="N1821" s="15">
        <v>915.82630064877515</v>
      </c>
    </row>
    <row r="1822" spans="1:14">
      <c r="A1822" s="8">
        <v>42094</v>
      </c>
      <c r="B1822" s="9" t="s">
        <v>52</v>
      </c>
      <c r="C1822" s="10" t="s">
        <v>53</v>
      </c>
      <c r="D1822" s="10" t="s">
        <v>42</v>
      </c>
      <c r="E1822" s="11" t="s">
        <v>20</v>
      </c>
      <c r="F1822" s="16" t="s">
        <v>15</v>
      </c>
      <c r="G1822" s="12">
        <v>42369</v>
      </c>
      <c r="H1822" s="13">
        <v>3</v>
      </c>
      <c r="I1822" s="14"/>
      <c r="J1822" s="14">
        <v>1.7568699123393221</v>
      </c>
      <c r="K1822" s="14">
        <v>4.288637186736894</v>
      </c>
      <c r="L1822" s="14">
        <v>2.0734234765979336</v>
      </c>
      <c r="M1822" s="14">
        <v>4.2699272229924627</v>
      </c>
      <c r="N1822" s="15">
        <v>861.84540626053808</v>
      </c>
    </row>
    <row r="1823" spans="1:14">
      <c r="A1823" s="8">
        <v>42094</v>
      </c>
      <c r="B1823" s="9" t="s">
        <v>52</v>
      </c>
      <c r="C1823" s="10" t="s">
        <v>53</v>
      </c>
      <c r="D1823" s="10" t="s">
        <v>42</v>
      </c>
      <c r="E1823" s="11" t="s">
        <v>20</v>
      </c>
      <c r="F1823" s="16" t="s">
        <v>15</v>
      </c>
      <c r="G1823" s="12">
        <v>42460</v>
      </c>
      <c r="H1823" s="13">
        <v>4</v>
      </c>
      <c r="I1823" s="14"/>
      <c r="J1823" s="14">
        <v>2.1620238882048843</v>
      </c>
      <c r="K1823" s="14">
        <v>4.3813833867293974</v>
      </c>
      <c r="L1823" s="14">
        <v>2.2547700881973878</v>
      </c>
      <c r="M1823" s="14">
        <v>5.2341781583159266</v>
      </c>
      <c r="N1823" s="15">
        <v>809.0578067201501</v>
      </c>
    </row>
    <row r="1824" spans="1:14">
      <c r="A1824" s="8">
        <v>42094</v>
      </c>
      <c r="B1824" s="9" t="s">
        <v>52</v>
      </c>
      <c r="C1824" s="10" t="s">
        <v>53</v>
      </c>
      <c r="D1824" s="10" t="s">
        <v>42</v>
      </c>
      <c r="E1824" s="11" t="s">
        <v>20</v>
      </c>
      <c r="F1824" s="16" t="s">
        <v>15</v>
      </c>
      <c r="G1824" s="12">
        <v>42551</v>
      </c>
      <c r="H1824" s="13">
        <v>5</v>
      </c>
      <c r="I1824" s="14"/>
      <c r="J1824" s="14">
        <v>1.7158119094389748</v>
      </c>
      <c r="K1824" s="14">
        <v>4.5142085006363919</v>
      </c>
      <c r="L1824" s="14">
        <v>1.8486370233459692</v>
      </c>
      <c r="M1824" s="14">
        <v>4.1311523485089054</v>
      </c>
      <c r="N1824" s="15">
        <v>791.80340629818227</v>
      </c>
    </row>
    <row r="1825" spans="1:14">
      <c r="A1825" s="8">
        <v>42094</v>
      </c>
      <c r="B1825" s="9" t="s">
        <v>52</v>
      </c>
      <c r="C1825" s="10" t="s">
        <v>53</v>
      </c>
      <c r="D1825" s="10" t="s">
        <v>42</v>
      </c>
      <c r="E1825" s="11" t="s">
        <v>20</v>
      </c>
      <c r="F1825" s="16" t="s">
        <v>15</v>
      </c>
      <c r="G1825" s="12">
        <v>42643</v>
      </c>
      <c r="H1825" s="13">
        <v>6</v>
      </c>
      <c r="I1825" s="14"/>
      <c r="J1825" s="14">
        <v>1.5766822772756455</v>
      </c>
      <c r="K1825" s="14">
        <v>4.5176788448097724</v>
      </c>
      <c r="L1825" s="14">
        <v>1.580152621449026</v>
      </c>
      <c r="M1825" s="14">
        <v>3.7279895076134824</v>
      </c>
      <c r="N1825" s="15">
        <v>772.50788758184876</v>
      </c>
    </row>
    <row r="1826" spans="1:14">
      <c r="A1826" s="8">
        <v>42094</v>
      </c>
      <c r="B1826" s="9" t="s">
        <v>52</v>
      </c>
      <c r="C1826" s="10" t="s">
        <v>53</v>
      </c>
      <c r="D1826" s="10" t="s">
        <v>42</v>
      </c>
      <c r="E1826" s="11" t="s">
        <v>20</v>
      </c>
      <c r="F1826" s="16" t="s">
        <v>15</v>
      </c>
      <c r="G1826" s="12">
        <v>42735</v>
      </c>
      <c r="H1826" s="13">
        <v>7</v>
      </c>
      <c r="I1826" s="14"/>
      <c r="J1826" s="14">
        <v>1.32664638513408</v>
      </c>
      <c r="K1826" s="14">
        <v>4.5914774964671237</v>
      </c>
      <c r="L1826" s="14">
        <v>1.4004450367914312</v>
      </c>
      <c r="M1826" s="14">
        <v>3.0987574180086233</v>
      </c>
      <c r="N1826" s="15">
        <v>759.42124443511125</v>
      </c>
    </row>
    <row r="1827" spans="1:14">
      <c r="A1827" s="8">
        <v>42094</v>
      </c>
      <c r="B1827" s="9" t="s">
        <v>52</v>
      </c>
      <c r="C1827" s="10" t="s">
        <v>53</v>
      </c>
      <c r="D1827" s="10" t="s">
        <v>42</v>
      </c>
      <c r="E1827" s="11" t="s">
        <v>20</v>
      </c>
      <c r="F1827" s="16" t="s">
        <v>15</v>
      </c>
      <c r="G1827" s="12">
        <v>42825</v>
      </c>
      <c r="H1827" s="13">
        <v>8</v>
      </c>
      <c r="I1827" s="14"/>
      <c r="J1827" s="14">
        <v>1.1991670240041217</v>
      </c>
      <c r="K1827" s="14">
        <v>4.833451131824761</v>
      </c>
      <c r="L1827" s="14">
        <v>1.4411406593617591</v>
      </c>
      <c r="M1827" s="14">
        <v>2.754867192012727</v>
      </c>
      <c r="N1827" s="15">
        <v>747.02693698368171</v>
      </c>
    </row>
    <row r="1828" spans="1:14">
      <c r="A1828" s="8">
        <v>42094</v>
      </c>
      <c r="B1828" s="9" t="s">
        <v>52</v>
      </c>
      <c r="C1828" s="10" t="s">
        <v>53</v>
      </c>
      <c r="D1828" s="10" t="s">
        <v>42</v>
      </c>
      <c r="E1828" s="11" t="s">
        <v>20</v>
      </c>
      <c r="F1828" s="16" t="s">
        <v>15</v>
      </c>
      <c r="G1828" s="12">
        <v>42916</v>
      </c>
      <c r="H1828" s="13">
        <v>9</v>
      </c>
      <c r="I1828" s="14"/>
      <c r="J1828" s="14">
        <v>1.1384277929290376</v>
      </c>
      <c r="K1828" s="14">
        <v>4.6998418344677058</v>
      </c>
      <c r="L1828" s="14">
        <v>1.0048184955719823</v>
      </c>
      <c r="M1828" s="14">
        <v>2.5689421438820457</v>
      </c>
      <c r="N1828" s="15">
        <v>724.5795714533831</v>
      </c>
    </row>
    <row r="1829" spans="1:14">
      <c r="A1829" s="8">
        <v>42094</v>
      </c>
      <c r="B1829" s="9" t="s">
        <v>52</v>
      </c>
      <c r="C1829" s="10" t="s">
        <v>53</v>
      </c>
      <c r="D1829" s="10" t="s">
        <v>42</v>
      </c>
      <c r="E1829" s="16" t="s">
        <v>26</v>
      </c>
      <c r="F1829" s="16" t="s">
        <v>27</v>
      </c>
      <c r="G1829" s="12">
        <v>42185</v>
      </c>
      <c r="H1829" s="13">
        <v>1</v>
      </c>
      <c r="I1829" s="14"/>
      <c r="J1829" s="14">
        <v>3.0439315530680121E-3</v>
      </c>
      <c r="K1829" s="14">
        <v>0.10840845154459476</v>
      </c>
      <c r="L1829" s="14">
        <v>3.1452383097662774E-2</v>
      </c>
      <c r="M1829" s="14">
        <v>1.3609116446090256E-2</v>
      </c>
      <c r="N1829" s="18">
        <v>972.72206300000016</v>
      </c>
    </row>
    <row r="1830" spans="1:14">
      <c r="A1830" s="8">
        <v>42094</v>
      </c>
      <c r="B1830" s="9" t="s">
        <v>52</v>
      </c>
      <c r="C1830" s="10" t="s">
        <v>53</v>
      </c>
      <c r="D1830" s="10" t="s">
        <v>42</v>
      </c>
      <c r="E1830" s="16" t="s">
        <v>26</v>
      </c>
      <c r="F1830" s="16" t="s">
        <v>27</v>
      </c>
      <c r="G1830" s="12">
        <v>42277</v>
      </c>
      <c r="H1830" s="13">
        <v>2</v>
      </c>
      <c r="I1830" s="14"/>
      <c r="J1830" s="14">
        <v>3.5124390172476379E-2</v>
      </c>
      <c r="K1830" s="14">
        <v>0.1280566115926294</v>
      </c>
      <c r="L1830" s="14">
        <v>5.4772550220511022E-2</v>
      </c>
      <c r="M1830" s="14">
        <v>0.19358301132548275</v>
      </c>
      <c r="N1830" s="18">
        <v>835.80120124285747</v>
      </c>
    </row>
    <row r="1831" spans="1:14">
      <c r="A1831" s="8">
        <v>42094</v>
      </c>
      <c r="B1831" s="9" t="s">
        <v>52</v>
      </c>
      <c r="C1831" s="10" t="s">
        <v>53</v>
      </c>
      <c r="D1831" s="10" t="s">
        <v>42</v>
      </c>
      <c r="E1831" s="16" t="s">
        <v>26</v>
      </c>
      <c r="F1831" s="16" t="s">
        <v>27</v>
      </c>
      <c r="G1831" s="12">
        <v>42369</v>
      </c>
      <c r="H1831" s="13">
        <v>3</v>
      </c>
      <c r="I1831" s="14"/>
      <c r="J1831" s="14">
        <v>2.3494583149795314E-2</v>
      </c>
      <c r="K1831" s="14">
        <v>0.12767078072430602</v>
      </c>
      <c r="L1831" s="14">
        <v>2.3108752281471925E-2</v>
      </c>
      <c r="M1831" s="14">
        <v>0.1233529374206493</v>
      </c>
      <c r="N1831" s="18">
        <v>698.14434398633239</v>
      </c>
    </row>
    <row r="1832" spans="1:14">
      <c r="A1832" s="8">
        <v>42094</v>
      </c>
      <c r="B1832" s="9" t="s">
        <v>52</v>
      </c>
      <c r="C1832" s="10" t="s">
        <v>53</v>
      </c>
      <c r="D1832" s="10" t="s">
        <v>42</v>
      </c>
      <c r="E1832" s="16" t="s">
        <v>26</v>
      </c>
      <c r="F1832" s="16" t="s">
        <v>27</v>
      </c>
      <c r="G1832" s="12">
        <v>42460</v>
      </c>
      <c r="H1832" s="13">
        <v>4</v>
      </c>
      <c r="I1832" s="14"/>
      <c r="J1832" s="14">
        <v>2.5597804475568704E-2</v>
      </c>
      <c r="K1832" s="14">
        <v>0.1182351674530107</v>
      </c>
      <c r="L1832" s="14">
        <v>1.6162191204273389E-2</v>
      </c>
      <c r="M1832" s="14">
        <v>0.13355398162231111</v>
      </c>
      <c r="N1832" s="18">
        <v>643.71695189020011</v>
      </c>
    </row>
    <row r="1833" spans="1:14">
      <c r="A1833" s="8">
        <v>42094</v>
      </c>
      <c r="B1833" s="9" t="s">
        <v>52</v>
      </c>
      <c r="C1833" s="10" t="s">
        <v>53</v>
      </c>
      <c r="D1833" s="10" t="s">
        <v>42</v>
      </c>
      <c r="E1833" s="16" t="s">
        <v>26</v>
      </c>
      <c r="F1833" s="16" t="s">
        <v>27</v>
      </c>
      <c r="G1833" s="12">
        <v>42551</v>
      </c>
      <c r="H1833" s="13">
        <v>5</v>
      </c>
      <c r="I1833" s="14"/>
      <c r="J1833" s="14">
        <v>3.2834253461120969E-2</v>
      </c>
      <c r="K1833" s="14">
        <v>0.10176901955438868</v>
      </c>
      <c r="L1833" s="14">
        <v>1.6368105562498944E-2</v>
      </c>
      <c r="M1833" s="14">
        <v>0.16830342153613548</v>
      </c>
      <c r="N1833" s="18">
        <v>592.80683830904047</v>
      </c>
    </row>
    <row r="1834" spans="1:14">
      <c r="A1834" s="8">
        <v>42094</v>
      </c>
      <c r="B1834" s="9" t="s">
        <v>52</v>
      </c>
      <c r="C1834" s="10" t="s">
        <v>53</v>
      </c>
      <c r="D1834" s="10" t="s">
        <v>42</v>
      </c>
      <c r="E1834" s="16" t="s">
        <v>26</v>
      </c>
      <c r="F1834" s="16" t="s">
        <v>27</v>
      </c>
      <c r="G1834" s="12">
        <v>42643</v>
      </c>
      <c r="H1834" s="13">
        <v>6</v>
      </c>
      <c r="I1834" s="14"/>
      <c r="J1834" s="14">
        <v>-4.7976238890825801E-3</v>
      </c>
      <c r="K1834" s="14">
        <v>0.15012207201178099</v>
      </c>
      <c r="L1834" s="14">
        <v>4.3555428568309733E-2</v>
      </c>
      <c r="M1834" s="14">
        <v>-4.1409591020901755E-2</v>
      </c>
      <c r="N1834" s="18">
        <v>541.52092982344436</v>
      </c>
    </row>
    <row r="1835" spans="1:14">
      <c r="A1835" s="8">
        <v>42094</v>
      </c>
      <c r="B1835" s="9" t="s">
        <v>52</v>
      </c>
      <c r="C1835" s="10" t="s">
        <v>53</v>
      </c>
      <c r="D1835" s="10" t="s">
        <v>42</v>
      </c>
      <c r="E1835" s="16" t="s">
        <v>26</v>
      </c>
      <c r="F1835" s="16" t="s">
        <v>27</v>
      </c>
      <c r="G1835" s="12">
        <v>42735</v>
      </c>
      <c r="H1835" s="13">
        <v>7</v>
      </c>
      <c r="I1835" s="14"/>
      <c r="J1835" s="14">
        <v>0.11570743886378188</v>
      </c>
      <c r="K1835" s="14">
        <v>0.21397028777877036</v>
      </c>
      <c r="L1835" s="14">
        <v>0.17955565463077125</v>
      </c>
      <c r="M1835" s="14">
        <v>0.60838878343902603</v>
      </c>
      <c r="N1835" s="18">
        <v>490.84932357831809</v>
      </c>
    </row>
    <row r="1836" spans="1:14">
      <c r="A1836" s="8">
        <v>42094</v>
      </c>
      <c r="B1836" s="9" t="s">
        <v>52</v>
      </c>
      <c r="C1836" s="10" t="s">
        <v>53</v>
      </c>
      <c r="D1836" s="10" t="s">
        <v>42</v>
      </c>
      <c r="E1836" s="16" t="s">
        <v>26</v>
      </c>
      <c r="F1836" s="16" t="s">
        <v>27</v>
      </c>
      <c r="G1836" s="12">
        <v>42825</v>
      </c>
      <c r="H1836" s="13">
        <v>8</v>
      </c>
      <c r="I1836" s="14"/>
      <c r="J1836" s="14">
        <v>0.10553822747268583</v>
      </c>
      <c r="K1836" s="14">
        <v>0.18696302690099872</v>
      </c>
      <c r="L1836" s="14">
        <v>7.8530966594914195E-2</v>
      </c>
      <c r="M1836" s="14">
        <v>0.54719885382385391</v>
      </c>
      <c r="N1836" s="18">
        <v>494.54234039944913</v>
      </c>
    </row>
    <row r="1837" spans="1:14">
      <c r="A1837" s="8">
        <v>42094</v>
      </c>
      <c r="B1837" s="9" t="s">
        <v>52</v>
      </c>
      <c r="C1837" s="10" t="s">
        <v>53</v>
      </c>
      <c r="D1837" s="10" t="s">
        <v>42</v>
      </c>
      <c r="E1837" s="16" t="s">
        <v>26</v>
      </c>
      <c r="F1837" s="16" t="s">
        <v>27</v>
      </c>
      <c r="G1837" s="12">
        <v>42916</v>
      </c>
      <c r="H1837" s="13">
        <v>9</v>
      </c>
      <c r="I1837" s="14"/>
      <c r="J1837" s="14">
        <v>9.5612394850838639E-2</v>
      </c>
      <c r="K1837" s="14">
        <v>0.17120828782483499</v>
      </c>
      <c r="L1837" s="14">
        <v>7.9857655774674907E-2</v>
      </c>
      <c r="M1837" s="14">
        <v>0.50644761675858485</v>
      </c>
      <c r="N1837" s="18">
        <v>497.03054809944882</v>
      </c>
    </row>
    <row r="1838" spans="1:14">
      <c r="A1838" s="8">
        <v>42094</v>
      </c>
      <c r="B1838" s="9" t="s">
        <v>52</v>
      </c>
      <c r="C1838" s="10" t="s">
        <v>53</v>
      </c>
      <c r="D1838" s="10" t="s">
        <v>42</v>
      </c>
      <c r="E1838" s="16" t="s">
        <v>26</v>
      </c>
      <c r="F1838" s="11" t="s">
        <v>119</v>
      </c>
      <c r="G1838" s="12">
        <v>42185</v>
      </c>
      <c r="H1838" s="13">
        <v>1</v>
      </c>
      <c r="I1838" s="14"/>
      <c r="J1838" s="14">
        <v>0.57814384429151677</v>
      </c>
      <c r="K1838" s="14">
        <v>3.7825394916885351</v>
      </c>
      <c r="L1838" s="14">
        <v>-1.0993166640199481</v>
      </c>
      <c r="M1838" s="14">
        <v>2.0686249313537197</v>
      </c>
      <c r="N1838" s="15">
        <v>2013.3170826575861</v>
      </c>
    </row>
    <row r="1839" spans="1:14">
      <c r="A1839" s="8">
        <v>42094</v>
      </c>
      <c r="B1839" s="9" t="s">
        <v>52</v>
      </c>
      <c r="C1839" s="10" t="s">
        <v>53</v>
      </c>
      <c r="D1839" s="10" t="s">
        <v>42</v>
      </c>
      <c r="E1839" s="16" t="s">
        <v>26</v>
      </c>
      <c r="F1839" s="11" t="s">
        <v>119</v>
      </c>
      <c r="G1839" s="12">
        <v>42277</v>
      </c>
      <c r="H1839" s="13">
        <v>2</v>
      </c>
      <c r="I1839" s="14"/>
      <c r="J1839" s="14">
        <v>0.75164437895748992</v>
      </c>
      <c r="K1839" s="14">
        <v>11.701393071318916</v>
      </c>
      <c r="L1839" s="14">
        <v>8.6704979585878714</v>
      </c>
      <c r="M1839" s="14">
        <v>2.6665440234622166</v>
      </c>
      <c r="N1839" s="15">
        <v>1982.5819971514557</v>
      </c>
    </row>
    <row r="1840" spans="1:14">
      <c r="A1840" s="8">
        <v>42094</v>
      </c>
      <c r="B1840" s="9" t="s">
        <v>52</v>
      </c>
      <c r="C1840" s="10" t="s">
        <v>53</v>
      </c>
      <c r="D1840" s="10" t="s">
        <v>42</v>
      </c>
      <c r="E1840" s="16" t="s">
        <v>26</v>
      </c>
      <c r="F1840" s="11" t="s">
        <v>119</v>
      </c>
      <c r="G1840" s="12">
        <v>42369</v>
      </c>
      <c r="H1840" s="13">
        <v>3</v>
      </c>
      <c r="I1840" s="14"/>
      <c r="J1840" s="14">
        <v>1.7691780357103777</v>
      </c>
      <c r="K1840" s="14">
        <v>16.077120214004253</v>
      </c>
      <c r="L1840" s="14">
        <v>6.1449051783957147</v>
      </c>
      <c r="M1840" s="14">
        <v>4.7763624799560462</v>
      </c>
      <c r="N1840" s="15">
        <v>1927.1493905358595</v>
      </c>
    </row>
    <row r="1841" spans="1:14">
      <c r="A1841" s="8">
        <v>42094</v>
      </c>
      <c r="B1841" s="9" t="s">
        <v>52</v>
      </c>
      <c r="C1841" s="10" t="s">
        <v>53</v>
      </c>
      <c r="D1841" s="10" t="s">
        <v>42</v>
      </c>
      <c r="E1841" s="16" t="s">
        <v>26</v>
      </c>
      <c r="F1841" s="11" t="s">
        <v>119</v>
      </c>
      <c r="G1841" s="12">
        <v>42460</v>
      </c>
      <c r="H1841" s="13">
        <v>4</v>
      </c>
      <c r="I1841" s="14"/>
      <c r="J1841" s="14">
        <v>2.6364065950380926</v>
      </c>
      <c r="K1841" s="14">
        <v>23.743885787115424</v>
      </c>
      <c r="L1841" s="14">
        <v>10.303172168149263</v>
      </c>
      <c r="M1841" s="14">
        <v>5.9186006872750738</v>
      </c>
      <c r="N1841" s="15">
        <v>1888.3881222462587</v>
      </c>
    </row>
    <row r="1842" spans="1:14">
      <c r="A1842" s="8">
        <v>42094</v>
      </c>
      <c r="B1842" s="9" t="s">
        <v>52</v>
      </c>
      <c r="C1842" s="10" t="s">
        <v>53</v>
      </c>
      <c r="D1842" s="10" t="s">
        <v>42</v>
      </c>
      <c r="E1842" s="16" t="s">
        <v>26</v>
      </c>
      <c r="F1842" s="11" t="s">
        <v>119</v>
      </c>
      <c r="G1842" s="12">
        <v>42551</v>
      </c>
      <c r="H1842" s="13">
        <v>5</v>
      </c>
      <c r="I1842" s="14"/>
      <c r="J1842" s="14">
        <v>3.3506676126198824</v>
      </c>
      <c r="K1842" s="14">
        <v>31.7494384269942</v>
      </c>
      <c r="L1842" s="14">
        <v>11.356220252498659</v>
      </c>
      <c r="M1842" s="14">
        <v>6.3094719411229212</v>
      </c>
      <c r="N1842" s="15">
        <v>1848.6820953595436</v>
      </c>
    </row>
    <row r="1843" spans="1:14">
      <c r="A1843" s="8">
        <v>42094</v>
      </c>
      <c r="B1843" s="9" t="s">
        <v>52</v>
      </c>
      <c r="C1843" s="10" t="s">
        <v>53</v>
      </c>
      <c r="D1843" s="10" t="s">
        <v>42</v>
      </c>
      <c r="E1843" s="16" t="s">
        <v>26</v>
      </c>
      <c r="F1843" s="11" t="s">
        <v>119</v>
      </c>
      <c r="G1843" s="12">
        <v>42643</v>
      </c>
      <c r="H1843" s="13">
        <v>6</v>
      </c>
      <c r="I1843" s="14"/>
      <c r="J1843" s="14">
        <v>4.3442063404969087</v>
      </c>
      <c r="K1843" s="14">
        <v>34.750834879023593</v>
      </c>
      <c r="L1843" s="14">
        <v>7.3456027925263019</v>
      </c>
      <c r="M1843" s="14">
        <v>7.7950730331415521</v>
      </c>
      <c r="N1843" s="15">
        <v>1821.0186931199976</v>
      </c>
    </row>
    <row r="1844" spans="1:14">
      <c r="A1844" s="8">
        <v>42094</v>
      </c>
      <c r="B1844" s="9" t="s">
        <v>52</v>
      </c>
      <c r="C1844" s="10" t="s">
        <v>53</v>
      </c>
      <c r="D1844" s="10" t="s">
        <v>42</v>
      </c>
      <c r="E1844" s="16" t="s">
        <v>26</v>
      </c>
      <c r="F1844" s="11" t="s">
        <v>119</v>
      </c>
      <c r="G1844" s="12">
        <v>42735</v>
      </c>
      <c r="H1844" s="13">
        <v>7</v>
      </c>
      <c r="I1844" s="14"/>
      <c r="J1844" s="14">
        <v>4.1193903466427884</v>
      </c>
      <c r="K1844" s="14">
        <v>37.171289895476157</v>
      </c>
      <c r="L1844" s="14">
        <v>6.5398453630953526</v>
      </c>
      <c r="M1844" s="14">
        <v>7.2904642533619777</v>
      </c>
      <c r="N1844" s="15">
        <v>1808.1129312725757</v>
      </c>
    </row>
    <row r="1845" spans="1:14">
      <c r="A1845" s="8">
        <v>42094</v>
      </c>
      <c r="B1845" s="9" t="s">
        <v>52</v>
      </c>
      <c r="C1845" s="10" t="s">
        <v>53</v>
      </c>
      <c r="D1845" s="10" t="s">
        <v>42</v>
      </c>
      <c r="E1845" s="16" t="s">
        <v>26</v>
      </c>
      <c r="F1845" s="11" t="s">
        <v>119</v>
      </c>
      <c r="G1845" s="12">
        <v>42825</v>
      </c>
      <c r="H1845" s="13">
        <v>8</v>
      </c>
      <c r="I1845" s="14"/>
      <c r="J1845" s="14">
        <v>4.3173769099293802</v>
      </c>
      <c r="K1845" s="14">
        <v>38.101163850422118</v>
      </c>
      <c r="L1845" s="14">
        <v>5.2472508648753413</v>
      </c>
      <c r="M1845" s="14">
        <v>7.5503421782104994</v>
      </c>
      <c r="N1845" s="15">
        <v>1796.806037400137</v>
      </c>
    </row>
    <row r="1846" spans="1:14">
      <c r="A1846" s="8">
        <v>42094</v>
      </c>
      <c r="B1846" s="9" t="s">
        <v>52</v>
      </c>
      <c r="C1846" s="10" t="s">
        <v>53</v>
      </c>
      <c r="D1846" s="10" t="s">
        <v>42</v>
      </c>
      <c r="E1846" s="16" t="s">
        <v>26</v>
      </c>
      <c r="F1846" s="11" t="s">
        <v>119</v>
      </c>
      <c r="G1846" s="12">
        <v>42916</v>
      </c>
      <c r="H1846" s="13">
        <v>9</v>
      </c>
      <c r="I1846" s="14"/>
      <c r="J1846" s="14">
        <v>4.4960212282317684</v>
      </c>
      <c r="K1846" s="14">
        <v>39.878960490885191</v>
      </c>
      <c r="L1846" s="14">
        <v>6.2738178686948416</v>
      </c>
      <c r="M1846" s="14">
        <v>7.8126617594554304</v>
      </c>
      <c r="N1846" s="15">
        <v>1790.1304744896061</v>
      </c>
    </row>
    <row r="1847" spans="1:14">
      <c r="A1847" s="8">
        <v>42094</v>
      </c>
      <c r="B1847" s="9" t="s">
        <v>52</v>
      </c>
      <c r="C1847" s="10" t="s">
        <v>53</v>
      </c>
      <c r="D1847" s="10" t="s">
        <v>42</v>
      </c>
      <c r="E1847" s="11" t="s">
        <v>31</v>
      </c>
      <c r="F1847" s="11" t="s">
        <v>43</v>
      </c>
      <c r="G1847" s="12">
        <v>42185</v>
      </c>
      <c r="H1847" s="13">
        <v>1</v>
      </c>
      <c r="I1847" s="14"/>
      <c r="J1847" s="14">
        <v>6.6184224893688404E-5</v>
      </c>
      <c r="K1847" s="14">
        <v>5.3411673490599823E-3</v>
      </c>
      <c r="L1847" s="14">
        <v>-4.5926484260463297E-3</v>
      </c>
      <c r="M1847" s="14">
        <v>2.0240583644973024E-4</v>
      </c>
      <c r="N1847" s="15">
        <v>0.16465600000000027</v>
      </c>
    </row>
    <row r="1848" spans="1:14">
      <c r="A1848" s="8">
        <v>42094</v>
      </c>
      <c r="B1848" s="9" t="s">
        <v>52</v>
      </c>
      <c r="C1848" s="10" t="s">
        <v>53</v>
      </c>
      <c r="D1848" s="10" t="s">
        <v>42</v>
      </c>
      <c r="E1848" s="11" t="s">
        <v>31</v>
      </c>
      <c r="F1848" s="11" t="s">
        <v>43</v>
      </c>
      <c r="G1848" s="12">
        <v>42277</v>
      </c>
      <c r="H1848" s="13">
        <v>2</v>
      </c>
      <c r="I1848" s="14"/>
      <c r="J1848" s="14">
        <v>1.1400716656692384E-4</v>
      </c>
      <c r="K1848" s="14">
        <v>5.2479815916639267E-3</v>
      </c>
      <c r="L1848" s="14">
        <v>2.0821409170868272E-5</v>
      </c>
      <c r="M1848" s="14">
        <v>3.5132854144263745E-4</v>
      </c>
      <c r="N1848" s="15">
        <v>0.15281039999999868</v>
      </c>
    </row>
    <row r="1849" spans="1:14">
      <c r="A1849" s="8">
        <v>42094</v>
      </c>
      <c r="B1849" s="9" t="s">
        <v>52</v>
      </c>
      <c r="C1849" s="10" t="s">
        <v>53</v>
      </c>
      <c r="D1849" s="10" t="s">
        <v>42</v>
      </c>
      <c r="E1849" s="11" t="s">
        <v>31</v>
      </c>
      <c r="F1849" s="11" t="s">
        <v>43</v>
      </c>
      <c r="G1849" s="12">
        <v>42369</v>
      </c>
      <c r="H1849" s="13">
        <v>3</v>
      </c>
      <c r="I1849" s="14"/>
      <c r="J1849" s="14">
        <v>1.9610760287356235E-4</v>
      </c>
      <c r="K1849" s="14">
        <v>5.4203577666808124E-3</v>
      </c>
      <c r="L1849" s="14">
        <v>3.6848377789044798E-4</v>
      </c>
      <c r="M1849" s="14">
        <v>6.3898981151054059E-4</v>
      </c>
      <c r="N1849" s="15">
        <v>0.14426580000000053</v>
      </c>
    </row>
    <row r="1850" spans="1:14">
      <c r="A1850" s="8">
        <v>42094</v>
      </c>
      <c r="B1850" s="9" t="s">
        <v>52</v>
      </c>
      <c r="C1850" s="10" t="s">
        <v>53</v>
      </c>
      <c r="D1850" s="10" t="s">
        <v>42</v>
      </c>
      <c r="E1850" s="11" t="s">
        <v>31</v>
      </c>
      <c r="F1850" s="11" t="s">
        <v>43</v>
      </c>
      <c r="G1850" s="12">
        <v>42460</v>
      </c>
      <c r="H1850" s="13">
        <v>4</v>
      </c>
      <c r="I1850" s="14"/>
      <c r="J1850" s="14">
        <v>2.4817136658777543E-4</v>
      </c>
      <c r="K1850" s="14">
        <v>5.7696830082789681E-3</v>
      </c>
      <c r="L1850" s="14">
        <v>5.9749660818593118E-4</v>
      </c>
      <c r="M1850" s="14">
        <v>8.9115494088476085E-4</v>
      </c>
      <c r="N1850" s="15">
        <v>0.14079059999999971</v>
      </c>
    </row>
    <row r="1851" spans="1:14">
      <c r="A1851" s="8">
        <v>42094</v>
      </c>
      <c r="B1851" s="9" t="s">
        <v>52</v>
      </c>
      <c r="C1851" s="10" t="s">
        <v>53</v>
      </c>
      <c r="D1851" s="10" t="s">
        <v>42</v>
      </c>
      <c r="E1851" s="11" t="s">
        <v>31</v>
      </c>
      <c r="F1851" s="11" t="s">
        <v>43</v>
      </c>
      <c r="G1851" s="12">
        <v>42551</v>
      </c>
      <c r="H1851" s="13">
        <v>5</v>
      </c>
      <c r="I1851" s="14"/>
      <c r="J1851" s="14">
        <v>2.7529604122236402E-4</v>
      </c>
      <c r="K1851" s="14">
        <v>5.9256816737718043E-3</v>
      </c>
      <c r="L1851" s="14">
        <v>4.3129470671520028E-4</v>
      </c>
      <c r="M1851" s="14">
        <v>9.3931689048825436E-4</v>
      </c>
      <c r="N1851" s="15">
        <v>0.13682369999999891</v>
      </c>
    </row>
    <row r="1852" spans="1:14">
      <c r="A1852" s="8">
        <v>42094</v>
      </c>
      <c r="B1852" s="9" t="s">
        <v>52</v>
      </c>
      <c r="C1852" s="10" t="s">
        <v>53</v>
      </c>
      <c r="D1852" s="10" t="s">
        <v>42</v>
      </c>
      <c r="E1852" s="11" t="s">
        <v>31</v>
      </c>
      <c r="F1852" s="11" t="s">
        <v>43</v>
      </c>
      <c r="G1852" s="12">
        <v>42643</v>
      </c>
      <c r="H1852" s="13">
        <v>6</v>
      </c>
      <c r="I1852" s="14"/>
      <c r="J1852" s="14">
        <v>2.9421216738169717E-4</v>
      </c>
      <c r="K1852" s="14">
        <v>5.902525163906899E-3</v>
      </c>
      <c r="L1852" s="14">
        <v>2.710556575167918E-4</v>
      </c>
      <c r="M1852" s="14">
        <v>9.7543438109606222E-4</v>
      </c>
      <c r="N1852" s="15">
        <v>0.13290309999999805</v>
      </c>
    </row>
    <row r="1853" spans="1:14">
      <c r="A1853" s="8">
        <v>42094</v>
      </c>
      <c r="B1853" s="9" t="s">
        <v>52</v>
      </c>
      <c r="C1853" s="10" t="s">
        <v>53</v>
      </c>
      <c r="D1853" s="10" t="s">
        <v>42</v>
      </c>
      <c r="E1853" s="11" t="s">
        <v>31</v>
      </c>
      <c r="F1853" s="11" t="s">
        <v>43</v>
      </c>
      <c r="G1853" s="12">
        <v>42735</v>
      </c>
      <c r="H1853" s="13">
        <v>7</v>
      </c>
      <c r="I1853" s="14"/>
      <c r="J1853" s="14">
        <v>2.7916264037508597E-4</v>
      </c>
      <c r="K1853" s="14">
        <v>5.848872745880699E-3</v>
      </c>
      <c r="L1853" s="14">
        <v>2.2551022234888599E-4</v>
      </c>
      <c r="M1853" s="14">
        <v>9.1080276169829629E-4</v>
      </c>
      <c r="N1853" s="15">
        <v>0.12902419999999981</v>
      </c>
    </row>
    <row r="1854" spans="1:14">
      <c r="A1854" s="8">
        <v>42094</v>
      </c>
      <c r="B1854" s="9" t="s">
        <v>52</v>
      </c>
      <c r="C1854" s="10" t="s">
        <v>53</v>
      </c>
      <c r="D1854" s="10" t="s">
        <v>42</v>
      </c>
      <c r="E1854" s="11" t="s">
        <v>31</v>
      </c>
      <c r="F1854" s="11" t="s">
        <v>43</v>
      </c>
      <c r="G1854" s="12">
        <v>42825</v>
      </c>
      <c r="H1854" s="13">
        <v>8</v>
      </c>
      <c r="I1854" s="14"/>
      <c r="J1854" s="14">
        <v>2.637513450455864E-4</v>
      </c>
      <c r="K1854" s="14">
        <v>5.842484739120201E-3</v>
      </c>
      <c r="L1854" s="14">
        <v>2.5736333828508845E-4</v>
      </c>
      <c r="M1854" s="14">
        <v>8.665659655166018E-4</v>
      </c>
      <c r="N1854" s="15">
        <v>0.12518680000000049</v>
      </c>
    </row>
    <row r="1855" spans="1:14">
      <c r="A1855" s="8">
        <v>42094</v>
      </c>
      <c r="B1855" s="9" t="s">
        <v>52</v>
      </c>
      <c r="C1855" s="10" t="s">
        <v>53</v>
      </c>
      <c r="D1855" s="10" t="s">
        <v>42</v>
      </c>
      <c r="E1855" s="11" t="s">
        <v>31</v>
      </c>
      <c r="F1855" s="11" t="s">
        <v>43</v>
      </c>
      <c r="G1855" s="12">
        <v>42916</v>
      </c>
      <c r="H1855" s="13">
        <v>9</v>
      </c>
      <c r="I1855" s="14"/>
      <c r="J1855" s="14">
        <v>2.434220011436406E-4</v>
      </c>
      <c r="K1855" s="14">
        <v>5.887790868858319E-3</v>
      </c>
      <c r="L1855" s="14">
        <v>2.8872813088175859E-4</v>
      </c>
      <c r="M1855" s="14">
        <v>8.2269660006200924E-4</v>
      </c>
      <c r="N1855" s="15">
        <v>0.12128950000000022</v>
      </c>
    </row>
    <row r="1856" spans="1:14">
      <c r="A1856" s="8">
        <v>42094</v>
      </c>
      <c r="B1856" s="9" t="s">
        <v>52</v>
      </c>
      <c r="C1856" s="10" t="s">
        <v>53</v>
      </c>
      <c r="D1856" s="10" t="s">
        <v>42</v>
      </c>
      <c r="E1856" s="11" t="s">
        <v>31</v>
      </c>
      <c r="F1856" s="16" t="s">
        <v>32</v>
      </c>
      <c r="G1856" s="12">
        <v>42185</v>
      </c>
      <c r="H1856" s="13">
        <v>1</v>
      </c>
      <c r="I1856" s="14"/>
      <c r="J1856" s="14">
        <v>1.5729994804765172E-2</v>
      </c>
      <c r="K1856" s="14">
        <v>6.1430949804629549E-2</v>
      </c>
      <c r="L1856" s="14">
        <v>-6.2839055390605303E-2</v>
      </c>
      <c r="M1856" s="14">
        <v>5.5576175172953123E-2</v>
      </c>
      <c r="N1856" s="15">
        <v>5.9923153520483687</v>
      </c>
    </row>
    <row r="1857" spans="1:14">
      <c r="A1857" s="8">
        <v>42094</v>
      </c>
      <c r="B1857" s="9" t="s">
        <v>52</v>
      </c>
      <c r="C1857" s="10" t="s">
        <v>53</v>
      </c>
      <c r="D1857" s="10" t="s">
        <v>42</v>
      </c>
      <c r="E1857" s="11" t="s">
        <v>31</v>
      </c>
      <c r="F1857" s="16" t="s">
        <v>32</v>
      </c>
      <c r="G1857" s="12">
        <v>42277</v>
      </c>
      <c r="H1857" s="13">
        <v>2</v>
      </c>
      <c r="I1857" s="14"/>
      <c r="J1857" s="14">
        <v>1.9489424132545504E-2</v>
      </c>
      <c r="K1857" s="14">
        <v>5.1575304855980039E-2</v>
      </c>
      <c r="L1857" s="14">
        <v>9.6337791838959942E-3</v>
      </c>
      <c r="M1857" s="14">
        <v>6.5110615861958196E-2</v>
      </c>
      <c r="N1857" s="15">
        <v>5.050710266543061</v>
      </c>
    </row>
    <row r="1858" spans="1:14">
      <c r="A1858" s="8">
        <v>42094</v>
      </c>
      <c r="B1858" s="9" t="s">
        <v>52</v>
      </c>
      <c r="C1858" s="10" t="s">
        <v>53</v>
      </c>
      <c r="D1858" s="10" t="s">
        <v>42</v>
      </c>
      <c r="E1858" s="11" t="s">
        <v>31</v>
      </c>
      <c r="F1858" s="16" t="s">
        <v>32</v>
      </c>
      <c r="G1858" s="12">
        <v>42369</v>
      </c>
      <c r="H1858" s="13">
        <v>3</v>
      </c>
      <c r="I1858" s="14"/>
      <c r="J1858" s="14">
        <v>2.7132001505340661E-2</v>
      </c>
      <c r="K1858" s="14">
        <v>4.9054274774163201E-2</v>
      </c>
      <c r="L1858" s="14">
        <v>2.4610971423523822E-2</v>
      </c>
      <c r="M1858" s="14">
        <v>9.9395113605558499E-2</v>
      </c>
      <c r="N1858" s="15">
        <v>4.4655990202255094</v>
      </c>
    </row>
    <row r="1859" spans="1:14">
      <c r="A1859" s="8">
        <v>42094</v>
      </c>
      <c r="B1859" s="9" t="s">
        <v>52</v>
      </c>
      <c r="C1859" s="10" t="s">
        <v>53</v>
      </c>
      <c r="D1859" s="10" t="s">
        <v>42</v>
      </c>
      <c r="E1859" s="11" t="s">
        <v>31</v>
      </c>
      <c r="F1859" s="16" t="s">
        <v>32</v>
      </c>
      <c r="G1859" s="12">
        <v>42460</v>
      </c>
      <c r="H1859" s="13">
        <v>4</v>
      </c>
      <c r="I1859" s="14"/>
      <c r="J1859" s="14">
        <v>2.8320194374617601E-2</v>
      </c>
      <c r="K1859" s="14">
        <v>4.1256717476080319E-2</v>
      </c>
      <c r="L1859" s="14">
        <v>2.0522637076534719E-2</v>
      </c>
      <c r="M1859" s="14">
        <v>9.9367994781186589E-2</v>
      </c>
      <c r="N1859" s="15">
        <v>3.3369352679402873</v>
      </c>
    </row>
    <row r="1860" spans="1:14">
      <c r="A1860" s="8">
        <v>42094</v>
      </c>
      <c r="B1860" s="9" t="s">
        <v>52</v>
      </c>
      <c r="C1860" s="10" t="s">
        <v>53</v>
      </c>
      <c r="D1860" s="10" t="s">
        <v>42</v>
      </c>
      <c r="E1860" s="11" t="s">
        <v>31</v>
      </c>
      <c r="F1860" s="16" t="s">
        <v>32</v>
      </c>
      <c r="G1860" s="12">
        <v>42551</v>
      </c>
      <c r="H1860" s="13">
        <v>5</v>
      </c>
      <c r="I1860" s="14"/>
      <c r="J1860" s="14">
        <v>1.4402414730960499E-2</v>
      </c>
      <c r="K1860" s="14">
        <v>4.1926996340873601E-2</v>
      </c>
      <c r="L1860" s="14">
        <v>1.5072693595753781E-2</v>
      </c>
      <c r="M1860" s="14">
        <v>3.5853708259112313E-2</v>
      </c>
      <c r="N1860" s="15">
        <v>3.3169195863284173</v>
      </c>
    </row>
    <row r="1861" spans="1:14">
      <c r="A1861" s="8">
        <v>42094</v>
      </c>
      <c r="B1861" s="9" t="s">
        <v>52</v>
      </c>
      <c r="C1861" s="10" t="s">
        <v>53</v>
      </c>
      <c r="D1861" s="10" t="s">
        <v>42</v>
      </c>
      <c r="E1861" s="11" t="s">
        <v>31</v>
      </c>
      <c r="F1861" s="16" t="s">
        <v>32</v>
      </c>
      <c r="G1861" s="12">
        <v>42643</v>
      </c>
      <c r="H1861" s="13">
        <v>6</v>
      </c>
      <c r="I1861" s="14"/>
      <c r="J1861" s="14">
        <v>1.4384037836525112E-2</v>
      </c>
      <c r="K1861" s="14">
        <v>5.1700880599619033E-2</v>
      </c>
      <c r="L1861" s="14">
        <v>2.4157922095270543E-2</v>
      </c>
      <c r="M1861" s="14">
        <v>2.9984851355378445E-2</v>
      </c>
      <c r="N1861" s="15">
        <v>3.2814071305173127</v>
      </c>
    </row>
    <row r="1862" spans="1:14">
      <c r="A1862" s="8">
        <v>42094</v>
      </c>
      <c r="B1862" s="9" t="s">
        <v>52</v>
      </c>
      <c r="C1862" s="10" t="s">
        <v>53</v>
      </c>
      <c r="D1862" s="10" t="s">
        <v>42</v>
      </c>
      <c r="E1862" s="11" t="s">
        <v>31</v>
      </c>
      <c r="F1862" s="16" t="s">
        <v>32</v>
      </c>
      <c r="G1862" s="12">
        <v>42735</v>
      </c>
      <c r="H1862" s="13">
        <v>7</v>
      </c>
      <c r="I1862" s="14"/>
      <c r="J1862" s="14">
        <v>1.4627165547875043E-2</v>
      </c>
      <c r="K1862" s="14">
        <v>3.8418831863436281E-2</v>
      </c>
      <c r="L1862" s="14">
        <v>1.3451168116922919E-3</v>
      </c>
      <c r="M1862" s="14">
        <v>2.8109388888242895E-2</v>
      </c>
      <c r="N1862" s="15">
        <v>3.2474711553244853</v>
      </c>
    </row>
    <row r="1863" spans="1:14">
      <c r="A1863" s="8">
        <v>42094</v>
      </c>
      <c r="B1863" s="9" t="s">
        <v>52</v>
      </c>
      <c r="C1863" s="10" t="s">
        <v>53</v>
      </c>
      <c r="D1863" s="10" t="s">
        <v>42</v>
      </c>
      <c r="E1863" s="11" t="s">
        <v>31</v>
      </c>
      <c r="F1863" s="16" t="s">
        <v>32</v>
      </c>
      <c r="G1863" s="12">
        <v>42825</v>
      </c>
      <c r="H1863" s="13">
        <v>8</v>
      </c>
      <c r="I1863" s="14"/>
      <c r="J1863" s="14">
        <v>1.268016750982546E-2</v>
      </c>
      <c r="K1863" s="14">
        <v>4.7512022647107688E-2</v>
      </c>
      <c r="L1863" s="14">
        <v>2.1773358293496865E-2</v>
      </c>
      <c r="M1863" s="14">
        <v>2.2122892841424404E-2</v>
      </c>
      <c r="N1863" s="15">
        <v>3.2544762890780774</v>
      </c>
    </row>
    <row r="1864" spans="1:14">
      <c r="A1864" s="8">
        <v>42094</v>
      </c>
      <c r="B1864" s="9" t="s">
        <v>52</v>
      </c>
      <c r="C1864" s="10" t="s">
        <v>53</v>
      </c>
      <c r="D1864" s="10" t="s">
        <v>42</v>
      </c>
      <c r="E1864" s="11" t="s">
        <v>31</v>
      </c>
      <c r="F1864" s="16" t="s">
        <v>32</v>
      </c>
      <c r="G1864" s="12">
        <v>42916</v>
      </c>
      <c r="H1864" s="13">
        <v>9</v>
      </c>
      <c r="I1864" s="14"/>
      <c r="J1864" s="14">
        <v>7.2081300979834175E-3</v>
      </c>
      <c r="K1864" s="14">
        <v>5.8981436022297662E-2</v>
      </c>
      <c r="L1864" s="14">
        <v>1.8677543473173391E-2</v>
      </c>
      <c r="M1864" s="14">
        <v>1.4111592557497729E-2</v>
      </c>
      <c r="N1864" s="15">
        <v>3.2515500424936756</v>
      </c>
    </row>
    <row r="1865" spans="1:14">
      <c r="A1865" s="8">
        <v>42094</v>
      </c>
      <c r="B1865" s="9" t="s">
        <v>52</v>
      </c>
      <c r="C1865" s="10" t="s">
        <v>53</v>
      </c>
      <c r="D1865" s="10" t="s">
        <v>42</v>
      </c>
      <c r="E1865" s="16" t="s">
        <v>31</v>
      </c>
      <c r="F1865" s="16" t="s">
        <v>33</v>
      </c>
      <c r="G1865" s="12">
        <v>42185</v>
      </c>
      <c r="H1865" s="13">
        <v>1</v>
      </c>
      <c r="I1865" s="14"/>
      <c r="J1865" s="14">
        <v>3.156701273258191E-2</v>
      </c>
      <c r="K1865" s="14">
        <v>0.40023889638276883</v>
      </c>
      <c r="L1865" s="14">
        <v>0.24180590911535074</v>
      </c>
      <c r="M1865" s="14">
        <v>0.11439231686170022</v>
      </c>
      <c r="N1865" s="15">
        <v>228.68609812948256</v>
      </c>
    </row>
    <row r="1866" spans="1:14">
      <c r="A1866" s="8">
        <v>42094</v>
      </c>
      <c r="B1866" s="9" t="s">
        <v>52</v>
      </c>
      <c r="C1866" s="10" t="s">
        <v>53</v>
      </c>
      <c r="D1866" s="10" t="s">
        <v>42</v>
      </c>
      <c r="E1866" s="16" t="s">
        <v>31</v>
      </c>
      <c r="F1866" s="16" t="s">
        <v>33</v>
      </c>
      <c r="G1866" s="12">
        <v>42277</v>
      </c>
      <c r="H1866" s="13">
        <v>2</v>
      </c>
      <c r="I1866" s="14"/>
      <c r="J1866" s="14">
        <v>5.478177056703025E-2</v>
      </c>
      <c r="K1866" s="14">
        <v>9.783585624253982E-2</v>
      </c>
      <c r="L1866" s="14">
        <v>-0.24762126957319874</v>
      </c>
      <c r="M1866" s="14">
        <v>0.2398016246837418</v>
      </c>
      <c r="N1866" s="15">
        <v>197.73968358119643</v>
      </c>
    </row>
    <row r="1867" spans="1:14">
      <c r="A1867" s="8">
        <v>42094</v>
      </c>
      <c r="B1867" s="9" t="s">
        <v>52</v>
      </c>
      <c r="C1867" s="10" t="s">
        <v>53</v>
      </c>
      <c r="D1867" s="10" t="s">
        <v>42</v>
      </c>
      <c r="E1867" s="16" t="s">
        <v>31</v>
      </c>
      <c r="F1867" s="16" t="s">
        <v>33</v>
      </c>
      <c r="G1867" s="12">
        <v>42369</v>
      </c>
      <c r="H1867" s="13">
        <v>3</v>
      </c>
      <c r="I1867" s="14"/>
      <c r="J1867" s="14">
        <v>1.1824170222692861E-2</v>
      </c>
      <c r="K1867" s="14">
        <v>0.87621483070607653</v>
      </c>
      <c r="L1867" s="14">
        <v>0.79020314468622965</v>
      </c>
      <c r="M1867" s="14">
        <v>0.1379238635637943</v>
      </c>
      <c r="N1867" s="15">
        <v>196.42187609698607</v>
      </c>
    </row>
    <row r="1868" spans="1:14">
      <c r="A1868" s="8">
        <v>42094</v>
      </c>
      <c r="B1868" s="9" t="s">
        <v>52</v>
      </c>
      <c r="C1868" s="10" t="s">
        <v>53</v>
      </c>
      <c r="D1868" s="10" t="s">
        <v>42</v>
      </c>
      <c r="E1868" s="16" t="s">
        <v>31</v>
      </c>
      <c r="F1868" s="16" t="s">
        <v>33</v>
      </c>
      <c r="G1868" s="12">
        <v>42460</v>
      </c>
      <c r="H1868" s="13">
        <v>4</v>
      </c>
      <c r="I1868" s="14"/>
      <c r="J1868" s="14">
        <v>5.5242260158653279E-2</v>
      </c>
      <c r="K1868" s="14">
        <v>0.82497505708000862</v>
      </c>
      <c r="L1868" s="14">
        <v>4.0024865325853712E-3</v>
      </c>
      <c r="M1868" s="14">
        <v>0.22389376132953495</v>
      </c>
      <c r="N1868" s="15">
        <v>184.90746706834128</v>
      </c>
    </row>
    <row r="1869" spans="1:14">
      <c r="A1869" s="8">
        <v>42094</v>
      </c>
      <c r="B1869" s="9" t="s">
        <v>52</v>
      </c>
      <c r="C1869" s="10" t="s">
        <v>53</v>
      </c>
      <c r="D1869" s="10" t="s">
        <v>42</v>
      </c>
      <c r="E1869" s="16" t="s">
        <v>31</v>
      </c>
      <c r="F1869" s="16" t="s">
        <v>33</v>
      </c>
      <c r="G1869" s="12">
        <v>42551</v>
      </c>
      <c r="H1869" s="13">
        <v>5</v>
      </c>
      <c r="I1869" s="14"/>
      <c r="J1869" s="14">
        <v>4.8645797746344685E-2</v>
      </c>
      <c r="K1869" s="14">
        <v>1.1187825492585062</v>
      </c>
      <c r="L1869" s="14">
        <v>0.34245328992484225</v>
      </c>
      <c r="M1869" s="14">
        <v>0.21363678813395837</v>
      </c>
      <c r="N1869" s="15">
        <v>181.52035054333447</v>
      </c>
    </row>
    <row r="1870" spans="1:14">
      <c r="A1870" s="8">
        <v>42094</v>
      </c>
      <c r="B1870" s="9" t="s">
        <v>52</v>
      </c>
      <c r="C1870" s="10" t="s">
        <v>53</v>
      </c>
      <c r="D1870" s="10" t="s">
        <v>42</v>
      </c>
      <c r="E1870" s="16" t="s">
        <v>31</v>
      </c>
      <c r="F1870" s="16" t="s">
        <v>33</v>
      </c>
      <c r="G1870" s="12">
        <v>42643</v>
      </c>
      <c r="H1870" s="13">
        <v>6</v>
      </c>
      <c r="I1870" s="14"/>
      <c r="J1870" s="14">
        <v>7.2709553572722893E-2</v>
      </c>
      <c r="K1870" s="14">
        <v>1.1641316428301578</v>
      </c>
      <c r="L1870" s="14">
        <v>0.11805864714437452</v>
      </c>
      <c r="M1870" s="14">
        <v>0.26480500373002958</v>
      </c>
      <c r="N1870" s="15">
        <v>178.85136099916753</v>
      </c>
    </row>
    <row r="1871" spans="1:14">
      <c r="A1871" s="8">
        <v>42094</v>
      </c>
      <c r="B1871" s="9" t="s">
        <v>52</v>
      </c>
      <c r="C1871" s="10" t="s">
        <v>53</v>
      </c>
      <c r="D1871" s="10" t="s">
        <v>42</v>
      </c>
      <c r="E1871" s="16" t="s">
        <v>31</v>
      </c>
      <c r="F1871" s="16" t="s">
        <v>33</v>
      </c>
      <c r="G1871" s="12">
        <v>42735</v>
      </c>
      <c r="H1871" s="13">
        <v>7</v>
      </c>
      <c r="I1871" s="14"/>
      <c r="J1871" s="14">
        <v>9.2605257006073749E-2</v>
      </c>
      <c r="K1871" s="14">
        <v>0.99006831895177505</v>
      </c>
      <c r="L1871" s="14">
        <v>-8.1458066872308998E-2</v>
      </c>
      <c r="M1871" s="14">
        <v>0.30638938224508377</v>
      </c>
      <c r="N1871" s="15">
        <v>174.61352716482139</v>
      </c>
    </row>
    <row r="1872" spans="1:14">
      <c r="A1872" s="8">
        <v>42094</v>
      </c>
      <c r="B1872" s="9" t="s">
        <v>52</v>
      </c>
      <c r="C1872" s="10" t="s">
        <v>53</v>
      </c>
      <c r="D1872" s="10" t="s">
        <v>42</v>
      </c>
      <c r="E1872" s="16" t="s">
        <v>31</v>
      </c>
      <c r="F1872" s="16" t="s">
        <v>33</v>
      </c>
      <c r="G1872" s="12">
        <v>42825</v>
      </c>
      <c r="H1872" s="13">
        <v>8</v>
      </c>
      <c r="I1872" s="14"/>
      <c r="J1872" s="14">
        <v>5.8983472252163507E-2</v>
      </c>
      <c r="K1872" s="14">
        <v>1.2113432975842171</v>
      </c>
      <c r="L1872" s="14">
        <v>0.28025845088460555</v>
      </c>
      <c r="M1872" s="14">
        <v>0.24908389862958524</v>
      </c>
      <c r="N1872" s="15">
        <v>172.73833327543244</v>
      </c>
    </row>
    <row r="1873" spans="1:14">
      <c r="A1873" s="8">
        <v>42094</v>
      </c>
      <c r="B1873" s="9" t="s">
        <v>52</v>
      </c>
      <c r="C1873" s="10" t="s">
        <v>53</v>
      </c>
      <c r="D1873" s="10" t="s">
        <v>42</v>
      </c>
      <c r="E1873" s="16" t="s">
        <v>31</v>
      </c>
      <c r="F1873" s="16" t="s">
        <v>33</v>
      </c>
      <c r="G1873" s="12">
        <v>42916</v>
      </c>
      <c r="H1873" s="13">
        <v>9</v>
      </c>
      <c r="I1873" s="14"/>
      <c r="J1873" s="14">
        <v>8.1600212326934943E-2</v>
      </c>
      <c r="K1873" s="14">
        <v>1.1689963220297139</v>
      </c>
      <c r="L1873" s="14">
        <v>3.9253236772431768E-2</v>
      </c>
      <c r="M1873" s="14">
        <v>0.3080299767863024</v>
      </c>
      <c r="N1873" s="15">
        <v>170.15281727007397</v>
      </c>
    </row>
    <row r="1874" spans="1:14">
      <c r="A1874" s="8">
        <v>42094</v>
      </c>
      <c r="B1874" s="9" t="s">
        <v>52</v>
      </c>
      <c r="C1874" s="10" t="s">
        <v>53</v>
      </c>
      <c r="D1874" s="10" t="s">
        <v>42</v>
      </c>
      <c r="E1874" s="11" t="s">
        <v>31</v>
      </c>
      <c r="F1874" s="11" t="s">
        <v>34</v>
      </c>
      <c r="G1874" s="12">
        <v>42185</v>
      </c>
      <c r="H1874" s="13">
        <v>1</v>
      </c>
      <c r="I1874" s="14"/>
      <c r="J1874" s="14">
        <v>2.1095142450552431</v>
      </c>
      <c r="K1874" s="14">
        <v>22.912334380609735</v>
      </c>
      <c r="L1874" s="14">
        <v>-2.6081513743350206</v>
      </c>
      <c r="M1874" s="14">
        <v>3.7229299577262256</v>
      </c>
      <c r="N1874" s="15">
        <v>6915.7615556874862</v>
      </c>
    </row>
    <row r="1875" spans="1:14">
      <c r="A1875" s="8">
        <v>42094</v>
      </c>
      <c r="B1875" s="9" t="s">
        <v>52</v>
      </c>
      <c r="C1875" s="10" t="s">
        <v>53</v>
      </c>
      <c r="D1875" s="10" t="s">
        <v>42</v>
      </c>
      <c r="E1875" s="11" t="s">
        <v>31</v>
      </c>
      <c r="F1875" s="11" t="s">
        <v>34</v>
      </c>
      <c r="G1875" s="12">
        <v>42277</v>
      </c>
      <c r="H1875" s="13">
        <v>2</v>
      </c>
      <c r="I1875" s="14"/>
      <c r="J1875" s="14">
        <v>4.784337601277894</v>
      </c>
      <c r="K1875" s="14">
        <v>57.538554534962607</v>
      </c>
      <c r="L1875" s="14">
        <v>39.410557755630762</v>
      </c>
      <c r="M1875" s="14">
        <v>7.0440924856797187</v>
      </c>
      <c r="N1875" s="15">
        <v>7102.3759007915214</v>
      </c>
    </row>
    <row r="1876" spans="1:14">
      <c r="A1876" s="8">
        <v>42094</v>
      </c>
      <c r="B1876" s="9" t="s">
        <v>52</v>
      </c>
      <c r="C1876" s="10" t="s">
        <v>53</v>
      </c>
      <c r="D1876" s="10" t="s">
        <v>42</v>
      </c>
      <c r="E1876" s="11" t="s">
        <v>31</v>
      </c>
      <c r="F1876" s="11" t="s">
        <v>34</v>
      </c>
      <c r="G1876" s="12">
        <v>42369</v>
      </c>
      <c r="H1876" s="13">
        <v>3</v>
      </c>
      <c r="I1876" s="14"/>
      <c r="J1876" s="14">
        <v>5.4351212648221283</v>
      </c>
      <c r="K1876" s="14">
        <v>64.940919583064044</v>
      </c>
      <c r="L1876" s="14">
        <v>12.837486312923566</v>
      </c>
      <c r="M1876" s="14">
        <v>8.8760549496222616</v>
      </c>
      <c r="N1876" s="15">
        <v>7057.3759191036943</v>
      </c>
    </row>
    <row r="1877" spans="1:14">
      <c r="A1877" s="8">
        <v>42094</v>
      </c>
      <c r="B1877" s="9" t="s">
        <v>52</v>
      </c>
      <c r="C1877" s="10" t="s">
        <v>53</v>
      </c>
      <c r="D1877" s="10" t="s">
        <v>42</v>
      </c>
      <c r="E1877" s="11" t="s">
        <v>31</v>
      </c>
      <c r="F1877" s="11" t="s">
        <v>34</v>
      </c>
      <c r="G1877" s="12">
        <v>42460</v>
      </c>
      <c r="H1877" s="13">
        <v>4</v>
      </c>
      <c r="I1877" s="14"/>
      <c r="J1877" s="14">
        <v>5.978975842092102</v>
      </c>
      <c r="K1877" s="14">
        <v>68.465454311691005</v>
      </c>
      <c r="L1877" s="14">
        <v>9.5035105707190617</v>
      </c>
      <c r="M1877" s="14">
        <v>9.8802693120045362</v>
      </c>
      <c r="N1877" s="15">
        <v>6938.8895885297388</v>
      </c>
    </row>
    <row r="1878" spans="1:14">
      <c r="A1878" s="8">
        <v>42094</v>
      </c>
      <c r="B1878" s="9" t="s">
        <v>52</v>
      </c>
      <c r="C1878" s="10" t="s">
        <v>53</v>
      </c>
      <c r="D1878" s="10" t="s">
        <v>42</v>
      </c>
      <c r="E1878" s="11" t="s">
        <v>31</v>
      </c>
      <c r="F1878" s="11" t="s">
        <v>34</v>
      </c>
      <c r="G1878" s="12">
        <v>42551</v>
      </c>
      <c r="H1878" s="13">
        <v>5</v>
      </c>
      <c r="I1878" s="14"/>
      <c r="J1878" s="14">
        <v>7.3759624169336897</v>
      </c>
      <c r="K1878" s="14">
        <v>78.538245630244489</v>
      </c>
      <c r="L1878" s="14">
        <v>17.448753735487173</v>
      </c>
      <c r="M1878" s="14">
        <v>11.923831845422656</v>
      </c>
      <c r="N1878" s="15">
        <v>6996.9717996397694</v>
      </c>
    </row>
    <row r="1879" spans="1:14">
      <c r="A1879" s="8">
        <v>42094</v>
      </c>
      <c r="B1879" s="9" t="s">
        <v>52</v>
      </c>
      <c r="C1879" s="10" t="s">
        <v>53</v>
      </c>
      <c r="D1879" s="10" t="s">
        <v>42</v>
      </c>
      <c r="E1879" s="11" t="s">
        <v>31</v>
      </c>
      <c r="F1879" s="11" t="s">
        <v>34</v>
      </c>
      <c r="G1879" s="12">
        <v>42643</v>
      </c>
      <c r="H1879" s="13">
        <v>6</v>
      </c>
      <c r="I1879" s="14"/>
      <c r="J1879" s="14">
        <v>8.7419507232332823</v>
      </c>
      <c r="K1879" s="14">
        <v>80.882921995470141</v>
      </c>
      <c r="L1879" s="14">
        <v>11.086627088458934</v>
      </c>
      <c r="M1879" s="14">
        <v>14.047422073586429</v>
      </c>
      <c r="N1879" s="15">
        <v>6957.4185914850668</v>
      </c>
    </row>
    <row r="1880" spans="1:14">
      <c r="A1880" s="8">
        <v>42094</v>
      </c>
      <c r="B1880" s="9" t="s">
        <v>52</v>
      </c>
      <c r="C1880" s="10" t="s">
        <v>53</v>
      </c>
      <c r="D1880" s="10" t="s">
        <v>42</v>
      </c>
      <c r="E1880" s="11" t="s">
        <v>31</v>
      </c>
      <c r="F1880" s="11" t="s">
        <v>34</v>
      </c>
      <c r="G1880" s="12">
        <v>42735</v>
      </c>
      <c r="H1880" s="13">
        <v>7</v>
      </c>
      <c r="I1880" s="14"/>
      <c r="J1880" s="14">
        <v>7.8764261082782179</v>
      </c>
      <c r="K1880" s="14">
        <v>97.599210238898564</v>
      </c>
      <c r="L1880" s="14">
        <v>24.59271435170664</v>
      </c>
      <c r="M1880" s="14">
        <v>12.109704760712493</v>
      </c>
      <c r="N1880" s="15">
        <v>7339.4711136547548</v>
      </c>
    </row>
    <row r="1881" spans="1:14">
      <c r="A1881" s="8">
        <v>42094</v>
      </c>
      <c r="B1881" s="9" t="s">
        <v>52</v>
      </c>
      <c r="C1881" s="10" t="s">
        <v>53</v>
      </c>
      <c r="D1881" s="10" t="s">
        <v>42</v>
      </c>
      <c r="E1881" s="11" t="s">
        <v>31</v>
      </c>
      <c r="F1881" s="11" t="s">
        <v>34</v>
      </c>
      <c r="G1881" s="12">
        <v>42825</v>
      </c>
      <c r="H1881" s="13">
        <v>8</v>
      </c>
      <c r="I1881" s="14"/>
      <c r="J1881" s="14">
        <v>8.9380785893880947</v>
      </c>
      <c r="K1881" s="14">
        <v>103.11726620401895</v>
      </c>
      <c r="L1881" s="14">
        <v>14.456134554508477</v>
      </c>
      <c r="M1881" s="14">
        <v>13.887255550713204</v>
      </c>
      <c r="N1881" s="15">
        <v>7342.5311916715618</v>
      </c>
    </row>
    <row r="1882" spans="1:14">
      <c r="A1882" s="8">
        <v>42094</v>
      </c>
      <c r="B1882" s="9" t="s">
        <v>52</v>
      </c>
      <c r="C1882" s="10" t="s">
        <v>53</v>
      </c>
      <c r="D1882" s="10" t="s">
        <v>42</v>
      </c>
      <c r="E1882" s="11" t="s">
        <v>31</v>
      </c>
      <c r="F1882" s="11" t="s">
        <v>34</v>
      </c>
      <c r="G1882" s="12">
        <v>42916</v>
      </c>
      <c r="H1882" s="13">
        <v>9</v>
      </c>
      <c r="I1882" s="14"/>
      <c r="J1882" s="14">
        <v>10.217594415684768</v>
      </c>
      <c r="K1882" s="14">
        <v>109.35301436945838</v>
      </c>
      <c r="L1882" s="14">
        <v>16.4533425811242</v>
      </c>
      <c r="M1882" s="14">
        <v>15.961936999838588</v>
      </c>
      <c r="N1882" s="15">
        <v>7424.5780650775987</v>
      </c>
    </row>
    <row r="1883" spans="1:14">
      <c r="A1883" s="8">
        <v>42094</v>
      </c>
      <c r="B1883" s="9" t="s">
        <v>52</v>
      </c>
      <c r="C1883" s="10" t="s">
        <v>53</v>
      </c>
      <c r="D1883" s="10" t="s">
        <v>42</v>
      </c>
      <c r="E1883" s="16" t="s">
        <v>31</v>
      </c>
      <c r="F1883" s="16" t="s">
        <v>35</v>
      </c>
      <c r="G1883" s="12">
        <v>42185</v>
      </c>
      <c r="H1883" s="13">
        <v>1</v>
      </c>
      <c r="I1883" s="14"/>
      <c r="J1883" s="14">
        <v>3.0673239520998594</v>
      </c>
      <c r="K1883" s="14">
        <v>67.432840355943526</v>
      </c>
      <c r="L1883" s="14">
        <v>-11.929835691956622</v>
      </c>
      <c r="M1883" s="14">
        <v>6.6950275744313359</v>
      </c>
      <c r="N1883" s="15">
        <v>14686.673896601371</v>
      </c>
    </row>
    <row r="1884" spans="1:14">
      <c r="A1884" s="8">
        <v>42094</v>
      </c>
      <c r="B1884" s="9" t="s">
        <v>52</v>
      </c>
      <c r="C1884" s="10" t="s">
        <v>53</v>
      </c>
      <c r="D1884" s="10" t="s">
        <v>42</v>
      </c>
      <c r="E1884" s="16" t="s">
        <v>31</v>
      </c>
      <c r="F1884" s="16" t="s">
        <v>35</v>
      </c>
      <c r="G1884" s="12">
        <v>42277</v>
      </c>
      <c r="H1884" s="13">
        <v>2</v>
      </c>
      <c r="I1884" s="14"/>
      <c r="J1884" s="14">
        <v>6.6982793601018651</v>
      </c>
      <c r="K1884" s="14">
        <v>71.91246034010959</v>
      </c>
      <c r="L1884" s="14">
        <v>11.177899344267928</v>
      </c>
      <c r="M1884" s="14">
        <v>13.901776672355664</v>
      </c>
      <c r="N1884" s="15">
        <v>14091.532271125949</v>
      </c>
    </row>
    <row r="1885" spans="1:14">
      <c r="A1885" s="8">
        <v>42094</v>
      </c>
      <c r="B1885" s="9" t="s">
        <v>52</v>
      </c>
      <c r="C1885" s="10" t="s">
        <v>53</v>
      </c>
      <c r="D1885" s="10" t="s">
        <v>42</v>
      </c>
      <c r="E1885" s="16" t="s">
        <v>31</v>
      </c>
      <c r="F1885" s="16" t="s">
        <v>35</v>
      </c>
      <c r="G1885" s="12">
        <v>42369</v>
      </c>
      <c r="H1885" s="13">
        <v>3</v>
      </c>
      <c r="I1885" s="14"/>
      <c r="J1885" s="14">
        <v>5.0375933147162657</v>
      </c>
      <c r="K1885" s="14">
        <v>82.775497237011749</v>
      </c>
      <c r="L1885" s="14">
        <v>15.900630211618424</v>
      </c>
      <c r="M1885" s="14">
        <v>10.633634678111136</v>
      </c>
      <c r="N1885" s="15">
        <v>13886.987175160741</v>
      </c>
    </row>
    <row r="1886" spans="1:14">
      <c r="A1886" s="8">
        <v>42094</v>
      </c>
      <c r="B1886" s="9" t="s">
        <v>52</v>
      </c>
      <c r="C1886" s="10" t="s">
        <v>53</v>
      </c>
      <c r="D1886" s="10" t="s">
        <v>42</v>
      </c>
      <c r="E1886" s="16" t="s">
        <v>31</v>
      </c>
      <c r="F1886" s="16" t="s">
        <v>35</v>
      </c>
      <c r="G1886" s="12">
        <v>42460</v>
      </c>
      <c r="H1886" s="13">
        <v>4</v>
      </c>
      <c r="I1886" s="14"/>
      <c r="J1886" s="14">
        <v>4.8795330012324225</v>
      </c>
      <c r="K1886" s="14">
        <v>94.380420229047758</v>
      </c>
      <c r="L1886" s="14">
        <v>16.484455993268433</v>
      </c>
      <c r="M1886" s="14">
        <v>9.8723641615911504</v>
      </c>
      <c r="N1886" s="15">
        <v>13614.295790794909</v>
      </c>
    </row>
    <row r="1887" spans="1:14">
      <c r="A1887" s="8">
        <v>42094</v>
      </c>
      <c r="B1887" s="9" t="s">
        <v>52</v>
      </c>
      <c r="C1887" s="10" t="s">
        <v>53</v>
      </c>
      <c r="D1887" s="10" t="s">
        <v>42</v>
      </c>
      <c r="E1887" s="16" t="s">
        <v>31</v>
      </c>
      <c r="F1887" s="16" t="s">
        <v>35</v>
      </c>
      <c r="G1887" s="12">
        <v>42551</v>
      </c>
      <c r="H1887" s="13">
        <v>5</v>
      </c>
      <c r="I1887" s="14"/>
      <c r="J1887" s="14">
        <v>5.8097859401670169</v>
      </c>
      <c r="K1887" s="14">
        <v>108.24359870944916</v>
      </c>
      <c r="L1887" s="14">
        <v>19.67296442056842</v>
      </c>
      <c r="M1887" s="14">
        <v>11.155974143076063</v>
      </c>
      <c r="N1887" s="15">
        <v>13568.975170376512</v>
      </c>
    </row>
    <row r="1888" spans="1:14">
      <c r="A1888" s="8">
        <v>42094</v>
      </c>
      <c r="B1888" s="9" t="s">
        <v>52</v>
      </c>
      <c r="C1888" s="10" t="s">
        <v>53</v>
      </c>
      <c r="D1888" s="10" t="s">
        <v>42</v>
      </c>
      <c r="E1888" s="16" t="s">
        <v>31</v>
      </c>
      <c r="F1888" s="16" t="s">
        <v>35</v>
      </c>
      <c r="G1888" s="12">
        <v>42643</v>
      </c>
      <c r="H1888" s="13">
        <v>6</v>
      </c>
      <c r="I1888" s="14"/>
      <c r="J1888" s="14">
        <v>6.8833650639297774</v>
      </c>
      <c r="K1888" s="14">
        <v>114.66299035822972</v>
      </c>
      <c r="L1888" s="14">
        <v>13.302756712710337</v>
      </c>
      <c r="M1888" s="14">
        <v>12.90536891672483</v>
      </c>
      <c r="N1888" s="15">
        <v>13488.40785382092</v>
      </c>
    </row>
    <row r="1889" spans="1:14">
      <c r="A1889" s="8">
        <v>42094</v>
      </c>
      <c r="B1889" s="9" t="s">
        <v>52</v>
      </c>
      <c r="C1889" s="10" t="s">
        <v>53</v>
      </c>
      <c r="D1889" s="10" t="s">
        <v>42</v>
      </c>
      <c r="E1889" s="16" t="s">
        <v>31</v>
      </c>
      <c r="F1889" s="16" t="s">
        <v>35</v>
      </c>
      <c r="G1889" s="12">
        <v>42735</v>
      </c>
      <c r="H1889" s="13">
        <v>7</v>
      </c>
      <c r="I1889" s="14"/>
      <c r="J1889" s="14">
        <v>7.0158000484659855</v>
      </c>
      <c r="K1889" s="14">
        <v>130.72191697071301</v>
      </c>
      <c r="L1889" s="14">
        <v>23.074726660949274</v>
      </c>
      <c r="M1889" s="14">
        <v>12.59628171860895</v>
      </c>
      <c r="N1889" s="15">
        <v>13832.730969806969</v>
      </c>
    </row>
    <row r="1890" spans="1:14">
      <c r="A1890" s="8">
        <v>42094</v>
      </c>
      <c r="B1890" s="9" t="s">
        <v>52</v>
      </c>
      <c r="C1890" s="10" t="s">
        <v>53</v>
      </c>
      <c r="D1890" s="10" t="s">
        <v>42</v>
      </c>
      <c r="E1890" s="16" t="s">
        <v>31</v>
      </c>
      <c r="F1890" s="16" t="s">
        <v>35</v>
      </c>
      <c r="G1890" s="12">
        <v>42825</v>
      </c>
      <c r="H1890" s="13">
        <v>8</v>
      </c>
      <c r="I1890" s="14"/>
      <c r="J1890" s="14">
        <v>7.5184298682078108</v>
      </c>
      <c r="K1890" s="14">
        <v>137.74959201692249</v>
      </c>
      <c r="L1890" s="14">
        <v>14.546104914417292</v>
      </c>
      <c r="M1890" s="14">
        <v>13.313686518108655</v>
      </c>
      <c r="N1890" s="15">
        <v>13469.071514039377</v>
      </c>
    </row>
    <row r="1891" spans="1:14">
      <c r="A1891" s="8">
        <v>42094</v>
      </c>
      <c r="B1891" s="9" t="s">
        <v>52</v>
      </c>
      <c r="C1891" s="10" t="s">
        <v>53</v>
      </c>
      <c r="D1891" s="10" t="s">
        <v>42</v>
      </c>
      <c r="E1891" s="16" t="s">
        <v>31</v>
      </c>
      <c r="F1891" s="16" t="s">
        <v>35</v>
      </c>
      <c r="G1891" s="12">
        <v>42916</v>
      </c>
      <c r="H1891" s="13">
        <v>9</v>
      </c>
      <c r="I1891" s="14"/>
      <c r="J1891" s="14">
        <v>8.3964834362101701</v>
      </c>
      <c r="K1891" s="14">
        <v>147.50892424607264</v>
      </c>
      <c r="L1891" s="14">
        <v>18.155815665360315</v>
      </c>
      <c r="M1891" s="14">
        <v>14.676060283687413</v>
      </c>
      <c r="N1891" s="15">
        <v>13372.334752108716</v>
      </c>
    </row>
    <row r="1892" spans="1:14">
      <c r="A1892" s="8">
        <v>42094</v>
      </c>
      <c r="B1892" s="9" t="s">
        <v>52</v>
      </c>
      <c r="C1892" s="10" t="s">
        <v>53</v>
      </c>
      <c r="D1892" s="10" t="s">
        <v>42</v>
      </c>
      <c r="E1892" s="16" t="s">
        <v>31</v>
      </c>
      <c r="F1892" s="16" t="s">
        <v>44</v>
      </c>
      <c r="G1892" s="12">
        <v>42185</v>
      </c>
      <c r="H1892" s="13">
        <v>1</v>
      </c>
      <c r="I1892" s="14"/>
      <c r="J1892" s="14">
        <v>3.6270307087449889</v>
      </c>
      <c r="K1892" s="14">
        <v>62.427375755546649</v>
      </c>
      <c r="L1892" s="14">
        <v>29.414406464291638</v>
      </c>
      <c r="M1892" s="14">
        <v>7.8403404456145012</v>
      </c>
      <c r="N1892" s="15">
        <v>6520.7650927745844</v>
      </c>
    </row>
    <row r="1893" spans="1:14">
      <c r="A1893" s="8">
        <v>42094</v>
      </c>
      <c r="B1893" s="9" t="s">
        <v>52</v>
      </c>
      <c r="C1893" s="10" t="s">
        <v>53</v>
      </c>
      <c r="D1893" s="10" t="s">
        <v>42</v>
      </c>
      <c r="E1893" s="16" t="s">
        <v>31</v>
      </c>
      <c r="F1893" s="16" t="s">
        <v>44</v>
      </c>
      <c r="G1893" s="12">
        <v>42277</v>
      </c>
      <c r="H1893" s="13">
        <v>2</v>
      </c>
      <c r="I1893" s="14"/>
      <c r="J1893" s="14">
        <v>6.7279712194916019</v>
      </c>
      <c r="K1893" s="14">
        <v>65.181842804115476</v>
      </c>
      <c r="L1893" s="14">
        <v>9.4824382680604291</v>
      </c>
      <c r="M1893" s="14">
        <v>14.344385147143322</v>
      </c>
      <c r="N1893" s="15">
        <v>6466.1714223729359</v>
      </c>
    </row>
    <row r="1894" spans="1:14">
      <c r="A1894" s="8">
        <v>42094</v>
      </c>
      <c r="B1894" s="9" t="s">
        <v>52</v>
      </c>
      <c r="C1894" s="10" t="s">
        <v>53</v>
      </c>
      <c r="D1894" s="10" t="s">
        <v>42</v>
      </c>
      <c r="E1894" s="16" t="s">
        <v>31</v>
      </c>
      <c r="F1894" s="16" t="s">
        <v>44</v>
      </c>
      <c r="G1894" s="12">
        <v>42369</v>
      </c>
      <c r="H1894" s="13">
        <v>3</v>
      </c>
      <c r="I1894" s="14"/>
      <c r="J1894" s="14">
        <v>6.477002623924764</v>
      </c>
      <c r="K1894" s="14">
        <v>66.631140980983744</v>
      </c>
      <c r="L1894" s="14">
        <v>7.9263008007930322</v>
      </c>
      <c r="M1894" s="14">
        <v>14.426858529871676</v>
      </c>
      <c r="N1894" s="15">
        <v>6382.1932768597017</v>
      </c>
    </row>
    <row r="1895" spans="1:14">
      <c r="A1895" s="8">
        <v>42094</v>
      </c>
      <c r="B1895" s="9" t="s">
        <v>52</v>
      </c>
      <c r="C1895" s="10" t="s">
        <v>53</v>
      </c>
      <c r="D1895" s="10" t="s">
        <v>42</v>
      </c>
      <c r="E1895" s="16" t="s">
        <v>31</v>
      </c>
      <c r="F1895" s="16" t="s">
        <v>44</v>
      </c>
      <c r="G1895" s="12">
        <v>42460</v>
      </c>
      <c r="H1895" s="13">
        <v>4</v>
      </c>
      <c r="I1895" s="14"/>
      <c r="J1895" s="14">
        <v>6.8581171561388974</v>
      </c>
      <c r="K1895" s="14">
        <v>69.295907245585099</v>
      </c>
      <c r="L1895" s="14">
        <v>9.5228834207402517</v>
      </c>
      <c r="M1895" s="14">
        <v>15.291939566214111</v>
      </c>
      <c r="N1895" s="15">
        <v>6270.6504486572076</v>
      </c>
    </row>
    <row r="1896" spans="1:14">
      <c r="A1896" s="8">
        <v>42094</v>
      </c>
      <c r="B1896" s="9" t="s">
        <v>52</v>
      </c>
      <c r="C1896" s="10" t="s">
        <v>53</v>
      </c>
      <c r="D1896" s="10" t="s">
        <v>42</v>
      </c>
      <c r="E1896" s="16" t="s">
        <v>31</v>
      </c>
      <c r="F1896" s="16" t="s">
        <v>44</v>
      </c>
      <c r="G1896" s="12">
        <v>42551</v>
      </c>
      <c r="H1896" s="13">
        <v>5</v>
      </c>
      <c r="I1896" s="14"/>
      <c r="J1896" s="14">
        <v>6.9381769691963111</v>
      </c>
      <c r="K1896" s="14">
        <v>73.792115886347716</v>
      </c>
      <c r="L1896" s="14">
        <v>11.434385609958928</v>
      </c>
      <c r="M1896" s="14">
        <v>15.04862806320256</v>
      </c>
      <c r="N1896" s="15">
        <v>6271.114912852011</v>
      </c>
    </row>
    <row r="1897" spans="1:14">
      <c r="A1897" s="8">
        <v>42094</v>
      </c>
      <c r="B1897" s="9" t="s">
        <v>52</v>
      </c>
      <c r="C1897" s="10" t="s">
        <v>53</v>
      </c>
      <c r="D1897" s="10" t="s">
        <v>42</v>
      </c>
      <c r="E1897" s="16" t="s">
        <v>31</v>
      </c>
      <c r="F1897" s="16" t="s">
        <v>44</v>
      </c>
      <c r="G1897" s="12">
        <v>42643</v>
      </c>
      <c r="H1897" s="13">
        <v>6</v>
      </c>
      <c r="I1897" s="14"/>
      <c r="J1897" s="14">
        <v>6.9481667214339184</v>
      </c>
      <c r="K1897" s="14">
        <v>77.293342756221946</v>
      </c>
      <c r="L1897" s="14">
        <v>10.449393591308148</v>
      </c>
      <c r="M1897" s="14">
        <v>14.758541934230198</v>
      </c>
      <c r="N1897" s="15">
        <v>6253.3029144971824</v>
      </c>
    </row>
    <row r="1898" spans="1:14">
      <c r="A1898" s="8">
        <v>42094</v>
      </c>
      <c r="B1898" s="9" t="s">
        <v>52</v>
      </c>
      <c r="C1898" s="10" t="s">
        <v>53</v>
      </c>
      <c r="D1898" s="10" t="s">
        <v>42</v>
      </c>
      <c r="E1898" s="16" t="s">
        <v>31</v>
      </c>
      <c r="F1898" s="16" t="s">
        <v>44</v>
      </c>
      <c r="G1898" s="12">
        <v>42735</v>
      </c>
      <c r="H1898" s="13">
        <v>7</v>
      </c>
      <c r="I1898" s="14"/>
      <c r="J1898" s="14">
        <v>6.3811232165586578</v>
      </c>
      <c r="K1898" s="14">
        <v>80.88220200765025</v>
      </c>
      <c r="L1898" s="14">
        <v>9.9699824679869611</v>
      </c>
      <c r="M1898" s="14">
        <v>13.418736342996162</v>
      </c>
      <c r="N1898" s="15">
        <v>6253.5425232041744</v>
      </c>
    </row>
    <row r="1899" spans="1:14">
      <c r="A1899" s="8">
        <v>42094</v>
      </c>
      <c r="B1899" s="9" t="s">
        <v>52</v>
      </c>
      <c r="C1899" s="10" t="s">
        <v>53</v>
      </c>
      <c r="D1899" s="10" t="s">
        <v>42</v>
      </c>
      <c r="E1899" s="16" t="s">
        <v>31</v>
      </c>
      <c r="F1899" s="16" t="s">
        <v>44</v>
      </c>
      <c r="G1899" s="12">
        <v>42825</v>
      </c>
      <c r="H1899" s="13">
        <v>8</v>
      </c>
      <c r="I1899" s="14"/>
      <c r="J1899" s="14">
        <v>6.2202135407886479</v>
      </c>
      <c r="K1899" s="14">
        <v>83.8270958256917</v>
      </c>
      <c r="L1899" s="14">
        <v>9.1651073588300989</v>
      </c>
      <c r="M1899" s="14">
        <v>12.912857089487924</v>
      </c>
      <c r="N1899" s="15">
        <v>6254.9231825128854</v>
      </c>
    </row>
    <row r="1900" spans="1:14">
      <c r="A1900" s="8">
        <v>42094</v>
      </c>
      <c r="B1900" s="9" t="s">
        <v>52</v>
      </c>
      <c r="C1900" s="10" t="s">
        <v>53</v>
      </c>
      <c r="D1900" s="10" t="s">
        <v>42</v>
      </c>
      <c r="E1900" s="16" t="s">
        <v>31</v>
      </c>
      <c r="F1900" s="16" t="s">
        <v>44</v>
      </c>
      <c r="G1900" s="12">
        <v>42916</v>
      </c>
      <c r="H1900" s="13">
        <v>9</v>
      </c>
      <c r="I1900" s="14"/>
      <c r="J1900" s="14">
        <v>6.6533676837985043</v>
      </c>
      <c r="K1900" s="14">
        <v>86.674475678743605</v>
      </c>
      <c r="L1900" s="14">
        <v>9.5007475368504082</v>
      </c>
      <c r="M1900" s="14">
        <v>13.689862244033048</v>
      </c>
      <c r="N1900" s="15">
        <v>6217.7373654125204</v>
      </c>
    </row>
    <row r="1901" spans="1:14">
      <c r="A1901" s="8">
        <v>42094</v>
      </c>
      <c r="B1901" s="9" t="s">
        <v>52</v>
      </c>
      <c r="C1901" s="10" t="s">
        <v>53</v>
      </c>
      <c r="D1901" s="10" t="s">
        <v>45</v>
      </c>
      <c r="E1901" s="11" t="s">
        <v>6</v>
      </c>
      <c r="F1901" s="11" t="s">
        <v>7</v>
      </c>
      <c r="G1901" s="12">
        <v>42185</v>
      </c>
      <c r="H1901" s="13">
        <v>1</v>
      </c>
      <c r="I1901" s="14"/>
      <c r="J1901" s="14">
        <v>5.0977365231681837</v>
      </c>
      <c r="K1901" s="14">
        <v>30.077897600489997</v>
      </c>
      <c r="L1901" s="14">
        <v>14.137204338487752</v>
      </c>
      <c r="M1901" s="14">
        <v>768.27920315387405</v>
      </c>
      <c r="N1901" s="15">
        <v>10955.62376023955</v>
      </c>
    </row>
    <row r="1902" spans="1:14">
      <c r="A1902" s="8">
        <v>42094</v>
      </c>
      <c r="B1902" s="9" t="s">
        <v>52</v>
      </c>
      <c r="C1902" s="10" t="s">
        <v>53</v>
      </c>
      <c r="D1902" s="10" t="s">
        <v>45</v>
      </c>
      <c r="E1902" s="11" t="s">
        <v>6</v>
      </c>
      <c r="F1902" s="11" t="s">
        <v>7</v>
      </c>
      <c r="G1902" s="12">
        <v>42277</v>
      </c>
      <c r="H1902" s="13">
        <v>2</v>
      </c>
      <c r="I1902" s="14"/>
      <c r="J1902" s="14">
        <v>8.1080660531815276</v>
      </c>
      <c r="K1902" s="14">
        <v>40.693897785509662</v>
      </c>
      <c r="L1902" s="14">
        <v>18.724066238201193</v>
      </c>
      <c r="M1902" s="14">
        <v>762.68182706290929</v>
      </c>
      <c r="N1902" s="15">
        <v>11645.100858698052</v>
      </c>
    </row>
    <row r="1903" spans="1:14">
      <c r="A1903" s="8">
        <v>42094</v>
      </c>
      <c r="B1903" s="9" t="s">
        <v>52</v>
      </c>
      <c r="C1903" s="10" t="s">
        <v>53</v>
      </c>
      <c r="D1903" s="10" t="s">
        <v>45</v>
      </c>
      <c r="E1903" s="11" t="s">
        <v>6</v>
      </c>
      <c r="F1903" s="11" t="s">
        <v>7</v>
      </c>
      <c r="G1903" s="12">
        <v>42369</v>
      </c>
      <c r="H1903" s="13">
        <v>3</v>
      </c>
      <c r="I1903" s="14"/>
      <c r="J1903" s="14">
        <v>9.8543850961613746</v>
      </c>
      <c r="K1903" s="14">
        <v>50.463565605318621</v>
      </c>
      <c r="L1903" s="14">
        <v>19.624052915970331</v>
      </c>
      <c r="M1903" s="14">
        <v>755.94350039695132</v>
      </c>
      <c r="N1903" s="15">
        <v>12767.839293764979</v>
      </c>
    </row>
    <row r="1904" spans="1:14">
      <c r="A1904" s="8">
        <v>42094</v>
      </c>
      <c r="B1904" s="9" t="s">
        <v>52</v>
      </c>
      <c r="C1904" s="10" t="s">
        <v>53</v>
      </c>
      <c r="D1904" s="10" t="s">
        <v>45</v>
      </c>
      <c r="E1904" s="11" t="s">
        <v>6</v>
      </c>
      <c r="F1904" s="11" t="s">
        <v>7</v>
      </c>
      <c r="G1904" s="12">
        <v>42460</v>
      </c>
      <c r="H1904" s="13">
        <v>4</v>
      </c>
      <c r="I1904" s="14"/>
      <c r="J1904" s="14">
        <v>12.007639153916982</v>
      </c>
      <c r="K1904" s="14">
        <v>59.830823721497083</v>
      </c>
      <c r="L1904" s="14">
        <v>21.374897270095445</v>
      </c>
      <c r="M1904" s="14">
        <v>746.69799558912064</v>
      </c>
      <c r="N1904" s="15">
        <v>13512.870075175857</v>
      </c>
    </row>
    <row r="1905" spans="1:14">
      <c r="A1905" s="8">
        <v>42094</v>
      </c>
      <c r="B1905" s="9" t="s">
        <v>52</v>
      </c>
      <c r="C1905" s="10" t="s">
        <v>53</v>
      </c>
      <c r="D1905" s="10" t="s">
        <v>45</v>
      </c>
      <c r="E1905" s="11" t="s">
        <v>6</v>
      </c>
      <c r="F1905" s="11" t="s">
        <v>7</v>
      </c>
      <c r="G1905" s="12">
        <v>42551</v>
      </c>
      <c r="H1905" s="13">
        <v>5</v>
      </c>
      <c r="I1905" s="14"/>
      <c r="J1905" s="14">
        <v>12.770764961882552</v>
      </c>
      <c r="K1905" s="14">
        <v>69.543413548901</v>
      </c>
      <c r="L1905" s="14">
        <v>22.483354789286469</v>
      </c>
      <c r="M1905" s="14">
        <v>736.47807731570231</v>
      </c>
      <c r="N1905" s="15">
        <v>14075.558733745422</v>
      </c>
    </row>
    <row r="1906" spans="1:14">
      <c r="A1906" s="8">
        <v>42094</v>
      </c>
      <c r="B1906" s="9" t="s">
        <v>52</v>
      </c>
      <c r="C1906" s="10" t="s">
        <v>53</v>
      </c>
      <c r="D1906" s="10" t="s">
        <v>45</v>
      </c>
      <c r="E1906" s="11" t="s">
        <v>6</v>
      </c>
      <c r="F1906" s="11" t="s">
        <v>7</v>
      </c>
      <c r="G1906" s="12">
        <v>42643</v>
      </c>
      <c r="H1906" s="13">
        <v>6</v>
      </c>
      <c r="I1906" s="14"/>
      <c r="J1906" s="14">
        <v>14.225471038929975</v>
      </c>
      <c r="K1906" s="14">
        <v>76.789672740889003</v>
      </c>
      <c r="L1906" s="14">
        <v>21.471730230917977</v>
      </c>
      <c r="M1906" s="14">
        <v>723.85291576963266</v>
      </c>
      <c r="N1906" s="15">
        <v>14599.29654098965</v>
      </c>
    </row>
    <row r="1907" spans="1:14">
      <c r="A1907" s="8">
        <v>42094</v>
      </c>
      <c r="B1907" s="9" t="s">
        <v>52</v>
      </c>
      <c r="C1907" s="10" t="s">
        <v>53</v>
      </c>
      <c r="D1907" s="10" t="s">
        <v>45</v>
      </c>
      <c r="E1907" s="11" t="s">
        <v>6</v>
      </c>
      <c r="F1907" s="11" t="s">
        <v>7</v>
      </c>
      <c r="G1907" s="12">
        <v>42735</v>
      </c>
      <c r="H1907" s="13">
        <v>7</v>
      </c>
      <c r="I1907" s="14"/>
      <c r="J1907" s="14">
        <v>14.875338840623188</v>
      </c>
      <c r="K1907" s="14">
        <v>78.39755440673855</v>
      </c>
      <c r="L1907" s="14">
        <v>16.483220506472733</v>
      </c>
      <c r="M1907" s="14">
        <v>711.73980194507271</v>
      </c>
      <c r="N1907" s="15">
        <v>15270.275949095072</v>
      </c>
    </row>
    <row r="1908" spans="1:14">
      <c r="A1908" s="8">
        <v>42094</v>
      </c>
      <c r="B1908" s="9" t="s">
        <v>52</v>
      </c>
      <c r="C1908" s="10" t="s">
        <v>53</v>
      </c>
      <c r="D1908" s="10" t="s">
        <v>45</v>
      </c>
      <c r="E1908" s="11" t="s">
        <v>6</v>
      </c>
      <c r="F1908" s="11" t="s">
        <v>7</v>
      </c>
      <c r="G1908" s="12">
        <v>42825</v>
      </c>
      <c r="H1908" s="13">
        <v>8</v>
      </c>
      <c r="I1908" s="14"/>
      <c r="J1908" s="14">
        <v>15.287952393467004</v>
      </c>
      <c r="K1908" s="14">
        <v>77.859945022898913</v>
      </c>
      <c r="L1908" s="14">
        <v>14.750343009627366</v>
      </c>
      <c r="M1908" s="14">
        <v>699.84763807397212</v>
      </c>
      <c r="N1908" s="15">
        <v>15964.21320622336</v>
      </c>
    </row>
    <row r="1909" spans="1:14">
      <c r="A1909" s="8">
        <v>42094</v>
      </c>
      <c r="B1909" s="9" t="s">
        <v>52</v>
      </c>
      <c r="C1909" s="10" t="s">
        <v>53</v>
      </c>
      <c r="D1909" s="10" t="s">
        <v>45</v>
      </c>
      <c r="E1909" s="11" t="s">
        <v>6</v>
      </c>
      <c r="F1909" s="11" t="s">
        <v>7</v>
      </c>
      <c r="G1909" s="12">
        <v>42916</v>
      </c>
      <c r="H1909" s="13">
        <v>9</v>
      </c>
      <c r="I1909" s="14"/>
      <c r="J1909" s="14">
        <v>15.2873266898214</v>
      </c>
      <c r="K1909" s="14">
        <v>77.421575735675077</v>
      </c>
      <c r="L1909" s="14">
        <v>14.848957402597565</v>
      </c>
      <c r="M1909" s="14">
        <v>686.79315159547775</v>
      </c>
      <c r="N1909" s="15">
        <v>16593.454762389269</v>
      </c>
    </row>
    <row r="1910" spans="1:14">
      <c r="A1910" s="8">
        <v>42094</v>
      </c>
      <c r="B1910" s="9" t="s">
        <v>52</v>
      </c>
      <c r="C1910" s="10" t="s">
        <v>53</v>
      </c>
      <c r="D1910" s="10" t="s">
        <v>45</v>
      </c>
      <c r="E1910" s="11" t="s">
        <v>6</v>
      </c>
      <c r="F1910" s="16" t="s">
        <v>8</v>
      </c>
      <c r="G1910" s="12">
        <v>42185</v>
      </c>
      <c r="H1910" s="13">
        <v>1</v>
      </c>
      <c r="I1910" s="14"/>
      <c r="J1910" s="14">
        <v>3.8609274243362042</v>
      </c>
      <c r="K1910" s="14">
        <v>31.119365069878818</v>
      </c>
      <c r="L1910" s="14">
        <v>27.158461026856664</v>
      </c>
      <c r="M1910" s="14">
        <v>62.857583242573007</v>
      </c>
      <c r="N1910" s="15">
        <v>11084.36246691481</v>
      </c>
    </row>
    <row r="1911" spans="1:14">
      <c r="A1911" s="8">
        <v>42094</v>
      </c>
      <c r="B1911" s="9" t="s">
        <v>52</v>
      </c>
      <c r="C1911" s="10" t="s">
        <v>53</v>
      </c>
      <c r="D1911" s="10" t="s">
        <v>45</v>
      </c>
      <c r="E1911" s="11" t="s">
        <v>6</v>
      </c>
      <c r="F1911" s="16" t="s">
        <v>8</v>
      </c>
      <c r="G1911" s="12">
        <v>42277</v>
      </c>
      <c r="H1911" s="13">
        <v>2</v>
      </c>
      <c r="I1911" s="14"/>
      <c r="J1911" s="14">
        <v>6.1182548591472843</v>
      </c>
      <c r="K1911" s="14">
        <v>33.214590230776331</v>
      </c>
      <c r="L1911" s="14">
        <v>8.2134800200447984</v>
      </c>
      <c r="M1911" s="14">
        <v>64.124573555416376</v>
      </c>
      <c r="N1911" s="15">
        <v>10939.189815692363</v>
      </c>
    </row>
    <row r="1912" spans="1:14">
      <c r="A1912" s="8">
        <v>42094</v>
      </c>
      <c r="B1912" s="9" t="s">
        <v>52</v>
      </c>
      <c r="C1912" s="10" t="s">
        <v>53</v>
      </c>
      <c r="D1912" s="10" t="s">
        <v>45</v>
      </c>
      <c r="E1912" s="11" t="s">
        <v>6</v>
      </c>
      <c r="F1912" s="16" t="s">
        <v>8</v>
      </c>
      <c r="G1912" s="12">
        <v>42369</v>
      </c>
      <c r="H1912" s="13">
        <v>3</v>
      </c>
      <c r="I1912" s="14"/>
      <c r="J1912" s="14">
        <v>6.581643421381556</v>
      </c>
      <c r="K1912" s="14">
        <v>35.297075399042015</v>
      </c>
      <c r="L1912" s="14">
        <v>8.6641285896472411</v>
      </c>
      <c r="M1912" s="14">
        <v>66.162636194992473</v>
      </c>
      <c r="N1912" s="15">
        <v>10768.114057225426</v>
      </c>
    </row>
    <row r="1913" spans="1:14">
      <c r="A1913" s="8">
        <v>42094</v>
      </c>
      <c r="B1913" s="9" t="s">
        <v>52</v>
      </c>
      <c r="C1913" s="10" t="s">
        <v>53</v>
      </c>
      <c r="D1913" s="10" t="s">
        <v>45</v>
      </c>
      <c r="E1913" s="11" t="s">
        <v>6</v>
      </c>
      <c r="F1913" s="16" t="s">
        <v>8</v>
      </c>
      <c r="G1913" s="12">
        <v>42460</v>
      </c>
      <c r="H1913" s="13">
        <v>4</v>
      </c>
      <c r="I1913" s="14"/>
      <c r="J1913" s="14">
        <v>7.5430679725232288</v>
      </c>
      <c r="K1913" s="14">
        <v>36.975106766259046</v>
      </c>
      <c r="L1913" s="14">
        <v>9.2210993397402596</v>
      </c>
      <c r="M1913" s="14">
        <v>68.229850585937157</v>
      </c>
      <c r="N1913" s="15">
        <v>10602.396848150649</v>
      </c>
    </row>
    <row r="1914" spans="1:14">
      <c r="A1914" s="8">
        <v>42094</v>
      </c>
      <c r="B1914" s="9" t="s">
        <v>52</v>
      </c>
      <c r="C1914" s="10" t="s">
        <v>53</v>
      </c>
      <c r="D1914" s="10" t="s">
        <v>45</v>
      </c>
      <c r="E1914" s="11" t="s">
        <v>6</v>
      </c>
      <c r="F1914" s="16" t="s">
        <v>8</v>
      </c>
      <c r="G1914" s="12">
        <v>42551</v>
      </c>
      <c r="H1914" s="13">
        <v>5</v>
      </c>
      <c r="I1914" s="14"/>
      <c r="J1914" s="14">
        <v>7.6123857475726329</v>
      </c>
      <c r="K1914" s="14">
        <v>39.18285958241065</v>
      </c>
      <c r="L1914" s="14">
        <v>9.8201385637242371</v>
      </c>
      <c r="M1914" s="14">
        <v>69.811583842345954</v>
      </c>
      <c r="N1914" s="15">
        <v>10530.867646187931</v>
      </c>
    </row>
    <row r="1915" spans="1:14">
      <c r="A1915" s="8">
        <v>42094</v>
      </c>
      <c r="B1915" s="9" t="s">
        <v>52</v>
      </c>
      <c r="C1915" s="10" t="s">
        <v>53</v>
      </c>
      <c r="D1915" s="10" t="s">
        <v>45</v>
      </c>
      <c r="E1915" s="11" t="s">
        <v>6</v>
      </c>
      <c r="F1915" s="16" t="s">
        <v>8</v>
      </c>
      <c r="G1915" s="12">
        <v>42643</v>
      </c>
      <c r="H1915" s="13">
        <v>6</v>
      </c>
      <c r="I1915" s="14"/>
      <c r="J1915" s="14">
        <v>7.693036993035955</v>
      </c>
      <c r="K1915" s="14">
        <v>40.942456384447858</v>
      </c>
      <c r="L1915" s="14">
        <v>9.4526337950731634</v>
      </c>
      <c r="M1915" s="14">
        <v>70.810384094290626</v>
      </c>
      <c r="N1915" s="15">
        <v>10475.851692044267</v>
      </c>
    </row>
    <row r="1916" spans="1:14">
      <c r="A1916" s="8">
        <v>42094</v>
      </c>
      <c r="B1916" s="9" t="s">
        <v>52</v>
      </c>
      <c r="C1916" s="10" t="s">
        <v>53</v>
      </c>
      <c r="D1916" s="10" t="s">
        <v>45</v>
      </c>
      <c r="E1916" s="11" t="s">
        <v>6</v>
      </c>
      <c r="F1916" s="16" t="s">
        <v>8</v>
      </c>
      <c r="G1916" s="12">
        <v>42735</v>
      </c>
      <c r="H1916" s="13">
        <v>7</v>
      </c>
      <c r="I1916" s="14"/>
      <c r="J1916" s="14">
        <v>8.0645135604949125</v>
      </c>
      <c r="K1916" s="14">
        <v>40.946251873098149</v>
      </c>
      <c r="L1916" s="14">
        <v>8.0683090491452027</v>
      </c>
      <c r="M1916" s="14">
        <v>70.543352321293312</v>
      </c>
      <c r="N1916" s="15">
        <v>10396.931767760485</v>
      </c>
    </row>
    <row r="1917" spans="1:14">
      <c r="A1917" s="8">
        <v>42094</v>
      </c>
      <c r="B1917" s="9" t="s">
        <v>52</v>
      </c>
      <c r="C1917" s="10" t="s">
        <v>53</v>
      </c>
      <c r="D1917" s="10" t="s">
        <v>45</v>
      </c>
      <c r="E1917" s="11" t="s">
        <v>6</v>
      </c>
      <c r="F1917" s="16" t="s">
        <v>8</v>
      </c>
      <c r="G1917" s="12">
        <v>42825</v>
      </c>
      <c r="H1917" s="13">
        <v>8</v>
      </c>
      <c r="I1917" s="14"/>
      <c r="J1917" s="14">
        <v>8.2554574078526706</v>
      </c>
      <c r="K1917" s="14">
        <v>40.630074707412973</v>
      </c>
      <c r="L1917" s="14">
        <v>7.9392802421674951</v>
      </c>
      <c r="M1917" s="14">
        <v>69.732465589066848</v>
      </c>
      <c r="N1917" s="15">
        <v>10403.322681891661</v>
      </c>
    </row>
    <row r="1918" spans="1:14">
      <c r="A1918" s="8">
        <v>42094</v>
      </c>
      <c r="B1918" s="9" t="s">
        <v>52</v>
      </c>
      <c r="C1918" s="10" t="s">
        <v>53</v>
      </c>
      <c r="D1918" s="10" t="s">
        <v>45</v>
      </c>
      <c r="E1918" s="11" t="s">
        <v>6</v>
      </c>
      <c r="F1918" s="16" t="s">
        <v>8</v>
      </c>
      <c r="G1918" s="12">
        <v>42916</v>
      </c>
      <c r="H1918" s="13">
        <v>9</v>
      </c>
      <c r="I1918" s="14"/>
      <c r="J1918" s="14">
        <v>8.2533587005057374</v>
      </c>
      <c r="K1918" s="14">
        <v>40.299002317464783</v>
      </c>
      <c r="L1918" s="14">
        <v>7.9222863105575474</v>
      </c>
      <c r="M1918" s="14">
        <v>68.458346480849613</v>
      </c>
      <c r="N1918" s="15">
        <v>10651.547197404545</v>
      </c>
    </row>
    <row r="1919" spans="1:14">
      <c r="A1919" s="8">
        <v>42094</v>
      </c>
      <c r="B1919" s="9" t="s">
        <v>52</v>
      </c>
      <c r="C1919" s="10" t="s">
        <v>53</v>
      </c>
      <c r="D1919" s="10" t="s">
        <v>45</v>
      </c>
      <c r="E1919" s="16" t="s">
        <v>6</v>
      </c>
      <c r="F1919" s="16" t="s">
        <v>9</v>
      </c>
      <c r="G1919" s="12">
        <v>42185</v>
      </c>
      <c r="H1919" s="13">
        <v>1</v>
      </c>
      <c r="I1919" s="14"/>
      <c r="J1919" s="14">
        <v>6.9536858785396616</v>
      </c>
      <c r="K1919" s="14">
        <v>32.073307974421894</v>
      </c>
      <c r="L1919" s="14">
        <v>15.995814256161601</v>
      </c>
      <c r="M1919" s="14">
        <v>19.964345710082245</v>
      </c>
      <c r="N1919" s="15">
        <v>2116.5677682959677</v>
      </c>
    </row>
    <row r="1920" spans="1:14">
      <c r="A1920" s="8">
        <v>42094</v>
      </c>
      <c r="B1920" s="9" t="s">
        <v>52</v>
      </c>
      <c r="C1920" s="10" t="s">
        <v>53</v>
      </c>
      <c r="D1920" s="10" t="s">
        <v>45</v>
      </c>
      <c r="E1920" s="16" t="s">
        <v>6</v>
      </c>
      <c r="F1920" s="16" t="s">
        <v>9</v>
      </c>
      <c r="G1920" s="12">
        <v>42277</v>
      </c>
      <c r="H1920" s="13">
        <v>2</v>
      </c>
      <c r="I1920" s="14"/>
      <c r="J1920" s="14">
        <v>4.7349851139178822</v>
      </c>
      <c r="K1920" s="14">
        <v>36.930822537664653</v>
      </c>
      <c r="L1920" s="14">
        <v>9.5924996771606423</v>
      </c>
      <c r="M1920" s="14">
        <v>22.754294742820797</v>
      </c>
      <c r="N1920" s="15">
        <v>2009.1640852757432</v>
      </c>
    </row>
    <row r="1921" spans="1:14">
      <c r="A1921" s="8">
        <v>42094</v>
      </c>
      <c r="B1921" s="9" t="s">
        <v>52</v>
      </c>
      <c r="C1921" s="10" t="s">
        <v>53</v>
      </c>
      <c r="D1921" s="10" t="s">
        <v>45</v>
      </c>
      <c r="E1921" s="16" t="s">
        <v>6</v>
      </c>
      <c r="F1921" s="16" t="s">
        <v>9</v>
      </c>
      <c r="G1921" s="12">
        <v>42369</v>
      </c>
      <c r="H1921" s="13">
        <v>3</v>
      </c>
      <c r="I1921" s="14"/>
      <c r="J1921" s="14">
        <v>6.2693609637526952</v>
      </c>
      <c r="K1921" s="14">
        <v>40.457009132362153</v>
      </c>
      <c r="L1921" s="14">
        <v>9.7955475584501954</v>
      </c>
      <c r="M1921" s="14">
        <v>25.668460946885499</v>
      </c>
      <c r="N1921" s="15">
        <v>1900.8205928425648</v>
      </c>
    </row>
    <row r="1922" spans="1:14">
      <c r="A1922" s="8">
        <v>42094</v>
      </c>
      <c r="B1922" s="9" t="s">
        <v>52</v>
      </c>
      <c r="C1922" s="10" t="s">
        <v>53</v>
      </c>
      <c r="D1922" s="10" t="s">
        <v>45</v>
      </c>
      <c r="E1922" s="16" t="s">
        <v>6</v>
      </c>
      <c r="F1922" s="16" t="s">
        <v>9</v>
      </c>
      <c r="G1922" s="12">
        <v>42460</v>
      </c>
      <c r="H1922" s="13">
        <v>4</v>
      </c>
      <c r="I1922" s="14"/>
      <c r="J1922" s="14">
        <v>8.0332018022807681</v>
      </c>
      <c r="K1922" s="14">
        <v>42.79928074810654</v>
      </c>
      <c r="L1922" s="14">
        <v>10.375473418025155</v>
      </c>
      <c r="M1922" s="14">
        <v>28.16305764472536</v>
      </c>
      <c r="N1922" s="15">
        <v>1835.6096416686203</v>
      </c>
    </row>
    <row r="1923" spans="1:14">
      <c r="A1923" s="8">
        <v>42094</v>
      </c>
      <c r="B1923" s="9" t="s">
        <v>52</v>
      </c>
      <c r="C1923" s="10" t="s">
        <v>53</v>
      </c>
      <c r="D1923" s="10" t="s">
        <v>45</v>
      </c>
      <c r="E1923" s="16" t="s">
        <v>6</v>
      </c>
      <c r="F1923" s="16" t="s">
        <v>9</v>
      </c>
      <c r="G1923" s="12">
        <v>42551</v>
      </c>
      <c r="H1923" s="13">
        <v>5</v>
      </c>
      <c r="I1923" s="14"/>
      <c r="J1923" s="14">
        <v>8.8726350727474212</v>
      </c>
      <c r="K1923" s="14">
        <v>44.740912766529625</v>
      </c>
      <c r="L1923" s="14">
        <v>10.814267091170507</v>
      </c>
      <c r="M1923" s="14">
        <v>30.705895742244213</v>
      </c>
      <c r="N1923" s="15">
        <v>1835.013509675975</v>
      </c>
    </row>
    <row r="1924" spans="1:14">
      <c r="A1924" s="8">
        <v>42094</v>
      </c>
      <c r="B1924" s="9" t="s">
        <v>52</v>
      </c>
      <c r="C1924" s="10" t="s">
        <v>53</v>
      </c>
      <c r="D1924" s="10" t="s">
        <v>45</v>
      </c>
      <c r="E1924" s="16" t="s">
        <v>6</v>
      </c>
      <c r="F1924" s="16" t="s">
        <v>9</v>
      </c>
      <c r="G1924" s="12">
        <v>42643</v>
      </c>
      <c r="H1924" s="13">
        <v>6</v>
      </c>
      <c r="I1924" s="14"/>
      <c r="J1924" s="14">
        <v>9.3453282933980493</v>
      </c>
      <c r="K1924" s="14">
        <v>45.994216540543235</v>
      </c>
      <c r="L1924" s="14">
        <v>10.598632067411659</v>
      </c>
      <c r="M1924" s="14">
        <v>32.496941412107724</v>
      </c>
      <c r="N1924" s="15">
        <v>1834.6038644577498</v>
      </c>
    </row>
    <row r="1925" spans="1:14">
      <c r="A1925" s="8">
        <v>42094</v>
      </c>
      <c r="B1925" s="9" t="s">
        <v>52</v>
      </c>
      <c r="C1925" s="10" t="s">
        <v>53</v>
      </c>
      <c r="D1925" s="10" t="s">
        <v>45</v>
      </c>
      <c r="E1925" s="16" t="s">
        <v>6</v>
      </c>
      <c r="F1925" s="16" t="s">
        <v>9</v>
      </c>
      <c r="G1925" s="12">
        <v>42735</v>
      </c>
      <c r="H1925" s="13">
        <v>7</v>
      </c>
      <c r="I1925" s="14"/>
      <c r="J1925" s="14">
        <v>9.3299022455238632</v>
      </c>
      <c r="K1925" s="14">
        <v>45.646796553849903</v>
      </c>
      <c r="L1925" s="14">
        <v>8.9824822588305313</v>
      </c>
      <c r="M1925" s="14">
        <v>33.947170138092019</v>
      </c>
      <c r="N1925" s="15">
        <v>1824.3573888803833</v>
      </c>
    </row>
    <row r="1926" spans="1:14">
      <c r="A1926" s="8">
        <v>42094</v>
      </c>
      <c r="B1926" s="9" t="s">
        <v>52</v>
      </c>
      <c r="C1926" s="10" t="s">
        <v>53</v>
      </c>
      <c r="D1926" s="10" t="s">
        <v>45</v>
      </c>
      <c r="E1926" s="16" t="s">
        <v>6</v>
      </c>
      <c r="F1926" s="16" t="s">
        <v>9</v>
      </c>
      <c r="G1926" s="12">
        <v>42825</v>
      </c>
      <c r="H1926" s="13">
        <v>8</v>
      </c>
      <c r="I1926" s="14"/>
      <c r="J1926" s="14">
        <v>9.2969646768160246</v>
      </c>
      <c r="K1926" s="14">
        <v>44.968192288941893</v>
      </c>
      <c r="L1926" s="14">
        <v>8.6183604119080144</v>
      </c>
      <c r="M1926" s="14">
        <v>34.918140723361084</v>
      </c>
      <c r="N1926" s="15">
        <v>1826.5628507564845</v>
      </c>
    </row>
    <row r="1927" spans="1:14">
      <c r="A1927" s="8">
        <v>42094</v>
      </c>
      <c r="B1927" s="9" t="s">
        <v>52</v>
      </c>
      <c r="C1927" s="10" t="s">
        <v>53</v>
      </c>
      <c r="D1927" s="10" t="s">
        <v>45</v>
      </c>
      <c r="E1927" s="16" t="s">
        <v>6</v>
      </c>
      <c r="F1927" s="16" t="s">
        <v>9</v>
      </c>
      <c r="G1927" s="12">
        <v>42916</v>
      </c>
      <c r="H1927" s="13">
        <v>9</v>
      </c>
      <c r="I1927" s="14"/>
      <c r="J1927" s="14">
        <v>9.2896362768717538</v>
      </c>
      <c r="K1927" s="14">
        <v>43.995105255268392</v>
      </c>
      <c r="L1927" s="14">
        <v>8.3165492431982528</v>
      </c>
      <c r="M1927" s="14">
        <v>35.270362800719802</v>
      </c>
      <c r="N1927" s="15">
        <v>1874.6288824520523</v>
      </c>
    </row>
    <row r="1928" spans="1:14">
      <c r="A1928" s="8">
        <v>42094</v>
      </c>
      <c r="B1928" s="9" t="s">
        <v>52</v>
      </c>
      <c r="C1928" s="10" t="s">
        <v>53</v>
      </c>
      <c r="D1928" s="10" t="s">
        <v>45</v>
      </c>
      <c r="E1928" s="16" t="s">
        <v>6</v>
      </c>
      <c r="F1928" s="16" t="s">
        <v>10</v>
      </c>
      <c r="G1928" s="12">
        <v>42185</v>
      </c>
      <c r="H1928" s="13">
        <v>1</v>
      </c>
      <c r="I1928" s="14"/>
      <c r="J1928" s="14">
        <v>47.521008374729504</v>
      </c>
      <c r="K1928" s="14">
        <v>335.00907846839647</v>
      </c>
      <c r="L1928" s="14">
        <v>80.725373953248564</v>
      </c>
      <c r="M1928" s="14">
        <v>537.92465026313266</v>
      </c>
      <c r="N1928" s="15">
        <v>18065.63120766951</v>
      </c>
    </row>
    <row r="1929" spans="1:14">
      <c r="A1929" s="8">
        <v>42094</v>
      </c>
      <c r="B1929" s="9" t="s">
        <v>52</v>
      </c>
      <c r="C1929" s="10" t="s">
        <v>53</v>
      </c>
      <c r="D1929" s="10" t="s">
        <v>45</v>
      </c>
      <c r="E1929" s="16" t="s">
        <v>6</v>
      </c>
      <c r="F1929" s="16" t="s">
        <v>10</v>
      </c>
      <c r="G1929" s="12">
        <v>42277</v>
      </c>
      <c r="H1929" s="13">
        <v>2</v>
      </c>
      <c r="I1929" s="14"/>
      <c r="J1929" s="14">
        <v>35.264656120413484</v>
      </c>
      <c r="K1929" s="14">
        <v>382.81652059770039</v>
      </c>
      <c r="L1929" s="14">
        <v>83.072098249717413</v>
      </c>
      <c r="M1929" s="14">
        <v>545.47406351678001</v>
      </c>
      <c r="N1929" s="15">
        <v>17751.60018119674</v>
      </c>
    </row>
    <row r="1930" spans="1:14">
      <c r="A1930" s="8">
        <v>42094</v>
      </c>
      <c r="B1930" s="9" t="s">
        <v>52</v>
      </c>
      <c r="C1930" s="10" t="s">
        <v>53</v>
      </c>
      <c r="D1930" s="10" t="s">
        <v>45</v>
      </c>
      <c r="E1930" s="16" t="s">
        <v>6</v>
      </c>
      <c r="F1930" s="16" t="s">
        <v>10</v>
      </c>
      <c r="G1930" s="12">
        <v>42369</v>
      </c>
      <c r="H1930" s="13">
        <v>3</v>
      </c>
      <c r="I1930" s="14"/>
      <c r="J1930" s="14">
        <v>52.661688951964756</v>
      </c>
      <c r="K1930" s="14">
        <v>406.87832952745407</v>
      </c>
      <c r="L1930" s="14">
        <v>76.72349788171843</v>
      </c>
      <c r="M1930" s="14">
        <v>546.83613264980556</v>
      </c>
      <c r="N1930" s="15">
        <v>17441.086836382987</v>
      </c>
    </row>
    <row r="1931" spans="1:14">
      <c r="A1931" s="8">
        <v>42094</v>
      </c>
      <c r="B1931" s="9" t="s">
        <v>52</v>
      </c>
      <c r="C1931" s="10" t="s">
        <v>53</v>
      </c>
      <c r="D1931" s="10" t="s">
        <v>45</v>
      </c>
      <c r="E1931" s="16" t="s">
        <v>6</v>
      </c>
      <c r="F1931" s="16" t="s">
        <v>10</v>
      </c>
      <c r="G1931" s="12">
        <v>42460</v>
      </c>
      <c r="H1931" s="13">
        <v>4</v>
      </c>
      <c r="I1931" s="14"/>
      <c r="J1931" s="14">
        <v>62.127939674114096</v>
      </c>
      <c r="K1931" s="14">
        <v>422.004001734013</v>
      </c>
      <c r="L1931" s="14">
        <v>77.25361188067302</v>
      </c>
      <c r="M1931" s="14">
        <v>515.43133715157614</v>
      </c>
      <c r="N1931" s="15">
        <v>17076.097491404344</v>
      </c>
    </row>
    <row r="1932" spans="1:14">
      <c r="A1932" s="8">
        <v>42094</v>
      </c>
      <c r="B1932" s="9" t="s">
        <v>52</v>
      </c>
      <c r="C1932" s="10" t="s">
        <v>53</v>
      </c>
      <c r="D1932" s="10" t="s">
        <v>45</v>
      </c>
      <c r="E1932" s="16" t="s">
        <v>6</v>
      </c>
      <c r="F1932" s="16" t="s">
        <v>10</v>
      </c>
      <c r="G1932" s="12">
        <v>42551</v>
      </c>
      <c r="H1932" s="13">
        <v>5</v>
      </c>
      <c r="I1932" s="14"/>
      <c r="J1932" s="14">
        <v>65.328522851578796</v>
      </c>
      <c r="K1932" s="14">
        <v>432.70117154407819</v>
      </c>
      <c r="L1932" s="14">
        <v>76.025692661643987</v>
      </c>
      <c r="M1932" s="14">
        <v>498.08788364968694</v>
      </c>
      <c r="N1932" s="15">
        <v>16839.282703476223</v>
      </c>
    </row>
    <row r="1933" spans="1:14">
      <c r="A1933" s="8">
        <v>42094</v>
      </c>
      <c r="B1933" s="9" t="s">
        <v>52</v>
      </c>
      <c r="C1933" s="10" t="s">
        <v>53</v>
      </c>
      <c r="D1933" s="10" t="s">
        <v>45</v>
      </c>
      <c r="E1933" s="16" t="s">
        <v>6</v>
      </c>
      <c r="F1933" s="16" t="s">
        <v>10</v>
      </c>
      <c r="G1933" s="12">
        <v>42643</v>
      </c>
      <c r="H1933" s="13">
        <v>6</v>
      </c>
      <c r="I1933" s="14"/>
      <c r="J1933" s="14">
        <v>65.917997019027311</v>
      </c>
      <c r="K1933" s="14">
        <v>440.43179553830169</v>
      </c>
      <c r="L1933" s="14">
        <v>73.648621013250803</v>
      </c>
      <c r="M1933" s="14">
        <v>496.76155730423039</v>
      </c>
      <c r="N1933" s="15">
        <v>16671.510464558836</v>
      </c>
    </row>
    <row r="1934" spans="1:14">
      <c r="A1934" s="8">
        <v>42094</v>
      </c>
      <c r="B1934" s="9" t="s">
        <v>52</v>
      </c>
      <c r="C1934" s="10" t="s">
        <v>53</v>
      </c>
      <c r="D1934" s="10" t="s">
        <v>45</v>
      </c>
      <c r="E1934" s="16" t="s">
        <v>6</v>
      </c>
      <c r="F1934" s="16" t="s">
        <v>10</v>
      </c>
      <c r="G1934" s="12">
        <v>42735</v>
      </c>
      <c r="H1934" s="13">
        <v>7</v>
      </c>
      <c r="I1934" s="14"/>
      <c r="J1934" s="14">
        <v>65.946607657791546</v>
      </c>
      <c r="K1934" s="14">
        <v>440.5463743426252</v>
      </c>
      <c r="L1934" s="14">
        <v>66.06118646211506</v>
      </c>
      <c r="M1934" s="14">
        <v>507.84633914820404</v>
      </c>
      <c r="N1934" s="15">
        <v>16417.303088176541</v>
      </c>
    </row>
    <row r="1935" spans="1:14">
      <c r="A1935" s="8">
        <v>42094</v>
      </c>
      <c r="B1935" s="9" t="s">
        <v>52</v>
      </c>
      <c r="C1935" s="10" t="s">
        <v>53</v>
      </c>
      <c r="D1935" s="10" t="s">
        <v>45</v>
      </c>
      <c r="E1935" s="16" t="s">
        <v>6</v>
      </c>
      <c r="F1935" s="16" t="s">
        <v>10</v>
      </c>
      <c r="G1935" s="12">
        <v>42825</v>
      </c>
      <c r="H1935" s="13">
        <v>8</v>
      </c>
      <c r="I1935" s="14"/>
      <c r="J1935" s="14">
        <v>64.957700080386346</v>
      </c>
      <c r="K1935" s="14">
        <v>438.18935924080313</v>
      </c>
      <c r="L1935" s="14">
        <v>62.600684978564274</v>
      </c>
      <c r="M1935" s="14">
        <v>525.57198598601951</v>
      </c>
      <c r="N1935" s="15">
        <v>16091.5214355516</v>
      </c>
    </row>
    <row r="1936" spans="1:14">
      <c r="A1936" s="8">
        <v>42094</v>
      </c>
      <c r="B1936" s="9" t="s">
        <v>52</v>
      </c>
      <c r="C1936" s="10" t="s">
        <v>53</v>
      </c>
      <c r="D1936" s="10" t="s">
        <v>45</v>
      </c>
      <c r="E1936" s="16" t="s">
        <v>6</v>
      </c>
      <c r="F1936" s="16" t="s">
        <v>10</v>
      </c>
      <c r="G1936" s="12">
        <v>42916</v>
      </c>
      <c r="H1936" s="13">
        <v>9</v>
      </c>
      <c r="I1936" s="14"/>
      <c r="J1936" s="14">
        <v>65.008331995883992</v>
      </c>
      <c r="K1936" s="14">
        <v>431.70667534474228</v>
      </c>
      <c r="L1936" s="14">
        <v>58.525648099823144</v>
      </c>
      <c r="M1936" s="14">
        <v>570.39979289725147</v>
      </c>
      <c r="N1936" s="15">
        <v>15940.621940795823</v>
      </c>
    </row>
    <row r="1937" spans="1:14">
      <c r="A1937" s="8">
        <v>42094</v>
      </c>
      <c r="B1937" s="9" t="s">
        <v>52</v>
      </c>
      <c r="C1937" s="10" t="s">
        <v>53</v>
      </c>
      <c r="D1937" s="10" t="s">
        <v>46</v>
      </c>
      <c r="E1937" s="11" t="s">
        <v>6</v>
      </c>
      <c r="F1937" s="11" t="s">
        <v>7</v>
      </c>
      <c r="G1937" s="12">
        <v>42185</v>
      </c>
      <c r="H1937" s="13">
        <v>1</v>
      </c>
      <c r="I1937" s="14"/>
      <c r="J1937" s="14">
        <v>2.1343049953454329</v>
      </c>
      <c r="K1937" s="14"/>
      <c r="L1937" s="14">
        <v>2.1343049953454329</v>
      </c>
      <c r="M1937" s="14"/>
      <c r="N1937" s="15">
        <v>122.23205803052483</v>
      </c>
    </row>
    <row r="1938" spans="1:14">
      <c r="A1938" s="8">
        <v>42094</v>
      </c>
      <c r="B1938" s="9" t="s">
        <v>52</v>
      </c>
      <c r="C1938" s="10" t="s">
        <v>53</v>
      </c>
      <c r="D1938" s="10" t="s">
        <v>46</v>
      </c>
      <c r="E1938" s="11" t="s">
        <v>6</v>
      </c>
      <c r="F1938" s="11" t="s">
        <v>7</v>
      </c>
      <c r="G1938" s="12">
        <v>42277</v>
      </c>
      <c r="H1938" s="13">
        <v>2</v>
      </c>
      <c r="I1938" s="14"/>
      <c r="J1938" s="14">
        <v>1.377987232162581</v>
      </c>
      <c r="K1938" s="14"/>
      <c r="L1938" s="14">
        <v>1.377987232162581</v>
      </c>
      <c r="M1938" s="14"/>
      <c r="N1938" s="15">
        <v>128.09195482311821</v>
      </c>
    </row>
    <row r="1939" spans="1:14">
      <c r="A1939" s="8">
        <v>42094</v>
      </c>
      <c r="B1939" s="9" t="s">
        <v>52</v>
      </c>
      <c r="C1939" s="10" t="s">
        <v>53</v>
      </c>
      <c r="D1939" s="10" t="s">
        <v>46</v>
      </c>
      <c r="E1939" s="11" t="s">
        <v>6</v>
      </c>
      <c r="F1939" s="11" t="s">
        <v>7</v>
      </c>
      <c r="G1939" s="12">
        <v>42369</v>
      </c>
      <c r="H1939" s="13">
        <v>3</v>
      </c>
      <c r="I1939" s="14"/>
      <c r="J1939" s="14">
        <v>1.1091892700214272</v>
      </c>
      <c r="K1939" s="14"/>
      <c r="L1939" s="14">
        <v>1.1091892700214272</v>
      </c>
      <c r="M1939" s="14"/>
      <c r="N1939" s="15">
        <v>137.63179261171317</v>
      </c>
    </row>
    <row r="1940" spans="1:14">
      <c r="A1940" s="8">
        <v>42094</v>
      </c>
      <c r="B1940" s="9" t="s">
        <v>52</v>
      </c>
      <c r="C1940" s="10" t="s">
        <v>53</v>
      </c>
      <c r="D1940" s="10" t="s">
        <v>46</v>
      </c>
      <c r="E1940" s="11" t="s">
        <v>6</v>
      </c>
      <c r="F1940" s="11" t="s">
        <v>7</v>
      </c>
      <c r="G1940" s="12">
        <v>42460</v>
      </c>
      <c r="H1940" s="13">
        <v>4</v>
      </c>
      <c r="I1940" s="14"/>
      <c r="J1940" s="14">
        <v>1.2624389112265602</v>
      </c>
      <c r="K1940" s="14"/>
      <c r="L1940" s="14">
        <v>1.2624389112265602</v>
      </c>
      <c r="M1940" s="14"/>
      <c r="N1940" s="15">
        <v>150.72406398733699</v>
      </c>
    </row>
    <row r="1941" spans="1:14">
      <c r="A1941" s="8">
        <v>42094</v>
      </c>
      <c r="B1941" s="9" t="s">
        <v>52</v>
      </c>
      <c r="C1941" s="10" t="s">
        <v>53</v>
      </c>
      <c r="D1941" s="10" t="s">
        <v>46</v>
      </c>
      <c r="E1941" s="11" t="s">
        <v>6</v>
      </c>
      <c r="F1941" s="11" t="s">
        <v>7</v>
      </c>
      <c r="G1941" s="12">
        <v>42551</v>
      </c>
      <c r="H1941" s="13">
        <v>5</v>
      </c>
      <c r="I1941" s="14"/>
      <c r="J1941" s="14">
        <v>1.3094844359440629</v>
      </c>
      <c r="K1941" s="14"/>
      <c r="L1941" s="14">
        <v>1.3094844359440629</v>
      </c>
      <c r="M1941" s="14"/>
      <c r="N1941" s="15">
        <v>166.6642063439167</v>
      </c>
    </row>
    <row r="1942" spans="1:14">
      <c r="A1942" s="8">
        <v>42094</v>
      </c>
      <c r="B1942" s="9" t="s">
        <v>52</v>
      </c>
      <c r="C1942" s="10" t="s">
        <v>53</v>
      </c>
      <c r="D1942" s="10" t="s">
        <v>46</v>
      </c>
      <c r="E1942" s="11" t="s">
        <v>6</v>
      </c>
      <c r="F1942" s="11" t="s">
        <v>7</v>
      </c>
      <c r="G1942" s="12">
        <v>42643</v>
      </c>
      <c r="H1942" s="13">
        <v>6</v>
      </c>
      <c r="I1942" s="14"/>
      <c r="J1942" s="14">
        <v>2.2150426971569854</v>
      </c>
      <c r="K1942" s="14"/>
      <c r="L1942" s="14">
        <v>2.2150426971569854</v>
      </c>
      <c r="M1942" s="14"/>
      <c r="N1942" s="15">
        <v>186.44052430725199</v>
      </c>
    </row>
    <row r="1943" spans="1:14">
      <c r="A1943" s="8">
        <v>42094</v>
      </c>
      <c r="B1943" s="9" t="s">
        <v>52</v>
      </c>
      <c r="C1943" s="10" t="s">
        <v>53</v>
      </c>
      <c r="D1943" s="10" t="s">
        <v>46</v>
      </c>
      <c r="E1943" s="11" t="s">
        <v>6</v>
      </c>
      <c r="F1943" s="11" t="s">
        <v>7</v>
      </c>
      <c r="G1943" s="12">
        <v>42735</v>
      </c>
      <c r="H1943" s="13">
        <v>7</v>
      </c>
      <c r="I1943" s="14"/>
      <c r="J1943" s="14">
        <v>2.1199817199825399</v>
      </c>
      <c r="K1943" s="14"/>
      <c r="L1943" s="14">
        <v>2.1199817199825399</v>
      </c>
      <c r="M1943" s="14"/>
      <c r="N1943" s="15">
        <v>209.54139430820885</v>
      </c>
    </row>
    <row r="1944" spans="1:14">
      <c r="A1944" s="8">
        <v>42094</v>
      </c>
      <c r="B1944" s="9" t="s">
        <v>52</v>
      </c>
      <c r="C1944" s="10" t="s">
        <v>53</v>
      </c>
      <c r="D1944" s="10" t="s">
        <v>46</v>
      </c>
      <c r="E1944" s="11" t="s">
        <v>6</v>
      </c>
      <c r="F1944" s="11" t="s">
        <v>7</v>
      </c>
      <c r="G1944" s="12">
        <v>42825</v>
      </c>
      <c r="H1944" s="13">
        <v>8</v>
      </c>
      <c r="I1944" s="14"/>
      <c r="J1944" s="14">
        <v>1.3272391585630756</v>
      </c>
      <c r="K1944" s="14"/>
      <c r="L1944" s="14">
        <v>1.3272391585630756</v>
      </c>
      <c r="M1944" s="14"/>
      <c r="N1944" s="15">
        <v>234.43203295326268</v>
      </c>
    </row>
    <row r="1945" spans="1:14">
      <c r="A1945" s="8">
        <v>42094</v>
      </c>
      <c r="B1945" s="9" t="s">
        <v>52</v>
      </c>
      <c r="C1945" s="10" t="s">
        <v>53</v>
      </c>
      <c r="D1945" s="10" t="s">
        <v>46</v>
      </c>
      <c r="E1945" s="11" t="s">
        <v>6</v>
      </c>
      <c r="F1945" s="11" t="s">
        <v>7</v>
      </c>
      <c r="G1945" s="12">
        <v>42916</v>
      </c>
      <c r="H1945" s="13">
        <v>9</v>
      </c>
      <c r="I1945" s="14"/>
      <c r="J1945" s="14">
        <v>0.21321059308921472</v>
      </c>
      <c r="K1945" s="14"/>
      <c r="L1945" s="14">
        <v>0.21321059308921472</v>
      </c>
      <c r="M1945" s="14"/>
      <c r="N1945" s="15">
        <v>258.68716506932725</v>
      </c>
    </row>
    <row r="1946" spans="1:14">
      <c r="A1946" s="8">
        <v>42094</v>
      </c>
      <c r="B1946" s="9" t="s">
        <v>52</v>
      </c>
      <c r="C1946" s="10" t="s">
        <v>53</v>
      </c>
      <c r="D1946" s="10" t="s">
        <v>47</v>
      </c>
      <c r="E1946" s="11" t="s">
        <v>6</v>
      </c>
      <c r="F1946" s="11" t="s">
        <v>7</v>
      </c>
      <c r="G1946" s="12">
        <v>42185</v>
      </c>
      <c r="H1946" s="13">
        <v>1</v>
      </c>
      <c r="I1946" s="14"/>
      <c r="J1946" s="14">
        <v>4.6155590599999998</v>
      </c>
      <c r="K1946" s="14">
        <v>51.845788320263708</v>
      </c>
      <c r="L1946" s="14">
        <v>1.8738738415509362</v>
      </c>
      <c r="M1946" s="14">
        <v>151.52281664640006</v>
      </c>
      <c r="N1946" s="15">
        <v>285.89210688000003</v>
      </c>
    </row>
    <row r="1947" spans="1:14">
      <c r="A1947" s="8">
        <v>42094</v>
      </c>
      <c r="B1947" s="9" t="s">
        <v>52</v>
      </c>
      <c r="C1947" s="10" t="s">
        <v>53</v>
      </c>
      <c r="D1947" s="10" t="s">
        <v>47</v>
      </c>
      <c r="E1947" s="11" t="s">
        <v>6</v>
      </c>
      <c r="F1947" s="11" t="s">
        <v>7</v>
      </c>
      <c r="G1947" s="12">
        <v>42277</v>
      </c>
      <c r="H1947" s="13">
        <v>2</v>
      </c>
      <c r="I1947" s="14"/>
      <c r="J1947" s="14">
        <v>4.1033901000000004</v>
      </c>
      <c r="K1947" s="14">
        <v>50.83713980656966</v>
      </c>
      <c r="L1947" s="14">
        <v>3.0947415863059522</v>
      </c>
      <c r="M1947" s="14">
        <v>152.49182805360007</v>
      </c>
      <c r="N1947" s="15">
        <v>272.30683581000011</v>
      </c>
    </row>
    <row r="1948" spans="1:14">
      <c r="A1948" s="8">
        <v>42094</v>
      </c>
      <c r="B1948" s="9" t="s">
        <v>52</v>
      </c>
      <c r="C1948" s="10" t="s">
        <v>53</v>
      </c>
      <c r="D1948" s="10" t="s">
        <v>47</v>
      </c>
      <c r="E1948" s="11" t="s">
        <v>6</v>
      </c>
      <c r="F1948" s="11" t="s">
        <v>7</v>
      </c>
      <c r="G1948" s="12">
        <v>42369</v>
      </c>
      <c r="H1948" s="13">
        <v>3</v>
      </c>
      <c r="I1948" s="14"/>
      <c r="J1948" s="14">
        <v>4.2433679810284683</v>
      </c>
      <c r="K1948" s="14">
        <v>50.644941678442237</v>
      </c>
      <c r="L1948" s="14">
        <v>4.0511698529010456</v>
      </c>
      <c r="M1948" s="14">
        <v>153.44670696650002</v>
      </c>
      <c r="N1948" s="15">
        <v>260.07916434999999</v>
      </c>
    </row>
    <row r="1949" spans="1:14">
      <c r="A1949" s="8">
        <v>42094</v>
      </c>
      <c r="B1949" s="9" t="s">
        <v>52</v>
      </c>
      <c r="C1949" s="10" t="s">
        <v>53</v>
      </c>
      <c r="D1949" s="10" t="s">
        <v>47</v>
      </c>
      <c r="E1949" s="11" t="s">
        <v>6</v>
      </c>
      <c r="F1949" s="11" t="s">
        <v>7</v>
      </c>
      <c r="G1949" s="12">
        <v>42460</v>
      </c>
      <c r="H1949" s="13">
        <v>4</v>
      </c>
      <c r="I1949" s="14"/>
      <c r="J1949" s="14">
        <v>4.2175936012091002</v>
      </c>
      <c r="K1949" s="14">
        <v>51.3391062809525</v>
      </c>
      <c r="L1949" s="14">
        <v>4.911758203719363</v>
      </c>
      <c r="M1949" s="14">
        <v>154.39463942760003</v>
      </c>
      <c r="N1949" s="15">
        <v>249.02361198</v>
      </c>
    </row>
    <row r="1950" spans="1:14">
      <c r="A1950" s="8">
        <v>42094</v>
      </c>
      <c r="B1950" s="9" t="s">
        <v>52</v>
      </c>
      <c r="C1950" s="10" t="s">
        <v>53</v>
      </c>
      <c r="D1950" s="10" t="s">
        <v>47</v>
      </c>
      <c r="E1950" s="11" t="s">
        <v>6</v>
      </c>
      <c r="F1950" s="11" t="s">
        <v>7</v>
      </c>
      <c r="G1950" s="12">
        <v>42551</v>
      </c>
      <c r="H1950" s="13">
        <v>5</v>
      </c>
      <c r="I1950" s="14"/>
      <c r="J1950" s="14">
        <v>4.1740301912323634</v>
      </c>
      <c r="K1950" s="14">
        <v>52.672725987348812</v>
      </c>
      <c r="L1950" s="14">
        <v>5.5076498976286761</v>
      </c>
      <c r="M1950" s="14">
        <v>155.22878262450001</v>
      </c>
      <c r="N1950" s="15">
        <v>238.81351173000002</v>
      </c>
    </row>
    <row r="1951" spans="1:14">
      <c r="A1951" s="8">
        <v>42094</v>
      </c>
      <c r="B1951" s="9" t="s">
        <v>52</v>
      </c>
      <c r="C1951" s="10" t="s">
        <v>53</v>
      </c>
      <c r="D1951" s="10" t="s">
        <v>47</v>
      </c>
      <c r="E1951" s="11" t="s">
        <v>6</v>
      </c>
      <c r="F1951" s="11" t="s">
        <v>7</v>
      </c>
      <c r="G1951" s="12">
        <v>42643</v>
      </c>
      <c r="H1951" s="13">
        <v>6</v>
      </c>
      <c r="I1951" s="14"/>
      <c r="J1951" s="14">
        <v>4.1731807550245197</v>
      </c>
      <c r="K1951" s="14">
        <v>54.46098276693067</v>
      </c>
      <c r="L1951" s="14">
        <v>5.961437534606377</v>
      </c>
      <c r="M1951" s="14">
        <v>155.96680337520004</v>
      </c>
      <c r="N1951" s="15">
        <v>229.36294613999999</v>
      </c>
    </row>
    <row r="1952" spans="1:14">
      <c r="A1952" s="8">
        <v>42094</v>
      </c>
      <c r="B1952" s="9" t="s">
        <v>52</v>
      </c>
      <c r="C1952" s="10" t="s">
        <v>53</v>
      </c>
      <c r="D1952" s="10" t="s">
        <v>47</v>
      </c>
      <c r="E1952" s="11" t="s">
        <v>6</v>
      </c>
      <c r="F1952" s="11" t="s">
        <v>7</v>
      </c>
      <c r="G1952" s="12">
        <v>42735</v>
      </c>
      <c r="H1952" s="13">
        <v>7</v>
      </c>
      <c r="I1952" s="14"/>
      <c r="J1952" s="14">
        <v>4.141042493976113</v>
      </c>
      <c r="K1952" s="14">
        <v>56.432793929155743</v>
      </c>
      <c r="L1952" s="14">
        <v>6.1128536562011861</v>
      </c>
      <c r="M1952" s="14">
        <v>156.57483551850007</v>
      </c>
      <c r="N1952" s="15">
        <v>220.52793735</v>
      </c>
    </row>
    <row r="1953" spans="1:14">
      <c r="A1953" s="8">
        <v>42094</v>
      </c>
      <c r="B1953" s="9" t="s">
        <v>52</v>
      </c>
      <c r="C1953" s="10" t="s">
        <v>53</v>
      </c>
      <c r="D1953" s="10" t="s">
        <v>47</v>
      </c>
      <c r="E1953" s="11" t="s">
        <v>6</v>
      </c>
      <c r="F1953" s="11" t="s">
        <v>7</v>
      </c>
      <c r="G1953" s="12">
        <v>42825</v>
      </c>
      <c r="H1953" s="13">
        <v>8</v>
      </c>
      <c r="I1953" s="14"/>
      <c r="J1953" s="14">
        <v>4.1041811684963445</v>
      </c>
      <c r="K1953" s="14">
        <v>58.640569085298871</v>
      </c>
      <c r="L1953" s="14">
        <v>6.311956324639473</v>
      </c>
      <c r="M1953" s="14">
        <v>150.66229931470002</v>
      </c>
      <c r="N1953" s="15">
        <v>212.20042156999997</v>
      </c>
    </row>
    <row r="1954" spans="1:14">
      <c r="A1954" s="8">
        <v>42094</v>
      </c>
      <c r="B1954" s="9" t="s">
        <v>52</v>
      </c>
      <c r="C1954" s="10" t="s">
        <v>53</v>
      </c>
      <c r="D1954" s="10" t="s">
        <v>47</v>
      </c>
      <c r="E1954" s="11" t="s">
        <v>6</v>
      </c>
      <c r="F1954" s="11" t="s">
        <v>7</v>
      </c>
      <c r="G1954" s="12">
        <v>42916</v>
      </c>
      <c r="H1954" s="13">
        <v>9</v>
      </c>
      <c r="I1954" s="14"/>
      <c r="J1954" s="14">
        <v>3.9741336202246602</v>
      </c>
      <c r="K1954" s="14">
        <v>61.119654835569627</v>
      </c>
      <c r="L1954" s="14">
        <v>6.4532193704954155</v>
      </c>
      <c r="M1954" s="14">
        <v>145.07572712130002</v>
      </c>
      <c r="N1954" s="15">
        <v>204.33201003000005</v>
      </c>
    </row>
    <row r="1955" spans="1:14">
      <c r="A1955" s="8">
        <v>42094</v>
      </c>
      <c r="B1955" s="9" t="s">
        <v>52</v>
      </c>
      <c r="C1955" s="10" t="s">
        <v>53</v>
      </c>
      <c r="D1955" s="10" t="s">
        <v>47</v>
      </c>
      <c r="E1955" s="11" t="s">
        <v>6</v>
      </c>
      <c r="F1955" s="16" t="s">
        <v>8</v>
      </c>
      <c r="G1955" s="12">
        <v>42185</v>
      </c>
      <c r="H1955" s="13">
        <v>1</v>
      </c>
      <c r="I1955" s="14"/>
      <c r="J1955" s="14">
        <v>3.8257211500000015</v>
      </c>
      <c r="K1955" s="14">
        <v>60.784440274487658</v>
      </c>
      <c r="L1955" s="14">
        <v>2.0997752130303287</v>
      </c>
      <c r="M1955" s="14">
        <v>178.34180308240008</v>
      </c>
      <c r="N1955" s="15">
        <v>336.49396808</v>
      </c>
    </row>
    <row r="1956" spans="1:14">
      <c r="A1956" s="8">
        <v>42094</v>
      </c>
      <c r="B1956" s="9" t="s">
        <v>52</v>
      </c>
      <c r="C1956" s="10" t="s">
        <v>53</v>
      </c>
      <c r="D1956" s="10" t="s">
        <v>47</v>
      </c>
      <c r="E1956" s="11" t="s">
        <v>6</v>
      </c>
      <c r="F1956" s="16" t="s">
        <v>8</v>
      </c>
      <c r="G1956" s="12">
        <v>42277</v>
      </c>
      <c r="H1956" s="13">
        <v>2</v>
      </c>
      <c r="I1956" s="14"/>
      <c r="J1956" s="14">
        <v>3.3992301399999993</v>
      </c>
      <c r="K1956" s="14">
        <v>60.853032529767439</v>
      </c>
      <c r="L1956" s="14">
        <v>3.4678223952797813</v>
      </c>
      <c r="M1956" s="14">
        <v>180.25274923040004</v>
      </c>
      <c r="N1956" s="15">
        <v>321.8799093400001</v>
      </c>
    </row>
    <row r="1957" spans="1:14">
      <c r="A1957" s="8">
        <v>42094</v>
      </c>
      <c r="B1957" s="9" t="s">
        <v>52</v>
      </c>
      <c r="C1957" s="10" t="s">
        <v>53</v>
      </c>
      <c r="D1957" s="10" t="s">
        <v>47</v>
      </c>
      <c r="E1957" s="11" t="s">
        <v>6</v>
      </c>
      <c r="F1957" s="16" t="s">
        <v>8</v>
      </c>
      <c r="G1957" s="12">
        <v>42369</v>
      </c>
      <c r="H1957" s="13">
        <v>3</v>
      </c>
      <c r="I1957" s="14"/>
      <c r="J1957" s="14">
        <v>3.7450822786246398</v>
      </c>
      <c r="K1957" s="14">
        <v>61.647501341656302</v>
      </c>
      <c r="L1957" s="14">
        <v>4.5395510905135019</v>
      </c>
      <c r="M1957" s="14">
        <v>181.86202681190005</v>
      </c>
      <c r="N1957" s="15">
        <v>308.24072341000004</v>
      </c>
    </row>
    <row r="1958" spans="1:14">
      <c r="A1958" s="8">
        <v>42094</v>
      </c>
      <c r="B1958" s="9" t="s">
        <v>52</v>
      </c>
      <c r="C1958" s="10" t="s">
        <v>53</v>
      </c>
      <c r="D1958" s="10" t="s">
        <v>47</v>
      </c>
      <c r="E1958" s="11" t="s">
        <v>6</v>
      </c>
      <c r="F1958" s="16" t="s">
        <v>8</v>
      </c>
      <c r="G1958" s="12">
        <v>42460</v>
      </c>
      <c r="H1958" s="13">
        <v>4</v>
      </c>
      <c r="I1958" s="14"/>
      <c r="J1958" s="14">
        <v>3.8763339866016309</v>
      </c>
      <c r="K1958" s="14">
        <v>63.275053422449723</v>
      </c>
      <c r="L1958" s="14">
        <v>5.5038860673950527</v>
      </c>
      <c r="M1958" s="14">
        <v>183.1400980814</v>
      </c>
      <c r="N1958" s="15">
        <v>295.38725497000007</v>
      </c>
    </row>
    <row r="1959" spans="1:14">
      <c r="A1959" s="8">
        <v>42094</v>
      </c>
      <c r="B1959" s="9" t="s">
        <v>52</v>
      </c>
      <c r="C1959" s="10" t="s">
        <v>53</v>
      </c>
      <c r="D1959" s="10" t="s">
        <v>47</v>
      </c>
      <c r="E1959" s="11" t="s">
        <v>6</v>
      </c>
      <c r="F1959" s="16" t="s">
        <v>8</v>
      </c>
      <c r="G1959" s="12">
        <v>42551</v>
      </c>
      <c r="H1959" s="13">
        <v>5</v>
      </c>
      <c r="I1959" s="14"/>
      <c r="J1959" s="14">
        <v>3.9582466736828561</v>
      </c>
      <c r="K1959" s="14">
        <v>65.488421123573318</v>
      </c>
      <c r="L1959" s="14">
        <v>6.1716143748064507</v>
      </c>
      <c r="M1959" s="14">
        <v>184.11446827800006</v>
      </c>
      <c r="N1959" s="15">
        <v>283.25302812000001</v>
      </c>
    </row>
    <row r="1960" spans="1:14">
      <c r="A1960" s="8">
        <v>42094</v>
      </c>
      <c r="B1960" s="9" t="s">
        <v>52</v>
      </c>
      <c r="C1960" s="10" t="s">
        <v>53</v>
      </c>
      <c r="D1960" s="10" t="s">
        <v>47</v>
      </c>
      <c r="E1960" s="11" t="s">
        <v>6</v>
      </c>
      <c r="F1960" s="16" t="s">
        <v>8</v>
      </c>
      <c r="G1960" s="12">
        <v>42643</v>
      </c>
      <c r="H1960" s="13">
        <v>6</v>
      </c>
      <c r="I1960" s="14"/>
      <c r="J1960" s="14">
        <v>4.0408682410910002</v>
      </c>
      <c r="K1960" s="14">
        <v>68.127660417808485</v>
      </c>
      <c r="L1960" s="14">
        <v>6.6801075353261679</v>
      </c>
      <c r="M1960" s="14">
        <v>184.82944209440001</v>
      </c>
      <c r="N1960" s="15">
        <v>271.80800307999999</v>
      </c>
    </row>
    <row r="1961" spans="1:14">
      <c r="A1961" s="8">
        <v>42094</v>
      </c>
      <c r="B1961" s="9" t="s">
        <v>52</v>
      </c>
      <c r="C1961" s="10" t="s">
        <v>53</v>
      </c>
      <c r="D1961" s="10" t="s">
        <v>47</v>
      </c>
      <c r="E1961" s="11" t="s">
        <v>6</v>
      </c>
      <c r="F1961" s="16" t="s">
        <v>8</v>
      </c>
      <c r="G1961" s="12">
        <v>42735</v>
      </c>
      <c r="H1961" s="13">
        <v>7</v>
      </c>
      <c r="I1961" s="14"/>
      <c r="J1961" s="14">
        <v>4.0529583540374734</v>
      </c>
      <c r="K1961" s="14">
        <v>70.924479409266894</v>
      </c>
      <c r="L1961" s="14">
        <v>6.8497773454958821</v>
      </c>
      <c r="M1961" s="14">
        <v>185.28570601520005</v>
      </c>
      <c r="N1961" s="15">
        <v>260.96578311999997</v>
      </c>
    </row>
    <row r="1962" spans="1:14">
      <c r="A1962" s="8">
        <v>42094</v>
      </c>
      <c r="B1962" s="9" t="s">
        <v>52</v>
      </c>
      <c r="C1962" s="10" t="s">
        <v>53</v>
      </c>
      <c r="D1962" s="10" t="s">
        <v>47</v>
      </c>
      <c r="E1962" s="11" t="s">
        <v>6</v>
      </c>
      <c r="F1962" s="16" t="s">
        <v>8</v>
      </c>
      <c r="G1962" s="12">
        <v>42825</v>
      </c>
      <c r="H1962" s="13">
        <v>8</v>
      </c>
      <c r="I1962" s="14"/>
      <c r="J1962" s="14">
        <v>4.0369132307173903</v>
      </c>
      <c r="K1962" s="14">
        <v>73.960448643912429</v>
      </c>
      <c r="L1962" s="14">
        <v>7.072882465362925</v>
      </c>
      <c r="M1962" s="14">
        <v>177.99019459320007</v>
      </c>
      <c r="N1962" s="15">
        <v>250.69041492000002</v>
      </c>
    </row>
    <row r="1963" spans="1:14">
      <c r="A1963" s="8">
        <v>42094</v>
      </c>
      <c r="B1963" s="9" t="s">
        <v>52</v>
      </c>
      <c r="C1963" s="10" t="s">
        <v>53</v>
      </c>
      <c r="D1963" s="10" t="s">
        <v>47</v>
      </c>
      <c r="E1963" s="11" t="s">
        <v>6</v>
      </c>
      <c r="F1963" s="16" t="s">
        <v>8</v>
      </c>
      <c r="G1963" s="12">
        <v>42916</v>
      </c>
      <c r="H1963" s="13">
        <v>9</v>
      </c>
      <c r="I1963" s="14"/>
      <c r="J1963" s="14">
        <v>3.9274619928301591</v>
      </c>
      <c r="K1963" s="14">
        <v>77.264161865737165</v>
      </c>
      <c r="L1963" s="14">
        <v>7.2311752146548951</v>
      </c>
      <c r="M1963" s="14">
        <v>171.04711657090004</v>
      </c>
      <c r="N1963" s="15">
        <v>240.91143178999999</v>
      </c>
    </row>
    <row r="1964" spans="1:14">
      <c r="A1964" s="8">
        <v>42094</v>
      </c>
      <c r="B1964" s="9" t="s">
        <v>52</v>
      </c>
      <c r="C1964" s="10" t="s">
        <v>53</v>
      </c>
      <c r="D1964" s="10" t="s">
        <v>47</v>
      </c>
      <c r="E1964" s="16" t="s">
        <v>6</v>
      </c>
      <c r="F1964" s="16" t="s">
        <v>9</v>
      </c>
      <c r="G1964" s="12">
        <v>42185</v>
      </c>
      <c r="H1964" s="13">
        <v>1</v>
      </c>
      <c r="I1964" s="14"/>
      <c r="J1964" s="14">
        <v>3.6851308199999995</v>
      </c>
      <c r="K1964" s="14">
        <v>50.668095969188663</v>
      </c>
      <c r="L1964" s="14">
        <v>1.96373421088059</v>
      </c>
      <c r="M1964" s="14">
        <v>88.094035605599998</v>
      </c>
      <c r="N1964" s="15">
        <v>166.21516152000004</v>
      </c>
    </row>
    <row r="1965" spans="1:14">
      <c r="A1965" s="8">
        <v>42094</v>
      </c>
      <c r="B1965" s="9" t="s">
        <v>52</v>
      </c>
      <c r="C1965" s="10" t="s">
        <v>53</v>
      </c>
      <c r="D1965" s="10" t="s">
        <v>47</v>
      </c>
      <c r="E1965" s="16" t="s">
        <v>6</v>
      </c>
      <c r="F1965" s="16" t="s">
        <v>9</v>
      </c>
      <c r="G1965" s="12">
        <v>42277</v>
      </c>
      <c r="H1965" s="13">
        <v>2</v>
      </c>
      <c r="I1965" s="14"/>
      <c r="J1965" s="14">
        <v>3.3261519100000001</v>
      </c>
      <c r="K1965" s="14">
        <v>50.585091912639626</v>
      </c>
      <c r="L1965" s="14">
        <v>3.2431478534509637</v>
      </c>
      <c r="M1965" s="14">
        <v>88.043860794400004</v>
      </c>
      <c r="N1965" s="15">
        <v>157.22117999000002</v>
      </c>
    </row>
    <row r="1966" spans="1:14">
      <c r="A1966" s="8">
        <v>42094</v>
      </c>
      <c r="B1966" s="9" t="s">
        <v>52</v>
      </c>
      <c r="C1966" s="10" t="s">
        <v>53</v>
      </c>
      <c r="D1966" s="10" t="s">
        <v>47</v>
      </c>
      <c r="E1966" s="16" t="s">
        <v>6</v>
      </c>
      <c r="F1966" s="16" t="s">
        <v>9</v>
      </c>
      <c r="G1966" s="12">
        <v>42369</v>
      </c>
      <c r="H1966" s="13">
        <v>3</v>
      </c>
      <c r="I1966" s="14"/>
      <c r="J1966" s="14">
        <v>3.6657545847139765</v>
      </c>
      <c r="K1966" s="14">
        <v>51.164778327115535</v>
      </c>
      <c r="L1966" s="14">
        <v>4.2454409991898849</v>
      </c>
      <c r="M1966" s="14">
        <v>87.813966390300024</v>
      </c>
      <c r="N1966" s="15">
        <v>148.83723116999997</v>
      </c>
    </row>
    <row r="1967" spans="1:14">
      <c r="A1967" s="8">
        <v>42094</v>
      </c>
      <c r="B1967" s="9" t="s">
        <v>52</v>
      </c>
      <c r="C1967" s="10" t="s">
        <v>53</v>
      </c>
      <c r="D1967" s="10" t="s">
        <v>47</v>
      </c>
      <c r="E1967" s="16" t="s">
        <v>6</v>
      </c>
      <c r="F1967" s="16" t="s">
        <v>9</v>
      </c>
      <c r="G1967" s="12">
        <v>42460</v>
      </c>
      <c r="H1967" s="13">
        <v>4</v>
      </c>
      <c r="I1967" s="14"/>
      <c r="J1967" s="14">
        <v>3.7727908685720295</v>
      </c>
      <c r="K1967" s="14">
        <v>52.539285748504142</v>
      </c>
      <c r="L1967" s="14">
        <v>5.1472982899606361</v>
      </c>
      <c r="M1967" s="14">
        <v>87.368033032200017</v>
      </c>
      <c r="N1967" s="15">
        <v>140.91618230999998</v>
      </c>
    </row>
    <row r="1968" spans="1:14">
      <c r="A1968" s="8">
        <v>42094</v>
      </c>
      <c r="B1968" s="9" t="s">
        <v>52</v>
      </c>
      <c r="C1968" s="10" t="s">
        <v>53</v>
      </c>
      <c r="D1968" s="10" t="s">
        <v>47</v>
      </c>
      <c r="E1968" s="16" t="s">
        <v>6</v>
      </c>
      <c r="F1968" s="16" t="s">
        <v>9</v>
      </c>
      <c r="G1968" s="12">
        <v>42551</v>
      </c>
      <c r="H1968" s="13">
        <v>5</v>
      </c>
      <c r="I1968" s="14"/>
      <c r="J1968" s="14">
        <v>3.8008463370786525</v>
      </c>
      <c r="K1968" s="14">
        <v>54.510204983740984</v>
      </c>
      <c r="L1968" s="14">
        <v>5.7717655723154948</v>
      </c>
      <c r="M1968" s="14">
        <v>86.86337390250003</v>
      </c>
      <c r="N1968" s="15">
        <v>133.63595985000001</v>
      </c>
    </row>
    <row r="1969" spans="1:14">
      <c r="A1969" s="8">
        <v>42094</v>
      </c>
      <c r="B1969" s="9" t="s">
        <v>52</v>
      </c>
      <c r="C1969" s="10" t="s">
        <v>53</v>
      </c>
      <c r="D1969" s="10" t="s">
        <v>47</v>
      </c>
      <c r="E1969" s="16" t="s">
        <v>6</v>
      </c>
      <c r="F1969" s="16" t="s">
        <v>9</v>
      </c>
      <c r="G1969" s="12">
        <v>42643</v>
      </c>
      <c r="H1969" s="13">
        <v>6</v>
      </c>
      <c r="I1969" s="14"/>
      <c r="J1969" s="14">
        <v>3.8337951424997487</v>
      </c>
      <c r="K1969" s="14">
        <v>56.923724133779174</v>
      </c>
      <c r="L1969" s="14">
        <v>6.2473142925379399</v>
      </c>
      <c r="M1969" s="14">
        <v>86.213905352400033</v>
      </c>
      <c r="N1969" s="15">
        <v>126.78515493000002</v>
      </c>
    </row>
    <row r="1970" spans="1:14">
      <c r="A1970" s="8">
        <v>42094</v>
      </c>
      <c r="B1970" s="9" t="s">
        <v>52</v>
      </c>
      <c r="C1970" s="10" t="s">
        <v>53</v>
      </c>
      <c r="D1970" s="10" t="s">
        <v>47</v>
      </c>
      <c r="E1970" s="16" t="s">
        <v>6</v>
      </c>
      <c r="F1970" s="16" t="s">
        <v>9</v>
      </c>
      <c r="G1970" s="12">
        <v>42735</v>
      </c>
      <c r="H1970" s="13">
        <v>7</v>
      </c>
      <c r="I1970" s="14"/>
      <c r="J1970" s="14">
        <v>3.8038250385461847</v>
      </c>
      <c r="K1970" s="14">
        <v>59.525890568412116</v>
      </c>
      <c r="L1970" s="14">
        <v>6.4059914731791263</v>
      </c>
      <c r="M1970" s="14">
        <v>85.45805824010003</v>
      </c>
      <c r="N1970" s="15">
        <v>120.36346231</v>
      </c>
    </row>
    <row r="1971" spans="1:14">
      <c r="A1971" s="8">
        <v>42094</v>
      </c>
      <c r="B1971" s="9" t="s">
        <v>52</v>
      </c>
      <c r="C1971" s="10" t="s">
        <v>53</v>
      </c>
      <c r="D1971" s="10" t="s">
        <v>47</v>
      </c>
      <c r="E1971" s="16" t="s">
        <v>6</v>
      </c>
      <c r="F1971" s="16" t="s">
        <v>9</v>
      </c>
      <c r="G1971" s="12">
        <v>42825</v>
      </c>
      <c r="H1971" s="13">
        <v>8</v>
      </c>
      <c r="I1971" s="14"/>
      <c r="J1971" s="14">
        <v>3.7520896754409416</v>
      </c>
      <c r="K1971" s="14">
        <v>62.388442870159807</v>
      </c>
      <c r="L1971" s="14">
        <v>6.6146419771886329</v>
      </c>
      <c r="M1971" s="14">
        <v>81.196896928600026</v>
      </c>
      <c r="N1971" s="15">
        <v>114.36182665999999</v>
      </c>
    </row>
    <row r="1972" spans="1:14">
      <c r="A1972" s="8">
        <v>42094</v>
      </c>
      <c r="B1972" s="9" t="s">
        <v>52</v>
      </c>
      <c r="C1972" s="10" t="s">
        <v>53</v>
      </c>
      <c r="D1972" s="10" t="s">
        <v>47</v>
      </c>
      <c r="E1972" s="16" t="s">
        <v>6</v>
      </c>
      <c r="F1972" s="16" t="s">
        <v>9</v>
      </c>
      <c r="G1972" s="12">
        <v>42916</v>
      </c>
      <c r="H1972" s="13">
        <v>9</v>
      </c>
      <c r="I1972" s="14"/>
      <c r="J1972" s="14">
        <v>3.617542540173301</v>
      </c>
      <c r="K1972" s="14">
        <v>65.533579528107225</v>
      </c>
      <c r="L1972" s="14">
        <v>6.7626791981207193</v>
      </c>
      <c r="M1972" s="14">
        <v>77.224526129100013</v>
      </c>
      <c r="N1972" s="15">
        <v>108.76693821000001</v>
      </c>
    </row>
    <row r="1973" spans="1:14">
      <c r="A1973" s="8">
        <v>42094</v>
      </c>
      <c r="B1973" s="9" t="s">
        <v>52</v>
      </c>
      <c r="C1973" s="10" t="s">
        <v>53</v>
      </c>
      <c r="D1973" s="10" t="s">
        <v>47</v>
      </c>
      <c r="E1973" s="16" t="s">
        <v>6</v>
      </c>
      <c r="F1973" s="16" t="s">
        <v>10</v>
      </c>
      <c r="G1973" s="12">
        <v>42185</v>
      </c>
      <c r="H1973" s="13">
        <v>1</v>
      </c>
      <c r="I1973" s="14"/>
      <c r="J1973" s="14">
        <v>8.8547888000000015</v>
      </c>
      <c r="K1973" s="14">
        <v>102.64944432004388</v>
      </c>
      <c r="L1973" s="14">
        <v>6.6896373524189343</v>
      </c>
      <c r="M1973" s="14">
        <v>303.1248067651</v>
      </c>
      <c r="N1973" s="15">
        <v>571.93359766999993</v>
      </c>
    </row>
    <row r="1974" spans="1:14">
      <c r="A1974" s="8">
        <v>42094</v>
      </c>
      <c r="B1974" s="9" t="s">
        <v>52</v>
      </c>
      <c r="C1974" s="10" t="s">
        <v>53</v>
      </c>
      <c r="D1974" s="10" t="s">
        <v>47</v>
      </c>
      <c r="E1974" s="16" t="s">
        <v>6</v>
      </c>
      <c r="F1974" s="16" t="s">
        <v>10</v>
      </c>
      <c r="G1974" s="12">
        <v>42277</v>
      </c>
      <c r="H1974" s="13">
        <v>2</v>
      </c>
      <c r="I1974" s="14"/>
      <c r="J1974" s="14">
        <v>8.1753010499999998</v>
      </c>
      <c r="K1974" s="14">
        <v>105.52221836068145</v>
      </c>
      <c r="L1974" s="14">
        <v>11.048075090637566</v>
      </c>
      <c r="M1974" s="14">
        <v>306.06188519760002</v>
      </c>
      <c r="N1974" s="15">
        <v>546.53908071000001</v>
      </c>
    </row>
    <row r="1975" spans="1:14">
      <c r="A1975" s="8">
        <v>42094</v>
      </c>
      <c r="B1975" s="9" t="s">
        <v>52</v>
      </c>
      <c r="C1975" s="10" t="s">
        <v>53</v>
      </c>
      <c r="D1975" s="10" t="s">
        <v>47</v>
      </c>
      <c r="E1975" s="16" t="s">
        <v>6</v>
      </c>
      <c r="F1975" s="16" t="s">
        <v>10</v>
      </c>
      <c r="G1975" s="12">
        <v>42369</v>
      </c>
      <c r="H1975" s="13">
        <v>3</v>
      </c>
      <c r="I1975" s="14"/>
      <c r="J1975" s="14">
        <v>9.8910403376074711</v>
      </c>
      <c r="K1975" s="14">
        <v>110.09365493482262</v>
      </c>
      <c r="L1975" s="14">
        <v>14.462476911748645</v>
      </c>
      <c r="M1975" s="14">
        <v>308.40390426200014</v>
      </c>
      <c r="N1975" s="15">
        <v>522.71848180000006</v>
      </c>
    </row>
    <row r="1976" spans="1:14">
      <c r="A1976" s="8">
        <v>42094</v>
      </c>
      <c r="B1976" s="9" t="s">
        <v>52</v>
      </c>
      <c r="C1976" s="10" t="s">
        <v>53</v>
      </c>
      <c r="D1976" s="10" t="s">
        <v>47</v>
      </c>
      <c r="E1976" s="16" t="s">
        <v>6</v>
      </c>
      <c r="F1976" s="16" t="s">
        <v>10</v>
      </c>
      <c r="G1976" s="12">
        <v>42460</v>
      </c>
      <c r="H1976" s="13">
        <v>4</v>
      </c>
      <c r="I1976" s="14"/>
      <c r="J1976" s="14">
        <v>10.79084906910772</v>
      </c>
      <c r="K1976" s="14">
        <v>116.83754081801875</v>
      </c>
      <c r="L1976" s="14">
        <v>17.53473495230385</v>
      </c>
      <c r="M1976" s="14">
        <v>309.99328461880003</v>
      </c>
      <c r="N1976" s="15">
        <v>499.98916874000003</v>
      </c>
    </row>
    <row r="1977" spans="1:14">
      <c r="A1977" s="8">
        <v>42094</v>
      </c>
      <c r="B1977" s="9" t="s">
        <v>52</v>
      </c>
      <c r="C1977" s="10" t="s">
        <v>53</v>
      </c>
      <c r="D1977" s="10" t="s">
        <v>47</v>
      </c>
      <c r="E1977" s="16" t="s">
        <v>6</v>
      </c>
      <c r="F1977" s="16" t="s">
        <v>10</v>
      </c>
      <c r="G1977" s="12">
        <v>42551</v>
      </c>
      <c r="H1977" s="13">
        <v>5</v>
      </c>
      <c r="I1977" s="14"/>
      <c r="J1977" s="14">
        <v>11.383544176353331</v>
      </c>
      <c r="K1977" s="14">
        <v>125.11603560194462</v>
      </c>
      <c r="L1977" s="14">
        <v>19.662038960279197</v>
      </c>
      <c r="M1977" s="14">
        <v>310.90992341500009</v>
      </c>
      <c r="N1977" s="15">
        <v>478.32295909999993</v>
      </c>
    </row>
    <row r="1978" spans="1:14">
      <c r="A1978" s="8">
        <v>42094</v>
      </c>
      <c r="B1978" s="9" t="s">
        <v>52</v>
      </c>
      <c r="C1978" s="10" t="s">
        <v>53</v>
      </c>
      <c r="D1978" s="10" t="s">
        <v>47</v>
      </c>
      <c r="E1978" s="16" t="s">
        <v>6</v>
      </c>
      <c r="F1978" s="16" t="s">
        <v>10</v>
      </c>
      <c r="G1978" s="12">
        <v>42643</v>
      </c>
      <c r="H1978" s="13">
        <v>6</v>
      </c>
      <c r="I1978" s="14"/>
      <c r="J1978" s="14">
        <v>11.895433670133091</v>
      </c>
      <c r="K1978" s="14">
        <v>134.5026404134457</v>
      </c>
      <c r="L1978" s="14">
        <v>21.282038481634178</v>
      </c>
      <c r="M1978" s="14">
        <v>311.2803438064002</v>
      </c>
      <c r="N1978" s="15">
        <v>457.76521148</v>
      </c>
    </row>
    <row r="1979" spans="1:14">
      <c r="A1979" s="8">
        <v>42094</v>
      </c>
      <c r="B1979" s="9" t="s">
        <v>52</v>
      </c>
      <c r="C1979" s="10" t="s">
        <v>53</v>
      </c>
      <c r="D1979" s="10" t="s">
        <v>47</v>
      </c>
      <c r="E1979" s="16" t="s">
        <v>6</v>
      </c>
      <c r="F1979" s="16" t="s">
        <v>10</v>
      </c>
      <c r="G1979" s="12">
        <v>42735</v>
      </c>
      <c r="H1979" s="13">
        <v>7</v>
      </c>
      <c r="I1979" s="14"/>
      <c r="J1979" s="14">
        <v>12.083770323774408</v>
      </c>
      <c r="K1979" s="14">
        <v>144.24145667028574</v>
      </c>
      <c r="L1979" s="14">
        <v>21.822586580614448</v>
      </c>
      <c r="M1979" s="14">
        <v>311.10358766230007</v>
      </c>
      <c r="N1979" s="15">
        <v>438.17406712999997</v>
      </c>
    </row>
    <row r="1980" spans="1:14">
      <c r="A1980" s="8">
        <v>42094</v>
      </c>
      <c r="B1980" s="9" t="s">
        <v>52</v>
      </c>
      <c r="C1980" s="10" t="s">
        <v>53</v>
      </c>
      <c r="D1980" s="10" t="s">
        <v>47</v>
      </c>
      <c r="E1980" s="16" t="s">
        <v>6</v>
      </c>
      <c r="F1980" s="16" t="s">
        <v>10</v>
      </c>
      <c r="G1980" s="12">
        <v>42825</v>
      </c>
      <c r="H1980" s="13">
        <v>8</v>
      </c>
      <c r="I1980" s="14"/>
      <c r="J1980" s="14">
        <v>12.110062440383663</v>
      </c>
      <c r="K1980" s="14">
        <v>154.6647675338364</v>
      </c>
      <c r="L1980" s="14">
        <v>22.533373303934319</v>
      </c>
      <c r="M1980" s="14">
        <v>297.82601479170006</v>
      </c>
      <c r="N1980" s="15">
        <v>419.47326026999991</v>
      </c>
    </row>
    <row r="1981" spans="1:14">
      <c r="A1981" s="8">
        <v>42094</v>
      </c>
      <c r="B1981" s="9" t="s">
        <v>52</v>
      </c>
      <c r="C1981" s="10" t="s">
        <v>53</v>
      </c>
      <c r="D1981" s="10" t="s">
        <v>47</v>
      </c>
      <c r="E1981" s="16" t="s">
        <v>6</v>
      </c>
      <c r="F1981" s="16" t="s">
        <v>10</v>
      </c>
      <c r="G1981" s="12">
        <v>42916</v>
      </c>
      <c r="H1981" s="13">
        <v>9</v>
      </c>
      <c r="I1981" s="14"/>
      <c r="J1981" s="14">
        <v>11.781578367190397</v>
      </c>
      <c r="K1981" s="14">
        <v>165.92086458906891</v>
      </c>
      <c r="L1981" s="14">
        <v>23.037675422422915</v>
      </c>
      <c r="M1981" s="14">
        <v>285.08771924030015</v>
      </c>
      <c r="N1981" s="15">
        <v>401.53199893000004</v>
      </c>
    </row>
    <row r="1982" spans="1:14">
      <c r="A1982" s="8">
        <v>42094</v>
      </c>
      <c r="B1982" s="9" t="s">
        <v>52</v>
      </c>
      <c r="C1982" s="10" t="s">
        <v>53</v>
      </c>
      <c r="D1982" s="10" t="s">
        <v>48</v>
      </c>
      <c r="E1982" s="11" t="s">
        <v>6</v>
      </c>
      <c r="F1982" s="11" t="s">
        <v>7</v>
      </c>
      <c r="G1982" s="12">
        <v>42185</v>
      </c>
      <c r="H1982" s="13">
        <v>1</v>
      </c>
      <c r="I1982" s="32"/>
      <c r="J1982" s="32">
        <v>-3.153285046692627</v>
      </c>
      <c r="K1982" s="14">
        <v>-20.802767953340492</v>
      </c>
      <c r="L1982" s="14">
        <v>-23.956053000033119</v>
      </c>
      <c r="M1982" s="14"/>
      <c r="N1982" s="15"/>
    </row>
    <row r="1983" spans="1:14">
      <c r="A1983" s="8">
        <v>42094</v>
      </c>
      <c r="B1983" s="9" t="s">
        <v>52</v>
      </c>
      <c r="C1983" s="10" t="s">
        <v>53</v>
      </c>
      <c r="D1983" s="10" t="s">
        <v>48</v>
      </c>
      <c r="E1983" s="11" t="s">
        <v>6</v>
      </c>
      <c r="F1983" s="11" t="s">
        <v>7</v>
      </c>
      <c r="G1983" s="12">
        <v>42277</v>
      </c>
      <c r="H1983" s="13">
        <v>2</v>
      </c>
      <c r="I1983" s="32"/>
      <c r="J1983" s="32">
        <v>-3.311792404908533</v>
      </c>
      <c r="K1983" s="14">
        <v>-22.568813801771853</v>
      </c>
      <c r="L1983" s="14">
        <v>-5.0778382533398938</v>
      </c>
      <c r="M1983" s="14"/>
      <c r="N1983" s="15"/>
    </row>
    <row r="1984" spans="1:14">
      <c r="A1984" s="8">
        <v>42094</v>
      </c>
      <c r="B1984" s="9" t="s">
        <v>52</v>
      </c>
      <c r="C1984" s="10" t="s">
        <v>53</v>
      </c>
      <c r="D1984" s="10" t="s">
        <v>48</v>
      </c>
      <c r="E1984" s="11" t="s">
        <v>6</v>
      </c>
      <c r="F1984" s="11" t="s">
        <v>7</v>
      </c>
      <c r="G1984" s="12">
        <v>42369</v>
      </c>
      <c r="H1984" s="13">
        <v>3</v>
      </c>
      <c r="I1984" s="32"/>
      <c r="J1984" s="32">
        <v>-3.9503099978453435</v>
      </c>
      <c r="K1984" s="14">
        <v>-23.691423075127169</v>
      </c>
      <c r="L1984" s="14">
        <v>-5.072919271200659</v>
      </c>
      <c r="M1984" s="14"/>
      <c r="N1984" s="15"/>
    </row>
    <row r="1985" spans="1:14">
      <c r="A1985" s="8">
        <v>42094</v>
      </c>
      <c r="B1985" s="9" t="s">
        <v>52</v>
      </c>
      <c r="C1985" s="10" t="s">
        <v>53</v>
      </c>
      <c r="D1985" s="10" t="s">
        <v>48</v>
      </c>
      <c r="E1985" s="11" t="s">
        <v>6</v>
      </c>
      <c r="F1985" s="11" t="s">
        <v>7</v>
      </c>
      <c r="G1985" s="12">
        <v>42460</v>
      </c>
      <c r="H1985" s="13">
        <v>4</v>
      </c>
      <c r="I1985" s="32"/>
      <c r="J1985" s="32">
        <v>-4.2173252810203961</v>
      </c>
      <c r="K1985" s="14">
        <v>-24.455117618964593</v>
      </c>
      <c r="L1985" s="14">
        <v>-4.9810198248578201</v>
      </c>
      <c r="M1985" s="14"/>
      <c r="N1985" s="15"/>
    </row>
    <row r="1986" spans="1:14">
      <c r="A1986" s="8">
        <v>42094</v>
      </c>
      <c r="B1986" s="9" t="s">
        <v>52</v>
      </c>
      <c r="C1986" s="10" t="s">
        <v>53</v>
      </c>
      <c r="D1986" s="10" t="s">
        <v>48</v>
      </c>
      <c r="E1986" s="11" t="s">
        <v>6</v>
      </c>
      <c r="F1986" s="11" t="s">
        <v>7</v>
      </c>
      <c r="G1986" s="12">
        <v>42551</v>
      </c>
      <c r="H1986" s="13">
        <v>5</v>
      </c>
      <c r="I1986" s="32"/>
      <c r="J1986" s="32">
        <v>-4.4674934918238609</v>
      </c>
      <c r="K1986" s="14">
        <v>-24.825062932152683</v>
      </c>
      <c r="L1986" s="14">
        <v>-4.837438805011951</v>
      </c>
      <c r="M1986" s="14"/>
      <c r="N1986" s="15"/>
    </row>
    <row r="1987" spans="1:14">
      <c r="A1987" s="8">
        <v>42094</v>
      </c>
      <c r="B1987" s="9" t="s">
        <v>52</v>
      </c>
      <c r="C1987" s="10" t="s">
        <v>53</v>
      </c>
      <c r="D1987" s="10" t="s">
        <v>48</v>
      </c>
      <c r="E1987" s="11" t="s">
        <v>6</v>
      </c>
      <c r="F1987" s="11" t="s">
        <v>7</v>
      </c>
      <c r="G1987" s="12">
        <v>42643</v>
      </c>
      <c r="H1987" s="13">
        <v>6</v>
      </c>
      <c r="I1987" s="32"/>
      <c r="J1987" s="32">
        <v>-4.8558467777423591</v>
      </c>
      <c r="K1987" s="14">
        <v>-24.54954265146641</v>
      </c>
      <c r="L1987" s="14">
        <v>-4.5803264970560864</v>
      </c>
      <c r="M1987" s="14"/>
      <c r="N1987" s="15"/>
    </row>
    <row r="1988" spans="1:14">
      <c r="A1988" s="8">
        <v>42094</v>
      </c>
      <c r="B1988" s="9" t="s">
        <v>52</v>
      </c>
      <c r="C1988" s="10" t="s">
        <v>53</v>
      </c>
      <c r="D1988" s="10" t="s">
        <v>48</v>
      </c>
      <c r="E1988" s="11" t="s">
        <v>6</v>
      </c>
      <c r="F1988" s="11" t="s">
        <v>7</v>
      </c>
      <c r="G1988" s="12">
        <v>42735</v>
      </c>
      <c r="H1988" s="13">
        <v>7</v>
      </c>
      <c r="I1988" s="32"/>
      <c r="J1988" s="32">
        <v>-5.0778382533398929</v>
      </c>
      <c r="K1988" s="14">
        <v>-23.79000834449193</v>
      </c>
      <c r="L1988" s="14">
        <v>-4.3183039463654129</v>
      </c>
      <c r="M1988" s="14"/>
      <c r="N1988" s="15"/>
    </row>
    <row r="1989" spans="1:14">
      <c r="A1989" s="8">
        <v>42094</v>
      </c>
      <c r="B1989" s="9" t="s">
        <v>52</v>
      </c>
      <c r="C1989" s="10" t="s">
        <v>53</v>
      </c>
      <c r="D1989" s="10" t="s">
        <v>48</v>
      </c>
      <c r="E1989" s="11" t="s">
        <v>6</v>
      </c>
      <c r="F1989" s="11" t="s">
        <v>7</v>
      </c>
      <c r="G1989" s="12">
        <v>42825</v>
      </c>
      <c r="H1989" s="13">
        <v>8</v>
      </c>
      <c r="I1989" s="32"/>
      <c r="J1989" s="32">
        <v>-5.0729192712006625</v>
      </c>
      <c r="K1989" s="14">
        <v>-22.608884198446091</v>
      </c>
      <c r="L1989" s="14">
        <v>-3.8917951251548235</v>
      </c>
      <c r="M1989" s="14"/>
      <c r="N1989" s="15"/>
    </row>
    <row r="1990" spans="1:14">
      <c r="A1990" s="8">
        <v>42094</v>
      </c>
      <c r="B1990" s="9" t="s">
        <v>52</v>
      </c>
      <c r="C1990" s="10" t="s">
        <v>53</v>
      </c>
      <c r="D1990" s="10" t="s">
        <v>48</v>
      </c>
      <c r="E1990" s="11" t="s">
        <v>6</v>
      </c>
      <c r="F1990" s="11" t="s">
        <v>7</v>
      </c>
      <c r="G1990" s="12">
        <v>42916</v>
      </c>
      <c r="H1990" s="13">
        <v>9</v>
      </c>
      <c r="I1990" s="32"/>
      <c r="J1990" s="32">
        <v>-4.9810198248578175</v>
      </c>
      <c r="K1990" s="14">
        <v>-21.242810920643489</v>
      </c>
      <c r="L1990" s="14">
        <v>-3.6149465470552151</v>
      </c>
      <c r="M1990" s="14"/>
      <c r="N1990" s="15"/>
    </row>
    <row r="1991" spans="1:14">
      <c r="A1991" s="8">
        <v>42094</v>
      </c>
      <c r="B1991" s="9" t="s">
        <v>52</v>
      </c>
      <c r="C1991" s="10" t="s">
        <v>53</v>
      </c>
      <c r="D1991" s="10" t="s">
        <v>48</v>
      </c>
      <c r="E1991" s="11" t="s">
        <v>6</v>
      </c>
      <c r="F1991" s="16" t="s">
        <v>8</v>
      </c>
      <c r="G1991" s="12">
        <v>42185</v>
      </c>
      <c r="H1991" s="13">
        <v>1</v>
      </c>
      <c r="I1991" s="32"/>
      <c r="J1991" s="32">
        <v>-1.1339941013235801</v>
      </c>
      <c r="K1991" s="14">
        <v>-8.0197160228626423</v>
      </c>
      <c r="L1991" s="14">
        <v>-9.1537101241862224</v>
      </c>
      <c r="M1991" s="14"/>
      <c r="N1991" s="15"/>
    </row>
    <row r="1992" spans="1:14">
      <c r="A1992" s="8">
        <v>42094</v>
      </c>
      <c r="B1992" s="9" t="s">
        <v>52</v>
      </c>
      <c r="C1992" s="10" t="s">
        <v>53</v>
      </c>
      <c r="D1992" s="10" t="s">
        <v>48</v>
      </c>
      <c r="E1992" s="11" t="s">
        <v>6</v>
      </c>
      <c r="F1992" s="16" t="s">
        <v>8</v>
      </c>
      <c r="G1992" s="12">
        <v>42277</v>
      </c>
      <c r="H1992" s="13">
        <v>2</v>
      </c>
      <c r="I1992" s="32"/>
      <c r="J1992" s="32">
        <v>-1.2315978143930748</v>
      </c>
      <c r="K1992" s="14">
        <v>-8.7520511269171539</v>
      </c>
      <c r="L1992" s="14">
        <v>-1.9639329184475864</v>
      </c>
      <c r="M1992" s="14"/>
      <c r="N1992" s="15"/>
    </row>
    <row r="1993" spans="1:14">
      <c r="A1993" s="8">
        <v>42094</v>
      </c>
      <c r="B1993" s="9" t="s">
        <v>52</v>
      </c>
      <c r="C1993" s="10" t="s">
        <v>53</v>
      </c>
      <c r="D1993" s="10" t="s">
        <v>48</v>
      </c>
      <c r="E1993" s="11" t="s">
        <v>6</v>
      </c>
      <c r="F1993" s="16" t="s">
        <v>8</v>
      </c>
      <c r="G1993" s="12">
        <v>42369</v>
      </c>
      <c r="H1993" s="13">
        <v>3</v>
      </c>
      <c r="I1993" s="32"/>
      <c r="J1993" s="32">
        <v>-1.4742836808248929</v>
      </c>
      <c r="K1993" s="14">
        <v>-9.2621214761458397</v>
      </c>
      <c r="L1993" s="14">
        <v>-1.9843540300535787</v>
      </c>
      <c r="M1993" s="14"/>
      <c r="N1993" s="15"/>
    </row>
    <row r="1994" spans="1:14">
      <c r="A1994" s="8">
        <v>42094</v>
      </c>
      <c r="B1994" s="9" t="s">
        <v>52</v>
      </c>
      <c r="C1994" s="10" t="s">
        <v>53</v>
      </c>
      <c r="D1994" s="10" t="s">
        <v>48</v>
      </c>
      <c r="E1994" s="11" t="s">
        <v>6</v>
      </c>
      <c r="F1994" s="16" t="s">
        <v>8</v>
      </c>
      <c r="G1994" s="12">
        <v>42460</v>
      </c>
      <c r="H1994" s="13">
        <v>4</v>
      </c>
      <c r="I1994" s="32"/>
      <c r="J1994" s="32">
        <v>-1.6564334658464392</v>
      </c>
      <c r="K1994" s="14">
        <v>-9.5660640338972396</v>
      </c>
      <c r="L1994" s="14">
        <v>-1.9603760235978391</v>
      </c>
      <c r="M1994" s="14"/>
      <c r="N1994" s="15"/>
    </row>
    <row r="1995" spans="1:14">
      <c r="A1995" s="8">
        <v>42094</v>
      </c>
      <c r="B1995" s="9" t="s">
        <v>52</v>
      </c>
      <c r="C1995" s="10" t="s">
        <v>53</v>
      </c>
      <c r="D1995" s="10" t="s">
        <v>48</v>
      </c>
      <c r="E1995" s="11" t="s">
        <v>6</v>
      </c>
      <c r="F1995" s="16" t="s">
        <v>8</v>
      </c>
      <c r="G1995" s="12">
        <v>42551</v>
      </c>
      <c r="H1995" s="13">
        <v>5</v>
      </c>
      <c r="I1995" s="32"/>
      <c r="J1995" s="32">
        <v>-1.7779672064762593</v>
      </c>
      <c r="K1995" s="14">
        <v>-9.7012435731357964</v>
      </c>
      <c r="L1995" s="14">
        <v>-1.9131467457148161</v>
      </c>
      <c r="M1995" s="14"/>
      <c r="N1995" s="15"/>
    </row>
    <row r="1996" spans="1:14">
      <c r="A1996" s="8">
        <v>42094</v>
      </c>
      <c r="B1996" s="9" t="s">
        <v>52</v>
      </c>
      <c r="C1996" s="10" t="s">
        <v>53</v>
      </c>
      <c r="D1996" s="10" t="s">
        <v>48</v>
      </c>
      <c r="E1996" s="11" t="s">
        <v>6</v>
      </c>
      <c r="F1996" s="16" t="s">
        <v>8</v>
      </c>
      <c r="G1996" s="12">
        <v>42643</v>
      </c>
      <c r="H1996" s="13">
        <v>6</v>
      </c>
      <c r="I1996" s="32"/>
      <c r="J1996" s="32">
        <v>-1.879433855321976</v>
      </c>
      <c r="K1996" s="14">
        <v>-9.6537977362358784</v>
      </c>
      <c r="L1996" s="14">
        <v>-1.8319880184220581</v>
      </c>
      <c r="M1996" s="14"/>
      <c r="N1996" s="15"/>
    </row>
    <row r="1997" spans="1:14">
      <c r="A1997" s="8">
        <v>42094</v>
      </c>
      <c r="B1997" s="9" t="s">
        <v>52</v>
      </c>
      <c r="C1997" s="10" t="s">
        <v>53</v>
      </c>
      <c r="D1997" s="10" t="s">
        <v>48</v>
      </c>
      <c r="E1997" s="11" t="s">
        <v>6</v>
      </c>
      <c r="F1997" s="16" t="s">
        <v>8</v>
      </c>
      <c r="G1997" s="12">
        <v>42735</v>
      </c>
      <c r="H1997" s="13">
        <v>7</v>
      </c>
      <c r="I1997" s="32"/>
      <c r="J1997" s="32">
        <v>-1.9639329184475856</v>
      </c>
      <c r="K1997" s="14">
        <v>-9.4410780258519953</v>
      </c>
      <c r="L1997" s="14">
        <v>-1.7512132080637024</v>
      </c>
      <c r="M1997" s="14"/>
      <c r="N1997" s="15"/>
    </row>
    <row r="1998" spans="1:14">
      <c r="A1998" s="8">
        <v>42094</v>
      </c>
      <c r="B1998" s="9" t="s">
        <v>52</v>
      </c>
      <c r="C1998" s="10" t="s">
        <v>53</v>
      </c>
      <c r="D1998" s="10" t="s">
        <v>48</v>
      </c>
      <c r="E1998" s="11" t="s">
        <v>6</v>
      </c>
      <c r="F1998" s="16" t="s">
        <v>8</v>
      </c>
      <c r="G1998" s="12">
        <v>42825</v>
      </c>
      <c r="H1998" s="13">
        <v>8</v>
      </c>
      <c r="I1998" s="32"/>
      <c r="J1998" s="32">
        <v>-1.9843540300535802</v>
      </c>
      <c r="K1998" s="14">
        <v>-9.1166743386444882</v>
      </c>
      <c r="L1998" s="14">
        <v>-1.6599503428460731</v>
      </c>
      <c r="M1998" s="14"/>
      <c r="N1998" s="15"/>
    </row>
    <row r="1999" spans="1:14">
      <c r="A1999" s="8">
        <v>42094</v>
      </c>
      <c r="B1999" s="9" t="s">
        <v>52</v>
      </c>
      <c r="C1999" s="10" t="s">
        <v>53</v>
      </c>
      <c r="D1999" s="10" t="s">
        <v>48</v>
      </c>
      <c r="E1999" s="11" t="s">
        <v>6</v>
      </c>
      <c r="F1999" s="16" t="s">
        <v>8</v>
      </c>
      <c r="G1999" s="12">
        <v>42916</v>
      </c>
      <c r="H1999" s="13">
        <v>9</v>
      </c>
      <c r="I1999" s="32"/>
      <c r="J1999" s="32">
        <v>-1.9603760235978385</v>
      </c>
      <c r="K1999" s="14">
        <v>-8.7366209332043958</v>
      </c>
      <c r="L1999" s="14">
        <v>-1.5803226181577461</v>
      </c>
      <c r="M1999" s="14"/>
      <c r="N1999" s="15"/>
    </row>
    <row r="2000" spans="1:14">
      <c r="A2000" s="8">
        <v>42094</v>
      </c>
      <c r="B2000" s="9" t="s">
        <v>52</v>
      </c>
      <c r="C2000" s="10" t="s">
        <v>53</v>
      </c>
      <c r="D2000" s="10" t="s">
        <v>49</v>
      </c>
      <c r="E2000" s="11" t="s">
        <v>6</v>
      </c>
      <c r="F2000" s="11" t="s">
        <v>50</v>
      </c>
      <c r="G2000" s="12">
        <v>42185</v>
      </c>
      <c r="H2000" s="13">
        <v>1</v>
      </c>
      <c r="I2000" s="14"/>
      <c r="J2000" s="14">
        <v>3.5939999999999999</v>
      </c>
      <c r="K2000" s="14"/>
      <c r="L2000" s="14">
        <v>3.5939999999999999</v>
      </c>
      <c r="M2000" s="14"/>
      <c r="N2000" s="15">
        <v>117.00700000000001</v>
      </c>
    </row>
    <row r="2001" spans="1:14">
      <c r="A2001" s="8">
        <v>42094</v>
      </c>
      <c r="B2001" s="9" t="s">
        <v>52</v>
      </c>
      <c r="C2001" s="10" t="s">
        <v>53</v>
      </c>
      <c r="D2001" s="10" t="s">
        <v>49</v>
      </c>
      <c r="E2001" s="11" t="s">
        <v>6</v>
      </c>
      <c r="F2001" s="11" t="s">
        <v>50</v>
      </c>
      <c r="G2001" s="12">
        <v>42277</v>
      </c>
      <c r="H2001" s="13">
        <v>2</v>
      </c>
      <c r="I2001" s="14"/>
      <c r="J2001" s="14">
        <v>2.6339999999999999</v>
      </c>
      <c r="K2001" s="14"/>
      <c r="L2001" s="14">
        <v>2.6339999999999999</v>
      </c>
      <c r="M2001" s="14"/>
      <c r="N2001" s="15">
        <v>110.974</v>
      </c>
    </row>
    <row r="2002" spans="1:14">
      <c r="A2002" s="8">
        <v>42094</v>
      </c>
      <c r="B2002" s="9" t="s">
        <v>52</v>
      </c>
      <c r="C2002" s="10" t="s">
        <v>53</v>
      </c>
      <c r="D2002" s="10" t="s">
        <v>49</v>
      </c>
      <c r="E2002" s="11" t="s">
        <v>6</v>
      </c>
      <c r="F2002" s="11" t="s">
        <v>50</v>
      </c>
      <c r="G2002" s="12">
        <v>42369</v>
      </c>
      <c r="H2002" s="13">
        <v>3</v>
      </c>
      <c r="I2002" s="14"/>
      <c r="J2002" s="14">
        <v>2.3119999999999998</v>
      </c>
      <c r="K2002" s="14"/>
      <c r="L2002" s="14">
        <v>2.3119999999999998</v>
      </c>
      <c r="M2002" s="14"/>
      <c r="N2002" s="15">
        <v>105.379</v>
      </c>
    </row>
    <row r="2003" spans="1:14">
      <c r="A2003" s="8">
        <v>42094</v>
      </c>
      <c r="B2003" s="9" t="s">
        <v>52</v>
      </c>
      <c r="C2003" s="10" t="s">
        <v>53</v>
      </c>
      <c r="D2003" s="10" t="s">
        <v>49</v>
      </c>
      <c r="E2003" s="11" t="s">
        <v>6</v>
      </c>
      <c r="F2003" s="11" t="s">
        <v>50</v>
      </c>
      <c r="G2003" s="12">
        <v>42460</v>
      </c>
      <c r="H2003" s="13">
        <v>4</v>
      </c>
      <c r="I2003" s="14"/>
      <c r="J2003" s="14">
        <v>1.587</v>
      </c>
      <c r="K2003" s="14"/>
      <c r="L2003" s="14">
        <v>1.587</v>
      </c>
      <c r="M2003" s="14"/>
      <c r="N2003" s="15">
        <v>100.619</v>
      </c>
    </row>
    <row r="2004" spans="1:14">
      <c r="A2004" s="8">
        <v>42094</v>
      </c>
      <c r="B2004" s="9" t="s">
        <v>52</v>
      </c>
      <c r="C2004" s="10" t="s">
        <v>53</v>
      </c>
      <c r="D2004" s="10" t="s">
        <v>49</v>
      </c>
      <c r="E2004" s="11" t="s">
        <v>6</v>
      </c>
      <c r="F2004" s="11" t="s">
        <v>50</v>
      </c>
      <c r="G2004" s="12">
        <v>42551</v>
      </c>
      <c r="H2004" s="13">
        <v>5</v>
      </c>
      <c r="I2004" s="14"/>
      <c r="J2004" s="14">
        <v>-0.81200000000000006</v>
      </c>
      <c r="K2004" s="14"/>
      <c r="L2004" s="14">
        <v>-0.81200000000000006</v>
      </c>
      <c r="M2004" s="14"/>
      <c r="N2004" s="15">
        <v>98.367999999999995</v>
      </c>
    </row>
    <row r="2005" spans="1:14">
      <c r="A2005" s="8">
        <v>42094</v>
      </c>
      <c r="B2005" s="9" t="s">
        <v>52</v>
      </c>
      <c r="C2005" s="10" t="s">
        <v>53</v>
      </c>
      <c r="D2005" s="10" t="s">
        <v>49</v>
      </c>
      <c r="E2005" s="11" t="s">
        <v>6</v>
      </c>
      <c r="F2005" s="11" t="s">
        <v>50</v>
      </c>
      <c r="G2005" s="12">
        <v>42643</v>
      </c>
      <c r="H2005" s="13">
        <v>6</v>
      </c>
      <c r="I2005" s="14"/>
      <c r="J2005" s="14">
        <v>-0.61799999999999999</v>
      </c>
      <c r="K2005" s="14"/>
      <c r="L2005" s="14">
        <v>-0.61799999999999999</v>
      </c>
      <c r="M2005" s="14"/>
      <c r="N2005" s="15">
        <v>96.025000000000006</v>
      </c>
    </row>
    <row r="2006" spans="1:14">
      <c r="A2006" s="8">
        <v>42094</v>
      </c>
      <c r="B2006" s="9" t="s">
        <v>52</v>
      </c>
      <c r="C2006" s="10" t="s">
        <v>53</v>
      </c>
      <c r="D2006" s="10" t="s">
        <v>49</v>
      </c>
      <c r="E2006" s="11" t="s">
        <v>6</v>
      </c>
      <c r="F2006" s="11" t="s">
        <v>50</v>
      </c>
      <c r="G2006" s="12">
        <v>42735</v>
      </c>
      <c r="H2006" s="13">
        <v>7</v>
      </c>
      <c r="I2006" s="14"/>
      <c r="J2006" s="14">
        <v>-0.442</v>
      </c>
      <c r="K2006" s="14"/>
      <c r="L2006" s="14">
        <v>-0.442</v>
      </c>
      <c r="M2006" s="14"/>
      <c r="N2006" s="15">
        <v>93.606999999999999</v>
      </c>
    </row>
    <row r="2007" spans="1:14">
      <c r="A2007" s="8">
        <v>42094</v>
      </c>
      <c r="B2007" s="9" t="s">
        <v>52</v>
      </c>
      <c r="C2007" s="10" t="s">
        <v>53</v>
      </c>
      <c r="D2007" s="10" t="s">
        <v>49</v>
      </c>
      <c r="E2007" s="11" t="s">
        <v>6</v>
      </c>
      <c r="F2007" s="11" t="s">
        <v>50</v>
      </c>
      <c r="G2007" s="12">
        <v>42825</v>
      </c>
      <c r="H2007" s="13">
        <v>8</v>
      </c>
      <c r="I2007" s="14"/>
      <c r="J2007" s="14">
        <v>-0.33700000000000002</v>
      </c>
      <c r="K2007" s="14"/>
      <c r="L2007" s="14">
        <v>-0.33700000000000002</v>
      </c>
      <c r="M2007" s="14"/>
      <c r="N2007" s="15">
        <v>91.180999999999997</v>
      </c>
    </row>
    <row r="2008" spans="1:14">
      <c r="A2008" s="8">
        <v>42094</v>
      </c>
      <c r="B2008" s="9" t="s">
        <v>52</v>
      </c>
      <c r="C2008" s="10" t="s">
        <v>53</v>
      </c>
      <c r="D2008" s="10" t="s">
        <v>49</v>
      </c>
      <c r="E2008" s="11" t="s">
        <v>6</v>
      </c>
      <c r="F2008" s="11" t="s">
        <v>50</v>
      </c>
      <c r="G2008" s="12">
        <v>42916</v>
      </c>
      <c r="H2008" s="13">
        <v>9</v>
      </c>
      <c r="I2008" s="14"/>
      <c r="J2008" s="14">
        <v>-0.23899999999999999</v>
      </c>
      <c r="K2008" s="14"/>
      <c r="L2008" s="14">
        <v>-0.23899999999999999</v>
      </c>
      <c r="M2008" s="14"/>
      <c r="N2008" s="15">
        <v>88.75</v>
      </c>
    </row>
    <row r="2009" spans="1:14">
      <c r="A2009" s="8">
        <v>42094</v>
      </c>
      <c r="B2009" s="9" t="s">
        <v>52</v>
      </c>
      <c r="C2009" s="10" t="s">
        <v>53</v>
      </c>
      <c r="D2009" s="10" t="s">
        <v>11</v>
      </c>
      <c r="E2009" s="11" t="s">
        <v>12</v>
      </c>
      <c r="F2009" s="11" t="s">
        <v>51</v>
      </c>
      <c r="G2009" s="12">
        <v>42185</v>
      </c>
      <c r="H2009" s="13">
        <v>1</v>
      </c>
      <c r="I2009" s="14"/>
      <c r="J2009" s="14">
        <v>0.2352341503938333</v>
      </c>
      <c r="K2009" s="14"/>
      <c r="L2009" s="14">
        <v>0.2352341503938333</v>
      </c>
      <c r="M2009" s="14"/>
      <c r="N2009" s="15">
        <v>925.42743109999992</v>
      </c>
    </row>
    <row r="2010" spans="1:14">
      <c r="A2010" s="8">
        <v>42094</v>
      </c>
      <c r="B2010" s="9" t="s">
        <v>52</v>
      </c>
      <c r="C2010" s="10" t="s">
        <v>53</v>
      </c>
      <c r="D2010" s="10" t="s">
        <v>11</v>
      </c>
      <c r="E2010" s="11" t="s">
        <v>12</v>
      </c>
      <c r="F2010" s="11" t="s">
        <v>51</v>
      </c>
      <c r="G2010" s="12">
        <v>42277</v>
      </c>
      <c r="H2010" s="13">
        <v>2</v>
      </c>
      <c r="I2010" s="14"/>
      <c r="J2010" s="14">
        <v>0.4409392560774239</v>
      </c>
      <c r="K2010" s="14"/>
      <c r="L2010" s="14">
        <v>0.4409392560774239</v>
      </c>
      <c r="M2010" s="14"/>
      <c r="N2010" s="15">
        <v>913.72120069999994</v>
      </c>
    </row>
    <row r="2011" spans="1:14">
      <c r="A2011" s="8">
        <v>42094</v>
      </c>
      <c r="B2011" s="9" t="s">
        <v>52</v>
      </c>
      <c r="C2011" s="10" t="s">
        <v>53</v>
      </c>
      <c r="D2011" s="10" t="s">
        <v>11</v>
      </c>
      <c r="E2011" s="11" t="s">
        <v>12</v>
      </c>
      <c r="F2011" s="11" t="s">
        <v>51</v>
      </c>
      <c r="G2011" s="12">
        <v>42369</v>
      </c>
      <c r="H2011" s="13">
        <v>3</v>
      </c>
      <c r="I2011" s="14"/>
      <c r="J2011" s="14">
        <v>0.64408284958840278</v>
      </c>
      <c r="K2011" s="14"/>
      <c r="L2011" s="14">
        <v>0.64408284958840278</v>
      </c>
      <c r="M2011" s="14"/>
      <c r="N2011" s="15">
        <v>902.0149735</v>
      </c>
    </row>
    <row r="2012" spans="1:14">
      <c r="A2012" s="8">
        <v>42094</v>
      </c>
      <c r="B2012" s="9" t="s">
        <v>52</v>
      </c>
      <c r="C2012" s="10" t="s">
        <v>53</v>
      </c>
      <c r="D2012" s="10" t="s">
        <v>11</v>
      </c>
      <c r="E2012" s="11" t="s">
        <v>12</v>
      </c>
      <c r="F2012" s="11" t="s">
        <v>51</v>
      </c>
      <c r="G2012" s="12">
        <v>42460</v>
      </c>
      <c r="H2012" s="13">
        <v>4</v>
      </c>
      <c r="I2012" s="14"/>
      <c r="J2012" s="14">
        <v>0.82380179558013045</v>
      </c>
      <c r="K2012" s="14"/>
      <c r="L2012" s="14">
        <v>0.82380179558013045</v>
      </c>
      <c r="M2012" s="14"/>
      <c r="N2012" s="15">
        <v>889.84519150000006</v>
      </c>
    </row>
    <row r="2013" spans="1:14">
      <c r="A2013" s="8">
        <v>42094</v>
      </c>
      <c r="B2013" s="9" t="s">
        <v>52</v>
      </c>
      <c r="C2013" s="10" t="s">
        <v>53</v>
      </c>
      <c r="D2013" s="10" t="s">
        <v>11</v>
      </c>
      <c r="E2013" s="11" t="s">
        <v>12</v>
      </c>
      <c r="F2013" s="11" t="s">
        <v>51</v>
      </c>
      <c r="G2013" s="12">
        <v>42551</v>
      </c>
      <c r="H2013" s="13">
        <v>5</v>
      </c>
      <c r="I2013" s="14"/>
      <c r="J2013" s="14">
        <v>1.009736057010775</v>
      </c>
      <c r="K2013" s="14"/>
      <c r="L2013" s="14">
        <v>1.009736057010775</v>
      </c>
      <c r="M2013" s="14"/>
      <c r="N2013" s="15">
        <v>878.13873239999998</v>
      </c>
    </row>
    <row r="2014" spans="1:14">
      <c r="A2014" s="8">
        <v>42094</v>
      </c>
      <c r="B2014" s="9" t="s">
        <v>52</v>
      </c>
      <c r="C2014" s="10" t="s">
        <v>53</v>
      </c>
      <c r="D2014" s="10" t="s">
        <v>11</v>
      </c>
      <c r="E2014" s="11" t="s">
        <v>12</v>
      </c>
      <c r="F2014" s="11" t="s">
        <v>51</v>
      </c>
      <c r="G2014" s="12">
        <v>42643</v>
      </c>
      <c r="H2014" s="13">
        <v>6</v>
      </c>
      <c r="I2014" s="14"/>
      <c r="J2014" s="14">
        <v>1.1853781316782215</v>
      </c>
      <c r="K2014" s="14"/>
      <c r="L2014" s="14">
        <v>1.1853781316782215</v>
      </c>
      <c r="M2014" s="14"/>
      <c r="N2014" s="15">
        <v>866.43210450000004</v>
      </c>
    </row>
    <row r="2015" spans="1:14">
      <c r="A2015" s="8">
        <v>42094</v>
      </c>
      <c r="B2015" s="9" t="s">
        <v>52</v>
      </c>
      <c r="C2015" s="10" t="s">
        <v>53</v>
      </c>
      <c r="D2015" s="10" t="s">
        <v>11</v>
      </c>
      <c r="E2015" s="11" t="s">
        <v>12</v>
      </c>
      <c r="F2015" s="11" t="s">
        <v>51</v>
      </c>
      <c r="G2015" s="12">
        <v>42735</v>
      </c>
      <c r="H2015" s="13">
        <v>7</v>
      </c>
      <c r="I2015" s="14"/>
      <c r="J2015" s="14">
        <v>1.322611083294895</v>
      </c>
      <c r="K2015" s="14"/>
      <c r="L2015" s="14">
        <v>1.322611083294895</v>
      </c>
      <c r="M2015" s="14"/>
      <c r="N2015" s="15">
        <v>854.72548369999993</v>
      </c>
    </row>
    <row r="2016" spans="1:14">
      <c r="A2016" s="8">
        <v>42094</v>
      </c>
      <c r="B2016" s="9" t="s">
        <v>52</v>
      </c>
      <c r="C2016" s="10" t="s">
        <v>53</v>
      </c>
      <c r="D2016" s="10" t="s">
        <v>11</v>
      </c>
      <c r="E2016" s="11" t="s">
        <v>12</v>
      </c>
      <c r="F2016" s="11" t="s">
        <v>51</v>
      </c>
      <c r="G2016" s="12">
        <v>42825</v>
      </c>
      <c r="H2016" s="13">
        <v>8</v>
      </c>
      <c r="I2016" s="14"/>
      <c r="J2016" s="14">
        <v>1.4175415280582024</v>
      </c>
      <c r="K2016" s="14"/>
      <c r="L2016" s="14">
        <v>1.4175415280582024</v>
      </c>
      <c r="M2016" s="14"/>
      <c r="N2016" s="15">
        <v>842.78469829999995</v>
      </c>
    </row>
    <row r="2017" spans="1:14">
      <c r="A2017" s="8">
        <v>42094</v>
      </c>
      <c r="B2017" s="9" t="s">
        <v>52</v>
      </c>
      <c r="C2017" s="10" t="s">
        <v>53</v>
      </c>
      <c r="D2017" s="10" t="s">
        <v>11</v>
      </c>
      <c r="E2017" s="11" t="s">
        <v>12</v>
      </c>
      <c r="F2017" s="11" t="s">
        <v>51</v>
      </c>
      <c r="G2017" s="12">
        <v>42916</v>
      </c>
      <c r="H2017" s="13">
        <v>9</v>
      </c>
      <c r="I2017" s="14"/>
      <c r="J2017" s="14">
        <v>1.4782003181574568</v>
      </c>
      <c r="K2017" s="14"/>
      <c r="L2017" s="14">
        <v>1.4782003181574568</v>
      </c>
      <c r="M2017" s="14"/>
      <c r="N2017" s="15">
        <v>831.07935529999997</v>
      </c>
    </row>
    <row r="2018" spans="1:14">
      <c r="A2018" s="8">
        <v>42094</v>
      </c>
      <c r="B2018" s="9" t="s">
        <v>52</v>
      </c>
      <c r="C2018" s="10" t="s">
        <v>36</v>
      </c>
      <c r="D2018" s="10" t="s">
        <v>55</v>
      </c>
      <c r="E2018" s="16" t="s">
        <v>12</v>
      </c>
      <c r="F2018" s="17" t="s">
        <v>16</v>
      </c>
      <c r="G2018" s="12">
        <v>42185</v>
      </c>
      <c r="H2018" s="13">
        <v>1</v>
      </c>
      <c r="I2018" s="14">
        <v>-1.8892854043709661E-2</v>
      </c>
      <c r="J2018" s="14"/>
      <c r="K2018" s="14">
        <v>0.10158965722430935</v>
      </c>
      <c r="L2018" s="14">
        <v>8.2696803180599687E-2</v>
      </c>
      <c r="M2018" s="14"/>
      <c r="N2018" s="14"/>
    </row>
    <row r="2019" spans="1:14">
      <c r="A2019" s="8">
        <v>42094</v>
      </c>
      <c r="B2019" s="9" t="s">
        <v>52</v>
      </c>
      <c r="C2019" s="10" t="s">
        <v>36</v>
      </c>
      <c r="D2019" s="10" t="s">
        <v>55</v>
      </c>
      <c r="E2019" s="16" t="s">
        <v>12</v>
      </c>
      <c r="F2019" s="17" t="s">
        <v>16</v>
      </c>
      <c r="G2019" s="12">
        <v>42277</v>
      </c>
      <c r="H2019" s="13">
        <v>2</v>
      </c>
      <c r="I2019" s="14">
        <v>-4.5122559242992466E-2</v>
      </c>
      <c r="J2019" s="14"/>
      <c r="K2019" s="14">
        <v>8.1984972030170411E-2</v>
      </c>
      <c r="L2019" s="14">
        <v>-6.4727244437131404E-2</v>
      </c>
      <c r="M2019" s="14"/>
      <c r="N2019" s="14"/>
    </row>
    <row r="2020" spans="1:14">
      <c r="A2020" s="8">
        <v>42094</v>
      </c>
      <c r="B2020" s="9" t="s">
        <v>52</v>
      </c>
      <c r="C2020" s="10" t="s">
        <v>36</v>
      </c>
      <c r="D2020" s="10" t="s">
        <v>55</v>
      </c>
      <c r="E2020" s="16" t="s">
        <v>12</v>
      </c>
      <c r="F2020" s="17" t="s">
        <v>16</v>
      </c>
      <c r="G2020" s="12">
        <v>42369</v>
      </c>
      <c r="H2020" s="13">
        <v>3</v>
      </c>
      <c r="I2020" s="14">
        <v>-3.5192990628506671E-2</v>
      </c>
      <c r="J2020" s="14"/>
      <c r="K2020" s="14">
        <v>0.11051744790998441</v>
      </c>
      <c r="L2020" s="14">
        <v>-6.6605147486926697E-3</v>
      </c>
      <c r="M2020" s="14"/>
      <c r="N2020" s="14"/>
    </row>
    <row r="2021" spans="1:14">
      <c r="A2021" s="8">
        <v>42094</v>
      </c>
      <c r="B2021" s="9" t="s">
        <v>52</v>
      </c>
      <c r="C2021" s="10" t="s">
        <v>36</v>
      </c>
      <c r="D2021" s="10" t="s">
        <v>55</v>
      </c>
      <c r="E2021" s="16" t="s">
        <v>12</v>
      </c>
      <c r="F2021" s="17" t="s">
        <v>16</v>
      </c>
      <c r="G2021" s="12">
        <v>42460</v>
      </c>
      <c r="H2021" s="13">
        <v>4</v>
      </c>
      <c r="I2021" s="14">
        <v>-3.6298067940997214E-2</v>
      </c>
      <c r="J2021" s="14"/>
      <c r="K2021" s="14">
        <v>0.12506553987412872</v>
      </c>
      <c r="L2021" s="14">
        <v>-2.1749975976852909E-2</v>
      </c>
      <c r="M2021" s="14"/>
      <c r="N2021" s="14"/>
    </row>
    <row r="2022" spans="1:14">
      <c r="A2022" s="8">
        <v>42094</v>
      </c>
      <c r="B2022" s="9" t="s">
        <v>52</v>
      </c>
      <c r="C2022" s="10" t="s">
        <v>36</v>
      </c>
      <c r="D2022" s="10" t="s">
        <v>55</v>
      </c>
      <c r="E2022" s="16" t="s">
        <v>12</v>
      </c>
      <c r="F2022" s="17" t="s">
        <v>16</v>
      </c>
      <c r="G2022" s="12">
        <v>42551</v>
      </c>
      <c r="H2022" s="13">
        <v>5</v>
      </c>
      <c r="I2022" s="14">
        <v>-2.9484130348511606E-2</v>
      </c>
      <c r="J2022" s="14"/>
      <c r="K2022" s="14">
        <v>0.13177906538639661</v>
      </c>
      <c r="L2022" s="14">
        <v>-2.2770604836243713E-2</v>
      </c>
      <c r="M2022" s="14"/>
      <c r="N2022" s="14"/>
    </row>
    <row r="2023" spans="1:14">
      <c r="A2023" s="8">
        <v>42094</v>
      </c>
      <c r="B2023" s="9" t="s">
        <v>52</v>
      </c>
      <c r="C2023" s="10" t="s">
        <v>36</v>
      </c>
      <c r="D2023" s="10" t="s">
        <v>55</v>
      </c>
      <c r="E2023" s="16" t="s">
        <v>12</v>
      </c>
      <c r="F2023" s="17" t="s">
        <v>16</v>
      </c>
      <c r="G2023" s="12">
        <v>42643</v>
      </c>
      <c r="H2023" s="13">
        <v>6</v>
      </c>
      <c r="I2023" s="14">
        <v>-1.8963920189529304E-2</v>
      </c>
      <c r="J2023" s="14"/>
      <c r="K2023" s="14">
        <v>0.21840422560758554</v>
      </c>
      <c r="L2023" s="14">
        <v>6.7661240031659631E-2</v>
      </c>
      <c r="M2023" s="14"/>
      <c r="N2023" s="14"/>
    </row>
    <row r="2024" spans="1:14">
      <c r="A2024" s="8">
        <v>42094</v>
      </c>
      <c r="B2024" s="9" t="s">
        <v>52</v>
      </c>
      <c r="C2024" s="10" t="s">
        <v>36</v>
      </c>
      <c r="D2024" s="10" t="s">
        <v>55</v>
      </c>
      <c r="E2024" s="16" t="s">
        <v>12</v>
      </c>
      <c r="F2024" s="17" t="s">
        <v>16</v>
      </c>
      <c r="G2024" s="12">
        <v>42735</v>
      </c>
      <c r="H2024" s="13">
        <v>7</v>
      </c>
      <c r="I2024" s="14">
        <v>-1.850727971649313E-2</v>
      </c>
      <c r="J2024" s="14"/>
      <c r="K2024" s="14">
        <v>0.23973484079576224</v>
      </c>
      <c r="L2024" s="14">
        <v>2.8233354716835635E-3</v>
      </c>
      <c r="M2024" s="14"/>
      <c r="N2024" s="14"/>
    </row>
    <row r="2025" spans="1:14">
      <c r="A2025" s="8">
        <v>42094</v>
      </c>
      <c r="B2025" s="9" t="s">
        <v>52</v>
      </c>
      <c r="C2025" s="10" t="s">
        <v>36</v>
      </c>
      <c r="D2025" s="10" t="s">
        <v>55</v>
      </c>
      <c r="E2025" s="16" t="s">
        <v>12</v>
      </c>
      <c r="F2025" s="17" t="s">
        <v>16</v>
      </c>
      <c r="G2025" s="12">
        <v>42825</v>
      </c>
      <c r="H2025" s="13">
        <v>8</v>
      </c>
      <c r="I2025" s="14">
        <v>-1.241605626482567E-2</v>
      </c>
      <c r="J2025" s="14"/>
      <c r="K2025" s="14">
        <v>0.25956824986623417</v>
      </c>
      <c r="L2025" s="14">
        <v>7.4173528056462601E-3</v>
      </c>
      <c r="M2025" s="14"/>
      <c r="N2025" s="14"/>
    </row>
    <row r="2026" spans="1:14">
      <c r="A2026" s="8">
        <v>42094</v>
      </c>
      <c r="B2026" s="9" t="s">
        <v>52</v>
      </c>
      <c r="C2026" s="10" t="s">
        <v>36</v>
      </c>
      <c r="D2026" s="10" t="s">
        <v>55</v>
      </c>
      <c r="E2026" s="16" t="s">
        <v>12</v>
      </c>
      <c r="F2026" s="17" t="s">
        <v>16</v>
      </c>
      <c r="G2026" s="12">
        <v>42916</v>
      </c>
      <c r="H2026" s="13">
        <v>9</v>
      </c>
      <c r="I2026" s="14">
        <v>1.4809195075029535E-3</v>
      </c>
      <c r="J2026" s="14"/>
      <c r="K2026" s="14">
        <v>0.23759469508775055</v>
      </c>
      <c r="L2026" s="14">
        <v>-2.0492635270980664E-2</v>
      </c>
      <c r="M2026" s="14"/>
      <c r="N2026" s="14"/>
    </row>
    <row r="2027" spans="1:14">
      <c r="A2027" s="8">
        <v>42094</v>
      </c>
      <c r="B2027" s="9" t="s">
        <v>52</v>
      </c>
      <c r="C2027" s="10" t="s">
        <v>36</v>
      </c>
      <c r="D2027" s="10" t="s">
        <v>55</v>
      </c>
      <c r="E2027" s="16" t="s">
        <v>20</v>
      </c>
      <c r="F2027" s="16" t="s">
        <v>21</v>
      </c>
      <c r="G2027" s="12">
        <v>42185</v>
      </c>
      <c r="H2027" s="13">
        <v>1</v>
      </c>
      <c r="I2027" s="14">
        <v>0.67115160823084352</v>
      </c>
      <c r="J2027" s="14"/>
      <c r="K2027" s="14">
        <v>13.615919313829636</v>
      </c>
      <c r="L2027" s="14">
        <v>14.287070922060479</v>
      </c>
      <c r="M2027" s="14"/>
      <c r="N2027" s="14"/>
    </row>
    <row r="2028" spans="1:14">
      <c r="A2028" s="8">
        <v>42094</v>
      </c>
      <c r="B2028" s="9" t="s">
        <v>52</v>
      </c>
      <c r="C2028" s="10" t="s">
        <v>36</v>
      </c>
      <c r="D2028" s="10" t="s">
        <v>55</v>
      </c>
      <c r="E2028" s="16" t="s">
        <v>20</v>
      </c>
      <c r="F2028" s="16" t="s">
        <v>21</v>
      </c>
      <c r="G2028" s="12">
        <v>42277</v>
      </c>
      <c r="H2028" s="13">
        <v>2</v>
      </c>
      <c r="I2028" s="14">
        <v>1.9423862821314799</v>
      </c>
      <c r="J2028" s="14"/>
      <c r="K2028" s="14">
        <v>13.180734865459499</v>
      </c>
      <c r="L2028" s="14">
        <v>1.5072018337613429</v>
      </c>
      <c r="M2028" s="14"/>
      <c r="N2028" s="14"/>
    </row>
    <row r="2029" spans="1:14">
      <c r="A2029" s="8">
        <v>42094</v>
      </c>
      <c r="B2029" s="9" t="s">
        <v>52</v>
      </c>
      <c r="C2029" s="10" t="s">
        <v>36</v>
      </c>
      <c r="D2029" s="10" t="s">
        <v>55</v>
      </c>
      <c r="E2029" s="16" t="s">
        <v>20</v>
      </c>
      <c r="F2029" s="16" t="s">
        <v>21</v>
      </c>
      <c r="G2029" s="12">
        <v>42369</v>
      </c>
      <c r="H2029" s="13">
        <v>3</v>
      </c>
      <c r="I2029" s="14">
        <v>1.6314602541090153</v>
      </c>
      <c r="J2029" s="14"/>
      <c r="K2029" s="14">
        <v>12.064751268259897</v>
      </c>
      <c r="L2029" s="14">
        <v>0.51547665690941358</v>
      </c>
      <c r="M2029" s="14"/>
      <c r="N2029" s="14"/>
    </row>
    <row r="2030" spans="1:14">
      <c r="A2030" s="8">
        <v>42094</v>
      </c>
      <c r="B2030" s="9" t="s">
        <v>52</v>
      </c>
      <c r="C2030" s="10" t="s">
        <v>36</v>
      </c>
      <c r="D2030" s="10" t="s">
        <v>55</v>
      </c>
      <c r="E2030" s="16" t="s">
        <v>20</v>
      </c>
      <c r="F2030" s="16" t="s">
        <v>21</v>
      </c>
      <c r="G2030" s="12">
        <v>42460</v>
      </c>
      <c r="H2030" s="13">
        <v>4</v>
      </c>
      <c r="I2030" s="14">
        <v>1.097650826000347</v>
      </c>
      <c r="J2030" s="14"/>
      <c r="K2030" s="14">
        <v>10.877393312177674</v>
      </c>
      <c r="L2030" s="14">
        <v>-8.9707130081876585E-2</v>
      </c>
      <c r="M2030" s="14"/>
      <c r="N2030" s="14"/>
    </row>
    <row r="2031" spans="1:14">
      <c r="A2031" s="8">
        <v>42094</v>
      </c>
      <c r="B2031" s="9" t="s">
        <v>52</v>
      </c>
      <c r="C2031" s="10" t="s">
        <v>36</v>
      </c>
      <c r="D2031" s="10" t="s">
        <v>55</v>
      </c>
      <c r="E2031" s="16" t="s">
        <v>20</v>
      </c>
      <c r="F2031" s="16" t="s">
        <v>21</v>
      </c>
      <c r="G2031" s="12">
        <v>42551</v>
      </c>
      <c r="H2031" s="13">
        <v>5</v>
      </c>
      <c r="I2031" s="14">
        <v>0.82773040883284921</v>
      </c>
      <c r="J2031" s="14"/>
      <c r="K2031" s="14">
        <v>10.017169882729149</v>
      </c>
      <c r="L2031" s="14">
        <v>-3.249302061567505E-2</v>
      </c>
      <c r="M2031" s="14"/>
      <c r="N2031" s="14"/>
    </row>
    <row r="2032" spans="1:14">
      <c r="A2032" s="8">
        <v>42094</v>
      </c>
      <c r="B2032" s="9" t="s">
        <v>52</v>
      </c>
      <c r="C2032" s="10" t="s">
        <v>36</v>
      </c>
      <c r="D2032" s="10" t="s">
        <v>55</v>
      </c>
      <c r="E2032" s="16" t="s">
        <v>20</v>
      </c>
      <c r="F2032" s="16" t="s">
        <v>21</v>
      </c>
      <c r="G2032" s="12">
        <v>42643</v>
      </c>
      <c r="H2032" s="13">
        <v>6</v>
      </c>
      <c r="I2032" s="14">
        <v>0.67031251586261931</v>
      </c>
      <c r="J2032" s="14"/>
      <c r="K2032" s="14">
        <v>9.4140381061720291</v>
      </c>
      <c r="L2032" s="14">
        <v>6.718073930549906E-2</v>
      </c>
      <c r="M2032" s="14"/>
      <c r="N2032" s="14"/>
    </row>
    <row r="2033" spans="1:14">
      <c r="A2033" s="8">
        <v>42094</v>
      </c>
      <c r="B2033" s="9" t="s">
        <v>52</v>
      </c>
      <c r="C2033" s="10" t="s">
        <v>36</v>
      </c>
      <c r="D2033" s="10" t="s">
        <v>55</v>
      </c>
      <c r="E2033" s="16" t="s">
        <v>20</v>
      </c>
      <c r="F2033" s="16" t="s">
        <v>21</v>
      </c>
      <c r="G2033" s="12">
        <v>42735</v>
      </c>
      <c r="H2033" s="13">
        <v>7</v>
      </c>
      <c r="I2033" s="14">
        <v>0.66512553253655682</v>
      </c>
      <c r="J2033" s="14"/>
      <c r="K2033" s="14">
        <v>8.3764048524669761</v>
      </c>
      <c r="L2033" s="14">
        <v>-0.37250772116849618</v>
      </c>
      <c r="M2033" s="14"/>
      <c r="N2033" s="14"/>
    </row>
    <row r="2034" spans="1:14">
      <c r="A2034" s="8">
        <v>42094</v>
      </c>
      <c r="B2034" s="9" t="s">
        <v>52</v>
      </c>
      <c r="C2034" s="10" t="s">
        <v>36</v>
      </c>
      <c r="D2034" s="10" t="s">
        <v>55</v>
      </c>
      <c r="E2034" s="16" t="s">
        <v>20</v>
      </c>
      <c r="F2034" s="16" t="s">
        <v>21</v>
      </c>
      <c r="G2034" s="12">
        <v>42825</v>
      </c>
      <c r="H2034" s="13">
        <v>8</v>
      </c>
      <c r="I2034" s="14">
        <v>0.62704097632630607</v>
      </c>
      <c r="J2034" s="14"/>
      <c r="K2034" s="14">
        <v>7.3388175604889057</v>
      </c>
      <c r="L2034" s="14">
        <v>-0.41054631565176436</v>
      </c>
      <c r="M2034" s="14"/>
      <c r="N2034" s="14"/>
    </row>
    <row r="2035" spans="1:14">
      <c r="A2035" s="8">
        <v>42094</v>
      </c>
      <c r="B2035" s="9" t="s">
        <v>52</v>
      </c>
      <c r="C2035" s="10" t="s">
        <v>36</v>
      </c>
      <c r="D2035" s="10" t="s">
        <v>55</v>
      </c>
      <c r="E2035" s="16" t="s">
        <v>20</v>
      </c>
      <c r="F2035" s="16" t="s">
        <v>21</v>
      </c>
      <c r="G2035" s="12">
        <v>42916</v>
      </c>
      <c r="H2035" s="13">
        <v>9</v>
      </c>
      <c r="I2035" s="14">
        <v>0.56032518642624041</v>
      </c>
      <c r="J2035" s="14"/>
      <c r="K2035" s="14">
        <v>6.4243314439393089</v>
      </c>
      <c r="L2035" s="14">
        <v>-0.35416093012335637</v>
      </c>
      <c r="M2035" s="14"/>
      <c r="N2035" s="14"/>
    </row>
    <row r="2036" spans="1:14">
      <c r="A2036" s="8">
        <v>42094</v>
      </c>
      <c r="B2036" s="9" t="s">
        <v>52</v>
      </c>
      <c r="C2036" s="10" t="s">
        <v>36</v>
      </c>
      <c r="D2036" s="10" t="s">
        <v>55</v>
      </c>
      <c r="E2036" s="11" t="s">
        <v>20</v>
      </c>
      <c r="F2036" s="16" t="s">
        <v>15</v>
      </c>
      <c r="G2036" s="12">
        <v>42185</v>
      </c>
      <c r="H2036" s="13">
        <v>1</v>
      </c>
      <c r="I2036" s="14">
        <v>-6.9309275848228324E-4</v>
      </c>
      <c r="J2036" s="14"/>
      <c r="K2036" s="14">
        <v>5.7769929984701207E-3</v>
      </c>
      <c r="L2036" s="14">
        <v>5.0839002399878375E-3</v>
      </c>
      <c r="M2036" s="14"/>
      <c r="N2036" s="14"/>
    </row>
    <row r="2037" spans="1:14">
      <c r="A2037" s="8">
        <v>42094</v>
      </c>
      <c r="B2037" s="9" t="s">
        <v>52</v>
      </c>
      <c r="C2037" s="10" t="s">
        <v>36</v>
      </c>
      <c r="D2037" s="10" t="s">
        <v>55</v>
      </c>
      <c r="E2037" s="11" t="s">
        <v>20</v>
      </c>
      <c r="F2037" s="16" t="s">
        <v>15</v>
      </c>
      <c r="G2037" s="12">
        <v>42277</v>
      </c>
      <c r="H2037" s="13">
        <v>2</v>
      </c>
      <c r="I2037" s="14">
        <v>-6.0084308655028451E-4</v>
      </c>
      <c r="J2037" s="14"/>
      <c r="K2037" s="14">
        <v>6.3235161325572165E-3</v>
      </c>
      <c r="L2037" s="14">
        <v>-5.431995246318877E-5</v>
      </c>
      <c r="M2037" s="14"/>
      <c r="N2037" s="14"/>
    </row>
    <row r="2038" spans="1:14">
      <c r="A2038" s="8">
        <v>42094</v>
      </c>
      <c r="B2038" s="9" t="s">
        <v>52</v>
      </c>
      <c r="C2038" s="10" t="s">
        <v>36</v>
      </c>
      <c r="D2038" s="10" t="s">
        <v>55</v>
      </c>
      <c r="E2038" s="11" t="s">
        <v>20</v>
      </c>
      <c r="F2038" s="16" t="s">
        <v>15</v>
      </c>
      <c r="G2038" s="12">
        <v>42369</v>
      </c>
      <c r="H2038" s="13">
        <v>3</v>
      </c>
      <c r="I2038" s="14">
        <v>-9.5497721176340811E-4</v>
      </c>
      <c r="J2038" s="14"/>
      <c r="K2038" s="14">
        <v>5.0969191394569791E-3</v>
      </c>
      <c r="L2038" s="14">
        <v>-2.1815742048636455E-3</v>
      </c>
      <c r="M2038" s="14"/>
      <c r="N2038" s="14"/>
    </row>
    <row r="2039" spans="1:14">
      <c r="A2039" s="8">
        <v>42094</v>
      </c>
      <c r="B2039" s="9" t="s">
        <v>52</v>
      </c>
      <c r="C2039" s="10" t="s">
        <v>36</v>
      </c>
      <c r="D2039" s="10" t="s">
        <v>55</v>
      </c>
      <c r="E2039" s="11" t="s">
        <v>20</v>
      </c>
      <c r="F2039" s="16" t="s">
        <v>15</v>
      </c>
      <c r="G2039" s="12">
        <v>42460</v>
      </c>
      <c r="H2039" s="13">
        <v>4</v>
      </c>
      <c r="I2039" s="14">
        <v>-8.4223034337504998E-4</v>
      </c>
      <c r="J2039" s="14"/>
      <c r="K2039" s="14">
        <v>4.6069584058896496E-3</v>
      </c>
      <c r="L2039" s="14">
        <v>-1.3321910769423795E-3</v>
      </c>
      <c r="M2039" s="14"/>
      <c r="N2039" s="14"/>
    </row>
    <row r="2040" spans="1:14">
      <c r="A2040" s="8">
        <v>42094</v>
      </c>
      <c r="B2040" s="9" t="s">
        <v>52</v>
      </c>
      <c r="C2040" s="10" t="s">
        <v>36</v>
      </c>
      <c r="D2040" s="10" t="s">
        <v>55</v>
      </c>
      <c r="E2040" s="11" t="s">
        <v>20</v>
      </c>
      <c r="F2040" s="16" t="s">
        <v>15</v>
      </c>
      <c r="G2040" s="12">
        <v>42551</v>
      </c>
      <c r="H2040" s="13">
        <v>5</v>
      </c>
      <c r="I2040" s="14">
        <v>-2.0153065313088803E-4</v>
      </c>
      <c r="J2040" s="14"/>
      <c r="K2040" s="14">
        <v>4.2472745625152797E-3</v>
      </c>
      <c r="L2040" s="14">
        <v>-5.612144965052579E-4</v>
      </c>
      <c r="M2040" s="14"/>
      <c r="N2040" s="14"/>
    </row>
    <row r="2041" spans="1:14">
      <c r="A2041" s="8">
        <v>42094</v>
      </c>
      <c r="B2041" s="9" t="s">
        <v>52</v>
      </c>
      <c r="C2041" s="10" t="s">
        <v>36</v>
      </c>
      <c r="D2041" s="10" t="s">
        <v>55</v>
      </c>
      <c r="E2041" s="11" t="s">
        <v>20</v>
      </c>
      <c r="F2041" s="16" t="s">
        <v>15</v>
      </c>
      <c r="G2041" s="12">
        <v>42643</v>
      </c>
      <c r="H2041" s="13">
        <v>6</v>
      </c>
      <c r="I2041" s="14">
        <v>-2.6638048114036028E-4</v>
      </c>
      <c r="J2041" s="14"/>
      <c r="K2041" s="14">
        <v>8.7029799630071736E-3</v>
      </c>
      <c r="L2041" s="14">
        <v>4.1893249193515336E-3</v>
      </c>
      <c r="M2041" s="14"/>
      <c r="N2041" s="14"/>
    </row>
    <row r="2042" spans="1:14">
      <c r="A2042" s="8">
        <v>42094</v>
      </c>
      <c r="B2042" s="9" t="s">
        <v>52</v>
      </c>
      <c r="C2042" s="10" t="s">
        <v>36</v>
      </c>
      <c r="D2042" s="10" t="s">
        <v>55</v>
      </c>
      <c r="E2042" s="11" t="s">
        <v>20</v>
      </c>
      <c r="F2042" s="16" t="s">
        <v>15</v>
      </c>
      <c r="G2042" s="12">
        <v>42735</v>
      </c>
      <c r="H2042" s="13">
        <v>7</v>
      </c>
      <c r="I2042" s="14">
        <v>4.8347577962126742E-5</v>
      </c>
      <c r="J2042" s="14"/>
      <c r="K2042" s="14">
        <v>7.3999413804921588E-3</v>
      </c>
      <c r="L2042" s="14">
        <v>-1.2546910045528881E-3</v>
      </c>
      <c r="M2042" s="14"/>
      <c r="N2042" s="14"/>
    </row>
    <row r="2043" spans="1:14">
      <c r="A2043" s="8">
        <v>42094</v>
      </c>
      <c r="B2043" s="9" t="s">
        <v>52</v>
      </c>
      <c r="C2043" s="10" t="s">
        <v>36</v>
      </c>
      <c r="D2043" s="10" t="s">
        <v>55</v>
      </c>
      <c r="E2043" s="11" t="s">
        <v>20</v>
      </c>
      <c r="F2043" s="16" t="s">
        <v>15</v>
      </c>
      <c r="G2043" s="12">
        <v>42825</v>
      </c>
      <c r="H2043" s="13">
        <v>8</v>
      </c>
      <c r="I2043" s="14">
        <v>1.1591144074629689E-4</v>
      </c>
      <c r="J2043" s="14"/>
      <c r="K2043" s="14">
        <v>5.4778440819571728E-3</v>
      </c>
      <c r="L2043" s="14">
        <v>-1.8061858577886891E-3</v>
      </c>
      <c r="M2043" s="14"/>
      <c r="N2043" s="14"/>
    </row>
    <row r="2044" spans="1:14">
      <c r="A2044" s="8">
        <v>42094</v>
      </c>
      <c r="B2044" s="9" t="s">
        <v>52</v>
      </c>
      <c r="C2044" s="10" t="s">
        <v>36</v>
      </c>
      <c r="D2044" s="10" t="s">
        <v>55</v>
      </c>
      <c r="E2044" s="11" t="s">
        <v>20</v>
      </c>
      <c r="F2044" s="16" t="s">
        <v>15</v>
      </c>
      <c r="G2044" s="12">
        <v>42916</v>
      </c>
      <c r="H2044" s="13">
        <v>9</v>
      </c>
      <c r="I2044" s="14">
        <v>1.0703225434605113E-4</v>
      </c>
      <c r="J2044" s="14"/>
      <c r="K2044" s="14">
        <v>2.6694940095666198E-3</v>
      </c>
      <c r="L2044" s="14">
        <v>-2.7013178180445019E-3</v>
      </c>
      <c r="M2044" s="14"/>
      <c r="N2044" s="14"/>
    </row>
    <row r="2045" spans="1:14">
      <c r="A2045" s="8">
        <v>42094</v>
      </c>
      <c r="B2045" s="9" t="s">
        <v>52</v>
      </c>
      <c r="C2045" s="10" t="s">
        <v>36</v>
      </c>
      <c r="D2045" s="10" t="s">
        <v>55</v>
      </c>
      <c r="E2045" s="16" t="s">
        <v>31</v>
      </c>
      <c r="F2045" s="16" t="s">
        <v>35</v>
      </c>
      <c r="G2045" s="12">
        <v>42185</v>
      </c>
      <c r="H2045" s="13">
        <v>1</v>
      </c>
      <c r="I2045" s="14">
        <v>-0.14236845969906486</v>
      </c>
      <c r="J2045" s="14"/>
      <c r="K2045" s="14">
        <v>9.3844263449885261</v>
      </c>
      <c r="L2045" s="14">
        <v>9.2420578852894621</v>
      </c>
      <c r="M2045" s="14"/>
      <c r="N2045" s="14"/>
    </row>
    <row r="2046" spans="1:14">
      <c r="A2046" s="8">
        <v>42094</v>
      </c>
      <c r="B2046" s="9" t="s">
        <v>52</v>
      </c>
      <c r="C2046" s="10" t="s">
        <v>36</v>
      </c>
      <c r="D2046" s="10" t="s">
        <v>55</v>
      </c>
      <c r="E2046" s="16" t="s">
        <v>31</v>
      </c>
      <c r="F2046" s="16" t="s">
        <v>35</v>
      </c>
      <c r="G2046" s="12">
        <v>42277</v>
      </c>
      <c r="H2046" s="13">
        <v>2</v>
      </c>
      <c r="I2046" s="14">
        <v>-0.3874931345494268</v>
      </c>
      <c r="J2046" s="14"/>
      <c r="K2046" s="14">
        <v>9.2491631609094753</v>
      </c>
      <c r="L2046" s="14">
        <v>-0.5227563186284776</v>
      </c>
      <c r="M2046" s="14"/>
      <c r="N2046" s="14"/>
    </row>
    <row r="2047" spans="1:14">
      <c r="A2047" s="8">
        <v>42094</v>
      </c>
      <c r="B2047" s="9" t="s">
        <v>52</v>
      </c>
      <c r="C2047" s="10" t="s">
        <v>36</v>
      </c>
      <c r="D2047" s="10" t="s">
        <v>55</v>
      </c>
      <c r="E2047" s="16" t="s">
        <v>31</v>
      </c>
      <c r="F2047" s="16" t="s">
        <v>35</v>
      </c>
      <c r="G2047" s="12">
        <v>42369</v>
      </c>
      <c r="H2047" s="13">
        <v>3</v>
      </c>
      <c r="I2047" s="14">
        <v>0.23032929357970211</v>
      </c>
      <c r="J2047" s="14"/>
      <c r="K2047" s="14">
        <v>9.4926016160101341</v>
      </c>
      <c r="L2047" s="14">
        <v>0.47376774868036087</v>
      </c>
      <c r="M2047" s="14"/>
      <c r="N2047" s="14"/>
    </row>
    <row r="2048" spans="1:14">
      <c r="A2048" s="8">
        <v>42094</v>
      </c>
      <c r="B2048" s="9" t="s">
        <v>52</v>
      </c>
      <c r="C2048" s="10" t="s">
        <v>36</v>
      </c>
      <c r="D2048" s="10" t="s">
        <v>55</v>
      </c>
      <c r="E2048" s="16" t="s">
        <v>31</v>
      </c>
      <c r="F2048" s="16" t="s">
        <v>35</v>
      </c>
      <c r="G2048" s="12">
        <v>42460</v>
      </c>
      <c r="H2048" s="13">
        <v>4</v>
      </c>
      <c r="I2048" s="14">
        <v>0.27502775455340522</v>
      </c>
      <c r="J2048" s="14"/>
      <c r="K2048" s="14">
        <v>9.6143039181576455</v>
      </c>
      <c r="L2048" s="14">
        <v>0.39673005670091666</v>
      </c>
      <c r="M2048" s="14"/>
      <c r="N2048" s="14"/>
    </row>
    <row r="2049" spans="1:14">
      <c r="A2049" s="8">
        <v>42094</v>
      </c>
      <c r="B2049" s="9" t="s">
        <v>52</v>
      </c>
      <c r="C2049" s="10" t="s">
        <v>36</v>
      </c>
      <c r="D2049" s="10" t="s">
        <v>55</v>
      </c>
      <c r="E2049" s="16" t="s">
        <v>31</v>
      </c>
      <c r="F2049" s="16" t="s">
        <v>35</v>
      </c>
      <c r="G2049" s="12">
        <v>42551</v>
      </c>
      <c r="H2049" s="13">
        <v>5</v>
      </c>
      <c r="I2049" s="14">
        <v>0.34114464571233594</v>
      </c>
      <c r="J2049" s="14"/>
      <c r="K2049" s="14">
        <v>9.8194899847808585</v>
      </c>
      <c r="L2049" s="14">
        <v>0.54633071233554897</v>
      </c>
      <c r="M2049" s="14"/>
      <c r="N2049" s="14"/>
    </row>
    <row r="2050" spans="1:14">
      <c r="A2050" s="8">
        <v>42094</v>
      </c>
      <c r="B2050" s="9" t="s">
        <v>52</v>
      </c>
      <c r="C2050" s="10" t="s">
        <v>36</v>
      </c>
      <c r="D2050" s="10" t="s">
        <v>55</v>
      </c>
      <c r="E2050" s="16" t="s">
        <v>31</v>
      </c>
      <c r="F2050" s="16" t="s">
        <v>35</v>
      </c>
      <c r="G2050" s="12">
        <v>42643</v>
      </c>
      <c r="H2050" s="13">
        <v>6</v>
      </c>
      <c r="I2050" s="14">
        <v>0.34726728235468762</v>
      </c>
      <c r="J2050" s="14"/>
      <c r="K2050" s="14">
        <v>9.8844371442932157</v>
      </c>
      <c r="L2050" s="14">
        <v>0.41221444186704481</v>
      </c>
      <c r="M2050" s="14"/>
      <c r="N2050" s="14"/>
    </row>
    <row r="2051" spans="1:14">
      <c r="A2051" s="8">
        <v>42094</v>
      </c>
      <c r="B2051" s="9" t="s">
        <v>52</v>
      </c>
      <c r="C2051" s="10" t="s">
        <v>36</v>
      </c>
      <c r="D2051" s="10" t="s">
        <v>55</v>
      </c>
      <c r="E2051" s="16" t="s">
        <v>31</v>
      </c>
      <c r="F2051" s="16" t="s">
        <v>35</v>
      </c>
      <c r="G2051" s="12">
        <v>42735</v>
      </c>
      <c r="H2051" s="13">
        <v>7</v>
      </c>
      <c r="I2051" s="14">
        <v>0.29104711732231792</v>
      </c>
      <c r="J2051" s="14"/>
      <c r="K2051" s="14">
        <v>9.4587039115224059</v>
      </c>
      <c r="L2051" s="14">
        <v>-0.13468611544849196</v>
      </c>
      <c r="M2051" s="14"/>
      <c r="N2051" s="14"/>
    </row>
    <row r="2052" spans="1:14">
      <c r="A2052" s="8">
        <v>42094</v>
      </c>
      <c r="B2052" s="9" t="s">
        <v>52</v>
      </c>
      <c r="C2052" s="10" t="s">
        <v>36</v>
      </c>
      <c r="D2052" s="10" t="s">
        <v>55</v>
      </c>
      <c r="E2052" s="16" t="s">
        <v>31</v>
      </c>
      <c r="F2052" s="16" t="s">
        <v>35</v>
      </c>
      <c r="G2052" s="12">
        <v>42825</v>
      </c>
      <c r="H2052" s="13">
        <v>8</v>
      </c>
      <c r="I2052" s="14">
        <v>0.28086714038775451</v>
      </c>
      <c r="J2052" s="14"/>
      <c r="K2052" s="14">
        <v>8.8185031777394727</v>
      </c>
      <c r="L2052" s="14">
        <v>-0.35933359339517867</v>
      </c>
      <c r="M2052" s="14"/>
      <c r="N2052" s="14"/>
    </row>
    <row r="2053" spans="1:14">
      <c r="A2053" s="8">
        <v>42094</v>
      </c>
      <c r="B2053" s="9" t="s">
        <v>52</v>
      </c>
      <c r="C2053" s="10" t="s">
        <v>36</v>
      </c>
      <c r="D2053" s="10" t="s">
        <v>55</v>
      </c>
      <c r="E2053" s="16" t="s">
        <v>31</v>
      </c>
      <c r="F2053" s="16" t="s">
        <v>35</v>
      </c>
      <c r="G2053" s="12">
        <v>42916</v>
      </c>
      <c r="H2053" s="13">
        <v>9</v>
      </c>
      <c r="I2053" s="14">
        <v>0.29988044787479318</v>
      </c>
      <c r="J2053" s="14"/>
      <c r="K2053" s="14">
        <v>8.1394837316885003</v>
      </c>
      <c r="L2053" s="14">
        <v>-0.37913899817617924</v>
      </c>
      <c r="M2053" s="14"/>
      <c r="N2053" s="14"/>
    </row>
    <row r="2054" spans="1:14">
      <c r="A2054" s="8">
        <v>42094</v>
      </c>
      <c r="B2054" s="9" t="s">
        <v>52</v>
      </c>
      <c r="C2054" s="10" t="s">
        <v>36</v>
      </c>
      <c r="D2054" s="10" t="s">
        <v>55</v>
      </c>
      <c r="E2054" s="16" t="s">
        <v>31</v>
      </c>
      <c r="F2054" s="16" t="s">
        <v>44</v>
      </c>
      <c r="G2054" s="12">
        <v>42185</v>
      </c>
      <c r="H2054" s="13">
        <v>1</v>
      </c>
      <c r="I2054" s="14">
        <v>-0.58259221709901032</v>
      </c>
      <c r="J2054" s="14"/>
      <c r="K2054" s="14">
        <v>-0.83479162270754159</v>
      </c>
      <c r="L2054" s="14">
        <v>-1.4173838398065519</v>
      </c>
      <c r="M2054" s="14"/>
      <c r="N2054" s="14"/>
    </row>
    <row r="2055" spans="1:14">
      <c r="A2055" s="8">
        <v>42094</v>
      </c>
      <c r="B2055" s="9" t="s">
        <v>52</v>
      </c>
      <c r="C2055" s="10" t="s">
        <v>36</v>
      </c>
      <c r="D2055" s="10" t="s">
        <v>55</v>
      </c>
      <c r="E2055" s="16" t="s">
        <v>31</v>
      </c>
      <c r="F2055" s="16" t="s">
        <v>44</v>
      </c>
      <c r="G2055" s="12">
        <v>42277</v>
      </c>
      <c r="H2055" s="13">
        <v>2</v>
      </c>
      <c r="I2055" s="14">
        <v>-1.1816241272833645</v>
      </c>
      <c r="J2055" s="14"/>
      <c r="K2055" s="14">
        <v>-0.78582975099482155</v>
      </c>
      <c r="L2055" s="14">
        <v>-1.1326622555706445</v>
      </c>
      <c r="M2055" s="14"/>
      <c r="N2055" s="14"/>
    </row>
    <row r="2056" spans="1:14">
      <c r="A2056" s="8">
        <v>42094</v>
      </c>
      <c r="B2056" s="9" t="s">
        <v>52</v>
      </c>
      <c r="C2056" s="10" t="s">
        <v>36</v>
      </c>
      <c r="D2056" s="10" t="s">
        <v>55</v>
      </c>
      <c r="E2056" s="16" t="s">
        <v>31</v>
      </c>
      <c r="F2056" s="16" t="s">
        <v>44</v>
      </c>
      <c r="G2056" s="12">
        <v>42369</v>
      </c>
      <c r="H2056" s="13">
        <v>3</v>
      </c>
      <c r="I2056" s="14">
        <v>-0.7035060061990297</v>
      </c>
      <c r="J2056" s="14"/>
      <c r="K2056" s="14">
        <v>-0.210330547440023</v>
      </c>
      <c r="L2056" s="14">
        <v>-0.12800680264423114</v>
      </c>
      <c r="M2056" s="14"/>
      <c r="N2056" s="14"/>
    </row>
    <row r="2057" spans="1:14">
      <c r="A2057" s="8">
        <v>42094</v>
      </c>
      <c r="B2057" s="9" t="s">
        <v>52</v>
      </c>
      <c r="C2057" s="10" t="s">
        <v>36</v>
      </c>
      <c r="D2057" s="10" t="s">
        <v>55</v>
      </c>
      <c r="E2057" s="16" t="s">
        <v>31</v>
      </c>
      <c r="F2057" s="16" t="s">
        <v>44</v>
      </c>
      <c r="G2057" s="12">
        <v>42460</v>
      </c>
      <c r="H2057" s="13">
        <v>4</v>
      </c>
      <c r="I2057" s="14">
        <v>-0.31497273490568389</v>
      </c>
      <c r="J2057" s="14"/>
      <c r="K2057" s="14">
        <v>0.272615614628549</v>
      </c>
      <c r="L2057" s="14">
        <v>0.1679734271628881</v>
      </c>
      <c r="M2057" s="14"/>
      <c r="N2057" s="14"/>
    </row>
    <row r="2058" spans="1:14">
      <c r="A2058" s="8">
        <v>42094</v>
      </c>
      <c r="B2058" s="9" t="s">
        <v>52</v>
      </c>
      <c r="C2058" s="10" t="s">
        <v>36</v>
      </c>
      <c r="D2058" s="10" t="s">
        <v>55</v>
      </c>
      <c r="E2058" s="16" t="s">
        <v>31</v>
      </c>
      <c r="F2058" s="16" t="s">
        <v>44</v>
      </c>
      <c r="G2058" s="12">
        <v>42551</v>
      </c>
      <c r="H2058" s="13">
        <v>5</v>
      </c>
      <c r="I2058" s="14">
        <v>-0.17394460750677965</v>
      </c>
      <c r="J2058" s="14"/>
      <c r="K2058" s="14">
        <v>0.66771659067273958</v>
      </c>
      <c r="L2058" s="14">
        <v>0.22115636853741094</v>
      </c>
      <c r="M2058" s="14"/>
      <c r="N2058" s="14"/>
    </row>
    <row r="2059" spans="1:14">
      <c r="A2059" s="8">
        <v>42094</v>
      </c>
      <c r="B2059" s="9" t="s">
        <v>52</v>
      </c>
      <c r="C2059" s="10" t="s">
        <v>36</v>
      </c>
      <c r="D2059" s="10" t="s">
        <v>55</v>
      </c>
      <c r="E2059" s="16" t="s">
        <v>31</v>
      </c>
      <c r="F2059" s="16" t="s">
        <v>44</v>
      </c>
      <c r="G2059" s="12">
        <v>42643</v>
      </c>
      <c r="H2059" s="13">
        <v>6</v>
      </c>
      <c r="I2059" s="14">
        <v>-0.13214562601733792</v>
      </c>
      <c r="J2059" s="14"/>
      <c r="K2059" s="14">
        <v>1.2410323674513677</v>
      </c>
      <c r="L2059" s="14">
        <v>0.44117015076129018</v>
      </c>
      <c r="M2059" s="14"/>
      <c r="N2059" s="14"/>
    </row>
    <row r="2060" spans="1:14">
      <c r="A2060" s="8">
        <v>42094</v>
      </c>
      <c r="B2060" s="9" t="s">
        <v>52</v>
      </c>
      <c r="C2060" s="10" t="s">
        <v>36</v>
      </c>
      <c r="D2060" s="10" t="s">
        <v>55</v>
      </c>
      <c r="E2060" s="16" t="s">
        <v>31</v>
      </c>
      <c r="F2060" s="16" t="s">
        <v>44</v>
      </c>
      <c r="G2060" s="12">
        <v>42735</v>
      </c>
      <c r="H2060" s="13">
        <v>7</v>
      </c>
      <c r="I2060" s="14">
        <v>-1.6956252501265645E-2</v>
      </c>
      <c r="J2060" s="14"/>
      <c r="K2060" s="14">
        <v>1.0995508871975375</v>
      </c>
      <c r="L2060" s="14">
        <v>-0.15843773275509587</v>
      </c>
      <c r="M2060" s="14"/>
      <c r="N2060" s="14"/>
    </row>
    <row r="2061" spans="1:14">
      <c r="A2061" s="8">
        <v>42094</v>
      </c>
      <c r="B2061" s="9" t="s">
        <v>52</v>
      </c>
      <c r="C2061" s="10" t="s">
        <v>36</v>
      </c>
      <c r="D2061" s="10" t="s">
        <v>55</v>
      </c>
      <c r="E2061" s="16" t="s">
        <v>31</v>
      </c>
      <c r="F2061" s="16" t="s">
        <v>44</v>
      </c>
      <c r="G2061" s="12">
        <v>42825</v>
      </c>
      <c r="H2061" s="13">
        <v>8</v>
      </c>
      <c r="I2061" s="14">
        <v>5.3600366507700947E-2</v>
      </c>
      <c r="J2061" s="14"/>
      <c r="K2061" s="14">
        <v>0.91736769602469792</v>
      </c>
      <c r="L2061" s="14">
        <v>-0.1285828246651386</v>
      </c>
      <c r="M2061" s="14"/>
      <c r="N2061" s="14"/>
    </row>
    <row r="2062" spans="1:14">
      <c r="A2062" s="8">
        <v>42094</v>
      </c>
      <c r="B2062" s="9" t="s">
        <v>52</v>
      </c>
      <c r="C2062" s="10" t="s">
        <v>36</v>
      </c>
      <c r="D2062" s="10" t="s">
        <v>55</v>
      </c>
      <c r="E2062" s="16" t="s">
        <v>31</v>
      </c>
      <c r="F2062" s="16" t="s">
        <v>44</v>
      </c>
      <c r="G2062" s="12">
        <v>42916</v>
      </c>
      <c r="H2062" s="13">
        <v>9</v>
      </c>
      <c r="I2062" s="14">
        <v>7.7562763081240327E-2</v>
      </c>
      <c r="J2062" s="14"/>
      <c r="K2062" s="14">
        <v>0.76686334397376754</v>
      </c>
      <c r="L2062" s="14">
        <v>-7.2941588969690052E-2</v>
      </c>
      <c r="M2062" s="14"/>
      <c r="N2062" s="14"/>
    </row>
    <row r="2063" spans="1:14">
      <c r="A2063" s="8">
        <v>42094</v>
      </c>
      <c r="B2063" s="9" t="s">
        <v>52</v>
      </c>
      <c r="C2063" s="10" t="s">
        <v>37</v>
      </c>
      <c r="D2063" s="10" t="s">
        <v>55</v>
      </c>
      <c r="E2063" s="16" t="s">
        <v>12</v>
      </c>
      <c r="F2063" s="17" t="s">
        <v>16</v>
      </c>
      <c r="G2063" s="12">
        <v>42185</v>
      </c>
      <c r="H2063" s="13">
        <v>1</v>
      </c>
      <c r="I2063" s="51">
        <v>-2.2274214394333747E-2</v>
      </c>
      <c r="J2063" s="51"/>
      <c r="K2063" s="14">
        <v>0.43174841170701939</v>
      </c>
      <c r="L2063" s="14">
        <v>0.40947419731268564</v>
      </c>
      <c r="M2063" s="14"/>
      <c r="N2063" s="14"/>
    </row>
    <row r="2064" spans="1:14">
      <c r="A2064" s="8">
        <v>42094</v>
      </c>
      <c r="B2064" s="9" t="s">
        <v>52</v>
      </c>
      <c r="C2064" s="10" t="s">
        <v>37</v>
      </c>
      <c r="D2064" s="10" t="s">
        <v>55</v>
      </c>
      <c r="E2064" s="16" t="s">
        <v>12</v>
      </c>
      <c r="F2064" s="17" t="s">
        <v>16</v>
      </c>
      <c r="G2064" s="12">
        <v>42277</v>
      </c>
      <c r="H2064" s="13">
        <v>2</v>
      </c>
      <c r="I2064" s="51">
        <v>-4.9948388957949952E-2</v>
      </c>
      <c r="J2064" s="51"/>
      <c r="K2064" s="14">
        <v>0.39181446988314406</v>
      </c>
      <c r="L2064" s="14">
        <v>-8.9882330781825281E-2</v>
      </c>
      <c r="M2064" s="14"/>
      <c r="N2064" s="14"/>
    </row>
    <row r="2065" spans="1:14">
      <c r="A2065" s="8">
        <v>42094</v>
      </c>
      <c r="B2065" s="9" t="s">
        <v>52</v>
      </c>
      <c r="C2065" s="10" t="s">
        <v>37</v>
      </c>
      <c r="D2065" s="10" t="s">
        <v>55</v>
      </c>
      <c r="E2065" s="16" t="s">
        <v>12</v>
      </c>
      <c r="F2065" s="17" t="s">
        <v>16</v>
      </c>
      <c r="G2065" s="12">
        <v>42369</v>
      </c>
      <c r="H2065" s="13">
        <v>3</v>
      </c>
      <c r="I2065" s="51">
        <v>-1.7071703226899437E-2</v>
      </c>
      <c r="J2065" s="51"/>
      <c r="K2065" s="14">
        <v>0.42646904391313001</v>
      </c>
      <c r="L2065" s="14">
        <v>1.7582870803086514E-2</v>
      </c>
      <c r="M2065" s="14"/>
      <c r="N2065" s="14"/>
    </row>
    <row r="2066" spans="1:14">
      <c r="A2066" s="8">
        <v>42094</v>
      </c>
      <c r="B2066" s="9" t="s">
        <v>52</v>
      </c>
      <c r="C2066" s="10" t="s">
        <v>37</v>
      </c>
      <c r="D2066" s="10" t="s">
        <v>55</v>
      </c>
      <c r="E2066" s="16" t="s">
        <v>12</v>
      </c>
      <c r="F2066" s="17" t="s">
        <v>16</v>
      </c>
      <c r="G2066" s="12">
        <v>42460</v>
      </c>
      <c r="H2066" s="13">
        <v>4</v>
      </c>
      <c r="I2066" s="51">
        <v>2.3581682380227065E-2</v>
      </c>
      <c r="J2066" s="51"/>
      <c r="K2066" s="14">
        <v>0.46846028478650226</v>
      </c>
      <c r="L2066" s="14">
        <v>6.5572923253599313E-2</v>
      </c>
      <c r="M2066" s="14"/>
      <c r="N2066" s="14"/>
    </row>
    <row r="2067" spans="1:14">
      <c r="A2067" s="8">
        <v>42094</v>
      </c>
      <c r="B2067" s="9" t="s">
        <v>52</v>
      </c>
      <c r="C2067" s="10" t="s">
        <v>37</v>
      </c>
      <c r="D2067" s="10" t="s">
        <v>55</v>
      </c>
      <c r="E2067" s="16" t="s">
        <v>12</v>
      </c>
      <c r="F2067" s="17" t="s">
        <v>16</v>
      </c>
      <c r="G2067" s="12">
        <v>42551</v>
      </c>
      <c r="H2067" s="13">
        <v>5</v>
      </c>
      <c r="I2067" s="51">
        <v>5.9391369845615216E-2</v>
      </c>
      <c r="J2067" s="51"/>
      <c r="K2067" s="14">
        <v>0.51391005478683383</v>
      </c>
      <c r="L2067" s="14">
        <v>0.10484113984594678</v>
      </c>
      <c r="M2067" s="14"/>
      <c r="N2067" s="14"/>
    </row>
    <row r="2068" spans="1:14">
      <c r="A2068" s="8">
        <v>42094</v>
      </c>
      <c r="B2068" s="9" t="s">
        <v>52</v>
      </c>
      <c r="C2068" s="10" t="s">
        <v>37</v>
      </c>
      <c r="D2068" s="10" t="s">
        <v>55</v>
      </c>
      <c r="E2068" s="16" t="s">
        <v>12</v>
      </c>
      <c r="F2068" s="17" t="s">
        <v>16</v>
      </c>
      <c r="G2068" s="12">
        <v>42643</v>
      </c>
      <c r="H2068" s="13">
        <v>6</v>
      </c>
      <c r="I2068" s="51">
        <v>3.6242083843160522E-2</v>
      </c>
      <c r="J2068" s="51"/>
      <c r="K2068" s="14">
        <v>0.57767626682739603</v>
      </c>
      <c r="L2068" s="14">
        <v>0.10000829588372273</v>
      </c>
      <c r="M2068" s="14"/>
      <c r="N2068" s="14"/>
    </row>
    <row r="2069" spans="1:14">
      <c r="A2069" s="8">
        <v>42094</v>
      </c>
      <c r="B2069" s="9" t="s">
        <v>52</v>
      </c>
      <c r="C2069" s="10" t="s">
        <v>37</v>
      </c>
      <c r="D2069" s="10" t="s">
        <v>55</v>
      </c>
      <c r="E2069" s="16" t="s">
        <v>12</v>
      </c>
      <c r="F2069" s="17" t="s">
        <v>16</v>
      </c>
      <c r="G2069" s="12">
        <v>42735</v>
      </c>
      <c r="H2069" s="13">
        <v>7</v>
      </c>
      <c r="I2069" s="51">
        <v>3.6816447904479688E-2</v>
      </c>
      <c r="J2069" s="51"/>
      <c r="K2069" s="14">
        <v>0.58295003854752281</v>
      </c>
      <c r="L2069" s="14">
        <v>4.2090219624606462E-2</v>
      </c>
      <c r="M2069" s="14"/>
      <c r="N2069" s="14"/>
    </row>
    <row r="2070" spans="1:14">
      <c r="A2070" s="8">
        <v>42094</v>
      </c>
      <c r="B2070" s="9" t="s">
        <v>52</v>
      </c>
      <c r="C2070" s="10" t="s">
        <v>37</v>
      </c>
      <c r="D2070" s="10" t="s">
        <v>55</v>
      </c>
      <c r="E2070" s="16" t="s">
        <v>12</v>
      </c>
      <c r="F2070" s="17" t="s">
        <v>16</v>
      </c>
      <c r="G2070" s="12">
        <v>42825</v>
      </c>
      <c r="H2070" s="13">
        <v>8</v>
      </c>
      <c r="I2070" s="51">
        <v>3.3491939759851874E-2</v>
      </c>
      <c r="J2070" s="51"/>
      <c r="K2070" s="14">
        <v>0.5761000552095652</v>
      </c>
      <c r="L2070" s="14">
        <v>2.6641956421894264E-2</v>
      </c>
      <c r="M2070" s="14"/>
      <c r="N2070" s="14"/>
    </row>
    <row r="2071" spans="1:14">
      <c r="A2071" s="8">
        <v>42094</v>
      </c>
      <c r="B2071" s="9" t="s">
        <v>52</v>
      </c>
      <c r="C2071" s="10" t="s">
        <v>37</v>
      </c>
      <c r="D2071" s="10" t="s">
        <v>55</v>
      </c>
      <c r="E2071" s="16" t="s">
        <v>12</v>
      </c>
      <c r="F2071" s="17" t="s">
        <v>16</v>
      </c>
      <c r="G2071" s="12">
        <v>42916</v>
      </c>
      <c r="H2071" s="13">
        <v>9</v>
      </c>
      <c r="I2071" s="51">
        <v>4.0924597541186714E-2</v>
      </c>
      <c r="J2071" s="51"/>
      <c r="K2071" s="14">
        <v>0.53632107406734519</v>
      </c>
      <c r="L2071" s="14">
        <v>1.145616398966709E-3</v>
      </c>
      <c r="M2071" s="14"/>
      <c r="N2071" s="14"/>
    </row>
    <row r="2072" spans="1:14">
      <c r="A2072" s="8">
        <v>42094</v>
      </c>
      <c r="B2072" s="9" t="s">
        <v>52</v>
      </c>
      <c r="C2072" s="10" t="s">
        <v>37</v>
      </c>
      <c r="D2072" s="10" t="s">
        <v>55</v>
      </c>
      <c r="E2072" s="16" t="s">
        <v>20</v>
      </c>
      <c r="F2072" s="16" t="s">
        <v>21</v>
      </c>
      <c r="G2072" s="12">
        <v>42185</v>
      </c>
      <c r="H2072" s="13">
        <v>1</v>
      </c>
      <c r="I2072" s="14">
        <v>1.1456979502237914</v>
      </c>
      <c r="J2072" s="14"/>
      <c r="K2072" s="14">
        <v>19.478497703376433</v>
      </c>
      <c r="L2072" s="14">
        <v>20.624195653600225</v>
      </c>
      <c r="M2072" s="14"/>
      <c r="N2072" s="14"/>
    </row>
    <row r="2073" spans="1:14">
      <c r="A2073" s="8">
        <v>42094</v>
      </c>
      <c r="B2073" s="9" t="s">
        <v>52</v>
      </c>
      <c r="C2073" s="10" t="s">
        <v>37</v>
      </c>
      <c r="D2073" s="10" t="s">
        <v>55</v>
      </c>
      <c r="E2073" s="16" t="s">
        <v>20</v>
      </c>
      <c r="F2073" s="16" t="s">
        <v>21</v>
      </c>
      <c r="G2073" s="12">
        <v>42277</v>
      </c>
      <c r="H2073" s="13">
        <v>2</v>
      </c>
      <c r="I2073" s="14">
        <v>2.9132925562434906</v>
      </c>
      <c r="J2073" s="14"/>
      <c r="K2073" s="14">
        <v>19.338178260421728</v>
      </c>
      <c r="L2073" s="14">
        <v>2.7729731132887849</v>
      </c>
      <c r="M2073" s="14"/>
      <c r="N2073" s="14"/>
    </row>
    <row r="2074" spans="1:14">
      <c r="A2074" s="8">
        <v>42094</v>
      </c>
      <c r="B2074" s="9" t="s">
        <v>52</v>
      </c>
      <c r="C2074" s="10" t="s">
        <v>37</v>
      </c>
      <c r="D2074" s="10" t="s">
        <v>55</v>
      </c>
      <c r="E2074" s="16" t="s">
        <v>20</v>
      </c>
      <c r="F2074" s="16" t="s">
        <v>21</v>
      </c>
      <c r="G2074" s="12">
        <v>42369</v>
      </c>
      <c r="H2074" s="13">
        <v>3</v>
      </c>
      <c r="I2074" s="14">
        <v>2.5855182787230007</v>
      </c>
      <c r="J2074" s="14"/>
      <c r="K2074" s="14">
        <v>18.51392116400757</v>
      </c>
      <c r="L2074" s="14">
        <v>1.7612611823088429</v>
      </c>
      <c r="M2074" s="14"/>
      <c r="N2074" s="14"/>
    </row>
    <row r="2075" spans="1:14">
      <c r="A2075" s="8">
        <v>42094</v>
      </c>
      <c r="B2075" s="9" t="s">
        <v>52</v>
      </c>
      <c r="C2075" s="10" t="s">
        <v>37</v>
      </c>
      <c r="D2075" s="10" t="s">
        <v>55</v>
      </c>
      <c r="E2075" s="16" t="s">
        <v>20</v>
      </c>
      <c r="F2075" s="16" t="s">
        <v>21</v>
      </c>
      <c r="G2075" s="12">
        <v>42460</v>
      </c>
      <c r="H2075" s="13">
        <v>4</v>
      </c>
      <c r="I2075" s="14">
        <v>2.5382346846425037</v>
      </c>
      <c r="J2075" s="14"/>
      <c r="K2075" s="14">
        <v>17.983533624154006</v>
      </c>
      <c r="L2075" s="14">
        <v>2.0078471447889399</v>
      </c>
      <c r="M2075" s="14"/>
      <c r="N2075" s="14"/>
    </row>
    <row r="2076" spans="1:14">
      <c r="A2076" s="8">
        <v>42094</v>
      </c>
      <c r="B2076" s="9" t="s">
        <v>52</v>
      </c>
      <c r="C2076" s="10" t="s">
        <v>37</v>
      </c>
      <c r="D2076" s="10" t="s">
        <v>55</v>
      </c>
      <c r="E2076" s="16" t="s">
        <v>20</v>
      </c>
      <c r="F2076" s="16" t="s">
        <v>21</v>
      </c>
      <c r="G2076" s="12">
        <v>42551</v>
      </c>
      <c r="H2076" s="13">
        <v>5</v>
      </c>
      <c r="I2076" s="14">
        <v>2.5776772374137806</v>
      </c>
      <c r="J2076" s="14"/>
      <c r="K2076" s="14">
        <v>17.491156839882478</v>
      </c>
      <c r="L2076" s="14">
        <v>2.0853004531422528</v>
      </c>
      <c r="M2076" s="14"/>
      <c r="N2076" s="14"/>
    </row>
    <row r="2077" spans="1:14">
      <c r="A2077" s="8">
        <v>42094</v>
      </c>
      <c r="B2077" s="9" t="s">
        <v>52</v>
      </c>
      <c r="C2077" s="10" t="s">
        <v>37</v>
      </c>
      <c r="D2077" s="10" t="s">
        <v>55</v>
      </c>
      <c r="E2077" s="16" t="s">
        <v>20</v>
      </c>
      <c r="F2077" s="16" t="s">
        <v>21</v>
      </c>
      <c r="G2077" s="12">
        <v>42643</v>
      </c>
      <c r="H2077" s="13">
        <v>6</v>
      </c>
      <c r="I2077" s="14">
        <v>2.2792277447587708</v>
      </c>
      <c r="J2077" s="14"/>
      <c r="K2077" s="14">
        <v>17.276671267729853</v>
      </c>
      <c r="L2077" s="14">
        <v>2.0647421726061452</v>
      </c>
      <c r="M2077" s="14"/>
      <c r="N2077" s="14"/>
    </row>
    <row r="2078" spans="1:14">
      <c r="A2078" s="8">
        <v>42094</v>
      </c>
      <c r="B2078" s="9" t="s">
        <v>52</v>
      </c>
      <c r="C2078" s="10" t="s">
        <v>37</v>
      </c>
      <c r="D2078" s="10" t="s">
        <v>55</v>
      </c>
      <c r="E2078" s="16" t="s">
        <v>20</v>
      </c>
      <c r="F2078" s="16" t="s">
        <v>21</v>
      </c>
      <c r="G2078" s="12">
        <v>42735</v>
      </c>
      <c r="H2078" s="13">
        <v>7</v>
      </c>
      <c r="I2078" s="14">
        <v>2.3793302069967979</v>
      </c>
      <c r="J2078" s="14"/>
      <c r="K2078" s="14">
        <v>16.169393222202189</v>
      </c>
      <c r="L2078" s="14">
        <v>1.2720521614691336</v>
      </c>
      <c r="M2078" s="14"/>
      <c r="N2078" s="14"/>
    </row>
    <row r="2079" spans="1:14">
      <c r="A2079" s="8">
        <v>42094</v>
      </c>
      <c r="B2079" s="9" t="s">
        <v>52</v>
      </c>
      <c r="C2079" s="10" t="s">
        <v>37</v>
      </c>
      <c r="D2079" s="10" t="s">
        <v>55</v>
      </c>
      <c r="E2079" s="16" t="s">
        <v>20</v>
      </c>
      <c r="F2079" s="16" t="s">
        <v>21</v>
      </c>
      <c r="G2079" s="12">
        <v>42825</v>
      </c>
      <c r="H2079" s="13">
        <v>8</v>
      </c>
      <c r="I2079" s="14">
        <v>2.0640555538056731</v>
      </c>
      <c r="J2079" s="14"/>
      <c r="K2079" s="14">
        <v>14.780309800577697</v>
      </c>
      <c r="L2079" s="14">
        <v>0.67497213218118191</v>
      </c>
      <c r="M2079" s="14"/>
      <c r="N2079" s="14"/>
    </row>
    <row r="2080" spans="1:14">
      <c r="A2080" s="8">
        <v>42094</v>
      </c>
      <c r="B2080" s="9" t="s">
        <v>52</v>
      </c>
      <c r="C2080" s="10" t="s">
        <v>37</v>
      </c>
      <c r="D2080" s="10" t="s">
        <v>55</v>
      </c>
      <c r="E2080" s="16" t="s">
        <v>20</v>
      </c>
      <c r="F2080" s="16" t="s">
        <v>21</v>
      </c>
      <c r="G2080" s="12">
        <v>42916</v>
      </c>
      <c r="H2080" s="13">
        <v>9</v>
      </c>
      <c r="I2080" s="14">
        <v>1.8386760338388228</v>
      </c>
      <c r="J2080" s="14"/>
      <c r="K2080" s="14">
        <v>13.702849409148257</v>
      </c>
      <c r="L2080" s="14">
        <v>0.76121564240938255</v>
      </c>
      <c r="M2080" s="14"/>
      <c r="N2080" s="14"/>
    </row>
    <row r="2081" spans="1:14">
      <c r="A2081" s="8">
        <v>42094</v>
      </c>
      <c r="B2081" s="9" t="s">
        <v>52</v>
      </c>
      <c r="C2081" s="10" t="s">
        <v>37</v>
      </c>
      <c r="D2081" s="10" t="s">
        <v>55</v>
      </c>
      <c r="E2081" s="11" t="s">
        <v>20</v>
      </c>
      <c r="F2081" s="16" t="s">
        <v>15</v>
      </c>
      <c r="G2081" s="12">
        <v>42185</v>
      </c>
      <c r="H2081" s="13">
        <v>1</v>
      </c>
      <c r="I2081" s="14">
        <v>8.4303405491097383E-3</v>
      </c>
      <c r="J2081" s="14"/>
      <c r="K2081" s="14">
        <v>3.9556120790541272E-2</v>
      </c>
      <c r="L2081" s="14">
        <v>4.798646133965101E-2</v>
      </c>
      <c r="M2081" s="14"/>
      <c r="N2081" s="14"/>
    </row>
    <row r="2082" spans="1:14">
      <c r="A2082" s="8">
        <v>42094</v>
      </c>
      <c r="B2082" s="9" t="s">
        <v>52</v>
      </c>
      <c r="C2082" s="10" t="s">
        <v>37</v>
      </c>
      <c r="D2082" s="10" t="s">
        <v>55</v>
      </c>
      <c r="E2082" s="11" t="s">
        <v>20</v>
      </c>
      <c r="F2082" s="16" t="s">
        <v>15</v>
      </c>
      <c r="G2082" s="12">
        <v>42277</v>
      </c>
      <c r="H2082" s="13">
        <v>2</v>
      </c>
      <c r="I2082" s="14">
        <v>9.1065245556909424E-3</v>
      </c>
      <c r="J2082" s="14"/>
      <c r="K2082" s="14">
        <v>3.5357165335391905E-2</v>
      </c>
      <c r="L2082" s="14">
        <v>4.9075691005415756E-3</v>
      </c>
      <c r="M2082" s="14"/>
      <c r="N2082" s="14"/>
    </row>
    <row r="2083" spans="1:14">
      <c r="A2083" s="8">
        <v>42094</v>
      </c>
      <c r="B2083" s="9" t="s">
        <v>52</v>
      </c>
      <c r="C2083" s="10" t="s">
        <v>37</v>
      </c>
      <c r="D2083" s="10" t="s">
        <v>55</v>
      </c>
      <c r="E2083" s="11" t="s">
        <v>20</v>
      </c>
      <c r="F2083" s="16" t="s">
        <v>15</v>
      </c>
      <c r="G2083" s="12">
        <v>42369</v>
      </c>
      <c r="H2083" s="13">
        <v>3</v>
      </c>
      <c r="I2083" s="14">
        <v>1.3896721250703514E-2</v>
      </c>
      <c r="J2083" s="14"/>
      <c r="K2083" s="14">
        <v>3.2863722951027796E-2</v>
      </c>
      <c r="L2083" s="14">
        <v>1.1403278866339406E-2</v>
      </c>
      <c r="M2083" s="14"/>
      <c r="N2083" s="14"/>
    </row>
    <row r="2084" spans="1:14">
      <c r="A2084" s="8">
        <v>42094</v>
      </c>
      <c r="B2084" s="9" t="s">
        <v>52</v>
      </c>
      <c r="C2084" s="10" t="s">
        <v>37</v>
      </c>
      <c r="D2084" s="10" t="s">
        <v>55</v>
      </c>
      <c r="E2084" s="11" t="s">
        <v>20</v>
      </c>
      <c r="F2084" s="16" t="s">
        <v>15</v>
      </c>
      <c r="G2084" s="12">
        <v>42460</v>
      </c>
      <c r="H2084" s="13">
        <v>4</v>
      </c>
      <c r="I2084" s="14">
        <v>1.049042515191756E-2</v>
      </c>
      <c r="J2084" s="14"/>
      <c r="K2084" s="14">
        <v>2.6688683623175002E-2</v>
      </c>
      <c r="L2084" s="14">
        <v>4.3153858240647658E-3</v>
      </c>
      <c r="M2084" s="14"/>
      <c r="N2084" s="14"/>
    </row>
    <row r="2085" spans="1:14">
      <c r="A2085" s="8">
        <v>42094</v>
      </c>
      <c r="B2085" s="9" t="s">
        <v>52</v>
      </c>
      <c r="C2085" s="10" t="s">
        <v>37</v>
      </c>
      <c r="D2085" s="10" t="s">
        <v>55</v>
      </c>
      <c r="E2085" s="11" t="s">
        <v>20</v>
      </c>
      <c r="F2085" s="16" t="s">
        <v>15</v>
      </c>
      <c r="G2085" s="12">
        <v>42551</v>
      </c>
      <c r="H2085" s="13">
        <v>5</v>
      </c>
      <c r="I2085" s="14">
        <v>6.6318839398684659E-3</v>
      </c>
      <c r="J2085" s="14"/>
      <c r="K2085" s="14">
        <v>2.1222542986364168E-2</v>
      </c>
      <c r="L2085" s="14">
        <v>1.1657433030576314E-3</v>
      </c>
      <c r="M2085" s="14"/>
      <c r="N2085" s="14"/>
    </row>
    <row r="2086" spans="1:14">
      <c r="A2086" s="8">
        <v>42094</v>
      </c>
      <c r="B2086" s="9" t="s">
        <v>52</v>
      </c>
      <c r="C2086" s="10" t="s">
        <v>37</v>
      </c>
      <c r="D2086" s="10" t="s">
        <v>55</v>
      </c>
      <c r="E2086" s="11" t="s">
        <v>20</v>
      </c>
      <c r="F2086" s="16" t="s">
        <v>15</v>
      </c>
      <c r="G2086" s="12">
        <v>42643</v>
      </c>
      <c r="H2086" s="13">
        <v>6</v>
      </c>
      <c r="I2086" s="14">
        <v>4.0544125625825433E-3</v>
      </c>
      <c r="J2086" s="14"/>
      <c r="K2086" s="14">
        <v>2.2973384042672684E-2</v>
      </c>
      <c r="L2086" s="14">
        <v>5.8052536188910597E-3</v>
      </c>
      <c r="M2086" s="14"/>
      <c r="N2086" s="14"/>
    </row>
    <row r="2087" spans="1:14">
      <c r="A2087" s="8">
        <v>42094</v>
      </c>
      <c r="B2087" s="9" t="s">
        <v>52</v>
      </c>
      <c r="C2087" s="10" t="s">
        <v>37</v>
      </c>
      <c r="D2087" s="10" t="s">
        <v>55</v>
      </c>
      <c r="E2087" s="11" t="s">
        <v>20</v>
      </c>
      <c r="F2087" s="16" t="s">
        <v>15</v>
      </c>
      <c r="G2087" s="12">
        <v>42735</v>
      </c>
      <c r="H2087" s="13">
        <v>7</v>
      </c>
      <c r="I2087" s="14">
        <v>2.9352427794477887E-3</v>
      </c>
      <c r="J2087" s="14"/>
      <c r="K2087" s="14">
        <v>1.9753581723900737E-2</v>
      </c>
      <c r="L2087" s="14">
        <v>-2.8455953932415845E-4</v>
      </c>
      <c r="M2087" s="14"/>
      <c r="N2087" s="14"/>
    </row>
    <row r="2088" spans="1:14">
      <c r="A2088" s="8">
        <v>42094</v>
      </c>
      <c r="B2088" s="9" t="s">
        <v>52</v>
      </c>
      <c r="C2088" s="10" t="s">
        <v>37</v>
      </c>
      <c r="D2088" s="10" t="s">
        <v>55</v>
      </c>
      <c r="E2088" s="11" t="s">
        <v>20</v>
      </c>
      <c r="F2088" s="16" t="s">
        <v>15</v>
      </c>
      <c r="G2088" s="12">
        <v>42825</v>
      </c>
      <c r="H2088" s="13">
        <v>8</v>
      </c>
      <c r="I2088" s="14">
        <v>2.1833238567268154E-3</v>
      </c>
      <c r="J2088" s="14"/>
      <c r="K2088" s="14">
        <v>1.6375160758716589E-2</v>
      </c>
      <c r="L2088" s="14">
        <v>-1.1950971084573325E-3</v>
      </c>
      <c r="M2088" s="14"/>
      <c r="N2088" s="14"/>
    </row>
    <row r="2089" spans="1:14">
      <c r="A2089" s="8">
        <v>42094</v>
      </c>
      <c r="B2089" s="9" t="s">
        <v>52</v>
      </c>
      <c r="C2089" s="10" t="s">
        <v>37</v>
      </c>
      <c r="D2089" s="10" t="s">
        <v>55</v>
      </c>
      <c r="E2089" s="11" t="s">
        <v>20</v>
      </c>
      <c r="F2089" s="16" t="s">
        <v>15</v>
      </c>
      <c r="G2089" s="12">
        <v>42916</v>
      </c>
      <c r="H2089" s="13">
        <v>9</v>
      </c>
      <c r="I2089" s="14">
        <v>1.638138060253147E-3</v>
      </c>
      <c r="J2089" s="14"/>
      <c r="K2089" s="14">
        <v>1.2661226216414967E-2</v>
      </c>
      <c r="L2089" s="14">
        <v>-2.0757964820484753E-3</v>
      </c>
      <c r="M2089" s="14"/>
      <c r="N2089" s="14"/>
    </row>
    <row r="2090" spans="1:14">
      <c r="A2090" s="8">
        <v>42094</v>
      </c>
      <c r="B2090" s="9" t="s">
        <v>52</v>
      </c>
      <c r="C2090" s="10" t="s">
        <v>37</v>
      </c>
      <c r="D2090" s="10" t="s">
        <v>55</v>
      </c>
      <c r="E2090" s="16" t="s">
        <v>31</v>
      </c>
      <c r="F2090" s="16" t="s">
        <v>35</v>
      </c>
      <c r="G2090" s="12">
        <v>42185</v>
      </c>
      <c r="H2090" s="13">
        <v>1</v>
      </c>
      <c r="I2090" s="14">
        <v>-8.2689893845968143E-2</v>
      </c>
      <c r="J2090" s="14"/>
      <c r="K2090" s="14">
        <v>17.527018366568271</v>
      </c>
      <c r="L2090" s="14">
        <v>17.444328472722304</v>
      </c>
      <c r="M2090" s="14"/>
      <c r="N2090" s="14"/>
    </row>
    <row r="2091" spans="1:14">
      <c r="A2091" s="8">
        <v>42094</v>
      </c>
      <c r="B2091" s="9" t="s">
        <v>52</v>
      </c>
      <c r="C2091" s="10" t="s">
        <v>37</v>
      </c>
      <c r="D2091" s="10" t="s">
        <v>55</v>
      </c>
      <c r="E2091" s="16" t="s">
        <v>31</v>
      </c>
      <c r="F2091" s="16" t="s">
        <v>35</v>
      </c>
      <c r="G2091" s="12">
        <v>42277</v>
      </c>
      <c r="H2091" s="13">
        <v>2</v>
      </c>
      <c r="I2091" s="14">
        <v>-0.14953511149515997</v>
      </c>
      <c r="J2091" s="14"/>
      <c r="K2091" s="14">
        <v>17.304290209597866</v>
      </c>
      <c r="L2091" s="14">
        <v>-0.37226326846556468</v>
      </c>
      <c r="M2091" s="14"/>
      <c r="N2091" s="14"/>
    </row>
    <row r="2092" spans="1:14">
      <c r="A2092" s="8">
        <v>42094</v>
      </c>
      <c r="B2092" s="9" t="s">
        <v>52</v>
      </c>
      <c r="C2092" s="10" t="s">
        <v>37</v>
      </c>
      <c r="D2092" s="10" t="s">
        <v>55</v>
      </c>
      <c r="E2092" s="16" t="s">
        <v>31</v>
      </c>
      <c r="F2092" s="16" t="s">
        <v>35</v>
      </c>
      <c r="G2092" s="12">
        <v>42369</v>
      </c>
      <c r="H2092" s="13">
        <v>3</v>
      </c>
      <c r="I2092" s="14">
        <v>1.1485326613868301</v>
      </c>
      <c r="J2092" s="14"/>
      <c r="K2092" s="14">
        <v>18.85593862015989</v>
      </c>
      <c r="L2092" s="14">
        <v>2.7001810719488537</v>
      </c>
      <c r="M2092" s="14"/>
      <c r="N2092" s="14"/>
    </row>
    <row r="2093" spans="1:14">
      <c r="A2093" s="8">
        <v>42094</v>
      </c>
      <c r="B2093" s="9" t="s">
        <v>52</v>
      </c>
      <c r="C2093" s="10" t="s">
        <v>37</v>
      </c>
      <c r="D2093" s="10" t="s">
        <v>55</v>
      </c>
      <c r="E2093" s="16" t="s">
        <v>31</v>
      </c>
      <c r="F2093" s="16" t="s">
        <v>35</v>
      </c>
      <c r="G2093" s="12">
        <v>42460</v>
      </c>
      <c r="H2093" s="13">
        <v>4</v>
      </c>
      <c r="I2093" s="14">
        <v>1.6121424281521248</v>
      </c>
      <c r="J2093" s="14"/>
      <c r="K2093" s="14">
        <v>20.505796619566922</v>
      </c>
      <c r="L2093" s="14">
        <v>3.2620004275591574</v>
      </c>
      <c r="M2093" s="14"/>
      <c r="N2093" s="14"/>
    </row>
    <row r="2094" spans="1:14">
      <c r="A2094" s="8">
        <v>42094</v>
      </c>
      <c r="B2094" s="9" t="s">
        <v>52</v>
      </c>
      <c r="C2094" s="10" t="s">
        <v>37</v>
      </c>
      <c r="D2094" s="10" t="s">
        <v>55</v>
      </c>
      <c r="E2094" s="16" t="s">
        <v>31</v>
      </c>
      <c r="F2094" s="16" t="s">
        <v>35</v>
      </c>
      <c r="G2094" s="12">
        <v>42551</v>
      </c>
      <c r="H2094" s="13">
        <v>5</v>
      </c>
      <c r="I2094" s="14">
        <v>1.9223506253218527</v>
      </c>
      <c r="J2094" s="14"/>
      <c r="K2094" s="14">
        <v>21.891177179830763</v>
      </c>
      <c r="L2094" s="14">
        <v>3.307731185585693</v>
      </c>
      <c r="M2094" s="14"/>
      <c r="N2094" s="14"/>
    </row>
    <row r="2095" spans="1:14">
      <c r="A2095" s="8">
        <v>42094</v>
      </c>
      <c r="B2095" s="9" t="s">
        <v>52</v>
      </c>
      <c r="C2095" s="10" t="s">
        <v>37</v>
      </c>
      <c r="D2095" s="10" t="s">
        <v>55</v>
      </c>
      <c r="E2095" s="16" t="s">
        <v>31</v>
      </c>
      <c r="F2095" s="16" t="s">
        <v>35</v>
      </c>
      <c r="G2095" s="12">
        <v>42643</v>
      </c>
      <c r="H2095" s="13">
        <v>6</v>
      </c>
      <c r="I2095" s="14">
        <v>2.0161751846734965</v>
      </c>
      <c r="J2095" s="14"/>
      <c r="K2095" s="14">
        <v>22.739830442644347</v>
      </c>
      <c r="L2095" s="14">
        <v>2.8648284474870813</v>
      </c>
      <c r="M2095" s="14"/>
      <c r="N2095" s="14"/>
    </row>
    <row r="2096" spans="1:14">
      <c r="A2096" s="8">
        <v>42094</v>
      </c>
      <c r="B2096" s="9" t="s">
        <v>52</v>
      </c>
      <c r="C2096" s="10" t="s">
        <v>37</v>
      </c>
      <c r="D2096" s="10" t="s">
        <v>55</v>
      </c>
      <c r="E2096" s="16" t="s">
        <v>31</v>
      </c>
      <c r="F2096" s="16" t="s">
        <v>35</v>
      </c>
      <c r="G2096" s="12">
        <v>42735</v>
      </c>
      <c r="H2096" s="13">
        <v>7</v>
      </c>
      <c r="I2096" s="14">
        <v>2.0481903522987999</v>
      </c>
      <c r="J2096" s="14"/>
      <c r="K2096" s="14">
        <v>22.504351532922357</v>
      </c>
      <c r="L2096" s="14">
        <v>1.8127114425768092</v>
      </c>
      <c r="M2096" s="14"/>
      <c r="N2096" s="14"/>
    </row>
    <row r="2097" spans="1:14">
      <c r="A2097" s="8">
        <v>42094</v>
      </c>
      <c r="B2097" s="9" t="s">
        <v>52</v>
      </c>
      <c r="C2097" s="10" t="s">
        <v>37</v>
      </c>
      <c r="D2097" s="10" t="s">
        <v>55</v>
      </c>
      <c r="E2097" s="16" t="s">
        <v>31</v>
      </c>
      <c r="F2097" s="16" t="s">
        <v>35</v>
      </c>
      <c r="G2097" s="12">
        <v>42825</v>
      </c>
      <c r="H2097" s="13">
        <v>8</v>
      </c>
      <c r="I2097" s="14">
        <v>1.9177282045000617</v>
      </c>
      <c r="J2097" s="14"/>
      <c r="K2097" s="14">
        <v>21.54717088242046</v>
      </c>
      <c r="L2097" s="14">
        <v>0.96054755399816472</v>
      </c>
      <c r="M2097" s="14"/>
      <c r="N2097" s="14"/>
    </row>
    <row r="2098" spans="1:14">
      <c r="A2098" s="8">
        <v>42094</v>
      </c>
      <c r="B2098" s="9" t="s">
        <v>52</v>
      </c>
      <c r="C2098" s="10" t="s">
        <v>37</v>
      </c>
      <c r="D2098" s="10" t="s">
        <v>55</v>
      </c>
      <c r="E2098" s="16" t="s">
        <v>31</v>
      </c>
      <c r="F2098" s="16" t="s">
        <v>35</v>
      </c>
      <c r="G2098" s="12">
        <v>42916</v>
      </c>
      <c r="H2098" s="13">
        <v>9</v>
      </c>
      <c r="I2098" s="14">
        <v>1.9195964318486958</v>
      </c>
      <c r="J2098" s="14"/>
      <c r="K2098" s="14">
        <v>20.291001324188812</v>
      </c>
      <c r="L2098" s="14">
        <v>0.66342687361704833</v>
      </c>
      <c r="M2098" s="14"/>
      <c r="N2098" s="14"/>
    </row>
    <row r="2099" spans="1:14">
      <c r="A2099" s="8">
        <v>42094</v>
      </c>
      <c r="B2099" s="9" t="s">
        <v>52</v>
      </c>
      <c r="C2099" s="10" t="s">
        <v>37</v>
      </c>
      <c r="D2099" s="10" t="s">
        <v>55</v>
      </c>
      <c r="E2099" s="16" t="s">
        <v>31</v>
      </c>
      <c r="F2099" s="16" t="s">
        <v>44</v>
      </c>
      <c r="G2099" s="12">
        <v>42185</v>
      </c>
      <c r="H2099" s="13">
        <v>1</v>
      </c>
      <c r="I2099" s="14">
        <v>-0.7813646412066837</v>
      </c>
      <c r="J2099" s="14"/>
      <c r="K2099" s="14">
        <v>-0.37461479135905051</v>
      </c>
      <c r="L2099" s="14">
        <v>-1.1559794325657342</v>
      </c>
      <c r="M2099" s="14"/>
      <c r="N2099" s="14"/>
    </row>
    <row r="2100" spans="1:14">
      <c r="A2100" s="8">
        <v>42094</v>
      </c>
      <c r="B2100" s="9" t="s">
        <v>52</v>
      </c>
      <c r="C2100" s="10" t="s">
        <v>37</v>
      </c>
      <c r="D2100" s="10" t="s">
        <v>55</v>
      </c>
      <c r="E2100" s="16" t="s">
        <v>31</v>
      </c>
      <c r="F2100" s="16" t="s">
        <v>44</v>
      </c>
      <c r="G2100" s="12">
        <v>42277</v>
      </c>
      <c r="H2100" s="13">
        <v>2</v>
      </c>
      <c r="I2100" s="14">
        <v>-1.3112036306138366</v>
      </c>
      <c r="J2100" s="14"/>
      <c r="K2100" s="14">
        <v>-0.37556770033542364</v>
      </c>
      <c r="L2100" s="14">
        <v>-1.3121565395902097</v>
      </c>
      <c r="M2100" s="14"/>
      <c r="N2100" s="14"/>
    </row>
    <row r="2101" spans="1:14">
      <c r="A2101" s="8">
        <v>42094</v>
      </c>
      <c r="B2101" s="9" t="s">
        <v>52</v>
      </c>
      <c r="C2101" s="10" t="s">
        <v>37</v>
      </c>
      <c r="D2101" s="10" t="s">
        <v>55</v>
      </c>
      <c r="E2101" s="16" t="s">
        <v>31</v>
      </c>
      <c r="F2101" s="16" t="s">
        <v>44</v>
      </c>
      <c r="G2101" s="12">
        <v>42369</v>
      </c>
      <c r="H2101" s="13">
        <v>3</v>
      </c>
      <c r="I2101" s="14">
        <v>-0.39450730194901418</v>
      </c>
      <c r="J2101" s="14"/>
      <c r="K2101" s="14">
        <v>0.4169842810185429</v>
      </c>
      <c r="L2101" s="14">
        <v>0.39804467940495236</v>
      </c>
      <c r="M2101" s="14"/>
      <c r="N2101" s="14"/>
    </row>
    <row r="2102" spans="1:14">
      <c r="A2102" s="8">
        <v>42094</v>
      </c>
      <c r="B2102" s="9" t="s">
        <v>52</v>
      </c>
      <c r="C2102" s="10" t="s">
        <v>37</v>
      </c>
      <c r="D2102" s="10" t="s">
        <v>55</v>
      </c>
      <c r="E2102" s="16" t="s">
        <v>31</v>
      </c>
      <c r="F2102" s="16" t="s">
        <v>44</v>
      </c>
      <c r="G2102" s="12">
        <v>42460</v>
      </c>
      <c r="H2102" s="13">
        <v>4</v>
      </c>
      <c r="I2102" s="14">
        <v>-8.4879989652762333E-2</v>
      </c>
      <c r="J2102" s="14"/>
      <c r="K2102" s="14">
        <v>0.80980395124326776</v>
      </c>
      <c r="L2102" s="14">
        <v>0.30793968057196253</v>
      </c>
      <c r="M2102" s="14"/>
      <c r="N2102" s="14"/>
    </row>
    <row r="2103" spans="1:14">
      <c r="A2103" s="8">
        <v>42094</v>
      </c>
      <c r="B2103" s="9" t="s">
        <v>52</v>
      </c>
      <c r="C2103" s="10" t="s">
        <v>37</v>
      </c>
      <c r="D2103" s="10" t="s">
        <v>55</v>
      </c>
      <c r="E2103" s="16" t="s">
        <v>31</v>
      </c>
      <c r="F2103" s="16" t="s">
        <v>44</v>
      </c>
      <c r="G2103" s="12">
        <v>42551</v>
      </c>
      <c r="H2103" s="13">
        <v>5</v>
      </c>
      <c r="I2103" s="14">
        <v>-0.15995021832693368</v>
      </c>
      <c r="J2103" s="14"/>
      <c r="K2103" s="14">
        <v>1.014583258553202</v>
      </c>
      <c r="L2103" s="14">
        <v>4.4829088983000531E-2</v>
      </c>
      <c r="M2103" s="14"/>
      <c r="N2103" s="14"/>
    </row>
    <row r="2104" spans="1:14">
      <c r="A2104" s="8">
        <v>42094</v>
      </c>
      <c r="B2104" s="9" t="s">
        <v>52</v>
      </c>
      <c r="C2104" s="10" t="s">
        <v>37</v>
      </c>
      <c r="D2104" s="10" t="s">
        <v>55</v>
      </c>
      <c r="E2104" s="16" t="s">
        <v>31</v>
      </c>
      <c r="F2104" s="16" t="s">
        <v>44</v>
      </c>
      <c r="G2104" s="12">
        <v>42643</v>
      </c>
      <c r="H2104" s="13">
        <v>6</v>
      </c>
      <c r="I2104" s="14">
        <v>-0.14842305961979285</v>
      </c>
      <c r="J2104" s="14"/>
      <c r="K2104" s="14">
        <v>1.5357201943665331</v>
      </c>
      <c r="L2104" s="14">
        <v>0.37271387619353824</v>
      </c>
      <c r="M2104" s="14"/>
      <c r="N2104" s="14"/>
    </row>
    <row r="2105" spans="1:14">
      <c r="A2105" s="8">
        <v>42094</v>
      </c>
      <c r="B2105" s="9" t="s">
        <v>52</v>
      </c>
      <c r="C2105" s="10" t="s">
        <v>37</v>
      </c>
      <c r="D2105" s="10" t="s">
        <v>55</v>
      </c>
      <c r="E2105" s="16" t="s">
        <v>31</v>
      </c>
      <c r="F2105" s="16" t="s">
        <v>44</v>
      </c>
      <c r="G2105" s="12">
        <v>42735</v>
      </c>
      <c r="H2105" s="13">
        <v>7</v>
      </c>
      <c r="I2105" s="14">
        <v>1.821257221782524E-2</v>
      </c>
      <c r="J2105" s="14"/>
      <c r="K2105" s="14">
        <v>1.4584757762359999</v>
      </c>
      <c r="L2105" s="14">
        <v>-5.9031845912707936E-2</v>
      </c>
      <c r="M2105" s="14"/>
      <c r="N2105" s="14"/>
    </row>
    <row r="2106" spans="1:14">
      <c r="A2106" s="8">
        <v>42094</v>
      </c>
      <c r="B2106" s="9" t="s">
        <v>52</v>
      </c>
      <c r="C2106" s="10" t="s">
        <v>37</v>
      </c>
      <c r="D2106" s="10" t="s">
        <v>55</v>
      </c>
      <c r="E2106" s="16" t="s">
        <v>31</v>
      </c>
      <c r="F2106" s="16" t="s">
        <v>44</v>
      </c>
      <c r="G2106" s="12">
        <v>42825</v>
      </c>
      <c r="H2106" s="13">
        <v>8</v>
      </c>
      <c r="I2106" s="14">
        <v>0.12663070030616819</v>
      </c>
      <c r="J2106" s="14"/>
      <c r="K2106" s="14">
        <v>1.2595021433213134</v>
      </c>
      <c r="L2106" s="14">
        <v>-7.2342932608518318E-2</v>
      </c>
      <c r="M2106" s="14"/>
      <c r="N2106" s="14"/>
    </row>
    <row r="2107" spans="1:14">
      <c r="A2107" s="8">
        <v>42094</v>
      </c>
      <c r="B2107" s="9" t="s">
        <v>52</v>
      </c>
      <c r="C2107" s="10" t="s">
        <v>37</v>
      </c>
      <c r="D2107" s="10" t="s">
        <v>55</v>
      </c>
      <c r="E2107" s="16" t="s">
        <v>31</v>
      </c>
      <c r="F2107" s="16" t="s">
        <v>44</v>
      </c>
      <c r="G2107" s="12">
        <v>42916</v>
      </c>
      <c r="H2107" s="13">
        <v>9</v>
      </c>
      <c r="I2107" s="14">
        <v>0.15035358079606187</v>
      </c>
      <c r="J2107" s="14"/>
      <c r="K2107" s="14">
        <v>1.0701442035319104</v>
      </c>
      <c r="L2107" s="14">
        <v>-3.9004358993341093E-2</v>
      </c>
      <c r="M2107" s="14"/>
      <c r="N2107" s="14"/>
    </row>
    <row r="2108" spans="1:14">
      <c r="A2108" s="8">
        <v>42094</v>
      </c>
      <c r="B2108" s="9" t="s">
        <v>52</v>
      </c>
      <c r="C2108" s="10" t="s">
        <v>36</v>
      </c>
      <c r="D2108" s="10" t="s">
        <v>58</v>
      </c>
      <c r="E2108" s="16" t="s">
        <v>12</v>
      </c>
      <c r="F2108" s="17" t="s">
        <v>16</v>
      </c>
      <c r="G2108" s="12">
        <v>42185</v>
      </c>
      <c r="H2108" s="13">
        <v>1</v>
      </c>
      <c r="I2108" s="14">
        <v>1.9315842888544699E-2</v>
      </c>
      <c r="J2108" s="14"/>
      <c r="K2108" s="14">
        <v>7.7263371554164698E-2</v>
      </c>
      <c r="L2108" s="14">
        <v>9.6579214442709393E-2</v>
      </c>
      <c r="M2108" s="14"/>
      <c r="N2108" s="14"/>
    </row>
    <row r="2109" spans="1:14">
      <c r="A2109" s="8">
        <v>42094</v>
      </c>
      <c r="B2109" s="9" t="s">
        <v>52</v>
      </c>
      <c r="C2109" s="10" t="s">
        <v>36</v>
      </c>
      <c r="D2109" s="10" t="s">
        <v>58</v>
      </c>
      <c r="E2109" s="16" t="s">
        <v>12</v>
      </c>
      <c r="F2109" s="17" t="s">
        <v>16</v>
      </c>
      <c r="G2109" s="12">
        <v>42277</v>
      </c>
      <c r="H2109" s="13">
        <v>2</v>
      </c>
      <c r="I2109" s="14">
        <v>1.9315842888544699E-2</v>
      </c>
      <c r="J2109" s="14"/>
      <c r="K2109" s="14">
        <v>7.7263371554206983E-2</v>
      </c>
      <c r="L2109" s="14">
        <v>1.9315842888586985E-2</v>
      </c>
      <c r="M2109" s="14"/>
      <c r="N2109" s="14"/>
    </row>
    <row r="2110" spans="1:14">
      <c r="A2110" s="8">
        <v>42094</v>
      </c>
      <c r="B2110" s="9" t="s">
        <v>52</v>
      </c>
      <c r="C2110" s="10" t="s">
        <v>36</v>
      </c>
      <c r="D2110" s="10" t="s">
        <v>58</v>
      </c>
      <c r="E2110" s="16" t="s">
        <v>12</v>
      </c>
      <c r="F2110" s="17" t="s">
        <v>16</v>
      </c>
      <c r="G2110" s="12">
        <v>42369</v>
      </c>
      <c r="H2110" s="13">
        <v>3</v>
      </c>
      <c r="I2110" s="14">
        <v>1.9315842888544699E-2</v>
      </c>
      <c r="J2110" s="14"/>
      <c r="K2110" s="14">
        <v>7.7263371554178797E-2</v>
      </c>
      <c r="L2110" s="14">
        <v>1.9315842888516514E-2</v>
      </c>
      <c r="M2110" s="14"/>
      <c r="N2110" s="14"/>
    </row>
    <row r="2111" spans="1:14">
      <c r="A2111" s="8">
        <v>42094</v>
      </c>
      <c r="B2111" s="9" t="s">
        <v>52</v>
      </c>
      <c r="C2111" s="10" t="s">
        <v>36</v>
      </c>
      <c r="D2111" s="10" t="s">
        <v>58</v>
      </c>
      <c r="E2111" s="16" t="s">
        <v>12</v>
      </c>
      <c r="F2111" s="17" t="s">
        <v>16</v>
      </c>
      <c r="G2111" s="12">
        <v>42460</v>
      </c>
      <c r="H2111" s="13">
        <v>4</v>
      </c>
      <c r="I2111" s="14">
        <v>1.9315842888544699E-2</v>
      </c>
      <c r="J2111" s="14"/>
      <c r="K2111" s="14">
        <v>7.7263371554192897E-2</v>
      </c>
      <c r="L2111" s="14">
        <v>1.9315842888558799E-2</v>
      </c>
      <c r="M2111" s="14"/>
      <c r="N2111" s="14"/>
    </row>
    <row r="2112" spans="1:14">
      <c r="A2112" s="8">
        <v>42094</v>
      </c>
      <c r="B2112" s="9" t="s">
        <v>52</v>
      </c>
      <c r="C2112" s="10" t="s">
        <v>36</v>
      </c>
      <c r="D2112" s="10" t="s">
        <v>58</v>
      </c>
      <c r="E2112" s="16" t="s">
        <v>12</v>
      </c>
      <c r="F2112" s="17" t="s">
        <v>16</v>
      </c>
      <c r="G2112" s="12">
        <v>42551</v>
      </c>
      <c r="H2112" s="13">
        <v>5</v>
      </c>
      <c r="I2112" s="14">
        <v>1.9315842888544699E-2</v>
      </c>
      <c r="J2112" s="14"/>
      <c r="K2112" s="14">
        <v>7.7263371554206983E-2</v>
      </c>
      <c r="L2112" s="14">
        <v>1.9315842888558785E-2</v>
      </c>
      <c r="M2112" s="14"/>
      <c r="N2112" s="14"/>
    </row>
    <row r="2113" spans="1:14">
      <c r="A2113" s="8">
        <v>42094</v>
      </c>
      <c r="B2113" s="9" t="s">
        <v>52</v>
      </c>
      <c r="C2113" s="10" t="s">
        <v>36</v>
      </c>
      <c r="D2113" s="10" t="s">
        <v>58</v>
      </c>
      <c r="E2113" s="16" t="s">
        <v>12</v>
      </c>
      <c r="F2113" s="17" t="s">
        <v>16</v>
      </c>
      <c r="G2113" s="12">
        <v>42643</v>
      </c>
      <c r="H2113" s="13">
        <v>6</v>
      </c>
      <c r="I2113" s="14">
        <v>1.9315842888548224E-2</v>
      </c>
      <c r="J2113" s="14"/>
      <c r="K2113" s="14">
        <v>7.1551861693222182E-2</v>
      </c>
      <c r="L2113" s="14">
        <v>1.3604333027563423E-2</v>
      </c>
      <c r="M2113" s="14"/>
      <c r="N2113" s="14"/>
    </row>
    <row r="2114" spans="1:14">
      <c r="A2114" s="8">
        <v>42094</v>
      </c>
      <c r="B2114" s="9" t="s">
        <v>52</v>
      </c>
      <c r="C2114" s="10" t="s">
        <v>36</v>
      </c>
      <c r="D2114" s="10" t="s">
        <v>58</v>
      </c>
      <c r="E2114" s="16" t="s">
        <v>12</v>
      </c>
      <c r="F2114" s="17" t="s">
        <v>16</v>
      </c>
      <c r="G2114" s="12">
        <v>42735</v>
      </c>
      <c r="H2114" s="13">
        <v>7</v>
      </c>
      <c r="I2114" s="14">
        <v>1.9315842888548224E-2</v>
      </c>
      <c r="J2114" s="14"/>
      <c r="K2114" s="14">
        <v>6.5840351832251481E-2</v>
      </c>
      <c r="L2114" s="14">
        <v>1.3604333027577523E-2</v>
      </c>
      <c r="M2114" s="14"/>
      <c r="N2114" s="14"/>
    </row>
    <row r="2115" spans="1:14">
      <c r="A2115" s="8">
        <v>42094</v>
      </c>
      <c r="B2115" s="9" t="s">
        <v>52</v>
      </c>
      <c r="C2115" s="10" t="s">
        <v>36</v>
      </c>
      <c r="D2115" s="10" t="s">
        <v>58</v>
      </c>
      <c r="E2115" s="16" t="s">
        <v>12</v>
      </c>
      <c r="F2115" s="17" t="s">
        <v>16</v>
      </c>
      <c r="G2115" s="12">
        <v>42825</v>
      </c>
      <c r="H2115" s="13">
        <v>8</v>
      </c>
      <c r="I2115" s="14">
        <v>1.9315842888544699E-2</v>
      </c>
      <c r="J2115" s="14"/>
      <c r="K2115" s="14">
        <v>6.0128841971294873E-2</v>
      </c>
      <c r="L2115" s="14">
        <v>1.3604333027588091E-2</v>
      </c>
      <c r="M2115" s="14"/>
      <c r="N2115" s="14"/>
    </row>
    <row r="2116" spans="1:14">
      <c r="A2116" s="8">
        <v>42094</v>
      </c>
      <c r="B2116" s="9" t="s">
        <v>52</v>
      </c>
      <c r="C2116" s="10" t="s">
        <v>36</v>
      </c>
      <c r="D2116" s="10" t="s">
        <v>58</v>
      </c>
      <c r="E2116" s="16" t="s">
        <v>12</v>
      </c>
      <c r="F2116" s="17" t="s">
        <v>16</v>
      </c>
      <c r="G2116" s="12">
        <v>42916</v>
      </c>
      <c r="H2116" s="13">
        <v>9</v>
      </c>
      <c r="I2116" s="14">
        <v>1.9315842888544699E-2</v>
      </c>
      <c r="J2116" s="14"/>
      <c r="K2116" s="14">
        <v>5.4417332110338265E-2</v>
      </c>
      <c r="L2116" s="14">
        <v>1.3604333027588091E-2</v>
      </c>
      <c r="M2116" s="14"/>
      <c r="N2116" s="14"/>
    </row>
    <row r="2117" spans="1:14">
      <c r="A2117" s="8">
        <v>42094</v>
      </c>
      <c r="B2117" s="9" t="s">
        <v>52</v>
      </c>
      <c r="C2117" s="10" t="s">
        <v>36</v>
      </c>
      <c r="D2117" s="10" t="s">
        <v>58</v>
      </c>
      <c r="E2117" s="11" t="s">
        <v>20</v>
      </c>
      <c r="F2117" s="16" t="s">
        <v>15</v>
      </c>
      <c r="G2117" s="12">
        <v>42185</v>
      </c>
      <c r="H2117" s="13">
        <v>1</v>
      </c>
      <c r="I2117" s="14">
        <v>1.9633042656189273E-2</v>
      </c>
      <c r="J2117" s="14"/>
      <c r="K2117" s="14">
        <v>7.8532170624742756E-2</v>
      </c>
      <c r="L2117" s="14">
        <v>9.8165213280932029E-2</v>
      </c>
      <c r="M2117" s="14"/>
      <c r="N2117" s="14"/>
    </row>
    <row r="2118" spans="1:14">
      <c r="A2118" s="8">
        <v>42094</v>
      </c>
      <c r="B2118" s="9" t="s">
        <v>52</v>
      </c>
      <c r="C2118" s="10" t="s">
        <v>36</v>
      </c>
      <c r="D2118" s="10" t="s">
        <v>58</v>
      </c>
      <c r="E2118" s="11" t="s">
        <v>20</v>
      </c>
      <c r="F2118" s="16" t="s">
        <v>15</v>
      </c>
      <c r="G2118" s="12">
        <v>42277</v>
      </c>
      <c r="H2118" s="13">
        <v>2</v>
      </c>
      <c r="I2118" s="14">
        <v>1.9633042656189273E-2</v>
      </c>
      <c r="J2118" s="14"/>
      <c r="K2118" s="14">
        <v>7.8532170624785735E-2</v>
      </c>
      <c r="L2118" s="14">
        <v>1.9633042656232252E-2</v>
      </c>
      <c r="M2118" s="14"/>
      <c r="N2118" s="14"/>
    </row>
    <row r="2119" spans="1:14">
      <c r="A2119" s="8">
        <v>42094</v>
      </c>
      <c r="B2119" s="9" t="s">
        <v>52</v>
      </c>
      <c r="C2119" s="10" t="s">
        <v>36</v>
      </c>
      <c r="D2119" s="10" t="s">
        <v>58</v>
      </c>
      <c r="E2119" s="11" t="s">
        <v>20</v>
      </c>
      <c r="F2119" s="16" t="s">
        <v>15</v>
      </c>
      <c r="G2119" s="12">
        <v>42369</v>
      </c>
      <c r="H2119" s="13">
        <v>3</v>
      </c>
      <c r="I2119" s="14">
        <v>1.9633042656189273E-2</v>
      </c>
      <c r="J2119" s="14"/>
      <c r="K2119" s="14">
        <v>7.8532170624757092E-2</v>
      </c>
      <c r="L2119" s="14">
        <v>1.9633042656160629E-2</v>
      </c>
      <c r="M2119" s="14"/>
      <c r="N2119" s="14"/>
    </row>
    <row r="2120" spans="1:14">
      <c r="A2120" s="8">
        <v>42094</v>
      </c>
      <c r="B2120" s="9" t="s">
        <v>52</v>
      </c>
      <c r="C2120" s="10" t="s">
        <v>36</v>
      </c>
      <c r="D2120" s="10" t="s">
        <v>58</v>
      </c>
      <c r="E2120" s="11" t="s">
        <v>20</v>
      </c>
      <c r="F2120" s="16" t="s">
        <v>15</v>
      </c>
      <c r="G2120" s="12">
        <v>42460</v>
      </c>
      <c r="H2120" s="13">
        <v>4</v>
      </c>
      <c r="I2120" s="14">
        <v>1.9633042656189273E-2</v>
      </c>
      <c r="J2120" s="14"/>
      <c r="K2120" s="14">
        <v>7.8532170624771414E-2</v>
      </c>
      <c r="L2120" s="14">
        <v>1.9633042656203595E-2</v>
      </c>
      <c r="M2120" s="14"/>
      <c r="N2120" s="14"/>
    </row>
    <row r="2121" spans="1:14">
      <c r="A2121" s="8">
        <v>42094</v>
      </c>
      <c r="B2121" s="9" t="s">
        <v>52</v>
      </c>
      <c r="C2121" s="10" t="s">
        <v>36</v>
      </c>
      <c r="D2121" s="10" t="s">
        <v>58</v>
      </c>
      <c r="E2121" s="11" t="s">
        <v>20</v>
      </c>
      <c r="F2121" s="16" t="s">
        <v>15</v>
      </c>
      <c r="G2121" s="12">
        <v>42551</v>
      </c>
      <c r="H2121" s="13">
        <v>5</v>
      </c>
      <c r="I2121" s="14">
        <v>1.9633042656189273E-2</v>
      </c>
      <c r="J2121" s="14"/>
      <c r="K2121" s="14">
        <v>7.8532170624785735E-2</v>
      </c>
      <c r="L2121" s="14">
        <v>1.9633042656203595E-2</v>
      </c>
      <c r="M2121" s="14"/>
      <c r="N2121" s="14"/>
    </row>
    <row r="2122" spans="1:14">
      <c r="A2122" s="8">
        <v>42094</v>
      </c>
      <c r="B2122" s="9" t="s">
        <v>52</v>
      </c>
      <c r="C2122" s="10" t="s">
        <v>36</v>
      </c>
      <c r="D2122" s="10" t="s">
        <v>58</v>
      </c>
      <c r="E2122" s="11" t="s">
        <v>20</v>
      </c>
      <c r="F2122" s="16" t="s">
        <v>15</v>
      </c>
      <c r="G2122" s="12">
        <v>42643</v>
      </c>
      <c r="H2122" s="13">
        <v>6</v>
      </c>
      <c r="I2122" s="14">
        <v>1.9633042656192853E-2</v>
      </c>
      <c r="J2122" s="14"/>
      <c r="K2122" s="14">
        <v>7.2726867828578914E-2</v>
      </c>
      <c r="L2122" s="14">
        <v>1.3827739859986032E-2</v>
      </c>
      <c r="M2122" s="14"/>
      <c r="N2122" s="14"/>
    </row>
    <row r="2123" spans="1:14">
      <c r="A2123" s="8">
        <v>42094</v>
      </c>
      <c r="B2123" s="9" t="s">
        <v>52</v>
      </c>
      <c r="C2123" s="10" t="s">
        <v>36</v>
      </c>
      <c r="D2123" s="10" t="s">
        <v>58</v>
      </c>
      <c r="E2123" s="11" t="s">
        <v>20</v>
      </c>
      <c r="F2123" s="16" t="s">
        <v>15</v>
      </c>
      <c r="G2123" s="12">
        <v>42735</v>
      </c>
      <c r="H2123" s="13">
        <v>7</v>
      </c>
      <c r="I2123" s="14">
        <v>1.9633042656192853E-2</v>
      </c>
      <c r="J2123" s="14"/>
      <c r="K2123" s="14">
        <v>6.6921565032386415E-2</v>
      </c>
      <c r="L2123" s="14">
        <v>1.3827739860000354E-2</v>
      </c>
      <c r="M2123" s="14"/>
      <c r="N2123" s="14"/>
    </row>
    <row r="2124" spans="1:14">
      <c r="A2124" s="8">
        <v>42094</v>
      </c>
      <c r="B2124" s="9" t="s">
        <v>52</v>
      </c>
      <c r="C2124" s="10" t="s">
        <v>36</v>
      </c>
      <c r="D2124" s="10" t="s">
        <v>58</v>
      </c>
      <c r="E2124" s="11" t="s">
        <v>20</v>
      </c>
      <c r="F2124" s="16" t="s">
        <v>15</v>
      </c>
      <c r="G2124" s="12">
        <v>42825</v>
      </c>
      <c r="H2124" s="13">
        <v>8</v>
      </c>
      <c r="I2124" s="14">
        <v>1.9633042656189273E-2</v>
      </c>
      <c r="J2124" s="14"/>
      <c r="K2124" s="14">
        <v>6.1116262236208252E-2</v>
      </c>
      <c r="L2124" s="14">
        <v>1.382773986001111E-2</v>
      </c>
      <c r="M2124" s="14"/>
      <c r="N2124" s="14"/>
    </row>
    <row r="2125" spans="1:14">
      <c r="A2125" s="8">
        <v>42094</v>
      </c>
      <c r="B2125" s="9" t="s">
        <v>52</v>
      </c>
      <c r="C2125" s="10" t="s">
        <v>36</v>
      </c>
      <c r="D2125" s="10" t="s">
        <v>58</v>
      </c>
      <c r="E2125" s="11" t="s">
        <v>20</v>
      </c>
      <c r="F2125" s="16" t="s">
        <v>15</v>
      </c>
      <c r="G2125" s="12">
        <v>42916</v>
      </c>
      <c r="H2125" s="13">
        <v>9</v>
      </c>
      <c r="I2125" s="14">
        <v>1.9633042656189273E-2</v>
      </c>
      <c r="J2125" s="14"/>
      <c r="K2125" s="14">
        <v>5.5310959440030082E-2</v>
      </c>
      <c r="L2125" s="14">
        <v>1.3827739860011103E-2</v>
      </c>
      <c r="M2125" s="14"/>
      <c r="N2125" s="14"/>
    </row>
    <row r="2126" spans="1:14">
      <c r="A2126" s="8">
        <v>42094</v>
      </c>
      <c r="B2126" s="9" t="s">
        <v>52</v>
      </c>
      <c r="C2126" s="10" t="s">
        <v>37</v>
      </c>
      <c r="D2126" s="10" t="s">
        <v>58</v>
      </c>
      <c r="E2126" s="16" t="s">
        <v>12</v>
      </c>
      <c r="F2126" s="17" t="s">
        <v>16</v>
      </c>
      <c r="G2126" s="12">
        <v>42185</v>
      </c>
      <c r="H2126" s="13">
        <v>1</v>
      </c>
      <c r="I2126" s="51">
        <v>8.313446169853686E-2</v>
      </c>
      <c r="J2126" s="51"/>
      <c r="K2126" s="14">
        <v>0.33253784679415449</v>
      </c>
      <c r="L2126" s="14">
        <v>0.41567230849269132</v>
      </c>
      <c r="M2126" s="14"/>
      <c r="N2126" s="14"/>
    </row>
    <row r="2127" spans="1:14">
      <c r="A2127" s="8">
        <v>42094</v>
      </c>
      <c r="B2127" s="9" t="s">
        <v>52</v>
      </c>
      <c r="C2127" s="10" t="s">
        <v>37</v>
      </c>
      <c r="D2127" s="10" t="s">
        <v>58</v>
      </c>
      <c r="E2127" s="16" t="s">
        <v>12</v>
      </c>
      <c r="F2127" s="17" t="s">
        <v>16</v>
      </c>
      <c r="G2127" s="12">
        <v>42277</v>
      </c>
      <c r="H2127" s="13">
        <v>2</v>
      </c>
      <c r="I2127" s="51">
        <v>8.3134461698535098E-2</v>
      </c>
      <c r="J2127" s="51"/>
      <c r="K2127" s="14">
        <v>0.33253784679412629</v>
      </c>
      <c r="L2127" s="14">
        <v>8.3134461698506898E-2</v>
      </c>
      <c r="M2127" s="14"/>
      <c r="N2127" s="14"/>
    </row>
    <row r="2128" spans="1:14">
      <c r="A2128" s="8">
        <v>42094</v>
      </c>
      <c r="B2128" s="9" t="s">
        <v>52</v>
      </c>
      <c r="C2128" s="10" t="s">
        <v>37</v>
      </c>
      <c r="D2128" s="10" t="s">
        <v>58</v>
      </c>
      <c r="E2128" s="16" t="s">
        <v>12</v>
      </c>
      <c r="F2128" s="17" t="s">
        <v>16</v>
      </c>
      <c r="G2128" s="12">
        <v>42369</v>
      </c>
      <c r="H2128" s="13">
        <v>3</v>
      </c>
      <c r="I2128" s="51">
        <v>8.3134461698535098E-2</v>
      </c>
      <c r="J2128" s="51"/>
      <c r="K2128" s="14">
        <v>0.33253784679415449</v>
      </c>
      <c r="L2128" s="14">
        <v>8.3134461698563297E-2</v>
      </c>
      <c r="M2128" s="14"/>
      <c r="N2128" s="14"/>
    </row>
    <row r="2129" spans="1:14">
      <c r="A2129" s="8">
        <v>42094</v>
      </c>
      <c r="B2129" s="9" t="s">
        <v>52</v>
      </c>
      <c r="C2129" s="10" t="s">
        <v>37</v>
      </c>
      <c r="D2129" s="10" t="s">
        <v>58</v>
      </c>
      <c r="E2129" s="16" t="s">
        <v>12</v>
      </c>
      <c r="F2129" s="17" t="s">
        <v>16</v>
      </c>
      <c r="G2129" s="12">
        <v>42460</v>
      </c>
      <c r="H2129" s="13">
        <v>4</v>
      </c>
      <c r="I2129" s="51">
        <v>8.3134461698538623E-2</v>
      </c>
      <c r="J2129" s="51"/>
      <c r="K2129" s="14">
        <v>0.33253784679412629</v>
      </c>
      <c r="L2129" s="14">
        <v>8.3134461698510423E-2</v>
      </c>
      <c r="M2129" s="14"/>
      <c r="N2129" s="14"/>
    </row>
    <row r="2130" spans="1:14">
      <c r="A2130" s="8">
        <v>42094</v>
      </c>
      <c r="B2130" s="9" t="s">
        <v>52</v>
      </c>
      <c r="C2130" s="10" t="s">
        <v>37</v>
      </c>
      <c r="D2130" s="10" t="s">
        <v>58</v>
      </c>
      <c r="E2130" s="16" t="s">
        <v>12</v>
      </c>
      <c r="F2130" s="17" t="s">
        <v>16</v>
      </c>
      <c r="G2130" s="12">
        <v>42551</v>
      </c>
      <c r="H2130" s="13">
        <v>5</v>
      </c>
      <c r="I2130" s="51">
        <v>8.3134461698538623E-2</v>
      </c>
      <c r="J2130" s="51"/>
      <c r="K2130" s="14">
        <v>0.33253784679412629</v>
      </c>
      <c r="L2130" s="14">
        <v>8.3134461698538623E-2</v>
      </c>
      <c r="M2130" s="14"/>
      <c r="N2130" s="14"/>
    </row>
    <row r="2131" spans="1:14">
      <c r="A2131" s="8">
        <v>42094</v>
      </c>
      <c r="B2131" s="9" t="s">
        <v>52</v>
      </c>
      <c r="C2131" s="10" t="s">
        <v>37</v>
      </c>
      <c r="D2131" s="10" t="s">
        <v>58</v>
      </c>
      <c r="E2131" s="16" t="s">
        <v>12</v>
      </c>
      <c r="F2131" s="17" t="s">
        <v>16</v>
      </c>
      <c r="G2131" s="12">
        <v>42643</v>
      </c>
      <c r="H2131" s="13">
        <v>6</v>
      </c>
      <c r="I2131" s="51">
        <v>8.3134461698538623E-2</v>
      </c>
      <c r="J2131" s="51"/>
      <c r="K2131" s="14">
        <v>0.29621474298219752</v>
      </c>
      <c r="L2131" s="14">
        <v>4.6811357886609853E-2</v>
      </c>
      <c r="M2131" s="14"/>
      <c r="N2131" s="14"/>
    </row>
    <row r="2132" spans="1:14">
      <c r="A2132" s="8">
        <v>42094</v>
      </c>
      <c r="B2132" s="9" t="s">
        <v>52</v>
      </c>
      <c r="C2132" s="10" t="s">
        <v>37</v>
      </c>
      <c r="D2132" s="10" t="s">
        <v>58</v>
      </c>
      <c r="E2132" s="16" t="s">
        <v>12</v>
      </c>
      <c r="F2132" s="17" t="s">
        <v>16</v>
      </c>
      <c r="G2132" s="12">
        <v>42735</v>
      </c>
      <c r="H2132" s="13">
        <v>7</v>
      </c>
      <c r="I2132" s="51">
        <v>8.3134461698538623E-2</v>
      </c>
      <c r="J2132" s="51"/>
      <c r="K2132" s="14">
        <v>0.25989163917024055</v>
      </c>
      <c r="L2132" s="14">
        <v>4.6811357886581653E-2</v>
      </c>
      <c r="M2132" s="14"/>
      <c r="N2132" s="14"/>
    </row>
    <row r="2133" spans="1:14">
      <c r="A2133" s="8">
        <v>42094</v>
      </c>
      <c r="B2133" s="9" t="s">
        <v>52</v>
      </c>
      <c r="C2133" s="10" t="s">
        <v>37</v>
      </c>
      <c r="D2133" s="10" t="s">
        <v>58</v>
      </c>
      <c r="E2133" s="16" t="s">
        <v>12</v>
      </c>
      <c r="F2133" s="17" t="s">
        <v>16</v>
      </c>
      <c r="G2133" s="12">
        <v>42825</v>
      </c>
      <c r="H2133" s="13">
        <v>8</v>
      </c>
      <c r="I2133" s="51">
        <v>8.3134461698538623E-2</v>
      </c>
      <c r="J2133" s="51"/>
      <c r="K2133" s="14">
        <v>0.22356853535824131</v>
      </c>
      <c r="L2133" s="14">
        <v>4.6811357886539381E-2</v>
      </c>
      <c r="M2133" s="14"/>
      <c r="N2133" s="14"/>
    </row>
    <row r="2134" spans="1:14">
      <c r="A2134" s="8">
        <v>42094</v>
      </c>
      <c r="B2134" s="9" t="s">
        <v>52</v>
      </c>
      <c r="C2134" s="10" t="s">
        <v>37</v>
      </c>
      <c r="D2134" s="10" t="s">
        <v>58</v>
      </c>
      <c r="E2134" s="16" t="s">
        <v>12</v>
      </c>
      <c r="F2134" s="17" t="s">
        <v>16</v>
      </c>
      <c r="G2134" s="12">
        <v>42916</v>
      </c>
      <c r="H2134" s="13">
        <v>9</v>
      </c>
      <c r="I2134" s="51">
        <v>8.3134461698538623E-2</v>
      </c>
      <c r="J2134" s="51"/>
      <c r="K2134" s="14">
        <v>0.18724543154627027</v>
      </c>
      <c r="L2134" s="14">
        <v>4.6811357886567581E-2</v>
      </c>
      <c r="M2134" s="14"/>
      <c r="N2134" s="14"/>
    </row>
    <row r="2135" spans="1:14">
      <c r="A2135" s="8">
        <v>42094</v>
      </c>
      <c r="B2135" s="9" t="s">
        <v>52</v>
      </c>
      <c r="C2135" s="10" t="s">
        <v>37</v>
      </c>
      <c r="D2135" s="10" t="s">
        <v>58</v>
      </c>
      <c r="E2135" s="11" t="s">
        <v>20</v>
      </c>
      <c r="F2135" s="16" t="s">
        <v>15</v>
      </c>
      <c r="G2135" s="12">
        <v>42185</v>
      </c>
      <c r="H2135" s="13">
        <v>1</v>
      </c>
      <c r="I2135" s="14">
        <v>8.449967429040732E-2</v>
      </c>
      <c r="J2135" s="14"/>
      <c r="K2135" s="14">
        <v>0.33799869716163644</v>
      </c>
      <c r="L2135" s="14">
        <v>0.42249837145204377</v>
      </c>
      <c r="M2135" s="14"/>
      <c r="N2135" s="14"/>
    </row>
    <row r="2136" spans="1:14">
      <c r="A2136" s="8">
        <v>42094</v>
      </c>
      <c r="B2136" s="9" t="s">
        <v>52</v>
      </c>
      <c r="C2136" s="10" t="s">
        <v>37</v>
      </c>
      <c r="D2136" s="10" t="s">
        <v>58</v>
      </c>
      <c r="E2136" s="11" t="s">
        <v>20</v>
      </c>
      <c r="F2136" s="16" t="s">
        <v>15</v>
      </c>
      <c r="G2136" s="12">
        <v>42277</v>
      </c>
      <c r="H2136" s="13">
        <v>2</v>
      </c>
      <c r="I2136" s="14">
        <v>8.449967429040553E-2</v>
      </c>
      <c r="J2136" s="14"/>
      <c r="K2136" s="14">
        <v>0.33799869716160774</v>
      </c>
      <c r="L2136" s="14">
        <v>8.4499674290376831E-2</v>
      </c>
      <c r="M2136" s="14"/>
      <c r="N2136" s="14"/>
    </row>
    <row r="2137" spans="1:14">
      <c r="A2137" s="8">
        <v>42094</v>
      </c>
      <c r="B2137" s="9" t="s">
        <v>52</v>
      </c>
      <c r="C2137" s="10" t="s">
        <v>37</v>
      </c>
      <c r="D2137" s="10" t="s">
        <v>58</v>
      </c>
      <c r="E2137" s="11" t="s">
        <v>20</v>
      </c>
      <c r="F2137" s="16" t="s">
        <v>15</v>
      </c>
      <c r="G2137" s="12">
        <v>42369</v>
      </c>
      <c r="H2137" s="13">
        <v>3</v>
      </c>
      <c r="I2137" s="14">
        <v>8.449967429040553E-2</v>
      </c>
      <c r="J2137" s="14"/>
      <c r="K2137" s="14">
        <v>0.33799869716163644</v>
      </c>
      <c r="L2137" s="14">
        <v>8.4499674290434229E-2</v>
      </c>
      <c r="M2137" s="14"/>
      <c r="N2137" s="14"/>
    </row>
    <row r="2138" spans="1:14">
      <c r="A2138" s="8">
        <v>42094</v>
      </c>
      <c r="B2138" s="9" t="s">
        <v>52</v>
      </c>
      <c r="C2138" s="10" t="s">
        <v>37</v>
      </c>
      <c r="D2138" s="10" t="s">
        <v>58</v>
      </c>
      <c r="E2138" s="11" t="s">
        <v>20</v>
      </c>
      <c r="F2138" s="16" t="s">
        <v>15</v>
      </c>
      <c r="G2138" s="12">
        <v>42460</v>
      </c>
      <c r="H2138" s="13">
        <v>4</v>
      </c>
      <c r="I2138" s="14">
        <v>8.449967429040911E-2</v>
      </c>
      <c r="J2138" s="14"/>
      <c r="K2138" s="14">
        <v>0.33799869716160774</v>
      </c>
      <c r="L2138" s="14">
        <v>8.4499674290380411E-2</v>
      </c>
      <c r="M2138" s="14"/>
      <c r="N2138" s="14"/>
    </row>
    <row r="2139" spans="1:14">
      <c r="A2139" s="8">
        <v>42094</v>
      </c>
      <c r="B2139" s="9" t="s">
        <v>52</v>
      </c>
      <c r="C2139" s="10" t="s">
        <v>37</v>
      </c>
      <c r="D2139" s="10" t="s">
        <v>58</v>
      </c>
      <c r="E2139" s="11" t="s">
        <v>20</v>
      </c>
      <c r="F2139" s="16" t="s">
        <v>15</v>
      </c>
      <c r="G2139" s="12">
        <v>42551</v>
      </c>
      <c r="H2139" s="13">
        <v>5</v>
      </c>
      <c r="I2139" s="14">
        <v>8.449967429040911E-2</v>
      </c>
      <c r="J2139" s="14"/>
      <c r="K2139" s="14">
        <v>0.33799869716160774</v>
      </c>
      <c r="L2139" s="14">
        <v>8.449967429040911E-2</v>
      </c>
      <c r="M2139" s="14"/>
      <c r="N2139" s="14"/>
    </row>
    <row r="2140" spans="1:14">
      <c r="A2140" s="8">
        <v>42094</v>
      </c>
      <c r="B2140" s="9" t="s">
        <v>52</v>
      </c>
      <c r="C2140" s="10" t="s">
        <v>37</v>
      </c>
      <c r="D2140" s="10" t="s">
        <v>58</v>
      </c>
      <c r="E2140" s="11" t="s">
        <v>20</v>
      </c>
      <c r="F2140" s="16" t="s">
        <v>15</v>
      </c>
      <c r="G2140" s="12">
        <v>42643</v>
      </c>
      <c r="H2140" s="13">
        <v>6</v>
      </c>
      <c r="I2140" s="14">
        <v>8.449967429040911E-2</v>
      </c>
      <c r="J2140" s="14"/>
      <c r="K2140" s="14">
        <v>0.30107910474932353</v>
      </c>
      <c r="L2140" s="14">
        <v>4.7580081878124902E-2</v>
      </c>
      <c r="M2140" s="14"/>
      <c r="N2140" s="14"/>
    </row>
    <row r="2141" spans="1:14">
      <c r="A2141" s="8">
        <v>42094</v>
      </c>
      <c r="B2141" s="9" t="s">
        <v>52</v>
      </c>
      <c r="C2141" s="10" t="s">
        <v>37</v>
      </c>
      <c r="D2141" s="10" t="s">
        <v>58</v>
      </c>
      <c r="E2141" s="11" t="s">
        <v>20</v>
      </c>
      <c r="F2141" s="16" t="s">
        <v>15</v>
      </c>
      <c r="G2141" s="12">
        <v>42735</v>
      </c>
      <c r="H2141" s="13">
        <v>7</v>
      </c>
      <c r="I2141" s="14">
        <v>8.449967429040911E-2</v>
      </c>
      <c r="J2141" s="14"/>
      <c r="K2141" s="14">
        <v>0.26415951233701068</v>
      </c>
      <c r="L2141" s="14">
        <v>4.7580081878096259E-2</v>
      </c>
      <c r="M2141" s="14"/>
      <c r="N2141" s="14"/>
    </row>
    <row r="2142" spans="1:14">
      <c r="A2142" s="8">
        <v>42094</v>
      </c>
      <c r="B2142" s="9" t="s">
        <v>52</v>
      </c>
      <c r="C2142" s="10" t="s">
        <v>37</v>
      </c>
      <c r="D2142" s="10" t="s">
        <v>58</v>
      </c>
      <c r="E2142" s="11" t="s">
        <v>20</v>
      </c>
      <c r="F2142" s="16" t="s">
        <v>15</v>
      </c>
      <c r="G2142" s="12">
        <v>42825</v>
      </c>
      <c r="H2142" s="13">
        <v>8</v>
      </c>
      <c r="I2142" s="14">
        <v>8.449967429040911E-2</v>
      </c>
      <c r="J2142" s="14"/>
      <c r="K2142" s="14">
        <v>0.22723991992465487</v>
      </c>
      <c r="L2142" s="14">
        <v>4.7580081878053293E-2</v>
      </c>
      <c r="M2142" s="14"/>
      <c r="N2142" s="14"/>
    </row>
    <row r="2143" spans="1:14">
      <c r="A2143" s="8">
        <v>42094</v>
      </c>
      <c r="B2143" s="9" t="s">
        <v>52</v>
      </c>
      <c r="C2143" s="10" t="s">
        <v>37</v>
      </c>
      <c r="D2143" s="10" t="s">
        <v>58</v>
      </c>
      <c r="E2143" s="11" t="s">
        <v>20</v>
      </c>
      <c r="F2143" s="16" t="s">
        <v>15</v>
      </c>
      <c r="G2143" s="12">
        <v>42916</v>
      </c>
      <c r="H2143" s="13">
        <v>9</v>
      </c>
      <c r="I2143" s="14">
        <v>8.449967429040911E-2</v>
      </c>
      <c r="J2143" s="14"/>
      <c r="K2143" s="14">
        <v>0.19032032751232766</v>
      </c>
      <c r="L2143" s="14">
        <v>4.7580081878081909E-2</v>
      </c>
      <c r="M2143" s="14"/>
      <c r="N2143" s="14"/>
    </row>
    <row r="2144" spans="1:14">
      <c r="A2144" s="8">
        <v>42094</v>
      </c>
      <c r="B2144" s="9" t="s">
        <v>52</v>
      </c>
      <c r="C2144" s="10" t="s">
        <v>36</v>
      </c>
      <c r="D2144" s="10" t="s">
        <v>61</v>
      </c>
      <c r="E2144" s="16" t="s">
        <v>12</v>
      </c>
      <c r="F2144" s="17" t="s">
        <v>13</v>
      </c>
      <c r="G2144" s="12">
        <v>42185</v>
      </c>
      <c r="H2144" s="13">
        <v>1</v>
      </c>
      <c r="I2144" s="14">
        <v>9.1463813803661198E-2</v>
      </c>
      <c r="J2144" s="14"/>
      <c r="K2144" s="14"/>
      <c r="L2144" s="14">
        <v>9.1463813803661198E-2</v>
      </c>
      <c r="M2144" s="14"/>
      <c r="N2144" s="14"/>
    </row>
    <row r="2145" spans="1:14">
      <c r="A2145" s="8">
        <v>42094</v>
      </c>
      <c r="B2145" s="9" t="s">
        <v>52</v>
      </c>
      <c r="C2145" s="10" t="s">
        <v>36</v>
      </c>
      <c r="D2145" s="10" t="s">
        <v>61</v>
      </c>
      <c r="E2145" s="16" t="s">
        <v>12</v>
      </c>
      <c r="F2145" s="17" t="s">
        <v>13</v>
      </c>
      <c r="G2145" s="12">
        <v>42277</v>
      </c>
      <c r="H2145" s="13">
        <v>2</v>
      </c>
      <c r="I2145" s="14">
        <v>9.7042272700053722E-2</v>
      </c>
      <c r="J2145" s="14"/>
      <c r="K2145" s="14"/>
      <c r="L2145" s="14">
        <v>9.7042272700053722E-2</v>
      </c>
      <c r="M2145" s="14"/>
      <c r="N2145" s="14"/>
    </row>
    <row r="2146" spans="1:14">
      <c r="A2146" s="8">
        <v>42094</v>
      </c>
      <c r="B2146" s="9" t="s">
        <v>52</v>
      </c>
      <c r="C2146" s="10" t="s">
        <v>36</v>
      </c>
      <c r="D2146" s="10" t="s">
        <v>61</v>
      </c>
      <c r="E2146" s="16" t="s">
        <v>12</v>
      </c>
      <c r="F2146" s="17" t="s">
        <v>13</v>
      </c>
      <c r="G2146" s="12">
        <v>42369</v>
      </c>
      <c r="H2146" s="13">
        <v>3</v>
      </c>
      <c r="I2146" s="14">
        <v>0.10037169557333403</v>
      </c>
      <c r="J2146" s="14"/>
      <c r="K2146" s="14"/>
      <c r="L2146" s="14">
        <v>0.10037169557333403</v>
      </c>
      <c r="M2146" s="14"/>
      <c r="N2146" s="14"/>
    </row>
    <row r="2147" spans="1:14">
      <c r="A2147" s="8">
        <v>42094</v>
      </c>
      <c r="B2147" s="9" t="s">
        <v>52</v>
      </c>
      <c r="C2147" s="10" t="s">
        <v>36</v>
      </c>
      <c r="D2147" s="10" t="s">
        <v>61</v>
      </c>
      <c r="E2147" s="16" t="s">
        <v>12</v>
      </c>
      <c r="F2147" s="17" t="s">
        <v>13</v>
      </c>
      <c r="G2147" s="12">
        <v>42460</v>
      </c>
      <c r="H2147" s="13">
        <v>4</v>
      </c>
      <c r="I2147" s="14">
        <v>0.10016065546108699</v>
      </c>
      <c r="J2147" s="14"/>
      <c r="K2147" s="14"/>
      <c r="L2147" s="14">
        <v>0.10016065546108699</v>
      </c>
      <c r="M2147" s="14"/>
      <c r="N2147" s="14"/>
    </row>
    <row r="2148" spans="1:14">
      <c r="A2148" s="8">
        <v>42094</v>
      </c>
      <c r="B2148" s="9" t="s">
        <v>52</v>
      </c>
      <c r="C2148" s="10" t="s">
        <v>36</v>
      </c>
      <c r="D2148" s="10" t="s">
        <v>61</v>
      </c>
      <c r="E2148" s="16" t="s">
        <v>12</v>
      </c>
      <c r="F2148" s="17" t="s">
        <v>13</v>
      </c>
      <c r="G2148" s="12">
        <v>42551</v>
      </c>
      <c r="H2148" s="13">
        <v>5</v>
      </c>
      <c r="I2148" s="14">
        <v>3.2565188230600395E-2</v>
      </c>
      <c r="J2148" s="14"/>
      <c r="K2148" s="14"/>
      <c r="L2148" s="14">
        <v>3.2565188230600395E-2</v>
      </c>
      <c r="M2148" s="14"/>
      <c r="N2148" s="14"/>
    </row>
    <row r="2149" spans="1:14">
      <c r="A2149" s="8">
        <v>42094</v>
      </c>
      <c r="B2149" s="9" t="s">
        <v>52</v>
      </c>
      <c r="C2149" s="10" t="s">
        <v>36</v>
      </c>
      <c r="D2149" s="10" t="s">
        <v>61</v>
      </c>
      <c r="E2149" s="16" t="s">
        <v>12</v>
      </c>
      <c r="F2149" s="17" t="s">
        <v>13</v>
      </c>
      <c r="G2149" s="12">
        <v>42643</v>
      </c>
      <c r="H2149" s="13">
        <v>6</v>
      </c>
      <c r="I2149" s="14">
        <v>3.0098203025331324E-2</v>
      </c>
      <c r="J2149" s="14"/>
      <c r="K2149" s="14"/>
      <c r="L2149" s="14">
        <v>3.0098203025331324E-2</v>
      </c>
      <c r="M2149" s="14"/>
      <c r="N2149" s="14"/>
    </row>
    <row r="2150" spans="1:14">
      <c r="A2150" s="8">
        <v>42094</v>
      </c>
      <c r="B2150" s="9" t="s">
        <v>52</v>
      </c>
      <c r="C2150" s="10" t="s">
        <v>36</v>
      </c>
      <c r="D2150" s="10" t="s">
        <v>61</v>
      </c>
      <c r="E2150" s="16" t="s">
        <v>12</v>
      </c>
      <c r="F2150" s="17" t="s">
        <v>13</v>
      </c>
      <c r="G2150" s="12">
        <v>42735</v>
      </c>
      <c r="H2150" s="13">
        <v>7</v>
      </c>
      <c r="I2150" s="14">
        <v>2.9485458175820545E-2</v>
      </c>
      <c r="J2150" s="14"/>
      <c r="K2150" s="14"/>
      <c r="L2150" s="14">
        <v>2.9485458175820545E-2</v>
      </c>
      <c r="M2150" s="14"/>
      <c r="N2150" s="14"/>
    </row>
    <row r="2151" spans="1:14">
      <c r="A2151" s="8">
        <v>42094</v>
      </c>
      <c r="B2151" s="9" t="s">
        <v>52</v>
      </c>
      <c r="C2151" s="10" t="s">
        <v>36</v>
      </c>
      <c r="D2151" s="10" t="s">
        <v>61</v>
      </c>
      <c r="E2151" s="16" t="s">
        <v>12</v>
      </c>
      <c r="F2151" s="17" t="s">
        <v>13</v>
      </c>
      <c r="G2151" s="12">
        <v>42825</v>
      </c>
      <c r="H2151" s="13">
        <v>8</v>
      </c>
      <c r="I2151" s="14">
        <v>2.245430726284503E-2</v>
      </c>
      <c r="J2151" s="14"/>
      <c r="K2151" s="14"/>
      <c r="L2151" s="14">
        <v>2.245430726284503E-2</v>
      </c>
      <c r="M2151" s="14"/>
      <c r="N2151" s="14"/>
    </row>
    <row r="2152" spans="1:14">
      <c r="A2152" s="8">
        <v>42094</v>
      </c>
      <c r="B2152" s="9" t="s">
        <v>52</v>
      </c>
      <c r="C2152" s="10" t="s">
        <v>36</v>
      </c>
      <c r="D2152" s="10" t="s">
        <v>61</v>
      </c>
      <c r="E2152" s="16" t="s">
        <v>12</v>
      </c>
      <c r="F2152" s="17" t="s">
        <v>13</v>
      </c>
      <c r="G2152" s="12">
        <v>42916</v>
      </c>
      <c r="H2152" s="13">
        <v>9</v>
      </c>
      <c r="I2152" s="14">
        <v>1.8655378958242208E-2</v>
      </c>
      <c r="J2152" s="14"/>
      <c r="K2152" s="14"/>
      <c r="L2152" s="14">
        <v>1.8655378958242208E-2</v>
      </c>
      <c r="M2152" s="14"/>
      <c r="N2152" s="14"/>
    </row>
    <row r="2153" spans="1:14">
      <c r="A2153" s="8">
        <v>42094</v>
      </c>
      <c r="B2153" s="9" t="s">
        <v>52</v>
      </c>
      <c r="C2153" s="10" t="s">
        <v>36</v>
      </c>
      <c r="D2153" s="10" t="s">
        <v>61</v>
      </c>
      <c r="E2153" s="16" t="s">
        <v>12</v>
      </c>
      <c r="F2153" s="17" t="s">
        <v>14</v>
      </c>
      <c r="G2153" s="12">
        <v>42185</v>
      </c>
      <c r="H2153" s="13">
        <v>1</v>
      </c>
      <c r="I2153" s="14">
        <v>0.17836291650017977</v>
      </c>
      <c r="J2153" s="14"/>
      <c r="K2153" s="14"/>
      <c r="L2153" s="14">
        <v>0.17836291650017977</v>
      </c>
      <c r="M2153" s="14"/>
      <c r="N2153" s="14"/>
    </row>
    <row r="2154" spans="1:14">
      <c r="A2154" s="8">
        <v>42094</v>
      </c>
      <c r="B2154" s="9" t="s">
        <v>52</v>
      </c>
      <c r="C2154" s="10" t="s">
        <v>36</v>
      </c>
      <c r="D2154" s="10" t="s">
        <v>61</v>
      </c>
      <c r="E2154" s="16" t="s">
        <v>12</v>
      </c>
      <c r="F2154" s="17" t="s">
        <v>14</v>
      </c>
      <c r="G2154" s="12">
        <v>42277</v>
      </c>
      <c r="H2154" s="13">
        <v>2</v>
      </c>
      <c r="I2154" s="14">
        <v>0.18789210500648912</v>
      </c>
      <c r="J2154" s="14"/>
      <c r="K2154" s="14"/>
      <c r="L2154" s="14">
        <v>0.18789210500648912</v>
      </c>
      <c r="M2154" s="14"/>
      <c r="N2154" s="14"/>
    </row>
    <row r="2155" spans="1:14">
      <c r="A2155" s="8">
        <v>42094</v>
      </c>
      <c r="B2155" s="9" t="s">
        <v>52</v>
      </c>
      <c r="C2155" s="10" t="s">
        <v>36</v>
      </c>
      <c r="D2155" s="10" t="s">
        <v>61</v>
      </c>
      <c r="E2155" s="16" t="s">
        <v>12</v>
      </c>
      <c r="F2155" s="17" t="s">
        <v>14</v>
      </c>
      <c r="G2155" s="12">
        <v>42369</v>
      </c>
      <c r="H2155" s="13">
        <v>3</v>
      </c>
      <c r="I2155" s="14">
        <v>0.19688995705038093</v>
      </c>
      <c r="J2155" s="14"/>
      <c r="K2155" s="14"/>
      <c r="L2155" s="14">
        <v>0.19688995705038093</v>
      </c>
      <c r="M2155" s="14"/>
      <c r="N2155" s="14"/>
    </row>
    <row r="2156" spans="1:14">
      <c r="A2156" s="8">
        <v>42094</v>
      </c>
      <c r="B2156" s="9" t="s">
        <v>52</v>
      </c>
      <c r="C2156" s="10" t="s">
        <v>36</v>
      </c>
      <c r="D2156" s="10" t="s">
        <v>61</v>
      </c>
      <c r="E2156" s="16" t="s">
        <v>12</v>
      </c>
      <c r="F2156" s="17" t="s">
        <v>14</v>
      </c>
      <c r="G2156" s="12">
        <v>42460</v>
      </c>
      <c r="H2156" s="13">
        <v>4</v>
      </c>
      <c r="I2156" s="14">
        <v>0.2055055306095131</v>
      </c>
      <c r="J2156" s="14"/>
      <c r="K2156" s="14"/>
      <c r="L2156" s="14">
        <v>0.2055055306095131</v>
      </c>
      <c r="M2156" s="14"/>
      <c r="N2156" s="14"/>
    </row>
    <row r="2157" spans="1:14">
      <c r="A2157" s="8">
        <v>42094</v>
      </c>
      <c r="B2157" s="9" t="s">
        <v>52</v>
      </c>
      <c r="C2157" s="10" t="s">
        <v>36</v>
      </c>
      <c r="D2157" s="10" t="s">
        <v>61</v>
      </c>
      <c r="E2157" s="16" t="s">
        <v>12</v>
      </c>
      <c r="F2157" s="17" t="s">
        <v>14</v>
      </c>
      <c r="G2157" s="12">
        <v>42551</v>
      </c>
      <c r="H2157" s="13">
        <v>5</v>
      </c>
      <c r="I2157" s="14">
        <v>0.1760990447429655</v>
      </c>
      <c r="J2157" s="14"/>
      <c r="K2157" s="14"/>
      <c r="L2157" s="14">
        <v>0.1760990447429655</v>
      </c>
      <c r="M2157" s="14"/>
      <c r="N2157" s="14"/>
    </row>
    <row r="2158" spans="1:14">
      <c r="A2158" s="8">
        <v>42094</v>
      </c>
      <c r="B2158" s="9" t="s">
        <v>52</v>
      </c>
      <c r="C2158" s="10" t="s">
        <v>36</v>
      </c>
      <c r="D2158" s="10" t="s">
        <v>61</v>
      </c>
      <c r="E2158" s="16" t="s">
        <v>12</v>
      </c>
      <c r="F2158" s="17" t="s">
        <v>14</v>
      </c>
      <c r="G2158" s="12">
        <v>42643</v>
      </c>
      <c r="H2158" s="13">
        <v>6</v>
      </c>
      <c r="I2158" s="14">
        <v>0.1791438120669504</v>
      </c>
      <c r="J2158" s="14"/>
      <c r="K2158" s="14"/>
      <c r="L2158" s="14">
        <v>0.1791438120669504</v>
      </c>
      <c r="M2158" s="14"/>
      <c r="N2158" s="14"/>
    </row>
    <row r="2159" spans="1:14">
      <c r="A2159" s="8">
        <v>42094</v>
      </c>
      <c r="B2159" s="9" t="s">
        <v>52</v>
      </c>
      <c r="C2159" s="10" t="s">
        <v>36</v>
      </c>
      <c r="D2159" s="10" t="s">
        <v>61</v>
      </c>
      <c r="E2159" s="16" t="s">
        <v>12</v>
      </c>
      <c r="F2159" s="17" t="s">
        <v>14</v>
      </c>
      <c r="G2159" s="12">
        <v>42735</v>
      </c>
      <c r="H2159" s="13">
        <v>7</v>
      </c>
      <c r="I2159" s="14">
        <v>0.18014513244723784</v>
      </c>
      <c r="J2159" s="14"/>
      <c r="K2159" s="14"/>
      <c r="L2159" s="14">
        <v>0.18014513244723784</v>
      </c>
      <c r="M2159" s="14"/>
      <c r="N2159" s="14"/>
    </row>
    <row r="2160" spans="1:14">
      <c r="A2160" s="8">
        <v>42094</v>
      </c>
      <c r="B2160" s="9" t="s">
        <v>52</v>
      </c>
      <c r="C2160" s="10" t="s">
        <v>36</v>
      </c>
      <c r="D2160" s="10" t="s">
        <v>61</v>
      </c>
      <c r="E2160" s="16" t="s">
        <v>12</v>
      </c>
      <c r="F2160" s="17" t="s">
        <v>14</v>
      </c>
      <c r="G2160" s="12">
        <v>42825</v>
      </c>
      <c r="H2160" s="13">
        <v>8</v>
      </c>
      <c r="I2160" s="14">
        <v>0.1795570692439683</v>
      </c>
      <c r="J2160" s="14"/>
      <c r="K2160" s="14"/>
      <c r="L2160" s="14">
        <v>0.1795570692439683</v>
      </c>
      <c r="M2160" s="14"/>
      <c r="N2160" s="14"/>
    </row>
    <row r="2161" spans="1:14">
      <c r="A2161" s="8">
        <v>42094</v>
      </c>
      <c r="B2161" s="9" t="s">
        <v>52</v>
      </c>
      <c r="C2161" s="10" t="s">
        <v>36</v>
      </c>
      <c r="D2161" s="10" t="s">
        <v>61</v>
      </c>
      <c r="E2161" s="16" t="s">
        <v>12</v>
      </c>
      <c r="F2161" s="17" t="s">
        <v>14</v>
      </c>
      <c r="G2161" s="12">
        <v>42916</v>
      </c>
      <c r="H2161" s="13">
        <v>9</v>
      </c>
      <c r="I2161" s="14">
        <v>0.14568198077912847</v>
      </c>
      <c r="J2161" s="14"/>
      <c r="K2161" s="14"/>
      <c r="L2161" s="14">
        <v>0.14568198077912847</v>
      </c>
      <c r="M2161" s="14"/>
      <c r="N2161" s="14"/>
    </row>
    <row r="2162" spans="1:14">
      <c r="A2162" s="8">
        <v>42094</v>
      </c>
      <c r="B2162" s="9" t="s">
        <v>52</v>
      </c>
      <c r="C2162" s="10" t="s">
        <v>36</v>
      </c>
      <c r="D2162" s="10" t="s">
        <v>61</v>
      </c>
      <c r="E2162" s="16" t="s">
        <v>12</v>
      </c>
      <c r="F2162" s="17" t="s">
        <v>17</v>
      </c>
      <c r="G2162" s="12">
        <v>42185</v>
      </c>
      <c r="H2162" s="13">
        <v>1</v>
      </c>
      <c r="I2162" s="14">
        <v>1.2423715028927678</v>
      </c>
      <c r="J2162" s="14"/>
      <c r="K2162" s="14"/>
      <c r="L2162" s="14">
        <v>1.2423715028927678</v>
      </c>
      <c r="M2162" s="14"/>
      <c r="N2162" s="14"/>
    </row>
    <row r="2163" spans="1:14">
      <c r="A2163" s="8">
        <v>42094</v>
      </c>
      <c r="B2163" s="9" t="s">
        <v>52</v>
      </c>
      <c r="C2163" s="10" t="s">
        <v>36</v>
      </c>
      <c r="D2163" s="10" t="s">
        <v>61</v>
      </c>
      <c r="E2163" s="16" t="s">
        <v>12</v>
      </c>
      <c r="F2163" s="17" t="s">
        <v>17</v>
      </c>
      <c r="G2163" s="12">
        <v>42277</v>
      </c>
      <c r="H2163" s="13">
        <v>2</v>
      </c>
      <c r="I2163" s="14">
        <v>1.2255339489353521</v>
      </c>
      <c r="J2163" s="14"/>
      <c r="K2163" s="14"/>
      <c r="L2163" s="14">
        <v>1.2255339489353521</v>
      </c>
      <c r="M2163" s="14"/>
      <c r="N2163" s="14"/>
    </row>
    <row r="2164" spans="1:14">
      <c r="A2164" s="8">
        <v>42094</v>
      </c>
      <c r="B2164" s="9" t="s">
        <v>52</v>
      </c>
      <c r="C2164" s="10" t="s">
        <v>36</v>
      </c>
      <c r="D2164" s="10" t="s">
        <v>61</v>
      </c>
      <c r="E2164" s="16" t="s">
        <v>12</v>
      </c>
      <c r="F2164" s="17" t="s">
        <v>17</v>
      </c>
      <c r="G2164" s="12">
        <v>42369</v>
      </c>
      <c r="H2164" s="13">
        <v>3</v>
      </c>
      <c r="I2164" s="14">
        <v>1.1782772154181664</v>
      </c>
      <c r="J2164" s="14"/>
      <c r="K2164" s="14"/>
      <c r="L2164" s="14">
        <v>1.1782772154181664</v>
      </c>
      <c r="M2164" s="14"/>
      <c r="N2164" s="14"/>
    </row>
    <row r="2165" spans="1:14">
      <c r="A2165" s="8">
        <v>42094</v>
      </c>
      <c r="B2165" s="9" t="s">
        <v>52</v>
      </c>
      <c r="C2165" s="10" t="s">
        <v>36</v>
      </c>
      <c r="D2165" s="10" t="s">
        <v>61</v>
      </c>
      <c r="E2165" s="16" t="s">
        <v>12</v>
      </c>
      <c r="F2165" s="17" t="s">
        <v>17</v>
      </c>
      <c r="G2165" s="12">
        <v>42460</v>
      </c>
      <c r="H2165" s="13">
        <v>4</v>
      </c>
      <c r="I2165" s="14">
        <v>1.1049697177081539</v>
      </c>
      <c r="J2165" s="14"/>
      <c r="K2165" s="14"/>
      <c r="L2165" s="14">
        <v>1.1049697177081539</v>
      </c>
      <c r="M2165" s="14"/>
      <c r="N2165" s="14"/>
    </row>
    <row r="2166" spans="1:14">
      <c r="A2166" s="8">
        <v>42094</v>
      </c>
      <c r="B2166" s="9" t="s">
        <v>52</v>
      </c>
      <c r="C2166" s="10" t="s">
        <v>36</v>
      </c>
      <c r="D2166" s="10" t="s">
        <v>61</v>
      </c>
      <c r="E2166" s="16" t="s">
        <v>12</v>
      </c>
      <c r="F2166" s="17" t="s">
        <v>17</v>
      </c>
      <c r="G2166" s="12">
        <v>42551</v>
      </c>
      <c r="H2166" s="13">
        <v>5</v>
      </c>
      <c r="I2166" s="14">
        <v>0.52985583304253658</v>
      </c>
      <c r="J2166" s="14"/>
      <c r="K2166" s="14"/>
      <c r="L2166" s="14">
        <v>0.52985583304253658</v>
      </c>
      <c r="M2166" s="14"/>
      <c r="N2166" s="14"/>
    </row>
    <row r="2167" spans="1:14">
      <c r="A2167" s="8">
        <v>42094</v>
      </c>
      <c r="B2167" s="9" t="s">
        <v>52</v>
      </c>
      <c r="C2167" s="10" t="s">
        <v>36</v>
      </c>
      <c r="D2167" s="10" t="s">
        <v>61</v>
      </c>
      <c r="E2167" s="16" t="s">
        <v>12</v>
      </c>
      <c r="F2167" s="17" t="s">
        <v>17</v>
      </c>
      <c r="G2167" s="12">
        <v>42643</v>
      </c>
      <c r="H2167" s="13">
        <v>6</v>
      </c>
      <c r="I2167" s="14">
        <v>0.50655575342790915</v>
      </c>
      <c r="J2167" s="14"/>
      <c r="K2167" s="14"/>
      <c r="L2167" s="14">
        <v>0.50655575342790915</v>
      </c>
      <c r="M2167" s="14"/>
      <c r="N2167" s="14"/>
    </row>
    <row r="2168" spans="1:14">
      <c r="A2168" s="8">
        <v>42094</v>
      </c>
      <c r="B2168" s="9" t="s">
        <v>52</v>
      </c>
      <c r="C2168" s="10" t="s">
        <v>36</v>
      </c>
      <c r="D2168" s="10" t="s">
        <v>61</v>
      </c>
      <c r="E2168" s="16" t="s">
        <v>12</v>
      </c>
      <c r="F2168" s="17" t="s">
        <v>17</v>
      </c>
      <c r="G2168" s="12">
        <v>42735</v>
      </c>
      <c r="H2168" s="13">
        <v>7</v>
      </c>
      <c r="I2168" s="14">
        <v>0.47696366819854974</v>
      </c>
      <c r="J2168" s="14"/>
      <c r="K2168" s="14"/>
      <c r="L2168" s="14">
        <v>0.47696366819854974</v>
      </c>
      <c r="M2168" s="14"/>
      <c r="N2168" s="14"/>
    </row>
    <row r="2169" spans="1:14">
      <c r="A2169" s="8">
        <v>42094</v>
      </c>
      <c r="B2169" s="9" t="s">
        <v>52</v>
      </c>
      <c r="C2169" s="10" t="s">
        <v>36</v>
      </c>
      <c r="D2169" s="10" t="s">
        <v>61</v>
      </c>
      <c r="E2169" s="16" t="s">
        <v>12</v>
      </c>
      <c r="F2169" s="17" t="s">
        <v>17</v>
      </c>
      <c r="G2169" s="12">
        <v>42825</v>
      </c>
      <c r="H2169" s="13">
        <v>8</v>
      </c>
      <c r="I2169" s="14">
        <v>0.44850167984922407</v>
      </c>
      <c r="J2169" s="14"/>
      <c r="K2169" s="14"/>
      <c r="L2169" s="14">
        <v>0.44850167984922407</v>
      </c>
      <c r="M2169" s="14"/>
      <c r="N2169" s="14"/>
    </row>
    <row r="2170" spans="1:14">
      <c r="A2170" s="8">
        <v>42094</v>
      </c>
      <c r="B2170" s="9" t="s">
        <v>52</v>
      </c>
      <c r="C2170" s="10" t="s">
        <v>36</v>
      </c>
      <c r="D2170" s="10" t="s">
        <v>61</v>
      </c>
      <c r="E2170" s="16" t="s">
        <v>12</v>
      </c>
      <c r="F2170" s="17" t="s">
        <v>17</v>
      </c>
      <c r="G2170" s="12">
        <v>42916</v>
      </c>
      <c r="H2170" s="13">
        <v>9</v>
      </c>
      <c r="I2170" s="14">
        <v>0.33962759683444477</v>
      </c>
      <c r="J2170" s="14"/>
      <c r="K2170" s="14"/>
      <c r="L2170" s="14">
        <v>0.33962759683444477</v>
      </c>
      <c r="M2170" s="14"/>
      <c r="N2170" s="14"/>
    </row>
    <row r="2171" spans="1:14">
      <c r="A2171" s="8">
        <v>42094</v>
      </c>
      <c r="B2171" s="9" t="s">
        <v>52</v>
      </c>
      <c r="C2171" s="10" t="s">
        <v>37</v>
      </c>
      <c r="D2171" s="10" t="s">
        <v>61</v>
      </c>
      <c r="E2171" s="16" t="s">
        <v>12</v>
      </c>
      <c r="F2171" s="17" t="s">
        <v>13</v>
      </c>
      <c r="G2171" s="12">
        <v>42185</v>
      </c>
      <c r="H2171" s="13">
        <v>1</v>
      </c>
      <c r="I2171" s="14">
        <v>0.44381631049352599</v>
      </c>
      <c r="J2171" s="14"/>
      <c r="K2171" s="14"/>
      <c r="L2171" s="14">
        <v>0.44381631049352599</v>
      </c>
      <c r="M2171" s="14"/>
      <c r="N2171" s="14"/>
    </row>
    <row r="2172" spans="1:14">
      <c r="A2172" s="8">
        <v>42094</v>
      </c>
      <c r="B2172" s="9" t="s">
        <v>52</v>
      </c>
      <c r="C2172" s="10" t="s">
        <v>37</v>
      </c>
      <c r="D2172" s="10" t="s">
        <v>61</v>
      </c>
      <c r="E2172" s="16" t="s">
        <v>12</v>
      </c>
      <c r="F2172" s="17" t="s">
        <v>13</v>
      </c>
      <c r="G2172" s="12">
        <v>42277</v>
      </c>
      <c r="H2172" s="13">
        <v>2</v>
      </c>
      <c r="I2172" s="14">
        <v>0.47626571207716495</v>
      </c>
      <c r="J2172" s="14"/>
      <c r="K2172" s="14"/>
      <c r="L2172" s="14">
        <v>0.47626571207716495</v>
      </c>
      <c r="M2172" s="14"/>
      <c r="N2172" s="14"/>
    </row>
    <row r="2173" spans="1:14">
      <c r="A2173" s="8">
        <v>42094</v>
      </c>
      <c r="B2173" s="9" t="s">
        <v>52</v>
      </c>
      <c r="C2173" s="10" t="s">
        <v>37</v>
      </c>
      <c r="D2173" s="10" t="s">
        <v>61</v>
      </c>
      <c r="E2173" s="16" t="s">
        <v>12</v>
      </c>
      <c r="F2173" s="17" t="s">
        <v>13</v>
      </c>
      <c r="G2173" s="12">
        <v>42369</v>
      </c>
      <c r="H2173" s="13">
        <v>3</v>
      </c>
      <c r="I2173" s="14">
        <v>0.49996862102621709</v>
      </c>
      <c r="J2173" s="14"/>
      <c r="K2173" s="14"/>
      <c r="L2173" s="14">
        <v>0.49996862102621709</v>
      </c>
      <c r="M2173" s="14"/>
      <c r="N2173" s="14"/>
    </row>
    <row r="2174" spans="1:14">
      <c r="A2174" s="8">
        <v>42094</v>
      </c>
      <c r="B2174" s="9" t="s">
        <v>52</v>
      </c>
      <c r="C2174" s="10" t="s">
        <v>37</v>
      </c>
      <c r="D2174" s="10" t="s">
        <v>61</v>
      </c>
      <c r="E2174" s="16" t="s">
        <v>12</v>
      </c>
      <c r="F2174" s="17" t="s">
        <v>13</v>
      </c>
      <c r="G2174" s="12">
        <v>42460</v>
      </c>
      <c r="H2174" s="13">
        <v>4</v>
      </c>
      <c r="I2174" s="14">
        <v>0.4329273616677245</v>
      </c>
      <c r="J2174" s="14"/>
      <c r="K2174" s="14"/>
      <c r="L2174" s="14">
        <v>0.4329273616677245</v>
      </c>
      <c r="M2174" s="14"/>
      <c r="N2174" s="14"/>
    </row>
    <row r="2175" spans="1:14">
      <c r="A2175" s="8">
        <v>42094</v>
      </c>
      <c r="B2175" s="9" t="s">
        <v>52</v>
      </c>
      <c r="C2175" s="10" t="s">
        <v>37</v>
      </c>
      <c r="D2175" s="10" t="s">
        <v>61</v>
      </c>
      <c r="E2175" s="16" t="s">
        <v>12</v>
      </c>
      <c r="F2175" s="17" t="s">
        <v>13</v>
      </c>
      <c r="G2175" s="12">
        <v>42551</v>
      </c>
      <c r="H2175" s="13">
        <v>5</v>
      </c>
      <c r="I2175" s="14">
        <v>0.2207730487394457</v>
      </c>
      <c r="J2175" s="14"/>
      <c r="K2175" s="14"/>
      <c r="L2175" s="14">
        <v>0.2207730487394457</v>
      </c>
      <c r="M2175" s="14"/>
      <c r="N2175" s="14"/>
    </row>
    <row r="2176" spans="1:14">
      <c r="A2176" s="8">
        <v>42094</v>
      </c>
      <c r="B2176" s="9" t="s">
        <v>52</v>
      </c>
      <c r="C2176" s="10" t="s">
        <v>37</v>
      </c>
      <c r="D2176" s="10" t="s">
        <v>61</v>
      </c>
      <c r="E2176" s="16" t="s">
        <v>12</v>
      </c>
      <c r="F2176" s="17" t="s">
        <v>13</v>
      </c>
      <c r="G2176" s="12">
        <v>42643</v>
      </c>
      <c r="H2176" s="13">
        <v>6</v>
      </c>
      <c r="I2176" s="14">
        <v>0.23138600582066471</v>
      </c>
      <c r="J2176" s="14"/>
      <c r="K2176" s="14"/>
      <c r="L2176" s="14">
        <v>0.23138600582066471</v>
      </c>
      <c r="M2176" s="14"/>
      <c r="N2176" s="14"/>
    </row>
    <row r="2177" spans="1:14">
      <c r="A2177" s="8">
        <v>42094</v>
      </c>
      <c r="B2177" s="9" t="s">
        <v>52</v>
      </c>
      <c r="C2177" s="10" t="s">
        <v>37</v>
      </c>
      <c r="D2177" s="10" t="s">
        <v>61</v>
      </c>
      <c r="E2177" s="16" t="s">
        <v>12</v>
      </c>
      <c r="F2177" s="17" t="s">
        <v>13</v>
      </c>
      <c r="G2177" s="12">
        <v>42735</v>
      </c>
      <c r="H2177" s="13">
        <v>7</v>
      </c>
      <c r="I2177" s="14">
        <v>0.22505017017979956</v>
      </c>
      <c r="J2177" s="14"/>
      <c r="K2177" s="14"/>
      <c r="L2177" s="14">
        <v>0.22505017017979956</v>
      </c>
      <c r="M2177" s="14"/>
      <c r="N2177" s="14"/>
    </row>
    <row r="2178" spans="1:14">
      <c r="A2178" s="8">
        <v>42094</v>
      </c>
      <c r="B2178" s="9" t="s">
        <v>52</v>
      </c>
      <c r="C2178" s="10" t="s">
        <v>37</v>
      </c>
      <c r="D2178" s="10" t="s">
        <v>61</v>
      </c>
      <c r="E2178" s="16" t="s">
        <v>12</v>
      </c>
      <c r="F2178" s="17" t="s">
        <v>13</v>
      </c>
      <c r="G2178" s="12">
        <v>42825</v>
      </c>
      <c r="H2178" s="13">
        <v>8</v>
      </c>
      <c r="I2178" s="14">
        <v>0.11876943893189562</v>
      </c>
      <c r="J2178" s="14"/>
      <c r="K2178" s="14"/>
      <c r="L2178" s="14">
        <v>0.11876943893189562</v>
      </c>
      <c r="M2178" s="14"/>
      <c r="N2178" s="14"/>
    </row>
    <row r="2179" spans="1:14">
      <c r="A2179" s="8">
        <v>42094</v>
      </c>
      <c r="B2179" s="9" t="s">
        <v>52</v>
      </c>
      <c r="C2179" s="10" t="s">
        <v>37</v>
      </c>
      <c r="D2179" s="10" t="s">
        <v>61</v>
      </c>
      <c r="E2179" s="16" t="s">
        <v>12</v>
      </c>
      <c r="F2179" s="17" t="s">
        <v>13</v>
      </c>
      <c r="G2179" s="12">
        <v>42916</v>
      </c>
      <c r="H2179" s="13">
        <v>9</v>
      </c>
      <c r="I2179" s="14">
        <v>3.8185476760151715E-2</v>
      </c>
      <c r="J2179" s="14"/>
      <c r="K2179" s="14"/>
      <c r="L2179" s="14">
        <v>3.8185476760151715E-2</v>
      </c>
      <c r="M2179" s="14"/>
      <c r="N2179" s="14"/>
    </row>
    <row r="2180" spans="1:14">
      <c r="A2180" s="8">
        <v>42094</v>
      </c>
      <c r="B2180" s="9" t="s">
        <v>52</v>
      </c>
      <c r="C2180" s="10" t="s">
        <v>37</v>
      </c>
      <c r="D2180" s="10" t="s">
        <v>61</v>
      </c>
      <c r="E2180" s="16" t="s">
        <v>12</v>
      </c>
      <c r="F2180" s="17" t="s">
        <v>14</v>
      </c>
      <c r="G2180" s="12">
        <v>42185</v>
      </c>
      <c r="H2180" s="13">
        <v>1</v>
      </c>
      <c r="I2180" s="14">
        <v>0.92050666742435161</v>
      </c>
      <c r="J2180" s="14"/>
      <c r="K2180" s="14"/>
      <c r="L2180" s="14">
        <v>0.92050666742435161</v>
      </c>
      <c r="M2180" s="14"/>
      <c r="N2180" s="14"/>
    </row>
    <row r="2181" spans="1:14">
      <c r="A2181" s="8">
        <v>42094</v>
      </c>
      <c r="B2181" s="9" t="s">
        <v>52</v>
      </c>
      <c r="C2181" s="10" t="s">
        <v>37</v>
      </c>
      <c r="D2181" s="10" t="s">
        <v>61</v>
      </c>
      <c r="E2181" s="16" t="s">
        <v>12</v>
      </c>
      <c r="F2181" s="17" t="s">
        <v>14</v>
      </c>
      <c r="G2181" s="12">
        <v>42277</v>
      </c>
      <c r="H2181" s="13">
        <v>2</v>
      </c>
      <c r="I2181" s="14">
        <v>0.94252078589633426</v>
      </c>
      <c r="J2181" s="14"/>
      <c r="K2181" s="14"/>
      <c r="L2181" s="14">
        <v>0.94252078589633426</v>
      </c>
      <c r="M2181" s="14"/>
      <c r="N2181" s="14"/>
    </row>
    <row r="2182" spans="1:14">
      <c r="A2182" s="8">
        <v>42094</v>
      </c>
      <c r="B2182" s="9" t="s">
        <v>52</v>
      </c>
      <c r="C2182" s="10" t="s">
        <v>37</v>
      </c>
      <c r="D2182" s="10" t="s">
        <v>61</v>
      </c>
      <c r="E2182" s="16" t="s">
        <v>12</v>
      </c>
      <c r="F2182" s="17" t="s">
        <v>14</v>
      </c>
      <c r="G2182" s="12">
        <v>42369</v>
      </c>
      <c r="H2182" s="13">
        <v>3</v>
      </c>
      <c r="I2182" s="14">
        <v>0.96175564670736624</v>
      </c>
      <c r="J2182" s="14"/>
      <c r="K2182" s="14"/>
      <c r="L2182" s="14">
        <v>0.96175564670736624</v>
      </c>
      <c r="M2182" s="14"/>
      <c r="N2182" s="14"/>
    </row>
    <row r="2183" spans="1:14">
      <c r="A2183" s="8">
        <v>42094</v>
      </c>
      <c r="B2183" s="9" t="s">
        <v>52</v>
      </c>
      <c r="C2183" s="10" t="s">
        <v>37</v>
      </c>
      <c r="D2183" s="10" t="s">
        <v>61</v>
      </c>
      <c r="E2183" s="16" t="s">
        <v>12</v>
      </c>
      <c r="F2183" s="17" t="s">
        <v>14</v>
      </c>
      <c r="G2183" s="12">
        <v>42460</v>
      </c>
      <c r="H2183" s="13">
        <v>4</v>
      </c>
      <c r="I2183" s="14">
        <v>0.97857100150623766</v>
      </c>
      <c r="J2183" s="14"/>
      <c r="K2183" s="14"/>
      <c r="L2183" s="14">
        <v>0.97857100150623766</v>
      </c>
      <c r="M2183" s="14"/>
      <c r="N2183" s="14"/>
    </row>
    <row r="2184" spans="1:14">
      <c r="A2184" s="8">
        <v>42094</v>
      </c>
      <c r="B2184" s="9" t="s">
        <v>52</v>
      </c>
      <c r="C2184" s="10" t="s">
        <v>37</v>
      </c>
      <c r="D2184" s="10" t="s">
        <v>61</v>
      </c>
      <c r="E2184" s="16" t="s">
        <v>12</v>
      </c>
      <c r="F2184" s="17" t="s">
        <v>14</v>
      </c>
      <c r="G2184" s="12">
        <v>42551</v>
      </c>
      <c r="H2184" s="13">
        <v>5</v>
      </c>
      <c r="I2184" s="14">
        <v>0.95698015713951445</v>
      </c>
      <c r="J2184" s="14"/>
      <c r="K2184" s="14"/>
      <c r="L2184" s="14">
        <v>0.95698015713951445</v>
      </c>
      <c r="M2184" s="14"/>
      <c r="N2184" s="14"/>
    </row>
    <row r="2185" spans="1:14">
      <c r="A2185" s="8">
        <v>42094</v>
      </c>
      <c r="B2185" s="9" t="s">
        <v>52</v>
      </c>
      <c r="C2185" s="10" t="s">
        <v>37</v>
      </c>
      <c r="D2185" s="10" t="s">
        <v>61</v>
      </c>
      <c r="E2185" s="16" t="s">
        <v>12</v>
      </c>
      <c r="F2185" s="17" t="s">
        <v>14</v>
      </c>
      <c r="G2185" s="12">
        <v>42643</v>
      </c>
      <c r="H2185" s="13">
        <v>6</v>
      </c>
      <c r="I2185" s="14">
        <v>0.93448363931252176</v>
      </c>
      <c r="J2185" s="14"/>
      <c r="K2185" s="14"/>
      <c r="L2185" s="14">
        <v>0.93448363931252176</v>
      </c>
      <c r="M2185" s="14"/>
      <c r="N2185" s="14"/>
    </row>
    <row r="2186" spans="1:14">
      <c r="A2186" s="8">
        <v>42094</v>
      </c>
      <c r="B2186" s="9" t="s">
        <v>52</v>
      </c>
      <c r="C2186" s="10" t="s">
        <v>37</v>
      </c>
      <c r="D2186" s="10" t="s">
        <v>61</v>
      </c>
      <c r="E2186" s="16" t="s">
        <v>12</v>
      </c>
      <c r="F2186" s="17" t="s">
        <v>14</v>
      </c>
      <c r="G2186" s="12">
        <v>42735</v>
      </c>
      <c r="H2186" s="13">
        <v>7</v>
      </c>
      <c r="I2186" s="14">
        <v>0.90348937625050385</v>
      </c>
      <c r="J2186" s="14"/>
      <c r="K2186" s="14"/>
      <c r="L2186" s="14">
        <v>0.90348937625050385</v>
      </c>
      <c r="M2186" s="14"/>
      <c r="N2186" s="14"/>
    </row>
    <row r="2187" spans="1:14">
      <c r="A2187" s="8">
        <v>42094</v>
      </c>
      <c r="B2187" s="9" t="s">
        <v>52</v>
      </c>
      <c r="C2187" s="10" t="s">
        <v>37</v>
      </c>
      <c r="D2187" s="10" t="s">
        <v>61</v>
      </c>
      <c r="E2187" s="16" t="s">
        <v>12</v>
      </c>
      <c r="F2187" s="17" t="s">
        <v>14</v>
      </c>
      <c r="G2187" s="12">
        <v>42825</v>
      </c>
      <c r="H2187" s="13">
        <v>8</v>
      </c>
      <c r="I2187" s="14">
        <v>0.86927218319038579</v>
      </c>
      <c r="J2187" s="14"/>
      <c r="K2187" s="14"/>
      <c r="L2187" s="14">
        <v>0.86927218319038579</v>
      </c>
      <c r="M2187" s="14"/>
      <c r="N2187" s="14"/>
    </row>
    <row r="2188" spans="1:14">
      <c r="A2188" s="8">
        <v>42094</v>
      </c>
      <c r="B2188" s="9" t="s">
        <v>52</v>
      </c>
      <c r="C2188" s="10" t="s">
        <v>37</v>
      </c>
      <c r="D2188" s="10" t="s">
        <v>61</v>
      </c>
      <c r="E2188" s="16" t="s">
        <v>12</v>
      </c>
      <c r="F2188" s="17" t="s">
        <v>14</v>
      </c>
      <c r="G2188" s="12">
        <v>42916</v>
      </c>
      <c r="H2188" s="13">
        <v>9</v>
      </c>
      <c r="I2188" s="14">
        <v>0.12881202713101447</v>
      </c>
      <c r="J2188" s="14"/>
      <c r="K2188" s="14"/>
      <c r="L2188" s="14">
        <v>0.12881202713101447</v>
      </c>
      <c r="M2188" s="14"/>
      <c r="N2188" s="14"/>
    </row>
    <row r="2189" spans="1:14">
      <c r="A2189" s="8">
        <v>42094</v>
      </c>
      <c r="B2189" s="9" t="s">
        <v>52</v>
      </c>
      <c r="C2189" s="10" t="s">
        <v>37</v>
      </c>
      <c r="D2189" s="10" t="s">
        <v>61</v>
      </c>
      <c r="E2189" s="16" t="s">
        <v>12</v>
      </c>
      <c r="F2189" s="17" t="s">
        <v>17</v>
      </c>
      <c r="G2189" s="12">
        <v>42185</v>
      </c>
      <c r="H2189" s="13">
        <v>1</v>
      </c>
      <c r="I2189" s="14">
        <v>6.4036879090845868</v>
      </c>
      <c r="J2189" s="14"/>
      <c r="K2189" s="14"/>
      <c r="L2189" s="14">
        <v>6.4036879090845868</v>
      </c>
      <c r="M2189" s="14"/>
      <c r="N2189" s="14"/>
    </row>
    <row r="2190" spans="1:14">
      <c r="A2190" s="8">
        <v>42094</v>
      </c>
      <c r="B2190" s="9" t="s">
        <v>52</v>
      </c>
      <c r="C2190" s="10" t="s">
        <v>37</v>
      </c>
      <c r="D2190" s="10" t="s">
        <v>61</v>
      </c>
      <c r="E2190" s="16" t="s">
        <v>12</v>
      </c>
      <c r="F2190" s="17" t="s">
        <v>17</v>
      </c>
      <c r="G2190" s="12">
        <v>42277</v>
      </c>
      <c r="H2190" s="13">
        <v>2</v>
      </c>
      <c r="I2190" s="14">
        <v>6.1330191781694143</v>
      </c>
      <c r="J2190" s="14"/>
      <c r="K2190" s="14"/>
      <c r="L2190" s="14">
        <v>6.1330191781694143</v>
      </c>
      <c r="M2190" s="14"/>
      <c r="N2190" s="14"/>
    </row>
    <row r="2191" spans="1:14">
      <c r="A2191" s="8">
        <v>42094</v>
      </c>
      <c r="B2191" s="9" t="s">
        <v>52</v>
      </c>
      <c r="C2191" s="10" t="s">
        <v>37</v>
      </c>
      <c r="D2191" s="10" t="s">
        <v>61</v>
      </c>
      <c r="E2191" s="16" t="s">
        <v>12</v>
      </c>
      <c r="F2191" s="17" t="s">
        <v>17</v>
      </c>
      <c r="G2191" s="12">
        <v>42369</v>
      </c>
      <c r="H2191" s="13">
        <v>3</v>
      </c>
      <c r="I2191" s="14">
        <v>5.8127633674227059</v>
      </c>
      <c r="J2191" s="14"/>
      <c r="K2191" s="14"/>
      <c r="L2191" s="14">
        <v>5.8127633674227059</v>
      </c>
      <c r="M2191" s="14"/>
      <c r="N2191" s="14"/>
    </row>
    <row r="2192" spans="1:14">
      <c r="A2192" s="8">
        <v>42094</v>
      </c>
      <c r="B2192" s="9" t="s">
        <v>52</v>
      </c>
      <c r="C2192" s="10" t="s">
        <v>37</v>
      </c>
      <c r="D2192" s="10" t="s">
        <v>61</v>
      </c>
      <c r="E2192" s="16" t="s">
        <v>12</v>
      </c>
      <c r="F2192" s="17" t="s">
        <v>17</v>
      </c>
      <c r="G2192" s="12">
        <v>42460</v>
      </c>
      <c r="H2192" s="13">
        <v>4</v>
      </c>
      <c r="I2192" s="14">
        <v>5.1975317777721202</v>
      </c>
      <c r="J2192" s="14"/>
      <c r="K2192" s="14"/>
      <c r="L2192" s="14">
        <v>5.1975317777721202</v>
      </c>
      <c r="M2192" s="14"/>
      <c r="N2192" s="14"/>
    </row>
    <row r="2193" spans="1:14">
      <c r="A2193" s="8">
        <v>42094</v>
      </c>
      <c r="B2193" s="9" t="s">
        <v>52</v>
      </c>
      <c r="C2193" s="10" t="s">
        <v>37</v>
      </c>
      <c r="D2193" s="10" t="s">
        <v>61</v>
      </c>
      <c r="E2193" s="16" t="s">
        <v>12</v>
      </c>
      <c r="F2193" s="17" t="s">
        <v>17</v>
      </c>
      <c r="G2193" s="12">
        <v>42551</v>
      </c>
      <c r="H2193" s="13">
        <v>5</v>
      </c>
      <c r="I2193" s="14">
        <v>3.9506487515547279</v>
      </c>
      <c r="J2193" s="14"/>
      <c r="K2193" s="14"/>
      <c r="L2193" s="14">
        <v>3.9506487515547279</v>
      </c>
      <c r="M2193" s="14"/>
      <c r="N2193" s="14"/>
    </row>
    <row r="2194" spans="1:14">
      <c r="A2194" s="8">
        <v>42094</v>
      </c>
      <c r="B2194" s="9" t="s">
        <v>52</v>
      </c>
      <c r="C2194" s="10" t="s">
        <v>37</v>
      </c>
      <c r="D2194" s="10" t="s">
        <v>61</v>
      </c>
      <c r="E2194" s="16" t="s">
        <v>12</v>
      </c>
      <c r="F2194" s="17" t="s">
        <v>17</v>
      </c>
      <c r="G2194" s="12">
        <v>42643</v>
      </c>
      <c r="H2194" s="13">
        <v>6</v>
      </c>
      <c r="I2194" s="14">
        <v>3.6595599580830234</v>
      </c>
      <c r="J2194" s="14"/>
      <c r="K2194" s="14"/>
      <c r="L2194" s="14">
        <v>3.6595599580830234</v>
      </c>
      <c r="M2194" s="14"/>
      <c r="N2194" s="14"/>
    </row>
    <row r="2195" spans="1:14">
      <c r="A2195" s="8">
        <v>42094</v>
      </c>
      <c r="B2195" s="9" t="s">
        <v>52</v>
      </c>
      <c r="C2195" s="10" t="s">
        <v>37</v>
      </c>
      <c r="D2195" s="10" t="s">
        <v>61</v>
      </c>
      <c r="E2195" s="16" t="s">
        <v>12</v>
      </c>
      <c r="F2195" s="17" t="s">
        <v>17</v>
      </c>
      <c r="G2195" s="12">
        <v>42735</v>
      </c>
      <c r="H2195" s="13">
        <v>7</v>
      </c>
      <c r="I2195" s="14">
        <v>3.4050202694229572</v>
      </c>
      <c r="J2195" s="14"/>
      <c r="K2195" s="14"/>
      <c r="L2195" s="14">
        <v>3.4050202694229572</v>
      </c>
      <c r="M2195" s="14"/>
      <c r="N2195" s="14"/>
    </row>
    <row r="2196" spans="1:14">
      <c r="A2196" s="8">
        <v>42094</v>
      </c>
      <c r="B2196" s="9" t="s">
        <v>52</v>
      </c>
      <c r="C2196" s="10" t="s">
        <v>37</v>
      </c>
      <c r="D2196" s="10" t="s">
        <v>61</v>
      </c>
      <c r="E2196" s="16" t="s">
        <v>12</v>
      </c>
      <c r="F2196" s="17" t="s">
        <v>17</v>
      </c>
      <c r="G2196" s="12">
        <v>42825</v>
      </c>
      <c r="H2196" s="13">
        <v>8</v>
      </c>
      <c r="I2196" s="14">
        <v>3.1396555888858297</v>
      </c>
      <c r="J2196" s="14"/>
      <c r="K2196" s="14"/>
      <c r="L2196" s="14">
        <v>3.1396555888858297</v>
      </c>
      <c r="M2196" s="14"/>
      <c r="N2196" s="14"/>
    </row>
    <row r="2197" spans="1:14">
      <c r="A2197" s="8">
        <v>42094</v>
      </c>
      <c r="B2197" s="9" t="s">
        <v>52</v>
      </c>
      <c r="C2197" s="10" t="s">
        <v>37</v>
      </c>
      <c r="D2197" s="10" t="s">
        <v>61</v>
      </c>
      <c r="E2197" s="16" t="s">
        <v>12</v>
      </c>
      <c r="F2197" s="17" t="s">
        <v>17</v>
      </c>
      <c r="G2197" s="12">
        <v>42916</v>
      </c>
      <c r="H2197" s="13">
        <v>9</v>
      </c>
      <c r="I2197" s="14">
        <v>0.73977932113435663</v>
      </c>
      <c r="J2197" s="14"/>
      <c r="K2197" s="14"/>
      <c r="L2197" s="14">
        <v>0.73977932113435663</v>
      </c>
      <c r="M2197" s="14"/>
      <c r="N2197" s="14"/>
    </row>
    <row r="2198" spans="1:14">
      <c r="A2198" s="8">
        <v>42094</v>
      </c>
      <c r="B2198" s="9" t="s">
        <v>52</v>
      </c>
      <c r="C2198" s="10" t="s">
        <v>53</v>
      </c>
      <c r="D2198" s="10" t="s">
        <v>55</v>
      </c>
      <c r="E2198" s="16" t="s">
        <v>12</v>
      </c>
      <c r="F2198" s="17" t="s">
        <v>16</v>
      </c>
      <c r="G2198" s="12">
        <v>42185</v>
      </c>
      <c r="H2198" s="13">
        <v>1</v>
      </c>
      <c r="I2198" s="14">
        <v>-1.7381121921924425E-2</v>
      </c>
      <c r="J2198" s="14"/>
      <c r="K2198" s="14">
        <v>0.43691501912225306</v>
      </c>
      <c r="L2198" s="14">
        <v>0.41953389720032863</v>
      </c>
      <c r="M2198" s="14"/>
      <c r="N2198" s="14"/>
    </row>
    <row r="2199" spans="1:14">
      <c r="A2199" s="8">
        <v>42094</v>
      </c>
      <c r="B2199" s="9" t="s">
        <v>52</v>
      </c>
      <c r="C2199" s="10" t="s">
        <v>53</v>
      </c>
      <c r="D2199" s="10" t="s">
        <v>55</v>
      </c>
      <c r="E2199" s="16" t="s">
        <v>12</v>
      </c>
      <c r="F2199" s="17" t="s">
        <v>16</v>
      </c>
      <c r="G2199" s="12">
        <v>42277</v>
      </c>
      <c r="H2199" s="13">
        <v>2</v>
      </c>
      <c r="I2199" s="14">
        <v>-3.7575157937626003E-2</v>
      </c>
      <c r="J2199" s="14"/>
      <c r="K2199" s="14">
        <v>0.3965241583396022</v>
      </c>
      <c r="L2199" s="14">
        <v>-7.7966018720276864E-2</v>
      </c>
      <c r="M2199" s="14"/>
      <c r="N2199" s="14"/>
    </row>
    <row r="2200" spans="1:14">
      <c r="A2200" s="8">
        <v>42094</v>
      </c>
      <c r="B2200" s="9" t="s">
        <v>52</v>
      </c>
      <c r="C2200" s="10" t="s">
        <v>53</v>
      </c>
      <c r="D2200" s="10" t="s">
        <v>55</v>
      </c>
      <c r="E2200" s="16" t="s">
        <v>12</v>
      </c>
      <c r="F2200" s="17" t="s">
        <v>16</v>
      </c>
      <c r="G2200" s="12">
        <v>42369</v>
      </c>
      <c r="H2200" s="13">
        <v>3</v>
      </c>
      <c r="I2200" s="14">
        <v>-1.0714273416156495E-2</v>
      </c>
      <c r="J2200" s="14"/>
      <c r="K2200" s="14">
        <v>0.42323024149969513</v>
      </c>
      <c r="L2200" s="14">
        <v>1.5991809743936436E-2</v>
      </c>
      <c r="M2200" s="14"/>
      <c r="N2200" s="14"/>
    </row>
    <row r="2201" spans="1:14">
      <c r="A2201" s="8">
        <v>42094</v>
      </c>
      <c r="B2201" s="9" t="s">
        <v>52</v>
      </c>
      <c r="C2201" s="10" t="s">
        <v>53</v>
      </c>
      <c r="D2201" s="10" t="s">
        <v>55</v>
      </c>
      <c r="E2201" s="16" t="s">
        <v>12</v>
      </c>
      <c r="F2201" s="17" t="s">
        <v>16</v>
      </c>
      <c r="G2201" s="12">
        <v>42460</v>
      </c>
      <c r="H2201" s="13">
        <v>4</v>
      </c>
      <c r="I2201" s="14">
        <v>1.5620893322719098E-2</v>
      </c>
      <c r="J2201" s="14"/>
      <c r="K2201" s="14">
        <v>0.45142554197938978</v>
      </c>
      <c r="L2201" s="14">
        <v>4.381619380241375E-2</v>
      </c>
      <c r="M2201" s="14"/>
      <c r="N2201" s="14"/>
    </row>
    <row r="2202" spans="1:14">
      <c r="A2202" s="8">
        <v>42094</v>
      </c>
      <c r="B2202" s="9" t="s">
        <v>52</v>
      </c>
      <c r="C2202" s="10" t="s">
        <v>53</v>
      </c>
      <c r="D2202" s="10" t="s">
        <v>55</v>
      </c>
      <c r="E2202" s="16" t="s">
        <v>12</v>
      </c>
      <c r="F2202" s="17" t="s">
        <v>16</v>
      </c>
      <c r="G2202" s="12">
        <v>42551</v>
      </c>
      <c r="H2202" s="13">
        <v>5</v>
      </c>
      <c r="I2202" s="14">
        <v>4.3456478968136203E-2</v>
      </c>
      <c r="J2202" s="14"/>
      <c r="K2202" s="14">
        <v>0.48031602231016279</v>
      </c>
      <c r="L2202" s="14">
        <v>7.2346959298909219E-2</v>
      </c>
      <c r="M2202" s="14"/>
      <c r="N2202" s="14"/>
    </row>
    <row r="2203" spans="1:14">
      <c r="A2203" s="8">
        <v>42094</v>
      </c>
      <c r="B2203" s="9" t="s">
        <v>52</v>
      </c>
      <c r="C2203" s="10" t="s">
        <v>53</v>
      </c>
      <c r="D2203" s="10" t="s">
        <v>55</v>
      </c>
      <c r="E2203" s="16" t="s">
        <v>12</v>
      </c>
      <c r="F2203" s="17" t="s">
        <v>16</v>
      </c>
      <c r="G2203" s="12">
        <v>42643</v>
      </c>
      <c r="H2203" s="13">
        <v>6</v>
      </c>
      <c r="I2203" s="14">
        <v>2.890198043695591E-2</v>
      </c>
      <c r="J2203" s="14"/>
      <c r="K2203" s="14">
        <v>0.54965655787434287</v>
      </c>
      <c r="L2203" s="14">
        <v>9.8242516001135982E-2</v>
      </c>
      <c r="M2203" s="14"/>
      <c r="N2203" s="14"/>
    </row>
    <row r="2204" spans="1:14">
      <c r="A2204" s="8">
        <v>42094</v>
      </c>
      <c r="B2204" s="9" t="s">
        <v>52</v>
      </c>
      <c r="C2204" s="10" t="s">
        <v>53</v>
      </c>
      <c r="D2204" s="10" t="s">
        <v>55</v>
      </c>
      <c r="E2204" s="16" t="s">
        <v>12</v>
      </c>
      <c r="F2204" s="17" t="s">
        <v>16</v>
      </c>
      <c r="G2204" s="12">
        <v>42735</v>
      </c>
      <c r="H2204" s="13">
        <v>7</v>
      </c>
      <c r="I2204" s="14">
        <v>2.8863968114487548E-2</v>
      </c>
      <c r="J2204" s="14"/>
      <c r="K2204" s="14">
        <v>0.55581199282636362</v>
      </c>
      <c r="L2204" s="14">
        <v>3.5019403066508303E-2</v>
      </c>
      <c r="M2204" s="14"/>
      <c r="N2204" s="14"/>
    </row>
    <row r="2205" spans="1:14">
      <c r="A2205" s="8">
        <v>42094</v>
      </c>
      <c r="B2205" s="9" t="s">
        <v>52</v>
      </c>
      <c r="C2205" s="10" t="s">
        <v>53</v>
      </c>
      <c r="D2205" s="10" t="s">
        <v>55</v>
      </c>
      <c r="E2205" s="16" t="s">
        <v>12</v>
      </c>
      <c r="F2205" s="17" t="s">
        <v>16</v>
      </c>
      <c r="G2205" s="12">
        <v>42825</v>
      </c>
      <c r="H2205" s="13">
        <v>8</v>
      </c>
      <c r="I2205" s="14">
        <v>3.0979710509891234E-2</v>
      </c>
      <c r="J2205" s="14"/>
      <c r="K2205" s="14">
        <v>0.55782703887064145</v>
      </c>
      <c r="L2205" s="14">
        <v>3.2994756554169058E-2</v>
      </c>
      <c r="M2205" s="14"/>
      <c r="N2205" s="14"/>
    </row>
    <row r="2206" spans="1:14">
      <c r="A2206" s="8">
        <v>42094</v>
      </c>
      <c r="B2206" s="9" t="s">
        <v>52</v>
      </c>
      <c r="C2206" s="10" t="s">
        <v>53</v>
      </c>
      <c r="D2206" s="10" t="s">
        <v>55</v>
      </c>
      <c r="E2206" s="16" t="s">
        <v>12</v>
      </c>
      <c r="F2206" s="17" t="s">
        <v>16</v>
      </c>
      <c r="G2206" s="12">
        <v>42916</v>
      </c>
      <c r="H2206" s="13">
        <v>9</v>
      </c>
      <c r="I2206" s="14">
        <v>4.5429550593024004E-2</v>
      </c>
      <c r="J2206" s="14"/>
      <c r="K2206" s="14">
        <v>0.52555800445743728</v>
      </c>
      <c r="L2206" s="14">
        <v>1.3160516179819837E-2</v>
      </c>
      <c r="M2206" s="14"/>
      <c r="N2206" s="14"/>
    </row>
    <row r="2207" spans="1:14">
      <c r="A2207" s="8">
        <v>42094</v>
      </c>
      <c r="B2207" s="9" t="s">
        <v>52</v>
      </c>
      <c r="C2207" s="10" t="s">
        <v>53</v>
      </c>
      <c r="D2207" s="10" t="s">
        <v>55</v>
      </c>
      <c r="E2207" s="16" t="s">
        <v>20</v>
      </c>
      <c r="F2207" s="16" t="s">
        <v>21</v>
      </c>
      <c r="G2207" s="12">
        <v>42185</v>
      </c>
      <c r="H2207" s="13">
        <v>1</v>
      </c>
      <c r="I2207" s="14">
        <v>0.87931173379895</v>
      </c>
      <c r="J2207" s="14"/>
      <c r="K2207" s="14">
        <v>19.024842799263297</v>
      </c>
      <c r="L2207" s="14">
        <v>19.904154533062247</v>
      </c>
      <c r="M2207" s="14"/>
      <c r="N2207" s="14"/>
    </row>
    <row r="2208" spans="1:14">
      <c r="A2208" s="8">
        <v>42094</v>
      </c>
      <c r="B2208" s="9" t="s">
        <v>52</v>
      </c>
      <c r="C2208" s="10" t="s">
        <v>53</v>
      </c>
      <c r="D2208" s="10" t="s">
        <v>55</v>
      </c>
      <c r="E2208" s="16" t="s">
        <v>20</v>
      </c>
      <c r="F2208" s="16" t="s">
        <v>21</v>
      </c>
      <c r="G2208" s="12">
        <v>42277</v>
      </c>
      <c r="H2208" s="13">
        <v>2</v>
      </c>
      <c r="I2208" s="14">
        <v>2.1918629252013204</v>
      </c>
      <c r="J2208" s="14"/>
      <c r="K2208" s="14">
        <v>18.483637617373915</v>
      </c>
      <c r="L2208" s="14">
        <v>1.6506577433119389</v>
      </c>
      <c r="M2208" s="14"/>
      <c r="N2208" s="14"/>
    </row>
    <row r="2209" spans="1:14">
      <c r="A2209" s="8">
        <v>42094</v>
      </c>
      <c r="B2209" s="9" t="s">
        <v>52</v>
      </c>
      <c r="C2209" s="10" t="s">
        <v>53</v>
      </c>
      <c r="D2209" s="10" t="s">
        <v>55</v>
      </c>
      <c r="E2209" s="16" t="s">
        <v>20</v>
      </c>
      <c r="F2209" s="16" t="s">
        <v>21</v>
      </c>
      <c r="G2209" s="12">
        <v>42369</v>
      </c>
      <c r="H2209" s="13">
        <v>3</v>
      </c>
      <c r="I2209" s="14">
        <v>1.7947018511649446</v>
      </c>
      <c r="J2209" s="14"/>
      <c r="K2209" s="14">
        <v>17.418531355778441</v>
      </c>
      <c r="L2209" s="14">
        <v>0.72959558956947035</v>
      </c>
      <c r="M2209" s="14"/>
      <c r="N2209" s="14"/>
    </row>
    <row r="2210" spans="1:14">
      <c r="A2210" s="8">
        <v>42094</v>
      </c>
      <c r="B2210" s="9" t="s">
        <v>52</v>
      </c>
      <c r="C2210" s="10" t="s">
        <v>53</v>
      </c>
      <c r="D2210" s="10" t="s">
        <v>55</v>
      </c>
      <c r="E2210" s="16" t="s">
        <v>20</v>
      </c>
      <c r="F2210" s="16" t="s">
        <v>21</v>
      </c>
      <c r="G2210" s="12">
        <v>42460</v>
      </c>
      <c r="H2210" s="13">
        <v>4</v>
      </c>
      <c r="I2210" s="14">
        <v>1.8100834940824626</v>
      </c>
      <c r="J2210" s="14"/>
      <c r="K2210" s="14">
        <v>16.630559570142623</v>
      </c>
      <c r="L2210" s="14">
        <v>1.0221117084466442</v>
      </c>
      <c r="M2210" s="14"/>
      <c r="N2210" s="14"/>
    </row>
    <row r="2211" spans="1:14">
      <c r="A2211" s="8">
        <v>42094</v>
      </c>
      <c r="B2211" s="9" t="s">
        <v>52</v>
      </c>
      <c r="C2211" s="10" t="s">
        <v>53</v>
      </c>
      <c r="D2211" s="10" t="s">
        <v>55</v>
      </c>
      <c r="E2211" s="16" t="s">
        <v>20</v>
      </c>
      <c r="F2211" s="16" t="s">
        <v>21</v>
      </c>
      <c r="G2211" s="12">
        <v>42551</v>
      </c>
      <c r="H2211" s="13">
        <v>5</v>
      </c>
      <c r="I2211" s="14">
        <v>1.8595067655875113</v>
      </c>
      <c r="J2211" s="14"/>
      <c r="K2211" s="14">
        <v>16.011634605800964</v>
      </c>
      <c r="L2211" s="14">
        <v>1.2405818012458525</v>
      </c>
      <c r="M2211" s="14"/>
      <c r="N2211" s="14"/>
    </row>
    <row r="2212" spans="1:14">
      <c r="A2212" s="8">
        <v>42094</v>
      </c>
      <c r="B2212" s="9" t="s">
        <v>52</v>
      </c>
      <c r="C2212" s="10" t="s">
        <v>53</v>
      </c>
      <c r="D2212" s="10" t="s">
        <v>55</v>
      </c>
      <c r="E2212" s="16" t="s">
        <v>20</v>
      </c>
      <c r="F2212" s="16" t="s">
        <v>21</v>
      </c>
      <c r="G2212" s="12">
        <v>42643</v>
      </c>
      <c r="H2212" s="13">
        <v>6</v>
      </c>
      <c r="I2212" s="14">
        <v>1.7961597629103778</v>
      </c>
      <c r="J2212" s="14"/>
      <c r="K2212" s="14">
        <v>15.891385776390734</v>
      </c>
      <c r="L2212" s="14">
        <v>1.6759109335001483</v>
      </c>
      <c r="M2212" s="14"/>
      <c r="N2212" s="14"/>
    </row>
    <row r="2213" spans="1:14">
      <c r="A2213" s="8">
        <v>42094</v>
      </c>
      <c r="B2213" s="9" t="s">
        <v>52</v>
      </c>
      <c r="C2213" s="10" t="s">
        <v>53</v>
      </c>
      <c r="D2213" s="10" t="s">
        <v>55</v>
      </c>
      <c r="E2213" s="16" t="s">
        <v>20</v>
      </c>
      <c r="F2213" s="16" t="s">
        <v>21</v>
      </c>
      <c r="G2213" s="12">
        <v>42735</v>
      </c>
      <c r="H2213" s="13">
        <v>7</v>
      </c>
      <c r="I2213" s="14">
        <v>1.8160640242161463</v>
      </c>
      <c r="J2213" s="14"/>
      <c r="K2213" s="14">
        <v>14.785963131472727</v>
      </c>
      <c r="L2213" s="14">
        <v>0.71064137929813853</v>
      </c>
      <c r="M2213" s="14"/>
      <c r="N2213" s="14"/>
    </row>
    <row r="2214" spans="1:14">
      <c r="A2214" s="8">
        <v>42094</v>
      </c>
      <c r="B2214" s="9" t="s">
        <v>52</v>
      </c>
      <c r="C2214" s="10" t="s">
        <v>53</v>
      </c>
      <c r="D2214" s="10" t="s">
        <v>55</v>
      </c>
      <c r="E2214" s="16" t="s">
        <v>20</v>
      </c>
      <c r="F2214" s="16" t="s">
        <v>21</v>
      </c>
      <c r="G2214" s="12">
        <v>42825</v>
      </c>
      <c r="H2214" s="13">
        <v>8</v>
      </c>
      <c r="I2214" s="14">
        <v>1.6886718270691006</v>
      </c>
      <c r="J2214" s="14"/>
      <c r="K2214" s="14">
        <v>13.616515719254039</v>
      </c>
      <c r="L2214" s="14">
        <v>0.51922441485041304</v>
      </c>
      <c r="M2214" s="14"/>
      <c r="N2214" s="14"/>
    </row>
    <row r="2215" spans="1:14">
      <c r="A2215" s="8">
        <v>42094</v>
      </c>
      <c r="B2215" s="9" t="s">
        <v>52</v>
      </c>
      <c r="C2215" s="10" t="s">
        <v>53</v>
      </c>
      <c r="D2215" s="10" t="s">
        <v>55</v>
      </c>
      <c r="E2215" s="16" t="s">
        <v>20</v>
      </c>
      <c r="F2215" s="16" t="s">
        <v>21</v>
      </c>
      <c r="G2215" s="12">
        <v>42916</v>
      </c>
      <c r="H2215" s="13">
        <v>9</v>
      </c>
      <c r="I2215" s="14">
        <v>1.6992372224894865</v>
      </c>
      <c r="J2215" s="14"/>
      <c r="K2215" s="14">
        <v>12.801453090910854</v>
      </c>
      <c r="L2215" s="14">
        <v>0.88417459414630173</v>
      </c>
      <c r="M2215" s="14"/>
      <c r="N2215" s="14"/>
    </row>
    <row r="2216" spans="1:14">
      <c r="A2216" s="8">
        <v>42094</v>
      </c>
      <c r="B2216" s="9" t="s">
        <v>52</v>
      </c>
      <c r="C2216" s="10" t="s">
        <v>53</v>
      </c>
      <c r="D2216" s="10" t="s">
        <v>55</v>
      </c>
      <c r="E2216" s="11" t="s">
        <v>20</v>
      </c>
      <c r="F2216" s="16" t="s">
        <v>15</v>
      </c>
      <c r="G2216" s="12">
        <v>42185</v>
      </c>
      <c r="H2216" s="13">
        <v>1</v>
      </c>
      <c r="I2216" s="14">
        <v>7.331332154086545E-3</v>
      </c>
      <c r="J2216" s="14"/>
      <c r="K2216" s="14">
        <v>3.5104473944421954E-2</v>
      </c>
      <c r="L2216" s="14">
        <v>4.2435806098508499E-2</v>
      </c>
      <c r="M2216" s="14"/>
      <c r="N2216" s="14"/>
    </row>
    <row r="2217" spans="1:14">
      <c r="A2217" s="8">
        <v>42094</v>
      </c>
      <c r="B2217" s="9" t="s">
        <v>52</v>
      </c>
      <c r="C2217" s="10" t="s">
        <v>53</v>
      </c>
      <c r="D2217" s="10" t="s">
        <v>55</v>
      </c>
      <c r="E2217" s="11" t="s">
        <v>20</v>
      </c>
      <c r="F2217" s="16" t="s">
        <v>15</v>
      </c>
      <c r="G2217" s="12">
        <v>42277</v>
      </c>
      <c r="H2217" s="13">
        <v>2</v>
      </c>
      <c r="I2217" s="14">
        <v>7.5316629746798869E-3</v>
      </c>
      <c r="J2217" s="14"/>
      <c r="K2217" s="14">
        <v>3.2304720715483626E-2</v>
      </c>
      <c r="L2217" s="14">
        <v>4.7319097457415582E-3</v>
      </c>
      <c r="M2217" s="14"/>
      <c r="N2217" s="14"/>
    </row>
    <row r="2218" spans="1:14">
      <c r="A2218" s="8">
        <v>42094</v>
      </c>
      <c r="B2218" s="9" t="s">
        <v>52</v>
      </c>
      <c r="C2218" s="10" t="s">
        <v>53</v>
      </c>
      <c r="D2218" s="10" t="s">
        <v>55</v>
      </c>
      <c r="E2218" s="11" t="s">
        <v>20</v>
      </c>
      <c r="F2218" s="16" t="s">
        <v>15</v>
      </c>
      <c r="G2218" s="12">
        <v>42369</v>
      </c>
      <c r="H2218" s="13">
        <v>3</v>
      </c>
      <c r="I2218" s="14">
        <v>1.0863110138161991E-2</v>
      </c>
      <c r="J2218" s="14"/>
      <c r="K2218" s="14">
        <v>2.9814887471779628E-2</v>
      </c>
      <c r="L2218" s="14">
        <v>8.3732768944579927E-3</v>
      </c>
      <c r="M2218" s="14"/>
      <c r="N2218" s="14"/>
    </row>
    <row r="2219" spans="1:14">
      <c r="A2219" s="8">
        <v>42094</v>
      </c>
      <c r="B2219" s="9" t="s">
        <v>52</v>
      </c>
      <c r="C2219" s="10" t="s">
        <v>53</v>
      </c>
      <c r="D2219" s="10" t="s">
        <v>55</v>
      </c>
      <c r="E2219" s="11" t="s">
        <v>20</v>
      </c>
      <c r="F2219" s="16" t="s">
        <v>15</v>
      </c>
      <c r="G2219" s="12">
        <v>42460</v>
      </c>
      <c r="H2219" s="13">
        <v>4</v>
      </c>
      <c r="I2219" s="14">
        <v>9.4015920905001771E-3</v>
      </c>
      <c r="J2219" s="14"/>
      <c r="K2219" s="14">
        <v>2.5315729153787103E-2</v>
      </c>
      <c r="L2219" s="14">
        <v>4.9024337725076528E-3</v>
      </c>
      <c r="M2219" s="14"/>
      <c r="N2219" s="14"/>
    </row>
    <row r="2220" spans="1:14">
      <c r="A2220" s="8">
        <v>42094</v>
      </c>
      <c r="B2220" s="9" t="s">
        <v>52</v>
      </c>
      <c r="C2220" s="10" t="s">
        <v>53</v>
      </c>
      <c r="D2220" s="10" t="s">
        <v>55</v>
      </c>
      <c r="E2220" s="11" t="s">
        <v>20</v>
      </c>
      <c r="F2220" s="16" t="s">
        <v>15</v>
      </c>
      <c r="G2220" s="12">
        <v>42551</v>
      </c>
      <c r="H2220" s="13">
        <v>5</v>
      </c>
      <c r="I2220" s="14">
        <v>5.8509062908651543E-3</v>
      </c>
      <c r="J2220" s="14"/>
      <c r="K2220" s="14">
        <v>2.0256913088288364E-2</v>
      </c>
      <c r="L2220" s="14">
        <v>7.9209022536641527E-4</v>
      </c>
      <c r="M2220" s="14"/>
      <c r="N2220" s="14"/>
    </row>
    <row r="2221" spans="1:14">
      <c r="A2221" s="8">
        <v>42094</v>
      </c>
      <c r="B2221" s="9" t="s">
        <v>52</v>
      </c>
      <c r="C2221" s="10" t="s">
        <v>53</v>
      </c>
      <c r="D2221" s="10" t="s">
        <v>55</v>
      </c>
      <c r="E2221" s="11" t="s">
        <v>20</v>
      </c>
      <c r="F2221" s="16" t="s">
        <v>15</v>
      </c>
      <c r="G2221" s="12">
        <v>42643</v>
      </c>
      <c r="H2221" s="13">
        <v>6</v>
      </c>
      <c r="I2221" s="14">
        <v>4.2055860326453143E-3</v>
      </c>
      <c r="J2221" s="14"/>
      <c r="K2221" s="14">
        <v>2.244118141184348E-2</v>
      </c>
      <c r="L2221" s="14">
        <v>6.3898543562004306E-3</v>
      </c>
      <c r="M2221" s="14"/>
      <c r="N2221" s="14"/>
    </row>
    <row r="2222" spans="1:14">
      <c r="A2222" s="8">
        <v>42094</v>
      </c>
      <c r="B2222" s="9" t="s">
        <v>52</v>
      </c>
      <c r="C2222" s="10" t="s">
        <v>53</v>
      </c>
      <c r="D2222" s="10" t="s">
        <v>55</v>
      </c>
      <c r="E2222" s="11" t="s">
        <v>20</v>
      </c>
      <c r="F2222" s="16" t="s">
        <v>15</v>
      </c>
      <c r="G2222" s="12">
        <v>42735</v>
      </c>
      <c r="H2222" s="13">
        <v>7</v>
      </c>
      <c r="I2222" s="14">
        <v>3.2135028021422762E-3</v>
      </c>
      <c r="J2222" s="14"/>
      <c r="K2222" s="14">
        <v>1.9098998565104885E-2</v>
      </c>
      <c r="L2222" s="14">
        <v>-1.2868004459631877E-4</v>
      </c>
      <c r="M2222" s="14"/>
      <c r="N2222" s="14"/>
    </row>
    <row r="2223" spans="1:14">
      <c r="A2223" s="8">
        <v>42094</v>
      </c>
      <c r="B2223" s="9" t="s">
        <v>52</v>
      </c>
      <c r="C2223" s="10" t="s">
        <v>53</v>
      </c>
      <c r="D2223" s="10" t="s">
        <v>55</v>
      </c>
      <c r="E2223" s="11" t="s">
        <v>20</v>
      </c>
      <c r="F2223" s="16" t="s">
        <v>15</v>
      </c>
      <c r="G2223" s="12">
        <v>42825</v>
      </c>
      <c r="H2223" s="13">
        <v>8</v>
      </c>
      <c r="I2223" s="14">
        <v>2.7442270521378376E-3</v>
      </c>
      <c r="J2223" s="14"/>
      <c r="K2223" s="14">
        <v>1.5741743247802198E-2</v>
      </c>
      <c r="L2223" s="14">
        <v>-6.1302826516484998E-4</v>
      </c>
      <c r="M2223" s="14"/>
      <c r="N2223" s="14"/>
    </row>
    <row r="2224" spans="1:14">
      <c r="A2224" s="8">
        <v>42094</v>
      </c>
      <c r="B2224" s="9" t="s">
        <v>52</v>
      </c>
      <c r="C2224" s="10" t="s">
        <v>53</v>
      </c>
      <c r="D2224" s="10" t="s">
        <v>55</v>
      </c>
      <c r="E2224" s="11" t="s">
        <v>20</v>
      </c>
      <c r="F2224" s="16" t="s">
        <v>15</v>
      </c>
      <c r="G2224" s="12">
        <v>42916</v>
      </c>
      <c r="H2224" s="13">
        <v>9</v>
      </c>
      <c r="I2224" s="14">
        <v>2.3505855407679466E-3</v>
      </c>
      <c r="J2224" s="14"/>
      <c r="K2224" s="14">
        <v>1.1867389945675377E-2</v>
      </c>
      <c r="L2224" s="14">
        <v>-1.523767761358874E-3</v>
      </c>
      <c r="M2224" s="14"/>
      <c r="N2224" s="14"/>
    </row>
    <row r="2225" spans="1:14">
      <c r="A2225" s="8">
        <v>42094</v>
      </c>
      <c r="B2225" s="9" t="s">
        <v>52</v>
      </c>
      <c r="C2225" s="10" t="s">
        <v>53</v>
      </c>
      <c r="D2225" s="10" t="s">
        <v>55</v>
      </c>
      <c r="E2225" s="16" t="s">
        <v>31</v>
      </c>
      <c r="F2225" s="16" t="s">
        <v>35</v>
      </c>
      <c r="G2225" s="12">
        <v>42185</v>
      </c>
      <c r="H2225" s="13">
        <v>1</v>
      </c>
      <c r="I2225" s="14">
        <v>-5.1474737543989235E-2</v>
      </c>
      <c r="J2225" s="14"/>
      <c r="K2225" s="14">
        <v>17.254707802336483</v>
      </c>
      <c r="L2225" s="14">
        <v>17.203233064792492</v>
      </c>
      <c r="M2225" s="14"/>
      <c r="N2225" s="14"/>
    </row>
    <row r="2226" spans="1:14">
      <c r="A2226" s="8">
        <v>42094</v>
      </c>
      <c r="B2226" s="9" t="s">
        <v>52</v>
      </c>
      <c r="C2226" s="10" t="s">
        <v>53</v>
      </c>
      <c r="D2226" s="10" t="s">
        <v>55</v>
      </c>
      <c r="E2226" s="16" t="s">
        <v>31</v>
      </c>
      <c r="F2226" s="16" t="s">
        <v>35</v>
      </c>
      <c r="G2226" s="12">
        <v>42277</v>
      </c>
      <c r="H2226" s="13">
        <v>2</v>
      </c>
      <c r="I2226" s="14">
        <v>-0.15503167121888062</v>
      </c>
      <c r="J2226" s="14"/>
      <c r="K2226" s="14">
        <v>16.818552164557303</v>
      </c>
      <c r="L2226" s="14">
        <v>-0.5911873089980606</v>
      </c>
      <c r="M2226" s="14"/>
      <c r="N2226" s="14"/>
    </row>
    <row r="2227" spans="1:14">
      <c r="A2227" s="8">
        <v>42094</v>
      </c>
      <c r="B2227" s="9" t="s">
        <v>52</v>
      </c>
      <c r="C2227" s="10" t="s">
        <v>53</v>
      </c>
      <c r="D2227" s="10" t="s">
        <v>55</v>
      </c>
      <c r="E2227" s="16" t="s">
        <v>31</v>
      </c>
      <c r="F2227" s="16" t="s">
        <v>35</v>
      </c>
      <c r="G2227" s="12">
        <v>42369</v>
      </c>
      <c r="H2227" s="13">
        <v>3</v>
      </c>
      <c r="I2227" s="14">
        <v>0.74744119947066334</v>
      </c>
      <c r="J2227" s="14"/>
      <c r="K2227" s="14">
        <v>17.672884474638252</v>
      </c>
      <c r="L2227" s="14">
        <v>1.6017735095516121</v>
      </c>
      <c r="M2227" s="14"/>
      <c r="N2227" s="14"/>
    </row>
    <row r="2228" spans="1:14">
      <c r="A2228" s="8">
        <v>42094</v>
      </c>
      <c r="B2228" s="9" t="s">
        <v>52</v>
      </c>
      <c r="C2228" s="10" t="s">
        <v>53</v>
      </c>
      <c r="D2228" s="10" t="s">
        <v>55</v>
      </c>
      <c r="E2228" s="16" t="s">
        <v>31</v>
      </c>
      <c r="F2228" s="16" t="s">
        <v>35</v>
      </c>
      <c r="G2228" s="12">
        <v>42460</v>
      </c>
      <c r="H2228" s="13">
        <v>4</v>
      </c>
      <c r="I2228" s="14">
        <v>1.0391750925210266</v>
      </c>
      <c r="J2228" s="14"/>
      <c r="K2228" s="14">
        <v>18.567317212560781</v>
      </c>
      <c r="L2228" s="14">
        <v>1.9336078304435551</v>
      </c>
      <c r="M2228" s="14"/>
      <c r="N2228" s="14"/>
    </row>
    <row r="2229" spans="1:14">
      <c r="A2229" s="8">
        <v>42094</v>
      </c>
      <c r="B2229" s="9" t="s">
        <v>52</v>
      </c>
      <c r="C2229" s="10" t="s">
        <v>53</v>
      </c>
      <c r="D2229" s="10" t="s">
        <v>55</v>
      </c>
      <c r="E2229" s="16" t="s">
        <v>31</v>
      </c>
      <c r="F2229" s="16" t="s">
        <v>35</v>
      </c>
      <c r="G2229" s="12">
        <v>42551</v>
      </c>
      <c r="H2229" s="13">
        <v>5</v>
      </c>
      <c r="I2229" s="14">
        <v>1.2349606145084886</v>
      </c>
      <c r="J2229" s="14"/>
      <c r="K2229" s="14">
        <v>19.31294971192338</v>
      </c>
      <c r="L2229" s="14">
        <v>1.9805931138710884</v>
      </c>
      <c r="M2229" s="14"/>
      <c r="N2229" s="14"/>
    </row>
    <row r="2230" spans="1:14">
      <c r="A2230" s="8">
        <v>42094</v>
      </c>
      <c r="B2230" s="9" t="s">
        <v>52</v>
      </c>
      <c r="C2230" s="10" t="s">
        <v>53</v>
      </c>
      <c r="D2230" s="10" t="s">
        <v>55</v>
      </c>
      <c r="E2230" s="16" t="s">
        <v>31</v>
      </c>
      <c r="F2230" s="16" t="s">
        <v>35</v>
      </c>
      <c r="G2230" s="12">
        <v>42643</v>
      </c>
      <c r="H2230" s="13">
        <v>6</v>
      </c>
      <c r="I2230" s="14">
        <v>1.40025157928459</v>
      </c>
      <c r="J2230" s="14"/>
      <c r="K2230" s="14">
        <v>19.865839247348688</v>
      </c>
      <c r="L2230" s="14">
        <v>1.953141114709898</v>
      </c>
      <c r="M2230" s="14"/>
      <c r="N2230" s="14"/>
    </row>
    <row r="2231" spans="1:14">
      <c r="A2231" s="8">
        <v>42094</v>
      </c>
      <c r="B2231" s="9" t="s">
        <v>52</v>
      </c>
      <c r="C2231" s="10" t="s">
        <v>53</v>
      </c>
      <c r="D2231" s="10" t="s">
        <v>55</v>
      </c>
      <c r="E2231" s="16" t="s">
        <v>31</v>
      </c>
      <c r="F2231" s="16" t="s">
        <v>35</v>
      </c>
      <c r="G2231" s="12">
        <v>42735</v>
      </c>
      <c r="H2231" s="13">
        <v>7</v>
      </c>
      <c r="I2231" s="14">
        <v>1.3938860937308792</v>
      </c>
      <c r="J2231" s="14"/>
      <c r="K2231" s="14">
        <v>19.565257096605791</v>
      </c>
      <c r="L2231" s="14">
        <v>1.0933039429879816</v>
      </c>
      <c r="M2231" s="14"/>
      <c r="N2231" s="14"/>
    </row>
    <row r="2232" spans="1:14">
      <c r="A2232" s="8">
        <v>42094</v>
      </c>
      <c r="B2232" s="9" t="s">
        <v>52</v>
      </c>
      <c r="C2232" s="10" t="s">
        <v>53</v>
      </c>
      <c r="D2232" s="10" t="s">
        <v>55</v>
      </c>
      <c r="E2232" s="16" t="s">
        <v>31</v>
      </c>
      <c r="F2232" s="16" t="s">
        <v>35</v>
      </c>
      <c r="G2232" s="12">
        <v>42825</v>
      </c>
      <c r="H2232" s="13">
        <v>8</v>
      </c>
      <c r="I2232" s="14">
        <v>1.4176262703109046</v>
      </c>
      <c r="J2232" s="14"/>
      <c r="K2232" s="14">
        <v>18.927564911522381</v>
      </c>
      <c r="L2232" s="14">
        <v>0.77993408522749519</v>
      </c>
      <c r="M2232" s="14"/>
      <c r="N2232" s="14"/>
    </row>
    <row r="2233" spans="1:14">
      <c r="A2233" s="8">
        <v>42094</v>
      </c>
      <c r="B2233" s="9" t="s">
        <v>52</v>
      </c>
      <c r="C2233" s="10" t="s">
        <v>53</v>
      </c>
      <c r="D2233" s="10" t="s">
        <v>55</v>
      </c>
      <c r="E2233" s="16" t="s">
        <v>31</v>
      </c>
      <c r="F2233" s="16" t="s">
        <v>35</v>
      </c>
      <c r="G2233" s="12">
        <v>42916</v>
      </c>
      <c r="H2233" s="13">
        <v>9</v>
      </c>
      <c r="I2233" s="14">
        <v>1.6177907373678018</v>
      </c>
      <c r="J2233" s="14"/>
      <c r="K2233" s="14">
        <v>18.18866082960858</v>
      </c>
      <c r="L2233" s="14">
        <v>0.87888665545400002</v>
      </c>
      <c r="M2233" s="14"/>
      <c r="N2233" s="14"/>
    </row>
    <row r="2234" spans="1:14">
      <c r="A2234" s="8">
        <v>42094</v>
      </c>
      <c r="B2234" s="9" t="s">
        <v>52</v>
      </c>
      <c r="C2234" s="10" t="s">
        <v>53</v>
      </c>
      <c r="D2234" s="10" t="s">
        <v>55</v>
      </c>
      <c r="E2234" s="16" t="s">
        <v>31</v>
      </c>
      <c r="F2234" s="16" t="s">
        <v>44</v>
      </c>
      <c r="G2234" s="12">
        <v>42185</v>
      </c>
      <c r="H2234" s="13">
        <v>1</v>
      </c>
      <c r="I2234" s="14">
        <v>-0.5827226300350894</v>
      </c>
      <c r="J2234" s="14"/>
      <c r="K2234" s="14">
        <v>-0.30966645751708199</v>
      </c>
      <c r="L2234" s="14">
        <v>-0.89238908755217139</v>
      </c>
      <c r="M2234" s="14"/>
      <c r="N2234" s="14"/>
    </row>
    <row r="2235" spans="1:14">
      <c r="A2235" s="8">
        <v>42094</v>
      </c>
      <c r="B2235" s="9" t="s">
        <v>52</v>
      </c>
      <c r="C2235" s="10" t="s">
        <v>53</v>
      </c>
      <c r="D2235" s="10" t="s">
        <v>55</v>
      </c>
      <c r="E2235" s="16" t="s">
        <v>31</v>
      </c>
      <c r="F2235" s="16" t="s">
        <v>44</v>
      </c>
      <c r="G2235" s="12">
        <v>42277</v>
      </c>
      <c r="H2235" s="13">
        <v>2</v>
      </c>
      <c r="I2235" s="14">
        <v>-1.0695563152656336</v>
      </c>
      <c r="J2235" s="14"/>
      <c r="K2235" s="14">
        <v>-0.31778811490703163</v>
      </c>
      <c r="L2235" s="14">
        <v>-1.0776779726555832</v>
      </c>
      <c r="M2235" s="14"/>
      <c r="N2235" s="14"/>
    </row>
    <row r="2236" spans="1:14">
      <c r="A2236" s="8">
        <v>42094</v>
      </c>
      <c r="B2236" s="9" t="s">
        <v>52</v>
      </c>
      <c r="C2236" s="10" t="s">
        <v>53</v>
      </c>
      <c r="D2236" s="10" t="s">
        <v>55</v>
      </c>
      <c r="E2236" s="16" t="s">
        <v>31</v>
      </c>
      <c r="F2236" s="16" t="s">
        <v>44</v>
      </c>
      <c r="G2236" s="12">
        <v>42369</v>
      </c>
      <c r="H2236" s="13">
        <v>3</v>
      </c>
      <c r="I2236" s="14">
        <v>-0.35000336331198945</v>
      </c>
      <c r="J2236" s="14"/>
      <c r="K2236" s="14">
        <v>0.35903694903591088</v>
      </c>
      <c r="L2236" s="14">
        <v>0.32682170063095306</v>
      </c>
      <c r="M2236" s="14"/>
      <c r="N2236" s="14"/>
    </row>
    <row r="2237" spans="1:14">
      <c r="A2237" s="8">
        <v>42094</v>
      </c>
      <c r="B2237" s="9" t="s">
        <v>52</v>
      </c>
      <c r="C2237" s="10" t="s">
        <v>53</v>
      </c>
      <c r="D2237" s="10" t="s">
        <v>55</v>
      </c>
      <c r="E2237" s="16" t="s">
        <v>31</v>
      </c>
      <c r="F2237" s="16" t="s">
        <v>44</v>
      </c>
      <c r="G2237" s="12">
        <v>42460</v>
      </c>
      <c r="H2237" s="13">
        <v>4</v>
      </c>
      <c r="I2237" s="14">
        <v>-0.13033675661735877</v>
      </c>
      <c r="J2237" s="14"/>
      <c r="K2237" s="14">
        <v>0.71856209569109808</v>
      </c>
      <c r="L2237" s="14">
        <v>0.22918839003782843</v>
      </c>
      <c r="M2237" s="14"/>
      <c r="N2237" s="14"/>
    </row>
    <row r="2238" spans="1:14">
      <c r="A2238" s="8">
        <v>42094</v>
      </c>
      <c r="B2238" s="9" t="s">
        <v>52</v>
      </c>
      <c r="C2238" s="10" t="s">
        <v>53</v>
      </c>
      <c r="D2238" s="10" t="s">
        <v>55</v>
      </c>
      <c r="E2238" s="16" t="s">
        <v>31</v>
      </c>
      <c r="F2238" s="16" t="s">
        <v>44</v>
      </c>
      <c r="G2238" s="12">
        <v>42551</v>
      </c>
      <c r="H2238" s="13">
        <v>5</v>
      </c>
      <c r="I2238" s="14">
        <v>-0.1951532190347578</v>
      </c>
      <c r="J2238" s="14"/>
      <c r="K2238" s="14">
        <v>0.96053895996854521</v>
      </c>
      <c r="L2238" s="14">
        <v>4.6823645242689338E-2</v>
      </c>
      <c r="M2238" s="14"/>
      <c r="N2238" s="14"/>
    </row>
    <row r="2239" spans="1:14">
      <c r="A2239" s="8">
        <v>42094</v>
      </c>
      <c r="B2239" s="9" t="s">
        <v>52</v>
      </c>
      <c r="C2239" s="10" t="s">
        <v>53</v>
      </c>
      <c r="D2239" s="10" t="s">
        <v>55</v>
      </c>
      <c r="E2239" s="16" t="s">
        <v>31</v>
      </c>
      <c r="F2239" s="16" t="s">
        <v>44</v>
      </c>
      <c r="G2239" s="12">
        <v>42643</v>
      </c>
      <c r="H2239" s="13">
        <v>6</v>
      </c>
      <c r="I2239" s="14">
        <v>-0.17571728396306785</v>
      </c>
      <c r="J2239" s="14"/>
      <c r="K2239" s="14">
        <v>1.5229717502375024</v>
      </c>
      <c r="L2239" s="14">
        <v>0.38671550630588936</v>
      </c>
      <c r="M2239" s="14"/>
      <c r="N2239" s="14"/>
    </row>
    <row r="2240" spans="1:14">
      <c r="A2240" s="8">
        <v>42094</v>
      </c>
      <c r="B2240" s="9" t="s">
        <v>52</v>
      </c>
      <c r="C2240" s="10" t="s">
        <v>53</v>
      </c>
      <c r="D2240" s="10" t="s">
        <v>55</v>
      </c>
      <c r="E2240" s="16" t="s">
        <v>31</v>
      </c>
      <c r="F2240" s="16" t="s">
        <v>44</v>
      </c>
      <c r="G2240" s="12">
        <v>42735</v>
      </c>
      <c r="H2240" s="13">
        <v>7</v>
      </c>
      <c r="I2240" s="14">
        <v>1.3412211107817207E-2</v>
      </c>
      <c r="J2240" s="14"/>
      <c r="K2240" s="14">
        <v>1.4401889819343978</v>
      </c>
      <c r="L2240" s="14">
        <v>-6.9370557195287397E-2</v>
      </c>
      <c r="M2240" s="14"/>
      <c r="N2240" s="14"/>
    </row>
    <row r="2241" spans="1:14">
      <c r="A2241" s="8">
        <v>42094</v>
      </c>
      <c r="B2241" s="9" t="s">
        <v>52</v>
      </c>
      <c r="C2241" s="10" t="s">
        <v>53</v>
      </c>
      <c r="D2241" s="10" t="s">
        <v>55</v>
      </c>
      <c r="E2241" s="16" t="s">
        <v>31</v>
      </c>
      <c r="F2241" s="16" t="s">
        <v>44</v>
      </c>
      <c r="G2241" s="12">
        <v>42825</v>
      </c>
      <c r="H2241" s="13">
        <v>8</v>
      </c>
      <c r="I2241" s="14">
        <v>0.12912652813450265</v>
      </c>
      <c r="J2241" s="14"/>
      <c r="K2241" s="14">
        <v>1.2381597491495171</v>
      </c>
      <c r="L2241" s="14">
        <v>-7.290270465037807E-2</v>
      </c>
      <c r="M2241" s="14"/>
      <c r="N2241" s="14"/>
    </row>
    <row r="2242" spans="1:14">
      <c r="A2242" s="8">
        <v>42094</v>
      </c>
      <c r="B2242" s="9" t="s">
        <v>52</v>
      </c>
      <c r="C2242" s="10" t="s">
        <v>53</v>
      </c>
      <c r="D2242" s="10" t="s">
        <v>55</v>
      </c>
      <c r="E2242" s="16" t="s">
        <v>31</v>
      </c>
      <c r="F2242" s="16" t="s">
        <v>44</v>
      </c>
      <c r="G2242" s="12">
        <v>42916</v>
      </c>
      <c r="H2242" s="13">
        <v>9</v>
      </c>
      <c r="I2242" s="14">
        <v>0.16528599007369849</v>
      </c>
      <c r="J2242" s="14"/>
      <c r="K2242" s="14">
        <v>1.0580469179061822</v>
      </c>
      <c r="L2242" s="14">
        <v>-1.4826841169636396E-2</v>
      </c>
      <c r="M2242" s="14"/>
      <c r="N2242" s="14"/>
    </row>
    <row r="2243" spans="1:14">
      <c r="A2243" s="8">
        <v>42094</v>
      </c>
      <c r="B2243" s="9" t="s">
        <v>52</v>
      </c>
      <c r="C2243" s="10" t="s">
        <v>53</v>
      </c>
      <c r="D2243" s="10" t="s">
        <v>61</v>
      </c>
      <c r="E2243" s="16" t="s">
        <v>12</v>
      </c>
      <c r="F2243" s="17" t="s">
        <v>13</v>
      </c>
      <c r="G2243" s="12">
        <v>42185</v>
      </c>
      <c r="H2243" s="13">
        <v>1</v>
      </c>
      <c r="I2243" s="14">
        <v>0.21179555387237547</v>
      </c>
      <c r="J2243" s="14"/>
      <c r="K2243" s="14"/>
      <c r="L2243" s="14">
        <v>0.21179555387237547</v>
      </c>
      <c r="M2243" s="14"/>
      <c r="N2243" s="14"/>
    </row>
    <row r="2244" spans="1:14">
      <c r="A2244" s="8">
        <v>42094</v>
      </c>
      <c r="B2244" s="9" t="s">
        <v>52</v>
      </c>
      <c r="C2244" s="10" t="s">
        <v>53</v>
      </c>
      <c r="D2244" s="10" t="s">
        <v>61</v>
      </c>
      <c r="E2244" s="16" t="s">
        <v>12</v>
      </c>
      <c r="F2244" s="17" t="s">
        <v>13</v>
      </c>
      <c r="G2244" s="12">
        <v>42277</v>
      </c>
      <c r="H2244" s="13">
        <v>2</v>
      </c>
      <c r="I2244" s="14">
        <v>0.22576305267416696</v>
      </c>
      <c r="J2244" s="14"/>
      <c r="K2244" s="14"/>
      <c r="L2244" s="14">
        <v>0.22576305267416696</v>
      </c>
      <c r="M2244" s="14"/>
      <c r="N2244" s="14"/>
    </row>
    <row r="2245" spans="1:14">
      <c r="A2245" s="8">
        <v>42094</v>
      </c>
      <c r="B2245" s="9" t="s">
        <v>52</v>
      </c>
      <c r="C2245" s="10" t="s">
        <v>53</v>
      </c>
      <c r="D2245" s="10" t="s">
        <v>61</v>
      </c>
      <c r="E2245" s="16" t="s">
        <v>12</v>
      </c>
      <c r="F2245" s="17" t="s">
        <v>13</v>
      </c>
      <c r="G2245" s="12">
        <v>42369</v>
      </c>
      <c r="H2245" s="13">
        <v>3</v>
      </c>
      <c r="I2245" s="14">
        <v>0.2350484134325419</v>
      </c>
      <c r="J2245" s="14"/>
      <c r="K2245" s="14"/>
      <c r="L2245" s="14">
        <v>0.2350484134325419</v>
      </c>
      <c r="M2245" s="14"/>
      <c r="N2245" s="14"/>
    </row>
    <row r="2246" spans="1:14">
      <c r="A2246" s="8">
        <v>42094</v>
      </c>
      <c r="B2246" s="9" t="s">
        <v>52</v>
      </c>
      <c r="C2246" s="10" t="s">
        <v>53</v>
      </c>
      <c r="D2246" s="10" t="s">
        <v>61</v>
      </c>
      <c r="E2246" s="16" t="s">
        <v>12</v>
      </c>
      <c r="F2246" s="17" t="s">
        <v>13</v>
      </c>
      <c r="G2246" s="12">
        <v>42460</v>
      </c>
      <c r="H2246" s="13">
        <v>4</v>
      </c>
      <c r="I2246" s="14">
        <v>0.22494848882891505</v>
      </c>
      <c r="J2246" s="14"/>
      <c r="K2246" s="14"/>
      <c r="L2246" s="14">
        <v>0.22494848882891505</v>
      </c>
      <c r="M2246" s="14"/>
      <c r="N2246" s="14"/>
    </row>
    <row r="2247" spans="1:14">
      <c r="A2247" s="8">
        <v>42094</v>
      </c>
      <c r="B2247" s="9" t="s">
        <v>52</v>
      </c>
      <c r="C2247" s="10" t="s">
        <v>53</v>
      </c>
      <c r="D2247" s="10" t="s">
        <v>61</v>
      </c>
      <c r="E2247" s="16" t="s">
        <v>12</v>
      </c>
      <c r="F2247" s="17" t="s">
        <v>13</v>
      </c>
      <c r="G2247" s="12">
        <v>42551</v>
      </c>
      <c r="H2247" s="13">
        <v>5</v>
      </c>
      <c r="I2247" s="14">
        <v>9.9838399452278459E-2</v>
      </c>
      <c r="J2247" s="14"/>
      <c r="K2247" s="14"/>
      <c r="L2247" s="14">
        <v>9.9838399452278459E-2</v>
      </c>
      <c r="M2247" s="14"/>
      <c r="N2247" s="14"/>
    </row>
    <row r="2248" spans="1:14">
      <c r="A2248" s="8">
        <v>42094</v>
      </c>
      <c r="B2248" s="9" t="s">
        <v>52</v>
      </c>
      <c r="C2248" s="10" t="s">
        <v>53</v>
      </c>
      <c r="D2248" s="10" t="s">
        <v>61</v>
      </c>
      <c r="E2248" s="16" t="s">
        <v>12</v>
      </c>
      <c r="F2248" s="17" t="s">
        <v>13</v>
      </c>
      <c r="G2248" s="12">
        <v>42643</v>
      </c>
      <c r="H2248" s="13">
        <v>6</v>
      </c>
      <c r="I2248" s="14">
        <v>9.5361802133962031E-2</v>
      </c>
      <c r="J2248" s="14"/>
      <c r="K2248" s="14"/>
      <c r="L2248" s="14">
        <v>9.5361802133962031E-2</v>
      </c>
      <c r="M2248" s="14"/>
      <c r="N2248" s="14"/>
    </row>
    <row r="2249" spans="1:14">
      <c r="A2249" s="8">
        <v>42094</v>
      </c>
      <c r="B2249" s="9" t="s">
        <v>52</v>
      </c>
      <c r="C2249" s="10" t="s">
        <v>53</v>
      </c>
      <c r="D2249" s="10" t="s">
        <v>61</v>
      </c>
      <c r="E2249" s="16" t="s">
        <v>12</v>
      </c>
      <c r="F2249" s="17" t="s">
        <v>13</v>
      </c>
      <c r="G2249" s="12">
        <v>42735</v>
      </c>
      <c r="H2249" s="13">
        <v>7</v>
      </c>
      <c r="I2249" s="14">
        <v>9.3683627853818674E-2</v>
      </c>
      <c r="J2249" s="14"/>
      <c r="K2249" s="14"/>
      <c r="L2249" s="14">
        <v>9.3683627853818674E-2</v>
      </c>
      <c r="M2249" s="14"/>
      <c r="N2249" s="14"/>
    </row>
    <row r="2250" spans="1:14">
      <c r="A2250" s="8">
        <v>42094</v>
      </c>
      <c r="B2250" s="9" t="s">
        <v>52</v>
      </c>
      <c r="C2250" s="10" t="s">
        <v>53</v>
      </c>
      <c r="D2250" s="10" t="s">
        <v>61</v>
      </c>
      <c r="E2250" s="16" t="s">
        <v>12</v>
      </c>
      <c r="F2250" s="17" t="s">
        <v>13</v>
      </c>
      <c r="G2250" s="12">
        <v>42825</v>
      </c>
      <c r="H2250" s="13">
        <v>8</v>
      </c>
      <c r="I2250" s="14">
        <v>7.1091996982783678E-2</v>
      </c>
      <c r="J2250" s="14"/>
      <c r="K2250" s="14"/>
      <c r="L2250" s="14">
        <v>7.1091996982783678E-2</v>
      </c>
      <c r="M2250" s="14"/>
      <c r="N2250" s="14"/>
    </row>
    <row r="2251" spans="1:14">
      <c r="A2251" s="8">
        <v>42094</v>
      </c>
      <c r="B2251" s="9" t="s">
        <v>52</v>
      </c>
      <c r="C2251" s="10" t="s">
        <v>53</v>
      </c>
      <c r="D2251" s="10" t="s">
        <v>61</v>
      </c>
      <c r="E2251" s="16" t="s">
        <v>12</v>
      </c>
      <c r="F2251" s="17" t="s">
        <v>13</v>
      </c>
      <c r="G2251" s="12">
        <v>42916</v>
      </c>
      <c r="H2251" s="13">
        <v>9</v>
      </c>
      <c r="I2251" s="14">
        <v>4.7927394137804891E-2</v>
      </c>
      <c r="J2251" s="14"/>
      <c r="K2251" s="14"/>
      <c r="L2251" s="14">
        <v>4.7927394137804891E-2</v>
      </c>
      <c r="M2251" s="14"/>
      <c r="N2251" s="14"/>
    </row>
    <row r="2252" spans="1:14">
      <c r="A2252" s="8">
        <v>42094</v>
      </c>
      <c r="B2252" s="9" t="s">
        <v>52</v>
      </c>
      <c r="C2252" s="10" t="s">
        <v>53</v>
      </c>
      <c r="D2252" s="10" t="s">
        <v>61</v>
      </c>
      <c r="E2252" s="16" t="s">
        <v>12</v>
      </c>
      <c r="F2252" s="17" t="s">
        <v>14</v>
      </c>
      <c r="G2252" s="12">
        <v>42185</v>
      </c>
      <c r="H2252" s="13">
        <v>1</v>
      </c>
      <c r="I2252" s="14">
        <v>0.4273259548779117</v>
      </c>
      <c r="J2252" s="14"/>
      <c r="K2252" s="14"/>
      <c r="L2252" s="14">
        <v>0.4273259548779117</v>
      </c>
      <c r="M2252" s="14"/>
      <c r="N2252" s="14"/>
    </row>
    <row r="2253" spans="1:14">
      <c r="A2253" s="8">
        <v>42094</v>
      </c>
      <c r="B2253" s="9" t="s">
        <v>52</v>
      </c>
      <c r="C2253" s="10" t="s">
        <v>53</v>
      </c>
      <c r="D2253" s="10" t="s">
        <v>61</v>
      </c>
      <c r="E2253" s="16" t="s">
        <v>12</v>
      </c>
      <c r="F2253" s="17" t="s">
        <v>14</v>
      </c>
      <c r="G2253" s="12">
        <v>42277</v>
      </c>
      <c r="H2253" s="13">
        <v>2</v>
      </c>
      <c r="I2253" s="14">
        <v>0.44381586655175265</v>
      </c>
      <c r="J2253" s="14"/>
      <c r="K2253" s="14"/>
      <c r="L2253" s="14">
        <v>0.44381586655175265</v>
      </c>
      <c r="M2253" s="14"/>
      <c r="N2253" s="14"/>
    </row>
    <row r="2254" spans="1:14">
      <c r="A2254" s="8">
        <v>42094</v>
      </c>
      <c r="B2254" s="9" t="s">
        <v>52</v>
      </c>
      <c r="C2254" s="10" t="s">
        <v>53</v>
      </c>
      <c r="D2254" s="10" t="s">
        <v>61</v>
      </c>
      <c r="E2254" s="16" t="s">
        <v>12</v>
      </c>
      <c r="F2254" s="17" t="s">
        <v>14</v>
      </c>
      <c r="G2254" s="12">
        <v>42369</v>
      </c>
      <c r="H2254" s="13">
        <v>3</v>
      </c>
      <c r="I2254" s="14">
        <v>0.45833936749771753</v>
      </c>
      <c r="J2254" s="14"/>
      <c r="K2254" s="14"/>
      <c r="L2254" s="14">
        <v>0.45833936749771753</v>
      </c>
      <c r="M2254" s="14"/>
      <c r="N2254" s="14"/>
    </row>
    <row r="2255" spans="1:14">
      <c r="A2255" s="8">
        <v>42094</v>
      </c>
      <c r="B2255" s="9" t="s">
        <v>52</v>
      </c>
      <c r="C2255" s="10" t="s">
        <v>53</v>
      </c>
      <c r="D2255" s="10" t="s">
        <v>61</v>
      </c>
      <c r="E2255" s="16" t="s">
        <v>12</v>
      </c>
      <c r="F2255" s="17" t="s">
        <v>14</v>
      </c>
      <c r="G2255" s="12">
        <v>42460</v>
      </c>
      <c r="H2255" s="13">
        <v>4</v>
      </c>
      <c r="I2255" s="14">
        <v>0.4717459333061218</v>
      </c>
      <c r="J2255" s="14"/>
      <c r="K2255" s="14"/>
      <c r="L2255" s="14">
        <v>0.4717459333061218</v>
      </c>
      <c r="M2255" s="14"/>
      <c r="N2255" s="14"/>
    </row>
    <row r="2256" spans="1:14">
      <c r="A2256" s="8">
        <v>42094</v>
      </c>
      <c r="B2256" s="9" t="s">
        <v>52</v>
      </c>
      <c r="C2256" s="10" t="s">
        <v>53</v>
      </c>
      <c r="D2256" s="10" t="s">
        <v>61</v>
      </c>
      <c r="E2256" s="16" t="s">
        <v>12</v>
      </c>
      <c r="F2256" s="17" t="s">
        <v>14</v>
      </c>
      <c r="G2256" s="12">
        <v>42551</v>
      </c>
      <c r="H2256" s="13">
        <v>5</v>
      </c>
      <c r="I2256" s="14">
        <v>0.51653699157766209</v>
      </c>
      <c r="J2256" s="14"/>
      <c r="K2256" s="14"/>
      <c r="L2256" s="14">
        <v>0.51653699157766209</v>
      </c>
      <c r="M2256" s="14"/>
      <c r="N2256" s="14"/>
    </row>
    <row r="2257" spans="1:14">
      <c r="A2257" s="8">
        <v>42094</v>
      </c>
      <c r="B2257" s="9" t="s">
        <v>52</v>
      </c>
      <c r="C2257" s="10" t="s">
        <v>53</v>
      </c>
      <c r="D2257" s="10" t="s">
        <v>61</v>
      </c>
      <c r="E2257" s="16" t="s">
        <v>12</v>
      </c>
      <c r="F2257" s="17" t="s">
        <v>14</v>
      </c>
      <c r="G2257" s="12">
        <v>42643</v>
      </c>
      <c r="H2257" s="13">
        <v>6</v>
      </c>
      <c r="I2257" s="14">
        <v>0.51477022897172575</v>
      </c>
      <c r="J2257" s="14"/>
      <c r="K2257" s="14"/>
      <c r="L2257" s="14">
        <v>0.51477022897172575</v>
      </c>
      <c r="M2257" s="14"/>
      <c r="N2257" s="14"/>
    </row>
    <row r="2258" spans="1:14">
      <c r="A2258" s="8">
        <v>42094</v>
      </c>
      <c r="B2258" s="9" t="s">
        <v>52</v>
      </c>
      <c r="C2258" s="10" t="s">
        <v>53</v>
      </c>
      <c r="D2258" s="10" t="s">
        <v>61</v>
      </c>
      <c r="E2258" s="16" t="s">
        <v>12</v>
      </c>
      <c r="F2258" s="17" t="s">
        <v>14</v>
      </c>
      <c r="G2258" s="12">
        <v>42735</v>
      </c>
      <c r="H2258" s="13">
        <v>7</v>
      </c>
      <c r="I2258" s="14">
        <v>0.50769597106032571</v>
      </c>
      <c r="J2258" s="14"/>
      <c r="K2258" s="14"/>
      <c r="L2258" s="14">
        <v>0.50769597106032571</v>
      </c>
      <c r="M2258" s="14"/>
      <c r="N2258" s="14"/>
    </row>
    <row r="2259" spans="1:14">
      <c r="A2259" s="8">
        <v>42094</v>
      </c>
      <c r="B2259" s="9" t="s">
        <v>52</v>
      </c>
      <c r="C2259" s="10" t="s">
        <v>53</v>
      </c>
      <c r="D2259" s="10" t="s">
        <v>61</v>
      </c>
      <c r="E2259" s="16" t="s">
        <v>12</v>
      </c>
      <c r="F2259" s="17" t="s">
        <v>14</v>
      </c>
      <c r="G2259" s="12">
        <v>42825</v>
      </c>
      <c r="H2259" s="13">
        <v>8</v>
      </c>
      <c r="I2259" s="14">
        <v>0.49703724800050375</v>
      </c>
      <c r="J2259" s="14"/>
      <c r="K2259" s="14"/>
      <c r="L2259" s="14">
        <v>0.49703724800050375</v>
      </c>
      <c r="M2259" s="14"/>
      <c r="N2259" s="14"/>
    </row>
    <row r="2260" spans="1:14">
      <c r="A2260" s="8">
        <v>42094</v>
      </c>
      <c r="B2260" s="9" t="s">
        <v>52</v>
      </c>
      <c r="C2260" s="10" t="s">
        <v>53</v>
      </c>
      <c r="D2260" s="10" t="s">
        <v>61</v>
      </c>
      <c r="E2260" s="16" t="s">
        <v>12</v>
      </c>
      <c r="F2260" s="17" t="s">
        <v>14</v>
      </c>
      <c r="G2260" s="12">
        <v>42916</v>
      </c>
      <c r="H2260" s="13">
        <v>9</v>
      </c>
      <c r="I2260" s="14">
        <v>0.3085026396742111</v>
      </c>
      <c r="J2260" s="14"/>
      <c r="K2260" s="14"/>
      <c r="L2260" s="14">
        <v>0.3085026396742111</v>
      </c>
      <c r="M2260" s="14"/>
      <c r="N2260" s="14"/>
    </row>
    <row r="2261" spans="1:14">
      <c r="A2261" s="8">
        <v>42094</v>
      </c>
      <c r="B2261" s="9" t="s">
        <v>52</v>
      </c>
      <c r="C2261" s="10" t="s">
        <v>53</v>
      </c>
      <c r="D2261" s="10" t="s">
        <v>61</v>
      </c>
      <c r="E2261" s="16" t="s">
        <v>12</v>
      </c>
      <c r="F2261" s="17" t="s">
        <v>17</v>
      </c>
      <c r="G2261" s="12">
        <v>42185</v>
      </c>
      <c r="H2261" s="13">
        <v>1</v>
      </c>
      <c r="I2261" s="14">
        <v>3.365728730697235</v>
      </c>
      <c r="J2261" s="14"/>
      <c r="K2261" s="14"/>
      <c r="L2261" s="14">
        <v>3.365728730697235</v>
      </c>
      <c r="M2261" s="14"/>
      <c r="N2261" s="14"/>
    </row>
    <row r="2262" spans="1:14">
      <c r="A2262" s="8">
        <v>42094</v>
      </c>
      <c r="B2262" s="9" t="s">
        <v>52</v>
      </c>
      <c r="C2262" s="10" t="s">
        <v>53</v>
      </c>
      <c r="D2262" s="10" t="s">
        <v>61</v>
      </c>
      <c r="E2262" s="16" t="s">
        <v>12</v>
      </c>
      <c r="F2262" s="17" t="s">
        <v>17</v>
      </c>
      <c r="G2262" s="12">
        <v>42277</v>
      </c>
      <c r="H2262" s="13">
        <v>2</v>
      </c>
      <c r="I2262" s="14">
        <v>3.2569324233176777</v>
      </c>
      <c r="J2262" s="14"/>
      <c r="K2262" s="14"/>
      <c r="L2262" s="14">
        <v>3.2569324233176777</v>
      </c>
      <c r="M2262" s="14"/>
      <c r="N2262" s="14"/>
    </row>
    <row r="2263" spans="1:14">
      <c r="A2263" s="8">
        <v>42094</v>
      </c>
      <c r="B2263" s="9" t="s">
        <v>52</v>
      </c>
      <c r="C2263" s="10" t="s">
        <v>53</v>
      </c>
      <c r="D2263" s="10" t="s">
        <v>61</v>
      </c>
      <c r="E2263" s="16" t="s">
        <v>12</v>
      </c>
      <c r="F2263" s="17" t="s">
        <v>17</v>
      </c>
      <c r="G2263" s="12">
        <v>42369</v>
      </c>
      <c r="H2263" s="13">
        <v>3</v>
      </c>
      <c r="I2263" s="14">
        <v>3.1167840068319217</v>
      </c>
      <c r="J2263" s="14"/>
      <c r="K2263" s="14"/>
      <c r="L2263" s="14">
        <v>3.1167840068319217</v>
      </c>
      <c r="M2263" s="14"/>
      <c r="N2263" s="14"/>
    </row>
    <row r="2264" spans="1:14">
      <c r="A2264" s="8">
        <v>42094</v>
      </c>
      <c r="B2264" s="9" t="s">
        <v>52</v>
      </c>
      <c r="C2264" s="10" t="s">
        <v>53</v>
      </c>
      <c r="D2264" s="10" t="s">
        <v>61</v>
      </c>
      <c r="E2264" s="16" t="s">
        <v>12</v>
      </c>
      <c r="F2264" s="17" t="s">
        <v>17</v>
      </c>
      <c r="G2264" s="12">
        <v>42460</v>
      </c>
      <c r="H2264" s="13">
        <v>4</v>
      </c>
      <c r="I2264" s="14">
        <v>2.8653561478223786</v>
      </c>
      <c r="J2264" s="14"/>
      <c r="K2264" s="14"/>
      <c r="L2264" s="14">
        <v>2.8653561478223786</v>
      </c>
      <c r="M2264" s="14"/>
      <c r="N2264" s="14"/>
    </row>
    <row r="2265" spans="1:14">
      <c r="A2265" s="8">
        <v>42094</v>
      </c>
      <c r="B2265" s="9" t="s">
        <v>52</v>
      </c>
      <c r="C2265" s="10" t="s">
        <v>53</v>
      </c>
      <c r="D2265" s="10" t="s">
        <v>61</v>
      </c>
      <c r="E2265" s="16" t="s">
        <v>12</v>
      </c>
      <c r="F2265" s="17" t="s">
        <v>17</v>
      </c>
      <c r="G2265" s="12">
        <v>42551</v>
      </c>
      <c r="H2265" s="13">
        <v>5</v>
      </c>
      <c r="I2265" s="14">
        <v>1.771300068359706</v>
      </c>
      <c r="J2265" s="14"/>
      <c r="K2265" s="14"/>
      <c r="L2265" s="14">
        <v>1.771300068359706</v>
      </c>
      <c r="M2265" s="14"/>
      <c r="N2265" s="14"/>
    </row>
    <row r="2266" spans="1:14">
      <c r="A2266" s="8">
        <v>42094</v>
      </c>
      <c r="B2266" s="9" t="s">
        <v>52</v>
      </c>
      <c r="C2266" s="10" t="s">
        <v>53</v>
      </c>
      <c r="D2266" s="10" t="s">
        <v>61</v>
      </c>
      <c r="E2266" s="16" t="s">
        <v>12</v>
      </c>
      <c r="F2266" s="17" t="s">
        <v>17</v>
      </c>
      <c r="G2266" s="12">
        <v>42643</v>
      </c>
      <c r="H2266" s="13">
        <v>6</v>
      </c>
      <c r="I2266" s="14">
        <v>1.6684620275416961</v>
      </c>
      <c r="J2266" s="14"/>
      <c r="K2266" s="14"/>
      <c r="L2266" s="14">
        <v>1.6684620275416961</v>
      </c>
      <c r="M2266" s="14"/>
      <c r="N2266" s="14"/>
    </row>
    <row r="2267" spans="1:14">
      <c r="A2267" s="8">
        <v>42094</v>
      </c>
      <c r="B2267" s="9" t="s">
        <v>52</v>
      </c>
      <c r="C2267" s="10" t="s">
        <v>53</v>
      </c>
      <c r="D2267" s="10" t="s">
        <v>61</v>
      </c>
      <c r="E2267" s="16" t="s">
        <v>12</v>
      </c>
      <c r="F2267" s="17" t="s">
        <v>17</v>
      </c>
      <c r="G2267" s="12">
        <v>42735</v>
      </c>
      <c r="H2267" s="13">
        <v>7</v>
      </c>
      <c r="I2267" s="14">
        <v>1.5572943246897499</v>
      </c>
      <c r="J2267" s="14"/>
      <c r="K2267" s="14"/>
      <c r="L2267" s="14">
        <v>1.5572943246897499</v>
      </c>
      <c r="M2267" s="14"/>
      <c r="N2267" s="14"/>
    </row>
    <row r="2268" spans="1:14">
      <c r="A2268" s="8">
        <v>42094</v>
      </c>
      <c r="B2268" s="9" t="s">
        <v>52</v>
      </c>
      <c r="C2268" s="10" t="s">
        <v>53</v>
      </c>
      <c r="D2268" s="10" t="s">
        <v>61</v>
      </c>
      <c r="E2268" s="16" t="s">
        <v>12</v>
      </c>
      <c r="F2268" s="17" t="s">
        <v>17</v>
      </c>
      <c r="G2268" s="12">
        <v>42825</v>
      </c>
      <c r="H2268" s="13">
        <v>8</v>
      </c>
      <c r="I2268" s="14">
        <v>1.4435648796728606</v>
      </c>
      <c r="J2268" s="14"/>
      <c r="K2268" s="14"/>
      <c r="L2268" s="14">
        <v>1.4435648796728606</v>
      </c>
      <c r="M2268" s="14"/>
      <c r="N2268" s="14"/>
    </row>
    <row r="2269" spans="1:14">
      <c r="A2269" s="8">
        <v>42094</v>
      </c>
      <c r="B2269" s="9" t="s">
        <v>52</v>
      </c>
      <c r="C2269" s="10" t="s">
        <v>53</v>
      </c>
      <c r="D2269" s="10" t="s">
        <v>61</v>
      </c>
      <c r="E2269" s="16" t="s">
        <v>12</v>
      </c>
      <c r="F2269" s="17" t="s">
        <v>17</v>
      </c>
      <c r="G2269" s="12">
        <v>42916</v>
      </c>
      <c r="H2269" s="13">
        <v>9</v>
      </c>
      <c r="I2269" s="14">
        <v>0.85186304888548658</v>
      </c>
      <c r="J2269" s="14"/>
      <c r="K2269" s="14"/>
      <c r="L2269" s="14">
        <v>0.85186304888548658</v>
      </c>
      <c r="M2269" s="14"/>
      <c r="N2269" s="14"/>
    </row>
    <row r="2270" spans="1:14">
      <c r="A2270" s="8">
        <v>42094</v>
      </c>
      <c r="B2270" s="9" t="s">
        <v>52</v>
      </c>
      <c r="C2270" s="10" t="s">
        <v>36</v>
      </c>
      <c r="D2270" s="10" t="s">
        <v>56</v>
      </c>
      <c r="E2270" s="16" t="s">
        <v>12</v>
      </c>
      <c r="F2270" s="17" t="s">
        <v>16</v>
      </c>
      <c r="G2270" s="12">
        <v>42185</v>
      </c>
      <c r="H2270" s="13">
        <v>1</v>
      </c>
      <c r="I2270" s="14">
        <v>0.18945471872473529</v>
      </c>
      <c r="J2270" s="14"/>
      <c r="K2270" s="14">
        <v>3.067305602722314</v>
      </c>
      <c r="L2270" s="14">
        <v>3.2567603214470493</v>
      </c>
      <c r="M2270" s="14"/>
      <c r="N2270" s="14"/>
    </row>
    <row r="2271" spans="1:14">
      <c r="A2271" s="8">
        <v>42094</v>
      </c>
      <c r="B2271" s="9" t="s">
        <v>52</v>
      </c>
      <c r="C2271" s="10" t="s">
        <v>36</v>
      </c>
      <c r="D2271" s="10" t="s">
        <v>56</v>
      </c>
      <c r="E2271" s="16" t="s">
        <v>12</v>
      </c>
      <c r="F2271" s="17" t="s">
        <v>16</v>
      </c>
      <c r="G2271" s="12">
        <v>42277</v>
      </c>
      <c r="H2271" s="13">
        <v>2</v>
      </c>
      <c r="I2271" s="14">
        <v>0.23192873119835689</v>
      </c>
      <c r="J2271" s="14"/>
      <c r="K2271" s="14">
        <v>2.9403908348000982</v>
      </c>
      <c r="L2271" s="14">
        <v>0.1050139632761411</v>
      </c>
      <c r="M2271" s="14"/>
      <c r="N2271" s="14"/>
    </row>
    <row r="2272" spans="1:14">
      <c r="A2272" s="8">
        <v>42094</v>
      </c>
      <c r="B2272" s="9" t="s">
        <v>52</v>
      </c>
      <c r="C2272" s="10" t="s">
        <v>36</v>
      </c>
      <c r="D2272" s="10" t="s">
        <v>56</v>
      </c>
      <c r="E2272" s="16" t="s">
        <v>12</v>
      </c>
      <c r="F2272" s="17" t="s">
        <v>16</v>
      </c>
      <c r="G2272" s="12">
        <v>42369</v>
      </c>
      <c r="H2272" s="13">
        <v>3</v>
      </c>
      <c r="I2272" s="14">
        <v>0.23934326419890262</v>
      </c>
      <c r="J2272" s="14"/>
      <c r="K2272" s="14">
        <v>2.7697613601048801</v>
      </c>
      <c r="L2272" s="14">
        <v>6.8713789503684453E-2</v>
      </c>
      <c r="M2272" s="14"/>
      <c r="N2272" s="14"/>
    </row>
    <row r="2273" spans="1:14">
      <c r="A2273" s="8">
        <v>42094</v>
      </c>
      <c r="B2273" s="9" t="s">
        <v>52</v>
      </c>
      <c r="C2273" s="10" t="s">
        <v>36</v>
      </c>
      <c r="D2273" s="10" t="s">
        <v>56</v>
      </c>
      <c r="E2273" s="16" t="s">
        <v>12</v>
      </c>
      <c r="F2273" s="17" t="s">
        <v>16</v>
      </c>
      <c r="G2273" s="12">
        <v>42460</v>
      </c>
      <c r="H2273" s="13">
        <v>4</v>
      </c>
      <c r="I2273" s="14">
        <v>0.23041466056126136</v>
      </c>
      <c r="J2273" s="14"/>
      <c r="K2273" s="14">
        <v>2.445861274692092</v>
      </c>
      <c r="L2273" s="14">
        <v>-9.3485424851526666E-2</v>
      </c>
      <c r="M2273" s="14"/>
      <c r="N2273" s="14"/>
    </row>
    <row r="2274" spans="1:14">
      <c r="A2274" s="8">
        <v>42094</v>
      </c>
      <c r="B2274" s="9" t="s">
        <v>52</v>
      </c>
      <c r="C2274" s="10" t="s">
        <v>36</v>
      </c>
      <c r="D2274" s="10" t="s">
        <v>56</v>
      </c>
      <c r="E2274" s="16" t="s">
        <v>12</v>
      </c>
      <c r="F2274" s="17" t="s">
        <v>16</v>
      </c>
      <c r="G2274" s="12">
        <v>42551</v>
      </c>
      <c r="H2274" s="13">
        <v>5</v>
      </c>
      <c r="I2274" s="14">
        <v>0.26212537005480563</v>
      </c>
      <c r="J2274" s="14"/>
      <c r="K2274" s="14">
        <v>2.3191688687269334</v>
      </c>
      <c r="L2274" s="14">
        <v>0.135432964089647</v>
      </c>
      <c r="M2274" s="14"/>
      <c r="N2274" s="14"/>
    </row>
    <row r="2275" spans="1:14">
      <c r="A2275" s="8">
        <v>42094</v>
      </c>
      <c r="B2275" s="9" t="s">
        <v>52</v>
      </c>
      <c r="C2275" s="10" t="s">
        <v>36</v>
      </c>
      <c r="D2275" s="10" t="s">
        <v>56</v>
      </c>
      <c r="E2275" s="16" t="s">
        <v>12</v>
      </c>
      <c r="F2275" s="17" t="s">
        <v>16</v>
      </c>
      <c r="G2275" s="12">
        <v>42643</v>
      </c>
      <c r="H2275" s="13">
        <v>6</v>
      </c>
      <c r="I2275" s="14">
        <v>0.2375069686122977</v>
      </c>
      <c r="J2275" s="14"/>
      <c r="K2275" s="14">
        <v>2.1883059714365061</v>
      </c>
      <c r="L2275" s="14">
        <v>0.10664407132187037</v>
      </c>
      <c r="M2275" s="14"/>
      <c r="N2275" s="14"/>
    </row>
    <row r="2276" spans="1:14">
      <c r="A2276" s="8">
        <v>42094</v>
      </c>
      <c r="B2276" s="9" t="s">
        <v>52</v>
      </c>
      <c r="C2276" s="10" t="s">
        <v>36</v>
      </c>
      <c r="D2276" s="10" t="s">
        <v>56</v>
      </c>
      <c r="E2276" s="16" t="s">
        <v>12</v>
      </c>
      <c r="F2276" s="17" t="s">
        <v>16</v>
      </c>
      <c r="G2276" s="12">
        <v>42735</v>
      </c>
      <c r="H2276" s="13">
        <v>7</v>
      </c>
      <c r="I2276" s="14">
        <v>0.26300183064940619</v>
      </c>
      <c r="J2276" s="14"/>
      <c r="K2276" s="14">
        <v>2.0309918157853417</v>
      </c>
      <c r="L2276" s="14">
        <v>0.10568767499824183</v>
      </c>
      <c r="M2276" s="14"/>
      <c r="N2276" s="14"/>
    </row>
    <row r="2277" spans="1:14">
      <c r="A2277" s="8">
        <v>42094</v>
      </c>
      <c r="B2277" s="9" t="s">
        <v>52</v>
      </c>
      <c r="C2277" s="10" t="s">
        <v>36</v>
      </c>
      <c r="D2277" s="10" t="s">
        <v>56</v>
      </c>
      <c r="E2277" s="16" t="s">
        <v>12</v>
      </c>
      <c r="F2277" s="17" t="s">
        <v>16</v>
      </c>
      <c r="G2277" s="12">
        <v>42825</v>
      </c>
      <c r="H2277" s="13">
        <v>8</v>
      </c>
      <c r="I2277" s="14">
        <v>0.23263282538150332</v>
      </c>
      <c r="J2277" s="14"/>
      <c r="K2277" s="14">
        <v>1.8749652384159532</v>
      </c>
      <c r="L2277" s="14">
        <v>7.6606248012114797E-2</v>
      </c>
      <c r="M2277" s="14"/>
      <c r="N2277" s="14"/>
    </row>
    <row r="2278" spans="1:14">
      <c r="A2278" s="8">
        <v>42094</v>
      </c>
      <c r="B2278" s="9" t="s">
        <v>52</v>
      </c>
      <c r="C2278" s="10" t="s">
        <v>36</v>
      </c>
      <c r="D2278" s="10" t="s">
        <v>56</v>
      </c>
      <c r="E2278" s="16" t="s">
        <v>12</v>
      </c>
      <c r="F2278" s="17" t="s">
        <v>16</v>
      </c>
      <c r="G2278" s="12">
        <v>42916</v>
      </c>
      <c r="H2278" s="13">
        <v>9</v>
      </c>
      <c r="I2278" s="14">
        <v>0.1914393096527558</v>
      </c>
      <c r="J2278" s="14"/>
      <c r="K2278" s="14">
        <v>1.6924872624798297</v>
      </c>
      <c r="L2278" s="14">
        <v>8.9613337166323248E-3</v>
      </c>
      <c r="M2278" s="14"/>
      <c r="N2278" s="14"/>
    </row>
    <row r="2279" spans="1:14">
      <c r="A2279" s="8">
        <v>42094</v>
      </c>
      <c r="B2279" s="9" t="s">
        <v>52</v>
      </c>
      <c r="C2279" s="10" t="s">
        <v>36</v>
      </c>
      <c r="D2279" s="10" t="s">
        <v>56</v>
      </c>
      <c r="E2279" s="16" t="s">
        <v>20</v>
      </c>
      <c r="F2279" s="16" t="s">
        <v>21</v>
      </c>
      <c r="G2279" s="12">
        <v>42185</v>
      </c>
      <c r="H2279" s="13">
        <v>1</v>
      </c>
      <c r="I2279" s="14">
        <v>0.92840868034553381</v>
      </c>
      <c r="J2279" s="14"/>
      <c r="K2279" s="14">
        <v>22.270259858137706</v>
      </c>
      <c r="L2279" s="14">
        <v>23.19866853848324</v>
      </c>
      <c r="M2279" s="14"/>
      <c r="N2279" s="14"/>
    </row>
    <row r="2280" spans="1:14">
      <c r="A2280" s="8">
        <v>42094</v>
      </c>
      <c r="B2280" s="9" t="s">
        <v>52</v>
      </c>
      <c r="C2280" s="10" t="s">
        <v>36</v>
      </c>
      <c r="D2280" s="10" t="s">
        <v>56</v>
      </c>
      <c r="E2280" s="16" t="s">
        <v>20</v>
      </c>
      <c r="F2280" s="16" t="s">
        <v>21</v>
      </c>
      <c r="G2280" s="12">
        <v>42277</v>
      </c>
      <c r="H2280" s="13">
        <v>2</v>
      </c>
      <c r="I2280" s="14">
        <v>2.3315844982468406</v>
      </c>
      <c r="J2280" s="14"/>
      <c r="K2280" s="14">
        <v>22.002541862782891</v>
      </c>
      <c r="L2280" s="14">
        <v>2.0638665028920258</v>
      </c>
      <c r="M2280" s="14"/>
      <c r="N2280" s="14"/>
    </row>
    <row r="2281" spans="1:14">
      <c r="A2281" s="8">
        <v>42094</v>
      </c>
      <c r="B2281" s="9" t="s">
        <v>52</v>
      </c>
      <c r="C2281" s="10" t="s">
        <v>36</v>
      </c>
      <c r="D2281" s="10" t="s">
        <v>56</v>
      </c>
      <c r="E2281" s="16" t="s">
        <v>20</v>
      </c>
      <c r="F2281" s="16" t="s">
        <v>21</v>
      </c>
      <c r="G2281" s="12">
        <v>42369</v>
      </c>
      <c r="H2281" s="13">
        <v>3</v>
      </c>
      <c r="I2281" s="14">
        <v>2.1524360181439306</v>
      </c>
      <c r="J2281" s="14"/>
      <c r="K2281" s="14">
        <v>21.332829301308948</v>
      </c>
      <c r="L2281" s="14">
        <v>1.4827234566699872</v>
      </c>
      <c r="M2281" s="14"/>
      <c r="N2281" s="14"/>
    </row>
    <row r="2282" spans="1:14">
      <c r="A2282" s="8">
        <v>42094</v>
      </c>
      <c r="B2282" s="9" t="s">
        <v>52</v>
      </c>
      <c r="C2282" s="10" t="s">
        <v>36</v>
      </c>
      <c r="D2282" s="10" t="s">
        <v>56</v>
      </c>
      <c r="E2282" s="16" t="s">
        <v>20</v>
      </c>
      <c r="F2282" s="16" t="s">
        <v>21</v>
      </c>
      <c r="G2282" s="12">
        <v>42460</v>
      </c>
      <c r="H2282" s="13">
        <v>4</v>
      </c>
      <c r="I2282" s="14">
        <v>1.6129400276361849</v>
      </c>
      <c r="J2282" s="14"/>
      <c r="K2282" s="14">
        <v>20.314276913794629</v>
      </c>
      <c r="L2282" s="14">
        <v>0.59438764012186596</v>
      </c>
      <c r="M2282" s="14"/>
      <c r="N2282" s="14"/>
    </row>
    <row r="2283" spans="1:14">
      <c r="A2283" s="8">
        <v>42094</v>
      </c>
      <c r="B2283" s="9" t="s">
        <v>52</v>
      </c>
      <c r="C2283" s="10" t="s">
        <v>36</v>
      </c>
      <c r="D2283" s="10" t="s">
        <v>56</v>
      </c>
      <c r="E2283" s="16" t="s">
        <v>20</v>
      </c>
      <c r="F2283" s="16" t="s">
        <v>21</v>
      </c>
      <c r="G2283" s="12">
        <v>42551</v>
      </c>
      <c r="H2283" s="13">
        <v>5</v>
      </c>
      <c r="I2283" s="14">
        <v>1.2662523289207854</v>
      </c>
      <c r="J2283" s="14"/>
      <c r="K2283" s="14">
        <v>19.505660921564868</v>
      </c>
      <c r="L2283" s="14">
        <v>0.45763633669102433</v>
      </c>
      <c r="M2283" s="14"/>
      <c r="N2283" s="14"/>
    </row>
    <row r="2284" spans="1:14">
      <c r="A2284" s="8">
        <v>42094</v>
      </c>
      <c r="B2284" s="9" t="s">
        <v>52</v>
      </c>
      <c r="C2284" s="10" t="s">
        <v>36</v>
      </c>
      <c r="D2284" s="10" t="s">
        <v>56</v>
      </c>
      <c r="E2284" s="16" t="s">
        <v>20</v>
      </c>
      <c r="F2284" s="16" t="s">
        <v>21</v>
      </c>
      <c r="G2284" s="12">
        <v>42643</v>
      </c>
      <c r="H2284" s="13">
        <v>6</v>
      </c>
      <c r="I2284" s="14">
        <v>1.1258335057727891</v>
      </c>
      <c r="J2284" s="14"/>
      <c r="K2284" s="14">
        <v>18.879370678186433</v>
      </c>
      <c r="L2284" s="14">
        <v>0.49954326239435431</v>
      </c>
      <c r="M2284" s="14"/>
      <c r="N2284" s="14"/>
    </row>
    <row r="2285" spans="1:14">
      <c r="A2285" s="8">
        <v>42094</v>
      </c>
      <c r="B2285" s="9" t="s">
        <v>52</v>
      </c>
      <c r="C2285" s="10" t="s">
        <v>36</v>
      </c>
      <c r="D2285" s="10" t="s">
        <v>56</v>
      </c>
      <c r="E2285" s="16" t="s">
        <v>20</v>
      </c>
      <c r="F2285" s="16" t="s">
        <v>21</v>
      </c>
      <c r="G2285" s="12">
        <v>42735</v>
      </c>
      <c r="H2285" s="13">
        <v>7</v>
      </c>
      <c r="I2285" s="14">
        <v>0.9908199150171626</v>
      </c>
      <c r="J2285" s="14"/>
      <c r="K2285" s="14">
        <v>17.336563491602874</v>
      </c>
      <c r="L2285" s="14">
        <v>-0.55198727156639649</v>
      </c>
      <c r="M2285" s="14"/>
      <c r="N2285" s="14"/>
    </row>
    <row r="2286" spans="1:14">
      <c r="A2286" s="8">
        <v>42094</v>
      </c>
      <c r="B2286" s="9" t="s">
        <v>52</v>
      </c>
      <c r="C2286" s="10" t="s">
        <v>36</v>
      </c>
      <c r="D2286" s="10" t="s">
        <v>56</v>
      </c>
      <c r="E2286" s="16" t="s">
        <v>20</v>
      </c>
      <c r="F2286" s="16" t="s">
        <v>21</v>
      </c>
      <c r="G2286" s="12">
        <v>42825</v>
      </c>
      <c r="H2286" s="13">
        <v>8</v>
      </c>
      <c r="I2286" s="14">
        <v>0.86319471370826761</v>
      </c>
      <c r="J2286" s="14"/>
      <c r="K2286" s="14">
        <v>15.8142687874481</v>
      </c>
      <c r="L2286" s="14">
        <v>-0.65909999044650647</v>
      </c>
      <c r="M2286" s="14"/>
      <c r="N2286" s="14"/>
    </row>
    <row r="2287" spans="1:14">
      <c r="A2287" s="8">
        <v>42094</v>
      </c>
      <c r="B2287" s="9" t="s">
        <v>52</v>
      </c>
      <c r="C2287" s="10" t="s">
        <v>36</v>
      </c>
      <c r="D2287" s="10" t="s">
        <v>56</v>
      </c>
      <c r="E2287" s="16" t="s">
        <v>20</v>
      </c>
      <c r="F2287" s="16" t="s">
        <v>21</v>
      </c>
      <c r="G2287" s="12">
        <v>42916</v>
      </c>
      <c r="H2287" s="13">
        <v>9</v>
      </c>
      <c r="I2287" s="14">
        <v>0.81774354603395949</v>
      </c>
      <c r="J2287" s="14"/>
      <c r="K2287" s="14">
        <v>14.198127047012349</v>
      </c>
      <c r="L2287" s="14">
        <v>-0.79839819440179127</v>
      </c>
      <c r="M2287" s="14"/>
      <c r="N2287" s="14"/>
    </row>
    <row r="2288" spans="1:14">
      <c r="A2288" s="8">
        <v>42094</v>
      </c>
      <c r="B2288" s="9" t="s">
        <v>52</v>
      </c>
      <c r="C2288" s="10" t="s">
        <v>36</v>
      </c>
      <c r="D2288" s="10" t="s">
        <v>56</v>
      </c>
      <c r="E2288" s="11" t="s">
        <v>20</v>
      </c>
      <c r="F2288" s="16" t="s">
        <v>15</v>
      </c>
      <c r="G2288" s="12">
        <v>42185</v>
      </c>
      <c r="H2288" s="13">
        <v>1</v>
      </c>
      <c r="I2288" s="14">
        <v>-2.4674079499580337E-3</v>
      </c>
      <c r="J2288" s="14"/>
      <c r="K2288" s="14">
        <v>5.6460859664284158E-2</v>
      </c>
      <c r="L2288" s="14">
        <v>5.3993451714326124E-2</v>
      </c>
      <c r="M2288" s="14"/>
      <c r="N2288" s="14"/>
    </row>
    <row r="2289" spans="1:14">
      <c r="A2289" s="8">
        <v>42094</v>
      </c>
      <c r="B2289" s="9" t="s">
        <v>52</v>
      </c>
      <c r="C2289" s="10" t="s">
        <v>36</v>
      </c>
      <c r="D2289" s="10" t="s">
        <v>56</v>
      </c>
      <c r="E2289" s="11" t="s">
        <v>20</v>
      </c>
      <c r="F2289" s="16" t="s">
        <v>15</v>
      </c>
      <c r="G2289" s="12">
        <v>42277</v>
      </c>
      <c r="H2289" s="13">
        <v>2</v>
      </c>
      <c r="I2289" s="14">
        <v>-1.7060632068769399E-3</v>
      </c>
      <c r="J2289" s="14"/>
      <c r="K2289" s="14">
        <v>6.008661669444848E-2</v>
      </c>
      <c r="L2289" s="14">
        <v>1.9196938232873828E-3</v>
      </c>
      <c r="M2289" s="14"/>
      <c r="N2289" s="14"/>
    </row>
    <row r="2290" spans="1:14">
      <c r="A2290" s="8">
        <v>42094</v>
      </c>
      <c r="B2290" s="9" t="s">
        <v>52</v>
      </c>
      <c r="C2290" s="10" t="s">
        <v>36</v>
      </c>
      <c r="D2290" s="10" t="s">
        <v>56</v>
      </c>
      <c r="E2290" s="11" t="s">
        <v>20</v>
      </c>
      <c r="F2290" s="16" t="s">
        <v>15</v>
      </c>
      <c r="G2290" s="12">
        <v>42369</v>
      </c>
      <c r="H2290" s="13">
        <v>3</v>
      </c>
      <c r="I2290" s="14">
        <v>-8.1354148797900816E-3</v>
      </c>
      <c r="J2290" s="14"/>
      <c r="K2290" s="14">
        <v>6.5145058685706303E-2</v>
      </c>
      <c r="L2290" s="14">
        <v>-3.0769728885322589E-3</v>
      </c>
      <c r="M2290" s="14"/>
      <c r="N2290" s="14"/>
    </row>
    <row r="2291" spans="1:14">
      <c r="A2291" s="8">
        <v>42094</v>
      </c>
      <c r="B2291" s="9" t="s">
        <v>52</v>
      </c>
      <c r="C2291" s="10" t="s">
        <v>36</v>
      </c>
      <c r="D2291" s="10" t="s">
        <v>56</v>
      </c>
      <c r="E2291" s="11" t="s">
        <v>20</v>
      </c>
      <c r="F2291" s="16" t="s">
        <v>15</v>
      </c>
      <c r="G2291" s="12">
        <v>42460</v>
      </c>
      <c r="H2291" s="13">
        <v>4</v>
      </c>
      <c r="I2291" s="14">
        <v>-2.5542049556555035E-3</v>
      </c>
      <c r="J2291" s="14"/>
      <c r="K2291" s="14">
        <v>6.6923866105236485E-2</v>
      </c>
      <c r="L2291" s="14">
        <v>-7.7539753612532181E-4</v>
      </c>
      <c r="M2291" s="14"/>
      <c r="N2291" s="14"/>
    </row>
    <row r="2292" spans="1:14">
      <c r="A2292" s="8">
        <v>42094</v>
      </c>
      <c r="B2292" s="9" t="s">
        <v>52</v>
      </c>
      <c r="C2292" s="10" t="s">
        <v>36</v>
      </c>
      <c r="D2292" s="10" t="s">
        <v>56</v>
      </c>
      <c r="E2292" s="11" t="s">
        <v>20</v>
      </c>
      <c r="F2292" s="16" t="s">
        <v>15</v>
      </c>
      <c r="G2292" s="12">
        <v>42551</v>
      </c>
      <c r="H2292" s="13">
        <v>5</v>
      </c>
      <c r="I2292" s="14">
        <v>2.4002557817057735E-3</v>
      </c>
      <c r="J2292" s="14"/>
      <c r="K2292" s="14">
        <v>7.8322964106777526E-2</v>
      </c>
      <c r="L2292" s="14">
        <v>1.3799353783246815E-2</v>
      </c>
      <c r="M2292" s="14"/>
      <c r="N2292" s="14"/>
    </row>
    <row r="2293" spans="1:14">
      <c r="A2293" s="8">
        <v>42094</v>
      </c>
      <c r="B2293" s="9" t="s">
        <v>52</v>
      </c>
      <c r="C2293" s="10" t="s">
        <v>36</v>
      </c>
      <c r="D2293" s="10" t="s">
        <v>56</v>
      </c>
      <c r="E2293" s="11" t="s">
        <v>20</v>
      </c>
      <c r="F2293" s="16" t="s">
        <v>15</v>
      </c>
      <c r="G2293" s="12">
        <v>42643</v>
      </c>
      <c r="H2293" s="13">
        <v>6</v>
      </c>
      <c r="I2293" s="14">
        <v>3.4827259926953902E-3</v>
      </c>
      <c r="J2293" s="14"/>
      <c r="K2293" s="14">
        <v>0.1072437786514655</v>
      </c>
      <c r="L2293" s="14">
        <v>3.2403540537383368E-2</v>
      </c>
      <c r="M2293" s="14"/>
      <c r="N2293" s="14"/>
    </row>
    <row r="2294" spans="1:14">
      <c r="A2294" s="8">
        <v>42094</v>
      </c>
      <c r="B2294" s="9" t="s">
        <v>52</v>
      </c>
      <c r="C2294" s="10" t="s">
        <v>36</v>
      </c>
      <c r="D2294" s="10" t="s">
        <v>56</v>
      </c>
      <c r="E2294" s="11" t="s">
        <v>20</v>
      </c>
      <c r="F2294" s="16" t="s">
        <v>15</v>
      </c>
      <c r="G2294" s="12">
        <v>42735</v>
      </c>
      <c r="H2294" s="13">
        <v>7</v>
      </c>
      <c r="I2294" s="14">
        <v>6.142548552589111E-3</v>
      </c>
      <c r="J2294" s="14"/>
      <c r="K2294" s="14">
        <v>9.1584465580261565E-2</v>
      </c>
      <c r="L2294" s="14">
        <v>-9.5167645186148286E-3</v>
      </c>
      <c r="M2294" s="14"/>
      <c r="N2294" s="14"/>
    </row>
    <row r="2295" spans="1:14">
      <c r="A2295" s="8">
        <v>42094</v>
      </c>
      <c r="B2295" s="9" t="s">
        <v>52</v>
      </c>
      <c r="C2295" s="10" t="s">
        <v>36</v>
      </c>
      <c r="D2295" s="10" t="s">
        <v>56</v>
      </c>
      <c r="E2295" s="11" t="s">
        <v>20</v>
      </c>
      <c r="F2295" s="16" t="s">
        <v>15</v>
      </c>
      <c r="G2295" s="12">
        <v>42825</v>
      </c>
      <c r="H2295" s="13">
        <v>8</v>
      </c>
      <c r="I2295" s="14">
        <v>8.5318385630699378E-3</v>
      </c>
      <c r="J2295" s="14"/>
      <c r="K2295" s="14">
        <v>7.883025661071219E-2</v>
      </c>
      <c r="L2295" s="14">
        <v>-4.2223704064794365E-3</v>
      </c>
      <c r="M2295" s="14"/>
      <c r="N2295" s="14"/>
    </row>
    <row r="2296" spans="1:14">
      <c r="A2296" s="8">
        <v>42094</v>
      </c>
      <c r="B2296" s="9" t="s">
        <v>52</v>
      </c>
      <c r="C2296" s="10" t="s">
        <v>36</v>
      </c>
      <c r="D2296" s="10" t="s">
        <v>56</v>
      </c>
      <c r="E2296" s="11" t="s">
        <v>20</v>
      </c>
      <c r="F2296" s="16" t="s">
        <v>15</v>
      </c>
      <c r="G2296" s="12">
        <v>42916</v>
      </c>
      <c r="H2296" s="13">
        <v>9</v>
      </c>
      <c r="I2296" s="14">
        <v>6.5957071170498205E-3</v>
      </c>
      <c r="J2296" s="14"/>
      <c r="K2296" s="14">
        <v>5.637680029083203E-2</v>
      </c>
      <c r="L2296" s="14">
        <v>-1.585774920283034E-2</v>
      </c>
      <c r="M2296" s="14"/>
      <c r="N2296" s="14"/>
    </row>
    <row r="2297" spans="1:14">
      <c r="A2297" s="8">
        <v>42094</v>
      </c>
      <c r="B2297" s="9" t="s">
        <v>52</v>
      </c>
      <c r="C2297" s="10" t="s">
        <v>36</v>
      </c>
      <c r="D2297" s="10" t="s">
        <v>56</v>
      </c>
      <c r="E2297" s="16" t="s">
        <v>31</v>
      </c>
      <c r="F2297" s="16" t="s">
        <v>35</v>
      </c>
      <c r="G2297" s="12">
        <v>42185</v>
      </c>
      <c r="H2297" s="13">
        <v>1</v>
      </c>
      <c r="I2297" s="14">
        <v>0.48555962010270193</v>
      </c>
      <c r="J2297" s="14"/>
      <c r="K2297" s="14">
        <v>27.67791371421832</v>
      </c>
      <c r="L2297" s="14">
        <v>28.163473334321022</v>
      </c>
      <c r="M2297" s="14"/>
      <c r="N2297" s="14"/>
    </row>
    <row r="2298" spans="1:14">
      <c r="A2298" s="8">
        <v>42094</v>
      </c>
      <c r="B2298" s="9" t="s">
        <v>52</v>
      </c>
      <c r="C2298" s="10" t="s">
        <v>36</v>
      </c>
      <c r="D2298" s="10" t="s">
        <v>56</v>
      </c>
      <c r="E2298" s="16" t="s">
        <v>31</v>
      </c>
      <c r="F2298" s="16" t="s">
        <v>35</v>
      </c>
      <c r="G2298" s="12">
        <v>42277</v>
      </c>
      <c r="H2298" s="13">
        <v>2</v>
      </c>
      <c r="I2298" s="14">
        <v>1.3299081492116978</v>
      </c>
      <c r="J2298" s="14"/>
      <c r="K2298" s="14">
        <v>31.042216471743657</v>
      </c>
      <c r="L2298" s="14">
        <v>4.6942109067370348</v>
      </c>
      <c r="M2298" s="14"/>
      <c r="N2298" s="14"/>
    </row>
    <row r="2299" spans="1:14">
      <c r="A2299" s="8">
        <v>42094</v>
      </c>
      <c r="B2299" s="9" t="s">
        <v>52</v>
      </c>
      <c r="C2299" s="10" t="s">
        <v>36</v>
      </c>
      <c r="D2299" s="10" t="s">
        <v>56</v>
      </c>
      <c r="E2299" s="16" t="s">
        <v>31</v>
      </c>
      <c r="F2299" s="16" t="s">
        <v>35</v>
      </c>
      <c r="G2299" s="12">
        <v>42369</v>
      </c>
      <c r="H2299" s="13">
        <v>3</v>
      </c>
      <c r="I2299" s="14">
        <v>1.2955749243029677</v>
      </c>
      <c r="J2299" s="14"/>
      <c r="K2299" s="14">
        <v>34.156990726553872</v>
      </c>
      <c r="L2299" s="14">
        <v>4.4103491791131821</v>
      </c>
      <c r="M2299" s="14"/>
      <c r="N2299" s="14"/>
    </row>
    <row r="2300" spans="1:14">
      <c r="A2300" s="8">
        <v>42094</v>
      </c>
      <c r="B2300" s="9" t="s">
        <v>52</v>
      </c>
      <c r="C2300" s="10" t="s">
        <v>36</v>
      </c>
      <c r="D2300" s="10" t="s">
        <v>56</v>
      </c>
      <c r="E2300" s="16" t="s">
        <v>31</v>
      </c>
      <c r="F2300" s="16" t="s">
        <v>35</v>
      </c>
      <c r="G2300" s="12">
        <v>42460</v>
      </c>
      <c r="H2300" s="13">
        <v>4</v>
      </c>
      <c r="I2300" s="14">
        <v>1.3428393831850283</v>
      </c>
      <c r="J2300" s="14"/>
      <c r="K2300" s="14">
        <v>37.242784702463496</v>
      </c>
      <c r="L2300" s="14">
        <v>4.4286333590946523</v>
      </c>
      <c r="M2300" s="14"/>
      <c r="N2300" s="14"/>
    </row>
    <row r="2301" spans="1:14">
      <c r="A2301" s="8">
        <v>42094</v>
      </c>
      <c r="B2301" s="9" t="s">
        <v>52</v>
      </c>
      <c r="C2301" s="10" t="s">
        <v>36</v>
      </c>
      <c r="D2301" s="10" t="s">
        <v>56</v>
      </c>
      <c r="E2301" s="16" t="s">
        <v>31</v>
      </c>
      <c r="F2301" s="16" t="s">
        <v>35</v>
      </c>
      <c r="G2301" s="12">
        <v>42551</v>
      </c>
      <c r="H2301" s="13">
        <v>5</v>
      </c>
      <c r="I2301" s="14">
        <v>1.3553786953154718</v>
      </c>
      <c r="J2301" s="14"/>
      <c r="K2301" s="14">
        <v>39.923096647797223</v>
      </c>
      <c r="L2301" s="14">
        <v>4.0356906406491992</v>
      </c>
      <c r="M2301" s="14"/>
      <c r="N2301" s="14"/>
    </row>
    <row r="2302" spans="1:14">
      <c r="A2302" s="8">
        <v>42094</v>
      </c>
      <c r="B2302" s="9" t="s">
        <v>52</v>
      </c>
      <c r="C2302" s="10" t="s">
        <v>36</v>
      </c>
      <c r="D2302" s="10" t="s">
        <v>56</v>
      </c>
      <c r="E2302" s="16" t="s">
        <v>31</v>
      </c>
      <c r="F2302" s="16" t="s">
        <v>35</v>
      </c>
      <c r="G2302" s="12">
        <v>42643</v>
      </c>
      <c r="H2302" s="13">
        <v>6</v>
      </c>
      <c r="I2302" s="14">
        <v>1.295101560882375</v>
      </c>
      <c r="J2302" s="14"/>
      <c r="K2302" s="14">
        <v>41.755571943098872</v>
      </c>
      <c r="L2302" s="14">
        <v>3.1275768561840236</v>
      </c>
      <c r="M2302" s="14"/>
      <c r="N2302" s="14"/>
    </row>
    <row r="2303" spans="1:14">
      <c r="A2303" s="8">
        <v>42094</v>
      </c>
      <c r="B2303" s="9" t="s">
        <v>52</v>
      </c>
      <c r="C2303" s="10" t="s">
        <v>36</v>
      </c>
      <c r="D2303" s="10" t="s">
        <v>56</v>
      </c>
      <c r="E2303" s="16" t="s">
        <v>31</v>
      </c>
      <c r="F2303" s="16" t="s">
        <v>35</v>
      </c>
      <c r="G2303" s="12">
        <v>42735</v>
      </c>
      <c r="H2303" s="13">
        <v>7</v>
      </c>
      <c r="I2303" s="14">
        <v>1.1942618551630648</v>
      </c>
      <c r="J2303" s="14"/>
      <c r="K2303" s="14">
        <v>41.498716856923636</v>
      </c>
      <c r="L2303" s="14">
        <v>0.93740676898782915</v>
      </c>
      <c r="M2303" s="14"/>
      <c r="N2303" s="14"/>
    </row>
    <row r="2304" spans="1:14">
      <c r="A2304" s="8">
        <v>42094</v>
      </c>
      <c r="B2304" s="9" t="s">
        <v>52</v>
      </c>
      <c r="C2304" s="10" t="s">
        <v>36</v>
      </c>
      <c r="D2304" s="10" t="s">
        <v>56</v>
      </c>
      <c r="E2304" s="16" t="s">
        <v>31</v>
      </c>
      <c r="F2304" s="16" t="s">
        <v>35</v>
      </c>
      <c r="G2304" s="12">
        <v>42825</v>
      </c>
      <c r="H2304" s="13">
        <v>8</v>
      </c>
      <c r="I2304" s="14">
        <v>1.1350583090509767</v>
      </c>
      <c r="J2304" s="14"/>
      <c r="K2304" s="14">
        <v>40.407777755849139</v>
      </c>
      <c r="L2304" s="14">
        <v>4.4119207976479835E-2</v>
      </c>
      <c r="M2304" s="14"/>
      <c r="N2304" s="14"/>
    </row>
    <row r="2305" spans="1:14">
      <c r="A2305" s="8">
        <v>42094</v>
      </c>
      <c r="B2305" s="9" t="s">
        <v>52</v>
      </c>
      <c r="C2305" s="10" t="s">
        <v>36</v>
      </c>
      <c r="D2305" s="10" t="s">
        <v>56</v>
      </c>
      <c r="E2305" s="16" t="s">
        <v>31</v>
      </c>
      <c r="F2305" s="16" t="s">
        <v>35</v>
      </c>
      <c r="G2305" s="12">
        <v>42916</v>
      </c>
      <c r="H2305" s="13">
        <v>9</v>
      </c>
      <c r="I2305" s="14">
        <v>1.1224643054140317</v>
      </c>
      <c r="J2305" s="14"/>
      <c r="K2305" s="14">
        <v>38.916263649873514</v>
      </c>
      <c r="L2305" s="14">
        <v>-0.36904980056159342</v>
      </c>
      <c r="M2305" s="14"/>
      <c r="N2305" s="14"/>
    </row>
    <row r="2306" spans="1:14">
      <c r="A2306" s="8">
        <v>42094</v>
      </c>
      <c r="B2306" s="9" t="s">
        <v>52</v>
      </c>
      <c r="C2306" s="10" t="s">
        <v>36</v>
      </c>
      <c r="D2306" s="10" t="s">
        <v>56</v>
      </c>
      <c r="E2306" s="16" t="s">
        <v>31</v>
      </c>
      <c r="F2306" s="16" t="s">
        <v>44</v>
      </c>
      <c r="G2306" s="12">
        <v>42185</v>
      </c>
      <c r="H2306" s="13">
        <v>1</v>
      </c>
      <c r="I2306" s="14">
        <v>0.17828849401770874</v>
      </c>
      <c r="J2306" s="14"/>
      <c r="K2306" s="14">
        <v>4.5248582207228196</v>
      </c>
      <c r="L2306" s="14">
        <v>4.7031467147405284</v>
      </c>
      <c r="M2306" s="14"/>
      <c r="N2306" s="14"/>
    </row>
    <row r="2307" spans="1:14">
      <c r="A2307" s="8">
        <v>42094</v>
      </c>
      <c r="B2307" s="9" t="s">
        <v>52</v>
      </c>
      <c r="C2307" s="10" t="s">
        <v>36</v>
      </c>
      <c r="D2307" s="10" t="s">
        <v>56</v>
      </c>
      <c r="E2307" s="16" t="s">
        <v>31</v>
      </c>
      <c r="F2307" s="16" t="s">
        <v>44</v>
      </c>
      <c r="G2307" s="12">
        <v>42277</v>
      </c>
      <c r="H2307" s="13">
        <v>2</v>
      </c>
      <c r="I2307" s="14">
        <v>0.5477150174308667</v>
      </c>
      <c r="J2307" s="14"/>
      <c r="K2307" s="14">
        <v>4.7374546700051354</v>
      </c>
      <c r="L2307" s="14">
        <v>0.7603114667131825</v>
      </c>
      <c r="M2307" s="14"/>
      <c r="N2307" s="14"/>
    </row>
    <row r="2308" spans="1:14">
      <c r="A2308" s="8">
        <v>42094</v>
      </c>
      <c r="B2308" s="9" t="s">
        <v>52</v>
      </c>
      <c r="C2308" s="10" t="s">
        <v>36</v>
      </c>
      <c r="D2308" s="10" t="s">
        <v>56</v>
      </c>
      <c r="E2308" s="16" t="s">
        <v>31</v>
      </c>
      <c r="F2308" s="16" t="s">
        <v>44</v>
      </c>
      <c r="G2308" s="12">
        <v>42369</v>
      </c>
      <c r="H2308" s="13">
        <v>3</v>
      </c>
      <c r="I2308" s="14">
        <v>0.57983229249246104</v>
      </c>
      <c r="J2308" s="14"/>
      <c r="K2308" s="14">
        <v>4.6091981208590056</v>
      </c>
      <c r="L2308" s="14">
        <v>0.45157574334633122</v>
      </c>
      <c r="M2308" s="14"/>
      <c r="N2308" s="14"/>
    </row>
    <row r="2309" spans="1:14">
      <c r="A2309" s="8">
        <v>42094</v>
      </c>
      <c r="B2309" s="9" t="s">
        <v>52</v>
      </c>
      <c r="C2309" s="10" t="s">
        <v>36</v>
      </c>
      <c r="D2309" s="10" t="s">
        <v>56</v>
      </c>
      <c r="E2309" s="16" t="s">
        <v>31</v>
      </c>
      <c r="F2309" s="16" t="s">
        <v>44</v>
      </c>
      <c r="G2309" s="12">
        <v>42460</v>
      </c>
      <c r="H2309" s="13">
        <v>4</v>
      </c>
      <c r="I2309" s="14">
        <v>0.41667966907574527</v>
      </c>
      <c r="J2309" s="14"/>
      <c r="K2309" s="14">
        <v>4.346107979251741</v>
      </c>
      <c r="L2309" s="14">
        <v>0.15358952746848065</v>
      </c>
      <c r="M2309" s="14"/>
      <c r="N2309" s="14"/>
    </row>
    <row r="2310" spans="1:14">
      <c r="A2310" s="8">
        <v>42094</v>
      </c>
      <c r="B2310" s="9" t="s">
        <v>52</v>
      </c>
      <c r="C2310" s="10" t="s">
        <v>36</v>
      </c>
      <c r="D2310" s="10" t="s">
        <v>56</v>
      </c>
      <c r="E2310" s="16" t="s">
        <v>31</v>
      </c>
      <c r="F2310" s="16" t="s">
        <v>44</v>
      </c>
      <c r="G2310" s="12">
        <v>42551</v>
      </c>
      <c r="H2310" s="13">
        <v>5</v>
      </c>
      <c r="I2310" s="14">
        <v>0.31750195175219975</v>
      </c>
      <c r="J2310" s="14"/>
      <c r="K2310" s="14">
        <v>4.0962178855686631</v>
      </c>
      <c r="L2310" s="14">
        <v>6.7611858069121844E-2</v>
      </c>
      <c r="M2310" s="14"/>
      <c r="N2310" s="14"/>
    </row>
    <row r="2311" spans="1:14">
      <c r="A2311" s="8">
        <v>42094</v>
      </c>
      <c r="B2311" s="9" t="s">
        <v>52</v>
      </c>
      <c r="C2311" s="10" t="s">
        <v>36</v>
      </c>
      <c r="D2311" s="10" t="s">
        <v>56</v>
      </c>
      <c r="E2311" s="16" t="s">
        <v>31</v>
      </c>
      <c r="F2311" s="16" t="s">
        <v>44</v>
      </c>
      <c r="G2311" s="12">
        <v>42643</v>
      </c>
      <c r="H2311" s="13">
        <v>6</v>
      </c>
      <c r="I2311" s="14">
        <v>0.26457447924473065</v>
      </c>
      <c r="J2311" s="14"/>
      <c r="K2311" s="14">
        <v>3.8472556030067437</v>
      </c>
      <c r="L2311" s="14">
        <v>1.561219668281133E-2</v>
      </c>
      <c r="M2311" s="14"/>
      <c r="N2311" s="14"/>
    </row>
    <row r="2312" spans="1:14">
      <c r="A2312" s="8">
        <v>42094</v>
      </c>
      <c r="B2312" s="9" t="s">
        <v>52</v>
      </c>
      <c r="C2312" s="10" t="s">
        <v>36</v>
      </c>
      <c r="D2312" s="10" t="s">
        <v>56</v>
      </c>
      <c r="E2312" s="16" t="s">
        <v>31</v>
      </c>
      <c r="F2312" s="16" t="s">
        <v>44</v>
      </c>
      <c r="G2312" s="12">
        <v>42735</v>
      </c>
      <c r="H2312" s="13">
        <v>7</v>
      </c>
      <c r="I2312" s="14">
        <v>0.25618249080588873</v>
      </c>
      <c r="J2312" s="14"/>
      <c r="K2312" s="14">
        <v>3.5533744257867141</v>
      </c>
      <c r="L2312" s="14">
        <v>-3.769868641414087E-2</v>
      </c>
      <c r="M2312" s="14"/>
      <c r="N2312" s="14"/>
    </row>
    <row r="2313" spans="1:14">
      <c r="A2313" s="8">
        <v>42094</v>
      </c>
      <c r="B2313" s="9" t="s">
        <v>52</v>
      </c>
      <c r="C2313" s="10" t="s">
        <v>36</v>
      </c>
      <c r="D2313" s="10" t="s">
        <v>56</v>
      </c>
      <c r="E2313" s="16" t="s">
        <v>31</v>
      </c>
      <c r="F2313" s="16" t="s">
        <v>44</v>
      </c>
      <c r="G2313" s="12">
        <v>42825</v>
      </c>
      <c r="H2313" s="13">
        <v>8</v>
      </c>
      <c r="I2313" s="14">
        <v>0.2390621911904498</v>
      </c>
      <c r="J2313" s="14"/>
      <c r="K2313" s="14">
        <v>3.2313110618961787</v>
      </c>
      <c r="L2313" s="14">
        <v>-8.3001172700085668E-2</v>
      </c>
      <c r="M2313" s="14"/>
      <c r="N2313" s="14"/>
    </row>
    <row r="2314" spans="1:14">
      <c r="A2314" s="8">
        <v>42094</v>
      </c>
      <c r="B2314" s="9" t="s">
        <v>52</v>
      </c>
      <c r="C2314" s="10" t="s">
        <v>36</v>
      </c>
      <c r="D2314" s="10" t="s">
        <v>56</v>
      </c>
      <c r="E2314" s="16" t="s">
        <v>31</v>
      </c>
      <c r="F2314" s="16" t="s">
        <v>44</v>
      </c>
      <c r="G2314" s="12">
        <v>42916</v>
      </c>
      <c r="H2314" s="13">
        <v>9</v>
      </c>
      <c r="I2314" s="14">
        <v>0.22936667286572332</v>
      </c>
      <c r="J2314" s="14"/>
      <c r="K2314" s="14">
        <v>2.8693962567780176</v>
      </c>
      <c r="L2314" s="14">
        <v>-0.13254813225243778</v>
      </c>
      <c r="M2314" s="14"/>
      <c r="N2314" s="14"/>
    </row>
    <row r="2315" spans="1:14">
      <c r="A2315" s="8">
        <v>42094</v>
      </c>
      <c r="B2315" s="9" t="s">
        <v>52</v>
      </c>
      <c r="C2315" s="10" t="s">
        <v>37</v>
      </c>
      <c r="D2315" s="10" t="s">
        <v>56</v>
      </c>
      <c r="E2315" s="16" t="s">
        <v>12</v>
      </c>
      <c r="F2315" s="17" t="s">
        <v>16</v>
      </c>
      <c r="G2315" s="12">
        <v>42185</v>
      </c>
      <c r="H2315" s="13">
        <v>1</v>
      </c>
      <c r="I2315" s="51">
        <v>0.28669880646667512</v>
      </c>
      <c r="J2315" s="51"/>
      <c r="K2315" s="14">
        <v>4.5957055086389005</v>
      </c>
      <c r="L2315" s="14">
        <v>4.8824043151055756</v>
      </c>
      <c r="M2315" s="14"/>
      <c r="N2315" s="14"/>
    </row>
    <row r="2316" spans="1:14">
      <c r="A2316" s="8">
        <v>42094</v>
      </c>
      <c r="B2316" s="9" t="s">
        <v>52</v>
      </c>
      <c r="C2316" s="10" t="s">
        <v>37</v>
      </c>
      <c r="D2316" s="10" t="s">
        <v>56</v>
      </c>
      <c r="E2316" s="16" t="s">
        <v>12</v>
      </c>
      <c r="F2316" s="17" t="s">
        <v>16</v>
      </c>
      <c r="G2316" s="12">
        <v>42277</v>
      </c>
      <c r="H2316" s="13">
        <v>2</v>
      </c>
      <c r="I2316" s="51">
        <v>0.42579307481650286</v>
      </c>
      <c r="J2316" s="51"/>
      <c r="K2316" s="14">
        <v>4.5443114329656424</v>
      </c>
      <c r="L2316" s="14">
        <v>0.37439899914324482</v>
      </c>
      <c r="M2316" s="14"/>
      <c r="N2316" s="14"/>
    </row>
    <row r="2317" spans="1:14">
      <c r="A2317" s="8">
        <v>42094</v>
      </c>
      <c r="B2317" s="9" t="s">
        <v>52</v>
      </c>
      <c r="C2317" s="10" t="s">
        <v>37</v>
      </c>
      <c r="D2317" s="10" t="s">
        <v>56</v>
      </c>
      <c r="E2317" s="16" t="s">
        <v>12</v>
      </c>
      <c r="F2317" s="17" t="s">
        <v>16</v>
      </c>
      <c r="G2317" s="12">
        <v>42369</v>
      </c>
      <c r="H2317" s="13">
        <v>3</v>
      </c>
      <c r="I2317" s="51">
        <v>0.52985114377421461</v>
      </c>
      <c r="J2317" s="51"/>
      <c r="K2317" s="14">
        <v>4.4496272170449203</v>
      </c>
      <c r="L2317" s="14">
        <v>0.43516692785349242</v>
      </c>
      <c r="M2317" s="14"/>
      <c r="N2317" s="14"/>
    </row>
    <row r="2318" spans="1:14">
      <c r="A2318" s="8">
        <v>42094</v>
      </c>
      <c r="B2318" s="9" t="s">
        <v>52</v>
      </c>
      <c r="C2318" s="10" t="s">
        <v>37</v>
      </c>
      <c r="D2318" s="10" t="s">
        <v>56</v>
      </c>
      <c r="E2318" s="16" t="s">
        <v>12</v>
      </c>
      <c r="F2318" s="17" t="s">
        <v>16</v>
      </c>
      <c r="G2318" s="12">
        <v>42460</v>
      </c>
      <c r="H2318" s="13">
        <v>4</v>
      </c>
      <c r="I2318" s="51">
        <v>0.72967163315250438</v>
      </c>
      <c r="J2318" s="51"/>
      <c r="K2318" s="14">
        <v>4.053152866320417</v>
      </c>
      <c r="L2318" s="14">
        <v>0.33319728242800117</v>
      </c>
      <c r="M2318" s="14"/>
      <c r="N2318" s="14"/>
    </row>
    <row r="2319" spans="1:14">
      <c r="A2319" s="8">
        <v>42094</v>
      </c>
      <c r="B2319" s="9" t="s">
        <v>52</v>
      </c>
      <c r="C2319" s="10" t="s">
        <v>37</v>
      </c>
      <c r="D2319" s="10" t="s">
        <v>56</v>
      </c>
      <c r="E2319" s="16" t="s">
        <v>12</v>
      </c>
      <c r="F2319" s="17" t="s">
        <v>16</v>
      </c>
      <c r="G2319" s="12">
        <v>42551</v>
      </c>
      <c r="H2319" s="13">
        <v>5</v>
      </c>
      <c r="I2319" s="51">
        <v>0.63510342459663605</v>
      </c>
      <c r="J2319" s="51"/>
      <c r="K2319" s="14">
        <v>3.7388031611881729</v>
      </c>
      <c r="L2319" s="14">
        <v>0.32075371946439191</v>
      </c>
      <c r="M2319" s="14"/>
      <c r="N2319" s="14"/>
    </row>
    <row r="2320" spans="1:14">
      <c r="A2320" s="8">
        <v>42094</v>
      </c>
      <c r="B2320" s="9" t="s">
        <v>52</v>
      </c>
      <c r="C2320" s="10" t="s">
        <v>37</v>
      </c>
      <c r="D2320" s="10" t="s">
        <v>56</v>
      </c>
      <c r="E2320" s="16" t="s">
        <v>12</v>
      </c>
      <c r="F2320" s="17" t="s">
        <v>16</v>
      </c>
      <c r="G2320" s="12">
        <v>42643</v>
      </c>
      <c r="H2320" s="13">
        <v>6</v>
      </c>
      <c r="I2320" s="51">
        <v>0.38951988414846461</v>
      </c>
      <c r="J2320" s="51"/>
      <c r="K2320" s="14">
        <v>3.4339571697775852</v>
      </c>
      <c r="L2320" s="14">
        <v>8.4673892737876955E-2</v>
      </c>
      <c r="M2320" s="14"/>
      <c r="N2320" s="14"/>
    </row>
    <row r="2321" spans="1:14">
      <c r="A2321" s="8">
        <v>42094</v>
      </c>
      <c r="B2321" s="9" t="s">
        <v>52</v>
      </c>
      <c r="C2321" s="10" t="s">
        <v>37</v>
      </c>
      <c r="D2321" s="10" t="s">
        <v>56</v>
      </c>
      <c r="E2321" s="16" t="s">
        <v>12</v>
      </c>
      <c r="F2321" s="17" t="s">
        <v>16</v>
      </c>
      <c r="G2321" s="12">
        <v>42735</v>
      </c>
      <c r="H2321" s="13">
        <v>7</v>
      </c>
      <c r="I2321" s="51">
        <v>0.40210036386586978</v>
      </c>
      <c r="J2321" s="51"/>
      <c r="K2321" s="14">
        <v>3.1898270752110705</v>
      </c>
      <c r="L2321" s="14">
        <v>0.15797026929935498</v>
      </c>
      <c r="M2321" s="14"/>
      <c r="N2321" s="14"/>
    </row>
    <row r="2322" spans="1:14">
      <c r="A2322" s="8">
        <v>42094</v>
      </c>
      <c r="B2322" s="9" t="s">
        <v>52</v>
      </c>
      <c r="C2322" s="10" t="s">
        <v>37</v>
      </c>
      <c r="D2322" s="10" t="s">
        <v>56</v>
      </c>
      <c r="E2322" s="16" t="s">
        <v>12</v>
      </c>
      <c r="F2322" s="17" t="s">
        <v>16</v>
      </c>
      <c r="G2322" s="12">
        <v>42825</v>
      </c>
      <c r="H2322" s="13">
        <v>8</v>
      </c>
      <c r="I2322" s="51">
        <v>0.36743173636552395</v>
      </c>
      <c r="J2322" s="51"/>
      <c r="K2322" s="14">
        <v>2.9392663339159668</v>
      </c>
      <c r="L2322" s="14">
        <v>0.11687099507042031</v>
      </c>
      <c r="M2322" s="14"/>
      <c r="N2322" s="14"/>
    </row>
    <row r="2323" spans="1:14">
      <c r="A2323" s="8">
        <v>42094</v>
      </c>
      <c r="B2323" s="9" t="s">
        <v>52</v>
      </c>
      <c r="C2323" s="10" t="s">
        <v>37</v>
      </c>
      <c r="D2323" s="10" t="s">
        <v>56</v>
      </c>
      <c r="E2323" s="16" t="s">
        <v>12</v>
      </c>
      <c r="F2323" s="17" t="s">
        <v>16</v>
      </c>
      <c r="G2323" s="12">
        <v>42916</v>
      </c>
      <c r="H2323" s="13">
        <v>9</v>
      </c>
      <c r="I2323" s="51">
        <v>0.34563561183997571</v>
      </c>
      <c r="J2323" s="51"/>
      <c r="K2323" s="14">
        <v>2.6703825545623658</v>
      </c>
      <c r="L2323" s="14">
        <v>7.6751832486374738E-2</v>
      </c>
      <c r="M2323" s="14"/>
      <c r="N2323" s="14"/>
    </row>
    <row r="2324" spans="1:14">
      <c r="A2324" s="8">
        <v>42094</v>
      </c>
      <c r="B2324" s="9" t="s">
        <v>52</v>
      </c>
      <c r="C2324" s="10" t="s">
        <v>37</v>
      </c>
      <c r="D2324" s="10" t="s">
        <v>56</v>
      </c>
      <c r="E2324" s="16" t="s">
        <v>20</v>
      </c>
      <c r="F2324" s="16" t="s">
        <v>21</v>
      </c>
      <c r="G2324" s="12">
        <v>42185</v>
      </c>
      <c r="H2324" s="13">
        <v>1</v>
      </c>
      <c r="I2324" s="14">
        <v>2.3433443304821751</v>
      </c>
      <c r="J2324" s="14"/>
      <c r="K2324" s="14">
        <v>40.480889713162014</v>
      </c>
      <c r="L2324" s="14">
        <v>42.824234043644189</v>
      </c>
      <c r="M2324" s="14"/>
      <c r="N2324" s="14"/>
    </row>
    <row r="2325" spans="1:14">
      <c r="A2325" s="8">
        <v>42094</v>
      </c>
      <c r="B2325" s="9" t="s">
        <v>52</v>
      </c>
      <c r="C2325" s="10" t="s">
        <v>37</v>
      </c>
      <c r="D2325" s="10" t="s">
        <v>56</v>
      </c>
      <c r="E2325" s="16" t="s">
        <v>20</v>
      </c>
      <c r="F2325" s="16" t="s">
        <v>21</v>
      </c>
      <c r="G2325" s="12">
        <v>42277</v>
      </c>
      <c r="H2325" s="13">
        <v>2</v>
      </c>
      <c r="I2325" s="14">
        <v>4.979770399905874</v>
      </c>
      <c r="J2325" s="14"/>
      <c r="K2325" s="14">
        <v>40.71953642676408</v>
      </c>
      <c r="L2325" s="14">
        <v>5.2184171135079396</v>
      </c>
      <c r="M2325" s="14"/>
      <c r="N2325" s="14"/>
    </row>
    <row r="2326" spans="1:14">
      <c r="A2326" s="8">
        <v>42094</v>
      </c>
      <c r="B2326" s="9" t="s">
        <v>52</v>
      </c>
      <c r="C2326" s="10" t="s">
        <v>37</v>
      </c>
      <c r="D2326" s="10" t="s">
        <v>56</v>
      </c>
      <c r="E2326" s="16" t="s">
        <v>20</v>
      </c>
      <c r="F2326" s="16" t="s">
        <v>21</v>
      </c>
      <c r="G2326" s="12">
        <v>42369</v>
      </c>
      <c r="H2326" s="13">
        <v>3</v>
      </c>
      <c r="I2326" s="14">
        <v>5.377718869697901</v>
      </c>
      <c r="J2326" s="14"/>
      <c r="K2326" s="14">
        <v>41.095907439054599</v>
      </c>
      <c r="L2326" s="14">
        <v>5.7540898819884205</v>
      </c>
      <c r="M2326" s="14"/>
      <c r="N2326" s="14"/>
    </row>
    <row r="2327" spans="1:14">
      <c r="A2327" s="8">
        <v>42094</v>
      </c>
      <c r="B2327" s="9" t="s">
        <v>52</v>
      </c>
      <c r="C2327" s="10" t="s">
        <v>37</v>
      </c>
      <c r="D2327" s="10" t="s">
        <v>56</v>
      </c>
      <c r="E2327" s="16" t="s">
        <v>20</v>
      </c>
      <c r="F2327" s="16" t="s">
        <v>21</v>
      </c>
      <c r="G2327" s="12">
        <v>42460</v>
      </c>
      <c r="H2327" s="13">
        <v>4</v>
      </c>
      <c r="I2327" s="14">
        <v>5.5097491690167573</v>
      </c>
      <c r="J2327" s="14"/>
      <c r="K2327" s="14">
        <v>41.7123314261205</v>
      </c>
      <c r="L2327" s="14">
        <v>6.1261731560826576</v>
      </c>
      <c r="M2327" s="14"/>
      <c r="N2327" s="14"/>
    </row>
    <row r="2328" spans="1:14">
      <c r="A2328" s="8">
        <v>42094</v>
      </c>
      <c r="B2328" s="9" t="s">
        <v>52</v>
      </c>
      <c r="C2328" s="10" t="s">
        <v>37</v>
      </c>
      <c r="D2328" s="10" t="s">
        <v>56</v>
      </c>
      <c r="E2328" s="16" t="s">
        <v>20</v>
      </c>
      <c r="F2328" s="16" t="s">
        <v>21</v>
      </c>
      <c r="G2328" s="12">
        <v>42551</v>
      </c>
      <c r="H2328" s="13">
        <v>5</v>
      </c>
      <c r="I2328" s="14">
        <v>5.9356801248774218</v>
      </c>
      <c r="J2328" s="14"/>
      <c r="K2328" s="14">
        <v>42.024089032626307</v>
      </c>
      <c r="L2328" s="14">
        <v>6.2474377313832292</v>
      </c>
      <c r="M2328" s="14"/>
      <c r="N2328" s="14"/>
    </row>
    <row r="2329" spans="1:14">
      <c r="A2329" s="8">
        <v>42094</v>
      </c>
      <c r="B2329" s="9" t="s">
        <v>52</v>
      </c>
      <c r="C2329" s="10" t="s">
        <v>37</v>
      </c>
      <c r="D2329" s="10" t="s">
        <v>56</v>
      </c>
      <c r="E2329" s="16" t="s">
        <v>20</v>
      </c>
      <c r="F2329" s="16" t="s">
        <v>21</v>
      </c>
      <c r="G2329" s="12">
        <v>42643</v>
      </c>
      <c r="H2329" s="13">
        <v>6</v>
      </c>
      <c r="I2329" s="14">
        <v>5.7013032319722754</v>
      </c>
      <c r="J2329" s="14"/>
      <c r="K2329" s="14">
        <v>41.629644971938205</v>
      </c>
      <c r="L2329" s="14">
        <v>5.3068591712841737</v>
      </c>
      <c r="M2329" s="14"/>
      <c r="N2329" s="14"/>
    </row>
    <row r="2330" spans="1:14">
      <c r="A2330" s="8">
        <v>42094</v>
      </c>
      <c r="B2330" s="9" t="s">
        <v>52</v>
      </c>
      <c r="C2330" s="10" t="s">
        <v>37</v>
      </c>
      <c r="D2330" s="10" t="s">
        <v>56</v>
      </c>
      <c r="E2330" s="16" t="s">
        <v>20</v>
      </c>
      <c r="F2330" s="16" t="s">
        <v>21</v>
      </c>
      <c r="G2330" s="12">
        <v>42735</v>
      </c>
      <c r="H2330" s="13">
        <v>7</v>
      </c>
      <c r="I2330" s="14">
        <v>5.2097706688094263</v>
      </c>
      <c r="J2330" s="14"/>
      <c r="K2330" s="14">
        <v>39.479592474222954</v>
      </c>
      <c r="L2330" s="14">
        <v>3.0597181710941754</v>
      </c>
      <c r="M2330" s="14"/>
      <c r="N2330" s="14"/>
    </row>
    <row r="2331" spans="1:14">
      <c r="A2331" s="8">
        <v>42094</v>
      </c>
      <c r="B2331" s="9" t="s">
        <v>52</v>
      </c>
      <c r="C2331" s="10" t="s">
        <v>37</v>
      </c>
      <c r="D2331" s="10" t="s">
        <v>56</v>
      </c>
      <c r="E2331" s="16" t="s">
        <v>20</v>
      </c>
      <c r="F2331" s="16" t="s">
        <v>21</v>
      </c>
      <c r="G2331" s="12">
        <v>42825</v>
      </c>
      <c r="H2331" s="13">
        <v>8</v>
      </c>
      <c r="I2331" s="14">
        <v>4.535822698560537</v>
      </c>
      <c r="J2331" s="14"/>
      <c r="K2331" s="14">
        <v>36.661429046061585</v>
      </c>
      <c r="L2331" s="14">
        <v>1.7176592703991673</v>
      </c>
      <c r="M2331" s="14"/>
      <c r="N2331" s="14"/>
    </row>
    <row r="2332" spans="1:14">
      <c r="A2332" s="8">
        <v>42094</v>
      </c>
      <c r="B2332" s="9" t="s">
        <v>52</v>
      </c>
      <c r="C2332" s="10" t="s">
        <v>37</v>
      </c>
      <c r="D2332" s="10" t="s">
        <v>56</v>
      </c>
      <c r="E2332" s="16" t="s">
        <v>20</v>
      </c>
      <c r="F2332" s="16" t="s">
        <v>21</v>
      </c>
      <c r="G2332" s="12">
        <v>42916</v>
      </c>
      <c r="H2332" s="13">
        <v>9</v>
      </c>
      <c r="I2332" s="14">
        <v>4.1451612145991987</v>
      </c>
      <c r="J2332" s="14"/>
      <c r="K2332" s="14">
        <v>33.456577301802326</v>
      </c>
      <c r="L2332" s="14">
        <v>0.94030947033994039</v>
      </c>
      <c r="M2332" s="14"/>
      <c r="N2332" s="14"/>
    </row>
    <row r="2333" spans="1:14">
      <c r="A2333" s="8">
        <v>42094</v>
      </c>
      <c r="B2333" s="9" t="s">
        <v>52</v>
      </c>
      <c r="C2333" s="10" t="s">
        <v>37</v>
      </c>
      <c r="D2333" s="10" t="s">
        <v>56</v>
      </c>
      <c r="E2333" s="11" t="s">
        <v>20</v>
      </c>
      <c r="F2333" s="16" t="s">
        <v>15</v>
      </c>
      <c r="G2333" s="12">
        <v>42185</v>
      </c>
      <c r="H2333" s="13">
        <v>1</v>
      </c>
      <c r="I2333" s="14">
        <v>3.4705821334314768E-2</v>
      </c>
      <c r="J2333" s="14"/>
      <c r="K2333" s="14">
        <v>0.25896552372695414</v>
      </c>
      <c r="L2333" s="14">
        <v>0.29367134506126891</v>
      </c>
      <c r="M2333" s="14"/>
      <c r="N2333" s="14"/>
    </row>
    <row r="2334" spans="1:14">
      <c r="A2334" s="8">
        <v>42094</v>
      </c>
      <c r="B2334" s="9" t="s">
        <v>52</v>
      </c>
      <c r="C2334" s="10" t="s">
        <v>37</v>
      </c>
      <c r="D2334" s="10" t="s">
        <v>56</v>
      </c>
      <c r="E2334" s="11" t="s">
        <v>20</v>
      </c>
      <c r="F2334" s="16" t="s">
        <v>15</v>
      </c>
      <c r="G2334" s="12">
        <v>42277</v>
      </c>
      <c r="H2334" s="13">
        <v>2</v>
      </c>
      <c r="I2334" s="14">
        <v>4.3744324879223528E-2</v>
      </c>
      <c r="J2334" s="14"/>
      <c r="K2334" s="14">
        <v>0.24491028410118076</v>
      </c>
      <c r="L2334" s="14">
        <v>2.9689085253450154E-2</v>
      </c>
      <c r="M2334" s="14"/>
      <c r="N2334" s="14"/>
    </row>
    <row r="2335" spans="1:14">
      <c r="A2335" s="8">
        <v>42094</v>
      </c>
      <c r="B2335" s="9" t="s">
        <v>52</v>
      </c>
      <c r="C2335" s="10" t="s">
        <v>37</v>
      </c>
      <c r="D2335" s="10" t="s">
        <v>56</v>
      </c>
      <c r="E2335" s="11" t="s">
        <v>20</v>
      </c>
      <c r="F2335" s="16" t="s">
        <v>15</v>
      </c>
      <c r="G2335" s="12">
        <v>42369</v>
      </c>
      <c r="H2335" s="13">
        <v>3</v>
      </c>
      <c r="I2335" s="14">
        <v>6.6333574242923632E-2</v>
      </c>
      <c r="J2335" s="14"/>
      <c r="K2335" s="14">
        <v>0.24977547501197606</v>
      </c>
      <c r="L2335" s="14">
        <v>7.1198765153718924E-2</v>
      </c>
      <c r="M2335" s="14"/>
      <c r="N2335" s="14"/>
    </row>
    <row r="2336" spans="1:14">
      <c r="A2336" s="8">
        <v>42094</v>
      </c>
      <c r="B2336" s="9" t="s">
        <v>52</v>
      </c>
      <c r="C2336" s="10" t="s">
        <v>37</v>
      </c>
      <c r="D2336" s="10" t="s">
        <v>56</v>
      </c>
      <c r="E2336" s="11" t="s">
        <v>20</v>
      </c>
      <c r="F2336" s="16" t="s">
        <v>15</v>
      </c>
      <c r="G2336" s="12">
        <v>42460</v>
      </c>
      <c r="H2336" s="13">
        <v>4</v>
      </c>
      <c r="I2336" s="14">
        <v>7.5834815026491587E-2</v>
      </c>
      <c r="J2336" s="14"/>
      <c r="K2336" s="14">
        <v>0.23406711513743161</v>
      </c>
      <c r="L2336" s="14">
        <v>6.0126455151947145E-2</v>
      </c>
      <c r="M2336" s="14"/>
      <c r="N2336" s="14"/>
    </row>
    <row r="2337" spans="1:14">
      <c r="A2337" s="8">
        <v>42094</v>
      </c>
      <c r="B2337" s="9" t="s">
        <v>52</v>
      </c>
      <c r="C2337" s="10" t="s">
        <v>37</v>
      </c>
      <c r="D2337" s="10" t="s">
        <v>56</v>
      </c>
      <c r="E2337" s="11" t="s">
        <v>20</v>
      </c>
      <c r="F2337" s="16" t="s">
        <v>15</v>
      </c>
      <c r="G2337" s="12">
        <v>42551</v>
      </c>
      <c r="H2337" s="13">
        <v>5</v>
      </c>
      <c r="I2337" s="14">
        <v>6.1605726774159653E-2</v>
      </c>
      <c r="J2337" s="14"/>
      <c r="K2337" s="14">
        <v>0.21816719055336087</v>
      </c>
      <c r="L2337" s="14">
        <v>4.5705802190088907E-2</v>
      </c>
      <c r="M2337" s="14"/>
      <c r="N2337" s="14"/>
    </row>
    <row r="2338" spans="1:14">
      <c r="A2338" s="8">
        <v>42094</v>
      </c>
      <c r="B2338" s="9" t="s">
        <v>52</v>
      </c>
      <c r="C2338" s="10" t="s">
        <v>37</v>
      </c>
      <c r="D2338" s="10" t="s">
        <v>56</v>
      </c>
      <c r="E2338" s="11" t="s">
        <v>20</v>
      </c>
      <c r="F2338" s="16" t="s">
        <v>15</v>
      </c>
      <c r="G2338" s="12">
        <v>42643</v>
      </c>
      <c r="H2338" s="13">
        <v>6</v>
      </c>
      <c r="I2338" s="14">
        <v>4.631352587709836E-2</v>
      </c>
      <c r="J2338" s="14"/>
      <c r="K2338" s="14">
        <v>0.22073099052874934</v>
      </c>
      <c r="L2338" s="14">
        <v>4.887732585248683E-2</v>
      </c>
      <c r="M2338" s="14"/>
      <c r="N2338" s="14"/>
    </row>
    <row r="2339" spans="1:14">
      <c r="A2339" s="8">
        <v>42094</v>
      </c>
      <c r="B2339" s="9" t="s">
        <v>52</v>
      </c>
      <c r="C2339" s="10" t="s">
        <v>37</v>
      </c>
      <c r="D2339" s="10" t="s">
        <v>56</v>
      </c>
      <c r="E2339" s="11" t="s">
        <v>20</v>
      </c>
      <c r="F2339" s="16" t="s">
        <v>15</v>
      </c>
      <c r="G2339" s="12">
        <v>42735</v>
      </c>
      <c r="H2339" s="13">
        <v>7</v>
      </c>
      <c r="I2339" s="14">
        <v>3.6739143507903638E-2</v>
      </c>
      <c r="J2339" s="14"/>
      <c r="K2339" s="14">
        <v>0.18696071421955196</v>
      </c>
      <c r="L2339" s="14">
        <v>2.9688671987062598E-3</v>
      </c>
      <c r="M2339" s="14"/>
      <c r="N2339" s="14"/>
    </row>
    <row r="2340" spans="1:14">
      <c r="A2340" s="8">
        <v>42094</v>
      </c>
      <c r="B2340" s="9" t="s">
        <v>52</v>
      </c>
      <c r="C2340" s="10" t="s">
        <v>37</v>
      </c>
      <c r="D2340" s="10" t="s">
        <v>56</v>
      </c>
      <c r="E2340" s="11" t="s">
        <v>20</v>
      </c>
      <c r="F2340" s="16" t="s">
        <v>15</v>
      </c>
      <c r="G2340" s="12">
        <v>42825</v>
      </c>
      <c r="H2340" s="13">
        <v>8</v>
      </c>
      <c r="I2340" s="14">
        <v>3.0286841187574964E-2</v>
      </c>
      <c r="J2340" s="14"/>
      <c r="K2340" s="14">
        <v>0.15273415125851475</v>
      </c>
      <c r="L2340" s="14">
        <v>-3.9397217734622458E-3</v>
      </c>
      <c r="M2340" s="14"/>
      <c r="N2340" s="14"/>
    </row>
    <row r="2341" spans="1:14">
      <c r="A2341" s="8">
        <v>42094</v>
      </c>
      <c r="B2341" s="9" t="s">
        <v>52</v>
      </c>
      <c r="C2341" s="10" t="s">
        <v>37</v>
      </c>
      <c r="D2341" s="10" t="s">
        <v>56</v>
      </c>
      <c r="E2341" s="11" t="s">
        <v>20</v>
      </c>
      <c r="F2341" s="16" t="s">
        <v>15</v>
      </c>
      <c r="G2341" s="12">
        <v>42916</v>
      </c>
      <c r="H2341" s="13">
        <v>9</v>
      </c>
      <c r="I2341" s="14">
        <v>1.7905080972125176E-2</v>
      </c>
      <c r="J2341" s="14"/>
      <c r="K2341" s="14">
        <v>0.10901537056413968</v>
      </c>
      <c r="L2341" s="14">
        <v>-2.5813699722249894E-2</v>
      </c>
      <c r="M2341" s="14"/>
      <c r="N2341" s="14"/>
    </row>
    <row r="2342" spans="1:14">
      <c r="A2342" s="8">
        <v>42094</v>
      </c>
      <c r="B2342" s="9" t="s">
        <v>52</v>
      </c>
      <c r="C2342" s="10" t="s">
        <v>37</v>
      </c>
      <c r="D2342" s="10" t="s">
        <v>56</v>
      </c>
      <c r="E2342" s="16" t="s">
        <v>31</v>
      </c>
      <c r="F2342" s="16" t="s">
        <v>35</v>
      </c>
      <c r="G2342" s="12">
        <v>42185</v>
      </c>
      <c r="H2342" s="13">
        <v>1</v>
      </c>
      <c r="I2342" s="14">
        <v>1.6143691714545167</v>
      </c>
      <c r="J2342" s="14"/>
      <c r="K2342" s="14">
        <v>54.408053257285403</v>
      </c>
      <c r="L2342" s="14">
        <v>56.022422428739922</v>
      </c>
      <c r="M2342" s="14"/>
      <c r="N2342" s="14"/>
    </row>
    <row r="2343" spans="1:14">
      <c r="A2343" s="8">
        <v>42094</v>
      </c>
      <c r="B2343" s="9" t="s">
        <v>52</v>
      </c>
      <c r="C2343" s="10" t="s">
        <v>37</v>
      </c>
      <c r="D2343" s="10" t="s">
        <v>56</v>
      </c>
      <c r="E2343" s="16" t="s">
        <v>31</v>
      </c>
      <c r="F2343" s="16" t="s">
        <v>35</v>
      </c>
      <c r="G2343" s="12">
        <v>42277</v>
      </c>
      <c r="H2343" s="13">
        <v>2</v>
      </c>
      <c r="I2343" s="14">
        <v>4.1307172496790869</v>
      </c>
      <c r="J2343" s="14"/>
      <c r="K2343" s="14">
        <v>62.013123411728131</v>
      </c>
      <c r="L2343" s="14">
        <v>11.735787404121815</v>
      </c>
      <c r="M2343" s="14"/>
      <c r="N2343" s="14"/>
    </row>
    <row r="2344" spans="1:14">
      <c r="A2344" s="8">
        <v>42094</v>
      </c>
      <c r="B2344" s="9" t="s">
        <v>52</v>
      </c>
      <c r="C2344" s="10" t="s">
        <v>37</v>
      </c>
      <c r="D2344" s="10" t="s">
        <v>56</v>
      </c>
      <c r="E2344" s="16" t="s">
        <v>31</v>
      </c>
      <c r="F2344" s="16" t="s">
        <v>35</v>
      </c>
      <c r="G2344" s="12">
        <v>42369</v>
      </c>
      <c r="H2344" s="13">
        <v>3</v>
      </c>
      <c r="I2344" s="14">
        <v>4.0131193152456284</v>
      </c>
      <c r="J2344" s="14"/>
      <c r="K2344" s="14">
        <v>69.685668476491955</v>
      </c>
      <c r="L2344" s="14">
        <v>11.685664380009452</v>
      </c>
      <c r="M2344" s="14"/>
      <c r="N2344" s="14"/>
    </row>
    <row r="2345" spans="1:14">
      <c r="A2345" s="8">
        <v>42094</v>
      </c>
      <c r="B2345" s="9" t="s">
        <v>52</v>
      </c>
      <c r="C2345" s="10" t="s">
        <v>37</v>
      </c>
      <c r="D2345" s="10" t="s">
        <v>56</v>
      </c>
      <c r="E2345" s="16" t="s">
        <v>31</v>
      </c>
      <c r="F2345" s="16" t="s">
        <v>35</v>
      </c>
      <c r="G2345" s="12">
        <v>42460</v>
      </c>
      <c r="H2345" s="13">
        <v>4</v>
      </c>
      <c r="I2345" s="14">
        <v>4.9652629385966955</v>
      </c>
      <c r="J2345" s="14"/>
      <c r="K2345" s="14">
        <v>80.041868515622014</v>
      </c>
      <c r="L2345" s="14">
        <v>15.321462977726753</v>
      </c>
      <c r="M2345" s="14"/>
      <c r="N2345" s="14"/>
    </row>
    <row r="2346" spans="1:14">
      <c r="A2346" s="8">
        <v>42094</v>
      </c>
      <c r="B2346" s="9" t="s">
        <v>52</v>
      </c>
      <c r="C2346" s="10" t="s">
        <v>37</v>
      </c>
      <c r="D2346" s="10" t="s">
        <v>56</v>
      </c>
      <c r="E2346" s="16" t="s">
        <v>31</v>
      </c>
      <c r="F2346" s="16" t="s">
        <v>35</v>
      </c>
      <c r="G2346" s="12">
        <v>42551</v>
      </c>
      <c r="H2346" s="13">
        <v>5</v>
      </c>
      <c r="I2346" s="14">
        <v>6.2407834727109428</v>
      </c>
      <c r="J2346" s="14"/>
      <c r="K2346" s="14">
        <v>90.37997077383001</v>
      </c>
      <c r="L2346" s="14">
        <v>16.578885730918941</v>
      </c>
      <c r="M2346" s="14"/>
      <c r="N2346" s="14"/>
    </row>
    <row r="2347" spans="1:14">
      <c r="A2347" s="8">
        <v>42094</v>
      </c>
      <c r="B2347" s="9" t="s">
        <v>52</v>
      </c>
      <c r="C2347" s="10" t="s">
        <v>37</v>
      </c>
      <c r="D2347" s="10" t="s">
        <v>56</v>
      </c>
      <c r="E2347" s="16" t="s">
        <v>31</v>
      </c>
      <c r="F2347" s="16" t="s">
        <v>35</v>
      </c>
      <c r="G2347" s="12">
        <v>42643</v>
      </c>
      <c r="H2347" s="13">
        <v>6</v>
      </c>
      <c r="I2347" s="14">
        <v>6.7548482683409894</v>
      </c>
      <c r="J2347" s="14"/>
      <c r="K2347" s="14">
        <v>99.118100614542442</v>
      </c>
      <c r="L2347" s="14">
        <v>15.492978109053421</v>
      </c>
      <c r="M2347" s="14"/>
      <c r="N2347" s="14"/>
    </row>
    <row r="2348" spans="1:14">
      <c r="A2348" s="8">
        <v>42094</v>
      </c>
      <c r="B2348" s="9" t="s">
        <v>52</v>
      </c>
      <c r="C2348" s="10" t="s">
        <v>37</v>
      </c>
      <c r="D2348" s="10" t="s">
        <v>56</v>
      </c>
      <c r="E2348" s="16" t="s">
        <v>31</v>
      </c>
      <c r="F2348" s="16" t="s">
        <v>35</v>
      </c>
      <c r="G2348" s="12">
        <v>42735</v>
      </c>
      <c r="H2348" s="13">
        <v>7</v>
      </c>
      <c r="I2348" s="14">
        <v>6.7767969747394403</v>
      </c>
      <c r="J2348" s="14"/>
      <c r="K2348" s="14">
        <v>102.86718825432047</v>
      </c>
      <c r="L2348" s="14">
        <v>10.525884614517466</v>
      </c>
      <c r="M2348" s="14"/>
      <c r="N2348" s="14"/>
    </row>
    <row r="2349" spans="1:14">
      <c r="A2349" s="8">
        <v>42094</v>
      </c>
      <c r="B2349" s="9" t="s">
        <v>52</v>
      </c>
      <c r="C2349" s="10" t="s">
        <v>37</v>
      </c>
      <c r="D2349" s="10" t="s">
        <v>56</v>
      </c>
      <c r="E2349" s="16" t="s">
        <v>31</v>
      </c>
      <c r="F2349" s="16" t="s">
        <v>35</v>
      </c>
      <c r="G2349" s="12">
        <v>42825</v>
      </c>
      <c r="H2349" s="13">
        <v>8</v>
      </c>
      <c r="I2349" s="14">
        <v>6.3965099202296614</v>
      </c>
      <c r="J2349" s="14"/>
      <c r="K2349" s="14">
        <v>103.00754788592155</v>
      </c>
      <c r="L2349" s="14">
        <v>6.5368695518307476</v>
      </c>
      <c r="M2349" s="14"/>
      <c r="N2349" s="14"/>
    </row>
    <row r="2350" spans="1:14">
      <c r="A2350" s="8">
        <v>42094</v>
      </c>
      <c r="B2350" s="9" t="s">
        <v>52</v>
      </c>
      <c r="C2350" s="10" t="s">
        <v>37</v>
      </c>
      <c r="D2350" s="10" t="s">
        <v>56</v>
      </c>
      <c r="E2350" s="16" t="s">
        <v>31</v>
      </c>
      <c r="F2350" s="16" t="s">
        <v>35</v>
      </c>
      <c r="G2350" s="12">
        <v>42916</v>
      </c>
      <c r="H2350" s="13">
        <v>9</v>
      </c>
      <c r="I2350" s="14">
        <v>6.3230928437903007</v>
      </c>
      <c r="J2350" s="14"/>
      <c r="K2350" s="14">
        <v>101.07380056161057</v>
      </c>
      <c r="L2350" s="14">
        <v>4.3893455194793152</v>
      </c>
      <c r="M2350" s="14"/>
      <c r="N2350" s="14"/>
    </row>
    <row r="2351" spans="1:14">
      <c r="A2351" s="8">
        <v>42094</v>
      </c>
      <c r="B2351" s="9" t="s">
        <v>52</v>
      </c>
      <c r="C2351" s="10" t="s">
        <v>37</v>
      </c>
      <c r="D2351" s="10" t="s">
        <v>56</v>
      </c>
      <c r="E2351" s="16" t="s">
        <v>31</v>
      </c>
      <c r="F2351" s="16" t="s">
        <v>44</v>
      </c>
      <c r="G2351" s="12">
        <v>42185</v>
      </c>
      <c r="H2351" s="13">
        <v>1</v>
      </c>
      <c r="I2351" s="14">
        <v>1.5043448175319361</v>
      </c>
      <c r="J2351" s="14"/>
      <c r="K2351" s="14">
        <v>9.4478286232988893</v>
      </c>
      <c r="L2351" s="14">
        <v>10.952173440830826</v>
      </c>
      <c r="M2351" s="14"/>
      <c r="N2351" s="14"/>
    </row>
    <row r="2352" spans="1:14">
      <c r="A2352" s="8">
        <v>42094</v>
      </c>
      <c r="B2352" s="9" t="s">
        <v>52</v>
      </c>
      <c r="C2352" s="10" t="s">
        <v>37</v>
      </c>
      <c r="D2352" s="10" t="s">
        <v>56</v>
      </c>
      <c r="E2352" s="16" t="s">
        <v>31</v>
      </c>
      <c r="F2352" s="16" t="s">
        <v>44</v>
      </c>
      <c r="G2352" s="12">
        <v>42277</v>
      </c>
      <c r="H2352" s="13">
        <v>2</v>
      </c>
      <c r="I2352" s="14">
        <v>2.1293318640040546</v>
      </c>
      <c r="J2352" s="14"/>
      <c r="K2352" s="14">
        <v>9.2415199058595334</v>
      </c>
      <c r="L2352" s="14">
        <v>1.9230231465646987</v>
      </c>
      <c r="M2352" s="14"/>
      <c r="N2352" s="14"/>
    </row>
    <row r="2353" spans="1:14">
      <c r="A2353" s="8">
        <v>42094</v>
      </c>
      <c r="B2353" s="9" t="s">
        <v>52</v>
      </c>
      <c r="C2353" s="10" t="s">
        <v>37</v>
      </c>
      <c r="D2353" s="10" t="s">
        <v>56</v>
      </c>
      <c r="E2353" s="16" t="s">
        <v>31</v>
      </c>
      <c r="F2353" s="16" t="s">
        <v>44</v>
      </c>
      <c r="G2353" s="12">
        <v>42369</v>
      </c>
      <c r="H2353" s="13">
        <v>3</v>
      </c>
      <c r="I2353" s="14">
        <v>1.7291994654211855</v>
      </c>
      <c r="J2353" s="14"/>
      <c r="K2353" s="14">
        <v>8.5962549041096281</v>
      </c>
      <c r="L2353" s="14">
        <v>1.0839344636712802</v>
      </c>
      <c r="M2353" s="14"/>
      <c r="N2353" s="14"/>
    </row>
    <row r="2354" spans="1:14">
      <c r="A2354" s="8">
        <v>42094</v>
      </c>
      <c r="B2354" s="9" t="s">
        <v>52</v>
      </c>
      <c r="C2354" s="10" t="s">
        <v>37</v>
      </c>
      <c r="D2354" s="10" t="s">
        <v>56</v>
      </c>
      <c r="E2354" s="16" t="s">
        <v>31</v>
      </c>
      <c r="F2354" s="16" t="s">
        <v>44</v>
      </c>
      <c r="G2354" s="12">
        <v>42460</v>
      </c>
      <c r="H2354" s="13">
        <v>4</v>
      </c>
      <c r="I2354" s="14">
        <v>1.5720396179690592</v>
      </c>
      <c r="J2354" s="14"/>
      <c r="K2354" s="14">
        <v>8.2844884642382794</v>
      </c>
      <c r="L2354" s="14">
        <v>1.2602731780977106</v>
      </c>
      <c r="M2354" s="14"/>
      <c r="N2354" s="14"/>
    </row>
    <row r="2355" spans="1:14">
      <c r="A2355" s="8">
        <v>42094</v>
      </c>
      <c r="B2355" s="9" t="s">
        <v>52</v>
      </c>
      <c r="C2355" s="10" t="s">
        <v>37</v>
      </c>
      <c r="D2355" s="10" t="s">
        <v>56</v>
      </c>
      <c r="E2355" s="16" t="s">
        <v>31</v>
      </c>
      <c r="F2355" s="16" t="s">
        <v>44</v>
      </c>
      <c r="G2355" s="12">
        <v>42551</v>
      </c>
      <c r="H2355" s="13">
        <v>5</v>
      </c>
      <c r="I2355" s="14">
        <v>1.4196497649878665</v>
      </c>
      <c r="J2355" s="14"/>
      <c r="K2355" s="14">
        <v>8.0238766745957264</v>
      </c>
      <c r="L2355" s="14">
        <v>1.1590379753453135</v>
      </c>
      <c r="M2355" s="14"/>
      <c r="N2355" s="14"/>
    </row>
    <row r="2356" spans="1:14">
      <c r="A2356" s="8">
        <v>42094</v>
      </c>
      <c r="B2356" s="9" t="s">
        <v>52</v>
      </c>
      <c r="C2356" s="10" t="s">
        <v>37</v>
      </c>
      <c r="D2356" s="10" t="s">
        <v>56</v>
      </c>
      <c r="E2356" s="16" t="s">
        <v>31</v>
      </c>
      <c r="F2356" s="16" t="s">
        <v>44</v>
      </c>
      <c r="G2356" s="12">
        <v>42643</v>
      </c>
      <c r="H2356" s="13">
        <v>6</v>
      </c>
      <c r="I2356" s="14">
        <v>1.124378293885961</v>
      </c>
      <c r="J2356" s="14"/>
      <c r="K2356" s="14">
        <v>7.6652823115284008</v>
      </c>
      <c r="L2356" s="14">
        <v>0.76578393081863538</v>
      </c>
      <c r="M2356" s="14"/>
      <c r="N2356" s="14"/>
    </row>
    <row r="2357" spans="1:14">
      <c r="A2357" s="8">
        <v>42094</v>
      </c>
      <c r="B2357" s="9" t="s">
        <v>52</v>
      </c>
      <c r="C2357" s="10" t="s">
        <v>37</v>
      </c>
      <c r="D2357" s="10" t="s">
        <v>56</v>
      </c>
      <c r="E2357" s="16" t="s">
        <v>31</v>
      </c>
      <c r="F2357" s="16" t="s">
        <v>44</v>
      </c>
      <c r="G2357" s="12">
        <v>42735</v>
      </c>
      <c r="H2357" s="13">
        <v>7</v>
      </c>
      <c r="I2357" s="14">
        <v>1.0464244557192544</v>
      </c>
      <c r="J2357" s="14"/>
      <c r="K2357" s="14">
        <v>7.280453892712444</v>
      </c>
      <c r="L2357" s="14">
        <v>0.6615960369032976</v>
      </c>
      <c r="M2357" s="14"/>
      <c r="N2357" s="14"/>
    </row>
    <row r="2358" spans="1:14">
      <c r="A2358" s="8">
        <v>42094</v>
      </c>
      <c r="B2358" s="9" t="s">
        <v>52</v>
      </c>
      <c r="C2358" s="10" t="s">
        <v>37</v>
      </c>
      <c r="D2358" s="10" t="s">
        <v>56</v>
      </c>
      <c r="E2358" s="16" t="s">
        <v>31</v>
      </c>
      <c r="F2358" s="16" t="s">
        <v>44</v>
      </c>
      <c r="G2358" s="12">
        <v>42825</v>
      </c>
      <c r="H2358" s="13">
        <v>8</v>
      </c>
      <c r="I2358" s="14">
        <v>0.8647273444773429</v>
      </c>
      <c r="J2358" s="14"/>
      <c r="K2358" s="14">
        <v>6.7373054322981147</v>
      </c>
      <c r="L2358" s="14">
        <v>0.3215788840630136</v>
      </c>
      <c r="M2358" s="14"/>
      <c r="N2358" s="14"/>
    </row>
    <row r="2359" spans="1:14">
      <c r="A2359" s="8">
        <v>42094</v>
      </c>
      <c r="B2359" s="9" t="s">
        <v>52</v>
      </c>
      <c r="C2359" s="10" t="s">
        <v>37</v>
      </c>
      <c r="D2359" s="10" t="s">
        <v>56</v>
      </c>
      <c r="E2359" s="16" t="s">
        <v>31</v>
      </c>
      <c r="F2359" s="16" t="s">
        <v>44</v>
      </c>
      <c r="G2359" s="12">
        <v>42916</v>
      </c>
      <c r="H2359" s="13">
        <v>9</v>
      </c>
      <c r="I2359" s="14">
        <v>0.7965984976870697</v>
      </c>
      <c r="J2359" s="14"/>
      <c r="K2359" s="14">
        <v>6.1672534346815127</v>
      </c>
      <c r="L2359" s="14">
        <v>0.22654650007046762</v>
      </c>
      <c r="M2359" s="14"/>
      <c r="N2359" s="14"/>
    </row>
    <row r="2360" spans="1:14">
      <c r="A2360" s="8">
        <v>42094</v>
      </c>
      <c r="B2360" s="9" t="s">
        <v>52</v>
      </c>
      <c r="C2360" s="10" t="s">
        <v>53</v>
      </c>
      <c r="D2360" s="10" t="s">
        <v>56</v>
      </c>
      <c r="E2360" s="16" t="s">
        <v>12</v>
      </c>
      <c r="F2360" s="17" t="s">
        <v>16</v>
      </c>
      <c r="G2360" s="12">
        <v>42185</v>
      </c>
      <c r="H2360" s="13">
        <v>1</v>
      </c>
      <c r="I2360" s="14">
        <v>0.23189399191579607</v>
      </c>
      <c r="J2360" s="14"/>
      <c r="K2360" s="14">
        <v>4.5142789313143794</v>
      </c>
      <c r="L2360" s="14">
        <v>4.7461729232301755</v>
      </c>
      <c r="M2360" s="14"/>
      <c r="N2360" s="14"/>
    </row>
    <row r="2361" spans="1:14">
      <c r="A2361" s="8">
        <v>42094</v>
      </c>
      <c r="B2361" s="9" t="s">
        <v>52</v>
      </c>
      <c r="C2361" s="10" t="s">
        <v>53</v>
      </c>
      <c r="D2361" s="10" t="s">
        <v>56</v>
      </c>
      <c r="E2361" s="16" t="s">
        <v>12</v>
      </c>
      <c r="F2361" s="17" t="s">
        <v>16</v>
      </c>
      <c r="G2361" s="12">
        <v>42277</v>
      </c>
      <c r="H2361" s="13">
        <v>2</v>
      </c>
      <c r="I2361" s="14">
        <v>0.33738218533460262</v>
      </c>
      <c r="J2361" s="14"/>
      <c r="K2361" s="14">
        <v>4.416030891790129</v>
      </c>
      <c r="L2361" s="14">
        <v>0.23913414581035219</v>
      </c>
      <c r="M2361" s="14"/>
      <c r="N2361" s="14"/>
    </row>
    <row r="2362" spans="1:14">
      <c r="A2362" s="8">
        <v>42094</v>
      </c>
      <c r="B2362" s="9" t="s">
        <v>52</v>
      </c>
      <c r="C2362" s="10" t="s">
        <v>53</v>
      </c>
      <c r="D2362" s="10" t="s">
        <v>56</v>
      </c>
      <c r="E2362" s="16" t="s">
        <v>12</v>
      </c>
      <c r="F2362" s="17" t="s">
        <v>16</v>
      </c>
      <c r="G2362" s="12">
        <v>42369</v>
      </c>
      <c r="H2362" s="13">
        <v>3</v>
      </c>
      <c r="I2362" s="14">
        <v>0.36766152269455699</v>
      </c>
      <c r="J2362" s="14"/>
      <c r="K2362" s="14">
        <v>4.2531053757483619</v>
      </c>
      <c r="L2362" s="14">
        <v>0.2047360066527899</v>
      </c>
      <c r="M2362" s="14"/>
      <c r="N2362" s="14"/>
    </row>
    <row r="2363" spans="1:14">
      <c r="A2363" s="8">
        <v>42094</v>
      </c>
      <c r="B2363" s="9" t="s">
        <v>52</v>
      </c>
      <c r="C2363" s="10" t="s">
        <v>53</v>
      </c>
      <c r="D2363" s="10" t="s">
        <v>56</v>
      </c>
      <c r="E2363" s="16" t="s">
        <v>12</v>
      </c>
      <c r="F2363" s="17" t="s">
        <v>16</v>
      </c>
      <c r="G2363" s="12">
        <v>42460</v>
      </c>
      <c r="H2363" s="13">
        <v>4</v>
      </c>
      <c r="I2363" s="14">
        <v>0.46007956359540003</v>
      </c>
      <c r="J2363" s="14"/>
      <c r="K2363" s="14">
        <v>3.7770314119091353</v>
      </c>
      <c r="L2363" s="14">
        <v>-1.599440024382659E-2</v>
      </c>
      <c r="M2363" s="14"/>
      <c r="N2363" s="14"/>
    </row>
    <row r="2364" spans="1:14">
      <c r="A2364" s="8">
        <v>42094</v>
      </c>
      <c r="B2364" s="9" t="s">
        <v>52</v>
      </c>
      <c r="C2364" s="10" t="s">
        <v>53</v>
      </c>
      <c r="D2364" s="10" t="s">
        <v>56</v>
      </c>
      <c r="E2364" s="16" t="s">
        <v>12</v>
      </c>
      <c r="F2364" s="17" t="s">
        <v>16</v>
      </c>
      <c r="G2364" s="12">
        <v>42551</v>
      </c>
      <c r="H2364" s="13">
        <v>5</v>
      </c>
      <c r="I2364" s="14">
        <v>0.48226685200037167</v>
      </c>
      <c r="J2364" s="14"/>
      <c r="K2364" s="14">
        <v>3.5613393576456787</v>
      </c>
      <c r="L2364" s="14">
        <v>0.26657479773691506</v>
      </c>
      <c r="M2364" s="14"/>
      <c r="N2364" s="14"/>
    </row>
    <row r="2365" spans="1:14">
      <c r="A2365" s="8">
        <v>42094</v>
      </c>
      <c r="B2365" s="9" t="s">
        <v>52</v>
      </c>
      <c r="C2365" s="10" t="s">
        <v>53</v>
      </c>
      <c r="D2365" s="10" t="s">
        <v>56</v>
      </c>
      <c r="E2365" s="16" t="s">
        <v>12</v>
      </c>
      <c r="F2365" s="17" t="s">
        <v>16</v>
      </c>
      <c r="G2365" s="12">
        <v>42643</v>
      </c>
      <c r="H2365" s="13">
        <v>6</v>
      </c>
      <c r="I2365" s="14">
        <v>0.3320769150996119</v>
      </c>
      <c r="J2365" s="14"/>
      <c r="K2365" s="14">
        <v>3.3192544756659856</v>
      </c>
      <c r="L2365" s="14">
        <v>8.9992033119918879E-2</v>
      </c>
      <c r="M2365" s="14"/>
      <c r="N2365" s="14"/>
    </row>
    <row r="2366" spans="1:14">
      <c r="A2366" s="8">
        <v>42094</v>
      </c>
      <c r="B2366" s="9" t="s">
        <v>52</v>
      </c>
      <c r="C2366" s="10" t="s">
        <v>53</v>
      </c>
      <c r="D2366" s="10" t="s">
        <v>56</v>
      </c>
      <c r="E2366" s="16" t="s">
        <v>12</v>
      </c>
      <c r="F2366" s="17" t="s">
        <v>16</v>
      </c>
      <c r="G2366" s="12">
        <v>42735</v>
      </c>
      <c r="H2366" s="13">
        <v>7</v>
      </c>
      <c r="I2366" s="14">
        <v>0.36827603925206986</v>
      </c>
      <c r="J2366" s="14"/>
      <c r="K2366" s="14">
        <v>3.093892468750937</v>
      </c>
      <c r="L2366" s="14">
        <v>0.14291403233702127</v>
      </c>
      <c r="M2366" s="14"/>
      <c r="N2366" s="14"/>
    </row>
    <row r="2367" spans="1:14">
      <c r="A2367" s="8">
        <v>42094</v>
      </c>
      <c r="B2367" s="9" t="s">
        <v>52</v>
      </c>
      <c r="C2367" s="10" t="s">
        <v>53</v>
      </c>
      <c r="D2367" s="10" t="s">
        <v>56</v>
      </c>
      <c r="E2367" s="16" t="s">
        <v>12</v>
      </c>
      <c r="F2367" s="17" t="s">
        <v>16</v>
      </c>
      <c r="G2367" s="12">
        <v>42825</v>
      </c>
      <c r="H2367" s="13">
        <v>8</v>
      </c>
      <c r="I2367" s="14">
        <v>0.40583412209862768</v>
      </c>
      <c r="J2367" s="14"/>
      <c r="K2367" s="14">
        <v>2.9049812650476525</v>
      </c>
      <c r="L2367" s="14">
        <v>0.21692291839534317</v>
      </c>
      <c r="M2367" s="14"/>
      <c r="N2367" s="14"/>
    </row>
    <row r="2368" spans="1:14">
      <c r="A2368" s="8">
        <v>42094</v>
      </c>
      <c r="B2368" s="9" t="s">
        <v>52</v>
      </c>
      <c r="C2368" s="10" t="s">
        <v>53</v>
      </c>
      <c r="D2368" s="10" t="s">
        <v>56</v>
      </c>
      <c r="E2368" s="16" t="s">
        <v>12</v>
      </c>
      <c r="F2368" s="17" t="s">
        <v>16</v>
      </c>
      <c r="G2368" s="12">
        <v>42916</v>
      </c>
      <c r="H2368" s="13">
        <v>9</v>
      </c>
      <c r="I2368" s="14">
        <v>0.41772939397265674</v>
      </c>
      <c r="J2368" s="14"/>
      <c r="K2368" s="14">
        <v>2.6763845844056107</v>
      </c>
      <c r="L2368" s="14">
        <v>0.18913271333061488</v>
      </c>
      <c r="M2368" s="14"/>
      <c r="N2368" s="14"/>
    </row>
    <row r="2369" spans="1:14">
      <c r="A2369" s="8">
        <v>42094</v>
      </c>
      <c r="B2369" s="9" t="s">
        <v>52</v>
      </c>
      <c r="C2369" s="10" t="s">
        <v>53</v>
      </c>
      <c r="D2369" s="10" t="s">
        <v>56</v>
      </c>
      <c r="E2369" s="16" t="s">
        <v>20</v>
      </c>
      <c r="F2369" s="16" t="s">
        <v>21</v>
      </c>
      <c r="G2369" s="12">
        <v>42185</v>
      </c>
      <c r="H2369" s="13">
        <v>1</v>
      </c>
      <c r="I2369" s="14">
        <v>1.7674052821421</v>
      </c>
      <c r="J2369" s="14"/>
      <c r="K2369" s="14">
        <v>39.387765208927476</v>
      </c>
      <c r="L2369" s="14">
        <v>41.155170491069576</v>
      </c>
      <c r="M2369" s="14"/>
      <c r="N2369" s="14"/>
    </row>
    <row r="2370" spans="1:14">
      <c r="A2370" s="8">
        <v>42094</v>
      </c>
      <c r="B2370" s="9" t="s">
        <v>52</v>
      </c>
      <c r="C2370" s="10" t="s">
        <v>53</v>
      </c>
      <c r="D2370" s="10" t="s">
        <v>56</v>
      </c>
      <c r="E2370" s="16" t="s">
        <v>20</v>
      </c>
      <c r="F2370" s="16" t="s">
        <v>21</v>
      </c>
      <c r="G2370" s="12">
        <v>42277</v>
      </c>
      <c r="H2370" s="13">
        <v>2</v>
      </c>
      <c r="I2370" s="14">
        <v>3.6437906877957857</v>
      </c>
      <c r="J2370" s="14"/>
      <c r="K2370" s="14">
        <v>38.777545962484055</v>
      </c>
      <c r="L2370" s="14">
        <v>3.0335714413523647</v>
      </c>
      <c r="M2370" s="14"/>
      <c r="N2370" s="14"/>
    </row>
    <row r="2371" spans="1:14">
      <c r="A2371" s="8">
        <v>42094</v>
      </c>
      <c r="B2371" s="9" t="s">
        <v>52</v>
      </c>
      <c r="C2371" s="10" t="s">
        <v>53</v>
      </c>
      <c r="D2371" s="10" t="s">
        <v>56</v>
      </c>
      <c r="E2371" s="16" t="s">
        <v>20</v>
      </c>
      <c r="F2371" s="16" t="s">
        <v>21</v>
      </c>
      <c r="G2371" s="12">
        <v>42369</v>
      </c>
      <c r="H2371" s="13">
        <v>3</v>
      </c>
      <c r="I2371" s="14">
        <v>3.6410980838550273</v>
      </c>
      <c r="J2371" s="14"/>
      <c r="K2371" s="14">
        <v>38.203634931728402</v>
      </c>
      <c r="L2371" s="14">
        <v>3.0671870530993743</v>
      </c>
      <c r="M2371" s="14"/>
      <c r="N2371" s="14"/>
    </row>
    <row r="2372" spans="1:14">
      <c r="A2372" s="8">
        <v>42094</v>
      </c>
      <c r="B2372" s="9" t="s">
        <v>52</v>
      </c>
      <c r="C2372" s="10" t="s">
        <v>53</v>
      </c>
      <c r="D2372" s="10" t="s">
        <v>56</v>
      </c>
      <c r="E2372" s="16" t="s">
        <v>20</v>
      </c>
      <c r="F2372" s="16" t="s">
        <v>21</v>
      </c>
      <c r="G2372" s="12">
        <v>42460</v>
      </c>
      <c r="H2372" s="13">
        <v>4</v>
      </c>
      <c r="I2372" s="14">
        <v>3.7727434624748071</v>
      </c>
      <c r="J2372" s="14"/>
      <c r="K2372" s="14">
        <v>37.742625972518226</v>
      </c>
      <c r="L2372" s="14">
        <v>3.3117345032646313</v>
      </c>
      <c r="M2372" s="14"/>
      <c r="N2372" s="14"/>
    </row>
    <row r="2373" spans="1:14">
      <c r="A2373" s="8">
        <v>42094</v>
      </c>
      <c r="B2373" s="9" t="s">
        <v>52</v>
      </c>
      <c r="C2373" s="10" t="s">
        <v>53</v>
      </c>
      <c r="D2373" s="10" t="s">
        <v>56</v>
      </c>
      <c r="E2373" s="16" t="s">
        <v>20</v>
      </c>
      <c r="F2373" s="16" t="s">
        <v>21</v>
      </c>
      <c r="G2373" s="12">
        <v>42551</v>
      </c>
      <c r="H2373" s="13">
        <v>5</v>
      </c>
      <c r="I2373" s="14">
        <v>4.0807724043777398</v>
      </c>
      <c r="J2373" s="14"/>
      <c r="K2373" s="14">
        <v>37.196242639109641</v>
      </c>
      <c r="L2373" s="14">
        <v>3.534389070969155</v>
      </c>
      <c r="M2373" s="14"/>
      <c r="N2373" s="14"/>
    </row>
    <row r="2374" spans="1:14">
      <c r="A2374" s="8">
        <v>42094</v>
      </c>
      <c r="B2374" s="9" t="s">
        <v>52</v>
      </c>
      <c r="C2374" s="10" t="s">
        <v>53</v>
      </c>
      <c r="D2374" s="10" t="s">
        <v>56</v>
      </c>
      <c r="E2374" s="16" t="s">
        <v>20</v>
      </c>
      <c r="F2374" s="16" t="s">
        <v>21</v>
      </c>
      <c r="G2374" s="12">
        <v>42643</v>
      </c>
      <c r="H2374" s="13">
        <v>6</v>
      </c>
      <c r="I2374" s="14">
        <v>4.2041368171044269</v>
      </c>
      <c r="J2374" s="14"/>
      <c r="K2374" s="14">
        <v>36.606446381175147</v>
      </c>
      <c r="L2374" s="14">
        <v>3.614340559169932</v>
      </c>
      <c r="M2374" s="14"/>
      <c r="N2374" s="14"/>
    </row>
    <row r="2375" spans="1:14">
      <c r="A2375" s="8">
        <v>42094</v>
      </c>
      <c r="B2375" s="9" t="s">
        <v>52</v>
      </c>
      <c r="C2375" s="10" t="s">
        <v>53</v>
      </c>
      <c r="D2375" s="10" t="s">
        <v>56</v>
      </c>
      <c r="E2375" s="16" t="s">
        <v>20</v>
      </c>
      <c r="F2375" s="16" t="s">
        <v>21</v>
      </c>
      <c r="G2375" s="12">
        <v>42735</v>
      </c>
      <c r="H2375" s="13">
        <v>7</v>
      </c>
      <c r="I2375" s="14">
        <v>3.8169843313129661</v>
      </c>
      <c r="J2375" s="14"/>
      <c r="K2375" s="14">
        <v>34.542433422903287</v>
      </c>
      <c r="L2375" s="14">
        <v>1.7529713730411061</v>
      </c>
      <c r="M2375" s="14"/>
      <c r="N2375" s="14"/>
    </row>
    <row r="2376" spans="1:14">
      <c r="A2376" s="8">
        <v>42094</v>
      </c>
      <c r="B2376" s="9" t="s">
        <v>52</v>
      </c>
      <c r="C2376" s="10" t="s">
        <v>53</v>
      </c>
      <c r="D2376" s="10" t="s">
        <v>56</v>
      </c>
      <c r="E2376" s="16" t="s">
        <v>20</v>
      </c>
      <c r="F2376" s="16" t="s">
        <v>21</v>
      </c>
      <c r="G2376" s="12">
        <v>42825</v>
      </c>
      <c r="H2376" s="13">
        <v>8</v>
      </c>
      <c r="I2376" s="14">
        <v>3.5971393672034822</v>
      </c>
      <c r="J2376" s="14"/>
      <c r="K2376" s="14">
        <v>32.395525004307729</v>
      </c>
      <c r="L2376" s="14">
        <v>1.4502309486079241</v>
      </c>
      <c r="M2376" s="14"/>
      <c r="N2376" s="14"/>
    </row>
    <row r="2377" spans="1:14">
      <c r="A2377" s="8">
        <v>42094</v>
      </c>
      <c r="B2377" s="9" t="s">
        <v>52</v>
      </c>
      <c r="C2377" s="10" t="s">
        <v>53</v>
      </c>
      <c r="D2377" s="10" t="s">
        <v>56</v>
      </c>
      <c r="E2377" s="16" t="s">
        <v>20</v>
      </c>
      <c r="F2377" s="16" t="s">
        <v>21</v>
      </c>
      <c r="G2377" s="12">
        <v>42916</v>
      </c>
      <c r="H2377" s="13">
        <v>9</v>
      </c>
      <c r="I2377" s="14">
        <v>3.7259588500568839</v>
      </c>
      <c r="J2377" s="14"/>
      <c r="K2377" s="14">
        <v>30.155350977535363</v>
      </c>
      <c r="L2377" s="14">
        <v>1.4857848232845186</v>
      </c>
      <c r="M2377" s="14"/>
      <c r="N2377" s="14"/>
    </row>
    <row r="2378" spans="1:14">
      <c r="A2378" s="8">
        <v>42094</v>
      </c>
      <c r="B2378" s="9" t="s">
        <v>52</v>
      </c>
      <c r="C2378" s="10" t="s">
        <v>53</v>
      </c>
      <c r="D2378" s="10" t="s">
        <v>56</v>
      </c>
      <c r="E2378" s="11" t="s">
        <v>20</v>
      </c>
      <c r="F2378" s="16" t="s">
        <v>15</v>
      </c>
      <c r="G2378" s="12">
        <v>42185</v>
      </c>
      <c r="H2378" s="13">
        <v>1</v>
      </c>
      <c r="I2378" s="14">
        <v>3.1339505054699734E-2</v>
      </c>
      <c r="J2378" s="14"/>
      <c r="K2378" s="14">
        <v>0.22923834317675684</v>
      </c>
      <c r="L2378" s="14">
        <v>0.26057784823145658</v>
      </c>
      <c r="M2378" s="14"/>
      <c r="N2378" s="14"/>
    </row>
    <row r="2379" spans="1:14">
      <c r="A2379" s="8">
        <v>42094</v>
      </c>
      <c r="B2379" s="9" t="s">
        <v>52</v>
      </c>
      <c r="C2379" s="10" t="s">
        <v>53</v>
      </c>
      <c r="D2379" s="10" t="s">
        <v>56</v>
      </c>
      <c r="E2379" s="11" t="s">
        <v>20</v>
      </c>
      <c r="F2379" s="16" t="s">
        <v>15</v>
      </c>
      <c r="G2379" s="12">
        <v>42277</v>
      </c>
      <c r="H2379" s="13">
        <v>2</v>
      </c>
      <c r="I2379" s="14">
        <v>3.6798474600201247E-2</v>
      </c>
      <c r="J2379" s="14"/>
      <c r="K2379" s="14">
        <v>0.22268227900110205</v>
      </c>
      <c r="L2379" s="14">
        <v>3.0242410424546451E-2</v>
      </c>
      <c r="M2379" s="14"/>
      <c r="N2379" s="14"/>
    </row>
    <row r="2380" spans="1:14">
      <c r="A2380" s="8">
        <v>42094</v>
      </c>
      <c r="B2380" s="9" t="s">
        <v>52</v>
      </c>
      <c r="C2380" s="10" t="s">
        <v>53</v>
      </c>
      <c r="D2380" s="10" t="s">
        <v>56</v>
      </c>
      <c r="E2380" s="11" t="s">
        <v>20</v>
      </c>
      <c r="F2380" s="16" t="s">
        <v>15</v>
      </c>
      <c r="G2380" s="12">
        <v>42369</v>
      </c>
      <c r="H2380" s="13">
        <v>3</v>
      </c>
      <c r="I2380" s="14">
        <v>5.0800482957454207E-2</v>
      </c>
      <c r="J2380" s="14"/>
      <c r="K2380" s="14">
        <v>0.22654030828898275</v>
      </c>
      <c r="L2380" s="14">
        <v>5.4658512245334911E-2</v>
      </c>
      <c r="M2380" s="14"/>
      <c r="N2380" s="14"/>
    </row>
    <row r="2381" spans="1:14">
      <c r="A2381" s="8">
        <v>42094</v>
      </c>
      <c r="B2381" s="9" t="s">
        <v>52</v>
      </c>
      <c r="C2381" s="10" t="s">
        <v>53</v>
      </c>
      <c r="D2381" s="10" t="s">
        <v>56</v>
      </c>
      <c r="E2381" s="11" t="s">
        <v>20</v>
      </c>
      <c r="F2381" s="16" t="s">
        <v>15</v>
      </c>
      <c r="G2381" s="12">
        <v>42460</v>
      </c>
      <c r="H2381" s="13">
        <v>4</v>
      </c>
      <c r="I2381" s="14">
        <v>6.095005941237952E-2</v>
      </c>
      <c r="J2381" s="14"/>
      <c r="K2381" s="14">
        <v>0.21426234578058523</v>
      </c>
      <c r="L2381" s="14">
        <v>4.8672096903981998E-2</v>
      </c>
      <c r="M2381" s="14"/>
      <c r="N2381" s="14"/>
    </row>
    <row r="2382" spans="1:14">
      <c r="A2382" s="8">
        <v>42094</v>
      </c>
      <c r="B2382" s="9" t="s">
        <v>52</v>
      </c>
      <c r="C2382" s="10" t="s">
        <v>53</v>
      </c>
      <c r="D2382" s="10" t="s">
        <v>56</v>
      </c>
      <c r="E2382" s="11" t="s">
        <v>20</v>
      </c>
      <c r="F2382" s="16" t="s">
        <v>15</v>
      </c>
      <c r="G2382" s="12">
        <v>42551</v>
      </c>
      <c r="H2382" s="13">
        <v>5</v>
      </c>
      <c r="I2382" s="14">
        <v>4.8735548725844957E-2</v>
      </c>
      <c r="J2382" s="14"/>
      <c r="K2382" s="14">
        <v>0.20272709006203016</v>
      </c>
      <c r="L2382" s="14">
        <v>3.7200293007289886E-2</v>
      </c>
      <c r="M2382" s="14"/>
      <c r="N2382" s="14"/>
    </row>
    <row r="2383" spans="1:14">
      <c r="A2383" s="8">
        <v>42094</v>
      </c>
      <c r="B2383" s="9" t="s">
        <v>52</v>
      </c>
      <c r="C2383" s="10" t="s">
        <v>53</v>
      </c>
      <c r="D2383" s="10" t="s">
        <v>56</v>
      </c>
      <c r="E2383" s="11" t="s">
        <v>20</v>
      </c>
      <c r="F2383" s="16" t="s">
        <v>15</v>
      </c>
      <c r="G2383" s="12">
        <v>42643</v>
      </c>
      <c r="H2383" s="13">
        <v>6</v>
      </c>
      <c r="I2383" s="14">
        <v>4.2209506867440627E-2</v>
      </c>
      <c r="J2383" s="14"/>
      <c r="K2383" s="14">
        <v>0.21125630163696485</v>
      </c>
      <c r="L2383" s="14">
        <v>5.0738718442375319E-2</v>
      </c>
      <c r="M2383" s="14"/>
      <c r="N2383" s="14"/>
    </row>
    <row r="2384" spans="1:14">
      <c r="A2384" s="8">
        <v>42094</v>
      </c>
      <c r="B2384" s="9" t="s">
        <v>52</v>
      </c>
      <c r="C2384" s="10" t="s">
        <v>53</v>
      </c>
      <c r="D2384" s="10" t="s">
        <v>56</v>
      </c>
      <c r="E2384" s="11" t="s">
        <v>20</v>
      </c>
      <c r="F2384" s="16" t="s">
        <v>15</v>
      </c>
      <c r="G2384" s="12">
        <v>42735</v>
      </c>
      <c r="H2384" s="13">
        <v>7</v>
      </c>
      <c r="I2384" s="14">
        <v>3.7234526767494502E-2</v>
      </c>
      <c r="J2384" s="14"/>
      <c r="K2384" s="14">
        <v>0.17924302982711282</v>
      </c>
      <c r="L2384" s="14">
        <v>5.2212549576424738E-3</v>
      </c>
      <c r="M2384" s="14"/>
      <c r="N2384" s="14"/>
    </row>
    <row r="2385" spans="1:14">
      <c r="A2385" s="8">
        <v>42094</v>
      </c>
      <c r="B2385" s="9" t="s">
        <v>52</v>
      </c>
      <c r="C2385" s="10" t="s">
        <v>53</v>
      </c>
      <c r="D2385" s="10" t="s">
        <v>56</v>
      </c>
      <c r="E2385" s="11" t="s">
        <v>20</v>
      </c>
      <c r="F2385" s="16" t="s">
        <v>15</v>
      </c>
      <c r="G2385" s="12">
        <v>42825</v>
      </c>
      <c r="H2385" s="13">
        <v>8</v>
      </c>
      <c r="I2385" s="14">
        <v>3.678896358478867E-2</v>
      </c>
      <c r="J2385" s="14"/>
      <c r="K2385" s="14">
        <v>0.14826414936485399</v>
      </c>
      <c r="L2385" s="14">
        <v>5.810083122529841E-3</v>
      </c>
      <c r="M2385" s="14"/>
      <c r="N2385" s="14"/>
    </row>
    <row r="2386" spans="1:14">
      <c r="A2386" s="8">
        <v>42094</v>
      </c>
      <c r="B2386" s="9" t="s">
        <v>52</v>
      </c>
      <c r="C2386" s="10" t="s">
        <v>53</v>
      </c>
      <c r="D2386" s="10" t="s">
        <v>56</v>
      </c>
      <c r="E2386" s="11" t="s">
        <v>20</v>
      </c>
      <c r="F2386" s="16" t="s">
        <v>15</v>
      </c>
      <c r="G2386" s="12">
        <v>42916</v>
      </c>
      <c r="H2386" s="13">
        <v>9</v>
      </c>
      <c r="I2386" s="14">
        <v>2.4654226333417295E-2</v>
      </c>
      <c r="J2386" s="14"/>
      <c r="K2386" s="14">
        <v>0.1061106136855976</v>
      </c>
      <c r="L2386" s="14">
        <v>-1.7499309345839098E-2</v>
      </c>
      <c r="M2386" s="14"/>
      <c r="N2386" s="14"/>
    </row>
    <row r="2387" spans="1:14">
      <c r="A2387" s="8">
        <v>42094</v>
      </c>
      <c r="B2387" s="9" t="s">
        <v>52</v>
      </c>
      <c r="C2387" s="10" t="s">
        <v>53</v>
      </c>
      <c r="D2387" s="10" t="s">
        <v>56</v>
      </c>
      <c r="E2387" s="16" t="s">
        <v>31</v>
      </c>
      <c r="F2387" s="16" t="s">
        <v>35</v>
      </c>
      <c r="G2387" s="12">
        <v>42185</v>
      </c>
      <c r="H2387" s="13">
        <v>1</v>
      </c>
      <c r="I2387" s="14">
        <v>1.2302727408868446</v>
      </c>
      <c r="J2387" s="14"/>
      <c r="K2387" s="14">
        <v>52.954660609738227</v>
      </c>
      <c r="L2387" s="14">
        <v>54.184933350625073</v>
      </c>
      <c r="M2387" s="14"/>
      <c r="N2387" s="14"/>
    </row>
    <row r="2388" spans="1:14">
      <c r="A2388" s="8">
        <v>42094</v>
      </c>
      <c r="B2388" s="9" t="s">
        <v>52</v>
      </c>
      <c r="C2388" s="10" t="s">
        <v>53</v>
      </c>
      <c r="D2388" s="10" t="s">
        <v>56</v>
      </c>
      <c r="E2388" s="16" t="s">
        <v>31</v>
      </c>
      <c r="F2388" s="16" t="s">
        <v>35</v>
      </c>
      <c r="G2388" s="12">
        <v>42277</v>
      </c>
      <c r="H2388" s="13">
        <v>2</v>
      </c>
      <c r="I2388" s="14">
        <v>3.0776631013121838</v>
      </c>
      <c r="J2388" s="14"/>
      <c r="K2388" s="14">
        <v>58.886510770986476</v>
      </c>
      <c r="L2388" s="14">
        <v>9.0095132625604322</v>
      </c>
      <c r="M2388" s="14"/>
      <c r="N2388" s="14"/>
    </row>
    <row r="2389" spans="1:14">
      <c r="A2389" s="8">
        <v>42094</v>
      </c>
      <c r="B2389" s="9" t="s">
        <v>52</v>
      </c>
      <c r="C2389" s="10" t="s">
        <v>53</v>
      </c>
      <c r="D2389" s="10" t="s">
        <v>56</v>
      </c>
      <c r="E2389" s="16" t="s">
        <v>31</v>
      </c>
      <c r="F2389" s="16" t="s">
        <v>35</v>
      </c>
      <c r="G2389" s="12">
        <v>42369</v>
      </c>
      <c r="H2389" s="13">
        <v>3</v>
      </c>
      <c r="I2389" s="14">
        <v>2.7850882925077567</v>
      </c>
      <c r="J2389" s="14"/>
      <c r="K2389" s="14">
        <v>64.534091797342555</v>
      </c>
      <c r="L2389" s="14">
        <v>8.4326693188638355</v>
      </c>
      <c r="M2389" s="14"/>
      <c r="N2389" s="14"/>
    </row>
    <row r="2390" spans="1:14">
      <c r="A2390" s="8">
        <v>42094</v>
      </c>
      <c r="B2390" s="9" t="s">
        <v>52</v>
      </c>
      <c r="C2390" s="10" t="s">
        <v>53</v>
      </c>
      <c r="D2390" s="10" t="s">
        <v>56</v>
      </c>
      <c r="E2390" s="16" t="s">
        <v>31</v>
      </c>
      <c r="F2390" s="16" t="s">
        <v>35</v>
      </c>
      <c r="G2390" s="12">
        <v>42460</v>
      </c>
      <c r="H2390" s="13">
        <v>4</v>
      </c>
      <c r="I2390" s="14">
        <v>3.198691778974764</v>
      </c>
      <c r="J2390" s="14"/>
      <c r="K2390" s="14">
        <v>71.183597444676877</v>
      </c>
      <c r="L2390" s="14">
        <v>9.8481974263090866</v>
      </c>
      <c r="M2390" s="14"/>
      <c r="N2390" s="14"/>
    </row>
    <row r="2391" spans="1:14">
      <c r="A2391" s="8">
        <v>42094</v>
      </c>
      <c r="B2391" s="9" t="s">
        <v>52</v>
      </c>
      <c r="C2391" s="10" t="s">
        <v>53</v>
      </c>
      <c r="D2391" s="10" t="s">
        <v>56</v>
      </c>
      <c r="E2391" s="16" t="s">
        <v>31</v>
      </c>
      <c r="F2391" s="16" t="s">
        <v>35</v>
      </c>
      <c r="G2391" s="12">
        <v>42551</v>
      </c>
      <c r="H2391" s="13">
        <v>5</v>
      </c>
      <c r="I2391" s="14">
        <v>4.0350779181436058</v>
      </c>
      <c r="J2391" s="14"/>
      <c r="K2391" s="14">
        <v>78.037936654536196</v>
      </c>
      <c r="L2391" s="14">
        <v>10.889417128002925</v>
      </c>
      <c r="M2391" s="14"/>
      <c r="N2391" s="14"/>
    </row>
    <row r="2392" spans="1:14">
      <c r="A2392" s="8">
        <v>42094</v>
      </c>
      <c r="B2392" s="9" t="s">
        <v>52</v>
      </c>
      <c r="C2392" s="10" t="s">
        <v>53</v>
      </c>
      <c r="D2392" s="10" t="s">
        <v>56</v>
      </c>
      <c r="E2392" s="16" t="s">
        <v>31</v>
      </c>
      <c r="F2392" s="16" t="s">
        <v>35</v>
      </c>
      <c r="G2392" s="12">
        <v>42643</v>
      </c>
      <c r="H2392" s="13">
        <v>6</v>
      </c>
      <c r="I2392" s="14">
        <v>4.5779677137089747</v>
      </c>
      <c r="J2392" s="14"/>
      <c r="K2392" s="14">
        <v>84.244384583502878</v>
      </c>
      <c r="L2392" s="14">
        <v>10.784415642675658</v>
      </c>
      <c r="M2392" s="14"/>
      <c r="N2392" s="14"/>
    </row>
    <row r="2393" spans="1:14">
      <c r="A2393" s="8">
        <v>42094</v>
      </c>
      <c r="B2393" s="9" t="s">
        <v>52</v>
      </c>
      <c r="C2393" s="10" t="s">
        <v>53</v>
      </c>
      <c r="D2393" s="10" t="s">
        <v>56</v>
      </c>
      <c r="E2393" s="16" t="s">
        <v>31</v>
      </c>
      <c r="F2393" s="16" t="s">
        <v>35</v>
      </c>
      <c r="G2393" s="12">
        <v>42735</v>
      </c>
      <c r="H2393" s="13">
        <v>7</v>
      </c>
      <c r="I2393" s="14">
        <v>4.6222791326251667</v>
      </c>
      <c r="J2393" s="14"/>
      <c r="K2393" s="14">
        <v>86.913482493779014</v>
      </c>
      <c r="L2393" s="14">
        <v>7.2913770429013027</v>
      </c>
      <c r="M2393" s="14"/>
      <c r="N2393" s="14"/>
    </row>
    <row r="2394" spans="1:14">
      <c r="A2394" s="8">
        <v>42094</v>
      </c>
      <c r="B2394" s="9" t="s">
        <v>52</v>
      </c>
      <c r="C2394" s="10" t="s">
        <v>53</v>
      </c>
      <c r="D2394" s="10" t="s">
        <v>56</v>
      </c>
      <c r="E2394" s="16" t="s">
        <v>31</v>
      </c>
      <c r="F2394" s="16" t="s">
        <v>35</v>
      </c>
      <c r="G2394" s="12">
        <v>42825</v>
      </c>
      <c r="H2394" s="13">
        <v>8</v>
      </c>
      <c r="I2394" s="14">
        <v>4.7656007744824986</v>
      </c>
      <c r="J2394" s="14"/>
      <c r="K2394" s="14">
        <v>88.153105359251498</v>
      </c>
      <c r="L2394" s="14">
        <v>6.0052236399549823</v>
      </c>
      <c r="M2394" s="14"/>
      <c r="N2394" s="14"/>
    </row>
    <row r="2395" spans="1:14">
      <c r="A2395" s="8">
        <v>42094</v>
      </c>
      <c r="B2395" s="9" t="s">
        <v>52</v>
      </c>
      <c r="C2395" s="10" t="s">
        <v>53</v>
      </c>
      <c r="D2395" s="10" t="s">
        <v>56</v>
      </c>
      <c r="E2395" s="16" t="s">
        <v>31</v>
      </c>
      <c r="F2395" s="16" t="s">
        <v>35</v>
      </c>
      <c r="G2395" s="12">
        <v>42916</v>
      </c>
      <c r="H2395" s="13">
        <v>9</v>
      </c>
      <c r="I2395" s="14">
        <v>5.3294143552392921</v>
      </c>
      <c r="J2395" s="14"/>
      <c r="K2395" s="14">
        <v>88.515935870411596</v>
      </c>
      <c r="L2395" s="14">
        <v>5.6922448663993901</v>
      </c>
      <c r="M2395" s="14"/>
      <c r="N2395" s="14"/>
    </row>
    <row r="2396" spans="1:14">
      <c r="A2396" s="8">
        <v>42094</v>
      </c>
      <c r="B2396" s="9" t="s">
        <v>52</v>
      </c>
      <c r="C2396" s="10" t="s">
        <v>53</v>
      </c>
      <c r="D2396" s="10" t="s">
        <v>56</v>
      </c>
      <c r="E2396" s="16" t="s">
        <v>31</v>
      </c>
      <c r="F2396" s="16" t="s">
        <v>44</v>
      </c>
      <c r="G2396" s="12">
        <v>42185</v>
      </c>
      <c r="H2396" s="13">
        <v>1</v>
      </c>
      <c r="I2396" s="14">
        <v>1.140800398416983</v>
      </c>
      <c r="J2396" s="14"/>
      <c r="K2396" s="14">
        <v>9.1326213645726284</v>
      </c>
      <c r="L2396" s="14">
        <v>10.273421762989612</v>
      </c>
      <c r="M2396" s="14"/>
      <c r="N2396" s="14"/>
    </row>
    <row r="2397" spans="1:14">
      <c r="A2397" s="8">
        <v>42094</v>
      </c>
      <c r="B2397" s="9" t="s">
        <v>52</v>
      </c>
      <c r="C2397" s="10" t="s">
        <v>53</v>
      </c>
      <c r="D2397" s="10" t="s">
        <v>56</v>
      </c>
      <c r="E2397" s="16" t="s">
        <v>31</v>
      </c>
      <c r="F2397" s="16" t="s">
        <v>44</v>
      </c>
      <c r="G2397" s="12">
        <v>42277</v>
      </c>
      <c r="H2397" s="13">
        <v>2</v>
      </c>
      <c r="I2397" s="14">
        <v>1.6586925794059493</v>
      </c>
      <c r="J2397" s="14"/>
      <c r="K2397" s="14">
        <v>8.8810446251972621</v>
      </c>
      <c r="L2397" s="14">
        <v>1.407115840030583</v>
      </c>
      <c r="M2397" s="14"/>
      <c r="N2397" s="14"/>
    </row>
    <row r="2398" spans="1:14">
      <c r="A2398" s="8">
        <v>42094</v>
      </c>
      <c r="B2398" s="9" t="s">
        <v>52</v>
      </c>
      <c r="C2398" s="10" t="s">
        <v>53</v>
      </c>
      <c r="D2398" s="10" t="s">
        <v>56</v>
      </c>
      <c r="E2398" s="16" t="s">
        <v>31</v>
      </c>
      <c r="F2398" s="16" t="s">
        <v>44</v>
      </c>
      <c r="G2398" s="12">
        <v>42369</v>
      </c>
      <c r="H2398" s="13">
        <v>3</v>
      </c>
      <c r="I2398" s="14">
        <v>1.2404384408695481</v>
      </c>
      <c r="J2398" s="14"/>
      <c r="K2398" s="14">
        <v>8.1843978045406232</v>
      </c>
      <c r="L2398" s="14">
        <v>0.54379162021290917</v>
      </c>
      <c r="M2398" s="14"/>
      <c r="N2398" s="14"/>
    </row>
    <row r="2399" spans="1:14">
      <c r="A2399" s="8">
        <v>42094</v>
      </c>
      <c r="B2399" s="9" t="s">
        <v>52</v>
      </c>
      <c r="C2399" s="10" t="s">
        <v>53</v>
      </c>
      <c r="D2399" s="10" t="s">
        <v>56</v>
      </c>
      <c r="E2399" s="16" t="s">
        <v>31</v>
      </c>
      <c r="F2399" s="16" t="s">
        <v>44</v>
      </c>
      <c r="G2399" s="12">
        <v>42460</v>
      </c>
      <c r="H2399" s="13">
        <v>4</v>
      </c>
      <c r="I2399" s="14">
        <v>1.1857301760578078</v>
      </c>
      <c r="J2399" s="14"/>
      <c r="K2399" s="14">
        <v>7.8106274863564664</v>
      </c>
      <c r="L2399" s="14">
        <v>0.8119598578736511</v>
      </c>
      <c r="M2399" s="14"/>
      <c r="N2399" s="14"/>
    </row>
    <row r="2400" spans="1:14">
      <c r="A2400" s="8">
        <v>42094</v>
      </c>
      <c r="B2400" s="9" t="s">
        <v>52</v>
      </c>
      <c r="C2400" s="10" t="s">
        <v>53</v>
      </c>
      <c r="D2400" s="10" t="s">
        <v>56</v>
      </c>
      <c r="E2400" s="16" t="s">
        <v>31</v>
      </c>
      <c r="F2400" s="16" t="s">
        <v>44</v>
      </c>
      <c r="G2400" s="12">
        <v>42551</v>
      </c>
      <c r="H2400" s="13">
        <v>5</v>
      </c>
      <c r="I2400" s="14">
        <v>1.1073928675994527</v>
      </c>
      <c r="J2400" s="14"/>
      <c r="K2400" s="14">
        <v>7.4858358576132247</v>
      </c>
      <c r="L2400" s="14">
        <v>0.78260123885621091</v>
      </c>
      <c r="M2400" s="14"/>
      <c r="N2400" s="14"/>
    </row>
    <row r="2401" spans="1:14">
      <c r="A2401" s="8">
        <v>42094</v>
      </c>
      <c r="B2401" s="9" t="s">
        <v>52</v>
      </c>
      <c r="C2401" s="10" t="s">
        <v>53</v>
      </c>
      <c r="D2401" s="10" t="s">
        <v>56</v>
      </c>
      <c r="E2401" s="16" t="s">
        <v>31</v>
      </c>
      <c r="F2401" s="16" t="s">
        <v>44</v>
      </c>
      <c r="G2401" s="12">
        <v>42643</v>
      </c>
      <c r="H2401" s="13">
        <v>6</v>
      </c>
      <c r="I2401" s="14">
        <v>0.9504142848497299</v>
      </c>
      <c r="J2401" s="14"/>
      <c r="K2401" s="14">
        <v>7.1233132387604314</v>
      </c>
      <c r="L2401" s="14">
        <v>0.58789166599693665</v>
      </c>
      <c r="M2401" s="14"/>
      <c r="N2401" s="14"/>
    </row>
    <row r="2402" spans="1:14">
      <c r="A2402" s="8">
        <v>42094</v>
      </c>
      <c r="B2402" s="9" t="s">
        <v>52</v>
      </c>
      <c r="C2402" s="10" t="s">
        <v>53</v>
      </c>
      <c r="D2402" s="10" t="s">
        <v>56</v>
      </c>
      <c r="E2402" s="16" t="s">
        <v>31</v>
      </c>
      <c r="F2402" s="16" t="s">
        <v>44</v>
      </c>
      <c r="G2402" s="12">
        <v>42735</v>
      </c>
      <c r="H2402" s="13">
        <v>7</v>
      </c>
      <c r="I2402" s="14">
        <v>0.87093555858402993</v>
      </c>
      <c r="J2402" s="14"/>
      <c r="K2402" s="14">
        <v>6.7003879006213367</v>
      </c>
      <c r="L2402" s="14">
        <v>0.44801022044493521</v>
      </c>
      <c r="M2402" s="14"/>
      <c r="N2402" s="14"/>
    </row>
    <row r="2403" spans="1:14">
      <c r="A2403" s="8">
        <v>42094</v>
      </c>
      <c r="B2403" s="9" t="s">
        <v>52</v>
      </c>
      <c r="C2403" s="10" t="s">
        <v>53</v>
      </c>
      <c r="D2403" s="10" t="s">
        <v>56</v>
      </c>
      <c r="E2403" s="16" t="s">
        <v>31</v>
      </c>
      <c r="F2403" s="16" t="s">
        <v>44</v>
      </c>
      <c r="G2403" s="12">
        <v>42825</v>
      </c>
      <c r="H2403" s="13">
        <v>8</v>
      </c>
      <c r="I2403" s="14">
        <v>0.77576836535136628</v>
      </c>
      <c r="J2403" s="14"/>
      <c r="K2403" s="14">
        <v>6.2361877160370511</v>
      </c>
      <c r="L2403" s="14">
        <v>0.3115681807670807</v>
      </c>
      <c r="M2403" s="14"/>
      <c r="N2403" s="14"/>
    </row>
    <row r="2404" spans="1:14">
      <c r="A2404" s="8">
        <v>42094</v>
      </c>
      <c r="B2404" s="9" t="s">
        <v>52</v>
      </c>
      <c r="C2404" s="10" t="s">
        <v>53</v>
      </c>
      <c r="D2404" s="10" t="s">
        <v>56</v>
      </c>
      <c r="E2404" s="16" t="s">
        <v>31</v>
      </c>
      <c r="F2404" s="16" t="s">
        <v>44</v>
      </c>
      <c r="G2404" s="12">
        <v>42916</v>
      </c>
      <c r="H2404" s="13">
        <v>9</v>
      </c>
      <c r="I2404" s="14">
        <v>0.80563047287439016</v>
      </c>
      <c r="J2404" s="14"/>
      <c r="K2404" s="14">
        <v>5.7923612850222668</v>
      </c>
      <c r="L2404" s="14">
        <v>0.3618040418596058</v>
      </c>
      <c r="M2404" s="14"/>
      <c r="N2404" s="14"/>
    </row>
    <row r="2405" spans="1:14">
      <c r="A2405" s="8">
        <v>42094</v>
      </c>
      <c r="B2405" s="9" t="s">
        <v>52</v>
      </c>
      <c r="C2405" s="10" t="s">
        <v>36</v>
      </c>
      <c r="D2405" s="10" t="s">
        <v>57</v>
      </c>
      <c r="E2405" s="16" t="s">
        <v>12</v>
      </c>
      <c r="F2405" s="17" t="s">
        <v>16</v>
      </c>
      <c r="G2405" s="12">
        <v>42185</v>
      </c>
      <c r="H2405" s="13">
        <v>1</v>
      </c>
      <c r="I2405" s="14">
        <v>0.14153761408776866</v>
      </c>
      <c r="J2405" s="14"/>
      <c r="K2405" s="14">
        <v>3.1468813455107494</v>
      </c>
      <c r="L2405" s="14">
        <v>3.288418959598518</v>
      </c>
      <c r="M2405" s="14"/>
      <c r="N2405" s="14"/>
    </row>
    <row r="2406" spans="1:14">
      <c r="A2406" s="8">
        <v>42094</v>
      </c>
      <c r="B2406" s="9" t="s">
        <v>52</v>
      </c>
      <c r="C2406" s="10" t="s">
        <v>36</v>
      </c>
      <c r="D2406" s="10" t="s">
        <v>57</v>
      </c>
      <c r="E2406" s="16" t="s">
        <v>12</v>
      </c>
      <c r="F2406" s="17" t="s">
        <v>16</v>
      </c>
      <c r="G2406" s="12">
        <v>42277</v>
      </c>
      <c r="H2406" s="13">
        <v>2</v>
      </c>
      <c r="I2406" s="14">
        <v>0.15358853266267358</v>
      </c>
      <c r="J2406" s="14"/>
      <c r="K2406" s="14">
        <v>3.0560375551112315</v>
      </c>
      <c r="L2406" s="14">
        <v>6.2744742263155739E-2</v>
      </c>
      <c r="M2406" s="14"/>
      <c r="N2406" s="14"/>
    </row>
    <row r="2407" spans="1:14">
      <c r="A2407" s="8">
        <v>42094</v>
      </c>
      <c r="B2407" s="9" t="s">
        <v>52</v>
      </c>
      <c r="C2407" s="10" t="s">
        <v>36</v>
      </c>
      <c r="D2407" s="10" t="s">
        <v>57</v>
      </c>
      <c r="E2407" s="16" t="s">
        <v>12</v>
      </c>
      <c r="F2407" s="17" t="s">
        <v>16</v>
      </c>
      <c r="G2407" s="12">
        <v>42369</v>
      </c>
      <c r="H2407" s="13">
        <v>3</v>
      </c>
      <c r="I2407" s="14">
        <v>0.1905624472856795</v>
      </c>
      <c r="J2407" s="14"/>
      <c r="K2407" s="14">
        <v>2.9851135088874656</v>
      </c>
      <c r="L2407" s="14">
        <v>0.11963840106191359</v>
      </c>
      <c r="M2407" s="14"/>
      <c r="N2407" s="14"/>
    </row>
    <row r="2408" spans="1:14">
      <c r="A2408" s="8">
        <v>42094</v>
      </c>
      <c r="B2408" s="9" t="s">
        <v>52</v>
      </c>
      <c r="C2408" s="10" t="s">
        <v>36</v>
      </c>
      <c r="D2408" s="10" t="s">
        <v>57</v>
      </c>
      <c r="E2408" s="16" t="s">
        <v>12</v>
      </c>
      <c r="F2408" s="17" t="s">
        <v>16</v>
      </c>
      <c r="G2408" s="12">
        <v>42460</v>
      </c>
      <c r="H2408" s="13">
        <v>4</v>
      </c>
      <c r="I2408" s="14">
        <v>0.20700327968913879</v>
      </c>
      <c r="J2408" s="14"/>
      <c r="K2408" s="14">
        <v>2.8714029878399998</v>
      </c>
      <c r="L2408" s="14">
        <v>9.3292758641672968E-2</v>
      </c>
      <c r="M2408" s="14"/>
      <c r="N2408" s="14"/>
    </row>
    <row r="2409" spans="1:14">
      <c r="A2409" s="8">
        <v>42094</v>
      </c>
      <c r="B2409" s="9" t="s">
        <v>52</v>
      </c>
      <c r="C2409" s="10" t="s">
        <v>36</v>
      </c>
      <c r="D2409" s="10" t="s">
        <v>57</v>
      </c>
      <c r="E2409" s="16" t="s">
        <v>12</v>
      </c>
      <c r="F2409" s="17" t="s">
        <v>16</v>
      </c>
      <c r="G2409" s="12">
        <v>42551</v>
      </c>
      <c r="H2409" s="13">
        <v>5</v>
      </c>
      <c r="I2409" s="14">
        <v>0.25350534294202998</v>
      </c>
      <c r="J2409" s="14"/>
      <c r="K2409" s="14">
        <v>2.7779762596923092</v>
      </c>
      <c r="L2409" s="14">
        <v>0.16007861479433938</v>
      </c>
      <c r="M2409" s="14"/>
      <c r="N2409" s="14"/>
    </row>
    <row r="2410" spans="1:14">
      <c r="A2410" s="8">
        <v>42094</v>
      </c>
      <c r="B2410" s="9" t="s">
        <v>52</v>
      </c>
      <c r="C2410" s="10" t="s">
        <v>36</v>
      </c>
      <c r="D2410" s="10" t="s">
        <v>57</v>
      </c>
      <c r="E2410" s="16" t="s">
        <v>12</v>
      </c>
      <c r="F2410" s="17" t="s">
        <v>16</v>
      </c>
      <c r="G2410" s="12">
        <v>42643</v>
      </c>
      <c r="H2410" s="13">
        <v>6</v>
      </c>
      <c r="I2410" s="14">
        <v>0.22995520514327517</v>
      </c>
      <c r="J2410" s="14"/>
      <c r="K2410" s="14">
        <v>2.6302655212109585</v>
      </c>
      <c r="L2410" s="14">
        <v>8.224446666192442E-2</v>
      </c>
      <c r="M2410" s="14"/>
      <c r="N2410" s="14"/>
    </row>
    <row r="2411" spans="1:14">
      <c r="A2411" s="8">
        <v>42094</v>
      </c>
      <c r="B2411" s="9" t="s">
        <v>52</v>
      </c>
      <c r="C2411" s="10" t="s">
        <v>36</v>
      </c>
      <c r="D2411" s="10" t="s">
        <v>57</v>
      </c>
      <c r="E2411" s="16" t="s">
        <v>12</v>
      </c>
      <c r="F2411" s="17" t="s">
        <v>16</v>
      </c>
      <c r="G2411" s="12">
        <v>42735</v>
      </c>
      <c r="H2411" s="13">
        <v>7</v>
      </c>
      <c r="I2411" s="14">
        <v>0.24762722212188315</v>
      </c>
      <c r="J2411" s="14"/>
      <c r="K2411" s="14">
        <v>2.5047624898458452</v>
      </c>
      <c r="L2411" s="14">
        <v>0.12212419075676983</v>
      </c>
      <c r="M2411" s="14"/>
      <c r="N2411" s="14"/>
    </row>
    <row r="2412" spans="1:14">
      <c r="A2412" s="8">
        <v>42094</v>
      </c>
      <c r="B2412" s="9" t="s">
        <v>52</v>
      </c>
      <c r="C2412" s="10" t="s">
        <v>36</v>
      </c>
      <c r="D2412" s="10" t="s">
        <v>57</v>
      </c>
      <c r="E2412" s="16" t="s">
        <v>12</v>
      </c>
      <c r="F2412" s="17" t="s">
        <v>16</v>
      </c>
      <c r="G2412" s="12">
        <v>42825</v>
      </c>
      <c r="H2412" s="13">
        <v>8</v>
      </c>
      <c r="I2412" s="14">
        <v>0.23131010479087344</v>
      </c>
      <c r="J2412" s="14"/>
      <c r="K2412" s="14">
        <v>2.3355972779837657</v>
      </c>
      <c r="L2412" s="14">
        <v>6.2144892928793993E-2</v>
      </c>
      <c r="M2412" s="14"/>
      <c r="N2412" s="14"/>
    </row>
    <row r="2413" spans="1:14">
      <c r="A2413" s="8">
        <v>42094</v>
      </c>
      <c r="B2413" s="9" t="s">
        <v>52</v>
      </c>
      <c r="C2413" s="10" t="s">
        <v>36</v>
      </c>
      <c r="D2413" s="10" t="s">
        <v>57</v>
      </c>
      <c r="E2413" s="16" t="s">
        <v>12</v>
      </c>
      <c r="F2413" s="17" t="s">
        <v>16</v>
      </c>
      <c r="G2413" s="12">
        <v>42916</v>
      </c>
      <c r="H2413" s="13">
        <v>9</v>
      </c>
      <c r="I2413" s="14">
        <v>0.2062588311341722</v>
      </c>
      <c r="J2413" s="14"/>
      <c r="K2413" s="14">
        <v>2.1261769522656664</v>
      </c>
      <c r="L2413" s="14">
        <v>-3.1614945839271158E-3</v>
      </c>
      <c r="M2413" s="14"/>
      <c r="N2413" s="14"/>
    </row>
    <row r="2414" spans="1:14">
      <c r="A2414" s="8">
        <v>42094</v>
      </c>
      <c r="B2414" s="9" t="s">
        <v>52</v>
      </c>
      <c r="C2414" s="10" t="s">
        <v>36</v>
      </c>
      <c r="D2414" s="10" t="s">
        <v>57</v>
      </c>
      <c r="E2414" s="16" t="s">
        <v>20</v>
      </c>
      <c r="F2414" s="16" t="s">
        <v>21</v>
      </c>
      <c r="G2414" s="12">
        <v>42185</v>
      </c>
      <c r="H2414" s="13">
        <v>1</v>
      </c>
      <c r="I2414" s="14">
        <v>-0.8049364449659322</v>
      </c>
      <c r="J2414" s="14"/>
      <c r="K2414" s="14">
        <v>25.885567211320449</v>
      </c>
      <c r="L2414" s="14">
        <v>25.080630766354517</v>
      </c>
      <c r="M2414" s="14"/>
      <c r="N2414" s="14"/>
    </row>
    <row r="2415" spans="1:14">
      <c r="A2415" s="8">
        <v>42094</v>
      </c>
      <c r="B2415" s="9" t="s">
        <v>52</v>
      </c>
      <c r="C2415" s="10" t="s">
        <v>36</v>
      </c>
      <c r="D2415" s="10" t="s">
        <v>57</v>
      </c>
      <c r="E2415" s="16" t="s">
        <v>20</v>
      </c>
      <c r="F2415" s="16" t="s">
        <v>21</v>
      </c>
      <c r="G2415" s="12">
        <v>42277</v>
      </c>
      <c r="H2415" s="13">
        <v>2</v>
      </c>
      <c r="I2415" s="14">
        <v>-0.71312386378345138</v>
      </c>
      <c r="J2415" s="14"/>
      <c r="K2415" s="14">
        <v>23.998533789221483</v>
      </c>
      <c r="L2415" s="14">
        <v>-2.6001572858824176</v>
      </c>
      <c r="M2415" s="14"/>
      <c r="N2415" s="14"/>
    </row>
    <row r="2416" spans="1:14">
      <c r="A2416" s="8">
        <v>42094</v>
      </c>
      <c r="B2416" s="9" t="s">
        <v>52</v>
      </c>
      <c r="C2416" s="10" t="s">
        <v>36</v>
      </c>
      <c r="D2416" s="10" t="s">
        <v>57</v>
      </c>
      <c r="E2416" s="16" t="s">
        <v>20</v>
      </c>
      <c r="F2416" s="16" t="s">
        <v>21</v>
      </c>
      <c r="G2416" s="12">
        <v>42369</v>
      </c>
      <c r="H2416" s="13">
        <v>3</v>
      </c>
      <c r="I2416" s="14">
        <v>1.6622161235029012</v>
      </c>
      <c r="J2416" s="14"/>
      <c r="K2416" s="14">
        <v>22.369394708879099</v>
      </c>
      <c r="L2416" s="14">
        <v>3.3077043160517405E-2</v>
      </c>
      <c r="M2416" s="14"/>
      <c r="N2416" s="14"/>
    </row>
    <row r="2417" spans="1:14">
      <c r="A2417" s="8">
        <v>42094</v>
      </c>
      <c r="B2417" s="9" t="s">
        <v>52</v>
      </c>
      <c r="C2417" s="10" t="s">
        <v>36</v>
      </c>
      <c r="D2417" s="10" t="s">
        <v>57</v>
      </c>
      <c r="E2417" s="16" t="s">
        <v>20</v>
      </c>
      <c r="F2417" s="16" t="s">
        <v>21</v>
      </c>
      <c r="G2417" s="12">
        <v>42460</v>
      </c>
      <c r="H2417" s="13">
        <v>4</v>
      </c>
      <c r="I2417" s="14">
        <v>1.3788875169406225</v>
      </c>
      <c r="J2417" s="14"/>
      <c r="K2417" s="14">
        <v>21.296048673302948</v>
      </c>
      <c r="L2417" s="14">
        <v>0.30554148136447168</v>
      </c>
      <c r="M2417" s="14"/>
      <c r="N2417" s="14"/>
    </row>
    <row r="2418" spans="1:14">
      <c r="A2418" s="8">
        <v>42094</v>
      </c>
      <c r="B2418" s="9" t="s">
        <v>52</v>
      </c>
      <c r="C2418" s="10" t="s">
        <v>36</v>
      </c>
      <c r="D2418" s="10" t="s">
        <v>57</v>
      </c>
      <c r="E2418" s="16" t="s">
        <v>20</v>
      </c>
      <c r="F2418" s="16" t="s">
        <v>21</v>
      </c>
      <c r="G2418" s="12">
        <v>42551</v>
      </c>
      <c r="H2418" s="13">
        <v>5</v>
      </c>
      <c r="I2418" s="14">
        <v>1.3134035459601279</v>
      </c>
      <c r="J2418" s="14"/>
      <c r="K2418" s="14">
        <v>17.875206769780334</v>
      </c>
      <c r="L2418" s="14">
        <v>-2.1074383575624864</v>
      </c>
      <c r="M2418" s="14"/>
      <c r="N2418" s="14"/>
    </row>
    <row r="2419" spans="1:14">
      <c r="A2419" s="8">
        <v>42094</v>
      </c>
      <c r="B2419" s="9" t="s">
        <v>52</v>
      </c>
      <c r="C2419" s="10" t="s">
        <v>36</v>
      </c>
      <c r="D2419" s="10" t="s">
        <v>57</v>
      </c>
      <c r="E2419" s="16" t="s">
        <v>20</v>
      </c>
      <c r="F2419" s="16" t="s">
        <v>21</v>
      </c>
      <c r="G2419" s="12">
        <v>42643</v>
      </c>
      <c r="H2419" s="13">
        <v>6</v>
      </c>
      <c r="I2419" s="14">
        <v>0.92589327424899182</v>
      </c>
      <c r="J2419" s="14"/>
      <c r="K2419" s="14">
        <v>20.562397751993785</v>
      </c>
      <c r="L2419" s="14">
        <v>3.613084256462443</v>
      </c>
      <c r="M2419" s="14"/>
      <c r="N2419" s="14"/>
    </row>
    <row r="2420" spans="1:14">
      <c r="A2420" s="8">
        <v>42094</v>
      </c>
      <c r="B2420" s="9" t="s">
        <v>52</v>
      </c>
      <c r="C2420" s="10" t="s">
        <v>36</v>
      </c>
      <c r="D2420" s="10" t="s">
        <v>57</v>
      </c>
      <c r="E2420" s="16" t="s">
        <v>20</v>
      </c>
      <c r="F2420" s="16" t="s">
        <v>21</v>
      </c>
      <c r="G2420" s="12">
        <v>42735</v>
      </c>
      <c r="H2420" s="13">
        <v>7</v>
      </c>
      <c r="I2420" s="14">
        <v>1.0110426694049295</v>
      </c>
      <c r="J2420" s="14"/>
      <c r="K2420" s="14">
        <v>18.512235356307428</v>
      </c>
      <c r="L2420" s="14">
        <v>-1.0391197262814273</v>
      </c>
      <c r="M2420" s="14"/>
      <c r="N2420" s="14"/>
    </row>
    <row r="2421" spans="1:14">
      <c r="A2421" s="8">
        <v>42094</v>
      </c>
      <c r="B2421" s="9" t="s">
        <v>52</v>
      </c>
      <c r="C2421" s="10" t="s">
        <v>36</v>
      </c>
      <c r="D2421" s="10" t="s">
        <v>57</v>
      </c>
      <c r="E2421" s="16" t="s">
        <v>20</v>
      </c>
      <c r="F2421" s="16" t="s">
        <v>21</v>
      </c>
      <c r="G2421" s="12">
        <v>42825</v>
      </c>
      <c r="H2421" s="13">
        <v>8</v>
      </c>
      <c r="I2421" s="14">
        <v>0.99936844645086609</v>
      </c>
      <c r="J2421" s="14"/>
      <c r="K2421" s="14">
        <v>15.768967583289623</v>
      </c>
      <c r="L2421" s="14">
        <v>-1.7438993265669396</v>
      </c>
      <c r="M2421" s="14"/>
      <c r="N2421" s="14"/>
    </row>
    <row r="2422" spans="1:14">
      <c r="A2422" s="8">
        <v>42094</v>
      </c>
      <c r="B2422" s="9" t="s">
        <v>52</v>
      </c>
      <c r="C2422" s="10" t="s">
        <v>36</v>
      </c>
      <c r="D2422" s="10" t="s">
        <v>57</v>
      </c>
      <c r="E2422" s="16" t="s">
        <v>20</v>
      </c>
      <c r="F2422" s="16" t="s">
        <v>21</v>
      </c>
      <c r="G2422" s="12">
        <v>42916</v>
      </c>
      <c r="H2422" s="13">
        <v>9</v>
      </c>
      <c r="I2422" s="14">
        <v>0.96798657698435164</v>
      </c>
      <c r="J2422" s="14"/>
      <c r="K2422" s="14">
        <v>13.564257970370591</v>
      </c>
      <c r="L2422" s="14">
        <v>-1.2367230359346806</v>
      </c>
      <c r="M2422" s="14"/>
      <c r="N2422" s="14"/>
    </row>
    <row r="2423" spans="1:14">
      <c r="A2423" s="8">
        <v>42094</v>
      </c>
      <c r="B2423" s="9" t="s">
        <v>52</v>
      </c>
      <c r="C2423" s="10" t="s">
        <v>36</v>
      </c>
      <c r="D2423" s="10" t="s">
        <v>57</v>
      </c>
      <c r="E2423" s="11" t="s">
        <v>20</v>
      </c>
      <c r="F2423" s="16" t="s">
        <v>15</v>
      </c>
      <c r="G2423" s="12">
        <v>42185</v>
      </c>
      <c r="H2423" s="13">
        <v>1</v>
      </c>
      <c r="I2423" s="14">
        <v>6.7586541116207988E-3</v>
      </c>
      <c r="J2423" s="14"/>
      <c r="K2423" s="14">
        <v>5.2739780920921575E-2</v>
      </c>
      <c r="L2423" s="14">
        <v>5.9498435032542374E-2</v>
      </c>
      <c r="M2423" s="14"/>
      <c r="N2423" s="14"/>
    </row>
    <row r="2424" spans="1:14">
      <c r="A2424" s="8">
        <v>42094</v>
      </c>
      <c r="B2424" s="9" t="s">
        <v>52</v>
      </c>
      <c r="C2424" s="10" t="s">
        <v>36</v>
      </c>
      <c r="D2424" s="10" t="s">
        <v>57</v>
      </c>
      <c r="E2424" s="11" t="s">
        <v>20</v>
      </c>
      <c r="F2424" s="16" t="s">
        <v>15</v>
      </c>
      <c r="G2424" s="12">
        <v>42277</v>
      </c>
      <c r="H2424" s="13">
        <v>2</v>
      </c>
      <c r="I2424" s="14">
        <v>1.0550479254043066E-2</v>
      </c>
      <c r="J2424" s="14"/>
      <c r="K2424" s="14">
        <v>4.6706257722300748E-2</v>
      </c>
      <c r="L2424" s="14">
        <v>4.5169560554222388E-3</v>
      </c>
      <c r="M2424" s="14"/>
      <c r="N2424" s="14"/>
    </row>
    <row r="2425" spans="1:14">
      <c r="A2425" s="8">
        <v>42094</v>
      </c>
      <c r="B2425" s="9" t="s">
        <v>52</v>
      </c>
      <c r="C2425" s="10" t="s">
        <v>36</v>
      </c>
      <c r="D2425" s="10" t="s">
        <v>57</v>
      </c>
      <c r="E2425" s="11" t="s">
        <v>20</v>
      </c>
      <c r="F2425" s="16" t="s">
        <v>15</v>
      </c>
      <c r="G2425" s="12">
        <v>42369</v>
      </c>
      <c r="H2425" s="13">
        <v>3</v>
      </c>
      <c r="I2425" s="14">
        <v>2.2548972504281783E-2</v>
      </c>
      <c r="J2425" s="14"/>
      <c r="K2425" s="14">
        <v>4.7262784136626657E-2</v>
      </c>
      <c r="L2425" s="14">
        <v>2.3105498918607692E-2</v>
      </c>
      <c r="M2425" s="14"/>
      <c r="N2425" s="14"/>
    </row>
    <row r="2426" spans="1:14">
      <c r="A2426" s="8">
        <v>42094</v>
      </c>
      <c r="B2426" s="9" t="s">
        <v>52</v>
      </c>
      <c r="C2426" s="10" t="s">
        <v>36</v>
      </c>
      <c r="D2426" s="10" t="s">
        <v>57</v>
      </c>
      <c r="E2426" s="11" t="s">
        <v>20</v>
      </c>
      <c r="F2426" s="16" t="s">
        <v>15</v>
      </c>
      <c r="G2426" s="12">
        <v>42460</v>
      </c>
      <c r="H2426" s="13">
        <v>4</v>
      </c>
      <c r="I2426" s="14">
        <v>2.6276998934693374E-2</v>
      </c>
      <c r="J2426" s="14"/>
      <c r="K2426" s="14">
        <v>2.9452320347264305E-2</v>
      </c>
      <c r="L2426" s="14">
        <v>8.4665351453310222E-3</v>
      </c>
      <c r="M2426" s="14"/>
      <c r="N2426" s="14"/>
    </row>
    <row r="2427" spans="1:14">
      <c r="A2427" s="8">
        <v>42094</v>
      </c>
      <c r="B2427" s="9" t="s">
        <v>52</v>
      </c>
      <c r="C2427" s="10" t="s">
        <v>36</v>
      </c>
      <c r="D2427" s="10" t="s">
        <v>57</v>
      </c>
      <c r="E2427" s="11" t="s">
        <v>20</v>
      </c>
      <c r="F2427" s="16" t="s">
        <v>15</v>
      </c>
      <c r="G2427" s="12">
        <v>42551</v>
      </c>
      <c r="H2427" s="13">
        <v>5</v>
      </c>
      <c r="I2427" s="14">
        <v>-2.1580021740175148E-4</v>
      </c>
      <c r="J2427" s="14"/>
      <c r="K2427" s="14">
        <v>8.7059280376458048E-3</v>
      </c>
      <c r="L2427" s="14">
        <v>-2.0962192527020251E-2</v>
      </c>
      <c r="M2427" s="14"/>
      <c r="N2427" s="14"/>
    </row>
    <row r="2428" spans="1:14">
      <c r="A2428" s="8">
        <v>42094</v>
      </c>
      <c r="B2428" s="9" t="s">
        <v>52</v>
      </c>
      <c r="C2428" s="10" t="s">
        <v>36</v>
      </c>
      <c r="D2428" s="10" t="s">
        <v>57</v>
      </c>
      <c r="E2428" s="11" t="s">
        <v>20</v>
      </c>
      <c r="F2428" s="16" t="s">
        <v>15</v>
      </c>
      <c r="G2428" s="12">
        <v>42643</v>
      </c>
      <c r="H2428" s="13">
        <v>6</v>
      </c>
      <c r="I2428" s="14">
        <v>-3.5198774240130515E-4</v>
      </c>
      <c r="J2428" s="14"/>
      <c r="K2428" s="14">
        <v>1.854056693839734E-2</v>
      </c>
      <c r="L2428" s="14">
        <v>9.4826511583502304E-3</v>
      </c>
      <c r="M2428" s="14"/>
      <c r="N2428" s="14"/>
    </row>
    <row r="2429" spans="1:14">
      <c r="A2429" s="8">
        <v>42094</v>
      </c>
      <c r="B2429" s="9" t="s">
        <v>52</v>
      </c>
      <c r="C2429" s="10" t="s">
        <v>36</v>
      </c>
      <c r="D2429" s="10" t="s">
        <v>57</v>
      </c>
      <c r="E2429" s="11" t="s">
        <v>20</v>
      </c>
      <c r="F2429" s="16" t="s">
        <v>15</v>
      </c>
      <c r="G2429" s="12">
        <v>42735</v>
      </c>
      <c r="H2429" s="13">
        <v>7</v>
      </c>
      <c r="I2429" s="14">
        <v>-3.510298083582164E-4</v>
      </c>
      <c r="J2429" s="14"/>
      <c r="K2429" s="14">
        <v>1.8885517840351973E-2</v>
      </c>
      <c r="L2429" s="14">
        <v>-6.0789064035837725E-6</v>
      </c>
      <c r="M2429" s="14"/>
      <c r="N2429" s="14"/>
    </row>
    <row r="2430" spans="1:14">
      <c r="A2430" s="8">
        <v>42094</v>
      </c>
      <c r="B2430" s="9" t="s">
        <v>52</v>
      </c>
      <c r="C2430" s="10" t="s">
        <v>36</v>
      </c>
      <c r="D2430" s="10" t="s">
        <v>57</v>
      </c>
      <c r="E2430" s="11" t="s">
        <v>20</v>
      </c>
      <c r="F2430" s="16" t="s">
        <v>15</v>
      </c>
      <c r="G2430" s="12">
        <v>42825</v>
      </c>
      <c r="H2430" s="13">
        <v>8</v>
      </c>
      <c r="I2430" s="14">
        <v>2.1157316039843721E-3</v>
      </c>
      <c r="J2430" s="14"/>
      <c r="K2430" s="14">
        <v>1.405332326093145E-2</v>
      </c>
      <c r="L2430" s="14">
        <v>-2.7164629754361513E-3</v>
      </c>
      <c r="M2430" s="14"/>
      <c r="N2430" s="14"/>
    </row>
    <row r="2431" spans="1:14">
      <c r="A2431" s="8">
        <v>42094</v>
      </c>
      <c r="B2431" s="9" t="s">
        <v>52</v>
      </c>
      <c r="C2431" s="10" t="s">
        <v>36</v>
      </c>
      <c r="D2431" s="10" t="s">
        <v>57</v>
      </c>
      <c r="E2431" s="11" t="s">
        <v>20</v>
      </c>
      <c r="F2431" s="16" t="s">
        <v>15</v>
      </c>
      <c r="G2431" s="12">
        <v>42916</v>
      </c>
      <c r="H2431" s="13">
        <v>9</v>
      </c>
      <c r="I2431" s="14">
        <v>1.7499827439489968E-3</v>
      </c>
      <c r="J2431" s="14"/>
      <c r="K2431" s="14">
        <v>1.1532546461448412E-2</v>
      </c>
      <c r="L2431" s="14">
        <v>-7.707940555340409E-4</v>
      </c>
      <c r="M2431" s="14"/>
      <c r="N2431" s="14"/>
    </row>
    <row r="2432" spans="1:14">
      <c r="A2432" s="8">
        <v>42094</v>
      </c>
      <c r="B2432" s="9" t="s">
        <v>52</v>
      </c>
      <c r="C2432" s="10" t="s">
        <v>36</v>
      </c>
      <c r="D2432" s="10" t="s">
        <v>57</v>
      </c>
      <c r="E2432" s="16" t="s">
        <v>31</v>
      </c>
      <c r="F2432" s="16" t="s">
        <v>35</v>
      </c>
      <c r="G2432" s="12">
        <v>42185</v>
      </c>
      <c r="H2432" s="13">
        <v>1</v>
      </c>
      <c r="I2432" s="14">
        <v>6.989510156867329E-3</v>
      </c>
      <c r="J2432" s="14"/>
      <c r="K2432" s="14">
        <v>7.5192933429690356E-2</v>
      </c>
      <c r="L2432" s="14">
        <v>8.2182443586557685E-2</v>
      </c>
      <c r="M2432" s="14"/>
      <c r="N2432" s="14"/>
    </row>
    <row r="2433" spans="1:14">
      <c r="A2433" s="8">
        <v>42094</v>
      </c>
      <c r="B2433" s="9" t="s">
        <v>52</v>
      </c>
      <c r="C2433" s="10" t="s">
        <v>36</v>
      </c>
      <c r="D2433" s="10" t="s">
        <v>57</v>
      </c>
      <c r="E2433" s="16" t="s">
        <v>31</v>
      </c>
      <c r="F2433" s="16" t="s">
        <v>35</v>
      </c>
      <c r="G2433" s="12">
        <v>42277</v>
      </c>
      <c r="H2433" s="13">
        <v>2</v>
      </c>
      <c r="I2433" s="14">
        <v>4.9951020257594791E-3</v>
      </c>
      <c r="J2433" s="14"/>
      <c r="K2433" s="14">
        <v>7.2294990964834938E-2</v>
      </c>
      <c r="L2433" s="14">
        <v>2.0971595609040605E-3</v>
      </c>
      <c r="M2433" s="14"/>
      <c r="N2433" s="14"/>
    </row>
    <row r="2434" spans="1:14">
      <c r="A2434" s="8">
        <v>42094</v>
      </c>
      <c r="B2434" s="9" t="s">
        <v>52</v>
      </c>
      <c r="C2434" s="10" t="s">
        <v>36</v>
      </c>
      <c r="D2434" s="10" t="s">
        <v>57</v>
      </c>
      <c r="E2434" s="16" t="s">
        <v>31</v>
      </c>
      <c r="F2434" s="16" t="s">
        <v>35</v>
      </c>
      <c r="G2434" s="12">
        <v>42369</v>
      </c>
      <c r="H2434" s="13">
        <v>3</v>
      </c>
      <c r="I2434" s="14">
        <v>7.2798320157687613E-3</v>
      </c>
      <c r="J2434" s="14"/>
      <c r="K2434" s="14">
        <v>7.2308360827847196E-2</v>
      </c>
      <c r="L2434" s="14">
        <v>7.2932018787810193E-3</v>
      </c>
      <c r="M2434" s="14"/>
      <c r="N2434" s="14"/>
    </row>
    <row r="2435" spans="1:14">
      <c r="A2435" s="8">
        <v>42094</v>
      </c>
      <c r="B2435" s="9" t="s">
        <v>52</v>
      </c>
      <c r="C2435" s="10" t="s">
        <v>36</v>
      </c>
      <c r="D2435" s="10" t="s">
        <v>57</v>
      </c>
      <c r="E2435" s="16" t="s">
        <v>31</v>
      </c>
      <c r="F2435" s="16" t="s">
        <v>35</v>
      </c>
      <c r="G2435" s="12">
        <v>42460</v>
      </c>
      <c r="H2435" s="13">
        <v>4</v>
      </c>
      <c r="I2435" s="14">
        <v>5.7916030315441347E-3</v>
      </c>
      <c r="J2435" s="14"/>
      <c r="K2435" s="14">
        <v>6.8225904157088735E-2</v>
      </c>
      <c r="L2435" s="14">
        <v>1.7091463607856738E-3</v>
      </c>
      <c r="M2435" s="14"/>
      <c r="N2435" s="14"/>
    </row>
    <row r="2436" spans="1:14">
      <c r="A2436" s="8">
        <v>42094</v>
      </c>
      <c r="B2436" s="9" t="s">
        <v>52</v>
      </c>
      <c r="C2436" s="10" t="s">
        <v>36</v>
      </c>
      <c r="D2436" s="10" t="s">
        <v>57</v>
      </c>
      <c r="E2436" s="16" t="s">
        <v>31</v>
      </c>
      <c r="F2436" s="16" t="s">
        <v>35</v>
      </c>
      <c r="G2436" s="12">
        <v>42551</v>
      </c>
      <c r="H2436" s="13">
        <v>5</v>
      </c>
      <c r="I2436" s="14">
        <v>4.5105212478766532E-3</v>
      </c>
      <c r="J2436" s="14"/>
      <c r="K2436" s="14">
        <v>6.3153709339530906E-2</v>
      </c>
      <c r="L2436" s="14">
        <v>-5.6167356968117588E-4</v>
      </c>
      <c r="M2436" s="14"/>
      <c r="N2436" s="14"/>
    </row>
    <row r="2437" spans="1:14">
      <c r="A2437" s="8">
        <v>42094</v>
      </c>
      <c r="B2437" s="9" t="s">
        <v>52</v>
      </c>
      <c r="C2437" s="10" t="s">
        <v>36</v>
      </c>
      <c r="D2437" s="10" t="s">
        <v>57</v>
      </c>
      <c r="E2437" s="16" t="s">
        <v>31</v>
      </c>
      <c r="F2437" s="16" t="s">
        <v>35</v>
      </c>
      <c r="G2437" s="12">
        <v>42643</v>
      </c>
      <c r="H2437" s="13">
        <v>6</v>
      </c>
      <c r="I2437" s="14">
        <v>3.7524216146547218E-3</v>
      </c>
      <c r="J2437" s="14"/>
      <c r="K2437" s="14">
        <v>5.7832323159701104E-2</v>
      </c>
      <c r="L2437" s="14">
        <v>-1.5689645651750794E-3</v>
      </c>
      <c r="M2437" s="14"/>
      <c r="N2437" s="14"/>
    </row>
    <row r="2438" spans="1:14">
      <c r="A2438" s="8">
        <v>42094</v>
      </c>
      <c r="B2438" s="9" t="s">
        <v>52</v>
      </c>
      <c r="C2438" s="10" t="s">
        <v>36</v>
      </c>
      <c r="D2438" s="10" t="s">
        <v>57</v>
      </c>
      <c r="E2438" s="16" t="s">
        <v>31</v>
      </c>
      <c r="F2438" s="16" t="s">
        <v>35</v>
      </c>
      <c r="G2438" s="12">
        <v>42735</v>
      </c>
      <c r="H2438" s="13">
        <v>7</v>
      </c>
      <c r="I2438" s="14">
        <v>4.0958636732897347E-3</v>
      </c>
      <c r="J2438" s="14"/>
      <c r="K2438" s="14">
        <v>5.3297691320523199E-2</v>
      </c>
      <c r="L2438" s="14">
        <v>-4.3876816588817036E-4</v>
      </c>
      <c r="M2438" s="14"/>
      <c r="N2438" s="14"/>
    </row>
    <row r="2439" spans="1:14">
      <c r="A2439" s="8">
        <v>42094</v>
      </c>
      <c r="B2439" s="9" t="s">
        <v>52</v>
      </c>
      <c r="C2439" s="10" t="s">
        <v>36</v>
      </c>
      <c r="D2439" s="10" t="s">
        <v>57</v>
      </c>
      <c r="E2439" s="16" t="s">
        <v>31</v>
      </c>
      <c r="F2439" s="16" t="s">
        <v>35</v>
      </c>
      <c r="G2439" s="12">
        <v>42825</v>
      </c>
      <c r="H2439" s="13">
        <v>8</v>
      </c>
      <c r="I2439" s="14">
        <v>4.1489177572184843E-3</v>
      </c>
      <c r="J2439" s="14"/>
      <c r="K2439" s="14">
        <v>4.8748084680056536E-2</v>
      </c>
      <c r="L2439" s="14">
        <v>-4.006888832481792E-4</v>
      </c>
      <c r="M2439" s="14"/>
      <c r="N2439" s="14"/>
    </row>
    <row r="2440" spans="1:14">
      <c r="A2440" s="8">
        <v>42094</v>
      </c>
      <c r="B2440" s="9" t="s">
        <v>52</v>
      </c>
      <c r="C2440" s="10" t="s">
        <v>36</v>
      </c>
      <c r="D2440" s="10" t="s">
        <v>57</v>
      </c>
      <c r="E2440" s="16" t="s">
        <v>31</v>
      </c>
      <c r="F2440" s="16" t="s">
        <v>35</v>
      </c>
      <c r="G2440" s="12">
        <v>42916</v>
      </c>
      <c r="H2440" s="13">
        <v>9</v>
      </c>
      <c r="I2440" s="14">
        <v>4.021880032430758E-3</v>
      </c>
      <c r="J2440" s="14"/>
      <c r="K2440" s="14">
        <v>4.4220349215095212E-2</v>
      </c>
      <c r="L2440" s="14">
        <v>-5.0585543253056642E-4</v>
      </c>
      <c r="M2440" s="14"/>
      <c r="N2440" s="14"/>
    </row>
    <row r="2441" spans="1:14">
      <c r="A2441" s="8">
        <v>42094</v>
      </c>
      <c r="B2441" s="9" t="s">
        <v>52</v>
      </c>
      <c r="C2441" s="10" t="s">
        <v>36</v>
      </c>
      <c r="D2441" s="10" t="s">
        <v>57</v>
      </c>
      <c r="E2441" s="16" t="s">
        <v>31</v>
      </c>
      <c r="F2441" s="16" t="s">
        <v>44</v>
      </c>
      <c r="G2441" s="12">
        <v>42185</v>
      </c>
      <c r="H2441" s="13">
        <v>1</v>
      </c>
      <c r="I2441" s="14">
        <v>-7.5941073099734524E-2</v>
      </c>
      <c r="J2441" s="14"/>
      <c r="K2441" s="14">
        <v>0.37025045471010287</v>
      </c>
      <c r="L2441" s="14">
        <v>0.29430938161036835</v>
      </c>
      <c r="M2441" s="14"/>
      <c r="N2441" s="14"/>
    </row>
    <row r="2442" spans="1:14">
      <c r="A2442" s="8">
        <v>42094</v>
      </c>
      <c r="B2442" s="9" t="s">
        <v>52</v>
      </c>
      <c r="C2442" s="10" t="s">
        <v>36</v>
      </c>
      <c r="D2442" s="10" t="s">
        <v>57</v>
      </c>
      <c r="E2442" s="16" t="s">
        <v>31</v>
      </c>
      <c r="F2442" s="16" t="s">
        <v>44</v>
      </c>
      <c r="G2442" s="12">
        <v>42277</v>
      </c>
      <c r="H2442" s="13">
        <v>2</v>
      </c>
      <c r="I2442" s="14">
        <v>-7.6706647445423215E-2</v>
      </c>
      <c r="J2442" s="14"/>
      <c r="K2442" s="14">
        <v>0.35528517201198895</v>
      </c>
      <c r="L2442" s="14">
        <v>-9.1671930143537139E-2</v>
      </c>
      <c r="M2442" s="14"/>
      <c r="N2442" s="14"/>
    </row>
    <row r="2443" spans="1:14">
      <c r="A2443" s="8">
        <v>42094</v>
      </c>
      <c r="B2443" s="9" t="s">
        <v>52</v>
      </c>
      <c r="C2443" s="10" t="s">
        <v>36</v>
      </c>
      <c r="D2443" s="10" t="s">
        <v>57</v>
      </c>
      <c r="E2443" s="16" t="s">
        <v>31</v>
      </c>
      <c r="F2443" s="16" t="s">
        <v>44</v>
      </c>
      <c r="G2443" s="12">
        <v>42369</v>
      </c>
      <c r="H2443" s="13">
        <v>3</v>
      </c>
      <c r="I2443" s="14">
        <v>-0.11369230082563231</v>
      </c>
      <c r="J2443" s="14"/>
      <c r="K2443" s="14">
        <v>0.3610294827238647</v>
      </c>
      <c r="L2443" s="14">
        <v>-0.10794799011375655</v>
      </c>
      <c r="M2443" s="14"/>
      <c r="N2443" s="14"/>
    </row>
    <row r="2444" spans="1:14">
      <c r="A2444" s="8">
        <v>42094</v>
      </c>
      <c r="B2444" s="9" t="s">
        <v>52</v>
      </c>
      <c r="C2444" s="10" t="s">
        <v>36</v>
      </c>
      <c r="D2444" s="10" t="s">
        <v>57</v>
      </c>
      <c r="E2444" s="16" t="s">
        <v>31</v>
      </c>
      <c r="F2444" s="16" t="s">
        <v>44</v>
      </c>
      <c r="G2444" s="12">
        <v>42460</v>
      </c>
      <c r="H2444" s="13">
        <v>4</v>
      </c>
      <c r="I2444" s="14">
        <v>-9.8424571982468123E-2</v>
      </c>
      <c r="J2444" s="14"/>
      <c r="K2444" s="14">
        <v>0.3993601498580972</v>
      </c>
      <c r="L2444" s="14">
        <v>-6.0093904848235624E-2</v>
      </c>
      <c r="M2444" s="14"/>
      <c r="N2444" s="14"/>
    </row>
    <row r="2445" spans="1:14">
      <c r="A2445" s="8">
        <v>42094</v>
      </c>
      <c r="B2445" s="9" t="s">
        <v>52</v>
      </c>
      <c r="C2445" s="10" t="s">
        <v>36</v>
      </c>
      <c r="D2445" s="10" t="s">
        <v>57</v>
      </c>
      <c r="E2445" s="16" t="s">
        <v>31</v>
      </c>
      <c r="F2445" s="16" t="s">
        <v>44</v>
      </c>
      <c r="G2445" s="12">
        <v>42551</v>
      </c>
      <c r="H2445" s="13">
        <v>5</v>
      </c>
      <c r="I2445" s="14">
        <v>-4.1260558223493504E-2</v>
      </c>
      <c r="J2445" s="14"/>
      <c r="K2445" s="14">
        <v>0.44982341463713738</v>
      </c>
      <c r="L2445" s="14">
        <v>9.2027065555466692E-3</v>
      </c>
      <c r="M2445" s="14"/>
      <c r="N2445" s="14"/>
    </row>
    <row r="2446" spans="1:14">
      <c r="A2446" s="8">
        <v>42094</v>
      </c>
      <c r="B2446" s="9" t="s">
        <v>52</v>
      </c>
      <c r="C2446" s="10" t="s">
        <v>36</v>
      </c>
      <c r="D2446" s="10" t="s">
        <v>57</v>
      </c>
      <c r="E2446" s="16" t="s">
        <v>31</v>
      </c>
      <c r="F2446" s="16" t="s">
        <v>44</v>
      </c>
      <c r="G2446" s="12">
        <v>42643</v>
      </c>
      <c r="H2446" s="13">
        <v>6</v>
      </c>
      <c r="I2446" s="14">
        <v>-1.1213836887503881E-2</v>
      </c>
      <c r="J2446" s="14"/>
      <c r="K2446" s="14">
        <v>0.50062994186347964</v>
      </c>
      <c r="L2446" s="14">
        <v>3.9592690338838388E-2</v>
      </c>
      <c r="M2446" s="14"/>
      <c r="N2446" s="14"/>
    </row>
    <row r="2447" spans="1:14">
      <c r="A2447" s="8">
        <v>42094</v>
      </c>
      <c r="B2447" s="9" t="s">
        <v>52</v>
      </c>
      <c r="C2447" s="10" t="s">
        <v>36</v>
      </c>
      <c r="D2447" s="10" t="s">
        <v>57</v>
      </c>
      <c r="E2447" s="16" t="s">
        <v>31</v>
      </c>
      <c r="F2447" s="16" t="s">
        <v>44</v>
      </c>
      <c r="G2447" s="12">
        <v>42735</v>
      </c>
      <c r="H2447" s="13">
        <v>7</v>
      </c>
      <c r="I2447" s="14">
        <v>1.1797218606721671E-3</v>
      </c>
      <c r="J2447" s="14"/>
      <c r="K2447" s="14">
        <v>0.4850897589590204</v>
      </c>
      <c r="L2447" s="14">
        <v>-1.4360461043787076E-2</v>
      </c>
      <c r="M2447" s="14"/>
      <c r="N2447" s="14"/>
    </row>
    <row r="2448" spans="1:14">
      <c r="A2448" s="8">
        <v>42094</v>
      </c>
      <c r="B2448" s="9" t="s">
        <v>52</v>
      </c>
      <c r="C2448" s="10" t="s">
        <v>36</v>
      </c>
      <c r="D2448" s="10" t="s">
        <v>57</v>
      </c>
      <c r="E2448" s="16" t="s">
        <v>31</v>
      </c>
      <c r="F2448" s="16" t="s">
        <v>44</v>
      </c>
      <c r="G2448" s="12">
        <v>42825</v>
      </c>
      <c r="H2448" s="13">
        <v>8</v>
      </c>
      <c r="I2448" s="14">
        <v>8.2342527031054047E-3</v>
      </c>
      <c r="J2448" s="14"/>
      <c r="K2448" s="14">
        <v>0.446680143099357</v>
      </c>
      <c r="L2448" s="14">
        <v>-3.0175363156557999E-2</v>
      </c>
      <c r="M2448" s="14"/>
      <c r="N2448" s="14"/>
    </row>
    <row r="2449" spans="1:14">
      <c r="A2449" s="8">
        <v>42094</v>
      </c>
      <c r="B2449" s="9" t="s">
        <v>52</v>
      </c>
      <c r="C2449" s="10" t="s">
        <v>36</v>
      </c>
      <c r="D2449" s="10" t="s">
        <v>57</v>
      </c>
      <c r="E2449" s="16" t="s">
        <v>31</v>
      </c>
      <c r="F2449" s="16" t="s">
        <v>44</v>
      </c>
      <c r="G2449" s="12">
        <v>42916</v>
      </c>
      <c r="H2449" s="13">
        <v>9</v>
      </c>
      <c r="I2449" s="14">
        <v>1.1117124545555246E-2</v>
      </c>
      <c r="J2449" s="14"/>
      <c r="K2449" s="14">
        <v>0.40486610789803024</v>
      </c>
      <c r="L2449" s="14">
        <v>-3.0696910655771514E-2</v>
      </c>
      <c r="M2449" s="14"/>
      <c r="N2449" s="14"/>
    </row>
    <row r="2450" spans="1:14">
      <c r="A2450" s="8">
        <v>42094</v>
      </c>
      <c r="B2450" s="9" t="s">
        <v>52</v>
      </c>
      <c r="C2450" s="10" t="s">
        <v>37</v>
      </c>
      <c r="D2450" s="10" t="s">
        <v>57</v>
      </c>
      <c r="E2450" s="16" t="s">
        <v>12</v>
      </c>
      <c r="F2450" s="17" t="s">
        <v>16</v>
      </c>
      <c r="G2450" s="12">
        <v>42185</v>
      </c>
      <c r="H2450" s="13">
        <v>1</v>
      </c>
      <c r="I2450" s="51">
        <v>0.38826303234085202</v>
      </c>
      <c r="J2450" s="51"/>
      <c r="K2450" s="14">
        <v>5.6932332341415588</v>
      </c>
      <c r="L2450" s="14">
        <v>6.0814962664824108</v>
      </c>
      <c r="M2450" s="14"/>
      <c r="N2450" s="14"/>
    </row>
    <row r="2451" spans="1:14">
      <c r="A2451" s="8">
        <v>42094</v>
      </c>
      <c r="B2451" s="9" t="s">
        <v>52</v>
      </c>
      <c r="C2451" s="10" t="s">
        <v>37</v>
      </c>
      <c r="D2451" s="10" t="s">
        <v>57</v>
      </c>
      <c r="E2451" s="16" t="s">
        <v>12</v>
      </c>
      <c r="F2451" s="17" t="s">
        <v>16</v>
      </c>
      <c r="G2451" s="12">
        <v>42277</v>
      </c>
      <c r="H2451" s="13">
        <v>2</v>
      </c>
      <c r="I2451" s="51">
        <v>0.4948848543491895</v>
      </c>
      <c r="J2451" s="51"/>
      <c r="K2451" s="14">
        <v>5.5097553401400035</v>
      </c>
      <c r="L2451" s="14">
        <v>0.31140696034763415</v>
      </c>
      <c r="M2451" s="14"/>
      <c r="N2451" s="14"/>
    </row>
    <row r="2452" spans="1:14">
      <c r="A2452" s="8">
        <v>42094</v>
      </c>
      <c r="B2452" s="9" t="s">
        <v>52</v>
      </c>
      <c r="C2452" s="10" t="s">
        <v>37</v>
      </c>
      <c r="D2452" s="10" t="s">
        <v>57</v>
      </c>
      <c r="E2452" s="16" t="s">
        <v>12</v>
      </c>
      <c r="F2452" s="17" t="s">
        <v>16</v>
      </c>
      <c r="G2452" s="12">
        <v>42369</v>
      </c>
      <c r="H2452" s="13">
        <v>3</v>
      </c>
      <c r="I2452" s="51">
        <v>0.62882018793979544</v>
      </c>
      <c r="J2452" s="51"/>
      <c r="K2452" s="14">
        <v>5.353220694069762</v>
      </c>
      <c r="L2452" s="14">
        <v>0.47228554186955396</v>
      </c>
      <c r="M2452" s="14"/>
      <c r="N2452" s="14"/>
    </row>
    <row r="2453" spans="1:14">
      <c r="A2453" s="8">
        <v>42094</v>
      </c>
      <c r="B2453" s="9" t="s">
        <v>52</v>
      </c>
      <c r="C2453" s="10" t="s">
        <v>37</v>
      </c>
      <c r="D2453" s="10" t="s">
        <v>57</v>
      </c>
      <c r="E2453" s="16" t="s">
        <v>12</v>
      </c>
      <c r="F2453" s="17" t="s">
        <v>16</v>
      </c>
      <c r="G2453" s="12">
        <v>42460</v>
      </c>
      <c r="H2453" s="13">
        <v>4</v>
      </c>
      <c r="I2453" s="51">
        <v>0.79126255833210024</v>
      </c>
      <c r="J2453" s="51"/>
      <c r="K2453" s="14">
        <v>5.2554026198412487</v>
      </c>
      <c r="L2453" s="14">
        <v>0.69344448410358694</v>
      </c>
      <c r="M2453" s="14"/>
      <c r="N2453" s="14"/>
    </row>
    <row r="2454" spans="1:14">
      <c r="A2454" s="8">
        <v>42094</v>
      </c>
      <c r="B2454" s="9" t="s">
        <v>52</v>
      </c>
      <c r="C2454" s="10" t="s">
        <v>37</v>
      </c>
      <c r="D2454" s="10" t="s">
        <v>57</v>
      </c>
      <c r="E2454" s="16" t="s">
        <v>12</v>
      </c>
      <c r="F2454" s="17" t="s">
        <v>16</v>
      </c>
      <c r="G2454" s="12">
        <v>42551</v>
      </c>
      <c r="H2454" s="13">
        <v>5</v>
      </c>
      <c r="I2454" s="51">
        <v>0.7281434495261756</v>
      </c>
      <c r="J2454" s="51"/>
      <c r="K2454" s="14">
        <v>4.9943823272414534</v>
      </c>
      <c r="L2454" s="14">
        <v>0.46712315692638029</v>
      </c>
      <c r="M2454" s="14"/>
      <c r="N2454" s="14"/>
    </row>
    <row r="2455" spans="1:14">
      <c r="A2455" s="8">
        <v>42094</v>
      </c>
      <c r="B2455" s="9" t="s">
        <v>52</v>
      </c>
      <c r="C2455" s="10" t="s">
        <v>37</v>
      </c>
      <c r="D2455" s="10" t="s">
        <v>57</v>
      </c>
      <c r="E2455" s="16" t="s">
        <v>12</v>
      </c>
      <c r="F2455" s="17" t="s">
        <v>16</v>
      </c>
      <c r="G2455" s="12">
        <v>42643</v>
      </c>
      <c r="H2455" s="13">
        <v>6</v>
      </c>
      <c r="I2455" s="51">
        <v>0.4576766865699371</v>
      </c>
      <c r="J2455" s="51"/>
      <c r="K2455" s="14">
        <v>4.5202976399590824</v>
      </c>
      <c r="L2455" s="14">
        <v>-1.6408000712433868E-2</v>
      </c>
      <c r="M2455" s="14"/>
      <c r="N2455" s="14"/>
    </row>
    <row r="2456" spans="1:14">
      <c r="A2456" s="8">
        <v>42094</v>
      </c>
      <c r="B2456" s="9" t="s">
        <v>52</v>
      </c>
      <c r="C2456" s="10" t="s">
        <v>37</v>
      </c>
      <c r="D2456" s="10" t="s">
        <v>57</v>
      </c>
      <c r="E2456" s="16" t="s">
        <v>12</v>
      </c>
      <c r="F2456" s="17" t="s">
        <v>16</v>
      </c>
      <c r="G2456" s="12">
        <v>42735</v>
      </c>
      <c r="H2456" s="13">
        <v>7</v>
      </c>
      <c r="I2456" s="51">
        <v>0.45942688272114207</v>
      </c>
      <c r="J2456" s="51"/>
      <c r="K2456" s="14">
        <v>4.2374558843706183</v>
      </c>
      <c r="L2456" s="14">
        <v>0.17658512713267793</v>
      </c>
      <c r="M2456" s="14"/>
      <c r="N2456" s="14"/>
    </row>
    <row r="2457" spans="1:14">
      <c r="A2457" s="8">
        <v>42094</v>
      </c>
      <c r="B2457" s="9" t="s">
        <v>52</v>
      </c>
      <c r="C2457" s="10" t="s">
        <v>37</v>
      </c>
      <c r="D2457" s="10" t="s">
        <v>57</v>
      </c>
      <c r="E2457" s="16" t="s">
        <v>12</v>
      </c>
      <c r="F2457" s="17" t="s">
        <v>16</v>
      </c>
      <c r="G2457" s="12">
        <v>42825</v>
      </c>
      <c r="H2457" s="13">
        <v>8</v>
      </c>
      <c r="I2457" s="51">
        <v>0.4257227858768724</v>
      </c>
      <c r="J2457" s="51"/>
      <c r="K2457" s="14">
        <v>3.9148955425669527</v>
      </c>
      <c r="L2457" s="14">
        <v>0.10316244407320685</v>
      </c>
      <c r="M2457" s="14"/>
      <c r="N2457" s="14"/>
    </row>
    <row r="2458" spans="1:14">
      <c r="A2458" s="8">
        <v>42094</v>
      </c>
      <c r="B2458" s="9" t="s">
        <v>52</v>
      </c>
      <c r="C2458" s="10" t="s">
        <v>37</v>
      </c>
      <c r="D2458" s="10" t="s">
        <v>57</v>
      </c>
      <c r="E2458" s="16" t="s">
        <v>12</v>
      </c>
      <c r="F2458" s="17" t="s">
        <v>16</v>
      </c>
      <c r="G2458" s="12">
        <v>42916</v>
      </c>
      <c r="H2458" s="13">
        <v>9</v>
      </c>
      <c r="I2458" s="51">
        <v>0.41259903085566751</v>
      </c>
      <c r="J2458" s="51"/>
      <c r="K2458" s="14">
        <v>3.5920334862326797</v>
      </c>
      <c r="L2458" s="14">
        <v>8.9736974521394508E-2</v>
      </c>
      <c r="M2458" s="14"/>
      <c r="N2458" s="14"/>
    </row>
    <row r="2459" spans="1:14">
      <c r="A2459" s="8">
        <v>42094</v>
      </c>
      <c r="B2459" s="9" t="s">
        <v>52</v>
      </c>
      <c r="C2459" s="10" t="s">
        <v>37</v>
      </c>
      <c r="D2459" s="10" t="s">
        <v>57</v>
      </c>
      <c r="E2459" s="16" t="s">
        <v>20</v>
      </c>
      <c r="F2459" s="16" t="s">
        <v>21</v>
      </c>
      <c r="G2459" s="12">
        <v>42185</v>
      </c>
      <c r="H2459" s="13">
        <v>1</v>
      </c>
      <c r="I2459" s="14">
        <v>2.3314616639877457</v>
      </c>
      <c r="J2459" s="14"/>
      <c r="K2459" s="14">
        <v>51.775006963068563</v>
      </c>
      <c r="L2459" s="14">
        <v>54.106468627056309</v>
      </c>
      <c r="M2459" s="14"/>
      <c r="N2459" s="14"/>
    </row>
    <row r="2460" spans="1:14">
      <c r="A2460" s="8">
        <v>42094</v>
      </c>
      <c r="B2460" s="9" t="s">
        <v>52</v>
      </c>
      <c r="C2460" s="10" t="s">
        <v>37</v>
      </c>
      <c r="D2460" s="10" t="s">
        <v>57</v>
      </c>
      <c r="E2460" s="16" t="s">
        <v>20</v>
      </c>
      <c r="F2460" s="16" t="s">
        <v>21</v>
      </c>
      <c r="G2460" s="12">
        <v>42277</v>
      </c>
      <c r="H2460" s="13">
        <v>2</v>
      </c>
      <c r="I2460" s="14">
        <v>7.262240368336478</v>
      </c>
      <c r="J2460" s="14"/>
      <c r="K2460" s="14">
        <v>51.024177697512414</v>
      </c>
      <c r="L2460" s="14">
        <v>6.511411102780329</v>
      </c>
      <c r="M2460" s="14"/>
      <c r="N2460" s="14"/>
    </row>
    <row r="2461" spans="1:14">
      <c r="A2461" s="8">
        <v>42094</v>
      </c>
      <c r="B2461" s="9" t="s">
        <v>52</v>
      </c>
      <c r="C2461" s="10" t="s">
        <v>37</v>
      </c>
      <c r="D2461" s="10" t="s">
        <v>57</v>
      </c>
      <c r="E2461" s="16" t="s">
        <v>20</v>
      </c>
      <c r="F2461" s="16" t="s">
        <v>21</v>
      </c>
      <c r="G2461" s="12">
        <v>42369</v>
      </c>
      <c r="H2461" s="13">
        <v>3</v>
      </c>
      <c r="I2461" s="14">
        <v>8.2231062621769553</v>
      </c>
      <c r="J2461" s="14"/>
      <c r="K2461" s="14">
        <v>47.498476205527368</v>
      </c>
      <c r="L2461" s="14">
        <v>4.6974047701919091</v>
      </c>
      <c r="M2461" s="14"/>
      <c r="N2461" s="14"/>
    </row>
    <row r="2462" spans="1:14">
      <c r="A2462" s="8">
        <v>42094</v>
      </c>
      <c r="B2462" s="9" t="s">
        <v>52</v>
      </c>
      <c r="C2462" s="10" t="s">
        <v>37</v>
      </c>
      <c r="D2462" s="10" t="s">
        <v>57</v>
      </c>
      <c r="E2462" s="16" t="s">
        <v>20</v>
      </c>
      <c r="F2462" s="16" t="s">
        <v>21</v>
      </c>
      <c r="G2462" s="12">
        <v>42460</v>
      </c>
      <c r="H2462" s="13">
        <v>4</v>
      </c>
      <c r="I2462" s="14">
        <v>6.7974076016168823</v>
      </c>
      <c r="J2462" s="14"/>
      <c r="K2462" s="14">
        <v>44.899056213649374</v>
      </c>
      <c r="L2462" s="14">
        <v>4.1979876097388882</v>
      </c>
      <c r="M2462" s="14"/>
      <c r="N2462" s="14"/>
    </row>
    <row r="2463" spans="1:14">
      <c r="A2463" s="8">
        <v>42094</v>
      </c>
      <c r="B2463" s="9" t="s">
        <v>52</v>
      </c>
      <c r="C2463" s="10" t="s">
        <v>37</v>
      </c>
      <c r="D2463" s="10" t="s">
        <v>57</v>
      </c>
      <c r="E2463" s="16" t="s">
        <v>20</v>
      </c>
      <c r="F2463" s="16" t="s">
        <v>21</v>
      </c>
      <c r="G2463" s="12">
        <v>42551</v>
      </c>
      <c r="H2463" s="13">
        <v>5</v>
      </c>
      <c r="I2463" s="14">
        <v>7.1532037969641067</v>
      </c>
      <c r="J2463" s="14"/>
      <c r="K2463" s="14">
        <v>40.657375703925254</v>
      </c>
      <c r="L2463" s="14">
        <v>2.9115232872399872</v>
      </c>
      <c r="M2463" s="14"/>
      <c r="N2463" s="14"/>
    </row>
    <row r="2464" spans="1:14">
      <c r="A2464" s="8">
        <v>42094</v>
      </c>
      <c r="B2464" s="9" t="s">
        <v>52</v>
      </c>
      <c r="C2464" s="10" t="s">
        <v>37</v>
      </c>
      <c r="D2464" s="10" t="s">
        <v>57</v>
      </c>
      <c r="E2464" s="16" t="s">
        <v>20</v>
      </c>
      <c r="F2464" s="16" t="s">
        <v>21</v>
      </c>
      <c r="G2464" s="12">
        <v>42643</v>
      </c>
      <c r="H2464" s="13">
        <v>6</v>
      </c>
      <c r="I2464" s="14">
        <v>5.690826582163254</v>
      </c>
      <c r="J2464" s="14"/>
      <c r="K2464" s="14">
        <v>41.615227925963154</v>
      </c>
      <c r="L2464" s="14">
        <v>6.648678804201154</v>
      </c>
      <c r="M2464" s="14"/>
      <c r="N2464" s="14"/>
    </row>
    <row r="2465" spans="1:14">
      <c r="A2465" s="8">
        <v>42094</v>
      </c>
      <c r="B2465" s="9" t="s">
        <v>52</v>
      </c>
      <c r="C2465" s="10" t="s">
        <v>37</v>
      </c>
      <c r="D2465" s="10" t="s">
        <v>57</v>
      </c>
      <c r="E2465" s="16" t="s">
        <v>20</v>
      </c>
      <c r="F2465" s="16" t="s">
        <v>21</v>
      </c>
      <c r="G2465" s="12">
        <v>42735</v>
      </c>
      <c r="H2465" s="13">
        <v>7</v>
      </c>
      <c r="I2465" s="14">
        <v>5.5718277787090642</v>
      </c>
      <c r="J2465" s="14"/>
      <c r="K2465" s="14">
        <v>38.700889725397019</v>
      </c>
      <c r="L2465" s="14">
        <v>2.6574895781429291</v>
      </c>
      <c r="M2465" s="14"/>
      <c r="N2465" s="14"/>
    </row>
    <row r="2466" spans="1:14">
      <c r="A2466" s="8">
        <v>42094</v>
      </c>
      <c r="B2466" s="9" t="s">
        <v>52</v>
      </c>
      <c r="C2466" s="10" t="s">
        <v>37</v>
      </c>
      <c r="D2466" s="10" t="s">
        <v>57</v>
      </c>
      <c r="E2466" s="16" t="s">
        <v>20</v>
      </c>
      <c r="F2466" s="16" t="s">
        <v>21</v>
      </c>
      <c r="G2466" s="12">
        <v>42825</v>
      </c>
      <c r="H2466" s="13">
        <v>8</v>
      </c>
      <c r="I2466" s="14">
        <v>4.8920785755134943</v>
      </c>
      <c r="J2466" s="14"/>
      <c r="K2466" s="14">
        <v>34.100480640885507</v>
      </c>
      <c r="L2466" s="14">
        <v>0.29166949100198281</v>
      </c>
      <c r="M2466" s="14"/>
      <c r="N2466" s="14"/>
    </row>
    <row r="2467" spans="1:14">
      <c r="A2467" s="8">
        <v>42094</v>
      </c>
      <c r="B2467" s="9" t="s">
        <v>52</v>
      </c>
      <c r="C2467" s="10" t="s">
        <v>37</v>
      </c>
      <c r="D2467" s="10" t="s">
        <v>57</v>
      </c>
      <c r="E2467" s="16" t="s">
        <v>20</v>
      </c>
      <c r="F2467" s="16" t="s">
        <v>21</v>
      </c>
      <c r="G2467" s="12">
        <v>42916</v>
      </c>
      <c r="H2467" s="13">
        <v>9</v>
      </c>
      <c r="I2467" s="14">
        <v>4.5744449255670361</v>
      </c>
      <c r="J2467" s="14"/>
      <c r="K2467" s="14">
        <v>30.136403298717823</v>
      </c>
      <c r="L2467" s="14">
        <v>0.61036758339935204</v>
      </c>
      <c r="M2467" s="14"/>
      <c r="N2467" s="14"/>
    </row>
    <row r="2468" spans="1:14">
      <c r="A2468" s="8">
        <v>42094</v>
      </c>
      <c r="B2468" s="9" t="s">
        <v>52</v>
      </c>
      <c r="C2468" s="10" t="s">
        <v>37</v>
      </c>
      <c r="D2468" s="10" t="s">
        <v>57</v>
      </c>
      <c r="E2468" s="11" t="s">
        <v>20</v>
      </c>
      <c r="F2468" s="16" t="s">
        <v>15</v>
      </c>
      <c r="G2468" s="12">
        <v>42185</v>
      </c>
      <c r="H2468" s="13">
        <v>1</v>
      </c>
      <c r="I2468" s="14">
        <v>4.1798482773566126E-2</v>
      </c>
      <c r="J2468" s="14"/>
      <c r="K2468" s="14">
        <v>0.14354269422800936</v>
      </c>
      <c r="L2468" s="14">
        <v>0.18534117700157549</v>
      </c>
      <c r="M2468" s="14"/>
      <c r="N2468" s="14"/>
    </row>
    <row r="2469" spans="1:14">
      <c r="A2469" s="8">
        <v>42094</v>
      </c>
      <c r="B2469" s="9" t="s">
        <v>52</v>
      </c>
      <c r="C2469" s="10" t="s">
        <v>37</v>
      </c>
      <c r="D2469" s="10" t="s">
        <v>57</v>
      </c>
      <c r="E2469" s="11" t="s">
        <v>20</v>
      </c>
      <c r="F2469" s="16" t="s">
        <v>15</v>
      </c>
      <c r="G2469" s="12">
        <v>42277</v>
      </c>
      <c r="H2469" s="13">
        <v>2</v>
      </c>
      <c r="I2469" s="14">
        <v>4.9675971575458666E-2</v>
      </c>
      <c r="J2469" s="14"/>
      <c r="K2469" s="14">
        <v>0.12428111387045426</v>
      </c>
      <c r="L2469" s="14">
        <v>3.0414391217903569E-2</v>
      </c>
      <c r="M2469" s="14"/>
      <c r="N2469" s="14"/>
    </row>
    <row r="2470" spans="1:14">
      <c r="A2470" s="8">
        <v>42094</v>
      </c>
      <c r="B2470" s="9" t="s">
        <v>52</v>
      </c>
      <c r="C2470" s="10" t="s">
        <v>37</v>
      </c>
      <c r="D2470" s="10" t="s">
        <v>57</v>
      </c>
      <c r="E2470" s="11" t="s">
        <v>20</v>
      </c>
      <c r="F2470" s="16" t="s">
        <v>15</v>
      </c>
      <c r="G2470" s="12">
        <v>42369</v>
      </c>
      <c r="H2470" s="13">
        <v>3</v>
      </c>
      <c r="I2470" s="14">
        <v>9.3146559428742393E-2</v>
      </c>
      <c r="J2470" s="14"/>
      <c r="K2470" s="14">
        <v>0.13126259748316027</v>
      </c>
      <c r="L2470" s="14">
        <v>0.1001280430414484</v>
      </c>
      <c r="M2470" s="14"/>
      <c r="N2470" s="14"/>
    </row>
    <row r="2471" spans="1:14">
      <c r="A2471" s="8">
        <v>42094</v>
      </c>
      <c r="B2471" s="9" t="s">
        <v>52</v>
      </c>
      <c r="C2471" s="10" t="s">
        <v>37</v>
      </c>
      <c r="D2471" s="10" t="s">
        <v>57</v>
      </c>
      <c r="E2471" s="11" t="s">
        <v>20</v>
      </c>
      <c r="F2471" s="16" t="s">
        <v>15</v>
      </c>
      <c r="G2471" s="12">
        <v>42460</v>
      </c>
      <c r="H2471" s="13">
        <v>4</v>
      </c>
      <c r="I2471" s="14">
        <v>8.0843691067771228E-2</v>
      </c>
      <c r="J2471" s="14"/>
      <c r="K2471" s="14">
        <v>9.2224748011119573E-2</v>
      </c>
      <c r="L2471" s="14">
        <v>4.1805841595730531E-2</v>
      </c>
      <c r="M2471" s="14"/>
      <c r="N2471" s="14"/>
    </row>
    <row r="2472" spans="1:14">
      <c r="A2472" s="8">
        <v>42094</v>
      </c>
      <c r="B2472" s="9" t="s">
        <v>52</v>
      </c>
      <c r="C2472" s="10" t="s">
        <v>37</v>
      </c>
      <c r="D2472" s="10" t="s">
        <v>57</v>
      </c>
      <c r="E2472" s="11" t="s">
        <v>20</v>
      </c>
      <c r="F2472" s="16" t="s">
        <v>15</v>
      </c>
      <c r="G2472" s="12">
        <v>42551</v>
      </c>
      <c r="H2472" s="13">
        <v>5</v>
      </c>
      <c r="I2472" s="14">
        <v>8.9553275564067114E-3</v>
      </c>
      <c r="J2472" s="14"/>
      <c r="K2472" s="14">
        <v>2.9619255999665306E-2</v>
      </c>
      <c r="L2472" s="14">
        <v>-5.3650164455047555E-2</v>
      </c>
      <c r="M2472" s="14"/>
      <c r="N2472" s="14"/>
    </row>
    <row r="2473" spans="1:14">
      <c r="A2473" s="8">
        <v>42094</v>
      </c>
      <c r="B2473" s="9" t="s">
        <v>52</v>
      </c>
      <c r="C2473" s="10" t="s">
        <v>37</v>
      </c>
      <c r="D2473" s="10" t="s">
        <v>57</v>
      </c>
      <c r="E2473" s="11" t="s">
        <v>20</v>
      </c>
      <c r="F2473" s="16" t="s">
        <v>15</v>
      </c>
      <c r="G2473" s="12">
        <v>42643</v>
      </c>
      <c r="H2473" s="13">
        <v>6</v>
      </c>
      <c r="I2473" s="14">
        <v>5.8554206299499256E-3</v>
      </c>
      <c r="J2473" s="14"/>
      <c r="K2473" s="14">
        <v>3.5313098176706248E-2</v>
      </c>
      <c r="L2473" s="14">
        <v>1.1549262806990868E-2</v>
      </c>
      <c r="M2473" s="14"/>
      <c r="N2473" s="14"/>
    </row>
    <row r="2474" spans="1:14">
      <c r="A2474" s="8">
        <v>42094</v>
      </c>
      <c r="B2474" s="9" t="s">
        <v>52</v>
      </c>
      <c r="C2474" s="10" t="s">
        <v>37</v>
      </c>
      <c r="D2474" s="10" t="s">
        <v>57</v>
      </c>
      <c r="E2474" s="11" t="s">
        <v>20</v>
      </c>
      <c r="F2474" s="16" t="s">
        <v>15</v>
      </c>
      <c r="G2474" s="12">
        <v>42735</v>
      </c>
      <c r="H2474" s="13">
        <v>7</v>
      </c>
      <c r="I2474" s="14">
        <v>3.4719354789387591E-3</v>
      </c>
      <c r="J2474" s="14"/>
      <c r="K2474" s="14">
        <v>3.3008850246019961E-2</v>
      </c>
      <c r="L2474" s="14">
        <v>1.1676875482524718E-3</v>
      </c>
      <c r="M2474" s="14"/>
      <c r="N2474" s="14"/>
    </row>
    <row r="2475" spans="1:14">
      <c r="A2475" s="8">
        <v>42094</v>
      </c>
      <c r="B2475" s="9" t="s">
        <v>52</v>
      </c>
      <c r="C2475" s="10" t="s">
        <v>37</v>
      </c>
      <c r="D2475" s="10" t="s">
        <v>57</v>
      </c>
      <c r="E2475" s="11" t="s">
        <v>20</v>
      </c>
      <c r="F2475" s="16" t="s">
        <v>15</v>
      </c>
      <c r="G2475" s="12">
        <v>42825</v>
      </c>
      <c r="H2475" s="13">
        <v>8</v>
      </c>
      <c r="I2475" s="14">
        <v>5.6787721225100007E-3</v>
      </c>
      <c r="J2475" s="14"/>
      <c r="K2475" s="14">
        <v>2.8126729554384333E-2</v>
      </c>
      <c r="L2475" s="14">
        <v>7.9665143087437329E-4</v>
      </c>
      <c r="M2475" s="14"/>
      <c r="N2475" s="14"/>
    </row>
    <row r="2476" spans="1:14">
      <c r="A2476" s="8">
        <v>42094</v>
      </c>
      <c r="B2476" s="9" t="s">
        <v>52</v>
      </c>
      <c r="C2476" s="10" t="s">
        <v>37</v>
      </c>
      <c r="D2476" s="10" t="s">
        <v>57</v>
      </c>
      <c r="E2476" s="11" t="s">
        <v>20</v>
      </c>
      <c r="F2476" s="16" t="s">
        <v>15</v>
      </c>
      <c r="G2476" s="12">
        <v>42916</v>
      </c>
      <c r="H2476" s="13">
        <v>9</v>
      </c>
      <c r="I2476" s="14">
        <v>3.9933181043534383E-3</v>
      </c>
      <c r="J2476" s="14"/>
      <c r="K2476" s="14">
        <v>2.5279530686179719E-2</v>
      </c>
      <c r="L2476" s="14">
        <v>1.1461192361488237E-3</v>
      </c>
      <c r="M2476" s="14"/>
      <c r="N2476" s="14"/>
    </row>
    <row r="2477" spans="1:14">
      <c r="A2477" s="8">
        <v>42094</v>
      </c>
      <c r="B2477" s="9" t="s">
        <v>52</v>
      </c>
      <c r="C2477" s="10" t="s">
        <v>37</v>
      </c>
      <c r="D2477" s="10" t="s">
        <v>57</v>
      </c>
      <c r="E2477" s="16" t="s">
        <v>31</v>
      </c>
      <c r="F2477" s="16" t="s">
        <v>35</v>
      </c>
      <c r="G2477" s="12">
        <v>42185</v>
      </c>
      <c r="H2477" s="13">
        <v>1</v>
      </c>
      <c r="I2477" s="14">
        <v>3.9590551982958466E-2</v>
      </c>
      <c r="J2477" s="14"/>
      <c r="K2477" s="14">
        <v>0.19707030505767875</v>
      </c>
      <c r="L2477" s="14">
        <v>0.23666085704063722</v>
      </c>
      <c r="M2477" s="14"/>
      <c r="N2477" s="14"/>
    </row>
    <row r="2478" spans="1:14">
      <c r="A2478" s="8">
        <v>42094</v>
      </c>
      <c r="B2478" s="9" t="s">
        <v>52</v>
      </c>
      <c r="C2478" s="10" t="s">
        <v>37</v>
      </c>
      <c r="D2478" s="10" t="s">
        <v>57</v>
      </c>
      <c r="E2478" s="16" t="s">
        <v>31</v>
      </c>
      <c r="F2478" s="16" t="s">
        <v>35</v>
      </c>
      <c r="G2478" s="12">
        <v>42277</v>
      </c>
      <c r="H2478" s="13">
        <v>2</v>
      </c>
      <c r="I2478" s="14">
        <v>6.5160384847743558E-2</v>
      </c>
      <c r="J2478" s="14"/>
      <c r="K2478" s="14">
        <v>0.2174083672032765</v>
      </c>
      <c r="L2478" s="14">
        <v>8.5498446993341304E-2</v>
      </c>
      <c r="M2478" s="14"/>
      <c r="N2478" s="14"/>
    </row>
    <row r="2479" spans="1:14">
      <c r="A2479" s="8">
        <v>42094</v>
      </c>
      <c r="B2479" s="9" t="s">
        <v>52</v>
      </c>
      <c r="C2479" s="10" t="s">
        <v>37</v>
      </c>
      <c r="D2479" s="10" t="s">
        <v>57</v>
      </c>
      <c r="E2479" s="16" t="s">
        <v>31</v>
      </c>
      <c r="F2479" s="16" t="s">
        <v>35</v>
      </c>
      <c r="G2479" s="12">
        <v>42369</v>
      </c>
      <c r="H2479" s="13">
        <v>3</v>
      </c>
      <c r="I2479" s="14">
        <v>4.5902226604348506E-2</v>
      </c>
      <c r="J2479" s="14"/>
      <c r="K2479" s="14">
        <v>0.18539627758281085</v>
      </c>
      <c r="L2479" s="14">
        <v>1.3890136983882861E-2</v>
      </c>
      <c r="M2479" s="14"/>
      <c r="N2479" s="14"/>
    </row>
    <row r="2480" spans="1:14">
      <c r="A2480" s="8">
        <v>42094</v>
      </c>
      <c r="B2480" s="9" t="s">
        <v>52</v>
      </c>
      <c r="C2480" s="10" t="s">
        <v>37</v>
      </c>
      <c r="D2480" s="10" t="s">
        <v>57</v>
      </c>
      <c r="E2480" s="16" t="s">
        <v>31</v>
      </c>
      <c r="F2480" s="16" t="s">
        <v>35</v>
      </c>
      <c r="G2480" s="12">
        <v>42460</v>
      </c>
      <c r="H2480" s="13">
        <v>4</v>
      </c>
      <c r="I2480" s="14">
        <v>3.1661935517746542E-2</v>
      </c>
      <c r="J2480" s="14"/>
      <c r="K2480" s="14">
        <v>0.15527362338957573</v>
      </c>
      <c r="L2480" s="14">
        <v>1.5392813245114212E-3</v>
      </c>
      <c r="M2480" s="14"/>
      <c r="N2480" s="14"/>
    </row>
    <row r="2481" spans="1:14">
      <c r="A2481" s="8">
        <v>42094</v>
      </c>
      <c r="B2481" s="9" t="s">
        <v>52</v>
      </c>
      <c r="C2481" s="10" t="s">
        <v>37</v>
      </c>
      <c r="D2481" s="10" t="s">
        <v>57</v>
      </c>
      <c r="E2481" s="16" t="s">
        <v>31</v>
      </c>
      <c r="F2481" s="16" t="s">
        <v>35</v>
      </c>
      <c r="G2481" s="12">
        <v>42551</v>
      </c>
      <c r="H2481" s="13">
        <v>5</v>
      </c>
      <c r="I2481" s="14">
        <v>2.9991807174244656E-2</v>
      </c>
      <c r="J2481" s="14"/>
      <c r="K2481" s="14">
        <v>0.135628881168671</v>
      </c>
      <c r="L2481" s="14">
        <v>1.0347064953339924E-2</v>
      </c>
      <c r="M2481" s="14"/>
      <c r="N2481" s="14"/>
    </row>
    <row r="2482" spans="1:14">
      <c r="A2482" s="8">
        <v>42094</v>
      </c>
      <c r="B2482" s="9" t="s">
        <v>52</v>
      </c>
      <c r="C2482" s="10" t="s">
        <v>37</v>
      </c>
      <c r="D2482" s="10" t="s">
        <v>57</v>
      </c>
      <c r="E2482" s="16" t="s">
        <v>31</v>
      </c>
      <c r="F2482" s="16" t="s">
        <v>35</v>
      </c>
      <c r="G2482" s="12">
        <v>42643</v>
      </c>
      <c r="H2482" s="13">
        <v>6</v>
      </c>
      <c r="I2482" s="14">
        <v>2.259831151799041E-2</v>
      </c>
      <c r="J2482" s="14"/>
      <c r="K2482" s="14">
        <v>0.11461470912601612</v>
      </c>
      <c r="L2482" s="14">
        <v>1.5841394753355331E-3</v>
      </c>
      <c r="M2482" s="14"/>
      <c r="N2482" s="14"/>
    </row>
    <row r="2483" spans="1:14">
      <c r="A2483" s="8">
        <v>42094</v>
      </c>
      <c r="B2483" s="9" t="s">
        <v>52</v>
      </c>
      <c r="C2483" s="10" t="s">
        <v>37</v>
      </c>
      <c r="D2483" s="10" t="s">
        <v>57</v>
      </c>
      <c r="E2483" s="16" t="s">
        <v>31</v>
      </c>
      <c r="F2483" s="16" t="s">
        <v>35</v>
      </c>
      <c r="G2483" s="12">
        <v>42735</v>
      </c>
      <c r="H2483" s="13">
        <v>7</v>
      </c>
      <c r="I2483" s="14">
        <v>2.168629919153986E-2</v>
      </c>
      <c r="J2483" s="14"/>
      <c r="K2483" s="14">
        <v>0.10260927327234981</v>
      </c>
      <c r="L2483" s="14">
        <v>9.6808633378735465E-3</v>
      </c>
      <c r="M2483" s="14"/>
      <c r="N2483" s="14"/>
    </row>
    <row r="2484" spans="1:14">
      <c r="A2484" s="8">
        <v>42094</v>
      </c>
      <c r="B2484" s="9" t="s">
        <v>52</v>
      </c>
      <c r="C2484" s="10" t="s">
        <v>37</v>
      </c>
      <c r="D2484" s="10" t="s">
        <v>57</v>
      </c>
      <c r="E2484" s="16" t="s">
        <v>31</v>
      </c>
      <c r="F2484" s="16" t="s">
        <v>35</v>
      </c>
      <c r="G2484" s="12">
        <v>42825</v>
      </c>
      <c r="H2484" s="13">
        <v>8</v>
      </c>
      <c r="I2484" s="14">
        <v>1.7489428913158633E-2</v>
      </c>
      <c r="J2484" s="14"/>
      <c r="K2484" s="14">
        <v>9.0803153179876972E-2</v>
      </c>
      <c r="L2484" s="14">
        <v>5.6833088206857951E-3</v>
      </c>
      <c r="M2484" s="14"/>
      <c r="N2484" s="14"/>
    </row>
    <row r="2485" spans="1:14">
      <c r="A2485" s="8">
        <v>42094</v>
      </c>
      <c r="B2485" s="9" t="s">
        <v>52</v>
      </c>
      <c r="C2485" s="10" t="s">
        <v>37</v>
      </c>
      <c r="D2485" s="10" t="s">
        <v>57</v>
      </c>
      <c r="E2485" s="16" t="s">
        <v>31</v>
      </c>
      <c r="F2485" s="16" t="s">
        <v>35</v>
      </c>
      <c r="G2485" s="12">
        <v>42916</v>
      </c>
      <c r="H2485" s="13">
        <v>9</v>
      </c>
      <c r="I2485" s="14">
        <v>1.5451024079879971E-2</v>
      </c>
      <c r="J2485" s="14"/>
      <c r="K2485" s="14">
        <v>8.1773578256388646E-2</v>
      </c>
      <c r="L2485" s="14">
        <v>6.4214491563916454E-3</v>
      </c>
      <c r="M2485" s="14"/>
      <c r="N2485" s="14"/>
    </row>
    <row r="2486" spans="1:14">
      <c r="A2486" s="8">
        <v>42094</v>
      </c>
      <c r="B2486" s="9" t="s">
        <v>52</v>
      </c>
      <c r="C2486" s="10" t="s">
        <v>37</v>
      </c>
      <c r="D2486" s="10" t="s">
        <v>57</v>
      </c>
      <c r="E2486" s="16" t="s">
        <v>31</v>
      </c>
      <c r="F2486" s="16" t="s">
        <v>44</v>
      </c>
      <c r="G2486" s="12">
        <v>42185</v>
      </c>
      <c r="H2486" s="13">
        <v>1</v>
      </c>
      <c r="I2486" s="14">
        <v>-4.0112031308844109E-2</v>
      </c>
      <c r="J2486" s="14"/>
      <c r="K2486" s="14">
        <v>1.1185407205698681</v>
      </c>
      <c r="L2486" s="14">
        <v>1.078428689261024</v>
      </c>
      <c r="M2486" s="14"/>
      <c r="N2486" s="14"/>
    </row>
    <row r="2487" spans="1:14">
      <c r="A2487" s="8">
        <v>42094</v>
      </c>
      <c r="B2487" s="9" t="s">
        <v>52</v>
      </c>
      <c r="C2487" s="10" t="s">
        <v>37</v>
      </c>
      <c r="D2487" s="10" t="s">
        <v>57</v>
      </c>
      <c r="E2487" s="16" t="s">
        <v>31</v>
      </c>
      <c r="F2487" s="16" t="s">
        <v>44</v>
      </c>
      <c r="G2487" s="12">
        <v>42277</v>
      </c>
      <c r="H2487" s="13">
        <v>2</v>
      </c>
      <c r="I2487" s="14">
        <v>4.4364813431130301E-2</v>
      </c>
      <c r="J2487" s="14"/>
      <c r="K2487" s="14">
        <v>1.0955972098616797</v>
      </c>
      <c r="L2487" s="14">
        <v>2.1421302722941959E-2</v>
      </c>
      <c r="M2487" s="14"/>
      <c r="N2487" s="14"/>
    </row>
    <row r="2488" spans="1:14">
      <c r="A2488" s="8">
        <v>42094</v>
      </c>
      <c r="B2488" s="9" t="s">
        <v>52</v>
      </c>
      <c r="C2488" s="10" t="s">
        <v>37</v>
      </c>
      <c r="D2488" s="10" t="s">
        <v>57</v>
      </c>
      <c r="E2488" s="16" t="s">
        <v>31</v>
      </c>
      <c r="F2488" s="16" t="s">
        <v>44</v>
      </c>
      <c r="G2488" s="12">
        <v>42369</v>
      </c>
      <c r="H2488" s="13">
        <v>3</v>
      </c>
      <c r="I2488" s="14">
        <v>-3.8820414355637212E-2</v>
      </c>
      <c r="J2488" s="14"/>
      <c r="K2488" s="14">
        <v>1.103075311582856</v>
      </c>
      <c r="L2488" s="14">
        <v>-3.1342312634460967E-2</v>
      </c>
      <c r="M2488" s="14"/>
      <c r="N2488" s="14"/>
    </row>
    <row r="2489" spans="1:14">
      <c r="A2489" s="8">
        <v>42094</v>
      </c>
      <c r="B2489" s="9" t="s">
        <v>52</v>
      </c>
      <c r="C2489" s="10" t="s">
        <v>37</v>
      </c>
      <c r="D2489" s="10" t="s">
        <v>57</v>
      </c>
      <c r="E2489" s="16" t="s">
        <v>31</v>
      </c>
      <c r="F2489" s="16" t="s">
        <v>44</v>
      </c>
      <c r="G2489" s="12">
        <v>42460</v>
      </c>
      <c r="H2489" s="13">
        <v>4</v>
      </c>
      <c r="I2489" s="14">
        <v>2.0957110201086593E-2</v>
      </c>
      <c r="J2489" s="14"/>
      <c r="K2489" s="14">
        <v>1.212524658607677</v>
      </c>
      <c r="L2489" s="14">
        <v>0.1304064572259076</v>
      </c>
      <c r="M2489" s="14"/>
      <c r="N2489" s="14"/>
    </row>
    <row r="2490" spans="1:14">
      <c r="A2490" s="8">
        <v>42094</v>
      </c>
      <c r="B2490" s="9" t="s">
        <v>52</v>
      </c>
      <c r="C2490" s="10" t="s">
        <v>37</v>
      </c>
      <c r="D2490" s="10" t="s">
        <v>57</v>
      </c>
      <c r="E2490" s="16" t="s">
        <v>31</v>
      </c>
      <c r="F2490" s="16" t="s">
        <v>44</v>
      </c>
      <c r="G2490" s="12">
        <v>42551</v>
      </c>
      <c r="H2490" s="13">
        <v>5</v>
      </c>
      <c r="I2490" s="14">
        <v>0.10894911397495477</v>
      </c>
      <c r="J2490" s="14"/>
      <c r="K2490" s="14">
        <v>1.2932038604388794</v>
      </c>
      <c r="L2490" s="14">
        <v>0.18962831580615713</v>
      </c>
      <c r="M2490" s="14"/>
      <c r="N2490" s="14"/>
    </row>
    <row r="2491" spans="1:14">
      <c r="A2491" s="8">
        <v>42094</v>
      </c>
      <c r="B2491" s="9" t="s">
        <v>52</v>
      </c>
      <c r="C2491" s="10" t="s">
        <v>37</v>
      </c>
      <c r="D2491" s="10" t="s">
        <v>57</v>
      </c>
      <c r="E2491" s="16" t="s">
        <v>31</v>
      </c>
      <c r="F2491" s="16" t="s">
        <v>44</v>
      </c>
      <c r="G2491" s="12">
        <v>42643</v>
      </c>
      <c r="H2491" s="13">
        <v>6</v>
      </c>
      <c r="I2491" s="14">
        <v>0.12658559748741816</v>
      </c>
      <c r="J2491" s="14"/>
      <c r="K2491" s="14">
        <v>1.3316748856798597</v>
      </c>
      <c r="L2491" s="14">
        <v>0.16505662272839849</v>
      </c>
      <c r="M2491" s="14"/>
      <c r="N2491" s="14"/>
    </row>
    <row r="2492" spans="1:14">
      <c r="A2492" s="8">
        <v>42094</v>
      </c>
      <c r="B2492" s="9" t="s">
        <v>52</v>
      </c>
      <c r="C2492" s="10" t="s">
        <v>37</v>
      </c>
      <c r="D2492" s="10" t="s">
        <v>57</v>
      </c>
      <c r="E2492" s="16" t="s">
        <v>31</v>
      </c>
      <c r="F2492" s="16" t="s">
        <v>44</v>
      </c>
      <c r="G2492" s="12">
        <v>42735</v>
      </c>
      <c r="H2492" s="13">
        <v>7</v>
      </c>
      <c r="I2492" s="14">
        <v>0.14284254729799173</v>
      </c>
      <c r="J2492" s="14"/>
      <c r="K2492" s="14">
        <v>1.2961375075283854</v>
      </c>
      <c r="L2492" s="14">
        <v>0.10730516914651744</v>
      </c>
      <c r="M2492" s="14"/>
      <c r="N2492" s="14"/>
    </row>
    <row r="2493" spans="1:14">
      <c r="A2493" s="8">
        <v>42094</v>
      </c>
      <c r="B2493" s="9" t="s">
        <v>52</v>
      </c>
      <c r="C2493" s="10" t="s">
        <v>37</v>
      </c>
      <c r="D2493" s="10" t="s">
        <v>57</v>
      </c>
      <c r="E2493" s="16" t="s">
        <v>31</v>
      </c>
      <c r="F2493" s="16" t="s">
        <v>44</v>
      </c>
      <c r="G2493" s="12">
        <v>42825</v>
      </c>
      <c r="H2493" s="13">
        <v>8</v>
      </c>
      <c r="I2493" s="14">
        <v>0.14435310918713018</v>
      </c>
      <c r="J2493" s="14"/>
      <c r="K2493" s="14">
        <v>1.2077032750291323</v>
      </c>
      <c r="L2493" s="14">
        <v>5.5918876687877095E-2</v>
      </c>
      <c r="M2493" s="14"/>
      <c r="N2493" s="14"/>
    </row>
    <row r="2494" spans="1:14">
      <c r="A2494" s="8">
        <v>42094</v>
      </c>
      <c r="B2494" s="9" t="s">
        <v>52</v>
      </c>
      <c r="C2494" s="10" t="s">
        <v>37</v>
      </c>
      <c r="D2494" s="10" t="s">
        <v>57</v>
      </c>
      <c r="E2494" s="16" t="s">
        <v>31</v>
      </c>
      <c r="F2494" s="16" t="s">
        <v>44</v>
      </c>
      <c r="G2494" s="12">
        <v>42916</v>
      </c>
      <c r="H2494" s="13">
        <v>9</v>
      </c>
      <c r="I2494" s="14">
        <v>0.15024647589570694</v>
      </c>
      <c r="J2494" s="14"/>
      <c r="K2494" s="14">
        <v>1.1068738086982393</v>
      </c>
      <c r="L2494" s="14">
        <v>4.9417009564813874E-2</v>
      </c>
      <c r="M2494" s="14"/>
      <c r="N2494" s="14"/>
    </row>
    <row r="2495" spans="1:14">
      <c r="A2495" s="8">
        <v>42094</v>
      </c>
      <c r="B2495" s="9" t="s">
        <v>52</v>
      </c>
      <c r="C2495" s="10" t="s">
        <v>53</v>
      </c>
      <c r="D2495" s="10" t="s">
        <v>57</v>
      </c>
      <c r="E2495" s="16" t="s">
        <v>12</v>
      </c>
      <c r="F2495" s="17" t="s">
        <v>16</v>
      </c>
      <c r="G2495" s="12">
        <v>42185</v>
      </c>
      <c r="H2495" s="13">
        <v>1</v>
      </c>
      <c r="I2495" s="14">
        <v>0.31741570175758049</v>
      </c>
      <c r="J2495" s="14"/>
      <c r="K2495" s="14">
        <v>5.5715142356837504</v>
      </c>
      <c r="L2495" s="14">
        <v>5.8889299374413309</v>
      </c>
      <c r="M2495" s="14"/>
      <c r="N2495" s="14"/>
    </row>
    <row r="2496" spans="1:14">
      <c r="A2496" s="8">
        <v>42094</v>
      </c>
      <c r="B2496" s="9" t="s">
        <v>52</v>
      </c>
      <c r="C2496" s="10" t="s">
        <v>53</v>
      </c>
      <c r="D2496" s="10" t="s">
        <v>57</v>
      </c>
      <c r="E2496" s="16" t="s">
        <v>12</v>
      </c>
      <c r="F2496" s="17" t="s">
        <v>16</v>
      </c>
      <c r="G2496" s="12">
        <v>42277</v>
      </c>
      <c r="H2496" s="13">
        <v>2</v>
      </c>
      <c r="I2496" s="14">
        <v>0.39578126140228509</v>
      </c>
      <c r="J2496" s="14"/>
      <c r="K2496" s="14">
        <v>5.348482859526527</v>
      </c>
      <c r="L2496" s="14">
        <v>0.17274988524506174</v>
      </c>
      <c r="M2496" s="14"/>
      <c r="N2496" s="14"/>
    </row>
    <row r="2497" spans="1:14">
      <c r="A2497" s="8">
        <v>42094</v>
      </c>
      <c r="B2497" s="9" t="s">
        <v>52</v>
      </c>
      <c r="C2497" s="10" t="s">
        <v>53</v>
      </c>
      <c r="D2497" s="10" t="s">
        <v>57</v>
      </c>
      <c r="E2497" s="16" t="s">
        <v>12</v>
      </c>
      <c r="F2497" s="17" t="s">
        <v>16</v>
      </c>
      <c r="G2497" s="12">
        <v>42369</v>
      </c>
      <c r="H2497" s="13">
        <v>3</v>
      </c>
      <c r="I2497" s="14">
        <v>0.44349713771897026</v>
      </c>
      <c r="J2497" s="14"/>
      <c r="K2497" s="14">
        <v>5.104158458423484</v>
      </c>
      <c r="L2497" s="14">
        <v>0.19917273661592727</v>
      </c>
      <c r="M2497" s="14"/>
      <c r="N2497" s="14"/>
    </row>
    <row r="2498" spans="1:14">
      <c r="A2498" s="8">
        <v>42094</v>
      </c>
      <c r="B2498" s="9" t="s">
        <v>52</v>
      </c>
      <c r="C2498" s="10" t="s">
        <v>53</v>
      </c>
      <c r="D2498" s="10" t="s">
        <v>57</v>
      </c>
      <c r="E2498" s="16" t="s">
        <v>12</v>
      </c>
      <c r="F2498" s="17" t="s">
        <v>16</v>
      </c>
      <c r="G2498" s="12">
        <v>42460</v>
      </c>
      <c r="H2498" s="13">
        <v>4</v>
      </c>
      <c r="I2498" s="14">
        <v>0.50788318271750388</v>
      </c>
      <c r="J2498" s="14"/>
      <c r="K2498" s="14">
        <v>4.9143360907438733</v>
      </c>
      <c r="L2498" s="14">
        <v>0.31806081503789319</v>
      </c>
      <c r="M2498" s="14"/>
      <c r="N2498" s="14"/>
    </row>
    <row r="2499" spans="1:14">
      <c r="A2499" s="8">
        <v>42094</v>
      </c>
      <c r="B2499" s="9" t="s">
        <v>52</v>
      </c>
      <c r="C2499" s="10" t="s">
        <v>53</v>
      </c>
      <c r="D2499" s="10" t="s">
        <v>57</v>
      </c>
      <c r="E2499" s="16" t="s">
        <v>12</v>
      </c>
      <c r="F2499" s="17" t="s">
        <v>16</v>
      </c>
      <c r="G2499" s="12">
        <v>42551</v>
      </c>
      <c r="H2499" s="13">
        <v>5</v>
      </c>
      <c r="I2499" s="14">
        <v>0.55770214939631746</v>
      </c>
      <c r="J2499" s="14"/>
      <c r="K2499" s="14">
        <v>4.7335604593945249</v>
      </c>
      <c r="L2499" s="14">
        <v>0.37692651804696897</v>
      </c>
      <c r="M2499" s="14"/>
      <c r="N2499" s="14"/>
    </row>
    <row r="2500" spans="1:14">
      <c r="A2500" s="8">
        <v>42094</v>
      </c>
      <c r="B2500" s="9" t="s">
        <v>52</v>
      </c>
      <c r="C2500" s="10" t="s">
        <v>53</v>
      </c>
      <c r="D2500" s="10" t="s">
        <v>57</v>
      </c>
      <c r="E2500" s="16" t="s">
        <v>12</v>
      </c>
      <c r="F2500" s="17" t="s">
        <v>16</v>
      </c>
      <c r="G2500" s="12">
        <v>42643</v>
      </c>
      <c r="H2500" s="13">
        <v>6</v>
      </c>
      <c r="I2500" s="14">
        <v>0.38714560037836865</v>
      </c>
      <c r="J2500" s="14"/>
      <c r="K2500" s="14">
        <v>4.3325557104414258</v>
      </c>
      <c r="L2500" s="14">
        <v>-1.3859148574730362E-2</v>
      </c>
      <c r="M2500" s="14"/>
      <c r="N2500" s="14"/>
    </row>
    <row r="2501" spans="1:14">
      <c r="A2501" s="8">
        <v>42094</v>
      </c>
      <c r="B2501" s="9" t="s">
        <v>52</v>
      </c>
      <c r="C2501" s="10" t="s">
        <v>53</v>
      </c>
      <c r="D2501" s="10" t="s">
        <v>57</v>
      </c>
      <c r="E2501" s="16" t="s">
        <v>12</v>
      </c>
      <c r="F2501" s="17" t="s">
        <v>16</v>
      </c>
      <c r="G2501" s="12">
        <v>42735</v>
      </c>
      <c r="H2501" s="13">
        <v>7</v>
      </c>
      <c r="I2501" s="14">
        <v>0.4099164391567891</v>
      </c>
      <c r="J2501" s="14"/>
      <c r="K2501" s="14">
        <v>4.0722086287294417</v>
      </c>
      <c r="L2501" s="14">
        <v>0.14956935744480493</v>
      </c>
      <c r="M2501" s="14"/>
      <c r="N2501" s="14"/>
    </row>
    <row r="2502" spans="1:14">
      <c r="A2502" s="8">
        <v>42094</v>
      </c>
      <c r="B2502" s="9" t="s">
        <v>52</v>
      </c>
      <c r="C2502" s="10" t="s">
        <v>53</v>
      </c>
      <c r="D2502" s="10" t="s">
        <v>57</v>
      </c>
      <c r="E2502" s="16" t="s">
        <v>12</v>
      </c>
      <c r="F2502" s="17" t="s">
        <v>16</v>
      </c>
      <c r="G2502" s="12">
        <v>42825</v>
      </c>
      <c r="H2502" s="13">
        <v>8</v>
      </c>
      <c r="I2502" s="14">
        <v>0.4534467306091079</v>
      </c>
      <c r="J2502" s="14"/>
      <c r="K2502" s="14">
        <v>3.8278833468342413</v>
      </c>
      <c r="L2502" s="14">
        <v>0.20912144871390748</v>
      </c>
      <c r="M2502" s="14"/>
      <c r="N2502" s="14"/>
    </row>
    <row r="2503" spans="1:14">
      <c r="A2503" s="8">
        <v>42094</v>
      </c>
      <c r="B2503" s="9" t="s">
        <v>52</v>
      </c>
      <c r="C2503" s="10" t="s">
        <v>53</v>
      </c>
      <c r="D2503" s="10" t="s">
        <v>57</v>
      </c>
      <c r="E2503" s="16" t="s">
        <v>12</v>
      </c>
      <c r="F2503" s="17" t="s">
        <v>16</v>
      </c>
      <c r="G2503" s="12">
        <v>42916</v>
      </c>
      <c r="H2503" s="13">
        <v>9</v>
      </c>
      <c r="I2503" s="14">
        <v>0.4904178744787</v>
      </c>
      <c r="J2503" s="14"/>
      <c r="K2503" s="14">
        <v>3.5650384738368501</v>
      </c>
      <c r="L2503" s="14">
        <v>0.22757300148130888</v>
      </c>
      <c r="M2503" s="14"/>
      <c r="N2503" s="14"/>
    </row>
    <row r="2504" spans="1:14">
      <c r="A2504" s="8">
        <v>42094</v>
      </c>
      <c r="B2504" s="9" t="s">
        <v>52</v>
      </c>
      <c r="C2504" s="10" t="s">
        <v>53</v>
      </c>
      <c r="D2504" s="10" t="s">
        <v>57</v>
      </c>
      <c r="E2504" s="16" t="s">
        <v>20</v>
      </c>
      <c r="F2504" s="16" t="s">
        <v>21</v>
      </c>
      <c r="G2504" s="12">
        <v>42185</v>
      </c>
      <c r="H2504" s="13">
        <v>1</v>
      </c>
      <c r="I2504" s="14">
        <v>1.6917251309660628</v>
      </c>
      <c r="J2504" s="14"/>
      <c r="K2504" s="14">
        <v>50.669417048781725</v>
      </c>
      <c r="L2504" s="14">
        <v>52.361142179747787</v>
      </c>
      <c r="M2504" s="14"/>
      <c r="N2504" s="14"/>
    </row>
    <row r="2505" spans="1:14">
      <c r="A2505" s="8">
        <v>42094</v>
      </c>
      <c r="B2505" s="9" t="s">
        <v>52</v>
      </c>
      <c r="C2505" s="10" t="s">
        <v>53</v>
      </c>
      <c r="D2505" s="10" t="s">
        <v>57</v>
      </c>
      <c r="E2505" s="16" t="s">
        <v>20</v>
      </c>
      <c r="F2505" s="16" t="s">
        <v>21</v>
      </c>
      <c r="G2505" s="12">
        <v>42277</v>
      </c>
      <c r="H2505" s="13">
        <v>2</v>
      </c>
      <c r="I2505" s="14">
        <v>5.1709149887528412</v>
      </c>
      <c r="J2505" s="14"/>
      <c r="K2505" s="14">
        <v>48.978752505991906</v>
      </c>
      <c r="L2505" s="14">
        <v>3.4802504459630228</v>
      </c>
      <c r="M2505" s="14"/>
      <c r="N2505" s="14"/>
    </row>
    <row r="2506" spans="1:14">
      <c r="A2506" s="8">
        <v>42094</v>
      </c>
      <c r="B2506" s="9" t="s">
        <v>52</v>
      </c>
      <c r="C2506" s="10" t="s">
        <v>53</v>
      </c>
      <c r="D2506" s="10" t="s">
        <v>57</v>
      </c>
      <c r="E2506" s="16" t="s">
        <v>20</v>
      </c>
      <c r="F2506" s="16" t="s">
        <v>21</v>
      </c>
      <c r="G2506" s="12">
        <v>42369</v>
      </c>
      <c r="H2506" s="13">
        <v>3</v>
      </c>
      <c r="I2506" s="14">
        <v>5.6385051155450725</v>
      </c>
      <c r="J2506" s="14"/>
      <c r="K2506" s="14">
        <v>44.638539185244781</v>
      </c>
      <c r="L2506" s="14">
        <v>1.2982917947979473</v>
      </c>
      <c r="M2506" s="14"/>
      <c r="N2506" s="14"/>
    </row>
    <row r="2507" spans="1:14">
      <c r="A2507" s="8">
        <v>42094</v>
      </c>
      <c r="B2507" s="9" t="s">
        <v>52</v>
      </c>
      <c r="C2507" s="10" t="s">
        <v>53</v>
      </c>
      <c r="D2507" s="10" t="s">
        <v>57</v>
      </c>
      <c r="E2507" s="16" t="s">
        <v>20</v>
      </c>
      <c r="F2507" s="16" t="s">
        <v>21</v>
      </c>
      <c r="G2507" s="12">
        <v>42460</v>
      </c>
      <c r="H2507" s="13">
        <v>4</v>
      </c>
      <c r="I2507" s="14">
        <v>4.9078290354149772</v>
      </c>
      <c r="J2507" s="14"/>
      <c r="K2507" s="14">
        <v>42.001861712808704</v>
      </c>
      <c r="L2507" s="14">
        <v>2.2711515629789005</v>
      </c>
      <c r="M2507" s="14"/>
      <c r="N2507" s="14"/>
    </row>
    <row r="2508" spans="1:14">
      <c r="A2508" s="8">
        <v>42094</v>
      </c>
      <c r="B2508" s="9" t="s">
        <v>52</v>
      </c>
      <c r="C2508" s="10" t="s">
        <v>53</v>
      </c>
      <c r="D2508" s="10" t="s">
        <v>57</v>
      </c>
      <c r="E2508" s="16" t="s">
        <v>20</v>
      </c>
      <c r="F2508" s="16" t="s">
        <v>21</v>
      </c>
      <c r="G2508" s="12">
        <v>42551</v>
      </c>
      <c r="H2508" s="13">
        <v>5</v>
      </c>
      <c r="I2508" s="14">
        <v>5.3053801010155013</v>
      </c>
      <c r="J2508" s="14"/>
      <c r="K2508" s="14">
        <v>37.535673878989201</v>
      </c>
      <c r="L2508" s="14">
        <v>0.83919226719599749</v>
      </c>
      <c r="M2508" s="14"/>
      <c r="N2508" s="14"/>
    </row>
    <row r="2509" spans="1:14">
      <c r="A2509" s="8">
        <v>42094</v>
      </c>
      <c r="B2509" s="9" t="s">
        <v>52</v>
      </c>
      <c r="C2509" s="10" t="s">
        <v>53</v>
      </c>
      <c r="D2509" s="10" t="s">
        <v>57</v>
      </c>
      <c r="E2509" s="16" t="s">
        <v>20</v>
      </c>
      <c r="F2509" s="16" t="s">
        <v>21</v>
      </c>
      <c r="G2509" s="12">
        <v>42643</v>
      </c>
      <c r="H2509" s="13">
        <v>6</v>
      </c>
      <c r="I2509" s="14">
        <v>4.6390249836108524</v>
      </c>
      <c r="J2509" s="14"/>
      <c r="K2509" s="14">
        <v>38.978473135935701</v>
      </c>
      <c r="L2509" s="14">
        <v>6.0818242405573528</v>
      </c>
      <c r="M2509" s="14"/>
      <c r="N2509" s="14"/>
    </row>
    <row r="2510" spans="1:14">
      <c r="A2510" s="8">
        <v>42094</v>
      </c>
      <c r="B2510" s="9" t="s">
        <v>52</v>
      </c>
      <c r="C2510" s="10" t="s">
        <v>53</v>
      </c>
      <c r="D2510" s="10" t="s">
        <v>57</v>
      </c>
      <c r="E2510" s="16" t="s">
        <v>20</v>
      </c>
      <c r="F2510" s="16" t="s">
        <v>21</v>
      </c>
      <c r="G2510" s="12">
        <v>42735</v>
      </c>
      <c r="H2510" s="13">
        <v>7</v>
      </c>
      <c r="I2510" s="14">
        <v>4.4053590209524032</v>
      </c>
      <c r="J2510" s="14"/>
      <c r="K2510" s="14">
        <v>36.013429341925075</v>
      </c>
      <c r="L2510" s="14">
        <v>1.4403152269417774</v>
      </c>
      <c r="M2510" s="14"/>
      <c r="N2510" s="14"/>
    </row>
    <row r="2511" spans="1:14">
      <c r="A2511" s="8">
        <v>42094</v>
      </c>
      <c r="B2511" s="9" t="s">
        <v>52</v>
      </c>
      <c r="C2511" s="10" t="s">
        <v>53</v>
      </c>
      <c r="D2511" s="10" t="s">
        <v>57</v>
      </c>
      <c r="E2511" s="16" t="s">
        <v>20</v>
      </c>
      <c r="F2511" s="16" t="s">
        <v>21</v>
      </c>
      <c r="G2511" s="12">
        <v>42825</v>
      </c>
      <c r="H2511" s="13">
        <v>8</v>
      </c>
      <c r="I2511" s="14">
        <v>4.1243753477197203</v>
      </c>
      <c r="J2511" s="14"/>
      <c r="K2511" s="14">
        <v>31.781517366709522</v>
      </c>
      <c r="L2511" s="14">
        <v>-0.1075366274958327</v>
      </c>
      <c r="M2511" s="14"/>
      <c r="N2511" s="14"/>
    </row>
    <row r="2512" spans="1:14">
      <c r="A2512" s="8">
        <v>42094</v>
      </c>
      <c r="B2512" s="9" t="s">
        <v>52</v>
      </c>
      <c r="C2512" s="10" t="s">
        <v>53</v>
      </c>
      <c r="D2512" s="10" t="s">
        <v>57</v>
      </c>
      <c r="E2512" s="16" t="s">
        <v>20</v>
      </c>
      <c r="F2512" s="16" t="s">
        <v>21</v>
      </c>
      <c r="G2512" s="12">
        <v>42916</v>
      </c>
      <c r="H2512" s="13">
        <v>9</v>
      </c>
      <c r="I2512" s="14">
        <v>4.3174418481227406</v>
      </c>
      <c r="J2512" s="14"/>
      <c r="K2512" s="14">
        <v>28.488624661985341</v>
      </c>
      <c r="L2512" s="14">
        <v>1.0245491433985592</v>
      </c>
      <c r="M2512" s="14"/>
      <c r="N2512" s="14"/>
    </row>
    <row r="2513" spans="1:14">
      <c r="A2513" s="8">
        <v>42094</v>
      </c>
      <c r="B2513" s="9" t="s">
        <v>52</v>
      </c>
      <c r="C2513" s="10" t="s">
        <v>53</v>
      </c>
      <c r="D2513" s="10" t="s">
        <v>57</v>
      </c>
      <c r="E2513" s="11" t="s">
        <v>20</v>
      </c>
      <c r="F2513" s="16" t="s">
        <v>15</v>
      </c>
      <c r="G2513" s="12">
        <v>42185</v>
      </c>
      <c r="H2513" s="13">
        <v>1</v>
      </c>
      <c r="I2513" s="14">
        <v>3.5166806543032392E-2</v>
      </c>
      <c r="J2513" s="14"/>
      <c r="K2513" s="14">
        <v>0.13422319646755909</v>
      </c>
      <c r="L2513" s="14">
        <v>0.16939000301059148</v>
      </c>
      <c r="M2513" s="14"/>
      <c r="N2513" s="14"/>
    </row>
    <row r="2514" spans="1:14">
      <c r="A2514" s="8">
        <v>42094</v>
      </c>
      <c r="B2514" s="9" t="s">
        <v>52</v>
      </c>
      <c r="C2514" s="10" t="s">
        <v>53</v>
      </c>
      <c r="D2514" s="10" t="s">
        <v>57</v>
      </c>
      <c r="E2514" s="11" t="s">
        <v>20</v>
      </c>
      <c r="F2514" s="16" t="s">
        <v>15</v>
      </c>
      <c r="G2514" s="12">
        <v>42277</v>
      </c>
      <c r="H2514" s="13">
        <v>2</v>
      </c>
      <c r="I2514" s="14">
        <v>3.9194879452168596E-2</v>
      </c>
      <c r="J2514" s="14"/>
      <c r="K2514" s="14">
        <v>0.1139865432001077</v>
      </c>
      <c r="L2514" s="14">
        <v>1.8958226184717208E-2</v>
      </c>
      <c r="M2514" s="14"/>
      <c r="N2514" s="14"/>
    </row>
    <row r="2515" spans="1:14">
      <c r="A2515" s="8">
        <v>42094</v>
      </c>
      <c r="B2515" s="9" t="s">
        <v>52</v>
      </c>
      <c r="C2515" s="10" t="s">
        <v>53</v>
      </c>
      <c r="D2515" s="10" t="s">
        <v>57</v>
      </c>
      <c r="E2515" s="11" t="s">
        <v>20</v>
      </c>
      <c r="F2515" s="16" t="s">
        <v>15</v>
      </c>
      <c r="G2515" s="12">
        <v>42369</v>
      </c>
      <c r="H2515" s="13">
        <v>3</v>
      </c>
      <c r="I2515" s="14">
        <v>6.7546998996744989E-2</v>
      </c>
      <c r="J2515" s="14"/>
      <c r="K2515" s="14">
        <v>0.11167715650858412</v>
      </c>
      <c r="L2515" s="14">
        <v>6.5237612305221404E-2</v>
      </c>
      <c r="M2515" s="14"/>
      <c r="N2515" s="14"/>
    </row>
    <row r="2516" spans="1:14">
      <c r="A2516" s="8">
        <v>42094</v>
      </c>
      <c r="B2516" s="9" t="s">
        <v>52</v>
      </c>
      <c r="C2516" s="10" t="s">
        <v>53</v>
      </c>
      <c r="D2516" s="10" t="s">
        <v>57</v>
      </c>
      <c r="E2516" s="11" t="s">
        <v>20</v>
      </c>
      <c r="F2516" s="16" t="s">
        <v>15</v>
      </c>
      <c r="G2516" s="12">
        <v>42460</v>
      </c>
      <c r="H2516" s="13">
        <v>4</v>
      </c>
      <c r="I2516" s="14">
        <v>6.6957434455358733E-2</v>
      </c>
      <c r="J2516" s="14"/>
      <c r="K2516" s="14">
        <v>7.820321066244329E-2</v>
      </c>
      <c r="L2516" s="14">
        <v>3.3483488609217904E-2</v>
      </c>
      <c r="M2516" s="14"/>
      <c r="N2516" s="14"/>
    </row>
    <row r="2517" spans="1:14">
      <c r="A2517" s="8">
        <v>42094</v>
      </c>
      <c r="B2517" s="9" t="s">
        <v>52</v>
      </c>
      <c r="C2517" s="10" t="s">
        <v>53</v>
      </c>
      <c r="D2517" s="10" t="s">
        <v>57</v>
      </c>
      <c r="E2517" s="11" t="s">
        <v>20</v>
      </c>
      <c r="F2517" s="16" t="s">
        <v>15</v>
      </c>
      <c r="G2517" s="12">
        <v>42551</v>
      </c>
      <c r="H2517" s="13">
        <v>5</v>
      </c>
      <c r="I2517" s="14">
        <v>6.5122670515675996E-3</v>
      </c>
      <c r="J2517" s="14"/>
      <c r="K2517" s="14">
        <v>2.6720678429181355E-2</v>
      </c>
      <c r="L2517" s="14">
        <v>-4.4970265181694336E-2</v>
      </c>
      <c r="M2517" s="14"/>
      <c r="N2517" s="14"/>
    </row>
    <row r="2518" spans="1:14">
      <c r="A2518" s="8">
        <v>42094</v>
      </c>
      <c r="B2518" s="9" t="s">
        <v>52</v>
      </c>
      <c r="C2518" s="10" t="s">
        <v>53</v>
      </c>
      <c r="D2518" s="10" t="s">
        <v>57</v>
      </c>
      <c r="E2518" s="11" t="s">
        <v>20</v>
      </c>
      <c r="F2518" s="16" t="s">
        <v>15</v>
      </c>
      <c r="G2518" s="12">
        <v>42643</v>
      </c>
      <c r="H2518" s="13">
        <v>6</v>
      </c>
      <c r="I2518" s="14">
        <v>4.8564040608729542E-3</v>
      </c>
      <c r="J2518" s="14"/>
      <c r="K2518" s="14">
        <v>3.3979840558751917E-2</v>
      </c>
      <c r="L2518" s="14">
        <v>1.2115566190443516E-2</v>
      </c>
      <c r="M2518" s="14"/>
      <c r="N2518" s="14"/>
    </row>
    <row r="2519" spans="1:14">
      <c r="A2519" s="8">
        <v>42094</v>
      </c>
      <c r="B2519" s="9" t="s">
        <v>52</v>
      </c>
      <c r="C2519" s="10" t="s">
        <v>53</v>
      </c>
      <c r="D2519" s="10" t="s">
        <v>57</v>
      </c>
      <c r="E2519" s="11" t="s">
        <v>20</v>
      </c>
      <c r="F2519" s="16" t="s">
        <v>15</v>
      </c>
      <c r="G2519" s="12">
        <v>42735</v>
      </c>
      <c r="H2519" s="13">
        <v>7</v>
      </c>
      <c r="I2519" s="14">
        <v>3.1158955071819427E-3</v>
      </c>
      <c r="J2519" s="14"/>
      <c r="K2519" s="14">
        <v>3.218984602772057E-2</v>
      </c>
      <c r="L2519" s="14">
        <v>1.3259009761505958E-3</v>
      </c>
      <c r="M2519" s="14"/>
      <c r="N2519" s="14"/>
    </row>
    <row r="2520" spans="1:14">
      <c r="A2520" s="8">
        <v>42094</v>
      </c>
      <c r="B2520" s="9" t="s">
        <v>52</v>
      </c>
      <c r="C2520" s="10" t="s">
        <v>53</v>
      </c>
      <c r="D2520" s="10" t="s">
        <v>57</v>
      </c>
      <c r="E2520" s="11" t="s">
        <v>20</v>
      </c>
      <c r="F2520" s="16" t="s">
        <v>15</v>
      </c>
      <c r="G2520" s="12">
        <v>42825</v>
      </c>
      <c r="H2520" s="13">
        <v>8</v>
      </c>
      <c r="I2520" s="14">
        <v>6.8776997228627845E-3</v>
      </c>
      <c r="J2520" s="14"/>
      <c r="K2520" s="14">
        <v>2.705717622364201E-2</v>
      </c>
      <c r="L2520" s="14">
        <v>1.7450299187842244E-3</v>
      </c>
      <c r="M2520" s="14"/>
      <c r="N2520" s="14"/>
    </row>
    <row r="2521" spans="1:14">
      <c r="A2521" s="8">
        <v>42094</v>
      </c>
      <c r="B2521" s="9" t="s">
        <v>52</v>
      </c>
      <c r="C2521" s="10" t="s">
        <v>53</v>
      </c>
      <c r="D2521" s="10" t="s">
        <v>57</v>
      </c>
      <c r="E2521" s="11" t="s">
        <v>20</v>
      </c>
      <c r="F2521" s="16" t="s">
        <v>15</v>
      </c>
      <c r="G2521" s="12">
        <v>42916</v>
      </c>
      <c r="H2521" s="13">
        <v>9</v>
      </c>
      <c r="I2521" s="14">
        <v>5.6057436860199594E-3</v>
      </c>
      <c r="J2521" s="14"/>
      <c r="K2521" s="14">
        <v>2.4344285648169262E-2</v>
      </c>
      <c r="L2521" s="14">
        <v>2.8928531105472111E-3</v>
      </c>
      <c r="M2521" s="14"/>
      <c r="N2521" s="14"/>
    </row>
    <row r="2522" spans="1:14">
      <c r="A2522" s="8">
        <v>42094</v>
      </c>
      <c r="B2522" s="9" t="s">
        <v>52</v>
      </c>
      <c r="C2522" s="10" t="s">
        <v>53</v>
      </c>
      <c r="D2522" s="10" t="s">
        <v>57</v>
      </c>
      <c r="E2522" s="16" t="s">
        <v>31</v>
      </c>
      <c r="F2522" s="16" t="s">
        <v>35</v>
      </c>
      <c r="G2522" s="12">
        <v>42185</v>
      </c>
      <c r="H2522" s="13">
        <v>1</v>
      </c>
      <c r="I2522" s="14">
        <v>3.0028249483783132E-2</v>
      </c>
      <c r="J2522" s="14"/>
      <c r="K2522" s="14">
        <v>0.18531707553913179</v>
      </c>
      <c r="L2522" s="14">
        <v>0.21534532502291492</v>
      </c>
      <c r="M2522" s="14"/>
      <c r="N2522" s="14"/>
    </row>
    <row r="2523" spans="1:14">
      <c r="A2523" s="8">
        <v>42094</v>
      </c>
      <c r="B2523" s="9" t="s">
        <v>52</v>
      </c>
      <c r="C2523" s="10" t="s">
        <v>53</v>
      </c>
      <c r="D2523" s="10" t="s">
        <v>57</v>
      </c>
      <c r="E2523" s="16" t="s">
        <v>31</v>
      </c>
      <c r="F2523" s="16" t="s">
        <v>35</v>
      </c>
      <c r="G2523" s="12">
        <v>42277</v>
      </c>
      <c r="H2523" s="13">
        <v>2</v>
      </c>
      <c r="I2523" s="14">
        <v>4.6433443718629341E-2</v>
      </c>
      <c r="J2523" s="14"/>
      <c r="K2523" s="14">
        <v>0.20188935842438127</v>
      </c>
      <c r="L2523" s="14">
        <v>6.300572660387882E-2</v>
      </c>
      <c r="M2523" s="14"/>
      <c r="N2523" s="14"/>
    </row>
    <row r="2524" spans="1:14">
      <c r="A2524" s="8">
        <v>42094</v>
      </c>
      <c r="B2524" s="9" t="s">
        <v>52</v>
      </c>
      <c r="C2524" s="10" t="s">
        <v>53</v>
      </c>
      <c r="D2524" s="10" t="s">
        <v>57</v>
      </c>
      <c r="E2524" s="16" t="s">
        <v>31</v>
      </c>
      <c r="F2524" s="16" t="s">
        <v>35</v>
      </c>
      <c r="G2524" s="12">
        <v>42369</v>
      </c>
      <c r="H2524" s="13">
        <v>3</v>
      </c>
      <c r="I2524" s="14">
        <v>3.1215330589653867E-2</v>
      </c>
      <c r="J2524" s="14"/>
      <c r="K2524" s="14">
        <v>0.17720551293393783</v>
      </c>
      <c r="L2524" s="14">
        <v>6.5314850992104212E-3</v>
      </c>
      <c r="M2524" s="14"/>
      <c r="N2524" s="14"/>
    </row>
    <row r="2525" spans="1:14">
      <c r="A2525" s="8">
        <v>42094</v>
      </c>
      <c r="B2525" s="9" t="s">
        <v>52</v>
      </c>
      <c r="C2525" s="10" t="s">
        <v>53</v>
      </c>
      <c r="D2525" s="10" t="s">
        <v>57</v>
      </c>
      <c r="E2525" s="16" t="s">
        <v>31</v>
      </c>
      <c r="F2525" s="16" t="s">
        <v>35</v>
      </c>
      <c r="G2525" s="12">
        <v>42460</v>
      </c>
      <c r="H2525" s="13">
        <v>4</v>
      </c>
      <c r="I2525" s="14">
        <v>2.4589703235418092E-2</v>
      </c>
      <c r="J2525" s="14"/>
      <c r="K2525" s="14">
        <v>0.1567093396270991</v>
      </c>
      <c r="L2525" s="14">
        <v>4.0935299285793647E-3</v>
      </c>
      <c r="M2525" s="14"/>
      <c r="N2525" s="14"/>
    </row>
    <row r="2526" spans="1:14">
      <c r="A2526" s="8">
        <v>42094</v>
      </c>
      <c r="B2526" s="9" t="s">
        <v>52</v>
      </c>
      <c r="C2526" s="10" t="s">
        <v>53</v>
      </c>
      <c r="D2526" s="10" t="s">
        <v>57</v>
      </c>
      <c r="E2526" s="16" t="s">
        <v>31</v>
      </c>
      <c r="F2526" s="16" t="s">
        <v>35</v>
      </c>
      <c r="G2526" s="12">
        <v>42551</v>
      </c>
      <c r="H2526" s="13">
        <v>5</v>
      </c>
      <c r="I2526" s="14">
        <v>2.5144888036067847E-2</v>
      </c>
      <c r="J2526" s="14"/>
      <c r="K2526" s="14">
        <v>0.14185126056329977</v>
      </c>
      <c r="L2526" s="14">
        <v>1.0286808972268524E-2</v>
      </c>
      <c r="M2526" s="14"/>
      <c r="N2526" s="14"/>
    </row>
    <row r="2527" spans="1:14">
      <c r="A2527" s="8">
        <v>42094</v>
      </c>
      <c r="B2527" s="9" t="s">
        <v>52</v>
      </c>
      <c r="C2527" s="10" t="s">
        <v>53</v>
      </c>
      <c r="D2527" s="10" t="s">
        <v>57</v>
      </c>
      <c r="E2527" s="16" t="s">
        <v>31</v>
      </c>
      <c r="F2527" s="16" t="s">
        <v>35</v>
      </c>
      <c r="G2527" s="12">
        <v>42643</v>
      </c>
      <c r="H2527" s="13">
        <v>6</v>
      </c>
      <c r="I2527" s="14">
        <v>2.1495134779294212E-2</v>
      </c>
      <c r="J2527" s="14"/>
      <c r="K2527" s="14">
        <v>0.12515115177738778</v>
      </c>
      <c r="L2527" s="14">
        <v>4.7950259933822181E-3</v>
      </c>
      <c r="M2527" s="14"/>
      <c r="N2527" s="14"/>
    </row>
    <row r="2528" spans="1:14">
      <c r="A2528" s="8">
        <v>42094</v>
      </c>
      <c r="B2528" s="9" t="s">
        <v>52</v>
      </c>
      <c r="C2528" s="10" t="s">
        <v>53</v>
      </c>
      <c r="D2528" s="10" t="s">
        <v>57</v>
      </c>
      <c r="E2528" s="16" t="s">
        <v>31</v>
      </c>
      <c r="F2528" s="16" t="s">
        <v>35</v>
      </c>
      <c r="G2528" s="12">
        <v>42735</v>
      </c>
      <c r="H2528" s="13">
        <v>7</v>
      </c>
      <c r="I2528" s="14">
        <v>1.9893282715386817E-2</v>
      </c>
      <c r="J2528" s="14"/>
      <c r="K2528" s="14">
        <v>0.11257956871267538</v>
      </c>
      <c r="L2528" s="14">
        <v>7.3216996506744181E-3</v>
      </c>
      <c r="M2528" s="14"/>
      <c r="N2528" s="14"/>
    </row>
    <row r="2529" spans="1:14">
      <c r="A2529" s="8">
        <v>42094</v>
      </c>
      <c r="B2529" s="9" t="s">
        <v>52</v>
      </c>
      <c r="C2529" s="10" t="s">
        <v>53</v>
      </c>
      <c r="D2529" s="10" t="s">
        <v>57</v>
      </c>
      <c r="E2529" s="16" t="s">
        <v>31</v>
      </c>
      <c r="F2529" s="16" t="s">
        <v>35</v>
      </c>
      <c r="G2529" s="12">
        <v>42825</v>
      </c>
      <c r="H2529" s="13">
        <v>8</v>
      </c>
      <c r="I2529" s="14">
        <v>1.7251887475982386E-2</v>
      </c>
      <c r="J2529" s="14"/>
      <c r="K2529" s="14">
        <v>0.1007845579978266</v>
      </c>
      <c r="L2529" s="14">
        <v>5.4568767611336E-3</v>
      </c>
      <c r="M2529" s="14"/>
      <c r="N2529" s="14"/>
    </row>
    <row r="2530" spans="1:14">
      <c r="A2530" s="8">
        <v>42094</v>
      </c>
      <c r="B2530" s="9" t="s">
        <v>52</v>
      </c>
      <c r="C2530" s="10" t="s">
        <v>53</v>
      </c>
      <c r="D2530" s="10" t="s">
        <v>57</v>
      </c>
      <c r="E2530" s="16" t="s">
        <v>31</v>
      </c>
      <c r="F2530" s="16" t="s">
        <v>35</v>
      </c>
      <c r="G2530" s="12">
        <v>42916</v>
      </c>
      <c r="H2530" s="13">
        <v>9</v>
      </c>
      <c r="I2530" s="14">
        <v>1.7429044641847469E-2</v>
      </c>
      <c r="J2530" s="14"/>
      <c r="K2530" s="14">
        <v>9.2169605503670482E-2</v>
      </c>
      <c r="L2530" s="14">
        <v>8.8140921476913547E-3</v>
      </c>
      <c r="M2530" s="14"/>
      <c r="N2530" s="14"/>
    </row>
    <row r="2531" spans="1:14">
      <c r="A2531" s="8">
        <v>42094</v>
      </c>
      <c r="B2531" s="9" t="s">
        <v>52</v>
      </c>
      <c r="C2531" s="10" t="s">
        <v>53</v>
      </c>
      <c r="D2531" s="10" t="s">
        <v>57</v>
      </c>
      <c r="E2531" s="16" t="s">
        <v>31</v>
      </c>
      <c r="F2531" s="16" t="s">
        <v>44</v>
      </c>
      <c r="G2531" s="12">
        <v>42185</v>
      </c>
      <c r="H2531" s="13">
        <v>1</v>
      </c>
      <c r="I2531" s="14">
        <v>-3.8413459861275978E-2</v>
      </c>
      <c r="J2531" s="14"/>
      <c r="K2531" s="14">
        <v>1.0854182829988446</v>
      </c>
      <c r="L2531" s="14">
        <v>1.0470048231375686</v>
      </c>
      <c r="M2531" s="14"/>
      <c r="N2531" s="14"/>
    </row>
    <row r="2532" spans="1:14">
      <c r="A2532" s="8">
        <v>42094</v>
      </c>
      <c r="B2532" s="9" t="s">
        <v>52</v>
      </c>
      <c r="C2532" s="10" t="s">
        <v>53</v>
      </c>
      <c r="D2532" s="10" t="s">
        <v>57</v>
      </c>
      <c r="E2532" s="16" t="s">
        <v>31</v>
      </c>
      <c r="F2532" s="16" t="s">
        <v>44</v>
      </c>
      <c r="G2532" s="12">
        <v>42277</v>
      </c>
      <c r="H2532" s="13">
        <v>2</v>
      </c>
      <c r="I2532" s="14">
        <v>2.3132330454003203E-2</v>
      </c>
      <c r="J2532" s="14"/>
      <c r="K2532" s="14">
        <v>1.0272394611127709</v>
      </c>
      <c r="L2532" s="14">
        <v>-3.5046491432070503E-2</v>
      </c>
      <c r="M2532" s="14"/>
      <c r="N2532" s="14"/>
    </row>
    <row r="2533" spans="1:14">
      <c r="A2533" s="8">
        <v>42094</v>
      </c>
      <c r="B2533" s="9" t="s">
        <v>52</v>
      </c>
      <c r="C2533" s="10" t="s">
        <v>53</v>
      </c>
      <c r="D2533" s="10" t="s">
        <v>57</v>
      </c>
      <c r="E2533" s="16" t="s">
        <v>31</v>
      </c>
      <c r="F2533" s="16" t="s">
        <v>44</v>
      </c>
      <c r="G2533" s="12">
        <v>42369</v>
      </c>
      <c r="H2533" s="13">
        <v>3</v>
      </c>
      <c r="I2533" s="14">
        <v>-4.3513508985879135E-2</v>
      </c>
      <c r="J2533" s="14"/>
      <c r="K2533" s="14">
        <v>1.0047954380197979</v>
      </c>
      <c r="L2533" s="14">
        <v>-6.5957532078852132E-2</v>
      </c>
      <c r="M2533" s="14"/>
      <c r="N2533" s="14"/>
    </row>
    <row r="2534" spans="1:14">
      <c r="A2534" s="8">
        <v>42094</v>
      </c>
      <c r="B2534" s="9" t="s">
        <v>52</v>
      </c>
      <c r="C2534" s="10" t="s">
        <v>53</v>
      </c>
      <c r="D2534" s="10" t="s">
        <v>57</v>
      </c>
      <c r="E2534" s="16" t="s">
        <v>31</v>
      </c>
      <c r="F2534" s="16" t="s">
        <v>44</v>
      </c>
      <c r="G2534" s="12">
        <v>42460</v>
      </c>
      <c r="H2534" s="13">
        <v>4</v>
      </c>
      <c r="I2534" s="14">
        <v>-1.7794843262937121E-2</v>
      </c>
      <c r="J2534" s="14"/>
      <c r="K2534" s="14">
        <v>1.0559815210763333</v>
      </c>
      <c r="L2534" s="14">
        <v>3.339123979359826E-2</v>
      </c>
      <c r="M2534" s="14"/>
      <c r="N2534" s="14"/>
    </row>
    <row r="2535" spans="1:14">
      <c r="A2535" s="8">
        <v>42094</v>
      </c>
      <c r="B2535" s="9" t="s">
        <v>52</v>
      </c>
      <c r="C2535" s="10" t="s">
        <v>53</v>
      </c>
      <c r="D2535" s="10" t="s">
        <v>57</v>
      </c>
      <c r="E2535" s="16" t="s">
        <v>31</v>
      </c>
      <c r="F2535" s="16" t="s">
        <v>44</v>
      </c>
      <c r="G2535" s="12">
        <v>42551</v>
      </c>
      <c r="H2535" s="13">
        <v>5</v>
      </c>
      <c r="I2535" s="14">
        <v>5.4793231429952627E-2</v>
      </c>
      <c r="J2535" s="14"/>
      <c r="K2535" s="14">
        <v>1.1043838937768982</v>
      </c>
      <c r="L2535" s="14">
        <v>0.10319560413051754</v>
      </c>
      <c r="M2535" s="14"/>
      <c r="N2535" s="14"/>
    </row>
    <row r="2536" spans="1:14">
      <c r="A2536" s="8">
        <v>42094</v>
      </c>
      <c r="B2536" s="9" t="s">
        <v>52</v>
      </c>
      <c r="C2536" s="10" t="s">
        <v>53</v>
      </c>
      <c r="D2536" s="10" t="s">
        <v>57</v>
      </c>
      <c r="E2536" s="16" t="s">
        <v>31</v>
      </c>
      <c r="F2536" s="16" t="s">
        <v>44</v>
      </c>
      <c r="G2536" s="12">
        <v>42643</v>
      </c>
      <c r="H2536" s="13">
        <v>6</v>
      </c>
      <c r="I2536" s="14">
        <v>7.5837639117080968E-2</v>
      </c>
      <c r="J2536" s="14"/>
      <c r="K2536" s="14">
        <v>1.1382506992012935</v>
      </c>
      <c r="L2536" s="14">
        <v>0.10970444454147632</v>
      </c>
      <c r="M2536" s="14"/>
      <c r="N2536" s="14"/>
    </row>
    <row r="2537" spans="1:14">
      <c r="A2537" s="8">
        <v>42094</v>
      </c>
      <c r="B2537" s="9" t="s">
        <v>52</v>
      </c>
      <c r="C2537" s="10" t="s">
        <v>53</v>
      </c>
      <c r="D2537" s="10" t="s">
        <v>57</v>
      </c>
      <c r="E2537" s="16" t="s">
        <v>31</v>
      </c>
      <c r="F2537" s="16" t="s">
        <v>44</v>
      </c>
      <c r="G2537" s="12">
        <v>42735</v>
      </c>
      <c r="H2537" s="13">
        <v>7</v>
      </c>
      <c r="I2537" s="14">
        <v>8.6379642669367485E-2</v>
      </c>
      <c r="J2537" s="14"/>
      <c r="K2537" s="14">
        <v>1.1035975637208963</v>
      </c>
      <c r="L2537" s="14">
        <v>5.1726507188970317E-2</v>
      </c>
      <c r="M2537" s="14"/>
      <c r="N2537" s="14"/>
    </row>
    <row r="2538" spans="1:14">
      <c r="A2538" s="8">
        <v>42094</v>
      </c>
      <c r="B2538" s="9" t="s">
        <v>52</v>
      </c>
      <c r="C2538" s="10" t="s">
        <v>53</v>
      </c>
      <c r="D2538" s="10" t="s">
        <v>57</v>
      </c>
      <c r="E2538" s="16" t="s">
        <v>31</v>
      </c>
      <c r="F2538" s="16" t="s">
        <v>44</v>
      </c>
      <c r="G2538" s="12">
        <v>42825</v>
      </c>
      <c r="H2538" s="13">
        <v>8</v>
      </c>
      <c r="I2538" s="14">
        <v>9.77829319808734E-2</v>
      </c>
      <c r="J2538" s="14"/>
      <c r="K2538" s="14">
        <v>1.0408061143357088</v>
      </c>
      <c r="L2538" s="14">
        <v>3.4991482595685852E-2</v>
      </c>
      <c r="M2538" s="14"/>
      <c r="N2538" s="14"/>
    </row>
    <row r="2539" spans="1:14">
      <c r="A2539" s="8">
        <v>42094</v>
      </c>
      <c r="B2539" s="9" t="s">
        <v>52</v>
      </c>
      <c r="C2539" s="10" t="s">
        <v>53</v>
      </c>
      <c r="D2539" s="10" t="s">
        <v>57</v>
      </c>
      <c r="E2539" s="16" t="s">
        <v>31</v>
      </c>
      <c r="F2539" s="16" t="s">
        <v>44</v>
      </c>
      <c r="G2539" s="12">
        <v>42916</v>
      </c>
      <c r="H2539" s="13">
        <v>9</v>
      </c>
      <c r="I2539" s="14">
        <v>0.11994335345180129</v>
      </c>
      <c r="J2539" s="14"/>
      <c r="K2539" s="14">
        <v>0.97668879558626998</v>
      </c>
      <c r="L2539" s="14">
        <v>5.582603470236247E-2</v>
      </c>
      <c r="M2539" s="14"/>
      <c r="N2539" s="14"/>
    </row>
    <row r="2540" spans="1:14">
      <c r="A2540" s="8">
        <v>42094</v>
      </c>
      <c r="B2540" s="9" t="s">
        <v>52</v>
      </c>
      <c r="C2540" s="10" t="s">
        <v>36</v>
      </c>
      <c r="D2540" s="10" t="s">
        <v>62</v>
      </c>
      <c r="E2540" s="16" t="s">
        <v>12</v>
      </c>
      <c r="F2540" s="17" t="s">
        <v>16</v>
      </c>
      <c r="G2540" s="12">
        <v>42185</v>
      </c>
      <c r="H2540" s="13">
        <v>1</v>
      </c>
      <c r="I2540" s="14">
        <v>2.202325909419045E-3</v>
      </c>
      <c r="J2540" s="14"/>
      <c r="K2540" s="14">
        <v>3.721374322898896E-2</v>
      </c>
      <c r="L2540" s="14">
        <v>3.9416069138408005E-2</v>
      </c>
      <c r="M2540" s="14"/>
      <c r="N2540" s="14"/>
    </row>
    <row r="2541" spans="1:14">
      <c r="A2541" s="8">
        <v>42094</v>
      </c>
      <c r="B2541" s="9" t="s">
        <v>52</v>
      </c>
      <c r="C2541" s="10" t="s">
        <v>36</v>
      </c>
      <c r="D2541" s="10" t="s">
        <v>62</v>
      </c>
      <c r="E2541" s="16" t="s">
        <v>12</v>
      </c>
      <c r="F2541" s="17" t="s">
        <v>16</v>
      </c>
      <c r="G2541" s="12">
        <v>42277</v>
      </c>
      <c r="H2541" s="13">
        <v>2</v>
      </c>
      <c r="I2541" s="14">
        <v>2.6956195236431668E-3</v>
      </c>
      <c r="J2541" s="14"/>
      <c r="K2541" s="14">
        <v>3.4462015479206798E-2</v>
      </c>
      <c r="L2541" s="14">
        <v>-5.6108226138995576E-5</v>
      </c>
      <c r="M2541" s="14"/>
      <c r="N2541" s="14"/>
    </row>
    <row r="2542" spans="1:14">
      <c r="A2542" s="8">
        <v>42094</v>
      </c>
      <c r="B2542" s="9" t="s">
        <v>52</v>
      </c>
      <c r="C2542" s="10" t="s">
        <v>36</v>
      </c>
      <c r="D2542" s="10" t="s">
        <v>62</v>
      </c>
      <c r="E2542" s="16" t="s">
        <v>12</v>
      </c>
      <c r="F2542" s="17" t="s">
        <v>16</v>
      </c>
      <c r="G2542" s="12">
        <v>42369</v>
      </c>
      <c r="H2542" s="13">
        <v>3</v>
      </c>
      <c r="I2542" s="14">
        <v>1.3353711448571559E-3</v>
      </c>
      <c r="J2542" s="14"/>
      <c r="K2542" s="14">
        <v>3.4249519223749303E-2</v>
      </c>
      <c r="L2542" s="14">
        <v>1.122874889399661E-3</v>
      </c>
      <c r="M2542" s="14"/>
      <c r="N2542" s="14"/>
    </row>
    <row r="2543" spans="1:14">
      <c r="A2543" s="8">
        <v>42094</v>
      </c>
      <c r="B2543" s="9" t="s">
        <v>52</v>
      </c>
      <c r="C2543" s="10" t="s">
        <v>36</v>
      </c>
      <c r="D2543" s="10" t="s">
        <v>62</v>
      </c>
      <c r="E2543" s="16" t="s">
        <v>12</v>
      </c>
      <c r="F2543" s="17" t="s">
        <v>16</v>
      </c>
      <c r="G2543" s="12">
        <v>42460</v>
      </c>
      <c r="H2543" s="13">
        <v>4</v>
      </c>
      <c r="I2543" s="14">
        <v>1.7146806456738162E-3</v>
      </c>
      <c r="J2543" s="14"/>
      <c r="K2543" s="14">
        <v>3.4364755960112348E-2</v>
      </c>
      <c r="L2543" s="14">
        <v>1.8299173820368608E-3</v>
      </c>
      <c r="M2543" s="14"/>
      <c r="N2543" s="14"/>
    </row>
    <row r="2544" spans="1:14">
      <c r="A2544" s="8">
        <v>42094</v>
      </c>
      <c r="B2544" s="9" t="s">
        <v>52</v>
      </c>
      <c r="C2544" s="10" t="s">
        <v>36</v>
      </c>
      <c r="D2544" s="10" t="s">
        <v>62</v>
      </c>
      <c r="E2544" s="16" t="s">
        <v>12</v>
      </c>
      <c r="F2544" s="17" t="s">
        <v>16</v>
      </c>
      <c r="G2544" s="12">
        <v>42551</v>
      </c>
      <c r="H2544" s="13">
        <v>5</v>
      </c>
      <c r="I2544" s="14">
        <v>2.2666219835736356E-3</v>
      </c>
      <c r="J2544" s="14"/>
      <c r="K2544" s="14">
        <v>3.4707814167731499E-2</v>
      </c>
      <c r="L2544" s="14">
        <v>2.6096801911927869E-3</v>
      </c>
      <c r="M2544" s="14"/>
      <c r="N2544" s="14"/>
    </row>
    <row r="2545" spans="1:14">
      <c r="A2545" s="8">
        <v>42094</v>
      </c>
      <c r="B2545" s="9" t="s">
        <v>52</v>
      </c>
      <c r="C2545" s="10" t="s">
        <v>36</v>
      </c>
      <c r="D2545" s="10" t="s">
        <v>62</v>
      </c>
      <c r="E2545" s="16" t="s">
        <v>12</v>
      </c>
      <c r="F2545" s="17" t="s">
        <v>16</v>
      </c>
      <c r="G2545" s="12">
        <v>42643</v>
      </c>
      <c r="H2545" s="13">
        <v>6</v>
      </c>
      <c r="I2545" s="14">
        <v>2.3070308503552184E-3</v>
      </c>
      <c r="J2545" s="14"/>
      <c r="K2545" s="14">
        <v>3.4808172400190074E-2</v>
      </c>
      <c r="L2545" s="14">
        <v>2.4073890828137934E-3</v>
      </c>
      <c r="M2545" s="14"/>
      <c r="N2545" s="14"/>
    </row>
    <row r="2546" spans="1:14">
      <c r="A2546" s="8">
        <v>42094</v>
      </c>
      <c r="B2546" s="9" t="s">
        <v>52</v>
      </c>
      <c r="C2546" s="10" t="s">
        <v>36</v>
      </c>
      <c r="D2546" s="10" t="s">
        <v>62</v>
      </c>
      <c r="E2546" s="16" t="s">
        <v>12</v>
      </c>
      <c r="F2546" s="17" t="s">
        <v>16</v>
      </c>
      <c r="G2546" s="12">
        <v>42735</v>
      </c>
      <c r="H2546" s="13">
        <v>7</v>
      </c>
      <c r="I2546" s="14">
        <v>2.6151684538033848E-3</v>
      </c>
      <c r="J2546" s="14"/>
      <c r="K2546" s="14">
        <v>3.3517195890937046E-2</v>
      </c>
      <c r="L2546" s="14">
        <v>1.3241919445503569E-3</v>
      </c>
      <c r="M2546" s="14"/>
      <c r="N2546" s="14"/>
    </row>
    <row r="2547" spans="1:14">
      <c r="A2547" s="8">
        <v>42094</v>
      </c>
      <c r="B2547" s="9" t="s">
        <v>52</v>
      </c>
      <c r="C2547" s="10" t="s">
        <v>36</v>
      </c>
      <c r="D2547" s="10" t="s">
        <v>62</v>
      </c>
      <c r="E2547" s="16" t="s">
        <v>12</v>
      </c>
      <c r="F2547" s="17" t="s">
        <v>16</v>
      </c>
      <c r="G2547" s="12">
        <v>42825</v>
      </c>
      <c r="H2547" s="13">
        <v>8</v>
      </c>
      <c r="I2547" s="14">
        <v>2.566222250684369E-3</v>
      </c>
      <c r="J2547" s="14"/>
      <c r="K2547" s="14">
        <v>3.1921669963395516E-2</v>
      </c>
      <c r="L2547" s="14">
        <v>9.7069632314283893E-4</v>
      </c>
      <c r="M2547" s="14"/>
      <c r="N2547" s="14"/>
    </row>
    <row r="2548" spans="1:14">
      <c r="A2548" s="8">
        <v>42094</v>
      </c>
      <c r="B2548" s="9" t="s">
        <v>52</v>
      </c>
      <c r="C2548" s="10" t="s">
        <v>36</v>
      </c>
      <c r="D2548" s="10" t="s">
        <v>62</v>
      </c>
      <c r="E2548" s="16" t="s">
        <v>12</v>
      </c>
      <c r="F2548" s="17" t="s">
        <v>16</v>
      </c>
      <c r="G2548" s="12">
        <v>42916</v>
      </c>
      <c r="H2548" s="13">
        <v>9</v>
      </c>
      <c r="I2548" s="14">
        <v>2.3243631876521675E-3</v>
      </c>
      <c r="J2548" s="14"/>
      <c r="K2548" s="14">
        <v>3.0136897342813995E-2</v>
      </c>
      <c r="L2548" s="14">
        <v>5.395905670706469E-4</v>
      </c>
      <c r="M2548" s="14"/>
      <c r="N2548" s="14"/>
    </row>
    <row r="2549" spans="1:14">
      <c r="A2549" s="8">
        <v>42094</v>
      </c>
      <c r="B2549" s="9" t="s">
        <v>52</v>
      </c>
      <c r="C2549" s="10" t="s">
        <v>36</v>
      </c>
      <c r="D2549" s="10" t="s">
        <v>62</v>
      </c>
      <c r="E2549" s="16" t="s">
        <v>20</v>
      </c>
      <c r="F2549" s="16" t="s">
        <v>21</v>
      </c>
      <c r="G2549" s="12">
        <v>42185</v>
      </c>
      <c r="H2549" s="13">
        <v>1</v>
      </c>
      <c r="I2549" s="14">
        <v>0.85915820623142025</v>
      </c>
      <c r="J2549" s="14"/>
      <c r="K2549" s="14">
        <v>35.838132159692123</v>
      </c>
      <c r="L2549" s="14">
        <v>36.697290365923543</v>
      </c>
      <c r="M2549" s="14"/>
      <c r="N2549" s="14"/>
    </row>
    <row r="2550" spans="1:14">
      <c r="A2550" s="8">
        <v>42094</v>
      </c>
      <c r="B2550" s="9" t="s">
        <v>52</v>
      </c>
      <c r="C2550" s="10" t="s">
        <v>36</v>
      </c>
      <c r="D2550" s="10" t="s">
        <v>62</v>
      </c>
      <c r="E2550" s="16" t="s">
        <v>20</v>
      </c>
      <c r="F2550" s="16" t="s">
        <v>21</v>
      </c>
      <c r="G2550" s="12">
        <v>42277</v>
      </c>
      <c r="H2550" s="13">
        <v>2</v>
      </c>
      <c r="I2550" s="14">
        <v>2.3959876115070387</v>
      </c>
      <c r="J2550" s="14"/>
      <c r="K2550" s="14">
        <v>35.004380843510489</v>
      </c>
      <c r="L2550" s="14">
        <v>1.5622362953254054</v>
      </c>
      <c r="M2550" s="14"/>
      <c r="N2550" s="14"/>
    </row>
    <row r="2551" spans="1:14">
      <c r="A2551" s="8">
        <v>42094</v>
      </c>
      <c r="B2551" s="9" t="s">
        <v>52</v>
      </c>
      <c r="C2551" s="10" t="s">
        <v>36</v>
      </c>
      <c r="D2551" s="10" t="s">
        <v>62</v>
      </c>
      <c r="E2551" s="16" t="s">
        <v>20</v>
      </c>
      <c r="F2551" s="16" t="s">
        <v>21</v>
      </c>
      <c r="G2551" s="12">
        <v>42369</v>
      </c>
      <c r="H2551" s="13">
        <v>3</v>
      </c>
      <c r="I2551" s="14">
        <v>2.6653163971394918</v>
      </c>
      <c r="J2551" s="14"/>
      <c r="K2551" s="14">
        <v>33.189399011854903</v>
      </c>
      <c r="L2551" s="14">
        <v>0.85033456548390518</v>
      </c>
      <c r="M2551" s="14"/>
      <c r="N2551" s="14"/>
    </row>
    <row r="2552" spans="1:14">
      <c r="A2552" s="8">
        <v>42094</v>
      </c>
      <c r="B2552" s="9" t="s">
        <v>52</v>
      </c>
      <c r="C2552" s="10" t="s">
        <v>36</v>
      </c>
      <c r="D2552" s="10" t="s">
        <v>62</v>
      </c>
      <c r="E2552" s="16" t="s">
        <v>20</v>
      </c>
      <c r="F2552" s="16" t="s">
        <v>21</v>
      </c>
      <c r="G2552" s="12">
        <v>42460</v>
      </c>
      <c r="H2552" s="13">
        <v>4</v>
      </c>
      <c r="I2552" s="14">
        <v>2.2153181032494871</v>
      </c>
      <c r="J2552" s="14"/>
      <c r="K2552" s="14">
        <v>31.276222414404629</v>
      </c>
      <c r="L2552" s="14">
        <v>0.30214150579921295</v>
      </c>
      <c r="M2552" s="14"/>
      <c r="N2552" s="14"/>
    </row>
    <row r="2553" spans="1:14">
      <c r="A2553" s="8">
        <v>42094</v>
      </c>
      <c r="B2553" s="9" t="s">
        <v>52</v>
      </c>
      <c r="C2553" s="10" t="s">
        <v>36</v>
      </c>
      <c r="D2553" s="10" t="s">
        <v>62</v>
      </c>
      <c r="E2553" s="16" t="s">
        <v>20</v>
      </c>
      <c r="F2553" s="16" t="s">
        <v>21</v>
      </c>
      <c r="G2553" s="12">
        <v>42551</v>
      </c>
      <c r="H2553" s="13">
        <v>5</v>
      </c>
      <c r="I2553" s="14">
        <v>2.0451371824832023</v>
      </c>
      <c r="J2553" s="14"/>
      <c r="K2553" s="14">
        <v>28.504842750905937</v>
      </c>
      <c r="L2553" s="14">
        <v>-0.72624248101548972</v>
      </c>
      <c r="M2553" s="14"/>
      <c r="N2553" s="14"/>
    </row>
    <row r="2554" spans="1:14">
      <c r="A2554" s="8">
        <v>42094</v>
      </c>
      <c r="B2554" s="9" t="s">
        <v>52</v>
      </c>
      <c r="C2554" s="10" t="s">
        <v>36</v>
      </c>
      <c r="D2554" s="10" t="s">
        <v>62</v>
      </c>
      <c r="E2554" s="16" t="s">
        <v>20</v>
      </c>
      <c r="F2554" s="16" t="s">
        <v>21</v>
      </c>
      <c r="G2554" s="12">
        <v>42643</v>
      </c>
      <c r="H2554" s="13">
        <v>6</v>
      </c>
      <c r="I2554" s="14">
        <v>1.7067612930182605</v>
      </c>
      <c r="J2554" s="14"/>
      <c r="K2554" s="14">
        <v>27.1868404792408</v>
      </c>
      <c r="L2554" s="14">
        <v>0.38875902135312401</v>
      </c>
      <c r="M2554" s="14"/>
      <c r="N2554" s="14"/>
    </row>
    <row r="2555" spans="1:14">
      <c r="A2555" s="8">
        <v>42094</v>
      </c>
      <c r="B2555" s="9" t="s">
        <v>52</v>
      </c>
      <c r="C2555" s="10" t="s">
        <v>36</v>
      </c>
      <c r="D2555" s="10" t="s">
        <v>62</v>
      </c>
      <c r="E2555" s="16" t="s">
        <v>20</v>
      </c>
      <c r="F2555" s="16" t="s">
        <v>21</v>
      </c>
      <c r="G2555" s="12">
        <v>42735</v>
      </c>
      <c r="H2555" s="13">
        <v>7</v>
      </c>
      <c r="I2555" s="14">
        <v>1.5508411419861758</v>
      </c>
      <c r="J2555" s="14"/>
      <c r="K2555" s="14">
        <v>24.537685711098902</v>
      </c>
      <c r="L2555" s="14">
        <v>-1.098313626155722</v>
      </c>
      <c r="M2555" s="14"/>
      <c r="N2555" s="14"/>
    </row>
    <row r="2556" spans="1:14">
      <c r="A2556" s="8">
        <v>42094</v>
      </c>
      <c r="B2556" s="9" t="s">
        <v>52</v>
      </c>
      <c r="C2556" s="10" t="s">
        <v>36</v>
      </c>
      <c r="D2556" s="10" t="s">
        <v>62</v>
      </c>
      <c r="E2556" s="16" t="s">
        <v>20</v>
      </c>
      <c r="F2556" s="16" t="s">
        <v>21</v>
      </c>
      <c r="G2556" s="12">
        <v>42825</v>
      </c>
      <c r="H2556" s="13">
        <v>8</v>
      </c>
      <c r="I2556" s="14">
        <v>1.4601518161871496</v>
      </c>
      <c r="J2556" s="14"/>
      <c r="K2556" s="14">
        <v>21.599872477568852</v>
      </c>
      <c r="L2556" s="14">
        <v>-1.477661417342901</v>
      </c>
      <c r="M2556" s="14"/>
      <c r="N2556" s="14"/>
    </row>
    <row r="2557" spans="1:14">
      <c r="A2557" s="8">
        <v>42094</v>
      </c>
      <c r="B2557" s="9" t="s">
        <v>52</v>
      </c>
      <c r="C2557" s="10" t="s">
        <v>36</v>
      </c>
      <c r="D2557" s="10" t="s">
        <v>62</v>
      </c>
      <c r="E2557" s="16" t="s">
        <v>20</v>
      </c>
      <c r="F2557" s="16" t="s">
        <v>21</v>
      </c>
      <c r="G2557" s="12">
        <v>42916</v>
      </c>
      <c r="H2557" s="13">
        <v>9</v>
      </c>
      <c r="I2557" s="14">
        <v>1.3753325875341602</v>
      </c>
      <c r="J2557" s="14"/>
      <c r="K2557" s="14">
        <v>18.696829161954611</v>
      </c>
      <c r="L2557" s="14">
        <v>-1.5277107280800806</v>
      </c>
      <c r="M2557" s="14"/>
      <c r="N2557" s="14"/>
    </row>
    <row r="2558" spans="1:14">
      <c r="A2558" s="8">
        <v>42094</v>
      </c>
      <c r="B2558" s="9" t="s">
        <v>52</v>
      </c>
      <c r="C2558" s="10" t="s">
        <v>36</v>
      </c>
      <c r="D2558" s="10" t="s">
        <v>62</v>
      </c>
      <c r="E2558" s="11" t="s">
        <v>20</v>
      </c>
      <c r="F2558" s="16" t="s">
        <v>15</v>
      </c>
      <c r="G2558" s="12">
        <v>42185</v>
      </c>
      <c r="H2558" s="13">
        <v>1</v>
      </c>
      <c r="I2558" s="14">
        <v>7.1756605919159888E-4</v>
      </c>
      <c r="J2558" s="14"/>
      <c r="K2558" s="14">
        <v>9.1003527175210763E-3</v>
      </c>
      <c r="L2558" s="14">
        <v>9.8179187767126752E-3</v>
      </c>
      <c r="M2558" s="14"/>
      <c r="N2558" s="14"/>
    </row>
    <row r="2559" spans="1:14">
      <c r="A2559" s="8">
        <v>42094</v>
      </c>
      <c r="B2559" s="9" t="s">
        <v>52</v>
      </c>
      <c r="C2559" s="10" t="s">
        <v>36</v>
      </c>
      <c r="D2559" s="10" t="s">
        <v>62</v>
      </c>
      <c r="E2559" s="11" t="s">
        <v>20</v>
      </c>
      <c r="F2559" s="16" t="s">
        <v>15</v>
      </c>
      <c r="G2559" s="12">
        <v>42277</v>
      </c>
      <c r="H2559" s="13">
        <v>2</v>
      </c>
      <c r="I2559" s="14">
        <v>1.0640862255456573E-3</v>
      </c>
      <c r="J2559" s="14"/>
      <c r="K2559" s="14">
        <v>9.4068208677233756E-3</v>
      </c>
      <c r="L2559" s="14">
        <v>1.3705543757479566E-3</v>
      </c>
      <c r="M2559" s="14"/>
      <c r="N2559" s="14"/>
    </row>
    <row r="2560" spans="1:14">
      <c r="A2560" s="8">
        <v>42094</v>
      </c>
      <c r="B2560" s="9" t="s">
        <v>52</v>
      </c>
      <c r="C2560" s="10" t="s">
        <v>36</v>
      </c>
      <c r="D2560" s="10" t="s">
        <v>62</v>
      </c>
      <c r="E2560" s="11" t="s">
        <v>20</v>
      </c>
      <c r="F2560" s="16" t="s">
        <v>15</v>
      </c>
      <c r="G2560" s="12">
        <v>42369</v>
      </c>
      <c r="H2560" s="13">
        <v>3</v>
      </c>
      <c r="I2560" s="14">
        <v>1.7420434601234103E-3</v>
      </c>
      <c r="J2560" s="14"/>
      <c r="K2560" s="14">
        <v>9.7191056911194451E-3</v>
      </c>
      <c r="L2560" s="14">
        <v>2.0543282835194798E-3</v>
      </c>
      <c r="M2560" s="14"/>
      <c r="N2560" s="14"/>
    </row>
    <row r="2561" spans="1:14">
      <c r="A2561" s="8">
        <v>42094</v>
      </c>
      <c r="B2561" s="9" t="s">
        <v>52</v>
      </c>
      <c r="C2561" s="10" t="s">
        <v>36</v>
      </c>
      <c r="D2561" s="10" t="s">
        <v>62</v>
      </c>
      <c r="E2561" s="11" t="s">
        <v>20</v>
      </c>
      <c r="F2561" s="16" t="s">
        <v>15</v>
      </c>
      <c r="G2561" s="12">
        <v>42460</v>
      </c>
      <c r="H2561" s="13">
        <v>4</v>
      </c>
      <c r="I2561" s="14">
        <v>2.2288969825814409E-3</v>
      </c>
      <c r="J2561" s="14"/>
      <c r="K2561" s="14">
        <v>9.6637749624157721E-3</v>
      </c>
      <c r="L2561" s="14">
        <v>2.1735662538777678E-3</v>
      </c>
      <c r="M2561" s="14"/>
      <c r="N2561" s="14"/>
    </row>
    <row r="2562" spans="1:14">
      <c r="A2562" s="8">
        <v>42094</v>
      </c>
      <c r="B2562" s="9" t="s">
        <v>52</v>
      </c>
      <c r="C2562" s="10" t="s">
        <v>36</v>
      </c>
      <c r="D2562" s="10" t="s">
        <v>62</v>
      </c>
      <c r="E2562" s="11" t="s">
        <v>20</v>
      </c>
      <c r="F2562" s="16" t="s">
        <v>15</v>
      </c>
      <c r="G2562" s="12">
        <v>42551</v>
      </c>
      <c r="H2562" s="13">
        <v>5</v>
      </c>
      <c r="I2562" s="14">
        <v>2.0192194028800792E-3</v>
      </c>
      <c r="J2562" s="14"/>
      <c r="K2562" s="14">
        <v>8.1708452636224393E-3</v>
      </c>
      <c r="L2562" s="14">
        <v>5.2628970408674647E-4</v>
      </c>
      <c r="M2562" s="14"/>
      <c r="N2562" s="14"/>
    </row>
    <row r="2563" spans="1:14">
      <c r="A2563" s="8">
        <v>42094</v>
      </c>
      <c r="B2563" s="9" t="s">
        <v>52</v>
      </c>
      <c r="C2563" s="10" t="s">
        <v>36</v>
      </c>
      <c r="D2563" s="10" t="s">
        <v>62</v>
      </c>
      <c r="E2563" s="11" t="s">
        <v>20</v>
      </c>
      <c r="F2563" s="16" t="s">
        <v>15</v>
      </c>
      <c r="G2563" s="12">
        <v>42643</v>
      </c>
      <c r="H2563" s="13">
        <v>6</v>
      </c>
      <c r="I2563" s="14">
        <v>1.5239552148162971E-3</v>
      </c>
      <c r="J2563" s="14"/>
      <c r="K2563" s="14">
        <v>5.9883795137141149E-3</v>
      </c>
      <c r="L2563" s="14">
        <v>-6.5851053509202728E-4</v>
      </c>
      <c r="M2563" s="14"/>
      <c r="N2563" s="14"/>
    </row>
    <row r="2564" spans="1:14">
      <c r="A2564" s="8">
        <v>42094</v>
      </c>
      <c r="B2564" s="9" t="s">
        <v>52</v>
      </c>
      <c r="C2564" s="10" t="s">
        <v>36</v>
      </c>
      <c r="D2564" s="10" t="s">
        <v>62</v>
      </c>
      <c r="E2564" s="11" t="s">
        <v>20</v>
      </c>
      <c r="F2564" s="16" t="s">
        <v>15</v>
      </c>
      <c r="G2564" s="12">
        <v>42735</v>
      </c>
      <c r="H2564" s="13">
        <v>7</v>
      </c>
      <c r="I2564" s="14">
        <v>1.2359517938779208E-3</v>
      </c>
      <c r="J2564" s="14"/>
      <c r="K2564" s="14">
        <v>3.9779676881028792E-3</v>
      </c>
      <c r="L2564" s="14">
        <v>-7.7446003173331501E-4</v>
      </c>
      <c r="M2564" s="14"/>
      <c r="N2564" s="14"/>
    </row>
    <row r="2565" spans="1:14">
      <c r="A2565" s="8">
        <v>42094</v>
      </c>
      <c r="B2565" s="9" t="s">
        <v>52</v>
      </c>
      <c r="C2565" s="10" t="s">
        <v>36</v>
      </c>
      <c r="D2565" s="10" t="s">
        <v>62</v>
      </c>
      <c r="E2565" s="11" t="s">
        <v>20</v>
      </c>
      <c r="F2565" s="16" t="s">
        <v>15</v>
      </c>
      <c r="G2565" s="12">
        <v>42825</v>
      </c>
      <c r="H2565" s="13">
        <v>8</v>
      </c>
      <c r="I2565" s="14">
        <v>8.5817823761802359E-4</v>
      </c>
      <c r="J2565" s="14"/>
      <c r="K2565" s="14">
        <v>1.8037334622365009E-3</v>
      </c>
      <c r="L2565" s="14">
        <v>-1.3160559882483547E-3</v>
      </c>
      <c r="M2565" s="14"/>
      <c r="N2565" s="14"/>
    </row>
    <row r="2566" spans="1:14">
      <c r="A2566" s="8">
        <v>42094</v>
      </c>
      <c r="B2566" s="9" t="s">
        <v>52</v>
      </c>
      <c r="C2566" s="10" t="s">
        <v>36</v>
      </c>
      <c r="D2566" s="10" t="s">
        <v>62</v>
      </c>
      <c r="E2566" s="11" t="s">
        <v>20</v>
      </c>
      <c r="F2566" s="16" t="s">
        <v>15</v>
      </c>
      <c r="G2566" s="12">
        <v>42916</v>
      </c>
      <c r="H2566" s="13">
        <v>9</v>
      </c>
      <c r="I2566" s="14">
        <v>7.266645806731642E-4</v>
      </c>
      <c r="J2566" s="14"/>
      <c r="K2566" s="14">
        <v>9.6919564909203615E-4</v>
      </c>
      <c r="L2566" s="14">
        <v>-1.0787323247130054E-4</v>
      </c>
      <c r="M2566" s="14"/>
      <c r="N2566" s="14"/>
    </row>
    <row r="2567" spans="1:14">
      <c r="A2567" s="8">
        <v>42094</v>
      </c>
      <c r="B2567" s="9" t="s">
        <v>52</v>
      </c>
      <c r="C2567" s="10" t="s">
        <v>36</v>
      </c>
      <c r="D2567" s="10" t="s">
        <v>62</v>
      </c>
      <c r="E2567" s="16" t="s">
        <v>31</v>
      </c>
      <c r="F2567" s="16" t="s">
        <v>35</v>
      </c>
      <c r="G2567" s="12">
        <v>42185</v>
      </c>
      <c r="H2567" s="13">
        <v>1</v>
      </c>
      <c r="I2567" s="14">
        <v>0</v>
      </c>
      <c r="J2567" s="14"/>
      <c r="K2567" s="14">
        <v>0</v>
      </c>
      <c r="L2567" s="14">
        <v>0</v>
      </c>
      <c r="M2567" s="14"/>
      <c r="N2567" s="14"/>
    </row>
    <row r="2568" spans="1:14">
      <c r="A2568" s="8">
        <v>42094</v>
      </c>
      <c r="B2568" s="9" t="s">
        <v>52</v>
      </c>
      <c r="C2568" s="10" t="s">
        <v>36</v>
      </c>
      <c r="D2568" s="10" t="s">
        <v>62</v>
      </c>
      <c r="E2568" s="16" t="s">
        <v>31</v>
      </c>
      <c r="F2568" s="16" t="s">
        <v>35</v>
      </c>
      <c r="G2568" s="12">
        <v>42277</v>
      </c>
      <c r="H2568" s="13">
        <v>2</v>
      </c>
      <c r="I2568" s="14">
        <v>0</v>
      </c>
      <c r="J2568" s="14"/>
      <c r="K2568" s="14">
        <v>0</v>
      </c>
      <c r="L2568" s="14">
        <v>0</v>
      </c>
      <c r="M2568" s="14"/>
      <c r="N2568" s="14"/>
    </row>
    <row r="2569" spans="1:14">
      <c r="A2569" s="8">
        <v>42094</v>
      </c>
      <c r="B2569" s="9" t="s">
        <v>52</v>
      </c>
      <c r="C2569" s="10" t="s">
        <v>36</v>
      </c>
      <c r="D2569" s="10" t="s">
        <v>62</v>
      </c>
      <c r="E2569" s="16" t="s">
        <v>31</v>
      </c>
      <c r="F2569" s="16" t="s">
        <v>35</v>
      </c>
      <c r="G2569" s="12">
        <v>42369</v>
      </c>
      <c r="H2569" s="13">
        <v>3</v>
      </c>
      <c r="I2569" s="14">
        <v>0</v>
      </c>
      <c r="J2569" s="14"/>
      <c r="K2569" s="14">
        <v>0</v>
      </c>
      <c r="L2569" s="14">
        <v>0</v>
      </c>
      <c r="M2569" s="14"/>
      <c r="N2569" s="14"/>
    </row>
    <row r="2570" spans="1:14">
      <c r="A2570" s="8">
        <v>42094</v>
      </c>
      <c r="B2570" s="9" t="s">
        <v>52</v>
      </c>
      <c r="C2570" s="10" t="s">
        <v>36</v>
      </c>
      <c r="D2570" s="10" t="s">
        <v>62</v>
      </c>
      <c r="E2570" s="16" t="s">
        <v>31</v>
      </c>
      <c r="F2570" s="16" t="s">
        <v>35</v>
      </c>
      <c r="G2570" s="12">
        <v>42460</v>
      </c>
      <c r="H2570" s="13">
        <v>4</v>
      </c>
      <c r="I2570" s="14">
        <v>0</v>
      </c>
      <c r="J2570" s="14"/>
      <c r="K2570" s="14">
        <v>0</v>
      </c>
      <c r="L2570" s="14">
        <v>0</v>
      </c>
      <c r="M2570" s="14"/>
      <c r="N2570" s="14"/>
    </row>
    <row r="2571" spans="1:14">
      <c r="A2571" s="8">
        <v>42094</v>
      </c>
      <c r="B2571" s="9" t="s">
        <v>52</v>
      </c>
      <c r="C2571" s="10" t="s">
        <v>36</v>
      </c>
      <c r="D2571" s="10" t="s">
        <v>62</v>
      </c>
      <c r="E2571" s="16" t="s">
        <v>31</v>
      </c>
      <c r="F2571" s="16" t="s">
        <v>35</v>
      </c>
      <c r="G2571" s="12">
        <v>42551</v>
      </c>
      <c r="H2571" s="13">
        <v>5</v>
      </c>
      <c r="I2571" s="14">
        <v>0</v>
      </c>
      <c r="J2571" s="14"/>
      <c r="K2571" s="14">
        <v>0</v>
      </c>
      <c r="L2571" s="14">
        <v>0</v>
      </c>
      <c r="M2571" s="14"/>
      <c r="N2571" s="14"/>
    </row>
    <row r="2572" spans="1:14">
      <c r="A2572" s="8">
        <v>42094</v>
      </c>
      <c r="B2572" s="9" t="s">
        <v>52</v>
      </c>
      <c r="C2572" s="10" t="s">
        <v>36</v>
      </c>
      <c r="D2572" s="10" t="s">
        <v>62</v>
      </c>
      <c r="E2572" s="16" t="s">
        <v>31</v>
      </c>
      <c r="F2572" s="16" t="s">
        <v>35</v>
      </c>
      <c r="G2572" s="12">
        <v>42643</v>
      </c>
      <c r="H2572" s="13">
        <v>6</v>
      </c>
      <c r="I2572" s="14">
        <v>0</v>
      </c>
      <c r="J2572" s="14"/>
      <c r="K2572" s="14">
        <v>0</v>
      </c>
      <c r="L2572" s="14">
        <v>0</v>
      </c>
      <c r="M2572" s="14"/>
      <c r="N2572" s="14"/>
    </row>
    <row r="2573" spans="1:14">
      <c r="A2573" s="8">
        <v>42094</v>
      </c>
      <c r="B2573" s="9" t="s">
        <v>52</v>
      </c>
      <c r="C2573" s="10" t="s">
        <v>36</v>
      </c>
      <c r="D2573" s="10" t="s">
        <v>62</v>
      </c>
      <c r="E2573" s="16" t="s">
        <v>31</v>
      </c>
      <c r="F2573" s="16" t="s">
        <v>35</v>
      </c>
      <c r="G2573" s="12">
        <v>42735</v>
      </c>
      <c r="H2573" s="13">
        <v>7</v>
      </c>
      <c r="I2573" s="14">
        <v>0</v>
      </c>
      <c r="J2573" s="14"/>
      <c r="K2573" s="14">
        <v>0</v>
      </c>
      <c r="L2573" s="14">
        <v>0</v>
      </c>
      <c r="M2573" s="14"/>
      <c r="N2573" s="14"/>
    </row>
    <row r="2574" spans="1:14">
      <c r="A2574" s="8">
        <v>42094</v>
      </c>
      <c r="B2574" s="9" t="s">
        <v>52</v>
      </c>
      <c r="C2574" s="10" t="s">
        <v>36</v>
      </c>
      <c r="D2574" s="10" t="s">
        <v>62</v>
      </c>
      <c r="E2574" s="16" t="s">
        <v>31</v>
      </c>
      <c r="F2574" s="16" t="s">
        <v>35</v>
      </c>
      <c r="G2574" s="12">
        <v>42825</v>
      </c>
      <c r="H2574" s="13">
        <v>8</v>
      </c>
      <c r="I2574" s="14">
        <v>0</v>
      </c>
      <c r="J2574" s="14"/>
      <c r="K2574" s="14">
        <v>0</v>
      </c>
      <c r="L2574" s="14">
        <v>0</v>
      </c>
      <c r="M2574" s="14"/>
      <c r="N2574" s="14"/>
    </row>
    <row r="2575" spans="1:14">
      <c r="A2575" s="8">
        <v>42094</v>
      </c>
      <c r="B2575" s="9" t="s">
        <v>52</v>
      </c>
      <c r="C2575" s="10" t="s">
        <v>36</v>
      </c>
      <c r="D2575" s="10" t="s">
        <v>62</v>
      </c>
      <c r="E2575" s="16" t="s">
        <v>31</v>
      </c>
      <c r="F2575" s="16" t="s">
        <v>35</v>
      </c>
      <c r="G2575" s="12">
        <v>42916</v>
      </c>
      <c r="H2575" s="13">
        <v>9</v>
      </c>
      <c r="I2575" s="14">
        <v>0</v>
      </c>
      <c r="J2575" s="14"/>
      <c r="K2575" s="14">
        <v>0</v>
      </c>
      <c r="L2575" s="14">
        <v>0</v>
      </c>
      <c r="M2575" s="14"/>
      <c r="N2575" s="14"/>
    </row>
    <row r="2576" spans="1:14">
      <c r="A2576" s="8">
        <v>42094</v>
      </c>
      <c r="B2576" s="9" t="s">
        <v>52</v>
      </c>
      <c r="C2576" s="10" t="s">
        <v>36</v>
      </c>
      <c r="D2576" s="10" t="s">
        <v>62</v>
      </c>
      <c r="E2576" s="16" t="s">
        <v>31</v>
      </c>
      <c r="F2576" s="16" t="s">
        <v>44</v>
      </c>
      <c r="G2576" s="12">
        <v>42185</v>
      </c>
      <c r="H2576" s="13">
        <v>1</v>
      </c>
      <c r="I2576" s="14">
        <v>2.559834052317056E-2</v>
      </c>
      <c r="J2576" s="14"/>
      <c r="K2576" s="14">
        <v>1.6944568881056199</v>
      </c>
      <c r="L2576" s="14">
        <v>1.7200552286287905</v>
      </c>
      <c r="M2576" s="14"/>
      <c r="N2576" s="14"/>
    </row>
    <row r="2577" spans="1:14">
      <c r="A2577" s="8">
        <v>42094</v>
      </c>
      <c r="B2577" s="9" t="s">
        <v>52</v>
      </c>
      <c r="C2577" s="10" t="s">
        <v>36</v>
      </c>
      <c r="D2577" s="10" t="s">
        <v>62</v>
      </c>
      <c r="E2577" s="16" t="s">
        <v>31</v>
      </c>
      <c r="F2577" s="16" t="s">
        <v>44</v>
      </c>
      <c r="G2577" s="12">
        <v>42277</v>
      </c>
      <c r="H2577" s="13">
        <v>2</v>
      </c>
      <c r="I2577" s="14">
        <v>5.7178274450140343E-2</v>
      </c>
      <c r="J2577" s="14"/>
      <c r="K2577" s="14">
        <v>1.7268097506600242</v>
      </c>
      <c r="L2577" s="14">
        <v>8.9531137004544625E-2</v>
      </c>
      <c r="M2577" s="14"/>
      <c r="N2577" s="14"/>
    </row>
    <row r="2578" spans="1:14">
      <c r="A2578" s="8">
        <v>42094</v>
      </c>
      <c r="B2578" s="9" t="s">
        <v>52</v>
      </c>
      <c r="C2578" s="10" t="s">
        <v>36</v>
      </c>
      <c r="D2578" s="10" t="s">
        <v>62</v>
      </c>
      <c r="E2578" s="16" t="s">
        <v>31</v>
      </c>
      <c r="F2578" s="16" t="s">
        <v>44</v>
      </c>
      <c r="G2578" s="12">
        <v>42369</v>
      </c>
      <c r="H2578" s="13">
        <v>3</v>
      </c>
      <c r="I2578" s="14">
        <v>7.598883972866588E-2</v>
      </c>
      <c r="J2578" s="14"/>
      <c r="K2578" s="14">
        <v>1.7814110086211201</v>
      </c>
      <c r="L2578" s="14">
        <v>0.13059009768976182</v>
      </c>
      <c r="M2578" s="14"/>
      <c r="N2578" s="14"/>
    </row>
    <row r="2579" spans="1:14">
      <c r="A2579" s="8">
        <v>42094</v>
      </c>
      <c r="B2579" s="9" t="s">
        <v>52</v>
      </c>
      <c r="C2579" s="10" t="s">
        <v>36</v>
      </c>
      <c r="D2579" s="10" t="s">
        <v>62</v>
      </c>
      <c r="E2579" s="16" t="s">
        <v>31</v>
      </c>
      <c r="F2579" s="16" t="s">
        <v>44</v>
      </c>
      <c r="G2579" s="12">
        <v>42460</v>
      </c>
      <c r="H2579" s="13">
        <v>4</v>
      </c>
      <c r="I2579" s="14">
        <v>7.6427878607854716E-2</v>
      </c>
      <c r="J2579" s="14"/>
      <c r="K2579" s="14">
        <v>1.8465410908144548</v>
      </c>
      <c r="L2579" s="14">
        <v>0.14155796080118943</v>
      </c>
      <c r="M2579" s="14"/>
      <c r="N2579" s="14"/>
    </row>
    <row r="2580" spans="1:14">
      <c r="A2580" s="8">
        <v>42094</v>
      </c>
      <c r="B2580" s="9" t="s">
        <v>52</v>
      </c>
      <c r="C2580" s="10" t="s">
        <v>36</v>
      </c>
      <c r="D2580" s="10" t="s">
        <v>62</v>
      </c>
      <c r="E2580" s="16" t="s">
        <v>31</v>
      </c>
      <c r="F2580" s="16" t="s">
        <v>44</v>
      </c>
      <c r="G2580" s="12">
        <v>42551</v>
      </c>
      <c r="H2580" s="13">
        <v>5</v>
      </c>
      <c r="I2580" s="14">
        <v>7.9348336068588488E-2</v>
      </c>
      <c r="J2580" s="14"/>
      <c r="K2580" s="14">
        <v>1.9100459032962078</v>
      </c>
      <c r="L2580" s="14">
        <v>0.14285314855034148</v>
      </c>
      <c r="M2580" s="14"/>
      <c r="N2580" s="14"/>
    </row>
    <row r="2581" spans="1:14">
      <c r="A2581" s="8">
        <v>42094</v>
      </c>
      <c r="B2581" s="9" t="s">
        <v>52</v>
      </c>
      <c r="C2581" s="10" t="s">
        <v>36</v>
      </c>
      <c r="D2581" s="10" t="s">
        <v>62</v>
      </c>
      <c r="E2581" s="16" t="s">
        <v>31</v>
      </c>
      <c r="F2581" s="16" t="s">
        <v>44</v>
      </c>
      <c r="G2581" s="12">
        <v>42643</v>
      </c>
      <c r="H2581" s="13">
        <v>6</v>
      </c>
      <c r="I2581" s="14">
        <v>7.7522829056014153E-2</v>
      </c>
      <c r="J2581" s="14"/>
      <c r="K2581" s="14">
        <v>1.9388594521105063</v>
      </c>
      <c r="L2581" s="14">
        <v>0.10633637787031258</v>
      </c>
      <c r="M2581" s="14"/>
      <c r="N2581" s="14"/>
    </row>
    <row r="2582" spans="1:14">
      <c r="A2582" s="8">
        <v>42094</v>
      </c>
      <c r="B2582" s="9" t="s">
        <v>52</v>
      </c>
      <c r="C2582" s="10" t="s">
        <v>36</v>
      </c>
      <c r="D2582" s="10" t="s">
        <v>62</v>
      </c>
      <c r="E2582" s="16" t="s">
        <v>31</v>
      </c>
      <c r="F2582" s="16" t="s">
        <v>44</v>
      </c>
      <c r="G2582" s="12">
        <v>42735</v>
      </c>
      <c r="H2582" s="13">
        <v>7</v>
      </c>
      <c r="I2582" s="14">
        <v>7.198176575746551E-2</v>
      </c>
      <c r="J2582" s="14"/>
      <c r="K2582" s="14">
        <v>1.8695050420392931</v>
      </c>
      <c r="L2582" s="14">
        <v>2.6273556862523861E-3</v>
      </c>
      <c r="M2582" s="14"/>
      <c r="N2582" s="14"/>
    </row>
    <row r="2583" spans="1:14">
      <c r="A2583" s="8">
        <v>42094</v>
      </c>
      <c r="B2583" s="9" t="s">
        <v>52</v>
      </c>
      <c r="C2583" s="10" t="s">
        <v>36</v>
      </c>
      <c r="D2583" s="10" t="s">
        <v>62</v>
      </c>
      <c r="E2583" s="16" t="s">
        <v>31</v>
      </c>
      <c r="F2583" s="16" t="s">
        <v>44</v>
      </c>
      <c r="G2583" s="12">
        <v>42825</v>
      </c>
      <c r="H2583" s="13">
        <v>8</v>
      </c>
      <c r="I2583" s="14">
        <v>7.1709066552486433E-2</v>
      </c>
      <c r="J2583" s="14"/>
      <c r="K2583" s="14">
        <v>1.7532455471150854</v>
      </c>
      <c r="L2583" s="14">
        <v>-4.4550428371721296E-2</v>
      </c>
      <c r="M2583" s="14"/>
      <c r="N2583" s="14"/>
    </row>
    <row r="2584" spans="1:14">
      <c r="A2584" s="8">
        <v>42094</v>
      </c>
      <c r="B2584" s="9" t="s">
        <v>52</v>
      </c>
      <c r="C2584" s="10" t="s">
        <v>36</v>
      </c>
      <c r="D2584" s="10" t="s">
        <v>62</v>
      </c>
      <c r="E2584" s="16" t="s">
        <v>31</v>
      </c>
      <c r="F2584" s="16" t="s">
        <v>44</v>
      </c>
      <c r="G2584" s="12">
        <v>42916</v>
      </c>
      <c r="H2584" s="13">
        <v>9</v>
      </c>
      <c r="I2584" s="14">
        <v>7.001889390610172E-2</v>
      </c>
      <c r="J2584" s="14"/>
      <c r="K2584" s="14">
        <v>1.6175499540292861</v>
      </c>
      <c r="L2584" s="14">
        <v>-6.567669917969754E-2</v>
      </c>
      <c r="M2584" s="14"/>
      <c r="N2584" s="14"/>
    </row>
    <row r="2585" spans="1:14">
      <c r="A2585" s="8">
        <v>42094</v>
      </c>
      <c r="B2585" s="9" t="s">
        <v>52</v>
      </c>
      <c r="C2585" s="10" t="s">
        <v>37</v>
      </c>
      <c r="D2585" s="10" t="s">
        <v>62</v>
      </c>
      <c r="E2585" s="16" t="s">
        <v>12</v>
      </c>
      <c r="F2585" s="17" t="s">
        <v>16</v>
      </c>
      <c r="G2585" s="12">
        <v>42185</v>
      </c>
      <c r="H2585" s="13">
        <v>1</v>
      </c>
      <c r="I2585" s="51">
        <v>9.9471401369060075E-3</v>
      </c>
      <c r="J2585" s="51"/>
      <c r="K2585" s="14">
        <v>6.8294485751394518E-2</v>
      </c>
      <c r="L2585" s="14">
        <v>7.8241625888300526E-2</v>
      </c>
      <c r="M2585" s="14"/>
      <c r="N2585" s="14"/>
    </row>
    <row r="2586" spans="1:14">
      <c r="A2586" s="8">
        <v>42094</v>
      </c>
      <c r="B2586" s="9" t="s">
        <v>52</v>
      </c>
      <c r="C2586" s="10" t="s">
        <v>37</v>
      </c>
      <c r="D2586" s="10" t="s">
        <v>62</v>
      </c>
      <c r="E2586" s="16" t="s">
        <v>12</v>
      </c>
      <c r="F2586" s="17" t="s">
        <v>16</v>
      </c>
      <c r="G2586" s="12">
        <v>42277</v>
      </c>
      <c r="H2586" s="13">
        <v>2</v>
      </c>
      <c r="I2586" s="51">
        <v>8.0807030544809422E-3</v>
      </c>
      <c r="J2586" s="51"/>
      <c r="K2586" s="14">
        <v>6.0783482589656046E-2</v>
      </c>
      <c r="L2586" s="14">
        <v>5.6969989274247013E-4</v>
      </c>
      <c r="M2586" s="14"/>
      <c r="N2586" s="14"/>
    </row>
    <row r="2587" spans="1:14">
      <c r="A2587" s="8">
        <v>42094</v>
      </c>
      <c r="B2587" s="9" t="s">
        <v>52</v>
      </c>
      <c r="C2587" s="10" t="s">
        <v>37</v>
      </c>
      <c r="D2587" s="10" t="s">
        <v>62</v>
      </c>
      <c r="E2587" s="16" t="s">
        <v>12</v>
      </c>
      <c r="F2587" s="17" t="s">
        <v>16</v>
      </c>
      <c r="G2587" s="12">
        <v>42369</v>
      </c>
      <c r="H2587" s="13">
        <v>3</v>
      </c>
      <c r="I2587" s="51">
        <v>5.4797753507616065E-3</v>
      </c>
      <c r="J2587" s="51"/>
      <c r="K2587" s="14">
        <v>5.9937983407209572E-2</v>
      </c>
      <c r="L2587" s="14">
        <v>4.6342761683151323E-3</v>
      </c>
      <c r="M2587" s="14"/>
      <c r="N2587" s="14"/>
    </row>
    <row r="2588" spans="1:14">
      <c r="A2588" s="8">
        <v>42094</v>
      </c>
      <c r="B2588" s="9" t="s">
        <v>52</v>
      </c>
      <c r="C2588" s="10" t="s">
        <v>37</v>
      </c>
      <c r="D2588" s="10" t="s">
        <v>62</v>
      </c>
      <c r="E2588" s="16" t="s">
        <v>12</v>
      </c>
      <c r="F2588" s="17" t="s">
        <v>16</v>
      </c>
      <c r="G2588" s="12">
        <v>42460</v>
      </c>
      <c r="H2588" s="13">
        <v>4</v>
      </c>
      <c r="I2588" s="51">
        <v>8.0447821476017367E-3</v>
      </c>
      <c r="J2588" s="51"/>
      <c r="K2588" s="14">
        <v>6.193752222934279E-2</v>
      </c>
      <c r="L2588" s="14">
        <v>1.0044320969734954E-2</v>
      </c>
      <c r="M2588" s="14"/>
      <c r="N2588" s="14"/>
    </row>
    <row r="2589" spans="1:14">
      <c r="A2589" s="8">
        <v>42094</v>
      </c>
      <c r="B2589" s="9" t="s">
        <v>52</v>
      </c>
      <c r="C2589" s="10" t="s">
        <v>37</v>
      </c>
      <c r="D2589" s="10" t="s">
        <v>62</v>
      </c>
      <c r="E2589" s="16" t="s">
        <v>12</v>
      </c>
      <c r="F2589" s="17" t="s">
        <v>16</v>
      </c>
      <c r="G2589" s="12">
        <v>42551</v>
      </c>
      <c r="H2589" s="13">
        <v>5</v>
      </c>
      <c r="I2589" s="51">
        <v>8.6892091671781913E-3</v>
      </c>
      <c r="J2589" s="51"/>
      <c r="K2589" s="14">
        <v>6.3260875680356321E-2</v>
      </c>
      <c r="L2589" s="14">
        <v>1.0012562618191723E-2</v>
      </c>
      <c r="M2589" s="14"/>
      <c r="N2589" s="14"/>
    </row>
    <row r="2590" spans="1:14">
      <c r="A2590" s="8">
        <v>42094</v>
      </c>
      <c r="B2590" s="9" t="s">
        <v>52</v>
      </c>
      <c r="C2590" s="10" t="s">
        <v>37</v>
      </c>
      <c r="D2590" s="10" t="s">
        <v>62</v>
      </c>
      <c r="E2590" s="16" t="s">
        <v>12</v>
      </c>
      <c r="F2590" s="17" t="s">
        <v>16</v>
      </c>
      <c r="G2590" s="12">
        <v>42643</v>
      </c>
      <c r="H2590" s="13">
        <v>6</v>
      </c>
      <c r="I2590" s="51">
        <v>5.9478649735256184E-3</v>
      </c>
      <c r="J2590" s="51"/>
      <c r="K2590" s="14">
        <v>6.1821854881969784E-2</v>
      </c>
      <c r="L2590" s="14">
        <v>4.5088441751390818E-3</v>
      </c>
      <c r="M2590" s="14"/>
      <c r="N2590" s="14"/>
    </row>
    <row r="2591" spans="1:14">
      <c r="A2591" s="8">
        <v>42094</v>
      </c>
      <c r="B2591" s="9" t="s">
        <v>52</v>
      </c>
      <c r="C2591" s="10" t="s">
        <v>37</v>
      </c>
      <c r="D2591" s="10" t="s">
        <v>62</v>
      </c>
      <c r="E2591" s="16" t="s">
        <v>12</v>
      </c>
      <c r="F2591" s="17" t="s">
        <v>16</v>
      </c>
      <c r="G2591" s="12">
        <v>42735</v>
      </c>
      <c r="H2591" s="13">
        <v>7</v>
      </c>
      <c r="I2591" s="51">
        <v>5.8456029051674463E-3</v>
      </c>
      <c r="J2591" s="51"/>
      <c r="K2591" s="14">
        <v>5.9291820379030469E-2</v>
      </c>
      <c r="L2591" s="14">
        <v>3.3155684022281307E-3</v>
      </c>
      <c r="M2591" s="14"/>
      <c r="N2591" s="14"/>
    </row>
    <row r="2592" spans="1:14">
      <c r="A2592" s="8">
        <v>42094</v>
      </c>
      <c r="B2592" s="9" t="s">
        <v>52</v>
      </c>
      <c r="C2592" s="10" t="s">
        <v>37</v>
      </c>
      <c r="D2592" s="10" t="s">
        <v>62</v>
      </c>
      <c r="E2592" s="16" t="s">
        <v>12</v>
      </c>
      <c r="F2592" s="17" t="s">
        <v>16</v>
      </c>
      <c r="G2592" s="12">
        <v>42825</v>
      </c>
      <c r="H2592" s="13">
        <v>8</v>
      </c>
      <c r="I2592" s="51">
        <v>5.3981869490291601E-3</v>
      </c>
      <c r="J2592" s="51"/>
      <c r="K2592" s="14">
        <v>5.6157809575523743E-2</v>
      </c>
      <c r="L2592" s="14">
        <v>2.2641761455224341E-3</v>
      </c>
      <c r="M2592" s="14"/>
      <c r="N2592" s="14"/>
    </row>
    <row r="2593" spans="1:14">
      <c r="A2593" s="8">
        <v>42094</v>
      </c>
      <c r="B2593" s="9" t="s">
        <v>52</v>
      </c>
      <c r="C2593" s="10" t="s">
        <v>37</v>
      </c>
      <c r="D2593" s="10" t="s">
        <v>62</v>
      </c>
      <c r="E2593" s="16" t="s">
        <v>12</v>
      </c>
      <c r="F2593" s="17" t="s">
        <v>16</v>
      </c>
      <c r="G2593" s="12">
        <v>42916</v>
      </c>
      <c r="H2593" s="13">
        <v>9</v>
      </c>
      <c r="I2593" s="51">
        <v>5.2188795775407471E-3</v>
      </c>
      <c r="J2593" s="51"/>
      <c r="K2593" s="14">
        <v>5.3110402662497336E-2</v>
      </c>
      <c r="L2593" s="14">
        <v>2.1714726645143401E-3</v>
      </c>
      <c r="M2593" s="14"/>
      <c r="N2593" s="14"/>
    </row>
    <row r="2594" spans="1:14">
      <c r="A2594" s="8">
        <v>42094</v>
      </c>
      <c r="B2594" s="9" t="s">
        <v>52</v>
      </c>
      <c r="C2594" s="10" t="s">
        <v>37</v>
      </c>
      <c r="D2594" s="10" t="s">
        <v>62</v>
      </c>
      <c r="E2594" s="16" t="s">
        <v>20</v>
      </c>
      <c r="F2594" s="16" t="s">
        <v>21</v>
      </c>
      <c r="G2594" s="12">
        <v>42185</v>
      </c>
      <c r="H2594" s="13">
        <v>1</v>
      </c>
      <c r="I2594" s="14">
        <v>3.8916586259089101</v>
      </c>
      <c r="J2594" s="14"/>
      <c r="K2594" s="14">
        <v>57.213260106486814</v>
      </c>
      <c r="L2594" s="14">
        <v>61.104918732395724</v>
      </c>
      <c r="M2594" s="14"/>
      <c r="N2594" s="14"/>
    </row>
    <row r="2595" spans="1:14">
      <c r="A2595" s="8">
        <v>42094</v>
      </c>
      <c r="B2595" s="9" t="s">
        <v>52</v>
      </c>
      <c r="C2595" s="10" t="s">
        <v>37</v>
      </c>
      <c r="D2595" s="10" t="s">
        <v>62</v>
      </c>
      <c r="E2595" s="16" t="s">
        <v>20</v>
      </c>
      <c r="F2595" s="16" t="s">
        <v>21</v>
      </c>
      <c r="G2595" s="12">
        <v>42277</v>
      </c>
      <c r="H2595" s="13">
        <v>2</v>
      </c>
      <c r="I2595" s="14">
        <v>9.3232341399602348</v>
      </c>
      <c r="J2595" s="14"/>
      <c r="K2595" s="14">
        <v>57.30796708371804</v>
      </c>
      <c r="L2595" s="14">
        <v>9.4179411171914609</v>
      </c>
      <c r="M2595" s="14"/>
      <c r="N2595" s="14"/>
    </row>
    <row r="2596" spans="1:14">
      <c r="A2596" s="8">
        <v>42094</v>
      </c>
      <c r="B2596" s="9" t="s">
        <v>52</v>
      </c>
      <c r="C2596" s="10" t="s">
        <v>37</v>
      </c>
      <c r="D2596" s="10" t="s">
        <v>62</v>
      </c>
      <c r="E2596" s="16" t="s">
        <v>20</v>
      </c>
      <c r="F2596" s="16" t="s">
        <v>21</v>
      </c>
      <c r="G2596" s="12">
        <v>42369</v>
      </c>
      <c r="H2596" s="13">
        <v>3</v>
      </c>
      <c r="I2596" s="14">
        <v>7.5157105419082768</v>
      </c>
      <c r="J2596" s="14"/>
      <c r="K2596" s="14">
        <v>53.451505577730586</v>
      </c>
      <c r="L2596" s="14">
        <v>3.6592490359208227</v>
      </c>
      <c r="M2596" s="14"/>
      <c r="N2596" s="14"/>
    </row>
    <row r="2597" spans="1:14">
      <c r="A2597" s="8">
        <v>42094</v>
      </c>
      <c r="B2597" s="9" t="s">
        <v>52</v>
      </c>
      <c r="C2597" s="10" t="s">
        <v>37</v>
      </c>
      <c r="D2597" s="10" t="s">
        <v>62</v>
      </c>
      <c r="E2597" s="16" t="s">
        <v>20</v>
      </c>
      <c r="F2597" s="16" t="s">
        <v>21</v>
      </c>
      <c r="G2597" s="12">
        <v>42460</v>
      </c>
      <c r="H2597" s="13">
        <v>4</v>
      </c>
      <c r="I2597" s="14">
        <v>6.8872422849577362</v>
      </c>
      <c r="J2597" s="14"/>
      <c r="K2597" s="14">
        <v>50.866031831260216</v>
      </c>
      <c r="L2597" s="14">
        <v>4.3017685384873658</v>
      </c>
      <c r="M2597" s="14"/>
      <c r="N2597" s="14"/>
    </row>
    <row r="2598" spans="1:14">
      <c r="A2598" s="8">
        <v>42094</v>
      </c>
      <c r="B2598" s="9" t="s">
        <v>52</v>
      </c>
      <c r="C2598" s="10" t="s">
        <v>37</v>
      </c>
      <c r="D2598" s="10" t="s">
        <v>62</v>
      </c>
      <c r="E2598" s="16" t="s">
        <v>20</v>
      </c>
      <c r="F2598" s="16" t="s">
        <v>21</v>
      </c>
      <c r="G2598" s="12">
        <v>42551</v>
      </c>
      <c r="H2598" s="13">
        <v>5</v>
      </c>
      <c r="I2598" s="14">
        <v>7.4976821172586483</v>
      </c>
      <c r="J2598" s="14"/>
      <c r="K2598" s="14">
        <v>47.834225117456754</v>
      </c>
      <c r="L2598" s="14">
        <v>4.4658754034551862</v>
      </c>
      <c r="M2598" s="14"/>
      <c r="N2598" s="14"/>
    </row>
    <row r="2599" spans="1:14">
      <c r="A2599" s="8">
        <v>42094</v>
      </c>
      <c r="B2599" s="9" t="s">
        <v>52</v>
      </c>
      <c r="C2599" s="10" t="s">
        <v>37</v>
      </c>
      <c r="D2599" s="10" t="s">
        <v>62</v>
      </c>
      <c r="E2599" s="16" t="s">
        <v>20</v>
      </c>
      <c r="F2599" s="16" t="s">
        <v>21</v>
      </c>
      <c r="G2599" s="12">
        <v>42643</v>
      </c>
      <c r="H2599" s="13">
        <v>6</v>
      </c>
      <c r="I2599" s="14">
        <v>6.3166362891510062</v>
      </c>
      <c r="J2599" s="14"/>
      <c r="K2599" s="14">
        <v>46.83879720189725</v>
      </c>
      <c r="L2599" s="14">
        <v>5.321208373591503</v>
      </c>
      <c r="M2599" s="14"/>
      <c r="N2599" s="14"/>
    </row>
    <row r="2600" spans="1:14">
      <c r="A2600" s="8">
        <v>42094</v>
      </c>
      <c r="B2600" s="9" t="s">
        <v>52</v>
      </c>
      <c r="C2600" s="10" t="s">
        <v>37</v>
      </c>
      <c r="D2600" s="10" t="s">
        <v>62</v>
      </c>
      <c r="E2600" s="16" t="s">
        <v>20</v>
      </c>
      <c r="F2600" s="16" t="s">
        <v>21</v>
      </c>
      <c r="G2600" s="12">
        <v>42735</v>
      </c>
      <c r="H2600" s="13">
        <v>7</v>
      </c>
      <c r="I2600" s="14">
        <v>6.0003774576555031</v>
      </c>
      <c r="J2600" s="14"/>
      <c r="K2600" s="14">
        <v>43.580287621849948</v>
      </c>
      <c r="L2600" s="14">
        <v>2.7418678776082004</v>
      </c>
      <c r="M2600" s="14"/>
      <c r="N2600" s="14"/>
    </row>
    <row r="2601" spans="1:14">
      <c r="A2601" s="8">
        <v>42094</v>
      </c>
      <c r="B2601" s="9" t="s">
        <v>52</v>
      </c>
      <c r="C2601" s="10" t="s">
        <v>37</v>
      </c>
      <c r="D2601" s="10" t="s">
        <v>62</v>
      </c>
      <c r="E2601" s="16" t="s">
        <v>20</v>
      </c>
      <c r="F2601" s="16" t="s">
        <v>21</v>
      </c>
      <c r="G2601" s="12">
        <v>42825</v>
      </c>
      <c r="H2601" s="13">
        <v>8</v>
      </c>
      <c r="I2601" s="14">
        <v>5.2333283707728526</v>
      </c>
      <c r="J2601" s="14"/>
      <c r="K2601" s="14">
        <v>39.328072817778093</v>
      </c>
      <c r="L2601" s="14">
        <v>0.98111356670099781</v>
      </c>
      <c r="M2601" s="14"/>
      <c r="N2601" s="14"/>
    </row>
    <row r="2602" spans="1:14">
      <c r="A2602" s="8">
        <v>42094</v>
      </c>
      <c r="B2602" s="9" t="s">
        <v>52</v>
      </c>
      <c r="C2602" s="10" t="s">
        <v>37</v>
      </c>
      <c r="D2602" s="10" t="s">
        <v>62</v>
      </c>
      <c r="E2602" s="16" t="s">
        <v>20</v>
      </c>
      <c r="F2602" s="16" t="s">
        <v>21</v>
      </c>
      <c r="G2602" s="12">
        <v>42916</v>
      </c>
      <c r="H2602" s="13">
        <v>9</v>
      </c>
      <c r="I2602" s="14">
        <v>4.8649248534607068</v>
      </c>
      <c r="J2602" s="14"/>
      <c r="K2602" s="14">
        <v>34.810555484330735</v>
      </c>
      <c r="L2602" s="14">
        <v>0.3474075200133484</v>
      </c>
      <c r="M2602" s="14"/>
      <c r="N2602" s="14"/>
    </row>
    <row r="2603" spans="1:14">
      <c r="A2603" s="8">
        <v>42094</v>
      </c>
      <c r="B2603" s="9" t="s">
        <v>52</v>
      </c>
      <c r="C2603" s="10" t="s">
        <v>37</v>
      </c>
      <c r="D2603" s="10" t="s">
        <v>62</v>
      </c>
      <c r="E2603" s="11" t="s">
        <v>20</v>
      </c>
      <c r="F2603" s="16" t="s">
        <v>15</v>
      </c>
      <c r="G2603" s="12">
        <v>42185</v>
      </c>
      <c r="H2603" s="13">
        <v>1</v>
      </c>
      <c r="I2603" s="14">
        <v>4.8707371454256299E-3</v>
      </c>
      <c r="J2603" s="14"/>
      <c r="K2603" s="14">
        <v>3.5536028766699701E-2</v>
      </c>
      <c r="L2603" s="14">
        <v>4.0406765912125331E-2</v>
      </c>
      <c r="M2603" s="14"/>
      <c r="N2603" s="14"/>
    </row>
    <row r="2604" spans="1:14">
      <c r="A2604" s="8">
        <v>42094</v>
      </c>
      <c r="B2604" s="9" t="s">
        <v>52</v>
      </c>
      <c r="C2604" s="10" t="s">
        <v>37</v>
      </c>
      <c r="D2604" s="10" t="s">
        <v>62</v>
      </c>
      <c r="E2604" s="11" t="s">
        <v>20</v>
      </c>
      <c r="F2604" s="16" t="s">
        <v>15</v>
      </c>
      <c r="G2604" s="12">
        <v>42277</v>
      </c>
      <c r="H2604" s="13">
        <v>2</v>
      </c>
      <c r="I2604" s="14">
        <v>7.6019086447007833E-3</v>
      </c>
      <c r="J2604" s="14"/>
      <c r="K2604" s="14">
        <v>3.7594164361991922E-2</v>
      </c>
      <c r="L2604" s="14">
        <v>9.6600442399930042E-3</v>
      </c>
      <c r="M2604" s="14"/>
      <c r="N2604" s="14"/>
    </row>
    <row r="2605" spans="1:14">
      <c r="A2605" s="8">
        <v>42094</v>
      </c>
      <c r="B2605" s="9" t="s">
        <v>52</v>
      </c>
      <c r="C2605" s="10" t="s">
        <v>37</v>
      </c>
      <c r="D2605" s="10" t="s">
        <v>62</v>
      </c>
      <c r="E2605" s="11" t="s">
        <v>20</v>
      </c>
      <c r="F2605" s="16" t="s">
        <v>15</v>
      </c>
      <c r="G2605" s="12">
        <v>42369</v>
      </c>
      <c r="H2605" s="13">
        <v>3</v>
      </c>
      <c r="I2605" s="14">
        <v>1.6819903247136114E-2</v>
      </c>
      <c r="J2605" s="14"/>
      <c r="K2605" s="14">
        <v>4.3681514452375225E-2</v>
      </c>
      <c r="L2605" s="14">
        <v>2.2907253337519418E-2</v>
      </c>
      <c r="M2605" s="14"/>
      <c r="N2605" s="14"/>
    </row>
    <row r="2606" spans="1:14">
      <c r="A2606" s="8">
        <v>42094</v>
      </c>
      <c r="B2606" s="9" t="s">
        <v>52</v>
      </c>
      <c r="C2606" s="10" t="s">
        <v>37</v>
      </c>
      <c r="D2606" s="10" t="s">
        <v>62</v>
      </c>
      <c r="E2606" s="11" t="s">
        <v>20</v>
      </c>
      <c r="F2606" s="16" t="s">
        <v>15</v>
      </c>
      <c r="G2606" s="12">
        <v>42460</v>
      </c>
      <c r="H2606" s="13">
        <v>4</v>
      </c>
      <c r="I2606" s="14">
        <v>2.0014356383768028E-2</v>
      </c>
      <c r="J2606" s="14"/>
      <c r="K2606" s="14">
        <v>4.4497665594333213E-2</v>
      </c>
      <c r="L2606" s="14">
        <v>2.0830507525726016E-2</v>
      </c>
      <c r="M2606" s="14"/>
      <c r="N2606" s="14"/>
    </row>
    <row r="2607" spans="1:14">
      <c r="A2607" s="8">
        <v>42094</v>
      </c>
      <c r="B2607" s="9" t="s">
        <v>52</v>
      </c>
      <c r="C2607" s="10" t="s">
        <v>37</v>
      </c>
      <c r="D2607" s="10" t="s">
        <v>62</v>
      </c>
      <c r="E2607" s="11" t="s">
        <v>20</v>
      </c>
      <c r="F2607" s="16" t="s">
        <v>15</v>
      </c>
      <c r="G2607" s="12">
        <v>42551</v>
      </c>
      <c r="H2607" s="13">
        <v>5</v>
      </c>
      <c r="I2607" s="14">
        <v>1.5380092422014435E-2</v>
      </c>
      <c r="J2607" s="14"/>
      <c r="K2607" s="14">
        <v>3.8016397652254952E-2</v>
      </c>
      <c r="L2607" s="14">
        <v>8.8988244799361738E-3</v>
      </c>
      <c r="M2607" s="14"/>
      <c r="N2607" s="14"/>
    </row>
    <row r="2608" spans="1:14">
      <c r="A2608" s="8">
        <v>42094</v>
      </c>
      <c r="B2608" s="9" t="s">
        <v>52</v>
      </c>
      <c r="C2608" s="10" t="s">
        <v>37</v>
      </c>
      <c r="D2608" s="10" t="s">
        <v>62</v>
      </c>
      <c r="E2608" s="11" t="s">
        <v>20</v>
      </c>
      <c r="F2608" s="16" t="s">
        <v>15</v>
      </c>
      <c r="G2608" s="12">
        <v>42643</v>
      </c>
      <c r="H2608" s="13">
        <v>6</v>
      </c>
      <c r="I2608" s="14">
        <v>1.2002685582571671E-2</v>
      </c>
      <c r="J2608" s="14"/>
      <c r="K2608" s="14">
        <v>3.0755639814003644E-2</v>
      </c>
      <c r="L2608" s="14">
        <v>4.7419277443203622E-3</v>
      </c>
      <c r="M2608" s="14"/>
      <c r="N2608" s="14"/>
    </row>
    <row r="2609" spans="1:14">
      <c r="A2609" s="8">
        <v>42094</v>
      </c>
      <c r="B2609" s="9" t="s">
        <v>52</v>
      </c>
      <c r="C2609" s="10" t="s">
        <v>37</v>
      </c>
      <c r="D2609" s="10" t="s">
        <v>62</v>
      </c>
      <c r="E2609" s="11" t="s">
        <v>20</v>
      </c>
      <c r="F2609" s="16" t="s">
        <v>15</v>
      </c>
      <c r="G2609" s="12">
        <v>42735</v>
      </c>
      <c r="H2609" s="13">
        <v>7</v>
      </c>
      <c r="I2609" s="14">
        <v>8.533196731070225E-3</v>
      </c>
      <c r="J2609" s="14"/>
      <c r="K2609" s="14">
        <v>2.3269591393261457E-2</v>
      </c>
      <c r="L2609" s="14">
        <v>1.0471483103280388E-3</v>
      </c>
      <c r="M2609" s="14"/>
      <c r="N2609" s="14"/>
    </row>
    <row r="2610" spans="1:14">
      <c r="A2610" s="8">
        <v>42094</v>
      </c>
      <c r="B2610" s="9" t="s">
        <v>52</v>
      </c>
      <c r="C2610" s="10" t="s">
        <v>37</v>
      </c>
      <c r="D2610" s="10" t="s">
        <v>62</v>
      </c>
      <c r="E2610" s="11" t="s">
        <v>20</v>
      </c>
      <c r="F2610" s="16" t="s">
        <v>15</v>
      </c>
      <c r="G2610" s="12">
        <v>42825</v>
      </c>
      <c r="H2610" s="13">
        <v>8</v>
      </c>
      <c r="I2610" s="14">
        <v>5.7527050979993E-3</v>
      </c>
      <c r="J2610" s="14"/>
      <c r="K2610" s="14">
        <v>1.5346796450260491E-2</v>
      </c>
      <c r="L2610" s="14">
        <v>-2.1700898450016659E-3</v>
      </c>
      <c r="M2610" s="14"/>
      <c r="N2610" s="14"/>
    </row>
    <row r="2611" spans="1:14">
      <c r="A2611" s="8">
        <v>42094</v>
      </c>
      <c r="B2611" s="9" t="s">
        <v>52</v>
      </c>
      <c r="C2611" s="10" t="s">
        <v>37</v>
      </c>
      <c r="D2611" s="10" t="s">
        <v>62</v>
      </c>
      <c r="E2611" s="11" t="s">
        <v>20</v>
      </c>
      <c r="F2611" s="16" t="s">
        <v>15</v>
      </c>
      <c r="G2611" s="12">
        <v>42916</v>
      </c>
      <c r="H2611" s="13">
        <v>9</v>
      </c>
      <c r="I2611" s="14">
        <v>4.1650243639042017E-3</v>
      </c>
      <c r="J2611" s="14"/>
      <c r="K2611" s="14">
        <v>9.2944293902812447E-3</v>
      </c>
      <c r="L2611" s="14">
        <v>-1.887342696075045E-3</v>
      </c>
      <c r="M2611" s="14"/>
      <c r="N2611" s="14"/>
    </row>
    <row r="2612" spans="1:14">
      <c r="A2612" s="8">
        <v>42094</v>
      </c>
      <c r="B2612" s="9" t="s">
        <v>52</v>
      </c>
      <c r="C2612" s="10" t="s">
        <v>37</v>
      </c>
      <c r="D2612" s="10" t="s">
        <v>62</v>
      </c>
      <c r="E2612" s="16" t="s">
        <v>31</v>
      </c>
      <c r="F2612" s="16" t="s">
        <v>35</v>
      </c>
      <c r="G2612" s="12">
        <v>42185</v>
      </c>
      <c r="H2612" s="13">
        <v>1</v>
      </c>
      <c r="I2612" s="14">
        <v>0</v>
      </c>
      <c r="J2612" s="14"/>
      <c r="K2612" s="14">
        <v>0</v>
      </c>
      <c r="L2612" s="14">
        <v>0</v>
      </c>
      <c r="M2612" s="14"/>
      <c r="N2612" s="14"/>
    </row>
    <row r="2613" spans="1:14">
      <c r="A2613" s="8">
        <v>42094</v>
      </c>
      <c r="B2613" s="9" t="s">
        <v>52</v>
      </c>
      <c r="C2613" s="10" t="s">
        <v>37</v>
      </c>
      <c r="D2613" s="10" t="s">
        <v>62</v>
      </c>
      <c r="E2613" s="16" t="s">
        <v>31</v>
      </c>
      <c r="F2613" s="16" t="s">
        <v>35</v>
      </c>
      <c r="G2613" s="12">
        <v>42277</v>
      </c>
      <c r="H2613" s="13">
        <v>2</v>
      </c>
      <c r="I2613" s="14">
        <v>0</v>
      </c>
      <c r="J2613" s="14"/>
      <c r="K2613" s="14">
        <v>0</v>
      </c>
      <c r="L2613" s="14">
        <v>0</v>
      </c>
      <c r="M2613" s="14"/>
      <c r="N2613" s="14"/>
    </row>
    <row r="2614" spans="1:14">
      <c r="A2614" s="8">
        <v>42094</v>
      </c>
      <c r="B2614" s="9" t="s">
        <v>52</v>
      </c>
      <c r="C2614" s="10" t="s">
        <v>37</v>
      </c>
      <c r="D2614" s="10" t="s">
        <v>62</v>
      </c>
      <c r="E2614" s="16" t="s">
        <v>31</v>
      </c>
      <c r="F2614" s="16" t="s">
        <v>35</v>
      </c>
      <c r="G2614" s="12">
        <v>42369</v>
      </c>
      <c r="H2614" s="13">
        <v>3</v>
      </c>
      <c r="I2614" s="14">
        <v>0</v>
      </c>
      <c r="J2614" s="14"/>
      <c r="K2614" s="14">
        <v>0</v>
      </c>
      <c r="L2614" s="14">
        <v>0</v>
      </c>
      <c r="M2614" s="14"/>
      <c r="N2614" s="14"/>
    </row>
    <row r="2615" spans="1:14">
      <c r="A2615" s="8">
        <v>42094</v>
      </c>
      <c r="B2615" s="9" t="s">
        <v>52</v>
      </c>
      <c r="C2615" s="10" t="s">
        <v>37</v>
      </c>
      <c r="D2615" s="10" t="s">
        <v>62</v>
      </c>
      <c r="E2615" s="16" t="s">
        <v>31</v>
      </c>
      <c r="F2615" s="16" t="s">
        <v>35</v>
      </c>
      <c r="G2615" s="12">
        <v>42460</v>
      </c>
      <c r="H2615" s="13">
        <v>4</v>
      </c>
      <c r="I2615" s="14">
        <v>0</v>
      </c>
      <c r="J2615" s="14"/>
      <c r="K2615" s="14">
        <v>0</v>
      </c>
      <c r="L2615" s="14">
        <v>0</v>
      </c>
      <c r="M2615" s="14"/>
      <c r="N2615" s="14"/>
    </row>
    <row r="2616" spans="1:14">
      <c r="A2616" s="8">
        <v>42094</v>
      </c>
      <c r="B2616" s="9" t="s">
        <v>52</v>
      </c>
      <c r="C2616" s="10" t="s">
        <v>37</v>
      </c>
      <c r="D2616" s="10" t="s">
        <v>62</v>
      </c>
      <c r="E2616" s="16" t="s">
        <v>31</v>
      </c>
      <c r="F2616" s="16" t="s">
        <v>35</v>
      </c>
      <c r="G2616" s="12">
        <v>42551</v>
      </c>
      <c r="H2616" s="13">
        <v>5</v>
      </c>
      <c r="I2616" s="14">
        <v>0</v>
      </c>
      <c r="J2616" s="14"/>
      <c r="K2616" s="14">
        <v>0</v>
      </c>
      <c r="L2616" s="14">
        <v>0</v>
      </c>
      <c r="M2616" s="14"/>
      <c r="N2616" s="14"/>
    </row>
    <row r="2617" spans="1:14">
      <c r="A2617" s="8">
        <v>42094</v>
      </c>
      <c r="B2617" s="9" t="s">
        <v>52</v>
      </c>
      <c r="C2617" s="10" t="s">
        <v>37</v>
      </c>
      <c r="D2617" s="10" t="s">
        <v>62</v>
      </c>
      <c r="E2617" s="16" t="s">
        <v>31</v>
      </c>
      <c r="F2617" s="16" t="s">
        <v>35</v>
      </c>
      <c r="G2617" s="12">
        <v>42643</v>
      </c>
      <c r="H2617" s="13">
        <v>6</v>
      </c>
      <c r="I2617" s="14">
        <v>0</v>
      </c>
      <c r="J2617" s="14"/>
      <c r="K2617" s="14">
        <v>0</v>
      </c>
      <c r="L2617" s="14">
        <v>0</v>
      </c>
      <c r="M2617" s="14"/>
      <c r="N2617" s="14"/>
    </row>
    <row r="2618" spans="1:14">
      <c r="A2618" s="8">
        <v>42094</v>
      </c>
      <c r="B2618" s="9" t="s">
        <v>52</v>
      </c>
      <c r="C2618" s="10" t="s">
        <v>37</v>
      </c>
      <c r="D2618" s="10" t="s">
        <v>62</v>
      </c>
      <c r="E2618" s="16" t="s">
        <v>31</v>
      </c>
      <c r="F2618" s="16" t="s">
        <v>35</v>
      </c>
      <c r="G2618" s="12">
        <v>42735</v>
      </c>
      <c r="H2618" s="13">
        <v>7</v>
      </c>
      <c r="I2618" s="14">
        <v>0</v>
      </c>
      <c r="J2618" s="14"/>
      <c r="K2618" s="14">
        <v>0</v>
      </c>
      <c r="L2618" s="14">
        <v>0</v>
      </c>
      <c r="M2618" s="14"/>
      <c r="N2618" s="14"/>
    </row>
    <row r="2619" spans="1:14">
      <c r="A2619" s="8">
        <v>42094</v>
      </c>
      <c r="B2619" s="9" t="s">
        <v>52</v>
      </c>
      <c r="C2619" s="10" t="s">
        <v>37</v>
      </c>
      <c r="D2619" s="10" t="s">
        <v>62</v>
      </c>
      <c r="E2619" s="16" t="s">
        <v>31</v>
      </c>
      <c r="F2619" s="16" t="s">
        <v>35</v>
      </c>
      <c r="G2619" s="12">
        <v>42825</v>
      </c>
      <c r="H2619" s="13">
        <v>8</v>
      </c>
      <c r="I2619" s="14">
        <v>0</v>
      </c>
      <c r="J2619" s="14"/>
      <c r="K2619" s="14">
        <v>0</v>
      </c>
      <c r="L2619" s="14">
        <v>0</v>
      </c>
      <c r="M2619" s="14"/>
      <c r="N2619" s="14"/>
    </row>
    <row r="2620" spans="1:14">
      <c r="A2620" s="8">
        <v>42094</v>
      </c>
      <c r="B2620" s="9" t="s">
        <v>52</v>
      </c>
      <c r="C2620" s="10" t="s">
        <v>37</v>
      </c>
      <c r="D2620" s="10" t="s">
        <v>62</v>
      </c>
      <c r="E2620" s="16" t="s">
        <v>31</v>
      </c>
      <c r="F2620" s="16" t="s">
        <v>35</v>
      </c>
      <c r="G2620" s="12">
        <v>42916</v>
      </c>
      <c r="H2620" s="13">
        <v>9</v>
      </c>
      <c r="I2620" s="14">
        <v>0</v>
      </c>
      <c r="J2620" s="14"/>
      <c r="K2620" s="14">
        <v>0</v>
      </c>
      <c r="L2620" s="14">
        <v>0</v>
      </c>
      <c r="M2620" s="14"/>
      <c r="N2620" s="14"/>
    </row>
    <row r="2621" spans="1:14">
      <c r="A2621" s="8">
        <v>42094</v>
      </c>
      <c r="B2621" s="9" t="s">
        <v>52</v>
      </c>
      <c r="C2621" s="10" t="s">
        <v>37</v>
      </c>
      <c r="D2621" s="10" t="s">
        <v>62</v>
      </c>
      <c r="E2621" s="16" t="s">
        <v>31</v>
      </c>
      <c r="F2621" s="16" t="s">
        <v>44</v>
      </c>
      <c r="G2621" s="12">
        <v>42185</v>
      </c>
      <c r="H2621" s="13">
        <v>1</v>
      </c>
      <c r="I2621" s="14">
        <v>5.5766615265225639E-2</v>
      </c>
      <c r="J2621" s="14"/>
      <c r="K2621" s="14">
        <v>3.0843837148326969</v>
      </c>
      <c r="L2621" s="14">
        <v>3.1401503300979225</v>
      </c>
      <c r="M2621" s="14"/>
      <c r="N2621" s="14"/>
    </row>
    <row r="2622" spans="1:14">
      <c r="A2622" s="8">
        <v>42094</v>
      </c>
      <c r="B2622" s="9" t="s">
        <v>52</v>
      </c>
      <c r="C2622" s="10" t="s">
        <v>37</v>
      </c>
      <c r="D2622" s="10" t="s">
        <v>62</v>
      </c>
      <c r="E2622" s="16" t="s">
        <v>31</v>
      </c>
      <c r="F2622" s="16" t="s">
        <v>44</v>
      </c>
      <c r="G2622" s="12">
        <v>42277</v>
      </c>
      <c r="H2622" s="13">
        <v>2</v>
      </c>
      <c r="I2622" s="14">
        <v>0.13774865607638453</v>
      </c>
      <c r="J2622" s="14"/>
      <c r="K2622" s="14">
        <v>3.1860085116704226</v>
      </c>
      <c r="L2622" s="14">
        <v>0.23937345291411027</v>
      </c>
      <c r="M2622" s="14"/>
      <c r="N2622" s="14"/>
    </row>
    <row r="2623" spans="1:14">
      <c r="A2623" s="8">
        <v>42094</v>
      </c>
      <c r="B2623" s="9" t="s">
        <v>52</v>
      </c>
      <c r="C2623" s="10" t="s">
        <v>37</v>
      </c>
      <c r="D2623" s="10" t="s">
        <v>62</v>
      </c>
      <c r="E2623" s="16" t="s">
        <v>31</v>
      </c>
      <c r="F2623" s="16" t="s">
        <v>44</v>
      </c>
      <c r="G2623" s="12">
        <v>42369</v>
      </c>
      <c r="H2623" s="13">
        <v>3</v>
      </c>
      <c r="I2623" s="14">
        <v>0.2345523133317684</v>
      </c>
      <c r="J2623" s="14"/>
      <c r="K2623" s="14">
        <v>3.4836249144712212</v>
      </c>
      <c r="L2623" s="14">
        <v>0.532168716132567</v>
      </c>
      <c r="M2623" s="14"/>
      <c r="N2623" s="14"/>
    </row>
    <row r="2624" spans="1:14">
      <c r="A2624" s="8">
        <v>42094</v>
      </c>
      <c r="B2624" s="9" t="s">
        <v>52</v>
      </c>
      <c r="C2624" s="10" t="s">
        <v>37</v>
      </c>
      <c r="D2624" s="10" t="s">
        <v>62</v>
      </c>
      <c r="E2624" s="16" t="s">
        <v>31</v>
      </c>
      <c r="F2624" s="16" t="s">
        <v>44</v>
      </c>
      <c r="G2624" s="12">
        <v>42460</v>
      </c>
      <c r="H2624" s="13">
        <v>4</v>
      </c>
      <c r="I2624" s="14">
        <v>0.30189950099597418</v>
      </c>
      <c r="J2624" s="14"/>
      <c r="K2624" s="14">
        <v>3.8610678118764099</v>
      </c>
      <c r="L2624" s="14">
        <v>0.67934239840116284</v>
      </c>
      <c r="M2624" s="14"/>
      <c r="N2624" s="14"/>
    </row>
    <row r="2625" spans="1:14">
      <c r="A2625" s="8">
        <v>42094</v>
      </c>
      <c r="B2625" s="9" t="s">
        <v>52</v>
      </c>
      <c r="C2625" s="10" t="s">
        <v>37</v>
      </c>
      <c r="D2625" s="10" t="s">
        <v>62</v>
      </c>
      <c r="E2625" s="16" t="s">
        <v>31</v>
      </c>
      <c r="F2625" s="16" t="s">
        <v>44</v>
      </c>
      <c r="G2625" s="12">
        <v>42551</v>
      </c>
      <c r="H2625" s="13">
        <v>5</v>
      </c>
      <c r="I2625" s="14">
        <v>0.37907134137460119</v>
      </c>
      <c r="J2625" s="14"/>
      <c r="K2625" s="14">
        <v>4.1946207921264005</v>
      </c>
      <c r="L2625" s="14">
        <v>0.71262432162459177</v>
      </c>
      <c r="M2625" s="14"/>
      <c r="N2625" s="14"/>
    </row>
    <row r="2626" spans="1:14">
      <c r="A2626" s="8">
        <v>42094</v>
      </c>
      <c r="B2626" s="9" t="s">
        <v>52</v>
      </c>
      <c r="C2626" s="10" t="s">
        <v>37</v>
      </c>
      <c r="D2626" s="10" t="s">
        <v>62</v>
      </c>
      <c r="E2626" s="16" t="s">
        <v>31</v>
      </c>
      <c r="F2626" s="16" t="s">
        <v>44</v>
      </c>
      <c r="G2626" s="12">
        <v>42643</v>
      </c>
      <c r="H2626" s="13">
        <v>6</v>
      </c>
      <c r="I2626" s="14">
        <v>0.40044273339776915</v>
      </c>
      <c r="J2626" s="14"/>
      <c r="K2626" s="14">
        <v>4.4324992696663514</v>
      </c>
      <c r="L2626" s="14">
        <v>0.6383212109377201</v>
      </c>
      <c r="M2626" s="14"/>
      <c r="N2626" s="14"/>
    </row>
    <row r="2627" spans="1:14">
      <c r="A2627" s="8">
        <v>42094</v>
      </c>
      <c r="B2627" s="9" t="s">
        <v>52</v>
      </c>
      <c r="C2627" s="10" t="s">
        <v>37</v>
      </c>
      <c r="D2627" s="10" t="s">
        <v>62</v>
      </c>
      <c r="E2627" s="16" t="s">
        <v>31</v>
      </c>
      <c r="F2627" s="16" t="s">
        <v>44</v>
      </c>
      <c r="G2627" s="12">
        <v>42735</v>
      </c>
      <c r="H2627" s="13">
        <v>7</v>
      </c>
      <c r="I2627" s="14">
        <v>0.41957832717275245</v>
      </c>
      <c r="J2627" s="14"/>
      <c r="K2627" s="14">
        <v>4.4368794708719008</v>
      </c>
      <c r="L2627" s="14">
        <v>0.42395852837830184</v>
      </c>
      <c r="M2627" s="14"/>
      <c r="N2627" s="14"/>
    </row>
    <row r="2628" spans="1:14">
      <c r="A2628" s="8">
        <v>42094</v>
      </c>
      <c r="B2628" s="9" t="s">
        <v>52</v>
      </c>
      <c r="C2628" s="10" t="s">
        <v>37</v>
      </c>
      <c r="D2628" s="10" t="s">
        <v>62</v>
      </c>
      <c r="E2628" s="16" t="s">
        <v>31</v>
      </c>
      <c r="F2628" s="16" t="s">
        <v>44</v>
      </c>
      <c r="G2628" s="12">
        <v>42825</v>
      </c>
      <c r="H2628" s="13">
        <v>8</v>
      </c>
      <c r="I2628" s="14">
        <v>0.39955535337906234</v>
      </c>
      <c r="J2628" s="14"/>
      <c r="K2628" s="14">
        <v>4.2883372875385959</v>
      </c>
      <c r="L2628" s="14">
        <v>0.25101317004575741</v>
      </c>
      <c r="M2628" s="14"/>
      <c r="N2628" s="14"/>
    </row>
    <row r="2629" spans="1:14">
      <c r="A2629" s="8">
        <v>42094</v>
      </c>
      <c r="B2629" s="9" t="s">
        <v>52</v>
      </c>
      <c r="C2629" s="10" t="s">
        <v>37</v>
      </c>
      <c r="D2629" s="10" t="s">
        <v>62</v>
      </c>
      <c r="E2629" s="16" t="s">
        <v>31</v>
      </c>
      <c r="F2629" s="16" t="s">
        <v>44</v>
      </c>
      <c r="G2629" s="12">
        <v>42916</v>
      </c>
      <c r="H2629" s="13">
        <v>9</v>
      </c>
      <c r="I2629" s="14">
        <v>0.39536509166187628</v>
      </c>
      <c r="J2629" s="14"/>
      <c r="K2629" s="14">
        <v>4.0525389455972487</v>
      </c>
      <c r="L2629" s="14">
        <v>0.15956674972052909</v>
      </c>
      <c r="M2629" s="14"/>
      <c r="N2629" s="14"/>
    </row>
    <row r="2630" spans="1:14">
      <c r="A2630" s="8">
        <v>42094</v>
      </c>
      <c r="B2630" s="9" t="s">
        <v>52</v>
      </c>
      <c r="C2630" s="10" t="s">
        <v>53</v>
      </c>
      <c r="D2630" s="10" t="s">
        <v>62</v>
      </c>
      <c r="E2630" s="16" t="s">
        <v>12</v>
      </c>
      <c r="F2630" s="17" t="s">
        <v>16</v>
      </c>
      <c r="G2630" s="12">
        <v>42185</v>
      </c>
      <c r="H2630" s="13">
        <v>1</v>
      </c>
      <c r="I2630" s="14">
        <v>8.1897098902192766E-3</v>
      </c>
      <c r="J2630" s="14"/>
      <c r="K2630" s="14">
        <v>6.6821049179196734E-2</v>
      </c>
      <c r="L2630" s="14">
        <v>7.5010759069416011E-2</v>
      </c>
      <c r="M2630" s="14"/>
      <c r="N2630" s="14"/>
    </row>
    <row r="2631" spans="1:14">
      <c r="A2631" s="8">
        <v>42094</v>
      </c>
      <c r="B2631" s="9" t="s">
        <v>52</v>
      </c>
      <c r="C2631" s="10" t="s">
        <v>53</v>
      </c>
      <c r="D2631" s="10" t="s">
        <v>62</v>
      </c>
      <c r="E2631" s="16" t="s">
        <v>12</v>
      </c>
      <c r="F2631" s="17" t="s">
        <v>16</v>
      </c>
      <c r="G2631" s="12">
        <v>42277</v>
      </c>
      <c r="H2631" s="13">
        <v>2</v>
      </c>
      <c r="I2631" s="14">
        <v>6.8726182259171154E-3</v>
      </c>
      <c r="J2631" s="14"/>
      <c r="K2631" s="14">
        <v>5.9466113605708415E-2</v>
      </c>
      <c r="L2631" s="14">
        <v>-4.8231734757120392E-4</v>
      </c>
      <c r="M2631" s="14"/>
      <c r="N2631" s="14"/>
    </row>
    <row r="2632" spans="1:14">
      <c r="A2632" s="8">
        <v>42094</v>
      </c>
      <c r="B2632" s="9" t="s">
        <v>52</v>
      </c>
      <c r="C2632" s="10" t="s">
        <v>53</v>
      </c>
      <c r="D2632" s="10" t="s">
        <v>62</v>
      </c>
      <c r="E2632" s="16" t="s">
        <v>12</v>
      </c>
      <c r="F2632" s="17" t="s">
        <v>16</v>
      </c>
      <c r="G2632" s="12">
        <v>42369</v>
      </c>
      <c r="H2632" s="13">
        <v>3</v>
      </c>
      <c r="I2632" s="14">
        <v>4.1880159510414572E-3</v>
      </c>
      <c r="J2632" s="14"/>
      <c r="K2632" s="14">
        <v>5.8078743625202378E-2</v>
      </c>
      <c r="L2632" s="14">
        <v>2.8006459705354203E-3</v>
      </c>
      <c r="M2632" s="14"/>
      <c r="N2632" s="14"/>
    </row>
    <row r="2633" spans="1:14">
      <c r="A2633" s="8">
        <v>42094</v>
      </c>
      <c r="B2633" s="9" t="s">
        <v>52</v>
      </c>
      <c r="C2633" s="10" t="s">
        <v>53</v>
      </c>
      <c r="D2633" s="10" t="s">
        <v>62</v>
      </c>
      <c r="E2633" s="16" t="s">
        <v>12</v>
      </c>
      <c r="F2633" s="17" t="s">
        <v>16</v>
      </c>
      <c r="G2633" s="12">
        <v>42460</v>
      </c>
      <c r="H2633" s="13">
        <v>4</v>
      </c>
      <c r="I2633" s="14">
        <v>5.559228820878559E-3</v>
      </c>
      <c r="J2633" s="14"/>
      <c r="K2633" s="14">
        <v>5.898361612315739E-2</v>
      </c>
      <c r="L2633" s="14">
        <v>6.4641013188335705E-3</v>
      </c>
      <c r="M2633" s="14"/>
      <c r="N2633" s="14"/>
    </row>
    <row r="2634" spans="1:14">
      <c r="A2634" s="8">
        <v>42094</v>
      </c>
      <c r="B2634" s="9" t="s">
        <v>52</v>
      </c>
      <c r="C2634" s="10" t="s">
        <v>53</v>
      </c>
      <c r="D2634" s="10" t="s">
        <v>62</v>
      </c>
      <c r="E2634" s="16" t="s">
        <v>12</v>
      </c>
      <c r="F2634" s="17" t="s">
        <v>16</v>
      </c>
      <c r="G2634" s="12">
        <v>42551</v>
      </c>
      <c r="H2634" s="13">
        <v>5</v>
      </c>
      <c r="I2634" s="14">
        <v>6.8674367994807639E-3</v>
      </c>
      <c r="J2634" s="14"/>
      <c r="K2634" s="14">
        <v>6.0397592494084051E-2</v>
      </c>
      <c r="L2634" s="14">
        <v>8.2814131704074256E-3</v>
      </c>
      <c r="M2634" s="14"/>
      <c r="N2634" s="14"/>
    </row>
    <row r="2635" spans="1:14">
      <c r="A2635" s="8">
        <v>42094</v>
      </c>
      <c r="B2635" s="9" t="s">
        <v>52</v>
      </c>
      <c r="C2635" s="10" t="s">
        <v>53</v>
      </c>
      <c r="D2635" s="10" t="s">
        <v>62</v>
      </c>
      <c r="E2635" s="16" t="s">
        <v>12</v>
      </c>
      <c r="F2635" s="17" t="s">
        <v>16</v>
      </c>
      <c r="G2635" s="12">
        <v>42643</v>
      </c>
      <c r="H2635" s="13">
        <v>6</v>
      </c>
      <c r="I2635" s="14">
        <v>5.1135046819439367E-3</v>
      </c>
      <c r="J2635" s="14"/>
      <c r="K2635" s="14">
        <v>5.9345216565972692E-2</v>
      </c>
      <c r="L2635" s="14">
        <v>4.0611287538325769E-3</v>
      </c>
      <c r="M2635" s="14"/>
      <c r="N2635" s="14"/>
    </row>
    <row r="2636" spans="1:14">
      <c r="A2636" s="8">
        <v>42094</v>
      </c>
      <c r="B2636" s="9" t="s">
        <v>52</v>
      </c>
      <c r="C2636" s="10" t="s">
        <v>53</v>
      </c>
      <c r="D2636" s="10" t="s">
        <v>62</v>
      </c>
      <c r="E2636" s="16" t="s">
        <v>12</v>
      </c>
      <c r="F2636" s="17" t="s">
        <v>16</v>
      </c>
      <c r="G2636" s="12">
        <v>42735</v>
      </c>
      <c r="H2636" s="13">
        <v>7</v>
      </c>
      <c r="I2636" s="14">
        <v>5.1569013949883669E-3</v>
      </c>
      <c r="J2636" s="14"/>
      <c r="K2636" s="14">
        <v>5.6842171256775487E-2</v>
      </c>
      <c r="L2636" s="14">
        <v>2.6538560857911619E-3</v>
      </c>
      <c r="M2636" s="14"/>
      <c r="N2636" s="14"/>
    </row>
    <row r="2637" spans="1:14">
      <c r="A2637" s="8">
        <v>42094</v>
      </c>
      <c r="B2637" s="9" t="s">
        <v>52</v>
      </c>
      <c r="C2637" s="10" t="s">
        <v>53</v>
      </c>
      <c r="D2637" s="10" t="s">
        <v>62</v>
      </c>
      <c r="E2637" s="16" t="s">
        <v>12</v>
      </c>
      <c r="F2637" s="17" t="s">
        <v>16</v>
      </c>
      <c r="G2637" s="12">
        <v>42825</v>
      </c>
      <c r="H2637" s="13">
        <v>8</v>
      </c>
      <c r="I2637" s="14">
        <v>5.6673454162767811E-3</v>
      </c>
      <c r="J2637" s="14"/>
      <c r="K2637" s="14">
        <v>5.4510431348958832E-2</v>
      </c>
      <c r="L2637" s="14">
        <v>3.3356055084601266E-3</v>
      </c>
      <c r="M2637" s="14"/>
      <c r="N2637" s="14"/>
    </row>
    <row r="2638" spans="1:14">
      <c r="A2638" s="8">
        <v>42094</v>
      </c>
      <c r="B2638" s="9" t="s">
        <v>52</v>
      </c>
      <c r="C2638" s="10" t="s">
        <v>53</v>
      </c>
      <c r="D2638" s="10" t="s">
        <v>62</v>
      </c>
      <c r="E2638" s="16" t="s">
        <v>12</v>
      </c>
      <c r="F2638" s="17" t="s">
        <v>16</v>
      </c>
      <c r="G2638" s="12">
        <v>42916</v>
      </c>
      <c r="H2638" s="13">
        <v>9</v>
      </c>
      <c r="I2638" s="14">
        <v>6.1326843404110321E-3</v>
      </c>
      <c r="J2638" s="14"/>
      <c r="K2638" s="14">
        <v>5.2257418261021371E-2</v>
      </c>
      <c r="L2638" s="14">
        <v>3.879671252473571E-3</v>
      </c>
      <c r="M2638" s="14"/>
      <c r="N2638" s="14"/>
    </row>
    <row r="2639" spans="1:14">
      <c r="A2639" s="8">
        <v>42094</v>
      </c>
      <c r="B2639" s="9" t="s">
        <v>52</v>
      </c>
      <c r="C2639" s="10" t="s">
        <v>53</v>
      </c>
      <c r="D2639" s="10" t="s">
        <v>62</v>
      </c>
      <c r="E2639" s="16" t="s">
        <v>20</v>
      </c>
      <c r="F2639" s="16" t="s">
        <v>21</v>
      </c>
      <c r="G2639" s="12">
        <v>42185</v>
      </c>
      <c r="H2639" s="13">
        <v>1</v>
      </c>
      <c r="I2639" s="14">
        <v>2.9588948473342285</v>
      </c>
      <c r="J2639" s="14"/>
      <c r="K2639" s="14">
        <v>56.180685342617153</v>
      </c>
      <c r="L2639" s="14">
        <v>59.139580189951381</v>
      </c>
      <c r="M2639" s="14"/>
      <c r="N2639" s="14"/>
    </row>
    <row r="2640" spans="1:14">
      <c r="A2640" s="8">
        <v>42094</v>
      </c>
      <c r="B2640" s="9" t="s">
        <v>52</v>
      </c>
      <c r="C2640" s="10" t="s">
        <v>53</v>
      </c>
      <c r="D2640" s="10" t="s">
        <v>62</v>
      </c>
      <c r="E2640" s="16" t="s">
        <v>20</v>
      </c>
      <c r="F2640" s="16" t="s">
        <v>21</v>
      </c>
      <c r="G2640" s="12">
        <v>42277</v>
      </c>
      <c r="H2640" s="13">
        <v>2</v>
      </c>
      <c r="I2640" s="14">
        <v>7.0927107839244314</v>
      </c>
      <c r="J2640" s="14"/>
      <c r="K2640" s="14">
        <v>55.44290359028173</v>
      </c>
      <c r="L2640" s="14">
        <v>6.354929031589009</v>
      </c>
      <c r="M2640" s="14"/>
      <c r="N2640" s="14"/>
    </row>
    <row r="2641" spans="1:14">
      <c r="A2641" s="8">
        <v>42094</v>
      </c>
      <c r="B2641" s="9" t="s">
        <v>52</v>
      </c>
      <c r="C2641" s="10" t="s">
        <v>53</v>
      </c>
      <c r="D2641" s="10" t="s">
        <v>62</v>
      </c>
      <c r="E2641" s="16" t="s">
        <v>20</v>
      </c>
      <c r="F2641" s="16" t="s">
        <v>21</v>
      </c>
      <c r="G2641" s="12">
        <v>42369</v>
      </c>
      <c r="H2641" s="13">
        <v>3</v>
      </c>
      <c r="I2641" s="14">
        <v>5.3672549596322767</v>
      </c>
      <c r="J2641" s="14"/>
      <c r="K2641" s="14">
        <v>51.350297503887759</v>
      </c>
      <c r="L2641" s="14">
        <v>1.2746488732383057</v>
      </c>
      <c r="M2641" s="14"/>
      <c r="N2641" s="14"/>
    </row>
    <row r="2642" spans="1:14">
      <c r="A2642" s="8">
        <v>42094</v>
      </c>
      <c r="B2642" s="9" t="s">
        <v>52</v>
      </c>
      <c r="C2642" s="10" t="s">
        <v>53</v>
      </c>
      <c r="D2642" s="10" t="s">
        <v>62</v>
      </c>
      <c r="E2642" s="16" t="s">
        <v>20</v>
      </c>
      <c r="F2642" s="16" t="s">
        <v>21</v>
      </c>
      <c r="G2642" s="12">
        <v>42460</v>
      </c>
      <c r="H2642" s="13">
        <v>4</v>
      </c>
      <c r="I2642" s="14">
        <v>5.0518875027584897</v>
      </c>
      <c r="J2642" s="14"/>
      <c r="K2642" s="14">
        <v>48.331616324041079</v>
      </c>
      <c r="L2642" s="14">
        <v>2.0332063229118091</v>
      </c>
      <c r="M2642" s="14"/>
      <c r="N2642" s="14"/>
    </row>
    <row r="2643" spans="1:14">
      <c r="A2643" s="8">
        <v>42094</v>
      </c>
      <c r="B2643" s="9" t="s">
        <v>52</v>
      </c>
      <c r="C2643" s="10" t="s">
        <v>53</v>
      </c>
      <c r="D2643" s="10" t="s">
        <v>62</v>
      </c>
      <c r="E2643" s="16" t="s">
        <v>20</v>
      </c>
      <c r="F2643" s="16" t="s">
        <v>21</v>
      </c>
      <c r="G2643" s="12">
        <v>42551</v>
      </c>
      <c r="H2643" s="13">
        <v>5</v>
      </c>
      <c r="I2643" s="14">
        <v>5.5836750245268121</v>
      </c>
      <c r="J2643" s="14"/>
      <c r="K2643" s="14">
        <v>44.897600107751032</v>
      </c>
      <c r="L2643" s="14">
        <v>2.1496588082367651</v>
      </c>
      <c r="M2643" s="14"/>
      <c r="N2643" s="14"/>
    </row>
    <row r="2644" spans="1:14">
      <c r="A2644" s="8">
        <v>42094</v>
      </c>
      <c r="B2644" s="9" t="s">
        <v>52</v>
      </c>
      <c r="C2644" s="10" t="s">
        <v>53</v>
      </c>
      <c r="D2644" s="10" t="s">
        <v>62</v>
      </c>
      <c r="E2644" s="16" t="s">
        <v>20</v>
      </c>
      <c r="F2644" s="16" t="s">
        <v>21</v>
      </c>
      <c r="G2644" s="12">
        <v>42643</v>
      </c>
      <c r="H2644" s="13">
        <v>6</v>
      </c>
      <c r="I2644" s="14">
        <v>5.1231274268566978</v>
      </c>
      <c r="J2644" s="14"/>
      <c r="K2644" s="14">
        <v>44.109194059142737</v>
      </c>
      <c r="L2644" s="14">
        <v>4.3347213782484033</v>
      </c>
      <c r="M2644" s="14"/>
      <c r="N2644" s="14"/>
    </row>
    <row r="2645" spans="1:14">
      <c r="A2645" s="8">
        <v>42094</v>
      </c>
      <c r="B2645" s="9" t="s">
        <v>52</v>
      </c>
      <c r="C2645" s="10" t="s">
        <v>53</v>
      </c>
      <c r="D2645" s="10" t="s">
        <v>62</v>
      </c>
      <c r="E2645" s="16" t="s">
        <v>20</v>
      </c>
      <c r="F2645" s="16" t="s">
        <v>21</v>
      </c>
      <c r="G2645" s="12">
        <v>42735</v>
      </c>
      <c r="H2645" s="13">
        <v>7</v>
      </c>
      <c r="I2645" s="14">
        <v>4.8287940947036816</v>
      </c>
      <c r="J2645" s="14"/>
      <c r="K2645" s="14">
        <v>40.767888079280965</v>
      </c>
      <c r="L2645" s="14">
        <v>1.4874881148419092</v>
      </c>
      <c r="M2645" s="14"/>
      <c r="N2645" s="14"/>
    </row>
    <row r="2646" spans="1:14">
      <c r="A2646" s="8">
        <v>42094</v>
      </c>
      <c r="B2646" s="9" t="s">
        <v>52</v>
      </c>
      <c r="C2646" s="10" t="s">
        <v>53</v>
      </c>
      <c r="D2646" s="10" t="s">
        <v>62</v>
      </c>
      <c r="E2646" s="16" t="s">
        <v>20</v>
      </c>
      <c r="F2646" s="16" t="s">
        <v>21</v>
      </c>
      <c r="G2646" s="12">
        <v>42825</v>
      </c>
      <c r="H2646" s="13">
        <v>8</v>
      </c>
      <c r="I2646" s="14">
        <v>4.5105572418219992</v>
      </c>
      <c r="J2646" s="14"/>
      <c r="K2646" s="14">
        <v>36.910021153078105</v>
      </c>
      <c r="L2646" s="14">
        <v>0.65269031561913948</v>
      </c>
      <c r="M2646" s="14"/>
      <c r="N2646" s="14"/>
    </row>
    <row r="2647" spans="1:14">
      <c r="A2647" s="8">
        <v>42094</v>
      </c>
      <c r="B2647" s="9" t="s">
        <v>52</v>
      </c>
      <c r="C2647" s="10" t="s">
        <v>53</v>
      </c>
      <c r="D2647" s="10" t="s">
        <v>62</v>
      </c>
      <c r="E2647" s="16" t="s">
        <v>20</v>
      </c>
      <c r="F2647" s="16" t="s">
        <v>21</v>
      </c>
      <c r="G2647" s="12">
        <v>42916</v>
      </c>
      <c r="H2647" s="13">
        <v>9</v>
      </c>
      <c r="I2647" s="14">
        <v>4.695216216483459</v>
      </c>
      <c r="J2647" s="14"/>
      <c r="K2647" s="14">
        <v>33.03639165241475</v>
      </c>
      <c r="L2647" s="14">
        <v>0.82158671582010356</v>
      </c>
      <c r="M2647" s="14"/>
      <c r="N2647" s="14"/>
    </row>
    <row r="2648" spans="1:14">
      <c r="A2648" s="8">
        <v>42094</v>
      </c>
      <c r="B2648" s="9" t="s">
        <v>52</v>
      </c>
      <c r="C2648" s="10" t="s">
        <v>53</v>
      </c>
      <c r="D2648" s="10" t="s">
        <v>62</v>
      </c>
      <c r="E2648" s="11" t="s">
        <v>20</v>
      </c>
      <c r="F2648" s="16" t="s">
        <v>15</v>
      </c>
      <c r="G2648" s="12">
        <v>42185</v>
      </c>
      <c r="H2648" s="13">
        <v>1</v>
      </c>
      <c r="I2648" s="14">
        <v>4.394433016739252E-3</v>
      </c>
      <c r="J2648" s="14"/>
      <c r="K2648" s="14">
        <v>3.4781341622437623E-2</v>
      </c>
      <c r="L2648" s="14">
        <v>3.9175774639176875E-2</v>
      </c>
      <c r="M2648" s="14"/>
      <c r="N2648" s="14"/>
    </row>
    <row r="2649" spans="1:14">
      <c r="A2649" s="8">
        <v>42094</v>
      </c>
      <c r="B2649" s="9" t="s">
        <v>52</v>
      </c>
      <c r="C2649" s="10" t="s">
        <v>53</v>
      </c>
      <c r="D2649" s="10" t="s">
        <v>62</v>
      </c>
      <c r="E2649" s="11" t="s">
        <v>20</v>
      </c>
      <c r="F2649" s="16" t="s">
        <v>15</v>
      </c>
      <c r="G2649" s="12">
        <v>42277</v>
      </c>
      <c r="H2649" s="13">
        <v>2</v>
      </c>
      <c r="I2649" s="14">
        <v>6.2785611164754007E-3</v>
      </c>
      <c r="J2649" s="14"/>
      <c r="K2649" s="14">
        <v>3.5961717091464784E-2</v>
      </c>
      <c r="L2649" s="14">
        <v>7.4589365855025624E-3</v>
      </c>
      <c r="M2649" s="14"/>
      <c r="N2649" s="14"/>
    </row>
    <row r="2650" spans="1:14">
      <c r="A2650" s="8">
        <v>42094</v>
      </c>
      <c r="B2650" s="9" t="s">
        <v>52</v>
      </c>
      <c r="C2650" s="10" t="s">
        <v>53</v>
      </c>
      <c r="D2650" s="10" t="s">
        <v>62</v>
      </c>
      <c r="E2650" s="11" t="s">
        <v>20</v>
      </c>
      <c r="F2650" s="16" t="s">
        <v>15</v>
      </c>
      <c r="G2650" s="12">
        <v>42369</v>
      </c>
      <c r="H2650" s="13">
        <v>3</v>
      </c>
      <c r="I2650" s="14">
        <v>1.190667473423046E-2</v>
      </c>
      <c r="J2650" s="14"/>
      <c r="K2650" s="14">
        <v>3.9609981099506975E-2</v>
      </c>
      <c r="L2650" s="14">
        <v>1.555493874227265E-2</v>
      </c>
      <c r="M2650" s="14"/>
      <c r="N2650" s="14"/>
    </row>
    <row r="2651" spans="1:14">
      <c r="A2651" s="8">
        <v>42094</v>
      </c>
      <c r="B2651" s="9" t="s">
        <v>52</v>
      </c>
      <c r="C2651" s="10" t="s">
        <v>53</v>
      </c>
      <c r="D2651" s="10" t="s">
        <v>62</v>
      </c>
      <c r="E2651" s="11" t="s">
        <v>20</v>
      </c>
      <c r="F2651" s="16" t="s">
        <v>15</v>
      </c>
      <c r="G2651" s="12">
        <v>42460</v>
      </c>
      <c r="H2651" s="13">
        <v>4</v>
      </c>
      <c r="I2651" s="14">
        <v>1.5379927188036824E-2</v>
      </c>
      <c r="J2651" s="14"/>
      <c r="K2651" s="14">
        <v>4.0972755152981044E-2</v>
      </c>
      <c r="L2651" s="14">
        <v>1.6742701241510893E-2</v>
      </c>
      <c r="M2651" s="14"/>
      <c r="N2651" s="14"/>
    </row>
    <row r="2652" spans="1:14">
      <c r="A2652" s="8">
        <v>42094</v>
      </c>
      <c r="B2652" s="9" t="s">
        <v>52</v>
      </c>
      <c r="C2652" s="10" t="s">
        <v>53</v>
      </c>
      <c r="D2652" s="10" t="s">
        <v>62</v>
      </c>
      <c r="E2652" s="11" t="s">
        <v>20</v>
      </c>
      <c r="F2652" s="16" t="s">
        <v>15</v>
      </c>
      <c r="G2652" s="12">
        <v>42551</v>
      </c>
      <c r="H2652" s="13">
        <v>5</v>
      </c>
      <c r="I2652" s="14">
        <v>1.2090352330896836E-2</v>
      </c>
      <c r="J2652" s="14"/>
      <c r="K2652" s="14">
        <v>3.5463341405656656E-2</v>
      </c>
      <c r="L2652" s="14">
        <v>6.5809385835724488E-3</v>
      </c>
      <c r="M2652" s="14"/>
      <c r="N2652" s="14"/>
    </row>
    <row r="2653" spans="1:14">
      <c r="A2653" s="8">
        <v>42094</v>
      </c>
      <c r="B2653" s="9" t="s">
        <v>52</v>
      </c>
      <c r="C2653" s="10" t="s">
        <v>53</v>
      </c>
      <c r="D2653" s="10" t="s">
        <v>62</v>
      </c>
      <c r="E2653" s="11" t="s">
        <v>20</v>
      </c>
      <c r="F2653" s="16" t="s">
        <v>15</v>
      </c>
      <c r="G2653" s="12">
        <v>42643</v>
      </c>
      <c r="H2653" s="13">
        <v>6</v>
      </c>
      <c r="I2653" s="14">
        <v>1.0793907063622044E-2</v>
      </c>
      <c r="J2653" s="14"/>
      <c r="K2653" s="14">
        <v>2.9494112582849397E-2</v>
      </c>
      <c r="L2653" s="14">
        <v>4.8246782408147837E-3</v>
      </c>
      <c r="M2653" s="14"/>
      <c r="N2653" s="14"/>
    </row>
    <row r="2654" spans="1:14">
      <c r="A2654" s="8">
        <v>42094</v>
      </c>
      <c r="B2654" s="9" t="s">
        <v>52</v>
      </c>
      <c r="C2654" s="10" t="s">
        <v>53</v>
      </c>
      <c r="D2654" s="10" t="s">
        <v>62</v>
      </c>
      <c r="E2654" s="11" t="s">
        <v>20</v>
      </c>
      <c r="F2654" s="16" t="s">
        <v>15</v>
      </c>
      <c r="G2654" s="12">
        <v>42735</v>
      </c>
      <c r="H2654" s="13">
        <v>7</v>
      </c>
      <c r="I2654" s="14">
        <v>8.615162209199001E-3</v>
      </c>
      <c r="J2654" s="14"/>
      <c r="K2654" s="14">
        <v>2.2745888940159276E-2</v>
      </c>
      <c r="L2654" s="14">
        <v>1.86693856650888E-3</v>
      </c>
      <c r="M2654" s="14"/>
      <c r="N2654" s="14"/>
    </row>
    <row r="2655" spans="1:14">
      <c r="A2655" s="8">
        <v>42094</v>
      </c>
      <c r="B2655" s="9" t="s">
        <v>52</v>
      </c>
      <c r="C2655" s="10" t="s">
        <v>53</v>
      </c>
      <c r="D2655" s="10" t="s">
        <v>62</v>
      </c>
      <c r="E2655" s="11" t="s">
        <v>20</v>
      </c>
      <c r="F2655" s="16" t="s">
        <v>15</v>
      </c>
      <c r="G2655" s="12">
        <v>42825</v>
      </c>
      <c r="H2655" s="13">
        <v>8</v>
      </c>
      <c r="I2655" s="14">
        <v>6.9527096743147165E-3</v>
      </c>
      <c r="J2655" s="14"/>
      <c r="K2655" s="14">
        <v>1.5431869513394147E-2</v>
      </c>
      <c r="L2655" s="14">
        <v>-3.6130975245041164E-4</v>
      </c>
      <c r="M2655" s="14"/>
      <c r="N2655" s="14"/>
    </row>
    <row r="2656" spans="1:14">
      <c r="A2656" s="8">
        <v>42094</v>
      </c>
      <c r="B2656" s="9" t="s">
        <v>52</v>
      </c>
      <c r="C2656" s="10" t="s">
        <v>53</v>
      </c>
      <c r="D2656" s="10" t="s">
        <v>62</v>
      </c>
      <c r="E2656" s="11" t="s">
        <v>20</v>
      </c>
      <c r="F2656" s="16" t="s">
        <v>15</v>
      </c>
      <c r="G2656" s="12">
        <v>42916</v>
      </c>
      <c r="H2656" s="13">
        <v>9</v>
      </c>
      <c r="I2656" s="14">
        <v>5.8327145563246141E-3</v>
      </c>
      <c r="J2656" s="14"/>
      <c r="K2656" s="14">
        <v>9.7664561283741236E-3</v>
      </c>
      <c r="L2656" s="14">
        <v>1.6730117130459021E-4</v>
      </c>
      <c r="M2656" s="14"/>
      <c r="N2656" s="14"/>
    </row>
    <row r="2657" spans="1:14">
      <c r="A2657" s="8">
        <v>42094</v>
      </c>
      <c r="B2657" s="9" t="s">
        <v>52</v>
      </c>
      <c r="C2657" s="10" t="s">
        <v>53</v>
      </c>
      <c r="D2657" s="10" t="s">
        <v>62</v>
      </c>
      <c r="E2657" s="16" t="s">
        <v>31</v>
      </c>
      <c r="F2657" s="16" t="s">
        <v>35</v>
      </c>
      <c r="G2657" s="12">
        <v>42185</v>
      </c>
      <c r="H2657" s="13">
        <v>1</v>
      </c>
      <c r="I2657" s="14">
        <v>0</v>
      </c>
      <c r="J2657" s="14"/>
      <c r="K2657" s="14">
        <v>0</v>
      </c>
      <c r="L2657" s="14">
        <v>0</v>
      </c>
      <c r="M2657" s="14"/>
      <c r="N2657" s="14"/>
    </row>
    <row r="2658" spans="1:14">
      <c r="A2658" s="8">
        <v>42094</v>
      </c>
      <c r="B2658" s="9" t="s">
        <v>52</v>
      </c>
      <c r="C2658" s="10" t="s">
        <v>53</v>
      </c>
      <c r="D2658" s="10" t="s">
        <v>62</v>
      </c>
      <c r="E2658" s="16" t="s">
        <v>31</v>
      </c>
      <c r="F2658" s="16" t="s">
        <v>35</v>
      </c>
      <c r="G2658" s="12">
        <v>42277</v>
      </c>
      <c r="H2658" s="13">
        <v>2</v>
      </c>
      <c r="I2658" s="14">
        <v>0</v>
      </c>
      <c r="J2658" s="14"/>
      <c r="K2658" s="14">
        <v>0</v>
      </c>
      <c r="L2658" s="14">
        <v>0</v>
      </c>
      <c r="M2658" s="14"/>
      <c r="N2658" s="14"/>
    </row>
    <row r="2659" spans="1:14">
      <c r="A2659" s="8">
        <v>42094</v>
      </c>
      <c r="B2659" s="9" t="s">
        <v>52</v>
      </c>
      <c r="C2659" s="10" t="s">
        <v>53</v>
      </c>
      <c r="D2659" s="10" t="s">
        <v>62</v>
      </c>
      <c r="E2659" s="16" t="s">
        <v>31</v>
      </c>
      <c r="F2659" s="16" t="s">
        <v>35</v>
      </c>
      <c r="G2659" s="12">
        <v>42369</v>
      </c>
      <c r="H2659" s="13">
        <v>3</v>
      </c>
      <c r="I2659" s="14">
        <v>0</v>
      </c>
      <c r="J2659" s="14"/>
      <c r="K2659" s="14">
        <v>0</v>
      </c>
      <c r="L2659" s="14">
        <v>0</v>
      </c>
      <c r="M2659" s="14"/>
      <c r="N2659" s="14"/>
    </row>
    <row r="2660" spans="1:14">
      <c r="A2660" s="8">
        <v>42094</v>
      </c>
      <c r="B2660" s="9" t="s">
        <v>52</v>
      </c>
      <c r="C2660" s="10" t="s">
        <v>53</v>
      </c>
      <c r="D2660" s="10" t="s">
        <v>62</v>
      </c>
      <c r="E2660" s="16" t="s">
        <v>31</v>
      </c>
      <c r="F2660" s="16" t="s">
        <v>35</v>
      </c>
      <c r="G2660" s="12">
        <v>42460</v>
      </c>
      <c r="H2660" s="13">
        <v>4</v>
      </c>
      <c r="I2660" s="14">
        <v>0</v>
      </c>
      <c r="J2660" s="14"/>
      <c r="K2660" s="14">
        <v>0</v>
      </c>
      <c r="L2660" s="14">
        <v>0</v>
      </c>
      <c r="M2660" s="14"/>
      <c r="N2660" s="14"/>
    </row>
    <row r="2661" spans="1:14">
      <c r="A2661" s="8">
        <v>42094</v>
      </c>
      <c r="B2661" s="9" t="s">
        <v>52</v>
      </c>
      <c r="C2661" s="10" t="s">
        <v>53</v>
      </c>
      <c r="D2661" s="10" t="s">
        <v>62</v>
      </c>
      <c r="E2661" s="16" t="s">
        <v>31</v>
      </c>
      <c r="F2661" s="16" t="s">
        <v>35</v>
      </c>
      <c r="G2661" s="12">
        <v>42551</v>
      </c>
      <c r="H2661" s="13">
        <v>5</v>
      </c>
      <c r="I2661" s="14">
        <v>0</v>
      </c>
      <c r="J2661" s="14"/>
      <c r="K2661" s="14">
        <v>0</v>
      </c>
      <c r="L2661" s="14">
        <v>0</v>
      </c>
      <c r="M2661" s="14"/>
      <c r="N2661" s="14"/>
    </row>
    <row r="2662" spans="1:14">
      <c r="A2662" s="8">
        <v>42094</v>
      </c>
      <c r="B2662" s="9" t="s">
        <v>52</v>
      </c>
      <c r="C2662" s="10" t="s">
        <v>53</v>
      </c>
      <c r="D2662" s="10" t="s">
        <v>62</v>
      </c>
      <c r="E2662" s="16" t="s">
        <v>31</v>
      </c>
      <c r="F2662" s="16" t="s">
        <v>35</v>
      </c>
      <c r="G2662" s="12">
        <v>42643</v>
      </c>
      <c r="H2662" s="13">
        <v>6</v>
      </c>
      <c r="I2662" s="14">
        <v>0</v>
      </c>
      <c r="J2662" s="14"/>
      <c r="K2662" s="14">
        <v>0</v>
      </c>
      <c r="L2662" s="14">
        <v>0</v>
      </c>
      <c r="M2662" s="14"/>
      <c r="N2662" s="14"/>
    </row>
    <row r="2663" spans="1:14">
      <c r="A2663" s="8">
        <v>42094</v>
      </c>
      <c r="B2663" s="9" t="s">
        <v>52</v>
      </c>
      <c r="C2663" s="10" t="s">
        <v>53</v>
      </c>
      <c r="D2663" s="10" t="s">
        <v>62</v>
      </c>
      <c r="E2663" s="16" t="s">
        <v>31</v>
      </c>
      <c r="F2663" s="16" t="s">
        <v>35</v>
      </c>
      <c r="G2663" s="12">
        <v>42735</v>
      </c>
      <c r="H2663" s="13">
        <v>7</v>
      </c>
      <c r="I2663" s="14">
        <v>0</v>
      </c>
      <c r="J2663" s="14"/>
      <c r="K2663" s="14">
        <v>0</v>
      </c>
      <c r="L2663" s="14">
        <v>0</v>
      </c>
      <c r="M2663" s="14"/>
      <c r="N2663" s="14"/>
    </row>
    <row r="2664" spans="1:14">
      <c r="A2664" s="8">
        <v>42094</v>
      </c>
      <c r="B2664" s="9" t="s">
        <v>52</v>
      </c>
      <c r="C2664" s="10" t="s">
        <v>53</v>
      </c>
      <c r="D2664" s="10" t="s">
        <v>62</v>
      </c>
      <c r="E2664" s="16" t="s">
        <v>31</v>
      </c>
      <c r="F2664" s="16" t="s">
        <v>35</v>
      </c>
      <c r="G2664" s="12">
        <v>42825</v>
      </c>
      <c r="H2664" s="13">
        <v>8</v>
      </c>
      <c r="I2664" s="14">
        <v>0</v>
      </c>
      <c r="J2664" s="14"/>
      <c r="K2664" s="14">
        <v>0</v>
      </c>
      <c r="L2664" s="14">
        <v>0</v>
      </c>
      <c r="M2664" s="14"/>
      <c r="N2664" s="14"/>
    </row>
    <row r="2665" spans="1:14">
      <c r="A2665" s="8">
        <v>42094</v>
      </c>
      <c r="B2665" s="9" t="s">
        <v>52</v>
      </c>
      <c r="C2665" s="10" t="s">
        <v>53</v>
      </c>
      <c r="D2665" s="10" t="s">
        <v>62</v>
      </c>
      <c r="E2665" s="16" t="s">
        <v>31</v>
      </c>
      <c r="F2665" s="16" t="s">
        <v>35</v>
      </c>
      <c r="G2665" s="12">
        <v>42916</v>
      </c>
      <c r="H2665" s="13">
        <v>9</v>
      </c>
      <c r="I2665" s="14">
        <v>0</v>
      </c>
      <c r="J2665" s="14"/>
      <c r="K2665" s="14">
        <v>0</v>
      </c>
      <c r="L2665" s="14">
        <v>0</v>
      </c>
      <c r="M2665" s="14"/>
      <c r="N2665" s="14"/>
    </row>
    <row r="2666" spans="1:14">
      <c r="A2666" s="8">
        <v>42094</v>
      </c>
      <c r="B2666" s="9" t="s">
        <v>52</v>
      </c>
      <c r="C2666" s="10" t="s">
        <v>53</v>
      </c>
      <c r="D2666" s="10" t="s">
        <v>62</v>
      </c>
      <c r="E2666" s="16" t="s">
        <v>31</v>
      </c>
      <c r="F2666" s="16" t="s">
        <v>44</v>
      </c>
      <c r="G2666" s="12">
        <v>42185</v>
      </c>
      <c r="H2666" s="13">
        <v>1</v>
      </c>
      <c r="I2666" s="14">
        <v>4.5980314717332771E-2</v>
      </c>
      <c r="J2666" s="14"/>
      <c r="K2666" s="14">
        <v>3.0222556815579935</v>
      </c>
      <c r="L2666" s="14">
        <v>3.0682359962753263</v>
      </c>
      <c r="M2666" s="14"/>
      <c r="N2666" s="14"/>
    </row>
    <row r="2667" spans="1:14">
      <c r="A2667" s="8">
        <v>42094</v>
      </c>
      <c r="B2667" s="9" t="s">
        <v>52</v>
      </c>
      <c r="C2667" s="10" t="s">
        <v>53</v>
      </c>
      <c r="D2667" s="10" t="s">
        <v>62</v>
      </c>
      <c r="E2667" s="16" t="s">
        <v>31</v>
      </c>
      <c r="F2667" s="16" t="s">
        <v>44</v>
      </c>
      <c r="G2667" s="12">
        <v>42277</v>
      </c>
      <c r="H2667" s="13">
        <v>2</v>
      </c>
      <c r="I2667" s="14">
        <v>0.10086348635956988</v>
      </c>
      <c r="J2667" s="14"/>
      <c r="K2667" s="14">
        <v>3.0589848415492895</v>
      </c>
      <c r="L2667" s="14">
        <v>0.13759264635086588</v>
      </c>
      <c r="M2667" s="14"/>
      <c r="N2667" s="14"/>
    </row>
    <row r="2668" spans="1:14">
      <c r="A2668" s="8">
        <v>42094</v>
      </c>
      <c r="B2668" s="9" t="s">
        <v>52</v>
      </c>
      <c r="C2668" s="10" t="s">
        <v>53</v>
      </c>
      <c r="D2668" s="10" t="s">
        <v>62</v>
      </c>
      <c r="E2668" s="16" t="s">
        <v>31</v>
      </c>
      <c r="F2668" s="16" t="s">
        <v>44</v>
      </c>
      <c r="G2668" s="12">
        <v>42369</v>
      </c>
      <c r="H2668" s="13">
        <v>3</v>
      </c>
      <c r="I2668" s="14">
        <v>0.15858340552183048</v>
      </c>
      <c r="J2668" s="14"/>
      <c r="K2668" s="14">
        <v>3.2467299999943151</v>
      </c>
      <c r="L2668" s="14">
        <v>0.34632856396685607</v>
      </c>
      <c r="M2668" s="14"/>
      <c r="N2668" s="14"/>
    </row>
    <row r="2669" spans="1:14">
      <c r="A2669" s="8">
        <v>42094</v>
      </c>
      <c r="B2669" s="9" t="s">
        <v>52</v>
      </c>
      <c r="C2669" s="10" t="s">
        <v>53</v>
      </c>
      <c r="D2669" s="10" t="s">
        <v>62</v>
      </c>
      <c r="E2669" s="16" t="s">
        <v>31</v>
      </c>
      <c r="F2669" s="16" t="s">
        <v>44</v>
      </c>
      <c r="G2669" s="12">
        <v>42460</v>
      </c>
      <c r="H2669" s="13">
        <v>4</v>
      </c>
      <c r="I2669" s="14">
        <v>0.19545057535285437</v>
      </c>
      <c r="J2669" s="14"/>
      <c r="K2669" s="14">
        <v>3.4711429636862476</v>
      </c>
      <c r="L2669" s="14">
        <v>0.4198635390447869</v>
      </c>
      <c r="M2669" s="14"/>
      <c r="N2669" s="14"/>
    </row>
    <row r="2670" spans="1:14">
      <c r="A2670" s="8">
        <v>42094</v>
      </c>
      <c r="B2670" s="9" t="s">
        <v>52</v>
      </c>
      <c r="C2670" s="10" t="s">
        <v>53</v>
      </c>
      <c r="D2670" s="10" t="s">
        <v>62</v>
      </c>
      <c r="E2670" s="16" t="s">
        <v>31</v>
      </c>
      <c r="F2670" s="16" t="s">
        <v>44</v>
      </c>
      <c r="G2670" s="12">
        <v>42551</v>
      </c>
      <c r="H2670" s="13">
        <v>5</v>
      </c>
      <c r="I2670" s="14">
        <v>0.24873943915762986</v>
      </c>
      <c r="J2670" s="14"/>
      <c r="K2670" s="14">
        <v>3.678257913342307</v>
      </c>
      <c r="L2670" s="14">
        <v>0.45585438881368923</v>
      </c>
      <c r="M2670" s="14"/>
      <c r="N2670" s="14"/>
    </row>
    <row r="2671" spans="1:14">
      <c r="A2671" s="8">
        <v>42094</v>
      </c>
      <c r="B2671" s="9" t="s">
        <v>52</v>
      </c>
      <c r="C2671" s="10" t="s">
        <v>53</v>
      </c>
      <c r="D2671" s="10" t="s">
        <v>62</v>
      </c>
      <c r="E2671" s="16" t="s">
        <v>31</v>
      </c>
      <c r="F2671" s="16" t="s">
        <v>44</v>
      </c>
      <c r="G2671" s="12">
        <v>42643</v>
      </c>
      <c r="H2671" s="13">
        <v>6</v>
      </c>
      <c r="I2671" s="14">
        <v>0.28310588720435703</v>
      </c>
      <c r="J2671" s="14"/>
      <c r="K2671" s="14">
        <v>3.8431710376073909</v>
      </c>
      <c r="L2671" s="14">
        <v>0.4480190114694409</v>
      </c>
      <c r="M2671" s="14"/>
      <c r="N2671" s="14"/>
    </row>
    <row r="2672" spans="1:14">
      <c r="A2672" s="8">
        <v>42094</v>
      </c>
      <c r="B2672" s="9" t="s">
        <v>52</v>
      </c>
      <c r="C2672" s="10" t="s">
        <v>53</v>
      </c>
      <c r="D2672" s="10" t="s">
        <v>62</v>
      </c>
      <c r="E2672" s="16" t="s">
        <v>31</v>
      </c>
      <c r="F2672" s="16" t="s">
        <v>44</v>
      </c>
      <c r="G2672" s="12">
        <v>42735</v>
      </c>
      <c r="H2672" s="13">
        <v>7</v>
      </c>
      <c r="I2672" s="14">
        <v>0.29274951322940179</v>
      </c>
      <c r="J2672" s="14"/>
      <c r="K2672" s="14">
        <v>3.8307043893760948</v>
      </c>
      <c r="L2672" s="14">
        <v>0.28028286499810573</v>
      </c>
      <c r="M2672" s="14"/>
      <c r="N2672" s="14"/>
    </row>
    <row r="2673" spans="1:14">
      <c r="A2673" s="8">
        <v>42094</v>
      </c>
      <c r="B2673" s="9" t="s">
        <v>52</v>
      </c>
      <c r="C2673" s="10" t="s">
        <v>53</v>
      </c>
      <c r="D2673" s="10" t="s">
        <v>62</v>
      </c>
      <c r="E2673" s="16" t="s">
        <v>31</v>
      </c>
      <c r="F2673" s="16" t="s">
        <v>44</v>
      </c>
      <c r="G2673" s="12">
        <v>42825</v>
      </c>
      <c r="H2673" s="13">
        <v>8</v>
      </c>
      <c r="I2673" s="14">
        <v>0.30243831154146594</v>
      </c>
      <c r="J2673" s="14"/>
      <c r="K2673" s="14">
        <v>3.7383840851110648</v>
      </c>
      <c r="L2673" s="14">
        <v>0.21011800727643593</v>
      </c>
      <c r="M2673" s="14"/>
      <c r="N2673" s="14"/>
    </row>
    <row r="2674" spans="1:14">
      <c r="A2674" s="8">
        <v>42094</v>
      </c>
      <c r="B2674" s="9" t="s">
        <v>52</v>
      </c>
      <c r="C2674" s="10" t="s">
        <v>53</v>
      </c>
      <c r="D2674" s="10" t="s">
        <v>62</v>
      </c>
      <c r="E2674" s="16" t="s">
        <v>31</v>
      </c>
      <c r="F2674" s="16" t="s">
        <v>44</v>
      </c>
      <c r="G2674" s="12">
        <v>42916</v>
      </c>
      <c r="H2674" s="13">
        <v>9</v>
      </c>
      <c r="I2674" s="14">
        <v>0.33990018114813658</v>
      </c>
      <c r="J2674" s="14"/>
      <c r="K2674" s="14">
        <v>3.5992001339913173</v>
      </c>
      <c r="L2674" s="14">
        <v>0.20071623002838912</v>
      </c>
      <c r="M2674" s="14"/>
      <c r="N2674" s="14"/>
    </row>
    <row r="2675" spans="1:14">
      <c r="A2675" s="8">
        <v>42094</v>
      </c>
      <c r="B2675" s="9" t="s">
        <v>52</v>
      </c>
      <c r="C2675" s="10" t="s">
        <v>53</v>
      </c>
      <c r="D2675" s="10" t="s">
        <v>58</v>
      </c>
      <c r="E2675" s="16" t="s">
        <v>12</v>
      </c>
      <c r="F2675" s="17" t="s">
        <v>16</v>
      </c>
      <c r="G2675" s="12">
        <v>42185</v>
      </c>
      <c r="H2675" s="13">
        <v>1</v>
      </c>
      <c r="I2675" s="14">
        <v>6.0837010094198257E-2</v>
      </c>
      <c r="J2675" s="14"/>
      <c r="K2675" s="14">
        <v>0.24334804037681418</v>
      </c>
      <c r="L2675" s="14">
        <v>0.30418505047101241</v>
      </c>
      <c r="M2675" s="14"/>
      <c r="N2675" s="14"/>
    </row>
    <row r="2676" spans="1:14">
      <c r="A2676" s="8">
        <v>42094</v>
      </c>
      <c r="B2676" s="9" t="s">
        <v>52</v>
      </c>
      <c r="C2676" s="10" t="s">
        <v>53</v>
      </c>
      <c r="D2676" s="10" t="s">
        <v>58</v>
      </c>
      <c r="E2676" s="16" t="s">
        <v>12</v>
      </c>
      <c r="F2676" s="17" t="s">
        <v>16</v>
      </c>
      <c r="G2676" s="12">
        <v>42277</v>
      </c>
      <c r="H2676" s="13">
        <v>2</v>
      </c>
      <c r="I2676" s="14">
        <v>6.083701009420002E-2</v>
      </c>
      <c r="J2676" s="14"/>
      <c r="K2676" s="14">
        <v>0.24334804037678598</v>
      </c>
      <c r="L2676" s="14">
        <v>6.083701009417182E-2</v>
      </c>
      <c r="M2676" s="14"/>
      <c r="N2676" s="14"/>
    </row>
    <row r="2677" spans="1:14">
      <c r="A2677" s="8">
        <v>42094</v>
      </c>
      <c r="B2677" s="9" t="s">
        <v>52</v>
      </c>
      <c r="C2677" s="10" t="s">
        <v>53</v>
      </c>
      <c r="D2677" s="10" t="s">
        <v>58</v>
      </c>
      <c r="E2677" s="16" t="s">
        <v>12</v>
      </c>
      <c r="F2677" s="17" t="s">
        <v>16</v>
      </c>
      <c r="G2677" s="12">
        <v>42369</v>
      </c>
      <c r="H2677" s="13">
        <v>3</v>
      </c>
      <c r="I2677" s="14">
        <v>6.083701009420002E-2</v>
      </c>
      <c r="J2677" s="14"/>
      <c r="K2677" s="14">
        <v>0.24334804037681418</v>
      </c>
      <c r="L2677" s="14">
        <v>6.0837010094228219E-2</v>
      </c>
      <c r="M2677" s="14"/>
      <c r="N2677" s="14"/>
    </row>
    <row r="2678" spans="1:14">
      <c r="A2678" s="8">
        <v>42094</v>
      </c>
      <c r="B2678" s="9" t="s">
        <v>52</v>
      </c>
      <c r="C2678" s="10" t="s">
        <v>53</v>
      </c>
      <c r="D2678" s="10" t="s">
        <v>58</v>
      </c>
      <c r="E2678" s="16" t="s">
        <v>12</v>
      </c>
      <c r="F2678" s="17" t="s">
        <v>16</v>
      </c>
      <c r="G2678" s="12">
        <v>42460</v>
      </c>
      <c r="H2678" s="13">
        <v>4</v>
      </c>
      <c r="I2678" s="14">
        <v>6.083701009420002E-2</v>
      </c>
      <c r="J2678" s="14"/>
      <c r="K2678" s="14">
        <v>0.24334804037678598</v>
      </c>
      <c r="L2678" s="14">
        <v>6.083701009417182E-2</v>
      </c>
      <c r="M2678" s="14"/>
      <c r="N2678" s="14"/>
    </row>
    <row r="2679" spans="1:14">
      <c r="A2679" s="8">
        <v>42094</v>
      </c>
      <c r="B2679" s="9" t="s">
        <v>52</v>
      </c>
      <c r="C2679" s="10" t="s">
        <v>53</v>
      </c>
      <c r="D2679" s="10" t="s">
        <v>58</v>
      </c>
      <c r="E2679" s="16" t="s">
        <v>12</v>
      </c>
      <c r="F2679" s="17" t="s">
        <v>16</v>
      </c>
      <c r="G2679" s="12">
        <v>42551</v>
      </c>
      <c r="H2679" s="13">
        <v>5</v>
      </c>
      <c r="I2679" s="14">
        <v>6.0837010094196495E-2</v>
      </c>
      <c r="J2679" s="14"/>
      <c r="K2679" s="14">
        <v>0.24334804037678598</v>
      </c>
      <c r="L2679" s="14">
        <v>6.0837010094196495E-2</v>
      </c>
      <c r="M2679" s="14"/>
      <c r="N2679" s="14"/>
    </row>
    <row r="2680" spans="1:14">
      <c r="A2680" s="8">
        <v>42094</v>
      </c>
      <c r="B2680" s="9" t="s">
        <v>52</v>
      </c>
      <c r="C2680" s="10" t="s">
        <v>53</v>
      </c>
      <c r="D2680" s="10" t="s">
        <v>58</v>
      </c>
      <c r="E2680" s="16" t="s">
        <v>12</v>
      </c>
      <c r="F2680" s="17" t="s">
        <v>16</v>
      </c>
      <c r="G2680" s="12">
        <v>42643</v>
      </c>
      <c r="H2680" s="13">
        <v>6</v>
      </c>
      <c r="I2680" s="14">
        <v>6.0837010094196495E-2</v>
      </c>
      <c r="J2680" s="14"/>
      <c r="K2680" s="14">
        <v>0.24811126272511608</v>
      </c>
      <c r="L2680" s="14">
        <v>6.5600232442526593E-2</v>
      </c>
      <c r="M2680" s="14"/>
      <c r="N2680" s="14"/>
    </row>
    <row r="2681" spans="1:14">
      <c r="A2681" s="8">
        <v>42094</v>
      </c>
      <c r="B2681" s="9" t="s">
        <v>52</v>
      </c>
      <c r="C2681" s="10" t="s">
        <v>53</v>
      </c>
      <c r="D2681" s="10" t="s">
        <v>58</v>
      </c>
      <c r="E2681" s="16" t="s">
        <v>12</v>
      </c>
      <c r="F2681" s="17" t="s">
        <v>16</v>
      </c>
      <c r="G2681" s="12">
        <v>42735</v>
      </c>
      <c r="H2681" s="13">
        <v>7</v>
      </c>
      <c r="I2681" s="14">
        <v>6.0837010094196495E-2</v>
      </c>
      <c r="J2681" s="14"/>
      <c r="K2681" s="14">
        <v>0.25287448507344612</v>
      </c>
      <c r="L2681" s="14">
        <v>6.5600232442526538E-2</v>
      </c>
      <c r="M2681" s="14"/>
      <c r="N2681" s="14"/>
    </row>
    <row r="2682" spans="1:14">
      <c r="A2682" s="8">
        <v>42094</v>
      </c>
      <c r="B2682" s="9" t="s">
        <v>52</v>
      </c>
      <c r="C2682" s="10" t="s">
        <v>53</v>
      </c>
      <c r="D2682" s="10" t="s">
        <v>58</v>
      </c>
      <c r="E2682" s="16" t="s">
        <v>12</v>
      </c>
      <c r="F2682" s="17" t="s">
        <v>16</v>
      </c>
      <c r="G2682" s="12">
        <v>42825</v>
      </c>
      <c r="H2682" s="13">
        <v>8</v>
      </c>
      <c r="I2682" s="14">
        <v>6.0837010094196495E-2</v>
      </c>
      <c r="J2682" s="14"/>
      <c r="K2682" s="14">
        <v>0.25763770742177622</v>
      </c>
      <c r="L2682" s="14">
        <v>6.5600232442526593E-2</v>
      </c>
      <c r="M2682" s="14"/>
      <c r="N2682" s="14"/>
    </row>
    <row r="2683" spans="1:14">
      <c r="A2683" s="8">
        <v>42094</v>
      </c>
      <c r="B2683" s="9" t="s">
        <v>52</v>
      </c>
      <c r="C2683" s="10" t="s">
        <v>53</v>
      </c>
      <c r="D2683" s="10" t="s">
        <v>58</v>
      </c>
      <c r="E2683" s="16" t="s">
        <v>12</v>
      </c>
      <c r="F2683" s="17" t="s">
        <v>16</v>
      </c>
      <c r="G2683" s="12">
        <v>42916</v>
      </c>
      <c r="H2683" s="13">
        <v>9</v>
      </c>
      <c r="I2683" s="14">
        <v>6.0837010094196495E-2</v>
      </c>
      <c r="J2683" s="14"/>
      <c r="K2683" s="14">
        <v>0.26240092977010632</v>
      </c>
      <c r="L2683" s="14">
        <v>6.5600232442526593E-2</v>
      </c>
      <c r="M2683" s="14"/>
      <c r="N2683" s="14"/>
    </row>
    <row r="2684" spans="1:14">
      <c r="A2684" s="8">
        <v>42094</v>
      </c>
      <c r="B2684" s="9" t="s">
        <v>52</v>
      </c>
      <c r="C2684" s="10" t="s">
        <v>53</v>
      </c>
      <c r="D2684" s="10" t="s">
        <v>58</v>
      </c>
      <c r="E2684" s="11" t="s">
        <v>20</v>
      </c>
      <c r="F2684" s="16" t="s">
        <v>15</v>
      </c>
      <c r="G2684" s="12">
        <v>42185</v>
      </c>
      <c r="H2684" s="13">
        <v>1</v>
      </c>
      <c r="I2684" s="14">
        <v>6.1836059712556603E-2</v>
      </c>
      <c r="J2684" s="14"/>
      <c r="K2684" s="14">
        <v>0.24734423885024789</v>
      </c>
      <c r="L2684" s="14">
        <v>0.30918029856280449</v>
      </c>
      <c r="M2684" s="14"/>
      <c r="N2684" s="14"/>
    </row>
    <row r="2685" spans="1:14">
      <c r="A2685" s="8">
        <v>42094</v>
      </c>
      <c r="B2685" s="9" t="s">
        <v>52</v>
      </c>
      <c r="C2685" s="10" t="s">
        <v>53</v>
      </c>
      <c r="D2685" s="10" t="s">
        <v>58</v>
      </c>
      <c r="E2685" s="11" t="s">
        <v>20</v>
      </c>
      <c r="F2685" s="16" t="s">
        <v>15</v>
      </c>
      <c r="G2685" s="12">
        <v>42277</v>
      </c>
      <c r="H2685" s="13">
        <v>2</v>
      </c>
      <c r="I2685" s="14">
        <v>6.1836059712558393E-2</v>
      </c>
      <c r="J2685" s="14"/>
      <c r="K2685" s="14">
        <v>0.24734423885021925</v>
      </c>
      <c r="L2685" s="14">
        <v>6.1836059712529749E-2</v>
      </c>
      <c r="M2685" s="14"/>
      <c r="N2685" s="14"/>
    </row>
    <row r="2686" spans="1:14">
      <c r="A2686" s="8">
        <v>42094</v>
      </c>
      <c r="B2686" s="9" t="s">
        <v>52</v>
      </c>
      <c r="C2686" s="10" t="s">
        <v>53</v>
      </c>
      <c r="D2686" s="10" t="s">
        <v>58</v>
      </c>
      <c r="E2686" s="11" t="s">
        <v>20</v>
      </c>
      <c r="F2686" s="16" t="s">
        <v>15</v>
      </c>
      <c r="G2686" s="12">
        <v>42369</v>
      </c>
      <c r="H2686" s="13">
        <v>3</v>
      </c>
      <c r="I2686" s="14">
        <v>6.1836059712558393E-2</v>
      </c>
      <c r="J2686" s="14"/>
      <c r="K2686" s="14">
        <v>0.24734423885024789</v>
      </c>
      <c r="L2686" s="14">
        <v>6.1836059712587037E-2</v>
      </c>
      <c r="M2686" s="14"/>
      <c r="N2686" s="14"/>
    </row>
    <row r="2687" spans="1:14">
      <c r="A2687" s="8">
        <v>42094</v>
      </c>
      <c r="B2687" s="9" t="s">
        <v>52</v>
      </c>
      <c r="C2687" s="10" t="s">
        <v>53</v>
      </c>
      <c r="D2687" s="10" t="s">
        <v>58</v>
      </c>
      <c r="E2687" s="11" t="s">
        <v>20</v>
      </c>
      <c r="F2687" s="16" t="s">
        <v>15</v>
      </c>
      <c r="G2687" s="12">
        <v>42460</v>
      </c>
      <c r="H2687" s="13">
        <v>4</v>
      </c>
      <c r="I2687" s="14">
        <v>6.1836059712558393E-2</v>
      </c>
      <c r="J2687" s="14"/>
      <c r="K2687" s="14">
        <v>0.24734423885021925</v>
      </c>
      <c r="L2687" s="14">
        <v>6.1836059712529749E-2</v>
      </c>
      <c r="M2687" s="14"/>
      <c r="N2687" s="14"/>
    </row>
    <row r="2688" spans="1:14">
      <c r="A2688" s="8">
        <v>42094</v>
      </c>
      <c r="B2688" s="9" t="s">
        <v>52</v>
      </c>
      <c r="C2688" s="10" t="s">
        <v>53</v>
      </c>
      <c r="D2688" s="10" t="s">
        <v>58</v>
      </c>
      <c r="E2688" s="11" t="s">
        <v>20</v>
      </c>
      <c r="F2688" s="16" t="s">
        <v>15</v>
      </c>
      <c r="G2688" s="12">
        <v>42551</v>
      </c>
      <c r="H2688" s="13">
        <v>5</v>
      </c>
      <c r="I2688" s="14">
        <v>6.1836059712554813E-2</v>
      </c>
      <c r="J2688" s="14"/>
      <c r="K2688" s="14">
        <v>0.24734423885021925</v>
      </c>
      <c r="L2688" s="14">
        <v>6.1836059712554813E-2</v>
      </c>
      <c r="M2688" s="14"/>
      <c r="N2688" s="14"/>
    </row>
    <row r="2689" spans="1:14">
      <c r="A2689" s="8">
        <v>42094</v>
      </c>
      <c r="B2689" s="9" t="s">
        <v>52</v>
      </c>
      <c r="C2689" s="10" t="s">
        <v>53</v>
      </c>
      <c r="D2689" s="10" t="s">
        <v>58</v>
      </c>
      <c r="E2689" s="11" t="s">
        <v>20</v>
      </c>
      <c r="F2689" s="16" t="s">
        <v>15</v>
      </c>
      <c r="G2689" s="12">
        <v>42643</v>
      </c>
      <c r="H2689" s="13">
        <v>6</v>
      </c>
      <c r="I2689" s="14">
        <v>6.1836059712554813E-2</v>
      </c>
      <c r="J2689" s="14"/>
      <c r="K2689" s="14">
        <v>0.25218568160191707</v>
      </c>
      <c r="L2689" s="14">
        <v>6.6677502464252636E-2</v>
      </c>
      <c r="M2689" s="14"/>
      <c r="N2689" s="14"/>
    </row>
    <row r="2690" spans="1:14">
      <c r="A2690" s="8">
        <v>42094</v>
      </c>
      <c r="B2690" s="9" t="s">
        <v>52</v>
      </c>
      <c r="C2690" s="10" t="s">
        <v>53</v>
      </c>
      <c r="D2690" s="10" t="s">
        <v>58</v>
      </c>
      <c r="E2690" s="11" t="s">
        <v>20</v>
      </c>
      <c r="F2690" s="16" t="s">
        <v>15</v>
      </c>
      <c r="G2690" s="12">
        <v>42735</v>
      </c>
      <c r="H2690" s="13">
        <v>7</v>
      </c>
      <c r="I2690" s="14">
        <v>6.1836059712554813E-2</v>
      </c>
      <c r="J2690" s="14"/>
      <c r="K2690" s="14">
        <v>0.25702712435361486</v>
      </c>
      <c r="L2690" s="14">
        <v>6.6677502464252608E-2</v>
      </c>
      <c r="M2690" s="14"/>
      <c r="N2690" s="14"/>
    </row>
    <row r="2691" spans="1:14">
      <c r="A2691" s="8">
        <v>42094</v>
      </c>
      <c r="B2691" s="9" t="s">
        <v>52</v>
      </c>
      <c r="C2691" s="10" t="s">
        <v>53</v>
      </c>
      <c r="D2691" s="10" t="s">
        <v>58</v>
      </c>
      <c r="E2691" s="11" t="s">
        <v>20</v>
      </c>
      <c r="F2691" s="16" t="s">
        <v>15</v>
      </c>
      <c r="G2691" s="12">
        <v>42825</v>
      </c>
      <c r="H2691" s="13">
        <v>8</v>
      </c>
      <c r="I2691" s="14">
        <v>6.1836059712554813E-2</v>
      </c>
      <c r="J2691" s="14"/>
      <c r="K2691" s="14">
        <v>0.26186856710531264</v>
      </c>
      <c r="L2691" s="14">
        <v>6.6677502464252608E-2</v>
      </c>
      <c r="M2691" s="14"/>
      <c r="N2691" s="14"/>
    </row>
    <row r="2692" spans="1:14">
      <c r="A2692" s="8">
        <v>42094</v>
      </c>
      <c r="B2692" s="9" t="s">
        <v>52</v>
      </c>
      <c r="C2692" s="10" t="s">
        <v>53</v>
      </c>
      <c r="D2692" s="10" t="s">
        <v>58</v>
      </c>
      <c r="E2692" s="11" t="s">
        <v>20</v>
      </c>
      <c r="F2692" s="16" t="s">
        <v>15</v>
      </c>
      <c r="G2692" s="12">
        <v>42916</v>
      </c>
      <c r="H2692" s="13">
        <v>9</v>
      </c>
      <c r="I2692" s="14">
        <v>6.1836059712554813E-2</v>
      </c>
      <c r="J2692" s="14"/>
      <c r="K2692" s="14">
        <v>0.26671000985701049</v>
      </c>
      <c r="L2692" s="14">
        <v>6.6677502464252664E-2</v>
      </c>
      <c r="M2692" s="14"/>
      <c r="N2692" s="14"/>
    </row>
    <row r="2693" spans="1:14">
      <c r="A2693" s="8">
        <v>42094</v>
      </c>
      <c r="B2693" s="9" t="s">
        <v>52</v>
      </c>
      <c r="C2693" s="10" t="s">
        <v>36</v>
      </c>
      <c r="D2693" s="10" t="s">
        <v>59</v>
      </c>
      <c r="E2693" s="16" t="s">
        <v>12</v>
      </c>
      <c r="F2693" s="17" t="s">
        <v>16</v>
      </c>
      <c r="G2693" s="12">
        <v>42185</v>
      </c>
      <c r="H2693" s="13">
        <v>1</v>
      </c>
      <c r="I2693" s="14">
        <v>0.14260934211686876</v>
      </c>
      <c r="J2693" s="14"/>
      <c r="K2693" s="14">
        <v>0.57043736846746806</v>
      </c>
      <c r="L2693" s="14">
        <v>0.71304671058433677</v>
      </c>
      <c r="M2693" s="14"/>
      <c r="N2693" s="14"/>
    </row>
    <row r="2694" spans="1:14">
      <c r="A2694" s="8">
        <v>42094</v>
      </c>
      <c r="B2694" s="9" t="s">
        <v>52</v>
      </c>
      <c r="C2694" s="10" t="s">
        <v>36</v>
      </c>
      <c r="D2694" s="10" t="s">
        <v>59</v>
      </c>
      <c r="E2694" s="16" t="s">
        <v>12</v>
      </c>
      <c r="F2694" s="17" t="s">
        <v>16</v>
      </c>
      <c r="G2694" s="12">
        <v>42277</v>
      </c>
      <c r="H2694" s="13">
        <v>2</v>
      </c>
      <c r="I2694" s="14">
        <v>0.14260934211686876</v>
      </c>
      <c r="J2694" s="14"/>
      <c r="K2694" s="14">
        <v>0.57043736846749626</v>
      </c>
      <c r="L2694" s="14">
        <v>0.14260934211689696</v>
      </c>
      <c r="M2694" s="14"/>
      <c r="N2694" s="14"/>
    </row>
    <row r="2695" spans="1:14">
      <c r="A2695" s="8">
        <v>42094</v>
      </c>
      <c r="B2695" s="9" t="s">
        <v>52</v>
      </c>
      <c r="C2695" s="10" t="s">
        <v>36</v>
      </c>
      <c r="D2695" s="10" t="s">
        <v>59</v>
      </c>
      <c r="E2695" s="16" t="s">
        <v>12</v>
      </c>
      <c r="F2695" s="17" t="s">
        <v>16</v>
      </c>
      <c r="G2695" s="12">
        <v>42369</v>
      </c>
      <c r="H2695" s="13">
        <v>3</v>
      </c>
      <c r="I2695" s="14">
        <v>0.14260934211687054</v>
      </c>
      <c r="J2695" s="14"/>
      <c r="K2695" s="14">
        <v>0.57043736846746806</v>
      </c>
      <c r="L2695" s="14">
        <v>0.14260934211684234</v>
      </c>
      <c r="M2695" s="14"/>
      <c r="N2695" s="14"/>
    </row>
    <row r="2696" spans="1:14">
      <c r="A2696" s="8">
        <v>42094</v>
      </c>
      <c r="B2696" s="9" t="s">
        <v>52</v>
      </c>
      <c r="C2696" s="10" t="s">
        <v>36</v>
      </c>
      <c r="D2696" s="10" t="s">
        <v>59</v>
      </c>
      <c r="E2696" s="16" t="s">
        <v>12</v>
      </c>
      <c r="F2696" s="17" t="s">
        <v>16</v>
      </c>
      <c r="G2696" s="12">
        <v>42460</v>
      </c>
      <c r="H2696" s="13">
        <v>4</v>
      </c>
      <c r="I2696" s="14">
        <v>0.14260934211687054</v>
      </c>
      <c r="J2696" s="14"/>
      <c r="K2696" s="14">
        <v>0.57043736846746806</v>
      </c>
      <c r="L2696" s="14">
        <v>0.14260934211687054</v>
      </c>
      <c r="M2696" s="14"/>
      <c r="N2696" s="14"/>
    </row>
    <row r="2697" spans="1:14">
      <c r="A2697" s="8">
        <v>42094</v>
      </c>
      <c r="B2697" s="9" t="s">
        <v>52</v>
      </c>
      <c r="C2697" s="10" t="s">
        <v>36</v>
      </c>
      <c r="D2697" s="10" t="s">
        <v>59</v>
      </c>
      <c r="E2697" s="16" t="s">
        <v>12</v>
      </c>
      <c r="F2697" s="17" t="s">
        <v>16</v>
      </c>
      <c r="G2697" s="12">
        <v>42551</v>
      </c>
      <c r="H2697" s="13">
        <v>5</v>
      </c>
      <c r="I2697" s="14">
        <v>0.14260934211687054</v>
      </c>
      <c r="J2697" s="14"/>
      <c r="K2697" s="14">
        <v>0.57043736846748216</v>
      </c>
      <c r="L2697" s="14">
        <v>0.14260934211688464</v>
      </c>
      <c r="M2697" s="14"/>
      <c r="N2697" s="14"/>
    </row>
    <row r="2698" spans="1:14">
      <c r="A2698" s="8">
        <v>42094</v>
      </c>
      <c r="B2698" s="9" t="s">
        <v>52</v>
      </c>
      <c r="C2698" s="10" t="s">
        <v>36</v>
      </c>
      <c r="D2698" s="10" t="s">
        <v>59</v>
      </c>
      <c r="E2698" s="16" t="s">
        <v>12</v>
      </c>
      <c r="F2698" s="17" t="s">
        <v>16</v>
      </c>
      <c r="G2698" s="12">
        <v>42643</v>
      </c>
      <c r="H2698" s="13">
        <v>6</v>
      </c>
      <c r="I2698" s="14">
        <v>0.14260934211686702</v>
      </c>
      <c r="J2698" s="14"/>
      <c r="K2698" s="14">
        <v>0.50940712589757542</v>
      </c>
      <c r="L2698" s="14">
        <v>8.1579099546960271E-2</v>
      </c>
      <c r="M2698" s="14"/>
      <c r="N2698" s="14"/>
    </row>
    <row r="2699" spans="1:14">
      <c r="A2699" s="8">
        <v>42094</v>
      </c>
      <c r="B2699" s="9" t="s">
        <v>52</v>
      </c>
      <c r="C2699" s="10" t="s">
        <v>36</v>
      </c>
      <c r="D2699" s="10" t="s">
        <v>59</v>
      </c>
      <c r="E2699" s="16" t="s">
        <v>12</v>
      </c>
      <c r="F2699" s="17" t="s">
        <v>16</v>
      </c>
      <c r="G2699" s="12">
        <v>42735</v>
      </c>
      <c r="H2699" s="13">
        <v>7</v>
      </c>
      <c r="I2699" s="14">
        <v>0.14260934211686702</v>
      </c>
      <c r="J2699" s="14"/>
      <c r="K2699" s="14">
        <v>0.44837688332764042</v>
      </c>
      <c r="L2699" s="14">
        <v>8.1579099546932016E-2</v>
      </c>
      <c r="M2699" s="14"/>
      <c r="N2699" s="14"/>
    </row>
    <row r="2700" spans="1:14">
      <c r="A2700" s="8">
        <v>42094</v>
      </c>
      <c r="B2700" s="9" t="s">
        <v>52</v>
      </c>
      <c r="C2700" s="10" t="s">
        <v>36</v>
      </c>
      <c r="D2700" s="10" t="s">
        <v>59</v>
      </c>
      <c r="E2700" s="16" t="s">
        <v>12</v>
      </c>
      <c r="F2700" s="17" t="s">
        <v>16</v>
      </c>
      <c r="G2700" s="12">
        <v>42825</v>
      </c>
      <c r="H2700" s="13">
        <v>8</v>
      </c>
      <c r="I2700" s="14">
        <v>0.14260934211687054</v>
      </c>
      <c r="J2700" s="14"/>
      <c r="K2700" s="14">
        <v>0.38734664075774777</v>
      </c>
      <c r="L2700" s="14">
        <v>8.1579099546977896E-2</v>
      </c>
      <c r="M2700" s="14"/>
      <c r="N2700" s="14"/>
    </row>
    <row r="2701" spans="1:14">
      <c r="A2701" s="8">
        <v>42094</v>
      </c>
      <c r="B2701" s="9" t="s">
        <v>52</v>
      </c>
      <c r="C2701" s="10" t="s">
        <v>36</v>
      </c>
      <c r="D2701" s="10" t="s">
        <v>59</v>
      </c>
      <c r="E2701" s="16" t="s">
        <v>12</v>
      </c>
      <c r="F2701" s="17" t="s">
        <v>16</v>
      </c>
      <c r="G2701" s="12">
        <v>42916</v>
      </c>
      <c r="H2701" s="13">
        <v>9</v>
      </c>
      <c r="I2701" s="14">
        <v>0.14260934211687054</v>
      </c>
      <c r="J2701" s="14"/>
      <c r="K2701" s="14">
        <v>0.32631639818781277</v>
      </c>
      <c r="L2701" s="14">
        <v>8.1579099546935541E-2</v>
      </c>
      <c r="M2701" s="14"/>
      <c r="N2701" s="14"/>
    </row>
    <row r="2702" spans="1:14">
      <c r="A2702" s="8">
        <v>42094</v>
      </c>
      <c r="B2702" s="9" t="s">
        <v>52</v>
      </c>
      <c r="C2702" s="10" t="s">
        <v>36</v>
      </c>
      <c r="D2702" s="10" t="s">
        <v>59</v>
      </c>
      <c r="E2702" s="11" t="s">
        <v>20</v>
      </c>
      <c r="F2702" s="16" t="s">
        <v>15</v>
      </c>
      <c r="G2702" s="12">
        <v>42185</v>
      </c>
      <c r="H2702" s="13">
        <v>1</v>
      </c>
      <c r="I2702" s="14">
        <v>0.14495123578645558</v>
      </c>
      <c r="J2702" s="14"/>
      <c r="K2702" s="14">
        <v>0.57980494314581521</v>
      </c>
      <c r="L2702" s="14">
        <v>0.72475617893227073</v>
      </c>
      <c r="M2702" s="14"/>
      <c r="N2702" s="14"/>
    </row>
    <row r="2703" spans="1:14">
      <c r="A2703" s="8">
        <v>42094</v>
      </c>
      <c r="B2703" s="9" t="s">
        <v>52</v>
      </c>
      <c r="C2703" s="10" t="s">
        <v>36</v>
      </c>
      <c r="D2703" s="10" t="s">
        <v>59</v>
      </c>
      <c r="E2703" s="11" t="s">
        <v>20</v>
      </c>
      <c r="F2703" s="16" t="s">
        <v>15</v>
      </c>
      <c r="G2703" s="12">
        <v>42277</v>
      </c>
      <c r="H2703" s="13">
        <v>2</v>
      </c>
      <c r="I2703" s="14">
        <v>0.14495123578645558</v>
      </c>
      <c r="J2703" s="14"/>
      <c r="K2703" s="14">
        <v>0.57980494314584385</v>
      </c>
      <c r="L2703" s="14">
        <v>0.14495123578648422</v>
      </c>
      <c r="M2703" s="14"/>
      <c r="N2703" s="14"/>
    </row>
    <row r="2704" spans="1:14">
      <c r="A2704" s="8">
        <v>42094</v>
      </c>
      <c r="B2704" s="9" t="s">
        <v>52</v>
      </c>
      <c r="C2704" s="10" t="s">
        <v>36</v>
      </c>
      <c r="D2704" s="10" t="s">
        <v>59</v>
      </c>
      <c r="E2704" s="11" t="s">
        <v>20</v>
      </c>
      <c r="F2704" s="16" t="s">
        <v>15</v>
      </c>
      <c r="G2704" s="12">
        <v>42369</v>
      </c>
      <c r="H2704" s="13">
        <v>3</v>
      </c>
      <c r="I2704" s="14">
        <v>0.14495123578645738</v>
      </c>
      <c r="J2704" s="14"/>
      <c r="K2704" s="14">
        <v>0.57980494314581521</v>
      </c>
      <c r="L2704" s="14">
        <v>0.14495123578642874</v>
      </c>
      <c r="M2704" s="14"/>
      <c r="N2704" s="14"/>
    </row>
    <row r="2705" spans="1:14">
      <c r="A2705" s="8">
        <v>42094</v>
      </c>
      <c r="B2705" s="9" t="s">
        <v>52</v>
      </c>
      <c r="C2705" s="10" t="s">
        <v>36</v>
      </c>
      <c r="D2705" s="10" t="s">
        <v>59</v>
      </c>
      <c r="E2705" s="11" t="s">
        <v>20</v>
      </c>
      <c r="F2705" s="16" t="s">
        <v>15</v>
      </c>
      <c r="G2705" s="12">
        <v>42460</v>
      </c>
      <c r="H2705" s="13">
        <v>4</v>
      </c>
      <c r="I2705" s="14">
        <v>0.14495123578645738</v>
      </c>
      <c r="J2705" s="14"/>
      <c r="K2705" s="14">
        <v>0.57980494314581521</v>
      </c>
      <c r="L2705" s="14">
        <v>0.14495123578645738</v>
      </c>
      <c r="M2705" s="14"/>
      <c r="N2705" s="14"/>
    </row>
    <row r="2706" spans="1:14">
      <c r="A2706" s="8">
        <v>42094</v>
      </c>
      <c r="B2706" s="9" t="s">
        <v>52</v>
      </c>
      <c r="C2706" s="10" t="s">
        <v>36</v>
      </c>
      <c r="D2706" s="10" t="s">
        <v>59</v>
      </c>
      <c r="E2706" s="11" t="s">
        <v>20</v>
      </c>
      <c r="F2706" s="16" t="s">
        <v>15</v>
      </c>
      <c r="G2706" s="12">
        <v>42551</v>
      </c>
      <c r="H2706" s="13">
        <v>5</v>
      </c>
      <c r="I2706" s="14">
        <v>0.14495123578645738</v>
      </c>
      <c r="J2706" s="14"/>
      <c r="K2706" s="14">
        <v>0.57980494314582953</v>
      </c>
      <c r="L2706" s="14">
        <v>0.1449512357864717</v>
      </c>
      <c r="M2706" s="14"/>
      <c r="N2706" s="14"/>
    </row>
    <row r="2707" spans="1:14">
      <c r="A2707" s="8">
        <v>42094</v>
      </c>
      <c r="B2707" s="9" t="s">
        <v>52</v>
      </c>
      <c r="C2707" s="10" t="s">
        <v>36</v>
      </c>
      <c r="D2707" s="10" t="s">
        <v>59</v>
      </c>
      <c r="E2707" s="11" t="s">
        <v>20</v>
      </c>
      <c r="F2707" s="16" t="s">
        <v>15</v>
      </c>
      <c r="G2707" s="12">
        <v>42643</v>
      </c>
      <c r="H2707" s="13">
        <v>6</v>
      </c>
      <c r="I2707" s="14">
        <v>0.1449512357864538</v>
      </c>
      <c r="J2707" s="14"/>
      <c r="K2707" s="14">
        <v>0.51777247774391022</v>
      </c>
      <c r="L2707" s="14">
        <v>8.291877038453449E-2</v>
      </c>
      <c r="M2707" s="14"/>
      <c r="N2707" s="14"/>
    </row>
    <row r="2708" spans="1:14">
      <c r="A2708" s="8">
        <v>42094</v>
      </c>
      <c r="B2708" s="9" t="s">
        <v>52</v>
      </c>
      <c r="C2708" s="10" t="s">
        <v>36</v>
      </c>
      <c r="D2708" s="10" t="s">
        <v>59</v>
      </c>
      <c r="E2708" s="11" t="s">
        <v>20</v>
      </c>
      <c r="F2708" s="16" t="s">
        <v>15</v>
      </c>
      <c r="G2708" s="12">
        <v>42735</v>
      </c>
      <c r="H2708" s="13">
        <v>7</v>
      </c>
      <c r="I2708" s="14">
        <v>0.1449512357864538</v>
      </c>
      <c r="J2708" s="14"/>
      <c r="K2708" s="14">
        <v>0.45574001234196226</v>
      </c>
      <c r="L2708" s="14">
        <v>8.2918770384505847E-2</v>
      </c>
      <c r="M2708" s="14"/>
      <c r="N2708" s="14"/>
    </row>
    <row r="2709" spans="1:14">
      <c r="A2709" s="8">
        <v>42094</v>
      </c>
      <c r="B2709" s="9" t="s">
        <v>52</v>
      </c>
      <c r="C2709" s="10" t="s">
        <v>36</v>
      </c>
      <c r="D2709" s="10" t="s">
        <v>59</v>
      </c>
      <c r="E2709" s="11" t="s">
        <v>20</v>
      </c>
      <c r="F2709" s="16" t="s">
        <v>15</v>
      </c>
      <c r="G2709" s="12">
        <v>42825</v>
      </c>
      <c r="H2709" s="13">
        <v>8</v>
      </c>
      <c r="I2709" s="14">
        <v>0.14495123578645738</v>
      </c>
      <c r="J2709" s="14"/>
      <c r="K2709" s="14">
        <v>0.39370754694005727</v>
      </c>
      <c r="L2709" s="14">
        <v>8.2918770384552393E-2</v>
      </c>
      <c r="M2709" s="14"/>
      <c r="N2709" s="14"/>
    </row>
    <row r="2710" spans="1:14">
      <c r="A2710" s="8">
        <v>42094</v>
      </c>
      <c r="B2710" s="9" t="s">
        <v>52</v>
      </c>
      <c r="C2710" s="10" t="s">
        <v>36</v>
      </c>
      <c r="D2710" s="10" t="s">
        <v>59</v>
      </c>
      <c r="E2710" s="11" t="s">
        <v>20</v>
      </c>
      <c r="F2710" s="16" t="s">
        <v>15</v>
      </c>
      <c r="G2710" s="12">
        <v>42916</v>
      </c>
      <c r="H2710" s="13">
        <v>9</v>
      </c>
      <c r="I2710" s="14">
        <v>0.14495123578645738</v>
      </c>
      <c r="J2710" s="14"/>
      <c r="K2710" s="14">
        <v>0.33167508153810932</v>
      </c>
      <c r="L2710" s="14">
        <v>8.2918770384509427E-2</v>
      </c>
      <c r="M2710" s="14"/>
      <c r="N2710" s="14"/>
    </row>
    <row r="2711" spans="1:14">
      <c r="A2711" s="8">
        <v>42094</v>
      </c>
      <c r="B2711" s="9" t="s">
        <v>52</v>
      </c>
      <c r="C2711" s="10" t="s">
        <v>37</v>
      </c>
      <c r="D2711" s="10" t="s">
        <v>59</v>
      </c>
      <c r="E2711" s="16" t="s">
        <v>12</v>
      </c>
      <c r="F2711" s="17" t="s">
        <v>16</v>
      </c>
      <c r="G2711" s="12">
        <v>42185</v>
      </c>
      <c r="H2711" s="13">
        <v>1</v>
      </c>
      <c r="I2711" s="51">
        <v>0.55300964465665825</v>
      </c>
      <c r="J2711" s="51"/>
      <c r="K2711" s="14">
        <v>2.2120385786266259</v>
      </c>
      <c r="L2711" s="14">
        <v>2.765048223283284</v>
      </c>
      <c r="M2711" s="14"/>
      <c r="N2711" s="14"/>
    </row>
    <row r="2712" spans="1:14">
      <c r="A2712" s="8">
        <v>42094</v>
      </c>
      <c r="B2712" s="9" t="s">
        <v>52</v>
      </c>
      <c r="C2712" s="10" t="s">
        <v>37</v>
      </c>
      <c r="D2712" s="10" t="s">
        <v>59</v>
      </c>
      <c r="E2712" s="16" t="s">
        <v>12</v>
      </c>
      <c r="F2712" s="17" t="s">
        <v>16</v>
      </c>
      <c r="G2712" s="12">
        <v>42277</v>
      </c>
      <c r="H2712" s="13">
        <v>2</v>
      </c>
      <c r="I2712" s="51">
        <v>0.55300964465665647</v>
      </c>
      <c r="J2712" s="51"/>
      <c r="K2712" s="14">
        <v>2.2120385786265979</v>
      </c>
      <c r="L2712" s="14">
        <v>0.5530096446566285</v>
      </c>
      <c r="M2712" s="14"/>
      <c r="N2712" s="14"/>
    </row>
    <row r="2713" spans="1:14">
      <c r="A2713" s="8">
        <v>42094</v>
      </c>
      <c r="B2713" s="9" t="s">
        <v>52</v>
      </c>
      <c r="C2713" s="10" t="s">
        <v>37</v>
      </c>
      <c r="D2713" s="10" t="s">
        <v>59</v>
      </c>
      <c r="E2713" s="16" t="s">
        <v>12</v>
      </c>
      <c r="F2713" s="17" t="s">
        <v>16</v>
      </c>
      <c r="G2713" s="12">
        <v>42369</v>
      </c>
      <c r="H2713" s="13">
        <v>3</v>
      </c>
      <c r="I2713" s="51">
        <v>0.55300964465665647</v>
      </c>
      <c r="J2713" s="51"/>
      <c r="K2713" s="14">
        <v>2.2120385786265979</v>
      </c>
      <c r="L2713" s="14">
        <v>0.55300964465665647</v>
      </c>
      <c r="M2713" s="14"/>
      <c r="N2713" s="14"/>
    </row>
    <row r="2714" spans="1:14">
      <c r="A2714" s="8">
        <v>42094</v>
      </c>
      <c r="B2714" s="9" t="s">
        <v>52</v>
      </c>
      <c r="C2714" s="10" t="s">
        <v>37</v>
      </c>
      <c r="D2714" s="10" t="s">
        <v>59</v>
      </c>
      <c r="E2714" s="16" t="s">
        <v>12</v>
      </c>
      <c r="F2714" s="17" t="s">
        <v>16</v>
      </c>
      <c r="G2714" s="12">
        <v>42460</v>
      </c>
      <c r="H2714" s="13">
        <v>4</v>
      </c>
      <c r="I2714" s="51">
        <v>0.55300964465665647</v>
      </c>
      <c r="J2714" s="51"/>
      <c r="K2714" s="14">
        <v>2.2120385786265979</v>
      </c>
      <c r="L2714" s="14">
        <v>0.55300964465665647</v>
      </c>
      <c r="M2714" s="14"/>
      <c r="N2714" s="14"/>
    </row>
    <row r="2715" spans="1:14">
      <c r="A2715" s="8">
        <v>42094</v>
      </c>
      <c r="B2715" s="9" t="s">
        <v>52</v>
      </c>
      <c r="C2715" s="10" t="s">
        <v>37</v>
      </c>
      <c r="D2715" s="10" t="s">
        <v>59</v>
      </c>
      <c r="E2715" s="16" t="s">
        <v>12</v>
      </c>
      <c r="F2715" s="17" t="s">
        <v>16</v>
      </c>
      <c r="G2715" s="12">
        <v>42551</v>
      </c>
      <c r="H2715" s="13">
        <v>5</v>
      </c>
      <c r="I2715" s="51">
        <v>0.55300964465665647</v>
      </c>
      <c r="J2715" s="51"/>
      <c r="K2715" s="14">
        <v>2.2120385786265979</v>
      </c>
      <c r="L2715" s="14">
        <v>0.55300964465665647</v>
      </c>
      <c r="M2715" s="14"/>
      <c r="N2715" s="14"/>
    </row>
    <row r="2716" spans="1:14">
      <c r="A2716" s="8">
        <v>42094</v>
      </c>
      <c r="B2716" s="9" t="s">
        <v>52</v>
      </c>
      <c r="C2716" s="10" t="s">
        <v>37</v>
      </c>
      <c r="D2716" s="10" t="s">
        <v>59</v>
      </c>
      <c r="E2716" s="16" t="s">
        <v>12</v>
      </c>
      <c r="F2716" s="17" t="s">
        <v>16</v>
      </c>
      <c r="G2716" s="12">
        <v>42643</v>
      </c>
      <c r="H2716" s="13">
        <v>6</v>
      </c>
      <c r="I2716" s="51">
        <v>0.55300964465665647</v>
      </c>
      <c r="J2716" s="51"/>
      <c r="K2716" s="14">
        <v>1.9303768067188802</v>
      </c>
      <c r="L2716" s="14">
        <v>0.27134787274893879</v>
      </c>
      <c r="M2716" s="14"/>
      <c r="N2716" s="14"/>
    </row>
    <row r="2717" spans="1:14">
      <c r="A2717" s="8">
        <v>42094</v>
      </c>
      <c r="B2717" s="9" t="s">
        <v>52</v>
      </c>
      <c r="C2717" s="10" t="s">
        <v>37</v>
      </c>
      <c r="D2717" s="10" t="s">
        <v>59</v>
      </c>
      <c r="E2717" s="16" t="s">
        <v>12</v>
      </c>
      <c r="F2717" s="17" t="s">
        <v>16</v>
      </c>
      <c r="G2717" s="12">
        <v>42735</v>
      </c>
      <c r="H2717" s="13">
        <v>7</v>
      </c>
      <c r="I2717" s="51">
        <v>0.55300964465665647</v>
      </c>
      <c r="J2717" s="51"/>
      <c r="K2717" s="14">
        <v>1.6487150348111625</v>
      </c>
      <c r="L2717" s="14">
        <v>0.27134787274893879</v>
      </c>
      <c r="M2717" s="14"/>
      <c r="N2717" s="14"/>
    </row>
    <row r="2718" spans="1:14">
      <c r="A2718" s="8">
        <v>42094</v>
      </c>
      <c r="B2718" s="9" t="s">
        <v>52</v>
      </c>
      <c r="C2718" s="10" t="s">
        <v>37</v>
      </c>
      <c r="D2718" s="10" t="s">
        <v>59</v>
      </c>
      <c r="E2718" s="16" t="s">
        <v>12</v>
      </c>
      <c r="F2718" s="17" t="s">
        <v>16</v>
      </c>
      <c r="G2718" s="12">
        <v>42825</v>
      </c>
      <c r="H2718" s="13">
        <v>8</v>
      </c>
      <c r="I2718" s="51">
        <v>0.55300964465665647</v>
      </c>
      <c r="J2718" s="51"/>
      <c r="K2718" s="14">
        <v>1.3670532629033743</v>
      </c>
      <c r="L2718" s="14">
        <v>0.27134787274886818</v>
      </c>
      <c r="M2718" s="14"/>
      <c r="N2718" s="14"/>
    </row>
    <row r="2719" spans="1:14">
      <c r="A2719" s="8">
        <v>42094</v>
      </c>
      <c r="B2719" s="9" t="s">
        <v>52</v>
      </c>
      <c r="C2719" s="10" t="s">
        <v>37</v>
      </c>
      <c r="D2719" s="10" t="s">
        <v>59</v>
      </c>
      <c r="E2719" s="16" t="s">
        <v>12</v>
      </c>
      <c r="F2719" s="17" t="s">
        <v>16</v>
      </c>
      <c r="G2719" s="12">
        <v>42916</v>
      </c>
      <c r="H2719" s="13">
        <v>9</v>
      </c>
      <c r="I2719" s="51">
        <v>0.55300964465665647</v>
      </c>
      <c r="J2719" s="51"/>
      <c r="K2719" s="14">
        <v>1.0853914909956424</v>
      </c>
      <c r="L2719" s="14">
        <v>0.27134787274892458</v>
      </c>
      <c r="M2719" s="14"/>
      <c r="N2719" s="14"/>
    </row>
    <row r="2720" spans="1:14">
      <c r="A2720" s="8">
        <v>42094</v>
      </c>
      <c r="B2720" s="9" t="s">
        <v>52</v>
      </c>
      <c r="C2720" s="10" t="s">
        <v>37</v>
      </c>
      <c r="D2720" s="10" t="s">
        <v>59</v>
      </c>
      <c r="E2720" s="11" t="s">
        <v>20</v>
      </c>
      <c r="F2720" s="16" t="s">
        <v>15</v>
      </c>
      <c r="G2720" s="12">
        <v>42185</v>
      </c>
      <c r="H2720" s="13">
        <v>1</v>
      </c>
      <c r="I2720" s="14">
        <v>0.56209102576968906</v>
      </c>
      <c r="J2720" s="14"/>
      <c r="K2720" s="14">
        <v>2.2483641030787491</v>
      </c>
      <c r="L2720" s="14">
        <v>2.8104551288484383</v>
      </c>
      <c r="M2720" s="14"/>
      <c r="N2720" s="14"/>
    </row>
    <row r="2721" spans="1:14">
      <c r="A2721" s="8">
        <v>42094</v>
      </c>
      <c r="B2721" s="9" t="s">
        <v>52</v>
      </c>
      <c r="C2721" s="10" t="s">
        <v>37</v>
      </c>
      <c r="D2721" s="10" t="s">
        <v>59</v>
      </c>
      <c r="E2721" s="11" t="s">
        <v>20</v>
      </c>
      <c r="F2721" s="16" t="s">
        <v>15</v>
      </c>
      <c r="G2721" s="12">
        <v>42277</v>
      </c>
      <c r="H2721" s="13">
        <v>2</v>
      </c>
      <c r="I2721" s="14">
        <v>0.56209102576968728</v>
      </c>
      <c r="J2721" s="14"/>
      <c r="K2721" s="14">
        <v>2.2483641030787207</v>
      </c>
      <c r="L2721" s="14">
        <v>0.56209102576965886</v>
      </c>
      <c r="M2721" s="14"/>
      <c r="N2721" s="14"/>
    </row>
    <row r="2722" spans="1:14">
      <c r="A2722" s="8">
        <v>42094</v>
      </c>
      <c r="B2722" s="9" t="s">
        <v>52</v>
      </c>
      <c r="C2722" s="10" t="s">
        <v>37</v>
      </c>
      <c r="D2722" s="10" t="s">
        <v>59</v>
      </c>
      <c r="E2722" s="11" t="s">
        <v>20</v>
      </c>
      <c r="F2722" s="16" t="s">
        <v>15</v>
      </c>
      <c r="G2722" s="12">
        <v>42369</v>
      </c>
      <c r="H2722" s="13">
        <v>3</v>
      </c>
      <c r="I2722" s="14">
        <v>0.56209102576968728</v>
      </c>
      <c r="J2722" s="14"/>
      <c r="K2722" s="14">
        <v>2.2483641030787207</v>
      </c>
      <c r="L2722" s="14">
        <v>0.56209102576968728</v>
      </c>
      <c r="M2722" s="14"/>
      <c r="N2722" s="14"/>
    </row>
    <row r="2723" spans="1:14">
      <c r="A2723" s="8">
        <v>42094</v>
      </c>
      <c r="B2723" s="9" t="s">
        <v>52</v>
      </c>
      <c r="C2723" s="10" t="s">
        <v>37</v>
      </c>
      <c r="D2723" s="10" t="s">
        <v>59</v>
      </c>
      <c r="E2723" s="11" t="s">
        <v>20</v>
      </c>
      <c r="F2723" s="16" t="s">
        <v>15</v>
      </c>
      <c r="G2723" s="12">
        <v>42460</v>
      </c>
      <c r="H2723" s="13">
        <v>4</v>
      </c>
      <c r="I2723" s="14">
        <v>0.56209102576968728</v>
      </c>
      <c r="J2723" s="14"/>
      <c r="K2723" s="14">
        <v>2.2483641030787207</v>
      </c>
      <c r="L2723" s="14">
        <v>0.56209102576968728</v>
      </c>
      <c r="M2723" s="14"/>
      <c r="N2723" s="14"/>
    </row>
    <row r="2724" spans="1:14">
      <c r="A2724" s="8">
        <v>42094</v>
      </c>
      <c r="B2724" s="9" t="s">
        <v>52</v>
      </c>
      <c r="C2724" s="10" t="s">
        <v>37</v>
      </c>
      <c r="D2724" s="10" t="s">
        <v>59</v>
      </c>
      <c r="E2724" s="11" t="s">
        <v>20</v>
      </c>
      <c r="F2724" s="16" t="s">
        <v>15</v>
      </c>
      <c r="G2724" s="12">
        <v>42551</v>
      </c>
      <c r="H2724" s="13">
        <v>5</v>
      </c>
      <c r="I2724" s="14">
        <v>0.56209102576968728</v>
      </c>
      <c r="J2724" s="14"/>
      <c r="K2724" s="14">
        <v>2.2483641030787207</v>
      </c>
      <c r="L2724" s="14">
        <v>0.56209102576968728</v>
      </c>
      <c r="M2724" s="14"/>
      <c r="N2724" s="14"/>
    </row>
    <row r="2725" spans="1:14">
      <c r="A2725" s="8">
        <v>42094</v>
      </c>
      <c r="B2725" s="9" t="s">
        <v>52</v>
      </c>
      <c r="C2725" s="10" t="s">
        <v>37</v>
      </c>
      <c r="D2725" s="10" t="s">
        <v>59</v>
      </c>
      <c r="E2725" s="11" t="s">
        <v>20</v>
      </c>
      <c r="F2725" s="16" t="s">
        <v>15</v>
      </c>
      <c r="G2725" s="12">
        <v>42643</v>
      </c>
      <c r="H2725" s="13">
        <v>6</v>
      </c>
      <c r="I2725" s="14">
        <v>0.56209102576968728</v>
      </c>
      <c r="J2725" s="14"/>
      <c r="K2725" s="14">
        <v>1.9620769545245365</v>
      </c>
      <c r="L2725" s="14">
        <v>0.27580387721550303</v>
      </c>
      <c r="M2725" s="14"/>
      <c r="N2725" s="14"/>
    </row>
    <row r="2726" spans="1:14">
      <c r="A2726" s="8">
        <v>42094</v>
      </c>
      <c r="B2726" s="9" t="s">
        <v>52</v>
      </c>
      <c r="C2726" s="10" t="s">
        <v>37</v>
      </c>
      <c r="D2726" s="10" t="s">
        <v>59</v>
      </c>
      <c r="E2726" s="11" t="s">
        <v>20</v>
      </c>
      <c r="F2726" s="16" t="s">
        <v>15</v>
      </c>
      <c r="G2726" s="12">
        <v>42735</v>
      </c>
      <c r="H2726" s="13">
        <v>7</v>
      </c>
      <c r="I2726" s="14">
        <v>0.56209102576968728</v>
      </c>
      <c r="J2726" s="14"/>
      <c r="K2726" s="14">
        <v>1.6757898059703524</v>
      </c>
      <c r="L2726" s="14">
        <v>0.27580387721550326</v>
      </c>
      <c r="M2726" s="14"/>
      <c r="N2726" s="14"/>
    </row>
    <row r="2727" spans="1:14">
      <c r="A2727" s="8">
        <v>42094</v>
      </c>
      <c r="B2727" s="9" t="s">
        <v>52</v>
      </c>
      <c r="C2727" s="10" t="s">
        <v>37</v>
      </c>
      <c r="D2727" s="10" t="s">
        <v>59</v>
      </c>
      <c r="E2727" s="11" t="s">
        <v>20</v>
      </c>
      <c r="F2727" s="16" t="s">
        <v>15</v>
      </c>
      <c r="G2727" s="12">
        <v>42825</v>
      </c>
      <c r="H2727" s="13">
        <v>8</v>
      </c>
      <c r="I2727" s="14">
        <v>0.56209102576968728</v>
      </c>
      <c r="J2727" s="14"/>
      <c r="K2727" s="14">
        <v>1.3895026574160969</v>
      </c>
      <c r="L2727" s="14">
        <v>0.27580387721543176</v>
      </c>
      <c r="M2727" s="14"/>
      <c r="N2727" s="14"/>
    </row>
    <row r="2728" spans="1:14">
      <c r="A2728" s="8">
        <v>42094</v>
      </c>
      <c r="B2728" s="9" t="s">
        <v>52</v>
      </c>
      <c r="C2728" s="10" t="s">
        <v>37</v>
      </c>
      <c r="D2728" s="10" t="s">
        <v>59</v>
      </c>
      <c r="E2728" s="11" t="s">
        <v>20</v>
      </c>
      <c r="F2728" s="16" t="s">
        <v>15</v>
      </c>
      <c r="G2728" s="12">
        <v>42916</v>
      </c>
      <c r="H2728" s="13">
        <v>9</v>
      </c>
      <c r="I2728" s="14">
        <v>0.56209102576968728</v>
      </c>
      <c r="J2728" s="14"/>
      <c r="K2728" s="14">
        <v>1.1032155088618985</v>
      </c>
      <c r="L2728" s="14">
        <v>0.27580387721548882</v>
      </c>
      <c r="M2728" s="14"/>
      <c r="N2728" s="14"/>
    </row>
    <row r="2729" spans="1:14">
      <c r="A2729" s="8">
        <v>42094</v>
      </c>
      <c r="B2729" s="9" t="s">
        <v>52</v>
      </c>
      <c r="C2729" s="10" t="s">
        <v>53</v>
      </c>
      <c r="D2729" s="10" t="s">
        <v>59</v>
      </c>
      <c r="E2729" s="16" t="s">
        <v>12</v>
      </c>
      <c r="F2729" s="17" t="s">
        <v>16</v>
      </c>
      <c r="G2729" s="12">
        <v>42185</v>
      </c>
      <c r="H2729" s="13">
        <v>1</v>
      </c>
      <c r="I2729" s="14">
        <v>0.40772688948825225</v>
      </c>
      <c r="J2729" s="14"/>
      <c r="K2729" s="14">
        <v>1.6309075579530301</v>
      </c>
      <c r="L2729" s="14">
        <v>2.0386344474412823</v>
      </c>
      <c r="M2729" s="14"/>
      <c r="N2729" s="14"/>
    </row>
    <row r="2730" spans="1:14">
      <c r="A2730" s="8">
        <v>42094</v>
      </c>
      <c r="B2730" s="9" t="s">
        <v>52</v>
      </c>
      <c r="C2730" s="10" t="s">
        <v>53</v>
      </c>
      <c r="D2730" s="10" t="s">
        <v>59</v>
      </c>
      <c r="E2730" s="16" t="s">
        <v>12</v>
      </c>
      <c r="F2730" s="17" t="s">
        <v>16</v>
      </c>
      <c r="G2730" s="12">
        <v>42277</v>
      </c>
      <c r="H2730" s="13">
        <v>2</v>
      </c>
      <c r="I2730" s="14">
        <v>0.40772688948825403</v>
      </c>
      <c r="J2730" s="14"/>
      <c r="K2730" s="14">
        <v>1.6309075579530301</v>
      </c>
      <c r="L2730" s="14">
        <v>0.40772688948825403</v>
      </c>
      <c r="M2730" s="14"/>
      <c r="N2730" s="14"/>
    </row>
    <row r="2731" spans="1:14">
      <c r="A2731" s="8">
        <v>42094</v>
      </c>
      <c r="B2731" s="9" t="s">
        <v>52</v>
      </c>
      <c r="C2731" s="10" t="s">
        <v>53</v>
      </c>
      <c r="D2731" s="10" t="s">
        <v>59</v>
      </c>
      <c r="E2731" s="16" t="s">
        <v>12</v>
      </c>
      <c r="F2731" s="17" t="s">
        <v>16</v>
      </c>
      <c r="G2731" s="12">
        <v>42369</v>
      </c>
      <c r="H2731" s="13">
        <v>3</v>
      </c>
      <c r="I2731" s="14">
        <v>0.40772688948825403</v>
      </c>
      <c r="J2731" s="14"/>
      <c r="K2731" s="14">
        <v>1.6309075579530161</v>
      </c>
      <c r="L2731" s="14">
        <v>0.40772688948824004</v>
      </c>
      <c r="M2731" s="14"/>
      <c r="N2731" s="14"/>
    </row>
    <row r="2732" spans="1:14">
      <c r="A2732" s="8">
        <v>42094</v>
      </c>
      <c r="B2732" s="9" t="s">
        <v>52</v>
      </c>
      <c r="C2732" s="10" t="s">
        <v>53</v>
      </c>
      <c r="D2732" s="10" t="s">
        <v>59</v>
      </c>
      <c r="E2732" s="16" t="s">
        <v>12</v>
      </c>
      <c r="F2732" s="17" t="s">
        <v>16</v>
      </c>
      <c r="G2732" s="12">
        <v>42460</v>
      </c>
      <c r="H2732" s="13">
        <v>4</v>
      </c>
      <c r="I2732" s="14">
        <v>0.40772688948825403</v>
      </c>
      <c r="J2732" s="14"/>
      <c r="K2732" s="14">
        <v>1.6309075579530161</v>
      </c>
      <c r="L2732" s="14">
        <v>0.40772688948825403</v>
      </c>
      <c r="M2732" s="14"/>
      <c r="N2732" s="14"/>
    </row>
    <row r="2733" spans="1:14">
      <c r="A2733" s="8">
        <v>42094</v>
      </c>
      <c r="B2733" s="9" t="s">
        <v>52</v>
      </c>
      <c r="C2733" s="10" t="s">
        <v>53</v>
      </c>
      <c r="D2733" s="10" t="s">
        <v>59</v>
      </c>
      <c r="E2733" s="16" t="s">
        <v>12</v>
      </c>
      <c r="F2733" s="17" t="s">
        <v>16</v>
      </c>
      <c r="G2733" s="12">
        <v>42551</v>
      </c>
      <c r="H2733" s="13">
        <v>5</v>
      </c>
      <c r="I2733" s="14">
        <v>0.40772688948825403</v>
      </c>
      <c r="J2733" s="14"/>
      <c r="K2733" s="14">
        <v>1.6309075579530161</v>
      </c>
      <c r="L2733" s="14">
        <v>0.40772688948825403</v>
      </c>
      <c r="M2733" s="14"/>
      <c r="N2733" s="14"/>
    </row>
    <row r="2734" spans="1:14">
      <c r="A2734" s="8">
        <v>42094</v>
      </c>
      <c r="B2734" s="9" t="s">
        <v>52</v>
      </c>
      <c r="C2734" s="10" t="s">
        <v>53</v>
      </c>
      <c r="D2734" s="10" t="s">
        <v>59</v>
      </c>
      <c r="E2734" s="16" t="s">
        <v>12</v>
      </c>
      <c r="F2734" s="17" t="s">
        <v>16</v>
      </c>
      <c r="G2734" s="12">
        <v>42643</v>
      </c>
      <c r="H2734" s="13">
        <v>6</v>
      </c>
      <c r="I2734" s="14">
        <v>0.40772688948825403</v>
      </c>
      <c r="J2734" s="14"/>
      <c r="K2734" s="14">
        <v>1.6382315641097558</v>
      </c>
      <c r="L2734" s="14">
        <v>0.4150508956449937</v>
      </c>
      <c r="M2734" s="14"/>
      <c r="N2734" s="14"/>
    </row>
    <row r="2735" spans="1:14">
      <c r="A2735" s="8">
        <v>42094</v>
      </c>
      <c r="B2735" s="9" t="s">
        <v>52</v>
      </c>
      <c r="C2735" s="10" t="s">
        <v>53</v>
      </c>
      <c r="D2735" s="10" t="s">
        <v>59</v>
      </c>
      <c r="E2735" s="16" t="s">
        <v>12</v>
      </c>
      <c r="F2735" s="17" t="s">
        <v>16</v>
      </c>
      <c r="G2735" s="12">
        <v>42735</v>
      </c>
      <c r="H2735" s="13">
        <v>7</v>
      </c>
      <c r="I2735" s="14">
        <v>0.40772688948825403</v>
      </c>
      <c r="J2735" s="14"/>
      <c r="K2735" s="14">
        <v>1.6455555702665519</v>
      </c>
      <c r="L2735" s="14">
        <v>0.4150508956450501</v>
      </c>
      <c r="M2735" s="14"/>
      <c r="N2735" s="14"/>
    </row>
    <row r="2736" spans="1:14">
      <c r="A2736" s="8">
        <v>42094</v>
      </c>
      <c r="B2736" s="9" t="s">
        <v>52</v>
      </c>
      <c r="C2736" s="10" t="s">
        <v>53</v>
      </c>
      <c r="D2736" s="10" t="s">
        <v>59</v>
      </c>
      <c r="E2736" s="16" t="s">
        <v>12</v>
      </c>
      <c r="F2736" s="17" t="s">
        <v>16</v>
      </c>
      <c r="G2736" s="12">
        <v>42825</v>
      </c>
      <c r="H2736" s="13">
        <v>8</v>
      </c>
      <c r="I2736" s="14">
        <v>0.40772688948825403</v>
      </c>
      <c r="J2736" s="14"/>
      <c r="K2736" s="14">
        <v>1.6528795764233197</v>
      </c>
      <c r="L2736" s="14">
        <v>0.4150508956450219</v>
      </c>
      <c r="M2736" s="14"/>
      <c r="N2736" s="14"/>
    </row>
    <row r="2737" spans="1:14">
      <c r="A2737" s="8">
        <v>42094</v>
      </c>
      <c r="B2737" s="9" t="s">
        <v>52</v>
      </c>
      <c r="C2737" s="10" t="s">
        <v>53</v>
      </c>
      <c r="D2737" s="10" t="s">
        <v>59</v>
      </c>
      <c r="E2737" s="16" t="s">
        <v>12</v>
      </c>
      <c r="F2737" s="17" t="s">
        <v>16</v>
      </c>
      <c r="G2737" s="12">
        <v>42916</v>
      </c>
      <c r="H2737" s="13">
        <v>9</v>
      </c>
      <c r="I2737" s="14">
        <v>0.40772688948825403</v>
      </c>
      <c r="J2737" s="14"/>
      <c r="K2737" s="14">
        <v>1.6602035825800734</v>
      </c>
      <c r="L2737" s="14">
        <v>0.41505089564500769</v>
      </c>
      <c r="M2737" s="14"/>
      <c r="N2737" s="14"/>
    </row>
    <row r="2738" spans="1:14">
      <c r="A2738" s="8">
        <v>42094</v>
      </c>
      <c r="B2738" s="9" t="s">
        <v>52</v>
      </c>
      <c r="C2738" s="10" t="s">
        <v>53</v>
      </c>
      <c r="D2738" s="10" t="s">
        <v>59</v>
      </c>
      <c r="E2738" s="11" t="s">
        <v>20</v>
      </c>
      <c r="F2738" s="16" t="s">
        <v>15</v>
      </c>
      <c r="G2738" s="12">
        <v>42185</v>
      </c>
      <c r="H2738" s="13">
        <v>1</v>
      </c>
      <c r="I2738" s="14">
        <v>0.41442247483518102</v>
      </c>
      <c r="J2738" s="14"/>
      <c r="K2738" s="14">
        <v>1.6576898993407456</v>
      </c>
      <c r="L2738" s="14">
        <v>2.0721123741759264</v>
      </c>
      <c r="M2738" s="14"/>
      <c r="N2738" s="14"/>
    </row>
    <row r="2739" spans="1:14">
      <c r="A2739" s="8">
        <v>42094</v>
      </c>
      <c r="B2739" s="9" t="s">
        <v>52</v>
      </c>
      <c r="C2739" s="10" t="s">
        <v>53</v>
      </c>
      <c r="D2739" s="10" t="s">
        <v>59</v>
      </c>
      <c r="E2739" s="11" t="s">
        <v>20</v>
      </c>
      <c r="F2739" s="16" t="s">
        <v>15</v>
      </c>
      <c r="G2739" s="12">
        <v>42277</v>
      </c>
      <c r="H2739" s="13">
        <v>2</v>
      </c>
      <c r="I2739" s="14">
        <v>0.4144224748351828</v>
      </c>
      <c r="J2739" s="14"/>
      <c r="K2739" s="14">
        <v>1.6576898993407456</v>
      </c>
      <c r="L2739" s="14">
        <v>0.4144224748351828</v>
      </c>
      <c r="M2739" s="14"/>
      <c r="N2739" s="14"/>
    </row>
    <row r="2740" spans="1:14">
      <c r="A2740" s="8">
        <v>42094</v>
      </c>
      <c r="B2740" s="9" t="s">
        <v>52</v>
      </c>
      <c r="C2740" s="10" t="s">
        <v>53</v>
      </c>
      <c r="D2740" s="10" t="s">
        <v>59</v>
      </c>
      <c r="E2740" s="11" t="s">
        <v>20</v>
      </c>
      <c r="F2740" s="16" t="s">
        <v>15</v>
      </c>
      <c r="G2740" s="12">
        <v>42369</v>
      </c>
      <c r="H2740" s="13">
        <v>3</v>
      </c>
      <c r="I2740" s="14">
        <v>0.4144224748351828</v>
      </c>
      <c r="J2740" s="14"/>
      <c r="K2740" s="14">
        <v>1.6576898993407312</v>
      </c>
      <c r="L2740" s="14">
        <v>0.41442247483516836</v>
      </c>
      <c r="M2740" s="14"/>
      <c r="N2740" s="14"/>
    </row>
    <row r="2741" spans="1:14">
      <c r="A2741" s="8">
        <v>42094</v>
      </c>
      <c r="B2741" s="9" t="s">
        <v>52</v>
      </c>
      <c r="C2741" s="10" t="s">
        <v>53</v>
      </c>
      <c r="D2741" s="10" t="s">
        <v>59</v>
      </c>
      <c r="E2741" s="11" t="s">
        <v>20</v>
      </c>
      <c r="F2741" s="16" t="s">
        <v>15</v>
      </c>
      <c r="G2741" s="12">
        <v>42460</v>
      </c>
      <c r="H2741" s="13">
        <v>4</v>
      </c>
      <c r="I2741" s="14">
        <v>0.4144224748351828</v>
      </c>
      <c r="J2741" s="14"/>
      <c r="K2741" s="14">
        <v>1.6576898993407312</v>
      </c>
      <c r="L2741" s="14">
        <v>0.4144224748351828</v>
      </c>
      <c r="M2741" s="14"/>
      <c r="N2741" s="14"/>
    </row>
    <row r="2742" spans="1:14">
      <c r="A2742" s="8">
        <v>42094</v>
      </c>
      <c r="B2742" s="9" t="s">
        <v>52</v>
      </c>
      <c r="C2742" s="10" t="s">
        <v>53</v>
      </c>
      <c r="D2742" s="10" t="s">
        <v>59</v>
      </c>
      <c r="E2742" s="11" t="s">
        <v>20</v>
      </c>
      <c r="F2742" s="16" t="s">
        <v>15</v>
      </c>
      <c r="G2742" s="12">
        <v>42551</v>
      </c>
      <c r="H2742" s="13">
        <v>5</v>
      </c>
      <c r="I2742" s="14">
        <v>0.4144224748351828</v>
      </c>
      <c r="J2742" s="14"/>
      <c r="K2742" s="14">
        <v>1.6576898993407312</v>
      </c>
      <c r="L2742" s="14">
        <v>0.4144224748351828</v>
      </c>
      <c r="M2742" s="14"/>
      <c r="N2742" s="14"/>
    </row>
    <row r="2743" spans="1:14">
      <c r="A2743" s="8">
        <v>42094</v>
      </c>
      <c r="B2743" s="9" t="s">
        <v>52</v>
      </c>
      <c r="C2743" s="10" t="s">
        <v>53</v>
      </c>
      <c r="D2743" s="10" t="s">
        <v>59</v>
      </c>
      <c r="E2743" s="11" t="s">
        <v>20</v>
      </c>
      <c r="F2743" s="16" t="s">
        <v>15</v>
      </c>
      <c r="G2743" s="12">
        <v>42643</v>
      </c>
      <c r="H2743" s="13">
        <v>6</v>
      </c>
      <c r="I2743" s="14">
        <v>0.4144224748351828</v>
      </c>
      <c r="J2743" s="14"/>
      <c r="K2743" s="14">
        <v>1.6651341784291027</v>
      </c>
      <c r="L2743" s="14">
        <v>0.42186675392355433</v>
      </c>
      <c r="M2743" s="14"/>
      <c r="N2743" s="14"/>
    </row>
    <row r="2744" spans="1:14">
      <c r="A2744" s="8">
        <v>42094</v>
      </c>
      <c r="B2744" s="9" t="s">
        <v>52</v>
      </c>
      <c r="C2744" s="10" t="s">
        <v>53</v>
      </c>
      <c r="D2744" s="10" t="s">
        <v>59</v>
      </c>
      <c r="E2744" s="11" t="s">
        <v>20</v>
      </c>
      <c r="F2744" s="16" t="s">
        <v>15</v>
      </c>
      <c r="G2744" s="12">
        <v>42735</v>
      </c>
      <c r="H2744" s="13">
        <v>7</v>
      </c>
      <c r="I2744" s="14">
        <v>0.4144224748351828</v>
      </c>
      <c r="J2744" s="14"/>
      <c r="K2744" s="14">
        <v>1.6725784575175315</v>
      </c>
      <c r="L2744" s="14">
        <v>0.42186675392361161</v>
      </c>
      <c r="M2744" s="14"/>
      <c r="N2744" s="14"/>
    </row>
    <row r="2745" spans="1:14">
      <c r="A2745" s="8">
        <v>42094</v>
      </c>
      <c r="B2745" s="9" t="s">
        <v>52</v>
      </c>
      <c r="C2745" s="10" t="s">
        <v>53</v>
      </c>
      <c r="D2745" s="10" t="s">
        <v>59</v>
      </c>
      <c r="E2745" s="11" t="s">
        <v>20</v>
      </c>
      <c r="F2745" s="16" t="s">
        <v>15</v>
      </c>
      <c r="G2745" s="12">
        <v>42825</v>
      </c>
      <c r="H2745" s="13">
        <v>8</v>
      </c>
      <c r="I2745" s="14">
        <v>0.4144224748351828</v>
      </c>
      <c r="J2745" s="14"/>
      <c r="K2745" s="14">
        <v>1.6800227366059317</v>
      </c>
      <c r="L2745" s="14">
        <v>0.42186675392358297</v>
      </c>
      <c r="M2745" s="14"/>
      <c r="N2745" s="14"/>
    </row>
    <row r="2746" spans="1:14">
      <c r="A2746" s="8">
        <v>42094</v>
      </c>
      <c r="B2746" s="9" t="s">
        <v>52</v>
      </c>
      <c r="C2746" s="10" t="s">
        <v>53</v>
      </c>
      <c r="D2746" s="10" t="s">
        <v>59</v>
      </c>
      <c r="E2746" s="11" t="s">
        <v>20</v>
      </c>
      <c r="F2746" s="16" t="s">
        <v>15</v>
      </c>
      <c r="G2746" s="12">
        <v>42916</v>
      </c>
      <c r="H2746" s="13">
        <v>9</v>
      </c>
      <c r="I2746" s="14">
        <v>0.4144224748351828</v>
      </c>
      <c r="J2746" s="14"/>
      <c r="K2746" s="14">
        <v>1.6874670156943177</v>
      </c>
      <c r="L2746" s="14">
        <v>0.42186675392356876</v>
      </c>
      <c r="M2746" s="14"/>
      <c r="N2746" s="14"/>
    </row>
    <row r="2747" spans="1:14">
      <c r="A2747" s="8">
        <v>42094</v>
      </c>
      <c r="B2747" s="9" t="s">
        <v>52</v>
      </c>
      <c r="C2747" s="10" t="s">
        <v>36</v>
      </c>
      <c r="D2747" s="10" t="s">
        <v>63</v>
      </c>
      <c r="E2747" s="16" t="s">
        <v>12</v>
      </c>
      <c r="F2747" s="17" t="s">
        <v>16</v>
      </c>
      <c r="G2747" s="12">
        <v>42185</v>
      </c>
      <c r="H2747" s="13">
        <v>1</v>
      </c>
      <c r="I2747" s="14">
        <v>3.0331557503155667E-3</v>
      </c>
      <c r="J2747" s="14"/>
      <c r="K2747" s="14">
        <v>1.2132623001262267E-2</v>
      </c>
      <c r="L2747" s="14">
        <v>1.5165778751577833E-2</v>
      </c>
      <c r="M2747" s="14"/>
      <c r="N2747" s="14"/>
    </row>
    <row r="2748" spans="1:14">
      <c r="A2748" s="8">
        <v>42094</v>
      </c>
      <c r="B2748" s="9" t="s">
        <v>52</v>
      </c>
      <c r="C2748" s="10" t="s">
        <v>36</v>
      </c>
      <c r="D2748" s="10" t="s">
        <v>63</v>
      </c>
      <c r="E2748" s="16" t="s">
        <v>12</v>
      </c>
      <c r="F2748" s="17" t="s">
        <v>16</v>
      </c>
      <c r="G2748" s="12">
        <v>42277</v>
      </c>
      <c r="H2748" s="13">
        <v>2</v>
      </c>
      <c r="I2748" s="14">
        <v>3.0331557503155667E-3</v>
      </c>
      <c r="J2748" s="14"/>
      <c r="K2748" s="14">
        <v>1.2132623001262267E-2</v>
      </c>
      <c r="L2748" s="14">
        <v>3.0331557503155667E-3</v>
      </c>
      <c r="M2748" s="14"/>
      <c r="N2748" s="14"/>
    </row>
    <row r="2749" spans="1:14">
      <c r="A2749" s="8">
        <v>42094</v>
      </c>
      <c r="B2749" s="9" t="s">
        <v>52</v>
      </c>
      <c r="C2749" s="10" t="s">
        <v>36</v>
      </c>
      <c r="D2749" s="10" t="s">
        <v>63</v>
      </c>
      <c r="E2749" s="16" t="s">
        <v>12</v>
      </c>
      <c r="F2749" s="17" t="s">
        <v>16</v>
      </c>
      <c r="G2749" s="12">
        <v>42369</v>
      </c>
      <c r="H2749" s="13">
        <v>3</v>
      </c>
      <c r="I2749" s="14">
        <v>3.0331557503155667E-3</v>
      </c>
      <c r="J2749" s="14"/>
      <c r="K2749" s="14">
        <v>1.2132623001262267E-2</v>
      </c>
      <c r="L2749" s="14">
        <v>3.0331557503155667E-3</v>
      </c>
      <c r="M2749" s="14"/>
      <c r="N2749" s="14"/>
    </row>
    <row r="2750" spans="1:14">
      <c r="A2750" s="8">
        <v>42094</v>
      </c>
      <c r="B2750" s="9" t="s">
        <v>52</v>
      </c>
      <c r="C2750" s="10" t="s">
        <v>36</v>
      </c>
      <c r="D2750" s="10" t="s">
        <v>63</v>
      </c>
      <c r="E2750" s="16" t="s">
        <v>12</v>
      </c>
      <c r="F2750" s="17" t="s">
        <v>16</v>
      </c>
      <c r="G2750" s="12">
        <v>42460</v>
      </c>
      <c r="H2750" s="13">
        <v>4</v>
      </c>
      <c r="I2750" s="14">
        <v>3.0331557503155667E-3</v>
      </c>
      <c r="J2750" s="14"/>
      <c r="K2750" s="14">
        <v>1.2132623001262267E-2</v>
      </c>
      <c r="L2750" s="14">
        <v>3.0331557503155667E-3</v>
      </c>
      <c r="M2750" s="14"/>
      <c r="N2750" s="14"/>
    </row>
    <row r="2751" spans="1:14">
      <c r="A2751" s="8">
        <v>42094</v>
      </c>
      <c r="B2751" s="9" t="s">
        <v>52</v>
      </c>
      <c r="C2751" s="10" t="s">
        <v>36</v>
      </c>
      <c r="D2751" s="10" t="s">
        <v>63</v>
      </c>
      <c r="E2751" s="16" t="s">
        <v>12</v>
      </c>
      <c r="F2751" s="17" t="s">
        <v>16</v>
      </c>
      <c r="G2751" s="12">
        <v>42551</v>
      </c>
      <c r="H2751" s="13">
        <v>5</v>
      </c>
      <c r="I2751" s="14">
        <v>3.0331557503155667E-3</v>
      </c>
      <c r="J2751" s="14"/>
      <c r="K2751" s="14">
        <v>1.2132623001262267E-2</v>
      </c>
      <c r="L2751" s="14">
        <v>3.0331557503155667E-3</v>
      </c>
      <c r="M2751" s="14"/>
      <c r="N2751" s="14"/>
    </row>
    <row r="2752" spans="1:14">
      <c r="A2752" s="8">
        <v>42094</v>
      </c>
      <c r="B2752" s="9" t="s">
        <v>52</v>
      </c>
      <c r="C2752" s="10" t="s">
        <v>36</v>
      </c>
      <c r="D2752" s="10" t="s">
        <v>63</v>
      </c>
      <c r="E2752" s="16" t="s">
        <v>12</v>
      </c>
      <c r="F2752" s="17" t="s">
        <v>16</v>
      </c>
      <c r="G2752" s="12">
        <v>42643</v>
      </c>
      <c r="H2752" s="13">
        <v>6</v>
      </c>
      <c r="I2752" s="14">
        <v>3.0331557503155667E-3</v>
      </c>
      <c r="J2752" s="14"/>
      <c r="K2752" s="14">
        <v>1.0344190749545325E-2</v>
      </c>
      <c r="L2752" s="14">
        <v>1.2447234985986247E-3</v>
      </c>
      <c r="M2752" s="14"/>
      <c r="N2752" s="14"/>
    </row>
    <row r="2753" spans="1:14">
      <c r="A2753" s="8">
        <v>42094</v>
      </c>
      <c r="B2753" s="9" t="s">
        <v>52</v>
      </c>
      <c r="C2753" s="10" t="s">
        <v>36</v>
      </c>
      <c r="D2753" s="10" t="s">
        <v>63</v>
      </c>
      <c r="E2753" s="16" t="s">
        <v>12</v>
      </c>
      <c r="F2753" s="17" t="s">
        <v>16</v>
      </c>
      <c r="G2753" s="12">
        <v>42735</v>
      </c>
      <c r="H2753" s="13">
        <v>7</v>
      </c>
      <c r="I2753" s="14">
        <v>3.0331557503155667E-3</v>
      </c>
      <c r="J2753" s="14"/>
      <c r="K2753" s="14">
        <v>8.5557584978283845E-3</v>
      </c>
      <c r="L2753" s="14">
        <v>1.2447234985986265E-3</v>
      </c>
      <c r="M2753" s="14"/>
      <c r="N2753" s="14"/>
    </row>
    <row r="2754" spans="1:14">
      <c r="A2754" s="8">
        <v>42094</v>
      </c>
      <c r="B2754" s="9" t="s">
        <v>52</v>
      </c>
      <c r="C2754" s="10" t="s">
        <v>36</v>
      </c>
      <c r="D2754" s="10" t="s">
        <v>63</v>
      </c>
      <c r="E2754" s="16" t="s">
        <v>12</v>
      </c>
      <c r="F2754" s="17" t="s">
        <v>16</v>
      </c>
      <c r="G2754" s="12">
        <v>42825</v>
      </c>
      <c r="H2754" s="13">
        <v>8</v>
      </c>
      <c r="I2754" s="14">
        <v>3.0331557503155667E-3</v>
      </c>
      <c r="J2754" s="14"/>
      <c r="K2754" s="14">
        <v>6.7673262461114434E-3</v>
      </c>
      <c r="L2754" s="14">
        <v>1.2447234985986256E-3</v>
      </c>
      <c r="M2754" s="14"/>
      <c r="N2754" s="14"/>
    </row>
    <row r="2755" spans="1:14">
      <c r="A2755" s="8">
        <v>42094</v>
      </c>
      <c r="B2755" s="9" t="s">
        <v>52</v>
      </c>
      <c r="C2755" s="10" t="s">
        <v>36</v>
      </c>
      <c r="D2755" s="10" t="s">
        <v>63</v>
      </c>
      <c r="E2755" s="16" t="s">
        <v>12</v>
      </c>
      <c r="F2755" s="17" t="s">
        <v>16</v>
      </c>
      <c r="G2755" s="12">
        <v>42916</v>
      </c>
      <c r="H2755" s="13">
        <v>9</v>
      </c>
      <c r="I2755" s="14">
        <v>3.0331557503155667E-3</v>
      </c>
      <c r="J2755" s="14"/>
      <c r="K2755" s="14">
        <v>4.9788939943945024E-3</v>
      </c>
      <c r="L2755" s="14">
        <v>1.2447234985986256E-3</v>
      </c>
      <c r="M2755" s="14"/>
      <c r="N2755" s="14"/>
    </row>
    <row r="2756" spans="1:14">
      <c r="A2756" s="8">
        <v>42094</v>
      </c>
      <c r="B2756" s="9" t="s">
        <v>52</v>
      </c>
      <c r="C2756" s="10" t="s">
        <v>36</v>
      </c>
      <c r="D2756" s="10" t="s">
        <v>63</v>
      </c>
      <c r="E2756" s="11" t="s">
        <v>20</v>
      </c>
      <c r="F2756" s="16" t="s">
        <v>15</v>
      </c>
      <c r="G2756" s="12">
        <v>42185</v>
      </c>
      <c r="H2756" s="13">
        <v>1</v>
      </c>
      <c r="I2756" s="14">
        <v>3.0829654482294219E-3</v>
      </c>
      <c r="J2756" s="14"/>
      <c r="K2756" s="14">
        <v>1.2331861792917688E-2</v>
      </c>
      <c r="L2756" s="14">
        <v>1.541482724114711E-2</v>
      </c>
      <c r="M2756" s="14"/>
      <c r="N2756" s="14"/>
    </row>
    <row r="2757" spans="1:14">
      <c r="A2757" s="8">
        <v>42094</v>
      </c>
      <c r="B2757" s="9" t="s">
        <v>52</v>
      </c>
      <c r="C2757" s="10" t="s">
        <v>36</v>
      </c>
      <c r="D2757" s="10" t="s">
        <v>63</v>
      </c>
      <c r="E2757" s="11" t="s">
        <v>20</v>
      </c>
      <c r="F2757" s="16" t="s">
        <v>15</v>
      </c>
      <c r="G2757" s="12">
        <v>42277</v>
      </c>
      <c r="H2757" s="13">
        <v>2</v>
      </c>
      <c r="I2757" s="14">
        <v>3.0829654482294219E-3</v>
      </c>
      <c r="J2757" s="14"/>
      <c r="K2757" s="14">
        <v>1.2331861792917688E-2</v>
      </c>
      <c r="L2757" s="14">
        <v>3.0829654482294219E-3</v>
      </c>
      <c r="M2757" s="14"/>
      <c r="N2757" s="14"/>
    </row>
    <row r="2758" spans="1:14">
      <c r="A2758" s="8">
        <v>42094</v>
      </c>
      <c r="B2758" s="9" t="s">
        <v>52</v>
      </c>
      <c r="C2758" s="10" t="s">
        <v>36</v>
      </c>
      <c r="D2758" s="10" t="s">
        <v>63</v>
      </c>
      <c r="E2758" s="11" t="s">
        <v>20</v>
      </c>
      <c r="F2758" s="16" t="s">
        <v>15</v>
      </c>
      <c r="G2758" s="12">
        <v>42369</v>
      </c>
      <c r="H2758" s="13">
        <v>3</v>
      </c>
      <c r="I2758" s="14">
        <v>3.0829654482294219E-3</v>
      </c>
      <c r="J2758" s="14"/>
      <c r="K2758" s="14">
        <v>1.2331861792917688E-2</v>
      </c>
      <c r="L2758" s="14">
        <v>3.0829654482294219E-3</v>
      </c>
      <c r="M2758" s="14"/>
      <c r="N2758" s="14"/>
    </row>
    <row r="2759" spans="1:14">
      <c r="A2759" s="8">
        <v>42094</v>
      </c>
      <c r="B2759" s="9" t="s">
        <v>52</v>
      </c>
      <c r="C2759" s="10" t="s">
        <v>36</v>
      </c>
      <c r="D2759" s="10" t="s">
        <v>63</v>
      </c>
      <c r="E2759" s="11" t="s">
        <v>20</v>
      </c>
      <c r="F2759" s="16" t="s">
        <v>15</v>
      </c>
      <c r="G2759" s="12">
        <v>42460</v>
      </c>
      <c r="H2759" s="13">
        <v>4</v>
      </c>
      <c r="I2759" s="14">
        <v>3.0829654482294219E-3</v>
      </c>
      <c r="J2759" s="14"/>
      <c r="K2759" s="14">
        <v>1.2331861792917688E-2</v>
      </c>
      <c r="L2759" s="14">
        <v>3.0829654482294219E-3</v>
      </c>
      <c r="M2759" s="14"/>
      <c r="N2759" s="14"/>
    </row>
    <row r="2760" spans="1:14">
      <c r="A2760" s="8">
        <v>42094</v>
      </c>
      <c r="B2760" s="9" t="s">
        <v>52</v>
      </c>
      <c r="C2760" s="10" t="s">
        <v>36</v>
      </c>
      <c r="D2760" s="10" t="s">
        <v>63</v>
      </c>
      <c r="E2760" s="11" t="s">
        <v>20</v>
      </c>
      <c r="F2760" s="16" t="s">
        <v>15</v>
      </c>
      <c r="G2760" s="12">
        <v>42551</v>
      </c>
      <c r="H2760" s="13">
        <v>5</v>
      </c>
      <c r="I2760" s="14">
        <v>3.0829654482294219E-3</v>
      </c>
      <c r="J2760" s="14"/>
      <c r="K2760" s="14">
        <v>1.2331861792917688E-2</v>
      </c>
      <c r="L2760" s="14">
        <v>3.0829654482294219E-3</v>
      </c>
      <c r="M2760" s="14"/>
      <c r="N2760" s="14"/>
    </row>
    <row r="2761" spans="1:14">
      <c r="A2761" s="8">
        <v>42094</v>
      </c>
      <c r="B2761" s="9" t="s">
        <v>52</v>
      </c>
      <c r="C2761" s="10" t="s">
        <v>36</v>
      </c>
      <c r="D2761" s="10" t="s">
        <v>63</v>
      </c>
      <c r="E2761" s="11" t="s">
        <v>20</v>
      </c>
      <c r="F2761" s="16" t="s">
        <v>15</v>
      </c>
      <c r="G2761" s="12">
        <v>42643</v>
      </c>
      <c r="H2761" s="13">
        <v>6</v>
      </c>
      <c r="I2761" s="14">
        <v>3.0829654482294219E-3</v>
      </c>
      <c r="J2761" s="14"/>
      <c r="K2761" s="14">
        <v>1.0514060370102905E-2</v>
      </c>
      <c r="L2761" s="14">
        <v>1.2651640254146396E-3</v>
      </c>
      <c r="M2761" s="14"/>
      <c r="N2761" s="14"/>
    </row>
    <row r="2762" spans="1:14">
      <c r="A2762" s="8">
        <v>42094</v>
      </c>
      <c r="B2762" s="9" t="s">
        <v>52</v>
      </c>
      <c r="C2762" s="10" t="s">
        <v>36</v>
      </c>
      <c r="D2762" s="10" t="s">
        <v>63</v>
      </c>
      <c r="E2762" s="11" t="s">
        <v>20</v>
      </c>
      <c r="F2762" s="16" t="s">
        <v>15</v>
      </c>
      <c r="G2762" s="12">
        <v>42735</v>
      </c>
      <c r="H2762" s="13">
        <v>7</v>
      </c>
      <c r="I2762" s="14">
        <v>3.0829654482294219E-3</v>
      </c>
      <c r="J2762" s="14"/>
      <c r="K2762" s="14">
        <v>8.6962589472881248E-3</v>
      </c>
      <c r="L2762" s="14">
        <v>1.2651640254146414E-3</v>
      </c>
      <c r="M2762" s="14"/>
      <c r="N2762" s="14"/>
    </row>
    <row r="2763" spans="1:14">
      <c r="A2763" s="8">
        <v>42094</v>
      </c>
      <c r="B2763" s="9" t="s">
        <v>52</v>
      </c>
      <c r="C2763" s="10" t="s">
        <v>36</v>
      </c>
      <c r="D2763" s="10" t="s">
        <v>63</v>
      </c>
      <c r="E2763" s="11" t="s">
        <v>20</v>
      </c>
      <c r="F2763" s="16" t="s">
        <v>15</v>
      </c>
      <c r="G2763" s="12">
        <v>42825</v>
      </c>
      <c r="H2763" s="13">
        <v>8</v>
      </c>
      <c r="I2763" s="14">
        <v>3.0829654482294219E-3</v>
      </c>
      <c r="J2763" s="14"/>
      <c r="K2763" s="14">
        <v>6.8784575244733425E-3</v>
      </c>
      <c r="L2763" s="14">
        <v>1.2651640254146396E-3</v>
      </c>
      <c r="M2763" s="14"/>
      <c r="N2763" s="14"/>
    </row>
    <row r="2764" spans="1:14">
      <c r="A2764" s="8">
        <v>42094</v>
      </c>
      <c r="B2764" s="9" t="s">
        <v>52</v>
      </c>
      <c r="C2764" s="10" t="s">
        <v>36</v>
      </c>
      <c r="D2764" s="10" t="s">
        <v>63</v>
      </c>
      <c r="E2764" s="11" t="s">
        <v>20</v>
      </c>
      <c r="F2764" s="16" t="s">
        <v>15</v>
      </c>
      <c r="G2764" s="12">
        <v>42916</v>
      </c>
      <c r="H2764" s="13">
        <v>9</v>
      </c>
      <c r="I2764" s="14">
        <v>3.0829654482294219E-3</v>
      </c>
      <c r="J2764" s="14"/>
      <c r="K2764" s="14">
        <v>5.0606561016585611E-3</v>
      </c>
      <c r="L2764" s="14">
        <v>1.2651640254146405E-3</v>
      </c>
      <c r="M2764" s="14"/>
      <c r="N2764" s="14"/>
    </row>
    <row r="2765" spans="1:14">
      <c r="A2765" s="8">
        <v>42094</v>
      </c>
      <c r="B2765" s="9" t="s">
        <v>52</v>
      </c>
      <c r="C2765" s="10" t="s">
        <v>37</v>
      </c>
      <c r="D2765" s="10" t="s">
        <v>63</v>
      </c>
      <c r="E2765" s="16" t="s">
        <v>12</v>
      </c>
      <c r="F2765" s="17" t="s">
        <v>16</v>
      </c>
      <c r="G2765" s="12">
        <v>42185</v>
      </c>
      <c r="H2765" s="13">
        <v>1</v>
      </c>
      <c r="I2765" s="51">
        <v>1.0835002689871387E-2</v>
      </c>
      <c r="J2765" s="51"/>
      <c r="K2765" s="14">
        <v>4.3340010759506692E-2</v>
      </c>
      <c r="L2765" s="14">
        <v>5.4175013449378077E-2</v>
      </c>
      <c r="M2765" s="14"/>
      <c r="N2765" s="14"/>
    </row>
    <row r="2766" spans="1:14">
      <c r="A2766" s="8">
        <v>42094</v>
      </c>
      <c r="B2766" s="9" t="s">
        <v>52</v>
      </c>
      <c r="C2766" s="10" t="s">
        <v>37</v>
      </c>
      <c r="D2766" s="10" t="s">
        <v>63</v>
      </c>
      <c r="E2766" s="16" t="s">
        <v>12</v>
      </c>
      <c r="F2766" s="17" t="s">
        <v>16</v>
      </c>
      <c r="G2766" s="12">
        <v>42277</v>
      </c>
      <c r="H2766" s="13">
        <v>2</v>
      </c>
      <c r="I2766" s="51">
        <v>1.083500268987315E-2</v>
      </c>
      <c r="J2766" s="51"/>
      <c r="K2766" s="14">
        <v>4.3340010759450313E-2</v>
      </c>
      <c r="L2766" s="14">
        <v>1.0835002689816771E-2</v>
      </c>
      <c r="M2766" s="14"/>
      <c r="N2766" s="14"/>
    </row>
    <row r="2767" spans="1:14">
      <c r="A2767" s="8">
        <v>42094</v>
      </c>
      <c r="B2767" s="9" t="s">
        <v>52</v>
      </c>
      <c r="C2767" s="10" t="s">
        <v>37</v>
      </c>
      <c r="D2767" s="10" t="s">
        <v>63</v>
      </c>
      <c r="E2767" s="16" t="s">
        <v>12</v>
      </c>
      <c r="F2767" s="17" t="s">
        <v>16</v>
      </c>
      <c r="G2767" s="12">
        <v>42369</v>
      </c>
      <c r="H2767" s="13">
        <v>3</v>
      </c>
      <c r="I2767" s="51">
        <v>1.083500268987315E-2</v>
      </c>
      <c r="J2767" s="51"/>
      <c r="K2767" s="14">
        <v>4.3340010759478506E-2</v>
      </c>
      <c r="L2767" s="14">
        <v>1.0835002689901342E-2</v>
      </c>
      <c r="M2767" s="14"/>
      <c r="N2767" s="14"/>
    </row>
    <row r="2768" spans="1:14">
      <c r="A2768" s="8">
        <v>42094</v>
      </c>
      <c r="B2768" s="9" t="s">
        <v>52</v>
      </c>
      <c r="C2768" s="10" t="s">
        <v>37</v>
      </c>
      <c r="D2768" s="10" t="s">
        <v>63</v>
      </c>
      <c r="E2768" s="16" t="s">
        <v>12</v>
      </c>
      <c r="F2768" s="17" t="s">
        <v>16</v>
      </c>
      <c r="G2768" s="12">
        <v>42460</v>
      </c>
      <c r="H2768" s="13">
        <v>4</v>
      </c>
      <c r="I2768" s="51">
        <v>1.0835002689869627E-2</v>
      </c>
      <c r="J2768" s="51"/>
      <c r="K2768" s="14">
        <v>4.3340010759450313E-2</v>
      </c>
      <c r="L2768" s="14">
        <v>1.0835002689841434E-2</v>
      </c>
      <c r="M2768" s="14"/>
      <c r="N2768" s="14"/>
    </row>
    <row r="2769" spans="1:14">
      <c r="A2769" s="8">
        <v>42094</v>
      </c>
      <c r="B2769" s="9" t="s">
        <v>52</v>
      </c>
      <c r="C2769" s="10" t="s">
        <v>37</v>
      </c>
      <c r="D2769" s="10" t="s">
        <v>63</v>
      </c>
      <c r="E2769" s="16" t="s">
        <v>12</v>
      </c>
      <c r="F2769" s="17" t="s">
        <v>16</v>
      </c>
      <c r="G2769" s="12">
        <v>42551</v>
      </c>
      <c r="H2769" s="13">
        <v>5</v>
      </c>
      <c r="I2769" s="51">
        <v>1.0835002689869627E-2</v>
      </c>
      <c r="J2769" s="51"/>
      <c r="K2769" s="14">
        <v>4.3340010759450313E-2</v>
      </c>
      <c r="L2769" s="14">
        <v>1.0835002689869627E-2</v>
      </c>
      <c r="M2769" s="14"/>
      <c r="N2769" s="14"/>
    </row>
    <row r="2770" spans="1:14">
      <c r="A2770" s="8">
        <v>42094</v>
      </c>
      <c r="B2770" s="9" t="s">
        <v>52</v>
      </c>
      <c r="C2770" s="10" t="s">
        <v>37</v>
      </c>
      <c r="D2770" s="10" t="s">
        <v>63</v>
      </c>
      <c r="E2770" s="16" t="s">
        <v>12</v>
      </c>
      <c r="F2770" s="17" t="s">
        <v>16</v>
      </c>
      <c r="G2770" s="12">
        <v>42643</v>
      </c>
      <c r="H2770" s="13">
        <v>6</v>
      </c>
      <c r="I2770" s="51">
        <v>1.0835002689869627E-2</v>
      </c>
      <c r="J2770" s="51"/>
      <c r="K2770" s="14">
        <v>3.5689766797792094E-2</v>
      </c>
      <c r="L2770" s="14">
        <v>3.1847587282114072E-3</v>
      </c>
      <c r="M2770" s="14"/>
      <c r="N2770" s="14"/>
    </row>
    <row r="2771" spans="1:14">
      <c r="A2771" s="8">
        <v>42094</v>
      </c>
      <c r="B2771" s="9" t="s">
        <v>52</v>
      </c>
      <c r="C2771" s="10" t="s">
        <v>37</v>
      </c>
      <c r="D2771" s="10" t="s">
        <v>63</v>
      </c>
      <c r="E2771" s="16" t="s">
        <v>12</v>
      </c>
      <c r="F2771" s="17" t="s">
        <v>16</v>
      </c>
      <c r="G2771" s="12">
        <v>42735</v>
      </c>
      <c r="H2771" s="13">
        <v>7</v>
      </c>
      <c r="I2771" s="51">
        <v>1.0835002689869627E-2</v>
      </c>
      <c r="J2771" s="51"/>
      <c r="K2771" s="14">
        <v>2.8039522836105682E-2</v>
      </c>
      <c r="L2771" s="14">
        <v>3.1847587281832145E-3</v>
      </c>
      <c r="M2771" s="14"/>
      <c r="N2771" s="14"/>
    </row>
    <row r="2772" spans="1:14">
      <c r="A2772" s="8">
        <v>42094</v>
      </c>
      <c r="B2772" s="9" t="s">
        <v>52</v>
      </c>
      <c r="C2772" s="10" t="s">
        <v>37</v>
      </c>
      <c r="D2772" s="10" t="s">
        <v>63</v>
      </c>
      <c r="E2772" s="16" t="s">
        <v>12</v>
      </c>
      <c r="F2772" s="17" t="s">
        <v>16</v>
      </c>
      <c r="G2772" s="12">
        <v>42825</v>
      </c>
      <c r="H2772" s="13">
        <v>8</v>
      </c>
      <c r="I2772" s="51">
        <v>1.0835002689869627E-2</v>
      </c>
      <c r="J2772" s="51"/>
      <c r="K2772" s="14">
        <v>2.0389278874405174E-2</v>
      </c>
      <c r="L2772" s="14">
        <v>3.1847587281691181E-3</v>
      </c>
      <c r="M2772" s="14"/>
      <c r="N2772" s="14"/>
    </row>
    <row r="2773" spans="1:14">
      <c r="A2773" s="8">
        <v>42094</v>
      </c>
      <c r="B2773" s="9" t="s">
        <v>52</v>
      </c>
      <c r="C2773" s="10" t="s">
        <v>37</v>
      </c>
      <c r="D2773" s="10" t="s">
        <v>63</v>
      </c>
      <c r="E2773" s="16" t="s">
        <v>12</v>
      </c>
      <c r="F2773" s="17" t="s">
        <v>16</v>
      </c>
      <c r="G2773" s="12">
        <v>42916</v>
      </c>
      <c r="H2773" s="13">
        <v>9</v>
      </c>
      <c r="I2773" s="51">
        <v>1.0835002689869627E-2</v>
      </c>
      <c r="J2773" s="51"/>
      <c r="K2773" s="14">
        <v>1.2739034912718761E-2</v>
      </c>
      <c r="L2773" s="14">
        <v>3.1847587281832145E-3</v>
      </c>
      <c r="M2773" s="14"/>
      <c r="N2773" s="14"/>
    </row>
    <row r="2774" spans="1:14">
      <c r="A2774" s="8">
        <v>42094</v>
      </c>
      <c r="B2774" s="9" t="s">
        <v>52</v>
      </c>
      <c r="C2774" s="10" t="s">
        <v>37</v>
      </c>
      <c r="D2774" s="10" t="s">
        <v>63</v>
      </c>
      <c r="E2774" s="11" t="s">
        <v>20</v>
      </c>
      <c r="F2774" s="16" t="s">
        <v>15</v>
      </c>
      <c r="G2774" s="12">
        <v>42185</v>
      </c>
      <c r="H2774" s="13">
        <v>1</v>
      </c>
      <c r="I2774" s="14">
        <v>1.1012932296955413E-2</v>
      </c>
      <c r="J2774" s="14"/>
      <c r="K2774" s="14">
        <v>4.4051729187843142E-2</v>
      </c>
      <c r="L2774" s="14">
        <v>5.5064661484798556E-2</v>
      </c>
      <c r="M2774" s="14"/>
      <c r="N2774" s="14"/>
    </row>
    <row r="2775" spans="1:14">
      <c r="A2775" s="8">
        <v>42094</v>
      </c>
      <c r="B2775" s="9" t="s">
        <v>52</v>
      </c>
      <c r="C2775" s="10" t="s">
        <v>37</v>
      </c>
      <c r="D2775" s="10" t="s">
        <v>63</v>
      </c>
      <c r="E2775" s="11" t="s">
        <v>20</v>
      </c>
      <c r="F2775" s="16" t="s">
        <v>15</v>
      </c>
      <c r="G2775" s="12">
        <v>42277</v>
      </c>
      <c r="H2775" s="13">
        <v>2</v>
      </c>
      <c r="I2775" s="14">
        <v>1.1012932296957205E-2</v>
      </c>
      <c r="J2775" s="14"/>
      <c r="K2775" s="14">
        <v>4.405172918778584E-2</v>
      </c>
      <c r="L2775" s="14">
        <v>1.1012932296899904E-2</v>
      </c>
      <c r="M2775" s="14"/>
      <c r="N2775" s="14"/>
    </row>
    <row r="2776" spans="1:14">
      <c r="A2776" s="8">
        <v>42094</v>
      </c>
      <c r="B2776" s="9" t="s">
        <v>52</v>
      </c>
      <c r="C2776" s="10" t="s">
        <v>37</v>
      </c>
      <c r="D2776" s="10" t="s">
        <v>63</v>
      </c>
      <c r="E2776" s="11" t="s">
        <v>20</v>
      </c>
      <c r="F2776" s="16" t="s">
        <v>15</v>
      </c>
      <c r="G2776" s="12">
        <v>42369</v>
      </c>
      <c r="H2776" s="13">
        <v>3</v>
      </c>
      <c r="I2776" s="14">
        <v>1.1012932296957205E-2</v>
      </c>
      <c r="J2776" s="14"/>
      <c r="K2776" s="14">
        <v>4.4051729187814491E-2</v>
      </c>
      <c r="L2776" s="14">
        <v>1.1012932296985856E-2</v>
      </c>
      <c r="M2776" s="14"/>
      <c r="N2776" s="14"/>
    </row>
    <row r="2777" spans="1:14">
      <c r="A2777" s="8">
        <v>42094</v>
      </c>
      <c r="B2777" s="9" t="s">
        <v>52</v>
      </c>
      <c r="C2777" s="10" t="s">
        <v>37</v>
      </c>
      <c r="D2777" s="10" t="s">
        <v>63</v>
      </c>
      <c r="E2777" s="11" t="s">
        <v>20</v>
      </c>
      <c r="F2777" s="16" t="s">
        <v>15</v>
      </c>
      <c r="G2777" s="12">
        <v>42460</v>
      </c>
      <c r="H2777" s="13">
        <v>4</v>
      </c>
      <c r="I2777" s="14">
        <v>1.1012932296953623E-2</v>
      </c>
      <c r="J2777" s="14"/>
      <c r="K2777" s="14">
        <v>4.405172918778584E-2</v>
      </c>
      <c r="L2777" s="14">
        <v>1.1012932296924972E-2</v>
      </c>
      <c r="M2777" s="14"/>
      <c r="N2777" s="14"/>
    </row>
    <row r="2778" spans="1:14">
      <c r="A2778" s="8">
        <v>42094</v>
      </c>
      <c r="B2778" s="9" t="s">
        <v>52</v>
      </c>
      <c r="C2778" s="10" t="s">
        <v>37</v>
      </c>
      <c r="D2778" s="10" t="s">
        <v>63</v>
      </c>
      <c r="E2778" s="11" t="s">
        <v>20</v>
      </c>
      <c r="F2778" s="16" t="s">
        <v>15</v>
      </c>
      <c r="G2778" s="12">
        <v>42551</v>
      </c>
      <c r="H2778" s="13">
        <v>5</v>
      </c>
      <c r="I2778" s="14">
        <v>1.1012932296953623E-2</v>
      </c>
      <c r="J2778" s="14"/>
      <c r="K2778" s="14">
        <v>4.405172918778584E-2</v>
      </c>
      <c r="L2778" s="14">
        <v>1.1012932296953623E-2</v>
      </c>
      <c r="M2778" s="14"/>
      <c r="N2778" s="14"/>
    </row>
    <row r="2779" spans="1:14">
      <c r="A2779" s="8">
        <v>42094</v>
      </c>
      <c r="B2779" s="9" t="s">
        <v>52</v>
      </c>
      <c r="C2779" s="10" t="s">
        <v>37</v>
      </c>
      <c r="D2779" s="10" t="s">
        <v>63</v>
      </c>
      <c r="E2779" s="11" t="s">
        <v>20</v>
      </c>
      <c r="F2779" s="16" t="s">
        <v>15</v>
      </c>
      <c r="G2779" s="12">
        <v>42643</v>
      </c>
      <c r="H2779" s="13">
        <v>6</v>
      </c>
      <c r="I2779" s="14">
        <v>1.1012932296953623E-2</v>
      </c>
      <c r="J2779" s="14"/>
      <c r="K2779" s="14">
        <v>3.627585490178379E-2</v>
      </c>
      <c r="L2779" s="14">
        <v>3.2370580109515722E-3</v>
      </c>
      <c r="M2779" s="14"/>
      <c r="N2779" s="14"/>
    </row>
    <row r="2780" spans="1:14">
      <c r="A2780" s="8">
        <v>42094</v>
      </c>
      <c r="B2780" s="9" t="s">
        <v>52</v>
      </c>
      <c r="C2780" s="10" t="s">
        <v>37</v>
      </c>
      <c r="D2780" s="10" t="s">
        <v>63</v>
      </c>
      <c r="E2780" s="11" t="s">
        <v>20</v>
      </c>
      <c r="F2780" s="16" t="s">
        <v>15</v>
      </c>
      <c r="G2780" s="12">
        <v>42735</v>
      </c>
      <c r="H2780" s="13">
        <v>7</v>
      </c>
      <c r="I2780" s="14">
        <v>1.1012932296953623E-2</v>
      </c>
      <c r="J2780" s="14"/>
      <c r="K2780" s="14">
        <v>2.8499980615753085E-2</v>
      </c>
      <c r="L2780" s="14">
        <v>3.2370580109229181E-3</v>
      </c>
      <c r="M2780" s="14"/>
      <c r="N2780" s="14"/>
    </row>
    <row r="2781" spans="1:14">
      <c r="A2781" s="8">
        <v>42094</v>
      </c>
      <c r="B2781" s="9" t="s">
        <v>52</v>
      </c>
      <c r="C2781" s="10" t="s">
        <v>37</v>
      </c>
      <c r="D2781" s="10" t="s">
        <v>63</v>
      </c>
      <c r="E2781" s="11" t="s">
        <v>20</v>
      </c>
      <c r="F2781" s="16" t="s">
        <v>15</v>
      </c>
      <c r="G2781" s="12">
        <v>42825</v>
      </c>
      <c r="H2781" s="13">
        <v>8</v>
      </c>
      <c r="I2781" s="14">
        <v>1.1012932296953623E-2</v>
      </c>
      <c r="J2781" s="14"/>
      <c r="K2781" s="14">
        <v>2.0724106329708059E-2</v>
      </c>
      <c r="L2781" s="14">
        <v>3.2370580109085962E-3</v>
      </c>
      <c r="M2781" s="14"/>
      <c r="N2781" s="14"/>
    </row>
    <row r="2782" spans="1:14">
      <c r="A2782" s="8">
        <v>42094</v>
      </c>
      <c r="B2782" s="9" t="s">
        <v>52</v>
      </c>
      <c r="C2782" s="10" t="s">
        <v>37</v>
      </c>
      <c r="D2782" s="10" t="s">
        <v>63</v>
      </c>
      <c r="E2782" s="11" t="s">
        <v>20</v>
      </c>
      <c r="F2782" s="16" t="s">
        <v>15</v>
      </c>
      <c r="G2782" s="12">
        <v>42916</v>
      </c>
      <c r="H2782" s="13">
        <v>9</v>
      </c>
      <c r="I2782" s="14">
        <v>1.1012932296953623E-2</v>
      </c>
      <c r="J2782" s="14"/>
      <c r="K2782" s="14">
        <v>1.2948232043677356E-2</v>
      </c>
      <c r="L2782" s="14">
        <v>3.2370580109229198E-3</v>
      </c>
      <c r="M2782" s="14"/>
      <c r="N2782" s="14"/>
    </row>
    <row r="2783" spans="1:14">
      <c r="A2783" s="8">
        <v>42094</v>
      </c>
      <c r="B2783" s="9" t="s">
        <v>52</v>
      </c>
      <c r="C2783" s="10" t="s">
        <v>53</v>
      </c>
      <c r="D2783" s="10" t="s">
        <v>63</v>
      </c>
      <c r="E2783" s="16" t="s">
        <v>12</v>
      </c>
      <c r="F2783" s="17" t="s">
        <v>16</v>
      </c>
      <c r="G2783" s="12">
        <v>42185</v>
      </c>
      <c r="H2783" s="13">
        <v>1</v>
      </c>
      <c r="I2783" s="14">
        <v>8.4861172886362031E-3</v>
      </c>
      <c r="J2783" s="14"/>
      <c r="K2783" s="14">
        <v>3.3944469154565955E-2</v>
      </c>
      <c r="L2783" s="14">
        <v>4.2430586443202162E-2</v>
      </c>
      <c r="M2783" s="14"/>
      <c r="N2783" s="14"/>
    </row>
    <row r="2784" spans="1:14">
      <c r="A2784" s="8">
        <v>42094</v>
      </c>
      <c r="B2784" s="9" t="s">
        <v>52</v>
      </c>
      <c r="C2784" s="10" t="s">
        <v>53</v>
      </c>
      <c r="D2784" s="10" t="s">
        <v>63</v>
      </c>
      <c r="E2784" s="16" t="s">
        <v>12</v>
      </c>
      <c r="F2784" s="17" t="s">
        <v>16</v>
      </c>
      <c r="G2784" s="12">
        <v>42277</v>
      </c>
      <c r="H2784" s="13">
        <v>2</v>
      </c>
      <c r="I2784" s="14">
        <v>8.4861172886379656E-3</v>
      </c>
      <c r="J2784" s="14"/>
      <c r="K2784" s="14">
        <v>3.3944469154565955E-2</v>
      </c>
      <c r="L2784" s="14">
        <v>8.4861172886379656E-3</v>
      </c>
      <c r="M2784" s="14"/>
      <c r="N2784" s="14"/>
    </row>
    <row r="2785" spans="1:14">
      <c r="A2785" s="8">
        <v>42094</v>
      </c>
      <c r="B2785" s="9" t="s">
        <v>52</v>
      </c>
      <c r="C2785" s="10" t="s">
        <v>53</v>
      </c>
      <c r="D2785" s="10" t="s">
        <v>63</v>
      </c>
      <c r="E2785" s="16" t="s">
        <v>12</v>
      </c>
      <c r="F2785" s="17" t="s">
        <v>16</v>
      </c>
      <c r="G2785" s="12">
        <v>42369</v>
      </c>
      <c r="H2785" s="13">
        <v>3</v>
      </c>
      <c r="I2785" s="14">
        <v>8.4861172886379656E-3</v>
      </c>
      <c r="J2785" s="14"/>
      <c r="K2785" s="14">
        <v>3.3944469154551862E-2</v>
      </c>
      <c r="L2785" s="14">
        <v>8.4861172886238727E-3</v>
      </c>
      <c r="M2785" s="14"/>
      <c r="N2785" s="14"/>
    </row>
    <row r="2786" spans="1:14">
      <c r="A2786" s="8">
        <v>42094</v>
      </c>
      <c r="B2786" s="9" t="s">
        <v>52</v>
      </c>
      <c r="C2786" s="10" t="s">
        <v>53</v>
      </c>
      <c r="D2786" s="10" t="s">
        <v>63</v>
      </c>
      <c r="E2786" s="16" t="s">
        <v>12</v>
      </c>
      <c r="F2786" s="17" t="s">
        <v>16</v>
      </c>
      <c r="G2786" s="12">
        <v>42460</v>
      </c>
      <c r="H2786" s="13">
        <v>4</v>
      </c>
      <c r="I2786" s="14">
        <v>8.4861172886379656E-3</v>
      </c>
      <c r="J2786" s="14"/>
      <c r="K2786" s="14">
        <v>3.3944469154551862E-2</v>
      </c>
      <c r="L2786" s="14">
        <v>8.4861172886379656E-3</v>
      </c>
      <c r="M2786" s="14"/>
      <c r="N2786" s="14"/>
    </row>
    <row r="2787" spans="1:14">
      <c r="A2787" s="8">
        <v>42094</v>
      </c>
      <c r="B2787" s="9" t="s">
        <v>52</v>
      </c>
      <c r="C2787" s="10" t="s">
        <v>53</v>
      </c>
      <c r="D2787" s="10" t="s">
        <v>63</v>
      </c>
      <c r="E2787" s="16" t="s">
        <v>12</v>
      </c>
      <c r="F2787" s="17" t="s">
        <v>16</v>
      </c>
      <c r="G2787" s="12">
        <v>42551</v>
      </c>
      <c r="H2787" s="13">
        <v>5</v>
      </c>
      <c r="I2787" s="14">
        <v>8.4861172886379656E-3</v>
      </c>
      <c r="J2787" s="14"/>
      <c r="K2787" s="14">
        <v>3.3944469154551862E-2</v>
      </c>
      <c r="L2787" s="14">
        <v>8.4861172886379656E-3</v>
      </c>
      <c r="M2787" s="14"/>
      <c r="N2787" s="14"/>
    </row>
    <row r="2788" spans="1:14">
      <c r="A2788" s="8">
        <v>42094</v>
      </c>
      <c r="B2788" s="9" t="s">
        <v>52</v>
      </c>
      <c r="C2788" s="10" t="s">
        <v>53</v>
      </c>
      <c r="D2788" s="10" t="s">
        <v>63</v>
      </c>
      <c r="E2788" s="16" t="s">
        <v>12</v>
      </c>
      <c r="F2788" s="17" t="s">
        <v>16</v>
      </c>
      <c r="G2788" s="12">
        <v>42643</v>
      </c>
      <c r="H2788" s="13">
        <v>6</v>
      </c>
      <c r="I2788" s="14">
        <v>8.4861172886379656E-3</v>
      </c>
      <c r="J2788" s="14"/>
      <c r="K2788" s="14">
        <v>2.9912877707723277E-2</v>
      </c>
      <c r="L2788" s="14">
        <v>4.45452584180938E-3</v>
      </c>
      <c r="M2788" s="14"/>
      <c r="N2788" s="14"/>
    </row>
    <row r="2789" spans="1:14">
      <c r="A2789" s="8">
        <v>42094</v>
      </c>
      <c r="B2789" s="9" t="s">
        <v>52</v>
      </c>
      <c r="C2789" s="10" t="s">
        <v>53</v>
      </c>
      <c r="D2789" s="10" t="s">
        <v>63</v>
      </c>
      <c r="E2789" s="16" t="s">
        <v>12</v>
      </c>
      <c r="F2789" s="17" t="s">
        <v>16</v>
      </c>
      <c r="G2789" s="12">
        <v>42735</v>
      </c>
      <c r="H2789" s="13">
        <v>7</v>
      </c>
      <c r="I2789" s="14">
        <v>8.4861172886379656E-3</v>
      </c>
      <c r="J2789" s="14"/>
      <c r="K2789" s="14">
        <v>2.5881286260922884E-2</v>
      </c>
      <c r="L2789" s="14">
        <v>4.4545258418375727E-3</v>
      </c>
      <c r="M2789" s="14"/>
      <c r="N2789" s="14"/>
    </row>
    <row r="2790" spans="1:14">
      <c r="A2790" s="8">
        <v>42094</v>
      </c>
      <c r="B2790" s="9" t="s">
        <v>52</v>
      </c>
      <c r="C2790" s="10" t="s">
        <v>53</v>
      </c>
      <c r="D2790" s="10" t="s">
        <v>63</v>
      </c>
      <c r="E2790" s="16" t="s">
        <v>12</v>
      </c>
      <c r="F2790" s="17" t="s">
        <v>16</v>
      </c>
      <c r="G2790" s="12">
        <v>42825</v>
      </c>
      <c r="H2790" s="13">
        <v>8</v>
      </c>
      <c r="I2790" s="14">
        <v>8.4861172886379656E-3</v>
      </c>
      <c r="J2790" s="14"/>
      <c r="K2790" s="14">
        <v>2.1849694814094302E-2</v>
      </c>
      <c r="L2790" s="14">
        <v>4.4545258418093835E-3</v>
      </c>
      <c r="M2790" s="14"/>
      <c r="N2790" s="14"/>
    </row>
    <row r="2791" spans="1:14">
      <c r="A2791" s="8">
        <v>42094</v>
      </c>
      <c r="B2791" s="9" t="s">
        <v>52</v>
      </c>
      <c r="C2791" s="10" t="s">
        <v>53</v>
      </c>
      <c r="D2791" s="10" t="s">
        <v>63</v>
      </c>
      <c r="E2791" s="16" t="s">
        <v>12</v>
      </c>
      <c r="F2791" s="17" t="s">
        <v>16</v>
      </c>
      <c r="G2791" s="12">
        <v>42916</v>
      </c>
      <c r="H2791" s="13">
        <v>9</v>
      </c>
      <c r="I2791" s="14">
        <v>8.4861172886379656E-3</v>
      </c>
      <c r="J2791" s="14"/>
      <c r="K2791" s="14">
        <v>1.7818103367265716E-2</v>
      </c>
      <c r="L2791" s="14">
        <v>4.45452584180938E-3</v>
      </c>
      <c r="M2791" s="14"/>
      <c r="N2791" s="14"/>
    </row>
    <row r="2792" spans="1:14">
      <c r="A2792" s="8">
        <v>42094</v>
      </c>
      <c r="B2792" s="9" t="s">
        <v>52</v>
      </c>
      <c r="C2792" s="10" t="s">
        <v>53</v>
      </c>
      <c r="D2792" s="10" t="s">
        <v>63</v>
      </c>
      <c r="E2792" s="11" t="s">
        <v>20</v>
      </c>
      <c r="F2792" s="16" t="s">
        <v>15</v>
      </c>
      <c r="G2792" s="12">
        <v>42185</v>
      </c>
      <c r="H2792" s="13">
        <v>1</v>
      </c>
      <c r="I2792" s="14">
        <v>8.6254741082009544E-3</v>
      </c>
      <c r="J2792" s="14"/>
      <c r="K2792" s="14">
        <v>3.4501896432825307E-2</v>
      </c>
      <c r="L2792" s="14">
        <v>4.3127370541026264E-2</v>
      </c>
      <c r="M2792" s="14"/>
      <c r="N2792" s="14"/>
    </row>
    <row r="2793" spans="1:14">
      <c r="A2793" s="8">
        <v>42094</v>
      </c>
      <c r="B2793" s="9" t="s">
        <v>52</v>
      </c>
      <c r="C2793" s="10" t="s">
        <v>53</v>
      </c>
      <c r="D2793" s="10" t="s">
        <v>63</v>
      </c>
      <c r="E2793" s="11" t="s">
        <v>20</v>
      </c>
      <c r="F2793" s="16" t="s">
        <v>15</v>
      </c>
      <c r="G2793" s="12">
        <v>42277</v>
      </c>
      <c r="H2793" s="13">
        <v>2</v>
      </c>
      <c r="I2793" s="14">
        <v>8.6254741082027447E-3</v>
      </c>
      <c r="J2793" s="14"/>
      <c r="K2793" s="14">
        <v>3.4501896432825307E-2</v>
      </c>
      <c r="L2793" s="14">
        <v>8.6254741082027447E-3</v>
      </c>
      <c r="M2793" s="14"/>
      <c r="N2793" s="14"/>
    </row>
    <row r="2794" spans="1:14">
      <c r="A2794" s="8">
        <v>42094</v>
      </c>
      <c r="B2794" s="9" t="s">
        <v>52</v>
      </c>
      <c r="C2794" s="10" t="s">
        <v>53</v>
      </c>
      <c r="D2794" s="10" t="s">
        <v>63</v>
      </c>
      <c r="E2794" s="11" t="s">
        <v>20</v>
      </c>
      <c r="F2794" s="16" t="s">
        <v>15</v>
      </c>
      <c r="G2794" s="12">
        <v>42369</v>
      </c>
      <c r="H2794" s="13">
        <v>3</v>
      </c>
      <c r="I2794" s="14">
        <v>8.6254741082027447E-3</v>
      </c>
      <c r="J2794" s="14"/>
      <c r="K2794" s="14">
        <v>3.4501896432810979E-2</v>
      </c>
      <c r="L2794" s="14">
        <v>8.6254741081884159E-3</v>
      </c>
      <c r="M2794" s="14"/>
      <c r="N2794" s="14"/>
    </row>
    <row r="2795" spans="1:14">
      <c r="A2795" s="8">
        <v>42094</v>
      </c>
      <c r="B2795" s="9" t="s">
        <v>52</v>
      </c>
      <c r="C2795" s="10" t="s">
        <v>53</v>
      </c>
      <c r="D2795" s="10" t="s">
        <v>63</v>
      </c>
      <c r="E2795" s="11" t="s">
        <v>20</v>
      </c>
      <c r="F2795" s="16" t="s">
        <v>15</v>
      </c>
      <c r="G2795" s="12">
        <v>42460</v>
      </c>
      <c r="H2795" s="13">
        <v>4</v>
      </c>
      <c r="I2795" s="14">
        <v>8.6254741082027447E-3</v>
      </c>
      <c r="J2795" s="14"/>
      <c r="K2795" s="14">
        <v>3.4501896432810979E-2</v>
      </c>
      <c r="L2795" s="14">
        <v>8.6254741082027447E-3</v>
      </c>
      <c r="M2795" s="14"/>
      <c r="N2795" s="14"/>
    </row>
    <row r="2796" spans="1:14">
      <c r="A2796" s="8">
        <v>42094</v>
      </c>
      <c r="B2796" s="9" t="s">
        <v>52</v>
      </c>
      <c r="C2796" s="10" t="s">
        <v>53</v>
      </c>
      <c r="D2796" s="10" t="s">
        <v>63</v>
      </c>
      <c r="E2796" s="11" t="s">
        <v>20</v>
      </c>
      <c r="F2796" s="16" t="s">
        <v>15</v>
      </c>
      <c r="G2796" s="12">
        <v>42551</v>
      </c>
      <c r="H2796" s="13">
        <v>5</v>
      </c>
      <c r="I2796" s="14">
        <v>8.6254741082027447E-3</v>
      </c>
      <c r="J2796" s="14"/>
      <c r="K2796" s="14">
        <v>3.4501896432810979E-2</v>
      </c>
      <c r="L2796" s="14">
        <v>8.6254741082027447E-3</v>
      </c>
      <c r="M2796" s="14"/>
      <c r="N2796" s="14"/>
    </row>
    <row r="2797" spans="1:14">
      <c r="A2797" s="8">
        <v>42094</v>
      </c>
      <c r="B2797" s="9" t="s">
        <v>52</v>
      </c>
      <c r="C2797" s="10" t="s">
        <v>53</v>
      </c>
      <c r="D2797" s="10" t="s">
        <v>63</v>
      </c>
      <c r="E2797" s="11" t="s">
        <v>20</v>
      </c>
      <c r="F2797" s="16" t="s">
        <v>15</v>
      </c>
      <c r="G2797" s="12">
        <v>42643</v>
      </c>
      <c r="H2797" s="13">
        <v>6</v>
      </c>
      <c r="I2797" s="14">
        <v>8.6254741082027447E-3</v>
      </c>
      <c r="J2797" s="14"/>
      <c r="K2797" s="14">
        <v>3.0404099235731119E-2</v>
      </c>
      <c r="L2797" s="14">
        <v>4.527676911122885E-3</v>
      </c>
      <c r="M2797" s="14"/>
      <c r="N2797" s="14"/>
    </row>
    <row r="2798" spans="1:14">
      <c r="A2798" s="8">
        <v>42094</v>
      </c>
      <c r="B2798" s="9" t="s">
        <v>52</v>
      </c>
      <c r="C2798" s="10" t="s">
        <v>53</v>
      </c>
      <c r="D2798" s="10" t="s">
        <v>63</v>
      </c>
      <c r="E2798" s="11" t="s">
        <v>20</v>
      </c>
      <c r="F2798" s="16" t="s">
        <v>15</v>
      </c>
      <c r="G2798" s="12">
        <v>42735</v>
      </c>
      <c r="H2798" s="13">
        <v>7</v>
      </c>
      <c r="I2798" s="14">
        <v>8.6254741082027447E-3</v>
      </c>
      <c r="J2798" s="14"/>
      <c r="K2798" s="14">
        <v>2.6306302038679914E-2</v>
      </c>
      <c r="L2798" s="14">
        <v>4.5276769111515392E-3</v>
      </c>
      <c r="M2798" s="14"/>
      <c r="N2798" s="14"/>
    </row>
    <row r="2799" spans="1:14">
      <c r="A2799" s="8">
        <v>42094</v>
      </c>
      <c r="B2799" s="9" t="s">
        <v>52</v>
      </c>
      <c r="C2799" s="10" t="s">
        <v>53</v>
      </c>
      <c r="D2799" s="10" t="s">
        <v>63</v>
      </c>
      <c r="E2799" s="11" t="s">
        <v>20</v>
      </c>
      <c r="F2799" s="16" t="s">
        <v>15</v>
      </c>
      <c r="G2799" s="12">
        <v>42825</v>
      </c>
      <c r="H2799" s="13">
        <v>8</v>
      </c>
      <c r="I2799" s="14">
        <v>8.6254741082027447E-3</v>
      </c>
      <c r="J2799" s="14"/>
      <c r="K2799" s="14">
        <v>2.2208504841600054E-2</v>
      </c>
      <c r="L2799" s="14">
        <v>4.527676911122885E-3</v>
      </c>
      <c r="M2799" s="14"/>
      <c r="N2799" s="14"/>
    </row>
    <row r="2800" spans="1:14">
      <c r="A2800" s="8">
        <v>42094</v>
      </c>
      <c r="B2800" s="9" t="s">
        <v>52</v>
      </c>
      <c r="C2800" s="10" t="s">
        <v>53</v>
      </c>
      <c r="D2800" s="10" t="s">
        <v>63</v>
      </c>
      <c r="E2800" s="11" t="s">
        <v>20</v>
      </c>
      <c r="F2800" s="16" t="s">
        <v>15</v>
      </c>
      <c r="G2800" s="12">
        <v>42916</v>
      </c>
      <c r="H2800" s="13">
        <v>9</v>
      </c>
      <c r="I2800" s="14">
        <v>8.6254741082027447E-3</v>
      </c>
      <c r="J2800" s="14"/>
      <c r="K2800" s="14">
        <v>1.8110707644520194E-2</v>
      </c>
      <c r="L2800" s="14">
        <v>4.527676911122885E-3</v>
      </c>
      <c r="M2800" s="14"/>
      <c r="N2800" s="14"/>
    </row>
    <row r="2801" spans="1:14">
      <c r="A2801" s="8">
        <v>42094</v>
      </c>
      <c r="B2801" s="9" t="s">
        <v>52</v>
      </c>
      <c r="C2801" s="10" t="s">
        <v>36</v>
      </c>
      <c r="D2801" s="10" t="s">
        <v>60</v>
      </c>
      <c r="E2801" s="16" t="s">
        <v>12</v>
      </c>
      <c r="F2801" s="17" t="s">
        <v>16</v>
      </c>
      <c r="G2801" s="12">
        <v>42185</v>
      </c>
      <c r="H2801" s="13">
        <v>1</v>
      </c>
      <c r="I2801" s="14">
        <v>1.4986838071818507E-2</v>
      </c>
      <c r="J2801" s="14"/>
      <c r="K2801" s="14">
        <v>5.9947352287259933E-2</v>
      </c>
      <c r="L2801" s="14">
        <v>7.4934190359078445E-2</v>
      </c>
      <c r="M2801" s="14"/>
      <c r="N2801" s="14"/>
    </row>
    <row r="2802" spans="1:14">
      <c r="A2802" s="8">
        <v>42094</v>
      </c>
      <c r="B2802" s="9" t="s">
        <v>52</v>
      </c>
      <c r="C2802" s="10" t="s">
        <v>36</v>
      </c>
      <c r="D2802" s="10" t="s">
        <v>60</v>
      </c>
      <c r="E2802" s="16" t="s">
        <v>12</v>
      </c>
      <c r="F2802" s="17" t="s">
        <v>16</v>
      </c>
      <c r="G2802" s="12">
        <v>42277</v>
      </c>
      <c r="H2802" s="13">
        <v>2</v>
      </c>
      <c r="I2802" s="14">
        <v>1.4986838071818507E-2</v>
      </c>
      <c r="J2802" s="14"/>
      <c r="K2802" s="14">
        <v>5.9947352287288119E-2</v>
      </c>
      <c r="L2802" s="14">
        <v>1.4986838071846692E-2</v>
      </c>
      <c r="M2802" s="14"/>
      <c r="N2802" s="14"/>
    </row>
    <row r="2803" spans="1:14">
      <c r="A2803" s="8">
        <v>42094</v>
      </c>
      <c r="B2803" s="9" t="s">
        <v>52</v>
      </c>
      <c r="C2803" s="10" t="s">
        <v>36</v>
      </c>
      <c r="D2803" s="10" t="s">
        <v>60</v>
      </c>
      <c r="E2803" s="16" t="s">
        <v>12</v>
      </c>
      <c r="F2803" s="17" t="s">
        <v>16</v>
      </c>
      <c r="G2803" s="12">
        <v>42369</v>
      </c>
      <c r="H2803" s="13">
        <v>3</v>
      </c>
      <c r="I2803" s="14">
        <v>1.4986838071818507E-2</v>
      </c>
      <c r="J2803" s="14"/>
      <c r="K2803" s="14">
        <v>5.9947352287274026E-2</v>
      </c>
      <c r="L2803" s="14">
        <v>1.4986838071804414E-2</v>
      </c>
      <c r="M2803" s="14"/>
      <c r="N2803" s="14"/>
    </row>
    <row r="2804" spans="1:14">
      <c r="A2804" s="8">
        <v>42094</v>
      </c>
      <c r="B2804" s="9" t="s">
        <v>52</v>
      </c>
      <c r="C2804" s="10" t="s">
        <v>36</v>
      </c>
      <c r="D2804" s="10" t="s">
        <v>60</v>
      </c>
      <c r="E2804" s="16" t="s">
        <v>12</v>
      </c>
      <c r="F2804" s="17" t="s">
        <v>16</v>
      </c>
      <c r="G2804" s="12">
        <v>42460</v>
      </c>
      <c r="H2804" s="13">
        <v>4</v>
      </c>
      <c r="I2804" s="14">
        <v>1.4986838071818507E-2</v>
      </c>
      <c r="J2804" s="14"/>
      <c r="K2804" s="14">
        <v>5.9947352287274026E-2</v>
      </c>
      <c r="L2804" s="14">
        <v>1.4986838071818507E-2</v>
      </c>
      <c r="M2804" s="14"/>
      <c r="N2804" s="14"/>
    </row>
    <row r="2805" spans="1:14">
      <c r="A2805" s="8">
        <v>42094</v>
      </c>
      <c r="B2805" s="9" t="s">
        <v>52</v>
      </c>
      <c r="C2805" s="10" t="s">
        <v>36</v>
      </c>
      <c r="D2805" s="10" t="s">
        <v>60</v>
      </c>
      <c r="E2805" s="16" t="s">
        <v>12</v>
      </c>
      <c r="F2805" s="17" t="s">
        <v>16</v>
      </c>
      <c r="G2805" s="12">
        <v>42551</v>
      </c>
      <c r="H2805" s="13">
        <v>5</v>
      </c>
      <c r="I2805" s="14">
        <v>1.4986838071818507E-2</v>
      </c>
      <c r="J2805" s="14"/>
      <c r="K2805" s="14">
        <v>5.9947352287288119E-2</v>
      </c>
      <c r="L2805" s="14">
        <v>1.4986838071832599E-2</v>
      </c>
      <c r="M2805" s="14"/>
      <c r="N2805" s="14"/>
    </row>
    <row r="2806" spans="1:14">
      <c r="A2806" s="8">
        <v>42094</v>
      </c>
      <c r="B2806" s="9" t="s">
        <v>52</v>
      </c>
      <c r="C2806" s="10" t="s">
        <v>36</v>
      </c>
      <c r="D2806" s="10" t="s">
        <v>60</v>
      </c>
      <c r="E2806" s="16" t="s">
        <v>12</v>
      </c>
      <c r="F2806" s="17" t="s">
        <v>16</v>
      </c>
      <c r="G2806" s="12">
        <v>42643</v>
      </c>
      <c r="H2806" s="13">
        <v>6</v>
      </c>
      <c r="I2806" s="14">
        <v>1.4986838071818507E-2</v>
      </c>
      <c r="J2806" s="14"/>
      <c r="K2806" s="14">
        <v>5.6379449702312005E-2</v>
      </c>
      <c r="L2806" s="14">
        <v>1.1418935486842393E-2</v>
      </c>
      <c r="M2806" s="14"/>
      <c r="N2806" s="14"/>
    </row>
    <row r="2807" spans="1:14">
      <c r="A2807" s="8">
        <v>42094</v>
      </c>
      <c r="B2807" s="9" t="s">
        <v>52</v>
      </c>
      <c r="C2807" s="10" t="s">
        <v>36</v>
      </c>
      <c r="D2807" s="10" t="s">
        <v>60</v>
      </c>
      <c r="E2807" s="16" t="s">
        <v>12</v>
      </c>
      <c r="F2807" s="17" t="s">
        <v>16</v>
      </c>
      <c r="G2807" s="12">
        <v>42735</v>
      </c>
      <c r="H2807" s="13">
        <v>7</v>
      </c>
      <c r="I2807" s="14">
        <v>1.4986838071818507E-2</v>
      </c>
      <c r="J2807" s="14"/>
      <c r="K2807" s="14">
        <v>5.2811547117335884E-2</v>
      </c>
      <c r="L2807" s="14">
        <v>1.1418935486842386E-2</v>
      </c>
      <c r="M2807" s="14"/>
      <c r="N2807" s="14"/>
    </row>
    <row r="2808" spans="1:14">
      <c r="A2808" s="8">
        <v>42094</v>
      </c>
      <c r="B2808" s="9" t="s">
        <v>52</v>
      </c>
      <c r="C2808" s="10" t="s">
        <v>36</v>
      </c>
      <c r="D2808" s="10" t="s">
        <v>60</v>
      </c>
      <c r="E2808" s="16" t="s">
        <v>12</v>
      </c>
      <c r="F2808" s="17" t="s">
        <v>16</v>
      </c>
      <c r="G2808" s="12">
        <v>42825</v>
      </c>
      <c r="H2808" s="13">
        <v>8</v>
      </c>
      <c r="I2808" s="14">
        <v>1.4986838071818507E-2</v>
      </c>
      <c r="J2808" s="14"/>
      <c r="K2808" s="14">
        <v>4.9243644532373863E-2</v>
      </c>
      <c r="L2808" s="14">
        <v>1.1418935486856486E-2</v>
      </c>
      <c r="M2808" s="14"/>
      <c r="N2808" s="14"/>
    </row>
    <row r="2809" spans="1:14">
      <c r="A2809" s="8">
        <v>42094</v>
      </c>
      <c r="B2809" s="9" t="s">
        <v>52</v>
      </c>
      <c r="C2809" s="10" t="s">
        <v>36</v>
      </c>
      <c r="D2809" s="10" t="s">
        <v>60</v>
      </c>
      <c r="E2809" s="16" t="s">
        <v>12</v>
      </c>
      <c r="F2809" s="17" t="s">
        <v>16</v>
      </c>
      <c r="G2809" s="12">
        <v>42916</v>
      </c>
      <c r="H2809" s="13">
        <v>9</v>
      </c>
      <c r="I2809" s="14">
        <v>1.4986838071818507E-2</v>
      </c>
      <c r="J2809" s="14"/>
      <c r="K2809" s="14">
        <v>4.5675741947397742E-2</v>
      </c>
      <c r="L2809" s="14">
        <v>1.1418935486842386E-2</v>
      </c>
      <c r="M2809" s="14"/>
      <c r="N2809" s="14"/>
    </row>
    <row r="2810" spans="1:14">
      <c r="A2810" s="8">
        <v>42094</v>
      </c>
      <c r="B2810" s="9" t="s">
        <v>52</v>
      </c>
      <c r="C2810" s="10" t="s">
        <v>36</v>
      </c>
      <c r="D2810" s="10" t="s">
        <v>60</v>
      </c>
      <c r="E2810" s="11" t="s">
        <v>20</v>
      </c>
      <c r="F2810" s="16" t="s">
        <v>15</v>
      </c>
      <c r="G2810" s="12">
        <v>42185</v>
      </c>
      <c r="H2810" s="13">
        <v>1</v>
      </c>
      <c r="I2810" s="14">
        <v>1.5232948043904009E-2</v>
      </c>
      <c r="J2810" s="14"/>
      <c r="K2810" s="14">
        <v>6.0931792175601705E-2</v>
      </c>
      <c r="L2810" s="14">
        <v>7.6164740219505714E-2</v>
      </c>
      <c r="M2810" s="14"/>
      <c r="N2810" s="14"/>
    </row>
    <row r="2811" spans="1:14">
      <c r="A2811" s="8">
        <v>42094</v>
      </c>
      <c r="B2811" s="9" t="s">
        <v>52</v>
      </c>
      <c r="C2811" s="10" t="s">
        <v>36</v>
      </c>
      <c r="D2811" s="10" t="s">
        <v>60</v>
      </c>
      <c r="E2811" s="11" t="s">
        <v>20</v>
      </c>
      <c r="F2811" s="16" t="s">
        <v>15</v>
      </c>
      <c r="G2811" s="12">
        <v>42277</v>
      </c>
      <c r="H2811" s="13">
        <v>2</v>
      </c>
      <c r="I2811" s="14">
        <v>1.5232948043904009E-2</v>
      </c>
      <c r="J2811" s="14"/>
      <c r="K2811" s="14">
        <v>6.0931792175630363E-2</v>
      </c>
      <c r="L2811" s="14">
        <v>1.5232948043932666E-2</v>
      </c>
      <c r="M2811" s="14"/>
      <c r="N2811" s="14"/>
    </row>
    <row r="2812" spans="1:14">
      <c r="A2812" s="8">
        <v>42094</v>
      </c>
      <c r="B2812" s="9" t="s">
        <v>52</v>
      </c>
      <c r="C2812" s="10" t="s">
        <v>36</v>
      </c>
      <c r="D2812" s="10" t="s">
        <v>60</v>
      </c>
      <c r="E2812" s="11" t="s">
        <v>20</v>
      </c>
      <c r="F2812" s="16" t="s">
        <v>15</v>
      </c>
      <c r="G2812" s="12">
        <v>42369</v>
      </c>
      <c r="H2812" s="13">
        <v>3</v>
      </c>
      <c r="I2812" s="14">
        <v>1.5232948043904009E-2</v>
      </c>
      <c r="J2812" s="14"/>
      <c r="K2812" s="14">
        <v>6.0931792175616034E-2</v>
      </c>
      <c r="L2812" s="14">
        <v>1.523294804388968E-2</v>
      </c>
      <c r="M2812" s="14"/>
      <c r="N2812" s="14"/>
    </row>
    <row r="2813" spans="1:14">
      <c r="A2813" s="8">
        <v>42094</v>
      </c>
      <c r="B2813" s="9" t="s">
        <v>52</v>
      </c>
      <c r="C2813" s="10" t="s">
        <v>36</v>
      </c>
      <c r="D2813" s="10" t="s">
        <v>60</v>
      </c>
      <c r="E2813" s="11" t="s">
        <v>20</v>
      </c>
      <c r="F2813" s="16" t="s">
        <v>15</v>
      </c>
      <c r="G2813" s="12">
        <v>42460</v>
      </c>
      <c r="H2813" s="13">
        <v>4</v>
      </c>
      <c r="I2813" s="14">
        <v>1.5232948043904009E-2</v>
      </c>
      <c r="J2813" s="14"/>
      <c r="K2813" s="14">
        <v>6.0931792175616034E-2</v>
      </c>
      <c r="L2813" s="14">
        <v>1.5232948043904009E-2</v>
      </c>
      <c r="M2813" s="14"/>
      <c r="N2813" s="14"/>
    </row>
    <row r="2814" spans="1:14">
      <c r="A2814" s="8">
        <v>42094</v>
      </c>
      <c r="B2814" s="9" t="s">
        <v>52</v>
      </c>
      <c r="C2814" s="10" t="s">
        <v>36</v>
      </c>
      <c r="D2814" s="10" t="s">
        <v>60</v>
      </c>
      <c r="E2814" s="11" t="s">
        <v>20</v>
      </c>
      <c r="F2814" s="16" t="s">
        <v>15</v>
      </c>
      <c r="G2814" s="12">
        <v>42551</v>
      </c>
      <c r="H2814" s="13">
        <v>5</v>
      </c>
      <c r="I2814" s="14">
        <v>1.5232948043904009E-2</v>
      </c>
      <c r="J2814" s="14"/>
      <c r="K2814" s="14">
        <v>6.0931792175630363E-2</v>
      </c>
      <c r="L2814" s="14">
        <v>1.5232948043918337E-2</v>
      </c>
      <c r="M2814" s="14"/>
      <c r="N2814" s="14"/>
    </row>
    <row r="2815" spans="1:14">
      <c r="A2815" s="8">
        <v>42094</v>
      </c>
      <c r="B2815" s="9" t="s">
        <v>52</v>
      </c>
      <c r="C2815" s="10" t="s">
        <v>36</v>
      </c>
      <c r="D2815" s="10" t="s">
        <v>60</v>
      </c>
      <c r="E2815" s="11" t="s">
        <v>20</v>
      </c>
      <c r="F2815" s="16" t="s">
        <v>15</v>
      </c>
      <c r="G2815" s="12">
        <v>42643</v>
      </c>
      <c r="H2815" s="13">
        <v>6</v>
      </c>
      <c r="I2815" s="14">
        <v>1.5232948043904009E-2</v>
      </c>
      <c r="J2815" s="14"/>
      <c r="K2815" s="14">
        <v>5.7305298418761655E-2</v>
      </c>
      <c r="L2815" s="14">
        <v>1.16064542870353E-2</v>
      </c>
      <c r="M2815" s="14"/>
      <c r="N2815" s="14"/>
    </row>
    <row r="2816" spans="1:14">
      <c r="A2816" s="8">
        <v>42094</v>
      </c>
      <c r="B2816" s="9" t="s">
        <v>52</v>
      </c>
      <c r="C2816" s="10" t="s">
        <v>36</v>
      </c>
      <c r="D2816" s="10" t="s">
        <v>60</v>
      </c>
      <c r="E2816" s="11" t="s">
        <v>20</v>
      </c>
      <c r="F2816" s="16" t="s">
        <v>15</v>
      </c>
      <c r="G2816" s="12">
        <v>42735</v>
      </c>
      <c r="H2816" s="13">
        <v>7</v>
      </c>
      <c r="I2816" s="14">
        <v>1.5232948043904009E-2</v>
      </c>
      <c r="J2816" s="14"/>
      <c r="K2816" s="14">
        <v>5.3678804661892954E-2</v>
      </c>
      <c r="L2816" s="14">
        <v>1.1606454287035307E-2</v>
      </c>
      <c r="M2816" s="14"/>
      <c r="N2816" s="14"/>
    </row>
    <row r="2817" spans="1:14">
      <c r="A2817" s="8">
        <v>42094</v>
      </c>
      <c r="B2817" s="9" t="s">
        <v>52</v>
      </c>
      <c r="C2817" s="10" t="s">
        <v>36</v>
      </c>
      <c r="D2817" s="10" t="s">
        <v>60</v>
      </c>
      <c r="E2817" s="11" t="s">
        <v>20</v>
      </c>
      <c r="F2817" s="16" t="s">
        <v>15</v>
      </c>
      <c r="G2817" s="12">
        <v>42825</v>
      </c>
      <c r="H2817" s="13">
        <v>8</v>
      </c>
      <c r="I2817" s="14">
        <v>1.5232948043904009E-2</v>
      </c>
      <c r="J2817" s="14"/>
      <c r="K2817" s="14">
        <v>5.0052310905038574E-2</v>
      </c>
      <c r="L2817" s="14">
        <v>1.1606454287049629E-2</v>
      </c>
      <c r="M2817" s="14"/>
      <c r="N2817" s="14"/>
    </row>
    <row r="2818" spans="1:14">
      <c r="A2818" s="8">
        <v>42094</v>
      </c>
      <c r="B2818" s="9" t="s">
        <v>52</v>
      </c>
      <c r="C2818" s="10" t="s">
        <v>36</v>
      </c>
      <c r="D2818" s="10" t="s">
        <v>60</v>
      </c>
      <c r="E2818" s="11" t="s">
        <v>20</v>
      </c>
      <c r="F2818" s="16" t="s">
        <v>15</v>
      </c>
      <c r="G2818" s="12">
        <v>42916</v>
      </c>
      <c r="H2818" s="13">
        <v>9</v>
      </c>
      <c r="I2818" s="14">
        <v>1.5232948043904009E-2</v>
      </c>
      <c r="J2818" s="14"/>
      <c r="K2818" s="14">
        <v>4.6425817148169873E-2</v>
      </c>
      <c r="L2818" s="14">
        <v>1.1606454287035307E-2</v>
      </c>
      <c r="M2818" s="14"/>
      <c r="N2818" s="14"/>
    </row>
    <row r="2819" spans="1:14">
      <c r="A2819" s="8">
        <v>42094</v>
      </c>
      <c r="B2819" s="9" t="s">
        <v>52</v>
      </c>
      <c r="C2819" s="10" t="s">
        <v>37</v>
      </c>
      <c r="D2819" s="10" t="s">
        <v>60</v>
      </c>
      <c r="E2819" s="16" t="s">
        <v>12</v>
      </c>
      <c r="F2819" s="17" t="s">
        <v>16</v>
      </c>
      <c r="G2819" s="12">
        <v>42185</v>
      </c>
      <c r="H2819" s="13">
        <v>1</v>
      </c>
      <c r="I2819" s="51">
        <v>0.10542194007281412</v>
      </c>
      <c r="J2819" s="51"/>
      <c r="K2819" s="14">
        <v>0.42168776029127059</v>
      </c>
      <c r="L2819" s="14">
        <v>0.52710970036408467</v>
      </c>
      <c r="M2819" s="14"/>
      <c r="N2819" s="14"/>
    </row>
    <row r="2820" spans="1:14">
      <c r="A2820" s="8">
        <v>42094</v>
      </c>
      <c r="B2820" s="9" t="s">
        <v>52</v>
      </c>
      <c r="C2820" s="10" t="s">
        <v>37</v>
      </c>
      <c r="D2820" s="10" t="s">
        <v>60</v>
      </c>
      <c r="E2820" s="16" t="s">
        <v>12</v>
      </c>
      <c r="F2820" s="17" t="s">
        <v>16</v>
      </c>
      <c r="G2820" s="12">
        <v>42277</v>
      </c>
      <c r="H2820" s="13">
        <v>2</v>
      </c>
      <c r="I2820" s="51">
        <v>0.10542194007281412</v>
      </c>
      <c r="J2820" s="51"/>
      <c r="K2820" s="14">
        <v>0.42168776029124239</v>
      </c>
      <c r="L2820" s="14">
        <v>0.10542194007278592</v>
      </c>
      <c r="M2820" s="14"/>
      <c r="N2820" s="14"/>
    </row>
    <row r="2821" spans="1:14">
      <c r="A2821" s="8">
        <v>42094</v>
      </c>
      <c r="B2821" s="9" t="s">
        <v>52</v>
      </c>
      <c r="C2821" s="10" t="s">
        <v>37</v>
      </c>
      <c r="D2821" s="10" t="s">
        <v>60</v>
      </c>
      <c r="E2821" s="16" t="s">
        <v>12</v>
      </c>
      <c r="F2821" s="17" t="s">
        <v>16</v>
      </c>
      <c r="G2821" s="12">
        <v>42369</v>
      </c>
      <c r="H2821" s="13">
        <v>3</v>
      </c>
      <c r="I2821" s="51">
        <v>0.10542194007281412</v>
      </c>
      <c r="J2821" s="51"/>
      <c r="K2821" s="14">
        <v>0.42168776029124239</v>
      </c>
      <c r="L2821" s="14">
        <v>0.10542194007281412</v>
      </c>
      <c r="M2821" s="14"/>
      <c r="N2821" s="14"/>
    </row>
    <row r="2822" spans="1:14">
      <c r="A2822" s="8">
        <v>42094</v>
      </c>
      <c r="B2822" s="9" t="s">
        <v>52</v>
      </c>
      <c r="C2822" s="10" t="s">
        <v>37</v>
      </c>
      <c r="D2822" s="10" t="s">
        <v>60</v>
      </c>
      <c r="E2822" s="16" t="s">
        <v>12</v>
      </c>
      <c r="F2822" s="17" t="s">
        <v>16</v>
      </c>
      <c r="G2822" s="12">
        <v>42460</v>
      </c>
      <c r="H2822" s="13">
        <v>4</v>
      </c>
      <c r="I2822" s="51">
        <v>0.1054219400728106</v>
      </c>
      <c r="J2822" s="51"/>
      <c r="K2822" s="14">
        <v>0.42168776029121419</v>
      </c>
      <c r="L2822" s="14">
        <v>0.1054219400727824</v>
      </c>
      <c r="M2822" s="14"/>
      <c r="N2822" s="14"/>
    </row>
    <row r="2823" spans="1:14">
      <c r="A2823" s="8">
        <v>42094</v>
      </c>
      <c r="B2823" s="9" t="s">
        <v>52</v>
      </c>
      <c r="C2823" s="10" t="s">
        <v>37</v>
      </c>
      <c r="D2823" s="10" t="s">
        <v>60</v>
      </c>
      <c r="E2823" s="16" t="s">
        <v>12</v>
      </c>
      <c r="F2823" s="17" t="s">
        <v>16</v>
      </c>
      <c r="G2823" s="12">
        <v>42551</v>
      </c>
      <c r="H2823" s="13">
        <v>5</v>
      </c>
      <c r="I2823" s="51">
        <v>0.1054219400728106</v>
      </c>
      <c r="J2823" s="51"/>
      <c r="K2823" s="14">
        <v>0.42168776029121419</v>
      </c>
      <c r="L2823" s="14">
        <v>0.1054219400728106</v>
      </c>
      <c r="M2823" s="14"/>
      <c r="N2823" s="14"/>
    </row>
    <row r="2824" spans="1:14">
      <c r="A2824" s="8">
        <v>42094</v>
      </c>
      <c r="B2824" s="9" t="s">
        <v>52</v>
      </c>
      <c r="C2824" s="10" t="s">
        <v>37</v>
      </c>
      <c r="D2824" s="10" t="s">
        <v>60</v>
      </c>
      <c r="E2824" s="16" t="s">
        <v>12</v>
      </c>
      <c r="F2824" s="17" t="s">
        <v>16</v>
      </c>
      <c r="G2824" s="12">
        <v>42643</v>
      </c>
      <c r="H2824" s="13">
        <v>6</v>
      </c>
      <c r="I2824" s="51">
        <v>0.1054219400728106</v>
      </c>
      <c r="J2824" s="51"/>
      <c r="K2824" s="14">
        <v>0.35016191029538762</v>
      </c>
      <c r="L2824" s="14">
        <v>3.3896090076984034E-2</v>
      </c>
      <c r="M2824" s="14"/>
      <c r="N2824" s="14"/>
    </row>
    <row r="2825" spans="1:14">
      <c r="A2825" s="8">
        <v>42094</v>
      </c>
      <c r="B2825" s="9" t="s">
        <v>52</v>
      </c>
      <c r="C2825" s="10" t="s">
        <v>37</v>
      </c>
      <c r="D2825" s="10" t="s">
        <v>60</v>
      </c>
      <c r="E2825" s="16" t="s">
        <v>12</v>
      </c>
      <c r="F2825" s="17" t="s">
        <v>16</v>
      </c>
      <c r="G2825" s="12">
        <v>42735</v>
      </c>
      <c r="H2825" s="13">
        <v>7</v>
      </c>
      <c r="I2825" s="51">
        <v>0.1054219400728106</v>
      </c>
      <c r="J2825" s="51"/>
      <c r="K2825" s="14">
        <v>0.27863606029953286</v>
      </c>
      <c r="L2825" s="14">
        <v>3.3896090076955834E-2</v>
      </c>
      <c r="M2825" s="14"/>
      <c r="N2825" s="14"/>
    </row>
    <row r="2826" spans="1:14">
      <c r="A2826" s="8">
        <v>42094</v>
      </c>
      <c r="B2826" s="9" t="s">
        <v>52</v>
      </c>
      <c r="C2826" s="10" t="s">
        <v>37</v>
      </c>
      <c r="D2826" s="10" t="s">
        <v>60</v>
      </c>
      <c r="E2826" s="16" t="s">
        <v>12</v>
      </c>
      <c r="F2826" s="17" t="s">
        <v>16</v>
      </c>
      <c r="G2826" s="12">
        <v>42825</v>
      </c>
      <c r="H2826" s="13">
        <v>8</v>
      </c>
      <c r="I2826" s="51">
        <v>0.1054219400728106</v>
      </c>
      <c r="J2826" s="51"/>
      <c r="K2826" s="14">
        <v>0.20711021030362176</v>
      </c>
      <c r="L2826" s="14">
        <v>3.389609007689949E-2</v>
      </c>
      <c r="M2826" s="14"/>
      <c r="N2826" s="14"/>
    </row>
    <row r="2827" spans="1:14">
      <c r="A2827" s="8">
        <v>42094</v>
      </c>
      <c r="B2827" s="9" t="s">
        <v>52</v>
      </c>
      <c r="C2827" s="10" t="s">
        <v>37</v>
      </c>
      <c r="D2827" s="10" t="s">
        <v>60</v>
      </c>
      <c r="E2827" s="16" t="s">
        <v>12</v>
      </c>
      <c r="F2827" s="17" t="s">
        <v>16</v>
      </c>
      <c r="G2827" s="12">
        <v>42916</v>
      </c>
      <c r="H2827" s="13">
        <v>9</v>
      </c>
      <c r="I2827" s="51">
        <v>0.1054219400728106</v>
      </c>
      <c r="J2827" s="51"/>
      <c r="K2827" s="14">
        <v>0.13558436030776699</v>
      </c>
      <c r="L2827" s="14">
        <v>3.3896090076955834E-2</v>
      </c>
      <c r="M2827" s="14"/>
      <c r="N2827" s="14"/>
    </row>
    <row r="2828" spans="1:14">
      <c r="A2828" s="8">
        <v>42094</v>
      </c>
      <c r="B2828" s="9" t="s">
        <v>52</v>
      </c>
      <c r="C2828" s="10" t="s">
        <v>37</v>
      </c>
      <c r="D2828" s="10" t="s">
        <v>60</v>
      </c>
      <c r="E2828" s="11" t="s">
        <v>20</v>
      </c>
      <c r="F2828" s="16" t="s">
        <v>15</v>
      </c>
      <c r="G2828" s="12">
        <v>42185</v>
      </c>
      <c r="H2828" s="13">
        <v>1</v>
      </c>
      <c r="I2828" s="14">
        <v>0.10715315186039645</v>
      </c>
      <c r="J2828" s="14"/>
      <c r="K2828" s="14">
        <v>0.42861260744160012</v>
      </c>
      <c r="L2828" s="14">
        <v>0.53576575930199655</v>
      </c>
      <c r="M2828" s="14"/>
      <c r="N2828" s="14"/>
    </row>
    <row r="2829" spans="1:14">
      <c r="A2829" s="8">
        <v>42094</v>
      </c>
      <c r="B2829" s="9" t="s">
        <v>52</v>
      </c>
      <c r="C2829" s="10" t="s">
        <v>37</v>
      </c>
      <c r="D2829" s="10" t="s">
        <v>60</v>
      </c>
      <c r="E2829" s="11" t="s">
        <v>20</v>
      </c>
      <c r="F2829" s="16" t="s">
        <v>15</v>
      </c>
      <c r="G2829" s="12">
        <v>42277</v>
      </c>
      <c r="H2829" s="13">
        <v>2</v>
      </c>
      <c r="I2829" s="14">
        <v>0.10715315186039645</v>
      </c>
      <c r="J2829" s="14"/>
      <c r="K2829" s="14">
        <v>0.42861260744157148</v>
      </c>
      <c r="L2829" s="14">
        <v>0.10715315186036781</v>
      </c>
      <c r="M2829" s="14"/>
      <c r="N2829" s="14"/>
    </row>
    <row r="2830" spans="1:14">
      <c r="A2830" s="8">
        <v>42094</v>
      </c>
      <c r="B2830" s="9" t="s">
        <v>52</v>
      </c>
      <c r="C2830" s="10" t="s">
        <v>37</v>
      </c>
      <c r="D2830" s="10" t="s">
        <v>60</v>
      </c>
      <c r="E2830" s="11" t="s">
        <v>20</v>
      </c>
      <c r="F2830" s="16" t="s">
        <v>15</v>
      </c>
      <c r="G2830" s="12">
        <v>42369</v>
      </c>
      <c r="H2830" s="13">
        <v>3</v>
      </c>
      <c r="I2830" s="14">
        <v>0.10715315186039645</v>
      </c>
      <c r="J2830" s="14"/>
      <c r="K2830" s="14">
        <v>0.42861260744157148</v>
      </c>
      <c r="L2830" s="14">
        <v>0.10715315186039645</v>
      </c>
      <c r="M2830" s="14"/>
      <c r="N2830" s="14"/>
    </row>
    <row r="2831" spans="1:14">
      <c r="A2831" s="8">
        <v>42094</v>
      </c>
      <c r="B2831" s="9" t="s">
        <v>52</v>
      </c>
      <c r="C2831" s="10" t="s">
        <v>37</v>
      </c>
      <c r="D2831" s="10" t="s">
        <v>60</v>
      </c>
      <c r="E2831" s="11" t="s">
        <v>20</v>
      </c>
      <c r="F2831" s="16" t="s">
        <v>15</v>
      </c>
      <c r="G2831" s="12">
        <v>42460</v>
      </c>
      <c r="H2831" s="13">
        <v>4</v>
      </c>
      <c r="I2831" s="14">
        <v>0.10715315186039287</v>
      </c>
      <c r="J2831" s="14"/>
      <c r="K2831" s="14">
        <v>0.42861260744154278</v>
      </c>
      <c r="L2831" s="14">
        <v>0.10715315186036417</v>
      </c>
      <c r="M2831" s="14"/>
      <c r="N2831" s="14"/>
    </row>
    <row r="2832" spans="1:14">
      <c r="A2832" s="8">
        <v>42094</v>
      </c>
      <c r="B2832" s="9" t="s">
        <v>52</v>
      </c>
      <c r="C2832" s="10" t="s">
        <v>37</v>
      </c>
      <c r="D2832" s="10" t="s">
        <v>60</v>
      </c>
      <c r="E2832" s="11" t="s">
        <v>20</v>
      </c>
      <c r="F2832" s="16" t="s">
        <v>15</v>
      </c>
      <c r="G2832" s="12">
        <v>42551</v>
      </c>
      <c r="H2832" s="13">
        <v>5</v>
      </c>
      <c r="I2832" s="14">
        <v>0.10715315186039287</v>
      </c>
      <c r="J2832" s="14"/>
      <c r="K2832" s="14">
        <v>0.42861260744154278</v>
      </c>
      <c r="L2832" s="14">
        <v>0.10715315186039287</v>
      </c>
      <c r="M2832" s="14"/>
      <c r="N2832" s="14"/>
    </row>
    <row r="2833" spans="1:14">
      <c r="A2833" s="8">
        <v>42094</v>
      </c>
      <c r="B2833" s="9" t="s">
        <v>52</v>
      </c>
      <c r="C2833" s="10" t="s">
        <v>37</v>
      </c>
      <c r="D2833" s="10" t="s">
        <v>60</v>
      </c>
      <c r="E2833" s="11" t="s">
        <v>20</v>
      </c>
      <c r="F2833" s="16" t="s">
        <v>15</v>
      </c>
      <c r="G2833" s="12">
        <v>42643</v>
      </c>
      <c r="H2833" s="13">
        <v>6</v>
      </c>
      <c r="I2833" s="14">
        <v>0.10715315186039287</v>
      </c>
      <c r="J2833" s="14"/>
      <c r="K2833" s="14">
        <v>0.35591217846771511</v>
      </c>
      <c r="L2833" s="14">
        <v>3.4452722886565201E-2</v>
      </c>
      <c r="M2833" s="14"/>
      <c r="N2833" s="14"/>
    </row>
    <row r="2834" spans="1:14">
      <c r="A2834" s="8">
        <v>42094</v>
      </c>
      <c r="B2834" s="9" t="s">
        <v>52</v>
      </c>
      <c r="C2834" s="10" t="s">
        <v>37</v>
      </c>
      <c r="D2834" s="10" t="s">
        <v>60</v>
      </c>
      <c r="E2834" s="11" t="s">
        <v>20</v>
      </c>
      <c r="F2834" s="16" t="s">
        <v>15</v>
      </c>
      <c r="G2834" s="12">
        <v>42735</v>
      </c>
      <c r="H2834" s="13">
        <v>7</v>
      </c>
      <c r="I2834" s="14">
        <v>0.10715315186039287</v>
      </c>
      <c r="J2834" s="14"/>
      <c r="K2834" s="14">
        <v>0.2832117494938588</v>
      </c>
      <c r="L2834" s="14">
        <v>3.4452722886536558E-2</v>
      </c>
      <c r="M2834" s="14"/>
      <c r="N2834" s="14"/>
    </row>
    <row r="2835" spans="1:14">
      <c r="A2835" s="8">
        <v>42094</v>
      </c>
      <c r="B2835" s="9" t="s">
        <v>52</v>
      </c>
      <c r="C2835" s="10" t="s">
        <v>37</v>
      </c>
      <c r="D2835" s="10" t="s">
        <v>60</v>
      </c>
      <c r="E2835" s="11" t="s">
        <v>20</v>
      </c>
      <c r="F2835" s="16" t="s">
        <v>15</v>
      </c>
      <c r="G2835" s="12">
        <v>42825</v>
      </c>
      <c r="H2835" s="13">
        <v>8</v>
      </c>
      <c r="I2835" s="14">
        <v>0.10715315186039287</v>
      </c>
      <c r="J2835" s="14"/>
      <c r="K2835" s="14">
        <v>0.21051132051994517</v>
      </c>
      <c r="L2835" s="14">
        <v>3.4452722886479242E-2</v>
      </c>
      <c r="M2835" s="14"/>
      <c r="N2835" s="14"/>
    </row>
    <row r="2836" spans="1:14">
      <c r="A2836" s="8">
        <v>42094</v>
      </c>
      <c r="B2836" s="9" t="s">
        <v>52</v>
      </c>
      <c r="C2836" s="10" t="s">
        <v>37</v>
      </c>
      <c r="D2836" s="10" t="s">
        <v>60</v>
      </c>
      <c r="E2836" s="11" t="s">
        <v>20</v>
      </c>
      <c r="F2836" s="16" t="s">
        <v>15</v>
      </c>
      <c r="G2836" s="12">
        <v>42916</v>
      </c>
      <c r="H2836" s="13">
        <v>9</v>
      </c>
      <c r="I2836" s="14">
        <v>0.10715315186039287</v>
      </c>
      <c r="J2836" s="14"/>
      <c r="K2836" s="14">
        <v>0.13781089154608886</v>
      </c>
      <c r="L2836" s="14">
        <v>3.4452722886536558E-2</v>
      </c>
      <c r="M2836" s="14"/>
      <c r="N2836" s="14"/>
    </row>
    <row r="2837" spans="1:14">
      <c r="A2837" s="8">
        <v>42094</v>
      </c>
      <c r="B2837" s="9" t="s">
        <v>52</v>
      </c>
      <c r="C2837" s="10" t="s">
        <v>53</v>
      </c>
      <c r="D2837" s="10" t="s">
        <v>60</v>
      </c>
      <c r="E2837" s="16" t="s">
        <v>12</v>
      </c>
      <c r="F2837" s="17" t="s">
        <v>16</v>
      </c>
      <c r="G2837" s="12">
        <v>42185</v>
      </c>
      <c r="H2837" s="13">
        <v>1</v>
      </c>
      <c r="I2837" s="14">
        <v>8.1042361352567122E-2</v>
      </c>
      <c r="J2837" s="14"/>
      <c r="K2837" s="14">
        <v>0.32416944541028964</v>
      </c>
      <c r="L2837" s="14">
        <v>0.40521180676285673</v>
      </c>
      <c r="M2837" s="14"/>
      <c r="N2837" s="14"/>
    </row>
    <row r="2838" spans="1:14">
      <c r="A2838" s="8">
        <v>42094</v>
      </c>
      <c r="B2838" s="9" t="s">
        <v>52</v>
      </c>
      <c r="C2838" s="10" t="s">
        <v>53</v>
      </c>
      <c r="D2838" s="10" t="s">
        <v>60</v>
      </c>
      <c r="E2838" s="16" t="s">
        <v>12</v>
      </c>
      <c r="F2838" s="17" t="s">
        <v>16</v>
      </c>
      <c r="G2838" s="12">
        <v>42277</v>
      </c>
      <c r="H2838" s="13">
        <v>2</v>
      </c>
      <c r="I2838" s="14">
        <v>8.1042361352568884E-2</v>
      </c>
      <c r="J2838" s="14"/>
      <c r="K2838" s="14">
        <v>0.32416944541027554</v>
      </c>
      <c r="L2838" s="14">
        <v>8.1042361352554784E-2</v>
      </c>
      <c r="M2838" s="14"/>
      <c r="N2838" s="14"/>
    </row>
    <row r="2839" spans="1:14">
      <c r="A2839" s="8">
        <v>42094</v>
      </c>
      <c r="B2839" s="9" t="s">
        <v>52</v>
      </c>
      <c r="C2839" s="10" t="s">
        <v>53</v>
      </c>
      <c r="D2839" s="10" t="s">
        <v>60</v>
      </c>
      <c r="E2839" s="16" t="s">
        <v>12</v>
      </c>
      <c r="F2839" s="17" t="s">
        <v>16</v>
      </c>
      <c r="G2839" s="12">
        <v>42369</v>
      </c>
      <c r="H2839" s="13">
        <v>3</v>
      </c>
      <c r="I2839" s="14">
        <v>8.1042361352568884E-2</v>
      </c>
      <c r="J2839" s="14"/>
      <c r="K2839" s="14">
        <v>0.32416944541027554</v>
      </c>
      <c r="L2839" s="14">
        <v>8.1042361352568884E-2</v>
      </c>
      <c r="M2839" s="14"/>
      <c r="N2839" s="14"/>
    </row>
    <row r="2840" spans="1:14">
      <c r="A2840" s="8">
        <v>42094</v>
      </c>
      <c r="B2840" s="9" t="s">
        <v>52</v>
      </c>
      <c r="C2840" s="10" t="s">
        <v>53</v>
      </c>
      <c r="D2840" s="10" t="s">
        <v>60</v>
      </c>
      <c r="E2840" s="16" t="s">
        <v>12</v>
      </c>
      <c r="F2840" s="17" t="s">
        <v>16</v>
      </c>
      <c r="G2840" s="12">
        <v>42460</v>
      </c>
      <c r="H2840" s="13">
        <v>4</v>
      </c>
      <c r="I2840" s="14">
        <v>8.1042361352568884E-2</v>
      </c>
      <c r="J2840" s="14"/>
      <c r="K2840" s="14">
        <v>0.32416944541024734</v>
      </c>
      <c r="L2840" s="14">
        <v>8.1042361352540684E-2</v>
      </c>
      <c r="M2840" s="14"/>
      <c r="N2840" s="14"/>
    </row>
    <row r="2841" spans="1:14">
      <c r="A2841" s="8">
        <v>42094</v>
      </c>
      <c r="B2841" s="9" t="s">
        <v>52</v>
      </c>
      <c r="C2841" s="10" t="s">
        <v>53</v>
      </c>
      <c r="D2841" s="10" t="s">
        <v>60</v>
      </c>
      <c r="E2841" s="16" t="s">
        <v>12</v>
      </c>
      <c r="F2841" s="17" t="s">
        <v>16</v>
      </c>
      <c r="G2841" s="12">
        <v>42551</v>
      </c>
      <c r="H2841" s="13">
        <v>5</v>
      </c>
      <c r="I2841" s="14">
        <v>8.1042361352568884E-2</v>
      </c>
      <c r="J2841" s="14"/>
      <c r="K2841" s="14">
        <v>0.32416944541027554</v>
      </c>
      <c r="L2841" s="14">
        <v>8.1042361352597084E-2</v>
      </c>
      <c r="M2841" s="14"/>
      <c r="N2841" s="14"/>
    </row>
    <row r="2842" spans="1:14">
      <c r="A2842" s="8">
        <v>42094</v>
      </c>
      <c r="B2842" s="9" t="s">
        <v>52</v>
      </c>
      <c r="C2842" s="10" t="s">
        <v>53</v>
      </c>
      <c r="D2842" s="10" t="s">
        <v>60</v>
      </c>
      <c r="E2842" s="16" t="s">
        <v>12</v>
      </c>
      <c r="F2842" s="17" t="s">
        <v>16</v>
      </c>
      <c r="G2842" s="12">
        <v>42643</v>
      </c>
      <c r="H2842" s="13">
        <v>6</v>
      </c>
      <c r="I2842" s="14">
        <v>8.1042361352568884E-2</v>
      </c>
      <c r="J2842" s="14"/>
      <c r="K2842" s="14">
        <v>0.29046645468491344</v>
      </c>
      <c r="L2842" s="14">
        <v>4.7339370627206792E-2</v>
      </c>
      <c r="M2842" s="14"/>
      <c r="N2842" s="14"/>
    </row>
    <row r="2843" spans="1:14">
      <c r="A2843" s="8">
        <v>42094</v>
      </c>
      <c r="B2843" s="9" t="s">
        <v>52</v>
      </c>
      <c r="C2843" s="10" t="s">
        <v>53</v>
      </c>
      <c r="D2843" s="10" t="s">
        <v>60</v>
      </c>
      <c r="E2843" s="16" t="s">
        <v>12</v>
      </c>
      <c r="F2843" s="17" t="s">
        <v>16</v>
      </c>
      <c r="G2843" s="12">
        <v>42735</v>
      </c>
      <c r="H2843" s="13">
        <v>7</v>
      </c>
      <c r="I2843" s="14">
        <v>8.1042361352568884E-2</v>
      </c>
      <c r="J2843" s="14"/>
      <c r="K2843" s="14">
        <v>0.25676346395957955</v>
      </c>
      <c r="L2843" s="14">
        <v>4.7339370627234992E-2</v>
      </c>
      <c r="M2843" s="14"/>
      <c r="N2843" s="14"/>
    </row>
    <row r="2844" spans="1:14">
      <c r="A2844" s="8">
        <v>42094</v>
      </c>
      <c r="B2844" s="9" t="s">
        <v>52</v>
      </c>
      <c r="C2844" s="10" t="s">
        <v>53</v>
      </c>
      <c r="D2844" s="10" t="s">
        <v>60</v>
      </c>
      <c r="E2844" s="16" t="s">
        <v>12</v>
      </c>
      <c r="F2844" s="17" t="s">
        <v>16</v>
      </c>
      <c r="G2844" s="12">
        <v>42825</v>
      </c>
      <c r="H2844" s="13">
        <v>8</v>
      </c>
      <c r="I2844" s="14">
        <v>8.1042361352568884E-2</v>
      </c>
      <c r="J2844" s="14"/>
      <c r="K2844" s="14">
        <v>0.22306047323424569</v>
      </c>
      <c r="L2844" s="14">
        <v>4.733937062723502E-2</v>
      </c>
      <c r="M2844" s="14"/>
      <c r="N2844" s="14"/>
    </row>
    <row r="2845" spans="1:14">
      <c r="A2845" s="8">
        <v>42094</v>
      </c>
      <c r="B2845" s="9" t="s">
        <v>52</v>
      </c>
      <c r="C2845" s="10" t="s">
        <v>53</v>
      </c>
      <c r="D2845" s="10" t="s">
        <v>60</v>
      </c>
      <c r="E2845" s="16" t="s">
        <v>12</v>
      </c>
      <c r="F2845" s="17" t="s">
        <v>16</v>
      </c>
      <c r="G2845" s="12">
        <v>42916</v>
      </c>
      <c r="H2845" s="13">
        <v>9</v>
      </c>
      <c r="I2845" s="14">
        <v>8.1042361352568884E-2</v>
      </c>
      <c r="J2845" s="14"/>
      <c r="K2845" s="14">
        <v>0.18935748250888362</v>
      </c>
      <c r="L2845" s="14">
        <v>4.733937062720682E-2</v>
      </c>
      <c r="M2845" s="14"/>
      <c r="N2845" s="14"/>
    </row>
    <row r="2846" spans="1:14">
      <c r="A2846" s="8">
        <v>42094</v>
      </c>
      <c r="B2846" s="9" t="s">
        <v>52</v>
      </c>
      <c r="C2846" s="10" t="s">
        <v>53</v>
      </c>
      <c r="D2846" s="10" t="s">
        <v>60</v>
      </c>
      <c r="E2846" s="11" t="s">
        <v>20</v>
      </c>
      <c r="F2846" s="16" t="s">
        <v>15</v>
      </c>
      <c r="G2846" s="12">
        <v>42185</v>
      </c>
      <c r="H2846" s="13">
        <v>1</v>
      </c>
      <c r="I2846" s="14">
        <v>8.2373218014569025E-2</v>
      </c>
      <c r="J2846" s="14"/>
      <c r="K2846" s="14">
        <v>0.32949287205829758</v>
      </c>
      <c r="L2846" s="14">
        <v>0.41186609007286662</v>
      </c>
      <c r="M2846" s="14"/>
      <c r="N2846" s="14"/>
    </row>
    <row r="2847" spans="1:14">
      <c r="A2847" s="8">
        <v>42094</v>
      </c>
      <c r="B2847" s="9" t="s">
        <v>52</v>
      </c>
      <c r="C2847" s="10" t="s">
        <v>53</v>
      </c>
      <c r="D2847" s="10" t="s">
        <v>60</v>
      </c>
      <c r="E2847" s="11" t="s">
        <v>20</v>
      </c>
      <c r="F2847" s="16" t="s">
        <v>15</v>
      </c>
      <c r="G2847" s="12">
        <v>42277</v>
      </c>
      <c r="H2847" s="13">
        <v>2</v>
      </c>
      <c r="I2847" s="14">
        <v>8.2373218014570815E-2</v>
      </c>
      <c r="J2847" s="14"/>
      <c r="K2847" s="14">
        <v>0.32949287205828326</v>
      </c>
      <c r="L2847" s="14">
        <v>8.2373218014556493E-2</v>
      </c>
      <c r="M2847" s="14"/>
      <c r="N2847" s="14"/>
    </row>
    <row r="2848" spans="1:14">
      <c r="A2848" s="8">
        <v>42094</v>
      </c>
      <c r="B2848" s="9" t="s">
        <v>52</v>
      </c>
      <c r="C2848" s="10" t="s">
        <v>53</v>
      </c>
      <c r="D2848" s="10" t="s">
        <v>60</v>
      </c>
      <c r="E2848" s="11" t="s">
        <v>20</v>
      </c>
      <c r="F2848" s="16" t="s">
        <v>15</v>
      </c>
      <c r="G2848" s="12">
        <v>42369</v>
      </c>
      <c r="H2848" s="13">
        <v>3</v>
      </c>
      <c r="I2848" s="14">
        <v>8.2373218014570815E-2</v>
      </c>
      <c r="J2848" s="14"/>
      <c r="K2848" s="14">
        <v>0.32949287205828326</v>
      </c>
      <c r="L2848" s="14">
        <v>8.2373218014570815E-2</v>
      </c>
      <c r="M2848" s="14"/>
      <c r="N2848" s="14"/>
    </row>
    <row r="2849" spans="1:14">
      <c r="A2849" s="8">
        <v>42094</v>
      </c>
      <c r="B2849" s="9" t="s">
        <v>52</v>
      </c>
      <c r="C2849" s="10" t="s">
        <v>53</v>
      </c>
      <c r="D2849" s="10" t="s">
        <v>60</v>
      </c>
      <c r="E2849" s="11" t="s">
        <v>20</v>
      </c>
      <c r="F2849" s="16" t="s">
        <v>15</v>
      </c>
      <c r="G2849" s="12">
        <v>42460</v>
      </c>
      <c r="H2849" s="13">
        <v>4</v>
      </c>
      <c r="I2849" s="14">
        <v>8.2373218014570815E-2</v>
      </c>
      <c r="J2849" s="14"/>
      <c r="K2849" s="14">
        <v>0.32949287205825462</v>
      </c>
      <c r="L2849" s="14">
        <v>8.2373218014542171E-2</v>
      </c>
      <c r="M2849" s="14"/>
      <c r="N2849" s="14"/>
    </row>
    <row r="2850" spans="1:14">
      <c r="A2850" s="8">
        <v>42094</v>
      </c>
      <c r="B2850" s="9" t="s">
        <v>52</v>
      </c>
      <c r="C2850" s="10" t="s">
        <v>53</v>
      </c>
      <c r="D2850" s="10" t="s">
        <v>60</v>
      </c>
      <c r="E2850" s="11" t="s">
        <v>20</v>
      </c>
      <c r="F2850" s="16" t="s">
        <v>15</v>
      </c>
      <c r="G2850" s="12">
        <v>42551</v>
      </c>
      <c r="H2850" s="13">
        <v>5</v>
      </c>
      <c r="I2850" s="14">
        <v>8.2373218014570815E-2</v>
      </c>
      <c r="J2850" s="14"/>
      <c r="K2850" s="14">
        <v>0.32949287205828326</v>
      </c>
      <c r="L2850" s="14">
        <v>8.2373218014599459E-2</v>
      </c>
      <c r="M2850" s="14"/>
      <c r="N2850" s="14"/>
    </row>
    <row r="2851" spans="1:14">
      <c r="A2851" s="8">
        <v>42094</v>
      </c>
      <c r="B2851" s="9" t="s">
        <v>52</v>
      </c>
      <c r="C2851" s="10" t="s">
        <v>53</v>
      </c>
      <c r="D2851" s="10" t="s">
        <v>60</v>
      </c>
      <c r="E2851" s="11" t="s">
        <v>20</v>
      </c>
      <c r="F2851" s="16" t="s">
        <v>15</v>
      </c>
      <c r="G2851" s="12">
        <v>42643</v>
      </c>
      <c r="H2851" s="13">
        <v>6</v>
      </c>
      <c r="I2851" s="14">
        <v>8.2373218014570815E-2</v>
      </c>
      <c r="J2851" s="14"/>
      <c r="K2851" s="14">
        <v>0.29523641955086494</v>
      </c>
      <c r="L2851" s="14">
        <v>4.8116765507152492E-2</v>
      </c>
      <c r="M2851" s="14"/>
      <c r="N2851" s="14"/>
    </row>
    <row r="2852" spans="1:14">
      <c r="A2852" s="8">
        <v>42094</v>
      </c>
      <c r="B2852" s="9" t="s">
        <v>52</v>
      </c>
      <c r="C2852" s="10" t="s">
        <v>53</v>
      </c>
      <c r="D2852" s="10" t="s">
        <v>60</v>
      </c>
      <c r="E2852" s="11" t="s">
        <v>20</v>
      </c>
      <c r="F2852" s="16" t="s">
        <v>15</v>
      </c>
      <c r="G2852" s="12">
        <v>42735</v>
      </c>
      <c r="H2852" s="13">
        <v>7</v>
      </c>
      <c r="I2852" s="14">
        <v>8.2373218014570815E-2</v>
      </c>
      <c r="J2852" s="14"/>
      <c r="K2852" s="14">
        <v>0.26097996704347531</v>
      </c>
      <c r="L2852" s="14">
        <v>4.8116765507181192E-2</v>
      </c>
      <c r="M2852" s="14"/>
      <c r="N2852" s="14"/>
    </row>
    <row r="2853" spans="1:14">
      <c r="A2853" s="8">
        <v>42094</v>
      </c>
      <c r="B2853" s="9" t="s">
        <v>52</v>
      </c>
      <c r="C2853" s="10" t="s">
        <v>53</v>
      </c>
      <c r="D2853" s="10" t="s">
        <v>60</v>
      </c>
      <c r="E2853" s="11" t="s">
        <v>20</v>
      </c>
      <c r="F2853" s="16" t="s">
        <v>15</v>
      </c>
      <c r="G2853" s="12">
        <v>42825</v>
      </c>
      <c r="H2853" s="13">
        <v>8</v>
      </c>
      <c r="I2853" s="14">
        <v>8.2373218014570815E-2</v>
      </c>
      <c r="J2853" s="14"/>
      <c r="K2853" s="14">
        <v>0.22672351453608566</v>
      </c>
      <c r="L2853" s="14">
        <v>4.8116765507181164E-2</v>
      </c>
      <c r="M2853" s="14"/>
      <c r="N2853" s="14"/>
    </row>
    <row r="2854" spans="1:14">
      <c r="A2854" s="8">
        <v>42094</v>
      </c>
      <c r="B2854" s="9" t="s">
        <v>52</v>
      </c>
      <c r="C2854" s="10" t="s">
        <v>53</v>
      </c>
      <c r="D2854" s="10" t="s">
        <v>60</v>
      </c>
      <c r="E2854" s="11" t="s">
        <v>20</v>
      </c>
      <c r="F2854" s="16" t="s">
        <v>15</v>
      </c>
      <c r="G2854" s="12">
        <v>42916</v>
      </c>
      <c r="H2854" s="13">
        <v>9</v>
      </c>
      <c r="I2854" s="14">
        <v>8.2373218014570815E-2</v>
      </c>
      <c r="J2854" s="14"/>
      <c r="K2854" s="14">
        <v>0.19246706202866737</v>
      </c>
      <c r="L2854" s="14">
        <v>4.811676550715252E-2</v>
      </c>
      <c r="M2854" s="14"/>
      <c r="N2854" s="14"/>
    </row>
    <row r="2855" spans="1:14">
      <c r="A2855" s="8">
        <v>42094</v>
      </c>
      <c r="B2855" s="9" t="s">
        <v>52</v>
      </c>
      <c r="C2855" s="10" t="s">
        <v>36</v>
      </c>
      <c r="D2855" s="10" t="s">
        <v>64</v>
      </c>
      <c r="E2855" s="16" t="s">
        <v>12</v>
      </c>
      <c r="F2855" s="17" t="s">
        <v>13</v>
      </c>
      <c r="G2855" s="12">
        <v>42185</v>
      </c>
      <c r="H2855" s="13">
        <v>1</v>
      </c>
      <c r="I2855" s="14">
        <v>3.6639629545707014E-2</v>
      </c>
      <c r="J2855" s="14"/>
      <c r="K2855" s="14"/>
      <c r="L2855" s="14">
        <v>3.6639629545707014E-2</v>
      </c>
      <c r="M2855" s="14"/>
      <c r="N2855" s="14"/>
    </row>
    <row r="2856" spans="1:14">
      <c r="A2856" s="8">
        <v>42094</v>
      </c>
      <c r="B2856" s="9" t="s">
        <v>52</v>
      </c>
      <c r="C2856" s="10" t="s">
        <v>36</v>
      </c>
      <c r="D2856" s="10" t="s">
        <v>64</v>
      </c>
      <c r="E2856" s="16" t="s">
        <v>12</v>
      </c>
      <c r="F2856" s="17" t="s">
        <v>13</v>
      </c>
      <c r="G2856" s="12">
        <v>42277</v>
      </c>
      <c r="H2856" s="13">
        <v>2</v>
      </c>
      <c r="I2856" s="14">
        <v>4.0935642026914021E-2</v>
      </c>
      <c r="J2856" s="14"/>
      <c r="K2856" s="14"/>
      <c r="L2856" s="14">
        <v>4.0935642026914021E-2</v>
      </c>
      <c r="M2856" s="14"/>
      <c r="N2856" s="14"/>
    </row>
    <row r="2857" spans="1:14">
      <c r="A2857" s="8">
        <v>42094</v>
      </c>
      <c r="B2857" s="9" t="s">
        <v>52</v>
      </c>
      <c r="C2857" s="10" t="s">
        <v>36</v>
      </c>
      <c r="D2857" s="10" t="s">
        <v>64</v>
      </c>
      <c r="E2857" s="16" t="s">
        <v>12</v>
      </c>
      <c r="F2857" s="17" t="s">
        <v>13</v>
      </c>
      <c r="G2857" s="12">
        <v>42369</v>
      </c>
      <c r="H2857" s="13">
        <v>3</v>
      </c>
      <c r="I2857" s="14">
        <v>4.5460558323696554E-2</v>
      </c>
      <c r="J2857" s="14"/>
      <c r="K2857" s="14"/>
      <c r="L2857" s="14">
        <v>4.5460558323696554E-2</v>
      </c>
      <c r="M2857" s="14"/>
      <c r="N2857" s="14"/>
    </row>
    <row r="2858" spans="1:14">
      <c r="A2858" s="8">
        <v>42094</v>
      </c>
      <c r="B2858" s="9" t="s">
        <v>52</v>
      </c>
      <c r="C2858" s="10" t="s">
        <v>36</v>
      </c>
      <c r="D2858" s="10" t="s">
        <v>64</v>
      </c>
      <c r="E2858" s="16" t="s">
        <v>12</v>
      </c>
      <c r="F2858" s="17" t="s">
        <v>13</v>
      </c>
      <c r="G2858" s="12">
        <v>42460</v>
      </c>
      <c r="H2858" s="13">
        <v>4</v>
      </c>
      <c r="I2858" s="14">
        <v>0.14277152514686892</v>
      </c>
      <c r="J2858" s="14"/>
      <c r="K2858" s="14"/>
      <c r="L2858" s="14">
        <v>0.14277152514686892</v>
      </c>
      <c r="M2858" s="14"/>
      <c r="N2858" s="14"/>
    </row>
    <row r="2859" spans="1:14">
      <c r="A2859" s="8">
        <v>42094</v>
      </c>
      <c r="B2859" s="9" t="s">
        <v>52</v>
      </c>
      <c r="C2859" s="10" t="s">
        <v>36</v>
      </c>
      <c r="D2859" s="10" t="s">
        <v>64</v>
      </c>
      <c r="E2859" s="16" t="s">
        <v>12</v>
      </c>
      <c r="F2859" s="17" t="s">
        <v>13</v>
      </c>
      <c r="G2859" s="12">
        <v>42551</v>
      </c>
      <c r="H2859" s="13">
        <v>5</v>
      </c>
      <c r="I2859" s="14">
        <v>0.73285676807956568</v>
      </c>
      <c r="J2859" s="14"/>
      <c r="K2859" s="14"/>
      <c r="L2859" s="14">
        <v>0.73285676807956568</v>
      </c>
      <c r="M2859" s="14"/>
      <c r="N2859" s="14"/>
    </row>
    <row r="2860" spans="1:14">
      <c r="A2860" s="8">
        <v>42094</v>
      </c>
      <c r="B2860" s="9" t="s">
        <v>52</v>
      </c>
      <c r="C2860" s="10" t="s">
        <v>36</v>
      </c>
      <c r="D2860" s="10" t="s">
        <v>64</v>
      </c>
      <c r="E2860" s="16" t="s">
        <v>12</v>
      </c>
      <c r="F2860" s="17" t="s">
        <v>13</v>
      </c>
      <c r="G2860" s="12">
        <v>42643</v>
      </c>
      <c r="H2860" s="13">
        <v>6</v>
      </c>
      <c r="I2860" s="14">
        <v>0.30728908201273897</v>
      </c>
      <c r="J2860" s="14"/>
      <c r="K2860" s="14"/>
      <c r="L2860" s="14">
        <v>0.30728908201273897</v>
      </c>
      <c r="M2860" s="14"/>
      <c r="N2860" s="14"/>
    </row>
    <row r="2861" spans="1:14">
      <c r="A2861" s="8">
        <v>42094</v>
      </c>
      <c r="B2861" s="9" t="s">
        <v>52</v>
      </c>
      <c r="C2861" s="10" t="s">
        <v>36</v>
      </c>
      <c r="D2861" s="10" t="s">
        <v>64</v>
      </c>
      <c r="E2861" s="16" t="s">
        <v>12</v>
      </c>
      <c r="F2861" s="17" t="s">
        <v>13</v>
      </c>
      <c r="G2861" s="12">
        <v>42735</v>
      </c>
      <c r="H2861" s="13">
        <v>7</v>
      </c>
      <c r="I2861" s="14">
        <v>0.40794110753332025</v>
      </c>
      <c r="J2861" s="14"/>
      <c r="K2861" s="14"/>
      <c r="L2861" s="14">
        <v>0.40794110753332025</v>
      </c>
      <c r="M2861" s="14"/>
      <c r="N2861" s="14"/>
    </row>
    <row r="2862" spans="1:14">
      <c r="A2862" s="8">
        <v>42094</v>
      </c>
      <c r="B2862" s="9" t="s">
        <v>52</v>
      </c>
      <c r="C2862" s="10" t="s">
        <v>36</v>
      </c>
      <c r="D2862" s="10" t="s">
        <v>64</v>
      </c>
      <c r="E2862" s="16" t="s">
        <v>12</v>
      </c>
      <c r="F2862" s="17" t="s">
        <v>13</v>
      </c>
      <c r="G2862" s="12">
        <v>42825</v>
      </c>
      <c r="H2862" s="13">
        <v>8</v>
      </c>
      <c r="I2862" s="14">
        <v>3.4833634207237951E-2</v>
      </c>
      <c r="J2862" s="14"/>
      <c r="K2862" s="14"/>
      <c r="L2862" s="14">
        <v>3.4833634207237951E-2</v>
      </c>
      <c r="M2862" s="14"/>
      <c r="N2862" s="14"/>
    </row>
    <row r="2863" spans="1:14">
      <c r="A2863" s="8">
        <v>42094</v>
      </c>
      <c r="B2863" s="9" t="s">
        <v>52</v>
      </c>
      <c r="C2863" s="10" t="s">
        <v>36</v>
      </c>
      <c r="D2863" s="10" t="s">
        <v>64</v>
      </c>
      <c r="E2863" s="16" t="s">
        <v>12</v>
      </c>
      <c r="F2863" s="17" t="s">
        <v>13</v>
      </c>
      <c r="G2863" s="12">
        <v>42916</v>
      </c>
      <c r="H2863" s="13">
        <v>9</v>
      </c>
      <c r="I2863" s="14">
        <v>0.17016004019767877</v>
      </c>
      <c r="J2863" s="14"/>
      <c r="K2863" s="14"/>
      <c r="L2863" s="14">
        <v>0.17016004019767877</v>
      </c>
      <c r="M2863" s="14"/>
      <c r="N2863" s="14"/>
    </row>
    <row r="2864" spans="1:14">
      <c r="A2864" s="8">
        <v>42094</v>
      </c>
      <c r="B2864" s="9" t="s">
        <v>52</v>
      </c>
      <c r="C2864" s="10" t="s">
        <v>36</v>
      </c>
      <c r="D2864" s="10" t="s">
        <v>64</v>
      </c>
      <c r="E2864" s="16" t="s">
        <v>12</v>
      </c>
      <c r="F2864" s="17" t="s">
        <v>14</v>
      </c>
      <c r="G2864" s="12">
        <v>42185</v>
      </c>
      <c r="H2864" s="13">
        <v>1</v>
      </c>
      <c r="I2864" s="14">
        <v>6.5408206412116657E-2</v>
      </c>
      <c r="J2864" s="14"/>
      <c r="K2864" s="14"/>
      <c r="L2864" s="14">
        <v>6.5408206412116657E-2</v>
      </c>
      <c r="M2864" s="14"/>
      <c r="N2864" s="14"/>
    </row>
    <row r="2865" spans="1:14">
      <c r="A2865" s="8">
        <v>42094</v>
      </c>
      <c r="B2865" s="9" t="s">
        <v>52</v>
      </c>
      <c r="C2865" s="10" t="s">
        <v>36</v>
      </c>
      <c r="D2865" s="10" t="s">
        <v>64</v>
      </c>
      <c r="E2865" s="16" t="s">
        <v>12</v>
      </c>
      <c r="F2865" s="17" t="s">
        <v>14</v>
      </c>
      <c r="G2865" s="12">
        <v>42277</v>
      </c>
      <c r="H2865" s="13">
        <v>2</v>
      </c>
      <c r="I2865" s="14">
        <v>6.217166465323315E-2</v>
      </c>
      <c r="J2865" s="14"/>
      <c r="K2865" s="14"/>
      <c r="L2865" s="14">
        <v>6.217166465323315E-2</v>
      </c>
      <c r="M2865" s="14"/>
      <c r="N2865" s="14"/>
    </row>
    <row r="2866" spans="1:14">
      <c r="A2866" s="8">
        <v>42094</v>
      </c>
      <c r="B2866" s="9" t="s">
        <v>52</v>
      </c>
      <c r="C2866" s="10" t="s">
        <v>36</v>
      </c>
      <c r="D2866" s="10" t="s">
        <v>64</v>
      </c>
      <c r="E2866" s="16" t="s">
        <v>12</v>
      </c>
      <c r="F2866" s="17" t="s">
        <v>14</v>
      </c>
      <c r="G2866" s="12">
        <v>42369</v>
      </c>
      <c r="H2866" s="13">
        <v>3</v>
      </c>
      <c r="I2866" s="14">
        <v>6.2252285352256256E-2</v>
      </c>
      <c r="J2866" s="14"/>
      <c r="K2866" s="14"/>
      <c r="L2866" s="14">
        <v>6.2252285352256256E-2</v>
      </c>
      <c r="M2866" s="14"/>
      <c r="N2866" s="14"/>
    </row>
    <row r="2867" spans="1:14">
      <c r="A2867" s="8">
        <v>42094</v>
      </c>
      <c r="B2867" s="9" t="s">
        <v>52</v>
      </c>
      <c r="C2867" s="10" t="s">
        <v>36</v>
      </c>
      <c r="D2867" s="10" t="s">
        <v>64</v>
      </c>
      <c r="E2867" s="16" t="s">
        <v>12</v>
      </c>
      <c r="F2867" s="17" t="s">
        <v>14</v>
      </c>
      <c r="G2867" s="12">
        <v>42460</v>
      </c>
      <c r="H2867" s="13">
        <v>4</v>
      </c>
      <c r="I2867" s="14">
        <v>7.1630048959019033E-2</v>
      </c>
      <c r="J2867" s="14"/>
      <c r="K2867" s="14"/>
      <c r="L2867" s="14">
        <v>7.1630048959019033E-2</v>
      </c>
      <c r="M2867" s="14"/>
      <c r="N2867" s="14"/>
    </row>
    <row r="2868" spans="1:14">
      <c r="A2868" s="8">
        <v>42094</v>
      </c>
      <c r="B2868" s="9" t="s">
        <v>52</v>
      </c>
      <c r="C2868" s="10" t="s">
        <v>36</v>
      </c>
      <c r="D2868" s="10" t="s">
        <v>64</v>
      </c>
      <c r="E2868" s="16" t="s">
        <v>12</v>
      </c>
      <c r="F2868" s="17" t="s">
        <v>14</v>
      </c>
      <c r="G2868" s="12">
        <v>42551</v>
      </c>
      <c r="H2868" s="13">
        <v>5</v>
      </c>
      <c r="I2868" s="14">
        <v>4.2847018216611049E-2</v>
      </c>
      <c r="J2868" s="14"/>
      <c r="K2868" s="14"/>
      <c r="L2868" s="14">
        <v>4.2847018216611049E-2</v>
      </c>
      <c r="M2868" s="14"/>
      <c r="N2868" s="14"/>
    </row>
    <row r="2869" spans="1:14">
      <c r="A2869" s="8">
        <v>42094</v>
      </c>
      <c r="B2869" s="9" t="s">
        <v>52</v>
      </c>
      <c r="C2869" s="10" t="s">
        <v>36</v>
      </c>
      <c r="D2869" s="10" t="s">
        <v>64</v>
      </c>
      <c r="E2869" s="16" t="s">
        <v>12</v>
      </c>
      <c r="F2869" s="17" t="s">
        <v>14</v>
      </c>
      <c r="G2869" s="12">
        <v>42643</v>
      </c>
      <c r="H2869" s="13">
        <v>6</v>
      </c>
      <c r="I2869" s="14">
        <v>4.2108856719228177E-2</v>
      </c>
      <c r="J2869" s="14"/>
      <c r="K2869" s="14"/>
      <c r="L2869" s="14">
        <v>4.2108856719228177E-2</v>
      </c>
      <c r="M2869" s="14"/>
      <c r="N2869" s="14"/>
    </row>
    <row r="2870" spans="1:14">
      <c r="A2870" s="8">
        <v>42094</v>
      </c>
      <c r="B2870" s="9" t="s">
        <v>52</v>
      </c>
      <c r="C2870" s="10" t="s">
        <v>36</v>
      </c>
      <c r="D2870" s="10" t="s">
        <v>64</v>
      </c>
      <c r="E2870" s="16" t="s">
        <v>12</v>
      </c>
      <c r="F2870" s="17" t="s">
        <v>14</v>
      </c>
      <c r="G2870" s="12">
        <v>42735</v>
      </c>
      <c r="H2870" s="13">
        <v>7</v>
      </c>
      <c r="I2870" s="14">
        <v>4.1343734645356491E-2</v>
      </c>
      <c r="J2870" s="14"/>
      <c r="K2870" s="14"/>
      <c r="L2870" s="14">
        <v>4.1343734645356491E-2</v>
      </c>
      <c r="M2870" s="14"/>
      <c r="N2870" s="14"/>
    </row>
    <row r="2871" spans="1:14">
      <c r="A2871" s="8">
        <v>42094</v>
      </c>
      <c r="B2871" s="9" t="s">
        <v>52</v>
      </c>
      <c r="C2871" s="10" t="s">
        <v>36</v>
      </c>
      <c r="D2871" s="10" t="s">
        <v>64</v>
      </c>
      <c r="E2871" s="16" t="s">
        <v>12</v>
      </c>
      <c r="F2871" s="17" t="s">
        <v>14</v>
      </c>
      <c r="G2871" s="12">
        <v>42825</v>
      </c>
      <c r="H2871" s="13">
        <v>8</v>
      </c>
      <c r="I2871" s="14">
        <v>4.0543355334511443E-2</v>
      </c>
      <c r="J2871" s="14"/>
      <c r="K2871" s="14"/>
      <c r="L2871" s="14">
        <v>4.0543355334511443E-2</v>
      </c>
      <c r="M2871" s="14"/>
      <c r="N2871" s="14"/>
    </row>
    <row r="2872" spans="1:14">
      <c r="A2872" s="8">
        <v>42094</v>
      </c>
      <c r="B2872" s="9" t="s">
        <v>52</v>
      </c>
      <c r="C2872" s="10" t="s">
        <v>36</v>
      </c>
      <c r="D2872" s="10" t="s">
        <v>64</v>
      </c>
      <c r="E2872" s="16" t="s">
        <v>12</v>
      </c>
      <c r="F2872" s="17" t="s">
        <v>14</v>
      </c>
      <c r="G2872" s="12">
        <v>42916</v>
      </c>
      <c r="H2872" s="13">
        <v>9</v>
      </c>
      <c r="I2872" s="14">
        <v>7.5577125916380161E-2</v>
      </c>
      <c r="J2872" s="14"/>
      <c r="K2872" s="14"/>
      <c r="L2872" s="14">
        <v>7.5577125916380161E-2</v>
      </c>
      <c r="M2872" s="14"/>
      <c r="N2872" s="14"/>
    </row>
    <row r="2873" spans="1:14">
      <c r="A2873" s="8">
        <v>42094</v>
      </c>
      <c r="B2873" s="9" t="s">
        <v>52</v>
      </c>
      <c r="C2873" s="10" t="s">
        <v>36</v>
      </c>
      <c r="D2873" s="10" t="s">
        <v>64</v>
      </c>
      <c r="E2873" s="16" t="s">
        <v>12</v>
      </c>
      <c r="F2873" s="17" t="s">
        <v>17</v>
      </c>
      <c r="G2873" s="12">
        <v>42185</v>
      </c>
      <c r="H2873" s="13">
        <v>1</v>
      </c>
      <c r="I2873" s="14">
        <v>3.2131956622484585</v>
      </c>
      <c r="J2873" s="14"/>
      <c r="K2873" s="14"/>
      <c r="L2873" s="14">
        <v>3.2131956622484585</v>
      </c>
      <c r="M2873" s="14"/>
      <c r="N2873" s="14"/>
    </row>
    <row r="2874" spans="1:14">
      <c r="A2874" s="8">
        <v>42094</v>
      </c>
      <c r="B2874" s="9" t="s">
        <v>52</v>
      </c>
      <c r="C2874" s="10" t="s">
        <v>36</v>
      </c>
      <c r="D2874" s="10" t="s">
        <v>64</v>
      </c>
      <c r="E2874" s="16" t="s">
        <v>12</v>
      </c>
      <c r="F2874" s="17" t="s">
        <v>17</v>
      </c>
      <c r="G2874" s="12">
        <v>42277</v>
      </c>
      <c r="H2874" s="13">
        <v>2</v>
      </c>
      <c r="I2874" s="14">
        <v>2.1102977222412891</v>
      </c>
      <c r="J2874" s="14"/>
      <c r="K2874" s="14"/>
      <c r="L2874" s="14">
        <v>2.1102977222412891</v>
      </c>
      <c r="M2874" s="14"/>
      <c r="N2874" s="14"/>
    </row>
    <row r="2875" spans="1:14">
      <c r="A2875" s="8">
        <v>42094</v>
      </c>
      <c r="B2875" s="9" t="s">
        <v>52</v>
      </c>
      <c r="C2875" s="10" t="s">
        <v>36</v>
      </c>
      <c r="D2875" s="10" t="s">
        <v>64</v>
      </c>
      <c r="E2875" s="16" t="s">
        <v>12</v>
      </c>
      <c r="F2875" s="17" t="s">
        <v>17</v>
      </c>
      <c r="G2875" s="12">
        <v>42369</v>
      </c>
      <c r="H2875" s="13">
        <v>3</v>
      </c>
      <c r="I2875" s="14">
        <v>1.0324021241452943</v>
      </c>
      <c r="J2875" s="14"/>
      <c r="K2875" s="14"/>
      <c r="L2875" s="14">
        <v>1.0324021241452943</v>
      </c>
      <c r="M2875" s="14"/>
      <c r="N2875" s="14"/>
    </row>
    <row r="2876" spans="1:14">
      <c r="A2876" s="8">
        <v>42094</v>
      </c>
      <c r="B2876" s="9" t="s">
        <v>52</v>
      </c>
      <c r="C2876" s="10" t="s">
        <v>36</v>
      </c>
      <c r="D2876" s="10" t="s">
        <v>64</v>
      </c>
      <c r="E2876" s="16" t="s">
        <v>12</v>
      </c>
      <c r="F2876" s="17" t="s">
        <v>17</v>
      </c>
      <c r="G2876" s="12">
        <v>42460</v>
      </c>
      <c r="H2876" s="13">
        <v>4</v>
      </c>
      <c r="I2876" s="14">
        <v>0.54377882921126863</v>
      </c>
      <c r="J2876" s="14"/>
      <c r="K2876" s="14"/>
      <c r="L2876" s="14">
        <v>0.54377882921126863</v>
      </c>
      <c r="M2876" s="14"/>
      <c r="N2876" s="14"/>
    </row>
    <row r="2877" spans="1:14">
      <c r="A2877" s="8">
        <v>42094</v>
      </c>
      <c r="B2877" s="9" t="s">
        <v>52</v>
      </c>
      <c r="C2877" s="10" t="s">
        <v>36</v>
      </c>
      <c r="D2877" s="10" t="s">
        <v>64</v>
      </c>
      <c r="E2877" s="16" t="s">
        <v>12</v>
      </c>
      <c r="F2877" s="17" t="s">
        <v>17</v>
      </c>
      <c r="G2877" s="12">
        <v>42551</v>
      </c>
      <c r="H2877" s="13">
        <v>5</v>
      </c>
      <c r="I2877" s="14">
        <v>7.2366900426500791E-2</v>
      </c>
      <c r="J2877" s="14"/>
      <c r="K2877" s="14"/>
      <c r="L2877" s="14">
        <v>7.2366900426500791E-2</v>
      </c>
      <c r="M2877" s="14"/>
      <c r="N2877" s="14"/>
    </row>
    <row r="2878" spans="1:14">
      <c r="A2878" s="8">
        <v>42094</v>
      </c>
      <c r="B2878" s="9" t="s">
        <v>52</v>
      </c>
      <c r="C2878" s="10" t="s">
        <v>36</v>
      </c>
      <c r="D2878" s="10" t="s">
        <v>64</v>
      </c>
      <c r="E2878" s="16" t="s">
        <v>12</v>
      </c>
      <c r="F2878" s="17" t="s">
        <v>17</v>
      </c>
      <c r="G2878" s="12">
        <v>42643</v>
      </c>
      <c r="H2878" s="13">
        <v>6</v>
      </c>
      <c r="I2878" s="14">
        <v>5.1066155920442696E-2</v>
      </c>
      <c r="J2878" s="14"/>
      <c r="K2878" s="14"/>
      <c r="L2878" s="14">
        <v>5.1066155920442696E-2</v>
      </c>
      <c r="M2878" s="14"/>
      <c r="N2878" s="14"/>
    </row>
    <row r="2879" spans="1:14">
      <c r="A2879" s="8">
        <v>42094</v>
      </c>
      <c r="B2879" s="9" t="s">
        <v>52</v>
      </c>
      <c r="C2879" s="10" t="s">
        <v>36</v>
      </c>
      <c r="D2879" s="10" t="s">
        <v>64</v>
      </c>
      <c r="E2879" s="16" t="s">
        <v>12</v>
      </c>
      <c r="F2879" s="17" t="s">
        <v>17</v>
      </c>
      <c r="G2879" s="12">
        <v>42735</v>
      </c>
      <c r="H2879" s="13">
        <v>7</v>
      </c>
      <c r="I2879" s="14">
        <v>4.609965279214509E-2</v>
      </c>
      <c r="J2879" s="14"/>
      <c r="K2879" s="14"/>
      <c r="L2879" s="14">
        <v>4.609965279214509E-2</v>
      </c>
      <c r="M2879" s="14"/>
      <c r="N2879" s="14"/>
    </row>
    <row r="2880" spans="1:14">
      <c r="A2880" s="8">
        <v>42094</v>
      </c>
      <c r="B2880" s="9" t="s">
        <v>52</v>
      </c>
      <c r="C2880" s="10" t="s">
        <v>36</v>
      </c>
      <c r="D2880" s="10" t="s">
        <v>64</v>
      </c>
      <c r="E2880" s="16" t="s">
        <v>12</v>
      </c>
      <c r="F2880" s="17" t="s">
        <v>17</v>
      </c>
      <c r="G2880" s="12">
        <v>42825</v>
      </c>
      <c r="H2880" s="13">
        <v>8</v>
      </c>
      <c r="I2880" s="14">
        <v>4.1396472571341603E-2</v>
      </c>
      <c r="J2880" s="14"/>
      <c r="K2880" s="14"/>
      <c r="L2880" s="14">
        <v>4.1396472571341603E-2</v>
      </c>
      <c r="M2880" s="14"/>
      <c r="N2880" s="14"/>
    </row>
    <row r="2881" spans="1:14">
      <c r="A2881" s="8">
        <v>42094</v>
      </c>
      <c r="B2881" s="9" t="s">
        <v>52</v>
      </c>
      <c r="C2881" s="10" t="s">
        <v>36</v>
      </c>
      <c r="D2881" s="10" t="s">
        <v>64</v>
      </c>
      <c r="E2881" s="16" t="s">
        <v>12</v>
      </c>
      <c r="F2881" s="17" t="s">
        <v>17</v>
      </c>
      <c r="G2881" s="12">
        <v>42916</v>
      </c>
      <c r="H2881" s="13">
        <v>9</v>
      </c>
      <c r="I2881" s="14">
        <v>9.8859132230688096E-2</v>
      </c>
      <c r="J2881" s="14"/>
      <c r="K2881" s="14"/>
      <c r="L2881" s="14">
        <v>9.8859132230688096E-2</v>
      </c>
      <c r="M2881" s="14"/>
      <c r="N2881" s="14"/>
    </row>
    <row r="2882" spans="1:14">
      <c r="A2882" s="8">
        <v>42094</v>
      </c>
      <c r="B2882" s="9" t="s">
        <v>52</v>
      </c>
      <c r="C2882" s="10" t="s">
        <v>37</v>
      </c>
      <c r="D2882" s="10" t="s">
        <v>64</v>
      </c>
      <c r="E2882" s="16" t="s">
        <v>12</v>
      </c>
      <c r="F2882" s="17" t="s">
        <v>13</v>
      </c>
      <c r="G2882" s="12">
        <v>42185</v>
      </c>
      <c r="H2882" s="13">
        <v>1</v>
      </c>
      <c r="I2882" s="14">
        <v>0.21713572740467252</v>
      </c>
      <c r="J2882" s="14"/>
      <c r="K2882" s="14"/>
      <c r="L2882" s="14">
        <v>0.21713572740467252</v>
      </c>
      <c r="M2882" s="14"/>
      <c r="N2882" s="14"/>
    </row>
    <row r="2883" spans="1:14">
      <c r="A2883" s="8">
        <v>42094</v>
      </c>
      <c r="B2883" s="9" t="s">
        <v>52</v>
      </c>
      <c r="C2883" s="10" t="s">
        <v>37</v>
      </c>
      <c r="D2883" s="10" t="s">
        <v>64</v>
      </c>
      <c r="E2883" s="16" t="s">
        <v>12</v>
      </c>
      <c r="F2883" s="17" t="s">
        <v>13</v>
      </c>
      <c r="G2883" s="12">
        <v>42277</v>
      </c>
      <c r="H2883" s="13">
        <v>2</v>
      </c>
      <c r="I2883" s="14">
        <v>0.23000611471562671</v>
      </c>
      <c r="J2883" s="14"/>
      <c r="K2883" s="14"/>
      <c r="L2883" s="14">
        <v>0.23000611471562671</v>
      </c>
      <c r="M2883" s="14"/>
      <c r="N2883" s="14"/>
    </row>
    <row r="2884" spans="1:14">
      <c r="A2884" s="8">
        <v>42094</v>
      </c>
      <c r="B2884" s="9" t="s">
        <v>52</v>
      </c>
      <c r="C2884" s="10" t="s">
        <v>37</v>
      </c>
      <c r="D2884" s="10" t="s">
        <v>64</v>
      </c>
      <c r="E2884" s="16" t="s">
        <v>12</v>
      </c>
      <c r="F2884" s="17" t="s">
        <v>13</v>
      </c>
      <c r="G2884" s="12">
        <v>42369</v>
      </c>
      <c r="H2884" s="13">
        <v>3</v>
      </c>
      <c r="I2884" s="14">
        <v>0.24827120323751961</v>
      </c>
      <c r="J2884" s="14"/>
      <c r="K2884" s="14"/>
      <c r="L2884" s="14">
        <v>0.24827120323751961</v>
      </c>
      <c r="M2884" s="14"/>
      <c r="N2884" s="14"/>
    </row>
    <row r="2885" spans="1:14">
      <c r="A2885" s="8">
        <v>42094</v>
      </c>
      <c r="B2885" s="9" t="s">
        <v>52</v>
      </c>
      <c r="C2885" s="10" t="s">
        <v>37</v>
      </c>
      <c r="D2885" s="10" t="s">
        <v>64</v>
      </c>
      <c r="E2885" s="16" t="s">
        <v>12</v>
      </c>
      <c r="F2885" s="17" t="s">
        <v>13</v>
      </c>
      <c r="G2885" s="12">
        <v>42460</v>
      </c>
      <c r="H2885" s="13">
        <v>4</v>
      </c>
      <c r="I2885" s="14">
        <v>0.29988672229214619</v>
      </c>
      <c r="J2885" s="14"/>
      <c r="K2885" s="14"/>
      <c r="L2885" s="14">
        <v>0.29988672229214619</v>
      </c>
      <c r="M2885" s="14"/>
      <c r="N2885" s="14"/>
    </row>
    <row r="2886" spans="1:14">
      <c r="A2886" s="8">
        <v>42094</v>
      </c>
      <c r="B2886" s="9" t="s">
        <v>52</v>
      </c>
      <c r="C2886" s="10" t="s">
        <v>37</v>
      </c>
      <c r="D2886" s="10" t="s">
        <v>64</v>
      </c>
      <c r="E2886" s="16" t="s">
        <v>12</v>
      </c>
      <c r="F2886" s="17" t="s">
        <v>13</v>
      </c>
      <c r="G2886" s="12">
        <v>42551</v>
      </c>
      <c r="H2886" s="13">
        <v>5</v>
      </c>
      <c r="I2886" s="14">
        <v>1.3358151757038339</v>
      </c>
      <c r="J2886" s="14"/>
      <c r="K2886" s="14"/>
      <c r="L2886" s="14">
        <v>1.3358151757038339</v>
      </c>
      <c r="M2886" s="14"/>
      <c r="N2886" s="14"/>
    </row>
    <row r="2887" spans="1:14">
      <c r="A2887" s="8">
        <v>42094</v>
      </c>
      <c r="B2887" s="9" t="s">
        <v>52</v>
      </c>
      <c r="C2887" s="10" t="s">
        <v>37</v>
      </c>
      <c r="D2887" s="10" t="s">
        <v>64</v>
      </c>
      <c r="E2887" s="16" t="s">
        <v>12</v>
      </c>
      <c r="F2887" s="17" t="s">
        <v>13</v>
      </c>
      <c r="G2887" s="12">
        <v>42643</v>
      </c>
      <c r="H2887" s="13">
        <v>6</v>
      </c>
      <c r="I2887" s="14">
        <v>0.26910202246662429</v>
      </c>
      <c r="J2887" s="14"/>
      <c r="K2887" s="14"/>
      <c r="L2887" s="14">
        <v>0.26910202246662429</v>
      </c>
      <c r="M2887" s="14"/>
      <c r="N2887" s="14"/>
    </row>
    <row r="2888" spans="1:14">
      <c r="A2888" s="8">
        <v>42094</v>
      </c>
      <c r="B2888" s="9" t="s">
        <v>52</v>
      </c>
      <c r="C2888" s="10" t="s">
        <v>37</v>
      </c>
      <c r="D2888" s="10" t="s">
        <v>64</v>
      </c>
      <c r="E2888" s="16" t="s">
        <v>12</v>
      </c>
      <c r="F2888" s="17" t="s">
        <v>13</v>
      </c>
      <c r="G2888" s="12">
        <v>42735</v>
      </c>
      <c r="H2888" s="13">
        <v>7</v>
      </c>
      <c r="I2888" s="14">
        <v>0.4131438929174216</v>
      </c>
      <c r="J2888" s="14"/>
      <c r="K2888" s="14"/>
      <c r="L2888" s="14">
        <v>0.4131438929174216</v>
      </c>
      <c r="M2888" s="14"/>
      <c r="N2888" s="14"/>
    </row>
    <row r="2889" spans="1:14">
      <c r="A2889" s="8">
        <v>42094</v>
      </c>
      <c r="B2889" s="9" t="s">
        <v>52</v>
      </c>
      <c r="C2889" s="10" t="s">
        <v>37</v>
      </c>
      <c r="D2889" s="10" t="s">
        <v>64</v>
      </c>
      <c r="E2889" s="16" t="s">
        <v>12</v>
      </c>
      <c r="F2889" s="17" t="s">
        <v>13</v>
      </c>
      <c r="G2889" s="12">
        <v>42825</v>
      </c>
      <c r="H2889" s="13">
        <v>8</v>
      </c>
      <c r="I2889" s="14">
        <v>-7.0497403818274407E-2</v>
      </c>
      <c r="J2889" s="14"/>
      <c r="K2889" s="14"/>
      <c r="L2889" s="14">
        <v>-7.0497403818274407E-2</v>
      </c>
      <c r="M2889" s="14"/>
      <c r="N2889" s="14"/>
    </row>
    <row r="2890" spans="1:14">
      <c r="A2890" s="8">
        <v>42094</v>
      </c>
      <c r="B2890" s="9" t="s">
        <v>52</v>
      </c>
      <c r="C2890" s="10" t="s">
        <v>37</v>
      </c>
      <c r="D2890" s="10" t="s">
        <v>64</v>
      </c>
      <c r="E2890" s="16" t="s">
        <v>12</v>
      </c>
      <c r="F2890" s="17" t="s">
        <v>13</v>
      </c>
      <c r="G2890" s="12">
        <v>42916</v>
      </c>
      <c r="H2890" s="13">
        <v>9</v>
      </c>
      <c r="I2890" s="14">
        <v>1.1840983021116158</v>
      </c>
      <c r="J2890" s="14"/>
      <c r="K2890" s="14"/>
      <c r="L2890" s="14">
        <v>1.1840983021116158</v>
      </c>
      <c r="M2890" s="14"/>
      <c r="N2890" s="14"/>
    </row>
    <row r="2891" spans="1:14">
      <c r="A2891" s="8">
        <v>42094</v>
      </c>
      <c r="B2891" s="9" t="s">
        <v>52</v>
      </c>
      <c r="C2891" s="10" t="s">
        <v>37</v>
      </c>
      <c r="D2891" s="10" t="s">
        <v>64</v>
      </c>
      <c r="E2891" s="16" t="s">
        <v>12</v>
      </c>
      <c r="F2891" s="17" t="s">
        <v>14</v>
      </c>
      <c r="G2891" s="12">
        <v>42185</v>
      </c>
      <c r="H2891" s="13">
        <v>1</v>
      </c>
      <c r="I2891" s="14">
        <v>0.28960360838059285</v>
      </c>
      <c r="J2891" s="14"/>
      <c r="K2891" s="14"/>
      <c r="L2891" s="14">
        <v>0.28960360838059285</v>
      </c>
      <c r="M2891" s="14"/>
      <c r="N2891" s="14"/>
    </row>
    <row r="2892" spans="1:14">
      <c r="A2892" s="8">
        <v>42094</v>
      </c>
      <c r="B2892" s="9" t="s">
        <v>52</v>
      </c>
      <c r="C2892" s="10" t="s">
        <v>37</v>
      </c>
      <c r="D2892" s="10" t="s">
        <v>64</v>
      </c>
      <c r="E2892" s="16" t="s">
        <v>12</v>
      </c>
      <c r="F2892" s="17" t="s">
        <v>14</v>
      </c>
      <c r="G2892" s="12">
        <v>42277</v>
      </c>
      <c r="H2892" s="13">
        <v>2</v>
      </c>
      <c r="I2892" s="14">
        <v>0.28221613633454928</v>
      </c>
      <c r="J2892" s="14"/>
      <c r="K2892" s="14"/>
      <c r="L2892" s="14">
        <v>0.28221613633454928</v>
      </c>
      <c r="M2892" s="14"/>
      <c r="N2892" s="14"/>
    </row>
    <row r="2893" spans="1:14">
      <c r="A2893" s="8">
        <v>42094</v>
      </c>
      <c r="B2893" s="9" t="s">
        <v>52</v>
      </c>
      <c r="C2893" s="10" t="s">
        <v>37</v>
      </c>
      <c r="D2893" s="10" t="s">
        <v>64</v>
      </c>
      <c r="E2893" s="16" t="s">
        <v>12</v>
      </c>
      <c r="F2893" s="17" t="s">
        <v>14</v>
      </c>
      <c r="G2893" s="12">
        <v>42369</v>
      </c>
      <c r="H2893" s="13">
        <v>3</v>
      </c>
      <c r="I2893" s="14">
        <v>0.28272564514212306</v>
      </c>
      <c r="J2893" s="14"/>
      <c r="K2893" s="14"/>
      <c r="L2893" s="14">
        <v>0.28272564514212306</v>
      </c>
      <c r="M2893" s="14"/>
      <c r="N2893" s="14"/>
    </row>
    <row r="2894" spans="1:14">
      <c r="A2894" s="8">
        <v>42094</v>
      </c>
      <c r="B2894" s="9" t="s">
        <v>52</v>
      </c>
      <c r="C2894" s="10" t="s">
        <v>37</v>
      </c>
      <c r="D2894" s="10" t="s">
        <v>64</v>
      </c>
      <c r="E2894" s="16" t="s">
        <v>12</v>
      </c>
      <c r="F2894" s="17" t="s">
        <v>14</v>
      </c>
      <c r="G2894" s="12">
        <v>42460</v>
      </c>
      <c r="H2894" s="13">
        <v>4</v>
      </c>
      <c r="I2894" s="14">
        <v>0.27707112777360088</v>
      </c>
      <c r="J2894" s="14"/>
      <c r="K2894" s="14"/>
      <c r="L2894" s="14">
        <v>0.27707112777360088</v>
      </c>
      <c r="M2894" s="14"/>
      <c r="N2894" s="14"/>
    </row>
    <row r="2895" spans="1:14">
      <c r="A2895" s="8">
        <v>42094</v>
      </c>
      <c r="B2895" s="9" t="s">
        <v>52</v>
      </c>
      <c r="C2895" s="10" t="s">
        <v>37</v>
      </c>
      <c r="D2895" s="10" t="s">
        <v>64</v>
      </c>
      <c r="E2895" s="16" t="s">
        <v>12</v>
      </c>
      <c r="F2895" s="17" t="s">
        <v>14</v>
      </c>
      <c r="G2895" s="12">
        <v>42551</v>
      </c>
      <c r="H2895" s="13">
        <v>5</v>
      </c>
      <c r="I2895" s="14">
        <v>0.23306870619717535</v>
      </c>
      <c r="J2895" s="14"/>
      <c r="K2895" s="14"/>
      <c r="L2895" s="14">
        <v>0.23306870619717535</v>
      </c>
      <c r="M2895" s="14"/>
      <c r="N2895" s="14"/>
    </row>
    <row r="2896" spans="1:14">
      <c r="A2896" s="8">
        <v>42094</v>
      </c>
      <c r="B2896" s="9" t="s">
        <v>52</v>
      </c>
      <c r="C2896" s="10" t="s">
        <v>37</v>
      </c>
      <c r="D2896" s="10" t="s">
        <v>64</v>
      </c>
      <c r="E2896" s="16" t="s">
        <v>12</v>
      </c>
      <c r="F2896" s="17" t="s">
        <v>14</v>
      </c>
      <c r="G2896" s="12">
        <v>42643</v>
      </c>
      <c r="H2896" s="13">
        <v>6</v>
      </c>
      <c r="I2896" s="14">
        <v>0.22530080286039311</v>
      </c>
      <c r="J2896" s="14"/>
      <c r="K2896" s="14"/>
      <c r="L2896" s="14">
        <v>0.22530080286039311</v>
      </c>
      <c r="M2896" s="14"/>
      <c r="N2896" s="14"/>
    </row>
    <row r="2897" spans="1:14">
      <c r="A2897" s="8">
        <v>42094</v>
      </c>
      <c r="B2897" s="9" t="s">
        <v>52</v>
      </c>
      <c r="C2897" s="10" t="s">
        <v>37</v>
      </c>
      <c r="D2897" s="10" t="s">
        <v>64</v>
      </c>
      <c r="E2897" s="16" t="s">
        <v>12</v>
      </c>
      <c r="F2897" s="17" t="s">
        <v>14</v>
      </c>
      <c r="G2897" s="12">
        <v>42735</v>
      </c>
      <c r="H2897" s="13">
        <v>7</v>
      </c>
      <c r="I2897" s="14">
        <v>0.21868698081586521</v>
      </c>
      <c r="J2897" s="14"/>
      <c r="K2897" s="14"/>
      <c r="L2897" s="14">
        <v>0.21868698081586521</v>
      </c>
      <c r="M2897" s="14"/>
      <c r="N2897" s="14"/>
    </row>
    <row r="2898" spans="1:14">
      <c r="A2898" s="8">
        <v>42094</v>
      </c>
      <c r="B2898" s="9" t="s">
        <v>52</v>
      </c>
      <c r="C2898" s="10" t="s">
        <v>37</v>
      </c>
      <c r="D2898" s="10" t="s">
        <v>64</v>
      </c>
      <c r="E2898" s="16" t="s">
        <v>12</v>
      </c>
      <c r="F2898" s="17" t="s">
        <v>14</v>
      </c>
      <c r="G2898" s="12">
        <v>42825</v>
      </c>
      <c r="H2898" s="13">
        <v>8</v>
      </c>
      <c r="I2898" s="14">
        <v>0.21143947046143186</v>
      </c>
      <c r="J2898" s="14"/>
      <c r="K2898" s="14"/>
      <c r="L2898" s="14">
        <v>0.21143947046143186</v>
      </c>
      <c r="M2898" s="14"/>
      <c r="N2898" s="14"/>
    </row>
    <row r="2899" spans="1:14">
      <c r="A2899" s="8">
        <v>42094</v>
      </c>
      <c r="B2899" s="9" t="s">
        <v>52</v>
      </c>
      <c r="C2899" s="10" t="s">
        <v>37</v>
      </c>
      <c r="D2899" s="10" t="s">
        <v>64</v>
      </c>
      <c r="E2899" s="16" t="s">
        <v>12</v>
      </c>
      <c r="F2899" s="17" t="s">
        <v>14</v>
      </c>
      <c r="G2899" s="12">
        <v>42916</v>
      </c>
      <c r="H2899" s="13">
        <v>9</v>
      </c>
      <c r="I2899" s="14">
        <v>9.6097636269459441E-2</v>
      </c>
      <c r="J2899" s="14"/>
      <c r="K2899" s="14"/>
      <c r="L2899" s="14">
        <v>9.6097636269459441E-2</v>
      </c>
      <c r="M2899" s="14"/>
      <c r="N2899" s="14"/>
    </row>
    <row r="2900" spans="1:14">
      <c r="A2900" s="8">
        <v>42094</v>
      </c>
      <c r="B2900" s="9" t="s">
        <v>52</v>
      </c>
      <c r="C2900" s="10" t="s">
        <v>37</v>
      </c>
      <c r="D2900" s="10" t="s">
        <v>64</v>
      </c>
      <c r="E2900" s="16" t="s">
        <v>12</v>
      </c>
      <c r="F2900" s="17" t="s">
        <v>17</v>
      </c>
      <c r="G2900" s="12">
        <v>42185</v>
      </c>
      <c r="H2900" s="13">
        <v>1</v>
      </c>
      <c r="I2900" s="14">
        <v>2.6515593642172908</v>
      </c>
      <c r="J2900" s="14"/>
      <c r="K2900" s="14"/>
      <c r="L2900" s="14">
        <v>2.6515593642172908</v>
      </c>
      <c r="M2900" s="14"/>
      <c r="N2900" s="14"/>
    </row>
    <row r="2901" spans="1:14">
      <c r="A2901" s="8">
        <v>42094</v>
      </c>
      <c r="B2901" s="9" t="s">
        <v>52</v>
      </c>
      <c r="C2901" s="10" t="s">
        <v>37</v>
      </c>
      <c r="D2901" s="10" t="s">
        <v>64</v>
      </c>
      <c r="E2901" s="16" t="s">
        <v>12</v>
      </c>
      <c r="F2901" s="17" t="s">
        <v>17</v>
      </c>
      <c r="G2901" s="12">
        <v>42277</v>
      </c>
      <c r="H2901" s="13">
        <v>2</v>
      </c>
      <c r="I2901" s="14">
        <v>1.9055550316675598</v>
      </c>
      <c r="J2901" s="14"/>
      <c r="K2901" s="14"/>
      <c r="L2901" s="14">
        <v>1.9055550316675598</v>
      </c>
      <c r="M2901" s="14"/>
      <c r="N2901" s="14"/>
    </row>
    <row r="2902" spans="1:14">
      <c r="A2902" s="8">
        <v>42094</v>
      </c>
      <c r="B2902" s="9" t="s">
        <v>52</v>
      </c>
      <c r="C2902" s="10" t="s">
        <v>37</v>
      </c>
      <c r="D2902" s="10" t="s">
        <v>64</v>
      </c>
      <c r="E2902" s="16" t="s">
        <v>12</v>
      </c>
      <c r="F2902" s="17" t="s">
        <v>17</v>
      </c>
      <c r="G2902" s="12">
        <v>42369</v>
      </c>
      <c r="H2902" s="13">
        <v>3</v>
      </c>
      <c r="I2902" s="14">
        <v>1.036691100628035</v>
      </c>
      <c r="J2902" s="14"/>
      <c r="K2902" s="14"/>
      <c r="L2902" s="14">
        <v>1.036691100628035</v>
      </c>
      <c r="M2902" s="14"/>
      <c r="N2902" s="14"/>
    </row>
    <row r="2903" spans="1:14">
      <c r="A2903" s="8">
        <v>42094</v>
      </c>
      <c r="B2903" s="9" t="s">
        <v>52</v>
      </c>
      <c r="C2903" s="10" t="s">
        <v>37</v>
      </c>
      <c r="D2903" s="10" t="s">
        <v>64</v>
      </c>
      <c r="E2903" s="16" t="s">
        <v>12</v>
      </c>
      <c r="F2903" s="17" t="s">
        <v>17</v>
      </c>
      <c r="G2903" s="12">
        <v>42460</v>
      </c>
      <c r="H2903" s="13">
        <v>4</v>
      </c>
      <c r="I2903" s="14">
        <v>0.69106505370076832</v>
      </c>
      <c r="J2903" s="14"/>
      <c r="K2903" s="14"/>
      <c r="L2903" s="14">
        <v>0.69106505370076832</v>
      </c>
      <c r="M2903" s="14"/>
      <c r="N2903" s="14"/>
    </row>
    <row r="2904" spans="1:14">
      <c r="A2904" s="8">
        <v>42094</v>
      </c>
      <c r="B2904" s="9" t="s">
        <v>52</v>
      </c>
      <c r="C2904" s="10" t="s">
        <v>37</v>
      </c>
      <c r="D2904" s="10" t="s">
        <v>64</v>
      </c>
      <c r="E2904" s="16" t="s">
        <v>12</v>
      </c>
      <c r="F2904" s="17" t="s">
        <v>17</v>
      </c>
      <c r="G2904" s="12">
        <v>42551</v>
      </c>
      <c r="H2904" s="13">
        <v>5</v>
      </c>
      <c r="I2904" s="14">
        <v>0.36457203937376814</v>
      </c>
      <c r="J2904" s="14"/>
      <c r="K2904" s="14"/>
      <c r="L2904" s="14">
        <v>0.36457203937376814</v>
      </c>
      <c r="M2904" s="14"/>
      <c r="N2904" s="14"/>
    </row>
    <row r="2905" spans="1:14">
      <c r="A2905" s="8">
        <v>42094</v>
      </c>
      <c r="B2905" s="9" t="s">
        <v>52</v>
      </c>
      <c r="C2905" s="10" t="s">
        <v>37</v>
      </c>
      <c r="D2905" s="10" t="s">
        <v>64</v>
      </c>
      <c r="E2905" s="16" t="s">
        <v>12</v>
      </c>
      <c r="F2905" s="17" t="s">
        <v>17</v>
      </c>
      <c r="G2905" s="12">
        <v>42643</v>
      </c>
      <c r="H2905" s="13">
        <v>6</v>
      </c>
      <c r="I2905" s="14">
        <v>0.3215905792480972</v>
      </c>
      <c r="J2905" s="14"/>
      <c r="K2905" s="14"/>
      <c r="L2905" s="14">
        <v>0.3215905792480972</v>
      </c>
      <c r="M2905" s="14"/>
      <c r="N2905" s="14"/>
    </row>
    <row r="2906" spans="1:14">
      <c r="A2906" s="8">
        <v>42094</v>
      </c>
      <c r="B2906" s="9" t="s">
        <v>52</v>
      </c>
      <c r="C2906" s="10" t="s">
        <v>37</v>
      </c>
      <c r="D2906" s="10" t="s">
        <v>64</v>
      </c>
      <c r="E2906" s="16" t="s">
        <v>12</v>
      </c>
      <c r="F2906" s="17" t="s">
        <v>17</v>
      </c>
      <c r="G2906" s="12">
        <v>42735</v>
      </c>
      <c r="H2906" s="13">
        <v>7</v>
      </c>
      <c r="I2906" s="14">
        <v>0.30272693741491363</v>
      </c>
      <c r="J2906" s="14"/>
      <c r="K2906" s="14"/>
      <c r="L2906" s="14">
        <v>0.30272693741491363</v>
      </c>
      <c r="M2906" s="14"/>
      <c r="N2906" s="14"/>
    </row>
    <row r="2907" spans="1:14">
      <c r="A2907" s="8">
        <v>42094</v>
      </c>
      <c r="B2907" s="9" t="s">
        <v>52</v>
      </c>
      <c r="C2907" s="10" t="s">
        <v>37</v>
      </c>
      <c r="D2907" s="10" t="s">
        <v>64</v>
      </c>
      <c r="E2907" s="16" t="s">
        <v>12</v>
      </c>
      <c r="F2907" s="17" t="s">
        <v>17</v>
      </c>
      <c r="G2907" s="12">
        <v>42825</v>
      </c>
      <c r="H2907" s="13">
        <v>8</v>
      </c>
      <c r="I2907" s="14">
        <v>0.28698830003043563</v>
      </c>
      <c r="J2907" s="14"/>
      <c r="K2907" s="14"/>
      <c r="L2907" s="14">
        <v>0.28698830003043563</v>
      </c>
      <c r="M2907" s="14"/>
      <c r="N2907" s="14"/>
    </row>
    <row r="2908" spans="1:14">
      <c r="A2908" s="8">
        <v>42094</v>
      </c>
      <c r="B2908" s="9" t="s">
        <v>52</v>
      </c>
      <c r="C2908" s="10" t="s">
        <v>37</v>
      </c>
      <c r="D2908" s="10" t="s">
        <v>64</v>
      </c>
      <c r="E2908" s="16" t="s">
        <v>12</v>
      </c>
      <c r="F2908" s="17" t="s">
        <v>17</v>
      </c>
      <c r="G2908" s="12">
        <v>42916</v>
      </c>
      <c r="H2908" s="13">
        <v>9</v>
      </c>
      <c r="I2908" s="14">
        <v>0.28087207131220626</v>
      </c>
      <c r="J2908" s="14"/>
      <c r="K2908" s="14"/>
      <c r="L2908" s="14">
        <v>0.28087207131220626</v>
      </c>
      <c r="M2908" s="14"/>
      <c r="N2908" s="14"/>
    </row>
    <row r="2909" spans="1:14">
      <c r="A2909" s="8">
        <v>42094</v>
      </c>
      <c r="B2909" s="9" t="s">
        <v>52</v>
      </c>
      <c r="C2909" s="10" t="s">
        <v>53</v>
      </c>
      <c r="D2909" s="10" t="s">
        <v>64</v>
      </c>
      <c r="E2909" s="16" t="s">
        <v>12</v>
      </c>
      <c r="F2909" s="17" t="s">
        <v>13</v>
      </c>
      <c r="G2909" s="12">
        <v>42185</v>
      </c>
      <c r="H2909" s="13">
        <v>1</v>
      </c>
      <c r="I2909" s="14">
        <v>0.10384714222837413</v>
      </c>
      <c r="J2909" s="14"/>
      <c r="K2909" s="14"/>
      <c r="L2909" s="14">
        <v>0.10384714222837413</v>
      </c>
      <c r="M2909" s="14"/>
      <c r="N2909" s="14"/>
    </row>
    <row r="2910" spans="1:14">
      <c r="A2910" s="8">
        <v>42094</v>
      </c>
      <c r="B2910" s="9" t="s">
        <v>52</v>
      </c>
      <c r="C2910" s="10" t="s">
        <v>53</v>
      </c>
      <c r="D2910" s="10" t="s">
        <v>64</v>
      </c>
      <c r="E2910" s="16" t="s">
        <v>12</v>
      </c>
      <c r="F2910" s="17" t="s">
        <v>13</v>
      </c>
      <c r="G2910" s="12">
        <v>42277</v>
      </c>
      <c r="H2910" s="13">
        <v>2</v>
      </c>
      <c r="I2910" s="14">
        <v>0.11248547982751078</v>
      </c>
      <c r="J2910" s="14"/>
      <c r="K2910" s="14"/>
      <c r="L2910" s="14">
        <v>0.11248547982751078</v>
      </c>
      <c r="M2910" s="14"/>
      <c r="N2910" s="14"/>
    </row>
    <row r="2911" spans="1:14">
      <c r="A2911" s="8">
        <v>42094</v>
      </c>
      <c r="B2911" s="9" t="s">
        <v>52</v>
      </c>
      <c r="C2911" s="10" t="s">
        <v>53</v>
      </c>
      <c r="D2911" s="10" t="s">
        <v>64</v>
      </c>
      <c r="E2911" s="16" t="s">
        <v>12</v>
      </c>
      <c r="F2911" s="17" t="s">
        <v>13</v>
      </c>
      <c r="G2911" s="12">
        <v>42369</v>
      </c>
      <c r="H2911" s="13">
        <v>3</v>
      </c>
      <c r="I2911" s="14">
        <v>0.12265957587416426</v>
      </c>
      <c r="J2911" s="14"/>
      <c r="K2911" s="14"/>
      <c r="L2911" s="14">
        <v>0.12265957587416426</v>
      </c>
      <c r="M2911" s="14"/>
      <c r="N2911" s="14"/>
    </row>
    <row r="2912" spans="1:14">
      <c r="A2912" s="8">
        <v>42094</v>
      </c>
      <c r="B2912" s="9" t="s">
        <v>52</v>
      </c>
      <c r="C2912" s="10" t="s">
        <v>53</v>
      </c>
      <c r="D2912" s="10" t="s">
        <v>64</v>
      </c>
      <c r="E2912" s="16" t="s">
        <v>12</v>
      </c>
      <c r="F2912" s="17" t="s">
        <v>13</v>
      </c>
      <c r="G2912" s="12">
        <v>42460</v>
      </c>
      <c r="H2912" s="13">
        <v>4</v>
      </c>
      <c r="I2912" s="14">
        <v>0.25463053144206171</v>
      </c>
      <c r="J2912" s="14"/>
      <c r="K2912" s="14"/>
      <c r="L2912" s="14">
        <v>0.25463053144206171</v>
      </c>
      <c r="M2912" s="14"/>
      <c r="N2912" s="14"/>
    </row>
    <row r="2913" spans="1:14">
      <c r="A2913" s="8">
        <v>42094</v>
      </c>
      <c r="B2913" s="9" t="s">
        <v>52</v>
      </c>
      <c r="C2913" s="10" t="s">
        <v>53</v>
      </c>
      <c r="D2913" s="10" t="s">
        <v>64</v>
      </c>
      <c r="E2913" s="16" t="s">
        <v>12</v>
      </c>
      <c r="F2913" s="17" t="s">
        <v>13</v>
      </c>
      <c r="G2913" s="12">
        <v>42551</v>
      </c>
      <c r="H2913" s="13">
        <v>5</v>
      </c>
      <c r="I2913" s="14">
        <v>1.2171578228817412</v>
      </c>
      <c r="J2913" s="14"/>
      <c r="K2913" s="14"/>
      <c r="L2913" s="14">
        <v>1.2171578228817412</v>
      </c>
      <c r="M2913" s="14"/>
      <c r="N2913" s="14"/>
    </row>
    <row r="2914" spans="1:14">
      <c r="A2914" s="8">
        <v>42094</v>
      </c>
      <c r="B2914" s="9" t="s">
        <v>52</v>
      </c>
      <c r="C2914" s="10" t="s">
        <v>53</v>
      </c>
      <c r="D2914" s="10" t="s">
        <v>64</v>
      </c>
      <c r="E2914" s="16" t="s">
        <v>12</v>
      </c>
      <c r="F2914" s="17" t="s">
        <v>13</v>
      </c>
      <c r="G2914" s="12">
        <v>42643</v>
      </c>
      <c r="H2914" s="13">
        <v>6</v>
      </c>
      <c r="I2914" s="14">
        <v>0.84100688486070085</v>
      </c>
      <c r="J2914" s="14"/>
      <c r="K2914" s="14"/>
      <c r="L2914" s="14">
        <v>0.84100688486070085</v>
      </c>
      <c r="M2914" s="14"/>
      <c r="N2914" s="14"/>
    </row>
    <row r="2915" spans="1:14">
      <c r="A2915" s="8">
        <v>42094</v>
      </c>
      <c r="B2915" s="9" t="s">
        <v>52</v>
      </c>
      <c r="C2915" s="10" t="s">
        <v>53</v>
      </c>
      <c r="D2915" s="10" t="s">
        <v>64</v>
      </c>
      <c r="E2915" s="16" t="s">
        <v>12</v>
      </c>
      <c r="F2915" s="17" t="s">
        <v>13</v>
      </c>
      <c r="G2915" s="12">
        <v>42735</v>
      </c>
      <c r="H2915" s="13">
        <v>7</v>
      </c>
      <c r="I2915" s="14">
        <v>0.53567103575631769</v>
      </c>
      <c r="J2915" s="14"/>
      <c r="K2915" s="14"/>
      <c r="L2915" s="14">
        <v>0.53567103575631769</v>
      </c>
      <c r="M2915" s="14"/>
      <c r="N2915" s="14"/>
    </row>
    <row r="2916" spans="1:14">
      <c r="A2916" s="8">
        <v>42094</v>
      </c>
      <c r="B2916" s="9" t="s">
        <v>52</v>
      </c>
      <c r="C2916" s="10" t="s">
        <v>53</v>
      </c>
      <c r="D2916" s="10" t="s">
        <v>64</v>
      </c>
      <c r="E2916" s="16" t="s">
        <v>12</v>
      </c>
      <c r="F2916" s="17" t="s">
        <v>13</v>
      </c>
      <c r="G2916" s="12">
        <v>42825</v>
      </c>
      <c r="H2916" s="13">
        <v>8</v>
      </c>
      <c r="I2916" s="14">
        <v>1.3222717657480842E-2</v>
      </c>
      <c r="J2916" s="14"/>
      <c r="K2916" s="14"/>
      <c r="L2916" s="14">
        <v>1.3222717657480842E-2</v>
      </c>
      <c r="M2916" s="14"/>
      <c r="N2916" s="14"/>
    </row>
    <row r="2917" spans="1:14">
      <c r="A2917" s="8">
        <v>42094</v>
      </c>
      <c r="B2917" s="9" t="s">
        <v>52</v>
      </c>
      <c r="C2917" s="10" t="s">
        <v>53</v>
      </c>
      <c r="D2917" s="10" t="s">
        <v>64</v>
      </c>
      <c r="E2917" s="16" t="s">
        <v>12</v>
      </c>
      <c r="F2917" s="17" t="s">
        <v>13</v>
      </c>
      <c r="G2917" s="12">
        <v>42916</v>
      </c>
      <c r="H2917" s="13">
        <v>9</v>
      </c>
      <c r="I2917" s="14">
        <v>0.51199709629744528</v>
      </c>
      <c r="J2917" s="14"/>
      <c r="K2917" s="14"/>
      <c r="L2917" s="14">
        <v>0.51199709629744528</v>
      </c>
      <c r="M2917" s="14"/>
      <c r="N2917" s="14"/>
    </row>
    <row r="2918" spans="1:14">
      <c r="A2918" s="8">
        <v>42094</v>
      </c>
      <c r="B2918" s="9" t="s">
        <v>52</v>
      </c>
      <c r="C2918" s="10" t="s">
        <v>53</v>
      </c>
      <c r="D2918" s="10" t="s">
        <v>64</v>
      </c>
      <c r="E2918" s="16" t="s">
        <v>12</v>
      </c>
      <c r="F2918" s="17" t="s">
        <v>14</v>
      </c>
      <c r="G2918" s="12">
        <v>42185</v>
      </c>
      <c r="H2918" s="13">
        <v>1</v>
      </c>
      <c r="I2918" s="14">
        <v>0.16904565784649961</v>
      </c>
      <c r="J2918" s="14"/>
      <c r="K2918" s="14"/>
      <c r="L2918" s="14">
        <v>0.16904565784649961</v>
      </c>
      <c r="M2918" s="14"/>
      <c r="N2918" s="14"/>
    </row>
    <row r="2919" spans="1:14">
      <c r="A2919" s="8">
        <v>42094</v>
      </c>
      <c r="B2919" s="9" t="s">
        <v>52</v>
      </c>
      <c r="C2919" s="10" t="s">
        <v>53</v>
      </c>
      <c r="D2919" s="10" t="s">
        <v>64</v>
      </c>
      <c r="E2919" s="16" t="s">
        <v>12</v>
      </c>
      <c r="F2919" s="17" t="s">
        <v>14</v>
      </c>
      <c r="G2919" s="12">
        <v>42277</v>
      </c>
      <c r="H2919" s="13">
        <v>2</v>
      </c>
      <c r="I2919" s="14">
        <v>0.16369779791054628</v>
      </c>
      <c r="J2919" s="14"/>
      <c r="K2919" s="14"/>
      <c r="L2919" s="14">
        <v>0.16369779791054628</v>
      </c>
      <c r="M2919" s="14"/>
      <c r="N2919" s="14"/>
    </row>
    <row r="2920" spans="1:14">
      <c r="A2920" s="8">
        <v>42094</v>
      </c>
      <c r="B2920" s="9" t="s">
        <v>52</v>
      </c>
      <c r="C2920" s="10" t="s">
        <v>53</v>
      </c>
      <c r="D2920" s="10" t="s">
        <v>64</v>
      </c>
      <c r="E2920" s="16" t="s">
        <v>12</v>
      </c>
      <c r="F2920" s="17" t="s">
        <v>14</v>
      </c>
      <c r="G2920" s="12">
        <v>42369</v>
      </c>
      <c r="H2920" s="13">
        <v>3</v>
      </c>
      <c r="I2920" s="14">
        <v>0.16360766237883073</v>
      </c>
      <c r="J2920" s="14"/>
      <c r="K2920" s="14"/>
      <c r="L2920" s="14">
        <v>0.16360766237883073</v>
      </c>
      <c r="M2920" s="14"/>
      <c r="N2920" s="14"/>
    </row>
    <row r="2921" spans="1:14">
      <c r="A2921" s="8">
        <v>42094</v>
      </c>
      <c r="B2921" s="9" t="s">
        <v>52</v>
      </c>
      <c r="C2921" s="10" t="s">
        <v>53</v>
      </c>
      <c r="D2921" s="10" t="s">
        <v>64</v>
      </c>
      <c r="E2921" s="16" t="s">
        <v>12</v>
      </c>
      <c r="F2921" s="17" t="s">
        <v>14</v>
      </c>
      <c r="G2921" s="12">
        <v>42460</v>
      </c>
      <c r="H2921" s="13">
        <v>4</v>
      </c>
      <c r="I2921" s="14">
        <v>0.1750015461828528</v>
      </c>
      <c r="J2921" s="14"/>
      <c r="K2921" s="14"/>
      <c r="L2921" s="14">
        <v>0.1750015461828528</v>
      </c>
      <c r="M2921" s="14"/>
      <c r="N2921" s="14"/>
    </row>
    <row r="2922" spans="1:14">
      <c r="A2922" s="8">
        <v>42094</v>
      </c>
      <c r="B2922" s="9" t="s">
        <v>52</v>
      </c>
      <c r="C2922" s="10" t="s">
        <v>53</v>
      </c>
      <c r="D2922" s="10" t="s">
        <v>64</v>
      </c>
      <c r="E2922" s="16" t="s">
        <v>12</v>
      </c>
      <c r="F2922" s="17" t="s">
        <v>14</v>
      </c>
      <c r="G2922" s="12">
        <v>42551</v>
      </c>
      <c r="H2922" s="13">
        <v>5</v>
      </c>
      <c r="I2922" s="14">
        <v>0.13373873493183561</v>
      </c>
      <c r="J2922" s="14"/>
      <c r="K2922" s="14"/>
      <c r="L2922" s="14">
        <v>0.13373873493183561</v>
      </c>
      <c r="M2922" s="14"/>
      <c r="N2922" s="14"/>
    </row>
    <row r="2923" spans="1:14">
      <c r="A2923" s="8">
        <v>42094</v>
      </c>
      <c r="B2923" s="9" t="s">
        <v>52</v>
      </c>
      <c r="C2923" s="10" t="s">
        <v>53</v>
      </c>
      <c r="D2923" s="10" t="s">
        <v>64</v>
      </c>
      <c r="E2923" s="16" t="s">
        <v>12</v>
      </c>
      <c r="F2923" s="17" t="s">
        <v>14</v>
      </c>
      <c r="G2923" s="12">
        <v>42643</v>
      </c>
      <c r="H2923" s="13">
        <v>6</v>
      </c>
      <c r="I2923" s="14">
        <v>0.13021297793615261</v>
      </c>
      <c r="J2923" s="14"/>
      <c r="K2923" s="14"/>
      <c r="L2923" s="14">
        <v>0.13021297793615261</v>
      </c>
      <c r="M2923" s="14"/>
      <c r="N2923" s="14"/>
    </row>
    <row r="2924" spans="1:14">
      <c r="A2924" s="8">
        <v>42094</v>
      </c>
      <c r="B2924" s="9" t="s">
        <v>52</v>
      </c>
      <c r="C2924" s="10" t="s">
        <v>53</v>
      </c>
      <c r="D2924" s="10" t="s">
        <v>64</v>
      </c>
      <c r="E2924" s="16" t="s">
        <v>12</v>
      </c>
      <c r="F2924" s="17" t="s">
        <v>14</v>
      </c>
      <c r="G2924" s="12">
        <v>42735</v>
      </c>
      <c r="H2924" s="13">
        <v>7</v>
      </c>
      <c r="I2924" s="14">
        <v>0.12662645337664202</v>
      </c>
      <c r="J2924" s="14"/>
      <c r="K2924" s="14"/>
      <c r="L2924" s="14">
        <v>0.12662645337664202</v>
      </c>
      <c r="M2924" s="14"/>
      <c r="N2924" s="14"/>
    </row>
    <row r="2925" spans="1:14">
      <c r="A2925" s="8">
        <v>42094</v>
      </c>
      <c r="B2925" s="9" t="s">
        <v>52</v>
      </c>
      <c r="C2925" s="10" t="s">
        <v>53</v>
      </c>
      <c r="D2925" s="10" t="s">
        <v>64</v>
      </c>
      <c r="E2925" s="16" t="s">
        <v>12</v>
      </c>
      <c r="F2925" s="17" t="s">
        <v>14</v>
      </c>
      <c r="G2925" s="12">
        <v>42825</v>
      </c>
      <c r="H2925" s="13">
        <v>8</v>
      </c>
      <c r="I2925" s="14">
        <v>0.12291498986223766</v>
      </c>
      <c r="J2925" s="14"/>
      <c r="K2925" s="14"/>
      <c r="L2925" s="14">
        <v>0.12291498986223766</v>
      </c>
      <c r="M2925" s="14"/>
      <c r="N2925" s="14"/>
    </row>
    <row r="2926" spans="1:14">
      <c r="A2926" s="8">
        <v>42094</v>
      </c>
      <c r="B2926" s="9" t="s">
        <v>52</v>
      </c>
      <c r="C2926" s="10" t="s">
        <v>53</v>
      </c>
      <c r="D2926" s="10" t="s">
        <v>64</v>
      </c>
      <c r="E2926" s="16" t="s">
        <v>12</v>
      </c>
      <c r="F2926" s="17" t="s">
        <v>14</v>
      </c>
      <c r="G2926" s="12">
        <v>42916</v>
      </c>
      <c r="H2926" s="13">
        <v>9</v>
      </c>
      <c r="I2926" s="14">
        <v>0.15222542460385327</v>
      </c>
      <c r="J2926" s="14"/>
      <c r="K2926" s="14"/>
      <c r="L2926" s="14">
        <v>0.15222542460385327</v>
      </c>
      <c r="M2926" s="14"/>
      <c r="N2926" s="14"/>
    </row>
    <row r="2927" spans="1:14">
      <c r="A2927" s="8">
        <v>42094</v>
      </c>
      <c r="B2927" s="9" t="s">
        <v>52</v>
      </c>
      <c r="C2927" s="10" t="s">
        <v>53</v>
      </c>
      <c r="D2927" s="10" t="s">
        <v>64</v>
      </c>
      <c r="E2927" s="16" t="s">
        <v>12</v>
      </c>
      <c r="F2927" s="17" t="s">
        <v>17</v>
      </c>
      <c r="G2927" s="12">
        <v>42185</v>
      </c>
      <c r="H2927" s="13">
        <v>1</v>
      </c>
      <c r="I2927" s="14">
        <v>3.3276241223673324</v>
      </c>
      <c r="J2927" s="14"/>
      <c r="K2927" s="14"/>
      <c r="L2927" s="14">
        <v>3.3276241223673324</v>
      </c>
      <c r="M2927" s="14"/>
      <c r="N2927" s="14"/>
    </row>
    <row r="2928" spans="1:14">
      <c r="A2928" s="8">
        <v>42094</v>
      </c>
      <c r="B2928" s="9" t="s">
        <v>52</v>
      </c>
      <c r="C2928" s="10" t="s">
        <v>53</v>
      </c>
      <c r="D2928" s="10" t="s">
        <v>64</v>
      </c>
      <c r="E2928" s="16" t="s">
        <v>12</v>
      </c>
      <c r="F2928" s="17" t="s">
        <v>17</v>
      </c>
      <c r="G2928" s="12">
        <v>42277</v>
      </c>
      <c r="H2928" s="13">
        <v>2</v>
      </c>
      <c r="I2928" s="14">
        <v>2.2851975988134496</v>
      </c>
      <c r="J2928" s="14"/>
      <c r="K2928" s="14"/>
      <c r="L2928" s="14">
        <v>2.2851975988134496</v>
      </c>
      <c r="M2928" s="14"/>
      <c r="N2928" s="14"/>
    </row>
    <row r="2929" spans="1:14">
      <c r="A2929" s="8">
        <v>42094</v>
      </c>
      <c r="B2929" s="9" t="s">
        <v>52</v>
      </c>
      <c r="C2929" s="10" t="s">
        <v>53</v>
      </c>
      <c r="D2929" s="10" t="s">
        <v>64</v>
      </c>
      <c r="E2929" s="16" t="s">
        <v>12</v>
      </c>
      <c r="F2929" s="17" t="s">
        <v>17</v>
      </c>
      <c r="G2929" s="12">
        <v>42369</v>
      </c>
      <c r="H2929" s="13">
        <v>3</v>
      </c>
      <c r="I2929" s="14">
        <v>1.2280862238514998</v>
      </c>
      <c r="J2929" s="14"/>
      <c r="K2929" s="14"/>
      <c r="L2929" s="14">
        <v>1.2280862238514998</v>
      </c>
      <c r="M2929" s="14"/>
      <c r="N2929" s="14"/>
    </row>
    <row r="2930" spans="1:14">
      <c r="A2930" s="8">
        <v>42094</v>
      </c>
      <c r="B2930" s="9" t="s">
        <v>52</v>
      </c>
      <c r="C2930" s="10" t="s">
        <v>53</v>
      </c>
      <c r="D2930" s="10" t="s">
        <v>64</v>
      </c>
      <c r="E2930" s="16" t="s">
        <v>12</v>
      </c>
      <c r="F2930" s="17" t="s">
        <v>17</v>
      </c>
      <c r="G2930" s="12">
        <v>42460</v>
      </c>
      <c r="H2930" s="13">
        <v>4</v>
      </c>
      <c r="I2930" s="14">
        <v>0.68855880403686864</v>
      </c>
      <c r="J2930" s="14"/>
      <c r="K2930" s="14"/>
      <c r="L2930" s="14">
        <v>0.68855880403686864</v>
      </c>
      <c r="M2930" s="14"/>
      <c r="N2930" s="14"/>
    </row>
    <row r="2931" spans="1:14">
      <c r="A2931" s="8">
        <v>42094</v>
      </c>
      <c r="B2931" s="9" t="s">
        <v>52</v>
      </c>
      <c r="C2931" s="10" t="s">
        <v>53</v>
      </c>
      <c r="D2931" s="10" t="s">
        <v>64</v>
      </c>
      <c r="E2931" s="16" t="s">
        <v>12</v>
      </c>
      <c r="F2931" s="17" t="s">
        <v>17</v>
      </c>
      <c r="G2931" s="12">
        <v>42551</v>
      </c>
      <c r="H2931" s="13">
        <v>5</v>
      </c>
      <c r="I2931" s="14">
        <v>0.19691074311096263</v>
      </c>
      <c r="J2931" s="14"/>
      <c r="K2931" s="14"/>
      <c r="L2931" s="14">
        <v>0.19691074311096263</v>
      </c>
      <c r="M2931" s="14"/>
      <c r="N2931" s="14"/>
    </row>
    <row r="2932" spans="1:14">
      <c r="A2932" s="8">
        <v>42094</v>
      </c>
      <c r="B2932" s="9" t="s">
        <v>52</v>
      </c>
      <c r="C2932" s="10" t="s">
        <v>53</v>
      </c>
      <c r="D2932" s="10" t="s">
        <v>64</v>
      </c>
      <c r="E2932" s="16" t="s">
        <v>12</v>
      </c>
      <c r="F2932" s="17" t="s">
        <v>17</v>
      </c>
      <c r="G2932" s="12">
        <v>42643</v>
      </c>
      <c r="H2932" s="13">
        <v>6</v>
      </c>
      <c r="I2932" s="14">
        <v>0.14700883676446036</v>
      </c>
      <c r="J2932" s="14"/>
      <c r="K2932" s="14"/>
      <c r="L2932" s="14">
        <v>0.14700883676446036</v>
      </c>
      <c r="M2932" s="14"/>
      <c r="N2932" s="14"/>
    </row>
    <row r="2933" spans="1:14">
      <c r="A2933" s="8">
        <v>42094</v>
      </c>
      <c r="B2933" s="9" t="s">
        <v>52</v>
      </c>
      <c r="C2933" s="10" t="s">
        <v>53</v>
      </c>
      <c r="D2933" s="10" t="s">
        <v>64</v>
      </c>
      <c r="E2933" s="16" t="s">
        <v>12</v>
      </c>
      <c r="F2933" s="17" t="s">
        <v>17</v>
      </c>
      <c r="G2933" s="12">
        <v>42735</v>
      </c>
      <c r="H2933" s="13">
        <v>7</v>
      </c>
      <c r="I2933" s="14">
        <v>0.13642025853075301</v>
      </c>
      <c r="J2933" s="14"/>
      <c r="K2933" s="14"/>
      <c r="L2933" s="14">
        <v>0.13642025853075301</v>
      </c>
      <c r="M2933" s="14"/>
      <c r="N2933" s="14"/>
    </row>
    <row r="2934" spans="1:14">
      <c r="A2934" s="8">
        <v>42094</v>
      </c>
      <c r="B2934" s="9" t="s">
        <v>52</v>
      </c>
      <c r="C2934" s="10" t="s">
        <v>53</v>
      </c>
      <c r="D2934" s="10" t="s">
        <v>64</v>
      </c>
      <c r="E2934" s="16" t="s">
        <v>12</v>
      </c>
      <c r="F2934" s="17" t="s">
        <v>17</v>
      </c>
      <c r="G2934" s="12">
        <v>42825</v>
      </c>
      <c r="H2934" s="13">
        <v>8</v>
      </c>
      <c r="I2934" s="14">
        <v>0.12918277238755468</v>
      </c>
      <c r="J2934" s="14"/>
      <c r="K2934" s="14"/>
      <c r="L2934" s="14">
        <v>0.12918277238755468</v>
      </c>
      <c r="M2934" s="14"/>
      <c r="N2934" s="14"/>
    </row>
    <row r="2935" spans="1:14">
      <c r="A2935" s="8">
        <v>42094</v>
      </c>
      <c r="B2935" s="9" t="s">
        <v>52</v>
      </c>
      <c r="C2935" s="10" t="s">
        <v>53</v>
      </c>
      <c r="D2935" s="10" t="s">
        <v>64</v>
      </c>
      <c r="E2935" s="16" t="s">
        <v>12</v>
      </c>
      <c r="F2935" s="17" t="s">
        <v>17</v>
      </c>
      <c r="G2935" s="12">
        <v>42916</v>
      </c>
      <c r="H2935" s="13">
        <v>9</v>
      </c>
      <c r="I2935" s="14">
        <v>0.22540617641001176</v>
      </c>
      <c r="J2935" s="14"/>
      <c r="K2935" s="14"/>
      <c r="L2935" s="14">
        <v>0.22540617641001176</v>
      </c>
      <c r="M2935" s="14"/>
      <c r="N2935" s="14"/>
    </row>
    <row r="2936" spans="1:14">
      <c r="A2936" s="8">
        <v>42094</v>
      </c>
      <c r="B2936" s="9" t="s">
        <v>52</v>
      </c>
      <c r="C2936" s="10" t="s">
        <v>4</v>
      </c>
      <c r="D2936" s="10" t="s">
        <v>65</v>
      </c>
      <c r="E2936" s="16" t="s">
        <v>26</v>
      </c>
      <c r="F2936" s="17" t="s">
        <v>27</v>
      </c>
      <c r="G2936" s="12">
        <v>42185</v>
      </c>
      <c r="H2936" s="13">
        <v>1</v>
      </c>
      <c r="I2936" s="19"/>
      <c r="J2936" s="19">
        <v>1.0568065237799988</v>
      </c>
      <c r="K2936" s="19">
        <v>-5.1769357395310038</v>
      </c>
      <c r="L2936" s="14">
        <v>-4.120129215751005</v>
      </c>
      <c r="M2936" s="35"/>
      <c r="N2936" s="35"/>
    </row>
    <row r="2937" spans="1:14">
      <c r="A2937" s="8">
        <v>42094</v>
      </c>
      <c r="B2937" s="9" t="s">
        <v>52</v>
      </c>
      <c r="C2937" s="10" t="s">
        <v>4</v>
      </c>
      <c r="D2937" s="10" t="s">
        <v>65</v>
      </c>
      <c r="E2937" s="16" t="s">
        <v>26</v>
      </c>
      <c r="F2937" s="17" t="s">
        <v>27</v>
      </c>
      <c r="G2937" s="12">
        <v>42277</v>
      </c>
      <c r="H2937" s="13">
        <v>2</v>
      </c>
      <c r="I2937" s="19"/>
      <c r="J2937" s="19">
        <v>-1.9304519396669981</v>
      </c>
      <c r="K2937" s="19">
        <v>-9.122723813311012</v>
      </c>
      <c r="L2937" s="14">
        <v>-5.8762400134470063</v>
      </c>
      <c r="M2937" s="35"/>
      <c r="N2937" s="35"/>
    </row>
    <row r="2938" spans="1:14">
      <c r="A2938" s="8">
        <v>42094</v>
      </c>
      <c r="B2938" s="9" t="s">
        <v>52</v>
      </c>
      <c r="C2938" s="10" t="s">
        <v>4</v>
      </c>
      <c r="D2938" s="10" t="s">
        <v>65</v>
      </c>
      <c r="E2938" s="16" t="s">
        <v>26</v>
      </c>
      <c r="F2938" s="17" t="s">
        <v>27</v>
      </c>
      <c r="G2938" s="12">
        <v>42369</v>
      </c>
      <c r="H2938" s="13">
        <v>3</v>
      </c>
      <c r="I2938" s="19"/>
      <c r="J2938" s="19">
        <v>-2.2907091986440005</v>
      </c>
      <c r="K2938" s="19">
        <v>-10.37066104864401</v>
      </c>
      <c r="L2938" s="14">
        <v>-3.5386464339769983</v>
      </c>
      <c r="M2938" s="35"/>
      <c r="N2938" s="35"/>
    </row>
    <row r="2939" spans="1:14">
      <c r="A2939" s="8">
        <v>42094</v>
      </c>
      <c r="B2939" s="9" t="s">
        <v>52</v>
      </c>
      <c r="C2939" s="10" t="s">
        <v>4</v>
      </c>
      <c r="D2939" s="10" t="s">
        <v>65</v>
      </c>
      <c r="E2939" s="16" t="s">
        <v>26</v>
      </c>
      <c r="F2939" s="17" t="s">
        <v>27</v>
      </c>
      <c r="G2939" s="12">
        <v>42460</v>
      </c>
      <c r="H2939" s="13">
        <v>4</v>
      </c>
      <c r="I2939" s="19"/>
      <c r="J2939" s="19">
        <v>-2.0115811249999993</v>
      </c>
      <c r="K2939" s="19">
        <v>-11.739696200000004</v>
      </c>
      <c r="L2939" s="14">
        <v>-3.3806162763559939</v>
      </c>
      <c r="M2939" s="35"/>
      <c r="N2939" s="35"/>
    </row>
    <row r="2940" spans="1:14">
      <c r="A2940" s="8">
        <v>42094</v>
      </c>
      <c r="B2940" s="9" t="s">
        <v>52</v>
      </c>
      <c r="C2940" s="10" t="s">
        <v>4</v>
      </c>
      <c r="D2940" s="10" t="s">
        <v>65</v>
      </c>
      <c r="E2940" s="16" t="s">
        <v>26</v>
      </c>
      <c r="F2940" s="17" t="s">
        <v>27</v>
      </c>
      <c r="G2940" s="12">
        <v>42551</v>
      </c>
      <c r="H2940" s="13">
        <v>5</v>
      </c>
      <c r="I2940" s="19"/>
      <c r="J2940" s="19">
        <v>-2.8899815500000017</v>
      </c>
      <c r="K2940" s="19">
        <v>-14.232225900000003</v>
      </c>
      <c r="L2940" s="14">
        <v>-5.3825112500000003</v>
      </c>
      <c r="M2940" s="35"/>
      <c r="N2940" s="35"/>
    </row>
    <row r="2941" spans="1:14">
      <c r="A2941" s="8">
        <v>42094</v>
      </c>
      <c r="B2941" s="9" t="s">
        <v>52</v>
      </c>
      <c r="C2941" s="10" t="s">
        <v>4</v>
      </c>
      <c r="D2941" s="10" t="s">
        <v>65</v>
      </c>
      <c r="E2941" s="16" t="s">
        <v>26</v>
      </c>
      <c r="F2941" s="17" t="s">
        <v>27</v>
      </c>
      <c r="G2941" s="12">
        <v>42643</v>
      </c>
      <c r="H2941" s="13">
        <v>6</v>
      </c>
      <c r="I2941" s="19"/>
      <c r="J2941" s="19">
        <v>-3.1783891749999995</v>
      </c>
      <c r="K2941" s="19">
        <v>-16.25794595</v>
      </c>
      <c r="L2941" s="14">
        <v>-5.2041092249999963</v>
      </c>
      <c r="M2941" s="35"/>
      <c r="N2941" s="35"/>
    </row>
    <row r="2942" spans="1:14">
      <c r="A2942" s="8">
        <v>42094</v>
      </c>
      <c r="B2942" s="9" t="s">
        <v>52</v>
      </c>
      <c r="C2942" s="10" t="s">
        <v>4</v>
      </c>
      <c r="D2942" s="10" t="s">
        <v>65</v>
      </c>
      <c r="E2942" s="16" t="s">
        <v>26</v>
      </c>
      <c r="F2942" s="17" t="s">
        <v>27</v>
      </c>
      <c r="G2942" s="12">
        <v>42735</v>
      </c>
      <c r="H2942" s="13">
        <v>7</v>
      </c>
      <c r="I2942" s="19"/>
      <c r="J2942" s="19">
        <v>-3.6597443500000022</v>
      </c>
      <c r="K2942" s="19">
        <v>-18.022303750000006</v>
      </c>
      <c r="L2942" s="14">
        <v>-5.4241021500000084</v>
      </c>
      <c r="M2942" s="35"/>
      <c r="N2942" s="35"/>
    </row>
    <row r="2943" spans="1:14">
      <c r="A2943" s="8">
        <v>42094</v>
      </c>
      <c r="B2943" s="9" t="s">
        <v>52</v>
      </c>
      <c r="C2943" s="10" t="s">
        <v>4</v>
      </c>
      <c r="D2943" s="10" t="s">
        <v>65</v>
      </c>
      <c r="E2943" s="16" t="s">
        <v>26</v>
      </c>
      <c r="F2943" s="17" t="s">
        <v>27</v>
      </c>
      <c r="G2943" s="12">
        <v>42825</v>
      </c>
      <c r="H2943" s="13">
        <v>8</v>
      </c>
      <c r="I2943" s="19"/>
      <c r="J2943" s="19">
        <v>-4.503110825000002</v>
      </c>
      <c r="K2943" s="19">
        <v>-18.446114050000006</v>
      </c>
      <c r="L2943" s="14">
        <v>-4.9269211250000016</v>
      </c>
      <c r="M2943" s="35"/>
      <c r="N2943" s="35"/>
    </row>
    <row r="2944" spans="1:14">
      <c r="A2944" s="8">
        <v>42094</v>
      </c>
      <c r="B2944" s="9" t="s">
        <v>52</v>
      </c>
      <c r="C2944" s="10" t="s">
        <v>4</v>
      </c>
      <c r="D2944" s="10" t="s">
        <v>65</v>
      </c>
      <c r="E2944" s="16" t="s">
        <v>26</v>
      </c>
      <c r="F2944" s="17" t="s">
        <v>27</v>
      </c>
      <c r="G2944" s="12">
        <v>42916</v>
      </c>
      <c r="H2944" s="13">
        <v>9</v>
      </c>
      <c r="I2944" s="19"/>
      <c r="J2944" s="19">
        <v>-4.915701600000002</v>
      </c>
      <c r="K2944" s="19">
        <v>-19.153300125000008</v>
      </c>
      <c r="L2944" s="14">
        <v>-5.6228876750000047</v>
      </c>
      <c r="M2944" s="35"/>
      <c r="N2944" s="35"/>
    </row>
    <row r="2945" spans="1:14">
      <c r="A2945" s="8">
        <v>42094</v>
      </c>
      <c r="B2945" s="9" t="s">
        <v>52</v>
      </c>
      <c r="C2945" s="10" t="s">
        <v>37</v>
      </c>
      <c r="D2945" s="10" t="s">
        <v>65</v>
      </c>
      <c r="E2945" s="16" t="s">
        <v>26</v>
      </c>
      <c r="F2945" s="17" t="s">
        <v>27</v>
      </c>
      <c r="G2945" s="12">
        <v>42185</v>
      </c>
      <c r="H2945" s="13">
        <v>1</v>
      </c>
      <c r="I2945" s="19"/>
      <c r="J2945" s="19">
        <v>7.666666666666667</v>
      </c>
      <c r="K2945" s="35"/>
      <c r="L2945" s="14">
        <v>7.666666666666667</v>
      </c>
      <c r="M2945" s="35"/>
      <c r="N2945" s="35"/>
    </row>
    <row r="2946" spans="1:14">
      <c r="A2946" s="8">
        <v>42094</v>
      </c>
      <c r="B2946" s="9" t="s">
        <v>52</v>
      </c>
      <c r="C2946" s="10" t="s">
        <v>37</v>
      </c>
      <c r="D2946" s="10" t="s">
        <v>65</v>
      </c>
      <c r="E2946" s="16" t="s">
        <v>26</v>
      </c>
      <c r="F2946" s="17" t="s">
        <v>27</v>
      </c>
      <c r="G2946" s="12">
        <v>42277</v>
      </c>
      <c r="H2946" s="13">
        <v>2</v>
      </c>
      <c r="I2946" s="19"/>
      <c r="J2946" s="19">
        <v>7.666666666666667</v>
      </c>
      <c r="K2946" s="35"/>
      <c r="L2946" s="14">
        <v>7.666666666666667</v>
      </c>
      <c r="M2946" s="35"/>
      <c r="N2946" s="35"/>
    </row>
    <row r="2947" spans="1:14">
      <c r="A2947" s="8">
        <v>42094</v>
      </c>
      <c r="B2947" s="9" t="s">
        <v>52</v>
      </c>
      <c r="C2947" s="10" t="s">
        <v>37</v>
      </c>
      <c r="D2947" s="10" t="s">
        <v>65</v>
      </c>
      <c r="E2947" s="16" t="s">
        <v>26</v>
      </c>
      <c r="F2947" s="17" t="s">
        <v>27</v>
      </c>
      <c r="G2947" s="12">
        <v>42369</v>
      </c>
      <c r="H2947" s="13">
        <v>3</v>
      </c>
      <c r="I2947" s="19"/>
      <c r="J2947" s="19">
        <v>7.666666666666667</v>
      </c>
      <c r="K2947" s="35"/>
      <c r="L2947" s="14">
        <v>7.666666666666667</v>
      </c>
      <c r="M2947" s="35"/>
      <c r="N2947" s="35"/>
    </row>
    <row r="2948" spans="1:14">
      <c r="A2948" s="8">
        <v>42094</v>
      </c>
      <c r="B2948" s="9" t="s">
        <v>52</v>
      </c>
      <c r="C2948" s="10" t="s">
        <v>37</v>
      </c>
      <c r="D2948" s="10" t="s">
        <v>65</v>
      </c>
      <c r="E2948" s="16" t="s">
        <v>26</v>
      </c>
      <c r="F2948" s="17" t="s">
        <v>27</v>
      </c>
      <c r="G2948" s="12">
        <v>42460</v>
      </c>
      <c r="H2948" s="13">
        <v>4</v>
      </c>
      <c r="I2948" s="19"/>
      <c r="J2948" s="19">
        <v>7.666666666666667</v>
      </c>
      <c r="K2948" s="35"/>
      <c r="L2948" s="14">
        <v>7.666666666666667</v>
      </c>
      <c r="M2948" s="35"/>
      <c r="N2948" s="35"/>
    </row>
    <row r="2949" spans="1:14">
      <c r="A2949" s="8">
        <v>42094</v>
      </c>
      <c r="B2949" s="9" t="s">
        <v>52</v>
      </c>
      <c r="C2949" s="10" t="s">
        <v>37</v>
      </c>
      <c r="D2949" s="10" t="s">
        <v>65</v>
      </c>
      <c r="E2949" s="16" t="s">
        <v>26</v>
      </c>
      <c r="F2949" s="17" t="s">
        <v>27</v>
      </c>
      <c r="G2949" s="12">
        <v>42551</v>
      </c>
      <c r="H2949" s="13">
        <v>5</v>
      </c>
      <c r="I2949" s="19"/>
      <c r="J2949" s="19">
        <v>7.666666666666667</v>
      </c>
      <c r="K2949" s="35"/>
      <c r="L2949" s="14">
        <v>7.666666666666667</v>
      </c>
      <c r="M2949" s="35"/>
      <c r="N2949" s="35"/>
    </row>
    <row r="2950" spans="1:14">
      <c r="A2950" s="8">
        <v>42094</v>
      </c>
      <c r="B2950" s="9" t="s">
        <v>52</v>
      </c>
      <c r="C2950" s="10" t="s">
        <v>37</v>
      </c>
      <c r="D2950" s="10" t="s">
        <v>65</v>
      </c>
      <c r="E2950" s="16" t="s">
        <v>26</v>
      </c>
      <c r="F2950" s="17" t="s">
        <v>27</v>
      </c>
      <c r="G2950" s="12">
        <v>42643</v>
      </c>
      <c r="H2950" s="13">
        <v>6</v>
      </c>
      <c r="I2950" s="19"/>
      <c r="J2950" s="19">
        <v>7.666666666666667</v>
      </c>
      <c r="K2950" s="35"/>
      <c r="L2950" s="14">
        <v>7.666666666666667</v>
      </c>
      <c r="M2950" s="35"/>
      <c r="N2950" s="35"/>
    </row>
    <row r="2951" spans="1:14">
      <c r="A2951" s="8">
        <v>42094</v>
      </c>
      <c r="B2951" s="9" t="s">
        <v>52</v>
      </c>
      <c r="C2951" s="10" t="s">
        <v>37</v>
      </c>
      <c r="D2951" s="10" t="s">
        <v>65</v>
      </c>
      <c r="E2951" s="16" t="s">
        <v>26</v>
      </c>
      <c r="F2951" s="17" t="s">
        <v>27</v>
      </c>
      <c r="G2951" s="12">
        <v>42735</v>
      </c>
      <c r="H2951" s="13">
        <v>7</v>
      </c>
      <c r="I2951" s="19"/>
      <c r="J2951" s="19">
        <v>7.666666666666667</v>
      </c>
      <c r="K2951" s="35"/>
      <c r="L2951" s="14">
        <v>7.666666666666667</v>
      </c>
      <c r="M2951" s="35"/>
      <c r="N2951" s="35"/>
    </row>
    <row r="2952" spans="1:14">
      <c r="A2952" s="8">
        <v>42094</v>
      </c>
      <c r="B2952" s="9" t="s">
        <v>52</v>
      </c>
      <c r="C2952" s="10" t="s">
        <v>37</v>
      </c>
      <c r="D2952" s="10" t="s">
        <v>65</v>
      </c>
      <c r="E2952" s="16" t="s">
        <v>26</v>
      </c>
      <c r="F2952" s="17" t="s">
        <v>27</v>
      </c>
      <c r="G2952" s="12">
        <v>42825</v>
      </c>
      <c r="H2952" s="13">
        <v>8</v>
      </c>
      <c r="I2952" s="19"/>
      <c r="J2952" s="19">
        <v>7.666666666666667</v>
      </c>
      <c r="K2952" s="35"/>
      <c r="L2952" s="14">
        <v>7.666666666666667</v>
      </c>
      <c r="M2952" s="35"/>
      <c r="N2952" s="35"/>
    </row>
    <row r="2953" spans="1:14">
      <c r="A2953" s="8">
        <v>42094</v>
      </c>
      <c r="B2953" s="9" t="s">
        <v>52</v>
      </c>
      <c r="C2953" s="10" t="s">
        <v>37</v>
      </c>
      <c r="D2953" s="10" t="s">
        <v>65</v>
      </c>
      <c r="E2953" s="16" t="s">
        <v>26</v>
      </c>
      <c r="F2953" s="17" t="s">
        <v>27</v>
      </c>
      <c r="G2953" s="12">
        <v>42916</v>
      </c>
      <c r="H2953" s="13">
        <v>9</v>
      </c>
      <c r="I2953" s="19"/>
      <c r="J2953" s="19">
        <v>7.666666666666667</v>
      </c>
      <c r="K2953" s="35"/>
      <c r="L2953" s="14">
        <v>7.666666666666667</v>
      </c>
      <c r="M2953" s="35"/>
      <c r="N2953" s="35"/>
    </row>
    <row r="2954" spans="1:14">
      <c r="A2954" s="8">
        <v>42094</v>
      </c>
      <c r="B2954" s="9" t="s">
        <v>52</v>
      </c>
      <c r="C2954" s="10" t="s">
        <v>36</v>
      </c>
      <c r="D2954" s="10" t="s">
        <v>66</v>
      </c>
      <c r="E2954" s="11" t="s">
        <v>6</v>
      </c>
      <c r="F2954" s="11" t="s">
        <v>7</v>
      </c>
      <c r="G2954" s="12">
        <v>42185</v>
      </c>
      <c r="H2954" s="13">
        <v>1</v>
      </c>
      <c r="I2954" s="19"/>
      <c r="J2954" s="19"/>
      <c r="K2954" s="19">
        <v>11.196483691933496</v>
      </c>
      <c r="L2954" s="14">
        <v>11.196483691933496</v>
      </c>
      <c r="M2954" s="35"/>
      <c r="N2954" s="35"/>
    </row>
    <row r="2955" spans="1:14">
      <c r="A2955" s="8">
        <v>42094</v>
      </c>
      <c r="B2955" s="9" t="s">
        <v>52</v>
      </c>
      <c r="C2955" s="10" t="s">
        <v>36</v>
      </c>
      <c r="D2955" s="10" t="s">
        <v>66</v>
      </c>
      <c r="E2955" s="11" t="s">
        <v>6</v>
      </c>
      <c r="F2955" s="11" t="s">
        <v>7</v>
      </c>
      <c r="G2955" s="12">
        <v>42277</v>
      </c>
      <c r="H2955" s="13">
        <v>2</v>
      </c>
      <c r="I2955" s="19"/>
      <c r="J2955" s="19"/>
      <c r="K2955" s="19">
        <v>11.196483691933496</v>
      </c>
      <c r="L2955" s="14">
        <v>0</v>
      </c>
      <c r="M2955" s="35"/>
      <c r="N2955" s="35"/>
    </row>
    <row r="2956" spans="1:14">
      <c r="A2956" s="8">
        <v>42094</v>
      </c>
      <c r="B2956" s="9" t="s">
        <v>52</v>
      </c>
      <c r="C2956" s="10" t="s">
        <v>36</v>
      </c>
      <c r="D2956" s="10" t="s">
        <v>66</v>
      </c>
      <c r="E2956" s="11" t="s">
        <v>6</v>
      </c>
      <c r="F2956" s="11" t="s">
        <v>7</v>
      </c>
      <c r="G2956" s="12">
        <v>42369</v>
      </c>
      <c r="H2956" s="13">
        <v>3</v>
      </c>
      <c r="I2956" s="19"/>
      <c r="J2956" s="19"/>
      <c r="K2956" s="19">
        <v>11.196483691933496</v>
      </c>
      <c r="L2956" s="14">
        <v>0</v>
      </c>
      <c r="M2956" s="35"/>
      <c r="N2956" s="35"/>
    </row>
    <row r="2957" spans="1:14">
      <c r="A2957" s="8">
        <v>42094</v>
      </c>
      <c r="B2957" s="9" t="s">
        <v>52</v>
      </c>
      <c r="C2957" s="10" t="s">
        <v>36</v>
      </c>
      <c r="D2957" s="10" t="s">
        <v>66</v>
      </c>
      <c r="E2957" s="11" t="s">
        <v>6</v>
      </c>
      <c r="F2957" s="11" t="s">
        <v>7</v>
      </c>
      <c r="G2957" s="12">
        <v>42460</v>
      </c>
      <c r="H2957" s="13">
        <v>4</v>
      </c>
      <c r="I2957" s="19"/>
      <c r="J2957" s="19"/>
      <c r="K2957" s="19">
        <v>11.196483691933496</v>
      </c>
      <c r="L2957" s="14">
        <v>0</v>
      </c>
      <c r="M2957" s="35"/>
      <c r="N2957" s="35"/>
    </row>
    <row r="2958" spans="1:14">
      <c r="A2958" s="8">
        <v>42094</v>
      </c>
      <c r="B2958" s="9" t="s">
        <v>52</v>
      </c>
      <c r="C2958" s="10" t="s">
        <v>36</v>
      </c>
      <c r="D2958" s="10" t="s">
        <v>66</v>
      </c>
      <c r="E2958" s="11" t="s">
        <v>6</v>
      </c>
      <c r="F2958" s="11" t="s">
        <v>7</v>
      </c>
      <c r="G2958" s="12">
        <v>42551</v>
      </c>
      <c r="H2958" s="13">
        <v>5</v>
      </c>
      <c r="I2958" s="19"/>
      <c r="J2958" s="19"/>
      <c r="K2958" s="19">
        <v>11.196483691933496</v>
      </c>
      <c r="L2958" s="14">
        <v>0</v>
      </c>
      <c r="M2958" s="35"/>
      <c r="N2958" s="35"/>
    </row>
    <row r="2959" spans="1:14">
      <c r="A2959" s="8">
        <v>42094</v>
      </c>
      <c r="B2959" s="9" t="s">
        <v>52</v>
      </c>
      <c r="C2959" s="10" t="s">
        <v>36</v>
      </c>
      <c r="D2959" s="10" t="s">
        <v>66</v>
      </c>
      <c r="E2959" s="11" t="s">
        <v>6</v>
      </c>
      <c r="F2959" s="11" t="s">
        <v>7</v>
      </c>
      <c r="G2959" s="12">
        <v>42643</v>
      </c>
      <c r="H2959" s="13">
        <v>6</v>
      </c>
      <c r="I2959" s="19"/>
      <c r="J2959" s="19"/>
      <c r="K2959" s="19">
        <v>11.196483691933496</v>
      </c>
      <c r="L2959" s="14">
        <v>0</v>
      </c>
      <c r="M2959" s="35"/>
      <c r="N2959" s="35"/>
    </row>
    <row r="2960" spans="1:14">
      <c r="A2960" s="8">
        <v>42094</v>
      </c>
      <c r="B2960" s="9" t="s">
        <v>52</v>
      </c>
      <c r="C2960" s="10" t="s">
        <v>36</v>
      </c>
      <c r="D2960" s="10" t="s">
        <v>66</v>
      </c>
      <c r="E2960" s="11" t="s">
        <v>6</v>
      </c>
      <c r="F2960" s="11" t="s">
        <v>7</v>
      </c>
      <c r="G2960" s="12">
        <v>42735</v>
      </c>
      <c r="H2960" s="13">
        <v>7</v>
      </c>
      <c r="I2960" s="19"/>
      <c r="J2960" s="19"/>
      <c r="K2960" s="19">
        <v>11.196483691933496</v>
      </c>
      <c r="L2960" s="14">
        <v>0</v>
      </c>
      <c r="M2960" s="35"/>
      <c r="N2960" s="35"/>
    </row>
    <row r="2961" spans="1:14">
      <c r="A2961" s="8">
        <v>42094</v>
      </c>
      <c r="B2961" s="9" t="s">
        <v>52</v>
      </c>
      <c r="C2961" s="10" t="s">
        <v>36</v>
      </c>
      <c r="D2961" s="10" t="s">
        <v>66</v>
      </c>
      <c r="E2961" s="11" t="s">
        <v>6</v>
      </c>
      <c r="F2961" s="11" t="s">
        <v>7</v>
      </c>
      <c r="G2961" s="12">
        <v>42825</v>
      </c>
      <c r="H2961" s="13">
        <v>8</v>
      </c>
      <c r="I2961" s="19"/>
      <c r="J2961" s="19"/>
      <c r="K2961" s="19">
        <v>11.196483691933496</v>
      </c>
      <c r="L2961" s="14">
        <v>0</v>
      </c>
      <c r="M2961" s="35"/>
      <c r="N2961" s="35"/>
    </row>
    <row r="2962" spans="1:14">
      <c r="A2962" s="8">
        <v>42094</v>
      </c>
      <c r="B2962" s="9" t="s">
        <v>52</v>
      </c>
      <c r="C2962" s="10" t="s">
        <v>36</v>
      </c>
      <c r="D2962" s="10" t="s">
        <v>66</v>
      </c>
      <c r="E2962" s="11" t="s">
        <v>6</v>
      </c>
      <c r="F2962" s="11" t="s">
        <v>7</v>
      </c>
      <c r="G2962" s="12">
        <v>42916</v>
      </c>
      <c r="H2962" s="13">
        <v>9</v>
      </c>
      <c r="I2962" s="19"/>
      <c r="J2962" s="19"/>
      <c r="K2962" s="19">
        <v>11.196483691933496</v>
      </c>
      <c r="L2962" s="14">
        <v>0</v>
      </c>
      <c r="M2962" s="35"/>
      <c r="N2962" s="35"/>
    </row>
    <row r="2963" spans="1:14">
      <c r="A2963" s="8">
        <v>42094</v>
      </c>
      <c r="B2963" s="9" t="s">
        <v>52</v>
      </c>
      <c r="C2963" s="10" t="s">
        <v>36</v>
      </c>
      <c r="D2963" s="10" t="s">
        <v>66</v>
      </c>
      <c r="E2963" s="16" t="s">
        <v>6</v>
      </c>
      <c r="F2963" s="16" t="s">
        <v>9</v>
      </c>
      <c r="G2963" s="12">
        <v>42185</v>
      </c>
      <c r="H2963" s="13">
        <v>1</v>
      </c>
      <c r="I2963" s="19"/>
      <c r="J2963" s="19"/>
      <c r="K2963" s="19">
        <v>2.4674465852001077</v>
      </c>
      <c r="L2963" s="14">
        <v>2.4674465852001077</v>
      </c>
      <c r="M2963" s="35"/>
      <c r="N2963" s="35"/>
    </row>
    <row r="2964" spans="1:14">
      <c r="A2964" s="8">
        <v>42094</v>
      </c>
      <c r="B2964" s="9" t="s">
        <v>52</v>
      </c>
      <c r="C2964" s="10" t="s">
        <v>36</v>
      </c>
      <c r="D2964" s="10" t="s">
        <v>66</v>
      </c>
      <c r="E2964" s="16" t="s">
        <v>6</v>
      </c>
      <c r="F2964" s="16" t="s">
        <v>9</v>
      </c>
      <c r="G2964" s="12">
        <v>42277</v>
      </c>
      <c r="H2964" s="13">
        <v>2</v>
      </c>
      <c r="I2964" s="19"/>
      <c r="J2964" s="19"/>
      <c r="K2964" s="19">
        <v>2.4674465852001077</v>
      </c>
      <c r="L2964" s="14">
        <v>0</v>
      </c>
      <c r="M2964" s="35"/>
      <c r="N2964" s="35"/>
    </row>
    <row r="2965" spans="1:14">
      <c r="A2965" s="8">
        <v>42094</v>
      </c>
      <c r="B2965" s="9" t="s">
        <v>52</v>
      </c>
      <c r="C2965" s="10" t="s">
        <v>36</v>
      </c>
      <c r="D2965" s="10" t="s">
        <v>66</v>
      </c>
      <c r="E2965" s="16" t="s">
        <v>6</v>
      </c>
      <c r="F2965" s="16" t="s">
        <v>9</v>
      </c>
      <c r="G2965" s="12">
        <v>42369</v>
      </c>
      <c r="H2965" s="13">
        <v>3</v>
      </c>
      <c r="I2965" s="19"/>
      <c r="J2965" s="19"/>
      <c r="K2965" s="19">
        <v>2.4674465852001077</v>
      </c>
      <c r="L2965" s="14">
        <v>0</v>
      </c>
      <c r="M2965" s="35"/>
      <c r="N2965" s="35"/>
    </row>
    <row r="2966" spans="1:14">
      <c r="A2966" s="8">
        <v>42094</v>
      </c>
      <c r="B2966" s="9" t="s">
        <v>52</v>
      </c>
      <c r="C2966" s="10" t="s">
        <v>36</v>
      </c>
      <c r="D2966" s="10" t="s">
        <v>66</v>
      </c>
      <c r="E2966" s="16" t="s">
        <v>6</v>
      </c>
      <c r="F2966" s="16" t="s">
        <v>9</v>
      </c>
      <c r="G2966" s="12">
        <v>42460</v>
      </c>
      <c r="H2966" s="13">
        <v>4</v>
      </c>
      <c r="I2966" s="19"/>
      <c r="J2966" s="19"/>
      <c r="K2966" s="19">
        <v>2.4674465852001077</v>
      </c>
      <c r="L2966" s="14">
        <v>0</v>
      </c>
      <c r="M2966" s="35"/>
      <c r="N2966" s="35"/>
    </row>
    <row r="2967" spans="1:14">
      <c r="A2967" s="8">
        <v>42094</v>
      </c>
      <c r="B2967" s="9" t="s">
        <v>52</v>
      </c>
      <c r="C2967" s="10" t="s">
        <v>36</v>
      </c>
      <c r="D2967" s="10" t="s">
        <v>66</v>
      </c>
      <c r="E2967" s="16" t="s">
        <v>6</v>
      </c>
      <c r="F2967" s="16" t="s">
        <v>9</v>
      </c>
      <c r="G2967" s="12">
        <v>42551</v>
      </c>
      <c r="H2967" s="13">
        <v>5</v>
      </c>
      <c r="I2967" s="19"/>
      <c r="J2967" s="19"/>
      <c r="K2967" s="19">
        <v>2.4674465852001077</v>
      </c>
      <c r="L2967" s="14">
        <v>0</v>
      </c>
      <c r="M2967" s="35"/>
      <c r="N2967" s="35"/>
    </row>
    <row r="2968" spans="1:14">
      <c r="A2968" s="8">
        <v>42094</v>
      </c>
      <c r="B2968" s="9" t="s">
        <v>52</v>
      </c>
      <c r="C2968" s="10" t="s">
        <v>36</v>
      </c>
      <c r="D2968" s="10" t="s">
        <v>66</v>
      </c>
      <c r="E2968" s="16" t="s">
        <v>6</v>
      </c>
      <c r="F2968" s="16" t="s">
        <v>9</v>
      </c>
      <c r="G2968" s="12">
        <v>42643</v>
      </c>
      <c r="H2968" s="13">
        <v>6</v>
      </c>
      <c r="I2968" s="19"/>
      <c r="J2968" s="19"/>
      <c r="K2968" s="19">
        <v>2.4674465852001077</v>
      </c>
      <c r="L2968" s="14">
        <v>0</v>
      </c>
      <c r="M2968" s="35"/>
      <c r="N2968" s="35"/>
    </row>
    <row r="2969" spans="1:14">
      <c r="A2969" s="8">
        <v>42094</v>
      </c>
      <c r="B2969" s="9" t="s">
        <v>52</v>
      </c>
      <c r="C2969" s="10" t="s">
        <v>36</v>
      </c>
      <c r="D2969" s="10" t="s">
        <v>66</v>
      </c>
      <c r="E2969" s="16" t="s">
        <v>6</v>
      </c>
      <c r="F2969" s="16" t="s">
        <v>9</v>
      </c>
      <c r="G2969" s="12">
        <v>42735</v>
      </c>
      <c r="H2969" s="13">
        <v>7</v>
      </c>
      <c r="I2969" s="19"/>
      <c r="J2969" s="19"/>
      <c r="K2969" s="19">
        <v>2.4674465852001077</v>
      </c>
      <c r="L2969" s="14">
        <v>0</v>
      </c>
      <c r="M2969" s="35"/>
      <c r="N2969" s="35"/>
    </row>
    <row r="2970" spans="1:14">
      <c r="A2970" s="8">
        <v>42094</v>
      </c>
      <c r="B2970" s="9" t="s">
        <v>52</v>
      </c>
      <c r="C2970" s="10" t="s">
        <v>36</v>
      </c>
      <c r="D2970" s="10" t="s">
        <v>66</v>
      </c>
      <c r="E2970" s="16" t="s">
        <v>6</v>
      </c>
      <c r="F2970" s="16" t="s">
        <v>9</v>
      </c>
      <c r="G2970" s="12">
        <v>42825</v>
      </c>
      <c r="H2970" s="13">
        <v>8</v>
      </c>
      <c r="I2970" s="19"/>
      <c r="J2970" s="19"/>
      <c r="K2970" s="19">
        <v>2.4674465852001077</v>
      </c>
      <c r="L2970" s="14">
        <v>0</v>
      </c>
      <c r="M2970" s="35"/>
      <c r="N2970" s="35"/>
    </row>
    <row r="2971" spans="1:14">
      <c r="A2971" s="8">
        <v>42094</v>
      </c>
      <c r="B2971" s="9" t="s">
        <v>52</v>
      </c>
      <c r="C2971" s="10" t="s">
        <v>36</v>
      </c>
      <c r="D2971" s="10" t="s">
        <v>66</v>
      </c>
      <c r="E2971" s="16" t="s">
        <v>6</v>
      </c>
      <c r="F2971" s="16" t="s">
        <v>9</v>
      </c>
      <c r="G2971" s="12">
        <v>42916</v>
      </c>
      <c r="H2971" s="13">
        <v>9</v>
      </c>
      <c r="I2971" s="19"/>
      <c r="J2971" s="19"/>
      <c r="K2971" s="19">
        <v>2.4674465852001077</v>
      </c>
      <c r="L2971" s="14">
        <v>0</v>
      </c>
      <c r="M2971" s="35"/>
      <c r="N2971" s="35"/>
    </row>
    <row r="2972" spans="1:14">
      <c r="A2972" s="8">
        <v>42094</v>
      </c>
      <c r="B2972" s="9" t="s">
        <v>52</v>
      </c>
      <c r="C2972" s="10" t="s">
        <v>36</v>
      </c>
      <c r="D2972" s="10" t="s">
        <v>66</v>
      </c>
      <c r="E2972" s="16" t="s">
        <v>6</v>
      </c>
      <c r="F2972" s="16" t="s">
        <v>10</v>
      </c>
      <c r="G2972" s="12">
        <v>42185</v>
      </c>
      <c r="H2972" s="13">
        <v>1</v>
      </c>
      <c r="I2972" s="19"/>
      <c r="J2972" s="19"/>
      <c r="K2972" s="19">
        <v>15.943731282096813</v>
      </c>
      <c r="L2972" s="14">
        <v>15.943731282096813</v>
      </c>
      <c r="M2972" s="35"/>
      <c r="N2972" s="35"/>
    </row>
    <row r="2973" spans="1:14">
      <c r="A2973" s="8">
        <v>42094</v>
      </c>
      <c r="B2973" s="9" t="s">
        <v>52</v>
      </c>
      <c r="C2973" s="10" t="s">
        <v>36</v>
      </c>
      <c r="D2973" s="10" t="s">
        <v>66</v>
      </c>
      <c r="E2973" s="16" t="s">
        <v>6</v>
      </c>
      <c r="F2973" s="16" t="s">
        <v>10</v>
      </c>
      <c r="G2973" s="12">
        <v>42277</v>
      </c>
      <c r="H2973" s="13">
        <v>2</v>
      </c>
      <c r="I2973" s="19"/>
      <c r="J2973" s="19"/>
      <c r="K2973" s="19">
        <v>15.943731282096813</v>
      </c>
      <c r="L2973" s="14">
        <v>0</v>
      </c>
      <c r="M2973" s="35"/>
      <c r="N2973" s="35"/>
    </row>
    <row r="2974" spans="1:14">
      <c r="A2974" s="8">
        <v>42094</v>
      </c>
      <c r="B2974" s="9" t="s">
        <v>52</v>
      </c>
      <c r="C2974" s="10" t="s">
        <v>36</v>
      </c>
      <c r="D2974" s="10" t="s">
        <v>66</v>
      </c>
      <c r="E2974" s="16" t="s">
        <v>6</v>
      </c>
      <c r="F2974" s="16" t="s">
        <v>10</v>
      </c>
      <c r="G2974" s="12">
        <v>42369</v>
      </c>
      <c r="H2974" s="13">
        <v>3</v>
      </c>
      <c r="I2974" s="19"/>
      <c r="J2974" s="19"/>
      <c r="K2974" s="19">
        <v>15.943731282096813</v>
      </c>
      <c r="L2974" s="14">
        <v>0</v>
      </c>
      <c r="M2974" s="35"/>
      <c r="N2974" s="35"/>
    </row>
    <row r="2975" spans="1:14">
      <c r="A2975" s="8">
        <v>42094</v>
      </c>
      <c r="B2975" s="9" t="s">
        <v>52</v>
      </c>
      <c r="C2975" s="10" t="s">
        <v>36</v>
      </c>
      <c r="D2975" s="10" t="s">
        <v>66</v>
      </c>
      <c r="E2975" s="16" t="s">
        <v>6</v>
      </c>
      <c r="F2975" s="16" t="s">
        <v>10</v>
      </c>
      <c r="G2975" s="12">
        <v>42460</v>
      </c>
      <c r="H2975" s="13">
        <v>4</v>
      </c>
      <c r="I2975" s="19"/>
      <c r="J2975" s="19"/>
      <c r="K2975" s="19">
        <v>15.943731282096813</v>
      </c>
      <c r="L2975" s="14">
        <v>0</v>
      </c>
      <c r="M2975" s="35"/>
      <c r="N2975" s="35"/>
    </row>
    <row r="2976" spans="1:14">
      <c r="A2976" s="8">
        <v>42094</v>
      </c>
      <c r="B2976" s="9" t="s">
        <v>52</v>
      </c>
      <c r="C2976" s="10" t="s">
        <v>36</v>
      </c>
      <c r="D2976" s="10" t="s">
        <v>66</v>
      </c>
      <c r="E2976" s="16" t="s">
        <v>6</v>
      </c>
      <c r="F2976" s="16" t="s">
        <v>10</v>
      </c>
      <c r="G2976" s="12">
        <v>42551</v>
      </c>
      <c r="H2976" s="13">
        <v>5</v>
      </c>
      <c r="I2976" s="19"/>
      <c r="J2976" s="19"/>
      <c r="K2976" s="19">
        <v>15.943731282096813</v>
      </c>
      <c r="L2976" s="14">
        <v>0</v>
      </c>
      <c r="M2976" s="35"/>
      <c r="N2976" s="35"/>
    </row>
    <row r="2977" spans="1:14">
      <c r="A2977" s="8">
        <v>42094</v>
      </c>
      <c r="B2977" s="9" t="s">
        <v>52</v>
      </c>
      <c r="C2977" s="10" t="s">
        <v>36</v>
      </c>
      <c r="D2977" s="10" t="s">
        <v>66</v>
      </c>
      <c r="E2977" s="16" t="s">
        <v>6</v>
      </c>
      <c r="F2977" s="16" t="s">
        <v>10</v>
      </c>
      <c r="G2977" s="12">
        <v>42643</v>
      </c>
      <c r="H2977" s="13">
        <v>6</v>
      </c>
      <c r="I2977" s="19"/>
      <c r="J2977" s="19"/>
      <c r="K2977" s="19">
        <v>15.943731282096813</v>
      </c>
      <c r="L2977" s="14">
        <v>0</v>
      </c>
      <c r="M2977" s="35"/>
      <c r="N2977" s="35"/>
    </row>
    <row r="2978" spans="1:14">
      <c r="A2978" s="8">
        <v>42094</v>
      </c>
      <c r="B2978" s="9" t="s">
        <v>52</v>
      </c>
      <c r="C2978" s="10" t="s">
        <v>36</v>
      </c>
      <c r="D2978" s="10" t="s">
        <v>66</v>
      </c>
      <c r="E2978" s="16" t="s">
        <v>6</v>
      </c>
      <c r="F2978" s="16" t="s">
        <v>10</v>
      </c>
      <c r="G2978" s="12">
        <v>42735</v>
      </c>
      <c r="H2978" s="13">
        <v>7</v>
      </c>
      <c r="I2978" s="19"/>
      <c r="J2978" s="19"/>
      <c r="K2978" s="19">
        <v>15.943731282096813</v>
      </c>
      <c r="L2978" s="14">
        <v>0</v>
      </c>
      <c r="M2978" s="35"/>
      <c r="N2978" s="35"/>
    </row>
    <row r="2979" spans="1:14">
      <c r="A2979" s="8">
        <v>42094</v>
      </c>
      <c r="B2979" s="9" t="s">
        <v>52</v>
      </c>
      <c r="C2979" s="10" t="s">
        <v>36</v>
      </c>
      <c r="D2979" s="10" t="s">
        <v>66</v>
      </c>
      <c r="E2979" s="16" t="s">
        <v>6</v>
      </c>
      <c r="F2979" s="16" t="s">
        <v>10</v>
      </c>
      <c r="G2979" s="12">
        <v>42825</v>
      </c>
      <c r="H2979" s="13">
        <v>8</v>
      </c>
      <c r="I2979" s="19"/>
      <c r="J2979" s="19"/>
      <c r="K2979" s="19">
        <v>15.943731282096813</v>
      </c>
      <c r="L2979" s="14">
        <v>0</v>
      </c>
      <c r="M2979" s="35"/>
      <c r="N2979" s="35"/>
    </row>
    <row r="2980" spans="1:14">
      <c r="A2980" s="8">
        <v>42094</v>
      </c>
      <c r="B2980" s="9" t="s">
        <v>52</v>
      </c>
      <c r="C2980" s="10" t="s">
        <v>36</v>
      </c>
      <c r="D2980" s="10" t="s">
        <v>66</v>
      </c>
      <c r="E2980" s="16" t="s">
        <v>6</v>
      </c>
      <c r="F2980" s="16" t="s">
        <v>10</v>
      </c>
      <c r="G2980" s="12">
        <v>42916</v>
      </c>
      <c r="H2980" s="13">
        <v>9</v>
      </c>
      <c r="I2980" s="19"/>
      <c r="J2980" s="19"/>
      <c r="K2980" s="19">
        <v>15.943731282096813</v>
      </c>
      <c r="L2980" s="14">
        <v>0</v>
      </c>
      <c r="M2980" s="35"/>
      <c r="N2980" s="35"/>
    </row>
    <row r="2981" spans="1:14">
      <c r="A2981" s="8">
        <v>42094</v>
      </c>
      <c r="B2981" s="9" t="s">
        <v>52</v>
      </c>
      <c r="C2981" s="10" t="s">
        <v>36</v>
      </c>
      <c r="D2981" s="10" t="s">
        <v>66</v>
      </c>
      <c r="E2981" s="16" t="s">
        <v>22</v>
      </c>
      <c r="F2981" s="17" t="s">
        <v>24</v>
      </c>
      <c r="G2981" s="12">
        <v>42185</v>
      </c>
      <c r="H2981" s="13">
        <v>1</v>
      </c>
      <c r="I2981" s="19"/>
      <c r="J2981" s="19"/>
      <c r="K2981" s="19">
        <v>3.1114393860416123</v>
      </c>
      <c r="L2981" s="14">
        <v>3.1114393860416123</v>
      </c>
      <c r="M2981" s="35"/>
      <c r="N2981" s="35"/>
    </row>
    <row r="2982" spans="1:14">
      <c r="A2982" s="8">
        <v>42094</v>
      </c>
      <c r="B2982" s="9" t="s">
        <v>52</v>
      </c>
      <c r="C2982" s="10" t="s">
        <v>36</v>
      </c>
      <c r="D2982" s="10" t="s">
        <v>66</v>
      </c>
      <c r="E2982" s="16" t="s">
        <v>22</v>
      </c>
      <c r="F2982" s="17" t="s">
        <v>24</v>
      </c>
      <c r="G2982" s="12">
        <v>42277</v>
      </c>
      <c r="H2982" s="13">
        <v>2</v>
      </c>
      <c r="I2982" s="19"/>
      <c r="J2982" s="19"/>
      <c r="K2982" s="19">
        <v>3.1114393860416123</v>
      </c>
      <c r="L2982" s="14">
        <v>0</v>
      </c>
      <c r="M2982" s="35"/>
      <c r="N2982" s="35"/>
    </row>
    <row r="2983" spans="1:14">
      <c r="A2983" s="8">
        <v>42094</v>
      </c>
      <c r="B2983" s="9" t="s">
        <v>52</v>
      </c>
      <c r="C2983" s="10" t="s">
        <v>36</v>
      </c>
      <c r="D2983" s="10" t="s">
        <v>66</v>
      </c>
      <c r="E2983" s="16" t="s">
        <v>22</v>
      </c>
      <c r="F2983" s="17" t="s">
        <v>24</v>
      </c>
      <c r="G2983" s="12">
        <v>42369</v>
      </c>
      <c r="H2983" s="13">
        <v>3</v>
      </c>
      <c r="I2983" s="19"/>
      <c r="J2983" s="19"/>
      <c r="K2983" s="19">
        <v>3.1114393860416123</v>
      </c>
      <c r="L2983" s="14">
        <v>0</v>
      </c>
      <c r="M2983" s="35"/>
      <c r="N2983" s="35"/>
    </row>
    <row r="2984" spans="1:14">
      <c r="A2984" s="8">
        <v>42094</v>
      </c>
      <c r="B2984" s="9" t="s">
        <v>52</v>
      </c>
      <c r="C2984" s="10" t="s">
        <v>36</v>
      </c>
      <c r="D2984" s="10" t="s">
        <v>66</v>
      </c>
      <c r="E2984" s="16" t="s">
        <v>22</v>
      </c>
      <c r="F2984" s="17" t="s">
        <v>24</v>
      </c>
      <c r="G2984" s="12">
        <v>42460</v>
      </c>
      <c r="H2984" s="13">
        <v>4</v>
      </c>
      <c r="I2984" s="19"/>
      <c r="J2984" s="19"/>
      <c r="K2984" s="19">
        <v>3.1114393860416123</v>
      </c>
      <c r="L2984" s="14">
        <v>0</v>
      </c>
      <c r="M2984" s="35"/>
      <c r="N2984" s="35"/>
    </row>
    <row r="2985" spans="1:14">
      <c r="A2985" s="8">
        <v>42094</v>
      </c>
      <c r="B2985" s="9" t="s">
        <v>52</v>
      </c>
      <c r="C2985" s="10" t="s">
        <v>36</v>
      </c>
      <c r="D2985" s="10" t="s">
        <v>66</v>
      </c>
      <c r="E2985" s="16" t="s">
        <v>22</v>
      </c>
      <c r="F2985" s="17" t="s">
        <v>24</v>
      </c>
      <c r="G2985" s="12">
        <v>42551</v>
      </c>
      <c r="H2985" s="13">
        <v>5</v>
      </c>
      <c r="I2985" s="19"/>
      <c r="J2985" s="19"/>
      <c r="K2985" s="19">
        <v>3.1114393860416123</v>
      </c>
      <c r="L2985" s="14">
        <v>0</v>
      </c>
      <c r="M2985" s="35"/>
      <c r="N2985" s="35"/>
    </row>
    <row r="2986" spans="1:14">
      <c r="A2986" s="8">
        <v>42094</v>
      </c>
      <c r="B2986" s="9" t="s">
        <v>52</v>
      </c>
      <c r="C2986" s="10" t="s">
        <v>36</v>
      </c>
      <c r="D2986" s="10" t="s">
        <v>66</v>
      </c>
      <c r="E2986" s="16" t="s">
        <v>22</v>
      </c>
      <c r="F2986" s="17" t="s">
        <v>24</v>
      </c>
      <c r="G2986" s="12">
        <v>42643</v>
      </c>
      <c r="H2986" s="13">
        <v>6</v>
      </c>
      <c r="I2986" s="19"/>
      <c r="J2986" s="19"/>
      <c r="K2986" s="19">
        <v>3.1114393860416123</v>
      </c>
      <c r="L2986" s="14">
        <v>0</v>
      </c>
      <c r="M2986" s="35"/>
      <c r="N2986" s="35"/>
    </row>
    <row r="2987" spans="1:14">
      <c r="A2987" s="8">
        <v>42094</v>
      </c>
      <c r="B2987" s="9" t="s">
        <v>52</v>
      </c>
      <c r="C2987" s="10" t="s">
        <v>36</v>
      </c>
      <c r="D2987" s="10" t="s">
        <v>66</v>
      </c>
      <c r="E2987" s="16" t="s">
        <v>22</v>
      </c>
      <c r="F2987" s="17" t="s">
        <v>24</v>
      </c>
      <c r="G2987" s="12">
        <v>42735</v>
      </c>
      <c r="H2987" s="13">
        <v>7</v>
      </c>
      <c r="I2987" s="19"/>
      <c r="J2987" s="19"/>
      <c r="K2987" s="19">
        <v>3.1114393860416123</v>
      </c>
      <c r="L2987" s="14">
        <v>0</v>
      </c>
      <c r="M2987" s="35"/>
      <c r="N2987" s="35"/>
    </row>
    <row r="2988" spans="1:14">
      <c r="A2988" s="8">
        <v>42094</v>
      </c>
      <c r="B2988" s="9" t="s">
        <v>52</v>
      </c>
      <c r="C2988" s="10" t="s">
        <v>36</v>
      </c>
      <c r="D2988" s="10" t="s">
        <v>66</v>
      </c>
      <c r="E2988" s="16" t="s">
        <v>22</v>
      </c>
      <c r="F2988" s="17" t="s">
        <v>24</v>
      </c>
      <c r="G2988" s="12">
        <v>42825</v>
      </c>
      <c r="H2988" s="13">
        <v>8</v>
      </c>
      <c r="I2988" s="19"/>
      <c r="J2988" s="19"/>
      <c r="K2988" s="19">
        <v>3.1114393860416123</v>
      </c>
      <c r="L2988" s="14">
        <v>0</v>
      </c>
      <c r="M2988" s="35"/>
      <c r="N2988" s="35"/>
    </row>
    <row r="2989" spans="1:14">
      <c r="A2989" s="8">
        <v>42094</v>
      </c>
      <c r="B2989" s="9" t="s">
        <v>52</v>
      </c>
      <c r="C2989" s="10" t="s">
        <v>36</v>
      </c>
      <c r="D2989" s="10" t="s">
        <v>66</v>
      </c>
      <c r="E2989" s="16" t="s">
        <v>22</v>
      </c>
      <c r="F2989" s="17" t="s">
        <v>24</v>
      </c>
      <c r="G2989" s="12">
        <v>42916</v>
      </c>
      <c r="H2989" s="13">
        <v>9</v>
      </c>
      <c r="I2989" s="19"/>
      <c r="J2989" s="19"/>
      <c r="K2989" s="19">
        <v>3.1114393860416123</v>
      </c>
      <c r="L2989" s="14">
        <v>0</v>
      </c>
      <c r="M2989" s="35"/>
      <c r="N2989" s="35"/>
    </row>
    <row r="2990" spans="1:14">
      <c r="A2990" s="8">
        <v>42094</v>
      </c>
      <c r="B2990" s="9" t="s">
        <v>52</v>
      </c>
      <c r="C2990" s="10" t="s">
        <v>36</v>
      </c>
      <c r="D2990" s="10" t="s">
        <v>66</v>
      </c>
      <c r="E2990" s="16" t="s">
        <v>26</v>
      </c>
      <c r="F2990" s="17" t="s">
        <v>27</v>
      </c>
      <c r="G2990" s="12">
        <v>42185</v>
      </c>
      <c r="H2990" s="13">
        <v>1</v>
      </c>
      <c r="I2990" s="19"/>
      <c r="J2990" s="19"/>
      <c r="K2990" s="19">
        <v>8.1653666786653485</v>
      </c>
      <c r="L2990" s="14">
        <v>8.1653666786653485</v>
      </c>
      <c r="M2990" s="35"/>
      <c r="N2990" s="35"/>
    </row>
    <row r="2991" spans="1:14">
      <c r="A2991" s="8">
        <v>42094</v>
      </c>
      <c r="B2991" s="9" t="s">
        <v>52</v>
      </c>
      <c r="C2991" s="10" t="s">
        <v>36</v>
      </c>
      <c r="D2991" s="10" t="s">
        <v>66</v>
      </c>
      <c r="E2991" s="16" t="s">
        <v>26</v>
      </c>
      <c r="F2991" s="17" t="s">
        <v>27</v>
      </c>
      <c r="G2991" s="12">
        <v>42277</v>
      </c>
      <c r="H2991" s="13">
        <v>2</v>
      </c>
      <c r="I2991" s="19"/>
      <c r="J2991" s="19"/>
      <c r="K2991" s="19">
        <v>8.1653666786653485</v>
      </c>
      <c r="L2991" s="14">
        <v>0</v>
      </c>
      <c r="M2991" s="35"/>
      <c r="N2991" s="35"/>
    </row>
    <row r="2992" spans="1:14">
      <c r="A2992" s="8">
        <v>42094</v>
      </c>
      <c r="B2992" s="9" t="s">
        <v>52</v>
      </c>
      <c r="C2992" s="10" t="s">
        <v>36</v>
      </c>
      <c r="D2992" s="10" t="s">
        <v>66</v>
      </c>
      <c r="E2992" s="16" t="s">
        <v>26</v>
      </c>
      <c r="F2992" s="17" t="s">
        <v>27</v>
      </c>
      <c r="G2992" s="12">
        <v>42369</v>
      </c>
      <c r="H2992" s="13">
        <v>3</v>
      </c>
      <c r="I2992" s="19"/>
      <c r="J2992" s="19"/>
      <c r="K2992" s="19">
        <v>8.1653666786653485</v>
      </c>
      <c r="L2992" s="14">
        <v>0</v>
      </c>
      <c r="M2992" s="35"/>
      <c r="N2992" s="35"/>
    </row>
    <row r="2993" spans="1:14">
      <c r="A2993" s="8">
        <v>42094</v>
      </c>
      <c r="B2993" s="9" t="s">
        <v>52</v>
      </c>
      <c r="C2993" s="10" t="s">
        <v>36</v>
      </c>
      <c r="D2993" s="10" t="s">
        <v>66</v>
      </c>
      <c r="E2993" s="16" t="s">
        <v>26</v>
      </c>
      <c r="F2993" s="17" t="s">
        <v>27</v>
      </c>
      <c r="G2993" s="12">
        <v>42460</v>
      </c>
      <c r="H2993" s="13">
        <v>4</v>
      </c>
      <c r="I2993" s="19"/>
      <c r="J2993" s="19"/>
      <c r="K2993" s="19">
        <v>8.1653666786653485</v>
      </c>
      <c r="L2993" s="14">
        <v>0</v>
      </c>
      <c r="M2993" s="35"/>
      <c r="N2993" s="35"/>
    </row>
    <row r="2994" spans="1:14">
      <c r="A2994" s="8">
        <v>42094</v>
      </c>
      <c r="B2994" s="9" t="s">
        <v>52</v>
      </c>
      <c r="C2994" s="10" t="s">
        <v>36</v>
      </c>
      <c r="D2994" s="10" t="s">
        <v>66</v>
      </c>
      <c r="E2994" s="16" t="s">
        <v>26</v>
      </c>
      <c r="F2994" s="17" t="s">
        <v>27</v>
      </c>
      <c r="G2994" s="12">
        <v>42551</v>
      </c>
      <c r="H2994" s="13">
        <v>5</v>
      </c>
      <c r="I2994" s="19"/>
      <c r="J2994" s="19"/>
      <c r="K2994" s="19">
        <v>8.1653666786653485</v>
      </c>
      <c r="L2994" s="14">
        <v>0</v>
      </c>
      <c r="M2994" s="35"/>
      <c r="N2994" s="35"/>
    </row>
    <row r="2995" spans="1:14">
      <c r="A2995" s="8">
        <v>42094</v>
      </c>
      <c r="B2995" s="9" t="s">
        <v>52</v>
      </c>
      <c r="C2995" s="10" t="s">
        <v>36</v>
      </c>
      <c r="D2995" s="10" t="s">
        <v>66</v>
      </c>
      <c r="E2995" s="16" t="s">
        <v>26</v>
      </c>
      <c r="F2995" s="17" t="s">
        <v>27</v>
      </c>
      <c r="G2995" s="12">
        <v>42643</v>
      </c>
      <c r="H2995" s="13">
        <v>6</v>
      </c>
      <c r="I2995" s="19"/>
      <c r="J2995" s="19"/>
      <c r="K2995" s="19">
        <v>8.1653666786653485</v>
      </c>
      <c r="L2995" s="14">
        <v>0</v>
      </c>
      <c r="M2995" s="35"/>
      <c r="N2995" s="35"/>
    </row>
    <row r="2996" spans="1:14">
      <c r="A2996" s="8">
        <v>42094</v>
      </c>
      <c r="B2996" s="9" t="s">
        <v>52</v>
      </c>
      <c r="C2996" s="10" t="s">
        <v>36</v>
      </c>
      <c r="D2996" s="10" t="s">
        <v>66</v>
      </c>
      <c r="E2996" s="16" t="s">
        <v>26</v>
      </c>
      <c r="F2996" s="17" t="s">
        <v>27</v>
      </c>
      <c r="G2996" s="12">
        <v>42735</v>
      </c>
      <c r="H2996" s="13">
        <v>7</v>
      </c>
      <c r="I2996" s="19"/>
      <c r="J2996" s="19"/>
      <c r="K2996" s="19">
        <v>8.1653666786653485</v>
      </c>
      <c r="L2996" s="14">
        <v>0</v>
      </c>
      <c r="M2996" s="35"/>
      <c r="N2996" s="35"/>
    </row>
    <row r="2997" spans="1:14">
      <c r="A2997" s="8">
        <v>42094</v>
      </c>
      <c r="B2997" s="9" t="s">
        <v>52</v>
      </c>
      <c r="C2997" s="10" t="s">
        <v>36</v>
      </c>
      <c r="D2997" s="10" t="s">
        <v>66</v>
      </c>
      <c r="E2997" s="16" t="s">
        <v>26</v>
      </c>
      <c r="F2997" s="17" t="s">
        <v>27</v>
      </c>
      <c r="G2997" s="12">
        <v>42825</v>
      </c>
      <c r="H2997" s="13">
        <v>8</v>
      </c>
      <c r="I2997" s="19"/>
      <c r="J2997" s="19"/>
      <c r="K2997" s="19">
        <v>8.1653666786653485</v>
      </c>
      <c r="L2997" s="14">
        <v>0</v>
      </c>
      <c r="M2997" s="35"/>
      <c r="N2997" s="35"/>
    </row>
    <row r="2998" spans="1:14">
      <c r="A2998" s="8">
        <v>42094</v>
      </c>
      <c r="B2998" s="9" t="s">
        <v>52</v>
      </c>
      <c r="C2998" s="10" t="s">
        <v>36</v>
      </c>
      <c r="D2998" s="10" t="s">
        <v>66</v>
      </c>
      <c r="E2998" s="16" t="s">
        <v>26</v>
      </c>
      <c r="F2998" s="17" t="s">
        <v>27</v>
      </c>
      <c r="G2998" s="12">
        <v>42916</v>
      </c>
      <c r="H2998" s="13">
        <v>9</v>
      </c>
      <c r="I2998" s="19"/>
      <c r="J2998" s="19"/>
      <c r="K2998" s="19">
        <v>8.1653666786653485</v>
      </c>
      <c r="L2998" s="14">
        <v>0</v>
      </c>
      <c r="M2998" s="35"/>
      <c r="N2998" s="35"/>
    </row>
    <row r="2999" spans="1:14">
      <c r="A2999" s="8">
        <v>42094</v>
      </c>
      <c r="B2999" s="9" t="s">
        <v>52</v>
      </c>
      <c r="C2999" s="10" t="s">
        <v>36</v>
      </c>
      <c r="D2999" s="10" t="s">
        <v>66</v>
      </c>
      <c r="E2999" s="16" t="s">
        <v>26</v>
      </c>
      <c r="F2999" s="17" t="s">
        <v>29</v>
      </c>
      <c r="G2999" s="12">
        <v>42185</v>
      </c>
      <c r="H2999" s="13">
        <v>1</v>
      </c>
      <c r="I2999" s="19"/>
      <c r="J2999" s="19"/>
      <c r="K2999" s="19">
        <v>5.2459788335430222</v>
      </c>
      <c r="L2999" s="14">
        <v>5.2459788335430222</v>
      </c>
      <c r="M2999" s="35"/>
      <c r="N2999" s="35"/>
    </row>
    <row r="3000" spans="1:14">
      <c r="A3000" s="8">
        <v>42094</v>
      </c>
      <c r="B3000" s="9" t="s">
        <v>52</v>
      </c>
      <c r="C3000" s="10" t="s">
        <v>36</v>
      </c>
      <c r="D3000" s="10" t="s">
        <v>66</v>
      </c>
      <c r="E3000" s="16" t="s">
        <v>26</v>
      </c>
      <c r="F3000" s="17" t="s">
        <v>29</v>
      </c>
      <c r="G3000" s="12">
        <v>42277</v>
      </c>
      <c r="H3000" s="13">
        <v>2</v>
      </c>
      <c r="I3000" s="19"/>
      <c r="J3000" s="19"/>
      <c r="K3000" s="19">
        <v>5.2459788335430222</v>
      </c>
      <c r="L3000" s="14">
        <v>0</v>
      </c>
      <c r="M3000" s="35"/>
      <c r="N3000" s="35"/>
    </row>
    <row r="3001" spans="1:14">
      <c r="A3001" s="8">
        <v>42094</v>
      </c>
      <c r="B3001" s="9" t="s">
        <v>52</v>
      </c>
      <c r="C3001" s="10" t="s">
        <v>36</v>
      </c>
      <c r="D3001" s="10" t="s">
        <v>66</v>
      </c>
      <c r="E3001" s="16" t="s">
        <v>26</v>
      </c>
      <c r="F3001" s="17" t="s">
        <v>29</v>
      </c>
      <c r="G3001" s="12">
        <v>42369</v>
      </c>
      <c r="H3001" s="13">
        <v>3</v>
      </c>
      <c r="I3001" s="19"/>
      <c r="J3001" s="19"/>
      <c r="K3001" s="19">
        <v>5.2459788335430222</v>
      </c>
      <c r="L3001" s="14">
        <v>0</v>
      </c>
      <c r="M3001" s="35"/>
      <c r="N3001" s="35"/>
    </row>
    <row r="3002" spans="1:14">
      <c r="A3002" s="8">
        <v>42094</v>
      </c>
      <c r="B3002" s="9" t="s">
        <v>52</v>
      </c>
      <c r="C3002" s="10" t="s">
        <v>36</v>
      </c>
      <c r="D3002" s="10" t="s">
        <v>66</v>
      </c>
      <c r="E3002" s="16" t="s">
        <v>26</v>
      </c>
      <c r="F3002" s="17" t="s">
        <v>29</v>
      </c>
      <c r="G3002" s="12">
        <v>42460</v>
      </c>
      <c r="H3002" s="13">
        <v>4</v>
      </c>
      <c r="I3002" s="19"/>
      <c r="J3002" s="19"/>
      <c r="K3002" s="19">
        <v>5.2459788335430222</v>
      </c>
      <c r="L3002" s="14">
        <v>0</v>
      </c>
      <c r="M3002" s="35"/>
      <c r="N3002" s="35"/>
    </row>
    <row r="3003" spans="1:14">
      <c r="A3003" s="8">
        <v>42094</v>
      </c>
      <c r="B3003" s="9" t="s">
        <v>52</v>
      </c>
      <c r="C3003" s="10" t="s">
        <v>36</v>
      </c>
      <c r="D3003" s="10" t="s">
        <v>66</v>
      </c>
      <c r="E3003" s="16" t="s">
        <v>26</v>
      </c>
      <c r="F3003" s="17" t="s">
        <v>29</v>
      </c>
      <c r="G3003" s="12">
        <v>42551</v>
      </c>
      <c r="H3003" s="13">
        <v>5</v>
      </c>
      <c r="I3003" s="19"/>
      <c r="J3003" s="19"/>
      <c r="K3003" s="19">
        <v>5.2459788335430222</v>
      </c>
      <c r="L3003" s="14">
        <v>0</v>
      </c>
      <c r="M3003" s="35"/>
      <c r="N3003" s="35"/>
    </row>
    <row r="3004" spans="1:14">
      <c r="A3004" s="8">
        <v>42094</v>
      </c>
      <c r="B3004" s="9" t="s">
        <v>52</v>
      </c>
      <c r="C3004" s="10" t="s">
        <v>36</v>
      </c>
      <c r="D3004" s="10" t="s">
        <v>66</v>
      </c>
      <c r="E3004" s="16" t="s">
        <v>26</v>
      </c>
      <c r="F3004" s="17" t="s">
        <v>29</v>
      </c>
      <c r="G3004" s="12">
        <v>42643</v>
      </c>
      <c r="H3004" s="13">
        <v>6</v>
      </c>
      <c r="I3004" s="19"/>
      <c r="J3004" s="19"/>
      <c r="K3004" s="19">
        <v>5.2459788335430222</v>
      </c>
      <c r="L3004" s="14">
        <v>0</v>
      </c>
      <c r="M3004" s="35"/>
      <c r="N3004" s="35"/>
    </row>
    <row r="3005" spans="1:14">
      <c r="A3005" s="8">
        <v>42094</v>
      </c>
      <c r="B3005" s="9" t="s">
        <v>52</v>
      </c>
      <c r="C3005" s="10" t="s">
        <v>36</v>
      </c>
      <c r="D3005" s="10" t="s">
        <v>66</v>
      </c>
      <c r="E3005" s="16" t="s">
        <v>26</v>
      </c>
      <c r="F3005" s="17" t="s">
        <v>29</v>
      </c>
      <c r="G3005" s="12">
        <v>42735</v>
      </c>
      <c r="H3005" s="13">
        <v>7</v>
      </c>
      <c r="I3005" s="19"/>
      <c r="J3005" s="19"/>
      <c r="K3005" s="19">
        <v>5.2459788335430222</v>
      </c>
      <c r="L3005" s="14">
        <v>0</v>
      </c>
      <c r="M3005" s="35"/>
      <c r="N3005" s="35"/>
    </row>
    <row r="3006" spans="1:14">
      <c r="A3006" s="8">
        <v>42094</v>
      </c>
      <c r="B3006" s="9" t="s">
        <v>52</v>
      </c>
      <c r="C3006" s="10" t="s">
        <v>36</v>
      </c>
      <c r="D3006" s="10" t="s">
        <v>66</v>
      </c>
      <c r="E3006" s="16" t="s">
        <v>26</v>
      </c>
      <c r="F3006" s="17" t="s">
        <v>29</v>
      </c>
      <c r="G3006" s="12">
        <v>42825</v>
      </c>
      <c r="H3006" s="13">
        <v>8</v>
      </c>
      <c r="I3006" s="19"/>
      <c r="J3006" s="19"/>
      <c r="K3006" s="19">
        <v>5.2459788335430222</v>
      </c>
      <c r="L3006" s="14">
        <v>0</v>
      </c>
      <c r="M3006" s="35"/>
      <c r="N3006" s="35"/>
    </row>
    <row r="3007" spans="1:14">
      <c r="A3007" s="8">
        <v>42094</v>
      </c>
      <c r="B3007" s="9" t="s">
        <v>52</v>
      </c>
      <c r="C3007" s="10" t="s">
        <v>36</v>
      </c>
      <c r="D3007" s="10" t="s">
        <v>66</v>
      </c>
      <c r="E3007" s="16" t="s">
        <v>26</v>
      </c>
      <c r="F3007" s="17" t="s">
        <v>29</v>
      </c>
      <c r="G3007" s="12">
        <v>42916</v>
      </c>
      <c r="H3007" s="13">
        <v>9</v>
      </c>
      <c r="I3007" s="19"/>
      <c r="J3007" s="19"/>
      <c r="K3007" s="19">
        <v>5.2459788335430222</v>
      </c>
      <c r="L3007" s="14">
        <v>0</v>
      </c>
      <c r="M3007" s="35"/>
      <c r="N3007" s="35"/>
    </row>
    <row r="3008" spans="1:14">
      <c r="A3008" s="8">
        <v>42094</v>
      </c>
      <c r="B3008" s="9" t="s">
        <v>52</v>
      </c>
      <c r="C3008" s="10" t="s">
        <v>36</v>
      </c>
      <c r="D3008" s="10" t="s">
        <v>66</v>
      </c>
      <c r="E3008" s="16" t="s">
        <v>26</v>
      </c>
      <c r="F3008" s="17" t="s">
        <v>119</v>
      </c>
      <c r="G3008" s="12">
        <v>42185</v>
      </c>
      <c r="H3008" s="13">
        <v>1</v>
      </c>
      <c r="I3008" s="19"/>
      <c r="J3008" s="19"/>
      <c r="K3008" s="19">
        <v>3.3202255428640575</v>
      </c>
      <c r="L3008" s="14">
        <v>3.3202255428640575</v>
      </c>
      <c r="M3008" s="35"/>
      <c r="N3008" s="35"/>
    </row>
    <row r="3009" spans="1:14">
      <c r="A3009" s="8">
        <v>42094</v>
      </c>
      <c r="B3009" s="9" t="s">
        <v>52</v>
      </c>
      <c r="C3009" s="10" t="s">
        <v>36</v>
      </c>
      <c r="D3009" s="10" t="s">
        <v>66</v>
      </c>
      <c r="E3009" s="16" t="s">
        <v>26</v>
      </c>
      <c r="F3009" s="17" t="s">
        <v>119</v>
      </c>
      <c r="G3009" s="12">
        <v>42277</v>
      </c>
      <c r="H3009" s="13">
        <v>2</v>
      </c>
      <c r="I3009" s="19"/>
      <c r="J3009" s="19"/>
      <c r="K3009" s="19">
        <v>3.3202255428640575</v>
      </c>
      <c r="L3009" s="14">
        <v>0</v>
      </c>
      <c r="M3009" s="35"/>
      <c r="N3009" s="35"/>
    </row>
    <row r="3010" spans="1:14">
      <c r="A3010" s="8">
        <v>42094</v>
      </c>
      <c r="B3010" s="9" t="s">
        <v>52</v>
      </c>
      <c r="C3010" s="10" t="s">
        <v>36</v>
      </c>
      <c r="D3010" s="10" t="s">
        <v>66</v>
      </c>
      <c r="E3010" s="16" t="s">
        <v>26</v>
      </c>
      <c r="F3010" s="17" t="s">
        <v>119</v>
      </c>
      <c r="G3010" s="12">
        <v>42369</v>
      </c>
      <c r="H3010" s="13">
        <v>3</v>
      </c>
      <c r="I3010" s="19"/>
      <c r="J3010" s="19"/>
      <c r="K3010" s="19">
        <v>3.3202255428640575</v>
      </c>
      <c r="L3010" s="14">
        <v>0</v>
      </c>
      <c r="M3010" s="35"/>
      <c r="N3010" s="35"/>
    </row>
    <row r="3011" spans="1:14">
      <c r="A3011" s="8">
        <v>42094</v>
      </c>
      <c r="B3011" s="9" t="s">
        <v>52</v>
      </c>
      <c r="C3011" s="10" t="s">
        <v>36</v>
      </c>
      <c r="D3011" s="10" t="s">
        <v>66</v>
      </c>
      <c r="E3011" s="16" t="s">
        <v>26</v>
      </c>
      <c r="F3011" s="17" t="s">
        <v>119</v>
      </c>
      <c r="G3011" s="12">
        <v>42460</v>
      </c>
      <c r="H3011" s="13">
        <v>4</v>
      </c>
      <c r="I3011" s="19"/>
      <c r="J3011" s="19"/>
      <c r="K3011" s="19">
        <v>3.3202255428640575</v>
      </c>
      <c r="L3011" s="14">
        <v>0</v>
      </c>
      <c r="M3011" s="35"/>
      <c r="N3011" s="35"/>
    </row>
    <row r="3012" spans="1:14">
      <c r="A3012" s="8">
        <v>42094</v>
      </c>
      <c r="B3012" s="9" t="s">
        <v>52</v>
      </c>
      <c r="C3012" s="10" t="s">
        <v>36</v>
      </c>
      <c r="D3012" s="10" t="s">
        <v>66</v>
      </c>
      <c r="E3012" s="16" t="s">
        <v>26</v>
      </c>
      <c r="F3012" s="17" t="s">
        <v>119</v>
      </c>
      <c r="G3012" s="12">
        <v>42551</v>
      </c>
      <c r="H3012" s="13">
        <v>5</v>
      </c>
      <c r="I3012" s="19"/>
      <c r="J3012" s="19"/>
      <c r="K3012" s="19">
        <v>3.3202255428640575</v>
      </c>
      <c r="L3012" s="14">
        <v>0</v>
      </c>
      <c r="M3012" s="35"/>
      <c r="N3012" s="35"/>
    </row>
    <row r="3013" spans="1:14">
      <c r="A3013" s="8">
        <v>42094</v>
      </c>
      <c r="B3013" s="9" t="s">
        <v>52</v>
      </c>
      <c r="C3013" s="10" t="s">
        <v>36</v>
      </c>
      <c r="D3013" s="10" t="s">
        <v>66</v>
      </c>
      <c r="E3013" s="16" t="s">
        <v>26</v>
      </c>
      <c r="F3013" s="17" t="s">
        <v>119</v>
      </c>
      <c r="G3013" s="12">
        <v>42643</v>
      </c>
      <c r="H3013" s="13">
        <v>6</v>
      </c>
      <c r="I3013" s="19"/>
      <c r="J3013" s="19"/>
      <c r="K3013" s="19">
        <v>3.3202255428640575</v>
      </c>
      <c r="L3013" s="14">
        <v>0</v>
      </c>
      <c r="M3013" s="35"/>
      <c r="N3013" s="35"/>
    </row>
    <row r="3014" spans="1:14">
      <c r="A3014" s="8">
        <v>42094</v>
      </c>
      <c r="B3014" s="9" t="s">
        <v>52</v>
      </c>
      <c r="C3014" s="10" t="s">
        <v>36</v>
      </c>
      <c r="D3014" s="10" t="s">
        <v>66</v>
      </c>
      <c r="E3014" s="16" t="s">
        <v>26</v>
      </c>
      <c r="F3014" s="17" t="s">
        <v>119</v>
      </c>
      <c r="G3014" s="12">
        <v>42735</v>
      </c>
      <c r="H3014" s="13">
        <v>7</v>
      </c>
      <c r="I3014" s="19"/>
      <c r="J3014" s="19"/>
      <c r="K3014" s="19">
        <v>3.3202255428640575</v>
      </c>
      <c r="L3014" s="14">
        <v>0</v>
      </c>
      <c r="M3014" s="35"/>
      <c r="N3014" s="35"/>
    </row>
    <row r="3015" spans="1:14">
      <c r="A3015" s="8">
        <v>42094</v>
      </c>
      <c r="B3015" s="9" t="s">
        <v>52</v>
      </c>
      <c r="C3015" s="10" t="s">
        <v>36</v>
      </c>
      <c r="D3015" s="10" t="s">
        <v>66</v>
      </c>
      <c r="E3015" s="16" t="s">
        <v>26</v>
      </c>
      <c r="F3015" s="17" t="s">
        <v>119</v>
      </c>
      <c r="G3015" s="12">
        <v>42825</v>
      </c>
      <c r="H3015" s="13">
        <v>8</v>
      </c>
      <c r="I3015" s="19"/>
      <c r="J3015" s="19"/>
      <c r="K3015" s="19">
        <v>3.3202255428640575</v>
      </c>
      <c r="L3015" s="14">
        <v>0</v>
      </c>
      <c r="M3015" s="35"/>
      <c r="N3015" s="35"/>
    </row>
    <row r="3016" spans="1:14">
      <c r="A3016" s="8">
        <v>42094</v>
      </c>
      <c r="B3016" s="9" t="s">
        <v>52</v>
      </c>
      <c r="C3016" s="10" t="s">
        <v>36</v>
      </c>
      <c r="D3016" s="10" t="s">
        <v>66</v>
      </c>
      <c r="E3016" s="16" t="s">
        <v>26</v>
      </c>
      <c r="F3016" s="17" t="s">
        <v>119</v>
      </c>
      <c r="G3016" s="12">
        <v>42916</v>
      </c>
      <c r="H3016" s="13">
        <v>9</v>
      </c>
      <c r="I3016" s="19"/>
      <c r="J3016" s="19"/>
      <c r="K3016" s="19">
        <v>3.3202255428640575</v>
      </c>
      <c r="L3016" s="14">
        <v>0</v>
      </c>
      <c r="M3016" s="35"/>
      <c r="N3016" s="35"/>
    </row>
    <row r="3017" spans="1:14">
      <c r="A3017" s="8">
        <v>42094</v>
      </c>
      <c r="B3017" s="9" t="s">
        <v>52</v>
      </c>
      <c r="C3017" s="10" t="s">
        <v>36</v>
      </c>
      <c r="D3017" s="10" t="s">
        <v>66</v>
      </c>
      <c r="E3017" s="16" t="s">
        <v>31</v>
      </c>
      <c r="F3017" s="17" t="s">
        <v>35</v>
      </c>
      <c r="G3017" s="12">
        <v>42185</v>
      </c>
      <c r="H3017" s="13">
        <v>1</v>
      </c>
      <c r="I3017" s="19"/>
      <c r="J3017" s="19"/>
      <c r="K3017" s="19">
        <v>0.34932799965553774</v>
      </c>
      <c r="L3017" s="14">
        <v>0.34932799965553774</v>
      </c>
      <c r="M3017" s="35"/>
      <c r="N3017" s="35"/>
    </row>
    <row r="3018" spans="1:14">
      <c r="A3018" s="8">
        <v>42094</v>
      </c>
      <c r="B3018" s="9" t="s">
        <v>52</v>
      </c>
      <c r="C3018" s="10" t="s">
        <v>36</v>
      </c>
      <c r="D3018" s="10" t="s">
        <v>66</v>
      </c>
      <c r="E3018" s="16" t="s">
        <v>31</v>
      </c>
      <c r="F3018" s="17" t="s">
        <v>35</v>
      </c>
      <c r="G3018" s="12">
        <v>42277</v>
      </c>
      <c r="H3018" s="13">
        <v>2</v>
      </c>
      <c r="I3018" s="19"/>
      <c r="J3018" s="19"/>
      <c r="K3018" s="19">
        <v>0.34932799965553774</v>
      </c>
      <c r="L3018" s="14">
        <v>0</v>
      </c>
      <c r="M3018" s="35"/>
      <c r="N3018" s="35"/>
    </row>
    <row r="3019" spans="1:14">
      <c r="A3019" s="8">
        <v>42094</v>
      </c>
      <c r="B3019" s="9" t="s">
        <v>52</v>
      </c>
      <c r="C3019" s="10" t="s">
        <v>36</v>
      </c>
      <c r="D3019" s="10" t="s">
        <v>66</v>
      </c>
      <c r="E3019" s="16" t="s">
        <v>31</v>
      </c>
      <c r="F3019" s="17" t="s">
        <v>35</v>
      </c>
      <c r="G3019" s="12">
        <v>42369</v>
      </c>
      <c r="H3019" s="13">
        <v>3</v>
      </c>
      <c r="I3019" s="19"/>
      <c r="J3019" s="19"/>
      <c r="K3019" s="19">
        <v>0.34932799965553774</v>
      </c>
      <c r="L3019" s="14">
        <v>0</v>
      </c>
      <c r="M3019" s="35"/>
      <c r="N3019" s="35"/>
    </row>
    <row r="3020" spans="1:14">
      <c r="A3020" s="8">
        <v>42094</v>
      </c>
      <c r="B3020" s="9" t="s">
        <v>52</v>
      </c>
      <c r="C3020" s="10" t="s">
        <v>36</v>
      </c>
      <c r="D3020" s="10" t="s">
        <v>66</v>
      </c>
      <c r="E3020" s="16" t="s">
        <v>31</v>
      </c>
      <c r="F3020" s="17" t="s">
        <v>35</v>
      </c>
      <c r="G3020" s="12">
        <v>42460</v>
      </c>
      <c r="H3020" s="13">
        <v>4</v>
      </c>
      <c r="I3020" s="19"/>
      <c r="J3020" s="19"/>
      <c r="K3020" s="19">
        <v>0.34932799965553774</v>
      </c>
      <c r="L3020" s="14">
        <v>0</v>
      </c>
      <c r="M3020" s="35"/>
      <c r="N3020" s="35"/>
    </row>
    <row r="3021" spans="1:14">
      <c r="A3021" s="8">
        <v>42094</v>
      </c>
      <c r="B3021" s="9" t="s">
        <v>52</v>
      </c>
      <c r="C3021" s="10" t="s">
        <v>36</v>
      </c>
      <c r="D3021" s="10" t="s">
        <v>66</v>
      </c>
      <c r="E3021" s="16" t="s">
        <v>31</v>
      </c>
      <c r="F3021" s="17" t="s">
        <v>35</v>
      </c>
      <c r="G3021" s="12">
        <v>42551</v>
      </c>
      <c r="H3021" s="13">
        <v>5</v>
      </c>
      <c r="I3021" s="19"/>
      <c r="J3021" s="19"/>
      <c r="K3021" s="19">
        <v>0.34932799965553774</v>
      </c>
      <c r="L3021" s="14">
        <v>0</v>
      </c>
      <c r="M3021" s="35"/>
      <c r="N3021" s="35"/>
    </row>
    <row r="3022" spans="1:14">
      <c r="A3022" s="8">
        <v>42094</v>
      </c>
      <c r="B3022" s="9" t="s">
        <v>52</v>
      </c>
      <c r="C3022" s="10" t="s">
        <v>36</v>
      </c>
      <c r="D3022" s="10" t="s">
        <v>66</v>
      </c>
      <c r="E3022" s="16" t="s">
        <v>31</v>
      </c>
      <c r="F3022" s="17" t="s">
        <v>35</v>
      </c>
      <c r="G3022" s="12">
        <v>42643</v>
      </c>
      <c r="H3022" s="13">
        <v>6</v>
      </c>
      <c r="I3022" s="19"/>
      <c r="J3022" s="19"/>
      <c r="K3022" s="19">
        <v>0.34932799965553774</v>
      </c>
      <c r="L3022" s="14">
        <v>0</v>
      </c>
      <c r="M3022" s="35"/>
      <c r="N3022" s="35"/>
    </row>
    <row r="3023" spans="1:14">
      <c r="A3023" s="8">
        <v>42094</v>
      </c>
      <c r="B3023" s="9" t="s">
        <v>52</v>
      </c>
      <c r="C3023" s="10" t="s">
        <v>36</v>
      </c>
      <c r="D3023" s="10" t="s">
        <v>66</v>
      </c>
      <c r="E3023" s="16" t="s">
        <v>31</v>
      </c>
      <c r="F3023" s="17" t="s">
        <v>35</v>
      </c>
      <c r="G3023" s="12">
        <v>42735</v>
      </c>
      <c r="H3023" s="13">
        <v>7</v>
      </c>
      <c r="I3023" s="19"/>
      <c r="J3023" s="19"/>
      <c r="K3023" s="19">
        <v>0.34932799965553774</v>
      </c>
      <c r="L3023" s="14">
        <v>0</v>
      </c>
      <c r="M3023" s="35"/>
      <c r="N3023" s="35"/>
    </row>
    <row r="3024" spans="1:14">
      <c r="A3024" s="8">
        <v>42094</v>
      </c>
      <c r="B3024" s="9" t="s">
        <v>52</v>
      </c>
      <c r="C3024" s="10" t="s">
        <v>36</v>
      </c>
      <c r="D3024" s="10" t="s">
        <v>66</v>
      </c>
      <c r="E3024" s="16" t="s">
        <v>31</v>
      </c>
      <c r="F3024" s="17" t="s">
        <v>35</v>
      </c>
      <c r="G3024" s="12">
        <v>42825</v>
      </c>
      <c r="H3024" s="13">
        <v>8</v>
      </c>
      <c r="I3024" s="19"/>
      <c r="J3024" s="19"/>
      <c r="K3024" s="19">
        <v>0.34932799965553774</v>
      </c>
      <c r="L3024" s="14">
        <v>0</v>
      </c>
      <c r="M3024" s="35"/>
      <c r="N3024" s="35"/>
    </row>
    <row r="3025" spans="1:14">
      <c r="A3025" s="8">
        <v>42094</v>
      </c>
      <c r="B3025" s="9" t="s">
        <v>52</v>
      </c>
      <c r="C3025" s="10" t="s">
        <v>36</v>
      </c>
      <c r="D3025" s="10" t="s">
        <v>66</v>
      </c>
      <c r="E3025" s="16" t="s">
        <v>31</v>
      </c>
      <c r="F3025" s="17" t="s">
        <v>35</v>
      </c>
      <c r="G3025" s="12">
        <v>42916</v>
      </c>
      <c r="H3025" s="13">
        <v>9</v>
      </c>
      <c r="I3025" s="19"/>
      <c r="J3025" s="19"/>
      <c r="K3025" s="19">
        <v>0.34932799965553774</v>
      </c>
      <c r="L3025" s="14">
        <v>0</v>
      </c>
      <c r="M3025" s="35"/>
      <c r="N3025" s="35"/>
    </row>
    <row r="3026" spans="1:14">
      <c r="A3026" s="8">
        <v>42094</v>
      </c>
      <c r="B3026" s="9" t="s">
        <v>52</v>
      </c>
      <c r="C3026" s="10" t="s">
        <v>4</v>
      </c>
      <c r="D3026" s="21" t="s">
        <v>65</v>
      </c>
      <c r="E3026" s="11" t="s">
        <v>6</v>
      </c>
      <c r="F3026" s="11" t="s">
        <v>7</v>
      </c>
      <c r="G3026" s="12">
        <v>42185</v>
      </c>
      <c r="H3026" s="13">
        <v>1</v>
      </c>
      <c r="I3026" s="19"/>
      <c r="J3026" s="19">
        <v>-2.1103458096253056</v>
      </c>
      <c r="K3026" s="19">
        <v>-8.0371488313630088</v>
      </c>
      <c r="L3026" s="14">
        <v>-10.147494640988315</v>
      </c>
      <c r="M3026" s="35"/>
      <c r="N3026" s="35"/>
    </row>
    <row r="3027" spans="1:14">
      <c r="A3027" s="8">
        <v>42094</v>
      </c>
      <c r="B3027" s="9" t="s">
        <v>52</v>
      </c>
      <c r="C3027" s="10" t="s">
        <v>4</v>
      </c>
      <c r="D3027" s="21" t="s">
        <v>65</v>
      </c>
      <c r="E3027" s="11" t="s">
        <v>6</v>
      </c>
      <c r="F3027" s="11" t="s">
        <v>7</v>
      </c>
      <c r="G3027" s="12">
        <v>42277</v>
      </c>
      <c r="H3027" s="13">
        <v>2</v>
      </c>
      <c r="I3027" s="19"/>
      <c r="J3027" s="19">
        <v>-2.1103458096253056</v>
      </c>
      <c r="K3027" s="19">
        <v>-16.074297662726018</v>
      </c>
      <c r="L3027" s="14">
        <v>-10.147494640988315</v>
      </c>
      <c r="M3027" s="35"/>
      <c r="N3027" s="35"/>
    </row>
    <row r="3028" spans="1:14">
      <c r="A3028" s="8">
        <v>42094</v>
      </c>
      <c r="B3028" s="9" t="s">
        <v>52</v>
      </c>
      <c r="C3028" s="10" t="s">
        <v>4</v>
      </c>
      <c r="D3028" s="21" t="s">
        <v>65</v>
      </c>
      <c r="E3028" s="11" t="s">
        <v>6</v>
      </c>
      <c r="F3028" s="11" t="s">
        <v>7</v>
      </c>
      <c r="G3028" s="12">
        <v>42369</v>
      </c>
      <c r="H3028" s="13">
        <v>3</v>
      </c>
      <c r="I3028" s="19"/>
      <c r="J3028" s="19">
        <v>-2.1103458096253056</v>
      </c>
      <c r="K3028" s="19">
        <v>-24.111446494089027</v>
      </c>
      <c r="L3028" s="14">
        <v>-10.147494640988315</v>
      </c>
      <c r="M3028" s="35"/>
      <c r="N3028" s="35"/>
    </row>
    <row r="3029" spans="1:14">
      <c r="A3029" s="8">
        <v>42094</v>
      </c>
      <c r="B3029" s="9" t="s">
        <v>52</v>
      </c>
      <c r="C3029" s="10" t="s">
        <v>4</v>
      </c>
      <c r="D3029" s="21" t="s">
        <v>65</v>
      </c>
      <c r="E3029" s="11" t="s">
        <v>6</v>
      </c>
      <c r="F3029" s="11" t="s">
        <v>7</v>
      </c>
      <c r="G3029" s="12">
        <v>42460</v>
      </c>
      <c r="H3029" s="13">
        <v>4</v>
      </c>
      <c r="I3029" s="19"/>
      <c r="J3029" s="19">
        <v>-2.1103458096253056</v>
      </c>
      <c r="K3029" s="19">
        <v>-32.148595325452035</v>
      </c>
      <c r="L3029" s="14">
        <v>-10.147494640988315</v>
      </c>
      <c r="M3029" s="35"/>
      <c r="N3029" s="35"/>
    </row>
    <row r="3030" spans="1:14">
      <c r="A3030" s="8">
        <v>42094</v>
      </c>
      <c r="B3030" s="9" t="s">
        <v>52</v>
      </c>
      <c r="C3030" s="10" t="s">
        <v>4</v>
      </c>
      <c r="D3030" s="21" t="s">
        <v>65</v>
      </c>
      <c r="E3030" s="11" t="s">
        <v>6</v>
      </c>
      <c r="F3030" s="11" t="s">
        <v>7</v>
      </c>
      <c r="G3030" s="12">
        <v>42551</v>
      </c>
      <c r="H3030" s="13">
        <v>5</v>
      </c>
      <c r="I3030" s="19"/>
      <c r="J3030" s="19">
        <v>-1.6532311938219904</v>
      </c>
      <c r="K3030" s="19">
        <v>-40.185744156815048</v>
      </c>
      <c r="L3030" s="14">
        <v>-9.6903800251850036</v>
      </c>
      <c r="M3030" s="35"/>
      <c r="N3030" s="35"/>
    </row>
    <row r="3031" spans="1:14">
      <c r="A3031" s="8">
        <v>42094</v>
      </c>
      <c r="B3031" s="9" t="s">
        <v>52</v>
      </c>
      <c r="C3031" s="10" t="s">
        <v>4</v>
      </c>
      <c r="D3031" s="21" t="s">
        <v>65</v>
      </c>
      <c r="E3031" s="11" t="s">
        <v>6</v>
      </c>
      <c r="F3031" s="11" t="s">
        <v>7</v>
      </c>
      <c r="G3031" s="12">
        <v>42643</v>
      </c>
      <c r="H3031" s="13">
        <v>6</v>
      </c>
      <c r="I3031" s="19"/>
      <c r="J3031" s="19">
        <v>-1.6533237995920003</v>
      </c>
      <c r="K3031" s="19">
        <v>-48.226244865513827</v>
      </c>
      <c r="L3031" s="14">
        <v>-9.6938245082907795</v>
      </c>
      <c r="M3031" s="35"/>
      <c r="N3031" s="35"/>
    </row>
    <row r="3032" spans="1:14">
      <c r="A3032" s="8">
        <v>42094</v>
      </c>
      <c r="B3032" s="9" t="s">
        <v>52</v>
      </c>
      <c r="C3032" s="10" t="s">
        <v>4</v>
      </c>
      <c r="D3032" s="21" t="s">
        <v>65</v>
      </c>
      <c r="E3032" s="11" t="s">
        <v>6</v>
      </c>
      <c r="F3032" s="11" t="s">
        <v>7</v>
      </c>
      <c r="G3032" s="12">
        <v>42735</v>
      </c>
      <c r="H3032" s="13">
        <v>7</v>
      </c>
      <c r="I3032" s="19"/>
      <c r="J3032" s="19">
        <v>-1.6534240252639301</v>
      </c>
      <c r="K3032" s="19">
        <v>-56.267401474527446</v>
      </c>
      <c r="L3032" s="14">
        <v>-9.6945806342775498</v>
      </c>
      <c r="M3032" s="35"/>
      <c r="N3032" s="35"/>
    </row>
    <row r="3033" spans="1:14">
      <c r="A3033" s="8">
        <v>42094</v>
      </c>
      <c r="B3033" s="9" t="s">
        <v>52</v>
      </c>
      <c r="C3033" s="10" t="s">
        <v>4</v>
      </c>
      <c r="D3033" s="21" t="s">
        <v>65</v>
      </c>
      <c r="E3033" s="11" t="s">
        <v>6</v>
      </c>
      <c r="F3033" s="11" t="s">
        <v>7</v>
      </c>
      <c r="G3033" s="12">
        <v>42825</v>
      </c>
      <c r="H3033" s="13">
        <v>8</v>
      </c>
      <c r="I3033" s="19"/>
      <c r="J3033" s="19">
        <v>-1.6535227354954656</v>
      </c>
      <c r="K3033" s="19">
        <v>-64.308369767730639</v>
      </c>
      <c r="L3033" s="14">
        <v>-9.6944910286986588</v>
      </c>
      <c r="M3033" s="35"/>
      <c r="N3033" s="35"/>
    </row>
    <row r="3034" spans="1:14">
      <c r="A3034" s="8">
        <v>42094</v>
      </c>
      <c r="B3034" s="9" t="s">
        <v>52</v>
      </c>
      <c r="C3034" s="10" t="s">
        <v>4</v>
      </c>
      <c r="D3034" s="21" t="s">
        <v>65</v>
      </c>
      <c r="E3034" s="11" t="s">
        <v>6</v>
      </c>
      <c r="F3034" s="11" t="s">
        <v>7</v>
      </c>
      <c r="G3034" s="12">
        <v>42916</v>
      </c>
      <c r="H3034" s="13">
        <v>9</v>
      </c>
      <c r="I3034" s="19"/>
      <c r="J3034" s="19">
        <v>-1.3793398438709015</v>
      </c>
      <c r="K3034" s="19">
        <v>-1.4684242572758466E-2</v>
      </c>
      <c r="L3034" s="14">
        <v>62.914345681286981</v>
      </c>
      <c r="M3034" s="35"/>
      <c r="N3034" s="35"/>
    </row>
    <row r="3035" spans="1:14">
      <c r="A3035" s="8">
        <v>42094</v>
      </c>
      <c r="B3035" s="9" t="s">
        <v>52</v>
      </c>
      <c r="C3035" s="10" t="s">
        <v>4</v>
      </c>
      <c r="D3035" s="21" t="s">
        <v>65</v>
      </c>
      <c r="E3035" s="11" t="s">
        <v>6</v>
      </c>
      <c r="F3035" s="16" t="s">
        <v>8</v>
      </c>
      <c r="G3035" s="12">
        <v>42185</v>
      </c>
      <c r="H3035" s="13">
        <v>1</v>
      </c>
      <c r="I3035" s="19"/>
      <c r="J3035" s="19">
        <v>-2.2889111605630612</v>
      </c>
      <c r="K3035" s="19">
        <v>-1.3477891416973529</v>
      </c>
      <c r="L3035" s="14">
        <v>-3.6367003022604143</v>
      </c>
      <c r="M3035" s="35"/>
      <c r="N3035" s="35"/>
    </row>
    <row r="3036" spans="1:14">
      <c r="A3036" s="8">
        <v>42094</v>
      </c>
      <c r="B3036" s="9" t="s">
        <v>52</v>
      </c>
      <c r="C3036" s="10" t="s">
        <v>4</v>
      </c>
      <c r="D3036" s="21" t="s">
        <v>65</v>
      </c>
      <c r="E3036" s="11" t="s">
        <v>6</v>
      </c>
      <c r="F3036" s="16" t="s">
        <v>8</v>
      </c>
      <c r="G3036" s="12">
        <v>42277</v>
      </c>
      <c r="H3036" s="13">
        <v>2</v>
      </c>
      <c r="I3036" s="19"/>
      <c r="J3036" s="19">
        <v>-2.2889111605630612</v>
      </c>
      <c r="K3036" s="19">
        <v>-2.6955782833947057</v>
      </c>
      <c r="L3036" s="14">
        <v>-3.6367003022604143</v>
      </c>
      <c r="M3036" s="35"/>
      <c r="N3036" s="35"/>
    </row>
    <row r="3037" spans="1:14">
      <c r="A3037" s="8">
        <v>42094</v>
      </c>
      <c r="B3037" s="9" t="s">
        <v>52</v>
      </c>
      <c r="C3037" s="10" t="s">
        <v>4</v>
      </c>
      <c r="D3037" s="21" t="s">
        <v>65</v>
      </c>
      <c r="E3037" s="11" t="s">
        <v>6</v>
      </c>
      <c r="F3037" s="16" t="s">
        <v>8</v>
      </c>
      <c r="G3037" s="12">
        <v>42369</v>
      </c>
      <c r="H3037" s="13">
        <v>3</v>
      </c>
      <c r="I3037" s="19"/>
      <c r="J3037" s="19">
        <v>-2.2889111605630612</v>
      </c>
      <c r="K3037" s="19">
        <v>-4.0433674250920584</v>
      </c>
      <c r="L3037" s="14">
        <v>-3.6367003022604139</v>
      </c>
      <c r="M3037" s="35"/>
      <c r="N3037" s="35"/>
    </row>
    <row r="3038" spans="1:14">
      <c r="A3038" s="8">
        <v>42094</v>
      </c>
      <c r="B3038" s="9" t="s">
        <v>52</v>
      </c>
      <c r="C3038" s="10" t="s">
        <v>4</v>
      </c>
      <c r="D3038" s="21" t="s">
        <v>65</v>
      </c>
      <c r="E3038" s="11" t="s">
        <v>6</v>
      </c>
      <c r="F3038" s="16" t="s">
        <v>8</v>
      </c>
      <c r="G3038" s="12">
        <v>42460</v>
      </c>
      <c r="H3038" s="13">
        <v>4</v>
      </c>
      <c r="I3038" s="19"/>
      <c r="J3038" s="19">
        <v>-2.2889111605630612</v>
      </c>
      <c r="K3038" s="19">
        <v>-5.3911565667894115</v>
      </c>
      <c r="L3038" s="14">
        <v>-3.6367003022604143</v>
      </c>
      <c r="M3038" s="35"/>
      <c r="N3038" s="35"/>
    </row>
    <row r="3039" spans="1:14">
      <c r="A3039" s="8">
        <v>42094</v>
      </c>
      <c r="B3039" s="9" t="s">
        <v>52</v>
      </c>
      <c r="C3039" s="10" t="s">
        <v>4</v>
      </c>
      <c r="D3039" s="21" t="s">
        <v>65</v>
      </c>
      <c r="E3039" s="11" t="s">
        <v>6</v>
      </c>
      <c r="F3039" s="16" t="s">
        <v>8</v>
      </c>
      <c r="G3039" s="12">
        <v>42551</v>
      </c>
      <c r="H3039" s="13">
        <v>5</v>
      </c>
      <c r="I3039" s="19"/>
      <c r="J3039" s="19">
        <v>-1.7931181293941669</v>
      </c>
      <c r="K3039" s="19">
        <v>-6.7389457084867646</v>
      </c>
      <c r="L3039" s="14">
        <v>-3.1409072710915202</v>
      </c>
      <c r="M3039" s="35"/>
      <c r="N3039" s="35"/>
    </row>
    <row r="3040" spans="1:14">
      <c r="A3040" s="8">
        <v>42094</v>
      </c>
      <c r="B3040" s="9" t="s">
        <v>52</v>
      </c>
      <c r="C3040" s="10" t="s">
        <v>4</v>
      </c>
      <c r="D3040" s="21" t="s">
        <v>65</v>
      </c>
      <c r="E3040" s="11" t="s">
        <v>6</v>
      </c>
      <c r="F3040" s="16" t="s">
        <v>8</v>
      </c>
      <c r="G3040" s="12">
        <v>42643</v>
      </c>
      <c r="H3040" s="13">
        <v>6</v>
      </c>
      <c r="I3040" s="19"/>
      <c r="J3040" s="19">
        <v>-1.7931181293941669</v>
      </c>
      <c r="K3040" s="19">
        <v>-8.0867348501841168</v>
      </c>
      <c r="L3040" s="14">
        <v>-3.1409072710915193</v>
      </c>
      <c r="M3040" s="35"/>
      <c r="N3040" s="35"/>
    </row>
    <row r="3041" spans="1:14">
      <c r="A3041" s="8">
        <v>42094</v>
      </c>
      <c r="B3041" s="9" t="s">
        <v>52</v>
      </c>
      <c r="C3041" s="10" t="s">
        <v>4</v>
      </c>
      <c r="D3041" s="21" t="s">
        <v>65</v>
      </c>
      <c r="E3041" s="11" t="s">
        <v>6</v>
      </c>
      <c r="F3041" s="16" t="s">
        <v>8</v>
      </c>
      <c r="G3041" s="12">
        <v>42735</v>
      </c>
      <c r="H3041" s="13">
        <v>7</v>
      </c>
      <c r="I3041" s="19"/>
      <c r="J3041" s="19">
        <v>-1.7931181293941669</v>
      </c>
      <c r="K3041" s="19">
        <v>-9.4345239918814698</v>
      </c>
      <c r="L3041" s="14">
        <v>-3.1409072710915202</v>
      </c>
      <c r="M3041" s="35"/>
      <c r="N3041" s="35"/>
    </row>
    <row r="3042" spans="1:14">
      <c r="A3042" s="8">
        <v>42094</v>
      </c>
      <c r="B3042" s="9" t="s">
        <v>52</v>
      </c>
      <c r="C3042" s="10" t="s">
        <v>4</v>
      </c>
      <c r="D3042" s="21" t="s">
        <v>65</v>
      </c>
      <c r="E3042" s="11" t="s">
        <v>6</v>
      </c>
      <c r="F3042" s="16" t="s">
        <v>8</v>
      </c>
      <c r="G3042" s="12">
        <v>42825</v>
      </c>
      <c r="H3042" s="13">
        <v>8</v>
      </c>
      <c r="I3042" s="19"/>
      <c r="J3042" s="19">
        <v>-1.7931181293941669</v>
      </c>
      <c r="K3042" s="19">
        <v>-10.782313133578823</v>
      </c>
      <c r="L3042" s="14">
        <v>-3.1409072710915202</v>
      </c>
      <c r="M3042" s="35"/>
      <c r="N3042" s="35"/>
    </row>
    <row r="3043" spans="1:14">
      <c r="A3043" s="8">
        <v>42094</v>
      </c>
      <c r="B3043" s="9" t="s">
        <v>52</v>
      </c>
      <c r="C3043" s="10" t="s">
        <v>4</v>
      </c>
      <c r="D3043" s="21" t="s">
        <v>65</v>
      </c>
      <c r="E3043" s="11" t="s">
        <v>6</v>
      </c>
      <c r="F3043" s="16" t="s">
        <v>8</v>
      </c>
      <c r="G3043" s="12">
        <v>42916</v>
      </c>
      <c r="H3043" s="13">
        <v>9</v>
      </c>
      <c r="I3043" s="19"/>
      <c r="J3043" s="19">
        <v>-1.4956423106928305</v>
      </c>
      <c r="K3043" s="19">
        <v>0</v>
      </c>
      <c r="L3043" s="14">
        <v>9.2866708228859931</v>
      </c>
      <c r="M3043" s="35"/>
      <c r="N3043" s="35"/>
    </row>
    <row r="3044" spans="1:14">
      <c r="A3044" s="8">
        <v>42094</v>
      </c>
      <c r="B3044" s="9" t="s">
        <v>52</v>
      </c>
      <c r="C3044" s="10" t="s">
        <v>4</v>
      </c>
      <c r="D3044" s="21" t="s">
        <v>65</v>
      </c>
      <c r="E3044" s="16" t="s">
        <v>6</v>
      </c>
      <c r="F3044" s="16" t="s">
        <v>9</v>
      </c>
      <c r="G3044" s="12">
        <v>42185</v>
      </c>
      <c r="H3044" s="13">
        <v>1</v>
      </c>
      <c r="I3044" s="19"/>
      <c r="J3044" s="19">
        <v>-2.7213345156655455</v>
      </c>
      <c r="K3044" s="19">
        <v>-2.5934067331760149</v>
      </c>
      <c r="L3044" s="14">
        <v>-5.3147412488415604</v>
      </c>
      <c r="M3044" s="35"/>
      <c r="N3044" s="35"/>
    </row>
    <row r="3045" spans="1:14">
      <c r="A3045" s="8">
        <v>42094</v>
      </c>
      <c r="B3045" s="9" t="s">
        <v>52</v>
      </c>
      <c r="C3045" s="10" t="s">
        <v>4</v>
      </c>
      <c r="D3045" s="21" t="s">
        <v>65</v>
      </c>
      <c r="E3045" s="16" t="s">
        <v>6</v>
      </c>
      <c r="F3045" s="16" t="s">
        <v>9</v>
      </c>
      <c r="G3045" s="12">
        <v>42277</v>
      </c>
      <c r="H3045" s="13">
        <v>2</v>
      </c>
      <c r="I3045" s="19"/>
      <c r="J3045" s="19">
        <v>-2.7213345156655455</v>
      </c>
      <c r="K3045" s="19">
        <v>-5.1868134663520298</v>
      </c>
      <c r="L3045" s="14">
        <v>-5.3147412488415604</v>
      </c>
      <c r="M3045" s="35"/>
      <c r="N3045" s="35"/>
    </row>
    <row r="3046" spans="1:14">
      <c r="A3046" s="8">
        <v>42094</v>
      </c>
      <c r="B3046" s="9" t="s">
        <v>52</v>
      </c>
      <c r="C3046" s="10" t="s">
        <v>4</v>
      </c>
      <c r="D3046" s="21" t="s">
        <v>65</v>
      </c>
      <c r="E3046" s="16" t="s">
        <v>6</v>
      </c>
      <c r="F3046" s="16" t="s">
        <v>9</v>
      </c>
      <c r="G3046" s="12">
        <v>42369</v>
      </c>
      <c r="H3046" s="13">
        <v>3</v>
      </c>
      <c r="I3046" s="19"/>
      <c r="J3046" s="19">
        <v>-2.7213345156655455</v>
      </c>
      <c r="K3046" s="19">
        <v>-7.7802201995280447</v>
      </c>
      <c r="L3046" s="14">
        <v>-5.3147412488415604</v>
      </c>
      <c r="M3046" s="35"/>
      <c r="N3046" s="35"/>
    </row>
    <row r="3047" spans="1:14">
      <c r="A3047" s="8">
        <v>42094</v>
      </c>
      <c r="B3047" s="9" t="s">
        <v>52</v>
      </c>
      <c r="C3047" s="10" t="s">
        <v>4</v>
      </c>
      <c r="D3047" s="21" t="s">
        <v>65</v>
      </c>
      <c r="E3047" s="16" t="s">
        <v>6</v>
      </c>
      <c r="F3047" s="16" t="s">
        <v>9</v>
      </c>
      <c r="G3047" s="12">
        <v>42460</v>
      </c>
      <c r="H3047" s="13">
        <v>4</v>
      </c>
      <c r="I3047" s="19"/>
      <c r="J3047" s="19">
        <v>-2.7213345156655455</v>
      </c>
      <c r="K3047" s="19">
        <v>-10.37362693270406</v>
      </c>
      <c r="L3047" s="14">
        <v>-5.3147412488415604</v>
      </c>
      <c r="M3047" s="35"/>
      <c r="N3047" s="35"/>
    </row>
    <row r="3048" spans="1:14">
      <c r="A3048" s="8">
        <v>42094</v>
      </c>
      <c r="B3048" s="9" t="s">
        <v>52</v>
      </c>
      <c r="C3048" s="10" t="s">
        <v>4</v>
      </c>
      <c r="D3048" s="21" t="s">
        <v>65</v>
      </c>
      <c r="E3048" s="16" t="s">
        <v>6</v>
      </c>
      <c r="F3048" s="16" t="s">
        <v>9</v>
      </c>
      <c r="G3048" s="12">
        <v>42551</v>
      </c>
      <c r="H3048" s="13">
        <v>5</v>
      </c>
      <c r="I3048" s="19"/>
      <c r="J3048" s="19">
        <v>-2.1318757758101925</v>
      </c>
      <c r="K3048" s="19">
        <v>-12.967033665880074</v>
      </c>
      <c r="L3048" s="14">
        <v>-4.7252825089862061</v>
      </c>
      <c r="M3048" s="35"/>
      <c r="N3048" s="35"/>
    </row>
    <row r="3049" spans="1:14">
      <c r="A3049" s="8">
        <v>42094</v>
      </c>
      <c r="B3049" s="9" t="s">
        <v>52</v>
      </c>
      <c r="C3049" s="10" t="s">
        <v>4</v>
      </c>
      <c r="D3049" s="21" t="s">
        <v>65</v>
      </c>
      <c r="E3049" s="16" t="s">
        <v>6</v>
      </c>
      <c r="F3049" s="16" t="s">
        <v>9</v>
      </c>
      <c r="G3049" s="12">
        <v>42643</v>
      </c>
      <c r="H3049" s="13">
        <v>6</v>
      </c>
      <c r="I3049" s="19"/>
      <c r="J3049" s="19">
        <v>-2.1318842838204692</v>
      </c>
      <c r="K3049" s="19">
        <v>-15.560746043850534</v>
      </c>
      <c r="L3049" s="14">
        <v>-4.7255966617909291</v>
      </c>
      <c r="M3049" s="35"/>
      <c r="N3049" s="35"/>
    </row>
    <row r="3050" spans="1:14">
      <c r="A3050" s="8">
        <v>42094</v>
      </c>
      <c r="B3050" s="9" t="s">
        <v>52</v>
      </c>
      <c r="C3050" s="10" t="s">
        <v>4</v>
      </c>
      <c r="D3050" s="21" t="s">
        <v>65</v>
      </c>
      <c r="E3050" s="16" t="s">
        <v>6</v>
      </c>
      <c r="F3050" s="16" t="s">
        <v>9</v>
      </c>
      <c r="G3050" s="12">
        <v>42735</v>
      </c>
      <c r="H3050" s="13">
        <v>7</v>
      </c>
      <c r="I3050" s="19"/>
      <c r="J3050" s="19">
        <v>-2.131896385827079</v>
      </c>
      <c r="K3050" s="19">
        <v>-18.154582920150602</v>
      </c>
      <c r="L3050" s="14">
        <v>-4.7257332621271475</v>
      </c>
      <c r="M3050" s="35"/>
      <c r="N3050" s="35"/>
    </row>
    <row r="3051" spans="1:14">
      <c r="A3051" s="8">
        <v>42094</v>
      </c>
      <c r="B3051" s="9" t="s">
        <v>52</v>
      </c>
      <c r="C3051" s="10" t="s">
        <v>4</v>
      </c>
      <c r="D3051" s="21" t="s">
        <v>65</v>
      </c>
      <c r="E3051" s="16" t="s">
        <v>6</v>
      </c>
      <c r="F3051" s="16" t="s">
        <v>9</v>
      </c>
      <c r="G3051" s="12">
        <v>42825</v>
      </c>
      <c r="H3051" s="13">
        <v>8</v>
      </c>
      <c r="I3051" s="19"/>
      <c r="J3051" s="19">
        <v>-2.131905811518354</v>
      </c>
      <c r="K3051" s="19">
        <v>-20.7483590245002</v>
      </c>
      <c r="L3051" s="14">
        <v>-4.7256819158679519</v>
      </c>
      <c r="M3051" s="35"/>
      <c r="N3051" s="35"/>
    </row>
    <row r="3052" spans="1:14">
      <c r="A3052" s="8">
        <v>42094</v>
      </c>
      <c r="B3052" s="9" t="s">
        <v>52</v>
      </c>
      <c r="C3052" s="10" t="s">
        <v>4</v>
      </c>
      <c r="D3052" s="21" t="s">
        <v>65</v>
      </c>
      <c r="E3052" s="16" t="s">
        <v>6</v>
      </c>
      <c r="F3052" s="16" t="s">
        <v>9</v>
      </c>
      <c r="G3052" s="12">
        <v>42916</v>
      </c>
      <c r="H3052" s="13">
        <v>9</v>
      </c>
      <c r="I3052" s="19"/>
      <c r="J3052" s="19">
        <v>-1.778239530484621</v>
      </c>
      <c r="K3052" s="19">
        <v>-1.5012096336624592E-3</v>
      </c>
      <c r="L3052" s="14">
        <v>18.968618284381915</v>
      </c>
      <c r="M3052" s="35"/>
      <c r="N3052" s="35"/>
    </row>
    <row r="3053" spans="1:14">
      <c r="A3053" s="8">
        <v>42094</v>
      </c>
      <c r="B3053" s="9" t="s">
        <v>52</v>
      </c>
      <c r="C3053" s="10" t="s">
        <v>4</v>
      </c>
      <c r="D3053" s="21" t="s">
        <v>65</v>
      </c>
      <c r="E3053" s="16" t="s">
        <v>6</v>
      </c>
      <c r="F3053" s="16" t="s">
        <v>10</v>
      </c>
      <c r="G3053" s="12">
        <v>42185</v>
      </c>
      <c r="H3053" s="13">
        <v>1</v>
      </c>
      <c r="I3053" s="19"/>
      <c r="J3053" s="19">
        <v>-15.962741847479421</v>
      </c>
      <c r="K3053" s="19">
        <v>-10.021655293763624</v>
      </c>
      <c r="L3053" s="14">
        <v>-25.984397141243043</v>
      </c>
      <c r="M3053" s="35"/>
      <c r="N3053" s="35"/>
    </row>
    <row r="3054" spans="1:14">
      <c r="A3054" s="8">
        <v>42094</v>
      </c>
      <c r="B3054" s="9" t="s">
        <v>52</v>
      </c>
      <c r="C3054" s="10" t="s">
        <v>4</v>
      </c>
      <c r="D3054" s="21" t="s">
        <v>65</v>
      </c>
      <c r="E3054" s="16" t="s">
        <v>6</v>
      </c>
      <c r="F3054" s="16" t="s">
        <v>10</v>
      </c>
      <c r="G3054" s="12">
        <v>42277</v>
      </c>
      <c r="H3054" s="13">
        <v>2</v>
      </c>
      <c r="I3054" s="19"/>
      <c r="J3054" s="19">
        <v>-15.962741847479421</v>
      </c>
      <c r="K3054" s="19">
        <v>-20.043310587527248</v>
      </c>
      <c r="L3054" s="14">
        <v>-25.984397141243043</v>
      </c>
      <c r="M3054" s="35"/>
      <c r="N3054" s="35"/>
    </row>
    <row r="3055" spans="1:14">
      <c r="A3055" s="8">
        <v>42094</v>
      </c>
      <c r="B3055" s="9" t="s">
        <v>52</v>
      </c>
      <c r="C3055" s="10" t="s">
        <v>4</v>
      </c>
      <c r="D3055" s="21" t="s">
        <v>65</v>
      </c>
      <c r="E3055" s="16" t="s">
        <v>6</v>
      </c>
      <c r="F3055" s="16" t="s">
        <v>10</v>
      </c>
      <c r="G3055" s="12">
        <v>42369</v>
      </c>
      <c r="H3055" s="13">
        <v>3</v>
      </c>
      <c r="I3055" s="19"/>
      <c r="J3055" s="19">
        <v>-15.962741847479421</v>
      </c>
      <c r="K3055" s="19">
        <v>-30.06496588129087</v>
      </c>
      <c r="L3055" s="14">
        <v>-25.984397141243043</v>
      </c>
      <c r="M3055" s="35"/>
      <c r="N3055" s="35"/>
    </row>
    <row r="3056" spans="1:14">
      <c r="A3056" s="8">
        <v>42094</v>
      </c>
      <c r="B3056" s="9" t="s">
        <v>52</v>
      </c>
      <c r="C3056" s="10" t="s">
        <v>4</v>
      </c>
      <c r="D3056" s="21" t="s">
        <v>65</v>
      </c>
      <c r="E3056" s="16" t="s">
        <v>6</v>
      </c>
      <c r="F3056" s="16" t="s">
        <v>10</v>
      </c>
      <c r="G3056" s="12">
        <v>42460</v>
      </c>
      <c r="H3056" s="13">
        <v>4</v>
      </c>
      <c r="I3056" s="19"/>
      <c r="J3056" s="19">
        <v>-15.962741847479421</v>
      </c>
      <c r="K3056" s="19">
        <v>-40.086621175054496</v>
      </c>
      <c r="L3056" s="14">
        <v>-25.984397141243047</v>
      </c>
      <c r="M3056" s="35"/>
      <c r="N3056" s="35"/>
    </row>
    <row r="3057" spans="1:14">
      <c r="A3057" s="8">
        <v>42094</v>
      </c>
      <c r="B3057" s="9" t="s">
        <v>52</v>
      </c>
      <c r="C3057" s="10" t="s">
        <v>4</v>
      </c>
      <c r="D3057" s="21" t="s">
        <v>65</v>
      </c>
      <c r="E3057" s="16" t="s">
        <v>6</v>
      </c>
      <c r="F3057" s="16" t="s">
        <v>10</v>
      </c>
      <c r="G3057" s="12">
        <v>42551</v>
      </c>
      <c r="H3057" s="13">
        <v>5</v>
      </c>
      <c r="I3057" s="19"/>
      <c r="J3057" s="19">
        <v>-12.505108234306983</v>
      </c>
      <c r="K3057" s="19">
        <v>-50.108276468818119</v>
      </c>
      <c r="L3057" s="14">
        <v>-22.526763528070603</v>
      </c>
      <c r="M3057" s="35"/>
      <c r="N3057" s="35"/>
    </row>
    <row r="3058" spans="1:14">
      <c r="A3058" s="8">
        <v>42094</v>
      </c>
      <c r="B3058" s="9" t="s">
        <v>52</v>
      </c>
      <c r="C3058" s="10" t="s">
        <v>4</v>
      </c>
      <c r="D3058" s="21" t="s">
        <v>65</v>
      </c>
      <c r="E3058" s="16" t="s">
        <v>6</v>
      </c>
      <c r="F3058" s="16" t="s">
        <v>10</v>
      </c>
      <c r="G3058" s="12">
        <v>42643</v>
      </c>
      <c r="H3058" s="13">
        <v>6</v>
      </c>
      <c r="I3058" s="19"/>
      <c r="J3058" s="19">
        <v>-12.505108234306983</v>
      </c>
      <c r="K3058" s="19">
        <v>-60.129931762581741</v>
      </c>
      <c r="L3058" s="14">
        <v>-22.526763528070603</v>
      </c>
      <c r="M3058" s="35"/>
      <c r="N3058" s="35"/>
    </row>
    <row r="3059" spans="1:14">
      <c r="A3059" s="8">
        <v>42094</v>
      </c>
      <c r="B3059" s="9" t="s">
        <v>52</v>
      </c>
      <c r="C3059" s="10" t="s">
        <v>4</v>
      </c>
      <c r="D3059" s="21" t="s">
        <v>65</v>
      </c>
      <c r="E3059" s="16" t="s">
        <v>6</v>
      </c>
      <c r="F3059" s="16" t="s">
        <v>10</v>
      </c>
      <c r="G3059" s="12">
        <v>42735</v>
      </c>
      <c r="H3059" s="13">
        <v>7</v>
      </c>
      <c r="I3059" s="19"/>
      <c r="J3059" s="19">
        <v>-12.505108234306983</v>
      </c>
      <c r="K3059" s="19">
        <v>-70.151587056345363</v>
      </c>
      <c r="L3059" s="14">
        <v>-22.526763528070603</v>
      </c>
      <c r="M3059" s="35"/>
      <c r="N3059" s="35"/>
    </row>
    <row r="3060" spans="1:14">
      <c r="A3060" s="8">
        <v>42094</v>
      </c>
      <c r="B3060" s="9" t="s">
        <v>52</v>
      </c>
      <c r="C3060" s="10" t="s">
        <v>4</v>
      </c>
      <c r="D3060" s="21" t="s">
        <v>65</v>
      </c>
      <c r="E3060" s="16" t="s">
        <v>6</v>
      </c>
      <c r="F3060" s="16" t="s">
        <v>10</v>
      </c>
      <c r="G3060" s="12">
        <v>42825</v>
      </c>
      <c r="H3060" s="13">
        <v>8</v>
      </c>
      <c r="I3060" s="19"/>
      <c r="J3060" s="19">
        <v>-12.505108234306983</v>
      </c>
      <c r="K3060" s="19">
        <v>-80.173242350108993</v>
      </c>
      <c r="L3060" s="14">
        <v>-22.52676352807061</v>
      </c>
      <c r="M3060" s="35"/>
      <c r="N3060" s="35"/>
    </row>
    <row r="3061" spans="1:14">
      <c r="A3061" s="8">
        <v>42094</v>
      </c>
      <c r="B3061" s="9" t="s">
        <v>52</v>
      </c>
      <c r="C3061" s="10" t="s">
        <v>4</v>
      </c>
      <c r="D3061" s="21" t="s">
        <v>65</v>
      </c>
      <c r="E3061" s="16" t="s">
        <v>6</v>
      </c>
      <c r="F3061" s="16" t="s">
        <v>10</v>
      </c>
      <c r="G3061" s="12">
        <v>42916</v>
      </c>
      <c r="H3061" s="13">
        <v>9</v>
      </c>
      <c r="I3061" s="19"/>
      <c r="J3061" s="19">
        <v>-10.43052806640352</v>
      </c>
      <c r="K3061" s="19">
        <v>0</v>
      </c>
      <c r="L3061" s="14">
        <v>69.742714283705467</v>
      </c>
      <c r="M3061" s="35"/>
      <c r="N3061" s="35"/>
    </row>
    <row r="3062" spans="1:14">
      <c r="A3062" s="8">
        <v>42094</v>
      </c>
      <c r="B3062" s="9" t="s">
        <v>52</v>
      </c>
      <c r="C3062" s="10" t="s">
        <v>4</v>
      </c>
      <c r="D3062" s="21" t="s">
        <v>65</v>
      </c>
      <c r="E3062" s="16" t="s">
        <v>12</v>
      </c>
      <c r="F3062" s="17" t="s">
        <v>13</v>
      </c>
      <c r="G3062" s="12">
        <v>42185</v>
      </c>
      <c r="H3062" s="13">
        <v>1</v>
      </c>
      <c r="I3062" s="19"/>
      <c r="J3062" s="19"/>
      <c r="K3062" s="19">
        <v>-6.2461720538357444</v>
      </c>
      <c r="L3062" s="14">
        <v>-6.2461720538357444</v>
      </c>
      <c r="M3062" s="35"/>
      <c r="N3062" s="35"/>
    </row>
    <row r="3063" spans="1:14">
      <c r="A3063" s="8">
        <v>42094</v>
      </c>
      <c r="B3063" s="9" t="s">
        <v>52</v>
      </c>
      <c r="C3063" s="10" t="s">
        <v>4</v>
      </c>
      <c r="D3063" s="21" t="s">
        <v>65</v>
      </c>
      <c r="E3063" s="16" t="s">
        <v>12</v>
      </c>
      <c r="F3063" s="17" t="s">
        <v>13</v>
      </c>
      <c r="G3063" s="12">
        <v>42277</v>
      </c>
      <c r="H3063" s="13">
        <v>2</v>
      </c>
      <c r="I3063" s="19"/>
      <c r="J3063" s="19"/>
      <c r="K3063" s="19">
        <v>-20.255667846676335</v>
      </c>
      <c r="L3063" s="14">
        <v>-14.009495792840591</v>
      </c>
      <c r="M3063" s="35"/>
      <c r="N3063" s="35"/>
    </row>
    <row r="3064" spans="1:14">
      <c r="A3064" s="8">
        <v>42094</v>
      </c>
      <c r="B3064" s="9" t="s">
        <v>52</v>
      </c>
      <c r="C3064" s="10" t="s">
        <v>4</v>
      </c>
      <c r="D3064" s="21" t="s">
        <v>65</v>
      </c>
      <c r="E3064" s="16" t="s">
        <v>12</v>
      </c>
      <c r="F3064" s="17" t="s">
        <v>13</v>
      </c>
      <c r="G3064" s="12">
        <v>42369</v>
      </c>
      <c r="H3064" s="13">
        <v>3</v>
      </c>
      <c r="I3064" s="19"/>
      <c r="J3064" s="19"/>
      <c r="K3064" s="19">
        <v>-19.300397401552004</v>
      </c>
      <c r="L3064" s="14">
        <v>0.95527044512433079</v>
      </c>
      <c r="M3064" s="35"/>
      <c r="N3064" s="35"/>
    </row>
    <row r="3065" spans="1:14">
      <c r="A3065" s="8">
        <v>42094</v>
      </c>
      <c r="B3065" s="9" t="s">
        <v>52</v>
      </c>
      <c r="C3065" s="10" t="s">
        <v>4</v>
      </c>
      <c r="D3065" s="21" t="s">
        <v>65</v>
      </c>
      <c r="E3065" s="16" t="s">
        <v>12</v>
      </c>
      <c r="F3065" s="17" t="s">
        <v>13</v>
      </c>
      <c r="G3065" s="12">
        <v>42460</v>
      </c>
      <c r="H3065" s="13">
        <v>4</v>
      </c>
      <c r="I3065" s="19"/>
      <c r="J3065" s="19"/>
      <c r="K3065" s="19">
        <v>-17.817977977598716</v>
      </c>
      <c r="L3065" s="14">
        <v>1.4824194239532886</v>
      </c>
      <c r="M3065" s="35"/>
      <c r="N3065" s="35"/>
    </row>
    <row r="3066" spans="1:14">
      <c r="A3066" s="8">
        <v>42094</v>
      </c>
      <c r="B3066" s="9" t="s">
        <v>52</v>
      </c>
      <c r="C3066" s="10" t="s">
        <v>4</v>
      </c>
      <c r="D3066" s="21" t="s">
        <v>65</v>
      </c>
      <c r="E3066" s="16" t="s">
        <v>12</v>
      </c>
      <c r="F3066" s="17" t="s">
        <v>13</v>
      </c>
      <c r="G3066" s="12">
        <v>42551</v>
      </c>
      <c r="H3066" s="13">
        <v>5</v>
      </c>
      <c r="I3066" s="19"/>
      <c r="J3066" s="19"/>
      <c r="K3066" s="19">
        <v>-25.55779624819489</v>
      </c>
      <c r="L3066" s="14">
        <v>-7.7398182705961744</v>
      </c>
      <c r="M3066" s="35"/>
      <c r="N3066" s="35"/>
    </row>
    <row r="3067" spans="1:14">
      <c r="A3067" s="8">
        <v>42094</v>
      </c>
      <c r="B3067" s="9" t="s">
        <v>52</v>
      </c>
      <c r="C3067" s="10" t="s">
        <v>4</v>
      </c>
      <c r="D3067" s="21" t="s">
        <v>65</v>
      </c>
      <c r="E3067" s="16" t="s">
        <v>12</v>
      </c>
      <c r="F3067" s="17" t="s">
        <v>13</v>
      </c>
      <c r="G3067" s="12">
        <v>42643</v>
      </c>
      <c r="H3067" s="13">
        <v>6</v>
      </c>
      <c r="I3067" s="19"/>
      <c r="J3067" s="19"/>
      <c r="K3067" s="19">
        <v>-26.107548115572037</v>
      </c>
      <c r="L3067" s="14">
        <v>-0.54975186737714665</v>
      </c>
      <c r="M3067" s="35"/>
      <c r="N3067" s="35"/>
    </row>
    <row r="3068" spans="1:14">
      <c r="A3068" s="8">
        <v>42094</v>
      </c>
      <c r="B3068" s="9" t="s">
        <v>52</v>
      </c>
      <c r="C3068" s="10" t="s">
        <v>4</v>
      </c>
      <c r="D3068" s="21" t="s">
        <v>65</v>
      </c>
      <c r="E3068" s="16" t="s">
        <v>12</v>
      </c>
      <c r="F3068" s="17" t="s">
        <v>13</v>
      </c>
      <c r="G3068" s="12">
        <v>42735</v>
      </c>
      <c r="H3068" s="13">
        <v>7</v>
      </c>
      <c r="I3068" s="19"/>
      <c r="J3068" s="19"/>
      <c r="K3068" s="19">
        <v>-32.048397320145639</v>
      </c>
      <c r="L3068" s="14">
        <v>-5.9408492045736025</v>
      </c>
      <c r="M3068" s="35"/>
      <c r="N3068" s="35"/>
    </row>
    <row r="3069" spans="1:14">
      <c r="A3069" s="8">
        <v>42094</v>
      </c>
      <c r="B3069" s="9" t="s">
        <v>52</v>
      </c>
      <c r="C3069" s="10" t="s">
        <v>4</v>
      </c>
      <c r="D3069" s="21" t="s">
        <v>65</v>
      </c>
      <c r="E3069" s="16" t="s">
        <v>12</v>
      </c>
      <c r="F3069" s="17" t="s">
        <v>13</v>
      </c>
      <c r="G3069" s="12">
        <v>42825</v>
      </c>
      <c r="H3069" s="13">
        <v>8</v>
      </c>
      <c r="I3069" s="19"/>
      <c r="J3069" s="19"/>
      <c r="K3069" s="19">
        <v>-32.005192647142465</v>
      </c>
      <c r="L3069" s="14">
        <v>4.3204673003174321E-2</v>
      </c>
      <c r="M3069" s="35"/>
      <c r="N3069" s="35"/>
    </row>
    <row r="3070" spans="1:14">
      <c r="A3070" s="8">
        <v>42094</v>
      </c>
      <c r="B3070" s="9" t="s">
        <v>52</v>
      </c>
      <c r="C3070" s="10" t="s">
        <v>4</v>
      </c>
      <c r="D3070" s="21" t="s">
        <v>65</v>
      </c>
      <c r="E3070" s="16" t="s">
        <v>12</v>
      </c>
      <c r="F3070" s="17" t="s">
        <v>13</v>
      </c>
      <c r="G3070" s="12">
        <v>42916</v>
      </c>
      <c r="H3070" s="13">
        <v>9</v>
      </c>
      <c r="I3070" s="19"/>
      <c r="J3070" s="19"/>
      <c r="K3070" s="19">
        <v>-36.999187225898098</v>
      </c>
      <c r="L3070" s="14">
        <v>-4.9939945787556326</v>
      </c>
      <c r="M3070" s="35"/>
      <c r="N3070" s="35"/>
    </row>
    <row r="3071" spans="1:14">
      <c r="A3071" s="8">
        <v>42094</v>
      </c>
      <c r="B3071" s="9" t="s">
        <v>52</v>
      </c>
      <c r="C3071" s="10" t="s">
        <v>4</v>
      </c>
      <c r="D3071" s="21" t="s">
        <v>65</v>
      </c>
      <c r="E3071" s="16" t="s">
        <v>12</v>
      </c>
      <c r="F3071" s="17" t="s">
        <v>14</v>
      </c>
      <c r="G3071" s="12">
        <v>42185</v>
      </c>
      <c r="H3071" s="13">
        <v>1</v>
      </c>
      <c r="I3071" s="19"/>
      <c r="J3071" s="19"/>
      <c r="K3071" s="19">
        <v>-16.344911406117717</v>
      </c>
      <c r="L3071" s="14">
        <v>-16.344911406117717</v>
      </c>
      <c r="M3071" s="35"/>
      <c r="N3071" s="35"/>
    </row>
    <row r="3072" spans="1:14">
      <c r="A3072" s="8">
        <v>42094</v>
      </c>
      <c r="B3072" s="9" t="s">
        <v>52</v>
      </c>
      <c r="C3072" s="10" t="s">
        <v>4</v>
      </c>
      <c r="D3072" s="21" t="s">
        <v>65</v>
      </c>
      <c r="E3072" s="16" t="s">
        <v>12</v>
      </c>
      <c r="F3072" s="17" t="s">
        <v>14</v>
      </c>
      <c r="G3072" s="12">
        <v>42277</v>
      </c>
      <c r="H3072" s="13">
        <v>2</v>
      </c>
      <c r="I3072" s="19"/>
      <c r="J3072" s="19"/>
      <c r="K3072" s="19">
        <v>-4.6535528912654582</v>
      </c>
      <c r="L3072" s="14">
        <v>11.691358514852258</v>
      </c>
      <c r="M3072" s="35"/>
      <c r="N3072" s="35"/>
    </row>
    <row r="3073" spans="1:14">
      <c r="A3073" s="8">
        <v>42094</v>
      </c>
      <c r="B3073" s="9" t="s">
        <v>52</v>
      </c>
      <c r="C3073" s="10" t="s">
        <v>4</v>
      </c>
      <c r="D3073" s="21" t="s">
        <v>65</v>
      </c>
      <c r="E3073" s="16" t="s">
        <v>12</v>
      </c>
      <c r="F3073" s="17" t="s">
        <v>14</v>
      </c>
      <c r="G3073" s="12">
        <v>42369</v>
      </c>
      <c r="H3073" s="13">
        <v>3</v>
      </c>
      <c r="I3073" s="19"/>
      <c r="J3073" s="19"/>
      <c r="K3073" s="19">
        <v>-3.0397540065973336</v>
      </c>
      <c r="L3073" s="14">
        <v>1.6137988846681246</v>
      </c>
      <c r="M3073" s="35"/>
      <c r="N3073" s="35"/>
    </row>
    <row r="3074" spans="1:14">
      <c r="A3074" s="8">
        <v>42094</v>
      </c>
      <c r="B3074" s="9" t="s">
        <v>52</v>
      </c>
      <c r="C3074" s="10" t="s">
        <v>4</v>
      </c>
      <c r="D3074" s="21" t="s">
        <v>65</v>
      </c>
      <c r="E3074" s="16" t="s">
        <v>12</v>
      </c>
      <c r="F3074" s="17" t="s">
        <v>14</v>
      </c>
      <c r="G3074" s="12">
        <v>42460</v>
      </c>
      <c r="H3074" s="13">
        <v>4</v>
      </c>
      <c r="I3074" s="19"/>
      <c r="J3074" s="19"/>
      <c r="K3074" s="19">
        <v>-3.8548471818258134</v>
      </c>
      <c r="L3074" s="14">
        <v>-0.81509317522847979</v>
      </c>
      <c r="M3074" s="35"/>
      <c r="N3074" s="35"/>
    </row>
    <row r="3075" spans="1:14">
      <c r="A3075" s="8">
        <v>42094</v>
      </c>
      <c r="B3075" s="9" t="s">
        <v>52</v>
      </c>
      <c r="C3075" s="10" t="s">
        <v>4</v>
      </c>
      <c r="D3075" s="21" t="s">
        <v>65</v>
      </c>
      <c r="E3075" s="16" t="s">
        <v>12</v>
      </c>
      <c r="F3075" s="17" t="s">
        <v>14</v>
      </c>
      <c r="G3075" s="12">
        <v>42551</v>
      </c>
      <c r="H3075" s="13">
        <v>5</v>
      </c>
      <c r="I3075" s="19"/>
      <c r="J3075" s="19"/>
      <c r="K3075" s="19">
        <v>-12.925333986887537</v>
      </c>
      <c r="L3075" s="14">
        <v>-9.0704868050617229</v>
      </c>
      <c r="M3075" s="35"/>
      <c r="N3075" s="35"/>
    </row>
    <row r="3076" spans="1:14">
      <c r="A3076" s="8">
        <v>42094</v>
      </c>
      <c r="B3076" s="9" t="s">
        <v>52</v>
      </c>
      <c r="C3076" s="10" t="s">
        <v>4</v>
      </c>
      <c r="D3076" s="21" t="s">
        <v>65</v>
      </c>
      <c r="E3076" s="16" t="s">
        <v>12</v>
      </c>
      <c r="F3076" s="17" t="s">
        <v>14</v>
      </c>
      <c r="G3076" s="12">
        <v>42643</v>
      </c>
      <c r="H3076" s="13">
        <v>6</v>
      </c>
      <c r="I3076" s="19"/>
      <c r="J3076" s="19"/>
      <c r="K3076" s="19">
        <v>-13.020230499769053</v>
      </c>
      <c r="L3076" s="14">
        <v>-9.4896512881515349E-2</v>
      </c>
      <c r="M3076" s="35"/>
      <c r="N3076" s="35"/>
    </row>
    <row r="3077" spans="1:14">
      <c r="A3077" s="8">
        <v>42094</v>
      </c>
      <c r="B3077" s="9" t="s">
        <v>52</v>
      </c>
      <c r="C3077" s="10" t="s">
        <v>4</v>
      </c>
      <c r="D3077" s="21" t="s">
        <v>65</v>
      </c>
      <c r="E3077" s="16" t="s">
        <v>12</v>
      </c>
      <c r="F3077" s="17" t="s">
        <v>14</v>
      </c>
      <c r="G3077" s="12">
        <v>42735</v>
      </c>
      <c r="H3077" s="13">
        <v>7</v>
      </c>
      <c r="I3077" s="19"/>
      <c r="J3077" s="19"/>
      <c r="K3077" s="19">
        <v>-12.842976781245534</v>
      </c>
      <c r="L3077" s="14">
        <v>0.17725371852351834</v>
      </c>
      <c r="M3077" s="35"/>
      <c r="N3077" s="35"/>
    </row>
    <row r="3078" spans="1:14">
      <c r="A3078" s="8">
        <v>42094</v>
      </c>
      <c r="B3078" s="9" t="s">
        <v>52</v>
      </c>
      <c r="C3078" s="10" t="s">
        <v>4</v>
      </c>
      <c r="D3078" s="21" t="s">
        <v>65</v>
      </c>
      <c r="E3078" s="16" t="s">
        <v>12</v>
      </c>
      <c r="F3078" s="17" t="s">
        <v>14</v>
      </c>
      <c r="G3078" s="12">
        <v>42825</v>
      </c>
      <c r="H3078" s="13">
        <v>8</v>
      </c>
      <c r="I3078" s="19"/>
      <c r="J3078" s="19"/>
      <c r="K3078" s="19">
        <v>-15.837587073591715</v>
      </c>
      <c r="L3078" s="14">
        <v>-2.9946102923461808</v>
      </c>
      <c r="M3078" s="35"/>
      <c r="N3078" s="35"/>
    </row>
    <row r="3079" spans="1:14">
      <c r="A3079" s="8">
        <v>42094</v>
      </c>
      <c r="B3079" s="9" t="s">
        <v>52</v>
      </c>
      <c r="C3079" s="10" t="s">
        <v>4</v>
      </c>
      <c r="D3079" s="21" t="s">
        <v>65</v>
      </c>
      <c r="E3079" s="16" t="s">
        <v>12</v>
      </c>
      <c r="F3079" s="17" t="s">
        <v>14</v>
      </c>
      <c r="G3079" s="12">
        <v>42916</v>
      </c>
      <c r="H3079" s="13">
        <v>9</v>
      </c>
      <c r="I3079" s="19"/>
      <c r="J3079" s="19"/>
      <c r="K3079" s="19">
        <v>-16.061143553246556</v>
      </c>
      <c r="L3079" s="14">
        <v>-0.2235564796548406</v>
      </c>
      <c r="M3079" s="35"/>
      <c r="N3079" s="35"/>
    </row>
    <row r="3080" spans="1:14">
      <c r="A3080" s="8">
        <v>42094</v>
      </c>
      <c r="B3080" s="9" t="s">
        <v>52</v>
      </c>
      <c r="C3080" s="10" t="s">
        <v>4</v>
      </c>
      <c r="D3080" s="21" t="s">
        <v>65</v>
      </c>
      <c r="E3080" s="16" t="s">
        <v>12</v>
      </c>
      <c r="F3080" s="17" t="s">
        <v>16</v>
      </c>
      <c r="G3080" s="12">
        <v>42185</v>
      </c>
      <c r="H3080" s="13">
        <v>1</v>
      </c>
      <c r="I3080" s="19"/>
      <c r="J3080" s="19">
        <v>-2.8928308949475277</v>
      </c>
      <c r="K3080" s="19">
        <v>-8.360167815239846</v>
      </c>
      <c r="L3080" s="14">
        <v>-11.252998710187374</v>
      </c>
      <c r="M3080" s="35"/>
      <c r="N3080" s="35"/>
    </row>
    <row r="3081" spans="1:14">
      <c r="A3081" s="8">
        <v>42094</v>
      </c>
      <c r="B3081" s="9" t="s">
        <v>52</v>
      </c>
      <c r="C3081" s="10" t="s">
        <v>4</v>
      </c>
      <c r="D3081" s="21" t="s">
        <v>65</v>
      </c>
      <c r="E3081" s="16" t="s">
        <v>12</v>
      </c>
      <c r="F3081" s="17" t="s">
        <v>16</v>
      </c>
      <c r="G3081" s="12">
        <v>42277</v>
      </c>
      <c r="H3081" s="13">
        <v>2</v>
      </c>
      <c r="I3081" s="19"/>
      <c r="J3081" s="19">
        <v>-2.3559903891387246</v>
      </c>
      <c r="K3081" s="19">
        <v>-7.8887356320258011</v>
      </c>
      <c r="L3081" s="14">
        <v>-1.8845582059246797</v>
      </c>
      <c r="M3081" s="35"/>
      <c r="N3081" s="35"/>
    </row>
    <row r="3082" spans="1:14">
      <c r="A3082" s="8">
        <v>42094</v>
      </c>
      <c r="B3082" s="9" t="s">
        <v>52</v>
      </c>
      <c r="C3082" s="10" t="s">
        <v>4</v>
      </c>
      <c r="D3082" s="21" t="s">
        <v>65</v>
      </c>
      <c r="E3082" s="16" t="s">
        <v>12</v>
      </c>
      <c r="F3082" s="17" t="s">
        <v>16</v>
      </c>
      <c r="G3082" s="12">
        <v>42369</v>
      </c>
      <c r="H3082" s="13">
        <v>3</v>
      </c>
      <c r="I3082" s="19"/>
      <c r="J3082" s="19">
        <v>-2.0316854314258279</v>
      </c>
      <c r="K3082" s="19">
        <v>-8.8285205769743698</v>
      </c>
      <c r="L3082" s="14">
        <v>-2.9714703763743966</v>
      </c>
      <c r="M3082" s="35"/>
      <c r="N3082" s="35"/>
    </row>
    <row r="3083" spans="1:14">
      <c r="A3083" s="8">
        <v>42094</v>
      </c>
      <c r="B3083" s="9" t="s">
        <v>52</v>
      </c>
      <c r="C3083" s="10" t="s">
        <v>4</v>
      </c>
      <c r="D3083" s="21" t="s">
        <v>65</v>
      </c>
      <c r="E3083" s="16" t="s">
        <v>12</v>
      </c>
      <c r="F3083" s="17" t="s">
        <v>16</v>
      </c>
      <c r="G3083" s="12">
        <v>42460</v>
      </c>
      <c r="H3083" s="13">
        <v>4</v>
      </c>
      <c r="I3083" s="19"/>
      <c r="J3083" s="19">
        <v>-1.0476524987063822</v>
      </c>
      <c r="K3083" s="19">
        <v>-9.6509835220773574</v>
      </c>
      <c r="L3083" s="14">
        <v>-1.8701154438093699</v>
      </c>
      <c r="M3083" s="35"/>
      <c r="N3083" s="35"/>
    </row>
    <row r="3084" spans="1:14">
      <c r="A3084" s="8">
        <v>42094</v>
      </c>
      <c r="B3084" s="9" t="s">
        <v>52</v>
      </c>
      <c r="C3084" s="10" t="s">
        <v>4</v>
      </c>
      <c r="D3084" s="21" t="s">
        <v>65</v>
      </c>
      <c r="E3084" s="16" t="s">
        <v>12</v>
      </c>
      <c r="F3084" s="17" t="s">
        <v>16</v>
      </c>
      <c r="G3084" s="12">
        <v>42551</v>
      </c>
      <c r="H3084" s="13">
        <v>5</v>
      </c>
      <c r="I3084" s="19"/>
      <c r="J3084" s="19">
        <v>-0.95807375434447928</v>
      </c>
      <c r="K3084" s="19">
        <v>-8.538523180267223</v>
      </c>
      <c r="L3084" s="14">
        <v>0.15438658746565515</v>
      </c>
      <c r="M3084" s="35"/>
      <c r="N3084" s="35"/>
    </row>
    <row r="3085" spans="1:14">
      <c r="A3085" s="8">
        <v>42094</v>
      </c>
      <c r="B3085" s="9" t="s">
        <v>52</v>
      </c>
      <c r="C3085" s="10" t="s">
        <v>4</v>
      </c>
      <c r="D3085" s="21" t="s">
        <v>65</v>
      </c>
      <c r="E3085" s="16" t="s">
        <v>12</v>
      </c>
      <c r="F3085" s="17" t="s">
        <v>16</v>
      </c>
      <c r="G3085" s="12">
        <v>42643</v>
      </c>
      <c r="H3085" s="13">
        <v>6</v>
      </c>
      <c r="I3085" s="19"/>
      <c r="J3085" s="19">
        <v>-0.83225399204069661</v>
      </c>
      <c r="K3085" s="19">
        <v>-8.9538178982105059</v>
      </c>
      <c r="L3085" s="14">
        <v>-1.2475487099839795</v>
      </c>
      <c r="M3085" s="35"/>
      <c r="N3085" s="35"/>
    </row>
    <row r="3086" spans="1:14">
      <c r="A3086" s="8">
        <v>42094</v>
      </c>
      <c r="B3086" s="9" t="s">
        <v>52</v>
      </c>
      <c r="C3086" s="10" t="s">
        <v>4</v>
      </c>
      <c r="D3086" s="21" t="s">
        <v>65</v>
      </c>
      <c r="E3086" s="16" t="s">
        <v>12</v>
      </c>
      <c r="F3086" s="17" t="s">
        <v>16</v>
      </c>
      <c r="G3086" s="12">
        <v>42735</v>
      </c>
      <c r="H3086" s="13">
        <v>7</v>
      </c>
      <c r="I3086" s="19"/>
      <c r="J3086" s="19">
        <v>-0.72602297126643334</v>
      </c>
      <c r="K3086" s="19">
        <v>-9.0345079986188015</v>
      </c>
      <c r="L3086" s="14">
        <v>-0.80671307167472894</v>
      </c>
      <c r="M3086" s="35"/>
      <c r="N3086" s="35"/>
    </row>
    <row r="3087" spans="1:14">
      <c r="A3087" s="8">
        <v>42094</v>
      </c>
      <c r="B3087" s="9" t="s">
        <v>52</v>
      </c>
      <c r="C3087" s="10" t="s">
        <v>4</v>
      </c>
      <c r="D3087" s="21" t="s">
        <v>65</v>
      </c>
      <c r="E3087" s="16" t="s">
        <v>12</v>
      </c>
      <c r="F3087" s="17" t="s">
        <v>16</v>
      </c>
      <c r="G3087" s="12">
        <v>42825</v>
      </c>
      <c r="H3087" s="13">
        <v>8</v>
      </c>
      <c r="I3087" s="19"/>
      <c r="J3087" s="19">
        <v>-1.3410679463845656</v>
      </c>
      <c r="K3087" s="19">
        <v>-8.1018495863860167</v>
      </c>
      <c r="L3087" s="14">
        <v>-0.40840953415178083</v>
      </c>
      <c r="M3087" s="35"/>
      <c r="N3087" s="35"/>
    </row>
    <row r="3088" spans="1:14">
      <c r="A3088" s="8">
        <v>42094</v>
      </c>
      <c r="B3088" s="9" t="s">
        <v>52</v>
      </c>
      <c r="C3088" s="10" t="s">
        <v>4</v>
      </c>
      <c r="D3088" s="21" t="s">
        <v>65</v>
      </c>
      <c r="E3088" s="16" t="s">
        <v>12</v>
      </c>
      <c r="F3088" s="17" t="s">
        <v>16</v>
      </c>
      <c r="G3088" s="12">
        <v>42916</v>
      </c>
      <c r="H3088" s="13">
        <v>9</v>
      </c>
      <c r="I3088" s="19"/>
      <c r="J3088" s="19">
        <v>0.45746997819539659</v>
      </c>
      <c r="K3088" s="19">
        <v>-6.8279532188921719</v>
      </c>
      <c r="L3088" s="14">
        <v>1.7313663456892414</v>
      </c>
      <c r="M3088" s="35"/>
      <c r="N3088" s="35"/>
    </row>
    <row r="3089" spans="1:14">
      <c r="A3089" s="8">
        <v>42094</v>
      </c>
      <c r="B3089" s="9" t="s">
        <v>52</v>
      </c>
      <c r="C3089" s="10" t="s">
        <v>4</v>
      </c>
      <c r="D3089" s="21" t="s">
        <v>65</v>
      </c>
      <c r="E3089" s="16" t="s">
        <v>12</v>
      </c>
      <c r="F3089" s="17" t="s">
        <v>17</v>
      </c>
      <c r="G3089" s="12">
        <v>42185</v>
      </c>
      <c r="H3089" s="13">
        <v>1</v>
      </c>
      <c r="I3089" s="19"/>
      <c r="J3089" s="19"/>
      <c r="K3089" s="19">
        <v>-100.85708488704003</v>
      </c>
      <c r="L3089" s="14">
        <v>-100.85708488704003</v>
      </c>
      <c r="M3089" s="35"/>
      <c r="N3089" s="35"/>
    </row>
    <row r="3090" spans="1:14">
      <c r="A3090" s="8">
        <v>42094</v>
      </c>
      <c r="B3090" s="9" t="s">
        <v>52</v>
      </c>
      <c r="C3090" s="10" t="s">
        <v>4</v>
      </c>
      <c r="D3090" s="21" t="s">
        <v>65</v>
      </c>
      <c r="E3090" s="16" t="s">
        <v>12</v>
      </c>
      <c r="F3090" s="17" t="s">
        <v>17</v>
      </c>
      <c r="G3090" s="12">
        <v>42277</v>
      </c>
      <c r="H3090" s="13">
        <v>2</v>
      </c>
      <c r="I3090" s="19"/>
      <c r="J3090" s="19"/>
      <c r="K3090" s="19">
        <v>-28.927408017187265</v>
      </c>
      <c r="L3090" s="14">
        <v>71.92967686985277</v>
      </c>
      <c r="M3090" s="35"/>
      <c r="N3090" s="35"/>
    </row>
    <row r="3091" spans="1:14">
      <c r="A3091" s="8">
        <v>42094</v>
      </c>
      <c r="B3091" s="9" t="s">
        <v>52</v>
      </c>
      <c r="C3091" s="10" t="s">
        <v>4</v>
      </c>
      <c r="D3091" s="21" t="s">
        <v>65</v>
      </c>
      <c r="E3091" s="16" t="s">
        <v>12</v>
      </c>
      <c r="F3091" s="17" t="s">
        <v>17</v>
      </c>
      <c r="G3091" s="12">
        <v>42369</v>
      </c>
      <c r="H3091" s="13">
        <v>3</v>
      </c>
      <c r="I3091" s="19"/>
      <c r="J3091" s="19"/>
      <c r="K3091" s="19">
        <v>-28.664202467131627</v>
      </c>
      <c r="L3091" s="14">
        <v>0.26320555005563762</v>
      </c>
      <c r="M3091" s="35"/>
      <c r="N3091" s="35"/>
    </row>
    <row r="3092" spans="1:14">
      <c r="A3092" s="8">
        <v>42094</v>
      </c>
      <c r="B3092" s="9" t="s">
        <v>52</v>
      </c>
      <c r="C3092" s="10" t="s">
        <v>4</v>
      </c>
      <c r="D3092" s="21" t="s">
        <v>65</v>
      </c>
      <c r="E3092" s="16" t="s">
        <v>12</v>
      </c>
      <c r="F3092" s="17" t="s">
        <v>17</v>
      </c>
      <c r="G3092" s="12">
        <v>42460</v>
      </c>
      <c r="H3092" s="13">
        <v>4</v>
      </c>
      <c r="I3092" s="19"/>
      <c r="J3092" s="19"/>
      <c r="K3092" s="19">
        <v>-30.14865418877346</v>
      </c>
      <c r="L3092" s="14">
        <v>-1.4844517216418325</v>
      </c>
      <c r="M3092" s="35"/>
      <c r="N3092" s="35"/>
    </row>
    <row r="3093" spans="1:14">
      <c r="A3093" s="8">
        <v>42094</v>
      </c>
      <c r="B3093" s="9" t="s">
        <v>52</v>
      </c>
      <c r="C3093" s="10" t="s">
        <v>4</v>
      </c>
      <c r="D3093" s="21" t="s">
        <v>65</v>
      </c>
      <c r="E3093" s="16" t="s">
        <v>12</v>
      </c>
      <c r="F3093" s="17" t="s">
        <v>17</v>
      </c>
      <c r="G3093" s="12">
        <v>42551</v>
      </c>
      <c r="H3093" s="13">
        <v>5</v>
      </c>
      <c r="I3093" s="19"/>
      <c r="J3093" s="19"/>
      <c r="K3093" s="19">
        <v>-48.02986430666121</v>
      </c>
      <c r="L3093" s="14">
        <v>-17.88121011788775</v>
      </c>
      <c r="M3093" s="35"/>
      <c r="N3093" s="35"/>
    </row>
    <row r="3094" spans="1:14">
      <c r="A3094" s="8">
        <v>42094</v>
      </c>
      <c r="B3094" s="9" t="s">
        <v>52</v>
      </c>
      <c r="C3094" s="10" t="s">
        <v>4</v>
      </c>
      <c r="D3094" s="21" t="s">
        <v>65</v>
      </c>
      <c r="E3094" s="16" t="s">
        <v>12</v>
      </c>
      <c r="F3094" s="17" t="s">
        <v>17</v>
      </c>
      <c r="G3094" s="12">
        <v>42643</v>
      </c>
      <c r="H3094" s="13">
        <v>6</v>
      </c>
      <c r="I3094" s="19"/>
      <c r="J3094" s="19"/>
      <c r="K3094" s="19">
        <v>-40.681668951826119</v>
      </c>
      <c r="L3094" s="14">
        <v>7.3481953548350916</v>
      </c>
      <c r="M3094" s="35"/>
      <c r="N3094" s="35"/>
    </row>
    <row r="3095" spans="1:14">
      <c r="A3095" s="8">
        <v>42094</v>
      </c>
      <c r="B3095" s="9" t="s">
        <v>52</v>
      </c>
      <c r="C3095" s="10" t="s">
        <v>4</v>
      </c>
      <c r="D3095" s="21" t="s">
        <v>65</v>
      </c>
      <c r="E3095" s="16" t="s">
        <v>12</v>
      </c>
      <c r="F3095" s="17" t="s">
        <v>17</v>
      </c>
      <c r="G3095" s="12">
        <v>42735</v>
      </c>
      <c r="H3095" s="13">
        <v>7</v>
      </c>
      <c r="I3095" s="19"/>
      <c r="J3095" s="19"/>
      <c r="K3095" s="19">
        <v>-41.382111527855201</v>
      </c>
      <c r="L3095" s="14">
        <v>-0.70044257602908289</v>
      </c>
      <c r="M3095" s="35"/>
      <c r="N3095" s="35"/>
    </row>
    <row r="3096" spans="1:14">
      <c r="A3096" s="8">
        <v>42094</v>
      </c>
      <c r="B3096" s="9" t="s">
        <v>52</v>
      </c>
      <c r="C3096" s="10" t="s">
        <v>4</v>
      </c>
      <c r="D3096" s="21" t="s">
        <v>65</v>
      </c>
      <c r="E3096" s="16" t="s">
        <v>12</v>
      </c>
      <c r="F3096" s="17" t="s">
        <v>17</v>
      </c>
      <c r="G3096" s="12">
        <v>42825</v>
      </c>
      <c r="H3096" s="13">
        <v>8</v>
      </c>
      <c r="I3096" s="19"/>
      <c r="J3096" s="19"/>
      <c r="K3096" s="19">
        <v>-43.144628053590615</v>
      </c>
      <c r="L3096" s="14">
        <v>-1.7625165257354141</v>
      </c>
      <c r="M3096" s="35"/>
      <c r="N3096" s="35"/>
    </row>
    <row r="3097" spans="1:14">
      <c r="A3097" s="8">
        <v>42094</v>
      </c>
      <c r="B3097" s="9" t="s">
        <v>52</v>
      </c>
      <c r="C3097" s="10" t="s">
        <v>4</v>
      </c>
      <c r="D3097" s="21" t="s">
        <v>65</v>
      </c>
      <c r="E3097" s="16" t="s">
        <v>12</v>
      </c>
      <c r="F3097" s="17" t="s">
        <v>17</v>
      </c>
      <c r="G3097" s="12">
        <v>42916</v>
      </c>
      <c r="H3097" s="13">
        <v>9</v>
      </c>
      <c r="I3097" s="19"/>
      <c r="J3097" s="19"/>
      <c r="K3097" s="19">
        <v>-43.073792842341646</v>
      </c>
      <c r="L3097" s="14">
        <v>7.0835211248969188E-2</v>
      </c>
      <c r="M3097" s="35"/>
      <c r="N3097" s="35"/>
    </row>
    <row r="3098" spans="1:14">
      <c r="A3098" s="8">
        <v>42094</v>
      </c>
      <c r="B3098" s="9" t="s">
        <v>52</v>
      </c>
      <c r="C3098" s="10" t="s">
        <v>4</v>
      </c>
      <c r="D3098" s="21" t="s">
        <v>65</v>
      </c>
      <c r="E3098" s="16" t="s">
        <v>18</v>
      </c>
      <c r="F3098" s="17" t="s">
        <v>19</v>
      </c>
      <c r="G3098" s="12">
        <v>42185</v>
      </c>
      <c r="H3098" s="13">
        <v>1</v>
      </c>
      <c r="I3098" s="19"/>
      <c r="J3098" s="19"/>
      <c r="K3098" s="19">
        <v>-2.7000248377882785E-3</v>
      </c>
      <c r="L3098" s="14">
        <v>-2.7000248377882785E-3</v>
      </c>
      <c r="M3098" s="35"/>
      <c r="N3098" s="35"/>
    </row>
    <row r="3099" spans="1:14">
      <c r="A3099" s="8">
        <v>42094</v>
      </c>
      <c r="B3099" s="9" t="s">
        <v>52</v>
      </c>
      <c r="C3099" s="10" t="s">
        <v>4</v>
      </c>
      <c r="D3099" s="21" t="s">
        <v>65</v>
      </c>
      <c r="E3099" s="16" t="s">
        <v>18</v>
      </c>
      <c r="F3099" s="17" t="s">
        <v>19</v>
      </c>
      <c r="G3099" s="12">
        <v>42277</v>
      </c>
      <c r="H3099" s="13">
        <v>2</v>
      </c>
      <c r="I3099" s="19"/>
      <c r="J3099" s="19"/>
      <c r="K3099" s="19">
        <v>-5.400049675576557E-3</v>
      </c>
      <c r="L3099" s="14">
        <v>-2.7000248377882785E-3</v>
      </c>
      <c r="M3099" s="35"/>
      <c r="N3099" s="35"/>
    </row>
    <row r="3100" spans="1:14">
      <c r="A3100" s="8">
        <v>42094</v>
      </c>
      <c r="B3100" s="9" t="s">
        <v>52</v>
      </c>
      <c r="C3100" s="10" t="s">
        <v>4</v>
      </c>
      <c r="D3100" s="21" t="s">
        <v>65</v>
      </c>
      <c r="E3100" s="16" t="s">
        <v>18</v>
      </c>
      <c r="F3100" s="17" t="s">
        <v>19</v>
      </c>
      <c r="G3100" s="12">
        <v>42369</v>
      </c>
      <c r="H3100" s="13">
        <v>3</v>
      </c>
      <c r="I3100" s="19"/>
      <c r="J3100" s="19"/>
      <c r="K3100" s="19">
        <v>-8.1000745133648355E-3</v>
      </c>
      <c r="L3100" s="14">
        <v>-2.7000248377882785E-3</v>
      </c>
      <c r="M3100" s="35"/>
      <c r="N3100" s="35"/>
    </row>
    <row r="3101" spans="1:14">
      <c r="A3101" s="8">
        <v>42094</v>
      </c>
      <c r="B3101" s="9" t="s">
        <v>52</v>
      </c>
      <c r="C3101" s="10" t="s">
        <v>4</v>
      </c>
      <c r="D3101" s="21" t="s">
        <v>65</v>
      </c>
      <c r="E3101" s="16" t="s">
        <v>18</v>
      </c>
      <c r="F3101" s="17" t="s">
        <v>19</v>
      </c>
      <c r="G3101" s="12">
        <v>42460</v>
      </c>
      <c r="H3101" s="13">
        <v>4</v>
      </c>
      <c r="I3101" s="19"/>
      <c r="J3101" s="19"/>
      <c r="K3101" s="19">
        <v>-1.0800099351153114E-2</v>
      </c>
      <c r="L3101" s="14">
        <v>-2.7000248377882785E-3</v>
      </c>
      <c r="M3101" s="35"/>
      <c r="N3101" s="35"/>
    </row>
    <row r="3102" spans="1:14">
      <c r="A3102" s="8">
        <v>42094</v>
      </c>
      <c r="B3102" s="9" t="s">
        <v>52</v>
      </c>
      <c r="C3102" s="10" t="s">
        <v>4</v>
      </c>
      <c r="D3102" s="21" t="s">
        <v>65</v>
      </c>
      <c r="E3102" s="16" t="s">
        <v>18</v>
      </c>
      <c r="F3102" s="17" t="s">
        <v>19</v>
      </c>
      <c r="G3102" s="12">
        <v>42551</v>
      </c>
      <c r="H3102" s="13">
        <v>5</v>
      </c>
      <c r="I3102" s="19"/>
      <c r="J3102" s="19"/>
      <c r="K3102" s="19">
        <v>-1.3500124188941393E-2</v>
      </c>
      <c r="L3102" s="14">
        <v>-2.7000248377882785E-3</v>
      </c>
      <c r="M3102" s="35"/>
      <c r="N3102" s="35"/>
    </row>
    <row r="3103" spans="1:14">
      <c r="A3103" s="8">
        <v>42094</v>
      </c>
      <c r="B3103" s="9" t="s">
        <v>52</v>
      </c>
      <c r="C3103" s="10" t="s">
        <v>4</v>
      </c>
      <c r="D3103" s="21" t="s">
        <v>65</v>
      </c>
      <c r="E3103" s="16" t="s">
        <v>18</v>
      </c>
      <c r="F3103" s="17" t="s">
        <v>19</v>
      </c>
      <c r="G3103" s="12">
        <v>42643</v>
      </c>
      <c r="H3103" s="13">
        <v>6</v>
      </c>
      <c r="I3103" s="19"/>
      <c r="J3103" s="19"/>
      <c r="K3103" s="19">
        <v>-1.6200149026729671E-2</v>
      </c>
      <c r="L3103" s="14">
        <v>-2.7000248377882785E-3</v>
      </c>
      <c r="M3103" s="35"/>
      <c r="N3103" s="35"/>
    </row>
    <row r="3104" spans="1:14">
      <c r="A3104" s="8">
        <v>42094</v>
      </c>
      <c r="B3104" s="9" t="s">
        <v>52</v>
      </c>
      <c r="C3104" s="10" t="s">
        <v>4</v>
      </c>
      <c r="D3104" s="21" t="s">
        <v>65</v>
      </c>
      <c r="E3104" s="16" t="s">
        <v>18</v>
      </c>
      <c r="F3104" s="17" t="s">
        <v>19</v>
      </c>
      <c r="G3104" s="12">
        <v>42735</v>
      </c>
      <c r="H3104" s="13">
        <v>7</v>
      </c>
      <c r="I3104" s="19"/>
      <c r="J3104" s="19"/>
      <c r="K3104" s="19">
        <v>-1.890017386451795E-2</v>
      </c>
      <c r="L3104" s="14">
        <v>-2.7000248377882785E-3</v>
      </c>
      <c r="M3104" s="35"/>
      <c r="N3104" s="35"/>
    </row>
    <row r="3105" spans="1:14">
      <c r="A3105" s="8">
        <v>42094</v>
      </c>
      <c r="B3105" s="9" t="s">
        <v>52</v>
      </c>
      <c r="C3105" s="10" t="s">
        <v>4</v>
      </c>
      <c r="D3105" s="21" t="s">
        <v>65</v>
      </c>
      <c r="E3105" s="16" t="s">
        <v>18</v>
      </c>
      <c r="F3105" s="17" t="s">
        <v>19</v>
      </c>
      <c r="G3105" s="12">
        <v>42825</v>
      </c>
      <c r="H3105" s="13">
        <v>8</v>
      </c>
      <c r="I3105" s="19"/>
      <c r="J3105" s="19"/>
      <c r="K3105" s="19">
        <v>-2.0396936757939198E-2</v>
      </c>
      <c r="L3105" s="14">
        <v>-1.4967628934212489E-3</v>
      </c>
      <c r="M3105" s="35"/>
      <c r="N3105" s="35"/>
    </row>
    <row r="3106" spans="1:14">
      <c r="A3106" s="8">
        <v>42094</v>
      </c>
      <c r="B3106" s="9" t="s">
        <v>52</v>
      </c>
      <c r="C3106" s="10" t="s">
        <v>4</v>
      </c>
      <c r="D3106" s="21" t="s">
        <v>65</v>
      </c>
      <c r="E3106" s="16" t="s">
        <v>18</v>
      </c>
      <c r="F3106" s="17" t="s">
        <v>19</v>
      </c>
      <c r="G3106" s="12">
        <v>42916</v>
      </c>
      <c r="H3106" s="13">
        <v>9</v>
      </c>
      <c r="I3106" s="19"/>
      <c r="J3106" s="19"/>
      <c r="K3106" s="19">
        <v>-2.1893699651360447E-2</v>
      </c>
      <c r="L3106" s="14">
        <v>-1.4967628934212489E-3</v>
      </c>
      <c r="M3106" s="35"/>
      <c r="N3106" s="35"/>
    </row>
    <row r="3107" spans="1:14">
      <c r="A3107" s="8">
        <v>42094</v>
      </c>
      <c r="B3107" s="9" t="s">
        <v>52</v>
      </c>
      <c r="C3107" s="10" t="s">
        <v>4</v>
      </c>
      <c r="D3107" s="21" t="s">
        <v>65</v>
      </c>
      <c r="E3107" s="16" t="s">
        <v>20</v>
      </c>
      <c r="F3107" s="16" t="s">
        <v>21</v>
      </c>
      <c r="G3107" s="12">
        <v>42185</v>
      </c>
      <c r="H3107" s="13">
        <v>1</v>
      </c>
      <c r="I3107" s="19"/>
      <c r="J3107" s="19">
        <v>-25.401522941790784</v>
      </c>
      <c r="K3107" s="19">
        <v>-19.597280792267387</v>
      </c>
      <c r="L3107" s="14">
        <v>-44.998803734058171</v>
      </c>
      <c r="M3107" s="35"/>
      <c r="N3107" s="35"/>
    </row>
    <row r="3108" spans="1:14">
      <c r="A3108" s="8">
        <v>42094</v>
      </c>
      <c r="B3108" s="9" t="s">
        <v>52</v>
      </c>
      <c r="C3108" s="10" t="s">
        <v>4</v>
      </c>
      <c r="D3108" s="21" t="s">
        <v>65</v>
      </c>
      <c r="E3108" s="16" t="s">
        <v>20</v>
      </c>
      <c r="F3108" s="16" t="s">
        <v>21</v>
      </c>
      <c r="G3108" s="12">
        <v>42277</v>
      </c>
      <c r="H3108" s="13">
        <v>2</v>
      </c>
      <c r="I3108" s="19"/>
      <c r="J3108" s="19">
        <v>-20.694496848006306</v>
      </c>
      <c r="K3108" s="19">
        <v>-23.356759971337084</v>
      </c>
      <c r="L3108" s="14">
        <v>-24.453976027076003</v>
      </c>
      <c r="M3108" s="35"/>
      <c r="N3108" s="35"/>
    </row>
    <row r="3109" spans="1:14">
      <c r="A3109" s="8">
        <v>42094</v>
      </c>
      <c r="B3109" s="9" t="s">
        <v>52</v>
      </c>
      <c r="C3109" s="10" t="s">
        <v>4</v>
      </c>
      <c r="D3109" s="21" t="s">
        <v>65</v>
      </c>
      <c r="E3109" s="16" t="s">
        <v>20</v>
      </c>
      <c r="F3109" s="16" t="s">
        <v>21</v>
      </c>
      <c r="G3109" s="12">
        <v>42369</v>
      </c>
      <c r="H3109" s="13">
        <v>3</v>
      </c>
      <c r="I3109" s="19"/>
      <c r="J3109" s="19">
        <v>-17.726074493405346</v>
      </c>
      <c r="K3109" s="19">
        <v>-30.059637127675089</v>
      </c>
      <c r="L3109" s="14">
        <v>-24.42895164974335</v>
      </c>
      <c r="M3109" s="35"/>
      <c r="N3109" s="35"/>
    </row>
    <row r="3110" spans="1:14">
      <c r="A3110" s="8">
        <v>42094</v>
      </c>
      <c r="B3110" s="9" t="s">
        <v>52</v>
      </c>
      <c r="C3110" s="10" t="s">
        <v>4</v>
      </c>
      <c r="D3110" s="21" t="s">
        <v>65</v>
      </c>
      <c r="E3110" s="16" t="s">
        <v>20</v>
      </c>
      <c r="F3110" s="16" t="s">
        <v>21</v>
      </c>
      <c r="G3110" s="12">
        <v>42460</v>
      </c>
      <c r="H3110" s="13">
        <v>4</v>
      </c>
      <c r="I3110" s="19"/>
      <c r="J3110" s="19">
        <v>-9.0551292051527703</v>
      </c>
      <c r="K3110" s="19">
        <v>-36.991903514576023</v>
      </c>
      <c r="L3110" s="14">
        <v>-15.987395592053705</v>
      </c>
      <c r="M3110" s="35"/>
      <c r="N3110" s="35"/>
    </row>
    <row r="3111" spans="1:14">
      <c r="A3111" s="8">
        <v>42094</v>
      </c>
      <c r="B3111" s="9" t="s">
        <v>52</v>
      </c>
      <c r="C3111" s="10" t="s">
        <v>4</v>
      </c>
      <c r="D3111" s="21" t="s">
        <v>65</v>
      </c>
      <c r="E3111" s="16" t="s">
        <v>20</v>
      </c>
      <c r="F3111" s="16" t="s">
        <v>21</v>
      </c>
      <c r="G3111" s="12">
        <v>42551</v>
      </c>
      <c r="H3111" s="13">
        <v>5</v>
      </c>
      <c r="I3111" s="19"/>
      <c r="J3111" s="19">
        <v>-8.2691362207935839</v>
      </c>
      <c r="K3111" s="19">
        <v>-44.329139352497791</v>
      </c>
      <c r="L3111" s="14">
        <v>-15.606372058715351</v>
      </c>
      <c r="M3111" s="35"/>
      <c r="N3111" s="35"/>
    </row>
    <row r="3112" spans="1:14">
      <c r="A3112" s="8">
        <v>42094</v>
      </c>
      <c r="B3112" s="9" t="s">
        <v>52</v>
      </c>
      <c r="C3112" s="10" t="s">
        <v>4</v>
      </c>
      <c r="D3112" s="21" t="s">
        <v>65</v>
      </c>
      <c r="E3112" s="16" t="s">
        <v>20</v>
      </c>
      <c r="F3112" s="16" t="s">
        <v>21</v>
      </c>
      <c r="G3112" s="12">
        <v>42643</v>
      </c>
      <c r="H3112" s="13">
        <v>6</v>
      </c>
      <c r="I3112" s="19"/>
      <c r="J3112" s="19">
        <v>-7.2938215240809301</v>
      </c>
      <c r="K3112" s="19">
        <v>-53.198960289790257</v>
      </c>
      <c r="L3112" s="14">
        <v>-16.163642461373396</v>
      </c>
      <c r="M3112" s="35"/>
      <c r="N3112" s="35"/>
    </row>
    <row r="3113" spans="1:14">
      <c r="A3113" s="8">
        <v>42094</v>
      </c>
      <c r="B3113" s="9" t="s">
        <v>52</v>
      </c>
      <c r="C3113" s="10" t="s">
        <v>4</v>
      </c>
      <c r="D3113" s="21" t="s">
        <v>65</v>
      </c>
      <c r="E3113" s="16" t="s">
        <v>20</v>
      </c>
      <c r="F3113" s="16" t="s">
        <v>21</v>
      </c>
      <c r="G3113" s="12">
        <v>42735</v>
      </c>
      <c r="H3113" s="13">
        <v>7</v>
      </c>
      <c r="I3113" s="19"/>
      <c r="J3113" s="19">
        <v>-6.3855489381827875</v>
      </c>
      <c r="K3113" s="19">
        <v>-59.22487868514591</v>
      </c>
      <c r="L3113" s="14">
        <v>-12.41146733353844</v>
      </c>
      <c r="M3113" s="35"/>
      <c r="N3113" s="35"/>
    </row>
    <row r="3114" spans="1:14">
      <c r="A3114" s="8">
        <v>42094</v>
      </c>
      <c r="B3114" s="9" t="s">
        <v>52</v>
      </c>
      <c r="C3114" s="10" t="s">
        <v>4</v>
      </c>
      <c r="D3114" s="21" t="s">
        <v>65</v>
      </c>
      <c r="E3114" s="16" t="s">
        <v>20</v>
      </c>
      <c r="F3114" s="16" t="s">
        <v>21</v>
      </c>
      <c r="G3114" s="12">
        <v>42825</v>
      </c>
      <c r="H3114" s="13">
        <v>8</v>
      </c>
      <c r="I3114" s="19"/>
      <c r="J3114" s="19">
        <v>-4.6075737867809723</v>
      </c>
      <c r="K3114" s="19">
        <v>-64.735818650023731</v>
      </c>
      <c r="L3114" s="14">
        <v>-10.118513751658792</v>
      </c>
      <c r="M3114" s="35"/>
      <c r="N3114" s="35"/>
    </row>
    <row r="3115" spans="1:14">
      <c r="A3115" s="8">
        <v>42094</v>
      </c>
      <c r="B3115" s="9" t="s">
        <v>52</v>
      </c>
      <c r="C3115" s="10" t="s">
        <v>4</v>
      </c>
      <c r="D3115" s="21" t="s">
        <v>65</v>
      </c>
      <c r="E3115" s="16" t="s">
        <v>20</v>
      </c>
      <c r="F3115" s="16" t="s">
        <v>21</v>
      </c>
      <c r="G3115" s="12">
        <v>42916</v>
      </c>
      <c r="H3115" s="13">
        <v>9</v>
      </c>
      <c r="I3115" s="19"/>
      <c r="J3115" s="19">
        <v>-4.1082041453118432</v>
      </c>
      <c r="K3115" s="19">
        <v>-72.31032044734765</v>
      </c>
      <c r="L3115" s="14">
        <v>-11.682705942635762</v>
      </c>
      <c r="M3115" s="35"/>
      <c r="N3115" s="35"/>
    </row>
    <row r="3116" spans="1:14">
      <c r="A3116" s="8">
        <v>42094</v>
      </c>
      <c r="B3116" s="9" t="s">
        <v>52</v>
      </c>
      <c r="C3116" s="10" t="s">
        <v>4</v>
      </c>
      <c r="D3116" s="21" t="s">
        <v>65</v>
      </c>
      <c r="E3116" s="11" t="s">
        <v>20</v>
      </c>
      <c r="F3116" s="16" t="s">
        <v>15</v>
      </c>
      <c r="G3116" s="12">
        <v>42185</v>
      </c>
      <c r="H3116" s="13">
        <v>1</v>
      </c>
      <c r="I3116" s="19"/>
      <c r="J3116" s="19">
        <v>-0.40735600665253335</v>
      </c>
      <c r="K3116" s="19">
        <v>-0.3833522538265472</v>
      </c>
      <c r="L3116" s="14">
        <v>-0.79070826047908049</v>
      </c>
      <c r="M3116" s="35"/>
      <c r="N3116" s="35"/>
    </row>
    <row r="3117" spans="1:14">
      <c r="A3117" s="8">
        <v>42094</v>
      </c>
      <c r="B3117" s="9" t="s">
        <v>52</v>
      </c>
      <c r="C3117" s="10" t="s">
        <v>4</v>
      </c>
      <c r="D3117" s="21" t="s">
        <v>65</v>
      </c>
      <c r="E3117" s="11" t="s">
        <v>20</v>
      </c>
      <c r="F3117" s="16" t="s">
        <v>15</v>
      </c>
      <c r="G3117" s="12">
        <v>42277</v>
      </c>
      <c r="H3117" s="13">
        <v>2</v>
      </c>
      <c r="I3117" s="19"/>
      <c r="J3117" s="19">
        <v>-0.33409298741220583</v>
      </c>
      <c r="K3117" s="19">
        <v>-0.61743016907850845</v>
      </c>
      <c r="L3117" s="14">
        <v>-0.56817090266416703</v>
      </c>
      <c r="M3117" s="35"/>
      <c r="N3117" s="35"/>
    </row>
    <row r="3118" spans="1:14">
      <c r="A3118" s="8">
        <v>42094</v>
      </c>
      <c r="B3118" s="9" t="s">
        <v>52</v>
      </c>
      <c r="C3118" s="10" t="s">
        <v>4</v>
      </c>
      <c r="D3118" s="21" t="s">
        <v>65</v>
      </c>
      <c r="E3118" s="11" t="s">
        <v>20</v>
      </c>
      <c r="F3118" s="16" t="s">
        <v>15</v>
      </c>
      <c r="G3118" s="12">
        <v>42369</v>
      </c>
      <c r="H3118" s="13">
        <v>3</v>
      </c>
      <c r="I3118" s="19"/>
      <c r="J3118" s="19">
        <v>-0.28780627511089779</v>
      </c>
      <c r="K3118" s="19">
        <v>-0.85148652254227031</v>
      </c>
      <c r="L3118" s="14">
        <v>-0.5218626285746597</v>
      </c>
      <c r="M3118" s="35"/>
      <c r="N3118" s="35"/>
    </row>
    <row r="3119" spans="1:14">
      <c r="A3119" s="8">
        <v>42094</v>
      </c>
      <c r="B3119" s="9" t="s">
        <v>52</v>
      </c>
      <c r="C3119" s="10" t="s">
        <v>4</v>
      </c>
      <c r="D3119" s="21" t="s">
        <v>65</v>
      </c>
      <c r="E3119" s="11" t="s">
        <v>20</v>
      </c>
      <c r="F3119" s="16" t="s">
        <v>15</v>
      </c>
      <c r="G3119" s="12">
        <v>42460</v>
      </c>
      <c r="H3119" s="13">
        <v>4</v>
      </c>
      <c r="I3119" s="19"/>
      <c r="J3119" s="19">
        <v>-0.15192134589034464</v>
      </c>
      <c r="K3119" s="19">
        <v>-1.0967088576009771</v>
      </c>
      <c r="L3119" s="14">
        <v>-0.3971436809490515</v>
      </c>
      <c r="M3119" s="35"/>
      <c r="N3119" s="35"/>
    </row>
    <row r="3120" spans="1:14">
      <c r="A3120" s="8">
        <v>42094</v>
      </c>
      <c r="B3120" s="9" t="s">
        <v>52</v>
      </c>
      <c r="C3120" s="10" t="s">
        <v>4</v>
      </c>
      <c r="D3120" s="21" t="s">
        <v>65</v>
      </c>
      <c r="E3120" s="11" t="s">
        <v>20</v>
      </c>
      <c r="F3120" s="16" t="s">
        <v>15</v>
      </c>
      <c r="G3120" s="12">
        <v>42551</v>
      </c>
      <c r="H3120" s="13">
        <v>5</v>
      </c>
      <c r="I3120" s="19"/>
      <c r="J3120" s="19">
        <v>-0.14110450859812268</v>
      </c>
      <c r="K3120" s="19">
        <v>-1.3314443467896024</v>
      </c>
      <c r="L3120" s="14">
        <v>-0.37583999778674798</v>
      </c>
      <c r="M3120" s="35"/>
      <c r="N3120" s="35"/>
    </row>
    <row r="3121" spans="1:14">
      <c r="A3121" s="8">
        <v>42094</v>
      </c>
      <c r="B3121" s="9" t="s">
        <v>52</v>
      </c>
      <c r="C3121" s="10" t="s">
        <v>4</v>
      </c>
      <c r="D3121" s="21" t="s">
        <v>65</v>
      </c>
      <c r="E3121" s="11" t="s">
        <v>20</v>
      </c>
      <c r="F3121" s="16" t="s">
        <v>15</v>
      </c>
      <c r="G3121" s="12">
        <v>42643</v>
      </c>
      <c r="H3121" s="13">
        <v>6</v>
      </c>
      <c r="I3121" s="19"/>
      <c r="J3121" s="19">
        <v>-0.12583351983384455</v>
      </c>
      <c r="K3121" s="19">
        <v>-1.5673296265252772</v>
      </c>
      <c r="L3121" s="14">
        <v>-0.3617187995695193</v>
      </c>
      <c r="M3121" s="35"/>
      <c r="N3121" s="35"/>
    </row>
    <row r="3122" spans="1:14">
      <c r="A3122" s="8">
        <v>42094</v>
      </c>
      <c r="B3122" s="9" t="s">
        <v>52</v>
      </c>
      <c r="C3122" s="10" t="s">
        <v>4</v>
      </c>
      <c r="D3122" s="21" t="s">
        <v>65</v>
      </c>
      <c r="E3122" s="11" t="s">
        <v>20</v>
      </c>
      <c r="F3122" s="16" t="s">
        <v>15</v>
      </c>
      <c r="G3122" s="12">
        <v>42735</v>
      </c>
      <c r="H3122" s="13">
        <v>7</v>
      </c>
      <c r="I3122" s="19"/>
      <c r="J3122" s="19">
        <v>-0.11332755072535064</v>
      </c>
      <c r="K3122" s="19">
        <v>-1.8089117099956256</v>
      </c>
      <c r="L3122" s="14">
        <v>-0.35490963419569899</v>
      </c>
      <c r="M3122" s="35"/>
      <c r="N3122" s="35"/>
    </row>
    <row r="3123" spans="1:14">
      <c r="A3123" s="8">
        <v>42094</v>
      </c>
      <c r="B3123" s="9" t="s">
        <v>52</v>
      </c>
      <c r="C3123" s="10" t="s">
        <v>4</v>
      </c>
      <c r="D3123" s="21" t="s">
        <v>65</v>
      </c>
      <c r="E3123" s="11" t="s">
        <v>20</v>
      </c>
      <c r="F3123" s="16" t="s">
        <v>15</v>
      </c>
      <c r="G3123" s="12">
        <v>42825</v>
      </c>
      <c r="H3123" s="13">
        <v>8</v>
      </c>
      <c r="I3123" s="19"/>
      <c r="J3123" s="19">
        <v>-8.5993697439730399E-2</v>
      </c>
      <c r="K3123" s="19">
        <v>-1.9547040146684975</v>
      </c>
      <c r="L3123" s="14">
        <v>-0.23178600211260236</v>
      </c>
      <c r="M3123" s="35"/>
      <c r="N3123" s="35"/>
    </row>
    <row r="3124" spans="1:14">
      <c r="A3124" s="8">
        <v>42094</v>
      </c>
      <c r="B3124" s="9" t="s">
        <v>52</v>
      </c>
      <c r="C3124" s="10" t="s">
        <v>4</v>
      </c>
      <c r="D3124" s="21" t="s">
        <v>65</v>
      </c>
      <c r="E3124" s="11" t="s">
        <v>20</v>
      </c>
      <c r="F3124" s="16" t="s">
        <v>15</v>
      </c>
      <c r="G3124" s="12">
        <v>42916</v>
      </c>
      <c r="H3124" s="13">
        <v>9</v>
      </c>
      <c r="I3124" s="19"/>
      <c r="J3124" s="19">
        <v>-7.8694527479598722E-2</v>
      </c>
      <c r="K3124" s="19">
        <v>-2.1075334690042076</v>
      </c>
      <c r="L3124" s="14">
        <v>-0.23152398181530875</v>
      </c>
      <c r="M3124" s="35"/>
      <c r="N3124" s="35"/>
    </row>
    <row r="3125" spans="1:14">
      <c r="A3125" s="8">
        <v>42094</v>
      </c>
      <c r="B3125" s="9" t="s">
        <v>52</v>
      </c>
      <c r="C3125" s="10" t="s">
        <v>4</v>
      </c>
      <c r="D3125" s="21" t="s">
        <v>65</v>
      </c>
      <c r="E3125" s="16" t="s">
        <v>20</v>
      </c>
      <c r="F3125" s="16" t="s">
        <v>23</v>
      </c>
      <c r="G3125" s="12">
        <v>42185</v>
      </c>
      <c r="H3125" s="13">
        <v>1</v>
      </c>
      <c r="I3125" s="19"/>
      <c r="J3125" s="19"/>
      <c r="K3125" s="19">
        <v>-6.8025429489914982E-2</v>
      </c>
      <c r="L3125" s="14">
        <v>-6.8025429489914982E-2</v>
      </c>
      <c r="M3125" s="35"/>
      <c r="N3125" s="35"/>
    </row>
    <row r="3126" spans="1:14">
      <c r="A3126" s="8">
        <v>42094</v>
      </c>
      <c r="B3126" s="9" t="s">
        <v>52</v>
      </c>
      <c r="C3126" s="10" t="s">
        <v>4</v>
      </c>
      <c r="D3126" s="21" t="s">
        <v>65</v>
      </c>
      <c r="E3126" s="16" t="s">
        <v>20</v>
      </c>
      <c r="F3126" s="16" t="s">
        <v>23</v>
      </c>
      <c r="G3126" s="12">
        <v>42277</v>
      </c>
      <c r="H3126" s="13">
        <v>2</v>
      </c>
      <c r="I3126" s="19"/>
      <c r="J3126" s="19"/>
      <c r="K3126" s="19">
        <v>-0.13605085897982996</v>
      </c>
      <c r="L3126" s="14">
        <v>-6.8025429489914982E-2</v>
      </c>
      <c r="M3126" s="35"/>
      <c r="N3126" s="35"/>
    </row>
    <row r="3127" spans="1:14">
      <c r="A3127" s="8">
        <v>42094</v>
      </c>
      <c r="B3127" s="9" t="s">
        <v>52</v>
      </c>
      <c r="C3127" s="10" t="s">
        <v>4</v>
      </c>
      <c r="D3127" s="21" t="s">
        <v>65</v>
      </c>
      <c r="E3127" s="16" t="s">
        <v>20</v>
      </c>
      <c r="F3127" s="16" t="s">
        <v>23</v>
      </c>
      <c r="G3127" s="12">
        <v>42369</v>
      </c>
      <c r="H3127" s="13">
        <v>3</v>
      </c>
      <c r="I3127" s="19"/>
      <c r="J3127" s="19"/>
      <c r="K3127" s="19">
        <v>-0.20407628846974496</v>
      </c>
      <c r="L3127" s="14">
        <v>-6.8025429489914996E-2</v>
      </c>
      <c r="M3127" s="35"/>
      <c r="N3127" s="35"/>
    </row>
    <row r="3128" spans="1:14">
      <c r="A3128" s="8">
        <v>42094</v>
      </c>
      <c r="B3128" s="9" t="s">
        <v>52</v>
      </c>
      <c r="C3128" s="10" t="s">
        <v>4</v>
      </c>
      <c r="D3128" s="21" t="s">
        <v>65</v>
      </c>
      <c r="E3128" s="16" t="s">
        <v>20</v>
      </c>
      <c r="F3128" s="16" t="s">
        <v>23</v>
      </c>
      <c r="G3128" s="12">
        <v>42460</v>
      </c>
      <c r="H3128" s="13">
        <v>4</v>
      </c>
      <c r="I3128" s="19"/>
      <c r="J3128" s="19"/>
      <c r="K3128" s="19">
        <v>-0.27210171795965998</v>
      </c>
      <c r="L3128" s="14">
        <v>-6.8025429489915024E-2</v>
      </c>
      <c r="M3128" s="35"/>
      <c r="N3128" s="35"/>
    </row>
    <row r="3129" spans="1:14">
      <c r="A3129" s="8">
        <v>42094</v>
      </c>
      <c r="B3129" s="9" t="s">
        <v>52</v>
      </c>
      <c r="C3129" s="10" t="s">
        <v>4</v>
      </c>
      <c r="D3129" s="21" t="s">
        <v>65</v>
      </c>
      <c r="E3129" s="16" t="s">
        <v>20</v>
      </c>
      <c r="F3129" s="16" t="s">
        <v>23</v>
      </c>
      <c r="G3129" s="12">
        <v>42551</v>
      </c>
      <c r="H3129" s="13">
        <v>5</v>
      </c>
      <c r="I3129" s="19"/>
      <c r="J3129" s="19"/>
      <c r="K3129" s="19">
        <v>-0.34012714744957495</v>
      </c>
      <c r="L3129" s="14">
        <v>-6.8025429489914968E-2</v>
      </c>
      <c r="M3129" s="35"/>
      <c r="N3129" s="35"/>
    </row>
    <row r="3130" spans="1:14">
      <c r="A3130" s="8">
        <v>42094</v>
      </c>
      <c r="B3130" s="9" t="s">
        <v>52</v>
      </c>
      <c r="C3130" s="10" t="s">
        <v>4</v>
      </c>
      <c r="D3130" s="21" t="s">
        <v>65</v>
      </c>
      <c r="E3130" s="16" t="s">
        <v>20</v>
      </c>
      <c r="F3130" s="16" t="s">
        <v>23</v>
      </c>
      <c r="G3130" s="12">
        <v>42643</v>
      </c>
      <c r="H3130" s="13">
        <v>6</v>
      </c>
      <c r="I3130" s="19"/>
      <c r="J3130" s="19"/>
      <c r="K3130" s="19">
        <v>-0.40815257693948992</v>
      </c>
      <c r="L3130" s="14">
        <v>-6.8025429489914968E-2</v>
      </c>
      <c r="M3130" s="35"/>
      <c r="N3130" s="35"/>
    </row>
    <row r="3131" spans="1:14">
      <c r="A3131" s="8">
        <v>42094</v>
      </c>
      <c r="B3131" s="9" t="s">
        <v>52</v>
      </c>
      <c r="C3131" s="10" t="s">
        <v>4</v>
      </c>
      <c r="D3131" s="21" t="s">
        <v>65</v>
      </c>
      <c r="E3131" s="16" t="s">
        <v>20</v>
      </c>
      <c r="F3131" s="16" t="s">
        <v>23</v>
      </c>
      <c r="G3131" s="12">
        <v>42735</v>
      </c>
      <c r="H3131" s="13">
        <v>7</v>
      </c>
      <c r="I3131" s="19"/>
      <c r="J3131" s="19"/>
      <c r="K3131" s="19">
        <v>-0.47617800642940489</v>
      </c>
      <c r="L3131" s="14">
        <v>-6.8025429489914968E-2</v>
      </c>
      <c r="M3131" s="35"/>
      <c r="N3131" s="35"/>
    </row>
    <row r="3132" spans="1:14">
      <c r="A3132" s="8">
        <v>42094</v>
      </c>
      <c r="B3132" s="9" t="s">
        <v>52</v>
      </c>
      <c r="C3132" s="10" t="s">
        <v>4</v>
      </c>
      <c r="D3132" s="21" t="s">
        <v>65</v>
      </c>
      <c r="E3132" s="16" t="s">
        <v>20</v>
      </c>
      <c r="F3132" s="16" t="s">
        <v>23</v>
      </c>
      <c r="G3132" s="12">
        <v>42825</v>
      </c>
      <c r="H3132" s="13">
        <v>8</v>
      </c>
      <c r="I3132" s="19"/>
      <c r="J3132" s="19"/>
      <c r="K3132" s="19">
        <v>-0.51388800718367655</v>
      </c>
      <c r="L3132" s="14">
        <v>-3.7710000754271666E-2</v>
      </c>
      <c r="M3132" s="35"/>
      <c r="N3132" s="35"/>
    </row>
    <row r="3133" spans="1:14">
      <c r="A3133" s="8">
        <v>42094</v>
      </c>
      <c r="B3133" s="9" t="s">
        <v>52</v>
      </c>
      <c r="C3133" s="10" t="s">
        <v>4</v>
      </c>
      <c r="D3133" s="21" t="s">
        <v>65</v>
      </c>
      <c r="E3133" s="16" t="s">
        <v>20</v>
      </c>
      <c r="F3133" s="16" t="s">
        <v>23</v>
      </c>
      <c r="G3133" s="12">
        <v>42916</v>
      </c>
      <c r="H3133" s="13">
        <v>9</v>
      </c>
      <c r="I3133" s="19"/>
      <c r="J3133" s="19"/>
      <c r="K3133" s="19">
        <v>-0.55159800793794822</v>
      </c>
      <c r="L3133" s="14">
        <v>-3.7710000754271666E-2</v>
      </c>
      <c r="M3133" s="35"/>
      <c r="N3133" s="35"/>
    </row>
    <row r="3134" spans="1:14">
      <c r="A3134" s="8">
        <v>42094</v>
      </c>
      <c r="B3134" s="9" t="s">
        <v>52</v>
      </c>
      <c r="C3134" s="10" t="s">
        <v>4</v>
      </c>
      <c r="D3134" s="21" t="s">
        <v>65</v>
      </c>
      <c r="E3134" s="16" t="s">
        <v>26</v>
      </c>
      <c r="F3134" s="16" t="s">
        <v>27</v>
      </c>
      <c r="G3134" s="12">
        <v>42185</v>
      </c>
      <c r="H3134" s="13">
        <v>1</v>
      </c>
      <c r="I3134" s="19"/>
      <c r="J3134" s="19">
        <v>-1.489518498473826E-5</v>
      </c>
      <c r="K3134" s="19">
        <v>-1.0794901821861297E-3</v>
      </c>
      <c r="L3134" s="14">
        <v>-1.0943853671708679E-3</v>
      </c>
      <c r="M3134" s="35"/>
      <c r="N3134" s="35"/>
    </row>
    <row r="3135" spans="1:14">
      <c r="A3135" s="8">
        <v>42094</v>
      </c>
      <c r="B3135" s="9" t="s">
        <v>52</v>
      </c>
      <c r="C3135" s="10" t="s">
        <v>4</v>
      </c>
      <c r="D3135" s="21" t="s">
        <v>65</v>
      </c>
      <c r="E3135" s="16" t="s">
        <v>26</v>
      </c>
      <c r="F3135" s="16" t="s">
        <v>27</v>
      </c>
      <c r="G3135" s="12">
        <v>42277</v>
      </c>
      <c r="H3135" s="13">
        <v>2</v>
      </c>
      <c r="I3135" s="19"/>
      <c r="J3135" s="19">
        <v>-2.5297214788458366E-5</v>
      </c>
      <c r="K3135" s="19">
        <v>-1.1135404026369755E-3</v>
      </c>
      <c r="L3135" s="14">
        <v>-5.9347435239304192E-5</v>
      </c>
      <c r="M3135" s="35"/>
      <c r="N3135" s="35"/>
    </row>
    <row r="3136" spans="1:14">
      <c r="A3136" s="8">
        <v>42094</v>
      </c>
      <c r="B3136" s="9" t="s">
        <v>52</v>
      </c>
      <c r="C3136" s="10" t="s">
        <v>4</v>
      </c>
      <c r="D3136" s="21" t="s">
        <v>65</v>
      </c>
      <c r="E3136" s="16" t="s">
        <v>26</v>
      </c>
      <c r="F3136" s="16" t="s">
        <v>27</v>
      </c>
      <c r="G3136" s="12">
        <v>42369</v>
      </c>
      <c r="H3136" s="13">
        <v>3</v>
      </c>
      <c r="I3136" s="19"/>
      <c r="J3136" s="19">
        <v>-3.6776824343231779E-5</v>
      </c>
      <c r="K3136" s="19">
        <v>-1.1081001361780279E-3</v>
      </c>
      <c r="L3136" s="14">
        <v>-3.1336557884284206E-5</v>
      </c>
      <c r="M3136" s="35"/>
      <c r="N3136" s="35"/>
    </row>
    <row r="3137" spans="1:14">
      <c r="A3137" s="8">
        <v>42094</v>
      </c>
      <c r="B3137" s="9" t="s">
        <v>52</v>
      </c>
      <c r="C3137" s="10" t="s">
        <v>4</v>
      </c>
      <c r="D3137" s="21" t="s">
        <v>65</v>
      </c>
      <c r="E3137" s="16" t="s">
        <v>26</v>
      </c>
      <c r="F3137" s="16" t="s">
        <v>27</v>
      </c>
      <c r="G3137" s="12">
        <v>42460</v>
      </c>
      <c r="H3137" s="13">
        <v>4</v>
      </c>
      <c r="I3137" s="19"/>
      <c r="J3137" s="19">
        <v>-6.6127422093517716E-5</v>
      </c>
      <c r="K3137" s="19">
        <v>-1.2182128098350356E-3</v>
      </c>
      <c r="L3137" s="14">
        <v>-1.7624009575052538E-4</v>
      </c>
      <c r="M3137" s="35"/>
      <c r="N3137" s="35"/>
    </row>
    <row r="3138" spans="1:14">
      <c r="A3138" s="8">
        <v>42094</v>
      </c>
      <c r="B3138" s="9" t="s">
        <v>52</v>
      </c>
      <c r="C3138" s="10" t="s">
        <v>4</v>
      </c>
      <c r="D3138" s="21" t="s">
        <v>65</v>
      </c>
      <c r="E3138" s="16" t="s">
        <v>26</v>
      </c>
      <c r="F3138" s="16" t="s">
        <v>27</v>
      </c>
      <c r="G3138" s="12">
        <v>42551</v>
      </c>
      <c r="H3138" s="13">
        <v>5</v>
      </c>
      <c r="I3138" s="19"/>
      <c r="J3138" s="19">
        <v>-9.1533137016554765E-5</v>
      </c>
      <c r="K3138" s="19">
        <v>-1.1629227282530449E-3</v>
      </c>
      <c r="L3138" s="14">
        <v>-3.6243055434564096E-5</v>
      </c>
      <c r="M3138" s="35"/>
      <c r="N3138" s="35"/>
    </row>
    <row r="3139" spans="1:14">
      <c r="A3139" s="8">
        <v>42094</v>
      </c>
      <c r="B3139" s="9" t="s">
        <v>52</v>
      </c>
      <c r="C3139" s="10" t="s">
        <v>4</v>
      </c>
      <c r="D3139" s="21" t="s">
        <v>65</v>
      </c>
      <c r="E3139" s="16" t="s">
        <v>26</v>
      </c>
      <c r="F3139" s="16" t="s">
        <v>27</v>
      </c>
      <c r="G3139" s="12">
        <v>42643</v>
      </c>
      <c r="H3139" s="13">
        <v>6</v>
      </c>
      <c r="I3139" s="19"/>
      <c r="J3139" s="19">
        <v>-3.3088435639119307E-5</v>
      </c>
      <c r="K3139" s="19">
        <v>-2.7747952613603466E-4</v>
      </c>
      <c r="L3139" s="14">
        <v>8.5235476647789097E-4</v>
      </c>
      <c r="M3139" s="35"/>
      <c r="N3139" s="35"/>
    </row>
    <row r="3140" spans="1:14">
      <c r="A3140" s="8">
        <v>42094</v>
      </c>
      <c r="B3140" s="9" t="s">
        <v>52</v>
      </c>
      <c r="C3140" s="10" t="s">
        <v>4</v>
      </c>
      <c r="D3140" s="21" t="s">
        <v>65</v>
      </c>
      <c r="E3140" s="16" t="s">
        <v>26</v>
      </c>
      <c r="F3140" s="16" t="s">
        <v>27</v>
      </c>
      <c r="G3140" s="12">
        <v>42735</v>
      </c>
      <c r="H3140" s="13">
        <v>7</v>
      </c>
      <c r="I3140" s="19"/>
      <c r="J3140" s="19">
        <v>-4.6372646066321355E-4</v>
      </c>
      <c r="K3140" s="19">
        <v>-2.4325617706391009E-3</v>
      </c>
      <c r="L3140" s="14">
        <v>-2.6188087051662798E-3</v>
      </c>
      <c r="M3140" s="35"/>
      <c r="N3140" s="35"/>
    </row>
    <row r="3141" spans="1:14">
      <c r="A3141" s="8">
        <v>42094</v>
      </c>
      <c r="B3141" s="9" t="s">
        <v>52</v>
      </c>
      <c r="C3141" s="10" t="s">
        <v>4</v>
      </c>
      <c r="D3141" s="21" t="s">
        <v>65</v>
      </c>
      <c r="E3141" s="16" t="s">
        <v>26</v>
      </c>
      <c r="F3141" s="16" t="s">
        <v>27</v>
      </c>
      <c r="G3141" s="12">
        <v>42825</v>
      </c>
      <c r="H3141" s="13">
        <v>8</v>
      </c>
      <c r="I3141" s="19"/>
      <c r="J3141" s="19">
        <v>-5.4317784438794037E-4</v>
      </c>
      <c r="K3141" s="19">
        <v>-1.7572849787453743E-3</v>
      </c>
      <c r="L3141" s="14">
        <v>1.3209894750578627E-4</v>
      </c>
      <c r="M3141" s="35"/>
      <c r="N3141" s="35"/>
    </row>
    <row r="3142" spans="1:14">
      <c r="A3142" s="8">
        <v>42094</v>
      </c>
      <c r="B3142" s="9" t="s">
        <v>52</v>
      </c>
      <c r="C3142" s="10" t="s">
        <v>4</v>
      </c>
      <c r="D3142" s="21" t="s">
        <v>65</v>
      </c>
      <c r="E3142" s="16" t="s">
        <v>26</v>
      </c>
      <c r="F3142" s="16" t="s">
        <v>27</v>
      </c>
      <c r="G3142" s="12">
        <v>42916</v>
      </c>
      <c r="H3142" s="13">
        <v>9</v>
      </c>
      <c r="I3142" s="19"/>
      <c r="J3142" s="19">
        <v>-5.1401843974297097E-4</v>
      </c>
      <c r="K3142" s="19">
        <v>-1.705950173730722E-3</v>
      </c>
      <c r="L3142" s="14">
        <v>-4.6268363472831871E-4</v>
      </c>
      <c r="M3142" s="35"/>
      <c r="N3142" s="35"/>
    </row>
    <row r="3143" spans="1:14">
      <c r="A3143" s="8">
        <v>42094</v>
      </c>
      <c r="B3143" s="9" t="s">
        <v>52</v>
      </c>
      <c r="C3143" s="10" t="s">
        <v>4</v>
      </c>
      <c r="D3143" s="21" t="s">
        <v>65</v>
      </c>
      <c r="E3143" s="16" t="s">
        <v>26</v>
      </c>
      <c r="F3143" s="11" t="s">
        <v>119</v>
      </c>
      <c r="G3143" s="12">
        <v>42185</v>
      </c>
      <c r="H3143" s="13">
        <v>1</v>
      </c>
      <c r="I3143" s="19"/>
      <c r="J3143" s="19">
        <v>-4.5950071054202124E-3</v>
      </c>
      <c r="K3143" s="19">
        <v>-3.4552947572093373E-2</v>
      </c>
      <c r="L3143" s="14">
        <v>-3.9147954677513586E-2</v>
      </c>
      <c r="M3143" s="35"/>
      <c r="N3143" s="35"/>
    </row>
    <row r="3144" spans="1:14">
      <c r="A3144" s="8">
        <v>42094</v>
      </c>
      <c r="B3144" s="9" t="s">
        <v>52</v>
      </c>
      <c r="C3144" s="10" t="s">
        <v>4</v>
      </c>
      <c r="D3144" s="21" t="s">
        <v>65</v>
      </c>
      <c r="E3144" s="16" t="s">
        <v>26</v>
      </c>
      <c r="F3144" s="11" t="s">
        <v>119</v>
      </c>
      <c r="G3144" s="12">
        <v>42277</v>
      </c>
      <c r="H3144" s="13">
        <v>2</v>
      </c>
      <c r="I3144" s="19"/>
      <c r="J3144" s="19">
        <v>-5.9640357183605719E-3</v>
      </c>
      <c r="K3144" s="19">
        <v>-0.10242827688562528</v>
      </c>
      <c r="L3144" s="14">
        <v>-7.3839365031892479E-2</v>
      </c>
      <c r="M3144" s="35"/>
      <c r="N3144" s="35"/>
    </row>
    <row r="3145" spans="1:14">
      <c r="A3145" s="8">
        <v>42094</v>
      </c>
      <c r="B3145" s="9" t="s">
        <v>52</v>
      </c>
      <c r="C3145" s="10" t="s">
        <v>4</v>
      </c>
      <c r="D3145" s="21" t="s">
        <v>65</v>
      </c>
      <c r="E3145" s="16" t="s">
        <v>26</v>
      </c>
      <c r="F3145" s="11" t="s">
        <v>119</v>
      </c>
      <c r="G3145" s="12">
        <v>42369</v>
      </c>
      <c r="H3145" s="13">
        <v>3</v>
      </c>
      <c r="I3145" s="19"/>
      <c r="J3145" s="19">
        <v>-1.1113477498292057E-2</v>
      </c>
      <c r="K3145" s="19">
        <v>-0.3539462638334534</v>
      </c>
      <c r="L3145" s="14">
        <v>-0.26263146444612018</v>
      </c>
      <c r="M3145" s="35"/>
      <c r="N3145" s="35"/>
    </row>
    <row r="3146" spans="1:14">
      <c r="A3146" s="8">
        <v>42094</v>
      </c>
      <c r="B3146" s="9" t="s">
        <v>52</v>
      </c>
      <c r="C3146" s="10" t="s">
        <v>4</v>
      </c>
      <c r="D3146" s="21" t="s">
        <v>65</v>
      </c>
      <c r="E3146" s="16" t="s">
        <v>26</v>
      </c>
      <c r="F3146" s="11" t="s">
        <v>119</v>
      </c>
      <c r="G3146" s="12">
        <v>42460</v>
      </c>
      <c r="H3146" s="13">
        <v>4</v>
      </c>
      <c r="I3146" s="19"/>
      <c r="J3146" s="19">
        <v>-1.6693462579182139E-2</v>
      </c>
      <c r="K3146" s="19">
        <v>-0.56686760120472002</v>
      </c>
      <c r="L3146" s="14">
        <v>-0.22961479995044876</v>
      </c>
      <c r="M3146" s="35"/>
      <c r="N3146" s="35"/>
    </row>
    <row r="3147" spans="1:14">
      <c r="A3147" s="8">
        <v>42094</v>
      </c>
      <c r="B3147" s="9" t="s">
        <v>52</v>
      </c>
      <c r="C3147" s="10" t="s">
        <v>4</v>
      </c>
      <c r="D3147" s="21" t="s">
        <v>65</v>
      </c>
      <c r="E3147" s="16" t="s">
        <v>26</v>
      </c>
      <c r="F3147" s="11" t="s">
        <v>119</v>
      </c>
      <c r="G3147" s="12">
        <v>42551</v>
      </c>
      <c r="H3147" s="13">
        <v>5</v>
      </c>
      <c r="I3147" s="19"/>
      <c r="J3147" s="19">
        <v>-2.3975004596231031E-2</v>
      </c>
      <c r="K3147" s="19">
        <v>-0.90332425715445197</v>
      </c>
      <c r="L3147" s="14">
        <v>-0.36043166054596298</v>
      </c>
      <c r="M3147" s="35"/>
      <c r="N3147" s="35"/>
    </row>
    <row r="3148" spans="1:14">
      <c r="A3148" s="8">
        <v>42094</v>
      </c>
      <c r="B3148" s="9" t="s">
        <v>52</v>
      </c>
      <c r="C3148" s="10" t="s">
        <v>4</v>
      </c>
      <c r="D3148" s="21" t="s">
        <v>65</v>
      </c>
      <c r="E3148" s="16" t="s">
        <v>26</v>
      </c>
      <c r="F3148" s="11" t="s">
        <v>119</v>
      </c>
      <c r="G3148" s="12">
        <v>42643</v>
      </c>
      <c r="H3148" s="13">
        <v>6</v>
      </c>
      <c r="I3148" s="19"/>
      <c r="J3148" s="19">
        <v>-3.6602767732693664E-2</v>
      </c>
      <c r="K3148" s="19">
        <v>-1.3138959742760434</v>
      </c>
      <c r="L3148" s="14">
        <v>-0.44717448485428513</v>
      </c>
      <c r="M3148" s="35"/>
      <c r="N3148" s="35"/>
    </row>
    <row r="3149" spans="1:14">
      <c r="A3149" s="8">
        <v>42094</v>
      </c>
      <c r="B3149" s="9" t="s">
        <v>52</v>
      </c>
      <c r="C3149" s="10" t="s">
        <v>4</v>
      </c>
      <c r="D3149" s="21" t="s">
        <v>65</v>
      </c>
      <c r="E3149" s="16" t="s">
        <v>26</v>
      </c>
      <c r="F3149" s="11" t="s">
        <v>119</v>
      </c>
      <c r="G3149" s="12">
        <v>42735</v>
      </c>
      <c r="H3149" s="13">
        <v>7</v>
      </c>
      <c r="I3149" s="19"/>
      <c r="J3149" s="19">
        <v>-4.6211488389442668E-2</v>
      </c>
      <c r="K3149" s="19">
        <v>-1.5979327484690913</v>
      </c>
      <c r="L3149" s="14">
        <v>-0.33024826258249051</v>
      </c>
      <c r="M3149" s="35"/>
      <c r="N3149" s="35"/>
    </row>
    <row r="3150" spans="1:14">
      <c r="A3150" s="8">
        <v>42094</v>
      </c>
      <c r="B3150" s="9" t="s">
        <v>52</v>
      </c>
      <c r="C3150" s="10" t="s">
        <v>4</v>
      </c>
      <c r="D3150" s="21" t="s">
        <v>65</v>
      </c>
      <c r="E3150" s="16" t="s">
        <v>26</v>
      </c>
      <c r="F3150" s="11" t="s">
        <v>119</v>
      </c>
      <c r="G3150" s="12">
        <v>42825</v>
      </c>
      <c r="H3150" s="13">
        <v>8</v>
      </c>
      <c r="I3150" s="19"/>
      <c r="J3150" s="19">
        <v>-5.9214511183824037E-2</v>
      </c>
      <c r="K3150" s="19">
        <v>-1.9179670022325652</v>
      </c>
      <c r="L3150" s="14">
        <v>-0.37924876494729798</v>
      </c>
      <c r="M3150" s="35"/>
      <c r="N3150" s="35"/>
    </row>
    <row r="3151" spans="1:14">
      <c r="A3151" s="8">
        <v>42094</v>
      </c>
      <c r="B3151" s="9" t="s">
        <v>52</v>
      </c>
      <c r="C3151" s="10" t="s">
        <v>4</v>
      </c>
      <c r="D3151" s="21" t="s">
        <v>65</v>
      </c>
      <c r="E3151" s="16" t="s">
        <v>26</v>
      </c>
      <c r="F3151" s="11" t="s">
        <v>119</v>
      </c>
      <c r="G3151" s="12">
        <v>42916</v>
      </c>
      <c r="H3151" s="13">
        <v>9</v>
      </c>
      <c r="I3151" s="19"/>
      <c r="J3151" s="19">
        <v>-7.1995491786125854E-2</v>
      </c>
      <c r="K3151" s="19">
        <v>-2.2142815495732933</v>
      </c>
      <c r="L3151" s="14">
        <v>-0.36831003912685389</v>
      </c>
      <c r="M3151" s="35"/>
      <c r="N3151" s="35"/>
    </row>
    <row r="3152" spans="1:14">
      <c r="A3152" s="8">
        <v>42094</v>
      </c>
      <c r="B3152" s="9" t="s">
        <v>52</v>
      </c>
      <c r="C3152" s="10" t="s">
        <v>4</v>
      </c>
      <c r="D3152" s="21" t="s">
        <v>65</v>
      </c>
      <c r="E3152" s="11" t="s">
        <v>31</v>
      </c>
      <c r="F3152" s="11" t="s">
        <v>43</v>
      </c>
      <c r="G3152" s="12">
        <v>42185</v>
      </c>
      <c r="H3152" s="13">
        <v>1</v>
      </c>
      <c r="I3152" s="19"/>
      <c r="J3152" s="19">
        <v>-6.4243567688467701E-7</v>
      </c>
      <c r="K3152" s="19">
        <v>-6.6814997217749458E-5</v>
      </c>
      <c r="L3152" s="14">
        <v>-6.7457432894634135E-5</v>
      </c>
      <c r="M3152" s="35"/>
      <c r="N3152" s="35"/>
    </row>
    <row r="3153" spans="1:14">
      <c r="A3153" s="8">
        <v>42094</v>
      </c>
      <c r="B3153" s="9" t="s">
        <v>52</v>
      </c>
      <c r="C3153" s="10" t="s">
        <v>4</v>
      </c>
      <c r="D3153" s="21" t="s">
        <v>65</v>
      </c>
      <c r="E3153" s="11" t="s">
        <v>31</v>
      </c>
      <c r="F3153" s="11" t="s">
        <v>43</v>
      </c>
      <c r="G3153" s="12">
        <v>42277</v>
      </c>
      <c r="H3153" s="13">
        <v>2</v>
      </c>
      <c r="I3153" s="19"/>
      <c r="J3153" s="19">
        <v>-1.0548852818569569E-6</v>
      </c>
      <c r="K3153" s="19">
        <v>-8.0209469871758178E-5</v>
      </c>
      <c r="L3153" s="14">
        <v>-1.4449357935865677E-5</v>
      </c>
      <c r="M3153" s="35"/>
      <c r="N3153" s="35"/>
    </row>
    <row r="3154" spans="1:14">
      <c r="A3154" s="8">
        <v>42094</v>
      </c>
      <c r="B3154" s="9" t="s">
        <v>52</v>
      </c>
      <c r="C3154" s="10" t="s">
        <v>4</v>
      </c>
      <c r="D3154" s="21" t="s">
        <v>65</v>
      </c>
      <c r="E3154" s="11" t="s">
        <v>31</v>
      </c>
      <c r="F3154" s="11" t="s">
        <v>43</v>
      </c>
      <c r="G3154" s="12">
        <v>42369</v>
      </c>
      <c r="H3154" s="13">
        <v>3</v>
      </c>
      <c r="I3154" s="19"/>
      <c r="J3154" s="19">
        <v>-1.3552341294756706E-6</v>
      </c>
      <c r="K3154" s="19">
        <v>-9.1244847610876326E-5</v>
      </c>
      <c r="L3154" s="14">
        <v>-1.2390611868593818E-5</v>
      </c>
      <c r="M3154" s="35"/>
      <c r="N3154" s="35"/>
    </row>
    <row r="3155" spans="1:14">
      <c r="A3155" s="8">
        <v>42094</v>
      </c>
      <c r="B3155" s="9" t="s">
        <v>52</v>
      </c>
      <c r="C3155" s="10" t="s">
        <v>4</v>
      </c>
      <c r="D3155" s="21" t="s">
        <v>65</v>
      </c>
      <c r="E3155" s="11" t="s">
        <v>31</v>
      </c>
      <c r="F3155" s="11" t="s">
        <v>43</v>
      </c>
      <c r="G3155" s="12">
        <v>42460</v>
      </c>
      <c r="H3155" s="13">
        <v>4</v>
      </c>
      <c r="I3155" s="19"/>
      <c r="J3155" s="19">
        <v>-1.7127393906460266E-6</v>
      </c>
      <c r="K3155" s="19">
        <v>-1.0989604450372618E-4</v>
      </c>
      <c r="L3155" s="14">
        <v>-2.0363936283495878E-5</v>
      </c>
      <c r="M3155" s="35"/>
      <c r="N3155" s="35"/>
    </row>
    <row r="3156" spans="1:14">
      <c r="A3156" s="8">
        <v>42094</v>
      </c>
      <c r="B3156" s="9" t="s">
        <v>52</v>
      </c>
      <c r="C3156" s="10" t="s">
        <v>4</v>
      </c>
      <c r="D3156" s="21" t="s">
        <v>65</v>
      </c>
      <c r="E3156" s="11" t="s">
        <v>31</v>
      </c>
      <c r="F3156" s="11" t="s">
        <v>43</v>
      </c>
      <c r="G3156" s="12">
        <v>42551</v>
      </c>
      <c r="H3156" s="13">
        <v>5</v>
      </c>
      <c r="I3156" s="19"/>
      <c r="J3156" s="19">
        <v>-2.4509616602116593E-6</v>
      </c>
      <c r="K3156" s="19">
        <v>-1.3540786485837127E-4</v>
      </c>
      <c r="L3156" s="14">
        <v>-2.7962782014856748E-5</v>
      </c>
      <c r="M3156" s="35"/>
      <c r="N3156" s="35"/>
    </row>
    <row r="3157" spans="1:14">
      <c r="A3157" s="8">
        <v>42094</v>
      </c>
      <c r="B3157" s="9" t="s">
        <v>52</v>
      </c>
      <c r="C3157" s="10" t="s">
        <v>4</v>
      </c>
      <c r="D3157" s="21" t="s">
        <v>65</v>
      </c>
      <c r="E3157" s="11" t="s">
        <v>31</v>
      </c>
      <c r="F3157" s="11" t="s">
        <v>43</v>
      </c>
      <c r="G3157" s="12">
        <v>42643</v>
      </c>
      <c r="H3157" s="13">
        <v>6</v>
      </c>
      <c r="I3157" s="19"/>
      <c r="J3157" s="19">
        <v>-3.1818537459196722E-6</v>
      </c>
      <c r="K3157" s="19">
        <v>-1.5357735908615514E-4</v>
      </c>
      <c r="L3157" s="14">
        <v>-2.1351347973703542E-5</v>
      </c>
      <c r="M3157" s="35"/>
      <c r="N3157" s="35"/>
    </row>
    <row r="3158" spans="1:14">
      <c r="A3158" s="8">
        <v>42094</v>
      </c>
      <c r="B3158" s="9" t="s">
        <v>52</v>
      </c>
      <c r="C3158" s="10" t="s">
        <v>4</v>
      </c>
      <c r="D3158" s="21" t="s">
        <v>65</v>
      </c>
      <c r="E3158" s="11" t="s">
        <v>31</v>
      </c>
      <c r="F3158" s="11" t="s">
        <v>43</v>
      </c>
      <c r="G3158" s="12">
        <v>42735</v>
      </c>
      <c r="H3158" s="13">
        <v>7</v>
      </c>
      <c r="I3158" s="19"/>
      <c r="J3158" s="19">
        <v>-4.1168156928085987E-6</v>
      </c>
      <c r="K3158" s="19">
        <v>-1.7033276471508426E-4</v>
      </c>
      <c r="L3158" s="14">
        <v>-2.0872221321737724E-5</v>
      </c>
      <c r="M3158" s="35"/>
      <c r="N3158" s="35"/>
    </row>
    <row r="3159" spans="1:14">
      <c r="A3159" s="8">
        <v>42094</v>
      </c>
      <c r="B3159" s="9" t="s">
        <v>52</v>
      </c>
      <c r="C3159" s="10" t="s">
        <v>4</v>
      </c>
      <c r="D3159" s="21" t="s">
        <v>65</v>
      </c>
      <c r="E3159" s="11" t="s">
        <v>31</v>
      </c>
      <c r="F3159" s="11" t="s">
        <v>43</v>
      </c>
      <c r="G3159" s="12">
        <v>42825</v>
      </c>
      <c r="H3159" s="13">
        <v>8</v>
      </c>
      <c r="I3159" s="19"/>
      <c r="J3159" s="19">
        <v>-4.8526010883261539E-6</v>
      </c>
      <c r="K3159" s="19">
        <v>-1.8490293118885327E-4</v>
      </c>
      <c r="L3159" s="14">
        <v>-1.942276756209516E-5</v>
      </c>
      <c r="M3159" s="35"/>
      <c r="N3159" s="35"/>
    </row>
    <row r="3160" spans="1:14">
      <c r="A3160" s="8">
        <v>42094</v>
      </c>
      <c r="B3160" s="9" t="s">
        <v>52</v>
      </c>
      <c r="C3160" s="10" t="s">
        <v>4</v>
      </c>
      <c r="D3160" s="21" t="s">
        <v>65</v>
      </c>
      <c r="E3160" s="11" t="s">
        <v>31</v>
      </c>
      <c r="F3160" s="11" t="s">
        <v>43</v>
      </c>
      <c r="G3160" s="12">
        <v>42916</v>
      </c>
      <c r="H3160" s="13">
        <v>9</v>
      </c>
      <c r="I3160" s="19"/>
      <c r="J3160" s="19">
        <v>-5.3835617201208289E-6</v>
      </c>
      <c r="K3160" s="19">
        <v>-2.0230709351533142E-4</v>
      </c>
      <c r="L3160" s="14">
        <v>-2.2787724046598987E-5</v>
      </c>
      <c r="M3160" s="35"/>
      <c r="N3160" s="35"/>
    </row>
    <row r="3161" spans="1:14">
      <c r="A3161" s="8">
        <v>42094</v>
      </c>
      <c r="B3161" s="9" t="s">
        <v>52</v>
      </c>
      <c r="C3161" s="10" t="s">
        <v>4</v>
      </c>
      <c r="D3161" s="21" t="s">
        <v>65</v>
      </c>
      <c r="E3161" s="11" t="s">
        <v>31</v>
      </c>
      <c r="F3161" s="16" t="s">
        <v>32</v>
      </c>
      <c r="G3161" s="12">
        <v>42185</v>
      </c>
      <c r="H3161" s="13">
        <v>1</v>
      </c>
      <c r="I3161" s="19"/>
      <c r="J3161" s="19">
        <v>-1.3139176755815919E-4</v>
      </c>
      <c r="K3161" s="19">
        <v>-1.7805148448684638E-3</v>
      </c>
      <c r="L3161" s="14">
        <v>-1.911906612426623E-3</v>
      </c>
      <c r="M3161" s="35"/>
      <c r="N3161" s="35"/>
    </row>
    <row r="3162" spans="1:14">
      <c r="A3162" s="8">
        <v>42094</v>
      </c>
      <c r="B3162" s="9" t="s">
        <v>52</v>
      </c>
      <c r="C3162" s="10" t="s">
        <v>4</v>
      </c>
      <c r="D3162" s="21" t="s">
        <v>65</v>
      </c>
      <c r="E3162" s="11" t="s">
        <v>31</v>
      </c>
      <c r="F3162" s="16" t="s">
        <v>32</v>
      </c>
      <c r="G3162" s="12">
        <v>42277</v>
      </c>
      <c r="H3162" s="13">
        <v>2</v>
      </c>
      <c r="I3162" s="19"/>
      <c r="J3162" s="19">
        <v>-1.4240081822815102E-4</v>
      </c>
      <c r="K3162" s="19">
        <v>-1.5113076299292511E-3</v>
      </c>
      <c r="L3162" s="14">
        <v>1.2680639671106171E-4</v>
      </c>
      <c r="M3162" s="35"/>
      <c r="N3162" s="35"/>
    </row>
    <row r="3163" spans="1:14">
      <c r="A3163" s="8">
        <v>42094</v>
      </c>
      <c r="B3163" s="9" t="s">
        <v>52</v>
      </c>
      <c r="C3163" s="10" t="s">
        <v>4</v>
      </c>
      <c r="D3163" s="21" t="s">
        <v>65</v>
      </c>
      <c r="E3163" s="11" t="s">
        <v>31</v>
      </c>
      <c r="F3163" s="16" t="s">
        <v>32</v>
      </c>
      <c r="G3163" s="12">
        <v>42369</v>
      </c>
      <c r="H3163" s="13">
        <v>3</v>
      </c>
      <c r="I3163" s="19"/>
      <c r="J3163" s="19">
        <v>-1.6533900855122789E-4</v>
      </c>
      <c r="K3163" s="19">
        <v>-1.4388860093056538E-3</v>
      </c>
      <c r="L3163" s="14">
        <v>-9.2917387927630643E-5</v>
      </c>
      <c r="M3163" s="35"/>
      <c r="N3163" s="35"/>
    </row>
    <row r="3164" spans="1:14">
      <c r="A3164" s="8">
        <v>42094</v>
      </c>
      <c r="B3164" s="9" t="s">
        <v>52</v>
      </c>
      <c r="C3164" s="10" t="s">
        <v>4</v>
      </c>
      <c r="D3164" s="21" t="s">
        <v>65</v>
      </c>
      <c r="E3164" s="11" t="s">
        <v>31</v>
      </c>
      <c r="F3164" s="16" t="s">
        <v>32</v>
      </c>
      <c r="G3164" s="12">
        <v>42460</v>
      </c>
      <c r="H3164" s="13">
        <v>4</v>
      </c>
      <c r="I3164" s="19"/>
      <c r="J3164" s="19">
        <v>-1.9744702504496253E-4</v>
      </c>
      <c r="K3164" s="19">
        <v>-1.3367547641970623E-3</v>
      </c>
      <c r="L3164" s="14">
        <v>-9.5315779936371026E-5</v>
      </c>
      <c r="M3164" s="35"/>
      <c r="N3164" s="35"/>
    </row>
    <row r="3165" spans="1:14">
      <c r="A3165" s="8">
        <v>42094</v>
      </c>
      <c r="B3165" s="9" t="s">
        <v>52</v>
      </c>
      <c r="C3165" s="10" t="s">
        <v>4</v>
      </c>
      <c r="D3165" s="21" t="s">
        <v>65</v>
      </c>
      <c r="E3165" s="11" t="s">
        <v>31</v>
      </c>
      <c r="F3165" s="16" t="s">
        <v>32</v>
      </c>
      <c r="G3165" s="12">
        <v>42551</v>
      </c>
      <c r="H3165" s="13">
        <v>5</v>
      </c>
      <c r="I3165" s="19"/>
      <c r="J3165" s="19">
        <v>-1.3686002971766576E-4</v>
      </c>
      <c r="K3165" s="19">
        <v>-1.4014946881552443E-3</v>
      </c>
      <c r="L3165" s="14">
        <v>-2.0159995367584772E-4</v>
      </c>
      <c r="M3165" s="35"/>
      <c r="N3165" s="35"/>
    </row>
    <row r="3166" spans="1:14">
      <c r="A3166" s="8">
        <v>42094</v>
      </c>
      <c r="B3166" s="9" t="s">
        <v>52</v>
      </c>
      <c r="C3166" s="10" t="s">
        <v>4</v>
      </c>
      <c r="D3166" s="21" t="s">
        <v>65</v>
      </c>
      <c r="E3166" s="11" t="s">
        <v>31</v>
      </c>
      <c r="F3166" s="16" t="s">
        <v>32</v>
      </c>
      <c r="G3166" s="12">
        <v>42643</v>
      </c>
      <c r="H3166" s="13">
        <v>6</v>
      </c>
      <c r="I3166" s="19"/>
      <c r="J3166" s="19">
        <v>-1.6558829669146864E-4</v>
      </c>
      <c r="K3166" s="19">
        <v>-1.9833614649080594E-3</v>
      </c>
      <c r="L3166" s="14">
        <v>-7.4745507344428381E-4</v>
      </c>
      <c r="M3166" s="35"/>
      <c r="N3166" s="35"/>
    </row>
    <row r="3167" spans="1:14">
      <c r="A3167" s="8">
        <v>42094</v>
      </c>
      <c r="B3167" s="9" t="s">
        <v>52</v>
      </c>
      <c r="C3167" s="10" t="s">
        <v>4</v>
      </c>
      <c r="D3167" s="21" t="s">
        <v>65</v>
      </c>
      <c r="E3167" s="11" t="s">
        <v>31</v>
      </c>
      <c r="F3167" s="16" t="s">
        <v>32</v>
      </c>
      <c r="G3167" s="12">
        <v>42735</v>
      </c>
      <c r="H3167" s="13">
        <v>7</v>
      </c>
      <c r="I3167" s="19"/>
      <c r="J3167" s="19">
        <v>-2.1544344734501526E-4</v>
      </c>
      <c r="K3167" s="19">
        <v>-2.5814873011766465E-3</v>
      </c>
      <c r="L3167" s="14">
        <v>-8.1356928361360232E-4</v>
      </c>
      <c r="M3167" s="35"/>
      <c r="N3167" s="35"/>
    </row>
    <row r="3168" spans="1:14">
      <c r="A3168" s="8">
        <v>42094</v>
      </c>
      <c r="B3168" s="9" t="s">
        <v>52</v>
      </c>
      <c r="C3168" s="10" t="s">
        <v>4</v>
      </c>
      <c r="D3168" s="21" t="s">
        <v>65</v>
      </c>
      <c r="E3168" s="11" t="s">
        <v>31</v>
      </c>
      <c r="F3168" s="16" t="s">
        <v>32</v>
      </c>
      <c r="G3168" s="12">
        <v>42825</v>
      </c>
      <c r="H3168" s="13">
        <v>8</v>
      </c>
      <c r="I3168" s="19"/>
      <c r="J3168" s="19">
        <v>-2.3934487777094084E-4</v>
      </c>
      <c r="K3168" s="19">
        <v>-2.3335417713842288E-3</v>
      </c>
      <c r="L3168" s="14">
        <v>8.6006520214768414E-6</v>
      </c>
      <c r="M3168" s="35"/>
      <c r="N3168" s="35"/>
    </row>
    <row r="3169" spans="1:14">
      <c r="A3169" s="8">
        <v>42094</v>
      </c>
      <c r="B3169" s="9" t="s">
        <v>52</v>
      </c>
      <c r="C3169" s="10" t="s">
        <v>4</v>
      </c>
      <c r="D3169" s="21" t="s">
        <v>65</v>
      </c>
      <c r="E3169" s="11" t="s">
        <v>31</v>
      </c>
      <c r="F3169" s="16" t="s">
        <v>32</v>
      </c>
      <c r="G3169" s="12">
        <v>42916</v>
      </c>
      <c r="H3169" s="13">
        <v>9</v>
      </c>
      <c r="I3169" s="19"/>
      <c r="J3169" s="19">
        <v>-1.3487501722676777E-4</v>
      </c>
      <c r="K3169" s="19">
        <v>-3.2426420990612631E-3</v>
      </c>
      <c r="L3169" s="14">
        <v>-1.0439753449038021E-3</v>
      </c>
      <c r="M3169" s="35"/>
      <c r="N3169" s="35"/>
    </row>
    <row r="3170" spans="1:14">
      <c r="A3170" s="8">
        <v>42094</v>
      </c>
      <c r="B3170" s="9" t="s">
        <v>52</v>
      </c>
      <c r="C3170" s="10" t="s">
        <v>4</v>
      </c>
      <c r="D3170" s="21" t="s">
        <v>65</v>
      </c>
      <c r="E3170" s="16" t="s">
        <v>31</v>
      </c>
      <c r="F3170" s="16" t="s">
        <v>33</v>
      </c>
      <c r="G3170" s="12">
        <v>42185</v>
      </c>
      <c r="H3170" s="13">
        <v>1</v>
      </c>
      <c r="I3170" s="19"/>
      <c r="J3170" s="19">
        <v>-2.2197549417581758E-4</v>
      </c>
      <c r="K3170" s="19">
        <v>-3.9074633243146861E-3</v>
      </c>
      <c r="L3170" s="14">
        <v>-4.1294388184905037E-3</v>
      </c>
      <c r="M3170" s="35"/>
      <c r="N3170" s="35"/>
    </row>
    <row r="3171" spans="1:14">
      <c r="A3171" s="8">
        <v>42094</v>
      </c>
      <c r="B3171" s="9" t="s">
        <v>52</v>
      </c>
      <c r="C3171" s="10" t="s">
        <v>4</v>
      </c>
      <c r="D3171" s="21" t="s">
        <v>65</v>
      </c>
      <c r="E3171" s="16" t="s">
        <v>31</v>
      </c>
      <c r="F3171" s="16" t="s">
        <v>33</v>
      </c>
      <c r="G3171" s="12">
        <v>42277</v>
      </c>
      <c r="H3171" s="13">
        <v>2</v>
      </c>
      <c r="I3171" s="19"/>
      <c r="J3171" s="19">
        <v>-1.6359335853201838E-4</v>
      </c>
      <c r="K3171" s="19">
        <v>-2.6088978235876414E-3</v>
      </c>
      <c r="L3171" s="14">
        <v>1.1349721421950263E-3</v>
      </c>
      <c r="M3171" s="35"/>
      <c r="N3171" s="35"/>
    </row>
    <row r="3172" spans="1:14">
      <c r="A3172" s="8">
        <v>42094</v>
      </c>
      <c r="B3172" s="9" t="s">
        <v>52</v>
      </c>
      <c r="C3172" s="10" t="s">
        <v>4</v>
      </c>
      <c r="D3172" s="21" t="s">
        <v>65</v>
      </c>
      <c r="E3172" s="16" t="s">
        <v>31</v>
      </c>
      <c r="F3172" s="16" t="s">
        <v>33</v>
      </c>
      <c r="G3172" s="12">
        <v>42369</v>
      </c>
      <c r="H3172" s="13">
        <v>3</v>
      </c>
      <c r="I3172" s="19"/>
      <c r="J3172" s="19">
        <v>-8.1375294271822905E-5</v>
      </c>
      <c r="K3172" s="19">
        <v>4.3306851106671429E-3</v>
      </c>
      <c r="L3172" s="14">
        <v>6.8582076399829614E-3</v>
      </c>
      <c r="M3172" s="35"/>
      <c r="N3172" s="35"/>
    </row>
    <row r="3173" spans="1:14">
      <c r="A3173" s="8">
        <v>42094</v>
      </c>
      <c r="B3173" s="9" t="s">
        <v>52</v>
      </c>
      <c r="C3173" s="10" t="s">
        <v>4</v>
      </c>
      <c r="D3173" s="21" t="s">
        <v>65</v>
      </c>
      <c r="E3173" s="16" t="s">
        <v>31</v>
      </c>
      <c r="F3173" s="16" t="s">
        <v>33</v>
      </c>
      <c r="G3173" s="12">
        <v>42460</v>
      </c>
      <c r="H3173" s="13">
        <v>4</v>
      </c>
      <c r="I3173" s="19"/>
      <c r="J3173" s="19">
        <v>-3.3803000564327362E-4</v>
      </c>
      <c r="K3173" s="19">
        <v>-1.1598895053893776E-2</v>
      </c>
      <c r="L3173" s="14">
        <v>-1.6267610170204193E-2</v>
      </c>
      <c r="M3173" s="35"/>
      <c r="N3173" s="35"/>
    </row>
    <row r="3174" spans="1:14">
      <c r="A3174" s="8">
        <v>42094</v>
      </c>
      <c r="B3174" s="9" t="s">
        <v>52</v>
      </c>
      <c r="C3174" s="10" t="s">
        <v>4</v>
      </c>
      <c r="D3174" s="21" t="s">
        <v>65</v>
      </c>
      <c r="E3174" s="16" t="s">
        <v>31</v>
      </c>
      <c r="F3174" s="16" t="s">
        <v>33</v>
      </c>
      <c r="G3174" s="12">
        <v>42551</v>
      </c>
      <c r="H3174" s="13">
        <v>5</v>
      </c>
      <c r="I3174" s="19"/>
      <c r="J3174" s="19">
        <v>-2.7164679653239251E-4</v>
      </c>
      <c r="K3174" s="19">
        <v>-9.4408533770860004E-3</v>
      </c>
      <c r="L3174" s="14">
        <v>1.8863948802753834E-3</v>
      </c>
      <c r="M3174" s="35"/>
      <c r="N3174" s="35"/>
    </row>
    <row r="3175" spans="1:14">
      <c r="A3175" s="8">
        <v>42094</v>
      </c>
      <c r="B3175" s="9" t="s">
        <v>52</v>
      </c>
      <c r="C3175" s="10" t="s">
        <v>4</v>
      </c>
      <c r="D3175" s="21" t="s">
        <v>65</v>
      </c>
      <c r="E3175" s="16" t="s">
        <v>31</v>
      </c>
      <c r="F3175" s="16" t="s">
        <v>33</v>
      </c>
      <c r="G3175" s="12">
        <v>42643</v>
      </c>
      <c r="H3175" s="13">
        <v>6</v>
      </c>
      <c r="I3175" s="19"/>
      <c r="J3175" s="19">
        <v>-4.8975491057961715E-4</v>
      </c>
      <c r="K3175" s="19">
        <v>-1.7636012425411574E-2</v>
      </c>
      <c r="L3175" s="14">
        <v>-8.6849139589051903E-3</v>
      </c>
      <c r="M3175" s="35"/>
      <c r="N3175" s="35"/>
    </row>
    <row r="3176" spans="1:14">
      <c r="A3176" s="8">
        <v>42094</v>
      </c>
      <c r="B3176" s="9" t="s">
        <v>52</v>
      </c>
      <c r="C3176" s="10" t="s">
        <v>4</v>
      </c>
      <c r="D3176" s="21" t="s">
        <v>65</v>
      </c>
      <c r="E3176" s="16" t="s">
        <v>31</v>
      </c>
      <c r="F3176" s="16" t="s">
        <v>33</v>
      </c>
      <c r="G3176" s="12">
        <v>42735</v>
      </c>
      <c r="H3176" s="13">
        <v>7</v>
      </c>
      <c r="I3176" s="19"/>
      <c r="J3176" s="19">
        <v>-6.5287384786760425E-4</v>
      </c>
      <c r="K3176" s="19">
        <v>-1.6782754982630044E-2</v>
      </c>
      <c r="L3176" s="14">
        <v>2.0038359491392557E-4</v>
      </c>
      <c r="M3176" s="35"/>
      <c r="N3176" s="35"/>
    </row>
    <row r="3177" spans="1:14">
      <c r="A3177" s="8">
        <v>42094</v>
      </c>
      <c r="B3177" s="9" t="s">
        <v>52</v>
      </c>
      <c r="C3177" s="10" t="s">
        <v>4</v>
      </c>
      <c r="D3177" s="21" t="s">
        <v>65</v>
      </c>
      <c r="E3177" s="16" t="s">
        <v>31</v>
      </c>
      <c r="F3177" s="16" t="s">
        <v>33</v>
      </c>
      <c r="G3177" s="12">
        <v>42825</v>
      </c>
      <c r="H3177" s="13">
        <v>8</v>
      </c>
      <c r="I3177" s="19"/>
      <c r="J3177" s="19">
        <v>-4.8621346079587291E-4</v>
      </c>
      <c r="K3177" s="19">
        <v>-1.0162913261183792E-2</v>
      </c>
      <c r="L3177" s="14">
        <v>6.1336282606503784E-3</v>
      </c>
      <c r="M3177" s="35"/>
      <c r="N3177" s="35"/>
    </row>
    <row r="3178" spans="1:14">
      <c r="A3178" s="8">
        <v>42094</v>
      </c>
      <c r="B3178" s="9" t="s">
        <v>52</v>
      </c>
      <c r="C3178" s="10" t="s">
        <v>4</v>
      </c>
      <c r="D3178" s="21" t="s">
        <v>65</v>
      </c>
      <c r="E3178" s="16" t="s">
        <v>31</v>
      </c>
      <c r="F3178" s="16" t="s">
        <v>33</v>
      </c>
      <c r="G3178" s="12">
        <v>42916</v>
      </c>
      <c r="H3178" s="13">
        <v>9</v>
      </c>
      <c r="I3178" s="19"/>
      <c r="J3178" s="19">
        <v>-7.159883231048457E-4</v>
      </c>
      <c r="K3178" s="19">
        <v>-1.9074521392098032E-2</v>
      </c>
      <c r="L3178" s="14">
        <v>-9.6275964540190849E-3</v>
      </c>
      <c r="M3178" s="35"/>
      <c r="N3178" s="35"/>
    </row>
    <row r="3179" spans="1:14">
      <c r="A3179" s="8">
        <v>42094</v>
      </c>
      <c r="B3179" s="9" t="s">
        <v>52</v>
      </c>
      <c r="C3179" s="10" t="s">
        <v>4</v>
      </c>
      <c r="D3179" s="21" t="s">
        <v>65</v>
      </c>
      <c r="E3179" s="11" t="s">
        <v>31</v>
      </c>
      <c r="F3179" s="11" t="s">
        <v>34</v>
      </c>
      <c r="G3179" s="12">
        <v>42185</v>
      </c>
      <c r="H3179" s="13">
        <v>1</v>
      </c>
      <c r="I3179" s="19"/>
      <c r="J3179" s="19">
        <v>-1.1126660546429523E-2</v>
      </c>
      <c r="K3179" s="19">
        <v>-0.30289006251637574</v>
      </c>
      <c r="L3179" s="14">
        <v>-0.31401672306280526</v>
      </c>
      <c r="M3179" s="35"/>
      <c r="N3179" s="35"/>
    </row>
    <row r="3180" spans="1:14">
      <c r="A3180" s="8">
        <v>42094</v>
      </c>
      <c r="B3180" s="9" t="s">
        <v>52</v>
      </c>
      <c r="C3180" s="10" t="s">
        <v>4</v>
      </c>
      <c r="D3180" s="21" t="s">
        <v>65</v>
      </c>
      <c r="E3180" s="11" t="s">
        <v>31</v>
      </c>
      <c r="F3180" s="11" t="s">
        <v>34</v>
      </c>
      <c r="G3180" s="12">
        <v>42277</v>
      </c>
      <c r="H3180" s="13">
        <v>2</v>
      </c>
      <c r="I3180" s="19"/>
      <c r="J3180" s="19">
        <v>-1.3779709795832984E-2</v>
      </c>
      <c r="K3180" s="19">
        <v>-0.38056961536118195</v>
      </c>
      <c r="L3180" s="14">
        <v>-9.1459262640639194E-2</v>
      </c>
      <c r="M3180" s="35"/>
      <c r="N3180" s="35"/>
    </row>
    <row r="3181" spans="1:14">
      <c r="A3181" s="8">
        <v>42094</v>
      </c>
      <c r="B3181" s="9" t="s">
        <v>52</v>
      </c>
      <c r="C3181" s="10" t="s">
        <v>4</v>
      </c>
      <c r="D3181" s="21" t="s">
        <v>65</v>
      </c>
      <c r="E3181" s="11" t="s">
        <v>31</v>
      </c>
      <c r="F3181" s="11" t="s">
        <v>34</v>
      </c>
      <c r="G3181" s="12">
        <v>42369</v>
      </c>
      <c r="H3181" s="13">
        <v>3</v>
      </c>
      <c r="I3181" s="19"/>
      <c r="J3181" s="19">
        <v>-2.5857338558088694E-2</v>
      </c>
      <c r="K3181" s="19">
        <v>-0.93542182498930515</v>
      </c>
      <c r="L3181" s="14">
        <v>-0.5807095481862119</v>
      </c>
      <c r="M3181" s="35"/>
      <c r="N3181" s="35"/>
    </row>
    <row r="3182" spans="1:14">
      <c r="A3182" s="8">
        <v>42094</v>
      </c>
      <c r="B3182" s="9" t="s">
        <v>52</v>
      </c>
      <c r="C3182" s="10" t="s">
        <v>4</v>
      </c>
      <c r="D3182" s="21" t="s">
        <v>65</v>
      </c>
      <c r="E3182" s="11" t="s">
        <v>31</v>
      </c>
      <c r="F3182" s="11" t="s">
        <v>34</v>
      </c>
      <c r="G3182" s="12">
        <v>42460</v>
      </c>
      <c r="H3182" s="13">
        <v>4</v>
      </c>
      <c r="I3182" s="19"/>
      <c r="J3182" s="19">
        <v>-3.6787714864896515E-2</v>
      </c>
      <c r="K3182" s="19">
        <v>-1.1621801447407307</v>
      </c>
      <c r="L3182" s="14">
        <v>-0.26354603461632209</v>
      </c>
      <c r="M3182" s="35"/>
      <c r="N3182" s="35"/>
    </row>
    <row r="3183" spans="1:14">
      <c r="A3183" s="8">
        <v>42094</v>
      </c>
      <c r="B3183" s="9" t="s">
        <v>52</v>
      </c>
      <c r="C3183" s="10" t="s">
        <v>4</v>
      </c>
      <c r="D3183" s="21" t="s">
        <v>65</v>
      </c>
      <c r="E3183" s="11" t="s">
        <v>31</v>
      </c>
      <c r="F3183" s="11" t="s">
        <v>34</v>
      </c>
      <c r="G3183" s="12">
        <v>42551</v>
      </c>
      <c r="H3183" s="13">
        <v>5</v>
      </c>
      <c r="I3183" s="19"/>
      <c r="J3183" s="19">
        <v>-4.2327371027370386E-2</v>
      </c>
      <c r="K3183" s="19">
        <v>-1.3499705203710022</v>
      </c>
      <c r="L3183" s="14">
        <v>-0.23011774665764184</v>
      </c>
      <c r="M3183" s="35"/>
      <c r="N3183" s="35"/>
    </row>
    <row r="3184" spans="1:14">
      <c r="A3184" s="8">
        <v>42094</v>
      </c>
      <c r="B3184" s="9" t="s">
        <v>52</v>
      </c>
      <c r="C3184" s="10" t="s">
        <v>4</v>
      </c>
      <c r="D3184" s="21" t="s">
        <v>65</v>
      </c>
      <c r="E3184" s="11" t="s">
        <v>31</v>
      </c>
      <c r="F3184" s="11" t="s">
        <v>34</v>
      </c>
      <c r="G3184" s="12">
        <v>42643</v>
      </c>
      <c r="H3184" s="13">
        <v>6</v>
      </c>
      <c r="I3184" s="19"/>
      <c r="J3184" s="19">
        <v>-6.1072618330153094E-2</v>
      </c>
      <c r="K3184" s="19">
        <v>-1.7177064029318956</v>
      </c>
      <c r="L3184" s="14">
        <v>-0.4288085008910465</v>
      </c>
      <c r="M3184" s="35"/>
      <c r="N3184" s="35"/>
    </row>
    <row r="3185" spans="1:14">
      <c r="A3185" s="8">
        <v>42094</v>
      </c>
      <c r="B3185" s="9" t="s">
        <v>52</v>
      </c>
      <c r="C3185" s="10" t="s">
        <v>4</v>
      </c>
      <c r="D3185" s="21" t="s">
        <v>65</v>
      </c>
      <c r="E3185" s="11" t="s">
        <v>31</v>
      </c>
      <c r="F3185" s="11" t="s">
        <v>34</v>
      </c>
      <c r="G3185" s="12">
        <v>42735</v>
      </c>
      <c r="H3185" s="13">
        <v>7</v>
      </c>
      <c r="I3185" s="19"/>
      <c r="J3185" s="19">
        <v>-6.7165109093265674E-2</v>
      </c>
      <c r="K3185" s="19">
        <v>-1.9063348626232539</v>
      </c>
      <c r="L3185" s="14">
        <v>-0.255793568784624</v>
      </c>
      <c r="M3185" s="35"/>
      <c r="N3185" s="35"/>
    </row>
    <row r="3186" spans="1:14">
      <c r="A3186" s="8">
        <v>42094</v>
      </c>
      <c r="B3186" s="9" t="s">
        <v>52</v>
      </c>
      <c r="C3186" s="10" t="s">
        <v>4</v>
      </c>
      <c r="D3186" s="21" t="s">
        <v>65</v>
      </c>
      <c r="E3186" s="11" t="s">
        <v>31</v>
      </c>
      <c r="F3186" s="11" t="s">
        <v>34</v>
      </c>
      <c r="G3186" s="12">
        <v>42825</v>
      </c>
      <c r="H3186" s="13">
        <v>8</v>
      </c>
      <c r="I3186" s="19"/>
      <c r="J3186" s="19">
        <v>-8.5207397651916761E-2</v>
      </c>
      <c r="K3186" s="19">
        <v>-2.6157962069208196</v>
      </c>
      <c r="L3186" s="14">
        <v>-0.79466874194948245</v>
      </c>
      <c r="M3186" s="35"/>
      <c r="N3186" s="35"/>
    </row>
    <row r="3187" spans="1:14">
      <c r="A3187" s="8">
        <v>42094</v>
      </c>
      <c r="B3187" s="9" t="s">
        <v>52</v>
      </c>
      <c r="C3187" s="10" t="s">
        <v>4</v>
      </c>
      <c r="D3187" s="21" t="s">
        <v>65</v>
      </c>
      <c r="E3187" s="11" t="s">
        <v>31</v>
      </c>
      <c r="F3187" s="11" t="s">
        <v>34</v>
      </c>
      <c r="G3187" s="12">
        <v>42916</v>
      </c>
      <c r="H3187" s="13">
        <v>9</v>
      </c>
      <c r="I3187" s="19"/>
      <c r="J3187" s="19">
        <v>-0.10066878871449747</v>
      </c>
      <c r="K3187" s="19">
        <v>-2.961423980043179</v>
      </c>
      <c r="L3187" s="14">
        <v>-0.44629656183685684</v>
      </c>
      <c r="M3187" s="35"/>
      <c r="N3187" s="35"/>
    </row>
    <row r="3188" spans="1:14">
      <c r="A3188" s="8">
        <v>42094</v>
      </c>
      <c r="B3188" s="9" t="s">
        <v>52</v>
      </c>
      <c r="C3188" s="10" t="s">
        <v>4</v>
      </c>
      <c r="D3188" s="21" t="s">
        <v>65</v>
      </c>
      <c r="E3188" s="16" t="s">
        <v>31</v>
      </c>
      <c r="F3188" s="16" t="s">
        <v>35</v>
      </c>
      <c r="G3188" s="12">
        <v>42185</v>
      </c>
      <c r="H3188" s="13">
        <v>1</v>
      </c>
      <c r="I3188" s="19"/>
      <c r="J3188" s="19">
        <v>-1.5920634504696174</v>
      </c>
      <c r="K3188" s="19">
        <v>-0.72110913688767653</v>
      </c>
      <c r="L3188" s="14">
        <v>-2.3131725873572941</v>
      </c>
      <c r="M3188" s="35"/>
      <c r="N3188" s="35"/>
    </row>
    <row r="3189" spans="1:14">
      <c r="A3189" s="8">
        <v>42094</v>
      </c>
      <c r="B3189" s="9" t="s">
        <v>52</v>
      </c>
      <c r="C3189" s="10" t="s">
        <v>4</v>
      </c>
      <c r="D3189" s="21" t="s">
        <v>65</v>
      </c>
      <c r="E3189" s="16" t="s">
        <v>31</v>
      </c>
      <c r="F3189" s="16" t="s">
        <v>35</v>
      </c>
      <c r="G3189" s="12">
        <v>42277</v>
      </c>
      <c r="H3189" s="13">
        <v>2</v>
      </c>
      <c r="I3189" s="19"/>
      <c r="J3189" s="19">
        <v>-1.3006236505937918</v>
      </c>
      <c r="K3189" s="19">
        <v>-0.87309300310720062</v>
      </c>
      <c r="L3189" s="14">
        <v>-1.4526075168133159</v>
      </c>
      <c r="M3189" s="35"/>
      <c r="N3189" s="35"/>
    </row>
    <row r="3190" spans="1:14">
      <c r="A3190" s="8">
        <v>42094</v>
      </c>
      <c r="B3190" s="9" t="s">
        <v>52</v>
      </c>
      <c r="C3190" s="10" t="s">
        <v>4</v>
      </c>
      <c r="D3190" s="21" t="s">
        <v>65</v>
      </c>
      <c r="E3190" s="16" t="s">
        <v>31</v>
      </c>
      <c r="F3190" s="16" t="s">
        <v>35</v>
      </c>
      <c r="G3190" s="12">
        <v>42369</v>
      </c>
      <c r="H3190" s="13">
        <v>3</v>
      </c>
      <c r="I3190" s="19"/>
      <c r="J3190" s="19">
        <v>-1.1178617779473563</v>
      </c>
      <c r="K3190" s="19">
        <v>-1.1386351221173499</v>
      </c>
      <c r="L3190" s="14">
        <v>-1.3834038969575055</v>
      </c>
      <c r="M3190" s="35"/>
      <c r="N3190" s="35"/>
    </row>
    <row r="3191" spans="1:14">
      <c r="A3191" s="8">
        <v>42094</v>
      </c>
      <c r="B3191" s="9" t="s">
        <v>52</v>
      </c>
      <c r="C3191" s="10" t="s">
        <v>4</v>
      </c>
      <c r="D3191" s="21" t="s">
        <v>65</v>
      </c>
      <c r="E3191" s="16" t="s">
        <v>31</v>
      </c>
      <c r="F3191" s="16" t="s">
        <v>35</v>
      </c>
      <c r="G3191" s="12">
        <v>42460</v>
      </c>
      <c r="H3191" s="13">
        <v>4</v>
      </c>
      <c r="I3191" s="19"/>
      <c r="J3191" s="19">
        <v>-0.58355818160123274</v>
      </c>
      <c r="K3191" s="19">
        <v>-1.5419180805492374</v>
      </c>
      <c r="L3191" s="14">
        <v>-0.98684114003312029</v>
      </c>
      <c r="M3191" s="35"/>
      <c r="N3191" s="35"/>
    </row>
    <row r="3192" spans="1:14">
      <c r="A3192" s="8">
        <v>42094</v>
      </c>
      <c r="B3192" s="9" t="s">
        <v>52</v>
      </c>
      <c r="C3192" s="10" t="s">
        <v>4</v>
      </c>
      <c r="D3192" s="21" t="s">
        <v>65</v>
      </c>
      <c r="E3192" s="16" t="s">
        <v>31</v>
      </c>
      <c r="F3192" s="16" t="s">
        <v>35</v>
      </c>
      <c r="G3192" s="12">
        <v>42551</v>
      </c>
      <c r="H3192" s="13">
        <v>5</v>
      </c>
      <c r="I3192" s="19"/>
      <c r="J3192" s="19">
        <v>-0.53732439838122859</v>
      </c>
      <c r="K3192" s="19">
        <v>-1.985606224810283</v>
      </c>
      <c r="L3192" s="14">
        <v>-0.98101254264227422</v>
      </c>
      <c r="M3192" s="35"/>
      <c r="N3192" s="35"/>
    </row>
    <row r="3193" spans="1:14">
      <c r="A3193" s="8">
        <v>42094</v>
      </c>
      <c r="B3193" s="9" t="s">
        <v>52</v>
      </c>
      <c r="C3193" s="10" t="s">
        <v>4</v>
      </c>
      <c r="D3193" s="21" t="s">
        <v>65</v>
      </c>
      <c r="E3193" s="16" t="s">
        <v>31</v>
      </c>
      <c r="F3193" s="16" t="s">
        <v>35</v>
      </c>
      <c r="G3193" s="12">
        <v>42643</v>
      </c>
      <c r="H3193" s="13">
        <v>6</v>
      </c>
      <c r="I3193" s="19"/>
      <c r="J3193" s="19">
        <v>-0.48860376235066083</v>
      </c>
      <c r="K3193" s="19">
        <v>-2.5214747009602121</v>
      </c>
      <c r="L3193" s="14">
        <v>-1.0244722385005898</v>
      </c>
      <c r="M3193" s="35"/>
      <c r="N3193" s="35"/>
    </row>
    <row r="3194" spans="1:14">
      <c r="A3194" s="8">
        <v>42094</v>
      </c>
      <c r="B3194" s="9" t="s">
        <v>52</v>
      </c>
      <c r="C3194" s="10" t="s">
        <v>4</v>
      </c>
      <c r="D3194" s="21" t="s">
        <v>65</v>
      </c>
      <c r="E3194" s="16" t="s">
        <v>31</v>
      </c>
      <c r="F3194" s="16" t="s">
        <v>35</v>
      </c>
      <c r="G3194" s="12">
        <v>42735</v>
      </c>
      <c r="H3194" s="13">
        <v>7</v>
      </c>
      <c r="I3194" s="19"/>
      <c r="J3194" s="19">
        <v>-0.43922023125568754</v>
      </c>
      <c r="K3194" s="19">
        <v>-2.9342634259638913</v>
      </c>
      <c r="L3194" s="14">
        <v>-0.85200895625936679</v>
      </c>
      <c r="M3194" s="35"/>
      <c r="N3194" s="35"/>
    </row>
    <row r="3195" spans="1:14">
      <c r="A3195" s="8">
        <v>42094</v>
      </c>
      <c r="B3195" s="9" t="s">
        <v>52</v>
      </c>
      <c r="C3195" s="10" t="s">
        <v>4</v>
      </c>
      <c r="D3195" s="21" t="s">
        <v>65</v>
      </c>
      <c r="E3195" s="16" t="s">
        <v>31</v>
      </c>
      <c r="F3195" s="16" t="s">
        <v>35</v>
      </c>
      <c r="G3195" s="12">
        <v>42825</v>
      </c>
      <c r="H3195" s="13">
        <v>8</v>
      </c>
      <c r="I3195" s="19"/>
      <c r="J3195" s="19">
        <v>-0.33925959645259363</v>
      </c>
      <c r="K3195" s="19">
        <v>-3.6796666270576281</v>
      </c>
      <c r="L3195" s="14">
        <v>-1.0846627975463305</v>
      </c>
      <c r="M3195" s="35"/>
      <c r="N3195" s="35"/>
    </row>
    <row r="3196" spans="1:14">
      <c r="A3196" s="8">
        <v>42094</v>
      </c>
      <c r="B3196" s="9" t="s">
        <v>52</v>
      </c>
      <c r="C3196" s="10" t="s">
        <v>4</v>
      </c>
      <c r="D3196" s="21" t="s">
        <v>65</v>
      </c>
      <c r="E3196" s="16" t="s">
        <v>31</v>
      </c>
      <c r="F3196" s="16" t="s">
        <v>35</v>
      </c>
      <c r="G3196" s="12">
        <v>42916</v>
      </c>
      <c r="H3196" s="13">
        <v>9</v>
      </c>
      <c r="I3196" s="19"/>
      <c r="J3196" s="19">
        <v>-0.31717255245514209</v>
      </c>
      <c r="K3196" s="19">
        <v>-4.2440017765300695</v>
      </c>
      <c r="L3196" s="14">
        <v>-0.88150770192758343</v>
      </c>
      <c r="M3196" s="35"/>
      <c r="N3196" s="35"/>
    </row>
    <row r="3197" spans="1:14">
      <c r="A3197" s="8">
        <v>42094</v>
      </c>
      <c r="B3197" s="9" t="s">
        <v>52</v>
      </c>
      <c r="C3197" s="10" t="s">
        <v>4</v>
      </c>
      <c r="D3197" s="21" t="s">
        <v>65</v>
      </c>
      <c r="E3197" s="16" t="s">
        <v>31</v>
      </c>
      <c r="F3197" s="16" t="s">
        <v>44</v>
      </c>
      <c r="G3197" s="12">
        <v>42185</v>
      </c>
      <c r="H3197" s="13">
        <v>1</v>
      </c>
      <c r="I3197" s="19"/>
      <c r="J3197" s="19">
        <v>-1.8539199158511395</v>
      </c>
      <c r="K3197" s="19">
        <v>-0.62596252666651253</v>
      </c>
      <c r="L3197" s="14">
        <v>-2.4798824425176518</v>
      </c>
      <c r="M3197" s="35"/>
      <c r="N3197" s="35"/>
    </row>
    <row r="3198" spans="1:14">
      <c r="A3198" s="8">
        <v>42094</v>
      </c>
      <c r="B3198" s="9" t="s">
        <v>52</v>
      </c>
      <c r="C3198" s="10" t="s">
        <v>4</v>
      </c>
      <c r="D3198" s="21" t="s">
        <v>65</v>
      </c>
      <c r="E3198" s="16" t="s">
        <v>31</v>
      </c>
      <c r="F3198" s="16" t="s">
        <v>44</v>
      </c>
      <c r="G3198" s="12">
        <v>42277</v>
      </c>
      <c r="H3198" s="13">
        <v>2</v>
      </c>
      <c r="I3198" s="19"/>
      <c r="J3198" s="19">
        <v>-1.5151429386729678</v>
      </c>
      <c r="K3198" s="19">
        <v>-0.77989269374036496</v>
      </c>
      <c r="L3198" s="14">
        <v>-1.6690731057468202</v>
      </c>
      <c r="M3198" s="35"/>
      <c r="N3198" s="35"/>
    </row>
    <row r="3199" spans="1:14">
      <c r="A3199" s="8">
        <v>42094</v>
      </c>
      <c r="B3199" s="9" t="s">
        <v>52</v>
      </c>
      <c r="C3199" s="10" t="s">
        <v>4</v>
      </c>
      <c r="D3199" s="21" t="s">
        <v>65</v>
      </c>
      <c r="E3199" s="16" t="s">
        <v>31</v>
      </c>
      <c r="F3199" s="16" t="s">
        <v>44</v>
      </c>
      <c r="G3199" s="12">
        <v>42369</v>
      </c>
      <c r="H3199" s="13">
        <v>3</v>
      </c>
      <c r="I3199" s="19"/>
      <c r="J3199" s="19">
        <v>-1.3021484692267062</v>
      </c>
      <c r="K3199" s="19">
        <v>-0.96854431657779116</v>
      </c>
      <c r="L3199" s="14">
        <v>-1.4908000920641324</v>
      </c>
      <c r="M3199" s="35"/>
      <c r="N3199" s="35"/>
    </row>
    <row r="3200" spans="1:14">
      <c r="A3200" s="8">
        <v>42094</v>
      </c>
      <c r="B3200" s="9" t="s">
        <v>52</v>
      </c>
      <c r="C3200" s="10" t="s">
        <v>4</v>
      </c>
      <c r="D3200" s="21" t="s">
        <v>65</v>
      </c>
      <c r="E3200" s="16" t="s">
        <v>31</v>
      </c>
      <c r="F3200" s="16" t="s">
        <v>44</v>
      </c>
      <c r="G3200" s="12">
        <v>42460</v>
      </c>
      <c r="H3200" s="13">
        <v>4</v>
      </c>
      <c r="I3200" s="19"/>
      <c r="J3200" s="19">
        <v>-0.67570724573935481</v>
      </c>
      <c r="K3200" s="19">
        <v>-1.1435704390748214</v>
      </c>
      <c r="L3200" s="14">
        <v>-0.85073336823638501</v>
      </c>
      <c r="M3200" s="35"/>
      <c r="N3200" s="35"/>
    </row>
    <row r="3201" spans="1:14">
      <c r="A3201" s="8">
        <v>42094</v>
      </c>
      <c r="B3201" s="9" t="s">
        <v>52</v>
      </c>
      <c r="C3201" s="10" t="s">
        <v>4</v>
      </c>
      <c r="D3201" s="21" t="s">
        <v>65</v>
      </c>
      <c r="E3201" s="16" t="s">
        <v>31</v>
      </c>
      <c r="F3201" s="16" t="s">
        <v>44</v>
      </c>
      <c r="G3201" s="12">
        <v>42551</v>
      </c>
      <c r="H3201" s="13">
        <v>5</v>
      </c>
      <c r="I3201" s="19"/>
      <c r="J3201" s="19">
        <v>-0.61853341878561352</v>
      </c>
      <c r="K3201" s="19">
        <v>-1.3274601171497693</v>
      </c>
      <c r="L3201" s="14">
        <v>-0.80242309686056146</v>
      </c>
      <c r="M3201" s="35"/>
      <c r="N3201" s="35"/>
    </row>
    <row r="3202" spans="1:14">
      <c r="A3202" s="8">
        <v>42094</v>
      </c>
      <c r="B3202" s="9" t="s">
        <v>52</v>
      </c>
      <c r="C3202" s="10" t="s">
        <v>4</v>
      </c>
      <c r="D3202" s="21" t="s">
        <v>65</v>
      </c>
      <c r="E3202" s="16" t="s">
        <v>31</v>
      </c>
      <c r="F3202" s="16" t="s">
        <v>44</v>
      </c>
      <c r="G3202" s="12">
        <v>42643</v>
      </c>
      <c r="H3202" s="13">
        <v>6</v>
      </c>
      <c r="I3202" s="19"/>
      <c r="J3202" s="19">
        <v>-0.54719134222998989</v>
      </c>
      <c r="K3202" s="19">
        <v>-1.5744949389730039</v>
      </c>
      <c r="L3202" s="14">
        <v>-0.79422616405322444</v>
      </c>
      <c r="M3202" s="35"/>
      <c r="N3202" s="35"/>
    </row>
    <row r="3203" spans="1:14">
      <c r="A3203" s="8">
        <v>42094</v>
      </c>
      <c r="B3203" s="9" t="s">
        <v>52</v>
      </c>
      <c r="C3203" s="10" t="s">
        <v>4</v>
      </c>
      <c r="D3203" s="21" t="s">
        <v>65</v>
      </c>
      <c r="E3203" s="16" t="s">
        <v>31</v>
      </c>
      <c r="F3203" s="16" t="s">
        <v>44</v>
      </c>
      <c r="G3203" s="12">
        <v>42735</v>
      </c>
      <c r="H3203" s="13">
        <v>7</v>
      </c>
      <c r="I3203" s="19"/>
      <c r="J3203" s="19">
        <v>-0.48149989856299741</v>
      </c>
      <c r="K3203" s="19">
        <v>-1.8164501596916978</v>
      </c>
      <c r="L3203" s="14">
        <v>-0.72345511928169137</v>
      </c>
      <c r="M3203" s="35"/>
      <c r="N3203" s="35"/>
    </row>
    <row r="3204" spans="1:14">
      <c r="A3204" s="8">
        <v>42094</v>
      </c>
      <c r="B3204" s="9" t="s">
        <v>52</v>
      </c>
      <c r="C3204" s="10" t="s">
        <v>4</v>
      </c>
      <c r="D3204" s="21" t="s">
        <v>65</v>
      </c>
      <c r="E3204" s="16" t="s">
        <v>31</v>
      </c>
      <c r="F3204" s="16" t="s">
        <v>44</v>
      </c>
      <c r="G3204" s="12">
        <v>42825</v>
      </c>
      <c r="H3204" s="13">
        <v>8</v>
      </c>
      <c r="I3204" s="19"/>
      <c r="J3204" s="19">
        <v>-0.35325645092182129</v>
      </c>
      <c r="K3204" s="19">
        <v>-2.1097084974525302</v>
      </c>
      <c r="L3204" s="14">
        <v>-0.64651478868265366</v>
      </c>
      <c r="M3204" s="35"/>
      <c r="N3204" s="35"/>
    </row>
    <row r="3205" spans="1:14">
      <c r="A3205" s="8">
        <v>42094</v>
      </c>
      <c r="B3205" s="9" t="s">
        <v>52</v>
      </c>
      <c r="C3205" s="10" t="s">
        <v>4</v>
      </c>
      <c r="D3205" s="21" t="s">
        <v>65</v>
      </c>
      <c r="E3205" s="16" t="s">
        <v>31</v>
      </c>
      <c r="F3205" s="16" t="s">
        <v>44</v>
      </c>
      <c r="G3205" s="12">
        <v>42916</v>
      </c>
      <c r="H3205" s="13">
        <v>9</v>
      </c>
      <c r="I3205" s="19"/>
      <c r="J3205" s="19">
        <v>-0.31660905756247104</v>
      </c>
      <c r="K3205" s="19">
        <v>-2.4092644904005454</v>
      </c>
      <c r="L3205" s="14">
        <v>-0.6161650505104862</v>
      </c>
      <c r="M3205" s="35"/>
      <c r="N3205" s="35"/>
    </row>
    <row r="3206" spans="1:14">
      <c r="A3206" s="8">
        <v>42094</v>
      </c>
      <c r="B3206" s="9" t="s">
        <v>52</v>
      </c>
      <c r="C3206" s="10" t="s">
        <v>4</v>
      </c>
      <c r="D3206" s="21" t="s">
        <v>65</v>
      </c>
      <c r="E3206" s="11" t="s">
        <v>6</v>
      </c>
      <c r="F3206" s="11" t="s">
        <v>7</v>
      </c>
      <c r="G3206" s="12">
        <v>42185</v>
      </c>
      <c r="H3206" s="13">
        <v>1</v>
      </c>
      <c r="I3206" s="19"/>
      <c r="J3206" s="19">
        <v>-1.396040103333269</v>
      </c>
      <c r="K3206" s="19">
        <v>0.36160691172287002</v>
      </c>
      <c r="L3206" s="14">
        <v>-1.034433191610399</v>
      </c>
      <c r="M3206" s="35"/>
      <c r="N3206" s="35"/>
    </row>
    <row r="3207" spans="1:14">
      <c r="A3207" s="8">
        <v>42094</v>
      </c>
      <c r="B3207" s="9" t="s">
        <v>52</v>
      </c>
      <c r="C3207" s="10" t="s">
        <v>4</v>
      </c>
      <c r="D3207" s="21" t="s">
        <v>65</v>
      </c>
      <c r="E3207" s="11" t="s">
        <v>6</v>
      </c>
      <c r="F3207" s="11" t="s">
        <v>7</v>
      </c>
      <c r="G3207" s="12">
        <v>42277</v>
      </c>
      <c r="H3207" s="13">
        <v>2</v>
      </c>
      <c r="I3207" s="19"/>
      <c r="J3207" s="19">
        <v>-1.396040103333269</v>
      </c>
      <c r="K3207" s="19">
        <v>0.72321382344574003</v>
      </c>
      <c r="L3207" s="14">
        <v>-1.034433191610399</v>
      </c>
      <c r="M3207" s="35"/>
      <c r="N3207" s="35"/>
    </row>
    <row r="3208" spans="1:14">
      <c r="A3208" s="8">
        <v>42094</v>
      </c>
      <c r="B3208" s="9" t="s">
        <v>52</v>
      </c>
      <c r="C3208" s="10" t="s">
        <v>4</v>
      </c>
      <c r="D3208" s="21" t="s">
        <v>65</v>
      </c>
      <c r="E3208" s="11" t="s">
        <v>6</v>
      </c>
      <c r="F3208" s="11" t="s">
        <v>7</v>
      </c>
      <c r="G3208" s="12">
        <v>42369</v>
      </c>
      <c r="H3208" s="13">
        <v>3</v>
      </c>
      <c r="I3208" s="19"/>
      <c r="J3208" s="19">
        <v>-1.396040103333269</v>
      </c>
      <c r="K3208" s="19">
        <v>1.0848207351686101</v>
      </c>
      <c r="L3208" s="14">
        <v>-1.034433191610399</v>
      </c>
      <c r="M3208" s="35"/>
      <c r="N3208" s="35"/>
    </row>
    <row r="3209" spans="1:14">
      <c r="A3209" s="8">
        <v>42094</v>
      </c>
      <c r="B3209" s="9" t="s">
        <v>52</v>
      </c>
      <c r="C3209" s="10" t="s">
        <v>4</v>
      </c>
      <c r="D3209" s="21" t="s">
        <v>65</v>
      </c>
      <c r="E3209" s="11" t="s">
        <v>6</v>
      </c>
      <c r="F3209" s="11" t="s">
        <v>7</v>
      </c>
      <c r="G3209" s="12">
        <v>42460</v>
      </c>
      <c r="H3209" s="13">
        <v>4</v>
      </c>
      <c r="I3209" s="19"/>
      <c r="J3209" s="19">
        <v>-0.77557783518514944</v>
      </c>
      <c r="K3209" s="19">
        <v>1.0848207351686101</v>
      </c>
      <c r="L3209" s="14">
        <v>-0.77557783518514944</v>
      </c>
      <c r="M3209" s="35"/>
      <c r="N3209" s="35"/>
    </row>
    <row r="3210" spans="1:14">
      <c r="A3210" s="8">
        <v>42094</v>
      </c>
      <c r="B3210" s="9" t="s">
        <v>52</v>
      </c>
      <c r="C3210" s="10" t="s">
        <v>4</v>
      </c>
      <c r="D3210" s="21" t="s">
        <v>65</v>
      </c>
      <c r="E3210" s="11" t="s">
        <v>6</v>
      </c>
      <c r="F3210" s="11" t="s">
        <v>7</v>
      </c>
      <c r="G3210" s="12">
        <v>42551</v>
      </c>
      <c r="H3210" s="13">
        <v>5</v>
      </c>
      <c r="I3210" s="19"/>
      <c r="J3210" s="19">
        <v>-0.77557783518514944</v>
      </c>
      <c r="K3210" s="19">
        <v>1.0848207351686101</v>
      </c>
      <c r="L3210" s="14">
        <v>-0.77557783518514944</v>
      </c>
      <c r="M3210" s="35"/>
      <c r="N3210" s="35"/>
    </row>
    <row r="3211" spans="1:14">
      <c r="A3211" s="8">
        <v>42094</v>
      </c>
      <c r="B3211" s="9" t="s">
        <v>52</v>
      </c>
      <c r="C3211" s="10" t="s">
        <v>4</v>
      </c>
      <c r="D3211" s="21" t="s">
        <v>65</v>
      </c>
      <c r="E3211" s="11" t="s">
        <v>6</v>
      </c>
      <c r="F3211" s="11" t="s">
        <v>7</v>
      </c>
      <c r="G3211" s="12">
        <v>42643</v>
      </c>
      <c r="H3211" s="13">
        <v>6</v>
      </c>
      <c r="I3211" s="19"/>
      <c r="J3211" s="19">
        <v>-0.77557783518514944</v>
      </c>
      <c r="K3211" s="19">
        <v>1.0848207351686101</v>
      </c>
      <c r="L3211" s="14">
        <v>-0.77557783518514944</v>
      </c>
      <c r="M3211" s="35"/>
      <c r="N3211" s="35"/>
    </row>
    <row r="3212" spans="1:14">
      <c r="A3212" s="8">
        <v>42094</v>
      </c>
      <c r="B3212" s="9" t="s">
        <v>52</v>
      </c>
      <c r="C3212" s="10" t="s">
        <v>4</v>
      </c>
      <c r="D3212" s="21" t="s">
        <v>65</v>
      </c>
      <c r="E3212" s="11" t="s">
        <v>6</v>
      </c>
      <c r="F3212" s="11" t="s">
        <v>7</v>
      </c>
      <c r="G3212" s="12">
        <v>42735</v>
      </c>
      <c r="H3212" s="13">
        <v>7</v>
      </c>
      <c r="I3212" s="19"/>
      <c r="J3212" s="19">
        <v>-0.77557783518514944</v>
      </c>
      <c r="K3212" s="19">
        <v>1.0848207351686101</v>
      </c>
      <c r="L3212" s="14">
        <v>-0.77557783518514944</v>
      </c>
      <c r="M3212" s="35"/>
      <c r="N3212" s="35"/>
    </row>
    <row r="3213" spans="1:14">
      <c r="A3213" s="8">
        <v>42094</v>
      </c>
      <c r="B3213" s="9" t="s">
        <v>52</v>
      </c>
      <c r="C3213" s="10" t="s">
        <v>4</v>
      </c>
      <c r="D3213" s="21" t="s">
        <v>65</v>
      </c>
      <c r="E3213" s="11" t="s">
        <v>6</v>
      </c>
      <c r="F3213" s="16" t="s">
        <v>8</v>
      </c>
      <c r="G3213" s="12">
        <v>42185</v>
      </c>
      <c r="H3213" s="13">
        <v>1</v>
      </c>
      <c r="I3213" s="19"/>
      <c r="J3213" s="19">
        <v>-1.4783166085868933</v>
      </c>
      <c r="K3213" s="19">
        <v>5.6955297191387401E-2</v>
      </c>
      <c r="L3213" s="14">
        <v>-1.4213613113955059</v>
      </c>
      <c r="M3213" s="35"/>
      <c r="N3213" s="35"/>
    </row>
    <row r="3214" spans="1:14">
      <c r="A3214" s="8">
        <v>42094</v>
      </c>
      <c r="B3214" s="9" t="s">
        <v>52</v>
      </c>
      <c r="C3214" s="10" t="s">
        <v>4</v>
      </c>
      <c r="D3214" s="21" t="s">
        <v>65</v>
      </c>
      <c r="E3214" s="11" t="s">
        <v>6</v>
      </c>
      <c r="F3214" s="16" t="s">
        <v>8</v>
      </c>
      <c r="G3214" s="12">
        <v>42277</v>
      </c>
      <c r="H3214" s="13">
        <v>2</v>
      </c>
      <c r="I3214" s="19"/>
      <c r="J3214" s="19">
        <v>-1.4783166085868933</v>
      </c>
      <c r="K3214" s="19">
        <v>0.1139105943827748</v>
      </c>
      <c r="L3214" s="14">
        <v>-1.4213613113955059</v>
      </c>
      <c r="M3214" s="35"/>
      <c r="N3214" s="35"/>
    </row>
    <row r="3215" spans="1:14">
      <c r="A3215" s="8">
        <v>42094</v>
      </c>
      <c r="B3215" s="9" t="s">
        <v>52</v>
      </c>
      <c r="C3215" s="10" t="s">
        <v>4</v>
      </c>
      <c r="D3215" s="21" t="s">
        <v>65</v>
      </c>
      <c r="E3215" s="11" t="s">
        <v>6</v>
      </c>
      <c r="F3215" s="16" t="s">
        <v>8</v>
      </c>
      <c r="G3215" s="12">
        <v>42369</v>
      </c>
      <c r="H3215" s="13">
        <v>3</v>
      </c>
      <c r="I3215" s="19"/>
      <c r="J3215" s="19">
        <v>-1.4783166085868933</v>
      </c>
      <c r="K3215" s="19">
        <v>0.17086589157416221</v>
      </c>
      <c r="L3215" s="14">
        <v>-1.4213613113955059</v>
      </c>
      <c r="M3215" s="35"/>
      <c r="N3215" s="35"/>
    </row>
    <row r="3216" spans="1:14">
      <c r="A3216" s="8">
        <v>42094</v>
      </c>
      <c r="B3216" s="9" t="s">
        <v>52</v>
      </c>
      <c r="C3216" s="10" t="s">
        <v>4</v>
      </c>
      <c r="D3216" s="21" t="s">
        <v>65</v>
      </c>
      <c r="E3216" s="11" t="s">
        <v>6</v>
      </c>
      <c r="F3216" s="16" t="s">
        <v>8</v>
      </c>
      <c r="G3216" s="12">
        <v>42460</v>
      </c>
      <c r="H3216" s="13">
        <v>4</v>
      </c>
      <c r="I3216" s="19"/>
      <c r="J3216" s="19">
        <v>-0.82128700477049621</v>
      </c>
      <c r="K3216" s="19">
        <v>0.17086589157416221</v>
      </c>
      <c r="L3216" s="14">
        <v>-0.82128700477049621</v>
      </c>
      <c r="M3216" s="35"/>
      <c r="N3216" s="35"/>
    </row>
    <row r="3217" spans="1:14">
      <c r="A3217" s="8">
        <v>42094</v>
      </c>
      <c r="B3217" s="9" t="s">
        <v>52</v>
      </c>
      <c r="C3217" s="10" t="s">
        <v>4</v>
      </c>
      <c r="D3217" s="21" t="s">
        <v>65</v>
      </c>
      <c r="E3217" s="11" t="s">
        <v>6</v>
      </c>
      <c r="F3217" s="16" t="s">
        <v>8</v>
      </c>
      <c r="G3217" s="12">
        <v>42551</v>
      </c>
      <c r="H3217" s="13">
        <v>5</v>
      </c>
      <c r="I3217" s="19"/>
      <c r="J3217" s="19">
        <v>-0.82128700477049621</v>
      </c>
      <c r="K3217" s="19">
        <v>0.17086589157416221</v>
      </c>
      <c r="L3217" s="14">
        <v>-0.82128700477049621</v>
      </c>
      <c r="M3217" s="35"/>
      <c r="N3217" s="35"/>
    </row>
    <row r="3218" spans="1:14">
      <c r="A3218" s="8">
        <v>42094</v>
      </c>
      <c r="B3218" s="9" t="s">
        <v>52</v>
      </c>
      <c r="C3218" s="10" t="s">
        <v>4</v>
      </c>
      <c r="D3218" s="21" t="s">
        <v>65</v>
      </c>
      <c r="E3218" s="11" t="s">
        <v>6</v>
      </c>
      <c r="F3218" s="16" t="s">
        <v>8</v>
      </c>
      <c r="G3218" s="12">
        <v>42643</v>
      </c>
      <c r="H3218" s="13">
        <v>6</v>
      </c>
      <c r="I3218" s="19"/>
      <c r="J3218" s="19">
        <v>-0.82128700477049621</v>
      </c>
      <c r="K3218" s="19">
        <v>0.17086589157416221</v>
      </c>
      <c r="L3218" s="14">
        <v>-0.82128700477049621</v>
      </c>
      <c r="M3218" s="35"/>
      <c r="N3218" s="35"/>
    </row>
    <row r="3219" spans="1:14">
      <c r="A3219" s="8">
        <v>42094</v>
      </c>
      <c r="B3219" s="9" t="s">
        <v>52</v>
      </c>
      <c r="C3219" s="10" t="s">
        <v>4</v>
      </c>
      <c r="D3219" s="21" t="s">
        <v>65</v>
      </c>
      <c r="E3219" s="11" t="s">
        <v>6</v>
      </c>
      <c r="F3219" s="16" t="s">
        <v>8</v>
      </c>
      <c r="G3219" s="12">
        <v>42735</v>
      </c>
      <c r="H3219" s="13">
        <v>7</v>
      </c>
      <c r="I3219" s="19"/>
      <c r="J3219" s="19">
        <v>-0.82128700477049621</v>
      </c>
      <c r="K3219" s="19">
        <v>0.17086589157416221</v>
      </c>
      <c r="L3219" s="14">
        <v>-0.82128700477049621</v>
      </c>
      <c r="M3219" s="35"/>
      <c r="N3219" s="35"/>
    </row>
    <row r="3220" spans="1:14">
      <c r="A3220" s="8">
        <v>42094</v>
      </c>
      <c r="B3220" s="9" t="s">
        <v>52</v>
      </c>
      <c r="C3220" s="10" t="s">
        <v>4</v>
      </c>
      <c r="D3220" s="21" t="s">
        <v>65</v>
      </c>
      <c r="E3220" s="16" t="s">
        <v>6</v>
      </c>
      <c r="F3220" s="16" t="s">
        <v>9</v>
      </c>
      <c r="G3220" s="12">
        <v>42185</v>
      </c>
      <c r="H3220" s="13">
        <v>1</v>
      </c>
      <c r="I3220" s="19"/>
      <c r="J3220" s="19">
        <v>-1.7460181779764234</v>
      </c>
      <c r="K3220" s="19">
        <v>0.11663709927639092</v>
      </c>
      <c r="L3220" s="14">
        <v>-1.6293810787000325</v>
      </c>
      <c r="M3220" s="35"/>
      <c r="N3220" s="35"/>
    </row>
    <row r="3221" spans="1:14">
      <c r="A3221" s="8">
        <v>42094</v>
      </c>
      <c r="B3221" s="9" t="s">
        <v>52</v>
      </c>
      <c r="C3221" s="10" t="s">
        <v>4</v>
      </c>
      <c r="D3221" s="21" t="s">
        <v>65</v>
      </c>
      <c r="E3221" s="16" t="s">
        <v>6</v>
      </c>
      <c r="F3221" s="16" t="s">
        <v>9</v>
      </c>
      <c r="G3221" s="12">
        <v>42277</v>
      </c>
      <c r="H3221" s="13">
        <v>2</v>
      </c>
      <c r="I3221" s="19"/>
      <c r="J3221" s="19">
        <v>-1.7460181779764234</v>
      </c>
      <c r="K3221" s="19">
        <v>0.23327419855278184</v>
      </c>
      <c r="L3221" s="14">
        <v>-1.6293810787000325</v>
      </c>
      <c r="M3221" s="35"/>
      <c r="N3221" s="35"/>
    </row>
    <row r="3222" spans="1:14">
      <c r="A3222" s="8">
        <v>42094</v>
      </c>
      <c r="B3222" s="9" t="s">
        <v>52</v>
      </c>
      <c r="C3222" s="10" t="s">
        <v>4</v>
      </c>
      <c r="D3222" s="21" t="s">
        <v>65</v>
      </c>
      <c r="E3222" s="16" t="s">
        <v>6</v>
      </c>
      <c r="F3222" s="16" t="s">
        <v>9</v>
      </c>
      <c r="G3222" s="12">
        <v>42369</v>
      </c>
      <c r="H3222" s="13">
        <v>3</v>
      </c>
      <c r="I3222" s="19"/>
      <c r="J3222" s="19">
        <v>-1.7460181779764234</v>
      </c>
      <c r="K3222" s="19">
        <v>0.34991129782917274</v>
      </c>
      <c r="L3222" s="14">
        <v>-1.6293810787000325</v>
      </c>
      <c r="M3222" s="35"/>
      <c r="N3222" s="35"/>
    </row>
    <row r="3223" spans="1:14">
      <c r="A3223" s="8">
        <v>42094</v>
      </c>
      <c r="B3223" s="9" t="s">
        <v>52</v>
      </c>
      <c r="C3223" s="10" t="s">
        <v>4</v>
      </c>
      <c r="D3223" s="21" t="s">
        <v>65</v>
      </c>
      <c r="E3223" s="16" t="s">
        <v>6</v>
      </c>
      <c r="F3223" s="16" t="s">
        <v>9</v>
      </c>
      <c r="G3223" s="12">
        <v>42460</v>
      </c>
      <c r="H3223" s="13">
        <v>4</v>
      </c>
      <c r="I3223" s="19"/>
      <c r="J3223" s="19">
        <v>-0.97001009887579082</v>
      </c>
      <c r="K3223" s="19">
        <v>0.34991129782917274</v>
      </c>
      <c r="L3223" s="14">
        <v>-0.97001009887579082</v>
      </c>
      <c r="M3223" s="35"/>
      <c r="N3223" s="35"/>
    </row>
    <row r="3224" spans="1:14">
      <c r="A3224" s="8">
        <v>42094</v>
      </c>
      <c r="B3224" s="9" t="s">
        <v>52</v>
      </c>
      <c r="C3224" s="10" t="s">
        <v>4</v>
      </c>
      <c r="D3224" s="21" t="s">
        <v>65</v>
      </c>
      <c r="E3224" s="16" t="s">
        <v>6</v>
      </c>
      <c r="F3224" s="16" t="s">
        <v>9</v>
      </c>
      <c r="G3224" s="12">
        <v>42551</v>
      </c>
      <c r="H3224" s="13">
        <v>5</v>
      </c>
      <c r="I3224" s="19"/>
      <c r="J3224" s="19">
        <v>-0.97001009887579082</v>
      </c>
      <c r="K3224" s="19">
        <v>0.34991129782917274</v>
      </c>
      <c r="L3224" s="14">
        <v>-0.97001009887579082</v>
      </c>
      <c r="M3224" s="35"/>
      <c r="N3224" s="35"/>
    </row>
    <row r="3225" spans="1:14">
      <c r="A3225" s="8">
        <v>42094</v>
      </c>
      <c r="B3225" s="9" t="s">
        <v>52</v>
      </c>
      <c r="C3225" s="10" t="s">
        <v>4</v>
      </c>
      <c r="D3225" s="21" t="s">
        <v>65</v>
      </c>
      <c r="E3225" s="16" t="s">
        <v>6</v>
      </c>
      <c r="F3225" s="16" t="s">
        <v>9</v>
      </c>
      <c r="G3225" s="12">
        <v>42643</v>
      </c>
      <c r="H3225" s="13">
        <v>6</v>
      </c>
      <c r="I3225" s="19"/>
      <c r="J3225" s="19">
        <v>-0.97001009887579082</v>
      </c>
      <c r="K3225" s="19">
        <v>0.34991129782917274</v>
      </c>
      <c r="L3225" s="14">
        <v>-0.97001009887579082</v>
      </c>
      <c r="M3225" s="35"/>
      <c r="N3225" s="35"/>
    </row>
    <row r="3226" spans="1:14">
      <c r="A3226" s="8">
        <v>42094</v>
      </c>
      <c r="B3226" s="9" t="s">
        <v>52</v>
      </c>
      <c r="C3226" s="10" t="s">
        <v>4</v>
      </c>
      <c r="D3226" s="21" t="s">
        <v>65</v>
      </c>
      <c r="E3226" s="16" t="s">
        <v>6</v>
      </c>
      <c r="F3226" s="16" t="s">
        <v>9</v>
      </c>
      <c r="G3226" s="12">
        <v>42735</v>
      </c>
      <c r="H3226" s="13">
        <v>7</v>
      </c>
      <c r="I3226" s="19"/>
      <c r="J3226" s="19">
        <v>-0.97001009887579082</v>
      </c>
      <c r="K3226" s="19">
        <v>0.34991129782917274</v>
      </c>
      <c r="L3226" s="14">
        <v>-0.97001009887579082</v>
      </c>
      <c r="M3226" s="35"/>
      <c r="N3226" s="35"/>
    </row>
    <row r="3227" spans="1:14">
      <c r="A3227" s="8">
        <v>42094</v>
      </c>
      <c r="B3227" s="9" t="s">
        <v>52</v>
      </c>
      <c r="C3227" s="10" t="s">
        <v>4</v>
      </c>
      <c r="D3227" s="21" t="s">
        <v>65</v>
      </c>
      <c r="E3227" s="16" t="s">
        <v>6</v>
      </c>
      <c r="F3227" s="16" t="s">
        <v>10</v>
      </c>
      <c r="G3227" s="12">
        <v>42185</v>
      </c>
      <c r="H3227" s="13">
        <v>1</v>
      </c>
      <c r="I3227" s="19"/>
      <c r="J3227" s="19">
        <v>-9.6182735603500671</v>
      </c>
      <c r="K3227" s="19">
        <v>0.47671687979004163</v>
      </c>
      <c r="L3227" s="14">
        <v>-9.1415566805600257</v>
      </c>
      <c r="M3227" s="35"/>
      <c r="N3227" s="35"/>
    </row>
    <row r="3228" spans="1:14">
      <c r="A3228" s="8">
        <v>42094</v>
      </c>
      <c r="B3228" s="9" t="s">
        <v>52</v>
      </c>
      <c r="C3228" s="10" t="s">
        <v>4</v>
      </c>
      <c r="D3228" s="21" t="s">
        <v>65</v>
      </c>
      <c r="E3228" s="16" t="s">
        <v>6</v>
      </c>
      <c r="F3228" s="16" t="s">
        <v>10</v>
      </c>
      <c r="G3228" s="12">
        <v>42277</v>
      </c>
      <c r="H3228" s="13">
        <v>2</v>
      </c>
      <c r="I3228" s="19"/>
      <c r="J3228" s="19">
        <v>-9.6182735603500671</v>
      </c>
      <c r="K3228" s="19">
        <v>0.95343375958008325</v>
      </c>
      <c r="L3228" s="14">
        <v>-9.1415566805600257</v>
      </c>
      <c r="M3228" s="35"/>
      <c r="N3228" s="35"/>
    </row>
    <row r="3229" spans="1:14">
      <c r="A3229" s="8">
        <v>42094</v>
      </c>
      <c r="B3229" s="9" t="s">
        <v>52</v>
      </c>
      <c r="C3229" s="10" t="s">
        <v>4</v>
      </c>
      <c r="D3229" s="21" t="s">
        <v>65</v>
      </c>
      <c r="E3229" s="16" t="s">
        <v>6</v>
      </c>
      <c r="F3229" s="16" t="s">
        <v>10</v>
      </c>
      <c r="G3229" s="12">
        <v>42369</v>
      </c>
      <c r="H3229" s="13">
        <v>3</v>
      </c>
      <c r="I3229" s="19"/>
      <c r="J3229" s="19">
        <v>-9.6182735603500671</v>
      </c>
      <c r="K3229" s="19">
        <v>1.4301506393701249</v>
      </c>
      <c r="L3229" s="14">
        <v>-9.1415566805600257</v>
      </c>
      <c r="M3229" s="35"/>
      <c r="N3229" s="35"/>
    </row>
    <row r="3230" spans="1:14">
      <c r="A3230" s="8">
        <v>42094</v>
      </c>
      <c r="B3230" s="9" t="s">
        <v>52</v>
      </c>
      <c r="C3230" s="10" t="s">
        <v>4</v>
      </c>
      <c r="D3230" s="21" t="s">
        <v>65</v>
      </c>
      <c r="E3230" s="16" t="s">
        <v>6</v>
      </c>
      <c r="F3230" s="16" t="s">
        <v>10</v>
      </c>
      <c r="G3230" s="12">
        <v>42460</v>
      </c>
      <c r="H3230" s="13">
        <v>4</v>
      </c>
      <c r="I3230" s="19"/>
      <c r="J3230" s="19">
        <v>-5.3434853113055922</v>
      </c>
      <c r="K3230" s="19">
        <v>1.4301506393701249</v>
      </c>
      <c r="L3230" s="14">
        <v>-5.3434853113055922</v>
      </c>
      <c r="M3230" s="35"/>
      <c r="N3230" s="35"/>
    </row>
    <row r="3231" spans="1:14">
      <c r="A3231" s="8">
        <v>42094</v>
      </c>
      <c r="B3231" s="9" t="s">
        <v>52</v>
      </c>
      <c r="C3231" s="10" t="s">
        <v>4</v>
      </c>
      <c r="D3231" s="21" t="s">
        <v>65</v>
      </c>
      <c r="E3231" s="16" t="s">
        <v>6</v>
      </c>
      <c r="F3231" s="16" t="s">
        <v>10</v>
      </c>
      <c r="G3231" s="12">
        <v>42551</v>
      </c>
      <c r="H3231" s="13">
        <v>5</v>
      </c>
      <c r="I3231" s="19"/>
      <c r="J3231" s="19">
        <v>-5.3434853113055922</v>
      </c>
      <c r="K3231" s="19">
        <v>1.4301506393701249</v>
      </c>
      <c r="L3231" s="14">
        <v>-5.3434853113055922</v>
      </c>
      <c r="M3231" s="35"/>
      <c r="N3231" s="35"/>
    </row>
    <row r="3232" spans="1:14">
      <c r="A3232" s="8">
        <v>42094</v>
      </c>
      <c r="B3232" s="9" t="s">
        <v>52</v>
      </c>
      <c r="C3232" s="10" t="s">
        <v>4</v>
      </c>
      <c r="D3232" s="21" t="s">
        <v>65</v>
      </c>
      <c r="E3232" s="16" t="s">
        <v>6</v>
      </c>
      <c r="F3232" s="16" t="s">
        <v>10</v>
      </c>
      <c r="G3232" s="12">
        <v>42643</v>
      </c>
      <c r="H3232" s="13">
        <v>6</v>
      </c>
      <c r="I3232" s="19"/>
      <c r="J3232" s="19">
        <v>-5.3434853113055922</v>
      </c>
      <c r="K3232" s="19">
        <v>1.4301506393701249</v>
      </c>
      <c r="L3232" s="14">
        <v>-5.3434853113055922</v>
      </c>
      <c r="M3232" s="35"/>
      <c r="N3232" s="35"/>
    </row>
    <row r="3233" spans="1:14">
      <c r="A3233" s="8">
        <v>42094</v>
      </c>
      <c r="B3233" s="9" t="s">
        <v>52</v>
      </c>
      <c r="C3233" s="10" t="s">
        <v>4</v>
      </c>
      <c r="D3233" s="21" t="s">
        <v>65</v>
      </c>
      <c r="E3233" s="16" t="s">
        <v>6</v>
      </c>
      <c r="F3233" s="16" t="s">
        <v>10</v>
      </c>
      <c r="G3233" s="12">
        <v>42735</v>
      </c>
      <c r="H3233" s="13">
        <v>7</v>
      </c>
      <c r="I3233" s="19"/>
      <c r="J3233" s="19">
        <v>-5.3434853113055922</v>
      </c>
      <c r="K3233" s="19">
        <v>1.4301506393701249</v>
      </c>
      <c r="L3233" s="14">
        <v>-5.3434853113055922</v>
      </c>
      <c r="M3233" s="35"/>
      <c r="N3233" s="35"/>
    </row>
    <row r="3234" spans="1:14">
      <c r="A3234" s="8">
        <v>42094</v>
      </c>
      <c r="B3234" s="9" t="s">
        <v>52</v>
      </c>
      <c r="C3234" s="10" t="s">
        <v>4</v>
      </c>
      <c r="D3234" s="21" t="s">
        <v>65</v>
      </c>
      <c r="E3234" s="16" t="s">
        <v>12</v>
      </c>
      <c r="F3234" s="17" t="s">
        <v>13</v>
      </c>
      <c r="G3234" s="12">
        <v>42185</v>
      </c>
      <c r="H3234" s="13">
        <v>1</v>
      </c>
      <c r="I3234" s="19"/>
      <c r="J3234" s="19">
        <v>-2.6813369852335591</v>
      </c>
      <c r="K3234" s="19">
        <v>0.11068037164560945</v>
      </c>
      <c r="L3234" s="14">
        <v>-2.5706566135879498</v>
      </c>
      <c r="M3234" s="35"/>
      <c r="N3234" s="35"/>
    </row>
    <row r="3235" spans="1:14">
      <c r="A3235" s="8">
        <v>42094</v>
      </c>
      <c r="B3235" s="9" t="s">
        <v>52</v>
      </c>
      <c r="C3235" s="10" t="s">
        <v>4</v>
      </c>
      <c r="D3235" s="21" t="s">
        <v>65</v>
      </c>
      <c r="E3235" s="16" t="s">
        <v>12</v>
      </c>
      <c r="F3235" s="17" t="s">
        <v>13</v>
      </c>
      <c r="G3235" s="12">
        <v>42277</v>
      </c>
      <c r="H3235" s="13">
        <v>2</v>
      </c>
      <c r="I3235" s="19"/>
      <c r="J3235" s="19">
        <v>-2.6813369852335591</v>
      </c>
      <c r="K3235" s="19">
        <v>0.22136074329121891</v>
      </c>
      <c r="L3235" s="14">
        <v>-2.5706566135879498</v>
      </c>
      <c r="M3235" s="35"/>
      <c r="N3235" s="35"/>
    </row>
    <row r="3236" spans="1:14">
      <c r="A3236" s="8">
        <v>42094</v>
      </c>
      <c r="B3236" s="9" t="s">
        <v>52</v>
      </c>
      <c r="C3236" s="10" t="s">
        <v>4</v>
      </c>
      <c r="D3236" s="21" t="s">
        <v>65</v>
      </c>
      <c r="E3236" s="16" t="s">
        <v>12</v>
      </c>
      <c r="F3236" s="17" t="s">
        <v>13</v>
      </c>
      <c r="G3236" s="12">
        <v>42369</v>
      </c>
      <c r="H3236" s="13">
        <v>3</v>
      </c>
      <c r="I3236" s="19"/>
      <c r="J3236" s="19">
        <v>-2.6813369852335591</v>
      </c>
      <c r="K3236" s="19">
        <v>0.33204111493682836</v>
      </c>
      <c r="L3236" s="14">
        <v>-2.5706566135879498</v>
      </c>
      <c r="M3236" s="35"/>
      <c r="N3236" s="35"/>
    </row>
    <row r="3237" spans="1:14">
      <c r="A3237" s="8">
        <v>42094</v>
      </c>
      <c r="B3237" s="9" t="s">
        <v>52</v>
      </c>
      <c r="C3237" s="10" t="s">
        <v>4</v>
      </c>
      <c r="D3237" s="21" t="s">
        <v>65</v>
      </c>
      <c r="E3237" s="16" t="s">
        <v>12</v>
      </c>
      <c r="F3237" s="17" t="s">
        <v>13</v>
      </c>
      <c r="G3237" s="12">
        <v>42460</v>
      </c>
      <c r="H3237" s="13">
        <v>4</v>
      </c>
      <c r="I3237" s="19"/>
      <c r="J3237" s="19">
        <v>-1.4896316584630884</v>
      </c>
      <c r="K3237" s="19">
        <v>0.33204111493682836</v>
      </c>
      <c r="L3237" s="14">
        <v>-1.4896316584630884</v>
      </c>
      <c r="M3237" s="35"/>
      <c r="N3237" s="35"/>
    </row>
    <row r="3238" spans="1:14">
      <c r="A3238" s="8">
        <v>42094</v>
      </c>
      <c r="B3238" s="9" t="s">
        <v>52</v>
      </c>
      <c r="C3238" s="10" t="s">
        <v>4</v>
      </c>
      <c r="D3238" s="21" t="s">
        <v>65</v>
      </c>
      <c r="E3238" s="16" t="s">
        <v>12</v>
      </c>
      <c r="F3238" s="17" t="s">
        <v>13</v>
      </c>
      <c r="G3238" s="12">
        <v>42551</v>
      </c>
      <c r="H3238" s="13">
        <v>5</v>
      </c>
      <c r="I3238" s="19"/>
      <c r="J3238" s="19">
        <v>-1.4896316584630884</v>
      </c>
      <c r="K3238" s="19">
        <v>0.33204111493682836</v>
      </c>
      <c r="L3238" s="14">
        <v>-1.4896316584630884</v>
      </c>
      <c r="M3238" s="35"/>
      <c r="N3238" s="35"/>
    </row>
    <row r="3239" spans="1:14">
      <c r="A3239" s="8">
        <v>42094</v>
      </c>
      <c r="B3239" s="9" t="s">
        <v>52</v>
      </c>
      <c r="C3239" s="10" t="s">
        <v>4</v>
      </c>
      <c r="D3239" s="21" t="s">
        <v>65</v>
      </c>
      <c r="E3239" s="16" t="s">
        <v>12</v>
      </c>
      <c r="F3239" s="17" t="s">
        <v>13</v>
      </c>
      <c r="G3239" s="12">
        <v>42643</v>
      </c>
      <c r="H3239" s="13">
        <v>6</v>
      </c>
      <c r="I3239" s="19"/>
      <c r="J3239" s="19">
        <v>-1.4896316584630884</v>
      </c>
      <c r="K3239" s="19">
        <v>0.33204111493682836</v>
      </c>
      <c r="L3239" s="14">
        <v>-1.4896316584630884</v>
      </c>
      <c r="M3239" s="35"/>
      <c r="N3239" s="35"/>
    </row>
    <row r="3240" spans="1:14">
      <c r="A3240" s="8">
        <v>42094</v>
      </c>
      <c r="B3240" s="9" t="s">
        <v>52</v>
      </c>
      <c r="C3240" s="10" t="s">
        <v>4</v>
      </c>
      <c r="D3240" s="21" t="s">
        <v>65</v>
      </c>
      <c r="E3240" s="16" t="s">
        <v>12</v>
      </c>
      <c r="F3240" s="17" t="s">
        <v>13</v>
      </c>
      <c r="G3240" s="12">
        <v>42735</v>
      </c>
      <c r="H3240" s="13">
        <v>7</v>
      </c>
      <c r="I3240" s="19"/>
      <c r="J3240" s="19">
        <v>-1.4896316584630884</v>
      </c>
      <c r="K3240" s="19">
        <v>0.33204111493682836</v>
      </c>
      <c r="L3240" s="14">
        <v>-1.4896316584630884</v>
      </c>
      <c r="M3240" s="35"/>
      <c r="N3240" s="35"/>
    </row>
    <row r="3241" spans="1:14">
      <c r="A3241" s="8">
        <v>42094</v>
      </c>
      <c r="B3241" s="9" t="s">
        <v>52</v>
      </c>
      <c r="C3241" s="10" t="s">
        <v>4</v>
      </c>
      <c r="D3241" s="21" t="s">
        <v>65</v>
      </c>
      <c r="E3241" s="16" t="s">
        <v>12</v>
      </c>
      <c r="F3241" s="17" t="s">
        <v>14</v>
      </c>
      <c r="G3241" s="12">
        <v>42185</v>
      </c>
      <c r="H3241" s="13">
        <v>1</v>
      </c>
      <c r="I3241" s="19"/>
      <c r="J3241" s="19">
        <v>-0.19076311489697839</v>
      </c>
      <c r="K3241" s="19">
        <v>2.1858873225269183E-2</v>
      </c>
      <c r="L3241" s="14">
        <v>-0.1689042416717092</v>
      </c>
      <c r="M3241" s="35"/>
      <c r="N3241" s="35"/>
    </row>
    <row r="3242" spans="1:14">
      <c r="A3242" s="8">
        <v>42094</v>
      </c>
      <c r="B3242" s="9" t="s">
        <v>52</v>
      </c>
      <c r="C3242" s="10" t="s">
        <v>4</v>
      </c>
      <c r="D3242" s="21" t="s">
        <v>65</v>
      </c>
      <c r="E3242" s="16" t="s">
        <v>12</v>
      </c>
      <c r="F3242" s="17" t="s">
        <v>14</v>
      </c>
      <c r="G3242" s="12">
        <v>42277</v>
      </c>
      <c r="H3242" s="13">
        <v>2</v>
      </c>
      <c r="I3242" s="19"/>
      <c r="J3242" s="19">
        <v>-0.19076311489697839</v>
      </c>
      <c r="K3242" s="19">
        <v>4.3717746450538365E-2</v>
      </c>
      <c r="L3242" s="14">
        <v>-0.1689042416717092</v>
      </c>
      <c r="M3242" s="35"/>
      <c r="N3242" s="35"/>
    </row>
    <row r="3243" spans="1:14">
      <c r="A3243" s="8">
        <v>42094</v>
      </c>
      <c r="B3243" s="9" t="s">
        <v>52</v>
      </c>
      <c r="C3243" s="10" t="s">
        <v>4</v>
      </c>
      <c r="D3243" s="21" t="s">
        <v>65</v>
      </c>
      <c r="E3243" s="16" t="s">
        <v>12</v>
      </c>
      <c r="F3243" s="17" t="s">
        <v>14</v>
      </c>
      <c r="G3243" s="12">
        <v>42369</v>
      </c>
      <c r="H3243" s="13">
        <v>3</v>
      </c>
      <c r="I3243" s="19"/>
      <c r="J3243" s="19">
        <v>-0.19076311489697839</v>
      </c>
      <c r="K3243" s="19">
        <v>6.5576619675807551E-2</v>
      </c>
      <c r="L3243" s="14">
        <v>-0.1689042416717092</v>
      </c>
      <c r="M3243" s="35"/>
      <c r="N3243" s="35"/>
    </row>
    <row r="3244" spans="1:14">
      <c r="A3244" s="8">
        <v>42094</v>
      </c>
      <c r="B3244" s="9" t="s">
        <v>52</v>
      </c>
      <c r="C3244" s="10" t="s">
        <v>4</v>
      </c>
      <c r="D3244" s="21" t="s">
        <v>65</v>
      </c>
      <c r="E3244" s="16" t="s">
        <v>12</v>
      </c>
      <c r="F3244" s="17" t="s">
        <v>14</v>
      </c>
      <c r="G3244" s="12">
        <v>42460</v>
      </c>
      <c r="H3244" s="13">
        <v>4</v>
      </c>
      <c r="I3244" s="19"/>
      <c r="J3244" s="19">
        <v>-0.1059795082760991</v>
      </c>
      <c r="K3244" s="19">
        <v>6.5576619675807551E-2</v>
      </c>
      <c r="L3244" s="14">
        <v>-0.1059795082760991</v>
      </c>
      <c r="M3244" s="35"/>
      <c r="N3244" s="35"/>
    </row>
    <row r="3245" spans="1:14">
      <c r="A3245" s="8">
        <v>42094</v>
      </c>
      <c r="B3245" s="9" t="s">
        <v>52</v>
      </c>
      <c r="C3245" s="10" t="s">
        <v>4</v>
      </c>
      <c r="D3245" s="21" t="s">
        <v>65</v>
      </c>
      <c r="E3245" s="16" t="s">
        <v>12</v>
      </c>
      <c r="F3245" s="17" t="s">
        <v>14</v>
      </c>
      <c r="G3245" s="12">
        <v>42551</v>
      </c>
      <c r="H3245" s="13">
        <v>5</v>
      </c>
      <c r="I3245" s="19"/>
      <c r="J3245" s="19">
        <v>-0.1059795082760991</v>
      </c>
      <c r="K3245" s="19">
        <v>6.5576619675807551E-2</v>
      </c>
      <c r="L3245" s="14">
        <v>-0.1059795082760991</v>
      </c>
      <c r="M3245" s="35"/>
      <c r="N3245" s="35"/>
    </row>
    <row r="3246" spans="1:14">
      <c r="A3246" s="8">
        <v>42094</v>
      </c>
      <c r="B3246" s="9" t="s">
        <v>52</v>
      </c>
      <c r="C3246" s="10" t="s">
        <v>4</v>
      </c>
      <c r="D3246" s="21" t="s">
        <v>65</v>
      </c>
      <c r="E3246" s="16" t="s">
        <v>12</v>
      </c>
      <c r="F3246" s="17" t="s">
        <v>14</v>
      </c>
      <c r="G3246" s="12">
        <v>42643</v>
      </c>
      <c r="H3246" s="13">
        <v>6</v>
      </c>
      <c r="I3246" s="19"/>
      <c r="J3246" s="19">
        <v>-0.1059795082760991</v>
      </c>
      <c r="K3246" s="19">
        <v>6.5576619675807551E-2</v>
      </c>
      <c r="L3246" s="14">
        <v>-0.1059795082760991</v>
      </c>
      <c r="M3246" s="35"/>
      <c r="N3246" s="35"/>
    </row>
    <row r="3247" spans="1:14">
      <c r="A3247" s="8">
        <v>42094</v>
      </c>
      <c r="B3247" s="9" t="s">
        <v>52</v>
      </c>
      <c r="C3247" s="10" t="s">
        <v>4</v>
      </c>
      <c r="D3247" s="21" t="s">
        <v>65</v>
      </c>
      <c r="E3247" s="16" t="s">
        <v>12</v>
      </c>
      <c r="F3247" s="17" t="s">
        <v>14</v>
      </c>
      <c r="G3247" s="12">
        <v>42735</v>
      </c>
      <c r="H3247" s="13">
        <v>7</v>
      </c>
      <c r="I3247" s="19"/>
      <c r="J3247" s="19">
        <v>-0.1059795082760991</v>
      </c>
      <c r="K3247" s="19">
        <v>6.5576619675807551E-2</v>
      </c>
      <c r="L3247" s="14">
        <v>-0.1059795082760991</v>
      </c>
      <c r="M3247" s="35"/>
      <c r="N3247" s="35"/>
    </row>
    <row r="3248" spans="1:14">
      <c r="A3248" s="8">
        <v>42094</v>
      </c>
      <c r="B3248" s="9" t="s">
        <v>52</v>
      </c>
      <c r="C3248" s="10" t="s">
        <v>4</v>
      </c>
      <c r="D3248" s="21" t="s">
        <v>65</v>
      </c>
      <c r="E3248" s="16" t="s">
        <v>12</v>
      </c>
      <c r="F3248" s="17" t="s">
        <v>16</v>
      </c>
      <c r="G3248" s="12">
        <v>42185</v>
      </c>
      <c r="H3248" s="13">
        <v>1</v>
      </c>
      <c r="I3248" s="19"/>
      <c r="J3248" s="19">
        <v>-1.0403622139247275</v>
      </c>
      <c r="K3248" s="19">
        <v>6.3109836029370051E-2</v>
      </c>
      <c r="L3248" s="14">
        <v>-0.97725237789535746</v>
      </c>
      <c r="M3248" s="35"/>
      <c r="N3248" s="35"/>
    </row>
    <row r="3249" spans="1:14">
      <c r="A3249" s="8">
        <v>42094</v>
      </c>
      <c r="B3249" s="9" t="s">
        <v>52</v>
      </c>
      <c r="C3249" s="10" t="s">
        <v>4</v>
      </c>
      <c r="D3249" s="21" t="s">
        <v>65</v>
      </c>
      <c r="E3249" s="16" t="s">
        <v>12</v>
      </c>
      <c r="F3249" s="17" t="s">
        <v>16</v>
      </c>
      <c r="G3249" s="12">
        <v>42277</v>
      </c>
      <c r="H3249" s="13">
        <v>2</v>
      </c>
      <c r="I3249" s="19"/>
      <c r="J3249" s="19">
        <v>-1.0403622139247275</v>
      </c>
      <c r="K3249" s="19">
        <v>0.1262196720587401</v>
      </c>
      <c r="L3249" s="14">
        <v>-0.97725237789535746</v>
      </c>
      <c r="M3249" s="35"/>
      <c r="N3249" s="35"/>
    </row>
    <row r="3250" spans="1:14">
      <c r="A3250" s="8">
        <v>42094</v>
      </c>
      <c r="B3250" s="9" t="s">
        <v>52</v>
      </c>
      <c r="C3250" s="10" t="s">
        <v>4</v>
      </c>
      <c r="D3250" s="21" t="s">
        <v>65</v>
      </c>
      <c r="E3250" s="16" t="s">
        <v>12</v>
      </c>
      <c r="F3250" s="17" t="s">
        <v>16</v>
      </c>
      <c r="G3250" s="12">
        <v>42369</v>
      </c>
      <c r="H3250" s="13">
        <v>3</v>
      </c>
      <c r="I3250" s="19"/>
      <c r="J3250" s="19">
        <v>-1.0403622139247275</v>
      </c>
      <c r="K3250" s="19">
        <v>0.18932950808811014</v>
      </c>
      <c r="L3250" s="14">
        <v>-0.97725237789535746</v>
      </c>
      <c r="M3250" s="35"/>
      <c r="N3250" s="35"/>
    </row>
    <row r="3251" spans="1:14">
      <c r="A3251" s="8">
        <v>42094</v>
      </c>
      <c r="B3251" s="9" t="s">
        <v>52</v>
      </c>
      <c r="C3251" s="10" t="s">
        <v>4</v>
      </c>
      <c r="D3251" s="21" t="s">
        <v>65</v>
      </c>
      <c r="E3251" s="16" t="s">
        <v>12</v>
      </c>
      <c r="F3251" s="17" t="s">
        <v>16</v>
      </c>
      <c r="G3251" s="12">
        <v>42460</v>
      </c>
      <c r="H3251" s="13">
        <v>4</v>
      </c>
      <c r="I3251" s="19"/>
      <c r="J3251" s="19">
        <v>-0.57797900773595967</v>
      </c>
      <c r="K3251" s="19">
        <v>0.18932950808811014</v>
      </c>
      <c r="L3251" s="14">
        <v>-0.57797900773595967</v>
      </c>
      <c r="M3251" s="35"/>
      <c r="N3251" s="35"/>
    </row>
    <row r="3252" spans="1:14">
      <c r="A3252" s="8">
        <v>42094</v>
      </c>
      <c r="B3252" s="9" t="s">
        <v>52</v>
      </c>
      <c r="C3252" s="10" t="s">
        <v>4</v>
      </c>
      <c r="D3252" s="21" t="s">
        <v>65</v>
      </c>
      <c r="E3252" s="16" t="s">
        <v>12</v>
      </c>
      <c r="F3252" s="17" t="s">
        <v>16</v>
      </c>
      <c r="G3252" s="12">
        <v>42551</v>
      </c>
      <c r="H3252" s="13">
        <v>5</v>
      </c>
      <c r="I3252" s="19"/>
      <c r="J3252" s="19">
        <v>-0.57797900773595967</v>
      </c>
      <c r="K3252" s="19">
        <v>0.18932950808811014</v>
      </c>
      <c r="L3252" s="14">
        <v>-0.57797900773595967</v>
      </c>
      <c r="M3252" s="35"/>
      <c r="N3252" s="35"/>
    </row>
    <row r="3253" spans="1:14">
      <c r="A3253" s="8">
        <v>42094</v>
      </c>
      <c r="B3253" s="9" t="s">
        <v>52</v>
      </c>
      <c r="C3253" s="10" t="s">
        <v>4</v>
      </c>
      <c r="D3253" s="21" t="s">
        <v>65</v>
      </c>
      <c r="E3253" s="16" t="s">
        <v>12</v>
      </c>
      <c r="F3253" s="17" t="s">
        <v>16</v>
      </c>
      <c r="G3253" s="12">
        <v>42643</v>
      </c>
      <c r="H3253" s="13">
        <v>6</v>
      </c>
      <c r="I3253" s="19"/>
      <c r="J3253" s="19">
        <v>-0.57797900773595967</v>
      </c>
      <c r="K3253" s="19">
        <v>0.18932950808811014</v>
      </c>
      <c r="L3253" s="14">
        <v>-0.57797900773595967</v>
      </c>
      <c r="M3253" s="35"/>
      <c r="N3253" s="35"/>
    </row>
    <row r="3254" spans="1:14">
      <c r="A3254" s="8">
        <v>42094</v>
      </c>
      <c r="B3254" s="9" t="s">
        <v>52</v>
      </c>
      <c r="C3254" s="10" t="s">
        <v>4</v>
      </c>
      <c r="D3254" s="21" t="s">
        <v>65</v>
      </c>
      <c r="E3254" s="16" t="s">
        <v>12</v>
      </c>
      <c r="F3254" s="17" t="s">
        <v>16</v>
      </c>
      <c r="G3254" s="12">
        <v>42735</v>
      </c>
      <c r="H3254" s="13">
        <v>7</v>
      </c>
      <c r="I3254" s="19"/>
      <c r="J3254" s="19">
        <v>-0.57797900773595967</v>
      </c>
      <c r="K3254" s="19">
        <v>0.18932950808811014</v>
      </c>
      <c r="L3254" s="14">
        <v>-0.57797900773595967</v>
      </c>
      <c r="M3254" s="35"/>
      <c r="N3254" s="35"/>
    </row>
    <row r="3255" spans="1:14">
      <c r="A3255" s="8">
        <v>42094</v>
      </c>
      <c r="B3255" s="9" t="s">
        <v>52</v>
      </c>
      <c r="C3255" s="10" t="s">
        <v>4</v>
      </c>
      <c r="D3255" s="21" t="s">
        <v>65</v>
      </c>
      <c r="E3255" s="16" t="s">
        <v>12</v>
      </c>
      <c r="F3255" s="17" t="s">
        <v>17</v>
      </c>
      <c r="G3255" s="12">
        <v>42185</v>
      </c>
      <c r="H3255" s="13">
        <v>1</v>
      </c>
      <c r="I3255" s="19"/>
      <c r="J3255" s="19">
        <v>-1.07611575627042</v>
      </c>
      <c r="K3255" s="19">
        <v>9.0374838838539306E-2</v>
      </c>
      <c r="L3255" s="14">
        <v>-0.98574091743188075</v>
      </c>
      <c r="M3255" s="35"/>
      <c r="N3255" s="35"/>
    </row>
    <row r="3256" spans="1:14">
      <c r="A3256" s="8">
        <v>42094</v>
      </c>
      <c r="B3256" s="9" t="s">
        <v>52</v>
      </c>
      <c r="C3256" s="10" t="s">
        <v>4</v>
      </c>
      <c r="D3256" s="21" t="s">
        <v>65</v>
      </c>
      <c r="E3256" s="16" t="s">
        <v>12</v>
      </c>
      <c r="F3256" s="17" t="s">
        <v>17</v>
      </c>
      <c r="G3256" s="12">
        <v>42277</v>
      </c>
      <c r="H3256" s="13">
        <v>2</v>
      </c>
      <c r="I3256" s="19"/>
      <c r="J3256" s="19">
        <v>-1.07611575627042</v>
      </c>
      <c r="K3256" s="19">
        <v>0.18074967767707861</v>
      </c>
      <c r="L3256" s="14">
        <v>-0.98574091743188075</v>
      </c>
      <c r="M3256" s="35"/>
      <c r="N3256" s="35"/>
    </row>
    <row r="3257" spans="1:14">
      <c r="A3257" s="8">
        <v>42094</v>
      </c>
      <c r="B3257" s="9" t="s">
        <v>52</v>
      </c>
      <c r="C3257" s="10" t="s">
        <v>4</v>
      </c>
      <c r="D3257" s="21" t="s">
        <v>65</v>
      </c>
      <c r="E3257" s="16" t="s">
        <v>12</v>
      </c>
      <c r="F3257" s="17" t="s">
        <v>17</v>
      </c>
      <c r="G3257" s="12">
        <v>42369</v>
      </c>
      <c r="H3257" s="13">
        <v>3</v>
      </c>
      <c r="I3257" s="19"/>
      <c r="J3257" s="19">
        <v>-1.07611575627042</v>
      </c>
      <c r="K3257" s="19">
        <v>0.27112451651561792</v>
      </c>
      <c r="L3257" s="14">
        <v>-0.98574091743188075</v>
      </c>
      <c r="M3257" s="35"/>
      <c r="N3257" s="35"/>
    </row>
    <row r="3258" spans="1:14">
      <c r="A3258" s="8">
        <v>42094</v>
      </c>
      <c r="B3258" s="9" t="s">
        <v>52</v>
      </c>
      <c r="C3258" s="10" t="s">
        <v>4</v>
      </c>
      <c r="D3258" s="21" t="s">
        <v>65</v>
      </c>
      <c r="E3258" s="16" t="s">
        <v>12</v>
      </c>
      <c r="F3258" s="17" t="s">
        <v>17</v>
      </c>
      <c r="G3258" s="12">
        <v>42460</v>
      </c>
      <c r="H3258" s="13">
        <v>4</v>
      </c>
      <c r="I3258" s="19"/>
      <c r="J3258" s="19">
        <v>-0.59784208681689999</v>
      </c>
      <c r="K3258" s="19">
        <v>0.27112451651561792</v>
      </c>
      <c r="L3258" s="14">
        <v>-0.59784208681689999</v>
      </c>
      <c r="M3258" s="35"/>
      <c r="N3258" s="35"/>
    </row>
    <row r="3259" spans="1:14">
      <c r="A3259" s="8">
        <v>42094</v>
      </c>
      <c r="B3259" s="9" t="s">
        <v>52</v>
      </c>
      <c r="C3259" s="10" t="s">
        <v>4</v>
      </c>
      <c r="D3259" s="21" t="s">
        <v>65</v>
      </c>
      <c r="E3259" s="16" t="s">
        <v>12</v>
      </c>
      <c r="F3259" s="17" t="s">
        <v>17</v>
      </c>
      <c r="G3259" s="12">
        <v>42551</v>
      </c>
      <c r="H3259" s="13">
        <v>5</v>
      </c>
      <c r="I3259" s="19"/>
      <c r="J3259" s="19">
        <v>-0.59784208681689999</v>
      </c>
      <c r="K3259" s="19">
        <v>0.27112451651561792</v>
      </c>
      <c r="L3259" s="14">
        <v>-0.59784208681689999</v>
      </c>
      <c r="M3259" s="35"/>
      <c r="N3259" s="35"/>
    </row>
    <row r="3260" spans="1:14">
      <c r="A3260" s="8">
        <v>42094</v>
      </c>
      <c r="B3260" s="9" t="s">
        <v>52</v>
      </c>
      <c r="C3260" s="10" t="s">
        <v>4</v>
      </c>
      <c r="D3260" s="21" t="s">
        <v>65</v>
      </c>
      <c r="E3260" s="16" t="s">
        <v>12</v>
      </c>
      <c r="F3260" s="17" t="s">
        <v>17</v>
      </c>
      <c r="G3260" s="12">
        <v>42643</v>
      </c>
      <c r="H3260" s="13">
        <v>6</v>
      </c>
      <c r="I3260" s="19"/>
      <c r="J3260" s="19">
        <v>-0.59784208681689999</v>
      </c>
      <c r="K3260" s="19">
        <v>0.27112451651561792</v>
      </c>
      <c r="L3260" s="14">
        <v>-0.59784208681689999</v>
      </c>
      <c r="M3260" s="35"/>
      <c r="N3260" s="35"/>
    </row>
    <row r="3261" spans="1:14">
      <c r="A3261" s="8">
        <v>42094</v>
      </c>
      <c r="B3261" s="9" t="s">
        <v>52</v>
      </c>
      <c r="C3261" s="10" t="s">
        <v>4</v>
      </c>
      <c r="D3261" s="21" t="s">
        <v>65</v>
      </c>
      <c r="E3261" s="16" t="s">
        <v>12</v>
      </c>
      <c r="F3261" s="17" t="s">
        <v>17</v>
      </c>
      <c r="G3261" s="12">
        <v>42735</v>
      </c>
      <c r="H3261" s="13">
        <v>7</v>
      </c>
      <c r="I3261" s="19"/>
      <c r="J3261" s="19">
        <v>-0.59784208681689999</v>
      </c>
      <c r="K3261" s="19">
        <v>0.27112451651561792</v>
      </c>
      <c r="L3261" s="14">
        <v>-0.59784208681689999</v>
      </c>
      <c r="M3261" s="35"/>
      <c r="N3261" s="35"/>
    </row>
    <row r="3262" spans="1:14">
      <c r="A3262" s="8">
        <v>42094</v>
      </c>
      <c r="B3262" s="9" t="s">
        <v>52</v>
      </c>
      <c r="C3262" s="10" t="s">
        <v>4</v>
      </c>
      <c r="D3262" s="21" t="s">
        <v>65</v>
      </c>
      <c r="E3262" s="16" t="s">
        <v>18</v>
      </c>
      <c r="F3262" s="17" t="s">
        <v>19</v>
      </c>
      <c r="G3262" s="12">
        <v>42185</v>
      </c>
      <c r="H3262" s="13">
        <v>1</v>
      </c>
      <c r="I3262" s="19"/>
      <c r="J3262" s="19">
        <v>-5.0065676446101166E-2</v>
      </c>
      <c r="K3262" s="19">
        <v>5.0556283085087506E-4</v>
      </c>
      <c r="L3262" s="14">
        <v>-4.9560113615250291E-2</v>
      </c>
      <c r="M3262" s="35"/>
      <c r="N3262" s="35"/>
    </row>
    <row r="3263" spans="1:14">
      <c r="A3263" s="8">
        <v>42094</v>
      </c>
      <c r="B3263" s="9" t="s">
        <v>52</v>
      </c>
      <c r="C3263" s="10" t="s">
        <v>4</v>
      </c>
      <c r="D3263" s="21" t="s">
        <v>65</v>
      </c>
      <c r="E3263" s="16" t="s">
        <v>18</v>
      </c>
      <c r="F3263" s="17" t="s">
        <v>19</v>
      </c>
      <c r="G3263" s="12">
        <v>42277</v>
      </c>
      <c r="H3263" s="13">
        <v>2</v>
      </c>
      <c r="I3263" s="19"/>
      <c r="J3263" s="19">
        <v>-5.0065676446101166E-2</v>
      </c>
      <c r="K3263" s="19">
        <v>1.0111256617017501E-3</v>
      </c>
      <c r="L3263" s="14">
        <v>-4.9560113615250291E-2</v>
      </c>
      <c r="M3263" s="35"/>
      <c r="N3263" s="35"/>
    </row>
    <row r="3264" spans="1:14">
      <c r="A3264" s="8">
        <v>42094</v>
      </c>
      <c r="B3264" s="9" t="s">
        <v>52</v>
      </c>
      <c r="C3264" s="10" t="s">
        <v>4</v>
      </c>
      <c r="D3264" s="21" t="s">
        <v>65</v>
      </c>
      <c r="E3264" s="16" t="s">
        <v>18</v>
      </c>
      <c r="F3264" s="17" t="s">
        <v>19</v>
      </c>
      <c r="G3264" s="12">
        <v>42369</v>
      </c>
      <c r="H3264" s="13">
        <v>3</v>
      </c>
      <c r="I3264" s="19"/>
      <c r="J3264" s="19">
        <v>-5.0065676446101166E-2</v>
      </c>
      <c r="K3264" s="19">
        <v>1.5166884925526252E-3</v>
      </c>
      <c r="L3264" s="14">
        <v>-4.9560113615250291E-2</v>
      </c>
      <c r="M3264" s="35"/>
      <c r="N3264" s="35"/>
    </row>
    <row r="3265" spans="1:14">
      <c r="A3265" s="8">
        <v>42094</v>
      </c>
      <c r="B3265" s="9" t="s">
        <v>52</v>
      </c>
      <c r="C3265" s="10" t="s">
        <v>4</v>
      </c>
      <c r="D3265" s="21" t="s">
        <v>65</v>
      </c>
      <c r="E3265" s="16" t="s">
        <v>18</v>
      </c>
      <c r="F3265" s="17" t="s">
        <v>19</v>
      </c>
      <c r="G3265" s="12">
        <v>42460</v>
      </c>
      <c r="H3265" s="13">
        <v>4</v>
      </c>
      <c r="I3265" s="19"/>
      <c r="J3265" s="19">
        <v>-2.7814264692278427E-2</v>
      </c>
      <c r="K3265" s="19">
        <v>1.5166884925526252E-3</v>
      </c>
      <c r="L3265" s="14">
        <v>-2.7814264692278427E-2</v>
      </c>
      <c r="M3265" s="35"/>
      <c r="N3265" s="35"/>
    </row>
    <row r="3266" spans="1:14">
      <c r="A3266" s="8">
        <v>42094</v>
      </c>
      <c r="B3266" s="9" t="s">
        <v>52</v>
      </c>
      <c r="C3266" s="10" t="s">
        <v>4</v>
      </c>
      <c r="D3266" s="21" t="s">
        <v>65</v>
      </c>
      <c r="E3266" s="16" t="s">
        <v>18</v>
      </c>
      <c r="F3266" s="17" t="s">
        <v>19</v>
      </c>
      <c r="G3266" s="12">
        <v>42551</v>
      </c>
      <c r="H3266" s="13">
        <v>5</v>
      </c>
      <c r="I3266" s="19"/>
      <c r="J3266" s="19">
        <v>-2.7814264692278427E-2</v>
      </c>
      <c r="K3266" s="19">
        <v>1.5166884925526252E-3</v>
      </c>
      <c r="L3266" s="14">
        <v>-2.7814264692278427E-2</v>
      </c>
      <c r="M3266" s="35"/>
      <c r="N3266" s="35"/>
    </row>
    <row r="3267" spans="1:14">
      <c r="A3267" s="8">
        <v>42094</v>
      </c>
      <c r="B3267" s="9" t="s">
        <v>52</v>
      </c>
      <c r="C3267" s="10" t="s">
        <v>4</v>
      </c>
      <c r="D3267" s="21" t="s">
        <v>65</v>
      </c>
      <c r="E3267" s="16" t="s">
        <v>18</v>
      </c>
      <c r="F3267" s="17" t="s">
        <v>19</v>
      </c>
      <c r="G3267" s="12">
        <v>42643</v>
      </c>
      <c r="H3267" s="13">
        <v>6</v>
      </c>
      <c r="I3267" s="19"/>
      <c r="J3267" s="19">
        <v>-2.7814264692278427E-2</v>
      </c>
      <c r="K3267" s="19">
        <v>1.5166884925526252E-3</v>
      </c>
      <c r="L3267" s="14">
        <v>-2.7814264692278427E-2</v>
      </c>
      <c r="M3267" s="35"/>
      <c r="N3267" s="35"/>
    </row>
    <row r="3268" spans="1:14">
      <c r="A3268" s="8">
        <v>42094</v>
      </c>
      <c r="B3268" s="9" t="s">
        <v>52</v>
      </c>
      <c r="C3268" s="10" t="s">
        <v>4</v>
      </c>
      <c r="D3268" s="21" t="s">
        <v>65</v>
      </c>
      <c r="E3268" s="16" t="s">
        <v>18</v>
      </c>
      <c r="F3268" s="17" t="s">
        <v>19</v>
      </c>
      <c r="G3268" s="12">
        <v>42735</v>
      </c>
      <c r="H3268" s="13">
        <v>7</v>
      </c>
      <c r="I3268" s="19"/>
      <c r="J3268" s="19">
        <v>-2.7814264692278427E-2</v>
      </c>
      <c r="K3268" s="19">
        <v>1.5166884925526252E-3</v>
      </c>
      <c r="L3268" s="14">
        <v>-2.7814264692278427E-2</v>
      </c>
      <c r="M3268" s="35"/>
      <c r="N3268" s="35"/>
    </row>
    <row r="3269" spans="1:14">
      <c r="A3269" s="8">
        <v>42094</v>
      </c>
      <c r="B3269" s="9" t="s">
        <v>52</v>
      </c>
      <c r="C3269" s="10" t="s">
        <v>4</v>
      </c>
      <c r="D3269" s="21" t="s">
        <v>65</v>
      </c>
      <c r="E3269" s="16" t="s">
        <v>20</v>
      </c>
      <c r="F3269" s="16" t="s">
        <v>21</v>
      </c>
      <c r="G3269" s="12">
        <v>42185</v>
      </c>
      <c r="H3269" s="13">
        <v>1</v>
      </c>
      <c r="I3269" s="19"/>
      <c r="J3269" s="19">
        <v>-1.8223789802107417</v>
      </c>
      <c r="K3269" s="19">
        <v>0.61817199469709061</v>
      </c>
      <c r="L3269" s="14">
        <v>-1.2042069855136512</v>
      </c>
      <c r="M3269" s="35"/>
      <c r="N3269" s="35"/>
    </row>
    <row r="3270" spans="1:14">
      <c r="A3270" s="8">
        <v>42094</v>
      </c>
      <c r="B3270" s="9" t="s">
        <v>52</v>
      </c>
      <c r="C3270" s="10" t="s">
        <v>4</v>
      </c>
      <c r="D3270" s="21" t="s">
        <v>65</v>
      </c>
      <c r="E3270" s="16" t="s">
        <v>20</v>
      </c>
      <c r="F3270" s="16" t="s">
        <v>21</v>
      </c>
      <c r="G3270" s="12">
        <v>42277</v>
      </c>
      <c r="H3270" s="13">
        <v>2</v>
      </c>
      <c r="I3270" s="19"/>
      <c r="J3270" s="19">
        <v>-1.8223789802107417</v>
      </c>
      <c r="K3270" s="19">
        <v>1.2363439893941812</v>
      </c>
      <c r="L3270" s="14">
        <v>-1.2042069855136512</v>
      </c>
      <c r="M3270" s="35"/>
      <c r="N3270" s="35"/>
    </row>
    <row r="3271" spans="1:14">
      <c r="A3271" s="8">
        <v>42094</v>
      </c>
      <c r="B3271" s="9" t="s">
        <v>52</v>
      </c>
      <c r="C3271" s="10" t="s">
        <v>4</v>
      </c>
      <c r="D3271" s="21" t="s">
        <v>65</v>
      </c>
      <c r="E3271" s="16" t="s">
        <v>20</v>
      </c>
      <c r="F3271" s="16" t="s">
        <v>21</v>
      </c>
      <c r="G3271" s="12">
        <v>42369</v>
      </c>
      <c r="H3271" s="13">
        <v>3</v>
      </c>
      <c r="I3271" s="19"/>
      <c r="J3271" s="19">
        <v>-1.8223789802107417</v>
      </c>
      <c r="K3271" s="19">
        <v>1.8545159840912719</v>
      </c>
      <c r="L3271" s="14">
        <v>-1.204206985513651</v>
      </c>
      <c r="M3271" s="35"/>
      <c r="N3271" s="35"/>
    </row>
    <row r="3272" spans="1:14">
      <c r="A3272" s="8">
        <v>42094</v>
      </c>
      <c r="B3272" s="9" t="s">
        <v>52</v>
      </c>
      <c r="C3272" s="10" t="s">
        <v>4</v>
      </c>
      <c r="D3272" s="21" t="s">
        <v>65</v>
      </c>
      <c r="E3272" s="16" t="s">
        <v>20</v>
      </c>
      <c r="F3272" s="16" t="s">
        <v>21</v>
      </c>
      <c r="G3272" s="12">
        <v>42460</v>
      </c>
      <c r="H3272" s="13">
        <v>4</v>
      </c>
      <c r="I3272" s="19"/>
      <c r="J3272" s="19">
        <v>-1.0124327667837454</v>
      </c>
      <c r="K3272" s="19">
        <v>1.8545159840912719</v>
      </c>
      <c r="L3272" s="14">
        <v>-1.0124327667837454</v>
      </c>
      <c r="M3272" s="35"/>
      <c r="N3272" s="35"/>
    </row>
    <row r="3273" spans="1:14">
      <c r="A3273" s="8">
        <v>42094</v>
      </c>
      <c r="B3273" s="9" t="s">
        <v>52</v>
      </c>
      <c r="C3273" s="10" t="s">
        <v>4</v>
      </c>
      <c r="D3273" s="21" t="s">
        <v>65</v>
      </c>
      <c r="E3273" s="16" t="s">
        <v>20</v>
      </c>
      <c r="F3273" s="16" t="s">
        <v>21</v>
      </c>
      <c r="G3273" s="12">
        <v>42551</v>
      </c>
      <c r="H3273" s="13">
        <v>5</v>
      </c>
      <c r="I3273" s="19"/>
      <c r="J3273" s="19">
        <v>-1.0124327667837454</v>
      </c>
      <c r="K3273" s="19">
        <v>1.8545159840912719</v>
      </c>
      <c r="L3273" s="14">
        <v>-1.0124327667837454</v>
      </c>
      <c r="M3273" s="35"/>
      <c r="N3273" s="35"/>
    </row>
    <row r="3274" spans="1:14">
      <c r="A3274" s="8">
        <v>42094</v>
      </c>
      <c r="B3274" s="9" t="s">
        <v>52</v>
      </c>
      <c r="C3274" s="10" t="s">
        <v>4</v>
      </c>
      <c r="D3274" s="21" t="s">
        <v>65</v>
      </c>
      <c r="E3274" s="16" t="s">
        <v>20</v>
      </c>
      <c r="F3274" s="16" t="s">
        <v>21</v>
      </c>
      <c r="G3274" s="12">
        <v>42643</v>
      </c>
      <c r="H3274" s="13">
        <v>6</v>
      </c>
      <c r="I3274" s="19"/>
      <c r="J3274" s="19">
        <v>-1.0124327667837454</v>
      </c>
      <c r="K3274" s="19">
        <v>1.8545159840912719</v>
      </c>
      <c r="L3274" s="14">
        <v>-1.0124327667837454</v>
      </c>
      <c r="M3274" s="35"/>
      <c r="N3274" s="35"/>
    </row>
    <row r="3275" spans="1:14">
      <c r="A3275" s="8">
        <v>42094</v>
      </c>
      <c r="B3275" s="9" t="s">
        <v>52</v>
      </c>
      <c r="C3275" s="10" t="s">
        <v>4</v>
      </c>
      <c r="D3275" s="21" t="s">
        <v>65</v>
      </c>
      <c r="E3275" s="16" t="s">
        <v>20</v>
      </c>
      <c r="F3275" s="16" t="s">
        <v>21</v>
      </c>
      <c r="G3275" s="12">
        <v>42735</v>
      </c>
      <c r="H3275" s="13">
        <v>7</v>
      </c>
      <c r="I3275" s="19"/>
      <c r="J3275" s="19">
        <v>-1.0124327667837454</v>
      </c>
      <c r="K3275" s="19">
        <v>1.8545159840912719</v>
      </c>
      <c r="L3275" s="14">
        <v>-1.0124327667837454</v>
      </c>
      <c r="M3275" s="35"/>
      <c r="N3275" s="35"/>
    </row>
    <row r="3276" spans="1:14">
      <c r="A3276" s="8">
        <v>42094</v>
      </c>
      <c r="B3276" s="9" t="s">
        <v>52</v>
      </c>
      <c r="C3276" s="10" t="s">
        <v>4</v>
      </c>
      <c r="D3276" s="21" t="s">
        <v>65</v>
      </c>
      <c r="E3276" s="11" t="s">
        <v>20</v>
      </c>
      <c r="F3276" s="16" t="s">
        <v>15</v>
      </c>
      <c r="G3276" s="12">
        <v>42185</v>
      </c>
      <c r="H3276" s="13">
        <v>1</v>
      </c>
      <c r="I3276" s="19"/>
      <c r="J3276" s="19">
        <v>-3.5935782069207214</v>
      </c>
      <c r="K3276" s="19">
        <v>4.1366758869139562E-2</v>
      </c>
      <c r="L3276" s="14">
        <v>-3.5522114480515818</v>
      </c>
      <c r="M3276" s="35"/>
      <c r="N3276" s="35"/>
    </row>
    <row r="3277" spans="1:14">
      <c r="A3277" s="8">
        <v>42094</v>
      </c>
      <c r="B3277" s="9" t="s">
        <v>52</v>
      </c>
      <c r="C3277" s="10" t="s">
        <v>4</v>
      </c>
      <c r="D3277" s="21" t="s">
        <v>65</v>
      </c>
      <c r="E3277" s="11" t="s">
        <v>20</v>
      </c>
      <c r="F3277" s="16" t="s">
        <v>15</v>
      </c>
      <c r="G3277" s="12">
        <v>42277</v>
      </c>
      <c r="H3277" s="13">
        <v>2</v>
      </c>
      <c r="I3277" s="19"/>
      <c r="J3277" s="19">
        <v>-3.5935782069207214</v>
      </c>
      <c r="K3277" s="19">
        <v>8.2733517738279125E-2</v>
      </c>
      <c r="L3277" s="14">
        <v>-3.5522114480515818</v>
      </c>
      <c r="M3277" s="35"/>
      <c r="N3277" s="35"/>
    </row>
    <row r="3278" spans="1:14">
      <c r="A3278" s="8">
        <v>42094</v>
      </c>
      <c r="B3278" s="9" t="s">
        <v>52</v>
      </c>
      <c r="C3278" s="10" t="s">
        <v>4</v>
      </c>
      <c r="D3278" s="21" t="s">
        <v>65</v>
      </c>
      <c r="E3278" s="11" t="s">
        <v>20</v>
      </c>
      <c r="F3278" s="16" t="s">
        <v>15</v>
      </c>
      <c r="G3278" s="12">
        <v>42369</v>
      </c>
      <c r="H3278" s="13">
        <v>3</v>
      </c>
      <c r="I3278" s="19"/>
      <c r="J3278" s="19">
        <v>-3.5935782069207214</v>
      </c>
      <c r="K3278" s="19">
        <v>0.12410027660741868</v>
      </c>
      <c r="L3278" s="14">
        <v>-3.5522114480515818</v>
      </c>
      <c r="M3278" s="35"/>
      <c r="N3278" s="35"/>
    </row>
    <row r="3279" spans="1:14">
      <c r="A3279" s="8">
        <v>42094</v>
      </c>
      <c r="B3279" s="9" t="s">
        <v>52</v>
      </c>
      <c r="C3279" s="10" t="s">
        <v>4</v>
      </c>
      <c r="D3279" s="21" t="s">
        <v>65</v>
      </c>
      <c r="E3279" s="11" t="s">
        <v>20</v>
      </c>
      <c r="F3279" s="16" t="s">
        <v>15</v>
      </c>
      <c r="G3279" s="12">
        <v>42460</v>
      </c>
      <c r="H3279" s="13">
        <v>4</v>
      </c>
      <c r="I3279" s="19"/>
      <c r="J3279" s="19">
        <v>-1.9964323371781785</v>
      </c>
      <c r="K3279" s="19">
        <v>0.12410027660741868</v>
      </c>
      <c r="L3279" s="14">
        <v>-1.9964323371781785</v>
      </c>
      <c r="M3279" s="35"/>
      <c r="N3279" s="35"/>
    </row>
    <row r="3280" spans="1:14">
      <c r="A3280" s="8">
        <v>42094</v>
      </c>
      <c r="B3280" s="9" t="s">
        <v>52</v>
      </c>
      <c r="C3280" s="10" t="s">
        <v>4</v>
      </c>
      <c r="D3280" s="21" t="s">
        <v>65</v>
      </c>
      <c r="E3280" s="11" t="s">
        <v>20</v>
      </c>
      <c r="F3280" s="16" t="s">
        <v>15</v>
      </c>
      <c r="G3280" s="12">
        <v>42551</v>
      </c>
      <c r="H3280" s="13">
        <v>5</v>
      </c>
      <c r="I3280" s="19"/>
      <c r="J3280" s="19">
        <v>-1.9964323371781785</v>
      </c>
      <c r="K3280" s="19">
        <v>0.12410027660741868</v>
      </c>
      <c r="L3280" s="14">
        <v>-1.9964323371781785</v>
      </c>
      <c r="M3280" s="35"/>
      <c r="N3280" s="35"/>
    </row>
    <row r="3281" spans="1:14">
      <c r="A3281" s="8">
        <v>42094</v>
      </c>
      <c r="B3281" s="9" t="s">
        <v>52</v>
      </c>
      <c r="C3281" s="10" t="s">
        <v>4</v>
      </c>
      <c r="D3281" s="21" t="s">
        <v>65</v>
      </c>
      <c r="E3281" s="11" t="s">
        <v>20</v>
      </c>
      <c r="F3281" s="16" t="s">
        <v>15</v>
      </c>
      <c r="G3281" s="12">
        <v>42643</v>
      </c>
      <c r="H3281" s="13">
        <v>6</v>
      </c>
      <c r="I3281" s="19"/>
      <c r="J3281" s="19">
        <v>-1.9964323371781785</v>
      </c>
      <c r="K3281" s="19">
        <v>0.12410027660741868</v>
      </c>
      <c r="L3281" s="14">
        <v>-1.9964323371781785</v>
      </c>
      <c r="M3281" s="35"/>
      <c r="N3281" s="35"/>
    </row>
    <row r="3282" spans="1:14">
      <c r="A3282" s="8">
        <v>42094</v>
      </c>
      <c r="B3282" s="9" t="s">
        <v>52</v>
      </c>
      <c r="C3282" s="10" t="s">
        <v>4</v>
      </c>
      <c r="D3282" s="21" t="s">
        <v>65</v>
      </c>
      <c r="E3282" s="11" t="s">
        <v>20</v>
      </c>
      <c r="F3282" s="16" t="s">
        <v>15</v>
      </c>
      <c r="G3282" s="12">
        <v>42735</v>
      </c>
      <c r="H3282" s="13">
        <v>7</v>
      </c>
      <c r="I3282" s="19"/>
      <c r="J3282" s="19">
        <v>-1.9964323371781785</v>
      </c>
      <c r="K3282" s="19">
        <v>0.12410027660741868</v>
      </c>
      <c r="L3282" s="14">
        <v>-1.9964323371781785</v>
      </c>
      <c r="M3282" s="35"/>
      <c r="N3282" s="35"/>
    </row>
    <row r="3283" spans="1:14">
      <c r="A3283" s="8">
        <v>42094</v>
      </c>
      <c r="B3283" s="9" t="s">
        <v>52</v>
      </c>
      <c r="C3283" s="10" t="s">
        <v>4</v>
      </c>
      <c r="D3283" s="21" t="s">
        <v>65</v>
      </c>
      <c r="E3283" s="16" t="s">
        <v>20</v>
      </c>
      <c r="F3283" s="16" t="s">
        <v>23</v>
      </c>
      <c r="G3283" s="12">
        <v>42185</v>
      </c>
      <c r="H3283" s="13">
        <v>1</v>
      </c>
      <c r="I3283" s="19"/>
      <c r="J3283" s="19">
        <v>-1.1855008432716643</v>
      </c>
      <c r="K3283" s="19">
        <v>1.4659053745188522E-2</v>
      </c>
      <c r="L3283" s="14">
        <v>-1.1708417895264758</v>
      </c>
      <c r="M3283" s="35"/>
      <c r="N3283" s="35"/>
    </row>
    <row r="3284" spans="1:14">
      <c r="A3284" s="8">
        <v>42094</v>
      </c>
      <c r="B3284" s="9" t="s">
        <v>52</v>
      </c>
      <c r="C3284" s="10" t="s">
        <v>4</v>
      </c>
      <c r="D3284" s="21" t="s">
        <v>65</v>
      </c>
      <c r="E3284" s="16" t="s">
        <v>20</v>
      </c>
      <c r="F3284" s="16" t="s">
        <v>23</v>
      </c>
      <c r="G3284" s="12">
        <v>42277</v>
      </c>
      <c r="H3284" s="13">
        <v>2</v>
      </c>
      <c r="I3284" s="19"/>
      <c r="J3284" s="19">
        <v>-1.1855008432716643</v>
      </c>
      <c r="K3284" s="19">
        <v>2.9318107490377044E-2</v>
      </c>
      <c r="L3284" s="14">
        <v>-1.1708417895264758</v>
      </c>
      <c r="M3284" s="35"/>
      <c r="N3284" s="35"/>
    </row>
    <row r="3285" spans="1:14">
      <c r="A3285" s="8">
        <v>42094</v>
      </c>
      <c r="B3285" s="9" t="s">
        <v>52</v>
      </c>
      <c r="C3285" s="10" t="s">
        <v>4</v>
      </c>
      <c r="D3285" s="21" t="s">
        <v>65</v>
      </c>
      <c r="E3285" s="16" t="s">
        <v>20</v>
      </c>
      <c r="F3285" s="16" t="s">
        <v>23</v>
      </c>
      <c r="G3285" s="12">
        <v>42369</v>
      </c>
      <c r="H3285" s="13">
        <v>3</v>
      </c>
      <c r="I3285" s="19"/>
      <c r="J3285" s="19">
        <v>-1.1855008432716643</v>
      </c>
      <c r="K3285" s="19">
        <v>4.3977161235565568E-2</v>
      </c>
      <c r="L3285" s="14">
        <v>-1.1708417895264758</v>
      </c>
      <c r="M3285" s="35"/>
      <c r="N3285" s="35"/>
    </row>
    <row r="3286" spans="1:14">
      <c r="A3286" s="8">
        <v>42094</v>
      </c>
      <c r="B3286" s="9" t="s">
        <v>52</v>
      </c>
      <c r="C3286" s="10" t="s">
        <v>4</v>
      </c>
      <c r="D3286" s="21" t="s">
        <v>65</v>
      </c>
      <c r="E3286" s="16" t="s">
        <v>20</v>
      </c>
      <c r="F3286" s="16" t="s">
        <v>23</v>
      </c>
      <c r="G3286" s="12">
        <v>42460</v>
      </c>
      <c r="H3286" s="13">
        <v>4</v>
      </c>
      <c r="I3286" s="19"/>
      <c r="J3286" s="19">
        <v>-0.65861157959536898</v>
      </c>
      <c r="K3286" s="19">
        <v>4.3977161235565568E-2</v>
      </c>
      <c r="L3286" s="14">
        <v>-0.65861157959536898</v>
      </c>
      <c r="M3286" s="35"/>
      <c r="N3286" s="35"/>
    </row>
    <row r="3287" spans="1:14">
      <c r="A3287" s="8">
        <v>42094</v>
      </c>
      <c r="B3287" s="9" t="s">
        <v>52</v>
      </c>
      <c r="C3287" s="10" t="s">
        <v>4</v>
      </c>
      <c r="D3287" s="21" t="s">
        <v>65</v>
      </c>
      <c r="E3287" s="16" t="s">
        <v>20</v>
      </c>
      <c r="F3287" s="16" t="s">
        <v>23</v>
      </c>
      <c r="G3287" s="12">
        <v>42551</v>
      </c>
      <c r="H3287" s="13">
        <v>5</v>
      </c>
      <c r="I3287" s="19"/>
      <c r="J3287" s="19">
        <v>-0.65861157959536898</v>
      </c>
      <c r="K3287" s="19">
        <v>4.3977161235565568E-2</v>
      </c>
      <c r="L3287" s="14">
        <v>-0.65861157959536898</v>
      </c>
      <c r="M3287" s="35"/>
      <c r="N3287" s="35"/>
    </row>
    <row r="3288" spans="1:14">
      <c r="A3288" s="8">
        <v>42094</v>
      </c>
      <c r="B3288" s="9" t="s">
        <v>52</v>
      </c>
      <c r="C3288" s="10" t="s">
        <v>4</v>
      </c>
      <c r="D3288" s="21" t="s">
        <v>65</v>
      </c>
      <c r="E3288" s="16" t="s">
        <v>20</v>
      </c>
      <c r="F3288" s="16" t="s">
        <v>23</v>
      </c>
      <c r="G3288" s="12">
        <v>42643</v>
      </c>
      <c r="H3288" s="13">
        <v>6</v>
      </c>
      <c r="I3288" s="19"/>
      <c r="J3288" s="19">
        <v>-0.65861157959536898</v>
      </c>
      <c r="K3288" s="19">
        <v>4.3977161235565568E-2</v>
      </c>
      <c r="L3288" s="14">
        <v>-0.65861157959536898</v>
      </c>
      <c r="M3288" s="35"/>
      <c r="N3288" s="35"/>
    </row>
    <row r="3289" spans="1:14">
      <c r="A3289" s="8">
        <v>42094</v>
      </c>
      <c r="B3289" s="9" t="s">
        <v>52</v>
      </c>
      <c r="C3289" s="10" t="s">
        <v>4</v>
      </c>
      <c r="D3289" s="21" t="s">
        <v>65</v>
      </c>
      <c r="E3289" s="16" t="s">
        <v>20</v>
      </c>
      <c r="F3289" s="16" t="s">
        <v>23</v>
      </c>
      <c r="G3289" s="12">
        <v>42735</v>
      </c>
      <c r="H3289" s="13">
        <v>7</v>
      </c>
      <c r="I3289" s="19"/>
      <c r="J3289" s="19">
        <v>-0.65861157959536898</v>
      </c>
      <c r="K3289" s="19">
        <v>4.3977161235565568E-2</v>
      </c>
      <c r="L3289" s="14">
        <v>-0.65861157959536898</v>
      </c>
      <c r="M3289" s="35"/>
      <c r="N3289" s="35"/>
    </row>
    <row r="3290" spans="1:14">
      <c r="A3290" s="8">
        <v>42094</v>
      </c>
      <c r="B3290" s="9" t="s">
        <v>52</v>
      </c>
      <c r="C3290" s="10" t="s">
        <v>4</v>
      </c>
      <c r="D3290" s="21" t="s">
        <v>65</v>
      </c>
      <c r="E3290" s="16" t="s">
        <v>26</v>
      </c>
      <c r="F3290" s="16" t="s">
        <v>27</v>
      </c>
      <c r="G3290" s="12">
        <v>42185</v>
      </c>
      <c r="H3290" s="13">
        <v>1</v>
      </c>
      <c r="I3290" s="19"/>
      <c r="J3290" s="19">
        <v>-2.9987432095586342</v>
      </c>
      <c r="K3290" s="19">
        <v>3.4558767082293225E-2</v>
      </c>
      <c r="L3290" s="14">
        <v>-2.9641844424763408</v>
      </c>
      <c r="M3290" s="35"/>
      <c r="N3290" s="35"/>
    </row>
    <row r="3291" spans="1:14">
      <c r="A3291" s="8">
        <v>42094</v>
      </c>
      <c r="B3291" s="9" t="s">
        <v>52</v>
      </c>
      <c r="C3291" s="10" t="s">
        <v>4</v>
      </c>
      <c r="D3291" s="21" t="s">
        <v>65</v>
      </c>
      <c r="E3291" s="16" t="s">
        <v>26</v>
      </c>
      <c r="F3291" s="16" t="s">
        <v>27</v>
      </c>
      <c r="G3291" s="12">
        <v>42277</v>
      </c>
      <c r="H3291" s="13">
        <v>2</v>
      </c>
      <c r="I3291" s="19"/>
      <c r="J3291" s="19">
        <v>-2.9987432095586342</v>
      </c>
      <c r="K3291" s="19">
        <v>6.911753416458645E-2</v>
      </c>
      <c r="L3291" s="14">
        <v>-2.9641844424763408</v>
      </c>
      <c r="M3291" s="35"/>
      <c r="N3291" s="35"/>
    </row>
    <row r="3292" spans="1:14">
      <c r="A3292" s="8">
        <v>42094</v>
      </c>
      <c r="B3292" s="9" t="s">
        <v>52</v>
      </c>
      <c r="C3292" s="10" t="s">
        <v>4</v>
      </c>
      <c r="D3292" s="21" t="s">
        <v>65</v>
      </c>
      <c r="E3292" s="16" t="s">
        <v>26</v>
      </c>
      <c r="F3292" s="16" t="s">
        <v>27</v>
      </c>
      <c r="G3292" s="12">
        <v>42369</v>
      </c>
      <c r="H3292" s="13">
        <v>3</v>
      </c>
      <c r="I3292" s="19"/>
      <c r="J3292" s="19">
        <v>-2.9987432095586342</v>
      </c>
      <c r="K3292" s="19">
        <v>0.10367630124687968</v>
      </c>
      <c r="L3292" s="14">
        <v>-2.9641844424763408</v>
      </c>
      <c r="M3292" s="35"/>
      <c r="N3292" s="35"/>
    </row>
    <row r="3293" spans="1:14">
      <c r="A3293" s="8">
        <v>42094</v>
      </c>
      <c r="B3293" s="9" t="s">
        <v>52</v>
      </c>
      <c r="C3293" s="10" t="s">
        <v>4</v>
      </c>
      <c r="D3293" s="21" t="s">
        <v>65</v>
      </c>
      <c r="E3293" s="16" t="s">
        <v>26</v>
      </c>
      <c r="F3293" s="16" t="s">
        <v>27</v>
      </c>
      <c r="G3293" s="12">
        <v>42460</v>
      </c>
      <c r="H3293" s="13">
        <v>4</v>
      </c>
      <c r="I3293" s="19"/>
      <c r="J3293" s="19">
        <v>-1.6659684497547966</v>
      </c>
      <c r="K3293" s="19">
        <v>0.10367630124687968</v>
      </c>
      <c r="L3293" s="14">
        <v>-1.6659684497547966</v>
      </c>
      <c r="M3293" s="35"/>
      <c r="N3293" s="35"/>
    </row>
    <row r="3294" spans="1:14">
      <c r="A3294" s="8">
        <v>42094</v>
      </c>
      <c r="B3294" s="9" t="s">
        <v>52</v>
      </c>
      <c r="C3294" s="10" t="s">
        <v>4</v>
      </c>
      <c r="D3294" s="21" t="s">
        <v>65</v>
      </c>
      <c r="E3294" s="16" t="s">
        <v>26</v>
      </c>
      <c r="F3294" s="16" t="s">
        <v>27</v>
      </c>
      <c r="G3294" s="12">
        <v>42551</v>
      </c>
      <c r="H3294" s="13">
        <v>5</v>
      </c>
      <c r="I3294" s="19"/>
      <c r="J3294" s="19">
        <v>-1.6659684497547966</v>
      </c>
      <c r="K3294" s="19">
        <v>0.10367630124687968</v>
      </c>
      <c r="L3294" s="14">
        <v>-1.6659684497547966</v>
      </c>
      <c r="M3294" s="35"/>
      <c r="N3294" s="35"/>
    </row>
    <row r="3295" spans="1:14">
      <c r="A3295" s="8">
        <v>42094</v>
      </c>
      <c r="B3295" s="9" t="s">
        <v>52</v>
      </c>
      <c r="C3295" s="10" t="s">
        <v>4</v>
      </c>
      <c r="D3295" s="21" t="s">
        <v>65</v>
      </c>
      <c r="E3295" s="16" t="s">
        <v>26</v>
      </c>
      <c r="F3295" s="16" t="s">
        <v>27</v>
      </c>
      <c r="G3295" s="12">
        <v>42643</v>
      </c>
      <c r="H3295" s="13">
        <v>6</v>
      </c>
      <c r="I3295" s="19"/>
      <c r="J3295" s="19">
        <v>-1.6659684497547966</v>
      </c>
      <c r="K3295" s="19">
        <v>0.10367630124687968</v>
      </c>
      <c r="L3295" s="14">
        <v>-1.6659684497547966</v>
      </c>
      <c r="M3295" s="35"/>
      <c r="N3295" s="35"/>
    </row>
    <row r="3296" spans="1:14">
      <c r="A3296" s="8">
        <v>42094</v>
      </c>
      <c r="B3296" s="9" t="s">
        <v>52</v>
      </c>
      <c r="C3296" s="10" t="s">
        <v>4</v>
      </c>
      <c r="D3296" s="21" t="s">
        <v>65</v>
      </c>
      <c r="E3296" s="16" t="s">
        <v>26</v>
      </c>
      <c r="F3296" s="16" t="s">
        <v>27</v>
      </c>
      <c r="G3296" s="12">
        <v>42735</v>
      </c>
      <c r="H3296" s="13">
        <v>7</v>
      </c>
      <c r="I3296" s="19"/>
      <c r="J3296" s="19">
        <v>-1.6659684497547966</v>
      </c>
      <c r="K3296" s="19">
        <v>0.10367630124687968</v>
      </c>
      <c r="L3296" s="14">
        <v>-1.6659684497547966</v>
      </c>
      <c r="M3296" s="35"/>
      <c r="N3296" s="35"/>
    </row>
    <row r="3297" spans="1:14">
      <c r="A3297" s="8">
        <v>42094</v>
      </c>
      <c r="B3297" s="9" t="s">
        <v>52</v>
      </c>
      <c r="C3297" s="10" t="s">
        <v>4</v>
      </c>
      <c r="D3297" s="21" t="s">
        <v>65</v>
      </c>
      <c r="E3297" s="16" t="s">
        <v>26</v>
      </c>
      <c r="F3297" s="21" t="s">
        <v>29</v>
      </c>
      <c r="G3297" s="12">
        <v>42185</v>
      </c>
      <c r="H3297" s="13">
        <v>1</v>
      </c>
      <c r="I3297" s="19"/>
      <c r="J3297" s="19">
        <v>-3.4690012770973229</v>
      </c>
      <c r="K3297" s="19">
        <v>3.6770440128645006E-2</v>
      </c>
      <c r="L3297" s="14">
        <v>-3.432230836968678</v>
      </c>
      <c r="M3297" s="35"/>
      <c r="N3297" s="35"/>
    </row>
    <row r="3298" spans="1:14">
      <c r="A3298" s="8">
        <v>42094</v>
      </c>
      <c r="B3298" s="9" t="s">
        <v>52</v>
      </c>
      <c r="C3298" s="10" t="s">
        <v>4</v>
      </c>
      <c r="D3298" s="21" t="s">
        <v>65</v>
      </c>
      <c r="E3298" s="16" t="s">
        <v>26</v>
      </c>
      <c r="F3298" s="21" t="s">
        <v>29</v>
      </c>
      <c r="G3298" s="12">
        <v>42277</v>
      </c>
      <c r="H3298" s="13">
        <v>2</v>
      </c>
      <c r="I3298" s="19"/>
      <c r="J3298" s="19">
        <v>-3.4690012770973229</v>
      </c>
      <c r="K3298" s="19">
        <v>7.3540880257290012E-2</v>
      </c>
      <c r="L3298" s="14">
        <v>-3.432230836968678</v>
      </c>
      <c r="M3298" s="35"/>
      <c r="N3298" s="35"/>
    </row>
    <row r="3299" spans="1:14">
      <c r="A3299" s="8">
        <v>42094</v>
      </c>
      <c r="B3299" s="9" t="s">
        <v>52</v>
      </c>
      <c r="C3299" s="10" t="s">
        <v>4</v>
      </c>
      <c r="D3299" s="21" t="s">
        <v>65</v>
      </c>
      <c r="E3299" s="16" t="s">
        <v>26</v>
      </c>
      <c r="F3299" s="21" t="s">
        <v>29</v>
      </c>
      <c r="G3299" s="12">
        <v>42369</v>
      </c>
      <c r="H3299" s="13">
        <v>3</v>
      </c>
      <c r="I3299" s="19"/>
      <c r="J3299" s="19">
        <v>-3.4690012770973229</v>
      </c>
      <c r="K3299" s="19">
        <v>0.11031132038593502</v>
      </c>
      <c r="L3299" s="14">
        <v>-3.432230836968678</v>
      </c>
      <c r="M3299" s="35"/>
      <c r="N3299" s="35"/>
    </row>
    <row r="3300" spans="1:14">
      <c r="A3300" s="8">
        <v>42094</v>
      </c>
      <c r="B3300" s="9" t="s">
        <v>52</v>
      </c>
      <c r="C3300" s="10" t="s">
        <v>4</v>
      </c>
      <c r="D3300" s="21" t="s">
        <v>65</v>
      </c>
      <c r="E3300" s="16" t="s">
        <v>26</v>
      </c>
      <c r="F3300" s="21" t="s">
        <v>29</v>
      </c>
      <c r="G3300" s="12">
        <v>42460</v>
      </c>
      <c r="H3300" s="13">
        <v>4</v>
      </c>
      <c r="I3300" s="19"/>
      <c r="J3300" s="19">
        <v>-1.927222931720735</v>
      </c>
      <c r="K3300" s="19">
        <v>0.11031132038593502</v>
      </c>
      <c r="L3300" s="14">
        <v>-1.927222931720735</v>
      </c>
      <c r="M3300" s="35"/>
      <c r="N3300" s="35"/>
    </row>
    <row r="3301" spans="1:14">
      <c r="A3301" s="8">
        <v>42094</v>
      </c>
      <c r="B3301" s="9" t="s">
        <v>52</v>
      </c>
      <c r="C3301" s="10" t="s">
        <v>4</v>
      </c>
      <c r="D3301" s="21" t="s">
        <v>65</v>
      </c>
      <c r="E3301" s="16" t="s">
        <v>26</v>
      </c>
      <c r="F3301" s="21" t="s">
        <v>29</v>
      </c>
      <c r="G3301" s="12">
        <v>42551</v>
      </c>
      <c r="H3301" s="13">
        <v>5</v>
      </c>
      <c r="I3301" s="19"/>
      <c r="J3301" s="19">
        <v>-1.927222931720735</v>
      </c>
      <c r="K3301" s="19">
        <v>0.11031132038593502</v>
      </c>
      <c r="L3301" s="14">
        <v>-1.927222931720735</v>
      </c>
      <c r="M3301" s="35"/>
      <c r="N3301" s="35"/>
    </row>
    <row r="3302" spans="1:14">
      <c r="A3302" s="8">
        <v>42094</v>
      </c>
      <c r="B3302" s="9" t="s">
        <v>52</v>
      </c>
      <c r="C3302" s="10" t="s">
        <v>4</v>
      </c>
      <c r="D3302" s="21" t="s">
        <v>65</v>
      </c>
      <c r="E3302" s="16" t="s">
        <v>26</v>
      </c>
      <c r="F3302" s="21" t="s">
        <v>29</v>
      </c>
      <c r="G3302" s="12">
        <v>42643</v>
      </c>
      <c r="H3302" s="13">
        <v>6</v>
      </c>
      <c r="I3302" s="19"/>
      <c r="J3302" s="19">
        <v>-1.927222931720735</v>
      </c>
      <c r="K3302" s="19">
        <v>0.11031132038593502</v>
      </c>
      <c r="L3302" s="14">
        <v>-1.927222931720735</v>
      </c>
      <c r="M3302" s="35"/>
      <c r="N3302" s="35"/>
    </row>
    <row r="3303" spans="1:14">
      <c r="A3303" s="8">
        <v>42094</v>
      </c>
      <c r="B3303" s="9" t="s">
        <v>52</v>
      </c>
      <c r="C3303" s="10" t="s">
        <v>4</v>
      </c>
      <c r="D3303" s="21" t="s">
        <v>65</v>
      </c>
      <c r="E3303" s="16" t="s">
        <v>26</v>
      </c>
      <c r="F3303" s="21" t="s">
        <v>29</v>
      </c>
      <c r="G3303" s="12">
        <v>42735</v>
      </c>
      <c r="H3303" s="13">
        <v>7</v>
      </c>
      <c r="I3303" s="19"/>
      <c r="J3303" s="19">
        <v>-1.927222931720735</v>
      </c>
      <c r="K3303" s="19">
        <v>0.11031132038593502</v>
      </c>
      <c r="L3303" s="14">
        <v>-1.927222931720735</v>
      </c>
      <c r="M3303" s="35"/>
      <c r="N3303" s="35"/>
    </row>
    <row r="3304" spans="1:14">
      <c r="A3304" s="8">
        <v>42094</v>
      </c>
      <c r="B3304" s="9" t="s">
        <v>52</v>
      </c>
      <c r="C3304" s="10" t="s">
        <v>4</v>
      </c>
      <c r="D3304" s="21" t="s">
        <v>65</v>
      </c>
      <c r="E3304" s="16" t="s">
        <v>26</v>
      </c>
      <c r="F3304" s="11" t="s">
        <v>119</v>
      </c>
      <c r="G3304" s="12">
        <v>42185</v>
      </c>
      <c r="H3304" s="13">
        <v>1</v>
      </c>
      <c r="I3304" s="19"/>
      <c r="J3304" s="19">
        <v>-3.8995965582949261</v>
      </c>
      <c r="K3304" s="19">
        <v>5.0990948812011161E-2</v>
      </c>
      <c r="L3304" s="14">
        <v>-3.8486056094829149</v>
      </c>
      <c r="M3304" s="35"/>
      <c r="N3304" s="35"/>
    </row>
    <row r="3305" spans="1:14">
      <c r="A3305" s="8">
        <v>42094</v>
      </c>
      <c r="B3305" s="9" t="s">
        <v>52</v>
      </c>
      <c r="C3305" s="10" t="s">
        <v>4</v>
      </c>
      <c r="D3305" s="21" t="s">
        <v>65</v>
      </c>
      <c r="E3305" s="16" t="s">
        <v>26</v>
      </c>
      <c r="F3305" s="11" t="s">
        <v>119</v>
      </c>
      <c r="G3305" s="12">
        <v>42277</v>
      </c>
      <c r="H3305" s="13">
        <v>2</v>
      </c>
      <c r="I3305" s="19"/>
      <c r="J3305" s="19">
        <v>-3.8995965582949261</v>
      </c>
      <c r="K3305" s="19">
        <v>0.10198189762402232</v>
      </c>
      <c r="L3305" s="14">
        <v>-3.8486056094829149</v>
      </c>
      <c r="M3305" s="35"/>
      <c r="N3305" s="35"/>
    </row>
    <row r="3306" spans="1:14">
      <c r="A3306" s="8">
        <v>42094</v>
      </c>
      <c r="B3306" s="9" t="s">
        <v>52</v>
      </c>
      <c r="C3306" s="10" t="s">
        <v>4</v>
      </c>
      <c r="D3306" s="21" t="s">
        <v>65</v>
      </c>
      <c r="E3306" s="16" t="s">
        <v>26</v>
      </c>
      <c r="F3306" s="11" t="s">
        <v>119</v>
      </c>
      <c r="G3306" s="12">
        <v>42369</v>
      </c>
      <c r="H3306" s="13">
        <v>3</v>
      </c>
      <c r="I3306" s="19"/>
      <c r="J3306" s="19">
        <v>-3.8995965582949261</v>
      </c>
      <c r="K3306" s="19">
        <v>0.15297284643603348</v>
      </c>
      <c r="L3306" s="14">
        <v>-3.8486056094829149</v>
      </c>
      <c r="M3306" s="35"/>
      <c r="N3306" s="35"/>
    </row>
    <row r="3307" spans="1:14">
      <c r="A3307" s="8">
        <v>42094</v>
      </c>
      <c r="B3307" s="9" t="s">
        <v>52</v>
      </c>
      <c r="C3307" s="10" t="s">
        <v>4</v>
      </c>
      <c r="D3307" s="21" t="s">
        <v>65</v>
      </c>
      <c r="E3307" s="16" t="s">
        <v>26</v>
      </c>
      <c r="F3307" s="11" t="s">
        <v>119</v>
      </c>
      <c r="G3307" s="12">
        <v>42460</v>
      </c>
      <c r="H3307" s="13">
        <v>4</v>
      </c>
      <c r="I3307" s="19"/>
      <c r="J3307" s="19">
        <v>-2.1664425323860703</v>
      </c>
      <c r="K3307" s="19">
        <v>0.15297284643603348</v>
      </c>
      <c r="L3307" s="14">
        <v>-2.1664425323860703</v>
      </c>
      <c r="M3307" s="35"/>
      <c r="N3307" s="35"/>
    </row>
    <row r="3308" spans="1:14">
      <c r="A3308" s="8">
        <v>42094</v>
      </c>
      <c r="B3308" s="9" t="s">
        <v>52</v>
      </c>
      <c r="C3308" s="10" t="s">
        <v>4</v>
      </c>
      <c r="D3308" s="21" t="s">
        <v>65</v>
      </c>
      <c r="E3308" s="16" t="s">
        <v>26</v>
      </c>
      <c r="F3308" s="11" t="s">
        <v>119</v>
      </c>
      <c r="G3308" s="12">
        <v>42551</v>
      </c>
      <c r="H3308" s="13">
        <v>5</v>
      </c>
      <c r="I3308" s="19"/>
      <c r="J3308" s="19">
        <v>-2.1664425323860703</v>
      </c>
      <c r="K3308" s="19">
        <v>0.15297284643603348</v>
      </c>
      <c r="L3308" s="14">
        <v>-2.1664425323860703</v>
      </c>
      <c r="M3308" s="35"/>
      <c r="N3308" s="35"/>
    </row>
    <row r="3309" spans="1:14">
      <c r="A3309" s="8">
        <v>42094</v>
      </c>
      <c r="B3309" s="9" t="s">
        <v>52</v>
      </c>
      <c r="C3309" s="10" t="s">
        <v>4</v>
      </c>
      <c r="D3309" s="21" t="s">
        <v>65</v>
      </c>
      <c r="E3309" s="16" t="s">
        <v>26</v>
      </c>
      <c r="F3309" s="11" t="s">
        <v>119</v>
      </c>
      <c r="G3309" s="12">
        <v>42643</v>
      </c>
      <c r="H3309" s="13">
        <v>6</v>
      </c>
      <c r="I3309" s="19"/>
      <c r="J3309" s="19">
        <v>-2.1664425323860703</v>
      </c>
      <c r="K3309" s="19">
        <v>0.15297284643603348</v>
      </c>
      <c r="L3309" s="14">
        <v>-2.1664425323860703</v>
      </c>
      <c r="M3309" s="35"/>
      <c r="N3309" s="35"/>
    </row>
    <row r="3310" spans="1:14">
      <c r="A3310" s="8">
        <v>42094</v>
      </c>
      <c r="B3310" s="9" t="s">
        <v>52</v>
      </c>
      <c r="C3310" s="10" t="s">
        <v>4</v>
      </c>
      <c r="D3310" s="21" t="s">
        <v>65</v>
      </c>
      <c r="E3310" s="16" t="s">
        <v>26</v>
      </c>
      <c r="F3310" s="11" t="s">
        <v>119</v>
      </c>
      <c r="G3310" s="12">
        <v>42735</v>
      </c>
      <c r="H3310" s="13">
        <v>7</v>
      </c>
      <c r="I3310" s="19"/>
      <c r="J3310" s="19">
        <v>-2.1664425323860703</v>
      </c>
      <c r="K3310" s="19">
        <v>0.15297284643603348</v>
      </c>
      <c r="L3310" s="14">
        <v>-2.1664425323860703</v>
      </c>
      <c r="M3310" s="35"/>
      <c r="N3310" s="35"/>
    </row>
    <row r="3311" spans="1:14">
      <c r="A3311" s="8">
        <v>42094</v>
      </c>
      <c r="B3311" s="9" t="s">
        <v>52</v>
      </c>
      <c r="C3311" s="10" t="s">
        <v>4</v>
      </c>
      <c r="D3311" s="21" t="s">
        <v>65</v>
      </c>
      <c r="E3311" s="21" t="s">
        <v>22</v>
      </c>
      <c r="F3311" s="21" t="s">
        <v>24</v>
      </c>
      <c r="G3311" s="12">
        <v>42185</v>
      </c>
      <c r="H3311" s="13">
        <v>1</v>
      </c>
      <c r="I3311" s="19"/>
      <c r="J3311" s="19">
        <v>-7.9597913762526025</v>
      </c>
      <c r="K3311" s="19">
        <v>9.8641955298818737E-2</v>
      </c>
      <c r="L3311" s="14">
        <v>-7.861149420953784</v>
      </c>
      <c r="M3311" s="35"/>
      <c r="N3311" s="35"/>
    </row>
    <row r="3312" spans="1:14">
      <c r="A3312" s="8">
        <v>42094</v>
      </c>
      <c r="B3312" s="9" t="s">
        <v>52</v>
      </c>
      <c r="C3312" s="10" t="s">
        <v>4</v>
      </c>
      <c r="D3312" s="21" t="s">
        <v>65</v>
      </c>
      <c r="E3312" s="21" t="s">
        <v>22</v>
      </c>
      <c r="F3312" s="21" t="s">
        <v>24</v>
      </c>
      <c r="G3312" s="12">
        <v>42277</v>
      </c>
      <c r="H3312" s="13">
        <v>2</v>
      </c>
      <c r="I3312" s="19"/>
      <c r="J3312" s="19">
        <v>-7.9597913762526025</v>
      </c>
      <c r="K3312" s="19">
        <v>0.19728391059763747</v>
      </c>
      <c r="L3312" s="14">
        <v>-7.861149420953784</v>
      </c>
      <c r="M3312" s="35"/>
      <c r="N3312" s="35"/>
    </row>
    <row r="3313" spans="1:14">
      <c r="A3313" s="8">
        <v>42094</v>
      </c>
      <c r="B3313" s="9" t="s">
        <v>52</v>
      </c>
      <c r="C3313" s="10" t="s">
        <v>4</v>
      </c>
      <c r="D3313" s="21" t="s">
        <v>65</v>
      </c>
      <c r="E3313" s="21" t="s">
        <v>22</v>
      </c>
      <c r="F3313" s="21" t="s">
        <v>24</v>
      </c>
      <c r="G3313" s="12">
        <v>42369</v>
      </c>
      <c r="H3313" s="13">
        <v>3</v>
      </c>
      <c r="I3313" s="19"/>
      <c r="J3313" s="19">
        <v>-7.9597913762526025</v>
      </c>
      <c r="K3313" s="19">
        <v>0.2959258658964562</v>
      </c>
      <c r="L3313" s="14">
        <v>-7.861149420953784</v>
      </c>
      <c r="M3313" s="35"/>
      <c r="N3313" s="35"/>
    </row>
    <row r="3314" spans="1:14">
      <c r="A3314" s="8">
        <v>42094</v>
      </c>
      <c r="B3314" s="9" t="s">
        <v>52</v>
      </c>
      <c r="C3314" s="10" t="s">
        <v>4</v>
      </c>
      <c r="D3314" s="21" t="s">
        <v>65</v>
      </c>
      <c r="E3314" s="21" t="s">
        <v>22</v>
      </c>
      <c r="F3314" s="21" t="s">
        <v>24</v>
      </c>
      <c r="G3314" s="12">
        <v>42460</v>
      </c>
      <c r="H3314" s="13">
        <v>4</v>
      </c>
      <c r="I3314" s="19"/>
      <c r="J3314" s="19">
        <v>-4.4221063201403341</v>
      </c>
      <c r="K3314" s="19">
        <v>0.2959258658964562</v>
      </c>
      <c r="L3314" s="14">
        <v>-4.4221063201403341</v>
      </c>
      <c r="M3314" s="35"/>
      <c r="N3314" s="35"/>
    </row>
    <row r="3315" spans="1:14">
      <c r="A3315" s="8">
        <v>42094</v>
      </c>
      <c r="B3315" s="9" t="s">
        <v>52</v>
      </c>
      <c r="C3315" s="10" t="s">
        <v>4</v>
      </c>
      <c r="D3315" s="21" t="s">
        <v>65</v>
      </c>
      <c r="E3315" s="21" t="s">
        <v>22</v>
      </c>
      <c r="F3315" s="21" t="s">
        <v>24</v>
      </c>
      <c r="G3315" s="12">
        <v>42551</v>
      </c>
      <c r="H3315" s="13">
        <v>5</v>
      </c>
      <c r="I3315" s="19"/>
      <c r="J3315" s="19">
        <v>-4.4221063201403341</v>
      </c>
      <c r="K3315" s="19">
        <v>0.2959258658964562</v>
      </c>
      <c r="L3315" s="14">
        <v>-4.4221063201403341</v>
      </c>
      <c r="M3315" s="35"/>
      <c r="N3315" s="35"/>
    </row>
    <row r="3316" spans="1:14">
      <c r="A3316" s="8">
        <v>42094</v>
      </c>
      <c r="B3316" s="9" t="s">
        <v>52</v>
      </c>
      <c r="C3316" s="10" t="s">
        <v>4</v>
      </c>
      <c r="D3316" s="21" t="s">
        <v>65</v>
      </c>
      <c r="E3316" s="21" t="s">
        <v>22</v>
      </c>
      <c r="F3316" s="21" t="s">
        <v>24</v>
      </c>
      <c r="G3316" s="12">
        <v>42643</v>
      </c>
      <c r="H3316" s="13">
        <v>6</v>
      </c>
      <c r="I3316" s="19"/>
      <c r="J3316" s="19">
        <v>-4.4221063201403341</v>
      </c>
      <c r="K3316" s="19">
        <v>0.2959258658964562</v>
      </c>
      <c r="L3316" s="14">
        <v>-4.4221063201403341</v>
      </c>
      <c r="M3316" s="35"/>
      <c r="N3316" s="35"/>
    </row>
    <row r="3317" spans="1:14">
      <c r="A3317" s="8">
        <v>42094</v>
      </c>
      <c r="B3317" s="9" t="s">
        <v>52</v>
      </c>
      <c r="C3317" s="10" t="s">
        <v>4</v>
      </c>
      <c r="D3317" s="21" t="s">
        <v>65</v>
      </c>
      <c r="E3317" s="21" t="s">
        <v>22</v>
      </c>
      <c r="F3317" s="21" t="s">
        <v>24</v>
      </c>
      <c r="G3317" s="12">
        <v>42735</v>
      </c>
      <c r="H3317" s="13">
        <v>7</v>
      </c>
      <c r="I3317" s="19"/>
      <c r="J3317" s="19">
        <v>-4.4221063201403341</v>
      </c>
      <c r="K3317" s="19">
        <v>0.2959258658964562</v>
      </c>
      <c r="L3317" s="14">
        <v>-4.4221063201403341</v>
      </c>
      <c r="M3317" s="35"/>
      <c r="N3317" s="35"/>
    </row>
    <row r="3318" spans="1:14">
      <c r="A3318" s="8">
        <v>42094</v>
      </c>
      <c r="B3318" s="9" t="s">
        <v>52</v>
      </c>
      <c r="C3318" s="10" t="s">
        <v>4</v>
      </c>
      <c r="D3318" s="21" t="s">
        <v>65</v>
      </c>
      <c r="E3318" s="16" t="s">
        <v>31</v>
      </c>
      <c r="F3318" s="16" t="s">
        <v>35</v>
      </c>
      <c r="G3318" s="12">
        <v>42185</v>
      </c>
      <c r="H3318" s="13">
        <v>1</v>
      </c>
      <c r="I3318" s="19"/>
      <c r="J3318" s="19">
        <v>-0.53016905192698471</v>
      </c>
      <c r="K3318" s="28">
        <v>6.1150538971747125E-2</v>
      </c>
      <c r="L3318" s="14">
        <v>-0.46901851295523761</v>
      </c>
      <c r="M3318" s="35"/>
      <c r="N3318" s="35"/>
    </row>
    <row r="3319" spans="1:14">
      <c r="A3319" s="8">
        <v>42094</v>
      </c>
      <c r="B3319" s="9" t="s">
        <v>52</v>
      </c>
      <c r="C3319" s="10" t="s">
        <v>4</v>
      </c>
      <c r="D3319" s="21" t="s">
        <v>65</v>
      </c>
      <c r="E3319" s="16" t="s">
        <v>31</v>
      </c>
      <c r="F3319" s="16" t="s">
        <v>35</v>
      </c>
      <c r="G3319" s="12">
        <v>42277</v>
      </c>
      <c r="H3319" s="13">
        <v>2</v>
      </c>
      <c r="I3319" s="19"/>
      <c r="J3319" s="19">
        <v>-0.53016905192698471</v>
      </c>
      <c r="K3319" s="28">
        <v>0.12230107794349425</v>
      </c>
      <c r="L3319" s="14">
        <v>-0.46901851295523761</v>
      </c>
      <c r="M3319" s="35"/>
      <c r="N3319" s="35"/>
    </row>
    <row r="3320" spans="1:14">
      <c r="A3320" s="8">
        <v>42094</v>
      </c>
      <c r="B3320" s="9" t="s">
        <v>52</v>
      </c>
      <c r="C3320" s="10" t="s">
        <v>4</v>
      </c>
      <c r="D3320" s="21" t="s">
        <v>65</v>
      </c>
      <c r="E3320" s="16" t="s">
        <v>31</v>
      </c>
      <c r="F3320" s="16" t="s">
        <v>35</v>
      </c>
      <c r="G3320" s="12">
        <v>42369</v>
      </c>
      <c r="H3320" s="13">
        <v>3</v>
      </c>
      <c r="I3320" s="19"/>
      <c r="J3320" s="19">
        <v>-0.53016905192698471</v>
      </c>
      <c r="K3320" s="28">
        <v>0.18345161691524137</v>
      </c>
      <c r="L3320" s="14">
        <v>-0.46901851295523761</v>
      </c>
      <c r="M3320" s="35"/>
      <c r="N3320" s="35"/>
    </row>
    <row r="3321" spans="1:14">
      <c r="A3321" s="8">
        <v>42094</v>
      </c>
      <c r="B3321" s="9" t="s">
        <v>52</v>
      </c>
      <c r="C3321" s="10" t="s">
        <v>4</v>
      </c>
      <c r="D3321" s="21" t="s">
        <v>65</v>
      </c>
      <c r="E3321" s="16" t="s">
        <v>31</v>
      </c>
      <c r="F3321" s="16" t="s">
        <v>35</v>
      </c>
      <c r="G3321" s="12">
        <v>42460</v>
      </c>
      <c r="H3321" s="13">
        <v>4</v>
      </c>
      <c r="I3321" s="19"/>
      <c r="J3321" s="19">
        <v>-0.29453836218165813</v>
      </c>
      <c r="K3321" s="28">
        <v>0.18345161691524137</v>
      </c>
      <c r="L3321" s="14">
        <v>-0.29453836218165813</v>
      </c>
      <c r="M3321" s="35"/>
      <c r="N3321" s="35"/>
    </row>
    <row r="3322" spans="1:14">
      <c r="A3322" s="8">
        <v>42094</v>
      </c>
      <c r="B3322" s="9" t="s">
        <v>52</v>
      </c>
      <c r="C3322" s="10" t="s">
        <v>4</v>
      </c>
      <c r="D3322" s="21" t="s">
        <v>65</v>
      </c>
      <c r="E3322" s="16" t="s">
        <v>31</v>
      </c>
      <c r="F3322" s="16" t="s">
        <v>35</v>
      </c>
      <c r="G3322" s="12">
        <v>42551</v>
      </c>
      <c r="H3322" s="13">
        <v>5</v>
      </c>
      <c r="I3322" s="19"/>
      <c r="J3322" s="19">
        <v>-0.29453836218165813</v>
      </c>
      <c r="K3322" s="28">
        <v>0.18345161691524137</v>
      </c>
      <c r="L3322" s="14">
        <v>-0.29453836218165813</v>
      </c>
      <c r="M3322" s="35"/>
      <c r="N3322" s="35"/>
    </row>
    <row r="3323" spans="1:14">
      <c r="A3323" s="8">
        <v>42094</v>
      </c>
      <c r="B3323" s="9" t="s">
        <v>52</v>
      </c>
      <c r="C3323" s="10" t="s">
        <v>4</v>
      </c>
      <c r="D3323" s="21" t="s">
        <v>65</v>
      </c>
      <c r="E3323" s="16" t="s">
        <v>31</v>
      </c>
      <c r="F3323" s="16" t="s">
        <v>35</v>
      </c>
      <c r="G3323" s="12">
        <v>42643</v>
      </c>
      <c r="H3323" s="13">
        <v>6</v>
      </c>
      <c r="I3323" s="19"/>
      <c r="J3323" s="19">
        <v>-0.29453836218165813</v>
      </c>
      <c r="K3323" s="28">
        <v>0.18345161691524137</v>
      </c>
      <c r="L3323" s="14">
        <v>-0.29453836218165813</v>
      </c>
      <c r="M3323" s="35"/>
      <c r="N3323" s="35"/>
    </row>
    <row r="3324" spans="1:14">
      <c r="A3324" s="8">
        <v>42094</v>
      </c>
      <c r="B3324" s="9" t="s">
        <v>52</v>
      </c>
      <c r="C3324" s="10" t="s">
        <v>4</v>
      </c>
      <c r="D3324" s="21" t="s">
        <v>65</v>
      </c>
      <c r="E3324" s="16" t="s">
        <v>31</v>
      </c>
      <c r="F3324" s="16" t="s">
        <v>35</v>
      </c>
      <c r="G3324" s="12">
        <v>42735</v>
      </c>
      <c r="H3324" s="13">
        <v>7</v>
      </c>
      <c r="I3324" s="19"/>
      <c r="J3324" s="19">
        <v>-0.29453836218165813</v>
      </c>
      <c r="K3324" s="28">
        <v>0.18345161691524137</v>
      </c>
      <c r="L3324" s="14">
        <v>-0.29453836218165813</v>
      </c>
      <c r="M3324" s="35"/>
      <c r="N3324" s="35"/>
    </row>
    <row r="3325" spans="1:14">
      <c r="A3325" s="8">
        <v>42094</v>
      </c>
      <c r="B3325" s="9" t="s">
        <v>52</v>
      </c>
      <c r="C3325" s="10" t="s">
        <v>4</v>
      </c>
      <c r="D3325" s="21" t="s">
        <v>65</v>
      </c>
      <c r="E3325" s="16" t="s">
        <v>31</v>
      </c>
      <c r="F3325" s="16" t="s">
        <v>44</v>
      </c>
      <c r="G3325" s="12">
        <v>42185</v>
      </c>
      <c r="H3325" s="13">
        <v>1</v>
      </c>
      <c r="I3325" s="19"/>
      <c r="J3325" s="19">
        <v>-0.26394829944795739</v>
      </c>
      <c r="K3325" s="28">
        <v>4.3591506920273172E-2</v>
      </c>
      <c r="L3325" s="14">
        <v>-0.22035679252768423</v>
      </c>
      <c r="M3325" s="35"/>
      <c r="N3325" s="35"/>
    </row>
    <row r="3326" spans="1:14">
      <c r="A3326" s="8">
        <v>42094</v>
      </c>
      <c r="B3326" s="9" t="s">
        <v>52</v>
      </c>
      <c r="C3326" s="10" t="s">
        <v>4</v>
      </c>
      <c r="D3326" s="21" t="s">
        <v>65</v>
      </c>
      <c r="E3326" s="16" t="s">
        <v>31</v>
      </c>
      <c r="F3326" s="16" t="s">
        <v>44</v>
      </c>
      <c r="G3326" s="12">
        <v>42277</v>
      </c>
      <c r="H3326" s="13">
        <v>2</v>
      </c>
      <c r="I3326" s="19"/>
      <c r="J3326" s="19">
        <v>-0.26394829944795739</v>
      </c>
      <c r="K3326" s="28">
        <v>8.7183013840546345E-2</v>
      </c>
      <c r="L3326" s="14">
        <v>-0.22035679252768423</v>
      </c>
      <c r="M3326" s="35"/>
      <c r="N3326" s="35"/>
    </row>
    <row r="3327" spans="1:14">
      <c r="A3327" s="8">
        <v>42094</v>
      </c>
      <c r="B3327" s="9" t="s">
        <v>52</v>
      </c>
      <c r="C3327" s="10" t="s">
        <v>4</v>
      </c>
      <c r="D3327" s="21" t="s">
        <v>65</v>
      </c>
      <c r="E3327" s="16" t="s">
        <v>31</v>
      </c>
      <c r="F3327" s="16" t="s">
        <v>44</v>
      </c>
      <c r="G3327" s="12">
        <v>42369</v>
      </c>
      <c r="H3327" s="13">
        <v>3</v>
      </c>
      <c r="I3327" s="19"/>
      <c r="J3327" s="19">
        <v>-0.26394829944795739</v>
      </c>
      <c r="K3327" s="28">
        <v>0.13077452076081952</v>
      </c>
      <c r="L3327" s="14">
        <v>-0.2203567925276842</v>
      </c>
      <c r="M3327" s="35"/>
      <c r="N3327" s="35"/>
    </row>
    <row r="3328" spans="1:14">
      <c r="A3328" s="8">
        <v>42094</v>
      </c>
      <c r="B3328" s="9" t="s">
        <v>52</v>
      </c>
      <c r="C3328" s="10" t="s">
        <v>4</v>
      </c>
      <c r="D3328" s="21" t="s">
        <v>65</v>
      </c>
      <c r="E3328" s="16" t="s">
        <v>31</v>
      </c>
      <c r="F3328" s="16" t="s">
        <v>44</v>
      </c>
      <c r="G3328" s="12">
        <v>42460</v>
      </c>
      <c r="H3328" s="13">
        <v>4</v>
      </c>
      <c r="I3328" s="19"/>
      <c r="J3328" s="19">
        <v>-0.14663794413775408</v>
      </c>
      <c r="K3328" s="28">
        <v>0.13077452076081952</v>
      </c>
      <c r="L3328" s="14">
        <v>-0.14663794413775408</v>
      </c>
      <c r="M3328" s="35"/>
      <c r="N3328" s="35"/>
    </row>
    <row r="3329" spans="1:14">
      <c r="A3329" s="8">
        <v>42094</v>
      </c>
      <c r="B3329" s="9" t="s">
        <v>52</v>
      </c>
      <c r="C3329" s="10" t="s">
        <v>4</v>
      </c>
      <c r="D3329" s="21" t="s">
        <v>65</v>
      </c>
      <c r="E3329" s="16" t="s">
        <v>31</v>
      </c>
      <c r="F3329" s="16" t="s">
        <v>44</v>
      </c>
      <c r="G3329" s="12">
        <v>42551</v>
      </c>
      <c r="H3329" s="13">
        <v>5</v>
      </c>
      <c r="I3329" s="19"/>
      <c r="J3329" s="19">
        <v>-0.14663794413775408</v>
      </c>
      <c r="K3329" s="28">
        <v>0.13077452076081952</v>
      </c>
      <c r="L3329" s="14">
        <v>-0.14663794413775408</v>
      </c>
      <c r="M3329" s="35"/>
      <c r="N3329" s="35"/>
    </row>
    <row r="3330" spans="1:14">
      <c r="A3330" s="8">
        <v>42094</v>
      </c>
      <c r="B3330" s="9" t="s">
        <v>52</v>
      </c>
      <c r="C3330" s="10" t="s">
        <v>4</v>
      </c>
      <c r="D3330" s="21" t="s">
        <v>65</v>
      </c>
      <c r="E3330" s="16" t="s">
        <v>31</v>
      </c>
      <c r="F3330" s="16" t="s">
        <v>44</v>
      </c>
      <c r="G3330" s="12">
        <v>42643</v>
      </c>
      <c r="H3330" s="13">
        <v>6</v>
      </c>
      <c r="I3330" s="19"/>
      <c r="J3330" s="19">
        <v>-0.14663794413775408</v>
      </c>
      <c r="K3330" s="28">
        <v>0.13077452076081952</v>
      </c>
      <c r="L3330" s="14">
        <v>-0.14663794413775408</v>
      </c>
      <c r="M3330" s="35"/>
      <c r="N3330" s="35"/>
    </row>
    <row r="3331" spans="1:14">
      <c r="A3331" s="8">
        <v>42094</v>
      </c>
      <c r="B3331" s="9" t="s">
        <v>52</v>
      </c>
      <c r="C3331" s="10" t="s">
        <v>4</v>
      </c>
      <c r="D3331" s="21" t="s">
        <v>65</v>
      </c>
      <c r="E3331" s="16" t="s">
        <v>31</v>
      </c>
      <c r="F3331" s="16" t="s">
        <v>44</v>
      </c>
      <c r="G3331" s="12">
        <v>42735</v>
      </c>
      <c r="H3331" s="13">
        <v>7</v>
      </c>
      <c r="I3331" s="19"/>
      <c r="J3331" s="19">
        <v>-0.14663794413775408</v>
      </c>
      <c r="K3331" s="28">
        <v>0.13077452076081952</v>
      </c>
      <c r="L3331" s="14">
        <v>-0.14663794413775408</v>
      </c>
      <c r="M3331" s="35"/>
      <c r="N3331" s="35"/>
    </row>
    <row r="3332" spans="1:14">
      <c r="A3332" s="8">
        <v>42094</v>
      </c>
      <c r="B3332" s="9" t="s">
        <v>52</v>
      </c>
      <c r="C3332" s="21" t="s">
        <v>37</v>
      </c>
      <c r="D3332" s="21" t="s">
        <v>65</v>
      </c>
      <c r="E3332" s="11" t="s">
        <v>6</v>
      </c>
      <c r="F3332" s="11" t="s">
        <v>7</v>
      </c>
      <c r="G3332" s="12">
        <v>42185</v>
      </c>
      <c r="H3332" s="13">
        <v>1</v>
      </c>
      <c r="I3332" s="28"/>
      <c r="J3332" s="28">
        <v>8.3333333333333339</v>
      </c>
      <c r="K3332" s="35"/>
      <c r="L3332" s="14">
        <v>8.3333333333333339</v>
      </c>
      <c r="M3332" s="35"/>
      <c r="N3332" s="35"/>
    </row>
    <row r="3333" spans="1:14">
      <c r="A3333" s="8">
        <v>42094</v>
      </c>
      <c r="B3333" s="9" t="s">
        <v>52</v>
      </c>
      <c r="C3333" s="21" t="s">
        <v>37</v>
      </c>
      <c r="D3333" s="21" t="s">
        <v>65</v>
      </c>
      <c r="E3333" s="11" t="s">
        <v>6</v>
      </c>
      <c r="F3333" s="11" t="s">
        <v>7</v>
      </c>
      <c r="G3333" s="12">
        <v>42277</v>
      </c>
      <c r="H3333" s="13">
        <v>2</v>
      </c>
      <c r="I3333" s="28"/>
      <c r="J3333" s="28">
        <v>8.3333333333333339</v>
      </c>
      <c r="K3333" s="35"/>
      <c r="L3333" s="14">
        <v>8.3333333333333339</v>
      </c>
      <c r="M3333" s="35"/>
      <c r="N3333" s="35"/>
    </row>
    <row r="3334" spans="1:14">
      <c r="A3334" s="8">
        <v>42094</v>
      </c>
      <c r="B3334" s="9" t="s">
        <v>52</v>
      </c>
      <c r="C3334" s="21" t="s">
        <v>37</v>
      </c>
      <c r="D3334" s="21" t="s">
        <v>65</v>
      </c>
      <c r="E3334" s="11" t="s">
        <v>6</v>
      </c>
      <c r="F3334" s="11" t="s">
        <v>7</v>
      </c>
      <c r="G3334" s="12">
        <v>42369</v>
      </c>
      <c r="H3334" s="13">
        <v>3</v>
      </c>
      <c r="I3334" s="28"/>
      <c r="J3334" s="28">
        <v>8.3333333333333339</v>
      </c>
      <c r="K3334" s="35"/>
      <c r="L3334" s="14">
        <v>8.3333333333333339</v>
      </c>
      <c r="M3334" s="35"/>
      <c r="N3334" s="35"/>
    </row>
    <row r="3335" spans="1:14">
      <c r="A3335" s="8">
        <v>42094</v>
      </c>
      <c r="B3335" s="9" t="s">
        <v>52</v>
      </c>
      <c r="C3335" s="21" t="s">
        <v>37</v>
      </c>
      <c r="D3335" s="21" t="s">
        <v>65</v>
      </c>
      <c r="E3335" s="11" t="s">
        <v>6</v>
      </c>
      <c r="F3335" s="11" t="s">
        <v>7</v>
      </c>
      <c r="G3335" s="12">
        <v>42460</v>
      </c>
      <c r="H3335" s="13">
        <v>4</v>
      </c>
      <c r="I3335" s="28"/>
      <c r="J3335" s="28">
        <v>8.3333333333333339</v>
      </c>
      <c r="K3335" s="35"/>
      <c r="L3335" s="14">
        <v>8.3333333333333339</v>
      </c>
      <c r="M3335" s="35"/>
      <c r="N3335" s="35"/>
    </row>
    <row r="3336" spans="1:14">
      <c r="A3336" s="8">
        <v>42094</v>
      </c>
      <c r="B3336" s="9" t="s">
        <v>52</v>
      </c>
      <c r="C3336" s="21" t="s">
        <v>37</v>
      </c>
      <c r="D3336" s="21" t="s">
        <v>65</v>
      </c>
      <c r="E3336" s="11" t="s">
        <v>6</v>
      </c>
      <c r="F3336" s="11" t="s">
        <v>7</v>
      </c>
      <c r="G3336" s="12">
        <v>42551</v>
      </c>
      <c r="H3336" s="13">
        <v>5</v>
      </c>
      <c r="I3336" s="28"/>
      <c r="J3336" s="28">
        <v>8.3333333333333339</v>
      </c>
      <c r="K3336" s="35"/>
      <c r="L3336" s="14">
        <v>8.3333333333333339</v>
      </c>
      <c r="M3336" s="35"/>
      <c r="N3336" s="35"/>
    </row>
    <row r="3337" spans="1:14">
      <c r="A3337" s="8">
        <v>42094</v>
      </c>
      <c r="B3337" s="9" t="s">
        <v>52</v>
      </c>
      <c r="C3337" s="21" t="s">
        <v>37</v>
      </c>
      <c r="D3337" s="21" t="s">
        <v>65</v>
      </c>
      <c r="E3337" s="11" t="s">
        <v>6</v>
      </c>
      <c r="F3337" s="11" t="s">
        <v>7</v>
      </c>
      <c r="G3337" s="12">
        <v>42643</v>
      </c>
      <c r="H3337" s="13">
        <v>6</v>
      </c>
      <c r="I3337" s="28"/>
      <c r="J3337" s="28">
        <v>8.3333333333333339</v>
      </c>
      <c r="K3337" s="35"/>
      <c r="L3337" s="14">
        <v>8.3333333333333339</v>
      </c>
      <c r="M3337" s="35"/>
      <c r="N3337" s="35"/>
    </row>
    <row r="3338" spans="1:14">
      <c r="A3338" s="8">
        <v>42094</v>
      </c>
      <c r="B3338" s="9" t="s">
        <v>52</v>
      </c>
      <c r="C3338" s="21" t="s">
        <v>37</v>
      </c>
      <c r="D3338" s="21" t="s">
        <v>65</v>
      </c>
      <c r="E3338" s="11" t="s">
        <v>6</v>
      </c>
      <c r="F3338" s="11" t="s">
        <v>7</v>
      </c>
      <c r="G3338" s="12">
        <v>42735</v>
      </c>
      <c r="H3338" s="13">
        <v>7</v>
      </c>
      <c r="I3338" s="28"/>
      <c r="J3338" s="28">
        <v>8.3333333333333339</v>
      </c>
      <c r="K3338" s="35"/>
      <c r="L3338" s="14">
        <v>8.3333333333333339</v>
      </c>
      <c r="M3338" s="35"/>
      <c r="N3338" s="35"/>
    </row>
    <row r="3339" spans="1:14">
      <c r="A3339" s="8">
        <v>42094</v>
      </c>
      <c r="B3339" s="9" t="s">
        <v>52</v>
      </c>
      <c r="C3339" s="21" t="s">
        <v>37</v>
      </c>
      <c r="D3339" s="21" t="s">
        <v>65</v>
      </c>
      <c r="E3339" s="11" t="s">
        <v>6</v>
      </c>
      <c r="F3339" s="11" t="s">
        <v>7</v>
      </c>
      <c r="G3339" s="12">
        <v>42825</v>
      </c>
      <c r="H3339" s="13">
        <v>8</v>
      </c>
      <c r="I3339" s="28"/>
      <c r="J3339" s="28">
        <v>8.3333333333333339</v>
      </c>
      <c r="K3339" s="35"/>
      <c r="L3339" s="14">
        <v>8.3333333333333339</v>
      </c>
      <c r="M3339" s="35"/>
      <c r="N3339" s="35"/>
    </row>
    <row r="3340" spans="1:14">
      <c r="A3340" s="8">
        <v>42094</v>
      </c>
      <c r="B3340" s="9" t="s">
        <v>52</v>
      </c>
      <c r="C3340" s="21" t="s">
        <v>37</v>
      </c>
      <c r="D3340" s="21" t="s">
        <v>65</v>
      </c>
      <c r="E3340" s="11" t="s">
        <v>6</v>
      </c>
      <c r="F3340" s="11" t="s">
        <v>7</v>
      </c>
      <c r="G3340" s="12">
        <v>42916</v>
      </c>
      <c r="H3340" s="13">
        <v>9</v>
      </c>
      <c r="I3340" s="28"/>
      <c r="J3340" s="28">
        <v>8.3333333333333339</v>
      </c>
      <c r="K3340" s="35"/>
      <c r="L3340" s="14">
        <v>8.3333333333333339</v>
      </c>
      <c r="M3340" s="35"/>
      <c r="N3340" s="35"/>
    </row>
    <row r="3341" spans="1:14">
      <c r="A3341" s="8">
        <v>42094</v>
      </c>
      <c r="B3341" s="9" t="s">
        <v>52</v>
      </c>
      <c r="C3341" s="10" t="s">
        <v>4</v>
      </c>
      <c r="D3341" s="21" t="s">
        <v>65</v>
      </c>
      <c r="E3341" s="11" t="s">
        <v>31</v>
      </c>
      <c r="F3341" s="11" t="s">
        <v>34</v>
      </c>
      <c r="G3341" s="12">
        <v>42185</v>
      </c>
      <c r="H3341" s="13">
        <v>1</v>
      </c>
      <c r="I3341" s="19"/>
      <c r="J3341" s="19"/>
      <c r="K3341" s="28">
        <v>3.4985698257797515E-2</v>
      </c>
      <c r="L3341" s="14">
        <v>3.4985698257797515E-2</v>
      </c>
      <c r="M3341" s="35"/>
      <c r="N3341" s="35"/>
    </row>
    <row r="3342" spans="1:14">
      <c r="A3342" s="8">
        <v>42094</v>
      </c>
      <c r="B3342" s="9" t="s">
        <v>52</v>
      </c>
      <c r="C3342" s="10" t="s">
        <v>4</v>
      </c>
      <c r="D3342" s="21" t="s">
        <v>65</v>
      </c>
      <c r="E3342" s="11" t="s">
        <v>31</v>
      </c>
      <c r="F3342" s="11" t="s">
        <v>34</v>
      </c>
      <c r="G3342" s="12">
        <v>42277</v>
      </c>
      <c r="H3342" s="13">
        <v>2</v>
      </c>
      <c r="I3342" s="19"/>
      <c r="J3342" s="19"/>
      <c r="K3342" s="28">
        <v>6.997139651559503E-2</v>
      </c>
      <c r="L3342" s="14">
        <v>3.4985698257797515E-2</v>
      </c>
      <c r="M3342" s="35"/>
      <c r="N3342" s="35"/>
    </row>
    <row r="3343" spans="1:14">
      <c r="A3343" s="8">
        <v>42094</v>
      </c>
      <c r="B3343" s="9" t="s">
        <v>52</v>
      </c>
      <c r="C3343" s="10" t="s">
        <v>4</v>
      </c>
      <c r="D3343" s="21" t="s">
        <v>65</v>
      </c>
      <c r="E3343" s="11" t="s">
        <v>31</v>
      </c>
      <c r="F3343" s="11" t="s">
        <v>34</v>
      </c>
      <c r="G3343" s="12">
        <v>42369</v>
      </c>
      <c r="H3343" s="13">
        <v>3</v>
      </c>
      <c r="I3343" s="19"/>
      <c r="J3343" s="19"/>
      <c r="K3343" s="28">
        <v>0.10495709477339255</v>
      </c>
      <c r="L3343" s="14">
        <v>3.4985698257797515E-2</v>
      </c>
      <c r="M3343" s="35"/>
      <c r="N3343" s="35"/>
    </row>
    <row r="3344" spans="1:14">
      <c r="A3344" s="8">
        <v>42094</v>
      </c>
      <c r="B3344" s="9" t="s">
        <v>52</v>
      </c>
      <c r="C3344" s="10" t="s">
        <v>4</v>
      </c>
      <c r="D3344" s="21" t="s">
        <v>65</v>
      </c>
      <c r="E3344" s="11" t="s">
        <v>31</v>
      </c>
      <c r="F3344" s="11" t="s">
        <v>34</v>
      </c>
      <c r="G3344" s="12">
        <v>42460</v>
      </c>
      <c r="H3344" s="13">
        <v>4</v>
      </c>
      <c r="I3344" s="19"/>
      <c r="J3344" s="19"/>
      <c r="K3344" s="28">
        <v>0.10495709477339255</v>
      </c>
      <c r="L3344" s="14">
        <v>0</v>
      </c>
      <c r="M3344" s="35"/>
      <c r="N3344" s="35"/>
    </row>
    <row r="3345" spans="1:14">
      <c r="A3345" s="8">
        <v>42094</v>
      </c>
      <c r="B3345" s="9" t="s">
        <v>52</v>
      </c>
      <c r="C3345" s="10" t="s">
        <v>4</v>
      </c>
      <c r="D3345" s="21" t="s">
        <v>65</v>
      </c>
      <c r="E3345" s="11" t="s">
        <v>31</v>
      </c>
      <c r="F3345" s="11" t="s">
        <v>34</v>
      </c>
      <c r="G3345" s="12">
        <v>42551</v>
      </c>
      <c r="H3345" s="13">
        <v>5</v>
      </c>
      <c r="I3345" s="19"/>
      <c r="J3345" s="19"/>
      <c r="K3345" s="28">
        <v>0.10495709477339255</v>
      </c>
      <c r="L3345" s="14">
        <v>0</v>
      </c>
      <c r="M3345" s="35"/>
      <c r="N3345" s="35"/>
    </row>
    <row r="3346" spans="1:14">
      <c r="A3346" s="8">
        <v>42094</v>
      </c>
      <c r="B3346" s="9" t="s">
        <v>52</v>
      </c>
      <c r="C3346" s="10" t="s">
        <v>4</v>
      </c>
      <c r="D3346" s="21" t="s">
        <v>65</v>
      </c>
      <c r="E3346" s="11" t="s">
        <v>31</v>
      </c>
      <c r="F3346" s="11" t="s">
        <v>34</v>
      </c>
      <c r="G3346" s="12">
        <v>42643</v>
      </c>
      <c r="H3346" s="13">
        <v>6</v>
      </c>
      <c r="I3346" s="19"/>
      <c r="J3346" s="19"/>
      <c r="K3346" s="28">
        <v>0.10495709477339255</v>
      </c>
      <c r="L3346" s="14">
        <v>0</v>
      </c>
      <c r="M3346" s="35"/>
      <c r="N3346" s="35"/>
    </row>
    <row r="3347" spans="1:14">
      <c r="A3347" s="8">
        <v>42094</v>
      </c>
      <c r="B3347" s="9" t="s">
        <v>52</v>
      </c>
      <c r="C3347" s="10" t="s">
        <v>4</v>
      </c>
      <c r="D3347" s="21" t="s">
        <v>65</v>
      </c>
      <c r="E3347" s="11" t="s">
        <v>31</v>
      </c>
      <c r="F3347" s="11" t="s">
        <v>34</v>
      </c>
      <c r="G3347" s="12">
        <v>42735</v>
      </c>
      <c r="H3347" s="13">
        <v>7</v>
      </c>
      <c r="I3347" s="19"/>
      <c r="J3347" s="19"/>
      <c r="K3347" s="28">
        <v>0.10495709477339255</v>
      </c>
      <c r="L3347" s="14">
        <v>0</v>
      </c>
      <c r="M3347" s="35"/>
      <c r="N3347" s="35"/>
    </row>
    <row r="3348" spans="1:14">
      <c r="A3348" s="8">
        <v>42094</v>
      </c>
      <c r="B3348" s="9" t="s">
        <v>52</v>
      </c>
      <c r="C3348" s="10" t="s">
        <v>53</v>
      </c>
      <c r="D3348" s="10" t="s">
        <v>65</v>
      </c>
      <c r="E3348" s="11" t="s">
        <v>6</v>
      </c>
      <c r="F3348" s="11" t="s">
        <v>7</v>
      </c>
      <c r="G3348" s="12">
        <v>42185</v>
      </c>
      <c r="H3348" s="13">
        <v>1</v>
      </c>
      <c r="I3348" s="14"/>
      <c r="J3348" s="14">
        <v>0.60987078517737969</v>
      </c>
      <c r="K3348" s="14">
        <v>5.6048868351702765</v>
      </c>
      <c r="L3348" s="14">
        <v>6.2147576203476564</v>
      </c>
      <c r="M3348" s="14"/>
      <c r="N3348" s="15"/>
    </row>
    <row r="3349" spans="1:14">
      <c r="A3349" s="8">
        <v>42094</v>
      </c>
      <c r="B3349" s="9" t="s">
        <v>52</v>
      </c>
      <c r="C3349" s="10" t="s">
        <v>53</v>
      </c>
      <c r="D3349" s="10" t="s">
        <v>65</v>
      </c>
      <c r="E3349" s="11" t="s">
        <v>6</v>
      </c>
      <c r="F3349" s="11" t="s">
        <v>7</v>
      </c>
      <c r="G3349" s="12">
        <v>42277</v>
      </c>
      <c r="H3349" s="13">
        <v>2</v>
      </c>
      <c r="I3349" s="14"/>
      <c r="J3349" s="14">
        <v>1.1711815726295329</v>
      </c>
      <c r="K3349" s="14">
        <v>15.012060074841003</v>
      </c>
      <c r="L3349" s="14">
        <v>10.578354812300258</v>
      </c>
      <c r="M3349" s="14"/>
      <c r="N3349" s="15"/>
    </row>
    <row r="3350" spans="1:14">
      <c r="A3350" s="8">
        <v>42094</v>
      </c>
      <c r="B3350" s="9" t="s">
        <v>52</v>
      </c>
      <c r="C3350" s="10" t="s">
        <v>53</v>
      </c>
      <c r="D3350" s="10" t="s">
        <v>65</v>
      </c>
      <c r="E3350" s="11" t="s">
        <v>6</v>
      </c>
      <c r="F3350" s="11" t="s">
        <v>7</v>
      </c>
      <c r="G3350" s="12">
        <v>42369</v>
      </c>
      <c r="H3350" s="13">
        <v>3</v>
      </c>
      <c r="I3350" s="14"/>
      <c r="J3350" s="14">
        <v>2.1808766300399833</v>
      </c>
      <c r="K3350" s="14">
        <v>24.148793728497907</v>
      </c>
      <c r="L3350" s="14">
        <v>11.317610283696887</v>
      </c>
      <c r="M3350" s="14"/>
      <c r="N3350" s="15"/>
    </row>
    <row r="3351" spans="1:14">
      <c r="A3351" s="8">
        <v>42094</v>
      </c>
      <c r="B3351" s="9" t="s">
        <v>52</v>
      </c>
      <c r="C3351" s="10" t="s">
        <v>53</v>
      </c>
      <c r="D3351" s="10" t="s">
        <v>65</v>
      </c>
      <c r="E3351" s="11" t="s">
        <v>6</v>
      </c>
      <c r="F3351" s="11" t="s">
        <v>7</v>
      </c>
      <c r="G3351" s="12">
        <v>42460</v>
      </c>
      <c r="H3351" s="13">
        <v>4</v>
      </c>
      <c r="I3351" s="14"/>
      <c r="J3351" s="14">
        <v>2.7714679487414369</v>
      </c>
      <c r="K3351" s="14">
        <v>33.212844622990218</v>
      </c>
      <c r="L3351" s="14">
        <v>11.835518843233748</v>
      </c>
      <c r="M3351" s="14"/>
      <c r="N3351" s="15"/>
    </row>
    <row r="3352" spans="1:14">
      <c r="A3352" s="8">
        <v>42094</v>
      </c>
      <c r="B3352" s="9" t="s">
        <v>52</v>
      </c>
      <c r="C3352" s="10" t="s">
        <v>53</v>
      </c>
      <c r="D3352" s="10" t="s">
        <v>65</v>
      </c>
      <c r="E3352" s="11" t="s">
        <v>6</v>
      </c>
      <c r="F3352" s="11" t="s">
        <v>7</v>
      </c>
      <c r="G3352" s="12">
        <v>42551</v>
      </c>
      <c r="H3352" s="13">
        <v>5</v>
      </c>
      <c r="I3352" s="14"/>
      <c r="J3352" s="14">
        <v>3.0701898883676022</v>
      </c>
      <c r="K3352" s="14">
        <v>42.413636862364228</v>
      </c>
      <c r="L3352" s="14">
        <v>12.270982127741613</v>
      </c>
      <c r="M3352" s="14"/>
      <c r="N3352" s="15"/>
    </row>
    <row r="3353" spans="1:14">
      <c r="A3353" s="8">
        <v>42094</v>
      </c>
      <c r="B3353" s="9" t="s">
        <v>52</v>
      </c>
      <c r="C3353" s="10" t="s">
        <v>53</v>
      </c>
      <c r="D3353" s="10" t="s">
        <v>65</v>
      </c>
      <c r="E3353" s="11" t="s">
        <v>6</v>
      </c>
      <c r="F3353" s="11" t="s">
        <v>7</v>
      </c>
      <c r="G3353" s="12">
        <v>42643</v>
      </c>
      <c r="H3353" s="13">
        <v>6</v>
      </c>
      <c r="I3353" s="14"/>
      <c r="J3353" s="14">
        <v>3.5563225178753761</v>
      </c>
      <c r="K3353" s="14">
        <v>50.798807265398409</v>
      </c>
      <c r="L3353" s="14">
        <v>11.941492920909557</v>
      </c>
      <c r="M3353" s="14"/>
      <c r="N3353" s="15"/>
    </row>
    <row r="3354" spans="1:14">
      <c r="A3354" s="8">
        <v>42094</v>
      </c>
      <c r="B3354" s="9" t="s">
        <v>52</v>
      </c>
      <c r="C3354" s="10" t="s">
        <v>53</v>
      </c>
      <c r="D3354" s="10" t="s">
        <v>65</v>
      </c>
      <c r="E3354" s="11" t="s">
        <v>6</v>
      </c>
      <c r="F3354" s="11" t="s">
        <v>7</v>
      </c>
      <c r="G3354" s="12">
        <v>42735</v>
      </c>
      <c r="H3354" s="13">
        <v>7</v>
      </c>
      <c r="I3354" s="14"/>
      <c r="J3354" s="14">
        <v>3.947826934539187</v>
      </c>
      <c r="K3354" s="14">
        <v>57.007643759526502</v>
      </c>
      <c r="L3354" s="14">
        <v>10.156663428667279</v>
      </c>
      <c r="M3354" s="14"/>
      <c r="N3354" s="15"/>
    </row>
    <row r="3355" spans="1:14">
      <c r="A3355" s="8">
        <v>42094</v>
      </c>
      <c r="B3355" s="9" t="s">
        <v>52</v>
      </c>
      <c r="C3355" s="10" t="s">
        <v>53</v>
      </c>
      <c r="D3355" s="10" t="s">
        <v>65</v>
      </c>
      <c r="E3355" s="11" t="s">
        <v>6</v>
      </c>
      <c r="F3355" s="11" t="s">
        <v>7</v>
      </c>
      <c r="G3355" s="12">
        <v>42825</v>
      </c>
      <c r="H3355" s="13">
        <v>8</v>
      </c>
      <c r="I3355" s="14"/>
      <c r="J3355" s="14">
        <v>3.9756048136740798</v>
      </c>
      <c r="K3355" s="14">
        <v>62.116196897635376</v>
      </c>
      <c r="L3355" s="14">
        <v>9.084157951782954</v>
      </c>
      <c r="M3355" s="14"/>
      <c r="N3355" s="15"/>
    </row>
    <row r="3356" spans="1:14">
      <c r="A3356" s="8">
        <v>42094</v>
      </c>
      <c r="B3356" s="9" t="s">
        <v>52</v>
      </c>
      <c r="C3356" s="10" t="s">
        <v>53</v>
      </c>
      <c r="D3356" s="10" t="s">
        <v>65</v>
      </c>
      <c r="E3356" s="11" t="s">
        <v>6</v>
      </c>
      <c r="F3356" s="11" t="s">
        <v>7</v>
      </c>
      <c r="G3356" s="12">
        <v>42916</v>
      </c>
      <c r="H3356" s="13">
        <v>9</v>
      </c>
      <c r="I3356" s="14"/>
      <c r="J3356" s="14">
        <v>3.9385357126758391</v>
      </c>
      <c r="K3356" s="14">
        <v>67.072523692362296</v>
      </c>
      <c r="L3356" s="14">
        <v>8.8948625074027596</v>
      </c>
      <c r="M3356" s="14"/>
      <c r="N3356" s="15"/>
    </row>
    <row r="3357" spans="1:14">
      <c r="A3357" s="8">
        <v>42094</v>
      </c>
      <c r="B3357" s="9" t="s">
        <v>52</v>
      </c>
      <c r="C3357" s="10" t="s">
        <v>53</v>
      </c>
      <c r="D3357" s="10" t="s">
        <v>65</v>
      </c>
      <c r="E3357" s="11" t="s">
        <v>6</v>
      </c>
      <c r="F3357" s="16" t="s">
        <v>8</v>
      </c>
      <c r="G3357" s="12">
        <v>42185</v>
      </c>
      <c r="H3357" s="13">
        <v>1</v>
      </c>
      <c r="I3357" s="14"/>
      <c r="J3357" s="14">
        <v>0</v>
      </c>
      <c r="K3357" s="14">
        <v>0</v>
      </c>
      <c r="L3357" s="14">
        <v>0</v>
      </c>
      <c r="M3357" s="14"/>
      <c r="N3357" s="15"/>
    </row>
    <row r="3358" spans="1:14">
      <c r="A3358" s="8">
        <v>42094</v>
      </c>
      <c r="B3358" s="9" t="s">
        <v>52</v>
      </c>
      <c r="C3358" s="10" t="s">
        <v>53</v>
      </c>
      <c r="D3358" s="10" t="s">
        <v>65</v>
      </c>
      <c r="E3358" s="11" t="s">
        <v>6</v>
      </c>
      <c r="F3358" s="16" t="s">
        <v>8</v>
      </c>
      <c r="G3358" s="12">
        <v>42277</v>
      </c>
      <c r="H3358" s="13">
        <v>2</v>
      </c>
      <c r="I3358" s="14"/>
      <c r="J3358" s="14">
        <v>0.14415547229117132</v>
      </c>
      <c r="K3358" s="14">
        <v>1.1487962842517661</v>
      </c>
      <c r="L3358" s="14">
        <v>1.2929517565429374</v>
      </c>
      <c r="M3358" s="14"/>
      <c r="N3358" s="15"/>
    </row>
    <row r="3359" spans="1:14">
      <c r="A3359" s="8">
        <v>42094</v>
      </c>
      <c r="B3359" s="9" t="s">
        <v>52</v>
      </c>
      <c r="C3359" s="10" t="s">
        <v>53</v>
      </c>
      <c r="D3359" s="10" t="s">
        <v>65</v>
      </c>
      <c r="E3359" s="11" t="s">
        <v>6</v>
      </c>
      <c r="F3359" s="16" t="s">
        <v>8</v>
      </c>
      <c r="G3359" s="12">
        <v>42369</v>
      </c>
      <c r="H3359" s="13">
        <v>3</v>
      </c>
      <c r="I3359" s="14"/>
      <c r="J3359" s="14">
        <v>0.41867717985127673</v>
      </c>
      <c r="K3359" s="14">
        <v>2.690422297799234</v>
      </c>
      <c r="L3359" s="14">
        <v>1.9603031933987447</v>
      </c>
      <c r="M3359" s="14"/>
      <c r="N3359" s="15"/>
    </row>
    <row r="3360" spans="1:14">
      <c r="A3360" s="8">
        <v>42094</v>
      </c>
      <c r="B3360" s="9" t="s">
        <v>52</v>
      </c>
      <c r="C3360" s="10" t="s">
        <v>53</v>
      </c>
      <c r="D3360" s="10" t="s">
        <v>65</v>
      </c>
      <c r="E3360" s="11" t="s">
        <v>6</v>
      </c>
      <c r="F3360" s="16" t="s">
        <v>8</v>
      </c>
      <c r="G3360" s="12">
        <v>42460</v>
      </c>
      <c r="H3360" s="13">
        <v>4</v>
      </c>
      <c r="I3360" s="14"/>
      <c r="J3360" s="14">
        <v>0.59500019941300941</v>
      </c>
      <c r="K3360" s="14">
        <v>4.5804626324144309</v>
      </c>
      <c r="L3360" s="14">
        <v>2.4850405340282062</v>
      </c>
      <c r="M3360" s="14"/>
      <c r="N3360" s="15"/>
    </row>
    <row r="3361" spans="1:14">
      <c r="A3361" s="8">
        <v>42094</v>
      </c>
      <c r="B3361" s="9" t="s">
        <v>52</v>
      </c>
      <c r="C3361" s="10" t="s">
        <v>53</v>
      </c>
      <c r="D3361" s="10" t="s">
        <v>65</v>
      </c>
      <c r="E3361" s="11" t="s">
        <v>6</v>
      </c>
      <c r="F3361" s="16" t="s">
        <v>8</v>
      </c>
      <c r="G3361" s="12">
        <v>42551</v>
      </c>
      <c r="H3361" s="13">
        <v>5</v>
      </c>
      <c r="I3361" s="14"/>
      <c r="J3361" s="14">
        <v>0.78572834968838023</v>
      </c>
      <c r="K3361" s="14">
        <v>6.7041489234692548</v>
      </c>
      <c r="L3361" s="14">
        <v>2.9094146407432042</v>
      </c>
      <c r="M3361" s="14"/>
      <c r="N3361" s="15"/>
    </row>
    <row r="3362" spans="1:14">
      <c r="A3362" s="8">
        <v>42094</v>
      </c>
      <c r="B3362" s="9" t="s">
        <v>52</v>
      </c>
      <c r="C3362" s="10" t="s">
        <v>53</v>
      </c>
      <c r="D3362" s="10" t="s">
        <v>65</v>
      </c>
      <c r="E3362" s="11" t="s">
        <v>6</v>
      </c>
      <c r="F3362" s="16" t="s">
        <v>8</v>
      </c>
      <c r="G3362" s="12">
        <v>42643</v>
      </c>
      <c r="H3362" s="13">
        <v>6</v>
      </c>
      <c r="I3362" s="14"/>
      <c r="J3362" s="14">
        <v>1.0092178686354338</v>
      </c>
      <c r="K3362" s="14">
        <v>8.6186383776779074</v>
      </c>
      <c r="L3362" s="14">
        <v>2.9237073228440864</v>
      </c>
      <c r="M3362" s="14"/>
      <c r="N3362" s="15"/>
    </row>
    <row r="3363" spans="1:14">
      <c r="A3363" s="8">
        <v>42094</v>
      </c>
      <c r="B3363" s="9" t="s">
        <v>52</v>
      </c>
      <c r="C3363" s="10" t="s">
        <v>53</v>
      </c>
      <c r="D3363" s="10" t="s">
        <v>65</v>
      </c>
      <c r="E3363" s="11" t="s">
        <v>6</v>
      </c>
      <c r="F3363" s="16" t="s">
        <v>8</v>
      </c>
      <c r="G3363" s="12">
        <v>42735</v>
      </c>
      <c r="H3363" s="13">
        <v>7</v>
      </c>
      <c r="I3363" s="14"/>
      <c r="J3363" s="14">
        <v>1.242110853654131</v>
      </c>
      <c r="K3363" s="14">
        <v>9.8434807097201329</v>
      </c>
      <c r="L3363" s="14">
        <v>2.4669531856963562</v>
      </c>
      <c r="M3363" s="14"/>
      <c r="N3363" s="15"/>
    </row>
    <row r="3364" spans="1:14">
      <c r="A3364" s="8">
        <v>42094</v>
      </c>
      <c r="B3364" s="9" t="s">
        <v>52</v>
      </c>
      <c r="C3364" s="10" t="s">
        <v>53</v>
      </c>
      <c r="D3364" s="10" t="s">
        <v>65</v>
      </c>
      <c r="E3364" s="11" t="s">
        <v>6</v>
      </c>
      <c r="F3364" s="16" t="s">
        <v>8</v>
      </c>
      <c r="G3364" s="12">
        <v>42825</v>
      </c>
      <c r="H3364" s="13">
        <v>8</v>
      </c>
      <c r="I3364" s="14"/>
      <c r="J3364" s="14">
        <v>1.3648306692159813</v>
      </c>
      <c r="K3364" s="14">
        <v>10.859280046510271</v>
      </c>
      <c r="L3364" s="14">
        <v>2.3806300060061196</v>
      </c>
      <c r="M3364" s="14"/>
      <c r="N3364" s="15"/>
    </row>
    <row r="3365" spans="1:14">
      <c r="A3365" s="8">
        <v>42094</v>
      </c>
      <c r="B3365" s="9" t="s">
        <v>52</v>
      </c>
      <c r="C3365" s="10" t="s">
        <v>53</v>
      </c>
      <c r="D3365" s="10" t="s">
        <v>65</v>
      </c>
      <c r="E3365" s="11" t="s">
        <v>6</v>
      </c>
      <c r="F3365" s="16" t="s">
        <v>8</v>
      </c>
      <c r="G3365" s="12">
        <v>42916</v>
      </c>
      <c r="H3365" s="13">
        <v>9</v>
      </c>
      <c r="I3365" s="14"/>
      <c r="J3365" s="14">
        <v>1.4547015772806502</v>
      </c>
      <c r="K3365" s="14">
        <v>11.741679937913226</v>
      </c>
      <c r="L3365" s="14">
        <v>2.3371014686836045</v>
      </c>
      <c r="M3365" s="14"/>
      <c r="N3365" s="15"/>
    </row>
    <row r="3366" spans="1:14">
      <c r="A3366" s="8">
        <v>42094</v>
      </c>
      <c r="B3366" s="9" t="s">
        <v>52</v>
      </c>
      <c r="C3366" s="10" t="s">
        <v>53</v>
      </c>
      <c r="D3366" s="10" t="s">
        <v>65</v>
      </c>
      <c r="E3366" s="16" t="s">
        <v>6</v>
      </c>
      <c r="F3366" s="16" t="s">
        <v>9</v>
      </c>
      <c r="G3366" s="12">
        <v>42185</v>
      </c>
      <c r="H3366" s="13">
        <v>1</v>
      </c>
      <c r="I3366" s="14"/>
      <c r="J3366" s="14">
        <v>0.29098675443287947</v>
      </c>
      <c r="K3366" s="14">
        <v>5.1617840377828514</v>
      </c>
      <c r="L3366" s="14">
        <v>5.4527707922157305</v>
      </c>
      <c r="M3366" s="14"/>
      <c r="N3366" s="15"/>
    </row>
    <row r="3367" spans="1:14">
      <c r="A3367" s="8">
        <v>42094</v>
      </c>
      <c r="B3367" s="9" t="s">
        <v>52</v>
      </c>
      <c r="C3367" s="10" t="s">
        <v>53</v>
      </c>
      <c r="D3367" s="10" t="s">
        <v>65</v>
      </c>
      <c r="E3367" s="16" t="s">
        <v>6</v>
      </c>
      <c r="F3367" s="16" t="s">
        <v>9</v>
      </c>
      <c r="G3367" s="12">
        <v>42277</v>
      </c>
      <c r="H3367" s="13">
        <v>2</v>
      </c>
      <c r="I3367" s="14"/>
      <c r="J3367" s="14">
        <v>0.35033395917368382</v>
      </c>
      <c r="K3367" s="14">
        <v>10.413482233804629</v>
      </c>
      <c r="L3367" s="14">
        <v>5.6020321551954613</v>
      </c>
      <c r="M3367" s="14"/>
      <c r="N3367" s="15"/>
    </row>
    <row r="3368" spans="1:14">
      <c r="A3368" s="8">
        <v>42094</v>
      </c>
      <c r="B3368" s="9" t="s">
        <v>52</v>
      </c>
      <c r="C3368" s="10" t="s">
        <v>53</v>
      </c>
      <c r="D3368" s="10" t="s">
        <v>65</v>
      </c>
      <c r="E3368" s="16" t="s">
        <v>6</v>
      </c>
      <c r="F3368" s="16" t="s">
        <v>9</v>
      </c>
      <c r="G3368" s="12">
        <v>42369</v>
      </c>
      <c r="H3368" s="13">
        <v>3</v>
      </c>
      <c r="I3368" s="14"/>
      <c r="J3368" s="14">
        <v>0.8445142549242366</v>
      </c>
      <c r="K3368" s="14">
        <v>15.958491359546528</v>
      </c>
      <c r="L3368" s="14">
        <v>6.3895233806661356</v>
      </c>
      <c r="M3368" s="14"/>
      <c r="N3368" s="15"/>
    </row>
    <row r="3369" spans="1:14">
      <c r="A3369" s="8">
        <v>42094</v>
      </c>
      <c r="B3369" s="9" t="s">
        <v>52</v>
      </c>
      <c r="C3369" s="10" t="s">
        <v>53</v>
      </c>
      <c r="D3369" s="10" t="s">
        <v>65</v>
      </c>
      <c r="E3369" s="16" t="s">
        <v>6</v>
      </c>
      <c r="F3369" s="16" t="s">
        <v>9</v>
      </c>
      <c r="G3369" s="12">
        <v>42460</v>
      </c>
      <c r="H3369" s="13">
        <v>4</v>
      </c>
      <c r="I3369" s="14"/>
      <c r="J3369" s="14">
        <v>1.0226643097262333</v>
      </c>
      <c r="K3369" s="14">
        <v>21.862447012473062</v>
      </c>
      <c r="L3369" s="14">
        <v>6.9266199626527669</v>
      </c>
      <c r="M3369" s="14"/>
      <c r="N3369" s="15"/>
    </row>
    <row r="3370" spans="1:14">
      <c r="A3370" s="8">
        <v>42094</v>
      </c>
      <c r="B3370" s="9" t="s">
        <v>52</v>
      </c>
      <c r="C3370" s="10" t="s">
        <v>53</v>
      </c>
      <c r="D3370" s="10" t="s">
        <v>65</v>
      </c>
      <c r="E3370" s="16" t="s">
        <v>6</v>
      </c>
      <c r="F3370" s="16" t="s">
        <v>9</v>
      </c>
      <c r="G3370" s="12">
        <v>42551</v>
      </c>
      <c r="H3370" s="13">
        <v>5</v>
      </c>
      <c r="I3370" s="14"/>
      <c r="J3370" s="14">
        <v>1.2087061380489188</v>
      </c>
      <c r="K3370" s="14">
        <v>28.149183380756419</v>
      </c>
      <c r="L3370" s="14">
        <v>7.4954425063322763</v>
      </c>
      <c r="M3370" s="14"/>
      <c r="N3370" s="15"/>
    </row>
    <row r="3371" spans="1:14">
      <c r="A3371" s="8">
        <v>42094</v>
      </c>
      <c r="B3371" s="9" t="s">
        <v>52</v>
      </c>
      <c r="C3371" s="10" t="s">
        <v>53</v>
      </c>
      <c r="D3371" s="10" t="s">
        <v>65</v>
      </c>
      <c r="E3371" s="16" t="s">
        <v>6</v>
      </c>
      <c r="F3371" s="16" t="s">
        <v>9</v>
      </c>
      <c r="G3371" s="12">
        <v>42643</v>
      </c>
      <c r="H3371" s="13">
        <v>6</v>
      </c>
      <c r="I3371" s="14"/>
      <c r="J3371" s="14">
        <v>1.5006279241461868</v>
      </c>
      <c r="K3371" s="14">
        <v>34.275717275402094</v>
      </c>
      <c r="L3371" s="14">
        <v>7.6271618187918619</v>
      </c>
      <c r="M3371" s="14"/>
      <c r="N3371" s="15"/>
    </row>
    <row r="3372" spans="1:14">
      <c r="A3372" s="8">
        <v>42094</v>
      </c>
      <c r="B3372" s="9" t="s">
        <v>52</v>
      </c>
      <c r="C3372" s="10" t="s">
        <v>53</v>
      </c>
      <c r="D3372" s="10" t="s">
        <v>65</v>
      </c>
      <c r="E3372" s="16" t="s">
        <v>6</v>
      </c>
      <c r="F3372" s="16" t="s">
        <v>9</v>
      </c>
      <c r="G3372" s="12">
        <v>42735</v>
      </c>
      <c r="H3372" s="13">
        <v>7</v>
      </c>
      <c r="I3372" s="14"/>
      <c r="J3372" s="14">
        <v>1.8066352962394556</v>
      </c>
      <c r="K3372" s="14">
        <v>39.533386391032352</v>
      </c>
      <c r="L3372" s="14">
        <v>7.0643044118697134</v>
      </c>
      <c r="M3372" s="14"/>
      <c r="N3372" s="15"/>
    </row>
    <row r="3373" spans="1:14">
      <c r="A3373" s="8">
        <v>42094</v>
      </c>
      <c r="B3373" s="9" t="s">
        <v>52</v>
      </c>
      <c r="C3373" s="10" t="s">
        <v>53</v>
      </c>
      <c r="D3373" s="10" t="s">
        <v>65</v>
      </c>
      <c r="E3373" s="16" t="s">
        <v>6</v>
      </c>
      <c r="F3373" s="16" t="s">
        <v>9</v>
      </c>
      <c r="G3373" s="12">
        <v>42825</v>
      </c>
      <c r="H3373" s="13">
        <v>8</v>
      </c>
      <c r="I3373" s="14"/>
      <c r="J3373" s="14">
        <v>1.9963176028783756</v>
      </c>
      <c r="K3373" s="14">
        <v>44.043265439289137</v>
      </c>
      <c r="L3373" s="14">
        <v>6.506196651135161</v>
      </c>
      <c r="M3373" s="14"/>
      <c r="N3373" s="15"/>
    </row>
    <row r="3374" spans="1:14">
      <c r="A3374" s="8">
        <v>42094</v>
      </c>
      <c r="B3374" s="9" t="s">
        <v>52</v>
      </c>
      <c r="C3374" s="10" t="s">
        <v>53</v>
      </c>
      <c r="D3374" s="10" t="s">
        <v>65</v>
      </c>
      <c r="E3374" s="16" t="s">
        <v>6</v>
      </c>
      <c r="F3374" s="16" t="s">
        <v>9</v>
      </c>
      <c r="G3374" s="12">
        <v>42916</v>
      </c>
      <c r="H3374" s="13">
        <v>9</v>
      </c>
      <c r="I3374" s="14"/>
      <c r="J3374" s="14">
        <v>2.1773555690319792</v>
      </c>
      <c r="K3374" s="14">
        <v>48.241723154701589</v>
      </c>
      <c r="L3374" s="14">
        <v>6.3758132844444315</v>
      </c>
      <c r="M3374" s="14"/>
      <c r="N3374" s="15"/>
    </row>
    <row r="3375" spans="1:14">
      <c r="A3375" s="8">
        <v>42094</v>
      </c>
      <c r="B3375" s="9" t="s">
        <v>52</v>
      </c>
      <c r="C3375" s="10" t="s">
        <v>53</v>
      </c>
      <c r="D3375" s="10" t="s">
        <v>65</v>
      </c>
      <c r="E3375" s="16" t="s">
        <v>6</v>
      </c>
      <c r="F3375" s="16" t="s">
        <v>10</v>
      </c>
      <c r="G3375" s="12">
        <v>42185</v>
      </c>
      <c r="H3375" s="13">
        <v>1</v>
      </c>
      <c r="I3375" s="14"/>
      <c r="J3375" s="14">
        <v>1.7307356395723712</v>
      </c>
      <c r="K3375" s="14">
        <v>5.6305880428319313</v>
      </c>
      <c r="L3375" s="14">
        <v>7.3613236824043025</v>
      </c>
      <c r="M3375" s="14"/>
      <c r="N3375" s="15"/>
    </row>
    <row r="3376" spans="1:14">
      <c r="A3376" s="8">
        <v>42094</v>
      </c>
      <c r="B3376" s="9" t="s">
        <v>52</v>
      </c>
      <c r="C3376" s="10" t="s">
        <v>53</v>
      </c>
      <c r="D3376" s="10" t="s">
        <v>65</v>
      </c>
      <c r="E3376" s="16" t="s">
        <v>6</v>
      </c>
      <c r="F3376" s="16" t="s">
        <v>10</v>
      </c>
      <c r="G3376" s="12">
        <v>42277</v>
      </c>
      <c r="H3376" s="13">
        <v>2</v>
      </c>
      <c r="I3376" s="14"/>
      <c r="J3376" s="14">
        <v>2.46860303344668</v>
      </c>
      <c r="K3376" s="14">
        <v>19.98826336223695</v>
      </c>
      <c r="L3376" s="14">
        <v>16.826278352851698</v>
      </c>
      <c r="M3376" s="14"/>
      <c r="N3376" s="15"/>
    </row>
    <row r="3377" spans="1:14">
      <c r="A3377" s="8">
        <v>42094</v>
      </c>
      <c r="B3377" s="9" t="s">
        <v>52</v>
      </c>
      <c r="C3377" s="10" t="s">
        <v>53</v>
      </c>
      <c r="D3377" s="10" t="s">
        <v>65</v>
      </c>
      <c r="E3377" s="16" t="s">
        <v>6</v>
      </c>
      <c r="F3377" s="16" t="s">
        <v>10</v>
      </c>
      <c r="G3377" s="12">
        <v>42369</v>
      </c>
      <c r="H3377" s="13">
        <v>3</v>
      </c>
      <c r="I3377" s="14"/>
      <c r="J3377" s="14">
        <v>4.3989328570281891</v>
      </c>
      <c r="K3377" s="14">
        <v>32.737749503224961</v>
      </c>
      <c r="L3377" s="14">
        <v>17.148418998016201</v>
      </c>
      <c r="M3377" s="14"/>
      <c r="N3377" s="15"/>
    </row>
    <row r="3378" spans="1:14">
      <c r="A3378" s="8">
        <v>42094</v>
      </c>
      <c r="B3378" s="9" t="s">
        <v>52</v>
      </c>
      <c r="C3378" s="10" t="s">
        <v>53</v>
      </c>
      <c r="D3378" s="10" t="s">
        <v>65</v>
      </c>
      <c r="E3378" s="16" t="s">
        <v>6</v>
      </c>
      <c r="F3378" s="16" t="s">
        <v>10</v>
      </c>
      <c r="G3378" s="12">
        <v>42460</v>
      </c>
      <c r="H3378" s="13">
        <v>4</v>
      </c>
      <c r="I3378" s="14"/>
      <c r="J3378" s="14">
        <v>4.3728688200118455</v>
      </c>
      <c r="K3378" s="14">
        <v>46.614231001470671</v>
      </c>
      <c r="L3378" s="14">
        <v>18.249350318257555</v>
      </c>
      <c r="M3378" s="14"/>
      <c r="N3378" s="15"/>
    </row>
    <row r="3379" spans="1:14">
      <c r="A3379" s="8">
        <v>42094</v>
      </c>
      <c r="B3379" s="9" t="s">
        <v>52</v>
      </c>
      <c r="C3379" s="10" t="s">
        <v>53</v>
      </c>
      <c r="D3379" s="10" t="s">
        <v>65</v>
      </c>
      <c r="E3379" s="16" t="s">
        <v>6</v>
      </c>
      <c r="F3379" s="16" t="s">
        <v>10</v>
      </c>
      <c r="G3379" s="12">
        <v>42551</v>
      </c>
      <c r="H3379" s="13">
        <v>5</v>
      </c>
      <c r="I3379" s="14"/>
      <c r="J3379" s="14">
        <v>3.6358468631186014</v>
      </c>
      <c r="K3379" s="14">
        <v>62.6035899192633</v>
      </c>
      <c r="L3379" s="14">
        <v>19.62520578091123</v>
      </c>
      <c r="M3379" s="14"/>
      <c r="N3379" s="15"/>
    </row>
    <row r="3380" spans="1:14">
      <c r="A3380" s="8">
        <v>42094</v>
      </c>
      <c r="B3380" s="9" t="s">
        <v>52</v>
      </c>
      <c r="C3380" s="10" t="s">
        <v>53</v>
      </c>
      <c r="D3380" s="10" t="s">
        <v>65</v>
      </c>
      <c r="E3380" s="16" t="s">
        <v>6</v>
      </c>
      <c r="F3380" s="16" t="s">
        <v>10</v>
      </c>
      <c r="G3380" s="12">
        <v>42643</v>
      </c>
      <c r="H3380" s="13">
        <v>6</v>
      </c>
      <c r="I3380" s="14"/>
      <c r="J3380" s="14">
        <v>2.8249646473811936</v>
      </c>
      <c r="K3380" s="14">
        <v>78.794948962149789</v>
      </c>
      <c r="L3380" s="14">
        <v>19.016323690267683</v>
      </c>
      <c r="M3380" s="14"/>
      <c r="N3380" s="15"/>
    </row>
    <row r="3381" spans="1:14">
      <c r="A3381" s="8">
        <v>42094</v>
      </c>
      <c r="B3381" s="9" t="s">
        <v>52</v>
      </c>
      <c r="C3381" s="10" t="s">
        <v>53</v>
      </c>
      <c r="D3381" s="10" t="s">
        <v>65</v>
      </c>
      <c r="E3381" s="16" t="s">
        <v>6</v>
      </c>
      <c r="F3381" s="16" t="s">
        <v>10</v>
      </c>
      <c r="G3381" s="12">
        <v>42735</v>
      </c>
      <c r="H3381" s="13">
        <v>7</v>
      </c>
      <c r="I3381" s="14"/>
      <c r="J3381" s="14">
        <v>3.0863282967309331</v>
      </c>
      <c r="K3381" s="14">
        <v>90.737223573056639</v>
      </c>
      <c r="L3381" s="14">
        <v>15.028602907637783</v>
      </c>
      <c r="M3381" s="14"/>
      <c r="N3381" s="15"/>
    </row>
    <row r="3382" spans="1:14">
      <c r="A3382" s="8">
        <v>42094</v>
      </c>
      <c r="B3382" s="9" t="s">
        <v>52</v>
      </c>
      <c r="C3382" s="10" t="s">
        <v>53</v>
      </c>
      <c r="D3382" s="10" t="s">
        <v>65</v>
      </c>
      <c r="E3382" s="16" t="s">
        <v>6</v>
      </c>
      <c r="F3382" s="16" t="s">
        <v>10</v>
      </c>
      <c r="G3382" s="12">
        <v>42825</v>
      </c>
      <c r="H3382" s="13">
        <v>8</v>
      </c>
      <c r="I3382" s="14"/>
      <c r="J3382" s="14">
        <v>3.9818794983426002</v>
      </c>
      <c r="K3382" s="14">
        <v>100.39933403200493</v>
      </c>
      <c r="L3382" s="14">
        <v>13.643989957290891</v>
      </c>
      <c r="M3382" s="14"/>
      <c r="N3382" s="15"/>
    </row>
    <row r="3383" spans="1:14">
      <c r="A3383" s="8">
        <v>42094</v>
      </c>
      <c r="B3383" s="9" t="s">
        <v>52</v>
      </c>
      <c r="C3383" s="10" t="s">
        <v>53</v>
      </c>
      <c r="D3383" s="10" t="s">
        <v>65</v>
      </c>
      <c r="E3383" s="16" t="s">
        <v>6</v>
      </c>
      <c r="F3383" s="16" t="s">
        <v>10</v>
      </c>
      <c r="G3383" s="12">
        <v>42916</v>
      </c>
      <c r="H3383" s="13">
        <v>9</v>
      </c>
      <c r="I3383" s="14"/>
      <c r="J3383" s="14">
        <v>5.7250414775272205</v>
      </c>
      <c r="K3383" s="14">
        <v>107.32430991515554</v>
      </c>
      <c r="L3383" s="14">
        <v>12.650017360677829</v>
      </c>
      <c r="M3383" s="14"/>
      <c r="N3383" s="15"/>
    </row>
    <row r="3384" spans="1:14">
      <c r="A3384" s="33">
        <v>41912</v>
      </c>
      <c r="B3384" s="12" t="s">
        <v>54</v>
      </c>
      <c r="C3384" s="10" t="s">
        <v>4</v>
      </c>
      <c r="D3384" s="10" t="s">
        <v>5</v>
      </c>
      <c r="E3384" s="36" t="s">
        <v>6</v>
      </c>
      <c r="F3384" s="36" t="s">
        <v>7</v>
      </c>
      <c r="G3384" s="12">
        <v>42004</v>
      </c>
      <c r="H3384" s="13">
        <v>1</v>
      </c>
      <c r="I3384" s="37"/>
      <c r="J3384" s="37"/>
      <c r="K3384" s="37">
        <v>524</v>
      </c>
      <c r="L3384" s="37">
        <v>0</v>
      </c>
      <c r="M3384" s="37"/>
      <c r="N3384" s="15">
        <v>2663</v>
      </c>
    </row>
    <row r="3385" spans="1:14">
      <c r="A3385" s="33">
        <v>41912</v>
      </c>
      <c r="B3385" s="12" t="s">
        <v>54</v>
      </c>
      <c r="C3385" s="10" t="s">
        <v>4</v>
      </c>
      <c r="D3385" s="10" t="s">
        <v>5</v>
      </c>
      <c r="E3385" s="36" t="s">
        <v>6</v>
      </c>
      <c r="F3385" s="36" t="s">
        <v>7</v>
      </c>
      <c r="G3385" s="12">
        <v>42094</v>
      </c>
      <c r="H3385" s="13">
        <v>2</v>
      </c>
      <c r="I3385" s="37"/>
      <c r="J3385" s="37"/>
      <c r="K3385" s="37">
        <v>524</v>
      </c>
      <c r="L3385" s="37">
        <v>0</v>
      </c>
      <c r="M3385" s="37"/>
      <c r="N3385" s="15">
        <v>2540</v>
      </c>
    </row>
    <row r="3386" spans="1:14">
      <c r="A3386" s="33">
        <v>41912</v>
      </c>
      <c r="B3386" s="12" t="s">
        <v>54</v>
      </c>
      <c r="C3386" s="10" t="s">
        <v>4</v>
      </c>
      <c r="D3386" s="10" t="s">
        <v>5</v>
      </c>
      <c r="E3386" s="36" t="s">
        <v>6</v>
      </c>
      <c r="F3386" s="36" t="s">
        <v>7</v>
      </c>
      <c r="G3386" s="12">
        <v>42185</v>
      </c>
      <c r="H3386" s="13">
        <v>3</v>
      </c>
      <c r="I3386" s="37"/>
      <c r="J3386" s="37"/>
      <c r="K3386" s="37">
        <v>524</v>
      </c>
      <c r="L3386" s="37">
        <v>0</v>
      </c>
      <c r="M3386" s="37"/>
      <c r="N3386" s="15">
        <v>2444</v>
      </c>
    </row>
    <row r="3387" spans="1:14">
      <c r="A3387" s="33">
        <v>41912</v>
      </c>
      <c r="B3387" s="12" t="s">
        <v>54</v>
      </c>
      <c r="C3387" s="10" t="s">
        <v>4</v>
      </c>
      <c r="D3387" s="10" t="s">
        <v>5</v>
      </c>
      <c r="E3387" s="36" t="s">
        <v>6</v>
      </c>
      <c r="F3387" s="36" t="s">
        <v>7</v>
      </c>
      <c r="G3387" s="12">
        <v>42277</v>
      </c>
      <c r="H3387" s="13">
        <v>4</v>
      </c>
      <c r="I3387" s="37"/>
      <c r="J3387" s="37"/>
      <c r="K3387" s="37">
        <v>524</v>
      </c>
      <c r="L3387" s="37">
        <v>0</v>
      </c>
      <c r="M3387" s="37"/>
      <c r="N3387" s="15">
        <v>2353</v>
      </c>
    </row>
    <row r="3388" spans="1:14">
      <c r="A3388" s="33">
        <v>41912</v>
      </c>
      <c r="B3388" s="12" t="s">
        <v>54</v>
      </c>
      <c r="C3388" s="10" t="s">
        <v>4</v>
      </c>
      <c r="D3388" s="10" t="s">
        <v>5</v>
      </c>
      <c r="E3388" s="36" t="s">
        <v>6</v>
      </c>
      <c r="F3388" s="36" t="s">
        <v>7</v>
      </c>
      <c r="G3388" s="12">
        <v>42369</v>
      </c>
      <c r="H3388" s="13">
        <v>5</v>
      </c>
      <c r="I3388" s="37"/>
      <c r="J3388" s="37"/>
      <c r="K3388" s="37">
        <v>524</v>
      </c>
      <c r="L3388" s="37">
        <v>0</v>
      </c>
      <c r="M3388" s="37"/>
      <c r="N3388" s="15">
        <v>2267</v>
      </c>
    </row>
    <row r="3389" spans="1:14">
      <c r="A3389" s="33">
        <v>41912</v>
      </c>
      <c r="B3389" s="12" t="s">
        <v>54</v>
      </c>
      <c r="C3389" s="10" t="s">
        <v>4</v>
      </c>
      <c r="D3389" s="10" t="s">
        <v>5</v>
      </c>
      <c r="E3389" s="36" t="s">
        <v>6</v>
      </c>
      <c r="F3389" s="36" t="s">
        <v>7</v>
      </c>
      <c r="G3389" s="12">
        <v>42460</v>
      </c>
      <c r="H3389" s="13">
        <v>6</v>
      </c>
      <c r="I3389" s="37"/>
      <c r="J3389" s="37"/>
      <c r="K3389" s="37">
        <v>524</v>
      </c>
      <c r="L3389" s="37">
        <v>0</v>
      </c>
      <c r="M3389" s="37"/>
      <c r="N3389" s="15">
        <v>2184</v>
      </c>
    </row>
    <row r="3390" spans="1:14">
      <c r="A3390" s="33">
        <v>41912</v>
      </c>
      <c r="B3390" s="12" t="s">
        <v>54</v>
      </c>
      <c r="C3390" s="10" t="s">
        <v>4</v>
      </c>
      <c r="D3390" s="10" t="s">
        <v>5</v>
      </c>
      <c r="E3390" s="36" t="s">
        <v>6</v>
      </c>
      <c r="F3390" s="36" t="s">
        <v>7</v>
      </c>
      <c r="G3390" s="12">
        <v>42551</v>
      </c>
      <c r="H3390" s="13">
        <v>7</v>
      </c>
      <c r="I3390" s="37"/>
      <c r="J3390" s="37"/>
      <c r="K3390" s="37">
        <v>524</v>
      </c>
      <c r="L3390" s="37">
        <v>0</v>
      </c>
      <c r="M3390" s="37"/>
      <c r="N3390" s="15">
        <v>2103</v>
      </c>
    </row>
    <row r="3391" spans="1:14">
      <c r="A3391" s="33">
        <v>41912</v>
      </c>
      <c r="B3391" s="12" t="s">
        <v>54</v>
      </c>
      <c r="C3391" s="10" t="s">
        <v>4</v>
      </c>
      <c r="D3391" s="10" t="s">
        <v>5</v>
      </c>
      <c r="E3391" s="36" t="s">
        <v>6</v>
      </c>
      <c r="F3391" s="36" t="s">
        <v>7</v>
      </c>
      <c r="G3391" s="12">
        <v>42643</v>
      </c>
      <c r="H3391" s="13">
        <v>8</v>
      </c>
      <c r="I3391" s="37"/>
      <c r="J3391" s="37"/>
      <c r="K3391" s="37">
        <v>524</v>
      </c>
      <c r="L3391" s="37">
        <v>0</v>
      </c>
      <c r="M3391" s="37"/>
      <c r="N3391" s="15">
        <v>2022</v>
      </c>
    </row>
    <row r="3392" spans="1:14">
      <c r="A3392" s="33">
        <v>41912</v>
      </c>
      <c r="B3392" s="12" t="s">
        <v>54</v>
      </c>
      <c r="C3392" s="10" t="s">
        <v>4</v>
      </c>
      <c r="D3392" s="10" t="s">
        <v>5</v>
      </c>
      <c r="E3392" s="36" t="s">
        <v>6</v>
      </c>
      <c r="F3392" s="36" t="s">
        <v>7</v>
      </c>
      <c r="G3392" s="12">
        <v>42735</v>
      </c>
      <c r="H3392" s="13">
        <v>9</v>
      </c>
      <c r="I3392" s="37"/>
      <c r="J3392" s="37"/>
      <c r="K3392" s="37">
        <v>524</v>
      </c>
      <c r="L3392" s="37">
        <v>0</v>
      </c>
      <c r="M3392" s="37"/>
      <c r="N3392" s="15">
        <v>1946</v>
      </c>
    </row>
    <row r="3393" spans="1:14">
      <c r="A3393" s="33">
        <v>41912</v>
      </c>
      <c r="B3393" s="12" t="s">
        <v>54</v>
      </c>
      <c r="C3393" s="10" t="s">
        <v>4</v>
      </c>
      <c r="D3393" s="10" t="s">
        <v>5</v>
      </c>
      <c r="E3393" s="36" t="s">
        <v>6</v>
      </c>
      <c r="F3393" s="16" t="s">
        <v>8</v>
      </c>
      <c r="G3393" s="12">
        <v>42004</v>
      </c>
      <c r="H3393" s="13">
        <v>1</v>
      </c>
      <c r="I3393" s="37"/>
      <c r="J3393" s="37"/>
      <c r="K3393" s="37">
        <v>5</v>
      </c>
      <c r="L3393" s="37">
        <v>0</v>
      </c>
      <c r="M3393" s="37"/>
      <c r="N3393" s="15">
        <v>41</v>
      </c>
    </row>
    <row r="3394" spans="1:14">
      <c r="A3394" s="33">
        <v>41912</v>
      </c>
      <c r="B3394" s="12" t="s">
        <v>54</v>
      </c>
      <c r="C3394" s="10" t="s">
        <v>4</v>
      </c>
      <c r="D3394" s="10" t="s">
        <v>5</v>
      </c>
      <c r="E3394" s="36" t="s">
        <v>6</v>
      </c>
      <c r="F3394" s="16" t="s">
        <v>8</v>
      </c>
      <c r="G3394" s="12">
        <v>42094</v>
      </c>
      <c r="H3394" s="13">
        <v>2</v>
      </c>
      <c r="I3394" s="37"/>
      <c r="J3394" s="37"/>
      <c r="K3394" s="37">
        <v>5</v>
      </c>
      <c r="L3394" s="37">
        <v>0</v>
      </c>
      <c r="M3394" s="37"/>
      <c r="N3394" s="15">
        <v>38</v>
      </c>
    </row>
    <row r="3395" spans="1:14">
      <c r="A3395" s="33">
        <v>41912</v>
      </c>
      <c r="B3395" s="12" t="s">
        <v>54</v>
      </c>
      <c r="C3395" s="10" t="s">
        <v>4</v>
      </c>
      <c r="D3395" s="10" t="s">
        <v>5</v>
      </c>
      <c r="E3395" s="36" t="s">
        <v>6</v>
      </c>
      <c r="F3395" s="16" t="s">
        <v>8</v>
      </c>
      <c r="G3395" s="12">
        <v>42185</v>
      </c>
      <c r="H3395" s="13">
        <v>3</v>
      </c>
      <c r="I3395" s="37"/>
      <c r="J3395" s="37"/>
      <c r="K3395" s="37">
        <v>5</v>
      </c>
      <c r="L3395" s="37">
        <v>0</v>
      </c>
      <c r="M3395" s="37"/>
      <c r="N3395" s="15">
        <v>36</v>
      </c>
    </row>
    <row r="3396" spans="1:14">
      <c r="A3396" s="33">
        <v>41912</v>
      </c>
      <c r="B3396" s="12" t="s">
        <v>54</v>
      </c>
      <c r="C3396" s="10" t="s">
        <v>4</v>
      </c>
      <c r="D3396" s="10" t="s">
        <v>5</v>
      </c>
      <c r="E3396" s="36" t="s">
        <v>6</v>
      </c>
      <c r="F3396" s="16" t="s">
        <v>8</v>
      </c>
      <c r="G3396" s="12">
        <v>42277</v>
      </c>
      <c r="H3396" s="13">
        <v>4</v>
      </c>
      <c r="I3396" s="37"/>
      <c r="J3396" s="37"/>
      <c r="K3396" s="37">
        <v>5</v>
      </c>
      <c r="L3396" s="37">
        <v>0</v>
      </c>
      <c r="M3396" s="37"/>
      <c r="N3396" s="15">
        <v>33</v>
      </c>
    </row>
    <row r="3397" spans="1:14">
      <c r="A3397" s="33">
        <v>41912</v>
      </c>
      <c r="B3397" s="12" t="s">
        <v>54</v>
      </c>
      <c r="C3397" s="10" t="s">
        <v>4</v>
      </c>
      <c r="D3397" s="10" t="s">
        <v>5</v>
      </c>
      <c r="E3397" s="36" t="s">
        <v>6</v>
      </c>
      <c r="F3397" s="16" t="s">
        <v>8</v>
      </c>
      <c r="G3397" s="12">
        <v>42369</v>
      </c>
      <c r="H3397" s="13">
        <v>5</v>
      </c>
      <c r="I3397" s="37"/>
      <c r="J3397" s="37"/>
      <c r="K3397" s="37">
        <v>5</v>
      </c>
      <c r="L3397" s="37">
        <v>0</v>
      </c>
      <c r="M3397" s="37"/>
      <c r="N3397" s="15">
        <v>31</v>
      </c>
    </row>
    <row r="3398" spans="1:14">
      <c r="A3398" s="33">
        <v>41912</v>
      </c>
      <c r="B3398" s="12" t="s">
        <v>54</v>
      </c>
      <c r="C3398" s="10" t="s">
        <v>4</v>
      </c>
      <c r="D3398" s="10" t="s">
        <v>5</v>
      </c>
      <c r="E3398" s="36" t="s">
        <v>6</v>
      </c>
      <c r="F3398" s="16" t="s">
        <v>8</v>
      </c>
      <c r="G3398" s="12">
        <v>42460</v>
      </c>
      <c r="H3398" s="13">
        <v>6</v>
      </c>
      <c r="I3398" s="37"/>
      <c r="J3398" s="37"/>
      <c r="K3398" s="37">
        <v>5</v>
      </c>
      <c r="L3398" s="37">
        <v>0</v>
      </c>
      <c r="M3398" s="37"/>
      <c r="N3398" s="15">
        <v>29</v>
      </c>
    </row>
    <row r="3399" spans="1:14">
      <c r="A3399" s="33">
        <v>41912</v>
      </c>
      <c r="B3399" s="12" t="s">
        <v>54</v>
      </c>
      <c r="C3399" s="10" t="s">
        <v>4</v>
      </c>
      <c r="D3399" s="10" t="s">
        <v>5</v>
      </c>
      <c r="E3399" s="36" t="s">
        <v>6</v>
      </c>
      <c r="F3399" s="16" t="s">
        <v>8</v>
      </c>
      <c r="G3399" s="12">
        <v>42551</v>
      </c>
      <c r="H3399" s="13">
        <v>7</v>
      </c>
      <c r="I3399" s="37"/>
      <c r="J3399" s="37"/>
      <c r="K3399" s="37">
        <v>5</v>
      </c>
      <c r="L3399" s="37">
        <v>0</v>
      </c>
      <c r="M3399" s="37"/>
      <c r="N3399" s="15">
        <v>27</v>
      </c>
    </row>
    <row r="3400" spans="1:14">
      <c r="A3400" s="33">
        <v>41912</v>
      </c>
      <c r="B3400" s="12" t="s">
        <v>54</v>
      </c>
      <c r="C3400" s="10" t="s">
        <v>4</v>
      </c>
      <c r="D3400" s="10" t="s">
        <v>5</v>
      </c>
      <c r="E3400" s="36" t="s">
        <v>6</v>
      </c>
      <c r="F3400" s="16" t="s">
        <v>8</v>
      </c>
      <c r="G3400" s="12">
        <v>42643</v>
      </c>
      <c r="H3400" s="13">
        <v>8</v>
      </c>
      <c r="I3400" s="37"/>
      <c r="J3400" s="37"/>
      <c r="K3400" s="37">
        <v>5</v>
      </c>
      <c r="L3400" s="37">
        <v>0</v>
      </c>
      <c r="M3400" s="37"/>
      <c r="N3400" s="15">
        <v>25</v>
      </c>
    </row>
    <row r="3401" spans="1:14">
      <c r="A3401" s="33">
        <v>41912</v>
      </c>
      <c r="B3401" s="12" t="s">
        <v>54</v>
      </c>
      <c r="C3401" s="10" t="s">
        <v>4</v>
      </c>
      <c r="D3401" s="10" t="s">
        <v>5</v>
      </c>
      <c r="E3401" s="36" t="s">
        <v>6</v>
      </c>
      <c r="F3401" s="16" t="s">
        <v>8</v>
      </c>
      <c r="G3401" s="12">
        <v>42735</v>
      </c>
      <c r="H3401" s="13">
        <v>9</v>
      </c>
      <c r="I3401" s="37"/>
      <c r="J3401" s="37"/>
      <c r="K3401" s="37">
        <v>5</v>
      </c>
      <c r="L3401" s="37">
        <v>0</v>
      </c>
      <c r="M3401" s="37"/>
      <c r="N3401" s="15">
        <v>24</v>
      </c>
    </row>
    <row r="3402" spans="1:14">
      <c r="A3402" s="33">
        <v>41912</v>
      </c>
      <c r="B3402" s="12" t="s">
        <v>54</v>
      </c>
      <c r="C3402" s="10" t="s">
        <v>4</v>
      </c>
      <c r="D3402" s="10" t="s">
        <v>5</v>
      </c>
      <c r="E3402" s="16" t="s">
        <v>6</v>
      </c>
      <c r="F3402" s="16" t="s">
        <v>9</v>
      </c>
      <c r="G3402" s="12">
        <v>42004</v>
      </c>
      <c r="H3402" s="13">
        <v>1</v>
      </c>
      <c r="I3402" s="37"/>
      <c r="J3402" s="37"/>
      <c r="K3402" s="37">
        <v>67</v>
      </c>
      <c r="L3402" s="37">
        <v>0</v>
      </c>
      <c r="M3402" s="37"/>
      <c r="N3402" s="15">
        <v>883</v>
      </c>
    </row>
    <row r="3403" spans="1:14">
      <c r="A3403" s="33">
        <v>41912</v>
      </c>
      <c r="B3403" s="12" t="s">
        <v>54</v>
      </c>
      <c r="C3403" s="10" t="s">
        <v>4</v>
      </c>
      <c r="D3403" s="10" t="s">
        <v>5</v>
      </c>
      <c r="E3403" s="16" t="s">
        <v>6</v>
      </c>
      <c r="F3403" s="16" t="s">
        <v>9</v>
      </c>
      <c r="G3403" s="12">
        <v>42094</v>
      </c>
      <c r="H3403" s="13">
        <v>2</v>
      </c>
      <c r="I3403" s="37"/>
      <c r="J3403" s="37"/>
      <c r="K3403" s="37">
        <v>67</v>
      </c>
      <c r="L3403" s="37">
        <v>0</v>
      </c>
      <c r="M3403" s="37"/>
      <c r="N3403" s="15">
        <v>834</v>
      </c>
    </row>
    <row r="3404" spans="1:14">
      <c r="A3404" s="33">
        <v>41912</v>
      </c>
      <c r="B3404" s="12" t="s">
        <v>54</v>
      </c>
      <c r="C3404" s="10" t="s">
        <v>4</v>
      </c>
      <c r="D3404" s="10" t="s">
        <v>5</v>
      </c>
      <c r="E3404" s="16" t="s">
        <v>6</v>
      </c>
      <c r="F3404" s="16" t="s">
        <v>9</v>
      </c>
      <c r="G3404" s="12">
        <v>42185</v>
      </c>
      <c r="H3404" s="13">
        <v>3</v>
      </c>
      <c r="I3404" s="37"/>
      <c r="J3404" s="37"/>
      <c r="K3404" s="37">
        <v>67</v>
      </c>
      <c r="L3404" s="37">
        <v>0</v>
      </c>
      <c r="M3404" s="37"/>
      <c r="N3404" s="15">
        <v>791</v>
      </c>
    </row>
    <row r="3405" spans="1:14">
      <c r="A3405" s="33">
        <v>41912</v>
      </c>
      <c r="B3405" s="12" t="s">
        <v>54</v>
      </c>
      <c r="C3405" s="10" t="s">
        <v>4</v>
      </c>
      <c r="D3405" s="10" t="s">
        <v>5</v>
      </c>
      <c r="E3405" s="16" t="s">
        <v>6</v>
      </c>
      <c r="F3405" s="16" t="s">
        <v>9</v>
      </c>
      <c r="G3405" s="12">
        <v>42277</v>
      </c>
      <c r="H3405" s="13">
        <v>4</v>
      </c>
      <c r="I3405" s="37"/>
      <c r="J3405" s="37"/>
      <c r="K3405" s="37">
        <v>67</v>
      </c>
      <c r="L3405" s="37">
        <v>0</v>
      </c>
      <c r="M3405" s="37"/>
      <c r="N3405" s="15">
        <v>751</v>
      </c>
    </row>
    <row r="3406" spans="1:14">
      <c r="A3406" s="33">
        <v>41912</v>
      </c>
      <c r="B3406" s="12" t="s">
        <v>54</v>
      </c>
      <c r="C3406" s="10" t="s">
        <v>4</v>
      </c>
      <c r="D3406" s="10" t="s">
        <v>5</v>
      </c>
      <c r="E3406" s="16" t="s">
        <v>6</v>
      </c>
      <c r="F3406" s="16" t="s">
        <v>9</v>
      </c>
      <c r="G3406" s="12">
        <v>42369</v>
      </c>
      <c r="H3406" s="13">
        <v>5</v>
      </c>
      <c r="I3406" s="37"/>
      <c r="J3406" s="37"/>
      <c r="K3406" s="37">
        <v>67</v>
      </c>
      <c r="L3406" s="37">
        <v>0</v>
      </c>
      <c r="M3406" s="37"/>
      <c r="N3406" s="15">
        <v>714</v>
      </c>
    </row>
    <row r="3407" spans="1:14">
      <c r="A3407" s="33">
        <v>41912</v>
      </c>
      <c r="B3407" s="12" t="s">
        <v>54</v>
      </c>
      <c r="C3407" s="10" t="s">
        <v>4</v>
      </c>
      <c r="D3407" s="10" t="s">
        <v>5</v>
      </c>
      <c r="E3407" s="16" t="s">
        <v>6</v>
      </c>
      <c r="F3407" s="16" t="s">
        <v>9</v>
      </c>
      <c r="G3407" s="12">
        <v>42460</v>
      </c>
      <c r="H3407" s="13">
        <v>6</v>
      </c>
      <c r="I3407" s="37"/>
      <c r="J3407" s="37"/>
      <c r="K3407" s="37">
        <v>67</v>
      </c>
      <c r="L3407" s="37">
        <v>0</v>
      </c>
      <c r="M3407" s="37"/>
      <c r="N3407" s="15">
        <v>678</v>
      </c>
    </row>
    <row r="3408" spans="1:14">
      <c r="A3408" s="33">
        <v>41912</v>
      </c>
      <c r="B3408" s="12" t="s">
        <v>54</v>
      </c>
      <c r="C3408" s="10" t="s">
        <v>4</v>
      </c>
      <c r="D3408" s="10" t="s">
        <v>5</v>
      </c>
      <c r="E3408" s="16" t="s">
        <v>6</v>
      </c>
      <c r="F3408" s="16" t="s">
        <v>9</v>
      </c>
      <c r="G3408" s="12">
        <v>42551</v>
      </c>
      <c r="H3408" s="13">
        <v>7</v>
      </c>
      <c r="I3408" s="37"/>
      <c r="J3408" s="37"/>
      <c r="K3408" s="37">
        <v>67</v>
      </c>
      <c r="L3408" s="37">
        <v>0</v>
      </c>
      <c r="M3408" s="37"/>
      <c r="N3408" s="15">
        <v>645</v>
      </c>
    </row>
    <row r="3409" spans="1:14">
      <c r="A3409" s="33">
        <v>41912</v>
      </c>
      <c r="B3409" s="12" t="s">
        <v>54</v>
      </c>
      <c r="C3409" s="10" t="s">
        <v>4</v>
      </c>
      <c r="D3409" s="10" t="s">
        <v>5</v>
      </c>
      <c r="E3409" s="16" t="s">
        <v>6</v>
      </c>
      <c r="F3409" s="16" t="s">
        <v>9</v>
      </c>
      <c r="G3409" s="12">
        <v>42643</v>
      </c>
      <c r="H3409" s="13">
        <v>8</v>
      </c>
      <c r="I3409" s="37"/>
      <c r="J3409" s="37"/>
      <c r="K3409" s="37">
        <v>67</v>
      </c>
      <c r="L3409" s="37">
        <v>0</v>
      </c>
      <c r="M3409" s="37"/>
      <c r="N3409" s="15">
        <v>613</v>
      </c>
    </row>
    <row r="3410" spans="1:14">
      <c r="A3410" s="33">
        <v>41912</v>
      </c>
      <c r="B3410" s="12" t="s">
        <v>54</v>
      </c>
      <c r="C3410" s="10" t="s">
        <v>4</v>
      </c>
      <c r="D3410" s="10" t="s">
        <v>5</v>
      </c>
      <c r="E3410" s="16" t="s">
        <v>6</v>
      </c>
      <c r="F3410" s="16" t="s">
        <v>9</v>
      </c>
      <c r="G3410" s="12">
        <v>42735</v>
      </c>
      <c r="H3410" s="13">
        <v>9</v>
      </c>
      <c r="I3410" s="37"/>
      <c r="J3410" s="37"/>
      <c r="K3410" s="37">
        <v>67</v>
      </c>
      <c r="L3410" s="37">
        <v>0</v>
      </c>
      <c r="M3410" s="37"/>
      <c r="N3410" s="15">
        <v>583</v>
      </c>
    </row>
    <row r="3411" spans="1:14">
      <c r="A3411" s="33">
        <v>41912</v>
      </c>
      <c r="B3411" s="12" t="s">
        <v>54</v>
      </c>
      <c r="C3411" s="10" t="s">
        <v>4</v>
      </c>
      <c r="D3411" s="10" t="s">
        <v>5</v>
      </c>
      <c r="E3411" s="16" t="s">
        <v>6</v>
      </c>
      <c r="F3411" s="16" t="s">
        <v>10</v>
      </c>
      <c r="G3411" s="12">
        <v>42004</v>
      </c>
      <c r="H3411" s="13">
        <v>1</v>
      </c>
      <c r="I3411" s="37"/>
      <c r="J3411" s="37"/>
      <c r="K3411" s="37">
        <v>199</v>
      </c>
      <c r="L3411" s="37">
        <v>0</v>
      </c>
      <c r="M3411" s="37"/>
      <c r="N3411" s="15">
        <v>1077</v>
      </c>
    </row>
    <row r="3412" spans="1:14">
      <c r="A3412" s="33">
        <v>41912</v>
      </c>
      <c r="B3412" s="12" t="s">
        <v>54</v>
      </c>
      <c r="C3412" s="10" t="s">
        <v>4</v>
      </c>
      <c r="D3412" s="10" t="s">
        <v>5</v>
      </c>
      <c r="E3412" s="16" t="s">
        <v>6</v>
      </c>
      <c r="F3412" s="16" t="s">
        <v>10</v>
      </c>
      <c r="G3412" s="12">
        <v>42094</v>
      </c>
      <c r="H3412" s="13">
        <v>2</v>
      </c>
      <c r="I3412" s="37"/>
      <c r="J3412" s="37"/>
      <c r="K3412" s="37">
        <v>199</v>
      </c>
      <c r="L3412" s="37">
        <v>0</v>
      </c>
      <c r="M3412" s="37"/>
      <c r="N3412" s="15">
        <v>1037</v>
      </c>
    </row>
    <row r="3413" spans="1:14">
      <c r="A3413" s="33">
        <v>41912</v>
      </c>
      <c r="B3413" s="12" t="s">
        <v>54</v>
      </c>
      <c r="C3413" s="10" t="s">
        <v>4</v>
      </c>
      <c r="D3413" s="10" t="s">
        <v>5</v>
      </c>
      <c r="E3413" s="16" t="s">
        <v>6</v>
      </c>
      <c r="F3413" s="16" t="s">
        <v>10</v>
      </c>
      <c r="G3413" s="12">
        <v>42185</v>
      </c>
      <c r="H3413" s="13">
        <v>3</v>
      </c>
      <c r="I3413" s="37"/>
      <c r="J3413" s="37"/>
      <c r="K3413" s="37">
        <v>199</v>
      </c>
      <c r="L3413" s="37">
        <v>0</v>
      </c>
      <c r="M3413" s="37"/>
      <c r="N3413" s="15">
        <v>999</v>
      </c>
    </row>
    <row r="3414" spans="1:14">
      <c r="A3414" s="33">
        <v>41912</v>
      </c>
      <c r="B3414" s="12" t="s">
        <v>54</v>
      </c>
      <c r="C3414" s="10" t="s">
        <v>4</v>
      </c>
      <c r="D3414" s="10" t="s">
        <v>5</v>
      </c>
      <c r="E3414" s="16" t="s">
        <v>6</v>
      </c>
      <c r="F3414" s="16" t="s">
        <v>10</v>
      </c>
      <c r="G3414" s="12">
        <v>42277</v>
      </c>
      <c r="H3414" s="13">
        <v>4</v>
      </c>
      <c r="I3414" s="37"/>
      <c r="J3414" s="37"/>
      <c r="K3414" s="37">
        <v>199</v>
      </c>
      <c r="L3414" s="37">
        <v>0</v>
      </c>
      <c r="M3414" s="37"/>
      <c r="N3414" s="15">
        <v>965</v>
      </c>
    </row>
    <row r="3415" spans="1:14">
      <c r="A3415" s="33">
        <v>41912</v>
      </c>
      <c r="B3415" s="12" t="s">
        <v>54</v>
      </c>
      <c r="C3415" s="10" t="s">
        <v>4</v>
      </c>
      <c r="D3415" s="10" t="s">
        <v>5</v>
      </c>
      <c r="E3415" s="16" t="s">
        <v>6</v>
      </c>
      <c r="F3415" s="16" t="s">
        <v>10</v>
      </c>
      <c r="G3415" s="12">
        <v>42369</v>
      </c>
      <c r="H3415" s="13">
        <v>5</v>
      </c>
      <c r="I3415" s="37"/>
      <c r="J3415" s="37"/>
      <c r="K3415" s="37">
        <v>199</v>
      </c>
      <c r="L3415" s="37">
        <v>0</v>
      </c>
      <c r="M3415" s="37"/>
      <c r="N3415" s="15">
        <v>934</v>
      </c>
    </row>
    <row r="3416" spans="1:14">
      <c r="A3416" s="33">
        <v>41912</v>
      </c>
      <c r="B3416" s="12" t="s">
        <v>54</v>
      </c>
      <c r="C3416" s="10" t="s">
        <v>4</v>
      </c>
      <c r="D3416" s="10" t="s">
        <v>5</v>
      </c>
      <c r="E3416" s="16" t="s">
        <v>6</v>
      </c>
      <c r="F3416" s="16" t="s">
        <v>10</v>
      </c>
      <c r="G3416" s="12">
        <v>42460</v>
      </c>
      <c r="H3416" s="13">
        <v>6</v>
      </c>
      <c r="I3416" s="37"/>
      <c r="J3416" s="37"/>
      <c r="K3416" s="37">
        <v>199</v>
      </c>
      <c r="L3416" s="37">
        <v>0</v>
      </c>
      <c r="M3416" s="37"/>
      <c r="N3416" s="15">
        <v>904</v>
      </c>
    </row>
    <row r="3417" spans="1:14">
      <c r="A3417" s="33">
        <v>41912</v>
      </c>
      <c r="B3417" s="12" t="s">
        <v>54</v>
      </c>
      <c r="C3417" s="10" t="s">
        <v>4</v>
      </c>
      <c r="D3417" s="10" t="s">
        <v>5</v>
      </c>
      <c r="E3417" s="16" t="s">
        <v>6</v>
      </c>
      <c r="F3417" s="16" t="s">
        <v>10</v>
      </c>
      <c r="G3417" s="12">
        <v>42551</v>
      </c>
      <c r="H3417" s="13">
        <v>7</v>
      </c>
      <c r="I3417" s="37"/>
      <c r="J3417" s="37"/>
      <c r="K3417" s="37">
        <v>199</v>
      </c>
      <c r="L3417" s="37">
        <v>0</v>
      </c>
      <c r="M3417" s="37"/>
      <c r="N3417" s="15">
        <v>875</v>
      </c>
    </row>
    <row r="3418" spans="1:14">
      <c r="A3418" s="33">
        <v>41912</v>
      </c>
      <c r="B3418" s="12" t="s">
        <v>54</v>
      </c>
      <c r="C3418" s="10" t="s">
        <v>4</v>
      </c>
      <c r="D3418" s="10" t="s">
        <v>5</v>
      </c>
      <c r="E3418" s="16" t="s">
        <v>6</v>
      </c>
      <c r="F3418" s="16" t="s">
        <v>10</v>
      </c>
      <c r="G3418" s="12">
        <v>42643</v>
      </c>
      <c r="H3418" s="13">
        <v>8</v>
      </c>
      <c r="I3418" s="37"/>
      <c r="J3418" s="37"/>
      <c r="K3418" s="37">
        <v>199</v>
      </c>
      <c r="L3418" s="37">
        <v>0</v>
      </c>
      <c r="M3418" s="37"/>
      <c r="N3418" s="15">
        <v>847</v>
      </c>
    </row>
    <row r="3419" spans="1:14">
      <c r="A3419" s="33">
        <v>41912</v>
      </c>
      <c r="B3419" s="12" t="s">
        <v>54</v>
      </c>
      <c r="C3419" s="10" t="s">
        <v>4</v>
      </c>
      <c r="D3419" s="10" t="s">
        <v>5</v>
      </c>
      <c r="E3419" s="16" t="s">
        <v>6</v>
      </c>
      <c r="F3419" s="16" t="s">
        <v>10</v>
      </c>
      <c r="G3419" s="12">
        <v>42735</v>
      </c>
      <c r="H3419" s="13">
        <v>9</v>
      </c>
      <c r="I3419" s="37"/>
      <c r="J3419" s="37"/>
      <c r="K3419" s="37">
        <v>199</v>
      </c>
      <c r="L3419" s="37">
        <v>0</v>
      </c>
      <c r="M3419" s="37"/>
      <c r="N3419" s="15">
        <v>821</v>
      </c>
    </row>
    <row r="3420" spans="1:14">
      <c r="A3420" s="33">
        <v>41912</v>
      </c>
      <c r="B3420" s="12" t="s">
        <v>54</v>
      </c>
      <c r="C3420" s="10" t="s">
        <v>36</v>
      </c>
      <c r="D3420" s="10" t="s">
        <v>5</v>
      </c>
      <c r="E3420" s="36" t="s">
        <v>6</v>
      </c>
      <c r="F3420" s="36" t="s">
        <v>7</v>
      </c>
      <c r="G3420" s="12">
        <v>42004</v>
      </c>
      <c r="H3420" s="13">
        <v>1</v>
      </c>
      <c r="I3420" s="37"/>
      <c r="J3420" s="37"/>
      <c r="K3420" s="37">
        <v>537.0396772303161</v>
      </c>
      <c r="L3420" s="37">
        <v>13.039677230316101</v>
      </c>
      <c r="M3420" s="37"/>
      <c r="N3420" s="15">
        <v>2664</v>
      </c>
    </row>
    <row r="3421" spans="1:14">
      <c r="A3421" s="33">
        <v>41912</v>
      </c>
      <c r="B3421" s="12" t="s">
        <v>54</v>
      </c>
      <c r="C3421" s="10" t="s">
        <v>36</v>
      </c>
      <c r="D3421" s="10" t="s">
        <v>5</v>
      </c>
      <c r="E3421" s="36" t="s">
        <v>6</v>
      </c>
      <c r="F3421" s="36" t="s">
        <v>7</v>
      </c>
      <c r="G3421" s="12">
        <v>42094</v>
      </c>
      <c r="H3421" s="13">
        <v>2</v>
      </c>
      <c r="I3421" s="37"/>
      <c r="J3421" s="37"/>
      <c r="K3421" s="37">
        <v>548.02045805584544</v>
      </c>
      <c r="L3421" s="37">
        <v>10.980780825529337</v>
      </c>
      <c r="M3421" s="37"/>
      <c r="N3421" s="15">
        <v>2539</v>
      </c>
    </row>
    <row r="3422" spans="1:14">
      <c r="A3422" s="33">
        <v>41912</v>
      </c>
      <c r="B3422" s="12" t="s">
        <v>54</v>
      </c>
      <c r="C3422" s="10" t="s">
        <v>36</v>
      </c>
      <c r="D3422" s="10" t="s">
        <v>5</v>
      </c>
      <c r="E3422" s="36" t="s">
        <v>6</v>
      </c>
      <c r="F3422" s="36" t="s">
        <v>7</v>
      </c>
      <c r="G3422" s="12">
        <v>42185</v>
      </c>
      <c r="H3422" s="13">
        <v>3</v>
      </c>
      <c r="I3422" s="37"/>
      <c r="J3422" s="37"/>
      <c r="K3422" s="37">
        <v>559.00123888137477</v>
      </c>
      <c r="L3422" s="37">
        <v>10.980780825529337</v>
      </c>
      <c r="M3422" s="37"/>
      <c r="N3422" s="15">
        <v>2442</v>
      </c>
    </row>
    <row r="3423" spans="1:14">
      <c r="A3423" s="33">
        <v>41912</v>
      </c>
      <c r="B3423" s="12" t="s">
        <v>54</v>
      </c>
      <c r="C3423" s="10" t="s">
        <v>36</v>
      </c>
      <c r="D3423" s="10" t="s">
        <v>5</v>
      </c>
      <c r="E3423" s="36" t="s">
        <v>6</v>
      </c>
      <c r="F3423" s="36" t="s">
        <v>7</v>
      </c>
      <c r="G3423" s="12">
        <v>42277</v>
      </c>
      <c r="H3423" s="13">
        <v>4</v>
      </c>
      <c r="I3423" s="37"/>
      <c r="J3423" s="37"/>
      <c r="K3423" s="37">
        <v>569.98201970690411</v>
      </c>
      <c r="L3423" s="37">
        <v>10.980780825529337</v>
      </c>
      <c r="M3423" s="37"/>
      <c r="N3423" s="15">
        <v>2352</v>
      </c>
    </row>
    <row r="3424" spans="1:14">
      <c r="A3424" s="33">
        <v>41912</v>
      </c>
      <c r="B3424" s="12" t="s">
        <v>54</v>
      </c>
      <c r="C3424" s="10" t="s">
        <v>36</v>
      </c>
      <c r="D3424" s="10" t="s">
        <v>5</v>
      </c>
      <c r="E3424" s="36" t="s">
        <v>6</v>
      </c>
      <c r="F3424" s="36" t="s">
        <v>7</v>
      </c>
      <c r="G3424" s="12">
        <v>42369</v>
      </c>
      <c r="H3424" s="13">
        <v>5</v>
      </c>
      <c r="I3424" s="37"/>
      <c r="J3424" s="37"/>
      <c r="K3424" s="37">
        <v>580.96280053243345</v>
      </c>
      <c r="L3424" s="37">
        <v>10.980780825529337</v>
      </c>
      <c r="M3424" s="37"/>
      <c r="N3424" s="15">
        <v>2269</v>
      </c>
    </row>
    <row r="3425" spans="1:14">
      <c r="A3425" s="33">
        <v>41912</v>
      </c>
      <c r="B3425" s="12" t="s">
        <v>54</v>
      </c>
      <c r="C3425" s="10" t="s">
        <v>36</v>
      </c>
      <c r="D3425" s="10" t="s">
        <v>5</v>
      </c>
      <c r="E3425" s="36" t="s">
        <v>6</v>
      </c>
      <c r="F3425" s="36" t="s">
        <v>7</v>
      </c>
      <c r="G3425" s="12">
        <v>42460</v>
      </c>
      <c r="H3425" s="13">
        <v>6</v>
      </c>
      <c r="I3425" s="37"/>
      <c r="J3425" s="37"/>
      <c r="K3425" s="37">
        <v>591.25728255636716</v>
      </c>
      <c r="L3425" s="37">
        <v>10.29448202393371</v>
      </c>
      <c r="M3425" s="37"/>
      <c r="N3425" s="15">
        <v>2189</v>
      </c>
    </row>
    <row r="3426" spans="1:14">
      <c r="A3426" s="33">
        <v>41912</v>
      </c>
      <c r="B3426" s="12" t="s">
        <v>54</v>
      </c>
      <c r="C3426" s="10" t="s">
        <v>36</v>
      </c>
      <c r="D3426" s="10" t="s">
        <v>5</v>
      </c>
      <c r="E3426" s="36" t="s">
        <v>6</v>
      </c>
      <c r="F3426" s="36" t="s">
        <v>7</v>
      </c>
      <c r="G3426" s="12">
        <v>42551</v>
      </c>
      <c r="H3426" s="13">
        <v>7</v>
      </c>
      <c r="I3426" s="37"/>
      <c r="J3426" s="37"/>
      <c r="K3426" s="37">
        <v>601.55176458030087</v>
      </c>
      <c r="L3426" s="37">
        <v>10.29448202393371</v>
      </c>
      <c r="M3426" s="37"/>
      <c r="N3426" s="15">
        <v>2112</v>
      </c>
    </row>
    <row r="3427" spans="1:14">
      <c r="A3427" s="33">
        <v>41912</v>
      </c>
      <c r="B3427" s="12" t="s">
        <v>54</v>
      </c>
      <c r="C3427" s="10" t="s">
        <v>36</v>
      </c>
      <c r="D3427" s="10" t="s">
        <v>5</v>
      </c>
      <c r="E3427" s="36" t="s">
        <v>6</v>
      </c>
      <c r="F3427" s="36" t="s">
        <v>7</v>
      </c>
      <c r="G3427" s="12">
        <v>42643</v>
      </c>
      <c r="H3427" s="13">
        <v>8</v>
      </c>
      <c r="I3427" s="37"/>
      <c r="J3427" s="37"/>
      <c r="K3427" s="37">
        <v>611.15994780263907</v>
      </c>
      <c r="L3427" s="37">
        <v>9.608183222338198</v>
      </c>
      <c r="M3427" s="37"/>
      <c r="N3427" s="15">
        <v>2034</v>
      </c>
    </row>
    <row r="3428" spans="1:14">
      <c r="A3428" s="33">
        <v>41912</v>
      </c>
      <c r="B3428" s="12" t="s">
        <v>54</v>
      </c>
      <c r="C3428" s="10" t="s">
        <v>36</v>
      </c>
      <c r="D3428" s="10" t="s">
        <v>5</v>
      </c>
      <c r="E3428" s="36" t="s">
        <v>6</v>
      </c>
      <c r="F3428" s="36" t="s">
        <v>7</v>
      </c>
      <c r="G3428" s="12">
        <v>42735</v>
      </c>
      <c r="H3428" s="13">
        <v>9</v>
      </c>
      <c r="I3428" s="37"/>
      <c r="J3428" s="37"/>
      <c r="K3428" s="37">
        <v>619.39553342178613</v>
      </c>
      <c r="L3428" s="37">
        <v>8.2355856191470593</v>
      </c>
      <c r="M3428" s="37"/>
      <c r="N3428" s="15">
        <v>1961</v>
      </c>
    </row>
    <row r="3429" spans="1:14">
      <c r="A3429" s="33">
        <v>41912</v>
      </c>
      <c r="B3429" s="12" t="s">
        <v>54</v>
      </c>
      <c r="C3429" s="10" t="s">
        <v>36</v>
      </c>
      <c r="D3429" s="10" t="s">
        <v>5</v>
      </c>
      <c r="E3429" s="36" t="s">
        <v>6</v>
      </c>
      <c r="F3429" s="16" t="s">
        <v>8</v>
      </c>
      <c r="G3429" s="12">
        <v>42004</v>
      </c>
      <c r="H3429" s="13">
        <v>1</v>
      </c>
      <c r="I3429" s="37"/>
      <c r="J3429" s="37"/>
      <c r="K3429" s="37">
        <v>5.1172745288263268</v>
      </c>
      <c r="L3429" s="37">
        <v>0.11727452882632683</v>
      </c>
      <c r="M3429" s="37"/>
      <c r="N3429" s="15">
        <v>41</v>
      </c>
    </row>
    <row r="3430" spans="1:14">
      <c r="A3430" s="33">
        <v>41912</v>
      </c>
      <c r="B3430" s="12" t="s">
        <v>54</v>
      </c>
      <c r="C3430" s="10" t="s">
        <v>36</v>
      </c>
      <c r="D3430" s="10" t="s">
        <v>5</v>
      </c>
      <c r="E3430" s="36" t="s">
        <v>6</v>
      </c>
      <c r="F3430" s="16" t="s">
        <v>8</v>
      </c>
      <c r="G3430" s="12">
        <v>42094</v>
      </c>
      <c r="H3430" s="13">
        <v>2</v>
      </c>
      <c r="I3430" s="37"/>
      <c r="J3430" s="37"/>
      <c r="K3430" s="37">
        <v>5.2160320267853386</v>
      </c>
      <c r="L3430" s="37">
        <v>9.8757497959011786E-2</v>
      </c>
      <c r="M3430" s="37"/>
      <c r="N3430" s="15">
        <v>38</v>
      </c>
    </row>
    <row r="3431" spans="1:14">
      <c r="A3431" s="33">
        <v>41912</v>
      </c>
      <c r="B3431" s="12" t="s">
        <v>54</v>
      </c>
      <c r="C3431" s="10" t="s">
        <v>36</v>
      </c>
      <c r="D3431" s="10" t="s">
        <v>5</v>
      </c>
      <c r="E3431" s="36" t="s">
        <v>6</v>
      </c>
      <c r="F3431" s="16" t="s">
        <v>8</v>
      </c>
      <c r="G3431" s="12">
        <v>42185</v>
      </c>
      <c r="H3431" s="13">
        <v>3</v>
      </c>
      <c r="I3431" s="37"/>
      <c r="J3431" s="37"/>
      <c r="K3431" s="37">
        <v>5.3147895247443504</v>
      </c>
      <c r="L3431" s="37">
        <v>9.8757497959011786E-2</v>
      </c>
      <c r="M3431" s="37"/>
      <c r="N3431" s="15">
        <v>36</v>
      </c>
    </row>
    <row r="3432" spans="1:14">
      <c r="A3432" s="33">
        <v>41912</v>
      </c>
      <c r="B3432" s="12" t="s">
        <v>54</v>
      </c>
      <c r="C3432" s="10" t="s">
        <v>36</v>
      </c>
      <c r="D3432" s="10" t="s">
        <v>5</v>
      </c>
      <c r="E3432" s="36" t="s">
        <v>6</v>
      </c>
      <c r="F3432" s="16" t="s">
        <v>8</v>
      </c>
      <c r="G3432" s="12">
        <v>42277</v>
      </c>
      <c r="H3432" s="13">
        <v>4</v>
      </c>
      <c r="I3432" s="37"/>
      <c r="J3432" s="37"/>
      <c r="K3432" s="37">
        <v>5.4135470227033622</v>
      </c>
      <c r="L3432" s="37">
        <v>9.8757497959011786E-2</v>
      </c>
      <c r="M3432" s="37"/>
      <c r="N3432" s="15">
        <v>34</v>
      </c>
    </row>
    <row r="3433" spans="1:14">
      <c r="A3433" s="33">
        <v>41912</v>
      </c>
      <c r="B3433" s="12" t="s">
        <v>54</v>
      </c>
      <c r="C3433" s="10" t="s">
        <v>36</v>
      </c>
      <c r="D3433" s="10" t="s">
        <v>5</v>
      </c>
      <c r="E3433" s="36" t="s">
        <v>6</v>
      </c>
      <c r="F3433" s="16" t="s">
        <v>8</v>
      </c>
      <c r="G3433" s="12">
        <v>42369</v>
      </c>
      <c r="H3433" s="13">
        <v>5</v>
      </c>
      <c r="I3433" s="37"/>
      <c r="J3433" s="37"/>
      <c r="K3433" s="37">
        <v>5.512304520662374</v>
      </c>
      <c r="L3433" s="37">
        <v>9.8757497959011786E-2</v>
      </c>
      <c r="M3433" s="37"/>
      <c r="N3433" s="15">
        <v>31</v>
      </c>
    </row>
    <row r="3434" spans="1:14">
      <c r="A3434" s="33">
        <v>41912</v>
      </c>
      <c r="B3434" s="12" t="s">
        <v>54</v>
      </c>
      <c r="C3434" s="10" t="s">
        <v>36</v>
      </c>
      <c r="D3434" s="10" t="s">
        <v>5</v>
      </c>
      <c r="E3434" s="36" t="s">
        <v>6</v>
      </c>
      <c r="F3434" s="16" t="s">
        <v>8</v>
      </c>
      <c r="G3434" s="12">
        <v>42460</v>
      </c>
      <c r="H3434" s="13">
        <v>6</v>
      </c>
      <c r="I3434" s="37"/>
      <c r="J3434" s="37"/>
      <c r="K3434" s="37">
        <v>5.6048896749989474</v>
      </c>
      <c r="L3434" s="37">
        <v>9.2585154336573439E-2</v>
      </c>
      <c r="M3434" s="37"/>
      <c r="N3434" s="15">
        <v>29</v>
      </c>
    </row>
    <row r="3435" spans="1:14">
      <c r="A3435" s="33">
        <v>41912</v>
      </c>
      <c r="B3435" s="12" t="s">
        <v>54</v>
      </c>
      <c r="C3435" s="10" t="s">
        <v>36</v>
      </c>
      <c r="D3435" s="10" t="s">
        <v>5</v>
      </c>
      <c r="E3435" s="36" t="s">
        <v>6</v>
      </c>
      <c r="F3435" s="16" t="s">
        <v>8</v>
      </c>
      <c r="G3435" s="12">
        <v>42551</v>
      </c>
      <c r="H3435" s="13">
        <v>7</v>
      </c>
      <c r="I3435" s="37"/>
      <c r="J3435" s="37"/>
      <c r="K3435" s="37">
        <v>5.6974748293355209</v>
      </c>
      <c r="L3435" s="37">
        <v>9.2585154336573439E-2</v>
      </c>
      <c r="M3435" s="37"/>
      <c r="N3435" s="15">
        <v>27</v>
      </c>
    </row>
    <row r="3436" spans="1:14">
      <c r="A3436" s="33">
        <v>41912</v>
      </c>
      <c r="B3436" s="12" t="s">
        <v>54</v>
      </c>
      <c r="C3436" s="10" t="s">
        <v>36</v>
      </c>
      <c r="D3436" s="10" t="s">
        <v>5</v>
      </c>
      <c r="E3436" s="36" t="s">
        <v>6</v>
      </c>
      <c r="F3436" s="16" t="s">
        <v>8</v>
      </c>
      <c r="G3436" s="12">
        <v>42643</v>
      </c>
      <c r="H3436" s="13">
        <v>8</v>
      </c>
      <c r="I3436" s="37"/>
      <c r="J3436" s="37"/>
      <c r="K3436" s="37">
        <v>5.7838876400496559</v>
      </c>
      <c r="L3436" s="37">
        <v>8.6412810714135091E-2</v>
      </c>
      <c r="M3436" s="37"/>
      <c r="N3436" s="15">
        <v>26</v>
      </c>
    </row>
    <row r="3437" spans="1:14">
      <c r="A3437" s="33">
        <v>41912</v>
      </c>
      <c r="B3437" s="12" t="s">
        <v>54</v>
      </c>
      <c r="C3437" s="10" t="s">
        <v>36</v>
      </c>
      <c r="D3437" s="10" t="s">
        <v>5</v>
      </c>
      <c r="E3437" s="36" t="s">
        <v>6</v>
      </c>
      <c r="F3437" s="16" t="s">
        <v>8</v>
      </c>
      <c r="G3437" s="12">
        <v>42735</v>
      </c>
      <c r="H3437" s="13">
        <v>9</v>
      </c>
      <c r="I3437" s="37"/>
      <c r="J3437" s="37"/>
      <c r="K3437" s="37">
        <v>5.8579557635189152</v>
      </c>
      <c r="L3437" s="37">
        <v>7.4068123469259284E-2</v>
      </c>
      <c r="M3437" s="37"/>
      <c r="N3437" s="15">
        <v>24</v>
      </c>
    </row>
    <row r="3438" spans="1:14">
      <c r="A3438" s="33">
        <v>41912</v>
      </c>
      <c r="B3438" s="12" t="s">
        <v>54</v>
      </c>
      <c r="C3438" s="10" t="s">
        <v>36</v>
      </c>
      <c r="D3438" s="10" t="s">
        <v>5</v>
      </c>
      <c r="E3438" s="16" t="s">
        <v>6</v>
      </c>
      <c r="F3438" s="16" t="s">
        <v>9</v>
      </c>
      <c r="G3438" s="12">
        <v>42004</v>
      </c>
      <c r="H3438" s="13">
        <v>1</v>
      </c>
      <c r="I3438" s="37"/>
      <c r="J3438" s="37"/>
      <c r="K3438" s="37">
        <v>74.776991720606617</v>
      </c>
      <c r="L3438" s="37">
        <v>7.7769917206066168</v>
      </c>
      <c r="M3438" s="37"/>
      <c r="N3438" s="15">
        <v>886</v>
      </c>
    </row>
    <row r="3439" spans="1:14">
      <c r="A3439" s="33">
        <v>41912</v>
      </c>
      <c r="B3439" s="12" t="s">
        <v>54</v>
      </c>
      <c r="C3439" s="10" t="s">
        <v>36</v>
      </c>
      <c r="D3439" s="10" t="s">
        <v>5</v>
      </c>
      <c r="E3439" s="16" t="s">
        <v>6</v>
      </c>
      <c r="F3439" s="16" t="s">
        <v>9</v>
      </c>
      <c r="G3439" s="12">
        <v>42094</v>
      </c>
      <c r="H3439" s="13">
        <v>2</v>
      </c>
      <c r="I3439" s="37"/>
      <c r="J3439" s="37"/>
      <c r="K3439" s="37">
        <v>81.326037380064818</v>
      </c>
      <c r="L3439" s="37">
        <v>6.5490456594582014</v>
      </c>
      <c r="M3439" s="37"/>
      <c r="N3439" s="15">
        <v>842</v>
      </c>
    </row>
    <row r="3440" spans="1:14">
      <c r="A3440" s="33">
        <v>41912</v>
      </c>
      <c r="B3440" s="12" t="s">
        <v>54</v>
      </c>
      <c r="C3440" s="10" t="s">
        <v>36</v>
      </c>
      <c r="D3440" s="10" t="s">
        <v>5</v>
      </c>
      <c r="E3440" s="16" t="s">
        <v>6</v>
      </c>
      <c r="F3440" s="16" t="s">
        <v>9</v>
      </c>
      <c r="G3440" s="12">
        <v>42185</v>
      </c>
      <c r="H3440" s="13">
        <v>3</v>
      </c>
      <c r="I3440" s="37"/>
      <c r="J3440" s="37"/>
      <c r="K3440" s="37">
        <v>87.87508303952302</v>
      </c>
      <c r="L3440" s="37">
        <v>6.5490456594582014</v>
      </c>
      <c r="M3440" s="37"/>
      <c r="N3440" s="15">
        <v>804</v>
      </c>
    </row>
    <row r="3441" spans="1:14">
      <c r="A3441" s="33">
        <v>41912</v>
      </c>
      <c r="B3441" s="12" t="s">
        <v>54</v>
      </c>
      <c r="C3441" s="10" t="s">
        <v>36</v>
      </c>
      <c r="D3441" s="10" t="s">
        <v>5</v>
      </c>
      <c r="E3441" s="16" t="s">
        <v>6</v>
      </c>
      <c r="F3441" s="16" t="s">
        <v>9</v>
      </c>
      <c r="G3441" s="12">
        <v>42277</v>
      </c>
      <c r="H3441" s="13">
        <v>4</v>
      </c>
      <c r="I3441" s="37"/>
      <c r="J3441" s="37"/>
      <c r="K3441" s="37">
        <v>94.424128698981221</v>
      </c>
      <c r="L3441" s="37">
        <v>6.5490456594582014</v>
      </c>
      <c r="M3441" s="37"/>
      <c r="N3441" s="15">
        <v>770</v>
      </c>
    </row>
    <row r="3442" spans="1:14">
      <c r="A3442" s="33">
        <v>41912</v>
      </c>
      <c r="B3442" s="12" t="s">
        <v>54</v>
      </c>
      <c r="C3442" s="10" t="s">
        <v>36</v>
      </c>
      <c r="D3442" s="10" t="s">
        <v>5</v>
      </c>
      <c r="E3442" s="16" t="s">
        <v>6</v>
      </c>
      <c r="F3442" s="16" t="s">
        <v>9</v>
      </c>
      <c r="G3442" s="12">
        <v>42369</v>
      </c>
      <c r="H3442" s="13">
        <v>5</v>
      </c>
      <c r="I3442" s="37"/>
      <c r="J3442" s="37"/>
      <c r="K3442" s="37">
        <v>100.97317435843942</v>
      </c>
      <c r="L3442" s="37">
        <v>6.5490456594582014</v>
      </c>
      <c r="M3442" s="37"/>
      <c r="N3442" s="15">
        <v>737</v>
      </c>
    </row>
    <row r="3443" spans="1:14">
      <c r="A3443" s="33">
        <v>41912</v>
      </c>
      <c r="B3443" s="12" t="s">
        <v>54</v>
      </c>
      <c r="C3443" s="10" t="s">
        <v>36</v>
      </c>
      <c r="D3443" s="10" t="s">
        <v>5</v>
      </c>
      <c r="E3443" s="16" t="s">
        <v>6</v>
      </c>
      <c r="F3443" s="16" t="s">
        <v>9</v>
      </c>
      <c r="G3443" s="12">
        <v>42460</v>
      </c>
      <c r="H3443" s="13">
        <v>6</v>
      </c>
      <c r="I3443" s="37"/>
      <c r="J3443" s="37"/>
      <c r="K3443" s="37">
        <v>107.11290466418149</v>
      </c>
      <c r="L3443" s="37">
        <v>6.1397303057420629</v>
      </c>
      <c r="M3443" s="37"/>
      <c r="N3443" s="15">
        <v>707</v>
      </c>
    </row>
    <row r="3444" spans="1:14">
      <c r="A3444" s="33">
        <v>41912</v>
      </c>
      <c r="B3444" s="12" t="s">
        <v>54</v>
      </c>
      <c r="C3444" s="10" t="s">
        <v>36</v>
      </c>
      <c r="D3444" s="10" t="s">
        <v>5</v>
      </c>
      <c r="E3444" s="16" t="s">
        <v>6</v>
      </c>
      <c r="F3444" s="16" t="s">
        <v>9</v>
      </c>
      <c r="G3444" s="12">
        <v>42551</v>
      </c>
      <c r="H3444" s="13">
        <v>7</v>
      </c>
      <c r="I3444" s="37"/>
      <c r="J3444" s="37"/>
      <c r="K3444" s="37">
        <v>113.25263496992355</v>
      </c>
      <c r="L3444" s="37">
        <v>6.1397303057420629</v>
      </c>
      <c r="M3444" s="37"/>
      <c r="N3444" s="15">
        <v>677</v>
      </c>
    </row>
    <row r="3445" spans="1:14">
      <c r="A3445" s="33">
        <v>41912</v>
      </c>
      <c r="B3445" s="12" t="s">
        <v>54</v>
      </c>
      <c r="C3445" s="10" t="s">
        <v>36</v>
      </c>
      <c r="D3445" s="10" t="s">
        <v>5</v>
      </c>
      <c r="E3445" s="16" t="s">
        <v>6</v>
      </c>
      <c r="F3445" s="16" t="s">
        <v>9</v>
      </c>
      <c r="G3445" s="12">
        <v>42643</v>
      </c>
      <c r="H3445" s="13">
        <v>8</v>
      </c>
      <c r="I3445" s="37"/>
      <c r="J3445" s="37"/>
      <c r="K3445" s="37">
        <v>118.98304992194947</v>
      </c>
      <c r="L3445" s="37">
        <v>5.7304149520259244</v>
      </c>
      <c r="M3445" s="37"/>
      <c r="N3445" s="15">
        <v>650</v>
      </c>
    </row>
    <row r="3446" spans="1:14">
      <c r="A3446" s="33">
        <v>41912</v>
      </c>
      <c r="B3446" s="12" t="s">
        <v>54</v>
      </c>
      <c r="C3446" s="10" t="s">
        <v>36</v>
      </c>
      <c r="D3446" s="10" t="s">
        <v>5</v>
      </c>
      <c r="E3446" s="16" t="s">
        <v>6</v>
      </c>
      <c r="F3446" s="16" t="s">
        <v>9</v>
      </c>
      <c r="G3446" s="12">
        <v>42735</v>
      </c>
      <c r="H3446" s="13">
        <v>9</v>
      </c>
      <c r="I3446" s="37"/>
      <c r="J3446" s="37"/>
      <c r="K3446" s="37">
        <v>123.89483416654312</v>
      </c>
      <c r="L3446" s="37">
        <v>4.9117842445936475</v>
      </c>
      <c r="M3446" s="37"/>
      <c r="N3446" s="15">
        <v>623</v>
      </c>
    </row>
    <row r="3447" spans="1:14">
      <c r="A3447" s="33">
        <v>41912</v>
      </c>
      <c r="B3447" s="12" t="s">
        <v>54</v>
      </c>
      <c r="C3447" s="10" t="s">
        <v>36</v>
      </c>
      <c r="D3447" s="10" t="s">
        <v>5</v>
      </c>
      <c r="E3447" s="16" t="s">
        <v>6</v>
      </c>
      <c r="F3447" s="16" t="s">
        <v>10</v>
      </c>
      <c r="G3447" s="12">
        <v>42004</v>
      </c>
      <c r="H3447" s="13">
        <v>1</v>
      </c>
      <c r="I3447" s="37"/>
      <c r="J3447" s="37"/>
      <c r="K3447" s="37">
        <v>204.85355392263753</v>
      </c>
      <c r="L3447" s="37">
        <v>5.8535539226375306</v>
      </c>
      <c r="M3447" s="37"/>
      <c r="N3447" s="15">
        <v>1080</v>
      </c>
    </row>
    <row r="3448" spans="1:14">
      <c r="A3448" s="33">
        <v>41912</v>
      </c>
      <c r="B3448" s="12" t="s">
        <v>54</v>
      </c>
      <c r="C3448" s="10" t="s">
        <v>36</v>
      </c>
      <c r="D3448" s="10" t="s">
        <v>5</v>
      </c>
      <c r="E3448" s="16" t="s">
        <v>6</v>
      </c>
      <c r="F3448" s="16" t="s">
        <v>10</v>
      </c>
      <c r="G3448" s="12">
        <v>42094</v>
      </c>
      <c r="H3448" s="13">
        <v>2</v>
      </c>
      <c r="I3448" s="37"/>
      <c r="J3448" s="37"/>
      <c r="K3448" s="37">
        <v>209.78286248906915</v>
      </c>
      <c r="L3448" s="37">
        <v>4.9293085664316152</v>
      </c>
      <c r="M3448" s="37"/>
      <c r="N3448" s="15">
        <v>1046</v>
      </c>
    </row>
    <row r="3449" spans="1:14">
      <c r="A3449" s="33">
        <v>41912</v>
      </c>
      <c r="B3449" s="12" t="s">
        <v>54</v>
      </c>
      <c r="C3449" s="10" t="s">
        <v>36</v>
      </c>
      <c r="D3449" s="10" t="s">
        <v>5</v>
      </c>
      <c r="E3449" s="16" t="s">
        <v>6</v>
      </c>
      <c r="F3449" s="16" t="s">
        <v>10</v>
      </c>
      <c r="G3449" s="12">
        <v>42185</v>
      </c>
      <c r="H3449" s="13">
        <v>3</v>
      </c>
      <c r="I3449" s="37"/>
      <c r="J3449" s="37"/>
      <c r="K3449" s="37">
        <v>214.71217105550076</v>
      </c>
      <c r="L3449" s="37">
        <v>4.9293085664316152</v>
      </c>
      <c r="M3449" s="37"/>
      <c r="N3449" s="15">
        <v>1014</v>
      </c>
    </row>
    <row r="3450" spans="1:14">
      <c r="A3450" s="33">
        <v>41912</v>
      </c>
      <c r="B3450" s="12" t="s">
        <v>54</v>
      </c>
      <c r="C3450" s="10" t="s">
        <v>36</v>
      </c>
      <c r="D3450" s="10" t="s">
        <v>5</v>
      </c>
      <c r="E3450" s="16" t="s">
        <v>6</v>
      </c>
      <c r="F3450" s="16" t="s">
        <v>10</v>
      </c>
      <c r="G3450" s="12">
        <v>42277</v>
      </c>
      <c r="H3450" s="13">
        <v>4</v>
      </c>
      <c r="I3450" s="37"/>
      <c r="J3450" s="37"/>
      <c r="K3450" s="37">
        <v>219.64147962193238</v>
      </c>
      <c r="L3450" s="37">
        <v>4.9293085664316152</v>
      </c>
      <c r="M3450" s="37"/>
      <c r="N3450" s="15">
        <v>987</v>
      </c>
    </row>
    <row r="3451" spans="1:14">
      <c r="A3451" s="33">
        <v>41912</v>
      </c>
      <c r="B3451" s="12" t="s">
        <v>54</v>
      </c>
      <c r="C3451" s="10" t="s">
        <v>36</v>
      </c>
      <c r="D3451" s="10" t="s">
        <v>5</v>
      </c>
      <c r="E3451" s="16" t="s">
        <v>6</v>
      </c>
      <c r="F3451" s="16" t="s">
        <v>10</v>
      </c>
      <c r="G3451" s="12">
        <v>42369</v>
      </c>
      <c r="H3451" s="13">
        <v>5</v>
      </c>
      <c r="I3451" s="37"/>
      <c r="J3451" s="37"/>
      <c r="K3451" s="37">
        <v>224.57078818836399</v>
      </c>
      <c r="L3451" s="37">
        <v>4.9293085664316152</v>
      </c>
      <c r="M3451" s="37"/>
      <c r="N3451" s="15">
        <v>961</v>
      </c>
    </row>
    <row r="3452" spans="1:14">
      <c r="A3452" s="33">
        <v>41912</v>
      </c>
      <c r="B3452" s="12" t="s">
        <v>54</v>
      </c>
      <c r="C3452" s="10" t="s">
        <v>36</v>
      </c>
      <c r="D3452" s="10" t="s">
        <v>5</v>
      </c>
      <c r="E3452" s="16" t="s">
        <v>6</v>
      </c>
      <c r="F3452" s="16" t="s">
        <v>10</v>
      </c>
      <c r="G3452" s="12">
        <v>42460</v>
      </c>
      <c r="H3452" s="13">
        <v>6</v>
      </c>
      <c r="I3452" s="37"/>
      <c r="J3452" s="37"/>
      <c r="K3452" s="37">
        <v>229.19201496939363</v>
      </c>
      <c r="L3452" s="37">
        <v>4.6212267810296339</v>
      </c>
      <c r="M3452" s="37"/>
      <c r="N3452" s="15">
        <v>937</v>
      </c>
    </row>
    <row r="3453" spans="1:14">
      <c r="A3453" s="33">
        <v>41912</v>
      </c>
      <c r="B3453" s="12" t="s">
        <v>54</v>
      </c>
      <c r="C3453" s="10" t="s">
        <v>36</v>
      </c>
      <c r="D3453" s="10" t="s">
        <v>5</v>
      </c>
      <c r="E3453" s="16" t="s">
        <v>6</v>
      </c>
      <c r="F3453" s="16" t="s">
        <v>10</v>
      </c>
      <c r="G3453" s="12">
        <v>42551</v>
      </c>
      <c r="H3453" s="13">
        <v>7</v>
      </c>
      <c r="I3453" s="37"/>
      <c r="J3453" s="37"/>
      <c r="K3453" s="37">
        <v>233.81324175042326</v>
      </c>
      <c r="L3453" s="37">
        <v>4.6212267810296339</v>
      </c>
      <c r="M3453" s="37"/>
      <c r="N3453" s="15">
        <v>913</v>
      </c>
    </row>
    <row r="3454" spans="1:14">
      <c r="A3454" s="33">
        <v>41912</v>
      </c>
      <c r="B3454" s="12" t="s">
        <v>54</v>
      </c>
      <c r="C3454" s="10" t="s">
        <v>36</v>
      </c>
      <c r="D3454" s="10" t="s">
        <v>5</v>
      </c>
      <c r="E3454" s="16" t="s">
        <v>6</v>
      </c>
      <c r="F3454" s="16" t="s">
        <v>10</v>
      </c>
      <c r="G3454" s="12">
        <v>42643</v>
      </c>
      <c r="H3454" s="13">
        <v>8</v>
      </c>
      <c r="I3454" s="37"/>
      <c r="J3454" s="37"/>
      <c r="K3454" s="37">
        <v>238.12638674605091</v>
      </c>
      <c r="L3454" s="37">
        <v>4.3131449956276526</v>
      </c>
      <c r="M3454" s="37"/>
      <c r="N3454" s="15">
        <v>890</v>
      </c>
    </row>
    <row r="3455" spans="1:14">
      <c r="A3455" s="33">
        <v>41912</v>
      </c>
      <c r="B3455" s="12" t="s">
        <v>54</v>
      </c>
      <c r="C3455" s="10" t="s">
        <v>36</v>
      </c>
      <c r="D3455" s="10" t="s">
        <v>5</v>
      </c>
      <c r="E3455" s="16" t="s">
        <v>6</v>
      </c>
      <c r="F3455" s="16" t="s">
        <v>10</v>
      </c>
      <c r="G3455" s="12">
        <v>42735</v>
      </c>
      <c r="H3455" s="13">
        <v>9</v>
      </c>
      <c r="I3455" s="37"/>
      <c r="J3455" s="37"/>
      <c r="K3455" s="37">
        <v>241.82336817087463</v>
      </c>
      <c r="L3455" s="37">
        <v>3.6969814248237185</v>
      </c>
      <c r="M3455" s="37"/>
      <c r="N3455" s="15">
        <v>867</v>
      </c>
    </row>
    <row r="3456" spans="1:14">
      <c r="A3456" s="33">
        <v>41912</v>
      </c>
      <c r="B3456" s="12" t="s">
        <v>54</v>
      </c>
      <c r="C3456" s="10" t="s">
        <v>37</v>
      </c>
      <c r="D3456" s="10" t="s">
        <v>5</v>
      </c>
      <c r="E3456" s="36" t="s">
        <v>6</v>
      </c>
      <c r="F3456" s="36" t="s">
        <v>7</v>
      </c>
      <c r="G3456" s="12">
        <v>42004</v>
      </c>
      <c r="H3456" s="13">
        <v>1</v>
      </c>
      <c r="I3456" s="37"/>
      <c r="J3456" s="37"/>
      <c r="K3456" s="37">
        <v>556.03192467363056</v>
      </c>
      <c r="L3456" s="37">
        <v>32.031924673630556</v>
      </c>
      <c r="M3456" s="37"/>
      <c r="N3456" s="15">
        <v>2668</v>
      </c>
    </row>
    <row r="3457" spans="1:14">
      <c r="A3457" s="33">
        <v>41912</v>
      </c>
      <c r="B3457" s="12" t="s">
        <v>54</v>
      </c>
      <c r="C3457" s="10" t="s">
        <v>37</v>
      </c>
      <c r="D3457" s="10" t="s">
        <v>5</v>
      </c>
      <c r="E3457" s="36" t="s">
        <v>6</v>
      </c>
      <c r="F3457" s="36" t="s">
        <v>7</v>
      </c>
      <c r="G3457" s="12">
        <v>42094</v>
      </c>
      <c r="H3457" s="13">
        <v>2</v>
      </c>
      <c r="I3457" s="37"/>
      <c r="J3457" s="37"/>
      <c r="K3457" s="37">
        <v>585.15185619511283</v>
      </c>
      <c r="L3457" s="37">
        <v>29.119931521482272</v>
      </c>
      <c r="M3457" s="37"/>
      <c r="N3457" s="15">
        <v>2557</v>
      </c>
    </row>
    <row r="3458" spans="1:14">
      <c r="A3458" s="33">
        <v>41912</v>
      </c>
      <c r="B3458" s="12" t="s">
        <v>54</v>
      </c>
      <c r="C3458" s="10" t="s">
        <v>37</v>
      </c>
      <c r="D3458" s="10" t="s">
        <v>5</v>
      </c>
      <c r="E3458" s="36" t="s">
        <v>6</v>
      </c>
      <c r="F3458" s="36" t="s">
        <v>7</v>
      </c>
      <c r="G3458" s="12">
        <v>42185</v>
      </c>
      <c r="H3458" s="13">
        <v>3</v>
      </c>
      <c r="I3458" s="37"/>
      <c r="J3458" s="37"/>
      <c r="K3458" s="37">
        <v>615.7277842926693</v>
      </c>
      <c r="L3458" s="37">
        <v>30.575928097556471</v>
      </c>
      <c r="M3458" s="37"/>
      <c r="N3458" s="15">
        <v>2474</v>
      </c>
    </row>
    <row r="3459" spans="1:14">
      <c r="A3459" s="33">
        <v>41912</v>
      </c>
      <c r="B3459" s="12" t="s">
        <v>54</v>
      </c>
      <c r="C3459" s="10" t="s">
        <v>37</v>
      </c>
      <c r="D3459" s="10" t="s">
        <v>5</v>
      </c>
      <c r="E3459" s="36" t="s">
        <v>6</v>
      </c>
      <c r="F3459" s="36" t="s">
        <v>7</v>
      </c>
      <c r="G3459" s="12">
        <v>42277</v>
      </c>
      <c r="H3459" s="13">
        <v>4</v>
      </c>
      <c r="I3459" s="37"/>
      <c r="J3459" s="37"/>
      <c r="K3459" s="37">
        <v>647.03171067826281</v>
      </c>
      <c r="L3459" s="37">
        <v>31.303926385593513</v>
      </c>
      <c r="M3459" s="37"/>
      <c r="N3459" s="15">
        <v>2398</v>
      </c>
    </row>
    <row r="3460" spans="1:14">
      <c r="A3460" s="33">
        <v>41912</v>
      </c>
      <c r="B3460" s="12" t="s">
        <v>54</v>
      </c>
      <c r="C3460" s="10" t="s">
        <v>37</v>
      </c>
      <c r="D3460" s="10" t="s">
        <v>5</v>
      </c>
      <c r="E3460" s="36" t="s">
        <v>6</v>
      </c>
      <c r="F3460" s="36" t="s">
        <v>7</v>
      </c>
      <c r="G3460" s="12">
        <v>42369</v>
      </c>
      <c r="H3460" s="13">
        <v>5</v>
      </c>
      <c r="I3460" s="37"/>
      <c r="J3460" s="37"/>
      <c r="K3460" s="37">
        <v>680.51963192796745</v>
      </c>
      <c r="L3460" s="37">
        <v>33.487921249704641</v>
      </c>
      <c r="M3460" s="37"/>
      <c r="N3460" s="15">
        <v>2329</v>
      </c>
    </row>
    <row r="3461" spans="1:14">
      <c r="A3461" s="33">
        <v>41912</v>
      </c>
      <c r="B3461" s="12" t="s">
        <v>54</v>
      </c>
      <c r="C3461" s="10" t="s">
        <v>37</v>
      </c>
      <c r="D3461" s="10" t="s">
        <v>5</v>
      </c>
      <c r="E3461" s="36" t="s">
        <v>6</v>
      </c>
      <c r="F3461" s="36" t="s">
        <v>7</v>
      </c>
      <c r="G3461" s="12">
        <v>42460</v>
      </c>
      <c r="H3461" s="13">
        <v>6</v>
      </c>
      <c r="I3461" s="37"/>
      <c r="J3461" s="37"/>
      <c r="K3461" s="37">
        <v>714.00755317767209</v>
      </c>
      <c r="L3461" s="37">
        <v>33.487921249704641</v>
      </c>
      <c r="M3461" s="37"/>
      <c r="N3461" s="15">
        <v>2262</v>
      </c>
    </row>
    <row r="3462" spans="1:14">
      <c r="A3462" s="33">
        <v>41912</v>
      </c>
      <c r="B3462" s="12" t="s">
        <v>54</v>
      </c>
      <c r="C3462" s="10" t="s">
        <v>37</v>
      </c>
      <c r="D3462" s="10" t="s">
        <v>5</v>
      </c>
      <c r="E3462" s="36" t="s">
        <v>6</v>
      </c>
      <c r="F3462" s="36" t="s">
        <v>7</v>
      </c>
      <c r="G3462" s="12">
        <v>42551</v>
      </c>
      <c r="H3462" s="13">
        <v>7</v>
      </c>
      <c r="I3462" s="37"/>
      <c r="J3462" s="37"/>
      <c r="K3462" s="37">
        <v>747.49547442737673</v>
      </c>
      <c r="L3462" s="37">
        <v>33.487921249704641</v>
      </c>
      <c r="M3462" s="37"/>
      <c r="N3462" s="15">
        <v>2200</v>
      </c>
    </row>
    <row r="3463" spans="1:14">
      <c r="A3463" s="33">
        <v>41912</v>
      </c>
      <c r="B3463" s="12" t="s">
        <v>54</v>
      </c>
      <c r="C3463" s="10" t="s">
        <v>37</v>
      </c>
      <c r="D3463" s="10" t="s">
        <v>5</v>
      </c>
      <c r="E3463" s="36" t="s">
        <v>6</v>
      </c>
      <c r="F3463" s="36" t="s">
        <v>7</v>
      </c>
      <c r="G3463" s="12">
        <v>42643</v>
      </c>
      <c r="H3463" s="13">
        <v>8</v>
      </c>
      <c r="I3463" s="37"/>
      <c r="J3463" s="37"/>
      <c r="K3463" s="37">
        <v>779.52739910100729</v>
      </c>
      <c r="L3463" s="37">
        <v>32.031924673630556</v>
      </c>
      <c r="M3463" s="37"/>
      <c r="N3463" s="15">
        <v>2140</v>
      </c>
    </row>
    <row r="3464" spans="1:14">
      <c r="A3464" s="33">
        <v>41912</v>
      </c>
      <c r="B3464" s="12" t="s">
        <v>54</v>
      </c>
      <c r="C3464" s="10" t="s">
        <v>37</v>
      </c>
      <c r="D3464" s="10" t="s">
        <v>5</v>
      </c>
      <c r="E3464" s="36" t="s">
        <v>6</v>
      </c>
      <c r="F3464" s="36" t="s">
        <v>7</v>
      </c>
      <c r="G3464" s="12">
        <v>42735</v>
      </c>
      <c r="H3464" s="13">
        <v>9</v>
      </c>
      <c r="I3464" s="37"/>
      <c r="J3464" s="37"/>
      <c r="K3464" s="37">
        <v>811.55932377463785</v>
      </c>
      <c r="L3464" s="37">
        <v>32.031924673630556</v>
      </c>
      <c r="M3464" s="37"/>
      <c r="N3464" s="15">
        <v>2081</v>
      </c>
    </row>
    <row r="3465" spans="1:14">
      <c r="A3465" s="33">
        <v>41912</v>
      </c>
      <c r="B3465" s="12" t="s">
        <v>54</v>
      </c>
      <c r="C3465" s="10" t="s">
        <v>37</v>
      </c>
      <c r="D3465" s="10" t="s">
        <v>5</v>
      </c>
      <c r="E3465" s="36" t="s">
        <v>6</v>
      </c>
      <c r="F3465" s="16" t="s">
        <v>8</v>
      </c>
      <c r="G3465" s="12">
        <v>42004</v>
      </c>
      <c r="H3465" s="13">
        <v>1</v>
      </c>
      <c r="I3465" s="37"/>
      <c r="J3465" s="37"/>
      <c r="K3465" s="37">
        <v>5.2431475247048107</v>
      </c>
      <c r="L3465" s="37">
        <v>0.24314752470481071</v>
      </c>
      <c r="M3465" s="37"/>
      <c r="N3465" s="15">
        <v>42</v>
      </c>
    </row>
    <row r="3466" spans="1:14">
      <c r="A3466" s="33">
        <v>41912</v>
      </c>
      <c r="B3466" s="12" t="s">
        <v>54</v>
      </c>
      <c r="C3466" s="10" t="s">
        <v>37</v>
      </c>
      <c r="D3466" s="10" t="s">
        <v>5</v>
      </c>
      <c r="E3466" s="36" t="s">
        <v>6</v>
      </c>
      <c r="F3466" s="16" t="s">
        <v>8</v>
      </c>
      <c r="G3466" s="12">
        <v>42094</v>
      </c>
      <c r="H3466" s="13">
        <v>2</v>
      </c>
      <c r="I3466" s="37"/>
      <c r="J3466" s="37"/>
      <c r="K3466" s="37">
        <v>5.4641907289819116</v>
      </c>
      <c r="L3466" s="37">
        <v>0.22104320427710089</v>
      </c>
      <c r="M3466" s="37"/>
      <c r="N3466" s="15">
        <v>39</v>
      </c>
    </row>
    <row r="3467" spans="1:14">
      <c r="A3467" s="33">
        <v>41912</v>
      </c>
      <c r="B3467" s="12" t="s">
        <v>54</v>
      </c>
      <c r="C3467" s="10" t="s">
        <v>37</v>
      </c>
      <c r="D3467" s="10" t="s">
        <v>5</v>
      </c>
      <c r="E3467" s="36" t="s">
        <v>6</v>
      </c>
      <c r="F3467" s="16" t="s">
        <v>8</v>
      </c>
      <c r="G3467" s="12">
        <v>42185</v>
      </c>
      <c r="H3467" s="13">
        <v>3</v>
      </c>
      <c r="I3467" s="37"/>
      <c r="J3467" s="37"/>
      <c r="K3467" s="37">
        <v>5.6962860934728674</v>
      </c>
      <c r="L3467" s="37">
        <v>0.2320953644909558</v>
      </c>
      <c r="M3467" s="37"/>
      <c r="N3467" s="15">
        <v>36</v>
      </c>
    </row>
    <row r="3468" spans="1:14">
      <c r="A3468" s="33">
        <v>41912</v>
      </c>
      <c r="B3468" s="12" t="s">
        <v>54</v>
      </c>
      <c r="C3468" s="10" t="s">
        <v>37</v>
      </c>
      <c r="D3468" s="10" t="s">
        <v>5</v>
      </c>
      <c r="E3468" s="36" t="s">
        <v>6</v>
      </c>
      <c r="F3468" s="16" t="s">
        <v>8</v>
      </c>
      <c r="G3468" s="12">
        <v>42277</v>
      </c>
      <c r="H3468" s="13">
        <v>4</v>
      </c>
      <c r="I3468" s="37"/>
      <c r="J3468" s="37"/>
      <c r="K3468" s="37">
        <v>5.9339075380707502</v>
      </c>
      <c r="L3468" s="37">
        <v>0.23762144459788281</v>
      </c>
      <c r="M3468" s="37"/>
      <c r="N3468" s="15">
        <v>34</v>
      </c>
    </row>
    <row r="3469" spans="1:14">
      <c r="A3469" s="33">
        <v>41912</v>
      </c>
      <c r="B3469" s="12" t="s">
        <v>54</v>
      </c>
      <c r="C3469" s="10" t="s">
        <v>37</v>
      </c>
      <c r="D3469" s="10" t="s">
        <v>5</v>
      </c>
      <c r="E3469" s="36" t="s">
        <v>6</v>
      </c>
      <c r="F3469" s="16" t="s">
        <v>8</v>
      </c>
      <c r="G3469" s="12">
        <v>42369</v>
      </c>
      <c r="H3469" s="13">
        <v>5</v>
      </c>
      <c r="I3469" s="37"/>
      <c r="J3469" s="37"/>
      <c r="K3469" s="37">
        <v>6.1881072229894158</v>
      </c>
      <c r="L3469" s="37">
        <v>0.25419968491866562</v>
      </c>
      <c r="M3469" s="37"/>
      <c r="N3469" s="15">
        <v>32</v>
      </c>
    </row>
    <row r="3470" spans="1:14">
      <c r="A3470" s="33">
        <v>41912</v>
      </c>
      <c r="B3470" s="12" t="s">
        <v>54</v>
      </c>
      <c r="C3470" s="10" t="s">
        <v>37</v>
      </c>
      <c r="D3470" s="10" t="s">
        <v>5</v>
      </c>
      <c r="E3470" s="36" t="s">
        <v>6</v>
      </c>
      <c r="F3470" s="16" t="s">
        <v>8</v>
      </c>
      <c r="G3470" s="12">
        <v>42460</v>
      </c>
      <c r="H3470" s="13">
        <v>6</v>
      </c>
      <c r="I3470" s="37"/>
      <c r="J3470" s="37"/>
      <c r="K3470" s="37">
        <v>6.4423069079080815</v>
      </c>
      <c r="L3470" s="37">
        <v>0.25419968491866562</v>
      </c>
      <c r="M3470" s="37"/>
      <c r="N3470" s="15">
        <v>30</v>
      </c>
    </row>
    <row r="3471" spans="1:14">
      <c r="A3471" s="33">
        <v>41912</v>
      </c>
      <c r="B3471" s="12" t="s">
        <v>54</v>
      </c>
      <c r="C3471" s="10" t="s">
        <v>37</v>
      </c>
      <c r="D3471" s="10" t="s">
        <v>5</v>
      </c>
      <c r="E3471" s="36" t="s">
        <v>6</v>
      </c>
      <c r="F3471" s="16" t="s">
        <v>8</v>
      </c>
      <c r="G3471" s="12">
        <v>42551</v>
      </c>
      <c r="H3471" s="13">
        <v>7</v>
      </c>
      <c r="I3471" s="37"/>
      <c r="J3471" s="37"/>
      <c r="K3471" s="37">
        <v>6.6965065928267471</v>
      </c>
      <c r="L3471" s="37">
        <v>0.25419968491866562</v>
      </c>
      <c r="M3471" s="37"/>
      <c r="N3471" s="15">
        <v>28</v>
      </c>
    </row>
    <row r="3472" spans="1:14">
      <c r="A3472" s="33">
        <v>41912</v>
      </c>
      <c r="B3472" s="12" t="s">
        <v>54</v>
      </c>
      <c r="C3472" s="10" t="s">
        <v>37</v>
      </c>
      <c r="D3472" s="10" t="s">
        <v>5</v>
      </c>
      <c r="E3472" s="36" t="s">
        <v>6</v>
      </c>
      <c r="F3472" s="16" t="s">
        <v>8</v>
      </c>
      <c r="G3472" s="12">
        <v>42643</v>
      </c>
      <c r="H3472" s="13">
        <v>8</v>
      </c>
      <c r="I3472" s="37"/>
      <c r="J3472" s="37"/>
      <c r="K3472" s="37">
        <v>6.9396541175315578</v>
      </c>
      <c r="L3472" s="37">
        <v>0.24314752470481071</v>
      </c>
      <c r="M3472" s="37"/>
      <c r="N3472" s="15">
        <v>27</v>
      </c>
    </row>
    <row r="3473" spans="1:14">
      <c r="A3473" s="33">
        <v>41912</v>
      </c>
      <c r="B3473" s="12" t="s">
        <v>54</v>
      </c>
      <c r="C3473" s="10" t="s">
        <v>37</v>
      </c>
      <c r="D3473" s="10" t="s">
        <v>5</v>
      </c>
      <c r="E3473" s="36" t="s">
        <v>6</v>
      </c>
      <c r="F3473" s="16" t="s">
        <v>8</v>
      </c>
      <c r="G3473" s="12">
        <v>42735</v>
      </c>
      <c r="H3473" s="13">
        <v>9</v>
      </c>
      <c r="I3473" s="37"/>
      <c r="J3473" s="37"/>
      <c r="K3473" s="37">
        <v>7.1828016422363685</v>
      </c>
      <c r="L3473" s="37">
        <v>0.24314752470481071</v>
      </c>
      <c r="M3473" s="37"/>
      <c r="N3473" s="15">
        <v>26</v>
      </c>
    </row>
    <row r="3474" spans="1:14">
      <c r="A3474" s="33">
        <v>41912</v>
      </c>
      <c r="B3474" s="12" t="s">
        <v>54</v>
      </c>
      <c r="C3474" s="10" t="s">
        <v>37</v>
      </c>
      <c r="D3474" s="10" t="s">
        <v>5</v>
      </c>
      <c r="E3474" s="16" t="s">
        <v>6</v>
      </c>
      <c r="F3474" s="16" t="s">
        <v>9</v>
      </c>
      <c r="G3474" s="12">
        <v>42004</v>
      </c>
      <c r="H3474" s="13">
        <v>1</v>
      </c>
      <c r="I3474" s="37"/>
      <c r="J3474" s="37"/>
      <c r="K3474" s="37">
        <v>82.264461495219237</v>
      </c>
      <c r="L3474" s="37">
        <v>15.264461495219237</v>
      </c>
      <c r="M3474" s="37"/>
      <c r="N3474" s="15">
        <v>889</v>
      </c>
    </row>
    <row r="3475" spans="1:14">
      <c r="A3475" s="33">
        <v>41912</v>
      </c>
      <c r="B3475" s="12" t="s">
        <v>54</v>
      </c>
      <c r="C3475" s="10" t="s">
        <v>37</v>
      </c>
      <c r="D3475" s="10" t="s">
        <v>5</v>
      </c>
      <c r="E3475" s="16" t="s">
        <v>6</v>
      </c>
      <c r="F3475" s="16" t="s">
        <v>9</v>
      </c>
      <c r="G3475" s="12">
        <v>42094</v>
      </c>
      <c r="H3475" s="13">
        <v>2</v>
      </c>
      <c r="I3475" s="37"/>
      <c r="J3475" s="37"/>
      <c r="K3475" s="37">
        <v>96.141244672691272</v>
      </c>
      <c r="L3475" s="37">
        <v>13.876783177472035</v>
      </c>
      <c r="M3475" s="37"/>
      <c r="N3475" s="15">
        <v>850</v>
      </c>
    </row>
    <row r="3476" spans="1:14">
      <c r="A3476" s="33">
        <v>41912</v>
      </c>
      <c r="B3476" s="12" t="s">
        <v>54</v>
      </c>
      <c r="C3476" s="10" t="s">
        <v>37</v>
      </c>
      <c r="D3476" s="10" t="s">
        <v>5</v>
      </c>
      <c r="E3476" s="16" t="s">
        <v>6</v>
      </c>
      <c r="F3476" s="16" t="s">
        <v>9</v>
      </c>
      <c r="G3476" s="12">
        <v>42185</v>
      </c>
      <c r="H3476" s="13">
        <v>3</v>
      </c>
      <c r="I3476" s="37"/>
      <c r="J3476" s="37"/>
      <c r="K3476" s="37">
        <v>110.71186700903691</v>
      </c>
      <c r="L3476" s="37">
        <v>14.570622336345636</v>
      </c>
      <c r="M3476" s="37"/>
      <c r="N3476" s="15">
        <v>816</v>
      </c>
    </row>
    <row r="3477" spans="1:14">
      <c r="A3477" s="33">
        <v>41912</v>
      </c>
      <c r="B3477" s="12" t="s">
        <v>54</v>
      </c>
      <c r="C3477" s="10" t="s">
        <v>37</v>
      </c>
      <c r="D3477" s="10" t="s">
        <v>5</v>
      </c>
      <c r="E3477" s="16" t="s">
        <v>6</v>
      </c>
      <c r="F3477" s="16" t="s">
        <v>9</v>
      </c>
      <c r="G3477" s="12">
        <v>42277</v>
      </c>
      <c r="H3477" s="13">
        <v>4</v>
      </c>
      <c r="I3477" s="37"/>
      <c r="J3477" s="37"/>
      <c r="K3477" s="37">
        <v>125.62940892481934</v>
      </c>
      <c r="L3477" s="37">
        <v>14.917541915782436</v>
      </c>
      <c r="M3477" s="37"/>
      <c r="N3477" s="15">
        <v>784</v>
      </c>
    </row>
    <row r="3478" spans="1:14">
      <c r="A3478" s="33">
        <v>41912</v>
      </c>
      <c r="B3478" s="12" t="s">
        <v>54</v>
      </c>
      <c r="C3478" s="10" t="s">
        <v>37</v>
      </c>
      <c r="D3478" s="10" t="s">
        <v>5</v>
      </c>
      <c r="E3478" s="16" t="s">
        <v>6</v>
      </c>
      <c r="F3478" s="16" t="s">
        <v>9</v>
      </c>
      <c r="G3478" s="12">
        <v>42369</v>
      </c>
      <c r="H3478" s="13">
        <v>5</v>
      </c>
      <c r="I3478" s="37"/>
      <c r="J3478" s="37"/>
      <c r="K3478" s="37">
        <v>141.58770957891218</v>
      </c>
      <c r="L3478" s="37">
        <v>15.958300654092838</v>
      </c>
      <c r="M3478" s="37"/>
      <c r="N3478" s="15">
        <v>755</v>
      </c>
    </row>
    <row r="3479" spans="1:14">
      <c r="A3479" s="33">
        <v>41912</v>
      </c>
      <c r="B3479" s="12" t="s">
        <v>54</v>
      </c>
      <c r="C3479" s="10" t="s">
        <v>37</v>
      </c>
      <c r="D3479" s="10" t="s">
        <v>5</v>
      </c>
      <c r="E3479" s="16" t="s">
        <v>6</v>
      </c>
      <c r="F3479" s="16" t="s">
        <v>9</v>
      </c>
      <c r="G3479" s="12">
        <v>42460</v>
      </c>
      <c r="H3479" s="13">
        <v>6</v>
      </c>
      <c r="I3479" s="37"/>
      <c r="J3479" s="37"/>
      <c r="K3479" s="37">
        <v>157.54601023300501</v>
      </c>
      <c r="L3479" s="37">
        <v>15.958300654092824</v>
      </c>
      <c r="M3479" s="37"/>
      <c r="N3479" s="15">
        <v>728</v>
      </c>
    </row>
    <row r="3480" spans="1:14">
      <c r="A3480" s="33">
        <v>41912</v>
      </c>
      <c r="B3480" s="12" t="s">
        <v>54</v>
      </c>
      <c r="C3480" s="10" t="s">
        <v>37</v>
      </c>
      <c r="D3480" s="10" t="s">
        <v>5</v>
      </c>
      <c r="E3480" s="16" t="s">
        <v>6</v>
      </c>
      <c r="F3480" s="16" t="s">
        <v>9</v>
      </c>
      <c r="G3480" s="12">
        <v>42551</v>
      </c>
      <c r="H3480" s="13">
        <v>7</v>
      </c>
      <c r="I3480" s="37"/>
      <c r="J3480" s="37"/>
      <c r="K3480" s="37">
        <v>173.50431088709786</v>
      </c>
      <c r="L3480" s="37">
        <v>15.958300654092852</v>
      </c>
      <c r="M3480" s="37"/>
      <c r="N3480" s="15">
        <v>703</v>
      </c>
    </row>
    <row r="3481" spans="1:14">
      <c r="A3481" s="33">
        <v>41912</v>
      </c>
      <c r="B3481" s="12" t="s">
        <v>54</v>
      </c>
      <c r="C3481" s="10" t="s">
        <v>37</v>
      </c>
      <c r="D3481" s="10" t="s">
        <v>5</v>
      </c>
      <c r="E3481" s="16" t="s">
        <v>6</v>
      </c>
      <c r="F3481" s="16" t="s">
        <v>9</v>
      </c>
      <c r="G3481" s="12">
        <v>42643</v>
      </c>
      <c r="H3481" s="13">
        <v>8</v>
      </c>
      <c r="I3481" s="37"/>
      <c r="J3481" s="37"/>
      <c r="K3481" s="37">
        <v>188.76877238231708</v>
      </c>
      <c r="L3481" s="37">
        <v>15.264461495219223</v>
      </c>
      <c r="M3481" s="37"/>
      <c r="N3481" s="15">
        <v>679</v>
      </c>
    </row>
    <row r="3482" spans="1:14">
      <c r="A3482" s="33">
        <v>41912</v>
      </c>
      <c r="B3482" s="12" t="s">
        <v>54</v>
      </c>
      <c r="C3482" s="10" t="s">
        <v>37</v>
      </c>
      <c r="D3482" s="10" t="s">
        <v>5</v>
      </c>
      <c r="E3482" s="16" t="s">
        <v>6</v>
      </c>
      <c r="F3482" s="16" t="s">
        <v>9</v>
      </c>
      <c r="G3482" s="12">
        <v>42735</v>
      </c>
      <c r="H3482" s="13">
        <v>9</v>
      </c>
      <c r="I3482" s="37"/>
      <c r="J3482" s="37"/>
      <c r="K3482" s="37">
        <v>204.0332338775363</v>
      </c>
      <c r="L3482" s="37">
        <v>15.264461495219223</v>
      </c>
      <c r="M3482" s="37"/>
      <c r="N3482" s="15">
        <v>656</v>
      </c>
    </row>
    <row r="3483" spans="1:14">
      <c r="A3483" s="33">
        <v>41912</v>
      </c>
      <c r="B3483" s="12" t="s">
        <v>54</v>
      </c>
      <c r="C3483" s="10" t="s">
        <v>37</v>
      </c>
      <c r="D3483" s="10" t="s">
        <v>5</v>
      </c>
      <c r="E3483" s="16" t="s">
        <v>6</v>
      </c>
      <c r="F3483" s="16" t="s">
        <v>10</v>
      </c>
      <c r="G3483" s="12">
        <v>42004</v>
      </c>
      <c r="H3483" s="13">
        <v>1</v>
      </c>
      <c r="I3483" s="37"/>
      <c r="J3483" s="37"/>
      <c r="K3483" s="37">
        <v>211.53289860609453</v>
      </c>
      <c r="L3483" s="37">
        <v>12.532898606094534</v>
      </c>
      <c r="M3483" s="37"/>
      <c r="N3483" s="15">
        <v>1084</v>
      </c>
    </row>
    <row r="3484" spans="1:14">
      <c r="A3484" s="33">
        <v>41912</v>
      </c>
      <c r="B3484" s="12" t="s">
        <v>54</v>
      </c>
      <c r="C3484" s="10" t="s">
        <v>37</v>
      </c>
      <c r="D3484" s="10" t="s">
        <v>5</v>
      </c>
      <c r="E3484" s="16" t="s">
        <v>6</v>
      </c>
      <c r="F3484" s="16" t="s">
        <v>10</v>
      </c>
      <c r="G3484" s="12">
        <v>42094</v>
      </c>
      <c r="H3484" s="13">
        <v>2</v>
      </c>
      <c r="I3484" s="37"/>
      <c r="J3484" s="37"/>
      <c r="K3484" s="37">
        <v>222.92644279345322</v>
      </c>
      <c r="L3484" s="37">
        <v>11.393544187358685</v>
      </c>
      <c r="M3484" s="37"/>
      <c r="N3484" s="15">
        <v>1054</v>
      </c>
    </row>
    <row r="3485" spans="1:14">
      <c r="A3485" s="33">
        <v>41912</v>
      </c>
      <c r="B3485" s="12" t="s">
        <v>54</v>
      </c>
      <c r="C3485" s="10" t="s">
        <v>37</v>
      </c>
      <c r="D3485" s="10" t="s">
        <v>5</v>
      </c>
      <c r="E3485" s="16" t="s">
        <v>6</v>
      </c>
      <c r="F3485" s="16" t="s">
        <v>10</v>
      </c>
      <c r="G3485" s="12">
        <v>42185</v>
      </c>
      <c r="H3485" s="13">
        <v>3</v>
      </c>
      <c r="I3485" s="37"/>
      <c r="J3485" s="37"/>
      <c r="K3485" s="37">
        <v>234.88966419017984</v>
      </c>
      <c r="L3485" s="37">
        <v>11.963221396726624</v>
      </c>
      <c r="M3485" s="37"/>
      <c r="N3485" s="15">
        <v>1027</v>
      </c>
    </row>
    <row r="3486" spans="1:14">
      <c r="A3486" s="33">
        <v>41912</v>
      </c>
      <c r="B3486" s="12" t="s">
        <v>54</v>
      </c>
      <c r="C3486" s="10" t="s">
        <v>37</v>
      </c>
      <c r="D3486" s="10" t="s">
        <v>5</v>
      </c>
      <c r="E3486" s="16" t="s">
        <v>6</v>
      </c>
      <c r="F3486" s="16" t="s">
        <v>10</v>
      </c>
      <c r="G3486" s="12">
        <v>42277</v>
      </c>
      <c r="H3486" s="13">
        <v>4</v>
      </c>
      <c r="I3486" s="37"/>
      <c r="J3486" s="37"/>
      <c r="K3486" s="37">
        <v>247.13772419159042</v>
      </c>
      <c r="L3486" s="37">
        <v>12.248060001410579</v>
      </c>
      <c r="M3486" s="37"/>
      <c r="N3486" s="15">
        <v>1003</v>
      </c>
    </row>
    <row r="3487" spans="1:14">
      <c r="A3487" s="33">
        <v>41912</v>
      </c>
      <c r="B3487" s="12" t="s">
        <v>54</v>
      </c>
      <c r="C3487" s="10" t="s">
        <v>37</v>
      </c>
      <c r="D3487" s="10" t="s">
        <v>5</v>
      </c>
      <c r="E3487" s="16" t="s">
        <v>6</v>
      </c>
      <c r="F3487" s="16" t="s">
        <v>10</v>
      </c>
      <c r="G3487" s="12">
        <v>42369</v>
      </c>
      <c r="H3487" s="13">
        <v>5</v>
      </c>
      <c r="I3487" s="37"/>
      <c r="J3487" s="37"/>
      <c r="K3487" s="37">
        <v>260.24030000705289</v>
      </c>
      <c r="L3487" s="37">
        <v>13.102575815462473</v>
      </c>
      <c r="M3487" s="37"/>
      <c r="N3487" s="15">
        <v>983</v>
      </c>
    </row>
    <row r="3488" spans="1:14">
      <c r="A3488" s="33">
        <v>41912</v>
      </c>
      <c r="B3488" s="12" t="s">
        <v>54</v>
      </c>
      <c r="C3488" s="10" t="s">
        <v>37</v>
      </c>
      <c r="D3488" s="10" t="s">
        <v>5</v>
      </c>
      <c r="E3488" s="16" t="s">
        <v>6</v>
      </c>
      <c r="F3488" s="16" t="s">
        <v>10</v>
      </c>
      <c r="G3488" s="12">
        <v>42460</v>
      </c>
      <c r="H3488" s="13">
        <v>6</v>
      </c>
      <c r="I3488" s="37"/>
      <c r="J3488" s="37"/>
      <c r="K3488" s="37">
        <v>273.3428758225154</v>
      </c>
      <c r="L3488" s="37">
        <v>13.102575815462501</v>
      </c>
      <c r="M3488" s="37"/>
      <c r="N3488" s="15">
        <v>963</v>
      </c>
    </row>
    <row r="3489" spans="1:14">
      <c r="A3489" s="33">
        <v>41912</v>
      </c>
      <c r="B3489" s="12" t="s">
        <v>54</v>
      </c>
      <c r="C3489" s="10" t="s">
        <v>37</v>
      </c>
      <c r="D3489" s="10" t="s">
        <v>5</v>
      </c>
      <c r="E3489" s="16" t="s">
        <v>6</v>
      </c>
      <c r="F3489" s="16" t="s">
        <v>10</v>
      </c>
      <c r="G3489" s="12">
        <v>42551</v>
      </c>
      <c r="H3489" s="13">
        <v>7</v>
      </c>
      <c r="I3489" s="37"/>
      <c r="J3489" s="37"/>
      <c r="K3489" s="37">
        <v>286.4454516379779</v>
      </c>
      <c r="L3489" s="37">
        <v>13.102575815462501</v>
      </c>
      <c r="M3489" s="37"/>
      <c r="N3489" s="15">
        <v>943</v>
      </c>
    </row>
    <row r="3490" spans="1:14">
      <c r="A3490" s="33">
        <v>41912</v>
      </c>
      <c r="B3490" s="12" t="s">
        <v>54</v>
      </c>
      <c r="C3490" s="10" t="s">
        <v>37</v>
      </c>
      <c r="D3490" s="10" t="s">
        <v>5</v>
      </c>
      <c r="E3490" s="16" t="s">
        <v>6</v>
      </c>
      <c r="F3490" s="16" t="s">
        <v>10</v>
      </c>
      <c r="G3490" s="12">
        <v>42643</v>
      </c>
      <c r="H3490" s="13">
        <v>8</v>
      </c>
      <c r="I3490" s="37"/>
      <c r="J3490" s="37"/>
      <c r="K3490" s="37">
        <v>298.97835024407243</v>
      </c>
      <c r="L3490" s="37">
        <v>12.532898606094534</v>
      </c>
      <c r="M3490" s="37"/>
      <c r="N3490" s="15">
        <v>925</v>
      </c>
    </row>
    <row r="3491" spans="1:14">
      <c r="A3491" s="33">
        <v>41912</v>
      </c>
      <c r="B3491" s="12" t="s">
        <v>54</v>
      </c>
      <c r="C3491" s="10" t="s">
        <v>37</v>
      </c>
      <c r="D3491" s="10" t="s">
        <v>5</v>
      </c>
      <c r="E3491" s="16" t="s">
        <v>6</v>
      </c>
      <c r="F3491" s="16" t="s">
        <v>10</v>
      </c>
      <c r="G3491" s="12">
        <v>42735</v>
      </c>
      <c r="H3491" s="13">
        <v>9</v>
      </c>
      <c r="I3491" s="37"/>
      <c r="J3491" s="37"/>
      <c r="K3491" s="37">
        <v>311.51124885016696</v>
      </c>
      <c r="L3491" s="37">
        <v>12.532898606094534</v>
      </c>
      <c r="M3491" s="37"/>
      <c r="N3491" s="15">
        <v>907</v>
      </c>
    </row>
    <row r="3492" spans="1:14">
      <c r="A3492" s="33">
        <v>41912</v>
      </c>
      <c r="B3492" s="12" t="s">
        <v>54</v>
      </c>
      <c r="C3492" s="10" t="s">
        <v>4</v>
      </c>
      <c r="D3492" s="10" t="s">
        <v>25</v>
      </c>
      <c r="E3492" s="16" t="s">
        <v>26</v>
      </c>
      <c r="F3492" s="16" t="s">
        <v>27</v>
      </c>
      <c r="G3492" s="12">
        <v>42004</v>
      </c>
      <c r="H3492" s="13">
        <v>1</v>
      </c>
      <c r="I3492" s="28"/>
      <c r="J3492" s="28">
        <v>10.130000000000001</v>
      </c>
      <c r="K3492" s="37">
        <v>49.935000000000002</v>
      </c>
      <c r="L3492" s="37">
        <v>5.0650000000000031</v>
      </c>
      <c r="M3492" s="37">
        <v>44.777000000000001</v>
      </c>
      <c r="N3492" s="38">
        <v>9890.5490402666692</v>
      </c>
    </row>
    <row r="3493" spans="1:14">
      <c r="A3493" s="33">
        <v>41912</v>
      </c>
      <c r="B3493" s="12" t="s">
        <v>54</v>
      </c>
      <c r="C3493" s="10" t="s">
        <v>4</v>
      </c>
      <c r="D3493" s="10" t="s">
        <v>25</v>
      </c>
      <c r="E3493" s="16" t="s">
        <v>26</v>
      </c>
      <c r="F3493" s="16" t="s">
        <v>27</v>
      </c>
      <c r="G3493" s="12">
        <v>42094</v>
      </c>
      <c r="H3493" s="13">
        <v>2</v>
      </c>
      <c r="I3493" s="28"/>
      <c r="J3493" s="28">
        <v>12.837</v>
      </c>
      <c r="K3493" s="37">
        <v>54.664000000000001</v>
      </c>
      <c r="L3493" s="37">
        <v>17.565999999999999</v>
      </c>
      <c r="M3493" s="37">
        <v>56.741</v>
      </c>
      <c r="N3493" s="38">
        <v>9913.0677612266663</v>
      </c>
    </row>
    <row r="3494" spans="1:14">
      <c r="A3494" s="33">
        <v>41912</v>
      </c>
      <c r="B3494" s="12" t="s">
        <v>54</v>
      </c>
      <c r="C3494" s="10" t="s">
        <v>4</v>
      </c>
      <c r="D3494" s="10" t="s">
        <v>25</v>
      </c>
      <c r="E3494" s="16" t="s">
        <v>26</v>
      </c>
      <c r="F3494" s="16" t="s">
        <v>27</v>
      </c>
      <c r="G3494" s="12">
        <v>42185</v>
      </c>
      <c r="H3494" s="13">
        <v>3</v>
      </c>
      <c r="I3494" s="28"/>
      <c r="J3494" s="28">
        <v>13.618</v>
      </c>
      <c r="K3494" s="37">
        <v>56.271000000000001</v>
      </c>
      <c r="L3494" s="37">
        <v>15.225</v>
      </c>
      <c r="M3494" s="37">
        <v>60.192999999999998</v>
      </c>
      <c r="N3494" s="38">
        <v>10016.547012033334</v>
      </c>
    </row>
    <row r="3495" spans="1:14">
      <c r="A3495" s="33">
        <v>41912</v>
      </c>
      <c r="B3495" s="12" t="s">
        <v>54</v>
      </c>
      <c r="C3495" s="10" t="s">
        <v>4</v>
      </c>
      <c r="D3495" s="10" t="s">
        <v>25</v>
      </c>
      <c r="E3495" s="16" t="s">
        <v>26</v>
      </c>
      <c r="F3495" s="16" t="s">
        <v>27</v>
      </c>
      <c r="G3495" s="12">
        <v>42277</v>
      </c>
      <c r="H3495" s="13">
        <v>4</v>
      </c>
      <c r="I3495" s="28"/>
      <c r="J3495" s="28">
        <v>13.349</v>
      </c>
      <c r="K3495" s="37">
        <v>58.4</v>
      </c>
      <c r="L3495" s="37">
        <v>15.477999999999998</v>
      </c>
      <c r="M3495" s="37">
        <v>59.003</v>
      </c>
      <c r="N3495" s="38">
        <v>10165.735007629999</v>
      </c>
    </row>
    <row r="3496" spans="1:14">
      <c r="A3496" s="33">
        <v>41912</v>
      </c>
      <c r="B3496" s="12" t="s">
        <v>54</v>
      </c>
      <c r="C3496" s="10" t="s">
        <v>4</v>
      </c>
      <c r="D3496" s="10" t="s">
        <v>25</v>
      </c>
      <c r="E3496" s="16" t="s">
        <v>26</v>
      </c>
      <c r="F3496" s="16" t="s">
        <v>27</v>
      </c>
      <c r="G3496" s="12">
        <v>42369</v>
      </c>
      <c r="H3496" s="13">
        <v>5</v>
      </c>
      <c r="I3496" s="28"/>
      <c r="J3496" s="28">
        <v>14.86</v>
      </c>
      <c r="K3496" s="37">
        <v>60.716000000000001</v>
      </c>
      <c r="L3496" s="37">
        <v>17.176000000000002</v>
      </c>
      <c r="M3496" s="37">
        <v>65.679000000000002</v>
      </c>
      <c r="N3496" s="38">
        <v>10362.731634639998</v>
      </c>
    </row>
    <row r="3497" spans="1:14">
      <c r="A3497" s="33">
        <v>41912</v>
      </c>
      <c r="B3497" s="12" t="s">
        <v>54</v>
      </c>
      <c r="C3497" s="10" t="s">
        <v>4</v>
      </c>
      <c r="D3497" s="10" t="s">
        <v>25</v>
      </c>
      <c r="E3497" s="16" t="s">
        <v>26</v>
      </c>
      <c r="F3497" s="16" t="s">
        <v>27</v>
      </c>
      <c r="G3497" s="12">
        <v>42460</v>
      </c>
      <c r="H3497" s="13">
        <v>6</v>
      </c>
      <c r="I3497" s="28"/>
      <c r="J3497" s="28">
        <v>14.444000000000001</v>
      </c>
      <c r="K3497" s="37">
        <v>61.862000000000002</v>
      </c>
      <c r="L3497" s="37">
        <v>15.590000000000002</v>
      </c>
      <c r="M3497" s="37">
        <v>63.841000000000001</v>
      </c>
      <c r="N3497" s="38">
        <v>10591.802080973335</v>
      </c>
    </row>
    <row r="3498" spans="1:14">
      <c r="A3498" s="33">
        <v>41912</v>
      </c>
      <c r="B3498" s="12" t="s">
        <v>54</v>
      </c>
      <c r="C3498" s="10" t="s">
        <v>4</v>
      </c>
      <c r="D3498" s="10" t="s">
        <v>25</v>
      </c>
      <c r="E3498" s="16" t="s">
        <v>26</v>
      </c>
      <c r="F3498" s="16" t="s">
        <v>27</v>
      </c>
      <c r="G3498" s="12">
        <v>42551</v>
      </c>
      <c r="H3498" s="13">
        <v>7</v>
      </c>
      <c r="I3498" s="28"/>
      <c r="J3498" s="28">
        <v>15.747999999999999</v>
      </c>
      <c r="K3498" s="37">
        <v>63.387</v>
      </c>
      <c r="L3498" s="37">
        <v>17.272999999999996</v>
      </c>
      <c r="M3498" s="37">
        <v>69.605000000000004</v>
      </c>
      <c r="N3498" s="38">
        <v>10812.636291596666</v>
      </c>
    </row>
    <row r="3499" spans="1:14">
      <c r="A3499" s="33">
        <v>41912</v>
      </c>
      <c r="B3499" s="12" t="s">
        <v>54</v>
      </c>
      <c r="C3499" s="10" t="s">
        <v>4</v>
      </c>
      <c r="D3499" s="10" t="s">
        <v>25</v>
      </c>
      <c r="E3499" s="16" t="s">
        <v>26</v>
      </c>
      <c r="F3499" s="16" t="s">
        <v>27</v>
      </c>
      <c r="G3499" s="12">
        <v>42643</v>
      </c>
      <c r="H3499" s="13">
        <v>8</v>
      </c>
      <c r="I3499" s="28"/>
      <c r="J3499" s="28">
        <v>15.664999999999999</v>
      </c>
      <c r="K3499" s="37">
        <v>64.266999999999996</v>
      </c>
      <c r="L3499" s="37">
        <v>16.544999999999995</v>
      </c>
      <c r="M3499" s="37">
        <v>69.239000000000004</v>
      </c>
      <c r="N3499" s="38">
        <v>11004.7781187</v>
      </c>
    </row>
    <row r="3500" spans="1:14">
      <c r="A3500" s="33">
        <v>41912</v>
      </c>
      <c r="B3500" s="12" t="s">
        <v>54</v>
      </c>
      <c r="C3500" s="10" t="s">
        <v>4</v>
      </c>
      <c r="D3500" s="10" t="s">
        <v>25</v>
      </c>
      <c r="E3500" s="16" t="s">
        <v>26</v>
      </c>
      <c r="F3500" s="16" t="s">
        <v>27</v>
      </c>
      <c r="G3500" s="12">
        <v>42735</v>
      </c>
      <c r="H3500" s="13">
        <v>9</v>
      </c>
      <c r="I3500" s="28"/>
      <c r="J3500" s="28">
        <v>16.004999999999999</v>
      </c>
      <c r="K3500" s="37">
        <v>66.316999999999993</v>
      </c>
      <c r="L3500" s="37">
        <v>18.054999999999996</v>
      </c>
      <c r="M3500" s="37">
        <v>70.742999999999995</v>
      </c>
      <c r="N3500" s="38">
        <v>11159.689309276664</v>
      </c>
    </row>
    <row r="3501" spans="1:14">
      <c r="A3501" s="33">
        <v>41912</v>
      </c>
      <c r="B3501" s="12" t="s">
        <v>54</v>
      </c>
      <c r="C3501" s="10" t="s">
        <v>36</v>
      </c>
      <c r="D3501" s="10" t="s">
        <v>25</v>
      </c>
      <c r="E3501" s="16" t="s">
        <v>26</v>
      </c>
      <c r="F3501" s="16" t="s">
        <v>27</v>
      </c>
      <c r="G3501" s="12">
        <v>42004</v>
      </c>
      <c r="H3501" s="13">
        <v>1</v>
      </c>
      <c r="I3501" s="37"/>
      <c r="J3501" s="37">
        <v>16.003</v>
      </c>
      <c r="K3501" s="37">
        <v>66.119</v>
      </c>
      <c r="L3501" s="37">
        <v>27.122</v>
      </c>
      <c r="M3501" s="37">
        <v>70.734999999999999</v>
      </c>
      <c r="N3501" s="38">
        <v>10077.844999999999</v>
      </c>
    </row>
    <row r="3502" spans="1:14">
      <c r="A3502" s="33">
        <v>41912</v>
      </c>
      <c r="B3502" s="12" t="s">
        <v>54</v>
      </c>
      <c r="C3502" s="10" t="s">
        <v>36</v>
      </c>
      <c r="D3502" s="10" t="s">
        <v>25</v>
      </c>
      <c r="E3502" s="16" t="s">
        <v>26</v>
      </c>
      <c r="F3502" s="16" t="s">
        <v>27</v>
      </c>
      <c r="G3502" s="12">
        <v>42094</v>
      </c>
      <c r="H3502" s="13">
        <v>2</v>
      </c>
      <c r="I3502" s="37"/>
      <c r="J3502" s="37">
        <v>17.695</v>
      </c>
      <c r="K3502" s="37">
        <v>64.840999999999994</v>
      </c>
      <c r="L3502" s="37">
        <v>16.416999999999994</v>
      </c>
      <c r="M3502" s="37">
        <v>78.209999999999994</v>
      </c>
      <c r="N3502" s="38">
        <v>10085.732</v>
      </c>
    </row>
    <row r="3503" spans="1:14">
      <c r="A3503" s="33">
        <v>41912</v>
      </c>
      <c r="B3503" s="12" t="s">
        <v>54</v>
      </c>
      <c r="C3503" s="10" t="s">
        <v>36</v>
      </c>
      <c r="D3503" s="10" t="s">
        <v>25</v>
      </c>
      <c r="E3503" s="16" t="s">
        <v>26</v>
      </c>
      <c r="F3503" s="16" t="s">
        <v>27</v>
      </c>
      <c r="G3503" s="12">
        <v>42185</v>
      </c>
      <c r="H3503" s="13">
        <v>3</v>
      </c>
      <c r="I3503" s="37"/>
      <c r="J3503" s="37">
        <v>16.95</v>
      </c>
      <c r="K3503" s="37">
        <v>61.825000000000003</v>
      </c>
      <c r="L3503" s="37">
        <v>13.934000000000008</v>
      </c>
      <c r="M3503" s="37">
        <v>74.92</v>
      </c>
      <c r="N3503" s="38">
        <v>10031.444</v>
      </c>
    </row>
    <row r="3504" spans="1:14">
      <c r="A3504" s="33">
        <v>41912</v>
      </c>
      <c r="B3504" s="12" t="s">
        <v>54</v>
      </c>
      <c r="C3504" s="10" t="s">
        <v>36</v>
      </c>
      <c r="D3504" s="10" t="s">
        <v>25</v>
      </c>
      <c r="E3504" s="16" t="s">
        <v>26</v>
      </c>
      <c r="F3504" s="16" t="s">
        <v>27</v>
      </c>
      <c r="G3504" s="12">
        <v>42277</v>
      </c>
      <c r="H3504" s="13">
        <v>4</v>
      </c>
      <c r="I3504" s="37"/>
      <c r="J3504" s="37">
        <v>15.471</v>
      </c>
      <c r="K3504" s="37">
        <v>59.445999999999998</v>
      </c>
      <c r="L3504" s="37">
        <v>13.091999999999995</v>
      </c>
      <c r="M3504" s="37">
        <v>68.382000000000005</v>
      </c>
      <c r="N3504" s="38">
        <v>10014.642</v>
      </c>
    </row>
    <row r="3505" spans="1:14">
      <c r="A3505" s="33">
        <v>41912</v>
      </c>
      <c r="B3505" s="12" t="s">
        <v>54</v>
      </c>
      <c r="C3505" s="10" t="s">
        <v>36</v>
      </c>
      <c r="D3505" s="10" t="s">
        <v>25</v>
      </c>
      <c r="E3505" s="16" t="s">
        <v>26</v>
      </c>
      <c r="F3505" s="16" t="s">
        <v>27</v>
      </c>
      <c r="G3505" s="12">
        <v>42369</v>
      </c>
      <c r="H3505" s="13">
        <v>5</v>
      </c>
      <c r="I3505" s="37"/>
      <c r="J3505" s="37">
        <v>14.725</v>
      </c>
      <c r="K3505" s="37">
        <v>58.853999999999999</v>
      </c>
      <c r="L3505" s="37">
        <v>14.133000000000001</v>
      </c>
      <c r="M3505" s="37">
        <v>65.084999999999994</v>
      </c>
      <c r="N3505" s="38">
        <v>10053.151</v>
      </c>
    </row>
    <row r="3506" spans="1:14">
      <c r="A3506" s="33">
        <v>41912</v>
      </c>
      <c r="B3506" s="12" t="s">
        <v>54</v>
      </c>
      <c r="C3506" s="10" t="s">
        <v>36</v>
      </c>
      <c r="D3506" s="10" t="s">
        <v>25</v>
      </c>
      <c r="E3506" s="16" t="s">
        <v>26</v>
      </c>
      <c r="F3506" s="16" t="s">
        <v>27</v>
      </c>
      <c r="G3506" s="12">
        <v>42460</v>
      </c>
      <c r="H3506" s="13">
        <v>6</v>
      </c>
      <c r="I3506" s="37"/>
      <c r="J3506" s="37">
        <v>14.679</v>
      </c>
      <c r="K3506" s="37">
        <v>59.353000000000002</v>
      </c>
      <c r="L3506" s="37">
        <v>15.178000000000003</v>
      </c>
      <c r="M3506" s="37">
        <v>64.88</v>
      </c>
      <c r="N3506" s="38">
        <v>10129.427</v>
      </c>
    </row>
    <row r="3507" spans="1:14">
      <c r="A3507" s="33">
        <v>41912</v>
      </c>
      <c r="B3507" s="12" t="s">
        <v>54</v>
      </c>
      <c r="C3507" s="10" t="s">
        <v>36</v>
      </c>
      <c r="D3507" s="10" t="s">
        <v>25</v>
      </c>
      <c r="E3507" s="16" t="s">
        <v>26</v>
      </c>
      <c r="F3507" s="16" t="s">
        <v>27</v>
      </c>
      <c r="G3507" s="12">
        <v>42551</v>
      </c>
      <c r="H3507" s="13">
        <v>7</v>
      </c>
      <c r="I3507" s="37"/>
      <c r="J3507" s="37">
        <v>14.571</v>
      </c>
      <c r="K3507" s="37">
        <v>61.23</v>
      </c>
      <c r="L3507" s="37">
        <v>16.447999999999993</v>
      </c>
      <c r="M3507" s="37">
        <v>64.406000000000006</v>
      </c>
      <c r="N3507" s="38">
        <v>10221.398999999999</v>
      </c>
    </row>
    <row r="3508" spans="1:14">
      <c r="A3508" s="33">
        <v>41912</v>
      </c>
      <c r="B3508" s="12" t="s">
        <v>54</v>
      </c>
      <c r="C3508" s="10" t="s">
        <v>36</v>
      </c>
      <c r="D3508" s="10" t="s">
        <v>25</v>
      </c>
      <c r="E3508" s="16" t="s">
        <v>26</v>
      </c>
      <c r="F3508" s="16" t="s">
        <v>27</v>
      </c>
      <c r="G3508" s="12">
        <v>42643</v>
      </c>
      <c r="H3508" s="13">
        <v>8</v>
      </c>
      <c r="I3508" s="37"/>
      <c r="J3508" s="37">
        <v>14.879</v>
      </c>
      <c r="K3508" s="37">
        <v>62.488999999999997</v>
      </c>
      <c r="L3508" s="37">
        <v>16.137999999999998</v>
      </c>
      <c r="M3508" s="37">
        <v>65.763000000000005</v>
      </c>
      <c r="N3508" s="38">
        <v>10325.572</v>
      </c>
    </row>
    <row r="3509" spans="1:14">
      <c r="A3509" s="33">
        <v>41912</v>
      </c>
      <c r="B3509" s="12" t="s">
        <v>54</v>
      </c>
      <c r="C3509" s="10" t="s">
        <v>36</v>
      </c>
      <c r="D3509" s="10" t="s">
        <v>25</v>
      </c>
      <c r="E3509" s="16" t="s">
        <v>26</v>
      </c>
      <c r="F3509" s="16" t="s">
        <v>27</v>
      </c>
      <c r="G3509" s="12">
        <v>42735</v>
      </c>
      <c r="H3509" s="13">
        <v>9</v>
      </c>
      <c r="I3509" s="37"/>
      <c r="J3509" s="37">
        <v>15.224</v>
      </c>
      <c r="K3509" s="37">
        <v>62.825000000000003</v>
      </c>
      <c r="L3509" s="37">
        <v>15.560000000000006</v>
      </c>
      <c r="M3509" s="37">
        <v>67.290999999999997</v>
      </c>
      <c r="N3509" s="38">
        <v>10439.825999999999</v>
      </c>
    </row>
    <row r="3510" spans="1:14">
      <c r="A3510" s="33">
        <v>41912</v>
      </c>
      <c r="B3510" s="12" t="s">
        <v>54</v>
      </c>
      <c r="C3510" s="10" t="s">
        <v>37</v>
      </c>
      <c r="D3510" s="10" t="s">
        <v>25</v>
      </c>
      <c r="E3510" s="16" t="s">
        <v>26</v>
      </c>
      <c r="F3510" s="16" t="s">
        <v>27</v>
      </c>
      <c r="G3510" s="12">
        <v>42004</v>
      </c>
      <c r="H3510" s="13">
        <v>1</v>
      </c>
      <c r="I3510" s="37"/>
      <c r="J3510" s="37">
        <v>17.151</v>
      </c>
      <c r="K3510" s="37">
        <v>67.870999999999995</v>
      </c>
      <c r="L3510" s="37">
        <v>30.021999999999995</v>
      </c>
      <c r="M3510" s="37">
        <v>75.808999999999997</v>
      </c>
      <c r="N3510" s="38">
        <v>9979.7170000000006</v>
      </c>
    </row>
    <row r="3511" spans="1:14">
      <c r="A3511" s="33">
        <v>41912</v>
      </c>
      <c r="B3511" s="12" t="s">
        <v>54</v>
      </c>
      <c r="C3511" s="10" t="s">
        <v>37</v>
      </c>
      <c r="D3511" s="10" t="s">
        <v>25</v>
      </c>
      <c r="E3511" s="16" t="s">
        <v>26</v>
      </c>
      <c r="F3511" s="16" t="s">
        <v>27</v>
      </c>
      <c r="G3511" s="12">
        <v>42094</v>
      </c>
      <c r="H3511" s="13">
        <v>2</v>
      </c>
      <c r="I3511" s="37"/>
      <c r="J3511" s="37">
        <v>16.811</v>
      </c>
      <c r="K3511" s="37">
        <v>67.299000000000007</v>
      </c>
      <c r="L3511" s="37">
        <v>16.239000000000011</v>
      </c>
      <c r="M3511" s="37">
        <v>74.302999999999997</v>
      </c>
      <c r="N3511" s="38">
        <v>9804.9740000000002</v>
      </c>
    </row>
    <row r="3512" spans="1:14">
      <c r="A3512" s="33">
        <v>41912</v>
      </c>
      <c r="B3512" s="12" t="s">
        <v>54</v>
      </c>
      <c r="C3512" s="10" t="s">
        <v>37</v>
      </c>
      <c r="D3512" s="10" t="s">
        <v>25</v>
      </c>
      <c r="E3512" s="16" t="s">
        <v>26</v>
      </c>
      <c r="F3512" s="16" t="s">
        <v>27</v>
      </c>
      <c r="G3512" s="12">
        <v>42185</v>
      </c>
      <c r="H3512" s="13">
        <v>3</v>
      </c>
      <c r="I3512" s="37"/>
      <c r="J3512" s="37">
        <v>16.812000000000001</v>
      </c>
      <c r="K3512" s="37">
        <v>65.525000000000006</v>
      </c>
      <c r="L3512" s="37">
        <v>15.038</v>
      </c>
      <c r="M3512" s="37">
        <v>74.311000000000007</v>
      </c>
      <c r="N3512" s="38">
        <v>9526.2150000000001</v>
      </c>
    </row>
    <row r="3513" spans="1:14">
      <c r="A3513" s="33">
        <v>41912</v>
      </c>
      <c r="B3513" s="12" t="s">
        <v>54</v>
      </c>
      <c r="C3513" s="10" t="s">
        <v>37</v>
      </c>
      <c r="D3513" s="10" t="s">
        <v>25</v>
      </c>
      <c r="E3513" s="16" t="s">
        <v>26</v>
      </c>
      <c r="F3513" s="16" t="s">
        <v>27</v>
      </c>
      <c r="G3513" s="12">
        <v>42277</v>
      </c>
      <c r="H3513" s="13">
        <v>4</v>
      </c>
      <c r="I3513" s="37"/>
      <c r="J3513" s="37">
        <v>17.097000000000001</v>
      </c>
      <c r="K3513" s="37">
        <v>62.826999999999998</v>
      </c>
      <c r="L3513" s="37">
        <v>14.398999999999994</v>
      </c>
      <c r="M3513" s="37">
        <v>75.567999999999998</v>
      </c>
      <c r="N3513" s="38">
        <v>9265.8940000000002</v>
      </c>
    </row>
    <row r="3514" spans="1:14">
      <c r="A3514" s="33">
        <v>41912</v>
      </c>
      <c r="B3514" s="12" t="s">
        <v>54</v>
      </c>
      <c r="C3514" s="10" t="s">
        <v>37</v>
      </c>
      <c r="D3514" s="10" t="s">
        <v>25</v>
      </c>
      <c r="E3514" s="16" t="s">
        <v>26</v>
      </c>
      <c r="F3514" s="16" t="s">
        <v>27</v>
      </c>
      <c r="G3514" s="12">
        <v>42369</v>
      </c>
      <c r="H3514" s="13">
        <v>5</v>
      </c>
      <c r="I3514" s="37"/>
      <c r="J3514" s="37">
        <v>16.579000000000001</v>
      </c>
      <c r="K3514" s="37">
        <v>59.521999999999998</v>
      </c>
      <c r="L3514" s="37">
        <v>13.274000000000001</v>
      </c>
      <c r="M3514" s="37">
        <v>73.278000000000006</v>
      </c>
      <c r="N3514" s="38">
        <v>9073.1129999999994</v>
      </c>
    </row>
    <row r="3515" spans="1:14">
      <c r="A3515" s="33">
        <v>41912</v>
      </c>
      <c r="B3515" s="12" t="s">
        <v>54</v>
      </c>
      <c r="C3515" s="10" t="s">
        <v>37</v>
      </c>
      <c r="D3515" s="10" t="s">
        <v>25</v>
      </c>
      <c r="E3515" s="16" t="s">
        <v>26</v>
      </c>
      <c r="F3515" s="16" t="s">
        <v>27</v>
      </c>
      <c r="G3515" s="12">
        <v>42460</v>
      </c>
      <c r="H3515" s="13">
        <v>6</v>
      </c>
      <c r="I3515" s="37"/>
      <c r="J3515" s="37">
        <v>15.037000000000001</v>
      </c>
      <c r="K3515" s="37">
        <v>57.146999999999998</v>
      </c>
      <c r="L3515" s="37">
        <v>12.662000000000001</v>
      </c>
      <c r="M3515" s="37">
        <v>66.462000000000003</v>
      </c>
      <c r="N3515" s="38">
        <v>8949.9969999999994</v>
      </c>
    </row>
    <row r="3516" spans="1:14">
      <c r="A3516" s="33">
        <v>41912</v>
      </c>
      <c r="B3516" s="12" t="s">
        <v>54</v>
      </c>
      <c r="C3516" s="10" t="s">
        <v>37</v>
      </c>
      <c r="D3516" s="10" t="s">
        <v>25</v>
      </c>
      <c r="E3516" s="16" t="s">
        <v>26</v>
      </c>
      <c r="F3516" s="16" t="s">
        <v>27</v>
      </c>
      <c r="G3516" s="12">
        <v>42551</v>
      </c>
      <c r="H3516" s="13">
        <v>7</v>
      </c>
      <c r="I3516" s="37"/>
      <c r="J3516" s="37">
        <v>14.115</v>
      </c>
      <c r="K3516" s="37">
        <v>56.386000000000003</v>
      </c>
      <c r="L3516" s="37">
        <v>13.354000000000005</v>
      </c>
      <c r="M3516" s="37">
        <v>62.387</v>
      </c>
      <c r="N3516" s="38">
        <v>8882.2009999999991</v>
      </c>
    </row>
    <row r="3517" spans="1:14">
      <c r="A3517" s="33">
        <v>41912</v>
      </c>
      <c r="B3517" s="12" t="s">
        <v>54</v>
      </c>
      <c r="C3517" s="10" t="s">
        <v>37</v>
      </c>
      <c r="D3517" s="10" t="s">
        <v>25</v>
      </c>
      <c r="E3517" s="16" t="s">
        <v>26</v>
      </c>
      <c r="F3517" s="16" t="s">
        <v>27</v>
      </c>
      <c r="G3517" s="12">
        <v>42643</v>
      </c>
      <c r="H3517" s="13">
        <v>8</v>
      </c>
      <c r="I3517" s="37"/>
      <c r="J3517" s="37">
        <v>13.792</v>
      </c>
      <c r="K3517" s="37">
        <v>56.055999999999997</v>
      </c>
      <c r="L3517" s="37">
        <v>13.461999999999994</v>
      </c>
      <c r="M3517" s="37">
        <v>60.959000000000003</v>
      </c>
      <c r="N3517" s="38">
        <v>8836.8539999999994</v>
      </c>
    </row>
    <row r="3518" spans="1:14">
      <c r="A3518" s="33">
        <v>41912</v>
      </c>
      <c r="B3518" s="12" t="s">
        <v>54</v>
      </c>
      <c r="C3518" s="10" t="s">
        <v>37</v>
      </c>
      <c r="D3518" s="10" t="s">
        <v>25</v>
      </c>
      <c r="E3518" s="16" t="s">
        <v>26</v>
      </c>
      <c r="F3518" s="16" t="s">
        <v>27</v>
      </c>
      <c r="G3518" s="12">
        <v>42735</v>
      </c>
      <c r="H3518" s="13">
        <v>9</v>
      </c>
      <c r="I3518" s="37"/>
      <c r="J3518" s="37">
        <v>14.204000000000001</v>
      </c>
      <c r="K3518" s="37">
        <v>55.936</v>
      </c>
      <c r="L3518" s="37">
        <v>14.084000000000003</v>
      </c>
      <c r="M3518" s="37">
        <v>62.780999999999999</v>
      </c>
      <c r="N3518" s="38">
        <v>8802.134</v>
      </c>
    </row>
    <row r="3519" spans="1:14">
      <c r="A3519" s="33">
        <v>41912</v>
      </c>
      <c r="B3519" s="12" t="s">
        <v>54</v>
      </c>
      <c r="C3519" s="10" t="s">
        <v>4</v>
      </c>
      <c r="D3519" s="10" t="s">
        <v>11</v>
      </c>
      <c r="E3519" s="16" t="s">
        <v>12</v>
      </c>
      <c r="F3519" s="16" t="s">
        <v>13</v>
      </c>
      <c r="G3519" s="12">
        <v>42004</v>
      </c>
      <c r="H3519" s="13">
        <v>1</v>
      </c>
      <c r="I3519" s="37"/>
      <c r="J3519" s="37">
        <v>1.1818473442516999</v>
      </c>
      <c r="K3519" s="37">
        <v>69.036451071666804</v>
      </c>
      <c r="L3519" s="37">
        <v>-4.781701584081496</v>
      </c>
      <c r="M3519" s="37">
        <v>82.929798626142684</v>
      </c>
      <c r="N3519" s="15">
        <v>7010.1580159396517</v>
      </c>
    </row>
    <row r="3520" spans="1:14">
      <c r="A3520" s="33">
        <v>41912</v>
      </c>
      <c r="B3520" s="12" t="s">
        <v>54</v>
      </c>
      <c r="C3520" s="10" t="s">
        <v>4</v>
      </c>
      <c r="D3520" s="10" t="s">
        <v>11</v>
      </c>
      <c r="E3520" s="16" t="s">
        <v>12</v>
      </c>
      <c r="F3520" s="16" t="s">
        <v>13</v>
      </c>
      <c r="G3520" s="12">
        <v>42094</v>
      </c>
      <c r="H3520" s="13">
        <v>2</v>
      </c>
      <c r="I3520" s="37"/>
      <c r="J3520" s="37">
        <v>2.1676380193449001</v>
      </c>
      <c r="K3520" s="37">
        <v>81.428322696759807</v>
      </c>
      <c r="L3520" s="37">
        <v>14.559509644437902</v>
      </c>
      <c r="M3520" s="37">
        <v>107.49802099931074</v>
      </c>
      <c r="N3520" s="15">
        <v>7200.1161663839866</v>
      </c>
    </row>
    <row r="3521" spans="1:14">
      <c r="A3521" s="33">
        <v>41912</v>
      </c>
      <c r="B3521" s="12" t="s">
        <v>54</v>
      </c>
      <c r="C3521" s="10" t="s">
        <v>4</v>
      </c>
      <c r="D3521" s="10" t="s">
        <v>11</v>
      </c>
      <c r="E3521" s="16" t="s">
        <v>12</v>
      </c>
      <c r="F3521" s="16" t="s">
        <v>13</v>
      </c>
      <c r="G3521" s="12">
        <v>42185</v>
      </c>
      <c r="H3521" s="13">
        <v>3</v>
      </c>
      <c r="I3521" s="37"/>
      <c r="J3521" s="37">
        <v>3.7428062231361001</v>
      </c>
      <c r="K3521" s="37">
        <v>93.360615703131785</v>
      </c>
      <c r="L3521" s="37">
        <v>15.675099229508078</v>
      </c>
      <c r="M3521" s="37">
        <v>131.85105983561968</v>
      </c>
      <c r="N3521" s="15">
        <v>7331.2058638381832</v>
      </c>
    </row>
    <row r="3522" spans="1:14">
      <c r="A3522" s="33">
        <v>41912</v>
      </c>
      <c r="B3522" s="12" t="s">
        <v>54</v>
      </c>
      <c r="C3522" s="10" t="s">
        <v>4</v>
      </c>
      <c r="D3522" s="10" t="s">
        <v>11</v>
      </c>
      <c r="E3522" s="16" t="s">
        <v>12</v>
      </c>
      <c r="F3522" s="16" t="s">
        <v>13</v>
      </c>
      <c r="G3522" s="12">
        <v>42277</v>
      </c>
      <c r="H3522" s="13">
        <v>4</v>
      </c>
      <c r="I3522" s="37"/>
      <c r="J3522" s="37">
        <v>6.0840550241673998</v>
      </c>
      <c r="K3522" s="37">
        <v>105.32550549677646</v>
      </c>
      <c r="L3522" s="37">
        <v>18.048944817812071</v>
      </c>
      <c r="M3522" s="37">
        <v>156.31590318036146</v>
      </c>
      <c r="N3522" s="15">
        <v>7466.4716206139765</v>
      </c>
    </row>
    <row r="3523" spans="1:14">
      <c r="A3523" s="33">
        <v>41912</v>
      </c>
      <c r="B3523" s="12" t="s">
        <v>54</v>
      </c>
      <c r="C3523" s="10" t="s">
        <v>4</v>
      </c>
      <c r="D3523" s="10" t="s">
        <v>11</v>
      </c>
      <c r="E3523" s="16" t="s">
        <v>12</v>
      </c>
      <c r="F3523" s="16" t="s">
        <v>13</v>
      </c>
      <c r="G3523" s="12">
        <v>42369</v>
      </c>
      <c r="H3523" s="13">
        <v>5</v>
      </c>
      <c r="I3523" s="37"/>
      <c r="J3523" s="37">
        <v>9.3105241403971011</v>
      </c>
      <c r="K3523" s="37">
        <v>116.43802618840144</v>
      </c>
      <c r="L3523" s="37">
        <v>20.423044832022079</v>
      </c>
      <c r="M3523" s="37">
        <v>178.84018764989852</v>
      </c>
      <c r="N3523" s="15">
        <v>7510.3755768927294</v>
      </c>
    </row>
    <row r="3524" spans="1:14">
      <c r="A3524" s="33">
        <v>41912</v>
      </c>
      <c r="B3524" s="12" t="s">
        <v>54</v>
      </c>
      <c r="C3524" s="10" t="s">
        <v>4</v>
      </c>
      <c r="D3524" s="10" t="s">
        <v>11</v>
      </c>
      <c r="E3524" s="16" t="s">
        <v>12</v>
      </c>
      <c r="F3524" s="16" t="s">
        <v>13</v>
      </c>
      <c r="G3524" s="12">
        <v>42460</v>
      </c>
      <c r="H3524" s="13">
        <v>6</v>
      </c>
      <c r="I3524" s="37"/>
      <c r="J3524" s="37">
        <v>13.413445063391499</v>
      </c>
      <c r="K3524" s="37">
        <v>128.44155286096688</v>
      </c>
      <c r="L3524" s="37">
        <v>25.416971735956942</v>
      </c>
      <c r="M3524" s="37">
        <v>203.05535697887487</v>
      </c>
      <c r="N3524" s="15">
        <v>7668.4089748212391</v>
      </c>
    </row>
    <row r="3525" spans="1:14">
      <c r="A3525" s="33">
        <v>41912</v>
      </c>
      <c r="B3525" s="12" t="s">
        <v>54</v>
      </c>
      <c r="C3525" s="10" t="s">
        <v>4</v>
      </c>
      <c r="D3525" s="10" t="s">
        <v>11</v>
      </c>
      <c r="E3525" s="16" t="s">
        <v>12</v>
      </c>
      <c r="F3525" s="16" t="s">
        <v>13</v>
      </c>
      <c r="G3525" s="12">
        <v>42551</v>
      </c>
      <c r="H3525" s="13">
        <v>7</v>
      </c>
      <c r="I3525" s="37"/>
      <c r="J3525" s="37">
        <v>18.192473306818901</v>
      </c>
      <c r="K3525" s="37">
        <v>139.87874112755804</v>
      </c>
      <c r="L3525" s="37">
        <v>29.629661573410065</v>
      </c>
      <c r="M3525" s="37">
        <v>226.50660835448733</v>
      </c>
      <c r="N3525" s="15">
        <v>7753.8990751832343</v>
      </c>
    </row>
    <row r="3526" spans="1:14">
      <c r="A3526" s="33">
        <v>41912</v>
      </c>
      <c r="B3526" s="12" t="s">
        <v>54</v>
      </c>
      <c r="C3526" s="10" t="s">
        <v>4</v>
      </c>
      <c r="D3526" s="10" t="s">
        <v>11</v>
      </c>
      <c r="E3526" s="16" t="s">
        <v>12</v>
      </c>
      <c r="F3526" s="16" t="s">
        <v>13</v>
      </c>
      <c r="G3526" s="12">
        <v>42643</v>
      </c>
      <c r="H3526" s="13">
        <v>8</v>
      </c>
      <c r="I3526" s="37"/>
      <c r="J3526" s="37">
        <v>23.228885054132199</v>
      </c>
      <c r="K3526" s="37">
        <v>151.78201569831955</v>
      </c>
      <c r="L3526" s="37">
        <v>35.13215962489371</v>
      </c>
      <c r="M3526" s="37">
        <v>250.9991261497747</v>
      </c>
      <c r="N3526" s="15">
        <v>7899.0903519133572</v>
      </c>
    </row>
    <row r="3527" spans="1:14">
      <c r="A3527" s="33">
        <v>41912</v>
      </c>
      <c r="B3527" s="12" t="s">
        <v>54</v>
      </c>
      <c r="C3527" s="10" t="s">
        <v>4</v>
      </c>
      <c r="D3527" s="10" t="s">
        <v>11</v>
      </c>
      <c r="E3527" s="16" t="s">
        <v>12</v>
      </c>
      <c r="F3527" s="16" t="s">
        <v>13</v>
      </c>
      <c r="G3527" s="12">
        <v>42735</v>
      </c>
      <c r="H3527" s="13">
        <v>9</v>
      </c>
      <c r="I3527" s="37"/>
      <c r="J3527" s="37">
        <v>27.922235814031001</v>
      </c>
      <c r="K3527" s="37">
        <v>152.84705360903214</v>
      </c>
      <c r="L3527" s="37">
        <v>28.987273724743591</v>
      </c>
      <c r="M3527" s="37">
        <v>252.49451235418499</v>
      </c>
      <c r="N3527" s="15">
        <v>8085.9150808647519</v>
      </c>
    </row>
    <row r="3528" spans="1:14">
      <c r="A3528" s="33">
        <v>41912</v>
      </c>
      <c r="B3528" s="12" t="s">
        <v>54</v>
      </c>
      <c r="C3528" s="10" t="s">
        <v>4</v>
      </c>
      <c r="D3528" s="10" t="s">
        <v>11</v>
      </c>
      <c r="E3528" s="16" t="s">
        <v>12</v>
      </c>
      <c r="F3528" s="16" t="s">
        <v>14</v>
      </c>
      <c r="G3528" s="12">
        <v>42004</v>
      </c>
      <c r="H3528" s="13">
        <v>1</v>
      </c>
      <c r="I3528" s="37"/>
      <c r="J3528" s="37">
        <v>0.1188050527416</v>
      </c>
      <c r="K3528" s="37">
        <v>43.351727715782921</v>
      </c>
      <c r="L3528" s="37">
        <v>6.4705327685245209</v>
      </c>
      <c r="M3528" s="37">
        <v>78.558925036008262</v>
      </c>
      <c r="N3528" s="15">
        <v>2557.2655037566115</v>
      </c>
    </row>
    <row r="3529" spans="1:14">
      <c r="A3529" s="33">
        <v>41912</v>
      </c>
      <c r="B3529" s="12" t="s">
        <v>54</v>
      </c>
      <c r="C3529" s="10" t="s">
        <v>4</v>
      </c>
      <c r="D3529" s="10" t="s">
        <v>11</v>
      </c>
      <c r="E3529" s="16" t="s">
        <v>12</v>
      </c>
      <c r="F3529" s="16" t="s">
        <v>14</v>
      </c>
      <c r="G3529" s="12">
        <v>42094</v>
      </c>
      <c r="H3529" s="13">
        <v>2</v>
      </c>
      <c r="I3529" s="37"/>
      <c r="J3529" s="37">
        <v>0.26392566780059995</v>
      </c>
      <c r="K3529" s="37">
        <v>46.652800110341069</v>
      </c>
      <c r="L3529" s="37">
        <v>3.5649980623587476</v>
      </c>
      <c r="M3529" s="37">
        <v>90.650109508157826</v>
      </c>
      <c r="N3529" s="15">
        <v>2568.2208267289989</v>
      </c>
    </row>
    <row r="3530" spans="1:14">
      <c r="A3530" s="33">
        <v>41912</v>
      </c>
      <c r="B3530" s="12" t="s">
        <v>54</v>
      </c>
      <c r="C3530" s="10" t="s">
        <v>4</v>
      </c>
      <c r="D3530" s="10" t="s">
        <v>11</v>
      </c>
      <c r="E3530" s="16" t="s">
        <v>12</v>
      </c>
      <c r="F3530" s="16" t="s">
        <v>14</v>
      </c>
      <c r="G3530" s="12">
        <v>42185</v>
      </c>
      <c r="H3530" s="13">
        <v>3</v>
      </c>
      <c r="I3530" s="37"/>
      <c r="J3530" s="37">
        <v>0.54062606263250002</v>
      </c>
      <c r="K3530" s="37">
        <v>49.705273444816839</v>
      </c>
      <c r="L3530" s="37">
        <v>3.5930993971082708</v>
      </c>
      <c r="M3530" s="37">
        <v>101.83072410004233</v>
      </c>
      <c r="N3530" s="15">
        <v>2548.9940493014979</v>
      </c>
    </row>
    <row r="3531" spans="1:14">
      <c r="A3531" s="33">
        <v>41912</v>
      </c>
      <c r="B3531" s="12" t="s">
        <v>54</v>
      </c>
      <c r="C3531" s="10" t="s">
        <v>4</v>
      </c>
      <c r="D3531" s="10" t="s">
        <v>11</v>
      </c>
      <c r="E3531" s="16" t="s">
        <v>12</v>
      </c>
      <c r="F3531" s="16" t="s">
        <v>14</v>
      </c>
      <c r="G3531" s="12">
        <v>42277</v>
      </c>
      <c r="H3531" s="13">
        <v>4</v>
      </c>
      <c r="I3531" s="37"/>
      <c r="J3531" s="37">
        <v>1.0211298209275999</v>
      </c>
      <c r="K3531" s="37">
        <v>52.695073869171814</v>
      </c>
      <c r="L3531" s="37">
        <v>4.0109302452825748</v>
      </c>
      <c r="M3531" s="37">
        <v>112.78178004337188</v>
      </c>
      <c r="N3531" s="15">
        <v>2500.2432413353172</v>
      </c>
    </row>
    <row r="3532" spans="1:14">
      <c r="A3532" s="33">
        <v>41912</v>
      </c>
      <c r="B3532" s="12" t="s">
        <v>54</v>
      </c>
      <c r="C3532" s="10" t="s">
        <v>4</v>
      </c>
      <c r="D3532" s="10" t="s">
        <v>11</v>
      </c>
      <c r="E3532" s="16" t="s">
        <v>12</v>
      </c>
      <c r="F3532" s="16" t="s">
        <v>14</v>
      </c>
      <c r="G3532" s="12">
        <v>42369</v>
      </c>
      <c r="H3532" s="13">
        <v>5</v>
      </c>
      <c r="I3532" s="37"/>
      <c r="J3532" s="37">
        <v>1.7784168811457999</v>
      </c>
      <c r="K3532" s="37">
        <v>57.618922609613918</v>
      </c>
      <c r="L3532" s="37">
        <v>6.7022656215879035</v>
      </c>
      <c r="M3532" s="37">
        <v>130.81687782910689</v>
      </c>
      <c r="N3532" s="15">
        <v>2554.6970333629415</v>
      </c>
    </row>
    <row r="3533" spans="1:14">
      <c r="A3533" s="33">
        <v>41912</v>
      </c>
      <c r="B3533" s="12" t="s">
        <v>54</v>
      </c>
      <c r="C3533" s="10" t="s">
        <v>4</v>
      </c>
      <c r="D3533" s="10" t="s">
        <v>11</v>
      </c>
      <c r="E3533" s="16" t="s">
        <v>12</v>
      </c>
      <c r="F3533" s="16" t="s">
        <v>14</v>
      </c>
      <c r="G3533" s="12">
        <v>42460</v>
      </c>
      <c r="H3533" s="13">
        <v>6</v>
      </c>
      <c r="I3533" s="37"/>
      <c r="J3533" s="37">
        <v>2.8559777291107</v>
      </c>
      <c r="K3533" s="37">
        <v>63.019167126019333</v>
      </c>
      <c r="L3533" s="37">
        <v>8.2562222455161152</v>
      </c>
      <c r="M3533" s="37">
        <v>150.59692044501924</v>
      </c>
      <c r="N3533" s="15">
        <v>2649.2590433221221</v>
      </c>
    </row>
    <row r="3534" spans="1:14">
      <c r="A3534" s="33">
        <v>41912</v>
      </c>
      <c r="B3534" s="12" t="s">
        <v>54</v>
      </c>
      <c r="C3534" s="10" t="s">
        <v>4</v>
      </c>
      <c r="D3534" s="10" t="s">
        <v>11</v>
      </c>
      <c r="E3534" s="16" t="s">
        <v>12</v>
      </c>
      <c r="F3534" s="16" t="s">
        <v>14</v>
      </c>
      <c r="G3534" s="12">
        <v>42551</v>
      </c>
      <c r="H3534" s="13">
        <v>7</v>
      </c>
      <c r="I3534" s="37"/>
      <c r="J3534" s="37">
        <v>4.2290682358268992</v>
      </c>
      <c r="K3534" s="37">
        <v>67.597943068821948</v>
      </c>
      <c r="L3534" s="37">
        <v>8.8078441786295141</v>
      </c>
      <c r="M3534" s="37">
        <v>167.36808386219639</v>
      </c>
      <c r="N3534" s="15">
        <v>2642.3846865938085</v>
      </c>
    </row>
    <row r="3535" spans="1:14">
      <c r="A3535" s="33">
        <v>41912</v>
      </c>
      <c r="B3535" s="12" t="s">
        <v>54</v>
      </c>
      <c r="C3535" s="10" t="s">
        <v>4</v>
      </c>
      <c r="D3535" s="10" t="s">
        <v>11</v>
      </c>
      <c r="E3535" s="16" t="s">
        <v>12</v>
      </c>
      <c r="F3535" s="16" t="s">
        <v>14</v>
      </c>
      <c r="G3535" s="12">
        <v>42643</v>
      </c>
      <c r="H3535" s="13">
        <v>8</v>
      </c>
      <c r="I3535" s="37"/>
      <c r="J3535" s="37">
        <v>5.7743512770682006</v>
      </c>
      <c r="K3535" s="37">
        <v>72.166156619211463</v>
      </c>
      <c r="L3535" s="37">
        <v>10.342564827457716</v>
      </c>
      <c r="M3535" s="37">
        <v>184.10055929563083</v>
      </c>
      <c r="N3535" s="15">
        <v>2632.5991499004163</v>
      </c>
    </row>
    <row r="3536" spans="1:14">
      <c r="A3536" s="33">
        <v>41912</v>
      </c>
      <c r="B3536" s="12" t="s">
        <v>54</v>
      </c>
      <c r="C3536" s="10" t="s">
        <v>4</v>
      </c>
      <c r="D3536" s="10" t="s">
        <v>11</v>
      </c>
      <c r="E3536" s="16" t="s">
        <v>12</v>
      </c>
      <c r="F3536" s="16" t="s">
        <v>14</v>
      </c>
      <c r="G3536" s="12">
        <v>42735</v>
      </c>
      <c r="H3536" s="13">
        <v>9</v>
      </c>
      <c r="I3536" s="37"/>
      <c r="J3536" s="37">
        <v>7.2699318485202005</v>
      </c>
      <c r="K3536" s="37">
        <v>74.242732948094257</v>
      </c>
      <c r="L3536" s="37">
        <v>9.3465081774029954</v>
      </c>
      <c r="M3536" s="37">
        <v>191.70665345594438</v>
      </c>
      <c r="N3536" s="15">
        <v>2700.6806840220088</v>
      </c>
    </row>
    <row r="3537" spans="1:14">
      <c r="A3537" s="33">
        <v>41912</v>
      </c>
      <c r="B3537" s="12" t="s">
        <v>54</v>
      </c>
      <c r="C3537" s="10" t="s">
        <v>4</v>
      </c>
      <c r="D3537" s="10" t="s">
        <v>11</v>
      </c>
      <c r="E3537" s="16" t="s">
        <v>12</v>
      </c>
      <c r="F3537" s="16" t="s">
        <v>17</v>
      </c>
      <c r="G3537" s="12">
        <v>42004</v>
      </c>
      <c r="H3537" s="13">
        <v>1</v>
      </c>
      <c r="I3537" s="37"/>
      <c r="J3537" s="37">
        <v>0.75753330501330007</v>
      </c>
      <c r="K3537" s="37">
        <v>206.75485818148624</v>
      </c>
      <c r="L3537" s="37">
        <v>27.512391486499542</v>
      </c>
      <c r="M3537" s="37">
        <v>359.00410671672336</v>
      </c>
      <c r="N3537" s="15">
        <v>12748.365466936215</v>
      </c>
    </row>
    <row r="3538" spans="1:14">
      <c r="A3538" s="33">
        <v>41912</v>
      </c>
      <c r="B3538" s="12" t="s">
        <v>54</v>
      </c>
      <c r="C3538" s="10" t="s">
        <v>4</v>
      </c>
      <c r="D3538" s="10" t="s">
        <v>11</v>
      </c>
      <c r="E3538" s="16" t="s">
        <v>12</v>
      </c>
      <c r="F3538" s="16" t="s">
        <v>17</v>
      </c>
      <c r="G3538" s="12">
        <v>42094</v>
      </c>
      <c r="H3538" s="13">
        <v>2</v>
      </c>
      <c r="I3538" s="37"/>
      <c r="J3538" s="37">
        <v>1.6142791006715</v>
      </c>
      <c r="K3538" s="37">
        <v>227.94898141502276</v>
      </c>
      <c r="L3538" s="37">
        <v>22.808402334208015</v>
      </c>
      <c r="M3538" s="37">
        <v>396.86882787969296</v>
      </c>
      <c r="N3538" s="15">
        <v>12523.795436087061</v>
      </c>
    </row>
    <row r="3539" spans="1:14">
      <c r="A3539" s="33">
        <v>41912</v>
      </c>
      <c r="B3539" s="12" t="s">
        <v>54</v>
      </c>
      <c r="C3539" s="10" t="s">
        <v>4</v>
      </c>
      <c r="D3539" s="10" t="s">
        <v>11</v>
      </c>
      <c r="E3539" s="16" t="s">
        <v>12</v>
      </c>
      <c r="F3539" s="16" t="s">
        <v>17</v>
      </c>
      <c r="G3539" s="12">
        <v>42185</v>
      </c>
      <c r="H3539" s="13">
        <v>3</v>
      </c>
      <c r="I3539" s="37"/>
      <c r="J3539" s="37">
        <v>3.1544510447361001</v>
      </c>
      <c r="K3539" s="37">
        <v>249.1431046485593</v>
      </c>
      <c r="L3539" s="37">
        <v>24.348574278272643</v>
      </c>
      <c r="M3539" s="37">
        <v>434.73354904266267</v>
      </c>
      <c r="N3539" s="15">
        <v>12748.385695904828</v>
      </c>
    </row>
    <row r="3540" spans="1:14">
      <c r="A3540" s="33">
        <v>41912</v>
      </c>
      <c r="B3540" s="12" t="s">
        <v>54</v>
      </c>
      <c r="C3540" s="10" t="s">
        <v>4</v>
      </c>
      <c r="D3540" s="10" t="s">
        <v>11</v>
      </c>
      <c r="E3540" s="16" t="s">
        <v>12</v>
      </c>
      <c r="F3540" s="16" t="s">
        <v>17</v>
      </c>
      <c r="G3540" s="12">
        <v>42277</v>
      </c>
      <c r="H3540" s="13">
        <v>4</v>
      </c>
      <c r="I3540" s="37"/>
      <c r="J3540" s="37">
        <v>5.6524565701876996</v>
      </c>
      <c r="K3540" s="37">
        <v>270.33722788209582</v>
      </c>
      <c r="L3540" s="37">
        <v>26.846579803724214</v>
      </c>
      <c r="M3540" s="37">
        <v>472.59827020563228</v>
      </c>
      <c r="N3540" s="15">
        <v>13026.799980101514</v>
      </c>
    </row>
    <row r="3541" spans="1:14">
      <c r="A3541" s="33">
        <v>41912</v>
      </c>
      <c r="B3541" s="12" t="s">
        <v>54</v>
      </c>
      <c r="C3541" s="10" t="s">
        <v>4</v>
      </c>
      <c r="D3541" s="10" t="s">
        <v>11</v>
      </c>
      <c r="E3541" s="16" t="s">
        <v>12</v>
      </c>
      <c r="F3541" s="16" t="s">
        <v>17</v>
      </c>
      <c r="G3541" s="12">
        <v>42369</v>
      </c>
      <c r="H3541" s="13">
        <v>5</v>
      </c>
      <c r="I3541" s="37"/>
      <c r="J3541" s="37">
        <v>9.2879303801824005</v>
      </c>
      <c r="K3541" s="37">
        <v>290.98027593527513</v>
      </c>
      <c r="L3541" s="37">
        <v>29.930978433361716</v>
      </c>
      <c r="M3541" s="37">
        <v>509.47845863685666</v>
      </c>
      <c r="N3541" s="15">
        <v>13349.627708347532</v>
      </c>
    </row>
    <row r="3542" spans="1:14">
      <c r="A3542" s="33">
        <v>41912</v>
      </c>
      <c r="B3542" s="12" t="s">
        <v>54</v>
      </c>
      <c r="C3542" s="10" t="s">
        <v>4</v>
      </c>
      <c r="D3542" s="10" t="s">
        <v>11</v>
      </c>
      <c r="E3542" s="16" t="s">
        <v>12</v>
      </c>
      <c r="F3542" s="16" t="s">
        <v>17</v>
      </c>
      <c r="G3542" s="12">
        <v>42460</v>
      </c>
      <c r="H3542" s="13">
        <v>6</v>
      </c>
      <c r="I3542" s="37"/>
      <c r="J3542" s="37">
        <v>13.994872409505302</v>
      </c>
      <c r="K3542" s="37">
        <v>303.83190249054678</v>
      </c>
      <c r="L3542" s="37">
        <v>26.846498964776952</v>
      </c>
      <c r="M3542" s="37">
        <v>532.43875053682871</v>
      </c>
      <c r="N3542" s="15">
        <v>13310.567690682548</v>
      </c>
    </row>
    <row r="3543" spans="1:14">
      <c r="A3543" s="33">
        <v>41912</v>
      </c>
      <c r="B3543" s="12" t="s">
        <v>54</v>
      </c>
      <c r="C3543" s="10" t="s">
        <v>4</v>
      </c>
      <c r="D3543" s="10" t="s">
        <v>11</v>
      </c>
      <c r="E3543" s="16" t="s">
        <v>12</v>
      </c>
      <c r="F3543" s="16" t="s">
        <v>17</v>
      </c>
      <c r="G3543" s="12">
        <v>42551</v>
      </c>
      <c r="H3543" s="13">
        <v>7</v>
      </c>
      <c r="I3543" s="37"/>
      <c r="J3543" s="37">
        <v>19.3369159787356</v>
      </c>
      <c r="K3543" s="37">
        <v>319.22391303830688</v>
      </c>
      <c r="L3543" s="37">
        <v>34.728926526495698</v>
      </c>
      <c r="M3543" s="37">
        <v>559.93760864510887</v>
      </c>
      <c r="N3543" s="15">
        <v>13314.568737188294</v>
      </c>
    </row>
    <row r="3544" spans="1:14">
      <c r="A3544" s="33">
        <v>41912</v>
      </c>
      <c r="B3544" s="12" t="s">
        <v>54</v>
      </c>
      <c r="C3544" s="10" t="s">
        <v>4</v>
      </c>
      <c r="D3544" s="10" t="s">
        <v>11</v>
      </c>
      <c r="E3544" s="16" t="s">
        <v>12</v>
      </c>
      <c r="F3544" s="16" t="s">
        <v>17</v>
      </c>
      <c r="G3544" s="12">
        <v>42643</v>
      </c>
      <c r="H3544" s="13">
        <v>8</v>
      </c>
      <c r="I3544" s="37"/>
      <c r="J3544" s="37">
        <v>24.500432546926199</v>
      </c>
      <c r="K3544" s="37">
        <v>335.15770227931284</v>
      </c>
      <c r="L3544" s="37">
        <v>40.434221787932167</v>
      </c>
      <c r="M3544" s="37">
        <v>588.40439068804517</v>
      </c>
      <c r="N3544" s="15">
        <v>13358.075715199668</v>
      </c>
    </row>
    <row r="3545" spans="1:14">
      <c r="A3545" s="33">
        <v>41912</v>
      </c>
      <c r="B3545" s="12" t="s">
        <v>54</v>
      </c>
      <c r="C3545" s="10" t="s">
        <v>4</v>
      </c>
      <c r="D3545" s="10" t="s">
        <v>11</v>
      </c>
      <c r="E3545" s="16" t="s">
        <v>12</v>
      </c>
      <c r="F3545" s="16" t="s">
        <v>17</v>
      </c>
      <c r="G3545" s="12">
        <v>42735</v>
      </c>
      <c r="H3545" s="13">
        <v>9</v>
      </c>
      <c r="I3545" s="37"/>
      <c r="J3545" s="37">
        <v>28.4661391609935</v>
      </c>
      <c r="K3545" s="37">
        <v>347.34607911348837</v>
      </c>
      <c r="L3545" s="37">
        <v>40.654515995169028</v>
      </c>
      <c r="M3545" s="37">
        <v>610.17974252354759</v>
      </c>
      <c r="N3545" s="15">
        <v>13567.577264424533</v>
      </c>
    </row>
    <row r="3546" spans="1:14">
      <c r="A3546" s="33">
        <v>41912</v>
      </c>
      <c r="B3546" s="12" t="s">
        <v>54</v>
      </c>
      <c r="C3546" s="10" t="s">
        <v>36</v>
      </c>
      <c r="D3546" s="10" t="s">
        <v>11</v>
      </c>
      <c r="E3546" s="16" t="s">
        <v>12</v>
      </c>
      <c r="F3546" s="16" t="s">
        <v>13</v>
      </c>
      <c r="G3546" s="12">
        <v>42004</v>
      </c>
      <c r="H3546" s="13">
        <v>1</v>
      </c>
      <c r="I3546" s="37"/>
      <c r="J3546" s="37">
        <v>1.9785360979943001</v>
      </c>
      <c r="K3546" s="37">
        <v>96.498522009057481</v>
      </c>
      <c r="L3546" s="37">
        <v>23.477058107051782</v>
      </c>
      <c r="M3546" s="37">
        <v>138.75204844435356</v>
      </c>
      <c r="N3546" s="15">
        <v>6934.5025294333764</v>
      </c>
    </row>
    <row r="3547" spans="1:14">
      <c r="A3547" s="33">
        <v>41912</v>
      </c>
      <c r="B3547" s="12" t="s">
        <v>54</v>
      </c>
      <c r="C3547" s="10" t="s">
        <v>36</v>
      </c>
      <c r="D3547" s="10" t="s">
        <v>11</v>
      </c>
      <c r="E3547" s="16" t="s">
        <v>12</v>
      </c>
      <c r="F3547" s="16" t="s">
        <v>13</v>
      </c>
      <c r="G3547" s="12">
        <v>42094</v>
      </c>
      <c r="H3547" s="13">
        <v>2</v>
      </c>
      <c r="I3547" s="37"/>
      <c r="J3547" s="37">
        <v>4.0049835009869996</v>
      </c>
      <c r="K3547" s="37">
        <v>135.31350486068496</v>
      </c>
      <c r="L3547" s="37">
        <v>42.819966352614479</v>
      </c>
      <c r="M3547" s="37">
        <v>220.97993168716707</v>
      </c>
      <c r="N3547" s="15">
        <v>6915.72428808523</v>
      </c>
    </row>
    <row r="3548" spans="1:14">
      <c r="A3548" s="33">
        <v>41912</v>
      </c>
      <c r="B3548" s="12" t="s">
        <v>54</v>
      </c>
      <c r="C3548" s="10" t="s">
        <v>36</v>
      </c>
      <c r="D3548" s="10" t="s">
        <v>11</v>
      </c>
      <c r="E3548" s="16" t="s">
        <v>12</v>
      </c>
      <c r="F3548" s="16" t="s">
        <v>13</v>
      </c>
      <c r="G3548" s="12">
        <v>42185</v>
      </c>
      <c r="H3548" s="13">
        <v>3</v>
      </c>
      <c r="I3548" s="37"/>
      <c r="J3548" s="37">
        <v>7.5167287450855005</v>
      </c>
      <c r="K3548" s="37">
        <v>174.31002615709113</v>
      </c>
      <c r="L3548" s="37">
        <v>46.513250041491673</v>
      </c>
      <c r="M3548" s="37">
        <v>297.759950499816</v>
      </c>
      <c r="N3548" s="15">
        <v>6920.1986214571216</v>
      </c>
    </row>
    <row r="3549" spans="1:14">
      <c r="A3549" s="33">
        <v>41912</v>
      </c>
      <c r="B3549" s="12" t="s">
        <v>54</v>
      </c>
      <c r="C3549" s="10" t="s">
        <v>36</v>
      </c>
      <c r="D3549" s="10" t="s">
        <v>11</v>
      </c>
      <c r="E3549" s="16" t="s">
        <v>12</v>
      </c>
      <c r="F3549" s="16" t="s">
        <v>13</v>
      </c>
      <c r="G3549" s="12">
        <v>42277</v>
      </c>
      <c r="H3549" s="13">
        <v>4</v>
      </c>
      <c r="I3549" s="37"/>
      <c r="J3549" s="37">
        <v>13.080622702667201</v>
      </c>
      <c r="K3549" s="37">
        <v>213.36880276381359</v>
      </c>
      <c r="L3549" s="37">
        <v>52.13939930938966</v>
      </c>
      <c r="M3549" s="37">
        <v>376.26898867708064</v>
      </c>
      <c r="N3549" s="15">
        <v>6932.6479902368183</v>
      </c>
    </row>
    <row r="3550" spans="1:14">
      <c r="A3550" s="33">
        <v>41912</v>
      </c>
      <c r="B3550" s="12" t="s">
        <v>54</v>
      </c>
      <c r="C3550" s="10" t="s">
        <v>36</v>
      </c>
      <c r="D3550" s="10" t="s">
        <v>11</v>
      </c>
      <c r="E3550" s="16" t="s">
        <v>12</v>
      </c>
      <c r="F3550" s="16" t="s">
        <v>13</v>
      </c>
      <c r="G3550" s="12">
        <v>42369</v>
      </c>
      <c r="H3550" s="13">
        <v>5</v>
      </c>
      <c r="I3550" s="37"/>
      <c r="J3550" s="37">
        <v>21.105680225647799</v>
      </c>
      <c r="K3550" s="37">
        <v>197.95209730025911</v>
      </c>
      <c r="L3550" s="37">
        <v>5.68897476209332</v>
      </c>
      <c r="M3550" s="37">
        <v>342.24767968267508</v>
      </c>
      <c r="N3550" s="15">
        <v>6954.7430821847574</v>
      </c>
    </row>
    <row r="3551" spans="1:14">
      <c r="A3551" s="33">
        <v>41912</v>
      </c>
      <c r="B3551" s="12" t="s">
        <v>54</v>
      </c>
      <c r="C3551" s="10" t="s">
        <v>36</v>
      </c>
      <c r="D3551" s="10" t="s">
        <v>11</v>
      </c>
      <c r="E3551" s="16" t="s">
        <v>12</v>
      </c>
      <c r="F3551" s="16" t="s">
        <v>13</v>
      </c>
      <c r="G3551" s="12">
        <v>42460</v>
      </c>
      <c r="H3551" s="13">
        <v>6</v>
      </c>
      <c r="I3551" s="37"/>
      <c r="J3551" s="37">
        <v>31.574878094178999</v>
      </c>
      <c r="K3551" s="37">
        <v>182.46024155038521</v>
      </c>
      <c r="L3551" s="37">
        <v>16.083022344305093</v>
      </c>
      <c r="M3551" s="37">
        <v>306.87287462355789</v>
      </c>
      <c r="N3551" s="15">
        <v>6967.2121425418745</v>
      </c>
    </row>
    <row r="3552" spans="1:14">
      <c r="A3552" s="33">
        <v>41912</v>
      </c>
      <c r="B3552" s="12" t="s">
        <v>54</v>
      </c>
      <c r="C3552" s="10" t="s">
        <v>36</v>
      </c>
      <c r="D3552" s="10" t="s">
        <v>11</v>
      </c>
      <c r="E3552" s="16" t="s">
        <v>12</v>
      </c>
      <c r="F3552" s="16" t="s">
        <v>13</v>
      </c>
      <c r="G3552" s="12">
        <v>42551</v>
      </c>
      <c r="H3552" s="13">
        <v>7</v>
      </c>
      <c r="I3552" s="37"/>
      <c r="J3552" s="37">
        <v>43.798113537743603</v>
      </c>
      <c r="K3552" s="37">
        <v>167.42450732668104</v>
      </c>
      <c r="L3552" s="37">
        <v>28.762379314039435</v>
      </c>
      <c r="M3552" s="37">
        <v>273.27474315579275</v>
      </c>
      <c r="N3552" s="15">
        <v>7038.1053451348025</v>
      </c>
    </row>
    <row r="3553" spans="1:14">
      <c r="A3553" s="33">
        <v>41912</v>
      </c>
      <c r="B3553" s="12" t="s">
        <v>54</v>
      </c>
      <c r="C3553" s="10" t="s">
        <v>36</v>
      </c>
      <c r="D3553" s="10" t="s">
        <v>11</v>
      </c>
      <c r="E3553" s="16" t="s">
        <v>12</v>
      </c>
      <c r="F3553" s="16" t="s">
        <v>13</v>
      </c>
      <c r="G3553" s="12">
        <v>42643</v>
      </c>
      <c r="H3553" s="13">
        <v>8</v>
      </c>
      <c r="I3553" s="37"/>
      <c r="J3553" s="37">
        <v>56.330099917552296</v>
      </c>
      <c r="K3553" s="37">
        <v>153.00861526001503</v>
      </c>
      <c r="L3553" s="37">
        <v>41.914207850886292</v>
      </c>
      <c r="M3553" s="37">
        <v>239.70302679175521</v>
      </c>
      <c r="N3553" s="15">
        <v>7188.3943935608204</v>
      </c>
    </row>
    <row r="3554" spans="1:14">
      <c r="A3554" s="33">
        <v>41912</v>
      </c>
      <c r="B3554" s="12" t="s">
        <v>54</v>
      </c>
      <c r="C3554" s="10" t="s">
        <v>36</v>
      </c>
      <c r="D3554" s="10" t="s">
        <v>11</v>
      </c>
      <c r="E3554" s="16" t="s">
        <v>12</v>
      </c>
      <c r="F3554" s="16" t="s">
        <v>13</v>
      </c>
      <c r="G3554" s="12">
        <v>42735</v>
      </c>
      <c r="H3554" s="13">
        <v>9</v>
      </c>
      <c r="I3554" s="37"/>
      <c r="J3554" s="37">
        <v>67.173353786363492</v>
      </c>
      <c r="K3554" s="37">
        <v>155.85033110190275</v>
      </c>
      <c r="L3554" s="37">
        <v>70.015069628251211</v>
      </c>
      <c r="M3554" s="37">
        <v>243.15066226182418</v>
      </c>
      <c r="N3554" s="15">
        <v>7277.5803616904514</v>
      </c>
    </row>
    <row r="3555" spans="1:14">
      <c r="A3555" s="33">
        <v>41912</v>
      </c>
      <c r="B3555" s="12" t="s">
        <v>54</v>
      </c>
      <c r="C3555" s="10" t="s">
        <v>36</v>
      </c>
      <c r="D3555" s="10" t="s">
        <v>11</v>
      </c>
      <c r="E3555" s="16" t="s">
        <v>12</v>
      </c>
      <c r="F3555" s="16" t="s">
        <v>14</v>
      </c>
      <c r="G3555" s="12">
        <v>42004</v>
      </c>
      <c r="H3555" s="13">
        <v>1</v>
      </c>
      <c r="I3555" s="37"/>
      <c r="J3555" s="37">
        <v>0.57523588214319998</v>
      </c>
      <c r="K3555" s="37">
        <v>57.72964743421813</v>
      </c>
      <c r="L3555" s="37">
        <v>21.30488331636133</v>
      </c>
      <c r="M3555" s="37">
        <v>131.22244127029131</v>
      </c>
      <c r="N3555" s="15">
        <v>2354.4258080368832</v>
      </c>
    </row>
    <row r="3556" spans="1:14">
      <c r="A3556" s="33">
        <v>41912</v>
      </c>
      <c r="B3556" s="12" t="s">
        <v>54</v>
      </c>
      <c r="C3556" s="10" t="s">
        <v>36</v>
      </c>
      <c r="D3556" s="10" t="s">
        <v>11</v>
      </c>
      <c r="E3556" s="16" t="s">
        <v>12</v>
      </c>
      <c r="F3556" s="16" t="s">
        <v>14</v>
      </c>
      <c r="G3556" s="12">
        <v>42094</v>
      </c>
      <c r="H3556" s="13">
        <v>2</v>
      </c>
      <c r="I3556" s="37"/>
      <c r="J3556" s="37">
        <v>0.9978682298603001</v>
      </c>
      <c r="K3556" s="37">
        <v>75.800045878589117</v>
      </c>
      <c r="L3556" s="37">
        <v>19.068266674231289</v>
      </c>
      <c r="M3556" s="37">
        <v>197.41078704432562</v>
      </c>
      <c r="N3556" s="15">
        <v>2322.3293893961841</v>
      </c>
    </row>
    <row r="3557" spans="1:14">
      <c r="A3557" s="33">
        <v>41912</v>
      </c>
      <c r="B3557" s="12" t="s">
        <v>54</v>
      </c>
      <c r="C3557" s="10" t="s">
        <v>36</v>
      </c>
      <c r="D3557" s="10" t="s">
        <v>11</v>
      </c>
      <c r="E3557" s="16" t="s">
        <v>12</v>
      </c>
      <c r="F3557" s="16" t="s">
        <v>14</v>
      </c>
      <c r="G3557" s="12">
        <v>42185</v>
      </c>
      <c r="H3557" s="13">
        <v>3</v>
      </c>
      <c r="I3557" s="37"/>
      <c r="J3557" s="37">
        <v>1.6253540469829999</v>
      </c>
      <c r="K3557" s="37">
        <v>93.870444322960111</v>
      </c>
      <c r="L3557" s="37">
        <v>19.695752491353993</v>
      </c>
      <c r="M3557" s="37">
        <v>263.59913281835992</v>
      </c>
      <c r="N3557" s="15">
        <v>2262.3951933998255</v>
      </c>
    </row>
    <row r="3558" spans="1:14">
      <c r="A3558" s="33">
        <v>41912</v>
      </c>
      <c r="B3558" s="12" t="s">
        <v>54</v>
      </c>
      <c r="C3558" s="10" t="s">
        <v>36</v>
      </c>
      <c r="D3558" s="10" t="s">
        <v>11</v>
      </c>
      <c r="E3558" s="16" t="s">
        <v>12</v>
      </c>
      <c r="F3558" s="16" t="s">
        <v>14</v>
      </c>
      <c r="G3558" s="12">
        <v>42277</v>
      </c>
      <c r="H3558" s="13">
        <v>4</v>
      </c>
      <c r="I3558" s="37"/>
      <c r="J3558" s="37">
        <v>2.4858236309169</v>
      </c>
      <c r="K3558" s="37">
        <v>111.94084276733109</v>
      </c>
      <c r="L3558" s="37">
        <v>20.556222075287881</v>
      </c>
      <c r="M3558" s="37">
        <v>329.78747859239417</v>
      </c>
      <c r="N3558" s="15">
        <v>2181.0730874423398</v>
      </c>
    </row>
    <row r="3559" spans="1:14">
      <c r="A3559" s="33">
        <v>41912</v>
      </c>
      <c r="B3559" s="12" t="s">
        <v>54</v>
      </c>
      <c r="C3559" s="10" t="s">
        <v>36</v>
      </c>
      <c r="D3559" s="10" t="s">
        <v>11</v>
      </c>
      <c r="E3559" s="16" t="s">
        <v>12</v>
      </c>
      <c r="F3559" s="16" t="s">
        <v>14</v>
      </c>
      <c r="G3559" s="12">
        <v>42369</v>
      </c>
      <c r="H3559" s="13">
        <v>5</v>
      </c>
      <c r="I3559" s="37"/>
      <c r="J3559" s="37">
        <v>3.5697697217317002</v>
      </c>
      <c r="K3559" s="37">
        <v>110.08936145258312</v>
      </c>
      <c r="L3559" s="37">
        <v>1.7182884069837288</v>
      </c>
      <c r="M3559" s="37">
        <v>323.0058635753287</v>
      </c>
      <c r="N3559" s="15">
        <v>2165.9692086890045</v>
      </c>
    </row>
    <row r="3560" spans="1:14">
      <c r="A3560" s="33">
        <v>41912</v>
      </c>
      <c r="B3560" s="12" t="s">
        <v>54</v>
      </c>
      <c r="C3560" s="10" t="s">
        <v>36</v>
      </c>
      <c r="D3560" s="10" t="s">
        <v>11</v>
      </c>
      <c r="E3560" s="16" t="s">
        <v>12</v>
      </c>
      <c r="F3560" s="16" t="s">
        <v>14</v>
      </c>
      <c r="G3560" s="12">
        <v>42460</v>
      </c>
      <c r="H3560" s="13">
        <v>6</v>
      </c>
      <c r="I3560" s="37"/>
      <c r="J3560" s="37">
        <v>4.8134630802274003</v>
      </c>
      <c r="K3560" s="37">
        <v>108.23788013783516</v>
      </c>
      <c r="L3560" s="37">
        <v>2.9619817654794431</v>
      </c>
      <c r="M3560" s="37">
        <v>316.2242485582633</v>
      </c>
      <c r="N3560" s="15">
        <v>2145.5989483104072</v>
      </c>
    </row>
    <row r="3561" spans="1:14">
      <c r="A3561" s="33">
        <v>41912</v>
      </c>
      <c r="B3561" s="12" t="s">
        <v>54</v>
      </c>
      <c r="C3561" s="10" t="s">
        <v>36</v>
      </c>
      <c r="D3561" s="10" t="s">
        <v>11</v>
      </c>
      <c r="E3561" s="16" t="s">
        <v>12</v>
      </c>
      <c r="F3561" s="16" t="s">
        <v>14</v>
      </c>
      <c r="G3561" s="12">
        <v>42551</v>
      </c>
      <c r="H3561" s="13">
        <v>7</v>
      </c>
      <c r="I3561" s="37"/>
      <c r="J3561" s="37">
        <v>6.0942833506373999</v>
      </c>
      <c r="K3561" s="37">
        <v>106.38639882308722</v>
      </c>
      <c r="L3561" s="37">
        <v>4.2428020358894569</v>
      </c>
      <c r="M3561" s="37">
        <v>309.44263354119795</v>
      </c>
      <c r="N3561" s="15">
        <v>2131.4907445855174</v>
      </c>
    </row>
    <row r="3562" spans="1:14">
      <c r="A3562" s="33">
        <v>41912</v>
      </c>
      <c r="B3562" s="12" t="s">
        <v>54</v>
      </c>
      <c r="C3562" s="10" t="s">
        <v>36</v>
      </c>
      <c r="D3562" s="10" t="s">
        <v>11</v>
      </c>
      <c r="E3562" s="16" t="s">
        <v>12</v>
      </c>
      <c r="F3562" s="16" t="s">
        <v>14</v>
      </c>
      <c r="G3562" s="12">
        <v>42643</v>
      </c>
      <c r="H3562" s="13">
        <v>8</v>
      </c>
      <c r="I3562" s="37"/>
      <c r="J3562" s="37">
        <v>7.2449466927014008</v>
      </c>
      <c r="K3562" s="37">
        <v>104.53491750833925</v>
      </c>
      <c r="L3562" s="37">
        <v>5.3934653779534294</v>
      </c>
      <c r="M3562" s="37">
        <v>302.66101852413254</v>
      </c>
      <c r="N3562" s="15">
        <v>2121.4365024635149</v>
      </c>
    </row>
    <row r="3563" spans="1:14">
      <c r="A3563" s="33">
        <v>41912</v>
      </c>
      <c r="B3563" s="12" t="s">
        <v>54</v>
      </c>
      <c r="C3563" s="10" t="s">
        <v>36</v>
      </c>
      <c r="D3563" s="10" t="s">
        <v>11</v>
      </c>
      <c r="E3563" s="16" t="s">
        <v>12</v>
      </c>
      <c r="F3563" s="16" t="s">
        <v>14</v>
      </c>
      <c r="G3563" s="12">
        <v>42735</v>
      </c>
      <c r="H3563" s="13">
        <v>9</v>
      </c>
      <c r="I3563" s="37"/>
      <c r="J3563" s="37">
        <v>8.0871463068244989</v>
      </c>
      <c r="K3563" s="37">
        <v>103.72097633213366</v>
      </c>
      <c r="L3563" s="37">
        <v>7.2732051306189103</v>
      </c>
      <c r="M3563" s="37">
        <v>299.67971071422085</v>
      </c>
      <c r="N3563" s="15">
        <v>2124.4504962737637</v>
      </c>
    </row>
    <row r="3564" spans="1:14">
      <c r="A3564" s="33">
        <v>41912</v>
      </c>
      <c r="B3564" s="12" t="s">
        <v>54</v>
      </c>
      <c r="C3564" s="10" t="s">
        <v>36</v>
      </c>
      <c r="D3564" s="10" t="s">
        <v>11</v>
      </c>
      <c r="E3564" s="16" t="s">
        <v>12</v>
      </c>
      <c r="F3564" s="16" t="s">
        <v>17</v>
      </c>
      <c r="G3564" s="12">
        <v>42004</v>
      </c>
      <c r="H3564" s="13">
        <v>1</v>
      </c>
      <c r="I3564" s="37"/>
      <c r="J3564" s="37">
        <v>1.5177389795429002</v>
      </c>
      <c r="K3564" s="37">
        <v>274.20958590946998</v>
      </c>
      <c r="L3564" s="37">
        <v>95.727324889012877</v>
      </c>
      <c r="M3564" s="37">
        <v>479.51649726952405</v>
      </c>
      <c r="N3564" s="15">
        <v>12485.108505134096</v>
      </c>
    </row>
    <row r="3565" spans="1:14">
      <c r="A3565" s="33">
        <v>41912</v>
      </c>
      <c r="B3565" s="12" t="s">
        <v>54</v>
      </c>
      <c r="C3565" s="10" t="s">
        <v>36</v>
      </c>
      <c r="D3565" s="10" t="s">
        <v>11</v>
      </c>
      <c r="E3565" s="16" t="s">
        <v>12</v>
      </c>
      <c r="F3565" s="16" t="s">
        <v>17</v>
      </c>
      <c r="G3565" s="12">
        <v>42094</v>
      </c>
      <c r="H3565" s="13">
        <v>2</v>
      </c>
      <c r="I3565" s="37"/>
      <c r="J3565" s="37">
        <v>3.1526135685386998</v>
      </c>
      <c r="K3565" s="37">
        <v>362.8584368709902</v>
      </c>
      <c r="L3565" s="37">
        <v>91.801464530058922</v>
      </c>
      <c r="M3565" s="37">
        <v>637.89360898529435</v>
      </c>
      <c r="N3565" s="15">
        <v>12371.46372736633</v>
      </c>
    </row>
    <row r="3566" spans="1:14">
      <c r="A3566" s="33">
        <v>41912</v>
      </c>
      <c r="B3566" s="12" t="s">
        <v>54</v>
      </c>
      <c r="C3566" s="10" t="s">
        <v>36</v>
      </c>
      <c r="D3566" s="10" t="s">
        <v>11</v>
      </c>
      <c r="E3566" s="16" t="s">
        <v>12</v>
      </c>
      <c r="F3566" s="16" t="s">
        <v>17</v>
      </c>
      <c r="G3566" s="12">
        <v>42185</v>
      </c>
      <c r="H3566" s="13">
        <v>3</v>
      </c>
      <c r="I3566" s="37"/>
      <c r="J3566" s="37">
        <v>6.0049952397224997</v>
      </c>
      <c r="K3566" s="37">
        <v>451.50728783251049</v>
      </c>
      <c r="L3566" s="37">
        <v>94.653846201242786</v>
      </c>
      <c r="M3566" s="37">
        <v>796.27072070106476</v>
      </c>
      <c r="N3566" s="15">
        <v>12264.906418590113</v>
      </c>
    </row>
    <row r="3567" spans="1:14">
      <c r="A3567" s="33">
        <v>41912</v>
      </c>
      <c r="B3567" s="12" t="s">
        <v>54</v>
      </c>
      <c r="C3567" s="10" t="s">
        <v>36</v>
      </c>
      <c r="D3567" s="10" t="s">
        <v>11</v>
      </c>
      <c r="E3567" s="16" t="s">
        <v>12</v>
      </c>
      <c r="F3567" s="16" t="s">
        <v>17</v>
      </c>
      <c r="G3567" s="12">
        <v>42277</v>
      </c>
      <c r="H3567" s="13">
        <v>4</v>
      </c>
      <c r="I3567" s="37"/>
      <c r="J3567" s="37">
        <v>10.4887291150858</v>
      </c>
      <c r="K3567" s="37">
        <v>540.15613879403077</v>
      </c>
      <c r="L3567" s="37">
        <v>99.137580076606085</v>
      </c>
      <c r="M3567" s="37">
        <v>954.64783241683517</v>
      </c>
      <c r="N3567" s="15">
        <v>12138.807860907677</v>
      </c>
    </row>
    <row r="3568" spans="1:14">
      <c r="A3568" s="33">
        <v>41912</v>
      </c>
      <c r="B3568" s="12" t="s">
        <v>54</v>
      </c>
      <c r="C3568" s="10" t="s">
        <v>36</v>
      </c>
      <c r="D3568" s="10" t="s">
        <v>11</v>
      </c>
      <c r="E3568" s="16" t="s">
        <v>12</v>
      </c>
      <c r="F3568" s="16" t="s">
        <v>17</v>
      </c>
      <c r="G3568" s="12">
        <v>42369</v>
      </c>
      <c r="H3568" s="13">
        <v>5</v>
      </c>
      <c r="I3568" s="37"/>
      <c r="J3568" s="37">
        <v>16.799693022385998</v>
      </c>
      <c r="K3568" s="37">
        <v>517.80984626158352</v>
      </c>
      <c r="L3568" s="37">
        <v>-5.5465995100612524</v>
      </c>
      <c r="M3568" s="37">
        <v>914.72468360601852</v>
      </c>
      <c r="N3568" s="15">
        <v>12074.395528506884</v>
      </c>
    </row>
    <row r="3569" spans="1:14">
      <c r="A3569" s="33">
        <v>41912</v>
      </c>
      <c r="B3569" s="12" t="s">
        <v>54</v>
      </c>
      <c r="C3569" s="10" t="s">
        <v>36</v>
      </c>
      <c r="D3569" s="10" t="s">
        <v>11</v>
      </c>
      <c r="E3569" s="16" t="s">
        <v>12</v>
      </c>
      <c r="F3569" s="16" t="s">
        <v>17</v>
      </c>
      <c r="G3569" s="12">
        <v>42460</v>
      </c>
      <c r="H3569" s="13">
        <v>6</v>
      </c>
      <c r="I3569" s="37"/>
      <c r="J3569" s="37">
        <v>24.674485030891002</v>
      </c>
      <c r="K3569" s="37">
        <v>495.46355372913621</v>
      </c>
      <c r="L3569" s="37">
        <v>2.3281924984436948</v>
      </c>
      <c r="M3569" s="37">
        <v>874.80153479520175</v>
      </c>
      <c r="N3569" s="15">
        <v>12026.425383976262</v>
      </c>
    </row>
    <row r="3570" spans="1:14">
      <c r="A3570" s="33">
        <v>41912</v>
      </c>
      <c r="B3570" s="12" t="s">
        <v>54</v>
      </c>
      <c r="C3570" s="10" t="s">
        <v>36</v>
      </c>
      <c r="D3570" s="10" t="s">
        <v>11</v>
      </c>
      <c r="E3570" s="16" t="s">
        <v>12</v>
      </c>
      <c r="F3570" s="16" t="s">
        <v>17</v>
      </c>
      <c r="G3570" s="12">
        <v>42551</v>
      </c>
      <c r="H3570" s="13">
        <v>7</v>
      </c>
      <c r="I3570" s="37"/>
      <c r="J3570" s="37">
        <v>33.232508442758807</v>
      </c>
      <c r="K3570" s="37">
        <v>473.11726119668907</v>
      </c>
      <c r="L3570" s="37">
        <v>10.88621591031167</v>
      </c>
      <c r="M3570" s="37">
        <v>834.8783859843852</v>
      </c>
      <c r="N3570" s="15">
        <v>12051.208094829088</v>
      </c>
    </row>
    <row r="3571" spans="1:14">
      <c r="A3571" s="33">
        <v>41912</v>
      </c>
      <c r="B3571" s="12" t="s">
        <v>54</v>
      </c>
      <c r="C3571" s="10" t="s">
        <v>36</v>
      </c>
      <c r="D3571" s="10" t="s">
        <v>11</v>
      </c>
      <c r="E3571" s="16" t="s">
        <v>12</v>
      </c>
      <c r="F3571" s="16" t="s">
        <v>17</v>
      </c>
      <c r="G3571" s="12">
        <v>42643</v>
      </c>
      <c r="H3571" s="13">
        <v>8</v>
      </c>
      <c r="I3571" s="37"/>
      <c r="J3571" s="37">
        <v>41.043692463326906</v>
      </c>
      <c r="K3571" s="37">
        <v>450.77096866424176</v>
      </c>
      <c r="L3571" s="37">
        <v>18.697399930879598</v>
      </c>
      <c r="M3571" s="37">
        <v>794.95523717356843</v>
      </c>
      <c r="N3571" s="15">
        <v>12100.397973232515</v>
      </c>
    </row>
    <row r="3572" spans="1:14">
      <c r="A3572" s="33">
        <v>41912</v>
      </c>
      <c r="B3572" s="12" t="s">
        <v>54</v>
      </c>
      <c r="C3572" s="10" t="s">
        <v>36</v>
      </c>
      <c r="D3572" s="10" t="s">
        <v>11</v>
      </c>
      <c r="E3572" s="16" t="s">
        <v>12</v>
      </c>
      <c r="F3572" s="16" t="s">
        <v>17</v>
      </c>
      <c r="G3572" s="12">
        <v>42735</v>
      </c>
      <c r="H3572" s="13">
        <v>9</v>
      </c>
      <c r="I3572" s="37"/>
      <c r="J3572" s="37">
        <v>46.483412194424503</v>
      </c>
      <c r="K3572" s="37">
        <v>442.7264432199176</v>
      </c>
      <c r="L3572" s="37">
        <v>38.438886750100338</v>
      </c>
      <c r="M3572" s="37">
        <v>780.58315348407859</v>
      </c>
      <c r="N3572" s="15">
        <v>12137.313181756184</v>
      </c>
    </row>
    <row r="3573" spans="1:14">
      <c r="A3573" s="33">
        <v>41912</v>
      </c>
      <c r="B3573" s="12" t="s">
        <v>54</v>
      </c>
      <c r="C3573" s="10" t="s">
        <v>37</v>
      </c>
      <c r="D3573" s="10" t="s">
        <v>11</v>
      </c>
      <c r="E3573" s="16" t="s">
        <v>12</v>
      </c>
      <c r="F3573" s="16" t="s">
        <v>13</v>
      </c>
      <c r="G3573" s="12">
        <v>42004</v>
      </c>
      <c r="H3573" s="13">
        <v>1</v>
      </c>
      <c r="I3573" s="37"/>
      <c r="J3573" s="37">
        <v>16.993220899424799</v>
      </c>
      <c r="K3573" s="37">
        <v>149.65715320079266</v>
      </c>
      <c r="L3573" s="37">
        <v>91.650374100217462</v>
      </c>
      <c r="M3573" s="37">
        <v>250.64709368722615</v>
      </c>
      <c r="N3573" s="15">
        <v>6942.2285036528201</v>
      </c>
    </row>
    <row r="3574" spans="1:14">
      <c r="A3574" s="33">
        <v>41912</v>
      </c>
      <c r="B3574" s="12" t="s">
        <v>54</v>
      </c>
      <c r="C3574" s="10" t="s">
        <v>37</v>
      </c>
      <c r="D3574" s="10" t="s">
        <v>11</v>
      </c>
      <c r="E3574" s="16" t="s">
        <v>12</v>
      </c>
      <c r="F3574" s="16" t="s">
        <v>13</v>
      </c>
      <c r="G3574" s="12">
        <v>42094</v>
      </c>
      <c r="H3574" s="13">
        <v>2</v>
      </c>
      <c r="I3574" s="37"/>
      <c r="J3574" s="37">
        <v>29.084807741980601</v>
      </c>
      <c r="K3574" s="37">
        <v>241.38412806585714</v>
      </c>
      <c r="L3574" s="37">
        <v>120.81178260704507</v>
      </c>
      <c r="M3574" s="37">
        <v>429.83505231493268</v>
      </c>
      <c r="N3574" s="15">
        <v>6899.5840922051575</v>
      </c>
    </row>
    <row r="3575" spans="1:14">
      <c r="A3575" s="33">
        <v>41912</v>
      </c>
      <c r="B3575" s="12" t="s">
        <v>54</v>
      </c>
      <c r="C3575" s="10" t="s">
        <v>37</v>
      </c>
      <c r="D3575" s="10" t="s">
        <v>11</v>
      </c>
      <c r="E3575" s="16" t="s">
        <v>12</v>
      </c>
      <c r="F3575" s="16" t="s">
        <v>13</v>
      </c>
      <c r="G3575" s="12">
        <v>42185</v>
      </c>
      <c r="H3575" s="13">
        <v>3</v>
      </c>
      <c r="I3575" s="37"/>
      <c r="J3575" s="37">
        <v>46.466548436230198</v>
      </c>
      <c r="K3575" s="37">
        <v>333.71016320728876</v>
      </c>
      <c r="L3575" s="37">
        <v>138.79258357766182</v>
      </c>
      <c r="M3575" s="37">
        <v>615.76762657882944</v>
      </c>
      <c r="N3575" s="15">
        <v>6933.6728502916758</v>
      </c>
    </row>
    <row r="3576" spans="1:14">
      <c r="A3576" s="33">
        <v>41912</v>
      </c>
      <c r="B3576" s="12" t="s">
        <v>54</v>
      </c>
      <c r="C3576" s="10" t="s">
        <v>37</v>
      </c>
      <c r="D3576" s="10" t="s">
        <v>11</v>
      </c>
      <c r="E3576" s="16" t="s">
        <v>12</v>
      </c>
      <c r="F3576" s="16" t="s">
        <v>13</v>
      </c>
      <c r="G3576" s="12">
        <v>42277</v>
      </c>
      <c r="H3576" s="13">
        <v>4</v>
      </c>
      <c r="I3576" s="37"/>
      <c r="J3576" s="37">
        <v>69.294434189247809</v>
      </c>
      <c r="K3576" s="37">
        <v>425.86964155942434</v>
      </c>
      <c r="L3576" s="37">
        <v>161.45391254138337</v>
      </c>
      <c r="M3576" s="37">
        <v>806.34114497054793</v>
      </c>
      <c r="N3576" s="15">
        <v>6946.4279795147659</v>
      </c>
    </row>
    <row r="3577" spans="1:14">
      <c r="A3577" s="33">
        <v>41912</v>
      </c>
      <c r="B3577" s="12" t="s">
        <v>54</v>
      </c>
      <c r="C3577" s="10" t="s">
        <v>37</v>
      </c>
      <c r="D3577" s="10" t="s">
        <v>11</v>
      </c>
      <c r="E3577" s="16" t="s">
        <v>12</v>
      </c>
      <c r="F3577" s="16" t="s">
        <v>13</v>
      </c>
      <c r="G3577" s="12">
        <v>42369</v>
      </c>
      <c r="H3577" s="13">
        <v>5</v>
      </c>
      <c r="I3577" s="37"/>
      <c r="J3577" s="37">
        <v>96.458391204112601</v>
      </c>
      <c r="K3577" s="37">
        <v>377.03878402835841</v>
      </c>
      <c r="L3577" s="37">
        <v>47.627533673046671</v>
      </c>
      <c r="M3577" s="37">
        <v>694.07853607271977</v>
      </c>
      <c r="N3577" s="15">
        <v>6887.7946600780206</v>
      </c>
    </row>
    <row r="3578" spans="1:14">
      <c r="A3578" s="33">
        <v>41912</v>
      </c>
      <c r="B3578" s="12" t="s">
        <v>54</v>
      </c>
      <c r="C3578" s="10" t="s">
        <v>37</v>
      </c>
      <c r="D3578" s="10" t="s">
        <v>11</v>
      </c>
      <c r="E3578" s="16" t="s">
        <v>12</v>
      </c>
      <c r="F3578" s="16" t="s">
        <v>13</v>
      </c>
      <c r="G3578" s="12">
        <v>42460</v>
      </c>
      <c r="H3578" s="13">
        <v>6</v>
      </c>
      <c r="I3578" s="37"/>
      <c r="J3578" s="37">
        <v>125.33298919124559</v>
      </c>
      <c r="K3578" s="37">
        <v>328.43426119748182</v>
      </c>
      <c r="L3578" s="37">
        <v>76.728466360368998</v>
      </c>
      <c r="M3578" s="37">
        <v>593.74071540173577</v>
      </c>
      <c r="N3578" s="15">
        <v>6858.1526822897986</v>
      </c>
    </row>
    <row r="3579" spans="1:14">
      <c r="A3579" s="33">
        <v>41912</v>
      </c>
      <c r="B3579" s="12" t="s">
        <v>54</v>
      </c>
      <c r="C3579" s="10" t="s">
        <v>37</v>
      </c>
      <c r="D3579" s="10" t="s">
        <v>11</v>
      </c>
      <c r="E3579" s="16" t="s">
        <v>12</v>
      </c>
      <c r="F3579" s="16" t="s">
        <v>13</v>
      </c>
      <c r="G3579" s="12">
        <v>42551</v>
      </c>
      <c r="H3579" s="13">
        <v>7</v>
      </c>
      <c r="I3579" s="37"/>
      <c r="J3579" s="37">
        <v>152.01082061454281</v>
      </c>
      <c r="K3579" s="37">
        <v>279.88561239816545</v>
      </c>
      <c r="L3579" s="37">
        <v>103.46217181522644</v>
      </c>
      <c r="M3579" s="37">
        <v>487.29435873502814</v>
      </c>
      <c r="N3579" s="15">
        <v>6835.6669309899498</v>
      </c>
    </row>
    <row r="3580" spans="1:14">
      <c r="A3580" s="33">
        <v>41912</v>
      </c>
      <c r="B3580" s="12" t="s">
        <v>54</v>
      </c>
      <c r="C3580" s="10" t="s">
        <v>37</v>
      </c>
      <c r="D3580" s="10" t="s">
        <v>11</v>
      </c>
      <c r="E3580" s="16" t="s">
        <v>12</v>
      </c>
      <c r="F3580" s="16" t="s">
        <v>13</v>
      </c>
      <c r="G3580" s="12">
        <v>42643</v>
      </c>
      <c r="H3580" s="13">
        <v>8</v>
      </c>
      <c r="I3580" s="37"/>
      <c r="J3580" s="37">
        <v>172.09463502080081</v>
      </c>
      <c r="K3580" s="37">
        <v>231.91542712718757</v>
      </c>
      <c r="L3580" s="37">
        <v>124.12444974982293</v>
      </c>
      <c r="M3580" s="37">
        <v>381.31797606732312</v>
      </c>
      <c r="N3580" s="15">
        <v>6887.276814832323</v>
      </c>
    </row>
    <row r="3581" spans="1:14">
      <c r="A3581" s="33">
        <v>41912</v>
      </c>
      <c r="B3581" s="12" t="s">
        <v>54</v>
      </c>
      <c r="C3581" s="10" t="s">
        <v>37</v>
      </c>
      <c r="D3581" s="10" t="s">
        <v>11</v>
      </c>
      <c r="E3581" s="16" t="s">
        <v>12</v>
      </c>
      <c r="F3581" s="16" t="s">
        <v>13</v>
      </c>
      <c r="G3581" s="12">
        <v>42735</v>
      </c>
      <c r="H3581" s="13">
        <v>9</v>
      </c>
      <c r="I3581" s="37"/>
      <c r="J3581" s="37">
        <v>181.86280362196661</v>
      </c>
      <c r="K3581" s="37">
        <v>221.70856770368692</v>
      </c>
      <c r="L3581" s="37">
        <v>171.65594419846596</v>
      </c>
      <c r="M3581" s="37">
        <v>354.60382233423036</v>
      </c>
      <c r="N3581" s="15">
        <v>6906.497527931464</v>
      </c>
    </row>
    <row r="3582" spans="1:14">
      <c r="A3582" s="33">
        <v>41912</v>
      </c>
      <c r="B3582" s="12" t="s">
        <v>54</v>
      </c>
      <c r="C3582" s="10" t="s">
        <v>37</v>
      </c>
      <c r="D3582" s="10" t="s">
        <v>11</v>
      </c>
      <c r="E3582" s="16" t="s">
        <v>12</v>
      </c>
      <c r="F3582" s="16" t="s">
        <v>14</v>
      </c>
      <c r="G3582" s="12">
        <v>42004</v>
      </c>
      <c r="H3582" s="13">
        <v>1</v>
      </c>
      <c r="I3582" s="37"/>
      <c r="J3582" s="37">
        <v>2.8946391653429</v>
      </c>
      <c r="K3582" s="37">
        <v>71.779285315875626</v>
      </c>
      <c r="L3582" s="37">
        <v>37.673924481218528</v>
      </c>
      <c r="M3582" s="37">
        <v>182.68352515141584</v>
      </c>
      <c r="N3582" s="15">
        <v>2354.4580071395844</v>
      </c>
    </row>
    <row r="3583" spans="1:14">
      <c r="A3583" s="33">
        <v>41912</v>
      </c>
      <c r="B3583" s="12" t="s">
        <v>54</v>
      </c>
      <c r="C3583" s="10" t="s">
        <v>37</v>
      </c>
      <c r="D3583" s="10" t="s">
        <v>11</v>
      </c>
      <c r="E3583" s="16" t="s">
        <v>12</v>
      </c>
      <c r="F3583" s="16" t="s">
        <v>14</v>
      </c>
      <c r="G3583" s="12">
        <v>42094</v>
      </c>
      <c r="H3583" s="13">
        <v>2</v>
      </c>
      <c r="I3583" s="37"/>
      <c r="J3583" s="37">
        <v>4.4610070714740999</v>
      </c>
      <c r="K3583" s="37">
        <v>103.89932164190407</v>
      </c>
      <c r="L3583" s="37">
        <v>36.58104339750254</v>
      </c>
      <c r="M3583" s="37">
        <v>300.33295480657443</v>
      </c>
      <c r="N3583" s="15">
        <v>2310.7816630766047</v>
      </c>
    </row>
    <row r="3584" spans="1:14">
      <c r="A3584" s="33">
        <v>41912</v>
      </c>
      <c r="B3584" s="12" t="s">
        <v>54</v>
      </c>
      <c r="C3584" s="10" t="s">
        <v>37</v>
      </c>
      <c r="D3584" s="10" t="s">
        <v>11</v>
      </c>
      <c r="E3584" s="16" t="s">
        <v>12</v>
      </c>
      <c r="F3584" s="16" t="s">
        <v>14</v>
      </c>
      <c r="G3584" s="12">
        <v>42185</v>
      </c>
      <c r="H3584" s="13">
        <v>3</v>
      </c>
      <c r="I3584" s="37"/>
      <c r="J3584" s="37">
        <v>6.4854306366730992</v>
      </c>
      <c r="K3584" s="37">
        <v>136.01935796793254</v>
      </c>
      <c r="L3584" s="37">
        <v>38.60546696270157</v>
      </c>
      <c r="M3584" s="37">
        <v>417.98238446173315</v>
      </c>
      <c r="N3584" s="15">
        <v>2249.2755215610118</v>
      </c>
    </row>
    <row r="3585" spans="1:14">
      <c r="A3585" s="33">
        <v>41912</v>
      </c>
      <c r="B3585" s="12" t="s">
        <v>54</v>
      </c>
      <c r="C3585" s="10" t="s">
        <v>37</v>
      </c>
      <c r="D3585" s="10" t="s">
        <v>11</v>
      </c>
      <c r="E3585" s="16" t="s">
        <v>12</v>
      </c>
      <c r="F3585" s="16" t="s">
        <v>14</v>
      </c>
      <c r="G3585" s="12">
        <v>42277</v>
      </c>
      <c r="H3585" s="13">
        <v>4</v>
      </c>
      <c r="I3585" s="37"/>
      <c r="J3585" s="37">
        <v>8.8943078121450991</v>
      </c>
      <c r="K3585" s="37">
        <v>168.13939429396098</v>
      </c>
      <c r="L3585" s="37">
        <v>41.014344138173541</v>
      </c>
      <c r="M3585" s="37">
        <v>535.63181411689175</v>
      </c>
      <c r="N3585" s="15">
        <v>2159.3954122323016</v>
      </c>
    </row>
    <row r="3586" spans="1:14">
      <c r="A3586" s="33">
        <v>41912</v>
      </c>
      <c r="B3586" s="12" t="s">
        <v>54</v>
      </c>
      <c r="C3586" s="10" t="s">
        <v>37</v>
      </c>
      <c r="D3586" s="10" t="s">
        <v>11</v>
      </c>
      <c r="E3586" s="16" t="s">
        <v>12</v>
      </c>
      <c r="F3586" s="16" t="s">
        <v>14</v>
      </c>
      <c r="G3586" s="12">
        <v>42369</v>
      </c>
      <c r="H3586" s="13">
        <v>5</v>
      </c>
      <c r="I3586" s="37"/>
      <c r="J3586" s="37">
        <v>11.506756457404901</v>
      </c>
      <c r="K3586" s="37">
        <v>166.51046007083417</v>
      </c>
      <c r="L3586" s="37">
        <v>9.8778222342780957</v>
      </c>
      <c r="M3586" s="37">
        <v>529.6653456997517</v>
      </c>
      <c r="N3586" s="15">
        <v>2125.1222123451416</v>
      </c>
    </row>
    <row r="3587" spans="1:14">
      <c r="A3587" s="33">
        <v>41912</v>
      </c>
      <c r="B3587" s="12" t="s">
        <v>54</v>
      </c>
      <c r="C3587" s="10" t="s">
        <v>37</v>
      </c>
      <c r="D3587" s="10" t="s">
        <v>11</v>
      </c>
      <c r="E3587" s="16" t="s">
        <v>12</v>
      </c>
      <c r="F3587" s="16" t="s">
        <v>14</v>
      </c>
      <c r="G3587" s="12">
        <v>42460</v>
      </c>
      <c r="H3587" s="13">
        <v>6</v>
      </c>
      <c r="I3587" s="37"/>
      <c r="J3587" s="37">
        <v>14.0430394735007</v>
      </c>
      <c r="K3587" s="37">
        <v>164.88152584770734</v>
      </c>
      <c r="L3587" s="37">
        <v>12.414105250373867</v>
      </c>
      <c r="M3587" s="37">
        <v>523.69887728261165</v>
      </c>
      <c r="N3587" s="15">
        <v>2092.7637311394433</v>
      </c>
    </row>
    <row r="3588" spans="1:14">
      <c r="A3588" s="33">
        <v>41912</v>
      </c>
      <c r="B3588" s="12" t="s">
        <v>54</v>
      </c>
      <c r="C3588" s="10" t="s">
        <v>37</v>
      </c>
      <c r="D3588" s="10" t="s">
        <v>11</v>
      </c>
      <c r="E3588" s="16" t="s">
        <v>12</v>
      </c>
      <c r="F3588" s="16" t="s">
        <v>14</v>
      </c>
      <c r="G3588" s="12">
        <v>42551</v>
      </c>
      <c r="H3588" s="13">
        <v>7</v>
      </c>
      <c r="I3588" s="37"/>
      <c r="J3588" s="37">
        <v>16.167271863965098</v>
      </c>
      <c r="K3588" s="37">
        <v>163.2525916245805</v>
      </c>
      <c r="L3588" s="37">
        <v>14.538337640838265</v>
      </c>
      <c r="M3588" s="37">
        <v>517.7324088654716</v>
      </c>
      <c r="N3588" s="15">
        <v>2056.5769998270202</v>
      </c>
    </row>
    <row r="3589" spans="1:14">
      <c r="A3589" s="33">
        <v>41912</v>
      </c>
      <c r="B3589" s="12" t="s">
        <v>54</v>
      </c>
      <c r="C3589" s="10" t="s">
        <v>37</v>
      </c>
      <c r="D3589" s="10" t="s">
        <v>11</v>
      </c>
      <c r="E3589" s="16" t="s">
        <v>12</v>
      </c>
      <c r="F3589" s="16" t="s">
        <v>14</v>
      </c>
      <c r="G3589" s="12">
        <v>42643</v>
      </c>
      <c r="H3589" s="13">
        <v>8</v>
      </c>
      <c r="I3589" s="37"/>
      <c r="J3589" s="37">
        <v>17.558192069828898</v>
      </c>
      <c r="K3589" s="37">
        <v>161.62365740145364</v>
      </c>
      <c r="L3589" s="37">
        <v>15.929257846702036</v>
      </c>
      <c r="M3589" s="37">
        <v>511.76594044833143</v>
      </c>
      <c r="N3589" s="15">
        <v>2023.5494784177163</v>
      </c>
    </row>
    <row r="3590" spans="1:14">
      <c r="A3590" s="33">
        <v>41912</v>
      </c>
      <c r="B3590" s="12" t="s">
        <v>54</v>
      </c>
      <c r="C3590" s="10" t="s">
        <v>37</v>
      </c>
      <c r="D3590" s="10" t="s">
        <v>11</v>
      </c>
      <c r="E3590" s="16" t="s">
        <v>12</v>
      </c>
      <c r="F3590" s="16" t="s">
        <v>14</v>
      </c>
      <c r="G3590" s="12">
        <v>42735</v>
      </c>
      <c r="H3590" s="13">
        <v>9</v>
      </c>
      <c r="I3590" s="37"/>
      <c r="J3590" s="37">
        <v>17.988306507716398</v>
      </c>
      <c r="K3590" s="37">
        <v>144.29142532187598</v>
      </c>
      <c r="L3590" s="37">
        <v>0.65607442813873362</v>
      </c>
      <c r="M3590" s="37">
        <v>448.2813541260939</v>
      </c>
      <c r="N3590" s="15">
        <v>2007.7734897380433</v>
      </c>
    </row>
    <row r="3591" spans="1:14">
      <c r="A3591" s="33">
        <v>41912</v>
      </c>
      <c r="B3591" s="12" t="s">
        <v>54</v>
      </c>
      <c r="C3591" s="10" t="s">
        <v>37</v>
      </c>
      <c r="D3591" s="10" t="s">
        <v>11</v>
      </c>
      <c r="E3591" s="16" t="s">
        <v>12</v>
      </c>
      <c r="F3591" s="16" t="s">
        <v>17</v>
      </c>
      <c r="G3591" s="12">
        <v>42004</v>
      </c>
      <c r="H3591" s="13">
        <v>1</v>
      </c>
      <c r="I3591" s="37"/>
      <c r="J3591" s="37">
        <v>6.0262647575953006</v>
      </c>
      <c r="K3591" s="37">
        <v>351.39520147557261</v>
      </c>
      <c r="L3591" s="37">
        <v>177.42146623316791</v>
      </c>
      <c r="M3591" s="37">
        <v>617.41377091460936</v>
      </c>
      <c r="N3591" s="15">
        <v>12483.512483234041</v>
      </c>
    </row>
    <row r="3592" spans="1:14">
      <c r="A3592" s="33">
        <v>41912</v>
      </c>
      <c r="B3592" s="12" t="s">
        <v>54</v>
      </c>
      <c r="C3592" s="10" t="s">
        <v>37</v>
      </c>
      <c r="D3592" s="10" t="s">
        <v>11</v>
      </c>
      <c r="E3592" s="16" t="s">
        <v>12</v>
      </c>
      <c r="F3592" s="16" t="s">
        <v>17</v>
      </c>
      <c r="G3592" s="12">
        <v>42094</v>
      </c>
      <c r="H3592" s="13">
        <v>2</v>
      </c>
      <c r="I3592" s="37"/>
      <c r="J3592" s="37">
        <v>11.6797970376031</v>
      </c>
      <c r="K3592" s="37">
        <v>517.22966800319546</v>
      </c>
      <c r="L3592" s="37">
        <v>177.51426356522595</v>
      </c>
      <c r="M3592" s="37">
        <v>913.68815627546496</v>
      </c>
      <c r="N3592" s="15">
        <v>12273.933532577446</v>
      </c>
    </row>
    <row r="3593" spans="1:14">
      <c r="A3593" s="33">
        <v>41912</v>
      </c>
      <c r="B3593" s="12" t="s">
        <v>54</v>
      </c>
      <c r="C3593" s="10" t="s">
        <v>37</v>
      </c>
      <c r="D3593" s="10" t="s">
        <v>11</v>
      </c>
      <c r="E3593" s="16" t="s">
        <v>12</v>
      </c>
      <c r="F3593" s="16" t="s">
        <v>17</v>
      </c>
      <c r="G3593" s="12">
        <v>42185</v>
      </c>
      <c r="H3593" s="13">
        <v>3</v>
      </c>
      <c r="I3593" s="37"/>
      <c r="J3593" s="37">
        <v>20.758246212580204</v>
      </c>
      <c r="K3593" s="37">
        <v>683.06413453081825</v>
      </c>
      <c r="L3593" s="37">
        <v>186.59271274020301</v>
      </c>
      <c r="M3593" s="37">
        <v>1209.9625416363203</v>
      </c>
      <c r="N3593" s="15">
        <v>12160.872710402809</v>
      </c>
    </row>
    <row r="3594" spans="1:14">
      <c r="A3594" s="33">
        <v>41912</v>
      </c>
      <c r="B3594" s="12" t="s">
        <v>54</v>
      </c>
      <c r="C3594" s="10" t="s">
        <v>37</v>
      </c>
      <c r="D3594" s="10" t="s">
        <v>11</v>
      </c>
      <c r="E3594" s="16" t="s">
        <v>12</v>
      </c>
      <c r="F3594" s="16" t="s">
        <v>17</v>
      </c>
      <c r="G3594" s="12">
        <v>42277</v>
      </c>
      <c r="H3594" s="13">
        <v>4</v>
      </c>
      <c r="I3594" s="37"/>
      <c r="J3594" s="37">
        <v>33.830958029492805</v>
      </c>
      <c r="K3594" s="37">
        <v>848.89860105844105</v>
      </c>
      <c r="L3594" s="37">
        <v>199.66542455711561</v>
      </c>
      <c r="M3594" s="37">
        <v>1506.2369269971757</v>
      </c>
      <c r="N3594" s="15">
        <v>11989.16708475083</v>
      </c>
    </row>
    <row r="3595" spans="1:14">
      <c r="A3595" s="33">
        <v>41912</v>
      </c>
      <c r="B3595" s="12" t="s">
        <v>54</v>
      </c>
      <c r="C3595" s="10" t="s">
        <v>37</v>
      </c>
      <c r="D3595" s="10" t="s">
        <v>11</v>
      </c>
      <c r="E3595" s="16" t="s">
        <v>12</v>
      </c>
      <c r="F3595" s="16" t="s">
        <v>17</v>
      </c>
      <c r="G3595" s="12">
        <v>42369</v>
      </c>
      <c r="H3595" s="13">
        <v>5</v>
      </c>
      <c r="I3595" s="37"/>
      <c r="J3595" s="37">
        <v>50.559900283997692</v>
      </c>
      <c r="K3595" s="37">
        <v>829.75397724159404</v>
      </c>
      <c r="L3595" s="37">
        <v>31.41527646715069</v>
      </c>
      <c r="M3595" s="37">
        <v>1472.0337738585829</v>
      </c>
      <c r="N3595" s="15">
        <v>11760.91984530035</v>
      </c>
    </row>
    <row r="3596" spans="1:14">
      <c r="A3596" s="33">
        <v>41912</v>
      </c>
      <c r="B3596" s="12" t="s">
        <v>54</v>
      </c>
      <c r="C3596" s="10" t="s">
        <v>37</v>
      </c>
      <c r="D3596" s="10" t="s">
        <v>11</v>
      </c>
      <c r="E3596" s="16" t="s">
        <v>12</v>
      </c>
      <c r="F3596" s="16" t="s">
        <v>17</v>
      </c>
      <c r="G3596" s="12">
        <v>42460</v>
      </c>
      <c r="H3596" s="13">
        <v>6</v>
      </c>
      <c r="I3596" s="37"/>
      <c r="J3596" s="37">
        <v>69.289335426917802</v>
      </c>
      <c r="K3596" s="37">
        <v>810.60935342474727</v>
      </c>
      <c r="L3596" s="37">
        <v>50.144711610071028</v>
      </c>
      <c r="M3596" s="37">
        <v>1437.8306207199903</v>
      </c>
      <c r="N3596" s="15">
        <v>11614.721556739252</v>
      </c>
    </row>
    <row r="3597" spans="1:14">
      <c r="A3597" s="33">
        <v>41912</v>
      </c>
      <c r="B3597" s="12" t="s">
        <v>54</v>
      </c>
      <c r="C3597" s="10" t="s">
        <v>37</v>
      </c>
      <c r="D3597" s="10" t="s">
        <v>11</v>
      </c>
      <c r="E3597" s="16" t="s">
        <v>12</v>
      </c>
      <c r="F3597" s="16" t="s">
        <v>17</v>
      </c>
      <c r="G3597" s="12">
        <v>42551</v>
      </c>
      <c r="H3597" s="13">
        <v>7</v>
      </c>
      <c r="I3597" s="37"/>
      <c r="J3597" s="37">
        <v>87.075275635114608</v>
      </c>
      <c r="K3597" s="37">
        <v>791.46472960790038</v>
      </c>
      <c r="L3597" s="37">
        <v>67.930651818267719</v>
      </c>
      <c r="M3597" s="37">
        <v>1403.6274675813977</v>
      </c>
      <c r="N3597" s="15">
        <v>11456.627241592219</v>
      </c>
    </row>
    <row r="3598" spans="1:14">
      <c r="A3598" s="33">
        <v>41912</v>
      </c>
      <c r="B3598" s="12" t="s">
        <v>54</v>
      </c>
      <c r="C3598" s="10" t="s">
        <v>37</v>
      </c>
      <c r="D3598" s="10" t="s">
        <v>11</v>
      </c>
      <c r="E3598" s="16" t="s">
        <v>12</v>
      </c>
      <c r="F3598" s="16" t="s">
        <v>17</v>
      </c>
      <c r="G3598" s="12">
        <v>42643</v>
      </c>
      <c r="H3598" s="13">
        <v>8</v>
      </c>
      <c r="I3598" s="37"/>
      <c r="J3598" s="37">
        <v>100.3440428335055</v>
      </c>
      <c r="K3598" s="37">
        <v>772.32010579105327</v>
      </c>
      <c r="L3598" s="37">
        <v>81.199419016658382</v>
      </c>
      <c r="M3598" s="37">
        <v>1369.4243144428046</v>
      </c>
      <c r="N3598" s="15">
        <v>11324.171946022232</v>
      </c>
    </row>
    <row r="3599" spans="1:14">
      <c r="A3599" s="33">
        <v>41912</v>
      </c>
      <c r="B3599" s="12" t="s">
        <v>54</v>
      </c>
      <c r="C3599" s="10" t="s">
        <v>37</v>
      </c>
      <c r="D3599" s="10" t="s">
        <v>11</v>
      </c>
      <c r="E3599" s="16" t="s">
        <v>12</v>
      </c>
      <c r="F3599" s="16" t="s">
        <v>17</v>
      </c>
      <c r="G3599" s="12">
        <v>42735</v>
      </c>
      <c r="H3599" s="13">
        <v>9</v>
      </c>
      <c r="I3599" s="37"/>
      <c r="J3599" s="37">
        <v>106.03679833408769</v>
      </c>
      <c r="K3599" s="37">
        <v>691.6694321918061</v>
      </c>
      <c r="L3599" s="37">
        <v>25.386124734840521</v>
      </c>
      <c r="M3599" s="37">
        <v>1225.3364824626183</v>
      </c>
      <c r="N3599" s="15">
        <v>11225.702657398757</v>
      </c>
    </row>
    <row r="3600" spans="1:14">
      <c r="A3600" s="33">
        <v>41912</v>
      </c>
      <c r="B3600" s="12" t="s">
        <v>54</v>
      </c>
      <c r="C3600" s="10" t="s">
        <v>4</v>
      </c>
      <c r="D3600" s="10" t="s">
        <v>22</v>
      </c>
      <c r="E3600" s="16" t="s">
        <v>20</v>
      </c>
      <c r="F3600" s="16" t="s">
        <v>23</v>
      </c>
      <c r="G3600" s="12">
        <v>42004</v>
      </c>
      <c r="H3600" s="13">
        <v>1</v>
      </c>
      <c r="I3600" s="37"/>
      <c r="J3600" s="37">
        <v>3.4797870775000002</v>
      </c>
      <c r="K3600" s="37">
        <v>18.9256952225</v>
      </c>
      <c r="L3600" s="37">
        <v>2.9244822999999984</v>
      </c>
      <c r="M3600" s="37"/>
      <c r="N3600" s="38">
        <v>561.73038051000003</v>
      </c>
    </row>
    <row r="3601" spans="1:14">
      <c r="A3601" s="33">
        <v>41912</v>
      </c>
      <c r="B3601" s="12" t="s">
        <v>54</v>
      </c>
      <c r="C3601" s="10" t="s">
        <v>4</v>
      </c>
      <c r="D3601" s="10" t="s">
        <v>22</v>
      </c>
      <c r="E3601" s="16" t="s">
        <v>20</v>
      </c>
      <c r="F3601" s="16" t="s">
        <v>23</v>
      </c>
      <c r="G3601" s="12">
        <v>42094</v>
      </c>
      <c r="H3601" s="13">
        <v>2</v>
      </c>
      <c r="I3601" s="37"/>
      <c r="J3601" s="37">
        <v>4.4268964149999999</v>
      </c>
      <c r="K3601" s="37">
        <v>20.998280025</v>
      </c>
      <c r="L3601" s="37">
        <v>6.4994812174999996</v>
      </c>
      <c r="M3601" s="37"/>
      <c r="N3601" s="38">
        <v>567.40001490333339</v>
      </c>
    </row>
    <row r="3602" spans="1:14">
      <c r="A3602" s="33">
        <v>41912</v>
      </c>
      <c r="B3602" s="12" t="s">
        <v>54</v>
      </c>
      <c r="C3602" s="10" t="s">
        <v>4</v>
      </c>
      <c r="D3602" s="10" t="s">
        <v>22</v>
      </c>
      <c r="E3602" s="16" t="s">
        <v>20</v>
      </c>
      <c r="F3602" s="16" t="s">
        <v>23</v>
      </c>
      <c r="G3602" s="12">
        <v>42185</v>
      </c>
      <c r="H3602" s="13">
        <v>3</v>
      </c>
      <c r="I3602" s="37"/>
      <c r="J3602" s="37">
        <v>5.46339635</v>
      </c>
      <c r="K3602" s="37">
        <v>22.101125884999998</v>
      </c>
      <c r="L3602" s="37">
        <v>6.5662422099999986</v>
      </c>
      <c r="M3602" s="37"/>
      <c r="N3602" s="38">
        <v>574.66461240333331</v>
      </c>
    </row>
    <row r="3603" spans="1:14">
      <c r="A3603" s="33">
        <v>41912</v>
      </c>
      <c r="B3603" s="12" t="s">
        <v>54</v>
      </c>
      <c r="C3603" s="10" t="s">
        <v>4</v>
      </c>
      <c r="D3603" s="10" t="s">
        <v>22</v>
      </c>
      <c r="E3603" s="16" t="s">
        <v>20</v>
      </c>
      <c r="F3603" s="16" t="s">
        <v>23</v>
      </c>
      <c r="G3603" s="12">
        <v>42277</v>
      </c>
      <c r="H3603" s="13">
        <v>4</v>
      </c>
      <c r="I3603" s="37"/>
      <c r="J3603" s="37">
        <v>5.5556153799999999</v>
      </c>
      <c r="K3603" s="37">
        <v>22.038143177499997</v>
      </c>
      <c r="L3603" s="37">
        <v>5.4926326724999983</v>
      </c>
      <c r="M3603" s="37"/>
      <c r="N3603" s="38">
        <v>589.49506246999999</v>
      </c>
    </row>
    <row r="3604" spans="1:14">
      <c r="A3604" s="33">
        <v>41912</v>
      </c>
      <c r="B3604" s="12" t="s">
        <v>54</v>
      </c>
      <c r="C3604" s="10" t="s">
        <v>4</v>
      </c>
      <c r="D3604" s="10" t="s">
        <v>22</v>
      </c>
      <c r="E3604" s="16" t="s">
        <v>20</v>
      </c>
      <c r="F3604" s="16" t="s">
        <v>23</v>
      </c>
      <c r="G3604" s="12">
        <v>42369</v>
      </c>
      <c r="H3604" s="13">
        <v>5</v>
      </c>
      <c r="I3604" s="37"/>
      <c r="J3604" s="37">
        <v>5.5523718799999999</v>
      </c>
      <c r="K3604" s="37">
        <v>21.846751967499998</v>
      </c>
      <c r="L3604" s="37">
        <v>5.3609806700000009</v>
      </c>
      <c r="M3604" s="37"/>
      <c r="N3604" s="38">
        <v>614.51723600000003</v>
      </c>
    </row>
    <row r="3605" spans="1:14">
      <c r="A3605" s="33">
        <v>41912</v>
      </c>
      <c r="B3605" s="12" t="s">
        <v>54</v>
      </c>
      <c r="C3605" s="10" t="s">
        <v>4</v>
      </c>
      <c r="D3605" s="10" t="s">
        <v>22</v>
      </c>
      <c r="E3605" s="16" t="s">
        <v>20</v>
      </c>
      <c r="F3605" s="16" t="s">
        <v>23</v>
      </c>
      <c r="G3605" s="12">
        <v>42460</v>
      </c>
      <c r="H3605" s="13">
        <v>6</v>
      </c>
      <c r="I3605" s="37"/>
      <c r="J3605" s="37">
        <v>5.5297422750000003</v>
      </c>
      <c r="K3605" s="37">
        <v>21.682488180000004</v>
      </c>
      <c r="L3605" s="37">
        <v>5.3654784875000061</v>
      </c>
      <c r="M3605" s="37"/>
      <c r="N3605" s="38">
        <v>622.32986297000002</v>
      </c>
    </row>
    <row r="3606" spans="1:14">
      <c r="A3606" s="33">
        <v>41912</v>
      </c>
      <c r="B3606" s="12" t="s">
        <v>54</v>
      </c>
      <c r="C3606" s="10" t="s">
        <v>4</v>
      </c>
      <c r="D3606" s="10" t="s">
        <v>22</v>
      </c>
      <c r="E3606" s="16" t="s">
        <v>20</v>
      </c>
      <c r="F3606" s="16" t="s">
        <v>23</v>
      </c>
      <c r="G3606" s="12">
        <v>42551</v>
      </c>
      <c r="H3606" s="13">
        <v>7</v>
      </c>
      <c r="I3606" s="37"/>
      <c r="J3606" s="37">
        <v>5.4004136425000002</v>
      </c>
      <c r="K3606" s="37">
        <v>21.4474371025</v>
      </c>
      <c r="L3606" s="37">
        <v>5.165362564999997</v>
      </c>
      <c r="M3606" s="37"/>
      <c r="N3606" s="38">
        <v>649.00000750333334</v>
      </c>
    </row>
    <row r="3607" spans="1:14">
      <c r="A3607" s="33">
        <v>41912</v>
      </c>
      <c r="B3607" s="12" t="s">
        <v>54</v>
      </c>
      <c r="C3607" s="10" t="s">
        <v>4</v>
      </c>
      <c r="D3607" s="10" t="s">
        <v>22</v>
      </c>
      <c r="E3607" s="16" t="s">
        <v>20</v>
      </c>
      <c r="F3607" s="16" t="s">
        <v>23</v>
      </c>
      <c r="G3607" s="12">
        <v>42643</v>
      </c>
      <c r="H3607" s="13">
        <v>8</v>
      </c>
      <c r="I3607" s="37"/>
      <c r="J3607" s="37">
        <v>5.36422417</v>
      </c>
      <c r="K3607" s="37">
        <v>21.24958831</v>
      </c>
      <c r="L3607" s="37">
        <v>5.1663753774999996</v>
      </c>
      <c r="M3607" s="37"/>
      <c r="N3607" s="38">
        <v>664.66597247333334</v>
      </c>
    </row>
    <row r="3608" spans="1:14">
      <c r="A3608" s="33">
        <v>41912</v>
      </c>
      <c r="B3608" s="12" t="s">
        <v>54</v>
      </c>
      <c r="C3608" s="10" t="s">
        <v>4</v>
      </c>
      <c r="D3608" s="10" t="s">
        <v>22</v>
      </c>
      <c r="E3608" s="16" t="s">
        <v>20</v>
      </c>
      <c r="F3608" s="16" t="s">
        <v>23</v>
      </c>
      <c r="G3608" s="12">
        <v>42735</v>
      </c>
      <c r="H3608" s="13">
        <v>9</v>
      </c>
      <c r="I3608" s="37"/>
      <c r="J3608" s="37">
        <v>5.3881080925000004</v>
      </c>
      <c r="K3608" s="37">
        <v>21.2733652175</v>
      </c>
      <c r="L3608" s="37">
        <v>5.4118850000000007</v>
      </c>
      <c r="M3608" s="37"/>
      <c r="N3608" s="38">
        <v>697.7324873</v>
      </c>
    </row>
    <row r="3609" spans="1:14">
      <c r="A3609" s="33">
        <v>41912</v>
      </c>
      <c r="B3609" s="12" t="s">
        <v>54</v>
      </c>
      <c r="C3609" s="10" t="s">
        <v>4</v>
      </c>
      <c r="D3609" s="10" t="s">
        <v>22</v>
      </c>
      <c r="E3609" s="36" t="s">
        <v>22</v>
      </c>
      <c r="F3609" s="16" t="s">
        <v>24</v>
      </c>
      <c r="G3609" s="12">
        <v>42004</v>
      </c>
      <c r="H3609" s="13">
        <v>1</v>
      </c>
      <c r="I3609" s="37"/>
      <c r="J3609" s="37">
        <v>24.271158145000001</v>
      </c>
      <c r="K3609" s="37">
        <v>122.38758783500001</v>
      </c>
      <c r="L3609" s="37">
        <v>7.1300127066615033</v>
      </c>
      <c r="M3609" s="37"/>
      <c r="N3609" s="38">
        <v>4042.3034666533331</v>
      </c>
    </row>
    <row r="3610" spans="1:14">
      <c r="A3610" s="33">
        <v>41912</v>
      </c>
      <c r="B3610" s="12" t="s">
        <v>54</v>
      </c>
      <c r="C3610" s="10" t="s">
        <v>4</v>
      </c>
      <c r="D3610" s="10" t="s">
        <v>22</v>
      </c>
      <c r="E3610" s="36" t="s">
        <v>22</v>
      </c>
      <c r="F3610" s="16" t="s">
        <v>24</v>
      </c>
      <c r="G3610" s="12">
        <v>42094</v>
      </c>
      <c r="H3610" s="13">
        <v>2</v>
      </c>
      <c r="I3610" s="37"/>
      <c r="J3610" s="37">
        <v>28.606944197500003</v>
      </c>
      <c r="K3610" s="37">
        <v>135.49436648249997</v>
      </c>
      <c r="L3610" s="37">
        <v>41.713722844999964</v>
      </c>
      <c r="M3610" s="37"/>
      <c r="N3610" s="38">
        <v>4057.2155160066668</v>
      </c>
    </row>
    <row r="3611" spans="1:14">
      <c r="A3611" s="33">
        <v>41912</v>
      </c>
      <c r="B3611" s="12" t="s">
        <v>54</v>
      </c>
      <c r="C3611" s="10" t="s">
        <v>4</v>
      </c>
      <c r="D3611" s="10" t="s">
        <v>22</v>
      </c>
      <c r="E3611" s="36" t="s">
        <v>22</v>
      </c>
      <c r="F3611" s="16" t="s">
        <v>24</v>
      </c>
      <c r="G3611" s="12">
        <v>42185</v>
      </c>
      <c r="H3611" s="13">
        <v>3</v>
      </c>
      <c r="I3611" s="37"/>
      <c r="J3611" s="37">
        <v>34.974091880000003</v>
      </c>
      <c r="K3611" s="37">
        <v>143.10072483499999</v>
      </c>
      <c r="L3611" s="37">
        <v>42.580450232500027</v>
      </c>
      <c r="M3611" s="37"/>
      <c r="N3611" s="38">
        <v>4118.0427940066666</v>
      </c>
    </row>
    <row r="3612" spans="1:14">
      <c r="A3612" s="33">
        <v>41912</v>
      </c>
      <c r="B3612" s="12" t="s">
        <v>54</v>
      </c>
      <c r="C3612" s="10" t="s">
        <v>4</v>
      </c>
      <c r="D3612" s="10" t="s">
        <v>22</v>
      </c>
      <c r="E3612" s="36" t="s">
        <v>22</v>
      </c>
      <c r="F3612" s="16" t="s">
        <v>24</v>
      </c>
      <c r="G3612" s="12">
        <v>42277</v>
      </c>
      <c r="H3612" s="13">
        <v>4</v>
      </c>
      <c r="I3612" s="37"/>
      <c r="J3612" s="37">
        <v>34.535393612499995</v>
      </c>
      <c r="K3612" s="37">
        <v>145.16029912499999</v>
      </c>
      <c r="L3612" s="37">
        <v>36.594967902499995</v>
      </c>
      <c r="M3612" s="37"/>
      <c r="N3612" s="38">
        <v>4234.828114306667</v>
      </c>
    </row>
    <row r="3613" spans="1:14">
      <c r="A3613" s="33">
        <v>41912</v>
      </c>
      <c r="B3613" s="12" t="s">
        <v>54</v>
      </c>
      <c r="C3613" s="10" t="s">
        <v>4</v>
      </c>
      <c r="D3613" s="10" t="s">
        <v>22</v>
      </c>
      <c r="E3613" s="36" t="s">
        <v>22</v>
      </c>
      <c r="F3613" s="16" t="s">
        <v>24</v>
      </c>
      <c r="G3613" s="12">
        <v>42369</v>
      </c>
      <c r="H3613" s="13">
        <v>5</v>
      </c>
      <c r="I3613" s="37"/>
      <c r="J3613" s="37">
        <v>37.377936792499995</v>
      </c>
      <c r="K3613" s="37">
        <v>146.83067614749999</v>
      </c>
      <c r="L3613" s="37">
        <v>39.048313814999986</v>
      </c>
      <c r="M3613" s="37"/>
      <c r="N3613" s="38">
        <v>4428.2081580099994</v>
      </c>
    </row>
    <row r="3614" spans="1:14">
      <c r="A3614" s="33">
        <v>41912</v>
      </c>
      <c r="B3614" s="12" t="s">
        <v>54</v>
      </c>
      <c r="C3614" s="10" t="s">
        <v>4</v>
      </c>
      <c r="D3614" s="10" t="s">
        <v>22</v>
      </c>
      <c r="E3614" s="36" t="s">
        <v>22</v>
      </c>
      <c r="F3614" s="16" t="s">
        <v>24</v>
      </c>
      <c r="G3614" s="12">
        <v>42460</v>
      </c>
      <c r="H3614" s="13">
        <v>6</v>
      </c>
      <c r="I3614" s="37"/>
      <c r="J3614" s="37">
        <v>36.213302549999995</v>
      </c>
      <c r="K3614" s="37">
        <v>144.6440739425</v>
      </c>
      <c r="L3614" s="37">
        <v>34.026700345000009</v>
      </c>
      <c r="M3614" s="37"/>
      <c r="N3614" s="38">
        <v>4492.9945560333344</v>
      </c>
    </row>
    <row r="3615" spans="1:14">
      <c r="A3615" s="33">
        <v>41912</v>
      </c>
      <c r="B3615" s="12" t="s">
        <v>54</v>
      </c>
      <c r="C3615" s="10" t="s">
        <v>4</v>
      </c>
      <c r="D3615" s="10" t="s">
        <v>22</v>
      </c>
      <c r="E3615" s="36" t="s">
        <v>22</v>
      </c>
      <c r="F3615" s="16" t="s">
        <v>24</v>
      </c>
      <c r="G3615" s="12">
        <v>42551</v>
      </c>
      <c r="H3615" s="13">
        <v>7</v>
      </c>
      <c r="I3615" s="37"/>
      <c r="J3615" s="37">
        <v>37.033666170000004</v>
      </c>
      <c r="K3615" s="37">
        <v>143.13954798499998</v>
      </c>
      <c r="L3615" s="37">
        <v>35.529140212499982</v>
      </c>
      <c r="M3615" s="37"/>
      <c r="N3615" s="38">
        <v>4697.8590373233337</v>
      </c>
    </row>
    <row r="3616" spans="1:14">
      <c r="A3616" s="33">
        <v>41912</v>
      </c>
      <c r="B3616" s="12" t="s">
        <v>54</v>
      </c>
      <c r="C3616" s="10" t="s">
        <v>4</v>
      </c>
      <c r="D3616" s="10" t="s">
        <v>22</v>
      </c>
      <c r="E3616" s="36" t="s">
        <v>22</v>
      </c>
      <c r="F3616" s="16" t="s">
        <v>24</v>
      </c>
      <c r="G3616" s="12">
        <v>42643</v>
      </c>
      <c r="H3616" s="13">
        <v>8</v>
      </c>
      <c r="I3616" s="37"/>
      <c r="J3616" s="37">
        <v>36.205770635</v>
      </c>
      <c r="K3616" s="37">
        <v>140.40845178250001</v>
      </c>
      <c r="L3616" s="37">
        <v>33.474674432500031</v>
      </c>
      <c r="M3616" s="37"/>
      <c r="N3616" s="38">
        <v>4820.6064246866672</v>
      </c>
    </row>
    <row r="3617" spans="1:14">
      <c r="A3617" s="33">
        <v>41912</v>
      </c>
      <c r="B3617" s="12" t="s">
        <v>54</v>
      </c>
      <c r="C3617" s="10" t="s">
        <v>4</v>
      </c>
      <c r="D3617" s="10" t="s">
        <v>22</v>
      </c>
      <c r="E3617" s="36" t="s">
        <v>22</v>
      </c>
      <c r="F3617" s="16" t="s">
        <v>24</v>
      </c>
      <c r="G3617" s="12">
        <v>42735</v>
      </c>
      <c r="H3617" s="13">
        <v>9</v>
      </c>
      <c r="I3617" s="37"/>
      <c r="J3617" s="37">
        <v>35.191334587500002</v>
      </c>
      <c r="K3617" s="37">
        <v>138.10122124000003</v>
      </c>
      <c r="L3617" s="37">
        <v>32.884104045000022</v>
      </c>
      <c r="M3617" s="37"/>
      <c r="N3617" s="38">
        <v>5073.532479016666</v>
      </c>
    </row>
    <row r="3618" spans="1:14">
      <c r="A3618" s="33">
        <v>41912</v>
      </c>
      <c r="B3618" s="12" t="s">
        <v>54</v>
      </c>
      <c r="C3618" s="10" t="s">
        <v>36</v>
      </c>
      <c r="D3618" s="10" t="s">
        <v>22</v>
      </c>
      <c r="E3618" s="16" t="s">
        <v>20</v>
      </c>
      <c r="F3618" s="16" t="s">
        <v>23</v>
      </c>
      <c r="G3618" s="12">
        <v>42004</v>
      </c>
      <c r="H3618" s="13">
        <v>1</v>
      </c>
      <c r="I3618" s="37"/>
      <c r="J3618" s="37">
        <v>5.8808434025</v>
      </c>
      <c r="K3618" s="37">
        <v>34.188709707499996</v>
      </c>
      <c r="L3618" s="37">
        <v>20.588553109999992</v>
      </c>
      <c r="M3618" s="37"/>
      <c r="N3618" s="38">
        <v>541.64016893666678</v>
      </c>
    </row>
    <row r="3619" spans="1:14">
      <c r="A3619" s="33">
        <v>41912</v>
      </c>
      <c r="B3619" s="12" t="s">
        <v>54</v>
      </c>
      <c r="C3619" s="10" t="s">
        <v>36</v>
      </c>
      <c r="D3619" s="10" t="s">
        <v>22</v>
      </c>
      <c r="E3619" s="16" t="s">
        <v>20</v>
      </c>
      <c r="F3619" s="16" t="s">
        <v>23</v>
      </c>
      <c r="G3619" s="12">
        <v>42094</v>
      </c>
      <c r="H3619" s="13">
        <v>2</v>
      </c>
      <c r="I3619" s="37"/>
      <c r="J3619" s="37">
        <v>7.19343866</v>
      </c>
      <c r="K3619" s="37">
        <v>38.8240577925</v>
      </c>
      <c r="L3619" s="37">
        <v>11.828786745000004</v>
      </c>
      <c r="M3619" s="37"/>
      <c r="N3619" s="38">
        <v>541.89757880333332</v>
      </c>
    </row>
    <row r="3620" spans="1:14">
      <c r="A3620" s="33">
        <v>41912</v>
      </c>
      <c r="B3620" s="12" t="s">
        <v>54</v>
      </c>
      <c r="C3620" s="10" t="s">
        <v>36</v>
      </c>
      <c r="D3620" s="10" t="s">
        <v>22</v>
      </c>
      <c r="E3620" s="16" t="s">
        <v>20</v>
      </c>
      <c r="F3620" s="16" t="s">
        <v>23</v>
      </c>
      <c r="G3620" s="12">
        <v>42185</v>
      </c>
      <c r="H3620" s="13">
        <v>3</v>
      </c>
      <c r="I3620" s="37"/>
      <c r="J3620" s="37">
        <v>10.3153151025</v>
      </c>
      <c r="K3620" s="37">
        <v>41.766877962500004</v>
      </c>
      <c r="L3620" s="37">
        <v>13.258135272500004</v>
      </c>
      <c r="M3620" s="37"/>
      <c r="N3620" s="38">
        <v>538.53277433666665</v>
      </c>
    </row>
    <row r="3621" spans="1:14">
      <c r="A3621" s="33">
        <v>41912</v>
      </c>
      <c r="B3621" s="12" t="s">
        <v>54</v>
      </c>
      <c r="C3621" s="10" t="s">
        <v>36</v>
      </c>
      <c r="D3621" s="10" t="s">
        <v>22</v>
      </c>
      <c r="E3621" s="16" t="s">
        <v>20</v>
      </c>
      <c r="F3621" s="16" t="s">
        <v>23</v>
      </c>
      <c r="G3621" s="12">
        <v>42277</v>
      </c>
      <c r="H3621" s="13">
        <v>4</v>
      </c>
      <c r="I3621" s="37"/>
      <c r="J3621" s="37">
        <v>10.7991125425</v>
      </c>
      <c r="K3621" s="37">
        <v>40.698235205000003</v>
      </c>
      <c r="L3621" s="37">
        <v>9.7304697849999986</v>
      </c>
      <c r="M3621" s="37"/>
      <c r="N3621" s="38">
        <v>537.13265879999994</v>
      </c>
    </row>
    <row r="3622" spans="1:14">
      <c r="A3622" s="33">
        <v>41912</v>
      </c>
      <c r="B3622" s="12" t="s">
        <v>54</v>
      </c>
      <c r="C3622" s="10" t="s">
        <v>36</v>
      </c>
      <c r="D3622" s="10" t="s">
        <v>22</v>
      </c>
      <c r="E3622" s="16" t="s">
        <v>20</v>
      </c>
      <c r="F3622" s="16" t="s">
        <v>23</v>
      </c>
      <c r="G3622" s="12">
        <v>42369</v>
      </c>
      <c r="H3622" s="13">
        <v>5</v>
      </c>
      <c r="I3622" s="37"/>
      <c r="J3622" s="37">
        <v>10.5161914875</v>
      </c>
      <c r="K3622" s="37">
        <v>39.306452010000001</v>
      </c>
      <c r="L3622" s="37">
        <v>9.1244082924999983</v>
      </c>
      <c r="M3622" s="37"/>
      <c r="N3622" s="38">
        <v>538.62692130000005</v>
      </c>
    </row>
    <row r="3623" spans="1:14">
      <c r="A3623" s="33">
        <v>41912</v>
      </c>
      <c r="B3623" s="12" t="s">
        <v>54</v>
      </c>
      <c r="C3623" s="10" t="s">
        <v>36</v>
      </c>
      <c r="D3623" s="10" t="s">
        <v>22</v>
      </c>
      <c r="E3623" s="16" t="s">
        <v>20</v>
      </c>
      <c r="F3623" s="16" t="s">
        <v>23</v>
      </c>
      <c r="G3623" s="12">
        <v>42460</v>
      </c>
      <c r="H3623" s="13">
        <v>6</v>
      </c>
      <c r="I3623" s="37"/>
      <c r="J3623" s="37">
        <v>10.136258830000001</v>
      </c>
      <c r="K3623" s="37">
        <v>37.527862769999999</v>
      </c>
      <c r="L3623" s="37">
        <v>8.3576695899999986</v>
      </c>
      <c r="M3623" s="37"/>
      <c r="N3623" s="38">
        <v>542.10368610666671</v>
      </c>
    </row>
    <row r="3624" spans="1:14">
      <c r="A3624" s="33">
        <v>41912</v>
      </c>
      <c r="B3624" s="12" t="s">
        <v>54</v>
      </c>
      <c r="C3624" s="10" t="s">
        <v>36</v>
      </c>
      <c r="D3624" s="10" t="s">
        <v>22</v>
      </c>
      <c r="E3624" s="16" t="s">
        <v>20</v>
      </c>
      <c r="F3624" s="16" t="s">
        <v>23</v>
      </c>
      <c r="G3624" s="12">
        <v>42551</v>
      </c>
      <c r="H3624" s="13">
        <v>7</v>
      </c>
      <c r="I3624" s="37"/>
      <c r="J3624" s="37">
        <v>9.2466723450000003</v>
      </c>
      <c r="K3624" s="37">
        <v>36.117915865000001</v>
      </c>
      <c r="L3624" s="37">
        <v>7.8367254400000022</v>
      </c>
      <c r="M3624" s="37"/>
      <c r="N3624" s="38">
        <v>546.40927250000004</v>
      </c>
    </row>
    <row r="3625" spans="1:14">
      <c r="A3625" s="33">
        <v>41912</v>
      </c>
      <c r="B3625" s="12" t="s">
        <v>54</v>
      </c>
      <c r="C3625" s="10" t="s">
        <v>36</v>
      </c>
      <c r="D3625" s="10" t="s">
        <v>22</v>
      </c>
      <c r="E3625" s="16" t="s">
        <v>20</v>
      </c>
      <c r="F3625" s="16" t="s">
        <v>23</v>
      </c>
      <c r="G3625" s="12">
        <v>42643</v>
      </c>
      <c r="H3625" s="13">
        <v>8</v>
      </c>
      <c r="I3625" s="37"/>
      <c r="J3625" s="37">
        <v>9.4073293474999993</v>
      </c>
      <c r="K3625" s="37">
        <v>35.217367152500003</v>
      </c>
      <c r="L3625" s="37">
        <v>8.5067806350000019</v>
      </c>
      <c r="M3625" s="37"/>
      <c r="N3625" s="38">
        <v>551.35697259999995</v>
      </c>
    </row>
    <row r="3626" spans="1:14">
      <c r="A3626" s="33">
        <v>41912</v>
      </c>
      <c r="B3626" s="12" t="s">
        <v>54</v>
      </c>
      <c r="C3626" s="10" t="s">
        <v>36</v>
      </c>
      <c r="D3626" s="10" t="s">
        <v>22</v>
      </c>
      <c r="E3626" s="16" t="s">
        <v>20</v>
      </c>
      <c r="F3626" s="16" t="s">
        <v>23</v>
      </c>
      <c r="G3626" s="12">
        <v>42735</v>
      </c>
      <c r="H3626" s="13">
        <v>9</v>
      </c>
      <c r="I3626" s="37"/>
      <c r="J3626" s="37">
        <v>8.7376022474999999</v>
      </c>
      <c r="K3626" s="37">
        <v>34.135920597500004</v>
      </c>
      <c r="L3626" s="37">
        <v>7.6561556925000005</v>
      </c>
      <c r="M3626" s="37"/>
      <c r="N3626" s="38">
        <v>556.83386650333341</v>
      </c>
    </row>
    <row r="3627" spans="1:14">
      <c r="A3627" s="33">
        <v>41912</v>
      </c>
      <c r="B3627" s="12" t="s">
        <v>54</v>
      </c>
      <c r="C3627" s="10" t="s">
        <v>36</v>
      </c>
      <c r="D3627" s="10" t="s">
        <v>22</v>
      </c>
      <c r="E3627" s="36" t="s">
        <v>22</v>
      </c>
      <c r="F3627" s="16" t="s">
        <v>24</v>
      </c>
      <c r="G3627" s="12">
        <v>42004</v>
      </c>
      <c r="H3627" s="13">
        <v>1</v>
      </c>
      <c r="I3627" s="37"/>
      <c r="J3627" s="37">
        <v>35.771285784999989</v>
      </c>
      <c r="K3627" s="37">
        <v>188.12826080500002</v>
      </c>
      <c r="L3627" s="37">
        <v>84.370813316661511</v>
      </c>
      <c r="M3627" s="37"/>
      <c r="N3627" s="38">
        <v>3892.5559979966665</v>
      </c>
    </row>
    <row r="3628" spans="1:14">
      <c r="A3628" s="33">
        <v>41912</v>
      </c>
      <c r="B3628" s="12" t="s">
        <v>54</v>
      </c>
      <c r="C3628" s="10" t="s">
        <v>36</v>
      </c>
      <c r="D3628" s="10" t="s">
        <v>22</v>
      </c>
      <c r="E3628" s="36" t="s">
        <v>22</v>
      </c>
      <c r="F3628" s="16" t="s">
        <v>24</v>
      </c>
      <c r="G3628" s="12">
        <v>42094</v>
      </c>
      <c r="H3628" s="13">
        <v>2</v>
      </c>
      <c r="I3628" s="37"/>
      <c r="J3628" s="37">
        <v>41.312419132499997</v>
      </c>
      <c r="K3628" s="37">
        <v>212.938217095</v>
      </c>
      <c r="L3628" s="37">
        <v>66.122375422499971</v>
      </c>
      <c r="M3628" s="37"/>
      <c r="N3628" s="38">
        <v>3867.1514976633334</v>
      </c>
    </row>
    <row r="3629" spans="1:14">
      <c r="A3629" s="33">
        <v>41912</v>
      </c>
      <c r="B3629" s="12" t="s">
        <v>54</v>
      </c>
      <c r="C3629" s="10" t="s">
        <v>36</v>
      </c>
      <c r="D3629" s="10" t="s">
        <v>22</v>
      </c>
      <c r="E3629" s="36" t="s">
        <v>22</v>
      </c>
      <c r="F3629" s="16" t="s">
        <v>24</v>
      </c>
      <c r="G3629" s="12">
        <v>42185</v>
      </c>
      <c r="H3629" s="13">
        <v>3</v>
      </c>
      <c r="I3629" s="37"/>
      <c r="J3629" s="37">
        <v>55.373529062499998</v>
      </c>
      <c r="K3629" s="37">
        <v>229.34994043500001</v>
      </c>
      <c r="L3629" s="37">
        <v>71.785252402500006</v>
      </c>
      <c r="M3629" s="37"/>
      <c r="N3629" s="38">
        <v>3849.111740313333</v>
      </c>
    </row>
    <row r="3630" spans="1:14">
      <c r="A3630" s="33">
        <v>41912</v>
      </c>
      <c r="B3630" s="12" t="s">
        <v>54</v>
      </c>
      <c r="C3630" s="10" t="s">
        <v>36</v>
      </c>
      <c r="D3630" s="10" t="s">
        <v>22</v>
      </c>
      <c r="E3630" s="36" t="s">
        <v>22</v>
      </c>
      <c r="F3630" s="16" t="s">
        <v>24</v>
      </c>
      <c r="G3630" s="12">
        <v>42277</v>
      </c>
      <c r="H3630" s="13">
        <v>4</v>
      </c>
      <c r="I3630" s="37"/>
      <c r="J3630" s="37">
        <v>55.671026825000006</v>
      </c>
      <c r="K3630" s="37">
        <v>232.77080946000001</v>
      </c>
      <c r="L3630" s="37">
        <v>59.091895850000007</v>
      </c>
      <c r="M3630" s="37"/>
      <c r="N3630" s="38">
        <v>3845.5544530066668</v>
      </c>
    </row>
    <row r="3631" spans="1:14">
      <c r="A3631" s="33">
        <v>41912</v>
      </c>
      <c r="B3631" s="12" t="s">
        <v>54</v>
      </c>
      <c r="C3631" s="10" t="s">
        <v>36</v>
      </c>
      <c r="D3631" s="10" t="s">
        <v>22</v>
      </c>
      <c r="E3631" s="36" t="s">
        <v>22</v>
      </c>
      <c r="F3631" s="16" t="s">
        <v>24</v>
      </c>
      <c r="G3631" s="12">
        <v>42369</v>
      </c>
      <c r="H3631" s="13">
        <v>5</v>
      </c>
      <c r="I3631" s="37"/>
      <c r="J3631" s="37">
        <v>60.581242075000006</v>
      </c>
      <c r="K3631" s="37">
        <v>233.4311512475</v>
      </c>
      <c r="L3631" s="37">
        <v>61.241583862499994</v>
      </c>
      <c r="M3631" s="37"/>
      <c r="N3631" s="38">
        <v>3863.4655409800002</v>
      </c>
    </row>
    <row r="3632" spans="1:14">
      <c r="A3632" s="33">
        <v>41912</v>
      </c>
      <c r="B3632" s="12" t="s">
        <v>54</v>
      </c>
      <c r="C3632" s="10" t="s">
        <v>36</v>
      </c>
      <c r="D3632" s="10" t="s">
        <v>22</v>
      </c>
      <c r="E3632" s="36" t="s">
        <v>22</v>
      </c>
      <c r="F3632" s="16" t="s">
        <v>24</v>
      </c>
      <c r="G3632" s="12">
        <v>42460</v>
      </c>
      <c r="H3632" s="13">
        <v>6</v>
      </c>
      <c r="I3632" s="37"/>
      <c r="J3632" s="37">
        <v>57.724142472499999</v>
      </c>
      <c r="K3632" s="37">
        <v>227.02146158499997</v>
      </c>
      <c r="L3632" s="37">
        <v>51.31445280999997</v>
      </c>
      <c r="M3632" s="37"/>
      <c r="N3632" s="38">
        <v>3895.9600700066667</v>
      </c>
    </row>
    <row r="3633" spans="1:14">
      <c r="A3633" s="33">
        <v>41912</v>
      </c>
      <c r="B3633" s="12" t="s">
        <v>54</v>
      </c>
      <c r="C3633" s="10" t="s">
        <v>36</v>
      </c>
      <c r="D3633" s="10" t="s">
        <v>22</v>
      </c>
      <c r="E3633" s="36" t="s">
        <v>22</v>
      </c>
      <c r="F3633" s="16" t="s">
        <v>24</v>
      </c>
      <c r="G3633" s="12">
        <v>42551</v>
      </c>
      <c r="H3633" s="13">
        <v>7</v>
      </c>
      <c r="I3633" s="37"/>
      <c r="J3633" s="37">
        <v>58.794398087499999</v>
      </c>
      <c r="K3633" s="37">
        <v>221.96307214749999</v>
      </c>
      <c r="L3633" s="37">
        <v>53.736008650000016</v>
      </c>
      <c r="M3633" s="37"/>
      <c r="N3633" s="38">
        <v>3934.4664366733336</v>
      </c>
    </row>
    <row r="3634" spans="1:14">
      <c r="A3634" s="33">
        <v>41912</v>
      </c>
      <c r="B3634" s="12" t="s">
        <v>54</v>
      </c>
      <c r="C3634" s="10" t="s">
        <v>36</v>
      </c>
      <c r="D3634" s="10" t="s">
        <v>22</v>
      </c>
      <c r="E3634" s="36" t="s">
        <v>22</v>
      </c>
      <c r="F3634" s="16" t="s">
        <v>24</v>
      </c>
      <c r="G3634" s="12">
        <v>42643</v>
      </c>
      <c r="H3634" s="13">
        <v>8</v>
      </c>
      <c r="I3634" s="37"/>
      <c r="J3634" s="37">
        <v>56.3313686125</v>
      </c>
      <c r="K3634" s="37">
        <v>214.18565315500001</v>
      </c>
      <c r="L3634" s="37">
        <v>48.553949620000026</v>
      </c>
      <c r="M3634" s="37"/>
      <c r="N3634" s="38">
        <v>3977.591942016667</v>
      </c>
    </row>
    <row r="3635" spans="1:14">
      <c r="A3635" s="33">
        <v>41912</v>
      </c>
      <c r="B3635" s="12" t="s">
        <v>54</v>
      </c>
      <c r="C3635" s="10" t="s">
        <v>36</v>
      </c>
      <c r="D3635" s="10" t="s">
        <v>22</v>
      </c>
      <c r="E3635" s="36" t="s">
        <v>22</v>
      </c>
      <c r="F3635" s="16" t="s">
        <v>24</v>
      </c>
      <c r="G3635" s="12">
        <v>42735</v>
      </c>
      <c r="H3635" s="13">
        <v>9</v>
      </c>
      <c r="I3635" s="37"/>
      <c r="J3635" s="37">
        <v>54.171552412499999</v>
      </c>
      <c r="K3635" s="37">
        <v>206.54089214750002</v>
      </c>
      <c r="L3635" s="37">
        <v>46.526791405000004</v>
      </c>
      <c r="M3635" s="37"/>
      <c r="N3635" s="38">
        <v>4024.4716840000001</v>
      </c>
    </row>
    <row r="3636" spans="1:14">
      <c r="A3636" s="33">
        <v>41912</v>
      </c>
      <c r="B3636" s="12" t="s">
        <v>54</v>
      </c>
      <c r="C3636" s="10" t="s">
        <v>37</v>
      </c>
      <c r="D3636" s="10" t="s">
        <v>22</v>
      </c>
      <c r="E3636" s="16" t="s">
        <v>20</v>
      </c>
      <c r="F3636" s="16" t="s">
        <v>23</v>
      </c>
      <c r="G3636" s="12">
        <v>42004</v>
      </c>
      <c r="H3636" s="13">
        <v>1</v>
      </c>
      <c r="I3636" s="37"/>
      <c r="J3636" s="37">
        <v>6.6472187249999992</v>
      </c>
      <c r="K3636" s="37">
        <v>40.606634</v>
      </c>
      <c r="L3636" s="37">
        <v>27.772852724999996</v>
      </c>
      <c r="M3636" s="37"/>
      <c r="N3636" s="38">
        <v>536.4893029366666</v>
      </c>
    </row>
    <row r="3637" spans="1:14">
      <c r="A3637" s="33">
        <v>41912</v>
      </c>
      <c r="B3637" s="12" t="s">
        <v>54</v>
      </c>
      <c r="C3637" s="10" t="s">
        <v>37</v>
      </c>
      <c r="D3637" s="10" t="s">
        <v>22</v>
      </c>
      <c r="E3637" s="16" t="s">
        <v>20</v>
      </c>
      <c r="F3637" s="16" t="s">
        <v>23</v>
      </c>
      <c r="G3637" s="12">
        <v>42094</v>
      </c>
      <c r="H3637" s="13">
        <v>2</v>
      </c>
      <c r="I3637" s="37"/>
      <c r="J3637" s="37">
        <v>7.5483713949999993</v>
      </c>
      <c r="K3637" s="37">
        <v>49.624101537499996</v>
      </c>
      <c r="L3637" s="37">
        <v>16.565838932499997</v>
      </c>
      <c r="M3637" s="37"/>
      <c r="N3637" s="38">
        <v>527.16029650333337</v>
      </c>
    </row>
    <row r="3638" spans="1:14">
      <c r="A3638" s="33">
        <v>41912</v>
      </c>
      <c r="B3638" s="12" t="s">
        <v>54</v>
      </c>
      <c r="C3638" s="10" t="s">
        <v>37</v>
      </c>
      <c r="D3638" s="10" t="s">
        <v>22</v>
      </c>
      <c r="E3638" s="16" t="s">
        <v>20</v>
      </c>
      <c r="F3638" s="16" t="s">
        <v>23</v>
      </c>
      <c r="G3638" s="12">
        <v>42185</v>
      </c>
      <c r="H3638" s="13">
        <v>3</v>
      </c>
      <c r="I3638" s="37"/>
      <c r="J3638" s="37">
        <v>11.83081546</v>
      </c>
      <c r="K3638" s="37">
        <v>58.4925906275</v>
      </c>
      <c r="L3638" s="37">
        <v>20.699304550000004</v>
      </c>
      <c r="M3638" s="37"/>
      <c r="N3638" s="38">
        <v>512.01277500666663</v>
      </c>
    </row>
    <row r="3639" spans="1:14">
      <c r="A3639" s="33">
        <v>41912</v>
      </c>
      <c r="B3639" s="12" t="s">
        <v>54</v>
      </c>
      <c r="C3639" s="10" t="s">
        <v>37</v>
      </c>
      <c r="D3639" s="10" t="s">
        <v>22</v>
      </c>
      <c r="E3639" s="16" t="s">
        <v>20</v>
      </c>
      <c r="F3639" s="16" t="s">
        <v>23</v>
      </c>
      <c r="G3639" s="12">
        <v>42277</v>
      </c>
      <c r="H3639" s="13">
        <v>4</v>
      </c>
      <c r="I3639" s="37"/>
      <c r="J3639" s="37">
        <v>14.580228419999999</v>
      </c>
      <c r="K3639" s="37">
        <v>61.698086679999996</v>
      </c>
      <c r="L3639" s="37">
        <v>17.785724472499993</v>
      </c>
      <c r="M3639" s="37"/>
      <c r="N3639" s="38">
        <v>497.83012940000003</v>
      </c>
    </row>
    <row r="3640" spans="1:14">
      <c r="A3640" s="33">
        <v>41912</v>
      </c>
      <c r="B3640" s="12" t="s">
        <v>54</v>
      </c>
      <c r="C3640" s="10" t="s">
        <v>37</v>
      </c>
      <c r="D3640" s="10" t="s">
        <v>22</v>
      </c>
      <c r="E3640" s="16" t="s">
        <v>20</v>
      </c>
      <c r="F3640" s="16" t="s">
        <v>23</v>
      </c>
      <c r="G3640" s="12">
        <v>42369</v>
      </c>
      <c r="H3640" s="13">
        <v>5</v>
      </c>
      <c r="I3640" s="37"/>
      <c r="J3640" s="37">
        <v>15.6646862625</v>
      </c>
      <c r="K3640" s="37">
        <v>62.021820717499999</v>
      </c>
      <c r="L3640" s="37">
        <v>15.988420300000003</v>
      </c>
      <c r="M3640" s="37"/>
      <c r="N3640" s="38">
        <v>487.18372080000006</v>
      </c>
    </row>
    <row r="3641" spans="1:14">
      <c r="A3641" s="33">
        <v>41912</v>
      </c>
      <c r="B3641" s="12" t="s">
        <v>54</v>
      </c>
      <c r="C3641" s="10" t="s">
        <v>37</v>
      </c>
      <c r="D3641" s="10" t="s">
        <v>22</v>
      </c>
      <c r="E3641" s="16" t="s">
        <v>20</v>
      </c>
      <c r="F3641" s="16" t="s">
        <v>23</v>
      </c>
      <c r="G3641" s="12">
        <v>42460</v>
      </c>
      <c r="H3641" s="13">
        <v>6</v>
      </c>
      <c r="I3641" s="37"/>
      <c r="J3641" s="37">
        <v>16.416860485000001</v>
      </c>
      <c r="K3641" s="37">
        <v>60.108969672500002</v>
      </c>
      <c r="L3641" s="37">
        <v>14.504009440000004</v>
      </c>
      <c r="M3641" s="37"/>
      <c r="N3641" s="38">
        <v>480.19421613666668</v>
      </c>
    </row>
    <row r="3642" spans="1:14">
      <c r="A3642" s="33">
        <v>41912</v>
      </c>
      <c r="B3642" s="12" t="s">
        <v>54</v>
      </c>
      <c r="C3642" s="10" t="s">
        <v>37</v>
      </c>
      <c r="D3642" s="10" t="s">
        <v>22</v>
      </c>
      <c r="E3642" s="16" t="s">
        <v>20</v>
      </c>
      <c r="F3642" s="16" t="s">
        <v>23</v>
      </c>
      <c r="G3642" s="12">
        <v>42551</v>
      </c>
      <c r="H3642" s="13">
        <v>7</v>
      </c>
      <c r="I3642" s="37"/>
      <c r="J3642" s="37">
        <v>15.036311512499999</v>
      </c>
      <c r="K3642" s="37">
        <v>57.374207869999999</v>
      </c>
      <c r="L3642" s="37">
        <v>12.301549709999996</v>
      </c>
      <c r="M3642" s="37"/>
      <c r="N3642" s="38">
        <v>476.11342850666665</v>
      </c>
    </row>
    <row r="3643" spans="1:14">
      <c r="A3643" s="33">
        <v>41912</v>
      </c>
      <c r="B3643" s="12" t="s">
        <v>54</v>
      </c>
      <c r="C3643" s="10" t="s">
        <v>37</v>
      </c>
      <c r="D3643" s="10" t="s">
        <v>22</v>
      </c>
      <c r="E3643" s="16" t="s">
        <v>20</v>
      </c>
      <c r="F3643" s="16" t="s">
        <v>23</v>
      </c>
      <c r="G3643" s="12">
        <v>42643</v>
      </c>
      <c r="H3643" s="13">
        <v>8</v>
      </c>
      <c r="I3643" s="37"/>
      <c r="J3643" s="37">
        <v>14.903962457499999</v>
      </c>
      <c r="K3643" s="37">
        <v>54.7785800825</v>
      </c>
      <c r="L3643" s="37">
        <v>12.308334669999999</v>
      </c>
      <c r="M3643" s="37"/>
      <c r="N3643" s="38">
        <v>473.21264833666669</v>
      </c>
    </row>
    <row r="3644" spans="1:14">
      <c r="A3644" s="33">
        <v>41912</v>
      </c>
      <c r="B3644" s="12" t="s">
        <v>54</v>
      </c>
      <c r="C3644" s="10" t="s">
        <v>37</v>
      </c>
      <c r="D3644" s="10" t="s">
        <v>22</v>
      </c>
      <c r="E3644" s="16" t="s">
        <v>20</v>
      </c>
      <c r="F3644" s="16" t="s">
        <v>23</v>
      </c>
      <c r="G3644" s="12">
        <v>42735</v>
      </c>
      <c r="H3644" s="13">
        <v>9</v>
      </c>
      <c r="I3644" s="37"/>
      <c r="J3644" s="37">
        <v>13.7518352175</v>
      </c>
      <c r="K3644" s="37">
        <v>51.652840812500003</v>
      </c>
      <c r="L3644" s="37">
        <v>10.626095947500003</v>
      </c>
      <c r="M3644" s="37"/>
      <c r="N3644" s="38">
        <v>470.86979303333328</v>
      </c>
    </row>
    <row r="3645" spans="1:14">
      <c r="A3645" s="33">
        <v>41912</v>
      </c>
      <c r="B3645" s="12" t="s">
        <v>54</v>
      </c>
      <c r="C3645" s="10" t="s">
        <v>37</v>
      </c>
      <c r="D3645" s="10" t="s">
        <v>22</v>
      </c>
      <c r="E3645" s="36" t="s">
        <v>22</v>
      </c>
      <c r="F3645" s="16" t="s">
        <v>24</v>
      </c>
      <c r="G3645" s="12">
        <v>42004</v>
      </c>
      <c r="H3645" s="13">
        <v>1</v>
      </c>
      <c r="I3645" s="37"/>
      <c r="J3645" s="37">
        <v>38.839552772499999</v>
      </c>
      <c r="K3645" s="37">
        <v>209.84385155500001</v>
      </c>
      <c r="L3645" s="37">
        <v>109.15467105416151</v>
      </c>
      <c r="M3645" s="37"/>
      <c r="N3645" s="38">
        <v>3853.9034186733334</v>
      </c>
    </row>
    <row r="3646" spans="1:14">
      <c r="A3646" s="33">
        <v>41912</v>
      </c>
      <c r="B3646" s="12" t="s">
        <v>54</v>
      </c>
      <c r="C3646" s="10" t="s">
        <v>37</v>
      </c>
      <c r="D3646" s="10" t="s">
        <v>22</v>
      </c>
      <c r="E3646" s="36" t="s">
        <v>22</v>
      </c>
      <c r="F3646" s="16" t="s">
        <v>24</v>
      </c>
      <c r="G3646" s="12">
        <v>42094</v>
      </c>
      <c r="H3646" s="13">
        <v>2</v>
      </c>
      <c r="I3646" s="37"/>
      <c r="J3646" s="37">
        <v>42.777194262500004</v>
      </c>
      <c r="K3646" s="37">
        <v>251.47700499500002</v>
      </c>
      <c r="L3646" s="37">
        <v>84.410347702500005</v>
      </c>
      <c r="M3646" s="37"/>
      <c r="N3646" s="38">
        <v>3756.5615560099995</v>
      </c>
    </row>
    <row r="3647" spans="1:14">
      <c r="A3647" s="33">
        <v>41912</v>
      </c>
      <c r="B3647" s="12" t="s">
        <v>54</v>
      </c>
      <c r="C3647" s="10" t="s">
        <v>37</v>
      </c>
      <c r="D3647" s="10" t="s">
        <v>22</v>
      </c>
      <c r="E3647" s="36" t="s">
        <v>22</v>
      </c>
      <c r="F3647" s="16" t="s">
        <v>24</v>
      </c>
      <c r="G3647" s="12">
        <v>42185</v>
      </c>
      <c r="H3647" s="13">
        <v>3</v>
      </c>
      <c r="I3647" s="37"/>
      <c r="J3647" s="37">
        <v>60.824167022499999</v>
      </c>
      <c r="K3647" s="37">
        <v>289.54183517249999</v>
      </c>
      <c r="L3647" s="37">
        <v>98.888997199999977</v>
      </c>
      <c r="M3647" s="37"/>
      <c r="N3647" s="38">
        <v>3650.10318998</v>
      </c>
    </row>
    <row r="3648" spans="1:14">
      <c r="A3648" s="33">
        <v>41912</v>
      </c>
      <c r="B3648" s="12" t="s">
        <v>54</v>
      </c>
      <c r="C3648" s="10" t="s">
        <v>37</v>
      </c>
      <c r="D3648" s="10" t="s">
        <v>22</v>
      </c>
      <c r="E3648" s="36" t="s">
        <v>22</v>
      </c>
      <c r="F3648" s="16" t="s">
        <v>24</v>
      </c>
      <c r="G3648" s="12">
        <v>42277</v>
      </c>
      <c r="H3648" s="13">
        <v>4</v>
      </c>
      <c r="I3648" s="37"/>
      <c r="J3648" s="37">
        <v>67.402937497500005</v>
      </c>
      <c r="K3648" s="37">
        <v>313.41904388249998</v>
      </c>
      <c r="L3648" s="37">
        <v>91.280146207499996</v>
      </c>
      <c r="M3648" s="37"/>
      <c r="N3648" s="38">
        <v>3550.6246029733334</v>
      </c>
    </row>
    <row r="3649" spans="1:14">
      <c r="A3649" s="33">
        <v>41912</v>
      </c>
      <c r="B3649" s="12" t="s">
        <v>54</v>
      </c>
      <c r="C3649" s="10" t="s">
        <v>37</v>
      </c>
      <c r="D3649" s="10" t="s">
        <v>22</v>
      </c>
      <c r="E3649" s="36" t="s">
        <v>22</v>
      </c>
      <c r="F3649" s="16" t="s">
        <v>24</v>
      </c>
      <c r="G3649" s="12">
        <v>42369</v>
      </c>
      <c r="H3649" s="13">
        <v>5</v>
      </c>
      <c r="I3649" s="37"/>
      <c r="J3649" s="37">
        <v>80.4727062125</v>
      </c>
      <c r="K3649" s="37">
        <v>326.99408395249998</v>
      </c>
      <c r="L3649" s="37">
        <v>94.0477462825</v>
      </c>
      <c r="M3649" s="37"/>
      <c r="N3649" s="38">
        <v>3477.4309613533333</v>
      </c>
    </row>
    <row r="3650" spans="1:14">
      <c r="A3650" s="33">
        <v>41912</v>
      </c>
      <c r="B3650" s="12" t="s">
        <v>54</v>
      </c>
      <c r="C3650" s="10" t="s">
        <v>37</v>
      </c>
      <c r="D3650" s="10" t="s">
        <v>22</v>
      </c>
      <c r="E3650" s="36" t="s">
        <v>22</v>
      </c>
      <c r="F3650" s="16" t="s">
        <v>24</v>
      </c>
      <c r="G3650" s="12">
        <v>42460</v>
      </c>
      <c r="H3650" s="13">
        <v>6</v>
      </c>
      <c r="I3650" s="37"/>
      <c r="J3650" s="37">
        <v>80.842024440000003</v>
      </c>
      <c r="K3650" s="37">
        <v>323.27392947999999</v>
      </c>
      <c r="L3650" s="37">
        <v>77.121869967500018</v>
      </c>
      <c r="M3650" s="37"/>
      <c r="N3650" s="38">
        <v>3431.3856273200004</v>
      </c>
    </row>
    <row r="3651" spans="1:14">
      <c r="A3651" s="33">
        <v>41912</v>
      </c>
      <c r="B3651" s="12" t="s">
        <v>54</v>
      </c>
      <c r="C3651" s="10" t="s">
        <v>37</v>
      </c>
      <c r="D3651" s="10" t="s">
        <v>22</v>
      </c>
      <c r="E3651" s="36" t="s">
        <v>22</v>
      </c>
      <c r="F3651" s="16" t="s">
        <v>24</v>
      </c>
      <c r="G3651" s="12">
        <v>42551</v>
      </c>
      <c r="H3651" s="13">
        <v>7</v>
      </c>
      <c r="I3651" s="37"/>
      <c r="J3651" s="37">
        <v>84.701375732499997</v>
      </c>
      <c r="K3651" s="37">
        <v>315.22558932000004</v>
      </c>
      <c r="L3651" s="37">
        <v>76.653035572500045</v>
      </c>
      <c r="M3651" s="37"/>
      <c r="N3651" s="38">
        <v>3406.9598599866663</v>
      </c>
    </row>
    <row r="3652" spans="1:14">
      <c r="A3652" s="33">
        <v>41912</v>
      </c>
      <c r="B3652" s="12" t="s">
        <v>54</v>
      </c>
      <c r="C3652" s="10" t="s">
        <v>37</v>
      </c>
      <c r="D3652" s="10" t="s">
        <v>22</v>
      </c>
      <c r="E3652" s="36" t="s">
        <v>22</v>
      </c>
      <c r="F3652" s="16" t="s">
        <v>24</v>
      </c>
      <c r="G3652" s="12">
        <v>42643</v>
      </c>
      <c r="H3652" s="13">
        <v>8</v>
      </c>
      <c r="I3652" s="37"/>
      <c r="J3652" s="37">
        <v>80.977977567499991</v>
      </c>
      <c r="K3652" s="37">
        <v>298.72392061250002</v>
      </c>
      <c r="L3652" s="37">
        <v>64.476308859999975</v>
      </c>
      <c r="M3652" s="37"/>
      <c r="N3652" s="38">
        <v>3391.189637006667</v>
      </c>
    </row>
    <row r="3653" spans="1:14">
      <c r="A3653" s="33">
        <v>41912</v>
      </c>
      <c r="B3653" s="12" t="s">
        <v>54</v>
      </c>
      <c r="C3653" s="10" t="s">
        <v>37</v>
      </c>
      <c r="D3653" s="10" t="s">
        <v>22</v>
      </c>
      <c r="E3653" s="36" t="s">
        <v>22</v>
      </c>
      <c r="F3653" s="16" t="s">
        <v>24</v>
      </c>
      <c r="G3653" s="12">
        <v>42735</v>
      </c>
      <c r="H3653" s="13">
        <v>9</v>
      </c>
      <c r="I3653" s="37"/>
      <c r="J3653" s="37">
        <v>76.752551740000001</v>
      </c>
      <c r="K3653" s="37">
        <v>279.76387403249998</v>
      </c>
      <c r="L3653" s="37">
        <v>57.792505159999962</v>
      </c>
      <c r="M3653" s="37"/>
      <c r="N3653" s="38">
        <v>3379.3892513366659</v>
      </c>
    </row>
    <row r="3654" spans="1:14">
      <c r="A3654" s="33">
        <v>41912</v>
      </c>
      <c r="B3654" s="12" t="s">
        <v>54</v>
      </c>
      <c r="C3654" s="10" t="s">
        <v>4</v>
      </c>
      <c r="D3654" s="10" t="s">
        <v>28</v>
      </c>
      <c r="E3654" s="16" t="s">
        <v>26</v>
      </c>
      <c r="F3654" s="16" t="s">
        <v>29</v>
      </c>
      <c r="G3654" s="12">
        <v>42004</v>
      </c>
      <c r="H3654" s="13">
        <v>1</v>
      </c>
      <c r="I3654" s="37"/>
      <c r="J3654" s="37">
        <v>2.4827774849999997</v>
      </c>
      <c r="K3654" s="37">
        <v>9.9030149000000005</v>
      </c>
      <c r="L3654" s="37">
        <v>4.565792385</v>
      </c>
      <c r="M3654" s="37"/>
      <c r="N3654" s="15">
        <v>5168.4758992113002</v>
      </c>
    </row>
    <row r="3655" spans="1:14">
      <c r="A3655" s="33">
        <v>41912</v>
      </c>
      <c r="B3655" s="12" t="s">
        <v>54</v>
      </c>
      <c r="C3655" s="10" t="s">
        <v>4</v>
      </c>
      <c r="D3655" s="10" t="s">
        <v>28</v>
      </c>
      <c r="E3655" s="16" t="s">
        <v>26</v>
      </c>
      <c r="F3655" s="16" t="s">
        <v>29</v>
      </c>
      <c r="G3655" s="12">
        <v>42094</v>
      </c>
      <c r="H3655" s="13">
        <v>2</v>
      </c>
      <c r="I3655" s="37"/>
      <c r="J3655" s="37">
        <v>2.4011694425000001</v>
      </c>
      <c r="K3655" s="37">
        <v>10.014561839999999</v>
      </c>
      <c r="L3655" s="37">
        <v>2.5127163824999985</v>
      </c>
      <c r="M3655" s="37"/>
      <c r="N3655" s="15">
        <v>4938.5819179280516</v>
      </c>
    </row>
    <row r="3656" spans="1:14">
      <c r="A3656" s="33">
        <v>41912</v>
      </c>
      <c r="B3656" s="12" t="s">
        <v>54</v>
      </c>
      <c r="C3656" s="10" t="s">
        <v>4</v>
      </c>
      <c r="D3656" s="10" t="s">
        <v>28</v>
      </c>
      <c r="E3656" s="16" t="s">
        <v>26</v>
      </c>
      <c r="F3656" s="16" t="s">
        <v>29</v>
      </c>
      <c r="G3656" s="12">
        <v>42185</v>
      </c>
      <c r="H3656" s="13">
        <v>3</v>
      </c>
      <c r="I3656" s="37"/>
      <c r="J3656" s="37">
        <v>2.3400208375</v>
      </c>
      <c r="K3656" s="37">
        <v>10.012053605</v>
      </c>
      <c r="L3656" s="37">
        <v>2.3375126025000013</v>
      </c>
      <c r="M3656" s="37"/>
      <c r="N3656" s="15">
        <v>4748.2995940157616</v>
      </c>
    </row>
    <row r="3657" spans="1:14">
      <c r="A3657" s="33">
        <v>41912</v>
      </c>
      <c r="B3657" s="12" t="s">
        <v>54</v>
      </c>
      <c r="C3657" s="10" t="s">
        <v>4</v>
      </c>
      <c r="D3657" s="10" t="s">
        <v>28</v>
      </c>
      <c r="E3657" s="16" t="s">
        <v>26</v>
      </c>
      <c r="F3657" s="16" t="s">
        <v>29</v>
      </c>
      <c r="G3657" s="12">
        <v>42277</v>
      </c>
      <c r="H3657" s="13">
        <v>4</v>
      </c>
      <c r="I3657" s="37"/>
      <c r="J3657" s="37">
        <v>2.6790471349999998</v>
      </c>
      <c r="K3657" s="37">
        <v>9.9864933474999997</v>
      </c>
      <c r="L3657" s="37">
        <v>2.6534868774999993</v>
      </c>
      <c r="M3657" s="37"/>
      <c r="N3657" s="15">
        <v>4565.3319697426987</v>
      </c>
    </row>
    <row r="3658" spans="1:14">
      <c r="A3658" s="33">
        <v>41912</v>
      </c>
      <c r="B3658" s="12" t="s">
        <v>54</v>
      </c>
      <c r="C3658" s="10" t="s">
        <v>4</v>
      </c>
      <c r="D3658" s="10" t="s">
        <v>28</v>
      </c>
      <c r="E3658" s="16" t="s">
        <v>26</v>
      </c>
      <c r="F3658" s="16" t="s">
        <v>29</v>
      </c>
      <c r="G3658" s="12">
        <v>42369</v>
      </c>
      <c r="H3658" s="13">
        <v>5</v>
      </c>
      <c r="I3658" s="37"/>
      <c r="J3658" s="37">
        <v>2.5943244249999999</v>
      </c>
      <c r="K3658" s="37">
        <v>9.5655357849999998</v>
      </c>
      <c r="L3658" s="37">
        <v>2.1733668625</v>
      </c>
      <c r="M3658" s="37"/>
      <c r="N3658" s="15">
        <v>4389.4702671165824</v>
      </c>
    </row>
    <row r="3659" spans="1:14">
      <c r="A3659" s="33">
        <v>41912</v>
      </c>
      <c r="B3659" s="12" t="s">
        <v>54</v>
      </c>
      <c r="C3659" s="10" t="s">
        <v>4</v>
      </c>
      <c r="D3659" s="10" t="s">
        <v>28</v>
      </c>
      <c r="E3659" s="16" t="s">
        <v>26</v>
      </c>
      <c r="F3659" s="16" t="s">
        <v>29</v>
      </c>
      <c r="G3659" s="12">
        <v>42460</v>
      </c>
      <c r="H3659" s="13">
        <v>6</v>
      </c>
      <c r="I3659" s="37"/>
      <c r="J3659" s="37">
        <v>2.3986612075</v>
      </c>
      <c r="K3659" s="37">
        <v>9.1292577824999999</v>
      </c>
      <c r="L3659" s="37">
        <v>1.9623832050000001</v>
      </c>
      <c r="M3659" s="37"/>
      <c r="N3659" s="15">
        <v>4230.8048116949012</v>
      </c>
    </row>
    <row r="3660" spans="1:14">
      <c r="A3660" s="33">
        <v>41912</v>
      </c>
      <c r="B3660" s="12" t="s">
        <v>54</v>
      </c>
      <c r="C3660" s="10" t="s">
        <v>4</v>
      </c>
      <c r="D3660" s="10" t="s">
        <v>28</v>
      </c>
      <c r="E3660" s="16" t="s">
        <v>26</v>
      </c>
      <c r="F3660" s="16" t="s">
        <v>29</v>
      </c>
      <c r="G3660" s="12">
        <v>42551</v>
      </c>
      <c r="H3660" s="13">
        <v>7</v>
      </c>
      <c r="I3660" s="37"/>
      <c r="J3660" s="37">
        <v>2.31446058</v>
      </c>
      <c r="K3660" s="37">
        <v>8.7335675899999998</v>
      </c>
      <c r="L3660" s="37">
        <v>1.9187703875</v>
      </c>
      <c r="M3660" s="37"/>
      <c r="N3660" s="15">
        <v>4076.6281188361922</v>
      </c>
    </row>
    <row r="3661" spans="1:14">
      <c r="A3661" s="33">
        <v>41912</v>
      </c>
      <c r="B3661" s="12" t="s">
        <v>54</v>
      </c>
      <c r="C3661" s="10" t="s">
        <v>4</v>
      </c>
      <c r="D3661" s="10" t="s">
        <v>28</v>
      </c>
      <c r="E3661" s="16" t="s">
        <v>26</v>
      </c>
      <c r="F3661" s="16" t="s">
        <v>29</v>
      </c>
      <c r="G3661" s="12">
        <v>42643</v>
      </c>
      <c r="H3661" s="13">
        <v>8</v>
      </c>
      <c r="I3661" s="37"/>
      <c r="J3661" s="37">
        <v>2.2580895724999999</v>
      </c>
      <c r="K3661" s="37">
        <v>8.3460975224999991</v>
      </c>
      <c r="L3661" s="37">
        <v>1.8706195049999992</v>
      </c>
      <c r="M3661" s="37"/>
      <c r="N3661" s="15">
        <v>3928.0616959130389</v>
      </c>
    </row>
    <row r="3662" spans="1:14">
      <c r="A3662" s="33">
        <v>41912</v>
      </c>
      <c r="B3662" s="12" t="s">
        <v>54</v>
      </c>
      <c r="C3662" s="10" t="s">
        <v>4</v>
      </c>
      <c r="D3662" s="10" t="s">
        <v>28</v>
      </c>
      <c r="E3662" s="16" t="s">
        <v>26</v>
      </c>
      <c r="F3662" s="16" t="s">
        <v>29</v>
      </c>
      <c r="G3662" s="12">
        <v>42735</v>
      </c>
      <c r="H3662" s="13">
        <v>9</v>
      </c>
      <c r="I3662" s="37"/>
      <c r="J3662" s="37">
        <v>2.1580464225</v>
      </c>
      <c r="K3662" s="37">
        <v>7.8887486299999994</v>
      </c>
      <c r="L3662" s="37">
        <v>1.7006975300000002</v>
      </c>
      <c r="M3662" s="37"/>
      <c r="N3662" s="15">
        <v>3783.752021271468</v>
      </c>
    </row>
    <row r="3663" spans="1:14">
      <c r="A3663" s="33">
        <v>41912</v>
      </c>
      <c r="B3663" s="12" t="s">
        <v>54</v>
      </c>
      <c r="C3663" s="10" t="s">
        <v>36</v>
      </c>
      <c r="D3663" s="10" t="s">
        <v>28</v>
      </c>
      <c r="E3663" s="16" t="s">
        <v>26</v>
      </c>
      <c r="F3663" s="16" t="s">
        <v>29</v>
      </c>
      <c r="G3663" s="12">
        <v>42004</v>
      </c>
      <c r="H3663" s="13">
        <v>1</v>
      </c>
      <c r="I3663" s="37"/>
      <c r="J3663" s="37">
        <v>2.4827774849999997</v>
      </c>
      <c r="K3663" s="37">
        <v>9.9030149000000005</v>
      </c>
      <c r="L3663" s="37">
        <v>4.565792385</v>
      </c>
      <c r="M3663" s="37"/>
      <c r="N3663" s="15">
        <v>5167.8148018265319</v>
      </c>
    </row>
    <row r="3664" spans="1:14">
      <c r="A3664" s="33">
        <v>41912</v>
      </c>
      <c r="B3664" s="12" t="s">
        <v>54</v>
      </c>
      <c r="C3664" s="10" t="s">
        <v>36</v>
      </c>
      <c r="D3664" s="10" t="s">
        <v>28</v>
      </c>
      <c r="E3664" s="16" t="s">
        <v>26</v>
      </c>
      <c r="F3664" s="16" t="s">
        <v>29</v>
      </c>
      <c r="G3664" s="12">
        <v>42094</v>
      </c>
      <c r="H3664" s="13">
        <v>2</v>
      </c>
      <c r="I3664" s="37"/>
      <c r="J3664" s="37">
        <v>2.4011694425000001</v>
      </c>
      <c r="K3664" s="37">
        <v>10.014561839999999</v>
      </c>
      <c r="L3664" s="37">
        <v>2.5127163824999985</v>
      </c>
      <c r="M3664" s="37"/>
      <c r="N3664" s="15">
        <v>4845.3256174218313</v>
      </c>
    </row>
    <row r="3665" spans="1:14">
      <c r="A3665" s="33">
        <v>41912</v>
      </c>
      <c r="B3665" s="12" t="s">
        <v>54</v>
      </c>
      <c r="C3665" s="10" t="s">
        <v>36</v>
      </c>
      <c r="D3665" s="10" t="s">
        <v>28</v>
      </c>
      <c r="E3665" s="16" t="s">
        <v>26</v>
      </c>
      <c r="F3665" s="16" t="s">
        <v>29</v>
      </c>
      <c r="G3665" s="12">
        <v>42185</v>
      </c>
      <c r="H3665" s="13">
        <v>3</v>
      </c>
      <c r="I3665" s="37"/>
      <c r="J3665" s="37">
        <v>2.3400208375</v>
      </c>
      <c r="K3665" s="37">
        <v>10.1418756775</v>
      </c>
      <c r="L3665" s="37">
        <v>2.4673346750000009</v>
      </c>
      <c r="M3665" s="37"/>
      <c r="N3665" s="15">
        <v>4685.9921746199616</v>
      </c>
    </row>
    <row r="3666" spans="1:14">
      <c r="A3666" s="33">
        <v>41912</v>
      </c>
      <c r="B3666" s="12" t="s">
        <v>54</v>
      </c>
      <c r="C3666" s="10" t="s">
        <v>36</v>
      </c>
      <c r="D3666" s="10" t="s">
        <v>28</v>
      </c>
      <c r="E3666" s="16" t="s">
        <v>26</v>
      </c>
      <c r="F3666" s="16" t="s">
        <v>29</v>
      </c>
      <c r="G3666" s="12">
        <v>42277</v>
      </c>
      <c r="H3666" s="13">
        <v>4</v>
      </c>
      <c r="I3666" s="37"/>
      <c r="J3666" s="37">
        <v>2.6790471349999998</v>
      </c>
      <c r="K3666" s="37">
        <v>10.317872552499999</v>
      </c>
      <c r="L3666" s="37">
        <v>2.855044009999999</v>
      </c>
      <c r="M3666" s="37"/>
      <c r="N3666" s="15">
        <v>4505.6595888451247</v>
      </c>
    </row>
    <row r="3667" spans="1:14">
      <c r="A3667" s="33">
        <v>41912</v>
      </c>
      <c r="B3667" s="12" t="s">
        <v>54</v>
      </c>
      <c r="C3667" s="10" t="s">
        <v>36</v>
      </c>
      <c r="D3667" s="10" t="s">
        <v>28</v>
      </c>
      <c r="E3667" s="16" t="s">
        <v>26</v>
      </c>
      <c r="F3667" s="16" t="s">
        <v>29</v>
      </c>
      <c r="G3667" s="12">
        <v>42369</v>
      </c>
      <c r="H3667" s="13">
        <v>5</v>
      </c>
      <c r="I3667" s="37"/>
      <c r="J3667" s="37">
        <v>2.5943244249999999</v>
      </c>
      <c r="K3667" s="37">
        <v>10.15455352</v>
      </c>
      <c r="L3667" s="37">
        <v>2.4310053925000012</v>
      </c>
      <c r="M3667" s="37"/>
      <c r="N3667" s="15">
        <v>4330.7651752979573</v>
      </c>
    </row>
    <row r="3668" spans="1:14">
      <c r="A3668" s="33">
        <v>41912</v>
      </c>
      <c r="B3668" s="12" t="s">
        <v>54</v>
      </c>
      <c r="C3668" s="10" t="s">
        <v>36</v>
      </c>
      <c r="D3668" s="10" t="s">
        <v>28</v>
      </c>
      <c r="E3668" s="16" t="s">
        <v>26</v>
      </c>
      <c r="F3668" s="16" t="s">
        <v>29</v>
      </c>
      <c r="G3668" s="12">
        <v>42460</v>
      </c>
      <c r="H3668" s="13">
        <v>6</v>
      </c>
      <c r="I3668" s="37"/>
      <c r="J3668" s="37">
        <v>2.5284832799999997</v>
      </c>
      <c r="K3668" s="37">
        <v>9.9869221400000008</v>
      </c>
      <c r="L3668" s="37">
        <v>2.3608519000000001</v>
      </c>
      <c r="M3668" s="37"/>
      <c r="N3668" s="15">
        <v>4173.9461424306</v>
      </c>
    </row>
    <row r="3669" spans="1:14">
      <c r="A3669" s="33">
        <v>41912</v>
      </c>
      <c r="B3669" s="12" t="s">
        <v>54</v>
      </c>
      <c r="C3669" s="10" t="s">
        <v>36</v>
      </c>
      <c r="D3669" s="10" t="s">
        <v>28</v>
      </c>
      <c r="E3669" s="16" t="s">
        <v>26</v>
      </c>
      <c r="F3669" s="16" t="s">
        <v>29</v>
      </c>
      <c r="G3669" s="12">
        <v>42551</v>
      </c>
      <c r="H3669" s="13">
        <v>7</v>
      </c>
      <c r="I3669" s="37"/>
      <c r="J3669" s="37">
        <v>2.5160177125000001</v>
      </c>
      <c r="K3669" s="37">
        <v>9.7098756225000002</v>
      </c>
      <c r="L3669" s="37">
        <v>2.2389711949999995</v>
      </c>
      <c r="M3669" s="37"/>
      <c r="N3669" s="15">
        <v>4022.4897305913319</v>
      </c>
    </row>
    <row r="3670" spans="1:14">
      <c r="A3670" s="33">
        <v>41912</v>
      </c>
      <c r="B3670" s="12" t="s">
        <v>54</v>
      </c>
      <c r="C3670" s="10" t="s">
        <v>36</v>
      </c>
      <c r="D3670" s="10" t="s">
        <v>28</v>
      </c>
      <c r="E3670" s="16" t="s">
        <v>26</v>
      </c>
      <c r="F3670" s="16" t="s">
        <v>29</v>
      </c>
      <c r="G3670" s="12">
        <v>42643</v>
      </c>
      <c r="H3670" s="13">
        <v>8</v>
      </c>
      <c r="I3670" s="37"/>
      <c r="J3670" s="37">
        <v>2.5157281025000002</v>
      </c>
      <c r="K3670" s="37">
        <v>9.3549519775000007</v>
      </c>
      <c r="L3670" s="37">
        <v>2.1608044575000007</v>
      </c>
      <c r="M3670" s="37"/>
      <c r="N3670" s="15">
        <v>3875.8281035410605</v>
      </c>
    </row>
    <row r="3671" spans="1:14">
      <c r="A3671" s="33">
        <v>41912</v>
      </c>
      <c r="B3671" s="12" t="s">
        <v>54</v>
      </c>
      <c r="C3671" s="10" t="s">
        <v>36</v>
      </c>
      <c r="D3671" s="10" t="s">
        <v>28</v>
      </c>
      <c r="E3671" s="16" t="s">
        <v>26</v>
      </c>
      <c r="F3671" s="16" t="s">
        <v>29</v>
      </c>
      <c r="G3671" s="12">
        <v>42735</v>
      </c>
      <c r="H3671" s="13">
        <v>9</v>
      </c>
      <c r="I3671" s="37"/>
      <c r="J3671" s="37">
        <v>2.4266930449999999</v>
      </c>
      <c r="K3671" s="37">
        <v>8.8517193049999996</v>
      </c>
      <c r="L3671" s="37">
        <v>1.9234603724999988</v>
      </c>
      <c r="M3671" s="37"/>
      <c r="N3671" s="15">
        <v>3732.3739990584781</v>
      </c>
    </row>
    <row r="3672" spans="1:14">
      <c r="A3672" s="33">
        <v>41912</v>
      </c>
      <c r="B3672" s="12" t="s">
        <v>54</v>
      </c>
      <c r="C3672" s="10" t="s">
        <v>37</v>
      </c>
      <c r="D3672" s="10" t="s">
        <v>28</v>
      </c>
      <c r="E3672" s="16" t="s">
        <v>26</v>
      </c>
      <c r="F3672" s="16" t="s">
        <v>29</v>
      </c>
      <c r="G3672" s="12">
        <v>42004</v>
      </c>
      <c r="H3672" s="13">
        <v>1</v>
      </c>
      <c r="I3672" s="37"/>
      <c r="J3672" s="37">
        <v>2.4827774849999997</v>
      </c>
      <c r="K3672" s="37">
        <v>9.9030149000000005</v>
      </c>
      <c r="L3672" s="37">
        <v>4.565792385</v>
      </c>
      <c r="M3672" s="37"/>
      <c r="N3672" s="15">
        <v>5167.7894081359664</v>
      </c>
    </row>
    <row r="3673" spans="1:14">
      <c r="A3673" s="33">
        <v>41912</v>
      </c>
      <c r="B3673" s="12" t="s">
        <v>54</v>
      </c>
      <c r="C3673" s="10" t="s">
        <v>37</v>
      </c>
      <c r="D3673" s="10" t="s">
        <v>28</v>
      </c>
      <c r="E3673" s="16" t="s">
        <v>26</v>
      </c>
      <c r="F3673" s="16" t="s">
        <v>29</v>
      </c>
      <c r="G3673" s="12">
        <v>42094</v>
      </c>
      <c r="H3673" s="13">
        <v>2</v>
      </c>
      <c r="I3673" s="37"/>
      <c r="J3673" s="37">
        <v>2.4011694425000001</v>
      </c>
      <c r="K3673" s="37">
        <v>10.014561839999999</v>
      </c>
      <c r="L3673" s="37">
        <v>2.5127163824999985</v>
      </c>
      <c r="M3673" s="37"/>
      <c r="N3673" s="15">
        <v>4845.2864905932511</v>
      </c>
    </row>
    <row r="3674" spans="1:14">
      <c r="A3674" s="33">
        <v>41912</v>
      </c>
      <c r="B3674" s="12" t="s">
        <v>54</v>
      </c>
      <c r="C3674" s="10" t="s">
        <v>37</v>
      </c>
      <c r="D3674" s="10" t="s">
        <v>28</v>
      </c>
      <c r="E3674" s="16" t="s">
        <v>26</v>
      </c>
      <c r="F3674" s="16" t="s">
        <v>29</v>
      </c>
      <c r="G3674" s="12">
        <v>42185</v>
      </c>
      <c r="H3674" s="13">
        <v>3</v>
      </c>
      <c r="I3674" s="37"/>
      <c r="J3674" s="37">
        <v>2.3400208375</v>
      </c>
      <c r="K3674" s="37">
        <v>10.181403980000001</v>
      </c>
      <c r="L3674" s="37">
        <v>2.5068629775000018</v>
      </c>
      <c r="M3674" s="37"/>
      <c r="N3674" s="15">
        <v>4685.9459613098943</v>
      </c>
    </row>
    <row r="3675" spans="1:14">
      <c r="A3675" s="33">
        <v>41912</v>
      </c>
      <c r="B3675" s="12" t="s">
        <v>54</v>
      </c>
      <c r="C3675" s="10" t="s">
        <v>37</v>
      </c>
      <c r="D3675" s="10" t="s">
        <v>28</v>
      </c>
      <c r="E3675" s="16" t="s">
        <v>26</v>
      </c>
      <c r="F3675" s="16" t="s">
        <v>29</v>
      </c>
      <c r="G3675" s="12">
        <v>42277</v>
      </c>
      <c r="H3675" s="13">
        <v>4</v>
      </c>
      <c r="I3675" s="37"/>
      <c r="J3675" s="37">
        <v>2.6790471349999998</v>
      </c>
      <c r="K3675" s="37">
        <v>10.4082301975</v>
      </c>
      <c r="L3675" s="37">
        <v>2.9058733524999991</v>
      </c>
      <c r="M3675" s="37"/>
      <c r="N3675" s="15">
        <v>4505.6135678074388</v>
      </c>
    </row>
    <row r="3676" spans="1:14">
      <c r="A3676" s="33">
        <v>41912</v>
      </c>
      <c r="B3676" s="12" t="s">
        <v>54</v>
      </c>
      <c r="C3676" s="10" t="s">
        <v>37</v>
      </c>
      <c r="D3676" s="10" t="s">
        <v>28</v>
      </c>
      <c r="E3676" s="16" t="s">
        <v>26</v>
      </c>
      <c r="F3676" s="16" t="s">
        <v>29</v>
      </c>
      <c r="G3676" s="12">
        <v>42369</v>
      </c>
      <c r="H3676" s="13">
        <v>5</v>
      </c>
      <c r="I3676" s="37"/>
      <c r="J3676" s="37">
        <v>2.5943244249999999</v>
      </c>
      <c r="K3676" s="37">
        <v>10.31952948</v>
      </c>
      <c r="L3676" s="37">
        <v>2.5056237074999999</v>
      </c>
      <c r="M3676" s="37"/>
      <c r="N3676" s="15">
        <v>4330.72000995501</v>
      </c>
    </row>
    <row r="3677" spans="1:14">
      <c r="A3677" s="33">
        <v>41912</v>
      </c>
      <c r="B3677" s="12" t="s">
        <v>54</v>
      </c>
      <c r="C3677" s="10" t="s">
        <v>37</v>
      </c>
      <c r="D3677" s="10" t="s">
        <v>28</v>
      </c>
      <c r="E3677" s="16" t="s">
        <v>26</v>
      </c>
      <c r="F3677" s="16" t="s">
        <v>29</v>
      </c>
      <c r="G3677" s="12">
        <v>42460</v>
      </c>
      <c r="H3677" s="13">
        <v>6</v>
      </c>
      <c r="I3677" s="37"/>
      <c r="J3677" s="37">
        <v>2.5680115825000001</v>
      </c>
      <c r="K3677" s="37">
        <v>10.262838120000001</v>
      </c>
      <c r="L3677" s="37">
        <v>2.5113202225000015</v>
      </c>
      <c r="M3677" s="37"/>
      <c r="N3677" s="15">
        <v>4173.9004512464244</v>
      </c>
    </row>
    <row r="3678" spans="1:14">
      <c r="A3678" s="33">
        <v>41912</v>
      </c>
      <c r="B3678" s="12" t="s">
        <v>54</v>
      </c>
      <c r="C3678" s="10" t="s">
        <v>37</v>
      </c>
      <c r="D3678" s="10" t="s">
        <v>28</v>
      </c>
      <c r="E3678" s="16" t="s">
        <v>26</v>
      </c>
      <c r="F3678" s="16" t="s">
        <v>29</v>
      </c>
      <c r="G3678" s="12">
        <v>42551</v>
      </c>
      <c r="H3678" s="13">
        <v>7</v>
      </c>
      <c r="I3678" s="37"/>
      <c r="J3678" s="37">
        <v>2.5668470550000002</v>
      </c>
      <c r="K3678" s="37">
        <v>10.0870930975</v>
      </c>
      <c r="L3678" s="37">
        <v>2.3911020324999992</v>
      </c>
      <c r="M3678" s="37"/>
      <c r="N3678" s="15">
        <v>4022.4287439860868</v>
      </c>
    </row>
    <row r="3679" spans="1:14">
      <c r="A3679" s="33">
        <v>41912</v>
      </c>
      <c r="B3679" s="12" t="s">
        <v>54</v>
      </c>
      <c r="C3679" s="10" t="s">
        <v>37</v>
      </c>
      <c r="D3679" s="10" t="s">
        <v>28</v>
      </c>
      <c r="E3679" s="16" t="s">
        <v>26</v>
      </c>
      <c r="F3679" s="16" t="s">
        <v>29</v>
      </c>
      <c r="G3679" s="12">
        <v>42643</v>
      </c>
      <c r="H3679" s="13">
        <v>8</v>
      </c>
      <c r="I3679" s="37"/>
      <c r="J3679" s="37">
        <v>2.5903464175000002</v>
      </c>
      <c r="K3679" s="37">
        <v>9.8440074575000001</v>
      </c>
      <c r="L3679" s="37">
        <v>2.3472607774999998</v>
      </c>
      <c r="M3679" s="37"/>
      <c r="N3679" s="15">
        <v>3875.7648559023846</v>
      </c>
    </row>
    <row r="3680" spans="1:14">
      <c r="A3680" s="33">
        <v>41912</v>
      </c>
      <c r="B3680" s="12" t="s">
        <v>54</v>
      </c>
      <c r="C3680" s="10" t="s">
        <v>37</v>
      </c>
      <c r="D3680" s="10" t="s">
        <v>28</v>
      </c>
      <c r="E3680" s="16" t="s">
        <v>26</v>
      </c>
      <c r="F3680" s="16" t="s">
        <v>29</v>
      </c>
      <c r="G3680" s="12">
        <v>42735</v>
      </c>
      <c r="H3680" s="13">
        <v>9</v>
      </c>
      <c r="I3680" s="37"/>
      <c r="J3680" s="37">
        <v>2.5376330650000001</v>
      </c>
      <c r="K3680" s="37">
        <v>9.4285903925000003</v>
      </c>
      <c r="L3680" s="37">
        <v>2.1222160000000003</v>
      </c>
      <c r="M3680" s="37"/>
      <c r="N3680" s="15">
        <v>3732.3208824159351</v>
      </c>
    </row>
    <row r="3681" spans="1:14">
      <c r="A3681" s="33">
        <v>41912</v>
      </c>
      <c r="B3681" s="12" t="s">
        <v>54</v>
      </c>
      <c r="C3681" s="10" t="s">
        <v>4</v>
      </c>
      <c r="D3681" s="10" t="s">
        <v>38</v>
      </c>
      <c r="E3681" s="16" t="s">
        <v>26</v>
      </c>
      <c r="F3681" s="16" t="s">
        <v>29</v>
      </c>
      <c r="G3681" s="12">
        <v>42004</v>
      </c>
      <c r="H3681" s="13">
        <v>1</v>
      </c>
      <c r="I3681" s="37"/>
      <c r="J3681" s="37">
        <v>9</v>
      </c>
      <c r="K3681" s="37">
        <v>36</v>
      </c>
      <c r="L3681" s="37">
        <v>7.152000000000001</v>
      </c>
      <c r="M3681" s="37"/>
      <c r="N3681" s="15">
        <v>1727.1116352539004</v>
      </c>
    </row>
    <row r="3682" spans="1:14">
      <c r="A3682" s="33">
        <v>41912</v>
      </c>
      <c r="B3682" s="12" t="s">
        <v>54</v>
      </c>
      <c r="C3682" s="10" t="s">
        <v>4</v>
      </c>
      <c r="D3682" s="10" t="s">
        <v>38</v>
      </c>
      <c r="E3682" s="16" t="s">
        <v>26</v>
      </c>
      <c r="F3682" s="16" t="s">
        <v>29</v>
      </c>
      <c r="G3682" s="12">
        <v>42094</v>
      </c>
      <c r="H3682" s="13">
        <v>2</v>
      </c>
      <c r="I3682" s="37"/>
      <c r="J3682" s="37">
        <v>9</v>
      </c>
      <c r="K3682" s="37">
        <v>36</v>
      </c>
      <c r="L3682" s="37">
        <v>9</v>
      </c>
      <c r="M3682" s="37"/>
      <c r="N3682" s="15">
        <v>1780.7230887320304</v>
      </c>
    </row>
    <row r="3683" spans="1:14">
      <c r="A3683" s="33">
        <v>41912</v>
      </c>
      <c r="B3683" s="12" t="s">
        <v>54</v>
      </c>
      <c r="C3683" s="10" t="s">
        <v>4</v>
      </c>
      <c r="D3683" s="10" t="s">
        <v>38</v>
      </c>
      <c r="E3683" s="16" t="s">
        <v>26</v>
      </c>
      <c r="F3683" s="16" t="s">
        <v>29</v>
      </c>
      <c r="G3683" s="12">
        <v>42185</v>
      </c>
      <c r="H3683" s="13">
        <v>3</v>
      </c>
      <c r="I3683" s="37"/>
      <c r="J3683" s="37">
        <v>9</v>
      </c>
      <c r="K3683" s="37">
        <v>36</v>
      </c>
      <c r="L3683" s="37">
        <v>9</v>
      </c>
      <c r="M3683" s="37"/>
      <c r="N3683" s="15">
        <v>1754.1728237245788</v>
      </c>
    </row>
    <row r="3684" spans="1:14">
      <c r="A3684" s="33">
        <v>41912</v>
      </c>
      <c r="B3684" s="12" t="s">
        <v>54</v>
      </c>
      <c r="C3684" s="10" t="s">
        <v>4</v>
      </c>
      <c r="D3684" s="10" t="s">
        <v>38</v>
      </c>
      <c r="E3684" s="16" t="s">
        <v>26</v>
      </c>
      <c r="F3684" s="16" t="s">
        <v>29</v>
      </c>
      <c r="G3684" s="12">
        <v>42277</v>
      </c>
      <c r="H3684" s="13">
        <v>4</v>
      </c>
      <c r="I3684" s="37"/>
      <c r="J3684" s="37">
        <v>9</v>
      </c>
      <c r="K3684" s="37">
        <v>36</v>
      </c>
      <c r="L3684" s="37">
        <v>9</v>
      </c>
      <c r="M3684" s="37"/>
      <c r="N3684" s="15">
        <v>1825.4962603435888</v>
      </c>
    </row>
    <row r="3685" spans="1:14">
      <c r="A3685" s="33">
        <v>41912</v>
      </c>
      <c r="B3685" s="12" t="s">
        <v>54</v>
      </c>
      <c r="C3685" s="10" t="s">
        <v>4</v>
      </c>
      <c r="D3685" s="10" t="s">
        <v>38</v>
      </c>
      <c r="E3685" s="16" t="s">
        <v>26</v>
      </c>
      <c r="F3685" s="16" t="s">
        <v>29</v>
      </c>
      <c r="G3685" s="12">
        <v>42369</v>
      </c>
      <c r="H3685" s="13">
        <v>5</v>
      </c>
      <c r="I3685" s="37"/>
      <c r="J3685" s="37">
        <v>9</v>
      </c>
      <c r="K3685" s="37">
        <v>36</v>
      </c>
      <c r="L3685" s="37">
        <v>9</v>
      </c>
      <c r="M3685" s="37"/>
      <c r="N3685" s="15">
        <v>1817.3018226037175</v>
      </c>
    </row>
    <row r="3686" spans="1:14">
      <c r="A3686" s="33">
        <v>41912</v>
      </c>
      <c r="B3686" s="12" t="s">
        <v>54</v>
      </c>
      <c r="C3686" s="10" t="s">
        <v>4</v>
      </c>
      <c r="D3686" s="10" t="s">
        <v>38</v>
      </c>
      <c r="E3686" s="16" t="s">
        <v>26</v>
      </c>
      <c r="F3686" s="16" t="s">
        <v>29</v>
      </c>
      <c r="G3686" s="12">
        <v>42460</v>
      </c>
      <c r="H3686" s="13">
        <v>6</v>
      </c>
      <c r="I3686" s="37"/>
      <c r="J3686" s="37">
        <v>9</v>
      </c>
      <c r="K3686" s="37">
        <v>37</v>
      </c>
      <c r="L3686" s="37">
        <v>10</v>
      </c>
      <c r="M3686" s="37"/>
      <c r="N3686" s="15">
        <v>1857.6050864933213</v>
      </c>
    </row>
    <row r="3687" spans="1:14">
      <c r="A3687" s="33">
        <v>41912</v>
      </c>
      <c r="B3687" s="12" t="s">
        <v>54</v>
      </c>
      <c r="C3687" s="10" t="s">
        <v>4</v>
      </c>
      <c r="D3687" s="10" t="s">
        <v>38</v>
      </c>
      <c r="E3687" s="16" t="s">
        <v>26</v>
      </c>
      <c r="F3687" s="16" t="s">
        <v>29</v>
      </c>
      <c r="G3687" s="12">
        <v>42551</v>
      </c>
      <c r="H3687" s="13">
        <v>7</v>
      </c>
      <c r="I3687" s="37"/>
      <c r="J3687" s="37">
        <v>9</v>
      </c>
      <c r="K3687" s="37">
        <v>37</v>
      </c>
      <c r="L3687" s="37">
        <v>9</v>
      </c>
      <c r="M3687" s="37"/>
      <c r="N3687" s="15">
        <v>1817.0219065879346</v>
      </c>
    </row>
    <row r="3688" spans="1:14">
      <c r="A3688" s="33">
        <v>41912</v>
      </c>
      <c r="B3688" s="12" t="s">
        <v>54</v>
      </c>
      <c r="C3688" s="10" t="s">
        <v>4</v>
      </c>
      <c r="D3688" s="10" t="s">
        <v>38</v>
      </c>
      <c r="E3688" s="16" t="s">
        <v>26</v>
      </c>
      <c r="F3688" s="16" t="s">
        <v>29</v>
      </c>
      <c r="G3688" s="12">
        <v>42643</v>
      </c>
      <c r="H3688" s="13">
        <v>8</v>
      </c>
      <c r="I3688" s="37"/>
      <c r="J3688" s="37">
        <v>9</v>
      </c>
      <c r="K3688" s="37">
        <v>37</v>
      </c>
      <c r="L3688" s="37">
        <v>9</v>
      </c>
      <c r="M3688" s="37"/>
      <c r="N3688" s="15">
        <v>1880.0760872735843</v>
      </c>
    </row>
    <row r="3689" spans="1:14">
      <c r="A3689" s="33">
        <v>41912</v>
      </c>
      <c r="B3689" s="12" t="s">
        <v>54</v>
      </c>
      <c r="C3689" s="10" t="s">
        <v>4</v>
      </c>
      <c r="D3689" s="10" t="s">
        <v>38</v>
      </c>
      <c r="E3689" s="16" t="s">
        <v>26</v>
      </c>
      <c r="F3689" s="16" t="s">
        <v>29</v>
      </c>
      <c r="G3689" s="12">
        <v>42735</v>
      </c>
      <c r="H3689" s="13">
        <v>9</v>
      </c>
      <c r="I3689" s="37"/>
      <c r="J3689" s="37">
        <v>9</v>
      </c>
      <c r="K3689" s="37">
        <v>37</v>
      </c>
      <c r="L3689" s="37">
        <v>9</v>
      </c>
      <c r="M3689" s="37"/>
      <c r="N3689" s="15">
        <v>1861.0310129385721</v>
      </c>
    </row>
    <row r="3690" spans="1:14">
      <c r="A3690" s="33">
        <v>41912</v>
      </c>
      <c r="B3690" s="12" t="s">
        <v>54</v>
      </c>
      <c r="C3690" s="10" t="s">
        <v>36</v>
      </c>
      <c r="D3690" s="10" t="s">
        <v>38</v>
      </c>
      <c r="E3690" s="16" t="s">
        <v>26</v>
      </c>
      <c r="F3690" s="16" t="s">
        <v>29</v>
      </c>
      <c r="G3690" s="12">
        <v>42004</v>
      </c>
      <c r="H3690" s="13">
        <v>1</v>
      </c>
      <c r="I3690" s="37"/>
      <c r="J3690" s="37">
        <v>10</v>
      </c>
      <c r="K3690" s="37">
        <v>59</v>
      </c>
      <c r="L3690" s="37">
        <v>31.152000000000001</v>
      </c>
      <c r="M3690" s="37"/>
      <c r="N3690" s="15">
        <v>1698.0416955346022</v>
      </c>
    </row>
    <row r="3691" spans="1:14">
      <c r="A3691" s="33">
        <v>41912</v>
      </c>
      <c r="B3691" s="12" t="s">
        <v>54</v>
      </c>
      <c r="C3691" s="10" t="s">
        <v>36</v>
      </c>
      <c r="D3691" s="10" t="s">
        <v>38</v>
      </c>
      <c r="E3691" s="16" t="s">
        <v>26</v>
      </c>
      <c r="F3691" s="16" t="s">
        <v>29</v>
      </c>
      <c r="G3691" s="12">
        <v>42094</v>
      </c>
      <c r="H3691" s="13">
        <v>2</v>
      </c>
      <c r="I3691" s="37"/>
      <c r="J3691" s="37">
        <v>13</v>
      </c>
      <c r="K3691" s="37">
        <v>59</v>
      </c>
      <c r="L3691" s="37">
        <v>13</v>
      </c>
      <c r="M3691" s="37"/>
      <c r="N3691" s="15">
        <v>1687.2033117518281</v>
      </c>
    </row>
    <row r="3692" spans="1:14">
      <c r="A3692" s="33">
        <v>41912</v>
      </c>
      <c r="B3692" s="12" t="s">
        <v>54</v>
      </c>
      <c r="C3692" s="10" t="s">
        <v>36</v>
      </c>
      <c r="D3692" s="10" t="s">
        <v>38</v>
      </c>
      <c r="E3692" s="16" t="s">
        <v>26</v>
      </c>
      <c r="F3692" s="16" t="s">
        <v>29</v>
      </c>
      <c r="G3692" s="12">
        <v>42185</v>
      </c>
      <c r="H3692" s="13">
        <v>3</v>
      </c>
      <c r="I3692" s="37"/>
      <c r="J3692" s="37">
        <v>16</v>
      </c>
      <c r="K3692" s="37">
        <v>57</v>
      </c>
      <c r="L3692" s="37">
        <v>14</v>
      </c>
      <c r="M3692" s="37"/>
      <c r="N3692" s="15">
        <v>1680.31048066065</v>
      </c>
    </row>
    <row r="3693" spans="1:14">
      <c r="A3693" s="33">
        <v>41912</v>
      </c>
      <c r="B3693" s="12" t="s">
        <v>54</v>
      </c>
      <c r="C3693" s="10" t="s">
        <v>36</v>
      </c>
      <c r="D3693" s="10" t="s">
        <v>38</v>
      </c>
      <c r="E3693" s="16" t="s">
        <v>26</v>
      </c>
      <c r="F3693" s="16" t="s">
        <v>29</v>
      </c>
      <c r="G3693" s="12">
        <v>42277</v>
      </c>
      <c r="H3693" s="13">
        <v>4</v>
      </c>
      <c r="I3693" s="37"/>
      <c r="J3693" s="37">
        <v>18</v>
      </c>
      <c r="K3693" s="37">
        <v>55</v>
      </c>
      <c r="L3693" s="37">
        <v>16</v>
      </c>
      <c r="M3693" s="37"/>
      <c r="N3693" s="15">
        <v>1680.9059352069905</v>
      </c>
    </row>
    <row r="3694" spans="1:14">
      <c r="A3694" s="33">
        <v>41912</v>
      </c>
      <c r="B3694" s="12" t="s">
        <v>54</v>
      </c>
      <c r="C3694" s="10" t="s">
        <v>36</v>
      </c>
      <c r="D3694" s="10" t="s">
        <v>38</v>
      </c>
      <c r="E3694" s="16" t="s">
        <v>26</v>
      </c>
      <c r="F3694" s="16" t="s">
        <v>29</v>
      </c>
      <c r="G3694" s="12">
        <v>42369</v>
      </c>
      <c r="H3694" s="13">
        <v>5</v>
      </c>
      <c r="I3694" s="37"/>
      <c r="J3694" s="37">
        <v>16</v>
      </c>
      <c r="K3694" s="37">
        <v>53</v>
      </c>
      <c r="L3694" s="37">
        <v>14</v>
      </c>
      <c r="M3694" s="37"/>
      <c r="N3694" s="15">
        <v>1691.7716983015198</v>
      </c>
    </row>
    <row r="3695" spans="1:14">
      <c r="A3695" s="33">
        <v>41912</v>
      </c>
      <c r="B3695" s="12" t="s">
        <v>54</v>
      </c>
      <c r="C3695" s="10" t="s">
        <v>36</v>
      </c>
      <c r="D3695" s="10" t="s">
        <v>38</v>
      </c>
      <c r="E3695" s="16" t="s">
        <v>26</v>
      </c>
      <c r="F3695" s="16" t="s">
        <v>29</v>
      </c>
      <c r="G3695" s="12">
        <v>42460</v>
      </c>
      <c r="H3695" s="13">
        <v>6</v>
      </c>
      <c r="I3695" s="37"/>
      <c r="J3695" s="37">
        <v>15</v>
      </c>
      <c r="K3695" s="37">
        <v>51</v>
      </c>
      <c r="L3695" s="37">
        <v>13</v>
      </c>
      <c r="M3695" s="37"/>
      <c r="N3695" s="15">
        <v>1707.061172650692</v>
      </c>
    </row>
    <row r="3696" spans="1:14">
      <c r="A3696" s="33">
        <v>41912</v>
      </c>
      <c r="B3696" s="12" t="s">
        <v>54</v>
      </c>
      <c r="C3696" s="10" t="s">
        <v>36</v>
      </c>
      <c r="D3696" s="10" t="s">
        <v>38</v>
      </c>
      <c r="E3696" s="16" t="s">
        <v>26</v>
      </c>
      <c r="F3696" s="16" t="s">
        <v>29</v>
      </c>
      <c r="G3696" s="12">
        <v>42551</v>
      </c>
      <c r="H3696" s="13">
        <v>7</v>
      </c>
      <c r="I3696" s="37"/>
      <c r="J3696" s="37">
        <v>16</v>
      </c>
      <c r="K3696" s="37">
        <v>50</v>
      </c>
      <c r="L3696" s="37">
        <v>15</v>
      </c>
      <c r="M3696" s="37"/>
      <c r="N3696" s="15">
        <v>1724.0589878316018</v>
      </c>
    </row>
    <row r="3697" spans="1:14">
      <c r="A3697" s="33">
        <v>41912</v>
      </c>
      <c r="B3697" s="12" t="s">
        <v>54</v>
      </c>
      <c r="C3697" s="10" t="s">
        <v>36</v>
      </c>
      <c r="D3697" s="10" t="s">
        <v>38</v>
      </c>
      <c r="E3697" s="16" t="s">
        <v>26</v>
      </c>
      <c r="F3697" s="16" t="s">
        <v>29</v>
      </c>
      <c r="G3697" s="12">
        <v>42643</v>
      </c>
      <c r="H3697" s="13">
        <v>8</v>
      </c>
      <c r="I3697" s="37"/>
      <c r="J3697" s="37">
        <v>15</v>
      </c>
      <c r="K3697" s="37">
        <v>49</v>
      </c>
      <c r="L3697" s="37">
        <v>14</v>
      </c>
      <c r="M3697" s="37"/>
      <c r="N3697" s="15">
        <v>1743.2143242725572</v>
      </c>
    </row>
    <row r="3698" spans="1:14">
      <c r="A3698" s="33">
        <v>41912</v>
      </c>
      <c r="B3698" s="12" t="s">
        <v>54</v>
      </c>
      <c r="C3698" s="10" t="s">
        <v>36</v>
      </c>
      <c r="D3698" s="10" t="s">
        <v>38</v>
      </c>
      <c r="E3698" s="16" t="s">
        <v>26</v>
      </c>
      <c r="F3698" s="16" t="s">
        <v>29</v>
      </c>
      <c r="G3698" s="12">
        <v>42735</v>
      </c>
      <c r="H3698" s="13">
        <v>9</v>
      </c>
      <c r="I3698" s="37"/>
      <c r="J3698" s="37">
        <v>14</v>
      </c>
      <c r="K3698" s="37">
        <v>48</v>
      </c>
      <c r="L3698" s="37">
        <v>13</v>
      </c>
      <c r="M3698" s="37"/>
      <c r="N3698" s="15">
        <v>1763.7548794473973</v>
      </c>
    </row>
    <row r="3699" spans="1:14">
      <c r="A3699" s="33">
        <v>41912</v>
      </c>
      <c r="B3699" s="12" t="s">
        <v>54</v>
      </c>
      <c r="C3699" s="10" t="s">
        <v>37</v>
      </c>
      <c r="D3699" s="10" t="s">
        <v>38</v>
      </c>
      <c r="E3699" s="16" t="s">
        <v>26</v>
      </c>
      <c r="F3699" s="16" t="s">
        <v>29</v>
      </c>
      <c r="G3699" s="12">
        <v>42004</v>
      </c>
      <c r="H3699" s="13">
        <v>1</v>
      </c>
      <c r="I3699" s="37"/>
      <c r="J3699" s="37">
        <v>11</v>
      </c>
      <c r="K3699" s="37">
        <v>75</v>
      </c>
      <c r="L3699" s="37">
        <v>48.152000000000001</v>
      </c>
      <c r="M3699" s="37"/>
      <c r="N3699" s="15">
        <v>1672.8440928619871</v>
      </c>
    </row>
    <row r="3700" spans="1:14">
      <c r="A3700" s="33">
        <v>41912</v>
      </c>
      <c r="B3700" s="12" t="s">
        <v>54</v>
      </c>
      <c r="C3700" s="10" t="s">
        <v>37</v>
      </c>
      <c r="D3700" s="10" t="s">
        <v>38</v>
      </c>
      <c r="E3700" s="16" t="s">
        <v>26</v>
      </c>
      <c r="F3700" s="16" t="s">
        <v>29</v>
      </c>
      <c r="G3700" s="12">
        <v>42094</v>
      </c>
      <c r="H3700" s="13">
        <v>2</v>
      </c>
      <c r="I3700" s="37"/>
      <c r="J3700" s="37">
        <v>14</v>
      </c>
      <c r="K3700" s="37">
        <v>83</v>
      </c>
      <c r="L3700" s="37">
        <v>22</v>
      </c>
      <c r="M3700" s="37"/>
      <c r="N3700" s="15">
        <v>1627.7085695868627</v>
      </c>
    </row>
    <row r="3701" spans="1:14">
      <c r="A3701" s="33">
        <v>41912</v>
      </c>
      <c r="B3701" s="12" t="s">
        <v>54</v>
      </c>
      <c r="C3701" s="10" t="s">
        <v>37</v>
      </c>
      <c r="D3701" s="10" t="s">
        <v>38</v>
      </c>
      <c r="E3701" s="16" t="s">
        <v>26</v>
      </c>
      <c r="F3701" s="16" t="s">
        <v>29</v>
      </c>
      <c r="G3701" s="12">
        <v>42185</v>
      </c>
      <c r="H3701" s="13">
        <v>3</v>
      </c>
      <c r="I3701" s="37"/>
      <c r="J3701" s="37">
        <v>19</v>
      </c>
      <c r="K3701" s="37">
        <v>88</v>
      </c>
      <c r="L3701" s="37">
        <v>24</v>
      </c>
      <c r="M3701" s="37"/>
      <c r="N3701" s="15">
        <v>1580.3242487202062</v>
      </c>
    </row>
    <row r="3702" spans="1:14">
      <c r="A3702" s="33">
        <v>41912</v>
      </c>
      <c r="B3702" s="12" t="s">
        <v>54</v>
      </c>
      <c r="C3702" s="10" t="s">
        <v>37</v>
      </c>
      <c r="D3702" s="10" t="s">
        <v>38</v>
      </c>
      <c r="E3702" s="16" t="s">
        <v>26</v>
      </c>
      <c r="F3702" s="16" t="s">
        <v>29</v>
      </c>
      <c r="G3702" s="12">
        <v>42277</v>
      </c>
      <c r="H3702" s="13">
        <v>4</v>
      </c>
      <c r="I3702" s="37"/>
      <c r="J3702" s="37">
        <v>23</v>
      </c>
      <c r="K3702" s="37">
        <v>89</v>
      </c>
      <c r="L3702" s="37">
        <v>24</v>
      </c>
      <c r="M3702" s="37"/>
      <c r="N3702" s="15">
        <v>1538.6343876127837</v>
      </c>
    </row>
    <row r="3703" spans="1:14">
      <c r="A3703" s="33">
        <v>41912</v>
      </c>
      <c r="B3703" s="12" t="s">
        <v>54</v>
      </c>
      <c r="C3703" s="10" t="s">
        <v>37</v>
      </c>
      <c r="D3703" s="10" t="s">
        <v>38</v>
      </c>
      <c r="E3703" s="16" t="s">
        <v>26</v>
      </c>
      <c r="F3703" s="16" t="s">
        <v>29</v>
      </c>
      <c r="G3703" s="12">
        <v>42369</v>
      </c>
      <c r="H3703" s="13">
        <v>5</v>
      </c>
      <c r="I3703" s="37"/>
      <c r="J3703" s="37">
        <v>24</v>
      </c>
      <c r="K3703" s="37">
        <v>87</v>
      </c>
      <c r="L3703" s="37">
        <v>22</v>
      </c>
      <c r="M3703" s="37"/>
      <c r="N3703" s="15">
        <v>1511.251667773648</v>
      </c>
    </row>
    <row r="3704" spans="1:14">
      <c r="A3704" s="33">
        <v>41912</v>
      </c>
      <c r="B3704" s="12" t="s">
        <v>54</v>
      </c>
      <c r="C3704" s="10" t="s">
        <v>37</v>
      </c>
      <c r="D3704" s="10" t="s">
        <v>38</v>
      </c>
      <c r="E3704" s="16" t="s">
        <v>26</v>
      </c>
      <c r="F3704" s="16" t="s">
        <v>29</v>
      </c>
      <c r="G3704" s="12">
        <v>42460</v>
      </c>
      <c r="H3704" s="13">
        <v>6</v>
      </c>
      <c r="I3704" s="37"/>
      <c r="J3704" s="37">
        <v>26</v>
      </c>
      <c r="K3704" s="37">
        <v>82</v>
      </c>
      <c r="L3704" s="37">
        <v>21</v>
      </c>
      <c r="M3704" s="37"/>
      <c r="N3704" s="15">
        <v>1494.4652749042145</v>
      </c>
    </row>
    <row r="3705" spans="1:14">
      <c r="A3705" s="33">
        <v>41912</v>
      </c>
      <c r="B3705" s="12" t="s">
        <v>54</v>
      </c>
      <c r="C3705" s="10" t="s">
        <v>37</v>
      </c>
      <c r="D3705" s="10" t="s">
        <v>38</v>
      </c>
      <c r="E3705" s="16" t="s">
        <v>26</v>
      </c>
      <c r="F3705" s="16" t="s">
        <v>29</v>
      </c>
      <c r="G3705" s="12">
        <v>42551</v>
      </c>
      <c r="H3705" s="13">
        <v>7</v>
      </c>
      <c r="I3705" s="37"/>
      <c r="J3705" s="37">
        <v>28</v>
      </c>
      <c r="K3705" s="37">
        <v>77</v>
      </c>
      <c r="L3705" s="37">
        <v>23</v>
      </c>
      <c r="M3705" s="37"/>
      <c r="N3705" s="15">
        <v>1486.4755881350795</v>
      </c>
    </row>
    <row r="3706" spans="1:14">
      <c r="A3706" s="33">
        <v>41912</v>
      </c>
      <c r="B3706" s="12" t="s">
        <v>54</v>
      </c>
      <c r="C3706" s="10" t="s">
        <v>37</v>
      </c>
      <c r="D3706" s="10" t="s">
        <v>38</v>
      </c>
      <c r="E3706" s="16" t="s">
        <v>26</v>
      </c>
      <c r="F3706" s="16" t="s">
        <v>29</v>
      </c>
      <c r="G3706" s="12">
        <v>42643</v>
      </c>
      <c r="H3706" s="13">
        <v>8</v>
      </c>
      <c r="I3706" s="37"/>
      <c r="J3706" s="37">
        <v>27</v>
      </c>
      <c r="K3706" s="37">
        <v>73</v>
      </c>
      <c r="L3706" s="37">
        <v>23</v>
      </c>
      <c r="M3706" s="37"/>
      <c r="N3706" s="15">
        <v>1479.7305709998773</v>
      </c>
    </row>
    <row r="3707" spans="1:14">
      <c r="A3707" s="33">
        <v>41912</v>
      </c>
      <c r="B3707" s="12" t="s">
        <v>54</v>
      </c>
      <c r="C3707" s="10" t="s">
        <v>37</v>
      </c>
      <c r="D3707" s="10" t="s">
        <v>38</v>
      </c>
      <c r="E3707" s="16" t="s">
        <v>26</v>
      </c>
      <c r="F3707" s="16" t="s">
        <v>29</v>
      </c>
      <c r="G3707" s="12">
        <v>42735</v>
      </c>
      <c r="H3707" s="13">
        <v>9</v>
      </c>
      <c r="I3707" s="37"/>
      <c r="J3707" s="37">
        <v>24</v>
      </c>
      <c r="K3707" s="37">
        <v>67</v>
      </c>
      <c r="L3707" s="37">
        <v>18</v>
      </c>
      <c r="M3707" s="37"/>
      <c r="N3707" s="15">
        <v>1474.9677485855207</v>
      </c>
    </row>
    <row r="3708" spans="1:14">
      <c r="A3708" s="33">
        <v>41912</v>
      </c>
      <c r="B3708" s="12" t="s">
        <v>54</v>
      </c>
      <c r="C3708" s="10" t="s">
        <v>4</v>
      </c>
      <c r="D3708" s="10" t="s">
        <v>30</v>
      </c>
      <c r="E3708" s="16" t="s">
        <v>26</v>
      </c>
      <c r="F3708" s="36" t="s">
        <v>119</v>
      </c>
      <c r="G3708" s="12">
        <v>42004</v>
      </c>
      <c r="H3708" s="13">
        <v>1</v>
      </c>
      <c r="I3708" s="37"/>
      <c r="J3708" s="37">
        <v>4.8920333681408001</v>
      </c>
      <c r="K3708" s="37">
        <v>15.9967162055103</v>
      </c>
      <c r="L3708" s="37">
        <v>3.9656651402618968</v>
      </c>
      <c r="M3708" s="37">
        <v>26.7181038179666</v>
      </c>
      <c r="N3708" s="15">
        <v>783.41013077828495</v>
      </c>
    </row>
    <row r="3709" spans="1:14">
      <c r="A3709" s="33">
        <v>41912</v>
      </c>
      <c r="B3709" s="12" t="s">
        <v>54</v>
      </c>
      <c r="C3709" s="10" t="s">
        <v>4</v>
      </c>
      <c r="D3709" s="10" t="s">
        <v>30</v>
      </c>
      <c r="E3709" s="16" t="s">
        <v>26</v>
      </c>
      <c r="F3709" s="36" t="s">
        <v>119</v>
      </c>
      <c r="G3709" s="12">
        <v>42094</v>
      </c>
      <c r="H3709" s="13">
        <v>2</v>
      </c>
      <c r="I3709" s="37"/>
      <c r="J3709" s="37">
        <v>4.1778552842728995</v>
      </c>
      <c r="K3709" s="37">
        <v>15.417136190440901</v>
      </c>
      <c r="L3709" s="37">
        <v>3.5982752692035014</v>
      </c>
      <c r="M3709" s="37">
        <v>22.817581733721099</v>
      </c>
      <c r="N3709" s="15">
        <v>733.17563553187699</v>
      </c>
    </row>
    <row r="3710" spans="1:14">
      <c r="A3710" s="33">
        <v>41912</v>
      </c>
      <c r="B3710" s="12" t="s">
        <v>54</v>
      </c>
      <c r="C3710" s="10" t="s">
        <v>4</v>
      </c>
      <c r="D3710" s="10" t="s">
        <v>30</v>
      </c>
      <c r="E3710" s="16" t="s">
        <v>26</v>
      </c>
      <c r="F3710" s="36" t="s">
        <v>119</v>
      </c>
      <c r="G3710" s="12">
        <v>42185</v>
      </c>
      <c r="H3710" s="13">
        <v>3</v>
      </c>
      <c r="I3710" s="37"/>
      <c r="J3710" s="37">
        <v>3.7296127226212996</v>
      </c>
      <c r="K3710" s="37">
        <v>15.054035542980799</v>
      </c>
      <c r="L3710" s="37">
        <v>3.366512075161197</v>
      </c>
      <c r="M3710" s="37">
        <v>20.369480832400399</v>
      </c>
      <c r="N3710" s="15">
        <v>670.9398380980532</v>
      </c>
    </row>
    <row r="3711" spans="1:14">
      <c r="A3711" s="33">
        <v>41912</v>
      </c>
      <c r="B3711" s="12" t="s">
        <v>54</v>
      </c>
      <c r="C3711" s="10" t="s">
        <v>4</v>
      </c>
      <c r="D3711" s="10" t="s">
        <v>30</v>
      </c>
      <c r="E3711" s="16" t="s">
        <v>26</v>
      </c>
      <c r="F3711" s="36" t="s">
        <v>119</v>
      </c>
      <c r="G3711" s="12">
        <v>42277</v>
      </c>
      <c r="H3711" s="13">
        <v>4</v>
      </c>
      <c r="I3711" s="37"/>
      <c r="J3711" s="37">
        <v>4.1235830583543001</v>
      </c>
      <c r="K3711" s="37">
        <v>14.353393634299001</v>
      </c>
      <c r="L3711" s="37">
        <v>3.4229411496725026</v>
      </c>
      <c r="M3711" s="37">
        <v>22.5211710477334</v>
      </c>
      <c r="N3711" s="15">
        <v>635.75276776960573</v>
      </c>
    </row>
    <row r="3712" spans="1:14">
      <c r="A3712" s="33">
        <v>41912</v>
      </c>
      <c r="B3712" s="12" t="s">
        <v>54</v>
      </c>
      <c r="C3712" s="10" t="s">
        <v>4</v>
      </c>
      <c r="D3712" s="10" t="s">
        <v>30</v>
      </c>
      <c r="E3712" s="16" t="s">
        <v>26</v>
      </c>
      <c r="F3712" s="36" t="s">
        <v>119</v>
      </c>
      <c r="G3712" s="12">
        <v>42369</v>
      </c>
      <c r="H3712" s="13">
        <v>5</v>
      </c>
      <c r="I3712" s="37"/>
      <c r="J3712" s="37">
        <v>3.9656651402617999</v>
      </c>
      <c r="K3712" s="37">
        <v>13.6830880336792</v>
      </c>
      <c r="L3712" s="37">
        <v>3.2953595396419981</v>
      </c>
      <c r="M3712" s="37">
        <v>21.658693829612002</v>
      </c>
      <c r="N3712" s="15">
        <v>604.34638289007523</v>
      </c>
    </row>
    <row r="3713" spans="1:14">
      <c r="A3713" s="33">
        <v>41912</v>
      </c>
      <c r="B3713" s="12" t="s">
        <v>54</v>
      </c>
      <c r="C3713" s="10" t="s">
        <v>4</v>
      </c>
      <c r="D3713" s="10" t="s">
        <v>30</v>
      </c>
      <c r="E3713" s="16" t="s">
        <v>26</v>
      </c>
      <c r="F3713" s="36" t="s">
        <v>119</v>
      </c>
      <c r="G3713" s="12">
        <v>42460</v>
      </c>
      <c r="H3713" s="13">
        <v>6</v>
      </c>
      <c r="I3713" s="37"/>
      <c r="J3713" s="37">
        <v>3.5982752692033997</v>
      </c>
      <c r="K3713" s="37">
        <v>13.18368412988</v>
      </c>
      <c r="L3713" s="37">
        <v>3.0988713654041997</v>
      </c>
      <c r="M3713" s="37">
        <v>19.652174254227898</v>
      </c>
      <c r="N3713" s="15">
        <v>573.73840362415297</v>
      </c>
    </row>
    <row r="3714" spans="1:14">
      <c r="A3714" s="33">
        <v>41912</v>
      </c>
      <c r="B3714" s="12" t="s">
        <v>54</v>
      </c>
      <c r="C3714" s="10" t="s">
        <v>4</v>
      </c>
      <c r="D3714" s="10" t="s">
        <v>30</v>
      </c>
      <c r="E3714" s="16" t="s">
        <v>26</v>
      </c>
      <c r="F3714" s="36" t="s">
        <v>119</v>
      </c>
      <c r="G3714" s="12">
        <v>42551</v>
      </c>
      <c r="H3714" s="13">
        <v>7</v>
      </c>
      <c r="I3714" s="37"/>
      <c r="J3714" s="37">
        <v>3.3665120751613</v>
      </c>
      <c r="K3714" s="37">
        <v>12.722625962060199</v>
      </c>
      <c r="L3714" s="37">
        <v>2.9054539073414998</v>
      </c>
      <c r="M3714" s="37">
        <v>18.386387082797601</v>
      </c>
      <c r="N3714" s="15">
        <v>543.4057915110368</v>
      </c>
    </row>
    <row r="3715" spans="1:14">
      <c r="A3715" s="33">
        <v>41912</v>
      </c>
      <c r="B3715" s="12" t="s">
        <v>54</v>
      </c>
      <c r="C3715" s="10" t="s">
        <v>4</v>
      </c>
      <c r="D3715" s="10" t="s">
        <v>30</v>
      </c>
      <c r="E3715" s="16" t="s">
        <v>26</v>
      </c>
      <c r="F3715" s="36" t="s">
        <v>119</v>
      </c>
      <c r="G3715" s="12">
        <v>42643</v>
      </c>
      <c r="H3715" s="13">
        <v>8</v>
      </c>
      <c r="I3715" s="37"/>
      <c r="J3715" s="37">
        <v>3.4229411496725</v>
      </c>
      <c r="K3715" s="37">
        <v>12.1636828816918</v>
      </c>
      <c r="L3715" s="37">
        <v>2.8639980693041007</v>
      </c>
      <c r="M3715" s="37">
        <v>18.694577513582402</v>
      </c>
      <c r="N3715" s="15">
        <v>516.99966689405539</v>
      </c>
    </row>
    <row r="3716" spans="1:14">
      <c r="A3716" s="33">
        <v>41912</v>
      </c>
      <c r="B3716" s="12" t="s">
        <v>54</v>
      </c>
      <c r="C3716" s="10" t="s">
        <v>4</v>
      </c>
      <c r="D3716" s="10" t="s">
        <v>30</v>
      </c>
      <c r="E3716" s="16" t="s">
        <v>26</v>
      </c>
      <c r="F3716" s="36" t="s">
        <v>119</v>
      </c>
      <c r="G3716" s="12">
        <v>42735</v>
      </c>
      <c r="H3716" s="13">
        <v>9</v>
      </c>
      <c r="I3716" s="37"/>
      <c r="J3716" s="37">
        <v>3.2953595396419</v>
      </c>
      <c r="K3716" s="37">
        <v>11.6406537277044</v>
      </c>
      <c r="L3716" s="37">
        <v>2.7723303856545001</v>
      </c>
      <c r="M3716" s="37">
        <v>17.997783676431002</v>
      </c>
      <c r="N3716" s="15">
        <v>493.10160016045927</v>
      </c>
    </row>
    <row r="3717" spans="1:14">
      <c r="A3717" s="33">
        <v>41912</v>
      </c>
      <c r="B3717" s="12" t="s">
        <v>54</v>
      </c>
      <c r="C3717" s="10" t="s">
        <v>36</v>
      </c>
      <c r="D3717" s="10" t="s">
        <v>30</v>
      </c>
      <c r="E3717" s="16" t="s">
        <v>26</v>
      </c>
      <c r="F3717" s="36" t="s">
        <v>119</v>
      </c>
      <c r="G3717" s="12">
        <v>42004</v>
      </c>
      <c r="H3717" s="13">
        <v>1</v>
      </c>
      <c r="I3717" s="37"/>
      <c r="J3717" s="37">
        <v>5.2136652689076</v>
      </c>
      <c r="K3717" s="37">
        <v>22.629304112994802</v>
      </c>
      <c r="L3717" s="37">
        <v>10.9198849485132</v>
      </c>
      <c r="M3717" s="37">
        <v>28.474713773209601</v>
      </c>
      <c r="N3717" s="15">
        <v>783.41013077828495</v>
      </c>
    </row>
    <row r="3718" spans="1:14">
      <c r="A3718" s="33">
        <v>41912</v>
      </c>
      <c r="B3718" s="12" t="s">
        <v>54</v>
      </c>
      <c r="C3718" s="10" t="s">
        <v>36</v>
      </c>
      <c r="D3718" s="10" t="s">
        <v>30</v>
      </c>
      <c r="E3718" s="16" t="s">
        <v>26</v>
      </c>
      <c r="F3718" s="36" t="s">
        <v>119</v>
      </c>
      <c r="G3718" s="12">
        <v>42094</v>
      </c>
      <c r="H3718" s="13">
        <v>2</v>
      </c>
      <c r="I3718" s="37"/>
      <c r="J3718" s="37">
        <v>6.7377658232430999</v>
      </c>
      <c r="K3718" s="37">
        <v>20.4964669020438</v>
      </c>
      <c r="L3718" s="37">
        <v>4.6049286122920972</v>
      </c>
      <c r="M3718" s="37">
        <v>36.798671067726801</v>
      </c>
      <c r="N3718" s="15">
        <v>700.55196115758486</v>
      </c>
    </row>
    <row r="3719" spans="1:14">
      <c r="A3719" s="33">
        <v>41912</v>
      </c>
      <c r="B3719" s="12" t="s">
        <v>54</v>
      </c>
      <c r="C3719" s="10" t="s">
        <v>36</v>
      </c>
      <c r="D3719" s="10" t="s">
        <v>30</v>
      </c>
      <c r="E3719" s="16" t="s">
        <v>26</v>
      </c>
      <c r="F3719" s="36" t="s">
        <v>119</v>
      </c>
      <c r="G3719" s="12">
        <v>42185</v>
      </c>
      <c r="H3719" s="13">
        <v>3</v>
      </c>
      <c r="I3719" s="37"/>
      <c r="J3719" s="37">
        <v>5.9774195824633001</v>
      </c>
      <c r="K3719" s="37">
        <v>18.617818300412001</v>
      </c>
      <c r="L3719" s="37">
        <v>4.0987709808315014</v>
      </c>
      <c r="M3719" s="37">
        <v>32.645999107013196</v>
      </c>
      <c r="N3719" s="15">
        <v>656.36726516056251</v>
      </c>
    </row>
    <row r="3720" spans="1:14">
      <c r="A3720" s="33">
        <v>41912</v>
      </c>
      <c r="B3720" s="12" t="s">
        <v>54</v>
      </c>
      <c r="C3720" s="10" t="s">
        <v>36</v>
      </c>
      <c r="D3720" s="10" t="s">
        <v>30</v>
      </c>
      <c r="E3720" s="16" t="s">
        <v>26</v>
      </c>
      <c r="F3720" s="36" t="s">
        <v>119</v>
      </c>
      <c r="G3720" s="12">
        <v>42277</v>
      </c>
      <c r="H3720" s="13">
        <v>4</v>
      </c>
      <c r="I3720" s="37"/>
      <c r="J3720" s="37">
        <v>5.4660832896612002</v>
      </c>
      <c r="K3720" s="37">
        <v>16.909840145722502</v>
      </c>
      <c r="L3720" s="37">
        <v>3.758105134971701</v>
      </c>
      <c r="M3720" s="37">
        <v>29.853308393585902</v>
      </c>
      <c r="N3720" s="15">
        <v>618.40632755205706</v>
      </c>
    </row>
    <row r="3721" spans="1:14">
      <c r="A3721" s="33">
        <v>41912</v>
      </c>
      <c r="B3721" s="12" t="s">
        <v>54</v>
      </c>
      <c r="C3721" s="10" t="s">
        <v>36</v>
      </c>
      <c r="D3721" s="10" t="s">
        <v>30</v>
      </c>
      <c r="E3721" s="16" t="s">
        <v>26</v>
      </c>
      <c r="F3721" s="36" t="s">
        <v>119</v>
      </c>
      <c r="G3721" s="12">
        <v>42369</v>
      </c>
      <c r="H3721" s="13">
        <v>5</v>
      </c>
      <c r="I3721" s="37"/>
      <c r="J3721" s="37">
        <v>4.4480354176272998</v>
      </c>
      <c r="K3721" s="37">
        <v>15.8269387565133</v>
      </c>
      <c r="L3721" s="37">
        <v>3.3651340284180984</v>
      </c>
      <c r="M3721" s="37">
        <v>24.293185089071603</v>
      </c>
      <c r="N3721" s="15">
        <v>583.1480864784096</v>
      </c>
    </row>
    <row r="3722" spans="1:14">
      <c r="A3722" s="33">
        <v>41912</v>
      </c>
      <c r="B3722" s="12" t="s">
        <v>54</v>
      </c>
      <c r="C3722" s="10" t="s">
        <v>36</v>
      </c>
      <c r="D3722" s="10" t="s">
        <v>30</v>
      </c>
      <c r="E3722" s="16" t="s">
        <v>26</v>
      </c>
      <c r="F3722" s="36" t="s">
        <v>119</v>
      </c>
      <c r="G3722" s="12">
        <v>42460</v>
      </c>
      <c r="H3722" s="13">
        <v>6</v>
      </c>
      <c r="I3722" s="37"/>
      <c r="J3722" s="37">
        <v>4.6049286122920003</v>
      </c>
      <c r="K3722" s="37">
        <v>14.623532301138701</v>
      </c>
      <c r="L3722" s="37">
        <v>3.4015221569174008</v>
      </c>
      <c r="M3722" s="37">
        <v>25.150065724981697</v>
      </c>
      <c r="N3722" s="15">
        <v>556.04866760605717</v>
      </c>
    </row>
    <row r="3723" spans="1:14">
      <c r="A3723" s="33">
        <v>41912</v>
      </c>
      <c r="B3723" s="12" t="s">
        <v>54</v>
      </c>
      <c r="C3723" s="10" t="s">
        <v>36</v>
      </c>
      <c r="D3723" s="10" t="s">
        <v>30</v>
      </c>
      <c r="E3723" s="16" t="s">
        <v>26</v>
      </c>
      <c r="F3723" s="36" t="s">
        <v>119</v>
      </c>
      <c r="G3723" s="12">
        <v>42551</v>
      </c>
      <c r="H3723" s="13">
        <v>7</v>
      </c>
      <c r="I3723" s="37"/>
      <c r="J3723" s="37">
        <v>4.0987709808315005</v>
      </c>
      <c r="K3723" s="37">
        <v>13.687749492478101</v>
      </c>
      <c r="L3723" s="37">
        <v>3.162988172170901</v>
      </c>
      <c r="M3723" s="37">
        <v>22.385658549493101</v>
      </c>
      <c r="N3723" s="15">
        <v>528.75691571905259</v>
      </c>
    </row>
    <row r="3724" spans="1:14">
      <c r="A3724" s="33">
        <v>41912</v>
      </c>
      <c r="B3724" s="12" t="s">
        <v>54</v>
      </c>
      <c r="C3724" s="10" t="s">
        <v>36</v>
      </c>
      <c r="D3724" s="10" t="s">
        <v>30</v>
      </c>
      <c r="E3724" s="16" t="s">
        <v>26</v>
      </c>
      <c r="F3724" s="36" t="s">
        <v>119</v>
      </c>
      <c r="G3724" s="12">
        <v>42643</v>
      </c>
      <c r="H3724" s="13">
        <v>8</v>
      </c>
      <c r="I3724" s="37"/>
      <c r="J3724" s="37">
        <v>3.7581051349716001</v>
      </c>
      <c r="K3724" s="37">
        <v>12.905648563762899</v>
      </c>
      <c r="L3724" s="37">
        <v>2.9760042062563978</v>
      </c>
      <c r="M3724" s="37">
        <v>20.5250936775941</v>
      </c>
      <c r="N3724" s="15">
        <v>500.82572264371686</v>
      </c>
    </row>
    <row r="3725" spans="1:14">
      <c r="A3725" s="33">
        <v>41912</v>
      </c>
      <c r="B3725" s="12" t="s">
        <v>54</v>
      </c>
      <c r="C3725" s="10" t="s">
        <v>36</v>
      </c>
      <c r="D3725" s="10" t="s">
        <v>30</v>
      </c>
      <c r="E3725" s="16" t="s">
        <v>26</v>
      </c>
      <c r="F3725" s="36" t="s">
        <v>119</v>
      </c>
      <c r="G3725" s="12">
        <v>42735</v>
      </c>
      <c r="H3725" s="13">
        <v>9</v>
      </c>
      <c r="I3725" s="37"/>
      <c r="J3725" s="37">
        <v>3.3651340284181002</v>
      </c>
      <c r="K3725" s="37">
        <v>12.289045181433</v>
      </c>
      <c r="L3725" s="37">
        <v>2.7485306460882013</v>
      </c>
      <c r="M3725" s="37">
        <v>18.378860806261901</v>
      </c>
      <c r="N3725" s="15">
        <v>473.98052759829494</v>
      </c>
    </row>
    <row r="3726" spans="1:14">
      <c r="A3726" s="33">
        <v>41912</v>
      </c>
      <c r="B3726" s="12" t="s">
        <v>54</v>
      </c>
      <c r="C3726" s="10" t="s">
        <v>37</v>
      </c>
      <c r="D3726" s="10" t="s">
        <v>30</v>
      </c>
      <c r="E3726" s="16" t="s">
        <v>26</v>
      </c>
      <c r="F3726" s="36" t="s">
        <v>119</v>
      </c>
      <c r="G3726" s="12">
        <v>42004</v>
      </c>
      <c r="H3726" s="13">
        <v>1</v>
      </c>
      <c r="I3726" s="37"/>
      <c r="J3726" s="37">
        <v>5.5648490576798002</v>
      </c>
      <c r="K3726" s="37">
        <v>26.181272468970899</v>
      </c>
      <c r="L3726" s="37">
        <v>14.823037093261497</v>
      </c>
      <c r="M3726" s="37">
        <v>30.3927229570204</v>
      </c>
      <c r="N3726" s="15">
        <v>783.41013077828518</v>
      </c>
    </row>
    <row r="3727" spans="1:14">
      <c r="A3727" s="33">
        <v>41912</v>
      </c>
      <c r="B3727" s="12" t="s">
        <v>54</v>
      </c>
      <c r="C3727" s="10" t="s">
        <v>37</v>
      </c>
      <c r="D3727" s="10" t="s">
        <v>30</v>
      </c>
      <c r="E3727" s="16" t="s">
        <v>26</v>
      </c>
      <c r="F3727" s="36" t="s">
        <v>119</v>
      </c>
      <c r="G3727" s="12">
        <v>42094</v>
      </c>
      <c r="H3727" s="13">
        <v>2</v>
      </c>
      <c r="I3727" s="37"/>
      <c r="J3727" s="37">
        <v>7.8103544501849003</v>
      </c>
      <c r="K3727" s="37">
        <v>24.320020096401098</v>
      </c>
      <c r="L3727" s="37">
        <v>5.9491020776150991</v>
      </c>
      <c r="M3727" s="37">
        <v>42.656671643772498</v>
      </c>
      <c r="N3727" s="15">
        <v>697.378947543001</v>
      </c>
    </row>
    <row r="3728" spans="1:14">
      <c r="A3728" s="33">
        <v>41912</v>
      </c>
      <c r="B3728" s="12" t="s">
        <v>54</v>
      </c>
      <c r="C3728" s="10" t="s">
        <v>37</v>
      </c>
      <c r="D3728" s="10" t="s">
        <v>30</v>
      </c>
      <c r="E3728" s="16" t="s">
        <v>26</v>
      </c>
      <c r="F3728" s="36" t="s">
        <v>119</v>
      </c>
      <c r="G3728" s="12">
        <v>42185</v>
      </c>
      <c r="H3728" s="13">
        <v>3</v>
      </c>
      <c r="I3728" s="37"/>
      <c r="J3728" s="37">
        <v>6.7445904778664003</v>
      </c>
      <c r="K3728" s="37">
        <v>22.699819434893399</v>
      </c>
      <c r="L3728" s="37">
        <v>5.1243898163587014</v>
      </c>
      <c r="M3728" s="37">
        <v>36.8359442866577</v>
      </c>
      <c r="N3728" s="15">
        <v>652.39432627221561</v>
      </c>
    </row>
    <row r="3729" spans="1:14">
      <c r="A3729" s="33">
        <v>41912</v>
      </c>
      <c r="B3729" s="12" t="s">
        <v>54</v>
      </c>
      <c r="C3729" s="10" t="s">
        <v>37</v>
      </c>
      <c r="D3729" s="10" t="s">
        <v>30</v>
      </c>
      <c r="E3729" s="16" t="s">
        <v>26</v>
      </c>
      <c r="F3729" s="36" t="s">
        <v>119</v>
      </c>
      <c r="G3729" s="12">
        <v>42277</v>
      </c>
      <c r="H3729" s="13">
        <v>4</v>
      </c>
      <c r="I3729" s="37"/>
      <c r="J3729" s="37">
        <v>6.1363932743873004</v>
      </c>
      <c r="K3729" s="37">
        <v>20.9375989413086</v>
      </c>
      <c r="L3729" s="37">
        <v>4.3741727808025015</v>
      </c>
      <c r="M3729" s="37">
        <v>33.514242490799504</v>
      </c>
      <c r="N3729" s="15">
        <v>611.72935621929753</v>
      </c>
    </row>
    <row r="3730" spans="1:14">
      <c r="A3730" s="33">
        <v>41912</v>
      </c>
      <c r="B3730" s="12" t="s">
        <v>54</v>
      </c>
      <c r="C3730" s="10" t="s">
        <v>37</v>
      </c>
      <c r="D3730" s="10" t="s">
        <v>30</v>
      </c>
      <c r="E3730" s="16" t="s">
        <v>26</v>
      </c>
      <c r="F3730" s="36" t="s">
        <v>119</v>
      </c>
      <c r="G3730" s="12">
        <v>42369</v>
      </c>
      <c r="H3730" s="13">
        <v>5</v>
      </c>
      <c r="I3730" s="37"/>
      <c r="J3730" s="37">
        <v>5.4899342665322006</v>
      </c>
      <c r="K3730" s="37">
        <v>19.363280187004499</v>
      </c>
      <c r="L3730" s="37">
        <v>3.9156155122280989</v>
      </c>
      <c r="M3730" s="37">
        <v>29.983571788834201</v>
      </c>
      <c r="N3730" s="15">
        <v>573.64721177307729</v>
      </c>
    </row>
    <row r="3731" spans="1:14">
      <c r="A3731" s="33">
        <v>41912</v>
      </c>
      <c r="B3731" s="12" t="s">
        <v>54</v>
      </c>
      <c r="C3731" s="10" t="s">
        <v>37</v>
      </c>
      <c r="D3731" s="10" t="s">
        <v>30</v>
      </c>
      <c r="E3731" s="16" t="s">
        <v>26</v>
      </c>
      <c r="F3731" s="36" t="s">
        <v>119</v>
      </c>
      <c r="G3731" s="12">
        <v>42460</v>
      </c>
      <c r="H3731" s="13">
        <v>6</v>
      </c>
      <c r="I3731" s="37"/>
      <c r="J3731" s="37">
        <v>5.9491020776151995</v>
      </c>
      <c r="K3731" s="37">
        <v>17.276022136705599</v>
      </c>
      <c r="L3731" s="37">
        <v>3.8618440273162999</v>
      </c>
      <c r="M3731" s="37">
        <v>32.491341528566103</v>
      </c>
      <c r="N3731" s="15">
        <v>543.99337639450812</v>
      </c>
    </row>
    <row r="3732" spans="1:14">
      <c r="A3732" s="33">
        <v>41912</v>
      </c>
      <c r="B3732" s="12" t="s">
        <v>54</v>
      </c>
      <c r="C3732" s="10" t="s">
        <v>37</v>
      </c>
      <c r="D3732" s="10" t="s">
        <v>30</v>
      </c>
      <c r="E3732" s="16" t="s">
        <v>26</v>
      </c>
      <c r="F3732" s="36" t="s">
        <v>119</v>
      </c>
      <c r="G3732" s="12">
        <v>42551</v>
      </c>
      <c r="H3732" s="13">
        <v>7</v>
      </c>
      <c r="I3732" s="37"/>
      <c r="J3732" s="37">
        <v>5.1243898163587005</v>
      </c>
      <c r="K3732" s="37">
        <v>15.622912368213999</v>
      </c>
      <c r="L3732" s="37">
        <v>3.4712800478671006</v>
      </c>
      <c r="M3732" s="37">
        <v>27.987131079041802</v>
      </c>
      <c r="N3732" s="15">
        <v>514.55934983960344</v>
      </c>
    </row>
    <row r="3733" spans="1:14">
      <c r="A3733" s="33">
        <v>41912</v>
      </c>
      <c r="B3733" s="12" t="s">
        <v>54</v>
      </c>
      <c r="C3733" s="10" t="s">
        <v>37</v>
      </c>
      <c r="D3733" s="10" t="s">
        <v>30</v>
      </c>
      <c r="E3733" s="16" t="s">
        <v>26</v>
      </c>
      <c r="F3733" s="36" t="s">
        <v>119</v>
      </c>
      <c r="G3733" s="12">
        <v>42643</v>
      </c>
      <c r="H3733" s="13">
        <v>8</v>
      </c>
      <c r="I3733" s="37"/>
      <c r="J3733" s="37">
        <v>4.3741727808025006</v>
      </c>
      <c r="K3733" s="37">
        <v>14.3463386471592</v>
      </c>
      <c r="L3733" s="37">
        <v>3.0975990597477017</v>
      </c>
      <c r="M3733" s="37">
        <v>23.889780318408199</v>
      </c>
      <c r="N3733" s="15">
        <v>484.95923681572037</v>
      </c>
    </row>
    <row r="3734" spans="1:14">
      <c r="A3734" s="33">
        <v>41912</v>
      </c>
      <c r="B3734" s="12" t="s">
        <v>54</v>
      </c>
      <c r="C3734" s="10" t="s">
        <v>37</v>
      </c>
      <c r="D3734" s="10" t="s">
        <v>30</v>
      </c>
      <c r="E3734" s="16" t="s">
        <v>26</v>
      </c>
      <c r="F3734" s="36" t="s">
        <v>119</v>
      </c>
      <c r="G3734" s="12">
        <v>42735</v>
      </c>
      <c r="H3734" s="13">
        <v>9</v>
      </c>
      <c r="I3734" s="37"/>
      <c r="J3734" s="37">
        <v>3.9156155122281002</v>
      </c>
      <c r="K3734" s="37">
        <v>13.206608693127999</v>
      </c>
      <c r="L3734" s="37">
        <v>2.7758855581968986</v>
      </c>
      <c r="M3734" s="37">
        <v>21.385345089481998</v>
      </c>
      <c r="N3734" s="15">
        <v>456.38420165706776</v>
      </c>
    </row>
    <row r="3735" spans="1:14">
      <c r="A3735" s="33">
        <v>41912</v>
      </c>
      <c r="B3735" s="12" t="s">
        <v>54</v>
      </c>
      <c r="C3735" s="10" t="s">
        <v>4</v>
      </c>
      <c r="D3735" s="10" t="s">
        <v>39</v>
      </c>
      <c r="E3735" s="16" t="s">
        <v>26</v>
      </c>
      <c r="F3735" s="36" t="s">
        <v>119</v>
      </c>
      <c r="G3735" s="12">
        <v>42004</v>
      </c>
      <c r="H3735" s="13">
        <v>1</v>
      </c>
      <c r="I3735" s="37"/>
      <c r="J3735" s="37">
        <v>2.8999488680910002</v>
      </c>
      <c r="K3735" s="37">
        <v>15.872353862753201</v>
      </c>
      <c r="L3735" s="37">
        <v>4.5773949101566007</v>
      </c>
      <c r="M3735" s="37">
        <v>1.2764604316050001</v>
      </c>
      <c r="N3735" s="15">
        <v>602.76081286267799</v>
      </c>
    </row>
    <row r="3736" spans="1:14">
      <c r="A3736" s="33">
        <v>41912</v>
      </c>
      <c r="B3736" s="12" t="s">
        <v>54</v>
      </c>
      <c r="C3736" s="10" t="s">
        <v>4</v>
      </c>
      <c r="D3736" s="10" t="s">
        <v>39</v>
      </c>
      <c r="E3736" s="16" t="s">
        <v>26</v>
      </c>
      <c r="F3736" s="36" t="s">
        <v>119</v>
      </c>
      <c r="G3736" s="12">
        <v>42094</v>
      </c>
      <c r="H3736" s="13">
        <v>2</v>
      </c>
      <c r="I3736" s="37"/>
      <c r="J3736" s="37">
        <v>3.4193994440767002</v>
      </c>
      <c r="K3736" s="37">
        <v>17.282451304430602</v>
      </c>
      <c r="L3736" s="37">
        <v>4.829496885754101</v>
      </c>
      <c r="M3736" s="37">
        <v>1.5051051893509</v>
      </c>
      <c r="N3736" s="15">
        <v>736.89588857971148</v>
      </c>
    </row>
    <row r="3737" spans="1:14">
      <c r="A3737" s="33">
        <v>41912</v>
      </c>
      <c r="B3737" s="12" t="s">
        <v>54</v>
      </c>
      <c r="C3737" s="10" t="s">
        <v>4</v>
      </c>
      <c r="D3737" s="10" t="s">
        <v>39</v>
      </c>
      <c r="E3737" s="16" t="s">
        <v>26</v>
      </c>
      <c r="F3737" s="36" t="s">
        <v>119</v>
      </c>
      <c r="G3737" s="12">
        <v>42185</v>
      </c>
      <c r="H3737" s="13">
        <v>3</v>
      </c>
      <c r="I3737" s="37"/>
      <c r="J3737" s="37">
        <v>3.7172473887206001</v>
      </c>
      <c r="K3737" s="37">
        <v>18.555589178157003</v>
      </c>
      <c r="L3737" s="37">
        <v>4.9903852624470018</v>
      </c>
      <c r="M3737" s="37">
        <v>1.6362078857315001</v>
      </c>
      <c r="N3737" s="15">
        <v>772.55806322957994</v>
      </c>
    </row>
    <row r="3738" spans="1:14">
      <c r="A3738" s="33">
        <v>41912</v>
      </c>
      <c r="B3738" s="12" t="s">
        <v>54</v>
      </c>
      <c r="C3738" s="10" t="s">
        <v>4</v>
      </c>
      <c r="D3738" s="10" t="s">
        <v>39</v>
      </c>
      <c r="E3738" s="16" t="s">
        <v>26</v>
      </c>
      <c r="F3738" s="36" t="s">
        <v>119</v>
      </c>
      <c r="G3738" s="12">
        <v>42277</v>
      </c>
      <c r="H3738" s="13">
        <v>4</v>
      </c>
      <c r="I3738" s="37"/>
      <c r="J3738" s="37">
        <v>4.1583121197992998</v>
      </c>
      <c r="K3738" s="37">
        <v>19.6785071469088</v>
      </c>
      <c r="L3738" s="37">
        <v>5.2812300885510961</v>
      </c>
      <c r="M3738" s="37">
        <v>1.8303498180923998</v>
      </c>
      <c r="N3738" s="15">
        <v>811.57012561120507</v>
      </c>
    </row>
    <row r="3739" spans="1:14">
      <c r="A3739" s="33">
        <v>41912</v>
      </c>
      <c r="B3739" s="12" t="s">
        <v>54</v>
      </c>
      <c r="C3739" s="10" t="s">
        <v>4</v>
      </c>
      <c r="D3739" s="10" t="s">
        <v>39</v>
      </c>
      <c r="E3739" s="16" t="s">
        <v>26</v>
      </c>
      <c r="F3739" s="36" t="s">
        <v>119</v>
      </c>
      <c r="G3739" s="12">
        <v>42369</v>
      </c>
      <c r="H3739" s="13">
        <v>5</v>
      </c>
      <c r="I3739" s="37"/>
      <c r="J3739" s="37">
        <v>4.5773949101565998</v>
      </c>
      <c r="K3739" s="37">
        <v>20.636112401923299</v>
      </c>
      <c r="L3739" s="37">
        <v>5.5350001651710992</v>
      </c>
      <c r="M3739" s="37">
        <v>2.0148160358743001</v>
      </c>
      <c r="N3739" s="15">
        <v>846.38612125463351</v>
      </c>
    </row>
    <row r="3740" spans="1:14">
      <c r="A3740" s="33">
        <v>41912</v>
      </c>
      <c r="B3740" s="12" t="s">
        <v>54</v>
      </c>
      <c r="C3740" s="10" t="s">
        <v>4</v>
      </c>
      <c r="D3740" s="10" t="s">
        <v>39</v>
      </c>
      <c r="E3740" s="16" t="s">
        <v>26</v>
      </c>
      <c r="F3740" s="36" t="s">
        <v>119</v>
      </c>
      <c r="G3740" s="12">
        <v>42460</v>
      </c>
      <c r="H3740" s="13">
        <v>6</v>
      </c>
      <c r="I3740" s="37"/>
      <c r="J3740" s="37">
        <v>4.8294968857541001</v>
      </c>
      <c r="K3740" s="37">
        <v>21.460043535234</v>
      </c>
      <c r="L3740" s="37">
        <v>5.6534280190648012</v>
      </c>
      <c r="M3740" s="37">
        <v>2.1257828877798999</v>
      </c>
      <c r="N3740" s="15">
        <v>858.1902256623913</v>
      </c>
    </row>
    <row r="3741" spans="1:14">
      <c r="A3741" s="33">
        <v>41912</v>
      </c>
      <c r="B3741" s="12" t="s">
        <v>54</v>
      </c>
      <c r="C3741" s="10" t="s">
        <v>4</v>
      </c>
      <c r="D3741" s="10" t="s">
        <v>39</v>
      </c>
      <c r="E3741" s="16" t="s">
        <v>26</v>
      </c>
      <c r="F3741" s="36" t="s">
        <v>119</v>
      </c>
      <c r="G3741" s="12">
        <v>42551</v>
      </c>
      <c r="H3741" s="13">
        <v>7</v>
      </c>
      <c r="I3741" s="37"/>
      <c r="J3741" s="37">
        <v>4.9903852624468996</v>
      </c>
      <c r="K3741" s="37">
        <v>22.122613962776398</v>
      </c>
      <c r="L3741" s="37">
        <v>5.6529556899892981</v>
      </c>
      <c r="M3741" s="37">
        <v>2.1966005663305999</v>
      </c>
      <c r="N3741" s="15">
        <v>857.98544856395881</v>
      </c>
    </row>
    <row r="3742" spans="1:14">
      <c r="A3742" s="33">
        <v>41912</v>
      </c>
      <c r="B3742" s="12" t="s">
        <v>54</v>
      </c>
      <c r="C3742" s="10" t="s">
        <v>4</v>
      </c>
      <c r="D3742" s="10" t="s">
        <v>39</v>
      </c>
      <c r="E3742" s="16" t="s">
        <v>26</v>
      </c>
      <c r="F3742" s="36" t="s">
        <v>119</v>
      </c>
      <c r="G3742" s="12">
        <v>42643</v>
      </c>
      <c r="H3742" s="13">
        <v>8</v>
      </c>
      <c r="I3742" s="37"/>
      <c r="J3742" s="37">
        <v>5.2812300885511005</v>
      </c>
      <c r="K3742" s="37">
        <v>22.675351151964701</v>
      </c>
      <c r="L3742" s="37">
        <v>5.8339672777394034</v>
      </c>
      <c r="M3742" s="37">
        <v>2.3246207243215999</v>
      </c>
      <c r="N3742" s="15">
        <v>894.86582066600261</v>
      </c>
    </row>
    <row r="3743" spans="1:14">
      <c r="A3743" s="33">
        <v>41912</v>
      </c>
      <c r="B3743" s="12" t="s">
        <v>54</v>
      </c>
      <c r="C3743" s="10" t="s">
        <v>4</v>
      </c>
      <c r="D3743" s="10" t="s">
        <v>39</v>
      </c>
      <c r="E3743" s="16" t="s">
        <v>26</v>
      </c>
      <c r="F3743" s="36" t="s">
        <v>119</v>
      </c>
      <c r="G3743" s="12">
        <v>42735</v>
      </c>
      <c r="H3743" s="13">
        <v>9</v>
      </c>
      <c r="I3743" s="37"/>
      <c r="J3743" s="37">
        <v>5.5350001651712999</v>
      </c>
      <c r="K3743" s="37">
        <v>23.117975534749402</v>
      </c>
      <c r="L3743" s="37">
        <v>5.9776245479560002</v>
      </c>
      <c r="M3743" s="37">
        <v>2.4363218184669</v>
      </c>
      <c r="N3743" s="15">
        <v>928.69828742356708</v>
      </c>
    </row>
    <row r="3744" spans="1:14">
      <c r="A3744" s="33">
        <v>41912</v>
      </c>
      <c r="B3744" s="12" t="s">
        <v>54</v>
      </c>
      <c r="C3744" s="10" t="s">
        <v>36</v>
      </c>
      <c r="D3744" s="10" t="s">
        <v>39</v>
      </c>
      <c r="E3744" s="16" t="s">
        <v>26</v>
      </c>
      <c r="F3744" s="36" t="s">
        <v>119</v>
      </c>
      <c r="G3744" s="12">
        <v>42004</v>
      </c>
      <c r="H3744" s="13">
        <v>1</v>
      </c>
      <c r="I3744" s="37"/>
      <c r="J3744" s="37">
        <v>3.2059871731877001</v>
      </c>
      <c r="K3744" s="37">
        <v>20.775673529399498</v>
      </c>
      <c r="L3744" s="37">
        <v>9.7867528818995986</v>
      </c>
      <c r="M3744" s="37">
        <v>1.4111682505289</v>
      </c>
      <c r="N3744" s="15">
        <v>602.76081286267799</v>
      </c>
    </row>
    <row r="3745" spans="1:14">
      <c r="A3745" s="33">
        <v>41912</v>
      </c>
      <c r="B3745" s="12" t="s">
        <v>54</v>
      </c>
      <c r="C3745" s="10" t="s">
        <v>36</v>
      </c>
      <c r="D3745" s="10" t="s">
        <v>39</v>
      </c>
      <c r="E3745" s="16" t="s">
        <v>26</v>
      </c>
      <c r="F3745" s="36" t="s">
        <v>119</v>
      </c>
      <c r="G3745" s="12">
        <v>42094</v>
      </c>
      <c r="H3745" s="13">
        <v>2</v>
      </c>
      <c r="I3745" s="37"/>
      <c r="J3745" s="37">
        <v>4.1833485851966996</v>
      </c>
      <c r="K3745" s="37">
        <v>22.641132493669502</v>
      </c>
      <c r="L3745" s="37">
        <v>6.0488075494667042</v>
      </c>
      <c r="M3745" s="37">
        <v>1.8413700321997002</v>
      </c>
      <c r="N3745" s="15">
        <v>619.05327715349415</v>
      </c>
    </row>
    <row r="3746" spans="1:14">
      <c r="A3746" s="33">
        <v>41912</v>
      </c>
      <c r="B3746" s="12" t="s">
        <v>54</v>
      </c>
      <c r="C3746" s="10" t="s">
        <v>36</v>
      </c>
      <c r="D3746" s="10" t="s">
        <v>39</v>
      </c>
      <c r="E3746" s="16" t="s">
        <v>26</v>
      </c>
      <c r="F3746" s="36" t="s">
        <v>119</v>
      </c>
      <c r="G3746" s="12">
        <v>42185</v>
      </c>
      <c r="H3746" s="13">
        <v>3</v>
      </c>
      <c r="I3746" s="37"/>
      <c r="J3746" s="37">
        <v>4.9474806206373998</v>
      </c>
      <c r="K3746" s="37">
        <v>23.508409169829005</v>
      </c>
      <c r="L3746" s="37">
        <v>5.8147572967969019</v>
      </c>
      <c r="M3746" s="37">
        <v>2.1777153790072004</v>
      </c>
      <c r="N3746" s="15">
        <v>648.81386806823275</v>
      </c>
    </row>
    <row r="3747" spans="1:14">
      <c r="A3747" s="33">
        <v>41912</v>
      </c>
      <c r="B3747" s="12" t="s">
        <v>54</v>
      </c>
      <c r="C3747" s="10" t="s">
        <v>36</v>
      </c>
      <c r="D3747" s="10" t="s">
        <v>39</v>
      </c>
      <c r="E3747" s="16" t="s">
        <v>26</v>
      </c>
      <c r="F3747" s="36" t="s">
        <v>119</v>
      </c>
      <c r="G3747" s="12">
        <v>42277</v>
      </c>
      <c r="H3747" s="13">
        <v>4</v>
      </c>
      <c r="I3747" s="37"/>
      <c r="J3747" s="37">
        <v>5.8728074461673998</v>
      </c>
      <c r="K3747" s="37">
        <v>23.2222444142377</v>
      </c>
      <c r="L3747" s="37">
        <v>5.5866426905760953</v>
      </c>
      <c r="M3747" s="37">
        <v>2.5850132772866998</v>
      </c>
      <c r="N3747" s="15">
        <v>662.24296718476</v>
      </c>
    </row>
    <row r="3748" spans="1:14">
      <c r="A3748" s="33">
        <v>41912</v>
      </c>
      <c r="B3748" s="12" t="s">
        <v>54</v>
      </c>
      <c r="C3748" s="10" t="s">
        <v>36</v>
      </c>
      <c r="D3748" s="10" t="s">
        <v>39</v>
      </c>
      <c r="E3748" s="16" t="s">
        <v>26</v>
      </c>
      <c r="F3748" s="36" t="s">
        <v>119</v>
      </c>
      <c r="G3748" s="12">
        <v>42369</v>
      </c>
      <c r="H3748" s="13">
        <v>5</v>
      </c>
      <c r="I3748" s="37"/>
      <c r="J3748" s="37">
        <v>5.7720368773980999</v>
      </c>
      <c r="K3748" s="37">
        <v>22.725684607613399</v>
      </c>
      <c r="L3748" s="37">
        <v>5.2754770707737988</v>
      </c>
      <c r="M3748" s="37">
        <v>2.5406574456652002</v>
      </c>
      <c r="N3748" s="15">
        <v>661.10622362214872</v>
      </c>
    </row>
    <row r="3749" spans="1:14">
      <c r="A3749" s="33">
        <v>41912</v>
      </c>
      <c r="B3749" s="12" t="s">
        <v>54</v>
      </c>
      <c r="C3749" s="10" t="s">
        <v>36</v>
      </c>
      <c r="D3749" s="10" t="s">
        <v>39</v>
      </c>
      <c r="E3749" s="16" t="s">
        <v>26</v>
      </c>
      <c r="F3749" s="36" t="s">
        <v>119</v>
      </c>
      <c r="G3749" s="12">
        <v>42460</v>
      </c>
      <c r="H3749" s="13">
        <v>6</v>
      </c>
      <c r="I3749" s="37"/>
      <c r="J3749" s="37">
        <v>6.0488075494665994</v>
      </c>
      <c r="K3749" s="37">
        <v>21.912706837680101</v>
      </c>
      <c r="L3749" s="37">
        <v>5.2358297795333018</v>
      </c>
      <c r="M3749" s="37">
        <v>2.6624826321061001</v>
      </c>
      <c r="N3749" s="15">
        <v>702.34818391517899</v>
      </c>
    </row>
    <row r="3750" spans="1:14">
      <c r="A3750" s="33">
        <v>41912</v>
      </c>
      <c r="B3750" s="12" t="s">
        <v>54</v>
      </c>
      <c r="C3750" s="10" t="s">
        <v>36</v>
      </c>
      <c r="D3750" s="10" t="s">
        <v>39</v>
      </c>
      <c r="E3750" s="16" t="s">
        <v>26</v>
      </c>
      <c r="F3750" s="36" t="s">
        <v>119</v>
      </c>
      <c r="G3750" s="12">
        <v>42551</v>
      </c>
      <c r="H3750" s="13">
        <v>7</v>
      </c>
      <c r="I3750" s="37"/>
      <c r="J3750" s="37">
        <v>5.8147572967969996</v>
      </c>
      <c r="K3750" s="37">
        <v>21.294143852984902</v>
      </c>
      <c r="L3750" s="37">
        <v>5.1961943121018006</v>
      </c>
      <c r="M3750" s="37">
        <v>2.5594615444492996</v>
      </c>
      <c r="N3750" s="15">
        <v>728.54653742054052</v>
      </c>
    </row>
    <row r="3751" spans="1:14">
      <c r="A3751" s="33">
        <v>41912</v>
      </c>
      <c r="B3751" s="12" t="s">
        <v>54</v>
      </c>
      <c r="C3751" s="10" t="s">
        <v>36</v>
      </c>
      <c r="D3751" s="10" t="s">
        <v>39</v>
      </c>
      <c r="E3751" s="16" t="s">
        <v>26</v>
      </c>
      <c r="F3751" s="36" t="s">
        <v>119</v>
      </c>
      <c r="G3751" s="12">
        <v>42643</v>
      </c>
      <c r="H3751" s="13">
        <v>8</v>
      </c>
      <c r="I3751" s="37"/>
      <c r="J3751" s="37">
        <v>5.5866426905760003</v>
      </c>
      <c r="K3751" s="37">
        <v>21.051241567934799</v>
      </c>
      <c r="L3751" s="37">
        <v>5.3437404055258968</v>
      </c>
      <c r="M3751" s="37">
        <v>2.4590531296955001</v>
      </c>
      <c r="N3751" s="15">
        <v>752.24248641406086</v>
      </c>
    </row>
    <row r="3752" spans="1:14">
      <c r="A3752" s="33">
        <v>41912</v>
      </c>
      <c r="B3752" s="12" t="s">
        <v>54</v>
      </c>
      <c r="C3752" s="10" t="s">
        <v>36</v>
      </c>
      <c r="D3752" s="10" t="s">
        <v>39</v>
      </c>
      <c r="E3752" s="16" t="s">
        <v>26</v>
      </c>
      <c r="F3752" s="36" t="s">
        <v>119</v>
      </c>
      <c r="G3752" s="12">
        <v>42735</v>
      </c>
      <c r="H3752" s="13">
        <v>9</v>
      </c>
      <c r="I3752" s="37"/>
      <c r="J3752" s="37">
        <v>5.2754770707737997</v>
      </c>
      <c r="K3752" s="37">
        <v>21.233318517267598</v>
      </c>
      <c r="L3752" s="37">
        <v>5.4575540201065991</v>
      </c>
      <c r="M3752" s="37">
        <v>2.3220884384471998</v>
      </c>
      <c r="N3752" s="15">
        <v>760.48449584905177</v>
      </c>
    </row>
    <row r="3753" spans="1:14">
      <c r="A3753" s="33">
        <v>41912</v>
      </c>
      <c r="B3753" s="12" t="s">
        <v>54</v>
      </c>
      <c r="C3753" s="10" t="s">
        <v>37</v>
      </c>
      <c r="D3753" s="10" t="s">
        <v>39</v>
      </c>
      <c r="E3753" s="16" t="s">
        <v>26</v>
      </c>
      <c r="F3753" s="36" t="s">
        <v>119</v>
      </c>
      <c r="G3753" s="12">
        <v>42004</v>
      </c>
      <c r="H3753" s="13">
        <v>1</v>
      </c>
      <c r="I3753" s="37"/>
      <c r="J3753" s="37">
        <v>3.4098342754755002</v>
      </c>
      <c r="K3753" s="37">
        <v>27.1759310561863</v>
      </c>
      <c r="L3753" s="37">
        <v>16.3908575109742</v>
      </c>
      <c r="M3753" s="37">
        <v>1.5008949222749999</v>
      </c>
      <c r="N3753" s="15">
        <v>602.76081286267856</v>
      </c>
    </row>
    <row r="3754" spans="1:14">
      <c r="A3754" s="33">
        <v>41912</v>
      </c>
      <c r="B3754" s="12" t="s">
        <v>54</v>
      </c>
      <c r="C3754" s="10" t="s">
        <v>37</v>
      </c>
      <c r="D3754" s="10" t="s">
        <v>39</v>
      </c>
      <c r="E3754" s="16" t="s">
        <v>26</v>
      </c>
      <c r="F3754" s="36" t="s">
        <v>119</v>
      </c>
      <c r="G3754" s="12">
        <v>42094</v>
      </c>
      <c r="H3754" s="13">
        <v>2</v>
      </c>
      <c r="I3754" s="37"/>
      <c r="J3754" s="37">
        <v>4.9736578038590995</v>
      </c>
      <c r="K3754" s="37">
        <v>30.2589872776291</v>
      </c>
      <c r="L3754" s="37">
        <v>8.0567140253018987</v>
      </c>
      <c r="M3754" s="37">
        <v>2.1892376989214997</v>
      </c>
      <c r="N3754" s="15">
        <v>607.89161930920591</v>
      </c>
    </row>
    <row r="3755" spans="1:14">
      <c r="A3755" s="33">
        <v>41912</v>
      </c>
      <c r="B3755" s="12" t="s">
        <v>54</v>
      </c>
      <c r="C3755" s="10" t="s">
        <v>37</v>
      </c>
      <c r="D3755" s="10" t="s">
        <v>39</v>
      </c>
      <c r="E3755" s="16" t="s">
        <v>26</v>
      </c>
      <c r="F3755" s="36" t="s">
        <v>119</v>
      </c>
      <c r="G3755" s="12">
        <v>42185</v>
      </c>
      <c r="H3755" s="13">
        <v>3</v>
      </c>
      <c r="I3755" s="37"/>
      <c r="J3755" s="37">
        <v>6.5202058568833001</v>
      </c>
      <c r="K3755" s="37">
        <v>31.220764907732402</v>
      </c>
      <c r="L3755" s="37">
        <v>7.4819834869866026</v>
      </c>
      <c r="M3755" s="37">
        <v>2.8699763895180004</v>
      </c>
      <c r="N3755" s="15">
        <v>617.18131498259595</v>
      </c>
    </row>
    <row r="3756" spans="1:14">
      <c r="A3756" s="33">
        <v>41912</v>
      </c>
      <c r="B3756" s="12" t="s">
        <v>54</v>
      </c>
      <c r="C3756" s="10" t="s">
        <v>37</v>
      </c>
      <c r="D3756" s="10" t="s">
        <v>39</v>
      </c>
      <c r="E3756" s="16" t="s">
        <v>26</v>
      </c>
      <c r="F3756" s="36" t="s">
        <v>119</v>
      </c>
      <c r="G3756" s="12">
        <v>42277</v>
      </c>
      <c r="H3756" s="13">
        <v>4</v>
      </c>
      <c r="I3756" s="37"/>
      <c r="J3756" s="37">
        <v>7.7509521248351998</v>
      </c>
      <c r="K3756" s="37">
        <v>30.4338689092789</v>
      </c>
      <c r="L3756" s="37">
        <v>6.9640561263816974</v>
      </c>
      <c r="M3756" s="37">
        <v>3.4117097040852</v>
      </c>
      <c r="N3756" s="15">
        <v>609.08156459038162</v>
      </c>
    </row>
    <row r="3757" spans="1:14">
      <c r="A3757" s="33">
        <v>41912</v>
      </c>
      <c r="B3757" s="12" t="s">
        <v>54</v>
      </c>
      <c r="C3757" s="10" t="s">
        <v>37</v>
      </c>
      <c r="D3757" s="10" t="s">
        <v>39</v>
      </c>
      <c r="E3757" s="16" t="s">
        <v>26</v>
      </c>
      <c r="F3757" s="36" t="s">
        <v>119</v>
      </c>
      <c r="G3757" s="12">
        <v>42369</v>
      </c>
      <c r="H3757" s="13">
        <v>5</v>
      </c>
      <c r="I3757" s="37"/>
      <c r="J3757" s="37">
        <v>7.9311152706086006</v>
      </c>
      <c r="K3757" s="37">
        <v>28.459260118888999</v>
      </c>
      <c r="L3757" s="37">
        <v>5.9565064802186996</v>
      </c>
      <c r="M3757" s="37">
        <v>3.4910114908663004</v>
      </c>
      <c r="N3757" s="15">
        <v>585.46213169309749</v>
      </c>
    </row>
    <row r="3758" spans="1:14">
      <c r="A3758" s="33">
        <v>41912</v>
      </c>
      <c r="B3758" s="12" t="s">
        <v>54</v>
      </c>
      <c r="C3758" s="10" t="s">
        <v>37</v>
      </c>
      <c r="D3758" s="10" t="s">
        <v>39</v>
      </c>
      <c r="E3758" s="16" t="s">
        <v>26</v>
      </c>
      <c r="F3758" s="36" t="s">
        <v>119</v>
      </c>
      <c r="G3758" s="12">
        <v>42460</v>
      </c>
      <c r="H3758" s="13">
        <v>6</v>
      </c>
      <c r="I3758" s="37"/>
      <c r="J3758" s="37">
        <v>8.0567140253019005</v>
      </c>
      <c r="K3758" s="37">
        <v>25.807781163593905</v>
      </c>
      <c r="L3758" s="37">
        <v>5.4052350700068068</v>
      </c>
      <c r="M3758" s="37">
        <v>3.5462958589420999</v>
      </c>
      <c r="N3758" s="15">
        <v>606.36766195672237</v>
      </c>
    </row>
    <row r="3759" spans="1:14">
      <c r="A3759" s="33">
        <v>41912</v>
      </c>
      <c r="B3759" s="12" t="s">
        <v>54</v>
      </c>
      <c r="C3759" s="10" t="s">
        <v>37</v>
      </c>
      <c r="D3759" s="10" t="s">
        <v>39</v>
      </c>
      <c r="E3759" s="16" t="s">
        <v>26</v>
      </c>
      <c r="F3759" s="36" t="s">
        <v>119</v>
      </c>
      <c r="G3759" s="12">
        <v>42551</v>
      </c>
      <c r="H3759" s="13">
        <v>7</v>
      </c>
      <c r="I3759" s="37"/>
      <c r="J3759" s="37">
        <v>7.4819834869864996</v>
      </c>
      <c r="K3759" s="37">
        <v>23.3509561733274</v>
      </c>
      <c r="L3759" s="37">
        <v>5.0251584967199951</v>
      </c>
      <c r="M3759" s="37">
        <v>3.2933187119768998</v>
      </c>
      <c r="N3759" s="15">
        <v>615.51144225482028</v>
      </c>
    </row>
    <row r="3760" spans="1:14">
      <c r="A3760" s="33">
        <v>41912</v>
      </c>
      <c r="B3760" s="12" t="s">
        <v>54</v>
      </c>
      <c r="C3760" s="10" t="s">
        <v>37</v>
      </c>
      <c r="D3760" s="10" t="s">
        <v>39</v>
      </c>
      <c r="E3760" s="16" t="s">
        <v>26</v>
      </c>
      <c r="F3760" s="36" t="s">
        <v>119</v>
      </c>
      <c r="G3760" s="12">
        <v>42643</v>
      </c>
      <c r="H3760" s="13">
        <v>8</v>
      </c>
      <c r="I3760" s="37"/>
      <c r="J3760" s="37">
        <v>6.9640561263818999</v>
      </c>
      <c r="K3760" s="37">
        <v>21.079782710034102</v>
      </c>
      <c r="L3760" s="37">
        <v>4.6928826630886018</v>
      </c>
      <c r="M3760" s="37">
        <v>3.0653444226603002</v>
      </c>
      <c r="N3760" s="15">
        <v>625.92163894337671</v>
      </c>
    </row>
    <row r="3761" spans="1:14">
      <c r="A3761" s="33">
        <v>41912</v>
      </c>
      <c r="B3761" s="12" t="s">
        <v>54</v>
      </c>
      <c r="C3761" s="10" t="s">
        <v>37</v>
      </c>
      <c r="D3761" s="10" t="s">
        <v>39</v>
      </c>
      <c r="E3761" s="16" t="s">
        <v>26</v>
      </c>
      <c r="F3761" s="36" t="s">
        <v>119</v>
      </c>
      <c r="G3761" s="12">
        <v>42735</v>
      </c>
      <c r="H3761" s="13">
        <v>9</v>
      </c>
      <c r="I3761" s="37"/>
      <c r="J3761" s="37">
        <v>5.9565064802187999</v>
      </c>
      <c r="K3761" s="37">
        <v>19.559455635927499</v>
      </c>
      <c r="L3761" s="37">
        <v>4.4361794061121964</v>
      </c>
      <c r="M3761" s="37">
        <v>2.6218547907031002</v>
      </c>
      <c r="N3761" s="15">
        <v>620.39257900099142</v>
      </c>
    </row>
    <row r="3762" spans="1:14">
      <c r="A3762" s="33">
        <v>41912</v>
      </c>
      <c r="B3762" s="12" t="s">
        <v>54</v>
      </c>
      <c r="C3762" s="10" t="s">
        <v>4</v>
      </c>
      <c r="D3762" s="10" t="s">
        <v>40</v>
      </c>
      <c r="E3762" s="16" t="s">
        <v>26</v>
      </c>
      <c r="F3762" s="36" t="s">
        <v>119</v>
      </c>
      <c r="G3762" s="12">
        <v>42004</v>
      </c>
      <c r="H3762" s="13">
        <v>1</v>
      </c>
      <c r="I3762" s="37"/>
      <c r="J3762" s="37">
        <v>5.9813526409900994</v>
      </c>
      <c r="K3762" s="37">
        <v>24.589339583423602</v>
      </c>
      <c r="L3762" s="37">
        <v>6.0784307805740987</v>
      </c>
      <c r="M3762" s="37">
        <v>0.39822092928679997</v>
      </c>
      <c r="N3762" s="15">
        <v>847.09936641481761</v>
      </c>
    </row>
    <row r="3763" spans="1:14">
      <c r="A3763" s="33">
        <v>41912</v>
      </c>
      <c r="B3763" s="12" t="s">
        <v>54</v>
      </c>
      <c r="C3763" s="10" t="s">
        <v>4</v>
      </c>
      <c r="D3763" s="10" t="s">
        <v>40</v>
      </c>
      <c r="E3763" s="16" t="s">
        <v>26</v>
      </c>
      <c r="F3763" s="36" t="s">
        <v>119</v>
      </c>
      <c r="G3763" s="12">
        <v>42094</v>
      </c>
      <c r="H3763" s="13">
        <v>2</v>
      </c>
      <c r="I3763" s="37"/>
      <c r="J3763" s="37">
        <v>6.280378603999301</v>
      </c>
      <c r="K3763" s="37">
        <v>24.327219416828203</v>
      </c>
      <c r="L3763" s="37">
        <v>6.0182584374039028</v>
      </c>
      <c r="M3763" s="37">
        <v>0.4181292015486</v>
      </c>
      <c r="N3763" s="15">
        <v>888.81253243458457</v>
      </c>
    </row>
    <row r="3764" spans="1:14">
      <c r="A3764" s="33">
        <v>41912</v>
      </c>
      <c r="B3764" s="12" t="s">
        <v>54</v>
      </c>
      <c r="C3764" s="10" t="s">
        <v>4</v>
      </c>
      <c r="D3764" s="10" t="s">
        <v>40</v>
      </c>
      <c r="E3764" s="16" t="s">
        <v>26</v>
      </c>
      <c r="F3764" s="36" t="s">
        <v>119</v>
      </c>
      <c r="G3764" s="12">
        <v>42185</v>
      </c>
      <c r="H3764" s="13">
        <v>3</v>
      </c>
      <c r="I3764" s="37"/>
      <c r="J3764" s="37">
        <v>6.1220184054566991</v>
      </c>
      <c r="K3764" s="37">
        <v>24.118014393319502</v>
      </c>
      <c r="L3764" s="37">
        <v>5.9128133819479975</v>
      </c>
      <c r="M3764" s="37">
        <v>0.40758604363580003</v>
      </c>
      <c r="N3764" s="15">
        <v>857.61931622807367</v>
      </c>
    </row>
    <row r="3765" spans="1:14">
      <c r="A3765" s="33">
        <v>41912</v>
      </c>
      <c r="B3765" s="12" t="s">
        <v>54</v>
      </c>
      <c r="C3765" s="10" t="s">
        <v>4</v>
      </c>
      <c r="D3765" s="10" t="s">
        <v>40</v>
      </c>
      <c r="E3765" s="16" t="s">
        <v>26</v>
      </c>
      <c r="F3765" s="36" t="s">
        <v>119</v>
      </c>
      <c r="G3765" s="12">
        <v>42277</v>
      </c>
      <c r="H3765" s="13">
        <v>4</v>
      </c>
      <c r="I3765" s="37"/>
      <c r="J3765" s="37">
        <v>6.1085117933938005</v>
      </c>
      <c r="K3765" s="37">
        <v>23.879392277134102</v>
      </c>
      <c r="L3765" s="37">
        <v>5.8698896772084002</v>
      </c>
      <c r="M3765" s="37">
        <v>0.40668681298859999</v>
      </c>
      <c r="N3765" s="15">
        <v>847.60042458639407</v>
      </c>
    </row>
    <row r="3766" spans="1:14">
      <c r="A3766" s="33">
        <v>41912</v>
      </c>
      <c r="B3766" s="12" t="s">
        <v>54</v>
      </c>
      <c r="C3766" s="10" t="s">
        <v>4</v>
      </c>
      <c r="D3766" s="10" t="s">
        <v>40</v>
      </c>
      <c r="E3766" s="16" t="s">
        <v>26</v>
      </c>
      <c r="F3766" s="36" t="s">
        <v>119</v>
      </c>
      <c r="G3766" s="12">
        <v>42369</v>
      </c>
      <c r="H3766" s="13">
        <v>5</v>
      </c>
      <c r="I3766" s="37"/>
      <c r="J3766" s="37">
        <v>6.0784307805736013</v>
      </c>
      <c r="K3766" s="37">
        <v>23.643083054931104</v>
      </c>
      <c r="L3766" s="37">
        <v>5.8421215583706037</v>
      </c>
      <c r="M3766" s="37">
        <v>0.40468410731340004</v>
      </c>
      <c r="N3766" s="15">
        <v>839.0586642260339</v>
      </c>
    </row>
    <row r="3767" spans="1:14">
      <c r="A3767" s="33">
        <v>41912</v>
      </c>
      <c r="B3767" s="12" t="s">
        <v>54</v>
      </c>
      <c r="C3767" s="10" t="s">
        <v>4</v>
      </c>
      <c r="D3767" s="10" t="s">
        <v>40</v>
      </c>
      <c r="E3767" s="16" t="s">
        <v>26</v>
      </c>
      <c r="F3767" s="36" t="s">
        <v>119</v>
      </c>
      <c r="G3767" s="12">
        <v>42460</v>
      </c>
      <c r="H3767" s="13">
        <v>6</v>
      </c>
      <c r="I3767" s="37"/>
      <c r="J3767" s="37">
        <v>6.0182584374042003</v>
      </c>
      <c r="K3767" s="37">
        <v>23.393352122336999</v>
      </c>
      <c r="L3767" s="37">
        <v>5.7685275048100957</v>
      </c>
      <c r="M3767" s="37">
        <v>0.40067800905250001</v>
      </c>
      <c r="N3767" s="15">
        <v>826.55032797197737</v>
      </c>
    </row>
    <row r="3768" spans="1:14">
      <c r="A3768" s="33">
        <v>41912</v>
      </c>
      <c r="B3768" s="12" t="s">
        <v>54</v>
      </c>
      <c r="C3768" s="10" t="s">
        <v>4</v>
      </c>
      <c r="D3768" s="10" t="s">
        <v>40</v>
      </c>
      <c r="E3768" s="16" t="s">
        <v>26</v>
      </c>
      <c r="F3768" s="36" t="s">
        <v>119</v>
      </c>
      <c r="G3768" s="12">
        <v>42551</v>
      </c>
      <c r="H3768" s="13">
        <v>7</v>
      </c>
      <c r="I3768" s="37"/>
      <c r="J3768" s="37">
        <v>5.9128133819481992</v>
      </c>
      <c r="K3768" s="37">
        <v>23.123215438652199</v>
      </c>
      <c r="L3768" s="37">
        <v>5.6426766982633989</v>
      </c>
      <c r="M3768" s="37">
        <v>0.39365778628800002</v>
      </c>
      <c r="N3768" s="15">
        <v>814.16260955720634</v>
      </c>
    </row>
    <row r="3769" spans="1:14">
      <c r="A3769" s="33">
        <v>41912</v>
      </c>
      <c r="B3769" s="12" t="s">
        <v>54</v>
      </c>
      <c r="C3769" s="10" t="s">
        <v>4</v>
      </c>
      <c r="D3769" s="10" t="s">
        <v>40</v>
      </c>
      <c r="E3769" s="16" t="s">
        <v>26</v>
      </c>
      <c r="F3769" s="36" t="s">
        <v>119</v>
      </c>
      <c r="G3769" s="12">
        <v>42643</v>
      </c>
      <c r="H3769" s="13">
        <v>8</v>
      </c>
      <c r="I3769" s="37"/>
      <c r="J3769" s="37">
        <v>5.8698896772082003</v>
      </c>
      <c r="K3769" s="37">
        <v>22.853431187990996</v>
      </c>
      <c r="L3769" s="37">
        <v>5.6001054265469969</v>
      </c>
      <c r="M3769" s="37">
        <v>0.39080005182289995</v>
      </c>
      <c r="N3769" s="15">
        <v>813.27493866599605</v>
      </c>
    </row>
    <row r="3770" spans="1:14">
      <c r="A3770" s="33">
        <v>41912</v>
      </c>
      <c r="B3770" s="12" t="s">
        <v>54</v>
      </c>
      <c r="C3770" s="10" t="s">
        <v>4</v>
      </c>
      <c r="D3770" s="10" t="s">
        <v>40</v>
      </c>
      <c r="E3770" s="16" t="s">
        <v>26</v>
      </c>
      <c r="F3770" s="36" t="s">
        <v>119</v>
      </c>
      <c r="G3770" s="12">
        <v>42735</v>
      </c>
      <c r="H3770" s="13">
        <v>9</v>
      </c>
      <c r="I3770" s="37"/>
      <c r="J3770" s="37">
        <v>5.8421215583705992</v>
      </c>
      <c r="K3770" s="37">
        <v>22.5746335319037</v>
      </c>
      <c r="L3770" s="37">
        <v>5.5633239022833036</v>
      </c>
      <c r="M3770" s="37">
        <v>0.38895133185059999</v>
      </c>
      <c r="N3770" s="15">
        <v>814.85802471152749</v>
      </c>
    </row>
    <row r="3771" spans="1:14">
      <c r="A3771" s="33">
        <v>41912</v>
      </c>
      <c r="B3771" s="12" t="s">
        <v>54</v>
      </c>
      <c r="C3771" s="10" t="s">
        <v>36</v>
      </c>
      <c r="D3771" s="10" t="s">
        <v>40</v>
      </c>
      <c r="E3771" s="16" t="s">
        <v>26</v>
      </c>
      <c r="F3771" s="36" t="s">
        <v>119</v>
      </c>
      <c r="G3771" s="12">
        <v>42004</v>
      </c>
      <c r="H3771" s="13">
        <v>1</v>
      </c>
      <c r="I3771" s="37"/>
      <c r="J3771" s="37">
        <v>6.7283496120389001</v>
      </c>
      <c r="K3771" s="37">
        <v>29.142062454598502</v>
      </c>
      <c r="L3771" s="37">
        <v>11.378150622797801</v>
      </c>
      <c r="M3771" s="37">
        <v>0.44795379839530003</v>
      </c>
      <c r="N3771" s="15">
        <v>847.09936641481761</v>
      </c>
    </row>
    <row r="3772" spans="1:14">
      <c r="A3772" s="33">
        <v>41912</v>
      </c>
      <c r="B3772" s="12" t="s">
        <v>54</v>
      </c>
      <c r="C3772" s="10" t="s">
        <v>36</v>
      </c>
      <c r="D3772" s="10" t="s">
        <v>40</v>
      </c>
      <c r="E3772" s="16" t="s">
        <v>26</v>
      </c>
      <c r="F3772" s="36" t="s">
        <v>119</v>
      </c>
      <c r="G3772" s="12">
        <v>42094</v>
      </c>
      <c r="H3772" s="13">
        <v>2</v>
      </c>
      <c r="I3772" s="37"/>
      <c r="J3772" s="37">
        <v>7.1588283931748995</v>
      </c>
      <c r="K3772" s="37">
        <v>29.064985239201299</v>
      </c>
      <c r="L3772" s="37">
        <v>7.0817511777776962</v>
      </c>
      <c r="M3772" s="37">
        <v>0.4766138140392</v>
      </c>
      <c r="N3772" s="15">
        <v>820.64213479503564</v>
      </c>
    </row>
    <row r="3773" spans="1:14">
      <c r="A3773" s="33">
        <v>41912</v>
      </c>
      <c r="B3773" s="12" t="s">
        <v>54</v>
      </c>
      <c r="C3773" s="10" t="s">
        <v>36</v>
      </c>
      <c r="D3773" s="10" t="s">
        <v>40</v>
      </c>
      <c r="E3773" s="16" t="s">
        <v>26</v>
      </c>
      <c r="F3773" s="36" t="s">
        <v>119</v>
      </c>
      <c r="G3773" s="12">
        <v>42185</v>
      </c>
      <c r="H3773" s="13">
        <v>3</v>
      </c>
      <c r="I3773" s="37"/>
      <c r="J3773" s="37">
        <v>7.3818768043793996</v>
      </c>
      <c r="K3773" s="37">
        <v>28.490640887361302</v>
      </c>
      <c r="L3773" s="37">
        <v>6.8075324525394025</v>
      </c>
      <c r="M3773" s="37">
        <v>0.49146372356929996</v>
      </c>
      <c r="N3773" s="15">
        <v>806.39240955392597</v>
      </c>
    </row>
    <row r="3774" spans="1:14">
      <c r="A3774" s="33">
        <v>41912</v>
      </c>
      <c r="B3774" s="12" t="s">
        <v>54</v>
      </c>
      <c r="C3774" s="10" t="s">
        <v>36</v>
      </c>
      <c r="D3774" s="10" t="s">
        <v>40</v>
      </c>
      <c r="E3774" s="16" t="s">
        <v>26</v>
      </c>
      <c r="F3774" s="36" t="s">
        <v>119</v>
      </c>
      <c r="G3774" s="12">
        <v>42277</v>
      </c>
      <c r="H3774" s="13">
        <v>4</v>
      </c>
      <c r="I3774" s="37"/>
      <c r="J3774" s="37">
        <v>7.4040260764797994</v>
      </c>
      <c r="K3774" s="37">
        <v>27.652011456603304</v>
      </c>
      <c r="L3774" s="37">
        <v>6.565396645721802</v>
      </c>
      <c r="M3774" s="37">
        <v>0.49293835719260004</v>
      </c>
      <c r="N3774" s="15">
        <v>791.33183116246323</v>
      </c>
    </row>
    <row r="3775" spans="1:14">
      <c r="A3775" s="33">
        <v>41912</v>
      </c>
      <c r="B3775" s="12" t="s">
        <v>54</v>
      </c>
      <c r="C3775" s="10" t="s">
        <v>36</v>
      </c>
      <c r="D3775" s="10" t="s">
        <v>40</v>
      </c>
      <c r="E3775" s="16" t="s">
        <v>26</v>
      </c>
      <c r="F3775" s="36" t="s">
        <v>119</v>
      </c>
      <c r="G3775" s="12">
        <v>42369</v>
      </c>
      <c r="H3775" s="13">
        <v>5</v>
      </c>
      <c r="I3775" s="37"/>
      <c r="J3775" s="37">
        <v>7.1973311805644995</v>
      </c>
      <c r="K3775" s="37">
        <v>26.771674623970195</v>
      </c>
      <c r="L3775" s="37">
        <v>6.3169943479313906</v>
      </c>
      <c r="M3775" s="37">
        <v>0.4791772167835</v>
      </c>
      <c r="N3775" s="15">
        <v>776.76987894381978</v>
      </c>
    </row>
    <row r="3776" spans="1:14">
      <c r="A3776" s="33">
        <v>41912</v>
      </c>
      <c r="B3776" s="12" t="s">
        <v>54</v>
      </c>
      <c r="C3776" s="10" t="s">
        <v>36</v>
      </c>
      <c r="D3776" s="10" t="s">
        <v>40</v>
      </c>
      <c r="E3776" s="16" t="s">
        <v>26</v>
      </c>
      <c r="F3776" s="36" t="s">
        <v>119</v>
      </c>
      <c r="G3776" s="12">
        <v>42460</v>
      </c>
      <c r="H3776" s="13">
        <v>6</v>
      </c>
      <c r="I3776" s="37"/>
      <c r="J3776" s="37">
        <v>7.0817511777775</v>
      </c>
      <c r="K3776" s="37">
        <v>25.867276510227406</v>
      </c>
      <c r="L3776" s="37">
        <v>6.1773530640347101</v>
      </c>
      <c r="M3776" s="37">
        <v>0.47148223892839997</v>
      </c>
      <c r="N3776" s="15">
        <v>777.34444142181258</v>
      </c>
    </row>
    <row r="3777" spans="1:14">
      <c r="A3777" s="33">
        <v>41912</v>
      </c>
      <c r="B3777" s="12" t="s">
        <v>54</v>
      </c>
      <c r="C3777" s="10" t="s">
        <v>36</v>
      </c>
      <c r="D3777" s="10" t="s">
        <v>40</v>
      </c>
      <c r="E3777" s="16" t="s">
        <v>26</v>
      </c>
      <c r="F3777" s="36" t="s">
        <v>119</v>
      </c>
      <c r="G3777" s="12">
        <v>42551</v>
      </c>
      <c r="H3777" s="13">
        <v>7</v>
      </c>
      <c r="I3777" s="37"/>
      <c r="J3777" s="37">
        <v>6.8075324525397001</v>
      </c>
      <c r="K3777" s="37">
        <v>25.112981443053801</v>
      </c>
      <c r="L3777" s="37">
        <v>6.0532373853660957</v>
      </c>
      <c r="M3777" s="37">
        <v>0.45322555985469998</v>
      </c>
      <c r="N3777" s="15">
        <v>774.20490222208537</v>
      </c>
    </row>
    <row r="3778" spans="1:14">
      <c r="A3778" s="33">
        <v>41912</v>
      </c>
      <c r="B3778" s="12" t="s">
        <v>54</v>
      </c>
      <c r="C3778" s="10" t="s">
        <v>36</v>
      </c>
      <c r="D3778" s="10" t="s">
        <v>40</v>
      </c>
      <c r="E3778" s="16" t="s">
        <v>26</v>
      </c>
      <c r="F3778" s="36" t="s">
        <v>119</v>
      </c>
      <c r="G3778" s="12">
        <v>42643</v>
      </c>
      <c r="H3778" s="13">
        <v>8</v>
      </c>
      <c r="I3778" s="37"/>
      <c r="J3778" s="37">
        <v>6.5653966457217994</v>
      </c>
      <c r="K3778" s="37">
        <v>24.4659614710055</v>
      </c>
      <c r="L3778" s="37">
        <v>5.9183766736734977</v>
      </c>
      <c r="M3778" s="37">
        <v>0.43710486746420002</v>
      </c>
      <c r="N3778" s="15">
        <v>768.38915908741467</v>
      </c>
    </row>
    <row r="3779" spans="1:14">
      <c r="A3779" s="33">
        <v>41912</v>
      </c>
      <c r="B3779" s="12" t="s">
        <v>54</v>
      </c>
      <c r="C3779" s="10" t="s">
        <v>36</v>
      </c>
      <c r="D3779" s="10" t="s">
        <v>40</v>
      </c>
      <c r="E3779" s="16" t="s">
        <v>26</v>
      </c>
      <c r="F3779" s="36" t="s">
        <v>119</v>
      </c>
      <c r="G3779" s="12">
        <v>42735</v>
      </c>
      <c r="H3779" s="13">
        <v>9</v>
      </c>
      <c r="I3779" s="37"/>
      <c r="J3779" s="37">
        <v>6.3169943479313</v>
      </c>
      <c r="K3779" s="37">
        <v>23.892204473730601</v>
      </c>
      <c r="L3779" s="37">
        <v>5.7432373506564014</v>
      </c>
      <c r="M3779" s="37">
        <v>0.42056697046989994</v>
      </c>
      <c r="N3779" s="15">
        <v>760.80271496147179</v>
      </c>
    </row>
    <row r="3780" spans="1:14">
      <c r="A3780" s="33">
        <v>41912</v>
      </c>
      <c r="B3780" s="12" t="s">
        <v>54</v>
      </c>
      <c r="C3780" s="10" t="s">
        <v>37</v>
      </c>
      <c r="D3780" s="10" t="s">
        <v>40</v>
      </c>
      <c r="E3780" s="16" t="s">
        <v>26</v>
      </c>
      <c r="F3780" s="36" t="s">
        <v>119</v>
      </c>
      <c r="G3780" s="12">
        <v>42004</v>
      </c>
      <c r="H3780" s="13">
        <v>1</v>
      </c>
      <c r="I3780" s="37"/>
      <c r="J3780" s="37">
        <v>7.5876823484301994</v>
      </c>
      <c r="K3780" s="37">
        <v>36.138598517023695</v>
      </c>
      <c r="L3780" s="37">
        <v>19.234019421614292</v>
      </c>
      <c r="M3780" s="37">
        <v>0.50516565353789999</v>
      </c>
      <c r="N3780" s="15">
        <v>847.09936641481761</v>
      </c>
    </row>
    <row r="3781" spans="1:14">
      <c r="A3781" s="33">
        <v>41912</v>
      </c>
      <c r="B3781" s="12" t="s">
        <v>54</v>
      </c>
      <c r="C3781" s="10" t="s">
        <v>37</v>
      </c>
      <c r="D3781" s="10" t="s">
        <v>40</v>
      </c>
      <c r="E3781" s="16" t="s">
        <v>26</v>
      </c>
      <c r="F3781" s="36" t="s">
        <v>119</v>
      </c>
      <c r="G3781" s="12">
        <v>42094</v>
      </c>
      <c r="H3781" s="13">
        <v>2</v>
      </c>
      <c r="I3781" s="37"/>
      <c r="J3781" s="37">
        <v>8.5129749989063992</v>
      </c>
      <c r="K3781" s="37">
        <v>37.089810096012002</v>
      </c>
      <c r="L3781" s="37">
        <v>9.4641865778947061</v>
      </c>
      <c r="M3781" s="37">
        <v>0.56676892645139987</v>
      </c>
      <c r="N3781" s="15">
        <v>811.91328419047159</v>
      </c>
    </row>
    <row r="3782" spans="1:14">
      <c r="A3782" s="33">
        <v>41912</v>
      </c>
      <c r="B3782" s="12" t="s">
        <v>54</v>
      </c>
      <c r="C3782" s="10" t="s">
        <v>37</v>
      </c>
      <c r="D3782" s="10" t="s">
        <v>40</v>
      </c>
      <c r="E3782" s="16" t="s">
        <v>26</v>
      </c>
      <c r="F3782" s="36" t="s">
        <v>119</v>
      </c>
      <c r="G3782" s="12">
        <v>42185</v>
      </c>
      <c r="H3782" s="13">
        <v>3</v>
      </c>
      <c r="I3782" s="37"/>
      <c r="J3782" s="37">
        <v>8.9404182367814009</v>
      </c>
      <c r="K3782" s="37">
        <v>37.339386873867006</v>
      </c>
      <c r="L3782" s="37">
        <v>9.1899950146364056</v>
      </c>
      <c r="M3782" s="37">
        <v>0.59522684452110008</v>
      </c>
      <c r="N3782" s="15">
        <v>787.54094826469338</v>
      </c>
    </row>
    <row r="3783" spans="1:14">
      <c r="A3783" s="33">
        <v>41912</v>
      </c>
      <c r="B3783" s="12" t="s">
        <v>54</v>
      </c>
      <c r="C3783" s="10" t="s">
        <v>37</v>
      </c>
      <c r="D3783" s="10" t="s">
        <v>40</v>
      </c>
      <c r="E3783" s="16" t="s">
        <v>26</v>
      </c>
      <c r="F3783" s="36" t="s">
        <v>119</v>
      </c>
      <c r="G3783" s="12">
        <v>42277</v>
      </c>
      <c r="H3783" s="13">
        <v>4</v>
      </c>
      <c r="I3783" s="37"/>
      <c r="J3783" s="37">
        <v>9.3087517788577987</v>
      </c>
      <c r="K3783" s="37">
        <v>36.745840532275601</v>
      </c>
      <c r="L3783" s="37">
        <v>8.715205437266393</v>
      </c>
      <c r="M3783" s="37">
        <v>0.61974941227769986</v>
      </c>
      <c r="N3783" s="15">
        <v>759.64822560728192</v>
      </c>
    </row>
    <row r="3784" spans="1:14">
      <c r="A3784" s="33">
        <v>41912</v>
      </c>
      <c r="B3784" s="12" t="s">
        <v>54</v>
      </c>
      <c r="C3784" s="10" t="s">
        <v>37</v>
      </c>
      <c r="D3784" s="10" t="s">
        <v>40</v>
      </c>
      <c r="E3784" s="16" t="s">
        <v>26</v>
      </c>
      <c r="F3784" s="36" t="s">
        <v>119</v>
      </c>
      <c r="G3784" s="12">
        <v>42369</v>
      </c>
      <c r="H3784" s="13">
        <v>5</v>
      </c>
      <c r="I3784" s="37"/>
      <c r="J3784" s="37">
        <v>9.3764535024784994</v>
      </c>
      <c r="K3784" s="37">
        <v>35.480832898568103</v>
      </c>
      <c r="L3784" s="37">
        <v>8.1114458687710016</v>
      </c>
      <c r="M3784" s="37">
        <v>0.62425679462270001</v>
      </c>
      <c r="N3784" s="15">
        <v>731.68401112998367</v>
      </c>
    </row>
    <row r="3785" spans="1:14">
      <c r="A3785" s="33">
        <v>41912</v>
      </c>
      <c r="B3785" s="12" t="s">
        <v>54</v>
      </c>
      <c r="C3785" s="10" t="s">
        <v>37</v>
      </c>
      <c r="D3785" s="10" t="s">
        <v>40</v>
      </c>
      <c r="E3785" s="16" t="s">
        <v>26</v>
      </c>
      <c r="F3785" s="36" t="s">
        <v>119</v>
      </c>
      <c r="G3785" s="12">
        <v>42460</v>
      </c>
      <c r="H3785" s="13">
        <v>6</v>
      </c>
      <c r="I3785" s="37"/>
      <c r="J3785" s="37">
        <v>9.4641865778945</v>
      </c>
      <c r="K3785" s="37">
        <v>33.747928762358704</v>
      </c>
      <c r="L3785" s="37">
        <v>7.7312824416851011</v>
      </c>
      <c r="M3785" s="37">
        <v>0.63009780566460005</v>
      </c>
      <c r="N3785" s="15">
        <v>720.1335501040486</v>
      </c>
    </row>
    <row r="3786" spans="1:14">
      <c r="A3786" s="33">
        <v>41912</v>
      </c>
      <c r="B3786" s="12" t="s">
        <v>54</v>
      </c>
      <c r="C3786" s="10" t="s">
        <v>37</v>
      </c>
      <c r="D3786" s="10" t="s">
        <v>40</v>
      </c>
      <c r="E3786" s="16" t="s">
        <v>26</v>
      </c>
      <c r="F3786" s="36" t="s">
        <v>119</v>
      </c>
      <c r="G3786" s="12">
        <v>42551</v>
      </c>
      <c r="H3786" s="13">
        <v>7</v>
      </c>
      <c r="I3786" s="37"/>
      <c r="J3786" s="37">
        <v>9.1899950146361</v>
      </c>
      <c r="K3786" s="37">
        <v>31.875598294528199</v>
      </c>
      <c r="L3786" s="37">
        <v>7.3176645468055952</v>
      </c>
      <c r="M3786" s="37">
        <v>0.61184293495610009</v>
      </c>
      <c r="N3786" s="15">
        <v>706.82369879921271</v>
      </c>
    </row>
    <row r="3787" spans="1:14">
      <c r="A3787" s="33">
        <v>41912</v>
      </c>
      <c r="B3787" s="12" t="s">
        <v>54</v>
      </c>
      <c r="C3787" s="10" t="s">
        <v>37</v>
      </c>
      <c r="D3787" s="10" t="s">
        <v>40</v>
      </c>
      <c r="E3787" s="16" t="s">
        <v>26</v>
      </c>
      <c r="F3787" s="36" t="s">
        <v>119</v>
      </c>
      <c r="G3787" s="12">
        <v>42643</v>
      </c>
      <c r="H3787" s="13">
        <v>8</v>
      </c>
      <c r="I3787" s="37"/>
      <c r="J3787" s="37">
        <v>8.7152054372664001</v>
      </c>
      <c r="K3787" s="37">
        <v>30.080444352376304</v>
      </c>
      <c r="L3787" s="37">
        <v>6.9200514951145049</v>
      </c>
      <c r="M3787" s="37">
        <v>0.58023283636060008</v>
      </c>
      <c r="N3787" s="15">
        <v>693.0837490020474</v>
      </c>
    </row>
    <row r="3788" spans="1:14">
      <c r="A3788" s="33">
        <v>41912</v>
      </c>
      <c r="B3788" s="12" t="s">
        <v>54</v>
      </c>
      <c r="C3788" s="10" t="s">
        <v>37</v>
      </c>
      <c r="D3788" s="10" t="s">
        <v>40</v>
      </c>
      <c r="E3788" s="16" t="s">
        <v>26</v>
      </c>
      <c r="F3788" s="36" t="s">
        <v>119</v>
      </c>
      <c r="G3788" s="12">
        <v>42735</v>
      </c>
      <c r="H3788" s="13">
        <v>9</v>
      </c>
      <c r="I3788" s="37"/>
      <c r="J3788" s="37">
        <v>8.1114458687713</v>
      </c>
      <c r="K3788" s="37">
        <v>28.496021486453202</v>
      </c>
      <c r="L3788" s="37">
        <v>6.5270230028481979</v>
      </c>
      <c r="M3788" s="37">
        <v>0.54003629372850004</v>
      </c>
      <c r="N3788" s="15">
        <v>677.284658343915</v>
      </c>
    </row>
    <row r="3789" spans="1:14">
      <c r="A3789" s="33">
        <v>41912</v>
      </c>
      <c r="B3789" s="12" t="s">
        <v>54</v>
      </c>
      <c r="C3789" s="10" t="s">
        <v>4</v>
      </c>
      <c r="D3789" s="10" t="s">
        <v>41</v>
      </c>
      <c r="E3789" s="16" t="s">
        <v>12</v>
      </c>
      <c r="F3789" s="16" t="s">
        <v>13</v>
      </c>
      <c r="G3789" s="12">
        <v>42004</v>
      </c>
      <c r="H3789" s="13">
        <v>1</v>
      </c>
      <c r="I3789" s="37"/>
      <c r="J3789" s="37">
        <v>12.7220689822752</v>
      </c>
      <c r="K3789" s="37">
        <v>74.162952979945089</v>
      </c>
      <c r="L3789" s="37">
        <v>28.184346962220292</v>
      </c>
      <c r="M3789" s="37"/>
      <c r="N3789" s="15">
        <v>491.8106651521698</v>
      </c>
    </row>
    <row r="3790" spans="1:14">
      <c r="A3790" s="33">
        <v>41912</v>
      </c>
      <c r="B3790" s="12" t="s">
        <v>54</v>
      </c>
      <c r="C3790" s="10" t="s">
        <v>4</v>
      </c>
      <c r="D3790" s="10" t="s">
        <v>41</v>
      </c>
      <c r="E3790" s="16" t="s">
        <v>12</v>
      </c>
      <c r="F3790" s="16" t="s">
        <v>13</v>
      </c>
      <c r="G3790" s="12">
        <v>42094</v>
      </c>
      <c r="H3790" s="13">
        <v>2</v>
      </c>
      <c r="I3790" s="37"/>
      <c r="J3790" s="37">
        <v>5.2021466879873</v>
      </c>
      <c r="K3790" s="37">
        <v>73.460126624832</v>
      </c>
      <c r="L3790" s="37">
        <v>4.4993203328742108</v>
      </c>
      <c r="M3790" s="37"/>
      <c r="N3790" s="15">
        <v>502.25398331862669</v>
      </c>
    </row>
    <row r="3791" spans="1:14">
      <c r="A3791" s="33">
        <v>41912</v>
      </c>
      <c r="B3791" s="12" t="s">
        <v>54</v>
      </c>
      <c r="C3791" s="10" t="s">
        <v>4</v>
      </c>
      <c r="D3791" s="10" t="s">
        <v>41</v>
      </c>
      <c r="E3791" s="16" t="s">
        <v>12</v>
      </c>
      <c r="F3791" s="16" t="s">
        <v>13</v>
      </c>
      <c r="G3791" s="12">
        <v>42185</v>
      </c>
      <c r="H3791" s="13">
        <v>3</v>
      </c>
      <c r="I3791" s="37"/>
      <c r="J3791" s="37">
        <v>5.3126112973596999</v>
      </c>
      <c r="K3791" s="37">
        <v>73.114499071719905</v>
      </c>
      <c r="L3791" s="37">
        <v>4.9669837442476048</v>
      </c>
      <c r="M3791" s="37"/>
      <c r="N3791" s="15">
        <v>509.35679902356827</v>
      </c>
    </row>
    <row r="3792" spans="1:14">
      <c r="A3792" s="33">
        <v>41912</v>
      </c>
      <c r="B3792" s="12" t="s">
        <v>54</v>
      </c>
      <c r="C3792" s="10" t="s">
        <v>4</v>
      </c>
      <c r="D3792" s="10" t="s">
        <v>41</v>
      </c>
      <c r="E3792" s="16" t="s">
        <v>12</v>
      </c>
      <c r="F3792" s="16" t="s">
        <v>13</v>
      </c>
      <c r="G3792" s="12">
        <v>42277</v>
      </c>
      <c r="H3792" s="13">
        <v>4</v>
      </c>
      <c r="I3792" s="37"/>
      <c r="J3792" s="37">
        <v>5.3877416103296998</v>
      </c>
      <c r="K3792" s="37">
        <v>72.789468973092198</v>
      </c>
      <c r="L3792" s="37">
        <v>5.062711511701993</v>
      </c>
      <c r="M3792" s="37"/>
      <c r="N3792" s="15">
        <v>515.53535729896851</v>
      </c>
    </row>
    <row r="3793" spans="1:14">
      <c r="A3793" s="33">
        <v>41912</v>
      </c>
      <c r="B3793" s="12" t="s">
        <v>54</v>
      </c>
      <c r="C3793" s="10" t="s">
        <v>4</v>
      </c>
      <c r="D3793" s="10" t="s">
        <v>41</v>
      </c>
      <c r="E3793" s="16" t="s">
        <v>12</v>
      </c>
      <c r="F3793" s="16" t="s">
        <v>13</v>
      </c>
      <c r="G3793" s="12">
        <v>42369</v>
      </c>
      <c r="H3793" s="13">
        <v>5</v>
      </c>
      <c r="I3793" s="37"/>
      <c r="J3793" s="37">
        <v>5.4530955539228998</v>
      </c>
      <c r="K3793" s="37">
        <v>72.393530736609392</v>
      </c>
      <c r="L3793" s="37">
        <v>5.0571573174400939</v>
      </c>
      <c r="M3793" s="37"/>
      <c r="N3793" s="15">
        <v>520.75267184177551</v>
      </c>
    </row>
    <row r="3794" spans="1:14">
      <c r="A3794" s="33">
        <v>41912</v>
      </c>
      <c r="B3794" s="12" t="s">
        <v>54</v>
      </c>
      <c r="C3794" s="10" t="s">
        <v>4</v>
      </c>
      <c r="D3794" s="10" t="s">
        <v>41</v>
      </c>
      <c r="E3794" s="16" t="s">
        <v>12</v>
      </c>
      <c r="F3794" s="16" t="s">
        <v>13</v>
      </c>
      <c r="G3794" s="12">
        <v>42460</v>
      </c>
      <c r="H3794" s="13">
        <v>6</v>
      </c>
      <c r="I3794" s="37"/>
      <c r="J3794" s="37">
        <v>5.5082819040617004</v>
      </c>
      <c r="K3794" s="37">
        <v>71.911074095377003</v>
      </c>
      <c r="L3794" s="37">
        <v>5.0258252628293114</v>
      </c>
      <c r="M3794" s="37"/>
      <c r="N3794" s="15">
        <v>524.32347996973783</v>
      </c>
    </row>
    <row r="3795" spans="1:14">
      <c r="A3795" s="33">
        <v>41912</v>
      </c>
      <c r="B3795" s="12" t="s">
        <v>54</v>
      </c>
      <c r="C3795" s="10" t="s">
        <v>4</v>
      </c>
      <c r="D3795" s="10" t="s">
        <v>41</v>
      </c>
      <c r="E3795" s="16" t="s">
        <v>12</v>
      </c>
      <c r="F3795" s="16" t="s">
        <v>13</v>
      </c>
      <c r="G3795" s="12">
        <v>42551</v>
      </c>
      <c r="H3795" s="13">
        <v>7</v>
      </c>
      <c r="I3795" s="37"/>
      <c r="J3795" s="37">
        <v>5.5460522677249999</v>
      </c>
      <c r="K3795" s="37">
        <v>71.631499709169503</v>
      </c>
      <c r="L3795" s="37">
        <v>5.2664778815175</v>
      </c>
      <c r="M3795" s="37"/>
      <c r="N3795" s="15">
        <v>526.73268700366896</v>
      </c>
    </row>
    <row r="3796" spans="1:14">
      <c r="A3796" s="33">
        <v>41912</v>
      </c>
      <c r="B3796" s="12" t="s">
        <v>54</v>
      </c>
      <c r="C3796" s="10" t="s">
        <v>4</v>
      </c>
      <c r="D3796" s="10" t="s">
        <v>41</v>
      </c>
      <c r="E3796" s="16" t="s">
        <v>12</v>
      </c>
      <c r="F3796" s="16" t="s">
        <v>13</v>
      </c>
      <c r="G3796" s="12">
        <v>42643</v>
      </c>
      <c r="H3796" s="13">
        <v>8</v>
      </c>
      <c r="I3796" s="37"/>
      <c r="J3796" s="37">
        <v>5.5715357500491995</v>
      </c>
      <c r="K3796" s="37">
        <v>71.381251756954697</v>
      </c>
      <c r="L3796" s="37">
        <v>5.3212877978343931</v>
      </c>
      <c r="M3796" s="37"/>
      <c r="N3796" s="15">
        <v>527.39683940038105</v>
      </c>
    </row>
    <row r="3797" spans="1:14">
      <c r="A3797" s="33">
        <v>41912</v>
      </c>
      <c r="B3797" s="12" t="s">
        <v>54</v>
      </c>
      <c r="C3797" s="10" t="s">
        <v>4</v>
      </c>
      <c r="D3797" s="10" t="s">
        <v>41</v>
      </c>
      <c r="E3797" s="16" t="s">
        <v>12</v>
      </c>
      <c r="F3797" s="16" t="s">
        <v>13</v>
      </c>
      <c r="G3797" s="12">
        <v>42735</v>
      </c>
      <c r="H3797" s="13">
        <v>9</v>
      </c>
      <c r="I3797" s="37"/>
      <c r="J3797" s="37">
        <v>5.5785608481929998</v>
      </c>
      <c r="K3797" s="37">
        <v>71.027687259904511</v>
      </c>
      <c r="L3797" s="37">
        <v>5.2249963511428135</v>
      </c>
      <c r="M3797" s="37"/>
      <c r="N3797" s="15">
        <v>521.72683395894944</v>
      </c>
    </row>
    <row r="3798" spans="1:14">
      <c r="A3798" s="33">
        <v>41912</v>
      </c>
      <c r="B3798" s="12" t="s">
        <v>54</v>
      </c>
      <c r="C3798" s="10" t="s">
        <v>36</v>
      </c>
      <c r="D3798" s="10" t="s">
        <v>41</v>
      </c>
      <c r="E3798" s="16" t="s">
        <v>12</v>
      </c>
      <c r="F3798" s="16" t="s">
        <v>13</v>
      </c>
      <c r="G3798" s="12">
        <v>42004</v>
      </c>
      <c r="H3798" s="13">
        <v>1</v>
      </c>
      <c r="I3798" s="37"/>
      <c r="J3798" s="37">
        <v>23.317808121231298</v>
      </c>
      <c r="K3798" s="37">
        <v>73.259938505256599</v>
      </c>
      <c r="L3798" s="37">
        <v>37.877071626487904</v>
      </c>
      <c r="M3798" s="37"/>
      <c r="N3798" s="15">
        <v>481.21492601321359</v>
      </c>
    </row>
    <row r="3799" spans="1:14">
      <c r="A3799" s="33">
        <v>41912</v>
      </c>
      <c r="B3799" s="12" t="s">
        <v>54</v>
      </c>
      <c r="C3799" s="10" t="s">
        <v>36</v>
      </c>
      <c r="D3799" s="10" t="s">
        <v>41</v>
      </c>
      <c r="E3799" s="16" t="s">
        <v>12</v>
      </c>
      <c r="F3799" s="16" t="s">
        <v>13</v>
      </c>
      <c r="G3799" s="12">
        <v>42094</v>
      </c>
      <c r="H3799" s="13">
        <v>2</v>
      </c>
      <c r="I3799" s="37"/>
      <c r="J3799" s="37">
        <v>9.0651472767319987</v>
      </c>
      <c r="K3799" s="37">
        <v>73.567259053552604</v>
      </c>
      <c r="L3799" s="37">
        <v>9.3724678250280036</v>
      </c>
      <c r="M3799" s="37"/>
      <c r="N3799" s="15">
        <v>487.79524359092579</v>
      </c>
    </row>
    <row r="3800" spans="1:14">
      <c r="A3800" s="33">
        <v>41912</v>
      </c>
      <c r="B3800" s="12" t="s">
        <v>54</v>
      </c>
      <c r="C3800" s="10" t="s">
        <v>36</v>
      </c>
      <c r="D3800" s="10" t="s">
        <v>41</v>
      </c>
      <c r="E3800" s="16" t="s">
        <v>12</v>
      </c>
      <c r="F3800" s="16" t="s">
        <v>13</v>
      </c>
      <c r="G3800" s="12">
        <v>42185</v>
      </c>
      <c r="H3800" s="13">
        <v>3</v>
      </c>
      <c r="I3800" s="37"/>
      <c r="J3800" s="37">
        <v>12.0430627817034</v>
      </c>
      <c r="K3800" s="37">
        <v>71.101061445161406</v>
      </c>
      <c r="L3800" s="37">
        <v>9.5768651733122017</v>
      </c>
      <c r="M3800" s="37"/>
      <c r="N3800" s="15">
        <v>488.16760781152368</v>
      </c>
    </row>
    <row r="3801" spans="1:14">
      <c r="A3801" s="33">
        <v>41912</v>
      </c>
      <c r="B3801" s="12" t="s">
        <v>54</v>
      </c>
      <c r="C3801" s="10" t="s">
        <v>36</v>
      </c>
      <c r="D3801" s="10" t="s">
        <v>41</v>
      </c>
      <c r="E3801" s="16" t="s">
        <v>12</v>
      </c>
      <c r="F3801" s="16" t="s">
        <v>13</v>
      </c>
      <c r="G3801" s="12">
        <v>42277</v>
      </c>
      <c r="H3801" s="13">
        <v>4</v>
      </c>
      <c r="I3801" s="37"/>
      <c r="J3801" s="37">
        <v>5.1636121054300999</v>
      </c>
      <c r="K3801" s="37">
        <v>69.395239700931498</v>
      </c>
      <c r="L3801" s="37">
        <v>3.4577903612001917</v>
      </c>
      <c r="M3801" s="37"/>
      <c r="N3801" s="15">
        <v>494.57029559182354</v>
      </c>
    </row>
    <row r="3802" spans="1:14">
      <c r="A3802" s="33">
        <v>41912</v>
      </c>
      <c r="B3802" s="12" t="s">
        <v>54</v>
      </c>
      <c r="C3802" s="10" t="s">
        <v>36</v>
      </c>
      <c r="D3802" s="10" t="s">
        <v>41</v>
      </c>
      <c r="E3802" s="16" t="s">
        <v>12</v>
      </c>
      <c r="F3802" s="16" t="s">
        <v>13</v>
      </c>
      <c r="G3802" s="12">
        <v>42369</v>
      </c>
      <c r="H3802" s="13">
        <v>5</v>
      </c>
      <c r="I3802" s="37"/>
      <c r="J3802" s="37">
        <v>5.2313367876922001</v>
      </c>
      <c r="K3802" s="37">
        <v>68.625319411134797</v>
      </c>
      <c r="L3802" s="37">
        <v>4.4614164978954989</v>
      </c>
      <c r="M3802" s="37"/>
      <c r="N3802" s="15">
        <v>500.0093689008612</v>
      </c>
    </row>
    <row r="3803" spans="1:14">
      <c r="A3803" s="33">
        <v>41912</v>
      </c>
      <c r="B3803" s="12" t="s">
        <v>54</v>
      </c>
      <c r="C3803" s="10" t="s">
        <v>36</v>
      </c>
      <c r="D3803" s="10" t="s">
        <v>41</v>
      </c>
      <c r="E3803" s="16" t="s">
        <v>12</v>
      </c>
      <c r="F3803" s="16" t="s">
        <v>13</v>
      </c>
      <c r="G3803" s="12">
        <v>42460</v>
      </c>
      <c r="H3803" s="13">
        <v>6</v>
      </c>
      <c r="I3803" s="37"/>
      <c r="J3803" s="37">
        <v>5.2888687999179993</v>
      </c>
      <c r="K3803" s="37">
        <v>67.28658434853169</v>
      </c>
      <c r="L3803" s="37">
        <v>3.9501337373148928</v>
      </c>
      <c r="M3803" s="37"/>
      <c r="N3803" s="15">
        <v>503.79959013296718</v>
      </c>
    </row>
    <row r="3804" spans="1:14">
      <c r="A3804" s="33">
        <v>41912</v>
      </c>
      <c r="B3804" s="12" t="s">
        <v>54</v>
      </c>
      <c r="C3804" s="10" t="s">
        <v>36</v>
      </c>
      <c r="D3804" s="10" t="s">
        <v>41</v>
      </c>
      <c r="E3804" s="16" t="s">
        <v>12</v>
      </c>
      <c r="F3804" s="16" t="s">
        <v>13</v>
      </c>
      <c r="G3804" s="12">
        <v>42551</v>
      </c>
      <c r="H3804" s="13">
        <v>7</v>
      </c>
      <c r="I3804" s="37"/>
      <c r="J3804" s="37">
        <v>5.3289600143352995</v>
      </c>
      <c r="K3804" s="37">
        <v>66.337031816513601</v>
      </c>
      <c r="L3804" s="37">
        <v>4.3794074823172107</v>
      </c>
      <c r="M3804" s="37"/>
      <c r="N3804" s="15">
        <v>506.42588942028789</v>
      </c>
    </row>
    <row r="3805" spans="1:14">
      <c r="A3805" s="33">
        <v>41912</v>
      </c>
      <c r="B3805" s="12" t="s">
        <v>54</v>
      </c>
      <c r="C3805" s="10" t="s">
        <v>36</v>
      </c>
      <c r="D3805" s="10" t="s">
        <v>41</v>
      </c>
      <c r="E3805" s="16" t="s">
        <v>12</v>
      </c>
      <c r="F3805" s="16" t="s">
        <v>13</v>
      </c>
      <c r="G3805" s="12">
        <v>42643</v>
      </c>
      <c r="H3805" s="13">
        <v>8</v>
      </c>
      <c r="I3805" s="37"/>
      <c r="J3805" s="37">
        <v>5.3567397985231002</v>
      </c>
      <c r="K3805" s="37">
        <v>64.78020488016621</v>
      </c>
      <c r="L3805" s="37">
        <v>3.7999128621757086</v>
      </c>
      <c r="M3805" s="37"/>
      <c r="N3805" s="15">
        <v>507.30483776852606</v>
      </c>
    </row>
    <row r="3806" spans="1:14">
      <c r="A3806" s="33">
        <v>41912</v>
      </c>
      <c r="B3806" s="12" t="s">
        <v>54</v>
      </c>
      <c r="C3806" s="10" t="s">
        <v>36</v>
      </c>
      <c r="D3806" s="10" t="s">
        <v>41</v>
      </c>
      <c r="E3806" s="16" t="s">
        <v>12</v>
      </c>
      <c r="F3806" s="16" t="s">
        <v>13</v>
      </c>
      <c r="G3806" s="12">
        <v>42735</v>
      </c>
      <c r="H3806" s="13">
        <v>9</v>
      </c>
      <c r="I3806" s="37"/>
      <c r="J3806" s="37">
        <v>5.3660369093072005</v>
      </c>
      <c r="K3806" s="37">
        <v>63.578801734570199</v>
      </c>
      <c r="L3806" s="37">
        <v>4.1646337637111897</v>
      </c>
      <c r="M3806" s="37"/>
      <c r="N3806" s="15">
        <v>501.8473562659803</v>
      </c>
    </row>
    <row r="3807" spans="1:14">
      <c r="A3807" s="33">
        <v>41912</v>
      </c>
      <c r="B3807" s="12" t="s">
        <v>54</v>
      </c>
      <c r="C3807" s="10" t="s">
        <v>37</v>
      </c>
      <c r="D3807" s="10" t="s">
        <v>41</v>
      </c>
      <c r="E3807" s="16" t="s">
        <v>12</v>
      </c>
      <c r="F3807" s="16" t="s">
        <v>13</v>
      </c>
      <c r="G3807" s="12">
        <v>42004</v>
      </c>
      <c r="H3807" s="13">
        <v>1</v>
      </c>
      <c r="I3807" s="37"/>
      <c r="J3807" s="37">
        <v>31.790121481607898</v>
      </c>
      <c r="K3807" s="37">
        <v>73.338624587189798</v>
      </c>
      <c r="L3807" s="37">
        <v>46.428071068797699</v>
      </c>
      <c r="M3807" s="37"/>
      <c r="N3807" s="15">
        <v>472.74261265283695</v>
      </c>
    </row>
    <row r="3808" spans="1:14">
      <c r="A3808" s="33">
        <v>41912</v>
      </c>
      <c r="B3808" s="12" t="s">
        <v>54</v>
      </c>
      <c r="C3808" s="10" t="s">
        <v>37</v>
      </c>
      <c r="D3808" s="10" t="s">
        <v>41</v>
      </c>
      <c r="E3808" s="16" t="s">
        <v>12</v>
      </c>
      <c r="F3808" s="16" t="s">
        <v>13</v>
      </c>
      <c r="G3808" s="12">
        <v>42094</v>
      </c>
      <c r="H3808" s="13">
        <v>2</v>
      </c>
      <c r="I3808" s="37"/>
      <c r="J3808" s="37">
        <v>31.584481114569602</v>
      </c>
      <c r="K3808" s="37">
        <v>66.865524765281606</v>
      </c>
      <c r="L3808" s="37">
        <v>25.11138129266141</v>
      </c>
      <c r="M3808" s="37"/>
      <c r="N3808" s="15">
        <v>456.8035963927116</v>
      </c>
    </row>
    <row r="3809" spans="1:14">
      <c r="A3809" s="33">
        <v>41912</v>
      </c>
      <c r="B3809" s="12" t="s">
        <v>54</v>
      </c>
      <c r="C3809" s="10" t="s">
        <v>37</v>
      </c>
      <c r="D3809" s="10" t="s">
        <v>41</v>
      </c>
      <c r="E3809" s="16" t="s">
        <v>12</v>
      </c>
      <c r="F3809" s="16" t="s">
        <v>13</v>
      </c>
      <c r="G3809" s="12">
        <v>42185</v>
      </c>
      <c r="H3809" s="13">
        <v>3</v>
      </c>
      <c r="I3809" s="37"/>
      <c r="J3809" s="37">
        <v>31.179882593816799</v>
      </c>
      <c r="K3809" s="37">
        <v>63.0023114236159</v>
      </c>
      <c r="L3809" s="37">
        <v>27.316669252151094</v>
      </c>
      <c r="M3809" s="37"/>
      <c r="N3809" s="15">
        <v>437.71521818507853</v>
      </c>
    </row>
    <row r="3810" spans="1:14">
      <c r="A3810" s="33">
        <v>41912</v>
      </c>
      <c r="B3810" s="12" t="s">
        <v>54</v>
      </c>
      <c r="C3810" s="10" t="s">
        <v>37</v>
      </c>
      <c r="D3810" s="10" t="s">
        <v>41</v>
      </c>
      <c r="E3810" s="16" t="s">
        <v>12</v>
      </c>
      <c r="F3810" s="16" t="s">
        <v>13</v>
      </c>
      <c r="G3810" s="12">
        <v>42277</v>
      </c>
      <c r="H3810" s="13">
        <v>4</v>
      </c>
      <c r="I3810" s="37"/>
      <c r="J3810" s="37">
        <v>16.907016545134802</v>
      </c>
      <c r="K3810" s="37">
        <v>61.5137188158645</v>
      </c>
      <c r="L3810" s="37">
        <v>15.418423937383402</v>
      </c>
      <c r="M3810" s="37"/>
      <c r="N3810" s="15">
        <v>432.15608368755591</v>
      </c>
    </row>
    <row r="3811" spans="1:14">
      <c r="A3811" s="33">
        <v>41912</v>
      </c>
      <c r="B3811" s="12" t="s">
        <v>54</v>
      </c>
      <c r="C3811" s="10" t="s">
        <v>37</v>
      </c>
      <c r="D3811" s="10" t="s">
        <v>41</v>
      </c>
      <c r="E3811" s="16" t="s">
        <v>12</v>
      </c>
      <c r="F3811" s="16" t="s">
        <v>13</v>
      </c>
      <c r="G3811" s="12">
        <v>42369</v>
      </c>
      <c r="H3811" s="13">
        <v>5</v>
      </c>
      <c r="I3811" s="37"/>
      <c r="J3811" s="37">
        <v>10.103529077121399</v>
      </c>
      <c r="K3811" s="37">
        <v>56.932379990147396</v>
      </c>
      <c r="L3811" s="37">
        <v>5.5221902514042949</v>
      </c>
      <c r="M3811" s="37"/>
      <c r="N3811" s="15">
        <v>432.24430233041511</v>
      </c>
    </row>
    <row r="3812" spans="1:14">
      <c r="A3812" s="33">
        <v>41912</v>
      </c>
      <c r="B3812" s="12" t="s">
        <v>54</v>
      </c>
      <c r="C3812" s="10" t="s">
        <v>37</v>
      </c>
      <c r="D3812" s="10" t="s">
        <v>41</v>
      </c>
      <c r="E3812" s="16" t="s">
        <v>12</v>
      </c>
      <c r="F3812" s="16" t="s">
        <v>13</v>
      </c>
      <c r="G3812" s="12">
        <v>42460</v>
      </c>
      <c r="H3812" s="13">
        <v>6</v>
      </c>
      <c r="I3812" s="37"/>
      <c r="J3812" s="37">
        <v>9.8838427374938007</v>
      </c>
      <c r="K3812" s="37">
        <v>57.798270766180003</v>
      </c>
      <c r="L3812" s="37">
        <v>10.749733513526408</v>
      </c>
      <c r="M3812" s="37"/>
      <c r="N3812" s="15">
        <v>431.0513420129019</v>
      </c>
    </row>
    <row r="3813" spans="1:14">
      <c r="A3813" s="33">
        <v>41912</v>
      </c>
      <c r="B3813" s="12" t="s">
        <v>54</v>
      </c>
      <c r="C3813" s="10" t="s">
        <v>37</v>
      </c>
      <c r="D3813" s="10" t="s">
        <v>41</v>
      </c>
      <c r="E3813" s="16" t="s">
        <v>12</v>
      </c>
      <c r="F3813" s="16" t="s">
        <v>13</v>
      </c>
      <c r="G3813" s="12">
        <v>42551</v>
      </c>
      <c r="H3813" s="13">
        <v>7</v>
      </c>
      <c r="I3813" s="37"/>
      <c r="J3813" s="37">
        <v>9.7577437523557009</v>
      </c>
      <c r="K3813" s="37">
        <v>55.701974115129801</v>
      </c>
      <c r="L3813" s="37">
        <v>7.6614471013054981</v>
      </c>
      <c r="M3813" s="37"/>
      <c r="N3813" s="15">
        <v>429.21895768799169</v>
      </c>
    </row>
    <row r="3814" spans="1:14">
      <c r="A3814" s="33">
        <v>41912</v>
      </c>
      <c r="B3814" s="12" t="s">
        <v>54</v>
      </c>
      <c r="C3814" s="10" t="s">
        <v>37</v>
      </c>
      <c r="D3814" s="10" t="s">
        <v>41</v>
      </c>
      <c r="E3814" s="16" t="s">
        <v>12</v>
      </c>
      <c r="F3814" s="16" t="s">
        <v>13</v>
      </c>
      <c r="G3814" s="12">
        <v>42643</v>
      </c>
      <c r="H3814" s="13">
        <v>8</v>
      </c>
      <c r="I3814" s="37"/>
      <c r="J3814" s="37">
        <v>4.5400804361717002</v>
      </c>
      <c r="K3814" s="37">
        <v>53.250817714093998</v>
      </c>
      <c r="L3814" s="37">
        <v>2.0889240351358973</v>
      </c>
      <c r="M3814" s="37"/>
      <c r="N3814" s="15">
        <v>430.97336462858152</v>
      </c>
    </row>
    <row r="3815" spans="1:14">
      <c r="A3815" s="33">
        <v>41912</v>
      </c>
      <c r="B3815" s="12" t="s">
        <v>54</v>
      </c>
      <c r="C3815" s="10" t="s">
        <v>37</v>
      </c>
      <c r="D3815" s="10" t="s">
        <v>41</v>
      </c>
      <c r="E3815" s="16" t="s">
        <v>12</v>
      </c>
      <c r="F3815" s="16" t="s">
        <v>13</v>
      </c>
      <c r="G3815" s="12">
        <v>42735</v>
      </c>
      <c r="H3815" s="13">
        <v>9</v>
      </c>
      <c r="I3815" s="37"/>
      <c r="J3815" s="37">
        <v>4.5586377447094009</v>
      </c>
      <c r="K3815" s="37">
        <v>50.747642703993996</v>
      </c>
      <c r="L3815" s="37">
        <v>2.0554627346093994</v>
      </c>
      <c r="M3815" s="37"/>
      <c r="N3815" s="15">
        <v>426.38208152063351</v>
      </c>
    </row>
    <row r="3816" spans="1:14">
      <c r="A3816" s="33">
        <v>41912</v>
      </c>
      <c r="B3816" s="12" t="s">
        <v>54</v>
      </c>
      <c r="C3816" s="10" t="s">
        <v>4</v>
      </c>
      <c r="D3816" s="10" t="s">
        <v>146</v>
      </c>
      <c r="E3816" s="36" t="s">
        <v>6</v>
      </c>
      <c r="F3816" s="36" t="s">
        <v>7</v>
      </c>
      <c r="G3816" s="12">
        <v>42004</v>
      </c>
      <c r="H3816" s="13">
        <v>1</v>
      </c>
      <c r="I3816" s="37"/>
      <c r="J3816" s="37">
        <v>0.40981099999999998</v>
      </c>
      <c r="K3816" s="37">
        <v>1.6779539999999999</v>
      </c>
      <c r="L3816" s="37">
        <v>2.0877650000000001</v>
      </c>
      <c r="M3816" s="37">
        <v>6.631087</v>
      </c>
      <c r="N3816" s="15">
        <v>181.72314499999999</v>
      </c>
    </row>
    <row r="3817" spans="1:14">
      <c r="A3817" s="33">
        <v>41912</v>
      </c>
      <c r="B3817" s="12" t="s">
        <v>54</v>
      </c>
      <c r="C3817" s="10" t="s">
        <v>4</v>
      </c>
      <c r="D3817" s="10" t="s">
        <v>146</v>
      </c>
      <c r="E3817" s="36" t="s">
        <v>6</v>
      </c>
      <c r="F3817" s="36" t="s">
        <v>7</v>
      </c>
      <c r="G3817" s="12">
        <v>42094</v>
      </c>
      <c r="H3817" s="13">
        <v>2</v>
      </c>
      <c r="I3817" s="37"/>
      <c r="J3817" s="37">
        <v>0.40240999999999999</v>
      </c>
      <c r="K3817" s="37">
        <v>1.695484</v>
      </c>
      <c r="L3817" s="37">
        <v>0.41994000000000004</v>
      </c>
      <c r="M3817" s="37">
        <v>6.6259420000000002</v>
      </c>
      <c r="N3817" s="15">
        <v>180.52284800000001</v>
      </c>
    </row>
    <row r="3818" spans="1:14">
      <c r="A3818" s="33">
        <v>41912</v>
      </c>
      <c r="B3818" s="12" t="s">
        <v>54</v>
      </c>
      <c r="C3818" s="10" t="s">
        <v>4</v>
      </c>
      <c r="D3818" s="10" t="s">
        <v>146</v>
      </c>
      <c r="E3818" s="36" t="s">
        <v>6</v>
      </c>
      <c r="F3818" s="36" t="s">
        <v>7</v>
      </c>
      <c r="G3818" s="12">
        <v>42185</v>
      </c>
      <c r="H3818" s="13">
        <v>3</v>
      </c>
      <c r="I3818" s="37"/>
      <c r="J3818" s="37">
        <v>0.42394900000000002</v>
      </c>
      <c r="K3818" s="37">
        <v>1.698585</v>
      </c>
      <c r="L3818" s="37">
        <v>0.42705000000000004</v>
      </c>
      <c r="M3818" s="37">
        <v>7.037407</v>
      </c>
      <c r="N3818" s="15">
        <v>179.128951</v>
      </c>
    </row>
    <row r="3819" spans="1:14">
      <c r="A3819" s="33">
        <v>41912</v>
      </c>
      <c r="B3819" s="12" t="s">
        <v>54</v>
      </c>
      <c r="C3819" s="10" t="s">
        <v>4</v>
      </c>
      <c r="D3819" s="10" t="s">
        <v>146</v>
      </c>
      <c r="E3819" s="36" t="s">
        <v>6</v>
      </c>
      <c r="F3819" s="36" t="s">
        <v>7</v>
      </c>
      <c r="G3819" s="12">
        <v>42277</v>
      </c>
      <c r="H3819" s="13">
        <v>4</v>
      </c>
      <c r="I3819" s="37"/>
      <c r="J3819" s="37">
        <v>0.43271399999999999</v>
      </c>
      <c r="K3819" s="37">
        <v>1.6986570000000001</v>
      </c>
      <c r="L3819" s="37">
        <v>0.43278600000000006</v>
      </c>
      <c r="M3819" s="37">
        <v>7.2415399999999996</v>
      </c>
      <c r="N3819" s="15">
        <v>177.86409800000001</v>
      </c>
    </row>
    <row r="3820" spans="1:14">
      <c r="A3820" s="33">
        <v>41912</v>
      </c>
      <c r="B3820" s="12" t="s">
        <v>54</v>
      </c>
      <c r="C3820" s="10" t="s">
        <v>4</v>
      </c>
      <c r="D3820" s="10" t="s">
        <v>146</v>
      </c>
      <c r="E3820" s="36" t="s">
        <v>6</v>
      </c>
      <c r="F3820" s="36" t="s">
        <v>7</v>
      </c>
      <c r="G3820" s="12">
        <v>42369</v>
      </c>
      <c r="H3820" s="13">
        <v>5</v>
      </c>
      <c r="I3820" s="37"/>
      <c r="J3820" s="37">
        <v>0.418881</v>
      </c>
      <c r="K3820" s="37">
        <v>1.711479</v>
      </c>
      <c r="L3820" s="37">
        <v>0.43170299999999989</v>
      </c>
      <c r="M3820" s="37">
        <v>6.8605130000000001</v>
      </c>
      <c r="N3820" s="15">
        <v>176.70637199999999</v>
      </c>
    </row>
    <row r="3821" spans="1:14">
      <c r="A3821" s="33">
        <v>41912</v>
      </c>
      <c r="B3821" s="12" t="s">
        <v>54</v>
      </c>
      <c r="C3821" s="10" t="s">
        <v>4</v>
      </c>
      <c r="D3821" s="10" t="s">
        <v>146</v>
      </c>
      <c r="E3821" s="36" t="s">
        <v>6</v>
      </c>
      <c r="F3821" s="36" t="s">
        <v>7</v>
      </c>
      <c r="G3821" s="12">
        <v>42460</v>
      </c>
      <c r="H3821" s="13">
        <v>6</v>
      </c>
      <c r="I3821" s="37"/>
      <c r="J3821" s="37">
        <v>0.41993999999999998</v>
      </c>
      <c r="K3821" s="37">
        <v>1.7161599999999999</v>
      </c>
      <c r="L3821" s="37">
        <v>0.42462099999999992</v>
      </c>
      <c r="M3821" s="37">
        <v>6.6930959999999997</v>
      </c>
      <c r="N3821" s="15">
        <v>175.95859100000001</v>
      </c>
    </row>
    <row r="3822" spans="1:14">
      <c r="A3822" s="33">
        <v>41912</v>
      </c>
      <c r="B3822" s="12" t="s">
        <v>54</v>
      </c>
      <c r="C3822" s="10" t="s">
        <v>4</v>
      </c>
      <c r="D3822" s="10" t="s">
        <v>146</v>
      </c>
      <c r="E3822" s="36" t="s">
        <v>6</v>
      </c>
      <c r="F3822" s="36" t="s">
        <v>7</v>
      </c>
      <c r="G3822" s="12">
        <v>42551</v>
      </c>
      <c r="H3822" s="13">
        <v>7</v>
      </c>
      <c r="I3822" s="37"/>
      <c r="J3822" s="37">
        <v>0.42704900000000001</v>
      </c>
      <c r="K3822" s="37">
        <v>1.704979</v>
      </c>
      <c r="L3822" s="37">
        <v>0.41586800000000013</v>
      </c>
      <c r="M3822" s="37">
        <v>6.8470110000000002</v>
      </c>
      <c r="N3822" s="15">
        <v>175.093953</v>
      </c>
    </row>
    <row r="3823" spans="1:14">
      <c r="A3823" s="33">
        <v>41912</v>
      </c>
      <c r="B3823" s="12" t="s">
        <v>54</v>
      </c>
      <c r="C3823" s="10" t="s">
        <v>4</v>
      </c>
      <c r="D3823" s="10" t="s">
        <v>146</v>
      </c>
      <c r="E3823" s="36" t="s">
        <v>6</v>
      </c>
      <c r="F3823" s="36" t="s">
        <v>7</v>
      </c>
      <c r="G3823" s="12">
        <v>42643</v>
      </c>
      <c r="H3823" s="13">
        <v>8</v>
      </c>
      <c r="I3823" s="37"/>
      <c r="J3823" s="37">
        <v>0.43278699999999998</v>
      </c>
      <c r="K3823" s="37">
        <v>1.678685</v>
      </c>
      <c r="L3823" s="37">
        <v>0.40649299999999994</v>
      </c>
      <c r="M3823" s="37">
        <v>6.9377259999999996</v>
      </c>
      <c r="N3823" s="15">
        <v>174.496025</v>
      </c>
    </row>
    <row r="3824" spans="1:14">
      <c r="A3824" s="33">
        <v>41912</v>
      </c>
      <c r="B3824" s="12" t="s">
        <v>54</v>
      </c>
      <c r="C3824" s="10" t="s">
        <v>4</v>
      </c>
      <c r="D3824" s="10" t="s">
        <v>146</v>
      </c>
      <c r="E3824" s="36" t="s">
        <v>6</v>
      </c>
      <c r="F3824" s="36" t="s">
        <v>7</v>
      </c>
      <c r="G3824" s="12">
        <v>42735</v>
      </c>
      <c r="H3824" s="13">
        <v>9</v>
      </c>
      <c r="I3824" s="37"/>
      <c r="J3824" s="37">
        <v>0.431703</v>
      </c>
      <c r="K3824" s="37">
        <v>1.6443840000000001</v>
      </c>
      <c r="L3824" s="37">
        <v>0.39740200000000009</v>
      </c>
      <c r="M3824" s="37">
        <v>6.9084110000000001</v>
      </c>
      <c r="N3824" s="15">
        <v>173.97676799999999</v>
      </c>
    </row>
    <row r="3825" spans="1:14">
      <c r="A3825" s="33">
        <v>41912</v>
      </c>
      <c r="B3825" s="12" t="s">
        <v>54</v>
      </c>
      <c r="C3825" s="10" t="s">
        <v>4</v>
      </c>
      <c r="D3825" s="10" t="s">
        <v>146</v>
      </c>
      <c r="E3825" s="16" t="s">
        <v>6</v>
      </c>
      <c r="F3825" s="16" t="s">
        <v>9</v>
      </c>
      <c r="G3825" s="12">
        <v>42004</v>
      </c>
      <c r="H3825" s="13">
        <v>1</v>
      </c>
      <c r="I3825" s="37"/>
      <c r="J3825" s="37">
        <v>0.187364</v>
      </c>
      <c r="K3825" s="37">
        <v>0.82683099999999998</v>
      </c>
      <c r="L3825" s="37">
        <v>1.014195</v>
      </c>
      <c r="M3825" s="37">
        <v>2.7265130000000002</v>
      </c>
      <c r="N3825" s="15">
        <v>66.213059000000001</v>
      </c>
    </row>
    <row r="3826" spans="1:14">
      <c r="A3826" s="33">
        <v>41912</v>
      </c>
      <c r="B3826" s="12" t="s">
        <v>54</v>
      </c>
      <c r="C3826" s="10" t="s">
        <v>4</v>
      </c>
      <c r="D3826" s="10" t="s">
        <v>146</v>
      </c>
      <c r="E3826" s="16" t="s">
        <v>6</v>
      </c>
      <c r="F3826" s="16" t="s">
        <v>9</v>
      </c>
      <c r="G3826" s="12">
        <v>42094</v>
      </c>
      <c r="H3826" s="13">
        <v>2</v>
      </c>
      <c r="I3826" s="37"/>
      <c r="J3826" s="37">
        <v>0.192715</v>
      </c>
      <c r="K3826" s="37">
        <v>0.867649</v>
      </c>
      <c r="L3826" s="37">
        <v>0.23353300000000002</v>
      </c>
      <c r="M3826" s="37">
        <v>2.8256030000000001</v>
      </c>
      <c r="N3826" s="15">
        <v>66.708017999999996</v>
      </c>
    </row>
    <row r="3827" spans="1:14">
      <c r="A3827" s="33">
        <v>41912</v>
      </c>
      <c r="B3827" s="12" t="s">
        <v>54</v>
      </c>
      <c r="C3827" s="10" t="s">
        <v>4</v>
      </c>
      <c r="D3827" s="10" t="s">
        <v>146</v>
      </c>
      <c r="E3827" s="16" t="s">
        <v>6</v>
      </c>
      <c r="F3827" s="16" t="s">
        <v>9</v>
      </c>
      <c r="G3827" s="12">
        <v>42185</v>
      </c>
      <c r="H3827" s="13">
        <v>3</v>
      </c>
      <c r="I3827" s="37"/>
      <c r="J3827" s="37">
        <v>0.19913900000000001</v>
      </c>
      <c r="K3827" s="37">
        <v>0.90943200000000002</v>
      </c>
      <c r="L3827" s="37">
        <v>0.24092200000000003</v>
      </c>
      <c r="M3827" s="37">
        <v>2.9203199999999998</v>
      </c>
      <c r="N3827" s="15">
        <v>67.111698000000004</v>
      </c>
    </row>
    <row r="3828" spans="1:14">
      <c r="A3828" s="33">
        <v>41912</v>
      </c>
      <c r="B3828" s="12" t="s">
        <v>54</v>
      </c>
      <c r="C3828" s="10" t="s">
        <v>4</v>
      </c>
      <c r="D3828" s="10" t="s">
        <v>146</v>
      </c>
      <c r="E3828" s="16" t="s">
        <v>6</v>
      </c>
      <c r="F3828" s="16" t="s">
        <v>9</v>
      </c>
      <c r="G3828" s="12">
        <v>42277</v>
      </c>
      <c r="H3828" s="13">
        <v>4</v>
      </c>
      <c r="I3828" s="37"/>
      <c r="J3828" s="37">
        <v>0.20748800000000001</v>
      </c>
      <c r="K3828" s="37">
        <v>0.94647700000000001</v>
      </c>
      <c r="L3828" s="37">
        <v>0.244533</v>
      </c>
      <c r="M3828" s="37">
        <v>3.0522860000000001</v>
      </c>
      <c r="N3828" s="15">
        <v>67.541212999999999</v>
      </c>
    </row>
    <row r="3829" spans="1:14">
      <c r="A3829" s="33">
        <v>41912</v>
      </c>
      <c r="B3829" s="12" t="s">
        <v>54</v>
      </c>
      <c r="C3829" s="10" t="s">
        <v>4</v>
      </c>
      <c r="D3829" s="10" t="s">
        <v>146</v>
      </c>
      <c r="E3829" s="16" t="s">
        <v>6</v>
      </c>
      <c r="F3829" s="16" t="s">
        <v>9</v>
      </c>
      <c r="G3829" s="12">
        <v>42369</v>
      </c>
      <c r="H3829" s="13">
        <v>5</v>
      </c>
      <c r="I3829" s="37"/>
      <c r="J3829" s="37">
        <v>0.22749</v>
      </c>
      <c r="K3829" s="37">
        <v>0.96314</v>
      </c>
      <c r="L3829" s="37">
        <v>0.24415299999999998</v>
      </c>
      <c r="M3829" s="37">
        <v>3.366276</v>
      </c>
      <c r="N3829" s="15">
        <v>67.857538000000005</v>
      </c>
    </row>
    <row r="3830" spans="1:14">
      <c r="A3830" s="33">
        <v>41912</v>
      </c>
      <c r="B3830" s="12" t="s">
        <v>54</v>
      </c>
      <c r="C3830" s="10" t="s">
        <v>4</v>
      </c>
      <c r="D3830" s="10" t="s">
        <v>146</v>
      </c>
      <c r="E3830" s="16" t="s">
        <v>6</v>
      </c>
      <c r="F3830" s="16" t="s">
        <v>9</v>
      </c>
      <c r="G3830" s="12">
        <v>42460</v>
      </c>
      <c r="H3830" s="13">
        <v>6</v>
      </c>
      <c r="I3830" s="37"/>
      <c r="J3830" s="37">
        <v>0.23353299999999999</v>
      </c>
      <c r="K3830" s="37">
        <v>0.97176799999999997</v>
      </c>
      <c r="L3830" s="37">
        <v>0.24216099999999996</v>
      </c>
      <c r="M3830" s="37">
        <v>3.440887</v>
      </c>
      <c r="N3830" s="15">
        <v>68.270048000000003</v>
      </c>
    </row>
    <row r="3831" spans="1:14">
      <c r="A3831" s="33">
        <v>41912</v>
      </c>
      <c r="B3831" s="12" t="s">
        <v>54</v>
      </c>
      <c r="C3831" s="10" t="s">
        <v>4</v>
      </c>
      <c r="D3831" s="10" t="s">
        <v>146</v>
      </c>
      <c r="E3831" s="16" t="s">
        <v>6</v>
      </c>
      <c r="F3831" s="16" t="s">
        <v>9</v>
      </c>
      <c r="G3831" s="12">
        <v>42551</v>
      </c>
      <c r="H3831" s="13">
        <v>7</v>
      </c>
      <c r="I3831" s="37"/>
      <c r="J3831" s="37">
        <v>0.240921</v>
      </c>
      <c r="K3831" s="37">
        <v>0.972024</v>
      </c>
      <c r="L3831" s="37">
        <v>0.24117700000000003</v>
      </c>
      <c r="M3831" s="37">
        <v>3.5585520000000002</v>
      </c>
      <c r="N3831" s="15">
        <v>68.612224999999995</v>
      </c>
    </row>
    <row r="3832" spans="1:14">
      <c r="A3832" s="33">
        <v>41912</v>
      </c>
      <c r="B3832" s="12" t="s">
        <v>54</v>
      </c>
      <c r="C3832" s="10" t="s">
        <v>4</v>
      </c>
      <c r="D3832" s="10" t="s">
        <v>146</v>
      </c>
      <c r="E3832" s="16" t="s">
        <v>6</v>
      </c>
      <c r="F3832" s="16" t="s">
        <v>9</v>
      </c>
      <c r="G3832" s="12">
        <v>42643</v>
      </c>
      <c r="H3832" s="13">
        <v>8</v>
      </c>
      <c r="I3832" s="37"/>
      <c r="J3832" s="37">
        <v>0.244533</v>
      </c>
      <c r="K3832" s="37">
        <v>0.96805699999999995</v>
      </c>
      <c r="L3832" s="37">
        <v>0.24056599999999995</v>
      </c>
      <c r="M3832" s="37">
        <v>3.6109800000000001</v>
      </c>
      <c r="N3832" s="15">
        <v>68.997401999999994</v>
      </c>
    </row>
    <row r="3833" spans="1:14">
      <c r="A3833" s="33">
        <v>41912</v>
      </c>
      <c r="B3833" s="12" t="s">
        <v>54</v>
      </c>
      <c r="C3833" s="10" t="s">
        <v>4</v>
      </c>
      <c r="D3833" s="10" t="s">
        <v>146</v>
      </c>
      <c r="E3833" s="16" t="s">
        <v>6</v>
      </c>
      <c r="F3833" s="16" t="s">
        <v>9</v>
      </c>
      <c r="G3833" s="12">
        <v>42735</v>
      </c>
      <c r="H3833" s="13">
        <v>9</v>
      </c>
      <c r="I3833" s="37"/>
      <c r="J3833" s="37">
        <v>0.24415200000000001</v>
      </c>
      <c r="K3833" s="37">
        <v>0.96582400000000002</v>
      </c>
      <c r="L3833" s="37">
        <v>0.24191900000000008</v>
      </c>
      <c r="M3833" s="37">
        <v>3.6031569999999999</v>
      </c>
      <c r="N3833" s="15">
        <v>69.463312000000002</v>
      </c>
    </row>
    <row r="3834" spans="1:14">
      <c r="A3834" s="33">
        <v>41912</v>
      </c>
      <c r="B3834" s="12" t="s">
        <v>54</v>
      </c>
      <c r="C3834" s="10" t="s">
        <v>4</v>
      </c>
      <c r="D3834" s="10" t="s">
        <v>146</v>
      </c>
      <c r="E3834" s="16" t="s">
        <v>12</v>
      </c>
      <c r="F3834" s="16" t="s">
        <v>16</v>
      </c>
      <c r="G3834" s="12">
        <v>42004</v>
      </c>
      <c r="H3834" s="13">
        <v>1</v>
      </c>
      <c r="I3834" s="37"/>
      <c r="J3834" s="37">
        <v>5.1328149999999999</v>
      </c>
      <c r="K3834" s="37">
        <v>19.925013</v>
      </c>
      <c r="L3834" s="37">
        <v>-23.498020320000016</v>
      </c>
      <c r="M3834" s="37">
        <v>80.239326000000005</v>
      </c>
      <c r="N3834" s="15">
        <v>4201.7994769999996</v>
      </c>
    </row>
    <row r="3835" spans="1:14">
      <c r="A3835" s="33">
        <v>41912</v>
      </c>
      <c r="B3835" s="12" t="s">
        <v>54</v>
      </c>
      <c r="C3835" s="10" t="s">
        <v>4</v>
      </c>
      <c r="D3835" s="10" t="s">
        <v>146</v>
      </c>
      <c r="E3835" s="16" t="s">
        <v>12</v>
      </c>
      <c r="F3835" s="16" t="s">
        <v>16</v>
      </c>
      <c r="G3835" s="12">
        <v>42094</v>
      </c>
      <c r="H3835" s="13">
        <v>2</v>
      </c>
      <c r="I3835" s="37"/>
      <c r="J3835" s="37">
        <v>5.0896629999999998</v>
      </c>
      <c r="K3835" s="37">
        <v>19.842669999999998</v>
      </c>
      <c r="L3835" s="37">
        <v>5.0073199999999982</v>
      </c>
      <c r="M3835" s="37">
        <v>79.870562000000007</v>
      </c>
      <c r="N3835" s="15">
        <v>4225.0362699999996</v>
      </c>
    </row>
    <row r="3836" spans="1:14">
      <c r="A3836" s="33">
        <v>41912</v>
      </c>
      <c r="B3836" s="12" t="s">
        <v>54</v>
      </c>
      <c r="C3836" s="10" t="s">
        <v>4</v>
      </c>
      <c r="D3836" s="10" t="s">
        <v>146</v>
      </c>
      <c r="E3836" s="16" t="s">
        <v>12</v>
      </c>
      <c r="F3836" s="16" t="s">
        <v>16</v>
      </c>
      <c r="G3836" s="12">
        <v>42185</v>
      </c>
      <c r="H3836" s="13">
        <v>3</v>
      </c>
      <c r="I3836" s="37"/>
      <c r="J3836" s="37">
        <v>5.048705</v>
      </c>
      <c r="K3836" s="37">
        <v>19.811095999999999</v>
      </c>
      <c r="L3836" s="37">
        <v>5.0171310000000009</v>
      </c>
      <c r="M3836" s="37">
        <v>78.944629000000006</v>
      </c>
      <c r="N3836" s="15">
        <v>4247.1062700000002</v>
      </c>
    </row>
    <row r="3837" spans="1:14">
      <c r="A3837" s="33">
        <v>41912</v>
      </c>
      <c r="B3837" s="12" t="s">
        <v>54</v>
      </c>
      <c r="C3837" s="10" t="s">
        <v>4</v>
      </c>
      <c r="D3837" s="10" t="s">
        <v>146</v>
      </c>
      <c r="E3837" s="16" t="s">
        <v>12</v>
      </c>
      <c r="F3837" s="16" t="s">
        <v>16</v>
      </c>
      <c r="G3837" s="12">
        <v>42277</v>
      </c>
      <c r="H3837" s="13">
        <v>4</v>
      </c>
      <c r="I3837" s="37"/>
      <c r="J3837" s="37">
        <v>4.8602959999999999</v>
      </c>
      <c r="K3837" s="37">
        <v>19.926067</v>
      </c>
      <c r="L3837" s="37">
        <v>4.9752670000000006</v>
      </c>
      <c r="M3837" s="37">
        <v>75.714701000000005</v>
      </c>
      <c r="N3837" s="15">
        <v>4270.1519879999996</v>
      </c>
    </row>
    <row r="3838" spans="1:14">
      <c r="A3838" s="33">
        <v>41912</v>
      </c>
      <c r="B3838" s="12" t="s">
        <v>54</v>
      </c>
      <c r="C3838" s="10" t="s">
        <v>4</v>
      </c>
      <c r="D3838" s="10" t="s">
        <v>146</v>
      </c>
      <c r="E3838" s="16" t="s">
        <v>12</v>
      </c>
      <c r="F3838" s="16" t="s">
        <v>16</v>
      </c>
      <c r="G3838" s="12">
        <v>42369</v>
      </c>
      <c r="H3838" s="13">
        <v>5</v>
      </c>
      <c r="I3838" s="37"/>
      <c r="J3838" s="37">
        <v>4.9263490000000001</v>
      </c>
      <c r="K3838" s="37">
        <v>19.891732999999999</v>
      </c>
      <c r="L3838" s="37">
        <v>4.8920149999999989</v>
      </c>
      <c r="M3838" s="37">
        <v>76.671374999999998</v>
      </c>
      <c r="N3838" s="15">
        <v>4294.7501490000004</v>
      </c>
    </row>
    <row r="3839" spans="1:14">
      <c r="A3839" s="33">
        <v>41912</v>
      </c>
      <c r="B3839" s="12" t="s">
        <v>54</v>
      </c>
      <c r="C3839" s="10" t="s">
        <v>4</v>
      </c>
      <c r="D3839" s="10" t="s">
        <v>146</v>
      </c>
      <c r="E3839" s="16" t="s">
        <v>12</v>
      </c>
      <c r="F3839" s="16" t="s">
        <v>16</v>
      </c>
      <c r="G3839" s="12">
        <v>42460</v>
      </c>
      <c r="H3839" s="13">
        <v>6</v>
      </c>
      <c r="I3839" s="37"/>
      <c r="J3839" s="37">
        <v>5.00732</v>
      </c>
      <c r="K3839" s="37">
        <v>19.666919</v>
      </c>
      <c r="L3839" s="37">
        <v>4.7825060000000015</v>
      </c>
      <c r="M3839" s="37">
        <v>77.599414999999993</v>
      </c>
      <c r="N3839" s="15">
        <v>4320.4013599999998</v>
      </c>
    </row>
    <row r="3840" spans="1:14">
      <c r="A3840" s="33">
        <v>41912</v>
      </c>
      <c r="B3840" s="12" t="s">
        <v>54</v>
      </c>
      <c r="C3840" s="10" t="s">
        <v>4</v>
      </c>
      <c r="D3840" s="10" t="s">
        <v>146</v>
      </c>
      <c r="E3840" s="16" t="s">
        <v>12</v>
      </c>
      <c r="F3840" s="16" t="s">
        <v>16</v>
      </c>
      <c r="G3840" s="12">
        <v>42551</v>
      </c>
      <c r="H3840" s="13">
        <v>7</v>
      </c>
      <c r="I3840" s="37"/>
      <c r="J3840" s="37">
        <v>5.017131</v>
      </c>
      <c r="K3840" s="37">
        <v>19.311350000000001</v>
      </c>
      <c r="L3840" s="37">
        <v>4.6615620000000009</v>
      </c>
      <c r="M3840" s="37">
        <v>77.721591000000004</v>
      </c>
      <c r="N3840" s="15">
        <v>4348.3103860000001</v>
      </c>
    </row>
    <row r="3841" spans="1:14">
      <c r="A3841" s="33">
        <v>41912</v>
      </c>
      <c r="B3841" s="12" t="s">
        <v>54</v>
      </c>
      <c r="C3841" s="10" t="s">
        <v>4</v>
      </c>
      <c r="D3841" s="10" t="s">
        <v>146</v>
      </c>
      <c r="E3841" s="16" t="s">
        <v>12</v>
      </c>
      <c r="F3841" s="16" t="s">
        <v>16</v>
      </c>
      <c r="G3841" s="12">
        <v>42643</v>
      </c>
      <c r="H3841" s="13">
        <v>8</v>
      </c>
      <c r="I3841" s="37"/>
      <c r="J3841" s="37">
        <v>4.9752669999999997</v>
      </c>
      <c r="K3841" s="37">
        <v>18.866244999999999</v>
      </c>
      <c r="L3841" s="37">
        <v>4.530161999999998</v>
      </c>
      <c r="M3841" s="37">
        <v>76.900717999999998</v>
      </c>
      <c r="N3841" s="15">
        <v>4376.1524239999999</v>
      </c>
    </row>
    <row r="3842" spans="1:14">
      <c r="A3842" s="33">
        <v>41912</v>
      </c>
      <c r="B3842" s="12" t="s">
        <v>54</v>
      </c>
      <c r="C3842" s="10" t="s">
        <v>4</v>
      </c>
      <c r="D3842" s="10" t="s">
        <v>146</v>
      </c>
      <c r="E3842" s="16" t="s">
        <v>12</v>
      </c>
      <c r="F3842" s="16" t="s">
        <v>16</v>
      </c>
      <c r="G3842" s="12">
        <v>42735</v>
      </c>
      <c r="H3842" s="13">
        <v>9</v>
      </c>
      <c r="I3842" s="37"/>
      <c r="J3842" s="37">
        <v>4.8920149999999998</v>
      </c>
      <c r="K3842" s="37">
        <v>18.41122</v>
      </c>
      <c r="L3842" s="37">
        <v>4.4369900000000007</v>
      </c>
      <c r="M3842" s="37">
        <v>75.474553999999998</v>
      </c>
      <c r="N3842" s="15">
        <v>4403.419022</v>
      </c>
    </row>
    <row r="3843" spans="1:14">
      <c r="A3843" s="33">
        <v>41912</v>
      </c>
      <c r="B3843" s="12" t="s">
        <v>54</v>
      </c>
      <c r="C3843" s="10" t="s">
        <v>4</v>
      </c>
      <c r="D3843" s="10" t="s">
        <v>146</v>
      </c>
      <c r="E3843" s="16" t="s">
        <v>18</v>
      </c>
      <c r="F3843" s="16" t="s">
        <v>19</v>
      </c>
      <c r="G3843" s="12">
        <v>42004</v>
      </c>
      <c r="H3843" s="13">
        <v>1</v>
      </c>
      <c r="I3843" s="37"/>
      <c r="J3843" s="37">
        <v>0.232659</v>
      </c>
      <c r="K3843" s="37">
        <v>0.89085800000000004</v>
      </c>
      <c r="L3843" s="37">
        <v>-1.2635573999999981</v>
      </c>
      <c r="M3843" s="37">
        <v>2.894698</v>
      </c>
      <c r="N3843" s="15">
        <v>171.06062</v>
      </c>
    </row>
    <row r="3844" spans="1:14">
      <c r="A3844" s="33">
        <v>41912</v>
      </c>
      <c r="B3844" s="12" t="s">
        <v>54</v>
      </c>
      <c r="C3844" s="10" t="s">
        <v>4</v>
      </c>
      <c r="D3844" s="10" t="s">
        <v>146</v>
      </c>
      <c r="E3844" s="16" t="s">
        <v>18</v>
      </c>
      <c r="F3844" s="16" t="s">
        <v>19</v>
      </c>
      <c r="G3844" s="12">
        <v>42094</v>
      </c>
      <c r="H3844" s="13">
        <v>2</v>
      </c>
      <c r="I3844" s="37"/>
      <c r="J3844" s="37">
        <v>0.22536200000000001</v>
      </c>
      <c r="K3844" s="37">
        <v>0.89367600000000003</v>
      </c>
      <c r="L3844" s="37">
        <v>0.22817999999999999</v>
      </c>
      <c r="M3844" s="37">
        <v>2.8307890000000002</v>
      </c>
      <c r="N3844" s="15">
        <v>171.77171799999999</v>
      </c>
    </row>
    <row r="3845" spans="1:14">
      <c r="A3845" s="33">
        <v>41912</v>
      </c>
      <c r="B3845" s="12" t="s">
        <v>54</v>
      </c>
      <c r="C3845" s="10" t="s">
        <v>4</v>
      </c>
      <c r="D3845" s="10" t="s">
        <v>146</v>
      </c>
      <c r="E3845" s="16" t="s">
        <v>18</v>
      </c>
      <c r="F3845" s="16" t="s">
        <v>19</v>
      </c>
      <c r="G3845" s="12">
        <v>42185</v>
      </c>
      <c r="H3845" s="13">
        <v>3</v>
      </c>
      <c r="I3845" s="37"/>
      <c r="J3845" s="37">
        <v>0.22614200000000001</v>
      </c>
      <c r="K3845" s="37">
        <v>0.89539199999999997</v>
      </c>
      <c r="L3845" s="37">
        <v>0.22785799999999995</v>
      </c>
      <c r="M3845" s="37">
        <v>2.8113790000000001</v>
      </c>
      <c r="N3845" s="15">
        <v>172.43078700000001</v>
      </c>
    </row>
    <row r="3846" spans="1:14">
      <c r="A3846" s="33">
        <v>41912</v>
      </c>
      <c r="B3846" s="12" t="s">
        <v>54</v>
      </c>
      <c r="C3846" s="10" t="s">
        <v>4</v>
      </c>
      <c r="D3846" s="10" t="s">
        <v>146</v>
      </c>
      <c r="E3846" s="16" t="s">
        <v>18</v>
      </c>
      <c r="F3846" s="16" t="s">
        <v>19</v>
      </c>
      <c r="G3846" s="12">
        <v>42277</v>
      </c>
      <c r="H3846" s="13">
        <v>4</v>
      </c>
      <c r="I3846" s="37"/>
      <c r="J3846" s="37">
        <v>0.21923200000000001</v>
      </c>
      <c r="K3846" s="37">
        <v>0.90372300000000005</v>
      </c>
      <c r="L3846" s="37">
        <v>0.2275630000000001</v>
      </c>
      <c r="M3846" s="37">
        <v>2.6927430000000001</v>
      </c>
      <c r="N3846" s="15">
        <v>173.15454199999999</v>
      </c>
    </row>
    <row r="3847" spans="1:14">
      <c r="A3847" s="33">
        <v>41912</v>
      </c>
      <c r="B3847" s="12" t="s">
        <v>54</v>
      </c>
      <c r="C3847" s="10" t="s">
        <v>4</v>
      </c>
      <c r="D3847" s="10" t="s">
        <v>146</v>
      </c>
      <c r="E3847" s="16" t="s">
        <v>18</v>
      </c>
      <c r="F3847" s="16" t="s">
        <v>19</v>
      </c>
      <c r="G3847" s="12">
        <v>42369</v>
      </c>
      <c r="H3847" s="13">
        <v>5</v>
      </c>
      <c r="I3847" s="37"/>
      <c r="J3847" s="37">
        <v>0.22012300000000001</v>
      </c>
      <c r="K3847" s="37">
        <v>0.90885800000000005</v>
      </c>
      <c r="L3847" s="37">
        <v>0.22525800000000001</v>
      </c>
      <c r="M3847" s="37">
        <v>2.6895060000000002</v>
      </c>
      <c r="N3847" s="15">
        <v>173.98622499999999</v>
      </c>
    </row>
    <row r="3848" spans="1:14">
      <c r="A3848" s="33">
        <v>41912</v>
      </c>
      <c r="B3848" s="12" t="s">
        <v>54</v>
      </c>
      <c r="C3848" s="10" t="s">
        <v>4</v>
      </c>
      <c r="D3848" s="10" t="s">
        <v>146</v>
      </c>
      <c r="E3848" s="16" t="s">
        <v>18</v>
      </c>
      <c r="F3848" s="16" t="s">
        <v>19</v>
      </c>
      <c r="G3848" s="12">
        <v>42460</v>
      </c>
      <c r="H3848" s="13">
        <v>6</v>
      </c>
      <c r="I3848" s="37"/>
      <c r="J3848" s="37">
        <v>0.22817999999999999</v>
      </c>
      <c r="K3848" s="37">
        <v>0.90147299999999997</v>
      </c>
      <c r="L3848" s="37">
        <v>0.22079499999999991</v>
      </c>
      <c r="M3848" s="37">
        <v>2.752462</v>
      </c>
      <c r="N3848" s="15">
        <v>174.939539</v>
      </c>
    </row>
    <row r="3849" spans="1:14">
      <c r="A3849" s="33">
        <v>41912</v>
      </c>
      <c r="B3849" s="12" t="s">
        <v>54</v>
      </c>
      <c r="C3849" s="10" t="s">
        <v>4</v>
      </c>
      <c r="D3849" s="10" t="s">
        <v>146</v>
      </c>
      <c r="E3849" s="16" t="s">
        <v>18</v>
      </c>
      <c r="F3849" s="16" t="s">
        <v>19</v>
      </c>
      <c r="G3849" s="12">
        <v>42551</v>
      </c>
      <c r="H3849" s="13">
        <v>7</v>
      </c>
      <c r="I3849" s="37"/>
      <c r="J3849" s="37">
        <v>0.227858</v>
      </c>
      <c r="K3849" s="37">
        <v>0.88951999999999998</v>
      </c>
      <c r="L3849" s="37">
        <v>0.21590500000000001</v>
      </c>
      <c r="M3849" s="37">
        <v>2.7441369999999998</v>
      </c>
      <c r="N3849" s="15">
        <v>175.98512700000001</v>
      </c>
    </row>
    <row r="3850" spans="1:14">
      <c r="A3850" s="33">
        <v>41912</v>
      </c>
      <c r="B3850" s="12" t="s">
        <v>54</v>
      </c>
      <c r="C3850" s="10" t="s">
        <v>4</v>
      </c>
      <c r="D3850" s="10" t="s">
        <v>146</v>
      </c>
      <c r="E3850" s="16" t="s">
        <v>18</v>
      </c>
      <c r="F3850" s="16" t="s">
        <v>19</v>
      </c>
      <c r="G3850" s="12">
        <v>42643</v>
      </c>
      <c r="H3850" s="13">
        <v>8</v>
      </c>
      <c r="I3850" s="37"/>
      <c r="J3850" s="37">
        <v>0.22756299999999999</v>
      </c>
      <c r="K3850" s="37">
        <v>0.87256100000000003</v>
      </c>
      <c r="L3850" s="37">
        <v>0.21060400000000004</v>
      </c>
      <c r="M3850" s="37">
        <v>2.7220529999999998</v>
      </c>
      <c r="N3850" s="15">
        <v>177.05426800000001</v>
      </c>
    </row>
    <row r="3851" spans="1:14">
      <c r="A3851" s="33">
        <v>41912</v>
      </c>
      <c r="B3851" s="12" t="s">
        <v>54</v>
      </c>
      <c r="C3851" s="10" t="s">
        <v>4</v>
      </c>
      <c r="D3851" s="10" t="s">
        <v>146</v>
      </c>
      <c r="E3851" s="16" t="s">
        <v>18</v>
      </c>
      <c r="F3851" s="16" t="s">
        <v>19</v>
      </c>
      <c r="G3851" s="12">
        <v>42735</v>
      </c>
      <c r="H3851" s="13">
        <v>9</v>
      </c>
      <c r="I3851" s="37"/>
      <c r="J3851" s="37">
        <v>0.22525800000000001</v>
      </c>
      <c r="K3851" s="37">
        <v>0.85461600000000004</v>
      </c>
      <c r="L3851" s="37">
        <v>0.20731300000000003</v>
      </c>
      <c r="M3851" s="37">
        <v>2.679748</v>
      </c>
      <c r="N3851" s="15">
        <v>178.104433</v>
      </c>
    </row>
    <row r="3852" spans="1:14">
      <c r="A3852" s="33">
        <v>41912</v>
      </c>
      <c r="B3852" s="12" t="s">
        <v>54</v>
      </c>
      <c r="C3852" s="10" t="s">
        <v>4</v>
      </c>
      <c r="D3852" s="10" t="s">
        <v>146</v>
      </c>
      <c r="E3852" s="16" t="s">
        <v>20</v>
      </c>
      <c r="F3852" s="16" t="s">
        <v>21</v>
      </c>
      <c r="G3852" s="12">
        <v>42004</v>
      </c>
      <c r="H3852" s="13">
        <v>1</v>
      </c>
      <c r="I3852" s="37"/>
      <c r="J3852" s="37">
        <v>3.5430959999999998</v>
      </c>
      <c r="K3852" s="37">
        <v>14.558078999999999</v>
      </c>
      <c r="L3852" s="37">
        <v>18.04020921</v>
      </c>
      <c r="M3852" s="37">
        <v>27.146919</v>
      </c>
      <c r="N3852" s="15">
        <v>1190.15175</v>
      </c>
    </row>
    <row r="3853" spans="1:14">
      <c r="A3853" s="33">
        <v>41912</v>
      </c>
      <c r="B3853" s="12" t="s">
        <v>54</v>
      </c>
      <c r="C3853" s="10" t="s">
        <v>4</v>
      </c>
      <c r="D3853" s="10" t="s">
        <v>146</v>
      </c>
      <c r="E3853" s="16" t="s">
        <v>20</v>
      </c>
      <c r="F3853" s="16" t="s">
        <v>21</v>
      </c>
      <c r="G3853" s="12">
        <v>42094</v>
      </c>
      <c r="H3853" s="13">
        <v>2</v>
      </c>
      <c r="I3853" s="37"/>
      <c r="J3853" s="37">
        <v>3.483984</v>
      </c>
      <c r="K3853" s="37">
        <v>15.186889000000001</v>
      </c>
      <c r="L3853" s="37">
        <v>4.1127940000000009</v>
      </c>
      <c r="M3853" s="37">
        <v>26.834413999999999</v>
      </c>
      <c r="N3853" s="15">
        <v>1199.89354</v>
      </c>
    </row>
    <row r="3854" spans="1:14">
      <c r="A3854" s="33">
        <v>41912</v>
      </c>
      <c r="B3854" s="12" t="s">
        <v>54</v>
      </c>
      <c r="C3854" s="10" t="s">
        <v>4</v>
      </c>
      <c r="D3854" s="10" t="s">
        <v>146</v>
      </c>
      <c r="E3854" s="16" t="s">
        <v>20</v>
      </c>
      <c r="F3854" s="16" t="s">
        <v>21</v>
      </c>
      <c r="G3854" s="12">
        <v>42185</v>
      </c>
      <c r="H3854" s="13">
        <v>3</v>
      </c>
      <c r="I3854" s="37"/>
      <c r="J3854" s="37">
        <v>3.583291</v>
      </c>
      <c r="K3854" s="37">
        <v>15.751507999999999</v>
      </c>
      <c r="L3854" s="37">
        <v>4.1479099999999987</v>
      </c>
      <c r="M3854" s="37">
        <v>27.624808999999999</v>
      </c>
      <c r="N3854" s="15">
        <v>1208.065775</v>
      </c>
    </row>
    <row r="3855" spans="1:14">
      <c r="A3855" s="33">
        <v>41912</v>
      </c>
      <c r="B3855" s="12" t="s">
        <v>54</v>
      </c>
      <c r="C3855" s="10" t="s">
        <v>4</v>
      </c>
      <c r="D3855" s="10" t="s">
        <v>146</v>
      </c>
      <c r="E3855" s="16" t="s">
        <v>20</v>
      </c>
      <c r="F3855" s="16" t="s">
        <v>21</v>
      </c>
      <c r="G3855" s="12">
        <v>42277</v>
      </c>
      <c r="H3855" s="13">
        <v>4</v>
      </c>
      <c r="I3855" s="37"/>
      <c r="J3855" s="37">
        <v>3.6666780000000001</v>
      </c>
      <c r="K3855" s="37">
        <v>16.320948000000001</v>
      </c>
      <c r="L3855" s="37">
        <v>4.236118000000002</v>
      </c>
      <c r="M3855" s="37">
        <v>28.348566999999999</v>
      </c>
      <c r="N3855" s="15">
        <v>1217.2360940000001</v>
      </c>
    </row>
    <row r="3856" spans="1:14">
      <c r="A3856" s="33">
        <v>41912</v>
      </c>
      <c r="B3856" s="12" t="s">
        <v>54</v>
      </c>
      <c r="C3856" s="10" t="s">
        <v>4</v>
      </c>
      <c r="D3856" s="10" t="s">
        <v>146</v>
      </c>
      <c r="E3856" s="16" t="s">
        <v>20</v>
      </c>
      <c r="F3856" s="16" t="s">
        <v>21</v>
      </c>
      <c r="G3856" s="12">
        <v>42369</v>
      </c>
      <c r="H3856" s="13">
        <v>5</v>
      </c>
      <c r="I3856" s="37"/>
      <c r="J3856" s="37">
        <v>3.8241269999999998</v>
      </c>
      <c r="K3856" s="37">
        <v>16.767645999999999</v>
      </c>
      <c r="L3856" s="37">
        <v>4.2708249999999977</v>
      </c>
      <c r="M3856" s="37">
        <v>29.757207000000001</v>
      </c>
      <c r="N3856" s="15">
        <v>1227.334357</v>
      </c>
    </row>
    <row r="3857" spans="1:14">
      <c r="A3857" s="33">
        <v>41912</v>
      </c>
      <c r="B3857" s="12" t="s">
        <v>54</v>
      </c>
      <c r="C3857" s="10" t="s">
        <v>4</v>
      </c>
      <c r="D3857" s="10" t="s">
        <v>146</v>
      </c>
      <c r="E3857" s="16" t="s">
        <v>20</v>
      </c>
      <c r="F3857" s="16" t="s">
        <v>21</v>
      </c>
      <c r="G3857" s="12">
        <v>42460</v>
      </c>
      <c r="H3857" s="13">
        <v>6</v>
      </c>
      <c r="I3857" s="37"/>
      <c r="J3857" s="37">
        <v>4.1127940000000001</v>
      </c>
      <c r="K3857" s="37">
        <v>16.895945000000001</v>
      </c>
      <c r="L3857" s="37">
        <v>4.241093000000002</v>
      </c>
      <c r="M3857" s="37">
        <v>31.862387999999999</v>
      </c>
      <c r="N3857" s="15">
        <v>1235.2447360000001</v>
      </c>
    </row>
    <row r="3858" spans="1:14">
      <c r="A3858" s="33">
        <v>41912</v>
      </c>
      <c r="B3858" s="12" t="s">
        <v>54</v>
      </c>
      <c r="C3858" s="10" t="s">
        <v>4</v>
      </c>
      <c r="D3858" s="10" t="s">
        <v>146</v>
      </c>
      <c r="E3858" s="16" t="s">
        <v>20</v>
      </c>
      <c r="F3858" s="16" t="s">
        <v>21</v>
      </c>
      <c r="G3858" s="12">
        <v>42551</v>
      </c>
      <c r="H3858" s="13">
        <v>7</v>
      </c>
      <c r="I3858" s="37"/>
      <c r="J3858" s="37">
        <v>4.1479100000000004</v>
      </c>
      <c r="K3858" s="37">
        <v>16.972362</v>
      </c>
      <c r="L3858" s="37">
        <v>4.2243269999999997</v>
      </c>
      <c r="M3858" s="37">
        <v>32.214590000000001</v>
      </c>
      <c r="N3858" s="15">
        <v>1243.628831</v>
      </c>
    </row>
    <row r="3859" spans="1:14">
      <c r="A3859" s="33">
        <v>41912</v>
      </c>
      <c r="B3859" s="12" t="s">
        <v>54</v>
      </c>
      <c r="C3859" s="10" t="s">
        <v>4</v>
      </c>
      <c r="D3859" s="10" t="s">
        <v>146</v>
      </c>
      <c r="E3859" s="16" t="s">
        <v>20</v>
      </c>
      <c r="F3859" s="16" t="s">
        <v>21</v>
      </c>
      <c r="G3859" s="12">
        <v>42643</v>
      </c>
      <c r="H3859" s="13">
        <v>8</v>
      </c>
      <c r="I3859" s="37"/>
      <c r="J3859" s="37">
        <v>4.2361180000000003</v>
      </c>
      <c r="K3859" s="37">
        <v>16.947506000000001</v>
      </c>
      <c r="L3859" s="37">
        <v>4.2112620000000005</v>
      </c>
      <c r="M3859" s="37">
        <v>32.891866</v>
      </c>
      <c r="N3859" s="15">
        <v>1252.114468</v>
      </c>
    </row>
    <row r="3860" spans="1:14">
      <c r="A3860" s="33">
        <v>41912</v>
      </c>
      <c r="B3860" s="12" t="s">
        <v>54</v>
      </c>
      <c r="C3860" s="10" t="s">
        <v>4</v>
      </c>
      <c r="D3860" s="10" t="s">
        <v>146</v>
      </c>
      <c r="E3860" s="16" t="s">
        <v>20</v>
      </c>
      <c r="F3860" s="16" t="s">
        <v>21</v>
      </c>
      <c r="G3860" s="12">
        <v>42735</v>
      </c>
      <c r="H3860" s="13">
        <v>9</v>
      </c>
      <c r="I3860" s="37"/>
      <c r="J3860" s="37">
        <v>4.2708250000000003</v>
      </c>
      <c r="K3860" s="37">
        <v>16.929433</v>
      </c>
      <c r="L3860" s="37">
        <v>4.2527519999999992</v>
      </c>
      <c r="M3860" s="37">
        <v>33.136116000000001</v>
      </c>
      <c r="N3860" s="15">
        <v>1260.3691240000001</v>
      </c>
    </row>
    <row r="3861" spans="1:14">
      <c r="A3861" s="33">
        <v>41912</v>
      </c>
      <c r="B3861" s="12" t="s">
        <v>54</v>
      </c>
      <c r="C3861" s="10" t="s">
        <v>4</v>
      </c>
      <c r="D3861" s="10" t="s">
        <v>146</v>
      </c>
      <c r="E3861" s="36" t="s">
        <v>20</v>
      </c>
      <c r="F3861" s="16" t="s">
        <v>15</v>
      </c>
      <c r="G3861" s="12">
        <v>42004</v>
      </c>
      <c r="H3861" s="13">
        <v>1</v>
      </c>
      <c r="I3861" s="37"/>
      <c r="J3861" s="37">
        <v>14.172891</v>
      </c>
      <c r="K3861" s="37">
        <v>56.585889999999999</v>
      </c>
      <c r="L3861" s="37">
        <v>28.00643810000004</v>
      </c>
      <c r="M3861" s="37">
        <v>54.710152999999998</v>
      </c>
      <c r="N3861" s="15">
        <v>3740.719885</v>
      </c>
    </row>
    <row r="3862" spans="1:14">
      <c r="A3862" s="33">
        <v>41912</v>
      </c>
      <c r="B3862" s="12" t="s">
        <v>54</v>
      </c>
      <c r="C3862" s="10" t="s">
        <v>4</v>
      </c>
      <c r="D3862" s="10" t="s">
        <v>146</v>
      </c>
      <c r="E3862" s="36" t="s">
        <v>20</v>
      </c>
      <c r="F3862" s="16" t="s">
        <v>15</v>
      </c>
      <c r="G3862" s="12">
        <v>42094</v>
      </c>
      <c r="H3862" s="13">
        <v>2</v>
      </c>
      <c r="I3862" s="37"/>
      <c r="J3862" s="37">
        <v>14.137095</v>
      </c>
      <c r="K3862" s="37">
        <v>57.530340000000002</v>
      </c>
      <c r="L3862" s="37">
        <v>15.081545000000004</v>
      </c>
      <c r="M3862" s="37">
        <v>53.542456999999999</v>
      </c>
      <c r="N3862" s="15">
        <v>3759.8409160000001</v>
      </c>
    </row>
    <row r="3863" spans="1:14">
      <c r="A3863" s="33">
        <v>41912</v>
      </c>
      <c r="B3863" s="12" t="s">
        <v>54</v>
      </c>
      <c r="C3863" s="10" t="s">
        <v>4</v>
      </c>
      <c r="D3863" s="10" t="s">
        <v>146</v>
      </c>
      <c r="E3863" s="36" t="s">
        <v>20</v>
      </c>
      <c r="F3863" s="16" t="s">
        <v>15</v>
      </c>
      <c r="G3863" s="12">
        <v>42185</v>
      </c>
      <c r="H3863" s="13">
        <v>3</v>
      </c>
      <c r="I3863" s="37"/>
      <c r="J3863" s="37">
        <v>13.960744999999999</v>
      </c>
      <c r="K3863" s="37">
        <v>58.825035999999997</v>
      </c>
      <c r="L3863" s="37">
        <v>15.255440999999994</v>
      </c>
      <c r="M3863" s="37">
        <v>54.169614000000003</v>
      </c>
      <c r="N3863" s="15">
        <v>3778.8320819999999</v>
      </c>
    </row>
    <row r="3864" spans="1:14">
      <c r="A3864" s="33">
        <v>41912</v>
      </c>
      <c r="B3864" s="12" t="s">
        <v>54</v>
      </c>
      <c r="C3864" s="10" t="s">
        <v>4</v>
      </c>
      <c r="D3864" s="10" t="s">
        <v>146</v>
      </c>
      <c r="E3864" s="36" t="s">
        <v>20</v>
      </c>
      <c r="F3864" s="16" t="s">
        <v>15</v>
      </c>
      <c r="G3864" s="12">
        <v>42277</v>
      </c>
      <c r="H3864" s="13">
        <v>4</v>
      </c>
      <c r="I3864" s="37"/>
      <c r="J3864" s="37">
        <v>14.006838999999999</v>
      </c>
      <c r="K3864" s="37">
        <v>60.141958000000002</v>
      </c>
      <c r="L3864" s="37">
        <v>15.323761000000005</v>
      </c>
      <c r="M3864" s="37">
        <v>54.308598000000003</v>
      </c>
      <c r="N3864" s="15">
        <v>3798.5870220000002</v>
      </c>
    </row>
    <row r="3865" spans="1:14">
      <c r="A3865" s="33">
        <v>41912</v>
      </c>
      <c r="B3865" s="12" t="s">
        <v>54</v>
      </c>
      <c r="C3865" s="10" t="s">
        <v>4</v>
      </c>
      <c r="D3865" s="10" t="s">
        <v>146</v>
      </c>
      <c r="E3865" s="36" t="s">
        <v>20</v>
      </c>
      <c r="F3865" s="16" t="s">
        <v>15</v>
      </c>
      <c r="G3865" s="12">
        <v>42369</v>
      </c>
      <c r="H3865" s="13">
        <v>5</v>
      </c>
      <c r="I3865" s="37"/>
      <c r="J3865" s="37">
        <v>14.481211999999999</v>
      </c>
      <c r="K3865" s="37">
        <v>60.972121000000001</v>
      </c>
      <c r="L3865" s="37">
        <v>15.311374999999998</v>
      </c>
      <c r="M3865" s="37">
        <v>55.938625999999999</v>
      </c>
      <c r="N3865" s="15">
        <v>3819.156782</v>
      </c>
    </row>
    <row r="3866" spans="1:14">
      <c r="A3866" s="33">
        <v>41912</v>
      </c>
      <c r="B3866" s="12" t="s">
        <v>54</v>
      </c>
      <c r="C3866" s="10" t="s">
        <v>4</v>
      </c>
      <c r="D3866" s="10" t="s">
        <v>146</v>
      </c>
      <c r="E3866" s="36" t="s">
        <v>20</v>
      </c>
      <c r="F3866" s="16" t="s">
        <v>15</v>
      </c>
      <c r="G3866" s="12">
        <v>42460</v>
      </c>
      <c r="H3866" s="13">
        <v>6</v>
      </c>
      <c r="I3866" s="37"/>
      <c r="J3866" s="37">
        <v>15.081543999999999</v>
      </c>
      <c r="K3866" s="37">
        <v>61.049396000000002</v>
      </c>
      <c r="L3866" s="37">
        <v>15.158818999999999</v>
      </c>
      <c r="M3866" s="37">
        <v>58.970221000000002</v>
      </c>
      <c r="N3866" s="15">
        <v>3841.9350330000002</v>
      </c>
    </row>
    <row r="3867" spans="1:14">
      <c r="A3867" s="33">
        <v>41912</v>
      </c>
      <c r="B3867" s="12" t="s">
        <v>54</v>
      </c>
      <c r="C3867" s="10" t="s">
        <v>4</v>
      </c>
      <c r="D3867" s="10" t="s">
        <v>146</v>
      </c>
      <c r="E3867" s="36" t="s">
        <v>20</v>
      </c>
      <c r="F3867" s="16" t="s">
        <v>15</v>
      </c>
      <c r="G3867" s="12">
        <v>42551</v>
      </c>
      <c r="H3867" s="13">
        <v>7</v>
      </c>
      <c r="I3867" s="37"/>
      <c r="J3867" s="37">
        <v>15.255440999999999</v>
      </c>
      <c r="K3867" s="37">
        <v>60.786380999999999</v>
      </c>
      <c r="L3867" s="37">
        <v>14.992425999999996</v>
      </c>
      <c r="M3867" s="37">
        <v>59.385373999999999</v>
      </c>
      <c r="N3867" s="15">
        <v>3865.100731</v>
      </c>
    </row>
    <row r="3868" spans="1:14">
      <c r="A3868" s="33">
        <v>41912</v>
      </c>
      <c r="B3868" s="12" t="s">
        <v>54</v>
      </c>
      <c r="C3868" s="10" t="s">
        <v>4</v>
      </c>
      <c r="D3868" s="10" t="s">
        <v>146</v>
      </c>
      <c r="E3868" s="36" t="s">
        <v>20</v>
      </c>
      <c r="F3868" s="16" t="s">
        <v>15</v>
      </c>
      <c r="G3868" s="12">
        <v>42643</v>
      </c>
      <c r="H3868" s="13">
        <v>8</v>
      </c>
      <c r="I3868" s="37"/>
      <c r="J3868" s="37">
        <v>15.323760999999999</v>
      </c>
      <c r="K3868" s="37">
        <v>60.245603000000003</v>
      </c>
      <c r="L3868" s="37">
        <v>14.782983000000003</v>
      </c>
      <c r="M3868" s="37">
        <v>59.997577</v>
      </c>
      <c r="N3868" s="15">
        <v>3889.160652</v>
      </c>
    </row>
    <row r="3869" spans="1:14">
      <c r="A3869" s="33">
        <v>41912</v>
      </c>
      <c r="B3869" s="12" t="s">
        <v>54</v>
      </c>
      <c r="C3869" s="10" t="s">
        <v>4</v>
      </c>
      <c r="D3869" s="10" t="s">
        <v>146</v>
      </c>
      <c r="E3869" s="36" t="s">
        <v>20</v>
      </c>
      <c r="F3869" s="16" t="s">
        <v>15</v>
      </c>
      <c r="G3869" s="12">
        <v>42735</v>
      </c>
      <c r="H3869" s="13">
        <v>9</v>
      </c>
      <c r="I3869" s="37"/>
      <c r="J3869" s="37">
        <v>15.311375</v>
      </c>
      <c r="K3869" s="37">
        <v>59.710464000000002</v>
      </c>
      <c r="L3869" s="37">
        <v>14.776235999999999</v>
      </c>
      <c r="M3869" s="37">
        <v>60.003801000000003</v>
      </c>
      <c r="N3869" s="15">
        <v>3913.0528020000002</v>
      </c>
    </row>
    <row r="3870" spans="1:14">
      <c r="A3870" s="33">
        <v>41912</v>
      </c>
      <c r="B3870" s="12" t="s">
        <v>54</v>
      </c>
      <c r="C3870" s="10" t="s">
        <v>4</v>
      </c>
      <c r="D3870" s="10" t="s">
        <v>146</v>
      </c>
      <c r="E3870" s="36" t="s">
        <v>31</v>
      </c>
      <c r="F3870" s="16" t="s">
        <v>32</v>
      </c>
      <c r="G3870" s="12">
        <v>42004</v>
      </c>
      <c r="H3870" s="13">
        <v>1</v>
      </c>
      <c r="I3870" s="37"/>
      <c r="J3870" s="37">
        <v>0.22225400000000001</v>
      </c>
      <c r="K3870" s="37">
        <v>0.90850299999999995</v>
      </c>
      <c r="L3870" s="37">
        <v>0.17800707999999982</v>
      </c>
      <c r="M3870" s="37">
        <v>1.5844819999999999</v>
      </c>
      <c r="N3870" s="15">
        <v>74.542660999999995</v>
      </c>
    </row>
    <row r="3871" spans="1:14">
      <c r="A3871" s="33">
        <v>41912</v>
      </c>
      <c r="B3871" s="12" t="s">
        <v>54</v>
      </c>
      <c r="C3871" s="10" t="s">
        <v>4</v>
      </c>
      <c r="D3871" s="10" t="s">
        <v>146</v>
      </c>
      <c r="E3871" s="36" t="s">
        <v>31</v>
      </c>
      <c r="F3871" s="16" t="s">
        <v>32</v>
      </c>
      <c r="G3871" s="12">
        <v>42094</v>
      </c>
      <c r="H3871" s="13">
        <v>2</v>
      </c>
      <c r="I3871" s="37"/>
      <c r="J3871" s="37">
        <v>0.21770800000000001</v>
      </c>
      <c r="K3871" s="37">
        <v>0.94796999999999998</v>
      </c>
      <c r="L3871" s="37">
        <v>0.25717500000000004</v>
      </c>
      <c r="M3871" s="37">
        <v>1.552311</v>
      </c>
      <c r="N3871" s="15">
        <v>75.183093999999997</v>
      </c>
    </row>
    <row r="3872" spans="1:14">
      <c r="A3872" s="33">
        <v>41912</v>
      </c>
      <c r="B3872" s="12" t="s">
        <v>54</v>
      </c>
      <c r="C3872" s="10" t="s">
        <v>4</v>
      </c>
      <c r="D3872" s="10" t="s">
        <v>146</v>
      </c>
      <c r="E3872" s="36" t="s">
        <v>31</v>
      </c>
      <c r="F3872" s="16" t="s">
        <v>32</v>
      </c>
      <c r="G3872" s="12">
        <v>42185</v>
      </c>
      <c r="H3872" s="13">
        <v>3</v>
      </c>
      <c r="I3872" s="37"/>
      <c r="J3872" s="37">
        <v>0.22409100000000001</v>
      </c>
      <c r="K3872" s="37">
        <v>0.98259799999999997</v>
      </c>
      <c r="L3872" s="37">
        <v>0.25871900000000003</v>
      </c>
      <c r="M3872" s="37">
        <v>1.597429</v>
      </c>
      <c r="N3872" s="15">
        <v>75.722173999999995</v>
      </c>
    </row>
    <row r="3873" spans="1:14">
      <c r="A3873" s="33">
        <v>41912</v>
      </c>
      <c r="B3873" s="12" t="s">
        <v>54</v>
      </c>
      <c r="C3873" s="10" t="s">
        <v>4</v>
      </c>
      <c r="D3873" s="10" t="s">
        <v>146</v>
      </c>
      <c r="E3873" s="36" t="s">
        <v>31</v>
      </c>
      <c r="F3873" s="16" t="s">
        <v>32</v>
      </c>
      <c r="G3873" s="12">
        <v>42277</v>
      </c>
      <c r="H3873" s="13">
        <v>4</v>
      </c>
      <c r="I3873" s="37"/>
      <c r="J3873" s="37">
        <v>0.229043</v>
      </c>
      <c r="K3873" s="37">
        <v>1.0181</v>
      </c>
      <c r="L3873" s="37">
        <v>0.26454500000000003</v>
      </c>
      <c r="M3873" s="37">
        <v>1.632315</v>
      </c>
      <c r="N3873" s="15">
        <v>76.328744999999998</v>
      </c>
    </row>
    <row r="3874" spans="1:14">
      <c r="A3874" s="33">
        <v>41912</v>
      </c>
      <c r="B3874" s="12" t="s">
        <v>54</v>
      </c>
      <c r="C3874" s="10" t="s">
        <v>4</v>
      </c>
      <c r="D3874" s="10" t="s">
        <v>146</v>
      </c>
      <c r="E3874" s="36" t="s">
        <v>31</v>
      </c>
      <c r="F3874" s="16" t="s">
        <v>32</v>
      </c>
      <c r="G3874" s="12">
        <v>42369</v>
      </c>
      <c r="H3874" s="13">
        <v>5</v>
      </c>
      <c r="I3874" s="37"/>
      <c r="J3874" s="37">
        <v>0.23766100000000001</v>
      </c>
      <c r="K3874" s="37">
        <v>1.0475140000000001</v>
      </c>
      <c r="L3874" s="37">
        <v>0.26707500000000006</v>
      </c>
      <c r="M3874" s="37">
        <v>1.6935690000000001</v>
      </c>
      <c r="N3874" s="15">
        <v>77.013862000000003</v>
      </c>
    </row>
    <row r="3875" spans="1:14">
      <c r="A3875" s="33">
        <v>41912</v>
      </c>
      <c r="B3875" s="12" t="s">
        <v>54</v>
      </c>
      <c r="C3875" s="10" t="s">
        <v>4</v>
      </c>
      <c r="D3875" s="10" t="s">
        <v>146</v>
      </c>
      <c r="E3875" s="36" t="s">
        <v>31</v>
      </c>
      <c r="F3875" s="16" t="s">
        <v>32</v>
      </c>
      <c r="G3875" s="12">
        <v>42460</v>
      </c>
      <c r="H3875" s="13">
        <v>6</v>
      </c>
      <c r="I3875" s="37"/>
      <c r="J3875" s="37">
        <v>0.25717400000000001</v>
      </c>
      <c r="K3875" s="37">
        <v>1.055636</v>
      </c>
      <c r="L3875" s="37">
        <v>0.26529599999999998</v>
      </c>
      <c r="M3875" s="37">
        <v>1.8322419999999999</v>
      </c>
      <c r="N3875" s="15">
        <v>77.518510000000006</v>
      </c>
    </row>
    <row r="3876" spans="1:14">
      <c r="A3876" s="33">
        <v>41912</v>
      </c>
      <c r="B3876" s="12" t="s">
        <v>54</v>
      </c>
      <c r="C3876" s="10" t="s">
        <v>4</v>
      </c>
      <c r="D3876" s="10" t="s">
        <v>146</v>
      </c>
      <c r="E3876" s="36" t="s">
        <v>31</v>
      </c>
      <c r="F3876" s="16" t="s">
        <v>32</v>
      </c>
      <c r="G3876" s="12">
        <v>42551</v>
      </c>
      <c r="H3876" s="13">
        <v>7</v>
      </c>
      <c r="I3876" s="37"/>
      <c r="J3876" s="37">
        <v>0.25871899999999998</v>
      </c>
      <c r="K3876" s="37">
        <v>1.0612459999999999</v>
      </c>
      <c r="L3876" s="37">
        <v>0.26432899999999987</v>
      </c>
      <c r="M3876" s="37">
        <v>1.8431569999999999</v>
      </c>
      <c r="N3876" s="15">
        <v>78.067491000000004</v>
      </c>
    </row>
    <row r="3877" spans="1:14">
      <c r="A3877" s="33">
        <v>41912</v>
      </c>
      <c r="B3877" s="12" t="s">
        <v>54</v>
      </c>
      <c r="C3877" s="10" t="s">
        <v>4</v>
      </c>
      <c r="D3877" s="10" t="s">
        <v>146</v>
      </c>
      <c r="E3877" s="36" t="s">
        <v>31</v>
      </c>
      <c r="F3877" s="16" t="s">
        <v>32</v>
      </c>
      <c r="G3877" s="12">
        <v>42643</v>
      </c>
      <c r="H3877" s="13">
        <v>8</v>
      </c>
      <c r="I3877" s="37"/>
      <c r="J3877" s="37">
        <v>0.26454499999999997</v>
      </c>
      <c r="K3877" s="37">
        <v>1.0602929999999999</v>
      </c>
      <c r="L3877" s="37">
        <v>0.26359199999999999</v>
      </c>
      <c r="M3877" s="37">
        <v>1.8844529999999999</v>
      </c>
      <c r="N3877" s="15">
        <v>78.615527</v>
      </c>
    </row>
    <row r="3878" spans="1:14">
      <c r="A3878" s="33">
        <v>41912</v>
      </c>
      <c r="B3878" s="12" t="s">
        <v>54</v>
      </c>
      <c r="C3878" s="10" t="s">
        <v>4</v>
      </c>
      <c r="D3878" s="10" t="s">
        <v>146</v>
      </c>
      <c r="E3878" s="36" t="s">
        <v>31</v>
      </c>
      <c r="F3878" s="16" t="s">
        <v>32</v>
      </c>
      <c r="G3878" s="12">
        <v>42735</v>
      </c>
      <c r="H3878" s="13">
        <v>9</v>
      </c>
      <c r="I3878" s="37"/>
      <c r="J3878" s="37">
        <v>0.26707500000000001</v>
      </c>
      <c r="K3878" s="37">
        <v>1.0596220000000001</v>
      </c>
      <c r="L3878" s="37">
        <v>0.26640400000000014</v>
      </c>
      <c r="M3878" s="37">
        <v>1.9022969999999999</v>
      </c>
      <c r="N3878" s="15">
        <v>79.135535000000004</v>
      </c>
    </row>
    <row r="3879" spans="1:14">
      <c r="A3879" s="33">
        <v>41912</v>
      </c>
      <c r="B3879" s="12" t="s">
        <v>54</v>
      </c>
      <c r="C3879" s="10" t="s">
        <v>4</v>
      </c>
      <c r="D3879" s="10" t="s">
        <v>146</v>
      </c>
      <c r="E3879" s="16" t="s">
        <v>31</v>
      </c>
      <c r="F3879" s="16" t="s">
        <v>33</v>
      </c>
      <c r="G3879" s="12">
        <v>42004</v>
      </c>
      <c r="H3879" s="13">
        <v>1</v>
      </c>
      <c r="I3879" s="37"/>
      <c r="J3879" s="37">
        <v>5.5000000000000002E-5</v>
      </c>
      <c r="K3879" s="37">
        <v>2.2699999999999999E-4</v>
      </c>
      <c r="L3879" s="37">
        <v>2.8199999999999997E-4</v>
      </c>
      <c r="M3879" s="37">
        <v>3.9100000000000002E-4</v>
      </c>
      <c r="N3879" s="15">
        <v>1.7240999999999999E-2</v>
      </c>
    </row>
    <row r="3880" spans="1:14">
      <c r="A3880" s="33">
        <v>41912</v>
      </c>
      <c r="B3880" s="12" t="s">
        <v>54</v>
      </c>
      <c r="C3880" s="10" t="s">
        <v>4</v>
      </c>
      <c r="D3880" s="10" t="s">
        <v>146</v>
      </c>
      <c r="E3880" s="16" t="s">
        <v>31</v>
      </c>
      <c r="F3880" s="16" t="s">
        <v>33</v>
      </c>
      <c r="G3880" s="12">
        <v>42094</v>
      </c>
      <c r="H3880" s="13">
        <v>2</v>
      </c>
      <c r="I3880" s="37"/>
      <c r="J3880" s="37">
        <v>5.3999999999999998E-5</v>
      </c>
      <c r="K3880" s="37">
        <v>2.3800000000000001E-4</v>
      </c>
      <c r="L3880" s="37">
        <v>6.5000000000000021E-5</v>
      </c>
      <c r="M3880" s="37">
        <v>3.86E-4</v>
      </c>
      <c r="N3880" s="15">
        <v>1.7425E-2</v>
      </c>
    </row>
    <row r="3881" spans="1:14">
      <c r="A3881" s="33">
        <v>41912</v>
      </c>
      <c r="B3881" s="12" t="s">
        <v>54</v>
      </c>
      <c r="C3881" s="10" t="s">
        <v>4</v>
      </c>
      <c r="D3881" s="10" t="s">
        <v>146</v>
      </c>
      <c r="E3881" s="16" t="s">
        <v>31</v>
      </c>
      <c r="F3881" s="16" t="s">
        <v>33</v>
      </c>
      <c r="G3881" s="12">
        <v>42185</v>
      </c>
      <c r="H3881" s="13">
        <v>3</v>
      </c>
      <c r="I3881" s="37"/>
      <c r="J3881" s="37">
        <v>5.5999999999999999E-5</v>
      </c>
      <c r="K3881" s="37">
        <v>2.4699999999999999E-4</v>
      </c>
      <c r="L3881" s="37">
        <v>6.4999999999999981E-5</v>
      </c>
      <c r="M3881" s="37">
        <v>3.97E-4</v>
      </c>
      <c r="N3881" s="15">
        <v>1.7582E-2</v>
      </c>
    </row>
    <row r="3882" spans="1:14">
      <c r="A3882" s="33">
        <v>41912</v>
      </c>
      <c r="B3882" s="12" t="s">
        <v>54</v>
      </c>
      <c r="C3882" s="10" t="s">
        <v>4</v>
      </c>
      <c r="D3882" s="10" t="s">
        <v>146</v>
      </c>
      <c r="E3882" s="16" t="s">
        <v>31</v>
      </c>
      <c r="F3882" s="16" t="s">
        <v>33</v>
      </c>
      <c r="G3882" s="12">
        <v>42277</v>
      </c>
      <c r="H3882" s="13">
        <v>4</v>
      </c>
      <c r="I3882" s="37"/>
      <c r="J3882" s="37">
        <v>5.7000000000000003E-5</v>
      </c>
      <c r="K3882" s="37">
        <v>2.5599999999999999E-4</v>
      </c>
      <c r="L3882" s="37">
        <v>6.6000000000000005E-5</v>
      </c>
      <c r="M3882" s="37">
        <v>4.0700000000000003E-4</v>
      </c>
      <c r="N3882" s="15">
        <v>1.7755E-2</v>
      </c>
    </row>
    <row r="3883" spans="1:14">
      <c r="A3883" s="33">
        <v>41912</v>
      </c>
      <c r="B3883" s="12" t="s">
        <v>54</v>
      </c>
      <c r="C3883" s="10" t="s">
        <v>4</v>
      </c>
      <c r="D3883" s="10" t="s">
        <v>146</v>
      </c>
      <c r="E3883" s="16" t="s">
        <v>31</v>
      </c>
      <c r="F3883" s="16" t="s">
        <v>33</v>
      </c>
      <c r="G3883" s="12">
        <v>42369</v>
      </c>
      <c r="H3883" s="13">
        <v>5</v>
      </c>
      <c r="I3883" s="37"/>
      <c r="J3883" s="37">
        <v>6.0000000000000002E-5</v>
      </c>
      <c r="K3883" s="37">
        <v>2.6400000000000002E-4</v>
      </c>
      <c r="L3883" s="37">
        <v>6.8000000000000027E-5</v>
      </c>
      <c r="M3883" s="37">
        <v>4.2400000000000001E-4</v>
      </c>
      <c r="N3883" s="15">
        <v>1.7944999999999999E-2</v>
      </c>
    </row>
    <row r="3884" spans="1:14">
      <c r="A3884" s="33">
        <v>41912</v>
      </c>
      <c r="B3884" s="12" t="s">
        <v>54</v>
      </c>
      <c r="C3884" s="10" t="s">
        <v>4</v>
      </c>
      <c r="D3884" s="10" t="s">
        <v>146</v>
      </c>
      <c r="E3884" s="16" t="s">
        <v>31</v>
      </c>
      <c r="F3884" s="16" t="s">
        <v>33</v>
      </c>
      <c r="G3884" s="12">
        <v>42460</v>
      </c>
      <c r="H3884" s="13">
        <v>6</v>
      </c>
      <c r="I3884" s="37"/>
      <c r="J3884" s="37">
        <v>6.4999999999999994E-5</v>
      </c>
      <c r="K3884" s="37">
        <v>2.6600000000000001E-4</v>
      </c>
      <c r="L3884" s="37">
        <v>6.6999999999999989E-5</v>
      </c>
      <c r="M3884" s="37">
        <v>4.5899999999999999E-4</v>
      </c>
      <c r="N3884" s="15">
        <v>1.8072999999999999E-2</v>
      </c>
    </row>
    <row r="3885" spans="1:14">
      <c r="A3885" s="33">
        <v>41912</v>
      </c>
      <c r="B3885" s="12" t="s">
        <v>54</v>
      </c>
      <c r="C3885" s="10" t="s">
        <v>4</v>
      </c>
      <c r="D3885" s="10" t="s">
        <v>146</v>
      </c>
      <c r="E3885" s="16" t="s">
        <v>31</v>
      </c>
      <c r="F3885" s="16" t="s">
        <v>33</v>
      </c>
      <c r="G3885" s="12">
        <v>42551</v>
      </c>
      <c r="H3885" s="13">
        <v>7</v>
      </c>
      <c r="I3885" s="37"/>
      <c r="J3885" s="37">
        <v>6.4999999999999994E-5</v>
      </c>
      <c r="K3885" s="37">
        <v>2.6800000000000001E-4</v>
      </c>
      <c r="L3885" s="37">
        <v>6.6999999999999989E-5</v>
      </c>
      <c r="M3885" s="37">
        <v>4.6200000000000001E-4</v>
      </c>
      <c r="N3885" s="15">
        <v>1.8213E-2</v>
      </c>
    </row>
    <row r="3886" spans="1:14">
      <c r="A3886" s="33">
        <v>41912</v>
      </c>
      <c r="B3886" s="12" t="s">
        <v>54</v>
      </c>
      <c r="C3886" s="10" t="s">
        <v>4</v>
      </c>
      <c r="D3886" s="10" t="s">
        <v>146</v>
      </c>
      <c r="E3886" s="16" t="s">
        <v>31</v>
      </c>
      <c r="F3886" s="16" t="s">
        <v>33</v>
      </c>
      <c r="G3886" s="12">
        <v>42643</v>
      </c>
      <c r="H3886" s="13">
        <v>8</v>
      </c>
      <c r="I3886" s="37"/>
      <c r="J3886" s="37">
        <v>6.7000000000000002E-5</v>
      </c>
      <c r="K3886" s="37">
        <v>2.6800000000000001E-4</v>
      </c>
      <c r="L3886" s="37">
        <v>6.7000000000000002E-5</v>
      </c>
      <c r="M3886" s="37">
        <v>4.73E-4</v>
      </c>
      <c r="N3886" s="15">
        <v>1.8349000000000001E-2</v>
      </c>
    </row>
    <row r="3887" spans="1:14">
      <c r="A3887" s="33">
        <v>41912</v>
      </c>
      <c r="B3887" s="12" t="s">
        <v>54</v>
      </c>
      <c r="C3887" s="10" t="s">
        <v>4</v>
      </c>
      <c r="D3887" s="10" t="s">
        <v>146</v>
      </c>
      <c r="E3887" s="16" t="s">
        <v>31</v>
      </c>
      <c r="F3887" s="16" t="s">
        <v>33</v>
      </c>
      <c r="G3887" s="12">
        <v>42735</v>
      </c>
      <c r="H3887" s="13">
        <v>9</v>
      </c>
      <c r="I3887" s="37"/>
      <c r="J3887" s="37">
        <v>6.7000000000000002E-5</v>
      </c>
      <c r="K3887" s="37">
        <v>2.6800000000000001E-4</v>
      </c>
      <c r="L3887" s="37">
        <v>6.7000000000000002E-5</v>
      </c>
      <c r="M3887" s="37">
        <v>4.7899999999999999E-4</v>
      </c>
      <c r="N3887" s="15">
        <v>1.8477E-2</v>
      </c>
    </row>
    <row r="3888" spans="1:14">
      <c r="A3888" s="33">
        <v>41912</v>
      </c>
      <c r="B3888" s="12" t="s">
        <v>54</v>
      </c>
      <c r="C3888" s="10" t="s">
        <v>4</v>
      </c>
      <c r="D3888" s="10" t="s">
        <v>146</v>
      </c>
      <c r="E3888" s="36" t="s">
        <v>31</v>
      </c>
      <c r="F3888" s="36" t="s">
        <v>34</v>
      </c>
      <c r="G3888" s="12">
        <v>42004</v>
      </c>
      <c r="H3888" s="13">
        <v>1</v>
      </c>
      <c r="I3888" s="37"/>
      <c r="J3888" s="37">
        <v>7.2499999999999995E-4</v>
      </c>
      <c r="K3888" s="37">
        <v>2.9870000000000001E-3</v>
      </c>
      <c r="L3888" s="37">
        <v>3.712E-3</v>
      </c>
      <c r="M3888" s="37">
        <v>5.1460000000000004E-3</v>
      </c>
      <c r="N3888" s="15">
        <v>0.226632</v>
      </c>
    </row>
    <row r="3889" spans="1:14">
      <c r="A3889" s="33">
        <v>41912</v>
      </c>
      <c r="B3889" s="12" t="s">
        <v>54</v>
      </c>
      <c r="C3889" s="10" t="s">
        <v>4</v>
      </c>
      <c r="D3889" s="10" t="s">
        <v>146</v>
      </c>
      <c r="E3889" s="36" t="s">
        <v>31</v>
      </c>
      <c r="F3889" s="36" t="s">
        <v>34</v>
      </c>
      <c r="G3889" s="12">
        <v>42094</v>
      </c>
      <c r="H3889" s="13">
        <v>2</v>
      </c>
      <c r="I3889" s="37"/>
      <c r="J3889" s="37">
        <v>7.1400000000000001E-4</v>
      </c>
      <c r="K3889" s="37">
        <v>3.1229999999999999E-3</v>
      </c>
      <c r="L3889" s="37">
        <v>8.4999999999999984E-4</v>
      </c>
      <c r="M3889" s="37">
        <v>5.0699999999999999E-3</v>
      </c>
      <c r="N3889" s="15">
        <v>0.22905800000000001</v>
      </c>
    </row>
    <row r="3890" spans="1:14">
      <c r="A3890" s="33">
        <v>41912</v>
      </c>
      <c r="B3890" s="12" t="s">
        <v>54</v>
      </c>
      <c r="C3890" s="10" t="s">
        <v>4</v>
      </c>
      <c r="D3890" s="10" t="s">
        <v>146</v>
      </c>
      <c r="E3890" s="36" t="s">
        <v>31</v>
      </c>
      <c r="F3890" s="36" t="s">
        <v>34</v>
      </c>
      <c r="G3890" s="12">
        <v>42185</v>
      </c>
      <c r="H3890" s="13">
        <v>3</v>
      </c>
      <c r="I3890" s="37"/>
      <c r="J3890" s="37">
        <v>7.3499999999999998E-4</v>
      </c>
      <c r="K3890" s="37">
        <v>3.2450000000000001E-3</v>
      </c>
      <c r="L3890" s="37">
        <v>8.5700000000000012E-4</v>
      </c>
      <c r="M3890" s="37">
        <v>5.2170000000000003E-3</v>
      </c>
      <c r="N3890" s="15">
        <v>0.23111499999999999</v>
      </c>
    </row>
    <row r="3891" spans="1:14">
      <c r="A3891" s="33">
        <v>41912</v>
      </c>
      <c r="B3891" s="12" t="s">
        <v>54</v>
      </c>
      <c r="C3891" s="10" t="s">
        <v>4</v>
      </c>
      <c r="D3891" s="10" t="s">
        <v>146</v>
      </c>
      <c r="E3891" s="36" t="s">
        <v>31</v>
      </c>
      <c r="F3891" s="36" t="s">
        <v>34</v>
      </c>
      <c r="G3891" s="12">
        <v>42277</v>
      </c>
      <c r="H3891" s="13">
        <v>4</v>
      </c>
      <c r="I3891" s="37"/>
      <c r="J3891" s="37">
        <v>7.54E-4</v>
      </c>
      <c r="K3891" s="37">
        <v>3.3670000000000002E-3</v>
      </c>
      <c r="L3891" s="37">
        <v>8.7600000000000015E-4</v>
      </c>
      <c r="M3891" s="37">
        <v>5.3509999999999999E-3</v>
      </c>
      <c r="N3891" s="15">
        <v>0.23338999999999999</v>
      </c>
    </row>
    <row r="3892" spans="1:14">
      <c r="A3892" s="33">
        <v>41912</v>
      </c>
      <c r="B3892" s="12" t="s">
        <v>54</v>
      </c>
      <c r="C3892" s="10" t="s">
        <v>4</v>
      </c>
      <c r="D3892" s="10" t="s">
        <v>146</v>
      </c>
      <c r="E3892" s="36" t="s">
        <v>31</v>
      </c>
      <c r="F3892" s="36" t="s">
        <v>34</v>
      </c>
      <c r="G3892" s="12">
        <v>42369</v>
      </c>
      <c r="H3892" s="13">
        <v>5</v>
      </c>
      <c r="I3892" s="37"/>
      <c r="J3892" s="37">
        <v>7.8399999999999997E-4</v>
      </c>
      <c r="K3892" s="37">
        <v>3.4689999999999999E-3</v>
      </c>
      <c r="L3892" s="37">
        <v>8.8599999999999964E-4</v>
      </c>
      <c r="M3892" s="37">
        <v>5.5700000000000003E-3</v>
      </c>
      <c r="N3892" s="15">
        <v>0.23588899999999999</v>
      </c>
    </row>
    <row r="3893" spans="1:14">
      <c r="A3893" s="33">
        <v>41912</v>
      </c>
      <c r="B3893" s="12" t="s">
        <v>54</v>
      </c>
      <c r="C3893" s="10" t="s">
        <v>4</v>
      </c>
      <c r="D3893" s="10" t="s">
        <v>146</v>
      </c>
      <c r="E3893" s="36" t="s">
        <v>31</v>
      </c>
      <c r="F3893" s="36" t="s">
        <v>34</v>
      </c>
      <c r="G3893" s="12">
        <v>42460</v>
      </c>
      <c r="H3893" s="13">
        <v>6</v>
      </c>
      <c r="I3893" s="37"/>
      <c r="J3893" s="37">
        <v>8.4999999999999995E-4</v>
      </c>
      <c r="K3893" s="37">
        <v>3.4989999999999999E-3</v>
      </c>
      <c r="L3893" s="37">
        <v>8.8000000000000003E-4</v>
      </c>
      <c r="M3893" s="37">
        <v>6.0400000000000002E-3</v>
      </c>
      <c r="N3893" s="15">
        <v>0.237567</v>
      </c>
    </row>
    <row r="3894" spans="1:14">
      <c r="A3894" s="33">
        <v>41912</v>
      </c>
      <c r="B3894" s="12" t="s">
        <v>54</v>
      </c>
      <c r="C3894" s="10" t="s">
        <v>4</v>
      </c>
      <c r="D3894" s="10" t="s">
        <v>146</v>
      </c>
      <c r="E3894" s="36" t="s">
        <v>31</v>
      </c>
      <c r="F3894" s="36" t="s">
        <v>34</v>
      </c>
      <c r="G3894" s="12">
        <v>42551</v>
      </c>
      <c r="H3894" s="13">
        <v>7</v>
      </c>
      <c r="I3894" s="37"/>
      <c r="J3894" s="37">
        <v>8.5599999999999999E-4</v>
      </c>
      <c r="K3894" s="37">
        <v>3.5209999999999998E-3</v>
      </c>
      <c r="L3894" s="37">
        <v>8.7799999999999987E-4</v>
      </c>
      <c r="M3894" s="37">
        <v>6.0790000000000002E-3</v>
      </c>
      <c r="N3894" s="15">
        <v>0.23940500000000001</v>
      </c>
    </row>
    <row r="3895" spans="1:14">
      <c r="A3895" s="33">
        <v>41912</v>
      </c>
      <c r="B3895" s="12" t="s">
        <v>54</v>
      </c>
      <c r="C3895" s="10" t="s">
        <v>4</v>
      </c>
      <c r="D3895" s="10" t="s">
        <v>146</v>
      </c>
      <c r="E3895" s="36" t="s">
        <v>31</v>
      </c>
      <c r="F3895" s="36" t="s">
        <v>34</v>
      </c>
      <c r="G3895" s="12">
        <v>42643</v>
      </c>
      <c r="H3895" s="13">
        <v>8</v>
      </c>
      <c r="I3895" s="37"/>
      <c r="J3895" s="37">
        <v>8.7600000000000004E-4</v>
      </c>
      <c r="K3895" s="37">
        <v>3.522E-3</v>
      </c>
      <c r="L3895" s="37">
        <v>8.7700000000000018E-4</v>
      </c>
      <c r="M3895" s="37">
        <v>6.2240000000000004E-3</v>
      </c>
      <c r="N3895" s="15">
        <v>0.241198</v>
      </c>
    </row>
    <row r="3896" spans="1:14">
      <c r="A3896" s="33">
        <v>41912</v>
      </c>
      <c r="B3896" s="12" t="s">
        <v>54</v>
      </c>
      <c r="C3896" s="10" t="s">
        <v>4</v>
      </c>
      <c r="D3896" s="10" t="s">
        <v>146</v>
      </c>
      <c r="E3896" s="36" t="s">
        <v>31</v>
      </c>
      <c r="F3896" s="36" t="s">
        <v>34</v>
      </c>
      <c r="G3896" s="12">
        <v>42735</v>
      </c>
      <c r="H3896" s="13">
        <v>9</v>
      </c>
      <c r="I3896" s="37"/>
      <c r="J3896" s="37">
        <v>8.8599999999999996E-4</v>
      </c>
      <c r="K3896" s="37">
        <v>3.5249999999999999E-3</v>
      </c>
      <c r="L3896" s="37">
        <v>8.8899999999999992E-4</v>
      </c>
      <c r="M3896" s="37">
        <v>6.2899999999999996E-3</v>
      </c>
      <c r="N3896" s="15">
        <v>0.24287600000000001</v>
      </c>
    </row>
    <row r="3897" spans="1:14">
      <c r="A3897" s="33">
        <v>41912</v>
      </c>
      <c r="B3897" s="12" t="s">
        <v>54</v>
      </c>
      <c r="C3897" s="10" t="s">
        <v>4</v>
      </c>
      <c r="D3897" s="10" t="s">
        <v>146</v>
      </c>
      <c r="E3897" s="16" t="s">
        <v>31</v>
      </c>
      <c r="F3897" s="16" t="s">
        <v>35</v>
      </c>
      <c r="G3897" s="12">
        <v>42004</v>
      </c>
      <c r="H3897" s="13">
        <v>1</v>
      </c>
      <c r="I3897" s="37"/>
      <c r="J3897" s="37">
        <v>0.47001399999999999</v>
      </c>
      <c r="K3897" s="37">
        <v>1.8624879999999999</v>
      </c>
      <c r="L3897" s="37">
        <v>0.8111098499999998</v>
      </c>
      <c r="M3897" s="37">
        <v>3.3377279999999998</v>
      </c>
      <c r="N3897" s="15">
        <v>195.822183</v>
      </c>
    </row>
    <row r="3898" spans="1:14">
      <c r="A3898" s="33">
        <v>41912</v>
      </c>
      <c r="B3898" s="12" t="s">
        <v>54</v>
      </c>
      <c r="C3898" s="10" t="s">
        <v>4</v>
      </c>
      <c r="D3898" s="10" t="s">
        <v>146</v>
      </c>
      <c r="E3898" s="16" t="s">
        <v>31</v>
      </c>
      <c r="F3898" s="16" t="s">
        <v>35</v>
      </c>
      <c r="G3898" s="12">
        <v>42094</v>
      </c>
      <c r="H3898" s="13">
        <v>2</v>
      </c>
      <c r="I3898" s="37"/>
      <c r="J3898" s="37">
        <v>0.44989600000000002</v>
      </c>
      <c r="K3898" s="37">
        <v>1.928323</v>
      </c>
      <c r="L3898" s="37">
        <v>0.51573100000000016</v>
      </c>
      <c r="M3898" s="37">
        <v>3.1948639999999999</v>
      </c>
      <c r="N3898" s="15">
        <v>196.35280700000001</v>
      </c>
    </row>
    <row r="3899" spans="1:14">
      <c r="A3899" s="33">
        <v>41912</v>
      </c>
      <c r="B3899" s="12" t="s">
        <v>54</v>
      </c>
      <c r="C3899" s="10" t="s">
        <v>4</v>
      </c>
      <c r="D3899" s="10" t="s">
        <v>146</v>
      </c>
      <c r="E3899" s="16" t="s">
        <v>31</v>
      </c>
      <c r="F3899" s="16" t="s">
        <v>35</v>
      </c>
      <c r="G3899" s="12">
        <v>42185</v>
      </c>
      <c r="H3899" s="13">
        <v>3</v>
      </c>
      <c r="I3899" s="37"/>
      <c r="J3899" s="37">
        <v>0.46411200000000002</v>
      </c>
      <c r="K3899" s="37">
        <v>1.9820169999999999</v>
      </c>
      <c r="L3899" s="37">
        <v>0.51780599999999999</v>
      </c>
      <c r="M3899" s="37">
        <v>3.2958120000000002</v>
      </c>
      <c r="N3899" s="15">
        <v>196.75399899999999</v>
      </c>
    </row>
    <row r="3900" spans="1:14">
      <c r="A3900" s="33">
        <v>41912</v>
      </c>
      <c r="B3900" s="12" t="s">
        <v>54</v>
      </c>
      <c r="C3900" s="10" t="s">
        <v>4</v>
      </c>
      <c r="D3900" s="10" t="s">
        <v>146</v>
      </c>
      <c r="E3900" s="16" t="s">
        <v>31</v>
      </c>
      <c r="F3900" s="16" t="s">
        <v>35</v>
      </c>
      <c r="G3900" s="12">
        <v>42277</v>
      </c>
      <c r="H3900" s="13">
        <v>4</v>
      </c>
      <c r="I3900" s="37"/>
      <c r="J3900" s="37">
        <v>0.46842200000000001</v>
      </c>
      <c r="K3900" s="37">
        <v>2.0407299999999999</v>
      </c>
      <c r="L3900" s="37">
        <v>0.52713500000000002</v>
      </c>
      <c r="M3900" s="37">
        <v>3.3264179999999999</v>
      </c>
      <c r="N3900" s="15">
        <v>197.31021699999999</v>
      </c>
    </row>
    <row r="3901" spans="1:14">
      <c r="A3901" s="33">
        <v>41912</v>
      </c>
      <c r="B3901" s="12" t="s">
        <v>54</v>
      </c>
      <c r="C3901" s="10" t="s">
        <v>4</v>
      </c>
      <c r="D3901" s="10" t="s">
        <v>146</v>
      </c>
      <c r="E3901" s="16" t="s">
        <v>31</v>
      </c>
      <c r="F3901" s="16" t="s">
        <v>35</v>
      </c>
      <c r="G3901" s="12">
        <v>42369</v>
      </c>
      <c r="H3901" s="13">
        <v>5</v>
      </c>
      <c r="I3901" s="37"/>
      <c r="J3901" s="37">
        <v>0.48005799999999998</v>
      </c>
      <c r="K3901" s="37">
        <v>2.0906449999999999</v>
      </c>
      <c r="L3901" s="37">
        <v>0.52997299999999992</v>
      </c>
      <c r="M3901" s="37">
        <v>3.4090530000000001</v>
      </c>
      <c r="N3901" s="15">
        <v>198.10168200000001</v>
      </c>
    </row>
    <row r="3902" spans="1:14">
      <c r="A3902" s="33">
        <v>41912</v>
      </c>
      <c r="B3902" s="12" t="s">
        <v>54</v>
      </c>
      <c r="C3902" s="10" t="s">
        <v>4</v>
      </c>
      <c r="D3902" s="10" t="s">
        <v>146</v>
      </c>
      <c r="E3902" s="16" t="s">
        <v>31</v>
      </c>
      <c r="F3902" s="16" t="s">
        <v>35</v>
      </c>
      <c r="G3902" s="12">
        <v>42460</v>
      </c>
      <c r="H3902" s="13">
        <v>6</v>
      </c>
      <c r="I3902" s="37"/>
      <c r="J3902" s="37">
        <v>0.51573199999999997</v>
      </c>
      <c r="K3902" s="37">
        <v>2.0995539999999999</v>
      </c>
      <c r="L3902" s="37">
        <v>0.52464100000000002</v>
      </c>
      <c r="M3902" s="37">
        <v>3.6623860000000001</v>
      </c>
      <c r="N3902" s="15">
        <v>199.07612599999999</v>
      </c>
    </row>
    <row r="3903" spans="1:14">
      <c r="A3903" s="33">
        <v>41912</v>
      </c>
      <c r="B3903" s="12" t="s">
        <v>54</v>
      </c>
      <c r="C3903" s="10" t="s">
        <v>4</v>
      </c>
      <c r="D3903" s="10" t="s">
        <v>146</v>
      </c>
      <c r="E3903" s="16" t="s">
        <v>31</v>
      </c>
      <c r="F3903" s="16" t="s">
        <v>35</v>
      </c>
      <c r="G3903" s="12">
        <v>42551</v>
      </c>
      <c r="H3903" s="13">
        <v>7</v>
      </c>
      <c r="I3903" s="37"/>
      <c r="J3903" s="37">
        <v>0.51780499999999996</v>
      </c>
      <c r="K3903" s="37">
        <v>2.1019559999999999</v>
      </c>
      <c r="L3903" s="37">
        <v>0.52020699999999997</v>
      </c>
      <c r="M3903" s="37">
        <v>3.6771050000000001</v>
      </c>
      <c r="N3903" s="15">
        <v>200.10825800000001</v>
      </c>
    </row>
    <row r="3904" spans="1:14">
      <c r="A3904" s="33">
        <v>41912</v>
      </c>
      <c r="B3904" s="12" t="s">
        <v>54</v>
      </c>
      <c r="C3904" s="10" t="s">
        <v>4</v>
      </c>
      <c r="D3904" s="10" t="s">
        <v>146</v>
      </c>
      <c r="E3904" s="16" t="s">
        <v>31</v>
      </c>
      <c r="F3904" s="16" t="s">
        <v>35</v>
      </c>
      <c r="G3904" s="12">
        <v>42643</v>
      </c>
      <c r="H3904" s="13">
        <v>8</v>
      </c>
      <c r="I3904" s="37"/>
      <c r="J3904" s="37">
        <v>0.52713500000000002</v>
      </c>
      <c r="K3904" s="37">
        <v>2.0906159999999998</v>
      </c>
      <c r="L3904" s="37">
        <v>0.51579499999999989</v>
      </c>
      <c r="M3904" s="37">
        <v>3.7433589999999999</v>
      </c>
      <c r="N3904" s="15">
        <v>201.24181999999999</v>
      </c>
    </row>
    <row r="3905" spans="1:14">
      <c r="A3905" s="33">
        <v>41912</v>
      </c>
      <c r="B3905" s="12" t="s">
        <v>54</v>
      </c>
      <c r="C3905" s="10" t="s">
        <v>4</v>
      </c>
      <c r="D3905" s="10" t="s">
        <v>146</v>
      </c>
      <c r="E3905" s="16" t="s">
        <v>31</v>
      </c>
      <c r="F3905" s="16" t="s">
        <v>35</v>
      </c>
      <c r="G3905" s="12">
        <v>42735</v>
      </c>
      <c r="H3905" s="13">
        <v>9</v>
      </c>
      <c r="I3905" s="37"/>
      <c r="J3905" s="37">
        <v>0.52997399999999995</v>
      </c>
      <c r="K3905" s="37">
        <v>2.0781350000000001</v>
      </c>
      <c r="L3905" s="37">
        <v>0.5174930000000002</v>
      </c>
      <c r="M3905" s="37">
        <v>3.7635209999999999</v>
      </c>
      <c r="N3905" s="15">
        <v>202.37432200000001</v>
      </c>
    </row>
    <row r="3906" spans="1:14">
      <c r="A3906" s="33">
        <v>41912</v>
      </c>
      <c r="B3906" s="12" t="s">
        <v>54</v>
      </c>
      <c r="C3906" s="10" t="s">
        <v>36</v>
      </c>
      <c r="D3906" s="10" t="s">
        <v>146</v>
      </c>
      <c r="E3906" s="36" t="s">
        <v>6</v>
      </c>
      <c r="F3906" s="36" t="s">
        <v>7</v>
      </c>
      <c r="G3906" s="12">
        <v>42004</v>
      </c>
      <c r="H3906" s="13">
        <v>1</v>
      </c>
      <c r="I3906" s="37"/>
      <c r="J3906" s="37">
        <v>0.53863099999999997</v>
      </c>
      <c r="K3906" s="37">
        <v>0.8597195652957117</v>
      </c>
      <c r="L3906" s="37">
        <v>1.3983505652957118</v>
      </c>
      <c r="M3906" s="37">
        <v>7.6833929999999997</v>
      </c>
      <c r="N3906" s="15">
        <v>177.14254600000001</v>
      </c>
    </row>
    <row r="3907" spans="1:14">
      <c r="A3907" s="33">
        <v>41912</v>
      </c>
      <c r="B3907" s="12" t="s">
        <v>54</v>
      </c>
      <c r="C3907" s="10" t="s">
        <v>36</v>
      </c>
      <c r="D3907" s="10" t="s">
        <v>146</v>
      </c>
      <c r="E3907" s="36" t="s">
        <v>6</v>
      </c>
      <c r="F3907" s="36" t="s">
        <v>7</v>
      </c>
      <c r="G3907" s="12">
        <v>42094</v>
      </c>
      <c r="H3907" s="13">
        <v>2</v>
      </c>
      <c r="I3907" s="37"/>
      <c r="J3907" s="37">
        <v>0.68757699999999999</v>
      </c>
      <c r="K3907" s="37">
        <v>1.7194391305914234</v>
      </c>
      <c r="L3907" s="37">
        <v>1.5472965652957118</v>
      </c>
      <c r="M3907" s="37">
        <v>10.295849</v>
      </c>
      <c r="N3907" s="15">
        <v>174.86543900000001</v>
      </c>
    </row>
    <row r="3908" spans="1:14">
      <c r="A3908" s="33">
        <v>41912</v>
      </c>
      <c r="B3908" s="12" t="s">
        <v>54</v>
      </c>
      <c r="C3908" s="10" t="s">
        <v>36</v>
      </c>
      <c r="D3908" s="10" t="s">
        <v>146</v>
      </c>
      <c r="E3908" s="36" t="s">
        <v>6</v>
      </c>
      <c r="F3908" s="36" t="s">
        <v>7</v>
      </c>
      <c r="G3908" s="12">
        <v>42185</v>
      </c>
      <c r="H3908" s="13">
        <v>3</v>
      </c>
      <c r="I3908" s="37"/>
      <c r="J3908" s="37">
        <v>0.91045399999999999</v>
      </c>
      <c r="K3908" s="37">
        <v>4.7681360000000002</v>
      </c>
      <c r="L3908" s="37">
        <v>3.9591508694085769</v>
      </c>
      <c r="M3908" s="37">
        <v>14.071306</v>
      </c>
      <c r="N3908" s="15">
        <v>171.11269200000001</v>
      </c>
    </row>
    <row r="3909" spans="1:14">
      <c r="A3909" s="33">
        <v>41912</v>
      </c>
      <c r="B3909" s="12" t="s">
        <v>54</v>
      </c>
      <c r="C3909" s="10" t="s">
        <v>36</v>
      </c>
      <c r="D3909" s="10" t="s">
        <v>146</v>
      </c>
      <c r="E3909" s="36" t="s">
        <v>6</v>
      </c>
      <c r="F3909" s="36" t="s">
        <v>7</v>
      </c>
      <c r="G3909" s="12">
        <v>42277</v>
      </c>
      <c r="H3909" s="13">
        <v>4</v>
      </c>
      <c r="I3909" s="37"/>
      <c r="J3909" s="37">
        <v>1.1572370000000001</v>
      </c>
      <c r="K3909" s="37">
        <v>4.5431439999999998</v>
      </c>
      <c r="L3909" s="37">
        <v>0.93224499999999977</v>
      </c>
      <c r="M3909" s="37">
        <v>17.707642</v>
      </c>
      <c r="N3909" s="15">
        <v>167.92175700000001</v>
      </c>
    </row>
    <row r="3910" spans="1:14">
      <c r="A3910" s="33">
        <v>41912</v>
      </c>
      <c r="B3910" s="12" t="s">
        <v>54</v>
      </c>
      <c r="C3910" s="10" t="s">
        <v>36</v>
      </c>
      <c r="D3910" s="10" t="s">
        <v>146</v>
      </c>
      <c r="E3910" s="36" t="s">
        <v>6</v>
      </c>
      <c r="F3910" s="36" t="s">
        <v>7</v>
      </c>
      <c r="G3910" s="12">
        <v>42369</v>
      </c>
      <c r="H3910" s="13">
        <v>5</v>
      </c>
      <c r="I3910" s="37"/>
      <c r="J3910" s="37">
        <v>1.2411909999999999</v>
      </c>
      <c r="K3910" s="37">
        <v>4.0413439999999996</v>
      </c>
      <c r="L3910" s="37">
        <v>0.73939099999999969</v>
      </c>
      <c r="M3910" s="37">
        <v>18.464489</v>
      </c>
      <c r="N3910" s="15">
        <v>164.34699499999999</v>
      </c>
    </row>
    <row r="3911" spans="1:14">
      <c r="A3911" s="33">
        <v>41912</v>
      </c>
      <c r="B3911" s="12" t="s">
        <v>54</v>
      </c>
      <c r="C3911" s="10" t="s">
        <v>36</v>
      </c>
      <c r="D3911" s="10" t="s">
        <v>146</v>
      </c>
      <c r="E3911" s="36" t="s">
        <v>6</v>
      </c>
      <c r="F3911" s="36" t="s">
        <v>7</v>
      </c>
      <c r="G3911" s="12">
        <v>42460</v>
      </c>
      <c r="H3911" s="13">
        <v>6</v>
      </c>
      <c r="I3911" s="37"/>
      <c r="J3911" s="37">
        <v>1.23092</v>
      </c>
      <c r="K3911" s="37">
        <v>3.4406500000000002</v>
      </c>
      <c r="L3911" s="37">
        <v>0.63022600000000062</v>
      </c>
      <c r="M3911" s="37">
        <v>17.554227999999998</v>
      </c>
      <c r="N3911" s="15">
        <v>162.01781</v>
      </c>
    </row>
    <row r="3912" spans="1:14">
      <c r="A3912" s="33">
        <v>41912</v>
      </c>
      <c r="B3912" s="12" t="s">
        <v>54</v>
      </c>
      <c r="C3912" s="10" t="s">
        <v>36</v>
      </c>
      <c r="D3912" s="10" t="s">
        <v>146</v>
      </c>
      <c r="E3912" s="36" t="s">
        <v>6</v>
      </c>
      <c r="F3912" s="36" t="s">
        <v>7</v>
      </c>
      <c r="G3912" s="12">
        <v>42551</v>
      </c>
      <c r="H3912" s="13">
        <v>7</v>
      </c>
      <c r="I3912" s="37"/>
      <c r="J3912" s="37">
        <v>1.1387890000000001</v>
      </c>
      <c r="K3912" s="37">
        <v>2.8727520000000002</v>
      </c>
      <c r="L3912" s="37">
        <v>0.57089100000000004</v>
      </c>
      <c r="M3912" s="37">
        <v>15.890065999999999</v>
      </c>
      <c r="N3912" s="15">
        <v>160.908446</v>
      </c>
    </row>
    <row r="3913" spans="1:14">
      <c r="A3913" s="33">
        <v>41912</v>
      </c>
      <c r="B3913" s="12" t="s">
        <v>54</v>
      </c>
      <c r="C3913" s="10" t="s">
        <v>36</v>
      </c>
      <c r="D3913" s="10" t="s">
        <v>146</v>
      </c>
      <c r="E3913" s="36" t="s">
        <v>6</v>
      </c>
      <c r="F3913" s="36" t="s">
        <v>7</v>
      </c>
      <c r="G3913" s="12">
        <v>42643</v>
      </c>
      <c r="H3913" s="13">
        <v>8</v>
      </c>
      <c r="I3913" s="37"/>
      <c r="J3913" s="37">
        <v>0.93224499999999999</v>
      </c>
      <c r="K3913" s="37">
        <v>2.4813179999999999</v>
      </c>
      <c r="L3913" s="37">
        <v>0.54081099999999971</v>
      </c>
      <c r="M3913" s="37">
        <v>13.235198</v>
      </c>
      <c r="N3913" s="15">
        <v>160.57124899999999</v>
      </c>
    </row>
    <row r="3914" spans="1:14">
      <c r="A3914" s="33">
        <v>41912</v>
      </c>
      <c r="B3914" s="12" t="s">
        <v>54</v>
      </c>
      <c r="C3914" s="10" t="s">
        <v>36</v>
      </c>
      <c r="D3914" s="10" t="s">
        <v>146</v>
      </c>
      <c r="E3914" s="36" t="s">
        <v>6</v>
      </c>
      <c r="F3914" s="36" t="s">
        <v>7</v>
      </c>
      <c r="G3914" s="12">
        <v>42735</v>
      </c>
      <c r="H3914" s="13">
        <v>9</v>
      </c>
      <c r="I3914" s="37"/>
      <c r="J3914" s="37">
        <v>0.73938999999999999</v>
      </c>
      <c r="K3914" s="37">
        <v>2.2675269999999998</v>
      </c>
      <c r="L3914" s="37">
        <v>0.52559899999999993</v>
      </c>
      <c r="M3914" s="37">
        <v>10.298961</v>
      </c>
      <c r="N3914" s="15">
        <v>159.56101699999999</v>
      </c>
    </row>
    <row r="3915" spans="1:14">
      <c r="A3915" s="33">
        <v>41912</v>
      </c>
      <c r="B3915" s="12" t="s">
        <v>54</v>
      </c>
      <c r="C3915" s="10" t="s">
        <v>36</v>
      </c>
      <c r="D3915" s="10" t="s">
        <v>146</v>
      </c>
      <c r="E3915" s="16" t="s">
        <v>6</v>
      </c>
      <c r="F3915" s="16" t="s">
        <v>9</v>
      </c>
      <c r="G3915" s="12">
        <v>42004</v>
      </c>
      <c r="H3915" s="13">
        <v>1</v>
      </c>
      <c r="I3915" s="37"/>
      <c r="J3915" s="37">
        <v>0.20089399999999999</v>
      </c>
      <c r="K3915" s="37">
        <v>0.31121705166150665</v>
      </c>
      <c r="L3915" s="37">
        <v>0.51211105166150661</v>
      </c>
      <c r="M3915" s="37">
        <v>2.8209</v>
      </c>
      <c r="N3915" s="15">
        <v>64.874941000000007</v>
      </c>
    </row>
    <row r="3916" spans="1:14">
      <c r="A3916" s="33">
        <v>41912</v>
      </c>
      <c r="B3916" s="12" t="s">
        <v>54</v>
      </c>
      <c r="C3916" s="10" t="s">
        <v>36</v>
      </c>
      <c r="D3916" s="10" t="s">
        <v>146</v>
      </c>
      <c r="E3916" s="16" t="s">
        <v>6</v>
      </c>
      <c r="F3916" s="16" t="s">
        <v>9</v>
      </c>
      <c r="G3916" s="12">
        <v>42094</v>
      </c>
      <c r="H3916" s="13">
        <v>2</v>
      </c>
      <c r="I3916" s="37"/>
      <c r="J3916" s="37">
        <v>0.234676</v>
      </c>
      <c r="K3916" s="37">
        <v>0.6224341033230133</v>
      </c>
      <c r="L3916" s="37">
        <v>0.54589305166150659</v>
      </c>
      <c r="M3916" s="37">
        <v>3.3286280000000001</v>
      </c>
      <c r="N3916" s="15">
        <v>65.019245999999995</v>
      </c>
    </row>
    <row r="3917" spans="1:14">
      <c r="A3917" s="33">
        <v>41912</v>
      </c>
      <c r="B3917" s="12" t="s">
        <v>54</v>
      </c>
      <c r="C3917" s="10" t="s">
        <v>36</v>
      </c>
      <c r="D3917" s="10" t="s">
        <v>146</v>
      </c>
      <c r="E3917" s="16" t="s">
        <v>6</v>
      </c>
      <c r="F3917" s="16" t="s">
        <v>9</v>
      </c>
      <c r="G3917" s="12">
        <v>42185</v>
      </c>
      <c r="H3917" s="13">
        <v>3</v>
      </c>
      <c r="I3917" s="37"/>
      <c r="J3917" s="37">
        <v>0.34737099999999999</v>
      </c>
      <c r="K3917" s="37">
        <v>2.3949029999999998</v>
      </c>
      <c r="L3917" s="37">
        <v>2.1198398966769862</v>
      </c>
      <c r="M3917" s="37">
        <v>5.0724559999999999</v>
      </c>
      <c r="N3917" s="15">
        <v>64.976879999999994</v>
      </c>
    </row>
    <row r="3918" spans="1:14">
      <c r="A3918" s="33">
        <v>41912</v>
      </c>
      <c r="B3918" s="12" t="s">
        <v>54</v>
      </c>
      <c r="C3918" s="10" t="s">
        <v>36</v>
      </c>
      <c r="D3918" s="10" t="s">
        <v>146</v>
      </c>
      <c r="E3918" s="16" t="s">
        <v>6</v>
      </c>
      <c r="F3918" s="16" t="s">
        <v>9</v>
      </c>
      <c r="G3918" s="12">
        <v>42277</v>
      </c>
      <c r="H3918" s="13">
        <v>4</v>
      </c>
      <c r="I3918" s="37"/>
      <c r="J3918" s="37">
        <v>0.49066900000000002</v>
      </c>
      <c r="K3918" s="37">
        <v>2.3505229999999999</v>
      </c>
      <c r="L3918" s="37">
        <v>0.44628900000000016</v>
      </c>
      <c r="M3918" s="37">
        <v>7.2244339999999996</v>
      </c>
      <c r="N3918" s="15">
        <v>65.312578000000002</v>
      </c>
    </row>
    <row r="3919" spans="1:14">
      <c r="A3919" s="33">
        <v>41912</v>
      </c>
      <c r="B3919" s="12" t="s">
        <v>54</v>
      </c>
      <c r="C3919" s="10" t="s">
        <v>36</v>
      </c>
      <c r="D3919" s="10" t="s">
        <v>146</v>
      </c>
      <c r="E3919" s="16" t="s">
        <v>6</v>
      </c>
      <c r="F3919" s="16" t="s">
        <v>9</v>
      </c>
      <c r="G3919" s="12">
        <v>42369</v>
      </c>
      <c r="H3919" s="13">
        <v>5</v>
      </c>
      <c r="I3919" s="37"/>
      <c r="J3919" s="37">
        <v>0.62700599999999995</v>
      </c>
      <c r="K3919" s="37">
        <v>2.0716100000000002</v>
      </c>
      <c r="L3919" s="37">
        <v>0.34809300000000021</v>
      </c>
      <c r="M3919" s="37">
        <v>9.2996119999999998</v>
      </c>
      <c r="N3919" s="15">
        <v>65.293432999999993</v>
      </c>
    </row>
    <row r="3920" spans="1:14">
      <c r="A3920" s="33">
        <v>41912</v>
      </c>
      <c r="B3920" s="12" t="s">
        <v>54</v>
      </c>
      <c r="C3920" s="10" t="s">
        <v>36</v>
      </c>
      <c r="D3920" s="10" t="s">
        <v>146</v>
      </c>
      <c r="E3920" s="16" t="s">
        <v>6</v>
      </c>
      <c r="F3920" s="16" t="s">
        <v>9</v>
      </c>
      <c r="G3920" s="12">
        <v>42460</v>
      </c>
      <c r="H3920" s="13">
        <v>6</v>
      </c>
      <c r="I3920" s="37"/>
      <c r="J3920" s="37">
        <v>0.69064599999999998</v>
      </c>
      <c r="K3920" s="37">
        <v>1.6759299999999999</v>
      </c>
      <c r="L3920" s="37">
        <v>0.29496599999999973</v>
      </c>
      <c r="M3920" s="37">
        <v>10.211207999999999</v>
      </c>
      <c r="N3920" s="15">
        <v>65.296828000000005</v>
      </c>
    </row>
    <row r="3921" spans="1:14">
      <c r="A3921" s="33">
        <v>41912</v>
      </c>
      <c r="B3921" s="12" t="s">
        <v>54</v>
      </c>
      <c r="C3921" s="10" t="s">
        <v>36</v>
      </c>
      <c r="D3921" s="10" t="s">
        <v>146</v>
      </c>
      <c r="E3921" s="16" t="s">
        <v>6</v>
      </c>
      <c r="F3921" s="16" t="s">
        <v>9</v>
      </c>
      <c r="G3921" s="12">
        <v>42551</v>
      </c>
      <c r="H3921" s="13">
        <v>7</v>
      </c>
      <c r="I3921" s="37"/>
      <c r="J3921" s="37">
        <v>0.58658200000000005</v>
      </c>
      <c r="K3921" s="37">
        <v>1.363769</v>
      </c>
      <c r="L3921" s="37">
        <v>0.27442100000000014</v>
      </c>
      <c r="M3921" s="37">
        <v>8.5348849999999992</v>
      </c>
      <c r="N3921" s="15">
        <v>65.482821999999999</v>
      </c>
    </row>
    <row r="3922" spans="1:14">
      <c r="A3922" s="33">
        <v>41912</v>
      </c>
      <c r="B3922" s="12" t="s">
        <v>54</v>
      </c>
      <c r="C3922" s="10" t="s">
        <v>36</v>
      </c>
      <c r="D3922" s="10" t="s">
        <v>146</v>
      </c>
      <c r="E3922" s="16" t="s">
        <v>6</v>
      </c>
      <c r="F3922" s="16" t="s">
        <v>9</v>
      </c>
      <c r="G3922" s="12">
        <v>42643</v>
      </c>
      <c r="H3922" s="13">
        <v>8</v>
      </c>
      <c r="I3922" s="37"/>
      <c r="J3922" s="37">
        <v>0.44628899999999999</v>
      </c>
      <c r="K3922" s="37">
        <v>1.1882349999999999</v>
      </c>
      <c r="L3922" s="37">
        <v>0.27075499999999991</v>
      </c>
      <c r="M3922" s="37">
        <v>6.4623970000000002</v>
      </c>
      <c r="N3922" s="15">
        <v>66.030805000000001</v>
      </c>
    </row>
    <row r="3923" spans="1:14">
      <c r="A3923" s="33">
        <v>41912</v>
      </c>
      <c r="B3923" s="12" t="s">
        <v>54</v>
      </c>
      <c r="C3923" s="10" t="s">
        <v>36</v>
      </c>
      <c r="D3923" s="10" t="s">
        <v>146</v>
      </c>
      <c r="E3923" s="16" t="s">
        <v>6</v>
      </c>
      <c r="F3923" s="16" t="s">
        <v>9</v>
      </c>
      <c r="G3923" s="12">
        <v>42735</v>
      </c>
      <c r="H3923" s="13">
        <v>9</v>
      </c>
      <c r="I3923" s="37"/>
      <c r="J3923" s="37">
        <v>0.34809400000000001</v>
      </c>
      <c r="K3923" s="37">
        <v>1.1126259999999999</v>
      </c>
      <c r="L3923" s="37">
        <v>0.27248499999999998</v>
      </c>
      <c r="M3923" s="37">
        <v>5.0130400000000002</v>
      </c>
      <c r="N3923" s="15">
        <v>66.669967</v>
      </c>
    </row>
    <row r="3924" spans="1:14">
      <c r="A3924" s="33">
        <v>41912</v>
      </c>
      <c r="B3924" s="12" t="s">
        <v>54</v>
      </c>
      <c r="C3924" s="10" t="s">
        <v>36</v>
      </c>
      <c r="D3924" s="10" t="s">
        <v>146</v>
      </c>
      <c r="E3924" s="16" t="s">
        <v>12</v>
      </c>
      <c r="F3924" s="16" t="s">
        <v>16</v>
      </c>
      <c r="G3924" s="12">
        <v>42004</v>
      </c>
      <c r="H3924" s="13">
        <v>1</v>
      </c>
      <c r="I3924" s="37"/>
      <c r="J3924" s="37">
        <v>6.3662729999999996</v>
      </c>
      <c r="K3924" s="37">
        <v>68.485222066547706</v>
      </c>
      <c r="L3924" s="37">
        <v>26.295646746547689</v>
      </c>
      <c r="M3924" s="37">
        <v>84.146326000000002</v>
      </c>
      <c r="N3924" s="15">
        <v>4166.232951</v>
      </c>
    </row>
    <row r="3925" spans="1:14">
      <c r="A3925" s="33">
        <v>41912</v>
      </c>
      <c r="B3925" s="12" t="s">
        <v>54</v>
      </c>
      <c r="C3925" s="10" t="s">
        <v>36</v>
      </c>
      <c r="D3925" s="10" t="s">
        <v>146</v>
      </c>
      <c r="E3925" s="16" t="s">
        <v>12</v>
      </c>
      <c r="F3925" s="16" t="s">
        <v>16</v>
      </c>
      <c r="G3925" s="12">
        <v>42094</v>
      </c>
      <c r="H3925" s="13">
        <v>2</v>
      </c>
      <c r="I3925" s="37"/>
      <c r="J3925" s="37">
        <v>7.660247</v>
      </c>
      <c r="K3925" s="37">
        <v>88.414595813095389</v>
      </c>
      <c r="L3925" s="37">
        <v>27.589620746547681</v>
      </c>
      <c r="M3925" s="37">
        <v>101.841386</v>
      </c>
      <c r="N3925" s="15">
        <v>4182.4486129999996</v>
      </c>
    </row>
    <row r="3926" spans="1:14">
      <c r="A3926" s="33">
        <v>41912</v>
      </c>
      <c r="B3926" s="12" t="s">
        <v>54</v>
      </c>
      <c r="C3926" s="10" t="s">
        <v>36</v>
      </c>
      <c r="D3926" s="10" t="s">
        <v>146</v>
      </c>
      <c r="E3926" s="16" t="s">
        <v>12</v>
      </c>
      <c r="F3926" s="16" t="s">
        <v>16</v>
      </c>
      <c r="G3926" s="12">
        <v>42185</v>
      </c>
      <c r="H3926" s="13">
        <v>3</v>
      </c>
      <c r="I3926" s="37"/>
      <c r="J3926" s="37">
        <v>11.235378000000001</v>
      </c>
      <c r="K3926" s="37">
        <v>65.251541000000003</v>
      </c>
      <c r="L3926" s="37">
        <v>-11.927676813095385</v>
      </c>
      <c r="M3926" s="37">
        <v>151.68475900000001</v>
      </c>
      <c r="N3926" s="15">
        <v>4179.8922670000002</v>
      </c>
    </row>
    <row r="3927" spans="1:14">
      <c r="A3927" s="33">
        <v>41912</v>
      </c>
      <c r="B3927" s="12" t="s">
        <v>54</v>
      </c>
      <c r="C3927" s="10" t="s">
        <v>36</v>
      </c>
      <c r="D3927" s="10" t="s">
        <v>146</v>
      </c>
      <c r="E3927" s="16" t="s">
        <v>12</v>
      </c>
      <c r="F3927" s="16" t="s">
        <v>16</v>
      </c>
      <c r="G3927" s="12">
        <v>42277</v>
      </c>
      <c r="H3927" s="13">
        <v>4</v>
      </c>
      <c r="I3927" s="37"/>
      <c r="J3927" s="37">
        <v>14.805868</v>
      </c>
      <c r="K3927" s="37">
        <v>64.017257999999998</v>
      </c>
      <c r="L3927" s="37">
        <v>13.571584999999995</v>
      </c>
      <c r="M3927" s="37">
        <v>200.34631999999999</v>
      </c>
      <c r="N3927" s="15">
        <v>4200.3482629999999</v>
      </c>
    </row>
    <row r="3928" spans="1:14">
      <c r="A3928" s="33">
        <v>41912</v>
      </c>
      <c r="B3928" s="12" t="s">
        <v>54</v>
      </c>
      <c r="C3928" s="10" t="s">
        <v>36</v>
      </c>
      <c r="D3928" s="10" t="s">
        <v>146</v>
      </c>
      <c r="E3928" s="16" t="s">
        <v>12</v>
      </c>
      <c r="F3928" s="16" t="s">
        <v>16</v>
      </c>
      <c r="G3928" s="12">
        <v>42369</v>
      </c>
      <c r="H3928" s="13">
        <v>5</v>
      </c>
      <c r="I3928" s="37"/>
      <c r="J3928" s="37">
        <v>17.053159000000001</v>
      </c>
      <c r="K3928" s="37">
        <v>58.919058999999997</v>
      </c>
      <c r="L3928" s="37">
        <v>11.95496</v>
      </c>
      <c r="M3928" s="37">
        <v>231.18593300000001</v>
      </c>
      <c r="N3928" s="15">
        <v>4203.0101359999999</v>
      </c>
    </row>
    <row r="3929" spans="1:14">
      <c r="A3929" s="33">
        <v>41912</v>
      </c>
      <c r="B3929" s="12" t="s">
        <v>54</v>
      </c>
      <c r="C3929" s="10" t="s">
        <v>36</v>
      </c>
      <c r="D3929" s="10" t="s">
        <v>146</v>
      </c>
      <c r="E3929" s="16" t="s">
        <v>12</v>
      </c>
      <c r="F3929" s="16" t="s">
        <v>16</v>
      </c>
      <c r="G3929" s="12">
        <v>42460</v>
      </c>
      <c r="H3929" s="13">
        <v>6</v>
      </c>
      <c r="I3929" s="37"/>
      <c r="J3929" s="37">
        <v>17.469083999999999</v>
      </c>
      <c r="K3929" s="37">
        <v>52.336962999999997</v>
      </c>
      <c r="L3929" s="37">
        <v>10.886987999999999</v>
      </c>
      <c r="M3929" s="37">
        <v>235.921663</v>
      </c>
      <c r="N3929" s="15">
        <v>4207.899367</v>
      </c>
    </row>
    <row r="3930" spans="1:14">
      <c r="A3930" s="33">
        <v>41912</v>
      </c>
      <c r="B3930" s="12" t="s">
        <v>54</v>
      </c>
      <c r="C3930" s="10" t="s">
        <v>36</v>
      </c>
      <c r="D3930" s="10" t="s">
        <v>146</v>
      </c>
      <c r="E3930" s="16" t="s">
        <v>12</v>
      </c>
      <c r="F3930" s="16" t="s">
        <v>16</v>
      </c>
      <c r="G3930" s="12">
        <v>42551</v>
      </c>
      <c r="H3930" s="13">
        <v>7</v>
      </c>
      <c r="I3930" s="37"/>
      <c r="J3930" s="37">
        <v>15.92343</v>
      </c>
      <c r="K3930" s="37">
        <v>46.613813999999998</v>
      </c>
      <c r="L3930" s="37">
        <v>10.200281</v>
      </c>
      <c r="M3930" s="37">
        <v>213.44937899999999</v>
      </c>
      <c r="N3930" s="15">
        <v>4222.3558489999996</v>
      </c>
    </row>
    <row r="3931" spans="1:14">
      <c r="A3931" s="33">
        <v>41912</v>
      </c>
      <c r="B3931" s="12" t="s">
        <v>54</v>
      </c>
      <c r="C3931" s="10" t="s">
        <v>36</v>
      </c>
      <c r="D3931" s="10" t="s">
        <v>146</v>
      </c>
      <c r="E3931" s="16" t="s">
        <v>12</v>
      </c>
      <c r="F3931" s="16" t="s">
        <v>16</v>
      </c>
      <c r="G3931" s="12">
        <v>42643</v>
      </c>
      <c r="H3931" s="13">
        <v>8</v>
      </c>
      <c r="I3931" s="37"/>
      <c r="J3931" s="37">
        <v>13.571585000000001</v>
      </c>
      <c r="K3931" s="37">
        <v>42.887231</v>
      </c>
      <c r="L3931" s="37">
        <v>9.8450020000000027</v>
      </c>
      <c r="M3931" s="37">
        <v>182.38473999999999</v>
      </c>
      <c r="N3931" s="15">
        <v>4256.3064549999999</v>
      </c>
    </row>
    <row r="3932" spans="1:14">
      <c r="A3932" s="33">
        <v>41912</v>
      </c>
      <c r="B3932" s="12" t="s">
        <v>54</v>
      </c>
      <c r="C3932" s="10" t="s">
        <v>36</v>
      </c>
      <c r="D3932" s="10" t="s">
        <v>146</v>
      </c>
      <c r="E3932" s="16" t="s">
        <v>12</v>
      </c>
      <c r="F3932" s="16" t="s">
        <v>16</v>
      </c>
      <c r="G3932" s="12">
        <v>42735</v>
      </c>
      <c r="H3932" s="13">
        <v>9</v>
      </c>
      <c r="I3932" s="37"/>
      <c r="J3932" s="37">
        <v>11.95496</v>
      </c>
      <c r="K3932" s="37">
        <v>40.601953999999999</v>
      </c>
      <c r="L3932" s="37">
        <v>9.6696829999999991</v>
      </c>
      <c r="M3932" s="37">
        <v>160.93247199999999</v>
      </c>
      <c r="N3932" s="15">
        <v>4310.0377179999996</v>
      </c>
    </row>
    <row r="3933" spans="1:14">
      <c r="A3933" s="33">
        <v>41912</v>
      </c>
      <c r="B3933" s="12" t="s">
        <v>54</v>
      </c>
      <c r="C3933" s="10" t="s">
        <v>36</v>
      </c>
      <c r="D3933" s="10" t="s">
        <v>146</v>
      </c>
      <c r="E3933" s="16" t="s">
        <v>18</v>
      </c>
      <c r="F3933" s="16" t="s">
        <v>19</v>
      </c>
      <c r="G3933" s="12">
        <v>42004</v>
      </c>
      <c r="H3933" s="13">
        <v>1</v>
      </c>
      <c r="I3933" s="37"/>
      <c r="J3933" s="37">
        <v>0.29480899999999999</v>
      </c>
      <c r="K3933" s="37">
        <v>3.1977306779634711</v>
      </c>
      <c r="L3933" s="37">
        <v>1.1054652779634728</v>
      </c>
      <c r="M3933" s="37">
        <v>3.054681</v>
      </c>
      <c r="N3933" s="15">
        <v>169.405732</v>
      </c>
    </row>
    <row r="3934" spans="1:14">
      <c r="A3934" s="33">
        <v>41912</v>
      </c>
      <c r="B3934" s="12" t="s">
        <v>54</v>
      </c>
      <c r="C3934" s="10" t="s">
        <v>36</v>
      </c>
      <c r="D3934" s="10" t="s">
        <v>146</v>
      </c>
      <c r="E3934" s="16" t="s">
        <v>18</v>
      </c>
      <c r="F3934" s="16" t="s">
        <v>19</v>
      </c>
      <c r="G3934" s="12">
        <v>42094</v>
      </c>
      <c r="H3934" s="13">
        <v>2</v>
      </c>
      <c r="I3934" s="37"/>
      <c r="J3934" s="37">
        <v>0.346003</v>
      </c>
      <c r="K3934" s="37">
        <v>4.0083869559269445</v>
      </c>
      <c r="L3934" s="37">
        <v>1.1566592779634735</v>
      </c>
      <c r="M3934" s="37">
        <v>3.6538360000000001</v>
      </c>
      <c r="N3934" s="15">
        <v>169.652016</v>
      </c>
    </row>
    <row r="3935" spans="1:14">
      <c r="A3935" s="33">
        <v>41912</v>
      </c>
      <c r="B3935" s="12" t="s">
        <v>54</v>
      </c>
      <c r="C3935" s="10" t="s">
        <v>36</v>
      </c>
      <c r="D3935" s="10" t="s">
        <v>146</v>
      </c>
      <c r="E3935" s="16" t="s">
        <v>18</v>
      </c>
      <c r="F3935" s="16" t="s">
        <v>19</v>
      </c>
      <c r="G3935" s="12">
        <v>42185</v>
      </c>
      <c r="H3935" s="13">
        <v>3</v>
      </c>
      <c r="I3935" s="37"/>
      <c r="J3935" s="37">
        <v>0.47078500000000001</v>
      </c>
      <c r="K3935" s="37">
        <v>2.7286860000000002</v>
      </c>
      <c r="L3935" s="37">
        <v>-0.80891595592694432</v>
      </c>
      <c r="M3935" s="37">
        <v>5.1918049999999996</v>
      </c>
      <c r="N3935" s="15">
        <v>169.26047399999999</v>
      </c>
    </row>
    <row r="3936" spans="1:14">
      <c r="A3936" s="33">
        <v>41912</v>
      </c>
      <c r="B3936" s="12" t="s">
        <v>54</v>
      </c>
      <c r="C3936" s="10" t="s">
        <v>36</v>
      </c>
      <c r="D3936" s="10" t="s">
        <v>146</v>
      </c>
      <c r="E3936" s="16" t="s">
        <v>18</v>
      </c>
      <c r="F3936" s="16" t="s">
        <v>19</v>
      </c>
      <c r="G3936" s="12">
        <v>42277</v>
      </c>
      <c r="H3936" s="13">
        <v>4</v>
      </c>
      <c r="I3936" s="37"/>
      <c r="J3936" s="37">
        <v>0.613089</v>
      </c>
      <c r="K3936" s="37">
        <v>2.6952889999999998</v>
      </c>
      <c r="L3936" s="37">
        <v>0.57969199999999965</v>
      </c>
      <c r="M3936" s="37">
        <v>6.7581680000000004</v>
      </c>
      <c r="N3936" s="15">
        <v>169.852642</v>
      </c>
    </row>
    <row r="3937" spans="1:14">
      <c r="A3937" s="33">
        <v>41912</v>
      </c>
      <c r="B3937" s="12" t="s">
        <v>54</v>
      </c>
      <c r="C3937" s="10" t="s">
        <v>36</v>
      </c>
      <c r="D3937" s="10" t="s">
        <v>146</v>
      </c>
      <c r="E3937" s="16" t="s">
        <v>18</v>
      </c>
      <c r="F3937" s="16" t="s">
        <v>19</v>
      </c>
      <c r="G3937" s="12">
        <v>42369</v>
      </c>
      <c r="H3937" s="13">
        <v>5</v>
      </c>
      <c r="I3937" s="37"/>
      <c r="J3937" s="37">
        <v>0.69819900000000001</v>
      </c>
      <c r="K3937" s="37">
        <v>2.5029330000000001</v>
      </c>
      <c r="L3937" s="37">
        <v>0.50584300000000026</v>
      </c>
      <c r="M3937" s="37">
        <v>7.64717</v>
      </c>
      <c r="N3937" s="15">
        <v>169.725628</v>
      </c>
    </row>
    <row r="3938" spans="1:14">
      <c r="A3938" s="33">
        <v>41912</v>
      </c>
      <c r="B3938" s="12" t="s">
        <v>54</v>
      </c>
      <c r="C3938" s="10" t="s">
        <v>36</v>
      </c>
      <c r="D3938" s="10" t="s">
        <v>146</v>
      </c>
      <c r="E3938" s="16" t="s">
        <v>18</v>
      </c>
      <c r="F3938" s="16" t="s">
        <v>19</v>
      </c>
      <c r="G3938" s="12">
        <v>42460</v>
      </c>
      <c r="H3938" s="13">
        <v>6</v>
      </c>
      <c r="I3938" s="37"/>
      <c r="J3938" s="37">
        <v>0.72832699999999995</v>
      </c>
      <c r="K3938" s="37">
        <v>2.2297880000000001</v>
      </c>
      <c r="L3938" s="37">
        <v>0.45518199999999998</v>
      </c>
      <c r="M3938" s="37">
        <v>7.8142480000000001</v>
      </c>
      <c r="N3938" s="15">
        <v>169.79734500000001</v>
      </c>
    </row>
    <row r="3939" spans="1:14">
      <c r="A3939" s="33">
        <v>41912</v>
      </c>
      <c r="B3939" s="12" t="s">
        <v>54</v>
      </c>
      <c r="C3939" s="10" t="s">
        <v>36</v>
      </c>
      <c r="D3939" s="10" t="s">
        <v>146</v>
      </c>
      <c r="E3939" s="16" t="s">
        <v>18</v>
      </c>
      <c r="F3939" s="16" t="s">
        <v>19</v>
      </c>
      <c r="G3939" s="12">
        <v>42551</v>
      </c>
      <c r="H3939" s="13">
        <v>7</v>
      </c>
      <c r="I3939" s="37"/>
      <c r="J3939" s="37">
        <v>0.68907200000000002</v>
      </c>
      <c r="K3939" s="37">
        <v>1.965255</v>
      </c>
      <c r="L3939" s="37">
        <v>0.42453899999999989</v>
      </c>
      <c r="M3939" s="37">
        <v>7.292643</v>
      </c>
      <c r="N3939" s="15">
        <v>170.250925</v>
      </c>
    </row>
    <row r="3940" spans="1:14">
      <c r="A3940" s="33">
        <v>41912</v>
      </c>
      <c r="B3940" s="12" t="s">
        <v>54</v>
      </c>
      <c r="C3940" s="10" t="s">
        <v>36</v>
      </c>
      <c r="D3940" s="10" t="s">
        <v>146</v>
      </c>
      <c r="E3940" s="16" t="s">
        <v>18</v>
      </c>
      <c r="F3940" s="16" t="s">
        <v>19</v>
      </c>
      <c r="G3940" s="12">
        <v>42643</v>
      </c>
      <c r="H3940" s="13">
        <v>8</v>
      </c>
      <c r="I3940" s="37"/>
      <c r="J3940" s="37">
        <v>0.57969099999999996</v>
      </c>
      <c r="K3940" s="37">
        <v>1.796362</v>
      </c>
      <c r="L3940" s="37">
        <v>0.410798</v>
      </c>
      <c r="M3940" s="37">
        <v>6.2570329999999998</v>
      </c>
      <c r="N3940" s="15">
        <v>171.54277400000001</v>
      </c>
    </row>
    <row r="3941" spans="1:14">
      <c r="A3941" s="33">
        <v>41912</v>
      </c>
      <c r="B3941" s="12" t="s">
        <v>54</v>
      </c>
      <c r="C3941" s="10" t="s">
        <v>36</v>
      </c>
      <c r="D3941" s="10" t="s">
        <v>146</v>
      </c>
      <c r="E3941" s="16" t="s">
        <v>18</v>
      </c>
      <c r="F3941" s="16" t="s">
        <v>19</v>
      </c>
      <c r="G3941" s="12">
        <v>42735</v>
      </c>
      <c r="H3941" s="13">
        <v>9</v>
      </c>
      <c r="I3941" s="37"/>
      <c r="J3941" s="37">
        <v>0.50584300000000004</v>
      </c>
      <c r="K3941" s="37">
        <v>1.695222</v>
      </c>
      <c r="L3941" s="37">
        <v>0.40470300000000003</v>
      </c>
      <c r="M3941" s="37">
        <v>5.5453239999999999</v>
      </c>
      <c r="N3941" s="15">
        <v>173.59967599999999</v>
      </c>
    </row>
    <row r="3942" spans="1:14">
      <c r="A3942" s="33">
        <v>41912</v>
      </c>
      <c r="B3942" s="12" t="s">
        <v>54</v>
      </c>
      <c r="C3942" s="10" t="s">
        <v>36</v>
      </c>
      <c r="D3942" s="10" t="s">
        <v>146</v>
      </c>
      <c r="E3942" s="16" t="s">
        <v>20</v>
      </c>
      <c r="F3942" s="16" t="s">
        <v>21</v>
      </c>
      <c r="G3942" s="12">
        <v>42004</v>
      </c>
      <c r="H3942" s="13">
        <v>1</v>
      </c>
      <c r="I3942" s="37"/>
      <c r="J3942" s="37">
        <v>4.4151530000000001</v>
      </c>
      <c r="K3942" s="37">
        <v>5.6490345636745847</v>
      </c>
      <c r="L3942" s="37">
        <v>10.003221773674586</v>
      </c>
      <c r="M3942" s="37">
        <v>28.871292</v>
      </c>
      <c r="N3942" s="15">
        <v>1166.9274579999999</v>
      </c>
    </row>
    <row r="3943" spans="1:14">
      <c r="A3943" s="33">
        <v>41912</v>
      </c>
      <c r="B3943" s="12" t="s">
        <v>54</v>
      </c>
      <c r="C3943" s="10" t="s">
        <v>36</v>
      </c>
      <c r="D3943" s="10" t="s">
        <v>146</v>
      </c>
      <c r="E3943" s="16" t="s">
        <v>20</v>
      </c>
      <c r="F3943" s="16" t="s">
        <v>21</v>
      </c>
      <c r="G3943" s="12">
        <v>42094</v>
      </c>
      <c r="H3943" s="13">
        <v>2</v>
      </c>
      <c r="I3943" s="37"/>
      <c r="J3943" s="37">
        <v>4.6848349999999996</v>
      </c>
      <c r="K3943" s="37">
        <v>11.237103337349168</v>
      </c>
      <c r="L3943" s="37">
        <v>10.272903773674583</v>
      </c>
      <c r="M3943" s="37">
        <v>30.854181000000001</v>
      </c>
      <c r="N3943" s="15">
        <v>1167.0855260000001</v>
      </c>
    </row>
    <row r="3944" spans="1:14">
      <c r="A3944" s="33">
        <v>41912</v>
      </c>
      <c r="B3944" s="12" t="s">
        <v>54</v>
      </c>
      <c r="C3944" s="10" t="s">
        <v>36</v>
      </c>
      <c r="D3944" s="10" t="s">
        <v>146</v>
      </c>
      <c r="E3944" s="16" t="s">
        <v>20</v>
      </c>
      <c r="F3944" s="16" t="s">
        <v>21</v>
      </c>
      <c r="G3944" s="12">
        <v>42185</v>
      </c>
      <c r="H3944" s="13">
        <v>3</v>
      </c>
      <c r="I3944" s="37"/>
      <c r="J3944" s="37">
        <v>5.337224</v>
      </c>
      <c r="K3944" s="37">
        <v>34.65043</v>
      </c>
      <c r="L3944" s="37">
        <v>28.750550662650831</v>
      </c>
      <c r="M3944" s="37">
        <v>36.300353000000001</v>
      </c>
      <c r="N3944" s="15">
        <v>1165.455788</v>
      </c>
    </row>
    <row r="3945" spans="1:14">
      <c r="A3945" s="33">
        <v>41912</v>
      </c>
      <c r="B3945" s="12" t="s">
        <v>54</v>
      </c>
      <c r="C3945" s="10" t="s">
        <v>36</v>
      </c>
      <c r="D3945" s="10" t="s">
        <v>146</v>
      </c>
      <c r="E3945" s="16" t="s">
        <v>20</v>
      </c>
      <c r="F3945" s="16" t="s">
        <v>21</v>
      </c>
      <c r="G3945" s="12">
        <v>42277</v>
      </c>
      <c r="H3945" s="13">
        <v>4</v>
      </c>
      <c r="I3945" s="37"/>
      <c r="J3945" s="37">
        <v>6.882593</v>
      </c>
      <c r="K3945" s="37">
        <v>35.647615999999999</v>
      </c>
      <c r="L3945" s="37">
        <v>7.8797789999999992</v>
      </c>
      <c r="M3945" s="37">
        <v>47.499622000000002</v>
      </c>
      <c r="N3945" s="15">
        <v>1173.13111</v>
      </c>
    </row>
    <row r="3946" spans="1:14">
      <c r="A3946" s="33">
        <v>41912</v>
      </c>
      <c r="B3946" s="12" t="s">
        <v>54</v>
      </c>
      <c r="C3946" s="10" t="s">
        <v>36</v>
      </c>
      <c r="D3946" s="10" t="s">
        <v>146</v>
      </c>
      <c r="E3946" s="16" t="s">
        <v>20</v>
      </c>
      <c r="F3946" s="16" t="s">
        <v>21</v>
      </c>
      <c r="G3946" s="12">
        <v>42369</v>
      </c>
      <c r="H3946" s="13">
        <v>5</v>
      </c>
      <c r="I3946" s="37"/>
      <c r="J3946" s="37">
        <v>8.2610749999999999</v>
      </c>
      <c r="K3946" s="37">
        <v>33.706325</v>
      </c>
      <c r="L3946" s="37">
        <v>6.3197840000000003</v>
      </c>
      <c r="M3946" s="37">
        <v>57.762867</v>
      </c>
      <c r="N3946" s="15">
        <v>1172.625849</v>
      </c>
    </row>
    <row r="3947" spans="1:14">
      <c r="A3947" s="33">
        <v>41912</v>
      </c>
      <c r="B3947" s="12" t="s">
        <v>54</v>
      </c>
      <c r="C3947" s="10" t="s">
        <v>36</v>
      </c>
      <c r="D3947" s="10" t="s">
        <v>146</v>
      </c>
      <c r="E3947" s="16" t="s">
        <v>20</v>
      </c>
      <c r="F3947" s="16" t="s">
        <v>21</v>
      </c>
      <c r="G3947" s="12">
        <v>42460</v>
      </c>
      <c r="H3947" s="13">
        <v>6</v>
      </c>
      <c r="I3947" s="37"/>
      <c r="J3947" s="37">
        <v>9.7029879999999995</v>
      </c>
      <c r="K3947" s="37">
        <v>29.347011999999999</v>
      </c>
      <c r="L3947" s="37">
        <v>5.3436749999999993</v>
      </c>
      <c r="M3947" s="37">
        <v>67.417286000000004</v>
      </c>
      <c r="N3947" s="15">
        <v>1171.5500139999999</v>
      </c>
    </row>
    <row r="3948" spans="1:14">
      <c r="A3948" s="33">
        <v>41912</v>
      </c>
      <c r="B3948" s="12" t="s">
        <v>54</v>
      </c>
      <c r="C3948" s="10" t="s">
        <v>36</v>
      </c>
      <c r="D3948" s="10" t="s">
        <v>146</v>
      </c>
      <c r="E3948" s="16" t="s">
        <v>20</v>
      </c>
      <c r="F3948" s="16" t="s">
        <v>21</v>
      </c>
      <c r="G3948" s="12">
        <v>42551</v>
      </c>
      <c r="H3948" s="13">
        <v>7</v>
      </c>
      <c r="I3948" s="37"/>
      <c r="J3948" s="37">
        <v>9.8037740000000007</v>
      </c>
      <c r="K3948" s="37">
        <v>24.468786000000001</v>
      </c>
      <c r="L3948" s="37">
        <v>4.9255480000000027</v>
      </c>
      <c r="M3948" s="37">
        <v>66.496257999999997</v>
      </c>
      <c r="N3948" s="15">
        <v>1173.3530450000001</v>
      </c>
    </row>
    <row r="3949" spans="1:14">
      <c r="A3949" s="33">
        <v>41912</v>
      </c>
      <c r="B3949" s="12" t="s">
        <v>54</v>
      </c>
      <c r="C3949" s="10" t="s">
        <v>36</v>
      </c>
      <c r="D3949" s="10" t="s">
        <v>146</v>
      </c>
      <c r="E3949" s="16" t="s">
        <v>20</v>
      </c>
      <c r="F3949" s="16" t="s">
        <v>21</v>
      </c>
      <c r="G3949" s="12">
        <v>42643</v>
      </c>
      <c r="H3949" s="13">
        <v>8</v>
      </c>
      <c r="I3949" s="37"/>
      <c r="J3949" s="37">
        <v>7.8797790000000001</v>
      </c>
      <c r="K3949" s="37">
        <v>21.470486999999999</v>
      </c>
      <c r="L3949" s="37">
        <v>4.8814799999999972</v>
      </c>
      <c r="M3949" s="37">
        <v>53.054102</v>
      </c>
      <c r="N3949" s="15">
        <v>1183.034842</v>
      </c>
    </row>
    <row r="3950" spans="1:14">
      <c r="A3950" s="33">
        <v>41912</v>
      </c>
      <c r="B3950" s="12" t="s">
        <v>54</v>
      </c>
      <c r="C3950" s="10" t="s">
        <v>36</v>
      </c>
      <c r="D3950" s="10" t="s">
        <v>146</v>
      </c>
      <c r="E3950" s="16" t="s">
        <v>20</v>
      </c>
      <c r="F3950" s="16" t="s">
        <v>21</v>
      </c>
      <c r="G3950" s="12">
        <v>42735</v>
      </c>
      <c r="H3950" s="13">
        <v>9</v>
      </c>
      <c r="I3950" s="37"/>
      <c r="J3950" s="37">
        <v>6.3197840000000003</v>
      </c>
      <c r="K3950" s="37">
        <v>20.06316</v>
      </c>
      <c r="L3950" s="37">
        <v>4.9124570000000016</v>
      </c>
      <c r="M3950" s="37">
        <v>42.285353999999998</v>
      </c>
      <c r="N3950" s="15">
        <v>1194.0448570000001</v>
      </c>
    </row>
    <row r="3951" spans="1:14">
      <c r="A3951" s="33">
        <v>41912</v>
      </c>
      <c r="B3951" s="12" t="s">
        <v>54</v>
      </c>
      <c r="C3951" s="10" t="s">
        <v>36</v>
      </c>
      <c r="D3951" s="10" t="s">
        <v>146</v>
      </c>
      <c r="E3951" s="36" t="s">
        <v>20</v>
      </c>
      <c r="F3951" s="16" t="s">
        <v>15</v>
      </c>
      <c r="G3951" s="12">
        <v>42004</v>
      </c>
      <c r="H3951" s="13">
        <v>1</v>
      </c>
      <c r="I3951" s="37"/>
      <c r="J3951" s="37">
        <v>16.309097000000001</v>
      </c>
      <c r="K3951" s="37">
        <v>60.487281718196115</v>
      </c>
      <c r="L3951" s="37">
        <v>34.044035818196157</v>
      </c>
      <c r="M3951" s="37">
        <v>58.147801000000001</v>
      </c>
      <c r="N3951" s="15">
        <v>3676.8308080000002</v>
      </c>
    </row>
    <row r="3952" spans="1:14">
      <c r="A3952" s="33">
        <v>41912</v>
      </c>
      <c r="B3952" s="12" t="s">
        <v>54</v>
      </c>
      <c r="C3952" s="10" t="s">
        <v>36</v>
      </c>
      <c r="D3952" s="10" t="s">
        <v>146</v>
      </c>
      <c r="E3952" s="36" t="s">
        <v>20</v>
      </c>
      <c r="F3952" s="16" t="s">
        <v>15</v>
      </c>
      <c r="G3952" s="12">
        <v>42094</v>
      </c>
      <c r="H3952" s="13">
        <v>2</v>
      </c>
      <c r="I3952" s="37"/>
      <c r="J3952" s="37">
        <v>18.742180000000001</v>
      </c>
      <c r="K3952" s="37">
        <v>78.222220536392271</v>
      </c>
      <c r="L3952" s="37">
        <v>36.477118818196161</v>
      </c>
      <c r="M3952" s="37">
        <v>65.261331999999996</v>
      </c>
      <c r="N3952" s="15">
        <v>3672.5783200000001</v>
      </c>
    </row>
    <row r="3953" spans="1:14">
      <c r="A3953" s="33">
        <v>41912</v>
      </c>
      <c r="B3953" s="12" t="s">
        <v>54</v>
      </c>
      <c r="C3953" s="10" t="s">
        <v>36</v>
      </c>
      <c r="D3953" s="10" t="s">
        <v>146</v>
      </c>
      <c r="E3953" s="36" t="s">
        <v>20</v>
      </c>
      <c r="F3953" s="16" t="s">
        <v>15</v>
      </c>
      <c r="G3953" s="12">
        <v>42185</v>
      </c>
      <c r="H3953" s="13">
        <v>3</v>
      </c>
      <c r="I3953" s="37"/>
      <c r="J3953" s="37">
        <v>23.053674999999998</v>
      </c>
      <c r="K3953" s="37">
        <v>125.57950200000001</v>
      </c>
      <c r="L3953" s="37">
        <v>70.410956463607732</v>
      </c>
      <c r="M3953" s="37">
        <v>80.372219999999999</v>
      </c>
      <c r="N3953" s="15">
        <v>3664.8136939999999</v>
      </c>
    </row>
    <row r="3954" spans="1:14">
      <c r="A3954" s="33">
        <v>41912</v>
      </c>
      <c r="B3954" s="12" t="s">
        <v>54</v>
      </c>
      <c r="C3954" s="10" t="s">
        <v>36</v>
      </c>
      <c r="D3954" s="10" t="s">
        <v>146</v>
      </c>
      <c r="E3954" s="36" t="s">
        <v>20</v>
      </c>
      <c r="F3954" s="16" t="s">
        <v>15</v>
      </c>
      <c r="G3954" s="12">
        <v>42277</v>
      </c>
      <c r="H3954" s="13">
        <v>4</v>
      </c>
      <c r="I3954" s="37"/>
      <c r="J3954" s="37">
        <v>28.119790999999999</v>
      </c>
      <c r="K3954" s="37">
        <v>124.272029</v>
      </c>
      <c r="L3954" s="37">
        <v>26.812317999999998</v>
      </c>
      <c r="M3954" s="37">
        <v>102.980921</v>
      </c>
      <c r="N3954" s="15">
        <v>3680.673186</v>
      </c>
    </row>
    <row r="3955" spans="1:14">
      <c r="A3955" s="33">
        <v>41912</v>
      </c>
      <c r="B3955" s="12" t="s">
        <v>54</v>
      </c>
      <c r="C3955" s="10" t="s">
        <v>36</v>
      </c>
      <c r="D3955" s="10" t="s">
        <v>146</v>
      </c>
      <c r="E3955" s="36" t="s">
        <v>20</v>
      </c>
      <c r="F3955" s="16" t="s">
        <v>15</v>
      </c>
      <c r="G3955" s="12">
        <v>42369</v>
      </c>
      <c r="H3955" s="13">
        <v>5</v>
      </c>
      <c r="I3955" s="37"/>
      <c r="J3955" s="37">
        <v>31.657378000000001</v>
      </c>
      <c r="K3955" s="37">
        <v>115.70119800000001</v>
      </c>
      <c r="L3955" s="37">
        <v>23.086547000000003</v>
      </c>
      <c r="M3955" s="37">
        <v>120.20246</v>
      </c>
      <c r="N3955" s="15">
        <v>3678.286415</v>
      </c>
    </row>
    <row r="3956" spans="1:14">
      <c r="A3956" s="33">
        <v>41912</v>
      </c>
      <c r="B3956" s="12" t="s">
        <v>54</v>
      </c>
      <c r="C3956" s="10" t="s">
        <v>36</v>
      </c>
      <c r="D3956" s="10" t="s">
        <v>146</v>
      </c>
      <c r="E3956" s="36" t="s">
        <v>20</v>
      </c>
      <c r="F3956" s="16" t="s">
        <v>15</v>
      </c>
      <c r="G3956" s="12">
        <v>42460</v>
      </c>
      <c r="H3956" s="13">
        <v>6</v>
      </c>
      <c r="I3956" s="37"/>
      <c r="J3956" s="37">
        <v>33.928655999999997</v>
      </c>
      <c r="K3956" s="37">
        <v>102.371562</v>
      </c>
      <c r="L3956" s="37">
        <v>20.599019999999989</v>
      </c>
      <c r="M3956" s="37">
        <v>132.690281</v>
      </c>
      <c r="N3956" s="15">
        <v>3680.9577760000002</v>
      </c>
    </row>
    <row r="3957" spans="1:14">
      <c r="A3957" s="33">
        <v>41912</v>
      </c>
      <c r="B3957" s="12" t="s">
        <v>54</v>
      </c>
      <c r="C3957" s="10" t="s">
        <v>36</v>
      </c>
      <c r="D3957" s="10" t="s">
        <v>146</v>
      </c>
      <c r="E3957" s="36" t="s">
        <v>20</v>
      </c>
      <c r="F3957" s="16" t="s">
        <v>15</v>
      </c>
      <c r="G3957" s="12">
        <v>42551</v>
      </c>
      <c r="H3957" s="13">
        <v>7</v>
      </c>
      <c r="I3957" s="37"/>
      <c r="J3957" s="37">
        <v>31.873676</v>
      </c>
      <c r="K3957" s="37">
        <v>89.913882999999998</v>
      </c>
      <c r="L3957" s="37">
        <v>19.415997000000001</v>
      </c>
      <c r="M3957" s="37">
        <v>127.374864</v>
      </c>
      <c r="N3957" s="15">
        <v>3688.6599099999999</v>
      </c>
    </row>
    <row r="3958" spans="1:14">
      <c r="A3958" s="33">
        <v>41912</v>
      </c>
      <c r="B3958" s="12" t="s">
        <v>54</v>
      </c>
      <c r="C3958" s="10" t="s">
        <v>36</v>
      </c>
      <c r="D3958" s="10" t="s">
        <v>146</v>
      </c>
      <c r="E3958" s="36" t="s">
        <v>20</v>
      </c>
      <c r="F3958" s="16" t="s">
        <v>15</v>
      </c>
      <c r="G3958" s="12">
        <v>42643</v>
      </c>
      <c r="H3958" s="13">
        <v>8</v>
      </c>
      <c r="I3958" s="37"/>
      <c r="J3958" s="37">
        <v>26.812318000000001</v>
      </c>
      <c r="K3958" s="37">
        <v>82.404090999999994</v>
      </c>
      <c r="L3958" s="37">
        <v>19.302525999999997</v>
      </c>
      <c r="M3958" s="37">
        <v>103.66365399999999</v>
      </c>
      <c r="N3958" s="15">
        <v>3717.0316899999998</v>
      </c>
    </row>
    <row r="3959" spans="1:14">
      <c r="A3959" s="33">
        <v>41912</v>
      </c>
      <c r="B3959" s="12" t="s">
        <v>54</v>
      </c>
      <c r="C3959" s="10" t="s">
        <v>36</v>
      </c>
      <c r="D3959" s="10" t="s">
        <v>146</v>
      </c>
      <c r="E3959" s="36" t="s">
        <v>20</v>
      </c>
      <c r="F3959" s="16" t="s">
        <v>15</v>
      </c>
      <c r="G3959" s="12">
        <v>42735</v>
      </c>
      <c r="H3959" s="13">
        <v>9</v>
      </c>
      <c r="I3959" s="37"/>
      <c r="J3959" s="37">
        <v>23.086546999999999</v>
      </c>
      <c r="K3959" s="37">
        <v>78.786291000000006</v>
      </c>
      <c r="L3959" s="37">
        <v>19.468747000000011</v>
      </c>
      <c r="M3959" s="37">
        <v>86.592338999999996</v>
      </c>
      <c r="N3959" s="15">
        <v>3760.0369860000001</v>
      </c>
    </row>
    <row r="3960" spans="1:14">
      <c r="A3960" s="33">
        <v>41912</v>
      </c>
      <c r="B3960" s="12" t="s">
        <v>54</v>
      </c>
      <c r="C3960" s="10" t="s">
        <v>36</v>
      </c>
      <c r="D3960" s="10" t="s">
        <v>146</v>
      </c>
      <c r="E3960" s="36" t="s">
        <v>31</v>
      </c>
      <c r="F3960" s="16" t="s">
        <v>32</v>
      </c>
      <c r="G3960" s="12">
        <v>42004</v>
      </c>
      <c r="H3960" s="13">
        <v>1</v>
      </c>
      <c r="I3960" s="37"/>
      <c r="J3960" s="37">
        <v>0.281607</v>
      </c>
      <c r="K3960" s="37">
        <v>1.3025885421130741</v>
      </c>
      <c r="L3960" s="37">
        <v>0.63144562211307398</v>
      </c>
      <c r="M3960" s="37">
        <v>1.6949510000000001</v>
      </c>
      <c r="N3960" s="15">
        <v>73.091391999999999</v>
      </c>
    </row>
    <row r="3961" spans="1:14">
      <c r="A3961" s="33">
        <v>41912</v>
      </c>
      <c r="B3961" s="12" t="s">
        <v>54</v>
      </c>
      <c r="C3961" s="10" t="s">
        <v>36</v>
      </c>
      <c r="D3961" s="10" t="s">
        <v>146</v>
      </c>
      <c r="E3961" s="36" t="s">
        <v>31</v>
      </c>
      <c r="F3961" s="16" t="s">
        <v>32</v>
      </c>
      <c r="G3961" s="12">
        <v>42094</v>
      </c>
      <c r="H3961" s="13">
        <v>2</v>
      </c>
      <c r="I3961" s="37"/>
      <c r="J3961" s="37">
        <v>0.29537200000000002</v>
      </c>
      <c r="K3961" s="37">
        <v>1.6524271642261479</v>
      </c>
      <c r="L3961" s="37">
        <v>0.64521062211307378</v>
      </c>
      <c r="M3961" s="37">
        <v>1.7782249999999999</v>
      </c>
      <c r="N3961" s="15">
        <v>73.110946999999996</v>
      </c>
    </row>
    <row r="3962" spans="1:14">
      <c r="A3962" s="33">
        <v>41912</v>
      </c>
      <c r="B3962" s="12" t="s">
        <v>54</v>
      </c>
      <c r="C3962" s="10" t="s">
        <v>36</v>
      </c>
      <c r="D3962" s="10" t="s">
        <v>146</v>
      </c>
      <c r="E3962" s="36" t="s">
        <v>31</v>
      </c>
      <c r="F3962" s="16" t="s">
        <v>32</v>
      </c>
      <c r="G3962" s="12">
        <v>42185</v>
      </c>
      <c r="H3962" s="13">
        <v>3</v>
      </c>
      <c r="I3962" s="37"/>
      <c r="J3962" s="37">
        <v>0.32619700000000001</v>
      </c>
      <c r="K3962" s="37">
        <v>2.1161859999999999</v>
      </c>
      <c r="L3962" s="37">
        <v>0.78995583577385209</v>
      </c>
      <c r="M3962" s="37">
        <v>1.965633</v>
      </c>
      <c r="N3962" s="15">
        <v>73.021012999999996</v>
      </c>
    </row>
    <row r="3963" spans="1:14">
      <c r="A3963" s="33">
        <v>41912</v>
      </c>
      <c r="B3963" s="12" t="s">
        <v>54</v>
      </c>
      <c r="C3963" s="10" t="s">
        <v>36</v>
      </c>
      <c r="D3963" s="10" t="s">
        <v>146</v>
      </c>
      <c r="E3963" s="36" t="s">
        <v>31</v>
      </c>
      <c r="F3963" s="16" t="s">
        <v>32</v>
      </c>
      <c r="G3963" s="12">
        <v>42277</v>
      </c>
      <c r="H3963" s="13">
        <v>4</v>
      </c>
      <c r="I3963" s="37"/>
      <c r="J3963" s="37">
        <v>0.41655999999999999</v>
      </c>
      <c r="K3963" s="37">
        <v>2.193587</v>
      </c>
      <c r="L3963" s="37">
        <v>0.49396100000000004</v>
      </c>
      <c r="M3963" s="37">
        <v>2.510087</v>
      </c>
      <c r="N3963" s="15">
        <v>73.535134999999997</v>
      </c>
    </row>
    <row r="3964" spans="1:14">
      <c r="A3964" s="33">
        <v>41912</v>
      </c>
      <c r="B3964" s="12" t="s">
        <v>54</v>
      </c>
      <c r="C3964" s="10" t="s">
        <v>36</v>
      </c>
      <c r="D3964" s="10" t="s">
        <v>146</v>
      </c>
      <c r="E3964" s="36" t="s">
        <v>31</v>
      </c>
      <c r="F3964" s="16" t="s">
        <v>32</v>
      </c>
      <c r="G3964" s="12">
        <v>42369</v>
      </c>
      <c r="H3964" s="13">
        <v>5</v>
      </c>
      <c r="I3964" s="37"/>
      <c r="J3964" s="37">
        <v>0.49708400000000003</v>
      </c>
      <c r="K3964" s="37">
        <v>2.0929859999999998</v>
      </c>
      <c r="L3964" s="37">
        <v>0.39648299999999986</v>
      </c>
      <c r="M3964" s="37">
        <v>2.994983</v>
      </c>
      <c r="N3964" s="15">
        <v>73.517065000000002</v>
      </c>
    </row>
    <row r="3965" spans="1:14">
      <c r="A3965" s="33">
        <v>41912</v>
      </c>
      <c r="B3965" s="12" t="s">
        <v>54</v>
      </c>
      <c r="C3965" s="10" t="s">
        <v>36</v>
      </c>
      <c r="D3965" s="10" t="s">
        <v>146</v>
      </c>
      <c r="E3965" s="36" t="s">
        <v>31</v>
      </c>
      <c r="F3965" s="16" t="s">
        <v>32</v>
      </c>
      <c r="G3965" s="12">
        <v>42460</v>
      </c>
      <c r="H3965" s="13">
        <v>6</v>
      </c>
      <c r="I3965" s="37"/>
      <c r="J3965" s="37">
        <v>0.59106199999999998</v>
      </c>
      <c r="K3965" s="37">
        <v>1.836578</v>
      </c>
      <c r="L3965" s="37">
        <v>0.33465400000000023</v>
      </c>
      <c r="M3965" s="37">
        <v>3.5597590000000001</v>
      </c>
      <c r="N3965" s="15">
        <v>73.444658000000004</v>
      </c>
    </row>
    <row r="3966" spans="1:14">
      <c r="A3966" s="33">
        <v>41912</v>
      </c>
      <c r="B3966" s="12" t="s">
        <v>54</v>
      </c>
      <c r="C3966" s="10" t="s">
        <v>36</v>
      </c>
      <c r="D3966" s="10" t="s">
        <v>146</v>
      </c>
      <c r="E3966" s="36" t="s">
        <v>31</v>
      </c>
      <c r="F3966" s="16" t="s">
        <v>32</v>
      </c>
      <c r="G3966" s="12">
        <v>42551</v>
      </c>
      <c r="H3966" s="13">
        <v>7</v>
      </c>
      <c r="I3966" s="37"/>
      <c r="J3966" s="37">
        <v>0.61148100000000005</v>
      </c>
      <c r="K3966" s="37">
        <v>1.533088</v>
      </c>
      <c r="L3966" s="37">
        <v>0.30799100000000001</v>
      </c>
      <c r="M3966" s="37">
        <v>3.681718</v>
      </c>
      <c r="N3966" s="15">
        <v>73.551254999999998</v>
      </c>
    </row>
    <row r="3967" spans="1:14">
      <c r="A3967" s="33">
        <v>41912</v>
      </c>
      <c r="B3967" s="12" t="s">
        <v>54</v>
      </c>
      <c r="C3967" s="10" t="s">
        <v>36</v>
      </c>
      <c r="D3967" s="10" t="s">
        <v>146</v>
      </c>
      <c r="E3967" s="36" t="s">
        <v>31</v>
      </c>
      <c r="F3967" s="16" t="s">
        <v>32</v>
      </c>
      <c r="G3967" s="12">
        <v>42643</v>
      </c>
      <c r="H3967" s="13">
        <v>8</v>
      </c>
      <c r="I3967" s="37"/>
      <c r="J3967" s="37">
        <v>0.49396099999999998</v>
      </c>
      <c r="K3967" s="37">
        <v>1.3445069999999999</v>
      </c>
      <c r="L3967" s="37">
        <v>0.30537999999999987</v>
      </c>
      <c r="M3967" s="37">
        <v>2.9752830000000001</v>
      </c>
      <c r="N3967" s="15">
        <v>74.161897999999994</v>
      </c>
    </row>
    <row r="3968" spans="1:14">
      <c r="A3968" s="33">
        <v>41912</v>
      </c>
      <c r="B3968" s="12" t="s">
        <v>54</v>
      </c>
      <c r="C3968" s="10" t="s">
        <v>36</v>
      </c>
      <c r="D3968" s="10" t="s">
        <v>146</v>
      </c>
      <c r="E3968" s="36" t="s">
        <v>31</v>
      </c>
      <c r="F3968" s="16" t="s">
        <v>32</v>
      </c>
      <c r="G3968" s="12">
        <v>42735</v>
      </c>
      <c r="H3968" s="13">
        <v>9</v>
      </c>
      <c r="I3968" s="37"/>
      <c r="J3968" s="37">
        <v>0.396482</v>
      </c>
      <c r="K3968" s="37">
        <v>1.2553380000000001</v>
      </c>
      <c r="L3968" s="37">
        <v>0.30731300000000017</v>
      </c>
      <c r="M3968" s="37">
        <v>2.3890359999999999</v>
      </c>
      <c r="N3968" s="15">
        <v>74.848595000000003</v>
      </c>
    </row>
    <row r="3969" spans="1:14">
      <c r="A3969" s="33">
        <v>41912</v>
      </c>
      <c r="B3969" s="12" t="s">
        <v>54</v>
      </c>
      <c r="C3969" s="10" t="s">
        <v>36</v>
      </c>
      <c r="D3969" s="10" t="s">
        <v>146</v>
      </c>
      <c r="E3969" s="16" t="s">
        <v>31</v>
      </c>
      <c r="F3969" s="16" t="s">
        <v>33</v>
      </c>
      <c r="G3969" s="12">
        <v>42004</v>
      </c>
      <c r="H3969" s="13">
        <v>1</v>
      </c>
      <c r="I3969" s="37"/>
      <c r="J3969" s="37">
        <v>6.9999999999999994E-5</v>
      </c>
      <c r="K3969" s="37">
        <v>8.0775810603892113E-5</v>
      </c>
      <c r="L3969" s="37">
        <v>1.5077581060389211E-4</v>
      </c>
      <c r="M3969" s="37">
        <v>4.1899999999999999E-4</v>
      </c>
      <c r="N3969" s="15">
        <v>1.6889000000000001E-2</v>
      </c>
    </row>
    <row r="3970" spans="1:14">
      <c r="A3970" s="33">
        <v>41912</v>
      </c>
      <c r="B3970" s="12" t="s">
        <v>54</v>
      </c>
      <c r="C3970" s="10" t="s">
        <v>36</v>
      </c>
      <c r="D3970" s="10" t="s">
        <v>146</v>
      </c>
      <c r="E3970" s="16" t="s">
        <v>31</v>
      </c>
      <c r="F3970" s="16" t="s">
        <v>33</v>
      </c>
      <c r="G3970" s="12">
        <v>42094</v>
      </c>
      <c r="H3970" s="13">
        <v>2</v>
      </c>
      <c r="I3970" s="37"/>
      <c r="J3970" s="37">
        <v>7.2999999999999999E-5</v>
      </c>
      <c r="K3970" s="37">
        <v>1.6155162120778423E-4</v>
      </c>
      <c r="L3970" s="37">
        <v>1.537758106038921E-4</v>
      </c>
      <c r="M3970" s="37">
        <v>4.35E-4</v>
      </c>
      <c r="N3970" s="15">
        <v>1.6922E-2</v>
      </c>
    </row>
    <row r="3971" spans="1:14">
      <c r="A3971" s="33">
        <v>41912</v>
      </c>
      <c r="B3971" s="12" t="s">
        <v>54</v>
      </c>
      <c r="C3971" s="10" t="s">
        <v>36</v>
      </c>
      <c r="D3971" s="10" t="s">
        <v>146</v>
      </c>
      <c r="E3971" s="16" t="s">
        <v>31</v>
      </c>
      <c r="F3971" s="16" t="s">
        <v>33</v>
      </c>
      <c r="G3971" s="12">
        <v>42185</v>
      </c>
      <c r="H3971" s="13">
        <v>3</v>
      </c>
      <c r="I3971" s="37"/>
      <c r="J3971" s="37">
        <v>7.8999999999999996E-5</v>
      </c>
      <c r="K3971" s="37">
        <v>5.1800000000000001E-4</v>
      </c>
      <c r="L3971" s="37">
        <v>4.3544837879221576E-4</v>
      </c>
      <c r="M3971" s="37">
        <v>4.7399999999999997E-4</v>
      </c>
      <c r="N3971" s="15">
        <v>1.6927000000000001E-2</v>
      </c>
    </row>
    <row r="3972" spans="1:14">
      <c r="A3972" s="33">
        <v>41912</v>
      </c>
      <c r="B3972" s="12" t="s">
        <v>54</v>
      </c>
      <c r="C3972" s="10" t="s">
        <v>36</v>
      </c>
      <c r="D3972" s="10" t="s">
        <v>146</v>
      </c>
      <c r="E3972" s="16" t="s">
        <v>31</v>
      </c>
      <c r="F3972" s="16" t="s">
        <v>33</v>
      </c>
      <c r="G3972" s="12">
        <v>42277</v>
      </c>
      <c r="H3972" s="13">
        <v>4</v>
      </c>
      <c r="I3972" s="37"/>
      <c r="J3972" s="37">
        <v>1.01E-4</v>
      </c>
      <c r="K3972" s="37">
        <v>5.4000000000000001E-4</v>
      </c>
      <c r="L3972" s="37">
        <v>1.2300000000000001E-4</v>
      </c>
      <c r="M3972" s="37">
        <v>6.0300000000000002E-4</v>
      </c>
      <c r="N3972" s="15">
        <v>1.7077999999999999E-2</v>
      </c>
    </row>
    <row r="3973" spans="1:14">
      <c r="A3973" s="33">
        <v>41912</v>
      </c>
      <c r="B3973" s="12" t="s">
        <v>54</v>
      </c>
      <c r="C3973" s="10" t="s">
        <v>36</v>
      </c>
      <c r="D3973" s="10" t="s">
        <v>146</v>
      </c>
      <c r="E3973" s="16" t="s">
        <v>31</v>
      </c>
      <c r="F3973" s="16" t="s">
        <v>33</v>
      </c>
      <c r="G3973" s="12">
        <v>42369</v>
      </c>
      <c r="H3973" s="13">
        <v>5</v>
      </c>
      <c r="I3973" s="37"/>
      <c r="J3973" s="37">
        <v>1.21E-4</v>
      </c>
      <c r="K3973" s="37">
        <v>5.1699999999999999E-4</v>
      </c>
      <c r="L3973" s="37">
        <v>9.7999999999999983E-5</v>
      </c>
      <c r="M3973" s="37">
        <v>7.2300000000000001E-4</v>
      </c>
      <c r="N3973" s="15">
        <v>1.7093000000000001E-2</v>
      </c>
    </row>
    <row r="3974" spans="1:14">
      <c r="A3974" s="33">
        <v>41912</v>
      </c>
      <c r="B3974" s="12" t="s">
        <v>54</v>
      </c>
      <c r="C3974" s="10" t="s">
        <v>36</v>
      </c>
      <c r="D3974" s="10" t="s">
        <v>146</v>
      </c>
      <c r="E3974" s="16" t="s">
        <v>31</v>
      </c>
      <c r="F3974" s="16" t="s">
        <v>33</v>
      </c>
      <c r="G3974" s="12">
        <v>42460</v>
      </c>
      <c r="H3974" s="13">
        <v>6</v>
      </c>
      <c r="I3974" s="37"/>
      <c r="J3974" s="37">
        <v>1.45E-4</v>
      </c>
      <c r="K3974" s="37">
        <v>4.55E-4</v>
      </c>
      <c r="L3974" s="37">
        <v>8.3000000000000012E-5</v>
      </c>
      <c r="M3974" s="37">
        <v>8.7000000000000001E-4</v>
      </c>
      <c r="N3974" s="15">
        <v>1.7079E-2</v>
      </c>
    </row>
    <row r="3975" spans="1:14">
      <c r="A3975" s="33">
        <v>41912</v>
      </c>
      <c r="B3975" s="12" t="s">
        <v>54</v>
      </c>
      <c r="C3975" s="10" t="s">
        <v>36</v>
      </c>
      <c r="D3975" s="10" t="s">
        <v>146</v>
      </c>
      <c r="E3975" s="16" t="s">
        <v>31</v>
      </c>
      <c r="F3975" s="16" t="s">
        <v>33</v>
      </c>
      <c r="G3975" s="12">
        <v>42551</v>
      </c>
      <c r="H3975" s="13">
        <v>7</v>
      </c>
      <c r="I3975" s="37"/>
      <c r="J3975" s="37">
        <v>1.5100000000000001E-4</v>
      </c>
      <c r="K3975" s="37">
        <v>3.79E-4</v>
      </c>
      <c r="L3975" s="37">
        <v>7.5000000000000007E-5</v>
      </c>
      <c r="M3975" s="37">
        <v>9.0799999999999995E-4</v>
      </c>
      <c r="N3975" s="15">
        <v>1.7108999999999999E-2</v>
      </c>
    </row>
    <row r="3976" spans="1:14">
      <c r="A3976" s="33">
        <v>41912</v>
      </c>
      <c r="B3976" s="12" t="s">
        <v>54</v>
      </c>
      <c r="C3976" s="10" t="s">
        <v>36</v>
      </c>
      <c r="D3976" s="10" t="s">
        <v>146</v>
      </c>
      <c r="E3976" s="16" t="s">
        <v>31</v>
      </c>
      <c r="F3976" s="16" t="s">
        <v>33</v>
      </c>
      <c r="G3976" s="12">
        <v>42643</v>
      </c>
      <c r="H3976" s="13">
        <v>8</v>
      </c>
      <c r="I3976" s="37"/>
      <c r="J3976" s="37">
        <v>1.2300000000000001E-4</v>
      </c>
      <c r="K3976" s="37">
        <v>3.3199999999999999E-4</v>
      </c>
      <c r="L3976" s="37">
        <v>7.6000000000000004E-5</v>
      </c>
      <c r="M3976" s="37">
        <v>7.36E-4</v>
      </c>
      <c r="N3976" s="15">
        <v>1.7260000000000001E-2</v>
      </c>
    </row>
    <row r="3977" spans="1:14">
      <c r="A3977" s="33">
        <v>41912</v>
      </c>
      <c r="B3977" s="12" t="s">
        <v>54</v>
      </c>
      <c r="C3977" s="10" t="s">
        <v>36</v>
      </c>
      <c r="D3977" s="10" t="s">
        <v>146</v>
      </c>
      <c r="E3977" s="16" t="s">
        <v>31</v>
      </c>
      <c r="F3977" s="16" t="s">
        <v>33</v>
      </c>
      <c r="G3977" s="12">
        <v>42735</v>
      </c>
      <c r="H3977" s="13">
        <v>9</v>
      </c>
      <c r="I3977" s="37"/>
      <c r="J3977" s="37">
        <v>9.7999999999999997E-5</v>
      </c>
      <c r="K3977" s="37">
        <v>3.0899999999999998E-4</v>
      </c>
      <c r="L3977" s="37">
        <v>7.499999999999998E-5</v>
      </c>
      <c r="M3977" s="37">
        <v>5.8799999999999998E-4</v>
      </c>
      <c r="N3977" s="15">
        <v>1.7416999999999998E-2</v>
      </c>
    </row>
    <row r="3978" spans="1:14">
      <c r="A3978" s="33">
        <v>41912</v>
      </c>
      <c r="B3978" s="12" t="s">
        <v>54</v>
      </c>
      <c r="C3978" s="10" t="s">
        <v>36</v>
      </c>
      <c r="D3978" s="10" t="s">
        <v>146</v>
      </c>
      <c r="E3978" s="36" t="s">
        <v>31</v>
      </c>
      <c r="F3978" s="36" t="s">
        <v>34</v>
      </c>
      <c r="G3978" s="12">
        <v>42004</v>
      </c>
      <c r="H3978" s="13">
        <v>1</v>
      </c>
      <c r="I3978" s="37"/>
      <c r="J3978" s="37">
        <v>9.19E-4</v>
      </c>
      <c r="K3978" s="37">
        <v>1.0618132850268387E-3</v>
      </c>
      <c r="L3978" s="37">
        <v>1.9808132850268386E-3</v>
      </c>
      <c r="M3978" s="37">
        <v>5.509E-3</v>
      </c>
      <c r="N3978" s="15">
        <v>0.22200800000000001</v>
      </c>
    </row>
    <row r="3979" spans="1:14">
      <c r="A3979" s="33">
        <v>41912</v>
      </c>
      <c r="B3979" s="12" t="s">
        <v>54</v>
      </c>
      <c r="C3979" s="10" t="s">
        <v>36</v>
      </c>
      <c r="D3979" s="10" t="s">
        <v>146</v>
      </c>
      <c r="E3979" s="36" t="s">
        <v>31</v>
      </c>
      <c r="F3979" s="36" t="s">
        <v>34</v>
      </c>
      <c r="G3979" s="12">
        <v>42094</v>
      </c>
      <c r="H3979" s="13">
        <v>2</v>
      </c>
      <c r="I3979" s="37"/>
      <c r="J3979" s="37">
        <v>9.5399999999999999E-4</v>
      </c>
      <c r="K3979" s="37">
        <v>2.1236265700536774E-3</v>
      </c>
      <c r="L3979" s="37">
        <v>2.0158132850268389E-3</v>
      </c>
      <c r="M3979" s="37">
        <v>5.7169999999999999E-3</v>
      </c>
      <c r="N3979" s="15">
        <v>0.22244700000000001</v>
      </c>
    </row>
    <row r="3980" spans="1:14">
      <c r="A3980" s="33">
        <v>41912</v>
      </c>
      <c r="B3980" s="12" t="s">
        <v>54</v>
      </c>
      <c r="C3980" s="10" t="s">
        <v>36</v>
      </c>
      <c r="D3980" s="10" t="s">
        <v>146</v>
      </c>
      <c r="E3980" s="36" t="s">
        <v>31</v>
      </c>
      <c r="F3980" s="36" t="s">
        <v>34</v>
      </c>
      <c r="G3980" s="12">
        <v>42185</v>
      </c>
      <c r="H3980" s="13">
        <v>3</v>
      </c>
      <c r="I3980" s="37"/>
      <c r="J3980" s="37">
        <v>1.039E-3</v>
      </c>
      <c r="K3980" s="37">
        <v>6.8050000000000003E-3</v>
      </c>
      <c r="L3980" s="37">
        <v>5.7203734299463224E-3</v>
      </c>
      <c r="M3980" s="37">
        <v>6.2300000000000003E-3</v>
      </c>
      <c r="N3980" s="15">
        <v>0.22250700000000001</v>
      </c>
    </row>
    <row r="3981" spans="1:14">
      <c r="A3981" s="33">
        <v>41912</v>
      </c>
      <c r="B3981" s="12" t="s">
        <v>54</v>
      </c>
      <c r="C3981" s="10" t="s">
        <v>36</v>
      </c>
      <c r="D3981" s="10" t="s">
        <v>146</v>
      </c>
      <c r="E3981" s="36" t="s">
        <v>31</v>
      </c>
      <c r="F3981" s="36" t="s">
        <v>34</v>
      </c>
      <c r="G3981" s="12">
        <v>42277</v>
      </c>
      <c r="H3981" s="13">
        <v>4</v>
      </c>
      <c r="I3981" s="37"/>
      <c r="J3981" s="37">
        <v>1.322E-3</v>
      </c>
      <c r="K3981" s="37">
        <v>7.097E-3</v>
      </c>
      <c r="L3981" s="37">
        <v>1.6139999999999998E-3</v>
      </c>
      <c r="M3981" s="37">
        <v>7.9240000000000005E-3</v>
      </c>
      <c r="N3981" s="15">
        <v>0.224493</v>
      </c>
    </row>
    <row r="3982" spans="1:14">
      <c r="A3982" s="33">
        <v>41912</v>
      </c>
      <c r="B3982" s="12" t="s">
        <v>54</v>
      </c>
      <c r="C3982" s="10" t="s">
        <v>36</v>
      </c>
      <c r="D3982" s="10" t="s">
        <v>146</v>
      </c>
      <c r="E3982" s="36" t="s">
        <v>31</v>
      </c>
      <c r="F3982" s="36" t="s">
        <v>34</v>
      </c>
      <c r="G3982" s="12">
        <v>42369</v>
      </c>
      <c r="H3982" s="13">
        <v>5</v>
      </c>
      <c r="I3982" s="37"/>
      <c r="J3982" s="37">
        <v>1.585E-3</v>
      </c>
      <c r="K3982" s="37">
        <v>6.7999999999999996E-3</v>
      </c>
      <c r="L3982" s="37">
        <v>1.2879999999999996E-3</v>
      </c>
      <c r="M3982" s="37">
        <v>9.5040000000000003E-3</v>
      </c>
      <c r="N3982" s="15">
        <v>0.224691</v>
      </c>
    </row>
    <row r="3983" spans="1:14">
      <c r="A3983" s="33">
        <v>41912</v>
      </c>
      <c r="B3983" s="12" t="s">
        <v>54</v>
      </c>
      <c r="C3983" s="10" t="s">
        <v>36</v>
      </c>
      <c r="D3983" s="10" t="s">
        <v>146</v>
      </c>
      <c r="E3983" s="36" t="s">
        <v>31</v>
      </c>
      <c r="F3983" s="36" t="s">
        <v>34</v>
      </c>
      <c r="G3983" s="12">
        <v>42460</v>
      </c>
      <c r="H3983" s="13">
        <v>6</v>
      </c>
      <c r="I3983" s="37"/>
      <c r="J3983" s="37">
        <v>1.908E-3</v>
      </c>
      <c r="K3983" s="37">
        <v>5.9750000000000003E-3</v>
      </c>
      <c r="L3983" s="37">
        <v>1.0830000000000006E-3</v>
      </c>
      <c r="M3983" s="37">
        <v>1.1439E-2</v>
      </c>
      <c r="N3983" s="15">
        <v>0.22450600000000001</v>
      </c>
    </row>
    <row r="3984" spans="1:14">
      <c r="A3984" s="33">
        <v>41912</v>
      </c>
      <c r="B3984" s="12" t="s">
        <v>54</v>
      </c>
      <c r="C3984" s="10" t="s">
        <v>36</v>
      </c>
      <c r="D3984" s="10" t="s">
        <v>146</v>
      </c>
      <c r="E3984" s="36" t="s">
        <v>31</v>
      </c>
      <c r="F3984" s="36" t="s">
        <v>34</v>
      </c>
      <c r="G3984" s="12">
        <v>42551</v>
      </c>
      <c r="H3984" s="13">
        <v>7</v>
      </c>
      <c r="I3984" s="37"/>
      <c r="J3984" s="37">
        <v>1.9910000000000001E-3</v>
      </c>
      <c r="K3984" s="37">
        <v>4.9820000000000003E-3</v>
      </c>
      <c r="L3984" s="37">
        <v>9.9800000000000019E-4</v>
      </c>
      <c r="M3984" s="37">
        <v>1.1934999999999999E-2</v>
      </c>
      <c r="N3984" s="15">
        <v>0.22490199999999999</v>
      </c>
    </row>
    <row r="3985" spans="1:14">
      <c r="A3985" s="33">
        <v>41912</v>
      </c>
      <c r="B3985" s="12" t="s">
        <v>54</v>
      </c>
      <c r="C3985" s="10" t="s">
        <v>36</v>
      </c>
      <c r="D3985" s="10" t="s">
        <v>146</v>
      </c>
      <c r="E3985" s="36" t="s">
        <v>31</v>
      </c>
      <c r="F3985" s="36" t="s">
        <v>34</v>
      </c>
      <c r="G3985" s="12">
        <v>42643</v>
      </c>
      <c r="H3985" s="13">
        <v>8</v>
      </c>
      <c r="I3985" s="37"/>
      <c r="J3985" s="37">
        <v>1.6130000000000001E-3</v>
      </c>
      <c r="K3985" s="37">
        <v>4.359E-3</v>
      </c>
      <c r="L3985" s="37">
        <v>9.8999999999999978E-4</v>
      </c>
      <c r="M3985" s="37">
        <v>9.672E-3</v>
      </c>
      <c r="N3985" s="15">
        <v>0.226882</v>
      </c>
    </row>
    <row r="3986" spans="1:14">
      <c r="A3986" s="33">
        <v>41912</v>
      </c>
      <c r="B3986" s="12" t="s">
        <v>54</v>
      </c>
      <c r="C3986" s="10" t="s">
        <v>36</v>
      </c>
      <c r="D3986" s="10" t="s">
        <v>146</v>
      </c>
      <c r="E3986" s="36" t="s">
        <v>31</v>
      </c>
      <c r="F3986" s="36" t="s">
        <v>34</v>
      </c>
      <c r="G3986" s="12">
        <v>42735</v>
      </c>
      <c r="H3986" s="13">
        <v>9</v>
      </c>
      <c r="I3986" s="37"/>
      <c r="J3986" s="37">
        <v>1.2880000000000001E-3</v>
      </c>
      <c r="K3986" s="37">
        <v>4.0679999999999996E-3</v>
      </c>
      <c r="L3986" s="37">
        <v>9.9699999999999962E-4</v>
      </c>
      <c r="M3986" s="37">
        <v>7.7229999999999998E-3</v>
      </c>
      <c r="N3986" s="15">
        <v>0.22894600000000001</v>
      </c>
    </row>
    <row r="3987" spans="1:14">
      <c r="A3987" s="33">
        <v>41912</v>
      </c>
      <c r="B3987" s="12" t="s">
        <v>54</v>
      </c>
      <c r="C3987" s="10" t="s">
        <v>36</v>
      </c>
      <c r="D3987" s="10" t="s">
        <v>146</v>
      </c>
      <c r="E3987" s="16" t="s">
        <v>31</v>
      </c>
      <c r="F3987" s="16" t="s">
        <v>35</v>
      </c>
      <c r="G3987" s="12">
        <v>42004</v>
      </c>
      <c r="H3987" s="13">
        <v>1</v>
      </c>
      <c r="I3987" s="37"/>
      <c r="J3987" s="37">
        <v>0.59404299999999999</v>
      </c>
      <c r="K3987" s="37">
        <v>2.4444800555160247</v>
      </c>
      <c r="L3987" s="37">
        <v>1.5171309055160247</v>
      </c>
      <c r="M3987" s="37">
        <v>3.5618509999999999</v>
      </c>
      <c r="N3987" s="15">
        <v>192.492493</v>
      </c>
    </row>
    <row r="3988" spans="1:14">
      <c r="A3988" s="33">
        <v>41912</v>
      </c>
      <c r="B3988" s="12" t="s">
        <v>54</v>
      </c>
      <c r="C3988" s="10" t="s">
        <v>36</v>
      </c>
      <c r="D3988" s="10" t="s">
        <v>146</v>
      </c>
      <c r="E3988" s="16" t="s">
        <v>31</v>
      </c>
      <c r="F3988" s="16" t="s">
        <v>35</v>
      </c>
      <c r="G3988" s="12">
        <v>42094</v>
      </c>
      <c r="H3988" s="13">
        <v>2</v>
      </c>
      <c r="I3988" s="37"/>
      <c r="J3988" s="37">
        <v>0.64713600000000004</v>
      </c>
      <c r="K3988" s="37">
        <v>3.3675679610320493</v>
      </c>
      <c r="L3988" s="37">
        <v>1.5702239055160248</v>
      </c>
      <c r="M3988" s="37">
        <v>3.8801960000000002</v>
      </c>
      <c r="N3988" s="15">
        <v>191.610998</v>
      </c>
    </row>
    <row r="3989" spans="1:14">
      <c r="A3989" s="33">
        <v>41912</v>
      </c>
      <c r="B3989" s="12" t="s">
        <v>54</v>
      </c>
      <c r="C3989" s="10" t="s">
        <v>36</v>
      </c>
      <c r="D3989" s="10" t="s">
        <v>146</v>
      </c>
      <c r="E3989" s="16" t="s">
        <v>31</v>
      </c>
      <c r="F3989" s="16" t="s">
        <v>35</v>
      </c>
      <c r="G3989" s="12">
        <v>42185</v>
      </c>
      <c r="H3989" s="13">
        <v>3</v>
      </c>
      <c r="I3989" s="37"/>
      <c r="J3989" s="37">
        <v>0.74664699999999995</v>
      </c>
      <c r="K3989" s="37">
        <v>4.693511</v>
      </c>
      <c r="L3989" s="37">
        <v>2.0725900389679506</v>
      </c>
      <c r="M3989" s="37">
        <v>4.4768590000000001</v>
      </c>
      <c r="N3989" s="15">
        <v>190.558729</v>
      </c>
    </row>
    <row r="3990" spans="1:14">
      <c r="A3990" s="33">
        <v>41912</v>
      </c>
      <c r="B3990" s="12" t="s">
        <v>54</v>
      </c>
      <c r="C3990" s="10" t="s">
        <v>36</v>
      </c>
      <c r="D3990" s="10" t="s">
        <v>146</v>
      </c>
      <c r="E3990" s="16" t="s">
        <v>31</v>
      </c>
      <c r="F3990" s="16" t="s">
        <v>35</v>
      </c>
      <c r="G3990" s="12">
        <v>42277</v>
      </c>
      <c r="H3990" s="13">
        <v>4</v>
      </c>
      <c r="I3990" s="37"/>
      <c r="J3990" s="37">
        <v>0.96651100000000001</v>
      </c>
      <c r="K3990" s="37">
        <v>4.7621630000000001</v>
      </c>
      <c r="L3990" s="37">
        <v>1.0351630000000003</v>
      </c>
      <c r="M3990" s="37">
        <v>5.7951509999999997</v>
      </c>
      <c r="N3990" s="15">
        <v>190.88912199999999</v>
      </c>
    </row>
    <row r="3991" spans="1:14">
      <c r="A3991" s="33">
        <v>41912</v>
      </c>
      <c r="B3991" s="12" t="s">
        <v>54</v>
      </c>
      <c r="C3991" s="10" t="s">
        <v>36</v>
      </c>
      <c r="D3991" s="10" t="s">
        <v>146</v>
      </c>
      <c r="E3991" s="16" t="s">
        <v>31</v>
      </c>
      <c r="F3991" s="16" t="s">
        <v>35</v>
      </c>
      <c r="G3991" s="12">
        <v>42369</v>
      </c>
      <c r="H3991" s="13">
        <v>5</v>
      </c>
      <c r="I3991" s="37"/>
      <c r="J3991" s="37">
        <v>1.134096</v>
      </c>
      <c r="K3991" s="37">
        <v>4.4743890000000004</v>
      </c>
      <c r="L3991" s="37">
        <v>0.84632200000000024</v>
      </c>
      <c r="M3991" s="37">
        <v>6.7999830000000001</v>
      </c>
      <c r="N3991" s="15">
        <v>190.22170700000001</v>
      </c>
    </row>
    <row r="3992" spans="1:14">
      <c r="A3992" s="33">
        <v>41912</v>
      </c>
      <c r="B3992" s="12" t="s">
        <v>54</v>
      </c>
      <c r="C3992" s="10" t="s">
        <v>36</v>
      </c>
      <c r="D3992" s="10" t="s">
        <v>146</v>
      </c>
      <c r="E3992" s="16" t="s">
        <v>31</v>
      </c>
      <c r="F3992" s="16" t="s">
        <v>35</v>
      </c>
      <c r="G3992" s="12">
        <v>42460</v>
      </c>
      <c r="H3992" s="13">
        <v>6</v>
      </c>
      <c r="I3992" s="37"/>
      <c r="J3992" s="37">
        <v>1.2940510000000001</v>
      </c>
      <c r="K3992" s="37">
        <v>3.9026709999999998</v>
      </c>
      <c r="L3992" s="37">
        <v>0.72233299999999945</v>
      </c>
      <c r="M3992" s="37">
        <v>7.7590659999999998</v>
      </c>
      <c r="N3992" s="15">
        <v>189.93517600000001</v>
      </c>
    </row>
    <row r="3993" spans="1:14">
      <c r="A3993" s="33">
        <v>41912</v>
      </c>
      <c r="B3993" s="12" t="s">
        <v>54</v>
      </c>
      <c r="C3993" s="10" t="s">
        <v>36</v>
      </c>
      <c r="D3993" s="10" t="s">
        <v>146</v>
      </c>
      <c r="E3993" s="16" t="s">
        <v>31</v>
      </c>
      <c r="F3993" s="16" t="s">
        <v>35</v>
      </c>
      <c r="G3993" s="12">
        <v>42551</v>
      </c>
      <c r="H3993" s="13">
        <v>7</v>
      </c>
      <c r="I3993" s="37"/>
      <c r="J3993" s="37">
        <v>1.298853</v>
      </c>
      <c r="K3993" s="37">
        <v>3.2694359999999998</v>
      </c>
      <c r="L3993" s="37">
        <v>0.66561800000000004</v>
      </c>
      <c r="M3993" s="37">
        <v>7.7878559999999997</v>
      </c>
      <c r="N3993" s="15">
        <v>190.036236</v>
      </c>
    </row>
    <row r="3994" spans="1:14">
      <c r="A3994" s="33">
        <v>41912</v>
      </c>
      <c r="B3994" s="12" t="s">
        <v>54</v>
      </c>
      <c r="C3994" s="10" t="s">
        <v>36</v>
      </c>
      <c r="D3994" s="10" t="s">
        <v>146</v>
      </c>
      <c r="E3994" s="16" t="s">
        <v>31</v>
      </c>
      <c r="F3994" s="16" t="s">
        <v>35</v>
      </c>
      <c r="G3994" s="12">
        <v>42643</v>
      </c>
      <c r="H3994" s="13">
        <v>8</v>
      </c>
      <c r="I3994" s="37"/>
      <c r="J3994" s="37">
        <v>1.035164</v>
      </c>
      <c r="K3994" s="37">
        <v>2.8897819999999999</v>
      </c>
      <c r="L3994" s="37">
        <v>0.65551000000000004</v>
      </c>
      <c r="M3994" s="37">
        <v>6.2067889999999997</v>
      </c>
      <c r="N3994" s="15">
        <v>191.34336200000001</v>
      </c>
    </row>
    <row r="3995" spans="1:14">
      <c r="A3995" s="33">
        <v>41912</v>
      </c>
      <c r="B3995" s="12" t="s">
        <v>54</v>
      </c>
      <c r="C3995" s="10" t="s">
        <v>36</v>
      </c>
      <c r="D3995" s="10" t="s">
        <v>146</v>
      </c>
      <c r="E3995" s="16" t="s">
        <v>31</v>
      </c>
      <c r="F3995" s="16" t="s">
        <v>35</v>
      </c>
      <c r="G3995" s="12">
        <v>42735</v>
      </c>
      <c r="H3995" s="13">
        <v>9</v>
      </c>
      <c r="I3995" s="37"/>
      <c r="J3995" s="37">
        <v>0.84632200000000002</v>
      </c>
      <c r="K3995" s="37">
        <v>2.7005180000000002</v>
      </c>
      <c r="L3995" s="37">
        <v>0.65705800000000036</v>
      </c>
      <c r="M3995" s="37">
        <v>5.0745040000000001</v>
      </c>
      <c r="N3995" s="15">
        <v>193.19095999999999</v>
      </c>
    </row>
    <row r="3996" spans="1:14">
      <c r="A3996" s="33">
        <v>41912</v>
      </c>
      <c r="B3996" s="12" t="s">
        <v>54</v>
      </c>
      <c r="C3996" s="10" t="s">
        <v>37</v>
      </c>
      <c r="D3996" s="10" t="s">
        <v>146</v>
      </c>
      <c r="E3996" s="36" t="s">
        <v>6</v>
      </c>
      <c r="F3996" s="36" t="s">
        <v>7</v>
      </c>
      <c r="G3996" s="12">
        <v>42004</v>
      </c>
      <c r="H3996" s="13">
        <v>1</v>
      </c>
      <c r="I3996" s="28"/>
      <c r="J3996" s="28">
        <v>0.65370300000000003</v>
      </c>
      <c r="K3996" s="37">
        <v>1.3926027379060524</v>
      </c>
      <c r="L3996" s="37">
        <v>2.0463057379060525</v>
      </c>
      <c r="M3996" s="39">
        <v>8.2205300000000001</v>
      </c>
      <c r="N3996" s="15">
        <v>177.16692900000001</v>
      </c>
    </row>
    <row r="3997" spans="1:14">
      <c r="A3997" s="33">
        <v>41912</v>
      </c>
      <c r="B3997" s="12" t="s">
        <v>54</v>
      </c>
      <c r="C3997" s="10" t="s">
        <v>37</v>
      </c>
      <c r="D3997" s="10" t="s">
        <v>146</v>
      </c>
      <c r="E3997" s="36" t="s">
        <v>6</v>
      </c>
      <c r="F3997" s="36" t="s">
        <v>7</v>
      </c>
      <c r="G3997" s="12">
        <v>42094</v>
      </c>
      <c r="H3997" s="13">
        <v>2</v>
      </c>
      <c r="I3997" s="28"/>
      <c r="J3997" s="28">
        <v>0.91564400000000001</v>
      </c>
      <c r="K3997" s="37">
        <v>2.7852054758121048</v>
      </c>
      <c r="L3997" s="37">
        <v>2.3082467379060523</v>
      </c>
      <c r="M3997" s="39">
        <v>12.046704999999999</v>
      </c>
      <c r="N3997" s="15">
        <v>173.59733199999999</v>
      </c>
    </row>
    <row r="3998" spans="1:14">
      <c r="A3998" s="33">
        <v>41912</v>
      </c>
      <c r="B3998" s="12" t="s">
        <v>54</v>
      </c>
      <c r="C3998" s="10" t="s">
        <v>37</v>
      </c>
      <c r="D3998" s="10" t="s">
        <v>146</v>
      </c>
      <c r="E3998" s="36" t="s">
        <v>6</v>
      </c>
      <c r="F3998" s="36" t="s">
        <v>7</v>
      </c>
      <c r="G3998" s="12">
        <v>42185</v>
      </c>
      <c r="H3998" s="13">
        <v>3</v>
      </c>
      <c r="I3998" s="28"/>
      <c r="J3998" s="28">
        <v>1.338614</v>
      </c>
      <c r="K3998" s="37">
        <v>4.1778082137181567</v>
      </c>
      <c r="L3998" s="37">
        <v>2.7312167379060517</v>
      </c>
      <c r="M3998" s="39">
        <v>18.400894000000001</v>
      </c>
      <c r="N3998" s="15">
        <v>168.65406899999999</v>
      </c>
    </row>
    <row r="3999" spans="1:14">
      <c r="A3999" s="33">
        <v>41912</v>
      </c>
      <c r="B3999" s="12" t="s">
        <v>54</v>
      </c>
      <c r="C3999" s="10" t="s">
        <v>37</v>
      </c>
      <c r="D3999" s="10" t="s">
        <v>146</v>
      </c>
      <c r="E3999" s="36" t="s">
        <v>6</v>
      </c>
      <c r="F3999" s="36" t="s">
        <v>7</v>
      </c>
      <c r="G3999" s="12">
        <v>42277</v>
      </c>
      <c r="H3999" s="13">
        <v>4</v>
      </c>
      <c r="I3999" s="28"/>
      <c r="J3999" s="28">
        <v>1.894185</v>
      </c>
      <c r="K3999" s="37">
        <v>8.9185940000000006</v>
      </c>
      <c r="L3999" s="37">
        <v>6.6349707862818441</v>
      </c>
      <c r="M3999" s="39">
        <v>26.136931000000001</v>
      </c>
      <c r="N3999" s="15">
        <v>163.331345</v>
      </c>
    </row>
    <row r="4000" spans="1:14">
      <c r="A4000" s="33">
        <v>41912</v>
      </c>
      <c r="B4000" s="12" t="s">
        <v>54</v>
      </c>
      <c r="C4000" s="10" t="s">
        <v>37</v>
      </c>
      <c r="D4000" s="10" t="s">
        <v>146</v>
      </c>
      <c r="E4000" s="36" t="s">
        <v>6</v>
      </c>
      <c r="F4000" s="36" t="s">
        <v>7</v>
      </c>
      <c r="G4000" s="12">
        <v>42369</v>
      </c>
      <c r="H4000" s="13">
        <v>5</v>
      </c>
      <c r="I4000" s="28"/>
      <c r="J4000" s="28">
        <v>2.2352050000000001</v>
      </c>
      <c r="K4000" s="37">
        <v>8.204853</v>
      </c>
      <c r="L4000" s="37">
        <v>1.5214639999999995</v>
      </c>
      <c r="M4000" s="39">
        <v>30.566296000000001</v>
      </c>
      <c r="N4000" s="15">
        <v>157.982587</v>
      </c>
    </row>
    <row r="4001" spans="1:14">
      <c r="A4001" s="33">
        <v>41912</v>
      </c>
      <c r="B4001" s="12" t="s">
        <v>54</v>
      </c>
      <c r="C4001" s="10" t="s">
        <v>37</v>
      </c>
      <c r="D4001" s="10" t="s">
        <v>146</v>
      </c>
      <c r="E4001" s="36" t="s">
        <v>6</v>
      </c>
      <c r="F4001" s="36" t="s">
        <v>7</v>
      </c>
      <c r="G4001" s="12">
        <v>42460</v>
      </c>
      <c r="H4001" s="13">
        <v>6</v>
      </c>
      <c r="I4001" s="28"/>
      <c r="J4001" s="28">
        <v>2.3885260000000001</v>
      </c>
      <c r="K4001" s="37">
        <v>7.0172889999999999</v>
      </c>
      <c r="L4001" s="37">
        <v>1.2009620000000001</v>
      </c>
      <c r="M4001" s="39">
        <v>32.192751999999999</v>
      </c>
      <c r="N4001" s="15">
        <v>154.250685</v>
      </c>
    </row>
    <row r="4002" spans="1:14">
      <c r="A4002" s="33">
        <v>41912</v>
      </c>
      <c r="B4002" s="12" t="s">
        <v>54</v>
      </c>
      <c r="C4002" s="10" t="s">
        <v>37</v>
      </c>
      <c r="D4002" s="10" t="s">
        <v>146</v>
      </c>
      <c r="E4002" s="36" t="s">
        <v>6</v>
      </c>
      <c r="F4002" s="36" t="s">
        <v>7</v>
      </c>
      <c r="G4002" s="12">
        <v>42551</v>
      </c>
      <c r="H4002" s="13">
        <v>7</v>
      </c>
      <c r="I4002" s="28"/>
      <c r="J4002" s="28">
        <v>2.338568</v>
      </c>
      <c r="K4002" s="37">
        <v>5.6339370000000004</v>
      </c>
      <c r="L4002" s="37">
        <v>0.95521600000000051</v>
      </c>
      <c r="M4002" s="39">
        <v>31.058786999999999</v>
      </c>
      <c r="N4002" s="15">
        <v>151.283815</v>
      </c>
    </row>
    <row r="4003" spans="1:14">
      <c r="A4003" s="33">
        <v>41912</v>
      </c>
      <c r="B4003" s="12" t="s">
        <v>54</v>
      </c>
      <c r="C4003" s="10" t="s">
        <v>37</v>
      </c>
      <c r="D4003" s="10" t="s">
        <v>146</v>
      </c>
      <c r="E4003" s="36" t="s">
        <v>6</v>
      </c>
      <c r="F4003" s="36" t="s">
        <v>7</v>
      </c>
      <c r="G4003" s="12">
        <v>42643</v>
      </c>
      <c r="H4003" s="13">
        <v>8</v>
      </c>
      <c r="I4003" s="28"/>
      <c r="J4003" s="28">
        <v>1.956296</v>
      </c>
      <c r="K4003" s="37">
        <v>4.438542</v>
      </c>
      <c r="L4003" s="37">
        <v>0.76090099999999961</v>
      </c>
      <c r="M4003" s="39">
        <v>26.562107999999998</v>
      </c>
      <c r="N4003" s="15">
        <v>148.995116</v>
      </c>
    </row>
    <row r="4004" spans="1:14">
      <c r="A4004" s="33">
        <v>41912</v>
      </c>
      <c r="B4004" s="12" t="s">
        <v>54</v>
      </c>
      <c r="C4004" s="10" t="s">
        <v>37</v>
      </c>
      <c r="D4004" s="10" t="s">
        <v>146</v>
      </c>
      <c r="E4004" s="36" t="s">
        <v>6</v>
      </c>
      <c r="F4004" s="36" t="s">
        <v>7</v>
      </c>
      <c r="G4004" s="12">
        <v>42735</v>
      </c>
      <c r="H4004" s="13">
        <v>9</v>
      </c>
      <c r="I4004" s="28"/>
      <c r="J4004" s="28">
        <v>1.521463</v>
      </c>
      <c r="K4004" s="37">
        <v>3.5238369999999999</v>
      </c>
      <c r="L4004" s="37">
        <v>0.60675799999999991</v>
      </c>
      <c r="M4004" s="39">
        <v>20.427422</v>
      </c>
      <c r="N4004" s="15">
        <v>146.003106</v>
      </c>
    </row>
    <row r="4005" spans="1:14">
      <c r="A4005" s="33">
        <v>41912</v>
      </c>
      <c r="B4005" s="12" t="s">
        <v>54</v>
      </c>
      <c r="C4005" s="10" t="s">
        <v>37</v>
      </c>
      <c r="D4005" s="10" t="s">
        <v>146</v>
      </c>
      <c r="E4005" s="16" t="s">
        <v>6</v>
      </c>
      <c r="F4005" s="16" t="s">
        <v>9</v>
      </c>
      <c r="G4005" s="12">
        <v>42004</v>
      </c>
      <c r="H4005" s="13">
        <v>1</v>
      </c>
      <c r="I4005" s="28"/>
      <c r="J4005" s="28">
        <v>0.21537500000000001</v>
      </c>
      <c r="K4005" s="37">
        <v>0.50411987317956342</v>
      </c>
      <c r="L4005" s="37">
        <v>0.7194948731795634</v>
      </c>
      <c r="M4005" s="39">
        <v>2.9221110000000001</v>
      </c>
      <c r="N4005" s="15">
        <v>64.893038000000004</v>
      </c>
    </row>
    <row r="4006" spans="1:14">
      <c r="A4006" s="33">
        <v>41912</v>
      </c>
      <c r="B4006" s="12" t="s">
        <v>54</v>
      </c>
      <c r="C4006" s="10" t="s">
        <v>37</v>
      </c>
      <c r="D4006" s="10" t="s">
        <v>146</v>
      </c>
      <c r="E4006" s="16" t="s">
        <v>6</v>
      </c>
      <c r="F4006" s="16" t="s">
        <v>9</v>
      </c>
      <c r="G4006" s="12">
        <v>42094</v>
      </c>
      <c r="H4006" s="13">
        <v>2</v>
      </c>
      <c r="I4006" s="28"/>
      <c r="J4006" s="28">
        <v>0.27416699999999999</v>
      </c>
      <c r="K4006" s="37">
        <v>1.0082397463591268</v>
      </c>
      <c r="L4006" s="37">
        <v>0.77828687317956335</v>
      </c>
      <c r="M4006" s="39">
        <v>3.764964</v>
      </c>
      <c r="N4006" s="15">
        <v>64.512699999999995</v>
      </c>
    </row>
    <row r="4007" spans="1:14">
      <c r="A4007" s="33">
        <v>41912</v>
      </c>
      <c r="B4007" s="12" t="s">
        <v>54</v>
      </c>
      <c r="C4007" s="10" t="s">
        <v>37</v>
      </c>
      <c r="D4007" s="10" t="s">
        <v>146</v>
      </c>
      <c r="E4007" s="16" t="s">
        <v>6</v>
      </c>
      <c r="F4007" s="16" t="s">
        <v>9</v>
      </c>
      <c r="G4007" s="12">
        <v>42185</v>
      </c>
      <c r="H4007" s="13">
        <v>3</v>
      </c>
      <c r="I4007" s="28"/>
      <c r="J4007" s="28">
        <v>0.44188</v>
      </c>
      <c r="K4007" s="37">
        <v>1.5123596195386901</v>
      </c>
      <c r="L4007" s="37">
        <v>0.94599987317956336</v>
      </c>
      <c r="M4007" s="39">
        <v>6.3240400000000001</v>
      </c>
      <c r="N4007" s="15">
        <v>63.830978000000002</v>
      </c>
    </row>
    <row r="4008" spans="1:14">
      <c r="A4008" s="33">
        <v>41912</v>
      </c>
      <c r="B4008" s="12" t="s">
        <v>54</v>
      </c>
      <c r="C4008" s="10" t="s">
        <v>37</v>
      </c>
      <c r="D4008" s="10" t="s">
        <v>146</v>
      </c>
      <c r="E4008" s="16" t="s">
        <v>6</v>
      </c>
      <c r="F4008" s="16" t="s">
        <v>9</v>
      </c>
      <c r="G4008" s="12">
        <v>42277</v>
      </c>
      <c r="H4008" s="13">
        <v>4</v>
      </c>
      <c r="I4008" s="28"/>
      <c r="J4008" s="28">
        <v>0.64077499999999998</v>
      </c>
      <c r="K4008" s="37">
        <v>3.4020959999999998</v>
      </c>
      <c r="L4008" s="37">
        <v>2.5305113804613097</v>
      </c>
      <c r="M4008" s="39">
        <v>9.2255570000000002</v>
      </c>
      <c r="N4008" s="15">
        <v>63.094208999999999</v>
      </c>
    </row>
    <row r="4009" spans="1:14">
      <c r="A4009" s="33">
        <v>41912</v>
      </c>
      <c r="B4009" s="12" t="s">
        <v>54</v>
      </c>
      <c r="C4009" s="10" t="s">
        <v>37</v>
      </c>
      <c r="D4009" s="10" t="s">
        <v>146</v>
      </c>
      <c r="E4009" s="16" t="s">
        <v>6</v>
      </c>
      <c r="F4009" s="16" t="s">
        <v>9</v>
      </c>
      <c r="G4009" s="12">
        <v>42369</v>
      </c>
      <c r="H4009" s="13">
        <v>5</v>
      </c>
      <c r="I4009" s="28"/>
      <c r="J4009" s="28">
        <v>0.84296700000000002</v>
      </c>
      <c r="K4009" s="37">
        <v>3.1251820000000001</v>
      </c>
      <c r="L4009" s="37">
        <v>0.56605300000000036</v>
      </c>
      <c r="M4009" s="39">
        <v>12.254032</v>
      </c>
      <c r="N4009" s="15">
        <v>62.390979999999999</v>
      </c>
    </row>
    <row r="4010" spans="1:14">
      <c r="A4010" s="33">
        <v>41912</v>
      </c>
      <c r="B4010" s="12" t="s">
        <v>54</v>
      </c>
      <c r="C4010" s="10" t="s">
        <v>37</v>
      </c>
      <c r="D4010" s="10" t="s">
        <v>146</v>
      </c>
      <c r="E4010" s="16" t="s">
        <v>6</v>
      </c>
      <c r="F4010" s="16" t="s">
        <v>9</v>
      </c>
      <c r="G4010" s="12">
        <v>42460</v>
      </c>
      <c r="H4010" s="13">
        <v>6</v>
      </c>
      <c r="I4010" s="28"/>
      <c r="J4010" s="28">
        <v>0.972692</v>
      </c>
      <c r="K4010" s="37">
        <v>2.6093410000000001</v>
      </c>
      <c r="L4010" s="37">
        <v>0.45685100000000001</v>
      </c>
      <c r="M4010" s="39">
        <v>14.16544</v>
      </c>
      <c r="N4010" s="15">
        <v>61.812212000000002</v>
      </c>
    </row>
    <row r="4011" spans="1:14">
      <c r="A4011" s="33">
        <v>41912</v>
      </c>
      <c r="B4011" s="12" t="s">
        <v>54</v>
      </c>
      <c r="C4011" s="10" t="s">
        <v>37</v>
      </c>
      <c r="D4011" s="10" t="s">
        <v>146</v>
      </c>
      <c r="E4011" s="16" t="s">
        <v>6</v>
      </c>
      <c r="F4011" s="16" t="s">
        <v>9</v>
      </c>
      <c r="G4011" s="12">
        <v>42551</v>
      </c>
      <c r="H4011" s="13">
        <v>7</v>
      </c>
      <c r="I4011" s="28"/>
      <c r="J4011" s="28">
        <v>0.87333799999999995</v>
      </c>
      <c r="K4011" s="37">
        <v>2.1128499999999999</v>
      </c>
      <c r="L4011" s="37">
        <v>0.37684699999999971</v>
      </c>
      <c r="M4011" s="39">
        <v>12.502179</v>
      </c>
      <c r="N4011" s="15">
        <v>61.296019999999999</v>
      </c>
    </row>
    <row r="4012" spans="1:14">
      <c r="A4012" s="33">
        <v>41912</v>
      </c>
      <c r="B4012" s="12" t="s">
        <v>54</v>
      </c>
      <c r="C4012" s="10" t="s">
        <v>37</v>
      </c>
      <c r="D4012" s="10" t="s">
        <v>146</v>
      </c>
      <c r="E4012" s="16" t="s">
        <v>6</v>
      </c>
      <c r="F4012" s="16" t="s">
        <v>9</v>
      </c>
      <c r="G4012" s="12">
        <v>42643</v>
      </c>
      <c r="H4012" s="13">
        <v>8</v>
      </c>
      <c r="I4012" s="28"/>
      <c r="J4012" s="28">
        <v>0.71309999999999996</v>
      </c>
      <c r="K4012" s="37">
        <v>1.7185189999999999</v>
      </c>
      <c r="L4012" s="37">
        <v>0.31876899999999997</v>
      </c>
      <c r="M4012" s="39">
        <v>10.260505999999999</v>
      </c>
      <c r="N4012" s="15">
        <v>61.082362000000003</v>
      </c>
    </row>
    <row r="4013" spans="1:14">
      <c r="A4013" s="33">
        <v>41912</v>
      </c>
      <c r="B4013" s="12" t="s">
        <v>54</v>
      </c>
      <c r="C4013" s="10" t="s">
        <v>37</v>
      </c>
      <c r="D4013" s="10" t="s">
        <v>146</v>
      </c>
      <c r="E4013" s="16" t="s">
        <v>6</v>
      </c>
      <c r="F4013" s="16" t="s">
        <v>9</v>
      </c>
      <c r="G4013" s="12">
        <v>42735</v>
      </c>
      <c r="H4013" s="13">
        <v>9</v>
      </c>
      <c r="I4013" s="28"/>
      <c r="J4013" s="28">
        <v>0.56605300000000003</v>
      </c>
      <c r="K4013" s="37">
        <v>1.433584</v>
      </c>
      <c r="L4013" s="37">
        <v>0.28111800000000009</v>
      </c>
      <c r="M4013" s="39">
        <v>8.1287369999999992</v>
      </c>
      <c r="N4013" s="15">
        <v>60.844631999999997</v>
      </c>
    </row>
    <row r="4014" spans="1:14">
      <c r="A4014" s="33">
        <v>41912</v>
      </c>
      <c r="B4014" s="12" t="s">
        <v>54</v>
      </c>
      <c r="C4014" s="10" t="s">
        <v>37</v>
      </c>
      <c r="D4014" s="10" t="s">
        <v>146</v>
      </c>
      <c r="E4014" s="16" t="s">
        <v>12</v>
      </c>
      <c r="F4014" s="16" t="s">
        <v>16</v>
      </c>
      <c r="G4014" s="12">
        <v>42004</v>
      </c>
      <c r="H4014" s="13">
        <v>1</v>
      </c>
      <c r="I4014" s="28"/>
      <c r="J4014" s="28">
        <v>7.6175560000000004</v>
      </c>
      <c r="K4014" s="37">
        <v>80.838119847284688</v>
      </c>
      <c r="L4014" s="37">
        <v>39.899827527284671</v>
      </c>
      <c r="M4014" s="39">
        <v>87.184982000000005</v>
      </c>
      <c r="N4014" s="15">
        <v>4167.7091879999998</v>
      </c>
    </row>
    <row r="4015" spans="1:14">
      <c r="A4015" s="33">
        <v>41912</v>
      </c>
      <c r="B4015" s="12" t="s">
        <v>54</v>
      </c>
      <c r="C4015" s="10" t="s">
        <v>37</v>
      </c>
      <c r="D4015" s="10" t="s">
        <v>146</v>
      </c>
      <c r="E4015" s="16" t="s">
        <v>12</v>
      </c>
      <c r="F4015" s="16" t="s">
        <v>16</v>
      </c>
      <c r="G4015" s="12">
        <v>42094</v>
      </c>
      <c r="H4015" s="13">
        <v>2</v>
      </c>
      <c r="I4015" s="28"/>
      <c r="J4015" s="28">
        <v>10.250545000000001</v>
      </c>
      <c r="K4015" s="37">
        <v>113.12039137456935</v>
      </c>
      <c r="L4015" s="37">
        <v>42.532816527284666</v>
      </c>
      <c r="M4015" s="39">
        <v>118.078917</v>
      </c>
      <c r="N4015" s="15">
        <v>4141.8883159999996</v>
      </c>
    </row>
    <row r="4016" spans="1:14">
      <c r="A4016" s="33">
        <v>41912</v>
      </c>
      <c r="B4016" s="12" t="s">
        <v>54</v>
      </c>
      <c r="C4016" s="10" t="s">
        <v>37</v>
      </c>
      <c r="D4016" s="10" t="s">
        <v>146</v>
      </c>
      <c r="E4016" s="16" t="s">
        <v>12</v>
      </c>
      <c r="F4016" s="16" t="s">
        <v>16</v>
      </c>
      <c r="G4016" s="12">
        <v>42185</v>
      </c>
      <c r="H4016" s="13">
        <v>3</v>
      </c>
      <c r="I4016" s="28"/>
      <c r="J4016" s="28">
        <v>16.950685</v>
      </c>
      <c r="K4016" s="37">
        <v>145.40266290185403</v>
      </c>
      <c r="L4016" s="37">
        <v>49.232956527284678</v>
      </c>
      <c r="M4016" s="39">
        <v>199.10706099999999</v>
      </c>
      <c r="N4016" s="15">
        <v>4091.1881530000001</v>
      </c>
    </row>
    <row r="4017" spans="1:14">
      <c r="A4017" s="33">
        <v>41912</v>
      </c>
      <c r="B4017" s="12" t="s">
        <v>54</v>
      </c>
      <c r="C4017" s="10" t="s">
        <v>37</v>
      </c>
      <c r="D4017" s="10" t="s">
        <v>146</v>
      </c>
      <c r="E4017" s="16" t="s">
        <v>12</v>
      </c>
      <c r="F4017" s="16" t="s">
        <v>16</v>
      </c>
      <c r="G4017" s="12">
        <v>42277</v>
      </c>
      <c r="H4017" s="13">
        <v>4</v>
      </c>
      <c r="I4017" s="28"/>
      <c r="J4017" s="28">
        <v>23.382265</v>
      </c>
      <c r="K4017" s="37">
        <v>119.465137</v>
      </c>
      <c r="L4017" s="37">
        <v>-2.5552609018540302</v>
      </c>
      <c r="M4017" s="39">
        <v>275.22202800000002</v>
      </c>
      <c r="N4017" s="15">
        <v>4032.7554879999998</v>
      </c>
    </row>
    <row r="4018" spans="1:14">
      <c r="A4018" s="33">
        <v>41912</v>
      </c>
      <c r="B4018" s="12" t="s">
        <v>54</v>
      </c>
      <c r="C4018" s="10" t="s">
        <v>37</v>
      </c>
      <c r="D4018" s="10" t="s">
        <v>146</v>
      </c>
      <c r="E4018" s="16" t="s">
        <v>12</v>
      </c>
      <c r="F4018" s="16" t="s">
        <v>16</v>
      </c>
      <c r="G4018" s="12">
        <v>42369</v>
      </c>
      <c r="H4018" s="13">
        <v>5</v>
      </c>
      <c r="I4018" s="28"/>
      <c r="J4018" s="28">
        <v>28.865072000000001</v>
      </c>
      <c r="K4018" s="37">
        <v>114.18188499999999</v>
      </c>
      <c r="L4018" s="37">
        <v>23.581819999999997</v>
      </c>
      <c r="M4018" s="39">
        <v>341.30660999999998</v>
      </c>
      <c r="N4018" s="15">
        <v>3985.3309960000001</v>
      </c>
    </row>
    <row r="4019" spans="1:14">
      <c r="A4019" s="33">
        <v>41912</v>
      </c>
      <c r="B4019" s="12" t="s">
        <v>54</v>
      </c>
      <c r="C4019" s="10" t="s">
        <v>37</v>
      </c>
      <c r="D4019" s="10" t="s">
        <v>146</v>
      </c>
      <c r="E4019" s="16" t="s">
        <v>12</v>
      </c>
      <c r="F4019" s="16" t="s">
        <v>16</v>
      </c>
      <c r="G4019" s="12">
        <v>42460</v>
      </c>
      <c r="H4019" s="13">
        <v>6</v>
      </c>
      <c r="I4019" s="28"/>
      <c r="J4019" s="28">
        <v>31.693852</v>
      </c>
      <c r="K4019" s="37">
        <v>102.70569500000001</v>
      </c>
      <c r="L4019" s="37">
        <v>20.217662000000011</v>
      </c>
      <c r="M4019" s="39">
        <v>375.06478800000002</v>
      </c>
      <c r="N4019" s="15">
        <v>3949.2312320000001</v>
      </c>
    </row>
    <row r="4020" spans="1:14">
      <c r="A4020" s="33">
        <v>41912</v>
      </c>
      <c r="B4020" s="12" t="s">
        <v>54</v>
      </c>
      <c r="C4020" s="10" t="s">
        <v>37</v>
      </c>
      <c r="D4020" s="10" t="s">
        <v>146</v>
      </c>
      <c r="E4020" s="16" t="s">
        <v>12</v>
      </c>
      <c r="F4020" s="16" t="s">
        <v>16</v>
      </c>
      <c r="G4020" s="12">
        <v>42551</v>
      </c>
      <c r="H4020" s="13">
        <v>7</v>
      </c>
      <c r="I4020" s="28"/>
      <c r="J4020" s="28">
        <v>31.108132999999999</v>
      </c>
      <c r="K4020" s="37">
        <v>88.982712000000006</v>
      </c>
      <c r="L4020" s="37">
        <v>17.385149999999999</v>
      </c>
      <c r="M4020" s="39">
        <v>365.21606500000001</v>
      </c>
      <c r="N4020" s="15">
        <v>3914.0256469999999</v>
      </c>
    </row>
    <row r="4021" spans="1:14">
      <c r="A4021" s="33">
        <v>41912</v>
      </c>
      <c r="B4021" s="12" t="s">
        <v>54</v>
      </c>
      <c r="C4021" s="10" t="s">
        <v>37</v>
      </c>
      <c r="D4021" s="10" t="s">
        <v>146</v>
      </c>
      <c r="E4021" s="16" t="s">
        <v>12</v>
      </c>
      <c r="F4021" s="16" t="s">
        <v>16</v>
      </c>
      <c r="G4021" s="12">
        <v>42643</v>
      </c>
      <c r="H4021" s="13">
        <v>8</v>
      </c>
      <c r="I4021" s="28"/>
      <c r="J4021" s="28">
        <v>27.798079999999999</v>
      </c>
      <c r="K4021" s="37">
        <v>76.205329000000006</v>
      </c>
      <c r="L4021" s="37">
        <v>15.020696999999998</v>
      </c>
      <c r="M4021" s="39">
        <v>327.67445700000002</v>
      </c>
      <c r="N4021" s="15">
        <v>3895.161114</v>
      </c>
    </row>
    <row r="4022" spans="1:14">
      <c r="A4022" s="33">
        <v>41912</v>
      </c>
      <c r="B4022" s="12" t="s">
        <v>54</v>
      </c>
      <c r="C4022" s="10" t="s">
        <v>37</v>
      </c>
      <c r="D4022" s="10" t="s">
        <v>146</v>
      </c>
      <c r="E4022" s="16" t="s">
        <v>12</v>
      </c>
      <c r="F4022" s="16" t="s">
        <v>16</v>
      </c>
      <c r="G4022" s="12">
        <v>42735</v>
      </c>
      <c r="H4022" s="13">
        <v>9</v>
      </c>
      <c r="I4022" s="28"/>
      <c r="J4022" s="28">
        <v>23.58182</v>
      </c>
      <c r="K4022" s="37">
        <v>65.772377000000006</v>
      </c>
      <c r="L4022" s="37">
        <v>13.148868</v>
      </c>
      <c r="M4022" s="39">
        <v>277.96652999999998</v>
      </c>
      <c r="N4022" s="15">
        <v>3887.4119890000002</v>
      </c>
    </row>
    <row r="4023" spans="1:14">
      <c r="A4023" s="33">
        <v>41912</v>
      </c>
      <c r="B4023" s="12" t="s">
        <v>54</v>
      </c>
      <c r="C4023" s="10" t="s">
        <v>37</v>
      </c>
      <c r="D4023" s="10" t="s">
        <v>146</v>
      </c>
      <c r="E4023" s="16" t="s">
        <v>18</v>
      </c>
      <c r="F4023" s="16" t="s">
        <v>19</v>
      </c>
      <c r="G4023" s="12">
        <v>42004</v>
      </c>
      <c r="H4023" s="13">
        <v>1</v>
      </c>
      <c r="I4023" s="28"/>
      <c r="J4023" s="28">
        <v>0.35785800000000001</v>
      </c>
      <c r="K4023" s="37">
        <v>3.7002027708826071</v>
      </c>
      <c r="L4023" s="37">
        <v>1.6709863708826089</v>
      </c>
      <c r="M4023" s="39">
        <v>3.1746120000000002</v>
      </c>
      <c r="N4023" s="15">
        <v>169.465846</v>
      </c>
    </row>
    <row r="4024" spans="1:14">
      <c r="A4024" s="33">
        <v>41912</v>
      </c>
      <c r="B4024" s="12" t="s">
        <v>54</v>
      </c>
      <c r="C4024" s="10" t="s">
        <v>37</v>
      </c>
      <c r="D4024" s="10" t="s">
        <v>146</v>
      </c>
      <c r="E4024" s="16" t="s">
        <v>18</v>
      </c>
      <c r="F4024" s="16" t="s">
        <v>19</v>
      </c>
      <c r="G4024" s="12">
        <v>42094</v>
      </c>
      <c r="H4024" s="13">
        <v>2</v>
      </c>
      <c r="I4024" s="28"/>
      <c r="J4024" s="28">
        <v>0.46840300000000001</v>
      </c>
      <c r="K4024" s="37">
        <v>5.0133311417652155</v>
      </c>
      <c r="L4024" s="37">
        <v>1.7815313708826084</v>
      </c>
      <c r="M4024" s="39">
        <v>4.2490319999999997</v>
      </c>
      <c r="N4024" s="15">
        <v>168.058201</v>
      </c>
    </row>
    <row r="4025" spans="1:14">
      <c r="A4025" s="33">
        <v>41912</v>
      </c>
      <c r="B4025" s="12" t="s">
        <v>54</v>
      </c>
      <c r="C4025" s="10" t="s">
        <v>37</v>
      </c>
      <c r="D4025" s="10" t="s">
        <v>146</v>
      </c>
      <c r="E4025" s="16" t="s">
        <v>18</v>
      </c>
      <c r="F4025" s="16" t="s">
        <v>19</v>
      </c>
      <c r="G4025" s="12">
        <v>42185</v>
      </c>
      <c r="H4025" s="13">
        <v>3</v>
      </c>
      <c r="I4025" s="28"/>
      <c r="J4025" s="28">
        <v>0.70842099999999997</v>
      </c>
      <c r="K4025" s="37">
        <v>6.3264595126478245</v>
      </c>
      <c r="L4025" s="37">
        <v>2.0215493708826089</v>
      </c>
      <c r="M4025" s="39">
        <v>6.7852160000000001</v>
      </c>
      <c r="N4025" s="15">
        <v>165.65245400000001</v>
      </c>
    </row>
    <row r="4026" spans="1:14">
      <c r="A4026" s="33">
        <v>41912</v>
      </c>
      <c r="B4026" s="12" t="s">
        <v>54</v>
      </c>
      <c r="C4026" s="10" t="s">
        <v>37</v>
      </c>
      <c r="D4026" s="10" t="s">
        <v>146</v>
      </c>
      <c r="E4026" s="16" t="s">
        <v>18</v>
      </c>
      <c r="F4026" s="16" t="s">
        <v>19</v>
      </c>
      <c r="G4026" s="12">
        <v>42277</v>
      </c>
      <c r="H4026" s="13">
        <v>4</v>
      </c>
      <c r="I4026" s="28"/>
      <c r="J4026" s="28">
        <v>0.97514999999999996</v>
      </c>
      <c r="K4026" s="37">
        <v>4.9435859999999998</v>
      </c>
      <c r="L4026" s="37">
        <v>-0.40772351264782469</v>
      </c>
      <c r="M4026" s="39">
        <v>9.3168579999999999</v>
      </c>
      <c r="N4026" s="15">
        <v>162.96095199999999</v>
      </c>
    </row>
    <row r="4027" spans="1:14">
      <c r="A4027" s="33">
        <v>41912</v>
      </c>
      <c r="B4027" s="12" t="s">
        <v>54</v>
      </c>
      <c r="C4027" s="10" t="s">
        <v>37</v>
      </c>
      <c r="D4027" s="10" t="s">
        <v>146</v>
      </c>
      <c r="E4027" s="16" t="s">
        <v>18</v>
      </c>
      <c r="F4027" s="16" t="s">
        <v>19</v>
      </c>
      <c r="G4027" s="12">
        <v>42369</v>
      </c>
      <c r="H4027" s="13">
        <v>5</v>
      </c>
      <c r="I4027" s="28"/>
      <c r="J4027" s="28">
        <v>1.187961</v>
      </c>
      <c r="K4027" s="37">
        <v>4.712415</v>
      </c>
      <c r="L4027" s="37">
        <v>0.95679000000000025</v>
      </c>
      <c r="M4027" s="39">
        <v>11.362776</v>
      </c>
      <c r="N4027" s="15">
        <v>160.83977200000001</v>
      </c>
    </row>
    <row r="4028" spans="1:14">
      <c r="A4028" s="33">
        <v>41912</v>
      </c>
      <c r="B4028" s="12" t="s">
        <v>54</v>
      </c>
      <c r="C4028" s="10" t="s">
        <v>37</v>
      </c>
      <c r="D4028" s="10" t="s">
        <v>146</v>
      </c>
      <c r="E4028" s="16" t="s">
        <v>18</v>
      </c>
      <c r="F4028" s="16" t="s">
        <v>19</v>
      </c>
      <c r="G4028" s="12">
        <v>42460</v>
      </c>
      <c r="H4028" s="13">
        <v>6</v>
      </c>
      <c r="I4028" s="28"/>
      <c r="J4028" s="28">
        <v>1.3051429999999999</v>
      </c>
      <c r="K4028" s="37">
        <v>4.2204470000000001</v>
      </c>
      <c r="L4028" s="37">
        <v>0.81317499999999998</v>
      </c>
      <c r="M4028" s="39">
        <v>12.409148</v>
      </c>
      <c r="N4028" s="15">
        <v>159.21711500000001</v>
      </c>
    </row>
    <row r="4029" spans="1:14">
      <c r="A4029" s="33">
        <v>41912</v>
      </c>
      <c r="B4029" s="12" t="s">
        <v>54</v>
      </c>
      <c r="C4029" s="10" t="s">
        <v>37</v>
      </c>
      <c r="D4029" s="10" t="s">
        <v>146</v>
      </c>
      <c r="E4029" s="16" t="s">
        <v>18</v>
      </c>
      <c r="F4029" s="16" t="s">
        <v>19</v>
      </c>
      <c r="G4029" s="12">
        <v>42551</v>
      </c>
      <c r="H4029" s="13">
        <v>7</v>
      </c>
      <c r="I4029" s="28"/>
      <c r="J4029" s="28">
        <v>1.3131839999999999</v>
      </c>
      <c r="K4029" s="37">
        <v>3.599926</v>
      </c>
      <c r="L4029" s="37">
        <v>0.69266299999999981</v>
      </c>
      <c r="M4029" s="39">
        <v>12.396680999999999</v>
      </c>
      <c r="N4029" s="15">
        <v>157.68623199999999</v>
      </c>
    </row>
    <row r="4030" spans="1:14">
      <c r="A4030" s="33">
        <v>41912</v>
      </c>
      <c r="B4030" s="12" t="s">
        <v>54</v>
      </c>
      <c r="C4030" s="10" t="s">
        <v>37</v>
      </c>
      <c r="D4030" s="10" t="s">
        <v>146</v>
      </c>
      <c r="E4030" s="16" t="s">
        <v>18</v>
      </c>
      <c r="F4030" s="16" t="s">
        <v>19</v>
      </c>
      <c r="G4030" s="12">
        <v>42643</v>
      </c>
      <c r="H4030" s="13">
        <v>8</v>
      </c>
      <c r="I4030" s="28"/>
      <c r="J4030" s="28">
        <v>1.1372990000000001</v>
      </c>
      <c r="K4030" s="37">
        <v>3.0599889999999998</v>
      </c>
      <c r="L4030" s="37">
        <v>0.59736199999999995</v>
      </c>
      <c r="M4030" s="39">
        <v>11.022904</v>
      </c>
      <c r="N4030" s="15">
        <v>156.84364400000001</v>
      </c>
    </row>
    <row r="4031" spans="1:14">
      <c r="A4031" s="33">
        <v>41912</v>
      </c>
      <c r="B4031" s="12" t="s">
        <v>54</v>
      </c>
      <c r="C4031" s="10" t="s">
        <v>37</v>
      </c>
      <c r="D4031" s="10" t="s">
        <v>146</v>
      </c>
      <c r="E4031" s="16" t="s">
        <v>18</v>
      </c>
      <c r="F4031" s="16" t="s">
        <v>19</v>
      </c>
      <c r="G4031" s="12">
        <v>42735</v>
      </c>
      <c r="H4031" s="13">
        <v>9</v>
      </c>
      <c r="I4031" s="28"/>
      <c r="J4031" s="28">
        <v>0.95679000000000003</v>
      </c>
      <c r="K4031" s="37">
        <v>2.624806</v>
      </c>
      <c r="L4031" s="37">
        <v>0.52160700000000015</v>
      </c>
      <c r="M4031" s="39">
        <v>9.3613929999999996</v>
      </c>
      <c r="N4031" s="15">
        <v>156.352633</v>
      </c>
    </row>
    <row r="4032" spans="1:14">
      <c r="A4032" s="33">
        <v>41912</v>
      </c>
      <c r="B4032" s="12" t="s">
        <v>54</v>
      </c>
      <c r="C4032" s="10" t="s">
        <v>37</v>
      </c>
      <c r="D4032" s="10" t="s">
        <v>146</v>
      </c>
      <c r="E4032" s="16" t="s">
        <v>20</v>
      </c>
      <c r="F4032" s="16" t="s">
        <v>21</v>
      </c>
      <c r="G4032" s="12">
        <v>42004</v>
      </c>
      <c r="H4032" s="13">
        <v>1</v>
      </c>
      <c r="I4032" s="28"/>
      <c r="J4032" s="28">
        <v>5.3158979999999998</v>
      </c>
      <c r="K4032" s="37">
        <v>9.1127079952036674</v>
      </c>
      <c r="L4032" s="37">
        <v>14.367640205203667</v>
      </c>
      <c r="M4032" s="39">
        <v>30.333621999999998</v>
      </c>
      <c r="N4032" s="15">
        <v>1167.375178</v>
      </c>
    </row>
    <row r="4033" spans="1:14">
      <c r="A4033" s="33">
        <v>41912</v>
      </c>
      <c r="B4033" s="12" t="s">
        <v>54</v>
      </c>
      <c r="C4033" s="10" t="s">
        <v>37</v>
      </c>
      <c r="D4033" s="10" t="s">
        <v>146</v>
      </c>
      <c r="E4033" s="16" t="s">
        <v>20</v>
      </c>
      <c r="F4033" s="16" t="s">
        <v>21</v>
      </c>
      <c r="G4033" s="12">
        <v>42094</v>
      </c>
      <c r="H4033" s="13">
        <v>2</v>
      </c>
      <c r="I4033" s="28"/>
      <c r="J4033" s="28">
        <v>6.0617049999999999</v>
      </c>
      <c r="K4033" s="37">
        <v>18.164450200407337</v>
      </c>
      <c r="L4033" s="37">
        <v>15.11344720520367</v>
      </c>
      <c r="M4033" s="39">
        <v>34.886923000000003</v>
      </c>
      <c r="N4033" s="15">
        <v>1157.540084</v>
      </c>
    </row>
    <row r="4034" spans="1:14">
      <c r="A4034" s="33">
        <v>41912</v>
      </c>
      <c r="B4034" s="12" t="s">
        <v>54</v>
      </c>
      <c r="C4034" s="10" t="s">
        <v>37</v>
      </c>
      <c r="D4034" s="10" t="s">
        <v>146</v>
      </c>
      <c r="E4034" s="16" t="s">
        <v>20</v>
      </c>
      <c r="F4034" s="16" t="s">
        <v>21</v>
      </c>
      <c r="G4034" s="12">
        <v>42185</v>
      </c>
      <c r="H4034" s="13">
        <v>3</v>
      </c>
      <c r="I4034" s="28"/>
      <c r="J4034" s="28">
        <v>7.158614</v>
      </c>
      <c r="K4034" s="37">
        <v>27.216192405611004</v>
      </c>
      <c r="L4034" s="37">
        <v>16.210356205203666</v>
      </c>
      <c r="M4034" s="39">
        <v>42.958950999999999</v>
      </c>
      <c r="N4034" s="15">
        <v>1140.4001000000001</v>
      </c>
    </row>
    <row r="4035" spans="1:14">
      <c r="A4035" s="33">
        <v>41912</v>
      </c>
      <c r="B4035" s="12" t="s">
        <v>54</v>
      </c>
      <c r="C4035" s="10" t="s">
        <v>37</v>
      </c>
      <c r="D4035" s="10" t="s">
        <v>146</v>
      </c>
      <c r="E4035" s="16" t="s">
        <v>20</v>
      </c>
      <c r="F4035" s="16" t="s">
        <v>21</v>
      </c>
      <c r="G4035" s="12">
        <v>42277</v>
      </c>
      <c r="H4035" s="13">
        <v>4</v>
      </c>
      <c r="I4035" s="28"/>
      <c r="J4035" s="28">
        <v>9.7569400000000002</v>
      </c>
      <c r="K4035" s="37">
        <v>50.764930999999997</v>
      </c>
      <c r="L4035" s="37">
        <v>33.305678594388993</v>
      </c>
      <c r="M4035" s="39">
        <v>59.159298999999997</v>
      </c>
      <c r="N4035" s="15">
        <v>1123.1261340000001</v>
      </c>
    </row>
    <row r="4036" spans="1:14">
      <c r="A4036" s="33">
        <v>41912</v>
      </c>
      <c r="B4036" s="12" t="s">
        <v>54</v>
      </c>
      <c r="C4036" s="10" t="s">
        <v>37</v>
      </c>
      <c r="D4036" s="10" t="s">
        <v>146</v>
      </c>
      <c r="E4036" s="16" t="s">
        <v>20</v>
      </c>
      <c r="F4036" s="16" t="s">
        <v>21</v>
      </c>
      <c r="G4036" s="12">
        <v>42369</v>
      </c>
      <c r="H4036" s="13">
        <v>5</v>
      </c>
      <c r="I4036" s="28"/>
      <c r="J4036" s="28">
        <v>11.745761999999999</v>
      </c>
      <c r="K4036" s="37">
        <v>48.101357</v>
      </c>
      <c r="L4036" s="37">
        <v>9.0821880000000021</v>
      </c>
      <c r="M4036" s="39">
        <v>72.331008999999995</v>
      </c>
      <c r="N4036" s="15">
        <v>1109.9596309999999</v>
      </c>
    </row>
    <row r="4037" spans="1:14">
      <c r="A4037" s="33">
        <v>41912</v>
      </c>
      <c r="B4037" s="12" t="s">
        <v>54</v>
      </c>
      <c r="C4037" s="10" t="s">
        <v>37</v>
      </c>
      <c r="D4037" s="10" t="s">
        <v>146</v>
      </c>
      <c r="E4037" s="16" t="s">
        <v>20</v>
      </c>
      <c r="F4037" s="16" t="s">
        <v>21</v>
      </c>
      <c r="G4037" s="12">
        <v>42460</v>
      </c>
      <c r="H4037" s="13">
        <v>6</v>
      </c>
      <c r="I4037" s="28"/>
      <c r="J4037" s="28">
        <v>13.547979</v>
      </c>
      <c r="K4037" s="37">
        <v>41.999887000000001</v>
      </c>
      <c r="L4037" s="37">
        <v>7.4465090000000007</v>
      </c>
      <c r="M4037" s="39">
        <v>83.646142999999995</v>
      </c>
      <c r="N4037" s="15">
        <v>1096.454119</v>
      </c>
    </row>
    <row r="4038" spans="1:14">
      <c r="A4038" s="33">
        <v>41912</v>
      </c>
      <c r="B4038" s="12" t="s">
        <v>54</v>
      </c>
      <c r="C4038" s="10" t="s">
        <v>37</v>
      </c>
      <c r="D4038" s="10" t="s">
        <v>146</v>
      </c>
      <c r="E4038" s="16" t="s">
        <v>20</v>
      </c>
      <c r="F4038" s="16" t="s">
        <v>21</v>
      </c>
      <c r="G4038" s="12">
        <v>42551</v>
      </c>
      <c r="H4038" s="13">
        <v>7</v>
      </c>
      <c r="I4038" s="28"/>
      <c r="J4038" s="28">
        <v>14.217578</v>
      </c>
      <c r="K4038" s="37">
        <v>33.915568</v>
      </c>
      <c r="L4038" s="37">
        <v>6.1332589999999989</v>
      </c>
      <c r="M4038" s="39">
        <v>85.560029999999998</v>
      </c>
      <c r="N4038" s="15">
        <v>1085.3340350000001</v>
      </c>
    </row>
    <row r="4039" spans="1:14">
      <c r="A4039" s="33">
        <v>41912</v>
      </c>
      <c r="B4039" s="12" t="s">
        <v>54</v>
      </c>
      <c r="C4039" s="10" t="s">
        <v>37</v>
      </c>
      <c r="D4039" s="10" t="s">
        <v>146</v>
      </c>
      <c r="E4039" s="16" t="s">
        <v>20</v>
      </c>
      <c r="F4039" s="16" t="s">
        <v>21</v>
      </c>
      <c r="G4039" s="12">
        <v>42643</v>
      </c>
      <c r="H4039" s="13">
        <v>8</v>
      </c>
      <c r="I4039" s="28"/>
      <c r="J4039" s="28">
        <v>11.253612</v>
      </c>
      <c r="K4039" s="37">
        <v>28.030154</v>
      </c>
      <c r="L4039" s="37">
        <v>5.3681979999999996</v>
      </c>
      <c r="M4039" s="39">
        <v>68.086117000000002</v>
      </c>
      <c r="N4039" s="15">
        <v>1080.3271010000001</v>
      </c>
    </row>
    <row r="4040" spans="1:14">
      <c r="A4040" s="33">
        <v>41912</v>
      </c>
      <c r="B4040" s="12" t="s">
        <v>54</v>
      </c>
      <c r="C4040" s="10" t="s">
        <v>37</v>
      </c>
      <c r="D4040" s="10" t="s">
        <v>146</v>
      </c>
      <c r="E4040" s="16" t="s">
        <v>20</v>
      </c>
      <c r="F4040" s="16" t="s">
        <v>21</v>
      </c>
      <c r="G4040" s="12">
        <v>42735</v>
      </c>
      <c r="H4040" s="13">
        <v>9</v>
      </c>
      <c r="I4040" s="28"/>
      <c r="J4040" s="28">
        <v>9.0821889999999996</v>
      </c>
      <c r="K4040" s="37">
        <v>23.707761999999999</v>
      </c>
      <c r="L4040" s="37">
        <v>4.7597969999999989</v>
      </c>
      <c r="M4040" s="39">
        <v>54.802908000000002</v>
      </c>
      <c r="N4040" s="15">
        <v>1072.4969229999999</v>
      </c>
    </row>
    <row r="4041" spans="1:14">
      <c r="A4041" s="33">
        <v>41912</v>
      </c>
      <c r="B4041" s="12" t="s">
        <v>54</v>
      </c>
      <c r="C4041" s="10" t="s">
        <v>37</v>
      </c>
      <c r="D4041" s="10" t="s">
        <v>146</v>
      </c>
      <c r="E4041" s="36" t="s">
        <v>20</v>
      </c>
      <c r="F4041" s="16" t="s">
        <v>15</v>
      </c>
      <c r="G4041" s="12">
        <v>42004</v>
      </c>
      <c r="H4041" s="13">
        <v>1</v>
      </c>
      <c r="I4041" s="28"/>
      <c r="J4041" s="28">
        <v>18.415700000000001</v>
      </c>
      <c r="K4041" s="37">
        <v>71.479994743448685</v>
      </c>
      <c r="L4041" s="37">
        <v>47.143351843448727</v>
      </c>
      <c r="M4041" s="39">
        <v>60.967945999999998</v>
      </c>
      <c r="N4041" s="15">
        <v>3678.1333220000001</v>
      </c>
    </row>
    <row r="4042" spans="1:14">
      <c r="A4042" s="33">
        <v>41912</v>
      </c>
      <c r="B4042" s="12" t="s">
        <v>54</v>
      </c>
      <c r="C4042" s="10" t="s">
        <v>37</v>
      </c>
      <c r="D4042" s="10" t="s">
        <v>146</v>
      </c>
      <c r="E4042" s="36" t="s">
        <v>20</v>
      </c>
      <c r="F4042" s="16" t="s">
        <v>15</v>
      </c>
      <c r="G4042" s="12">
        <v>42094</v>
      </c>
      <c r="H4042" s="13">
        <v>2</v>
      </c>
      <c r="I4042" s="28"/>
      <c r="J4042" s="28">
        <v>23.051093999999999</v>
      </c>
      <c r="K4042" s="37">
        <v>100.20764658689743</v>
      </c>
      <c r="L4042" s="37">
        <v>51.778745843448739</v>
      </c>
      <c r="M4042" s="39">
        <v>74.841908000000004</v>
      </c>
      <c r="N4042" s="15">
        <v>3642.6915899999999</v>
      </c>
    </row>
    <row r="4043" spans="1:14">
      <c r="A4043" s="33">
        <v>41912</v>
      </c>
      <c r="B4043" s="12" t="s">
        <v>54</v>
      </c>
      <c r="C4043" s="10" t="s">
        <v>37</v>
      </c>
      <c r="D4043" s="10" t="s">
        <v>146</v>
      </c>
      <c r="E4043" s="36" t="s">
        <v>20</v>
      </c>
      <c r="F4043" s="16" t="s">
        <v>15</v>
      </c>
      <c r="G4043" s="12">
        <v>42185</v>
      </c>
      <c r="H4043" s="13">
        <v>3</v>
      </c>
      <c r="I4043" s="28"/>
      <c r="J4043" s="28">
        <v>30.730398000000001</v>
      </c>
      <c r="K4043" s="37">
        <v>128.93529843034617</v>
      </c>
      <c r="L4043" s="37">
        <v>59.458049843448741</v>
      </c>
      <c r="M4043" s="39">
        <v>99.228995999999995</v>
      </c>
      <c r="N4043" s="15">
        <v>3585.744052</v>
      </c>
    </row>
    <row r="4044" spans="1:14">
      <c r="A4044" s="33">
        <v>41912</v>
      </c>
      <c r="B4044" s="12" t="s">
        <v>54</v>
      </c>
      <c r="C4044" s="10" t="s">
        <v>37</v>
      </c>
      <c r="D4044" s="10" t="s">
        <v>146</v>
      </c>
      <c r="E4044" s="36" t="s">
        <v>20</v>
      </c>
      <c r="F4044" s="16" t="s">
        <v>15</v>
      </c>
      <c r="G4044" s="12">
        <v>42277</v>
      </c>
      <c r="H4044" s="13">
        <v>4</v>
      </c>
      <c r="I4044" s="28"/>
      <c r="J4044" s="28">
        <v>39.835982999999999</v>
      </c>
      <c r="K4044" s="37">
        <v>191.98872</v>
      </c>
      <c r="L4044" s="37">
        <v>102.88940456965383</v>
      </c>
      <c r="M4044" s="39">
        <v>134.55610899999999</v>
      </c>
      <c r="N4044" s="15">
        <v>3522.094615</v>
      </c>
    </row>
    <row r="4045" spans="1:14">
      <c r="A4045" s="33">
        <v>41912</v>
      </c>
      <c r="B4045" s="12" t="s">
        <v>54</v>
      </c>
      <c r="C4045" s="10" t="s">
        <v>37</v>
      </c>
      <c r="D4045" s="10" t="s">
        <v>146</v>
      </c>
      <c r="E4045" s="36" t="s">
        <v>20</v>
      </c>
      <c r="F4045" s="16" t="s">
        <v>15</v>
      </c>
      <c r="G4045" s="12">
        <v>42369</v>
      </c>
      <c r="H4045" s="13">
        <v>5</v>
      </c>
      <c r="I4045" s="28"/>
      <c r="J4045" s="28">
        <v>47.161822999999998</v>
      </c>
      <c r="K4045" s="37">
        <v>179.921402</v>
      </c>
      <c r="L4045" s="37">
        <v>35.094504999999998</v>
      </c>
      <c r="M4045" s="39">
        <v>163.256753</v>
      </c>
      <c r="N4045" s="15">
        <v>3478.1329430000001</v>
      </c>
    </row>
    <row r="4046" spans="1:14">
      <c r="A4046" s="33">
        <v>41912</v>
      </c>
      <c r="B4046" s="12" t="s">
        <v>54</v>
      </c>
      <c r="C4046" s="10" t="s">
        <v>37</v>
      </c>
      <c r="D4046" s="10" t="s">
        <v>146</v>
      </c>
      <c r="E4046" s="36" t="s">
        <v>20</v>
      </c>
      <c r="F4046" s="16" t="s">
        <v>15</v>
      </c>
      <c r="G4046" s="12">
        <v>42460</v>
      </c>
      <c r="H4046" s="13">
        <v>6</v>
      </c>
      <c r="I4046" s="28"/>
      <c r="J4046" s="28">
        <v>51.705370000000002</v>
      </c>
      <c r="K4046" s="37">
        <v>157.665177</v>
      </c>
      <c r="L4046" s="37">
        <v>29.449145000000001</v>
      </c>
      <c r="M4046" s="39">
        <v>183.013836</v>
      </c>
      <c r="N4046" s="15">
        <v>3440.2981949999999</v>
      </c>
    </row>
    <row r="4047" spans="1:14">
      <c r="A4047" s="33">
        <v>41912</v>
      </c>
      <c r="B4047" s="12" t="s">
        <v>54</v>
      </c>
      <c r="C4047" s="10" t="s">
        <v>37</v>
      </c>
      <c r="D4047" s="10" t="s">
        <v>146</v>
      </c>
      <c r="E4047" s="36" t="s">
        <v>20</v>
      </c>
      <c r="F4047" s="16" t="s">
        <v>15</v>
      </c>
      <c r="G4047" s="12">
        <v>42551</v>
      </c>
      <c r="H4047" s="13">
        <v>7</v>
      </c>
      <c r="I4047" s="28"/>
      <c r="J4047" s="28">
        <v>50.604368000000001</v>
      </c>
      <c r="K4047" s="37">
        <v>131.808423</v>
      </c>
      <c r="L4047" s="37">
        <v>24.747614000000006</v>
      </c>
      <c r="M4047" s="39">
        <v>183.31043099999999</v>
      </c>
      <c r="N4047" s="15">
        <v>3406.2549220000001</v>
      </c>
    </row>
    <row r="4048" spans="1:14">
      <c r="A4048" s="33">
        <v>41912</v>
      </c>
      <c r="B4048" s="12" t="s">
        <v>54</v>
      </c>
      <c r="C4048" s="10" t="s">
        <v>37</v>
      </c>
      <c r="D4048" s="10" t="s">
        <v>146</v>
      </c>
      <c r="E4048" s="36" t="s">
        <v>20</v>
      </c>
      <c r="F4048" s="16" t="s">
        <v>15</v>
      </c>
      <c r="G4048" s="12">
        <v>42643</v>
      </c>
      <c r="H4048" s="13">
        <v>8</v>
      </c>
      <c r="I4048" s="28"/>
      <c r="J4048" s="28">
        <v>42.517158999999999</v>
      </c>
      <c r="K4048" s="37">
        <v>110.961049</v>
      </c>
      <c r="L4048" s="37">
        <v>21.669784999999997</v>
      </c>
      <c r="M4048" s="39">
        <v>149.78151600000001</v>
      </c>
      <c r="N4048" s="15">
        <v>3387.8407860000002</v>
      </c>
    </row>
    <row r="4049" spans="1:14">
      <c r="A4049" s="33">
        <v>41912</v>
      </c>
      <c r="B4049" s="12" t="s">
        <v>54</v>
      </c>
      <c r="C4049" s="10" t="s">
        <v>37</v>
      </c>
      <c r="D4049" s="10" t="s">
        <v>146</v>
      </c>
      <c r="E4049" s="36" t="s">
        <v>20</v>
      </c>
      <c r="F4049" s="16" t="s">
        <v>15</v>
      </c>
      <c r="G4049" s="12">
        <v>42735</v>
      </c>
      <c r="H4049" s="13">
        <v>9</v>
      </c>
      <c r="I4049" s="28"/>
      <c r="J4049" s="28">
        <v>35.094504999999998</v>
      </c>
      <c r="K4049" s="37">
        <v>95.005525000000006</v>
      </c>
      <c r="L4049" s="37">
        <v>19.138981000000001</v>
      </c>
      <c r="M4049" s="39">
        <v>122.283366</v>
      </c>
      <c r="N4049" s="15">
        <v>3369.696316</v>
      </c>
    </row>
    <row r="4050" spans="1:14">
      <c r="A4050" s="33">
        <v>41912</v>
      </c>
      <c r="B4050" s="12" t="s">
        <v>54</v>
      </c>
      <c r="C4050" s="10" t="s">
        <v>37</v>
      </c>
      <c r="D4050" s="10" t="s">
        <v>146</v>
      </c>
      <c r="E4050" s="36" t="s">
        <v>31</v>
      </c>
      <c r="F4050" s="16" t="s">
        <v>32</v>
      </c>
      <c r="G4050" s="12">
        <v>42004</v>
      </c>
      <c r="H4050" s="13">
        <v>1</v>
      </c>
      <c r="I4050" s="28"/>
      <c r="J4050" s="28">
        <v>0.34289399999999998</v>
      </c>
      <c r="K4050" s="37">
        <v>1.5194303151499855</v>
      </c>
      <c r="L4050" s="37">
        <v>0.90957439514998528</v>
      </c>
      <c r="M4050" s="39">
        <v>1.785709</v>
      </c>
      <c r="N4050" s="15">
        <v>73.120452999999998</v>
      </c>
    </row>
    <row r="4051" spans="1:14">
      <c r="A4051" s="33">
        <v>41912</v>
      </c>
      <c r="B4051" s="12" t="s">
        <v>54</v>
      </c>
      <c r="C4051" s="10" t="s">
        <v>37</v>
      </c>
      <c r="D4051" s="10" t="s">
        <v>146</v>
      </c>
      <c r="E4051" s="36" t="s">
        <v>31</v>
      </c>
      <c r="F4051" s="16" t="s">
        <v>32</v>
      </c>
      <c r="G4051" s="12">
        <v>42094</v>
      </c>
      <c r="H4051" s="13">
        <v>2</v>
      </c>
      <c r="I4051" s="28"/>
      <c r="J4051" s="28">
        <v>0.38610100000000003</v>
      </c>
      <c r="K4051" s="37">
        <v>2.086110710299971</v>
      </c>
      <c r="L4051" s="37">
        <v>0.9527813951499855</v>
      </c>
      <c r="M4051" s="39">
        <v>2.011301</v>
      </c>
      <c r="N4051" s="15">
        <v>72.507103999999998</v>
      </c>
    </row>
    <row r="4052" spans="1:14">
      <c r="A4052" s="33">
        <v>41912</v>
      </c>
      <c r="B4052" s="12" t="s">
        <v>54</v>
      </c>
      <c r="C4052" s="10" t="s">
        <v>37</v>
      </c>
      <c r="D4052" s="10" t="s">
        <v>146</v>
      </c>
      <c r="E4052" s="36" t="s">
        <v>31</v>
      </c>
      <c r="F4052" s="16" t="s">
        <v>32</v>
      </c>
      <c r="G4052" s="12">
        <v>42185</v>
      </c>
      <c r="H4052" s="13">
        <v>3</v>
      </c>
      <c r="I4052" s="28"/>
      <c r="J4052" s="28">
        <v>0.440197</v>
      </c>
      <c r="K4052" s="37">
        <v>2.6527911054499564</v>
      </c>
      <c r="L4052" s="37">
        <v>1.0068773951499854</v>
      </c>
      <c r="M4052" s="39">
        <v>2.2960590000000001</v>
      </c>
      <c r="N4052" s="15">
        <v>71.416876000000002</v>
      </c>
    </row>
    <row r="4053" spans="1:14">
      <c r="A4053" s="33">
        <v>41912</v>
      </c>
      <c r="B4053" s="12" t="s">
        <v>54</v>
      </c>
      <c r="C4053" s="10" t="s">
        <v>37</v>
      </c>
      <c r="D4053" s="10" t="s">
        <v>146</v>
      </c>
      <c r="E4053" s="36" t="s">
        <v>31</v>
      </c>
      <c r="F4053" s="16" t="s">
        <v>32</v>
      </c>
      <c r="G4053" s="12">
        <v>42277</v>
      </c>
      <c r="H4053" s="13">
        <v>4</v>
      </c>
      <c r="I4053" s="28"/>
      <c r="J4053" s="28">
        <v>0.596549</v>
      </c>
      <c r="K4053" s="37">
        <v>3.1077750000000002</v>
      </c>
      <c r="L4053" s="37">
        <v>1.0515328945500437</v>
      </c>
      <c r="M4053" s="39">
        <v>3.1113379999999999</v>
      </c>
      <c r="N4053" s="15">
        <v>70.327613999999997</v>
      </c>
    </row>
    <row r="4054" spans="1:14">
      <c r="A4054" s="33">
        <v>41912</v>
      </c>
      <c r="B4054" s="12" t="s">
        <v>54</v>
      </c>
      <c r="C4054" s="10" t="s">
        <v>37</v>
      </c>
      <c r="D4054" s="10" t="s">
        <v>146</v>
      </c>
      <c r="E4054" s="36" t="s">
        <v>31</v>
      </c>
      <c r="F4054" s="16" t="s">
        <v>32</v>
      </c>
      <c r="G4054" s="12">
        <v>42369</v>
      </c>
      <c r="H4054" s="13">
        <v>5</v>
      </c>
      <c r="I4054" s="28"/>
      <c r="J4054" s="28">
        <v>0.71085100000000001</v>
      </c>
      <c r="K4054" s="37">
        <v>2.9575629999999999</v>
      </c>
      <c r="L4054" s="37">
        <v>0.56063899999999978</v>
      </c>
      <c r="M4054" s="39">
        <v>3.707678</v>
      </c>
      <c r="N4054" s="15">
        <v>69.512609999999995</v>
      </c>
    </row>
    <row r="4055" spans="1:14">
      <c r="A4055" s="33">
        <v>41912</v>
      </c>
      <c r="B4055" s="12" t="s">
        <v>54</v>
      </c>
      <c r="C4055" s="10" t="s">
        <v>37</v>
      </c>
      <c r="D4055" s="10" t="s">
        <v>146</v>
      </c>
      <c r="E4055" s="36" t="s">
        <v>31</v>
      </c>
      <c r="F4055" s="16" t="s">
        <v>32</v>
      </c>
      <c r="G4055" s="12">
        <v>42460</v>
      </c>
      <c r="H4055" s="13">
        <v>6</v>
      </c>
      <c r="I4055" s="28"/>
      <c r="J4055" s="28">
        <v>0.82184500000000005</v>
      </c>
      <c r="K4055" s="37">
        <v>2.5959140000000001</v>
      </c>
      <c r="L4055" s="37">
        <v>0.46019600000000016</v>
      </c>
      <c r="M4055" s="39">
        <v>4.2860139999999998</v>
      </c>
      <c r="N4055" s="15">
        <v>68.648167000000001</v>
      </c>
    </row>
    <row r="4056" spans="1:14">
      <c r="A4056" s="33">
        <v>41912</v>
      </c>
      <c r="B4056" s="12" t="s">
        <v>54</v>
      </c>
      <c r="C4056" s="10" t="s">
        <v>37</v>
      </c>
      <c r="D4056" s="10" t="s">
        <v>146</v>
      </c>
      <c r="E4056" s="36" t="s">
        <v>31</v>
      </c>
      <c r="F4056" s="16" t="s">
        <v>32</v>
      </c>
      <c r="G4056" s="12">
        <v>42551</v>
      </c>
      <c r="H4056" s="13">
        <v>7</v>
      </c>
      <c r="I4056" s="28"/>
      <c r="J4056" s="28">
        <v>0.88111899999999999</v>
      </c>
      <c r="K4056" s="37">
        <v>2.0935869999999999</v>
      </c>
      <c r="L4056" s="37">
        <v>0.3787919999999998</v>
      </c>
      <c r="M4056" s="39">
        <v>4.5943659999999999</v>
      </c>
      <c r="N4056" s="15">
        <v>67.941896</v>
      </c>
    </row>
    <row r="4057" spans="1:14">
      <c r="A4057" s="33">
        <v>41912</v>
      </c>
      <c r="B4057" s="12" t="s">
        <v>54</v>
      </c>
      <c r="C4057" s="10" t="s">
        <v>37</v>
      </c>
      <c r="D4057" s="10" t="s">
        <v>146</v>
      </c>
      <c r="E4057" s="36" t="s">
        <v>31</v>
      </c>
      <c r="F4057" s="16" t="s">
        <v>32</v>
      </c>
      <c r="G4057" s="12">
        <v>42643</v>
      </c>
      <c r="H4057" s="13">
        <v>8</v>
      </c>
      <c r="I4057" s="28"/>
      <c r="J4057" s="28">
        <v>0.69396000000000002</v>
      </c>
      <c r="K4057" s="37">
        <v>1.732594</v>
      </c>
      <c r="L4057" s="37">
        <v>0.33296700000000012</v>
      </c>
      <c r="M4057" s="39">
        <v>3.6210469999999999</v>
      </c>
      <c r="N4057" s="15">
        <v>67.624308999999997</v>
      </c>
    </row>
    <row r="4058" spans="1:14">
      <c r="A4058" s="33">
        <v>41912</v>
      </c>
      <c r="B4058" s="12" t="s">
        <v>54</v>
      </c>
      <c r="C4058" s="10" t="s">
        <v>37</v>
      </c>
      <c r="D4058" s="10" t="s">
        <v>146</v>
      </c>
      <c r="E4058" s="36" t="s">
        <v>31</v>
      </c>
      <c r="F4058" s="16" t="s">
        <v>32</v>
      </c>
      <c r="G4058" s="12">
        <v>42735</v>
      </c>
      <c r="H4058" s="13">
        <v>9</v>
      </c>
      <c r="I4058" s="28"/>
      <c r="J4058" s="28">
        <v>0.56063799999999997</v>
      </c>
      <c r="K4058" s="37">
        <v>1.4675339999999999</v>
      </c>
      <c r="L4058" s="37">
        <v>0.2955779999999999</v>
      </c>
      <c r="M4058" s="39">
        <v>2.9262640000000002</v>
      </c>
      <c r="N4058" s="15">
        <v>67.109977000000001</v>
      </c>
    </row>
    <row r="4059" spans="1:14">
      <c r="A4059" s="33">
        <v>41912</v>
      </c>
      <c r="B4059" s="12" t="s">
        <v>54</v>
      </c>
      <c r="C4059" s="10" t="s">
        <v>37</v>
      </c>
      <c r="D4059" s="10" t="s">
        <v>146</v>
      </c>
      <c r="E4059" s="16" t="s">
        <v>31</v>
      </c>
      <c r="F4059" s="16" t="s">
        <v>33</v>
      </c>
      <c r="G4059" s="12">
        <v>42004</v>
      </c>
      <c r="H4059" s="13">
        <v>1</v>
      </c>
      <c r="I4059" s="28"/>
      <c r="J4059" s="28">
        <v>8.5000000000000006E-5</v>
      </c>
      <c r="K4059" s="37">
        <v>1.3084338142853476E-4</v>
      </c>
      <c r="L4059" s="37">
        <v>2.1584338142853477E-4</v>
      </c>
      <c r="M4059" s="39">
        <v>4.4200000000000001E-4</v>
      </c>
      <c r="N4059" s="15">
        <v>1.6896000000000001E-2</v>
      </c>
    </row>
    <row r="4060" spans="1:14">
      <c r="A4060" s="33">
        <v>41912</v>
      </c>
      <c r="B4060" s="12" t="s">
        <v>54</v>
      </c>
      <c r="C4060" s="10" t="s">
        <v>37</v>
      </c>
      <c r="D4060" s="10" t="s">
        <v>146</v>
      </c>
      <c r="E4060" s="16" t="s">
        <v>31</v>
      </c>
      <c r="F4060" s="16" t="s">
        <v>33</v>
      </c>
      <c r="G4060" s="12">
        <v>42094</v>
      </c>
      <c r="H4060" s="13">
        <v>2</v>
      </c>
      <c r="I4060" s="28"/>
      <c r="J4060" s="28">
        <v>9.3999999999999994E-5</v>
      </c>
      <c r="K4060" s="37">
        <v>2.6168676285706952E-4</v>
      </c>
      <c r="L4060" s="37">
        <v>2.2484338142853477E-4</v>
      </c>
      <c r="M4060" s="39">
        <v>4.8999999999999998E-4</v>
      </c>
      <c r="N4060" s="15">
        <v>1.6781999999999998E-2</v>
      </c>
    </row>
    <row r="4061" spans="1:14">
      <c r="A4061" s="33">
        <v>41912</v>
      </c>
      <c r="B4061" s="12" t="s">
        <v>54</v>
      </c>
      <c r="C4061" s="10" t="s">
        <v>37</v>
      </c>
      <c r="D4061" s="10" t="s">
        <v>146</v>
      </c>
      <c r="E4061" s="16" t="s">
        <v>31</v>
      </c>
      <c r="F4061" s="16" t="s">
        <v>33</v>
      </c>
      <c r="G4061" s="12">
        <v>42185</v>
      </c>
      <c r="H4061" s="13">
        <v>3</v>
      </c>
      <c r="I4061" s="28"/>
      <c r="J4061" s="28">
        <v>1.06E-4</v>
      </c>
      <c r="K4061" s="37">
        <v>3.9253014428560428E-4</v>
      </c>
      <c r="L4061" s="37">
        <v>2.3684338142853476E-4</v>
      </c>
      <c r="M4061" s="39">
        <v>5.4799999999999998E-4</v>
      </c>
      <c r="N4061" s="15">
        <v>1.6552000000000001E-2</v>
      </c>
    </row>
    <row r="4062" spans="1:14">
      <c r="A4062" s="33">
        <v>41912</v>
      </c>
      <c r="B4062" s="12" t="s">
        <v>54</v>
      </c>
      <c r="C4062" s="10" t="s">
        <v>37</v>
      </c>
      <c r="D4062" s="10" t="s">
        <v>146</v>
      </c>
      <c r="E4062" s="16" t="s">
        <v>31</v>
      </c>
      <c r="F4062" s="16" t="s">
        <v>33</v>
      </c>
      <c r="G4062" s="12">
        <v>42277</v>
      </c>
      <c r="H4062" s="13">
        <v>4</v>
      </c>
      <c r="I4062" s="28"/>
      <c r="J4062" s="28">
        <v>1.4200000000000001E-4</v>
      </c>
      <c r="K4062" s="37">
        <v>7.45E-4</v>
      </c>
      <c r="L4062" s="37">
        <v>4.944698557143957E-4</v>
      </c>
      <c r="M4062" s="39">
        <v>7.3800000000000005E-4</v>
      </c>
      <c r="N4062" s="15">
        <v>1.6327000000000001E-2</v>
      </c>
    </row>
    <row r="4063" spans="1:14">
      <c r="A4063" s="33">
        <v>41912</v>
      </c>
      <c r="B4063" s="12" t="s">
        <v>54</v>
      </c>
      <c r="C4063" s="10" t="s">
        <v>37</v>
      </c>
      <c r="D4063" s="10" t="s">
        <v>146</v>
      </c>
      <c r="E4063" s="16" t="s">
        <v>31</v>
      </c>
      <c r="F4063" s="16" t="s">
        <v>33</v>
      </c>
      <c r="G4063" s="12">
        <v>42369</v>
      </c>
      <c r="H4063" s="13">
        <v>5</v>
      </c>
      <c r="I4063" s="28"/>
      <c r="J4063" s="28">
        <v>1.6899999999999999E-4</v>
      </c>
      <c r="K4063" s="37">
        <v>7.1199999999999996E-4</v>
      </c>
      <c r="L4063" s="37">
        <v>1.3599999999999994E-4</v>
      </c>
      <c r="M4063" s="39">
        <v>8.7600000000000004E-4</v>
      </c>
      <c r="N4063" s="15">
        <v>1.6157000000000001E-2</v>
      </c>
    </row>
    <row r="4064" spans="1:14">
      <c r="A4064" s="33">
        <v>41912</v>
      </c>
      <c r="B4064" s="12" t="s">
        <v>54</v>
      </c>
      <c r="C4064" s="10" t="s">
        <v>37</v>
      </c>
      <c r="D4064" s="10" t="s">
        <v>146</v>
      </c>
      <c r="E4064" s="16" t="s">
        <v>31</v>
      </c>
      <c r="F4064" s="16" t="s">
        <v>33</v>
      </c>
      <c r="G4064" s="12">
        <v>42460</v>
      </c>
      <c r="H4064" s="13">
        <v>6</v>
      </c>
      <c r="I4064" s="28"/>
      <c r="J4064" s="28">
        <v>1.9699999999999999E-4</v>
      </c>
      <c r="K4064" s="37">
        <v>6.2600000000000004E-4</v>
      </c>
      <c r="L4064" s="37">
        <v>1.1100000000000007E-4</v>
      </c>
      <c r="M4064" s="39">
        <v>1.0200000000000001E-3</v>
      </c>
      <c r="N4064" s="15">
        <v>1.5959000000000001E-2</v>
      </c>
    </row>
    <row r="4065" spans="1:14">
      <c r="A4065" s="33">
        <v>41912</v>
      </c>
      <c r="B4065" s="12" t="s">
        <v>54</v>
      </c>
      <c r="C4065" s="10" t="s">
        <v>37</v>
      </c>
      <c r="D4065" s="10" t="s">
        <v>146</v>
      </c>
      <c r="E4065" s="16" t="s">
        <v>31</v>
      </c>
      <c r="F4065" s="16" t="s">
        <v>33</v>
      </c>
      <c r="G4065" s="12">
        <v>42551</v>
      </c>
      <c r="H4065" s="13">
        <v>7</v>
      </c>
      <c r="I4065" s="28"/>
      <c r="J4065" s="28">
        <v>2.12E-4</v>
      </c>
      <c r="K4065" s="37">
        <v>5.0500000000000002E-4</v>
      </c>
      <c r="L4065" s="37">
        <v>9.0999999999999989E-5</v>
      </c>
      <c r="M4065" s="39">
        <v>1.1019999999999999E-3</v>
      </c>
      <c r="N4065" s="15">
        <v>1.5800000000000002E-2</v>
      </c>
    </row>
    <row r="4066" spans="1:14">
      <c r="A4066" s="33">
        <v>41912</v>
      </c>
      <c r="B4066" s="12" t="s">
        <v>54</v>
      </c>
      <c r="C4066" s="10" t="s">
        <v>37</v>
      </c>
      <c r="D4066" s="10" t="s">
        <v>146</v>
      </c>
      <c r="E4066" s="16" t="s">
        <v>31</v>
      </c>
      <c r="F4066" s="16" t="s">
        <v>33</v>
      </c>
      <c r="G4066" s="12">
        <v>42643</v>
      </c>
      <c r="H4066" s="13">
        <v>8</v>
      </c>
      <c r="I4066" s="28"/>
      <c r="J4066" s="28">
        <v>1.6699999999999999E-4</v>
      </c>
      <c r="K4066" s="37">
        <v>4.1899999999999999E-4</v>
      </c>
      <c r="L4066" s="37">
        <v>8.0999999999999963E-5</v>
      </c>
      <c r="M4066" s="39">
        <v>8.6899999999999998E-4</v>
      </c>
      <c r="N4066" s="15">
        <v>1.5734000000000001E-2</v>
      </c>
    </row>
    <row r="4067" spans="1:14">
      <c r="A4067" s="33">
        <v>41912</v>
      </c>
      <c r="B4067" s="12" t="s">
        <v>54</v>
      </c>
      <c r="C4067" s="10" t="s">
        <v>37</v>
      </c>
      <c r="D4067" s="10" t="s">
        <v>146</v>
      </c>
      <c r="E4067" s="16" t="s">
        <v>31</v>
      </c>
      <c r="F4067" s="16" t="s">
        <v>33</v>
      </c>
      <c r="G4067" s="12">
        <v>42735</v>
      </c>
      <c r="H4067" s="13">
        <v>9</v>
      </c>
      <c r="I4067" s="28"/>
      <c r="J4067" s="28">
        <v>1.35E-4</v>
      </c>
      <c r="K4067" s="37">
        <v>3.5599999999999998E-4</v>
      </c>
      <c r="L4067" s="37">
        <v>7.1999999999999988E-5</v>
      </c>
      <c r="M4067" s="39">
        <v>7.0200000000000004E-4</v>
      </c>
      <c r="N4067" s="15">
        <v>1.5611E-2</v>
      </c>
    </row>
    <row r="4068" spans="1:14">
      <c r="A4068" s="33">
        <v>41912</v>
      </c>
      <c r="B4068" s="12" t="s">
        <v>54</v>
      </c>
      <c r="C4068" s="10" t="s">
        <v>37</v>
      </c>
      <c r="D4068" s="10" t="s">
        <v>146</v>
      </c>
      <c r="E4068" s="36" t="s">
        <v>31</v>
      </c>
      <c r="F4068" s="36" t="s">
        <v>34</v>
      </c>
      <c r="G4068" s="12">
        <v>42004</v>
      </c>
      <c r="H4068" s="13">
        <v>1</v>
      </c>
      <c r="I4068" s="28"/>
      <c r="J4068" s="28">
        <v>1.119E-3</v>
      </c>
      <c r="K4068" s="37">
        <v>1.7199609588561388E-3</v>
      </c>
      <c r="L4068" s="37">
        <v>2.8389609588561388E-3</v>
      </c>
      <c r="M4068" s="39">
        <v>5.8079999999999998E-3</v>
      </c>
      <c r="N4068" s="15">
        <v>0.22209899999999999</v>
      </c>
    </row>
    <row r="4069" spans="1:14">
      <c r="A4069" s="33">
        <v>41912</v>
      </c>
      <c r="B4069" s="12" t="s">
        <v>54</v>
      </c>
      <c r="C4069" s="10" t="s">
        <v>37</v>
      </c>
      <c r="D4069" s="10" t="s">
        <v>146</v>
      </c>
      <c r="E4069" s="36" t="s">
        <v>31</v>
      </c>
      <c r="F4069" s="36" t="s">
        <v>34</v>
      </c>
      <c r="G4069" s="12">
        <v>42094</v>
      </c>
      <c r="H4069" s="13">
        <v>2</v>
      </c>
      <c r="I4069" s="28"/>
      <c r="J4069" s="28">
        <v>1.2409999999999999E-3</v>
      </c>
      <c r="K4069" s="37">
        <v>3.4399219177122776E-3</v>
      </c>
      <c r="L4069" s="37">
        <v>2.9609609588561389E-3</v>
      </c>
      <c r="M4069" s="39">
        <v>6.4400000000000004E-3</v>
      </c>
      <c r="N4069" s="15">
        <v>0.22059699999999999</v>
      </c>
    </row>
    <row r="4070" spans="1:14">
      <c r="A4070" s="33">
        <v>41912</v>
      </c>
      <c r="B4070" s="12" t="s">
        <v>54</v>
      </c>
      <c r="C4070" s="10" t="s">
        <v>37</v>
      </c>
      <c r="D4070" s="10" t="s">
        <v>146</v>
      </c>
      <c r="E4070" s="36" t="s">
        <v>31</v>
      </c>
      <c r="F4070" s="36" t="s">
        <v>34</v>
      </c>
      <c r="G4070" s="12">
        <v>42185</v>
      </c>
      <c r="H4070" s="13">
        <v>3</v>
      </c>
      <c r="I4070" s="28"/>
      <c r="J4070" s="28">
        <v>1.3879999999999999E-3</v>
      </c>
      <c r="K4070" s="37">
        <v>5.1598828765684161E-3</v>
      </c>
      <c r="L4070" s="37">
        <v>3.1079609588561385E-3</v>
      </c>
      <c r="M4070" s="39">
        <v>7.1989999999999997E-3</v>
      </c>
      <c r="N4070" s="15">
        <v>0.21757299999999999</v>
      </c>
    </row>
    <row r="4071" spans="1:14">
      <c r="A4071" s="33">
        <v>41912</v>
      </c>
      <c r="B4071" s="12" t="s">
        <v>54</v>
      </c>
      <c r="C4071" s="10" t="s">
        <v>37</v>
      </c>
      <c r="D4071" s="10" t="s">
        <v>146</v>
      </c>
      <c r="E4071" s="36" t="s">
        <v>31</v>
      </c>
      <c r="F4071" s="36" t="s">
        <v>34</v>
      </c>
      <c r="G4071" s="12">
        <v>42277</v>
      </c>
      <c r="H4071" s="13">
        <v>4</v>
      </c>
      <c r="I4071" s="28"/>
      <c r="J4071" s="28">
        <v>1.8699999999999999E-3</v>
      </c>
      <c r="K4071" s="37">
        <v>9.7959999999999992E-3</v>
      </c>
      <c r="L4071" s="37">
        <v>6.5061171234315832E-3</v>
      </c>
      <c r="M4071" s="39">
        <v>9.7040000000000008E-3</v>
      </c>
      <c r="N4071" s="15">
        <v>0.21462000000000001</v>
      </c>
    </row>
    <row r="4072" spans="1:14">
      <c r="A4072" s="33">
        <v>41912</v>
      </c>
      <c r="B4072" s="12" t="s">
        <v>54</v>
      </c>
      <c r="C4072" s="10" t="s">
        <v>37</v>
      </c>
      <c r="D4072" s="10" t="s">
        <v>146</v>
      </c>
      <c r="E4072" s="36" t="s">
        <v>31</v>
      </c>
      <c r="F4072" s="36" t="s">
        <v>34</v>
      </c>
      <c r="G4072" s="12">
        <v>42369</v>
      </c>
      <c r="H4072" s="13">
        <v>5</v>
      </c>
      <c r="I4072" s="28"/>
      <c r="J4072" s="28">
        <v>2.2200000000000002E-3</v>
      </c>
      <c r="K4072" s="37">
        <v>9.3539999999999995E-3</v>
      </c>
      <c r="L4072" s="37">
        <v>1.7780000000000005E-3</v>
      </c>
      <c r="M4072" s="39">
        <v>1.1520000000000001E-2</v>
      </c>
      <c r="N4072" s="15">
        <v>0.21238799999999999</v>
      </c>
    </row>
    <row r="4073" spans="1:14">
      <c r="A4073" s="33">
        <v>41912</v>
      </c>
      <c r="B4073" s="12" t="s">
        <v>54</v>
      </c>
      <c r="C4073" s="10" t="s">
        <v>37</v>
      </c>
      <c r="D4073" s="10" t="s">
        <v>146</v>
      </c>
      <c r="E4073" s="36" t="s">
        <v>31</v>
      </c>
      <c r="F4073" s="36" t="s">
        <v>34</v>
      </c>
      <c r="G4073" s="12">
        <v>42460</v>
      </c>
      <c r="H4073" s="13">
        <v>6</v>
      </c>
      <c r="I4073" s="28"/>
      <c r="J4073" s="28">
        <v>2.5829999999999998E-3</v>
      </c>
      <c r="K4073" s="37">
        <v>8.2319999999999997E-3</v>
      </c>
      <c r="L4073" s="37">
        <v>1.4610000000000001E-3</v>
      </c>
      <c r="M4073" s="39">
        <v>1.3403E-2</v>
      </c>
      <c r="N4073" s="15">
        <v>0.20977899999999999</v>
      </c>
    </row>
    <row r="4074" spans="1:14">
      <c r="A4074" s="33">
        <v>41912</v>
      </c>
      <c r="B4074" s="12" t="s">
        <v>54</v>
      </c>
      <c r="C4074" s="10" t="s">
        <v>37</v>
      </c>
      <c r="D4074" s="10" t="s">
        <v>146</v>
      </c>
      <c r="E4074" s="36" t="s">
        <v>31</v>
      </c>
      <c r="F4074" s="36" t="s">
        <v>34</v>
      </c>
      <c r="G4074" s="12">
        <v>42551</v>
      </c>
      <c r="H4074" s="13">
        <v>7</v>
      </c>
      <c r="I4074" s="28"/>
      <c r="J4074" s="28">
        <v>2.7920000000000002E-3</v>
      </c>
      <c r="K4074" s="37">
        <v>6.6439999999999997E-3</v>
      </c>
      <c r="L4074" s="37">
        <v>1.2040000000000002E-3</v>
      </c>
      <c r="M4074" s="39">
        <v>1.4485E-2</v>
      </c>
      <c r="N4074" s="15">
        <v>0.20769000000000001</v>
      </c>
    </row>
    <row r="4075" spans="1:14">
      <c r="A4075" s="33">
        <v>41912</v>
      </c>
      <c r="B4075" s="12" t="s">
        <v>54</v>
      </c>
      <c r="C4075" s="10" t="s">
        <v>37</v>
      </c>
      <c r="D4075" s="10" t="s">
        <v>146</v>
      </c>
      <c r="E4075" s="36" t="s">
        <v>31</v>
      </c>
      <c r="F4075" s="36" t="s">
        <v>34</v>
      </c>
      <c r="G4075" s="12">
        <v>42643</v>
      </c>
      <c r="H4075" s="13">
        <v>8</v>
      </c>
      <c r="I4075" s="28"/>
      <c r="J4075" s="28">
        <v>2.2009999999999998E-3</v>
      </c>
      <c r="K4075" s="37">
        <v>5.5059999999999996E-3</v>
      </c>
      <c r="L4075" s="37">
        <v>1.0629999999999997E-3</v>
      </c>
      <c r="M4075" s="39">
        <v>1.1419E-2</v>
      </c>
      <c r="N4075" s="15">
        <v>0.20682300000000001</v>
      </c>
    </row>
    <row r="4076" spans="1:14">
      <c r="A4076" s="33">
        <v>41912</v>
      </c>
      <c r="B4076" s="12" t="s">
        <v>54</v>
      </c>
      <c r="C4076" s="10" t="s">
        <v>37</v>
      </c>
      <c r="D4076" s="10" t="s">
        <v>146</v>
      </c>
      <c r="E4076" s="36" t="s">
        <v>31</v>
      </c>
      <c r="F4076" s="36" t="s">
        <v>34</v>
      </c>
      <c r="G4076" s="12">
        <v>42735</v>
      </c>
      <c r="H4076" s="13">
        <v>9</v>
      </c>
      <c r="I4076" s="28"/>
      <c r="J4076" s="28">
        <v>1.7780000000000001E-3</v>
      </c>
      <c r="K4076" s="37">
        <v>4.6740000000000002E-3</v>
      </c>
      <c r="L4076" s="37">
        <v>9.4600000000000066E-4</v>
      </c>
      <c r="M4076" s="39">
        <v>9.2259999999999998E-3</v>
      </c>
      <c r="N4076" s="15">
        <v>0.205211</v>
      </c>
    </row>
    <row r="4077" spans="1:14">
      <c r="A4077" s="33">
        <v>41912</v>
      </c>
      <c r="B4077" s="12" t="s">
        <v>54</v>
      </c>
      <c r="C4077" s="10" t="s">
        <v>37</v>
      </c>
      <c r="D4077" s="10" t="s">
        <v>146</v>
      </c>
      <c r="E4077" s="16" t="s">
        <v>31</v>
      </c>
      <c r="F4077" s="16" t="s">
        <v>35</v>
      </c>
      <c r="G4077" s="12">
        <v>42004</v>
      </c>
      <c r="H4077" s="13">
        <v>1</v>
      </c>
      <c r="I4077" s="28"/>
      <c r="J4077" s="28">
        <v>0.72143699999999999</v>
      </c>
      <c r="K4077" s="37">
        <v>3.016641061902356</v>
      </c>
      <c r="L4077" s="37">
        <v>2.2166859119023559</v>
      </c>
      <c r="M4077" s="39">
        <v>3.743061</v>
      </c>
      <c r="N4077" s="15">
        <v>192.562241</v>
      </c>
    </row>
    <row r="4078" spans="1:14">
      <c r="A4078" s="33">
        <v>41912</v>
      </c>
      <c r="B4078" s="12" t="s">
        <v>54</v>
      </c>
      <c r="C4078" s="10" t="s">
        <v>37</v>
      </c>
      <c r="D4078" s="10" t="s">
        <v>146</v>
      </c>
      <c r="E4078" s="16" t="s">
        <v>31</v>
      </c>
      <c r="F4078" s="16" t="s">
        <v>35</v>
      </c>
      <c r="G4078" s="12">
        <v>42094</v>
      </c>
      <c r="H4078" s="13">
        <v>2</v>
      </c>
      <c r="I4078" s="28"/>
      <c r="J4078" s="28">
        <v>0.85837300000000005</v>
      </c>
      <c r="K4078" s="37">
        <v>4.5118899738047116</v>
      </c>
      <c r="L4078" s="37">
        <v>2.3536219119023558</v>
      </c>
      <c r="M4078" s="39">
        <v>4.4535299999999998</v>
      </c>
      <c r="N4078" s="15">
        <v>190.064357</v>
      </c>
    </row>
    <row r="4079" spans="1:14">
      <c r="A4079" s="33">
        <v>41912</v>
      </c>
      <c r="B4079" s="12" t="s">
        <v>54</v>
      </c>
      <c r="C4079" s="10" t="s">
        <v>37</v>
      </c>
      <c r="D4079" s="10" t="s">
        <v>146</v>
      </c>
      <c r="E4079" s="16" t="s">
        <v>31</v>
      </c>
      <c r="F4079" s="16" t="s">
        <v>35</v>
      </c>
      <c r="G4079" s="12">
        <v>42185</v>
      </c>
      <c r="H4079" s="13">
        <v>3</v>
      </c>
      <c r="I4079" s="28"/>
      <c r="J4079" s="28">
        <v>1.0415700000000001</v>
      </c>
      <c r="K4079" s="37">
        <v>6.007138885707068</v>
      </c>
      <c r="L4079" s="37">
        <v>2.5368189119023565</v>
      </c>
      <c r="M4079" s="39">
        <v>5.4040210000000002</v>
      </c>
      <c r="N4079" s="15">
        <v>186.48251500000001</v>
      </c>
    </row>
    <row r="4080" spans="1:14">
      <c r="A4080" s="33">
        <v>41912</v>
      </c>
      <c r="B4080" s="12" t="s">
        <v>54</v>
      </c>
      <c r="C4080" s="10" t="s">
        <v>37</v>
      </c>
      <c r="D4080" s="10" t="s">
        <v>146</v>
      </c>
      <c r="E4080" s="16" t="s">
        <v>31</v>
      </c>
      <c r="F4080" s="16" t="s">
        <v>35</v>
      </c>
      <c r="G4080" s="12">
        <v>42277</v>
      </c>
      <c r="H4080" s="13">
        <v>4</v>
      </c>
      <c r="I4080" s="28"/>
      <c r="J4080" s="28">
        <v>1.436601</v>
      </c>
      <c r="K4080" s="37">
        <v>7.3553709999999999</v>
      </c>
      <c r="L4080" s="37">
        <v>2.7848331142929319</v>
      </c>
      <c r="M4080" s="39">
        <v>7.4535729999999996</v>
      </c>
      <c r="N4080" s="15">
        <v>182.74938700000001</v>
      </c>
    </row>
    <row r="4081" spans="1:14">
      <c r="A4081" s="33">
        <v>41912</v>
      </c>
      <c r="B4081" s="12" t="s">
        <v>54</v>
      </c>
      <c r="C4081" s="10" t="s">
        <v>37</v>
      </c>
      <c r="D4081" s="10" t="s">
        <v>146</v>
      </c>
      <c r="E4081" s="16" t="s">
        <v>31</v>
      </c>
      <c r="F4081" s="16" t="s">
        <v>35</v>
      </c>
      <c r="G4081" s="12">
        <v>42369</v>
      </c>
      <c r="H4081" s="13">
        <v>5</v>
      </c>
      <c r="I4081" s="28"/>
      <c r="J4081" s="28">
        <v>1.731938</v>
      </c>
      <c r="K4081" s="37">
        <v>6.9202909999999997</v>
      </c>
      <c r="L4081" s="37">
        <v>1.2968579999999998</v>
      </c>
      <c r="M4081" s="39">
        <v>8.9858829999999994</v>
      </c>
      <c r="N4081" s="15">
        <v>180.010974</v>
      </c>
    </row>
    <row r="4082" spans="1:14">
      <c r="A4082" s="33">
        <v>41912</v>
      </c>
      <c r="B4082" s="12" t="s">
        <v>54</v>
      </c>
      <c r="C4082" s="10" t="s">
        <v>37</v>
      </c>
      <c r="D4082" s="10" t="s">
        <v>146</v>
      </c>
      <c r="E4082" s="16" t="s">
        <v>31</v>
      </c>
      <c r="F4082" s="16" t="s">
        <v>35</v>
      </c>
      <c r="G4082" s="12">
        <v>42460</v>
      </c>
      <c r="H4082" s="13">
        <v>6</v>
      </c>
      <c r="I4082" s="28"/>
      <c r="J4082" s="28">
        <v>1.9637709999999999</v>
      </c>
      <c r="K4082" s="37">
        <v>6.0161439999999997</v>
      </c>
      <c r="L4082" s="37">
        <v>1.0596239999999999</v>
      </c>
      <c r="M4082" s="39">
        <v>10.18871</v>
      </c>
      <c r="N4082" s="15">
        <v>177.68323899999999</v>
      </c>
    </row>
    <row r="4083" spans="1:14">
      <c r="A4083" s="33">
        <v>41912</v>
      </c>
      <c r="B4083" s="12" t="s">
        <v>54</v>
      </c>
      <c r="C4083" s="10" t="s">
        <v>37</v>
      </c>
      <c r="D4083" s="10" t="s">
        <v>146</v>
      </c>
      <c r="E4083" s="16" t="s">
        <v>31</v>
      </c>
      <c r="F4083" s="16" t="s">
        <v>35</v>
      </c>
      <c r="G4083" s="12">
        <v>42551</v>
      </c>
      <c r="H4083" s="13">
        <v>7</v>
      </c>
      <c r="I4083" s="28"/>
      <c r="J4083" s="28">
        <v>2.052273</v>
      </c>
      <c r="K4083" s="37">
        <v>4.8333909999999998</v>
      </c>
      <c r="L4083" s="37">
        <v>0.86952000000000007</v>
      </c>
      <c r="M4083" s="39">
        <v>10.647888999999999</v>
      </c>
      <c r="N4083" s="15">
        <v>175.68229299999999</v>
      </c>
    </row>
    <row r="4084" spans="1:14">
      <c r="A4084" s="33">
        <v>41912</v>
      </c>
      <c r="B4084" s="12" t="s">
        <v>54</v>
      </c>
      <c r="C4084" s="10" t="s">
        <v>37</v>
      </c>
      <c r="D4084" s="10" t="s">
        <v>146</v>
      </c>
      <c r="E4084" s="16" t="s">
        <v>31</v>
      </c>
      <c r="F4084" s="16" t="s">
        <v>35</v>
      </c>
      <c r="G4084" s="12">
        <v>42643</v>
      </c>
      <c r="H4084" s="13">
        <v>8</v>
      </c>
      <c r="I4084" s="28"/>
      <c r="J4084" s="28">
        <v>1.607389</v>
      </c>
      <c r="K4084" s="37">
        <v>3.9775200000000002</v>
      </c>
      <c r="L4084" s="37">
        <v>0.75151800000000035</v>
      </c>
      <c r="M4084" s="39">
        <v>8.3396830000000008</v>
      </c>
      <c r="N4084" s="15">
        <v>174.61239499999999</v>
      </c>
    </row>
    <row r="4085" spans="1:14">
      <c r="A4085" s="33">
        <v>41912</v>
      </c>
      <c r="B4085" s="12" t="s">
        <v>54</v>
      </c>
      <c r="C4085" s="10" t="s">
        <v>37</v>
      </c>
      <c r="D4085" s="10" t="s">
        <v>146</v>
      </c>
      <c r="E4085" s="16" t="s">
        <v>31</v>
      </c>
      <c r="F4085" s="16" t="s">
        <v>35</v>
      </c>
      <c r="G4085" s="12">
        <v>42735</v>
      </c>
      <c r="H4085" s="13">
        <v>9</v>
      </c>
      <c r="I4085" s="28"/>
      <c r="J4085" s="28">
        <v>1.296859</v>
      </c>
      <c r="K4085" s="37">
        <v>3.3410419999999998</v>
      </c>
      <c r="L4085" s="37">
        <v>0.66038099999999966</v>
      </c>
      <c r="M4085" s="39">
        <v>6.7285430000000002</v>
      </c>
      <c r="N4085" s="15">
        <v>173.36194900000001</v>
      </c>
    </row>
    <row r="4086" spans="1:14">
      <c r="A4086" s="33">
        <v>41912</v>
      </c>
      <c r="B4086" s="12" t="s">
        <v>54</v>
      </c>
      <c r="C4086" s="10" t="s">
        <v>4</v>
      </c>
      <c r="D4086" s="10" t="s">
        <v>146</v>
      </c>
      <c r="E4086" s="16" t="s">
        <v>12</v>
      </c>
      <c r="F4086" s="16" t="s">
        <v>13</v>
      </c>
      <c r="G4086" s="12">
        <v>42004</v>
      </c>
      <c r="H4086" s="13">
        <v>1</v>
      </c>
      <c r="I4086" s="37"/>
      <c r="J4086" s="37">
        <v>0.26289800000000002</v>
      </c>
      <c r="K4086" s="37">
        <v>1.1746239999999999</v>
      </c>
      <c r="L4086" s="37">
        <v>-0.62022939000000088</v>
      </c>
      <c r="M4086" s="37">
        <v>5.3382170000000002</v>
      </c>
      <c r="N4086" s="15">
        <v>86.695867000000007</v>
      </c>
    </row>
    <row r="4087" spans="1:14">
      <c r="A4087" s="33">
        <v>41912</v>
      </c>
      <c r="B4087" s="12" t="s">
        <v>54</v>
      </c>
      <c r="C4087" s="10" t="s">
        <v>4</v>
      </c>
      <c r="D4087" s="10" t="s">
        <v>146</v>
      </c>
      <c r="E4087" s="16" t="s">
        <v>12</v>
      </c>
      <c r="F4087" s="16" t="s">
        <v>13</v>
      </c>
      <c r="G4087" s="12">
        <v>42094</v>
      </c>
      <c r="H4087" s="13">
        <v>2</v>
      </c>
      <c r="I4087" s="37"/>
      <c r="J4087" s="37">
        <v>0.27757799999999999</v>
      </c>
      <c r="K4087" s="37">
        <v>1.195112</v>
      </c>
      <c r="L4087" s="37">
        <v>0.29806600000000005</v>
      </c>
      <c r="M4087" s="37">
        <v>5.6615019999999996</v>
      </c>
      <c r="N4087" s="15">
        <v>86.562010999999998</v>
      </c>
    </row>
    <row r="4088" spans="1:14">
      <c r="A4088" s="33">
        <v>41912</v>
      </c>
      <c r="B4088" s="12" t="s">
        <v>54</v>
      </c>
      <c r="C4088" s="10" t="s">
        <v>4</v>
      </c>
      <c r="D4088" s="10" t="s">
        <v>146</v>
      </c>
      <c r="E4088" s="16" t="s">
        <v>12</v>
      </c>
      <c r="F4088" s="16" t="s">
        <v>13</v>
      </c>
      <c r="G4088" s="12">
        <v>42185</v>
      </c>
      <c r="H4088" s="13">
        <v>3</v>
      </c>
      <c r="I4088" s="37"/>
      <c r="J4088" s="37">
        <v>0.28866000000000003</v>
      </c>
      <c r="K4088" s="37">
        <v>1.213301</v>
      </c>
      <c r="L4088" s="37">
        <v>0.30684900000000004</v>
      </c>
      <c r="M4088" s="37">
        <v>5.8973459999999998</v>
      </c>
      <c r="N4088" s="15">
        <v>86.209800999999999</v>
      </c>
    </row>
    <row r="4089" spans="1:14">
      <c r="A4089" s="33">
        <v>41912</v>
      </c>
      <c r="B4089" s="12" t="s">
        <v>54</v>
      </c>
      <c r="C4089" s="10" t="s">
        <v>4</v>
      </c>
      <c r="D4089" s="10" t="s">
        <v>146</v>
      </c>
      <c r="E4089" s="16" t="s">
        <v>12</v>
      </c>
      <c r="F4089" s="16" t="s">
        <v>13</v>
      </c>
      <c r="G4089" s="12">
        <v>42277</v>
      </c>
      <c r="H4089" s="13">
        <v>4</v>
      </c>
      <c r="I4089" s="37"/>
      <c r="J4089" s="37">
        <v>0.30315700000000001</v>
      </c>
      <c r="K4089" s="37">
        <v>1.2223090000000001</v>
      </c>
      <c r="L4089" s="37">
        <v>0.31216500000000014</v>
      </c>
      <c r="M4089" s="37">
        <v>6.199471</v>
      </c>
      <c r="N4089" s="15">
        <v>85.905275000000003</v>
      </c>
    </row>
    <row r="4090" spans="1:14">
      <c r="A4090" s="33">
        <v>41912</v>
      </c>
      <c r="B4090" s="12" t="s">
        <v>54</v>
      </c>
      <c r="C4090" s="10" t="s">
        <v>4</v>
      </c>
      <c r="D4090" s="10" t="s">
        <v>146</v>
      </c>
      <c r="E4090" s="16" t="s">
        <v>12</v>
      </c>
      <c r="F4090" s="16" t="s">
        <v>13</v>
      </c>
      <c r="G4090" s="12">
        <v>42369</v>
      </c>
      <c r="H4090" s="13">
        <v>5</v>
      </c>
      <c r="I4090" s="37"/>
      <c r="J4090" s="37">
        <v>0.305228</v>
      </c>
      <c r="K4090" s="37">
        <v>1.2297720000000001</v>
      </c>
      <c r="L4090" s="37">
        <v>0.312691</v>
      </c>
      <c r="M4090" s="37">
        <v>6.1558250000000001</v>
      </c>
      <c r="N4090" s="15">
        <v>85.431600000000003</v>
      </c>
    </row>
    <row r="4091" spans="1:14">
      <c r="A4091" s="33">
        <v>41912</v>
      </c>
      <c r="B4091" s="12" t="s">
        <v>54</v>
      </c>
      <c r="C4091" s="10" t="s">
        <v>4</v>
      </c>
      <c r="D4091" s="10" t="s">
        <v>146</v>
      </c>
      <c r="E4091" s="16" t="s">
        <v>12</v>
      </c>
      <c r="F4091" s="16" t="s">
        <v>13</v>
      </c>
      <c r="G4091" s="12">
        <v>42460</v>
      </c>
      <c r="H4091" s="13">
        <v>6</v>
      </c>
      <c r="I4091" s="37"/>
      <c r="J4091" s="37">
        <v>0.29806700000000003</v>
      </c>
      <c r="K4091" s="37">
        <v>1.2404759999999999</v>
      </c>
      <c r="L4091" s="37">
        <v>0.30877099999999985</v>
      </c>
      <c r="M4091" s="37">
        <v>5.9582249999999997</v>
      </c>
      <c r="N4091" s="15">
        <v>85.242244999999997</v>
      </c>
    </row>
    <row r="4092" spans="1:14">
      <c r="A4092" s="33">
        <v>41912</v>
      </c>
      <c r="B4092" s="12" t="s">
        <v>54</v>
      </c>
      <c r="C4092" s="10" t="s">
        <v>4</v>
      </c>
      <c r="D4092" s="10" t="s">
        <v>146</v>
      </c>
      <c r="E4092" s="16" t="s">
        <v>12</v>
      </c>
      <c r="F4092" s="16" t="s">
        <v>13</v>
      </c>
      <c r="G4092" s="12">
        <v>42551</v>
      </c>
      <c r="H4092" s="13">
        <v>7</v>
      </c>
      <c r="I4092" s="37"/>
      <c r="J4092" s="37">
        <v>0.30684899999999998</v>
      </c>
      <c r="K4092" s="37">
        <v>1.238243</v>
      </c>
      <c r="L4092" s="37">
        <v>0.30461600000000005</v>
      </c>
      <c r="M4092" s="37">
        <v>6.1324329999999998</v>
      </c>
      <c r="N4092" s="15">
        <v>84.863417999999996</v>
      </c>
    </row>
    <row r="4093" spans="1:14">
      <c r="A4093" s="33">
        <v>41912</v>
      </c>
      <c r="B4093" s="12" t="s">
        <v>54</v>
      </c>
      <c r="C4093" s="10" t="s">
        <v>4</v>
      </c>
      <c r="D4093" s="10" t="s">
        <v>146</v>
      </c>
      <c r="E4093" s="16" t="s">
        <v>12</v>
      </c>
      <c r="F4093" s="16" t="s">
        <v>13</v>
      </c>
      <c r="G4093" s="12">
        <v>42643</v>
      </c>
      <c r="H4093" s="13">
        <v>8</v>
      </c>
      <c r="I4093" s="37"/>
      <c r="J4093" s="37">
        <v>0.31216500000000003</v>
      </c>
      <c r="K4093" s="37">
        <v>1.227095</v>
      </c>
      <c r="L4093" s="37">
        <v>0.30101700000000009</v>
      </c>
      <c r="M4093" s="37">
        <v>6.2406860000000002</v>
      </c>
      <c r="N4093" s="15">
        <v>84.668672999999998</v>
      </c>
    </row>
    <row r="4094" spans="1:14">
      <c r="A4094" s="33">
        <v>41912</v>
      </c>
      <c r="B4094" s="12" t="s">
        <v>54</v>
      </c>
      <c r="C4094" s="10" t="s">
        <v>4</v>
      </c>
      <c r="D4094" s="10" t="s">
        <v>146</v>
      </c>
      <c r="E4094" s="16" t="s">
        <v>12</v>
      </c>
      <c r="F4094" s="16" t="s">
        <v>13</v>
      </c>
      <c r="G4094" s="12">
        <v>42735</v>
      </c>
      <c r="H4094" s="13">
        <v>9</v>
      </c>
      <c r="I4094" s="37"/>
      <c r="J4094" s="37">
        <v>0.312691</v>
      </c>
      <c r="K4094" s="37">
        <v>1.2120059999999999</v>
      </c>
      <c r="L4094" s="37">
        <v>0.29760199999999987</v>
      </c>
      <c r="M4094" s="37">
        <v>6.2537219999999998</v>
      </c>
      <c r="N4094" s="15">
        <v>84.617949999999993</v>
      </c>
    </row>
    <row r="4095" spans="1:14">
      <c r="A4095" s="33">
        <v>41912</v>
      </c>
      <c r="B4095" s="12" t="s">
        <v>54</v>
      </c>
      <c r="C4095" s="10" t="s">
        <v>4</v>
      </c>
      <c r="D4095" s="10" t="s">
        <v>146</v>
      </c>
      <c r="E4095" s="16" t="s">
        <v>12</v>
      </c>
      <c r="F4095" s="16" t="s">
        <v>14</v>
      </c>
      <c r="G4095" s="12">
        <v>42004</v>
      </c>
      <c r="H4095" s="13">
        <v>1</v>
      </c>
      <c r="I4095" s="37"/>
      <c r="J4095" s="37">
        <v>0.73828300000000002</v>
      </c>
      <c r="K4095" s="37">
        <v>3.1097160000000001</v>
      </c>
      <c r="L4095" s="37">
        <v>-3.985520130000002</v>
      </c>
      <c r="M4095" s="37">
        <v>17.143636000000001</v>
      </c>
      <c r="N4095" s="15">
        <v>316.4939</v>
      </c>
    </row>
    <row r="4096" spans="1:14">
      <c r="A4096" s="33">
        <v>41912</v>
      </c>
      <c r="B4096" s="12" t="s">
        <v>54</v>
      </c>
      <c r="C4096" s="10" t="s">
        <v>4</v>
      </c>
      <c r="D4096" s="10" t="s">
        <v>146</v>
      </c>
      <c r="E4096" s="16" t="s">
        <v>12</v>
      </c>
      <c r="F4096" s="16" t="s">
        <v>14</v>
      </c>
      <c r="G4096" s="12">
        <v>42094</v>
      </c>
      <c r="H4096" s="13">
        <v>2</v>
      </c>
      <c r="I4096" s="37"/>
      <c r="J4096" s="37">
        <v>0.74027799999999999</v>
      </c>
      <c r="K4096" s="37">
        <v>3.0911909999999998</v>
      </c>
      <c r="L4096" s="37">
        <v>0.72175299999999964</v>
      </c>
      <c r="M4096" s="37">
        <v>17.19998</v>
      </c>
      <c r="N4096" s="15">
        <v>312.139276</v>
      </c>
    </row>
    <row r="4097" spans="1:14">
      <c r="A4097" s="33">
        <v>41912</v>
      </c>
      <c r="B4097" s="12" t="s">
        <v>54</v>
      </c>
      <c r="C4097" s="10" t="s">
        <v>4</v>
      </c>
      <c r="D4097" s="10" t="s">
        <v>146</v>
      </c>
      <c r="E4097" s="16" t="s">
        <v>12</v>
      </c>
      <c r="F4097" s="16" t="s">
        <v>14</v>
      </c>
      <c r="G4097" s="12">
        <v>42185</v>
      </c>
      <c r="H4097" s="13">
        <v>3</v>
      </c>
      <c r="I4097" s="37"/>
      <c r="J4097" s="37">
        <v>0.79415800000000003</v>
      </c>
      <c r="K4097" s="37">
        <v>3.0382150000000001</v>
      </c>
      <c r="L4097" s="37">
        <v>0.74118200000000034</v>
      </c>
      <c r="M4097" s="37">
        <v>18.461027000000001</v>
      </c>
      <c r="N4097" s="15">
        <v>307.265084</v>
      </c>
    </row>
    <row r="4098" spans="1:14">
      <c r="A4098" s="33">
        <v>41912</v>
      </c>
      <c r="B4098" s="12" t="s">
        <v>54</v>
      </c>
      <c r="C4098" s="10" t="s">
        <v>4</v>
      </c>
      <c r="D4098" s="10" t="s">
        <v>146</v>
      </c>
      <c r="E4098" s="16" t="s">
        <v>12</v>
      </c>
      <c r="F4098" s="16" t="s">
        <v>14</v>
      </c>
      <c r="G4098" s="12">
        <v>42277</v>
      </c>
      <c r="H4098" s="13">
        <v>4</v>
      </c>
      <c r="I4098" s="37"/>
      <c r="J4098" s="37">
        <v>0.819554</v>
      </c>
      <c r="K4098" s="37">
        <v>2.9690219999999998</v>
      </c>
      <c r="L4098" s="37">
        <v>0.75036099999999972</v>
      </c>
      <c r="M4098" s="37">
        <v>19.056394000000001</v>
      </c>
      <c r="N4098" s="15">
        <v>302.62224700000002</v>
      </c>
    </row>
    <row r="4099" spans="1:14">
      <c r="A4099" s="33">
        <v>41912</v>
      </c>
      <c r="B4099" s="12" t="s">
        <v>54</v>
      </c>
      <c r="C4099" s="10" t="s">
        <v>4</v>
      </c>
      <c r="D4099" s="10" t="s">
        <v>146</v>
      </c>
      <c r="E4099" s="16" t="s">
        <v>12</v>
      </c>
      <c r="F4099" s="16" t="s">
        <v>14</v>
      </c>
      <c r="G4099" s="12">
        <v>42369</v>
      </c>
      <c r="H4099" s="13">
        <v>5</v>
      </c>
      <c r="I4099" s="37"/>
      <c r="J4099" s="37">
        <v>0.75572499999999998</v>
      </c>
      <c r="K4099" s="37">
        <v>2.9585509999999999</v>
      </c>
      <c r="L4099" s="37">
        <v>0.74525400000000008</v>
      </c>
      <c r="M4099" s="37">
        <v>17.548300999999999</v>
      </c>
      <c r="N4099" s="15">
        <v>298.10390200000001</v>
      </c>
    </row>
    <row r="4100" spans="1:14">
      <c r="A4100" s="33">
        <v>41912</v>
      </c>
      <c r="B4100" s="12" t="s">
        <v>54</v>
      </c>
      <c r="C4100" s="10" t="s">
        <v>4</v>
      </c>
      <c r="D4100" s="10" t="s">
        <v>146</v>
      </c>
      <c r="E4100" s="16" t="s">
        <v>12</v>
      </c>
      <c r="F4100" s="16" t="s">
        <v>14</v>
      </c>
      <c r="G4100" s="12">
        <v>42460</v>
      </c>
      <c r="H4100" s="13">
        <v>6</v>
      </c>
      <c r="I4100" s="37"/>
      <c r="J4100" s="37">
        <v>0.72175299999999998</v>
      </c>
      <c r="K4100" s="37">
        <v>2.9668920000000001</v>
      </c>
      <c r="L4100" s="37">
        <v>0.73009400000000013</v>
      </c>
      <c r="M4100" s="37">
        <v>16.731622999999999</v>
      </c>
      <c r="N4100" s="15">
        <v>294.07995499999998</v>
      </c>
    </row>
    <row r="4101" spans="1:14">
      <c r="A4101" s="33">
        <v>41912</v>
      </c>
      <c r="B4101" s="12" t="s">
        <v>54</v>
      </c>
      <c r="C4101" s="10" t="s">
        <v>4</v>
      </c>
      <c r="D4101" s="10" t="s">
        <v>146</v>
      </c>
      <c r="E4101" s="16" t="s">
        <v>12</v>
      </c>
      <c r="F4101" s="16" t="s">
        <v>14</v>
      </c>
      <c r="G4101" s="12">
        <v>42551</v>
      </c>
      <c r="H4101" s="13">
        <v>7</v>
      </c>
      <c r="I4101" s="37"/>
      <c r="J4101" s="37">
        <v>0.74118300000000004</v>
      </c>
      <c r="K4101" s="37">
        <v>2.9341490000000001</v>
      </c>
      <c r="L4101" s="37">
        <v>0.70844000000000007</v>
      </c>
      <c r="M4101" s="37">
        <v>17.187701000000001</v>
      </c>
      <c r="N4101" s="15">
        <v>289.68365</v>
      </c>
    </row>
    <row r="4102" spans="1:14">
      <c r="A4102" s="33">
        <v>41912</v>
      </c>
      <c r="B4102" s="12" t="s">
        <v>54</v>
      </c>
      <c r="C4102" s="10" t="s">
        <v>4</v>
      </c>
      <c r="D4102" s="10" t="s">
        <v>146</v>
      </c>
      <c r="E4102" s="16" t="s">
        <v>12</v>
      </c>
      <c r="F4102" s="16" t="s">
        <v>14</v>
      </c>
      <c r="G4102" s="12">
        <v>42643</v>
      </c>
      <c r="H4102" s="13">
        <v>8</v>
      </c>
      <c r="I4102" s="37"/>
      <c r="J4102" s="37">
        <v>0.75036099999999994</v>
      </c>
      <c r="K4102" s="37">
        <v>2.8684789999999998</v>
      </c>
      <c r="L4102" s="37">
        <v>0.68469099999999961</v>
      </c>
      <c r="M4102" s="37">
        <v>17.399114999999998</v>
      </c>
      <c r="N4102" s="15">
        <v>285.93455499999999</v>
      </c>
    </row>
    <row r="4103" spans="1:14">
      <c r="A4103" s="33">
        <v>41912</v>
      </c>
      <c r="B4103" s="12" t="s">
        <v>54</v>
      </c>
      <c r="C4103" s="10" t="s">
        <v>4</v>
      </c>
      <c r="D4103" s="10" t="s">
        <v>146</v>
      </c>
      <c r="E4103" s="16" t="s">
        <v>12</v>
      </c>
      <c r="F4103" s="16" t="s">
        <v>14</v>
      </c>
      <c r="G4103" s="12">
        <v>42735</v>
      </c>
      <c r="H4103" s="13">
        <v>9</v>
      </c>
      <c r="I4103" s="37"/>
      <c r="J4103" s="37">
        <v>0.74525399999999997</v>
      </c>
      <c r="K4103" s="37">
        <v>2.7783359999999999</v>
      </c>
      <c r="L4103" s="37">
        <v>0.65511100000000011</v>
      </c>
      <c r="M4103" s="37">
        <v>17.2776</v>
      </c>
      <c r="N4103" s="15">
        <v>282.32872600000002</v>
      </c>
    </row>
    <row r="4104" spans="1:14">
      <c r="A4104" s="33">
        <v>41912</v>
      </c>
      <c r="B4104" s="12" t="s">
        <v>54</v>
      </c>
      <c r="C4104" s="10" t="s">
        <v>4</v>
      </c>
      <c r="D4104" s="10" t="s">
        <v>146</v>
      </c>
      <c r="E4104" s="16" t="s">
        <v>12</v>
      </c>
      <c r="F4104" s="16" t="s">
        <v>17</v>
      </c>
      <c r="G4104" s="12">
        <v>42004</v>
      </c>
      <c r="H4104" s="13">
        <v>1</v>
      </c>
      <c r="I4104" s="37"/>
      <c r="J4104" s="37">
        <v>1.3555330000000001</v>
      </c>
      <c r="K4104" s="37">
        <v>5.7699239999999996</v>
      </c>
      <c r="L4104" s="37">
        <v>-5.1549836700000062</v>
      </c>
      <c r="M4104" s="37">
        <v>31.515422000000001</v>
      </c>
      <c r="N4104" s="15">
        <v>561.83165299999996</v>
      </c>
    </row>
    <row r="4105" spans="1:14">
      <c r="A4105" s="33">
        <v>41912</v>
      </c>
      <c r="B4105" s="12" t="s">
        <v>54</v>
      </c>
      <c r="C4105" s="10" t="s">
        <v>4</v>
      </c>
      <c r="D4105" s="10" t="s">
        <v>146</v>
      </c>
      <c r="E4105" s="16" t="s">
        <v>12</v>
      </c>
      <c r="F4105" s="16" t="s">
        <v>17</v>
      </c>
      <c r="G4105" s="12">
        <v>42094</v>
      </c>
      <c r="H4105" s="13">
        <v>2</v>
      </c>
      <c r="I4105" s="37"/>
      <c r="J4105" s="37">
        <v>1.3737470000000001</v>
      </c>
      <c r="K4105" s="37">
        <v>5.7391990000000002</v>
      </c>
      <c r="L4105" s="37">
        <v>1.3430220000000006</v>
      </c>
      <c r="M4105" s="37">
        <v>31.954588999999999</v>
      </c>
      <c r="N4105" s="15">
        <v>554.67778699999997</v>
      </c>
    </row>
    <row r="4106" spans="1:14">
      <c r="A4106" s="33">
        <v>41912</v>
      </c>
      <c r="B4106" s="12" t="s">
        <v>54</v>
      </c>
      <c r="C4106" s="10" t="s">
        <v>4</v>
      </c>
      <c r="D4106" s="10" t="s">
        <v>146</v>
      </c>
      <c r="E4106" s="16" t="s">
        <v>12</v>
      </c>
      <c r="F4106" s="16" t="s">
        <v>17</v>
      </c>
      <c r="G4106" s="12">
        <v>42185</v>
      </c>
      <c r="H4106" s="13">
        <v>3</v>
      </c>
      <c r="I4106" s="37"/>
      <c r="J4106" s="37">
        <v>1.467635</v>
      </c>
      <c r="K4106" s="37">
        <v>5.6509270000000003</v>
      </c>
      <c r="L4106" s="37">
        <v>1.3793630000000001</v>
      </c>
      <c r="M4106" s="37">
        <v>34.151167999999998</v>
      </c>
      <c r="N4106" s="15">
        <v>546.50285199999996</v>
      </c>
    </row>
    <row r="4107" spans="1:14">
      <c r="A4107" s="33">
        <v>41912</v>
      </c>
      <c r="B4107" s="12" t="s">
        <v>54</v>
      </c>
      <c r="C4107" s="10" t="s">
        <v>4</v>
      </c>
      <c r="D4107" s="10" t="s">
        <v>146</v>
      </c>
      <c r="E4107" s="16" t="s">
        <v>12</v>
      </c>
      <c r="F4107" s="16" t="s">
        <v>17</v>
      </c>
      <c r="G4107" s="12">
        <v>42277</v>
      </c>
      <c r="H4107" s="13">
        <v>4</v>
      </c>
      <c r="I4107" s="37"/>
      <c r="J4107" s="37">
        <v>1.519363</v>
      </c>
      <c r="K4107" s="37">
        <v>5.5293580000000002</v>
      </c>
      <c r="L4107" s="37">
        <v>1.397794</v>
      </c>
      <c r="M4107" s="37">
        <v>35.362684999999999</v>
      </c>
      <c r="N4107" s="15">
        <v>538.73524899999995</v>
      </c>
    </row>
    <row r="4108" spans="1:14">
      <c r="A4108" s="33">
        <v>41912</v>
      </c>
      <c r="B4108" s="12" t="s">
        <v>54</v>
      </c>
      <c r="C4108" s="10" t="s">
        <v>4</v>
      </c>
      <c r="D4108" s="10" t="s">
        <v>146</v>
      </c>
      <c r="E4108" s="16" t="s">
        <v>12</v>
      </c>
      <c r="F4108" s="16" t="s">
        <v>17</v>
      </c>
      <c r="G4108" s="12">
        <v>42369</v>
      </c>
      <c r="H4108" s="13">
        <v>5</v>
      </c>
      <c r="I4108" s="37"/>
      <c r="J4108" s="37">
        <v>1.409179</v>
      </c>
      <c r="K4108" s="37">
        <v>5.5108030000000001</v>
      </c>
      <c r="L4108" s="37">
        <v>1.3906239999999999</v>
      </c>
      <c r="M4108" s="37">
        <v>32.752150999999998</v>
      </c>
      <c r="N4108" s="15">
        <v>531.01235199999996</v>
      </c>
    </row>
    <row r="4109" spans="1:14">
      <c r="A4109" s="33">
        <v>41912</v>
      </c>
      <c r="B4109" s="12" t="s">
        <v>54</v>
      </c>
      <c r="C4109" s="10" t="s">
        <v>4</v>
      </c>
      <c r="D4109" s="10" t="s">
        <v>146</v>
      </c>
      <c r="E4109" s="16" t="s">
        <v>12</v>
      </c>
      <c r="F4109" s="16" t="s">
        <v>17</v>
      </c>
      <c r="G4109" s="12">
        <v>42460</v>
      </c>
      <c r="H4109" s="13">
        <v>6</v>
      </c>
      <c r="I4109" s="37"/>
      <c r="J4109" s="37">
        <v>1.3430219999999999</v>
      </c>
      <c r="K4109" s="37">
        <v>5.5311409999999999</v>
      </c>
      <c r="L4109" s="37">
        <v>1.3633599999999997</v>
      </c>
      <c r="M4109" s="37">
        <v>31.173836000000001</v>
      </c>
      <c r="N4109" s="15">
        <v>524.33101299999998</v>
      </c>
    </row>
    <row r="4110" spans="1:14">
      <c r="A4110" s="33">
        <v>41912</v>
      </c>
      <c r="B4110" s="12" t="s">
        <v>54</v>
      </c>
      <c r="C4110" s="10" t="s">
        <v>4</v>
      </c>
      <c r="D4110" s="10" t="s">
        <v>146</v>
      </c>
      <c r="E4110" s="16" t="s">
        <v>12</v>
      </c>
      <c r="F4110" s="16" t="s">
        <v>17</v>
      </c>
      <c r="G4110" s="12">
        <v>42551</v>
      </c>
      <c r="H4110" s="13">
        <v>7</v>
      </c>
      <c r="I4110" s="37"/>
      <c r="J4110" s="37">
        <v>1.3793629999999999</v>
      </c>
      <c r="K4110" s="37">
        <v>5.4767200000000003</v>
      </c>
      <c r="L4110" s="37">
        <v>1.3249420000000003</v>
      </c>
      <c r="M4110" s="37">
        <v>32.023130000000002</v>
      </c>
      <c r="N4110" s="15">
        <v>516.897558</v>
      </c>
    </row>
    <row r="4111" spans="1:14">
      <c r="A4111" s="33">
        <v>41912</v>
      </c>
      <c r="B4111" s="12" t="s">
        <v>54</v>
      </c>
      <c r="C4111" s="10" t="s">
        <v>4</v>
      </c>
      <c r="D4111" s="10" t="s">
        <v>146</v>
      </c>
      <c r="E4111" s="16" t="s">
        <v>12</v>
      </c>
      <c r="F4111" s="16" t="s">
        <v>17</v>
      </c>
      <c r="G4111" s="12">
        <v>42643</v>
      </c>
      <c r="H4111" s="13">
        <v>8</v>
      </c>
      <c r="I4111" s="37"/>
      <c r="J4111" s="37">
        <v>1.397794</v>
      </c>
      <c r="K4111" s="37">
        <v>5.3624939999999999</v>
      </c>
      <c r="L4111" s="37">
        <v>1.2835679999999996</v>
      </c>
      <c r="M4111" s="37">
        <v>32.450420999999999</v>
      </c>
      <c r="N4111" s="15">
        <v>510.663724</v>
      </c>
    </row>
    <row r="4112" spans="1:14">
      <c r="A4112" s="33">
        <v>41912</v>
      </c>
      <c r="B4112" s="12" t="s">
        <v>54</v>
      </c>
      <c r="C4112" s="10" t="s">
        <v>4</v>
      </c>
      <c r="D4112" s="10" t="s">
        <v>146</v>
      </c>
      <c r="E4112" s="16" t="s">
        <v>12</v>
      </c>
      <c r="F4112" s="16" t="s">
        <v>17</v>
      </c>
      <c r="G4112" s="12">
        <v>42735</v>
      </c>
      <c r="H4112" s="13">
        <v>9</v>
      </c>
      <c r="I4112" s="37"/>
      <c r="J4112" s="37">
        <v>1.390625</v>
      </c>
      <c r="K4112" s="37">
        <v>5.20383</v>
      </c>
      <c r="L4112" s="37">
        <v>1.2319610000000001</v>
      </c>
      <c r="M4112" s="37">
        <v>32.281418000000002</v>
      </c>
      <c r="N4112" s="15">
        <v>504.77557000000002</v>
      </c>
    </row>
    <row r="4113" spans="1:14">
      <c r="A4113" s="33">
        <v>41912</v>
      </c>
      <c r="B4113" s="12" t="s">
        <v>54</v>
      </c>
      <c r="C4113" s="10" t="s">
        <v>4</v>
      </c>
      <c r="D4113" s="10" t="s">
        <v>146</v>
      </c>
      <c r="E4113" s="16" t="s">
        <v>26</v>
      </c>
      <c r="F4113" s="36" t="s">
        <v>119</v>
      </c>
      <c r="G4113" s="12">
        <v>42004</v>
      </c>
      <c r="H4113" s="13">
        <v>1</v>
      </c>
      <c r="I4113" s="37"/>
      <c r="J4113" s="37">
        <v>2.3362000000000001E-2</v>
      </c>
      <c r="K4113" s="37">
        <v>9.4273999999999997E-2</v>
      </c>
      <c r="L4113" s="37">
        <v>0.11763599999999999</v>
      </c>
      <c r="M4113" s="37">
        <v>0.16590199999999999</v>
      </c>
      <c r="N4113" s="15">
        <v>8.6230670000000007</v>
      </c>
    </row>
    <row r="4114" spans="1:14">
      <c r="A4114" s="33">
        <v>41912</v>
      </c>
      <c r="B4114" s="12" t="s">
        <v>54</v>
      </c>
      <c r="C4114" s="10" t="s">
        <v>4</v>
      </c>
      <c r="D4114" s="10" t="s">
        <v>146</v>
      </c>
      <c r="E4114" s="16" t="s">
        <v>26</v>
      </c>
      <c r="F4114" s="36" t="s">
        <v>119</v>
      </c>
      <c r="G4114" s="12">
        <v>42094</v>
      </c>
      <c r="H4114" s="13">
        <v>2</v>
      </c>
      <c r="I4114" s="37"/>
      <c r="J4114" s="37">
        <v>2.2662999999999999E-2</v>
      </c>
      <c r="K4114" s="37">
        <v>9.8061999999999996E-2</v>
      </c>
      <c r="L4114" s="37">
        <v>2.6450999999999999E-2</v>
      </c>
      <c r="M4114" s="37">
        <v>0.160936</v>
      </c>
      <c r="N4114" s="15">
        <v>8.6731540000000003</v>
      </c>
    </row>
    <row r="4115" spans="1:14">
      <c r="A4115" s="33">
        <v>41912</v>
      </c>
      <c r="B4115" s="12" t="s">
        <v>54</v>
      </c>
      <c r="C4115" s="10" t="s">
        <v>4</v>
      </c>
      <c r="D4115" s="10" t="s">
        <v>146</v>
      </c>
      <c r="E4115" s="16" t="s">
        <v>26</v>
      </c>
      <c r="F4115" s="36" t="s">
        <v>119</v>
      </c>
      <c r="G4115" s="12">
        <v>42185</v>
      </c>
      <c r="H4115" s="13">
        <v>3</v>
      </c>
      <c r="I4115" s="37"/>
      <c r="J4115" s="37">
        <v>2.3351E-2</v>
      </c>
      <c r="K4115" s="37">
        <v>0.1013</v>
      </c>
      <c r="L4115" s="37">
        <v>2.6589000000000005E-2</v>
      </c>
      <c r="M4115" s="37">
        <v>0.165824</v>
      </c>
      <c r="N4115" s="15">
        <v>8.7143219999999992</v>
      </c>
    </row>
    <row r="4116" spans="1:14">
      <c r="A4116" s="33">
        <v>41912</v>
      </c>
      <c r="B4116" s="12" t="s">
        <v>54</v>
      </c>
      <c r="C4116" s="10" t="s">
        <v>4</v>
      </c>
      <c r="D4116" s="10" t="s">
        <v>146</v>
      </c>
      <c r="E4116" s="16" t="s">
        <v>26</v>
      </c>
      <c r="F4116" s="36" t="s">
        <v>119</v>
      </c>
      <c r="G4116" s="12">
        <v>42277</v>
      </c>
      <c r="H4116" s="13">
        <v>4</v>
      </c>
      <c r="I4116" s="37"/>
      <c r="J4116" s="37">
        <v>2.3744999999999999E-2</v>
      </c>
      <c r="K4116" s="37">
        <v>0.104696</v>
      </c>
      <c r="L4116" s="37">
        <v>2.7140999999999995E-2</v>
      </c>
      <c r="M4116" s="37">
        <v>0.168624</v>
      </c>
      <c r="N4116" s="15">
        <v>8.7628679999999992</v>
      </c>
    </row>
    <row r="4117" spans="1:14">
      <c r="A4117" s="33">
        <v>41912</v>
      </c>
      <c r="B4117" s="12" t="s">
        <v>54</v>
      </c>
      <c r="C4117" s="10" t="s">
        <v>4</v>
      </c>
      <c r="D4117" s="10" t="s">
        <v>146</v>
      </c>
      <c r="E4117" s="16" t="s">
        <v>26</v>
      </c>
      <c r="F4117" s="36" t="s">
        <v>119</v>
      </c>
      <c r="G4117" s="12">
        <v>42369</v>
      </c>
      <c r="H4117" s="13">
        <v>5</v>
      </c>
      <c r="I4117" s="37"/>
      <c r="J4117" s="37">
        <v>2.4514000000000001E-2</v>
      </c>
      <c r="K4117" s="37">
        <v>0.10753600000000001</v>
      </c>
      <c r="L4117" s="37">
        <v>2.735400000000001E-2</v>
      </c>
      <c r="M4117" s="37">
        <v>0.17408599999999999</v>
      </c>
      <c r="N4117" s="15">
        <v>8.8210750000000004</v>
      </c>
    </row>
    <row r="4118" spans="1:14">
      <c r="A4118" s="33">
        <v>41912</v>
      </c>
      <c r="B4118" s="12" t="s">
        <v>54</v>
      </c>
      <c r="C4118" s="10" t="s">
        <v>4</v>
      </c>
      <c r="D4118" s="10" t="s">
        <v>146</v>
      </c>
      <c r="E4118" s="16" t="s">
        <v>26</v>
      </c>
      <c r="F4118" s="36" t="s">
        <v>119</v>
      </c>
      <c r="G4118" s="12">
        <v>42460</v>
      </c>
      <c r="H4118" s="13">
        <v>6</v>
      </c>
      <c r="I4118" s="37"/>
      <c r="J4118" s="37">
        <v>2.6450999999999999E-2</v>
      </c>
      <c r="K4118" s="37">
        <v>0.108221</v>
      </c>
      <c r="L4118" s="37">
        <v>2.713599999999999E-2</v>
      </c>
      <c r="M4118" s="37">
        <v>0.18783900000000001</v>
      </c>
      <c r="N4118" s="15">
        <v>8.8721040000000002</v>
      </c>
    </row>
    <row r="4119" spans="1:14">
      <c r="A4119" s="33">
        <v>41912</v>
      </c>
      <c r="B4119" s="12" t="s">
        <v>54</v>
      </c>
      <c r="C4119" s="10" t="s">
        <v>4</v>
      </c>
      <c r="D4119" s="10" t="s">
        <v>146</v>
      </c>
      <c r="E4119" s="16" t="s">
        <v>26</v>
      </c>
      <c r="F4119" s="36" t="s">
        <v>119</v>
      </c>
      <c r="G4119" s="12">
        <v>42551</v>
      </c>
      <c r="H4119" s="13">
        <v>7</v>
      </c>
      <c r="I4119" s="37"/>
      <c r="J4119" s="37">
        <v>2.6589000000000002E-2</v>
      </c>
      <c r="K4119" s="37">
        <v>0.108616</v>
      </c>
      <c r="L4119" s="37">
        <v>2.6984000000000008E-2</v>
      </c>
      <c r="M4119" s="37">
        <v>0.18881899999999999</v>
      </c>
      <c r="N4119" s="15">
        <v>8.9270460000000007</v>
      </c>
    </row>
    <row r="4120" spans="1:14">
      <c r="A4120" s="33">
        <v>41912</v>
      </c>
      <c r="B4120" s="12" t="s">
        <v>54</v>
      </c>
      <c r="C4120" s="10" t="s">
        <v>4</v>
      </c>
      <c r="D4120" s="10" t="s">
        <v>146</v>
      </c>
      <c r="E4120" s="16" t="s">
        <v>26</v>
      </c>
      <c r="F4120" s="36" t="s">
        <v>119</v>
      </c>
      <c r="G4120" s="12">
        <v>42643</v>
      </c>
      <c r="H4120" s="13">
        <v>8</v>
      </c>
      <c r="I4120" s="37"/>
      <c r="J4120" s="37">
        <v>2.7140999999999998E-2</v>
      </c>
      <c r="K4120" s="37">
        <v>0.108325</v>
      </c>
      <c r="L4120" s="37">
        <v>2.6849999999999999E-2</v>
      </c>
      <c r="M4120" s="37">
        <v>0.19273399999999999</v>
      </c>
      <c r="N4120" s="15">
        <v>8.9840520000000001</v>
      </c>
    </row>
    <row r="4121" spans="1:14">
      <c r="A4121" s="33">
        <v>41912</v>
      </c>
      <c r="B4121" s="12" t="s">
        <v>54</v>
      </c>
      <c r="C4121" s="10" t="s">
        <v>4</v>
      </c>
      <c r="D4121" s="10" t="s">
        <v>146</v>
      </c>
      <c r="E4121" s="16" t="s">
        <v>26</v>
      </c>
      <c r="F4121" s="36" t="s">
        <v>119</v>
      </c>
      <c r="G4121" s="12">
        <v>42735</v>
      </c>
      <c r="H4121" s="13">
        <v>9</v>
      </c>
      <c r="I4121" s="37"/>
      <c r="J4121" s="37">
        <v>2.7355000000000001E-2</v>
      </c>
      <c r="K4121" s="37">
        <v>0.108026</v>
      </c>
      <c r="L4121" s="37">
        <v>2.7055999999999993E-2</v>
      </c>
      <c r="M4121" s="37">
        <v>0.19425799999999999</v>
      </c>
      <c r="N4121" s="15">
        <v>9.0393450000000009</v>
      </c>
    </row>
    <row r="4122" spans="1:14">
      <c r="A4122" s="33">
        <v>41912</v>
      </c>
      <c r="B4122" s="12" t="s">
        <v>54</v>
      </c>
      <c r="C4122" s="10" t="s">
        <v>36</v>
      </c>
      <c r="D4122" s="10" t="s">
        <v>146</v>
      </c>
      <c r="E4122" s="16" t="s">
        <v>12</v>
      </c>
      <c r="F4122" s="16" t="s">
        <v>13</v>
      </c>
      <c r="G4122" s="12">
        <v>42004</v>
      </c>
      <c r="H4122" s="13">
        <v>1</v>
      </c>
      <c r="I4122" s="37"/>
      <c r="J4122" s="37">
        <v>0.34884199999999999</v>
      </c>
      <c r="K4122" s="37">
        <v>2.4657340598144857</v>
      </c>
      <c r="L4122" s="37">
        <v>0.75682466981448482</v>
      </c>
      <c r="M4122" s="37">
        <v>6.49308</v>
      </c>
      <c r="N4122" s="15">
        <v>84.572441999999995</v>
      </c>
    </row>
    <row r="4123" spans="1:14">
      <c r="A4123" s="33">
        <v>41912</v>
      </c>
      <c r="B4123" s="12" t="s">
        <v>54</v>
      </c>
      <c r="C4123" s="10" t="s">
        <v>36</v>
      </c>
      <c r="D4123" s="10" t="s">
        <v>146</v>
      </c>
      <c r="E4123" s="16" t="s">
        <v>12</v>
      </c>
      <c r="F4123" s="16" t="s">
        <v>13</v>
      </c>
      <c r="G4123" s="12">
        <v>42094</v>
      </c>
      <c r="H4123" s="13">
        <v>2</v>
      </c>
      <c r="I4123" s="37"/>
      <c r="J4123" s="37">
        <v>0.44994200000000001</v>
      </c>
      <c r="K4123" s="37">
        <v>2.8737167296289705</v>
      </c>
      <c r="L4123" s="37">
        <v>0.8579246698144849</v>
      </c>
      <c r="M4123" s="37">
        <v>8.4568549999999991</v>
      </c>
      <c r="N4123" s="15">
        <v>83.843892999999994</v>
      </c>
    </row>
    <row r="4124" spans="1:14">
      <c r="A4124" s="33">
        <v>41912</v>
      </c>
      <c r="B4124" s="12" t="s">
        <v>54</v>
      </c>
      <c r="C4124" s="10" t="s">
        <v>36</v>
      </c>
      <c r="D4124" s="10" t="s">
        <v>146</v>
      </c>
      <c r="E4124" s="16" t="s">
        <v>12</v>
      </c>
      <c r="F4124" s="16" t="s">
        <v>13</v>
      </c>
      <c r="G4124" s="12">
        <v>42185</v>
      </c>
      <c r="H4124" s="13">
        <v>3</v>
      </c>
      <c r="I4124" s="37"/>
      <c r="J4124" s="37">
        <v>0.60351900000000003</v>
      </c>
      <c r="K4124" s="37">
        <v>3.286556</v>
      </c>
      <c r="L4124" s="37">
        <v>1.0163582703710294</v>
      </c>
      <c r="M4124" s="37">
        <v>11.291903</v>
      </c>
      <c r="N4124" s="15">
        <v>82.202098000000007</v>
      </c>
    </row>
    <row r="4125" spans="1:14">
      <c r="A4125" s="33">
        <v>41912</v>
      </c>
      <c r="B4125" s="12" t="s">
        <v>54</v>
      </c>
      <c r="C4125" s="10" t="s">
        <v>36</v>
      </c>
      <c r="D4125" s="10" t="s">
        <v>146</v>
      </c>
      <c r="E4125" s="16" t="s">
        <v>12</v>
      </c>
      <c r="F4125" s="16" t="s">
        <v>13</v>
      </c>
      <c r="G4125" s="12">
        <v>42277</v>
      </c>
      <c r="H4125" s="13">
        <v>4</v>
      </c>
      <c r="I4125" s="37"/>
      <c r="J4125" s="37">
        <v>0.76777799999999996</v>
      </c>
      <c r="K4125" s="37">
        <v>3.1813829999999998</v>
      </c>
      <c r="L4125" s="37">
        <v>0.66260499999999978</v>
      </c>
      <c r="M4125" s="37">
        <v>14.257605999999999</v>
      </c>
      <c r="N4125" s="15">
        <v>80.719774999999998</v>
      </c>
    </row>
    <row r="4126" spans="1:14">
      <c r="A4126" s="33">
        <v>41912</v>
      </c>
      <c r="B4126" s="12" t="s">
        <v>54</v>
      </c>
      <c r="C4126" s="10" t="s">
        <v>36</v>
      </c>
      <c r="D4126" s="10" t="s">
        <v>146</v>
      </c>
      <c r="E4126" s="16" t="s">
        <v>12</v>
      </c>
      <c r="F4126" s="16" t="s">
        <v>13</v>
      </c>
      <c r="G4126" s="12">
        <v>42369</v>
      </c>
      <c r="H4126" s="13">
        <v>5</v>
      </c>
      <c r="I4126" s="37"/>
      <c r="J4126" s="37">
        <v>0.85416599999999998</v>
      </c>
      <c r="K4126" s="37">
        <v>2.8314140000000001</v>
      </c>
      <c r="L4126" s="37">
        <v>0.50419700000000023</v>
      </c>
      <c r="M4126" s="37">
        <v>15.665660000000001</v>
      </c>
      <c r="N4126" s="15">
        <v>79.108018000000001</v>
      </c>
    </row>
    <row r="4127" spans="1:14">
      <c r="A4127" s="33">
        <v>41912</v>
      </c>
      <c r="B4127" s="12" t="s">
        <v>54</v>
      </c>
      <c r="C4127" s="10" t="s">
        <v>36</v>
      </c>
      <c r="D4127" s="10" t="s">
        <v>146</v>
      </c>
      <c r="E4127" s="16" t="s">
        <v>12</v>
      </c>
      <c r="F4127" s="16" t="s">
        <v>13</v>
      </c>
      <c r="G4127" s="12">
        <v>42460</v>
      </c>
      <c r="H4127" s="13">
        <v>6</v>
      </c>
      <c r="I4127" s="37"/>
      <c r="J4127" s="37">
        <v>0.87409700000000001</v>
      </c>
      <c r="K4127" s="37">
        <v>2.379251</v>
      </c>
      <c r="L4127" s="37">
        <v>0.42193399999999992</v>
      </c>
      <c r="M4127" s="37">
        <v>15.88124</v>
      </c>
      <c r="N4127" s="15">
        <v>78.141735999999995</v>
      </c>
    </row>
    <row r="4128" spans="1:14">
      <c r="A4128" s="33">
        <v>41912</v>
      </c>
      <c r="B4128" s="12" t="s">
        <v>54</v>
      </c>
      <c r="C4128" s="10" t="s">
        <v>36</v>
      </c>
      <c r="D4128" s="10" t="s">
        <v>146</v>
      </c>
      <c r="E4128" s="16" t="s">
        <v>12</v>
      </c>
      <c r="F4128" s="16" t="s">
        <v>13</v>
      </c>
      <c r="G4128" s="12">
        <v>42551</v>
      </c>
      <c r="H4128" s="13">
        <v>7</v>
      </c>
      <c r="I4128" s="37"/>
      <c r="J4128" s="37">
        <v>0.79051499999999997</v>
      </c>
      <c r="K4128" s="37">
        <v>1.9702630000000001</v>
      </c>
      <c r="L4128" s="37">
        <v>0.38152700000000006</v>
      </c>
      <c r="M4128" s="37">
        <v>14.424396</v>
      </c>
      <c r="N4128" s="15">
        <v>77.755853999999999</v>
      </c>
    </row>
    <row r="4129" spans="1:14">
      <c r="A4129" s="33">
        <v>41912</v>
      </c>
      <c r="B4129" s="12" t="s">
        <v>54</v>
      </c>
      <c r="C4129" s="10" t="s">
        <v>36</v>
      </c>
      <c r="D4129" s="10" t="s">
        <v>146</v>
      </c>
      <c r="E4129" s="16" t="s">
        <v>12</v>
      </c>
      <c r="F4129" s="16" t="s">
        <v>13</v>
      </c>
      <c r="G4129" s="12">
        <v>42643</v>
      </c>
      <c r="H4129" s="13">
        <v>8</v>
      </c>
      <c r="I4129" s="37"/>
      <c r="J4129" s="37">
        <v>0.662605</v>
      </c>
      <c r="K4129" s="37">
        <v>1.6710160000000001</v>
      </c>
      <c r="L4129" s="37">
        <v>0.36335799999999996</v>
      </c>
      <c r="M4129" s="37">
        <v>12.198328</v>
      </c>
      <c r="N4129" s="15">
        <v>77.743375</v>
      </c>
    </row>
    <row r="4130" spans="1:14">
      <c r="A4130" s="33">
        <v>41912</v>
      </c>
      <c r="B4130" s="12" t="s">
        <v>54</v>
      </c>
      <c r="C4130" s="10" t="s">
        <v>36</v>
      </c>
      <c r="D4130" s="10" t="s">
        <v>146</v>
      </c>
      <c r="E4130" s="16" t="s">
        <v>12</v>
      </c>
      <c r="F4130" s="16" t="s">
        <v>13</v>
      </c>
      <c r="G4130" s="12">
        <v>42735</v>
      </c>
      <c r="H4130" s="13">
        <v>9</v>
      </c>
      <c r="I4130" s="37"/>
      <c r="J4130" s="37">
        <v>0.50419700000000001</v>
      </c>
      <c r="K4130" s="37">
        <v>1.521072</v>
      </c>
      <c r="L4130" s="37">
        <v>0.35425299999999993</v>
      </c>
      <c r="M4130" s="37">
        <v>9.2564220000000006</v>
      </c>
      <c r="N4130" s="15">
        <v>77.200165999999996</v>
      </c>
    </row>
    <row r="4131" spans="1:14">
      <c r="A4131" s="33">
        <v>41912</v>
      </c>
      <c r="B4131" s="12" t="s">
        <v>54</v>
      </c>
      <c r="C4131" s="10" t="s">
        <v>36</v>
      </c>
      <c r="D4131" s="10" t="s">
        <v>146</v>
      </c>
      <c r="E4131" s="16" t="s">
        <v>12</v>
      </c>
      <c r="F4131" s="16" t="s">
        <v>14</v>
      </c>
      <c r="G4131" s="12">
        <v>42004</v>
      </c>
      <c r="H4131" s="13">
        <v>1</v>
      </c>
      <c r="I4131" s="37"/>
      <c r="J4131" s="37">
        <v>1.007271</v>
      </c>
      <c r="K4131" s="37">
        <v>9.3337361803883105</v>
      </c>
      <c r="L4131" s="37">
        <v>2.507488050388309</v>
      </c>
      <c r="M4131" s="37">
        <v>20.138826000000002</v>
      </c>
      <c r="N4131" s="15">
        <v>305.34385400000002</v>
      </c>
    </row>
    <row r="4132" spans="1:14">
      <c r="A4132" s="33">
        <v>41912</v>
      </c>
      <c r="B4132" s="12" t="s">
        <v>54</v>
      </c>
      <c r="C4132" s="10" t="s">
        <v>36</v>
      </c>
      <c r="D4132" s="10" t="s">
        <v>146</v>
      </c>
      <c r="E4132" s="16" t="s">
        <v>12</v>
      </c>
      <c r="F4132" s="16" t="s">
        <v>14</v>
      </c>
      <c r="G4132" s="12">
        <v>42094</v>
      </c>
      <c r="H4132" s="13">
        <v>2</v>
      </c>
      <c r="I4132" s="37"/>
      <c r="J4132" s="37">
        <v>1.405324</v>
      </c>
      <c r="K4132" s="37">
        <v>10.83395323077662</v>
      </c>
      <c r="L4132" s="37">
        <v>2.9055410503883099</v>
      </c>
      <c r="M4132" s="37">
        <v>28.173621000000001</v>
      </c>
      <c r="N4132" s="15">
        <v>299.31088199999999</v>
      </c>
    </row>
    <row r="4133" spans="1:14">
      <c r="A4133" s="33">
        <v>41912</v>
      </c>
      <c r="B4133" s="12" t="s">
        <v>54</v>
      </c>
      <c r="C4133" s="10" t="s">
        <v>36</v>
      </c>
      <c r="D4133" s="10" t="s">
        <v>146</v>
      </c>
      <c r="E4133" s="16" t="s">
        <v>12</v>
      </c>
      <c r="F4133" s="16" t="s">
        <v>14</v>
      </c>
      <c r="G4133" s="12">
        <v>42185</v>
      </c>
      <c r="H4133" s="13">
        <v>3</v>
      </c>
      <c r="I4133" s="37"/>
      <c r="J4133" s="37">
        <v>1.9649449999999999</v>
      </c>
      <c r="K4133" s="37">
        <v>9.1611910000000005</v>
      </c>
      <c r="L4133" s="37">
        <v>0.29218276922338027</v>
      </c>
      <c r="M4133" s="37">
        <v>39.45825</v>
      </c>
      <c r="N4133" s="15">
        <v>288.43160699999999</v>
      </c>
    </row>
    <row r="4134" spans="1:14">
      <c r="A4134" s="33">
        <v>41912</v>
      </c>
      <c r="B4134" s="12" t="s">
        <v>54</v>
      </c>
      <c r="C4134" s="10" t="s">
        <v>36</v>
      </c>
      <c r="D4134" s="10" t="s">
        <v>146</v>
      </c>
      <c r="E4134" s="16" t="s">
        <v>12</v>
      </c>
      <c r="F4134" s="16" t="s">
        <v>14</v>
      </c>
      <c r="G4134" s="12">
        <v>42277</v>
      </c>
      <c r="H4134" s="13">
        <v>4</v>
      </c>
      <c r="I4134" s="37"/>
      <c r="J4134" s="37">
        <v>2.4476049999999998</v>
      </c>
      <c r="K4134" s="37">
        <v>8.4040569999999999</v>
      </c>
      <c r="L4134" s="37">
        <v>1.6904709999999992</v>
      </c>
      <c r="M4134" s="37">
        <v>49.134850999999998</v>
      </c>
      <c r="N4134" s="15">
        <v>277.52112099999999</v>
      </c>
    </row>
    <row r="4135" spans="1:14">
      <c r="A4135" s="33">
        <v>41912</v>
      </c>
      <c r="B4135" s="12" t="s">
        <v>54</v>
      </c>
      <c r="C4135" s="10" t="s">
        <v>36</v>
      </c>
      <c r="D4135" s="10" t="s">
        <v>146</v>
      </c>
      <c r="E4135" s="16" t="s">
        <v>12</v>
      </c>
      <c r="F4135" s="16" t="s">
        <v>14</v>
      </c>
      <c r="G4135" s="12">
        <v>42369</v>
      </c>
      <c r="H4135" s="13">
        <v>5</v>
      </c>
      <c r="I4135" s="37"/>
      <c r="J4135" s="37">
        <v>2.4693670000000001</v>
      </c>
      <c r="K4135" s="37">
        <v>7.2351109999999998</v>
      </c>
      <c r="L4135" s="37">
        <v>1.300421</v>
      </c>
      <c r="M4135" s="37">
        <v>49.503912999999997</v>
      </c>
      <c r="N4135" s="15">
        <v>266.49417</v>
      </c>
    </row>
    <row r="4136" spans="1:14">
      <c r="A4136" s="33">
        <v>41912</v>
      </c>
      <c r="B4136" s="12" t="s">
        <v>54</v>
      </c>
      <c r="C4136" s="10" t="s">
        <v>36</v>
      </c>
      <c r="D4136" s="10" t="s">
        <v>146</v>
      </c>
      <c r="E4136" s="16" t="s">
        <v>12</v>
      </c>
      <c r="F4136" s="16" t="s">
        <v>14</v>
      </c>
      <c r="G4136" s="12">
        <v>42460</v>
      </c>
      <c r="H4136" s="13">
        <v>6</v>
      </c>
      <c r="I4136" s="37"/>
      <c r="J4136" s="37">
        <v>2.2429389999999998</v>
      </c>
      <c r="K4136" s="37">
        <v>6.0939699999999997</v>
      </c>
      <c r="L4136" s="37">
        <v>1.1017979999999996</v>
      </c>
      <c r="M4136" s="37">
        <v>44.853172000000001</v>
      </c>
      <c r="N4136" s="15">
        <v>258.72279600000002</v>
      </c>
    </row>
    <row r="4137" spans="1:14">
      <c r="A4137" s="33">
        <v>41912</v>
      </c>
      <c r="B4137" s="12" t="s">
        <v>54</v>
      </c>
      <c r="C4137" s="10" t="s">
        <v>36</v>
      </c>
      <c r="D4137" s="10" t="s">
        <v>146</v>
      </c>
      <c r="E4137" s="16" t="s">
        <v>12</v>
      </c>
      <c r="F4137" s="16" t="s">
        <v>14</v>
      </c>
      <c r="G4137" s="12">
        <v>42551</v>
      </c>
      <c r="H4137" s="13">
        <v>7</v>
      </c>
      <c r="I4137" s="37"/>
      <c r="J4137" s="37">
        <v>2.0012799999999999</v>
      </c>
      <c r="K4137" s="37">
        <v>5.073353</v>
      </c>
      <c r="L4137" s="37">
        <v>0.98066300000000028</v>
      </c>
      <c r="M4137" s="37">
        <v>39.960680000000004</v>
      </c>
      <c r="N4137" s="15">
        <v>254.69403</v>
      </c>
    </row>
    <row r="4138" spans="1:14">
      <c r="A4138" s="33">
        <v>41912</v>
      </c>
      <c r="B4138" s="12" t="s">
        <v>54</v>
      </c>
      <c r="C4138" s="10" t="s">
        <v>36</v>
      </c>
      <c r="D4138" s="10" t="s">
        <v>146</v>
      </c>
      <c r="E4138" s="16" t="s">
        <v>12</v>
      </c>
      <c r="F4138" s="16" t="s">
        <v>14</v>
      </c>
      <c r="G4138" s="12">
        <v>42643</v>
      </c>
      <c r="H4138" s="13">
        <v>8</v>
      </c>
      <c r="I4138" s="37"/>
      <c r="J4138" s="37">
        <v>1.6904710000000001</v>
      </c>
      <c r="K4138" s="37">
        <v>4.2800779999999996</v>
      </c>
      <c r="L4138" s="37">
        <v>0.89719599999999966</v>
      </c>
      <c r="M4138" s="37">
        <v>33.780537000000002</v>
      </c>
      <c r="N4138" s="15">
        <v>251.521278</v>
      </c>
    </row>
    <row r="4139" spans="1:14">
      <c r="A4139" s="33">
        <v>41912</v>
      </c>
      <c r="B4139" s="12" t="s">
        <v>54</v>
      </c>
      <c r="C4139" s="10" t="s">
        <v>36</v>
      </c>
      <c r="D4139" s="10" t="s">
        <v>146</v>
      </c>
      <c r="E4139" s="16" t="s">
        <v>12</v>
      </c>
      <c r="F4139" s="16" t="s">
        <v>14</v>
      </c>
      <c r="G4139" s="12">
        <v>42735</v>
      </c>
      <c r="H4139" s="13">
        <v>9</v>
      </c>
      <c r="I4139" s="37"/>
      <c r="J4139" s="37">
        <v>1.300421</v>
      </c>
      <c r="K4139" s="37">
        <v>3.8252609999999998</v>
      </c>
      <c r="L4139" s="37">
        <v>0.84560400000000024</v>
      </c>
      <c r="M4139" s="37">
        <v>25.965121</v>
      </c>
      <c r="N4139" s="15">
        <v>244.870407</v>
      </c>
    </row>
    <row r="4140" spans="1:14">
      <c r="A4140" s="33">
        <v>41912</v>
      </c>
      <c r="B4140" s="12" t="s">
        <v>54</v>
      </c>
      <c r="C4140" s="10" t="s">
        <v>36</v>
      </c>
      <c r="D4140" s="10" t="s">
        <v>146</v>
      </c>
      <c r="E4140" s="16" t="s">
        <v>12</v>
      </c>
      <c r="F4140" s="16" t="s">
        <v>17</v>
      </c>
      <c r="G4140" s="12">
        <v>42004</v>
      </c>
      <c r="H4140" s="13">
        <v>1</v>
      </c>
      <c r="I4140" s="37"/>
      <c r="J4140" s="37">
        <v>1.8749929999999999</v>
      </c>
      <c r="K4140" s="37">
        <v>14.94155169704349</v>
      </c>
      <c r="L4140" s="37">
        <v>4.5361040270434838</v>
      </c>
      <c r="M4140" s="37">
        <v>37.589041000000002</v>
      </c>
      <c r="N4140" s="15">
        <v>542.79203600000005</v>
      </c>
    </row>
    <row r="4141" spans="1:14">
      <c r="A4141" s="33">
        <v>41912</v>
      </c>
      <c r="B4141" s="12" t="s">
        <v>54</v>
      </c>
      <c r="C4141" s="10" t="s">
        <v>36</v>
      </c>
      <c r="D4141" s="10" t="s">
        <v>146</v>
      </c>
      <c r="E4141" s="16" t="s">
        <v>12</v>
      </c>
      <c r="F4141" s="16" t="s">
        <v>17</v>
      </c>
      <c r="G4141" s="12">
        <v>42094</v>
      </c>
      <c r="H4141" s="13">
        <v>2</v>
      </c>
      <c r="I4141" s="37"/>
      <c r="J4141" s="37">
        <v>2.602449</v>
      </c>
      <c r="K4141" s="37">
        <v>17.602662724086976</v>
      </c>
      <c r="L4141" s="37">
        <v>5.2635600270434857</v>
      </c>
      <c r="M4141" s="37">
        <v>52.267600000000002</v>
      </c>
      <c r="N4141" s="15">
        <v>532.52992800000004</v>
      </c>
    </row>
    <row r="4142" spans="1:14">
      <c r="A4142" s="33">
        <v>41912</v>
      </c>
      <c r="B4142" s="12" t="s">
        <v>54</v>
      </c>
      <c r="C4142" s="10" t="s">
        <v>36</v>
      </c>
      <c r="D4142" s="10" t="s">
        <v>146</v>
      </c>
      <c r="E4142" s="16" t="s">
        <v>12</v>
      </c>
      <c r="F4142" s="16" t="s">
        <v>17</v>
      </c>
      <c r="G4142" s="12">
        <v>42185</v>
      </c>
      <c r="H4142" s="13">
        <v>3</v>
      </c>
      <c r="I4142" s="37"/>
      <c r="J4142" s="37">
        <v>3.5972879999999998</v>
      </c>
      <c r="K4142" s="37">
        <v>16.890906999999999</v>
      </c>
      <c r="L4142" s="37">
        <v>2.8855322759130226</v>
      </c>
      <c r="M4142" s="37">
        <v>72.300814000000003</v>
      </c>
      <c r="N4142" s="15">
        <v>513.697451</v>
      </c>
    </row>
    <row r="4143" spans="1:14">
      <c r="A4143" s="33">
        <v>41912</v>
      </c>
      <c r="B4143" s="12" t="s">
        <v>54</v>
      </c>
      <c r="C4143" s="10" t="s">
        <v>36</v>
      </c>
      <c r="D4143" s="10" t="s">
        <v>146</v>
      </c>
      <c r="E4143" s="16" t="s">
        <v>12</v>
      </c>
      <c r="F4143" s="16" t="s">
        <v>17</v>
      </c>
      <c r="G4143" s="12">
        <v>42277</v>
      </c>
      <c r="H4143" s="13">
        <v>4</v>
      </c>
      <c r="I4143" s="37"/>
      <c r="J4143" s="37">
        <v>4.4689480000000001</v>
      </c>
      <c r="K4143" s="37">
        <v>15.599594</v>
      </c>
      <c r="L4143" s="37">
        <v>3.1776350000000013</v>
      </c>
      <c r="M4143" s="37">
        <v>89.771846999999994</v>
      </c>
      <c r="N4143" s="15">
        <v>494.81111800000002</v>
      </c>
    </row>
    <row r="4144" spans="1:14">
      <c r="A4144" s="33">
        <v>41912</v>
      </c>
      <c r="B4144" s="12" t="s">
        <v>54</v>
      </c>
      <c r="C4144" s="10" t="s">
        <v>36</v>
      </c>
      <c r="D4144" s="10" t="s">
        <v>146</v>
      </c>
      <c r="E4144" s="16" t="s">
        <v>12</v>
      </c>
      <c r="F4144" s="16" t="s">
        <v>17</v>
      </c>
      <c r="G4144" s="12">
        <v>42369</v>
      </c>
      <c r="H4144" s="13">
        <v>5</v>
      </c>
      <c r="I4144" s="37"/>
      <c r="J4144" s="37">
        <v>4.5289950000000001</v>
      </c>
      <c r="K4144" s="37">
        <v>13.507227</v>
      </c>
      <c r="L4144" s="37">
        <v>2.4366280000000007</v>
      </c>
      <c r="M4144" s="37">
        <v>90.851877999999999</v>
      </c>
      <c r="N4144" s="15">
        <v>475.79504800000001</v>
      </c>
    </row>
    <row r="4145" spans="1:14">
      <c r="A4145" s="33">
        <v>41912</v>
      </c>
      <c r="B4145" s="12" t="s">
        <v>54</v>
      </c>
      <c r="C4145" s="10" t="s">
        <v>36</v>
      </c>
      <c r="D4145" s="10" t="s">
        <v>146</v>
      </c>
      <c r="E4145" s="16" t="s">
        <v>12</v>
      </c>
      <c r="F4145" s="16" t="s">
        <v>17</v>
      </c>
      <c r="G4145" s="12">
        <v>42460</v>
      </c>
      <c r="H4145" s="13">
        <v>6</v>
      </c>
      <c r="I4145" s="37"/>
      <c r="J4145" s="37">
        <v>4.156917</v>
      </c>
      <c r="K4145" s="37">
        <v>11.409224</v>
      </c>
      <c r="L4145" s="37">
        <v>2.0589139999999997</v>
      </c>
      <c r="M4145" s="37">
        <v>83.230969999999999</v>
      </c>
      <c r="N4145" s="15">
        <v>462.62266</v>
      </c>
    </row>
    <row r="4146" spans="1:14">
      <c r="A4146" s="33">
        <v>41912</v>
      </c>
      <c r="B4146" s="12" t="s">
        <v>54</v>
      </c>
      <c r="C4146" s="10" t="s">
        <v>36</v>
      </c>
      <c r="D4146" s="10" t="s">
        <v>146</v>
      </c>
      <c r="E4146" s="16" t="s">
        <v>12</v>
      </c>
      <c r="F4146" s="16" t="s">
        <v>17</v>
      </c>
      <c r="G4146" s="12">
        <v>42551</v>
      </c>
      <c r="H4146" s="13">
        <v>7</v>
      </c>
      <c r="I4146" s="37"/>
      <c r="J4146" s="37">
        <v>3.7360470000000001</v>
      </c>
      <c r="K4146" s="37">
        <v>9.5061149999999994</v>
      </c>
      <c r="L4146" s="37">
        <v>1.8329379999999995</v>
      </c>
      <c r="M4146" s="37">
        <v>74.763946000000004</v>
      </c>
      <c r="N4146" s="15">
        <v>455.82649199999997</v>
      </c>
    </row>
    <row r="4147" spans="1:14">
      <c r="A4147" s="33">
        <v>41912</v>
      </c>
      <c r="B4147" s="12" t="s">
        <v>54</v>
      </c>
      <c r="C4147" s="10" t="s">
        <v>36</v>
      </c>
      <c r="D4147" s="10" t="s">
        <v>146</v>
      </c>
      <c r="E4147" s="16" t="s">
        <v>12</v>
      </c>
      <c r="F4147" s="16" t="s">
        <v>17</v>
      </c>
      <c r="G4147" s="12">
        <v>42643</v>
      </c>
      <c r="H4147" s="13">
        <v>8</v>
      </c>
      <c r="I4147" s="37"/>
      <c r="J4147" s="37">
        <v>3.1776360000000001</v>
      </c>
      <c r="K4147" s="37">
        <v>8.0109130000000004</v>
      </c>
      <c r="L4147" s="37">
        <v>1.6824340000000011</v>
      </c>
      <c r="M4147" s="37">
        <v>63.648871999999997</v>
      </c>
      <c r="N4147" s="15">
        <v>450.610255</v>
      </c>
    </row>
    <row r="4148" spans="1:14">
      <c r="A4148" s="33">
        <v>41912</v>
      </c>
      <c r="B4148" s="12" t="s">
        <v>54</v>
      </c>
      <c r="C4148" s="10" t="s">
        <v>36</v>
      </c>
      <c r="D4148" s="10" t="s">
        <v>146</v>
      </c>
      <c r="E4148" s="16" t="s">
        <v>12</v>
      </c>
      <c r="F4148" s="16" t="s">
        <v>17</v>
      </c>
      <c r="G4148" s="12">
        <v>42735</v>
      </c>
      <c r="H4148" s="13">
        <v>9</v>
      </c>
      <c r="I4148" s="37"/>
      <c r="J4148" s="37">
        <v>2.4366270000000001</v>
      </c>
      <c r="K4148" s="37">
        <v>7.164034</v>
      </c>
      <c r="L4148" s="37">
        <v>1.5897479999999997</v>
      </c>
      <c r="M4148" s="37">
        <v>48.773797000000002</v>
      </c>
      <c r="N4148" s="15">
        <v>439.36206399999998</v>
      </c>
    </row>
    <row r="4149" spans="1:14">
      <c r="A4149" s="33">
        <v>41912</v>
      </c>
      <c r="B4149" s="12" t="s">
        <v>54</v>
      </c>
      <c r="C4149" s="10" t="s">
        <v>36</v>
      </c>
      <c r="D4149" s="10" t="s">
        <v>146</v>
      </c>
      <c r="E4149" s="16" t="s">
        <v>26</v>
      </c>
      <c r="F4149" s="36" t="s">
        <v>119</v>
      </c>
      <c r="G4149" s="12">
        <v>42004</v>
      </c>
      <c r="H4149" s="13">
        <v>1</v>
      </c>
      <c r="I4149" s="37"/>
      <c r="J4149" s="37">
        <v>2.9569000000000002E-2</v>
      </c>
      <c r="K4149" s="37">
        <v>0</v>
      </c>
      <c r="L4149" s="37">
        <v>2.9569000000000002E-2</v>
      </c>
      <c r="M4149" s="37">
        <v>0.17729400000000001</v>
      </c>
      <c r="N4149" s="15">
        <v>8.4650839999999992</v>
      </c>
    </row>
    <row r="4150" spans="1:14">
      <c r="A4150" s="33">
        <v>41912</v>
      </c>
      <c r="B4150" s="12" t="s">
        <v>54</v>
      </c>
      <c r="C4150" s="10" t="s">
        <v>36</v>
      </c>
      <c r="D4150" s="10" t="s">
        <v>146</v>
      </c>
      <c r="E4150" s="16" t="s">
        <v>26</v>
      </c>
      <c r="F4150" s="36" t="s">
        <v>119</v>
      </c>
      <c r="G4150" s="12">
        <v>42094</v>
      </c>
      <c r="H4150" s="13">
        <v>2</v>
      </c>
      <c r="I4150" s="37"/>
      <c r="J4150" s="37">
        <v>3.1515000000000001E-2</v>
      </c>
      <c r="K4150" s="37">
        <v>0</v>
      </c>
      <c r="L4150" s="37">
        <v>3.1515000000000001E-2</v>
      </c>
      <c r="M4150" s="37">
        <v>0.18895999999999999</v>
      </c>
      <c r="N4150" s="15">
        <v>8.4477899999999995</v>
      </c>
    </row>
    <row r="4151" spans="1:14">
      <c r="A4151" s="33">
        <v>41912</v>
      </c>
      <c r="B4151" s="12" t="s">
        <v>54</v>
      </c>
      <c r="C4151" s="10" t="s">
        <v>36</v>
      </c>
      <c r="D4151" s="10" t="s">
        <v>146</v>
      </c>
      <c r="E4151" s="16" t="s">
        <v>26</v>
      </c>
      <c r="F4151" s="36" t="s">
        <v>119</v>
      </c>
      <c r="G4151" s="12">
        <v>42185</v>
      </c>
      <c r="H4151" s="13">
        <v>3</v>
      </c>
      <c r="I4151" s="37"/>
      <c r="J4151" s="37">
        <v>3.5458999999999997E-2</v>
      </c>
      <c r="K4151" s="37">
        <v>0.22693199999999999</v>
      </c>
      <c r="L4151" s="37">
        <v>0.26239099999999999</v>
      </c>
      <c r="M4151" s="37">
        <v>0.21260899999999999</v>
      </c>
      <c r="N4151" s="15">
        <v>8.4203019999999995</v>
      </c>
    </row>
    <row r="4152" spans="1:14">
      <c r="A4152" s="33">
        <v>41912</v>
      </c>
      <c r="B4152" s="12" t="s">
        <v>54</v>
      </c>
      <c r="C4152" s="10" t="s">
        <v>36</v>
      </c>
      <c r="D4152" s="10" t="s">
        <v>146</v>
      </c>
      <c r="E4152" s="16" t="s">
        <v>26</v>
      </c>
      <c r="F4152" s="36" t="s">
        <v>119</v>
      </c>
      <c r="G4152" s="12">
        <v>42277</v>
      </c>
      <c r="H4152" s="13">
        <v>4</v>
      </c>
      <c r="I4152" s="37"/>
      <c r="J4152" s="37">
        <v>4.5554999999999998E-2</v>
      </c>
      <c r="K4152" s="37">
        <v>0.23308400000000001</v>
      </c>
      <c r="L4152" s="37">
        <v>5.1707000000000017E-2</v>
      </c>
      <c r="M4152" s="37">
        <v>0.27314300000000002</v>
      </c>
      <c r="N4152" s="15">
        <v>8.4584969999999995</v>
      </c>
    </row>
    <row r="4153" spans="1:14">
      <c r="A4153" s="33">
        <v>41912</v>
      </c>
      <c r="B4153" s="12" t="s">
        <v>54</v>
      </c>
      <c r="C4153" s="10" t="s">
        <v>36</v>
      </c>
      <c r="D4153" s="10" t="s">
        <v>146</v>
      </c>
      <c r="E4153" s="16" t="s">
        <v>26</v>
      </c>
      <c r="F4153" s="36" t="s">
        <v>119</v>
      </c>
      <c r="G4153" s="12">
        <v>42369</v>
      </c>
      <c r="H4153" s="13">
        <v>5</v>
      </c>
      <c r="I4153" s="37"/>
      <c r="J4153" s="37">
        <v>5.3960000000000001E-2</v>
      </c>
      <c r="K4153" s="37">
        <v>0.220943</v>
      </c>
      <c r="L4153" s="37">
        <v>4.1818999999999988E-2</v>
      </c>
      <c r="M4153" s="37">
        <v>0.32354300000000003</v>
      </c>
      <c r="N4153" s="15">
        <v>8.4434190000000005</v>
      </c>
    </row>
    <row r="4154" spans="1:14">
      <c r="A4154" s="33">
        <v>41912</v>
      </c>
      <c r="B4154" s="12" t="s">
        <v>54</v>
      </c>
      <c r="C4154" s="10" t="s">
        <v>36</v>
      </c>
      <c r="D4154" s="10" t="s">
        <v>146</v>
      </c>
      <c r="E4154" s="16" t="s">
        <v>26</v>
      </c>
      <c r="F4154" s="36" t="s">
        <v>119</v>
      </c>
      <c r="G4154" s="12">
        <v>42460</v>
      </c>
      <c r="H4154" s="13">
        <v>6</v>
      </c>
      <c r="I4154" s="37"/>
      <c r="J4154" s="37">
        <v>6.3033000000000006E-2</v>
      </c>
      <c r="K4154" s="37">
        <v>0.19336900000000001</v>
      </c>
      <c r="L4154" s="37">
        <v>3.5459000000000018E-2</v>
      </c>
      <c r="M4154" s="37">
        <v>0.37794499999999998</v>
      </c>
      <c r="N4154" s="15">
        <v>8.4329769999999993</v>
      </c>
    </row>
    <row r="4155" spans="1:14">
      <c r="A4155" s="33">
        <v>41912</v>
      </c>
      <c r="B4155" s="12" t="s">
        <v>54</v>
      </c>
      <c r="C4155" s="10" t="s">
        <v>36</v>
      </c>
      <c r="D4155" s="10" t="s">
        <v>146</v>
      </c>
      <c r="E4155" s="16" t="s">
        <v>26</v>
      </c>
      <c r="F4155" s="36" t="s">
        <v>119</v>
      </c>
      <c r="G4155" s="12">
        <v>42551</v>
      </c>
      <c r="H4155" s="13">
        <v>7</v>
      </c>
      <c r="I4155" s="37"/>
      <c r="J4155" s="37">
        <v>6.4382999999999996E-2</v>
      </c>
      <c r="K4155" s="37">
        <v>0.161636</v>
      </c>
      <c r="L4155" s="37">
        <v>3.2649999999999985E-2</v>
      </c>
      <c r="M4155" s="37">
        <v>0.38603999999999999</v>
      </c>
      <c r="N4155" s="15">
        <v>8.4415390000000006</v>
      </c>
    </row>
    <row r="4156" spans="1:14">
      <c r="A4156" s="33">
        <v>41912</v>
      </c>
      <c r="B4156" s="12" t="s">
        <v>54</v>
      </c>
      <c r="C4156" s="10" t="s">
        <v>36</v>
      </c>
      <c r="D4156" s="10" t="s">
        <v>146</v>
      </c>
      <c r="E4156" s="16" t="s">
        <v>26</v>
      </c>
      <c r="F4156" s="36" t="s">
        <v>119</v>
      </c>
      <c r="G4156" s="12">
        <v>42643</v>
      </c>
      <c r="H4156" s="13">
        <v>8</v>
      </c>
      <c r="I4156" s="37"/>
      <c r="J4156" s="37">
        <v>5.1707000000000003E-2</v>
      </c>
      <c r="K4156" s="37">
        <v>0.142211</v>
      </c>
      <c r="L4156" s="37">
        <v>3.2282000000000005E-2</v>
      </c>
      <c r="M4156" s="37">
        <v>0.310031</v>
      </c>
      <c r="N4156" s="15">
        <v>8.5059830000000005</v>
      </c>
    </row>
    <row r="4157" spans="1:14">
      <c r="A4157" s="33">
        <v>41912</v>
      </c>
      <c r="B4157" s="12" t="s">
        <v>54</v>
      </c>
      <c r="C4157" s="10" t="s">
        <v>36</v>
      </c>
      <c r="D4157" s="10" t="s">
        <v>146</v>
      </c>
      <c r="E4157" s="16" t="s">
        <v>26</v>
      </c>
      <c r="F4157" s="36" t="s">
        <v>119</v>
      </c>
      <c r="G4157" s="12">
        <v>42735</v>
      </c>
      <c r="H4157" s="13">
        <v>9</v>
      </c>
      <c r="I4157" s="37"/>
      <c r="J4157" s="37">
        <v>4.1819000000000002E-2</v>
      </c>
      <c r="K4157" s="37">
        <v>0.132826</v>
      </c>
      <c r="L4157" s="37">
        <v>3.2433999999999998E-2</v>
      </c>
      <c r="M4157" s="37">
        <v>0.250745</v>
      </c>
      <c r="N4157" s="15">
        <v>8.5862569999999998</v>
      </c>
    </row>
    <row r="4158" spans="1:14">
      <c r="A4158" s="33">
        <v>41912</v>
      </c>
      <c r="B4158" s="12" t="s">
        <v>54</v>
      </c>
      <c r="C4158" s="10" t="s">
        <v>37</v>
      </c>
      <c r="D4158" s="10" t="s">
        <v>146</v>
      </c>
      <c r="E4158" s="16" t="s">
        <v>12</v>
      </c>
      <c r="F4158" s="16" t="s">
        <v>13</v>
      </c>
      <c r="G4158" s="12">
        <v>42004</v>
      </c>
      <c r="H4158" s="13">
        <v>1</v>
      </c>
      <c r="I4158" s="28"/>
      <c r="J4158" s="28">
        <v>0.416993</v>
      </c>
      <c r="K4158" s="37">
        <v>2.7186154739835349</v>
      </c>
      <c r="L4158" s="37">
        <v>1.077857083983534</v>
      </c>
      <c r="M4158" s="39">
        <v>7.0584720000000001</v>
      </c>
      <c r="N4158" s="15">
        <v>84.576123999999993</v>
      </c>
    </row>
    <row r="4159" spans="1:14">
      <c r="A4159" s="33">
        <v>41912</v>
      </c>
      <c r="B4159" s="12" t="s">
        <v>54</v>
      </c>
      <c r="C4159" s="10" t="s">
        <v>37</v>
      </c>
      <c r="D4159" s="10" t="s">
        <v>146</v>
      </c>
      <c r="E4159" s="16" t="s">
        <v>12</v>
      </c>
      <c r="F4159" s="16" t="s">
        <v>13</v>
      </c>
      <c r="G4159" s="12">
        <v>42094</v>
      </c>
      <c r="H4159" s="13">
        <v>2</v>
      </c>
      <c r="I4159" s="28"/>
      <c r="J4159" s="28">
        <v>0.57593300000000003</v>
      </c>
      <c r="K4159" s="37">
        <v>3.3794795579670689</v>
      </c>
      <c r="L4159" s="37">
        <v>1.2367970839835341</v>
      </c>
      <c r="M4159" s="39">
        <v>9.7922510000000003</v>
      </c>
      <c r="N4159" s="15">
        <v>83.264008000000004</v>
      </c>
    </row>
    <row r="4160" spans="1:14">
      <c r="A4160" s="33">
        <v>41912</v>
      </c>
      <c r="B4160" s="12" t="s">
        <v>54</v>
      </c>
      <c r="C4160" s="10" t="s">
        <v>37</v>
      </c>
      <c r="D4160" s="10" t="s">
        <v>146</v>
      </c>
      <c r="E4160" s="16" t="s">
        <v>12</v>
      </c>
      <c r="F4160" s="16" t="s">
        <v>13</v>
      </c>
      <c r="G4160" s="12">
        <v>42185</v>
      </c>
      <c r="H4160" s="13">
        <v>3</v>
      </c>
      <c r="I4160" s="28"/>
      <c r="J4160" s="28">
        <v>0.84397299999999997</v>
      </c>
      <c r="K4160" s="37">
        <v>4.0403436419506029</v>
      </c>
      <c r="L4160" s="37">
        <v>1.5048370839835341</v>
      </c>
      <c r="M4160" s="39">
        <v>14.350273</v>
      </c>
      <c r="N4160" s="15">
        <v>81.329817000000006</v>
      </c>
    </row>
    <row r="4161" spans="1:14">
      <c r="A4161" s="33">
        <v>41912</v>
      </c>
      <c r="B4161" s="12" t="s">
        <v>54</v>
      </c>
      <c r="C4161" s="10" t="s">
        <v>37</v>
      </c>
      <c r="D4161" s="10" t="s">
        <v>146</v>
      </c>
      <c r="E4161" s="16" t="s">
        <v>12</v>
      </c>
      <c r="F4161" s="16" t="s">
        <v>13</v>
      </c>
      <c r="G4161" s="12">
        <v>42277</v>
      </c>
      <c r="H4161" s="13">
        <v>4</v>
      </c>
      <c r="I4161" s="28"/>
      <c r="J4161" s="28">
        <v>1.1811879999999999</v>
      </c>
      <c r="K4161" s="37">
        <v>5.6479229999999996</v>
      </c>
      <c r="L4161" s="37">
        <v>2.7887673580493963</v>
      </c>
      <c r="M4161" s="39">
        <v>20.069656999999999</v>
      </c>
      <c r="N4161" s="15">
        <v>79.210103000000004</v>
      </c>
    </row>
    <row r="4162" spans="1:14">
      <c r="A4162" s="33">
        <v>41912</v>
      </c>
      <c r="B4162" s="12" t="s">
        <v>54</v>
      </c>
      <c r="C4162" s="10" t="s">
        <v>37</v>
      </c>
      <c r="D4162" s="10" t="s">
        <v>146</v>
      </c>
      <c r="E4162" s="16" t="s">
        <v>12</v>
      </c>
      <c r="F4162" s="16" t="s">
        <v>13</v>
      </c>
      <c r="G4162" s="12">
        <v>42369</v>
      </c>
      <c r="H4162" s="13">
        <v>5</v>
      </c>
      <c r="I4162" s="28"/>
      <c r="J4162" s="28">
        <v>1.3902080000000001</v>
      </c>
      <c r="K4162" s="37">
        <v>5.245031</v>
      </c>
      <c r="L4162" s="37">
        <v>0.98731600000000053</v>
      </c>
      <c r="M4162" s="39">
        <v>23.537600999999999</v>
      </c>
      <c r="N4162" s="15">
        <v>76.753808000000006</v>
      </c>
    </row>
    <row r="4163" spans="1:14">
      <c r="A4163" s="33">
        <v>41912</v>
      </c>
      <c r="B4163" s="12" t="s">
        <v>54</v>
      </c>
      <c r="C4163" s="10" t="s">
        <v>37</v>
      </c>
      <c r="D4163" s="10" t="s">
        <v>146</v>
      </c>
      <c r="E4163" s="16" t="s">
        <v>12</v>
      </c>
      <c r="F4163" s="16" t="s">
        <v>13</v>
      </c>
      <c r="G4163" s="12">
        <v>42460</v>
      </c>
      <c r="H4163" s="13">
        <v>6</v>
      </c>
      <c r="I4163" s="28"/>
      <c r="J4163" s="28">
        <v>1.515325</v>
      </c>
      <c r="K4163" s="37">
        <v>4.5152669999999997</v>
      </c>
      <c r="L4163" s="37">
        <v>0.78556099999999973</v>
      </c>
      <c r="M4163" s="39">
        <v>25.594528</v>
      </c>
      <c r="N4163" s="15">
        <v>75.218879000000001</v>
      </c>
    </row>
    <row r="4164" spans="1:14">
      <c r="A4164" s="33">
        <v>41912</v>
      </c>
      <c r="B4164" s="12" t="s">
        <v>54</v>
      </c>
      <c r="C4164" s="10" t="s">
        <v>37</v>
      </c>
      <c r="D4164" s="10" t="s">
        <v>146</v>
      </c>
      <c r="E4164" s="16" t="s">
        <v>12</v>
      </c>
      <c r="F4164" s="16" t="s">
        <v>13</v>
      </c>
      <c r="G4164" s="12">
        <v>42551</v>
      </c>
      <c r="H4164" s="13">
        <v>7</v>
      </c>
      <c r="I4164" s="28"/>
      <c r="J4164" s="28">
        <v>1.4671259999999999</v>
      </c>
      <c r="K4164" s="37">
        <v>3.674912</v>
      </c>
      <c r="L4164" s="37">
        <v>0.62677100000000019</v>
      </c>
      <c r="M4164" s="39">
        <v>24.808909</v>
      </c>
      <c r="N4164" s="15">
        <v>73.924004999999994</v>
      </c>
    </row>
    <row r="4165" spans="1:14">
      <c r="A4165" s="33">
        <v>41912</v>
      </c>
      <c r="B4165" s="12" t="s">
        <v>54</v>
      </c>
      <c r="C4165" s="10" t="s">
        <v>37</v>
      </c>
      <c r="D4165" s="10" t="s">
        <v>146</v>
      </c>
      <c r="E4165" s="16" t="s">
        <v>12</v>
      </c>
      <c r="F4165" s="16" t="s">
        <v>13</v>
      </c>
      <c r="G4165" s="12">
        <v>42643</v>
      </c>
      <c r="H4165" s="13">
        <v>8</v>
      </c>
      <c r="I4165" s="28"/>
      <c r="J4165" s="28">
        <v>1.275263</v>
      </c>
      <c r="K4165" s="37">
        <v>2.9029820000000002</v>
      </c>
      <c r="L4165" s="37">
        <v>0.50333300000000025</v>
      </c>
      <c r="M4165" s="39">
        <v>21.642068999999999</v>
      </c>
      <c r="N4165" s="15">
        <v>72.990396000000004</v>
      </c>
    </row>
    <row r="4166" spans="1:14">
      <c r="A4166" s="33">
        <v>41912</v>
      </c>
      <c r="B4166" s="12" t="s">
        <v>54</v>
      </c>
      <c r="C4166" s="10" t="s">
        <v>37</v>
      </c>
      <c r="D4166" s="10" t="s">
        <v>146</v>
      </c>
      <c r="E4166" s="16" t="s">
        <v>12</v>
      </c>
      <c r="F4166" s="16" t="s">
        <v>13</v>
      </c>
      <c r="G4166" s="12">
        <v>42735</v>
      </c>
      <c r="H4166" s="13">
        <v>9</v>
      </c>
      <c r="I4166" s="28"/>
      <c r="J4166" s="28">
        <v>0.987317</v>
      </c>
      <c r="K4166" s="37">
        <v>2.318209</v>
      </c>
      <c r="L4166" s="37">
        <v>0.40254399999999979</v>
      </c>
      <c r="M4166" s="39">
        <v>16.72777</v>
      </c>
      <c r="N4166" s="15">
        <v>71.672982000000005</v>
      </c>
    </row>
    <row r="4167" spans="1:14">
      <c r="A4167" s="33">
        <v>41912</v>
      </c>
      <c r="B4167" s="12" t="s">
        <v>54</v>
      </c>
      <c r="C4167" s="10" t="s">
        <v>37</v>
      </c>
      <c r="D4167" s="10" t="s">
        <v>146</v>
      </c>
      <c r="E4167" s="16" t="s">
        <v>12</v>
      </c>
      <c r="F4167" s="16" t="s">
        <v>14</v>
      </c>
      <c r="G4167" s="12">
        <v>42004</v>
      </c>
      <c r="H4167" s="13">
        <v>1</v>
      </c>
      <c r="I4167" s="28"/>
      <c r="J4167" s="28">
        <v>1.2310270000000001</v>
      </c>
      <c r="K4167" s="37">
        <v>10.263621289074969</v>
      </c>
      <c r="L4167" s="37">
        <v>3.6611291590749673</v>
      </c>
      <c r="M4167" s="39">
        <v>21.594550999999999</v>
      </c>
      <c r="N4167" s="15">
        <v>305.32576</v>
      </c>
    </row>
    <row r="4168" spans="1:14">
      <c r="A4168" s="33">
        <v>41912</v>
      </c>
      <c r="B4168" s="12" t="s">
        <v>54</v>
      </c>
      <c r="C4168" s="10" t="s">
        <v>37</v>
      </c>
      <c r="D4168" s="10" t="s">
        <v>146</v>
      </c>
      <c r="E4168" s="16" t="s">
        <v>12</v>
      </c>
      <c r="F4168" s="16" t="s">
        <v>14</v>
      </c>
      <c r="G4168" s="12">
        <v>42094</v>
      </c>
      <c r="H4168" s="13">
        <v>2</v>
      </c>
      <c r="I4168" s="28"/>
      <c r="J4168" s="28">
        <v>1.880282</v>
      </c>
      <c r="K4168" s="37">
        <v>12.693723448149935</v>
      </c>
      <c r="L4168" s="37">
        <v>4.3103841590749665</v>
      </c>
      <c r="M4168" s="39">
        <v>33.073746</v>
      </c>
      <c r="N4168" s="15">
        <v>297.36075099999999</v>
      </c>
    </row>
    <row r="4169" spans="1:14">
      <c r="A4169" s="33">
        <v>41912</v>
      </c>
      <c r="B4169" s="12" t="s">
        <v>54</v>
      </c>
      <c r="C4169" s="10" t="s">
        <v>37</v>
      </c>
      <c r="D4169" s="10" t="s">
        <v>146</v>
      </c>
      <c r="E4169" s="16" t="s">
        <v>12</v>
      </c>
      <c r="F4169" s="16" t="s">
        <v>14</v>
      </c>
      <c r="G4169" s="12">
        <v>42185</v>
      </c>
      <c r="H4169" s="13">
        <v>3</v>
      </c>
      <c r="I4169" s="28"/>
      <c r="J4169" s="28">
        <v>2.9657260000000001</v>
      </c>
      <c r="K4169" s="37">
        <v>15.123825607224902</v>
      </c>
      <c r="L4169" s="37">
        <v>5.3958281590749664</v>
      </c>
      <c r="M4169" s="39">
        <v>52.280819000000001</v>
      </c>
      <c r="N4169" s="15">
        <v>286.19402200000002</v>
      </c>
    </row>
    <row r="4170" spans="1:14">
      <c r="A4170" s="33">
        <v>41912</v>
      </c>
      <c r="B4170" s="12" t="s">
        <v>54</v>
      </c>
      <c r="C4170" s="10" t="s">
        <v>37</v>
      </c>
      <c r="D4170" s="10" t="s">
        <v>146</v>
      </c>
      <c r="E4170" s="16" t="s">
        <v>12</v>
      </c>
      <c r="F4170" s="16" t="s">
        <v>14</v>
      </c>
      <c r="G4170" s="12">
        <v>42277</v>
      </c>
      <c r="H4170" s="13">
        <v>4</v>
      </c>
      <c r="I4170" s="28"/>
      <c r="J4170" s="28">
        <v>4.2270009999999996</v>
      </c>
      <c r="K4170" s="37">
        <v>19.023841000000001</v>
      </c>
      <c r="L4170" s="37">
        <v>8.1270163927750989</v>
      </c>
      <c r="M4170" s="39">
        <v>74.532876999999999</v>
      </c>
      <c r="N4170" s="15">
        <v>274.10103099999998</v>
      </c>
    </row>
    <row r="4171" spans="1:14">
      <c r="A4171" s="33">
        <v>41912</v>
      </c>
      <c r="B4171" s="12" t="s">
        <v>54</v>
      </c>
      <c r="C4171" s="10" t="s">
        <v>37</v>
      </c>
      <c r="D4171" s="10" t="s">
        <v>146</v>
      </c>
      <c r="E4171" s="16" t="s">
        <v>12</v>
      </c>
      <c r="F4171" s="16" t="s">
        <v>14</v>
      </c>
      <c r="G4171" s="12">
        <v>42369</v>
      </c>
      <c r="H4171" s="13">
        <v>5</v>
      </c>
      <c r="I4171" s="28"/>
      <c r="J4171" s="28">
        <v>4.8930540000000002</v>
      </c>
      <c r="K4171" s="37">
        <v>17.338360000000002</v>
      </c>
      <c r="L4171" s="37">
        <v>3.2075730000000009</v>
      </c>
      <c r="M4171" s="39">
        <v>86.251292000000007</v>
      </c>
      <c r="N4171" s="15">
        <v>260.23909600000002</v>
      </c>
    </row>
    <row r="4172" spans="1:14">
      <c r="A4172" s="33">
        <v>41912</v>
      </c>
      <c r="B4172" s="12" t="s">
        <v>54</v>
      </c>
      <c r="C4172" s="10" t="s">
        <v>37</v>
      </c>
      <c r="D4172" s="10" t="s">
        <v>146</v>
      </c>
      <c r="E4172" s="16" t="s">
        <v>12</v>
      </c>
      <c r="F4172" s="16" t="s">
        <v>14</v>
      </c>
      <c r="G4172" s="12">
        <v>42460</v>
      </c>
      <c r="H4172" s="13">
        <v>6</v>
      </c>
      <c r="I4172" s="28"/>
      <c r="J4172" s="28">
        <v>5.0687509999999998</v>
      </c>
      <c r="K4172" s="37">
        <v>14.750012</v>
      </c>
      <c r="L4172" s="37">
        <v>2.4804029999999981</v>
      </c>
      <c r="M4172" s="39">
        <v>89.285399999999996</v>
      </c>
      <c r="N4172" s="15">
        <v>250.797201</v>
      </c>
    </row>
    <row r="4173" spans="1:14">
      <c r="A4173" s="33">
        <v>41912</v>
      </c>
      <c r="B4173" s="12" t="s">
        <v>54</v>
      </c>
      <c r="C4173" s="10" t="s">
        <v>37</v>
      </c>
      <c r="D4173" s="10" t="s">
        <v>146</v>
      </c>
      <c r="E4173" s="16" t="s">
        <v>12</v>
      </c>
      <c r="F4173" s="16" t="s">
        <v>14</v>
      </c>
      <c r="G4173" s="12">
        <v>42551</v>
      </c>
      <c r="H4173" s="13">
        <v>7</v>
      </c>
      <c r="I4173" s="28"/>
      <c r="J4173" s="28">
        <v>4.85541</v>
      </c>
      <c r="K4173" s="37">
        <v>11.828751</v>
      </c>
      <c r="L4173" s="37">
        <v>1.9341490000000006</v>
      </c>
      <c r="M4173" s="39">
        <v>85.464539000000002</v>
      </c>
      <c r="N4173" s="15">
        <v>243.69253399999999</v>
      </c>
    </row>
    <row r="4174" spans="1:14">
      <c r="A4174" s="33">
        <v>41912</v>
      </c>
      <c r="B4174" s="12" t="s">
        <v>54</v>
      </c>
      <c r="C4174" s="10" t="s">
        <v>37</v>
      </c>
      <c r="D4174" s="10" t="s">
        <v>146</v>
      </c>
      <c r="E4174" s="16" t="s">
        <v>12</v>
      </c>
      <c r="F4174" s="16" t="s">
        <v>14</v>
      </c>
      <c r="G4174" s="12">
        <v>42643</v>
      </c>
      <c r="H4174" s="13">
        <v>8</v>
      </c>
      <c r="I4174" s="28"/>
      <c r="J4174" s="28">
        <v>4.206626</v>
      </c>
      <c r="K4174" s="37">
        <v>9.0873190000000008</v>
      </c>
      <c r="L4174" s="37">
        <v>1.4651940000000003</v>
      </c>
      <c r="M4174" s="39">
        <v>74.106800000000007</v>
      </c>
      <c r="N4174" s="15">
        <v>237.51457400000001</v>
      </c>
    </row>
    <row r="4175" spans="1:14">
      <c r="A4175" s="33">
        <v>41912</v>
      </c>
      <c r="B4175" s="12" t="s">
        <v>54</v>
      </c>
      <c r="C4175" s="10" t="s">
        <v>37</v>
      </c>
      <c r="D4175" s="10" t="s">
        <v>146</v>
      </c>
      <c r="E4175" s="16" t="s">
        <v>12</v>
      </c>
      <c r="F4175" s="16" t="s">
        <v>14</v>
      </c>
      <c r="G4175" s="12">
        <v>42735</v>
      </c>
      <c r="H4175" s="13">
        <v>9</v>
      </c>
      <c r="I4175" s="28"/>
      <c r="J4175" s="28">
        <v>3.2075740000000001</v>
      </c>
      <c r="K4175" s="37">
        <v>6.9639220000000002</v>
      </c>
      <c r="L4175" s="37">
        <v>1.0841769999999995</v>
      </c>
      <c r="M4175" s="39">
        <v>56.480007000000001</v>
      </c>
      <c r="N4175" s="15">
        <v>228.83515399999999</v>
      </c>
    </row>
    <row r="4176" spans="1:14">
      <c r="A4176" s="33">
        <v>41912</v>
      </c>
      <c r="B4176" s="12" t="s">
        <v>54</v>
      </c>
      <c r="C4176" s="10" t="s">
        <v>37</v>
      </c>
      <c r="D4176" s="10" t="s">
        <v>146</v>
      </c>
      <c r="E4176" s="16" t="s">
        <v>12</v>
      </c>
      <c r="F4176" s="16" t="s">
        <v>17</v>
      </c>
      <c r="G4176" s="12">
        <v>42004</v>
      </c>
      <c r="H4176" s="13">
        <v>1</v>
      </c>
      <c r="I4176" s="28"/>
      <c r="J4176" s="28">
        <v>2.3004989999999998</v>
      </c>
      <c r="K4176" s="37">
        <v>16.590998032804773</v>
      </c>
      <c r="L4176" s="37">
        <v>6.6110563628047672</v>
      </c>
      <c r="M4176" s="39">
        <v>40.503948999999999</v>
      </c>
      <c r="N4176" s="15">
        <v>542.759816</v>
      </c>
    </row>
    <row r="4177" spans="1:14">
      <c r="A4177" s="33">
        <v>41912</v>
      </c>
      <c r="B4177" s="12" t="s">
        <v>54</v>
      </c>
      <c r="C4177" s="10" t="s">
        <v>37</v>
      </c>
      <c r="D4177" s="10" t="s">
        <v>146</v>
      </c>
      <c r="E4177" s="16" t="s">
        <v>12</v>
      </c>
      <c r="F4177" s="16" t="s">
        <v>17</v>
      </c>
      <c r="G4177" s="12">
        <v>42094</v>
      </c>
      <c r="H4177" s="13">
        <v>2</v>
      </c>
      <c r="I4177" s="28"/>
      <c r="J4177" s="28">
        <v>3.4762810000000002</v>
      </c>
      <c r="K4177" s="37">
        <v>20.901555395609538</v>
      </c>
      <c r="L4177" s="37">
        <v>7.7868383628047653</v>
      </c>
      <c r="M4177" s="39">
        <v>61.303842000000003</v>
      </c>
      <c r="N4177" s="15">
        <v>529.04270099999997</v>
      </c>
    </row>
    <row r="4178" spans="1:14">
      <c r="A4178" s="33">
        <v>41912</v>
      </c>
      <c r="B4178" s="12" t="s">
        <v>54</v>
      </c>
      <c r="C4178" s="10" t="s">
        <v>37</v>
      </c>
      <c r="D4178" s="10" t="s">
        <v>146</v>
      </c>
      <c r="E4178" s="16" t="s">
        <v>12</v>
      </c>
      <c r="F4178" s="16" t="s">
        <v>17</v>
      </c>
      <c r="G4178" s="12">
        <v>42185</v>
      </c>
      <c r="H4178" s="13">
        <v>3</v>
      </c>
      <c r="I4178" s="28"/>
      <c r="J4178" s="28">
        <v>5.4010569999999998</v>
      </c>
      <c r="K4178" s="37">
        <v>25.212112758414303</v>
      </c>
      <c r="L4178" s="37">
        <v>9.7116143628047649</v>
      </c>
      <c r="M4178" s="39">
        <v>95.360566000000006</v>
      </c>
      <c r="N4178" s="15">
        <v>509.71094099999999</v>
      </c>
    </row>
    <row r="4179" spans="1:14">
      <c r="A4179" s="33">
        <v>41912</v>
      </c>
      <c r="B4179" s="12" t="s">
        <v>54</v>
      </c>
      <c r="C4179" s="10" t="s">
        <v>37</v>
      </c>
      <c r="D4179" s="10" t="s">
        <v>146</v>
      </c>
      <c r="E4179" s="16" t="s">
        <v>12</v>
      </c>
      <c r="F4179" s="16" t="s">
        <v>17</v>
      </c>
      <c r="G4179" s="12">
        <v>42277</v>
      </c>
      <c r="H4179" s="13">
        <v>4</v>
      </c>
      <c r="I4179" s="28"/>
      <c r="J4179" s="28">
        <v>7.6687729999999998</v>
      </c>
      <c r="K4179" s="37">
        <v>34.640774999999998</v>
      </c>
      <c r="L4179" s="37">
        <v>17.097435241585693</v>
      </c>
      <c r="M4179" s="39">
        <v>135.41057900000001</v>
      </c>
      <c r="N4179" s="15">
        <v>488.72770200000002</v>
      </c>
    </row>
    <row r="4180" spans="1:14">
      <c r="A4180" s="33">
        <v>41912</v>
      </c>
      <c r="B4180" s="12" t="s">
        <v>54</v>
      </c>
      <c r="C4180" s="10" t="s">
        <v>37</v>
      </c>
      <c r="D4180" s="10" t="s">
        <v>146</v>
      </c>
      <c r="E4180" s="16" t="s">
        <v>12</v>
      </c>
      <c r="F4180" s="16" t="s">
        <v>17</v>
      </c>
      <c r="G4180" s="12">
        <v>42369</v>
      </c>
      <c r="H4180" s="13">
        <v>5</v>
      </c>
      <c r="I4180" s="28"/>
      <c r="J4180" s="28">
        <v>8.8551009999999994</v>
      </c>
      <c r="K4180" s="37">
        <v>31.668115</v>
      </c>
      <c r="L4180" s="37">
        <v>5.8824410000000018</v>
      </c>
      <c r="M4180" s="39">
        <v>156.30121500000001</v>
      </c>
      <c r="N4180" s="15">
        <v>464.618832</v>
      </c>
    </row>
    <row r="4181" spans="1:14">
      <c r="A4181" s="33">
        <v>41912</v>
      </c>
      <c r="B4181" s="12" t="s">
        <v>54</v>
      </c>
      <c r="C4181" s="10" t="s">
        <v>37</v>
      </c>
      <c r="D4181" s="10" t="s">
        <v>146</v>
      </c>
      <c r="E4181" s="16" t="s">
        <v>12</v>
      </c>
      <c r="F4181" s="16" t="s">
        <v>17</v>
      </c>
      <c r="G4181" s="12">
        <v>42460</v>
      </c>
      <c r="H4181" s="13">
        <v>6</v>
      </c>
      <c r="I4181" s="28"/>
      <c r="J4181" s="28">
        <v>9.2083279999999998</v>
      </c>
      <c r="K4181" s="37">
        <v>27.023720000000001</v>
      </c>
      <c r="L4181" s="37">
        <v>4.5639330000000005</v>
      </c>
      <c r="M4181" s="39">
        <v>162.45158499999999</v>
      </c>
      <c r="N4181" s="15">
        <v>448.443827</v>
      </c>
    </row>
    <row r="4182" spans="1:14">
      <c r="A4182" s="33">
        <v>41912</v>
      </c>
      <c r="B4182" s="12" t="s">
        <v>54</v>
      </c>
      <c r="C4182" s="10" t="s">
        <v>37</v>
      </c>
      <c r="D4182" s="10" t="s">
        <v>146</v>
      </c>
      <c r="E4182" s="16" t="s">
        <v>12</v>
      </c>
      <c r="F4182" s="16" t="s">
        <v>17</v>
      </c>
      <c r="G4182" s="12">
        <v>42551</v>
      </c>
      <c r="H4182" s="13">
        <v>7</v>
      </c>
      <c r="I4182" s="28"/>
      <c r="J4182" s="28">
        <v>8.8667840000000009</v>
      </c>
      <c r="K4182" s="37">
        <v>21.720198</v>
      </c>
      <c r="L4182" s="37">
        <v>3.5632619999999999</v>
      </c>
      <c r="M4182" s="39">
        <v>156.37404799999999</v>
      </c>
      <c r="N4182" s="15">
        <v>436.11648700000001</v>
      </c>
    </row>
    <row r="4183" spans="1:14">
      <c r="A4183" s="33">
        <v>41912</v>
      </c>
      <c r="B4183" s="12" t="s">
        <v>54</v>
      </c>
      <c r="C4183" s="10" t="s">
        <v>37</v>
      </c>
      <c r="D4183" s="10" t="s">
        <v>146</v>
      </c>
      <c r="E4183" s="16" t="s">
        <v>12</v>
      </c>
      <c r="F4183" s="16" t="s">
        <v>17</v>
      </c>
      <c r="G4183" s="12">
        <v>42643</v>
      </c>
      <c r="H4183" s="13">
        <v>8</v>
      </c>
      <c r="I4183" s="28"/>
      <c r="J4183" s="28">
        <v>7.7105620000000004</v>
      </c>
      <c r="K4183" s="37">
        <v>16.722964999999999</v>
      </c>
      <c r="L4183" s="37">
        <v>2.713328999999999</v>
      </c>
      <c r="M4183" s="39">
        <v>136.074297</v>
      </c>
      <c r="N4183" s="15">
        <v>425.49520899999999</v>
      </c>
    </row>
    <row r="4184" spans="1:14">
      <c r="A4184" s="33">
        <v>41912</v>
      </c>
      <c r="B4184" s="12" t="s">
        <v>54</v>
      </c>
      <c r="C4184" s="10" t="s">
        <v>37</v>
      </c>
      <c r="D4184" s="10" t="s">
        <v>146</v>
      </c>
      <c r="E4184" s="16" t="s">
        <v>12</v>
      </c>
      <c r="F4184" s="16" t="s">
        <v>17</v>
      </c>
      <c r="G4184" s="12">
        <v>42735</v>
      </c>
      <c r="H4184" s="13">
        <v>9</v>
      </c>
      <c r="I4184" s="28"/>
      <c r="J4184" s="28">
        <v>5.882441</v>
      </c>
      <c r="K4184" s="37">
        <v>12.857672000000001</v>
      </c>
      <c r="L4184" s="37">
        <v>2.0171480000000024</v>
      </c>
      <c r="M4184" s="39">
        <v>103.776657</v>
      </c>
      <c r="N4184" s="15">
        <v>410.58327000000003</v>
      </c>
    </row>
    <row r="4185" spans="1:14">
      <c r="A4185" s="33">
        <v>41912</v>
      </c>
      <c r="B4185" s="12" t="s">
        <v>54</v>
      </c>
      <c r="C4185" s="10" t="s">
        <v>37</v>
      </c>
      <c r="D4185" s="10" t="s">
        <v>146</v>
      </c>
      <c r="E4185" s="16" t="s">
        <v>26</v>
      </c>
      <c r="F4185" s="36" t="s">
        <v>119</v>
      </c>
      <c r="G4185" s="12">
        <v>42004</v>
      </c>
      <c r="H4185" s="13">
        <v>1</v>
      </c>
      <c r="I4185" s="28"/>
      <c r="J4185" s="28">
        <v>3.5964000000000003E-2</v>
      </c>
      <c r="K4185" s="37">
        <v>6.5688057338801842E-2</v>
      </c>
      <c r="L4185" s="37">
        <v>0.10165205733880184</v>
      </c>
      <c r="M4185" s="39">
        <v>0.18659400000000001</v>
      </c>
      <c r="N4185" s="15">
        <v>8.4683089999999996</v>
      </c>
    </row>
    <row r="4186" spans="1:14">
      <c r="A4186" s="33">
        <v>41912</v>
      </c>
      <c r="B4186" s="12" t="s">
        <v>54</v>
      </c>
      <c r="C4186" s="10" t="s">
        <v>37</v>
      </c>
      <c r="D4186" s="10" t="s">
        <v>146</v>
      </c>
      <c r="E4186" s="16" t="s">
        <v>26</v>
      </c>
      <c r="F4186" s="36" t="s">
        <v>119</v>
      </c>
      <c r="G4186" s="12">
        <v>42094</v>
      </c>
      <c r="H4186" s="13">
        <v>2</v>
      </c>
      <c r="I4186" s="28"/>
      <c r="J4186" s="28">
        <v>4.1453999999999998E-2</v>
      </c>
      <c r="K4186" s="37">
        <v>0.13137611467760368</v>
      </c>
      <c r="L4186" s="37">
        <v>0.10714205733880183</v>
      </c>
      <c r="M4186" s="39">
        <v>0.21507799999999999</v>
      </c>
      <c r="N4186" s="15">
        <v>8.3787929999999999</v>
      </c>
    </row>
    <row r="4187" spans="1:14">
      <c r="A4187" s="33">
        <v>41912</v>
      </c>
      <c r="B4187" s="12" t="s">
        <v>54</v>
      </c>
      <c r="C4187" s="10" t="s">
        <v>37</v>
      </c>
      <c r="D4187" s="10" t="s">
        <v>146</v>
      </c>
      <c r="E4187" s="16" t="s">
        <v>26</v>
      </c>
      <c r="F4187" s="36" t="s">
        <v>119</v>
      </c>
      <c r="G4187" s="12">
        <v>42185</v>
      </c>
      <c r="H4187" s="13">
        <v>3</v>
      </c>
      <c r="I4187" s="28"/>
      <c r="J4187" s="28">
        <v>4.8551999999999998E-2</v>
      </c>
      <c r="K4187" s="37">
        <v>0.19706417201640553</v>
      </c>
      <c r="L4187" s="37">
        <v>0.11424005733880184</v>
      </c>
      <c r="M4187" s="39">
        <v>0.25190699999999999</v>
      </c>
      <c r="N4187" s="15">
        <v>8.2376140000000007</v>
      </c>
    </row>
    <row r="4188" spans="1:14">
      <c r="A4188" s="33">
        <v>41912</v>
      </c>
      <c r="B4188" s="12" t="s">
        <v>54</v>
      </c>
      <c r="C4188" s="10" t="s">
        <v>37</v>
      </c>
      <c r="D4188" s="10" t="s">
        <v>146</v>
      </c>
      <c r="E4188" s="16" t="s">
        <v>26</v>
      </c>
      <c r="F4188" s="36" t="s">
        <v>119</v>
      </c>
      <c r="G4188" s="12">
        <v>42277</v>
      </c>
      <c r="H4188" s="13">
        <v>4</v>
      </c>
      <c r="I4188" s="28"/>
      <c r="J4188" s="28">
        <v>6.6324999999999995E-2</v>
      </c>
      <c r="K4188" s="37">
        <v>0.34282800000000002</v>
      </c>
      <c r="L4188" s="37">
        <v>0.21208882798359449</v>
      </c>
      <c r="M4188" s="39">
        <v>0.344115</v>
      </c>
      <c r="N4188" s="15">
        <v>8.0933949999999992</v>
      </c>
    </row>
    <row r="4189" spans="1:14">
      <c r="A4189" s="33">
        <v>41912</v>
      </c>
      <c r="B4189" s="12" t="s">
        <v>54</v>
      </c>
      <c r="C4189" s="10" t="s">
        <v>37</v>
      </c>
      <c r="D4189" s="10" t="s">
        <v>146</v>
      </c>
      <c r="E4189" s="16" t="s">
        <v>26</v>
      </c>
      <c r="F4189" s="36" t="s">
        <v>119</v>
      </c>
      <c r="G4189" s="12">
        <v>42369</v>
      </c>
      <c r="H4189" s="13">
        <v>5</v>
      </c>
      <c r="I4189" s="28"/>
      <c r="J4189" s="28">
        <v>7.9450999999999994E-2</v>
      </c>
      <c r="K4189" s="37">
        <v>0.32457399999999997</v>
      </c>
      <c r="L4189" s="37">
        <v>6.1196999999999946E-2</v>
      </c>
      <c r="M4189" s="39">
        <v>0.412221</v>
      </c>
      <c r="N4189" s="15">
        <v>7.9866239999999999</v>
      </c>
    </row>
    <row r="4190" spans="1:14">
      <c r="A4190" s="33">
        <v>41912</v>
      </c>
      <c r="B4190" s="12" t="s">
        <v>54</v>
      </c>
      <c r="C4190" s="10" t="s">
        <v>37</v>
      </c>
      <c r="D4190" s="10" t="s">
        <v>146</v>
      </c>
      <c r="E4190" s="16" t="s">
        <v>26</v>
      </c>
      <c r="F4190" s="36" t="s">
        <v>119</v>
      </c>
      <c r="G4190" s="12">
        <v>42460</v>
      </c>
      <c r="H4190" s="13">
        <v>6</v>
      </c>
      <c r="I4190" s="28"/>
      <c r="J4190" s="28">
        <v>9.1054999999999997E-2</v>
      </c>
      <c r="K4190" s="37">
        <v>0.28364299999999998</v>
      </c>
      <c r="L4190" s="37">
        <v>5.0124000000000002E-2</v>
      </c>
      <c r="M4190" s="39">
        <v>0.47242200000000001</v>
      </c>
      <c r="N4190" s="15">
        <v>7.8853739999999997</v>
      </c>
    </row>
    <row r="4191" spans="1:14">
      <c r="A4191" s="33">
        <v>41912</v>
      </c>
      <c r="B4191" s="12" t="s">
        <v>54</v>
      </c>
      <c r="C4191" s="10" t="s">
        <v>37</v>
      </c>
      <c r="D4191" s="10" t="s">
        <v>146</v>
      </c>
      <c r="E4191" s="16" t="s">
        <v>26</v>
      </c>
      <c r="F4191" s="36" t="s">
        <v>119</v>
      </c>
      <c r="G4191" s="12">
        <v>42551</v>
      </c>
      <c r="H4191" s="13">
        <v>7</v>
      </c>
      <c r="I4191" s="28"/>
      <c r="J4191" s="28">
        <v>9.6517000000000006E-2</v>
      </c>
      <c r="K4191" s="37">
        <v>0.228322</v>
      </c>
      <c r="L4191" s="37">
        <v>4.1196000000000024E-2</v>
      </c>
      <c r="M4191" s="39">
        <v>0.50076200000000004</v>
      </c>
      <c r="N4191" s="15">
        <v>7.8006180000000001</v>
      </c>
    </row>
    <row r="4192" spans="1:14">
      <c r="A4192" s="33">
        <v>41912</v>
      </c>
      <c r="B4192" s="12" t="s">
        <v>54</v>
      </c>
      <c r="C4192" s="10" t="s">
        <v>37</v>
      </c>
      <c r="D4192" s="10" t="s">
        <v>146</v>
      </c>
      <c r="E4192" s="16" t="s">
        <v>26</v>
      </c>
      <c r="F4192" s="36" t="s">
        <v>119</v>
      </c>
      <c r="G4192" s="12">
        <v>42643</v>
      </c>
      <c r="H4192" s="13">
        <v>8</v>
      </c>
      <c r="I4192" s="28"/>
      <c r="J4192" s="28">
        <v>7.5804999999999997E-2</v>
      </c>
      <c r="K4192" s="37">
        <v>0.18845999999999999</v>
      </c>
      <c r="L4192" s="37">
        <v>3.5942999999999989E-2</v>
      </c>
      <c r="M4192" s="39">
        <v>0.39330199999999998</v>
      </c>
      <c r="N4192" s="15">
        <v>7.758972</v>
      </c>
    </row>
    <row r="4193" spans="1:14">
      <c r="A4193" s="33">
        <v>41912</v>
      </c>
      <c r="B4193" s="12" t="s">
        <v>54</v>
      </c>
      <c r="C4193" s="10" t="s">
        <v>37</v>
      </c>
      <c r="D4193" s="10" t="s">
        <v>146</v>
      </c>
      <c r="E4193" s="16" t="s">
        <v>26</v>
      </c>
      <c r="F4193" s="36" t="s">
        <v>119</v>
      </c>
      <c r="G4193" s="12">
        <v>42735</v>
      </c>
      <c r="H4193" s="13">
        <v>9</v>
      </c>
      <c r="I4193" s="28"/>
      <c r="J4193" s="28">
        <v>6.1197000000000001E-2</v>
      </c>
      <c r="K4193" s="37">
        <v>0.159026</v>
      </c>
      <c r="L4193" s="37">
        <v>3.1763000000000013E-2</v>
      </c>
      <c r="M4193" s="39">
        <v>0.31751299999999999</v>
      </c>
      <c r="N4193" s="15">
        <v>7.7014829999999996</v>
      </c>
    </row>
    <row r="4194" spans="1:14">
      <c r="A4194" s="33">
        <v>41912</v>
      </c>
      <c r="B4194" s="12" t="s">
        <v>54</v>
      </c>
      <c r="C4194" s="10" t="s">
        <v>4</v>
      </c>
      <c r="D4194" s="10" t="s">
        <v>42</v>
      </c>
      <c r="E4194" s="36" t="s">
        <v>6</v>
      </c>
      <c r="F4194" s="36" t="s">
        <v>7</v>
      </c>
      <c r="G4194" s="12">
        <v>42004</v>
      </c>
      <c r="H4194" s="13">
        <v>1</v>
      </c>
      <c r="I4194" s="37"/>
      <c r="J4194" s="37">
        <v>7.0194763669754884E-2</v>
      </c>
      <c r="K4194" s="37">
        <v>5.7039616691931263</v>
      </c>
      <c r="L4194" s="37">
        <v>1.2642379019637708</v>
      </c>
      <c r="M4194" s="37">
        <v>7.6556199881831315</v>
      </c>
      <c r="N4194" s="15">
        <v>215.86766854244212</v>
      </c>
    </row>
    <row r="4195" spans="1:14">
      <c r="A4195" s="33">
        <v>41912</v>
      </c>
      <c r="B4195" s="12" t="s">
        <v>54</v>
      </c>
      <c r="C4195" s="10" t="s">
        <v>4</v>
      </c>
      <c r="D4195" s="10" t="s">
        <v>42</v>
      </c>
      <c r="E4195" s="36" t="s">
        <v>6</v>
      </c>
      <c r="F4195" s="36" t="s">
        <v>7</v>
      </c>
      <c r="G4195" s="12">
        <v>42094</v>
      </c>
      <c r="H4195" s="13">
        <v>2</v>
      </c>
      <c r="I4195" s="37"/>
      <c r="J4195" s="37">
        <v>0.13674533765863359</v>
      </c>
      <c r="K4195" s="37">
        <v>5.6999046876110624</v>
      </c>
      <c r="L4195" s="37">
        <v>0.13268835607656967</v>
      </c>
      <c r="M4195" s="37">
        <v>7.9189651755181103</v>
      </c>
      <c r="N4195" s="15">
        <v>211.69221878350373</v>
      </c>
    </row>
    <row r="4196" spans="1:14">
      <c r="A4196" s="33">
        <v>41912</v>
      </c>
      <c r="B4196" s="12" t="s">
        <v>54</v>
      </c>
      <c r="C4196" s="10" t="s">
        <v>4</v>
      </c>
      <c r="D4196" s="10" t="s">
        <v>42</v>
      </c>
      <c r="E4196" s="36" t="s">
        <v>6</v>
      </c>
      <c r="F4196" s="36" t="s">
        <v>7</v>
      </c>
      <c r="G4196" s="12">
        <v>42185</v>
      </c>
      <c r="H4196" s="13">
        <v>3</v>
      </c>
      <c r="I4196" s="37"/>
      <c r="J4196" s="37">
        <v>0.15421959195428422</v>
      </c>
      <c r="K4196" s="37">
        <v>5.6525946389490116</v>
      </c>
      <c r="L4196" s="37">
        <v>0.10690954329223343</v>
      </c>
      <c r="M4196" s="37">
        <v>8.486212632821962</v>
      </c>
      <c r="N4196" s="15">
        <v>205.72765448155295</v>
      </c>
    </row>
    <row r="4197" spans="1:14">
      <c r="A4197" s="33">
        <v>41912</v>
      </c>
      <c r="B4197" s="12" t="s">
        <v>54</v>
      </c>
      <c r="C4197" s="10" t="s">
        <v>4</v>
      </c>
      <c r="D4197" s="10" t="s">
        <v>42</v>
      </c>
      <c r="E4197" s="36" t="s">
        <v>6</v>
      </c>
      <c r="F4197" s="36" t="s">
        <v>7</v>
      </c>
      <c r="G4197" s="12">
        <v>42277</v>
      </c>
      <c r="H4197" s="13">
        <v>4</v>
      </c>
      <c r="I4197" s="37"/>
      <c r="J4197" s="37">
        <v>0.18090899808675684</v>
      </c>
      <c r="K4197" s="37">
        <v>5.3407784845185837</v>
      </c>
      <c r="L4197" s="37">
        <v>-0.13090715634367103</v>
      </c>
      <c r="M4197" s="37">
        <v>6.4110481414272114</v>
      </c>
      <c r="N4197" s="15">
        <v>200.95077305585389</v>
      </c>
    </row>
    <row r="4198" spans="1:14">
      <c r="A4198" s="33">
        <v>41912</v>
      </c>
      <c r="B4198" s="12" t="s">
        <v>54</v>
      </c>
      <c r="C4198" s="10" t="s">
        <v>4</v>
      </c>
      <c r="D4198" s="10" t="s">
        <v>42</v>
      </c>
      <c r="E4198" s="36" t="s">
        <v>6</v>
      </c>
      <c r="F4198" s="36" t="s">
        <v>7</v>
      </c>
      <c r="G4198" s="12">
        <v>42369</v>
      </c>
      <c r="H4198" s="13">
        <v>5</v>
      </c>
      <c r="I4198" s="37"/>
      <c r="J4198" s="37">
        <v>0.17080503678879053</v>
      </c>
      <c r="K4198" s="37">
        <v>5.2672297581957084</v>
      </c>
      <c r="L4198" s="37">
        <v>9.725631046591518E-2</v>
      </c>
      <c r="M4198" s="37">
        <v>6.2254879497050393</v>
      </c>
      <c r="N4198" s="15">
        <v>196.90920014256076</v>
      </c>
    </row>
    <row r="4199" spans="1:14">
      <c r="A4199" s="33">
        <v>41912</v>
      </c>
      <c r="B4199" s="12" t="s">
        <v>54</v>
      </c>
      <c r="C4199" s="10" t="s">
        <v>4</v>
      </c>
      <c r="D4199" s="10" t="s">
        <v>42</v>
      </c>
      <c r="E4199" s="36" t="s">
        <v>6</v>
      </c>
      <c r="F4199" s="36" t="s">
        <v>7</v>
      </c>
      <c r="G4199" s="12">
        <v>42460</v>
      </c>
      <c r="H4199" s="13">
        <v>6</v>
      </c>
      <c r="I4199" s="37"/>
      <c r="J4199" s="37">
        <v>0.20382116830526828</v>
      </c>
      <c r="K4199" s="37">
        <v>5.4422080349785604</v>
      </c>
      <c r="L4199" s="37">
        <v>0.37879944508812036</v>
      </c>
      <c r="M4199" s="37">
        <v>6.3559653106986316</v>
      </c>
      <c r="N4199" s="15">
        <v>193.83255527914</v>
      </c>
    </row>
    <row r="4200" spans="1:14">
      <c r="A4200" s="33">
        <v>41912</v>
      </c>
      <c r="B4200" s="12" t="s">
        <v>54</v>
      </c>
      <c r="C4200" s="10" t="s">
        <v>4</v>
      </c>
      <c r="D4200" s="10" t="s">
        <v>42</v>
      </c>
      <c r="E4200" s="36" t="s">
        <v>6</v>
      </c>
      <c r="F4200" s="36" t="s">
        <v>7</v>
      </c>
      <c r="G4200" s="12">
        <v>42551</v>
      </c>
      <c r="H4200" s="13">
        <v>7</v>
      </c>
      <c r="I4200" s="37"/>
      <c r="J4200" s="37">
        <v>0.18827532239648775</v>
      </c>
      <c r="K4200" s="37">
        <v>5.4207890876284361</v>
      </c>
      <c r="L4200" s="37">
        <v>0.16685637504636347</v>
      </c>
      <c r="M4200" s="37">
        <v>6.3384462132579609</v>
      </c>
      <c r="N4200" s="15">
        <v>190.38636548390048</v>
      </c>
    </row>
    <row r="4201" spans="1:14">
      <c r="A4201" s="33">
        <v>41912</v>
      </c>
      <c r="B4201" s="12" t="s">
        <v>54</v>
      </c>
      <c r="C4201" s="10" t="s">
        <v>4</v>
      </c>
      <c r="D4201" s="10" t="s">
        <v>42</v>
      </c>
      <c r="E4201" s="36" t="s">
        <v>6</v>
      </c>
      <c r="F4201" s="36" t="s">
        <v>7</v>
      </c>
      <c r="G4201" s="12">
        <v>42643</v>
      </c>
      <c r="H4201" s="13">
        <v>8</v>
      </c>
      <c r="I4201" s="37"/>
      <c r="J4201" s="37">
        <v>0.19187420639614644</v>
      </c>
      <c r="K4201" s="37">
        <v>5.3510743512681156</v>
      </c>
      <c r="L4201" s="37">
        <v>0.12215947003582589</v>
      </c>
      <c r="M4201" s="37">
        <v>6.4723213156771608</v>
      </c>
      <c r="N4201" s="15">
        <v>187.37880994876048</v>
      </c>
    </row>
    <row r="4202" spans="1:14">
      <c r="A4202" s="33">
        <v>41912</v>
      </c>
      <c r="B4202" s="12" t="s">
        <v>54</v>
      </c>
      <c r="C4202" s="10" t="s">
        <v>4</v>
      </c>
      <c r="D4202" s="10" t="s">
        <v>42</v>
      </c>
      <c r="E4202" s="36" t="s">
        <v>6</v>
      </c>
      <c r="F4202" s="36" t="s">
        <v>7</v>
      </c>
      <c r="G4202" s="12">
        <v>42735</v>
      </c>
      <c r="H4202" s="13">
        <v>9</v>
      </c>
      <c r="I4202" s="37"/>
      <c r="J4202" s="37">
        <v>0.18860251214938983</v>
      </c>
      <c r="K4202" s="37">
        <v>5.046489416275568</v>
      </c>
      <c r="L4202" s="37">
        <v>-0.11598242284315774</v>
      </c>
      <c r="M4202" s="37">
        <v>5.5383675229464249</v>
      </c>
      <c r="N4202" s="15">
        <v>184.79592047356439</v>
      </c>
    </row>
    <row r="4203" spans="1:14">
      <c r="A4203" s="33">
        <v>41912</v>
      </c>
      <c r="B4203" s="12" t="s">
        <v>54</v>
      </c>
      <c r="C4203" s="10" t="s">
        <v>4</v>
      </c>
      <c r="D4203" s="10" t="s">
        <v>42</v>
      </c>
      <c r="E4203" s="16" t="s">
        <v>6</v>
      </c>
      <c r="F4203" s="16" t="s">
        <v>9</v>
      </c>
      <c r="G4203" s="12">
        <v>42004</v>
      </c>
      <c r="H4203" s="13">
        <v>1</v>
      </c>
      <c r="I4203" s="37"/>
      <c r="J4203" s="37">
        <v>2.1770295668422597E-2</v>
      </c>
      <c r="K4203" s="37">
        <v>0.52751066562569993</v>
      </c>
      <c r="L4203" s="37">
        <v>-0.16209086770633552</v>
      </c>
      <c r="M4203" s="37">
        <v>0.88187947834910141</v>
      </c>
      <c r="N4203" s="15">
        <v>18.251755022654653</v>
      </c>
    </row>
    <row r="4204" spans="1:14">
      <c r="A4204" s="33">
        <v>41912</v>
      </c>
      <c r="B4204" s="12" t="s">
        <v>54</v>
      </c>
      <c r="C4204" s="10" t="s">
        <v>4</v>
      </c>
      <c r="D4204" s="10" t="s">
        <v>42</v>
      </c>
      <c r="E4204" s="16" t="s">
        <v>6</v>
      </c>
      <c r="F4204" s="16" t="s">
        <v>9</v>
      </c>
      <c r="G4204" s="12">
        <v>42094</v>
      </c>
      <c r="H4204" s="13">
        <v>2</v>
      </c>
      <c r="I4204" s="37"/>
      <c r="J4204" s="37">
        <v>7.6157085031874752E-2</v>
      </c>
      <c r="K4204" s="37">
        <v>0.48266783207946207</v>
      </c>
      <c r="L4204" s="37">
        <v>3.1314251485636893E-2</v>
      </c>
      <c r="M4204" s="37">
        <v>0.68025081293580947</v>
      </c>
      <c r="N4204" s="15">
        <v>18.193604819560591</v>
      </c>
    </row>
    <row r="4205" spans="1:14">
      <c r="A4205" s="33">
        <v>41912</v>
      </c>
      <c r="B4205" s="12" t="s">
        <v>54</v>
      </c>
      <c r="C4205" s="10" t="s">
        <v>4</v>
      </c>
      <c r="D4205" s="10" t="s">
        <v>42</v>
      </c>
      <c r="E4205" s="16" t="s">
        <v>6</v>
      </c>
      <c r="F4205" s="16" t="s">
        <v>9</v>
      </c>
      <c r="G4205" s="12">
        <v>42185</v>
      </c>
      <c r="H4205" s="13">
        <v>3</v>
      </c>
      <c r="I4205" s="37"/>
      <c r="J4205" s="37">
        <v>2.6659250154746919E-2</v>
      </c>
      <c r="K4205" s="37">
        <v>0.46883868202957901</v>
      </c>
      <c r="L4205" s="37">
        <v>1.2830100104863865E-2</v>
      </c>
      <c r="M4205" s="37">
        <v>0.64580244475943349</v>
      </c>
      <c r="N4205" s="15">
        <v>18.218259230649537</v>
      </c>
    </row>
    <row r="4206" spans="1:14">
      <c r="A4206" s="33">
        <v>41912</v>
      </c>
      <c r="B4206" s="12" t="s">
        <v>54</v>
      </c>
      <c r="C4206" s="10" t="s">
        <v>4</v>
      </c>
      <c r="D4206" s="10" t="s">
        <v>42</v>
      </c>
      <c r="E4206" s="16" t="s">
        <v>6</v>
      </c>
      <c r="F4206" s="16" t="s">
        <v>9</v>
      </c>
      <c r="G4206" s="12">
        <v>42277</v>
      </c>
      <c r="H4206" s="13">
        <v>4</v>
      </c>
      <c r="I4206" s="37"/>
      <c r="J4206" s="37">
        <v>2.1621294092435971E-2</v>
      </c>
      <c r="K4206" s="37">
        <v>0.60787405069955824</v>
      </c>
      <c r="L4206" s="37">
        <v>0.16065666276241519</v>
      </c>
      <c r="M4206" s="37">
        <v>0.67479122712405204</v>
      </c>
      <c r="N4206" s="15">
        <v>18.360232379303827</v>
      </c>
    </row>
    <row r="4207" spans="1:14">
      <c r="A4207" s="33">
        <v>41912</v>
      </c>
      <c r="B4207" s="12" t="s">
        <v>54</v>
      </c>
      <c r="C4207" s="10" t="s">
        <v>4</v>
      </c>
      <c r="D4207" s="10" t="s">
        <v>42</v>
      </c>
      <c r="E4207" s="16" t="s">
        <v>6</v>
      </c>
      <c r="F4207" s="16" t="s">
        <v>9</v>
      </c>
      <c r="G4207" s="12">
        <v>42369</v>
      </c>
      <c r="H4207" s="13">
        <v>5</v>
      </c>
      <c r="I4207" s="37"/>
      <c r="J4207" s="37">
        <v>2.4139251422148861E-2</v>
      </c>
      <c r="K4207" s="37">
        <v>0.48555822021452416</v>
      </c>
      <c r="L4207" s="37">
        <v>-9.8176579062885225E-2</v>
      </c>
      <c r="M4207" s="37">
        <v>0.37731571162513128</v>
      </c>
      <c r="N4207" s="15">
        <v>18.498452256454129</v>
      </c>
    </row>
    <row r="4208" spans="1:14">
      <c r="A4208" s="33">
        <v>41912</v>
      </c>
      <c r="B4208" s="12" t="s">
        <v>54</v>
      </c>
      <c r="C4208" s="10" t="s">
        <v>4</v>
      </c>
      <c r="D4208" s="10" t="s">
        <v>42</v>
      </c>
      <c r="E4208" s="16" t="s">
        <v>6</v>
      </c>
      <c r="F4208" s="16" t="s">
        <v>9</v>
      </c>
      <c r="G4208" s="12">
        <v>42460</v>
      </c>
      <c r="H4208" s="13">
        <v>6</v>
      </c>
      <c r="I4208" s="37"/>
      <c r="J4208" s="37">
        <v>2.519106468776211E-2</v>
      </c>
      <c r="K4208" s="37">
        <v>0.4749267084099687</v>
      </c>
      <c r="L4208" s="37">
        <v>1.455955288320665E-2</v>
      </c>
      <c r="M4208" s="37">
        <v>0.36871174834830095</v>
      </c>
      <c r="N4208" s="15">
        <v>18.561214122656967</v>
      </c>
    </row>
    <row r="4209" spans="1:14">
      <c r="A4209" s="33">
        <v>41912</v>
      </c>
      <c r="B4209" s="12" t="s">
        <v>54</v>
      </c>
      <c r="C4209" s="10" t="s">
        <v>4</v>
      </c>
      <c r="D4209" s="10" t="s">
        <v>42</v>
      </c>
      <c r="E4209" s="16" t="s">
        <v>6</v>
      </c>
      <c r="F4209" s="16" t="s">
        <v>9</v>
      </c>
      <c r="G4209" s="12">
        <v>42551</v>
      </c>
      <c r="H4209" s="13">
        <v>7</v>
      </c>
      <c r="I4209" s="37"/>
      <c r="J4209" s="37">
        <v>4.2707296078287105E-2</v>
      </c>
      <c r="K4209" s="37">
        <v>0.47648092710667034</v>
      </c>
      <c r="L4209" s="37">
        <v>4.4261514774988742E-2</v>
      </c>
      <c r="M4209" s="37">
        <v>0.37728276773487102</v>
      </c>
      <c r="N4209" s="15">
        <v>18.645081175784096</v>
      </c>
    </row>
    <row r="4210" spans="1:14">
      <c r="A4210" s="33">
        <v>41912</v>
      </c>
      <c r="B4210" s="12" t="s">
        <v>54</v>
      </c>
      <c r="C4210" s="10" t="s">
        <v>4</v>
      </c>
      <c r="D4210" s="10" t="s">
        <v>42</v>
      </c>
      <c r="E4210" s="16" t="s">
        <v>6</v>
      </c>
      <c r="F4210" s="16" t="s">
        <v>9</v>
      </c>
      <c r="G4210" s="12">
        <v>42643</v>
      </c>
      <c r="H4210" s="13">
        <v>8</v>
      </c>
      <c r="I4210" s="37"/>
      <c r="J4210" s="37">
        <v>1.4791953190493723E-2</v>
      </c>
      <c r="K4210" s="37">
        <v>0.48113726677681762</v>
      </c>
      <c r="L4210" s="37">
        <v>1.9448292860641002E-2</v>
      </c>
      <c r="M4210" s="37">
        <v>0.34092780089726443</v>
      </c>
      <c r="N4210" s="15">
        <v>18.707841660222101</v>
      </c>
    </row>
    <row r="4211" spans="1:14">
      <c r="A4211" s="33">
        <v>41912</v>
      </c>
      <c r="B4211" s="12" t="s">
        <v>54</v>
      </c>
      <c r="C4211" s="10" t="s">
        <v>4</v>
      </c>
      <c r="D4211" s="10" t="s">
        <v>42</v>
      </c>
      <c r="E4211" s="16" t="s">
        <v>6</v>
      </c>
      <c r="F4211" s="16" t="s">
        <v>9</v>
      </c>
      <c r="G4211" s="12">
        <v>42735</v>
      </c>
      <c r="H4211" s="13">
        <v>9</v>
      </c>
      <c r="I4211" s="37"/>
      <c r="J4211" s="37">
        <v>1.5638704363849499E-2</v>
      </c>
      <c r="K4211" s="37">
        <v>0.48828741298202338</v>
      </c>
      <c r="L4211" s="37">
        <v>2.2788850569055264E-2</v>
      </c>
      <c r="M4211" s="37">
        <v>0.3506802319083327</v>
      </c>
      <c r="N4211" s="15">
        <v>18.779611637386843</v>
      </c>
    </row>
    <row r="4212" spans="1:14">
      <c r="A4212" s="33">
        <v>41912</v>
      </c>
      <c r="B4212" s="12" t="s">
        <v>54</v>
      </c>
      <c r="C4212" s="10" t="s">
        <v>4</v>
      </c>
      <c r="D4212" s="10" t="s">
        <v>42</v>
      </c>
      <c r="E4212" s="16" t="s">
        <v>12</v>
      </c>
      <c r="F4212" s="16" t="s">
        <v>16</v>
      </c>
      <c r="G4212" s="12">
        <v>42004</v>
      </c>
      <c r="H4212" s="13">
        <v>1</v>
      </c>
      <c r="I4212" s="37"/>
      <c r="J4212" s="37">
        <v>2.638480893851765</v>
      </c>
      <c r="K4212" s="37">
        <v>72.360765209879347</v>
      </c>
      <c r="L4212" s="37">
        <v>-17.19793086651849</v>
      </c>
      <c r="M4212" s="37">
        <v>91.560157107332131</v>
      </c>
      <c r="N4212" s="15">
        <v>3529.8024626116512</v>
      </c>
    </row>
    <row r="4213" spans="1:14">
      <c r="A4213" s="33">
        <v>41912</v>
      </c>
      <c r="B4213" s="12" t="s">
        <v>54</v>
      </c>
      <c r="C4213" s="10" t="s">
        <v>4</v>
      </c>
      <c r="D4213" s="10" t="s">
        <v>42</v>
      </c>
      <c r="E4213" s="16" t="s">
        <v>12</v>
      </c>
      <c r="F4213" s="16" t="s">
        <v>16</v>
      </c>
      <c r="G4213" s="12">
        <v>42094</v>
      </c>
      <c r="H4213" s="13">
        <v>2</v>
      </c>
      <c r="I4213" s="37"/>
      <c r="J4213" s="37">
        <v>2.3170635514669455</v>
      </c>
      <c r="K4213" s="37">
        <v>70.506330177275913</v>
      </c>
      <c r="L4213" s="37">
        <v>0.46262851886351219</v>
      </c>
      <c r="M4213" s="37">
        <v>92.309537547311379</v>
      </c>
      <c r="N4213" s="15">
        <v>3376.071904763538</v>
      </c>
    </row>
    <row r="4214" spans="1:14">
      <c r="A4214" s="33">
        <v>41912</v>
      </c>
      <c r="B4214" s="12" t="s">
        <v>54</v>
      </c>
      <c r="C4214" s="10" t="s">
        <v>4</v>
      </c>
      <c r="D4214" s="10" t="s">
        <v>42</v>
      </c>
      <c r="E4214" s="16" t="s">
        <v>12</v>
      </c>
      <c r="F4214" s="16" t="s">
        <v>16</v>
      </c>
      <c r="G4214" s="12">
        <v>42185</v>
      </c>
      <c r="H4214" s="13">
        <v>3</v>
      </c>
      <c r="I4214" s="37"/>
      <c r="J4214" s="37">
        <v>2.2404534402158265</v>
      </c>
      <c r="K4214" s="37">
        <v>70.041955418601447</v>
      </c>
      <c r="L4214" s="37">
        <v>1.7760786815413598</v>
      </c>
      <c r="M4214" s="37">
        <v>95.638513373954268</v>
      </c>
      <c r="N4214" s="15">
        <v>3272.5788440804822</v>
      </c>
    </row>
    <row r="4215" spans="1:14">
      <c r="A4215" s="33">
        <v>41912</v>
      </c>
      <c r="B4215" s="12" t="s">
        <v>54</v>
      </c>
      <c r="C4215" s="10" t="s">
        <v>4</v>
      </c>
      <c r="D4215" s="10" t="s">
        <v>42</v>
      </c>
      <c r="E4215" s="16" t="s">
        <v>12</v>
      </c>
      <c r="F4215" s="16" t="s">
        <v>16</v>
      </c>
      <c r="G4215" s="12">
        <v>42277</v>
      </c>
      <c r="H4215" s="13">
        <v>4</v>
      </c>
      <c r="I4215" s="37"/>
      <c r="J4215" s="37">
        <v>2.3574816703986361</v>
      </c>
      <c r="K4215" s="37">
        <v>67.500923728708756</v>
      </c>
      <c r="L4215" s="37">
        <v>-0.18355001949405469</v>
      </c>
      <c r="M4215" s="37">
        <v>90.430959623943679</v>
      </c>
      <c r="N4215" s="15">
        <v>3136.9791494502601</v>
      </c>
    </row>
    <row r="4216" spans="1:14">
      <c r="A4216" s="33">
        <v>41912</v>
      </c>
      <c r="B4216" s="12" t="s">
        <v>54</v>
      </c>
      <c r="C4216" s="10" t="s">
        <v>4</v>
      </c>
      <c r="D4216" s="10" t="s">
        <v>42</v>
      </c>
      <c r="E4216" s="16" t="s">
        <v>12</v>
      </c>
      <c r="F4216" s="16" t="s">
        <v>16</v>
      </c>
      <c r="G4216" s="12">
        <v>42369</v>
      </c>
      <c r="H4216" s="13">
        <v>5</v>
      </c>
      <c r="I4216" s="37"/>
      <c r="J4216" s="37">
        <v>2.3020563379042751</v>
      </c>
      <c r="K4216" s="37">
        <v>66.42140254641572</v>
      </c>
      <c r="L4216" s="37">
        <v>1.2225351556112396</v>
      </c>
      <c r="M4216" s="37">
        <v>74.659781125636002</v>
      </c>
      <c r="N4216" s="15">
        <v>3130.8028024316927</v>
      </c>
    </row>
    <row r="4217" spans="1:14">
      <c r="A4217" s="33">
        <v>41912</v>
      </c>
      <c r="B4217" s="12" t="s">
        <v>54</v>
      </c>
      <c r="C4217" s="10" t="s">
        <v>4</v>
      </c>
      <c r="D4217" s="10" t="s">
        <v>42</v>
      </c>
      <c r="E4217" s="16" t="s">
        <v>12</v>
      </c>
      <c r="F4217" s="16" t="s">
        <v>16</v>
      </c>
      <c r="G4217" s="12">
        <v>42460</v>
      </c>
      <c r="H4217" s="13">
        <v>6</v>
      </c>
      <c r="I4217" s="37"/>
      <c r="J4217" s="37">
        <v>2.310558762038764</v>
      </c>
      <c r="K4217" s="37">
        <v>67.914208263203349</v>
      </c>
      <c r="L4217" s="37">
        <v>3.8033644788263929</v>
      </c>
      <c r="M4217" s="37">
        <v>76.283089158983699</v>
      </c>
      <c r="N4217" s="15">
        <v>3150.5975420425279</v>
      </c>
    </row>
    <row r="4218" spans="1:14">
      <c r="A4218" s="33">
        <v>41912</v>
      </c>
      <c r="B4218" s="12" t="s">
        <v>54</v>
      </c>
      <c r="C4218" s="10" t="s">
        <v>4</v>
      </c>
      <c r="D4218" s="10" t="s">
        <v>42</v>
      </c>
      <c r="E4218" s="16" t="s">
        <v>12</v>
      </c>
      <c r="F4218" s="16" t="s">
        <v>16</v>
      </c>
      <c r="G4218" s="12">
        <v>42551</v>
      </c>
      <c r="H4218" s="13">
        <v>7</v>
      </c>
      <c r="I4218" s="37"/>
      <c r="J4218" s="37">
        <v>2.3690591409437922</v>
      </c>
      <c r="K4218" s="37">
        <v>68.405284398032748</v>
      </c>
      <c r="L4218" s="37">
        <v>2.860135275773191</v>
      </c>
      <c r="M4218" s="37">
        <v>77.62257998829115</v>
      </c>
      <c r="N4218" s="15">
        <v>3148.2717533841856</v>
      </c>
    </row>
    <row r="4219" spans="1:14">
      <c r="A4219" s="33">
        <v>41912</v>
      </c>
      <c r="B4219" s="12" t="s">
        <v>54</v>
      </c>
      <c r="C4219" s="10" t="s">
        <v>4</v>
      </c>
      <c r="D4219" s="10" t="s">
        <v>42</v>
      </c>
      <c r="E4219" s="16" t="s">
        <v>12</v>
      </c>
      <c r="F4219" s="16" t="s">
        <v>16</v>
      </c>
      <c r="G4219" s="12">
        <v>42643</v>
      </c>
      <c r="H4219" s="13">
        <v>8</v>
      </c>
      <c r="I4219" s="37"/>
      <c r="J4219" s="37">
        <v>2.3127475989122535</v>
      </c>
      <c r="K4219" s="37">
        <v>69.545809792345594</v>
      </c>
      <c r="L4219" s="37">
        <v>3.4532729932250992</v>
      </c>
      <c r="M4219" s="37">
        <v>75.905917698878483</v>
      </c>
      <c r="N4219" s="15">
        <v>3158.6876952616967</v>
      </c>
    </row>
    <row r="4220" spans="1:14">
      <c r="A4220" s="33">
        <v>41912</v>
      </c>
      <c r="B4220" s="12" t="s">
        <v>54</v>
      </c>
      <c r="C4220" s="10" t="s">
        <v>4</v>
      </c>
      <c r="D4220" s="10" t="s">
        <v>42</v>
      </c>
      <c r="E4220" s="16" t="s">
        <v>12</v>
      </c>
      <c r="F4220" s="16" t="s">
        <v>16</v>
      </c>
      <c r="G4220" s="12">
        <v>42735</v>
      </c>
      <c r="H4220" s="13">
        <v>9</v>
      </c>
      <c r="I4220" s="37"/>
      <c r="J4220" s="37">
        <v>2.300128760268533</v>
      </c>
      <c r="K4220" s="37">
        <v>67.628606918680191</v>
      </c>
      <c r="L4220" s="37">
        <v>0.38292588660313021</v>
      </c>
      <c r="M4220" s="37">
        <v>61.551657344533801</v>
      </c>
      <c r="N4220" s="15">
        <v>3135.3557405910451</v>
      </c>
    </row>
    <row r="4221" spans="1:14">
      <c r="A4221" s="33">
        <v>41912</v>
      </c>
      <c r="B4221" s="12" t="s">
        <v>54</v>
      </c>
      <c r="C4221" s="10" t="s">
        <v>4</v>
      </c>
      <c r="D4221" s="10" t="s">
        <v>42</v>
      </c>
      <c r="E4221" s="16" t="s">
        <v>20</v>
      </c>
      <c r="F4221" s="16" t="s">
        <v>21</v>
      </c>
      <c r="G4221" s="12">
        <v>42004</v>
      </c>
      <c r="H4221" s="13">
        <v>1</v>
      </c>
      <c r="I4221" s="37"/>
      <c r="J4221" s="37">
        <v>33.330293404278606</v>
      </c>
      <c r="K4221" s="37">
        <v>908.86919628049611</v>
      </c>
      <c r="L4221" s="37">
        <v>61.2913910785757</v>
      </c>
      <c r="M4221" s="37">
        <v>127.16093297888943</v>
      </c>
      <c r="N4221" s="15">
        <v>61896.563375632046</v>
      </c>
    </row>
    <row r="4222" spans="1:14">
      <c r="A4222" s="33">
        <v>41912</v>
      </c>
      <c r="B4222" s="12" t="s">
        <v>54</v>
      </c>
      <c r="C4222" s="10" t="s">
        <v>4</v>
      </c>
      <c r="D4222" s="10" t="s">
        <v>42</v>
      </c>
      <c r="E4222" s="16" t="s">
        <v>20</v>
      </c>
      <c r="F4222" s="16" t="s">
        <v>21</v>
      </c>
      <c r="G4222" s="12">
        <v>42094</v>
      </c>
      <c r="H4222" s="13">
        <v>2</v>
      </c>
      <c r="I4222" s="37"/>
      <c r="J4222" s="37">
        <v>33.177926022942181</v>
      </c>
      <c r="K4222" s="37">
        <v>897.20799464045444</v>
      </c>
      <c r="L4222" s="37">
        <v>21.516724382900513</v>
      </c>
      <c r="M4222" s="37">
        <v>123.65902955890137</v>
      </c>
      <c r="N4222" s="15">
        <v>63242.815214953109</v>
      </c>
    </row>
    <row r="4223" spans="1:14">
      <c r="A4223" s="33">
        <v>41912</v>
      </c>
      <c r="B4223" s="12" t="s">
        <v>54</v>
      </c>
      <c r="C4223" s="10" t="s">
        <v>4</v>
      </c>
      <c r="D4223" s="10" t="s">
        <v>42</v>
      </c>
      <c r="E4223" s="16" t="s">
        <v>20</v>
      </c>
      <c r="F4223" s="16" t="s">
        <v>21</v>
      </c>
      <c r="G4223" s="12">
        <v>42185</v>
      </c>
      <c r="H4223" s="13">
        <v>3</v>
      </c>
      <c r="I4223" s="37"/>
      <c r="J4223" s="37">
        <v>32.953526758738697</v>
      </c>
      <c r="K4223" s="37">
        <v>881.29780414745221</v>
      </c>
      <c r="L4223" s="37">
        <v>17.043336265736464</v>
      </c>
      <c r="M4223" s="37">
        <v>121.0248483028461</v>
      </c>
      <c r="N4223" s="15">
        <v>64584.379232088751</v>
      </c>
    </row>
    <row r="4224" spans="1:14">
      <c r="A4224" s="33">
        <v>41912</v>
      </c>
      <c r="B4224" s="12" t="s">
        <v>54</v>
      </c>
      <c r="C4224" s="10" t="s">
        <v>4</v>
      </c>
      <c r="D4224" s="10" t="s">
        <v>42</v>
      </c>
      <c r="E4224" s="16" t="s">
        <v>20</v>
      </c>
      <c r="F4224" s="16" t="s">
        <v>21</v>
      </c>
      <c r="G4224" s="12">
        <v>42277</v>
      </c>
      <c r="H4224" s="13">
        <v>4</v>
      </c>
      <c r="I4224" s="37"/>
      <c r="J4224" s="37">
        <v>36.354753961332072</v>
      </c>
      <c r="K4224" s="37">
        <v>875.01871355551691</v>
      </c>
      <c r="L4224" s="37">
        <v>30.075663369396771</v>
      </c>
      <c r="M4224" s="37">
        <v>131.08668742071484</v>
      </c>
      <c r="N4224" s="15">
        <v>66204.232026064041</v>
      </c>
    </row>
    <row r="4225" spans="1:14">
      <c r="A4225" s="33">
        <v>41912</v>
      </c>
      <c r="B4225" s="12" t="s">
        <v>54</v>
      </c>
      <c r="C4225" s="10" t="s">
        <v>4</v>
      </c>
      <c r="D4225" s="10" t="s">
        <v>42</v>
      </c>
      <c r="E4225" s="16" t="s">
        <v>20</v>
      </c>
      <c r="F4225" s="16" t="s">
        <v>21</v>
      </c>
      <c r="G4225" s="12">
        <v>42369</v>
      </c>
      <c r="H4225" s="13">
        <v>5</v>
      </c>
      <c r="I4225" s="37"/>
      <c r="J4225" s="37">
        <v>38.076543539353246</v>
      </c>
      <c r="K4225" s="37">
        <v>875.18916607581355</v>
      </c>
      <c r="L4225" s="37">
        <v>38.246996059649881</v>
      </c>
      <c r="M4225" s="37">
        <v>128.11299691825391</v>
      </c>
      <c r="N4225" s="15">
        <v>68067.042920406646</v>
      </c>
    </row>
    <row r="4226" spans="1:14">
      <c r="A4226" s="33">
        <v>41912</v>
      </c>
      <c r="B4226" s="12" t="s">
        <v>54</v>
      </c>
      <c r="C4226" s="10" t="s">
        <v>4</v>
      </c>
      <c r="D4226" s="10" t="s">
        <v>42</v>
      </c>
      <c r="E4226" s="16" t="s">
        <v>20</v>
      </c>
      <c r="F4226" s="16" t="s">
        <v>21</v>
      </c>
      <c r="G4226" s="12">
        <v>42460</v>
      </c>
      <c r="H4226" s="13">
        <v>6</v>
      </c>
      <c r="I4226" s="37"/>
      <c r="J4226" s="37">
        <v>40.550971317446347</v>
      </c>
      <c r="K4226" s="37">
        <v>872.81046814708259</v>
      </c>
      <c r="L4226" s="37">
        <v>38.172273388715389</v>
      </c>
      <c r="M4226" s="37">
        <v>133.71522227995112</v>
      </c>
      <c r="N4226" s="15">
        <v>68967.082920206813</v>
      </c>
    </row>
    <row r="4227" spans="1:14">
      <c r="A4227" s="33">
        <v>41912</v>
      </c>
      <c r="B4227" s="12" t="s">
        <v>54</v>
      </c>
      <c r="C4227" s="10" t="s">
        <v>4</v>
      </c>
      <c r="D4227" s="10" t="s">
        <v>42</v>
      </c>
      <c r="E4227" s="16" t="s">
        <v>20</v>
      </c>
      <c r="F4227" s="16" t="s">
        <v>21</v>
      </c>
      <c r="G4227" s="12">
        <v>42551</v>
      </c>
      <c r="H4227" s="13">
        <v>7</v>
      </c>
      <c r="I4227" s="37"/>
      <c r="J4227" s="37">
        <v>42.759315118322128</v>
      </c>
      <c r="K4227" s="37">
        <v>860.06215351800927</v>
      </c>
      <c r="L4227" s="37">
        <v>30.011000489248808</v>
      </c>
      <c r="M4227" s="37">
        <v>137.70625464892083</v>
      </c>
      <c r="N4227" s="15">
        <v>70588.586478202182</v>
      </c>
    </row>
    <row r="4228" spans="1:14">
      <c r="A4228" s="33">
        <v>41912</v>
      </c>
      <c r="B4228" s="12" t="s">
        <v>54</v>
      </c>
      <c r="C4228" s="10" t="s">
        <v>4</v>
      </c>
      <c r="D4228" s="10" t="s">
        <v>42</v>
      </c>
      <c r="E4228" s="16" t="s">
        <v>20</v>
      </c>
      <c r="F4228" s="16" t="s">
        <v>21</v>
      </c>
      <c r="G4228" s="12">
        <v>42643</v>
      </c>
      <c r="H4228" s="13">
        <v>8</v>
      </c>
      <c r="I4228" s="37"/>
      <c r="J4228" s="37">
        <v>44.52797935516503</v>
      </c>
      <c r="K4228" s="37">
        <v>848.11917083812716</v>
      </c>
      <c r="L4228" s="37">
        <v>32.584996675282923</v>
      </c>
      <c r="M4228" s="37">
        <v>141.18758526593044</v>
      </c>
      <c r="N4228" s="15">
        <v>71987.213643039795</v>
      </c>
    </row>
    <row r="4229" spans="1:14">
      <c r="A4229" s="33">
        <v>41912</v>
      </c>
      <c r="B4229" s="12" t="s">
        <v>54</v>
      </c>
      <c r="C4229" s="10" t="s">
        <v>4</v>
      </c>
      <c r="D4229" s="10" t="s">
        <v>42</v>
      </c>
      <c r="E4229" s="16" t="s">
        <v>20</v>
      </c>
      <c r="F4229" s="16" t="s">
        <v>21</v>
      </c>
      <c r="G4229" s="12">
        <v>42735</v>
      </c>
      <c r="H4229" s="13">
        <v>9</v>
      </c>
      <c r="I4229" s="37"/>
      <c r="J4229" s="37">
        <v>46.192718780351207</v>
      </c>
      <c r="K4229" s="37">
        <v>846.52741213207378</v>
      </c>
      <c r="L4229" s="37">
        <v>44.600960074297824</v>
      </c>
      <c r="M4229" s="37">
        <v>138.09813381815809</v>
      </c>
      <c r="N4229" s="15">
        <v>73452.172119494629</v>
      </c>
    </row>
    <row r="4230" spans="1:14">
      <c r="A4230" s="33">
        <v>41912</v>
      </c>
      <c r="B4230" s="12" t="s">
        <v>54</v>
      </c>
      <c r="C4230" s="10" t="s">
        <v>4</v>
      </c>
      <c r="D4230" s="10" t="s">
        <v>42</v>
      </c>
      <c r="E4230" s="36" t="s">
        <v>20</v>
      </c>
      <c r="F4230" s="16" t="s">
        <v>15</v>
      </c>
      <c r="G4230" s="12">
        <v>42004</v>
      </c>
      <c r="H4230" s="13">
        <v>1</v>
      </c>
      <c r="I4230" s="37"/>
      <c r="J4230" s="37">
        <v>0.49720685620383032</v>
      </c>
      <c r="K4230" s="37">
        <v>8.0416728525734715</v>
      </c>
      <c r="L4230" s="37">
        <v>3.5515090190170215</v>
      </c>
      <c r="M4230" s="37">
        <v>1.3201389985103922</v>
      </c>
      <c r="N4230" s="15">
        <v>1284.9437096159252</v>
      </c>
    </row>
    <row r="4231" spans="1:14">
      <c r="A4231" s="33">
        <v>41912</v>
      </c>
      <c r="B4231" s="12" t="s">
        <v>54</v>
      </c>
      <c r="C4231" s="10" t="s">
        <v>4</v>
      </c>
      <c r="D4231" s="10" t="s">
        <v>42</v>
      </c>
      <c r="E4231" s="36" t="s">
        <v>20</v>
      </c>
      <c r="F4231" s="16" t="s">
        <v>15</v>
      </c>
      <c r="G4231" s="12">
        <v>42094</v>
      </c>
      <c r="H4231" s="13">
        <v>2</v>
      </c>
      <c r="I4231" s="37"/>
      <c r="J4231" s="37">
        <v>0.64596389152595901</v>
      </c>
      <c r="K4231" s="37">
        <v>6.819181336892342</v>
      </c>
      <c r="L4231" s="37">
        <v>-0.57652762415517056</v>
      </c>
      <c r="M4231" s="37">
        <v>1.6313812738067053</v>
      </c>
      <c r="N4231" s="15">
        <v>1167.0980260116576</v>
      </c>
    </row>
    <row r="4232" spans="1:14">
      <c r="A4232" s="33">
        <v>41912</v>
      </c>
      <c r="B4232" s="12" t="s">
        <v>54</v>
      </c>
      <c r="C4232" s="10" t="s">
        <v>4</v>
      </c>
      <c r="D4232" s="10" t="s">
        <v>42</v>
      </c>
      <c r="E4232" s="36" t="s">
        <v>20</v>
      </c>
      <c r="F4232" s="16" t="s">
        <v>15</v>
      </c>
      <c r="G4232" s="12">
        <v>42185</v>
      </c>
      <c r="H4232" s="13">
        <v>3</v>
      </c>
      <c r="I4232" s="37"/>
      <c r="J4232" s="37">
        <v>0.69256964566234225</v>
      </c>
      <c r="K4232" s="37">
        <v>5.1401034086242738</v>
      </c>
      <c r="L4232" s="37">
        <v>-0.98650828260572587</v>
      </c>
      <c r="M4232" s="37">
        <v>1.7522408015795652</v>
      </c>
      <c r="N4232" s="15">
        <v>1029.5245087164537</v>
      </c>
    </row>
    <row r="4233" spans="1:14">
      <c r="A4233" s="33">
        <v>41912</v>
      </c>
      <c r="B4233" s="12" t="s">
        <v>54</v>
      </c>
      <c r="C4233" s="10" t="s">
        <v>4</v>
      </c>
      <c r="D4233" s="10" t="s">
        <v>42</v>
      </c>
      <c r="E4233" s="36" t="s">
        <v>20</v>
      </c>
      <c r="F4233" s="16" t="s">
        <v>15</v>
      </c>
      <c r="G4233" s="12">
        <v>42277</v>
      </c>
      <c r="H4233" s="13">
        <v>4</v>
      </c>
      <c r="I4233" s="37"/>
      <c r="J4233" s="37">
        <v>0.72291184174961276</v>
      </c>
      <c r="K4233" s="37">
        <v>3.6822083998044977</v>
      </c>
      <c r="L4233" s="37">
        <v>-0.73498316707016342</v>
      </c>
      <c r="M4233" s="37">
        <v>1.8318948348247128</v>
      </c>
      <c r="N4233" s="15">
        <v>899.54163147464021</v>
      </c>
    </row>
    <row r="4234" spans="1:14">
      <c r="A4234" s="33">
        <v>41912</v>
      </c>
      <c r="B4234" s="12" t="s">
        <v>54</v>
      </c>
      <c r="C4234" s="10" t="s">
        <v>4</v>
      </c>
      <c r="D4234" s="10" t="s">
        <v>42</v>
      </c>
      <c r="E4234" s="36" t="s">
        <v>20</v>
      </c>
      <c r="F4234" s="16" t="s">
        <v>15</v>
      </c>
      <c r="G4234" s="12">
        <v>42369</v>
      </c>
      <c r="H4234" s="13">
        <v>5</v>
      </c>
      <c r="I4234" s="37"/>
      <c r="J4234" s="37">
        <v>0.72489257360284864</v>
      </c>
      <c r="K4234" s="37">
        <v>2.5621602389695939</v>
      </c>
      <c r="L4234" s="37">
        <v>-0.39515558723205513</v>
      </c>
      <c r="M4234" s="37">
        <v>1.847479176125262</v>
      </c>
      <c r="N4234" s="15">
        <v>797.76049723768517</v>
      </c>
    </row>
    <row r="4235" spans="1:14">
      <c r="A4235" s="33">
        <v>41912</v>
      </c>
      <c r="B4235" s="12" t="s">
        <v>54</v>
      </c>
      <c r="C4235" s="10" t="s">
        <v>4</v>
      </c>
      <c r="D4235" s="10" t="s">
        <v>42</v>
      </c>
      <c r="E4235" s="36" t="s">
        <v>20</v>
      </c>
      <c r="F4235" s="16" t="s">
        <v>15</v>
      </c>
      <c r="G4235" s="12">
        <v>42460</v>
      </c>
      <c r="H4235" s="13">
        <v>6</v>
      </c>
      <c r="I4235" s="37"/>
      <c r="J4235" s="37">
        <v>0.65058261412146989</v>
      </c>
      <c r="K4235" s="37">
        <v>2.8388641357224729</v>
      </c>
      <c r="L4235" s="37">
        <v>0.92728651087434888</v>
      </c>
      <c r="M4235" s="37">
        <v>1.7095371217188102</v>
      </c>
      <c r="N4235" s="15">
        <v>724.16941301398094</v>
      </c>
    </row>
    <row r="4236" spans="1:14">
      <c r="A4236" s="33">
        <v>41912</v>
      </c>
      <c r="B4236" s="12" t="s">
        <v>54</v>
      </c>
      <c r="C4236" s="10" t="s">
        <v>4</v>
      </c>
      <c r="D4236" s="10" t="s">
        <v>42</v>
      </c>
      <c r="E4236" s="36" t="s">
        <v>20</v>
      </c>
      <c r="F4236" s="16" t="s">
        <v>15</v>
      </c>
      <c r="G4236" s="12">
        <v>42551</v>
      </c>
      <c r="H4236" s="13">
        <v>7</v>
      </c>
      <c r="I4236" s="37"/>
      <c r="J4236" s="37">
        <v>0.66125417779442508</v>
      </c>
      <c r="K4236" s="37">
        <v>1.87709817621845</v>
      </c>
      <c r="L4236" s="37">
        <v>-0.3005117817095978</v>
      </c>
      <c r="M4236" s="37">
        <v>1.7202686022692355</v>
      </c>
      <c r="N4236" s="15">
        <v>650.59030709279057</v>
      </c>
    </row>
    <row r="4237" spans="1:14">
      <c r="A4237" s="33">
        <v>41912</v>
      </c>
      <c r="B4237" s="12" t="s">
        <v>54</v>
      </c>
      <c r="C4237" s="10" t="s">
        <v>4</v>
      </c>
      <c r="D4237" s="10" t="s">
        <v>42</v>
      </c>
      <c r="E4237" s="36" t="s">
        <v>20</v>
      </c>
      <c r="F4237" s="16" t="s">
        <v>15</v>
      </c>
      <c r="G4237" s="12">
        <v>42643</v>
      </c>
      <c r="H4237" s="13">
        <v>8</v>
      </c>
      <c r="I4237" s="37"/>
      <c r="J4237" s="37">
        <v>0.61489481308246863</v>
      </c>
      <c r="K4237" s="37">
        <v>1.1663116684364776</v>
      </c>
      <c r="L4237" s="37">
        <v>-9.589169469950376E-2</v>
      </c>
      <c r="M4237" s="37">
        <v>1.610306508714711</v>
      </c>
      <c r="N4237" s="15">
        <v>586.86340962322993</v>
      </c>
    </row>
    <row r="4238" spans="1:14">
      <c r="A4238" s="33">
        <v>41912</v>
      </c>
      <c r="B4238" s="12" t="s">
        <v>54</v>
      </c>
      <c r="C4238" s="10" t="s">
        <v>4</v>
      </c>
      <c r="D4238" s="10" t="s">
        <v>42</v>
      </c>
      <c r="E4238" s="36" t="s">
        <v>20</v>
      </c>
      <c r="F4238" s="16" t="s">
        <v>15</v>
      </c>
      <c r="G4238" s="12">
        <v>42735</v>
      </c>
      <c r="H4238" s="13">
        <v>9</v>
      </c>
      <c r="I4238" s="37"/>
      <c r="J4238" s="37">
        <v>0.58657286026872013</v>
      </c>
      <c r="K4238" s="37">
        <v>0.50626380145240946</v>
      </c>
      <c r="L4238" s="37">
        <v>-7.3475006715348012E-2</v>
      </c>
      <c r="M4238" s="37">
        <v>1.544545780844182</v>
      </c>
      <c r="N4238" s="15">
        <v>531.81723093751157</v>
      </c>
    </row>
    <row r="4239" spans="1:14">
      <c r="A4239" s="33">
        <v>41912</v>
      </c>
      <c r="B4239" s="12" t="s">
        <v>54</v>
      </c>
      <c r="C4239" s="10" t="s">
        <v>4</v>
      </c>
      <c r="D4239" s="10" t="s">
        <v>42</v>
      </c>
      <c r="E4239" s="16" t="s">
        <v>26</v>
      </c>
      <c r="F4239" s="16" t="s">
        <v>27</v>
      </c>
      <c r="G4239" s="12">
        <v>42004</v>
      </c>
      <c r="H4239" s="13">
        <v>1</v>
      </c>
      <c r="I4239" s="37"/>
      <c r="J4239" s="37">
        <v>4.5876625991387102E-3</v>
      </c>
      <c r="K4239" s="37">
        <v>0.16415674823929591</v>
      </c>
      <c r="L4239" s="37">
        <v>-3.711319327675338E-2</v>
      </c>
      <c r="M4239" s="37">
        <v>2.0723173428550297E-2</v>
      </c>
      <c r="N4239" s="38">
        <v>1133.478571292108</v>
      </c>
    </row>
    <row r="4240" spans="1:14">
      <c r="A4240" s="33">
        <v>41912</v>
      </c>
      <c r="B4240" s="12" t="s">
        <v>54</v>
      </c>
      <c r="C4240" s="10" t="s">
        <v>4</v>
      </c>
      <c r="D4240" s="10" t="s">
        <v>42</v>
      </c>
      <c r="E4240" s="16" t="s">
        <v>26</v>
      </c>
      <c r="F4240" s="16" t="s">
        <v>27</v>
      </c>
      <c r="G4240" s="12">
        <v>42094</v>
      </c>
      <c r="H4240" s="13">
        <v>2</v>
      </c>
      <c r="I4240" s="37"/>
      <c r="J4240" s="37">
        <v>5.3475869543488739E-3</v>
      </c>
      <c r="K4240" s="37">
        <v>0.1618349491557407</v>
      </c>
      <c r="L4240" s="37">
        <v>3.0257878707936701E-3</v>
      </c>
      <c r="M4240" s="37">
        <v>2.3527019680739055E-2</v>
      </c>
      <c r="N4240" s="38">
        <v>1187.1124541808156</v>
      </c>
    </row>
    <row r="4241" spans="1:14">
      <c r="A4241" s="33">
        <v>41912</v>
      </c>
      <c r="B4241" s="12" t="s">
        <v>54</v>
      </c>
      <c r="C4241" s="10" t="s">
        <v>4</v>
      </c>
      <c r="D4241" s="10" t="s">
        <v>42</v>
      </c>
      <c r="E4241" s="16" t="s">
        <v>26</v>
      </c>
      <c r="F4241" s="16" t="s">
        <v>27</v>
      </c>
      <c r="G4241" s="12">
        <v>42185</v>
      </c>
      <c r="H4241" s="13">
        <v>3</v>
      </c>
      <c r="I4241" s="37"/>
      <c r="J4241" s="37">
        <v>8.5161952434592413E-3</v>
      </c>
      <c r="K4241" s="37">
        <v>0.13302874999432623</v>
      </c>
      <c r="L4241" s="37">
        <v>-2.0290003917955227E-2</v>
      </c>
      <c r="M4241" s="37">
        <v>4.1078520836626629E-2</v>
      </c>
      <c r="N4241" s="38">
        <v>1083.6647148571517</v>
      </c>
    </row>
    <row r="4242" spans="1:14">
      <c r="A4242" s="33">
        <v>41912</v>
      </c>
      <c r="B4242" s="12" t="s">
        <v>54</v>
      </c>
      <c r="C4242" s="10" t="s">
        <v>4</v>
      </c>
      <c r="D4242" s="10" t="s">
        <v>42</v>
      </c>
      <c r="E4242" s="16" t="s">
        <v>26</v>
      </c>
      <c r="F4242" s="16" t="s">
        <v>27</v>
      </c>
      <c r="G4242" s="12">
        <v>42277</v>
      </c>
      <c r="H4242" s="13">
        <v>4</v>
      </c>
      <c r="I4242" s="37"/>
      <c r="J4242" s="37">
        <v>9.7318006457276073E-3</v>
      </c>
      <c r="K4242" s="37">
        <v>0.14366021737289203</v>
      </c>
      <c r="L4242" s="37">
        <v>2.0363268024293404E-2</v>
      </c>
      <c r="M4242" s="37">
        <v>4.6213195560341411E-2</v>
      </c>
      <c r="N4242" s="38">
        <v>1120.2595074295311</v>
      </c>
    </row>
    <row r="4243" spans="1:14">
      <c r="A4243" s="33">
        <v>41912</v>
      </c>
      <c r="B4243" s="12" t="s">
        <v>54</v>
      </c>
      <c r="C4243" s="10" t="s">
        <v>4</v>
      </c>
      <c r="D4243" s="10" t="s">
        <v>42</v>
      </c>
      <c r="E4243" s="16" t="s">
        <v>26</v>
      </c>
      <c r="F4243" s="16" t="s">
        <v>27</v>
      </c>
      <c r="G4243" s="12">
        <v>42369</v>
      </c>
      <c r="H4243" s="13">
        <v>5</v>
      </c>
      <c r="I4243" s="37"/>
      <c r="J4243" s="37">
        <v>2.0114181661633295E-2</v>
      </c>
      <c r="K4243" s="37">
        <v>0.14271643197360781</v>
      </c>
      <c r="L4243" s="37">
        <v>1.9170396262349076E-2</v>
      </c>
      <c r="M4243" s="37">
        <v>0.10567424962234198</v>
      </c>
      <c r="N4243" s="38">
        <v>1131.7329828938748</v>
      </c>
    </row>
    <row r="4244" spans="1:14">
      <c r="A4244" s="33">
        <v>41912</v>
      </c>
      <c r="B4244" s="12" t="s">
        <v>54</v>
      </c>
      <c r="C4244" s="10" t="s">
        <v>4</v>
      </c>
      <c r="D4244" s="10" t="s">
        <v>42</v>
      </c>
      <c r="E4244" s="16" t="s">
        <v>26</v>
      </c>
      <c r="F4244" s="16" t="s">
        <v>27</v>
      </c>
      <c r="G4244" s="12">
        <v>42460</v>
      </c>
      <c r="H4244" s="13">
        <v>6</v>
      </c>
      <c r="I4244" s="37"/>
      <c r="J4244" s="37">
        <v>3.1054705700764008E-2</v>
      </c>
      <c r="K4244" s="37">
        <v>0.10998884760068774</v>
      </c>
      <c r="L4244" s="37">
        <v>-1.6728786721560661E-3</v>
      </c>
      <c r="M4244" s="37">
        <v>0.16683430864570503</v>
      </c>
      <c r="N4244" s="38">
        <v>1107.0858819557052</v>
      </c>
    </row>
    <row r="4245" spans="1:14">
      <c r="A4245" s="33">
        <v>41912</v>
      </c>
      <c r="B4245" s="12" t="s">
        <v>54</v>
      </c>
      <c r="C4245" s="10" t="s">
        <v>4</v>
      </c>
      <c r="D4245" s="10" t="s">
        <v>42</v>
      </c>
      <c r="E4245" s="16" t="s">
        <v>26</v>
      </c>
      <c r="F4245" s="16" t="s">
        <v>27</v>
      </c>
      <c r="G4245" s="12">
        <v>42551</v>
      </c>
      <c r="H4245" s="13">
        <v>7</v>
      </c>
      <c r="I4245" s="37"/>
      <c r="J4245" s="37">
        <v>1.8113366472178882E-2</v>
      </c>
      <c r="K4245" s="37">
        <v>0.1049039791313382</v>
      </c>
      <c r="L4245" s="37">
        <v>1.3028498002829344E-2</v>
      </c>
      <c r="M4245" s="37">
        <v>0.1068317091715697</v>
      </c>
      <c r="N4245" s="38">
        <v>1039.1647043674361</v>
      </c>
    </row>
    <row r="4246" spans="1:14">
      <c r="A4246" s="33">
        <v>41912</v>
      </c>
      <c r="B4246" s="12" t="s">
        <v>54</v>
      </c>
      <c r="C4246" s="10" t="s">
        <v>4</v>
      </c>
      <c r="D4246" s="10" t="s">
        <v>42</v>
      </c>
      <c r="E4246" s="16" t="s">
        <v>26</v>
      </c>
      <c r="F4246" s="16" t="s">
        <v>27</v>
      </c>
      <c r="G4246" s="12">
        <v>42643</v>
      </c>
      <c r="H4246" s="13">
        <v>8</v>
      </c>
      <c r="I4246" s="37"/>
      <c r="J4246" s="37">
        <v>1.5620190476467019E-2</v>
      </c>
      <c r="K4246" s="37">
        <v>0.13701468166397471</v>
      </c>
      <c r="L4246" s="37">
        <v>4.7730893009103527E-2</v>
      </c>
      <c r="M4246" s="37">
        <v>9.1785561670744822E-2</v>
      </c>
      <c r="N4246" s="38">
        <v>1065.9877316270647</v>
      </c>
    </row>
    <row r="4247" spans="1:14">
      <c r="A4247" s="33">
        <v>41912</v>
      </c>
      <c r="B4247" s="12" t="s">
        <v>54</v>
      </c>
      <c r="C4247" s="10" t="s">
        <v>4</v>
      </c>
      <c r="D4247" s="10" t="s">
        <v>42</v>
      </c>
      <c r="E4247" s="16" t="s">
        <v>26</v>
      </c>
      <c r="F4247" s="16" t="s">
        <v>27</v>
      </c>
      <c r="G4247" s="12">
        <v>42735</v>
      </c>
      <c r="H4247" s="13">
        <v>9</v>
      </c>
      <c r="I4247" s="37"/>
      <c r="J4247" s="37">
        <v>2.4114803231502703E-2</v>
      </c>
      <c r="K4247" s="37">
        <v>0.14601986548794785</v>
      </c>
      <c r="L4247" s="37">
        <v>3.3119987055475843E-2</v>
      </c>
      <c r="M4247" s="37">
        <v>0.14122768195016669</v>
      </c>
      <c r="N4247" s="38">
        <v>1073.9407966102533</v>
      </c>
    </row>
    <row r="4248" spans="1:14">
      <c r="A4248" s="33">
        <v>41912</v>
      </c>
      <c r="B4248" s="12" t="s">
        <v>54</v>
      </c>
      <c r="C4248" s="10" t="s">
        <v>4</v>
      </c>
      <c r="D4248" s="10" t="s">
        <v>42</v>
      </c>
      <c r="E4248" s="16" t="s">
        <v>26</v>
      </c>
      <c r="F4248" s="36" t="s">
        <v>119</v>
      </c>
      <c r="G4248" s="12">
        <v>42004</v>
      </c>
      <c r="H4248" s="13">
        <v>1</v>
      </c>
      <c r="I4248" s="37"/>
      <c r="J4248" s="37">
        <v>0.43752160862820871</v>
      </c>
      <c r="K4248" s="37">
        <v>2.2106115935169246</v>
      </c>
      <c r="L4248" s="37">
        <v>-1.0047598073412967</v>
      </c>
      <c r="M4248" s="37">
        <v>1.597465885900216</v>
      </c>
      <c r="N4248" s="15">
        <v>1832.6989889050903</v>
      </c>
    </row>
    <row r="4249" spans="1:14">
      <c r="A4249" s="33">
        <v>41912</v>
      </c>
      <c r="B4249" s="12" t="s">
        <v>54</v>
      </c>
      <c r="C4249" s="10" t="s">
        <v>4</v>
      </c>
      <c r="D4249" s="10" t="s">
        <v>42</v>
      </c>
      <c r="E4249" s="16" t="s">
        <v>26</v>
      </c>
      <c r="F4249" s="36" t="s">
        <v>119</v>
      </c>
      <c r="G4249" s="12">
        <v>42094</v>
      </c>
      <c r="H4249" s="13">
        <v>2</v>
      </c>
      <c r="I4249" s="37"/>
      <c r="J4249" s="37">
        <v>0.37650159789561449</v>
      </c>
      <c r="K4249" s="37">
        <v>8.1318635953006151</v>
      </c>
      <c r="L4249" s="37">
        <v>6.2977535996793046</v>
      </c>
      <c r="M4249" s="37">
        <v>1.4018147583642715</v>
      </c>
      <c r="N4249" s="15">
        <v>1979.8980278166528</v>
      </c>
    </row>
    <row r="4250" spans="1:14">
      <c r="A4250" s="33">
        <v>41912</v>
      </c>
      <c r="B4250" s="12" t="s">
        <v>54</v>
      </c>
      <c r="C4250" s="10" t="s">
        <v>4</v>
      </c>
      <c r="D4250" s="10" t="s">
        <v>42</v>
      </c>
      <c r="E4250" s="16" t="s">
        <v>26</v>
      </c>
      <c r="F4250" s="36" t="s">
        <v>119</v>
      </c>
      <c r="G4250" s="12">
        <v>42185</v>
      </c>
      <c r="H4250" s="13">
        <v>3</v>
      </c>
      <c r="I4250" s="37"/>
      <c r="J4250" s="37">
        <v>0.45445255562899778</v>
      </c>
      <c r="K4250" s="37">
        <v>14.622672503378396</v>
      </c>
      <c r="L4250" s="37">
        <v>6.9452614637067791</v>
      </c>
      <c r="M4250" s="37">
        <v>1.3384906881417189</v>
      </c>
      <c r="N4250" s="15">
        <v>2030.984199496728</v>
      </c>
    </row>
    <row r="4251" spans="1:14">
      <c r="A4251" s="33">
        <v>41912</v>
      </c>
      <c r="B4251" s="12" t="s">
        <v>54</v>
      </c>
      <c r="C4251" s="10" t="s">
        <v>4</v>
      </c>
      <c r="D4251" s="10" t="s">
        <v>42</v>
      </c>
      <c r="E4251" s="16" t="s">
        <v>26</v>
      </c>
      <c r="F4251" s="36" t="s">
        <v>119</v>
      </c>
      <c r="G4251" s="12">
        <v>42277</v>
      </c>
      <c r="H4251" s="13">
        <v>4</v>
      </c>
      <c r="I4251" s="37"/>
      <c r="J4251" s="37">
        <v>0.6580338045235038</v>
      </c>
      <c r="K4251" s="37">
        <v>20.025086974167923</v>
      </c>
      <c r="L4251" s="37">
        <v>6.0604482753130302</v>
      </c>
      <c r="M4251" s="37">
        <v>1.4928735335153911</v>
      </c>
      <c r="N4251" s="15">
        <v>2076.0740118096724</v>
      </c>
    </row>
    <row r="4252" spans="1:14">
      <c r="A4252" s="33">
        <v>41912</v>
      </c>
      <c r="B4252" s="12" t="s">
        <v>54</v>
      </c>
      <c r="C4252" s="10" t="s">
        <v>4</v>
      </c>
      <c r="D4252" s="10" t="s">
        <v>42</v>
      </c>
      <c r="E4252" s="16" t="s">
        <v>26</v>
      </c>
      <c r="F4252" s="36" t="s">
        <v>119</v>
      </c>
      <c r="G4252" s="12">
        <v>42369</v>
      </c>
      <c r="H4252" s="13">
        <v>5</v>
      </c>
      <c r="I4252" s="37"/>
      <c r="J4252" s="37">
        <v>0.90194986219779982</v>
      </c>
      <c r="K4252" s="37">
        <v>22.338421363518066</v>
      </c>
      <c r="L4252" s="37">
        <v>3.2152842515479425</v>
      </c>
      <c r="M4252" s="37">
        <v>1.8014065114779327</v>
      </c>
      <c r="N4252" s="15">
        <v>2088.367121232614</v>
      </c>
    </row>
    <row r="4253" spans="1:14">
      <c r="A4253" s="33">
        <v>41912</v>
      </c>
      <c r="B4253" s="12" t="s">
        <v>54</v>
      </c>
      <c r="C4253" s="10" t="s">
        <v>4</v>
      </c>
      <c r="D4253" s="10" t="s">
        <v>42</v>
      </c>
      <c r="E4253" s="16" t="s">
        <v>26</v>
      </c>
      <c r="F4253" s="36" t="s">
        <v>119</v>
      </c>
      <c r="G4253" s="12">
        <v>42460</v>
      </c>
      <c r="H4253" s="13">
        <v>6</v>
      </c>
      <c r="I4253" s="37"/>
      <c r="J4253" s="37">
        <v>1.1796132007359417</v>
      </c>
      <c r="K4253" s="37">
        <v>21.324048479042812</v>
      </c>
      <c r="L4253" s="37">
        <v>0.16524031626068791</v>
      </c>
      <c r="M4253" s="37">
        <v>2.2943180542420265</v>
      </c>
      <c r="N4253" s="15">
        <v>2089.1385761429719</v>
      </c>
    </row>
    <row r="4254" spans="1:14">
      <c r="A4254" s="33">
        <v>41912</v>
      </c>
      <c r="B4254" s="12" t="s">
        <v>54</v>
      </c>
      <c r="C4254" s="10" t="s">
        <v>4</v>
      </c>
      <c r="D4254" s="10" t="s">
        <v>42</v>
      </c>
      <c r="E4254" s="16" t="s">
        <v>26</v>
      </c>
      <c r="F4254" s="36" t="s">
        <v>119</v>
      </c>
      <c r="G4254" s="12">
        <v>42551</v>
      </c>
      <c r="H4254" s="13">
        <v>7</v>
      </c>
      <c r="I4254" s="37"/>
      <c r="J4254" s="37">
        <v>1.1946702966829017</v>
      </c>
      <c r="K4254" s="37">
        <v>23.173378133238661</v>
      </c>
      <c r="L4254" s="37">
        <v>3.0439999508787503</v>
      </c>
      <c r="M4254" s="37">
        <v>2.2854230409419034</v>
      </c>
      <c r="N4254" s="15">
        <v>2158.5340061961233</v>
      </c>
    </row>
    <row r="4255" spans="1:14">
      <c r="A4255" s="33">
        <v>41912</v>
      </c>
      <c r="B4255" s="12" t="s">
        <v>54</v>
      </c>
      <c r="C4255" s="10" t="s">
        <v>4</v>
      </c>
      <c r="D4255" s="10" t="s">
        <v>42</v>
      </c>
      <c r="E4255" s="16" t="s">
        <v>26</v>
      </c>
      <c r="F4255" s="36" t="s">
        <v>119</v>
      </c>
      <c r="G4255" s="12">
        <v>42643</v>
      </c>
      <c r="H4255" s="13">
        <v>8</v>
      </c>
      <c r="I4255" s="37"/>
      <c r="J4255" s="37">
        <v>1.2986244869208703</v>
      </c>
      <c r="K4255" s="37">
        <v>26.276044059441872</v>
      </c>
      <c r="L4255" s="37">
        <v>4.401290413124082</v>
      </c>
      <c r="M4255" s="37">
        <v>2.4051788701239261</v>
      </c>
      <c r="N4255" s="15">
        <v>2228.1571743330278</v>
      </c>
    </row>
    <row r="4256" spans="1:14">
      <c r="A4256" s="33">
        <v>41912</v>
      </c>
      <c r="B4256" s="12" t="s">
        <v>54</v>
      </c>
      <c r="C4256" s="10" t="s">
        <v>4</v>
      </c>
      <c r="D4256" s="10" t="s">
        <v>42</v>
      </c>
      <c r="E4256" s="16" t="s">
        <v>26</v>
      </c>
      <c r="F4256" s="36" t="s">
        <v>119</v>
      </c>
      <c r="G4256" s="12">
        <v>42735</v>
      </c>
      <c r="H4256" s="13">
        <v>9</v>
      </c>
      <c r="I4256" s="37"/>
      <c r="J4256" s="37">
        <v>1.4699373967402751</v>
      </c>
      <c r="K4256" s="37">
        <v>27.745241597273779</v>
      </c>
      <c r="L4256" s="37">
        <v>2.9391349345721816</v>
      </c>
      <c r="M4256" s="37">
        <v>2.691296836267663</v>
      </c>
      <c r="N4256" s="15">
        <v>2277.3298898169219</v>
      </c>
    </row>
    <row r="4257" spans="1:14">
      <c r="A4257" s="33">
        <v>41912</v>
      </c>
      <c r="B4257" s="12" t="s">
        <v>54</v>
      </c>
      <c r="C4257" s="10" t="s">
        <v>4</v>
      </c>
      <c r="D4257" s="10" t="s">
        <v>42</v>
      </c>
      <c r="E4257" s="36" t="s">
        <v>31</v>
      </c>
      <c r="F4257" s="36" t="s">
        <v>43</v>
      </c>
      <c r="G4257" s="12">
        <v>42004</v>
      </c>
      <c r="H4257" s="13">
        <v>1</v>
      </c>
      <c r="I4257" s="37"/>
      <c r="J4257" s="37">
        <v>1.5440372331513441E-4</v>
      </c>
      <c r="K4257" s="37">
        <v>-4.8188581963959044E-3</v>
      </c>
      <c r="L4257" s="37">
        <v>-1.226999472691289E-2</v>
      </c>
      <c r="M4257" s="37">
        <v>3.3656342420024948E-4</v>
      </c>
      <c r="N4257" s="15">
        <v>1.0000008483075363E-9</v>
      </c>
    </row>
    <row r="4258" spans="1:14">
      <c r="A4258" s="33">
        <v>41912</v>
      </c>
      <c r="B4258" s="12" t="s">
        <v>54</v>
      </c>
      <c r="C4258" s="10" t="s">
        <v>4</v>
      </c>
      <c r="D4258" s="10" t="s">
        <v>42</v>
      </c>
      <c r="E4258" s="36" t="s">
        <v>31</v>
      </c>
      <c r="F4258" s="36" t="s">
        <v>43</v>
      </c>
      <c r="G4258" s="12">
        <v>42094</v>
      </c>
      <c r="H4258" s="13">
        <v>2</v>
      </c>
      <c r="I4258" s="37"/>
      <c r="J4258" s="37">
        <v>-1.469106362336583E-4</v>
      </c>
      <c r="K4258" s="37">
        <v>3.3800926795144403E-3</v>
      </c>
      <c r="L4258" s="37">
        <v>8.0520402396766864E-3</v>
      </c>
      <c r="M4258" s="37">
        <v>-1.6423226481362011E-4</v>
      </c>
      <c r="N4258" s="15">
        <v>9.9999951089557723E-10</v>
      </c>
    </row>
    <row r="4259" spans="1:14">
      <c r="A4259" s="33">
        <v>41912</v>
      </c>
      <c r="B4259" s="12" t="s">
        <v>54</v>
      </c>
      <c r="C4259" s="10" t="s">
        <v>4</v>
      </c>
      <c r="D4259" s="10" t="s">
        <v>42</v>
      </c>
      <c r="E4259" s="36" t="s">
        <v>31</v>
      </c>
      <c r="F4259" s="36" t="s">
        <v>43</v>
      </c>
      <c r="G4259" s="12">
        <v>42185</v>
      </c>
      <c r="H4259" s="13">
        <v>3</v>
      </c>
      <c r="I4259" s="37"/>
      <c r="J4259" s="37">
        <v>1.0191651376847716E-5</v>
      </c>
      <c r="K4259" s="37">
        <v>3.9071415550991449E-3</v>
      </c>
      <c r="L4259" s="37">
        <v>5.3724052696155233E-4</v>
      </c>
      <c r="M4259" s="37">
        <v>1.3612254442280577E-4</v>
      </c>
      <c r="N4259" s="15">
        <v>9.999975914266602E-10</v>
      </c>
    </row>
    <row r="4260" spans="1:14">
      <c r="A4260" s="33">
        <v>41912</v>
      </c>
      <c r="B4260" s="12" t="s">
        <v>54</v>
      </c>
      <c r="C4260" s="10" t="s">
        <v>4</v>
      </c>
      <c r="D4260" s="10" t="s">
        <v>42</v>
      </c>
      <c r="E4260" s="36" t="s">
        <v>31</v>
      </c>
      <c r="F4260" s="36" t="s">
        <v>43</v>
      </c>
      <c r="G4260" s="12">
        <v>42277</v>
      </c>
      <c r="H4260" s="13">
        <v>4</v>
      </c>
      <c r="I4260" s="37"/>
      <c r="J4260" s="37">
        <v>2.1946754916419303E-5</v>
      </c>
      <c r="K4260" s="37">
        <v>3.9357190691658656E-3</v>
      </c>
      <c r="L4260" s="37">
        <v>5.0524268983140035E-5</v>
      </c>
      <c r="M4260" s="37">
        <v>1.8404277538222033E-4</v>
      </c>
      <c r="N4260" s="15">
        <v>9.999982763468915E-10</v>
      </c>
    </row>
    <row r="4261" spans="1:14">
      <c r="A4261" s="33">
        <v>41912</v>
      </c>
      <c r="B4261" s="12" t="s">
        <v>54</v>
      </c>
      <c r="C4261" s="10" t="s">
        <v>4</v>
      </c>
      <c r="D4261" s="10" t="s">
        <v>42</v>
      </c>
      <c r="E4261" s="36" t="s">
        <v>31</v>
      </c>
      <c r="F4261" s="36" t="s">
        <v>43</v>
      </c>
      <c r="G4261" s="12">
        <v>42369</v>
      </c>
      <c r="H4261" s="13">
        <v>5</v>
      </c>
      <c r="I4261" s="37"/>
      <c r="J4261" s="37">
        <v>9.4389631957878891E-6</v>
      </c>
      <c r="K4261" s="37">
        <v>4.2596267688007686E-3</v>
      </c>
      <c r="L4261" s="37">
        <v>3.3334666283069088E-4</v>
      </c>
      <c r="M4261" s="37">
        <v>1.8956614817946935E-4</v>
      </c>
      <c r="N4261" s="15">
        <v>9.9999908363201927E-10</v>
      </c>
    </row>
    <row r="4262" spans="1:14">
      <c r="A4262" s="33">
        <v>41912</v>
      </c>
      <c r="B4262" s="12" t="s">
        <v>54</v>
      </c>
      <c r="C4262" s="10" t="s">
        <v>4</v>
      </c>
      <c r="D4262" s="10" t="s">
        <v>42</v>
      </c>
      <c r="E4262" s="36" t="s">
        <v>31</v>
      </c>
      <c r="F4262" s="36" t="s">
        <v>43</v>
      </c>
      <c r="G4262" s="12">
        <v>42460</v>
      </c>
      <c r="H4262" s="13">
        <v>6</v>
      </c>
      <c r="I4262" s="37"/>
      <c r="J4262" s="37">
        <v>1.3384580742057252E-4</v>
      </c>
      <c r="K4262" s="37">
        <v>1.402371865581788E-3</v>
      </c>
      <c r="L4262" s="37">
        <v>-2.7234090957984078E-3</v>
      </c>
      <c r="M4262" s="37">
        <v>4.3502512424929072E-4</v>
      </c>
      <c r="N4262" s="15">
        <v>9.9999659005334236E-10</v>
      </c>
    </row>
    <row r="4263" spans="1:14">
      <c r="A4263" s="33">
        <v>41912</v>
      </c>
      <c r="B4263" s="12" t="s">
        <v>54</v>
      </c>
      <c r="C4263" s="10" t="s">
        <v>4</v>
      </c>
      <c r="D4263" s="10" t="s">
        <v>42</v>
      </c>
      <c r="E4263" s="36" t="s">
        <v>31</v>
      </c>
      <c r="F4263" s="36" t="s">
        <v>43</v>
      </c>
      <c r="G4263" s="12">
        <v>42551</v>
      </c>
      <c r="H4263" s="13">
        <v>7</v>
      </c>
      <c r="I4263" s="37"/>
      <c r="J4263" s="37">
        <v>-3.8455976379823926E-5</v>
      </c>
      <c r="K4263" s="37">
        <v>3.7933553279622433E-3</v>
      </c>
      <c r="L4263" s="37">
        <v>2.3525274860006313E-3</v>
      </c>
      <c r="M4263" s="37">
        <v>1.5100274845742303E-4</v>
      </c>
      <c r="N4263" s="15">
        <v>9.9999758646163182E-10</v>
      </c>
    </row>
    <row r="4264" spans="1:14">
      <c r="A4264" s="33">
        <v>41912</v>
      </c>
      <c r="B4264" s="12" t="s">
        <v>54</v>
      </c>
      <c r="C4264" s="10" t="s">
        <v>4</v>
      </c>
      <c r="D4264" s="10" t="s">
        <v>42</v>
      </c>
      <c r="E4264" s="36" t="s">
        <v>31</v>
      </c>
      <c r="F4264" s="36" t="s">
        <v>43</v>
      </c>
      <c r="G4264" s="12">
        <v>42643</v>
      </c>
      <c r="H4264" s="13">
        <v>8</v>
      </c>
      <c r="I4264" s="37"/>
      <c r="J4264" s="37">
        <v>1.364428083962674E-5</v>
      </c>
      <c r="K4264" s="37">
        <v>4.1142180600367406E-3</v>
      </c>
      <c r="L4264" s="37">
        <v>3.3450701291412398E-4</v>
      </c>
      <c r="M4264" s="37">
        <v>2.5711275957397776E-4</v>
      </c>
      <c r="N4264" s="15">
        <v>9.9999747264667372E-10</v>
      </c>
    </row>
    <row r="4265" spans="1:14">
      <c r="A4265" s="33">
        <v>41912</v>
      </c>
      <c r="B4265" s="12" t="s">
        <v>54</v>
      </c>
      <c r="C4265" s="10" t="s">
        <v>4</v>
      </c>
      <c r="D4265" s="10" t="s">
        <v>42</v>
      </c>
      <c r="E4265" s="36" t="s">
        <v>31</v>
      </c>
      <c r="F4265" s="36" t="s">
        <v>43</v>
      </c>
      <c r="G4265" s="12">
        <v>42735</v>
      </c>
      <c r="H4265" s="13">
        <v>9</v>
      </c>
      <c r="I4265" s="37"/>
      <c r="J4265" s="37">
        <v>1.6657763524023045E-5</v>
      </c>
      <c r="K4265" s="37">
        <v>4.2366584898353892E-3</v>
      </c>
      <c r="L4265" s="37">
        <v>1.3909819332267166E-4</v>
      </c>
      <c r="M4265" s="37">
        <v>2.7583615069118919E-4</v>
      </c>
      <c r="N4265" s="15">
        <v>9.9999781969861702E-10</v>
      </c>
    </row>
    <row r="4266" spans="1:14">
      <c r="A4266" s="33">
        <v>41912</v>
      </c>
      <c r="B4266" s="12" t="s">
        <v>54</v>
      </c>
      <c r="C4266" s="10" t="s">
        <v>4</v>
      </c>
      <c r="D4266" s="10" t="s">
        <v>42</v>
      </c>
      <c r="E4266" s="36" t="s">
        <v>31</v>
      </c>
      <c r="F4266" s="16" t="s">
        <v>32</v>
      </c>
      <c r="G4266" s="12">
        <v>42004</v>
      </c>
      <c r="H4266" s="13">
        <v>1</v>
      </c>
      <c r="I4266" s="37"/>
      <c r="J4266" s="37">
        <v>9.3992209865693989E-3</v>
      </c>
      <c r="K4266" s="37">
        <v>2.6047701845667202E-2</v>
      </c>
      <c r="L4266" s="37">
        <v>-3.4861275861651594E-2</v>
      </c>
      <c r="M4266" s="37">
        <v>3.4030338196741686E-2</v>
      </c>
      <c r="N4266" s="15">
        <v>4.0259990815380426</v>
      </c>
    </row>
    <row r="4267" spans="1:14">
      <c r="A4267" s="33">
        <v>41912</v>
      </c>
      <c r="B4267" s="12" t="s">
        <v>54</v>
      </c>
      <c r="C4267" s="10" t="s">
        <v>4</v>
      </c>
      <c r="D4267" s="10" t="s">
        <v>42</v>
      </c>
      <c r="E4267" s="36" t="s">
        <v>31</v>
      </c>
      <c r="F4267" s="16" t="s">
        <v>32</v>
      </c>
      <c r="G4267" s="12">
        <v>42094</v>
      </c>
      <c r="H4267" s="13">
        <v>2</v>
      </c>
      <c r="I4267" s="37"/>
      <c r="J4267" s="37">
        <v>7.5226129377312196E-3</v>
      </c>
      <c r="K4267" s="37">
        <v>3.9866182434061086E-2</v>
      </c>
      <c r="L4267" s="37">
        <v>2.1341093526125104E-2</v>
      </c>
      <c r="M4267" s="37">
        <v>3.0401387404477825E-2</v>
      </c>
      <c r="N4267" s="15">
        <v>4.7605342937689912</v>
      </c>
    </row>
    <row r="4268" spans="1:14">
      <c r="A4268" s="33">
        <v>41912</v>
      </c>
      <c r="B4268" s="12" t="s">
        <v>54</v>
      </c>
      <c r="C4268" s="10" t="s">
        <v>4</v>
      </c>
      <c r="D4268" s="10" t="s">
        <v>42</v>
      </c>
      <c r="E4268" s="36" t="s">
        <v>31</v>
      </c>
      <c r="F4268" s="16" t="s">
        <v>32</v>
      </c>
      <c r="G4268" s="12">
        <v>42185</v>
      </c>
      <c r="H4268" s="13">
        <v>3</v>
      </c>
      <c r="I4268" s="37"/>
      <c r="J4268" s="37">
        <v>4.971519654463288E-3</v>
      </c>
      <c r="K4268" s="37">
        <v>4.9103566055695075E-2</v>
      </c>
      <c r="L4268" s="37">
        <v>1.4208903276097277E-2</v>
      </c>
      <c r="M4268" s="37">
        <v>1.3571099999934205E-2</v>
      </c>
      <c r="N4268" s="15">
        <v>4.9888398634120321</v>
      </c>
    </row>
    <row r="4269" spans="1:14">
      <c r="A4269" s="33">
        <v>41912</v>
      </c>
      <c r="B4269" s="12" t="s">
        <v>54</v>
      </c>
      <c r="C4269" s="10" t="s">
        <v>4</v>
      </c>
      <c r="D4269" s="10" t="s">
        <v>42</v>
      </c>
      <c r="E4269" s="36" t="s">
        <v>31</v>
      </c>
      <c r="F4269" s="16" t="s">
        <v>32</v>
      </c>
      <c r="G4269" s="12">
        <v>42277</v>
      </c>
      <c r="H4269" s="13">
        <v>4</v>
      </c>
      <c r="I4269" s="37"/>
      <c r="J4269" s="37">
        <v>4.7858517691192178E-3</v>
      </c>
      <c r="K4269" s="37">
        <v>7.9121269225488511E-2</v>
      </c>
      <c r="L4269" s="37">
        <v>3.4803554938912656E-2</v>
      </c>
      <c r="M4269" s="37">
        <v>1.0789790204238259E-2</v>
      </c>
      <c r="N4269" s="15">
        <v>5.4715003721761608</v>
      </c>
    </row>
    <row r="4270" spans="1:14">
      <c r="A4270" s="33">
        <v>41912</v>
      </c>
      <c r="B4270" s="12" t="s">
        <v>54</v>
      </c>
      <c r="C4270" s="10" t="s">
        <v>4</v>
      </c>
      <c r="D4270" s="10" t="s">
        <v>42</v>
      </c>
      <c r="E4270" s="36" t="s">
        <v>31</v>
      </c>
      <c r="F4270" s="16" t="s">
        <v>32</v>
      </c>
      <c r="G4270" s="12">
        <v>42369</v>
      </c>
      <c r="H4270" s="13">
        <v>5</v>
      </c>
      <c r="I4270" s="37"/>
      <c r="J4270" s="37">
        <v>5.2399789693094419E-3</v>
      </c>
      <c r="K4270" s="37">
        <v>8.9679246137560009E-2</v>
      </c>
      <c r="L4270" s="37">
        <v>1.5797955881380939E-2</v>
      </c>
      <c r="M4270" s="37">
        <v>1.1708627083482389E-2</v>
      </c>
      <c r="N4270" s="15">
        <v>6.4912610058974236</v>
      </c>
    </row>
    <row r="4271" spans="1:14">
      <c r="A4271" s="33">
        <v>41912</v>
      </c>
      <c r="B4271" s="12" t="s">
        <v>54</v>
      </c>
      <c r="C4271" s="10" t="s">
        <v>4</v>
      </c>
      <c r="D4271" s="10" t="s">
        <v>42</v>
      </c>
      <c r="E4271" s="36" t="s">
        <v>31</v>
      </c>
      <c r="F4271" s="16" t="s">
        <v>32</v>
      </c>
      <c r="G4271" s="12">
        <v>42460</v>
      </c>
      <c r="H4271" s="13">
        <v>6</v>
      </c>
      <c r="I4271" s="37"/>
      <c r="J4271" s="37">
        <v>6.5895125351954943E-3</v>
      </c>
      <c r="K4271" s="37">
        <v>7.3157079867997743E-2</v>
      </c>
      <c r="L4271" s="37">
        <v>-9.9326537343667719E-3</v>
      </c>
      <c r="M4271" s="37">
        <v>1.4152204396315616E-2</v>
      </c>
      <c r="N4271" s="15">
        <v>6.5776750283306136</v>
      </c>
    </row>
    <row r="4272" spans="1:14">
      <c r="A4272" s="33">
        <v>41912</v>
      </c>
      <c r="B4272" s="12" t="s">
        <v>54</v>
      </c>
      <c r="C4272" s="10" t="s">
        <v>4</v>
      </c>
      <c r="D4272" s="10" t="s">
        <v>42</v>
      </c>
      <c r="E4272" s="36" t="s">
        <v>31</v>
      </c>
      <c r="F4272" s="16" t="s">
        <v>32</v>
      </c>
      <c r="G4272" s="12">
        <v>42551</v>
      </c>
      <c r="H4272" s="13">
        <v>7</v>
      </c>
      <c r="I4272" s="37"/>
      <c r="J4272" s="37">
        <v>6.392231829598939E-3</v>
      </c>
      <c r="K4272" s="37">
        <v>7.3630157933823007E-2</v>
      </c>
      <c r="L4272" s="37">
        <v>6.8653098954242027E-3</v>
      </c>
      <c r="M4272" s="37">
        <v>1.3856999392965351E-2</v>
      </c>
      <c r="N4272" s="15">
        <v>6.6162671901021763</v>
      </c>
    </row>
    <row r="4273" spans="1:14">
      <c r="A4273" s="33">
        <v>41912</v>
      </c>
      <c r="B4273" s="12" t="s">
        <v>54</v>
      </c>
      <c r="C4273" s="10" t="s">
        <v>4</v>
      </c>
      <c r="D4273" s="10" t="s">
        <v>42</v>
      </c>
      <c r="E4273" s="36" t="s">
        <v>31</v>
      </c>
      <c r="F4273" s="16" t="s">
        <v>32</v>
      </c>
      <c r="G4273" s="12">
        <v>42643</v>
      </c>
      <c r="H4273" s="13">
        <v>8</v>
      </c>
      <c r="I4273" s="37"/>
      <c r="J4273" s="37">
        <v>6.72255777341436E-3</v>
      </c>
      <c r="K4273" s="37">
        <v>7.1934121453767E-2</v>
      </c>
      <c r="L4273" s="37">
        <v>5.0265212933583532E-3</v>
      </c>
      <c r="M4273" s="37">
        <v>1.4424642351397978E-2</v>
      </c>
      <c r="N4273" s="15">
        <v>6.6586552798467604</v>
      </c>
    </row>
    <row r="4274" spans="1:14">
      <c r="A4274" s="33">
        <v>41912</v>
      </c>
      <c r="B4274" s="12" t="s">
        <v>54</v>
      </c>
      <c r="C4274" s="10" t="s">
        <v>4</v>
      </c>
      <c r="D4274" s="10" t="s">
        <v>42</v>
      </c>
      <c r="E4274" s="36" t="s">
        <v>31</v>
      </c>
      <c r="F4274" s="16" t="s">
        <v>32</v>
      </c>
      <c r="G4274" s="12">
        <v>42735</v>
      </c>
      <c r="H4274" s="13">
        <v>9</v>
      </c>
      <c r="I4274" s="37"/>
      <c r="J4274" s="37">
        <v>6.6717460063516901E-3</v>
      </c>
      <c r="K4274" s="37">
        <v>7.5040241503609481E-2</v>
      </c>
      <c r="L4274" s="37">
        <v>9.7778660561941705E-3</v>
      </c>
      <c r="M4274" s="37">
        <v>1.4304896667854561E-2</v>
      </c>
      <c r="N4274" s="15">
        <v>6.6933881185336599</v>
      </c>
    </row>
    <row r="4275" spans="1:14">
      <c r="A4275" s="33">
        <v>41912</v>
      </c>
      <c r="B4275" s="12" t="s">
        <v>54</v>
      </c>
      <c r="C4275" s="10" t="s">
        <v>4</v>
      </c>
      <c r="D4275" s="10" t="s">
        <v>42</v>
      </c>
      <c r="E4275" s="16" t="s">
        <v>31</v>
      </c>
      <c r="F4275" s="16" t="s">
        <v>33</v>
      </c>
      <c r="G4275" s="12">
        <v>42004</v>
      </c>
      <c r="H4275" s="13">
        <v>1</v>
      </c>
      <c r="I4275" s="37"/>
      <c r="J4275" s="37">
        <v>2.0093520532262946E-2</v>
      </c>
      <c r="K4275" s="37">
        <v>0.37505878056881126</v>
      </c>
      <c r="L4275" s="37">
        <v>7.1962879490118647E-4</v>
      </c>
      <c r="M4275" s="37">
        <v>7.8840927211229136E-2</v>
      </c>
      <c r="N4275" s="15">
        <v>202.49923256576656</v>
      </c>
    </row>
    <row r="4276" spans="1:14">
      <c r="A4276" s="33">
        <v>41912</v>
      </c>
      <c r="B4276" s="12" t="s">
        <v>54</v>
      </c>
      <c r="C4276" s="10" t="s">
        <v>4</v>
      </c>
      <c r="D4276" s="10" t="s">
        <v>42</v>
      </c>
      <c r="E4276" s="16" t="s">
        <v>31</v>
      </c>
      <c r="F4276" s="16" t="s">
        <v>33</v>
      </c>
      <c r="G4276" s="12">
        <v>42094</v>
      </c>
      <c r="H4276" s="13">
        <v>2</v>
      </c>
      <c r="I4276" s="37"/>
      <c r="J4276" s="37">
        <v>2.2742645583221872E-2</v>
      </c>
      <c r="K4276" s="37">
        <v>0.33115448059436553</v>
      </c>
      <c r="L4276" s="37">
        <v>-2.1161654391223854E-2</v>
      </c>
      <c r="M4276" s="37">
        <v>8.6438238360750805E-2</v>
      </c>
      <c r="N4276" s="15">
        <v>197.44569421640824</v>
      </c>
    </row>
    <row r="4277" spans="1:14">
      <c r="A4277" s="33">
        <v>41912</v>
      </c>
      <c r="B4277" s="12" t="s">
        <v>54</v>
      </c>
      <c r="C4277" s="10" t="s">
        <v>4</v>
      </c>
      <c r="D4277" s="10" t="s">
        <v>42</v>
      </c>
      <c r="E4277" s="16" t="s">
        <v>31</v>
      </c>
      <c r="F4277" s="16" t="s">
        <v>33</v>
      </c>
      <c r="G4277" s="12">
        <v>42185</v>
      </c>
      <c r="H4277" s="13">
        <v>3</v>
      </c>
      <c r="I4277" s="37"/>
      <c r="J4277" s="37">
        <v>1.7853222258079827E-2</v>
      </c>
      <c r="K4277" s="37">
        <v>0.26180886227521216</v>
      </c>
      <c r="L4277" s="37">
        <v>-5.1492396061073545E-2</v>
      </c>
      <c r="M4277" s="37">
        <v>6.4246542136486381E-2</v>
      </c>
      <c r="N4277" s="15">
        <v>185.03361545060875</v>
      </c>
    </row>
    <row r="4278" spans="1:14">
      <c r="A4278" s="33">
        <v>41912</v>
      </c>
      <c r="B4278" s="12" t="s">
        <v>54</v>
      </c>
      <c r="C4278" s="10" t="s">
        <v>4</v>
      </c>
      <c r="D4278" s="10" t="s">
        <v>42</v>
      </c>
      <c r="E4278" s="16" t="s">
        <v>31</v>
      </c>
      <c r="F4278" s="16" t="s">
        <v>33</v>
      </c>
      <c r="G4278" s="12">
        <v>42277</v>
      </c>
      <c r="H4278" s="13">
        <v>4</v>
      </c>
      <c r="I4278" s="37"/>
      <c r="J4278" s="37">
        <v>1.2815216349417721E-2</v>
      </c>
      <c r="K4278" s="37">
        <v>7.5702833935772845E-2</v>
      </c>
      <c r="L4278" s="37">
        <v>-0.17329081199002161</v>
      </c>
      <c r="M4278" s="37">
        <v>5.7610094244458315E-2</v>
      </c>
      <c r="N4278" s="15">
        <v>152.50707140975973</v>
      </c>
    </row>
    <row r="4279" spans="1:14">
      <c r="A4279" s="33">
        <v>41912</v>
      </c>
      <c r="B4279" s="12" t="s">
        <v>54</v>
      </c>
      <c r="C4279" s="10" t="s">
        <v>4</v>
      </c>
      <c r="D4279" s="10" t="s">
        <v>42</v>
      </c>
      <c r="E4279" s="16" t="s">
        <v>31</v>
      </c>
      <c r="F4279" s="16" t="s">
        <v>33</v>
      </c>
      <c r="G4279" s="12">
        <v>42369</v>
      </c>
      <c r="H4279" s="13">
        <v>5</v>
      </c>
      <c r="I4279" s="37"/>
      <c r="J4279" s="37">
        <v>6.6518199467422573E-4</v>
      </c>
      <c r="K4279" s="37">
        <v>0.48076713062305237</v>
      </c>
      <c r="L4279" s="37">
        <v>0.40572947868195375</v>
      </c>
      <c r="M4279" s="37">
        <v>3.6676172008138594E-2</v>
      </c>
      <c r="N4279" s="15">
        <v>153.90444681394996</v>
      </c>
    </row>
    <row r="4280" spans="1:14">
      <c r="A4280" s="33">
        <v>41912</v>
      </c>
      <c r="B4280" s="12" t="s">
        <v>54</v>
      </c>
      <c r="C4280" s="10" t="s">
        <v>4</v>
      </c>
      <c r="D4280" s="10" t="s">
        <v>42</v>
      </c>
      <c r="E4280" s="16" t="s">
        <v>31</v>
      </c>
      <c r="F4280" s="16" t="s">
        <v>33</v>
      </c>
      <c r="G4280" s="12">
        <v>42460</v>
      </c>
      <c r="H4280" s="13">
        <v>6</v>
      </c>
      <c r="I4280" s="37"/>
      <c r="J4280" s="37">
        <v>1.6128641676532253E-2</v>
      </c>
      <c r="K4280" s="37">
        <v>0.47666700991718713</v>
      </c>
      <c r="L4280" s="37">
        <v>1.2028520970667013E-2</v>
      </c>
      <c r="M4280" s="37">
        <v>7.3193916005307849E-2</v>
      </c>
      <c r="N4280" s="15">
        <v>152.56073265833265</v>
      </c>
    </row>
    <row r="4281" spans="1:14">
      <c r="A4281" s="33">
        <v>41912</v>
      </c>
      <c r="B4281" s="12" t="s">
        <v>54</v>
      </c>
      <c r="C4281" s="10" t="s">
        <v>4</v>
      </c>
      <c r="D4281" s="10" t="s">
        <v>42</v>
      </c>
      <c r="E4281" s="16" t="s">
        <v>31</v>
      </c>
      <c r="F4281" s="16" t="s">
        <v>33</v>
      </c>
      <c r="G4281" s="12">
        <v>42551</v>
      </c>
      <c r="H4281" s="13">
        <v>7</v>
      </c>
      <c r="I4281" s="37"/>
      <c r="J4281" s="37">
        <v>1.5301467657083619E-2</v>
      </c>
      <c r="K4281" s="37">
        <v>0.45804663676301238</v>
      </c>
      <c r="L4281" s="37">
        <v>-3.3189054970911326E-3</v>
      </c>
      <c r="M4281" s="37">
        <v>7.3409690809567482E-2</v>
      </c>
      <c r="N4281" s="15">
        <v>151.06268955448604</v>
      </c>
    </row>
    <row r="4282" spans="1:14">
      <c r="A4282" s="33">
        <v>41912</v>
      </c>
      <c r="B4282" s="12" t="s">
        <v>54</v>
      </c>
      <c r="C4282" s="10" t="s">
        <v>4</v>
      </c>
      <c r="D4282" s="10" t="s">
        <v>42</v>
      </c>
      <c r="E4282" s="16" t="s">
        <v>31</v>
      </c>
      <c r="F4282" s="16" t="s">
        <v>33</v>
      </c>
      <c r="G4282" s="12">
        <v>42643</v>
      </c>
      <c r="H4282" s="13">
        <v>8</v>
      </c>
      <c r="I4282" s="37"/>
      <c r="J4282" s="37">
        <v>1.6539212269382014E-2</v>
      </c>
      <c r="K4282" s="37">
        <v>0.44229156850647344</v>
      </c>
      <c r="L4282" s="37">
        <v>7.8414401284307433E-4</v>
      </c>
      <c r="M4282" s="37">
        <v>7.6576098307482382E-2</v>
      </c>
      <c r="N4282" s="15">
        <v>151.04833803368496</v>
      </c>
    </row>
    <row r="4283" spans="1:14">
      <c r="A4283" s="33">
        <v>41912</v>
      </c>
      <c r="B4283" s="12" t="s">
        <v>54</v>
      </c>
      <c r="C4283" s="10" t="s">
        <v>4</v>
      </c>
      <c r="D4283" s="10" t="s">
        <v>42</v>
      </c>
      <c r="E4283" s="16" t="s">
        <v>31</v>
      </c>
      <c r="F4283" s="16" t="s">
        <v>33</v>
      </c>
      <c r="G4283" s="12">
        <v>42735</v>
      </c>
      <c r="H4283" s="13">
        <v>9</v>
      </c>
      <c r="I4283" s="37"/>
      <c r="J4283" s="37">
        <v>2.0471800393559912E-2</v>
      </c>
      <c r="K4283" s="37">
        <v>0.35144865007407894</v>
      </c>
      <c r="L4283" s="37">
        <v>-7.0371118038834585E-2</v>
      </c>
      <c r="M4283" s="37">
        <v>8.5739493504524505E-2</v>
      </c>
      <c r="N4283" s="15">
        <v>150.0555293318383</v>
      </c>
    </row>
    <row r="4284" spans="1:14">
      <c r="A4284" s="33">
        <v>41912</v>
      </c>
      <c r="B4284" s="12" t="s">
        <v>54</v>
      </c>
      <c r="C4284" s="10" t="s">
        <v>4</v>
      </c>
      <c r="D4284" s="10" t="s">
        <v>42</v>
      </c>
      <c r="E4284" s="36" t="s">
        <v>31</v>
      </c>
      <c r="F4284" s="36" t="s">
        <v>34</v>
      </c>
      <c r="G4284" s="12">
        <v>42004</v>
      </c>
      <c r="H4284" s="13">
        <v>1</v>
      </c>
      <c r="I4284" s="37"/>
      <c r="J4284" s="37">
        <v>1.2657613532728891</v>
      </c>
      <c r="K4284" s="37">
        <v>17.560885856365157</v>
      </c>
      <c r="L4284" s="37">
        <v>-4.5715724446226531</v>
      </c>
      <c r="M4284" s="37">
        <v>2.210028798853009</v>
      </c>
      <c r="N4284" s="15">
        <v>5347.116555678409</v>
      </c>
    </row>
    <row r="4285" spans="1:14">
      <c r="A4285" s="33">
        <v>41912</v>
      </c>
      <c r="B4285" s="12" t="s">
        <v>54</v>
      </c>
      <c r="C4285" s="10" t="s">
        <v>4</v>
      </c>
      <c r="D4285" s="10" t="s">
        <v>42</v>
      </c>
      <c r="E4285" s="36" t="s">
        <v>31</v>
      </c>
      <c r="F4285" s="36" t="s">
        <v>34</v>
      </c>
      <c r="G4285" s="12">
        <v>42094</v>
      </c>
      <c r="H4285" s="13">
        <v>2</v>
      </c>
      <c r="I4285" s="37"/>
      <c r="J4285" s="37">
        <v>1.0540109368872306</v>
      </c>
      <c r="K4285" s="37">
        <v>26.154310032528755</v>
      </c>
      <c r="L4285" s="37">
        <v>9.6474351130508289</v>
      </c>
      <c r="M4285" s="37">
        <v>1.5077022370335531</v>
      </c>
      <c r="N4285" s="15">
        <v>5335.8933358572031</v>
      </c>
    </row>
    <row r="4286" spans="1:14">
      <c r="A4286" s="33">
        <v>41912</v>
      </c>
      <c r="B4286" s="12" t="s">
        <v>54</v>
      </c>
      <c r="C4286" s="10" t="s">
        <v>4</v>
      </c>
      <c r="D4286" s="10" t="s">
        <v>42</v>
      </c>
      <c r="E4286" s="36" t="s">
        <v>31</v>
      </c>
      <c r="F4286" s="36" t="s">
        <v>34</v>
      </c>
      <c r="G4286" s="12">
        <v>42185</v>
      </c>
      <c r="H4286" s="13">
        <v>3</v>
      </c>
      <c r="I4286" s="37"/>
      <c r="J4286" s="37">
        <v>1.2742021200061195</v>
      </c>
      <c r="K4286" s="37">
        <v>26.461966653277095</v>
      </c>
      <c r="L4286" s="37">
        <v>1.5818587407544591</v>
      </c>
      <c r="M4286" s="37">
        <v>1.9287384468049005</v>
      </c>
      <c r="N4286" s="15">
        <v>5261.8598203260508</v>
      </c>
    </row>
    <row r="4287" spans="1:14">
      <c r="A4287" s="33">
        <v>41912</v>
      </c>
      <c r="B4287" s="12" t="s">
        <v>54</v>
      </c>
      <c r="C4287" s="10" t="s">
        <v>4</v>
      </c>
      <c r="D4287" s="10" t="s">
        <v>42</v>
      </c>
      <c r="E4287" s="36" t="s">
        <v>31</v>
      </c>
      <c r="F4287" s="36" t="s">
        <v>34</v>
      </c>
      <c r="G4287" s="12">
        <v>42277</v>
      </c>
      <c r="H4287" s="13">
        <v>4</v>
      </c>
      <c r="I4287" s="37"/>
      <c r="J4287" s="37">
        <v>1.3578635551713016</v>
      </c>
      <c r="K4287" s="37">
        <v>26.106370750792735</v>
      </c>
      <c r="L4287" s="37">
        <v>1.0022676526869414</v>
      </c>
      <c r="M4287" s="37">
        <v>2.0246965875600567</v>
      </c>
      <c r="N4287" s="15">
        <v>5109.4421033077124</v>
      </c>
    </row>
    <row r="4288" spans="1:14">
      <c r="A4288" s="33">
        <v>41912</v>
      </c>
      <c r="B4288" s="12" t="s">
        <v>54</v>
      </c>
      <c r="C4288" s="10" t="s">
        <v>4</v>
      </c>
      <c r="D4288" s="10" t="s">
        <v>42</v>
      </c>
      <c r="E4288" s="36" t="s">
        <v>31</v>
      </c>
      <c r="F4288" s="36" t="s">
        <v>34</v>
      </c>
      <c r="G4288" s="12">
        <v>42369</v>
      </c>
      <c r="H4288" s="13">
        <v>5</v>
      </c>
      <c r="I4288" s="37"/>
      <c r="J4288" s="37">
        <v>1.4345846612908719</v>
      </c>
      <c r="K4288" s="37">
        <v>26.614671386475031</v>
      </c>
      <c r="L4288" s="37">
        <v>1.9428852969731683</v>
      </c>
      <c r="M4288" s="37">
        <v>2.1290180677983477</v>
      </c>
      <c r="N4288" s="15">
        <v>5016.4569851027964</v>
      </c>
    </row>
    <row r="4289" spans="1:14">
      <c r="A4289" s="33">
        <v>41912</v>
      </c>
      <c r="B4289" s="12" t="s">
        <v>54</v>
      </c>
      <c r="C4289" s="10" t="s">
        <v>4</v>
      </c>
      <c r="D4289" s="10" t="s">
        <v>42</v>
      </c>
      <c r="E4289" s="36" t="s">
        <v>31</v>
      </c>
      <c r="F4289" s="36" t="s">
        <v>34</v>
      </c>
      <c r="G4289" s="12">
        <v>42460</v>
      </c>
      <c r="H4289" s="13">
        <v>6</v>
      </c>
      <c r="I4289" s="37"/>
      <c r="J4289" s="37">
        <v>1.7269959920473741</v>
      </c>
      <c r="K4289" s="37">
        <v>24.031287139798593</v>
      </c>
      <c r="L4289" s="37">
        <v>-0.85638825462906398</v>
      </c>
      <c r="M4289" s="37">
        <v>2.6024820126341339</v>
      </c>
      <c r="N4289" s="15">
        <v>4918.6208372568553</v>
      </c>
    </row>
    <row r="4290" spans="1:14">
      <c r="A4290" s="33">
        <v>41912</v>
      </c>
      <c r="B4290" s="12" t="s">
        <v>54</v>
      </c>
      <c r="C4290" s="10" t="s">
        <v>4</v>
      </c>
      <c r="D4290" s="10" t="s">
        <v>42</v>
      </c>
      <c r="E4290" s="36" t="s">
        <v>31</v>
      </c>
      <c r="F4290" s="36" t="s">
        <v>34</v>
      </c>
      <c r="G4290" s="12">
        <v>42551</v>
      </c>
      <c r="H4290" s="13">
        <v>7</v>
      </c>
      <c r="I4290" s="37"/>
      <c r="J4290" s="37">
        <v>1.5238865050506778</v>
      </c>
      <c r="K4290" s="37">
        <v>25.973612648418303</v>
      </c>
      <c r="L4290" s="37">
        <v>3.466212013670388</v>
      </c>
      <c r="M4290" s="37">
        <v>2.2077116611901286</v>
      </c>
      <c r="N4290" s="15">
        <v>4863.4143089533009</v>
      </c>
    </row>
    <row r="4291" spans="1:14">
      <c r="A4291" s="33">
        <v>41912</v>
      </c>
      <c r="B4291" s="12" t="s">
        <v>54</v>
      </c>
      <c r="C4291" s="10" t="s">
        <v>4</v>
      </c>
      <c r="D4291" s="10" t="s">
        <v>42</v>
      </c>
      <c r="E4291" s="36" t="s">
        <v>31</v>
      </c>
      <c r="F4291" s="36" t="s">
        <v>34</v>
      </c>
      <c r="G4291" s="12">
        <v>42643</v>
      </c>
      <c r="H4291" s="13">
        <v>8</v>
      </c>
      <c r="I4291" s="37"/>
      <c r="J4291" s="37">
        <v>1.6586202506010521</v>
      </c>
      <c r="K4291" s="37">
        <v>24.690272528450141</v>
      </c>
      <c r="L4291" s="37">
        <v>0.37528013063288967</v>
      </c>
      <c r="M4291" s="37">
        <v>2.4354948150527238</v>
      </c>
      <c r="N4291" s="15">
        <v>4785.1181271340383</v>
      </c>
    </row>
    <row r="4292" spans="1:14">
      <c r="A4292" s="33">
        <v>41912</v>
      </c>
      <c r="B4292" s="12" t="s">
        <v>54</v>
      </c>
      <c r="C4292" s="10" t="s">
        <v>4</v>
      </c>
      <c r="D4292" s="10" t="s">
        <v>42</v>
      </c>
      <c r="E4292" s="36" t="s">
        <v>31</v>
      </c>
      <c r="F4292" s="36" t="s">
        <v>34</v>
      </c>
      <c r="G4292" s="12">
        <v>42735</v>
      </c>
      <c r="H4292" s="13">
        <v>9</v>
      </c>
      <c r="I4292" s="37"/>
      <c r="J4292" s="37">
        <v>1.6475270078403088</v>
      </c>
      <c r="K4292" s="37">
        <v>22.671359412883977</v>
      </c>
      <c r="L4292" s="37">
        <v>-0.37138610772585534</v>
      </c>
      <c r="M4292" s="37">
        <v>2.4022238749017246</v>
      </c>
      <c r="N4292" s="15">
        <v>4658.0227212914388</v>
      </c>
    </row>
    <row r="4293" spans="1:14">
      <c r="A4293" s="33">
        <v>41912</v>
      </c>
      <c r="B4293" s="12" t="s">
        <v>54</v>
      </c>
      <c r="C4293" s="10" t="s">
        <v>4</v>
      </c>
      <c r="D4293" s="10" t="s">
        <v>42</v>
      </c>
      <c r="E4293" s="16" t="s">
        <v>31</v>
      </c>
      <c r="F4293" s="16" t="s">
        <v>35</v>
      </c>
      <c r="G4293" s="12">
        <v>42004</v>
      </c>
      <c r="H4293" s="13">
        <v>1</v>
      </c>
      <c r="I4293" s="37"/>
      <c r="J4293" s="37">
        <v>1.9112734116129375</v>
      </c>
      <c r="K4293" s="37">
        <v>81.222488975868998</v>
      </c>
      <c r="L4293" s="37">
        <v>6.4184716264856387</v>
      </c>
      <c r="M4293" s="37">
        <v>4.3392574717664951</v>
      </c>
      <c r="N4293" s="15">
        <v>15135.507564144262</v>
      </c>
    </row>
    <row r="4294" spans="1:14">
      <c r="A4294" s="33">
        <v>41912</v>
      </c>
      <c r="B4294" s="12" t="s">
        <v>54</v>
      </c>
      <c r="C4294" s="10" t="s">
        <v>4</v>
      </c>
      <c r="D4294" s="10" t="s">
        <v>42</v>
      </c>
      <c r="E4294" s="16" t="s">
        <v>31</v>
      </c>
      <c r="F4294" s="16" t="s">
        <v>35</v>
      </c>
      <c r="G4294" s="12">
        <v>42094</v>
      </c>
      <c r="H4294" s="13">
        <v>2</v>
      </c>
      <c r="I4294" s="37"/>
      <c r="J4294" s="37">
        <v>2.0232668262121223</v>
      </c>
      <c r="K4294" s="37">
        <v>90.523490231325823</v>
      </c>
      <c r="L4294" s="37">
        <v>11.324268081668947</v>
      </c>
      <c r="M4294" s="37">
        <v>4.4504839280331723</v>
      </c>
      <c r="N4294" s="15">
        <v>15404.637698975563</v>
      </c>
    </row>
    <row r="4295" spans="1:14">
      <c r="A4295" s="33">
        <v>41912</v>
      </c>
      <c r="B4295" s="12" t="s">
        <v>54</v>
      </c>
      <c r="C4295" s="10" t="s">
        <v>4</v>
      </c>
      <c r="D4295" s="10" t="s">
        <v>42</v>
      </c>
      <c r="E4295" s="16" t="s">
        <v>31</v>
      </c>
      <c r="F4295" s="16" t="s">
        <v>35</v>
      </c>
      <c r="G4295" s="12">
        <v>42185</v>
      </c>
      <c r="H4295" s="13">
        <v>3</v>
      </c>
      <c r="I4295" s="37"/>
      <c r="J4295" s="37">
        <v>2.2025106762097439</v>
      </c>
      <c r="K4295" s="37">
        <v>93.178937718042576</v>
      </c>
      <c r="L4295" s="37">
        <v>4.8579581629264972</v>
      </c>
      <c r="M4295" s="37">
        <v>4.7048691979450998</v>
      </c>
      <c r="N4295" s="15">
        <v>15368.059223730785</v>
      </c>
    </row>
    <row r="4296" spans="1:14">
      <c r="A4296" s="33">
        <v>41912</v>
      </c>
      <c r="B4296" s="12" t="s">
        <v>54</v>
      </c>
      <c r="C4296" s="10" t="s">
        <v>4</v>
      </c>
      <c r="D4296" s="10" t="s">
        <v>42</v>
      </c>
      <c r="E4296" s="16" t="s">
        <v>31</v>
      </c>
      <c r="F4296" s="16" t="s">
        <v>35</v>
      </c>
      <c r="G4296" s="12">
        <v>42277</v>
      </c>
      <c r="H4296" s="13">
        <v>4</v>
      </c>
      <c r="I4296" s="37"/>
      <c r="J4296" s="37">
        <v>2.5133072023905489</v>
      </c>
      <c r="K4296" s="37">
        <v>96.583389567644403</v>
      </c>
      <c r="L4296" s="37">
        <v>5.917759051992376</v>
      </c>
      <c r="M4296" s="37">
        <v>5.2897844323671634</v>
      </c>
      <c r="N4296" s="15">
        <v>15391.403913074795</v>
      </c>
    </row>
    <row r="4297" spans="1:14">
      <c r="A4297" s="33">
        <v>41912</v>
      </c>
      <c r="B4297" s="12" t="s">
        <v>54</v>
      </c>
      <c r="C4297" s="10" t="s">
        <v>4</v>
      </c>
      <c r="D4297" s="10" t="s">
        <v>42</v>
      </c>
      <c r="E4297" s="16" t="s">
        <v>31</v>
      </c>
      <c r="F4297" s="16" t="s">
        <v>35</v>
      </c>
      <c r="G4297" s="12">
        <v>42369</v>
      </c>
      <c r="H4297" s="13">
        <v>5</v>
      </c>
      <c r="I4297" s="37"/>
      <c r="J4297" s="37">
        <v>2.8448991484959913</v>
      </c>
      <c r="K4297" s="37">
        <v>102.24970446680878</v>
      </c>
      <c r="L4297" s="37">
        <v>8.511214047660367</v>
      </c>
      <c r="M4297" s="37">
        <v>5.8908557024566548</v>
      </c>
      <c r="N4297" s="15">
        <v>15519.901656394435</v>
      </c>
    </row>
    <row r="4298" spans="1:14">
      <c r="A4298" s="33">
        <v>41912</v>
      </c>
      <c r="B4298" s="12" t="s">
        <v>54</v>
      </c>
      <c r="C4298" s="10" t="s">
        <v>4</v>
      </c>
      <c r="D4298" s="10" t="s">
        <v>42</v>
      </c>
      <c r="E4298" s="16" t="s">
        <v>31</v>
      </c>
      <c r="F4298" s="16" t="s">
        <v>35</v>
      </c>
      <c r="G4298" s="12">
        <v>42460</v>
      </c>
      <c r="H4298" s="13">
        <v>6</v>
      </c>
      <c r="I4298" s="37"/>
      <c r="J4298" s="37">
        <v>3.2847946185497601</v>
      </c>
      <c r="K4298" s="37">
        <v>107.20168252942712</v>
      </c>
      <c r="L4298" s="37">
        <v>8.2367726811680981</v>
      </c>
      <c r="M4298" s="37">
        <v>6.5033374990127593</v>
      </c>
      <c r="N4298" s="15">
        <v>15569.325657386426</v>
      </c>
    </row>
    <row r="4299" spans="1:14">
      <c r="A4299" s="33">
        <v>41912</v>
      </c>
      <c r="B4299" s="12" t="s">
        <v>54</v>
      </c>
      <c r="C4299" s="10" t="s">
        <v>4</v>
      </c>
      <c r="D4299" s="10" t="s">
        <v>42</v>
      </c>
      <c r="E4299" s="16" t="s">
        <v>31</v>
      </c>
      <c r="F4299" s="16" t="s">
        <v>35</v>
      </c>
      <c r="G4299" s="12">
        <v>42551</v>
      </c>
      <c r="H4299" s="13">
        <v>7</v>
      </c>
      <c r="I4299" s="37"/>
      <c r="J4299" s="37">
        <v>3.4029239900274209</v>
      </c>
      <c r="K4299" s="37">
        <v>113.41131478224816</v>
      </c>
      <c r="L4299" s="37">
        <v>9.6125562428484592</v>
      </c>
      <c r="M4299" s="37">
        <v>6.7055708056009511</v>
      </c>
      <c r="N4299" s="15">
        <v>15870.946220283264</v>
      </c>
    </row>
    <row r="4300" spans="1:14">
      <c r="A4300" s="33">
        <v>41912</v>
      </c>
      <c r="B4300" s="12" t="s">
        <v>54</v>
      </c>
      <c r="C4300" s="10" t="s">
        <v>4</v>
      </c>
      <c r="D4300" s="10" t="s">
        <v>42</v>
      </c>
      <c r="E4300" s="16" t="s">
        <v>31</v>
      </c>
      <c r="F4300" s="16" t="s">
        <v>35</v>
      </c>
      <c r="G4300" s="12">
        <v>42643</v>
      </c>
      <c r="H4300" s="13">
        <v>8</v>
      </c>
      <c r="I4300" s="37"/>
      <c r="J4300" s="37">
        <v>3.7321142030098033</v>
      </c>
      <c r="K4300" s="37">
        <v>117.10265084818163</v>
      </c>
      <c r="L4300" s="37">
        <v>7.4234502689432738</v>
      </c>
      <c r="M4300" s="37">
        <v>7.1984438207777517</v>
      </c>
      <c r="N4300" s="15">
        <v>16085.949657844412</v>
      </c>
    </row>
    <row r="4301" spans="1:14">
      <c r="A4301" s="33">
        <v>41912</v>
      </c>
      <c r="B4301" s="12" t="s">
        <v>54</v>
      </c>
      <c r="C4301" s="10" t="s">
        <v>4</v>
      </c>
      <c r="D4301" s="10" t="s">
        <v>42</v>
      </c>
      <c r="E4301" s="16" t="s">
        <v>31</v>
      </c>
      <c r="F4301" s="16" t="s">
        <v>35</v>
      </c>
      <c r="G4301" s="12">
        <v>42735</v>
      </c>
      <c r="H4301" s="13">
        <v>9</v>
      </c>
      <c r="I4301" s="37"/>
      <c r="J4301" s="37">
        <v>3.9904059430948622</v>
      </c>
      <c r="K4301" s="37">
        <v>117.96034069195262</v>
      </c>
      <c r="L4301" s="37">
        <v>4.8480957868658603</v>
      </c>
      <c r="M4301" s="37">
        <v>7.6799211020688238</v>
      </c>
      <c r="N4301" s="15">
        <v>16103.172145907924</v>
      </c>
    </row>
    <row r="4302" spans="1:14">
      <c r="A4302" s="33">
        <v>41912</v>
      </c>
      <c r="B4302" s="12" t="s">
        <v>54</v>
      </c>
      <c r="C4302" s="10" t="s">
        <v>4</v>
      </c>
      <c r="D4302" s="10" t="s">
        <v>42</v>
      </c>
      <c r="E4302" s="16" t="s">
        <v>31</v>
      </c>
      <c r="F4302" s="16" t="s">
        <v>44</v>
      </c>
      <c r="G4302" s="12">
        <v>42004</v>
      </c>
      <c r="H4302" s="13">
        <v>1</v>
      </c>
      <c r="I4302" s="37"/>
      <c r="J4302" s="37">
        <v>2.4765248821441679</v>
      </c>
      <c r="K4302" s="37">
        <v>62.951389650466069</v>
      </c>
      <c r="L4302" s="37">
        <v>3.6596103999053389</v>
      </c>
      <c r="M4302" s="37">
        <v>6.0010565049902826</v>
      </c>
      <c r="N4302" s="15">
        <v>6673.7096288732782</v>
      </c>
    </row>
    <row r="4303" spans="1:14">
      <c r="A4303" s="33">
        <v>41912</v>
      </c>
      <c r="B4303" s="12" t="s">
        <v>54</v>
      </c>
      <c r="C4303" s="10" t="s">
        <v>4</v>
      </c>
      <c r="D4303" s="10" t="s">
        <v>42</v>
      </c>
      <c r="E4303" s="16" t="s">
        <v>31</v>
      </c>
      <c r="F4303" s="16" t="s">
        <v>44</v>
      </c>
      <c r="G4303" s="12">
        <v>42094</v>
      </c>
      <c r="H4303" s="13">
        <v>2</v>
      </c>
      <c r="I4303" s="37"/>
      <c r="J4303" s="37">
        <v>2.4272765367173208</v>
      </c>
      <c r="K4303" s="37">
        <v>65.031294095772097</v>
      </c>
      <c r="L4303" s="37">
        <v>4.5071809820233479</v>
      </c>
      <c r="M4303" s="37">
        <v>5.8837467753236146</v>
      </c>
      <c r="N4303" s="15">
        <v>6905.4372938597198</v>
      </c>
    </row>
    <row r="4304" spans="1:14">
      <c r="A4304" s="33">
        <v>41912</v>
      </c>
      <c r="B4304" s="12" t="s">
        <v>54</v>
      </c>
      <c r="C4304" s="10" t="s">
        <v>4</v>
      </c>
      <c r="D4304" s="10" t="s">
        <v>42</v>
      </c>
      <c r="E4304" s="16" t="s">
        <v>31</v>
      </c>
      <c r="F4304" s="16" t="s">
        <v>44</v>
      </c>
      <c r="G4304" s="12">
        <v>42185</v>
      </c>
      <c r="H4304" s="13">
        <v>3</v>
      </c>
      <c r="I4304" s="37"/>
      <c r="J4304" s="37">
        <v>2.3855606236152878</v>
      </c>
      <c r="K4304" s="37">
        <v>64.641238242795851</v>
      </c>
      <c r="L4304" s="37">
        <v>1.9955047706390414</v>
      </c>
      <c r="M4304" s="37">
        <v>5.6610366173319324</v>
      </c>
      <c r="N4304" s="15">
        <v>7068.4517787785107</v>
      </c>
    </row>
    <row r="4305" spans="1:14">
      <c r="A4305" s="33">
        <v>41912</v>
      </c>
      <c r="B4305" s="12" t="s">
        <v>54</v>
      </c>
      <c r="C4305" s="10" t="s">
        <v>4</v>
      </c>
      <c r="D4305" s="10" t="s">
        <v>42</v>
      </c>
      <c r="E4305" s="16" t="s">
        <v>31</v>
      </c>
      <c r="F4305" s="16" t="s">
        <v>44</v>
      </c>
      <c r="G4305" s="12">
        <v>42277</v>
      </c>
      <c r="H4305" s="13">
        <v>4</v>
      </c>
      <c r="I4305" s="37"/>
      <c r="J4305" s="37">
        <v>2.4938490361307526</v>
      </c>
      <c r="K4305" s="37">
        <v>64.145768290203378</v>
      </c>
      <c r="L4305" s="37">
        <v>1.9983790835382802</v>
      </c>
      <c r="M4305" s="37">
        <v>5.830862660287548</v>
      </c>
      <c r="N4305" s="15">
        <v>7218.6724766580719</v>
      </c>
    </row>
    <row r="4306" spans="1:14">
      <c r="A4306" s="33">
        <v>41912</v>
      </c>
      <c r="B4306" s="12" t="s">
        <v>54</v>
      </c>
      <c r="C4306" s="10" t="s">
        <v>4</v>
      </c>
      <c r="D4306" s="10" t="s">
        <v>42</v>
      </c>
      <c r="E4306" s="16" t="s">
        <v>31</v>
      </c>
      <c r="F4306" s="16" t="s">
        <v>44</v>
      </c>
      <c r="G4306" s="12">
        <v>42369</v>
      </c>
      <c r="H4306" s="13">
        <v>5</v>
      </c>
      <c r="I4306" s="37"/>
      <c r="J4306" s="37">
        <v>2.4656476770885072</v>
      </c>
      <c r="K4306" s="37">
        <v>64.180746757113994</v>
      </c>
      <c r="L4306" s="37">
        <v>2.5006261439991229</v>
      </c>
      <c r="M4306" s="37">
        <v>5.7929693372425852</v>
      </c>
      <c r="N4306" s="15">
        <v>7372.7359639174301</v>
      </c>
    </row>
    <row r="4307" spans="1:14">
      <c r="A4307" s="33">
        <v>41912</v>
      </c>
      <c r="B4307" s="12" t="s">
        <v>54</v>
      </c>
      <c r="C4307" s="10" t="s">
        <v>4</v>
      </c>
      <c r="D4307" s="10" t="s">
        <v>42</v>
      </c>
      <c r="E4307" s="16" t="s">
        <v>31</v>
      </c>
      <c r="F4307" s="16" t="s">
        <v>44</v>
      </c>
      <c r="G4307" s="12">
        <v>42460</v>
      </c>
      <c r="H4307" s="13">
        <v>6</v>
      </c>
      <c r="I4307" s="37"/>
      <c r="J4307" s="37">
        <v>2.5871079103282359</v>
      </c>
      <c r="K4307" s="37">
        <v>65.414639204818258</v>
      </c>
      <c r="L4307" s="37">
        <v>3.8210003580324998</v>
      </c>
      <c r="M4307" s="37">
        <v>6.0197196520874625</v>
      </c>
      <c r="N4307" s="15">
        <v>7533.4681682582259</v>
      </c>
    </row>
    <row r="4308" spans="1:14">
      <c r="A4308" s="33">
        <v>41912</v>
      </c>
      <c r="B4308" s="12" t="s">
        <v>54</v>
      </c>
      <c r="C4308" s="10" t="s">
        <v>4</v>
      </c>
      <c r="D4308" s="10" t="s">
        <v>42</v>
      </c>
      <c r="E4308" s="16" t="s">
        <v>31</v>
      </c>
      <c r="F4308" s="16" t="s">
        <v>44</v>
      </c>
      <c r="G4308" s="12">
        <v>42551</v>
      </c>
      <c r="H4308" s="13">
        <v>7</v>
      </c>
      <c r="I4308" s="37"/>
      <c r="J4308" s="37">
        <v>2.710195522163906</v>
      </c>
      <c r="K4308" s="37">
        <v>66.643496327955319</v>
      </c>
      <c r="L4308" s="37">
        <v>3.9390526453009671</v>
      </c>
      <c r="M4308" s="37">
        <v>6.2280366475669009</v>
      </c>
      <c r="N4308" s="15">
        <v>7731.9922192114145</v>
      </c>
    </row>
    <row r="4309" spans="1:14">
      <c r="A4309" s="33">
        <v>41912</v>
      </c>
      <c r="B4309" s="12" t="s">
        <v>54</v>
      </c>
      <c r="C4309" s="10" t="s">
        <v>4</v>
      </c>
      <c r="D4309" s="10" t="s">
        <v>42</v>
      </c>
      <c r="E4309" s="16" t="s">
        <v>31</v>
      </c>
      <c r="F4309" s="16" t="s">
        <v>44</v>
      </c>
      <c r="G4309" s="12">
        <v>42643</v>
      </c>
      <c r="H4309" s="13">
        <v>8</v>
      </c>
      <c r="I4309" s="37"/>
      <c r="J4309" s="37">
        <v>2.8484627538318379</v>
      </c>
      <c r="K4309" s="37">
        <v>67.045223739828558</v>
      </c>
      <c r="L4309" s="37">
        <v>3.2501901657050767</v>
      </c>
      <c r="M4309" s="37">
        <v>6.4755909519443859</v>
      </c>
      <c r="N4309" s="15">
        <v>7866.1039769707886</v>
      </c>
    </row>
    <row r="4310" spans="1:14">
      <c r="A4310" s="33">
        <v>41912</v>
      </c>
      <c r="B4310" s="12" t="s">
        <v>54</v>
      </c>
      <c r="C4310" s="10" t="s">
        <v>4</v>
      </c>
      <c r="D4310" s="10" t="s">
        <v>42</v>
      </c>
      <c r="E4310" s="16" t="s">
        <v>31</v>
      </c>
      <c r="F4310" s="16" t="s">
        <v>44</v>
      </c>
      <c r="G4310" s="12">
        <v>42735</v>
      </c>
      <c r="H4310" s="13">
        <v>9</v>
      </c>
      <c r="I4310" s="37"/>
      <c r="J4310" s="37">
        <v>2.8359179486819728</v>
      </c>
      <c r="K4310" s="37">
        <v>68.194456918344855</v>
      </c>
      <c r="L4310" s="37">
        <v>3.9851511271982702</v>
      </c>
      <c r="M4310" s="37">
        <v>6.417613088878082</v>
      </c>
      <c r="N4310" s="15">
        <v>7974.6812998850637</v>
      </c>
    </row>
    <row r="4311" spans="1:14">
      <c r="A4311" s="33">
        <v>41912</v>
      </c>
      <c r="B4311" s="12" t="s">
        <v>54</v>
      </c>
      <c r="C4311" s="10" t="s">
        <v>36</v>
      </c>
      <c r="D4311" s="10" t="s">
        <v>42</v>
      </c>
      <c r="E4311" s="36" t="s">
        <v>6</v>
      </c>
      <c r="F4311" s="36" t="s">
        <v>7</v>
      </c>
      <c r="G4311" s="12">
        <v>42004</v>
      </c>
      <c r="H4311" s="13">
        <v>1</v>
      </c>
      <c r="I4311" s="37"/>
      <c r="J4311" s="37">
        <v>9.2407725987314684E-2</v>
      </c>
      <c r="K4311" s="37">
        <v>6.9134952660188098</v>
      </c>
      <c r="L4311" s="37">
        <v>2.4959844611070143</v>
      </c>
      <c r="M4311" s="37">
        <v>7.7180673067921743</v>
      </c>
      <c r="N4311" s="15">
        <v>217.14853916362196</v>
      </c>
    </row>
    <row r="4312" spans="1:14">
      <c r="A4312" s="33">
        <v>41912</v>
      </c>
      <c r="B4312" s="12" t="s">
        <v>54</v>
      </c>
      <c r="C4312" s="10" t="s">
        <v>36</v>
      </c>
      <c r="D4312" s="10" t="s">
        <v>42</v>
      </c>
      <c r="E4312" s="36" t="s">
        <v>6</v>
      </c>
      <c r="F4312" s="36" t="s">
        <v>7</v>
      </c>
      <c r="G4312" s="12">
        <v>42094</v>
      </c>
      <c r="H4312" s="13">
        <v>2</v>
      </c>
      <c r="I4312" s="37"/>
      <c r="J4312" s="37">
        <v>0.27488921935154526</v>
      </c>
      <c r="K4312" s="37">
        <v>7.1035149061865805</v>
      </c>
      <c r="L4312" s="37">
        <v>0.46490885951931599</v>
      </c>
      <c r="M4312" s="37">
        <v>8.2463943617012117</v>
      </c>
      <c r="N4312" s="15">
        <v>209.54704578607965</v>
      </c>
    </row>
    <row r="4313" spans="1:14">
      <c r="A4313" s="33">
        <v>41912</v>
      </c>
      <c r="B4313" s="12" t="s">
        <v>54</v>
      </c>
      <c r="C4313" s="10" t="s">
        <v>36</v>
      </c>
      <c r="D4313" s="10" t="s">
        <v>42</v>
      </c>
      <c r="E4313" s="36" t="s">
        <v>6</v>
      </c>
      <c r="F4313" s="36" t="s">
        <v>7</v>
      </c>
      <c r="G4313" s="12">
        <v>42185</v>
      </c>
      <c r="H4313" s="13">
        <v>3</v>
      </c>
      <c r="I4313" s="37"/>
      <c r="J4313" s="37">
        <v>0.4271259279694693</v>
      </c>
      <c r="K4313" s="37">
        <v>7.3111868235393436</v>
      </c>
      <c r="L4313" s="37">
        <v>0.63479784532223227</v>
      </c>
      <c r="M4313" s="37">
        <v>9.1226934262662969</v>
      </c>
      <c r="N4313" s="15">
        <v>201.6604555650714</v>
      </c>
    </row>
    <row r="4314" spans="1:14">
      <c r="A4314" s="33">
        <v>41912</v>
      </c>
      <c r="B4314" s="12" t="s">
        <v>54</v>
      </c>
      <c r="C4314" s="10" t="s">
        <v>36</v>
      </c>
      <c r="D4314" s="10" t="s">
        <v>42</v>
      </c>
      <c r="E4314" s="36" t="s">
        <v>6</v>
      </c>
      <c r="F4314" s="36" t="s">
        <v>7</v>
      </c>
      <c r="G4314" s="12">
        <v>42277</v>
      </c>
      <c r="H4314" s="13">
        <v>4</v>
      </c>
      <c r="I4314" s="37"/>
      <c r="J4314" s="37">
        <v>0.60056328173525619</v>
      </c>
      <c r="K4314" s="37">
        <v>7.2415384690040447</v>
      </c>
      <c r="L4314" s="37">
        <v>0.53091492719995736</v>
      </c>
      <c r="M4314" s="37">
        <v>7.3967790192514435</v>
      </c>
      <c r="N4314" s="15">
        <v>195.37735252474781</v>
      </c>
    </row>
    <row r="4315" spans="1:14">
      <c r="A4315" s="33">
        <v>41912</v>
      </c>
      <c r="B4315" s="12" t="s">
        <v>54</v>
      </c>
      <c r="C4315" s="10" t="s">
        <v>36</v>
      </c>
      <c r="D4315" s="10" t="s">
        <v>42</v>
      </c>
      <c r="E4315" s="36" t="s">
        <v>6</v>
      </c>
      <c r="F4315" s="36" t="s">
        <v>7</v>
      </c>
      <c r="G4315" s="12">
        <v>42369</v>
      </c>
      <c r="H4315" s="13">
        <v>5</v>
      </c>
      <c r="I4315" s="37"/>
      <c r="J4315" s="37">
        <v>0.63184672735984571</v>
      </c>
      <c r="K4315" s="37">
        <v>7.3269584511320396</v>
      </c>
      <c r="L4315" s="37">
        <v>0.71726670948784055</v>
      </c>
      <c r="M4315" s="37">
        <v>7.3071213216840514</v>
      </c>
      <c r="N4315" s="15">
        <v>190.23806202235264</v>
      </c>
    </row>
    <row r="4316" spans="1:14">
      <c r="A4316" s="33">
        <v>41912</v>
      </c>
      <c r="B4316" s="12" t="s">
        <v>54</v>
      </c>
      <c r="C4316" s="10" t="s">
        <v>36</v>
      </c>
      <c r="D4316" s="10" t="s">
        <v>42</v>
      </c>
      <c r="E4316" s="36" t="s">
        <v>6</v>
      </c>
      <c r="F4316" s="36" t="s">
        <v>7</v>
      </c>
      <c r="G4316" s="12">
        <v>42460</v>
      </c>
      <c r="H4316" s="13">
        <v>6</v>
      </c>
      <c r="I4316" s="37"/>
      <c r="J4316" s="37">
        <v>0.67898988235859381</v>
      </c>
      <c r="K4316" s="37">
        <v>7.6469759868324383</v>
      </c>
      <c r="L4316" s="37">
        <v>0.99900741805899251</v>
      </c>
      <c r="M4316" s="37">
        <v>7.4440967480706748</v>
      </c>
      <c r="N4316" s="15">
        <v>186.52014507782181</v>
      </c>
    </row>
    <row r="4317" spans="1:14">
      <c r="A4317" s="33">
        <v>41912</v>
      </c>
      <c r="B4317" s="12" t="s">
        <v>54</v>
      </c>
      <c r="C4317" s="10" t="s">
        <v>36</v>
      </c>
      <c r="D4317" s="10" t="s">
        <v>42</v>
      </c>
      <c r="E4317" s="36" t="s">
        <v>6</v>
      </c>
      <c r="F4317" s="36" t="s">
        <v>7</v>
      </c>
      <c r="G4317" s="12">
        <v>42551</v>
      </c>
      <c r="H4317" s="13">
        <v>7</v>
      </c>
      <c r="I4317" s="37"/>
      <c r="J4317" s="37">
        <v>0.41812941747204097</v>
      </c>
      <c r="K4317" s="37">
        <v>7.3988348341256094</v>
      </c>
      <c r="L4317" s="37">
        <v>0.16998826476521206</v>
      </c>
      <c r="M4317" s="37">
        <v>6.84605476525324</v>
      </c>
      <c r="N4317" s="15">
        <v>182.90272163464263</v>
      </c>
    </row>
    <row r="4318" spans="1:14">
      <c r="A4318" s="33">
        <v>41912</v>
      </c>
      <c r="B4318" s="12" t="s">
        <v>54</v>
      </c>
      <c r="C4318" s="10" t="s">
        <v>36</v>
      </c>
      <c r="D4318" s="10" t="s">
        <v>42</v>
      </c>
      <c r="E4318" s="36" t="s">
        <v>6</v>
      </c>
      <c r="F4318" s="36" t="s">
        <v>7</v>
      </c>
      <c r="G4318" s="12">
        <v>42643</v>
      </c>
      <c r="H4318" s="13">
        <v>8</v>
      </c>
      <c r="I4318" s="37"/>
      <c r="J4318" s="37">
        <v>0.4063052406477155</v>
      </c>
      <c r="K4318" s="37">
        <v>7.1789487286495213</v>
      </c>
      <c r="L4318" s="37">
        <v>0.18641913517162739</v>
      </c>
      <c r="M4318" s="37">
        <v>6.9441119569334848</v>
      </c>
      <c r="N4318" s="15">
        <v>180.03386487340319</v>
      </c>
    </row>
    <row r="4319" spans="1:14">
      <c r="A4319" s="33">
        <v>41912</v>
      </c>
      <c r="B4319" s="12" t="s">
        <v>54</v>
      </c>
      <c r="C4319" s="10" t="s">
        <v>36</v>
      </c>
      <c r="D4319" s="10" t="s">
        <v>42</v>
      </c>
      <c r="E4319" s="36" t="s">
        <v>6</v>
      </c>
      <c r="F4319" s="36" t="s">
        <v>7</v>
      </c>
      <c r="G4319" s="12">
        <v>42735</v>
      </c>
      <c r="H4319" s="13">
        <v>9</v>
      </c>
      <c r="I4319" s="37"/>
      <c r="J4319" s="37">
        <v>0.37591192115609368</v>
      </c>
      <c r="K4319" s="37">
        <v>6.7156624575005299</v>
      </c>
      <c r="L4319" s="37">
        <v>-8.7374349992897671E-2</v>
      </c>
      <c r="M4319" s="37">
        <v>5.9494010903164076</v>
      </c>
      <c r="N4319" s="15">
        <v>177.64223007253349</v>
      </c>
    </row>
    <row r="4320" spans="1:14">
      <c r="A4320" s="33">
        <v>41912</v>
      </c>
      <c r="B4320" s="12" t="s">
        <v>54</v>
      </c>
      <c r="C4320" s="10" t="s">
        <v>36</v>
      </c>
      <c r="D4320" s="10" t="s">
        <v>42</v>
      </c>
      <c r="E4320" s="16" t="s">
        <v>6</v>
      </c>
      <c r="F4320" s="16" t="s">
        <v>9</v>
      </c>
      <c r="G4320" s="12">
        <v>42004</v>
      </c>
      <c r="H4320" s="13">
        <v>1</v>
      </c>
      <c r="I4320" s="37"/>
      <c r="J4320" s="37">
        <v>4.1694729757766121E-2</v>
      </c>
      <c r="K4320" s="37">
        <v>0.54290522480439363</v>
      </c>
      <c r="L4320" s="37">
        <v>-0.12677187443829829</v>
      </c>
      <c r="M4320" s="37">
        <v>0.91432727719082485</v>
      </c>
      <c r="N4320" s="15">
        <v>17.061263241798038</v>
      </c>
    </row>
    <row r="4321" spans="1:14">
      <c r="A4321" s="33">
        <v>41912</v>
      </c>
      <c r="B4321" s="12" t="s">
        <v>54</v>
      </c>
      <c r="C4321" s="10" t="s">
        <v>36</v>
      </c>
      <c r="D4321" s="10" t="s">
        <v>42</v>
      </c>
      <c r="E4321" s="16" t="s">
        <v>6</v>
      </c>
      <c r="F4321" s="16" t="s">
        <v>9</v>
      </c>
      <c r="G4321" s="12">
        <v>42094</v>
      </c>
      <c r="H4321" s="13">
        <v>2</v>
      </c>
      <c r="I4321" s="37"/>
      <c r="J4321" s="37">
        <v>9.9032063617087371E-2</v>
      </c>
      <c r="K4321" s="37">
        <v>0.51750157487254755</v>
      </c>
      <c r="L4321" s="37">
        <v>7.3628413685241298E-2</v>
      </c>
      <c r="M4321" s="37">
        <v>0.71746778397511857</v>
      </c>
      <c r="N4321" s="15">
        <v>17.162536354230909</v>
      </c>
    </row>
    <row r="4322" spans="1:14">
      <c r="A4322" s="33">
        <v>41912</v>
      </c>
      <c r="B4322" s="12" t="s">
        <v>54</v>
      </c>
      <c r="C4322" s="10" t="s">
        <v>36</v>
      </c>
      <c r="D4322" s="10" t="s">
        <v>42</v>
      </c>
      <c r="E4322" s="16" t="s">
        <v>6</v>
      </c>
      <c r="F4322" s="16" t="s">
        <v>9</v>
      </c>
      <c r="G4322" s="12">
        <v>42185</v>
      </c>
      <c r="H4322" s="13">
        <v>3</v>
      </c>
      <c r="I4322" s="37"/>
      <c r="J4322" s="37">
        <v>5.7790299699309197E-2</v>
      </c>
      <c r="K4322" s="37">
        <v>0.52509404047051489</v>
      </c>
      <c r="L4322" s="37">
        <v>6.5382765297276532E-2</v>
      </c>
      <c r="M4322" s="37">
        <v>0.69591619181473163</v>
      </c>
      <c r="N4322" s="15">
        <v>17.144346058966029</v>
      </c>
    </row>
    <row r="4323" spans="1:14">
      <c r="A4323" s="33">
        <v>41912</v>
      </c>
      <c r="B4323" s="12" t="s">
        <v>54</v>
      </c>
      <c r="C4323" s="10" t="s">
        <v>36</v>
      </c>
      <c r="D4323" s="10" t="s">
        <v>42</v>
      </c>
      <c r="E4323" s="16" t="s">
        <v>6</v>
      </c>
      <c r="F4323" s="16" t="s">
        <v>9</v>
      </c>
      <c r="G4323" s="12">
        <v>42277</v>
      </c>
      <c r="H4323" s="13">
        <v>4</v>
      </c>
      <c r="I4323" s="37"/>
      <c r="J4323" s="37">
        <v>7.0147423552716623E-2</v>
      </c>
      <c r="K4323" s="37">
        <v>0.74541318079358443</v>
      </c>
      <c r="L4323" s="37">
        <v>0.29046656387578618</v>
      </c>
      <c r="M4323" s="37">
        <v>0.75633128594740018</v>
      </c>
      <c r="N4323" s="15">
        <v>17.244559660891621</v>
      </c>
    </row>
    <row r="4324" spans="1:14">
      <c r="A4324" s="33">
        <v>41912</v>
      </c>
      <c r="B4324" s="12" t="s">
        <v>54</v>
      </c>
      <c r="C4324" s="10" t="s">
        <v>36</v>
      </c>
      <c r="D4324" s="10" t="s">
        <v>42</v>
      </c>
      <c r="E4324" s="16" t="s">
        <v>6</v>
      </c>
      <c r="F4324" s="16" t="s">
        <v>9</v>
      </c>
      <c r="G4324" s="12">
        <v>42369</v>
      </c>
      <c r="H4324" s="13">
        <v>5</v>
      </c>
      <c r="I4324" s="37"/>
      <c r="J4324" s="37">
        <v>7.2640484672556446E-2</v>
      </c>
      <c r="K4324" s="37">
        <v>0.65091184121543511</v>
      </c>
      <c r="L4324" s="37">
        <v>-2.1860854905592877E-2</v>
      </c>
      <c r="M4324" s="37">
        <v>0.4650650567211429</v>
      </c>
      <c r="N4324" s="15">
        <v>17.328714007445441</v>
      </c>
    </row>
    <row r="4325" spans="1:14">
      <c r="A4325" s="33">
        <v>41912</v>
      </c>
      <c r="B4325" s="12" t="s">
        <v>54</v>
      </c>
      <c r="C4325" s="10" t="s">
        <v>36</v>
      </c>
      <c r="D4325" s="10" t="s">
        <v>42</v>
      </c>
      <c r="E4325" s="16" t="s">
        <v>6</v>
      </c>
      <c r="F4325" s="16" t="s">
        <v>9</v>
      </c>
      <c r="G4325" s="12">
        <v>42460</v>
      </c>
      <c r="H4325" s="13">
        <v>6</v>
      </c>
      <c r="I4325" s="37"/>
      <c r="J4325" s="37">
        <v>9.3893989657023821E-2</v>
      </c>
      <c r="K4325" s="37">
        <v>0.65669066814053645</v>
      </c>
      <c r="L4325" s="37">
        <v>9.9672816582125165E-2</v>
      </c>
      <c r="M4325" s="37">
        <v>0.46361262570349687</v>
      </c>
      <c r="N4325" s="15">
        <v>17.364881895555023</v>
      </c>
    </row>
    <row r="4326" spans="1:14">
      <c r="A4326" s="33">
        <v>41912</v>
      </c>
      <c r="B4326" s="12" t="s">
        <v>54</v>
      </c>
      <c r="C4326" s="10" t="s">
        <v>36</v>
      </c>
      <c r="D4326" s="10" t="s">
        <v>42</v>
      </c>
      <c r="E4326" s="16" t="s">
        <v>6</v>
      </c>
      <c r="F4326" s="16" t="s">
        <v>9</v>
      </c>
      <c r="G4326" s="12">
        <v>42551</v>
      </c>
      <c r="H4326" s="13">
        <v>7</v>
      </c>
      <c r="I4326" s="37"/>
      <c r="J4326" s="37">
        <v>4.1969429099356005E-2</v>
      </c>
      <c r="K4326" s="37">
        <v>0.62571920171422124</v>
      </c>
      <c r="L4326" s="37">
        <v>1.0997962673040797E-2</v>
      </c>
      <c r="M4326" s="37">
        <v>0.3811419852297675</v>
      </c>
      <c r="N4326" s="15">
        <v>17.390245547381276</v>
      </c>
    </row>
    <row r="4327" spans="1:14">
      <c r="A4327" s="33">
        <v>41912</v>
      </c>
      <c r="B4327" s="12" t="s">
        <v>54</v>
      </c>
      <c r="C4327" s="10" t="s">
        <v>36</v>
      </c>
      <c r="D4327" s="10" t="s">
        <v>42</v>
      </c>
      <c r="E4327" s="16" t="s">
        <v>6</v>
      </c>
      <c r="F4327" s="16" t="s">
        <v>9</v>
      </c>
      <c r="G4327" s="12">
        <v>42643</v>
      </c>
      <c r="H4327" s="13">
        <v>8</v>
      </c>
      <c r="I4327" s="37"/>
      <c r="J4327" s="37">
        <v>2.8647992958366279E-2</v>
      </c>
      <c r="K4327" s="37">
        <v>0.62438370427422507</v>
      </c>
      <c r="L4327" s="37">
        <v>2.731249551837011E-2</v>
      </c>
      <c r="M4327" s="37">
        <v>0.37001159962962271</v>
      </c>
      <c r="N4327" s="15">
        <v>17.416993522117963</v>
      </c>
    </row>
    <row r="4328" spans="1:14">
      <c r="A4328" s="33">
        <v>41912</v>
      </c>
      <c r="B4328" s="12" t="s">
        <v>54</v>
      </c>
      <c r="C4328" s="10" t="s">
        <v>36</v>
      </c>
      <c r="D4328" s="10" t="s">
        <v>42</v>
      </c>
      <c r="E4328" s="16" t="s">
        <v>6</v>
      </c>
      <c r="F4328" s="16" t="s">
        <v>9</v>
      </c>
      <c r="G4328" s="12">
        <v>42735</v>
      </c>
      <c r="H4328" s="13">
        <v>9</v>
      </c>
      <c r="I4328" s="37"/>
      <c r="J4328" s="37">
        <v>2.863898124321354E-2</v>
      </c>
      <c r="K4328" s="37">
        <v>0.62168130873149485</v>
      </c>
      <c r="L4328" s="37">
        <v>2.5936585700483322E-2</v>
      </c>
      <c r="M4328" s="37">
        <v>0.37565992173776441</v>
      </c>
      <c r="N4328" s="15">
        <v>17.448194939401564</v>
      </c>
    </row>
    <row r="4329" spans="1:14">
      <c r="A4329" s="33">
        <v>41912</v>
      </c>
      <c r="B4329" s="12" t="s">
        <v>54</v>
      </c>
      <c r="C4329" s="10" t="s">
        <v>36</v>
      </c>
      <c r="D4329" s="10" t="s">
        <v>42</v>
      </c>
      <c r="E4329" s="16" t="s">
        <v>12</v>
      </c>
      <c r="F4329" s="16" t="s">
        <v>16</v>
      </c>
      <c r="G4329" s="12">
        <v>42004</v>
      </c>
      <c r="H4329" s="13">
        <v>1</v>
      </c>
      <c r="I4329" s="37"/>
      <c r="J4329" s="37">
        <v>4.3296421871530546</v>
      </c>
      <c r="K4329" s="37">
        <v>72.393846667610092</v>
      </c>
      <c r="L4329" s="37">
        <v>-15.473688115486453</v>
      </c>
      <c r="M4329" s="37">
        <v>97.084202792110005</v>
      </c>
      <c r="N4329" s="15">
        <v>3472.862607653236</v>
      </c>
    </row>
    <row r="4330" spans="1:14">
      <c r="A4330" s="33">
        <v>41912</v>
      </c>
      <c r="B4330" s="12" t="s">
        <v>54</v>
      </c>
      <c r="C4330" s="10" t="s">
        <v>36</v>
      </c>
      <c r="D4330" s="10" t="s">
        <v>42</v>
      </c>
      <c r="E4330" s="16" t="s">
        <v>12</v>
      </c>
      <c r="F4330" s="16" t="s">
        <v>16</v>
      </c>
      <c r="G4330" s="12">
        <v>42094</v>
      </c>
      <c r="H4330" s="13">
        <v>2</v>
      </c>
      <c r="I4330" s="37"/>
      <c r="J4330" s="37">
        <v>4.1913293416715245</v>
      </c>
      <c r="K4330" s="37">
        <v>71.966181095998721</v>
      </c>
      <c r="L4330" s="37">
        <v>3.7636637700601536</v>
      </c>
      <c r="M4330" s="37">
        <v>98.397607927437747</v>
      </c>
      <c r="N4330" s="15">
        <v>3308.6823214165761</v>
      </c>
    </row>
    <row r="4331" spans="1:14">
      <c r="A4331" s="33">
        <v>41912</v>
      </c>
      <c r="B4331" s="12" t="s">
        <v>54</v>
      </c>
      <c r="C4331" s="10" t="s">
        <v>36</v>
      </c>
      <c r="D4331" s="10" t="s">
        <v>42</v>
      </c>
      <c r="E4331" s="16" t="s">
        <v>12</v>
      </c>
      <c r="F4331" s="16" t="s">
        <v>16</v>
      </c>
      <c r="G4331" s="12">
        <v>42185</v>
      </c>
      <c r="H4331" s="13">
        <v>3</v>
      </c>
      <c r="I4331" s="37"/>
      <c r="J4331" s="37">
        <v>4.9658082821966945</v>
      </c>
      <c r="K4331" s="37">
        <v>73.187519444477829</v>
      </c>
      <c r="L4331" s="37">
        <v>6.1871466306758025</v>
      </c>
      <c r="M4331" s="37">
        <v>104.31825576095372</v>
      </c>
      <c r="N4331" s="15">
        <v>3186.197134803469</v>
      </c>
    </row>
    <row r="4332" spans="1:14">
      <c r="A4332" s="33">
        <v>41912</v>
      </c>
      <c r="B4332" s="12" t="s">
        <v>54</v>
      </c>
      <c r="C4332" s="10" t="s">
        <v>36</v>
      </c>
      <c r="D4332" s="10" t="s">
        <v>42</v>
      </c>
      <c r="E4332" s="16" t="s">
        <v>12</v>
      </c>
      <c r="F4332" s="16" t="s">
        <v>16</v>
      </c>
      <c r="G4332" s="12">
        <v>42277</v>
      </c>
      <c r="H4332" s="13">
        <v>4</v>
      </c>
      <c r="I4332" s="37"/>
      <c r="J4332" s="37">
        <v>5.8364439187201684</v>
      </c>
      <c r="K4332" s="37">
        <v>72.014193493210001</v>
      </c>
      <c r="L4332" s="37">
        <v>4.6631179674523411</v>
      </c>
      <c r="M4332" s="37">
        <v>101.52479644885528</v>
      </c>
      <c r="N4332" s="15">
        <v>3045.5576913660007</v>
      </c>
    </row>
    <row r="4333" spans="1:14">
      <c r="A4333" s="33">
        <v>41912</v>
      </c>
      <c r="B4333" s="12" t="s">
        <v>54</v>
      </c>
      <c r="C4333" s="10" t="s">
        <v>36</v>
      </c>
      <c r="D4333" s="10" t="s">
        <v>42</v>
      </c>
      <c r="E4333" s="16" t="s">
        <v>12</v>
      </c>
      <c r="F4333" s="16" t="s">
        <v>16</v>
      </c>
      <c r="G4333" s="12">
        <v>42369</v>
      </c>
      <c r="H4333" s="13">
        <v>5</v>
      </c>
      <c r="I4333" s="37"/>
      <c r="J4333" s="37">
        <v>6.2221916404095694</v>
      </c>
      <c r="K4333" s="37">
        <v>71.085639171015998</v>
      </c>
      <c r="L4333" s="37">
        <v>5.2936373182155663</v>
      </c>
      <c r="M4333" s="37">
        <v>87.105307856774886</v>
      </c>
      <c r="N4333" s="15">
        <v>2943.7679753955254</v>
      </c>
    </row>
    <row r="4334" spans="1:14">
      <c r="A4334" s="33">
        <v>41912</v>
      </c>
      <c r="B4334" s="12" t="s">
        <v>54</v>
      </c>
      <c r="C4334" s="10" t="s">
        <v>36</v>
      </c>
      <c r="D4334" s="10" t="s">
        <v>42</v>
      </c>
      <c r="E4334" s="16" t="s">
        <v>12</v>
      </c>
      <c r="F4334" s="16" t="s">
        <v>16</v>
      </c>
      <c r="G4334" s="12">
        <v>42460</v>
      </c>
      <c r="H4334" s="13">
        <v>6</v>
      </c>
      <c r="I4334" s="37"/>
      <c r="J4334" s="37">
        <v>5.6530138122728575</v>
      </c>
      <c r="K4334" s="37">
        <v>72.174223313027056</v>
      </c>
      <c r="L4334" s="37">
        <v>6.7415979542839155</v>
      </c>
      <c r="M4334" s="37">
        <v>86.409044005857695</v>
      </c>
      <c r="N4334" s="15">
        <v>2899.0570094304599</v>
      </c>
    </row>
    <row r="4335" spans="1:14">
      <c r="A4335" s="33">
        <v>41912</v>
      </c>
      <c r="B4335" s="12" t="s">
        <v>54</v>
      </c>
      <c r="C4335" s="10" t="s">
        <v>36</v>
      </c>
      <c r="D4335" s="10" t="s">
        <v>42</v>
      </c>
      <c r="E4335" s="16" t="s">
        <v>12</v>
      </c>
      <c r="F4335" s="16" t="s">
        <v>16</v>
      </c>
      <c r="G4335" s="12">
        <v>42551</v>
      </c>
      <c r="H4335" s="13">
        <v>7</v>
      </c>
      <c r="I4335" s="37"/>
      <c r="J4335" s="37">
        <v>6.1860717064737454</v>
      </c>
      <c r="K4335" s="37">
        <v>72.414133656060542</v>
      </c>
      <c r="L4335" s="37">
        <v>6.4259820495072315</v>
      </c>
      <c r="M4335" s="37">
        <v>89.083644548230595</v>
      </c>
      <c r="N4335" s="15">
        <v>2841.8610830923126</v>
      </c>
    </row>
    <row r="4336" spans="1:14">
      <c r="A4336" s="33">
        <v>41912</v>
      </c>
      <c r="B4336" s="12" t="s">
        <v>54</v>
      </c>
      <c r="C4336" s="10" t="s">
        <v>36</v>
      </c>
      <c r="D4336" s="10" t="s">
        <v>42</v>
      </c>
      <c r="E4336" s="16" t="s">
        <v>12</v>
      </c>
      <c r="F4336" s="16" t="s">
        <v>16</v>
      </c>
      <c r="G4336" s="12">
        <v>42643</v>
      </c>
      <c r="H4336" s="13">
        <v>8</v>
      </c>
      <c r="I4336" s="37"/>
      <c r="J4336" s="37">
        <v>5.521288591968939</v>
      </c>
      <c r="K4336" s="37">
        <v>73.256810542971266</v>
      </c>
      <c r="L4336" s="37">
        <v>6.3639654788796625</v>
      </c>
      <c r="M4336" s="37">
        <v>85.699938381113952</v>
      </c>
      <c r="N4336" s="15">
        <v>2815.0165026984791</v>
      </c>
    </row>
    <row r="4337" spans="1:14">
      <c r="A4337" s="33">
        <v>41912</v>
      </c>
      <c r="B4337" s="12" t="s">
        <v>54</v>
      </c>
      <c r="C4337" s="10" t="s">
        <v>36</v>
      </c>
      <c r="D4337" s="10" t="s">
        <v>42</v>
      </c>
      <c r="E4337" s="16" t="s">
        <v>12</v>
      </c>
      <c r="F4337" s="16" t="s">
        <v>16</v>
      </c>
      <c r="G4337" s="12">
        <v>42735</v>
      </c>
      <c r="H4337" s="13">
        <v>9</v>
      </c>
      <c r="I4337" s="37"/>
      <c r="J4337" s="37">
        <v>4.8195838739098358</v>
      </c>
      <c r="K4337" s="37">
        <v>71.972582719135644</v>
      </c>
      <c r="L4337" s="37">
        <v>3.5353560500742143</v>
      </c>
      <c r="M4337" s="37">
        <v>69.093070896299579</v>
      </c>
      <c r="N4337" s="15">
        <v>2800.2545894640275</v>
      </c>
    </row>
    <row r="4338" spans="1:14">
      <c r="A4338" s="33">
        <v>41912</v>
      </c>
      <c r="B4338" s="12" t="s">
        <v>54</v>
      </c>
      <c r="C4338" s="10" t="s">
        <v>36</v>
      </c>
      <c r="D4338" s="10" t="s">
        <v>42</v>
      </c>
      <c r="E4338" s="16" t="s">
        <v>20</v>
      </c>
      <c r="F4338" s="16" t="s">
        <v>21</v>
      </c>
      <c r="G4338" s="12">
        <v>42004</v>
      </c>
      <c r="H4338" s="13">
        <v>1</v>
      </c>
      <c r="I4338" s="37"/>
      <c r="J4338" s="37">
        <v>49.011210408862354</v>
      </c>
      <c r="K4338" s="37">
        <v>936.23610317300347</v>
      </c>
      <c r="L4338" s="37">
        <v>104.33921497566681</v>
      </c>
      <c r="M4338" s="37">
        <v>167.64622334747173</v>
      </c>
      <c r="N4338" s="15">
        <v>59848.800393584752</v>
      </c>
    </row>
    <row r="4339" spans="1:14">
      <c r="A4339" s="33">
        <v>41912</v>
      </c>
      <c r="B4339" s="12" t="s">
        <v>54</v>
      </c>
      <c r="C4339" s="10" t="s">
        <v>36</v>
      </c>
      <c r="D4339" s="10" t="s">
        <v>42</v>
      </c>
      <c r="E4339" s="16" t="s">
        <v>20</v>
      </c>
      <c r="F4339" s="16" t="s">
        <v>21</v>
      </c>
      <c r="G4339" s="12">
        <v>42094</v>
      </c>
      <c r="H4339" s="13">
        <v>2</v>
      </c>
      <c r="I4339" s="37"/>
      <c r="J4339" s="37">
        <v>88.062692797499253</v>
      </c>
      <c r="K4339" s="37">
        <v>1003.4117454994632</v>
      </c>
      <c r="L4339" s="37">
        <v>155.23833512395902</v>
      </c>
      <c r="M4339" s="37">
        <v>265.72672400792806</v>
      </c>
      <c r="N4339" s="15">
        <v>60521.972427391644</v>
      </c>
    </row>
    <row r="4340" spans="1:14">
      <c r="A4340" s="33">
        <v>41912</v>
      </c>
      <c r="B4340" s="12" t="s">
        <v>54</v>
      </c>
      <c r="C4340" s="10" t="s">
        <v>36</v>
      </c>
      <c r="D4340" s="10" t="s">
        <v>42</v>
      </c>
      <c r="E4340" s="16" t="s">
        <v>20</v>
      </c>
      <c r="F4340" s="16" t="s">
        <v>21</v>
      </c>
      <c r="G4340" s="12">
        <v>42185</v>
      </c>
      <c r="H4340" s="13">
        <v>3</v>
      </c>
      <c r="I4340" s="37"/>
      <c r="J4340" s="37">
        <v>91.331184016424558</v>
      </c>
      <c r="K4340" s="37">
        <v>1043.7511585027444</v>
      </c>
      <c r="L4340" s="37">
        <v>131.67059701970572</v>
      </c>
      <c r="M4340" s="37">
        <v>272.00650015460815</v>
      </c>
      <c r="N4340" s="15">
        <v>60943.528679585455</v>
      </c>
    </row>
    <row r="4341" spans="1:14">
      <c r="A4341" s="33">
        <v>41912</v>
      </c>
      <c r="B4341" s="12" t="s">
        <v>54</v>
      </c>
      <c r="C4341" s="10" t="s">
        <v>36</v>
      </c>
      <c r="D4341" s="10" t="s">
        <v>42</v>
      </c>
      <c r="E4341" s="16" t="s">
        <v>20</v>
      </c>
      <c r="F4341" s="16" t="s">
        <v>21</v>
      </c>
      <c r="G4341" s="12">
        <v>42277</v>
      </c>
      <c r="H4341" s="13">
        <v>4</v>
      </c>
      <c r="I4341" s="37"/>
      <c r="J4341" s="37">
        <v>88.318017848844946</v>
      </c>
      <c r="K4341" s="37">
        <v>1092.4233614642883</v>
      </c>
      <c r="L4341" s="37">
        <v>136.99022081038885</v>
      </c>
      <c r="M4341" s="37">
        <v>266.26991652892258</v>
      </c>
      <c r="N4341" s="15">
        <v>61933.165257234199</v>
      </c>
    </row>
    <row r="4342" spans="1:14">
      <c r="A4342" s="33">
        <v>41912</v>
      </c>
      <c r="B4342" s="12" t="s">
        <v>54</v>
      </c>
      <c r="C4342" s="10" t="s">
        <v>36</v>
      </c>
      <c r="D4342" s="10" t="s">
        <v>42</v>
      </c>
      <c r="E4342" s="16" t="s">
        <v>20</v>
      </c>
      <c r="F4342" s="16" t="s">
        <v>21</v>
      </c>
      <c r="G4342" s="12">
        <v>42369</v>
      </c>
      <c r="H4342" s="13">
        <v>5</v>
      </c>
      <c r="I4342" s="37"/>
      <c r="J4342" s="37">
        <v>84.871329042497109</v>
      </c>
      <c r="K4342" s="37">
        <v>1122.6144428096623</v>
      </c>
      <c r="L4342" s="37">
        <v>115.06241038787107</v>
      </c>
      <c r="M4342" s="37">
        <v>248.9888414961826</v>
      </c>
      <c r="N4342" s="15">
        <v>62385.921309011886</v>
      </c>
    </row>
    <row r="4343" spans="1:14">
      <c r="A4343" s="33">
        <v>41912</v>
      </c>
      <c r="B4343" s="12" t="s">
        <v>54</v>
      </c>
      <c r="C4343" s="10" t="s">
        <v>36</v>
      </c>
      <c r="D4343" s="10" t="s">
        <v>42</v>
      </c>
      <c r="E4343" s="16" t="s">
        <v>20</v>
      </c>
      <c r="F4343" s="16" t="s">
        <v>21</v>
      </c>
      <c r="G4343" s="12">
        <v>42460</v>
      </c>
      <c r="H4343" s="13">
        <v>6</v>
      </c>
      <c r="I4343" s="37"/>
      <c r="J4343" s="37">
        <v>71.863798823223448</v>
      </c>
      <c r="K4343" s="37">
        <v>1123.7167464779857</v>
      </c>
      <c r="L4343" s="37">
        <v>72.966102491546877</v>
      </c>
      <c r="M4343" s="37">
        <v>205.19905281367804</v>
      </c>
      <c r="N4343" s="15">
        <v>62963.397316731498</v>
      </c>
    </row>
    <row r="4344" spans="1:14">
      <c r="A4344" s="33">
        <v>41912</v>
      </c>
      <c r="B4344" s="12" t="s">
        <v>54</v>
      </c>
      <c r="C4344" s="10" t="s">
        <v>36</v>
      </c>
      <c r="D4344" s="10" t="s">
        <v>42</v>
      </c>
      <c r="E4344" s="16" t="s">
        <v>20</v>
      </c>
      <c r="F4344" s="16" t="s">
        <v>21</v>
      </c>
      <c r="G4344" s="12">
        <v>42551</v>
      </c>
      <c r="H4344" s="13">
        <v>7</v>
      </c>
      <c r="I4344" s="37"/>
      <c r="J4344" s="37">
        <v>64.349962610651261</v>
      </c>
      <c r="K4344" s="37">
        <v>1083.0738805373182</v>
      </c>
      <c r="L4344" s="37">
        <v>23.707096669983827</v>
      </c>
      <c r="M4344" s="37">
        <v>180.48603357072099</v>
      </c>
      <c r="N4344" s="15">
        <v>63628.855937808104</v>
      </c>
    </row>
    <row r="4345" spans="1:14">
      <c r="A4345" s="33">
        <v>41912</v>
      </c>
      <c r="B4345" s="12" t="s">
        <v>54</v>
      </c>
      <c r="C4345" s="10" t="s">
        <v>36</v>
      </c>
      <c r="D4345" s="10" t="s">
        <v>42</v>
      </c>
      <c r="E4345" s="16" t="s">
        <v>20</v>
      </c>
      <c r="F4345" s="16" t="s">
        <v>21</v>
      </c>
      <c r="G4345" s="12">
        <v>42643</v>
      </c>
      <c r="H4345" s="13">
        <v>8</v>
      </c>
      <c r="I4345" s="37"/>
      <c r="J4345" s="37">
        <v>60.967854141602047</v>
      </c>
      <c r="K4345" s="37">
        <v>1026.4332204631269</v>
      </c>
      <c r="L4345" s="37">
        <v>4.327194067410673</v>
      </c>
      <c r="M4345" s="37">
        <v>168.71958768911435</v>
      </c>
      <c r="N4345" s="15">
        <v>64533.560655656525</v>
      </c>
    </row>
    <row r="4346" spans="1:14">
      <c r="A4346" s="33">
        <v>41912</v>
      </c>
      <c r="B4346" s="12" t="s">
        <v>54</v>
      </c>
      <c r="C4346" s="10" t="s">
        <v>36</v>
      </c>
      <c r="D4346" s="10" t="s">
        <v>42</v>
      </c>
      <c r="E4346" s="16" t="s">
        <v>20</v>
      </c>
      <c r="F4346" s="16" t="s">
        <v>21</v>
      </c>
      <c r="G4346" s="12">
        <v>42735</v>
      </c>
      <c r="H4346" s="13">
        <v>9</v>
      </c>
      <c r="I4346" s="37"/>
      <c r="J4346" s="37">
        <v>59.519869747970709</v>
      </c>
      <c r="K4346" s="37">
        <v>981.62730513980011</v>
      </c>
      <c r="L4346" s="37">
        <v>14.713954424643951</v>
      </c>
      <c r="M4346" s="37">
        <v>154.91854227796964</v>
      </c>
      <c r="N4346" s="15">
        <v>65810.600648574997</v>
      </c>
    </row>
    <row r="4347" spans="1:14">
      <c r="A4347" s="33">
        <v>41912</v>
      </c>
      <c r="B4347" s="12" t="s">
        <v>54</v>
      </c>
      <c r="C4347" s="10" t="s">
        <v>36</v>
      </c>
      <c r="D4347" s="10" t="s">
        <v>42</v>
      </c>
      <c r="E4347" s="36" t="s">
        <v>20</v>
      </c>
      <c r="F4347" s="16" t="s">
        <v>15</v>
      </c>
      <c r="G4347" s="12">
        <v>42004</v>
      </c>
      <c r="H4347" s="13">
        <v>1</v>
      </c>
      <c r="I4347" s="37"/>
      <c r="J4347" s="37">
        <v>0.69692515810869582</v>
      </c>
      <c r="K4347" s="37">
        <v>8.477026145054614</v>
      </c>
      <c r="L4347" s="37">
        <v>4.1865806134030299</v>
      </c>
      <c r="M4347" s="37">
        <v>1.7864590773264175</v>
      </c>
      <c r="N4347" s="15">
        <v>1219.256720807583</v>
      </c>
    </row>
    <row r="4348" spans="1:14">
      <c r="A4348" s="33">
        <v>41912</v>
      </c>
      <c r="B4348" s="12" t="s">
        <v>54</v>
      </c>
      <c r="C4348" s="10" t="s">
        <v>36</v>
      </c>
      <c r="D4348" s="10" t="s">
        <v>42</v>
      </c>
      <c r="E4348" s="36" t="s">
        <v>20</v>
      </c>
      <c r="F4348" s="16" t="s">
        <v>15</v>
      </c>
      <c r="G4348" s="12">
        <v>42094</v>
      </c>
      <c r="H4348" s="13">
        <v>2</v>
      </c>
      <c r="I4348" s="37"/>
      <c r="J4348" s="37">
        <v>1.1551214495831801</v>
      </c>
      <c r="K4348" s="37">
        <v>7.2579395787338594</v>
      </c>
      <c r="L4348" s="37">
        <v>-6.3965116737574546E-2</v>
      </c>
      <c r="M4348" s="37">
        <v>2.7654859138862462</v>
      </c>
      <c r="N4348" s="15">
        <v>1113.5838502550721</v>
      </c>
    </row>
    <row r="4349" spans="1:14">
      <c r="A4349" s="33">
        <v>41912</v>
      </c>
      <c r="B4349" s="12" t="s">
        <v>54</v>
      </c>
      <c r="C4349" s="10" t="s">
        <v>36</v>
      </c>
      <c r="D4349" s="10" t="s">
        <v>42</v>
      </c>
      <c r="E4349" s="36" t="s">
        <v>20</v>
      </c>
      <c r="F4349" s="16" t="s">
        <v>15</v>
      </c>
      <c r="G4349" s="12">
        <v>42185</v>
      </c>
      <c r="H4349" s="13">
        <v>3</v>
      </c>
      <c r="I4349" s="37"/>
      <c r="J4349" s="37">
        <v>1.8885895294845605</v>
      </c>
      <c r="K4349" s="37">
        <v>5.8536553511454308</v>
      </c>
      <c r="L4349" s="37">
        <v>0.48430530189613186</v>
      </c>
      <c r="M4349" s="37">
        <v>4.4496721277683884</v>
      </c>
      <c r="N4349" s="15">
        <v>979.55184117404644</v>
      </c>
    </row>
    <row r="4350" spans="1:14">
      <c r="A4350" s="33">
        <v>41912</v>
      </c>
      <c r="B4350" s="12" t="s">
        <v>54</v>
      </c>
      <c r="C4350" s="10" t="s">
        <v>36</v>
      </c>
      <c r="D4350" s="10" t="s">
        <v>42</v>
      </c>
      <c r="E4350" s="36" t="s">
        <v>20</v>
      </c>
      <c r="F4350" s="16" t="s">
        <v>15</v>
      </c>
      <c r="G4350" s="12">
        <v>42277</v>
      </c>
      <c r="H4350" s="13">
        <v>4</v>
      </c>
      <c r="I4350" s="37"/>
      <c r="J4350" s="37">
        <v>1.9543334071072913</v>
      </c>
      <c r="K4350" s="37">
        <v>4.1480183527946251</v>
      </c>
      <c r="L4350" s="37">
        <v>0.24869640875648558</v>
      </c>
      <c r="M4350" s="37">
        <v>4.6255783038800411</v>
      </c>
      <c r="N4350" s="15">
        <v>850.93808974637363</v>
      </c>
    </row>
    <row r="4351" spans="1:14">
      <c r="A4351" s="33">
        <v>41912</v>
      </c>
      <c r="B4351" s="12" t="s">
        <v>54</v>
      </c>
      <c r="C4351" s="10" t="s">
        <v>36</v>
      </c>
      <c r="D4351" s="10" t="s">
        <v>42</v>
      </c>
      <c r="E4351" s="36" t="s">
        <v>20</v>
      </c>
      <c r="F4351" s="16" t="s">
        <v>15</v>
      </c>
      <c r="G4351" s="12">
        <v>42369</v>
      </c>
      <c r="H4351" s="13">
        <v>5</v>
      </c>
      <c r="I4351" s="37"/>
      <c r="J4351" s="37">
        <v>1.4788852369409535</v>
      </c>
      <c r="K4351" s="37">
        <v>2.323310594663925</v>
      </c>
      <c r="L4351" s="37">
        <v>-0.34582252118974655</v>
      </c>
      <c r="M4351" s="37">
        <v>3.5848769108743368</v>
      </c>
      <c r="N4351" s="15">
        <v>741.33278141193102</v>
      </c>
    </row>
    <row r="4352" spans="1:14">
      <c r="A4352" s="33">
        <v>41912</v>
      </c>
      <c r="B4352" s="12" t="s">
        <v>54</v>
      </c>
      <c r="C4352" s="10" t="s">
        <v>36</v>
      </c>
      <c r="D4352" s="10" t="s">
        <v>42</v>
      </c>
      <c r="E4352" s="36" t="s">
        <v>20</v>
      </c>
      <c r="F4352" s="16" t="s">
        <v>15</v>
      </c>
      <c r="G4352" s="12">
        <v>42460</v>
      </c>
      <c r="H4352" s="13">
        <v>6</v>
      </c>
      <c r="I4352" s="37"/>
      <c r="J4352" s="37">
        <v>0.90633768528724612</v>
      </c>
      <c r="K4352" s="37">
        <v>2.04848510874421</v>
      </c>
      <c r="L4352" s="37">
        <v>0.63151219936753111</v>
      </c>
      <c r="M4352" s="37">
        <v>2.3440365481240968</v>
      </c>
      <c r="N4352" s="15">
        <v>659.17808550611915</v>
      </c>
    </row>
    <row r="4353" spans="1:14">
      <c r="A4353" s="33">
        <v>41912</v>
      </c>
      <c r="B4353" s="12" t="s">
        <v>54</v>
      </c>
      <c r="C4353" s="10" t="s">
        <v>36</v>
      </c>
      <c r="D4353" s="10" t="s">
        <v>42</v>
      </c>
      <c r="E4353" s="36" t="s">
        <v>20</v>
      </c>
      <c r="F4353" s="16" t="s">
        <v>15</v>
      </c>
      <c r="G4353" s="12">
        <v>42551</v>
      </c>
      <c r="H4353" s="13">
        <v>7</v>
      </c>
      <c r="I4353" s="37"/>
      <c r="J4353" s="37">
        <v>0.72032769683277054</v>
      </c>
      <c r="K4353" s="37">
        <v>0.57242813322884756</v>
      </c>
      <c r="L4353" s="37">
        <v>-0.75572927868259199</v>
      </c>
      <c r="M4353" s="37">
        <v>1.8869661348244129</v>
      </c>
      <c r="N4353" s="15">
        <v>580.91235649208636</v>
      </c>
    </row>
    <row r="4354" spans="1:14">
      <c r="A4354" s="33">
        <v>41912</v>
      </c>
      <c r="B4354" s="12" t="s">
        <v>54</v>
      </c>
      <c r="C4354" s="10" t="s">
        <v>36</v>
      </c>
      <c r="D4354" s="10" t="s">
        <v>42</v>
      </c>
      <c r="E4354" s="36" t="s">
        <v>20</v>
      </c>
      <c r="F4354" s="16" t="s">
        <v>15</v>
      </c>
      <c r="G4354" s="12">
        <v>42643</v>
      </c>
      <c r="H4354" s="13">
        <v>8</v>
      </c>
      <c r="I4354" s="37"/>
      <c r="J4354" s="37">
        <v>0.55786189527626551</v>
      </c>
      <c r="K4354" s="37">
        <v>-0.20700374170074079</v>
      </c>
      <c r="L4354" s="37">
        <v>-0.22156997965332281</v>
      </c>
      <c r="M4354" s="37">
        <v>1.508420713471166</v>
      </c>
      <c r="N4354" s="15">
        <v>510.55615316076489</v>
      </c>
    </row>
    <row r="4355" spans="1:14">
      <c r="A4355" s="33">
        <v>41912</v>
      </c>
      <c r="B4355" s="12" t="s">
        <v>54</v>
      </c>
      <c r="C4355" s="10" t="s">
        <v>36</v>
      </c>
      <c r="D4355" s="10" t="s">
        <v>42</v>
      </c>
      <c r="E4355" s="36" t="s">
        <v>20</v>
      </c>
      <c r="F4355" s="16" t="s">
        <v>15</v>
      </c>
      <c r="G4355" s="12">
        <v>42735</v>
      </c>
      <c r="H4355" s="13">
        <v>9</v>
      </c>
      <c r="I4355" s="37"/>
      <c r="J4355" s="37">
        <v>0.49007014542874033</v>
      </c>
      <c r="K4355" s="37">
        <v>-0.90351781422953603</v>
      </c>
      <c r="L4355" s="37">
        <v>-0.20644392710005494</v>
      </c>
      <c r="M4355" s="37">
        <v>1.3486527205489822</v>
      </c>
      <c r="N4355" s="15">
        <v>450.63897346618194</v>
      </c>
    </row>
    <row r="4356" spans="1:14">
      <c r="A4356" s="33">
        <v>41912</v>
      </c>
      <c r="B4356" s="12" t="s">
        <v>54</v>
      </c>
      <c r="C4356" s="10" t="s">
        <v>36</v>
      </c>
      <c r="D4356" s="10" t="s">
        <v>42</v>
      </c>
      <c r="E4356" s="16" t="s">
        <v>26</v>
      </c>
      <c r="F4356" s="16" t="s">
        <v>27</v>
      </c>
      <c r="G4356" s="12">
        <v>42004</v>
      </c>
      <c r="H4356" s="13">
        <v>1</v>
      </c>
      <c r="I4356" s="37"/>
      <c r="J4356" s="37">
        <v>6.9088200230049386E-3</v>
      </c>
      <c r="K4356" s="37">
        <v>0.20047538158385697</v>
      </c>
      <c r="L4356" s="37">
        <v>1.5265974916739119E-3</v>
      </c>
      <c r="M4356" s="37">
        <v>3.0748246067154296E-2</v>
      </c>
      <c r="N4356" s="38">
        <v>1394.1241070172002</v>
      </c>
    </row>
    <row r="4357" spans="1:14">
      <c r="A4357" s="33">
        <v>41912</v>
      </c>
      <c r="B4357" s="12" t="s">
        <v>54</v>
      </c>
      <c r="C4357" s="10" t="s">
        <v>36</v>
      </c>
      <c r="D4357" s="10" t="s">
        <v>42</v>
      </c>
      <c r="E4357" s="16" t="s">
        <v>26</v>
      </c>
      <c r="F4357" s="16" t="s">
        <v>27</v>
      </c>
      <c r="G4357" s="12">
        <v>42094</v>
      </c>
      <c r="H4357" s="13">
        <v>2</v>
      </c>
      <c r="I4357" s="37"/>
      <c r="J4357" s="37">
        <v>2.7339711730983159E-2</v>
      </c>
      <c r="K4357" s="37">
        <v>0.23377066711882244</v>
      </c>
      <c r="L4357" s="37">
        <v>6.0634997265948627E-2</v>
      </c>
      <c r="M4357" s="37">
        <v>0.12594858785476731</v>
      </c>
      <c r="N4357" s="38">
        <v>1390.0439009588715</v>
      </c>
    </row>
    <row r="4358" spans="1:14">
      <c r="A4358" s="33">
        <v>41912</v>
      </c>
      <c r="B4358" s="12" t="s">
        <v>54</v>
      </c>
      <c r="C4358" s="10" t="s">
        <v>36</v>
      </c>
      <c r="D4358" s="10" t="s">
        <v>42</v>
      </c>
      <c r="E4358" s="16" t="s">
        <v>26</v>
      </c>
      <c r="F4358" s="16" t="s">
        <v>27</v>
      </c>
      <c r="G4358" s="12">
        <v>42185</v>
      </c>
      <c r="H4358" s="13">
        <v>3</v>
      </c>
      <c r="I4358" s="37"/>
      <c r="J4358" s="37">
        <v>3.8555672188192315E-2</v>
      </c>
      <c r="K4358" s="37">
        <v>0.22083186878408587</v>
      </c>
      <c r="L4358" s="37">
        <v>2.5616873853455742E-2</v>
      </c>
      <c r="M4358" s="37">
        <v>0.18588004906277475</v>
      </c>
      <c r="N4358" s="38">
        <v>1281.7412057367039</v>
      </c>
    </row>
    <row r="4359" spans="1:14">
      <c r="A4359" s="33">
        <v>41912</v>
      </c>
      <c r="B4359" s="12" t="s">
        <v>54</v>
      </c>
      <c r="C4359" s="10" t="s">
        <v>36</v>
      </c>
      <c r="D4359" s="10" t="s">
        <v>42</v>
      </c>
      <c r="E4359" s="16" t="s">
        <v>26</v>
      </c>
      <c r="F4359" s="16" t="s">
        <v>27</v>
      </c>
      <c r="G4359" s="12">
        <v>42277</v>
      </c>
      <c r="H4359" s="13">
        <v>4</v>
      </c>
      <c r="I4359" s="37"/>
      <c r="J4359" s="37">
        <v>3.4256730000803946E-2</v>
      </c>
      <c r="K4359" s="37">
        <v>0.25343633326624593</v>
      </c>
      <c r="L4359" s="37">
        <v>6.6861194482964015E-2</v>
      </c>
      <c r="M4359" s="37">
        <v>0.15865433875195359</v>
      </c>
      <c r="N4359" s="38">
        <v>1280.3495214550096</v>
      </c>
    </row>
    <row r="4360" spans="1:14">
      <c r="A4360" s="33">
        <v>41912</v>
      </c>
      <c r="B4360" s="12" t="s">
        <v>54</v>
      </c>
      <c r="C4360" s="10" t="s">
        <v>36</v>
      </c>
      <c r="D4360" s="10" t="s">
        <v>42</v>
      </c>
      <c r="E4360" s="16" t="s">
        <v>26</v>
      </c>
      <c r="F4360" s="16" t="s">
        <v>27</v>
      </c>
      <c r="G4360" s="12">
        <v>42369</v>
      </c>
      <c r="H4360" s="13">
        <v>5</v>
      </c>
      <c r="I4360" s="37"/>
      <c r="J4360" s="37">
        <v>8.0296882792677909E-2</v>
      </c>
      <c r="K4360" s="37">
        <v>0.27474582599768738</v>
      </c>
      <c r="L4360" s="37">
        <v>0.10160637552411936</v>
      </c>
      <c r="M4360" s="37">
        <v>0.42485039749910114</v>
      </c>
      <c r="N4360" s="38">
        <v>1273.7839097777578</v>
      </c>
    </row>
    <row r="4361" spans="1:14">
      <c r="A4361" s="33">
        <v>41912</v>
      </c>
      <c r="B4361" s="12" t="s">
        <v>54</v>
      </c>
      <c r="C4361" s="10" t="s">
        <v>36</v>
      </c>
      <c r="D4361" s="10" t="s">
        <v>42</v>
      </c>
      <c r="E4361" s="16" t="s">
        <v>26</v>
      </c>
      <c r="F4361" s="16" t="s">
        <v>27</v>
      </c>
      <c r="G4361" s="12">
        <v>42460</v>
      </c>
      <c r="H4361" s="13">
        <v>6</v>
      </c>
      <c r="I4361" s="37"/>
      <c r="J4361" s="37">
        <v>6.7782842532324306E-2</v>
      </c>
      <c r="K4361" s="37">
        <v>0.2163071504777542</v>
      </c>
      <c r="L4361" s="37">
        <v>9.3441670123911302E-3</v>
      </c>
      <c r="M4361" s="37">
        <v>0.35778555854694821</v>
      </c>
      <c r="N4361" s="38">
        <v>1272.0808621539904</v>
      </c>
    </row>
    <row r="4362" spans="1:14">
      <c r="A4362" s="33">
        <v>41912</v>
      </c>
      <c r="B4362" s="12" t="s">
        <v>54</v>
      </c>
      <c r="C4362" s="10" t="s">
        <v>36</v>
      </c>
      <c r="D4362" s="10" t="s">
        <v>42</v>
      </c>
      <c r="E4362" s="16" t="s">
        <v>26</v>
      </c>
      <c r="F4362" s="16" t="s">
        <v>27</v>
      </c>
      <c r="G4362" s="12">
        <v>42551</v>
      </c>
      <c r="H4362" s="13">
        <v>7</v>
      </c>
      <c r="I4362" s="37"/>
      <c r="J4362" s="37">
        <v>4.7208907624972277E-2</v>
      </c>
      <c r="K4362" s="37">
        <v>0.16220909149805321</v>
      </c>
      <c r="L4362" s="37">
        <v>-6.8891513547287148E-3</v>
      </c>
      <c r="M4362" s="37">
        <v>0.26677715816560177</v>
      </c>
      <c r="N4362" s="38">
        <v>1173.7322962543533</v>
      </c>
    </row>
    <row r="4363" spans="1:14">
      <c r="A4363" s="33">
        <v>41912</v>
      </c>
      <c r="B4363" s="12" t="s">
        <v>54</v>
      </c>
      <c r="C4363" s="10" t="s">
        <v>36</v>
      </c>
      <c r="D4363" s="10" t="s">
        <v>42</v>
      </c>
      <c r="E4363" s="16" t="s">
        <v>26</v>
      </c>
      <c r="F4363" s="16" t="s">
        <v>27</v>
      </c>
      <c r="G4363" s="12">
        <v>42643</v>
      </c>
      <c r="H4363" s="13">
        <v>8</v>
      </c>
      <c r="I4363" s="37"/>
      <c r="J4363" s="37">
        <v>3.8440047147605225E-2</v>
      </c>
      <c r="K4363" s="37">
        <v>0.17015935388847461</v>
      </c>
      <c r="L4363" s="37">
        <v>4.6390309538026628E-2</v>
      </c>
      <c r="M4363" s="37">
        <v>0.21729216138763563</v>
      </c>
      <c r="N4363" s="38">
        <v>1179.4862975136416</v>
      </c>
    </row>
    <row r="4364" spans="1:14">
      <c r="A4364" s="33">
        <v>41912</v>
      </c>
      <c r="B4364" s="12" t="s">
        <v>54</v>
      </c>
      <c r="C4364" s="10" t="s">
        <v>36</v>
      </c>
      <c r="D4364" s="10" t="s">
        <v>42</v>
      </c>
      <c r="E4364" s="16" t="s">
        <v>26</v>
      </c>
      <c r="F4364" s="16" t="s">
        <v>27</v>
      </c>
      <c r="G4364" s="12">
        <v>42735</v>
      </c>
      <c r="H4364" s="13">
        <v>9</v>
      </c>
      <c r="I4364" s="37"/>
      <c r="J4364" s="37">
        <v>2.7267433572327193E-2</v>
      </c>
      <c r="K4364" s="37">
        <v>0.15889830590891621</v>
      </c>
      <c r="L4364" s="37">
        <v>1.600638559276879E-2</v>
      </c>
      <c r="M4364" s="37">
        <v>0.15422710866017039</v>
      </c>
      <c r="N4364" s="38">
        <v>1190.9907919233103</v>
      </c>
    </row>
    <row r="4365" spans="1:14">
      <c r="A4365" s="33">
        <v>41912</v>
      </c>
      <c r="B4365" s="12" t="s">
        <v>54</v>
      </c>
      <c r="C4365" s="10" t="s">
        <v>36</v>
      </c>
      <c r="D4365" s="10" t="s">
        <v>42</v>
      </c>
      <c r="E4365" s="16" t="s">
        <v>26</v>
      </c>
      <c r="F4365" s="36" t="s">
        <v>119</v>
      </c>
      <c r="G4365" s="12">
        <v>42004</v>
      </c>
      <c r="H4365" s="13">
        <v>1</v>
      </c>
      <c r="I4365" s="37"/>
      <c r="J4365" s="37">
        <v>0.57704051207250517</v>
      </c>
      <c r="K4365" s="37">
        <v>3.546900517885879</v>
      </c>
      <c r="L4365" s="37">
        <v>0.47104802047195415</v>
      </c>
      <c r="M4365" s="37">
        <v>2.1025087059753074</v>
      </c>
      <c r="N4365" s="15">
        <v>1920.8736000887336</v>
      </c>
    </row>
    <row r="4366" spans="1:14">
      <c r="A4366" s="33">
        <v>41912</v>
      </c>
      <c r="B4366" s="12" t="s">
        <v>54</v>
      </c>
      <c r="C4366" s="10" t="s">
        <v>36</v>
      </c>
      <c r="D4366" s="10" t="s">
        <v>42</v>
      </c>
      <c r="E4366" s="16" t="s">
        <v>26</v>
      </c>
      <c r="F4366" s="36" t="s">
        <v>119</v>
      </c>
      <c r="G4366" s="12">
        <v>42094</v>
      </c>
      <c r="H4366" s="13">
        <v>2</v>
      </c>
      <c r="I4366" s="37"/>
      <c r="J4366" s="37">
        <v>0.79984317494857116</v>
      </c>
      <c r="K4366" s="37">
        <v>9.6865513105839671</v>
      </c>
      <c r="L4366" s="37">
        <v>6.9394939676466594</v>
      </c>
      <c r="M4366" s="37">
        <v>2.8609766804742152</v>
      </c>
      <c r="N4366" s="15">
        <v>1912.2366262132496</v>
      </c>
    </row>
    <row r="4367" spans="1:14">
      <c r="A4367" s="33">
        <v>41912</v>
      </c>
      <c r="B4367" s="12" t="s">
        <v>54</v>
      </c>
      <c r="C4367" s="10" t="s">
        <v>36</v>
      </c>
      <c r="D4367" s="10" t="s">
        <v>42</v>
      </c>
      <c r="E4367" s="16" t="s">
        <v>26</v>
      </c>
      <c r="F4367" s="36" t="s">
        <v>119</v>
      </c>
      <c r="G4367" s="12">
        <v>42185</v>
      </c>
      <c r="H4367" s="13">
        <v>3</v>
      </c>
      <c r="I4367" s="37"/>
      <c r="J4367" s="37">
        <v>1.2616143764773202</v>
      </c>
      <c r="K4367" s="37">
        <v>18.927590188608637</v>
      </c>
      <c r="L4367" s="37">
        <v>10.50265325450199</v>
      </c>
      <c r="M4367" s="37">
        <v>3.5553350300468631</v>
      </c>
      <c r="N4367" s="15">
        <v>1915.2480073888005</v>
      </c>
    </row>
    <row r="4368" spans="1:14">
      <c r="A4368" s="33">
        <v>41912</v>
      </c>
      <c r="B4368" s="12" t="s">
        <v>54</v>
      </c>
      <c r="C4368" s="10" t="s">
        <v>36</v>
      </c>
      <c r="D4368" s="10" t="s">
        <v>42</v>
      </c>
      <c r="E4368" s="16" t="s">
        <v>26</v>
      </c>
      <c r="F4368" s="36" t="s">
        <v>119</v>
      </c>
      <c r="G4368" s="12">
        <v>42277</v>
      </c>
      <c r="H4368" s="13">
        <v>4</v>
      </c>
      <c r="I4368" s="37"/>
      <c r="J4368" s="37">
        <v>2.0038400695121474</v>
      </c>
      <c r="K4368" s="37">
        <v>27.095718473601991</v>
      </c>
      <c r="L4368" s="37">
        <v>10.171968354505502</v>
      </c>
      <c r="M4368" s="37">
        <v>4.2849680618113588</v>
      </c>
      <c r="N4368" s="15">
        <v>1924.5849935367</v>
      </c>
    </row>
    <row r="4369" spans="1:14">
      <c r="A4369" s="33">
        <v>41912</v>
      </c>
      <c r="B4369" s="12" t="s">
        <v>54</v>
      </c>
      <c r="C4369" s="10" t="s">
        <v>36</v>
      </c>
      <c r="D4369" s="10" t="s">
        <v>42</v>
      </c>
      <c r="E4369" s="16" t="s">
        <v>26</v>
      </c>
      <c r="F4369" s="36" t="s">
        <v>119</v>
      </c>
      <c r="G4369" s="12">
        <v>42369</v>
      </c>
      <c r="H4369" s="13">
        <v>5</v>
      </c>
      <c r="I4369" s="37"/>
      <c r="J4369" s="37">
        <v>2.5871857502536382</v>
      </c>
      <c r="K4369" s="37">
        <v>31.48003296959747</v>
      </c>
      <c r="L4369" s="37">
        <v>6.9715002462491178</v>
      </c>
      <c r="M4369" s="37">
        <v>4.9380177187805447</v>
      </c>
      <c r="N4369" s="15">
        <v>1938.8685885662651</v>
      </c>
    </row>
    <row r="4370" spans="1:14">
      <c r="A4370" s="33">
        <v>41912</v>
      </c>
      <c r="B4370" s="12" t="s">
        <v>54</v>
      </c>
      <c r="C4370" s="10" t="s">
        <v>36</v>
      </c>
      <c r="D4370" s="10" t="s">
        <v>42</v>
      </c>
      <c r="E4370" s="16" t="s">
        <v>26</v>
      </c>
      <c r="F4370" s="36" t="s">
        <v>119</v>
      </c>
      <c r="G4370" s="12">
        <v>42460</v>
      </c>
      <c r="H4370" s="13">
        <v>6</v>
      </c>
      <c r="I4370" s="37"/>
      <c r="J4370" s="37">
        <v>2.5860627074548797</v>
      </c>
      <c r="K4370" s="37">
        <v>30.810664094858598</v>
      </c>
      <c r="L4370" s="37">
        <v>1.9166938327160077</v>
      </c>
      <c r="M4370" s="37">
        <v>4.8720279586668438</v>
      </c>
      <c r="N4370" s="15">
        <v>1958.5448894548945</v>
      </c>
    </row>
    <row r="4371" spans="1:14">
      <c r="A4371" s="33">
        <v>41912</v>
      </c>
      <c r="B4371" s="12" t="s">
        <v>54</v>
      </c>
      <c r="C4371" s="10" t="s">
        <v>36</v>
      </c>
      <c r="D4371" s="10" t="s">
        <v>42</v>
      </c>
      <c r="E4371" s="16" t="s">
        <v>26</v>
      </c>
      <c r="F4371" s="36" t="s">
        <v>119</v>
      </c>
      <c r="G4371" s="12">
        <v>42551</v>
      </c>
      <c r="H4371" s="13">
        <v>7</v>
      </c>
      <c r="I4371" s="37"/>
      <c r="J4371" s="37">
        <v>2.2161337610665406</v>
      </c>
      <c r="K4371" s="37">
        <v>31.320230753177842</v>
      </c>
      <c r="L4371" s="37">
        <v>2.7257004193857846</v>
      </c>
      <c r="M4371" s="37">
        <v>4.1267256853568508</v>
      </c>
      <c r="N4371" s="15">
        <v>1981.0094698172225</v>
      </c>
    </row>
    <row r="4372" spans="1:14">
      <c r="A4372" s="33">
        <v>41912</v>
      </c>
      <c r="B4372" s="12" t="s">
        <v>54</v>
      </c>
      <c r="C4372" s="10" t="s">
        <v>36</v>
      </c>
      <c r="D4372" s="10" t="s">
        <v>42</v>
      </c>
      <c r="E4372" s="16" t="s">
        <v>26</v>
      </c>
      <c r="F4372" s="36" t="s">
        <v>119</v>
      </c>
      <c r="G4372" s="12">
        <v>42643</v>
      </c>
      <c r="H4372" s="13">
        <v>8</v>
      </c>
      <c r="I4372" s="37"/>
      <c r="J4372" s="37">
        <v>2.0103702253942752</v>
      </c>
      <c r="K4372" s="37">
        <v>32.254394327440131</v>
      </c>
      <c r="L4372" s="37">
        <v>2.9445337996565644</v>
      </c>
      <c r="M4372" s="37">
        <v>3.6604646819119342</v>
      </c>
      <c r="N4372" s="15">
        <v>2005.3639661658576</v>
      </c>
    </row>
    <row r="4373" spans="1:14">
      <c r="A4373" s="33">
        <v>41912</v>
      </c>
      <c r="B4373" s="12" t="s">
        <v>54</v>
      </c>
      <c r="C4373" s="10" t="s">
        <v>36</v>
      </c>
      <c r="D4373" s="10" t="s">
        <v>42</v>
      </c>
      <c r="E4373" s="16" t="s">
        <v>26</v>
      </c>
      <c r="F4373" s="36" t="s">
        <v>119</v>
      </c>
      <c r="G4373" s="12">
        <v>42735</v>
      </c>
      <c r="H4373" s="13">
        <v>9</v>
      </c>
      <c r="I4373" s="37"/>
      <c r="J4373" s="37">
        <v>1.9906086401641587</v>
      </c>
      <c r="K4373" s="37">
        <v>32.024267976307797</v>
      </c>
      <c r="L4373" s="37">
        <v>1.7604822890318246</v>
      </c>
      <c r="M4373" s="37">
        <v>3.608501343042525</v>
      </c>
      <c r="N4373" s="15">
        <v>2031.2463283221996</v>
      </c>
    </row>
    <row r="4374" spans="1:14">
      <c r="A4374" s="33">
        <v>41912</v>
      </c>
      <c r="B4374" s="12" t="s">
        <v>54</v>
      </c>
      <c r="C4374" s="10" t="s">
        <v>36</v>
      </c>
      <c r="D4374" s="10" t="s">
        <v>42</v>
      </c>
      <c r="E4374" s="36" t="s">
        <v>31</v>
      </c>
      <c r="F4374" s="36" t="s">
        <v>43</v>
      </c>
      <c r="G4374" s="12">
        <v>42004</v>
      </c>
      <c r="H4374" s="13">
        <v>1</v>
      </c>
      <c r="I4374" s="37"/>
      <c r="J4374" s="37">
        <v>1.9757158097470924E-4</v>
      </c>
      <c r="K4374" s="37">
        <v>-9.5431084436443624E-3</v>
      </c>
      <c r="L4374" s="37">
        <v>-1.6951077116501772E-2</v>
      </c>
      <c r="M4374" s="37">
        <v>4.2536255993234369E-4</v>
      </c>
      <c r="N4374" s="15">
        <v>9.9999912072235002E-10</v>
      </c>
    </row>
    <row r="4375" spans="1:14">
      <c r="A4375" s="33">
        <v>41912</v>
      </c>
      <c r="B4375" s="12" t="s">
        <v>54</v>
      </c>
      <c r="C4375" s="10" t="s">
        <v>36</v>
      </c>
      <c r="D4375" s="10" t="s">
        <v>42</v>
      </c>
      <c r="E4375" s="36" t="s">
        <v>31</v>
      </c>
      <c r="F4375" s="36" t="s">
        <v>43</v>
      </c>
      <c r="G4375" s="12">
        <v>42094</v>
      </c>
      <c r="H4375" s="13">
        <v>2</v>
      </c>
      <c r="I4375" s="37"/>
      <c r="J4375" s="37">
        <v>-5.026382794830139E-4</v>
      </c>
      <c r="K4375" s="37">
        <v>2.9822020893521153E-3</v>
      </c>
      <c r="L4375" s="37">
        <v>1.2022672253513464E-2</v>
      </c>
      <c r="M4375" s="37">
        <v>-7.1279382978455517E-4</v>
      </c>
      <c r="N4375" s="15">
        <v>9.9999931057936897E-10</v>
      </c>
    </row>
    <row r="4376" spans="1:14">
      <c r="A4376" s="33">
        <v>41912</v>
      </c>
      <c r="B4376" s="12" t="s">
        <v>54</v>
      </c>
      <c r="C4376" s="10" t="s">
        <v>36</v>
      </c>
      <c r="D4376" s="10" t="s">
        <v>42</v>
      </c>
      <c r="E4376" s="36" t="s">
        <v>31</v>
      </c>
      <c r="F4376" s="36" t="s">
        <v>43</v>
      </c>
      <c r="G4376" s="12">
        <v>42185</v>
      </c>
      <c r="H4376" s="13">
        <v>3</v>
      </c>
      <c r="I4376" s="37"/>
      <c r="J4376" s="37">
        <v>-2.1339925811188004E-4</v>
      </c>
      <c r="K4376" s="37">
        <v>3.4907479786980213E-3</v>
      </c>
      <c r="L4376" s="37">
        <v>2.9514663123402592E-4</v>
      </c>
      <c r="M4376" s="37">
        <v>-9.4329867728139191E-5</v>
      </c>
      <c r="N4376" s="15">
        <v>1.0000004968339081E-9</v>
      </c>
    </row>
    <row r="4377" spans="1:14">
      <c r="A4377" s="33">
        <v>41912</v>
      </c>
      <c r="B4377" s="12" t="s">
        <v>54</v>
      </c>
      <c r="C4377" s="10" t="s">
        <v>36</v>
      </c>
      <c r="D4377" s="10" t="s">
        <v>42</v>
      </c>
      <c r="E4377" s="36" t="s">
        <v>31</v>
      </c>
      <c r="F4377" s="36" t="s">
        <v>43</v>
      </c>
      <c r="G4377" s="12">
        <v>42277</v>
      </c>
      <c r="H4377" s="13">
        <v>4</v>
      </c>
      <c r="I4377" s="37"/>
      <c r="J4377" s="37">
        <v>-1.4808929554433652E-4</v>
      </c>
      <c r="K4377" s="37">
        <v>3.7633663503604678E-3</v>
      </c>
      <c r="L4377" s="37">
        <v>1.2452907611811004E-4</v>
      </c>
      <c r="M4377" s="37">
        <v>1.0411897361802294E-4</v>
      </c>
      <c r="N4377" s="15">
        <v>1.0000008858720713E-9</v>
      </c>
    </row>
    <row r="4378" spans="1:14">
      <c r="A4378" s="33">
        <v>41912</v>
      </c>
      <c r="B4378" s="12" t="s">
        <v>54</v>
      </c>
      <c r="C4378" s="10" t="s">
        <v>36</v>
      </c>
      <c r="D4378" s="10" t="s">
        <v>42</v>
      </c>
      <c r="E4378" s="36" t="s">
        <v>31</v>
      </c>
      <c r="F4378" s="36" t="s">
        <v>43</v>
      </c>
      <c r="G4378" s="12">
        <v>42369</v>
      </c>
      <c r="H4378" s="13">
        <v>5</v>
      </c>
      <c r="I4378" s="37"/>
      <c r="J4378" s="37">
        <v>-1.0781165289307501E-4</v>
      </c>
      <c r="K4378" s="37">
        <v>4.507962652636561E-3</v>
      </c>
      <c r="L4378" s="37">
        <v>6.3678464938301822E-4</v>
      </c>
      <c r="M4378" s="37">
        <v>1.8590906139862677E-4</v>
      </c>
      <c r="N4378" s="15">
        <v>1.0000004280925624E-9</v>
      </c>
    </row>
    <row r="4379" spans="1:14">
      <c r="A4379" s="33">
        <v>41912</v>
      </c>
      <c r="B4379" s="12" t="s">
        <v>54</v>
      </c>
      <c r="C4379" s="10" t="s">
        <v>36</v>
      </c>
      <c r="D4379" s="10" t="s">
        <v>42</v>
      </c>
      <c r="E4379" s="36" t="s">
        <v>31</v>
      </c>
      <c r="F4379" s="36" t="s">
        <v>43</v>
      </c>
      <c r="G4379" s="12">
        <v>42460</v>
      </c>
      <c r="H4379" s="13">
        <v>6</v>
      </c>
      <c r="I4379" s="37"/>
      <c r="J4379" s="37">
        <v>2.4538632996030159E-4</v>
      </c>
      <c r="K4379" s="37">
        <v>4.1045052166903189E-4</v>
      </c>
      <c r="L4379" s="37">
        <v>-3.8521258010072281E-3</v>
      </c>
      <c r="M4379" s="37">
        <v>7.3049431784180175E-4</v>
      </c>
      <c r="N4379" s="15">
        <v>1.0000012742921175E-9</v>
      </c>
    </row>
    <row r="4380" spans="1:14">
      <c r="A4380" s="33">
        <v>41912</v>
      </c>
      <c r="B4380" s="12" t="s">
        <v>54</v>
      </c>
      <c r="C4380" s="10" t="s">
        <v>36</v>
      </c>
      <c r="D4380" s="10" t="s">
        <v>42</v>
      </c>
      <c r="E4380" s="36" t="s">
        <v>31</v>
      </c>
      <c r="F4380" s="36" t="s">
        <v>43</v>
      </c>
      <c r="G4380" s="12">
        <v>42551</v>
      </c>
      <c r="H4380" s="13">
        <v>7</v>
      </c>
      <c r="I4380" s="37"/>
      <c r="J4380" s="37">
        <v>-1.2853505833387345E-4</v>
      </c>
      <c r="K4380" s="37">
        <v>3.9815189089573095E-3</v>
      </c>
      <c r="L4380" s="37">
        <v>3.4425333289544043E-3</v>
      </c>
      <c r="M4380" s="37">
        <v>6.0398486543660816E-5</v>
      </c>
      <c r="N4380" s="15">
        <v>1.0000027317005336E-9</v>
      </c>
    </row>
    <row r="4381" spans="1:14">
      <c r="A4381" s="33">
        <v>41912</v>
      </c>
      <c r="B4381" s="12" t="s">
        <v>54</v>
      </c>
      <c r="C4381" s="10" t="s">
        <v>36</v>
      </c>
      <c r="D4381" s="10" t="s">
        <v>42</v>
      </c>
      <c r="E4381" s="36" t="s">
        <v>31</v>
      </c>
      <c r="F4381" s="36" t="s">
        <v>43</v>
      </c>
      <c r="G4381" s="12">
        <v>42643</v>
      </c>
      <c r="H4381" s="13">
        <v>8</v>
      </c>
      <c r="I4381" s="37"/>
      <c r="J4381" s="37">
        <v>-2.2340438628369096E-5</v>
      </c>
      <c r="K4381" s="37">
        <v>4.2772369502137239E-3</v>
      </c>
      <c r="L4381" s="37">
        <v>2.7337760262804533E-4</v>
      </c>
      <c r="M4381" s="37">
        <v>2.1428759265936607E-4</v>
      </c>
      <c r="N4381" s="15">
        <v>1.0000019863062316E-9</v>
      </c>
    </row>
    <row r="4382" spans="1:14">
      <c r="A4382" s="33">
        <v>41912</v>
      </c>
      <c r="B4382" s="12" t="s">
        <v>54</v>
      </c>
      <c r="C4382" s="10" t="s">
        <v>36</v>
      </c>
      <c r="D4382" s="10" t="s">
        <v>42</v>
      </c>
      <c r="E4382" s="36" t="s">
        <v>31</v>
      </c>
      <c r="F4382" s="36" t="s">
        <v>43</v>
      </c>
      <c r="G4382" s="12">
        <v>42735</v>
      </c>
      <c r="H4382" s="13">
        <v>9</v>
      </c>
      <c r="I4382" s="37"/>
      <c r="J4382" s="37">
        <v>-1.6681162338415441E-5</v>
      </c>
      <c r="K4382" s="37">
        <v>4.3930510999041876E-3</v>
      </c>
      <c r="L4382" s="37">
        <v>9.913298735204825E-5</v>
      </c>
      <c r="M4382" s="37">
        <v>2.1646153672828705E-4</v>
      </c>
      <c r="N4382" s="15">
        <v>1.0000025316951875E-9</v>
      </c>
    </row>
    <row r="4383" spans="1:14">
      <c r="A4383" s="33">
        <v>41912</v>
      </c>
      <c r="B4383" s="12" t="s">
        <v>54</v>
      </c>
      <c r="C4383" s="10" t="s">
        <v>36</v>
      </c>
      <c r="D4383" s="10" t="s">
        <v>42</v>
      </c>
      <c r="E4383" s="36" t="s">
        <v>31</v>
      </c>
      <c r="F4383" s="16" t="s">
        <v>32</v>
      </c>
      <c r="G4383" s="12">
        <v>42004</v>
      </c>
      <c r="H4383" s="13">
        <v>1</v>
      </c>
      <c r="I4383" s="37"/>
      <c r="J4383" s="37">
        <v>1.2420849639616873E-2</v>
      </c>
      <c r="K4383" s="37">
        <v>1.0389667411321128E-2</v>
      </c>
      <c r="L4383" s="37">
        <v>-4.74976816429502E-2</v>
      </c>
      <c r="M4383" s="37">
        <v>4.533729896205712E-2</v>
      </c>
      <c r="N4383" s="15">
        <v>3.9177550122547342</v>
      </c>
    </row>
    <row r="4384" spans="1:14">
      <c r="A4384" s="33">
        <v>41912</v>
      </c>
      <c r="B4384" s="12" t="s">
        <v>54</v>
      </c>
      <c r="C4384" s="10" t="s">
        <v>36</v>
      </c>
      <c r="D4384" s="10" t="s">
        <v>42</v>
      </c>
      <c r="E4384" s="36" t="s">
        <v>31</v>
      </c>
      <c r="F4384" s="16" t="s">
        <v>32</v>
      </c>
      <c r="G4384" s="12">
        <v>42094</v>
      </c>
      <c r="H4384" s="13">
        <v>2</v>
      </c>
      <c r="I4384" s="37"/>
      <c r="J4384" s="37">
        <v>1.259439279393834E-2</v>
      </c>
      <c r="K4384" s="37">
        <v>4.3913664823972125E-2</v>
      </c>
      <c r="L4384" s="37">
        <v>4.6118390206589338E-2</v>
      </c>
      <c r="M4384" s="37">
        <v>4.920122595775879E-2</v>
      </c>
      <c r="N4384" s="15">
        <v>4.8276200804427676</v>
      </c>
    </row>
    <row r="4385" spans="1:14">
      <c r="A4385" s="33">
        <v>41912</v>
      </c>
      <c r="B4385" s="12" t="s">
        <v>54</v>
      </c>
      <c r="C4385" s="10" t="s">
        <v>36</v>
      </c>
      <c r="D4385" s="10" t="s">
        <v>42</v>
      </c>
      <c r="E4385" s="36" t="s">
        <v>31</v>
      </c>
      <c r="F4385" s="16" t="s">
        <v>32</v>
      </c>
      <c r="G4385" s="12">
        <v>42185</v>
      </c>
      <c r="H4385" s="13">
        <v>3</v>
      </c>
      <c r="I4385" s="37"/>
      <c r="J4385" s="37">
        <v>1.0818222322147174E-2</v>
      </c>
      <c r="K4385" s="37">
        <v>6.2876175113577654E-2</v>
      </c>
      <c r="L4385" s="37">
        <v>2.9780732611752701E-2</v>
      </c>
      <c r="M4385" s="37">
        <v>2.9071758110435719E-2</v>
      </c>
      <c r="N4385" s="15">
        <v>5.1024638243423954</v>
      </c>
    </row>
    <row r="4386" spans="1:14">
      <c r="A4386" s="33">
        <v>41912</v>
      </c>
      <c r="B4386" s="12" t="s">
        <v>54</v>
      </c>
      <c r="C4386" s="10" t="s">
        <v>36</v>
      </c>
      <c r="D4386" s="10" t="s">
        <v>42</v>
      </c>
      <c r="E4386" s="36" t="s">
        <v>31</v>
      </c>
      <c r="F4386" s="16" t="s">
        <v>32</v>
      </c>
      <c r="G4386" s="12">
        <v>42277</v>
      </c>
      <c r="H4386" s="13">
        <v>4</v>
      </c>
      <c r="I4386" s="37"/>
      <c r="J4386" s="37">
        <v>1.1552984592205603E-2</v>
      </c>
      <c r="K4386" s="37">
        <v>0.11275682185031877</v>
      </c>
      <c r="L4386" s="37">
        <v>6.143363132894672E-2</v>
      </c>
      <c r="M4386" s="37">
        <v>2.5219508727094567E-2</v>
      </c>
      <c r="N4386" s="15">
        <v>5.679249835644141</v>
      </c>
    </row>
    <row r="4387" spans="1:14">
      <c r="A4387" s="33">
        <v>41912</v>
      </c>
      <c r="B4387" s="12" t="s">
        <v>54</v>
      </c>
      <c r="C4387" s="10" t="s">
        <v>36</v>
      </c>
      <c r="D4387" s="10" t="s">
        <v>42</v>
      </c>
      <c r="E4387" s="36" t="s">
        <v>31</v>
      </c>
      <c r="F4387" s="16" t="s">
        <v>32</v>
      </c>
      <c r="G4387" s="12">
        <v>42369</v>
      </c>
      <c r="H4387" s="13">
        <v>5</v>
      </c>
      <c r="I4387" s="37"/>
      <c r="J4387" s="37">
        <v>1.2343476359576997E-2</v>
      </c>
      <c r="K4387" s="37">
        <v>0.13343658552413737</v>
      </c>
      <c r="L4387" s="37">
        <v>3.3023240033395601E-2</v>
      </c>
      <c r="M4387" s="37">
        <v>2.6187237344301603E-2</v>
      </c>
      <c r="N4387" s="15">
        <v>6.6946804237466546</v>
      </c>
    </row>
    <row r="4388" spans="1:14">
      <c r="A4388" s="33">
        <v>41912</v>
      </c>
      <c r="B4388" s="12" t="s">
        <v>54</v>
      </c>
      <c r="C4388" s="10" t="s">
        <v>36</v>
      </c>
      <c r="D4388" s="10" t="s">
        <v>42</v>
      </c>
      <c r="E4388" s="36" t="s">
        <v>31</v>
      </c>
      <c r="F4388" s="16" t="s">
        <v>32</v>
      </c>
      <c r="G4388" s="12">
        <v>42460</v>
      </c>
      <c r="H4388" s="13">
        <v>6</v>
      </c>
      <c r="I4388" s="37"/>
      <c r="J4388" s="37">
        <v>1.2599863295349735E-2</v>
      </c>
      <c r="K4388" s="37">
        <v>0.1085018803303914</v>
      </c>
      <c r="L4388" s="37">
        <v>-1.233484189839623E-2</v>
      </c>
      <c r="M4388" s="37">
        <v>2.5665330952012778E-2</v>
      </c>
      <c r="N4388" s="15">
        <v>6.7427758032539051</v>
      </c>
    </row>
    <row r="4389" spans="1:14">
      <c r="A4389" s="33">
        <v>41912</v>
      </c>
      <c r="B4389" s="12" t="s">
        <v>54</v>
      </c>
      <c r="C4389" s="10" t="s">
        <v>36</v>
      </c>
      <c r="D4389" s="10" t="s">
        <v>42</v>
      </c>
      <c r="E4389" s="36" t="s">
        <v>31</v>
      </c>
      <c r="F4389" s="16" t="s">
        <v>32</v>
      </c>
      <c r="G4389" s="12">
        <v>42551</v>
      </c>
      <c r="H4389" s="13">
        <v>7</v>
      </c>
      <c r="I4389" s="37"/>
      <c r="J4389" s="37">
        <v>9.8859413392019188E-3</v>
      </c>
      <c r="K4389" s="37">
        <v>0.10790531469426826</v>
      </c>
      <c r="L4389" s="37">
        <v>9.2893757030787713E-3</v>
      </c>
      <c r="M4389" s="37">
        <v>2.0290257810458064E-2</v>
      </c>
      <c r="N4389" s="15">
        <v>6.7440120261005134</v>
      </c>
    </row>
    <row r="4390" spans="1:14">
      <c r="A4390" s="33">
        <v>41912</v>
      </c>
      <c r="B4390" s="12" t="s">
        <v>54</v>
      </c>
      <c r="C4390" s="10" t="s">
        <v>36</v>
      </c>
      <c r="D4390" s="10" t="s">
        <v>42</v>
      </c>
      <c r="E4390" s="36" t="s">
        <v>31</v>
      </c>
      <c r="F4390" s="16" t="s">
        <v>32</v>
      </c>
      <c r="G4390" s="12">
        <v>42643</v>
      </c>
      <c r="H4390" s="13">
        <v>8</v>
      </c>
      <c r="I4390" s="37"/>
      <c r="J4390" s="37">
        <v>9.0344379826874117E-3</v>
      </c>
      <c r="K4390" s="37">
        <v>9.9938837976038752E-2</v>
      </c>
      <c r="L4390" s="37">
        <v>1.0679612644579079E-3</v>
      </c>
      <c r="M4390" s="37">
        <v>1.8451128159944818E-2</v>
      </c>
      <c r="N4390" s="15">
        <v>6.7866273484103017</v>
      </c>
    </row>
    <row r="4391" spans="1:14">
      <c r="A4391" s="33">
        <v>41912</v>
      </c>
      <c r="B4391" s="12" t="s">
        <v>54</v>
      </c>
      <c r="C4391" s="10" t="s">
        <v>36</v>
      </c>
      <c r="D4391" s="10" t="s">
        <v>42</v>
      </c>
      <c r="E4391" s="36" t="s">
        <v>31</v>
      </c>
      <c r="F4391" s="16" t="s">
        <v>32</v>
      </c>
      <c r="G4391" s="12">
        <v>42735</v>
      </c>
      <c r="H4391" s="13">
        <v>9</v>
      </c>
      <c r="I4391" s="37"/>
      <c r="J4391" s="37">
        <v>8.2306756765087499E-3</v>
      </c>
      <c r="K4391" s="37">
        <v>9.8012889696669214E-2</v>
      </c>
      <c r="L4391" s="37">
        <v>6.3047273971392117E-3</v>
      </c>
      <c r="M4391" s="37">
        <v>1.6917018130604689E-2</v>
      </c>
      <c r="N4391" s="15">
        <v>6.8689497132649997</v>
      </c>
    </row>
    <row r="4392" spans="1:14">
      <c r="A4392" s="33">
        <v>41912</v>
      </c>
      <c r="B4392" s="12" t="s">
        <v>54</v>
      </c>
      <c r="C4392" s="10" t="s">
        <v>36</v>
      </c>
      <c r="D4392" s="10" t="s">
        <v>42</v>
      </c>
      <c r="E4392" s="16" t="s">
        <v>31</v>
      </c>
      <c r="F4392" s="16" t="s">
        <v>33</v>
      </c>
      <c r="G4392" s="12">
        <v>42004</v>
      </c>
      <c r="H4392" s="13">
        <v>1</v>
      </c>
      <c r="I4392" s="37"/>
      <c r="J4392" s="37">
        <v>2.8169586897775344E-2</v>
      </c>
      <c r="K4392" s="37">
        <v>0.36970751019226605</v>
      </c>
      <c r="L4392" s="37">
        <v>3.4444247838683814E-3</v>
      </c>
      <c r="M4392" s="37">
        <v>0.11029049259209288</v>
      </c>
      <c r="N4392" s="15">
        <v>201.04406482923483</v>
      </c>
    </row>
    <row r="4393" spans="1:14">
      <c r="A4393" s="33">
        <v>41912</v>
      </c>
      <c r="B4393" s="12" t="s">
        <v>54</v>
      </c>
      <c r="C4393" s="10" t="s">
        <v>36</v>
      </c>
      <c r="D4393" s="10" t="s">
        <v>42</v>
      </c>
      <c r="E4393" s="16" t="s">
        <v>31</v>
      </c>
      <c r="F4393" s="16" t="s">
        <v>33</v>
      </c>
      <c r="G4393" s="12">
        <v>42094</v>
      </c>
      <c r="H4393" s="13">
        <v>2</v>
      </c>
      <c r="I4393" s="37"/>
      <c r="J4393" s="37">
        <v>6.674605299076565E-2</v>
      </c>
      <c r="K4393" s="37">
        <v>0.39596221707387552</v>
      </c>
      <c r="L4393" s="37">
        <v>9.3000759872375119E-2</v>
      </c>
      <c r="M4393" s="37">
        <v>0.23843620129107515</v>
      </c>
      <c r="N4393" s="15">
        <v>195.70589437621203</v>
      </c>
    </row>
    <row r="4394" spans="1:14">
      <c r="A4394" s="33">
        <v>41912</v>
      </c>
      <c r="B4394" s="12" t="s">
        <v>54</v>
      </c>
      <c r="C4394" s="10" t="s">
        <v>36</v>
      </c>
      <c r="D4394" s="10" t="s">
        <v>42</v>
      </c>
      <c r="E4394" s="16" t="s">
        <v>31</v>
      </c>
      <c r="F4394" s="16" t="s">
        <v>33</v>
      </c>
      <c r="G4394" s="12">
        <v>42185</v>
      </c>
      <c r="H4394" s="13">
        <v>3</v>
      </c>
      <c r="I4394" s="37"/>
      <c r="J4394" s="37">
        <v>5.3174237256592594E-2</v>
      </c>
      <c r="K4394" s="37">
        <v>0.33049399952421804</v>
      </c>
      <c r="L4394" s="37">
        <v>-1.2293980293064888E-2</v>
      </c>
      <c r="M4394" s="37">
        <v>0.18003552669695547</v>
      </c>
      <c r="N4394" s="15">
        <v>183.03779668093631</v>
      </c>
    </row>
    <row r="4395" spans="1:14">
      <c r="A4395" s="33">
        <v>41912</v>
      </c>
      <c r="B4395" s="12" t="s">
        <v>54</v>
      </c>
      <c r="C4395" s="10" t="s">
        <v>36</v>
      </c>
      <c r="D4395" s="10" t="s">
        <v>42</v>
      </c>
      <c r="E4395" s="16" t="s">
        <v>31</v>
      </c>
      <c r="F4395" s="16" t="s">
        <v>33</v>
      </c>
      <c r="G4395" s="12">
        <v>42277</v>
      </c>
      <c r="H4395" s="13">
        <v>4</v>
      </c>
      <c r="I4395" s="37"/>
      <c r="J4395" s="37">
        <v>2.8730861834873524E-2</v>
      </c>
      <c r="K4395" s="37">
        <v>7.2013763734282893E-2</v>
      </c>
      <c r="L4395" s="37">
        <v>-0.22974937395506165</v>
      </c>
      <c r="M4395" s="37">
        <v>0.13732270567066501</v>
      </c>
      <c r="N4395" s="15">
        <v>150.33915113773173</v>
      </c>
    </row>
    <row r="4396" spans="1:14">
      <c r="A4396" s="33">
        <v>41912</v>
      </c>
      <c r="B4396" s="12" t="s">
        <v>54</v>
      </c>
      <c r="C4396" s="10" t="s">
        <v>36</v>
      </c>
      <c r="D4396" s="10" t="s">
        <v>42</v>
      </c>
      <c r="E4396" s="16" t="s">
        <v>31</v>
      </c>
      <c r="F4396" s="16" t="s">
        <v>33</v>
      </c>
      <c r="G4396" s="12">
        <v>42369</v>
      </c>
      <c r="H4396" s="13">
        <v>5</v>
      </c>
      <c r="I4396" s="37"/>
      <c r="J4396" s="37">
        <v>-1.0698498838044218E-2</v>
      </c>
      <c r="K4396" s="37">
        <v>0.66765677145954005</v>
      </c>
      <c r="L4396" s="37">
        <v>0.58494450888721294</v>
      </c>
      <c r="M4396" s="37">
        <v>5.0905436844550123E-2</v>
      </c>
      <c r="N4396" s="15">
        <v>151.59451895381625</v>
      </c>
    </row>
    <row r="4397" spans="1:14">
      <c r="A4397" s="33">
        <v>41912</v>
      </c>
      <c r="B4397" s="12" t="s">
        <v>54</v>
      </c>
      <c r="C4397" s="10" t="s">
        <v>36</v>
      </c>
      <c r="D4397" s="10" t="s">
        <v>42</v>
      </c>
      <c r="E4397" s="16" t="s">
        <v>31</v>
      </c>
      <c r="F4397" s="16" t="s">
        <v>33</v>
      </c>
      <c r="G4397" s="12">
        <v>42460</v>
      </c>
      <c r="H4397" s="13">
        <v>6</v>
      </c>
      <c r="I4397" s="37"/>
      <c r="J4397" s="37">
        <v>2.1449305504013156E-2</v>
      </c>
      <c r="K4397" s="37">
        <v>0.68889619494484611</v>
      </c>
      <c r="L4397" s="37">
        <v>4.2688728989319205E-2</v>
      </c>
      <c r="M4397" s="37">
        <v>0.10514861112412874</v>
      </c>
      <c r="N4397" s="15">
        <v>150.38808344672725</v>
      </c>
    </row>
    <row r="4398" spans="1:14">
      <c r="A4398" s="33">
        <v>41912</v>
      </c>
      <c r="B4398" s="12" t="s">
        <v>54</v>
      </c>
      <c r="C4398" s="10" t="s">
        <v>36</v>
      </c>
      <c r="D4398" s="10" t="s">
        <v>42</v>
      </c>
      <c r="E4398" s="16" t="s">
        <v>31</v>
      </c>
      <c r="F4398" s="16" t="s">
        <v>33</v>
      </c>
      <c r="G4398" s="12">
        <v>42551</v>
      </c>
      <c r="H4398" s="13">
        <v>7</v>
      </c>
      <c r="I4398" s="37"/>
      <c r="J4398" s="37">
        <v>1.7249007491859425E-2</v>
      </c>
      <c r="K4398" s="37">
        <v>0.64768111892959279</v>
      </c>
      <c r="L4398" s="37">
        <v>-2.3966068523393891E-2</v>
      </c>
      <c r="M4398" s="37">
        <v>9.3126512596034564E-2</v>
      </c>
      <c r="N4398" s="15">
        <v>148.43615033801052</v>
      </c>
    </row>
    <row r="4399" spans="1:14">
      <c r="A4399" s="33">
        <v>41912</v>
      </c>
      <c r="B4399" s="12" t="s">
        <v>54</v>
      </c>
      <c r="C4399" s="10" t="s">
        <v>36</v>
      </c>
      <c r="D4399" s="10" t="s">
        <v>42</v>
      </c>
      <c r="E4399" s="16" t="s">
        <v>31</v>
      </c>
      <c r="F4399" s="16" t="s">
        <v>33</v>
      </c>
      <c r="G4399" s="12">
        <v>42643</v>
      </c>
      <c r="H4399" s="13">
        <v>8</v>
      </c>
      <c r="I4399" s="37"/>
      <c r="J4399" s="37">
        <v>1.8196646667004327E-2</v>
      </c>
      <c r="K4399" s="37">
        <v>0.61268911044197827</v>
      </c>
      <c r="L4399" s="37">
        <v>-1.6795361820610196E-2</v>
      </c>
      <c r="M4399" s="37">
        <v>9.2404559010506565E-2</v>
      </c>
      <c r="N4399" s="15">
        <v>148.1050378098559</v>
      </c>
    </row>
    <row r="4400" spans="1:14">
      <c r="A4400" s="33">
        <v>41912</v>
      </c>
      <c r="B4400" s="12" t="s">
        <v>54</v>
      </c>
      <c r="C4400" s="10" t="s">
        <v>36</v>
      </c>
      <c r="D4400" s="10" t="s">
        <v>42</v>
      </c>
      <c r="E4400" s="16" t="s">
        <v>31</v>
      </c>
      <c r="F4400" s="16" t="s">
        <v>33</v>
      </c>
      <c r="G4400" s="12">
        <v>42735</v>
      </c>
      <c r="H4400" s="13">
        <v>9</v>
      </c>
      <c r="I4400" s="37"/>
      <c r="J4400" s="37">
        <v>2.5837155716208576E-2</v>
      </c>
      <c r="K4400" s="37">
        <v>0.49349122962483033</v>
      </c>
      <c r="L4400" s="37">
        <v>-9.336072510093936E-2</v>
      </c>
      <c r="M4400" s="37">
        <v>0.11059005415808983</v>
      </c>
      <c r="N4400" s="15">
        <v>147.16219127351488</v>
      </c>
    </row>
    <row r="4401" spans="1:14">
      <c r="A4401" s="33">
        <v>41912</v>
      </c>
      <c r="B4401" s="12" t="s">
        <v>54</v>
      </c>
      <c r="C4401" s="10" t="s">
        <v>36</v>
      </c>
      <c r="D4401" s="10" t="s">
        <v>42</v>
      </c>
      <c r="E4401" s="36" t="s">
        <v>31</v>
      </c>
      <c r="F4401" s="36" t="s">
        <v>34</v>
      </c>
      <c r="G4401" s="12">
        <v>42004</v>
      </c>
      <c r="H4401" s="13">
        <v>1</v>
      </c>
      <c r="I4401" s="37"/>
      <c r="J4401" s="37">
        <v>1.8333564505913047</v>
      </c>
      <c r="K4401" s="37">
        <v>15.2586232335688</v>
      </c>
      <c r="L4401" s="37">
        <v>-6.3062399701005951</v>
      </c>
      <c r="M4401" s="37">
        <v>3.1245016316568845</v>
      </c>
      <c r="N4401" s="15">
        <v>5328.8810974777116</v>
      </c>
    </row>
    <row r="4402" spans="1:14">
      <c r="A4402" s="33">
        <v>41912</v>
      </c>
      <c r="B4402" s="12" t="s">
        <v>54</v>
      </c>
      <c r="C4402" s="10" t="s">
        <v>36</v>
      </c>
      <c r="D4402" s="10" t="s">
        <v>42</v>
      </c>
      <c r="E4402" s="36" t="s">
        <v>31</v>
      </c>
      <c r="F4402" s="36" t="s">
        <v>34</v>
      </c>
      <c r="G4402" s="12">
        <v>42094</v>
      </c>
      <c r="H4402" s="13">
        <v>2</v>
      </c>
      <c r="I4402" s="37"/>
      <c r="J4402" s="37">
        <v>3.5476071009544032</v>
      </c>
      <c r="K4402" s="37">
        <v>32.138945439980262</v>
      </c>
      <c r="L4402" s="37">
        <v>20.427929307365865</v>
      </c>
      <c r="M4402" s="37">
        <v>4.7936377776856807</v>
      </c>
      <c r="N4402" s="15">
        <v>5314.048462238432</v>
      </c>
    </row>
    <row r="4403" spans="1:14">
      <c r="A4403" s="33">
        <v>41912</v>
      </c>
      <c r="B4403" s="12" t="s">
        <v>54</v>
      </c>
      <c r="C4403" s="10" t="s">
        <v>36</v>
      </c>
      <c r="D4403" s="10" t="s">
        <v>42</v>
      </c>
      <c r="E4403" s="36" t="s">
        <v>31</v>
      </c>
      <c r="F4403" s="36" t="s">
        <v>34</v>
      </c>
      <c r="G4403" s="12">
        <v>42185</v>
      </c>
      <c r="H4403" s="13">
        <v>3</v>
      </c>
      <c r="I4403" s="37"/>
      <c r="J4403" s="37">
        <v>3.5159132795582182</v>
      </c>
      <c r="K4403" s="37">
        <v>35.753203789451177</v>
      </c>
      <c r="L4403" s="37">
        <v>7.1301716290291335</v>
      </c>
      <c r="M4403" s="37">
        <v>4.8240483047562188</v>
      </c>
      <c r="N4403" s="15">
        <v>5236.7480115524386</v>
      </c>
    </row>
    <row r="4404" spans="1:14">
      <c r="A4404" s="33">
        <v>41912</v>
      </c>
      <c r="B4404" s="12" t="s">
        <v>54</v>
      </c>
      <c r="C4404" s="10" t="s">
        <v>36</v>
      </c>
      <c r="D4404" s="10" t="s">
        <v>42</v>
      </c>
      <c r="E4404" s="36" t="s">
        <v>31</v>
      </c>
      <c r="F4404" s="36" t="s">
        <v>34</v>
      </c>
      <c r="G4404" s="12">
        <v>42277</v>
      </c>
      <c r="H4404" s="13">
        <v>4</v>
      </c>
      <c r="I4404" s="37"/>
      <c r="J4404" s="37">
        <v>3.4541450964746856</v>
      </c>
      <c r="K4404" s="37">
        <v>37.862037577443346</v>
      </c>
      <c r="L4404" s="37">
        <v>5.5629788844668537</v>
      </c>
      <c r="M4404" s="37">
        <v>4.7327283881121796</v>
      </c>
      <c r="N4404" s="15">
        <v>5082.0846668485756</v>
      </c>
    </row>
    <row r="4405" spans="1:14">
      <c r="A4405" s="33">
        <v>41912</v>
      </c>
      <c r="B4405" s="12" t="s">
        <v>54</v>
      </c>
      <c r="C4405" s="10" t="s">
        <v>36</v>
      </c>
      <c r="D4405" s="10" t="s">
        <v>42</v>
      </c>
      <c r="E4405" s="36" t="s">
        <v>31</v>
      </c>
      <c r="F4405" s="36" t="s">
        <v>34</v>
      </c>
      <c r="G4405" s="12">
        <v>42369</v>
      </c>
      <c r="H4405" s="13">
        <v>5</v>
      </c>
      <c r="I4405" s="37"/>
      <c r="J4405" s="37">
        <v>2.8931917398316278</v>
      </c>
      <c r="K4405" s="37">
        <v>40.049485463255806</v>
      </c>
      <c r="L4405" s="37">
        <v>5.0806396256440882</v>
      </c>
      <c r="M4405" s="37">
        <v>3.9710937946883327</v>
      </c>
      <c r="N4405" s="15">
        <v>4986.6981661653372</v>
      </c>
    </row>
    <row r="4406" spans="1:14">
      <c r="A4406" s="33">
        <v>41912</v>
      </c>
      <c r="B4406" s="12" t="s">
        <v>54</v>
      </c>
      <c r="C4406" s="10" t="s">
        <v>36</v>
      </c>
      <c r="D4406" s="10" t="s">
        <v>42</v>
      </c>
      <c r="E4406" s="36" t="s">
        <v>31</v>
      </c>
      <c r="F4406" s="36" t="s">
        <v>34</v>
      </c>
      <c r="G4406" s="12">
        <v>42460</v>
      </c>
      <c r="H4406" s="13">
        <v>6</v>
      </c>
      <c r="I4406" s="37"/>
      <c r="J4406" s="37">
        <v>2.8089162046167089</v>
      </c>
      <c r="K4406" s="37">
        <v>36.093213568794873</v>
      </c>
      <c r="L4406" s="37">
        <v>-1.1473556898442241</v>
      </c>
      <c r="M4406" s="37">
        <v>4.0313519274706495</v>
      </c>
      <c r="N4406" s="15">
        <v>4890.6371542801317</v>
      </c>
    </row>
    <row r="4407" spans="1:14">
      <c r="A4407" s="33">
        <v>41912</v>
      </c>
      <c r="B4407" s="12" t="s">
        <v>54</v>
      </c>
      <c r="C4407" s="10" t="s">
        <v>36</v>
      </c>
      <c r="D4407" s="10" t="s">
        <v>42</v>
      </c>
      <c r="E4407" s="36" t="s">
        <v>31</v>
      </c>
      <c r="F4407" s="36" t="s">
        <v>34</v>
      </c>
      <c r="G4407" s="12">
        <v>42551</v>
      </c>
      <c r="H4407" s="13">
        <v>7</v>
      </c>
      <c r="I4407" s="37"/>
      <c r="J4407" s="37">
        <v>2.1405836504467897</v>
      </c>
      <c r="K4407" s="37">
        <v>38.062164943329805</v>
      </c>
      <c r="L4407" s="37">
        <v>4.1095350249817209</v>
      </c>
      <c r="M4407" s="37">
        <v>2.8747065086097461</v>
      </c>
      <c r="N4407" s="15">
        <v>4829.1765186263283</v>
      </c>
    </row>
    <row r="4408" spans="1:14">
      <c r="A4408" s="33">
        <v>41912</v>
      </c>
      <c r="B4408" s="12" t="s">
        <v>54</v>
      </c>
      <c r="C4408" s="10" t="s">
        <v>36</v>
      </c>
      <c r="D4408" s="10" t="s">
        <v>42</v>
      </c>
      <c r="E4408" s="36" t="s">
        <v>31</v>
      </c>
      <c r="F4408" s="36" t="s">
        <v>34</v>
      </c>
      <c r="G4408" s="12">
        <v>42643</v>
      </c>
      <c r="H4408" s="13">
        <v>8</v>
      </c>
      <c r="I4408" s="37"/>
      <c r="J4408" s="37">
        <v>2.1807591991328863</v>
      </c>
      <c r="K4408" s="37">
        <v>35.264846422003806</v>
      </c>
      <c r="L4408" s="37">
        <v>-0.61655932219311183</v>
      </c>
      <c r="M4408" s="37">
        <v>2.9962977638220578</v>
      </c>
      <c r="N4408" s="15">
        <v>4746.5068833420255</v>
      </c>
    </row>
    <row r="4409" spans="1:14">
      <c r="A4409" s="33">
        <v>41912</v>
      </c>
      <c r="B4409" s="12" t="s">
        <v>54</v>
      </c>
      <c r="C4409" s="10" t="s">
        <v>36</v>
      </c>
      <c r="D4409" s="10" t="s">
        <v>42</v>
      </c>
      <c r="E4409" s="36" t="s">
        <v>31</v>
      </c>
      <c r="F4409" s="36" t="s">
        <v>34</v>
      </c>
      <c r="G4409" s="12">
        <v>42735</v>
      </c>
      <c r="H4409" s="13">
        <v>9</v>
      </c>
      <c r="I4409" s="37"/>
      <c r="J4409" s="37">
        <v>2.2237133168635888</v>
      </c>
      <c r="K4409" s="37">
        <v>31.574993676349369</v>
      </c>
      <c r="L4409" s="37">
        <v>-1.4661394287908491</v>
      </c>
      <c r="M4409" s="37">
        <v>3.066105167365742</v>
      </c>
      <c r="N4409" s="15">
        <v>4620.1665810426248</v>
      </c>
    </row>
    <row r="4410" spans="1:14">
      <c r="A4410" s="33">
        <v>41912</v>
      </c>
      <c r="B4410" s="12" t="s">
        <v>54</v>
      </c>
      <c r="C4410" s="10" t="s">
        <v>36</v>
      </c>
      <c r="D4410" s="10" t="s">
        <v>42</v>
      </c>
      <c r="E4410" s="16" t="s">
        <v>31</v>
      </c>
      <c r="F4410" s="16" t="s">
        <v>35</v>
      </c>
      <c r="G4410" s="12">
        <v>42004</v>
      </c>
      <c r="H4410" s="13">
        <v>1</v>
      </c>
      <c r="I4410" s="37"/>
      <c r="J4410" s="37">
        <v>2.8906297289888627</v>
      </c>
      <c r="K4410" s="37">
        <v>75.477201591459774</v>
      </c>
      <c r="L4410" s="37">
        <v>1.6525405594523406</v>
      </c>
      <c r="M4410" s="37">
        <v>6.5365773561836695</v>
      </c>
      <c r="N4410" s="15">
        <v>14430.676378135153</v>
      </c>
    </row>
    <row r="4411" spans="1:14">
      <c r="A4411" s="33">
        <v>41912</v>
      </c>
      <c r="B4411" s="12" t="s">
        <v>54</v>
      </c>
      <c r="C4411" s="10" t="s">
        <v>36</v>
      </c>
      <c r="D4411" s="10" t="s">
        <v>42</v>
      </c>
      <c r="E4411" s="16" t="s">
        <v>31</v>
      </c>
      <c r="F4411" s="16" t="s">
        <v>35</v>
      </c>
      <c r="G4411" s="12">
        <v>42094</v>
      </c>
      <c r="H4411" s="13">
        <v>2</v>
      </c>
      <c r="I4411" s="37"/>
      <c r="J4411" s="37">
        <v>5.8391063656487745</v>
      </c>
      <c r="K4411" s="37">
        <v>92.870773705837053</v>
      </c>
      <c r="L4411" s="37">
        <v>23.232678480026053</v>
      </c>
      <c r="M4411" s="37">
        <v>12.374807787479911</v>
      </c>
      <c r="N4411" s="15">
        <v>14309.669940414609</v>
      </c>
    </row>
    <row r="4412" spans="1:14">
      <c r="A4412" s="33">
        <v>41912</v>
      </c>
      <c r="B4412" s="12" t="s">
        <v>54</v>
      </c>
      <c r="C4412" s="10" t="s">
        <v>36</v>
      </c>
      <c r="D4412" s="10" t="s">
        <v>42</v>
      </c>
      <c r="E4412" s="16" t="s">
        <v>31</v>
      </c>
      <c r="F4412" s="16" t="s">
        <v>35</v>
      </c>
      <c r="G4412" s="12">
        <v>42185</v>
      </c>
      <c r="H4412" s="13">
        <v>3</v>
      </c>
      <c r="I4412" s="37"/>
      <c r="J4412" s="37">
        <v>5.9785412777056752</v>
      </c>
      <c r="K4412" s="37">
        <v>102.14375537633263</v>
      </c>
      <c r="L4412" s="37">
        <v>15.251522948201258</v>
      </c>
      <c r="M4412" s="37">
        <v>12.370402581457622</v>
      </c>
      <c r="N4412" s="15">
        <v>14082.1951698967</v>
      </c>
    </row>
    <row r="4413" spans="1:14">
      <c r="A4413" s="33">
        <v>41912</v>
      </c>
      <c r="B4413" s="12" t="s">
        <v>54</v>
      </c>
      <c r="C4413" s="10" t="s">
        <v>36</v>
      </c>
      <c r="D4413" s="10" t="s">
        <v>42</v>
      </c>
      <c r="E4413" s="16" t="s">
        <v>31</v>
      </c>
      <c r="F4413" s="16" t="s">
        <v>35</v>
      </c>
      <c r="G4413" s="12">
        <v>42277</v>
      </c>
      <c r="H4413" s="13">
        <v>4</v>
      </c>
      <c r="I4413" s="37"/>
      <c r="J4413" s="37">
        <v>5.9117480346137388</v>
      </c>
      <c r="K4413" s="37">
        <v>112.86293306862048</v>
      </c>
      <c r="L4413" s="37">
        <v>16.63092572690158</v>
      </c>
      <c r="M4413" s="37">
        <v>11.795123610398868</v>
      </c>
      <c r="N4413" s="15">
        <v>13969.394897435179</v>
      </c>
    </row>
    <row r="4414" spans="1:14">
      <c r="A4414" s="33">
        <v>41912</v>
      </c>
      <c r="B4414" s="12" t="s">
        <v>54</v>
      </c>
      <c r="C4414" s="10" t="s">
        <v>36</v>
      </c>
      <c r="D4414" s="10" t="s">
        <v>42</v>
      </c>
      <c r="E4414" s="16" t="s">
        <v>31</v>
      </c>
      <c r="F4414" s="16" t="s">
        <v>35</v>
      </c>
      <c r="G4414" s="12">
        <v>42369</v>
      </c>
      <c r="H4414" s="13">
        <v>5</v>
      </c>
      <c r="I4414" s="37"/>
      <c r="J4414" s="37">
        <v>5.425287395180785</v>
      </c>
      <c r="K4414" s="37">
        <v>123.5742890769808</v>
      </c>
      <c r="L4414" s="37">
        <v>16.136643403541111</v>
      </c>
      <c r="M4414" s="37">
        <v>10.804572917188402</v>
      </c>
      <c r="N4414" s="15">
        <v>13853.688472087304</v>
      </c>
    </row>
    <row r="4415" spans="1:14">
      <c r="A4415" s="33">
        <v>41912</v>
      </c>
      <c r="B4415" s="12" t="s">
        <v>54</v>
      </c>
      <c r="C4415" s="10" t="s">
        <v>36</v>
      </c>
      <c r="D4415" s="10" t="s">
        <v>42</v>
      </c>
      <c r="E4415" s="16" t="s">
        <v>31</v>
      </c>
      <c r="F4415" s="16" t="s">
        <v>35</v>
      </c>
      <c r="G4415" s="12">
        <v>42460</v>
      </c>
      <c r="H4415" s="13">
        <v>6</v>
      </c>
      <c r="I4415" s="37"/>
      <c r="J4415" s="37">
        <v>5.054554642798851</v>
      </c>
      <c r="K4415" s="37">
        <v>128.64632807810904</v>
      </c>
      <c r="L4415" s="37">
        <v>10.126593643927084</v>
      </c>
      <c r="M4415" s="37">
        <v>9.7282201905249028</v>
      </c>
      <c r="N4415" s="15">
        <v>13797.710213796496</v>
      </c>
    </row>
    <row r="4416" spans="1:14">
      <c r="A4416" s="33">
        <v>41912</v>
      </c>
      <c r="B4416" s="12" t="s">
        <v>54</v>
      </c>
      <c r="C4416" s="10" t="s">
        <v>36</v>
      </c>
      <c r="D4416" s="10" t="s">
        <v>42</v>
      </c>
      <c r="E4416" s="16" t="s">
        <v>31</v>
      </c>
      <c r="F4416" s="16" t="s">
        <v>35</v>
      </c>
      <c r="G4416" s="12">
        <v>42551</v>
      </c>
      <c r="H4416" s="13">
        <v>7</v>
      </c>
      <c r="I4416" s="37"/>
      <c r="J4416" s="37">
        <v>4.5022685651265153</v>
      </c>
      <c r="K4416" s="37">
        <v>130.75313133018753</v>
      </c>
      <c r="L4416" s="37">
        <v>6.6090718172050078</v>
      </c>
      <c r="M4416" s="37">
        <v>8.6291696115039294</v>
      </c>
      <c r="N4416" s="15">
        <v>13742.017337684201</v>
      </c>
    </row>
    <row r="4417" spans="1:14">
      <c r="A4417" s="33">
        <v>41912</v>
      </c>
      <c r="B4417" s="12" t="s">
        <v>54</v>
      </c>
      <c r="C4417" s="10" t="s">
        <v>36</v>
      </c>
      <c r="D4417" s="10" t="s">
        <v>42</v>
      </c>
      <c r="E4417" s="16" t="s">
        <v>31</v>
      </c>
      <c r="F4417" s="16" t="s">
        <v>35</v>
      </c>
      <c r="G4417" s="12">
        <v>42643</v>
      </c>
      <c r="H4417" s="13">
        <v>8</v>
      </c>
      <c r="I4417" s="37"/>
      <c r="J4417" s="37">
        <v>4.4221259057575439</v>
      </c>
      <c r="K4417" s="37">
        <v>128.90790573107381</v>
      </c>
      <c r="L4417" s="37">
        <v>2.5769003066438261</v>
      </c>
      <c r="M4417" s="37">
        <v>8.3480696179542822</v>
      </c>
      <c r="N4417" s="15">
        <v>13673.098428962196</v>
      </c>
    </row>
    <row r="4418" spans="1:14">
      <c r="A4418" s="33">
        <v>41912</v>
      </c>
      <c r="B4418" s="12" t="s">
        <v>54</v>
      </c>
      <c r="C4418" s="10" t="s">
        <v>36</v>
      </c>
      <c r="D4418" s="10" t="s">
        <v>42</v>
      </c>
      <c r="E4418" s="16" t="s">
        <v>31</v>
      </c>
      <c r="F4418" s="16" t="s">
        <v>35</v>
      </c>
      <c r="G4418" s="12">
        <v>42735</v>
      </c>
      <c r="H4418" s="13">
        <v>9</v>
      </c>
      <c r="I4418" s="37"/>
      <c r="J4418" s="37">
        <v>4.5436596004483585</v>
      </c>
      <c r="K4418" s="37">
        <v>127.71689187860289</v>
      </c>
      <c r="L4418" s="37">
        <v>3.3526457479774416</v>
      </c>
      <c r="M4418" s="37">
        <v>8.5725800706087121</v>
      </c>
      <c r="N4418" s="15">
        <v>13755.189084773861</v>
      </c>
    </row>
    <row r="4419" spans="1:14">
      <c r="A4419" s="33">
        <v>41912</v>
      </c>
      <c r="B4419" s="12" t="s">
        <v>54</v>
      </c>
      <c r="C4419" s="10" t="s">
        <v>36</v>
      </c>
      <c r="D4419" s="10" t="s">
        <v>42</v>
      </c>
      <c r="E4419" s="16" t="s">
        <v>31</v>
      </c>
      <c r="F4419" s="16" t="s">
        <v>44</v>
      </c>
      <c r="G4419" s="12">
        <v>42004</v>
      </c>
      <c r="H4419" s="13">
        <v>1</v>
      </c>
      <c r="I4419" s="37"/>
      <c r="J4419" s="37">
        <v>4.2290185419859068</v>
      </c>
      <c r="K4419" s="37">
        <v>65.077249759178173</v>
      </c>
      <c r="L4419" s="37">
        <v>7.5379641684591814</v>
      </c>
      <c r="M4419" s="37">
        <v>9.9992685699502104</v>
      </c>
      <c r="N4419" s="15">
        <v>6600.1479362493974</v>
      </c>
    </row>
    <row r="4420" spans="1:14">
      <c r="A4420" s="33">
        <v>41912</v>
      </c>
      <c r="B4420" s="12" t="s">
        <v>54</v>
      </c>
      <c r="C4420" s="10" t="s">
        <v>36</v>
      </c>
      <c r="D4420" s="10" t="s">
        <v>42</v>
      </c>
      <c r="E4420" s="16" t="s">
        <v>31</v>
      </c>
      <c r="F4420" s="16" t="s">
        <v>44</v>
      </c>
      <c r="G4420" s="12">
        <v>42094</v>
      </c>
      <c r="H4420" s="13">
        <v>2</v>
      </c>
      <c r="I4420" s="37"/>
      <c r="J4420" s="37">
        <v>7.6733588044737902</v>
      </c>
      <c r="K4420" s="37">
        <v>71.49353361591649</v>
      </c>
      <c r="L4420" s="37">
        <v>14.089642661212107</v>
      </c>
      <c r="M4420" s="37">
        <v>18.005746418683611</v>
      </c>
      <c r="N4420" s="15">
        <v>6630.6757804274257</v>
      </c>
    </row>
    <row r="4421" spans="1:14">
      <c r="A4421" s="33">
        <v>41912</v>
      </c>
      <c r="B4421" s="12" t="s">
        <v>54</v>
      </c>
      <c r="C4421" s="10" t="s">
        <v>36</v>
      </c>
      <c r="D4421" s="10" t="s">
        <v>42</v>
      </c>
      <c r="E4421" s="16" t="s">
        <v>31</v>
      </c>
      <c r="F4421" s="16" t="s">
        <v>44</v>
      </c>
      <c r="G4421" s="12">
        <v>42185</v>
      </c>
      <c r="H4421" s="13">
        <v>3</v>
      </c>
      <c r="I4421" s="37"/>
      <c r="J4421" s="37">
        <v>7.2769260293723219</v>
      </c>
      <c r="K4421" s="37">
        <v>74.991518140506898</v>
      </c>
      <c r="L4421" s="37">
        <v>10.77491055396273</v>
      </c>
      <c r="M4421" s="37">
        <v>16.874143900084789</v>
      </c>
      <c r="N4421" s="15">
        <v>6744.4377391260559</v>
      </c>
    </row>
    <row r="4422" spans="1:14">
      <c r="A4422" s="33">
        <v>41912</v>
      </c>
      <c r="B4422" s="12" t="s">
        <v>54</v>
      </c>
      <c r="C4422" s="10" t="s">
        <v>36</v>
      </c>
      <c r="D4422" s="10" t="s">
        <v>42</v>
      </c>
      <c r="E4422" s="16" t="s">
        <v>31</v>
      </c>
      <c r="F4422" s="16" t="s">
        <v>44</v>
      </c>
      <c r="G4422" s="12">
        <v>42277</v>
      </c>
      <c r="H4422" s="13">
        <v>4</v>
      </c>
      <c r="I4422" s="37"/>
      <c r="J4422" s="37">
        <v>6.3041956416151406</v>
      </c>
      <c r="K4422" s="37">
        <v>77.237734594357406</v>
      </c>
      <c r="L4422" s="37">
        <v>8.5504120954656493</v>
      </c>
      <c r="M4422" s="37">
        <v>14.34159211422458</v>
      </c>
      <c r="N4422" s="15">
        <v>6794.7498733745879</v>
      </c>
    </row>
    <row r="4423" spans="1:14">
      <c r="A4423" s="33">
        <v>41912</v>
      </c>
      <c r="B4423" s="12" t="s">
        <v>54</v>
      </c>
      <c r="C4423" s="10" t="s">
        <v>36</v>
      </c>
      <c r="D4423" s="10" t="s">
        <v>42</v>
      </c>
      <c r="E4423" s="16" t="s">
        <v>31</v>
      </c>
      <c r="F4423" s="16" t="s">
        <v>44</v>
      </c>
      <c r="G4423" s="12">
        <v>42369</v>
      </c>
      <c r="H4423" s="13">
        <v>5</v>
      </c>
      <c r="I4423" s="37"/>
      <c r="J4423" s="37">
        <v>5.2519626031984394</v>
      </c>
      <c r="K4423" s="37">
        <v>78.824226362188355</v>
      </c>
      <c r="L4423" s="37">
        <v>6.838454371029389</v>
      </c>
      <c r="M4423" s="37">
        <v>12.054240795760988</v>
      </c>
      <c r="N4423" s="15">
        <v>6811.1297693207398</v>
      </c>
    </row>
    <row r="4424" spans="1:14">
      <c r="A4424" s="33">
        <v>41912</v>
      </c>
      <c r="B4424" s="12" t="s">
        <v>54</v>
      </c>
      <c r="C4424" s="10" t="s">
        <v>36</v>
      </c>
      <c r="D4424" s="10" t="s">
        <v>42</v>
      </c>
      <c r="E4424" s="16" t="s">
        <v>31</v>
      </c>
      <c r="F4424" s="16" t="s">
        <v>44</v>
      </c>
      <c r="G4424" s="12">
        <v>42460</v>
      </c>
      <c r="H4424" s="13">
        <v>6</v>
      </c>
      <c r="I4424" s="37"/>
      <c r="J4424" s="37">
        <v>4.3974255957187376</v>
      </c>
      <c r="K4424" s="37">
        <v>80.079138622305052</v>
      </c>
      <c r="L4424" s="37">
        <v>5.6523378558354347</v>
      </c>
      <c r="M4424" s="37">
        <v>10.111189315033128</v>
      </c>
      <c r="N4424" s="15">
        <v>6846.2890606870296</v>
      </c>
    </row>
    <row r="4425" spans="1:14">
      <c r="A4425" s="33">
        <v>41912</v>
      </c>
      <c r="B4425" s="12" t="s">
        <v>54</v>
      </c>
      <c r="C4425" s="10" t="s">
        <v>36</v>
      </c>
      <c r="D4425" s="10" t="s">
        <v>42</v>
      </c>
      <c r="E4425" s="16" t="s">
        <v>31</v>
      </c>
      <c r="F4425" s="16" t="s">
        <v>44</v>
      </c>
      <c r="G4425" s="12">
        <v>42551</v>
      </c>
      <c r="H4425" s="13">
        <v>7</v>
      </c>
      <c r="I4425" s="37"/>
      <c r="J4425" s="37">
        <v>4.0266963101841347</v>
      </c>
      <c r="K4425" s="37">
        <v>80.251818320569612</v>
      </c>
      <c r="L4425" s="37">
        <v>4.1993760084486942</v>
      </c>
      <c r="M4425" s="37">
        <v>9.2416748992748285</v>
      </c>
      <c r="N4425" s="15">
        <v>6979.1547133082995</v>
      </c>
    </row>
    <row r="4426" spans="1:14">
      <c r="A4426" s="33">
        <v>41912</v>
      </c>
      <c r="B4426" s="12" t="s">
        <v>54</v>
      </c>
      <c r="C4426" s="10" t="s">
        <v>36</v>
      </c>
      <c r="D4426" s="10" t="s">
        <v>42</v>
      </c>
      <c r="E4426" s="16" t="s">
        <v>31</v>
      </c>
      <c r="F4426" s="16" t="s">
        <v>44</v>
      </c>
      <c r="G4426" s="12">
        <v>42643</v>
      </c>
      <c r="H4426" s="13">
        <v>8</v>
      </c>
      <c r="I4426" s="37"/>
      <c r="J4426" s="37">
        <v>3.8551157661091695</v>
      </c>
      <c r="K4426" s="37">
        <v>77.716628506815766</v>
      </c>
      <c r="L4426" s="37">
        <v>1.319925952355324</v>
      </c>
      <c r="M4426" s="37">
        <v>8.866175582092815</v>
      </c>
      <c r="N4426" s="15">
        <v>7037.2680683240114</v>
      </c>
    </row>
    <row r="4427" spans="1:14">
      <c r="A4427" s="33">
        <v>41912</v>
      </c>
      <c r="B4427" s="12" t="s">
        <v>54</v>
      </c>
      <c r="C4427" s="10" t="s">
        <v>36</v>
      </c>
      <c r="D4427" s="10" t="s">
        <v>42</v>
      </c>
      <c r="E4427" s="16" t="s">
        <v>31</v>
      </c>
      <c r="F4427" s="16" t="s">
        <v>44</v>
      </c>
      <c r="G4427" s="12">
        <v>42735</v>
      </c>
      <c r="H4427" s="13">
        <v>9</v>
      </c>
      <c r="I4427" s="37"/>
      <c r="J4427" s="37">
        <v>3.6441267860614928</v>
      </c>
      <c r="K4427" s="37">
        <v>76.123191083054081</v>
      </c>
      <c r="L4427" s="37">
        <v>2.0506893622998077</v>
      </c>
      <c r="M4427" s="37">
        <v>8.4300214755845442</v>
      </c>
      <c r="N4427" s="15">
        <v>7122.3151277269699</v>
      </c>
    </row>
    <row r="4428" spans="1:14">
      <c r="A4428" s="33">
        <v>41912</v>
      </c>
      <c r="B4428" s="12" t="s">
        <v>54</v>
      </c>
      <c r="C4428" s="10" t="s">
        <v>37</v>
      </c>
      <c r="D4428" s="10" t="s">
        <v>42</v>
      </c>
      <c r="E4428" s="36" t="s">
        <v>6</v>
      </c>
      <c r="F4428" s="36" t="s">
        <v>7</v>
      </c>
      <c r="G4428" s="12">
        <v>42004</v>
      </c>
      <c r="H4428" s="13">
        <v>1</v>
      </c>
      <c r="I4428" s="37"/>
      <c r="J4428" s="37">
        <v>0.10718286366465062</v>
      </c>
      <c r="K4428" s="37">
        <v>8.4540484971769825</v>
      </c>
      <c r="L4428" s="37">
        <v>4.051312829942523</v>
      </c>
      <c r="M4428" s="37">
        <v>7.7584684795422492</v>
      </c>
      <c r="N4428" s="15">
        <v>217.05256416509121</v>
      </c>
    </row>
    <row r="4429" spans="1:14">
      <c r="A4429" s="33">
        <v>41912</v>
      </c>
      <c r="B4429" s="12" t="s">
        <v>54</v>
      </c>
      <c r="C4429" s="10" t="s">
        <v>37</v>
      </c>
      <c r="D4429" s="10" t="s">
        <v>42</v>
      </c>
      <c r="E4429" s="36" t="s">
        <v>6</v>
      </c>
      <c r="F4429" s="36" t="s">
        <v>7</v>
      </c>
      <c r="G4429" s="12">
        <v>42094</v>
      </c>
      <c r="H4429" s="13">
        <v>2</v>
      </c>
      <c r="I4429" s="37"/>
      <c r="J4429" s="37">
        <v>0.51943847524283637</v>
      </c>
      <c r="K4429" s="37">
        <v>8.9698291129917802</v>
      </c>
      <c r="L4429" s="37">
        <v>1.035219091057634</v>
      </c>
      <c r="M4429" s="37">
        <v>8.8265688848175348</v>
      </c>
      <c r="N4429" s="15">
        <v>208.8992171604994</v>
      </c>
    </row>
    <row r="4430" spans="1:14">
      <c r="A4430" s="33">
        <v>41912</v>
      </c>
      <c r="B4430" s="12" t="s">
        <v>54</v>
      </c>
      <c r="C4430" s="10" t="s">
        <v>37</v>
      </c>
      <c r="D4430" s="10" t="s">
        <v>42</v>
      </c>
      <c r="E4430" s="36" t="s">
        <v>6</v>
      </c>
      <c r="F4430" s="36" t="s">
        <v>7</v>
      </c>
      <c r="G4430" s="12">
        <v>42185</v>
      </c>
      <c r="H4430" s="13">
        <v>3</v>
      </c>
      <c r="I4430" s="37"/>
      <c r="J4430" s="37">
        <v>0.81647016634576652</v>
      </c>
      <c r="K4430" s="37">
        <v>9.3290635813663823</v>
      </c>
      <c r="L4430" s="37">
        <v>1.1757046347203686</v>
      </c>
      <c r="M4430" s="37">
        <v>10.030353892727344</v>
      </c>
      <c r="N4430" s="15">
        <v>200.38991669306188</v>
      </c>
    </row>
    <row r="4431" spans="1:14">
      <c r="A4431" s="33">
        <v>41912</v>
      </c>
      <c r="B4431" s="12" t="s">
        <v>54</v>
      </c>
      <c r="C4431" s="10" t="s">
        <v>37</v>
      </c>
      <c r="D4431" s="10" t="s">
        <v>42</v>
      </c>
      <c r="E4431" s="36" t="s">
        <v>6</v>
      </c>
      <c r="F4431" s="36" t="s">
        <v>7</v>
      </c>
      <c r="G4431" s="12">
        <v>42277</v>
      </c>
      <c r="H4431" s="13">
        <v>4</v>
      </c>
      <c r="I4431" s="37"/>
      <c r="J4431" s="37">
        <v>1.6291443205579683</v>
      </c>
      <c r="K4431" s="37">
        <v>9.7447582815968001</v>
      </c>
      <c r="L4431" s="37">
        <v>2.0448390207883862</v>
      </c>
      <c r="M4431" s="37">
        <v>9.671676516187512</v>
      </c>
      <c r="N4431" s="15">
        <v>193.49069503225371</v>
      </c>
    </row>
    <row r="4432" spans="1:14">
      <c r="A4432" s="33">
        <v>41912</v>
      </c>
      <c r="B4432" s="12" t="s">
        <v>54</v>
      </c>
      <c r="C4432" s="10" t="s">
        <v>37</v>
      </c>
      <c r="D4432" s="10" t="s">
        <v>42</v>
      </c>
      <c r="E4432" s="36" t="s">
        <v>6</v>
      </c>
      <c r="F4432" s="36" t="s">
        <v>7</v>
      </c>
      <c r="G4432" s="12">
        <v>42369</v>
      </c>
      <c r="H4432" s="13">
        <v>5</v>
      </c>
      <c r="I4432" s="37"/>
      <c r="J4432" s="37">
        <v>2.1559701609734474</v>
      </c>
      <c r="K4432" s="37">
        <v>10.150244541437644</v>
      </c>
      <c r="L4432" s="37">
        <v>2.5614564208142911</v>
      </c>
      <c r="M4432" s="37">
        <v>10.597742247196228</v>
      </c>
      <c r="N4432" s="15">
        <v>187.83812247447557</v>
      </c>
    </row>
    <row r="4433" spans="1:14">
      <c r="A4433" s="33">
        <v>41912</v>
      </c>
      <c r="B4433" s="12" t="s">
        <v>54</v>
      </c>
      <c r="C4433" s="10" t="s">
        <v>37</v>
      </c>
      <c r="D4433" s="10" t="s">
        <v>42</v>
      </c>
      <c r="E4433" s="36" t="s">
        <v>6</v>
      </c>
      <c r="F4433" s="36" t="s">
        <v>7</v>
      </c>
      <c r="G4433" s="12">
        <v>42460</v>
      </c>
      <c r="H4433" s="13">
        <v>6</v>
      </c>
      <c r="I4433" s="37"/>
      <c r="J4433" s="37">
        <v>2.1869442650778828</v>
      </c>
      <c r="K4433" s="37">
        <v>10.516590406522617</v>
      </c>
      <c r="L4433" s="37">
        <v>2.5532901301628561</v>
      </c>
      <c r="M4433" s="37">
        <v>10.757745348932017</v>
      </c>
      <c r="N4433" s="15">
        <v>183.53745448634839</v>
      </c>
    </row>
    <row r="4434" spans="1:14">
      <c r="A4434" s="33">
        <v>41912</v>
      </c>
      <c r="B4434" s="12" t="s">
        <v>54</v>
      </c>
      <c r="C4434" s="10" t="s">
        <v>37</v>
      </c>
      <c r="D4434" s="10" t="s">
        <v>42</v>
      </c>
      <c r="E4434" s="36" t="s">
        <v>6</v>
      </c>
      <c r="F4434" s="36" t="s">
        <v>7</v>
      </c>
      <c r="G4434" s="12">
        <v>42551</v>
      </c>
      <c r="H4434" s="13">
        <v>7</v>
      </c>
      <c r="I4434" s="37"/>
      <c r="J4434" s="37">
        <v>1.6979295756205377</v>
      </c>
      <c r="K4434" s="37">
        <v>10.031900426538602</v>
      </c>
      <c r="L4434" s="37">
        <v>1.2132395956365225</v>
      </c>
      <c r="M4434" s="37">
        <v>9.6585549733663925</v>
      </c>
      <c r="N4434" s="15">
        <v>179.48265658779721</v>
      </c>
    </row>
    <row r="4435" spans="1:14">
      <c r="A4435" s="33">
        <v>41912</v>
      </c>
      <c r="B4435" s="12" t="s">
        <v>54</v>
      </c>
      <c r="C4435" s="10" t="s">
        <v>37</v>
      </c>
      <c r="D4435" s="10" t="s">
        <v>42</v>
      </c>
      <c r="E4435" s="36" t="s">
        <v>6</v>
      </c>
      <c r="F4435" s="36" t="s">
        <v>7</v>
      </c>
      <c r="G4435" s="12">
        <v>42643</v>
      </c>
      <c r="H4435" s="13">
        <v>8</v>
      </c>
      <c r="I4435" s="37"/>
      <c r="J4435" s="37">
        <v>1.3947987147871821</v>
      </c>
      <c r="K4435" s="37">
        <v>9.3916858821198108</v>
      </c>
      <c r="L4435" s="37">
        <v>0.75458417036839087</v>
      </c>
      <c r="M4435" s="37">
        <v>9.1377467928836609</v>
      </c>
      <c r="N4435" s="15">
        <v>176.22106674497525</v>
      </c>
    </row>
    <row r="4436" spans="1:14">
      <c r="A4436" s="33">
        <v>41912</v>
      </c>
      <c r="B4436" s="12" t="s">
        <v>54</v>
      </c>
      <c r="C4436" s="10" t="s">
        <v>37</v>
      </c>
      <c r="D4436" s="10" t="s">
        <v>42</v>
      </c>
      <c r="E4436" s="36" t="s">
        <v>6</v>
      </c>
      <c r="F4436" s="36" t="s">
        <v>7</v>
      </c>
      <c r="G4436" s="12">
        <v>42735</v>
      </c>
      <c r="H4436" s="13">
        <v>9</v>
      </c>
      <c r="I4436" s="37"/>
      <c r="J4436" s="37">
        <v>1.1412082850924872</v>
      </c>
      <c r="K4436" s="37">
        <v>8.5144556708540424</v>
      </c>
      <c r="L4436" s="37">
        <v>0.26397807382671878</v>
      </c>
      <c r="M4436" s="37">
        <v>7.6563146142893856</v>
      </c>
      <c r="N4436" s="15">
        <v>173.38168313912021</v>
      </c>
    </row>
    <row r="4437" spans="1:14">
      <c r="A4437" s="33">
        <v>41912</v>
      </c>
      <c r="B4437" s="12" t="s">
        <v>54</v>
      </c>
      <c r="C4437" s="10" t="s">
        <v>37</v>
      </c>
      <c r="D4437" s="10" t="s">
        <v>42</v>
      </c>
      <c r="E4437" s="16" t="s">
        <v>6</v>
      </c>
      <c r="F4437" s="16" t="s">
        <v>9</v>
      </c>
      <c r="G4437" s="12">
        <v>42004</v>
      </c>
      <c r="H4437" s="13">
        <v>1</v>
      </c>
      <c r="I4437" s="37"/>
      <c r="J4437" s="37">
        <v>5.3818174422917933E-2</v>
      </c>
      <c r="K4437" s="37">
        <v>0.56251642188021589</v>
      </c>
      <c r="L4437" s="37">
        <v>-9.5037232697324212E-2</v>
      </c>
      <c r="M4437" s="37">
        <v>0.93339813568865759</v>
      </c>
      <c r="N4437" s="15">
        <v>17.021293298310059</v>
      </c>
    </row>
    <row r="4438" spans="1:14">
      <c r="A4438" s="33">
        <v>41912</v>
      </c>
      <c r="B4438" s="12" t="s">
        <v>54</v>
      </c>
      <c r="C4438" s="10" t="s">
        <v>37</v>
      </c>
      <c r="D4438" s="10" t="s">
        <v>42</v>
      </c>
      <c r="E4438" s="16" t="s">
        <v>6</v>
      </c>
      <c r="F4438" s="16" t="s">
        <v>9</v>
      </c>
      <c r="G4438" s="12">
        <v>42094</v>
      </c>
      <c r="H4438" s="13">
        <v>2</v>
      </c>
      <c r="I4438" s="37"/>
      <c r="J4438" s="37">
        <v>0.1142752831032986</v>
      </c>
      <c r="K4438" s="37">
        <v>0.54977675432550122</v>
      </c>
      <c r="L4438" s="37">
        <v>0.10153561554858392</v>
      </c>
      <c r="M4438" s="37">
        <v>0.74147718400226736</v>
      </c>
      <c r="N4438" s="15">
        <v>17.125196587439397</v>
      </c>
    </row>
    <row r="4439" spans="1:14">
      <c r="A4439" s="33">
        <v>41912</v>
      </c>
      <c r="B4439" s="12" t="s">
        <v>54</v>
      </c>
      <c r="C4439" s="10" t="s">
        <v>37</v>
      </c>
      <c r="D4439" s="10" t="s">
        <v>42</v>
      </c>
      <c r="E4439" s="16" t="s">
        <v>6</v>
      </c>
      <c r="F4439" s="16" t="s">
        <v>9</v>
      </c>
      <c r="G4439" s="12">
        <v>42185</v>
      </c>
      <c r="H4439" s="13">
        <v>3</v>
      </c>
      <c r="I4439" s="37"/>
      <c r="J4439" s="37">
        <v>8.0845437202421197E-2</v>
      </c>
      <c r="K4439" s="37">
        <v>0.58093565997734553</v>
      </c>
      <c r="L4439" s="37">
        <v>0.11200434285426551</v>
      </c>
      <c r="M4439" s="37">
        <v>0.73188778529588139</v>
      </c>
      <c r="N4439" s="15">
        <v>17.190996829413603</v>
      </c>
    </row>
    <row r="4440" spans="1:14">
      <c r="A4440" s="33">
        <v>41912</v>
      </c>
      <c r="B4440" s="12" t="s">
        <v>54</v>
      </c>
      <c r="C4440" s="10" t="s">
        <v>37</v>
      </c>
      <c r="D4440" s="10" t="s">
        <v>42</v>
      </c>
      <c r="E4440" s="16" t="s">
        <v>6</v>
      </c>
      <c r="F4440" s="16" t="s">
        <v>9</v>
      </c>
      <c r="G4440" s="12">
        <v>42277</v>
      </c>
      <c r="H4440" s="13">
        <v>4</v>
      </c>
      <c r="I4440" s="37"/>
      <c r="J4440" s="37">
        <v>0.14051694121940628</v>
      </c>
      <c r="K4440" s="37">
        <v>0.92225360626657893</v>
      </c>
      <c r="L4440" s="37">
        <v>0.48183488750863968</v>
      </c>
      <c r="M4440" s="37">
        <v>0.87302233996065859</v>
      </c>
      <c r="N4440" s="15">
        <v>17.292864055551259</v>
      </c>
    </row>
    <row r="4441" spans="1:14">
      <c r="A4441" s="33">
        <v>41912</v>
      </c>
      <c r="B4441" s="12" t="s">
        <v>54</v>
      </c>
      <c r="C4441" s="10" t="s">
        <v>37</v>
      </c>
      <c r="D4441" s="10" t="s">
        <v>42</v>
      </c>
      <c r="E4441" s="16" t="s">
        <v>6</v>
      </c>
      <c r="F4441" s="16" t="s">
        <v>9</v>
      </c>
      <c r="G4441" s="12">
        <v>42369</v>
      </c>
      <c r="H4441" s="13">
        <v>5</v>
      </c>
      <c r="I4441" s="37"/>
      <c r="J4441" s="37">
        <v>0.20631287524211339</v>
      </c>
      <c r="K4441" s="37">
        <v>0.90373043584875012</v>
      </c>
      <c r="L4441" s="37">
        <v>0.18778970482428459</v>
      </c>
      <c r="M4441" s="37">
        <v>0.70469773944177005</v>
      </c>
      <c r="N4441" s="15">
        <v>17.303426354016395</v>
      </c>
    </row>
    <row r="4442" spans="1:14">
      <c r="A4442" s="33">
        <v>41912</v>
      </c>
      <c r="B4442" s="12" t="s">
        <v>54</v>
      </c>
      <c r="C4442" s="10" t="s">
        <v>37</v>
      </c>
      <c r="D4442" s="10" t="s">
        <v>42</v>
      </c>
      <c r="E4442" s="16" t="s">
        <v>6</v>
      </c>
      <c r="F4442" s="16" t="s">
        <v>9</v>
      </c>
      <c r="G4442" s="12">
        <v>42460</v>
      </c>
      <c r="H4442" s="13">
        <v>6</v>
      </c>
      <c r="I4442" s="37"/>
      <c r="J4442" s="37">
        <v>0.23370673660191596</v>
      </c>
      <c r="K4442" s="37">
        <v>0.92848114589775022</v>
      </c>
      <c r="L4442" s="37">
        <v>0.25845744665091608</v>
      </c>
      <c r="M4442" s="37">
        <v>0.72330049015258613</v>
      </c>
      <c r="N4442" s="15">
        <v>17.260988752659124</v>
      </c>
    </row>
    <row r="4443" spans="1:14">
      <c r="A4443" s="33">
        <v>41912</v>
      </c>
      <c r="B4443" s="12" t="s">
        <v>54</v>
      </c>
      <c r="C4443" s="10" t="s">
        <v>37</v>
      </c>
      <c r="D4443" s="10" t="s">
        <v>42</v>
      </c>
      <c r="E4443" s="16" t="s">
        <v>6</v>
      </c>
      <c r="F4443" s="16" t="s">
        <v>9</v>
      </c>
      <c r="G4443" s="12">
        <v>42551</v>
      </c>
      <c r="H4443" s="13">
        <v>7</v>
      </c>
      <c r="I4443" s="37"/>
      <c r="J4443" s="37">
        <v>0.15223401143814874</v>
      </c>
      <c r="K4443" s="37">
        <v>0.88398304906647951</v>
      </c>
      <c r="L4443" s="37">
        <v>0.10773591460687804</v>
      </c>
      <c r="M4443" s="37">
        <v>0.59628256949276059</v>
      </c>
      <c r="N4443" s="15">
        <v>17.207428326810302</v>
      </c>
    </row>
    <row r="4444" spans="1:14">
      <c r="A4444" s="33">
        <v>41912</v>
      </c>
      <c r="B4444" s="12" t="s">
        <v>54</v>
      </c>
      <c r="C4444" s="10" t="s">
        <v>37</v>
      </c>
      <c r="D4444" s="10" t="s">
        <v>42</v>
      </c>
      <c r="E4444" s="16" t="s">
        <v>6</v>
      </c>
      <c r="F4444" s="16" t="s">
        <v>9</v>
      </c>
      <c r="G4444" s="12">
        <v>42643</v>
      </c>
      <c r="H4444" s="13">
        <v>8</v>
      </c>
      <c r="I4444" s="37"/>
      <c r="J4444" s="37">
        <v>0.10553967017650592</v>
      </c>
      <c r="K4444" s="37">
        <v>0.84544123638052981</v>
      </c>
      <c r="L4444" s="37">
        <v>6.6997857490556229E-2</v>
      </c>
      <c r="M4444" s="37">
        <v>0.52443361403857558</v>
      </c>
      <c r="N4444" s="15">
        <v>17.155628900025622</v>
      </c>
    </row>
    <row r="4445" spans="1:14">
      <c r="A4445" s="33">
        <v>41912</v>
      </c>
      <c r="B4445" s="12" t="s">
        <v>54</v>
      </c>
      <c r="C4445" s="10" t="s">
        <v>37</v>
      </c>
      <c r="D4445" s="10" t="s">
        <v>42</v>
      </c>
      <c r="E4445" s="16" t="s">
        <v>6</v>
      </c>
      <c r="F4445" s="16" t="s">
        <v>9</v>
      </c>
      <c r="G4445" s="12">
        <v>42735</v>
      </c>
      <c r="H4445" s="13">
        <v>9</v>
      </c>
      <c r="I4445" s="37"/>
      <c r="J4445" s="37">
        <v>8.92361077957467E-2</v>
      </c>
      <c r="K4445" s="37">
        <v>0.80772176991106748</v>
      </c>
      <c r="L4445" s="37">
        <v>5.1516641326284363E-2</v>
      </c>
      <c r="M4445" s="37">
        <v>0.49929925250301954</v>
      </c>
      <c r="N4445" s="15">
        <v>17.105694791654837</v>
      </c>
    </row>
    <row r="4446" spans="1:14">
      <c r="A4446" s="33">
        <v>41912</v>
      </c>
      <c r="B4446" s="12" t="s">
        <v>54</v>
      </c>
      <c r="C4446" s="10" t="s">
        <v>37</v>
      </c>
      <c r="D4446" s="10" t="s">
        <v>42</v>
      </c>
      <c r="E4446" s="16" t="s">
        <v>12</v>
      </c>
      <c r="F4446" s="16" t="s">
        <v>16</v>
      </c>
      <c r="G4446" s="12">
        <v>42004</v>
      </c>
      <c r="H4446" s="13">
        <v>1</v>
      </c>
      <c r="I4446" s="37"/>
      <c r="J4446" s="37">
        <v>6.0656017584822397</v>
      </c>
      <c r="K4446" s="37">
        <v>75.666023119233145</v>
      </c>
      <c r="L4446" s="37">
        <v>-10.465552092534216</v>
      </c>
      <c r="M4446" s="37">
        <v>103.0273960624326</v>
      </c>
      <c r="N4446" s="15">
        <v>3473.8353838786229</v>
      </c>
    </row>
    <row r="4447" spans="1:14">
      <c r="A4447" s="33">
        <v>41912</v>
      </c>
      <c r="B4447" s="12" t="s">
        <v>54</v>
      </c>
      <c r="C4447" s="10" t="s">
        <v>37</v>
      </c>
      <c r="D4447" s="10" t="s">
        <v>42</v>
      </c>
      <c r="E4447" s="16" t="s">
        <v>12</v>
      </c>
      <c r="F4447" s="16" t="s">
        <v>16</v>
      </c>
      <c r="G4447" s="12">
        <v>42094</v>
      </c>
      <c r="H4447" s="13">
        <v>2</v>
      </c>
      <c r="I4447" s="37"/>
      <c r="J4447" s="37">
        <v>5.989401689351328</v>
      </c>
      <c r="K4447" s="37">
        <v>74.877998964555189</v>
      </c>
      <c r="L4447" s="37">
        <v>5.2013775346733722</v>
      </c>
      <c r="M4447" s="37">
        <v>104.09069575711816</v>
      </c>
      <c r="N4447" s="15">
        <v>3285.2301488039302</v>
      </c>
    </row>
    <row r="4448" spans="1:14">
      <c r="A4448" s="33">
        <v>41912</v>
      </c>
      <c r="B4448" s="12" t="s">
        <v>54</v>
      </c>
      <c r="C4448" s="10" t="s">
        <v>37</v>
      </c>
      <c r="D4448" s="10" t="s">
        <v>42</v>
      </c>
      <c r="E4448" s="16" t="s">
        <v>12</v>
      </c>
      <c r="F4448" s="16" t="s">
        <v>16</v>
      </c>
      <c r="G4448" s="12">
        <v>42185</v>
      </c>
      <c r="H4448" s="13">
        <v>3</v>
      </c>
      <c r="I4448" s="37"/>
      <c r="J4448" s="37">
        <v>7.6647337732422063</v>
      </c>
      <c r="K4448" s="37">
        <v>76.459050758727187</v>
      </c>
      <c r="L4448" s="37">
        <v>9.2457855674142042</v>
      </c>
      <c r="M4448" s="37">
        <v>112.38815148421325</v>
      </c>
      <c r="N4448" s="15">
        <v>3130.1422296022797</v>
      </c>
    </row>
    <row r="4449" spans="1:14">
      <c r="A4449" s="33">
        <v>41912</v>
      </c>
      <c r="B4449" s="12" t="s">
        <v>54</v>
      </c>
      <c r="C4449" s="10" t="s">
        <v>37</v>
      </c>
      <c r="D4449" s="10" t="s">
        <v>42</v>
      </c>
      <c r="E4449" s="16" t="s">
        <v>12</v>
      </c>
      <c r="F4449" s="16" t="s">
        <v>16</v>
      </c>
      <c r="G4449" s="12">
        <v>42277</v>
      </c>
      <c r="H4449" s="13">
        <v>4</v>
      </c>
      <c r="I4449" s="37"/>
      <c r="J4449" s="37">
        <v>10.234939623226644</v>
      </c>
      <c r="K4449" s="37">
        <v>76.819081391402051</v>
      </c>
      <c r="L4449" s="37">
        <v>10.594970255901508</v>
      </c>
      <c r="M4449" s="37">
        <v>114.69414144095258</v>
      </c>
      <c r="N4449" s="15">
        <v>2940.9928267328246</v>
      </c>
    </row>
    <row r="4450" spans="1:14">
      <c r="A4450" s="33">
        <v>41912</v>
      </c>
      <c r="B4450" s="12" t="s">
        <v>54</v>
      </c>
      <c r="C4450" s="10" t="s">
        <v>37</v>
      </c>
      <c r="D4450" s="10" t="s">
        <v>42</v>
      </c>
      <c r="E4450" s="16" t="s">
        <v>12</v>
      </c>
      <c r="F4450" s="16" t="s">
        <v>16</v>
      </c>
      <c r="G4450" s="12">
        <v>42369</v>
      </c>
      <c r="H4450" s="13">
        <v>5</v>
      </c>
      <c r="I4450" s="37"/>
      <c r="J4450" s="37">
        <v>8.8894336393015561</v>
      </c>
      <c r="K4450" s="37">
        <v>76.357350649135114</v>
      </c>
      <c r="L4450" s="37">
        <v>8.4277028970346191</v>
      </c>
      <c r="M4450" s="37">
        <v>94.756212535241517</v>
      </c>
      <c r="N4450" s="15">
        <v>2817.9503357128046</v>
      </c>
    </row>
    <row r="4451" spans="1:14">
      <c r="A4451" s="33">
        <v>41912</v>
      </c>
      <c r="B4451" s="12" t="s">
        <v>54</v>
      </c>
      <c r="C4451" s="10" t="s">
        <v>37</v>
      </c>
      <c r="D4451" s="10" t="s">
        <v>42</v>
      </c>
      <c r="E4451" s="16" t="s">
        <v>12</v>
      </c>
      <c r="F4451" s="16" t="s">
        <v>16</v>
      </c>
      <c r="G4451" s="12">
        <v>42460</v>
      </c>
      <c r="H4451" s="13">
        <v>6</v>
      </c>
      <c r="I4451" s="37"/>
      <c r="J4451" s="37">
        <v>6.1991669016665139</v>
      </c>
      <c r="K4451" s="37">
        <v>75.818128698284667</v>
      </c>
      <c r="L4451" s="37">
        <v>5.6599449508160671</v>
      </c>
      <c r="M4451" s="37">
        <v>87.650565984440945</v>
      </c>
      <c r="N4451" s="15">
        <v>2748.1273373599442</v>
      </c>
    </row>
    <row r="4452" spans="1:14">
      <c r="A4452" s="33">
        <v>41912</v>
      </c>
      <c r="B4452" s="12" t="s">
        <v>54</v>
      </c>
      <c r="C4452" s="10" t="s">
        <v>37</v>
      </c>
      <c r="D4452" s="10" t="s">
        <v>42</v>
      </c>
      <c r="E4452" s="16" t="s">
        <v>12</v>
      </c>
      <c r="F4452" s="16" t="s">
        <v>16</v>
      </c>
      <c r="G4452" s="12">
        <v>42551</v>
      </c>
      <c r="H4452" s="13">
        <v>7</v>
      </c>
      <c r="I4452" s="37"/>
      <c r="J4452" s="37">
        <v>6.4371268080783857</v>
      </c>
      <c r="K4452" s="37">
        <v>74.832895395024607</v>
      </c>
      <c r="L4452" s="37">
        <v>5.4518935048183259</v>
      </c>
      <c r="M4452" s="37">
        <v>89.420743254509986</v>
      </c>
      <c r="N4452" s="15">
        <v>2666.4634067235656</v>
      </c>
    </row>
    <row r="4453" spans="1:14">
      <c r="A4453" s="33">
        <v>41912</v>
      </c>
      <c r="B4453" s="12" t="s">
        <v>54</v>
      </c>
      <c r="C4453" s="10" t="s">
        <v>37</v>
      </c>
      <c r="D4453" s="10" t="s">
        <v>42</v>
      </c>
      <c r="E4453" s="16" t="s">
        <v>12</v>
      </c>
      <c r="F4453" s="16" t="s">
        <v>16</v>
      </c>
      <c r="G4453" s="12">
        <v>42643</v>
      </c>
      <c r="H4453" s="13">
        <v>8</v>
      </c>
      <c r="I4453" s="37"/>
      <c r="J4453" s="37">
        <v>5.9808241762465713</v>
      </c>
      <c r="K4453" s="37">
        <v>73.946304073978254</v>
      </c>
      <c r="L4453" s="37">
        <v>5.0942328552002181</v>
      </c>
      <c r="M4453" s="37">
        <v>86.112908900546742</v>
      </c>
      <c r="N4453" s="15">
        <v>2611.6142473596055</v>
      </c>
    </row>
    <row r="4454" spans="1:14">
      <c r="A4454" s="33">
        <v>41912</v>
      </c>
      <c r="B4454" s="12" t="s">
        <v>54</v>
      </c>
      <c r="C4454" s="10" t="s">
        <v>37</v>
      </c>
      <c r="D4454" s="10" t="s">
        <v>42</v>
      </c>
      <c r="E4454" s="16" t="s">
        <v>12</v>
      </c>
      <c r="F4454" s="16" t="s">
        <v>16</v>
      </c>
      <c r="G4454" s="12">
        <v>42735</v>
      </c>
      <c r="H4454" s="13">
        <v>9</v>
      </c>
      <c r="I4454" s="37"/>
      <c r="J4454" s="37">
        <v>5.5705388643567639</v>
      </c>
      <c r="K4454" s="37">
        <v>70.950435911070315</v>
      </c>
      <c r="L4454" s="37">
        <v>2.5746707014488246</v>
      </c>
      <c r="M4454" s="37">
        <v>71.068503181219356</v>
      </c>
      <c r="N4454" s="15">
        <v>2559.5842560010542</v>
      </c>
    </row>
    <row r="4455" spans="1:14">
      <c r="A4455" s="33">
        <v>41912</v>
      </c>
      <c r="B4455" s="12" t="s">
        <v>54</v>
      </c>
      <c r="C4455" s="10" t="s">
        <v>37</v>
      </c>
      <c r="D4455" s="10" t="s">
        <v>42</v>
      </c>
      <c r="E4455" s="16" t="s">
        <v>20</v>
      </c>
      <c r="F4455" s="16" t="s">
        <v>21</v>
      </c>
      <c r="G4455" s="12">
        <v>42004</v>
      </c>
      <c r="H4455" s="13">
        <v>1</v>
      </c>
      <c r="I4455" s="37"/>
      <c r="J4455" s="37">
        <v>66.054029464673931</v>
      </c>
      <c r="K4455" s="37">
        <v>963.83971761498015</v>
      </c>
      <c r="L4455" s="37">
        <v>148.98564847345506</v>
      </c>
      <c r="M4455" s="37">
        <v>209.42462596191311</v>
      </c>
      <c r="N4455" s="15">
        <v>59945.191228817021</v>
      </c>
    </row>
    <row r="4456" spans="1:14">
      <c r="A4456" s="33">
        <v>41912</v>
      </c>
      <c r="B4456" s="12" t="s">
        <v>54</v>
      </c>
      <c r="C4456" s="10" t="s">
        <v>37</v>
      </c>
      <c r="D4456" s="10" t="s">
        <v>42</v>
      </c>
      <c r="E4456" s="16" t="s">
        <v>20</v>
      </c>
      <c r="F4456" s="16" t="s">
        <v>21</v>
      </c>
      <c r="G4456" s="12">
        <v>42094</v>
      </c>
      <c r="H4456" s="13">
        <v>2</v>
      </c>
      <c r="I4456" s="37"/>
      <c r="J4456" s="37">
        <v>119.77273292919703</v>
      </c>
      <c r="K4456" s="37">
        <v>1059.3596659693033</v>
      </c>
      <c r="L4456" s="37">
        <v>215.29268128352015</v>
      </c>
      <c r="M4456" s="37">
        <v>341.3781614007807</v>
      </c>
      <c r="N4456" s="15">
        <v>60059.618937607644</v>
      </c>
    </row>
    <row r="4457" spans="1:14">
      <c r="A4457" s="33">
        <v>41912</v>
      </c>
      <c r="B4457" s="12" t="s">
        <v>54</v>
      </c>
      <c r="C4457" s="10" t="s">
        <v>37</v>
      </c>
      <c r="D4457" s="10" t="s">
        <v>42</v>
      </c>
      <c r="E4457" s="16" t="s">
        <v>20</v>
      </c>
      <c r="F4457" s="16" t="s">
        <v>21</v>
      </c>
      <c r="G4457" s="12">
        <v>42185</v>
      </c>
      <c r="H4457" s="13">
        <v>3</v>
      </c>
      <c r="I4457" s="37"/>
      <c r="J4457" s="37">
        <v>129.41343290968916</v>
      </c>
      <c r="K4457" s="37">
        <v>1137.342868537512</v>
      </c>
      <c r="L4457" s="37">
        <v>207.39663547789792</v>
      </c>
      <c r="M4457" s="37">
        <v>366.3161152082825</v>
      </c>
      <c r="N4457" s="15">
        <v>59665.921656618222</v>
      </c>
    </row>
    <row r="4458" spans="1:14">
      <c r="A4458" s="33">
        <v>41912</v>
      </c>
      <c r="B4458" s="12" t="s">
        <v>54</v>
      </c>
      <c r="C4458" s="10" t="s">
        <v>37</v>
      </c>
      <c r="D4458" s="10" t="s">
        <v>42</v>
      </c>
      <c r="E4458" s="16" t="s">
        <v>20</v>
      </c>
      <c r="F4458" s="16" t="s">
        <v>21</v>
      </c>
      <c r="G4458" s="12">
        <v>42277</v>
      </c>
      <c r="H4458" s="13">
        <v>4</v>
      </c>
      <c r="I4458" s="37"/>
      <c r="J4458" s="37">
        <v>157.16071193670851</v>
      </c>
      <c r="K4458" s="37">
        <v>1243.7366148751023</v>
      </c>
      <c r="L4458" s="37">
        <v>263.55445827429878</v>
      </c>
      <c r="M4458" s="37">
        <v>434.48576572894882</v>
      </c>
      <c r="N4458" s="15">
        <v>59391.912362452247</v>
      </c>
    </row>
    <row r="4459" spans="1:14">
      <c r="A4459" s="33">
        <v>41912</v>
      </c>
      <c r="B4459" s="12" t="s">
        <v>54</v>
      </c>
      <c r="C4459" s="10" t="s">
        <v>37</v>
      </c>
      <c r="D4459" s="10" t="s">
        <v>42</v>
      </c>
      <c r="E4459" s="16" t="s">
        <v>20</v>
      </c>
      <c r="F4459" s="16" t="s">
        <v>21</v>
      </c>
      <c r="G4459" s="12">
        <v>42369</v>
      </c>
      <c r="H4459" s="13">
        <v>5</v>
      </c>
      <c r="I4459" s="37"/>
      <c r="J4459" s="37">
        <v>179.59031185061923</v>
      </c>
      <c r="K4459" s="37">
        <v>1332.6115063850277</v>
      </c>
      <c r="L4459" s="37">
        <v>268.46520336054465</v>
      </c>
      <c r="M4459" s="37">
        <v>470.17552178630751</v>
      </c>
      <c r="N4459" s="15">
        <v>59334.8333192028</v>
      </c>
    </row>
    <row r="4460" spans="1:14">
      <c r="A4460" s="33">
        <v>41912</v>
      </c>
      <c r="B4460" s="12" t="s">
        <v>54</v>
      </c>
      <c r="C4460" s="10" t="s">
        <v>37</v>
      </c>
      <c r="D4460" s="10" t="s">
        <v>42</v>
      </c>
      <c r="E4460" s="16" t="s">
        <v>20</v>
      </c>
      <c r="F4460" s="16" t="s">
        <v>21</v>
      </c>
      <c r="G4460" s="12">
        <v>42460</v>
      </c>
      <c r="H4460" s="13">
        <v>6</v>
      </c>
      <c r="I4460" s="37"/>
      <c r="J4460" s="37">
        <v>160.01313682793773</v>
      </c>
      <c r="K4460" s="37">
        <v>1371.1634254151468</v>
      </c>
      <c r="L4460" s="37">
        <v>198.56505585805678</v>
      </c>
      <c r="M4460" s="37">
        <v>389.7859238018259</v>
      </c>
      <c r="N4460" s="15">
        <v>59499.134321521487</v>
      </c>
    </row>
    <row r="4461" spans="1:14">
      <c r="A4461" s="33">
        <v>41912</v>
      </c>
      <c r="B4461" s="12" t="s">
        <v>54</v>
      </c>
      <c r="C4461" s="10" t="s">
        <v>37</v>
      </c>
      <c r="D4461" s="10" t="s">
        <v>42</v>
      </c>
      <c r="E4461" s="16" t="s">
        <v>20</v>
      </c>
      <c r="F4461" s="16" t="s">
        <v>21</v>
      </c>
      <c r="G4461" s="12">
        <v>42551</v>
      </c>
      <c r="H4461" s="13">
        <v>7</v>
      </c>
      <c r="I4461" s="37"/>
      <c r="J4461" s="37">
        <v>149.49280262822842</v>
      </c>
      <c r="K4461" s="37">
        <v>1361.9338784552265</v>
      </c>
      <c r="L4461" s="37">
        <v>140.26325566830812</v>
      </c>
      <c r="M4461" s="37">
        <v>351.95799168074996</v>
      </c>
      <c r="N4461" s="15">
        <v>59758.171281459443</v>
      </c>
    </row>
    <row r="4462" spans="1:14">
      <c r="A4462" s="33">
        <v>41912</v>
      </c>
      <c r="B4462" s="12" t="s">
        <v>54</v>
      </c>
      <c r="C4462" s="10" t="s">
        <v>37</v>
      </c>
      <c r="D4462" s="10" t="s">
        <v>42</v>
      </c>
      <c r="E4462" s="16" t="s">
        <v>20</v>
      </c>
      <c r="F4462" s="16" t="s">
        <v>21</v>
      </c>
      <c r="G4462" s="12">
        <v>42643</v>
      </c>
      <c r="H4462" s="13">
        <v>8</v>
      </c>
      <c r="I4462" s="37"/>
      <c r="J4462" s="37">
        <v>137.32987064532236</v>
      </c>
      <c r="K4462" s="37">
        <v>1315.729293061283</v>
      </c>
      <c r="L4462" s="37">
        <v>91.12528525137887</v>
      </c>
      <c r="M4462" s="37">
        <v>320.41495421971194</v>
      </c>
      <c r="N4462" s="15">
        <v>60180.170088440085</v>
      </c>
    </row>
    <row r="4463" spans="1:14">
      <c r="A4463" s="33">
        <v>41912</v>
      </c>
      <c r="B4463" s="12" t="s">
        <v>54</v>
      </c>
      <c r="C4463" s="10" t="s">
        <v>37</v>
      </c>
      <c r="D4463" s="10" t="s">
        <v>42</v>
      </c>
      <c r="E4463" s="16" t="s">
        <v>20</v>
      </c>
      <c r="F4463" s="16" t="s">
        <v>21</v>
      </c>
      <c r="G4463" s="12">
        <v>42735</v>
      </c>
      <c r="H4463" s="13">
        <v>9</v>
      </c>
      <c r="I4463" s="37"/>
      <c r="J4463" s="37">
        <v>133.43670297409483</v>
      </c>
      <c r="K4463" s="37">
        <v>1266.7870286741347</v>
      </c>
      <c r="L4463" s="37">
        <v>84.494438586946558</v>
      </c>
      <c r="M4463" s="37">
        <v>295.43055982932071</v>
      </c>
      <c r="N4463" s="15">
        <v>60727.638758048721</v>
      </c>
    </row>
    <row r="4464" spans="1:14">
      <c r="A4464" s="33">
        <v>41912</v>
      </c>
      <c r="B4464" s="12" t="s">
        <v>54</v>
      </c>
      <c r="C4464" s="10" t="s">
        <v>37</v>
      </c>
      <c r="D4464" s="10" t="s">
        <v>42</v>
      </c>
      <c r="E4464" s="36" t="s">
        <v>20</v>
      </c>
      <c r="F4464" s="16" t="s">
        <v>15</v>
      </c>
      <c r="G4464" s="12">
        <v>42004</v>
      </c>
      <c r="H4464" s="13">
        <v>1</v>
      </c>
      <c r="I4464" s="37"/>
      <c r="J4464" s="37">
        <v>0.87077515362740099</v>
      </c>
      <c r="K4464" s="37">
        <v>8.7283399884474484</v>
      </c>
      <c r="L4464" s="37">
        <v>4.6117444523145688</v>
      </c>
      <c r="M4464" s="37">
        <v>2.1977919466606566</v>
      </c>
      <c r="N4464" s="15">
        <v>1220.3873812954103</v>
      </c>
    </row>
    <row r="4465" spans="1:14">
      <c r="A4465" s="33">
        <v>41912</v>
      </c>
      <c r="B4465" s="12" t="s">
        <v>54</v>
      </c>
      <c r="C4465" s="10" t="s">
        <v>37</v>
      </c>
      <c r="D4465" s="10" t="s">
        <v>42</v>
      </c>
      <c r="E4465" s="36" t="s">
        <v>20</v>
      </c>
      <c r="F4465" s="16" t="s">
        <v>15</v>
      </c>
      <c r="G4465" s="12">
        <v>42094</v>
      </c>
      <c r="H4465" s="13">
        <v>2</v>
      </c>
      <c r="I4465" s="37"/>
      <c r="J4465" s="37">
        <v>1.6342668015462996</v>
      </c>
      <c r="K4465" s="37">
        <v>7.5956358830562989</v>
      </c>
      <c r="L4465" s="37">
        <v>0.50156269615515003</v>
      </c>
      <c r="M4465" s="37">
        <v>3.8551457165185048</v>
      </c>
      <c r="N4465" s="15">
        <v>1100.9824456630895</v>
      </c>
    </row>
    <row r="4466" spans="1:14">
      <c r="A4466" s="33">
        <v>41912</v>
      </c>
      <c r="B4466" s="12" t="s">
        <v>54</v>
      </c>
      <c r="C4466" s="10" t="s">
        <v>37</v>
      </c>
      <c r="D4466" s="10" t="s">
        <v>42</v>
      </c>
      <c r="E4466" s="36" t="s">
        <v>20</v>
      </c>
      <c r="F4466" s="16" t="s">
        <v>15</v>
      </c>
      <c r="G4466" s="12">
        <v>42185</v>
      </c>
      <c r="H4466" s="13">
        <v>3</v>
      </c>
      <c r="I4466" s="37"/>
      <c r="J4466" s="37">
        <v>3.4891685212829402</v>
      </c>
      <c r="K4466" s="37">
        <v>6.8114877695112552</v>
      </c>
      <c r="L4466" s="37">
        <v>2.7050204077378965</v>
      </c>
      <c r="M4466" s="37">
        <v>8.0385570956983425</v>
      </c>
      <c r="N4466" s="15">
        <v>957.05055422007683</v>
      </c>
    </row>
    <row r="4467" spans="1:14">
      <c r="A4467" s="33">
        <v>41912</v>
      </c>
      <c r="B4467" s="12" t="s">
        <v>54</v>
      </c>
      <c r="C4467" s="10" t="s">
        <v>37</v>
      </c>
      <c r="D4467" s="10" t="s">
        <v>42</v>
      </c>
      <c r="E4467" s="36" t="s">
        <v>20</v>
      </c>
      <c r="F4467" s="16" t="s">
        <v>15</v>
      </c>
      <c r="G4467" s="12">
        <v>42277</v>
      </c>
      <c r="H4467" s="13">
        <v>4</v>
      </c>
      <c r="I4467" s="37"/>
      <c r="J4467" s="37">
        <v>3.5809246854983474</v>
      </c>
      <c r="K4467" s="37">
        <v>4.935295683274</v>
      </c>
      <c r="L4467" s="37">
        <v>1.7047325992610922</v>
      </c>
      <c r="M4467" s="37">
        <v>8.2200073144038619</v>
      </c>
      <c r="N4467" s="15">
        <v>818.8737629073014</v>
      </c>
    </row>
    <row r="4468" spans="1:14">
      <c r="A4468" s="33">
        <v>41912</v>
      </c>
      <c r="B4468" s="12" t="s">
        <v>54</v>
      </c>
      <c r="C4468" s="10" t="s">
        <v>37</v>
      </c>
      <c r="D4468" s="10" t="s">
        <v>42</v>
      </c>
      <c r="E4468" s="36" t="s">
        <v>20</v>
      </c>
      <c r="F4468" s="16" t="s">
        <v>15</v>
      </c>
      <c r="G4468" s="12">
        <v>42369</v>
      </c>
      <c r="H4468" s="13">
        <v>5</v>
      </c>
      <c r="I4468" s="37"/>
      <c r="J4468" s="37">
        <v>2.5472883461150904</v>
      </c>
      <c r="K4468" s="37">
        <v>2.8540669339814562</v>
      </c>
      <c r="L4468" s="37">
        <v>0.4660595968225465</v>
      </c>
      <c r="M4468" s="37">
        <v>5.9458474914656083</v>
      </c>
      <c r="N4468" s="15">
        <v>713.13760000021909</v>
      </c>
    </row>
    <row r="4469" spans="1:14">
      <c r="A4469" s="33">
        <v>41912</v>
      </c>
      <c r="B4469" s="12" t="s">
        <v>54</v>
      </c>
      <c r="C4469" s="10" t="s">
        <v>37</v>
      </c>
      <c r="D4469" s="10" t="s">
        <v>42</v>
      </c>
      <c r="E4469" s="36" t="s">
        <v>20</v>
      </c>
      <c r="F4469" s="16" t="s">
        <v>15</v>
      </c>
      <c r="G4469" s="12">
        <v>42460</v>
      </c>
      <c r="H4469" s="13">
        <v>6</v>
      </c>
      <c r="I4469" s="37"/>
      <c r="J4469" s="37">
        <v>1.7360750818341881</v>
      </c>
      <c r="K4469" s="37">
        <v>2.520988161904711</v>
      </c>
      <c r="L4469" s="37">
        <v>1.4029963097574429</v>
      </c>
      <c r="M4469" s="37">
        <v>4.2566440089903708</v>
      </c>
      <c r="N4469" s="15">
        <v>632.84072887874152</v>
      </c>
    </row>
    <row r="4470" spans="1:14">
      <c r="A4470" s="33">
        <v>41912</v>
      </c>
      <c r="B4470" s="12" t="s">
        <v>54</v>
      </c>
      <c r="C4470" s="10" t="s">
        <v>37</v>
      </c>
      <c r="D4470" s="10" t="s">
        <v>42</v>
      </c>
      <c r="E4470" s="36" t="s">
        <v>20</v>
      </c>
      <c r="F4470" s="16" t="s">
        <v>15</v>
      </c>
      <c r="G4470" s="12">
        <v>42551</v>
      </c>
      <c r="H4470" s="13">
        <v>7</v>
      </c>
      <c r="I4470" s="37"/>
      <c r="J4470" s="37">
        <v>1.2994645923139632</v>
      </c>
      <c r="K4470" s="37">
        <v>0.96722601195020674</v>
      </c>
      <c r="L4470" s="37">
        <v>-0.25429755764054107</v>
      </c>
      <c r="M4470" s="37">
        <v>3.2098568164144248</v>
      </c>
      <c r="N4470" s="15">
        <v>557.36339203324917</v>
      </c>
    </row>
    <row r="4471" spans="1:14">
      <c r="A4471" s="33">
        <v>41912</v>
      </c>
      <c r="B4471" s="12" t="s">
        <v>54</v>
      </c>
      <c r="C4471" s="10" t="s">
        <v>37</v>
      </c>
      <c r="D4471" s="10" t="s">
        <v>42</v>
      </c>
      <c r="E4471" s="36" t="s">
        <v>20</v>
      </c>
      <c r="F4471" s="16" t="s">
        <v>15</v>
      </c>
      <c r="G4471" s="12">
        <v>42643</v>
      </c>
      <c r="H4471" s="13">
        <v>8</v>
      </c>
      <c r="I4471" s="37"/>
      <c r="J4471" s="37">
        <v>0.90663959551159923</v>
      </c>
      <c r="K4471" s="37">
        <v>-0.17950878981859203</v>
      </c>
      <c r="L4471" s="37">
        <v>-0.2400952062571996</v>
      </c>
      <c r="M4471" s="37">
        <v>2.3068923959954994</v>
      </c>
      <c r="N4471" s="15">
        <v>489.68662646548887</v>
      </c>
    </row>
    <row r="4472" spans="1:14">
      <c r="A4472" s="33">
        <v>41912</v>
      </c>
      <c r="B4472" s="12" t="s">
        <v>54</v>
      </c>
      <c r="C4472" s="10" t="s">
        <v>37</v>
      </c>
      <c r="D4472" s="10" t="s">
        <v>42</v>
      </c>
      <c r="E4472" s="36" t="s">
        <v>20</v>
      </c>
      <c r="F4472" s="16" t="s">
        <v>15</v>
      </c>
      <c r="G4472" s="12">
        <v>42735</v>
      </c>
      <c r="H4472" s="13">
        <v>9</v>
      </c>
      <c r="I4472" s="37"/>
      <c r="J4472" s="37">
        <v>0.68434847100291818</v>
      </c>
      <c r="K4472" s="37">
        <v>-1.1647255068050215</v>
      </c>
      <c r="L4472" s="37">
        <v>-0.30086824598351125</v>
      </c>
      <c r="M4472" s="37">
        <v>1.7944547956597972</v>
      </c>
      <c r="N4472" s="15">
        <v>431.42876236618741</v>
      </c>
    </row>
    <row r="4473" spans="1:14">
      <c r="A4473" s="33">
        <v>41912</v>
      </c>
      <c r="B4473" s="12" t="s">
        <v>54</v>
      </c>
      <c r="C4473" s="10" t="s">
        <v>37</v>
      </c>
      <c r="D4473" s="10" t="s">
        <v>42</v>
      </c>
      <c r="E4473" s="16" t="s">
        <v>26</v>
      </c>
      <c r="F4473" s="16" t="s">
        <v>27</v>
      </c>
      <c r="G4473" s="12">
        <v>42004</v>
      </c>
      <c r="H4473" s="13">
        <v>1</v>
      </c>
      <c r="I4473" s="37"/>
      <c r="J4473" s="37">
        <v>1.0974222320647639E-2</v>
      </c>
      <c r="K4473" s="37">
        <v>0.21862454947580684</v>
      </c>
      <c r="L4473" s="37">
        <v>2.3741167681266481E-2</v>
      </c>
      <c r="M4473" s="37">
        <v>4.8161486888196131E-2</v>
      </c>
      <c r="N4473" s="38">
        <v>1394.8338686027796</v>
      </c>
    </row>
    <row r="4474" spans="1:14">
      <c r="A4474" s="33">
        <v>41912</v>
      </c>
      <c r="B4474" s="12" t="s">
        <v>54</v>
      </c>
      <c r="C4474" s="10" t="s">
        <v>37</v>
      </c>
      <c r="D4474" s="10" t="s">
        <v>42</v>
      </c>
      <c r="E4474" s="16" t="s">
        <v>26</v>
      </c>
      <c r="F4474" s="16" t="s">
        <v>27</v>
      </c>
      <c r="G4474" s="12">
        <v>42094</v>
      </c>
      <c r="H4474" s="13">
        <v>2</v>
      </c>
      <c r="I4474" s="37"/>
      <c r="J4474" s="37">
        <v>4.5236414822796091E-2</v>
      </c>
      <c r="K4474" s="37">
        <v>0.28458297720442621</v>
      </c>
      <c r="L4474" s="37">
        <v>0.11119484255141546</v>
      </c>
      <c r="M4474" s="37">
        <v>0.2048894778734584</v>
      </c>
      <c r="N4474" s="38">
        <v>1377.3664409775245</v>
      </c>
    </row>
    <row r="4475" spans="1:14">
      <c r="A4475" s="33">
        <v>41912</v>
      </c>
      <c r="B4475" s="12" t="s">
        <v>54</v>
      </c>
      <c r="C4475" s="10" t="s">
        <v>37</v>
      </c>
      <c r="D4475" s="10" t="s">
        <v>42</v>
      </c>
      <c r="E4475" s="16" t="s">
        <v>26</v>
      </c>
      <c r="F4475" s="16" t="s">
        <v>27</v>
      </c>
      <c r="G4475" s="12">
        <v>42185</v>
      </c>
      <c r="H4475" s="13">
        <v>3</v>
      </c>
      <c r="I4475" s="37"/>
      <c r="J4475" s="37">
        <v>5.7400346747830656E-2</v>
      </c>
      <c r="K4475" s="37">
        <v>0.27990683782527581</v>
      </c>
      <c r="L4475" s="37">
        <v>5.2724207368680255E-2</v>
      </c>
      <c r="M4475" s="37">
        <v>0.27018464224564126</v>
      </c>
      <c r="N4475" s="38">
        <v>1250.2126298167648</v>
      </c>
    </row>
    <row r="4476" spans="1:14">
      <c r="A4476" s="33">
        <v>41912</v>
      </c>
      <c r="B4476" s="12" t="s">
        <v>54</v>
      </c>
      <c r="C4476" s="10" t="s">
        <v>37</v>
      </c>
      <c r="D4476" s="10" t="s">
        <v>42</v>
      </c>
      <c r="E4476" s="16" t="s">
        <v>26</v>
      </c>
      <c r="F4476" s="16" t="s">
        <v>27</v>
      </c>
      <c r="G4476" s="12">
        <v>42277</v>
      </c>
      <c r="H4476" s="13">
        <v>4</v>
      </c>
      <c r="I4476" s="37"/>
      <c r="J4476" s="37">
        <v>5.9638956519194174E-2</v>
      </c>
      <c r="K4476" s="37">
        <v>0.32439918951066188</v>
      </c>
      <c r="L4476" s="37">
        <v>0.10413130820458025</v>
      </c>
      <c r="M4476" s="37">
        <v>0.27192662788976912</v>
      </c>
      <c r="N4476" s="38">
        <v>1220.0138412629383</v>
      </c>
    </row>
    <row r="4477" spans="1:14">
      <c r="A4477" s="33">
        <v>41912</v>
      </c>
      <c r="B4477" s="12" t="s">
        <v>54</v>
      </c>
      <c r="C4477" s="10" t="s">
        <v>37</v>
      </c>
      <c r="D4477" s="10" t="s">
        <v>42</v>
      </c>
      <c r="E4477" s="16" t="s">
        <v>26</v>
      </c>
      <c r="F4477" s="16" t="s">
        <v>27</v>
      </c>
      <c r="G4477" s="12">
        <v>42369</v>
      </c>
      <c r="H4477" s="13">
        <v>5</v>
      </c>
      <c r="I4477" s="37"/>
      <c r="J4477" s="37">
        <v>0.13610508184408279</v>
      </c>
      <c r="K4477" s="37">
        <v>0.38048930121242897</v>
      </c>
      <c r="L4477" s="37">
        <v>0.19219519354584988</v>
      </c>
      <c r="M4477" s="37">
        <v>0.66659288883182899</v>
      </c>
      <c r="N4477" s="38">
        <v>1200.98530798408</v>
      </c>
    </row>
    <row r="4478" spans="1:14">
      <c r="A4478" s="33">
        <v>41912</v>
      </c>
      <c r="B4478" s="12" t="s">
        <v>54</v>
      </c>
      <c r="C4478" s="10" t="s">
        <v>37</v>
      </c>
      <c r="D4478" s="10" t="s">
        <v>42</v>
      </c>
      <c r="E4478" s="16" t="s">
        <v>26</v>
      </c>
      <c r="F4478" s="16" t="s">
        <v>27</v>
      </c>
      <c r="G4478" s="12">
        <v>42460</v>
      </c>
      <c r="H4478" s="13">
        <v>6</v>
      </c>
      <c r="I4478" s="37"/>
      <c r="J4478" s="37">
        <v>0.134464671612196</v>
      </c>
      <c r="K4478" s="37">
        <v>0.3207420404457843</v>
      </c>
      <c r="L4478" s="37">
        <v>7.4717410845551335E-2</v>
      </c>
      <c r="M4478" s="37">
        <v>0.65395208805644411</v>
      </c>
      <c r="N4478" s="38">
        <v>1186.4928296579003</v>
      </c>
    </row>
    <row r="4479" spans="1:14">
      <c r="A4479" s="33">
        <v>41912</v>
      </c>
      <c r="B4479" s="12" t="s">
        <v>54</v>
      </c>
      <c r="C4479" s="10" t="s">
        <v>37</v>
      </c>
      <c r="D4479" s="10" t="s">
        <v>42</v>
      </c>
      <c r="E4479" s="16" t="s">
        <v>26</v>
      </c>
      <c r="F4479" s="16" t="s">
        <v>27</v>
      </c>
      <c r="G4479" s="12">
        <v>42551</v>
      </c>
      <c r="H4479" s="13">
        <v>7</v>
      </c>
      <c r="I4479" s="37"/>
      <c r="J4479" s="37">
        <v>9.8873350838930174E-2</v>
      </c>
      <c r="K4479" s="37">
        <v>0.22611204297097659</v>
      </c>
      <c r="L4479" s="37">
        <v>4.2433533641224597E-3</v>
      </c>
      <c r="M4479" s="37">
        <v>0.51640183847433618</v>
      </c>
      <c r="N4479" s="38">
        <v>1075.6010563028417</v>
      </c>
    </row>
    <row r="4480" spans="1:14">
      <c r="A4480" s="33">
        <v>41912</v>
      </c>
      <c r="B4480" s="12" t="s">
        <v>54</v>
      </c>
      <c r="C4480" s="10" t="s">
        <v>37</v>
      </c>
      <c r="D4480" s="10" t="s">
        <v>42</v>
      </c>
      <c r="E4480" s="16" t="s">
        <v>26</v>
      </c>
      <c r="F4480" s="16" t="s">
        <v>27</v>
      </c>
      <c r="G4480" s="12">
        <v>42643</v>
      </c>
      <c r="H4480" s="13">
        <v>8</v>
      </c>
      <c r="I4480" s="37"/>
      <c r="J4480" s="37">
        <v>4.7448629483597501E-2</v>
      </c>
      <c r="K4480" s="37">
        <v>0.23044831074801159</v>
      </c>
      <c r="L4480" s="37">
        <v>5.1784897260632498E-2</v>
      </c>
      <c r="M4480" s="37">
        <v>0.24721268906264263</v>
      </c>
      <c r="N4480" s="38">
        <v>1067.2166745127502</v>
      </c>
    </row>
    <row r="4481" spans="1:14">
      <c r="A4481" s="33">
        <v>41912</v>
      </c>
      <c r="B4481" s="12" t="s">
        <v>54</v>
      </c>
      <c r="C4481" s="10" t="s">
        <v>37</v>
      </c>
      <c r="D4481" s="10" t="s">
        <v>42</v>
      </c>
      <c r="E4481" s="16" t="s">
        <v>26</v>
      </c>
      <c r="F4481" s="16" t="s">
        <v>27</v>
      </c>
      <c r="G4481" s="12">
        <v>42735</v>
      </c>
      <c r="H4481" s="13">
        <v>9</v>
      </c>
      <c r="I4481" s="37"/>
      <c r="J4481" s="37">
        <v>9.1815511499406727E-2</v>
      </c>
      <c r="K4481" s="37">
        <v>0.28459031327855089</v>
      </c>
      <c r="L4481" s="37">
        <v>0.14595751402994603</v>
      </c>
      <c r="M4481" s="37">
        <v>0.47858415516628</v>
      </c>
      <c r="N4481" s="38">
        <v>1059.2490561354989</v>
      </c>
    </row>
    <row r="4482" spans="1:14">
      <c r="A4482" s="33">
        <v>41912</v>
      </c>
      <c r="B4482" s="12" t="s">
        <v>54</v>
      </c>
      <c r="C4482" s="10" t="s">
        <v>37</v>
      </c>
      <c r="D4482" s="10" t="s">
        <v>42</v>
      </c>
      <c r="E4482" s="16" t="s">
        <v>26</v>
      </c>
      <c r="F4482" s="36" t="s">
        <v>119</v>
      </c>
      <c r="G4482" s="12">
        <v>42004</v>
      </c>
      <c r="H4482" s="13">
        <v>1</v>
      </c>
      <c r="I4482" s="37"/>
      <c r="J4482" s="37">
        <v>0.68646963801653271</v>
      </c>
      <c r="K4482" s="37">
        <v>3.168611007323666</v>
      </c>
      <c r="L4482" s="37">
        <v>0.20218763585376864</v>
      </c>
      <c r="M4482" s="37">
        <v>2.5114299088410346</v>
      </c>
      <c r="N4482" s="15">
        <v>1890.4383836276604</v>
      </c>
    </row>
    <row r="4483" spans="1:14">
      <c r="A4483" s="33">
        <v>41912</v>
      </c>
      <c r="B4483" s="12" t="s">
        <v>54</v>
      </c>
      <c r="C4483" s="10" t="s">
        <v>37</v>
      </c>
      <c r="D4483" s="10" t="s">
        <v>42</v>
      </c>
      <c r="E4483" s="16" t="s">
        <v>26</v>
      </c>
      <c r="F4483" s="36" t="s">
        <v>119</v>
      </c>
      <c r="G4483" s="12">
        <v>42094</v>
      </c>
      <c r="H4483" s="13">
        <v>2</v>
      </c>
      <c r="I4483" s="37"/>
      <c r="J4483" s="37">
        <v>1.0173954671909775</v>
      </c>
      <c r="K4483" s="37">
        <v>8.7995388121430071</v>
      </c>
      <c r="L4483" s="37">
        <v>6.6483232720103196</v>
      </c>
      <c r="M4483" s="37">
        <v>3.6727838786186568</v>
      </c>
      <c r="N4483" s="15">
        <v>1840.4066073989136</v>
      </c>
    </row>
    <row r="4484" spans="1:14">
      <c r="A4484" s="33">
        <v>41912</v>
      </c>
      <c r="B4484" s="12" t="s">
        <v>54</v>
      </c>
      <c r="C4484" s="10" t="s">
        <v>37</v>
      </c>
      <c r="D4484" s="10" t="s">
        <v>42</v>
      </c>
      <c r="E4484" s="16" t="s">
        <v>26</v>
      </c>
      <c r="F4484" s="36" t="s">
        <v>119</v>
      </c>
      <c r="G4484" s="12">
        <v>42185</v>
      </c>
      <c r="H4484" s="13">
        <v>3</v>
      </c>
      <c r="I4484" s="37"/>
      <c r="J4484" s="37">
        <v>1.8238886238820435</v>
      </c>
      <c r="K4484" s="37">
        <v>17.725564836324711</v>
      </c>
      <c r="L4484" s="37">
        <v>10.749914648063747</v>
      </c>
      <c r="M4484" s="37">
        <v>5.1902227312362124</v>
      </c>
      <c r="N4484" s="15">
        <v>1794.6108528721929</v>
      </c>
    </row>
    <row r="4485" spans="1:14">
      <c r="A4485" s="33">
        <v>41912</v>
      </c>
      <c r="B4485" s="12" t="s">
        <v>54</v>
      </c>
      <c r="C4485" s="10" t="s">
        <v>37</v>
      </c>
      <c r="D4485" s="10" t="s">
        <v>42</v>
      </c>
      <c r="E4485" s="16" t="s">
        <v>26</v>
      </c>
      <c r="F4485" s="36" t="s">
        <v>119</v>
      </c>
      <c r="G4485" s="12">
        <v>42277</v>
      </c>
      <c r="H4485" s="13">
        <v>4</v>
      </c>
      <c r="I4485" s="37"/>
      <c r="J4485" s="37">
        <v>3.2314692414770279</v>
      </c>
      <c r="K4485" s="37">
        <v>26.203829452942998</v>
      </c>
      <c r="L4485" s="37">
        <v>11.709733858095314</v>
      </c>
      <c r="M4485" s="37">
        <v>6.7999781976959346</v>
      </c>
      <c r="N4485" s="15">
        <v>1752.9526744407349</v>
      </c>
    </row>
    <row r="4486" spans="1:14">
      <c r="A4486" s="33">
        <v>41912</v>
      </c>
      <c r="B4486" s="12" t="s">
        <v>54</v>
      </c>
      <c r="C4486" s="10" t="s">
        <v>37</v>
      </c>
      <c r="D4486" s="10" t="s">
        <v>42</v>
      </c>
      <c r="E4486" s="16" t="s">
        <v>26</v>
      </c>
      <c r="F4486" s="36" t="s">
        <v>119</v>
      </c>
      <c r="G4486" s="12">
        <v>42369</v>
      </c>
      <c r="H4486" s="13">
        <v>5</v>
      </c>
      <c r="I4486" s="37"/>
      <c r="J4486" s="37">
        <v>4.4943584687197271</v>
      </c>
      <c r="K4486" s="37">
        <v>31.4394514256741</v>
      </c>
      <c r="L4486" s="37">
        <v>9.7299804414508309</v>
      </c>
      <c r="M4486" s="37">
        <v>8.2995401823817474</v>
      </c>
      <c r="N4486" s="15">
        <v>1721.0496121473734</v>
      </c>
    </row>
    <row r="4487" spans="1:14">
      <c r="A4487" s="33">
        <v>41912</v>
      </c>
      <c r="B4487" s="12" t="s">
        <v>54</v>
      </c>
      <c r="C4487" s="10" t="s">
        <v>37</v>
      </c>
      <c r="D4487" s="10" t="s">
        <v>42</v>
      </c>
      <c r="E4487" s="16" t="s">
        <v>26</v>
      </c>
      <c r="F4487" s="36" t="s">
        <v>119</v>
      </c>
      <c r="G4487" s="12">
        <v>42460</v>
      </c>
      <c r="H4487" s="13">
        <v>6</v>
      </c>
      <c r="I4487" s="37"/>
      <c r="J4487" s="37">
        <v>5.0352227196834622</v>
      </c>
      <c r="K4487" s="37">
        <v>31.483070879490377</v>
      </c>
      <c r="L4487" s="37">
        <v>5.0788421734997389</v>
      </c>
      <c r="M4487" s="37">
        <v>9.0586114429959643</v>
      </c>
      <c r="N4487" s="15">
        <v>1701.9936755402489</v>
      </c>
    </row>
    <row r="4488" spans="1:14">
      <c r="A4488" s="33">
        <v>41912</v>
      </c>
      <c r="B4488" s="12" t="s">
        <v>54</v>
      </c>
      <c r="C4488" s="10" t="s">
        <v>37</v>
      </c>
      <c r="D4488" s="10" t="s">
        <v>42</v>
      </c>
      <c r="E4488" s="16" t="s">
        <v>26</v>
      </c>
      <c r="F4488" s="36" t="s">
        <v>119</v>
      </c>
      <c r="G4488" s="12">
        <v>42551</v>
      </c>
      <c r="H4488" s="13">
        <v>7</v>
      </c>
      <c r="I4488" s="37"/>
      <c r="J4488" s="37">
        <v>4.3360415175302514</v>
      </c>
      <c r="K4488" s="37">
        <v>31.973113226975276</v>
      </c>
      <c r="L4488" s="37">
        <v>4.8260838650151499</v>
      </c>
      <c r="M4488" s="37">
        <v>7.6767983337172945</v>
      </c>
      <c r="N4488" s="15">
        <v>1694.2709338495642</v>
      </c>
    </row>
    <row r="4489" spans="1:14">
      <c r="A4489" s="33">
        <v>41912</v>
      </c>
      <c r="B4489" s="12" t="s">
        <v>54</v>
      </c>
      <c r="C4489" s="10" t="s">
        <v>37</v>
      </c>
      <c r="D4489" s="10" t="s">
        <v>42</v>
      </c>
      <c r="E4489" s="16" t="s">
        <v>26</v>
      </c>
      <c r="F4489" s="36" t="s">
        <v>119</v>
      </c>
      <c r="G4489" s="12">
        <v>42643</v>
      </c>
      <c r="H4489" s="13">
        <v>8</v>
      </c>
      <c r="I4489" s="37"/>
      <c r="J4489" s="37">
        <v>3.6285305976672726</v>
      </c>
      <c r="K4489" s="37">
        <v>34.309139128481334</v>
      </c>
      <c r="L4489" s="37">
        <v>5.9645564991733311</v>
      </c>
      <c r="M4489" s="37">
        <v>6.210150856971695</v>
      </c>
      <c r="N4489" s="15">
        <v>1687.3215250662004</v>
      </c>
    </row>
    <row r="4490" spans="1:14">
      <c r="A4490" s="33">
        <v>41912</v>
      </c>
      <c r="B4490" s="12" t="s">
        <v>54</v>
      </c>
      <c r="C4490" s="10" t="s">
        <v>37</v>
      </c>
      <c r="D4490" s="10" t="s">
        <v>42</v>
      </c>
      <c r="E4490" s="16" t="s">
        <v>26</v>
      </c>
      <c r="F4490" s="36" t="s">
        <v>119</v>
      </c>
      <c r="G4490" s="12">
        <v>42735</v>
      </c>
      <c r="H4490" s="13">
        <v>9</v>
      </c>
      <c r="I4490" s="37"/>
      <c r="J4490" s="37">
        <v>3.4386616595156543</v>
      </c>
      <c r="K4490" s="37">
        <v>34.763069358748425</v>
      </c>
      <c r="L4490" s="37">
        <v>3.8925918897827447</v>
      </c>
      <c r="M4490" s="37">
        <v>5.8825227918391212</v>
      </c>
      <c r="N4490" s="15">
        <v>1682.6082563569723</v>
      </c>
    </row>
    <row r="4491" spans="1:14">
      <c r="A4491" s="33">
        <v>41912</v>
      </c>
      <c r="B4491" s="12" t="s">
        <v>54</v>
      </c>
      <c r="C4491" s="10" t="s">
        <v>37</v>
      </c>
      <c r="D4491" s="10" t="s">
        <v>42</v>
      </c>
      <c r="E4491" s="36" t="s">
        <v>31</v>
      </c>
      <c r="F4491" s="36" t="s">
        <v>43</v>
      </c>
      <c r="G4491" s="12">
        <v>42004</v>
      </c>
      <c r="H4491" s="13">
        <v>1</v>
      </c>
      <c r="I4491" s="37"/>
      <c r="J4491" s="37">
        <v>2.0571378269656403E-4</v>
      </c>
      <c r="K4491" s="37">
        <v>-9.5155108916081775E-3</v>
      </c>
      <c r="L4491" s="37">
        <v>-1.6915337362743733E-2</v>
      </c>
      <c r="M4491" s="37">
        <v>4.4171102633329152E-4</v>
      </c>
      <c r="N4491" s="15">
        <v>1.0000009187933751E-9</v>
      </c>
    </row>
    <row r="4492" spans="1:14">
      <c r="A4492" s="33">
        <v>41912</v>
      </c>
      <c r="B4492" s="12" t="s">
        <v>54</v>
      </c>
      <c r="C4492" s="10" t="s">
        <v>37</v>
      </c>
      <c r="D4492" s="10" t="s">
        <v>42</v>
      </c>
      <c r="E4492" s="36" t="s">
        <v>31</v>
      </c>
      <c r="F4492" s="36" t="s">
        <v>43</v>
      </c>
      <c r="G4492" s="12">
        <v>42094</v>
      </c>
      <c r="H4492" s="13">
        <v>2</v>
      </c>
      <c r="I4492" s="37"/>
      <c r="J4492" s="37">
        <v>-6.3200613629105283E-4</v>
      </c>
      <c r="K4492" s="37">
        <v>2.7974442986526721E-3</v>
      </c>
      <c r="L4492" s="37">
        <v>1.1680949053969797E-2</v>
      </c>
      <c r="M4492" s="37">
        <v>-8.9738756722107852E-4</v>
      </c>
      <c r="N4492" s="15">
        <v>1.0000024917644623E-9</v>
      </c>
    </row>
    <row r="4493" spans="1:14">
      <c r="A4493" s="33">
        <v>41912</v>
      </c>
      <c r="B4493" s="12" t="s">
        <v>54</v>
      </c>
      <c r="C4493" s="10" t="s">
        <v>37</v>
      </c>
      <c r="D4493" s="10" t="s">
        <v>42</v>
      </c>
      <c r="E4493" s="36" t="s">
        <v>31</v>
      </c>
      <c r="F4493" s="36" t="s">
        <v>43</v>
      </c>
      <c r="G4493" s="12">
        <v>42185</v>
      </c>
      <c r="H4493" s="13">
        <v>3</v>
      </c>
      <c r="I4493" s="37"/>
      <c r="J4493" s="37">
        <v>-4.6646791826586719E-4</v>
      </c>
      <c r="K4493" s="37">
        <v>3.4045756629354942E-3</v>
      </c>
      <c r="L4493" s="37">
        <v>1.4066344601695494E-4</v>
      </c>
      <c r="M4493" s="37">
        <v>-3.6458414353785098E-4</v>
      </c>
      <c r="N4493" s="15">
        <v>1.0000037768658211E-9</v>
      </c>
    </row>
    <row r="4494" spans="1:14">
      <c r="A4494" s="33">
        <v>41912</v>
      </c>
      <c r="B4494" s="12" t="s">
        <v>54</v>
      </c>
      <c r="C4494" s="10" t="s">
        <v>37</v>
      </c>
      <c r="D4494" s="10" t="s">
        <v>42</v>
      </c>
      <c r="E4494" s="36" t="s">
        <v>31</v>
      </c>
      <c r="F4494" s="36" t="s">
        <v>43</v>
      </c>
      <c r="G4494" s="12">
        <v>42277</v>
      </c>
      <c r="H4494" s="13">
        <v>4</v>
      </c>
      <c r="I4494" s="37"/>
      <c r="J4494" s="37">
        <v>-2.9682126868846298E-4</v>
      </c>
      <c r="K4494" s="37">
        <v>3.8331555845400791E-3</v>
      </c>
      <c r="L4494" s="37">
        <v>1.3175865291612188E-4</v>
      </c>
      <c r="M4494" s="37">
        <v>9.5409937440846094E-5</v>
      </c>
      <c r="N4494" s="15">
        <v>1.0000027292337295E-9</v>
      </c>
    </row>
    <row r="4495" spans="1:14">
      <c r="A4495" s="33">
        <v>41912</v>
      </c>
      <c r="B4495" s="12" t="s">
        <v>54</v>
      </c>
      <c r="C4495" s="10" t="s">
        <v>37</v>
      </c>
      <c r="D4495" s="10" t="s">
        <v>42</v>
      </c>
      <c r="E4495" s="36" t="s">
        <v>31</v>
      </c>
      <c r="F4495" s="36" t="s">
        <v>43</v>
      </c>
      <c r="G4495" s="12">
        <v>42369</v>
      </c>
      <c r="H4495" s="13">
        <v>5</v>
      </c>
      <c r="I4495" s="37"/>
      <c r="J4495" s="37">
        <v>-1.7973464048390625E-4</v>
      </c>
      <c r="K4495" s="37">
        <v>4.7202111216236445E-3</v>
      </c>
      <c r="L4495" s="37">
        <v>7.0732089659965921E-4</v>
      </c>
      <c r="M4495" s="37">
        <v>3.2159836396241482E-4</v>
      </c>
      <c r="N4495" s="15">
        <v>1.0000030479702111E-9</v>
      </c>
    </row>
    <row r="4496" spans="1:14">
      <c r="A4496" s="33">
        <v>41912</v>
      </c>
      <c r="B4496" s="12" t="s">
        <v>54</v>
      </c>
      <c r="C4496" s="10" t="s">
        <v>37</v>
      </c>
      <c r="D4496" s="10" t="s">
        <v>42</v>
      </c>
      <c r="E4496" s="36" t="s">
        <v>31</v>
      </c>
      <c r="F4496" s="36" t="s">
        <v>43</v>
      </c>
      <c r="G4496" s="12">
        <v>42460</v>
      </c>
      <c r="H4496" s="13">
        <v>6</v>
      </c>
      <c r="I4496" s="37"/>
      <c r="J4496" s="37">
        <v>4.8936883378806865E-4</v>
      </c>
      <c r="K4496" s="37">
        <v>8.9148478927855983E-4</v>
      </c>
      <c r="L4496" s="37">
        <v>-3.3393574985570162E-3</v>
      </c>
      <c r="M4496" s="37">
        <v>1.3952199746470298E-3</v>
      </c>
      <c r="N4496" s="15">
        <v>1.0000022355143299E-9</v>
      </c>
    </row>
    <row r="4497" spans="1:14">
      <c r="A4497" s="33">
        <v>41912</v>
      </c>
      <c r="B4497" s="12" t="s">
        <v>54</v>
      </c>
      <c r="C4497" s="10" t="s">
        <v>37</v>
      </c>
      <c r="D4497" s="10" t="s">
        <v>42</v>
      </c>
      <c r="E4497" s="36" t="s">
        <v>31</v>
      </c>
      <c r="F4497" s="36" t="s">
        <v>43</v>
      </c>
      <c r="G4497" s="12">
        <v>42551</v>
      </c>
      <c r="H4497" s="13">
        <v>7</v>
      </c>
      <c r="I4497" s="37"/>
      <c r="J4497" s="37">
        <v>-1.9435649986023073E-4</v>
      </c>
      <c r="K4497" s="37">
        <v>4.0796425857664012E-3</v>
      </c>
      <c r="L4497" s="37">
        <v>2.9938012966276109E-3</v>
      </c>
      <c r="M4497" s="37">
        <v>1.9559593967332099E-4</v>
      </c>
      <c r="N4497" s="15">
        <v>1.0000030486025937E-9</v>
      </c>
    </row>
    <row r="4498" spans="1:14">
      <c r="A4498" s="33">
        <v>41912</v>
      </c>
      <c r="B4498" s="12" t="s">
        <v>54</v>
      </c>
      <c r="C4498" s="10" t="s">
        <v>37</v>
      </c>
      <c r="D4498" s="10" t="s">
        <v>42</v>
      </c>
      <c r="E4498" s="36" t="s">
        <v>31</v>
      </c>
      <c r="F4498" s="36" t="s">
        <v>43</v>
      </c>
      <c r="G4498" s="12">
        <v>42643</v>
      </c>
      <c r="H4498" s="13">
        <v>8</v>
      </c>
      <c r="I4498" s="37"/>
      <c r="J4498" s="37">
        <v>-3.6519759778943774E-5</v>
      </c>
      <c r="K4498" s="37">
        <v>4.5648180753090385E-3</v>
      </c>
      <c r="L4498" s="37">
        <v>4.4865572976369355E-4</v>
      </c>
      <c r="M4498" s="37">
        <v>3.6233357157608681E-4</v>
      </c>
      <c r="N4498" s="15">
        <v>1.0000043828933824E-9</v>
      </c>
    </row>
    <row r="4499" spans="1:14">
      <c r="A4499" s="33">
        <v>41912</v>
      </c>
      <c r="B4499" s="12" t="s">
        <v>54</v>
      </c>
      <c r="C4499" s="10" t="s">
        <v>37</v>
      </c>
      <c r="D4499" s="10" t="s">
        <v>42</v>
      </c>
      <c r="E4499" s="36" t="s">
        <v>31</v>
      </c>
      <c r="F4499" s="36" t="s">
        <v>43</v>
      </c>
      <c r="G4499" s="12">
        <v>42735</v>
      </c>
      <c r="H4499" s="13">
        <v>9</v>
      </c>
      <c r="I4499" s="37"/>
      <c r="J4499" s="37">
        <v>-2.0845362944681224E-5</v>
      </c>
      <c r="K4499" s="37">
        <v>4.7330581534814307E-3</v>
      </c>
      <c r="L4499" s="37">
        <v>1.4739471522771101E-4</v>
      </c>
      <c r="M4499" s="37">
        <v>3.2425147014416639E-4</v>
      </c>
      <c r="N4499" s="15">
        <v>1.0000033985911868E-9</v>
      </c>
    </row>
    <row r="4500" spans="1:14">
      <c r="A4500" s="33">
        <v>41912</v>
      </c>
      <c r="B4500" s="12" t="s">
        <v>54</v>
      </c>
      <c r="C4500" s="10" t="s">
        <v>37</v>
      </c>
      <c r="D4500" s="10" t="s">
        <v>42</v>
      </c>
      <c r="E4500" s="36" t="s">
        <v>31</v>
      </c>
      <c r="F4500" s="16" t="s">
        <v>32</v>
      </c>
      <c r="G4500" s="12">
        <v>42004</v>
      </c>
      <c r="H4500" s="13">
        <v>1</v>
      </c>
      <c r="I4500" s="37"/>
      <c r="J4500" s="37">
        <v>1.4856249933757813E-2</v>
      </c>
      <c r="K4500" s="37">
        <v>1.2674530437902509E-2</v>
      </c>
      <c r="L4500" s="37">
        <v>-4.2777418322227881E-2</v>
      </c>
      <c r="M4500" s="37">
        <v>5.5373826979599472E-2</v>
      </c>
      <c r="N4500" s="15">
        <v>3.9243546753199192</v>
      </c>
    </row>
    <row r="4501" spans="1:14">
      <c r="A4501" s="33">
        <v>41912</v>
      </c>
      <c r="B4501" s="12" t="s">
        <v>54</v>
      </c>
      <c r="C4501" s="10" t="s">
        <v>37</v>
      </c>
      <c r="D4501" s="10" t="s">
        <v>42</v>
      </c>
      <c r="E4501" s="36" t="s">
        <v>31</v>
      </c>
      <c r="F4501" s="16" t="s">
        <v>32</v>
      </c>
      <c r="G4501" s="12">
        <v>42094</v>
      </c>
      <c r="H4501" s="13">
        <v>2</v>
      </c>
      <c r="I4501" s="37"/>
      <c r="J4501" s="37">
        <v>1.692981064956833E-2</v>
      </c>
      <c r="K4501" s="37">
        <v>4.5885866244472419E-2</v>
      </c>
      <c r="L4501" s="37">
        <v>5.0141146456138236E-2</v>
      </c>
      <c r="M4501" s="37">
        <v>6.6948429706096685E-2</v>
      </c>
      <c r="N4501" s="15">
        <v>4.7536245679705722</v>
      </c>
    </row>
    <row r="4502" spans="1:14">
      <c r="A4502" s="33">
        <v>41912</v>
      </c>
      <c r="B4502" s="12" t="s">
        <v>54</v>
      </c>
      <c r="C4502" s="10" t="s">
        <v>37</v>
      </c>
      <c r="D4502" s="10" t="s">
        <v>42</v>
      </c>
      <c r="E4502" s="36" t="s">
        <v>31</v>
      </c>
      <c r="F4502" s="16" t="s">
        <v>32</v>
      </c>
      <c r="G4502" s="12">
        <v>42185</v>
      </c>
      <c r="H4502" s="13">
        <v>3</v>
      </c>
      <c r="I4502" s="37"/>
      <c r="J4502" s="37">
        <v>1.5969063883010035E-2</v>
      </c>
      <c r="K4502" s="37">
        <v>6.4217235934322409E-2</v>
      </c>
      <c r="L4502" s="37">
        <v>3.4300433572860028E-2</v>
      </c>
      <c r="M4502" s="37">
        <v>4.3824562319066056E-2</v>
      </c>
      <c r="N4502" s="15">
        <v>4.914465094488019</v>
      </c>
    </row>
    <row r="4503" spans="1:14">
      <c r="A4503" s="33">
        <v>41912</v>
      </c>
      <c r="B4503" s="12" t="s">
        <v>54</v>
      </c>
      <c r="C4503" s="10" t="s">
        <v>37</v>
      </c>
      <c r="D4503" s="10" t="s">
        <v>42</v>
      </c>
      <c r="E4503" s="36" t="s">
        <v>31</v>
      </c>
      <c r="F4503" s="16" t="s">
        <v>32</v>
      </c>
      <c r="G4503" s="12">
        <v>42277</v>
      </c>
      <c r="H4503" s="13">
        <v>4</v>
      </c>
      <c r="I4503" s="37"/>
      <c r="J4503" s="37">
        <v>1.8581658816062527E-2</v>
      </c>
      <c r="K4503" s="37">
        <v>0.11451769798824291</v>
      </c>
      <c r="L4503" s="37">
        <v>6.8882120869983021E-2</v>
      </c>
      <c r="M4503" s="37">
        <v>4.0850885161033537E-2</v>
      </c>
      <c r="N4503" s="15">
        <v>5.3146135409824922</v>
      </c>
    </row>
    <row r="4504" spans="1:14">
      <c r="A4504" s="33">
        <v>41912</v>
      </c>
      <c r="B4504" s="12" t="s">
        <v>54</v>
      </c>
      <c r="C4504" s="10" t="s">
        <v>37</v>
      </c>
      <c r="D4504" s="10" t="s">
        <v>42</v>
      </c>
      <c r="E4504" s="36" t="s">
        <v>31</v>
      </c>
      <c r="F4504" s="16" t="s">
        <v>32</v>
      </c>
      <c r="G4504" s="12">
        <v>42369</v>
      </c>
      <c r="H4504" s="13">
        <v>5</v>
      </c>
      <c r="I4504" s="37"/>
      <c r="J4504" s="37">
        <v>2.1136045491933621E-2</v>
      </c>
      <c r="K4504" s="37">
        <v>0.14116844599820977</v>
      </c>
      <c r="L4504" s="37">
        <v>4.7786793501900487E-2</v>
      </c>
      <c r="M4504" s="37">
        <v>4.3983562769976593E-2</v>
      </c>
      <c r="N4504" s="15">
        <v>6.2549819666822888</v>
      </c>
    </row>
    <row r="4505" spans="1:14">
      <c r="A4505" s="33">
        <v>41912</v>
      </c>
      <c r="B4505" s="12" t="s">
        <v>54</v>
      </c>
      <c r="C4505" s="10" t="s">
        <v>37</v>
      </c>
      <c r="D4505" s="10" t="s">
        <v>42</v>
      </c>
      <c r="E4505" s="36" t="s">
        <v>31</v>
      </c>
      <c r="F4505" s="16" t="s">
        <v>32</v>
      </c>
      <c r="G4505" s="12">
        <v>42460</v>
      </c>
      <c r="H4505" s="13">
        <v>6</v>
      </c>
      <c r="I4505" s="37"/>
      <c r="J4505" s="37">
        <v>2.4760291687856255E-2</v>
      </c>
      <c r="K4505" s="37">
        <v>0.12205402455241798</v>
      </c>
      <c r="L4505" s="37">
        <v>5.6458702420644699E-3</v>
      </c>
      <c r="M4505" s="37">
        <v>4.8828122342540733E-2</v>
      </c>
      <c r="N4505" s="15">
        <v>6.2253466267626649</v>
      </c>
    </row>
    <row r="4506" spans="1:14">
      <c r="A4506" s="33">
        <v>41912</v>
      </c>
      <c r="B4506" s="12" t="s">
        <v>54</v>
      </c>
      <c r="C4506" s="10" t="s">
        <v>37</v>
      </c>
      <c r="D4506" s="10" t="s">
        <v>42</v>
      </c>
      <c r="E4506" s="36" t="s">
        <v>31</v>
      </c>
      <c r="F4506" s="16" t="s">
        <v>32</v>
      </c>
      <c r="G4506" s="12">
        <v>42551</v>
      </c>
      <c r="H4506" s="13">
        <v>7</v>
      </c>
      <c r="I4506" s="37"/>
      <c r="J4506" s="37">
        <v>1.9705448300480575E-2</v>
      </c>
      <c r="K4506" s="37">
        <v>0.1203991989255391</v>
      </c>
      <c r="L4506" s="37">
        <v>1.8050622673601694E-2</v>
      </c>
      <c r="M4506" s="37">
        <v>3.893856887066615E-2</v>
      </c>
      <c r="N4506" s="15">
        <v>6.1498727922454508</v>
      </c>
    </row>
    <row r="4507" spans="1:14">
      <c r="A4507" s="33">
        <v>41912</v>
      </c>
      <c r="B4507" s="12" t="s">
        <v>54</v>
      </c>
      <c r="C4507" s="10" t="s">
        <v>37</v>
      </c>
      <c r="D4507" s="10" t="s">
        <v>42</v>
      </c>
      <c r="E4507" s="36" t="s">
        <v>31</v>
      </c>
      <c r="F4507" s="16" t="s">
        <v>32</v>
      </c>
      <c r="G4507" s="12">
        <v>42643</v>
      </c>
      <c r="H4507" s="13">
        <v>8</v>
      </c>
      <c r="I4507" s="37"/>
      <c r="J4507" s="37">
        <v>1.6704324665950288E-2</v>
      </c>
      <c r="K4507" s="37">
        <v>0.11235451260030611</v>
      </c>
      <c r="L4507" s="37">
        <v>8.6596383407172989E-3</v>
      </c>
      <c r="M4507" s="37">
        <v>3.2884386700493748E-2</v>
      </c>
      <c r="N4507" s="15">
        <v>6.1050476488612908</v>
      </c>
    </row>
    <row r="4508" spans="1:14">
      <c r="A4508" s="33">
        <v>41912</v>
      </c>
      <c r="B4508" s="12" t="s">
        <v>54</v>
      </c>
      <c r="C4508" s="10" t="s">
        <v>37</v>
      </c>
      <c r="D4508" s="10" t="s">
        <v>42</v>
      </c>
      <c r="E4508" s="36" t="s">
        <v>31</v>
      </c>
      <c r="F4508" s="16" t="s">
        <v>32</v>
      </c>
      <c r="G4508" s="12">
        <v>42735</v>
      </c>
      <c r="H4508" s="13">
        <v>9</v>
      </c>
      <c r="I4508" s="37"/>
      <c r="J4508" s="37">
        <v>1.4194872612221543E-2</v>
      </c>
      <c r="K4508" s="37">
        <v>0.10909795963368531</v>
      </c>
      <c r="L4508" s="37">
        <v>1.0938319645600736E-2</v>
      </c>
      <c r="M4508" s="37">
        <v>2.8200514601816776E-2</v>
      </c>
      <c r="N4508" s="15">
        <v>6.0671476952025492</v>
      </c>
    </row>
    <row r="4509" spans="1:14">
      <c r="A4509" s="33">
        <v>41912</v>
      </c>
      <c r="B4509" s="12" t="s">
        <v>54</v>
      </c>
      <c r="C4509" s="10" t="s">
        <v>37</v>
      </c>
      <c r="D4509" s="10" t="s">
        <v>42</v>
      </c>
      <c r="E4509" s="16" t="s">
        <v>31</v>
      </c>
      <c r="F4509" s="16" t="s">
        <v>33</v>
      </c>
      <c r="G4509" s="12">
        <v>42004</v>
      </c>
      <c r="H4509" s="13">
        <v>1</v>
      </c>
      <c r="I4509" s="37"/>
      <c r="J4509" s="37">
        <v>3.9293894264156609E-2</v>
      </c>
      <c r="K4509" s="37">
        <v>0.39783377955352472</v>
      </c>
      <c r="L4509" s="37">
        <v>4.2695001511508318E-2</v>
      </c>
      <c r="M4509" s="37">
        <v>0.15276002104722336</v>
      </c>
      <c r="N4509" s="15">
        <v>201.06031653227859</v>
      </c>
    </row>
    <row r="4510" spans="1:14">
      <c r="A4510" s="33">
        <v>41912</v>
      </c>
      <c r="B4510" s="12" t="s">
        <v>54</v>
      </c>
      <c r="C4510" s="10" t="s">
        <v>37</v>
      </c>
      <c r="D4510" s="10" t="s">
        <v>42</v>
      </c>
      <c r="E4510" s="16" t="s">
        <v>31</v>
      </c>
      <c r="F4510" s="16" t="s">
        <v>33</v>
      </c>
      <c r="G4510" s="12">
        <v>42094</v>
      </c>
      <c r="H4510" s="13">
        <v>2</v>
      </c>
      <c r="I4510" s="37"/>
      <c r="J4510" s="37">
        <v>9.8000193661264154E-2</v>
      </c>
      <c r="K4510" s="37">
        <v>0.46089329223722608</v>
      </c>
      <c r="L4510" s="37">
        <v>0.16105970634496553</v>
      </c>
      <c r="M4510" s="37">
        <v>0.34115141330429494</v>
      </c>
      <c r="N4510" s="15">
        <v>195.552920806499</v>
      </c>
    </row>
    <row r="4511" spans="1:14">
      <c r="A4511" s="33">
        <v>41912</v>
      </c>
      <c r="B4511" s="12" t="s">
        <v>54</v>
      </c>
      <c r="C4511" s="10" t="s">
        <v>37</v>
      </c>
      <c r="D4511" s="10" t="s">
        <v>42</v>
      </c>
      <c r="E4511" s="16" t="s">
        <v>31</v>
      </c>
      <c r="F4511" s="16" t="s">
        <v>33</v>
      </c>
      <c r="G4511" s="12">
        <v>42185</v>
      </c>
      <c r="H4511" s="13">
        <v>3</v>
      </c>
      <c r="I4511" s="37"/>
      <c r="J4511" s="37">
        <v>7.1339236799418559E-2</v>
      </c>
      <c r="K4511" s="37">
        <v>0.40082122197313841</v>
      </c>
      <c r="L4511" s="37">
        <v>1.1267166535330886E-2</v>
      </c>
      <c r="M4511" s="37">
        <v>0.23073292788504179</v>
      </c>
      <c r="N4511" s="15">
        <v>182.62787732959563</v>
      </c>
    </row>
    <row r="4512" spans="1:14">
      <c r="A4512" s="33">
        <v>41912</v>
      </c>
      <c r="B4512" s="12" t="s">
        <v>54</v>
      </c>
      <c r="C4512" s="10" t="s">
        <v>37</v>
      </c>
      <c r="D4512" s="10" t="s">
        <v>42</v>
      </c>
      <c r="E4512" s="16" t="s">
        <v>31</v>
      </c>
      <c r="F4512" s="16" t="s">
        <v>33</v>
      </c>
      <c r="G4512" s="12">
        <v>42277</v>
      </c>
      <c r="H4512" s="13">
        <v>4</v>
      </c>
      <c r="I4512" s="37"/>
      <c r="J4512" s="37">
        <v>4.0298576387824775E-2</v>
      </c>
      <c r="K4512" s="37">
        <v>0.15577872003586885</v>
      </c>
      <c r="L4512" s="37">
        <v>-0.20474392554944479</v>
      </c>
      <c r="M4512" s="37">
        <v>0.19553756683851781</v>
      </c>
      <c r="N4512" s="15">
        <v>149.53720983488253</v>
      </c>
    </row>
    <row r="4513" spans="1:14">
      <c r="A4513" s="33">
        <v>41912</v>
      </c>
      <c r="B4513" s="12" t="s">
        <v>54</v>
      </c>
      <c r="C4513" s="10" t="s">
        <v>37</v>
      </c>
      <c r="D4513" s="10" t="s">
        <v>42</v>
      </c>
      <c r="E4513" s="16" t="s">
        <v>31</v>
      </c>
      <c r="F4513" s="16" t="s">
        <v>33</v>
      </c>
      <c r="G4513" s="12">
        <v>42369</v>
      </c>
      <c r="H4513" s="13">
        <v>5</v>
      </c>
      <c r="I4513" s="37"/>
      <c r="J4513" s="37">
        <v>-2.692709187777324E-2</v>
      </c>
      <c r="K4513" s="37">
        <v>0.75167120580259694</v>
      </c>
      <c r="L4513" s="37">
        <v>0.56896539388895484</v>
      </c>
      <c r="M4513" s="37">
        <v>9.6365805239977634E-2</v>
      </c>
      <c r="N4513" s="15">
        <v>150.6319563186785</v>
      </c>
    </row>
    <row r="4514" spans="1:14">
      <c r="A4514" s="33">
        <v>41912</v>
      </c>
      <c r="B4514" s="12" t="s">
        <v>54</v>
      </c>
      <c r="C4514" s="10" t="s">
        <v>37</v>
      </c>
      <c r="D4514" s="10" t="s">
        <v>42</v>
      </c>
      <c r="E4514" s="16" t="s">
        <v>31</v>
      </c>
      <c r="F4514" s="16" t="s">
        <v>33</v>
      </c>
      <c r="G4514" s="12">
        <v>42460</v>
      </c>
      <c r="H4514" s="13">
        <v>6</v>
      </c>
      <c r="I4514" s="37"/>
      <c r="J4514" s="37">
        <v>4.0712496895731677E-2</v>
      </c>
      <c r="K4514" s="37">
        <v>0.87720166040281122</v>
      </c>
      <c r="L4514" s="37">
        <v>0.16624295149594595</v>
      </c>
      <c r="M4514" s="37">
        <v>0.22176356835064065</v>
      </c>
      <c r="N4514" s="15">
        <v>149.26233673910201</v>
      </c>
    </row>
    <row r="4515" spans="1:14">
      <c r="A4515" s="33">
        <v>41912</v>
      </c>
      <c r="B4515" s="12" t="s">
        <v>54</v>
      </c>
      <c r="C4515" s="10" t="s">
        <v>37</v>
      </c>
      <c r="D4515" s="10" t="s">
        <v>42</v>
      </c>
      <c r="E4515" s="16" t="s">
        <v>31</v>
      </c>
      <c r="F4515" s="16" t="s">
        <v>33</v>
      </c>
      <c r="G4515" s="12">
        <v>42551</v>
      </c>
      <c r="H4515" s="13">
        <v>7</v>
      </c>
      <c r="I4515" s="37"/>
      <c r="J4515" s="37">
        <v>3.7226915085513033E-2</v>
      </c>
      <c r="K4515" s="37">
        <v>0.88188224021276995</v>
      </c>
      <c r="L4515" s="37">
        <v>4.1907494895471763E-2</v>
      </c>
      <c r="M4515" s="37">
        <v>0.21522422036791872</v>
      </c>
      <c r="N4515" s="15">
        <v>147.151063281821</v>
      </c>
    </row>
    <row r="4516" spans="1:14">
      <c r="A4516" s="33">
        <v>41912</v>
      </c>
      <c r="B4516" s="12" t="s">
        <v>54</v>
      </c>
      <c r="C4516" s="10" t="s">
        <v>37</v>
      </c>
      <c r="D4516" s="10" t="s">
        <v>42</v>
      </c>
      <c r="E4516" s="16" t="s">
        <v>31</v>
      </c>
      <c r="F4516" s="16" t="s">
        <v>33</v>
      </c>
      <c r="G4516" s="12">
        <v>42643</v>
      </c>
      <c r="H4516" s="13">
        <v>8</v>
      </c>
      <c r="I4516" s="37"/>
      <c r="J4516" s="37">
        <v>4.0040195243606989E-2</v>
      </c>
      <c r="K4516" s="37">
        <v>0.86176386388041104</v>
      </c>
      <c r="L4516" s="37">
        <v>1.9921818911248078E-2</v>
      </c>
      <c r="M4516" s="37">
        <v>0.20834789199437212</v>
      </c>
      <c r="N4516" s="15">
        <v>146.63750604530551</v>
      </c>
    </row>
    <row r="4517" spans="1:14">
      <c r="A4517" s="33">
        <v>41912</v>
      </c>
      <c r="B4517" s="12" t="s">
        <v>54</v>
      </c>
      <c r="C4517" s="10" t="s">
        <v>37</v>
      </c>
      <c r="D4517" s="10" t="s">
        <v>42</v>
      </c>
      <c r="E4517" s="16" t="s">
        <v>31</v>
      </c>
      <c r="F4517" s="16" t="s">
        <v>33</v>
      </c>
      <c r="G4517" s="12">
        <v>42735</v>
      </c>
      <c r="H4517" s="13">
        <v>9</v>
      </c>
      <c r="I4517" s="37"/>
      <c r="J4517" s="37">
        <v>5.8393071111710382E-2</v>
      </c>
      <c r="K4517" s="37">
        <v>0.70804111136359982</v>
      </c>
      <c r="L4517" s="37">
        <v>-9.5329681405100841E-2</v>
      </c>
      <c r="M4517" s="37">
        <v>0.24783918880162481</v>
      </c>
      <c r="N4517" s="15">
        <v>145.43895573473787</v>
      </c>
    </row>
    <row r="4518" spans="1:14">
      <c r="A4518" s="33">
        <v>41912</v>
      </c>
      <c r="B4518" s="12" t="s">
        <v>54</v>
      </c>
      <c r="C4518" s="10" t="s">
        <v>37</v>
      </c>
      <c r="D4518" s="10" t="s">
        <v>42</v>
      </c>
      <c r="E4518" s="36" t="s">
        <v>31</v>
      </c>
      <c r="F4518" s="36" t="s">
        <v>34</v>
      </c>
      <c r="G4518" s="12">
        <v>42004</v>
      </c>
      <c r="H4518" s="13">
        <v>1</v>
      </c>
      <c r="I4518" s="37"/>
      <c r="J4518" s="37">
        <v>2.7505730005715505</v>
      </c>
      <c r="K4518" s="37">
        <v>17.277158902639989</v>
      </c>
      <c r="L4518" s="37">
        <v>-3.37048775104916</v>
      </c>
      <c r="M4518" s="37">
        <v>4.5735685766504508</v>
      </c>
      <c r="N4518" s="15">
        <v>5329.3491942139599</v>
      </c>
    </row>
    <row r="4519" spans="1:14">
      <c r="A4519" s="33">
        <v>41912</v>
      </c>
      <c r="B4519" s="12" t="s">
        <v>54</v>
      </c>
      <c r="C4519" s="10" t="s">
        <v>37</v>
      </c>
      <c r="D4519" s="10" t="s">
        <v>42</v>
      </c>
      <c r="E4519" s="36" t="s">
        <v>31</v>
      </c>
      <c r="F4519" s="36" t="s">
        <v>34</v>
      </c>
      <c r="G4519" s="12">
        <v>42094</v>
      </c>
      <c r="H4519" s="13">
        <v>2</v>
      </c>
      <c r="I4519" s="37"/>
      <c r="J4519" s="37">
        <v>5.2460031155788815</v>
      </c>
      <c r="K4519" s="37">
        <v>36.20134898521875</v>
      </c>
      <c r="L4519" s="37">
        <v>24.170193198157641</v>
      </c>
      <c r="M4519" s="37">
        <v>6.8171053569846096</v>
      </c>
      <c r="N4519" s="15">
        <v>5312.6297874848415</v>
      </c>
    </row>
    <row r="4520" spans="1:14">
      <c r="A4520" s="33">
        <v>41912</v>
      </c>
      <c r="B4520" s="12" t="s">
        <v>54</v>
      </c>
      <c r="C4520" s="10" t="s">
        <v>37</v>
      </c>
      <c r="D4520" s="10" t="s">
        <v>42</v>
      </c>
      <c r="E4520" s="36" t="s">
        <v>31</v>
      </c>
      <c r="F4520" s="36" t="s">
        <v>34</v>
      </c>
      <c r="G4520" s="12">
        <v>42185</v>
      </c>
      <c r="H4520" s="13">
        <v>3</v>
      </c>
      <c r="I4520" s="37"/>
      <c r="J4520" s="37">
        <v>4.6612078435284561</v>
      </c>
      <c r="K4520" s="37">
        <v>41.7734608672706</v>
      </c>
      <c r="L4520" s="37">
        <v>10.233319725580305</v>
      </c>
      <c r="M4520" s="37">
        <v>6.0343860295676865</v>
      </c>
      <c r="N4520" s="15">
        <v>5232.1226253705508</v>
      </c>
    </row>
    <row r="4521" spans="1:14">
      <c r="A4521" s="33">
        <v>41912</v>
      </c>
      <c r="B4521" s="12" t="s">
        <v>54</v>
      </c>
      <c r="C4521" s="10" t="s">
        <v>37</v>
      </c>
      <c r="D4521" s="10" t="s">
        <v>42</v>
      </c>
      <c r="E4521" s="36" t="s">
        <v>31</v>
      </c>
      <c r="F4521" s="36" t="s">
        <v>34</v>
      </c>
      <c r="G4521" s="12">
        <v>42277</v>
      </c>
      <c r="H4521" s="13">
        <v>4</v>
      </c>
      <c r="I4521" s="37"/>
      <c r="J4521" s="37">
        <v>5.395583413745956</v>
      </c>
      <c r="K4521" s="37">
        <v>47.005877720887213</v>
      </c>
      <c r="L4521" s="37">
        <v>10.62800026736257</v>
      </c>
      <c r="M4521" s="37">
        <v>6.8242010132413107</v>
      </c>
      <c r="N4521" s="15">
        <v>5072.5674838847908</v>
      </c>
    </row>
    <row r="4522" spans="1:14">
      <c r="A4522" s="33">
        <v>41912</v>
      </c>
      <c r="B4522" s="12" t="s">
        <v>54</v>
      </c>
      <c r="C4522" s="10" t="s">
        <v>37</v>
      </c>
      <c r="D4522" s="10" t="s">
        <v>42</v>
      </c>
      <c r="E4522" s="36" t="s">
        <v>31</v>
      </c>
      <c r="F4522" s="36" t="s">
        <v>34</v>
      </c>
      <c r="G4522" s="12">
        <v>42369</v>
      </c>
      <c r="H4522" s="13">
        <v>5</v>
      </c>
      <c r="I4522" s="37"/>
      <c r="J4522" s="37">
        <v>6.0806567523915236</v>
      </c>
      <c r="K4522" s="37">
        <v>53.080087755476683</v>
      </c>
      <c r="L4522" s="37">
        <v>12.154866786980993</v>
      </c>
      <c r="M4522" s="37">
        <v>7.5542095681019124</v>
      </c>
      <c r="N4522" s="15">
        <v>4975.8684616007322</v>
      </c>
    </row>
    <row r="4523" spans="1:14">
      <c r="A4523" s="33">
        <v>41912</v>
      </c>
      <c r="B4523" s="12" t="s">
        <v>54</v>
      </c>
      <c r="C4523" s="10" t="s">
        <v>37</v>
      </c>
      <c r="D4523" s="10" t="s">
        <v>42</v>
      </c>
      <c r="E4523" s="36" t="s">
        <v>31</v>
      </c>
      <c r="F4523" s="36" t="s">
        <v>34</v>
      </c>
      <c r="G4523" s="12">
        <v>42460</v>
      </c>
      <c r="H4523" s="13">
        <v>6</v>
      </c>
      <c r="I4523" s="37"/>
      <c r="J4523" s="37">
        <v>6.8960480602212071</v>
      </c>
      <c r="K4523" s="37">
        <v>52.293653057441162</v>
      </c>
      <c r="L4523" s="37">
        <v>6.1096133621856863</v>
      </c>
      <c r="M4523" s="37">
        <v>8.9033800641162895</v>
      </c>
      <c r="N4523" s="15">
        <v>4878.5176903905376</v>
      </c>
    </row>
    <row r="4524" spans="1:14">
      <c r="A4524" s="33">
        <v>41912</v>
      </c>
      <c r="B4524" s="12" t="s">
        <v>54</v>
      </c>
      <c r="C4524" s="10" t="s">
        <v>37</v>
      </c>
      <c r="D4524" s="10" t="s">
        <v>42</v>
      </c>
      <c r="E4524" s="36" t="s">
        <v>31</v>
      </c>
      <c r="F4524" s="36" t="s">
        <v>34</v>
      </c>
      <c r="G4524" s="12">
        <v>42551</v>
      </c>
      <c r="H4524" s="13">
        <v>7</v>
      </c>
      <c r="I4524" s="37"/>
      <c r="J4524" s="37">
        <v>5.6765533773839296</v>
      </c>
      <c r="K4524" s="37">
        <v>55.456796895134595</v>
      </c>
      <c r="L4524" s="37">
        <v>8.8396972150773614</v>
      </c>
      <c r="M4524" s="37">
        <v>6.7897791293930281</v>
      </c>
      <c r="N4524" s="15">
        <v>4815.8021857187641</v>
      </c>
    </row>
    <row r="4525" spans="1:14">
      <c r="A4525" s="33">
        <v>41912</v>
      </c>
      <c r="B4525" s="12" t="s">
        <v>54</v>
      </c>
      <c r="C4525" s="10" t="s">
        <v>37</v>
      </c>
      <c r="D4525" s="10" t="s">
        <v>42</v>
      </c>
      <c r="E4525" s="36" t="s">
        <v>31</v>
      </c>
      <c r="F4525" s="36" t="s">
        <v>34</v>
      </c>
      <c r="G4525" s="12">
        <v>42643</v>
      </c>
      <c r="H4525" s="13">
        <v>8</v>
      </c>
      <c r="I4525" s="37"/>
      <c r="J4525" s="37">
        <v>5.4787729486886176</v>
      </c>
      <c r="K4525" s="37">
        <v>53.362196693541712</v>
      </c>
      <c r="L4525" s="37">
        <v>3.384172747095735</v>
      </c>
      <c r="M4525" s="37">
        <v>6.655984515248119</v>
      </c>
      <c r="N4525" s="15">
        <v>4731.4040866846244</v>
      </c>
    </row>
    <row r="4526" spans="1:14">
      <c r="A4526" s="33">
        <v>41912</v>
      </c>
      <c r="B4526" s="12" t="s">
        <v>54</v>
      </c>
      <c r="C4526" s="10" t="s">
        <v>37</v>
      </c>
      <c r="D4526" s="10" t="s">
        <v>42</v>
      </c>
      <c r="E4526" s="36" t="s">
        <v>31</v>
      </c>
      <c r="F4526" s="36" t="s">
        <v>34</v>
      </c>
      <c r="G4526" s="12">
        <v>42735</v>
      </c>
      <c r="H4526" s="13">
        <v>9</v>
      </c>
      <c r="I4526" s="37"/>
      <c r="J4526" s="37">
        <v>5.5927079239185318</v>
      </c>
      <c r="K4526" s="37">
        <v>48.971194804620893</v>
      </c>
      <c r="L4526" s="37">
        <v>1.2017060349977129</v>
      </c>
      <c r="M4526" s="37">
        <v>6.8274418093941227</v>
      </c>
      <c r="N4526" s="15">
        <v>4602.2658641166799</v>
      </c>
    </row>
    <row r="4527" spans="1:14">
      <c r="A4527" s="33">
        <v>41912</v>
      </c>
      <c r="B4527" s="12" t="s">
        <v>54</v>
      </c>
      <c r="C4527" s="10" t="s">
        <v>37</v>
      </c>
      <c r="D4527" s="10" t="s">
        <v>42</v>
      </c>
      <c r="E4527" s="16" t="s">
        <v>31</v>
      </c>
      <c r="F4527" s="16" t="s">
        <v>35</v>
      </c>
      <c r="G4527" s="12">
        <v>42004</v>
      </c>
      <c r="H4527" s="13">
        <v>1</v>
      </c>
      <c r="I4527" s="37"/>
      <c r="J4527" s="37">
        <v>4.228426673004078</v>
      </c>
      <c r="K4527" s="37">
        <v>79.814337677605806</v>
      </c>
      <c r="L4527" s="37">
        <v>7.3274735896135876</v>
      </c>
      <c r="M4527" s="37">
        <v>9.3179742512029762</v>
      </c>
      <c r="N4527" s="15">
        <v>14438.516063823155</v>
      </c>
    </row>
    <row r="4528" spans="1:14">
      <c r="A4528" s="33">
        <v>41912</v>
      </c>
      <c r="B4528" s="12" t="s">
        <v>54</v>
      </c>
      <c r="C4528" s="10" t="s">
        <v>37</v>
      </c>
      <c r="D4528" s="10" t="s">
        <v>42</v>
      </c>
      <c r="E4528" s="16" t="s">
        <v>31</v>
      </c>
      <c r="F4528" s="16" t="s">
        <v>35</v>
      </c>
      <c r="G4528" s="12">
        <v>42094</v>
      </c>
      <c r="H4528" s="13">
        <v>2</v>
      </c>
      <c r="I4528" s="37"/>
      <c r="J4528" s="37">
        <v>8.5123355275221826</v>
      </c>
      <c r="K4528" s="37">
        <v>100.63221346772218</v>
      </c>
      <c r="L4528" s="37">
        <v>29.330211317638557</v>
      </c>
      <c r="M4528" s="37">
        <v>17.10832292067979</v>
      </c>
      <c r="N4528" s="15">
        <v>14171.844637771595</v>
      </c>
    </row>
    <row r="4529" spans="1:14">
      <c r="A4529" s="33">
        <v>41912</v>
      </c>
      <c r="B4529" s="12" t="s">
        <v>54</v>
      </c>
      <c r="C4529" s="10" t="s">
        <v>37</v>
      </c>
      <c r="D4529" s="10" t="s">
        <v>42</v>
      </c>
      <c r="E4529" s="16" t="s">
        <v>31</v>
      </c>
      <c r="F4529" s="16" t="s">
        <v>35</v>
      </c>
      <c r="G4529" s="12">
        <v>42185</v>
      </c>
      <c r="H4529" s="13">
        <v>3</v>
      </c>
      <c r="I4529" s="37"/>
      <c r="J4529" s="37">
        <v>8.2543934501589984</v>
      </c>
      <c r="K4529" s="37">
        <v>112.15157940975968</v>
      </c>
      <c r="L4529" s="37">
        <v>19.773759392196496</v>
      </c>
      <c r="M4529" s="37">
        <v>16.273188566336181</v>
      </c>
      <c r="N4529" s="15">
        <v>13739.84024573719</v>
      </c>
    </row>
    <row r="4530" spans="1:14">
      <c r="A4530" s="33">
        <v>41912</v>
      </c>
      <c r="B4530" s="12" t="s">
        <v>54</v>
      </c>
      <c r="C4530" s="10" t="s">
        <v>37</v>
      </c>
      <c r="D4530" s="10" t="s">
        <v>42</v>
      </c>
      <c r="E4530" s="16" t="s">
        <v>31</v>
      </c>
      <c r="F4530" s="16" t="s">
        <v>35</v>
      </c>
      <c r="G4530" s="12">
        <v>42277</v>
      </c>
      <c r="H4530" s="13">
        <v>4</v>
      </c>
      <c r="I4530" s="37"/>
      <c r="J4530" s="37">
        <v>9.4872622700762594</v>
      </c>
      <c r="K4530" s="37">
        <v>126.05202047456216</v>
      </c>
      <c r="L4530" s="37">
        <v>23.387703334878736</v>
      </c>
      <c r="M4530" s="37">
        <v>18.147158378919062</v>
      </c>
      <c r="N4530" s="15">
        <v>13313.999888880782</v>
      </c>
    </row>
    <row r="4531" spans="1:14">
      <c r="A4531" s="33">
        <v>41912</v>
      </c>
      <c r="B4531" s="12" t="s">
        <v>54</v>
      </c>
      <c r="C4531" s="10" t="s">
        <v>37</v>
      </c>
      <c r="D4531" s="10" t="s">
        <v>42</v>
      </c>
      <c r="E4531" s="16" t="s">
        <v>31</v>
      </c>
      <c r="F4531" s="16" t="s">
        <v>35</v>
      </c>
      <c r="G4531" s="12">
        <v>42369</v>
      </c>
      <c r="H4531" s="13">
        <v>5</v>
      </c>
      <c r="I4531" s="37"/>
      <c r="J4531" s="37">
        <v>10.61832049496574</v>
      </c>
      <c r="K4531" s="37">
        <v>143.24216041568721</v>
      </c>
      <c r="L4531" s="37">
        <v>27.808460436090794</v>
      </c>
      <c r="M4531" s="37">
        <v>19.867978714013159</v>
      </c>
      <c r="N4531" s="15">
        <v>13061.668487927696</v>
      </c>
    </row>
    <row r="4532" spans="1:14">
      <c r="A4532" s="33">
        <v>41912</v>
      </c>
      <c r="B4532" s="12" t="s">
        <v>54</v>
      </c>
      <c r="C4532" s="10" t="s">
        <v>37</v>
      </c>
      <c r="D4532" s="10" t="s">
        <v>42</v>
      </c>
      <c r="E4532" s="16" t="s">
        <v>31</v>
      </c>
      <c r="F4532" s="16" t="s">
        <v>35</v>
      </c>
      <c r="G4532" s="12">
        <v>42460</v>
      </c>
      <c r="H4532" s="13">
        <v>6</v>
      </c>
      <c r="I4532" s="37"/>
      <c r="J4532" s="37">
        <v>10.878435658098851</v>
      </c>
      <c r="K4532" s="37">
        <v>154.78291909600668</v>
      </c>
      <c r="L4532" s="37">
        <v>22.419194338418322</v>
      </c>
      <c r="M4532" s="37">
        <v>19.220154892229299</v>
      </c>
      <c r="N4532" s="15">
        <v>12866.093932809277</v>
      </c>
    </row>
    <row r="4533" spans="1:14">
      <c r="A4533" s="33">
        <v>41912</v>
      </c>
      <c r="B4533" s="12" t="s">
        <v>54</v>
      </c>
      <c r="C4533" s="10" t="s">
        <v>37</v>
      </c>
      <c r="D4533" s="10" t="s">
        <v>42</v>
      </c>
      <c r="E4533" s="16" t="s">
        <v>31</v>
      </c>
      <c r="F4533" s="16" t="s">
        <v>35</v>
      </c>
      <c r="G4533" s="12">
        <v>42551</v>
      </c>
      <c r="H4533" s="13">
        <v>7</v>
      </c>
      <c r="I4533" s="37"/>
      <c r="J4533" s="37">
        <v>10.173769773202912</v>
      </c>
      <c r="K4533" s="37">
        <v>161.01236932941205</v>
      </c>
      <c r="L4533" s="37">
        <v>16.403220006608286</v>
      </c>
      <c r="M4533" s="37">
        <v>17.76190645925989</v>
      </c>
      <c r="N4533" s="15">
        <v>12670.684742613335</v>
      </c>
    </row>
    <row r="4534" spans="1:14">
      <c r="A4534" s="33">
        <v>41912</v>
      </c>
      <c r="B4534" s="12" t="s">
        <v>54</v>
      </c>
      <c r="C4534" s="10" t="s">
        <v>37</v>
      </c>
      <c r="D4534" s="10" t="s">
        <v>42</v>
      </c>
      <c r="E4534" s="16" t="s">
        <v>31</v>
      </c>
      <c r="F4534" s="16" t="s">
        <v>35</v>
      </c>
      <c r="G4534" s="12">
        <v>42643</v>
      </c>
      <c r="H4534" s="13">
        <v>8</v>
      </c>
      <c r="I4534" s="37"/>
      <c r="J4534" s="37">
        <v>9.498375593346216</v>
      </c>
      <c r="K4534" s="37">
        <v>161.05142932381116</v>
      </c>
      <c r="L4534" s="37">
        <v>9.5374355877453265</v>
      </c>
      <c r="M4534" s="37">
        <v>16.384382863760223</v>
      </c>
      <c r="N4534" s="15">
        <v>12447.156935431289</v>
      </c>
    </row>
    <row r="4535" spans="1:14">
      <c r="A4535" s="33">
        <v>41912</v>
      </c>
      <c r="B4535" s="12" t="s">
        <v>54</v>
      </c>
      <c r="C4535" s="10" t="s">
        <v>37</v>
      </c>
      <c r="D4535" s="10" t="s">
        <v>42</v>
      </c>
      <c r="E4535" s="16" t="s">
        <v>31</v>
      </c>
      <c r="F4535" s="16" t="s">
        <v>35</v>
      </c>
      <c r="G4535" s="12">
        <v>42735</v>
      </c>
      <c r="H4535" s="13">
        <v>9</v>
      </c>
      <c r="I4535" s="37"/>
      <c r="J4535" s="37">
        <v>9.7488339916448972</v>
      </c>
      <c r="K4535" s="37">
        <v>159.51068961149531</v>
      </c>
      <c r="L4535" s="37">
        <v>8.2080942793290426</v>
      </c>
      <c r="M4535" s="37">
        <v>16.765432417996212</v>
      </c>
      <c r="N4535" s="15">
        <v>12317.535403737502</v>
      </c>
    </row>
    <row r="4536" spans="1:14">
      <c r="A4536" s="33">
        <v>41912</v>
      </c>
      <c r="B4536" s="12" t="s">
        <v>54</v>
      </c>
      <c r="C4536" s="10" t="s">
        <v>37</v>
      </c>
      <c r="D4536" s="10" t="s">
        <v>42</v>
      </c>
      <c r="E4536" s="16" t="s">
        <v>31</v>
      </c>
      <c r="F4536" s="16" t="s">
        <v>44</v>
      </c>
      <c r="G4536" s="12">
        <v>42004</v>
      </c>
      <c r="H4536" s="13">
        <v>1</v>
      </c>
      <c r="I4536" s="37"/>
      <c r="J4536" s="37">
        <v>6.0525521350888081</v>
      </c>
      <c r="K4536" s="37">
        <v>67.780603504959956</v>
      </c>
      <c r="L4536" s="37">
        <v>12.064851507343866</v>
      </c>
      <c r="M4536" s="37">
        <v>14.107221656587502</v>
      </c>
      <c r="N4536" s="15">
        <v>6604.5082931725874</v>
      </c>
    </row>
    <row r="4537" spans="1:14">
      <c r="A4537" s="33">
        <v>41912</v>
      </c>
      <c r="B4537" s="12" t="s">
        <v>54</v>
      </c>
      <c r="C4537" s="10" t="s">
        <v>37</v>
      </c>
      <c r="D4537" s="10" t="s">
        <v>42</v>
      </c>
      <c r="E4537" s="16" t="s">
        <v>31</v>
      </c>
      <c r="F4537" s="16" t="s">
        <v>44</v>
      </c>
      <c r="G4537" s="12">
        <v>42094</v>
      </c>
      <c r="H4537" s="13">
        <v>2</v>
      </c>
      <c r="I4537" s="37"/>
      <c r="J4537" s="37">
        <v>10.237019780887685</v>
      </c>
      <c r="K4537" s="37">
        <v>75.577496071347483</v>
      </c>
      <c r="L4537" s="37">
        <v>18.033912347275212</v>
      </c>
      <c r="M4537" s="37">
        <v>23.413519229925161</v>
      </c>
      <c r="N4537" s="15">
        <v>6561.8115586433451</v>
      </c>
    </row>
    <row r="4538" spans="1:14">
      <c r="A4538" s="33">
        <v>41912</v>
      </c>
      <c r="B4538" s="12" t="s">
        <v>54</v>
      </c>
      <c r="C4538" s="10" t="s">
        <v>37</v>
      </c>
      <c r="D4538" s="10" t="s">
        <v>42</v>
      </c>
      <c r="E4538" s="16" t="s">
        <v>31</v>
      </c>
      <c r="F4538" s="16" t="s">
        <v>44</v>
      </c>
      <c r="G4538" s="12">
        <v>42185</v>
      </c>
      <c r="H4538" s="13">
        <v>3</v>
      </c>
      <c r="I4538" s="37"/>
      <c r="J4538" s="37">
        <v>9.9397831320799437</v>
      </c>
      <c r="K4538" s="37">
        <v>80.620648136927485</v>
      </c>
      <c r="L4538" s="37">
        <v>14.982935197659947</v>
      </c>
      <c r="M4538" s="37">
        <v>22.317276995734314</v>
      </c>
      <c r="N4538" s="15">
        <v>6572.3493309176447</v>
      </c>
    </row>
    <row r="4539" spans="1:14">
      <c r="A4539" s="33">
        <v>41912</v>
      </c>
      <c r="B4539" s="12" t="s">
        <v>54</v>
      </c>
      <c r="C4539" s="10" t="s">
        <v>37</v>
      </c>
      <c r="D4539" s="10" t="s">
        <v>42</v>
      </c>
      <c r="E4539" s="16" t="s">
        <v>31</v>
      </c>
      <c r="F4539" s="16" t="s">
        <v>44</v>
      </c>
      <c r="G4539" s="12">
        <v>42277</v>
      </c>
      <c r="H4539" s="13">
        <v>4</v>
      </c>
      <c r="I4539" s="37"/>
      <c r="J4539" s="37">
        <v>10.603321275730101</v>
      </c>
      <c r="K4539" s="37">
        <v>85.553568019018357</v>
      </c>
      <c r="L4539" s="37">
        <v>15.536241157820973</v>
      </c>
      <c r="M4539" s="37">
        <v>23.324947328838103</v>
      </c>
      <c r="N4539" s="15">
        <v>6464.7134922563982</v>
      </c>
    </row>
    <row r="4540" spans="1:14">
      <c r="A4540" s="33">
        <v>41912</v>
      </c>
      <c r="B4540" s="12" t="s">
        <v>54</v>
      </c>
      <c r="C4540" s="10" t="s">
        <v>37</v>
      </c>
      <c r="D4540" s="10" t="s">
        <v>42</v>
      </c>
      <c r="E4540" s="16" t="s">
        <v>31</v>
      </c>
      <c r="F4540" s="16" t="s">
        <v>44</v>
      </c>
      <c r="G4540" s="12">
        <v>42369</v>
      </c>
      <c r="H4540" s="13">
        <v>5</v>
      </c>
      <c r="I4540" s="37"/>
      <c r="J4540" s="37">
        <v>10.450397610628812</v>
      </c>
      <c r="K4540" s="37">
        <v>90.829785137992261</v>
      </c>
      <c r="L4540" s="37">
        <v>15.726614729602716</v>
      </c>
      <c r="M4540" s="37">
        <v>23.145510766204968</v>
      </c>
      <c r="N4540" s="15">
        <v>6413.2334248480229</v>
      </c>
    </row>
    <row r="4541" spans="1:14">
      <c r="A4541" s="33">
        <v>41912</v>
      </c>
      <c r="B4541" s="12" t="s">
        <v>54</v>
      </c>
      <c r="C4541" s="10" t="s">
        <v>37</v>
      </c>
      <c r="D4541" s="10" t="s">
        <v>42</v>
      </c>
      <c r="E4541" s="16" t="s">
        <v>31</v>
      </c>
      <c r="F4541" s="16" t="s">
        <v>44</v>
      </c>
      <c r="G4541" s="12">
        <v>42460</v>
      </c>
      <c r="H4541" s="13">
        <v>6</v>
      </c>
      <c r="I4541" s="37"/>
      <c r="J4541" s="37">
        <v>9.5383216335197627</v>
      </c>
      <c r="K4541" s="37">
        <v>94.875341637633355</v>
      </c>
      <c r="L4541" s="37">
        <v>13.583878133160857</v>
      </c>
      <c r="M4541" s="37">
        <v>20.989488570381656</v>
      </c>
      <c r="N4541" s="15">
        <v>6378.8548243367695</v>
      </c>
    </row>
    <row r="4542" spans="1:14">
      <c r="A4542" s="33">
        <v>41912</v>
      </c>
      <c r="B4542" s="12" t="s">
        <v>54</v>
      </c>
      <c r="C4542" s="10" t="s">
        <v>37</v>
      </c>
      <c r="D4542" s="10" t="s">
        <v>42</v>
      </c>
      <c r="E4542" s="16" t="s">
        <v>31</v>
      </c>
      <c r="F4542" s="16" t="s">
        <v>44</v>
      </c>
      <c r="G4542" s="12">
        <v>42551</v>
      </c>
      <c r="H4542" s="13">
        <v>7</v>
      </c>
      <c r="I4542" s="37"/>
      <c r="J4542" s="37">
        <v>8.9962823051661598</v>
      </c>
      <c r="K4542" s="37">
        <v>96.802386244804993</v>
      </c>
      <c r="L4542" s="37">
        <v>10.923326912337798</v>
      </c>
      <c r="M4542" s="37">
        <v>19.720080440438782</v>
      </c>
      <c r="N4542" s="15">
        <v>6443.7202721687217</v>
      </c>
    </row>
    <row r="4543" spans="1:14">
      <c r="A4543" s="33">
        <v>41912</v>
      </c>
      <c r="B4543" s="12" t="s">
        <v>54</v>
      </c>
      <c r="C4543" s="10" t="s">
        <v>37</v>
      </c>
      <c r="D4543" s="10" t="s">
        <v>42</v>
      </c>
      <c r="E4543" s="16" t="s">
        <v>31</v>
      </c>
      <c r="F4543" s="16" t="s">
        <v>44</v>
      </c>
      <c r="G4543" s="12">
        <v>42643</v>
      </c>
      <c r="H4543" s="13">
        <v>8</v>
      </c>
      <c r="I4543" s="37"/>
      <c r="J4543" s="37">
        <v>8.183383474939955</v>
      </c>
      <c r="K4543" s="37">
        <v>95.617343758803202</v>
      </c>
      <c r="L4543" s="37">
        <v>6.998340988938164</v>
      </c>
      <c r="M4543" s="37">
        <v>17.959748571399974</v>
      </c>
      <c r="N4543" s="15">
        <v>6425.2944723750579</v>
      </c>
    </row>
    <row r="4544" spans="1:14">
      <c r="A4544" s="33">
        <v>41912</v>
      </c>
      <c r="B4544" s="12" t="s">
        <v>54</v>
      </c>
      <c r="C4544" s="10" t="s">
        <v>37</v>
      </c>
      <c r="D4544" s="10" t="s">
        <v>42</v>
      </c>
      <c r="E4544" s="16" t="s">
        <v>31</v>
      </c>
      <c r="F4544" s="16" t="s">
        <v>44</v>
      </c>
      <c r="G4544" s="12">
        <v>42735</v>
      </c>
      <c r="H4544" s="13">
        <v>9</v>
      </c>
      <c r="I4544" s="37"/>
      <c r="J4544" s="37">
        <v>7.6896941580737677</v>
      </c>
      <c r="K4544" s="37">
        <v>94.130660691120937</v>
      </c>
      <c r="L4544" s="37">
        <v>6.2030110903915032</v>
      </c>
      <c r="M4544" s="37">
        <v>16.953874271673914</v>
      </c>
      <c r="N4544" s="15">
        <v>6404.5483143502952</v>
      </c>
    </row>
    <row r="4545" spans="1:14">
      <c r="A4545" s="33">
        <v>41912</v>
      </c>
      <c r="B4545" s="12" t="s">
        <v>54</v>
      </c>
      <c r="C4545" s="10" t="s">
        <v>4</v>
      </c>
      <c r="D4545" s="10" t="s">
        <v>45</v>
      </c>
      <c r="E4545" s="36" t="s">
        <v>6</v>
      </c>
      <c r="F4545" s="36" t="s">
        <v>7</v>
      </c>
      <c r="G4545" s="12">
        <v>42004</v>
      </c>
      <c r="H4545" s="13">
        <v>1</v>
      </c>
      <c r="I4545" s="37"/>
      <c r="J4545" s="37">
        <v>4.7858814139516417</v>
      </c>
      <c r="K4545" s="37">
        <v>41.717127486505873</v>
      </c>
      <c r="L4545" s="37">
        <v>14.9812749174761</v>
      </c>
      <c r="M4545" s="37">
        <v>782.14082292449996</v>
      </c>
      <c r="N4545" s="15">
        <v>10273.436039833672</v>
      </c>
    </row>
    <row r="4546" spans="1:14">
      <c r="A4546" s="33">
        <v>41912</v>
      </c>
      <c r="B4546" s="12" t="s">
        <v>54</v>
      </c>
      <c r="C4546" s="10" t="s">
        <v>4</v>
      </c>
      <c r="D4546" s="10" t="s">
        <v>45</v>
      </c>
      <c r="E4546" s="36" t="s">
        <v>6</v>
      </c>
      <c r="F4546" s="36" t="s">
        <v>7</v>
      </c>
      <c r="G4546" s="12">
        <v>42094</v>
      </c>
      <c r="H4546" s="13">
        <v>2</v>
      </c>
      <c r="I4546" s="37"/>
      <c r="J4546" s="37">
        <v>6.2883527580093546</v>
      </c>
      <c r="K4546" s="37">
        <v>43.230976895349571</v>
      </c>
      <c r="L4546" s="37">
        <v>7.8022021668530517</v>
      </c>
      <c r="M4546" s="37">
        <v>762.58730235138739</v>
      </c>
      <c r="N4546" s="15">
        <v>10712.900891143499</v>
      </c>
    </row>
    <row r="4547" spans="1:14">
      <c r="A4547" s="33">
        <v>41912</v>
      </c>
      <c r="B4547" s="12" t="s">
        <v>54</v>
      </c>
      <c r="C4547" s="10" t="s">
        <v>4</v>
      </c>
      <c r="D4547" s="10" t="s">
        <v>45</v>
      </c>
      <c r="E4547" s="36" t="s">
        <v>6</v>
      </c>
      <c r="F4547" s="36" t="s">
        <v>7</v>
      </c>
      <c r="G4547" s="12">
        <v>42185</v>
      </c>
      <c r="H4547" s="13">
        <v>3</v>
      </c>
      <c r="I4547" s="37"/>
      <c r="J4547" s="37">
        <v>8.8074710165083232</v>
      </c>
      <c r="K4547" s="37">
        <v>42.122933030089897</v>
      </c>
      <c r="L4547" s="37">
        <v>7.6994271512486492</v>
      </c>
      <c r="M4547" s="37">
        <v>743.52261979260265</v>
      </c>
      <c r="N4547" s="15">
        <v>11273.540508309796</v>
      </c>
    </row>
    <row r="4548" spans="1:14">
      <c r="A4548" s="33">
        <v>41912</v>
      </c>
      <c r="B4548" s="12" t="s">
        <v>54</v>
      </c>
      <c r="C4548" s="10" t="s">
        <v>4</v>
      </c>
      <c r="D4548" s="10" t="s">
        <v>45</v>
      </c>
      <c r="E4548" s="36" t="s">
        <v>6</v>
      </c>
      <c r="F4548" s="36" t="s">
        <v>7</v>
      </c>
      <c r="G4548" s="12">
        <v>42277</v>
      </c>
      <c r="H4548" s="13">
        <v>4</v>
      </c>
      <c r="I4548" s="37"/>
      <c r="J4548" s="37">
        <v>9.2467212172112898</v>
      </c>
      <c r="K4548" s="37">
        <v>40.372487547449573</v>
      </c>
      <c r="L4548" s="37">
        <v>7.4962757345709665</v>
      </c>
      <c r="M4548" s="37">
        <v>724.9345542977876</v>
      </c>
      <c r="N4548" s="15">
        <v>12012.143476609954</v>
      </c>
    </row>
    <row r="4549" spans="1:14">
      <c r="A4549" s="33">
        <v>41912</v>
      </c>
      <c r="B4549" s="12" t="s">
        <v>54</v>
      </c>
      <c r="C4549" s="10" t="s">
        <v>4</v>
      </c>
      <c r="D4549" s="10" t="s">
        <v>45</v>
      </c>
      <c r="E4549" s="36" t="s">
        <v>6</v>
      </c>
      <c r="F4549" s="36" t="s">
        <v>7</v>
      </c>
      <c r="G4549" s="12">
        <v>42369</v>
      </c>
      <c r="H4549" s="13">
        <v>5</v>
      </c>
      <c r="I4549" s="37"/>
      <c r="J4549" s="37">
        <v>8.8812962659053927</v>
      </c>
      <c r="K4549" s="37">
        <v>39.060503940018059</v>
      </c>
      <c r="L4549" s="37">
        <v>7.5693126584738781</v>
      </c>
      <c r="M4549" s="37">
        <v>706.8111904403429</v>
      </c>
      <c r="N4549" s="15">
        <v>12587.323657372697</v>
      </c>
    </row>
    <row r="4550" spans="1:14">
      <c r="A4550" s="33">
        <v>41912</v>
      </c>
      <c r="B4550" s="12" t="s">
        <v>54</v>
      </c>
      <c r="C4550" s="10" t="s">
        <v>4</v>
      </c>
      <c r="D4550" s="10" t="s">
        <v>45</v>
      </c>
      <c r="E4550" s="36" t="s">
        <v>6</v>
      </c>
      <c r="F4550" s="36" t="s">
        <v>7</v>
      </c>
      <c r="G4550" s="12">
        <v>42460</v>
      </c>
      <c r="H4550" s="13">
        <v>6</v>
      </c>
      <c r="I4550" s="37"/>
      <c r="J4550" s="37">
        <v>8.4932862288715096</v>
      </c>
      <c r="K4550" s="37">
        <v>37.277171839025733</v>
      </c>
      <c r="L4550" s="37">
        <v>6.7099541278791843</v>
      </c>
      <c r="M4550" s="37">
        <v>689.1409106793343</v>
      </c>
      <c r="N4550" s="15">
        <v>13276.910466384155</v>
      </c>
    </row>
    <row r="4551" spans="1:14">
      <c r="A4551" s="33">
        <v>41912</v>
      </c>
      <c r="B4551" s="12" t="s">
        <v>54</v>
      </c>
      <c r="C4551" s="10" t="s">
        <v>4</v>
      </c>
      <c r="D4551" s="10" t="s">
        <v>45</v>
      </c>
      <c r="E4551" s="36" t="s">
        <v>6</v>
      </c>
      <c r="F4551" s="36" t="s">
        <v>7</v>
      </c>
      <c r="G4551" s="12">
        <v>42551</v>
      </c>
      <c r="H4551" s="13">
        <v>7</v>
      </c>
      <c r="I4551" s="37"/>
      <c r="J4551" s="37">
        <v>7.802202166853057</v>
      </c>
      <c r="K4551" s="37">
        <v>35.669354930812553</v>
      </c>
      <c r="L4551" s="37">
        <v>6.1943852586398762</v>
      </c>
      <c r="M4551" s="37">
        <v>671.91238791235094</v>
      </c>
      <c r="N4551" s="15">
        <v>13834.418856889593</v>
      </c>
    </row>
    <row r="4552" spans="1:14">
      <c r="A4552" s="33">
        <v>41912</v>
      </c>
      <c r="B4552" s="12" t="s">
        <v>54</v>
      </c>
      <c r="C4552" s="10" t="s">
        <v>4</v>
      </c>
      <c r="D4552" s="10" t="s">
        <v>45</v>
      </c>
      <c r="E4552" s="36" t="s">
        <v>6</v>
      </c>
      <c r="F4552" s="36" t="s">
        <v>7</v>
      </c>
      <c r="G4552" s="12">
        <v>42643</v>
      </c>
      <c r="H4552" s="13">
        <v>8</v>
      </c>
      <c r="I4552" s="37"/>
      <c r="J4552" s="37">
        <v>7.6994271512486492</v>
      </c>
      <c r="K4552" s="37">
        <v>33.041681053745762</v>
      </c>
      <c r="L4552" s="37">
        <v>5.0717532741818587</v>
      </c>
      <c r="M4552" s="37">
        <v>655.11457821454212</v>
      </c>
      <c r="N4552" s="15">
        <v>14352.908106750809</v>
      </c>
    </row>
    <row r="4553" spans="1:14">
      <c r="A4553" s="33">
        <v>41912</v>
      </c>
      <c r="B4553" s="12" t="s">
        <v>54</v>
      </c>
      <c r="C4553" s="10" t="s">
        <v>4</v>
      </c>
      <c r="D4553" s="10" t="s">
        <v>45</v>
      </c>
      <c r="E4553" s="36" t="s">
        <v>6</v>
      </c>
      <c r="F4553" s="36" t="s">
        <v>7</v>
      </c>
      <c r="G4553" s="12">
        <v>42735</v>
      </c>
      <c r="H4553" s="13">
        <v>9</v>
      </c>
      <c r="I4553" s="37"/>
      <c r="J4553" s="37">
        <v>7.4962757345709674</v>
      </c>
      <c r="K4553" s="37">
        <v>30.466115153782276</v>
      </c>
      <c r="L4553" s="37">
        <v>4.9207098346074813</v>
      </c>
      <c r="M4553" s="37">
        <v>638.73671375917854</v>
      </c>
      <c r="N4553" s="15">
        <v>14908.236284128665</v>
      </c>
    </row>
    <row r="4554" spans="1:14">
      <c r="A4554" s="33">
        <v>41912</v>
      </c>
      <c r="B4554" s="12" t="s">
        <v>54</v>
      </c>
      <c r="C4554" s="10" t="s">
        <v>4</v>
      </c>
      <c r="D4554" s="10" t="s">
        <v>45</v>
      </c>
      <c r="E4554" s="36" t="s">
        <v>6</v>
      </c>
      <c r="F4554" s="16" t="s">
        <v>8</v>
      </c>
      <c r="G4554" s="12">
        <v>42004</v>
      </c>
      <c r="H4554" s="13">
        <v>1</v>
      </c>
      <c r="I4554" s="37"/>
      <c r="J4554" s="37">
        <v>4.1159453883000001</v>
      </c>
      <c r="K4554" s="37">
        <v>28.994040950175144</v>
      </c>
      <c r="L4554" s="37">
        <v>23.490427997810805</v>
      </c>
      <c r="M4554" s="37">
        <v>70.00718613037499</v>
      </c>
      <c r="N4554" s="15">
        <v>10819.102457413466</v>
      </c>
    </row>
    <row r="4555" spans="1:14">
      <c r="A4555" s="33">
        <v>41912</v>
      </c>
      <c r="B4555" s="12" t="s">
        <v>54</v>
      </c>
      <c r="C4555" s="10" t="s">
        <v>4</v>
      </c>
      <c r="D4555" s="10" t="s">
        <v>45</v>
      </c>
      <c r="E4555" s="36" t="s">
        <v>6</v>
      </c>
      <c r="F4555" s="16" t="s">
        <v>8</v>
      </c>
      <c r="G4555" s="12">
        <v>42094</v>
      </c>
      <c r="H4555" s="13">
        <v>2</v>
      </c>
      <c r="I4555" s="37"/>
      <c r="J4555" s="37">
        <v>5.8500992280867754</v>
      </c>
      <c r="K4555" s="37">
        <v>31.448028347799827</v>
      </c>
      <c r="L4555" s="37">
        <v>8.3040866257114594</v>
      </c>
      <c r="M4555" s="37">
        <v>68.25700647711561</v>
      </c>
      <c r="N4555" s="15">
        <v>10754.454211083454</v>
      </c>
    </row>
    <row r="4556" spans="1:14">
      <c r="A4556" s="33">
        <v>41912</v>
      </c>
      <c r="B4556" s="12" t="s">
        <v>54</v>
      </c>
      <c r="C4556" s="10" t="s">
        <v>4</v>
      </c>
      <c r="D4556" s="10" t="s">
        <v>45</v>
      </c>
      <c r="E4556" s="36" t="s">
        <v>6</v>
      </c>
      <c r="F4556" s="16" t="s">
        <v>8</v>
      </c>
      <c r="G4556" s="12">
        <v>42185</v>
      </c>
      <c r="H4556" s="13">
        <v>3</v>
      </c>
      <c r="I4556" s="37"/>
      <c r="J4556" s="37">
        <v>6.9831803508376673</v>
      </c>
      <c r="K4556" s="37">
        <v>32.25327188964652</v>
      </c>
      <c r="L4556" s="37">
        <v>7.7884238926843601</v>
      </c>
      <c r="M4556" s="37">
        <v>66.550581315187713</v>
      </c>
      <c r="N4556" s="15">
        <v>10709.466298183292</v>
      </c>
    </row>
    <row r="4557" spans="1:14">
      <c r="A4557" s="33">
        <v>41912</v>
      </c>
      <c r="B4557" s="12" t="s">
        <v>54</v>
      </c>
      <c r="C4557" s="10" t="s">
        <v>4</v>
      </c>
      <c r="D4557" s="10" t="s">
        <v>45</v>
      </c>
      <c r="E4557" s="36" t="s">
        <v>6</v>
      </c>
      <c r="F4557" s="16" t="s">
        <v>8</v>
      </c>
      <c r="G4557" s="12">
        <v>42277</v>
      </c>
      <c r="H4557" s="13">
        <v>4</v>
      </c>
      <c r="I4557" s="37"/>
      <c r="J4557" s="37">
        <v>7.9798715461402692</v>
      </c>
      <c r="K4557" s="37">
        <v>31.693863053018699</v>
      </c>
      <c r="L4557" s="37">
        <v>7.4204627095124485</v>
      </c>
      <c r="M4557" s="37">
        <v>64.886816782308017</v>
      </c>
      <c r="N4557" s="15">
        <v>10638.428039183405</v>
      </c>
    </row>
    <row r="4558" spans="1:14">
      <c r="A4558" s="33">
        <v>41912</v>
      </c>
      <c r="B4558" s="12" t="s">
        <v>54</v>
      </c>
      <c r="C4558" s="10" t="s">
        <v>4</v>
      </c>
      <c r="D4558" s="10" t="s">
        <v>45</v>
      </c>
      <c r="E4558" s="36" t="s">
        <v>6</v>
      </c>
      <c r="F4558" s="16" t="s">
        <v>8</v>
      </c>
      <c r="G4558" s="12">
        <v>42369</v>
      </c>
      <c r="H4558" s="13">
        <v>5</v>
      </c>
      <c r="I4558" s="37"/>
      <c r="J4558" s="37">
        <v>8.1808898251104303</v>
      </c>
      <c r="K4558" s="37">
        <v>30.532778243559264</v>
      </c>
      <c r="L4558" s="37">
        <v>7.019805015650995</v>
      </c>
      <c r="M4558" s="37">
        <v>63.264646362750312</v>
      </c>
      <c r="N4558" s="15">
        <v>10621.863639402021</v>
      </c>
    </row>
    <row r="4559" spans="1:14">
      <c r="A4559" s="33">
        <v>41912</v>
      </c>
      <c r="B4559" s="12" t="s">
        <v>54</v>
      </c>
      <c r="C4559" s="10" t="s">
        <v>4</v>
      </c>
      <c r="D4559" s="10" t="s">
        <v>45</v>
      </c>
      <c r="E4559" s="36" t="s">
        <v>6</v>
      </c>
      <c r="F4559" s="16" t="s">
        <v>8</v>
      </c>
      <c r="G4559" s="12">
        <v>42460</v>
      </c>
      <c r="H4559" s="13">
        <v>6</v>
      </c>
      <c r="I4559" s="37"/>
      <c r="J4559" s="37">
        <v>8.3040866257114594</v>
      </c>
      <c r="K4559" s="37">
        <v>28.995577392612677</v>
      </c>
      <c r="L4559" s="37">
        <v>6.766885774764873</v>
      </c>
      <c r="M4559" s="37">
        <v>61.683030203681554</v>
      </c>
      <c r="N4559" s="15">
        <v>10555.122668304828</v>
      </c>
    </row>
    <row r="4560" spans="1:14">
      <c r="A4560" s="33">
        <v>41912</v>
      </c>
      <c r="B4560" s="12" t="s">
        <v>54</v>
      </c>
      <c r="C4560" s="10" t="s">
        <v>4</v>
      </c>
      <c r="D4560" s="10" t="s">
        <v>45</v>
      </c>
      <c r="E4560" s="36" t="s">
        <v>6</v>
      </c>
      <c r="F4560" s="16" t="s">
        <v>8</v>
      </c>
      <c r="G4560" s="12">
        <v>42551</v>
      </c>
      <c r="H4560" s="13">
        <v>7</v>
      </c>
      <c r="I4560" s="37"/>
      <c r="J4560" s="37">
        <v>7.7884238926843619</v>
      </c>
      <c r="K4560" s="37">
        <v>27.717026644280459</v>
      </c>
      <c r="L4560" s="37">
        <v>6.5098731443521434</v>
      </c>
      <c r="M4560" s="37">
        <v>60.140954448589511</v>
      </c>
      <c r="N4560" s="15">
        <v>10563.399161656707</v>
      </c>
    </row>
    <row r="4561" spans="1:14">
      <c r="A4561" s="33">
        <v>41912</v>
      </c>
      <c r="B4561" s="12" t="s">
        <v>54</v>
      </c>
      <c r="C4561" s="10" t="s">
        <v>4</v>
      </c>
      <c r="D4561" s="10" t="s">
        <v>45</v>
      </c>
      <c r="E4561" s="36" t="s">
        <v>6</v>
      </c>
      <c r="F4561" s="16" t="s">
        <v>8</v>
      </c>
      <c r="G4561" s="12">
        <v>42643</v>
      </c>
      <c r="H4561" s="13">
        <v>8</v>
      </c>
      <c r="I4561" s="37"/>
      <c r="J4561" s="37">
        <v>7.4204627095124458</v>
      </c>
      <c r="K4561" s="37">
        <v>26.63950559871428</v>
      </c>
      <c r="L4561" s="37">
        <v>6.3429416639462666</v>
      </c>
      <c r="M4561" s="37">
        <v>58.637430587374773</v>
      </c>
      <c r="N4561" s="15">
        <v>10575.1703411655</v>
      </c>
    </row>
    <row r="4562" spans="1:14">
      <c r="A4562" s="33">
        <v>41912</v>
      </c>
      <c r="B4562" s="12" t="s">
        <v>54</v>
      </c>
      <c r="C4562" s="10" t="s">
        <v>4</v>
      </c>
      <c r="D4562" s="10" t="s">
        <v>45</v>
      </c>
      <c r="E4562" s="36" t="s">
        <v>6</v>
      </c>
      <c r="F4562" s="16" t="s">
        <v>8</v>
      </c>
      <c r="G4562" s="12">
        <v>42735</v>
      </c>
      <c r="H4562" s="13">
        <v>9</v>
      </c>
      <c r="I4562" s="37"/>
      <c r="J4562" s="37">
        <v>7.0198050156509986</v>
      </c>
      <c r="K4562" s="37">
        <v>25.792246419212614</v>
      </c>
      <c r="L4562" s="37">
        <v>6.1725458361493324</v>
      </c>
      <c r="M4562" s="37">
        <v>57.171494822690406</v>
      </c>
      <c r="N4562" s="15">
        <v>10612.068015372668</v>
      </c>
    </row>
    <row r="4563" spans="1:14">
      <c r="A4563" s="33">
        <v>41912</v>
      </c>
      <c r="B4563" s="12" t="s">
        <v>54</v>
      </c>
      <c r="C4563" s="10" t="s">
        <v>4</v>
      </c>
      <c r="D4563" s="10" t="s">
        <v>45</v>
      </c>
      <c r="E4563" s="16" t="s">
        <v>6</v>
      </c>
      <c r="F4563" s="16" t="s">
        <v>9</v>
      </c>
      <c r="G4563" s="12">
        <v>42004</v>
      </c>
      <c r="H4563" s="13">
        <v>1</v>
      </c>
      <c r="I4563" s="37"/>
      <c r="J4563" s="37">
        <v>5.6223985809999997</v>
      </c>
      <c r="K4563" s="37">
        <v>33.168723152276584</v>
      </c>
      <c r="L4563" s="37">
        <v>11.393058560466056</v>
      </c>
      <c r="M4563" s="37">
        <v>24.879098409749986</v>
      </c>
      <c r="N4563" s="15">
        <v>2444.408632637103</v>
      </c>
    </row>
    <row r="4564" spans="1:14">
      <c r="A4564" s="33">
        <v>41912</v>
      </c>
      <c r="B4564" s="12" t="s">
        <v>54</v>
      </c>
      <c r="C4564" s="10" t="s">
        <v>4</v>
      </c>
      <c r="D4564" s="10" t="s">
        <v>45</v>
      </c>
      <c r="E4564" s="16" t="s">
        <v>6</v>
      </c>
      <c r="F4564" s="16" t="s">
        <v>9</v>
      </c>
      <c r="G4564" s="12">
        <v>42094</v>
      </c>
      <c r="H4564" s="13">
        <v>2</v>
      </c>
      <c r="I4564" s="37"/>
      <c r="J4564" s="37">
        <v>4.7918729519678855</v>
      </c>
      <c r="K4564" s="37">
        <v>38.814872251166804</v>
      </c>
      <c r="L4564" s="37">
        <v>10.438022050858105</v>
      </c>
      <c r="M4564" s="37">
        <v>24.257120949506234</v>
      </c>
      <c r="N4564" s="15">
        <v>2424.3216907839437</v>
      </c>
    </row>
    <row r="4565" spans="1:14">
      <c r="A4565" s="33">
        <v>41912</v>
      </c>
      <c r="B4565" s="12" t="s">
        <v>54</v>
      </c>
      <c r="C4565" s="10" t="s">
        <v>4</v>
      </c>
      <c r="D4565" s="10" t="s">
        <v>45</v>
      </c>
      <c r="E4565" s="16" t="s">
        <v>6</v>
      </c>
      <c r="F4565" s="16" t="s">
        <v>9</v>
      </c>
      <c r="G4565" s="12">
        <v>42185</v>
      </c>
      <c r="H4565" s="13">
        <v>3</v>
      </c>
      <c r="I4565" s="37"/>
      <c r="J4565" s="37">
        <v>7.8587761574224739</v>
      </c>
      <c r="K4565" s="37">
        <v>41.034089604430271</v>
      </c>
      <c r="L4565" s="37">
        <v>10.077993510685941</v>
      </c>
      <c r="M4565" s="37">
        <v>23.650692925768578</v>
      </c>
      <c r="N4565" s="15">
        <v>2401.4589138829101</v>
      </c>
    </row>
    <row r="4566" spans="1:14">
      <c r="A4566" s="33">
        <v>41912</v>
      </c>
      <c r="B4566" s="12" t="s">
        <v>54</v>
      </c>
      <c r="C4566" s="10" t="s">
        <v>4</v>
      </c>
      <c r="D4566" s="10" t="s">
        <v>45</v>
      </c>
      <c r="E4566" s="16" t="s">
        <v>6</v>
      </c>
      <c r="F4566" s="16" t="s">
        <v>9</v>
      </c>
      <c r="G4566" s="12">
        <v>42277</v>
      </c>
      <c r="H4566" s="13">
        <v>4</v>
      </c>
      <c r="I4566" s="37"/>
      <c r="J4566" s="37">
        <v>9.9288699870087296</v>
      </c>
      <c r="K4566" s="37">
        <v>40.742772187708027</v>
      </c>
      <c r="L4566" s="37">
        <v>9.6375525702864859</v>
      </c>
      <c r="M4566" s="37">
        <v>23.059425602624362</v>
      </c>
      <c r="N4566" s="15">
        <v>2371.0428689976225</v>
      </c>
    </row>
    <row r="4567" spans="1:14">
      <c r="A4567" s="33">
        <v>41912</v>
      </c>
      <c r="B4567" s="12" t="s">
        <v>54</v>
      </c>
      <c r="C4567" s="10" t="s">
        <v>4</v>
      </c>
      <c r="D4567" s="10" t="s">
        <v>45</v>
      </c>
      <c r="E4567" s="16" t="s">
        <v>6</v>
      </c>
      <c r="F4567" s="16" t="s">
        <v>9</v>
      </c>
      <c r="G4567" s="12">
        <v>42369</v>
      </c>
      <c r="H4567" s="13">
        <v>5</v>
      </c>
      <c r="I4567" s="37"/>
      <c r="J4567" s="37">
        <v>10.589204055877493</v>
      </c>
      <c r="K4567" s="37">
        <v>39.360288498374771</v>
      </c>
      <c r="L4567" s="37">
        <v>9.2067203665442374</v>
      </c>
      <c r="M4567" s="37">
        <v>22.482939962558753</v>
      </c>
      <c r="N4567" s="15">
        <v>2352.1589406195894</v>
      </c>
    </row>
    <row r="4568" spans="1:14">
      <c r="A4568" s="33">
        <v>41912</v>
      </c>
      <c r="B4568" s="12" t="s">
        <v>54</v>
      </c>
      <c r="C4568" s="10" t="s">
        <v>4</v>
      </c>
      <c r="D4568" s="10" t="s">
        <v>45</v>
      </c>
      <c r="E4568" s="16" t="s">
        <v>6</v>
      </c>
      <c r="F4568" s="16" t="s">
        <v>9</v>
      </c>
      <c r="G4568" s="12">
        <v>42460</v>
      </c>
      <c r="H4568" s="13">
        <v>6</v>
      </c>
      <c r="I4568" s="37"/>
      <c r="J4568" s="37">
        <v>10.438022050858107</v>
      </c>
      <c r="K4568" s="37">
        <v>37.687493653470909</v>
      </c>
      <c r="L4568" s="37">
        <v>8.7652272059542451</v>
      </c>
      <c r="M4568" s="37">
        <v>21.920866463494782</v>
      </c>
      <c r="N4568" s="15">
        <v>2324.3391104080169</v>
      </c>
    </row>
    <row r="4569" spans="1:14">
      <c r="A4569" s="33">
        <v>41912</v>
      </c>
      <c r="B4569" s="12" t="s">
        <v>54</v>
      </c>
      <c r="C4569" s="10" t="s">
        <v>4</v>
      </c>
      <c r="D4569" s="10" t="s">
        <v>45</v>
      </c>
      <c r="E4569" s="16" t="s">
        <v>6</v>
      </c>
      <c r="F4569" s="16" t="s">
        <v>9</v>
      </c>
      <c r="G4569" s="12">
        <v>42551</v>
      </c>
      <c r="H4569" s="13">
        <v>7</v>
      </c>
      <c r="I4569" s="37"/>
      <c r="J4569" s="37">
        <v>10.077993510685943</v>
      </c>
      <c r="K4569" s="37">
        <v>35.935434138056088</v>
      </c>
      <c r="L4569" s="37">
        <v>8.3259339952711215</v>
      </c>
      <c r="M4569" s="37">
        <v>21.372844801907412</v>
      </c>
      <c r="N4569" s="15">
        <v>2310.9986824683656</v>
      </c>
    </row>
    <row r="4570" spans="1:14">
      <c r="A4570" s="33">
        <v>41912</v>
      </c>
      <c r="B4570" s="12" t="s">
        <v>54</v>
      </c>
      <c r="C4570" s="10" t="s">
        <v>4</v>
      </c>
      <c r="D4570" s="10" t="s">
        <v>45</v>
      </c>
      <c r="E4570" s="16" t="s">
        <v>6</v>
      </c>
      <c r="F4570" s="16" t="s">
        <v>9</v>
      </c>
      <c r="G4570" s="12">
        <v>42643</v>
      </c>
      <c r="H4570" s="13">
        <v>8</v>
      </c>
      <c r="I4570" s="37"/>
      <c r="J4570" s="37">
        <v>9.6375525702864877</v>
      </c>
      <c r="K4570" s="37">
        <v>34.275297029614265</v>
      </c>
      <c r="L4570" s="37">
        <v>7.9774154618446644</v>
      </c>
      <c r="M4570" s="37">
        <v>20.838523681859726</v>
      </c>
      <c r="N4570" s="15">
        <v>2298.9059540005073</v>
      </c>
    </row>
    <row r="4571" spans="1:14">
      <c r="A4571" s="33">
        <v>41912</v>
      </c>
      <c r="B4571" s="12" t="s">
        <v>54</v>
      </c>
      <c r="C4571" s="10" t="s">
        <v>4</v>
      </c>
      <c r="D4571" s="10" t="s">
        <v>45</v>
      </c>
      <c r="E4571" s="16" t="s">
        <v>6</v>
      </c>
      <c r="F4571" s="16" t="s">
        <v>9</v>
      </c>
      <c r="G4571" s="12">
        <v>42735</v>
      </c>
      <c r="H4571" s="13">
        <v>9</v>
      </c>
      <c r="I4571" s="37"/>
      <c r="J4571" s="37">
        <v>9.2067203665442285</v>
      </c>
      <c r="K4571" s="37">
        <v>32.722269277809133</v>
      </c>
      <c r="L4571" s="37">
        <v>7.6536926147390965</v>
      </c>
      <c r="M4571" s="37">
        <v>20.317560589813233</v>
      </c>
      <c r="N4571" s="15">
        <v>2292.0711013599257</v>
      </c>
    </row>
    <row r="4572" spans="1:14">
      <c r="A4572" s="33">
        <v>41912</v>
      </c>
      <c r="B4572" s="12" t="s">
        <v>54</v>
      </c>
      <c r="C4572" s="10" t="s">
        <v>4</v>
      </c>
      <c r="D4572" s="10" t="s">
        <v>45</v>
      </c>
      <c r="E4572" s="16" t="s">
        <v>6</v>
      </c>
      <c r="F4572" s="16" t="s">
        <v>10</v>
      </c>
      <c r="G4572" s="12">
        <v>42004</v>
      </c>
      <c r="H4572" s="13">
        <v>1</v>
      </c>
      <c r="I4572" s="37"/>
      <c r="J4572" s="37">
        <v>42.963704218700002</v>
      </c>
      <c r="K4572" s="37">
        <v>341.91812195886661</v>
      </c>
      <c r="L4572" s="37">
        <v>91.881826177566609</v>
      </c>
      <c r="M4572" s="37">
        <v>478.24459313219995</v>
      </c>
      <c r="N4572" s="15">
        <v>19232.424405080488</v>
      </c>
    </row>
    <row r="4573" spans="1:14">
      <c r="A4573" s="33">
        <v>41912</v>
      </c>
      <c r="B4573" s="12" t="s">
        <v>54</v>
      </c>
      <c r="C4573" s="10" t="s">
        <v>4</v>
      </c>
      <c r="D4573" s="10" t="s">
        <v>45</v>
      </c>
      <c r="E4573" s="16" t="s">
        <v>6</v>
      </c>
      <c r="F4573" s="16" t="s">
        <v>10</v>
      </c>
      <c r="G4573" s="12">
        <v>42094</v>
      </c>
      <c r="H4573" s="13">
        <v>2</v>
      </c>
      <c r="I4573" s="37"/>
      <c r="J4573" s="37">
        <v>33.753617091980807</v>
      </c>
      <c r="K4573" s="37">
        <v>387.99546352779009</v>
      </c>
      <c r="L4573" s="37">
        <v>79.830958660904287</v>
      </c>
      <c r="M4573" s="37">
        <v>468.55782626955596</v>
      </c>
      <c r="N4573" s="15">
        <v>18826.379076628069</v>
      </c>
    </row>
    <row r="4574" spans="1:14">
      <c r="A4574" s="33">
        <v>41912</v>
      </c>
      <c r="B4574" s="12" t="s">
        <v>54</v>
      </c>
      <c r="C4574" s="10" t="s">
        <v>4</v>
      </c>
      <c r="D4574" s="10" t="s">
        <v>45</v>
      </c>
      <c r="E4574" s="16" t="s">
        <v>6</v>
      </c>
      <c r="F4574" s="16" t="s">
        <v>10</v>
      </c>
      <c r="G4574" s="12">
        <v>42185</v>
      </c>
      <c r="H4574" s="13">
        <v>3</v>
      </c>
      <c r="I4574" s="37"/>
      <c r="J4574" s="37">
        <v>62.751335359851964</v>
      </c>
      <c r="K4574" s="37">
        <v>407.72919347913762</v>
      </c>
      <c r="L4574" s="37">
        <v>82.485065311199492</v>
      </c>
      <c r="M4574" s="37">
        <v>484.06784161916482</v>
      </c>
      <c r="N4574" s="15">
        <v>18494.968259433757</v>
      </c>
    </row>
    <row r="4575" spans="1:14">
      <c r="A4575" s="33">
        <v>41912</v>
      </c>
      <c r="B4575" s="12" t="s">
        <v>54</v>
      </c>
      <c r="C4575" s="10" t="s">
        <v>4</v>
      </c>
      <c r="D4575" s="10" t="s">
        <v>45</v>
      </c>
      <c r="E4575" s="16" t="s">
        <v>6</v>
      </c>
      <c r="F4575" s="16" t="s">
        <v>10</v>
      </c>
      <c r="G4575" s="12">
        <v>42277</v>
      </c>
      <c r="H4575" s="13">
        <v>4</v>
      </c>
      <c r="I4575" s="37"/>
      <c r="J4575" s="37">
        <v>81.854111065913841</v>
      </c>
      <c r="K4575" s="37">
        <v>411.05648649700652</v>
      </c>
      <c r="L4575" s="37">
        <v>85.181404083782738</v>
      </c>
      <c r="M4575" s="37">
        <v>499.77062736490655</v>
      </c>
      <c r="N4575" s="15">
        <v>18285.009298331934</v>
      </c>
    </row>
    <row r="4576" spans="1:14">
      <c r="A4576" s="33">
        <v>41912</v>
      </c>
      <c r="B4576" s="12" t="s">
        <v>54</v>
      </c>
      <c r="C4576" s="10" t="s">
        <v>4</v>
      </c>
      <c r="D4576" s="10" t="s">
        <v>45</v>
      </c>
      <c r="E4576" s="16" t="s">
        <v>6</v>
      </c>
      <c r="F4576" s="16" t="s">
        <v>10</v>
      </c>
      <c r="G4576" s="12">
        <v>42369</v>
      </c>
      <c r="H4576" s="13">
        <v>5</v>
      </c>
      <c r="I4576" s="37"/>
      <c r="J4576" s="37">
        <v>84.589500057766898</v>
      </c>
      <c r="K4576" s="37">
        <v>410.77086333072646</v>
      </c>
      <c r="L4576" s="37">
        <v>84.303876891486837</v>
      </c>
      <c r="M4576" s="37">
        <v>515.66225383128028</v>
      </c>
      <c r="N4576" s="15">
        <v>18111.461614541491</v>
      </c>
    </row>
    <row r="4577" spans="1:14">
      <c r="A4577" s="33">
        <v>41912</v>
      </c>
      <c r="B4577" s="12" t="s">
        <v>54</v>
      </c>
      <c r="C4577" s="10" t="s">
        <v>4</v>
      </c>
      <c r="D4577" s="10" t="s">
        <v>45</v>
      </c>
      <c r="E4577" s="16" t="s">
        <v>6</v>
      </c>
      <c r="F4577" s="16" t="s">
        <v>10</v>
      </c>
      <c r="G4577" s="12">
        <v>42460</v>
      </c>
      <c r="H4577" s="13">
        <v>6</v>
      </c>
      <c r="I4577" s="37"/>
      <c r="J4577" s="37">
        <v>78.969558383353132</v>
      </c>
      <c r="K4577" s="37">
        <v>407.31271820557964</v>
      </c>
      <c r="L4577" s="37">
        <v>75.511413258206318</v>
      </c>
      <c r="M4577" s="37">
        <v>506.73887179298481</v>
      </c>
      <c r="N4577" s="15">
        <v>17802.980949935212</v>
      </c>
    </row>
    <row r="4578" spans="1:14">
      <c r="A4578" s="33">
        <v>41912</v>
      </c>
      <c r="B4578" s="12" t="s">
        <v>54</v>
      </c>
      <c r="C4578" s="10" t="s">
        <v>4</v>
      </c>
      <c r="D4578" s="10" t="s">
        <v>45</v>
      </c>
      <c r="E4578" s="16" t="s">
        <v>6</v>
      </c>
      <c r="F4578" s="16" t="s">
        <v>10</v>
      </c>
      <c r="G4578" s="12">
        <v>42551</v>
      </c>
      <c r="H4578" s="13">
        <v>7</v>
      </c>
      <c r="I4578" s="37"/>
      <c r="J4578" s="37">
        <v>79.83095866090423</v>
      </c>
      <c r="K4578" s="37">
        <v>400.68672845909674</v>
      </c>
      <c r="L4578" s="37">
        <v>73.204968914421329</v>
      </c>
      <c r="M4578" s="37">
        <v>497.99671081949691</v>
      </c>
      <c r="N4578" s="15">
        <v>17752.864629867181</v>
      </c>
    </row>
    <row r="4579" spans="1:14">
      <c r="A4579" s="33">
        <v>41912</v>
      </c>
      <c r="B4579" s="12" t="s">
        <v>54</v>
      </c>
      <c r="C4579" s="10" t="s">
        <v>4</v>
      </c>
      <c r="D4579" s="10" t="s">
        <v>45</v>
      </c>
      <c r="E4579" s="16" t="s">
        <v>6</v>
      </c>
      <c r="F4579" s="16" t="s">
        <v>10</v>
      </c>
      <c r="G4579" s="12">
        <v>42643</v>
      </c>
      <c r="H4579" s="13">
        <v>8</v>
      </c>
      <c r="I4579" s="37"/>
      <c r="J4579" s="37">
        <v>82.485065311199492</v>
      </c>
      <c r="K4579" s="37">
        <v>388.7518043937319</v>
      </c>
      <c r="L4579" s="37">
        <v>70.550141245834652</v>
      </c>
      <c r="M4579" s="37">
        <v>489.43207765391952</v>
      </c>
      <c r="N4579" s="15">
        <v>17788.317999244122</v>
      </c>
    </row>
    <row r="4580" spans="1:14">
      <c r="A4580" s="33">
        <v>41912</v>
      </c>
      <c r="B4580" s="12" t="s">
        <v>54</v>
      </c>
      <c r="C4580" s="10" t="s">
        <v>4</v>
      </c>
      <c r="D4580" s="10" t="s">
        <v>45</v>
      </c>
      <c r="E4580" s="16" t="s">
        <v>6</v>
      </c>
      <c r="F4580" s="16" t="s">
        <v>10</v>
      </c>
      <c r="G4580" s="12">
        <v>42735</v>
      </c>
      <c r="H4580" s="13">
        <v>9</v>
      </c>
      <c r="I4580" s="37"/>
      <c r="J4580" s="37">
        <v>84.754419855189923</v>
      </c>
      <c r="K4580" s="37">
        <v>374.53817660364848</v>
      </c>
      <c r="L4580" s="37">
        <v>70.540792065106501</v>
      </c>
      <c r="M4580" s="37">
        <v>481.04135462538335</v>
      </c>
      <c r="N4580" s="15">
        <v>17806.379809658894</v>
      </c>
    </row>
    <row r="4581" spans="1:14">
      <c r="A4581" s="33">
        <v>41912</v>
      </c>
      <c r="B4581" s="12" t="s">
        <v>54</v>
      </c>
      <c r="C4581" s="10" t="s">
        <v>36</v>
      </c>
      <c r="D4581" s="10" t="s">
        <v>45</v>
      </c>
      <c r="E4581" s="36" t="s">
        <v>6</v>
      </c>
      <c r="F4581" s="36" t="s">
        <v>7</v>
      </c>
      <c r="G4581" s="12">
        <v>42004</v>
      </c>
      <c r="H4581" s="13">
        <v>1</v>
      </c>
      <c r="I4581" s="37"/>
      <c r="J4581" s="37">
        <v>6.4676109256181578</v>
      </c>
      <c r="K4581" s="37">
        <v>41.717127486505873</v>
      </c>
      <c r="L4581" s="37">
        <v>16.663004429142614</v>
      </c>
      <c r="M4581" s="37">
        <v>860.52354569108991</v>
      </c>
      <c r="N4581" s="15">
        <v>10600.818055603337</v>
      </c>
    </row>
    <row r="4582" spans="1:14">
      <c r="A4582" s="33">
        <v>41912</v>
      </c>
      <c r="B4582" s="12" t="s">
        <v>54</v>
      </c>
      <c r="C4582" s="10" t="s">
        <v>36</v>
      </c>
      <c r="D4582" s="10" t="s">
        <v>45</v>
      </c>
      <c r="E4582" s="36" t="s">
        <v>6</v>
      </c>
      <c r="F4582" s="36" t="s">
        <v>7</v>
      </c>
      <c r="G4582" s="12">
        <v>42094</v>
      </c>
      <c r="H4582" s="13">
        <v>2</v>
      </c>
      <c r="I4582" s="37"/>
      <c r="J4582" s="37">
        <v>7.9748859846412534</v>
      </c>
      <c r="K4582" s="37">
        <v>43.230976895349571</v>
      </c>
      <c r="L4582" s="37">
        <v>9.4887353934849514</v>
      </c>
      <c r="M4582" s="37">
        <v>865.59316175363813</v>
      </c>
      <c r="N4582" s="15">
        <v>11617.539960144284</v>
      </c>
    </row>
    <row r="4583" spans="1:14">
      <c r="A4583" s="33">
        <v>41912</v>
      </c>
      <c r="B4583" s="12" t="s">
        <v>54</v>
      </c>
      <c r="C4583" s="10" t="s">
        <v>36</v>
      </c>
      <c r="D4583" s="10" t="s">
        <v>45</v>
      </c>
      <c r="E4583" s="36" t="s">
        <v>6</v>
      </c>
      <c r="F4583" s="36" t="s">
        <v>7</v>
      </c>
      <c r="G4583" s="12">
        <v>42185</v>
      </c>
      <c r="H4583" s="13">
        <v>3</v>
      </c>
      <c r="I4583" s="37"/>
      <c r="J4583" s="37">
        <v>12.104728588511595</v>
      </c>
      <c r="K4583" s="37">
        <v>52.32204673306272</v>
      </c>
      <c r="L4583" s="37">
        <v>21.195798426224744</v>
      </c>
      <c r="M4583" s="37">
        <v>864.20359656250901</v>
      </c>
      <c r="N4583" s="15">
        <v>12411.15495267491</v>
      </c>
    </row>
    <row r="4584" spans="1:14">
      <c r="A4584" s="33">
        <v>41912</v>
      </c>
      <c r="B4584" s="12" t="s">
        <v>54</v>
      </c>
      <c r="C4584" s="10" t="s">
        <v>36</v>
      </c>
      <c r="D4584" s="10" t="s">
        <v>45</v>
      </c>
      <c r="E4584" s="36" t="s">
        <v>6</v>
      </c>
      <c r="F4584" s="36" t="s">
        <v>7</v>
      </c>
      <c r="G4584" s="12">
        <v>42277</v>
      </c>
      <c r="H4584" s="13">
        <v>4</v>
      </c>
      <c r="I4584" s="37"/>
      <c r="J4584" s="37">
        <v>12.792087782495729</v>
      </c>
      <c r="K4584" s="37">
        <v>60.523347370142616</v>
      </c>
      <c r="L4584" s="37">
        <v>20.993388419575624</v>
      </c>
      <c r="M4584" s="37">
        <v>862.18960625564875</v>
      </c>
      <c r="N4584" s="15">
        <v>13093.934393157961</v>
      </c>
    </row>
    <row r="4585" spans="1:14">
      <c r="A4585" s="33">
        <v>41912</v>
      </c>
      <c r="B4585" s="12" t="s">
        <v>54</v>
      </c>
      <c r="C4585" s="10" t="s">
        <v>36</v>
      </c>
      <c r="D4585" s="10" t="s">
        <v>45</v>
      </c>
      <c r="E4585" s="36" t="s">
        <v>6</v>
      </c>
      <c r="F4585" s="36" t="s">
        <v>7</v>
      </c>
      <c r="G4585" s="12">
        <v>42369</v>
      </c>
      <c r="H4585" s="13">
        <v>5</v>
      </c>
      <c r="I4585" s="37"/>
      <c r="J4585" s="37">
        <v>13.415926029750777</v>
      </c>
      <c r="K4585" s="37">
        <v>66.782370381808761</v>
      </c>
      <c r="L4585" s="37">
        <v>19.674949041416923</v>
      </c>
      <c r="M4585" s="37">
        <v>852.36258060575767</v>
      </c>
      <c r="N4585" s="15">
        <v>13908.767620131342</v>
      </c>
    </row>
    <row r="4586" spans="1:14">
      <c r="A4586" s="33">
        <v>41912</v>
      </c>
      <c r="B4586" s="12" t="s">
        <v>54</v>
      </c>
      <c r="C4586" s="10" t="s">
        <v>36</v>
      </c>
      <c r="D4586" s="10" t="s">
        <v>45</v>
      </c>
      <c r="E4586" s="36" t="s">
        <v>6</v>
      </c>
      <c r="F4586" s="36" t="s">
        <v>7</v>
      </c>
      <c r="G4586" s="12">
        <v>42460</v>
      </c>
      <c r="H4586" s="13">
        <v>6</v>
      </c>
      <c r="I4586" s="37"/>
      <c r="J4586" s="37">
        <v>14.283675561446868</v>
      </c>
      <c r="K4586" s="37">
        <v>66.657727744494849</v>
      </c>
      <c r="L4586" s="37">
        <v>14.159032924132957</v>
      </c>
      <c r="M4586" s="37">
        <v>831.40612874403359</v>
      </c>
      <c r="N4586" s="15">
        <v>14607.360103826557</v>
      </c>
    </row>
    <row r="4587" spans="1:14">
      <c r="A4587" s="33">
        <v>41912</v>
      </c>
      <c r="B4587" s="12" t="s">
        <v>54</v>
      </c>
      <c r="C4587" s="10" t="s">
        <v>36</v>
      </c>
      <c r="D4587" s="10" t="s">
        <v>45</v>
      </c>
      <c r="E4587" s="36" t="s">
        <v>6</v>
      </c>
      <c r="F4587" s="36" t="s">
        <v>7</v>
      </c>
      <c r="G4587" s="12">
        <v>42551</v>
      </c>
      <c r="H4587" s="13">
        <v>7</v>
      </c>
      <c r="I4587" s="37"/>
      <c r="J4587" s="37">
        <v>14.045312633465603</v>
      </c>
      <c r="K4587" s="37">
        <v>62.416030418238662</v>
      </c>
      <c r="L4587" s="37">
        <v>9.8036153072094159</v>
      </c>
      <c r="M4587" s="37">
        <v>806.09209461085925</v>
      </c>
      <c r="N4587" s="15">
        <v>15121.013126257803</v>
      </c>
    </row>
    <row r="4588" spans="1:14">
      <c r="A4588" s="33">
        <v>41912</v>
      </c>
      <c r="B4588" s="12" t="s">
        <v>54</v>
      </c>
      <c r="C4588" s="10" t="s">
        <v>36</v>
      </c>
      <c r="D4588" s="10" t="s">
        <v>45</v>
      </c>
      <c r="E4588" s="36" t="s">
        <v>6</v>
      </c>
      <c r="F4588" s="36" t="s">
        <v>7</v>
      </c>
      <c r="G4588" s="12">
        <v>42643</v>
      </c>
      <c r="H4588" s="13">
        <v>8</v>
      </c>
      <c r="I4588" s="37"/>
      <c r="J4588" s="37">
        <v>14.007139581192224</v>
      </c>
      <c r="K4588" s="37">
        <v>57.409027496722715</v>
      </c>
      <c r="L4588" s="37">
        <v>9.0001366596762757</v>
      </c>
      <c r="M4588" s="37">
        <v>777.7483565594373</v>
      </c>
      <c r="N4588" s="15">
        <v>15538.367057429692</v>
      </c>
    </row>
    <row r="4589" spans="1:14">
      <c r="A4589" s="33">
        <v>41912</v>
      </c>
      <c r="B4589" s="12" t="s">
        <v>54</v>
      </c>
      <c r="C4589" s="10" t="s">
        <v>36</v>
      </c>
      <c r="D4589" s="10" t="s">
        <v>45</v>
      </c>
      <c r="E4589" s="36" t="s">
        <v>6</v>
      </c>
      <c r="F4589" s="36" t="s">
        <v>7</v>
      </c>
      <c r="G4589" s="12">
        <v>42735</v>
      </c>
      <c r="H4589" s="13">
        <v>9</v>
      </c>
      <c r="I4589" s="37"/>
      <c r="J4589" s="37">
        <v>13.413628533008616</v>
      </c>
      <c r="K4589" s="37">
        <v>52.631702542304495</v>
      </c>
      <c r="L4589" s="37">
        <v>8.6363035785903968</v>
      </c>
      <c r="M4589" s="37">
        <v>749.4366756264144</v>
      </c>
      <c r="N4589" s="15">
        <v>15997.345139358376</v>
      </c>
    </row>
    <row r="4590" spans="1:14">
      <c r="A4590" s="33">
        <v>41912</v>
      </c>
      <c r="B4590" s="12" t="s">
        <v>54</v>
      </c>
      <c r="C4590" s="10" t="s">
        <v>36</v>
      </c>
      <c r="D4590" s="10" t="s">
        <v>45</v>
      </c>
      <c r="E4590" s="36" t="s">
        <v>6</v>
      </c>
      <c r="F4590" s="16" t="s">
        <v>8</v>
      </c>
      <c r="G4590" s="12">
        <v>42004</v>
      </c>
      <c r="H4590" s="13">
        <v>1</v>
      </c>
      <c r="I4590" s="37"/>
      <c r="J4590" s="37">
        <v>4.1912855720442748</v>
      </c>
      <c r="K4590" s="37">
        <v>28.994040950175144</v>
      </c>
      <c r="L4590" s="37">
        <v>23.565768181555079</v>
      </c>
      <c r="M4590" s="37">
        <v>77.739645689464339</v>
      </c>
      <c r="N4590" s="15">
        <v>10760.592514896423</v>
      </c>
    </row>
    <row r="4591" spans="1:14">
      <c r="A4591" s="33">
        <v>41912</v>
      </c>
      <c r="B4591" s="12" t="s">
        <v>54</v>
      </c>
      <c r="C4591" s="10" t="s">
        <v>36</v>
      </c>
      <c r="D4591" s="10" t="s">
        <v>45</v>
      </c>
      <c r="E4591" s="36" t="s">
        <v>6</v>
      </c>
      <c r="F4591" s="16" t="s">
        <v>8</v>
      </c>
      <c r="G4591" s="12">
        <v>42094</v>
      </c>
      <c r="H4591" s="13">
        <v>2</v>
      </c>
      <c r="I4591" s="37"/>
      <c r="J4591" s="37">
        <v>5.9409625664716383</v>
      </c>
      <c r="K4591" s="37">
        <v>31.448028347799827</v>
      </c>
      <c r="L4591" s="37">
        <v>8.3949499640963214</v>
      </c>
      <c r="M4591" s="37">
        <v>82.069892034476297</v>
      </c>
      <c r="N4591" s="15">
        <v>10715.159216836611</v>
      </c>
    </row>
    <row r="4592" spans="1:14">
      <c r="A4592" s="33">
        <v>41912</v>
      </c>
      <c r="B4592" s="12" t="s">
        <v>54</v>
      </c>
      <c r="C4592" s="10" t="s">
        <v>36</v>
      </c>
      <c r="D4592" s="10" t="s">
        <v>45</v>
      </c>
      <c r="E4592" s="36" t="s">
        <v>6</v>
      </c>
      <c r="F4592" s="16" t="s">
        <v>8</v>
      </c>
      <c r="G4592" s="12">
        <v>42185</v>
      </c>
      <c r="H4592" s="13">
        <v>3</v>
      </c>
      <c r="I4592" s="37"/>
      <c r="J4592" s="37">
        <v>7.3262117230199735</v>
      </c>
      <c r="K4592" s="37">
        <v>37.953807999320652</v>
      </c>
      <c r="L4592" s="37">
        <v>13.831991374540799</v>
      </c>
      <c r="M4592" s="37">
        <v>87.053352808699856</v>
      </c>
      <c r="N4592" s="15">
        <v>10664.502299354661</v>
      </c>
    </row>
    <row r="4593" spans="1:14">
      <c r="A4593" s="33">
        <v>41912</v>
      </c>
      <c r="B4593" s="12" t="s">
        <v>54</v>
      </c>
      <c r="C4593" s="10" t="s">
        <v>36</v>
      </c>
      <c r="D4593" s="10" t="s">
        <v>45</v>
      </c>
      <c r="E4593" s="36" t="s">
        <v>6</v>
      </c>
      <c r="F4593" s="16" t="s">
        <v>8</v>
      </c>
      <c r="G4593" s="12">
        <v>42277</v>
      </c>
      <c r="H4593" s="13">
        <v>4</v>
      </c>
      <c r="I4593" s="37"/>
      <c r="J4593" s="37">
        <v>8.5103864077996665</v>
      </c>
      <c r="K4593" s="37">
        <v>42.961198188996391</v>
      </c>
      <c r="L4593" s="37">
        <v>13.517776597475406</v>
      </c>
      <c r="M4593" s="37">
        <v>92.152766030100892</v>
      </c>
      <c r="N4593" s="15">
        <v>10600.151027318148</v>
      </c>
    </row>
    <row r="4594" spans="1:14">
      <c r="A4594" s="33">
        <v>41912</v>
      </c>
      <c r="B4594" s="12" t="s">
        <v>54</v>
      </c>
      <c r="C4594" s="10" t="s">
        <v>36</v>
      </c>
      <c r="D4594" s="10" t="s">
        <v>45</v>
      </c>
      <c r="E4594" s="36" t="s">
        <v>6</v>
      </c>
      <c r="F4594" s="16" t="s">
        <v>8</v>
      </c>
      <c r="G4594" s="12">
        <v>42369</v>
      </c>
      <c r="H4594" s="13">
        <v>5</v>
      </c>
      <c r="I4594" s="37"/>
      <c r="J4594" s="37">
        <v>9.1495951426562048</v>
      </c>
      <c r="K4594" s="37">
        <v>46.419798102147034</v>
      </c>
      <c r="L4594" s="37">
        <v>12.608195055806847</v>
      </c>
      <c r="M4594" s="37">
        <v>95.709360855757609</v>
      </c>
      <c r="N4594" s="15">
        <v>10617.022148252194</v>
      </c>
    </row>
    <row r="4595" spans="1:14">
      <c r="A4595" s="33">
        <v>41912</v>
      </c>
      <c r="B4595" s="12" t="s">
        <v>54</v>
      </c>
      <c r="C4595" s="10" t="s">
        <v>36</v>
      </c>
      <c r="D4595" s="10" t="s">
        <v>45</v>
      </c>
      <c r="E4595" s="36" t="s">
        <v>6</v>
      </c>
      <c r="F4595" s="16" t="s">
        <v>8</v>
      </c>
      <c r="G4595" s="12">
        <v>42460</v>
      </c>
      <c r="H4595" s="13">
        <v>6</v>
      </c>
      <c r="I4595" s="37"/>
      <c r="J4595" s="37">
        <v>9.9150564636641558</v>
      </c>
      <c r="K4595" s="37">
        <v>46.289966246143209</v>
      </c>
      <c r="L4595" s="37">
        <v>9.7852246076603304</v>
      </c>
      <c r="M4595" s="37">
        <v>95.798668683898768</v>
      </c>
      <c r="N4595" s="15">
        <v>10661.411410326016</v>
      </c>
    </row>
    <row r="4596" spans="1:14">
      <c r="A4596" s="33">
        <v>41912</v>
      </c>
      <c r="B4596" s="12" t="s">
        <v>54</v>
      </c>
      <c r="C4596" s="10" t="s">
        <v>36</v>
      </c>
      <c r="D4596" s="10" t="s">
        <v>45</v>
      </c>
      <c r="E4596" s="36" t="s">
        <v>6</v>
      </c>
      <c r="F4596" s="16" t="s">
        <v>8</v>
      </c>
      <c r="G4596" s="12">
        <v>42551</v>
      </c>
      <c r="H4596" s="13">
        <v>7</v>
      </c>
      <c r="I4596" s="37"/>
      <c r="J4596" s="37">
        <v>9.8039267489045336</v>
      </c>
      <c r="K4596" s="37">
        <v>44.015661296919184</v>
      </c>
      <c r="L4596" s="37">
        <v>7.529621799680509</v>
      </c>
      <c r="M4596" s="37">
        <v>93.394216499472762</v>
      </c>
      <c r="N4596" s="15">
        <v>10760.144915190509</v>
      </c>
    </row>
    <row r="4597" spans="1:14">
      <c r="A4597" s="33">
        <v>41912</v>
      </c>
      <c r="B4597" s="12" t="s">
        <v>54</v>
      </c>
      <c r="C4597" s="10" t="s">
        <v>36</v>
      </c>
      <c r="D4597" s="10" t="s">
        <v>45</v>
      </c>
      <c r="E4597" s="36" t="s">
        <v>6</v>
      </c>
      <c r="F4597" s="16" t="s">
        <v>8</v>
      </c>
      <c r="G4597" s="12">
        <v>42643</v>
      </c>
      <c r="H4597" s="13">
        <v>8</v>
      </c>
      <c r="I4597" s="37"/>
      <c r="J4597" s="37">
        <v>9.6417720097420254</v>
      </c>
      <c r="K4597" s="37">
        <v>42.10474050366669</v>
      </c>
      <c r="L4597" s="37">
        <v>7.7308512164895316</v>
      </c>
      <c r="M4597" s="37">
        <v>89.574965341226289</v>
      </c>
      <c r="N4597" s="15">
        <v>10907.832008617828</v>
      </c>
    </row>
    <row r="4598" spans="1:14">
      <c r="A4598" s="33">
        <v>41912</v>
      </c>
      <c r="B4598" s="12" t="s">
        <v>54</v>
      </c>
      <c r="C4598" s="10" t="s">
        <v>36</v>
      </c>
      <c r="D4598" s="10" t="s">
        <v>45</v>
      </c>
      <c r="E4598" s="36" t="s">
        <v>6</v>
      </c>
      <c r="F4598" s="16" t="s">
        <v>8</v>
      </c>
      <c r="G4598" s="12">
        <v>42735</v>
      </c>
      <c r="H4598" s="13">
        <v>9</v>
      </c>
      <c r="I4598" s="37"/>
      <c r="J4598" s="37">
        <v>9.2832016445003731</v>
      </c>
      <c r="K4598" s="37">
        <v>40.374036704554356</v>
      </c>
      <c r="L4598" s="37">
        <v>7.5524978453880394</v>
      </c>
      <c r="M4598" s="37">
        <v>85.28866458250522</v>
      </c>
      <c r="N4598" s="15">
        <v>11020.392289169728</v>
      </c>
    </row>
    <row r="4599" spans="1:14">
      <c r="A4599" s="33">
        <v>41912</v>
      </c>
      <c r="B4599" s="12" t="s">
        <v>54</v>
      </c>
      <c r="C4599" s="10" t="s">
        <v>36</v>
      </c>
      <c r="D4599" s="10" t="s">
        <v>45</v>
      </c>
      <c r="E4599" s="16" t="s">
        <v>6</v>
      </c>
      <c r="F4599" s="16" t="s">
        <v>9</v>
      </c>
      <c r="G4599" s="12">
        <v>42004</v>
      </c>
      <c r="H4599" s="13">
        <v>1</v>
      </c>
      <c r="I4599" s="37"/>
      <c r="J4599" s="37">
        <v>6.2796144007044505</v>
      </c>
      <c r="K4599" s="37">
        <v>33.168723152276584</v>
      </c>
      <c r="L4599" s="37">
        <v>12.050274380170507</v>
      </c>
      <c r="M4599" s="37">
        <v>32.818481940979154</v>
      </c>
      <c r="N4599" s="15">
        <v>2250.2841686150264</v>
      </c>
    </row>
    <row r="4600" spans="1:14">
      <c r="A4600" s="33">
        <v>41912</v>
      </c>
      <c r="B4600" s="12" t="s">
        <v>54</v>
      </c>
      <c r="C4600" s="10" t="s">
        <v>36</v>
      </c>
      <c r="D4600" s="10" t="s">
        <v>45</v>
      </c>
      <c r="E4600" s="16" t="s">
        <v>6</v>
      </c>
      <c r="F4600" s="16" t="s">
        <v>9</v>
      </c>
      <c r="G4600" s="12">
        <v>42094</v>
      </c>
      <c r="H4600" s="13">
        <v>2</v>
      </c>
      <c r="I4600" s="37"/>
      <c r="J4600" s="37">
        <v>5.1364062565468886</v>
      </c>
      <c r="K4600" s="37">
        <v>38.814872251166804</v>
      </c>
      <c r="L4600" s="37">
        <v>10.782555355437108</v>
      </c>
      <c r="M4600" s="37">
        <v>36.735961530245689</v>
      </c>
      <c r="N4600" s="15">
        <v>2251.9902365940507</v>
      </c>
    </row>
    <row r="4601" spans="1:14">
      <c r="A4601" s="33">
        <v>41912</v>
      </c>
      <c r="B4601" s="12" t="s">
        <v>54</v>
      </c>
      <c r="C4601" s="10" t="s">
        <v>36</v>
      </c>
      <c r="D4601" s="10" t="s">
        <v>45</v>
      </c>
      <c r="E4601" s="16" t="s">
        <v>6</v>
      </c>
      <c r="F4601" s="16" t="s">
        <v>9</v>
      </c>
      <c r="G4601" s="12">
        <v>42185</v>
      </c>
      <c r="H4601" s="13">
        <v>3</v>
      </c>
      <c r="I4601" s="37"/>
      <c r="J4601" s="37">
        <v>8.8190732065351831</v>
      </c>
      <c r="K4601" s="37">
        <v>49.319367180442399</v>
      </c>
      <c r="L4601" s="37">
        <v>19.323568135810778</v>
      </c>
      <c r="M4601" s="37">
        <v>40.538542650408118</v>
      </c>
      <c r="N4601" s="15">
        <v>2236.0516699211084</v>
      </c>
    </row>
    <row r="4602" spans="1:14">
      <c r="A4602" s="33">
        <v>41912</v>
      </c>
      <c r="B4602" s="12" t="s">
        <v>54</v>
      </c>
      <c r="C4602" s="10" t="s">
        <v>36</v>
      </c>
      <c r="D4602" s="10" t="s">
        <v>45</v>
      </c>
      <c r="E4602" s="16" t="s">
        <v>6</v>
      </c>
      <c r="F4602" s="16" t="s">
        <v>9</v>
      </c>
      <c r="G4602" s="12">
        <v>42277</v>
      </c>
      <c r="H4602" s="13">
        <v>4</v>
      </c>
      <c r="I4602" s="37"/>
      <c r="J4602" s="37">
        <v>10.912388227034032</v>
      </c>
      <c r="K4602" s="37">
        <v>56.985898028260458</v>
      </c>
      <c r="L4602" s="37">
        <v>18.578919074852092</v>
      </c>
      <c r="M4602" s="37">
        <v>44.743964314056555</v>
      </c>
      <c r="N4602" s="15">
        <v>2213.2465881677613</v>
      </c>
    </row>
    <row r="4603" spans="1:14">
      <c r="A4603" s="33">
        <v>41912</v>
      </c>
      <c r="B4603" s="12" t="s">
        <v>54</v>
      </c>
      <c r="C4603" s="10" t="s">
        <v>36</v>
      </c>
      <c r="D4603" s="10" t="s">
        <v>45</v>
      </c>
      <c r="E4603" s="16" t="s">
        <v>6</v>
      </c>
      <c r="F4603" s="16" t="s">
        <v>9</v>
      </c>
      <c r="G4603" s="12">
        <v>42369</v>
      </c>
      <c r="H4603" s="13">
        <v>5</v>
      </c>
      <c r="I4603" s="37"/>
      <c r="J4603" s="37">
        <v>12.270547227775067</v>
      </c>
      <c r="K4603" s="37">
        <v>61.704590013109183</v>
      </c>
      <c r="L4603" s="37">
        <v>16.989239212623794</v>
      </c>
      <c r="M4603" s="37">
        <v>47.125823336215852</v>
      </c>
      <c r="N4603" s="15">
        <v>2204.570624866124</v>
      </c>
    </row>
    <row r="4604" spans="1:14">
      <c r="A4604" s="33">
        <v>41912</v>
      </c>
      <c r="B4604" s="12" t="s">
        <v>54</v>
      </c>
      <c r="C4604" s="10" t="s">
        <v>36</v>
      </c>
      <c r="D4604" s="10" t="s">
        <v>45</v>
      </c>
      <c r="E4604" s="16" t="s">
        <v>6</v>
      </c>
      <c r="F4604" s="16" t="s">
        <v>9</v>
      </c>
      <c r="G4604" s="12">
        <v>42460</v>
      </c>
      <c r="H4604" s="13">
        <v>6</v>
      </c>
      <c r="I4604" s="37"/>
      <c r="J4604" s="37">
        <v>13.052283880192251</v>
      </c>
      <c r="K4604" s="37">
        <v>61.373326397324519</v>
      </c>
      <c r="L4604" s="37">
        <v>12.721020264407587</v>
      </c>
      <c r="M4604" s="37">
        <v>46.718933497973275</v>
      </c>
      <c r="N4604" s="15">
        <v>2198.7529264725881</v>
      </c>
    </row>
    <row r="4605" spans="1:14">
      <c r="A4605" s="33">
        <v>41912</v>
      </c>
      <c r="B4605" s="12" t="s">
        <v>54</v>
      </c>
      <c r="C4605" s="10" t="s">
        <v>36</v>
      </c>
      <c r="D4605" s="10" t="s">
        <v>45</v>
      </c>
      <c r="E4605" s="16" t="s">
        <v>6</v>
      </c>
      <c r="F4605" s="16" t="s">
        <v>9</v>
      </c>
      <c r="G4605" s="12">
        <v>42551</v>
      </c>
      <c r="H4605" s="13">
        <v>7</v>
      </c>
      <c r="I4605" s="37"/>
      <c r="J4605" s="37">
        <v>13.242795131748695</v>
      </c>
      <c r="K4605" s="37">
        <v>57.552413520179144</v>
      </c>
      <c r="L4605" s="37">
        <v>9.4218822546033199</v>
      </c>
      <c r="M4605" s="37">
        <v>44.514822531448921</v>
      </c>
      <c r="N4605" s="15">
        <v>2203.0780270556697</v>
      </c>
    </row>
    <row r="4606" spans="1:14">
      <c r="A4606" s="33">
        <v>41912</v>
      </c>
      <c r="B4606" s="12" t="s">
        <v>54</v>
      </c>
      <c r="C4606" s="10" t="s">
        <v>36</v>
      </c>
      <c r="D4606" s="10" t="s">
        <v>45</v>
      </c>
      <c r="E4606" s="16" t="s">
        <v>6</v>
      </c>
      <c r="F4606" s="16" t="s">
        <v>9</v>
      </c>
      <c r="G4606" s="12">
        <v>42643</v>
      </c>
      <c r="H4606" s="13">
        <v>8</v>
      </c>
      <c r="I4606" s="37"/>
      <c r="J4606" s="37">
        <v>13.019415303708112</v>
      </c>
      <c r="K4606" s="37">
        <v>54.176679881482407</v>
      </c>
      <c r="L4606" s="37">
        <v>9.6436816650113748</v>
      </c>
      <c r="M4606" s="37">
        <v>41.353926055573254</v>
      </c>
      <c r="N4606" s="15">
        <v>2216.3592098450799</v>
      </c>
    </row>
    <row r="4607" spans="1:14">
      <c r="A4607" s="33">
        <v>41912</v>
      </c>
      <c r="B4607" s="12" t="s">
        <v>54</v>
      </c>
      <c r="C4607" s="10" t="s">
        <v>36</v>
      </c>
      <c r="D4607" s="10" t="s">
        <v>45</v>
      </c>
      <c r="E4607" s="16" t="s">
        <v>6</v>
      </c>
      <c r="F4607" s="16" t="s">
        <v>9</v>
      </c>
      <c r="G4607" s="12">
        <v>42735</v>
      </c>
      <c r="H4607" s="13">
        <v>9</v>
      </c>
      <c r="I4607" s="37"/>
      <c r="J4607" s="37">
        <v>12.367235869554261</v>
      </c>
      <c r="K4607" s="37">
        <v>51.033655238065776</v>
      </c>
      <c r="L4607" s="37">
        <v>9.2242112261376299</v>
      </c>
      <c r="M4607" s="37">
        <v>38.491910058051253</v>
      </c>
      <c r="N4607" s="15">
        <v>2223.9951809905633</v>
      </c>
    </row>
    <row r="4608" spans="1:14">
      <c r="A4608" s="33">
        <v>41912</v>
      </c>
      <c r="B4608" s="12" t="s">
        <v>54</v>
      </c>
      <c r="C4608" s="10" t="s">
        <v>36</v>
      </c>
      <c r="D4608" s="10" t="s">
        <v>45</v>
      </c>
      <c r="E4608" s="16" t="s">
        <v>6</v>
      </c>
      <c r="F4608" s="16" t="s">
        <v>10</v>
      </c>
      <c r="G4608" s="12">
        <v>42004</v>
      </c>
      <c r="H4608" s="13">
        <v>1</v>
      </c>
      <c r="I4608" s="37"/>
      <c r="J4608" s="37">
        <v>45.961115174004391</v>
      </c>
      <c r="K4608" s="37">
        <v>341.91812195886661</v>
      </c>
      <c r="L4608" s="37">
        <v>94.879237132870998</v>
      </c>
      <c r="M4608" s="37">
        <v>533.93076410827439</v>
      </c>
      <c r="N4608" s="15">
        <v>19144.672699503757</v>
      </c>
    </row>
    <row r="4609" spans="1:14">
      <c r="A4609" s="33">
        <v>41912</v>
      </c>
      <c r="B4609" s="12" t="s">
        <v>54</v>
      </c>
      <c r="C4609" s="10" t="s">
        <v>36</v>
      </c>
      <c r="D4609" s="10" t="s">
        <v>45</v>
      </c>
      <c r="E4609" s="16" t="s">
        <v>6</v>
      </c>
      <c r="F4609" s="16" t="s">
        <v>10</v>
      </c>
      <c r="G4609" s="12">
        <v>42094</v>
      </c>
      <c r="H4609" s="13">
        <v>2</v>
      </c>
      <c r="I4609" s="37"/>
      <c r="J4609" s="37">
        <v>35.707389712947631</v>
      </c>
      <c r="K4609" s="37">
        <v>387.99546352779009</v>
      </c>
      <c r="L4609" s="37">
        <v>81.784731281871117</v>
      </c>
      <c r="M4609" s="37">
        <v>552.86579684028084</v>
      </c>
      <c r="N4609" s="15">
        <v>18858.846050727469</v>
      </c>
    </row>
    <row r="4610" spans="1:14">
      <c r="A4610" s="33">
        <v>41912</v>
      </c>
      <c r="B4610" s="12" t="s">
        <v>54</v>
      </c>
      <c r="C4610" s="10" t="s">
        <v>36</v>
      </c>
      <c r="D4610" s="10" t="s">
        <v>45</v>
      </c>
      <c r="E4610" s="16" t="s">
        <v>6</v>
      </c>
      <c r="F4610" s="16" t="s">
        <v>10</v>
      </c>
      <c r="G4610" s="12">
        <v>42185</v>
      </c>
      <c r="H4610" s="13">
        <v>3</v>
      </c>
      <c r="I4610" s="37"/>
      <c r="J4610" s="37">
        <v>68.939004316980061</v>
      </c>
      <c r="K4610" s="37">
        <v>479.7205289829285</v>
      </c>
      <c r="L4610" s="37">
        <v>160.66406977211847</v>
      </c>
      <c r="M4610" s="37">
        <v>579.30249867032649</v>
      </c>
      <c r="N4610" s="15">
        <v>18485.552894049051</v>
      </c>
    </row>
    <row r="4611" spans="1:14">
      <c r="A4611" s="33">
        <v>41912</v>
      </c>
      <c r="B4611" s="12" t="s">
        <v>54</v>
      </c>
      <c r="C4611" s="10" t="s">
        <v>36</v>
      </c>
      <c r="D4611" s="10" t="s">
        <v>45</v>
      </c>
      <c r="E4611" s="16" t="s">
        <v>6</v>
      </c>
      <c r="F4611" s="16" t="s">
        <v>10</v>
      </c>
      <c r="G4611" s="12">
        <v>42277</v>
      </c>
      <c r="H4611" s="13">
        <v>4</v>
      </c>
      <c r="I4611" s="37"/>
      <c r="J4611" s="37">
        <v>88.61211726889465</v>
      </c>
      <c r="K4611" s="37">
        <v>532.24543949995837</v>
      </c>
      <c r="L4611" s="37">
        <v>141.13702778592452</v>
      </c>
      <c r="M4611" s="37">
        <v>589.36391616352898</v>
      </c>
      <c r="N4611" s="15">
        <v>18157.946613718461</v>
      </c>
    </row>
    <row r="4612" spans="1:14">
      <c r="A4612" s="33">
        <v>41912</v>
      </c>
      <c r="B4612" s="12" t="s">
        <v>54</v>
      </c>
      <c r="C4612" s="10" t="s">
        <v>36</v>
      </c>
      <c r="D4612" s="10" t="s">
        <v>45</v>
      </c>
      <c r="E4612" s="16" t="s">
        <v>6</v>
      </c>
      <c r="F4612" s="16" t="s">
        <v>10</v>
      </c>
      <c r="G4612" s="12">
        <v>42369</v>
      </c>
      <c r="H4612" s="13">
        <v>5</v>
      </c>
      <c r="I4612" s="37"/>
      <c r="J4612" s="37">
        <v>95.899057269498627</v>
      </c>
      <c r="K4612" s="37">
        <v>556.52226314673703</v>
      </c>
      <c r="L4612" s="37">
        <v>120.17588091627729</v>
      </c>
      <c r="M4612" s="37">
        <v>588.76476776465142</v>
      </c>
      <c r="N4612" s="15">
        <v>17856.936161487225</v>
      </c>
    </row>
    <row r="4613" spans="1:14">
      <c r="A4613" s="33">
        <v>41912</v>
      </c>
      <c r="B4613" s="12" t="s">
        <v>54</v>
      </c>
      <c r="C4613" s="10" t="s">
        <v>36</v>
      </c>
      <c r="D4613" s="10" t="s">
        <v>45</v>
      </c>
      <c r="E4613" s="16" t="s">
        <v>6</v>
      </c>
      <c r="F4613" s="16" t="s">
        <v>10</v>
      </c>
      <c r="G4613" s="12">
        <v>42460</v>
      </c>
      <c r="H4613" s="13">
        <v>6</v>
      </c>
      <c r="I4613" s="37"/>
      <c r="J4613" s="37">
        <v>94.170114030344635</v>
      </c>
      <c r="K4613" s="37">
        <v>549.83544983571983</v>
      </c>
      <c r="L4613" s="37">
        <v>87.483300719327431</v>
      </c>
      <c r="M4613" s="37">
        <v>553.79777720674497</v>
      </c>
      <c r="N4613" s="15">
        <v>17611.656690435109</v>
      </c>
    </row>
    <row r="4614" spans="1:14">
      <c r="A4614" s="33">
        <v>41912</v>
      </c>
      <c r="B4614" s="12" t="s">
        <v>54</v>
      </c>
      <c r="C4614" s="10" t="s">
        <v>36</v>
      </c>
      <c r="D4614" s="10" t="s">
        <v>45</v>
      </c>
      <c r="E4614" s="16" t="s">
        <v>6</v>
      </c>
      <c r="F4614" s="16" t="s">
        <v>10</v>
      </c>
      <c r="G4614" s="12">
        <v>42551</v>
      </c>
      <c r="H4614" s="13">
        <v>7</v>
      </c>
      <c r="I4614" s="37"/>
      <c r="J4614" s="37">
        <v>91.636248518593789</v>
      </c>
      <c r="K4614" s="37">
        <v>525.98592356857921</v>
      </c>
      <c r="L4614" s="37">
        <v>67.78672225145317</v>
      </c>
      <c r="M4614" s="37">
        <v>520.98715274883671</v>
      </c>
      <c r="N4614" s="15">
        <v>17409.977909681147</v>
      </c>
    </row>
    <row r="4615" spans="1:14">
      <c r="A4615" s="33">
        <v>41912</v>
      </c>
      <c r="B4615" s="12" t="s">
        <v>54</v>
      </c>
      <c r="C4615" s="10" t="s">
        <v>36</v>
      </c>
      <c r="D4615" s="10" t="s">
        <v>45</v>
      </c>
      <c r="E4615" s="16" t="s">
        <v>6</v>
      </c>
      <c r="F4615" s="16" t="s">
        <v>10</v>
      </c>
      <c r="G4615" s="12">
        <v>42643</v>
      </c>
      <c r="H4615" s="13">
        <v>8</v>
      </c>
      <c r="I4615" s="37"/>
      <c r="J4615" s="37">
        <v>88.252785079439391</v>
      </c>
      <c r="K4615" s="37">
        <v>475.72163615941179</v>
      </c>
      <c r="L4615" s="37">
        <v>37.988497670271968</v>
      </c>
      <c r="M4615" s="37">
        <v>496.91711169097056</v>
      </c>
      <c r="N4615" s="15">
        <v>17218.83428414477</v>
      </c>
    </row>
    <row r="4616" spans="1:14">
      <c r="A4616" s="33">
        <v>41912</v>
      </c>
      <c r="B4616" s="12" t="s">
        <v>54</v>
      </c>
      <c r="C4616" s="10" t="s">
        <v>36</v>
      </c>
      <c r="D4616" s="10" t="s">
        <v>45</v>
      </c>
      <c r="E4616" s="16" t="s">
        <v>6</v>
      </c>
      <c r="F4616" s="16" t="s">
        <v>10</v>
      </c>
      <c r="G4616" s="12">
        <v>42735</v>
      </c>
      <c r="H4616" s="13">
        <v>9</v>
      </c>
      <c r="I4616" s="37"/>
      <c r="J4616" s="37">
        <v>85.625553099016273</v>
      </c>
      <c r="K4616" s="37">
        <v>429.44675160341546</v>
      </c>
      <c r="L4616" s="37">
        <v>39.35066854301995</v>
      </c>
      <c r="M4616" s="37">
        <v>481.04135462538335</v>
      </c>
      <c r="N4616" s="15">
        <v>17067.405459441605</v>
      </c>
    </row>
    <row r="4617" spans="1:14">
      <c r="A4617" s="33">
        <v>41912</v>
      </c>
      <c r="B4617" s="12" t="s">
        <v>54</v>
      </c>
      <c r="C4617" s="10" t="s">
        <v>37</v>
      </c>
      <c r="D4617" s="10" t="s">
        <v>45</v>
      </c>
      <c r="E4617" s="36" t="s">
        <v>6</v>
      </c>
      <c r="F4617" s="36" t="s">
        <v>7</v>
      </c>
      <c r="G4617" s="12">
        <v>42004</v>
      </c>
      <c r="H4617" s="13">
        <v>1</v>
      </c>
      <c r="I4617" s="37"/>
      <c r="J4617" s="37">
        <v>8.7044517674490418</v>
      </c>
      <c r="K4617" s="37">
        <v>41.717127486505873</v>
      </c>
      <c r="L4617" s="37">
        <v>18.899845270973501</v>
      </c>
      <c r="M4617" s="37">
        <v>1039.2640275295985</v>
      </c>
      <c r="N4617" s="15">
        <v>10494.303356253953</v>
      </c>
    </row>
    <row r="4618" spans="1:14">
      <c r="A4618" s="33">
        <v>41912</v>
      </c>
      <c r="B4618" s="12" t="s">
        <v>54</v>
      </c>
      <c r="C4618" s="10" t="s">
        <v>37</v>
      </c>
      <c r="D4618" s="10" t="s">
        <v>45</v>
      </c>
      <c r="E4618" s="36" t="s">
        <v>6</v>
      </c>
      <c r="F4618" s="36" t="s">
        <v>7</v>
      </c>
      <c r="G4618" s="12">
        <v>42094</v>
      </c>
      <c r="H4618" s="13">
        <v>2</v>
      </c>
      <c r="I4618" s="37"/>
      <c r="J4618" s="37">
        <v>13.086677730804096</v>
      </c>
      <c r="K4618" s="37">
        <v>43.230976895349571</v>
      </c>
      <c r="L4618" s="37">
        <v>14.600527139647793</v>
      </c>
      <c r="M4618" s="37">
        <v>1089.0302685995391</v>
      </c>
      <c r="N4618" s="15">
        <v>11511.342546486656</v>
      </c>
    </row>
    <row r="4619" spans="1:14">
      <c r="A4619" s="33">
        <v>41912</v>
      </c>
      <c r="B4619" s="12" t="s">
        <v>54</v>
      </c>
      <c r="C4619" s="10" t="s">
        <v>37</v>
      </c>
      <c r="D4619" s="10" t="s">
        <v>45</v>
      </c>
      <c r="E4619" s="36" t="s">
        <v>6</v>
      </c>
      <c r="F4619" s="36" t="s">
        <v>7</v>
      </c>
      <c r="G4619" s="12">
        <v>42185</v>
      </c>
      <c r="H4619" s="13">
        <v>3</v>
      </c>
      <c r="I4619" s="37"/>
      <c r="J4619" s="37">
        <v>18.505086273820481</v>
      </c>
      <c r="K4619" s="37">
        <v>71.060537796266757</v>
      </c>
      <c r="L4619" s="37">
        <v>46.334647174737668</v>
      </c>
      <c r="M4619" s="37">
        <v>1138.5152559014145</v>
      </c>
      <c r="N4619" s="15">
        <v>12323.477777941907</v>
      </c>
    </row>
    <row r="4620" spans="1:14">
      <c r="A4620" s="33">
        <v>41912</v>
      </c>
      <c r="B4620" s="12" t="s">
        <v>54</v>
      </c>
      <c r="C4620" s="10" t="s">
        <v>37</v>
      </c>
      <c r="D4620" s="10" t="s">
        <v>45</v>
      </c>
      <c r="E4620" s="36" t="s">
        <v>6</v>
      </c>
      <c r="F4620" s="36" t="s">
        <v>7</v>
      </c>
      <c r="G4620" s="12">
        <v>42277</v>
      </c>
      <c r="H4620" s="13">
        <v>4</v>
      </c>
      <c r="I4620" s="37"/>
      <c r="J4620" s="37">
        <v>21.079240583493551</v>
      </c>
      <c r="K4620" s="37">
        <v>93.084662256823322</v>
      </c>
      <c r="L4620" s="37">
        <v>43.103365044050115</v>
      </c>
      <c r="M4620" s="37">
        <v>1176.6857450670909</v>
      </c>
      <c r="N4620" s="15">
        <v>12939.086850509973</v>
      </c>
    </row>
    <row r="4621" spans="1:14">
      <c r="A4621" s="33">
        <v>41912</v>
      </c>
      <c r="B4621" s="12" t="s">
        <v>54</v>
      </c>
      <c r="C4621" s="10" t="s">
        <v>37</v>
      </c>
      <c r="D4621" s="10" t="s">
        <v>45</v>
      </c>
      <c r="E4621" s="36" t="s">
        <v>6</v>
      </c>
      <c r="F4621" s="36" t="s">
        <v>7</v>
      </c>
      <c r="G4621" s="12">
        <v>42369</v>
      </c>
      <c r="H4621" s="13">
        <v>5</v>
      </c>
      <c r="I4621" s="37"/>
      <c r="J4621" s="37">
        <v>23.406704103699308</v>
      </c>
      <c r="K4621" s="37">
        <v>113.59447070335403</v>
      </c>
      <c r="L4621" s="37">
        <v>43.916512550230024</v>
      </c>
      <c r="M4621" s="37">
        <v>1199.3963902466905</v>
      </c>
      <c r="N4621" s="15">
        <v>13603.720122052555</v>
      </c>
    </row>
    <row r="4622" spans="1:14">
      <c r="A4622" s="33">
        <v>41912</v>
      </c>
      <c r="B4622" s="12" t="s">
        <v>54</v>
      </c>
      <c r="C4622" s="10" t="s">
        <v>37</v>
      </c>
      <c r="D4622" s="10" t="s">
        <v>45</v>
      </c>
      <c r="E4622" s="36" t="s">
        <v>6</v>
      </c>
      <c r="F4622" s="36" t="s">
        <v>7</v>
      </c>
      <c r="G4622" s="12">
        <v>42460</v>
      </c>
      <c r="H4622" s="13">
        <v>6</v>
      </c>
      <c r="I4622" s="37"/>
      <c r="J4622" s="37">
        <v>26.844904808841807</v>
      </c>
      <c r="K4622" s="37">
        <v>130.16807518495864</v>
      </c>
      <c r="L4622" s="37">
        <v>43.418509290446408</v>
      </c>
      <c r="M4622" s="37">
        <v>1195.7274165208328</v>
      </c>
      <c r="N4622" s="15">
        <v>14051.852835459793</v>
      </c>
    </row>
    <row r="4623" spans="1:14">
      <c r="A4623" s="33">
        <v>41912</v>
      </c>
      <c r="B4623" s="12" t="s">
        <v>54</v>
      </c>
      <c r="C4623" s="10" t="s">
        <v>37</v>
      </c>
      <c r="D4623" s="10" t="s">
        <v>45</v>
      </c>
      <c r="E4623" s="36" t="s">
        <v>6</v>
      </c>
      <c r="F4623" s="36" t="s">
        <v>7</v>
      </c>
      <c r="G4623" s="12">
        <v>42551</v>
      </c>
      <c r="H4623" s="13">
        <v>7</v>
      </c>
      <c r="I4623" s="37"/>
      <c r="J4623" s="37">
        <v>28.924762400941916</v>
      </c>
      <c r="K4623" s="37">
        <v>137.65454290190991</v>
      </c>
      <c r="L4623" s="37">
        <v>36.411230117893183</v>
      </c>
      <c r="M4623" s="37">
        <v>1171.2357330191176</v>
      </c>
      <c r="N4623" s="15">
        <v>14356.40569442185</v>
      </c>
    </row>
    <row r="4624" spans="1:14">
      <c r="A4624" s="33">
        <v>41912</v>
      </c>
      <c r="B4624" s="12" t="s">
        <v>54</v>
      </c>
      <c r="C4624" s="10" t="s">
        <v>37</v>
      </c>
      <c r="D4624" s="10" t="s">
        <v>45</v>
      </c>
      <c r="E4624" s="36" t="s">
        <v>6</v>
      </c>
      <c r="F4624" s="36" t="s">
        <v>7</v>
      </c>
      <c r="G4624" s="12">
        <v>42643</v>
      </c>
      <c r="H4624" s="13">
        <v>8</v>
      </c>
      <c r="I4624" s="37"/>
      <c r="J4624" s="37">
        <v>28.991705627612816</v>
      </c>
      <c r="K4624" s="37">
        <v>130.35620210775892</v>
      </c>
      <c r="L4624" s="37">
        <v>21.693364833461828</v>
      </c>
      <c r="M4624" s="37">
        <v>1139.2720351829412</v>
      </c>
      <c r="N4624" s="15">
        <v>14577.320614436743</v>
      </c>
    </row>
    <row r="4625" spans="1:14">
      <c r="A4625" s="33">
        <v>41912</v>
      </c>
      <c r="B4625" s="12" t="s">
        <v>54</v>
      </c>
      <c r="C4625" s="10" t="s">
        <v>37</v>
      </c>
      <c r="D4625" s="10" t="s">
        <v>45</v>
      </c>
      <c r="E4625" s="36" t="s">
        <v>6</v>
      </c>
      <c r="F4625" s="36" t="s">
        <v>7</v>
      </c>
      <c r="G4625" s="12">
        <v>42735</v>
      </c>
      <c r="H4625" s="13">
        <v>9</v>
      </c>
      <c r="I4625" s="37"/>
      <c r="J4625" s="37">
        <v>28.827351745205597</v>
      </c>
      <c r="K4625" s="37">
        <v>121.60635440867759</v>
      </c>
      <c r="L4625" s="37">
        <v>20.077504046124268</v>
      </c>
      <c r="M4625" s="37">
        <v>1094.6373840194497</v>
      </c>
      <c r="N4625" s="15">
        <v>14829.875601058544</v>
      </c>
    </row>
    <row r="4626" spans="1:14">
      <c r="A4626" s="33">
        <v>41912</v>
      </c>
      <c r="B4626" s="12" t="s">
        <v>54</v>
      </c>
      <c r="C4626" s="10" t="s">
        <v>37</v>
      </c>
      <c r="D4626" s="10" t="s">
        <v>45</v>
      </c>
      <c r="E4626" s="36" t="s">
        <v>6</v>
      </c>
      <c r="F4626" s="16" t="s">
        <v>8</v>
      </c>
      <c r="G4626" s="12">
        <v>42004</v>
      </c>
      <c r="H4626" s="13">
        <v>1</v>
      </c>
      <c r="I4626" s="37"/>
      <c r="J4626" s="37">
        <v>3.8063284432358007</v>
      </c>
      <c r="K4626" s="37">
        <v>28.994040950175144</v>
      </c>
      <c r="L4626" s="37">
        <v>23.180811052746606</v>
      </c>
      <c r="M4626" s="37">
        <v>86.434812756500236</v>
      </c>
      <c r="N4626" s="15">
        <v>10751.877969195944</v>
      </c>
    </row>
    <row r="4627" spans="1:14">
      <c r="A4627" s="33">
        <v>41912</v>
      </c>
      <c r="B4627" s="12" t="s">
        <v>54</v>
      </c>
      <c r="C4627" s="10" t="s">
        <v>37</v>
      </c>
      <c r="D4627" s="10" t="s">
        <v>45</v>
      </c>
      <c r="E4627" s="36" t="s">
        <v>6</v>
      </c>
      <c r="F4627" s="16" t="s">
        <v>8</v>
      </c>
      <c r="G4627" s="12">
        <v>42094</v>
      </c>
      <c r="H4627" s="13">
        <v>2</v>
      </c>
      <c r="I4627" s="37"/>
      <c r="J4627" s="37">
        <v>5.880629649298986</v>
      </c>
      <c r="K4627" s="37">
        <v>31.448028347799827</v>
      </c>
      <c r="L4627" s="37">
        <v>8.3346170469236682</v>
      </c>
      <c r="M4627" s="37">
        <v>96.262450523546718</v>
      </c>
      <c r="N4627" s="15">
        <v>10658.053298216901</v>
      </c>
    </row>
    <row r="4628" spans="1:14">
      <c r="A4628" s="33">
        <v>41912</v>
      </c>
      <c r="B4628" s="12" t="s">
        <v>54</v>
      </c>
      <c r="C4628" s="10" t="s">
        <v>37</v>
      </c>
      <c r="D4628" s="10" t="s">
        <v>45</v>
      </c>
      <c r="E4628" s="36" t="s">
        <v>6</v>
      </c>
      <c r="F4628" s="16" t="s">
        <v>8</v>
      </c>
      <c r="G4628" s="12">
        <v>42185</v>
      </c>
      <c r="H4628" s="13">
        <v>3</v>
      </c>
      <c r="I4628" s="37"/>
      <c r="J4628" s="37">
        <v>7.7291383436346672</v>
      </c>
      <c r="K4628" s="37">
        <v>39.415538315112101</v>
      </c>
      <c r="L4628" s="37">
        <v>15.696648310946941</v>
      </c>
      <c r="M4628" s="37">
        <v>106.64124217192858</v>
      </c>
      <c r="N4628" s="15">
        <v>10532.400600481749</v>
      </c>
    </row>
    <row r="4629" spans="1:14">
      <c r="A4629" s="33">
        <v>41912</v>
      </c>
      <c r="B4629" s="12" t="s">
        <v>54</v>
      </c>
      <c r="C4629" s="10" t="s">
        <v>37</v>
      </c>
      <c r="D4629" s="10" t="s">
        <v>45</v>
      </c>
      <c r="E4629" s="36" t="s">
        <v>6</v>
      </c>
      <c r="F4629" s="16" t="s">
        <v>8</v>
      </c>
      <c r="G4629" s="12">
        <v>42277</v>
      </c>
      <c r="H4629" s="13">
        <v>4</v>
      </c>
      <c r="I4629" s="37"/>
      <c r="J4629" s="37">
        <v>9.27071489488306</v>
      </c>
      <c r="K4629" s="37">
        <v>45.006657985764626</v>
      </c>
      <c r="L4629" s="37">
        <v>14.861834565535585</v>
      </c>
      <c r="M4629" s="37">
        <v>116.29725316065417</v>
      </c>
      <c r="N4629" s="15">
        <v>10361.83406906553</v>
      </c>
    </row>
    <row r="4630" spans="1:14">
      <c r="A4630" s="33">
        <v>41912</v>
      </c>
      <c r="B4630" s="12" t="s">
        <v>54</v>
      </c>
      <c r="C4630" s="10" t="s">
        <v>37</v>
      </c>
      <c r="D4630" s="10" t="s">
        <v>45</v>
      </c>
      <c r="E4630" s="36" t="s">
        <v>6</v>
      </c>
      <c r="F4630" s="16" t="s">
        <v>8</v>
      </c>
      <c r="G4630" s="12">
        <v>42369</v>
      </c>
      <c r="H4630" s="13">
        <v>5</v>
      </c>
      <c r="I4630" s="37"/>
      <c r="J4630" s="37">
        <v>10.220464718889744</v>
      </c>
      <c r="K4630" s="37">
        <v>49.863961139928286</v>
      </c>
      <c r="L4630" s="37">
        <v>15.077767873053403</v>
      </c>
      <c r="M4630" s="37">
        <v>124.63807966122587</v>
      </c>
      <c r="N4630" s="15">
        <v>10268.116711653764</v>
      </c>
    </row>
    <row r="4631" spans="1:14">
      <c r="A4631" s="33">
        <v>41912</v>
      </c>
      <c r="B4631" s="12" t="s">
        <v>54</v>
      </c>
      <c r="C4631" s="10" t="s">
        <v>37</v>
      </c>
      <c r="D4631" s="10" t="s">
        <v>45</v>
      </c>
      <c r="E4631" s="36" t="s">
        <v>6</v>
      </c>
      <c r="F4631" s="16" t="s">
        <v>8</v>
      </c>
      <c r="G4631" s="12">
        <v>42460</v>
      </c>
      <c r="H4631" s="13">
        <v>6</v>
      </c>
      <c r="I4631" s="37"/>
      <c r="J4631" s="37">
        <v>11.229071402000132</v>
      </c>
      <c r="K4631" s="37">
        <v>53.723911585764299</v>
      </c>
      <c r="L4631" s="37">
        <v>15.089021847836145</v>
      </c>
      <c r="M4631" s="37">
        <v>129.54672915736845</v>
      </c>
      <c r="N4631" s="15">
        <v>10209.093063585233</v>
      </c>
    </row>
    <row r="4632" spans="1:14">
      <c r="A4632" s="33">
        <v>41912</v>
      </c>
      <c r="B4632" s="12" t="s">
        <v>54</v>
      </c>
      <c r="C4632" s="10" t="s">
        <v>37</v>
      </c>
      <c r="D4632" s="10" t="s">
        <v>45</v>
      </c>
      <c r="E4632" s="36" t="s">
        <v>6</v>
      </c>
      <c r="F4632" s="16" t="s">
        <v>8</v>
      </c>
      <c r="G4632" s="12">
        <v>42551</v>
      </c>
      <c r="H4632" s="13">
        <v>7</v>
      </c>
      <c r="I4632" s="37"/>
      <c r="J4632" s="37">
        <v>11.555686088058795</v>
      </c>
      <c r="K4632" s="37">
        <v>55.577732893044804</v>
      </c>
      <c r="L4632" s="37">
        <v>13.4095073953393</v>
      </c>
      <c r="M4632" s="37">
        <v>130.14045030684576</v>
      </c>
      <c r="N4632" s="15">
        <v>10213.734708814165</v>
      </c>
    </row>
    <row r="4633" spans="1:14">
      <c r="A4633" s="33">
        <v>41912</v>
      </c>
      <c r="B4633" s="12" t="s">
        <v>54</v>
      </c>
      <c r="C4633" s="10" t="s">
        <v>37</v>
      </c>
      <c r="D4633" s="10" t="s">
        <v>45</v>
      </c>
      <c r="E4633" s="36" t="s">
        <v>6</v>
      </c>
      <c r="F4633" s="16" t="s">
        <v>8</v>
      </c>
      <c r="G4633" s="12">
        <v>42643</v>
      </c>
      <c r="H4633" s="13">
        <v>8</v>
      </c>
      <c r="I4633" s="37"/>
      <c r="J4633" s="37">
        <v>11.541249938656572</v>
      </c>
      <c r="K4633" s="37">
        <v>53.87673851511029</v>
      </c>
      <c r="L4633" s="37">
        <v>9.8402555607220581</v>
      </c>
      <c r="M4633" s="37">
        <v>128.22534001007057</v>
      </c>
      <c r="N4633" s="15">
        <v>10222.796470737552</v>
      </c>
    </row>
    <row r="4634" spans="1:14">
      <c r="A4634" s="33">
        <v>41912</v>
      </c>
      <c r="B4634" s="12" t="s">
        <v>54</v>
      </c>
      <c r="C4634" s="10" t="s">
        <v>37</v>
      </c>
      <c r="D4634" s="10" t="s">
        <v>45</v>
      </c>
      <c r="E4634" s="36" t="s">
        <v>6</v>
      </c>
      <c r="F4634" s="16" t="s">
        <v>8</v>
      </c>
      <c r="G4634" s="12">
        <v>42735</v>
      </c>
      <c r="H4634" s="13">
        <v>9</v>
      </c>
      <c r="I4634" s="37"/>
      <c r="J4634" s="37">
        <v>11.550129139462651</v>
      </c>
      <c r="K4634" s="37">
        <v>51.857444774635653</v>
      </c>
      <c r="L4634" s="37">
        <v>9.5308353989880139</v>
      </c>
      <c r="M4634" s="37">
        <v>123.30894664843049</v>
      </c>
      <c r="N4634" s="15">
        <v>10293.680018691979</v>
      </c>
    </row>
    <row r="4635" spans="1:14">
      <c r="A4635" s="33">
        <v>41912</v>
      </c>
      <c r="B4635" s="12" t="s">
        <v>54</v>
      </c>
      <c r="C4635" s="10" t="s">
        <v>37</v>
      </c>
      <c r="D4635" s="10" t="s">
        <v>45</v>
      </c>
      <c r="E4635" s="16" t="s">
        <v>6</v>
      </c>
      <c r="F4635" s="16" t="s">
        <v>9</v>
      </c>
      <c r="G4635" s="12">
        <v>42004</v>
      </c>
      <c r="H4635" s="13">
        <v>1</v>
      </c>
      <c r="I4635" s="37"/>
      <c r="J4635" s="37">
        <v>6.7556637663258243</v>
      </c>
      <c r="K4635" s="37">
        <v>33.168723152276584</v>
      </c>
      <c r="L4635" s="37">
        <v>12.526323745791881</v>
      </c>
      <c r="M4635" s="37">
        <v>45.961974620961328</v>
      </c>
      <c r="N4635" s="15">
        <v>2249.6934497771149</v>
      </c>
    </row>
    <row r="4636" spans="1:14">
      <c r="A4636" s="33">
        <v>41912</v>
      </c>
      <c r="B4636" s="12" t="s">
        <v>54</v>
      </c>
      <c r="C4636" s="10" t="s">
        <v>37</v>
      </c>
      <c r="D4636" s="10" t="s">
        <v>45</v>
      </c>
      <c r="E4636" s="16" t="s">
        <v>6</v>
      </c>
      <c r="F4636" s="16" t="s">
        <v>9</v>
      </c>
      <c r="G4636" s="12">
        <v>42094</v>
      </c>
      <c r="H4636" s="13">
        <v>2</v>
      </c>
      <c r="I4636" s="37"/>
      <c r="J4636" s="37">
        <v>6.1847651933178316</v>
      </c>
      <c r="K4636" s="37">
        <v>38.814872251166804</v>
      </c>
      <c r="L4636" s="37">
        <v>11.830914292208051</v>
      </c>
      <c r="M4636" s="37">
        <v>53.012009004035292</v>
      </c>
      <c r="N4636" s="15">
        <v>2245.4260263090391</v>
      </c>
    </row>
    <row r="4637" spans="1:14">
      <c r="A4637" s="33">
        <v>41912</v>
      </c>
      <c r="B4637" s="12" t="s">
        <v>54</v>
      </c>
      <c r="C4637" s="10" t="s">
        <v>37</v>
      </c>
      <c r="D4637" s="10" t="s">
        <v>45</v>
      </c>
      <c r="E4637" s="16" t="s">
        <v>6</v>
      </c>
      <c r="F4637" s="16" t="s">
        <v>9</v>
      </c>
      <c r="G4637" s="12">
        <v>42185</v>
      </c>
      <c r="H4637" s="13">
        <v>3</v>
      </c>
      <c r="I4637" s="37"/>
      <c r="J4637" s="37">
        <v>10.416054253617991</v>
      </c>
      <c r="K4637" s="37">
        <v>52.962569388770468</v>
      </c>
      <c r="L4637" s="37">
        <v>24.563751391221658</v>
      </c>
      <c r="M4637" s="37">
        <v>61.08446643517793</v>
      </c>
      <c r="N4637" s="15">
        <v>2219.1418549017626</v>
      </c>
    </row>
    <row r="4638" spans="1:14">
      <c r="A4638" s="33">
        <v>41912</v>
      </c>
      <c r="B4638" s="12" t="s">
        <v>54</v>
      </c>
      <c r="C4638" s="10" t="s">
        <v>37</v>
      </c>
      <c r="D4638" s="10" t="s">
        <v>45</v>
      </c>
      <c r="E4638" s="16" t="s">
        <v>6</v>
      </c>
      <c r="F4638" s="16" t="s">
        <v>9</v>
      </c>
      <c r="G4638" s="12">
        <v>42277</v>
      </c>
      <c r="H4638" s="13">
        <v>4</v>
      </c>
      <c r="I4638" s="37"/>
      <c r="J4638" s="37">
        <v>12.714618548649199</v>
      </c>
      <c r="K4638" s="37">
        <v>63.124099885123726</v>
      </c>
      <c r="L4638" s="37">
        <v>22.876149045002457</v>
      </c>
      <c r="M4638" s="37">
        <v>70.040569108554379</v>
      </c>
      <c r="N4638" s="15">
        <v>2180.6675854489022</v>
      </c>
    </row>
    <row r="4639" spans="1:14">
      <c r="A4639" s="33">
        <v>41912</v>
      </c>
      <c r="B4639" s="12" t="s">
        <v>54</v>
      </c>
      <c r="C4639" s="10" t="s">
        <v>37</v>
      </c>
      <c r="D4639" s="10" t="s">
        <v>45</v>
      </c>
      <c r="E4639" s="16" t="s">
        <v>6</v>
      </c>
      <c r="F4639" s="16" t="s">
        <v>9</v>
      </c>
      <c r="G4639" s="12">
        <v>42369</v>
      </c>
      <c r="H4639" s="13">
        <v>5</v>
      </c>
      <c r="I4639" s="37"/>
      <c r="J4639" s="37">
        <v>14.394723262297235</v>
      </c>
      <c r="K4639" s="37">
        <v>72.155309357223672</v>
      </c>
      <c r="L4639" s="37">
        <v>23.425932734397179</v>
      </c>
      <c r="M4639" s="37">
        <v>78.509703082383453</v>
      </c>
      <c r="N4639" s="15">
        <v>2155.6389663598025</v>
      </c>
    </row>
    <row r="4640" spans="1:14">
      <c r="A4640" s="33">
        <v>41912</v>
      </c>
      <c r="B4640" s="12" t="s">
        <v>54</v>
      </c>
      <c r="C4640" s="10" t="s">
        <v>37</v>
      </c>
      <c r="D4640" s="10" t="s">
        <v>45</v>
      </c>
      <c r="E4640" s="16" t="s">
        <v>6</v>
      </c>
      <c r="F4640" s="16" t="s">
        <v>9</v>
      </c>
      <c r="G4640" s="12">
        <v>42460</v>
      </c>
      <c r="H4640" s="13">
        <v>6</v>
      </c>
      <c r="I4640" s="37"/>
      <c r="J4640" s="37">
        <v>15.666920213866907</v>
      </c>
      <c r="K4640" s="37">
        <v>79.959221954879851</v>
      </c>
      <c r="L4640" s="37">
        <v>23.470832811523088</v>
      </c>
      <c r="M4640" s="37">
        <v>84.381602448825532</v>
      </c>
      <c r="N4640" s="15">
        <v>2133.6311775633139</v>
      </c>
    </row>
    <row r="4641" spans="1:14">
      <c r="A4641" s="33">
        <v>41912</v>
      </c>
      <c r="B4641" s="12" t="s">
        <v>54</v>
      </c>
      <c r="C4641" s="10" t="s">
        <v>37</v>
      </c>
      <c r="D4641" s="10" t="s">
        <v>45</v>
      </c>
      <c r="E4641" s="16" t="s">
        <v>6</v>
      </c>
      <c r="F4641" s="16" t="s">
        <v>9</v>
      </c>
      <c r="G4641" s="12">
        <v>42551</v>
      </c>
      <c r="H4641" s="13">
        <v>7</v>
      </c>
      <c r="I4641" s="37"/>
      <c r="J4641" s="37">
        <v>16.974714334321604</v>
      </c>
      <c r="K4641" s="37">
        <v>83.233073764109221</v>
      </c>
      <c r="L4641" s="37">
        <v>20.248566143550974</v>
      </c>
      <c r="M4641" s="37">
        <v>85.894076878162508</v>
      </c>
      <c r="N4641" s="15">
        <v>2121.862394245325</v>
      </c>
    </row>
    <row r="4642" spans="1:14">
      <c r="A4642" s="33">
        <v>41912</v>
      </c>
      <c r="B4642" s="12" t="s">
        <v>54</v>
      </c>
      <c r="C4642" s="10" t="s">
        <v>37</v>
      </c>
      <c r="D4642" s="10" t="s">
        <v>45</v>
      </c>
      <c r="E4642" s="16" t="s">
        <v>6</v>
      </c>
      <c r="F4642" s="16" t="s">
        <v>9</v>
      </c>
      <c r="G4642" s="12">
        <v>42643</v>
      </c>
      <c r="H4642" s="13">
        <v>8</v>
      </c>
      <c r="I4642" s="37"/>
      <c r="J4642" s="37">
        <v>17.196986130187295</v>
      </c>
      <c r="K4642" s="37">
        <v>79.94875224324494</v>
      </c>
      <c r="L4642" s="37">
        <v>13.912664609323013</v>
      </c>
      <c r="M4642" s="37">
        <v>84.360104890475071</v>
      </c>
      <c r="N4642" s="15">
        <v>2109.9402520909639</v>
      </c>
    </row>
    <row r="4643" spans="1:14">
      <c r="A4643" s="33">
        <v>41912</v>
      </c>
      <c r="B4643" s="12" t="s">
        <v>54</v>
      </c>
      <c r="C4643" s="10" t="s">
        <v>37</v>
      </c>
      <c r="D4643" s="10" t="s">
        <v>45</v>
      </c>
      <c r="E4643" s="16" t="s">
        <v>6</v>
      </c>
      <c r="F4643" s="16" t="s">
        <v>9</v>
      </c>
      <c r="G4643" s="12">
        <v>42735</v>
      </c>
      <c r="H4643" s="13">
        <v>9</v>
      </c>
      <c r="I4643" s="37"/>
      <c r="J4643" s="37">
        <v>17.535049379911317</v>
      </c>
      <c r="K4643" s="37">
        <v>75.313079425763405</v>
      </c>
      <c r="L4643" s="37">
        <v>12.899376562429783</v>
      </c>
      <c r="M4643" s="37">
        <v>79.700427760862254</v>
      </c>
      <c r="N4643" s="15">
        <v>2109.3381044409734</v>
      </c>
    </row>
    <row r="4644" spans="1:14">
      <c r="A4644" s="33">
        <v>41912</v>
      </c>
      <c r="B4644" s="12" t="s">
        <v>54</v>
      </c>
      <c r="C4644" s="10" t="s">
        <v>37</v>
      </c>
      <c r="D4644" s="10" t="s">
        <v>45</v>
      </c>
      <c r="E4644" s="16" t="s">
        <v>6</v>
      </c>
      <c r="F4644" s="16" t="s">
        <v>10</v>
      </c>
      <c r="G4644" s="12">
        <v>42004</v>
      </c>
      <c r="H4644" s="13">
        <v>1</v>
      </c>
      <c r="I4644" s="37"/>
      <c r="J4644" s="37">
        <v>48.337166297680469</v>
      </c>
      <c r="K4644" s="37">
        <v>341.91812195886661</v>
      </c>
      <c r="L4644" s="37">
        <v>97.255288256547075</v>
      </c>
      <c r="M4644" s="37">
        <v>625.38331453274816</v>
      </c>
      <c r="N4644" s="15">
        <v>19140.340129802877</v>
      </c>
    </row>
    <row r="4645" spans="1:14">
      <c r="A4645" s="33">
        <v>41912</v>
      </c>
      <c r="B4645" s="12" t="s">
        <v>54</v>
      </c>
      <c r="C4645" s="10" t="s">
        <v>37</v>
      </c>
      <c r="D4645" s="10" t="s">
        <v>45</v>
      </c>
      <c r="E4645" s="16" t="s">
        <v>6</v>
      </c>
      <c r="F4645" s="16" t="s">
        <v>10</v>
      </c>
      <c r="G4645" s="12">
        <v>42094</v>
      </c>
      <c r="H4645" s="13">
        <v>2</v>
      </c>
      <c r="I4645" s="37"/>
      <c r="J4645" s="37">
        <v>43.351321895641846</v>
      </c>
      <c r="K4645" s="37">
        <v>387.99546352779009</v>
      </c>
      <c r="L4645" s="37">
        <v>89.428663464565332</v>
      </c>
      <c r="M4645" s="37">
        <v>662.84093048716545</v>
      </c>
      <c r="N4645" s="15">
        <v>18863.660222489532</v>
      </c>
    </row>
    <row r="4646" spans="1:14">
      <c r="A4646" s="33">
        <v>41912</v>
      </c>
      <c r="B4646" s="12" t="s">
        <v>54</v>
      </c>
      <c r="C4646" s="10" t="s">
        <v>37</v>
      </c>
      <c r="D4646" s="10" t="s">
        <v>45</v>
      </c>
      <c r="E4646" s="16" t="s">
        <v>6</v>
      </c>
      <c r="F4646" s="16" t="s">
        <v>10</v>
      </c>
      <c r="G4646" s="12">
        <v>42185</v>
      </c>
      <c r="H4646" s="13">
        <v>3</v>
      </c>
      <c r="I4646" s="37"/>
      <c r="J4646" s="37">
        <v>79.523564876796797</v>
      </c>
      <c r="K4646" s="37">
        <v>557.87274553477073</v>
      </c>
      <c r="L4646" s="37">
        <v>249.40084688377743</v>
      </c>
      <c r="M4646" s="37">
        <v>714.02699258471932</v>
      </c>
      <c r="N4646" s="15">
        <v>18519.726754658226</v>
      </c>
    </row>
    <row r="4647" spans="1:14">
      <c r="A4647" s="33">
        <v>41912</v>
      </c>
      <c r="B4647" s="12" t="s">
        <v>54</v>
      </c>
      <c r="C4647" s="10" t="s">
        <v>37</v>
      </c>
      <c r="D4647" s="10" t="s">
        <v>45</v>
      </c>
      <c r="E4647" s="16" t="s">
        <v>6</v>
      </c>
      <c r="F4647" s="16" t="s">
        <v>10</v>
      </c>
      <c r="G4647" s="12">
        <v>42277</v>
      </c>
      <c r="H4647" s="13">
        <v>4</v>
      </c>
      <c r="I4647" s="37"/>
      <c r="J4647" s="37">
        <v>100.57881923820048</v>
      </c>
      <c r="K4647" s="37">
        <v>657.92044258650913</v>
      </c>
      <c r="L4647" s="37">
        <v>200.62651628993888</v>
      </c>
      <c r="M4647" s="37">
        <v>751.03850460167268</v>
      </c>
      <c r="N4647" s="15">
        <v>18220.168456189676</v>
      </c>
    </row>
    <row r="4648" spans="1:14">
      <c r="A4648" s="33">
        <v>41912</v>
      </c>
      <c r="B4648" s="12" t="s">
        <v>54</v>
      </c>
      <c r="C4648" s="10" t="s">
        <v>37</v>
      </c>
      <c r="D4648" s="10" t="s">
        <v>45</v>
      </c>
      <c r="E4648" s="16" t="s">
        <v>6</v>
      </c>
      <c r="F4648" s="16" t="s">
        <v>10</v>
      </c>
      <c r="G4648" s="12">
        <v>42369</v>
      </c>
      <c r="H4648" s="13">
        <v>5</v>
      </c>
      <c r="I4648" s="37"/>
      <c r="J4648" s="37">
        <v>108.99076193848694</v>
      </c>
      <c r="K4648" s="37">
        <v>732.86094335988832</v>
      </c>
      <c r="L4648" s="37">
        <v>183.93126271186614</v>
      </c>
      <c r="M4648" s="37">
        <v>775.12357576036027</v>
      </c>
      <c r="N4648" s="15">
        <v>17930.24609615362</v>
      </c>
    </row>
    <row r="4649" spans="1:14">
      <c r="A4649" s="33">
        <v>41912</v>
      </c>
      <c r="B4649" s="12" t="s">
        <v>54</v>
      </c>
      <c r="C4649" s="10" t="s">
        <v>37</v>
      </c>
      <c r="D4649" s="10" t="s">
        <v>45</v>
      </c>
      <c r="E4649" s="16" t="s">
        <v>6</v>
      </c>
      <c r="F4649" s="16" t="s">
        <v>10</v>
      </c>
      <c r="G4649" s="12">
        <v>42460</v>
      </c>
      <c r="H4649" s="13">
        <v>6</v>
      </c>
      <c r="I4649" s="37"/>
      <c r="J4649" s="37">
        <v>110.19626080940513</v>
      </c>
      <c r="K4649" s="37">
        <v>790.86778122554551</v>
      </c>
      <c r="L4649" s="37">
        <v>168.20309867506234</v>
      </c>
      <c r="M4649" s="37">
        <v>762.4982474957377</v>
      </c>
      <c r="N4649" s="15">
        <v>17728.619883169427</v>
      </c>
    </row>
    <row r="4650" spans="1:14">
      <c r="A4650" s="33">
        <v>41912</v>
      </c>
      <c r="B4650" s="12" t="s">
        <v>54</v>
      </c>
      <c r="C4650" s="10" t="s">
        <v>37</v>
      </c>
      <c r="D4650" s="10" t="s">
        <v>45</v>
      </c>
      <c r="E4650" s="16" t="s">
        <v>6</v>
      </c>
      <c r="F4650" s="16" t="s">
        <v>10</v>
      </c>
      <c r="G4650" s="12">
        <v>42551</v>
      </c>
      <c r="H4650" s="13">
        <v>7</v>
      </c>
      <c r="I4650" s="37"/>
      <c r="J4650" s="37">
        <v>113.50818958722245</v>
      </c>
      <c r="K4650" s="37">
        <v>811.77986224278902</v>
      </c>
      <c r="L4650" s="37">
        <v>134.42027060446594</v>
      </c>
      <c r="M4650" s="37">
        <v>754.13743515651379</v>
      </c>
      <c r="N4650" s="15">
        <v>17577.630980377824</v>
      </c>
    </row>
    <row r="4651" spans="1:14">
      <c r="A4651" s="33">
        <v>41912</v>
      </c>
      <c r="B4651" s="12" t="s">
        <v>54</v>
      </c>
      <c r="C4651" s="10" t="s">
        <v>37</v>
      </c>
      <c r="D4651" s="10" t="s">
        <v>45</v>
      </c>
      <c r="E4651" s="16" t="s">
        <v>6</v>
      </c>
      <c r="F4651" s="16" t="s">
        <v>10</v>
      </c>
      <c r="G4651" s="12">
        <v>42643</v>
      </c>
      <c r="H4651" s="13">
        <v>8</v>
      </c>
      <c r="I4651" s="37"/>
      <c r="J4651" s="37">
        <v>112.74173879087506</v>
      </c>
      <c r="K4651" s="37">
        <v>741.40428173879877</v>
      </c>
      <c r="L4651" s="37">
        <v>42.366158286884811</v>
      </c>
      <c r="M4651" s="37">
        <v>745.2575326831834</v>
      </c>
      <c r="N4651" s="15">
        <v>17451.249198144811</v>
      </c>
    </row>
    <row r="4652" spans="1:14">
      <c r="A4652" s="33">
        <v>41912</v>
      </c>
      <c r="B4652" s="12" t="s">
        <v>54</v>
      </c>
      <c r="C4652" s="10" t="s">
        <v>37</v>
      </c>
      <c r="D4652" s="10" t="s">
        <v>45</v>
      </c>
      <c r="E4652" s="16" t="s">
        <v>6</v>
      </c>
      <c r="F4652" s="16" t="s">
        <v>10</v>
      </c>
      <c r="G4652" s="12">
        <v>42735</v>
      </c>
      <c r="H4652" s="13">
        <v>9</v>
      </c>
      <c r="I4652" s="37"/>
      <c r="J4652" s="37">
        <v>115.77307282221821</v>
      </c>
      <c r="K4652" s="37">
        <v>667.88534652212365</v>
      </c>
      <c r="L4652" s="37">
        <v>42.254137605543093</v>
      </c>
      <c r="M4652" s="37">
        <v>726.55801847948965</v>
      </c>
      <c r="N4652" s="15">
        <v>17414.087013807348</v>
      </c>
    </row>
    <row r="4653" spans="1:14">
      <c r="A4653" s="33">
        <v>41912</v>
      </c>
      <c r="B4653" s="12" t="s">
        <v>54</v>
      </c>
      <c r="C4653" s="10" t="s">
        <v>4</v>
      </c>
      <c r="D4653" s="10" t="s">
        <v>46</v>
      </c>
      <c r="E4653" s="36" t="s">
        <v>6</v>
      </c>
      <c r="F4653" s="36" t="s">
        <v>7</v>
      </c>
      <c r="G4653" s="12">
        <v>42004</v>
      </c>
      <c r="H4653" s="13">
        <v>1</v>
      </c>
      <c r="I4653" s="37"/>
      <c r="J4653" s="37">
        <v>0</v>
      </c>
      <c r="K4653" s="37"/>
      <c r="L4653" s="37">
        <v>0</v>
      </c>
      <c r="M4653" s="37"/>
      <c r="N4653" s="15">
        <v>117.44385675017176</v>
      </c>
    </row>
    <row r="4654" spans="1:14">
      <c r="A4654" s="33">
        <v>41912</v>
      </c>
      <c r="B4654" s="12" t="s">
        <v>54</v>
      </c>
      <c r="C4654" s="10" t="s">
        <v>4</v>
      </c>
      <c r="D4654" s="10" t="s">
        <v>46</v>
      </c>
      <c r="E4654" s="36" t="s">
        <v>6</v>
      </c>
      <c r="F4654" s="36" t="s">
        <v>7</v>
      </c>
      <c r="G4654" s="12">
        <v>42094</v>
      </c>
      <c r="H4654" s="13">
        <v>2</v>
      </c>
      <c r="I4654" s="37"/>
      <c r="J4654" s="37">
        <v>0</v>
      </c>
      <c r="K4654" s="37"/>
      <c r="L4654" s="37">
        <v>0</v>
      </c>
      <c r="M4654" s="37"/>
      <c r="N4654" s="15">
        <v>113.49534610197792</v>
      </c>
    </row>
    <row r="4655" spans="1:14">
      <c r="A4655" s="33">
        <v>41912</v>
      </c>
      <c r="B4655" s="12" t="s">
        <v>54</v>
      </c>
      <c r="C4655" s="10" t="s">
        <v>4</v>
      </c>
      <c r="D4655" s="10" t="s">
        <v>46</v>
      </c>
      <c r="E4655" s="36" t="s">
        <v>6</v>
      </c>
      <c r="F4655" s="36" t="s">
        <v>7</v>
      </c>
      <c r="G4655" s="12">
        <v>42185</v>
      </c>
      <c r="H4655" s="13">
        <v>3</v>
      </c>
      <c r="I4655" s="37"/>
      <c r="J4655" s="37">
        <v>0</v>
      </c>
      <c r="K4655" s="37"/>
      <c r="L4655" s="37">
        <v>0</v>
      </c>
      <c r="M4655" s="37"/>
      <c r="N4655" s="15">
        <v>110.53746268676603</v>
      </c>
    </row>
    <row r="4656" spans="1:14">
      <c r="A4656" s="33">
        <v>41912</v>
      </c>
      <c r="B4656" s="12" t="s">
        <v>54</v>
      </c>
      <c r="C4656" s="10" t="s">
        <v>4</v>
      </c>
      <c r="D4656" s="10" t="s">
        <v>46</v>
      </c>
      <c r="E4656" s="36" t="s">
        <v>6</v>
      </c>
      <c r="F4656" s="36" t="s">
        <v>7</v>
      </c>
      <c r="G4656" s="12">
        <v>42277</v>
      </c>
      <c r="H4656" s="13">
        <v>4</v>
      </c>
      <c r="I4656" s="37"/>
      <c r="J4656" s="37">
        <v>0</v>
      </c>
      <c r="K4656" s="37"/>
      <c r="L4656" s="37">
        <v>0</v>
      </c>
      <c r="M4656" s="37"/>
      <c r="N4656" s="15">
        <v>108.30630210199429</v>
      </c>
    </row>
    <row r="4657" spans="1:14">
      <c r="A4657" s="33">
        <v>41912</v>
      </c>
      <c r="B4657" s="12" t="s">
        <v>54</v>
      </c>
      <c r="C4657" s="10" t="s">
        <v>4</v>
      </c>
      <c r="D4657" s="10" t="s">
        <v>46</v>
      </c>
      <c r="E4657" s="36" t="s">
        <v>6</v>
      </c>
      <c r="F4657" s="36" t="s">
        <v>7</v>
      </c>
      <c r="G4657" s="12">
        <v>42369</v>
      </c>
      <c r="H4657" s="13">
        <v>5</v>
      </c>
      <c r="I4657" s="37"/>
      <c r="J4657" s="37">
        <v>0</v>
      </c>
      <c r="K4657" s="37"/>
      <c r="L4657" s="37">
        <v>0</v>
      </c>
      <c r="M4657" s="37"/>
      <c r="N4657" s="15">
        <v>106.77791104070529</v>
      </c>
    </row>
    <row r="4658" spans="1:14">
      <c r="A4658" s="33">
        <v>41912</v>
      </c>
      <c r="B4658" s="12" t="s">
        <v>54</v>
      </c>
      <c r="C4658" s="10" t="s">
        <v>4</v>
      </c>
      <c r="D4658" s="10" t="s">
        <v>46</v>
      </c>
      <c r="E4658" s="36" t="s">
        <v>6</v>
      </c>
      <c r="F4658" s="36" t="s">
        <v>7</v>
      </c>
      <c r="G4658" s="12">
        <v>42460</v>
      </c>
      <c r="H4658" s="13">
        <v>6</v>
      </c>
      <c r="I4658" s="37"/>
      <c r="J4658" s="37">
        <v>0</v>
      </c>
      <c r="K4658" s="37"/>
      <c r="L4658" s="37">
        <v>0</v>
      </c>
      <c r="M4658" s="37"/>
      <c r="N4658" s="15">
        <v>105.74462233541898</v>
      </c>
    </row>
    <row r="4659" spans="1:14">
      <c r="A4659" s="33">
        <v>41912</v>
      </c>
      <c r="B4659" s="12" t="s">
        <v>54</v>
      </c>
      <c r="C4659" s="10" t="s">
        <v>4</v>
      </c>
      <c r="D4659" s="10" t="s">
        <v>46</v>
      </c>
      <c r="E4659" s="36" t="s">
        <v>6</v>
      </c>
      <c r="F4659" s="36" t="s">
        <v>7</v>
      </c>
      <c r="G4659" s="12">
        <v>42551</v>
      </c>
      <c r="H4659" s="13">
        <v>7</v>
      </c>
      <c r="I4659" s="37"/>
      <c r="J4659" s="37">
        <v>0</v>
      </c>
      <c r="K4659" s="37"/>
      <c r="L4659" s="37">
        <v>0</v>
      </c>
      <c r="M4659" s="37"/>
      <c r="N4659" s="15">
        <v>104.89282531701949</v>
      </c>
    </row>
    <row r="4660" spans="1:14">
      <c r="A4660" s="33">
        <v>41912</v>
      </c>
      <c r="B4660" s="12" t="s">
        <v>54</v>
      </c>
      <c r="C4660" s="10" t="s">
        <v>4</v>
      </c>
      <c r="D4660" s="10" t="s">
        <v>46</v>
      </c>
      <c r="E4660" s="36" t="s">
        <v>6</v>
      </c>
      <c r="F4660" s="36" t="s">
        <v>7</v>
      </c>
      <c r="G4660" s="12">
        <v>42643</v>
      </c>
      <c r="H4660" s="13">
        <v>8</v>
      </c>
      <c r="I4660" s="37"/>
      <c r="J4660" s="37">
        <v>0</v>
      </c>
      <c r="K4660" s="37"/>
      <c r="L4660" s="37">
        <v>0</v>
      </c>
      <c r="M4660" s="37"/>
      <c r="N4660" s="15">
        <v>104.23798261545981</v>
      </c>
    </row>
    <row r="4661" spans="1:14">
      <c r="A4661" s="33">
        <v>41912</v>
      </c>
      <c r="B4661" s="12" t="s">
        <v>54</v>
      </c>
      <c r="C4661" s="10" t="s">
        <v>4</v>
      </c>
      <c r="D4661" s="10" t="s">
        <v>46</v>
      </c>
      <c r="E4661" s="36" t="s">
        <v>6</v>
      </c>
      <c r="F4661" s="36" t="s">
        <v>7</v>
      </c>
      <c r="G4661" s="12">
        <v>42735</v>
      </c>
      <c r="H4661" s="13">
        <v>9</v>
      </c>
      <c r="I4661" s="37"/>
      <c r="J4661" s="37">
        <v>0</v>
      </c>
      <c r="K4661" s="37"/>
      <c r="L4661" s="37">
        <v>0</v>
      </c>
      <c r="M4661" s="37"/>
      <c r="N4661" s="15">
        <v>103.94154883936302</v>
      </c>
    </row>
    <row r="4662" spans="1:14">
      <c r="A4662" s="33">
        <v>41912</v>
      </c>
      <c r="B4662" s="12" t="s">
        <v>54</v>
      </c>
      <c r="C4662" s="10" t="s">
        <v>36</v>
      </c>
      <c r="D4662" s="10" t="s">
        <v>46</v>
      </c>
      <c r="E4662" s="36" t="s">
        <v>6</v>
      </c>
      <c r="F4662" s="36" t="s">
        <v>7</v>
      </c>
      <c r="G4662" s="12">
        <v>42004</v>
      </c>
      <c r="H4662" s="13">
        <v>1</v>
      </c>
      <c r="I4662" s="37"/>
      <c r="J4662" s="37">
        <v>2.2764326434679933</v>
      </c>
      <c r="K4662" s="37"/>
      <c r="L4662" s="37">
        <v>2.2764326434679933</v>
      </c>
      <c r="M4662" s="37"/>
      <c r="N4662" s="15">
        <v>121.11383016508479</v>
      </c>
    </row>
    <row r="4663" spans="1:14">
      <c r="A4663" s="33">
        <v>41912</v>
      </c>
      <c r="B4663" s="12" t="s">
        <v>54</v>
      </c>
      <c r="C4663" s="10" t="s">
        <v>36</v>
      </c>
      <c r="D4663" s="10" t="s">
        <v>46</v>
      </c>
      <c r="E4663" s="36" t="s">
        <v>6</v>
      </c>
      <c r="F4663" s="36" t="s">
        <v>7</v>
      </c>
      <c r="G4663" s="12">
        <v>42094</v>
      </c>
      <c r="H4663" s="13">
        <v>2</v>
      </c>
      <c r="I4663" s="37"/>
      <c r="J4663" s="37">
        <v>1.7836039024781682</v>
      </c>
      <c r="K4663" s="37"/>
      <c r="L4663" s="37">
        <v>1.7836039024781682</v>
      </c>
      <c r="M4663" s="37"/>
      <c r="N4663" s="15">
        <v>123.32466057661232</v>
      </c>
    </row>
    <row r="4664" spans="1:14">
      <c r="A4664" s="33">
        <v>41912</v>
      </c>
      <c r="B4664" s="12" t="s">
        <v>54</v>
      </c>
      <c r="C4664" s="10" t="s">
        <v>36</v>
      </c>
      <c r="D4664" s="10" t="s">
        <v>46</v>
      </c>
      <c r="E4664" s="36" t="s">
        <v>6</v>
      </c>
      <c r="F4664" s="36" t="s">
        <v>7</v>
      </c>
      <c r="G4664" s="12">
        <v>42185</v>
      </c>
      <c r="H4664" s="13">
        <v>3</v>
      </c>
      <c r="I4664" s="37"/>
      <c r="J4664" s="37">
        <v>2.2472503312528591</v>
      </c>
      <c r="K4664" s="37"/>
      <c r="L4664" s="37">
        <v>2.2472503312528591</v>
      </c>
      <c r="M4664" s="37"/>
      <c r="N4664" s="15">
        <v>129.5005589216901</v>
      </c>
    </row>
    <row r="4665" spans="1:14">
      <c r="A4665" s="33">
        <v>41912</v>
      </c>
      <c r="B4665" s="12" t="s">
        <v>54</v>
      </c>
      <c r="C4665" s="10" t="s">
        <v>36</v>
      </c>
      <c r="D4665" s="10" t="s">
        <v>46</v>
      </c>
      <c r="E4665" s="36" t="s">
        <v>6</v>
      </c>
      <c r="F4665" s="36" t="s">
        <v>7</v>
      </c>
      <c r="G4665" s="12">
        <v>42277</v>
      </c>
      <c r="H4665" s="13">
        <v>4</v>
      </c>
      <c r="I4665" s="37"/>
      <c r="J4665" s="37">
        <v>-0.22737128155494579</v>
      </c>
      <c r="K4665" s="37"/>
      <c r="L4665" s="37">
        <v>-0.22737128155494579</v>
      </c>
      <c r="M4665" s="37"/>
      <c r="N4665" s="15">
        <v>135.47323451731921</v>
      </c>
    </row>
    <row r="4666" spans="1:14">
      <c r="A4666" s="33">
        <v>41912</v>
      </c>
      <c r="B4666" s="12" t="s">
        <v>54</v>
      </c>
      <c r="C4666" s="10" t="s">
        <v>36</v>
      </c>
      <c r="D4666" s="10" t="s">
        <v>46</v>
      </c>
      <c r="E4666" s="36" t="s">
        <v>6</v>
      </c>
      <c r="F4666" s="36" t="s">
        <v>7</v>
      </c>
      <c r="G4666" s="12">
        <v>42369</v>
      </c>
      <c r="H4666" s="13">
        <v>5</v>
      </c>
      <c r="I4666" s="37"/>
      <c r="J4666" s="37">
        <v>0.23922003810414605</v>
      </c>
      <c r="K4666" s="37"/>
      <c r="L4666" s="37">
        <v>0.23922003810414605</v>
      </c>
      <c r="M4666" s="37"/>
      <c r="N4666" s="15">
        <v>142.05355979750527</v>
      </c>
    </row>
    <row r="4667" spans="1:14">
      <c r="A4667" s="33">
        <v>41912</v>
      </c>
      <c r="B4667" s="12" t="s">
        <v>54</v>
      </c>
      <c r="C4667" s="10" t="s">
        <v>36</v>
      </c>
      <c r="D4667" s="10" t="s">
        <v>46</v>
      </c>
      <c r="E4667" s="36" t="s">
        <v>6</v>
      </c>
      <c r="F4667" s="36" t="s">
        <v>7</v>
      </c>
      <c r="G4667" s="12">
        <v>42460</v>
      </c>
      <c r="H4667" s="13">
        <v>6</v>
      </c>
      <c r="I4667" s="37"/>
      <c r="J4667" s="37">
        <v>0.13855273336197707</v>
      </c>
      <c r="K4667" s="37"/>
      <c r="L4667" s="37">
        <v>0.13855273336197707</v>
      </c>
      <c r="M4667" s="37"/>
      <c r="N4667" s="15">
        <v>148.87695408465402</v>
      </c>
    </row>
    <row r="4668" spans="1:14">
      <c r="A4668" s="33">
        <v>41912</v>
      </c>
      <c r="B4668" s="12" t="s">
        <v>54</v>
      </c>
      <c r="C4668" s="10" t="s">
        <v>36</v>
      </c>
      <c r="D4668" s="10" t="s">
        <v>46</v>
      </c>
      <c r="E4668" s="36" t="s">
        <v>6</v>
      </c>
      <c r="F4668" s="36" t="s">
        <v>7</v>
      </c>
      <c r="G4668" s="12">
        <v>42551</v>
      </c>
      <c r="H4668" s="13">
        <v>7</v>
      </c>
      <c r="I4668" s="37"/>
      <c r="J4668" s="37">
        <v>2.3000619474658975E-2</v>
      </c>
      <c r="K4668" s="37"/>
      <c r="L4668" s="37">
        <v>2.3000619474658975E-2</v>
      </c>
      <c r="M4668" s="37"/>
      <c r="N4668" s="15">
        <v>155.45684579391732</v>
      </c>
    </row>
    <row r="4669" spans="1:14">
      <c r="A4669" s="33">
        <v>41912</v>
      </c>
      <c r="B4669" s="12" t="s">
        <v>54</v>
      </c>
      <c r="C4669" s="10" t="s">
        <v>36</v>
      </c>
      <c r="D4669" s="10" t="s">
        <v>46</v>
      </c>
      <c r="E4669" s="36" t="s">
        <v>6</v>
      </c>
      <c r="F4669" s="36" t="s">
        <v>7</v>
      </c>
      <c r="G4669" s="12">
        <v>42643</v>
      </c>
      <c r="H4669" s="13">
        <v>8</v>
      </c>
      <c r="I4669" s="37"/>
      <c r="J4669" s="37">
        <v>-0.33625962116821828</v>
      </c>
      <c r="K4669" s="37"/>
      <c r="L4669" s="37">
        <v>-0.33625962116821828</v>
      </c>
      <c r="M4669" s="37"/>
      <c r="N4669" s="15">
        <v>161.37941134084838</v>
      </c>
    </row>
    <row r="4670" spans="1:14">
      <c r="A4670" s="33">
        <v>41912</v>
      </c>
      <c r="B4670" s="12" t="s">
        <v>54</v>
      </c>
      <c r="C4670" s="10" t="s">
        <v>36</v>
      </c>
      <c r="D4670" s="10" t="s">
        <v>46</v>
      </c>
      <c r="E4670" s="36" t="s">
        <v>6</v>
      </c>
      <c r="F4670" s="36" t="s">
        <v>7</v>
      </c>
      <c r="G4670" s="12">
        <v>42735</v>
      </c>
      <c r="H4670" s="13">
        <v>9</v>
      </c>
      <c r="I4670" s="37"/>
      <c r="J4670" s="37">
        <v>2.1418640244683075E-2</v>
      </c>
      <c r="K4670" s="37"/>
      <c r="L4670" s="37">
        <v>2.1418640244683075E-2</v>
      </c>
      <c r="M4670" s="37"/>
      <c r="N4670" s="15">
        <v>167.45806286753913</v>
      </c>
    </row>
    <row r="4671" spans="1:14">
      <c r="A4671" s="33">
        <v>41912</v>
      </c>
      <c r="B4671" s="12" t="s">
        <v>54</v>
      </c>
      <c r="C4671" s="10" t="s">
        <v>37</v>
      </c>
      <c r="D4671" s="10" t="s">
        <v>46</v>
      </c>
      <c r="E4671" s="36" t="s">
        <v>6</v>
      </c>
      <c r="F4671" s="36" t="s">
        <v>7</v>
      </c>
      <c r="G4671" s="12">
        <v>42004</v>
      </c>
      <c r="H4671" s="13">
        <v>1</v>
      </c>
      <c r="I4671" s="37"/>
      <c r="J4671" s="37">
        <v>3.8412911498714135</v>
      </c>
      <c r="K4671" s="37"/>
      <c r="L4671" s="37">
        <v>3.8412911498714135</v>
      </c>
      <c r="M4671" s="37"/>
      <c r="N4671" s="15">
        <v>125.35700662434203</v>
      </c>
    </row>
    <row r="4672" spans="1:14">
      <c r="A4672" s="33">
        <v>41912</v>
      </c>
      <c r="B4672" s="12" t="s">
        <v>54</v>
      </c>
      <c r="C4672" s="10" t="s">
        <v>37</v>
      </c>
      <c r="D4672" s="10" t="s">
        <v>46</v>
      </c>
      <c r="E4672" s="36" t="s">
        <v>6</v>
      </c>
      <c r="F4672" s="36" t="s">
        <v>7</v>
      </c>
      <c r="G4672" s="12">
        <v>42094</v>
      </c>
      <c r="H4672" s="13">
        <v>2</v>
      </c>
      <c r="I4672" s="37"/>
      <c r="J4672" s="37">
        <v>4.9487698972077121</v>
      </c>
      <c r="K4672" s="37"/>
      <c r="L4672" s="37">
        <v>4.9487698972077121</v>
      </c>
      <c r="M4672" s="37"/>
      <c r="N4672" s="15">
        <v>137.7268159479712</v>
      </c>
    </row>
    <row r="4673" spans="1:14">
      <c r="A4673" s="33">
        <v>41912</v>
      </c>
      <c r="B4673" s="12" t="s">
        <v>54</v>
      </c>
      <c r="C4673" s="10" t="s">
        <v>37</v>
      </c>
      <c r="D4673" s="10" t="s">
        <v>46</v>
      </c>
      <c r="E4673" s="36" t="s">
        <v>6</v>
      </c>
      <c r="F4673" s="36" t="s">
        <v>7</v>
      </c>
      <c r="G4673" s="12">
        <v>42185</v>
      </c>
      <c r="H4673" s="13">
        <v>3</v>
      </c>
      <c r="I4673" s="37"/>
      <c r="J4673" s="37">
        <v>5.3974094373923025</v>
      </c>
      <c r="K4673" s="37"/>
      <c r="L4673" s="37">
        <v>5.3974094373923025</v>
      </c>
      <c r="M4673" s="37"/>
      <c r="N4673" s="15">
        <v>158.11487616230065</v>
      </c>
    </row>
    <row r="4674" spans="1:14">
      <c r="A4674" s="33">
        <v>41912</v>
      </c>
      <c r="B4674" s="12" t="s">
        <v>54</v>
      </c>
      <c r="C4674" s="10" t="s">
        <v>37</v>
      </c>
      <c r="D4674" s="10" t="s">
        <v>46</v>
      </c>
      <c r="E4674" s="36" t="s">
        <v>6</v>
      </c>
      <c r="F4674" s="36" t="s">
        <v>7</v>
      </c>
      <c r="G4674" s="12">
        <v>42277</v>
      </c>
      <c r="H4674" s="13">
        <v>4</v>
      </c>
      <c r="I4674" s="37"/>
      <c r="J4674" s="37">
        <v>3.9029982487719925</v>
      </c>
      <c r="K4674" s="37"/>
      <c r="L4674" s="37">
        <v>3.9029982487719925</v>
      </c>
      <c r="M4674" s="37"/>
      <c r="N4674" s="15">
        <v>182.54866274832787</v>
      </c>
    </row>
    <row r="4675" spans="1:14">
      <c r="A4675" s="33">
        <v>41912</v>
      </c>
      <c r="B4675" s="12" t="s">
        <v>54</v>
      </c>
      <c r="C4675" s="10" t="s">
        <v>37</v>
      </c>
      <c r="D4675" s="10" t="s">
        <v>46</v>
      </c>
      <c r="E4675" s="36" t="s">
        <v>6</v>
      </c>
      <c r="F4675" s="36" t="s">
        <v>7</v>
      </c>
      <c r="G4675" s="12">
        <v>42369</v>
      </c>
      <c r="H4675" s="13">
        <v>5</v>
      </c>
      <c r="I4675" s="37"/>
      <c r="J4675" s="37">
        <v>3.3706369769999283</v>
      </c>
      <c r="K4675" s="37"/>
      <c r="L4675" s="37">
        <v>3.3706369769999283</v>
      </c>
      <c r="M4675" s="37"/>
      <c r="N4675" s="15">
        <v>209.56078821014069</v>
      </c>
    </row>
    <row r="4676" spans="1:14">
      <c r="A4676" s="33">
        <v>41912</v>
      </c>
      <c r="B4676" s="12" t="s">
        <v>54</v>
      </c>
      <c r="C4676" s="10" t="s">
        <v>37</v>
      </c>
      <c r="D4676" s="10" t="s">
        <v>46</v>
      </c>
      <c r="E4676" s="36" t="s">
        <v>6</v>
      </c>
      <c r="F4676" s="36" t="s">
        <v>7</v>
      </c>
      <c r="G4676" s="12">
        <v>42460</v>
      </c>
      <c r="H4676" s="13">
        <v>6</v>
      </c>
      <c r="I4676" s="37"/>
      <c r="J4676" s="37">
        <v>3.0745138983445996</v>
      </c>
      <c r="K4676" s="37"/>
      <c r="L4676" s="37">
        <v>3.0745138983445996</v>
      </c>
      <c r="M4676" s="37"/>
      <c r="N4676" s="15">
        <v>238.05261110602524</v>
      </c>
    </row>
    <row r="4677" spans="1:14">
      <c r="A4677" s="33">
        <v>41912</v>
      </c>
      <c r="B4677" s="12" t="s">
        <v>54</v>
      </c>
      <c r="C4677" s="10" t="s">
        <v>37</v>
      </c>
      <c r="D4677" s="10" t="s">
        <v>46</v>
      </c>
      <c r="E4677" s="36" t="s">
        <v>6</v>
      </c>
      <c r="F4677" s="36" t="s">
        <v>7</v>
      </c>
      <c r="G4677" s="12">
        <v>42551</v>
      </c>
      <c r="H4677" s="13">
        <v>7</v>
      </c>
      <c r="I4677" s="37"/>
      <c r="J4677" s="37">
        <v>2.5408180005022563</v>
      </c>
      <c r="K4677" s="37"/>
      <c r="L4677" s="37">
        <v>2.5408180005022563</v>
      </c>
      <c r="M4677" s="37"/>
      <c r="N4677" s="15">
        <v>266.81837798381946</v>
      </c>
    </row>
    <row r="4678" spans="1:14">
      <c r="A4678" s="33">
        <v>41912</v>
      </c>
      <c r="B4678" s="12" t="s">
        <v>54</v>
      </c>
      <c r="C4678" s="10" t="s">
        <v>37</v>
      </c>
      <c r="D4678" s="10" t="s">
        <v>46</v>
      </c>
      <c r="E4678" s="36" t="s">
        <v>6</v>
      </c>
      <c r="F4678" s="36" t="s">
        <v>7</v>
      </c>
      <c r="G4678" s="12">
        <v>42643</v>
      </c>
      <c r="H4678" s="13">
        <v>8</v>
      </c>
      <c r="I4678" s="37"/>
      <c r="J4678" s="37">
        <v>-0.98064062592368606</v>
      </c>
      <c r="K4678" s="37"/>
      <c r="L4678" s="37">
        <v>-0.98064062592368606</v>
      </c>
      <c r="M4678" s="37"/>
      <c r="N4678" s="15">
        <v>293.01614595076484</v>
      </c>
    </row>
    <row r="4679" spans="1:14">
      <c r="A4679" s="33">
        <v>41912</v>
      </c>
      <c r="B4679" s="12" t="s">
        <v>54</v>
      </c>
      <c r="C4679" s="10" t="s">
        <v>37</v>
      </c>
      <c r="D4679" s="10" t="s">
        <v>46</v>
      </c>
      <c r="E4679" s="36" t="s">
        <v>6</v>
      </c>
      <c r="F4679" s="36" t="s">
        <v>7</v>
      </c>
      <c r="G4679" s="12">
        <v>42735</v>
      </c>
      <c r="H4679" s="13">
        <v>9</v>
      </c>
      <c r="I4679" s="37"/>
      <c r="J4679" s="37">
        <v>-0.84058343004524916</v>
      </c>
      <c r="K4679" s="37"/>
      <c r="L4679" s="37">
        <v>-0.84058343004524916</v>
      </c>
      <c r="M4679" s="37"/>
      <c r="N4679" s="15">
        <v>317.37613932890389</v>
      </c>
    </row>
    <row r="4680" spans="1:14">
      <c r="A4680" s="33">
        <v>41912</v>
      </c>
      <c r="B4680" s="12" t="s">
        <v>54</v>
      </c>
      <c r="C4680" s="10" t="s">
        <v>4</v>
      </c>
      <c r="D4680" s="10" t="s">
        <v>47</v>
      </c>
      <c r="E4680" s="36" t="s">
        <v>6</v>
      </c>
      <c r="F4680" s="36" t="s">
        <v>7</v>
      </c>
      <c r="G4680" s="12">
        <v>42004</v>
      </c>
      <c r="H4680" s="13">
        <v>1</v>
      </c>
      <c r="I4680" s="37"/>
      <c r="J4680" s="37">
        <v>7.609998</v>
      </c>
      <c r="K4680" s="37">
        <v>64.096616679999997</v>
      </c>
      <c r="L4680" s="37">
        <v>7.609998</v>
      </c>
      <c r="M4680" s="37">
        <v>215.399165735</v>
      </c>
      <c r="N4680" s="15">
        <v>430.79833146999999</v>
      </c>
    </row>
    <row r="4681" spans="1:14">
      <c r="A4681" s="33">
        <v>41912</v>
      </c>
      <c r="B4681" s="12" t="s">
        <v>54</v>
      </c>
      <c r="C4681" s="10" t="s">
        <v>4</v>
      </c>
      <c r="D4681" s="10" t="s">
        <v>47</v>
      </c>
      <c r="E4681" s="36" t="s">
        <v>6</v>
      </c>
      <c r="F4681" s="36" t="s">
        <v>7</v>
      </c>
      <c r="G4681" s="12">
        <v>42094</v>
      </c>
      <c r="H4681" s="13">
        <v>2</v>
      </c>
      <c r="I4681" s="37"/>
      <c r="J4681" s="37">
        <v>6.6778190699999982</v>
      </c>
      <c r="K4681" s="37">
        <v>49.808799610000001</v>
      </c>
      <c r="L4681" s="37">
        <v>-7.6099979999999974</v>
      </c>
      <c r="M4681" s="37">
        <v>204.79765288499999</v>
      </c>
      <c r="N4681" s="15">
        <v>409.59530576999998</v>
      </c>
    </row>
    <row r="4682" spans="1:14">
      <c r="A4682" s="33">
        <v>41912</v>
      </c>
      <c r="B4682" s="12" t="s">
        <v>54</v>
      </c>
      <c r="C4682" s="10" t="s">
        <v>4</v>
      </c>
      <c r="D4682" s="10" t="s">
        <v>47</v>
      </c>
      <c r="E4682" s="36" t="s">
        <v>6</v>
      </c>
      <c r="F4682" s="36" t="s">
        <v>7</v>
      </c>
      <c r="G4682" s="12">
        <v>42185</v>
      </c>
      <c r="H4682" s="13">
        <v>3</v>
      </c>
      <c r="I4682" s="37"/>
      <c r="J4682" s="37">
        <v>5.6581310500000006</v>
      </c>
      <c r="K4682" s="37">
        <v>44.15066856</v>
      </c>
      <c r="L4682" s="37">
        <v>0</v>
      </c>
      <c r="M4682" s="37">
        <v>195.41723821000002</v>
      </c>
      <c r="N4682" s="15">
        <v>390.83447642000004</v>
      </c>
    </row>
    <row r="4683" spans="1:14">
      <c r="A4683" s="33">
        <v>41912</v>
      </c>
      <c r="B4683" s="12" t="s">
        <v>54</v>
      </c>
      <c r="C4683" s="10" t="s">
        <v>4</v>
      </c>
      <c r="D4683" s="10" t="s">
        <v>47</v>
      </c>
      <c r="E4683" s="36" t="s">
        <v>6</v>
      </c>
      <c r="F4683" s="36" t="s">
        <v>7</v>
      </c>
      <c r="G4683" s="12">
        <v>42277</v>
      </c>
      <c r="H4683" s="13">
        <v>4</v>
      </c>
      <c r="I4683" s="37"/>
      <c r="J4683" s="37">
        <v>4.811884290000001</v>
      </c>
      <c r="K4683" s="37">
        <v>39.338784269999998</v>
      </c>
      <c r="L4683" s="37">
        <v>0</v>
      </c>
      <c r="M4683" s="37">
        <v>187.03745985</v>
      </c>
      <c r="N4683" s="15">
        <v>374.07491970000001</v>
      </c>
    </row>
    <row r="4684" spans="1:14">
      <c r="A4684" s="33">
        <v>41912</v>
      </c>
      <c r="B4684" s="12" t="s">
        <v>54</v>
      </c>
      <c r="C4684" s="10" t="s">
        <v>4</v>
      </c>
      <c r="D4684" s="10" t="s">
        <v>47</v>
      </c>
      <c r="E4684" s="36" t="s">
        <v>6</v>
      </c>
      <c r="F4684" s="36" t="s">
        <v>7</v>
      </c>
      <c r="G4684" s="12">
        <v>42369</v>
      </c>
      <c r="H4684" s="13">
        <v>5</v>
      </c>
      <c r="I4684" s="37"/>
      <c r="J4684" s="37">
        <v>4.1509422599999999</v>
      </c>
      <c r="K4684" s="37">
        <v>35.187842009999997</v>
      </c>
      <c r="L4684" s="37">
        <v>0</v>
      </c>
      <c r="M4684" s="37">
        <v>179.39627855499998</v>
      </c>
      <c r="N4684" s="15">
        <v>358.79255710999996</v>
      </c>
    </row>
    <row r="4685" spans="1:14">
      <c r="A4685" s="33">
        <v>41912</v>
      </c>
      <c r="B4685" s="12" t="s">
        <v>54</v>
      </c>
      <c r="C4685" s="10" t="s">
        <v>4</v>
      </c>
      <c r="D4685" s="10" t="s">
        <v>47</v>
      </c>
      <c r="E4685" s="36" t="s">
        <v>6</v>
      </c>
      <c r="F4685" s="36" t="s">
        <v>7</v>
      </c>
      <c r="G4685" s="12">
        <v>42460</v>
      </c>
      <c r="H4685" s="13">
        <v>6</v>
      </c>
      <c r="I4685" s="37"/>
      <c r="J4685" s="37">
        <v>3.6239528299999999</v>
      </c>
      <c r="K4685" s="37">
        <v>31.563889179999997</v>
      </c>
      <c r="L4685" s="37">
        <v>0</v>
      </c>
      <c r="M4685" s="37">
        <v>172.357416965</v>
      </c>
      <c r="N4685" s="15">
        <v>344.71483393</v>
      </c>
    </row>
    <row r="4686" spans="1:14">
      <c r="A4686" s="33">
        <v>41912</v>
      </c>
      <c r="B4686" s="12" t="s">
        <v>54</v>
      </c>
      <c r="C4686" s="10" t="s">
        <v>4</v>
      </c>
      <c r="D4686" s="10" t="s">
        <v>47</v>
      </c>
      <c r="E4686" s="36" t="s">
        <v>6</v>
      </c>
      <c r="F4686" s="36" t="s">
        <v>7</v>
      </c>
      <c r="G4686" s="12">
        <v>42551</v>
      </c>
      <c r="H4686" s="13">
        <v>7</v>
      </c>
      <c r="I4686" s="37"/>
      <c r="J4686" s="37">
        <v>3.1960314699999999</v>
      </c>
      <c r="K4686" s="37">
        <v>28.367857709999996</v>
      </c>
      <c r="L4686" s="37">
        <v>0</v>
      </c>
      <c r="M4686" s="37">
        <v>165.78178897999999</v>
      </c>
      <c r="N4686" s="15">
        <v>331.56357795999998</v>
      </c>
    </row>
    <row r="4687" spans="1:14">
      <c r="A4687" s="33">
        <v>41912</v>
      </c>
      <c r="B4687" s="12" t="s">
        <v>54</v>
      </c>
      <c r="C4687" s="10" t="s">
        <v>4</v>
      </c>
      <c r="D4687" s="10" t="s">
        <v>47</v>
      </c>
      <c r="E4687" s="36" t="s">
        <v>6</v>
      </c>
      <c r="F4687" s="36" t="s">
        <v>7</v>
      </c>
      <c r="G4687" s="12">
        <v>42643</v>
      </c>
      <c r="H4687" s="13">
        <v>8</v>
      </c>
      <c r="I4687" s="37"/>
      <c r="J4687" s="37">
        <v>2.8381296900000001</v>
      </c>
      <c r="K4687" s="37">
        <v>25.529728019999997</v>
      </c>
      <c r="L4687" s="37">
        <v>0</v>
      </c>
      <c r="M4687" s="37">
        <v>159.63266250000001</v>
      </c>
      <c r="N4687" s="15">
        <v>319.26532500000002</v>
      </c>
    </row>
    <row r="4688" spans="1:14">
      <c r="A4688" s="33">
        <v>41912</v>
      </c>
      <c r="B4688" s="12" t="s">
        <v>54</v>
      </c>
      <c r="C4688" s="10" t="s">
        <v>4</v>
      </c>
      <c r="D4688" s="10" t="s">
        <v>47</v>
      </c>
      <c r="E4688" s="36" t="s">
        <v>6</v>
      </c>
      <c r="F4688" s="36" t="s">
        <v>7</v>
      </c>
      <c r="G4688" s="12">
        <v>42735</v>
      </c>
      <c r="H4688" s="13">
        <v>9</v>
      </c>
      <c r="I4688" s="37"/>
      <c r="J4688" s="37">
        <v>2.5343407400000002</v>
      </c>
      <c r="K4688" s="37">
        <v>22.995387279999996</v>
      </c>
      <c r="L4688" s="37">
        <v>0</v>
      </c>
      <c r="M4688" s="37">
        <v>150.20014568000005</v>
      </c>
      <c r="N4688" s="15">
        <v>300.4002913600001</v>
      </c>
    </row>
    <row r="4689" spans="1:14">
      <c r="A4689" s="33">
        <v>41912</v>
      </c>
      <c r="B4689" s="12" t="s">
        <v>54</v>
      </c>
      <c r="C4689" s="10" t="s">
        <v>4</v>
      </c>
      <c r="D4689" s="10" t="s">
        <v>47</v>
      </c>
      <c r="E4689" s="36" t="s">
        <v>6</v>
      </c>
      <c r="F4689" s="16" t="s">
        <v>8</v>
      </c>
      <c r="G4689" s="12">
        <v>42004</v>
      </c>
      <c r="H4689" s="13">
        <v>1</v>
      </c>
      <c r="I4689" s="37"/>
      <c r="J4689" s="37">
        <v>2.5112041899999999</v>
      </c>
      <c r="K4689" s="37">
        <v>45.475356650000002</v>
      </c>
      <c r="L4689" s="37">
        <v>0</v>
      </c>
      <c r="M4689" s="37">
        <v>104.53251901500001</v>
      </c>
      <c r="N4689" s="15">
        <v>209.06503803000001</v>
      </c>
    </row>
    <row r="4690" spans="1:14">
      <c r="A4690" s="33">
        <v>41912</v>
      </c>
      <c r="B4690" s="12" t="s">
        <v>54</v>
      </c>
      <c r="C4690" s="10" t="s">
        <v>4</v>
      </c>
      <c r="D4690" s="10" t="s">
        <v>47</v>
      </c>
      <c r="E4690" s="36" t="s">
        <v>6</v>
      </c>
      <c r="F4690" s="16" t="s">
        <v>8</v>
      </c>
      <c r="G4690" s="12">
        <v>42094</v>
      </c>
      <c r="H4690" s="13">
        <v>2</v>
      </c>
      <c r="I4690" s="37"/>
      <c r="J4690" s="37">
        <v>2.1554675899999998</v>
      </c>
      <c r="K4690" s="37">
        <v>43.319889060000001</v>
      </c>
      <c r="L4690" s="37">
        <v>0</v>
      </c>
      <c r="M4690" s="37">
        <v>99.651856140000007</v>
      </c>
      <c r="N4690" s="15">
        <v>199.30371228000001</v>
      </c>
    </row>
    <row r="4691" spans="1:14">
      <c r="A4691" s="33">
        <v>41912</v>
      </c>
      <c r="B4691" s="12" t="s">
        <v>54</v>
      </c>
      <c r="C4691" s="10" t="s">
        <v>4</v>
      </c>
      <c r="D4691" s="10" t="s">
        <v>47</v>
      </c>
      <c r="E4691" s="36" t="s">
        <v>6</v>
      </c>
      <c r="F4691" s="16" t="s">
        <v>8</v>
      </c>
      <c r="G4691" s="12">
        <v>42185</v>
      </c>
      <c r="H4691" s="13">
        <v>3</v>
      </c>
      <c r="I4691" s="37"/>
      <c r="J4691" s="37">
        <v>1.8214231299999999</v>
      </c>
      <c r="K4691" s="37">
        <v>41.498465930000002</v>
      </c>
      <c r="L4691" s="37">
        <v>0</v>
      </c>
      <c r="M4691" s="37">
        <v>95.146086595</v>
      </c>
      <c r="N4691" s="15">
        <v>190.29217319</v>
      </c>
    </row>
    <row r="4692" spans="1:14">
      <c r="A4692" s="33">
        <v>41912</v>
      </c>
      <c r="B4692" s="12" t="s">
        <v>54</v>
      </c>
      <c r="C4692" s="10" t="s">
        <v>4</v>
      </c>
      <c r="D4692" s="10" t="s">
        <v>47</v>
      </c>
      <c r="E4692" s="36" t="s">
        <v>6</v>
      </c>
      <c r="F4692" s="16" t="s">
        <v>8</v>
      </c>
      <c r="G4692" s="12">
        <v>42277</v>
      </c>
      <c r="H4692" s="13">
        <v>4</v>
      </c>
      <c r="I4692" s="37"/>
      <c r="J4692" s="37">
        <v>1.5451731499999999</v>
      </c>
      <c r="K4692" s="37">
        <v>39.953292780000005</v>
      </c>
      <c r="L4692" s="37">
        <v>3.3306690738754696E-15</v>
      </c>
      <c r="M4692" s="37">
        <v>90.925730845000004</v>
      </c>
      <c r="N4692" s="15">
        <v>181.85146169000001</v>
      </c>
    </row>
    <row r="4693" spans="1:14">
      <c r="A4693" s="33">
        <v>41912</v>
      </c>
      <c r="B4693" s="12" t="s">
        <v>54</v>
      </c>
      <c r="C4693" s="10" t="s">
        <v>4</v>
      </c>
      <c r="D4693" s="10" t="s">
        <v>47</v>
      </c>
      <c r="E4693" s="36" t="s">
        <v>6</v>
      </c>
      <c r="F4693" s="16" t="s">
        <v>8</v>
      </c>
      <c r="G4693" s="12">
        <v>42369</v>
      </c>
      <c r="H4693" s="13">
        <v>5</v>
      </c>
      <c r="I4693" s="37"/>
      <c r="J4693" s="37">
        <v>1.3266734</v>
      </c>
      <c r="K4693" s="37">
        <v>38.626619380000008</v>
      </c>
      <c r="L4693" s="37">
        <v>2.886579864025407E-15</v>
      </c>
      <c r="M4693" s="37">
        <v>86.958908690000001</v>
      </c>
      <c r="N4693" s="15">
        <v>173.91781738</v>
      </c>
    </row>
    <row r="4694" spans="1:14">
      <c r="A4694" s="33">
        <v>41912</v>
      </c>
      <c r="B4694" s="12" t="s">
        <v>54</v>
      </c>
      <c r="C4694" s="10" t="s">
        <v>4</v>
      </c>
      <c r="D4694" s="10" t="s">
        <v>47</v>
      </c>
      <c r="E4694" s="36" t="s">
        <v>6</v>
      </c>
      <c r="F4694" s="16" t="s">
        <v>8</v>
      </c>
      <c r="G4694" s="12">
        <v>42460</v>
      </c>
      <c r="H4694" s="13">
        <v>6</v>
      </c>
      <c r="I4694" s="37"/>
      <c r="J4694" s="37">
        <v>1.1503756699999999</v>
      </c>
      <c r="K4694" s="37">
        <v>37.476243710000006</v>
      </c>
      <c r="L4694" s="37">
        <v>-2.6645352591003757E-15</v>
      </c>
      <c r="M4694" s="37">
        <v>83.159094005</v>
      </c>
      <c r="N4694" s="15">
        <v>166.31818801</v>
      </c>
    </row>
    <row r="4695" spans="1:14">
      <c r="A4695" s="33">
        <v>41912</v>
      </c>
      <c r="B4695" s="12" t="s">
        <v>54</v>
      </c>
      <c r="C4695" s="10" t="s">
        <v>4</v>
      </c>
      <c r="D4695" s="10" t="s">
        <v>47</v>
      </c>
      <c r="E4695" s="36" t="s">
        <v>6</v>
      </c>
      <c r="F4695" s="16" t="s">
        <v>8</v>
      </c>
      <c r="G4695" s="12">
        <v>42551</v>
      </c>
      <c r="H4695" s="13">
        <v>7</v>
      </c>
      <c r="I4695" s="37"/>
      <c r="J4695" s="37">
        <v>1.00757765</v>
      </c>
      <c r="K4695" s="37">
        <v>36.468666060000004</v>
      </c>
      <c r="L4695" s="37">
        <v>-1.7763568394002505E-15</v>
      </c>
      <c r="M4695" s="37">
        <v>79.493822195000007</v>
      </c>
      <c r="N4695" s="15">
        <v>158.98764439000001</v>
      </c>
    </row>
    <row r="4696" spans="1:14">
      <c r="A4696" s="33">
        <v>41912</v>
      </c>
      <c r="B4696" s="12" t="s">
        <v>54</v>
      </c>
      <c r="C4696" s="10" t="s">
        <v>4</v>
      </c>
      <c r="D4696" s="10" t="s">
        <v>47</v>
      </c>
      <c r="E4696" s="36" t="s">
        <v>6</v>
      </c>
      <c r="F4696" s="16" t="s">
        <v>8</v>
      </c>
      <c r="G4696" s="12">
        <v>42643</v>
      </c>
      <c r="H4696" s="13">
        <v>8</v>
      </c>
      <c r="I4696" s="37"/>
      <c r="J4696" s="37">
        <v>0.88745401000000002</v>
      </c>
      <c r="K4696" s="37">
        <v>35.581212050000005</v>
      </c>
      <c r="L4696" s="37">
        <v>9.9920072216264089E-16</v>
      </c>
      <c r="M4696" s="37">
        <v>75.973771865000003</v>
      </c>
      <c r="N4696" s="15">
        <v>151.94754373000001</v>
      </c>
    </row>
    <row r="4697" spans="1:14">
      <c r="A4697" s="33">
        <v>41912</v>
      </c>
      <c r="B4697" s="12" t="s">
        <v>54</v>
      </c>
      <c r="C4697" s="10" t="s">
        <v>4</v>
      </c>
      <c r="D4697" s="10" t="s">
        <v>47</v>
      </c>
      <c r="E4697" s="36" t="s">
        <v>6</v>
      </c>
      <c r="F4697" s="16" t="s">
        <v>8</v>
      </c>
      <c r="G4697" s="12">
        <v>42735</v>
      </c>
      <c r="H4697" s="13">
        <v>9</v>
      </c>
      <c r="I4697" s="37"/>
      <c r="J4697" s="37">
        <v>0.78340694000000011</v>
      </c>
      <c r="K4697" s="37">
        <v>34.797805110000006</v>
      </c>
      <c r="L4697" s="37">
        <v>1.1102230246251565E-15</v>
      </c>
      <c r="M4697" s="37">
        <v>70.408160594999998</v>
      </c>
      <c r="N4697" s="15">
        <v>140.81632119</v>
      </c>
    </row>
    <row r="4698" spans="1:14">
      <c r="A4698" s="33">
        <v>41912</v>
      </c>
      <c r="B4698" s="12" t="s">
        <v>54</v>
      </c>
      <c r="C4698" s="10" t="s">
        <v>4</v>
      </c>
      <c r="D4698" s="10" t="s">
        <v>47</v>
      </c>
      <c r="E4698" s="16" t="s">
        <v>6</v>
      </c>
      <c r="F4698" s="16" t="s">
        <v>9</v>
      </c>
      <c r="G4698" s="12">
        <v>42004</v>
      </c>
      <c r="H4698" s="13">
        <v>1</v>
      </c>
      <c r="I4698" s="37"/>
      <c r="J4698" s="37">
        <v>4.4157323699999997</v>
      </c>
      <c r="K4698" s="37">
        <v>57.02344248</v>
      </c>
      <c r="L4698" s="37">
        <v>0</v>
      </c>
      <c r="M4698" s="37">
        <v>83.016750520000002</v>
      </c>
      <c r="N4698" s="15">
        <v>166.03350104</v>
      </c>
    </row>
    <row r="4699" spans="1:14">
      <c r="A4699" s="33">
        <v>41912</v>
      </c>
      <c r="B4699" s="12" t="s">
        <v>54</v>
      </c>
      <c r="C4699" s="10" t="s">
        <v>4</v>
      </c>
      <c r="D4699" s="10" t="s">
        <v>47</v>
      </c>
      <c r="E4699" s="16" t="s">
        <v>6</v>
      </c>
      <c r="F4699" s="16" t="s">
        <v>9</v>
      </c>
      <c r="G4699" s="12">
        <v>42094</v>
      </c>
      <c r="H4699" s="13">
        <v>2</v>
      </c>
      <c r="I4699" s="37"/>
      <c r="J4699" s="37">
        <v>4.0329454500000006</v>
      </c>
      <c r="K4699" s="37">
        <v>52.99049703</v>
      </c>
      <c r="L4699" s="37">
        <v>0</v>
      </c>
      <c r="M4699" s="37">
        <v>78.536507329999992</v>
      </c>
      <c r="N4699" s="15">
        <v>157.07301465999998</v>
      </c>
    </row>
    <row r="4700" spans="1:14">
      <c r="A4700" s="33">
        <v>41912</v>
      </c>
      <c r="B4700" s="12" t="s">
        <v>54</v>
      </c>
      <c r="C4700" s="10" t="s">
        <v>4</v>
      </c>
      <c r="D4700" s="10" t="s">
        <v>47</v>
      </c>
      <c r="E4700" s="16" t="s">
        <v>6</v>
      </c>
      <c r="F4700" s="16" t="s">
        <v>9</v>
      </c>
      <c r="G4700" s="12">
        <v>42185</v>
      </c>
      <c r="H4700" s="13">
        <v>3</v>
      </c>
      <c r="I4700" s="37"/>
      <c r="J4700" s="37">
        <v>3.5804955199999999</v>
      </c>
      <c r="K4700" s="37">
        <v>49.410001510000001</v>
      </c>
      <c r="L4700" s="37">
        <v>0</v>
      </c>
      <c r="M4700" s="37">
        <v>74.360090389999996</v>
      </c>
      <c r="N4700" s="15">
        <v>148.72018077999999</v>
      </c>
    </row>
    <row r="4701" spans="1:14">
      <c r="A4701" s="33">
        <v>41912</v>
      </c>
      <c r="B4701" s="12" t="s">
        <v>54</v>
      </c>
      <c r="C4701" s="10" t="s">
        <v>4</v>
      </c>
      <c r="D4701" s="10" t="s">
        <v>47</v>
      </c>
      <c r="E4701" s="16" t="s">
        <v>6</v>
      </c>
      <c r="F4701" s="16" t="s">
        <v>9</v>
      </c>
      <c r="G4701" s="12">
        <v>42277</v>
      </c>
      <c r="H4701" s="13">
        <v>4</v>
      </c>
      <c r="I4701" s="37"/>
      <c r="J4701" s="37">
        <v>3.1416629200000004</v>
      </c>
      <c r="K4701" s="37">
        <v>46.268338589999999</v>
      </c>
      <c r="L4701" s="37">
        <v>0</v>
      </c>
      <c r="M4701" s="37">
        <v>70.415595045000003</v>
      </c>
      <c r="N4701" s="15">
        <v>140.83119009000001</v>
      </c>
    </row>
    <row r="4702" spans="1:14">
      <c r="A4702" s="33">
        <v>41912</v>
      </c>
      <c r="B4702" s="12" t="s">
        <v>54</v>
      </c>
      <c r="C4702" s="10" t="s">
        <v>4</v>
      </c>
      <c r="D4702" s="10" t="s">
        <v>47</v>
      </c>
      <c r="E4702" s="16" t="s">
        <v>6</v>
      </c>
      <c r="F4702" s="16" t="s">
        <v>9</v>
      </c>
      <c r="G4702" s="12">
        <v>42369</v>
      </c>
      <c r="H4702" s="13">
        <v>5</v>
      </c>
      <c r="I4702" s="37"/>
      <c r="J4702" s="37">
        <v>2.71802286</v>
      </c>
      <c r="K4702" s="37">
        <v>43.550315730000001</v>
      </c>
      <c r="L4702" s="37">
        <v>0</v>
      </c>
      <c r="M4702" s="37">
        <v>66.790193744999996</v>
      </c>
      <c r="N4702" s="15">
        <v>133.58038748999999</v>
      </c>
    </row>
    <row r="4703" spans="1:14">
      <c r="A4703" s="33">
        <v>41912</v>
      </c>
      <c r="B4703" s="12" t="s">
        <v>54</v>
      </c>
      <c r="C4703" s="10" t="s">
        <v>4</v>
      </c>
      <c r="D4703" s="10" t="s">
        <v>47</v>
      </c>
      <c r="E4703" s="16" t="s">
        <v>6</v>
      </c>
      <c r="F4703" s="16" t="s">
        <v>9</v>
      </c>
      <c r="G4703" s="12">
        <v>42460</v>
      </c>
      <c r="H4703" s="13">
        <v>6</v>
      </c>
      <c r="I4703" s="37"/>
      <c r="J4703" s="37">
        <v>2.32753239</v>
      </c>
      <c r="K4703" s="37">
        <v>41.222783339999999</v>
      </c>
      <c r="L4703" s="37">
        <v>0</v>
      </c>
      <c r="M4703" s="37">
        <v>63.379460880000003</v>
      </c>
      <c r="N4703" s="15">
        <v>126.75892176000001</v>
      </c>
    </row>
    <row r="4704" spans="1:14">
      <c r="A4704" s="33">
        <v>41912</v>
      </c>
      <c r="B4704" s="12" t="s">
        <v>54</v>
      </c>
      <c r="C4704" s="10" t="s">
        <v>4</v>
      </c>
      <c r="D4704" s="10" t="s">
        <v>47</v>
      </c>
      <c r="E4704" s="16" t="s">
        <v>6</v>
      </c>
      <c r="F4704" s="16" t="s">
        <v>9</v>
      </c>
      <c r="G4704" s="12">
        <v>42551</v>
      </c>
      <c r="H4704" s="13">
        <v>7</v>
      </c>
      <c r="I4704" s="37"/>
      <c r="J4704" s="37">
        <v>1.9757213199999999</v>
      </c>
      <c r="K4704" s="37">
        <v>39.247062020000001</v>
      </c>
      <c r="L4704" s="37">
        <v>1.7763568394002505E-15</v>
      </c>
      <c r="M4704" s="37">
        <v>60.184181805000009</v>
      </c>
      <c r="N4704" s="15">
        <v>120.36836361000002</v>
      </c>
    </row>
    <row r="4705" spans="1:14">
      <c r="A4705" s="33">
        <v>41912</v>
      </c>
      <c r="B4705" s="12" t="s">
        <v>54</v>
      </c>
      <c r="C4705" s="10" t="s">
        <v>4</v>
      </c>
      <c r="D4705" s="10" t="s">
        <v>47</v>
      </c>
      <c r="E4705" s="16" t="s">
        <v>6</v>
      </c>
      <c r="F4705" s="16" t="s">
        <v>9</v>
      </c>
      <c r="G4705" s="12">
        <v>42643</v>
      </c>
      <c r="H4705" s="13">
        <v>8</v>
      </c>
      <c r="I4705" s="37"/>
      <c r="J4705" s="37">
        <v>1.6685179800000003</v>
      </c>
      <c r="K4705" s="37">
        <v>37.578544040000004</v>
      </c>
      <c r="L4705" s="37">
        <v>3.1086244689504383E-15</v>
      </c>
      <c r="M4705" s="37">
        <v>57.198917864999991</v>
      </c>
      <c r="N4705" s="15">
        <v>114.39783572999998</v>
      </c>
    </row>
    <row r="4706" spans="1:14">
      <c r="A4706" s="33">
        <v>41912</v>
      </c>
      <c r="B4706" s="12" t="s">
        <v>54</v>
      </c>
      <c r="C4706" s="10" t="s">
        <v>4</v>
      </c>
      <c r="D4706" s="10" t="s">
        <v>47</v>
      </c>
      <c r="E4706" s="16" t="s">
        <v>6</v>
      </c>
      <c r="F4706" s="16" t="s">
        <v>9</v>
      </c>
      <c r="G4706" s="12">
        <v>42735</v>
      </c>
      <c r="H4706" s="13">
        <v>9</v>
      </c>
      <c r="I4706" s="37"/>
      <c r="J4706" s="37">
        <v>1.4043629900000001</v>
      </c>
      <c r="K4706" s="37">
        <v>36.174181050000001</v>
      </c>
      <c r="L4706" s="37">
        <v>-2.6645352591003757E-15</v>
      </c>
      <c r="M4706" s="37">
        <v>52.669444094999996</v>
      </c>
      <c r="N4706" s="15">
        <v>105.33888818999999</v>
      </c>
    </row>
    <row r="4707" spans="1:14">
      <c r="A4707" s="33">
        <v>41912</v>
      </c>
      <c r="B4707" s="12" t="s">
        <v>54</v>
      </c>
      <c r="C4707" s="10" t="s">
        <v>4</v>
      </c>
      <c r="D4707" s="10" t="s">
        <v>47</v>
      </c>
      <c r="E4707" s="16" t="s">
        <v>6</v>
      </c>
      <c r="F4707" s="16" t="s">
        <v>10</v>
      </c>
      <c r="G4707" s="12">
        <v>42004</v>
      </c>
      <c r="H4707" s="13">
        <v>1</v>
      </c>
      <c r="I4707" s="37"/>
      <c r="J4707" s="37">
        <v>9.83451539</v>
      </c>
      <c r="K4707" s="37">
        <v>169.78436716000002</v>
      </c>
      <c r="L4707" s="37">
        <v>0</v>
      </c>
      <c r="M4707" s="37">
        <v>282.913346725</v>
      </c>
      <c r="N4707" s="15">
        <v>565.82669344999999</v>
      </c>
    </row>
    <row r="4708" spans="1:14">
      <c r="A4708" s="33">
        <v>41912</v>
      </c>
      <c r="B4708" s="12" t="s">
        <v>54</v>
      </c>
      <c r="C4708" s="10" t="s">
        <v>4</v>
      </c>
      <c r="D4708" s="10" t="s">
        <v>47</v>
      </c>
      <c r="E4708" s="16" t="s">
        <v>6</v>
      </c>
      <c r="F4708" s="16" t="s">
        <v>10</v>
      </c>
      <c r="G4708" s="12">
        <v>42094</v>
      </c>
      <c r="H4708" s="13">
        <v>2</v>
      </c>
      <c r="I4708" s="37"/>
      <c r="J4708" s="37">
        <v>9.2185007599999995</v>
      </c>
      <c r="K4708" s="37">
        <v>160.5658664</v>
      </c>
      <c r="L4708" s="37">
        <v>0</v>
      </c>
      <c r="M4708" s="37">
        <v>271.05676022</v>
      </c>
      <c r="N4708" s="15">
        <v>542.11352044</v>
      </c>
    </row>
    <row r="4709" spans="1:14">
      <c r="A4709" s="33">
        <v>41912</v>
      </c>
      <c r="B4709" s="12" t="s">
        <v>54</v>
      </c>
      <c r="C4709" s="10" t="s">
        <v>4</v>
      </c>
      <c r="D4709" s="10" t="s">
        <v>47</v>
      </c>
      <c r="E4709" s="16" t="s">
        <v>6</v>
      </c>
      <c r="F4709" s="16" t="s">
        <v>10</v>
      </c>
      <c r="G4709" s="12">
        <v>42185</v>
      </c>
      <c r="H4709" s="13">
        <v>3</v>
      </c>
      <c r="I4709" s="37"/>
      <c r="J4709" s="37">
        <v>8.4109125200000001</v>
      </c>
      <c r="K4709" s="37">
        <v>152.15495387999999</v>
      </c>
      <c r="L4709" s="37">
        <v>0</v>
      </c>
      <c r="M4709" s="37">
        <v>259.803624485</v>
      </c>
      <c r="N4709" s="15">
        <v>519.60724897</v>
      </c>
    </row>
    <row r="4710" spans="1:14">
      <c r="A4710" s="33">
        <v>41912</v>
      </c>
      <c r="B4710" s="12" t="s">
        <v>54</v>
      </c>
      <c r="C4710" s="10" t="s">
        <v>4</v>
      </c>
      <c r="D4710" s="10" t="s">
        <v>47</v>
      </c>
      <c r="E4710" s="16" t="s">
        <v>6</v>
      </c>
      <c r="F4710" s="16" t="s">
        <v>10</v>
      </c>
      <c r="G4710" s="12">
        <v>42277</v>
      </c>
      <c r="H4710" s="13">
        <v>4</v>
      </c>
      <c r="I4710" s="37"/>
      <c r="J4710" s="37">
        <v>7.6398819699999985</v>
      </c>
      <c r="K4710" s="37">
        <v>144.51507190999999</v>
      </c>
      <c r="L4710" s="37">
        <v>0</v>
      </c>
      <c r="M4710" s="37">
        <v>249.07512972500001</v>
      </c>
      <c r="N4710" s="15">
        <v>498.15025945000002</v>
      </c>
    </row>
    <row r="4711" spans="1:14">
      <c r="A4711" s="33">
        <v>41912</v>
      </c>
      <c r="B4711" s="12" t="s">
        <v>54</v>
      </c>
      <c r="C4711" s="10" t="s">
        <v>4</v>
      </c>
      <c r="D4711" s="10" t="s">
        <v>47</v>
      </c>
      <c r="E4711" s="16" t="s">
        <v>6</v>
      </c>
      <c r="F4711" s="16" t="s">
        <v>10</v>
      </c>
      <c r="G4711" s="12">
        <v>42369</v>
      </c>
      <c r="H4711" s="13">
        <v>5</v>
      </c>
      <c r="I4711" s="37"/>
      <c r="J4711" s="37">
        <v>6.9077332799999995</v>
      </c>
      <c r="K4711" s="37">
        <v>137.60733862999999</v>
      </c>
      <c r="L4711" s="37">
        <v>0</v>
      </c>
      <c r="M4711" s="37">
        <v>238.884130435</v>
      </c>
      <c r="N4711" s="15">
        <v>477.76826087000001</v>
      </c>
    </row>
    <row r="4712" spans="1:14">
      <c r="A4712" s="33">
        <v>41912</v>
      </c>
      <c r="B4712" s="12" t="s">
        <v>54</v>
      </c>
      <c r="C4712" s="10" t="s">
        <v>4</v>
      </c>
      <c r="D4712" s="10" t="s">
        <v>47</v>
      </c>
      <c r="E4712" s="16" t="s">
        <v>6</v>
      </c>
      <c r="F4712" s="16" t="s">
        <v>10</v>
      </c>
      <c r="G4712" s="12">
        <v>42460</v>
      </c>
      <c r="H4712" s="13">
        <v>6</v>
      </c>
      <c r="I4712" s="37"/>
      <c r="J4712" s="37">
        <v>6.1940011500000001</v>
      </c>
      <c r="K4712" s="37">
        <v>131.41333748</v>
      </c>
      <c r="L4712" s="37">
        <v>8.8817841970012523E-15</v>
      </c>
      <c r="M4712" s="37">
        <v>229.1309315</v>
      </c>
      <c r="N4712" s="15">
        <v>458.26186300000001</v>
      </c>
    </row>
    <row r="4713" spans="1:14">
      <c r="A4713" s="33">
        <v>41912</v>
      </c>
      <c r="B4713" s="12" t="s">
        <v>54</v>
      </c>
      <c r="C4713" s="10" t="s">
        <v>4</v>
      </c>
      <c r="D4713" s="10" t="s">
        <v>47</v>
      </c>
      <c r="E4713" s="16" t="s">
        <v>6</v>
      </c>
      <c r="F4713" s="16" t="s">
        <v>10</v>
      </c>
      <c r="G4713" s="12">
        <v>42551</v>
      </c>
      <c r="H4713" s="13">
        <v>7</v>
      </c>
      <c r="I4713" s="37"/>
      <c r="J4713" s="37">
        <v>5.5187576500000004</v>
      </c>
      <c r="K4713" s="37">
        <v>125.89457983</v>
      </c>
      <c r="L4713" s="37">
        <v>0</v>
      </c>
      <c r="M4713" s="37">
        <v>219.77159516500001</v>
      </c>
      <c r="N4713" s="15">
        <v>439.54319033000002</v>
      </c>
    </row>
    <row r="4714" spans="1:14">
      <c r="A4714" s="33">
        <v>41912</v>
      </c>
      <c r="B4714" s="12" t="s">
        <v>54</v>
      </c>
      <c r="C4714" s="10" t="s">
        <v>4</v>
      </c>
      <c r="D4714" s="10" t="s">
        <v>47</v>
      </c>
      <c r="E4714" s="16" t="s">
        <v>6</v>
      </c>
      <c r="F4714" s="16" t="s">
        <v>10</v>
      </c>
      <c r="G4714" s="12">
        <v>42643</v>
      </c>
      <c r="H4714" s="13">
        <v>8</v>
      </c>
      <c r="I4714" s="37"/>
      <c r="J4714" s="37">
        <v>4.8879883100000008</v>
      </c>
      <c r="K4714" s="37">
        <v>121.00659152</v>
      </c>
      <c r="L4714" s="37">
        <v>0</v>
      </c>
      <c r="M4714" s="37">
        <v>210.81126849500001</v>
      </c>
      <c r="N4714" s="15">
        <v>421.62253699000001</v>
      </c>
    </row>
    <row r="4715" spans="1:14">
      <c r="A4715" s="33">
        <v>41912</v>
      </c>
      <c r="B4715" s="12" t="s">
        <v>54</v>
      </c>
      <c r="C4715" s="10" t="s">
        <v>4</v>
      </c>
      <c r="D4715" s="10" t="s">
        <v>47</v>
      </c>
      <c r="E4715" s="16" t="s">
        <v>6</v>
      </c>
      <c r="F4715" s="16" t="s">
        <v>10</v>
      </c>
      <c r="G4715" s="12">
        <v>42735</v>
      </c>
      <c r="H4715" s="13">
        <v>9</v>
      </c>
      <c r="I4715" s="37"/>
      <c r="J4715" s="37">
        <v>4.2899607700000004</v>
      </c>
      <c r="K4715" s="37">
        <v>116.71663075000001</v>
      </c>
      <c r="L4715" s="37">
        <v>7.1054273576010019E-15</v>
      </c>
      <c r="M4715" s="37">
        <v>196.75078392500001</v>
      </c>
      <c r="N4715" s="15">
        <v>393.50156785000001</v>
      </c>
    </row>
    <row r="4716" spans="1:14">
      <c r="A4716" s="33">
        <v>41912</v>
      </c>
      <c r="B4716" s="12" t="s">
        <v>54</v>
      </c>
      <c r="C4716" s="10" t="s">
        <v>36</v>
      </c>
      <c r="D4716" s="10" t="s">
        <v>47</v>
      </c>
      <c r="E4716" s="36" t="s">
        <v>6</v>
      </c>
      <c r="F4716" s="36" t="s">
        <v>7</v>
      </c>
      <c r="G4716" s="12">
        <v>42004</v>
      </c>
      <c r="H4716" s="13">
        <v>1</v>
      </c>
      <c r="I4716" s="37"/>
      <c r="J4716" s="37">
        <v>7.609998</v>
      </c>
      <c r="K4716" s="37">
        <v>56.486618679999999</v>
      </c>
      <c r="L4716" s="37">
        <v>0</v>
      </c>
      <c r="M4716" s="37">
        <v>215.37688462</v>
      </c>
      <c r="N4716" s="15">
        <v>430.75376924</v>
      </c>
    </row>
    <row r="4717" spans="1:14">
      <c r="A4717" s="33">
        <v>41912</v>
      </c>
      <c r="B4717" s="12" t="s">
        <v>54</v>
      </c>
      <c r="C4717" s="10" t="s">
        <v>36</v>
      </c>
      <c r="D4717" s="10" t="s">
        <v>47</v>
      </c>
      <c r="E4717" s="36" t="s">
        <v>6</v>
      </c>
      <c r="F4717" s="36" t="s">
        <v>7</v>
      </c>
      <c r="G4717" s="12">
        <v>42094</v>
      </c>
      <c r="H4717" s="13">
        <v>2</v>
      </c>
      <c r="I4717" s="37"/>
      <c r="J4717" s="37">
        <v>6.6778190699999982</v>
      </c>
      <c r="K4717" s="37">
        <v>49.808799610000001</v>
      </c>
      <c r="L4717" s="37">
        <v>0</v>
      </c>
      <c r="M4717" s="37">
        <v>204.75463258000005</v>
      </c>
      <c r="N4717" s="15">
        <v>409.5092651600001</v>
      </c>
    </row>
    <row r="4718" spans="1:14">
      <c r="A4718" s="33">
        <v>41912</v>
      </c>
      <c r="B4718" s="12" t="s">
        <v>54</v>
      </c>
      <c r="C4718" s="10" t="s">
        <v>36</v>
      </c>
      <c r="D4718" s="10" t="s">
        <v>47</v>
      </c>
      <c r="E4718" s="36" t="s">
        <v>6</v>
      </c>
      <c r="F4718" s="36" t="s">
        <v>7</v>
      </c>
      <c r="G4718" s="12">
        <v>42185</v>
      </c>
      <c r="H4718" s="13">
        <v>3</v>
      </c>
      <c r="I4718" s="37"/>
      <c r="J4718" s="37">
        <v>6.5321098993840589</v>
      </c>
      <c r="K4718" s="37">
        <v>45.586844282828665</v>
      </c>
      <c r="L4718" s="37">
        <v>2.3101545722127224</v>
      </c>
      <c r="M4718" s="37">
        <v>195.35501482500001</v>
      </c>
      <c r="N4718" s="15">
        <v>390.71002965000002</v>
      </c>
    </row>
    <row r="4719" spans="1:14">
      <c r="A4719" s="33">
        <v>41912</v>
      </c>
      <c r="B4719" s="12" t="s">
        <v>54</v>
      </c>
      <c r="C4719" s="10" t="s">
        <v>36</v>
      </c>
      <c r="D4719" s="10" t="s">
        <v>47</v>
      </c>
      <c r="E4719" s="36" t="s">
        <v>6</v>
      </c>
      <c r="F4719" s="36" t="s">
        <v>7</v>
      </c>
      <c r="G4719" s="12">
        <v>42277</v>
      </c>
      <c r="H4719" s="13">
        <v>4</v>
      </c>
      <c r="I4719" s="37"/>
      <c r="J4719" s="37">
        <v>6.3742478384557337</v>
      </c>
      <c r="K4719" s="37">
        <v>43.342331731979939</v>
      </c>
      <c r="L4719" s="37">
        <v>4.1297352876070086</v>
      </c>
      <c r="M4719" s="37">
        <v>186.95769039000001</v>
      </c>
      <c r="N4719" s="15">
        <v>373.91538078000002</v>
      </c>
    </row>
    <row r="4720" spans="1:14">
      <c r="A4720" s="33">
        <v>41912</v>
      </c>
      <c r="B4720" s="12" t="s">
        <v>54</v>
      </c>
      <c r="C4720" s="10" t="s">
        <v>36</v>
      </c>
      <c r="D4720" s="10" t="s">
        <v>47</v>
      </c>
      <c r="E4720" s="36" t="s">
        <v>6</v>
      </c>
      <c r="F4720" s="36" t="s">
        <v>7</v>
      </c>
      <c r="G4720" s="12">
        <v>42369</v>
      </c>
      <c r="H4720" s="13">
        <v>5</v>
      </c>
      <c r="I4720" s="37"/>
      <c r="J4720" s="37">
        <v>6.2311257702339766</v>
      </c>
      <c r="K4720" s="37">
        <v>42.609674775488159</v>
      </c>
      <c r="L4720" s="37">
        <v>5.4984688137421962</v>
      </c>
      <c r="M4720" s="37">
        <v>179.30086320999999</v>
      </c>
      <c r="N4720" s="15">
        <v>358.60172641999998</v>
      </c>
    </row>
    <row r="4721" spans="1:14">
      <c r="A4721" s="33">
        <v>41912</v>
      </c>
      <c r="B4721" s="12" t="s">
        <v>54</v>
      </c>
      <c r="C4721" s="10" t="s">
        <v>36</v>
      </c>
      <c r="D4721" s="10" t="s">
        <v>47</v>
      </c>
      <c r="E4721" s="36" t="s">
        <v>6</v>
      </c>
      <c r="F4721" s="36" t="s">
        <v>7</v>
      </c>
      <c r="G4721" s="12">
        <v>42460</v>
      </c>
      <c r="H4721" s="13">
        <v>6</v>
      </c>
      <c r="I4721" s="37"/>
      <c r="J4721" s="37">
        <v>5.9397953605242391</v>
      </c>
      <c r="K4721" s="37">
        <v>42.79125662470495</v>
      </c>
      <c r="L4721" s="37">
        <v>6.1213772097410297</v>
      </c>
      <c r="M4721" s="37">
        <v>172.24823462000001</v>
      </c>
      <c r="N4721" s="15">
        <v>344.49646924000001</v>
      </c>
    </row>
    <row r="4722" spans="1:14">
      <c r="A4722" s="33">
        <v>41912</v>
      </c>
      <c r="B4722" s="12" t="s">
        <v>54</v>
      </c>
      <c r="C4722" s="10" t="s">
        <v>36</v>
      </c>
      <c r="D4722" s="10" t="s">
        <v>47</v>
      </c>
      <c r="E4722" s="36" t="s">
        <v>6</v>
      </c>
      <c r="F4722" s="36" t="s">
        <v>7</v>
      </c>
      <c r="G4722" s="12">
        <v>42551</v>
      </c>
      <c r="H4722" s="13">
        <v>7</v>
      </c>
      <c r="I4722" s="37"/>
      <c r="J4722" s="37">
        <v>5.5257147337193899</v>
      </c>
      <c r="K4722" s="37">
        <v>43.423503776770048</v>
      </c>
      <c r="L4722" s="37">
        <v>6.1579618857844878</v>
      </c>
      <c r="M4722" s="37">
        <v>165.66061514500001</v>
      </c>
      <c r="N4722" s="15">
        <v>331.32123029000002</v>
      </c>
    </row>
    <row r="4723" spans="1:14">
      <c r="A4723" s="33">
        <v>41912</v>
      </c>
      <c r="B4723" s="12" t="s">
        <v>54</v>
      </c>
      <c r="C4723" s="10" t="s">
        <v>36</v>
      </c>
      <c r="D4723" s="10" t="s">
        <v>47</v>
      </c>
      <c r="E4723" s="36" t="s">
        <v>6</v>
      </c>
      <c r="F4723" s="36" t="s">
        <v>7</v>
      </c>
      <c r="G4723" s="12">
        <v>42643</v>
      </c>
      <c r="H4723" s="13">
        <v>8</v>
      </c>
      <c r="I4723" s="37"/>
      <c r="J4723" s="37">
        <v>5.1150814354004739</v>
      </c>
      <c r="K4723" s="37">
        <v>44.327001039300015</v>
      </c>
      <c r="L4723" s="37">
        <v>6.0185786979304412</v>
      </c>
      <c r="M4723" s="37">
        <v>159.50119701000003</v>
      </c>
      <c r="N4723" s="15">
        <v>319.00239402000005</v>
      </c>
    </row>
    <row r="4724" spans="1:14">
      <c r="A4724" s="33">
        <v>41912</v>
      </c>
      <c r="B4724" s="12" t="s">
        <v>54</v>
      </c>
      <c r="C4724" s="10" t="s">
        <v>36</v>
      </c>
      <c r="D4724" s="10" t="s">
        <v>47</v>
      </c>
      <c r="E4724" s="36" t="s">
        <v>6</v>
      </c>
      <c r="F4724" s="36" t="s">
        <v>7</v>
      </c>
      <c r="G4724" s="12">
        <v>42735</v>
      </c>
      <c r="H4724" s="13">
        <v>9</v>
      </c>
      <c r="I4724" s="37"/>
      <c r="J4724" s="37">
        <v>4.7482689654872114</v>
      </c>
      <c r="K4724" s="37">
        <v>45.4307231331669</v>
      </c>
      <c r="L4724" s="37">
        <v>5.8519910593540967</v>
      </c>
      <c r="M4724" s="37">
        <v>150.05513844500001</v>
      </c>
      <c r="N4724" s="15">
        <v>300.11027689000002</v>
      </c>
    </row>
    <row r="4725" spans="1:14">
      <c r="A4725" s="33">
        <v>41912</v>
      </c>
      <c r="B4725" s="12" t="s">
        <v>54</v>
      </c>
      <c r="C4725" s="10" t="s">
        <v>36</v>
      </c>
      <c r="D4725" s="10" t="s">
        <v>47</v>
      </c>
      <c r="E4725" s="36" t="s">
        <v>6</v>
      </c>
      <c r="F4725" s="16" t="s">
        <v>8</v>
      </c>
      <c r="G4725" s="12">
        <v>42004</v>
      </c>
      <c r="H4725" s="13">
        <v>1</v>
      </c>
      <c r="I4725" s="37"/>
      <c r="J4725" s="37">
        <v>2.5112041899999999</v>
      </c>
      <c r="K4725" s="37">
        <v>45.475356650000002</v>
      </c>
      <c r="L4725" s="37">
        <v>0</v>
      </c>
      <c r="M4725" s="37">
        <v>104.48243910000001</v>
      </c>
      <c r="N4725" s="15">
        <v>208.96487820000002</v>
      </c>
    </row>
    <row r="4726" spans="1:14">
      <c r="A4726" s="33">
        <v>41912</v>
      </c>
      <c r="B4726" s="12" t="s">
        <v>54</v>
      </c>
      <c r="C4726" s="10" t="s">
        <v>36</v>
      </c>
      <c r="D4726" s="10" t="s">
        <v>47</v>
      </c>
      <c r="E4726" s="36" t="s">
        <v>6</v>
      </c>
      <c r="F4726" s="16" t="s">
        <v>8</v>
      </c>
      <c r="G4726" s="12">
        <v>42094</v>
      </c>
      <c r="H4726" s="13">
        <v>2</v>
      </c>
      <c r="I4726" s="37"/>
      <c r="J4726" s="37">
        <v>2.1554675899999998</v>
      </c>
      <c r="K4726" s="37">
        <v>43.319889060000001</v>
      </c>
      <c r="L4726" s="37">
        <v>0</v>
      </c>
      <c r="M4726" s="37">
        <v>99.554163639999999</v>
      </c>
      <c r="N4726" s="15">
        <v>199.10832728</v>
      </c>
    </row>
    <row r="4727" spans="1:14">
      <c r="A4727" s="33">
        <v>41912</v>
      </c>
      <c r="B4727" s="12" t="s">
        <v>54</v>
      </c>
      <c r="C4727" s="10" t="s">
        <v>36</v>
      </c>
      <c r="D4727" s="10" t="s">
        <v>47</v>
      </c>
      <c r="E4727" s="36" t="s">
        <v>6</v>
      </c>
      <c r="F4727" s="16" t="s">
        <v>8</v>
      </c>
      <c r="G4727" s="12">
        <v>42185</v>
      </c>
      <c r="H4727" s="13">
        <v>3</v>
      </c>
      <c r="I4727" s="37"/>
      <c r="J4727" s="37">
        <v>2.2089392903447664</v>
      </c>
      <c r="K4727" s="37">
        <v>42.13525628491896</v>
      </c>
      <c r="L4727" s="37">
        <v>1.0243065152637247</v>
      </c>
      <c r="M4727" s="37">
        <v>95.003852254999998</v>
      </c>
      <c r="N4727" s="15">
        <v>190.00770451</v>
      </c>
    </row>
    <row r="4728" spans="1:14">
      <c r="A4728" s="33">
        <v>41912</v>
      </c>
      <c r="B4728" s="12" t="s">
        <v>54</v>
      </c>
      <c r="C4728" s="10" t="s">
        <v>36</v>
      </c>
      <c r="D4728" s="10" t="s">
        <v>47</v>
      </c>
      <c r="E4728" s="36" t="s">
        <v>6</v>
      </c>
      <c r="F4728" s="16" t="s">
        <v>8</v>
      </c>
      <c r="G4728" s="12">
        <v>42277</v>
      </c>
      <c r="H4728" s="13">
        <v>4</v>
      </c>
      <c r="I4728" s="37"/>
      <c r="J4728" s="37">
        <v>2.2379143116275135</v>
      </c>
      <c r="K4728" s="37">
        <v>41.728437958075979</v>
      </c>
      <c r="L4728" s="37">
        <v>1.8310959847845329</v>
      </c>
      <c r="M4728" s="37">
        <v>90.743092560000008</v>
      </c>
      <c r="N4728" s="15">
        <v>181.48618512000002</v>
      </c>
    </row>
    <row r="4729" spans="1:14">
      <c r="A4729" s="33">
        <v>41912</v>
      </c>
      <c r="B4729" s="12" t="s">
        <v>54</v>
      </c>
      <c r="C4729" s="10" t="s">
        <v>36</v>
      </c>
      <c r="D4729" s="10" t="s">
        <v>47</v>
      </c>
      <c r="E4729" s="36" t="s">
        <v>6</v>
      </c>
      <c r="F4729" s="16" t="s">
        <v>8</v>
      </c>
      <c r="G4729" s="12">
        <v>42369</v>
      </c>
      <c r="H4729" s="13">
        <v>5</v>
      </c>
      <c r="I4729" s="37"/>
      <c r="J4729" s="37">
        <v>2.2490123413444918</v>
      </c>
      <c r="K4729" s="37">
        <v>41.917408554165817</v>
      </c>
      <c r="L4729" s="37">
        <v>2.43798293743433</v>
      </c>
      <c r="M4729" s="37">
        <v>86.740848004999989</v>
      </c>
      <c r="N4729" s="15">
        <v>173.48169600999998</v>
      </c>
    </row>
    <row r="4730" spans="1:14">
      <c r="A4730" s="33">
        <v>41912</v>
      </c>
      <c r="B4730" s="12" t="s">
        <v>54</v>
      </c>
      <c r="C4730" s="10" t="s">
        <v>36</v>
      </c>
      <c r="D4730" s="10" t="s">
        <v>47</v>
      </c>
      <c r="E4730" s="36" t="s">
        <v>6</v>
      </c>
      <c r="F4730" s="16" t="s">
        <v>8</v>
      </c>
      <c r="G4730" s="12">
        <v>42460</v>
      </c>
      <c r="H4730" s="13">
        <v>6</v>
      </c>
      <c r="I4730" s="37"/>
      <c r="J4730" s="37">
        <v>2.1772041865302656</v>
      </c>
      <c r="K4730" s="37">
        <v>42.45438056768041</v>
      </c>
      <c r="L4730" s="37">
        <v>2.7141762000448582</v>
      </c>
      <c r="M4730" s="37">
        <v>82.910961614999991</v>
      </c>
      <c r="N4730" s="15">
        <v>165.82192322999998</v>
      </c>
    </row>
    <row r="4731" spans="1:14">
      <c r="A4731" s="33">
        <v>41912</v>
      </c>
      <c r="B4731" s="12" t="s">
        <v>54</v>
      </c>
      <c r="C4731" s="10" t="s">
        <v>36</v>
      </c>
      <c r="D4731" s="10" t="s">
        <v>47</v>
      </c>
      <c r="E4731" s="36" t="s">
        <v>6</v>
      </c>
      <c r="F4731" s="16" t="s">
        <v>8</v>
      </c>
      <c r="G4731" s="12">
        <v>42551</v>
      </c>
      <c r="H4731" s="13">
        <v>7</v>
      </c>
      <c r="I4731" s="37"/>
      <c r="J4731" s="37">
        <v>2.0405430516367202</v>
      </c>
      <c r="K4731" s="37">
        <v>43.144235107713548</v>
      </c>
      <c r="L4731" s="37">
        <v>2.7303975916698588</v>
      </c>
      <c r="M4731" s="37">
        <v>79.220912280000007</v>
      </c>
      <c r="N4731" s="15">
        <v>158.44182456000001</v>
      </c>
    </row>
    <row r="4732" spans="1:14">
      <c r="A4732" s="33">
        <v>41912</v>
      </c>
      <c r="B4732" s="12" t="s">
        <v>54</v>
      </c>
      <c r="C4732" s="10" t="s">
        <v>36</v>
      </c>
      <c r="D4732" s="10" t="s">
        <v>47</v>
      </c>
      <c r="E4732" s="36" t="s">
        <v>6</v>
      </c>
      <c r="F4732" s="16" t="s">
        <v>8</v>
      </c>
      <c r="G4732" s="12">
        <v>42643</v>
      </c>
      <c r="H4732" s="13">
        <v>8</v>
      </c>
      <c r="I4732" s="37"/>
      <c r="J4732" s="37">
        <v>1.8970386221330644</v>
      </c>
      <c r="K4732" s="37">
        <v>43.915792538446652</v>
      </c>
      <c r="L4732" s="37">
        <v>2.6685960528661683</v>
      </c>
      <c r="M4732" s="37">
        <v>75.681201404999996</v>
      </c>
      <c r="N4732" s="15">
        <v>151.36240280999999</v>
      </c>
    </row>
    <row r="4733" spans="1:14">
      <c r="A4733" s="33">
        <v>41912</v>
      </c>
      <c r="B4733" s="12" t="s">
        <v>54</v>
      </c>
      <c r="C4733" s="10" t="s">
        <v>36</v>
      </c>
      <c r="D4733" s="10" t="s">
        <v>47</v>
      </c>
      <c r="E4733" s="36" t="s">
        <v>6</v>
      </c>
      <c r="F4733" s="16" t="s">
        <v>8</v>
      </c>
      <c r="G4733" s="12">
        <v>42735</v>
      </c>
      <c r="H4733" s="13">
        <v>9</v>
      </c>
      <c r="I4733" s="37"/>
      <c r="J4733" s="37">
        <v>1.7650473605025558</v>
      </c>
      <c r="K4733" s="37">
        <v>44.745477427232515</v>
      </c>
      <c r="L4733" s="37">
        <v>2.5947322492884188</v>
      </c>
      <c r="M4733" s="37">
        <v>70.093893420000001</v>
      </c>
      <c r="N4733" s="15">
        <v>140.18778684</v>
      </c>
    </row>
    <row r="4734" spans="1:14">
      <c r="A4734" s="33">
        <v>41912</v>
      </c>
      <c r="B4734" s="12" t="s">
        <v>54</v>
      </c>
      <c r="C4734" s="10" t="s">
        <v>36</v>
      </c>
      <c r="D4734" s="10" t="s">
        <v>47</v>
      </c>
      <c r="E4734" s="16" t="s">
        <v>6</v>
      </c>
      <c r="F4734" s="16" t="s">
        <v>9</v>
      </c>
      <c r="G4734" s="12">
        <v>42004</v>
      </c>
      <c r="H4734" s="13">
        <v>1</v>
      </c>
      <c r="I4734" s="37"/>
      <c r="J4734" s="37">
        <v>4.4157323699999997</v>
      </c>
      <c r="K4734" s="37">
        <v>57.02344248</v>
      </c>
      <c r="L4734" s="37">
        <v>0</v>
      </c>
      <c r="M4734" s="37">
        <v>82.959771779999997</v>
      </c>
      <c r="N4734" s="15">
        <v>165.91954355999999</v>
      </c>
    </row>
    <row r="4735" spans="1:14">
      <c r="A4735" s="33">
        <v>41912</v>
      </c>
      <c r="B4735" s="12" t="s">
        <v>54</v>
      </c>
      <c r="C4735" s="10" t="s">
        <v>36</v>
      </c>
      <c r="D4735" s="10" t="s">
        <v>47</v>
      </c>
      <c r="E4735" s="16" t="s">
        <v>6</v>
      </c>
      <c r="F4735" s="16" t="s">
        <v>9</v>
      </c>
      <c r="G4735" s="12">
        <v>42094</v>
      </c>
      <c r="H4735" s="13">
        <v>2</v>
      </c>
      <c r="I4735" s="37"/>
      <c r="J4735" s="37">
        <v>4.0329454500000006</v>
      </c>
      <c r="K4735" s="37">
        <v>52.99049703</v>
      </c>
      <c r="L4735" s="37">
        <v>0</v>
      </c>
      <c r="M4735" s="37">
        <v>78.426080355000011</v>
      </c>
      <c r="N4735" s="15">
        <v>156.85216071000002</v>
      </c>
    </row>
    <row r="4736" spans="1:14">
      <c r="A4736" s="33">
        <v>41912</v>
      </c>
      <c r="B4736" s="12" t="s">
        <v>54</v>
      </c>
      <c r="C4736" s="10" t="s">
        <v>36</v>
      </c>
      <c r="D4736" s="10" t="s">
        <v>47</v>
      </c>
      <c r="E4736" s="16" t="s">
        <v>6</v>
      </c>
      <c r="F4736" s="16" t="s">
        <v>9</v>
      </c>
      <c r="G4736" s="12">
        <v>42185</v>
      </c>
      <c r="H4736" s="13">
        <v>3</v>
      </c>
      <c r="I4736" s="37"/>
      <c r="J4736" s="37">
        <v>4.2782849447119453</v>
      </c>
      <c r="K4736" s="37">
        <v>50.556651949108627</v>
      </c>
      <c r="L4736" s="37">
        <v>1.8444398638205719</v>
      </c>
      <c r="M4736" s="37">
        <v>74.20065486499999</v>
      </c>
      <c r="N4736" s="15">
        <v>148.40130972999998</v>
      </c>
    </row>
    <row r="4737" spans="1:14">
      <c r="A4737" s="33">
        <v>41912</v>
      </c>
      <c r="B4737" s="12" t="s">
        <v>54</v>
      </c>
      <c r="C4737" s="10" t="s">
        <v>36</v>
      </c>
      <c r="D4737" s="10" t="s">
        <v>47</v>
      </c>
      <c r="E4737" s="16" t="s">
        <v>6</v>
      </c>
      <c r="F4737" s="16" t="s">
        <v>9</v>
      </c>
      <c r="G4737" s="12">
        <v>42277</v>
      </c>
      <c r="H4737" s="13">
        <v>4</v>
      </c>
      <c r="I4737" s="37"/>
      <c r="J4737" s="37">
        <v>4.3890623993308386</v>
      </c>
      <c r="K4737" s="37">
        <v>49.464792465595252</v>
      </c>
      <c r="L4737" s="37">
        <v>3.2972029158174641</v>
      </c>
      <c r="M4737" s="37">
        <v>70.213056800000004</v>
      </c>
      <c r="N4737" s="15">
        <v>140.42611360000001</v>
      </c>
    </row>
    <row r="4738" spans="1:14">
      <c r="A4738" s="33">
        <v>41912</v>
      </c>
      <c r="B4738" s="12" t="s">
        <v>54</v>
      </c>
      <c r="C4738" s="10" t="s">
        <v>36</v>
      </c>
      <c r="D4738" s="10" t="s">
        <v>47</v>
      </c>
      <c r="E4738" s="16" t="s">
        <v>6</v>
      </c>
      <c r="F4738" s="16" t="s">
        <v>9</v>
      </c>
      <c r="G4738" s="12">
        <v>42369</v>
      </c>
      <c r="H4738" s="13">
        <v>5</v>
      </c>
      <c r="I4738" s="37"/>
      <c r="J4738" s="37">
        <v>4.3788525882301688</v>
      </c>
      <c r="K4738" s="37">
        <v>49.475947018889997</v>
      </c>
      <c r="L4738" s="37">
        <v>4.3900071415249133</v>
      </c>
      <c r="M4738" s="37">
        <v>66.551018849999991</v>
      </c>
      <c r="N4738" s="15">
        <v>133.10203769999998</v>
      </c>
    </row>
    <row r="4739" spans="1:14">
      <c r="A4739" s="33">
        <v>41912</v>
      </c>
      <c r="B4739" s="12" t="s">
        <v>54</v>
      </c>
      <c r="C4739" s="10" t="s">
        <v>36</v>
      </c>
      <c r="D4739" s="10" t="s">
        <v>47</v>
      </c>
      <c r="E4739" s="16" t="s">
        <v>6</v>
      </c>
      <c r="F4739" s="16" t="s">
        <v>9</v>
      </c>
      <c r="G4739" s="12">
        <v>42460</v>
      </c>
      <c r="H4739" s="13">
        <v>6</v>
      </c>
      <c r="I4739" s="37"/>
      <c r="J4739" s="37">
        <v>4.1765135503985942</v>
      </c>
      <c r="K4739" s="37">
        <v>50.186774031298292</v>
      </c>
      <c r="L4739" s="37">
        <v>4.8873405628068891</v>
      </c>
      <c r="M4739" s="37">
        <v>63.110604025000008</v>
      </c>
      <c r="N4739" s="15">
        <v>126.22120805000002</v>
      </c>
    </row>
    <row r="4740" spans="1:14">
      <c r="A4740" s="33">
        <v>41912</v>
      </c>
      <c r="B4740" s="12" t="s">
        <v>54</v>
      </c>
      <c r="C4740" s="10" t="s">
        <v>36</v>
      </c>
      <c r="D4740" s="10" t="s">
        <v>47</v>
      </c>
      <c r="E4740" s="16" t="s">
        <v>6</v>
      </c>
      <c r="F4740" s="16" t="s">
        <v>9</v>
      </c>
      <c r="G4740" s="12">
        <v>42551</v>
      </c>
      <c r="H4740" s="13">
        <v>7</v>
      </c>
      <c r="I4740" s="37"/>
      <c r="J4740" s="37">
        <v>3.8357529963929373</v>
      </c>
      <c r="K4740" s="37">
        <v>51.267571000282615</v>
      </c>
      <c r="L4740" s="37">
        <v>4.9165499653772606</v>
      </c>
      <c r="M4740" s="37">
        <v>59.892302075000003</v>
      </c>
      <c r="N4740" s="15">
        <v>119.78460415000001</v>
      </c>
    </row>
    <row r="4741" spans="1:14">
      <c r="A4741" s="33">
        <v>41912</v>
      </c>
      <c r="B4741" s="12" t="s">
        <v>54</v>
      </c>
      <c r="C4741" s="10" t="s">
        <v>36</v>
      </c>
      <c r="D4741" s="10" t="s">
        <v>47</v>
      </c>
      <c r="E4741" s="16" t="s">
        <v>6</v>
      </c>
      <c r="F4741" s="16" t="s">
        <v>9</v>
      </c>
      <c r="G4741" s="12">
        <v>42643</v>
      </c>
      <c r="H4741" s="13">
        <v>8</v>
      </c>
      <c r="I4741" s="37"/>
      <c r="J4741" s="37">
        <v>3.486448527906961</v>
      </c>
      <c r="K4741" s="37">
        <v>52.586388149196338</v>
      </c>
      <c r="L4741" s="37">
        <v>4.8052656768206843</v>
      </c>
      <c r="M4741" s="37">
        <v>56.890052715000003</v>
      </c>
      <c r="N4741" s="15">
        <v>113.78010543000001</v>
      </c>
    </row>
    <row r="4742" spans="1:14">
      <c r="A4742" s="33">
        <v>41912</v>
      </c>
      <c r="B4742" s="12" t="s">
        <v>54</v>
      </c>
      <c r="C4742" s="10" t="s">
        <v>36</v>
      </c>
      <c r="D4742" s="10" t="s">
        <v>47</v>
      </c>
      <c r="E4742" s="16" t="s">
        <v>6</v>
      </c>
      <c r="F4742" s="16" t="s">
        <v>9</v>
      </c>
      <c r="G4742" s="12">
        <v>42735</v>
      </c>
      <c r="H4742" s="13">
        <v>9</v>
      </c>
      <c r="I4742" s="37"/>
      <c r="J4742" s="37">
        <v>3.171975219866896</v>
      </c>
      <c r="K4742" s="37">
        <v>54.086674137485659</v>
      </c>
      <c r="L4742" s="37">
        <v>4.6722612081562165</v>
      </c>
      <c r="M4742" s="37">
        <v>52.343746379999992</v>
      </c>
      <c r="N4742" s="15">
        <v>104.68749275999998</v>
      </c>
    </row>
    <row r="4743" spans="1:14">
      <c r="A4743" s="33">
        <v>41912</v>
      </c>
      <c r="B4743" s="12" t="s">
        <v>54</v>
      </c>
      <c r="C4743" s="10" t="s">
        <v>36</v>
      </c>
      <c r="D4743" s="10" t="s">
        <v>47</v>
      </c>
      <c r="E4743" s="16" t="s">
        <v>6</v>
      </c>
      <c r="F4743" s="16" t="s">
        <v>10</v>
      </c>
      <c r="G4743" s="12">
        <v>42004</v>
      </c>
      <c r="H4743" s="13">
        <v>1</v>
      </c>
      <c r="I4743" s="37"/>
      <c r="J4743" s="37">
        <v>9.83451539</v>
      </c>
      <c r="K4743" s="37">
        <v>169.78436716000002</v>
      </c>
      <c r="L4743" s="37">
        <v>0</v>
      </c>
      <c r="M4743" s="37">
        <v>282.80025291999999</v>
      </c>
      <c r="N4743" s="15">
        <v>565.60050583999998</v>
      </c>
    </row>
    <row r="4744" spans="1:14">
      <c r="A4744" s="33">
        <v>41912</v>
      </c>
      <c r="B4744" s="12" t="s">
        <v>54</v>
      </c>
      <c r="C4744" s="10" t="s">
        <v>36</v>
      </c>
      <c r="D4744" s="10" t="s">
        <v>47</v>
      </c>
      <c r="E4744" s="16" t="s">
        <v>6</v>
      </c>
      <c r="F4744" s="16" t="s">
        <v>10</v>
      </c>
      <c r="G4744" s="12">
        <v>42094</v>
      </c>
      <c r="H4744" s="13">
        <v>2</v>
      </c>
      <c r="I4744" s="37"/>
      <c r="J4744" s="37">
        <v>9.2185007599999995</v>
      </c>
      <c r="K4744" s="37">
        <v>160.5658664</v>
      </c>
      <c r="L4744" s="37">
        <v>0</v>
      </c>
      <c r="M4744" s="37">
        <v>270.82934862500002</v>
      </c>
      <c r="N4744" s="15">
        <v>541.65869725000005</v>
      </c>
    </row>
    <row r="4745" spans="1:14">
      <c r="A4745" s="33">
        <v>41912</v>
      </c>
      <c r="B4745" s="12" t="s">
        <v>54</v>
      </c>
      <c r="C4745" s="10" t="s">
        <v>36</v>
      </c>
      <c r="D4745" s="10" t="s">
        <v>47</v>
      </c>
      <c r="E4745" s="16" t="s">
        <v>6</v>
      </c>
      <c r="F4745" s="16" t="s">
        <v>10</v>
      </c>
      <c r="G4745" s="12">
        <v>42185</v>
      </c>
      <c r="H4745" s="13">
        <v>3</v>
      </c>
      <c r="I4745" s="37"/>
      <c r="J4745" s="37">
        <v>10.601788688108702</v>
      </c>
      <c r="K4745" s="37">
        <v>155.75513615738475</v>
      </c>
      <c r="L4745" s="37">
        <v>5.7910584454934515</v>
      </c>
      <c r="M4745" s="37">
        <v>259.46366222500001</v>
      </c>
      <c r="N4745" s="15">
        <v>518.92732445000001</v>
      </c>
    </row>
    <row r="4746" spans="1:14">
      <c r="A4746" s="33">
        <v>41912</v>
      </c>
      <c r="B4746" s="12" t="s">
        <v>54</v>
      </c>
      <c r="C4746" s="10" t="s">
        <v>36</v>
      </c>
      <c r="D4746" s="10" t="s">
        <v>47</v>
      </c>
      <c r="E4746" s="16" t="s">
        <v>6</v>
      </c>
      <c r="F4746" s="16" t="s">
        <v>10</v>
      </c>
      <c r="G4746" s="12">
        <v>42277</v>
      </c>
      <c r="H4746" s="13">
        <v>4</v>
      </c>
      <c r="I4746" s="37"/>
      <c r="J4746" s="37">
        <v>11.556389865638153</v>
      </c>
      <c r="K4746" s="37">
        <v>154.55110050328406</v>
      </c>
      <c r="L4746" s="37">
        <v>10.35235421153746</v>
      </c>
      <c r="M4746" s="37">
        <v>248.62900547000001</v>
      </c>
      <c r="N4746" s="15">
        <v>497.25801094000002</v>
      </c>
    </row>
    <row r="4747" spans="1:14">
      <c r="A4747" s="33">
        <v>41912</v>
      </c>
      <c r="B4747" s="12" t="s">
        <v>54</v>
      </c>
      <c r="C4747" s="10" t="s">
        <v>36</v>
      </c>
      <c r="D4747" s="10" t="s">
        <v>47</v>
      </c>
      <c r="E4747" s="16" t="s">
        <v>6</v>
      </c>
      <c r="F4747" s="16" t="s">
        <v>10</v>
      </c>
      <c r="G4747" s="12">
        <v>42369</v>
      </c>
      <c r="H4747" s="13">
        <v>5</v>
      </c>
      <c r="I4747" s="37"/>
      <c r="J4747" s="37">
        <v>12.122303954194457</v>
      </c>
      <c r="K4747" s="37">
        <v>156.21227002056611</v>
      </c>
      <c r="L4747" s="37">
        <v>13.783473471476505</v>
      </c>
      <c r="M4747" s="37">
        <v>238.34222678500001</v>
      </c>
      <c r="N4747" s="15">
        <v>476.68445357000002</v>
      </c>
    </row>
    <row r="4748" spans="1:14">
      <c r="A4748" s="33">
        <v>41912</v>
      </c>
      <c r="B4748" s="12" t="s">
        <v>54</v>
      </c>
      <c r="C4748" s="10" t="s">
        <v>36</v>
      </c>
      <c r="D4748" s="10" t="s">
        <v>47</v>
      </c>
      <c r="E4748" s="16" t="s">
        <v>6</v>
      </c>
      <c r="F4748" s="16" t="s">
        <v>10</v>
      </c>
      <c r="G4748" s="12">
        <v>42460</v>
      </c>
      <c r="H4748" s="13">
        <v>6</v>
      </c>
      <c r="I4748" s="37"/>
      <c r="J4748" s="37">
        <v>11.999318078200087</v>
      </c>
      <c r="K4748" s="37">
        <v>159.55792219453744</v>
      </c>
      <c r="L4748" s="37">
        <v>15.344970252171418</v>
      </c>
      <c r="M4748" s="37">
        <v>228.50627023499999</v>
      </c>
      <c r="N4748" s="15">
        <v>457.01254046999998</v>
      </c>
    </row>
    <row r="4749" spans="1:14">
      <c r="A4749" s="33">
        <v>41912</v>
      </c>
      <c r="B4749" s="12" t="s">
        <v>54</v>
      </c>
      <c r="C4749" s="10" t="s">
        <v>36</v>
      </c>
      <c r="D4749" s="10" t="s">
        <v>47</v>
      </c>
      <c r="E4749" s="16" t="s">
        <v>6</v>
      </c>
      <c r="F4749" s="16" t="s">
        <v>10</v>
      </c>
      <c r="G4749" s="12">
        <v>42551</v>
      </c>
      <c r="H4749" s="13">
        <v>7</v>
      </c>
      <c r="I4749" s="37"/>
      <c r="J4749" s="37">
        <v>11.358770306280668</v>
      </c>
      <c r="K4749" s="37">
        <v>163.63583201981265</v>
      </c>
      <c r="L4749" s="37">
        <v>15.436680131555882</v>
      </c>
      <c r="M4749" s="37">
        <v>219.07811642500002</v>
      </c>
      <c r="N4749" s="15">
        <v>438.15623285000004</v>
      </c>
    </row>
    <row r="4750" spans="1:14">
      <c r="A4750" s="33">
        <v>41912</v>
      </c>
      <c r="B4750" s="12" t="s">
        <v>54</v>
      </c>
      <c r="C4750" s="10" t="s">
        <v>36</v>
      </c>
      <c r="D4750" s="10" t="s">
        <v>47</v>
      </c>
      <c r="E4750" s="16" t="s">
        <v>6</v>
      </c>
      <c r="F4750" s="16" t="s">
        <v>10</v>
      </c>
      <c r="G4750" s="12">
        <v>42643</v>
      </c>
      <c r="H4750" s="13">
        <v>8</v>
      </c>
      <c r="I4750" s="37"/>
      <c r="J4750" s="37">
        <v>10.595814441544377</v>
      </c>
      <c r="K4750" s="37">
        <v>168.12729416908667</v>
      </c>
      <c r="L4750" s="37">
        <v>15.087276590818391</v>
      </c>
      <c r="M4750" s="37">
        <v>210.06280612</v>
      </c>
      <c r="N4750" s="15">
        <v>420.12561224000001</v>
      </c>
    </row>
    <row r="4751" spans="1:14">
      <c r="A4751" s="33">
        <v>41912</v>
      </c>
      <c r="B4751" s="12" t="s">
        <v>54</v>
      </c>
      <c r="C4751" s="10" t="s">
        <v>36</v>
      </c>
      <c r="D4751" s="10" t="s">
        <v>47</v>
      </c>
      <c r="E4751" s="16" t="s">
        <v>6</v>
      </c>
      <c r="F4751" s="16" t="s">
        <v>10</v>
      </c>
      <c r="G4751" s="12">
        <v>42735</v>
      </c>
      <c r="H4751" s="13">
        <v>9</v>
      </c>
      <c r="I4751" s="37"/>
      <c r="J4751" s="37">
        <v>9.8398005522115497</v>
      </c>
      <c r="K4751" s="37">
        <v>172.95717098602398</v>
      </c>
      <c r="L4751" s="37">
        <v>14.669677369148864</v>
      </c>
      <c r="M4751" s="37">
        <v>195.940095235</v>
      </c>
      <c r="N4751" s="15">
        <v>391.88019047</v>
      </c>
    </row>
    <row r="4752" spans="1:14">
      <c r="A4752" s="33">
        <v>41912</v>
      </c>
      <c r="B4752" s="12" t="s">
        <v>54</v>
      </c>
      <c r="C4752" s="10" t="s">
        <v>37</v>
      </c>
      <c r="D4752" s="10" t="s">
        <v>47</v>
      </c>
      <c r="E4752" s="36" t="s">
        <v>6</v>
      </c>
      <c r="F4752" s="36" t="s">
        <v>7</v>
      </c>
      <c r="G4752" s="12">
        <v>42004</v>
      </c>
      <c r="H4752" s="13">
        <v>1</v>
      </c>
      <c r="I4752" s="37"/>
      <c r="J4752" s="37">
        <v>7.609998</v>
      </c>
      <c r="K4752" s="37">
        <v>56.486618679999999</v>
      </c>
      <c r="L4752" s="37">
        <v>0</v>
      </c>
      <c r="M4752" s="37">
        <v>215.33968177</v>
      </c>
      <c r="N4752" s="15">
        <v>430.67936354</v>
      </c>
    </row>
    <row r="4753" spans="1:14">
      <c r="A4753" s="33">
        <v>41912</v>
      </c>
      <c r="B4753" s="12" t="s">
        <v>54</v>
      </c>
      <c r="C4753" s="10" t="s">
        <v>37</v>
      </c>
      <c r="D4753" s="10" t="s">
        <v>47</v>
      </c>
      <c r="E4753" s="36" t="s">
        <v>6</v>
      </c>
      <c r="F4753" s="36" t="s">
        <v>7</v>
      </c>
      <c r="G4753" s="12">
        <v>42094</v>
      </c>
      <c r="H4753" s="13">
        <v>2</v>
      </c>
      <c r="I4753" s="37"/>
      <c r="J4753" s="37">
        <v>6.6778190699999982</v>
      </c>
      <c r="K4753" s="37">
        <v>49.808799610000001</v>
      </c>
      <c r="L4753" s="37">
        <v>0</v>
      </c>
      <c r="M4753" s="37">
        <v>204.68257788999998</v>
      </c>
      <c r="N4753" s="15">
        <v>409.36515577999995</v>
      </c>
    </row>
    <row r="4754" spans="1:14">
      <c r="A4754" s="33">
        <v>41912</v>
      </c>
      <c r="B4754" s="12" t="s">
        <v>54</v>
      </c>
      <c r="C4754" s="10" t="s">
        <v>37</v>
      </c>
      <c r="D4754" s="10" t="s">
        <v>47</v>
      </c>
      <c r="E4754" s="36" t="s">
        <v>6</v>
      </c>
      <c r="F4754" s="36" t="s">
        <v>7</v>
      </c>
      <c r="G4754" s="12">
        <v>42185</v>
      </c>
      <c r="H4754" s="13">
        <v>3</v>
      </c>
      <c r="I4754" s="37"/>
      <c r="J4754" s="37">
        <v>6.9784020094786454</v>
      </c>
      <c r="K4754" s="37">
        <v>46.550457264879725</v>
      </c>
      <c r="L4754" s="37">
        <v>3.7200596643583692</v>
      </c>
      <c r="M4754" s="37">
        <v>195.25013143000001</v>
      </c>
      <c r="N4754" s="15">
        <v>390.50026286000002</v>
      </c>
    </row>
    <row r="4755" spans="1:14">
      <c r="A4755" s="33">
        <v>41912</v>
      </c>
      <c r="B4755" s="12" t="s">
        <v>54</v>
      </c>
      <c r="C4755" s="10" t="s">
        <v>37</v>
      </c>
      <c r="D4755" s="10" t="s">
        <v>47</v>
      </c>
      <c r="E4755" s="36" t="s">
        <v>6</v>
      </c>
      <c r="F4755" s="36" t="s">
        <v>7</v>
      </c>
      <c r="G4755" s="12">
        <v>42277</v>
      </c>
      <c r="H4755" s="13">
        <v>4</v>
      </c>
      <c r="I4755" s="37"/>
      <c r="J4755" s="37">
        <v>6.9802727686977324</v>
      </c>
      <c r="K4755" s="37">
        <v>45.679941329315838</v>
      </c>
      <c r="L4755" s="37">
        <v>6.1097568331338454</v>
      </c>
      <c r="M4755" s="37">
        <v>186.82204848499995</v>
      </c>
      <c r="N4755" s="15">
        <v>373.64409696999991</v>
      </c>
    </row>
    <row r="4756" spans="1:14">
      <c r="A4756" s="33">
        <v>41912</v>
      </c>
      <c r="B4756" s="12" t="s">
        <v>54</v>
      </c>
      <c r="C4756" s="10" t="s">
        <v>37</v>
      </c>
      <c r="D4756" s="10" t="s">
        <v>47</v>
      </c>
      <c r="E4756" s="36" t="s">
        <v>6</v>
      </c>
      <c r="F4756" s="36" t="s">
        <v>7</v>
      </c>
      <c r="G4756" s="12">
        <v>42369</v>
      </c>
      <c r="H4756" s="13">
        <v>5</v>
      </c>
      <c r="I4756" s="37"/>
      <c r="J4756" s="37">
        <v>7.0154117856737042</v>
      </c>
      <c r="K4756" s="37">
        <v>46.7355981873472</v>
      </c>
      <c r="L4756" s="37">
        <v>8.0710686437050665</v>
      </c>
      <c r="M4756" s="37">
        <v>179.13658773000003</v>
      </c>
      <c r="N4756" s="15">
        <v>358.27317546000006</v>
      </c>
    </row>
    <row r="4757" spans="1:14">
      <c r="A4757" s="33">
        <v>41912</v>
      </c>
      <c r="B4757" s="12" t="s">
        <v>54</v>
      </c>
      <c r="C4757" s="10" t="s">
        <v>37</v>
      </c>
      <c r="D4757" s="10" t="s">
        <v>47</v>
      </c>
      <c r="E4757" s="36" t="s">
        <v>6</v>
      </c>
      <c r="F4757" s="36" t="s">
        <v>7</v>
      </c>
      <c r="G4757" s="12">
        <v>42460</v>
      </c>
      <c r="H4757" s="13">
        <v>6</v>
      </c>
      <c r="I4757" s="37"/>
      <c r="J4757" s="37">
        <v>7.1481282249950313</v>
      </c>
      <c r="K4757" s="37">
        <v>49.517357947029367</v>
      </c>
      <c r="L4757" s="37">
        <v>9.9298879846771975</v>
      </c>
      <c r="M4757" s="37">
        <v>172.05760022999999</v>
      </c>
      <c r="N4757" s="15">
        <v>344.11520045999998</v>
      </c>
    </row>
    <row r="4758" spans="1:14">
      <c r="A4758" s="33">
        <v>41912</v>
      </c>
      <c r="B4758" s="12" t="s">
        <v>54</v>
      </c>
      <c r="C4758" s="10" t="s">
        <v>37</v>
      </c>
      <c r="D4758" s="10" t="s">
        <v>47</v>
      </c>
      <c r="E4758" s="36" t="s">
        <v>6</v>
      </c>
      <c r="F4758" s="36" t="s">
        <v>7</v>
      </c>
      <c r="G4758" s="12">
        <v>42551</v>
      </c>
      <c r="H4758" s="13">
        <v>7</v>
      </c>
      <c r="I4758" s="37"/>
      <c r="J4758" s="37">
        <v>7.1848015548540562</v>
      </c>
      <c r="K4758" s="37">
        <v>53.571508969701036</v>
      </c>
      <c r="L4758" s="37">
        <v>11.238952577525724</v>
      </c>
      <c r="M4758" s="37">
        <v>165.44605917500002</v>
      </c>
      <c r="N4758" s="15">
        <v>330.89211835000003</v>
      </c>
    </row>
    <row r="4759" spans="1:14">
      <c r="A4759" s="33">
        <v>41912</v>
      </c>
      <c r="B4759" s="12" t="s">
        <v>54</v>
      </c>
      <c r="C4759" s="10" t="s">
        <v>37</v>
      </c>
      <c r="D4759" s="10" t="s">
        <v>47</v>
      </c>
      <c r="E4759" s="36" t="s">
        <v>6</v>
      </c>
      <c r="F4759" s="36" t="s">
        <v>7</v>
      </c>
      <c r="G4759" s="12">
        <v>42643</v>
      </c>
      <c r="H4759" s="13">
        <v>8</v>
      </c>
      <c r="I4759" s="37"/>
      <c r="J4759" s="37">
        <v>7.1437062375259046</v>
      </c>
      <c r="K4759" s="37">
        <v>58.559404606220255</v>
      </c>
      <c r="L4759" s="37">
        <v>12.131601874045124</v>
      </c>
      <c r="M4759" s="37">
        <v>159.26529043500003</v>
      </c>
      <c r="N4759" s="15">
        <v>318.53058087000005</v>
      </c>
    </row>
    <row r="4760" spans="1:14">
      <c r="A4760" s="33">
        <v>41912</v>
      </c>
      <c r="B4760" s="12" t="s">
        <v>54</v>
      </c>
      <c r="C4760" s="10" t="s">
        <v>37</v>
      </c>
      <c r="D4760" s="10" t="s">
        <v>47</v>
      </c>
      <c r="E4760" s="36" t="s">
        <v>6</v>
      </c>
      <c r="F4760" s="36" t="s">
        <v>7</v>
      </c>
      <c r="G4760" s="12">
        <v>42735</v>
      </c>
      <c r="H4760" s="13">
        <v>9</v>
      </c>
      <c r="I4760" s="37"/>
      <c r="J4760" s="37">
        <v>6.894312173174387</v>
      </c>
      <c r="K4760" s="37">
        <v>63.949959982288604</v>
      </c>
      <c r="L4760" s="37">
        <v>12.284867549242737</v>
      </c>
      <c r="M4760" s="37">
        <v>149.789659145</v>
      </c>
      <c r="N4760" s="15">
        <v>299.57931829</v>
      </c>
    </row>
    <row r="4761" spans="1:14">
      <c r="A4761" s="33">
        <v>41912</v>
      </c>
      <c r="B4761" s="12" t="s">
        <v>54</v>
      </c>
      <c r="C4761" s="10" t="s">
        <v>37</v>
      </c>
      <c r="D4761" s="10" t="s">
        <v>47</v>
      </c>
      <c r="E4761" s="36" t="s">
        <v>6</v>
      </c>
      <c r="F4761" s="16" t="s">
        <v>8</v>
      </c>
      <c r="G4761" s="12">
        <v>42004</v>
      </c>
      <c r="H4761" s="13">
        <v>1</v>
      </c>
      <c r="I4761" s="37"/>
      <c r="J4761" s="37">
        <v>2.5112041899999999</v>
      </c>
      <c r="K4761" s="37">
        <v>45.475356650000002</v>
      </c>
      <c r="L4761" s="37">
        <v>0</v>
      </c>
      <c r="M4761" s="37">
        <v>104.406081485</v>
      </c>
      <c r="N4761" s="15">
        <v>208.81216297</v>
      </c>
    </row>
    <row r="4762" spans="1:14">
      <c r="A4762" s="33">
        <v>41912</v>
      </c>
      <c r="B4762" s="12" t="s">
        <v>54</v>
      </c>
      <c r="C4762" s="10" t="s">
        <v>37</v>
      </c>
      <c r="D4762" s="10" t="s">
        <v>47</v>
      </c>
      <c r="E4762" s="36" t="s">
        <v>6</v>
      </c>
      <c r="F4762" s="16" t="s">
        <v>8</v>
      </c>
      <c r="G4762" s="12">
        <v>42094</v>
      </c>
      <c r="H4762" s="13">
        <v>2</v>
      </c>
      <c r="I4762" s="37"/>
      <c r="J4762" s="37">
        <v>2.1554675899999998</v>
      </c>
      <c r="K4762" s="37">
        <v>43.319889060000001</v>
      </c>
      <c r="L4762" s="37">
        <v>0</v>
      </c>
      <c r="M4762" s="37">
        <v>99.40225534999999</v>
      </c>
      <c r="N4762" s="15">
        <v>198.80451069999998</v>
      </c>
    </row>
    <row r="4763" spans="1:14">
      <c r="A4763" s="33">
        <v>41912</v>
      </c>
      <c r="B4763" s="12" t="s">
        <v>54</v>
      </c>
      <c r="C4763" s="10" t="s">
        <v>37</v>
      </c>
      <c r="D4763" s="10" t="s">
        <v>47</v>
      </c>
      <c r="E4763" s="36" t="s">
        <v>6</v>
      </c>
      <c r="F4763" s="16" t="s">
        <v>8</v>
      </c>
      <c r="G4763" s="12">
        <v>42185</v>
      </c>
      <c r="H4763" s="13">
        <v>3</v>
      </c>
      <c r="I4763" s="37"/>
      <c r="J4763" s="37">
        <v>2.3950049223316303</v>
      </c>
      <c r="K4763" s="37">
        <v>42.541036090829458</v>
      </c>
      <c r="L4763" s="37">
        <v>1.6161519531610868</v>
      </c>
      <c r="M4763" s="37">
        <v>94.777523779999996</v>
      </c>
      <c r="N4763" s="15">
        <v>189.55504755999999</v>
      </c>
    </row>
    <row r="4764" spans="1:14">
      <c r="A4764" s="33">
        <v>41912</v>
      </c>
      <c r="B4764" s="12" t="s">
        <v>54</v>
      </c>
      <c r="C4764" s="10" t="s">
        <v>37</v>
      </c>
      <c r="D4764" s="10" t="s">
        <v>47</v>
      </c>
      <c r="E4764" s="36" t="s">
        <v>6</v>
      </c>
      <c r="F4764" s="16" t="s">
        <v>8</v>
      </c>
      <c r="G4764" s="12">
        <v>42277</v>
      </c>
      <c r="H4764" s="13">
        <v>4</v>
      </c>
      <c r="I4764" s="37"/>
      <c r="J4764" s="37">
        <v>2.4872132222695891</v>
      </c>
      <c r="K4764" s="37">
        <v>42.708160790559759</v>
      </c>
      <c r="L4764" s="37">
        <v>2.6543379219998906</v>
      </c>
      <c r="M4764" s="37">
        <v>90.444855070000003</v>
      </c>
      <c r="N4764" s="15">
        <v>180.88971014000001</v>
      </c>
    </row>
    <row r="4765" spans="1:14">
      <c r="A4765" s="33">
        <v>41912</v>
      </c>
      <c r="B4765" s="12" t="s">
        <v>54</v>
      </c>
      <c r="C4765" s="10" t="s">
        <v>37</v>
      </c>
      <c r="D4765" s="10" t="s">
        <v>47</v>
      </c>
      <c r="E4765" s="36" t="s">
        <v>6</v>
      </c>
      <c r="F4765" s="16" t="s">
        <v>8</v>
      </c>
      <c r="G4765" s="12">
        <v>42369</v>
      </c>
      <c r="H4765" s="13">
        <v>5</v>
      </c>
      <c r="I4765" s="37"/>
      <c r="J4765" s="37">
        <v>2.5711206498766899</v>
      </c>
      <c r="K4765" s="37">
        <v>43.643455233321369</v>
      </c>
      <c r="L4765" s="37">
        <v>3.5064150926382993</v>
      </c>
      <c r="M4765" s="37">
        <v>86.374659109999996</v>
      </c>
      <c r="N4765" s="15">
        <v>172.74931821999999</v>
      </c>
    </row>
    <row r="4766" spans="1:14">
      <c r="A4766" s="33">
        <v>41912</v>
      </c>
      <c r="B4766" s="12" t="s">
        <v>54</v>
      </c>
      <c r="C4766" s="10" t="s">
        <v>37</v>
      </c>
      <c r="D4766" s="10" t="s">
        <v>47</v>
      </c>
      <c r="E4766" s="36" t="s">
        <v>6</v>
      </c>
      <c r="F4766" s="16" t="s">
        <v>8</v>
      </c>
      <c r="G4766" s="12">
        <v>42460</v>
      </c>
      <c r="H4766" s="13">
        <v>6</v>
      </c>
      <c r="I4766" s="37"/>
      <c r="J4766" s="37">
        <v>2.6814271750262892</v>
      </c>
      <c r="K4766" s="37">
        <v>45.275993238709702</v>
      </c>
      <c r="L4766" s="37">
        <v>4.3139651804146233</v>
      </c>
      <c r="M4766" s="37">
        <v>82.482407320000007</v>
      </c>
      <c r="N4766" s="15">
        <v>164.96481464000001</v>
      </c>
    </row>
    <row r="4767" spans="1:14">
      <c r="A4767" s="33">
        <v>41912</v>
      </c>
      <c r="B4767" s="12" t="s">
        <v>54</v>
      </c>
      <c r="C4767" s="10" t="s">
        <v>37</v>
      </c>
      <c r="D4767" s="10" t="s">
        <v>47</v>
      </c>
      <c r="E4767" s="36" t="s">
        <v>6</v>
      </c>
      <c r="F4767" s="16" t="s">
        <v>8</v>
      </c>
      <c r="G4767" s="12">
        <v>42551</v>
      </c>
      <c r="H4767" s="13">
        <v>7</v>
      </c>
      <c r="I4767" s="37"/>
      <c r="J4767" s="37">
        <v>2.740468825136376</v>
      </c>
      <c r="K4767" s="37">
        <v>47.418202864588423</v>
      </c>
      <c r="L4767" s="37">
        <v>4.8826784510150967</v>
      </c>
      <c r="M4767" s="37">
        <v>78.737048925000011</v>
      </c>
      <c r="N4767" s="15">
        <v>157.47409785000002</v>
      </c>
    </row>
    <row r="4768" spans="1:14">
      <c r="A4768" s="33">
        <v>41912</v>
      </c>
      <c r="B4768" s="12" t="s">
        <v>54</v>
      </c>
      <c r="C4768" s="10" t="s">
        <v>37</v>
      </c>
      <c r="D4768" s="10" t="s">
        <v>47</v>
      </c>
      <c r="E4768" s="36" t="s">
        <v>6</v>
      </c>
      <c r="F4768" s="16" t="s">
        <v>8</v>
      </c>
      <c r="G4768" s="12">
        <v>42643</v>
      </c>
      <c r="H4768" s="13">
        <v>8</v>
      </c>
      <c r="I4768" s="37"/>
      <c r="J4768" s="37">
        <v>2.7579793710411535</v>
      </c>
      <c r="K4768" s="37">
        <v>49.930706720351225</v>
      </c>
      <c r="L4768" s="37">
        <v>5.2704832268039556</v>
      </c>
      <c r="M4768" s="37">
        <v>75.150323679999985</v>
      </c>
      <c r="N4768" s="15">
        <v>150.30064735999997</v>
      </c>
    </row>
    <row r="4769" spans="1:14">
      <c r="A4769" s="33">
        <v>41912</v>
      </c>
      <c r="B4769" s="12" t="s">
        <v>54</v>
      </c>
      <c r="C4769" s="10" t="s">
        <v>37</v>
      </c>
      <c r="D4769" s="10" t="s">
        <v>47</v>
      </c>
      <c r="E4769" s="36" t="s">
        <v>6</v>
      </c>
      <c r="F4769" s="16" t="s">
        <v>8</v>
      </c>
      <c r="G4769" s="12">
        <v>42735</v>
      </c>
      <c r="H4769" s="13">
        <v>9</v>
      </c>
      <c r="I4769" s="37"/>
      <c r="J4769" s="37">
        <v>2.6775637501614544</v>
      </c>
      <c r="K4769" s="37">
        <v>52.590211317306824</v>
      </c>
      <c r="L4769" s="37">
        <v>5.3370683471170537</v>
      </c>
      <c r="M4769" s="37">
        <v>69.505784794999997</v>
      </c>
      <c r="N4769" s="15">
        <v>139.01156958999999</v>
      </c>
    </row>
    <row r="4770" spans="1:14">
      <c r="A4770" s="33">
        <v>41912</v>
      </c>
      <c r="B4770" s="12" t="s">
        <v>54</v>
      </c>
      <c r="C4770" s="10" t="s">
        <v>37</v>
      </c>
      <c r="D4770" s="10" t="s">
        <v>47</v>
      </c>
      <c r="E4770" s="16" t="s">
        <v>6</v>
      </c>
      <c r="F4770" s="16" t="s">
        <v>9</v>
      </c>
      <c r="G4770" s="12">
        <v>42004</v>
      </c>
      <c r="H4770" s="13">
        <v>1</v>
      </c>
      <c r="I4770" s="37"/>
      <c r="J4770" s="37">
        <v>4.4157323699999997</v>
      </c>
      <c r="K4770" s="37">
        <v>57.02344248</v>
      </c>
      <c r="L4770" s="37">
        <v>0</v>
      </c>
      <c r="M4770" s="37">
        <v>82.870736090000008</v>
      </c>
      <c r="N4770" s="15">
        <v>165.74147218000002</v>
      </c>
    </row>
    <row r="4771" spans="1:14">
      <c r="A4771" s="33">
        <v>41912</v>
      </c>
      <c r="B4771" s="12" t="s">
        <v>54</v>
      </c>
      <c r="C4771" s="10" t="s">
        <v>37</v>
      </c>
      <c r="D4771" s="10" t="s">
        <v>47</v>
      </c>
      <c r="E4771" s="16" t="s">
        <v>6</v>
      </c>
      <c r="F4771" s="16" t="s">
        <v>9</v>
      </c>
      <c r="G4771" s="12">
        <v>42094</v>
      </c>
      <c r="H4771" s="13">
        <v>2</v>
      </c>
      <c r="I4771" s="37"/>
      <c r="J4771" s="37">
        <v>4.0329454500000006</v>
      </c>
      <c r="K4771" s="37">
        <v>52.99049703</v>
      </c>
      <c r="L4771" s="37">
        <v>0</v>
      </c>
      <c r="M4771" s="37">
        <v>78.2515657</v>
      </c>
      <c r="N4771" s="15">
        <v>156.5031314</v>
      </c>
    </row>
    <row r="4772" spans="1:14">
      <c r="A4772" s="33">
        <v>41912</v>
      </c>
      <c r="B4772" s="12" t="s">
        <v>54</v>
      </c>
      <c r="C4772" s="10" t="s">
        <v>37</v>
      </c>
      <c r="D4772" s="10" t="s">
        <v>47</v>
      </c>
      <c r="E4772" s="16" t="s">
        <v>6</v>
      </c>
      <c r="F4772" s="16" t="s">
        <v>9</v>
      </c>
      <c r="G4772" s="12">
        <v>42185</v>
      </c>
      <c r="H4772" s="13">
        <v>3</v>
      </c>
      <c r="I4772" s="37"/>
      <c r="J4772" s="37">
        <v>4.5023447740985665</v>
      </c>
      <c r="K4772" s="37">
        <v>51.085599546679617</v>
      </c>
      <c r="L4772" s="37">
        <v>2.5974472907781836</v>
      </c>
      <c r="M4772" s="37">
        <v>73.945166064999995</v>
      </c>
      <c r="N4772" s="15">
        <v>147.89033212999999</v>
      </c>
    </row>
    <row r="4773" spans="1:14">
      <c r="A4773" s="33">
        <v>41912</v>
      </c>
      <c r="B4773" s="12" t="s">
        <v>54</v>
      </c>
      <c r="C4773" s="10" t="s">
        <v>37</v>
      </c>
      <c r="D4773" s="10" t="s">
        <v>47</v>
      </c>
      <c r="E4773" s="16" t="s">
        <v>6</v>
      </c>
      <c r="F4773" s="16" t="s">
        <v>9</v>
      </c>
      <c r="G4773" s="12">
        <v>42277</v>
      </c>
      <c r="H4773" s="13">
        <v>4</v>
      </c>
      <c r="I4773" s="37"/>
      <c r="J4773" s="37">
        <v>4.6556909968371798</v>
      </c>
      <c r="K4773" s="37">
        <v>50.695907691088536</v>
      </c>
      <c r="L4773" s="37">
        <v>4.2659991412460982</v>
      </c>
      <c r="M4773" s="37">
        <v>69.883221034999991</v>
      </c>
      <c r="N4773" s="15">
        <v>139.76644206999998</v>
      </c>
    </row>
    <row r="4774" spans="1:14">
      <c r="A4774" s="33">
        <v>41912</v>
      </c>
      <c r="B4774" s="12" t="s">
        <v>54</v>
      </c>
      <c r="C4774" s="10" t="s">
        <v>37</v>
      </c>
      <c r="D4774" s="10" t="s">
        <v>47</v>
      </c>
      <c r="E4774" s="16" t="s">
        <v>6</v>
      </c>
      <c r="F4774" s="16" t="s">
        <v>9</v>
      </c>
      <c r="G4774" s="12">
        <v>42369</v>
      </c>
      <c r="H4774" s="13">
        <v>5</v>
      </c>
      <c r="I4774" s="37"/>
      <c r="J4774" s="37">
        <v>4.7180737409745515</v>
      </c>
      <c r="K4774" s="37">
        <v>51.613274581115903</v>
      </c>
      <c r="L4774" s="37">
        <v>5.6354406310019183</v>
      </c>
      <c r="M4774" s="37">
        <v>66.154563849999988</v>
      </c>
      <c r="N4774" s="15">
        <v>132.30912769999998</v>
      </c>
    </row>
    <row r="4775" spans="1:14">
      <c r="A4775" s="33">
        <v>41912</v>
      </c>
      <c r="B4775" s="12" t="s">
        <v>54</v>
      </c>
      <c r="C4775" s="10" t="s">
        <v>37</v>
      </c>
      <c r="D4775" s="10" t="s">
        <v>47</v>
      </c>
      <c r="E4775" s="16" t="s">
        <v>6</v>
      </c>
      <c r="F4775" s="16" t="s">
        <v>9</v>
      </c>
      <c r="G4775" s="12">
        <v>42460</v>
      </c>
      <c r="H4775" s="13">
        <v>6</v>
      </c>
      <c r="I4775" s="37"/>
      <c r="J4775" s="37">
        <v>4.7882079322929076</v>
      </c>
      <c r="K4775" s="37">
        <v>53.758385727182279</v>
      </c>
      <c r="L4775" s="37">
        <v>6.9333190783592844</v>
      </c>
      <c r="M4775" s="37">
        <v>62.656919680000001</v>
      </c>
      <c r="N4775" s="15">
        <v>125.31383936</v>
      </c>
    </row>
    <row r="4776" spans="1:14">
      <c r="A4776" s="33">
        <v>41912</v>
      </c>
      <c r="B4776" s="12" t="s">
        <v>54</v>
      </c>
      <c r="C4776" s="10" t="s">
        <v>37</v>
      </c>
      <c r="D4776" s="10" t="s">
        <v>47</v>
      </c>
      <c r="E4776" s="16" t="s">
        <v>6</v>
      </c>
      <c r="F4776" s="16" t="s">
        <v>9</v>
      </c>
      <c r="G4776" s="12">
        <v>42551</v>
      </c>
      <c r="H4776" s="13">
        <v>7</v>
      </c>
      <c r="I4776" s="37"/>
      <c r="J4776" s="37">
        <v>4.7607895676159266</v>
      </c>
      <c r="K4776" s="37">
        <v>56.844939900681815</v>
      </c>
      <c r="L4776" s="37">
        <v>7.8473437411154627</v>
      </c>
      <c r="M4776" s="37">
        <v>59.391374720000002</v>
      </c>
      <c r="N4776" s="15">
        <v>118.78274944</v>
      </c>
    </row>
    <row r="4777" spans="1:14">
      <c r="A4777" s="33">
        <v>41912</v>
      </c>
      <c r="B4777" s="12" t="s">
        <v>54</v>
      </c>
      <c r="C4777" s="10" t="s">
        <v>37</v>
      </c>
      <c r="D4777" s="10" t="s">
        <v>47</v>
      </c>
      <c r="E4777" s="16" t="s">
        <v>6</v>
      </c>
      <c r="F4777" s="16" t="s">
        <v>9</v>
      </c>
      <c r="G4777" s="12">
        <v>42643</v>
      </c>
      <c r="H4777" s="13">
        <v>8</v>
      </c>
      <c r="I4777" s="37"/>
      <c r="J4777" s="37">
        <v>4.6747891550990666</v>
      </c>
      <c r="K4777" s="37">
        <v>60.640766612969145</v>
      </c>
      <c r="L4777" s="37">
        <v>8.470615867386396</v>
      </c>
      <c r="M4777" s="37">
        <v>56.351827399999998</v>
      </c>
      <c r="N4777" s="15">
        <v>112.7036548</v>
      </c>
    </row>
    <row r="4778" spans="1:14">
      <c r="A4778" s="33">
        <v>41912</v>
      </c>
      <c r="B4778" s="12" t="s">
        <v>54</v>
      </c>
      <c r="C4778" s="10" t="s">
        <v>37</v>
      </c>
      <c r="D4778" s="10" t="s">
        <v>47</v>
      </c>
      <c r="E4778" s="16" t="s">
        <v>6</v>
      </c>
      <c r="F4778" s="16" t="s">
        <v>9</v>
      </c>
      <c r="G4778" s="12">
        <v>42735</v>
      </c>
      <c r="H4778" s="13">
        <v>9</v>
      </c>
      <c r="I4778" s="37"/>
      <c r="J4778" s="37">
        <v>4.4486141603430962</v>
      </c>
      <c r="K4778" s="37">
        <v>64.769782601698694</v>
      </c>
      <c r="L4778" s="37">
        <v>8.577630149072645</v>
      </c>
      <c r="M4778" s="37">
        <v>51.76407047</v>
      </c>
      <c r="N4778" s="15">
        <v>103.52814094</v>
      </c>
    </row>
    <row r="4779" spans="1:14">
      <c r="A4779" s="33">
        <v>41912</v>
      </c>
      <c r="B4779" s="12" t="s">
        <v>54</v>
      </c>
      <c r="C4779" s="10" t="s">
        <v>37</v>
      </c>
      <c r="D4779" s="10" t="s">
        <v>47</v>
      </c>
      <c r="E4779" s="16" t="s">
        <v>6</v>
      </c>
      <c r="F4779" s="16" t="s">
        <v>10</v>
      </c>
      <c r="G4779" s="12">
        <v>42004</v>
      </c>
      <c r="H4779" s="13">
        <v>1</v>
      </c>
      <c r="I4779" s="37"/>
      <c r="J4779" s="37">
        <v>9.83451539</v>
      </c>
      <c r="K4779" s="37">
        <v>169.78436716000002</v>
      </c>
      <c r="L4779" s="37">
        <v>0</v>
      </c>
      <c r="M4779" s="37">
        <v>282.63090651499999</v>
      </c>
      <c r="N4779" s="15">
        <v>565.26181302999998</v>
      </c>
    </row>
    <row r="4780" spans="1:14">
      <c r="A4780" s="33">
        <v>41912</v>
      </c>
      <c r="B4780" s="12" t="s">
        <v>54</v>
      </c>
      <c r="C4780" s="10" t="s">
        <v>37</v>
      </c>
      <c r="D4780" s="10" t="s">
        <v>47</v>
      </c>
      <c r="E4780" s="16" t="s">
        <v>6</v>
      </c>
      <c r="F4780" s="16" t="s">
        <v>10</v>
      </c>
      <c r="G4780" s="12">
        <v>42094</v>
      </c>
      <c r="H4780" s="13">
        <v>2</v>
      </c>
      <c r="I4780" s="37"/>
      <c r="J4780" s="37">
        <v>9.2185007599999995</v>
      </c>
      <c r="K4780" s="37">
        <v>160.5658664</v>
      </c>
      <c r="L4780" s="37">
        <v>0</v>
      </c>
      <c r="M4780" s="37">
        <v>270.48468777999994</v>
      </c>
      <c r="N4780" s="15">
        <v>540.96937555999989</v>
      </c>
    </row>
    <row r="4781" spans="1:14">
      <c r="A4781" s="33">
        <v>41912</v>
      </c>
      <c r="B4781" s="12" t="s">
        <v>54</v>
      </c>
      <c r="C4781" s="10" t="s">
        <v>37</v>
      </c>
      <c r="D4781" s="10" t="s">
        <v>47</v>
      </c>
      <c r="E4781" s="16" t="s">
        <v>6</v>
      </c>
      <c r="F4781" s="16" t="s">
        <v>10</v>
      </c>
      <c r="G4781" s="12">
        <v>42185</v>
      </c>
      <c r="H4781" s="13">
        <v>3</v>
      </c>
      <c r="I4781" s="37"/>
      <c r="J4781" s="37">
        <v>11.325432397918874</v>
      </c>
      <c r="K4781" s="37">
        <v>157.45252695237832</v>
      </c>
      <c r="L4781" s="37">
        <v>8.2120929502971904</v>
      </c>
      <c r="M4781" s="37">
        <v>258.93961660000002</v>
      </c>
      <c r="N4781" s="15">
        <v>517.87923320000004</v>
      </c>
    </row>
    <row r="4782" spans="1:14">
      <c r="A4782" s="33">
        <v>41912</v>
      </c>
      <c r="B4782" s="12" t="s">
        <v>54</v>
      </c>
      <c r="C4782" s="10" t="s">
        <v>37</v>
      </c>
      <c r="D4782" s="10" t="s">
        <v>47</v>
      </c>
      <c r="E4782" s="16" t="s">
        <v>6</v>
      </c>
      <c r="F4782" s="16" t="s">
        <v>10</v>
      </c>
      <c r="G4782" s="12">
        <v>42277</v>
      </c>
      <c r="H4782" s="13">
        <v>4</v>
      </c>
      <c r="I4782" s="37"/>
      <c r="J4782" s="37">
        <v>12.426635233671274</v>
      </c>
      <c r="K4782" s="37">
        <v>158.51328050930121</v>
      </c>
      <c r="L4782" s="37">
        <v>13.487388790594164</v>
      </c>
      <c r="M4782" s="37">
        <v>247.92680222000004</v>
      </c>
      <c r="N4782" s="15">
        <v>495.85360444000008</v>
      </c>
    </row>
    <row r="4783" spans="1:14">
      <c r="A4783" s="33">
        <v>41912</v>
      </c>
      <c r="B4783" s="12" t="s">
        <v>54</v>
      </c>
      <c r="C4783" s="10" t="s">
        <v>37</v>
      </c>
      <c r="D4783" s="10" t="s">
        <v>47</v>
      </c>
      <c r="E4783" s="16" t="s">
        <v>6</v>
      </c>
      <c r="F4783" s="16" t="s">
        <v>10</v>
      </c>
      <c r="G4783" s="12">
        <v>42369</v>
      </c>
      <c r="H4783" s="13">
        <v>5</v>
      </c>
      <c r="I4783" s="37"/>
      <c r="J4783" s="37">
        <v>13.231096914057042</v>
      </c>
      <c r="K4783" s="37">
        <v>163.09920049563493</v>
      </c>
      <c r="L4783" s="37">
        <v>17.817016900390762</v>
      </c>
      <c r="M4783" s="37">
        <v>237.46911329</v>
      </c>
      <c r="N4783" s="15">
        <v>474.93822657999999</v>
      </c>
    </row>
    <row r="4784" spans="1:14">
      <c r="A4784" s="33">
        <v>41912</v>
      </c>
      <c r="B4784" s="12" t="s">
        <v>54</v>
      </c>
      <c r="C4784" s="10" t="s">
        <v>37</v>
      </c>
      <c r="D4784" s="10" t="s">
        <v>47</v>
      </c>
      <c r="E4784" s="16" t="s">
        <v>6</v>
      </c>
      <c r="F4784" s="16" t="s">
        <v>10</v>
      </c>
      <c r="G4784" s="12">
        <v>42460</v>
      </c>
      <c r="H4784" s="13">
        <v>6</v>
      </c>
      <c r="I4784" s="37"/>
      <c r="J4784" s="37">
        <v>13.973676350946326</v>
      </c>
      <c r="K4784" s="37">
        <v>171.04591534096079</v>
      </c>
      <c r="L4784" s="37">
        <v>21.920391196272185</v>
      </c>
      <c r="M4784" s="37">
        <v>227.475673685</v>
      </c>
      <c r="N4784" s="15">
        <v>454.95134737000001</v>
      </c>
    </row>
    <row r="4785" spans="1:14">
      <c r="A4785" s="33">
        <v>41912</v>
      </c>
      <c r="B4785" s="12" t="s">
        <v>54</v>
      </c>
      <c r="C4785" s="10" t="s">
        <v>37</v>
      </c>
      <c r="D4785" s="10" t="s">
        <v>47</v>
      </c>
      <c r="E4785" s="16" t="s">
        <v>6</v>
      </c>
      <c r="F4785" s="16" t="s">
        <v>10</v>
      </c>
      <c r="G4785" s="12">
        <v>42551</v>
      </c>
      <c r="H4785" s="13">
        <v>7</v>
      </c>
      <c r="I4785" s="37"/>
      <c r="J4785" s="37">
        <v>14.324033277168216</v>
      </c>
      <c r="K4785" s="37">
        <v>181.5320548991636</v>
      </c>
      <c r="L4785" s="37">
        <v>24.810172835371024</v>
      </c>
      <c r="M4785" s="37">
        <v>217.908400685</v>
      </c>
      <c r="N4785" s="15">
        <v>435.81680137000001</v>
      </c>
    </row>
    <row r="4786" spans="1:14">
      <c r="A4786" s="33">
        <v>41912</v>
      </c>
      <c r="B4786" s="12" t="s">
        <v>54</v>
      </c>
      <c r="C4786" s="10" t="s">
        <v>37</v>
      </c>
      <c r="D4786" s="10" t="s">
        <v>47</v>
      </c>
      <c r="E4786" s="16" t="s">
        <v>6</v>
      </c>
      <c r="F4786" s="16" t="s">
        <v>10</v>
      </c>
      <c r="G4786" s="12">
        <v>42643</v>
      </c>
      <c r="H4786" s="13">
        <v>8</v>
      </c>
      <c r="I4786" s="37"/>
      <c r="J4786" s="37">
        <v>14.392619418920901</v>
      </c>
      <c r="K4786" s="37">
        <v>193.92014633285785</v>
      </c>
      <c r="L4786" s="37">
        <v>26.780710852615158</v>
      </c>
      <c r="M4786" s="37">
        <v>208.77544664500002</v>
      </c>
      <c r="N4786" s="15">
        <v>417.55089329000003</v>
      </c>
    </row>
    <row r="4787" spans="1:14">
      <c r="A4787" s="33">
        <v>41912</v>
      </c>
      <c r="B4787" s="12" t="s">
        <v>54</v>
      </c>
      <c r="C4787" s="10" t="s">
        <v>37</v>
      </c>
      <c r="D4787" s="10" t="s">
        <v>47</v>
      </c>
      <c r="E4787" s="16" t="s">
        <v>6</v>
      </c>
      <c r="F4787" s="16" t="s">
        <v>10</v>
      </c>
      <c r="G4787" s="12">
        <v>42735</v>
      </c>
      <c r="H4787" s="13">
        <v>9</v>
      </c>
      <c r="I4787" s="37"/>
      <c r="J4787" s="37">
        <v>13.914669484461983</v>
      </c>
      <c r="K4787" s="37">
        <v>207.1245242021354</v>
      </c>
      <c r="L4787" s="37">
        <v>27.119047353739532</v>
      </c>
      <c r="M4787" s="37">
        <v>194.509278975</v>
      </c>
      <c r="N4787" s="15">
        <v>389.01855795</v>
      </c>
    </row>
    <row r="4788" spans="1:14">
      <c r="A4788" s="33">
        <v>41912</v>
      </c>
      <c r="B4788" s="12" t="s">
        <v>54</v>
      </c>
      <c r="C4788" s="10" t="s">
        <v>4</v>
      </c>
      <c r="D4788" s="10" t="s">
        <v>48</v>
      </c>
      <c r="E4788" s="36" t="s">
        <v>6</v>
      </c>
      <c r="F4788" s="36" t="s">
        <v>7</v>
      </c>
      <c r="G4788" s="12">
        <v>42004</v>
      </c>
      <c r="H4788" s="13">
        <v>1</v>
      </c>
      <c r="I4788" s="37"/>
      <c r="J4788" s="37">
        <v>-2.761497789248696</v>
      </c>
      <c r="K4788" s="37">
        <v>-11.669477641644589</v>
      </c>
      <c r="L4788" s="37">
        <v>-14.430975430893284</v>
      </c>
      <c r="M4788" s="37"/>
      <c r="N4788" s="15"/>
    </row>
    <row r="4789" spans="1:14">
      <c r="A4789" s="33">
        <v>41912</v>
      </c>
      <c r="B4789" s="12" t="s">
        <v>54</v>
      </c>
      <c r="C4789" s="10" t="s">
        <v>4</v>
      </c>
      <c r="D4789" s="10" t="s">
        <v>48</v>
      </c>
      <c r="E4789" s="36" t="s">
        <v>6</v>
      </c>
      <c r="F4789" s="36" t="s">
        <v>7</v>
      </c>
      <c r="G4789" s="12">
        <v>42094</v>
      </c>
      <c r="H4789" s="13">
        <v>2</v>
      </c>
      <c r="I4789" s="37"/>
      <c r="J4789" s="37">
        <v>-2.6319728301858971</v>
      </c>
      <c r="K4789" s="37">
        <v>-10.781834224396933</v>
      </c>
      <c r="L4789" s="37">
        <v>-1.7443294129382414</v>
      </c>
      <c r="M4789" s="37"/>
      <c r="N4789" s="15"/>
    </row>
    <row r="4790" spans="1:14">
      <c r="A4790" s="33">
        <v>41912</v>
      </c>
      <c r="B4790" s="12" t="s">
        <v>54</v>
      </c>
      <c r="C4790" s="10" t="s">
        <v>4</v>
      </c>
      <c r="D4790" s="10" t="s">
        <v>48</v>
      </c>
      <c r="E4790" s="36" t="s">
        <v>6</v>
      </c>
      <c r="F4790" s="36" t="s">
        <v>7</v>
      </c>
      <c r="G4790" s="12">
        <v>42185</v>
      </c>
      <c r="H4790" s="13">
        <v>3</v>
      </c>
      <c r="I4790" s="37"/>
      <c r="J4790" s="37">
        <v>-2.5816928530100283</v>
      </c>
      <c r="K4790" s="37">
        <v>-9.8263334675330505</v>
      </c>
      <c r="L4790" s="37">
        <v>-1.6261920961461458</v>
      </c>
      <c r="M4790" s="37"/>
      <c r="N4790" s="15"/>
    </row>
    <row r="4791" spans="1:14">
      <c r="A4791" s="33">
        <v>41912</v>
      </c>
      <c r="B4791" s="12" t="s">
        <v>54</v>
      </c>
      <c r="C4791" s="10" t="s">
        <v>4</v>
      </c>
      <c r="D4791" s="10" t="s">
        <v>48</v>
      </c>
      <c r="E4791" s="36" t="s">
        <v>6</v>
      </c>
      <c r="F4791" s="36" t="s">
        <v>7</v>
      </c>
      <c r="G4791" s="12">
        <v>42277</v>
      </c>
      <c r="H4791" s="13">
        <v>4</v>
      </c>
      <c r="I4791" s="37"/>
      <c r="J4791" s="37">
        <v>-2.3736925323646623</v>
      </c>
      <c r="K4791" s="37">
        <v>-8.9667448150693403</v>
      </c>
      <c r="L4791" s="37">
        <v>-1.5141038799009521</v>
      </c>
      <c r="M4791" s="37"/>
      <c r="N4791" s="15"/>
    </row>
    <row r="4792" spans="1:14">
      <c r="A4792" s="33">
        <v>41912</v>
      </c>
      <c r="B4792" s="12" t="s">
        <v>54</v>
      </c>
      <c r="C4792" s="10" t="s">
        <v>4</v>
      </c>
      <c r="D4792" s="10" t="s">
        <v>48</v>
      </c>
      <c r="E4792" s="36" t="s">
        <v>6</v>
      </c>
      <c r="F4792" s="36" t="s">
        <v>7</v>
      </c>
      <c r="G4792" s="12">
        <v>42369</v>
      </c>
      <c r="H4792" s="13">
        <v>5</v>
      </c>
      <c r="I4792" s="37"/>
      <c r="J4792" s="37">
        <v>-2.139564582945499</v>
      </c>
      <c r="K4792" s="37">
        <v>-8.2701109935208841</v>
      </c>
      <c r="L4792" s="37">
        <v>-1.4429307613970428</v>
      </c>
      <c r="M4792" s="37"/>
      <c r="N4792" s="15"/>
    </row>
    <row r="4793" spans="1:14">
      <c r="A4793" s="33">
        <v>41912</v>
      </c>
      <c r="B4793" s="12" t="s">
        <v>54</v>
      </c>
      <c r="C4793" s="10" t="s">
        <v>4</v>
      </c>
      <c r="D4793" s="10" t="s">
        <v>48</v>
      </c>
      <c r="E4793" s="36" t="s">
        <v>6</v>
      </c>
      <c r="F4793" s="36" t="s">
        <v>7</v>
      </c>
      <c r="G4793" s="12">
        <v>42460</v>
      </c>
      <c r="H4793" s="13">
        <v>6</v>
      </c>
      <c r="I4793" s="37"/>
      <c r="J4793" s="37">
        <v>-1.9425548431385002</v>
      </c>
      <c r="K4793" s="37">
        <v>-7.614000568910563</v>
      </c>
      <c r="L4793" s="37">
        <v>-1.2864444185281791</v>
      </c>
      <c r="M4793" s="37"/>
      <c r="N4793" s="15"/>
    </row>
    <row r="4794" spans="1:14">
      <c r="A4794" s="33">
        <v>41912</v>
      </c>
      <c r="B4794" s="12" t="s">
        <v>54</v>
      </c>
      <c r="C4794" s="10" t="s">
        <v>4</v>
      </c>
      <c r="D4794" s="10" t="s">
        <v>48</v>
      </c>
      <c r="E4794" s="36" t="s">
        <v>6</v>
      </c>
      <c r="F4794" s="36" t="s">
        <v>7</v>
      </c>
      <c r="G4794" s="12">
        <v>42551</v>
      </c>
      <c r="H4794" s="13">
        <v>7</v>
      </c>
      <c r="I4794" s="37"/>
      <c r="J4794" s="37">
        <v>-1.7443294129382436</v>
      </c>
      <c r="K4794" s="37">
        <v>-7.0440391820720283</v>
      </c>
      <c r="L4794" s="37">
        <v>-1.1743680260997089</v>
      </c>
      <c r="M4794" s="37"/>
      <c r="N4794" s="15"/>
    </row>
    <row r="4795" spans="1:14">
      <c r="A4795" s="33">
        <v>41912</v>
      </c>
      <c r="B4795" s="12" t="s">
        <v>54</v>
      </c>
      <c r="C4795" s="10" t="s">
        <v>4</v>
      </c>
      <c r="D4795" s="10" t="s">
        <v>48</v>
      </c>
      <c r="E4795" s="36" t="s">
        <v>6</v>
      </c>
      <c r="F4795" s="36" t="s">
        <v>7</v>
      </c>
      <c r="G4795" s="12">
        <v>42643</v>
      </c>
      <c r="H4795" s="13">
        <v>8</v>
      </c>
      <c r="I4795" s="37"/>
      <c r="J4795" s="37">
        <v>-1.6261920961461442</v>
      </c>
      <c r="K4795" s="37">
        <v>-6.4294781823235905</v>
      </c>
      <c r="L4795" s="37">
        <v>-1.0116310963977064</v>
      </c>
      <c r="M4795" s="37"/>
      <c r="N4795" s="15"/>
    </row>
    <row r="4796" spans="1:14">
      <c r="A4796" s="33">
        <v>41912</v>
      </c>
      <c r="B4796" s="12" t="s">
        <v>54</v>
      </c>
      <c r="C4796" s="10" t="s">
        <v>4</v>
      </c>
      <c r="D4796" s="10" t="s">
        <v>48</v>
      </c>
      <c r="E4796" s="36" t="s">
        <v>6</v>
      </c>
      <c r="F4796" s="36" t="s">
        <v>7</v>
      </c>
      <c r="G4796" s="12">
        <v>42735</v>
      </c>
      <c r="H4796" s="13">
        <v>9</v>
      </c>
      <c r="I4796" s="37"/>
      <c r="J4796" s="37">
        <v>-1.514103879900953</v>
      </c>
      <c r="K4796" s="37">
        <v>-5.8683737166882572</v>
      </c>
      <c r="L4796" s="37">
        <v>-0.95299941426561974</v>
      </c>
      <c r="M4796" s="37"/>
      <c r="N4796" s="15"/>
    </row>
    <row r="4797" spans="1:14">
      <c r="A4797" s="33">
        <v>41912</v>
      </c>
      <c r="B4797" s="12" t="s">
        <v>54</v>
      </c>
      <c r="C4797" s="10" t="s">
        <v>4</v>
      </c>
      <c r="D4797" s="10" t="s">
        <v>48</v>
      </c>
      <c r="E4797" s="36" t="s">
        <v>6</v>
      </c>
      <c r="F4797" s="16" t="s">
        <v>8</v>
      </c>
      <c r="G4797" s="12">
        <v>42004</v>
      </c>
      <c r="H4797" s="13">
        <v>1</v>
      </c>
      <c r="I4797" s="37"/>
      <c r="J4797" s="37">
        <v>-1.1649557958300001</v>
      </c>
      <c r="K4797" s="37">
        <v>-6.0463477350657326</v>
      </c>
      <c r="L4797" s="37">
        <v>-7.2113035308957327</v>
      </c>
      <c r="M4797" s="37"/>
      <c r="N4797" s="15"/>
    </row>
    <row r="4798" spans="1:14">
      <c r="A4798" s="33">
        <v>41912</v>
      </c>
      <c r="B4798" s="12" t="s">
        <v>54</v>
      </c>
      <c r="C4798" s="10" t="s">
        <v>4</v>
      </c>
      <c r="D4798" s="10" t="s">
        <v>48</v>
      </c>
      <c r="E4798" s="36" t="s">
        <v>6</v>
      </c>
      <c r="F4798" s="16" t="s">
        <v>8</v>
      </c>
      <c r="G4798" s="12">
        <v>42094</v>
      </c>
      <c r="H4798" s="13">
        <v>2</v>
      </c>
      <c r="I4798" s="37"/>
      <c r="J4798" s="37">
        <v>-1.2285141539808677</v>
      </c>
      <c r="K4798" s="37">
        <v>-5.8920606332201704</v>
      </c>
      <c r="L4798" s="37">
        <v>-1.0742270521353054</v>
      </c>
      <c r="M4798" s="37"/>
      <c r="N4798" s="15"/>
    </row>
    <row r="4799" spans="1:14">
      <c r="A4799" s="33">
        <v>41912</v>
      </c>
      <c r="B4799" s="12" t="s">
        <v>54</v>
      </c>
      <c r="C4799" s="10" t="s">
        <v>4</v>
      </c>
      <c r="D4799" s="10" t="s">
        <v>48</v>
      </c>
      <c r="E4799" s="36" t="s">
        <v>6</v>
      </c>
      <c r="F4799" s="16" t="s">
        <v>8</v>
      </c>
      <c r="G4799" s="12">
        <v>42185</v>
      </c>
      <c r="H4799" s="13">
        <v>3</v>
      </c>
      <c r="I4799" s="37"/>
      <c r="J4799" s="37">
        <v>-1.2328558395904103</v>
      </c>
      <c r="K4799" s="37">
        <v>-5.6737610902973525</v>
      </c>
      <c r="L4799" s="37">
        <v>-1.0145562966675925</v>
      </c>
      <c r="M4799" s="37"/>
      <c r="N4799" s="15"/>
    </row>
    <row r="4800" spans="1:14">
      <c r="A4800" s="33">
        <v>41912</v>
      </c>
      <c r="B4800" s="12" t="s">
        <v>54</v>
      </c>
      <c r="C4800" s="10" t="s">
        <v>4</v>
      </c>
      <c r="D4800" s="10" t="s">
        <v>48</v>
      </c>
      <c r="E4800" s="36" t="s">
        <v>6</v>
      </c>
      <c r="F4800" s="16" t="s">
        <v>8</v>
      </c>
      <c r="G4800" s="12">
        <v>42277</v>
      </c>
      <c r="H4800" s="13">
        <v>4</v>
      </c>
      <c r="I4800" s="37"/>
      <c r="J4800" s="37">
        <v>-1.2445977721590122</v>
      </c>
      <c r="K4800" s="37">
        <v>-5.3757638486721415</v>
      </c>
      <c r="L4800" s="37">
        <v>-0.94660053053380122</v>
      </c>
      <c r="M4800" s="37"/>
      <c r="N4800" s="15"/>
    </row>
    <row r="4801" spans="1:14">
      <c r="A4801" s="33">
        <v>41912</v>
      </c>
      <c r="B4801" s="12" t="s">
        <v>54</v>
      </c>
      <c r="C4801" s="10" t="s">
        <v>4</v>
      </c>
      <c r="D4801" s="10" t="s">
        <v>48</v>
      </c>
      <c r="E4801" s="36" t="s">
        <v>6</v>
      </c>
      <c r="F4801" s="16" t="s">
        <v>8</v>
      </c>
      <c r="G4801" s="12">
        <v>42369</v>
      </c>
      <c r="H4801" s="13">
        <v>5</v>
      </c>
      <c r="I4801" s="37"/>
      <c r="J4801" s="37">
        <v>-1.2058488316828</v>
      </c>
      <c r="K4801" s="37">
        <v>-5.0645454286156104</v>
      </c>
      <c r="L4801" s="37">
        <v>-0.89463041162626888</v>
      </c>
      <c r="M4801" s="37"/>
      <c r="N4801" s="15"/>
    </row>
    <row r="4802" spans="1:14">
      <c r="A4802" s="33">
        <v>41912</v>
      </c>
      <c r="B4802" s="12" t="s">
        <v>54</v>
      </c>
      <c r="C4802" s="10" t="s">
        <v>4</v>
      </c>
      <c r="D4802" s="10" t="s">
        <v>48</v>
      </c>
      <c r="E4802" s="36" t="s">
        <v>6</v>
      </c>
      <c r="F4802" s="16" t="s">
        <v>8</v>
      </c>
      <c r="G4802" s="12">
        <v>42460</v>
      </c>
      <c r="H4802" s="13">
        <v>6</v>
      </c>
      <c r="I4802" s="37"/>
      <c r="J4802" s="37">
        <v>-1.1345311376526428</v>
      </c>
      <c r="K4802" s="37">
        <v>-4.7725079854779278</v>
      </c>
      <c r="L4802" s="37">
        <v>-0.84249369451496015</v>
      </c>
      <c r="M4802" s="37"/>
      <c r="N4802" s="15"/>
    </row>
    <row r="4803" spans="1:14">
      <c r="A4803" s="33">
        <v>41912</v>
      </c>
      <c r="B4803" s="12" t="s">
        <v>54</v>
      </c>
      <c r="C4803" s="10" t="s">
        <v>4</v>
      </c>
      <c r="D4803" s="10" t="s">
        <v>48</v>
      </c>
      <c r="E4803" s="36" t="s">
        <v>6</v>
      </c>
      <c r="F4803" s="16" t="s">
        <v>8</v>
      </c>
      <c r="G4803" s="12">
        <v>42551</v>
      </c>
      <c r="H4803" s="13">
        <v>7</v>
      </c>
      <c r="I4803" s="37"/>
      <c r="J4803" s="37">
        <v>-1.0742270521353057</v>
      </c>
      <c r="K4803" s="37">
        <v>-4.4996162343334039</v>
      </c>
      <c r="L4803" s="37">
        <v>-0.80133530099078176</v>
      </c>
      <c r="M4803" s="37"/>
      <c r="N4803" s="15"/>
    </row>
    <row r="4804" spans="1:14">
      <c r="A4804" s="33">
        <v>41912</v>
      </c>
      <c r="B4804" s="12" t="s">
        <v>54</v>
      </c>
      <c r="C4804" s="10" t="s">
        <v>4</v>
      </c>
      <c r="D4804" s="10" t="s">
        <v>48</v>
      </c>
      <c r="E4804" s="36" t="s">
        <v>6</v>
      </c>
      <c r="F4804" s="16" t="s">
        <v>8</v>
      </c>
      <c r="G4804" s="12">
        <v>42643</v>
      </c>
      <c r="H4804" s="13">
        <v>8</v>
      </c>
      <c r="I4804" s="37"/>
      <c r="J4804" s="37">
        <v>-1.0145562966675916</v>
      </c>
      <c r="K4804" s="37">
        <v>-4.2500319091334413</v>
      </c>
      <c r="L4804" s="37">
        <v>-0.76497197146762907</v>
      </c>
      <c r="M4804" s="37"/>
      <c r="N4804" s="15"/>
    </row>
    <row r="4805" spans="1:14">
      <c r="A4805" s="33">
        <v>41912</v>
      </c>
      <c r="B4805" s="12" t="s">
        <v>54</v>
      </c>
      <c r="C4805" s="10" t="s">
        <v>4</v>
      </c>
      <c r="D4805" s="10" t="s">
        <v>48</v>
      </c>
      <c r="E4805" s="36" t="s">
        <v>6</v>
      </c>
      <c r="F4805" s="16" t="s">
        <v>8</v>
      </c>
      <c r="G4805" s="12">
        <v>42735</v>
      </c>
      <c r="H4805" s="13">
        <v>9</v>
      </c>
      <c r="I4805" s="37"/>
      <c r="J4805" s="37">
        <v>-0.94660053053380189</v>
      </c>
      <c r="K4805" s="37">
        <v>-4.037377760004647</v>
      </c>
      <c r="L4805" s="37">
        <v>-0.73394638140500756</v>
      </c>
      <c r="M4805" s="37"/>
      <c r="N4805" s="15"/>
    </row>
    <row r="4806" spans="1:14">
      <c r="A4806" s="33">
        <v>41912</v>
      </c>
      <c r="B4806" s="12" t="s">
        <v>54</v>
      </c>
      <c r="C4806" s="10" t="s">
        <v>36</v>
      </c>
      <c r="D4806" s="10" t="s">
        <v>48</v>
      </c>
      <c r="E4806" s="36" t="s">
        <v>6</v>
      </c>
      <c r="F4806" s="36" t="s">
        <v>7</v>
      </c>
      <c r="G4806" s="12">
        <v>42004</v>
      </c>
      <c r="H4806" s="13">
        <v>1</v>
      </c>
      <c r="I4806" s="37"/>
      <c r="J4806" s="37">
        <v>-2.9296691825284493</v>
      </c>
      <c r="K4806" s="37">
        <v>-15.619623003282225</v>
      </c>
      <c r="L4806" s="37">
        <v>-18.549292185810675</v>
      </c>
      <c r="M4806" s="37"/>
      <c r="N4806" s="15"/>
    </row>
    <row r="4807" spans="1:14">
      <c r="A4807" s="33">
        <v>41912</v>
      </c>
      <c r="B4807" s="12" t="s">
        <v>54</v>
      </c>
      <c r="C4807" s="10" t="s">
        <v>36</v>
      </c>
      <c r="D4807" s="10" t="s">
        <v>48</v>
      </c>
      <c r="E4807" s="36" t="s">
        <v>6</v>
      </c>
      <c r="F4807" s="36" t="s">
        <v>7</v>
      </c>
      <c r="G4807" s="12">
        <v>42094</v>
      </c>
      <c r="H4807" s="13">
        <v>2</v>
      </c>
      <c r="I4807" s="37"/>
      <c r="J4807" s="37">
        <v>-2.8006084432637666</v>
      </c>
      <c r="K4807" s="37">
        <v>-15.893473826762483</v>
      </c>
      <c r="L4807" s="37">
        <v>-3.0744592667440243</v>
      </c>
      <c r="M4807" s="37"/>
      <c r="N4807" s="15"/>
    </row>
    <row r="4808" spans="1:14">
      <c r="A4808" s="33">
        <v>41912</v>
      </c>
      <c r="B4808" s="12" t="s">
        <v>54</v>
      </c>
      <c r="C4808" s="10" t="s">
        <v>36</v>
      </c>
      <c r="D4808" s="10" t="s">
        <v>48</v>
      </c>
      <c r="E4808" s="36" t="s">
        <v>6</v>
      </c>
      <c r="F4808" s="36" t="s">
        <v>7</v>
      </c>
      <c r="G4808" s="12">
        <v>42185</v>
      </c>
      <c r="H4808" s="13">
        <v>3</v>
      </c>
      <c r="I4808" s="37"/>
      <c r="J4808" s="37">
        <v>-3.1742363525498236</v>
      </c>
      <c r="K4808" s="37">
        <v>-15.665108419775205</v>
      </c>
      <c r="L4808" s="37">
        <v>-2.9458709455625458</v>
      </c>
      <c r="M4808" s="37"/>
      <c r="N4808" s="15"/>
    </row>
    <row r="4809" spans="1:14">
      <c r="A4809" s="33">
        <v>41912</v>
      </c>
      <c r="B4809" s="12" t="s">
        <v>54</v>
      </c>
      <c r="C4809" s="10" t="s">
        <v>36</v>
      </c>
      <c r="D4809" s="10" t="s">
        <v>48</v>
      </c>
      <c r="E4809" s="36" t="s">
        <v>6</v>
      </c>
      <c r="F4809" s="36" t="s">
        <v>7</v>
      </c>
      <c r="G4809" s="12">
        <v>42277</v>
      </c>
      <c r="H4809" s="13">
        <v>4</v>
      </c>
      <c r="I4809" s="37"/>
      <c r="J4809" s="37">
        <v>-3.1999882227835803</v>
      </c>
      <c r="K4809" s="37">
        <v>-15.240509658179739</v>
      </c>
      <c r="L4809" s="37">
        <v>-2.7753894611881149</v>
      </c>
      <c r="M4809" s="37"/>
      <c r="N4809" s="15"/>
    </row>
    <row r="4810" spans="1:14">
      <c r="A4810" s="33">
        <v>41912</v>
      </c>
      <c r="B4810" s="12" t="s">
        <v>54</v>
      </c>
      <c r="C4810" s="10" t="s">
        <v>36</v>
      </c>
      <c r="D4810" s="10" t="s">
        <v>48</v>
      </c>
      <c r="E4810" s="36" t="s">
        <v>6</v>
      </c>
      <c r="F4810" s="36" t="s">
        <v>7</v>
      </c>
      <c r="G4810" s="12">
        <v>42369</v>
      </c>
      <c r="H4810" s="13">
        <v>5</v>
      </c>
      <c r="I4810" s="37"/>
      <c r="J4810" s="37">
        <v>-3.2221039233073676</v>
      </c>
      <c r="K4810" s="37">
        <v>-14.63803262687636</v>
      </c>
      <c r="L4810" s="37">
        <v>-2.6196268920039878</v>
      </c>
      <c r="M4810" s="37"/>
      <c r="N4810" s="15"/>
    </row>
    <row r="4811" spans="1:14">
      <c r="A4811" s="33">
        <v>41912</v>
      </c>
      <c r="B4811" s="12" t="s">
        <v>54</v>
      </c>
      <c r="C4811" s="10" t="s">
        <v>36</v>
      </c>
      <c r="D4811" s="10" t="s">
        <v>48</v>
      </c>
      <c r="E4811" s="36" t="s">
        <v>6</v>
      </c>
      <c r="F4811" s="36" t="s">
        <v>7</v>
      </c>
      <c r="G4811" s="12">
        <v>42460</v>
      </c>
      <c r="H4811" s="13">
        <v>6</v>
      </c>
      <c r="I4811" s="37"/>
      <c r="J4811" s="37">
        <v>-3.2226860613776886</v>
      </c>
      <c r="K4811" s="37">
        <v>-13.830775000607497</v>
      </c>
      <c r="L4811" s="37">
        <v>-2.4154284351088262</v>
      </c>
      <c r="M4811" s="37"/>
      <c r="N4811" s="15"/>
    </row>
    <row r="4812" spans="1:14">
      <c r="A4812" s="33">
        <v>41912</v>
      </c>
      <c r="B4812" s="12" t="s">
        <v>54</v>
      </c>
      <c r="C4812" s="10" t="s">
        <v>36</v>
      </c>
      <c r="D4812" s="10" t="s">
        <v>48</v>
      </c>
      <c r="E4812" s="36" t="s">
        <v>6</v>
      </c>
      <c r="F4812" s="36" t="s">
        <v>7</v>
      </c>
      <c r="G4812" s="12">
        <v>42551</v>
      </c>
      <c r="H4812" s="13">
        <v>7</v>
      </c>
      <c r="I4812" s="37"/>
      <c r="J4812" s="37">
        <v>-3.0744592667440229</v>
      </c>
      <c r="K4812" s="37">
        <v>-12.995545335676425</v>
      </c>
      <c r="L4812" s="37">
        <v>-2.2392296018129509</v>
      </c>
      <c r="M4812" s="37"/>
      <c r="N4812" s="15"/>
    </row>
    <row r="4813" spans="1:14">
      <c r="A4813" s="33">
        <v>41912</v>
      </c>
      <c r="B4813" s="12" t="s">
        <v>54</v>
      </c>
      <c r="C4813" s="10" t="s">
        <v>36</v>
      </c>
      <c r="D4813" s="10" t="s">
        <v>48</v>
      </c>
      <c r="E4813" s="36" t="s">
        <v>6</v>
      </c>
      <c r="F4813" s="36" t="s">
        <v>7</v>
      </c>
      <c r="G4813" s="12">
        <v>42643</v>
      </c>
      <c r="H4813" s="13">
        <v>8</v>
      </c>
      <c r="I4813" s="37"/>
      <c r="J4813" s="37">
        <v>-2.9458709455625454</v>
      </c>
      <c r="K4813" s="37">
        <v>-12.067194486682954</v>
      </c>
      <c r="L4813" s="37">
        <v>-2.0175200965690743</v>
      </c>
      <c r="M4813" s="37"/>
      <c r="N4813" s="15"/>
    </row>
    <row r="4814" spans="1:14">
      <c r="A4814" s="33">
        <v>41912</v>
      </c>
      <c r="B4814" s="12" t="s">
        <v>54</v>
      </c>
      <c r="C4814" s="10" t="s">
        <v>36</v>
      </c>
      <c r="D4814" s="10" t="s">
        <v>48</v>
      </c>
      <c r="E4814" s="36" t="s">
        <v>6</v>
      </c>
      <c r="F4814" s="36" t="s">
        <v>7</v>
      </c>
      <c r="G4814" s="12">
        <v>42735</v>
      </c>
      <c r="H4814" s="13">
        <v>9</v>
      </c>
      <c r="I4814" s="37"/>
      <c r="J4814" s="37">
        <v>-2.7753894611881149</v>
      </c>
      <c r="K4814" s="37">
        <v>-11.213962126763693</v>
      </c>
      <c r="L4814" s="37">
        <v>-1.9221571012688541</v>
      </c>
      <c r="M4814" s="37"/>
      <c r="N4814" s="15"/>
    </row>
    <row r="4815" spans="1:14">
      <c r="A4815" s="33">
        <v>41912</v>
      </c>
      <c r="B4815" s="12" t="s">
        <v>54</v>
      </c>
      <c r="C4815" s="10" t="s">
        <v>36</v>
      </c>
      <c r="D4815" s="10" t="s">
        <v>48</v>
      </c>
      <c r="E4815" s="36" t="s">
        <v>6</v>
      </c>
      <c r="F4815" s="16" t="s">
        <v>8</v>
      </c>
      <c r="G4815" s="12">
        <v>42004</v>
      </c>
      <c r="H4815" s="13">
        <v>1</v>
      </c>
      <c r="I4815" s="37"/>
      <c r="J4815" s="37">
        <v>-1.1724898142044275</v>
      </c>
      <c r="K4815" s="37">
        <v>-7.3008071619998089</v>
      </c>
      <c r="L4815" s="37">
        <v>-8.4732969762042369</v>
      </c>
      <c r="M4815" s="37"/>
      <c r="N4815" s="15"/>
    </row>
    <row r="4816" spans="1:14">
      <c r="A4816" s="33">
        <v>41912</v>
      </c>
      <c r="B4816" s="12" t="s">
        <v>54</v>
      </c>
      <c r="C4816" s="10" t="s">
        <v>36</v>
      </c>
      <c r="D4816" s="10" t="s">
        <v>48</v>
      </c>
      <c r="E4816" s="36" t="s">
        <v>6</v>
      </c>
      <c r="F4816" s="16" t="s">
        <v>8</v>
      </c>
      <c r="G4816" s="12">
        <v>42094</v>
      </c>
      <c r="H4816" s="13">
        <v>2</v>
      </c>
      <c r="I4816" s="37"/>
      <c r="J4816" s="37">
        <v>-1.23772080599583</v>
      </c>
      <c r="K4816" s="37">
        <v>-7.6442185600424342</v>
      </c>
      <c r="L4816" s="37">
        <v>-1.5811322040384552</v>
      </c>
      <c r="M4816" s="37"/>
      <c r="N4816" s="15"/>
    </row>
    <row r="4817" spans="1:14">
      <c r="A4817" s="33">
        <v>41912</v>
      </c>
      <c r="B4817" s="12" t="s">
        <v>54</v>
      </c>
      <c r="C4817" s="10" t="s">
        <v>36</v>
      </c>
      <c r="D4817" s="10" t="s">
        <v>48</v>
      </c>
      <c r="E4817" s="36" t="s">
        <v>6</v>
      </c>
      <c r="F4817" s="16" t="s">
        <v>8</v>
      </c>
      <c r="G4817" s="12">
        <v>42185</v>
      </c>
      <c r="H4817" s="13">
        <v>3</v>
      </c>
      <c r="I4817" s="37"/>
      <c r="J4817" s="37">
        <v>-1.3783118733938804</v>
      </c>
      <c r="K4817" s="37">
        <v>-7.8032948385757654</v>
      </c>
      <c r="L4817" s="37">
        <v>-1.5373881519272117</v>
      </c>
      <c r="M4817" s="37"/>
      <c r="N4817" s="15"/>
    </row>
    <row r="4818" spans="1:14">
      <c r="A4818" s="33">
        <v>41912</v>
      </c>
      <c r="B4818" s="12" t="s">
        <v>54</v>
      </c>
      <c r="C4818" s="10" t="s">
        <v>36</v>
      </c>
      <c r="D4818" s="10" t="s">
        <v>48</v>
      </c>
      <c r="E4818" s="36" t="s">
        <v>6</v>
      </c>
      <c r="F4818" s="16" t="s">
        <v>8</v>
      </c>
      <c r="G4818" s="12">
        <v>42277</v>
      </c>
      <c r="H4818" s="13">
        <v>4</v>
      </c>
      <c r="I4818" s="37"/>
      <c r="J4818" s="37">
        <v>-1.5069483023085029</v>
      </c>
      <c r="K4818" s="37">
        <v>-7.7591122499500242</v>
      </c>
      <c r="L4818" s="37">
        <v>-1.4627657136827616</v>
      </c>
      <c r="M4818" s="37"/>
      <c r="N4818" s="15"/>
    </row>
    <row r="4819" spans="1:14">
      <c r="A4819" s="33">
        <v>41912</v>
      </c>
      <c r="B4819" s="12" t="s">
        <v>54</v>
      </c>
      <c r="C4819" s="10" t="s">
        <v>36</v>
      </c>
      <c r="D4819" s="10" t="s">
        <v>48</v>
      </c>
      <c r="E4819" s="36" t="s">
        <v>6</v>
      </c>
      <c r="F4819" s="16" t="s">
        <v>8</v>
      </c>
      <c r="G4819" s="12">
        <v>42369</v>
      </c>
      <c r="H4819" s="13">
        <v>5</v>
      </c>
      <c r="I4819" s="37"/>
      <c r="J4819" s="37">
        <v>-1.5759693890018607</v>
      </c>
      <c r="K4819" s="37">
        <v>-7.5663785564756152</v>
      </c>
      <c r="L4819" s="37">
        <v>-1.3832356955274516</v>
      </c>
      <c r="M4819" s="37"/>
      <c r="N4819" s="15"/>
    </row>
    <row r="4820" spans="1:14">
      <c r="A4820" s="33">
        <v>41912</v>
      </c>
      <c r="B4820" s="12" t="s">
        <v>54</v>
      </c>
      <c r="C4820" s="10" t="s">
        <v>36</v>
      </c>
      <c r="D4820" s="10" t="s">
        <v>48</v>
      </c>
      <c r="E4820" s="36" t="s">
        <v>6</v>
      </c>
      <c r="F4820" s="16" t="s">
        <v>8</v>
      </c>
      <c r="G4820" s="12">
        <v>42460</v>
      </c>
      <c r="H4820" s="13">
        <v>6</v>
      </c>
      <c r="I4820" s="37"/>
      <c r="J4820" s="37">
        <v>-1.6018567912997348</v>
      </c>
      <c r="K4820" s="37">
        <v>-7.2707152024894635</v>
      </c>
      <c r="L4820" s="37">
        <v>-1.3061934373135831</v>
      </c>
      <c r="M4820" s="37"/>
      <c r="N4820" s="15"/>
    </row>
    <row r="4821" spans="1:14">
      <c r="A4821" s="33">
        <v>41912</v>
      </c>
      <c r="B4821" s="12" t="s">
        <v>54</v>
      </c>
      <c r="C4821" s="10" t="s">
        <v>36</v>
      </c>
      <c r="D4821" s="10" t="s">
        <v>48</v>
      </c>
      <c r="E4821" s="36" t="s">
        <v>6</v>
      </c>
      <c r="F4821" s="16" t="s">
        <v>8</v>
      </c>
      <c r="G4821" s="12">
        <v>42551</v>
      </c>
      <c r="H4821" s="13">
        <v>7</v>
      </c>
      <c r="I4821" s="37"/>
      <c r="J4821" s="37">
        <v>-1.5811322040384561</v>
      </c>
      <c r="K4821" s="37">
        <v>-6.9352651043928679</v>
      </c>
      <c r="L4821" s="37">
        <v>-1.2456821059418606</v>
      </c>
      <c r="M4821" s="37"/>
      <c r="N4821" s="15"/>
    </row>
    <row r="4822" spans="1:14">
      <c r="A4822" s="33">
        <v>41912</v>
      </c>
      <c r="B4822" s="12" t="s">
        <v>54</v>
      </c>
      <c r="C4822" s="10" t="s">
        <v>36</v>
      </c>
      <c r="D4822" s="10" t="s">
        <v>48</v>
      </c>
      <c r="E4822" s="36" t="s">
        <v>6</v>
      </c>
      <c r="F4822" s="16" t="s">
        <v>8</v>
      </c>
      <c r="G4822" s="12">
        <v>42643</v>
      </c>
      <c r="H4822" s="13">
        <v>8</v>
      </c>
      <c r="I4822" s="37"/>
      <c r="J4822" s="37">
        <v>-1.5373881519272115</v>
      </c>
      <c r="K4822" s="37">
        <v>-6.5921722877090767</v>
      </c>
      <c r="L4822" s="37">
        <v>-1.1942953352434202</v>
      </c>
      <c r="M4822" s="37"/>
      <c r="N4822" s="15"/>
    </row>
    <row r="4823" spans="1:14">
      <c r="A4823" s="33">
        <v>41912</v>
      </c>
      <c r="B4823" s="12" t="s">
        <v>54</v>
      </c>
      <c r="C4823" s="10" t="s">
        <v>36</v>
      </c>
      <c r="D4823" s="10" t="s">
        <v>48</v>
      </c>
      <c r="E4823" s="36" t="s">
        <v>6</v>
      </c>
      <c r="F4823" s="16" t="s">
        <v>8</v>
      </c>
      <c r="G4823" s="12">
        <v>42735</v>
      </c>
      <c r="H4823" s="13">
        <v>9</v>
      </c>
      <c r="I4823" s="37"/>
      <c r="J4823" s="37">
        <v>-1.4627657136827619</v>
      </c>
      <c r="K4823" s="37">
        <v>-6.2814206853551324</v>
      </c>
      <c r="L4823" s="37">
        <v>-1.1520141113288176</v>
      </c>
      <c r="M4823" s="37"/>
      <c r="N4823" s="15"/>
    </row>
    <row r="4824" spans="1:14">
      <c r="A4824" s="33">
        <v>41912</v>
      </c>
      <c r="B4824" s="12" t="s">
        <v>54</v>
      </c>
      <c r="C4824" s="10" t="s">
        <v>37</v>
      </c>
      <c r="D4824" s="10" t="s">
        <v>48</v>
      </c>
      <c r="E4824" s="36" t="s">
        <v>6</v>
      </c>
      <c r="F4824" s="36" t="s">
        <v>7</v>
      </c>
      <c r="G4824" s="12">
        <v>42004</v>
      </c>
      <c r="H4824" s="13">
        <v>1</v>
      </c>
      <c r="I4824" s="37"/>
      <c r="J4824" s="37">
        <v>-3.153285046692627</v>
      </c>
      <c r="K4824" s="37">
        <v>-20.802767953340492</v>
      </c>
      <c r="L4824" s="37">
        <v>-23.956053000033119</v>
      </c>
      <c r="M4824" s="37"/>
      <c r="N4824" s="15"/>
    </row>
    <row r="4825" spans="1:14">
      <c r="A4825" s="33">
        <v>41912</v>
      </c>
      <c r="B4825" s="12" t="s">
        <v>54</v>
      </c>
      <c r="C4825" s="10" t="s">
        <v>37</v>
      </c>
      <c r="D4825" s="10" t="s">
        <v>48</v>
      </c>
      <c r="E4825" s="36" t="s">
        <v>6</v>
      </c>
      <c r="F4825" s="36" t="s">
        <v>7</v>
      </c>
      <c r="G4825" s="12">
        <v>42094</v>
      </c>
      <c r="H4825" s="13">
        <v>2</v>
      </c>
      <c r="I4825" s="37"/>
      <c r="J4825" s="37">
        <v>-3.311792404908533</v>
      </c>
      <c r="K4825" s="37">
        <v>-22.568813801771853</v>
      </c>
      <c r="L4825" s="37">
        <v>-5.0778382533398938</v>
      </c>
      <c r="M4825" s="37"/>
      <c r="N4825" s="15"/>
    </row>
    <row r="4826" spans="1:14">
      <c r="A4826" s="33">
        <v>41912</v>
      </c>
      <c r="B4826" s="12" t="s">
        <v>54</v>
      </c>
      <c r="C4826" s="10" t="s">
        <v>37</v>
      </c>
      <c r="D4826" s="10" t="s">
        <v>48</v>
      </c>
      <c r="E4826" s="36" t="s">
        <v>6</v>
      </c>
      <c r="F4826" s="36" t="s">
        <v>7</v>
      </c>
      <c r="G4826" s="12">
        <v>42185</v>
      </c>
      <c r="H4826" s="13">
        <v>3</v>
      </c>
      <c r="I4826" s="37"/>
      <c r="J4826" s="37">
        <v>-3.9503099978453435</v>
      </c>
      <c r="K4826" s="37">
        <v>-23.691423075127169</v>
      </c>
      <c r="L4826" s="37">
        <v>-5.072919271200659</v>
      </c>
      <c r="M4826" s="37"/>
      <c r="N4826" s="15"/>
    </row>
    <row r="4827" spans="1:14">
      <c r="A4827" s="33">
        <v>41912</v>
      </c>
      <c r="B4827" s="12" t="s">
        <v>54</v>
      </c>
      <c r="C4827" s="10" t="s">
        <v>37</v>
      </c>
      <c r="D4827" s="10" t="s">
        <v>48</v>
      </c>
      <c r="E4827" s="36" t="s">
        <v>6</v>
      </c>
      <c r="F4827" s="36" t="s">
        <v>7</v>
      </c>
      <c r="G4827" s="12">
        <v>42277</v>
      </c>
      <c r="H4827" s="13">
        <v>4</v>
      </c>
      <c r="I4827" s="37"/>
      <c r="J4827" s="37">
        <v>-4.2173252810203961</v>
      </c>
      <c r="K4827" s="37">
        <v>-24.455117618964593</v>
      </c>
      <c r="L4827" s="37">
        <v>-4.9810198248578201</v>
      </c>
      <c r="M4827" s="37"/>
      <c r="N4827" s="15"/>
    </row>
    <row r="4828" spans="1:14">
      <c r="A4828" s="33">
        <v>41912</v>
      </c>
      <c r="B4828" s="12" t="s">
        <v>54</v>
      </c>
      <c r="C4828" s="10" t="s">
        <v>37</v>
      </c>
      <c r="D4828" s="10" t="s">
        <v>48</v>
      </c>
      <c r="E4828" s="36" t="s">
        <v>6</v>
      </c>
      <c r="F4828" s="36" t="s">
        <v>7</v>
      </c>
      <c r="G4828" s="12">
        <v>42369</v>
      </c>
      <c r="H4828" s="13">
        <v>5</v>
      </c>
      <c r="I4828" s="37"/>
      <c r="J4828" s="37">
        <v>-4.4674934918238609</v>
      </c>
      <c r="K4828" s="37">
        <v>-24.825062932152683</v>
      </c>
      <c r="L4828" s="37">
        <v>-4.837438805011951</v>
      </c>
      <c r="M4828" s="37"/>
      <c r="N4828" s="15"/>
    </row>
    <row r="4829" spans="1:14">
      <c r="A4829" s="33">
        <v>41912</v>
      </c>
      <c r="B4829" s="12" t="s">
        <v>54</v>
      </c>
      <c r="C4829" s="10" t="s">
        <v>37</v>
      </c>
      <c r="D4829" s="10" t="s">
        <v>48</v>
      </c>
      <c r="E4829" s="36" t="s">
        <v>6</v>
      </c>
      <c r="F4829" s="36" t="s">
        <v>7</v>
      </c>
      <c r="G4829" s="12">
        <v>42460</v>
      </c>
      <c r="H4829" s="13">
        <v>6</v>
      </c>
      <c r="I4829" s="37"/>
      <c r="J4829" s="37">
        <v>-4.8558467777423591</v>
      </c>
      <c r="K4829" s="37">
        <v>-24.54954265146641</v>
      </c>
      <c r="L4829" s="37">
        <v>-4.5803264970560864</v>
      </c>
      <c r="M4829" s="37"/>
      <c r="N4829" s="15"/>
    </row>
    <row r="4830" spans="1:14">
      <c r="A4830" s="33">
        <v>41912</v>
      </c>
      <c r="B4830" s="12" t="s">
        <v>54</v>
      </c>
      <c r="C4830" s="10" t="s">
        <v>37</v>
      </c>
      <c r="D4830" s="10" t="s">
        <v>48</v>
      </c>
      <c r="E4830" s="36" t="s">
        <v>6</v>
      </c>
      <c r="F4830" s="36" t="s">
        <v>7</v>
      </c>
      <c r="G4830" s="12">
        <v>42551</v>
      </c>
      <c r="H4830" s="13">
        <v>7</v>
      </c>
      <c r="I4830" s="37"/>
      <c r="J4830" s="37">
        <v>-5.0778382533398929</v>
      </c>
      <c r="K4830" s="37">
        <v>-23.79000834449193</v>
      </c>
      <c r="L4830" s="37">
        <v>-4.3183039463654129</v>
      </c>
      <c r="M4830" s="37"/>
      <c r="N4830" s="15"/>
    </row>
    <row r="4831" spans="1:14">
      <c r="A4831" s="33">
        <v>41912</v>
      </c>
      <c r="B4831" s="12" t="s">
        <v>54</v>
      </c>
      <c r="C4831" s="10" t="s">
        <v>37</v>
      </c>
      <c r="D4831" s="10" t="s">
        <v>48</v>
      </c>
      <c r="E4831" s="36" t="s">
        <v>6</v>
      </c>
      <c r="F4831" s="36" t="s">
        <v>7</v>
      </c>
      <c r="G4831" s="12">
        <v>42643</v>
      </c>
      <c r="H4831" s="13">
        <v>8</v>
      </c>
      <c r="I4831" s="37"/>
      <c r="J4831" s="37">
        <v>-5.0729192712006625</v>
      </c>
      <c r="K4831" s="37">
        <v>-22.608884198446091</v>
      </c>
      <c r="L4831" s="37">
        <v>-3.8917951251548235</v>
      </c>
      <c r="M4831" s="37"/>
      <c r="N4831" s="15"/>
    </row>
    <row r="4832" spans="1:14">
      <c r="A4832" s="33">
        <v>41912</v>
      </c>
      <c r="B4832" s="12" t="s">
        <v>54</v>
      </c>
      <c r="C4832" s="10" t="s">
        <v>37</v>
      </c>
      <c r="D4832" s="10" t="s">
        <v>48</v>
      </c>
      <c r="E4832" s="36" t="s">
        <v>6</v>
      </c>
      <c r="F4832" s="36" t="s">
        <v>7</v>
      </c>
      <c r="G4832" s="12">
        <v>42735</v>
      </c>
      <c r="H4832" s="13">
        <v>9</v>
      </c>
      <c r="I4832" s="37"/>
      <c r="J4832" s="37">
        <v>-4.9810198248578175</v>
      </c>
      <c r="K4832" s="37">
        <v>-21.242810920643489</v>
      </c>
      <c r="L4832" s="37">
        <v>-3.6149465470552151</v>
      </c>
      <c r="M4832" s="37"/>
      <c r="N4832" s="15"/>
    </row>
    <row r="4833" spans="1:14">
      <c r="A4833" s="33">
        <v>41912</v>
      </c>
      <c r="B4833" s="12" t="s">
        <v>54</v>
      </c>
      <c r="C4833" s="10" t="s">
        <v>37</v>
      </c>
      <c r="D4833" s="10" t="s">
        <v>48</v>
      </c>
      <c r="E4833" s="36" t="s">
        <v>6</v>
      </c>
      <c r="F4833" s="16" t="s">
        <v>8</v>
      </c>
      <c r="G4833" s="12">
        <v>42004</v>
      </c>
      <c r="H4833" s="13">
        <v>1</v>
      </c>
      <c r="I4833" s="37"/>
      <c r="J4833" s="37">
        <v>-1.1339941013235801</v>
      </c>
      <c r="K4833" s="37">
        <v>-8.0197160228626423</v>
      </c>
      <c r="L4833" s="37">
        <v>-9.1537101241862224</v>
      </c>
      <c r="M4833" s="37"/>
      <c r="N4833" s="15"/>
    </row>
    <row r="4834" spans="1:14">
      <c r="A4834" s="33">
        <v>41912</v>
      </c>
      <c r="B4834" s="12" t="s">
        <v>54</v>
      </c>
      <c r="C4834" s="10" t="s">
        <v>37</v>
      </c>
      <c r="D4834" s="10" t="s">
        <v>48</v>
      </c>
      <c r="E4834" s="36" t="s">
        <v>6</v>
      </c>
      <c r="F4834" s="16" t="s">
        <v>8</v>
      </c>
      <c r="G4834" s="12">
        <v>42094</v>
      </c>
      <c r="H4834" s="13">
        <v>2</v>
      </c>
      <c r="I4834" s="37"/>
      <c r="J4834" s="37">
        <v>-1.2315978143930748</v>
      </c>
      <c r="K4834" s="37">
        <v>-8.7520511269171539</v>
      </c>
      <c r="L4834" s="37">
        <v>-1.9639329184475864</v>
      </c>
      <c r="M4834" s="37"/>
      <c r="N4834" s="15"/>
    </row>
    <row r="4835" spans="1:14">
      <c r="A4835" s="33">
        <v>41912</v>
      </c>
      <c r="B4835" s="12" t="s">
        <v>54</v>
      </c>
      <c r="C4835" s="10" t="s">
        <v>37</v>
      </c>
      <c r="D4835" s="10" t="s">
        <v>48</v>
      </c>
      <c r="E4835" s="36" t="s">
        <v>6</v>
      </c>
      <c r="F4835" s="16" t="s">
        <v>8</v>
      </c>
      <c r="G4835" s="12">
        <v>42185</v>
      </c>
      <c r="H4835" s="13">
        <v>3</v>
      </c>
      <c r="I4835" s="37"/>
      <c r="J4835" s="37">
        <v>-1.4742836808248929</v>
      </c>
      <c r="K4835" s="37">
        <v>-9.2621214761458397</v>
      </c>
      <c r="L4835" s="37">
        <v>-1.9843540300535787</v>
      </c>
      <c r="M4835" s="37"/>
      <c r="N4835" s="15"/>
    </row>
    <row r="4836" spans="1:14">
      <c r="A4836" s="33">
        <v>41912</v>
      </c>
      <c r="B4836" s="12" t="s">
        <v>54</v>
      </c>
      <c r="C4836" s="10" t="s">
        <v>37</v>
      </c>
      <c r="D4836" s="10" t="s">
        <v>48</v>
      </c>
      <c r="E4836" s="36" t="s">
        <v>6</v>
      </c>
      <c r="F4836" s="16" t="s">
        <v>8</v>
      </c>
      <c r="G4836" s="12">
        <v>42277</v>
      </c>
      <c r="H4836" s="13">
        <v>4</v>
      </c>
      <c r="I4836" s="37"/>
      <c r="J4836" s="37">
        <v>-1.6564334658464392</v>
      </c>
      <c r="K4836" s="37">
        <v>-9.5660640338972396</v>
      </c>
      <c r="L4836" s="37">
        <v>-1.9603760235978391</v>
      </c>
      <c r="M4836" s="37"/>
      <c r="N4836" s="15"/>
    </row>
    <row r="4837" spans="1:14">
      <c r="A4837" s="33">
        <v>41912</v>
      </c>
      <c r="B4837" s="12" t="s">
        <v>54</v>
      </c>
      <c r="C4837" s="10" t="s">
        <v>37</v>
      </c>
      <c r="D4837" s="10" t="s">
        <v>48</v>
      </c>
      <c r="E4837" s="36" t="s">
        <v>6</v>
      </c>
      <c r="F4837" s="16" t="s">
        <v>8</v>
      </c>
      <c r="G4837" s="12">
        <v>42369</v>
      </c>
      <c r="H4837" s="13">
        <v>5</v>
      </c>
      <c r="I4837" s="37"/>
      <c r="J4837" s="37">
        <v>-1.7779672064762593</v>
      </c>
      <c r="K4837" s="37">
        <v>-9.7012435731357964</v>
      </c>
      <c r="L4837" s="37">
        <v>-1.9131467457148161</v>
      </c>
      <c r="M4837" s="37"/>
      <c r="N4837" s="15"/>
    </row>
    <row r="4838" spans="1:14">
      <c r="A4838" s="33">
        <v>41912</v>
      </c>
      <c r="B4838" s="12" t="s">
        <v>54</v>
      </c>
      <c r="C4838" s="10" t="s">
        <v>37</v>
      </c>
      <c r="D4838" s="10" t="s">
        <v>48</v>
      </c>
      <c r="E4838" s="36" t="s">
        <v>6</v>
      </c>
      <c r="F4838" s="16" t="s">
        <v>8</v>
      </c>
      <c r="G4838" s="12">
        <v>42460</v>
      </c>
      <c r="H4838" s="13">
        <v>6</v>
      </c>
      <c r="I4838" s="37"/>
      <c r="J4838" s="37">
        <v>-1.879433855321976</v>
      </c>
      <c r="K4838" s="37">
        <v>-9.6537977362358784</v>
      </c>
      <c r="L4838" s="37">
        <v>-1.8319880184220581</v>
      </c>
      <c r="M4838" s="37"/>
      <c r="N4838" s="15"/>
    </row>
    <row r="4839" spans="1:14">
      <c r="A4839" s="33">
        <v>41912</v>
      </c>
      <c r="B4839" s="12" t="s">
        <v>54</v>
      </c>
      <c r="C4839" s="10" t="s">
        <v>37</v>
      </c>
      <c r="D4839" s="10" t="s">
        <v>48</v>
      </c>
      <c r="E4839" s="36" t="s">
        <v>6</v>
      </c>
      <c r="F4839" s="16" t="s">
        <v>8</v>
      </c>
      <c r="G4839" s="12">
        <v>42551</v>
      </c>
      <c r="H4839" s="13">
        <v>7</v>
      </c>
      <c r="I4839" s="37"/>
      <c r="J4839" s="37">
        <v>-1.9639329184475856</v>
      </c>
      <c r="K4839" s="37">
        <v>-9.4410780258519953</v>
      </c>
      <c r="L4839" s="37">
        <v>-1.7512132080637024</v>
      </c>
      <c r="M4839" s="37"/>
      <c r="N4839" s="15"/>
    </row>
    <row r="4840" spans="1:14">
      <c r="A4840" s="33">
        <v>41912</v>
      </c>
      <c r="B4840" s="12" t="s">
        <v>54</v>
      </c>
      <c r="C4840" s="10" t="s">
        <v>37</v>
      </c>
      <c r="D4840" s="10" t="s">
        <v>48</v>
      </c>
      <c r="E4840" s="36" t="s">
        <v>6</v>
      </c>
      <c r="F4840" s="16" t="s">
        <v>8</v>
      </c>
      <c r="G4840" s="12">
        <v>42643</v>
      </c>
      <c r="H4840" s="13">
        <v>8</v>
      </c>
      <c r="I4840" s="37"/>
      <c r="J4840" s="37">
        <v>-1.9843540300535802</v>
      </c>
      <c r="K4840" s="37">
        <v>-9.1166743386444882</v>
      </c>
      <c r="L4840" s="37">
        <v>-1.6599503428460731</v>
      </c>
      <c r="M4840" s="37"/>
      <c r="N4840" s="15"/>
    </row>
    <row r="4841" spans="1:14">
      <c r="A4841" s="33">
        <v>41912</v>
      </c>
      <c r="B4841" s="12" t="s">
        <v>54</v>
      </c>
      <c r="C4841" s="10" t="s">
        <v>37</v>
      </c>
      <c r="D4841" s="10" t="s">
        <v>48</v>
      </c>
      <c r="E4841" s="36" t="s">
        <v>6</v>
      </c>
      <c r="F4841" s="16" t="s">
        <v>8</v>
      </c>
      <c r="G4841" s="12">
        <v>42735</v>
      </c>
      <c r="H4841" s="13">
        <v>9</v>
      </c>
      <c r="I4841" s="37"/>
      <c r="J4841" s="37">
        <v>-1.9603760235978385</v>
      </c>
      <c r="K4841" s="37">
        <v>-8.7366209332043958</v>
      </c>
      <c r="L4841" s="37">
        <v>-1.5803226181577461</v>
      </c>
      <c r="M4841" s="37"/>
      <c r="N4841" s="15"/>
    </row>
    <row r="4842" spans="1:14">
      <c r="A4842" s="33">
        <v>41912</v>
      </c>
      <c r="B4842" s="12" t="s">
        <v>54</v>
      </c>
      <c r="C4842" s="10" t="s">
        <v>36</v>
      </c>
      <c r="D4842" s="10" t="s">
        <v>55</v>
      </c>
      <c r="E4842" s="16" t="s">
        <v>12</v>
      </c>
      <c r="F4842" s="16" t="s">
        <v>16</v>
      </c>
      <c r="G4842" s="12">
        <v>42004</v>
      </c>
      <c r="H4842" s="13">
        <v>1</v>
      </c>
      <c r="I4842" s="37">
        <v>-9.518092538504952E-2</v>
      </c>
      <c r="J4842" s="37"/>
      <c r="K4842" s="37">
        <v>0.18406958744689916</v>
      </c>
      <c r="L4842" s="37">
        <v>8.8888662061849644E-2</v>
      </c>
      <c r="M4842" s="37"/>
      <c r="N4842" s="15"/>
    </row>
    <row r="4843" spans="1:14">
      <c r="A4843" s="33">
        <v>41912</v>
      </c>
      <c r="B4843" s="12" t="s">
        <v>54</v>
      </c>
      <c r="C4843" s="10" t="s">
        <v>36</v>
      </c>
      <c r="D4843" s="10" t="s">
        <v>55</v>
      </c>
      <c r="E4843" s="16" t="s">
        <v>12</v>
      </c>
      <c r="F4843" s="16" t="s">
        <v>16</v>
      </c>
      <c r="G4843" s="12">
        <v>42094</v>
      </c>
      <c r="H4843" s="13">
        <v>2</v>
      </c>
      <c r="I4843" s="37">
        <v>-0.11472945772743781</v>
      </c>
      <c r="J4843" s="37"/>
      <c r="K4843" s="37">
        <v>0.31170814123753132</v>
      </c>
      <c r="L4843" s="37">
        <v>1.2909096063194347E-2</v>
      </c>
      <c r="M4843" s="37"/>
      <c r="N4843" s="15"/>
    </row>
    <row r="4844" spans="1:14">
      <c r="A4844" s="33">
        <v>41912</v>
      </c>
      <c r="B4844" s="12" t="s">
        <v>54</v>
      </c>
      <c r="C4844" s="10" t="s">
        <v>36</v>
      </c>
      <c r="D4844" s="10" t="s">
        <v>55</v>
      </c>
      <c r="E4844" s="16" t="s">
        <v>12</v>
      </c>
      <c r="F4844" s="16" t="s">
        <v>16</v>
      </c>
      <c r="G4844" s="12">
        <v>42185</v>
      </c>
      <c r="H4844" s="13">
        <v>3</v>
      </c>
      <c r="I4844" s="37">
        <v>-9.0915697678574325E-2</v>
      </c>
      <c r="J4844" s="37"/>
      <c r="K4844" s="37">
        <v>0.29454329867289175</v>
      </c>
      <c r="L4844" s="37">
        <v>-0.1080805402432139</v>
      </c>
      <c r="M4844" s="37"/>
      <c r="N4844" s="15"/>
    </row>
    <row r="4845" spans="1:14">
      <c r="A4845" s="33">
        <v>41912</v>
      </c>
      <c r="B4845" s="12" t="s">
        <v>54</v>
      </c>
      <c r="C4845" s="10" t="s">
        <v>36</v>
      </c>
      <c r="D4845" s="10" t="s">
        <v>55</v>
      </c>
      <c r="E4845" s="16" t="s">
        <v>12</v>
      </c>
      <c r="F4845" s="16" t="s">
        <v>16</v>
      </c>
      <c r="G4845" s="12">
        <v>42277</v>
      </c>
      <c r="H4845" s="13">
        <v>4</v>
      </c>
      <c r="I4845" s="37">
        <v>-0.11785317450182031</v>
      </c>
      <c r="J4845" s="37"/>
      <c r="K4845" s="37">
        <v>0.29237890839603153</v>
      </c>
      <c r="L4845" s="37">
        <v>-0.12001756477868053</v>
      </c>
      <c r="M4845" s="37"/>
      <c r="N4845" s="15"/>
    </row>
    <row r="4846" spans="1:14">
      <c r="A4846" s="33">
        <v>41912</v>
      </c>
      <c r="B4846" s="12" t="s">
        <v>54</v>
      </c>
      <c r="C4846" s="10" t="s">
        <v>36</v>
      </c>
      <c r="D4846" s="10" t="s">
        <v>55</v>
      </c>
      <c r="E4846" s="16" t="s">
        <v>12</v>
      </c>
      <c r="F4846" s="16" t="s">
        <v>16</v>
      </c>
      <c r="G4846" s="12">
        <v>42369</v>
      </c>
      <c r="H4846" s="13">
        <v>5</v>
      </c>
      <c r="I4846" s="37">
        <v>-0.105782224468987</v>
      </c>
      <c r="J4846" s="37"/>
      <c r="K4846" s="37">
        <v>0.32428179020696746</v>
      </c>
      <c r="L4846" s="37">
        <v>-7.3879342658051073E-2</v>
      </c>
      <c r="M4846" s="37"/>
      <c r="N4846" s="15"/>
    </row>
    <row r="4847" spans="1:14">
      <c r="A4847" s="33">
        <v>41912</v>
      </c>
      <c r="B4847" s="12" t="s">
        <v>54</v>
      </c>
      <c r="C4847" s="10" t="s">
        <v>36</v>
      </c>
      <c r="D4847" s="10" t="s">
        <v>55</v>
      </c>
      <c r="E4847" s="16" t="s">
        <v>12</v>
      </c>
      <c r="F4847" s="16" t="s">
        <v>16</v>
      </c>
      <c r="G4847" s="12">
        <v>42460</v>
      </c>
      <c r="H4847" s="13">
        <v>6</v>
      </c>
      <c r="I4847" s="37">
        <v>-9.2646403784248932E-2</v>
      </c>
      <c r="J4847" s="37"/>
      <c r="K4847" s="37">
        <v>0.41047729218816187</v>
      </c>
      <c r="L4847" s="37">
        <v>-6.4509018030545207E-3</v>
      </c>
      <c r="M4847" s="37"/>
      <c r="N4847" s="15"/>
    </row>
    <row r="4848" spans="1:14">
      <c r="A4848" s="33">
        <v>41912</v>
      </c>
      <c r="B4848" s="12" t="s">
        <v>54</v>
      </c>
      <c r="C4848" s="10" t="s">
        <v>36</v>
      </c>
      <c r="D4848" s="10" t="s">
        <v>55</v>
      </c>
      <c r="E4848" s="16" t="s">
        <v>12</v>
      </c>
      <c r="F4848" s="16" t="s">
        <v>16</v>
      </c>
      <c r="G4848" s="12">
        <v>42551</v>
      </c>
      <c r="H4848" s="13">
        <v>7</v>
      </c>
      <c r="I4848" s="37">
        <v>-6.677131612768239E-2</v>
      </c>
      <c r="J4848" s="37"/>
      <c r="K4848" s="37">
        <v>0.42950063356897772</v>
      </c>
      <c r="L4848" s="37">
        <v>-4.7747974746866539E-2</v>
      </c>
      <c r="M4848" s="37"/>
      <c r="N4848" s="15"/>
    </row>
    <row r="4849" spans="1:14">
      <c r="A4849" s="33">
        <v>41912</v>
      </c>
      <c r="B4849" s="12" t="s">
        <v>54</v>
      </c>
      <c r="C4849" s="10" t="s">
        <v>36</v>
      </c>
      <c r="D4849" s="10" t="s">
        <v>55</v>
      </c>
      <c r="E4849" s="16" t="s">
        <v>12</v>
      </c>
      <c r="F4849" s="16" t="s">
        <v>16</v>
      </c>
      <c r="G4849" s="12">
        <v>42643</v>
      </c>
      <c r="H4849" s="13">
        <v>8</v>
      </c>
      <c r="I4849" s="37">
        <v>-5.0722366617421244E-2</v>
      </c>
      <c r="J4849" s="37"/>
      <c r="K4849" s="37">
        <v>0.45080301014625945</v>
      </c>
      <c r="L4849" s="37">
        <v>-2.941999004013951E-2</v>
      </c>
      <c r="M4849" s="37"/>
      <c r="N4849" s="15"/>
    </row>
    <row r="4850" spans="1:14">
      <c r="A4850" s="33">
        <v>41912</v>
      </c>
      <c r="B4850" s="12" t="s">
        <v>54</v>
      </c>
      <c r="C4850" s="10" t="s">
        <v>36</v>
      </c>
      <c r="D4850" s="10" t="s">
        <v>55</v>
      </c>
      <c r="E4850" s="16" t="s">
        <v>12</v>
      </c>
      <c r="F4850" s="16" t="s">
        <v>16</v>
      </c>
      <c r="G4850" s="12">
        <v>42735</v>
      </c>
      <c r="H4850" s="13">
        <v>9</v>
      </c>
      <c r="I4850" s="37">
        <v>-3.1627678115924596E-2</v>
      </c>
      <c r="J4850" s="37"/>
      <c r="K4850" s="37">
        <v>0.47285288565485928</v>
      </c>
      <c r="L4850" s="37">
        <v>-9.5778026073247702E-3</v>
      </c>
      <c r="M4850" s="37"/>
      <c r="N4850" s="15"/>
    </row>
    <row r="4851" spans="1:14">
      <c r="A4851" s="33">
        <v>41912</v>
      </c>
      <c r="B4851" s="12" t="s">
        <v>54</v>
      </c>
      <c r="C4851" s="10" t="s">
        <v>36</v>
      </c>
      <c r="D4851" s="10" t="s">
        <v>55</v>
      </c>
      <c r="E4851" s="16" t="s">
        <v>20</v>
      </c>
      <c r="F4851" s="16" t="s">
        <v>21</v>
      </c>
      <c r="G4851" s="12">
        <v>42004</v>
      </c>
      <c r="H4851" s="13">
        <v>1</v>
      </c>
      <c r="I4851" s="37">
        <v>1.0851377713793511</v>
      </c>
      <c r="J4851" s="37"/>
      <c r="K4851" s="37">
        <v>24.043985599230837</v>
      </c>
      <c r="L4851" s="37">
        <v>25.129123370610188</v>
      </c>
      <c r="M4851" s="37"/>
      <c r="N4851" s="15"/>
    </row>
    <row r="4852" spans="1:14">
      <c r="A4852" s="33">
        <v>41912</v>
      </c>
      <c r="B4852" s="12" t="s">
        <v>54</v>
      </c>
      <c r="C4852" s="10" t="s">
        <v>36</v>
      </c>
      <c r="D4852" s="10" t="s">
        <v>55</v>
      </c>
      <c r="E4852" s="16" t="s">
        <v>20</v>
      </c>
      <c r="F4852" s="16" t="s">
        <v>21</v>
      </c>
      <c r="G4852" s="12">
        <v>42094</v>
      </c>
      <c r="H4852" s="13">
        <v>2</v>
      </c>
      <c r="I4852" s="37">
        <v>2.525732050043402</v>
      </c>
      <c r="J4852" s="37"/>
      <c r="K4852" s="37">
        <v>22.777311000001873</v>
      </c>
      <c r="L4852" s="37">
        <v>1.2590574508144385</v>
      </c>
      <c r="M4852" s="37"/>
      <c r="N4852" s="15"/>
    </row>
    <row r="4853" spans="1:14">
      <c r="A4853" s="33">
        <v>41912</v>
      </c>
      <c r="B4853" s="12" t="s">
        <v>54</v>
      </c>
      <c r="C4853" s="10" t="s">
        <v>36</v>
      </c>
      <c r="D4853" s="10" t="s">
        <v>55</v>
      </c>
      <c r="E4853" s="16" t="s">
        <v>20</v>
      </c>
      <c r="F4853" s="16" t="s">
        <v>21</v>
      </c>
      <c r="G4853" s="12">
        <v>42185</v>
      </c>
      <c r="H4853" s="13">
        <v>3</v>
      </c>
      <c r="I4853" s="37">
        <v>2.1096458900517518</v>
      </c>
      <c r="J4853" s="37"/>
      <c r="K4853" s="37">
        <v>20.618478883668104</v>
      </c>
      <c r="L4853" s="37">
        <v>-4.9186226282017742E-2</v>
      </c>
      <c r="M4853" s="37"/>
      <c r="N4853" s="15"/>
    </row>
    <row r="4854" spans="1:14">
      <c r="A4854" s="33">
        <v>41912</v>
      </c>
      <c r="B4854" s="12" t="s">
        <v>54</v>
      </c>
      <c r="C4854" s="10" t="s">
        <v>36</v>
      </c>
      <c r="D4854" s="10" t="s">
        <v>55</v>
      </c>
      <c r="E4854" s="16" t="s">
        <v>20</v>
      </c>
      <c r="F4854" s="16" t="s">
        <v>21</v>
      </c>
      <c r="G4854" s="12">
        <v>42277</v>
      </c>
      <c r="H4854" s="13">
        <v>4</v>
      </c>
      <c r="I4854" s="37">
        <v>1.7498757864155436</v>
      </c>
      <c r="J4854" s="37"/>
      <c r="K4854" s="37">
        <v>18.916461756896979</v>
      </c>
      <c r="L4854" s="37">
        <v>4.7858659644418822E-2</v>
      </c>
      <c r="M4854" s="37"/>
      <c r="N4854" s="15"/>
    </row>
    <row r="4855" spans="1:14">
      <c r="A4855" s="33">
        <v>41912</v>
      </c>
      <c r="B4855" s="12" t="s">
        <v>54</v>
      </c>
      <c r="C4855" s="10" t="s">
        <v>36</v>
      </c>
      <c r="D4855" s="10" t="s">
        <v>55</v>
      </c>
      <c r="E4855" s="16" t="s">
        <v>20</v>
      </c>
      <c r="F4855" s="16" t="s">
        <v>21</v>
      </c>
      <c r="G4855" s="12">
        <v>42369</v>
      </c>
      <c r="H4855" s="13">
        <v>5</v>
      </c>
      <c r="I4855" s="37">
        <v>1.4734256783181223</v>
      </c>
      <c r="J4855" s="37"/>
      <c r="K4855" s="37">
        <v>17.512434430904023</v>
      </c>
      <c r="L4855" s="37">
        <v>6.9398352325166002E-2</v>
      </c>
      <c r="M4855" s="37"/>
      <c r="N4855" s="15"/>
    </row>
    <row r="4856" spans="1:14">
      <c r="A4856" s="33">
        <v>41912</v>
      </c>
      <c r="B4856" s="12" t="s">
        <v>54</v>
      </c>
      <c r="C4856" s="10" t="s">
        <v>36</v>
      </c>
      <c r="D4856" s="10" t="s">
        <v>55</v>
      </c>
      <c r="E4856" s="16" t="s">
        <v>20</v>
      </c>
      <c r="F4856" s="16" t="s">
        <v>21</v>
      </c>
      <c r="G4856" s="12">
        <v>42460</v>
      </c>
      <c r="H4856" s="13">
        <v>6</v>
      </c>
      <c r="I4856" s="37">
        <v>1.1644212225452151</v>
      </c>
      <c r="J4856" s="37"/>
      <c r="K4856" s="37">
        <v>16.287929130633302</v>
      </c>
      <c r="L4856" s="37">
        <v>-6.0084077725505836E-2</v>
      </c>
      <c r="M4856" s="37"/>
      <c r="N4856" s="15"/>
    </row>
    <row r="4857" spans="1:14">
      <c r="A4857" s="33">
        <v>41912</v>
      </c>
      <c r="B4857" s="12" t="s">
        <v>54</v>
      </c>
      <c r="C4857" s="10" t="s">
        <v>36</v>
      </c>
      <c r="D4857" s="10" t="s">
        <v>55</v>
      </c>
      <c r="E4857" s="16" t="s">
        <v>20</v>
      </c>
      <c r="F4857" s="16" t="s">
        <v>21</v>
      </c>
      <c r="G4857" s="12">
        <v>42551</v>
      </c>
      <c r="H4857" s="13">
        <v>7</v>
      </c>
      <c r="I4857" s="37">
        <v>1.0681772718817939</v>
      </c>
      <c r="J4857" s="37"/>
      <c r="K4857" s="37">
        <v>14.540136129870461</v>
      </c>
      <c r="L4857" s="37">
        <v>-0.67961572888104627</v>
      </c>
      <c r="M4857" s="37"/>
      <c r="N4857" s="15"/>
    </row>
    <row r="4858" spans="1:14">
      <c r="A4858" s="33">
        <v>41912</v>
      </c>
      <c r="B4858" s="12" t="s">
        <v>54</v>
      </c>
      <c r="C4858" s="10" t="s">
        <v>36</v>
      </c>
      <c r="D4858" s="10" t="s">
        <v>55</v>
      </c>
      <c r="E4858" s="16" t="s">
        <v>20</v>
      </c>
      <c r="F4858" s="16" t="s">
        <v>21</v>
      </c>
      <c r="G4858" s="12">
        <v>42643</v>
      </c>
      <c r="H4858" s="13">
        <v>8</v>
      </c>
      <c r="I4858" s="37">
        <v>1.0120659532130674</v>
      </c>
      <c r="J4858" s="37"/>
      <c r="K4858" s="37">
        <v>12.567350021631682</v>
      </c>
      <c r="L4858" s="37">
        <v>-0.96072015502571162</v>
      </c>
      <c r="M4858" s="37"/>
      <c r="N4858" s="15"/>
    </row>
    <row r="4859" spans="1:14">
      <c r="A4859" s="33">
        <v>41912</v>
      </c>
      <c r="B4859" s="12" t="s">
        <v>54</v>
      </c>
      <c r="C4859" s="10" t="s">
        <v>36</v>
      </c>
      <c r="D4859" s="10" t="s">
        <v>55</v>
      </c>
      <c r="E4859" s="16" t="s">
        <v>20</v>
      </c>
      <c r="F4859" s="16" t="s">
        <v>21</v>
      </c>
      <c r="G4859" s="12">
        <v>42735</v>
      </c>
      <c r="H4859" s="13">
        <v>9</v>
      </c>
      <c r="I4859" s="37">
        <v>0.88996377729843346</v>
      </c>
      <c r="J4859" s="37"/>
      <c r="K4859" s="37">
        <v>10.914135960371596</v>
      </c>
      <c r="L4859" s="37">
        <v>-0.76325028396165351</v>
      </c>
      <c r="M4859" s="37"/>
      <c r="N4859" s="15"/>
    </row>
    <row r="4860" spans="1:14">
      <c r="A4860" s="33">
        <v>41912</v>
      </c>
      <c r="B4860" s="12" t="s">
        <v>54</v>
      </c>
      <c r="C4860" s="10" t="s">
        <v>36</v>
      </c>
      <c r="D4860" s="10" t="s">
        <v>55</v>
      </c>
      <c r="E4860" s="36" t="s">
        <v>20</v>
      </c>
      <c r="F4860" s="16" t="s">
        <v>15</v>
      </c>
      <c r="G4860" s="12">
        <v>42004</v>
      </c>
      <c r="H4860" s="13">
        <v>1</v>
      </c>
      <c r="I4860" s="37">
        <v>2.4793291393788719E-3</v>
      </c>
      <c r="J4860" s="37"/>
      <c r="K4860" s="37">
        <v>7.2926291618568229E-2</v>
      </c>
      <c r="L4860" s="37">
        <v>7.5405620757947101E-2</v>
      </c>
      <c r="M4860" s="37"/>
      <c r="N4860" s="15"/>
    </row>
    <row r="4861" spans="1:14">
      <c r="A4861" s="33">
        <v>41912</v>
      </c>
      <c r="B4861" s="12" t="s">
        <v>54</v>
      </c>
      <c r="C4861" s="10" t="s">
        <v>36</v>
      </c>
      <c r="D4861" s="10" t="s">
        <v>55</v>
      </c>
      <c r="E4861" s="36" t="s">
        <v>20</v>
      </c>
      <c r="F4861" s="16" t="s">
        <v>15</v>
      </c>
      <c r="G4861" s="12">
        <v>42094</v>
      </c>
      <c r="H4861" s="13">
        <v>2</v>
      </c>
      <c r="I4861" s="37">
        <v>3.7082472493019658E-3</v>
      </c>
      <c r="J4861" s="37"/>
      <c r="K4861" s="37">
        <v>6.6913773080191419E-2</v>
      </c>
      <c r="L4861" s="37">
        <v>-2.304271289074844E-3</v>
      </c>
      <c r="M4861" s="37"/>
      <c r="N4861" s="15"/>
    </row>
    <row r="4862" spans="1:14">
      <c r="A4862" s="33">
        <v>41912</v>
      </c>
      <c r="B4862" s="12" t="s">
        <v>54</v>
      </c>
      <c r="C4862" s="10" t="s">
        <v>36</v>
      </c>
      <c r="D4862" s="10" t="s">
        <v>55</v>
      </c>
      <c r="E4862" s="36" t="s">
        <v>20</v>
      </c>
      <c r="F4862" s="16" t="s">
        <v>15</v>
      </c>
      <c r="G4862" s="12">
        <v>42185</v>
      </c>
      <c r="H4862" s="13">
        <v>3</v>
      </c>
      <c r="I4862" s="37">
        <v>1.0797905745376646E-3</v>
      </c>
      <c r="J4862" s="37"/>
      <c r="K4862" s="37">
        <v>5.5106408622067171E-2</v>
      </c>
      <c r="L4862" s="37">
        <v>-1.0727573883586583E-2</v>
      </c>
      <c r="M4862" s="37"/>
      <c r="N4862" s="15"/>
    </row>
    <row r="4863" spans="1:14">
      <c r="A4863" s="33">
        <v>41912</v>
      </c>
      <c r="B4863" s="12" t="s">
        <v>54</v>
      </c>
      <c r="C4863" s="10" t="s">
        <v>36</v>
      </c>
      <c r="D4863" s="10" t="s">
        <v>55</v>
      </c>
      <c r="E4863" s="36" t="s">
        <v>20</v>
      </c>
      <c r="F4863" s="16" t="s">
        <v>15</v>
      </c>
      <c r="G4863" s="12">
        <v>42277</v>
      </c>
      <c r="H4863" s="13">
        <v>4</v>
      </c>
      <c r="I4863" s="37">
        <v>5.5955096700444074E-3</v>
      </c>
      <c r="J4863" s="37"/>
      <c r="K4863" s="37">
        <v>4.3067862165012905E-2</v>
      </c>
      <c r="L4863" s="37">
        <v>-6.4430367870098593E-3</v>
      </c>
      <c r="M4863" s="37"/>
      <c r="N4863" s="15"/>
    </row>
    <row r="4864" spans="1:14">
      <c r="A4864" s="33">
        <v>41912</v>
      </c>
      <c r="B4864" s="12" t="s">
        <v>54</v>
      </c>
      <c r="C4864" s="10" t="s">
        <v>36</v>
      </c>
      <c r="D4864" s="10" t="s">
        <v>55</v>
      </c>
      <c r="E4864" s="36" t="s">
        <v>20</v>
      </c>
      <c r="F4864" s="16" t="s">
        <v>15</v>
      </c>
      <c r="G4864" s="12">
        <v>42369</v>
      </c>
      <c r="H4864" s="13">
        <v>5</v>
      </c>
      <c r="I4864" s="37">
        <v>3.6470311437457603E-3</v>
      </c>
      <c r="J4864" s="37"/>
      <c r="K4864" s="37">
        <v>3.1041421512598255E-2</v>
      </c>
      <c r="L4864" s="37">
        <v>-8.3794095086688891E-3</v>
      </c>
      <c r="M4864" s="37"/>
      <c r="N4864" s="15"/>
    </row>
    <row r="4865" spans="1:14">
      <c r="A4865" s="33">
        <v>41912</v>
      </c>
      <c r="B4865" s="12" t="s">
        <v>54</v>
      </c>
      <c r="C4865" s="10" t="s">
        <v>36</v>
      </c>
      <c r="D4865" s="10" t="s">
        <v>55</v>
      </c>
      <c r="E4865" s="36" t="s">
        <v>20</v>
      </c>
      <c r="F4865" s="16" t="s">
        <v>15</v>
      </c>
      <c r="G4865" s="12">
        <v>42460</v>
      </c>
      <c r="H4865" s="13">
        <v>6</v>
      </c>
      <c r="I4865" s="37">
        <v>2.5582560855423875E-3</v>
      </c>
      <c r="J4865" s="37"/>
      <c r="K4865" s="37">
        <v>3.6086065989158644E-2</v>
      </c>
      <c r="L4865" s="37">
        <v>7.6029005621027768E-3</v>
      </c>
      <c r="M4865" s="37"/>
      <c r="N4865" s="15"/>
    </row>
    <row r="4866" spans="1:14">
      <c r="A4866" s="33">
        <v>41912</v>
      </c>
      <c r="B4866" s="12" t="s">
        <v>54</v>
      </c>
      <c r="C4866" s="10" t="s">
        <v>36</v>
      </c>
      <c r="D4866" s="10" t="s">
        <v>55</v>
      </c>
      <c r="E4866" s="36" t="s">
        <v>20</v>
      </c>
      <c r="F4866" s="16" t="s">
        <v>15</v>
      </c>
      <c r="G4866" s="12">
        <v>42551</v>
      </c>
      <c r="H4866" s="13">
        <v>7</v>
      </c>
      <c r="I4866" s="37">
        <v>2.7786566689042003E-3</v>
      </c>
      <c r="J4866" s="37"/>
      <c r="K4866" s="37">
        <v>2.7097148711391572E-2</v>
      </c>
      <c r="L4866" s="37">
        <v>-6.210260608862872E-3</v>
      </c>
      <c r="M4866" s="37"/>
      <c r="N4866" s="15"/>
    </row>
    <row r="4867" spans="1:14">
      <c r="A4867" s="33">
        <v>41912</v>
      </c>
      <c r="B4867" s="12" t="s">
        <v>54</v>
      </c>
      <c r="C4867" s="10" t="s">
        <v>36</v>
      </c>
      <c r="D4867" s="10" t="s">
        <v>55</v>
      </c>
      <c r="E4867" s="36" t="s">
        <v>20</v>
      </c>
      <c r="F4867" s="16" t="s">
        <v>15</v>
      </c>
      <c r="G4867" s="12">
        <v>42643</v>
      </c>
      <c r="H4867" s="13">
        <v>8</v>
      </c>
      <c r="I4867" s="37">
        <v>-3.6288774483139719E-5</v>
      </c>
      <c r="J4867" s="37"/>
      <c r="K4867" s="37">
        <v>2.1779724382742199E-2</v>
      </c>
      <c r="L4867" s="37">
        <v>-5.3537131031325125E-3</v>
      </c>
      <c r="M4867" s="37"/>
      <c r="N4867" s="15"/>
    </row>
    <row r="4868" spans="1:14">
      <c r="A4868" s="33">
        <v>41912</v>
      </c>
      <c r="B4868" s="12" t="s">
        <v>54</v>
      </c>
      <c r="C4868" s="10" t="s">
        <v>36</v>
      </c>
      <c r="D4868" s="10" t="s">
        <v>55</v>
      </c>
      <c r="E4868" s="36" t="s">
        <v>20</v>
      </c>
      <c r="F4868" s="16" t="s">
        <v>15</v>
      </c>
      <c r="G4868" s="12">
        <v>42735</v>
      </c>
      <c r="H4868" s="13">
        <v>9</v>
      </c>
      <c r="I4868" s="37">
        <v>-6.3029825186600164E-4</v>
      </c>
      <c r="J4868" s="37"/>
      <c r="K4868" s="37">
        <v>1.900783735934819E-2</v>
      </c>
      <c r="L4868" s="37">
        <v>-3.4021852752600112E-3</v>
      </c>
      <c r="M4868" s="37"/>
      <c r="N4868" s="15"/>
    </row>
    <row r="4869" spans="1:14">
      <c r="A4869" s="33">
        <v>41912</v>
      </c>
      <c r="B4869" s="12" t="s">
        <v>54</v>
      </c>
      <c r="C4869" s="10" t="s">
        <v>36</v>
      </c>
      <c r="D4869" s="10" t="s">
        <v>55</v>
      </c>
      <c r="E4869" s="16" t="s">
        <v>31</v>
      </c>
      <c r="F4869" s="16" t="s">
        <v>35</v>
      </c>
      <c r="G4869" s="12">
        <v>42004</v>
      </c>
      <c r="H4869" s="13">
        <v>1</v>
      </c>
      <c r="I4869" s="37">
        <v>0.38420484327631899</v>
      </c>
      <c r="J4869" s="37"/>
      <c r="K4869" s="37">
        <v>29.370083251077901</v>
      </c>
      <c r="L4869" s="37">
        <v>29.754288094354219</v>
      </c>
      <c r="M4869" s="37"/>
      <c r="N4869" s="15"/>
    </row>
    <row r="4870" spans="1:14">
      <c r="A4870" s="33">
        <v>41912</v>
      </c>
      <c r="B4870" s="12" t="s">
        <v>54</v>
      </c>
      <c r="C4870" s="10" t="s">
        <v>36</v>
      </c>
      <c r="D4870" s="10" t="s">
        <v>55</v>
      </c>
      <c r="E4870" s="16" t="s">
        <v>31</v>
      </c>
      <c r="F4870" s="16" t="s">
        <v>35</v>
      </c>
      <c r="G4870" s="12">
        <v>42094</v>
      </c>
      <c r="H4870" s="13">
        <v>2</v>
      </c>
      <c r="I4870" s="37">
        <v>0.703595886870656</v>
      </c>
      <c r="J4870" s="37"/>
      <c r="K4870" s="37">
        <v>29.552462137239388</v>
      </c>
      <c r="L4870" s="37">
        <v>0.88597477303214323</v>
      </c>
      <c r="M4870" s="37"/>
      <c r="N4870" s="15"/>
    </row>
    <row r="4871" spans="1:14">
      <c r="A4871" s="33">
        <v>41912</v>
      </c>
      <c r="B4871" s="12" t="s">
        <v>54</v>
      </c>
      <c r="C4871" s="10" t="s">
        <v>36</v>
      </c>
      <c r="D4871" s="10" t="s">
        <v>55</v>
      </c>
      <c r="E4871" s="16" t="s">
        <v>31</v>
      </c>
      <c r="F4871" s="16" t="s">
        <v>35</v>
      </c>
      <c r="G4871" s="12">
        <v>42185</v>
      </c>
      <c r="H4871" s="13">
        <v>3</v>
      </c>
      <c r="I4871" s="37">
        <v>0.84293898505031706</v>
      </c>
      <c r="J4871" s="37"/>
      <c r="K4871" s="37">
        <v>29.565079254324246</v>
      </c>
      <c r="L4871" s="37">
        <v>0.85555610213517497</v>
      </c>
      <c r="M4871" s="37"/>
      <c r="N4871" s="15"/>
    </row>
    <row r="4872" spans="1:14">
      <c r="A4872" s="33">
        <v>41912</v>
      </c>
      <c r="B4872" s="12" t="s">
        <v>54</v>
      </c>
      <c r="C4872" s="10" t="s">
        <v>36</v>
      </c>
      <c r="D4872" s="10" t="s">
        <v>55</v>
      </c>
      <c r="E4872" s="16" t="s">
        <v>31</v>
      </c>
      <c r="F4872" s="16" t="s">
        <v>35</v>
      </c>
      <c r="G4872" s="12">
        <v>42277</v>
      </c>
      <c r="H4872" s="13">
        <v>4</v>
      </c>
      <c r="I4872" s="37">
        <v>0.87445878271456134</v>
      </c>
      <c r="J4872" s="37"/>
      <c r="K4872" s="37">
        <v>30.038253387591084</v>
      </c>
      <c r="L4872" s="37">
        <v>1.3476329159813991</v>
      </c>
      <c r="M4872" s="37"/>
      <c r="N4872" s="15"/>
    </row>
    <row r="4873" spans="1:14">
      <c r="A4873" s="33">
        <v>41912</v>
      </c>
      <c r="B4873" s="12" t="s">
        <v>54</v>
      </c>
      <c r="C4873" s="10" t="s">
        <v>36</v>
      </c>
      <c r="D4873" s="10" t="s">
        <v>55</v>
      </c>
      <c r="E4873" s="16" t="s">
        <v>31</v>
      </c>
      <c r="F4873" s="16" t="s">
        <v>35</v>
      </c>
      <c r="G4873" s="12">
        <v>42369</v>
      </c>
      <c r="H4873" s="13">
        <v>5</v>
      </c>
      <c r="I4873" s="37">
        <v>1.0707561699452448</v>
      </c>
      <c r="J4873" s="37"/>
      <c r="K4873" s="37">
        <v>30.9339990049113</v>
      </c>
      <c r="L4873" s="37">
        <v>1.9665017872654609</v>
      </c>
      <c r="M4873" s="37"/>
      <c r="N4873" s="15"/>
    </row>
    <row r="4874" spans="1:14">
      <c r="A4874" s="33">
        <v>41912</v>
      </c>
      <c r="B4874" s="12" t="s">
        <v>54</v>
      </c>
      <c r="C4874" s="10" t="s">
        <v>36</v>
      </c>
      <c r="D4874" s="10" t="s">
        <v>55</v>
      </c>
      <c r="E4874" s="16" t="s">
        <v>31</v>
      </c>
      <c r="F4874" s="16" t="s">
        <v>35</v>
      </c>
      <c r="G4874" s="12">
        <v>42460</v>
      </c>
      <c r="H4874" s="13">
        <v>6</v>
      </c>
      <c r="I4874" s="37">
        <v>0.98138983842823091</v>
      </c>
      <c r="J4874" s="37"/>
      <c r="K4874" s="37">
        <v>30.944394513072297</v>
      </c>
      <c r="L4874" s="37">
        <v>0.99178534658922768</v>
      </c>
      <c r="M4874" s="37"/>
      <c r="N4874" s="15"/>
    </row>
    <row r="4875" spans="1:14">
      <c r="A4875" s="33">
        <v>41912</v>
      </c>
      <c r="B4875" s="12" t="s">
        <v>54</v>
      </c>
      <c r="C4875" s="10" t="s">
        <v>36</v>
      </c>
      <c r="D4875" s="10" t="s">
        <v>55</v>
      </c>
      <c r="E4875" s="16" t="s">
        <v>31</v>
      </c>
      <c r="F4875" s="16" t="s">
        <v>35</v>
      </c>
      <c r="G4875" s="12">
        <v>42551</v>
      </c>
      <c r="H4875" s="13">
        <v>7</v>
      </c>
      <c r="I4875" s="37">
        <v>0.99767381200715199</v>
      </c>
      <c r="J4875" s="37"/>
      <c r="K4875" s="37">
        <v>29.623599184703494</v>
      </c>
      <c r="L4875" s="37">
        <v>-0.32312151636165076</v>
      </c>
      <c r="M4875" s="37"/>
      <c r="N4875" s="15"/>
    </row>
    <row r="4876" spans="1:14">
      <c r="A4876" s="33">
        <v>41912</v>
      </c>
      <c r="B4876" s="12" t="s">
        <v>54</v>
      </c>
      <c r="C4876" s="10" t="s">
        <v>36</v>
      </c>
      <c r="D4876" s="10" t="s">
        <v>55</v>
      </c>
      <c r="E4876" s="16" t="s">
        <v>31</v>
      </c>
      <c r="F4876" s="16" t="s">
        <v>35</v>
      </c>
      <c r="G4876" s="12">
        <v>42643</v>
      </c>
      <c r="H4876" s="13">
        <v>8</v>
      </c>
      <c r="I4876" s="37">
        <v>0.99383858383046153</v>
      </c>
      <c r="J4876" s="37"/>
      <c r="K4876" s="37">
        <v>27.796078838931948</v>
      </c>
      <c r="L4876" s="37">
        <v>-0.83368176194108479</v>
      </c>
      <c r="M4876" s="37"/>
      <c r="N4876" s="15"/>
    </row>
    <row r="4877" spans="1:14">
      <c r="A4877" s="33">
        <v>41912</v>
      </c>
      <c r="B4877" s="12" t="s">
        <v>54</v>
      </c>
      <c r="C4877" s="10" t="s">
        <v>36</v>
      </c>
      <c r="D4877" s="10" t="s">
        <v>55</v>
      </c>
      <c r="E4877" s="16" t="s">
        <v>31</v>
      </c>
      <c r="F4877" s="16" t="s">
        <v>35</v>
      </c>
      <c r="G4877" s="12">
        <v>42735</v>
      </c>
      <c r="H4877" s="13">
        <v>9</v>
      </c>
      <c r="I4877" s="37">
        <v>0.9998775371819919</v>
      </c>
      <c r="J4877" s="37"/>
      <c r="K4877" s="37">
        <v>25.803459400757419</v>
      </c>
      <c r="L4877" s="37">
        <v>-0.99274190099253712</v>
      </c>
      <c r="M4877" s="37"/>
      <c r="N4877" s="15"/>
    </row>
    <row r="4878" spans="1:14">
      <c r="A4878" s="33">
        <v>41912</v>
      </c>
      <c r="B4878" s="12" t="s">
        <v>54</v>
      </c>
      <c r="C4878" s="10" t="s">
        <v>36</v>
      </c>
      <c r="D4878" s="10" t="s">
        <v>55</v>
      </c>
      <c r="E4878" s="16" t="s">
        <v>31</v>
      </c>
      <c r="F4878" s="16" t="s">
        <v>44</v>
      </c>
      <c r="G4878" s="12">
        <v>42004</v>
      </c>
      <c r="H4878" s="13">
        <v>1</v>
      </c>
      <c r="I4878" s="37">
        <v>-0.83231019364205805</v>
      </c>
      <c r="J4878" s="37"/>
      <c r="K4878" s="37">
        <v>1.2965332460013741</v>
      </c>
      <c r="L4878" s="37">
        <v>0.46422305235931605</v>
      </c>
      <c r="M4878" s="37"/>
      <c r="N4878" s="15"/>
    </row>
    <row r="4879" spans="1:14">
      <c r="A4879" s="33">
        <v>41912</v>
      </c>
      <c r="B4879" s="12" t="s">
        <v>54</v>
      </c>
      <c r="C4879" s="10" t="s">
        <v>36</v>
      </c>
      <c r="D4879" s="10" t="s">
        <v>55</v>
      </c>
      <c r="E4879" s="16" t="s">
        <v>31</v>
      </c>
      <c r="F4879" s="16" t="s">
        <v>44</v>
      </c>
      <c r="G4879" s="12">
        <v>42094</v>
      </c>
      <c r="H4879" s="13">
        <v>2</v>
      </c>
      <c r="I4879" s="37">
        <v>-1.4014394891916098</v>
      </c>
      <c r="J4879" s="37"/>
      <c r="K4879" s="37">
        <v>1.4922542311509943</v>
      </c>
      <c r="L4879" s="37">
        <v>-1.2057185040419895</v>
      </c>
      <c r="M4879" s="37"/>
      <c r="N4879" s="15"/>
    </row>
    <row r="4880" spans="1:14">
      <c r="A4880" s="33">
        <v>41912</v>
      </c>
      <c r="B4880" s="12" t="s">
        <v>54</v>
      </c>
      <c r="C4880" s="10" t="s">
        <v>36</v>
      </c>
      <c r="D4880" s="10" t="s">
        <v>55</v>
      </c>
      <c r="E4880" s="16" t="s">
        <v>31</v>
      </c>
      <c r="F4880" s="16" t="s">
        <v>44</v>
      </c>
      <c r="G4880" s="12">
        <v>42185</v>
      </c>
      <c r="H4880" s="13">
        <v>3</v>
      </c>
      <c r="I4880" s="37">
        <v>-0.77047424369806006</v>
      </c>
      <c r="J4880" s="37"/>
      <c r="K4880" s="37">
        <v>2.0443783873374883</v>
      </c>
      <c r="L4880" s="37">
        <v>-0.21835008751156604</v>
      </c>
      <c r="M4880" s="37"/>
      <c r="N4880" s="15"/>
    </row>
    <row r="4881" spans="1:14">
      <c r="A4881" s="33">
        <v>41912</v>
      </c>
      <c r="B4881" s="12" t="s">
        <v>54</v>
      </c>
      <c r="C4881" s="10" t="s">
        <v>36</v>
      </c>
      <c r="D4881" s="10" t="s">
        <v>55</v>
      </c>
      <c r="E4881" s="16" t="s">
        <v>31</v>
      </c>
      <c r="F4881" s="16" t="s">
        <v>44</v>
      </c>
      <c r="G4881" s="12">
        <v>42277</v>
      </c>
      <c r="H4881" s="13">
        <v>4</v>
      </c>
      <c r="I4881" s="37">
        <v>-0.24491317013895486</v>
      </c>
      <c r="J4881" s="37"/>
      <c r="K4881" s="37">
        <v>2.4634446360161064</v>
      </c>
      <c r="L4881" s="37">
        <v>0.17415307853966322</v>
      </c>
      <c r="M4881" s="37"/>
      <c r="N4881" s="15"/>
    </row>
    <row r="4882" spans="1:14">
      <c r="A4882" s="33">
        <v>41912</v>
      </c>
      <c r="B4882" s="12" t="s">
        <v>54</v>
      </c>
      <c r="C4882" s="10" t="s">
        <v>36</v>
      </c>
      <c r="D4882" s="10" t="s">
        <v>55</v>
      </c>
      <c r="E4882" s="16" t="s">
        <v>31</v>
      </c>
      <c r="F4882" s="16" t="s">
        <v>44</v>
      </c>
      <c r="G4882" s="12">
        <v>42369</v>
      </c>
      <c r="H4882" s="13">
        <v>5</v>
      </c>
      <c r="I4882" s="37">
        <v>-5.7077634258120291E-2</v>
      </c>
      <c r="J4882" s="37"/>
      <c r="K4882" s="37">
        <v>2.6820211336612374</v>
      </c>
      <c r="L4882" s="37">
        <v>0.16149886338701069</v>
      </c>
      <c r="M4882" s="37"/>
      <c r="N4882" s="15"/>
    </row>
    <row r="4883" spans="1:14">
      <c r="A4883" s="33">
        <v>41912</v>
      </c>
      <c r="B4883" s="12" t="s">
        <v>54</v>
      </c>
      <c r="C4883" s="10" t="s">
        <v>36</v>
      </c>
      <c r="D4883" s="10" t="s">
        <v>55</v>
      </c>
      <c r="E4883" s="16" t="s">
        <v>31</v>
      </c>
      <c r="F4883" s="16" t="s">
        <v>44</v>
      </c>
      <c r="G4883" s="12">
        <v>42460</v>
      </c>
      <c r="H4883" s="13">
        <v>6</v>
      </c>
      <c r="I4883" s="37">
        <v>-2.5059443421191041E-2</v>
      </c>
      <c r="J4883" s="37"/>
      <c r="K4883" s="37">
        <v>2.9115481717619218</v>
      </c>
      <c r="L4883" s="37">
        <v>0.20446759467949338</v>
      </c>
      <c r="M4883" s="37"/>
      <c r="N4883" s="15"/>
    </row>
    <row r="4884" spans="1:14">
      <c r="A4884" s="33">
        <v>41912</v>
      </c>
      <c r="B4884" s="12" t="s">
        <v>54</v>
      </c>
      <c r="C4884" s="10" t="s">
        <v>36</v>
      </c>
      <c r="D4884" s="10" t="s">
        <v>55</v>
      </c>
      <c r="E4884" s="16" t="s">
        <v>31</v>
      </c>
      <c r="F4884" s="16" t="s">
        <v>44</v>
      </c>
      <c r="G4884" s="12">
        <v>42551</v>
      </c>
      <c r="H4884" s="13">
        <v>7</v>
      </c>
      <c r="I4884" s="37">
        <v>-1.4082208960362053E-3</v>
      </c>
      <c r="J4884" s="37"/>
      <c r="K4884" s="37">
        <v>2.9325990320676851</v>
      </c>
      <c r="L4884" s="37">
        <v>1.9642639409727103E-2</v>
      </c>
      <c r="M4884" s="37"/>
      <c r="N4884" s="15"/>
    </row>
    <row r="4885" spans="1:14">
      <c r="A4885" s="33">
        <v>41912</v>
      </c>
      <c r="B4885" s="12" t="s">
        <v>54</v>
      </c>
      <c r="C4885" s="10" t="s">
        <v>36</v>
      </c>
      <c r="D4885" s="10" t="s">
        <v>55</v>
      </c>
      <c r="E4885" s="16" t="s">
        <v>31</v>
      </c>
      <c r="F4885" s="16" t="s">
        <v>44</v>
      </c>
      <c r="G4885" s="12">
        <v>42643</v>
      </c>
      <c r="H4885" s="13">
        <v>8</v>
      </c>
      <c r="I4885" s="37">
        <v>4.5010630369635152E-3</v>
      </c>
      <c r="J4885" s="37"/>
      <c r="K4885" s="37">
        <v>2.9259227243098564</v>
      </c>
      <c r="L4885" s="37">
        <v>-2.175244720865166E-3</v>
      </c>
      <c r="M4885" s="37"/>
      <c r="N4885" s="15"/>
    </row>
    <row r="4886" spans="1:14">
      <c r="A4886" s="33">
        <v>41912</v>
      </c>
      <c r="B4886" s="12" t="s">
        <v>54</v>
      </c>
      <c r="C4886" s="10" t="s">
        <v>36</v>
      </c>
      <c r="D4886" s="10" t="s">
        <v>55</v>
      </c>
      <c r="E4886" s="16" t="s">
        <v>31</v>
      </c>
      <c r="F4886" s="16" t="s">
        <v>44</v>
      </c>
      <c r="G4886" s="12">
        <v>42735</v>
      </c>
      <c r="H4886" s="13">
        <v>9</v>
      </c>
      <c r="I4886" s="37">
        <v>0.12743399503102015</v>
      </c>
      <c r="J4886" s="37"/>
      <c r="K4886" s="37">
        <v>2.5874343213242668</v>
      </c>
      <c r="L4886" s="37">
        <v>-0.21105440795456953</v>
      </c>
      <c r="M4886" s="37"/>
      <c r="N4886" s="15"/>
    </row>
    <row r="4887" spans="1:14">
      <c r="A4887" s="33">
        <v>41912</v>
      </c>
      <c r="B4887" s="12" t="s">
        <v>54</v>
      </c>
      <c r="C4887" s="10" t="s">
        <v>37</v>
      </c>
      <c r="D4887" s="10" t="s">
        <v>55</v>
      </c>
      <c r="E4887" s="16" t="s">
        <v>12</v>
      </c>
      <c r="F4887" s="16" t="s">
        <v>16</v>
      </c>
      <c r="G4887" s="12">
        <v>42004</v>
      </c>
      <c r="H4887" s="13">
        <v>1</v>
      </c>
      <c r="I4887" s="37">
        <v>-2.319576831188197E-2</v>
      </c>
      <c r="J4887" s="37"/>
      <c r="K4887" s="37">
        <v>0.94435662835871881</v>
      </c>
      <c r="L4887" s="37">
        <v>0.92116086004683684</v>
      </c>
      <c r="M4887" s="37"/>
      <c r="N4887" s="15"/>
    </row>
    <row r="4888" spans="1:14">
      <c r="A4888" s="33">
        <v>41912</v>
      </c>
      <c r="B4888" s="12" t="s">
        <v>54</v>
      </c>
      <c r="C4888" s="10" t="s">
        <v>37</v>
      </c>
      <c r="D4888" s="10" t="s">
        <v>55</v>
      </c>
      <c r="E4888" s="16" t="s">
        <v>12</v>
      </c>
      <c r="F4888" s="16" t="s">
        <v>16</v>
      </c>
      <c r="G4888" s="12">
        <v>42094</v>
      </c>
      <c r="H4888" s="13">
        <v>2</v>
      </c>
      <c r="I4888" s="37">
        <v>-7.2573440448789661E-2</v>
      </c>
      <c r="J4888" s="37"/>
      <c r="K4888" s="37">
        <v>1.0164764073461328</v>
      </c>
      <c r="L4888" s="37">
        <v>-4.5366146137570951E-4</v>
      </c>
      <c r="M4888" s="37"/>
      <c r="N4888" s="15"/>
    </row>
    <row r="4889" spans="1:14">
      <c r="A4889" s="33">
        <v>41912</v>
      </c>
      <c r="B4889" s="12" t="s">
        <v>54</v>
      </c>
      <c r="C4889" s="10" t="s">
        <v>37</v>
      </c>
      <c r="D4889" s="10" t="s">
        <v>55</v>
      </c>
      <c r="E4889" s="16" t="s">
        <v>12</v>
      </c>
      <c r="F4889" s="16" t="s">
        <v>16</v>
      </c>
      <c r="G4889" s="12">
        <v>42185</v>
      </c>
      <c r="H4889" s="13">
        <v>3</v>
      </c>
      <c r="I4889" s="37">
        <v>2.3243302495679075E-4</v>
      </c>
      <c r="J4889" s="37"/>
      <c r="K4889" s="37">
        <v>1.0121177524051035</v>
      </c>
      <c r="L4889" s="37">
        <v>-4.1262219160724811E-3</v>
      </c>
      <c r="M4889" s="37"/>
      <c r="N4889" s="15"/>
    </row>
    <row r="4890" spans="1:14">
      <c r="A4890" s="33">
        <v>41912</v>
      </c>
      <c r="B4890" s="12" t="s">
        <v>54</v>
      </c>
      <c r="C4890" s="10" t="s">
        <v>37</v>
      </c>
      <c r="D4890" s="10" t="s">
        <v>55</v>
      </c>
      <c r="E4890" s="16" t="s">
        <v>12</v>
      </c>
      <c r="F4890" s="16" t="s">
        <v>16</v>
      </c>
      <c r="G4890" s="12">
        <v>42277</v>
      </c>
      <c r="H4890" s="13">
        <v>4</v>
      </c>
      <c r="I4890" s="37">
        <v>-1.038922174400625E-2</v>
      </c>
      <c r="J4890" s="37"/>
      <c r="K4890" s="37">
        <v>1.0410648399233224</v>
      </c>
      <c r="L4890" s="37">
        <v>1.8557865774212701E-2</v>
      </c>
      <c r="M4890" s="37"/>
      <c r="N4890" s="15"/>
    </row>
    <row r="4891" spans="1:14">
      <c r="A4891" s="33">
        <v>41912</v>
      </c>
      <c r="B4891" s="12" t="s">
        <v>54</v>
      </c>
      <c r="C4891" s="10" t="s">
        <v>37</v>
      </c>
      <c r="D4891" s="10" t="s">
        <v>55</v>
      </c>
      <c r="E4891" s="16" t="s">
        <v>12</v>
      </c>
      <c r="F4891" s="16" t="s">
        <v>16</v>
      </c>
      <c r="G4891" s="12">
        <v>42369</v>
      </c>
      <c r="H4891" s="13">
        <v>5</v>
      </c>
      <c r="I4891" s="37">
        <v>6.95139683341921E-2</v>
      </c>
      <c r="J4891" s="37"/>
      <c r="K4891" s="37">
        <v>1.0715857186969799</v>
      </c>
      <c r="L4891" s="37">
        <v>0.1000348471078496</v>
      </c>
      <c r="M4891" s="37"/>
      <c r="N4891" s="15"/>
    </row>
    <row r="4892" spans="1:14">
      <c r="A4892" s="33">
        <v>41912</v>
      </c>
      <c r="B4892" s="12" t="s">
        <v>54</v>
      </c>
      <c r="C4892" s="10" t="s">
        <v>37</v>
      </c>
      <c r="D4892" s="10" t="s">
        <v>55</v>
      </c>
      <c r="E4892" s="16" t="s">
        <v>12</v>
      </c>
      <c r="F4892" s="16" t="s">
        <v>16</v>
      </c>
      <c r="G4892" s="12">
        <v>42460</v>
      </c>
      <c r="H4892" s="13">
        <v>6</v>
      </c>
      <c r="I4892" s="37">
        <v>2.0608488310307926E-2</v>
      </c>
      <c r="J4892" s="37"/>
      <c r="K4892" s="37">
        <v>1.0428129028304625</v>
      </c>
      <c r="L4892" s="37">
        <v>-8.1643275562095496E-3</v>
      </c>
      <c r="M4892" s="37"/>
      <c r="N4892" s="15"/>
    </row>
    <row r="4893" spans="1:14">
      <c r="A4893" s="33">
        <v>41912</v>
      </c>
      <c r="B4893" s="12" t="s">
        <v>54</v>
      </c>
      <c r="C4893" s="10" t="s">
        <v>37</v>
      </c>
      <c r="D4893" s="10" t="s">
        <v>55</v>
      </c>
      <c r="E4893" s="16" t="s">
        <v>12</v>
      </c>
      <c r="F4893" s="16" t="s">
        <v>16</v>
      </c>
      <c r="G4893" s="12">
        <v>42551</v>
      </c>
      <c r="H4893" s="13">
        <v>7</v>
      </c>
      <c r="I4893" s="37">
        <v>3.087891908377749E-2</v>
      </c>
      <c r="J4893" s="37"/>
      <c r="K4893" s="37">
        <v>1.0101901875363666</v>
      </c>
      <c r="L4893" s="37">
        <v>-1.7437962103183935E-3</v>
      </c>
      <c r="M4893" s="37"/>
      <c r="N4893" s="15"/>
    </row>
    <row r="4894" spans="1:14">
      <c r="A4894" s="33">
        <v>41912</v>
      </c>
      <c r="B4894" s="12" t="s">
        <v>54</v>
      </c>
      <c r="C4894" s="10" t="s">
        <v>37</v>
      </c>
      <c r="D4894" s="10" t="s">
        <v>55</v>
      </c>
      <c r="E4894" s="16" t="s">
        <v>12</v>
      </c>
      <c r="F4894" s="16" t="s">
        <v>16</v>
      </c>
      <c r="G4894" s="12">
        <v>42643</v>
      </c>
      <c r="H4894" s="13">
        <v>8</v>
      </c>
      <c r="I4894" s="37">
        <v>7.1288438094827988E-2</v>
      </c>
      <c r="J4894" s="37"/>
      <c r="K4894" s="37">
        <v>0.97440738639561175</v>
      </c>
      <c r="L4894" s="37">
        <v>3.5505636954073161E-2</v>
      </c>
      <c r="M4894" s="37"/>
      <c r="N4894" s="15"/>
    </row>
    <row r="4895" spans="1:14">
      <c r="A4895" s="33">
        <v>41912</v>
      </c>
      <c r="B4895" s="12" t="s">
        <v>54</v>
      </c>
      <c r="C4895" s="10" t="s">
        <v>37</v>
      </c>
      <c r="D4895" s="10" t="s">
        <v>55</v>
      </c>
      <c r="E4895" s="16" t="s">
        <v>12</v>
      </c>
      <c r="F4895" s="16" t="s">
        <v>16</v>
      </c>
      <c r="G4895" s="12">
        <v>42735</v>
      </c>
      <c r="H4895" s="13">
        <v>9</v>
      </c>
      <c r="I4895" s="37">
        <v>3.8804294255787575E-2</v>
      </c>
      <c r="J4895" s="37"/>
      <c r="K4895" s="37">
        <v>0.91574389325882066</v>
      </c>
      <c r="L4895" s="37">
        <v>-1.9859198881003515E-2</v>
      </c>
      <c r="M4895" s="37"/>
      <c r="N4895" s="15"/>
    </row>
    <row r="4896" spans="1:14">
      <c r="A4896" s="33">
        <v>41912</v>
      </c>
      <c r="B4896" s="12" t="s">
        <v>54</v>
      </c>
      <c r="C4896" s="10" t="s">
        <v>37</v>
      </c>
      <c r="D4896" s="10" t="s">
        <v>55</v>
      </c>
      <c r="E4896" s="16" t="s">
        <v>20</v>
      </c>
      <c r="F4896" s="16" t="s">
        <v>21</v>
      </c>
      <c r="G4896" s="12">
        <v>42004</v>
      </c>
      <c r="H4896" s="13">
        <v>1</v>
      </c>
      <c r="I4896" s="37">
        <v>2.7069996649725852</v>
      </c>
      <c r="J4896" s="37"/>
      <c r="K4896" s="37">
        <v>37.961652835567293</v>
      </c>
      <c r="L4896" s="37">
        <v>40.668652500539878</v>
      </c>
      <c r="M4896" s="37"/>
      <c r="N4896" s="15"/>
    </row>
    <row r="4897" spans="1:14">
      <c r="A4897" s="33">
        <v>41912</v>
      </c>
      <c r="B4897" s="12" t="s">
        <v>54</v>
      </c>
      <c r="C4897" s="10" t="s">
        <v>37</v>
      </c>
      <c r="D4897" s="10" t="s">
        <v>55</v>
      </c>
      <c r="E4897" s="16" t="s">
        <v>20</v>
      </c>
      <c r="F4897" s="16" t="s">
        <v>21</v>
      </c>
      <c r="G4897" s="12">
        <v>42094</v>
      </c>
      <c r="H4897" s="13">
        <v>2</v>
      </c>
      <c r="I4897" s="37">
        <v>5.2985834672743977</v>
      </c>
      <c r="J4897" s="37"/>
      <c r="K4897" s="37">
        <v>37.090762327035236</v>
      </c>
      <c r="L4897" s="37">
        <v>4.427692958742341</v>
      </c>
      <c r="M4897" s="37"/>
      <c r="N4897" s="15"/>
    </row>
    <row r="4898" spans="1:14">
      <c r="A4898" s="33">
        <v>41912</v>
      </c>
      <c r="B4898" s="12" t="s">
        <v>54</v>
      </c>
      <c r="C4898" s="10" t="s">
        <v>37</v>
      </c>
      <c r="D4898" s="10" t="s">
        <v>55</v>
      </c>
      <c r="E4898" s="16" t="s">
        <v>20</v>
      </c>
      <c r="F4898" s="16" t="s">
        <v>21</v>
      </c>
      <c r="G4898" s="12">
        <v>42185</v>
      </c>
      <c r="H4898" s="13">
        <v>3</v>
      </c>
      <c r="I4898" s="37">
        <v>4.5649449119785004</v>
      </c>
      <c r="J4898" s="37"/>
      <c r="K4898" s="37">
        <v>35.295401630971583</v>
      </c>
      <c r="L4898" s="37">
        <v>2.7695842159148469</v>
      </c>
      <c r="M4898" s="37"/>
      <c r="N4898" s="15"/>
    </row>
    <row r="4899" spans="1:14">
      <c r="A4899" s="33">
        <v>41912</v>
      </c>
      <c r="B4899" s="12" t="s">
        <v>54</v>
      </c>
      <c r="C4899" s="10" t="s">
        <v>37</v>
      </c>
      <c r="D4899" s="10" t="s">
        <v>55</v>
      </c>
      <c r="E4899" s="16" t="s">
        <v>20</v>
      </c>
      <c r="F4899" s="16" t="s">
        <v>21</v>
      </c>
      <c r="G4899" s="12">
        <v>42277</v>
      </c>
      <c r="H4899" s="13">
        <v>4</v>
      </c>
      <c r="I4899" s="37">
        <v>5.3347371397881602</v>
      </c>
      <c r="J4899" s="37"/>
      <c r="K4899" s="37">
        <v>34.916833751888362</v>
      </c>
      <c r="L4899" s="37">
        <v>4.9561692607049395</v>
      </c>
      <c r="M4899" s="37"/>
      <c r="N4899" s="15"/>
    </row>
    <row r="4900" spans="1:14">
      <c r="A4900" s="33">
        <v>41912</v>
      </c>
      <c r="B4900" s="12" t="s">
        <v>54</v>
      </c>
      <c r="C4900" s="10" t="s">
        <v>37</v>
      </c>
      <c r="D4900" s="10" t="s">
        <v>55</v>
      </c>
      <c r="E4900" s="16" t="s">
        <v>20</v>
      </c>
      <c r="F4900" s="16" t="s">
        <v>21</v>
      </c>
      <c r="G4900" s="12">
        <v>42369</v>
      </c>
      <c r="H4900" s="13">
        <v>5</v>
      </c>
      <c r="I4900" s="37">
        <v>5.5881462567349729</v>
      </c>
      <c r="J4900" s="37"/>
      <c r="K4900" s="37">
        <v>33.843168940093847</v>
      </c>
      <c r="L4900" s="37">
        <v>4.5144814449404578</v>
      </c>
      <c r="M4900" s="37"/>
      <c r="N4900" s="15"/>
    </row>
    <row r="4901" spans="1:14">
      <c r="A4901" s="33">
        <v>41912</v>
      </c>
      <c r="B4901" s="12" t="s">
        <v>54</v>
      </c>
      <c r="C4901" s="10" t="s">
        <v>37</v>
      </c>
      <c r="D4901" s="10" t="s">
        <v>55</v>
      </c>
      <c r="E4901" s="16" t="s">
        <v>20</v>
      </c>
      <c r="F4901" s="16" t="s">
        <v>21</v>
      </c>
      <c r="G4901" s="12">
        <v>42460</v>
      </c>
      <c r="H4901" s="13">
        <v>6</v>
      </c>
      <c r="I4901" s="37">
        <v>4.5915323276547895</v>
      </c>
      <c r="J4901" s="37"/>
      <c r="K4901" s="37">
        <v>32.286593201401729</v>
      </c>
      <c r="L4901" s="37">
        <v>3.0349565889626717</v>
      </c>
      <c r="M4901" s="37"/>
      <c r="N4901" s="15"/>
    </row>
    <row r="4902" spans="1:14">
      <c r="A4902" s="33">
        <v>41912</v>
      </c>
      <c r="B4902" s="12" t="s">
        <v>54</v>
      </c>
      <c r="C4902" s="10" t="s">
        <v>37</v>
      </c>
      <c r="D4902" s="10" t="s">
        <v>55</v>
      </c>
      <c r="E4902" s="16" t="s">
        <v>20</v>
      </c>
      <c r="F4902" s="16" t="s">
        <v>21</v>
      </c>
      <c r="G4902" s="12">
        <v>42551</v>
      </c>
      <c r="H4902" s="13">
        <v>7</v>
      </c>
      <c r="I4902" s="37">
        <v>4.3704090643082623</v>
      </c>
      <c r="J4902" s="37"/>
      <c r="K4902" s="37">
        <v>29.73946216381637</v>
      </c>
      <c r="L4902" s="37">
        <v>1.8232780267229032</v>
      </c>
      <c r="M4902" s="37"/>
      <c r="N4902" s="15"/>
    </row>
    <row r="4903" spans="1:14">
      <c r="A4903" s="33">
        <v>41912</v>
      </c>
      <c r="B4903" s="12" t="s">
        <v>54</v>
      </c>
      <c r="C4903" s="10" t="s">
        <v>37</v>
      </c>
      <c r="D4903" s="10" t="s">
        <v>55</v>
      </c>
      <c r="E4903" s="16" t="s">
        <v>20</v>
      </c>
      <c r="F4903" s="16" t="s">
        <v>21</v>
      </c>
      <c r="G4903" s="12">
        <v>42643</v>
      </c>
      <c r="H4903" s="13">
        <v>8</v>
      </c>
      <c r="I4903" s="37">
        <v>3.9660277123578282</v>
      </c>
      <c r="J4903" s="37"/>
      <c r="K4903" s="37">
        <v>26.332965224404461</v>
      </c>
      <c r="L4903" s="37">
        <v>0.55953077294591935</v>
      </c>
      <c r="M4903" s="37"/>
      <c r="N4903" s="15"/>
    </row>
    <row r="4904" spans="1:14">
      <c r="A4904" s="33">
        <v>41912</v>
      </c>
      <c r="B4904" s="12" t="s">
        <v>54</v>
      </c>
      <c r="C4904" s="10" t="s">
        <v>37</v>
      </c>
      <c r="D4904" s="10" t="s">
        <v>55</v>
      </c>
      <c r="E4904" s="16" t="s">
        <v>20</v>
      </c>
      <c r="F4904" s="16" t="s">
        <v>21</v>
      </c>
      <c r="G4904" s="12">
        <v>42735</v>
      </c>
      <c r="H4904" s="13">
        <v>9</v>
      </c>
      <c r="I4904" s="37">
        <v>3.5025722111637094</v>
      </c>
      <c r="J4904" s="37"/>
      <c r="K4904" s="37">
        <v>23.264468122983089</v>
      </c>
      <c r="L4904" s="37">
        <v>0.43407510974233787</v>
      </c>
      <c r="M4904" s="37"/>
      <c r="N4904" s="15"/>
    </row>
    <row r="4905" spans="1:14">
      <c r="A4905" s="33">
        <v>41912</v>
      </c>
      <c r="B4905" s="12" t="s">
        <v>54</v>
      </c>
      <c r="C4905" s="10" t="s">
        <v>37</v>
      </c>
      <c r="D4905" s="10" t="s">
        <v>55</v>
      </c>
      <c r="E4905" s="36" t="s">
        <v>20</v>
      </c>
      <c r="F4905" s="16" t="s">
        <v>15</v>
      </c>
      <c r="G4905" s="12">
        <v>42004</v>
      </c>
      <c r="H4905" s="13">
        <v>1</v>
      </c>
      <c r="I4905" s="37">
        <v>2.6425224870427755E-3</v>
      </c>
      <c r="J4905" s="37"/>
      <c r="K4905" s="37">
        <v>0.12356433110445231</v>
      </c>
      <c r="L4905" s="37">
        <v>0.12620685359149508</v>
      </c>
      <c r="M4905" s="37"/>
      <c r="N4905" s="15"/>
    </row>
    <row r="4906" spans="1:14">
      <c r="A4906" s="33">
        <v>41912</v>
      </c>
      <c r="B4906" s="12" t="s">
        <v>54</v>
      </c>
      <c r="C4906" s="10" t="s">
        <v>37</v>
      </c>
      <c r="D4906" s="10" t="s">
        <v>55</v>
      </c>
      <c r="E4906" s="36" t="s">
        <v>20</v>
      </c>
      <c r="F4906" s="16" t="s">
        <v>15</v>
      </c>
      <c r="G4906" s="12">
        <v>42094</v>
      </c>
      <c r="H4906" s="13">
        <v>2</v>
      </c>
      <c r="I4906" s="37">
        <v>1.1871555396488098E-2</v>
      </c>
      <c r="J4906" s="37"/>
      <c r="K4906" s="37">
        <v>0.12673439223163996</v>
      </c>
      <c r="L4906" s="37">
        <v>1.5041616523675749E-2</v>
      </c>
      <c r="M4906" s="37"/>
      <c r="N4906" s="15"/>
    </row>
    <row r="4907" spans="1:14">
      <c r="A4907" s="33">
        <v>41912</v>
      </c>
      <c r="B4907" s="12" t="s">
        <v>54</v>
      </c>
      <c r="C4907" s="10" t="s">
        <v>37</v>
      </c>
      <c r="D4907" s="10" t="s">
        <v>55</v>
      </c>
      <c r="E4907" s="36" t="s">
        <v>20</v>
      </c>
      <c r="F4907" s="16" t="s">
        <v>15</v>
      </c>
      <c r="G4907" s="12">
        <v>42185</v>
      </c>
      <c r="H4907" s="13">
        <v>3</v>
      </c>
      <c r="I4907" s="37">
        <v>2.9163919352449774E-2</v>
      </c>
      <c r="J4907" s="37"/>
      <c r="K4907" s="37">
        <v>0.12945136650103706</v>
      </c>
      <c r="L4907" s="37">
        <v>3.1880893621846873E-2</v>
      </c>
      <c r="M4907" s="37"/>
      <c r="N4907" s="15"/>
    </row>
    <row r="4908" spans="1:14">
      <c r="A4908" s="33">
        <v>41912</v>
      </c>
      <c r="B4908" s="12" t="s">
        <v>54</v>
      </c>
      <c r="C4908" s="10" t="s">
        <v>37</v>
      </c>
      <c r="D4908" s="10" t="s">
        <v>55</v>
      </c>
      <c r="E4908" s="36" t="s">
        <v>20</v>
      </c>
      <c r="F4908" s="16" t="s">
        <v>15</v>
      </c>
      <c r="G4908" s="12">
        <v>42277</v>
      </c>
      <c r="H4908" s="13">
        <v>4</v>
      </c>
      <c r="I4908" s="37">
        <v>4.1021796665767329E-2</v>
      </c>
      <c r="J4908" s="37"/>
      <c r="K4908" s="37">
        <v>0.11882155098574643</v>
      </c>
      <c r="L4908" s="37">
        <v>3.0391981150476699E-2</v>
      </c>
      <c r="M4908" s="37"/>
      <c r="N4908" s="15"/>
    </row>
    <row r="4909" spans="1:14">
      <c r="A4909" s="33">
        <v>41912</v>
      </c>
      <c r="B4909" s="12" t="s">
        <v>54</v>
      </c>
      <c r="C4909" s="10" t="s">
        <v>37</v>
      </c>
      <c r="D4909" s="10" t="s">
        <v>55</v>
      </c>
      <c r="E4909" s="36" t="s">
        <v>20</v>
      </c>
      <c r="F4909" s="16" t="s">
        <v>15</v>
      </c>
      <c r="G4909" s="12">
        <v>42369</v>
      </c>
      <c r="H4909" s="13">
        <v>5</v>
      </c>
      <c r="I4909" s="37">
        <v>2.7954288075292322E-2</v>
      </c>
      <c r="J4909" s="37"/>
      <c r="K4909" s="37">
        <v>9.2924491866763326E-2</v>
      </c>
      <c r="L4909" s="37">
        <v>2.0572289563092205E-3</v>
      </c>
      <c r="M4909" s="37"/>
      <c r="N4909" s="15"/>
    </row>
    <row r="4910" spans="1:14">
      <c r="A4910" s="33">
        <v>41912</v>
      </c>
      <c r="B4910" s="12" t="s">
        <v>54</v>
      </c>
      <c r="C4910" s="10" t="s">
        <v>37</v>
      </c>
      <c r="D4910" s="10" t="s">
        <v>55</v>
      </c>
      <c r="E4910" s="36" t="s">
        <v>20</v>
      </c>
      <c r="F4910" s="16" t="s">
        <v>15</v>
      </c>
      <c r="G4910" s="12">
        <v>42460</v>
      </c>
      <c r="H4910" s="13">
        <v>6</v>
      </c>
      <c r="I4910" s="37">
        <v>2.1235987389797151E-2</v>
      </c>
      <c r="J4910" s="37"/>
      <c r="K4910" s="37">
        <v>9.3058295228650501E-2</v>
      </c>
      <c r="L4910" s="37">
        <v>2.1369790751684326E-2</v>
      </c>
      <c r="M4910" s="37"/>
      <c r="N4910" s="15"/>
    </row>
    <row r="4911" spans="1:14">
      <c r="A4911" s="33">
        <v>41912</v>
      </c>
      <c r="B4911" s="12" t="s">
        <v>54</v>
      </c>
      <c r="C4911" s="10" t="s">
        <v>37</v>
      </c>
      <c r="D4911" s="10" t="s">
        <v>55</v>
      </c>
      <c r="E4911" s="36" t="s">
        <v>20</v>
      </c>
      <c r="F4911" s="16" t="s">
        <v>15</v>
      </c>
      <c r="G4911" s="12">
        <v>42551</v>
      </c>
      <c r="H4911" s="13">
        <v>7</v>
      </c>
      <c r="I4911" s="37">
        <v>1.6946292848854849E-2</v>
      </c>
      <c r="J4911" s="37"/>
      <c r="K4911" s="37">
        <v>7.1837873930494345E-2</v>
      </c>
      <c r="L4911" s="37">
        <v>-4.2741284493013065E-3</v>
      </c>
      <c r="M4911" s="37"/>
      <c r="N4911" s="15"/>
    </row>
    <row r="4912" spans="1:14">
      <c r="A4912" s="33">
        <v>41912</v>
      </c>
      <c r="B4912" s="12" t="s">
        <v>54</v>
      </c>
      <c r="C4912" s="10" t="s">
        <v>37</v>
      </c>
      <c r="D4912" s="10" t="s">
        <v>55</v>
      </c>
      <c r="E4912" s="36" t="s">
        <v>20</v>
      </c>
      <c r="F4912" s="16" t="s">
        <v>15</v>
      </c>
      <c r="G4912" s="12">
        <v>42643</v>
      </c>
      <c r="H4912" s="13">
        <v>8</v>
      </c>
      <c r="I4912" s="37">
        <v>5.266244283675392E-3</v>
      </c>
      <c r="J4912" s="37"/>
      <c r="K4912" s="37">
        <v>4.6363202371456302E-2</v>
      </c>
      <c r="L4912" s="37">
        <v>-2.020842727536265E-2</v>
      </c>
      <c r="M4912" s="37"/>
      <c r="N4912" s="15"/>
    </row>
    <row r="4913" spans="1:14">
      <c r="A4913" s="33">
        <v>41912</v>
      </c>
      <c r="B4913" s="12" t="s">
        <v>54</v>
      </c>
      <c r="C4913" s="10" t="s">
        <v>37</v>
      </c>
      <c r="D4913" s="10" t="s">
        <v>55</v>
      </c>
      <c r="E4913" s="36" t="s">
        <v>20</v>
      </c>
      <c r="F4913" s="16" t="s">
        <v>15</v>
      </c>
      <c r="G4913" s="12">
        <v>42735</v>
      </c>
      <c r="H4913" s="13">
        <v>9</v>
      </c>
      <c r="I4913" s="37">
        <v>3.2053017766318082E-3</v>
      </c>
      <c r="J4913" s="37"/>
      <c r="K4913" s="37">
        <v>3.7403632587968305E-2</v>
      </c>
      <c r="L4913" s="37">
        <v>-5.7542680068561891E-3</v>
      </c>
      <c r="M4913" s="37"/>
      <c r="N4913" s="15"/>
    </row>
    <row r="4914" spans="1:14">
      <c r="A4914" s="33">
        <v>41912</v>
      </c>
      <c r="B4914" s="12" t="s">
        <v>54</v>
      </c>
      <c r="C4914" s="10" t="s">
        <v>37</v>
      </c>
      <c r="D4914" s="10" t="s">
        <v>55</v>
      </c>
      <c r="E4914" s="16" t="s">
        <v>31</v>
      </c>
      <c r="F4914" s="16" t="s">
        <v>35</v>
      </c>
      <c r="G4914" s="12">
        <v>42004</v>
      </c>
      <c r="H4914" s="13">
        <v>1</v>
      </c>
      <c r="I4914" s="37">
        <v>1.088504502260073</v>
      </c>
      <c r="J4914" s="37"/>
      <c r="K4914" s="37">
        <v>53.58554343292667</v>
      </c>
      <c r="L4914" s="37">
        <v>54.674047935186742</v>
      </c>
      <c r="M4914" s="37"/>
      <c r="N4914" s="15"/>
    </row>
    <row r="4915" spans="1:14">
      <c r="A4915" s="33">
        <v>41912</v>
      </c>
      <c r="B4915" s="12" t="s">
        <v>54</v>
      </c>
      <c r="C4915" s="10" t="s">
        <v>37</v>
      </c>
      <c r="D4915" s="10" t="s">
        <v>55</v>
      </c>
      <c r="E4915" s="16" t="s">
        <v>31</v>
      </c>
      <c r="F4915" s="16" t="s">
        <v>35</v>
      </c>
      <c r="G4915" s="12">
        <v>42094</v>
      </c>
      <c r="H4915" s="13">
        <v>2</v>
      </c>
      <c r="I4915" s="37">
        <v>2.9129293398535356</v>
      </c>
      <c r="J4915" s="37"/>
      <c r="K4915" s="37">
        <v>55.110180917447408</v>
      </c>
      <c r="L4915" s="37">
        <v>4.4375668243742741</v>
      </c>
      <c r="M4915" s="37"/>
      <c r="N4915" s="15"/>
    </row>
    <row r="4916" spans="1:14">
      <c r="A4916" s="33">
        <v>41912</v>
      </c>
      <c r="B4916" s="12" t="s">
        <v>54</v>
      </c>
      <c r="C4916" s="10" t="s">
        <v>37</v>
      </c>
      <c r="D4916" s="10" t="s">
        <v>55</v>
      </c>
      <c r="E4916" s="16" t="s">
        <v>31</v>
      </c>
      <c r="F4916" s="16" t="s">
        <v>35</v>
      </c>
      <c r="G4916" s="12">
        <v>42185</v>
      </c>
      <c r="H4916" s="13">
        <v>3</v>
      </c>
      <c r="I4916" s="37">
        <v>3.7331793824358961</v>
      </c>
      <c r="J4916" s="37"/>
      <c r="K4916" s="37">
        <v>57.373499229628976</v>
      </c>
      <c r="L4916" s="37">
        <v>5.9964976946174637</v>
      </c>
      <c r="M4916" s="37"/>
      <c r="N4916" s="15"/>
    </row>
    <row r="4917" spans="1:14">
      <c r="A4917" s="33">
        <v>41912</v>
      </c>
      <c r="B4917" s="12" t="s">
        <v>54</v>
      </c>
      <c r="C4917" s="10" t="s">
        <v>37</v>
      </c>
      <c r="D4917" s="10" t="s">
        <v>55</v>
      </c>
      <c r="E4917" s="16" t="s">
        <v>31</v>
      </c>
      <c r="F4917" s="16" t="s">
        <v>35</v>
      </c>
      <c r="G4917" s="12">
        <v>42277</v>
      </c>
      <c r="H4917" s="13">
        <v>4</v>
      </c>
      <c r="I4917" s="37">
        <v>4.7204199112947052</v>
      </c>
      <c r="J4917" s="37"/>
      <c r="K4917" s="37">
        <v>61.37072218833984</v>
      </c>
      <c r="L4917" s="37">
        <v>8.7176428700055695</v>
      </c>
      <c r="M4917" s="37"/>
      <c r="N4917" s="15"/>
    </row>
    <row r="4918" spans="1:14">
      <c r="A4918" s="33">
        <v>41912</v>
      </c>
      <c r="B4918" s="12" t="s">
        <v>54</v>
      </c>
      <c r="C4918" s="10" t="s">
        <v>37</v>
      </c>
      <c r="D4918" s="10" t="s">
        <v>55</v>
      </c>
      <c r="E4918" s="16" t="s">
        <v>31</v>
      </c>
      <c r="F4918" s="16" t="s">
        <v>35</v>
      </c>
      <c r="G4918" s="12">
        <v>42369</v>
      </c>
      <c r="H4918" s="13">
        <v>5</v>
      </c>
      <c r="I4918" s="37">
        <v>5.773444303444645</v>
      </c>
      <c r="J4918" s="37"/>
      <c r="K4918" s="37">
        <v>64.964613914163607</v>
      </c>
      <c r="L4918" s="37">
        <v>9.3673360292684116</v>
      </c>
      <c r="M4918" s="37"/>
      <c r="N4918" s="15"/>
    </row>
    <row r="4919" spans="1:14">
      <c r="A4919" s="33">
        <v>41912</v>
      </c>
      <c r="B4919" s="12" t="s">
        <v>54</v>
      </c>
      <c r="C4919" s="10" t="s">
        <v>37</v>
      </c>
      <c r="D4919" s="10" t="s">
        <v>55</v>
      </c>
      <c r="E4919" s="16" t="s">
        <v>31</v>
      </c>
      <c r="F4919" s="16" t="s">
        <v>35</v>
      </c>
      <c r="G4919" s="12">
        <v>42460</v>
      </c>
      <c r="H4919" s="13">
        <v>6</v>
      </c>
      <c r="I4919" s="37">
        <v>5.2943135554685519</v>
      </c>
      <c r="J4919" s="37"/>
      <c r="K4919" s="37">
        <v>66.396366229286542</v>
      </c>
      <c r="L4919" s="37">
        <v>6.7260658705914871</v>
      </c>
      <c r="M4919" s="37"/>
      <c r="N4919" s="15"/>
    </row>
    <row r="4920" spans="1:14">
      <c r="A4920" s="33">
        <v>41912</v>
      </c>
      <c r="B4920" s="12" t="s">
        <v>54</v>
      </c>
      <c r="C4920" s="10" t="s">
        <v>37</v>
      </c>
      <c r="D4920" s="10" t="s">
        <v>55</v>
      </c>
      <c r="E4920" s="16" t="s">
        <v>31</v>
      </c>
      <c r="F4920" s="16" t="s">
        <v>35</v>
      </c>
      <c r="G4920" s="12">
        <v>42551</v>
      </c>
      <c r="H4920" s="13">
        <v>7</v>
      </c>
      <c r="I4920" s="37">
        <v>5.4064687793712682</v>
      </c>
      <c r="J4920" s="37"/>
      <c r="K4920" s="37">
        <v>65.54431767474216</v>
      </c>
      <c r="L4920" s="37">
        <v>4.5544202248268864</v>
      </c>
      <c r="M4920" s="37"/>
      <c r="N4920" s="15"/>
    </row>
    <row r="4921" spans="1:14">
      <c r="A4921" s="33">
        <v>41912</v>
      </c>
      <c r="B4921" s="12" t="s">
        <v>54</v>
      </c>
      <c r="C4921" s="10" t="s">
        <v>37</v>
      </c>
      <c r="D4921" s="10" t="s">
        <v>55</v>
      </c>
      <c r="E4921" s="16" t="s">
        <v>31</v>
      </c>
      <c r="F4921" s="16" t="s">
        <v>35</v>
      </c>
      <c r="G4921" s="12">
        <v>42643</v>
      </c>
      <c r="H4921" s="13">
        <v>8</v>
      </c>
      <c r="I4921" s="37">
        <v>5.1285329785809513</v>
      </c>
      <c r="J4921" s="37"/>
      <c r="K4921" s="37">
        <v>63.063866255362484</v>
      </c>
      <c r="L4921" s="37">
        <v>2.648081559201275</v>
      </c>
      <c r="M4921" s="37"/>
      <c r="N4921" s="15"/>
    </row>
    <row r="4922" spans="1:14">
      <c r="A4922" s="33">
        <v>41912</v>
      </c>
      <c r="B4922" s="12" t="s">
        <v>54</v>
      </c>
      <c r="C4922" s="10" t="s">
        <v>37</v>
      </c>
      <c r="D4922" s="10" t="s">
        <v>55</v>
      </c>
      <c r="E4922" s="16" t="s">
        <v>31</v>
      </c>
      <c r="F4922" s="16" t="s">
        <v>35</v>
      </c>
      <c r="G4922" s="12">
        <v>42735</v>
      </c>
      <c r="H4922" s="13">
        <v>9</v>
      </c>
      <c r="I4922" s="37">
        <v>5.3992124055934454</v>
      </c>
      <c r="J4922" s="37"/>
      <c r="K4922" s="37">
        <v>59.705210564485924</v>
      </c>
      <c r="L4922" s="37">
        <v>2.0405567147168853</v>
      </c>
      <c r="M4922" s="37"/>
      <c r="N4922" s="15"/>
    </row>
    <row r="4923" spans="1:14">
      <c r="A4923" s="33">
        <v>41912</v>
      </c>
      <c r="B4923" s="12" t="s">
        <v>54</v>
      </c>
      <c r="C4923" s="10" t="s">
        <v>37</v>
      </c>
      <c r="D4923" s="10" t="s">
        <v>55</v>
      </c>
      <c r="E4923" s="16" t="s">
        <v>31</v>
      </c>
      <c r="F4923" s="16" t="s">
        <v>44</v>
      </c>
      <c r="G4923" s="12">
        <v>42004</v>
      </c>
      <c r="H4923" s="13">
        <v>1</v>
      </c>
      <c r="I4923" s="37">
        <v>-0.94174224580485788</v>
      </c>
      <c r="J4923" s="37"/>
      <c r="K4923" s="37">
        <v>5.6119417098316262</v>
      </c>
      <c r="L4923" s="37">
        <v>4.6701994640267683</v>
      </c>
      <c r="M4923" s="37"/>
      <c r="N4923" s="15"/>
    </row>
    <row r="4924" spans="1:14">
      <c r="A4924" s="33">
        <v>41912</v>
      </c>
      <c r="B4924" s="12" t="s">
        <v>54</v>
      </c>
      <c r="C4924" s="10" t="s">
        <v>37</v>
      </c>
      <c r="D4924" s="10" t="s">
        <v>55</v>
      </c>
      <c r="E4924" s="16" t="s">
        <v>31</v>
      </c>
      <c r="F4924" s="16" t="s">
        <v>44</v>
      </c>
      <c r="G4924" s="12">
        <v>42094</v>
      </c>
      <c r="H4924" s="13">
        <v>2</v>
      </c>
      <c r="I4924" s="37">
        <v>-0.87936156010037259</v>
      </c>
      <c r="J4924" s="37"/>
      <c r="K4924" s="37">
        <v>5.9938308813546826</v>
      </c>
      <c r="L4924" s="37">
        <v>-0.49747238857731624</v>
      </c>
      <c r="M4924" s="37"/>
      <c r="N4924" s="15"/>
    </row>
    <row r="4925" spans="1:14">
      <c r="A4925" s="33">
        <v>41912</v>
      </c>
      <c r="B4925" s="12" t="s">
        <v>54</v>
      </c>
      <c r="C4925" s="10" t="s">
        <v>37</v>
      </c>
      <c r="D4925" s="10" t="s">
        <v>55</v>
      </c>
      <c r="E4925" s="16" t="s">
        <v>31</v>
      </c>
      <c r="F4925" s="16" t="s">
        <v>44</v>
      </c>
      <c r="G4925" s="12">
        <v>42185</v>
      </c>
      <c r="H4925" s="13">
        <v>3</v>
      </c>
      <c r="I4925" s="37">
        <v>0.43254007413648665</v>
      </c>
      <c r="J4925" s="37"/>
      <c r="K4925" s="37">
        <v>6.7865084689126292</v>
      </c>
      <c r="L4925" s="37">
        <v>1.2252176616944332</v>
      </c>
      <c r="M4925" s="37"/>
      <c r="N4925" s="15"/>
    </row>
    <row r="4926" spans="1:14">
      <c r="A4926" s="33">
        <v>41912</v>
      </c>
      <c r="B4926" s="12" t="s">
        <v>54</v>
      </c>
      <c r="C4926" s="10" t="s">
        <v>37</v>
      </c>
      <c r="D4926" s="10" t="s">
        <v>55</v>
      </c>
      <c r="E4926" s="16" t="s">
        <v>31</v>
      </c>
      <c r="F4926" s="16" t="s">
        <v>44</v>
      </c>
      <c r="G4926" s="12">
        <v>42277</v>
      </c>
      <c r="H4926" s="13">
        <v>4</v>
      </c>
      <c r="I4926" s="37">
        <v>0.84527924236962093</v>
      </c>
      <c r="J4926" s="37"/>
      <c r="K4926" s="37">
        <v>7.0596708090066471</v>
      </c>
      <c r="L4926" s="37">
        <v>1.1184415824636389</v>
      </c>
      <c r="M4926" s="37"/>
      <c r="N4926" s="15"/>
    </row>
    <row r="4927" spans="1:14">
      <c r="A4927" s="33">
        <v>41912</v>
      </c>
      <c r="B4927" s="12" t="s">
        <v>54</v>
      </c>
      <c r="C4927" s="10" t="s">
        <v>37</v>
      </c>
      <c r="D4927" s="10" t="s">
        <v>55</v>
      </c>
      <c r="E4927" s="16" t="s">
        <v>31</v>
      </c>
      <c r="F4927" s="16" t="s">
        <v>44</v>
      </c>
      <c r="G4927" s="12">
        <v>42369</v>
      </c>
      <c r="H4927" s="13">
        <v>5</v>
      </c>
      <c r="I4927" s="37">
        <v>0.79129621535438766</v>
      </c>
      <c r="J4927" s="37"/>
      <c r="K4927" s="37">
        <v>7.0020111774424407</v>
      </c>
      <c r="L4927" s="37">
        <v>0.73363658379018126</v>
      </c>
      <c r="M4927" s="37"/>
      <c r="N4927" s="15"/>
    </row>
    <row r="4928" spans="1:14">
      <c r="A4928" s="33">
        <v>41912</v>
      </c>
      <c r="B4928" s="12" t="s">
        <v>54</v>
      </c>
      <c r="C4928" s="10" t="s">
        <v>37</v>
      </c>
      <c r="D4928" s="10" t="s">
        <v>55</v>
      </c>
      <c r="E4928" s="16" t="s">
        <v>31</v>
      </c>
      <c r="F4928" s="16" t="s">
        <v>44</v>
      </c>
      <c r="G4928" s="12">
        <v>42460</v>
      </c>
      <c r="H4928" s="13">
        <v>6</v>
      </c>
      <c r="I4928" s="37">
        <v>0.76776163376741025</v>
      </c>
      <c r="J4928" s="37"/>
      <c r="K4928" s="37">
        <v>6.9446719529244803</v>
      </c>
      <c r="L4928" s="37">
        <v>0.71042240924944977</v>
      </c>
      <c r="M4928" s="37"/>
      <c r="N4928" s="15"/>
    </row>
    <row r="4929" spans="1:14">
      <c r="A4929" s="33">
        <v>41912</v>
      </c>
      <c r="B4929" s="12" t="s">
        <v>54</v>
      </c>
      <c r="C4929" s="10" t="s">
        <v>37</v>
      </c>
      <c r="D4929" s="10" t="s">
        <v>55</v>
      </c>
      <c r="E4929" s="16" t="s">
        <v>31</v>
      </c>
      <c r="F4929" s="16" t="s">
        <v>44</v>
      </c>
      <c r="G4929" s="12">
        <v>42551</v>
      </c>
      <c r="H4929" s="13">
        <v>7</v>
      </c>
      <c r="I4929" s="37">
        <v>0.68942045168837751</v>
      </c>
      <c r="J4929" s="37"/>
      <c r="K4929" s="37">
        <v>6.6497644094118584</v>
      </c>
      <c r="L4929" s="37">
        <v>0.39451290817575568</v>
      </c>
      <c r="M4929" s="37"/>
      <c r="N4929" s="15"/>
    </row>
    <row r="4930" spans="1:14">
      <c r="A4930" s="33">
        <v>41912</v>
      </c>
      <c r="B4930" s="12" t="s">
        <v>54</v>
      </c>
      <c r="C4930" s="10" t="s">
        <v>37</v>
      </c>
      <c r="D4930" s="10" t="s">
        <v>55</v>
      </c>
      <c r="E4930" s="16" t="s">
        <v>31</v>
      </c>
      <c r="F4930" s="16" t="s">
        <v>44</v>
      </c>
      <c r="G4930" s="12">
        <v>42643</v>
      </c>
      <c r="H4930" s="13">
        <v>8</v>
      </c>
      <c r="I4930" s="37">
        <v>0.61929824786157717</v>
      </c>
      <c r="J4930" s="37"/>
      <c r="K4930" s="37">
        <v>6.2602637077881695</v>
      </c>
      <c r="L4930" s="37">
        <v>0.22979754623788828</v>
      </c>
      <c r="M4930" s="37"/>
      <c r="N4930" s="15"/>
    </row>
    <row r="4931" spans="1:14">
      <c r="A4931" s="33">
        <v>41912</v>
      </c>
      <c r="B4931" s="12" t="s">
        <v>54</v>
      </c>
      <c r="C4931" s="10" t="s">
        <v>37</v>
      </c>
      <c r="D4931" s="10" t="s">
        <v>55</v>
      </c>
      <c r="E4931" s="16" t="s">
        <v>31</v>
      </c>
      <c r="F4931" s="16" t="s">
        <v>44</v>
      </c>
      <c r="G4931" s="12">
        <v>42735</v>
      </c>
      <c r="H4931" s="13">
        <v>9</v>
      </c>
      <c r="I4931" s="37">
        <v>0.73299009629281642</v>
      </c>
      <c r="J4931" s="37"/>
      <c r="K4931" s="37">
        <v>5.5441846444657443</v>
      </c>
      <c r="L4931" s="37">
        <v>1.6911032970391204E-2</v>
      </c>
      <c r="M4931" s="37"/>
      <c r="N4931" s="15"/>
    </row>
    <row r="4932" spans="1:14">
      <c r="A4932" s="33">
        <v>41912</v>
      </c>
      <c r="B4932" s="12" t="s">
        <v>54</v>
      </c>
      <c r="C4932" s="10" t="s">
        <v>4</v>
      </c>
      <c r="D4932" s="10" t="s">
        <v>49</v>
      </c>
      <c r="E4932" s="36" t="s">
        <v>6</v>
      </c>
      <c r="F4932" s="36" t="s">
        <v>50</v>
      </c>
      <c r="G4932" s="12">
        <v>42004</v>
      </c>
      <c r="H4932" s="13">
        <v>1</v>
      </c>
      <c r="I4932" s="37"/>
      <c r="J4932" s="37">
        <v>-0.32100000000000001</v>
      </c>
      <c r="K4932" s="37"/>
      <c r="L4932" s="37">
        <v>-0.32100000000000001</v>
      </c>
      <c r="M4932" s="37"/>
      <c r="N4932" s="15">
        <v>111.251</v>
      </c>
    </row>
    <row r="4933" spans="1:14">
      <c r="A4933" s="33">
        <v>41912</v>
      </c>
      <c r="B4933" s="12" t="s">
        <v>54</v>
      </c>
      <c r="C4933" s="10" t="s">
        <v>4</v>
      </c>
      <c r="D4933" s="10" t="s">
        <v>49</v>
      </c>
      <c r="E4933" s="36" t="s">
        <v>6</v>
      </c>
      <c r="F4933" s="36" t="s">
        <v>50</v>
      </c>
      <c r="G4933" s="12">
        <v>42094</v>
      </c>
      <c r="H4933" s="13">
        <v>2</v>
      </c>
      <c r="I4933" s="37"/>
      <c r="J4933" s="37">
        <v>-0.29299999999999998</v>
      </c>
      <c r="K4933" s="37"/>
      <c r="L4933" s="37">
        <v>-0.29299999999999998</v>
      </c>
      <c r="M4933" s="37"/>
      <c r="N4933" s="15">
        <v>108.306</v>
      </c>
    </row>
    <row r="4934" spans="1:14">
      <c r="A4934" s="33">
        <v>41912</v>
      </c>
      <c r="B4934" s="12" t="s">
        <v>54</v>
      </c>
      <c r="C4934" s="10" t="s">
        <v>4</v>
      </c>
      <c r="D4934" s="10" t="s">
        <v>49</v>
      </c>
      <c r="E4934" s="36" t="s">
        <v>6</v>
      </c>
      <c r="F4934" s="36" t="s">
        <v>50</v>
      </c>
      <c r="G4934" s="12">
        <v>42185</v>
      </c>
      <c r="H4934" s="13">
        <v>3</v>
      </c>
      <c r="I4934" s="37"/>
      <c r="J4934" s="37">
        <v>-0.29099999999999998</v>
      </c>
      <c r="K4934" s="37"/>
      <c r="L4934" s="37">
        <v>-0.29099999999999998</v>
      </c>
      <c r="M4934" s="37"/>
      <c r="N4934" s="15">
        <v>105.461</v>
      </c>
    </row>
    <row r="4935" spans="1:14">
      <c r="A4935" s="33">
        <v>41912</v>
      </c>
      <c r="B4935" s="12" t="s">
        <v>54</v>
      </c>
      <c r="C4935" s="10" t="s">
        <v>4</v>
      </c>
      <c r="D4935" s="10" t="s">
        <v>49</v>
      </c>
      <c r="E4935" s="36" t="s">
        <v>6</v>
      </c>
      <c r="F4935" s="36" t="s">
        <v>50</v>
      </c>
      <c r="G4935" s="12">
        <v>42277</v>
      </c>
      <c r="H4935" s="13">
        <v>4</v>
      </c>
      <c r="I4935" s="37"/>
      <c r="J4935" s="37">
        <v>-0.309</v>
      </c>
      <c r="K4935" s="37"/>
      <c r="L4935" s="37">
        <v>-0.309</v>
      </c>
      <c r="M4935" s="37"/>
      <c r="N4935" s="15">
        <v>102.73399999999999</v>
      </c>
    </row>
    <row r="4936" spans="1:14">
      <c r="A4936" s="33">
        <v>41912</v>
      </c>
      <c r="B4936" s="12" t="s">
        <v>54</v>
      </c>
      <c r="C4936" s="10" t="s">
        <v>4</v>
      </c>
      <c r="D4936" s="10" t="s">
        <v>49</v>
      </c>
      <c r="E4936" s="36" t="s">
        <v>6</v>
      </c>
      <c r="F4936" s="36" t="s">
        <v>50</v>
      </c>
      <c r="G4936" s="12">
        <v>42369</v>
      </c>
      <c r="H4936" s="13">
        <v>5</v>
      </c>
      <c r="I4936" s="37"/>
      <c r="J4936" s="37">
        <v>-0.22500000000000001</v>
      </c>
      <c r="K4936" s="37"/>
      <c r="L4936" s="37">
        <v>-0.22500000000000001</v>
      </c>
      <c r="M4936" s="37"/>
      <c r="N4936" s="15">
        <v>100.01900000000001</v>
      </c>
    </row>
    <row r="4937" spans="1:14">
      <c r="A4937" s="33">
        <v>41912</v>
      </c>
      <c r="B4937" s="12" t="s">
        <v>54</v>
      </c>
      <c r="C4937" s="10" t="s">
        <v>4</v>
      </c>
      <c r="D4937" s="10" t="s">
        <v>49</v>
      </c>
      <c r="E4937" s="36" t="s">
        <v>6</v>
      </c>
      <c r="F4937" s="36" t="s">
        <v>50</v>
      </c>
      <c r="G4937" s="12">
        <v>42460</v>
      </c>
      <c r="H4937" s="13">
        <v>6</v>
      </c>
      <c r="I4937" s="37"/>
      <c r="J4937" s="37">
        <v>-0.24</v>
      </c>
      <c r="K4937" s="37"/>
      <c r="L4937" s="37">
        <v>-0.24</v>
      </c>
      <c r="M4937" s="37"/>
      <c r="N4937" s="15">
        <v>97.412999999999997</v>
      </c>
    </row>
    <row r="4938" spans="1:14">
      <c r="A4938" s="33">
        <v>41912</v>
      </c>
      <c r="B4938" s="12" t="s">
        <v>54</v>
      </c>
      <c r="C4938" s="10" t="s">
        <v>4</v>
      </c>
      <c r="D4938" s="10" t="s">
        <v>49</v>
      </c>
      <c r="E4938" s="36" t="s">
        <v>6</v>
      </c>
      <c r="F4938" s="36" t="s">
        <v>50</v>
      </c>
      <c r="G4938" s="12">
        <v>42551</v>
      </c>
      <c r="H4938" s="13">
        <v>7</v>
      </c>
      <c r="I4938" s="37"/>
      <c r="J4938" s="37">
        <v>-0.217</v>
      </c>
      <c r="K4938" s="37"/>
      <c r="L4938" s="37">
        <v>-0.217</v>
      </c>
      <c r="M4938" s="37"/>
      <c r="N4938" s="15">
        <v>94.873999999999995</v>
      </c>
    </row>
    <row r="4939" spans="1:14">
      <c r="A4939" s="33">
        <v>41912</v>
      </c>
      <c r="B4939" s="12" t="s">
        <v>54</v>
      </c>
      <c r="C4939" s="10" t="s">
        <v>4</v>
      </c>
      <c r="D4939" s="10" t="s">
        <v>49</v>
      </c>
      <c r="E4939" s="36" t="s">
        <v>6</v>
      </c>
      <c r="F4939" s="36" t="s">
        <v>50</v>
      </c>
      <c r="G4939" s="12">
        <v>42643</v>
      </c>
      <c r="H4939" s="13">
        <v>8</v>
      </c>
      <c r="I4939" s="37"/>
      <c r="J4939" s="37">
        <v>-0.20599999999999999</v>
      </c>
      <c r="K4939" s="37"/>
      <c r="L4939" s="37">
        <v>-0.20599999999999999</v>
      </c>
      <c r="M4939" s="37"/>
      <c r="N4939" s="15">
        <v>92.411000000000001</v>
      </c>
    </row>
    <row r="4940" spans="1:14">
      <c r="A4940" s="33">
        <v>41912</v>
      </c>
      <c r="B4940" s="12" t="s">
        <v>54</v>
      </c>
      <c r="C4940" s="10" t="s">
        <v>4</v>
      </c>
      <c r="D4940" s="10" t="s">
        <v>49</v>
      </c>
      <c r="E4940" s="36" t="s">
        <v>6</v>
      </c>
      <c r="F4940" s="36" t="s">
        <v>50</v>
      </c>
      <c r="G4940" s="12">
        <v>42735</v>
      </c>
      <c r="H4940" s="13">
        <v>9</v>
      </c>
      <c r="I4940" s="37"/>
      <c r="J4940" s="37">
        <v>-0.2</v>
      </c>
      <c r="K4940" s="37"/>
      <c r="L4940" s="37">
        <v>-0.2</v>
      </c>
      <c r="M4940" s="37"/>
      <c r="N4940" s="15">
        <v>90.027000000000001</v>
      </c>
    </row>
    <row r="4941" spans="1:14">
      <c r="A4941" s="33">
        <v>41912</v>
      </c>
      <c r="B4941" s="12" t="s">
        <v>54</v>
      </c>
      <c r="C4941" s="10" t="s">
        <v>36</v>
      </c>
      <c r="D4941" s="10" t="s">
        <v>49</v>
      </c>
      <c r="E4941" s="36" t="s">
        <v>6</v>
      </c>
      <c r="F4941" s="36" t="s">
        <v>50</v>
      </c>
      <c r="G4941" s="12">
        <v>42004</v>
      </c>
      <c r="H4941" s="13">
        <v>1</v>
      </c>
      <c r="I4941" s="37"/>
      <c r="J4941" s="37">
        <v>2.6709999999999998</v>
      </c>
      <c r="K4941" s="37"/>
      <c r="L4941" s="37">
        <v>2.6709999999999998</v>
      </c>
      <c r="M4941" s="37"/>
      <c r="N4941" s="15">
        <v>108.26</v>
      </c>
    </row>
    <row r="4942" spans="1:14">
      <c r="A4942" s="33">
        <v>41912</v>
      </c>
      <c r="B4942" s="12" t="s">
        <v>54</v>
      </c>
      <c r="C4942" s="10" t="s">
        <v>36</v>
      </c>
      <c r="D4942" s="10" t="s">
        <v>49</v>
      </c>
      <c r="E4942" s="36" t="s">
        <v>6</v>
      </c>
      <c r="F4942" s="36" t="s">
        <v>50</v>
      </c>
      <c r="G4942" s="12">
        <v>42094</v>
      </c>
      <c r="H4942" s="13">
        <v>2</v>
      </c>
      <c r="I4942" s="37"/>
      <c r="J4942" s="37">
        <v>2.4159999999999999</v>
      </c>
      <c r="K4942" s="37"/>
      <c r="L4942" s="37">
        <v>2.4159999999999999</v>
      </c>
      <c r="M4942" s="37"/>
      <c r="N4942" s="15">
        <v>102.60599999999999</v>
      </c>
    </row>
    <row r="4943" spans="1:14">
      <c r="A4943" s="33">
        <v>41912</v>
      </c>
      <c r="B4943" s="12" t="s">
        <v>54</v>
      </c>
      <c r="C4943" s="10" t="s">
        <v>36</v>
      </c>
      <c r="D4943" s="10" t="s">
        <v>49</v>
      </c>
      <c r="E4943" s="36" t="s">
        <v>6</v>
      </c>
      <c r="F4943" s="36" t="s">
        <v>50</v>
      </c>
      <c r="G4943" s="12">
        <v>42185</v>
      </c>
      <c r="H4943" s="13">
        <v>3</v>
      </c>
      <c r="I4943" s="37"/>
      <c r="J4943" s="37">
        <v>-0.433</v>
      </c>
      <c r="K4943" s="37"/>
      <c r="L4943" s="37">
        <v>-0.433</v>
      </c>
      <c r="M4943" s="37"/>
      <c r="N4943" s="15">
        <v>99.903000000000006</v>
      </c>
    </row>
    <row r="4944" spans="1:14">
      <c r="A4944" s="33">
        <v>41912</v>
      </c>
      <c r="B4944" s="12" t="s">
        <v>54</v>
      </c>
      <c r="C4944" s="10" t="s">
        <v>36</v>
      </c>
      <c r="D4944" s="10" t="s">
        <v>49</v>
      </c>
      <c r="E4944" s="36" t="s">
        <v>6</v>
      </c>
      <c r="F4944" s="36" t="s">
        <v>50</v>
      </c>
      <c r="G4944" s="12">
        <v>42277</v>
      </c>
      <c r="H4944" s="13">
        <v>4</v>
      </c>
      <c r="I4944" s="37"/>
      <c r="J4944" s="37">
        <v>-0.78500000000000003</v>
      </c>
      <c r="K4944" s="37"/>
      <c r="L4944" s="37">
        <v>-0.78500000000000003</v>
      </c>
      <c r="M4944" s="37"/>
      <c r="N4944" s="15">
        <v>97.652000000000001</v>
      </c>
    </row>
    <row r="4945" spans="1:14">
      <c r="A4945" s="33">
        <v>41912</v>
      </c>
      <c r="B4945" s="12" t="s">
        <v>54</v>
      </c>
      <c r="C4945" s="10" t="s">
        <v>36</v>
      </c>
      <c r="D4945" s="10" t="s">
        <v>49</v>
      </c>
      <c r="E4945" s="36" t="s">
        <v>6</v>
      </c>
      <c r="F4945" s="36" t="s">
        <v>50</v>
      </c>
      <c r="G4945" s="12">
        <v>42369</v>
      </c>
      <c r="H4945" s="13">
        <v>5</v>
      </c>
      <c r="I4945" s="37"/>
      <c r="J4945" s="37">
        <v>-0.84599999999999997</v>
      </c>
      <c r="K4945" s="37"/>
      <c r="L4945" s="37">
        <v>-0.84599999999999997</v>
      </c>
      <c r="M4945" s="37"/>
      <c r="N4945" s="15">
        <v>95.558999999999997</v>
      </c>
    </row>
    <row r="4946" spans="1:14">
      <c r="A4946" s="33">
        <v>41912</v>
      </c>
      <c r="B4946" s="12" t="s">
        <v>54</v>
      </c>
      <c r="C4946" s="10" t="s">
        <v>36</v>
      </c>
      <c r="D4946" s="10" t="s">
        <v>49</v>
      </c>
      <c r="E4946" s="36" t="s">
        <v>6</v>
      </c>
      <c r="F4946" s="36" t="s">
        <v>50</v>
      </c>
      <c r="G4946" s="12">
        <v>42460</v>
      </c>
      <c r="H4946" s="13">
        <v>6</v>
      </c>
      <c r="I4946" s="37"/>
      <c r="J4946" s="37">
        <v>-0.63700000000000001</v>
      </c>
      <c r="K4946" s="37"/>
      <c r="L4946" s="37">
        <v>-0.63700000000000001</v>
      </c>
      <c r="M4946" s="37"/>
      <c r="N4946" s="15">
        <v>93.349000000000004</v>
      </c>
    </row>
    <row r="4947" spans="1:14">
      <c r="A4947" s="33">
        <v>41912</v>
      </c>
      <c r="B4947" s="12" t="s">
        <v>54</v>
      </c>
      <c r="C4947" s="10" t="s">
        <v>36</v>
      </c>
      <c r="D4947" s="10" t="s">
        <v>49</v>
      </c>
      <c r="E4947" s="36" t="s">
        <v>6</v>
      </c>
      <c r="F4947" s="36" t="s">
        <v>50</v>
      </c>
      <c r="G4947" s="12">
        <v>42551</v>
      </c>
      <c r="H4947" s="13">
        <v>7</v>
      </c>
      <c r="I4947" s="37"/>
      <c r="J4947" s="37">
        <v>-0.47299999999999998</v>
      </c>
      <c r="K4947" s="37"/>
      <c r="L4947" s="37">
        <v>-0.47299999999999998</v>
      </c>
      <c r="M4947" s="37"/>
      <c r="N4947" s="15">
        <v>91.066000000000003</v>
      </c>
    </row>
    <row r="4948" spans="1:14">
      <c r="A4948" s="33">
        <v>41912</v>
      </c>
      <c r="B4948" s="12" t="s">
        <v>54</v>
      </c>
      <c r="C4948" s="10" t="s">
        <v>36</v>
      </c>
      <c r="D4948" s="10" t="s">
        <v>49</v>
      </c>
      <c r="E4948" s="36" t="s">
        <v>6</v>
      </c>
      <c r="F4948" s="36" t="s">
        <v>50</v>
      </c>
      <c r="G4948" s="12">
        <v>42643</v>
      </c>
      <c r="H4948" s="13">
        <v>8</v>
      </c>
      <c r="I4948" s="37"/>
      <c r="J4948" s="37">
        <v>-0.42699999999999999</v>
      </c>
      <c r="K4948" s="37"/>
      <c r="L4948" s="37">
        <v>-0.42699999999999999</v>
      </c>
      <c r="M4948" s="37"/>
      <c r="N4948" s="15">
        <v>88.823999999999998</v>
      </c>
    </row>
    <row r="4949" spans="1:14">
      <c r="A4949" s="33">
        <v>41912</v>
      </c>
      <c r="B4949" s="12" t="s">
        <v>54</v>
      </c>
      <c r="C4949" s="10" t="s">
        <v>36</v>
      </c>
      <c r="D4949" s="10" t="s">
        <v>49</v>
      </c>
      <c r="E4949" s="36" t="s">
        <v>6</v>
      </c>
      <c r="F4949" s="36" t="s">
        <v>50</v>
      </c>
      <c r="G4949" s="12">
        <v>42735</v>
      </c>
      <c r="H4949" s="13">
        <v>9</v>
      </c>
      <c r="I4949" s="37"/>
      <c r="J4949" s="37">
        <v>-0.35499999999999998</v>
      </c>
      <c r="K4949" s="37"/>
      <c r="L4949" s="37">
        <v>-0.35499999999999998</v>
      </c>
      <c r="M4949" s="37"/>
      <c r="N4949" s="15">
        <v>86.594999999999999</v>
      </c>
    </row>
    <row r="4950" spans="1:14">
      <c r="A4950" s="33">
        <v>41912</v>
      </c>
      <c r="B4950" s="12" t="s">
        <v>54</v>
      </c>
      <c r="C4950" s="10" t="s">
        <v>37</v>
      </c>
      <c r="D4950" s="10" t="s">
        <v>49</v>
      </c>
      <c r="E4950" s="36" t="s">
        <v>6</v>
      </c>
      <c r="F4950" s="36" t="s">
        <v>50</v>
      </c>
      <c r="G4950" s="12">
        <v>42004</v>
      </c>
      <c r="H4950" s="13">
        <v>1</v>
      </c>
      <c r="I4950" s="37"/>
      <c r="J4950" s="37">
        <v>6.2060000000000004</v>
      </c>
      <c r="K4950" s="37"/>
      <c r="L4950" s="37">
        <v>6.2060000000000004</v>
      </c>
      <c r="M4950" s="37"/>
      <c r="N4950" s="15">
        <v>104.72499999999999</v>
      </c>
    </row>
    <row r="4951" spans="1:14">
      <c r="A4951" s="33">
        <v>41912</v>
      </c>
      <c r="B4951" s="12" t="s">
        <v>54</v>
      </c>
      <c r="C4951" s="10" t="s">
        <v>37</v>
      </c>
      <c r="D4951" s="10" t="s">
        <v>49</v>
      </c>
      <c r="E4951" s="36" t="s">
        <v>6</v>
      </c>
      <c r="F4951" s="36" t="s">
        <v>50</v>
      </c>
      <c r="G4951" s="12">
        <v>42094</v>
      </c>
      <c r="H4951" s="13">
        <v>2</v>
      </c>
      <c r="I4951" s="37"/>
      <c r="J4951" s="37">
        <v>3.8239999999999998</v>
      </c>
      <c r="K4951" s="37"/>
      <c r="L4951" s="37">
        <v>3.8239999999999998</v>
      </c>
      <c r="M4951" s="37"/>
      <c r="N4951" s="15">
        <v>97.662999999999997</v>
      </c>
    </row>
    <row r="4952" spans="1:14">
      <c r="A4952" s="33">
        <v>41912</v>
      </c>
      <c r="B4952" s="12" t="s">
        <v>54</v>
      </c>
      <c r="C4952" s="10" t="s">
        <v>37</v>
      </c>
      <c r="D4952" s="10" t="s">
        <v>49</v>
      </c>
      <c r="E4952" s="36" t="s">
        <v>6</v>
      </c>
      <c r="F4952" s="36" t="s">
        <v>50</v>
      </c>
      <c r="G4952" s="12">
        <v>42185</v>
      </c>
      <c r="H4952" s="13">
        <v>3</v>
      </c>
      <c r="I4952" s="37"/>
      <c r="J4952" s="37">
        <v>2.92</v>
      </c>
      <c r="K4952" s="37"/>
      <c r="L4952" s="37">
        <v>2.92</v>
      </c>
      <c r="M4952" s="37"/>
      <c r="N4952" s="15">
        <v>91.606999999999999</v>
      </c>
    </row>
    <row r="4953" spans="1:14">
      <c r="A4953" s="33">
        <v>41912</v>
      </c>
      <c r="B4953" s="12" t="s">
        <v>54</v>
      </c>
      <c r="C4953" s="10" t="s">
        <v>37</v>
      </c>
      <c r="D4953" s="10" t="s">
        <v>49</v>
      </c>
      <c r="E4953" s="36" t="s">
        <v>6</v>
      </c>
      <c r="F4953" s="36" t="s">
        <v>50</v>
      </c>
      <c r="G4953" s="12">
        <v>42277</v>
      </c>
      <c r="H4953" s="13">
        <v>4</v>
      </c>
      <c r="I4953" s="37"/>
      <c r="J4953" s="37">
        <v>1.841</v>
      </c>
      <c r="K4953" s="37"/>
      <c r="L4953" s="37">
        <v>1.841</v>
      </c>
      <c r="M4953" s="37"/>
      <c r="N4953" s="15">
        <v>86.728999999999999</v>
      </c>
    </row>
    <row r="4954" spans="1:14">
      <c r="A4954" s="33">
        <v>41912</v>
      </c>
      <c r="B4954" s="12" t="s">
        <v>54</v>
      </c>
      <c r="C4954" s="10" t="s">
        <v>37</v>
      </c>
      <c r="D4954" s="10" t="s">
        <v>49</v>
      </c>
      <c r="E4954" s="36" t="s">
        <v>6</v>
      </c>
      <c r="F4954" s="36" t="s">
        <v>50</v>
      </c>
      <c r="G4954" s="12">
        <v>42369</v>
      </c>
      <c r="H4954" s="13">
        <v>5</v>
      </c>
      <c r="I4954" s="37"/>
      <c r="J4954" s="37">
        <v>-2.0590000000000002</v>
      </c>
      <c r="K4954" s="37"/>
      <c r="L4954" s="37">
        <v>-2.0590000000000002</v>
      </c>
      <c r="M4954" s="37"/>
      <c r="N4954" s="15">
        <v>85.847999999999999</v>
      </c>
    </row>
    <row r="4955" spans="1:14">
      <c r="A4955" s="33">
        <v>41912</v>
      </c>
      <c r="B4955" s="12" t="s">
        <v>54</v>
      </c>
      <c r="C4955" s="10" t="s">
        <v>37</v>
      </c>
      <c r="D4955" s="10" t="s">
        <v>49</v>
      </c>
      <c r="E4955" s="36" t="s">
        <v>6</v>
      </c>
      <c r="F4955" s="36" t="s">
        <v>50</v>
      </c>
      <c r="G4955" s="12">
        <v>42460</v>
      </c>
      <c r="H4955" s="13">
        <v>6</v>
      </c>
      <c r="I4955" s="37"/>
      <c r="J4955" s="37">
        <v>-2.105</v>
      </c>
      <c r="K4955" s="37"/>
      <c r="L4955" s="37">
        <v>-2.105</v>
      </c>
      <c r="M4955" s="37"/>
      <c r="N4955" s="15">
        <v>85.106999999999999</v>
      </c>
    </row>
    <row r="4956" spans="1:14">
      <c r="A4956" s="33">
        <v>41912</v>
      </c>
      <c r="B4956" s="12" t="s">
        <v>54</v>
      </c>
      <c r="C4956" s="10" t="s">
        <v>37</v>
      </c>
      <c r="D4956" s="10" t="s">
        <v>49</v>
      </c>
      <c r="E4956" s="36" t="s">
        <v>6</v>
      </c>
      <c r="F4956" s="36" t="s">
        <v>50</v>
      </c>
      <c r="G4956" s="12">
        <v>42551</v>
      </c>
      <c r="H4956" s="13">
        <v>7</v>
      </c>
      <c r="I4956" s="37"/>
      <c r="J4956" s="37">
        <v>-2.02</v>
      </c>
      <c r="K4956" s="37"/>
      <c r="L4956" s="37">
        <v>-2.02</v>
      </c>
      <c r="M4956" s="37"/>
      <c r="N4956" s="15">
        <v>84.370999999999995</v>
      </c>
    </row>
    <row r="4957" spans="1:14">
      <c r="A4957" s="33">
        <v>41912</v>
      </c>
      <c r="B4957" s="12" t="s">
        <v>54</v>
      </c>
      <c r="C4957" s="10" t="s">
        <v>37</v>
      </c>
      <c r="D4957" s="10" t="s">
        <v>49</v>
      </c>
      <c r="E4957" s="36" t="s">
        <v>6</v>
      </c>
      <c r="F4957" s="36" t="s">
        <v>50</v>
      </c>
      <c r="G4957" s="12">
        <v>42643</v>
      </c>
      <c r="H4957" s="13">
        <v>8</v>
      </c>
      <c r="I4957" s="37"/>
      <c r="J4957" s="37">
        <v>-1.9370000000000001</v>
      </c>
      <c r="K4957" s="37"/>
      <c r="L4957" s="37">
        <v>-1.9370000000000001</v>
      </c>
      <c r="M4957" s="37"/>
      <c r="N4957" s="15">
        <v>83.638999999999996</v>
      </c>
    </row>
    <row r="4958" spans="1:14">
      <c r="A4958" s="33">
        <v>41912</v>
      </c>
      <c r="B4958" s="12" t="s">
        <v>54</v>
      </c>
      <c r="C4958" s="10" t="s">
        <v>37</v>
      </c>
      <c r="D4958" s="10" t="s">
        <v>49</v>
      </c>
      <c r="E4958" s="36" t="s">
        <v>6</v>
      </c>
      <c r="F4958" s="36" t="s">
        <v>50</v>
      </c>
      <c r="G4958" s="12">
        <v>42735</v>
      </c>
      <c r="H4958" s="13">
        <v>9</v>
      </c>
      <c r="I4958" s="37"/>
      <c r="J4958" s="37">
        <v>-1.3759999999999999</v>
      </c>
      <c r="K4958" s="37"/>
      <c r="L4958" s="37">
        <v>-1.3759999999999999</v>
      </c>
      <c r="M4958" s="37"/>
      <c r="N4958" s="15">
        <v>82.430999999999997</v>
      </c>
    </row>
    <row r="4959" spans="1:14">
      <c r="A4959" s="33">
        <v>41912</v>
      </c>
      <c r="B4959" s="12" t="s">
        <v>54</v>
      </c>
      <c r="C4959" s="10" t="s">
        <v>4</v>
      </c>
      <c r="D4959" s="10" t="s">
        <v>11</v>
      </c>
      <c r="E4959" s="36" t="s">
        <v>12</v>
      </c>
      <c r="F4959" s="36" t="s">
        <v>51</v>
      </c>
      <c r="G4959" s="12">
        <v>42004</v>
      </c>
      <c r="H4959" s="13">
        <v>1</v>
      </c>
      <c r="I4959" s="37"/>
      <c r="J4959" s="37">
        <v>1.9706568741200001E-2</v>
      </c>
      <c r="K4959" s="37"/>
      <c r="L4959" s="37">
        <v>1.9706568741200001E-2</v>
      </c>
      <c r="M4959" s="37"/>
      <c r="N4959" s="15">
        <v>689.49001835006595</v>
      </c>
    </row>
    <row r="4960" spans="1:14">
      <c r="A4960" s="33">
        <v>41912</v>
      </c>
      <c r="B4960" s="12" t="s">
        <v>54</v>
      </c>
      <c r="C4960" s="10" t="s">
        <v>4</v>
      </c>
      <c r="D4960" s="10" t="s">
        <v>11</v>
      </c>
      <c r="E4960" s="36" t="s">
        <v>12</v>
      </c>
      <c r="F4960" s="36" t="s">
        <v>51</v>
      </c>
      <c r="G4960" s="12">
        <v>42094</v>
      </c>
      <c r="H4960" s="13">
        <v>2</v>
      </c>
      <c r="I4960" s="37"/>
      <c r="J4960" s="37">
        <v>3.8197239767599998E-2</v>
      </c>
      <c r="K4960" s="37"/>
      <c r="L4960" s="37">
        <v>3.8197239767599998E-2</v>
      </c>
      <c r="M4960" s="37"/>
      <c r="N4960" s="15">
        <v>681.4649384842246</v>
      </c>
    </row>
    <row r="4961" spans="1:14">
      <c r="A4961" s="33">
        <v>41912</v>
      </c>
      <c r="B4961" s="12" t="s">
        <v>54</v>
      </c>
      <c r="C4961" s="10" t="s">
        <v>4</v>
      </c>
      <c r="D4961" s="10" t="s">
        <v>11</v>
      </c>
      <c r="E4961" s="36" t="s">
        <v>12</v>
      </c>
      <c r="F4961" s="36" t="s">
        <v>51</v>
      </c>
      <c r="G4961" s="12">
        <v>42185</v>
      </c>
      <c r="H4961" s="13">
        <v>3</v>
      </c>
      <c r="I4961" s="37"/>
      <c r="J4961" s="37">
        <v>6.9306103511900002E-2</v>
      </c>
      <c r="K4961" s="37"/>
      <c r="L4961" s="37">
        <v>6.9306103511900002E-2</v>
      </c>
      <c r="M4961" s="37"/>
      <c r="N4961" s="15">
        <v>539.83628312098074</v>
      </c>
    </row>
    <row r="4962" spans="1:14">
      <c r="A4962" s="33">
        <v>41912</v>
      </c>
      <c r="B4962" s="12" t="s">
        <v>54</v>
      </c>
      <c r="C4962" s="10" t="s">
        <v>4</v>
      </c>
      <c r="D4962" s="10" t="s">
        <v>11</v>
      </c>
      <c r="E4962" s="36" t="s">
        <v>12</v>
      </c>
      <c r="F4962" s="36" t="s">
        <v>51</v>
      </c>
      <c r="G4962" s="12">
        <v>42277</v>
      </c>
      <c r="H4962" s="13">
        <v>4</v>
      </c>
      <c r="I4962" s="37"/>
      <c r="J4962" s="37">
        <v>0.11745088363590002</v>
      </c>
      <c r="K4962" s="37"/>
      <c r="L4962" s="37">
        <v>0.11745088363590002</v>
      </c>
      <c r="M4962" s="37"/>
      <c r="N4962" s="15">
        <v>531.27819147515436</v>
      </c>
    </row>
    <row r="4963" spans="1:14">
      <c r="A4963" s="33">
        <v>41912</v>
      </c>
      <c r="B4963" s="12" t="s">
        <v>54</v>
      </c>
      <c r="C4963" s="10" t="s">
        <v>4</v>
      </c>
      <c r="D4963" s="10" t="s">
        <v>11</v>
      </c>
      <c r="E4963" s="36" t="s">
        <v>12</v>
      </c>
      <c r="F4963" s="36" t="s">
        <v>51</v>
      </c>
      <c r="G4963" s="12">
        <v>42369</v>
      </c>
      <c r="H4963" s="13">
        <v>5</v>
      </c>
      <c r="I4963" s="37"/>
      <c r="J4963" s="37">
        <v>0.18556104282219998</v>
      </c>
      <c r="K4963" s="37"/>
      <c r="L4963" s="37">
        <v>0.18556104282219998</v>
      </c>
      <c r="M4963" s="37"/>
      <c r="N4963" s="15">
        <v>649.0805873391563</v>
      </c>
    </row>
    <row r="4964" spans="1:14">
      <c r="A4964" s="33">
        <v>41912</v>
      </c>
      <c r="B4964" s="12" t="s">
        <v>54</v>
      </c>
      <c r="C4964" s="10" t="s">
        <v>4</v>
      </c>
      <c r="D4964" s="10" t="s">
        <v>11</v>
      </c>
      <c r="E4964" s="36" t="s">
        <v>12</v>
      </c>
      <c r="F4964" s="36" t="s">
        <v>51</v>
      </c>
      <c r="G4964" s="12">
        <v>42460</v>
      </c>
      <c r="H4964" s="13">
        <v>6</v>
      </c>
      <c r="I4964" s="37"/>
      <c r="J4964" s="37">
        <v>0.27293908542599998</v>
      </c>
      <c r="K4964" s="37"/>
      <c r="L4964" s="37">
        <v>0.27293908542599998</v>
      </c>
      <c r="M4964" s="37"/>
      <c r="N4964" s="15">
        <v>485.17188027918769</v>
      </c>
    </row>
    <row r="4965" spans="1:14">
      <c r="A4965" s="33">
        <v>41912</v>
      </c>
      <c r="B4965" s="12" t="s">
        <v>54</v>
      </c>
      <c r="C4965" s="10" t="s">
        <v>4</v>
      </c>
      <c r="D4965" s="10" t="s">
        <v>11</v>
      </c>
      <c r="E4965" s="36" t="s">
        <v>12</v>
      </c>
      <c r="F4965" s="36" t="s">
        <v>51</v>
      </c>
      <c r="G4965" s="12">
        <v>42551</v>
      </c>
      <c r="H4965" s="13">
        <v>7</v>
      </c>
      <c r="I4965" s="37"/>
      <c r="J4965" s="37">
        <v>0.37343269767759996</v>
      </c>
      <c r="K4965" s="37"/>
      <c r="L4965" s="37">
        <v>0.37343269767759996</v>
      </c>
      <c r="M4965" s="37"/>
      <c r="N4965" s="15">
        <v>480.30478767148458</v>
      </c>
    </row>
    <row r="4966" spans="1:14">
      <c r="A4966" s="33">
        <v>41912</v>
      </c>
      <c r="B4966" s="12" t="s">
        <v>54</v>
      </c>
      <c r="C4966" s="10" t="s">
        <v>4</v>
      </c>
      <c r="D4966" s="10" t="s">
        <v>11</v>
      </c>
      <c r="E4966" s="36" t="s">
        <v>12</v>
      </c>
      <c r="F4966" s="36" t="s">
        <v>51</v>
      </c>
      <c r="G4966" s="12">
        <v>42643</v>
      </c>
      <c r="H4966" s="13">
        <v>8</v>
      </c>
      <c r="I4966" s="37"/>
      <c r="J4966" s="37">
        <v>0.47508172390019998</v>
      </c>
      <c r="K4966" s="37"/>
      <c r="L4966" s="37">
        <v>0.47508172390019998</v>
      </c>
      <c r="M4966" s="37"/>
      <c r="N4966" s="15">
        <v>480.39310912357928</v>
      </c>
    </row>
    <row r="4967" spans="1:14">
      <c r="A4967" s="33">
        <v>41912</v>
      </c>
      <c r="B4967" s="12" t="s">
        <v>54</v>
      </c>
      <c r="C4967" s="10" t="s">
        <v>4</v>
      </c>
      <c r="D4967" s="10" t="s">
        <v>11</v>
      </c>
      <c r="E4967" s="36" t="s">
        <v>12</v>
      </c>
      <c r="F4967" s="36" t="s">
        <v>51</v>
      </c>
      <c r="G4967" s="12">
        <v>42735</v>
      </c>
      <c r="H4967" s="13">
        <v>9</v>
      </c>
      <c r="I4967" s="37"/>
      <c r="J4967" s="37">
        <v>0.56208172140349999</v>
      </c>
      <c r="K4967" s="37"/>
      <c r="L4967" s="37">
        <v>0.56208172140349999</v>
      </c>
      <c r="M4967" s="37"/>
      <c r="N4967" s="15">
        <v>478.11011823373121</v>
      </c>
    </row>
    <row r="4968" spans="1:14">
      <c r="A4968" s="33">
        <v>41912</v>
      </c>
      <c r="B4968" s="12" t="s">
        <v>54</v>
      </c>
      <c r="C4968" s="10" t="s">
        <v>36</v>
      </c>
      <c r="D4968" s="10" t="s">
        <v>11</v>
      </c>
      <c r="E4968" s="36" t="s">
        <v>12</v>
      </c>
      <c r="F4968" s="36" t="s">
        <v>51</v>
      </c>
      <c r="G4968" s="12">
        <v>42004</v>
      </c>
      <c r="H4968" s="13">
        <v>1</v>
      </c>
      <c r="I4968" s="37"/>
      <c r="J4968" s="37">
        <v>3.49020313668E-2</v>
      </c>
      <c r="K4968" s="37"/>
      <c r="L4968" s="37">
        <v>3.49020313668E-2</v>
      </c>
      <c r="M4968" s="37"/>
      <c r="N4968" s="15">
        <v>807.52286158098366</v>
      </c>
    </row>
    <row r="4969" spans="1:14">
      <c r="A4969" s="33">
        <v>41912</v>
      </c>
      <c r="B4969" s="12" t="s">
        <v>54</v>
      </c>
      <c r="C4969" s="10" t="s">
        <v>36</v>
      </c>
      <c r="D4969" s="10" t="s">
        <v>11</v>
      </c>
      <c r="E4969" s="36" t="s">
        <v>12</v>
      </c>
      <c r="F4969" s="36" t="s">
        <v>51</v>
      </c>
      <c r="G4969" s="12">
        <v>42094</v>
      </c>
      <c r="H4969" s="13">
        <v>2</v>
      </c>
      <c r="I4969" s="37"/>
      <c r="J4969" s="37">
        <v>7.1691161857000002E-2</v>
      </c>
      <c r="K4969" s="37"/>
      <c r="L4969" s="37">
        <v>7.1691161857000002E-2</v>
      </c>
      <c r="M4969" s="37"/>
      <c r="N4969" s="15">
        <v>778.36767349445051</v>
      </c>
    </row>
    <row r="4970" spans="1:14">
      <c r="A4970" s="33">
        <v>41912</v>
      </c>
      <c r="B4970" s="12" t="s">
        <v>54</v>
      </c>
      <c r="C4970" s="10" t="s">
        <v>36</v>
      </c>
      <c r="D4970" s="10" t="s">
        <v>11</v>
      </c>
      <c r="E4970" s="36" t="s">
        <v>12</v>
      </c>
      <c r="F4970" s="36" t="s">
        <v>51</v>
      </c>
      <c r="G4970" s="12">
        <v>42185</v>
      </c>
      <c r="H4970" s="13">
        <v>3</v>
      </c>
      <c r="I4970" s="37"/>
      <c r="J4970" s="37">
        <v>0.13569419305609998</v>
      </c>
      <c r="K4970" s="37"/>
      <c r="L4970" s="37">
        <v>0.13569419305609998</v>
      </c>
      <c r="M4970" s="37"/>
      <c r="N4970" s="15">
        <v>751.88929893772342</v>
      </c>
    </row>
    <row r="4971" spans="1:14">
      <c r="A4971" s="33">
        <v>41912</v>
      </c>
      <c r="B4971" s="12" t="s">
        <v>54</v>
      </c>
      <c r="C4971" s="10" t="s">
        <v>36</v>
      </c>
      <c r="D4971" s="10" t="s">
        <v>11</v>
      </c>
      <c r="E4971" s="36" t="s">
        <v>12</v>
      </c>
      <c r="F4971" s="36" t="s">
        <v>51</v>
      </c>
      <c r="G4971" s="12">
        <v>42277</v>
      </c>
      <c r="H4971" s="13">
        <v>4</v>
      </c>
      <c r="I4971" s="37"/>
      <c r="J4971" s="37">
        <v>0.23663852264630003</v>
      </c>
      <c r="K4971" s="37"/>
      <c r="L4971" s="37">
        <v>0.23663852264630003</v>
      </c>
      <c r="M4971" s="37"/>
      <c r="N4971" s="15">
        <v>718.94165866485355</v>
      </c>
    </row>
    <row r="4972" spans="1:14">
      <c r="A4972" s="33">
        <v>41912</v>
      </c>
      <c r="B4972" s="12" t="s">
        <v>54</v>
      </c>
      <c r="C4972" s="10" t="s">
        <v>36</v>
      </c>
      <c r="D4972" s="10" t="s">
        <v>11</v>
      </c>
      <c r="E4972" s="36" t="s">
        <v>12</v>
      </c>
      <c r="F4972" s="36" t="s">
        <v>51</v>
      </c>
      <c r="G4972" s="12">
        <v>42369</v>
      </c>
      <c r="H4972" s="13">
        <v>5</v>
      </c>
      <c r="I4972" s="37"/>
      <c r="J4972" s="37">
        <v>0.3802113599718</v>
      </c>
      <c r="K4972" s="37"/>
      <c r="L4972" s="37">
        <v>0.3802113599718</v>
      </c>
      <c r="M4972" s="37"/>
      <c r="N4972" s="15">
        <v>686.74048156374545</v>
      </c>
    </row>
    <row r="4973" spans="1:14">
      <c r="A4973" s="33">
        <v>41912</v>
      </c>
      <c r="B4973" s="12" t="s">
        <v>54</v>
      </c>
      <c r="C4973" s="10" t="s">
        <v>36</v>
      </c>
      <c r="D4973" s="10" t="s">
        <v>11</v>
      </c>
      <c r="E4973" s="36" t="s">
        <v>12</v>
      </c>
      <c r="F4973" s="36" t="s">
        <v>51</v>
      </c>
      <c r="G4973" s="12">
        <v>42460</v>
      </c>
      <c r="H4973" s="13">
        <v>6</v>
      </c>
      <c r="I4973" s="37"/>
      <c r="J4973" s="37">
        <v>0.56286743822910001</v>
      </c>
      <c r="K4973" s="37"/>
      <c r="L4973" s="37">
        <v>0.56286743822910001</v>
      </c>
      <c r="M4973" s="37"/>
      <c r="N4973" s="15">
        <v>656.23194804845821</v>
      </c>
    </row>
    <row r="4974" spans="1:14">
      <c r="A4974" s="33">
        <v>41912</v>
      </c>
      <c r="B4974" s="12" t="s">
        <v>54</v>
      </c>
      <c r="C4974" s="10" t="s">
        <v>36</v>
      </c>
      <c r="D4974" s="10" t="s">
        <v>11</v>
      </c>
      <c r="E4974" s="36" t="s">
        <v>12</v>
      </c>
      <c r="F4974" s="36" t="s">
        <v>51</v>
      </c>
      <c r="G4974" s="12">
        <v>42551</v>
      </c>
      <c r="H4974" s="13">
        <v>7</v>
      </c>
      <c r="I4974" s="37"/>
      <c r="J4974" s="37">
        <v>0.76788060621090004</v>
      </c>
      <c r="K4974" s="37"/>
      <c r="L4974" s="37">
        <v>0.76788060621090004</v>
      </c>
      <c r="M4974" s="37"/>
      <c r="N4974" s="15">
        <v>625.04021265291476</v>
      </c>
    </row>
    <row r="4975" spans="1:14">
      <c r="A4975" s="33">
        <v>41912</v>
      </c>
      <c r="B4975" s="12" t="s">
        <v>54</v>
      </c>
      <c r="C4975" s="10" t="s">
        <v>36</v>
      </c>
      <c r="D4975" s="10" t="s">
        <v>11</v>
      </c>
      <c r="E4975" s="36" t="s">
        <v>12</v>
      </c>
      <c r="F4975" s="36" t="s">
        <v>51</v>
      </c>
      <c r="G4975" s="12">
        <v>42643</v>
      </c>
      <c r="H4975" s="13">
        <v>8</v>
      </c>
      <c r="I4975" s="37"/>
      <c r="J4975" s="37">
        <v>0.96558966475219998</v>
      </c>
      <c r="K4975" s="37"/>
      <c r="L4975" s="37">
        <v>0.96558966475219998</v>
      </c>
      <c r="M4975" s="37"/>
      <c r="N4975" s="15">
        <v>591.8821978824418</v>
      </c>
    </row>
    <row r="4976" spans="1:14">
      <c r="A4976" s="33">
        <v>41912</v>
      </c>
      <c r="B4976" s="12" t="s">
        <v>54</v>
      </c>
      <c r="C4976" s="10" t="s">
        <v>36</v>
      </c>
      <c r="D4976" s="10" t="s">
        <v>11</v>
      </c>
      <c r="E4976" s="36" t="s">
        <v>12</v>
      </c>
      <c r="F4976" s="36" t="s">
        <v>51</v>
      </c>
      <c r="G4976" s="12">
        <v>42735</v>
      </c>
      <c r="H4976" s="13">
        <v>9</v>
      </c>
      <c r="I4976" s="37"/>
      <c r="J4976" s="37">
        <v>1.1195612789221001</v>
      </c>
      <c r="K4976" s="37"/>
      <c r="L4976" s="37">
        <v>1.1195612789221001</v>
      </c>
      <c r="M4976" s="37"/>
      <c r="N4976" s="15">
        <v>560.4652367251681</v>
      </c>
    </row>
    <row r="4977" spans="1:14">
      <c r="A4977" s="33">
        <v>41912</v>
      </c>
      <c r="B4977" s="12" t="s">
        <v>54</v>
      </c>
      <c r="C4977" s="10" t="s">
        <v>37</v>
      </c>
      <c r="D4977" s="10" t="s">
        <v>11</v>
      </c>
      <c r="E4977" s="36" t="s">
        <v>12</v>
      </c>
      <c r="F4977" s="36" t="s">
        <v>51</v>
      </c>
      <c r="G4977" s="12">
        <v>42004</v>
      </c>
      <c r="H4977" s="13">
        <v>1</v>
      </c>
      <c r="I4977" s="37"/>
      <c r="J4977" s="37">
        <v>0.28472577375250002</v>
      </c>
      <c r="K4977" s="37"/>
      <c r="L4977" s="37">
        <v>0.28472577375250002</v>
      </c>
      <c r="M4977" s="37"/>
      <c r="N4977" s="15">
        <v>828.67142503301</v>
      </c>
    </row>
    <row r="4978" spans="1:14">
      <c r="A4978" s="33">
        <v>41912</v>
      </c>
      <c r="B4978" s="12" t="s">
        <v>54</v>
      </c>
      <c r="C4978" s="10" t="s">
        <v>37</v>
      </c>
      <c r="D4978" s="10" t="s">
        <v>11</v>
      </c>
      <c r="E4978" s="36" t="s">
        <v>12</v>
      </c>
      <c r="F4978" s="36" t="s">
        <v>51</v>
      </c>
      <c r="G4978" s="12">
        <v>42094</v>
      </c>
      <c r="H4978" s="13">
        <v>2</v>
      </c>
      <c r="I4978" s="37"/>
      <c r="J4978" s="37">
        <v>0.53103709286770007</v>
      </c>
      <c r="K4978" s="37"/>
      <c r="L4978" s="37">
        <v>0.53103709286770007</v>
      </c>
      <c r="M4978" s="37"/>
      <c r="N4978" s="15">
        <v>820.66486944868518</v>
      </c>
    </row>
    <row r="4979" spans="1:14">
      <c r="A4979" s="33">
        <v>41912</v>
      </c>
      <c r="B4979" s="12" t="s">
        <v>54</v>
      </c>
      <c r="C4979" s="10" t="s">
        <v>37</v>
      </c>
      <c r="D4979" s="10" t="s">
        <v>11</v>
      </c>
      <c r="E4979" s="36" t="s">
        <v>12</v>
      </c>
      <c r="F4979" s="36" t="s">
        <v>51</v>
      </c>
      <c r="G4979" s="12">
        <v>42185</v>
      </c>
      <c r="H4979" s="13">
        <v>3</v>
      </c>
      <c r="I4979" s="37"/>
      <c r="J4979" s="37">
        <v>0.91556978649709997</v>
      </c>
      <c r="K4979" s="37"/>
      <c r="L4979" s="37">
        <v>0.91556978649709997</v>
      </c>
      <c r="M4979" s="37"/>
      <c r="N4979" s="15">
        <v>815.33492443525074</v>
      </c>
    </row>
    <row r="4980" spans="1:14">
      <c r="A4980" s="33">
        <v>41912</v>
      </c>
      <c r="B4980" s="12" t="s">
        <v>54</v>
      </c>
      <c r="C4980" s="10" t="s">
        <v>37</v>
      </c>
      <c r="D4980" s="10" t="s">
        <v>11</v>
      </c>
      <c r="E4980" s="36" t="s">
        <v>12</v>
      </c>
      <c r="F4980" s="36" t="s">
        <v>51</v>
      </c>
      <c r="G4980" s="12">
        <v>42277</v>
      </c>
      <c r="H4980" s="13">
        <v>4</v>
      </c>
      <c r="I4980" s="37"/>
      <c r="J4980" s="37">
        <v>1.4573927792014001</v>
      </c>
      <c r="K4980" s="37"/>
      <c r="L4980" s="37">
        <v>1.4573927792014001</v>
      </c>
      <c r="M4980" s="37"/>
      <c r="N4980" s="15">
        <v>803.53559431685233</v>
      </c>
    </row>
    <row r="4981" spans="1:14">
      <c r="A4981" s="33">
        <v>41912</v>
      </c>
      <c r="B4981" s="12" t="s">
        <v>54</v>
      </c>
      <c r="C4981" s="10" t="s">
        <v>37</v>
      </c>
      <c r="D4981" s="10" t="s">
        <v>11</v>
      </c>
      <c r="E4981" s="36" t="s">
        <v>12</v>
      </c>
      <c r="F4981" s="36" t="s">
        <v>51</v>
      </c>
      <c r="G4981" s="12">
        <v>42369</v>
      </c>
      <c r="H4981" s="13">
        <v>5</v>
      </c>
      <c r="I4981" s="37"/>
      <c r="J4981" s="37">
        <v>2.139687369772</v>
      </c>
      <c r="K4981" s="37"/>
      <c r="L4981" s="37">
        <v>2.139687369772</v>
      </c>
      <c r="M4981" s="37"/>
      <c r="N4981" s="15">
        <v>792.48290112874486</v>
      </c>
    </row>
    <row r="4982" spans="1:14">
      <c r="A4982" s="33">
        <v>41912</v>
      </c>
      <c r="B4982" s="12" t="s">
        <v>54</v>
      </c>
      <c r="C4982" s="10" t="s">
        <v>37</v>
      </c>
      <c r="D4982" s="10" t="s">
        <v>11</v>
      </c>
      <c r="E4982" s="36" t="s">
        <v>12</v>
      </c>
      <c r="F4982" s="36" t="s">
        <v>51</v>
      </c>
      <c r="G4982" s="12">
        <v>42460</v>
      </c>
      <c r="H4982" s="13">
        <v>6</v>
      </c>
      <c r="I4982" s="37"/>
      <c r="J4982" s="37">
        <v>2.8952647908872997</v>
      </c>
      <c r="K4982" s="37"/>
      <c r="L4982" s="37">
        <v>2.8952647908872997</v>
      </c>
      <c r="M4982" s="37"/>
      <c r="N4982" s="15">
        <v>783.12285152645723</v>
      </c>
    </row>
    <row r="4983" spans="1:14">
      <c r="A4983" s="33">
        <v>41912</v>
      </c>
      <c r="B4983" s="12" t="s">
        <v>54</v>
      </c>
      <c r="C4983" s="10" t="s">
        <v>37</v>
      </c>
      <c r="D4983" s="10" t="s">
        <v>11</v>
      </c>
      <c r="E4983" s="36" t="s">
        <v>12</v>
      </c>
      <c r="F4983" s="36" t="s">
        <v>51</v>
      </c>
      <c r="G4983" s="12">
        <v>42551</v>
      </c>
      <c r="H4983" s="13">
        <v>7</v>
      </c>
      <c r="I4983" s="37"/>
      <c r="J4983" s="37">
        <v>3.6087700309794002</v>
      </c>
      <c r="K4983" s="37"/>
      <c r="L4983" s="37">
        <v>3.6087700309794002</v>
      </c>
      <c r="M4983" s="37"/>
      <c r="N4983" s="15">
        <v>773.07960004391407</v>
      </c>
    </row>
    <row r="4984" spans="1:14">
      <c r="A4984" s="33">
        <v>41912</v>
      </c>
      <c r="B4984" s="12" t="s">
        <v>54</v>
      </c>
      <c r="C4984" s="10" t="s">
        <v>37</v>
      </c>
      <c r="D4984" s="10" t="s">
        <v>11</v>
      </c>
      <c r="E4984" s="36" t="s">
        <v>12</v>
      </c>
      <c r="F4984" s="36" t="s">
        <v>51</v>
      </c>
      <c r="G4984" s="12">
        <v>42643</v>
      </c>
      <c r="H4984" s="13">
        <v>8</v>
      </c>
      <c r="I4984" s="37"/>
      <c r="J4984" s="37">
        <v>4.1420436569978998</v>
      </c>
      <c r="K4984" s="37"/>
      <c r="L4984" s="37">
        <v>4.1420436569978998</v>
      </c>
      <c r="M4984" s="37"/>
      <c r="N4984" s="15">
        <v>761.07006918644072</v>
      </c>
    </row>
    <row r="4985" spans="1:14">
      <c r="A4985" s="33">
        <v>41912</v>
      </c>
      <c r="B4985" s="12" t="s">
        <v>54</v>
      </c>
      <c r="C4985" s="10" t="s">
        <v>37</v>
      </c>
      <c r="D4985" s="10" t="s">
        <v>11</v>
      </c>
      <c r="E4985" s="36" t="s">
        <v>12</v>
      </c>
      <c r="F4985" s="36" t="s">
        <v>51</v>
      </c>
      <c r="G4985" s="12">
        <v>42735</v>
      </c>
      <c r="H4985" s="13">
        <v>9</v>
      </c>
      <c r="I4985" s="37"/>
      <c r="J4985" s="37">
        <v>4.3770577212966</v>
      </c>
      <c r="K4985" s="37"/>
      <c r="L4985" s="37">
        <v>4.3770577212966</v>
      </c>
      <c r="M4985" s="37"/>
      <c r="N4985" s="15">
        <v>750.80159194216708</v>
      </c>
    </row>
    <row r="4986" spans="1:14">
      <c r="A4986" s="33">
        <v>41912</v>
      </c>
      <c r="B4986" s="12" t="s">
        <v>54</v>
      </c>
      <c r="C4986" s="10" t="s">
        <v>36</v>
      </c>
      <c r="D4986" s="10" t="s">
        <v>56</v>
      </c>
      <c r="E4986" s="16" t="s">
        <v>12</v>
      </c>
      <c r="F4986" s="16" t="s">
        <v>16</v>
      </c>
      <c r="G4986" s="12">
        <v>42004</v>
      </c>
      <c r="H4986" s="13">
        <v>1</v>
      </c>
      <c r="I4986" s="37">
        <v>0.31356316802379691</v>
      </c>
      <c r="J4986" s="37"/>
      <c r="K4986" s="37">
        <v>2.6476058469914676</v>
      </c>
      <c r="L4986" s="37">
        <v>2.9611690150152645</v>
      </c>
      <c r="M4986" s="37"/>
      <c r="N4986" s="15"/>
    </row>
    <row r="4987" spans="1:14">
      <c r="A4987" s="33">
        <v>41912</v>
      </c>
      <c r="B4987" s="12" t="s">
        <v>54</v>
      </c>
      <c r="C4987" s="10" t="s">
        <v>36</v>
      </c>
      <c r="D4987" s="10" t="s">
        <v>56</v>
      </c>
      <c r="E4987" s="16" t="s">
        <v>12</v>
      </c>
      <c r="F4987" s="16" t="s">
        <v>16</v>
      </c>
      <c r="G4987" s="12">
        <v>42094</v>
      </c>
      <c r="H4987" s="13">
        <v>2</v>
      </c>
      <c r="I4987" s="37">
        <v>0.29133217894214969</v>
      </c>
      <c r="J4987" s="37"/>
      <c r="K4987" s="37">
        <v>2.4695911188055106</v>
      </c>
      <c r="L4987" s="37">
        <v>0.11331745075619271</v>
      </c>
      <c r="M4987" s="37"/>
      <c r="N4987" s="15"/>
    </row>
    <row r="4988" spans="1:14">
      <c r="A4988" s="33">
        <v>41912</v>
      </c>
      <c r="B4988" s="12" t="s">
        <v>54</v>
      </c>
      <c r="C4988" s="10" t="s">
        <v>36</v>
      </c>
      <c r="D4988" s="10" t="s">
        <v>56</v>
      </c>
      <c r="E4988" s="16" t="s">
        <v>12</v>
      </c>
      <c r="F4988" s="16" t="s">
        <v>16</v>
      </c>
      <c r="G4988" s="12">
        <v>42185</v>
      </c>
      <c r="H4988" s="13">
        <v>3</v>
      </c>
      <c r="I4988" s="37">
        <v>0.34713242809009159</v>
      </c>
      <c r="J4988" s="37"/>
      <c r="K4988" s="37">
        <v>2.3344961105499209</v>
      </c>
      <c r="L4988" s="37">
        <v>0.21203741983450186</v>
      </c>
      <c r="M4988" s="37"/>
      <c r="N4988" s="15"/>
    </row>
    <row r="4989" spans="1:14">
      <c r="A4989" s="33">
        <v>41912</v>
      </c>
      <c r="B4989" s="12" t="s">
        <v>54</v>
      </c>
      <c r="C4989" s="10" t="s">
        <v>36</v>
      </c>
      <c r="D4989" s="10" t="s">
        <v>56</v>
      </c>
      <c r="E4989" s="16" t="s">
        <v>12</v>
      </c>
      <c r="F4989" s="16" t="s">
        <v>16</v>
      </c>
      <c r="G4989" s="12">
        <v>42277</v>
      </c>
      <c r="H4989" s="13">
        <v>4</v>
      </c>
      <c r="I4989" s="37">
        <v>0.39777234506615855</v>
      </c>
      <c r="J4989" s="37"/>
      <c r="K4989" s="37">
        <v>2.1938466225638962</v>
      </c>
      <c r="L4989" s="37">
        <v>0.25712285708013383</v>
      </c>
      <c r="M4989" s="37"/>
      <c r="N4989" s="15"/>
    </row>
    <row r="4990" spans="1:14">
      <c r="A4990" s="33">
        <v>41912</v>
      </c>
      <c r="B4990" s="12" t="s">
        <v>54</v>
      </c>
      <c r="C4990" s="10" t="s">
        <v>36</v>
      </c>
      <c r="D4990" s="10" t="s">
        <v>56</v>
      </c>
      <c r="E4990" s="16" t="s">
        <v>12</v>
      </c>
      <c r="F4990" s="16" t="s">
        <v>16</v>
      </c>
      <c r="G4990" s="12">
        <v>42369</v>
      </c>
      <c r="H4990" s="13">
        <v>5</v>
      </c>
      <c r="I4990" s="37">
        <v>0.41900231305281732</v>
      </c>
      <c r="J4990" s="37"/>
      <c r="K4990" s="37">
        <v>2.0477768339122235</v>
      </c>
      <c r="L4990" s="37">
        <v>0.27293252440114468</v>
      </c>
      <c r="M4990" s="37"/>
      <c r="N4990" s="15"/>
    </row>
    <row r="4991" spans="1:14">
      <c r="A4991" s="33">
        <v>41912</v>
      </c>
      <c r="B4991" s="12" t="s">
        <v>54</v>
      </c>
      <c r="C4991" s="10" t="s">
        <v>36</v>
      </c>
      <c r="D4991" s="10" t="s">
        <v>56</v>
      </c>
      <c r="E4991" s="16" t="s">
        <v>12</v>
      </c>
      <c r="F4991" s="16" t="s">
        <v>16</v>
      </c>
      <c r="G4991" s="12">
        <v>42460</v>
      </c>
      <c r="H4991" s="13">
        <v>6</v>
      </c>
      <c r="I4991" s="37">
        <v>0.32754924064731394</v>
      </c>
      <c r="J4991" s="37"/>
      <c r="K4991" s="37">
        <v>1.8780767405955174</v>
      </c>
      <c r="L4991" s="37">
        <v>0.15784914733060784</v>
      </c>
      <c r="M4991" s="37"/>
      <c r="N4991" s="15"/>
    </row>
    <row r="4992" spans="1:14">
      <c r="A4992" s="33">
        <v>41912</v>
      </c>
      <c r="B4992" s="12" t="s">
        <v>54</v>
      </c>
      <c r="C4992" s="10" t="s">
        <v>36</v>
      </c>
      <c r="D4992" s="10" t="s">
        <v>56</v>
      </c>
      <c r="E4992" s="16" t="s">
        <v>12</v>
      </c>
      <c r="F4992" s="16" t="s">
        <v>16</v>
      </c>
      <c r="G4992" s="12">
        <v>42551</v>
      </c>
      <c r="H4992" s="13">
        <v>7</v>
      </c>
      <c r="I4992" s="37">
        <v>0.33443658884847416</v>
      </c>
      <c r="J4992" s="37"/>
      <c r="K4992" s="37">
        <v>1.7562736151954823</v>
      </c>
      <c r="L4992" s="37">
        <v>0.21263346344843903</v>
      </c>
      <c r="M4992" s="37"/>
      <c r="N4992" s="15"/>
    </row>
    <row r="4993" spans="1:14">
      <c r="A4993" s="33">
        <v>41912</v>
      </c>
      <c r="B4993" s="12" t="s">
        <v>54</v>
      </c>
      <c r="C4993" s="10" t="s">
        <v>36</v>
      </c>
      <c r="D4993" s="10" t="s">
        <v>56</v>
      </c>
      <c r="E4993" s="16" t="s">
        <v>12</v>
      </c>
      <c r="F4993" s="16" t="s">
        <v>16</v>
      </c>
      <c r="G4993" s="12">
        <v>42643</v>
      </c>
      <c r="H4993" s="13">
        <v>8</v>
      </c>
      <c r="I4993" s="37">
        <v>0.28584602913741008</v>
      </c>
      <c r="J4993" s="37"/>
      <c r="K4993" s="37">
        <v>1.604655628864279</v>
      </c>
      <c r="L4993" s="37">
        <v>0.13422804280620682</v>
      </c>
      <c r="M4993" s="37"/>
      <c r="N4993" s="15"/>
    </row>
    <row r="4994" spans="1:14">
      <c r="A4994" s="33">
        <v>41912</v>
      </c>
      <c r="B4994" s="12" t="s">
        <v>54</v>
      </c>
      <c r="C4994" s="10" t="s">
        <v>36</v>
      </c>
      <c r="D4994" s="10" t="s">
        <v>56</v>
      </c>
      <c r="E4994" s="16" t="s">
        <v>12</v>
      </c>
      <c r="F4994" s="16" t="s">
        <v>16</v>
      </c>
      <c r="G4994" s="12">
        <v>42735</v>
      </c>
      <c r="H4994" s="13">
        <v>9</v>
      </c>
      <c r="I4994" s="37">
        <v>0.23558465975735121</v>
      </c>
      <c r="J4994" s="37"/>
      <c r="K4994" s="37">
        <v>1.4195348355886779</v>
      </c>
      <c r="L4994" s="37">
        <v>5.0463866481750053E-2</v>
      </c>
      <c r="M4994" s="37"/>
      <c r="N4994" s="15"/>
    </row>
    <row r="4995" spans="1:14">
      <c r="A4995" s="33">
        <v>41912</v>
      </c>
      <c r="B4995" s="12" t="s">
        <v>54</v>
      </c>
      <c r="C4995" s="10" t="s">
        <v>36</v>
      </c>
      <c r="D4995" s="10" t="s">
        <v>56</v>
      </c>
      <c r="E4995" s="16" t="s">
        <v>20</v>
      </c>
      <c r="F4995" s="16" t="s">
        <v>21</v>
      </c>
      <c r="G4995" s="12">
        <v>42004</v>
      </c>
      <c r="H4995" s="13">
        <v>1</v>
      </c>
      <c r="I4995" s="37">
        <v>1.2082223205044471</v>
      </c>
      <c r="J4995" s="37"/>
      <c r="K4995" s="37">
        <v>18.060461657846872</v>
      </c>
      <c r="L4995" s="37">
        <v>19.268683978351319</v>
      </c>
      <c r="M4995" s="37"/>
      <c r="N4995" s="15"/>
    </row>
    <row r="4996" spans="1:14">
      <c r="A4996" s="33">
        <v>41912</v>
      </c>
      <c r="B4996" s="12" t="s">
        <v>54</v>
      </c>
      <c r="C4996" s="10" t="s">
        <v>36</v>
      </c>
      <c r="D4996" s="10" t="s">
        <v>56</v>
      </c>
      <c r="E4996" s="16" t="s">
        <v>20</v>
      </c>
      <c r="F4996" s="16" t="s">
        <v>21</v>
      </c>
      <c r="G4996" s="12">
        <v>42094</v>
      </c>
      <c r="H4996" s="13">
        <v>2</v>
      </c>
      <c r="I4996" s="37">
        <v>2.6994878372349262</v>
      </c>
      <c r="J4996" s="37"/>
      <c r="K4996" s="37">
        <v>17.964241633361553</v>
      </c>
      <c r="L4996" s="37">
        <v>2.6032678127496069</v>
      </c>
      <c r="M4996" s="37"/>
      <c r="N4996" s="15"/>
    </row>
    <row r="4997" spans="1:14">
      <c r="A4997" s="33">
        <v>41912</v>
      </c>
      <c r="B4997" s="12" t="s">
        <v>54</v>
      </c>
      <c r="C4997" s="10" t="s">
        <v>36</v>
      </c>
      <c r="D4997" s="10" t="s">
        <v>56</v>
      </c>
      <c r="E4997" s="16" t="s">
        <v>20</v>
      </c>
      <c r="F4997" s="16" t="s">
        <v>21</v>
      </c>
      <c r="G4997" s="12">
        <v>42185</v>
      </c>
      <c r="H4997" s="13">
        <v>3</v>
      </c>
      <c r="I4997" s="37">
        <v>2.1478011630206737</v>
      </c>
      <c r="J4997" s="37"/>
      <c r="K4997" s="37">
        <v>16.993006076318352</v>
      </c>
      <c r="L4997" s="37">
        <v>1.1765656059774727</v>
      </c>
      <c r="M4997" s="37"/>
      <c r="N4997" s="15"/>
    </row>
    <row r="4998" spans="1:14">
      <c r="A4998" s="33">
        <v>41912</v>
      </c>
      <c r="B4998" s="12" t="s">
        <v>54</v>
      </c>
      <c r="C4998" s="10" t="s">
        <v>36</v>
      </c>
      <c r="D4998" s="10" t="s">
        <v>56</v>
      </c>
      <c r="E4998" s="16" t="s">
        <v>20</v>
      </c>
      <c r="F4998" s="16" t="s">
        <v>21</v>
      </c>
      <c r="G4998" s="12">
        <v>42277</v>
      </c>
      <c r="H4998" s="13">
        <v>4</v>
      </c>
      <c r="I4998" s="37">
        <v>1.5112239721973424</v>
      </c>
      <c r="J4998" s="37"/>
      <c r="K4998" s="37">
        <v>16.189337955205247</v>
      </c>
      <c r="L4998" s="37">
        <v>0.70755585108423702</v>
      </c>
      <c r="M4998" s="37"/>
      <c r="N4998" s="15"/>
    </row>
    <row r="4999" spans="1:14">
      <c r="A4999" s="33">
        <v>41912</v>
      </c>
      <c r="B4999" s="12" t="s">
        <v>54</v>
      </c>
      <c r="C4999" s="10" t="s">
        <v>36</v>
      </c>
      <c r="D4999" s="10" t="s">
        <v>56</v>
      </c>
      <c r="E4999" s="16" t="s">
        <v>20</v>
      </c>
      <c r="F4999" s="16" t="s">
        <v>21</v>
      </c>
      <c r="G4999" s="12">
        <v>42369</v>
      </c>
      <c r="H4999" s="13">
        <v>5</v>
      </c>
      <c r="I4999" s="37">
        <v>1.2202355553913833</v>
      </c>
      <c r="J4999" s="37"/>
      <c r="K4999" s="37">
        <v>15.503301718387775</v>
      </c>
      <c r="L4999" s="37">
        <v>0.53419931857391134</v>
      </c>
      <c r="M4999" s="37"/>
      <c r="N4999" s="15"/>
    </row>
    <row r="5000" spans="1:14">
      <c r="A5000" s="33">
        <v>41912</v>
      </c>
      <c r="B5000" s="12" t="s">
        <v>54</v>
      </c>
      <c r="C5000" s="10" t="s">
        <v>36</v>
      </c>
      <c r="D5000" s="10" t="s">
        <v>56</v>
      </c>
      <c r="E5000" s="16" t="s">
        <v>20</v>
      </c>
      <c r="F5000" s="16" t="s">
        <v>21</v>
      </c>
      <c r="G5000" s="12">
        <v>42460</v>
      </c>
      <c r="H5000" s="13">
        <v>6</v>
      </c>
      <c r="I5000" s="37">
        <v>0.87728676961728524</v>
      </c>
      <c r="J5000" s="37"/>
      <c r="K5000" s="37">
        <v>14.54823259283603</v>
      </c>
      <c r="L5000" s="37">
        <v>-7.7782355934459702E-2</v>
      </c>
      <c r="M5000" s="37"/>
      <c r="N5000" s="15"/>
    </row>
    <row r="5001" spans="1:14">
      <c r="A5001" s="33">
        <v>41912</v>
      </c>
      <c r="B5001" s="12" t="s">
        <v>54</v>
      </c>
      <c r="C5001" s="10" t="s">
        <v>36</v>
      </c>
      <c r="D5001" s="10" t="s">
        <v>56</v>
      </c>
      <c r="E5001" s="16" t="s">
        <v>20</v>
      </c>
      <c r="F5001" s="16" t="s">
        <v>21</v>
      </c>
      <c r="G5001" s="12">
        <v>42551</v>
      </c>
      <c r="H5001" s="13">
        <v>7</v>
      </c>
      <c r="I5001" s="37">
        <v>0.81813433173049077</v>
      </c>
      <c r="J5001" s="37"/>
      <c r="K5001" s="37">
        <v>13.272388768269138</v>
      </c>
      <c r="L5001" s="37">
        <v>-0.4577094928364005</v>
      </c>
      <c r="M5001" s="37"/>
      <c r="N5001" s="15"/>
    </row>
    <row r="5002" spans="1:14">
      <c r="A5002" s="33">
        <v>41912</v>
      </c>
      <c r="B5002" s="12" t="s">
        <v>54</v>
      </c>
      <c r="C5002" s="10" t="s">
        <v>36</v>
      </c>
      <c r="D5002" s="10" t="s">
        <v>56</v>
      </c>
      <c r="E5002" s="16" t="s">
        <v>20</v>
      </c>
      <c r="F5002" s="16" t="s">
        <v>21</v>
      </c>
      <c r="G5002" s="12">
        <v>42643</v>
      </c>
      <c r="H5002" s="13">
        <v>8</v>
      </c>
      <c r="I5002" s="37">
        <v>0.77813378842459713</v>
      </c>
      <c r="J5002" s="37"/>
      <c r="K5002" s="37">
        <v>11.973360675889126</v>
      </c>
      <c r="L5002" s="37">
        <v>-0.52089430395541569</v>
      </c>
      <c r="M5002" s="37"/>
      <c r="N5002" s="15"/>
    </row>
    <row r="5003" spans="1:14">
      <c r="A5003" s="33">
        <v>41912</v>
      </c>
      <c r="B5003" s="12" t="s">
        <v>54</v>
      </c>
      <c r="C5003" s="10" t="s">
        <v>36</v>
      </c>
      <c r="D5003" s="10" t="s">
        <v>56</v>
      </c>
      <c r="E5003" s="16" t="s">
        <v>20</v>
      </c>
      <c r="F5003" s="16" t="s">
        <v>21</v>
      </c>
      <c r="G5003" s="12">
        <v>42735</v>
      </c>
      <c r="H5003" s="13">
        <v>9</v>
      </c>
      <c r="I5003" s="37">
        <v>0.7439946146002967</v>
      </c>
      <c r="J5003" s="37"/>
      <c r="K5003" s="37">
        <v>10.519224546530722</v>
      </c>
      <c r="L5003" s="37">
        <v>-0.7101415147581065</v>
      </c>
      <c r="M5003" s="37"/>
      <c r="N5003" s="15"/>
    </row>
    <row r="5004" spans="1:14">
      <c r="A5004" s="33">
        <v>41912</v>
      </c>
      <c r="B5004" s="12" t="s">
        <v>54</v>
      </c>
      <c r="C5004" s="10" t="s">
        <v>36</v>
      </c>
      <c r="D5004" s="10" t="s">
        <v>56</v>
      </c>
      <c r="E5004" s="36" t="s">
        <v>20</v>
      </c>
      <c r="F5004" s="16" t="s">
        <v>15</v>
      </c>
      <c r="G5004" s="12">
        <v>42004</v>
      </c>
      <c r="H5004" s="13">
        <v>1</v>
      </c>
      <c r="I5004" s="37">
        <v>8.9335624014136306E-3</v>
      </c>
      <c r="J5004" s="37"/>
      <c r="K5004" s="37">
        <v>7.9062530635022554E-2</v>
      </c>
      <c r="L5004" s="37">
        <v>8.7996093036436185E-2</v>
      </c>
      <c r="M5004" s="37"/>
      <c r="N5004" s="15"/>
    </row>
    <row r="5005" spans="1:14">
      <c r="A5005" s="33">
        <v>41912</v>
      </c>
      <c r="B5005" s="12" t="s">
        <v>54</v>
      </c>
      <c r="C5005" s="10" t="s">
        <v>36</v>
      </c>
      <c r="D5005" s="10" t="s">
        <v>56</v>
      </c>
      <c r="E5005" s="36" t="s">
        <v>20</v>
      </c>
      <c r="F5005" s="16" t="s">
        <v>15</v>
      </c>
      <c r="G5005" s="12">
        <v>42094</v>
      </c>
      <c r="H5005" s="13">
        <v>2</v>
      </c>
      <c r="I5005" s="37">
        <v>1.3590173598923005E-2</v>
      </c>
      <c r="J5005" s="37"/>
      <c r="K5005" s="37">
        <v>8.4023889054222423E-2</v>
      </c>
      <c r="L5005" s="37">
        <v>1.8551532018122874E-2</v>
      </c>
      <c r="M5005" s="37"/>
      <c r="N5005" s="15"/>
    </row>
    <row r="5006" spans="1:14">
      <c r="A5006" s="33">
        <v>41912</v>
      </c>
      <c r="B5006" s="12" t="s">
        <v>54</v>
      </c>
      <c r="C5006" s="10" t="s">
        <v>36</v>
      </c>
      <c r="D5006" s="10" t="s">
        <v>56</v>
      </c>
      <c r="E5006" s="36" t="s">
        <v>20</v>
      </c>
      <c r="F5006" s="16" t="s">
        <v>15</v>
      </c>
      <c r="G5006" s="12">
        <v>42185</v>
      </c>
      <c r="H5006" s="13">
        <v>3</v>
      </c>
      <c r="I5006" s="37">
        <v>2.5701605998398769E-2</v>
      </c>
      <c r="J5006" s="37"/>
      <c r="K5006" s="37">
        <v>9.2805987039186633E-2</v>
      </c>
      <c r="L5006" s="37">
        <v>3.4483703983362979E-2</v>
      </c>
      <c r="M5006" s="37"/>
      <c r="N5006" s="15"/>
    </row>
    <row r="5007" spans="1:14">
      <c r="A5007" s="33">
        <v>41912</v>
      </c>
      <c r="B5007" s="12" t="s">
        <v>54</v>
      </c>
      <c r="C5007" s="10" t="s">
        <v>36</v>
      </c>
      <c r="D5007" s="10" t="s">
        <v>56</v>
      </c>
      <c r="E5007" s="36" t="s">
        <v>20</v>
      </c>
      <c r="F5007" s="16" t="s">
        <v>15</v>
      </c>
      <c r="G5007" s="12">
        <v>42277</v>
      </c>
      <c r="H5007" s="13">
        <v>4</v>
      </c>
      <c r="I5007" s="37">
        <v>2.6933382074683099E-2</v>
      </c>
      <c r="J5007" s="37"/>
      <c r="K5007" s="37">
        <v>8.9094010452195782E-2</v>
      </c>
      <c r="L5007" s="37">
        <v>2.3221405487692248E-2</v>
      </c>
      <c r="M5007" s="37"/>
      <c r="N5007" s="15"/>
    </row>
    <row r="5008" spans="1:14">
      <c r="A5008" s="33">
        <v>41912</v>
      </c>
      <c r="B5008" s="12" t="s">
        <v>54</v>
      </c>
      <c r="C5008" s="10" t="s">
        <v>36</v>
      </c>
      <c r="D5008" s="10" t="s">
        <v>56</v>
      </c>
      <c r="E5008" s="36" t="s">
        <v>20</v>
      </c>
      <c r="F5008" s="16" t="s">
        <v>15</v>
      </c>
      <c r="G5008" s="12">
        <v>42369</v>
      </c>
      <c r="H5008" s="13">
        <v>5</v>
      </c>
      <c r="I5008" s="37">
        <v>1.9820333280917257E-2</v>
      </c>
      <c r="J5008" s="37"/>
      <c r="K5008" s="37">
        <v>7.8680485061922045E-2</v>
      </c>
      <c r="L5008" s="37">
        <v>9.4068078906435204E-3</v>
      </c>
      <c r="M5008" s="37"/>
      <c r="N5008" s="15"/>
    </row>
    <row r="5009" spans="1:14">
      <c r="A5009" s="33">
        <v>41912</v>
      </c>
      <c r="B5009" s="12" t="s">
        <v>54</v>
      </c>
      <c r="C5009" s="10" t="s">
        <v>36</v>
      </c>
      <c r="D5009" s="10" t="s">
        <v>56</v>
      </c>
      <c r="E5009" s="36" t="s">
        <v>20</v>
      </c>
      <c r="F5009" s="16" t="s">
        <v>15</v>
      </c>
      <c r="G5009" s="12">
        <v>42460</v>
      </c>
      <c r="H5009" s="13">
        <v>6</v>
      </c>
      <c r="I5009" s="37">
        <v>1.3904589719108795E-2</v>
      </c>
      <c r="J5009" s="37"/>
      <c r="K5009" s="37">
        <v>6.5206104476387861E-2</v>
      </c>
      <c r="L5009" s="37">
        <v>4.3020913357461055E-4</v>
      </c>
      <c r="M5009" s="37"/>
      <c r="N5009" s="15"/>
    </row>
    <row r="5010" spans="1:14">
      <c r="A5010" s="33">
        <v>41912</v>
      </c>
      <c r="B5010" s="12" t="s">
        <v>54</v>
      </c>
      <c r="C5010" s="10" t="s">
        <v>36</v>
      </c>
      <c r="D5010" s="10" t="s">
        <v>56</v>
      </c>
      <c r="E5010" s="36" t="s">
        <v>20</v>
      </c>
      <c r="F5010" s="16" t="s">
        <v>15</v>
      </c>
      <c r="G5010" s="12">
        <v>42551</v>
      </c>
      <c r="H5010" s="13">
        <v>7</v>
      </c>
      <c r="I5010" s="37">
        <v>1.0146549069707023E-2</v>
      </c>
      <c r="J5010" s="37"/>
      <c r="K5010" s="37">
        <v>5.0986455530212638E-2</v>
      </c>
      <c r="L5010" s="37">
        <v>-4.0730998764682003E-3</v>
      </c>
      <c r="M5010" s="37"/>
      <c r="N5010" s="15"/>
    </row>
    <row r="5011" spans="1:14">
      <c r="A5011" s="33">
        <v>41912</v>
      </c>
      <c r="B5011" s="12" t="s">
        <v>54</v>
      </c>
      <c r="C5011" s="10" t="s">
        <v>36</v>
      </c>
      <c r="D5011" s="10" t="s">
        <v>56</v>
      </c>
      <c r="E5011" s="36" t="s">
        <v>20</v>
      </c>
      <c r="F5011" s="16" t="s">
        <v>15</v>
      </c>
      <c r="G5011" s="12">
        <v>42643</v>
      </c>
      <c r="H5011" s="13">
        <v>8</v>
      </c>
      <c r="I5011" s="37">
        <v>6.9769194733082518E-3</v>
      </c>
      <c r="J5011" s="37"/>
      <c r="K5011" s="37">
        <v>4.0047042808951855E-2</v>
      </c>
      <c r="L5011" s="37">
        <v>-3.962493247952531E-3</v>
      </c>
      <c r="M5011" s="37"/>
      <c r="N5011" s="15"/>
    </row>
    <row r="5012" spans="1:14">
      <c r="A5012" s="33">
        <v>41912</v>
      </c>
      <c r="B5012" s="12" t="s">
        <v>54</v>
      </c>
      <c r="C5012" s="10" t="s">
        <v>36</v>
      </c>
      <c r="D5012" s="10" t="s">
        <v>56</v>
      </c>
      <c r="E5012" s="36" t="s">
        <v>20</v>
      </c>
      <c r="F5012" s="16" t="s">
        <v>15</v>
      </c>
      <c r="G5012" s="12">
        <v>42735</v>
      </c>
      <c r="H5012" s="13">
        <v>9</v>
      </c>
      <c r="I5012" s="37">
        <v>3.5360140452920241E-3</v>
      </c>
      <c r="J5012" s="37"/>
      <c r="K5012" s="37">
        <v>3.074199144619294E-2</v>
      </c>
      <c r="L5012" s="37">
        <v>-5.7690373174668907E-3</v>
      </c>
      <c r="M5012" s="37"/>
      <c r="N5012" s="15"/>
    </row>
    <row r="5013" spans="1:14">
      <c r="A5013" s="33">
        <v>41912</v>
      </c>
      <c r="B5013" s="12" t="s">
        <v>54</v>
      </c>
      <c r="C5013" s="10" t="s">
        <v>36</v>
      </c>
      <c r="D5013" s="10" t="s">
        <v>56</v>
      </c>
      <c r="E5013" s="36" t="s">
        <v>31</v>
      </c>
      <c r="F5013" s="36" t="s">
        <v>34</v>
      </c>
      <c r="G5013" s="12">
        <v>42004</v>
      </c>
      <c r="H5013" s="13">
        <v>1</v>
      </c>
      <c r="I5013" s="37">
        <v>4.6364518198198645E-3</v>
      </c>
      <c r="J5013" s="37"/>
      <c r="K5013" s="37"/>
      <c r="L5013" s="37">
        <v>4.6364518198198645E-3</v>
      </c>
      <c r="M5013" s="37"/>
      <c r="N5013" s="15"/>
    </row>
    <row r="5014" spans="1:14">
      <c r="A5014" s="33">
        <v>41912</v>
      </c>
      <c r="B5014" s="12" t="s">
        <v>54</v>
      </c>
      <c r="C5014" s="10" t="s">
        <v>36</v>
      </c>
      <c r="D5014" s="10" t="s">
        <v>56</v>
      </c>
      <c r="E5014" s="36" t="s">
        <v>31</v>
      </c>
      <c r="F5014" s="36" t="s">
        <v>34</v>
      </c>
      <c r="G5014" s="12">
        <v>42094</v>
      </c>
      <c r="H5014" s="13">
        <v>2</v>
      </c>
      <c r="I5014" s="37">
        <v>1.3730001209122378E-4</v>
      </c>
      <c r="J5014" s="37"/>
      <c r="K5014" s="37"/>
      <c r="L5014" s="37">
        <v>1.3730001209122378E-4</v>
      </c>
      <c r="M5014" s="37"/>
      <c r="N5014" s="15"/>
    </row>
    <row r="5015" spans="1:14">
      <c r="A5015" s="33">
        <v>41912</v>
      </c>
      <c r="B5015" s="12" t="s">
        <v>54</v>
      </c>
      <c r="C5015" s="10" t="s">
        <v>36</v>
      </c>
      <c r="D5015" s="10" t="s">
        <v>56</v>
      </c>
      <c r="E5015" s="36" t="s">
        <v>31</v>
      </c>
      <c r="F5015" s="36" t="s">
        <v>34</v>
      </c>
      <c r="G5015" s="12">
        <v>42185</v>
      </c>
      <c r="H5015" s="13">
        <v>3</v>
      </c>
      <c r="I5015" s="37">
        <v>7.8375661288196952E-3</v>
      </c>
      <c r="J5015" s="37"/>
      <c r="K5015" s="37"/>
      <c r="L5015" s="37">
        <v>7.8375661288196952E-3</v>
      </c>
      <c r="M5015" s="37"/>
      <c r="N5015" s="15"/>
    </row>
    <row r="5016" spans="1:14">
      <c r="A5016" s="33">
        <v>41912</v>
      </c>
      <c r="B5016" s="12" t="s">
        <v>54</v>
      </c>
      <c r="C5016" s="10" t="s">
        <v>36</v>
      </c>
      <c r="D5016" s="10" t="s">
        <v>56</v>
      </c>
      <c r="E5016" s="36" t="s">
        <v>31</v>
      </c>
      <c r="F5016" s="36" t="s">
        <v>34</v>
      </c>
      <c r="G5016" s="12">
        <v>42277</v>
      </c>
      <c r="H5016" s="13">
        <v>4</v>
      </c>
      <c r="I5016" s="37">
        <v>1.5699363802710309E-2</v>
      </c>
      <c r="J5016" s="37"/>
      <c r="K5016" s="37"/>
      <c r="L5016" s="37">
        <v>1.5699363802710309E-2</v>
      </c>
      <c r="M5016" s="37"/>
      <c r="N5016" s="15"/>
    </row>
    <row r="5017" spans="1:14">
      <c r="A5017" s="33">
        <v>41912</v>
      </c>
      <c r="B5017" s="12" t="s">
        <v>54</v>
      </c>
      <c r="C5017" s="10" t="s">
        <v>36</v>
      </c>
      <c r="D5017" s="10" t="s">
        <v>56</v>
      </c>
      <c r="E5017" s="36" t="s">
        <v>31</v>
      </c>
      <c r="F5017" s="36" t="s">
        <v>34</v>
      </c>
      <c r="G5017" s="12">
        <v>42369</v>
      </c>
      <c r="H5017" s="13">
        <v>5</v>
      </c>
      <c r="I5017" s="37">
        <v>2.4956342891464978E-2</v>
      </c>
      <c r="J5017" s="37"/>
      <c r="K5017" s="37"/>
      <c r="L5017" s="37">
        <v>2.4956342891464978E-2</v>
      </c>
      <c r="M5017" s="37"/>
      <c r="N5017" s="15"/>
    </row>
    <row r="5018" spans="1:14">
      <c r="A5018" s="33">
        <v>41912</v>
      </c>
      <c r="B5018" s="12" t="s">
        <v>54</v>
      </c>
      <c r="C5018" s="10" t="s">
        <v>36</v>
      </c>
      <c r="D5018" s="10" t="s">
        <v>56</v>
      </c>
      <c r="E5018" s="36" t="s">
        <v>31</v>
      </c>
      <c r="F5018" s="36" t="s">
        <v>34</v>
      </c>
      <c r="G5018" s="12">
        <v>42460</v>
      </c>
      <c r="H5018" s="13">
        <v>6</v>
      </c>
      <c r="I5018" s="37">
        <v>2.5292806000911661E-2</v>
      </c>
      <c r="J5018" s="37"/>
      <c r="K5018" s="37"/>
      <c r="L5018" s="37">
        <v>2.5292806000911661E-2</v>
      </c>
      <c r="M5018" s="37"/>
      <c r="N5018" s="15"/>
    </row>
    <row r="5019" spans="1:14">
      <c r="A5019" s="33">
        <v>41912</v>
      </c>
      <c r="B5019" s="12" t="s">
        <v>54</v>
      </c>
      <c r="C5019" s="10" t="s">
        <v>36</v>
      </c>
      <c r="D5019" s="10" t="s">
        <v>56</v>
      </c>
      <c r="E5019" s="36" t="s">
        <v>31</v>
      </c>
      <c r="F5019" s="36" t="s">
        <v>34</v>
      </c>
      <c r="G5019" s="12">
        <v>42551</v>
      </c>
      <c r="H5019" s="13">
        <v>7</v>
      </c>
      <c r="I5019" s="37">
        <v>2.2167270531094907E-2</v>
      </c>
      <c r="J5019" s="37"/>
      <c r="K5019" s="37"/>
      <c r="L5019" s="37">
        <v>2.2167270531094907E-2</v>
      </c>
      <c r="M5019" s="37"/>
      <c r="N5019" s="15"/>
    </row>
    <row r="5020" spans="1:14">
      <c r="A5020" s="33">
        <v>41912</v>
      </c>
      <c r="B5020" s="12" t="s">
        <v>54</v>
      </c>
      <c r="C5020" s="10" t="s">
        <v>36</v>
      </c>
      <c r="D5020" s="10" t="s">
        <v>56</v>
      </c>
      <c r="E5020" s="36" t="s">
        <v>31</v>
      </c>
      <c r="F5020" s="36" t="s">
        <v>34</v>
      </c>
      <c r="G5020" s="12">
        <v>42643</v>
      </c>
      <c r="H5020" s="13">
        <v>8</v>
      </c>
      <c r="I5020" s="37">
        <v>2.1801427397422302E-2</v>
      </c>
      <c r="J5020" s="37"/>
      <c r="K5020" s="37"/>
      <c r="L5020" s="37">
        <v>2.1801427397422302E-2</v>
      </c>
      <c r="M5020" s="37"/>
      <c r="N5020" s="15"/>
    </row>
    <row r="5021" spans="1:14">
      <c r="A5021" s="33">
        <v>41912</v>
      </c>
      <c r="B5021" s="12" t="s">
        <v>54</v>
      </c>
      <c r="C5021" s="10" t="s">
        <v>36</v>
      </c>
      <c r="D5021" s="10" t="s">
        <v>56</v>
      </c>
      <c r="E5021" s="36" t="s">
        <v>31</v>
      </c>
      <c r="F5021" s="36" t="s">
        <v>34</v>
      </c>
      <c r="G5021" s="12">
        <v>42735</v>
      </c>
      <c r="H5021" s="13">
        <v>9</v>
      </c>
      <c r="I5021" s="37">
        <v>2.0823169193716851E-2</v>
      </c>
      <c r="J5021" s="37"/>
      <c r="K5021" s="37"/>
      <c r="L5021" s="37">
        <v>2.0823169193716851E-2</v>
      </c>
      <c r="M5021" s="37"/>
      <c r="N5021" s="15"/>
    </row>
    <row r="5022" spans="1:14">
      <c r="A5022" s="33">
        <v>41912</v>
      </c>
      <c r="B5022" s="12" t="s">
        <v>54</v>
      </c>
      <c r="C5022" s="10" t="s">
        <v>36</v>
      </c>
      <c r="D5022" s="10" t="s">
        <v>56</v>
      </c>
      <c r="E5022" s="16" t="s">
        <v>31</v>
      </c>
      <c r="F5022" s="16" t="s">
        <v>35</v>
      </c>
      <c r="G5022" s="12">
        <v>42004</v>
      </c>
      <c r="H5022" s="13">
        <v>1</v>
      </c>
      <c r="I5022" s="37">
        <v>0.56750404808793187</v>
      </c>
      <c r="J5022" s="37"/>
      <c r="K5022" s="37">
        <v>17.313233689664074</v>
      </c>
      <c r="L5022" s="37">
        <v>17.880737737752007</v>
      </c>
      <c r="M5022" s="37"/>
      <c r="N5022" s="15"/>
    </row>
    <row r="5023" spans="1:14">
      <c r="A5023" s="33">
        <v>41912</v>
      </c>
      <c r="B5023" s="12" t="s">
        <v>54</v>
      </c>
      <c r="C5023" s="10" t="s">
        <v>36</v>
      </c>
      <c r="D5023" s="10" t="s">
        <v>56</v>
      </c>
      <c r="E5023" s="16" t="s">
        <v>31</v>
      </c>
      <c r="F5023" s="16" t="s">
        <v>35</v>
      </c>
      <c r="G5023" s="12">
        <v>42094</v>
      </c>
      <c r="H5023" s="13">
        <v>2</v>
      </c>
      <c r="I5023" s="37">
        <v>1.3484479722941609</v>
      </c>
      <c r="J5023" s="37"/>
      <c r="K5023" s="37">
        <v>21.092207656980321</v>
      </c>
      <c r="L5023" s="37">
        <v>5.1274219396104082</v>
      </c>
      <c r="M5023" s="37"/>
      <c r="N5023" s="15"/>
    </row>
    <row r="5024" spans="1:14">
      <c r="A5024" s="33">
        <v>41912</v>
      </c>
      <c r="B5024" s="12" t="s">
        <v>54</v>
      </c>
      <c r="C5024" s="10" t="s">
        <v>36</v>
      </c>
      <c r="D5024" s="10" t="s">
        <v>56</v>
      </c>
      <c r="E5024" s="16" t="s">
        <v>31</v>
      </c>
      <c r="F5024" s="16" t="s">
        <v>35</v>
      </c>
      <c r="G5024" s="12">
        <v>42185</v>
      </c>
      <c r="H5024" s="13">
        <v>3</v>
      </c>
      <c r="I5024" s="37">
        <v>1.1748718810456227</v>
      </c>
      <c r="J5024" s="37"/>
      <c r="K5024" s="37">
        <v>23.818177466696213</v>
      </c>
      <c r="L5024" s="37">
        <v>3.9008416907615144</v>
      </c>
      <c r="M5024" s="37"/>
      <c r="N5024" s="15"/>
    </row>
    <row r="5025" spans="1:14">
      <c r="A5025" s="33">
        <v>41912</v>
      </c>
      <c r="B5025" s="12" t="s">
        <v>54</v>
      </c>
      <c r="C5025" s="10" t="s">
        <v>36</v>
      </c>
      <c r="D5025" s="10" t="s">
        <v>56</v>
      </c>
      <c r="E5025" s="16" t="s">
        <v>31</v>
      </c>
      <c r="F5025" s="16" t="s">
        <v>35</v>
      </c>
      <c r="G5025" s="12">
        <v>42277</v>
      </c>
      <c r="H5025" s="13">
        <v>4</v>
      </c>
      <c r="I5025" s="37">
        <v>1.2002357417992719</v>
      </c>
      <c r="J5025" s="37"/>
      <c r="K5025" s="37">
        <v>26.745930678169856</v>
      </c>
      <c r="L5025" s="37">
        <v>4.127988953272915</v>
      </c>
      <c r="M5025" s="37"/>
      <c r="N5025" s="15"/>
    </row>
    <row r="5026" spans="1:14">
      <c r="A5026" s="33">
        <v>41912</v>
      </c>
      <c r="B5026" s="12" t="s">
        <v>54</v>
      </c>
      <c r="C5026" s="10" t="s">
        <v>36</v>
      </c>
      <c r="D5026" s="10" t="s">
        <v>56</v>
      </c>
      <c r="E5026" s="16" t="s">
        <v>31</v>
      </c>
      <c r="F5026" s="16" t="s">
        <v>35</v>
      </c>
      <c r="G5026" s="12">
        <v>42369</v>
      </c>
      <c r="H5026" s="13">
        <v>5</v>
      </c>
      <c r="I5026" s="37">
        <v>1.0881233776324777</v>
      </c>
      <c r="J5026" s="37"/>
      <c r="K5026" s="37">
        <v>29.373241214629729</v>
      </c>
      <c r="L5026" s="37">
        <v>3.7154339140923511</v>
      </c>
      <c r="M5026" s="37"/>
      <c r="N5026" s="15"/>
    </row>
    <row r="5027" spans="1:14">
      <c r="A5027" s="33">
        <v>41912</v>
      </c>
      <c r="B5027" s="12" t="s">
        <v>54</v>
      </c>
      <c r="C5027" s="10" t="s">
        <v>36</v>
      </c>
      <c r="D5027" s="10" t="s">
        <v>56</v>
      </c>
      <c r="E5027" s="16" t="s">
        <v>31</v>
      </c>
      <c r="F5027" s="16" t="s">
        <v>35</v>
      </c>
      <c r="G5027" s="12">
        <v>42460</v>
      </c>
      <c r="H5027" s="13">
        <v>6</v>
      </c>
      <c r="I5027" s="37">
        <v>0.96707814627290034</v>
      </c>
      <c r="J5027" s="37"/>
      <c r="K5027" s="37">
        <v>31.234397171243472</v>
      </c>
      <c r="L5027" s="37">
        <v>2.8282341028866433</v>
      </c>
      <c r="M5027" s="37"/>
      <c r="N5027" s="15"/>
    </row>
    <row r="5028" spans="1:14">
      <c r="A5028" s="33">
        <v>41912</v>
      </c>
      <c r="B5028" s="12" t="s">
        <v>54</v>
      </c>
      <c r="C5028" s="10" t="s">
        <v>36</v>
      </c>
      <c r="D5028" s="10" t="s">
        <v>56</v>
      </c>
      <c r="E5028" s="16" t="s">
        <v>31</v>
      </c>
      <c r="F5028" s="16" t="s">
        <v>35</v>
      </c>
      <c r="G5028" s="12">
        <v>42551</v>
      </c>
      <c r="H5028" s="13">
        <v>7</v>
      </c>
      <c r="I5028" s="37">
        <v>0.84393965800773607</v>
      </c>
      <c r="J5028" s="37"/>
      <c r="K5028" s="37">
        <v>31.82294164892204</v>
      </c>
      <c r="L5028" s="37">
        <v>1.4324841356863036</v>
      </c>
      <c r="M5028" s="37"/>
      <c r="N5028" s="15"/>
    </row>
    <row r="5029" spans="1:14">
      <c r="A5029" s="33">
        <v>41912</v>
      </c>
      <c r="B5029" s="12" t="s">
        <v>54</v>
      </c>
      <c r="C5029" s="10" t="s">
        <v>36</v>
      </c>
      <c r="D5029" s="10" t="s">
        <v>56</v>
      </c>
      <c r="E5029" s="16" t="s">
        <v>31</v>
      </c>
      <c r="F5029" s="16" t="s">
        <v>35</v>
      </c>
      <c r="G5029" s="12">
        <v>42643</v>
      </c>
      <c r="H5029" s="13">
        <v>8</v>
      </c>
      <c r="I5029" s="37">
        <v>0.85218944118264517</v>
      </c>
      <c r="J5029" s="37"/>
      <c r="K5029" s="37">
        <v>31.393173836418185</v>
      </c>
      <c r="L5029" s="37">
        <v>0.42242162867879074</v>
      </c>
      <c r="M5029" s="37"/>
      <c r="N5029" s="15"/>
    </row>
    <row r="5030" spans="1:14">
      <c r="A5030" s="33">
        <v>41912</v>
      </c>
      <c r="B5030" s="12" t="s">
        <v>54</v>
      </c>
      <c r="C5030" s="10" t="s">
        <v>36</v>
      </c>
      <c r="D5030" s="10" t="s">
        <v>56</v>
      </c>
      <c r="E5030" s="16" t="s">
        <v>31</v>
      </c>
      <c r="F5030" s="16" t="s">
        <v>35</v>
      </c>
      <c r="G5030" s="12">
        <v>42735</v>
      </c>
      <c r="H5030" s="13">
        <v>9</v>
      </c>
      <c r="I5030" s="37">
        <v>0.86561430595977384</v>
      </c>
      <c r="J5030" s="37"/>
      <c r="K5030" s="37">
        <v>30.600276378477076</v>
      </c>
      <c r="L5030" s="37">
        <v>7.2716848018664848E-2</v>
      </c>
      <c r="M5030" s="37"/>
      <c r="N5030" s="15"/>
    </row>
    <row r="5031" spans="1:14">
      <c r="A5031" s="33">
        <v>41912</v>
      </c>
      <c r="B5031" s="12" t="s">
        <v>54</v>
      </c>
      <c r="C5031" s="10" t="s">
        <v>36</v>
      </c>
      <c r="D5031" s="10" t="s">
        <v>56</v>
      </c>
      <c r="E5031" s="16" t="s">
        <v>31</v>
      </c>
      <c r="F5031" s="16" t="s">
        <v>44</v>
      </c>
      <c r="G5031" s="12">
        <v>42004</v>
      </c>
      <c r="H5031" s="13">
        <v>1</v>
      </c>
      <c r="I5031" s="37">
        <v>4.1688396338244615E-2</v>
      </c>
      <c r="J5031" s="37"/>
      <c r="K5031" s="37">
        <v>1.3216550870763655</v>
      </c>
      <c r="L5031" s="37">
        <v>1.3633434834146101</v>
      </c>
      <c r="M5031" s="37"/>
      <c r="N5031" s="15"/>
    </row>
    <row r="5032" spans="1:14">
      <c r="A5032" s="33">
        <v>41912</v>
      </c>
      <c r="B5032" s="12" t="s">
        <v>54</v>
      </c>
      <c r="C5032" s="10" t="s">
        <v>36</v>
      </c>
      <c r="D5032" s="10" t="s">
        <v>56</v>
      </c>
      <c r="E5032" s="16" t="s">
        <v>31</v>
      </c>
      <c r="F5032" s="16" t="s">
        <v>44</v>
      </c>
      <c r="G5032" s="12">
        <v>42094</v>
      </c>
      <c r="H5032" s="13">
        <v>2</v>
      </c>
      <c r="I5032" s="37">
        <v>6.5374715680899698E-2</v>
      </c>
      <c r="J5032" s="37"/>
      <c r="K5032" s="37">
        <v>1.385313303319549</v>
      </c>
      <c r="L5032" s="37">
        <v>0.12903293192408327</v>
      </c>
      <c r="M5032" s="37"/>
      <c r="N5032" s="15"/>
    </row>
    <row r="5033" spans="1:14">
      <c r="A5033" s="33">
        <v>41912</v>
      </c>
      <c r="B5033" s="12" t="s">
        <v>54</v>
      </c>
      <c r="C5033" s="10" t="s">
        <v>36</v>
      </c>
      <c r="D5033" s="10" t="s">
        <v>56</v>
      </c>
      <c r="E5033" s="16" t="s">
        <v>31</v>
      </c>
      <c r="F5033" s="16" t="s">
        <v>44</v>
      </c>
      <c r="G5033" s="12">
        <v>42185</v>
      </c>
      <c r="H5033" s="13">
        <v>3</v>
      </c>
      <c r="I5033" s="37">
        <v>8.2872725453391638E-2</v>
      </c>
      <c r="J5033" s="37"/>
      <c r="K5033" s="37">
        <v>1.429225659427118</v>
      </c>
      <c r="L5033" s="37">
        <v>0.12678508156096058</v>
      </c>
      <c r="M5033" s="37"/>
      <c r="N5033" s="15"/>
    </row>
    <row r="5034" spans="1:14">
      <c r="A5034" s="33">
        <v>41912</v>
      </c>
      <c r="B5034" s="12" t="s">
        <v>54</v>
      </c>
      <c r="C5034" s="10" t="s">
        <v>36</v>
      </c>
      <c r="D5034" s="10" t="s">
        <v>56</v>
      </c>
      <c r="E5034" s="16" t="s">
        <v>31</v>
      </c>
      <c r="F5034" s="16" t="s">
        <v>44</v>
      </c>
      <c r="G5034" s="12">
        <v>42277</v>
      </c>
      <c r="H5034" s="13">
        <v>4</v>
      </c>
      <c r="I5034" s="37">
        <v>8.2300266714153025E-2</v>
      </c>
      <c r="J5034" s="37"/>
      <c r="K5034" s="37">
        <v>1.4888697228923036</v>
      </c>
      <c r="L5034" s="37">
        <v>0.14194433017933861</v>
      </c>
      <c r="M5034" s="37"/>
      <c r="N5034" s="15"/>
    </row>
    <row r="5035" spans="1:14">
      <c r="A5035" s="33">
        <v>41912</v>
      </c>
      <c r="B5035" s="12" t="s">
        <v>54</v>
      </c>
      <c r="C5035" s="10" t="s">
        <v>36</v>
      </c>
      <c r="D5035" s="10" t="s">
        <v>56</v>
      </c>
      <c r="E5035" s="16" t="s">
        <v>31</v>
      </c>
      <c r="F5035" s="16" t="s">
        <v>44</v>
      </c>
      <c r="G5035" s="12">
        <v>42369</v>
      </c>
      <c r="H5035" s="13">
        <v>5</v>
      </c>
      <c r="I5035" s="37">
        <v>7.6770006150467474E-2</v>
      </c>
      <c r="J5035" s="37"/>
      <c r="K5035" s="37">
        <v>1.5455308910885321</v>
      </c>
      <c r="L5035" s="37">
        <v>0.13343117434669605</v>
      </c>
      <c r="M5035" s="37"/>
      <c r="N5035" s="15"/>
    </row>
    <row r="5036" spans="1:14">
      <c r="A5036" s="33">
        <v>41912</v>
      </c>
      <c r="B5036" s="12" t="s">
        <v>54</v>
      </c>
      <c r="C5036" s="10" t="s">
        <v>36</v>
      </c>
      <c r="D5036" s="10" t="s">
        <v>56</v>
      </c>
      <c r="E5036" s="16" t="s">
        <v>31</v>
      </c>
      <c r="F5036" s="16" t="s">
        <v>44</v>
      </c>
      <c r="G5036" s="12">
        <v>42460</v>
      </c>
      <c r="H5036" s="13">
        <v>6</v>
      </c>
      <c r="I5036" s="37">
        <v>6.5688890908115916E-2</v>
      </c>
      <c r="J5036" s="37"/>
      <c r="K5036" s="37">
        <v>1.5586712134366962</v>
      </c>
      <c r="L5036" s="37">
        <v>7.8829213256280006E-2</v>
      </c>
      <c r="M5036" s="37"/>
      <c r="N5036" s="15"/>
    </row>
    <row r="5037" spans="1:14">
      <c r="A5037" s="33">
        <v>41912</v>
      </c>
      <c r="B5037" s="12" t="s">
        <v>54</v>
      </c>
      <c r="C5037" s="10" t="s">
        <v>36</v>
      </c>
      <c r="D5037" s="10" t="s">
        <v>56</v>
      </c>
      <c r="E5037" s="16" t="s">
        <v>31</v>
      </c>
      <c r="F5037" s="16" t="s">
        <v>44</v>
      </c>
      <c r="G5037" s="12">
        <v>42551</v>
      </c>
      <c r="H5037" s="13">
        <v>7</v>
      </c>
      <c r="I5037" s="37">
        <v>5.8328088898828234E-2</v>
      </c>
      <c r="J5037" s="37"/>
      <c r="K5037" s="37">
        <v>1.5175075951241013</v>
      </c>
      <c r="L5037" s="37">
        <v>1.7164470586233271E-2</v>
      </c>
      <c r="M5037" s="37"/>
      <c r="N5037" s="15"/>
    </row>
    <row r="5038" spans="1:14">
      <c r="A5038" s="33">
        <v>41912</v>
      </c>
      <c r="B5038" s="12" t="s">
        <v>54</v>
      </c>
      <c r="C5038" s="10" t="s">
        <v>36</v>
      </c>
      <c r="D5038" s="10" t="s">
        <v>56</v>
      </c>
      <c r="E5038" s="16" t="s">
        <v>31</v>
      </c>
      <c r="F5038" s="16" t="s">
        <v>44</v>
      </c>
      <c r="G5038" s="12">
        <v>42643</v>
      </c>
      <c r="H5038" s="13">
        <v>8</v>
      </c>
      <c r="I5038" s="37">
        <v>5.070847038287063E-2</v>
      </c>
      <c r="J5038" s="37"/>
      <c r="K5038" s="37">
        <v>1.4580098390370893</v>
      </c>
      <c r="L5038" s="37">
        <v>-8.7892857041413919E-3</v>
      </c>
      <c r="M5038" s="37"/>
      <c r="N5038" s="15"/>
    </row>
    <row r="5039" spans="1:14">
      <c r="A5039" s="33">
        <v>41912</v>
      </c>
      <c r="B5039" s="12" t="s">
        <v>54</v>
      </c>
      <c r="C5039" s="10" t="s">
        <v>36</v>
      </c>
      <c r="D5039" s="10" t="s">
        <v>56</v>
      </c>
      <c r="E5039" s="16" t="s">
        <v>31</v>
      </c>
      <c r="F5039" s="16" t="s">
        <v>44</v>
      </c>
      <c r="G5039" s="12">
        <v>42735</v>
      </c>
      <c r="H5039" s="13">
        <v>9</v>
      </c>
      <c r="I5039" s="37">
        <v>4.9131626436127007E-2</v>
      </c>
      <c r="J5039" s="37"/>
      <c r="K5039" s="37">
        <v>1.3946712167888222</v>
      </c>
      <c r="L5039" s="37">
        <v>-1.4206995812140022E-2</v>
      </c>
      <c r="M5039" s="37"/>
      <c r="N5039" s="15"/>
    </row>
    <row r="5040" spans="1:14">
      <c r="A5040" s="33">
        <v>41912</v>
      </c>
      <c r="B5040" s="12" t="s">
        <v>54</v>
      </c>
      <c r="C5040" s="10" t="s">
        <v>37</v>
      </c>
      <c r="D5040" s="10" t="s">
        <v>56</v>
      </c>
      <c r="E5040" s="16" t="s">
        <v>12</v>
      </c>
      <c r="F5040" s="16" t="s">
        <v>16</v>
      </c>
      <c r="G5040" s="12">
        <v>42004</v>
      </c>
      <c r="H5040" s="13">
        <v>1</v>
      </c>
      <c r="I5040" s="37">
        <v>0.57981615274252896</v>
      </c>
      <c r="J5040" s="37"/>
      <c r="K5040" s="37">
        <v>3.3025662503937809</v>
      </c>
      <c r="L5040" s="37">
        <v>3.8823824031363099</v>
      </c>
      <c r="M5040" s="37"/>
      <c r="N5040" s="15"/>
    </row>
    <row r="5041" spans="1:14">
      <c r="A5041" s="33">
        <v>41912</v>
      </c>
      <c r="B5041" s="12" t="s">
        <v>54</v>
      </c>
      <c r="C5041" s="10" t="s">
        <v>37</v>
      </c>
      <c r="D5041" s="10" t="s">
        <v>56</v>
      </c>
      <c r="E5041" s="16" t="s">
        <v>12</v>
      </c>
      <c r="F5041" s="16" t="s">
        <v>16</v>
      </c>
      <c r="G5041" s="12">
        <v>42094</v>
      </c>
      <c r="H5041" s="13">
        <v>2</v>
      </c>
      <c r="I5041" s="37">
        <v>0.51396904745519212</v>
      </c>
      <c r="J5041" s="37"/>
      <c r="K5041" s="37">
        <v>3.1109141652646457</v>
      </c>
      <c r="L5041" s="37">
        <v>0.32231696232605689</v>
      </c>
      <c r="M5041" s="37"/>
      <c r="N5041" s="15"/>
    </row>
    <row r="5042" spans="1:14">
      <c r="A5042" s="33">
        <v>41912</v>
      </c>
      <c r="B5042" s="12" t="s">
        <v>54</v>
      </c>
      <c r="C5042" s="10" t="s">
        <v>37</v>
      </c>
      <c r="D5042" s="10" t="s">
        <v>56</v>
      </c>
      <c r="E5042" s="16" t="s">
        <v>12</v>
      </c>
      <c r="F5042" s="16" t="s">
        <v>16</v>
      </c>
      <c r="G5042" s="12">
        <v>42185</v>
      </c>
      <c r="H5042" s="13">
        <v>3</v>
      </c>
      <c r="I5042" s="37">
        <v>0.68974466308709736</v>
      </c>
      <c r="J5042" s="37"/>
      <c r="K5042" s="37">
        <v>3.0371254600427449</v>
      </c>
      <c r="L5042" s="37">
        <v>0.61595595786519652</v>
      </c>
      <c r="M5042" s="37"/>
      <c r="N5042" s="15"/>
    </row>
    <row r="5043" spans="1:14">
      <c r="A5043" s="33">
        <v>41912</v>
      </c>
      <c r="B5043" s="12" t="s">
        <v>54</v>
      </c>
      <c r="C5043" s="10" t="s">
        <v>37</v>
      </c>
      <c r="D5043" s="10" t="s">
        <v>56</v>
      </c>
      <c r="E5043" s="16" t="s">
        <v>12</v>
      </c>
      <c r="F5043" s="16" t="s">
        <v>16</v>
      </c>
      <c r="G5043" s="12">
        <v>42277</v>
      </c>
      <c r="H5043" s="13">
        <v>4</v>
      </c>
      <c r="I5043" s="37">
        <v>0.88504396834064814</v>
      </c>
      <c r="J5043" s="37"/>
      <c r="K5043" s="37">
        <v>2.9939297454553895</v>
      </c>
      <c r="L5043" s="37">
        <v>0.84184825375329275</v>
      </c>
      <c r="M5043" s="37"/>
      <c r="N5043" s="15"/>
    </row>
    <row r="5044" spans="1:14">
      <c r="A5044" s="33">
        <v>41912</v>
      </c>
      <c r="B5044" s="12" t="s">
        <v>54</v>
      </c>
      <c r="C5044" s="10" t="s">
        <v>37</v>
      </c>
      <c r="D5044" s="10" t="s">
        <v>56</v>
      </c>
      <c r="E5044" s="16" t="s">
        <v>12</v>
      </c>
      <c r="F5044" s="16" t="s">
        <v>16</v>
      </c>
      <c r="G5044" s="12">
        <v>42369</v>
      </c>
      <c r="H5044" s="13">
        <v>5</v>
      </c>
      <c r="I5044" s="37">
        <v>0.73917146728188143</v>
      </c>
      <c r="J5044" s="37"/>
      <c r="K5044" s="37">
        <v>2.8243884300452891</v>
      </c>
      <c r="L5044" s="37">
        <v>0.56963015187178101</v>
      </c>
      <c r="M5044" s="37"/>
      <c r="N5044" s="15"/>
    </row>
    <row r="5045" spans="1:14">
      <c r="A5045" s="33">
        <v>41912</v>
      </c>
      <c r="B5045" s="12" t="s">
        <v>54</v>
      </c>
      <c r="C5045" s="10" t="s">
        <v>37</v>
      </c>
      <c r="D5045" s="10" t="s">
        <v>56</v>
      </c>
      <c r="E5045" s="16" t="s">
        <v>12</v>
      </c>
      <c r="F5045" s="16" t="s">
        <v>16</v>
      </c>
      <c r="G5045" s="12">
        <v>42460</v>
      </c>
      <c r="H5045" s="13">
        <v>6</v>
      </c>
      <c r="I5045" s="37">
        <v>0.42565164287844848</v>
      </c>
      <c r="J5045" s="37"/>
      <c r="K5045" s="37">
        <v>2.604862681422901</v>
      </c>
      <c r="L5045" s="37">
        <v>0.20612589425606043</v>
      </c>
      <c r="M5045" s="37"/>
      <c r="N5045" s="15"/>
    </row>
    <row r="5046" spans="1:14">
      <c r="A5046" s="33">
        <v>41912</v>
      </c>
      <c r="B5046" s="12" t="s">
        <v>54</v>
      </c>
      <c r="C5046" s="10" t="s">
        <v>37</v>
      </c>
      <c r="D5046" s="10" t="s">
        <v>56</v>
      </c>
      <c r="E5046" s="16" t="s">
        <v>12</v>
      </c>
      <c r="F5046" s="16" t="s">
        <v>16</v>
      </c>
      <c r="G5046" s="12">
        <v>42551</v>
      </c>
      <c r="H5046" s="13">
        <v>7</v>
      </c>
      <c r="I5046" s="37">
        <v>0.42546148571436415</v>
      </c>
      <c r="J5046" s="37"/>
      <c r="K5046" s="37">
        <v>2.4659794831547686</v>
      </c>
      <c r="L5046" s="37">
        <v>0.28657828744623171</v>
      </c>
      <c r="M5046" s="37"/>
      <c r="N5046" s="15"/>
    </row>
    <row r="5047" spans="1:14">
      <c r="A5047" s="33">
        <v>41912</v>
      </c>
      <c r="B5047" s="12" t="s">
        <v>54</v>
      </c>
      <c r="C5047" s="10" t="s">
        <v>37</v>
      </c>
      <c r="D5047" s="10" t="s">
        <v>56</v>
      </c>
      <c r="E5047" s="16" t="s">
        <v>12</v>
      </c>
      <c r="F5047" s="16" t="s">
        <v>16</v>
      </c>
      <c r="G5047" s="12">
        <v>42643</v>
      </c>
      <c r="H5047" s="13">
        <v>8</v>
      </c>
      <c r="I5047" s="37">
        <v>0.38461956172968748</v>
      </c>
      <c r="J5047" s="37"/>
      <c r="K5047" s="37">
        <v>2.2677641002266142</v>
      </c>
      <c r="L5047" s="37">
        <v>0.18640417880153315</v>
      </c>
      <c r="M5047" s="37"/>
      <c r="N5047" s="15"/>
    </row>
    <row r="5048" spans="1:14">
      <c r="A5048" s="33">
        <v>41912</v>
      </c>
      <c r="B5048" s="12" t="s">
        <v>54</v>
      </c>
      <c r="C5048" s="10" t="s">
        <v>37</v>
      </c>
      <c r="D5048" s="10" t="s">
        <v>56</v>
      </c>
      <c r="E5048" s="16" t="s">
        <v>12</v>
      </c>
      <c r="F5048" s="16" t="s">
        <v>16</v>
      </c>
      <c r="G5048" s="12">
        <v>42735</v>
      </c>
      <c r="H5048" s="13">
        <v>9</v>
      </c>
      <c r="I5048" s="37">
        <v>0.35497142803103454</v>
      </c>
      <c r="J5048" s="37"/>
      <c r="K5048" s="37">
        <v>2.0446038422867758</v>
      </c>
      <c r="L5048" s="37">
        <v>0.13181117009119614</v>
      </c>
      <c r="M5048" s="37"/>
      <c r="N5048" s="15"/>
    </row>
    <row r="5049" spans="1:14">
      <c r="A5049" s="33">
        <v>41912</v>
      </c>
      <c r="B5049" s="12" t="s">
        <v>54</v>
      </c>
      <c r="C5049" s="10" t="s">
        <v>37</v>
      </c>
      <c r="D5049" s="10" t="s">
        <v>56</v>
      </c>
      <c r="E5049" s="16" t="s">
        <v>20</v>
      </c>
      <c r="F5049" s="16" t="s">
        <v>21</v>
      </c>
      <c r="G5049" s="12">
        <v>42004</v>
      </c>
      <c r="H5049" s="13">
        <v>1</v>
      </c>
      <c r="I5049" s="37">
        <v>2.0744865566888677</v>
      </c>
      <c r="J5049" s="37"/>
      <c r="K5049" s="37">
        <v>30.912688033486575</v>
      </c>
      <c r="L5049" s="37">
        <v>32.987174590175442</v>
      </c>
      <c r="M5049" s="37"/>
      <c r="N5049" s="15"/>
    </row>
    <row r="5050" spans="1:14">
      <c r="A5050" s="33">
        <v>41912</v>
      </c>
      <c r="B5050" s="12" t="s">
        <v>54</v>
      </c>
      <c r="C5050" s="10" t="s">
        <v>37</v>
      </c>
      <c r="D5050" s="10" t="s">
        <v>56</v>
      </c>
      <c r="E5050" s="16" t="s">
        <v>20</v>
      </c>
      <c r="F5050" s="16" t="s">
        <v>21</v>
      </c>
      <c r="G5050" s="12">
        <v>42094</v>
      </c>
      <c r="H5050" s="13">
        <v>2</v>
      </c>
      <c r="I5050" s="37">
        <v>5.9732281732011927</v>
      </c>
      <c r="J5050" s="37"/>
      <c r="K5050" s="37">
        <v>32.453826610949363</v>
      </c>
      <c r="L5050" s="37">
        <v>7.5143667506639815</v>
      </c>
      <c r="M5050" s="37"/>
      <c r="N5050" s="15"/>
    </row>
    <row r="5051" spans="1:14">
      <c r="A5051" s="33">
        <v>41912</v>
      </c>
      <c r="B5051" s="12" t="s">
        <v>54</v>
      </c>
      <c r="C5051" s="10" t="s">
        <v>37</v>
      </c>
      <c r="D5051" s="10" t="s">
        <v>56</v>
      </c>
      <c r="E5051" s="16" t="s">
        <v>20</v>
      </c>
      <c r="F5051" s="16" t="s">
        <v>21</v>
      </c>
      <c r="G5051" s="12">
        <v>42185</v>
      </c>
      <c r="H5051" s="13">
        <v>3</v>
      </c>
      <c r="I5051" s="37">
        <v>4.6310837426466662</v>
      </c>
      <c r="J5051" s="37"/>
      <c r="K5051" s="37">
        <v>31.222428118033122</v>
      </c>
      <c r="L5051" s="37">
        <v>3.3996852497304246</v>
      </c>
      <c r="M5051" s="37"/>
      <c r="N5051" s="15"/>
    </row>
    <row r="5052" spans="1:14">
      <c r="A5052" s="33">
        <v>41912</v>
      </c>
      <c r="B5052" s="12" t="s">
        <v>54</v>
      </c>
      <c r="C5052" s="10" t="s">
        <v>37</v>
      </c>
      <c r="D5052" s="10" t="s">
        <v>56</v>
      </c>
      <c r="E5052" s="16" t="s">
        <v>20</v>
      </c>
      <c r="F5052" s="16" t="s">
        <v>21</v>
      </c>
      <c r="G5052" s="12">
        <v>42277</v>
      </c>
      <c r="H5052" s="13">
        <v>4</v>
      </c>
      <c r="I5052" s="37">
        <v>4.1785624551783371</v>
      </c>
      <c r="J5052" s="37"/>
      <c r="K5052" s="37">
        <v>31.641289372658548</v>
      </c>
      <c r="L5052" s="37">
        <v>4.5974237098037634</v>
      </c>
      <c r="M5052" s="37"/>
      <c r="N5052" s="15"/>
    </row>
    <row r="5053" spans="1:14">
      <c r="A5053" s="33">
        <v>41912</v>
      </c>
      <c r="B5053" s="12" t="s">
        <v>54</v>
      </c>
      <c r="C5053" s="10" t="s">
        <v>37</v>
      </c>
      <c r="D5053" s="10" t="s">
        <v>56</v>
      </c>
      <c r="E5053" s="16" t="s">
        <v>20</v>
      </c>
      <c r="F5053" s="16" t="s">
        <v>21</v>
      </c>
      <c r="G5053" s="12">
        <v>42369</v>
      </c>
      <c r="H5053" s="13">
        <v>5</v>
      </c>
      <c r="I5053" s="37">
        <v>4.5310763267763434</v>
      </c>
      <c r="J5053" s="37"/>
      <c r="K5053" s="37">
        <v>32.148848936662034</v>
      </c>
      <c r="L5053" s="37">
        <v>5.0386358907798297</v>
      </c>
      <c r="M5053" s="37"/>
      <c r="N5053" s="15"/>
    </row>
    <row r="5054" spans="1:14">
      <c r="A5054" s="33">
        <v>41912</v>
      </c>
      <c r="B5054" s="12" t="s">
        <v>54</v>
      </c>
      <c r="C5054" s="10" t="s">
        <v>37</v>
      </c>
      <c r="D5054" s="10" t="s">
        <v>56</v>
      </c>
      <c r="E5054" s="16" t="s">
        <v>20</v>
      </c>
      <c r="F5054" s="16" t="s">
        <v>21</v>
      </c>
      <c r="G5054" s="12">
        <v>42460</v>
      </c>
      <c r="H5054" s="13">
        <v>6</v>
      </c>
      <c r="I5054" s="37">
        <v>4.1724934102447833</v>
      </c>
      <c r="J5054" s="37"/>
      <c r="K5054" s="37">
        <v>31.304558635800959</v>
      </c>
      <c r="L5054" s="37">
        <v>3.3282031093837077</v>
      </c>
      <c r="M5054" s="37"/>
      <c r="N5054" s="15"/>
    </row>
    <row r="5055" spans="1:14">
      <c r="A5055" s="33">
        <v>41912</v>
      </c>
      <c r="B5055" s="12" t="s">
        <v>54</v>
      </c>
      <c r="C5055" s="10" t="s">
        <v>37</v>
      </c>
      <c r="D5055" s="10" t="s">
        <v>56</v>
      </c>
      <c r="E5055" s="16" t="s">
        <v>20</v>
      </c>
      <c r="F5055" s="16" t="s">
        <v>21</v>
      </c>
      <c r="G5055" s="12">
        <v>42551</v>
      </c>
      <c r="H5055" s="13">
        <v>7</v>
      </c>
      <c r="I5055" s="37">
        <v>3.9528758096951151</v>
      </c>
      <c r="J5055" s="37"/>
      <c r="K5055" s="37">
        <v>29.376382619523383</v>
      </c>
      <c r="L5055" s="37">
        <v>2.0246997934175397</v>
      </c>
      <c r="M5055" s="37"/>
      <c r="N5055" s="15"/>
    </row>
    <row r="5056" spans="1:14">
      <c r="A5056" s="33">
        <v>41912</v>
      </c>
      <c r="B5056" s="12" t="s">
        <v>54</v>
      </c>
      <c r="C5056" s="10" t="s">
        <v>37</v>
      </c>
      <c r="D5056" s="10" t="s">
        <v>56</v>
      </c>
      <c r="E5056" s="16" t="s">
        <v>20</v>
      </c>
      <c r="F5056" s="16" t="s">
        <v>21</v>
      </c>
      <c r="G5056" s="12">
        <v>42643</v>
      </c>
      <c r="H5056" s="13">
        <v>8</v>
      </c>
      <c r="I5056" s="37">
        <v>3.62827237949341</v>
      </c>
      <c r="J5056" s="37"/>
      <c r="K5056" s="37">
        <v>26.910215894328758</v>
      </c>
      <c r="L5056" s="37">
        <v>1.1621056542987844</v>
      </c>
      <c r="M5056" s="37"/>
      <c r="N5056" s="15"/>
    </row>
    <row r="5057" spans="1:14">
      <c r="A5057" s="33">
        <v>41912</v>
      </c>
      <c r="B5057" s="12" t="s">
        <v>54</v>
      </c>
      <c r="C5057" s="10" t="s">
        <v>37</v>
      </c>
      <c r="D5057" s="10" t="s">
        <v>56</v>
      </c>
      <c r="E5057" s="16" t="s">
        <v>20</v>
      </c>
      <c r="F5057" s="16" t="s">
        <v>21</v>
      </c>
      <c r="G5057" s="12">
        <v>42735</v>
      </c>
      <c r="H5057" s="13">
        <v>9</v>
      </c>
      <c r="I5057" s="37">
        <v>3.3409020170790598</v>
      </c>
      <c r="J5057" s="37"/>
      <c r="K5057" s="37">
        <v>24.040922505238996</v>
      </c>
      <c r="L5057" s="37">
        <v>0.4716086279892977</v>
      </c>
      <c r="M5057" s="37"/>
      <c r="N5057" s="15"/>
    </row>
    <row r="5058" spans="1:14">
      <c r="A5058" s="33">
        <v>41912</v>
      </c>
      <c r="B5058" s="12" t="s">
        <v>54</v>
      </c>
      <c r="C5058" s="10" t="s">
        <v>37</v>
      </c>
      <c r="D5058" s="10" t="s">
        <v>56</v>
      </c>
      <c r="E5058" s="36" t="s">
        <v>20</v>
      </c>
      <c r="F5058" s="16" t="s">
        <v>15</v>
      </c>
      <c r="G5058" s="12">
        <v>42004</v>
      </c>
      <c r="H5058" s="13">
        <v>1</v>
      </c>
      <c r="I5058" s="37">
        <v>4.06622502857793E-2</v>
      </c>
      <c r="J5058" s="37"/>
      <c r="K5058" s="37">
        <v>0.17696769232058784</v>
      </c>
      <c r="L5058" s="37">
        <v>0.21762994260636714</v>
      </c>
      <c r="M5058" s="37"/>
      <c r="N5058" s="15"/>
    </row>
    <row r="5059" spans="1:14">
      <c r="A5059" s="33">
        <v>41912</v>
      </c>
      <c r="B5059" s="12" t="s">
        <v>54</v>
      </c>
      <c r="C5059" s="10" t="s">
        <v>37</v>
      </c>
      <c r="D5059" s="10" t="s">
        <v>56</v>
      </c>
      <c r="E5059" s="36" t="s">
        <v>20</v>
      </c>
      <c r="F5059" s="16" t="s">
        <v>15</v>
      </c>
      <c r="G5059" s="12">
        <v>42094</v>
      </c>
      <c r="H5059" s="13">
        <v>2</v>
      </c>
      <c r="I5059" s="37">
        <v>5.6330613611330627E-2</v>
      </c>
      <c r="J5059" s="37"/>
      <c r="K5059" s="37">
        <v>0.18076582324409252</v>
      </c>
      <c r="L5059" s="37">
        <v>6.0128744534835299E-2</v>
      </c>
      <c r="M5059" s="37"/>
      <c r="N5059" s="15"/>
    </row>
    <row r="5060" spans="1:14">
      <c r="A5060" s="33">
        <v>41912</v>
      </c>
      <c r="B5060" s="12" t="s">
        <v>54</v>
      </c>
      <c r="C5060" s="10" t="s">
        <v>37</v>
      </c>
      <c r="D5060" s="10" t="s">
        <v>56</v>
      </c>
      <c r="E5060" s="36" t="s">
        <v>20</v>
      </c>
      <c r="F5060" s="16" t="s">
        <v>15</v>
      </c>
      <c r="G5060" s="12">
        <v>42185</v>
      </c>
      <c r="H5060" s="13">
        <v>3</v>
      </c>
      <c r="I5060" s="37">
        <v>0.108838600619523</v>
      </c>
      <c r="J5060" s="37"/>
      <c r="K5060" s="37">
        <v>0.20468397850368625</v>
      </c>
      <c r="L5060" s="37">
        <v>0.13275675587911673</v>
      </c>
      <c r="M5060" s="37"/>
      <c r="N5060" s="15"/>
    </row>
    <row r="5061" spans="1:14">
      <c r="A5061" s="33">
        <v>41912</v>
      </c>
      <c r="B5061" s="12" t="s">
        <v>54</v>
      </c>
      <c r="C5061" s="10" t="s">
        <v>37</v>
      </c>
      <c r="D5061" s="10" t="s">
        <v>56</v>
      </c>
      <c r="E5061" s="36" t="s">
        <v>20</v>
      </c>
      <c r="F5061" s="16" t="s">
        <v>15</v>
      </c>
      <c r="G5061" s="12">
        <v>42277</v>
      </c>
      <c r="H5061" s="13">
        <v>4</v>
      </c>
      <c r="I5061" s="37">
        <v>9.6477393787797183E-2</v>
      </c>
      <c r="J5061" s="37"/>
      <c r="K5061" s="37">
        <v>0.18179814431954444</v>
      </c>
      <c r="L5061" s="37">
        <v>7.3591559603655377E-2</v>
      </c>
      <c r="M5061" s="37"/>
      <c r="N5061" s="15"/>
    </row>
    <row r="5062" spans="1:14">
      <c r="A5062" s="33">
        <v>41912</v>
      </c>
      <c r="B5062" s="12" t="s">
        <v>54</v>
      </c>
      <c r="C5062" s="10" t="s">
        <v>37</v>
      </c>
      <c r="D5062" s="10" t="s">
        <v>56</v>
      </c>
      <c r="E5062" s="36" t="s">
        <v>20</v>
      </c>
      <c r="F5062" s="16" t="s">
        <v>15</v>
      </c>
      <c r="G5062" s="12">
        <v>42369</v>
      </c>
      <c r="H5062" s="13">
        <v>5</v>
      </c>
      <c r="I5062" s="37">
        <v>6.0497958463854307E-2</v>
      </c>
      <c r="J5062" s="37"/>
      <c r="K5062" s="37">
        <v>0.14541009381174419</v>
      </c>
      <c r="L5062" s="37">
        <v>2.4109907956054055E-2</v>
      </c>
      <c r="M5062" s="37"/>
      <c r="N5062" s="15"/>
    </row>
    <row r="5063" spans="1:14">
      <c r="A5063" s="33">
        <v>41912</v>
      </c>
      <c r="B5063" s="12" t="s">
        <v>54</v>
      </c>
      <c r="C5063" s="10" t="s">
        <v>37</v>
      </c>
      <c r="D5063" s="10" t="s">
        <v>56</v>
      </c>
      <c r="E5063" s="36" t="s">
        <v>20</v>
      </c>
      <c r="F5063" s="16" t="s">
        <v>15</v>
      </c>
      <c r="G5063" s="12">
        <v>42460</v>
      </c>
      <c r="H5063" s="13">
        <v>6</v>
      </c>
      <c r="I5063" s="37">
        <v>4.2737689835175452E-2</v>
      </c>
      <c r="J5063" s="37"/>
      <c r="K5063" s="37">
        <v>0.12203578287584316</v>
      </c>
      <c r="L5063" s="37">
        <v>1.9363378899274419E-2</v>
      </c>
      <c r="M5063" s="37"/>
      <c r="N5063" s="15"/>
    </row>
    <row r="5064" spans="1:14">
      <c r="A5064" s="33">
        <v>41912</v>
      </c>
      <c r="B5064" s="12" t="s">
        <v>54</v>
      </c>
      <c r="C5064" s="10" t="s">
        <v>37</v>
      </c>
      <c r="D5064" s="10" t="s">
        <v>56</v>
      </c>
      <c r="E5064" s="36" t="s">
        <v>20</v>
      </c>
      <c r="F5064" s="16" t="s">
        <v>15</v>
      </c>
      <c r="G5064" s="12">
        <v>42551</v>
      </c>
      <c r="H5064" s="13">
        <v>7</v>
      </c>
      <c r="I5064" s="37">
        <v>2.7001848008609386E-2</v>
      </c>
      <c r="J5064" s="37"/>
      <c r="K5064" s="37">
        <v>9.7742574911101832E-2</v>
      </c>
      <c r="L5064" s="37">
        <v>2.7086400438680602E-3</v>
      </c>
      <c r="M5064" s="37"/>
      <c r="N5064" s="15"/>
    </row>
    <row r="5065" spans="1:14">
      <c r="A5065" s="33">
        <v>41912</v>
      </c>
      <c r="B5065" s="12" t="s">
        <v>54</v>
      </c>
      <c r="C5065" s="10" t="s">
        <v>37</v>
      </c>
      <c r="D5065" s="10" t="s">
        <v>56</v>
      </c>
      <c r="E5065" s="36" t="s">
        <v>20</v>
      </c>
      <c r="F5065" s="16" t="s">
        <v>15</v>
      </c>
      <c r="G5065" s="12">
        <v>42643</v>
      </c>
      <c r="H5065" s="13">
        <v>8</v>
      </c>
      <c r="I5065" s="37">
        <v>1.6788290526419614E-2</v>
      </c>
      <c r="J5065" s="37"/>
      <c r="K5065" s="37">
        <v>7.5774905885575838E-2</v>
      </c>
      <c r="L5065" s="37">
        <v>-5.1793784991063796E-3</v>
      </c>
      <c r="M5065" s="37"/>
      <c r="N5065" s="15"/>
    </row>
    <row r="5066" spans="1:14">
      <c r="A5066" s="33">
        <v>41912</v>
      </c>
      <c r="B5066" s="12" t="s">
        <v>54</v>
      </c>
      <c r="C5066" s="10" t="s">
        <v>37</v>
      </c>
      <c r="D5066" s="10" t="s">
        <v>56</v>
      </c>
      <c r="E5066" s="36" t="s">
        <v>20</v>
      </c>
      <c r="F5066" s="16" t="s">
        <v>15</v>
      </c>
      <c r="G5066" s="12">
        <v>42735</v>
      </c>
      <c r="H5066" s="13">
        <v>9</v>
      </c>
      <c r="I5066" s="37">
        <v>9.4713978242778607E-3</v>
      </c>
      <c r="J5066" s="37"/>
      <c r="K5066" s="37">
        <v>5.2128140106062593E-2</v>
      </c>
      <c r="L5066" s="37">
        <v>-1.4175367955235385E-2</v>
      </c>
      <c r="M5066" s="37"/>
      <c r="N5066" s="15"/>
    </row>
    <row r="5067" spans="1:14">
      <c r="A5067" s="33">
        <v>41912</v>
      </c>
      <c r="B5067" s="12" t="s">
        <v>54</v>
      </c>
      <c r="C5067" s="10" t="s">
        <v>37</v>
      </c>
      <c r="D5067" s="10" t="s">
        <v>56</v>
      </c>
      <c r="E5067" s="36" t="s">
        <v>31</v>
      </c>
      <c r="F5067" s="36" t="s">
        <v>34</v>
      </c>
      <c r="G5067" s="12">
        <v>42004</v>
      </c>
      <c r="H5067" s="13">
        <v>1</v>
      </c>
      <c r="I5067" s="37">
        <v>1.5091894983346954E-2</v>
      </c>
      <c r="J5067" s="37"/>
      <c r="K5067" s="37"/>
      <c r="L5067" s="37">
        <v>1.5091894983346954E-2</v>
      </c>
      <c r="M5067" s="37"/>
      <c r="N5067" s="15"/>
    </row>
    <row r="5068" spans="1:14">
      <c r="A5068" s="33">
        <v>41912</v>
      </c>
      <c r="B5068" s="12" t="s">
        <v>54</v>
      </c>
      <c r="C5068" s="10" t="s">
        <v>37</v>
      </c>
      <c r="D5068" s="10" t="s">
        <v>56</v>
      </c>
      <c r="E5068" s="36" t="s">
        <v>31</v>
      </c>
      <c r="F5068" s="36" t="s">
        <v>34</v>
      </c>
      <c r="G5068" s="12">
        <v>42094</v>
      </c>
      <c r="H5068" s="13">
        <v>2</v>
      </c>
      <c r="I5068" s="37">
        <v>1.4417846346697516E-2</v>
      </c>
      <c r="J5068" s="37"/>
      <c r="K5068" s="37"/>
      <c r="L5068" s="37">
        <v>1.4417846346697516E-2</v>
      </c>
      <c r="M5068" s="37"/>
      <c r="N5068" s="15"/>
    </row>
    <row r="5069" spans="1:14">
      <c r="A5069" s="33">
        <v>41912</v>
      </c>
      <c r="B5069" s="12" t="s">
        <v>54</v>
      </c>
      <c r="C5069" s="10" t="s">
        <v>37</v>
      </c>
      <c r="D5069" s="10" t="s">
        <v>56</v>
      </c>
      <c r="E5069" s="36" t="s">
        <v>31</v>
      </c>
      <c r="F5069" s="36" t="s">
        <v>34</v>
      </c>
      <c r="G5069" s="12">
        <v>42185</v>
      </c>
      <c r="H5069" s="13">
        <v>3</v>
      </c>
      <c r="I5069" s="37">
        <v>5.542225370120768E-2</v>
      </c>
      <c r="J5069" s="37"/>
      <c r="K5069" s="37"/>
      <c r="L5069" s="37">
        <v>5.542225370120768E-2</v>
      </c>
      <c r="M5069" s="37"/>
      <c r="N5069" s="15"/>
    </row>
    <row r="5070" spans="1:14">
      <c r="A5070" s="33">
        <v>41912</v>
      </c>
      <c r="B5070" s="12" t="s">
        <v>54</v>
      </c>
      <c r="C5070" s="10" t="s">
        <v>37</v>
      </c>
      <c r="D5070" s="10" t="s">
        <v>56</v>
      </c>
      <c r="E5070" s="36" t="s">
        <v>31</v>
      </c>
      <c r="F5070" s="36" t="s">
        <v>34</v>
      </c>
      <c r="G5070" s="12">
        <v>42277</v>
      </c>
      <c r="H5070" s="13">
        <v>4</v>
      </c>
      <c r="I5070" s="37">
        <v>0.10386455713471854</v>
      </c>
      <c r="J5070" s="37"/>
      <c r="K5070" s="37"/>
      <c r="L5070" s="37">
        <v>0.10386455713471854</v>
      </c>
      <c r="M5070" s="37"/>
      <c r="N5070" s="15"/>
    </row>
    <row r="5071" spans="1:14">
      <c r="A5071" s="33">
        <v>41912</v>
      </c>
      <c r="B5071" s="12" t="s">
        <v>54</v>
      </c>
      <c r="C5071" s="10" t="s">
        <v>37</v>
      </c>
      <c r="D5071" s="10" t="s">
        <v>56</v>
      </c>
      <c r="E5071" s="36" t="s">
        <v>31</v>
      </c>
      <c r="F5071" s="36" t="s">
        <v>34</v>
      </c>
      <c r="G5071" s="12">
        <v>42369</v>
      </c>
      <c r="H5071" s="13">
        <v>5</v>
      </c>
      <c r="I5071" s="37">
        <v>0.14071047990936947</v>
      </c>
      <c r="J5071" s="37"/>
      <c r="K5071" s="37"/>
      <c r="L5071" s="37">
        <v>0.14071047990936947</v>
      </c>
      <c r="M5071" s="37"/>
      <c r="N5071" s="15"/>
    </row>
    <row r="5072" spans="1:14">
      <c r="A5072" s="33">
        <v>41912</v>
      </c>
      <c r="B5072" s="12" t="s">
        <v>54</v>
      </c>
      <c r="C5072" s="10" t="s">
        <v>37</v>
      </c>
      <c r="D5072" s="10" t="s">
        <v>56</v>
      </c>
      <c r="E5072" s="36" t="s">
        <v>31</v>
      </c>
      <c r="F5072" s="36" t="s">
        <v>34</v>
      </c>
      <c r="G5072" s="12">
        <v>42460</v>
      </c>
      <c r="H5072" s="13">
        <v>6</v>
      </c>
      <c r="I5072" s="37">
        <v>0.14671482969162675</v>
      </c>
      <c r="J5072" s="37"/>
      <c r="K5072" s="37"/>
      <c r="L5072" s="37">
        <v>0.14671482969162675</v>
      </c>
      <c r="M5072" s="37"/>
      <c r="N5072" s="15"/>
    </row>
    <row r="5073" spans="1:14">
      <c r="A5073" s="33">
        <v>41912</v>
      </c>
      <c r="B5073" s="12" t="s">
        <v>54</v>
      </c>
      <c r="C5073" s="10" t="s">
        <v>37</v>
      </c>
      <c r="D5073" s="10" t="s">
        <v>56</v>
      </c>
      <c r="E5073" s="36" t="s">
        <v>31</v>
      </c>
      <c r="F5073" s="36" t="s">
        <v>34</v>
      </c>
      <c r="G5073" s="12">
        <v>42551</v>
      </c>
      <c r="H5073" s="13">
        <v>7</v>
      </c>
      <c r="I5073" s="37">
        <v>0.14464370101522128</v>
      </c>
      <c r="J5073" s="37"/>
      <c r="K5073" s="37"/>
      <c r="L5073" s="37">
        <v>0.14464370101522128</v>
      </c>
      <c r="M5073" s="37"/>
      <c r="N5073" s="15"/>
    </row>
    <row r="5074" spans="1:14">
      <c r="A5074" s="33">
        <v>41912</v>
      </c>
      <c r="B5074" s="12" t="s">
        <v>54</v>
      </c>
      <c r="C5074" s="10" t="s">
        <v>37</v>
      </c>
      <c r="D5074" s="10" t="s">
        <v>56</v>
      </c>
      <c r="E5074" s="36" t="s">
        <v>31</v>
      </c>
      <c r="F5074" s="36" t="s">
        <v>34</v>
      </c>
      <c r="G5074" s="12">
        <v>42643</v>
      </c>
      <c r="H5074" s="13">
        <v>8</v>
      </c>
      <c r="I5074" s="37">
        <v>0.14254663035686654</v>
      </c>
      <c r="J5074" s="37"/>
      <c r="K5074" s="37"/>
      <c r="L5074" s="37">
        <v>0.14254663035686654</v>
      </c>
      <c r="M5074" s="37"/>
      <c r="N5074" s="15"/>
    </row>
    <row r="5075" spans="1:14">
      <c r="A5075" s="33">
        <v>41912</v>
      </c>
      <c r="B5075" s="12" t="s">
        <v>54</v>
      </c>
      <c r="C5075" s="10" t="s">
        <v>37</v>
      </c>
      <c r="D5075" s="10" t="s">
        <v>56</v>
      </c>
      <c r="E5075" s="36" t="s">
        <v>31</v>
      </c>
      <c r="F5075" s="36" t="s">
        <v>34</v>
      </c>
      <c r="G5075" s="12">
        <v>42735</v>
      </c>
      <c r="H5075" s="13">
        <v>9</v>
      </c>
      <c r="I5075" s="37">
        <v>0.13105645168974966</v>
      </c>
      <c r="J5075" s="37"/>
      <c r="K5075" s="37"/>
      <c r="L5075" s="37">
        <v>0.13105645168974966</v>
      </c>
      <c r="M5075" s="37"/>
      <c r="N5075" s="15"/>
    </row>
    <row r="5076" spans="1:14">
      <c r="A5076" s="33">
        <v>41912</v>
      </c>
      <c r="B5076" s="12" t="s">
        <v>54</v>
      </c>
      <c r="C5076" s="10" t="s">
        <v>37</v>
      </c>
      <c r="D5076" s="10" t="s">
        <v>56</v>
      </c>
      <c r="E5076" s="16" t="s">
        <v>31</v>
      </c>
      <c r="F5076" s="16" t="s">
        <v>35</v>
      </c>
      <c r="G5076" s="12">
        <v>42004</v>
      </c>
      <c r="H5076" s="13">
        <v>1</v>
      </c>
      <c r="I5076" s="37">
        <v>1.153170425173057</v>
      </c>
      <c r="J5076" s="37"/>
      <c r="K5076" s="37">
        <v>33.239249612575392</v>
      </c>
      <c r="L5076" s="37">
        <v>34.392420037748451</v>
      </c>
      <c r="M5076" s="37"/>
      <c r="N5076" s="15"/>
    </row>
    <row r="5077" spans="1:14">
      <c r="A5077" s="33">
        <v>41912</v>
      </c>
      <c r="B5077" s="12" t="s">
        <v>54</v>
      </c>
      <c r="C5077" s="10" t="s">
        <v>37</v>
      </c>
      <c r="D5077" s="10" t="s">
        <v>56</v>
      </c>
      <c r="E5077" s="16" t="s">
        <v>31</v>
      </c>
      <c r="F5077" s="16" t="s">
        <v>35</v>
      </c>
      <c r="G5077" s="12">
        <v>42094</v>
      </c>
      <c r="H5077" s="13">
        <v>2</v>
      </c>
      <c r="I5077" s="37">
        <v>2.2963912100283341</v>
      </c>
      <c r="J5077" s="37"/>
      <c r="K5077" s="37">
        <v>40.700438722195969</v>
      </c>
      <c r="L5077" s="37">
        <v>9.7575803196489108</v>
      </c>
      <c r="M5077" s="37"/>
      <c r="N5077" s="15"/>
    </row>
    <row r="5078" spans="1:14">
      <c r="A5078" s="33">
        <v>41912</v>
      </c>
      <c r="B5078" s="12" t="s">
        <v>54</v>
      </c>
      <c r="C5078" s="10" t="s">
        <v>37</v>
      </c>
      <c r="D5078" s="10" t="s">
        <v>56</v>
      </c>
      <c r="E5078" s="16" t="s">
        <v>31</v>
      </c>
      <c r="F5078" s="16" t="s">
        <v>35</v>
      </c>
      <c r="G5078" s="12">
        <v>42185</v>
      </c>
      <c r="H5078" s="13">
        <v>3</v>
      </c>
      <c r="I5078" s="37">
        <v>2.2072414537484306</v>
      </c>
      <c r="J5078" s="37"/>
      <c r="K5078" s="37">
        <v>47.340215656590715</v>
      </c>
      <c r="L5078" s="37">
        <v>8.8470183881431765</v>
      </c>
      <c r="M5078" s="37"/>
      <c r="N5078" s="15"/>
    </row>
    <row r="5079" spans="1:14">
      <c r="A5079" s="33">
        <v>41912</v>
      </c>
      <c r="B5079" s="12" t="s">
        <v>54</v>
      </c>
      <c r="C5079" s="10" t="s">
        <v>37</v>
      </c>
      <c r="D5079" s="10" t="s">
        <v>56</v>
      </c>
      <c r="E5079" s="16" t="s">
        <v>31</v>
      </c>
      <c r="F5079" s="16" t="s">
        <v>35</v>
      </c>
      <c r="G5079" s="12">
        <v>42277</v>
      </c>
      <c r="H5079" s="13">
        <v>4</v>
      </c>
      <c r="I5079" s="37">
        <v>3.2436160901683078</v>
      </c>
      <c r="J5079" s="37"/>
      <c r="K5079" s="37">
        <v>56.598620085647241</v>
      </c>
      <c r="L5079" s="37">
        <v>12.502020519224834</v>
      </c>
      <c r="M5079" s="37"/>
      <c r="N5079" s="15"/>
    </row>
    <row r="5080" spans="1:14">
      <c r="A5080" s="33">
        <v>41912</v>
      </c>
      <c r="B5080" s="12" t="s">
        <v>54</v>
      </c>
      <c r="C5080" s="10" t="s">
        <v>37</v>
      </c>
      <c r="D5080" s="10" t="s">
        <v>56</v>
      </c>
      <c r="E5080" s="16" t="s">
        <v>31</v>
      </c>
      <c r="F5080" s="16" t="s">
        <v>35</v>
      </c>
      <c r="G5080" s="12">
        <v>42369</v>
      </c>
      <c r="H5080" s="13">
        <v>5</v>
      </c>
      <c r="I5080" s="37">
        <v>4.0922888918685381</v>
      </c>
      <c r="J5080" s="37"/>
      <c r="K5080" s="37">
        <v>66.180868135957297</v>
      </c>
      <c r="L5080" s="37">
        <v>13.674536942178595</v>
      </c>
      <c r="M5080" s="37"/>
      <c r="N5080" s="15"/>
    </row>
    <row r="5081" spans="1:14">
      <c r="A5081" s="33">
        <v>41912</v>
      </c>
      <c r="B5081" s="12" t="s">
        <v>54</v>
      </c>
      <c r="C5081" s="10" t="s">
        <v>37</v>
      </c>
      <c r="D5081" s="10" t="s">
        <v>56</v>
      </c>
      <c r="E5081" s="16" t="s">
        <v>31</v>
      </c>
      <c r="F5081" s="16" t="s">
        <v>35</v>
      </c>
      <c r="G5081" s="12">
        <v>42460</v>
      </c>
      <c r="H5081" s="13">
        <v>6</v>
      </c>
      <c r="I5081" s="37">
        <v>4.3957705662183226</v>
      </c>
      <c r="J5081" s="37"/>
      <c r="K5081" s="37">
        <v>74.185482034930828</v>
      </c>
      <c r="L5081" s="37">
        <v>12.400384465191854</v>
      </c>
      <c r="M5081" s="37"/>
      <c r="N5081" s="15"/>
    </row>
    <row r="5082" spans="1:14">
      <c r="A5082" s="33">
        <v>41912</v>
      </c>
      <c r="B5082" s="12" t="s">
        <v>54</v>
      </c>
      <c r="C5082" s="10" t="s">
        <v>37</v>
      </c>
      <c r="D5082" s="10" t="s">
        <v>56</v>
      </c>
      <c r="E5082" s="16" t="s">
        <v>31</v>
      </c>
      <c r="F5082" s="16" t="s">
        <v>35</v>
      </c>
      <c r="G5082" s="12">
        <v>42551</v>
      </c>
      <c r="H5082" s="13">
        <v>7</v>
      </c>
      <c r="I5082" s="37">
        <v>4.3089312863640536</v>
      </c>
      <c r="J5082" s="37"/>
      <c r="K5082" s="37">
        <v>78.433542218578054</v>
      </c>
      <c r="L5082" s="37">
        <v>8.5569914700112797</v>
      </c>
      <c r="M5082" s="37"/>
      <c r="N5082" s="15"/>
    </row>
    <row r="5083" spans="1:14">
      <c r="A5083" s="33">
        <v>41912</v>
      </c>
      <c r="B5083" s="12" t="s">
        <v>54</v>
      </c>
      <c r="C5083" s="10" t="s">
        <v>37</v>
      </c>
      <c r="D5083" s="10" t="s">
        <v>56</v>
      </c>
      <c r="E5083" s="16" t="s">
        <v>31</v>
      </c>
      <c r="F5083" s="16" t="s">
        <v>35</v>
      </c>
      <c r="G5083" s="12">
        <v>42643</v>
      </c>
      <c r="H5083" s="13">
        <v>8</v>
      </c>
      <c r="I5083" s="37">
        <v>4.1945813349032779</v>
      </c>
      <c r="J5083" s="37"/>
      <c r="K5083" s="37">
        <v>79.483298231144943</v>
      </c>
      <c r="L5083" s="37">
        <v>5.2443373474701662</v>
      </c>
      <c r="M5083" s="37"/>
      <c r="N5083" s="15"/>
    </row>
    <row r="5084" spans="1:14">
      <c r="A5084" s="33">
        <v>41912</v>
      </c>
      <c r="B5084" s="12" t="s">
        <v>54</v>
      </c>
      <c r="C5084" s="10" t="s">
        <v>37</v>
      </c>
      <c r="D5084" s="10" t="s">
        <v>56</v>
      </c>
      <c r="E5084" s="16" t="s">
        <v>31</v>
      </c>
      <c r="F5084" s="16" t="s">
        <v>35</v>
      </c>
      <c r="G5084" s="12">
        <v>42735</v>
      </c>
      <c r="H5084" s="13">
        <v>9</v>
      </c>
      <c r="I5084" s="37">
        <v>4.3287776625159982</v>
      </c>
      <c r="J5084" s="37"/>
      <c r="K5084" s="37">
        <v>78.653512332371292</v>
      </c>
      <c r="L5084" s="37">
        <v>3.4989917637423478</v>
      </c>
      <c r="M5084" s="37"/>
      <c r="N5084" s="15"/>
    </row>
    <row r="5085" spans="1:14">
      <c r="A5085" s="33">
        <v>41912</v>
      </c>
      <c r="B5085" s="12" t="s">
        <v>54</v>
      </c>
      <c r="C5085" s="10" t="s">
        <v>37</v>
      </c>
      <c r="D5085" s="10" t="s">
        <v>56</v>
      </c>
      <c r="E5085" s="16" t="s">
        <v>31</v>
      </c>
      <c r="F5085" s="16" t="s">
        <v>44</v>
      </c>
      <c r="G5085" s="12">
        <v>42004</v>
      </c>
      <c r="H5085" s="13">
        <v>1</v>
      </c>
      <c r="I5085" s="37">
        <v>0.13593653226676228</v>
      </c>
      <c r="J5085" s="37"/>
      <c r="K5085" s="37">
        <v>2.4101784972734919</v>
      </c>
      <c r="L5085" s="37">
        <v>2.5461150295402541</v>
      </c>
      <c r="M5085" s="37"/>
      <c r="N5085" s="15"/>
    </row>
    <row r="5086" spans="1:14">
      <c r="A5086" s="33">
        <v>41912</v>
      </c>
      <c r="B5086" s="12" t="s">
        <v>54</v>
      </c>
      <c r="C5086" s="10" t="s">
        <v>37</v>
      </c>
      <c r="D5086" s="10" t="s">
        <v>56</v>
      </c>
      <c r="E5086" s="16" t="s">
        <v>31</v>
      </c>
      <c r="F5086" s="16" t="s">
        <v>44</v>
      </c>
      <c r="G5086" s="12">
        <v>42094</v>
      </c>
      <c r="H5086" s="13">
        <v>2</v>
      </c>
      <c r="I5086" s="37">
        <v>0.25952645597658019</v>
      </c>
      <c r="J5086" s="37"/>
      <c r="K5086" s="37">
        <v>2.6055797099785281</v>
      </c>
      <c r="L5086" s="37">
        <v>0.45492766868161638</v>
      </c>
      <c r="M5086" s="37"/>
      <c r="N5086" s="15"/>
    </row>
    <row r="5087" spans="1:14">
      <c r="A5087" s="33">
        <v>41912</v>
      </c>
      <c r="B5087" s="12" t="s">
        <v>54</v>
      </c>
      <c r="C5087" s="10" t="s">
        <v>37</v>
      </c>
      <c r="D5087" s="10" t="s">
        <v>56</v>
      </c>
      <c r="E5087" s="16" t="s">
        <v>31</v>
      </c>
      <c r="F5087" s="16" t="s">
        <v>44</v>
      </c>
      <c r="G5087" s="12">
        <v>42185</v>
      </c>
      <c r="H5087" s="13">
        <v>3</v>
      </c>
      <c r="I5087" s="37">
        <v>0.31565632884838202</v>
      </c>
      <c r="J5087" s="37"/>
      <c r="K5087" s="37">
        <v>2.7605033557208856</v>
      </c>
      <c r="L5087" s="37">
        <v>0.47057997459073952</v>
      </c>
      <c r="M5087" s="37"/>
      <c r="N5087" s="15"/>
    </row>
    <row r="5088" spans="1:14">
      <c r="A5088" s="33">
        <v>41912</v>
      </c>
      <c r="B5088" s="12" t="s">
        <v>54</v>
      </c>
      <c r="C5088" s="10" t="s">
        <v>37</v>
      </c>
      <c r="D5088" s="10" t="s">
        <v>56</v>
      </c>
      <c r="E5088" s="16" t="s">
        <v>31</v>
      </c>
      <c r="F5088" s="16" t="s">
        <v>44</v>
      </c>
      <c r="G5088" s="12">
        <v>42277</v>
      </c>
      <c r="H5088" s="13">
        <v>4</v>
      </c>
      <c r="I5088" s="37">
        <v>0.30719842549898146</v>
      </c>
      <c r="J5088" s="37"/>
      <c r="K5088" s="37">
        <v>3.0030348864946461</v>
      </c>
      <c r="L5088" s="37">
        <v>0.54972995627274202</v>
      </c>
      <c r="M5088" s="37"/>
      <c r="N5088" s="15"/>
    </row>
    <row r="5089" spans="1:14">
      <c r="A5089" s="33">
        <v>41912</v>
      </c>
      <c r="B5089" s="12" t="s">
        <v>54</v>
      </c>
      <c r="C5089" s="10" t="s">
        <v>37</v>
      </c>
      <c r="D5089" s="10" t="s">
        <v>56</v>
      </c>
      <c r="E5089" s="16" t="s">
        <v>31</v>
      </c>
      <c r="F5089" s="16" t="s">
        <v>44</v>
      </c>
      <c r="G5089" s="12">
        <v>42369</v>
      </c>
      <c r="H5089" s="13">
        <v>5</v>
      </c>
      <c r="I5089" s="37">
        <v>0.31307407345779126</v>
      </c>
      <c r="J5089" s="37"/>
      <c r="K5089" s="37">
        <v>3.2724738605218988</v>
      </c>
      <c r="L5089" s="37">
        <v>0.58251304748504396</v>
      </c>
      <c r="M5089" s="37"/>
      <c r="N5089" s="15"/>
    </row>
    <row r="5090" spans="1:14">
      <c r="A5090" s="33">
        <v>41912</v>
      </c>
      <c r="B5090" s="12" t="s">
        <v>54</v>
      </c>
      <c r="C5090" s="10" t="s">
        <v>37</v>
      </c>
      <c r="D5090" s="10" t="s">
        <v>56</v>
      </c>
      <c r="E5090" s="16" t="s">
        <v>31</v>
      </c>
      <c r="F5090" s="16" t="s">
        <v>44</v>
      </c>
      <c r="G5090" s="12">
        <v>42460</v>
      </c>
      <c r="H5090" s="13">
        <v>6</v>
      </c>
      <c r="I5090" s="37">
        <v>0.28974839980446632</v>
      </c>
      <c r="J5090" s="37"/>
      <c r="K5090" s="37">
        <v>3.4622883728449096</v>
      </c>
      <c r="L5090" s="37">
        <v>0.47956291212747715</v>
      </c>
      <c r="M5090" s="37"/>
      <c r="N5090" s="15"/>
    </row>
    <row r="5091" spans="1:14">
      <c r="A5091" s="33">
        <v>41912</v>
      </c>
      <c r="B5091" s="12" t="s">
        <v>54</v>
      </c>
      <c r="C5091" s="10" t="s">
        <v>37</v>
      </c>
      <c r="D5091" s="10" t="s">
        <v>56</v>
      </c>
      <c r="E5091" s="16" t="s">
        <v>31</v>
      </c>
      <c r="F5091" s="16" t="s">
        <v>44</v>
      </c>
      <c r="G5091" s="12">
        <v>42551</v>
      </c>
      <c r="H5091" s="13">
        <v>7</v>
      </c>
      <c r="I5091" s="37">
        <v>0.27175071110359106</v>
      </c>
      <c r="J5091" s="37"/>
      <c r="K5091" s="37">
        <v>3.521660825260966</v>
      </c>
      <c r="L5091" s="37">
        <v>0.33112316351964743</v>
      </c>
      <c r="M5091" s="37"/>
      <c r="N5091" s="15"/>
    </row>
    <row r="5092" spans="1:14">
      <c r="A5092" s="33">
        <v>41912</v>
      </c>
      <c r="B5092" s="12" t="s">
        <v>54</v>
      </c>
      <c r="C5092" s="10" t="s">
        <v>37</v>
      </c>
      <c r="D5092" s="10" t="s">
        <v>56</v>
      </c>
      <c r="E5092" s="16" t="s">
        <v>31</v>
      </c>
      <c r="F5092" s="16" t="s">
        <v>44</v>
      </c>
      <c r="G5092" s="12">
        <v>42643</v>
      </c>
      <c r="H5092" s="13">
        <v>8</v>
      </c>
      <c r="I5092" s="37">
        <v>0.2372844650745165</v>
      </c>
      <c r="J5092" s="37"/>
      <c r="K5092" s="37">
        <v>3.4850047924579712</v>
      </c>
      <c r="L5092" s="37">
        <v>0.20062843227152172</v>
      </c>
      <c r="M5092" s="37"/>
      <c r="N5092" s="15"/>
    </row>
    <row r="5093" spans="1:14">
      <c r="A5093" s="33">
        <v>41912</v>
      </c>
      <c r="B5093" s="12" t="s">
        <v>54</v>
      </c>
      <c r="C5093" s="10" t="s">
        <v>37</v>
      </c>
      <c r="D5093" s="10" t="s">
        <v>56</v>
      </c>
      <c r="E5093" s="16" t="s">
        <v>31</v>
      </c>
      <c r="F5093" s="16" t="s">
        <v>44</v>
      </c>
      <c r="G5093" s="12">
        <v>42735</v>
      </c>
      <c r="H5093" s="13">
        <v>9</v>
      </c>
      <c r="I5093" s="37">
        <v>0.23221483041470492</v>
      </c>
      <c r="J5093" s="37"/>
      <c r="K5093" s="37">
        <v>3.4080351519369714</v>
      </c>
      <c r="L5093" s="37">
        <v>0.15524518989370506</v>
      </c>
      <c r="M5093" s="37"/>
      <c r="N5093" s="15"/>
    </row>
    <row r="5094" spans="1:14">
      <c r="A5094" s="33">
        <v>41912</v>
      </c>
      <c r="B5094" s="12" t="s">
        <v>54</v>
      </c>
      <c r="C5094" s="10" t="s">
        <v>36</v>
      </c>
      <c r="D5094" s="10" t="s">
        <v>57</v>
      </c>
      <c r="E5094" s="16" t="s">
        <v>12</v>
      </c>
      <c r="F5094" s="16" t="s">
        <v>16</v>
      </c>
      <c r="G5094" s="12">
        <v>42004</v>
      </c>
      <c r="H5094" s="13">
        <v>1</v>
      </c>
      <c r="I5094" s="37">
        <v>0.17209572443123999</v>
      </c>
      <c r="J5094" s="37"/>
      <c r="K5094" s="37">
        <v>3.5849545034318453</v>
      </c>
      <c r="L5094" s="37">
        <v>3.7570502278630853</v>
      </c>
      <c r="M5094" s="37"/>
      <c r="N5094" s="15"/>
    </row>
    <row r="5095" spans="1:14">
      <c r="A5095" s="33">
        <v>41912</v>
      </c>
      <c r="B5095" s="12" t="s">
        <v>54</v>
      </c>
      <c r="C5095" s="10" t="s">
        <v>36</v>
      </c>
      <c r="D5095" s="10" t="s">
        <v>57</v>
      </c>
      <c r="E5095" s="16" t="s">
        <v>12</v>
      </c>
      <c r="F5095" s="16" t="s">
        <v>16</v>
      </c>
      <c r="G5095" s="12">
        <v>42094</v>
      </c>
      <c r="H5095" s="13">
        <v>2</v>
      </c>
      <c r="I5095" s="37">
        <v>0.17555499690215548</v>
      </c>
      <c r="J5095" s="37"/>
      <c r="K5095" s="37">
        <v>3.4691626969105442</v>
      </c>
      <c r="L5095" s="37">
        <v>5.9763190380854425E-2</v>
      </c>
      <c r="M5095" s="37"/>
      <c r="N5095" s="15"/>
    </row>
    <row r="5096" spans="1:14">
      <c r="A5096" s="33">
        <v>41912</v>
      </c>
      <c r="B5096" s="12" t="s">
        <v>54</v>
      </c>
      <c r="C5096" s="10" t="s">
        <v>36</v>
      </c>
      <c r="D5096" s="10" t="s">
        <v>57</v>
      </c>
      <c r="E5096" s="16" t="s">
        <v>12</v>
      </c>
      <c r="F5096" s="16" t="s">
        <v>16</v>
      </c>
      <c r="G5096" s="12">
        <v>42185</v>
      </c>
      <c r="H5096" s="13">
        <v>3</v>
      </c>
      <c r="I5096" s="37">
        <v>0.22742665804969686</v>
      </c>
      <c r="J5096" s="37"/>
      <c r="K5096" s="37">
        <v>3.3626158143689509</v>
      </c>
      <c r="L5096" s="37">
        <v>0.12087977550810347</v>
      </c>
      <c r="M5096" s="37"/>
      <c r="N5096" s="15"/>
    </row>
    <row r="5097" spans="1:14">
      <c r="A5097" s="33">
        <v>41912</v>
      </c>
      <c r="B5097" s="12" t="s">
        <v>54</v>
      </c>
      <c r="C5097" s="10" t="s">
        <v>36</v>
      </c>
      <c r="D5097" s="10" t="s">
        <v>57</v>
      </c>
      <c r="E5097" s="16" t="s">
        <v>12</v>
      </c>
      <c r="F5097" s="16" t="s">
        <v>16</v>
      </c>
      <c r="G5097" s="12">
        <v>42277</v>
      </c>
      <c r="H5097" s="13">
        <v>4</v>
      </c>
      <c r="I5097" s="37">
        <v>0.29690379663018618</v>
      </c>
      <c r="J5097" s="37"/>
      <c r="K5097" s="37">
        <v>3.2439100908294733</v>
      </c>
      <c r="L5097" s="37">
        <v>0.17819807309070868</v>
      </c>
      <c r="M5097" s="37"/>
      <c r="N5097" s="15"/>
    </row>
    <row r="5098" spans="1:14">
      <c r="A5098" s="33">
        <v>41912</v>
      </c>
      <c r="B5098" s="12" t="s">
        <v>54</v>
      </c>
      <c r="C5098" s="10" t="s">
        <v>36</v>
      </c>
      <c r="D5098" s="10" t="s">
        <v>57</v>
      </c>
      <c r="E5098" s="16" t="s">
        <v>12</v>
      </c>
      <c r="F5098" s="16" t="s">
        <v>16</v>
      </c>
      <c r="G5098" s="12">
        <v>42369</v>
      </c>
      <c r="H5098" s="13">
        <v>5</v>
      </c>
      <c r="I5098" s="37">
        <v>0.34038737835596766</v>
      </c>
      <c r="J5098" s="37"/>
      <c r="K5098" s="37">
        <v>3.1122017720103088</v>
      </c>
      <c r="L5098" s="37">
        <v>0.2086790595368031</v>
      </c>
      <c r="M5098" s="37"/>
      <c r="N5098" s="15"/>
    </row>
    <row r="5099" spans="1:14">
      <c r="A5099" s="33">
        <v>41912</v>
      </c>
      <c r="B5099" s="12" t="s">
        <v>54</v>
      </c>
      <c r="C5099" s="10" t="s">
        <v>36</v>
      </c>
      <c r="D5099" s="10" t="s">
        <v>57</v>
      </c>
      <c r="E5099" s="16" t="s">
        <v>12</v>
      </c>
      <c r="F5099" s="16" t="s">
        <v>16</v>
      </c>
      <c r="G5099" s="12">
        <v>42460</v>
      </c>
      <c r="H5099" s="13">
        <v>6</v>
      </c>
      <c r="I5099" s="37">
        <v>0.27833288267761258</v>
      </c>
      <c r="J5099" s="37"/>
      <c r="K5099" s="37">
        <v>2.9057631792483392</v>
      </c>
      <c r="L5099" s="37">
        <v>7.189428991564295E-2</v>
      </c>
      <c r="M5099" s="37"/>
      <c r="N5099" s="15"/>
    </row>
    <row r="5100" spans="1:14">
      <c r="A5100" s="33">
        <v>41912</v>
      </c>
      <c r="B5100" s="12" t="s">
        <v>54</v>
      </c>
      <c r="C5100" s="10" t="s">
        <v>36</v>
      </c>
      <c r="D5100" s="10" t="s">
        <v>57</v>
      </c>
      <c r="E5100" s="16" t="s">
        <v>12</v>
      </c>
      <c r="F5100" s="16" t="s">
        <v>16</v>
      </c>
      <c r="G5100" s="12">
        <v>42551</v>
      </c>
      <c r="H5100" s="13">
        <v>7</v>
      </c>
      <c r="I5100" s="37">
        <v>0.30409331078970325</v>
      </c>
      <c r="J5100" s="37"/>
      <c r="K5100" s="37">
        <v>2.7505610839123165</v>
      </c>
      <c r="L5100" s="37">
        <v>0.14889121545368056</v>
      </c>
      <c r="M5100" s="37"/>
      <c r="N5100" s="15"/>
    </row>
    <row r="5101" spans="1:14">
      <c r="A5101" s="33">
        <v>41912</v>
      </c>
      <c r="B5101" s="12" t="s">
        <v>54</v>
      </c>
      <c r="C5101" s="10" t="s">
        <v>36</v>
      </c>
      <c r="D5101" s="10" t="s">
        <v>57</v>
      </c>
      <c r="E5101" s="16" t="s">
        <v>12</v>
      </c>
      <c r="F5101" s="16" t="s">
        <v>16</v>
      </c>
      <c r="G5101" s="12">
        <v>42643</v>
      </c>
      <c r="H5101" s="13">
        <v>8</v>
      </c>
      <c r="I5101" s="37">
        <v>0.27688867258928784</v>
      </c>
      <c r="J5101" s="37"/>
      <c r="K5101" s="37">
        <v>2.5552906917053093</v>
      </c>
      <c r="L5101" s="37">
        <v>8.1618280382280695E-2</v>
      </c>
      <c r="M5101" s="37"/>
      <c r="N5101" s="15"/>
    </row>
    <row r="5102" spans="1:14">
      <c r="A5102" s="33">
        <v>41912</v>
      </c>
      <c r="B5102" s="12" t="s">
        <v>54</v>
      </c>
      <c r="C5102" s="10" t="s">
        <v>36</v>
      </c>
      <c r="D5102" s="10" t="s">
        <v>57</v>
      </c>
      <c r="E5102" s="16" t="s">
        <v>12</v>
      </c>
      <c r="F5102" s="16" t="s">
        <v>16</v>
      </c>
      <c r="G5102" s="12">
        <v>42735</v>
      </c>
      <c r="H5102" s="13">
        <v>9</v>
      </c>
      <c r="I5102" s="37">
        <v>0.22853023537100459</v>
      </c>
      <c r="J5102" s="37"/>
      <c r="K5102" s="37">
        <v>2.34829851475385</v>
      </c>
      <c r="L5102" s="37">
        <v>2.1538058419545258E-2</v>
      </c>
      <c r="M5102" s="37"/>
      <c r="N5102" s="15"/>
    </row>
    <row r="5103" spans="1:14">
      <c r="A5103" s="33">
        <v>41912</v>
      </c>
      <c r="B5103" s="12" t="s">
        <v>54</v>
      </c>
      <c r="C5103" s="10" t="s">
        <v>36</v>
      </c>
      <c r="D5103" s="10" t="s">
        <v>57</v>
      </c>
      <c r="E5103" s="16" t="s">
        <v>20</v>
      </c>
      <c r="F5103" s="16" t="s">
        <v>21</v>
      </c>
      <c r="G5103" s="12">
        <v>42004</v>
      </c>
      <c r="H5103" s="13">
        <v>1</v>
      </c>
      <c r="I5103" s="37">
        <v>1.5439054404555463</v>
      </c>
      <c r="J5103" s="37"/>
      <c r="K5103" s="37">
        <v>40.910780329321824</v>
      </c>
      <c r="L5103" s="37">
        <v>42.45468576977737</v>
      </c>
      <c r="M5103" s="37"/>
      <c r="N5103" s="15"/>
    </row>
    <row r="5104" spans="1:14">
      <c r="A5104" s="33">
        <v>41912</v>
      </c>
      <c r="B5104" s="12" t="s">
        <v>54</v>
      </c>
      <c r="C5104" s="10" t="s">
        <v>36</v>
      </c>
      <c r="D5104" s="10" t="s">
        <v>57</v>
      </c>
      <c r="E5104" s="16" t="s">
        <v>20</v>
      </c>
      <c r="F5104" s="16" t="s">
        <v>21</v>
      </c>
      <c r="G5104" s="12">
        <v>42094</v>
      </c>
      <c r="H5104" s="13">
        <v>2</v>
      </c>
      <c r="I5104" s="37">
        <v>4.7813183787264819</v>
      </c>
      <c r="J5104" s="37"/>
      <c r="K5104" s="37">
        <v>40.293491595296928</v>
      </c>
      <c r="L5104" s="37">
        <v>4.1640296447015857</v>
      </c>
      <c r="M5104" s="37"/>
      <c r="N5104" s="15"/>
    </row>
    <row r="5105" spans="1:14">
      <c r="A5105" s="33">
        <v>41912</v>
      </c>
      <c r="B5105" s="12" t="s">
        <v>54</v>
      </c>
      <c r="C5105" s="10" t="s">
        <v>36</v>
      </c>
      <c r="D5105" s="10" t="s">
        <v>57</v>
      </c>
      <c r="E5105" s="16" t="s">
        <v>20</v>
      </c>
      <c r="F5105" s="16" t="s">
        <v>21</v>
      </c>
      <c r="G5105" s="12">
        <v>42185</v>
      </c>
      <c r="H5105" s="13">
        <v>3</v>
      </c>
      <c r="I5105" s="37">
        <v>4.9604072485206814</v>
      </c>
      <c r="J5105" s="37"/>
      <c r="K5105" s="37">
        <v>36.711535592783548</v>
      </c>
      <c r="L5105" s="37">
        <v>1.3784512460073017</v>
      </c>
      <c r="M5105" s="37"/>
      <c r="N5105" s="15"/>
    </row>
    <row r="5106" spans="1:14">
      <c r="A5106" s="33">
        <v>41912</v>
      </c>
      <c r="B5106" s="12" t="s">
        <v>54</v>
      </c>
      <c r="C5106" s="10" t="s">
        <v>36</v>
      </c>
      <c r="D5106" s="10" t="s">
        <v>57</v>
      </c>
      <c r="E5106" s="16" t="s">
        <v>20</v>
      </c>
      <c r="F5106" s="16" t="s">
        <v>21</v>
      </c>
      <c r="G5106" s="12">
        <v>42277</v>
      </c>
      <c r="H5106" s="13">
        <v>4</v>
      </c>
      <c r="I5106" s="37">
        <v>3.6057340094107673</v>
      </c>
      <c r="J5106" s="37"/>
      <c r="K5106" s="37">
        <v>32.306722046575032</v>
      </c>
      <c r="L5106" s="37">
        <v>-0.79907953679774835</v>
      </c>
      <c r="M5106" s="37"/>
      <c r="N5106" s="15"/>
    </row>
    <row r="5107" spans="1:14">
      <c r="A5107" s="33">
        <v>41912</v>
      </c>
      <c r="B5107" s="12" t="s">
        <v>54</v>
      </c>
      <c r="C5107" s="10" t="s">
        <v>36</v>
      </c>
      <c r="D5107" s="10" t="s">
        <v>57</v>
      </c>
      <c r="E5107" s="16" t="s">
        <v>20</v>
      </c>
      <c r="F5107" s="16" t="s">
        <v>21</v>
      </c>
      <c r="G5107" s="12">
        <v>42369</v>
      </c>
      <c r="H5107" s="13">
        <v>5</v>
      </c>
      <c r="I5107" s="37">
        <v>2.329572429768433</v>
      </c>
      <c r="J5107" s="37"/>
      <c r="K5107" s="37">
        <v>28.806325684790409</v>
      </c>
      <c r="L5107" s="37">
        <v>-1.1708239320161908</v>
      </c>
      <c r="M5107" s="37"/>
      <c r="N5107" s="15"/>
    </row>
    <row r="5108" spans="1:14">
      <c r="A5108" s="33">
        <v>41912</v>
      </c>
      <c r="B5108" s="12" t="s">
        <v>54</v>
      </c>
      <c r="C5108" s="10" t="s">
        <v>36</v>
      </c>
      <c r="D5108" s="10" t="s">
        <v>57</v>
      </c>
      <c r="E5108" s="16" t="s">
        <v>20</v>
      </c>
      <c r="F5108" s="16" t="s">
        <v>21</v>
      </c>
      <c r="G5108" s="12">
        <v>42460</v>
      </c>
      <c r="H5108" s="13">
        <v>6</v>
      </c>
      <c r="I5108" s="37">
        <v>1.6733169441317131</v>
      </c>
      <c r="J5108" s="37"/>
      <c r="K5108" s="37">
        <v>29.483053564546026</v>
      </c>
      <c r="L5108" s="37">
        <v>2.3500448238873304</v>
      </c>
      <c r="M5108" s="37"/>
      <c r="N5108" s="15"/>
    </row>
    <row r="5109" spans="1:14">
      <c r="A5109" s="33">
        <v>41912</v>
      </c>
      <c r="B5109" s="12" t="s">
        <v>54</v>
      </c>
      <c r="C5109" s="10" t="s">
        <v>36</v>
      </c>
      <c r="D5109" s="10" t="s">
        <v>57</v>
      </c>
      <c r="E5109" s="16" t="s">
        <v>20</v>
      </c>
      <c r="F5109" s="16" t="s">
        <v>21</v>
      </c>
      <c r="G5109" s="12">
        <v>42551</v>
      </c>
      <c r="H5109" s="13">
        <v>7</v>
      </c>
      <c r="I5109" s="37">
        <v>1.8516865988120799</v>
      </c>
      <c r="J5109" s="37"/>
      <c r="K5109" s="37">
        <v>25.580712855749653</v>
      </c>
      <c r="L5109" s="37">
        <v>-2.0506541099842934</v>
      </c>
      <c r="M5109" s="37"/>
      <c r="N5109" s="15"/>
    </row>
    <row r="5110" spans="1:14">
      <c r="A5110" s="33">
        <v>41912</v>
      </c>
      <c r="B5110" s="12" t="s">
        <v>54</v>
      </c>
      <c r="C5110" s="10" t="s">
        <v>36</v>
      </c>
      <c r="D5110" s="10" t="s">
        <v>57</v>
      </c>
      <c r="E5110" s="16" t="s">
        <v>20</v>
      </c>
      <c r="F5110" s="16" t="s">
        <v>21</v>
      </c>
      <c r="G5110" s="12">
        <v>42643</v>
      </c>
      <c r="H5110" s="13">
        <v>8</v>
      </c>
      <c r="I5110" s="37">
        <v>1.7614289800136333</v>
      </c>
      <c r="J5110" s="37"/>
      <c r="K5110" s="37">
        <v>22.14142466032672</v>
      </c>
      <c r="L5110" s="37">
        <v>-1.6778592154092991</v>
      </c>
      <c r="M5110" s="37"/>
      <c r="N5110" s="15"/>
    </row>
    <row r="5111" spans="1:14">
      <c r="A5111" s="33">
        <v>41912</v>
      </c>
      <c r="B5111" s="12" t="s">
        <v>54</v>
      </c>
      <c r="C5111" s="10" t="s">
        <v>36</v>
      </c>
      <c r="D5111" s="10" t="s">
        <v>57</v>
      </c>
      <c r="E5111" s="16" t="s">
        <v>20</v>
      </c>
      <c r="F5111" s="16" t="s">
        <v>21</v>
      </c>
      <c r="G5111" s="12">
        <v>42735</v>
      </c>
      <c r="H5111" s="13">
        <v>9</v>
      </c>
      <c r="I5111" s="37">
        <v>1.5592300682774578</v>
      </c>
      <c r="J5111" s="37"/>
      <c r="K5111" s="37">
        <v>19.169719639600089</v>
      </c>
      <c r="L5111" s="37">
        <v>-1.4124749524491733</v>
      </c>
      <c r="M5111" s="37"/>
      <c r="N5111" s="15"/>
    </row>
    <row r="5112" spans="1:14">
      <c r="A5112" s="33">
        <v>41912</v>
      </c>
      <c r="B5112" s="12" t="s">
        <v>54</v>
      </c>
      <c r="C5112" s="10" t="s">
        <v>36</v>
      </c>
      <c r="D5112" s="10" t="s">
        <v>57</v>
      </c>
      <c r="E5112" s="36" t="s">
        <v>20</v>
      </c>
      <c r="F5112" s="16" t="s">
        <v>15</v>
      </c>
      <c r="G5112" s="12">
        <v>42004</v>
      </c>
      <c r="H5112" s="13">
        <v>1</v>
      </c>
      <c r="I5112" s="37">
        <v>-1.3643988033185117E-4</v>
      </c>
      <c r="J5112" s="37"/>
      <c r="K5112" s="37">
        <v>5.6932031831825824E-2</v>
      </c>
      <c r="L5112" s="37">
        <v>5.6795591951493973E-2</v>
      </c>
      <c r="M5112" s="37"/>
      <c r="N5112" s="15"/>
    </row>
    <row r="5113" spans="1:14">
      <c r="A5113" s="33">
        <v>41912</v>
      </c>
      <c r="B5113" s="12" t="s">
        <v>54</v>
      </c>
      <c r="C5113" s="10" t="s">
        <v>36</v>
      </c>
      <c r="D5113" s="10" t="s">
        <v>57</v>
      </c>
      <c r="E5113" s="36" t="s">
        <v>20</v>
      </c>
      <c r="F5113" s="16" t="s">
        <v>15</v>
      </c>
      <c r="G5113" s="12">
        <v>42094</v>
      </c>
      <c r="H5113" s="13">
        <v>2</v>
      </c>
      <c r="I5113" s="37">
        <v>2.4050204096517369E-3</v>
      </c>
      <c r="J5113" s="37"/>
      <c r="K5113" s="37">
        <v>5.7369773085332199E-2</v>
      </c>
      <c r="L5113" s="37">
        <v>2.842761663158111E-3</v>
      </c>
      <c r="M5113" s="37"/>
      <c r="N5113" s="15"/>
    </row>
    <row r="5114" spans="1:14">
      <c r="A5114" s="33">
        <v>41912</v>
      </c>
      <c r="B5114" s="12" t="s">
        <v>54</v>
      </c>
      <c r="C5114" s="10" t="s">
        <v>36</v>
      </c>
      <c r="D5114" s="10" t="s">
        <v>57</v>
      </c>
      <c r="E5114" s="36" t="s">
        <v>20</v>
      </c>
      <c r="F5114" s="16" t="s">
        <v>15</v>
      </c>
      <c r="G5114" s="12">
        <v>42185</v>
      </c>
      <c r="H5114" s="13">
        <v>3</v>
      </c>
      <c r="I5114" s="37">
        <v>3.591086022430412E-3</v>
      </c>
      <c r="J5114" s="37"/>
      <c r="K5114" s="37">
        <v>4.442161667491451E-2</v>
      </c>
      <c r="L5114" s="37">
        <v>-9.3570703879872763E-3</v>
      </c>
      <c r="M5114" s="37"/>
      <c r="N5114" s="15"/>
    </row>
    <row r="5115" spans="1:14">
      <c r="A5115" s="33">
        <v>41912</v>
      </c>
      <c r="B5115" s="12" t="s">
        <v>54</v>
      </c>
      <c r="C5115" s="10" t="s">
        <v>36</v>
      </c>
      <c r="D5115" s="10" t="s">
        <v>57</v>
      </c>
      <c r="E5115" s="36" t="s">
        <v>20</v>
      </c>
      <c r="F5115" s="16" t="s">
        <v>15</v>
      </c>
      <c r="G5115" s="12">
        <v>42277</v>
      </c>
      <c r="H5115" s="13">
        <v>4</v>
      </c>
      <c r="I5115" s="37">
        <v>2.0662977592738052E-3</v>
      </c>
      <c r="J5115" s="37"/>
      <c r="K5115" s="37">
        <v>2.8064541773196616E-2</v>
      </c>
      <c r="L5115" s="37">
        <v>-1.4290777142444089E-2</v>
      </c>
      <c r="M5115" s="37"/>
      <c r="N5115" s="15"/>
    </row>
    <row r="5116" spans="1:14">
      <c r="A5116" s="33">
        <v>41912</v>
      </c>
      <c r="B5116" s="12" t="s">
        <v>54</v>
      </c>
      <c r="C5116" s="10" t="s">
        <v>36</v>
      </c>
      <c r="D5116" s="10" t="s">
        <v>57</v>
      </c>
      <c r="E5116" s="36" t="s">
        <v>20</v>
      </c>
      <c r="F5116" s="16" t="s">
        <v>15</v>
      </c>
      <c r="G5116" s="12">
        <v>42369</v>
      </c>
      <c r="H5116" s="13">
        <v>5</v>
      </c>
      <c r="I5116" s="37">
        <v>3.6262211163784475E-3</v>
      </c>
      <c r="J5116" s="37"/>
      <c r="K5116" s="37">
        <v>1.1985072303021482E-2</v>
      </c>
      <c r="L5116" s="37">
        <v>-1.2453248353796686E-2</v>
      </c>
      <c r="M5116" s="37"/>
      <c r="N5116" s="15"/>
    </row>
    <row r="5117" spans="1:14">
      <c r="A5117" s="33">
        <v>41912</v>
      </c>
      <c r="B5117" s="12" t="s">
        <v>54</v>
      </c>
      <c r="C5117" s="10" t="s">
        <v>36</v>
      </c>
      <c r="D5117" s="10" t="s">
        <v>57</v>
      </c>
      <c r="E5117" s="36" t="s">
        <v>20</v>
      </c>
      <c r="F5117" s="16" t="s">
        <v>15</v>
      </c>
      <c r="G5117" s="12">
        <v>42460</v>
      </c>
      <c r="H5117" s="13">
        <v>6</v>
      </c>
      <c r="I5117" s="37">
        <v>3.8439071647011769E-4</v>
      </c>
      <c r="J5117" s="37"/>
      <c r="K5117" s="37">
        <v>-1.6293876452508904E-3</v>
      </c>
      <c r="L5117" s="37">
        <v>-1.3230069231802255E-2</v>
      </c>
      <c r="M5117" s="37"/>
      <c r="N5117" s="15"/>
    </row>
    <row r="5118" spans="1:14">
      <c r="A5118" s="33">
        <v>41912</v>
      </c>
      <c r="B5118" s="12" t="s">
        <v>54</v>
      </c>
      <c r="C5118" s="10" t="s">
        <v>36</v>
      </c>
      <c r="D5118" s="10" t="s">
        <v>57</v>
      </c>
      <c r="E5118" s="36" t="s">
        <v>20</v>
      </c>
      <c r="F5118" s="16" t="s">
        <v>15</v>
      </c>
      <c r="G5118" s="12">
        <v>42551</v>
      </c>
      <c r="H5118" s="13">
        <v>7</v>
      </c>
      <c r="I5118" s="37">
        <v>-9.4533701059303921E-3</v>
      </c>
      <c r="J5118" s="37"/>
      <c r="K5118" s="37">
        <v>-1.7109200023140536E-2</v>
      </c>
      <c r="L5118" s="37">
        <v>-2.4933182483820038E-2</v>
      </c>
      <c r="M5118" s="37"/>
      <c r="N5118" s="15"/>
    </row>
    <row r="5119" spans="1:14">
      <c r="A5119" s="33">
        <v>41912</v>
      </c>
      <c r="B5119" s="12" t="s">
        <v>54</v>
      </c>
      <c r="C5119" s="10" t="s">
        <v>36</v>
      </c>
      <c r="D5119" s="10" t="s">
        <v>57</v>
      </c>
      <c r="E5119" s="36" t="s">
        <v>20</v>
      </c>
      <c r="F5119" s="16" t="s">
        <v>15</v>
      </c>
      <c r="G5119" s="12">
        <v>42643</v>
      </c>
      <c r="H5119" s="13">
        <v>8</v>
      </c>
      <c r="I5119" s="37">
        <v>-7.8188395381337816E-3</v>
      </c>
      <c r="J5119" s="37"/>
      <c r="K5119" s="37">
        <v>-6.2578233418232321E-3</v>
      </c>
      <c r="L5119" s="37">
        <v>3.0325371431835224E-3</v>
      </c>
      <c r="M5119" s="37"/>
      <c r="N5119" s="15"/>
    </row>
    <row r="5120" spans="1:14">
      <c r="A5120" s="33">
        <v>41912</v>
      </c>
      <c r="B5120" s="12" t="s">
        <v>54</v>
      </c>
      <c r="C5120" s="10" t="s">
        <v>36</v>
      </c>
      <c r="D5120" s="10" t="s">
        <v>57</v>
      </c>
      <c r="E5120" s="36" t="s">
        <v>20</v>
      </c>
      <c r="F5120" s="16" t="s">
        <v>15</v>
      </c>
      <c r="G5120" s="12">
        <v>42735</v>
      </c>
      <c r="H5120" s="13">
        <v>9</v>
      </c>
      <c r="I5120" s="37">
        <v>-7.1170045343343924E-3</v>
      </c>
      <c r="J5120" s="37"/>
      <c r="K5120" s="37">
        <v>5.8037531574642864E-3</v>
      </c>
      <c r="L5120" s="37">
        <v>4.9445719649531261E-3</v>
      </c>
      <c r="M5120" s="37"/>
      <c r="N5120" s="15"/>
    </row>
    <row r="5121" spans="1:14">
      <c r="A5121" s="33">
        <v>41912</v>
      </c>
      <c r="B5121" s="12" t="s">
        <v>54</v>
      </c>
      <c r="C5121" s="10" t="s">
        <v>36</v>
      </c>
      <c r="D5121" s="10" t="s">
        <v>57</v>
      </c>
      <c r="E5121" s="16" t="s">
        <v>31</v>
      </c>
      <c r="F5121" s="16" t="s">
        <v>35</v>
      </c>
      <c r="G5121" s="12">
        <v>42004</v>
      </c>
      <c r="H5121" s="13">
        <v>1</v>
      </c>
      <c r="I5121" s="37">
        <v>1.0207046000620501E-2</v>
      </c>
      <c r="J5121" s="37"/>
      <c r="K5121" s="37">
        <v>9.5317699701453762E-2</v>
      </c>
      <c r="L5121" s="37">
        <v>0.10552474570207426</v>
      </c>
      <c r="M5121" s="37"/>
      <c r="N5121" s="15"/>
    </row>
    <row r="5122" spans="1:14">
      <c r="A5122" s="33">
        <v>41912</v>
      </c>
      <c r="B5122" s="12" t="s">
        <v>54</v>
      </c>
      <c r="C5122" s="10" t="s">
        <v>36</v>
      </c>
      <c r="D5122" s="10" t="s">
        <v>57</v>
      </c>
      <c r="E5122" s="16" t="s">
        <v>31</v>
      </c>
      <c r="F5122" s="16" t="s">
        <v>35</v>
      </c>
      <c r="G5122" s="12">
        <v>42094</v>
      </c>
      <c r="H5122" s="13">
        <v>2</v>
      </c>
      <c r="I5122" s="37">
        <v>2.2550054308138279E-2</v>
      </c>
      <c r="J5122" s="37"/>
      <c r="K5122" s="37">
        <v>0.10226866939582635</v>
      </c>
      <c r="L5122" s="37">
        <v>2.9501024002510867E-2</v>
      </c>
      <c r="M5122" s="37"/>
      <c r="N5122" s="15"/>
    </row>
    <row r="5123" spans="1:14">
      <c r="A5123" s="33">
        <v>41912</v>
      </c>
      <c r="B5123" s="12" t="s">
        <v>54</v>
      </c>
      <c r="C5123" s="10" t="s">
        <v>36</v>
      </c>
      <c r="D5123" s="10" t="s">
        <v>57</v>
      </c>
      <c r="E5123" s="16" t="s">
        <v>31</v>
      </c>
      <c r="F5123" s="16" t="s">
        <v>35</v>
      </c>
      <c r="G5123" s="12">
        <v>42185</v>
      </c>
      <c r="H5123" s="13">
        <v>3</v>
      </c>
      <c r="I5123" s="37">
        <v>9.5310709356137835E-3</v>
      </c>
      <c r="J5123" s="37"/>
      <c r="K5123" s="37">
        <v>9.2502446554917128E-2</v>
      </c>
      <c r="L5123" s="37">
        <v>-2.3515190529543872E-4</v>
      </c>
      <c r="M5123" s="37"/>
      <c r="N5123" s="15"/>
    </row>
    <row r="5124" spans="1:14">
      <c r="A5124" s="33">
        <v>41912</v>
      </c>
      <c r="B5124" s="12" t="s">
        <v>54</v>
      </c>
      <c r="C5124" s="10" t="s">
        <v>36</v>
      </c>
      <c r="D5124" s="10" t="s">
        <v>57</v>
      </c>
      <c r="E5124" s="16" t="s">
        <v>31</v>
      </c>
      <c r="F5124" s="16" t="s">
        <v>35</v>
      </c>
      <c r="G5124" s="12">
        <v>42277</v>
      </c>
      <c r="H5124" s="13">
        <v>4</v>
      </c>
      <c r="I5124" s="37">
        <v>7.384147127474705E-3</v>
      </c>
      <c r="J5124" s="37"/>
      <c r="K5124" s="37">
        <v>8.6178148716442138E-2</v>
      </c>
      <c r="L5124" s="37">
        <v>1.0598492889997146E-3</v>
      </c>
      <c r="M5124" s="37"/>
      <c r="N5124" s="15"/>
    </row>
    <row r="5125" spans="1:14">
      <c r="A5125" s="33">
        <v>41912</v>
      </c>
      <c r="B5125" s="12" t="s">
        <v>54</v>
      </c>
      <c r="C5125" s="10" t="s">
        <v>36</v>
      </c>
      <c r="D5125" s="10" t="s">
        <v>57</v>
      </c>
      <c r="E5125" s="16" t="s">
        <v>31</v>
      </c>
      <c r="F5125" s="16" t="s">
        <v>35</v>
      </c>
      <c r="G5125" s="12">
        <v>42369</v>
      </c>
      <c r="H5125" s="13">
        <v>5</v>
      </c>
      <c r="I5125" s="37">
        <v>5.7872677643482362E-3</v>
      </c>
      <c r="J5125" s="37"/>
      <c r="K5125" s="37">
        <v>7.9096328101428526E-2</v>
      </c>
      <c r="L5125" s="37">
        <v>-1.2945528506653758E-3</v>
      </c>
      <c r="M5125" s="37"/>
      <c r="N5125" s="15"/>
    </row>
    <row r="5126" spans="1:14">
      <c r="A5126" s="33">
        <v>41912</v>
      </c>
      <c r="B5126" s="12" t="s">
        <v>54</v>
      </c>
      <c r="C5126" s="10" t="s">
        <v>36</v>
      </c>
      <c r="D5126" s="10" t="s">
        <v>57</v>
      </c>
      <c r="E5126" s="16" t="s">
        <v>31</v>
      </c>
      <c r="F5126" s="16" t="s">
        <v>35</v>
      </c>
      <c r="G5126" s="12">
        <v>42460</v>
      </c>
      <c r="H5126" s="13">
        <v>6</v>
      </c>
      <c r="I5126" s="37">
        <v>4.8709512042233172E-3</v>
      </c>
      <c r="J5126" s="37"/>
      <c r="K5126" s="37">
        <v>7.1847343913134409E-2</v>
      </c>
      <c r="L5126" s="37">
        <v>-2.3780329840707992E-3</v>
      </c>
      <c r="M5126" s="37"/>
      <c r="N5126" s="15"/>
    </row>
    <row r="5127" spans="1:14">
      <c r="A5127" s="33">
        <v>41912</v>
      </c>
      <c r="B5127" s="12" t="s">
        <v>54</v>
      </c>
      <c r="C5127" s="10" t="s">
        <v>36</v>
      </c>
      <c r="D5127" s="10" t="s">
        <v>57</v>
      </c>
      <c r="E5127" s="16" t="s">
        <v>31</v>
      </c>
      <c r="F5127" s="16" t="s">
        <v>35</v>
      </c>
      <c r="G5127" s="12">
        <v>42551</v>
      </c>
      <c r="H5127" s="13">
        <v>7</v>
      </c>
      <c r="I5127" s="37">
        <v>5.2894813936763541E-3</v>
      </c>
      <c r="J5127" s="37"/>
      <c r="K5127" s="37">
        <v>6.6314608772245265E-2</v>
      </c>
      <c r="L5127" s="37">
        <v>-2.4325374721279047E-4</v>
      </c>
      <c r="M5127" s="37"/>
      <c r="N5127" s="15"/>
    </row>
    <row r="5128" spans="1:14">
      <c r="A5128" s="33">
        <v>41912</v>
      </c>
      <c r="B5128" s="12" t="s">
        <v>54</v>
      </c>
      <c r="C5128" s="10" t="s">
        <v>36</v>
      </c>
      <c r="D5128" s="10" t="s">
        <v>57</v>
      </c>
      <c r="E5128" s="16" t="s">
        <v>31</v>
      </c>
      <c r="F5128" s="16" t="s">
        <v>35</v>
      </c>
      <c r="G5128" s="12">
        <v>42643</v>
      </c>
      <c r="H5128" s="13">
        <v>8</v>
      </c>
      <c r="I5128" s="37">
        <v>5.3622628365186387E-3</v>
      </c>
      <c r="J5128" s="37"/>
      <c r="K5128" s="37">
        <v>6.0305079426143493E-2</v>
      </c>
      <c r="L5128" s="37">
        <v>-6.4726650958313314E-4</v>
      </c>
      <c r="M5128" s="37"/>
      <c r="N5128" s="15"/>
    </row>
    <row r="5129" spans="1:14">
      <c r="A5129" s="33">
        <v>41912</v>
      </c>
      <c r="B5129" s="12" t="s">
        <v>54</v>
      </c>
      <c r="C5129" s="10" t="s">
        <v>36</v>
      </c>
      <c r="D5129" s="10" t="s">
        <v>57</v>
      </c>
      <c r="E5129" s="16" t="s">
        <v>31</v>
      </c>
      <c r="F5129" s="16" t="s">
        <v>35</v>
      </c>
      <c r="G5129" s="12">
        <v>42735</v>
      </c>
      <c r="H5129" s="13">
        <v>9</v>
      </c>
      <c r="I5129" s="37">
        <v>5.2896901713337385E-3</v>
      </c>
      <c r="J5129" s="37"/>
      <c r="K5129" s="37">
        <v>5.4623643947394385E-2</v>
      </c>
      <c r="L5129" s="37">
        <v>-3.9174530741536984E-4</v>
      </c>
      <c r="M5129" s="37"/>
      <c r="N5129" s="15"/>
    </row>
    <row r="5130" spans="1:14">
      <c r="A5130" s="33">
        <v>41912</v>
      </c>
      <c r="B5130" s="12" t="s">
        <v>54</v>
      </c>
      <c r="C5130" s="10" t="s">
        <v>36</v>
      </c>
      <c r="D5130" s="10" t="s">
        <v>57</v>
      </c>
      <c r="E5130" s="16" t="s">
        <v>31</v>
      </c>
      <c r="F5130" s="16" t="s">
        <v>44</v>
      </c>
      <c r="G5130" s="12">
        <v>42004</v>
      </c>
      <c r="H5130" s="13">
        <v>1</v>
      </c>
      <c r="I5130" s="37">
        <v>-4.5204928668584721E-2</v>
      </c>
      <c r="J5130" s="37"/>
      <c r="K5130" s="37">
        <v>1.8977928207842325</v>
      </c>
      <c r="L5130" s="37">
        <v>1.8525878921156478</v>
      </c>
      <c r="M5130" s="37"/>
      <c r="N5130" s="15"/>
    </row>
    <row r="5131" spans="1:14">
      <c r="A5131" s="33">
        <v>41912</v>
      </c>
      <c r="B5131" s="12" t="s">
        <v>54</v>
      </c>
      <c r="C5131" s="10" t="s">
        <v>36</v>
      </c>
      <c r="D5131" s="10" t="s">
        <v>57</v>
      </c>
      <c r="E5131" s="16" t="s">
        <v>31</v>
      </c>
      <c r="F5131" s="16" t="s">
        <v>44</v>
      </c>
      <c r="G5131" s="12">
        <v>42094</v>
      </c>
      <c r="H5131" s="13">
        <v>2</v>
      </c>
      <c r="I5131" s="37">
        <v>-9.5376746553323954E-3</v>
      </c>
      <c r="J5131" s="37"/>
      <c r="K5131" s="37">
        <v>1.9028967447768963</v>
      </c>
      <c r="L5131" s="37">
        <v>-4.4337506626686007E-3</v>
      </c>
      <c r="M5131" s="37"/>
      <c r="N5131" s="15"/>
    </row>
    <row r="5132" spans="1:14">
      <c r="A5132" s="33">
        <v>41912</v>
      </c>
      <c r="B5132" s="12" t="s">
        <v>54</v>
      </c>
      <c r="C5132" s="10" t="s">
        <v>36</v>
      </c>
      <c r="D5132" s="10" t="s">
        <v>57</v>
      </c>
      <c r="E5132" s="16" t="s">
        <v>31</v>
      </c>
      <c r="F5132" s="16" t="s">
        <v>44</v>
      </c>
      <c r="G5132" s="12">
        <v>42185</v>
      </c>
      <c r="H5132" s="13">
        <v>3</v>
      </c>
      <c r="I5132" s="37">
        <v>-5.4563124221452597E-2</v>
      </c>
      <c r="J5132" s="37"/>
      <c r="K5132" s="37">
        <v>1.8602793692502786</v>
      </c>
      <c r="L5132" s="37">
        <v>-9.7180499748070304E-2</v>
      </c>
      <c r="M5132" s="37"/>
      <c r="N5132" s="15"/>
    </row>
    <row r="5133" spans="1:14">
      <c r="A5133" s="33">
        <v>41912</v>
      </c>
      <c r="B5133" s="12" t="s">
        <v>54</v>
      </c>
      <c r="C5133" s="10" t="s">
        <v>36</v>
      </c>
      <c r="D5133" s="10" t="s">
        <v>57</v>
      </c>
      <c r="E5133" s="16" t="s">
        <v>31</v>
      </c>
      <c r="F5133" s="16" t="s">
        <v>44</v>
      </c>
      <c r="G5133" s="12">
        <v>42277</v>
      </c>
      <c r="H5133" s="13">
        <v>4</v>
      </c>
      <c r="I5133" s="37">
        <v>-2.4923747254788076E-2</v>
      </c>
      <c r="J5133" s="37"/>
      <c r="K5133" s="37">
        <v>1.886456261165506</v>
      </c>
      <c r="L5133" s="37">
        <v>1.2531446604393537E-3</v>
      </c>
      <c r="M5133" s="37"/>
      <c r="N5133" s="15"/>
    </row>
    <row r="5134" spans="1:14">
      <c r="A5134" s="33">
        <v>41912</v>
      </c>
      <c r="B5134" s="12" t="s">
        <v>54</v>
      </c>
      <c r="C5134" s="10" t="s">
        <v>36</v>
      </c>
      <c r="D5134" s="10" t="s">
        <v>57</v>
      </c>
      <c r="E5134" s="16" t="s">
        <v>31</v>
      </c>
      <c r="F5134" s="16" t="s">
        <v>44</v>
      </c>
      <c r="G5134" s="12">
        <v>42369</v>
      </c>
      <c r="H5134" s="13">
        <v>5</v>
      </c>
      <c r="I5134" s="37">
        <v>2.1617637139011769E-2</v>
      </c>
      <c r="J5134" s="37"/>
      <c r="K5134" s="37">
        <v>1.946424462657788</v>
      </c>
      <c r="L5134" s="37">
        <v>8.1585838631293761E-2</v>
      </c>
      <c r="M5134" s="37"/>
      <c r="N5134" s="15"/>
    </row>
    <row r="5135" spans="1:14">
      <c r="A5135" s="33">
        <v>41912</v>
      </c>
      <c r="B5135" s="12" t="s">
        <v>54</v>
      </c>
      <c r="C5135" s="10" t="s">
        <v>36</v>
      </c>
      <c r="D5135" s="10" t="s">
        <v>57</v>
      </c>
      <c r="E5135" s="16" t="s">
        <v>31</v>
      </c>
      <c r="F5135" s="16" t="s">
        <v>44</v>
      </c>
      <c r="G5135" s="12">
        <v>42460</v>
      </c>
      <c r="H5135" s="13">
        <v>6</v>
      </c>
      <c r="I5135" s="37">
        <v>4.7771640257192161E-2</v>
      </c>
      <c r="J5135" s="37"/>
      <c r="K5135" s="37">
        <v>1.975316313189424</v>
      </c>
      <c r="L5135" s="37">
        <v>7.666349078882817E-2</v>
      </c>
      <c r="M5135" s="37"/>
      <c r="N5135" s="15"/>
    </row>
    <row r="5136" spans="1:14">
      <c r="A5136" s="33">
        <v>41912</v>
      </c>
      <c r="B5136" s="12" t="s">
        <v>54</v>
      </c>
      <c r="C5136" s="10" t="s">
        <v>36</v>
      </c>
      <c r="D5136" s="10" t="s">
        <v>57</v>
      </c>
      <c r="E5136" s="16" t="s">
        <v>31</v>
      </c>
      <c r="F5136" s="16" t="s">
        <v>44</v>
      </c>
      <c r="G5136" s="12">
        <v>42551</v>
      </c>
      <c r="H5136" s="13">
        <v>7</v>
      </c>
      <c r="I5136" s="37">
        <v>6.2610487741793008E-2</v>
      </c>
      <c r="J5136" s="37"/>
      <c r="K5136" s="37">
        <v>1.8919408286924977</v>
      </c>
      <c r="L5136" s="37">
        <v>-2.0764996755133325E-2</v>
      </c>
      <c r="M5136" s="37"/>
      <c r="N5136" s="15"/>
    </row>
    <row r="5137" spans="1:14">
      <c r="A5137" s="33">
        <v>41912</v>
      </c>
      <c r="B5137" s="12" t="s">
        <v>54</v>
      </c>
      <c r="C5137" s="10" t="s">
        <v>36</v>
      </c>
      <c r="D5137" s="10" t="s">
        <v>57</v>
      </c>
      <c r="E5137" s="16" t="s">
        <v>31</v>
      </c>
      <c r="F5137" s="16" t="s">
        <v>44</v>
      </c>
      <c r="G5137" s="12">
        <v>42643</v>
      </c>
      <c r="H5137" s="13">
        <v>8</v>
      </c>
      <c r="I5137" s="37">
        <v>6.8799395690033016E-2</v>
      </c>
      <c r="J5137" s="37"/>
      <c r="K5137" s="37">
        <v>1.7621209837195835</v>
      </c>
      <c r="L5137" s="37">
        <v>-6.1020449282881195E-2</v>
      </c>
      <c r="M5137" s="37"/>
      <c r="N5137" s="15"/>
    </row>
    <row r="5138" spans="1:14">
      <c r="A5138" s="33">
        <v>41912</v>
      </c>
      <c r="B5138" s="12" t="s">
        <v>54</v>
      </c>
      <c r="C5138" s="10" t="s">
        <v>36</v>
      </c>
      <c r="D5138" s="10" t="s">
        <v>57</v>
      </c>
      <c r="E5138" s="16" t="s">
        <v>31</v>
      </c>
      <c r="F5138" s="16" t="s">
        <v>44</v>
      </c>
      <c r="G5138" s="12">
        <v>42735</v>
      </c>
      <c r="H5138" s="13">
        <v>9</v>
      </c>
      <c r="I5138" s="37">
        <v>7.4361173941086101E-2</v>
      </c>
      <c r="J5138" s="37"/>
      <c r="K5138" s="37">
        <v>1.6042786807366696</v>
      </c>
      <c r="L5138" s="37">
        <v>-8.3481129041827806E-2</v>
      </c>
      <c r="M5138" s="37"/>
      <c r="N5138" s="15"/>
    </row>
    <row r="5139" spans="1:14">
      <c r="A5139" s="33">
        <v>41912</v>
      </c>
      <c r="B5139" s="12" t="s">
        <v>54</v>
      </c>
      <c r="C5139" s="10" t="s">
        <v>37</v>
      </c>
      <c r="D5139" s="10" t="s">
        <v>57</v>
      </c>
      <c r="E5139" s="16" t="s">
        <v>12</v>
      </c>
      <c r="F5139" s="16" t="s">
        <v>16</v>
      </c>
      <c r="G5139" s="12">
        <v>42004</v>
      </c>
      <c r="H5139" s="13">
        <v>1</v>
      </c>
      <c r="I5139" s="37">
        <v>0.50715084844383362</v>
      </c>
      <c r="J5139" s="37"/>
      <c r="K5139" s="37">
        <v>6.396402130027198</v>
      </c>
      <c r="L5139" s="37">
        <v>6.9035529784710317</v>
      </c>
      <c r="M5139" s="37"/>
      <c r="N5139" s="15"/>
    </row>
    <row r="5140" spans="1:14">
      <c r="A5140" s="33">
        <v>41912</v>
      </c>
      <c r="B5140" s="12" t="s">
        <v>54</v>
      </c>
      <c r="C5140" s="10" t="s">
        <v>37</v>
      </c>
      <c r="D5140" s="10" t="s">
        <v>57</v>
      </c>
      <c r="E5140" s="16" t="s">
        <v>12</v>
      </c>
      <c r="F5140" s="16" t="s">
        <v>16</v>
      </c>
      <c r="G5140" s="12">
        <v>42094</v>
      </c>
      <c r="H5140" s="13">
        <v>2</v>
      </c>
      <c r="I5140" s="37">
        <v>0.57074949906070938</v>
      </c>
      <c r="J5140" s="37"/>
      <c r="K5140" s="37">
        <v>6.0813353061880662</v>
      </c>
      <c r="L5140" s="37">
        <v>0.2556826752215775</v>
      </c>
      <c r="M5140" s="37"/>
      <c r="N5140" s="15"/>
    </row>
    <row r="5141" spans="1:14">
      <c r="A5141" s="33">
        <v>41912</v>
      </c>
      <c r="B5141" s="12" t="s">
        <v>54</v>
      </c>
      <c r="C5141" s="10" t="s">
        <v>37</v>
      </c>
      <c r="D5141" s="10" t="s">
        <v>57</v>
      </c>
      <c r="E5141" s="16" t="s">
        <v>12</v>
      </c>
      <c r="F5141" s="16" t="s">
        <v>16</v>
      </c>
      <c r="G5141" s="12">
        <v>42185</v>
      </c>
      <c r="H5141" s="13">
        <v>3</v>
      </c>
      <c r="I5141" s="37">
        <v>0.78475550678094486</v>
      </c>
      <c r="J5141" s="37"/>
      <c r="K5141" s="37">
        <v>5.8578790862416668</v>
      </c>
      <c r="L5141" s="37">
        <v>0.56129928683454544</v>
      </c>
      <c r="M5141" s="37"/>
      <c r="N5141" s="15"/>
    </row>
    <row r="5142" spans="1:14">
      <c r="A5142" s="33">
        <v>41912</v>
      </c>
      <c r="B5142" s="12" t="s">
        <v>54</v>
      </c>
      <c r="C5142" s="10" t="s">
        <v>37</v>
      </c>
      <c r="D5142" s="10" t="s">
        <v>57</v>
      </c>
      <c r="E5142" s="16" t="s">
        <v>12</v>
      </c>
      <c r="F5142" s="16" t="s">
        <v>16</v>
      </c>
      <c r="G5142" s="12">
        <v>42277</v>
      </c>
      <c r="H5142" s="13">
        <v>4</v>
      </c>
      <c r="I5142" s="37">
        <v>1.0835206875577814</v>
      </c>
      <c r="J5142" s="37"/>
      <c r="K5142" s="37">
        <v>5.7460886122803174</v>
      </c>
      <c r="L5142" s="37">
        <v>0.97173021359643208</v>
      </c>
      <c r="M5142" s="37"/>
      <c r="N5142" s="15"/>
    </row>
    <row r="5143" spans="1:14">
      <c r="A5143" s="33">
        <v>41912</v>
      </c>
      <c r="B5143" s="12" t="s">
        <v>54</v>
      </c>
      <c r="C5143" s="10" t="s">
        <v>37</v>
      </c>
      <c r="D5143" s="10" t="s">
        <v>57</v>
      </c>
      <c r="E5143" s="16" t="s">
        <v>12</v>
      </c>
      <c r="F5143" s="16" t="s">
        <v>16</v>
      </c>
      <c r="G5143" s="12">
        <v>42369</v>
      </c>
      <c r="H5143" s="13">
        <v>5</v>
      </c>
      <c r="I5143" s="37">
        <v>0.89216345976558031</v>
      </c>
      <c r="J5143" s="37"/>
      <c r="K5143" s="37">
        <v>5.360734007621403</v>
      </c>
      <c r="L5143" s="37">
        <v>0.50680885510666585</v>
      </c>
      <c r="M5143" s="37"/>
      <c r="N5143" s="15"/>
    </row>
    <row r="5144" spans="1:14">
      <c r="A5144" s="33">
        <v>41912</v>
      </c>
      <c r="B5144" s="12" t="s">
        <v>54</v>
      </c>
      <c r="C5144" s="10" t="s">
        <v>37</v>
      </c>
      <c r="D5144" s="10" t="s">
        <v>57</v>
      </c>
      <c r="E5144" s="16" t="s">
        <v>12</v>
      </c>
      <c r="F5144" s="16" t="s">
        <v>16</v>
      </c>
      <c r="G5144" s="12">
        <v>42460</v>
      </c>
      <c r="H5144" s="13">
        <v>6</v>
      </c>
      <c r="I5144" s="37">
        <v>0.52423993686588588</v>
      </c>
      <c r="J5144" s="37"/>
      <c r="K5144" s="37">
        <v>4.7964118546191798</v>
      </c>
      <c r="L5144" s="37">
        <v>-4.0082216136337223E-2</v>
      </c>
      <c r="M5144" s="37"/>
      <c r="N5144" s="15"/>
    </row>
    <row r="5145" spans="1:14">
      <c r="A5145" s="33">
        <v>41912</v>
      </c>
      <c r="B5145" s="12" t="s">
        <v>54</v>
      </c>
      <c r="C5145" s="10" t="s">
        <v>37</v>
      </c>
      <c r="D5145" s="10" t="s">
        <v>57</v>
      </c>
      <c r="E5145" s="16" t="s">
        <v>12</v>
      </c>
      <c r="F5145" s="16" t="s">
        <v>16</v>
      </c>
      <c r="G5145" s="12">
        <v>42551</v>
      </c>
      <c r="H5145" s="13">
        <v>7</v>
      </c>
      <c r="I5145" s="37">
        <v>0.53475757662077417</v>
      </c>
      <c r="J5145" s="37"/>
      <c r="K5145" s="37">
        <v>4.4790262318110621</v>
      </c>
      <c r="L5145" s="37">
        <v>0.21737195381265639</v>
      </c>
      <c r="M5145" s="37"/>
      <c r="N5145" s="15"/>
    </row>
    <row r="5146" spans="1:14">
      <c r="A5146" s="33">
        <v>41912</v>
      </c>
      <c r="B5146" s="12" t="s">
        <v>54</v>
      </c>
      <c r="C5146" s="10" t="s">
        <v>37</v>
      </c>
      <c r="D5146" s="10" t="s">
        <v>57</v>
      </c>
      <c r="E5146" s="16" t="s">
        <v>12</v>
      </c>
      <c r="F5146" s="16" t="s">
        <v>16</v>
      </c>
      <c r="G5146" s="12">
        <v>42643</v>
      </c>
      <c r="H5146" s="13">
        <v>8</v>
      </c>
      <c r="I5146" s="37">
        <v>0.48263527768743675</v>
      </c>
      <c r="J5146" s="37"/>
      <c r="K5146" s="37">
        <v>4.1161084499782845</v>
      </c>
      <c r="L5146" s="37">
        <v>0.11971749585465918</v>
      </c>
      <c r="M5146" s="37"/>
      <c r="N5146" s="15"/>
    </row>
    <row r="5147" spans="1:14">
      <c r="A5147" s="33">
        <v>41912</v>
      </c>
      <c r="B5147" s="12" t="s">
        <v>54</v>
      </c>
      <c r="C5147" s="10" t="s">
        <v>37</v>
      </c>
      <c r="D5147" s="10" t="s">
        <v>57</v>
      </c>
      <c r="E5147" s="16" t="s">
        <v>12</v>
      </c>
      <c r="F5147" s="16" t="s">
        <v>16</v>
      </c>
      <c r="G5147" s="12">
        <v>42735</v>
      </c>
      <c r="H5147" s="13">
        <v>9</v>
      </c>
      <c r="I5147" s="37">
        <v>0.44420396439744181</v>
      </c>
      <c r="J5147" s="37"/>
      <c r="K5147" s="37">
        <v>3.7853250641849456</v>
      </c>
      <c r="L5147" s="37">
        <v>0.11342057860410293</v>
      </c>
      <c r="M5147" s="37"/>
      <c r="N5147" s="15"/>
    </row>
    <row r="5148" spans="1:14">
      <c r="A5148" s="33">
        <v>41912</v>
      </c>
      <c r="B5148" s="12" t="s">
        <v>54</v>
      </c>
      <c r="C5148" s="10" t="s">
        <v>37</v>
      </c>
      <c r="D5148" s="10" t="s">
        <v>57</v>
      </c>
      <c r="E5148" s="16" t="s">
        <v>20</v>
      </c>
      <c r="F5148" s="16" t="s">
        <v>21</v>
      </c>
      <c r="G5148" s="12">
        <v>42004</v>
      </c>
      <c r="H5148" s="13">
        <v>1</v>
      </c>
      <c r="I5148" s="37">
        <v>6.3271058734127621</v>
      </c>
      <c r="J5148" s="37"/>
      <c r="K5148" s="37">
        <v>73.668594137698847</v>
      </c>
      <c r="L5148" s="37">
        <v>79.995700011111609</v>
      </c>
      <c r="M5148" s="37"/>
      <c r="N5148" s="15"/>
    </row>
    <row r="5149" spans="1:14">
      <c r="A5149" s="33">
        <v>41912</v>
      </c>
      <c r="B5149" s="12" t="s">
        <v>54</v>
      </c>
      <c r="C5149" s="10" t="s">
        <v>37</v>
      </c>
      <c r="D5149" s="10" t="s">
        <v>57</v>
      </c>
      <c r="E5149" s="16" t="s">
        <v>20</v>
      </c>
      <c r="F5149" s="16" t="s">
        <v>21</v>
      </c>
      <c r="G5149" s="12">
        <v>42094</v>
      </c>
      <c r="H5149" s="13">
        <v>2</v>
      </c>
      <c r="I5149" s="37">
        <v>14.546180895804781</v>
      </c>
      <c r="J5149" s="37"/>
      <c r="K5149" s="37">
        <v>74.088986584165241</v>
      </c>
      <c r="L5149" s="37">
        <v>14.966573342271175</v>
      </c>
      <c r="M5149" s="37"/>
      <c r="N5149" s="15"/>
    </row>
    <row r="5150" spans="1:14">
      <c r="A5150" s="33">
        <v>41912</v>
      </c>
      <c r="B5150" s="12" t="s">
        <v>54</v>
      </c>
      <c r="C5150" s="10" t="s">
        <v>37</v>
      </c>
      <c r="D5150" s="10" t="s">
        <v>57</v>
      </c>
      <c r="E5150" s="16" t="s">
        <v>20</v>
      </c>
      <c r="F5150" s="16" t="s">
        <v>21</v>
      </c>
      <c r="G5150" s="12">
        <v>42185</v>
      </c>
      <c r="H5150" s="13">
        <v>3</v>
      </c>
      <c r="I5150" s="37">
        <v>12.86835809385525</v>
      </c>
      <c r="J5150" s="37"/>
      <c r="K5150" s="37">
        <v>67.356020141332692</v>
      </c>
      <c r="L5150" s="37">
        <v>6.1353916510227009</v>
      </c>
      <c r="M5150" s="37"/>
      <c r="N5150" s="15"/>
    </row>
    <row r="5151" spans="1:14">
      <c r="A5151" s="33">
        <v>41912</v>
      </c>
      <c r="B5151" s="12" t="s">
        <v>54</v>
      </c>
      <c r="C5151" s="10" t="s">
        <v>37</v>
      </c>
      <c r="D5151" s="10" t="s">
        <v>57</v>
      </c>
      <c r="E5151" s="16" t="s">
        <v>20</v>
      </c>
      <c r="F5151" s="16" t="s">
        <v>21</v>
      </c>
      <c r="G5151" s="12">
        <v>42277</v>
      </c>
      <c r="H5151" s="13">
        <v>4</v>
      </c>
      <c r="I5151" s="37">
        <v>10.934566588966561</v>
      </c>
      <c r="J5151" s="37"/>
      <c r="K5151" s="37">
        <v>60.232130310604134</v>
      </c>
      <c r="L5151" s="37">
        <v>3.810676758238003</v>
      </c>
      <c r="M5151" s="37"/>
      <c r="N5151" s="15"/>
    </row>
    <row r="5152" spans="1:14">
      <c r="A5152" s="33">
        <v>41912</v>
      </c>
      <c r="B5152" s="12" t="s">
        <v>54</v>
      </c>
      <c r="C5152" s="10" t="s">
        <v>37</v>
      </c>
      <c r="D5152" s="10" t="s">
        <v>57</v>
      </c>
      <c r="E5152" s="16" t="s">
        <v>20</v>
      </c>
      <c r="F5152" s="16" t="s">
        <v>21</v>
      </c>
      <c r="G5152" s="12">
        <v>42369</v>
      </c>
      <c r="H5152" s="13">
        <v>5</v>
      </c>
      <c r="I5152" s="37">
        <v>9.7034259653925119</v>
      </c>
      <c r="J5152" s="37"/>
      <c r="K5152" s="37">
        <v>53.375858545784695</v>
      </c>
      <c r="L5152" s="37">
        <v>2.8471542005730726</v>
      </c>
      <c r="M5152" s="37"/>
      <c r="N5152" s="15"/>
    </row>
    <row r="5153" spans="1:14">
      <c r="A5153" s="33">
        <v>41912</v>
      </c>
      <c r="B5153" s="12" t="s">
        <v>54</v>
      </c>
      <c r="C5153" s="10" t="s">
        <v>37</v>
      </c>
      <c r="D5153" s="10" t="s">
        <v>57</v>
      </c>
      <c r="E5153" s="16" t="s">
        <v>20</v>
      </c>
      <c r="F5153" s="16" t="s">
        <v>21</v>
      </c>
      <c r="G5153" s="12">
        <v>42460</v>
      </c>
      <c r="H5153" s="13">
        <v>6</v>
      </c>
      <c r="I5153" s="37">
        <v>7.0393087898235365</v>
      </c>
      <c r="J5153" s="37"/>
      <c r="K5153" s="37">
        <v>52.062916561137627</v>
      </c>
      <c r="L5153" s="37">
        <v>5.7263668051764682</v>
      </c>
      <c r="M5153" s="37"/>
      <c r="N5153" s="15"/>
    </row>
    <row r="5154" spans="1:14">
      <c r="A5154" s="33">
        <v>41912</v>
      </c>
      <c r="B5154" s="12" t="s">
        <v>54</v>
      </c>
      <c r="C5154" s="10" t="s">
        <v>37</v>
      </c>
      <c r="D5154" s="10" t="s">
        <v>57</v>
      </c>
      <c r="E5154" s="16" t="s">
        <v>20</v>
      </c>
      <c r="F5154" s="16" t="s">
        <v>21</v>
      </c>
      <c r="G5154" s="12">
        <v>42551</v>
      </c>
      <c r="H5154" s="13">
        <v>7</v>
      </c>
      <c r="I5154" s="37">
        <v>7.1736969553124368</v>
      </c>
      <c r="J5154" s="37"/>
      <c r="K5154" s="37">
        <v>46.71620607450177</v>
      </c>
      <c r="L5154" s="37">
        <v>1.82698646867658</v>
      </c>
      <c r="M5154" s="37"/>
      <c r="N5154" s="15"/>
    </row>
    <row r="5155" spans="1:14">
      <c r="A5155" s="33">
        <v>41912</v>
      </c>
      <c r="B5155" s="12" t="s">
        <v>54</v>
      </c>
      <c r="C5155" s="10" t="s">
        <v>37</v>
      </c>
      <c r="D5155" s="10" t="s">
        <v>57</v>
      </c>
      <c r="E5155" s="16" t="s">
        <v>20</v>
      </c>
      <c r="F5155" s="16" t="s">
        <v>21</v>
      </c>
      <c r="G5155" s="12">
        <v>42643</v>
      </c>
      <c r="H5155" s="13">
        <v>8</v>
      </c>
      <c r="I5155" s="37">
        <v>6.3056905706494888</v>
      </c>
      <c r="J5155" s="37"/>
      <c r="K5155" s="37">
        <v>41.313715555521412</v>
      </c>
      <c r="L5155" s="37">
        <v>0.9032000516691312</v>
      </c>
      <c r="M5155" s="37"/>
      <c r="N5155" s="15"/>
    </row>
    <row r="5156" spans="1:14">
      <c r="A5156" s="33">
        <v>41912</v>
      </c>
      <c r="B5156" s="12" t="s">
        <v>54</v>
      </c>
      <c r="C5156" s="10" t="s">
        <v>37</v>
      </c>
      <c r="D5156" s="10" t="s">
        <v>57</v>
      </c>
      <c r="E5156" s="16" t="s">
        <v>20</v>
      </c>
      <c r="F5156" s="16" t="s">
        <v>21</v>
      </c>
      <c r="G5156" s="12">
        <v>42735</v>
      </c>
      <c r="H5156" s="13">
        <v>9</v>
      </c>
      <c r="I5156" s="37">
        <v>5.8417450915233076</v>
      </c>
      <c r="J5156" s="37"/>
      <c r="K5156" s="37">
        <v>36.289893550361739</v>
      </c>
      <c r="L5156" s="37">
        <v>0.81792308636363487</v>
      </c>
      <c r="M5156" s="37"/>
      <c r="N5156" s="15"/>
    </row>
    <row r="5157" spans="1:14">
      <c r="A5157" s="33">
        <v>41912</v>
      </c>
      <c r="B5157" s="12" t="s">
        <v>54</v>
      </c>
      <c r="C5157" s="10" t="s">
        <v>37</v>
      </c>
      <c r="D5157" s="10" t="s">
        <v>57</v>
      </c>
      <c r="E5157" s="36" t="s">
        <v>20</v>
      </c>
      <c r="F5157" s="16" t="s">
        <v>15</v>
      </c>
      <c r="G5157" s="12">
        <v>42004</v>
      </c>
      <c r="H5157" s="13">
        <v>1</v>
      </c>
      <c r="I5157" s="37">
        <v>4.6486360269958227E-2</v>
      </c>
      <c r="J5157" s="37"/>
      <c r="K5157" s="37">
        <v>0.17365238166938468</v>
      </c>
      <c r="L5157" s="37">
        <v>0.22013874193934291</v>
      </c>
      <c r="M5157" s="37"/>
      <c r="N5157" s="15"/>
    </row>
    <row r="5158" spans="1:14">
      <c r="A5158" s="33">
        <v>41912</v>
      </c>
      <c r="B5158" s="12" t="s">
        <v>54</v>
      </c>
      <c r="C5158" s="10" t="s">
        <v>37</v>
      </c>
      <c r="D5158" s="10" t="s">
        <v>57</v>
      </c>
      <c r="E5158" s="36" t="s">
        <v>20</v>
      </c>
      <c r="F5158" s="16" t="s">
        <v>15</v>
      </c>
      <c r="G5158" s="12">
        <v>42094</v>
      </c>
      <c r="H5158" s="13">
        <v>2</v>
      </c>
      <c r="I5158" s="37">
        <v>5.0163505359104077E-2</v>
      </c>
      <c r="J5158" s="37"/>
      <c r="K5158" s="37">
        <v>0.15232832890378845</v>
      </c>
      <c r="L5158" s="37">
        <v>2.8839452593507842E-2</v>
      </c>
      <c r="M5158" s="37"/>
      <c r="N5158" s="15"/>
    </row>
    <row r="5159" spans="1:14">
      <c r="A5159" s="33">
        <v>41912</v>
      </c>
      <c r="B5159" s="12" t="s">
        <v>54</v>
      </c>
      <c r="C5159" s="10" t="s">
        <v>37</v>
      </c>
      <c r="D5159" s="10" t="s">
        <v>57</v>
      </c>
      <c r="E5159" s="36" t="s">
        <v>20</v>
      </c>
      <c r="F5159" s="16" t="s">
        <v>15</v>
      </c>
      <c r="G5159" s="12">
        <v>42185</v>
      </c>
      <c r="H5159" s="13">
        <v>3</v>
      </c>
      <c r="I5159" s="37">
        <v>6.2840179740789814E-2</v>
      </c>
      <c r="J5159" s="37"/>
      <c r="K5159" s="37">
        <v>0.1230147003833455</v>
      </c>
      <c r="L5159" s="37">
        <v>3.3526551220346867E-2</v>
      </c>
      <c r="M5159" s="37"/>
      <c r="N5159" s="15"/>
    </row>
    <row r="5160" spans="1:14">
      <c r="A5160" s="33">
        <v>41912</v>
      </c>
      <c r="B5160" s="12" t="s">
        <v>54</v>
      </c>
      <c r="C5160" s="10" t="s">
        <v>37</v>
      </c>
      <c r="D5160" s="10" t="s">
        <v>57</v>
      </c>
      <c r="E5160" s="36" t="s">
        <v>20</v>
      </c>
      <c r="F5160" s="16" t="s">
        <v>15</v>
      </c>
      <c r="G5160" s="12">
        <v>42277</v>
      </c>
      <c r="H5160" s="13">
        <v>4</v>
      </c>
      <c r="I5160" s="37">
        <v>3.0258338491665704E-2</v>
      </c>
      <c r="J5160" s="37"/>
      <c r="K5160" s="37">
        <v>7.7124012415009879E-2</v>
      </c>
      <c r="L5160" s="37">
        <v>-1.5632349476669916E-2</v>
      </c>
      <c r="M5160" s="37"/>
      <c r="N5160" s="15"/>
    </row>
    <row r="5161" spans="1:14">
      <c r="A5161" s="33">
        <v>41912</v>
      </c>
      <c r="B5161" s="12" t="s">
        <v>54</v>
      </c>
      <c r="C5161" s="10" t="s">
        <v>37</v>
      </c>
      <c r="D5161" s="10" t="s">
        <v>57</v>
      </c>
      <c r="E5161" s="36" t="s">
        <v>20</v>
      </c>
      <c r="F5161" s="16" t="s">
        <v>15</v>
      </c>
      <c r="G5161" s="12">
        <v>42369</v>
      </c>
      <c r="H5161" s="13">
        <v>5</v>
      </c>
      <c r="I5161" s="37">
        <v>1.7158632759199044E-2</v>
      </c>
      <c r="J5161" s="37"/>
      <c r="K5161" s="37">
        <v>5.2794449486853967E-2</v>
      </c>
      <c r="L5161" s="37">
        <v>-7.1709301689568683E-3</v>
      </c>
      <c r="M5161" s="37"/>
      <c r="N5161" s="15"/>
    </row>
    <row r="5162" spans="1:14">
      <c r="A5162" s="33">
        <v>41912</v>
      </c>
      <c r="B5162" s="12" t="s">
        <v>54</v>
      </c>
      <c r="C5162" s="10" t="s">
        <v>37</v>
      </c>
      <c r="D5162" s="10" t="s">
        <v>57</v>
      </c>
      <c r="E5162" s="36" t="s">
        <v>20</v>
      </c>
      <c r="F5162" s="16" t="s">
        <v>15</v>
      </c>
      <c r="G5162" s="12">
        <v>42460</v>
      </c>
      <c r="H5162" s="13">
        <v>6</v>
      </c>
      <c r="I5162" s="37">
        <v>6.9304377268608608E-3</v>
      </c>
      <c r="J5162" s="37"/>
      <c r="K5162" s="37">
        <v>3.8522077313672742E-2</v>
      </c>
      <c r="L5162" s="37">
        <v>-7.341934446320364E-3</v>
      </c>
      <c r="M5162" s="37"/>
      <c r="N5162" s="15"/>
    </row>
    <row r="5163" spans="1:14">
      <c r="A5163" s="33">
        <v>41912</v>
      </c>
      <c r="B5163" s="12" t="s">
        <v>54</v>
      </c>
      <c r="C5163" s="10" t="s">
        <v>37</v>
      </c>
      <c r="D5163" s="10" t="s">
        <v>57</v>
      </c>
      <c r="E5163" s="36" t="s">
        <v>20</v>
      </c>
      <c r="F5163" s="16" t="s">
        <v>15</v>
      </c>
      <c r="G5163" s="12">
        <v>42551</v>
      </c>
      <c r="H5163" s="13">
        <v>7</v>
      </c>
      <c r="I5163" s="37">
        <v>-1.0562292449613597E-2</v>
      </c>
      <c r="J5163" s="37"/>
      <c r="K5163" s="37">
        <v>-2.2337608731892722E-4</v>
      </c>
      <c r="L5163" s="37">
        <v>-4.9307745850605267E-2</v>
      </c>
      <c r="M5163" s="37"/>
      <c r="N5163" s="15"/>
    </row>
    <row r="5164" spans="1:14">
      <c r="A5164" s="33">
        <v>41912</v>
      </c>
      <c r="B5164" s="12" t="s">
        <v>54</v>
      </c>
      <c r="C5164" s="10" t="s">
        <v>37</v>
      </c>
      <c r="D5164" s="10" t="s">
        <v>57</v>
      </c>
      <c r="E5164" s="36" t="s">
        <v>20</v>
      </c>
      <c r="F5164" s="16" t="s">
        <v>15</v>
      </c>
      <c r="G5164" s="12">
        <v>42643</v>
      </c>
      <c r="H5164" s="13">
        <v>8</v>
      </c>
      <c r="I5164" s="37">
        <v>-6.7689358395588428E-3</v>
      </c>
      <c r="J5164" s="37"/>
      <c r="K5164" s="37">
        <v>6.767167633184995E-3</v>
      </c>
      <c r="L5164" s="37">
        <v>2.2160788094507944E-4</v>
      </c>
      <c r="M5164" s="37"/>
      <c r="N5164" s="15"/>
    </row>
    <row r="5165" spans="1:14">
      <c r="A5165" s="33">
        <v>41912</v>
      </c>
      <c r="B5165" s="12" t="s">
        <v>54</v>
      </c>
      <c r="C5165" s="10" t="s">
        <v>37</v>
      </c>
      <c r="D5165" s="10" t="s">
        <v>57</v>
      </c>
      <c r="E5165" s="36" t="s">
        <v>20</v>
      </c>
      <c r="F5165" s="16" t="s">
        <v>15</v>
      </c>
      <c r="G5165" s="12">
        <v>42735</v>
      </c>
      <c r="H5165" s="13">
        <v>9</v>
      </c>
      <c r="I5165" s="37">
        <v>-5.0850004581365349E-3</v>
      </c>
      <c r="J5165" s="37"/>
      <c r="K5165" s="37">
        <v>1.5064524567680482E-2</v>
      </c>
      <c r="L5165" s="37">
        <v>3.2123564763589518E-3</v>
      </c>
      <c r="M5165" s="37"/>
      <c r="N5165" s="15"/>
    </row>
    <row r="5166" spans="1:14">
      <c r="A5166" s="33">
        <v>41912</v>
      </c>
      <c r="B5166" s="12" t="s">
        <v>54</v>
      </c>
      <c r="C5166" s="10" t="s">
        <v>37</v>
      </c>
      <c r="D5166" s="10" t="s">
        <v>57</v>
      </c>
      <c r="E5166" s="16" t="s">
        <v>31</v>
      </c>
      <c r="F5166" s="16" t="s">
        <v>35</v>
      </c>
      <c r="G5166" s="12">
        <v>42004</v>
      </c>
      <c r="H5166" s="13">
        <v>1</v>
      </c>
      <c r="I5166" s="37">
        <v>5.5698542005881535E-2</v>
      </c>
      <c r="J5166" s="37"/>
      <c r="K5166" s="37">
        <v>0.24398302760926072</v>
      </c>
      <c r="L5166" s="37">
        <v>0.29968156961514225</v>
      </c>
      <c r="M5166" s="37"/>
      <c r="N5166" s="15"/>
    </row>
    <row r="5167" spans="1:14">
      <c r="A5167" s="33">
        <v>41912</v>
      </c>
      <c r="B5167" s="12" t="s">
        <v>54</v>
      </c>
      <c r="C5167" s="10" t="s">
        <v>37</v>
      </c>
      <c r="D5167" s="10" t="s">
        <v>57</v>
      </c>
      <c r="E5167" s="16" t="s">
        <v>31</v>
      </c>
      <c r="F5167" s="16" t="s">
        <v>35</v>
      </c>
      <c r="G5167" s="12">
        <v>42094</v>
      </c>
      <c r="H5167" s="13">
        <v>2</v>
      </c>
      <c r="I5167" s="37">
        <v>0.13157442425876198</v>
      </c>
      <c r="J5167" s="37"/>
      <c r="K5167" s="37">
        <v>0.28602442083212054</v>
      </c>
      <c r="L5167" s="37">
        <v>0.1736158174816218</v>
      </c>
      <c r="M5167" s="37"/>
      <c r="N5167" s="15"/>
    </row>
    <row r="5168" spans="1:14">
      <c r="A5168" s="33">
        <v>41912</v>
      </c>
      <c r="B5168" s="12" t="s">
        <v>54</v>
      </c>
      <c r="C5168" s="10" t="s">
        <v>37</v>
      </c>
      <c r="D5168" s="10" t="s">
        <v>57</v>
      </c>
      <c r="E5168" s="16" t="s">
        <v>31</v>
      </c>
      <c r="F5168" s="16" t="s">
        <v>35</v>
      </c>
      <c r="G5168" s="12">
        <v>42185</v>
      </c>
      <c r="H5168" s="13">
        <v>3</v>
      </c>
      <c r="I5168" s="37">
        <v>5.2818721292176463E-2</v>
      </c>
      <c r="J5168" s="37"/>
      <c r="K5168" s="37">
        <v>0.21462831711977515</v>
      </c>
      <c r="L5168" s="37">
        <v>-1.8577382420168931E-2</v>
      </c>
      <c r="M5168" s="37"/>
      <c r="N5168" s="15"/>
    </row>
    <row r="5169" spans="1:14">
      <c r="A5169" s="33">
        <v>41912</v>
      </c>
      <c r="B5169" s="12" t="s">
        <v>54</v>
      </c>
      <c r="C5169" s="10" t="s">
        <v>37</v>
      </c>
      <c r="D5169" s="10" t="s">
        <v>57</v>
      </c>
      <c r="E5169" s="16" t="s">
        <v>31</v>
      </c>
      <c r="F5169" s="16" t="s">
        <v>35</v>
      </c>
      <c r="G5169" s="12">
        <v>42277</v>
      </c>
      <c r="H5169" s="13">
        <v>4</v>
      </c>
      <c r="I5169" s="37">
        <v>3.6115818519039777E-2</v>
      </c>
      <c r="J5169" s="37"/>
      <c r="K5169" s="37">
        <v>0.17388552547112113</v>
      </c>
      <c r="L5169" s="37">
        <v>-4.6269731296142425E-3</v>
      </c>
      <c r="M5169" s="37"/>
      <c r="N5169" s="15"/>
    </row>
    <row r="5170" spans="1:14">
      <c r="A5170" s="33">
        <v>41912</v>
      </c>
      <c r="B5170" s="12" t="s">
        <v>54</v>
      </c>
      <c r="C5170" s="10" t="s">
        <v>37</v>
      </c>
      <c r="D5170" s="10" t="s">
        <v>57</v>
      </c>
      <c r="E5170" s="16" t="s">
        <v>31</v>
      </c>
      <c r="F5170" s="16" t="s">
        <v>35</v>
      </c>
      <c r="G5170" s="12">
        <v>42369</v>
      </c>
      <c r="H5170" s="13">
        <v>5</v>
      </c>
      <c r="I5170" s="37">
        <v>3.4203635682894529E-2</v>
      </c>
      <c r="J5170" s="37"/>
      <c r="K5170" s="37">
        <v>0.14561653086758497</v>
      </c>
      <c r="L5170" s="37">
        <v>5.9346410793583715E-3</v>
      </c>
      <c r="M5170" s="37"/>
      <c r="N5170" s="15"/>
    </row>
    <row r="5171" spans="1:14">
      <c r="A5171" s="33">
        <v>41912</v>
      </c>
      <c r="B5171" s="12" t="s">
        <v>54</v>
      </c>
      <c r="C5171" s="10" t="s">
        <v>37</v>
      </c>
      <c r="D5171" s="10" t="s">
        <v>57</v>
      </c>
      <c r="E5171" s="16" t="s">
        <v>31</v>
      </c>
      <c r="F5171" s="16" t="s">
        <v>35</v>
      </c>
      <c r="G5171" s="12">
        <v>42460</v>
      </c>
      <c r="H5171" s="13">
        <v>6</v>
      </c>
      <c r="I5171" s="37">
        <v>2.4435611132748392E-2</v>
      </c>
      <c r="J5171" s="37"/>
      <c r="K5171" s="37">
        <v>0.11661926565966496</v>
      </c>
      <c r="L5171" s="37">
        <v>-4.5616540751716173E-3</v>
      </c>
      <c r="M5171" s="37"/>
      <c r="N5171" s="15"/>
    </row>
    <row r="5172" spans="1:14">
      <c r="A5172" s="33">
        <v>41912</v>
      </c>
      <c r="B5172" s="12" t="s">
        <v>54</v>
      </c>
      <c r="C5172" s="10" t="s">
        <v>37</v>
      </c>
      <c r="D5172" s="10" t="s">
        <v>57</v>
      </c>
      <c r="E5172" s="16" t="s">
        <v>31</v>
      </c>
      <c r="F5172" s="16" t="s">
        <v>35</v>
      </c>
      <c r="G5172" s="12">
        <v>42551</v>
      </c>
      <c r="H5172" s="13">
        <v>7</v>
      </c>
      <c r="I5172" s="37">
        <v>2.2587357148101006E-2</v>
      </c>
      <c r="J5172" s="37"/>
      <c r="K5172" s="37">
        <v>0.10058444036789638</v>
      </c>
      <c r="L5172" s="37">
        <v>6.552531856332422E-3</v>
      </c>
      <c r="M5172" s="37"/>
      <c r="N5172" s="15"/>
    </row>
    <row r="5173" spans="1:14">
      <c r="A5173" s="33">
        <v>41912</v>
      </c>
      <c r="B5173" s="12" t="s">
        <v>54</v>
      </c>
      <c r="C5173" s="10" t="s">
        <v>37</v>
      </c>
      <c r="D5173" s="10" t="s">
        <v>57</v>
      </c>
      <c r="E5173" s="16" t="s">
        <v>31</v>
      </c>
      <c r="F5173" s="16" t="s">
        <v>35</v>
      </c>
      <c r="G5173" s="12">
        <v>42643</v>
      </c>
      <c r="H5173" s="13">
        <v>8</v>
      </c>
      <c r="I5173" s="37">
        <v>1.9043992560467515E-2</v>
      </c>
      <c r="J5173" s="37"/>
      <c r="K5173" s="37">
        <v>8.4676089320595338E-2</v>
      </c>
      <c r="L5173" s="37">
        <v>3.1356415131664761E-3</v>
      </c>
      <c r="M5173" s="37"/>
      <c r="N5173" s="15"/>
    </row>
    <row r="5174" spans="1:14">
      <c r="A5174" s="33">
        <v>41912</v>
      </c>
      <c r="B5174" s="12" t="s">
        <v>54</v>
      </c>
      <c r="C5174" s="10" t="s">
        <v>37</v>
      </c>
      <c r="D5174" s="10" t="s">
        <v>57</v>
      </c>
      <c r="E5174" s="16" t="s">
        <v>31</v>
      </c>
      <c r="F5174" s="16" t="s">
        <v>35</v>
      </c>
      <c r="G5174" s="12">
        <v>42735</v>
      </c>
      <c r="H5174" s="13">
        <v>9</v>
      </c>
      <c r="I5174" s="37">
        <v>1.7324729153333607E-2</v>
      </c>
      <c r="J5174" s="37"/>
      <c r="K5174" s="37">
        <v>7.2551995089753518E-2</v>
      </c>
      <c r="L5174" s="37">
        <v>5.2006349224917869E-3</v>
      </c>
      <c r="M5174" s="37"/>
      <c r="N5174" s="15"/>
    </row>
    <row r="5175" spans="1:14">
      <c r="A5175" s="33">
        <v>41912</v>
      </c>
      <c r="B5175" s="12" t="s">
        <v>54</v>
      </c>
      <c r="C5175" s="10" t="s">
        <v>37</v>
      </c>
      <c r="D5175" s="10" t="s">
        <v>57</v>
      </c>
      <c r="E5175" s="16" t="s">
        <v>31</v>
      </c>
      <c r="F5175" s="16" t="s">
        <v>44</v>
      </c>
      <c r="G5175" s="12">
        <v>42004</v>
      </c>
      <c r="H5175" s="13">
        <v>1</v>
      </c>
      <c r="I5175" s="37">
        <v>9.966745058387616E-2</v>
      </c>
      <c r="J5175" s="37"/>
      <c r="K5175" s="37">
        <v>4.0659186172764095</v>
      </c>
      <c r="L5175" s="37">
        <v>4.1655860678602856</v>
      </c>
      <c r="M5175" s="37"/>
      <c r="N5175" s="15"/>
    </row>
    <row r="5176" spans="1:14">
      <c r="A5176" s="33">
        <v>41912</v>
      </c>
      <c r="B5176" s="12" t="s">
        <v>54</v>
      </c>
      <c r="C5176" s="10" t="s">
        <v>37</v>
      </c>
      <c r="D5176" s="10" t="s">
        <v>57</v>
      </c>
      <c r="E5176" s="16" t="s">
        <v>31</v>
      </c>
      <c r="F5176" s="16" t="s">
        <v>44</v>
      </c>
      <c r="G5176" s="12">
        <v>42094</v>
      </c>
      <c r="H5176" s="13">
        <v>2</v>
      </c>
      <c r="I5176" s="37">
        <v>0.44371360004600646</v>
      </c>
      <c r="J5176" s="37"/>
      <c r="K5176" s="37">
        <v>4.1249300861536824</v>
      </c>
      <c r="L5176" s="37">
        <v>0.50272506892327939</v>
      </c>
      <c r="M5176" s="37"/>
      <c r="N5176" s="15"/>
    </row>
    <row r="5177" spans="1:14">
      <c r="A5177" s="33">
        <v>41912</v>
      </c>
      <c r="B5177" s="12" t="s">
        <v>54</v>
      </c>
      <c r="C5177" s="10" t="s">
        <v>37</v>
      </c>
      <c r="D5177" s="10" t="s">
        <v>57</v>
      </c>
      <c r="E5177" s="16" t="s">
        <v>31</v>
      </c>
      <c r="F5177" s="16" t="s">
        <v>44</v>
      </c>
      <c r="G5177" s="12">
        <v>42185</v>
      </c>
      <c r="H5177" s="13">
        <v>3</v>
      </c>
      <c r="I5177" s="37">
        <v>0.17918929259807825</v>
      </c>
      <c r="J5177" s="37"/>
      <c r="K5177" s="37">
        <v>4.0205841591508573</v>
      </c>
      <c r="L5177" s="37">
        <v>7.4843365595253175E-2</v>
      </c>
      <c r="M5177" s="37"/>
      <c r="N5177" s="15"/>
    </row>
    <row r="5178" spans="1:14">
      <c r="A5178" s="33">
        <v>41912</v>
      </c>
      <c r="B5178" s="12" t="s">
        <v>54</v>
      </c>
      <c r="C5178" s="10" t="s">
        <v>37</v>
      </c>
      <c r="D5178" s="10" t="s">
        <v>57</v>
      </c>
      <c r="E5178" s="16" t="s">
        <v>31</v>
      </c>
      <c r="F5178" s="16" t="s">
        <v>44</v>
      </c>
      <c r="G5178" s="12">
        <v>42277</v>
      </c>
      <c r="H5178" s="13">
        <v>4</v>
      </c>
      <c r="I5178" s="37">
        <v>0.2692636245351423</v>
      </c>
      <c r="J5178" s="37"/>
      <c r="K5178" s="37">
        <v>4.1905719577186886</v>
      </c>
      <c r="L5178" s="37">
        <v>0.4392514231029736</v>
      </c>
      <c r="M5178" s="37"/>
      <c r="N5178" s="15"/>
    </row>
    <row r="5179" spans="1:14">
      <c r="A5179" s="33">
        <v>41912</v>
      </c>
      <c r="B5179" s="12" t="s">
        <v>54</v>
      </c>
      <c r="C5179" s="10" t="s">
        <v>37</v>
      </c>
      <c r="D5179" s="10" t="s">
        <v>57</v>
      </c>
      <c r="E5179" s="16" t="s">
        <v>31</v>
      </c>
      <c r="F5179" s="16" t="s">
        <v>44</v>
      </c>
      <c r="G5179" s="12">
        <v>42369</v>
      </c>
      <c r="H5179" s="13">
        <v>5</v>
      </c>
      <c r="I5179" s="37">
        <v>0.37457460251192209</v>
      </c>
      <c r="J5179" s="37"/>
      <c r="K5179" s="37">
        <v>4.3591732669519558</v>
      </c>
      <c r="L5179" s="37">
        <v>0.54317591174518931</v>
      </c>
      <c r="M5179" s="37"/>
      <c r="N5179" s="15"/>
    </row>
    <row r="5180" spans="1:14">
      <c r="A5180" s="33">
        <v>41912</v>
      </c>
      <c r="B5180" s="12" t="s">
        <v>54</v>
      </c>
      <c r="C5180" s="10" t="s">
        <v>37</v>
      </c>
      <c r="D5180" s="10" t="s">
        <v>57</v>
      </c>
      <c r="E5180" s="16" t="s">
        <v>31</v>
      </c>
      <c r="F5180" s="16" t="s">
        <v>44</v>
      </c>
      <c r="G5180" s="12">
        <v>42460</v>
      </c>
      <c r="H5180" s="13">
        <v>6</v>
      </c>
      <c r="I5180" s="37">
        <v>0.3743707152510094</v>
      </c>
      <c r="J5180" s="37"/>
      <c r="K5180" s="37">
        <v>4.4040865441521788</v>
      </c>
      <c r="L5180" s="37">
        <v>0.41928399245123238</v>
      </c>
      <c r="M5180" s="37"/>
      <c r="N5180" s="15"/>
    </row>
    <row r="5181" spans="1:14">
      <c r="A5181" s="33">
        <v>41912</v>
      </c>
      <c r="B5181" s="12" t="s">
        <v>54</v>
      </c>
      <c r="C5181" s="10" t="s">
        <v>37</v>
      </c>
      <c r="D5181" s="10" t="s">
        <v>57</v>
      </c>
      <c r="E5181" s="16" t="s">
        <v>31</v>
      </c>
      <c r="F5181" s="16" t="s">
        <v>44</v>
      </c>
      <c r="G5181" s="12">
        <v>42551</v>
      </c>
      <c r="H5181" s="13">
        <v>7</v>
      </c>
      <c r="I5181" s="37">
        <v>0.41939449890505998</v>
      </c>
      <c r="J5181" s="37"/>
      <c r="K5181" s="37">
        <v>4.2958673930380797</v>
      </c>
      <c r="L5181" s="37">
        <v>0.3111753477909609</v>
      </c>
      <c r="M5181" s="37"/>
      <c r="N5181" s="15"/>
    </row>
    <row r="5182" spans="1:14">
      <c r="A5182" s="33">
        <v>41912</v>
      </c>
      <c r="B5182" s="12" t="s">
        <v>54</v>
      </c>
      <c r="C5182" s="10" t="s">
        <v>37</v>
      </c>
      <c r="D5182" s="10" t="s">
        <v>57</v>
      </c>
      <c r="E5182" s="16" t="s">
        <v>31</v>
      </c>
      <c r="F5182" s="16" t="s">
        <v>44</v>
      </c>
      <c r="G5182" s="12">
        <v>42643</v>
      </c>
      <c r="H5182" s="13">
        <v>8</v>
      </c>
      <c r="I5182" s="37">
        <v>0.41172890634961412</v>
      </c>
      <c r="J5182" s="37"/>
      <c r="K5182" s="37">
        <v>4.0691744341364</v>
      </c>
      <c r="L5182" s="37">
        <v>0.18503594744793439</v>
      </c>
      <c r="M5182" s="37"/>
      <c r="N5182" s="15"/>
    </row>
    <row r="5183" spans="1:14">
      <c r="A5183" s="33">
        <v>41912</v>
      </c>
      <c r="B5183" s="12" t="s">
        <v>54</v>
      </c>
      <c r="C5183" s="10" t="s">
        <v>37</v>
      </c>
      <c r="D5183" s="10" t="s">
        <v>57</v>
      </c>
      <c r="E5183" s="16" t="s">
        <v>31</v>
      </c>
      <c r="F5183" s="16" t="s">
        <v>44</v>
      </c>
      <c r="G5183" s="12">
        <v>42735</v>
      </c>
      <c r="H5183" s="13">
        <v>9</v>
      </c>
      <c r="I5183" s="37">
        <v>0.43336612741776825</v>
      </c>
      <c r="J5183" s="37"/>
      <c r="K5183" s="37">
        <v>3.7836872693443269</v>
      </c>
      <c r="L5183" s="37">
        <v>0.14787896262569511</v>
      </c>
      <c r="M5183" s="37"/>
      <c r="N5183" s="15"/>
    </row>
    <row r="5184" spans="1:14">
      <c r="A5184" s="33">
        <v>41912</v>
      </c>
      <c r="B5184" s="12" t="s">
        <v>54</v>
      </c>
      <c r="C5184" s="10" t="s">
        <v>36</v>
      </c>
      <c r="D5184" s="10" t="s">
        <v>58</v>
      </c>
      <c r="E5184" s="16" t="s">
        <v>12</v>
      </c>
      <c r="F5184" s="16" t="s">
        <v>16</v>
      </c>
      <c r="G5184" s="12">
        <v>42004</v>
      </c>
      <c r="H5184" s="13">
        <v>1</v>
      </c>
      <c r="I5184" s="37">
        <v>2.4936990626703591E-2</v>
      </c>
      <c r="J5184" s="37"/>
      <c r="K5184" s="37">
        <v>9.9747962506814364E-2</v>
      </c>
      <c r="L5184" s="37">
        <v>0.12468495313351796</v>
      </c>
      <c r="M5184" s="37"/>
      <c r="N5184" s="15"/>
    </row>
    <row r="5185" spans="1:14">
      <c r="A5185" s="33">
        <v>41912</v>
      </c>
      <c r="B5185" s="12" t="s">
        <v>54</v>
      </c>
      <c r="C5185" s="10" t="s">
        <v>36</v>
      </c>
      <c r="D5185" s="10" t="s">
        <v>58</v>
      </c>
      <c r="E5185" s="16" t="s">
        <v>12</v>
      </c>
      <c r="F5185" s="16" t="s">
        <v>16</v>
      </c>
      <c r="G5185" s="12">
        <v>42094</v>
      </c>
      <c r="H5185" s="13">
        <v>2</v>
      </c>
      <c r="I5185" s="37">
        <v>2.4936990626703591E-2</v>
      </c>
      <c r="J5185" s="37"/>
      <c r="K5185" s="37">
        <v>9.9747962506814364E-2</v>
      </c>
      <c r="L5185" s="37">
        <v>2.4936990626703591E-2</v>
      </c>
      <c r="M5185" s="37"/>
      <c r="N5185" s="15"/>
    </row>
    <row r="5186" spans="1:14">
      <c r="A5186" s="33">
        <v>41912</v>
      </c>
      <c r="B5186" s="12" t="s">
        <v>54</v>
      </c>
      <c r="C5186" s="10" t="s">
        <v>36</v>
      </c>
      <c r="D5186" s="10" t="s">
        <v>58</v>
      </c>
      <c r="E5186" s="16" t="s">
        <v>12</v>
      </c>
      <c r="F5186" s="16" t="s">
        <v>16</v>
      </c>
      <c r="G5186" s="12">
        <v>42185</v>
      </c>
      <c r="H5186" s="13">
        <v>3</v>
      </c>
      <c r="I5186" s="37">
        <v>2.4936990626703591E-2</v>
      </c>
      <c r="J5186" s="37"/>
      <c r="K5186" s="37">
        <v>9.9747962506814364E-2</v>
      </c>
      <c r="L5186" s="37">
        <v>2.4936990626703591E-2</v>
      </c>
      <c r="M5186" s="37"/>
      <c r="N5186" s="15"/>
    </row>
    <row r="5187" spans="1:14">
      <c r="A5187" s="33">
        <v>41912</v>
      </c>
      <c r="B5187" s="12" t="s">
        <v>54</v>
      </c>
      <c r="C5187" s="10" t="s">
        <v>36</v>
      </c>
      <c r="D5187" s="10" t="s">
        <v>58</v>
      </c>
      <c r="E5187" s="16" t="s">
        <v>12</v>
      </c>
      <c r="F5187" s="16" t="s">
        <v>16</v>
      </c>
      <c r="G5187" s="12">
        <v>42277</v>
      </c>
      <c r="H5187" s="13">
        <v>4</v>
      </c>
      <c r="I5187" s="37">
        <v>2.4936990626703591E-2</v>
      </c>
      <c r="J5187" s="37"/>
      <c r="K5187" s="37">
        <v>9.9747962506814364E-2</v>
      </c>
      <c r="L5187" s="37">
        <v>2.4936990626703591E-2</v>
      </c>
      <c r="M5187" s="37"/>
      <c r="N5187" s="15"/>
    </row>
    <row r="5188" spans="1:14">
      <c r="A5188" s="33">
        <v>41912</v>
      </c>
      <c r="B5188" s="12" t="s">
        <v>54</v>
      </c>
      <c r="C5188" s="10" t="s">
        <v>36</v>
      </c>
      <c r="D5188" s="10" t="s">
        <v>58</v>
      </c>
      <c r="E5188" s="16" t="s">
        <v>12</v>
      </c>
      <c r="F5188" s="16" t="s">
        <v>16</v>
      </c>
      <c r="G5188" s="12">
        <v>42369</v>
      </c>
      <c r="H5188" s="13">
        <v>5</v>
      </c>
      <c r="I5188" s="37">
        <v>2.4936990626703591E-2</v>
      </c>
      <c r="J5188" s="37"/>
      <c r="K5188" s="37">
        <v>9.9747962506786511E-2</v>
      </c>
      <c r="L5188" s="37">
        <v>2.4936990626675738E-2</v>
      </c>
      <c r="M5188" s="37"/>
      <c r="N5188" s="15"/>
    </row>
    <row r="5189" spans="1:14">
      <c r="A5189" s="33">
        <v>41912</v>
      </c>
      <c r="B5189" s="12" t="s">
        <v>54</v>
      </c>
      <c r="C5189" s="10" t="s">
        <v>36</v>
      </c>
      <c r="D5189" s="10" t="s">
        <v>58</v>
      </c>
      <c r="E5189" s="16" t="s">
        <v>12</v>
      </c>
      <c r="F5189" s="16" t="s">
        <v>16</v>
      </c>
      <c r="G5189" s="12">
        <v>42460</v>
      </c>
      <c r="H5189" s="13">
        <v>6</v>
      </c>
      <c r="I5189" s="37">
        <v>2.4936990626703591E-2</v>
      </c>
      <c r="J5189" s="37"/>
      <c r="K5189" s="37">
        <v>9.3615516226310549E-2</v>
      </c>
      <c r="L5189" s="37">
        <v>1.8804544346227629E-2</v>
      </c>
      <c r="M5189" s="37"/>
      <c r="N5189" s="15"/>
    </row>
    <row r="5190" spans="1:14">
      <c r="A5190" s="33">
        <v>41912</v>
      </c>
      <c r="B5190" s="12" t="s">
        <v>54</v>
      </c>
      <c r="C5190" s="10" t="s">
        <v>36</v>
      </c>
      <c r="D5190" s="10" t="s">
        <v>58</v>
      </c>
      <c r="E5190" s="16" t="s">
        <v>12</v>
      </c>
      <c r="F5190" s="16" t="s">
        <v>16</v>
      </c>
      <c r="G5190" s="12">
        <v>42551</v>
      </c>
      <c r="H5190" s="13">
        <v>7</v>
      </c>
      <c r="I5190" s="37">
        <v>2.4936990626703591E-2</v>
      </c>
      <c r="J5190" s="37"/>
      <c r="K5190" s="37">
        <v>8.7483069945792802E-2</v>
      </c>
      <c r="L5190" s="37">
        <v>1.8804544346185843E-2</v>
      </c>
      <c r="M5190" s="37"/>
      <c r="N5190" s="15"/>
    </row>
    <row r="5191" spans="1:14">
      <c r="A5191" s="33">
        <v>41912</v>
      </c>
      <c r="B5191" s="12" t="s">
        <v>54</v>
      </c>
      <c r="C5191" s="10" t="s">
        <v>36</v>
      </c>
      <c r="D5191" s="10" t="s">
        <v>58</v>
      </c>
      <c r="E5191" s="16" t="s">
        <v>12</v>
      </c>
      <c r="F5191" s="16" t="s">
        <v>16</v>
      </c>
      <c r="G5191" s="12">
        <v>42643</v>
      </c>
      <c r="H5191" s="13">
        <v>8</v>
      </c>
      <c r="I5191" s="37">
        <v>2.4936990626703591E-2</v>
      </c>
      <c r="J5191" s="37"/>
      <c r="K5191" s="37">
        <v>8.1350623665275068E-2</v>
      </c>
      <c r="L5191" s="37">
        <v>1.8804544346185857E-2</v>
      </c>
      <c r="M5191" s="37"/>
      <c r="N5191" s="15"/>
    </row>
    <row r="5192" spans="1:14">
      <c r="A5192" s="33">
        <v>41912</v>
      </c>
      <c r="B5192" s="12" t="s">
        <v>54</v>
      </c>
      <c r="C5192" s="10" t="s">
        <v>36</v>
      </c>
      <c r="D5192" s="10" t="s">
        <v>58</v>
      </c>
      <c r="E5192" s="16" t="s">
        <v>12</v>
      </c>
      <c r="F5192" s="16" t="s">
        <v>16</v>
      </c>
      <c r="G5192" s="12">
        <v>42735</v>
      </c>
      <c r="H5192" s="13">
        <v>9</v>
      </c>
      <c r="I5192" s="37">
        <v>2.4936990626703591E-2</v>
      </c>
      <c r="J5192" s="37"/>
      <c r="K5192" s="37">
        <v>7.5218177384771254E-2</v>
      </c>
      <c r="L5192" s="37">
        <v>1.8804544346199777E-2</v>
      </c>
      <c r="M5192" s="37"/>
      <c r="N5192" s="15"/>
    </row>
    <row r="5193" spans="1:14">
      <c r="A5193" s="33">
        <v>41912</v>
      </c>
      <c r="B5193" s="12" t="s">
        <v>54</v>
      </c>
      <c r="C5193" s="10" t="s">
        <v>36</v>
      </c>
      <c r="D5193" s="10" t="s">
        <v>58</v>
      </c>
      <c r="E5193" s="36" t="s">
        <v>20</v>
      </c>
      <c r="F5193" s="16" t="s">
        <v>15</v>
      </c>
      <c r="G5193" s="12">
        <v>42004</v>
      </c>
      <c r="H5193" s="13">
        <v>1</v>
      </c>
      <c r="I5193" s="37">
        <v>2.595482697881394E-2</v>
      </c>
      <c r="J5193" s="37"/>
      <c r="K5193" s="37">
        <v>0.10381930791525576</v>
      </c>
      <c r="L5193" s="37">
        <v>0.12977413489406969</v>
      </c>
      <c r="M5193" s="37"/>
      <c r="N5193" s="15"/>
    </row>
    <row r="5194" spans="1:14">
      <c r="A5194" s="33">
        <v>41912</v>
      </c>
      <c r="B5194" s="12" t="s">
        <v>54</v>
      </c>
      <c r="C5194" s="10" t="s">
        <v>36</v>
      </c>
      <c r="D5194" s="10" t="s">
        <v>58</v>
      </c>
      <c r="E5194" s="36" t="s">
        <v>20</v>
      </c>
      <c r="F5194" s="16" t="s">
        <v>15</v>
      </c>
      <c r="G5194" s="12">
        <v>42094</v>
      </c>
      <c r="H5194" s="13">
        <v>2</v>
      </c>
      <c r="I5194" s="37">
        <v>2.595482697881394E-2</v>
      </c>
      <c r="J5194" s="37"/>
      <c r="K5194" s="37">
        <v>0.10381930791525576</v>
      </c>
      <c r="L5194" s="37">
        <v>2.595482697881394E-2</v>
      </c>
      <c r="M5194" s="37"/>
      <c r="N5194" s="15"/>
    </row>
    <row r="5195" spans="1:14">
      <c r="A5195" s="33">
        <v>41912</v>
      </c>
      <c r="B5195" s="12" t="s">
        <v>54</v>
      </c>
      <c r="C5195" s="10" t="s">
        <v>36</v>
      </c>
      <c r="D5195" s="10" t="s">
        <v>58</v>
      </c>
      <c r="E5195" s="36" t="s">
        <v>20</v>
      </c>
      <c r="F5195" s="16" t="s">
        <v>15</v>
      </c>
      <c r="G5195" s="12">
        <v>42185</v>
      </c>
      <c r="H5195" s="13">
        <v>3</v>
      </c>
      <c r="I5195" s="37">
        <v>2.595482697881394E-2</v>
      </c>
      <c r="J5195" s="37"/>
      <c r="K5195" s="37">
        <v>0.10381930791525576</v>
      </c>
      <c r="L5195" s="37">
        <v>2.595482697881394E-2</v>
      </c>
      <c r="M5195" s="37"/>
      <c r="N5195" s="15"/>
    </row>
    <row r="5196" spans="1:14">
      <c r="A5196" s="33">
        <v>41912</v>
      </c>
      <c r="B5196" s="12" t="s">
        <v>54</v>
      </c>
      <c r="C5196" s="10" t="s">
        <v>36</v>
      </c>
      <c r="D5196" s="10" t="s">
        <v>58</v>
      </c>
      <c r="E5196" s="36" t="s">
        <v>20</v>
      </c>
      <c r="F5196" s="16" t="s">
        <v>15</v>
      </c>
      <c r="G5196" s="12">
        <v>42277</v>
      </c>
      <c r="H5196" s="13">
        <v>4</v>
      </c>
      <c r="I5196" s="37">
        <v>2.595482697881394E-2</v>
      </c>
      <c r="J5196" s="37"/>
      <c r="K5196" s="37">
        <v>0.10381930791525576</v>
      </c>
      <c r="L5196" s="37">
        <v>2.595482697881394E-2</v>
      </c>
      <c r="M5196" s="37"/>
      <c r="N5196" s="15"/>
    </row>
    <row r="5197" spans="1:14">
      <c r="A5197" s="33">
        <v>41912</v>
      </c>
      <c r="B5197" s="12" t="s">
        <v>54</v>
      </c>
      <c r="C5197" s="10" t="s">
        <v>36</v>
      </c>
      <c r="D5197" s="10" t="s">
        <v>58</v>
      </c>
      <c r="E5197" s="36" t="s">
        <v>20</v>
      </c>
      <c r="F5197" s="16" t="s">
        <v>15</v>
      </c>
      <c r="G5197" s="12">
        <v>42369</v>
      </c>
      <c r="H5197" s="13">
        <v>5</v>
      </c>
      <c r="I5197" s="37">
        <v>2.595482697881394E-2</v>
      </c>
      <c r="J5197" s="37"/>
      <c r="K5197" s="37">
        <v>0.10381930791522677</v>
      </c>
      <c r="L5197" s="37">
        <v>2.5954826978784949E-2</v>
      </c>
      <c r="M5197" s="37"/>
      <c r="N5197" s="15"/>
    </row>
    <row r="5198" spans="1:14">
      <c r="A5198" s="33">
        <v>41912</v>
      </c>
      <c r="B5198" s="12" t="s">
        <v>54</v>
      </c>
      <c r="C5198" s="10" t="s">
        <v>36</v>
      </c>
      <c r="D5198" s="10" t="s">
        <v>58</v>
      </c>
      <c r="E5198" s="36" t="s">
        <v>20</v>
      </c>
      <c r="F5198" s="16" t="s">
        <v>15</v>
      </c>
      <c r="G5198" s="12">
        <v>42460</v>
      </c>
      <c r="H5198" s="13">
        <v>6</v>
      </c>
      <c r="I5198" s="37">
        <v>2.595482697881394E-2</v>
      </c>
      <c r="J5198" s="37"/>
      <c r="K5198" s="37">
        <v>9.7436557704935464E-2</v>
      </c>
      <c r="L5198" s="37">
        <v>1.9572076768522635E-2</v>
      </c>
      <c r="M5198" s="37"/>
      <c r="N5198" s="15"/>
    </row>
    <row r="5199" spans="1:14">
      <c r="A5199" s="33">
        <v>41912</v>
      </c>
      <c r="B5199" s="12" t="s">
        <v>54</v>
      </c>
      <c r="C5199" s="10" t="s">
        <v>36</v>
      </c>
      <c r="D5199" s="10" t="s">
        <v>58</v>
      </c>
      <c r="E5199" s="36" t="s">
        <v>20</v>
      </c>
      <c r="F5199" s="16" t="s">
        <v>15</v>
      </c>
      <c r="G5199" s="12">
        <v>42551</v>
      </c>
      <c r="H5199" s="13">
        <v>7</v>
      </c>
      <c r="I5199" s="37">
        <v>2.595482697881394E-2</v>
      </c>
      <c r="J5199" s="37"/>
      <c r="K5199" s="37">
        <v>9.105380749460068E-2</v>
      </c>
      <c r="L5199" s="37">
        <v>1.9572076768479156E-2</v>
      </c>
      <c r="M5199" s="37"/>
      <c r="N5199" s="15"/>
    </row>
    <row r="5200" spans="1:14">
      <c r="A5200" s="33">
        <v>41912</v>
      </c>
      <c r="B5200" s="12" t="s">
        <v>54</v>
      </c>
      <c r="C5200" s="10" t="s">
        <v>36</v>
      </c>
      <c r="D5200" s="10" t="s">
        <v>58</v>
      </c>
      <c r="E5200" s="36" t="s">
        <v>20</v>
      </c>
      <c r="F5200" s="16" t="s">
        <v>15</v>
      </c>
      <c r="G5200" s="12">
        <v>42643</v>
      </c>
      <c r="H5200" s="13">
        <v>8</v>
      </c>
      <c r="I5200" s="37">
        <v>2.595482697881394E-2</v>
      </c>
      <c r="J5200" s="37"/>
      <c r="K5200" s="37">
        <v>8.4671057284265883E-2</v>
      </c>
      <c r="L5200" s="37">
        <v>1.9572076768479142E-2</v>
      </c>
      <c r="M5200" s="37"/>
      <c r="N5200" s="15"/>
    </row>
    <row r="5201" spans="1:14">
      <c r="A5201" s="33">
        <v>41912</v>
      </c>
      <c r="B5201" s="12" t="s">
        <v>54</v>
      </c>
      <c r="C5201" s="10" t="s">
        <v>36</v>
      </c>
      <c r="D5201" s="10" t="s">
        <v>58</v>
      </c>
      <c r="E5201" s="36" t="s">
        <v>20</v>
      </c>
      <c r="F5201" s="16" t="s">
        <v>15</v>
      </c>
      <c r="G5201" s="12">
        <v>42735</v>
      </c>
      <c r="H5201" s="13">
        <v>9</v>
      </c>
      <c r="I5201" s="37">
        <v>2.595482697881394E-2</v>
      </c>
      <c r="J5201" s="37"/>
      <c r="K5201" s="37">
        <v>7.8288307073945587E-2</v>
      </c>
      <c r="L5201" s="37">
        <v>1.9572076768493644E-2</v>
      </c>
      <c r="M5201" s="37"/>
      <c r="N5201" s="15"/>
    </row>
    <row r="5202" spans="1:14">
      <c r="A5202" s="33">
        <v>41912</v>
      </c>
      <c r="B5202" s="12" t="s">
        <v>54</v>
      </c>
      <c r="C5202" s="10" t="s">
        <v>37</v>
      </c>
      <c r="D5202" s="10" t="s">
        <v>58</v>
      </c>
      <c r="E5202" s="16" t="s">
        <v>12</v>
      </c>
      <c r="F5202" s="16" t="s">
        <v>16</v>
      </c>
      <c r="G5202" s="12">
        <v>42004</v>
      </c>
      <c r="H5202" s="13">
        <v>1</v>
      </c>
      <c r="I5202" s="37">
        <v>0.1214777691141056</v>
      </c>
      <c r="J5202" s="37"/>
      <c r="K5202" s="37">
        <v>0.48591107645639453</v>
      </c>
      <c r="L5202" s="37">
        <v>0.6073888455705001</v>
      </c>
      <c r="M5202" s="37"/>
      <c r="N5202" s="15"/>
    </row>
    <row r="5203" spans="1:14">
      <c r="A5203" s="33">
        <v>41912</v>
      </c>
      <c r="B5203" s="12" t="s">
        <v>54</v>
      </c>
      <c r="C5203" s="10" t="s">
        <v>37</v>
      </c>
      <c r="D5203" s="10" t="s">
        <v>58</v>
      </c>
      <c r="E5203" s="16" t="s">
        <v>12</v>
      </c>
      <c r="F5203" s="16" t="s">
        <v>16</v>
      </c>
      <c r="G5203" s="12">
        <v>42094</v>
      </c>
      <c r="H5203" s="13">
        <v>2</v>
      </c>
      <c r="I5203" s="37">
        <v>0.1214777691141056</v>
      </c>
      <c r="J5203" s="37"/>
      <c r="K5203" s="37">
        <v>0.48591107645639453</v>
      </c>
      <c r="L5203" s="37">
        <v>0.1214777691141056</v>
      </c>
      <c r="M5203" s="37"/>
      <c r="N5203" s="15"/>
    </row>
    <row r="5204" spans="1:14">
      <c r="A5204" s="33">
        <v>41912</v>
      </c>
      <c r="B5204" s="12" t="s">
        <v>54</v>
      </c>
      <c r="C5204" s="10" t="s">
        <v>37</v>
      </c>
      <c r="D5204" s="10" t="s">
        <v>58</v>
      </c>
      <c r="E5204" s="16" t="s">
        <v>12</v>
      </c>
      <c r="F5204" s="16" t="s">
        <v>16</v>
      </c>
      <c r="G5204" s="12">
        <v>42185</v>
      </c>
      <c r="H5204" s="13">
        <v>3</v>
      </c>
      <c r="I5204" s="37">
        <v>0.1214777691141056</v>
      </c>
      <c r="J5204" s="37"/>
      <c r="K5204" s="37">
        <v>0.4859110764564224</v>
      </c>
      <c r="L5204" s="37">
        <v>0.12147776911413347</v>
      </c>
      <c r="M5204" s="37"/>
      <c r="N5204" s="15"/>
    </row>
    <row r="5205" spans="1:14">
      <c r="A5205" s="33">
        <v>41912</v>
      </c>
      <c r="B5205" s="12" t="s">
        <v>54</v>
      </c>
      <c r="C5205" s="10" t="s">
        <v>37</v>
      </c>
      <c r="D5205" s="10" t="s">
        <v>58</v>
      </c>
      <c r="E5205" s="16" t="s">
        <v>12</v>
      </c>
      <c r="F5205" s="16" t="s">
        <v>16</v>
      </c>
      <c r="G5205" s="12">
        <v>42277</v>
      </c>
      <c r="H5205" s="13">
        <v>4</v>
      </c>
      <c r="I5205" s="37">
        <v>0.1214777691141056</v>
      </c>
      <c r="J5205" s="37"/>
      <c r="K5205" s="37">
        <v>0.48591107645639453</v>
      </c>
      <c r="L5205" s="37">
        <v>0.12147776911407773</v>
      </c>
      <c r="M5205" s="37"/>
      <c r="N5205" s="15"/>
    </row>
    <row r="5206" spans="1:14">
      <c r="A5206" s="33">
        <v>41912</v>
      </c>
      <c r="B5206" s="12" t="s">
        <v>54</v>
      </c>
      <c r="C5206" s="10" t="s">
        <v>37</v>
      </c>
      <c r="D5206" s="10" t="s">
        <v>58</v>
      </c>
      <c r="E5206" s="16" t="s">
        <v>12</v>
      </c>
      <c r="F5206" s="16" t="s">
        <v>16</v>
      </c>
      <c r="G5206" s="12">
        <v>42369</v>
      </c>
      <c r="H5206" s="13">
        <v>5</v>
      </c>
      <c r="I5206" s="37">
        <v>0.1214777691141056</v>
      </c>
      <c r="J5206" s="37"/>
      <c r="K5206" s="37">
        <v>0.4859110764564224</v>
      </c>
      <c r="L5206" s="37">
        <v>0.12147776911413347</v>
      </c>
      <c r="M5206" s="37"/>
      <c r="N5206" s="15"/>
    </row>
    <row r="5207" spans="1:14">
      <c r="A5207" s="33">
        <v>41912</v>
      </c>
      <c r="B5207" s="12" t="s">
        <v>54</v>
      </c>
      <c r="C5207" s="10" t="s">
        <v>37</v>
      </c>
      <c r="D5207" s="10" t="s">
        <v>58</v>
      </c>
      <c r="E5207" s="16" t="s">
        <v>12</v>
      </c>
      <c r="F5207" s="16" t="s">
        <v>16</v>
      </c>
      <c r="G5207" s="12">
        <v>42460</v>
      </c>
      <c r="H5207" s="13">
        <v>6</v>
      </c>
      <c r="I5207" s="37">
        <v>0.1214777691141056</v>
      </c>
      <c r="J5207" s="37"/>
      <c r="K5207" s="37">
        <v>0.43351581456477789</v>
      </c>
      <c r="L5207" s="37">
        <v>6.9082507222461093E-2</v>
      </c>
      <c r="M5207" s="37"/>
      <c r="N5207" s="15"/>
    </row>
    <row r="5208" spans="1:14">
      <c r="A5208" s="33">
        <v>41912</v>
      </c>
      <c r="B5208" s="12" t="s">
        <v>54</v>
      </c>
      <c r="C5208" s="10" t="s">
        <v>37</v>
      </c>
      <c r="D5208" s="10" t="s">
        <v>58</v>
      </c>
      <c r="E5208" s="16" t="s">
        <v>12</v>
      </c>
      <c r="F5208" s="16" t="s">
        <v>16</v>
      </c>
      <c r="G5208" s="12">
        <v>42551</v>
      </c>
      <c r="H5208" s="13">
        <v>7</v>
      </c>
      <c r="I5208" s="37">
        <v>0.1214777691141056</v>
      </c>
      <c r="J5208" s="37"/>
      <c r="K5208" s="37">
        <v>0.38112055267316119</v>
      </c>
      <c r="L5208" s="37">
        <v>6.9082507222488904E-2</v>
      </c>
      <c r="M5208" s="37"/>
      <c r="N5208" s="15"/>
    </row>
    <row r="5209" spans="1:14">
      <c r="A5209" s="33">
        <v>41912</v>
      </c>
      <c r="B5209" s="12" t="s">
        <v>54</v>
      </c>
      <c r="C5209" s="10" t="s">
        <v>37</v>
      </c>
      <c r="D5209" s="10" t="s">
        <v>58</v>
      </c>
      <c r="E5209" s="16" t="s">
        <v>12</v>
      </c>
      <c r="F5209" s="16" t="s">
        <v>16</v>
      </c>
      <c r="G5209" s="12">
        <v>42643</v>
      </c>
      <c r="H5209" s="13">
        <v>8</v>
      </c>
      <c r="I5209" s="37">
        <v>0.1214777691141056</v>
      </c>
      <c r="J5209" s="37"/>
      <c r="K5209" s="37">
        <v>0.32872529078154455</v>
      </c>
      <c r="L5209" s="37">
        <v>6.9082507222488959E-2</v>
      </c>
      <c r="M5209" s="37"/>
      <c r="N5209" s="15"/>
    </row>
    <row r="5210" spans="1:14">
      <c r="A5210" s="33">
        <v>41912</v>
      </c>
      <c r="B5210" s="12" t="s">
        <v>54</v>
      </c>
      <c r="C5210" s="10" t="s">
        <v>37</v>
      </c>
      <c r="D5210" s="10" t="s">
        <v>58</v>
      </c>
      <c r="E5210" s="16" t="s">
        <v>12</v>
      </c>
      <c r="F5210" s="16" t="s">
        <v>16</v>
      </c>
      <c r="G5210" s="12">
        <v>42735</v>
      </c>
      <c r="H5210" s="13">
        <v>9</v>
      </c>
      <c r="I5210" s="37">
        <v>0.1214777691141056</v>
      </c>
      <c r="J5210" s="37"/>
      <c r="K5210" s="37">
        <v>0.27633002888990005</v>
      </c>
      <c r="L5210" s="37">
        <v>6.9082507222461093E-2</v>
      </c>
      <c r="M5210" s="37"/>
      <c r="N5210" s="15"/>
    </row>
    <row r="5211" spans="1:14">
      <c r="A5211" s="33">
        <v>41912</v>
      </c>
      <c r="B5211" s="12" t="s">
        <v>54</v>
      </c>
      <c r="C5211" s="10" t="s">
        <v>37</v>
      </c>
      <c r="D5211" s="10" t="s">
        <v>58</v>
      </c>
      <c r="E5211" s="36" t="s">
        <v>20</v>
      </c>
      <c r="F5211" s="16" t="s">
        <v>15</v>
      </c>
      <c r="G5211" s="12">
        <v>42004</v>
      </c>
      <c r="H5211" s="13">
        <v>1</v>
      </c>
      <c r="I5211" s="37">
        <v>0.12643604540447725</v>
      </c>
      <c r="J5211" s="37"/>
      <c r="K5211" s="37">
        <v>0.50574418161788004</v>
      </c>
      <c r="L5211" s="37">
        <v>0.63218022702235732</v>
      </c>
      <c r="M5211" s="37"/>
      <c r="N5211" s="15"/>
    </row>
    <row r="5212" spans="1:14">
      <c r="A5212" s="33">
        <v>41912</v>
      </c>
      <c r="B5212" s="12" t="s">
        <v>54</v>
      </c>
      <c r="C5212" s="10" t="s">
        <v>37</v>
      </c>
      <c r="D5212" s="10" t="s">
        <v>58</v>
      </c>
      <c r="E5212" s="36" t="s">
        <v>20</v>
      </c>
      <c r="F5212" s="16" t="s">
        <v>15</v>
      </c>
      <c r="G5212" s="12">
        <v>42094</v>
      </c>
      <c r="H5212" s="13">
        <v>2</v>
      </c>
      <c r="I5212" s="37">
        <v>0.12643604540447725</v>
      </c>
      <c r="J5212" s="37"/>
      <c r="K5212" s="37">
        <v>0.50574418161788004</v>
      </c>
      <c r="L5212" s="37">
        <v>0.12643604540447725</v>
      </c>
      <c r="M5212" s="37"/>
      <c r="N5212" s="15"/>
    </row>
    <row r="5213" spans="1:14">
      <c r="A5213" s="33">
        <v>41912</v>
      </c>
      <c r="B5213" s="12" t="s">
        <v>54</v>
      </c>
      <c r="C5213" s="10" t="s">
        <v>37</v>
      </c>
      <c r="D5213" s="10" t="s">
        <v>58</v>
      </c>
      <c r="E5213" s="36" t="s">
        <v>20</v>
      </c>
      <c r="F5213" s="16" t="s">
        <v>15</v>
      </c>
      <c r="G5213" s="12">
        <v>42185</v>
      </c>
      <c r="H5213" s="13">
        <v>3</v>
      </c>
      <c r="I5213" s="37">
        <v>0.12643604540447725</v>
      </c>
      <c r="J5213" s="37"/>
      <c r="K5213" s="37">
        <v>0.50574418161790902</v>
      </c>
      <c r="L5213" s="37">
        <v>0.12643604540450623</v>
      </c>
      <c r="M5213" s="37"/>
      <c r="N5213" s="15"/>
    </row>
    <row r="5214" spans="1:14">
      <c r="A5214" s="33">
        <v>41912</v>
      </c>
      <c r="B5214" s="12" t="s">
        <v>54</v>
      </c>
      <c r="C5214" s="10" t="s">
        <v>37</v>
      </c>
      <c r="D5214" s="10" t="s">
        <v>58</v>
      </c>
      <c r="E5214" s="36" t="s">
        <v>20</v>
      </c>
      <c r="F5214" s="16" t="s">
        <v>15</v>
      </c>
      <c r="G5214" s="12">
        <v>42277</v>
      </c>
      <c r="H5214" s="13">
        <v>4</v>
      </c>
      <c r="I5214" s="37">
        <v>0.12643604540447725</v>
      </c>
      <c r="J5214" s="37"/>
      <c r="K5214" s="37">
        <v>0.50574418161788004</v>
      </c>
      <c r="L5214" s="37">
        <v>0.12643604540444828</v>
      </c>
      <c r="M5214" s="37"/>
      <c r="N5214" s="15"/>
    </row>
    <row r="5215" spans="1:14">
      <c r="A5215" s="33">
        <v>41912</v>
      </c>
      <c r="B5215" s="12" t="s">
        <v>54</v>
      </c>
      <c r="C5215" s="10" t="s">
        <v>37</v>
      </c>
      <c r="D5215" s="10" t="s">
        <v>58</v>
      </c>
      <c r="E5215" s="36" t="s">
        <v>20</v>
      </c>
      <c r="F5215" s="16" t="s">
        <v>15</v>
      </c>
      <c r="G5215" s="12">
        <v>42369</v>
      </c>
      <c r="H5215" s="13">
        <v>5</v>
      </c>
      <c r="I5215" s="37">
        <v>0.12643604540447725</v>
      </c>
      <c r="J5215" s="37"/>
      <c r="K5215" s="37">
        <v>0.50574418161790902</v>
      </c>
      <c r="L5215" s="37">
        <v>0.12643604540450623</v>
      </c>
      <c r="M5215" s="37"/>
      <c r="N5215" s="15"/>
    </row>
    <row r="5216" spans="1:14">
      <c r="A5216" s="33">
        <v>41912</v>
      </c>
      <c r="B5216" s="12" t="s">
        <v>54</v>
      </c>
      <c r="C5216" s="10" t="s">
        <v>37</v>
      </c>
      <c r="D5216" s="10" t="s">
        <v>58</v>
      </c>
      <c r="E5216" s="36" t="s">
        <v>20</v>
      </c>
      <c r="F5216" s="16" t="s">
        <v>15</v>
      </c>
      <c r="G5216" s="12">
        <v>42460</v>
      </c>
      <c r="H5216" s="13">
        <v>6</v>
      </c>
      <c r="I5216" s="37">
        <v>0.12643604540447725</v>
      </c>
      <c r="J5216" s="37"/>
      <c r="K5216" s="37">
        <v>0.4512103376082382</v>
      </c>
      <c r="L5216" s="37">
        <v>7.1902201394806436E-2</v>
      </c>
      <c r="M5216" s="37"/>
      <c r="N5216" s="15"/>
    </row>
    <row r="5217" spans="1:14">
      <c r="A5217" s="33">
        <v>41912</v>
      </c>
      <c r="B5217" s="12" t="s">
        <v>54</v>
      </c>
      <c r="C5217" s="10" t="s">
        <v>37</v>
      </c>
      <c r="D5217" s="10" t="s">
        <v>58</v>
      </c>
      <c r="E5217" s="36" t="s">
        <v>20</v>
      </c>
      <c r="F5217" s="16" t="s">
        <v>15</v>
      </c>
      <c r="G5217" s="12">
        <v>42551</v>
      </c>
      <c r="H5217" s="13">
        <v>7</v>
      </c>
      <c r="I5217" s="37">
        <v>0.12643604540447725</v>
      </c>
      <c r="J5217" s="37"/>
      <c r="K5217" s="37">
        <v>0.39667649359859641</v>
      </c>
      <c r="L5217" s="37">
        <v>7.1902201394835469E-2</v>
      </c>
      <c r="M5217" s="37"/>
      <c r="N5217" s="15"/>
    </row>
    <row r="5218" spans="1:14">
      <c r="A5218" s="33">
        <v>41912</v>
      </c>
      <c r="B5218" s="12" t="s">
        <v>54</v>
      </c>
      <c r="C5218" s="10" t="s">
        <v>37</v>
      </c>
      <c r="D5218" s="10" t="s">
        <v>58</v>
      </c>
      <c r="E5218" s="36" t="s">
        <v>20</v>
      </c>
      <c r="F5218" s="16" t="s">
        <v>15</v>
      </c>
      <c r="G5218" s="12">
        <v>42643</v>
      </c>
      <c r="H5218" s="13">
        <v>8</v>
      </c>
      <c r="I5218" s="37">
        <v>0.12643604540447725</v>
      </c>
      <c r="J5218" s="37"/>
      <c r="K5218" s="37">
        <v>0.34214264958895457</v>
      </c>
      <c r="L5218" s="37">
        <v>7.1902201394835413E-2</v>
      </c>
      <c r="M5218" s="37"/>
      <c r="N5218" s="15"/>
    </row>
    <row r="5219" spans="1:14">
      <c r="A5219" s="33">
        <v>41912</v>
      </c>
      <c r="B5219" s="12" t="s">
        <v>54</v>
      </c>
      <c r="C5219" s="10" t="s">
        <v>37</v>
      </c>
      <c r="D5219" s="10" t="s">
        <v>58</v>
      </c>
      <c r="E5219" s="36" t="s">
        <v>20</v>
      </c>
      <c r="F5219" s="16" t="s">
        <v>15</v>
      </c>
      <c r="G5219" s="12">
        <v>42735</v>
      </c>
      <c r="H5219" s="13">
        <v>9</v>
      </c>
      <c r="I5219" s="37">
        <v>0.12643604540447725</v>
      </c>
      <c r="J5219" s="37"/>
      <c r="K5219" s="37">
        <v>0.28760880557928376</v>
      </c>
      <c r="L5219" s="37">
        <v>7.1902201394806436E-2</v>
      </c>
      <c r="M5219" s="37"/>
      <c r="N5219" s="15"/>
    </row>
    <row r="5220" spans="1:14">
      <c r="A5220" s="33">
        <v>41912</v>
      </c>
      <c r="B5220" s="12" t="s">
        <v>54</v>
      </c>
      <c r="C5220" s="10" t="s">
        <v>36</v>
      </c>
      <c r="D5220" s="10" t="s">
        <v>59</v>
      </c>
      <c r="E5220" s="16" t="s">
        <v>12</v>
      </c>
      <c r="F5220" s="16" t="s">
        <v>16</v>
      </c>
      <c r="G5220" s="12">
        <v>42004</v>
      </c>
      <c r="H5220" s="13">
        <v>1</v>
      </c>
      <c r="I5220" s="37">
        <v>0.18031742045315327</v>
      </c>
      <c r="J5220" s="37"/>
      <c r="K5220" s="37">
        <v>0.72126968181261308</v>
      </c>
      <c r="L5220" s="37">
        <v>0.90158710226576633</v>
      </c>
      <c r="M5220" s="37"/>
      <c r="N5220" s="15"/>
    </row>
    <row r="5221" spans="1:14">
      <c r="A5221" s="33">
        <v>41912</v>
      </c>
      <c r="B5221" s="12" t="s">
        <v>54</v>
      </c>
      <c r="C5221" s="10" t="s">
        <v>36</v>
      </c>
      <c r="D5221" s="10" t="s">
        <v>59</v>
      </c>
      <c r="E5221" s="16" t="s">
        <v>12</v>
      </c>
      <c r="F5221" s="16" t="s">
        <v>16</v>
      </c>
      <c r="G5221" s="12">
        <v>42094</v>
      </c>
      <c r="H5221" s="13">
        <v>2</v>
      </c>
      <c r="I5221" s="37">
        <v>0.18031742045315327</v>
      </c>
      <c r="J5221" s="37"/>
      <c r="K5221" s="37">
        <v>0.72126968181261308</v>
      </c>
      <c r="L5221" s="37">
        <v>0.18031742045315327</v>
      </c>
      <c r="M5221" s="37"/>
      <c r="N5221" s="15"/>
    </row>
    <row r="5222" spans="1:14">
      <c r="A5222" s="33">
        <v>41912</v>
      </c>
      <c r="B5222" s="12" t="s">
        <v>54</v>
      </c>
      <c r="C5222" s="10" t="s">
        <v>36</v>
      </c>
      <c r="D5222" s="10" t="s">
        <v>59</v>
      </c>
      <c r="E5222" s="16" t="s">
        <v>12</v>
      </c>
      <c r="F5222" s="16" t="s">
        <v>16</v>
      </c>
      <c r="G5222" s="12">
        <v>42185</v>
      </c>
      <c r="H5222" s="13">
        <v>3</v>
      </c>
      <c r="I5222" s="37">
        <v>0.18031742045315327</v>
      </c>
      <c r="J5222" s="37"/>
      <c r="K5222" s="37">
        <v>0.72126968181261308</v>
      </c>
      <c r="L5222" s="37">
        <v>0.18031742045315327</v>
      </c>
      <c r="M5222" s="37"/>
      <c r="N5222" s="15"/>
    </row>
    <row r="5223" spans="1:14">
      <c r="A5223" s="33">
        <v>41912</v>
      </c>
      <c r="B5223" s="12" t="s">
        <v>54</v>
      </c>
      <c r="C5223" s="10" t="s">
        <v>36</v>
      </c>
      <c r="D5223" s="10" t="s">
        <v>59</v>
      </c>
      <c r="E5223" s="16" t="s">
        <v>12</v>
      </c>
      <c r="F5223" s="16" t="s">
        <v>16</v>
      </c>
      <c r="G5223" s="12">
        <v>42277</v>
      </c>
      <c r="H5223" s="13">
        <v>4</v>
      </c>
      <c r="I5223" s="37">
        <v>0.18031742045315327</v>
      </c>
      <c r="J5223" s="37"/>
      <c r="K5223" s="37">
        <v>0.72126968181261308</v>
      </c>
      <c r="L5223" s="37">
        <v>0.18031742045315327</v>
      </c>
      <c r="M5223" s="37"/>
      <c r="N5223" s="15"/>
    </row>
    <row r="5224" spans="1:14">
      <c r="A5224" s="33">
        <v>41912</v>
      </c>
      <c r="B5224" s="12" t="s">
        <v>54</v>
      </c>
      <c r="C5224" s="10" t="s">
        <v>36</v>
      </c>
      <c r="D5224" s="10" t="s">
        <v>59</v>
      </c>
      <c r="E5224" s="16" t="s">
        <v>12</v>
      </c>
      <c r="F5224" s="16" t="s">
        <v>16</v>
      </c>
      <c r="G5224" s="12">
        <v>42369</v>
      </c>
      <c r="H5224" s="13">
        <v>5</v>
      </c>
      <c r="I5224" s="37">
        <v>0.18031742045315327</v>
      </c>
      <c r="J5224" s="37"/>
      <c r="K5224" s="37">
        <v>0.72126968181259909</v>
      </c>
      <c r="L5224" s="37">
        <v>0.18031742045313928</v>
      </c>
      <c r="M5224" s="37"/>
      <c r="N5224" s="15"/>
    </row>
    <row r="5225" spans="1:14">
      <c r="A5225" s="33">
        <v>41912</v>
      </c>
      <c r="B5225" s="12" t="s">
        <v>54</v>
      </c>
      <c r="C5225" s="10" t="s">
        <v>36</v>
      </c>
      <c r="D5225" s="10" t="s">
        <v>59</v>
      </c>
      <c r="E5225" s="16" t="s">
        <v>12</v>
      </c>
      <c r="F5225" s="16" t="s">
        <v>16</v>
      </c>
      <c r="G5225" s="12">
        <v>42460</v>
      </c>
      <c r="H5225" s="13">
        <v>6</v>
      </c>
      <c r="I5225" s="37">
        <v>0.18031742045315327</v>
      </c>
      <c r="J5225" s="37"/>
      <c r="K5225" s="37">
        <v>0.63361692915145285</v>
      </c>
      <c r="L5225" s="37">
        <v>9.2664667792007022E-2</v>
      </c>
      <c r="M5225" s="37"/>
      <c r="N5225" s="15"/>
    </row>
    <row r="5226" spans="1:14">
      <c r="A5226" s="33">
        <v>41912</v>
      </c>
      <c r="B5226" s="12" t="s">
        <v>54</v>
      </c>
      <c r="C5226" s="10" t="s">
        <v>36</v>
      </c>
      <c r="D5226" s="10" t="s">
        <v>59</v>
      </c>
      <c r="E5226" s="16" t="s">
        <v>12</v>
      </c>
      <c r="F5226" s="16" t="s">
        <v>16</v>
      </c>
      <c r="G5226" s="12">
        <v>42551</v>
      </c>
      <c r="H5226" s="13">
        <v>7</v>
      </c>
      <c r="I5226" s="37">
        <v>0.18031742045315327</v>
      </c>
      <c r="J5226" s="37"/>
      <c r="K5226" s="37">
        <v>0.54596417649029261</v>
      </c>
      <c r="L5226" s="37">
        <v>9.2664667791993033E-2</v>
      </c>
      <c r="M5226" s="37"/>
      <c r="N5226" s="15"/>
    </row>
    <row r="5227" spans="1:14">
      <c r="A5227" s="33">
        <v>41912</v>
      </c>
      <c r="B5227" s="12" t="s">
        <v>54</v>
      </c>
      <c r="C5227" s="10" t="s">
        <v>36</v>
      </c>
      <c r="D5227" s="10" t="s">
        <v>59</v>
      </c>
      <c r="E5227" s="16" t="s">
        <v>12</v>
      </c>
      <c r="F5227" s="16" t="s">
        <v>16</v>
      </c>
      <c r="G5227" s="12">
        <v>42643</v>
      </c>
      <c r="H5227" s="13">
        <v>8</v>
      </c>
      <c r="I5227" s="37">
        <v>0.18031742045315327</v>
      </c>
      <c r="J5227" s="37"/>
      <c r="K5227" s="37">
        <v>0.45831142382911849</v>
      </c>
      <c r="L5227" s="37">
        <v>9.2664667791979155E-2</v>
      </c>
      <c r="M5227" s="37"/>
      <c r="N5227" s="15"/>
    </row>
    <row r="5228" spans="1:14">
      <c r="A5228" s="33">
        <v>41912</v>
      </c>
      <c r="B5228" s="12" t="s">
        <v>54</v>
      </c>
      <c r="C5228" s="10" t="s">
        <v>36</v>
      </c>
      <c r="D5228" s="10" t="s">
        <v>59</v>
      </c>
      <c r="E5228" s="16" t="s">
        <v>12</v>
      </c>
      <c r="F5228" s="16" t="s">
        <v>16</v>
      </c>
      <c r="G5228" s="12">
        <v>42735</v>
      </c>
      <c r="H5228" s="13">
        <v>9</v>
      </c>
      <c r="I5228" s="37">
        <v>0.18031742045315327</v>
      </c>
      <c r="J5228" s="37"/>
      <c r="K5228" s="37">
        <v>0.37065867116795831</v>
      </c>
      <c r="L5228" s="37">
        <v>9.2664667791993088E-2</v>
      </c>
      <c r="M5228" s="37"/>
      <c r="N5228" s="15"/>
    </row>
    <row r="5229" spans="1:14">
      <c r="A5229" s="33">
        <v>41912</v>
      </c>
      <c r="B5229" s="12" t="s">
        <v>54</v>
      </c>
      <c r="C5229" s="10" t="s">
        <v>36</v>
      </c>
      <c r="D5229" s="10" t="s">
        <v>59</v>
      </c>
      <c r="E5229" s="36" t="s">
        <v>20</v>
      </c>
      <c r="F5229" s="16" t="s">
        <v>15</v>
      </c>
      <c r="G5229" s="12">
        <v>42004</v>
      </c>
      <c r="H5229" s="13">
        <v>1</v>
      </c>
      <c r="I5229" s="37">
        <v>0.18767731516552685</v>
      </c>
      <c r="J5229" s="37"/>
      <c r="K5229" s="37">
        <v>0.75070926066210741</v>
      </c>
      <c r="L5229" s="37">
        <v>0.93838657582763429</v>
      </c>
      <c r="M5229" s="37"/>
      <c r="N5229" s="15"/>
    </row>
    <row r="5230" spans="1:14">
      <c r="A5230" s="33">
        <v>41912</v>
      </c>
      <c r="B5230" s="12" t="s">
        <v>54</v>
      </c>
      <c r="C5230" s="10" t="s">
        <v>36</v>
      </c>
      <c r="D5230" s="10" t="s">
        <v>59</v>
      </c>
      <c r="E5230" s="36" t="s">
        <v>20</v>
      </c>
      <c r="F5230" s="16" t="s">
        <v>15</v>
      </c>
      <c r="G5230" s="12">
        <v>42094</v>
      </c>
      <c r="H5230" s="13">
        <v>2</v>
      </c>
      <c r="I5230" s="37">
        <v>0.18767731516552685</v>
      </c>
      <c r="J5230" s="37"/>
      <c r="K5230" s="37">
        <v>0.75070926066210741</v>
      </c>
      <c r="L5230" s="37">
        <v>0.18767731516552685</v>
      </c>
      <c r="M5230" s="37"/>
      <c r="N5230" s="15"/>
    </row>
    <row r="5231" spans="1:14">
      <c r="A5231" s="33">
        <v>41912</v>
      </c>
      <c r="B5231" s="12" t="s">
        <v>54</v>
      </c>
      <c r="C5231" s="10" t="s">
        <v>36</v>
      </c>
      <c r="D5231" s="10" t="s">
        <v>59</v>
      </c>
      <c r="E5231" s="36" t="s">
        <v>20</v>
      </c>
      <c r="F5231" s="16" t="s">
        <v>15</v>
      </c>
      <c r="G5231" s="12">
        <v>42185</v>
      </c>
      <c r="H5231" s="13">
        <v>3</v>
      </c>
      <c r="I5231" s="37">
        <v>0.18767731516552685</v>
      </c>
      <c r="J5231" s="37"/>
      <c r="K5231" s="37">
        <v>0.75070926066210741</v>
      </c>
      <c r="L5231" s="37">
        <v>0.18767731516552685</v>
      </c>
      <c r="M5231" s="37"/>
      <c r="N5231" s="15"/>
    </row>
    <row r="5232" spans="1:14">
      <c r="A5232" s="33">
        <v>41912</v>
      </c>
      <c r="B5232" s="12" t="s">
        <v>54</v>
      </c>
      <c r="C5232" s="10" t="s">
        <v>36</v>
      </c>
      <c r="D5232" s="10" t="s">
        <v>59</v>
      </c>
      <c r="E5232" s="36" t="s">
        <v>20</v>
      </c>
      <c r="F5232" s="16" t="s">
        <v>15</v>
      </c>
      <c r="G5232" s="12">
        <v>42277</v>
      </c>
      <c r="H5232" s="13">
        <v>4</v>
      </c>
      <c r="I5232" s="37">
        <v>0.18767731516552685</v>
      </c>
      <c r="J5232" s="37"/>
      <c r="K5232" s="37">
        <v>0.75070926066210741</v>
      </c>
      <c r="L5232" s="37">
        <v>0.18767731516552685</v>
      </c>
      <c r="M5232" s="37"/>
      <c r="N5232" s="15"/>
    </row>
    <row r="5233" spans="1:14">
      <c r="A5233" s="33">
        <v>41912</v>
      </c>
      <c r="B5233" s="12" t="s">
        <v>54</v>
      </c>
      <c r="C5233" s="10" t="s">
        <v>36</v>
      </c>
      <c r="D5233" s="10" t="s">
        <v>59</v>
      </c>
      <c r="E5233" s="36" t="s">
        <v>20</v>
      </c>
      <c r="F5233" s="16" t="s">
        <v>15</v>
      </c>
      <c r="G5233" s="12">
        <v>42369</v>
      </c>
      <c r="H5233" s="13">
        <v>5</v>
      </c>
      <c r="I5233" s="37">
        <v>0.18767731516552685</v>
      </c>
      <c r="J5233" s="37"/>
      <c r="K5233" s="37">
        <v>0.75070926066209298</v>
      </c>
      <c r="L5233" s="37">
        <v>0.18767731516551242</v>
      </c>
      <c r="M5233" s="37"/>
      <c r="N5233" s="15"/>
    </row>
    <row r="5234" spans="1:14">
      <c r="A5234" s="33">
        <v>41912</v>
      </c>
      <c r="B5234" s="12" t="s">
        <v>54</v>
      </c>
      <c r="C5234" s="10" t="s">
        <v>36</v>
      </c>
      <c r="D5234" s="10" t="s">
        <v>59</v>
      </c>
      <c r="E5234" s="36" t="s">
        <v>20</v>
      </c>
      <c r="F5234" s="16" t="s">
        <v>15</v>
      </c>
      <c r="G5234" s="12">
        <v>42460</v>
      </c>
      <c r="H5234" s="13">
        <v>6</v>
      </c>
      <c r="I5234" s="37">
        <v>0.18767731516552685</v>
      </c>
      <c r="J5234" s="37"/>
      <c r="K5234" s="37">
        <v>0.65947884462702233</v>
      </c>
      <c r="L5234" s="37">
        <v>9.6446899130456204E-2</v>
      </c>
      <c r="M5234" s="37"/>
      <c r="N5234" s="15"/>
    </row>
    <row r="5235" spans="1:14">
      <c r="A5235" s="33">
        <v>41912</v>
      </c>
      <c r="B5235" s="12" t="s">
        <v>54</v>
      </c>
      <c r="C5235" s="10" t="s">
        <v>36</v>
      </c>
      <c r="D5235" s="10" t="s">
        <v>59</v>
      </c>
      <c r="E5235" s="36" t="s">
        <v>20</v>
      </c>
      <c r="F5235" s="16" t="s">
        <v>15</v>
      </c>
      <c r="G5235" s="12">
        <v>42551</v>
      </c>
      <c r="H5235" s="13">
        <v>7</v>
      </c>
      <c r="I5235" s="37">
        <v>0.18767731516552685</v>
      </c>
      <c r="J5235" s="37"/>
      <c r="K5235" s="37">
        <v>0.56824842859193725</v>
      </c>
      <c r="L5235" s="37">
        <v>9.6446899130441771E-2</v>
      </c>
      <c r="M5235" s="37"/>
      <c r="N5235" s="15"/>
    </row>
    <row r="5236" spans="1:14">
      <c r="A5236" s="33">
        <v>41912</v>
      </c>
      <c r="B5236" s="12" t="s">
        <v>54</v>
      </c>
      <c r="C5236" s="10" t="s">
        <v>36</v>
      </c>
      <c r="D5236" s="10" t="s">
        <v>59</v>
      </c>
      <c r="E5236" s="36" t="s">
        <v>20</v>
      </c>
      <c r="F5236" s="16" t="s">
        <v>15</v>
      </c>
      <c r="G5236" s="12">
        <v>42643</v>
      </c>
      <c r="H5236" s="13">
        <v>8</v>
      </c>
      <c r="I5236" s="37">
        <v>0.18767731516552685</v>
      </c>
      <c r="J5236" s="37"/>
      <c r="K5236" s="37">
        <v>0.47701801255683762</v>
      </c>
      <c r="L5236" s="37">
        <v>9.6446899130427227E-2</v>
      </c>
      <c r="M5236" s="37"/>
      <c r="N5236" s="15"/>
    </row>
    <row r="5237" spans="1:14">
      <c r="A5237" s="33">
        <v>41912</v>
      </c>
      <c r="B5237" s="12" t="s">
        <v>54</v>
      </c>
      <c r="C5237" s="10" t="s">
        <v>36</v>
      </c>
      <c r="D5237" s="10" t="s">
        <v>59</v>
      </c>
      <c r="E5237" s="36" t="s">
        <v>20</v>
      </c>
      <c r="F5237" s="16" t="s">
        <v>15</v>
      </c>
      <c r="G5237" s="12">
        <v>42735</v>
      </c>
      <c r="H5237" s="13">
        <v>9</v>
      </c>
      <c r="I5237" s="37">
        <v>0.18767731516552685</v>
      </c>
      <c r="J5237" s="37"/>
      <c r="K5237" s="37">
        <v>0.38578759652175248</v>
      </c>
      <c r="L5237" s="37">
        <v>9.6446899130441716E-2</v>
      </c>
      <c r="M5237" s="37"/>
      <c r="N5237" s="15"/>
    </row>
    <row r="5238" spans="1:14">
      <c r="A5238" s="33">
        <v>41912</v>
      </c>
      <c r="B5238" s="12" t="s">
        <v>54</v>
      </c>
      <c r="C5238" s="10" t="s">
        <v>37</v>
      </c>
      <c r="D5238" s="10" t="s">
        <v>59</v>
      </c>
      <c r="E5238" s="16" t="s">
        <v>12</v>
      </c>
      <c r="F5238" s="16" t="s">
        <v>16</v>
      </c>
      <c r="G5238" s="12">
        <v>42004</v>
      </c>
      <c r="H5238" s="13">
        <v>1</v>
      </c>
      <c r="I5238" s="37">
        <v>0.50705655725584586</v>
      </c>
      <c r="J5238" s="37"/>
      <c r="K5238" s="37">
        <v>2.0282262290233692</v>
      </c>
      <c r="L5238" s="37">
        <v>2.5352827862792151</v>
      </c>
      <c r="M5238" s="37"/>
      <c r="N5238" s="15"/>
    </row>
    <row r="5239" spans="1:14">
      <c r="A5239" s="33">
        <v>41912</v>
      </c>
      <c r="B5239" s="12" t="s">
        <v>54</v>
      </c>
      <c r="C5239" s="10" t="s">
        <v>37</v>
      </c>
      <c r="D5239" s="10" t="s">
        <v>59</v>
      </c>
      <c r="E5239" s="16" t="s">
        <v>12</v>
      </c>
      <c r="F5239" s="16" t="s">
        <v>16</v>
      </c>
      <c r="G5239" s="12">
        <v>42094</v>
      </c>
      <c r="H5239" s="13">
        <v>2</v>
      </c>
      <c r="I5239" s="37">
        <v>0.50705655725584586</v>
      </c>
      <c r="J5239" s="37"/>
      <c r="K5239" s="37">
        <v>2.0282262290233692</v>
      </c>
      <c r="L5239" s="37">
        <v>0.50705655725584586</v>
      </c>
      <c r="M5239" s="37"/>
      <c r="N5239" s="15"/>
    </row>
    <row r="5240" spans="1:14">
      <c r="A5240" s="33">
        <v>41912</v>
      </c>
      <c r="B5240" s="12" t="s">
        <v>54</v>
      </c>
      <c r="C5240" s="10" t="s">
        <v>37</v>
      </c>
      <c r="D5240" s="10" t="s">
        <v>59</v>
      </c>
      <c r="E5240" s="16" t="s">
        <v>12</v>
      </c>
      <c r="F5240" s="16" t="s">
        <v>16</v>
      </c>
      <c r="G5240" s="12">
        <v>42185</v>
      </c>
      <c r="H5240" s="13">
        <v>3</v>
      </c>
      <c r="I5240" s="37">
        <v>0.50705655725584231</v>
      </c>
      <c r="J5240" s="37"/>
      <c r="K5240" s="37">
        <v>2.0282262290233692</v>
      </c>
      <c r="L5240" s="37">
        <v>0.50705655725584231</v>
      </c>
      <c r="M5240" s="37"/>
      <c r="N5240" s="15"/>
    </row>
    <row r="5241" spans="1:14">
      <c r="A5241" s="33">
        <v>41912</v>
      </c>
      <c r="B5241" s="12" t="s">
        <v>54</v>
      </c>
      <c r="C5241" s="10" t="s">
        <v>37</v>
      </c>
      <c r="D5241" s="10" t="s">
        <v>59</v>
      </c>
      <c r="E5241" s="16" t="s">
        <v>12</v>
      </c>
      <c r="F5241" s="16" t="s">
        <v>16</v>
      </c>
      <c r="G5241" s="12">
        <v>42277</v>
      </c>
      <c r="H5241" s="13">
        <v>4</v>
      </c>
      <c r="I5241" s="37">
        <v>0.50705655725584231</v>
      </c>
      <c r="J5241" s="37"/>
      <c r="K5241" s="37">
        <v>2.0282262290233417</v>
      </c>
      <c r="L5241" s="37">
        <v>0.50705655725581478</v>
      </c>
      <c r="M5241" s="37"/>
      <c r="N5241" s="15"/>
    </row>
    <row r="5242" spans="1:14">
      <c r="A5242" s="33">
        <v>41912</v>
      </c>
      <c r="B5242" s="12" t="s">
        <v>54</v>
      </c>
      <c r="C5242" s="10" t="s">
        <v>37</v>
      </c>
      <c r="D5242" s="10" t="s">
        <v>59</v>
      </c>
      <c r="E5242" s="16" t="s">
        <v>12</v>
      </c>
      <c r="F5242" s="16" t="s">
        <v>16</v>
      </c>
      <c r="G5242" s="12">
        <v>42369</v>
      </c>
      <c r="H5242" s="13">
        <v>5</v>
      </c>
      <c r="I5242" s="37">
        <v>0.50705655725584231</v>
      </c>
      <c r="J5242" s="37"/>
      <c r="K5242" s="37">
        <v>2.0282262290233692</v>
      </c>
      <c r="L5242" s="37">
        <v>0.50705655725586984</v>
      </c>
      <c r="M5242" s="37"/>
      <c r="N5242" s="15"/>
    </row>
    <row r="5243" spans="1:14">
      <c r="A5243" s="33">
        <v>41912</v>
      </c>
      <c r="B5243" s="12" t="s">
        <v>54</v>
      </c>
      <c r="C5243" s="10" t="s">
        <v>37</v>
      </c>
      <c r="D5243" s="10" t="s">
        <v>59</v>
      </c>
      <c r="E5243" s="16" t="s">
        <v>12</v>
      </c>
      <c r="F5243" s="16" t="s">
        <v>16</v>
      </c>
      <c r="G5243" s="12">
        <v>42460</v>
      </c>
      <c r="H5243" s="13">
        <v>6</v>
      </c>
      <c r="I5243" s="37">
        <v>0.50705655725584231</v>
      </c>
      <c r="J5243" s="37"/>
      <c r="K5243" s="37">
        <v>1.8189353504237931</v>
      </c>
      <c r="L5243" s="37">
        <v>0.29776567865626613</v>
      </c>
      <c r="M5243" s="37"/>
      <c r="N5243" s="15"/>
    </row>
    <row r="5244" spans="1:14">
      <c r="A5244" s="33">
        <v>41912</v>
      </c>
      <c r="B5244" s="12" t="s">
        <v>54</v>
      </c>
      <c r="C5244" s="10" t="s">
        <v>37</v>
      </c>
      <c r="D5244" s="10" t="s">
        <v>59</v>
      </c>
      <c r="E5244" s="16" t="s">
        <v>12</v>
      </c>
      <c r="F5244" s="16" t="s">
        <v>16</v>
      </c>
      <c r="G5244" s="12">
        <v>42551</v>
      </c>
      <c r="H5244" s="13">
        <v>7</v>
      </c>
      <c r="I5244" s="37">
        <v>0.50705655725584231</v>
      </c>
      <c r="J5244" s="37"/>
      <c r="K5244" s="37">
        <v>1.6096444718241611</v>
      </c>
      <c r="L5244" s="37">
        <v>0.2977656786562104</v>
      </c>
      <c r="M5244" s="37"/>
      <c r="N5244" s="15"/>
    </row>
    <row r="5245" spans="1:14">
      <c r="A5245" s="33">
        <v>41912</v>
      </c>
      <c r="B5245" s="12" t="s">
        <v>54</v>
      </c>
      <c r="C5245" s="10" t="s">
        <v>37</v>
      </c>
      <c r="D5245" s="10" t="s">
        <v>59</v>
      </c>
      <c r="E5245" s="16" t="s">
        <v>12</v>
      </c>
      <c r="F5245" s="16" t="s">
        <v>16</v>
      </c>
      <c r="G5245" s="12">
        <v>42643</v>
      </c>
      <c r="H5245" s="13">
        <v>8</v>
      </c>
      <c r="I5245" s="37">
        <v>0.50705655725584231</v>
      </c>
      <c r="J5245" s="37"/>
      <c r="K5245" s="37">
        <v>1.4003535932246125</v>
      </c>
      <c r="L5245" s="37">
        <v>0.29776567865629366</v>
      </c>
      <c r="M5245" s="37"/>
      <c r="N5245" s="15"/>
    </row>
    <row r="5246" spans="1:14">
      <c r="A5246" s="33">
        <v>41912</v>
      </c>
      <c r="B5246" s="12" t="s">
        <v>54</v>
      </c>
      <c r="C5246" s="10" t="s">
        <v>37</v>
      </c>
      <c r="D5246" s="10" t="s">
        <v>59</v>
      </c>
      <c r="E5246" s="16" t="s">
        <v>12</v>
      </c>
      <c r="F5246" s="16" t="s">
        <v>16</v>
      </c>
      <c r="G5246" s="12">
        <v>42735</v>
      </c>
      <c r="H5246" s="13">
        <v>9</v>
      </c>
      <c r="I5246" s="37">
        <v>0.50705655725584231</v>
      </c>
      <c r="J5246" s="37"/>
      <c r="K5246" s="37">
        <v>1.1910627146249946</v>
      </c>
      <c r="L5246" s="37">
        <v>0.29776567865622439</v>
      </c>
      <c r="M5246" s="37"/>
      <c r="N5246" s="15"/>
    </row>
    <row r="5247" spans="1:14">
      <c r="A5247" s="33">
        <v>41912</v>
      </c>
      <c r="B5247" s="12" t="s">
        <v>54</v>
      </c>
      <c r="C5247" s="10" t="s">
        <v>37</v>
      </c>
      <c r="D5247" s="10" t="s">
        <v>59</v>
      </c>
      <c r="E5247" s="36" t="s">
        <v>20</v>
      </c>
      <c r="F5247" s="16" t="s">
        <v>15</v>
      </c>
      <c r="G5247" s="12">
        <v>42004</v>
      </c>
      <c r="H5247" s="13">
        <v>1</v>
      </c>
      <c r="I5247" s="37">
        <v>0.52775274326628852</v>
      </c>
      <c r="J5247" s="37"/>
      <c r="K5247" s="37">
        <v>2.1110109730651399</v>
      </c>
      <c r="L5247" s="37">
        <v>2.6387637163314284</v>
      </c>
      <c r="M5247" s="37"/>
      <c r="N5247" s="15"/>
    </row>
    <row r="5248" spans="1:14">
      <c r="A5248" s="33">
        <v>41912</v>
      </c>
      <c r="B5248" s="12" t="s">
        <v>54</v>
      </c>
      <c r="C5248" s="10" t="s">
        <v>37</v>
      </c>
      <c r="D5248" s="10" t="s">
        <v>59</v>
      </c>
      <c r="E5248" s="36" t="s">
        <v>20</v>
      </c>
      <c r="F5248" s="16" t="s">
        <v>15</v>
      </c>
      <c r="G5248" s="12">
        <v>42094</v>
      </c>
      <c r="H5248" s="13">
        <v>2</v>
      </c>
      <c r="I5248" s="37">
        <v>0.52775274326628852</v>
      </c>
      <c r="J5248" s="37"/>
      <c r="K5248" s="37">
        <v>2.1110109730651399</v>
      </c>
      <c r="L5248" s="37">
        <v>0.52775274326628852</v>
      </c>
      <c r="M5248" s="37"/>
      <c r="N5248" s="15"/>
    </row>
    <row r="5249" spans="1:14">
      <c r="A5249" s="33">
        <v>41912</v>
      </c>
      <c r="B5249" s="12" t="s">
        <v>54</v>
      </c>
      <c r="C5249" s="10" t="s">
        <v>37</v>
      </c>
      <c r="D5249" s="10" t="s">
        <v>59</v>
      </c>
      <c r="E5249" s="36" t="s">
        <v>20</v>
      </c>
      <c r="F5249" s="16" t="s">
        <v>15</v>
      </c>
      <c r="G5249" s="12">
        <v>42185</v>
      </c>
      <c r="H5249" s="13">
        <v>3</v>
      </c>
      <c r="I5249" s="37">
        <v>0.52775274326628496</v>
      </c>
      <c r="J5249" s="37"/>
      <c r="K5249" s="37">
        <v>2.1110109730651399</v>
      </c>
      <c r="L5249" s="37">
        <v>0.52775274326628496</v>
      </c>
      <c r="M5249" s="37"/>
      <c r="N5249" s="15"/>
    </row>
    <row r="5250" spans="1:14">
      <c r="A5250" s="33">
        <v>41912</v>
      </c>
      <c r="B5250" s="12" t="s">
        <v>54</v>
      </c>
      <c r="C5250" s="10" t="s">
        <v>37</v>
      </c>
      <c r="D5250" s="10" t="s">
        <v>59</v>
      </c>
      <c r="E5250" s="36" t="s">
        <v>20</v>
      </c>
      <c r="F5250" s="16" t="s">
        <v>15</v>
      </c>
      <c r="G5250" s="12">
        <v>42277</v>
      </c>
      <c r="H5250" s="13">
        <v>4</v>
      </c>
      <c r="I5250" s="37">
        <v>0.52775274326628496</v>
      </c>
      <c r="J5250" s="37"/>
      <c r="K5250" s="37">
        <v>2.1110109730651105</v>
      </c>
      <c r="L5250" s="37">
        <v>0.52775274326625565</v>
      </c>
      <c r="M5250" s="37"/>
      <c r="N5250" s="15"/>
    </row>
    <row r="5251" spans="1:14">
      <c r="A5251" s="33">
        <v>41912</v>
      </c>
      <c r="B5251" s="12" t="s">
        <v>54</v>
      </c>
      <c r="C5251" s="10" t="s">
        <v>37</v>
      </c>
      <c r="D5251" s="10" t="s">
        <v>59</v>
      </c>
      <c r="E5251" s="36" t="s">
        <v>20</v>
      </c>
      <c r="F5251" s="16" t="s">
        <v>15</v>
      </c>
      <c r="G5251" s="12">
        <v>42369</v>
      </c>
      <c r="H5251" s="13">
        <v>5</v>
      </c>
      <c r="I5251" s="37">
        <v>0.52775274326628496</v>
      </c>
      <c r="J5251" s="37"/>
      <c r="K5251" s="37">
        <v>2.1110109730651399</v>
      </c>
      <c r="L5251" s="37">
        <v>0.52775274326631427</v>
      </c>
      <c r="M5251" s="37"/>
      <c r="N5251" s="15"/>
    </row>
    <row r="5252" spans="1:14">
      <c r="A5252" s="33">
        <v>41912</v>
      </c>
      <c r="B5252" s="12" t="s">
        <v>54</v>
      </c>
      <c r="C5252" s="10" t="s">
        <v>37</v>
      </c>
      <c r="D5252" s="10" t="s">
        <v>59</v>
      </c>
      <c r="E5252" s="36" t="s">
        <v>20</v>
      </c>
      <c r="F5252" s="16" t="s">
        <v>15</v>
      </c>
      <c r="G5252" s="12">
        <v>42460</v>
      </c>
      <c r="H5252" s="13">
        <v>6</v>
      </c>
      <c r="I5252" s="37">
        <v>0.52775274326628496</v>
      </c>
      <c r="J5252" s="37"/>
      <c r="K5252" s="37">
        <v>1.8931776096247643</v>
      </c>
      <c r="L5252" s="37">
        <v>0.30991937982590945</v>
      </c>
      <c r="M5252" s="37"/>
      <c r="N5252" s="15"/>
    </row>
    <row r="5253" spans="1:14">
      <c r="A5253" s="33">
        <v>41912</v>
      </c>
      <c r="B5253" s="12" t="s">
        <v>54</v>
      </c>
      <c r="C5253" s="10" t="s">
        <v>37</v>
      </c>
      <c r="D5253" s="10" t="s">
        <v>59</v>
      </c>
      <c r="E5253" s="36" t="s">
        <v>20</v>
      </c>
      <c r="F5253" s="16" t="s">
        <v>15</v>
      </c>
      <c r="G5253" s="12">
        <v>42551</v>
      </c>
      <c r="H5253" s="13">
        <v>7</v>
      </c>
      <c r="I5253" s="37">
        <v>0.52775274326628496</v>
      </c>
      <c r="J5253" s="37"/>
      <c r="K5253" s="37">
        <v>1.6753442461843309</v>
      </c>
      <c r="L5253" s="37">
        <v>0.30991937982585149</v>
      </c>
      <c r="M5253" s="37"/>
      <c r="N5253" s="15"/>
    </row>
    <row r="5254" spans="1:14">
      <c r="A5254" s="33">
        <v>41912</v>
      </c>
      <c r="B5254" s="12" t="s">
        <v>54</v>
      </c>
      <c r="C5254" s="10" t="s">
        <v>37</v>
      </c>
      <c r="D5254" s="10" t="s">
        <v>59</v>
      </c>
      <c r="E5254" s="36" t="s">
        <v>20</v>
      </c>
      <c r="F5254" s="16" t="s">
        <v>15</v>
      </c>
      <c r="G5254" s="12">
        <v>42643</v>
      </c>
      <c r="H5254" s="13">
        <v>8</v>
      </c>
      <c r="I5254" s="37">
        <v>0.52775274326628496</v>
      </c>
      <c r="J5254" s="37"/>
      <c r="K5254" s="37">
        <v>1.4575108827439847</v>
      </c>
      <c r="L5254" s="37">
        <v>0.30991937982593876</v>
      </c>
      <c r="M5254" s="37"/>
      <c r="N5254" s="15"/>
    </row>
    <row r="5255" spans="1:14">
      <c r="A5255" s="33">
        <v>41912</v>
      </c>
      <c r="B5255" s="12" t="s">
        <v>54</v>
      </c>
      <c r="C5255" s="10" t="s">
        <v>37</v>
      </c>
      <c r="D5255" s="10" t="s">
        <v>59</v>
      </c>
      <c r="E5255" s="36" t="s">
        <v>20</v>
      </c>
      <c r="F5255" s="16" t="s">
        <v>15</v>
      </c>
      <c r="G5255" s="12">
        <v>42735</v>
      </c>
      <c r="H5255" s="13">
        <v>9</v>
      </c>
      <c r="I5255" s="37">
        <v>0.52775274326628496</v>
      </c>
      <c r="J5255" s="37"/>
      <c r="K5255" s="37">
        <v>1.2396775193035656</v>
      </c>
      <c r="L5255" s="37">
        <v>0.30991937982586593</v>
      </c>
      <c r="M5255" s="37"/>
      <c r="N5255" s="15"/>
    </row>
    <row r="5256" spans="1:14">
      <c r="A5256" s="33">
        <v>41912</v>
      </c>
      <c r="B5256" s="12" t="s">
        <v>54</v>
      </c>
      <c r="C5256" s="10" t="s">
        <v>36</v>
      </c>
      <c r="D5256" s="10" t="s">
        <v>60</v>
      </c>
      <c r="E5256" s="16" t="s">
        <v>12</v>
      </c>
      <c r="F5256" s="16" t="s">
        <v>16</v>
      </c>
      <c r="G5256" s="12">
        <v>42004</v>
      </c>
      <c r="H5256" s="13">
        <v>1</v>
      </c>
      <c r="I5256" s="37">
        <v>3.9257539858702943E-2</v>
      </c>
      <c r="J5256" s="37"/>
      <c r="K5256" s="37">
        <v>0.15703015943482568</v>
      </c>
      <c r="L5256" s="37">
        <v>0.19628769929352863</v>
      </c>
      <c r="M5256" s="37"/>
      <c r="N5256" s="15"/>
    </row>
    <row r="5257" spans="1:14">
      <c r="A5257" s="33">
        <v>41912</v>
      </c>
      <c r="B5257" s="12" t="s">
        <v>54</v>
      </c>
      <c r="C5257" s="10" t="s">
        <v>36</v>
      </c>
      <c r="D5257" s="10" t="s">
        <v>60</v>
      </c>
      <c r="E5257" s="16" t="s">
        <v>12</v>
      </c>
      <c r="F5257" s="16" t="s">
        <v>16</v>
      </c>
      <c r="G5257" s="12">
        <v>42094</v>
      </c>
      <c r="H5257" s="13">
        <v>2</v>
      </c>
      <c r="I5257" s="37">
        <v>3.9257539858702943E-2</v>
      </c>
      <c r="J5257" s="37"/>
      <c r="K5257" s="37">
        <v>0.15703015943479784</v>
      </c>
      <c r="L5257" s="37">
        <v>3.9257539858675104E-2</v>
      </c>
      <c r="M5257" s="37"/>
      <c r="N5257" s="15"/>
    </row>
    <row r="5258" spans="1:14">
      <c r="A5258" s="33">
        <v>41912</v>
      </c>
      <c r="B5258" s="12" t="s">
        <v>54</v>
      </c>
      <c r="C5258" s="10" t="s">
        <v>36</v>
      </c>
      <c r="D5258" s="10" t="s">
        <v>60</v>
      </c>
      <c r="E5258" s="16" t="s">
        <v>12</v>
      </c>
      <c r="F5258" s="16" t="s">
        <v>16</v>
      </c>
      <c r="G5258" s="12">
        <v>42185</v>
      </c>
      <c r="H5258" s="13">
        <v>3</v>
      </c>
      <c r="I5258" s="37">
        <v>3.9257539858702943E-2</v>
      </c>
      <c r="J5258" s="37"/>
      <c r="K5258" s="37">
        <v>0.15703015943479784</v>
      </c>
      <c r="L5258" s="37">
        <v>3.9257539858702943E-2</v>
      </c>
      <c r="M5258" s="37"/>
      <c r="N5258" s="15"/>
    </row>
    <row r="5259" spans="1:14">
      <c r="A5259" s="33">
        <v>41912</v>
      </c>
      <c r="B5259" s="12" t="s">
        <v>54</v>
      </c>
      <c r="C5259" s="10" t="s">
        <v>36</v>
      </c>
      <c r="D5259" s="10" t="s">
        <v>60</v>
      </c>
      <c r="E5259" s="16" t="s">
        <v>12</v>
      </c>
      <c r="F5259" s="16" t="s">
        <v>16</v>
      </c>
      <c r="G5259" s="12">
        <v>42277</v>
      </c>
      <c r="H5259" s="13">
        <v>4</v>
      </c>
      <c r="I5259" s="37">
        <v>3.9257539858702943E-2</v>
      </c>
      <c r="J5259" s="37"/>
      <c r="K5259" s="37">
        <v>0.15703015943482568</v>
      </c>
      <c r="L5259" s="37">
        <v>3.9257539858730782E-2</v>
      </c>
      <c r="M5259" s="37"/>
      <c r="N5259" s="15"/>
    </row>
    <row r="5260" spans="1:14">
      <c r="A5260" s="33">
        <v>41912</v>
      </c>
      <c r="B5260" s="12" t="s">
        <v>54</v>
      </c>
      <c r="C5260" s="10" t="s">
        <v>36</v>
      </c>
      <c r="D5260" s="10" t="s">
        <v>60</v>
      </c>
      <c r="E5260" s="16" t="s">
        <v>12</v>
      </c>
      <c r="F5260" s="16" t="s">
        <v>16</v>
      </c>
      <c r="G5260" s="12">
        <v>42369</v>
      </c>
      <c r="H5260" s="13">
        <v>5</v>
      </c>
      <c r="I5260" s="37">
        <v>3.925753985869946E-2</v>
      </c>
      <c r="J5260" s="37"/>
      <c r="K5260" s="37">
        <v>0.15703015943476997</v>
      </c>
      <c r="L5260" s="37">
        <v>3.9257539858643754E-2</v>
      </c>
      <c r="M5260" s="37"/>
      <c r="N5260" s="15"/>
    </row>
    <row r="5261" spans="1:14">
      <c r="A5261" s="33">
        <v>41912</v>
      </c>
      <c r="B5261" s="12" t="s">
        <v>54</v>
      </c>
      <c r="C5261" s="10" t="s">
        <v>36</v>
      </c>
      <c r="D5261" s="10" t="s">
        <v>60</v>
      </c>
      <c r="E5261" s="16" t="s">
        <v>12</v>
      </c>
      <c r="F5261" s="16" t="s">
        <v>16</v>
      </c>
      <c r="G5261" s="12">
        <v>42460</v>
      </c>
      <c r="H5261" s="13">
        <v>6</v>
      </c>
      <c r="I5261" s="37">
        <v>3.925753985869946E-2</v>
      </c>
      <c r="J5261" s="37"/>
      <c r="K5261" s="37">
        <v>0.13243243253218367</v>
      </c>
      <c r="L5261" s="37">
        <v>1.4659812956113162E-2</v>
      </c>
      <c r="M5261" s="37"/>
      <c r="N5261" s="15"/>
    </row>
    <row r="5262" spans="1:14">
      <c r="A5262" s="33">
        <v>41912</v>
      </c>
      <c r="B5262" s="12" t="s">
        <v>54</v>
      </c>
      <c r="C5262" s="10" t="s">
        <v>36</v>
      </c>
      <c r="D5262" s="10" t="s">
        <v>60</v>
      </c>
      <c r="E5262" s="16" t="s">
        <v>12</v>
      </c>
      <c r="F5262" s="16" t="s">
        <v>16</v>
      </c>
      <c r="G5262" s="12">
        <v>42551</v>
      </c>
      <c r="H5262" s="13">
        <v>7</v>
      </c>
      <c r="I5262" s="37">
        <v>3.925753985869946E-2</v>
      </c>
      <c r="J5262" s="37"/>
      <c r="K5262" s="37">
        <v>0.10783470562954164</v>
      </c>
      <c r="L5262" s="37">
        <v>1.4659812956057429E-2</v>
      </c>
      <c r="M5262" s="37"/>
      <c r="N5262" s="15"/>
    </row>
    <row r="5263" spans="1:14">
      <c r="A5263" s="33">
        <v>41912</v>
      </c>
      <c r="B5263" s="12" t="s">
        <v>54</v>
      </c>
      <c r="C5263" s="10" t="s">
        <v>36</v>
      </c>
      <c r="D5263" s="10" t="s">
        <v>60</v>
      </c>
      <c r="E5263" s="16" t="s">
        <v>12</v>
      </c>
      <c r="F5263" s="16" t="s">
        <v>16</v>
      </c>
      <c r="G5263" s="12">
        <v>42643</v>
      </c>
      <c r="H5263" s="13">
        <v>8</v>
      </c>
      <c r="I5263" s="37">
        <v>3.9257539858702943E-2</v>
      </c>
      <c r="J5263" s="37"/>
      <c r="K5263" s="37">
        <v>8.323697872687176E-2</v>
      </c>
      <c r="L5263" s="37">
        <v>1.465981295603306E-2</v>
      </c>
      <c r="M5263" s="37"/>
      <c r="N5263" s="15"/>
    </row>
    <row r="5264" spans="1:14">
      <c r="A5264" s="33">
        <v>41912</v>
      </c>
      <c r="B5264" s="12" t="s">
        <v>54</v>
      </c>
      <c r="C5264" s="10" t="s">
        <v>36</v>
      </c>
      <c r="D5264" s="10" t="s">
        <v>60</v>
      </c>
      <c r="E5264" s="16" t="s">
        <v>12</v>
      </c>
      <c r="F5264" s="16" t="s">
        <v>16</v>
      </c>
      <c r="G5264" s="12">
        <v>42735</v>
      </c>
      <c r="H5264" s="13">
        <v>9</v>
      </c>
      <c r="I5264" s="37">
        <v>3.9257539858702943E-2</v>
      </c>
      <c r="J5264" s="37"/>
      <c r="K5264" s="37">
        <v>5.863925182424367E-2</v>
      </c>
      <c r="L5264" s="37">
        <v>1.4659812956074852E-2</v>
      </c>
      <c r="M5264" s="37"/>
      <c r="N5264" s="15"/>
    </row>
    <row r="5265" spans="1:14">
      <c r="A5265" s="33">
        <v>41912</v>
      </c>
      <c r="B5265" s="12" t="s">
        <v>54</v>
      </c>
      <c r="C5265" s="10" t="s">
        <v>36</v>
      </c>
      <c r="D5265" s="10" t="s">
        <v>60</v>
      </c>
      <c r="E5265" s="36" t="s">
        <v>20</v>
      </c>
      <c r="F5265" s="16" t="s">
        <v>15</v>
      </c>
      <c r="G5265" s="12">
        <v>42004</v>
      </c>
      <c r="H5265" s="13">
        <v>1</v>
      </c>
      <c r="I5265" s="37">
        <v>4.0859888424364284E-2</v>
      </c>
      <c r="J5265" s="37"/>
      <c r="K5265" s="37">
        <v>0.16343955369747165</v>
      </c>
      <c r="L5265" s="37">
        <v>0.20429944212183593</v>
      </c>
      <c r="M5265" s="37"/>
      <c r="N5265" s="15"/>
    </row>
    <row r="5266" spans="1:14">
      <c r="A5266" s="33">
        <v>41912</v>
      </c>
      <c r="B5266" s="12" t="s">
        <v>54</v>
      </c>
      <c r="C5266" s="10" t="s">
        <v>36</v>
      </c>
      <c r="D5266" s="10" t="s">
        <v>60</v>
      </c>
      <c r="E5266" s="36" t="s">
        <v>20</v>
      </c>
      <c r="F5266" s="16" t="s">
        <v>15</v>
      </c>
      <c r="G5266" s="12">
        <v>42094</v>
      </c>
      <c r="H5266" s="13">
        <v>2</v>
      </c>
      <c r="I5266" s="37">
        <v>4.0859888424364284E-2</v>
      </c>
      <c r="J5266" s="37"/>
      <c r="K5266" s="37">
        <v>0.16343955369744265</v>
      </c>
      <c r="L5266" s="37">
        <v>4.0859888424335279E-2</v>
      </c>
      <c r="M5266" s="37"/>
      <c r="N5266" s="15"/>
    </row>
    <row r="5267" spans="1:14">
      <c r="A5267" s="33">
        <v>41912</v>
      </c>
      <c r="B5267" s="12" t="s">
        <v>54</v>
      </c>
      <c r="C5267" s="10" t="s">
        <v>36</v>
      </c>
      <c r="D5267" s="10" t="s">
        <v>60</v>
      </c>
      <c r="E5267" s="36" t="s">
        <v>20</v>
      </c>
      <c r="F5267" s="16" t="s">
        <v>15</v>
      </c>
      <c r="G5267" s="12">
        <v>42185</v>
      </c>
      <c r="H5267" s="13">
        <v>3</v>
      </c>
      <c r="I5267" s="37">
        <v>4.0859888424364284E-2</v>
      </c>
      <c r="J5267" s="37"/>
      <c r="K5267" s="37">
        <v>0.16343955369744265</v>
      </c>
      <c r="L5267" s="37">
        <v>4.0859888424364284E-2</v>
      </c>
      <c r="M5267" s="37"/>
      <c r="N5267" s="15"/>
    </row>
    <row r="5268" spans="1:14">
      <c r="A5268" s="33">
        <v>41912</v>
      </c>
      <c r="B5268" s="12" t="s">
        <v>54</v>
      </c>
      <c r="C5268" s="10" t="s">
        <v>36</v>
      </c>
      <c r="D5268" s="10" t="s">
        <v>60</v>
      </c>
      <c r="E5268" s="36" t="s">
        <v>20</v>
      </c>
      <c r="F5268" s="16" t="s">
        <v>15</v>
      </c>
      <c r="G5268" s="12">
        <v>42277</v>
      </c>
      <c r="H5268" s="13">
        <v>4</v>
      </c>
      <c r="I5268" s="37">
        <v>4.0859888424364284E-2</v>
      </c>
      <c r="J5268" s="37"/>
      <c r="K5268" s="37">
        <v>0.16343955369747165</v>
      </c>
      <c r="L5268" s="37">
        <v>4.0859888424393288E-2</v>
      </c>
      <c r="M5268" s="37"/>
      <c r="N5268" s="15"/>
    </row>
    <row r="5269" spans="1:14">
      <c r="A5269" s="33">
        <v>41912</v>
      </c>
      <c r="B5269" s="12" t="s">
        <v>54</v>
      </c>
      <c r="C5269" s="10" t="s">
        <v>36</v>
      </c>
      <c r="D5269" s="10" t="s">
        <v>60</v>
      </c>
      <c r="E5269" s="36" t="s">
        <v>20</v>
      </c>
      <c r="F5269" s="16" t="s">
        <v>15</v>
      </c>
      <c r="G5269" s="12">
        <v>42369</v>
      </c>
      <c r="H5269" s="13">
        <v>5</v>
      </c>
      <c r="I5269" s="37">
        <v>4.0859888424360662E-2</v>
      </c>
      <c r="J5269" s="37"/>
      <c r="K5269" s="37">
        <v>0.16343955369741367</v>
      </c>
      <c r="L5269" s="37">
        <v>4.085988842430268E-2</v>
      </c>
      <c r="M5269" s="37"/>
      <c r="N5269" s="15"/>
    </row>
    <row r="5270" spans="1:14">
      <c r="A5270" s="33">
        <v>41912</v>
      </c>
      <c r="B5270" s="12" t="s">
        <v>54</v>
      </c>
      <c r="C5270" s="10" t="s">
        <v>36</v>
      </c>
      <c r="D5270" s="10" t="s">
        <v>60</v>
      </c>
      <c r="E5270" s="36" t="s">
        <v>20</v>
      </c>
      <c r="F5270" s="16" t="s">
        <v>15</v>
      </c>
      <c r="G5270" s="12">
        <v>42460</v>
      </c>
      <c r="H5270" s="13">
        <v>6</v>
      </c>
      <c r="I5270" s="37">
        <v>4.0859888424360662E-2</v>
      </c>
      <c r="J5270" s="37"/>
      <c r="K5270" s="37">
        <v>0.13783783794166055</v>
      </c>
      <c r="L5270" s="37">
        <v>1.5258172668607538E-2</v>
      </c>
      <c r="M5270" s="37"/>
      <c r="N5270" s="15"/>
    </row>
    <row r="5271" spans="1:14">
      <c r="A5271" s="33">
        <v>41912</v>
      </c>
      <c r="B5271" s="12" t="s">
        <v>54</v>
      </c>
      <c r="C5271" s="10" t="s">
        <v>36</v>
      </c>
      <c r="D5271" s="10" t="s">
        <v>60</v>
      </c>
      <c r="E5271" s="36" t="s">
        <v>20</v>
      </c>
      <c r="F5271" s="16" t="s">
        <v>15</v>
      </c>
      <c r="G5271" s="12">
        <v>42551</v>
      </c>
      <c r="H5271" s="13">
        <v>7</v>
      </c>
      <c r="I5271" s="37">
        <v>4.0859888424360662E-2</v>
      </c>
      <c r="J5271" s="37"/>
      <c r="K5271" s="37">
        <v>0.11223612218584947</v>
      </c>
      <c r="L5271" s="37">
        <v>1.5258172668549584E-2</v>
      </c>
      <c r="M5271" s="37"/>
      <c r="N5271" s="15"/>
    </row>
    <row r="5272" spans="1:14">
      <c r="A5272" s="33">
        <v>41912</v>
      </c>
      <c r="B5272" s="12" t="s">
        <v>54</v>
      </c>
      <c r="C5272" s="10" t="s">
        <v>36</v>
      </c>
      <c r="D5272" s="10" t="s">
        <v>60</v>
      </c>
      <c r="E5272" s="36" t="s">
        <v>20</v>
      </c>
      <c r="F5272" s="16" t="s">
        <v>15</v>
      </c>
      <c r="G5272" s="12">
        <v>42643</v>
      </c>
      <c r="H5272" s="13">
        <v>8</v>
      </c>
      <c r="I5272" s="37">
        <v>4.0859888424364284E-2</v>
      </c>
      <c r="J5272" s="37"/>
      <c r="K5272" s="37">
        <v>8.66344064300094E-2</v>
      </c>
      <c r="L5272" s="37">
        <v>1.5258172668524216E-2</v>
      </c>
      <c r="M5272" s="37"/>
      <c r="N5272" s="15"/>
    </row>
    <row r="5273" spans="1:14">
      <c r="A5273" s="33">
        <v>41912</v>
      </c>
      <c r="B5273" s="12" t="s">
        <v>54</v>
      </c>
      <c r="C5273" s="10" t="s">
        <v>36</v>
      </c>
      <c r="D5273" s="10" t="s">
        <v>60</v>
      </c>
      <c r="E5273" s="36" t="s">
        <v>20</v>
      </c>
      <c r="F5273" s="16" t="s">
        <v>15</v>
      </c>
      <c r="G5273" s="12">
        <v>42735</v>
      </c>
      <c r="H5273" s="13">
        <v>9</v>
      </c>
      <c r="I5273" s="37">
        <v>4.0859888424364284E-2</v>
      </c>
      <c r="J5273" s="37"/>
      <c r="K5273" s="37">
        <v>6.1032690674212804E-2</v>
      </c>
      <c r="L5273" s="37">
        <v>1.5258172668567688E-2</v>
      </c>
      <c r="M5273" s="37"/>
      <c r="N5273" s="15"/>
    </row>
    <row r="5274" spans="1:14">
      <c r="A5274" s="33">
        <v>41912</v>
      </c>
      <c r="B5274" s="12" t="s">
        <v>54</v>
      </c>
      <c r="C5274" s="10" t="s">
        <v>37</v>
      </c>
      <c r="D5274" s="10" t="s">
        <v>60</v>
      </c>
      <c r="E5274" s="16" t="s">
        <v>12</v>
      </c>
      <c r="F5274" s="16" t="s">
        <v>16</v>
      </c>
      <c r="G5274" s="12">
        <v>42004</v>
      </c>
      <c r="H5274" s="13">
        <v>1</v>
      </c>
      <c r="I5274" s="37">
        <v>0.1331970386839621</v>
      </c>
      <c r="J5274" s="37"/>
      <c r="K5274" s="37">
        <v>0.53278815473583452</v>
      </c>
      <c r="L5274" s="37">
        <v>0.66598519341979667</v>
      </c>
      <c r="M5274" s="37"/>
      <c r="N5274" s="15"/>
    </row>
    <row r="5275" spans="1:14">
      <c r="A5275" s="33">
        <v>41912</v>
      </c>
      <c r="B5275" s="12" t="s">
        <v>54</v>
      </c>
      <c r="C5275" s="10" t="s">
        <v>37</v>
      </c>
      <c r="D5275" s="10" t="s">
        <v>60</v>
      </c>
      <c r="E5275" s="16" t="s">
        <v>12</v>
      </c>
      <c r="F5275" s="16" t="s">
        <v>16</v>
      </c>
      <c r="G5275" s="12">
        <v>42094</v>
      </c>
      <c r="H5275" s="13">
        <v>2</v>
      </c>
      <c r="I5275" s="37">
        <v>0.1331970386839621</v>
      </c>
      <c r="J5275" s="37"/>
      <c r="K5275" s="37">
        <v>0.53278815473583452</v>
      </c>
      <c r="L5275" s="37">
        <v>0.1331970386839621</v>
      </c>
      <c r="M5275" s="37"/>
      <c r="N5275" s="15"/>
    </row>
    <row r="5276" spans="1:14">
      <c r="A5276" s="33">
        <v>41912</v>
      </c>
      <c r="B5276" s="12" t="s">
        <v>54</v>
      </c>
      <c r="C5276" s="10" t="s">
        <v>37</v>
      </c>
      <c r="D5276" s="10" t="s">
        <v>60</v>
      </c>
      <c r="E5276" s="16" t="s">
        <v>12</v>
      </c>
      <c r="F5276" s="16" t="s">
        <v>16</v>
      </c>
      <c r="G5276" s="12">
        <v>42185</v>
      </c>
      <c r="H5276" s="13">
        <v>3</v>
      </c>
      <c r="I5276" s="37">
        <v>0.13319703868395863</v>
      </c>
      <c r="J5276" s="37"/>
      <c r="K5276" s="37">
        <v>0.53278815473583452</v>
      </c>
      <c r="L5276" s="37">
        <v>0.13319703868395863</v>
      </c>
      <c r="M5276" s="37"/>
      <c r="N5276" s="15"/>
    </row>
    <row r="5277" spans="1:14">
      <c r="A5277" s="33">
        <v>41912</v>
      </c>
      <c r="B5277" s="12" t="s">
        <v>54</v>
      </c>
      <c r="C5277" s="10" t="s">
        <v>37</v>
      </c>
      <c r="D5277" s="10" t="s">
        <v>60</v>
      </c>
      <c r="E5277" s="16" t="s">
        <v>12</v>
      </c>
      <c r="F5277" s="16" t="s">
        <v>16</v>
      </c>
      <c r="G5277" s="12">
        <v>42277</v>
      </c>
      <c r="H5277" s="13">
        <v>4</v>
      </c>
      <c r="I5277" s="37">
        <v>0.13319703868395863</v>
      </c>
      <c r="J5277" s="37"/>
      <c r="K5277" s="37">
        <v>0.53278815473580665</v>
      </c>
      <c r="L5277" s="37">
        <v>0.13319703868393076</v>
      </c>
      <c r="M5277" s="37"/>
      <c r="N5277" s="15"/>
    </row>
    <row r="5278" spans="1:14">
      <c r="A5278" s="33">
        <v>41912</v>
      </c>
      <c r="B5278" s="12" t="s">
        <v>54</v>
      </c>
      <c r="C5278" s="10" t="s">
        <v>37</v>
      </c>
      <c r="D5278" s="10" t="s">
        <v>60</v>
      </c>
      <c r="E5278" s="16" t="s">
        <v>12</v>
      </c>
      <c r="F5278" s="16" t="s">
        <v>16</v>
      </c>
      <c r="G5278" s="12">
        <v>42369</v>
      </c>
      <c r="H5278" s="13">
        <v>5</v>
      </c>
      <c r="I5278" s="37">
        <v>0.13319703868395863</v>
      </c>
      <c r="J5278" s="37"/>
      <c r="K5278" s="37">
        <v>0.53278815473583452</v>
      </c>
      <c r="L5278" s="37">
        <v>0.1331970386839865</v>
      </c>
      <c r="M5278" s="37"/>
      <c r="N5278" s="15"/>
    </row>
    <row r="5279" spans="1:14">
      <c r="A5279" s="33">
        <v>41912</v>
      </c>
      <c r="B5279" s="12" t="s">
        <v>54</v>
      </c>
      <c r="C5279" s="10" t="s">
        <v>37</v>
      </c>
      <c r="D5279" s="10" t="s">
        <v>60</v>
      </c>
      <c r="E5279" s="16" t="s">
        <v>12</v>
      </c>
      <c r="F5279" s="16" t="s">
        <v>16</v>
      </c>
      <c r="G5279" s="12">
        <v>42460</v>
      </c>
      <c r="H5279" s="13">
        <v>6</v>
      </c>
      <c r="I5279" s="37">
        <v>0.13319703868395863</v>
      </c>
      <c r="J5279" s="37"/>
      <c r="K5279" s="37">
        <v>0.44055935399851592</v>
      </c>
      <c r="L5279" s="37">
        <v>4.0968237946640035E-2</v>
      </c>
      <c r="M5279" s="37"/>
      <c r="N5279" s="15"/>
    </row>
    <row r="5280" spans="1:14">
      <c r="A5280" s="33">
        <v>41912</v>
      </c>
      <c r="B5280" s="12" t="s">
        <v>54</v>
      </c>
      <c r="C5280" s="10" t="s">
        <v>37</v>
      </c>
      <c r="D5280" s="10" t="s">
        <v>60</v>
      </c>
      <c r="E5280" s="16" t="s">
        <v>12</v>
      </c>
      <c r="F5280" s="16" t="s">
        <v>16</v>
      </c>
      <c r="G5280" s="12">
        <v>42551</v>
      </c>
      <c r="H5280" s="13">
        <v>7</v>
      </c>
      <c r="I5280" s="37">
        <v>0.13319703868395863</v>
      </c>
      <c r="J5280" s="37"/>
      <c r="K5280" s="37">
        <v>0.34833055326111378</v>
      </c>
      <c r="L5280" s="37">
        <v>4.0968237946556491E-2</v>
      </c>
      <c r="M5280" s="37"/>
      <c r="N5280" s="15"/>
    </row>
    <row r="5281" spans="1:14">
      <c r="A5281" s="33">
        <v>41912</v>
      </c>
      <c r="B5281" s="12" t="s">
        <v>54</v>
      </c>
      <c r="C5281" s="10" t="s">
        <v>37</v>
      </c>
      <c r="D5281" s="10" t="s">
        <v>60</v>
      </c>
      <c r="E5281" s="16" t="s">
        <v>12</v>
      </c>
      <c r="F5281" s="16" t="s">
        <v>16</v>
      </c>
      <c r="G5281" s="12">
        <v>42643</v>
      </c>
      <c r="H5281" s="13">
        <v>8</v>
      </c>
      <c r="I5281" s="37">
        <v>0.13319703868395863</v>
      </c>
      <c r="J5281" s="37"/>
      <c r="K5281" s="37">
        <v>0.25610175252376732</v>
      </c>
      <c r="L5281" s="37">
        <v>4.0968237946612168E-2</v>
      </c>
      <c r="M5281" s="37"/>
      <c r="N5281" s="15"/>
    </row>
    <row r="5282" spans="1:14">
      <c r="A5282" s="33">
        <v>41912</v>
      </c>
      <c r="B5282" s="12" t="s">
        <v>54</v>
      </c>
      <c r="C5282" s="10" t="s">
        <v>37</v>
      </c>
      <c r="D5282" s="10" t="s">
        <v>60</v>
      </c>
      <c r="E5282" s="16" t="s">
        <v>12</v>
      </c>
      <c r="F5282" s="16" t="s">
        <v>16</v>
      </c>
      <c r="G5282" s="12">
        <v>42735</v>
      </c>
      <c r="H5282" s="13">
        <v>9</v>
      </c>
      <c r="I5282" s="37">
        <v>0.13319703868395863</v>
      </c>
      <c r="J5282" s="37"/>
      <c r="K5282" s="37">
        <v>0.16387295178640698</v>
      </c>
      <c r="L5282" s="37">
        <v>4.096823794659829E-2</v>
      </c>
      <c r="M5282" s="37"/>
      <c r="N5282" s="15"/>
    </row>
    <row r="5283" spans="1:14">
      <c r="A5283" s="33">
        <v>41912</v>
      </c>
      <c r="B5283" s="12" t="s">
        <v>54</v>
      </c>
      <c r="C5283" s="10" t="s">
        <v>37</v>
      </c>
      <c r="D5283" s="10" t="s">
        <v>60</v>
      </c>
      <c r="E5283" s="36" t="s">
        <v>20</v>
      </c>
      <c r="F5283" s="16" t="s">
        <v>15</v>
      </c>
      <c r="G5283" s="12">
        <v>42004</v>
      </c>
      <c r="H5283" s="13">
        <v>1</v>
      </c>
      <c r="I5283" s="37">
        <v>0.1386336525077973</v>
      </c>
      <c r="J5283" s="37"/>
      <c r="K5283" s="37">
        <v>0.55453461003117466</v>
      </c>
      <c r="L5283" s="37">
        <v>0.6931682625389719</v>
      </c>
      <c r="M5283" s="37"/>
      <c r="N5283" s="15"/>
    </row>
    <row r="5284" spans="1:14">
      <c r="A5284" s="33">
        <v>41912</v>
      </c>
      <c r="B5284" s="12" t="s">
        <v>54</v>
      </c>
      <c r="C5284" s="10" t="s">
        <v>37</v>
      </c>
      <c r="D5284" s="10" t="s">
        <v>60</v>
      </c>
      <c r="E5284" s="36" t="s">
        <v>20</v>
      </c>
      <c r="F5284" s="16" t="s">
        <v>15</v>
      </c>
      <c r="G5284" s="12">
        <v>42094</v>
      </c>
      <c r="H5284" s="13">
        <v>2</v>
      </c>
      <c r="I5284" s="37">
        <v>0.1386336525077973</v>
      </c>
      <c r="J5284" s="37"/>
      <c r="K5284" s="37">
        <v>0.55453461003117466</v>
      </c>
      <c r="L5284" s="37">
        <v>0.1386336525077973</v>
      </c>
      <c r="M5284" s="37"/>
      <c r="N5284" s="15"/>
    </row>
    <row r="5285" spans="1:14">
      <c r="A5285" s="33">
        <v>41912</v>
      </c>
      <c r="B5285" s="12" t="s">
        <v>54</v>
      </c>
      <c r="C5285" s="10" t="s">
        <v>37</v>
      </c>
      <c r="D5285" s="10" t="s">
        <v>60</v>
      </c>
      <c r="E5285" s="36" t="s">
        <v>20</v>
      </c>
      <c r="F5285" s="16" t="s">
        <v>15</v>
      </c>
      <c r="G5285" s="12">
        <v>42185</v>
      </c>
      <c r="H5285" s="13">
        <v>3</v>
      </c>
      <c r="I5285" s="37">
        <v>0.13863365250779366</v>
      </c>
      <c r="J5285" s="37"/>
      <c r="K5285" s="37">
        <v>0.55453461003117466</v>
      </c>
      <c r="L5285" s="37">
        <v>0.13863365250779366</v>
      </c>
      <c r="M5285" s="37"/>
      <c r="N5285" s="15"/>
    </row>
    <row r="5286" spans="1:14">
      <c r="A5286" s="33">
        <v>41912</v>
      </c>
      <c r="B5286" s="12" t="s">
        <v>54</v>
      </c>
      <c r="C5286" s="10" t="s">
        <v>37</v>
      </c>
      <c r="D5286" s="10" t="s">
        <v>60</v>
      </c>
      <c r="E5286" s="36" t="s">
        <v>20</v>
      </c>
      <c r="F5286" s="16" t="s">
        <v>15</v>
      </c>
      <c r="G5286" s="12">
        <v>42277</v>
      </c>
      <c r="H5286" s="13">
        <v>4</v>
      </c>
      <c r="I5286" s="37">
        <v>0.13863365250779366</v>
      </c>
      <c r="J5286" s="37"/>
      <c r="K5286" s="37">
        <v>0.55453461003114568</v>
      </c>
      <c r="L5286" s="37">
        <v>0.13863365250776469</v>
      </c>
      <c r="M5286" s="37"/>
      <c r="N5286" s="15"/>
    </row>
    <row r="5287" spans="1:14">
      <c r="A5287" s="33">
        <v>41912</v>
      </c>
      <c r="B5287" s="12" t="s">
        <v>54</v>
      </c>
      <c r="C5287" s="10" t="s">
        <v>37</v>
      </c>
      <c r="D5287" s="10" t="s">
        <v>60</v>
      </c>
      <c r="E5287" s="36" t="s">
        <v>20</v>
      </c>
      <c r="F5287" s="16" t="s">
        <v>15</v>
      </c>
      <c r="G5287" s="12">
        <v>42369</v>
      </c>
      <c r="H5287" s="13">
        <v>5</v>
      </c>
      <c r="I5287" s="37">
        <v>0.13863365250779366</v>
      </c>
      <c r="J5287" s="37"/>
      <c r="K5287" s="37">
        <v>0.55453461003117466</v>
      </c>
      <c r="L5287" s="37">
        <v>0.13863365250782264</v>
      </c>
      <c r="M5287" s="37"/>
      <c r="N5287" s="15"/>
    </row>
    <row r="5288" spans="1:14">
      <c r="A5288" s="33">
        <v>41912</v>
      </c>
      <c r="B5288" s="12" t="s">
        <v>54</v>
      </c>
      <c r="C5288" s="10" t="s">
        <v>37</v>
      </c>
      <c r="D5288" s="10" t="s">
        <v>60</v>
      </c>
      <c r="E5288" s="36" t="s">
        <v>20</v>
      </c>
      <c r="F5288" s="16" t="s">
        <v>15</v>
      </c>
      <c r="G5288" s="12">
        <v>42460</v>
      </c>
      <c r="H5288" s="13">
        <v>6</v>
      </c>
      <c r="I5288" s="37">
        <v>0.13863365250779366</v>
      </c>
      <c r="J5288" s="37"/>
      <c r="K5288" s="37">
        <v>0.45854136844743493</v>
      </c>
      <c r="L5288" s="37">
        <v>4.2640410924053934E-2</v>
      </c>
      <c r="M5288" s="37"/>
      <c r="N5288" s="15"/>
    </row>
    <row r="5289" spans="1:14">
      <c r="A5289" s="33">
        <v>41912</v>
      </c>
      <c r="B5289" s="12" t="s">
        <v>54</v>
      </c>
      <c r="C5289" s="10" t="s">
        <v>37</v>
      </c>
      <c r="D5289" s="10" t="s">
        <v>60</v>
      </c>
      <c r="E5289" s="36" t="s">
        <v>20</v>
      </c>
      <c r="F5289" s="16" t="s">
        <v>15</v>
      </c>
      <c r="G5289" s="12">
        <v>42551</v>
      </c>
      <c r="H5289" s="13">
        <v>7</v>
      </c>
      <c r="I5289" s="37">
        <v>0.13863365250779366</v>
      </c>
      <c r="J5289" s="37"/>
      <c r="K5289" s="37">
        <v>0.36254812686360821</v>
      </c>
      <c r="L5289" s="37">
        <v>4.2640410923966948E-2</v>
      </c>
      <c r="M5289" s="37"/>
      <c r="N5289" s="15"/>
    </row>
    <row r="5290" spans="1:14">
      <c r="A5290" s="33">
        <v>41912</v>
      </c>
      <c r="B5290" s="12" t="s">
        <v>54</v>
      </c>
      <c r="C5290" s="10" t="s">
        <v>37</v>
      </c>
      <c r="D5290" s="10" t="s">
        <v>60</v>
      </c>
      <c r="E5290" s="36" t="s">
        <v>20</v>
      </c>
      <c r="F5290" s="16" t="s">
        <v>15</v>
      </c>
      <c r="G5290" s="12">
        <v>42643</v>
      </c>
      <c r="H5290" s="13">
        <v>8</v>
      </c>
      <c r="I5290" s="37">
        <v>0.13863365250779366</v>
      </c>
      <c r="J5290" s="37"/>
      <c r="K5290" s="37">
        <v>0.2665548852798395</v>
      </c>
      <c r="L5290" s="37">
        <v>4.2640410924024957E-2</v>
      </c>
      <c r="M5290" s="37"/>
      <c r="N5290" s="15"/>
    </row>
    <row r="5291" spans="1:14">
      <c r="A5291" s="33">
        <v>41912</v>
      </c>
      <c r="B5291" s="12" t="s">
        <v>54</v>
      </c>
      <c r="C5291" s="10" t="s">
        <v>37</v>
      </c>
      <c r="D5291" s="10" t="s">
        <v>60</v>
      </c>
      <c r="E5291" s="36" t="s">
        <v>20</v>
      </c>
      <c r="F5291" s="16" t="s">
        <v>15</v>
      </c>
      <c r="G5291" s="12">
        <v>42735</v>
      </c>
      <c r="H5291" s="13">
        <v>9</v>
      </c>
      <c r="I5291" s="37">
        <v>0.13863365250779366</v>
      </c>
      <c r="J5291" s="37"/>
      <c r="K5291" s="37">
        <v>0.17056164369605625</v>
      </c>
      <c r="L5291" s="37">
        <v>4.2640410924010413E-2</v>
      </c>
      <c r="M5291" s="37"/>
      <c r="N5291" s="15"/>
    </row>
    <row r="5292" spans="1:14">
      <c r="A5292" s="33">
        <v>41912</v>
      </c>
      <c r="B5292" s="12" t="s">
        <v>54</v>
      </c>
      <c r="C5292" s="10" t="s">
        <v>36</v>
      </c>
      <c r="D5292" s="10" t="s">
        <v>61</v>
      </c>
      <c r="E5292" s="16" t="s">
        <v>12</v>
      </c>
      <c r="F5292" s="16" t="s">
        <v>13</v>
      </c>
      <c r="G5292" s="12">
        <v>42004</v>
      </c>
      <c r="H5292" s="13">
        <v>1</v>
      </c>
      <c r="I5292" s="37">
        <v>8.7860487595286418E-2</v>
      </c>
      <c r="J5292" s="37"/>
      <c r="K5292" s="37"/>
      <c r="L5292" s="37">
        <v>8.7860487595286418E-2</v>
      </c>
      <c r="M5292" s="37"/>
      <c r="N5292" s="15"/>
    </row>
    <row r="5293" spans="1:14">
      <c r="A5293" s="33">
        <v>41912</v>
      </c>
      <c r="B5293" s="12" t="s">
        <v>54</v>
      </c>
      <c r="C5293" s="10" t="s">
        <v>36</v>
      </c>
      <c r="D5293" s="10" t="s">
        <v>61</v>
      </c>
      <c r="E5293" s="16" t="s">
        <v>12</v>
      </c>
      <c r="F5293" s="16" t="s">
        <v>13</v>
      </c>
      <c r="G5293" s="12">
        <v>42094</v>
      </c>
      <c r="H5293" s="13">
        <v>2</v>
      </c>
      <c r="I5293" s="37">
        <v>0.17056632051639831</v>
      </c>
      <c r="J5293" s="37"/>
      <c r="K5293" s="37"/>
      <c r="L5293" s="37">
        <v>0.17056632051639831</v>
      </c>
      <c r="M5293" s="37"/>
      <c r="N5293" s="15"/>
    </row>
    <row r="5294" spans="1:14">
      <c r="A5294" s="33">
        <v>41912</v>
      </c>
      <c r="B5294" s="12" t="s">
        <v>54</v>
      </c>
      <c r="C5294" s="10" t="s">
        <v>36</v>
      </c>
      <c r="D5294" s="10" t="s">
        <v>61</v>
      </c>
      <c r="E5294" s="16" t="s">
        <v>12</v>
      </c>
      <c r="F5294" s="16" t="s">
        <v>13</v>
      </c>
      <c r="G5294" s="12">
        <v>42185</v>
      </c>
      <c r="H5294" s="13">
        <v>3</v>
      </c>
      <c r="I5294" s="37">
        <v>0.16854818547926653</v>
      </c>
      <c r="J5294" s="37"/>
      <c r="K5294" s="37"/>
      <c r="L5294" s="37">
        <v>0.16854818547926653</v>
      </c>
      <c r="M5294" s="37"/>
      <c r="N5294" s="15"/>
    </row>
    <row r="5295" spans="1:14">
      <c r="A5295" s="33">
        <v>41912</v>
      </c>
      <c r="B5295" s="12" t="s">
        <v>54</v>
      </c>
      <c r="C5295" s="10" t="s">
        <v>36</v>
      </c>
      <c r="D5295" s="10" t="s">
        <v>61</v>
      </c>
      <c r="E5295" s="16" t="s">
        <v>12</v>
      </c>
      <c r="F5295" s="16" t="s">
        <v>13</v>
      </c>
      <c r="G5295" s="12">
        <v>42277</v>
      </c>
      <c r="H5295" s="13">
        <v>4</v>
      </c>
      <c r="I5295" s="37">
        <v>0.95634425671295453</v>
      </c>
      <c r="J5295" s="37"/>
      <c r="K5295" s="37"/>
      <c r="L5295" s="37">
        <v>0.95634425671295453</v>
      </c>
      <c r="M5295" s="37"/>
      <c r="N5295" s="15"/>
    </row>
    <row r="5296" spans="1:14">
      <c r="A5296" s="33">
        <v>41912</v>
      </c>
      <c r="B5296" s="12" t="s">
        <v>54</v>
      </c>
      <c r="C5296" s="10" t="s">
        <v>36</v>
      </c>
      <c r="D5296" s="10" t="s">
        <v>61</v>
      </c>
      <c r="E5296" s="16" t="s">
        <v>12</v>
      </c>
      <c r="F5296" s="16" t="s">
        <v>13</v>
      </c>
      <c r="G5296" s="12">
        <v>42369</v>
      </c>
      <c r="H5296" s="13">
        <v>5</v>
      </c>
      <c r="I5296" s="37">
        <v>7.8651054094392103E-2</v>
      </c>
      <c r="J5296" s="37"/>
      <c r="K5296" s="37"/>
      <c r="L5296" s="37">
        <v>7.8651054094392103E-2</v>
      </c>
      <c r="M5296" s="37"/>
      <c r="N5296" s="15"/>
    </row>
    <row r="5297" spans="1:14">
      <c r="A5297" s="33">
        <v>41912</v>
      </c>
      <c r="B5297" s="12" t="s">
        <v>54</v>
      </c>
      <c r="C5297" s="10" t="s">
        <v>36</v>
      </c>
      <c r="D5297" s="10" t="s">
        <v>61</v>
      </c>
      <c r="E5297" s="16" t="s">
        <v>12</v>
      </c>
      <c r="F5297" s="16" t="s">
        <v>13</v>
      </c>
      <c r="G5297" s="12">
        <v>42460</v>
      </c>
      <c r="H5297" s="13">
        <v>6</v>
      </c>
      <c r="I5297" s="37">
        <v>7.8322483202231924E-2</v>
      </c>
      <c r="J5297" s="37"/>
      <c r="K5297" s="37"/>
      <c r="L5297" s="37">
        <v>7.8322483202231924E-2</v>
      </c>
      <c r="M5297" s="37"/>
      <c r="N5297" s="15"/>
    </row>
    <row r="5298" spans="1:14">
      <c r="A5298" s="33">
        <v>41912</v>
      </c>
      <c r="B5298" s="12" t="s">
        <v>54</v>
      </c>
      <c r="C5298" s="10" t="s">
        <v>36</v>
      </c>
      <c r="D5298" s="10" t="s">
        <v>61</v>
      </c>
      <c r="E5298" s="16" t="s">
        <v>12</v>
      </c>
      <c r="F5298" s="16" t="s">
        <v>13</v>
      </c>
      <c r="G5298" s="12">
        <v>42551</v>
      </c>
      <c r="H5298" s="13">
        <v>7</v>
      </c>
      <c r="I5298" s="37">
        <v>0.11855646429662947</v>
      </c>
      <c r="J5298" s="37"/>
      <c r="K5298" s="37"/>
      <c r="L5298" s="37">
        <v>0.11855646429662947</v>
      </c>
      <c r="M5298" s="37"/>
      <c r="N5298" s="15"/>
    </row>
    <row r="5299" spans="1:14">
      <c r="A5299" s="33">
        <v>41912</v>
      </c>
      <c r="B5299" s="12" t="s">
        <v>54</v>
      </c>
      <c r="C5299" s="10" t="s">
        <v>36</v>
      </c>
      <c r="D5299" s="10" t="s">
        <v>61</v>
      </c>
      <c r="E5299" s="16" t="s">
        <v>12</v>
      </c>
      <c r="F5299" s="16" t="s">
        <v>13</v>
      </c>
      <c r="G5299" s="12">
        <v>42643</v>
      </c>
      <c r="H5299" s="13">
        <v>8</v>
      </c>
      <c r="I5299" s="37">
        <v>7.0572211610257313E-2</v>
      </c>
      <c r="J5299" s="37"/>
      <c r="K5299" s="37"/>
      <c r="L5299" s="37">
        <v>7.0572211610257313E-2</v>
      </c>
      <c r="M5299" s="37"/>
      <c r="N5299" s="15"/>
    </row>
    <row r="5300" spans="1:14">
      <c r="A5300" s="33">
        <v>41912</v>
      </c>
      <c r="B5300" s="12" t="s">
        <v>54</v>
      </c>
      <c r="C5300" s="10" t="s">
        <v>36</v>
      </c>
      <c r="D5300" s="10" t="s">
        <v>61</v>
      </c>
      <c r="E5300" s="16" t="s">
        <v>12</v>
      </c>
      <c r="F5300" s="16" t="s">
        <v>13</v>
      </c>
      <c r="G5300" s="12">
        <v>42735</v>
      </c>
      <c r="H5300" s="13">
        <v>9</v>
      </c>
      <c r="I5300" s="37">
        <v>9.1318281302040338E-2</v>
      </c>
      <c r="J5300" s="37"/>
      <c r="K5300" s="37"/>
      <c r="L5300" s="37">
        <v>9.1318281302040338E-2</v>
      </c>
      <c r="M5300" s="37"/>
      <c r="N5300" s="15"/>
    </row>
    <row r="5301" spans="1:14">
      <c r="A5301" s="33">
        <v>41912</v>
      </c>
      <c r="B5301" s="12" t="s">
        <v>54</v>
      </c>
      <c r="C5301" s="10" t="s">
        <v>36</v>
      </c>
      <c r="D5301" s="10" t="s">
        <v>61</v>
      </c>
      <c r="E5301" s="16" t="s">
        <v>12</v>
      </c>
      <c r="F5301" s="16" t="s">
        <v>14</v>
      </c>
      <c r="G5301" s="12">
        <v>42004</v>
      </c>
      <c r="H5301" s="13">
        <v>1</v>
      </c>
      <c r="I5301" s="37">
        <v>0.2509408007974202</v>
      </c>
      <c r="J5301" s="37"/>
      <c r="K5301" s="37"/>
      <c r="L5301" s="37">
        <v>0.2509408007974202</v>
      </c>
      <c r="M5301" s="37"/>
      <c r="N5301" s="15"/>
    </row>
    <row r="5302" spans="1:14">
      <c r="A5302" s="33">
        <v>41912</v>
      </c>
      <c r="B5302" s="12" t="s">
        <v>54</v>
      </c>
      <c r="C5302" s="10" t="s">
        <v>36</v>
      </c>
      <c r="D5302" s="10" t="s">
        <v>61</v>
      </c>
      <c r="E5302" s="16" t="s">
        <v>12</v>
      </c>
      <c r="F5302" s="16" t="s">
        <v>14</v>
      </c>
      <c r="G5302" s="12">
        <v>42094</v>
      </c>
      <c r="H5302" s="13">
        <v>2</v>
      </c>
      <c r="I5302" s="37">
        <v>2.9963481303163708</v>
      </c>
      <c r="J5302" s="37"/>
      <c r="K5302" s="37"/>
      <c r="L5302" s="37">
        <v>2.9963481303163708</v>
      </c>
      <c r="M5302" s="37"/>
      <c r="N5302" s="15"/>
    </row>
    <row r="5303" spans="1:14">
      <c r="A5303" s="33">
        <v>41912</v>
      </c>
      <c r="B5303" s="12" t="s">
        <v>54</v>
      </c>
      <c r="C5303" s="10" t="s">
        <v>36</v>
      </c>
      <c r="D5303" s="10" t="s">
        <v>61</v>
      </c>
      <c r="E5303" s="16" t="s">
        <v>12</v>
      </c>
      <c r="F5303" s="16" t="s">
        <v>14</v>
      </c>
      <c r="G5303" s="12">
        <v>42185</v>
      </c>
      <c r="H5303" s="13">
        <v>3</v>
      </c>
      <c r="I5303" s="37">
        <v>0.32442200387165765</v>
      </c>
      <c r="J5303" s="37"/>
      <c r="K5303" s="37"/>
      <c r="L5303" s="37">
        <v>0.32442200387165765</v>
      </c>
      <c r="M5303" s="37"/>
      <c r="N5303" s="15"/>
    </row>
    <row r="5304" spans="1:14">
      <c r="A5304" s="33">
        <v>41912</v>
      </c>
      <c r="B5304" s="12" t="s">
        <v>54</v>
      </c>
      <c r="C5304" s="10" t="s">
        <v>36</v>
      </c>
      <c r="D5304" s="10" t="s">
        <v>61</v>
      </c>
      <c r="E5304" s="16" t="s">
        <v>12</v>
      </c>
      <c r="F5304" s="16" t="s">
        <v>14</v>
      </c>
      <c r="G5304" s="12">
        <v>42277</v>
      </c>
      <c r="H5304" s="13">
        <v>4</v>
      </c>
      <c r="I5304" s="37">
        <v>0.35790663636283071</v>
      </c>
      <c r="J5304" s="37"/>
      <c r="K5304" s="37"/>
      <c r="L5304" s="37">
        <v>0.35790663636283071</v>
      </c>
      <c r="M5304" s="37"/>
      <c r="N5304" s="15"/>
    </row>
    <row r="5305" spans="1:14">
      <c r="A5305" s="33">
        <v>41912</v>
      </c>
      <c r="B5305" s="12" t="s">
        <v>54</v>
      </c>
      <c r="C5305" s="10" t="s">
        <v>36</v>
      </c>
      <c r="D5305" s="10" t="s">
        <v>61</v>
      </c>
      <c r="E5305" s="16" t="s">
        <v>12</v>
      </c>
      <c r="F5305" s="16" t="s">
        <v>14</v>
      </c>
      <c r="G5305" s="12">
        <v>42369</v>
      </c>
      <c r="H5305" s="13">
        <v>5</v>
      </c>
      <c r="I5305" s="37">
        <v>0.21697695267309414</v>
      </c>
      <c r="J5305" s="37"/>
      <c r="K5305" s="37"/>
      <c r="L5305" s="37">
        <v>0.21697695267309414</v>
      </c>
      <c r="M5305" s="37"/>
      <c r="N5305" s="15"/>
    </row>
    <row r="5306" spans="1:14">
      <c r="A5306" s="33">
        <v>41912</v>
      </c>
      <c r="B5306" s="12" t="s">
        <v>54</v>
      </c>
      <c r="C5306" s="10" t="s">
        <v>36</v>
      </c>
      <c r="D5306" s="10" t="s">
        <v>61</v>
      </c>
      <c r="E5306" s="16" t="s">
        <v>12</v>
      </c>
      <c r="F5306" s="16" t="s">
        <v>14</v>
      </c>
      <c r="G5306" s="12">
        <v>42460</v>
      </c>
      <c r="H5306" s="13">
        <v>6</v>
      </c>
      <c r="I5306" s="37">
        <v>0.21960887011717733</v>
      </c>
      <c r="J5306" s="37"/>
      <c r="K5306" s="37"/>
      <c r="L5306" s="37">
        <v>0.21960887011717733</v>
      </c>
      <c r="M5306" s="37"/>
      <c r="N5306" s="15"/>
    </row>
    <row r="5307" spans="1:14">
      <c r="A5307" s="33">
        <v>41912</v>
      </c>
      <c r="B5307" s="12" t="s">
        <v>54</v>
      </c>
      <c r="C5307" s="10" t="s">
        <v>36</v>
      </c>
      <c r="D5307" s="10" t="s">
        <v>61</v>
      </c>
      <c r="E5307" s="16" t="s">
        <v>12</v>
      </c>
      <c r="F5307" s="16" t="s">
        <v>14</v>
      </c>
      <c r="G5307" s="12">
        <v>42551</v>
      </c>
      <c r="H5307" s="13">
        <v>7</v>
      </c>
      <c r="I5307" s="37">
        <v>0.23644463631385526</v>
      </c>
      <c r="J5307" s="37"/>
      <c r="K5307" s="37"/>
      <c r="L5307" s="37">
        <v>0.23644463631385526</v>
      </c>
      <c r="M5307" s="37"/>
      <c r="N5307" s="15"/>
    </row>
    <row r="5308" spans="1:14">
      <c r="A5308" s="33">
        <v>41912</v>
      </c>
      <c r="B5308" s="12" t="s">
        <v>54</v>
      </c>
      <c r="C5308" s="10" t="s">
        <v>36</v>
      </c>
      <c r="D5308" s="10" t="s">
        <v>61</v>
      </c>
      <c r="E5308" s="16" t="s">
        <v>12</v>
      </c>
      <c r="F5308" s="16" t="s">
        <v>14</v>
      </c>
      <c r="G5308" s="12">
        <v>42643</v>
      </c>
      <c r="H5308" s="13">
        <v>8</v>
      </c>
      <c r="I5308" s="37">
        <v>0.2094858647712613</v>
      </c>
      <c r="J5308" s="37"/>
      <c r="K5308" s="37"/>
      <c r="L5308" s="37">
        <v>0.2094858647712613</v>
      </c>
      <c r="M5308" s="37"/>
      <c r="N5308" s="15"/>
    </row>
    <row r="5309" spans="1:14">
      <c r="A5309" s="33">
        <v>41912</v>
      </c>
      <c r="B5309" s="12" t="s">
        <v>54</v>
      </c>
      <c r="C5309" s="10" t="s">
        <v>36</v>
      </c>
      <c r="D5309" s="10" t="s">
        <v>61</v>
      </c>
      <c r="E5309" s="16" t="s">
        <v>12</v>
      </c>
      <c r="F5309" s="16" t="s">
        <v>14</v>
      </c>
      <c r="G5309" s="12">
        <v>42735</v>
      </c>
      <c r="H5309" s="13">
        <v>9</v>
      </c>
      <c r="I5309" s="37">
        <v>0.20619281152400054</v>
      </c>
      <c r="J5309" s="37"/>
      <c r="K5309" s="37"/>
      <c r="L5309" s="37">
        <v>0.20619281152400054</v>
      </c>
      <c r="M5309" s="37"/>
      <c r="N5309" s="15"/>
    </row>
    <row r="5310" spans="1:14">
      <c r="A5310" s="33">
        <v>41912</v>
      </c>
      <c r="B5310" s="12" t="s">
        <v>54</v>
      </c>
      <c r="C5310" s="10" t="s">
        <v>36</v>
      </c>
      <c r="D5310" s="10" t="s">
        <v>61</v>
      </c>
      <c r="E5310" s="16" t="s">
        <v>12</v>
      </c>
      <c r="F5310" s="16" t="s">
        <v>17</v>
      </c>
      <c r="G5310" s="12">
        <v>42004</v>
      </c>
      <c r="H5310" s="13">
        <v>1</v>
      </c>
      <c r="I5310" s="37">
        <v>1.4208818845488178</v>
      </c>
      <c r="J5310" s="37"/>
      <c r="K5310" s="37"/>
      <c r="L5310" s="37">
        <v>1.4208818845488178</v>
      </c>
      <c r="M5310" s="37"/>
      <c r="N5310" s="15"/>
    </row>
    <row r="5311" spans="1:14">
      <c r="A5311" s="33">
        <v>41912</v>
      </c>
      <c r="B5311" s="12" t="s">
        <v>54</v>
      </c>
      <c r="C5311" s="10" t="s">
        <v>36</v>
      </c>
      <c r="D5311" s="10" t="s">
        <v>61</v>
      </c>
      <c r="E5311" s="16" t="s">
        <v>12</v>
      </c>
      <c r="F5311" s="16" t="s">
        <v>17</v>
      </c>
      <c r="G5311" s="12">
        <v>42094</v>
      </c>
      <c r="H5311" s="13">
        <v>2</v>
      </c>
      <c r="I5311" s="37">
        <v>1.3699505782645964</v>
      </c>
      <c r="J5311" s="37"/>
      <c r="K5311" s="37"/>
      <c r="L5311" s="37">
        <v>1.3699505782645964</v>
      </c>
      <c r="M5311" s="37"/>
      <c r="N5311" s="15"/>
    </row>
    <row r="5312" spans="1:14">
      <c r="A5312" s="33">
        <v>41912</v>
      </c>
      <c r="B5312" s="12" t="s">
        <v>54</v>
      </c>
      <c r="C5312" s="10" t="s">
        <v>36</v>
      </c>
      <c r="D5312" s="10" t="s">
        <v>61</v>
      </c>
      <c r="E5312" s="16" t="s">
        <v>12</v>
      </c>
      <c r="F5312" s="16" t="s">
        <v>17</v>
      </c>
      <c r="G5312" s="12">
        <v>42185</v>
      </c>
      <c r="H5312" s="13">
        <v>3</v>
      </c>
      <c r="I5312" s="37">
        <v>1.2629870142709336</v>
      </c>
      <c r="J5312" s="37"/>
      <c r="K5312" s="37"/>
      <c r="L5312" s="37">
        <v>1.2629870142709336</v>
      </c>
      <c r="M5312" s="37"/>
      <c r="N5312" s="15"/>
    </row>
    <row r="5313" spans="1:14">
      <c r="A5313" s="33">
        <v>41912</v>
      </c>
      <c r="B5313" s="12" t="s">
        <v>54</v>
      </c>
      <c r="C5313" s="10" t="s">
        <v>36</v>
      </c>
      <c r="D5313" s="10" t="s">
        <v>61</v>
      </c>
      <c r="E5313" s="16" t="s">
        <v>12</v>
      </c>
      <c r="F5313" s="16" t="s">
        <v>17</v>
      </c>
      <c r="G5313" s="12">
        <v>42277</v>
      </c>
      <c r="H5313" s="13">
        <v>4</v>
      </c>
      <c r="I5313" s="37">
        <v>1.6605685882225281</v>
      </c>
      <c r="J5313" s="37"/>
      <c r="K5313" s="37"/>
      <c r="L5313" s="37">
        <v>1.6605685882225281</v>
      </c>
      <c r="M5313" s="37"/>
      <c r="N5313" s="15"/>
    </row>
    <row r="5314" spans="1:14">
      <c r="A5314" s="33">
        <v>41912</v>
      </c>
      <c r="B5314" s="12" t="s">
        <v>54</v>
      </c>
      <c r="C5314" s="10" t="s">
        <v>36</v>
      </c>
      <c r="D5314" s="10" t="s">
        <v>61</v>
      </c>
      <c r="E5314" s="16" t="s">
        <v>12</v>
      </c>
      <c r="F5314" s="16" t="s">
        <v>17</v>
      </c>
      <c r="G5314" s="12">
        <v>42369</v>
      </c>
      <c r="H5314" s="13">
        <v>5</v>
      </c>
      <c r="I5314" s="37">
        <v>0.69526563610856185</v>
      </c>
      <c r="J5314" s="37"/>
      <c r="K5314" s="37"/>
      <c r="L5314" s="37">
        <v>0.69526563610856185</v>
      </c>
      <c r="M5314" s="37"/>
      <c r="N5314" s="15"/>
    </row>
    <row r="5315" spans="1:14">
      <c r="A5315" s="33">
        <v>41912</v>
      </c>
      <c r="B5315" s="12" t="s">
        <v>54</v>
      </c>
      <c r="C5315" s="10" t="s">
        <v>36</v>
      </c>
      <c r="D5315" s="10" t="s">
        <v>61</v>
      </c>
      <c r="E5315" s="16" t="s">
        <v>12</v>
      </c>
      <c r="F5315" s="16" t="s">
        <v>17</v>
      </c>
      <c r="G5315" s="12">
        <v>42460</v>
      </c>
      <c r="H5315" s="13">
        <v>6</v>
      </c>
      <c r="I5315" s="37">
        <v>0.47927621832713752</v>
      </c>
      <c r="J5315" s="37"/>
      <c r="K5315" s="37"/>
      <c r="L5315" s="37">
        <v>0.47927621832713752</v>
      </c>
      <c r="M5315" s="37"/>
      <c r="N5315" s="15"/>
    </row>
    <row r="5316" spans="1:14">
      <c r="A5316" s="33">
        <v>41912</v>
      </c>
      <c r="B5316" s="12" t="s">
        <v>54</v>
      </c>
      <c r="C5316" s="10" t="s">
        <v>36</v>
      </c>
      <c r="D5316" s="10" t="s">
        <v>61</v>
      </c>
      <c r="E5316" s="16" t="s">
        <v>12</v>
      </c>
      <c r="F5316" s="16" t="s">
        <v>17</v>
      </c>
      <c r="G5316" s="12">
        <v>42551</v>
      </c>
      <c r="H5316" s="13">
        <v>7</v>
      </c>
      <c r="I5316" s="37">
        <v>0.5098516937251848</v>
      </c>
      <c r="J5316" s="37"/>
      <c r="K5316" s="37"/>
      <c r="L5316" s="37">
        <v>0.5098516937251848</v>
      </c>
      <c r="M5316" s="37"/>
      <c r="N5316" s="15"/>
    </row>
    <row r="5317" spans="1:14">
      <c r="A5317" s="33">
        <v>41912</v>
      </c>
      <c r="B5317" s="12" t="s">
        <v>54</v>
      </c>
      <c r="C5317" s="10" t="s">
        <v>36</v>
      </c>
      <c r="D5317" s="10" t="s">
        <v>61</v>
      </c>
      <c r="E5317" s="16" t="s">
        <v>12</v>
      </c>
      <c r="F5317" s="16" t="s">
        <v>17</v>
      </c>
      <c r="G5317" s="12">
        <v>42643</v>
      </c>
      <c r="H5317" s="13">
        <v>8</v>
      </c>
      <c r="I5317" s="37">
        <v>0.66505339734505198</v>
      </c>
      <c r="J5317" s="37"/>
      <c r="K5317" s="37"/>
      <c r="L5317" s="37">
        <v>0.66505339734505198</v>
      </c>
      <c r="M5317" s="37"/>
      <c r="N5317" s="15"/>
    </row>
    <row r="5318" spans="1:14">
      <c r="A5318" s="33">
        <v>41912</v>
      </c>
      <c r="B5318" s="12" t="s">
        <v>54</v>
      </c>
      <c r="C5318" s="10" t="s">
        <v>36</v>
      </c>
      <c r="D5318" s="10" t="s">
        <v>61</v>
      </c>
      <c r="E5318" s="16" t="s">
        <v>12</v>
      </c>
      <c r="F5318" s="16" t="s">
        <v>17</v>
      </c>
      <c r="G5318" s="12">
        <v>42735</v>
      </c>
      <c r="H5318" s="13">
        <v>9</v>
      </c>
      <c r="I5318" s="37">
        <v>0.39470502241263683</v>
      </c>
      <c r="J5318" s="37"/>
      <c r="K5318" s="37"/>
      <c r="L5318" s="37">
        <v>0.39470502241263683</v>
      </c>
      <c r="M5318" s="37"/>
      <c r="N5318" s="15"/>
    </row>
    <row r="5319" spans="1:14">
      <c r="A5319" s="33">
        <v>41912</v>
      </c>
      <c r="B5319" s="12" t="s">
        <v>54</v>
      </c>
      <c r="C5319" s="10" t="s">
        <v>37</v>
      </c>
      <c r="D5319" s="10" t="s">
        <v>61</v>
      </c>
      <c r="E5319" s="16" t="s">
        <v>12</v>
      </c>
      <c r="F5319" s="16" t="s">
        <v>13</v>
      </c>
      <c r="G5319" s="12">
        <v>42004</v>
      </c>
      <c r="H5319" s="13">
        <v>1</v>
      </c>
      <c r="I5319" s="37">
        <v>0.44012121582388497</v>
      </c>
      <c r="J5319" s="37"/>
      <c r="K5319" s="37"/>
      <c r="L5319" s="37">
        <v>0.44012121582388497</v>
      </c>
      <c r="M5319" s="37"/>
      <c r="N5319" s="15"/>
    </row>
    <row r="5320" spans="1:14">
      <c r="A5320" s="33">
        <v>41912</v>
      </c>
      <c r="B5320" s="12" t="s">
        <v>54</v>
      </c>
      <c r="C5320" s="10" t="s">
        <v>37</v>
      </c>
      <c r="D5320" s="10" t="s">
        <v>61</v>
      </c>
      <c r="E5320" s="16" t="s">
        <v>12</v>
      </c>
      <c r="F5320" s="16" t="s">
        <v>13</v>
      </c>
      <c r="G5320" s="12">
        <v>42094</v>
      </c>
      <c r="H5320" s="13">
        <v>2</v>
      </c>
      <c r="I5320" s="37">
        <v>0.58452499330748608</v>
      </c>
      <c r="J5320" s="37"/>
      <c r="K5320" s="37"/>
      <c r="L5320" s="37">
        <v>0.58452499330748608</v>
      </c>
      <c r="M5320" s="37"/>
      <c r="N5320" s="15"/>
    </row>
    <row r="5321" spans="1:14">
      <c r="A5321" s="33">
        <v>41912</v>
      </c>
      <c r="B5321" s="12" t="s">
        <v>54</v>
      </c>
      <c r="C5321" s="10" t="s">
        <v>37</v>
      </c>
      <c r="D5321" s="10" t="s">
        <v>61</v>
      </c>
      <c r="E5321" s="16" t="s">
        <v>12</v>
      </c>
      <c r="F5321" s="16" t="s">
        <v>13</v>
      </c>
      <c r="G5321" s="12">
        <v>42185</v>
      </c>
      <c r="H5321" s="13">
        <v>3</v>
      </c>
      <c r="I5321" s="37">
        <v>0.57811305090061449</v>
      </c>
      <c r="J5321" s="37"/>
      <c r="K5321" s="37"/>
      <c r="L5321" s="37">
        <v>0.57811305090061449</v>
      </c>
      <c r="M5321" s="37"/>
      <c r="N5321" s="15"/>
    </row>
    <row r="5322" spans="1:14">
      <c r="A5322" s="33">
        <v>41912</v>
      </c>
      <c r="B5322" s="12" t="s">
        <v>54</v>
      </c>
      <c r="C5322" s="10" t="s">
        <v>37</v>
      </c>
      <c r="D5322" s="10" t="s">
        <v>61</v>
      </c>
      <c r="E5322" s="16" t="s">
        <v>12</v>
      </c>
      <c r="F5322" s="16" t="s">
        <v>13</v>
      </c>
      <c r="G5322" s="12">
        <v>42277</v>
      </c>
      <c r="H5322" s="13">
        <v>4</v>
      </c>
      <c r="I5322" s="37">
        <v>2.549821153177934</v>
      </c>
      <c r="J5322" s="37"/>
      <c r="K5322" s="37"/>
      <c r="L5322" s="37">
        <v>2.549821153177934</v>
      </c>
      <c r="M5322" s="37"/>
      <c r="N5322" s="15"/>
    </row>
    <row r="5323" spans="1:14">
      <c r="A5323" s="33">
        <v>41912</v>
      </c>
      <c r="B5323" s="12" t="s">
        <v>54</v>
      </c>
      <c r="C5323" s="10" t="s">
        <v>37</v>
      </c>
      <c r="D5323" s="10" t="s">
        <v>61</v>
      </c>
      <c r="E5323" s="16" t="s">
        <v>12</v>
      </c>
      <c r="F5323" s="16" t="s">
        <v>13</v>
      </c>
      <c r="G5323" s="12">
        <v>42369</v>
      </c>
      <c r="H5323" s="13">
        <v>5</v>
      </c>
      <c r="I5323" s="37">
        <v>0.4042608538366288</v>
      </c>
      <c r="J5323" s="37"/>
      <c r="K5323" s="37"/>
      <c r="L5323" s="37">
        <v>0.4042608538366288</v>
      </c>
      <c r="M5323" s="37"/>
      <c r="N5323" s="15"/>
    </row>
    <row r="5324" spans="1:14">
      <c r="A5324" s="33">
        <v>41912</v>
      </c>
      <c r="B5324" s="12" t="s">
        <v>54</v>
      </c>
      <c r="C5324" s="10" t="s">
        <v>37</v>
      </c>
      <c r="D5324" s="10" t="s">
        <v>61</v>
      </c>
      <c r="E5324" s="16" t="s">
        <v>12</v>
      </c>
      <c r="F5324" s="16" t="s">
        <v>13</v>
      </c>
      <c r="G5324" s="12">
        <v>42460</v>
      </c>
      <c r="H5324" s="13">
        <v>6</v>
      </c>
      <c r="I5324" s="37">
        <v>0.47529541027628719</v>
      </c>
      <c r="J5324" s="37"/>
      <c r="K5324" s="37"/>
      <c r="L5324" s="37">
        <v>0.47529541027628719</v>
      </c>
      <c r="M5324" s="37"/>
      <c r="N5324" s="15"/>
    </row>
    <row r="5325" spans="1:14">
      <c r="A5325" s="33">
        <v>41912</v>
      </c>
      <c r="B5325" s="12" t="s">
        <v>54</v>
      </c>
      <c r="C5325" s="10" t="s">
        <v>37</v>
      </c>
      <c r="D5325" s="10" t="s">
        <v>61</v>
      </c>
      <c r="E5325" s="16" t="s">
        <v>12</v>
      </c>
      <c r="F5325" s="16" t="s">
        <v>13</v>
      </c>
      <c r="G5325" s="12">
        <v>42551</v>
      </c>
      <c r="H5325" s="13">
        <v>7</v>
      </c>
      <c r="I5325" s="37">
        <v>0.85104390953741849</v>
      </c>
      <c r="J5325" s="37"/>
      <c r="K5325" s="37"/>
      <c r="L5325" s="37">
        <v>0.85104390953741849</v>
      </c>
      <c r="M5325" s="37"/>
      <c r="N5325" s="15"/>
    </row>
    <row r="5326" spans="1:14">
      <c r="A5326" s="33">
        <v>41912</v>
      </c>
      <c r="B5326" s="12" t="s">
        <v>54</v>
      </c>
      <c r="C5326" s="10" t="s">
        <v>37</v>
      </c>
      <c r="D5326" s="10" t="s">
        <v>61</v>
      </c>
      <c r="E5326" s="16" t="s">
        <v>12</v>
      </c>
      <c r="F5326" s="16" t="s">
        <v>13</v>
      </c>
      <c r="G5326" s="12">
        <v>42643</v>
      </c>
      <c r="H5326" s="13">
        <v>8</v>
      </c>
      <c r="I5326" s="37">
        <v>0.41899672524626896</v>
      </c>
      <c r="J5326" s="37"/>
      <c r="K5326" s="37"/>
      <c r="L5326" s="37">
        <v>0.41899672524626896</v>
      </c>
      <c r="M5326" s="37"/>
      <c r="N5326" s="15"/>
    </row>
    <row r="5327" spans="1:14">
      <c r="A5327" s="33">
        <v>41912</v>
      </c>
      <c r="B5327" s="12" t="s">
        <v>54</v>
      </c>
      <c r="C5327" s="10" t="s">
        <v>37</v>
      </c>
      <c r="D5327" s="10" t="s">
        <v>61</v>
      </c>
      <c r="E5327" s="16" t="s">
        <v>12</v>
      </c>
      <c r="F5327" s="16" t="s">
        <v>13</v>
      </c>
      <c r="G5327" s="12">
        <v>42735</v>
      </c>
      <c r="H5327" s="13">
        <v>9</v>
      </c>
      <c r="I5327" s="37">
        <v>0.38688837016295086</v>
      </c>
      <c r="J5327" s="37"/>
      <c r="K5327" s="37"/>
      <c r="L5327" s="37">
        <v>0.38688837016295086</v>
      </c>
      <c r="M5327" s="37"/>
      <c r="N5327" s="15"/>
    </row>
    <row r="5328" spans="1:14">
      <c r="A5328" s="33">
        <v>41912</v>
      </c>
      <c r="B5328" s="12" t="s">
        <v>54</v>
      </c>
      <c r="C5328" s="10" t="s">
        <v>37</v>
      </c>
      <c r="D5328" s="10" t="s">
        <v>61</v>
      </c>
      <c r="E5328" s="16" t="s">
        <v>12</v>
      </c>
      <c r="F5328" s="16" t="s">
        <v>14</v>
      </c>
      <c r="G5328" s="12">
        <v>42004</v>
      </c>
      <c r="H5328" s="13">
        <v>1</v>
      </c>
      <c r="I5328" s="37">
        <v>1.1632670177843314</v>
      </c>
      <c r="J5328" s="37"/>
      <c r="K5328" s="37"/>
      <c r="L5328" s="37">
        <v>1.1632670177843314</v>
      </c>
      <c r="M5328" s="37"/>
      <c r="N5328" s="15"/>
    </row>
    <row r="5329" spans="1:14">
      <c r="A5329" s="33">
        <v>41912</v>
      </c>
      <c r="B5329" s="12" t="s">
        <v>54</v>
      </c>
      <c r="C5329" s="10" t="s">
        <v>37</v>
      </c>
      <c r="D5329" s="10" t="s">
        <v>61</v>
      </c>
      <c r="E5329" s="16" t="s">
        <v>12</v>
      </c>
      <c r="F5329" s="16" t="s">
        <v>14</v>
      </c>
      <c r="G5329" s="12">
        <v>42094</v>
      </c>
      <c r="H5329" s="13">
        <v>2</v>
      </c>
      <c r="I5329" s="37">
        <v>7.0634049514682351</v>
      </c>
      <c r="J5329" s="37"/>
      <c r="K5329" s="37"/>
      <c r="L5329" s="37">
        <v>7.0634049514682351</v>
      </c>
      <c r="M5329" s="37"/>
      <c r="N5329" s="15"/>
    </row>
    <row r="5330" spans="1:14">
      <c r="A5330" s="33">
        <v>41912</v>
      </c>
      <c r="B5330" s="12" t="s">
        <v>54</v>
      </c>
      <c r="C5330" s="10" t="s">
        <v>37</v>
      </c>
      <c r="D5330" s="10" t="s">
        <v>61</v>
      </c>
      <c r="E5330" s="16" t="s">
        <v>12</v>
      </c>
      <c r="F5330" s="16" t="s">
        <v>14</v>
      </c>
      <c r="G5330" s="12">
        <v>42185</v>
      </c>
      <c r="H5330" s="13">
        <v>3</v>
      </c>
      <c r="I5330" s="37">
        <v>1.2121945033040025</v>
      </c>
      <c r="J5330" s="37"/>
      <c r="K5330" s="37"/>
      <c r="L5330" s="37">
        <v>1.2121945033040025</v>
      </c>
      <c r="M5330" s="37"/>
      <c r="N5330" s="15"/>
    </row>
    <row r="5331" spans="1:14">
      <c r="A5331" s="33">
        <v>41912</v>
      </c>
      <c r="B5331" s="12" t="s">
        <v>54</v>
      </c>
      <c r="C5331" s="10" t="s">
        <v>37</v>
      </c>
      <c r="D5331" s="10" t="s">
        <v>61</v>
      </c>
      <c r="E5331" s="16" t="s">
        <v>12</v>
      </c>
      <c r="F5331" s="16" t="s">
        <v>14</v>
      </c>
      <c r="G5331" s="12">
        <v>42277</v>
      </c>
      <c r="H5331" s="13">
        <v>4</v>
      </c>
      <c r="I5331" s="37">
        <v>1.2477277550923125</v>
      </c>
      <c r="J5331" s="37"/>
      <c r="K5331" s="37"/>
      <c r="L5331" s="37">
        <v>1.2477277550923125</v>
      </c>
      <c r="M5331" s="37"/>
      <c r="N5331" s="15"/>
    </row>
    <row r="5332" spans="1:14">
      <c r="A5332" s="33">
        <v>41912</v>
      </c>
      <c r="B5332" s="12" t="s">
        <v>54</v>
      </c>
      <c r="C5332" s="10" t="s">
        <v>37</v>
      </c>
      <c r="D5332" s="10" t="s">
        <v>61</v>
      </c>
      <c r="E5332" s="16" t="s">
        <v>12</v>
      </c>
      <c r="F5332" s="16" t="s">
        <v>14</v>
      </c>
      <c r="G5332" s="12">
        <v>42369</v>
      </c>
      <c r="H5332" s="13">
        <v>5</v>
      </c>
      <c r="I5332" s="37">
        <v>1.234749929250909</v>
      </c>
      <c r="J5332" s="37"/>
      <c r="K5332" s="37"/>
      <c r="L5332" s="37">
        <v>1.234749929250909</v>
      </c>
      <c r="M5332" s="37"/>
      <c r="N5332" s="15"/>
    </row>
    <row r="5333" spans="1:14">
      <c r="A5333" s="33">
        <v>41912</v>
      </c>
      <c r="B5333" s="12" t="s">
        <v>54</v>
      </c>
      <c r="C5333" s="10" t="s">
        <v>37</v>
      </c>
      <c r="D5333" s="10" t="s">
        <v>61</v>
      </c>
      <c r="E5333" s="16" t="s">
        <v>12</v>
      </c>
      <c r="F5333" s="16" t="s">
        <v>14</v>
      </c>
      <c r="G5333" s="12">
        <v>42460</v>
      </c>
      <c r="H5333" s="13">
        <v>6</v>
      </c>
      <c r="I5333" s="37">
        <v>1.289211071920451</v>
      </c>
      <c r="J5333" s="37"/>
      <c r="K5333" s="37"/>
      <c r="L5333" s="37">
        <v>1.289211071920451</v>
      </c>
      <c r="M5333" s="37"/>
      <c r="N5333" s="15"/>
    </row>
    <row r="5334" spans="1:14">
      <c r="A5334" s="33">
        <v>41912</v>
      </c>
      <c r="B5334" s="12" t="s">
        <v>54</v>
      </c>
      <c r="C5334" s="10" t="s">
        <v>37</v>
      </c>
      <c r="D5334" s="10" t="s">
        <v>61</v>
      </c>
      <c r="E5334" s="16" t="s">
        <v>12</v>
      </c>
      <c r="F5334" s="16" t="s">
        <v>14</v>
      </c>
      <c r="G5334" s="12">
        <v>42551</v>
      </c>
      <c r="H5334" s="13">
        <v>7</v>
      </c>
      <c r="I5334" s="37">
        <v>1.2772738209532286</v>
      </c>
      <c r="J5334" s="37"/>
      <c r="K5334" s="37"/>
      <c r="L5334" s="37">
        <v>1.2772738209532286</v>
      </c>
      <c r="M5334" s="37"/>
      <c r="N5334" s="15"/>
    </row>
    <row r="5335" spans="1:14">
      <c r="A5335" s="33">
        <v>41912</v>
      </c>
      <c r="B5335" s="12" t="s">
        <v>54</v>
      </c>
      <c r="C5335" s="10" t="s">
        <v>37</v>
      </c>
      <c r="D5335" s="10" t="s">
        <v>61</v>
      </c>
      <c r="E5335" s="16" t="s">
        <v>12</v>
      </c>
      <c r="F5335" s="16" t="s">
        <v>14</v>
      </c>
      <c r="G5335" s="12">
        <v>42643</v>
      </c>
      <c r="H5335" s="13">
        <v>8</v>
      </c>
      <c r="I5335" s="37">
        <v>1.2075560750463317</v>
      </c>
      <c r="J5335" s="37"/>
      <c r="K5335" s="37"/>
      <c r="L5335" s="37">
        <v>1.2075560750463317</v>
      </c>
      <c r="M5335" s="37"/>
      <c r="N5335" s="15"/>
    </row>
    <row r="5336" spans="1:14">
      <c r="A5336" s="33">
        <v>41912</v>
      </c>
      <c r="B5336" s="12" t="s">
        <v>54</v>
      </c>
      <c r="C5336" s="10" t="s">
        <v>37</v>
      </c>
      <c r="D5336" s="10" t="s">
        <v>61</v>
      </c>
      <c r="E5336" s="16" t="s">
        <v>12</v>
      </c>
      <c r="F5336" s="16" t="s">
        <v>14</v>
      </c>
      <c r="G5336" s="12">
        <v>42735</v>
      </c>
      <c r="H5336" s="13">
        <v>9</v>
      </c>
      <c r="I5336" s="37">
        <v>0.48406549355077289</v>
      </c>
      <c r="J5336" s="37"/>
      <c r="K5336" s="37"/>
      <c r="L5336" s="37">
        <v>0.48406549355077289</v>
      </c>
      <c r="M5336" s="37"/>
      <c r="N5336" s="15"/>
    </row>
    <row r="5337" spans="1:14">
      <c r="A5337" s="33">
        <v>41912</v>
      </c>
      <c r="B5337" s="12" t="s">
        <v>54</v>
      </c>
      <c r="C5337" s="10" t="s">
        <v>37</v>
      </c>
      <c r="D5337" s="10" t="s">
        <v>61</v>
      </c>
      <c r="E5337" s="16" t="s">
        <v>12</v>
      </c>
      <c r="F5337" s="16" t="s">
        <v>17</v>
      </c>
      <c r="G5337" s="12">
        <v>42004</v>
      </c>
      <c r="H5337" s="13">
        <v>1</v>
      </c>
      <c r="I5337" s="37">
        <v>4.9767483570265867</v>
      </c>
      <c r="J5337" s="37"/>
      <c r="K5337" s="37"/>
      <c r="L5337" s="37">
        <v>4.9767483570265867</v>
      </c>
      <c r="M5337" s="37"/>
      <c r="N5337" s="15"/>
    </row>
    <row r="5338" spans="1:14">
      <c r="A5338" s="33">
        <v>41912</v>
      </c>
      <c r="B5338" s="12" t="s">
        <v>54</v>
      </c>
      <c r="C5338" s="10" t="s">
        <v>37</v>
      </c>
      <c r="D5338" s="10" t="s">
        <v>61</v>
      </c>
      <c r="E5338" s="16" t="s">
        <v>12</v>
      </c>
      <c r="F5338" s="16" t="s">
        <v>17</v>
      </c>
      <c r="G5338" s="12">
        <v>42094</v>
      </c>
      <c r="H5338" s="13">
        <v>2</v>
      </c>
      <c r="I5338" s="37">
        <v>4.8040131254476997</v>
      </c>
      <c r="J5338" s="37"/>
      <c r="K5338" s="37"/>
      <c r="L5338" s="37">
        <v>4.8040131254476997</v>
      </c>
      <c r="M5338" s="37"/>
      <c r="N5338" s="15"/>
    </row>
    <row r="5339" spans="1:14">
      <c r="A5339" s="33">
        <v>41912</v>
      </c>
      <c r="B5339" s="12" t="s">
        <v>54</v>
      </c>
      <c r="C5339" s="10" t="s">
        <v>37</v>
      </c>
      <c r="D5339" s="10" t="s">
        <v>61</v>
      </c>
      <c r="E5339" s="16" t="s">
        <v>12</v>
      </c>
      <c r="F5339" s="16" t="s">
        <v>17</v>
      </c>
      <c r="G5339" s="12">
        <v>42185</v>
      </c>
      <c r="H5339" s="13">
        <v>3</v>
      </c>
      <c r="I5339" s="37">
        <v>4.7873135572631025</v>
      </c>
      <c r="J5339" s="37"/>
      <c r="K5339" s="37"/>
      <c r="L5339" s="37">
        <v>4.7873135572631025</v>
      </c>
      <c r="M5339" s="37"/>
      <c r="N5339" s="15"/>
    </row>
    <row r="5340" spans="1:14">
      <c r="A5340" s="33">
        <v>41912</v>
      </c>
      <c r="B5340" s="12" t="s">
        <v>54</v>
      </c>
      <c r="C5340" s="10" t="s">
        <v>37</v>
      </c>
      <c r="D5340" s="10" t="s">
        <v>61</v>
      </c>
      <c r="E5340" s="16" t="s">
        <v>12</v>
      </c>
      <c r="F5340" s="16" t="s">
        <v>17</v>
      </c>
      <c r="G5340" s="12">
        <v>42277</v>
      </c>
      <c r="H5340" s="13">
        <v>4</v>
      </c>
      <c r="I5340" s="37">
        <v>5.3808553628233859</v>
      </c>
      <c r="J5340" s="37"/>
      <c r="K5340" s="37"/>
      <c r="L5340" s="37">
        <v>5.3808553628233859</v>
      </c>
      <c r="M5340" s="37"/>
      <c r="N5340" s="15"/>
    </row>
    <row r="5341" spans="1:14">
      <c r="A5341" s="33">
        <v>41912</v>
      </c>
      <c r="B5341" s="12" t="s">
        <v>54</v>
      </c>
      <c r="C5341" s="10" t="s">
        <v>37</v>
      </c>
      <c r="D5341" s="10" t="s">
        <v>61</v>
      </c>
      <c r="E5341" s="16" t="s">
        <v>12</v>
      </c>
      <c r="F5341" s="16" t="s">
        <v>17</v>
      </c>
      <c r="G5341" s="12">
        <v>42369</v>
      </c>
      <c r="H5341" s="13">
        <v>5</v>
      </c>
      <c r="I5341" s="37">
        <v>4.0649197420657668</v>
      </c>
      <c r="J5341" s="37"/>
      <c r="K5341" s="37"/>
      <c r="L5341" s="37">
        <v>4.0649197420657668</v>
      </c>
      <c r="M5341" s="37"/>
      <c r="N5341" s="15"/>
    </row>
    <row r="5342" spans="1:14">
      <c r="A5342" s="33">
        <v>41912</v>
      </c>
      <c r="B5342" s="12" t="s">
        <v>54</v>
      </c>
      <c r="C5342" s="10" t="s">
        <v>37</v>
      </c>
      <c r="D5342" s="10" t="s">
        <v>61</v>
      </c>
      <c r="E5342" s="16" t="s">
        <v>12</v>
      </c>
      <c r="F5342" s="16" t="s">
        <v>17</v>
      </c>
      <c r="G5342" s="12">
        <v>42460</v>
      </c>
      <c r="H5342" s="13">
        <v>6</v>
      </c>
      <c r="I5342" s="37">
        <v>3.3480912115883026</v>
      </c>
      <c r="J5342" s="37"/>
      <c r="K5342" s="37"/>
      <c r="L5342" s="37">
        <v>3.3480912115883026</v>
      </c>
      <c r="M5342" s="37"/>
      <c r="N5342" s="15"/>
    </row>
    <row r="5343" spans="1:14">
      <c r="A5343" s="33">
        <v>41912</v>
      </c>
      <c r="B5343" s="12" t="s">
        <v>54</v>
      </c>
      <c r="C5343" s="10" t="s">
        <v>37</v>
      </c>
      <c r="D5343" s="10" t="s">
        <v>61</v>
      </c>
      <c r="E5343" s="16" t="s">
        <v>12</v>
      </c>
      <c r="F5343" s="16" t="s">
        <v>17</v>
      </c>
      <c r="G5343" s="12">
        <v>42551</v>
      </c>
      <c r="H5343" s="13">
        <v>7</v>
      </c>
      <c r="I5343" s="37">
        <v>3.3871586866053169</v>
      </c>
      <c r="J5343" s="37"/>
      <c r="K5343" s="37"/>
      <c r="L5343" s="37">
        <v>3.3871586866053169</v>
      </c>
      <c r="M5343" s="37"/>
      <c r="N5343" s="15"/>
    </row>
    <row r="5344" spans="1:14">
      <c r="A5344" s="33">
        <v>41912</v>
      </c>
      <c r="B5344" s="12" t="s">
        <v>54</v>
      </c>
      <c r="C5344" s="10" t="s">
        <v>37</v>
      </c>
      <c r="D5344" s="10" t="s">
        <v>61</v>
      </c>
      <c r="E5344" s="16" t="s">
        <v>12</v>
      </c>
      <c r="F5344" s="16" t="s">
        <v>17</v>
      </c>
      <c r="G5344" s="12">
        <v>42643</v>
      </c>
      <c r="H5344" s="13">
        <v>8</v>
      </c>
      <c r="I5344" s="37">
        <v>3.514539046792887</v>
      </c>
      <c r="J5344" s="37"/>
      <c r="K5344" s="37"/>
      <c r="L5344" s="37">
        <v>3.514539046792887</v>
      </c>
      <c r="M5344" s="37"/>
      <c r="N5344" s="15"/>
    </row>
    <row r="5345" spans="1:14">
      <c r="A5345" s="33">
        <v>41912</v>
      </c>
      <c r="B5345" s="12" t="s">
        <v>54</v>
      </c>
      <c r="C5345" s="10" t="s">
        <v>37</v>
      </c>
      <c r="D5345" s="10" t="s">
        <v>61</v>
      </c>
      <c r="E5345" s="16" t="s">
        <v>12</v>
      </c>
      <c r="F5345" s="16" t="s">
        <v>17</v>
      </c>
      <c r="G5345" s="12">
        <v>42735</v>
      </c>
      <c r="H5345" s="13">
        <v>9</v>
      </c>
      <c r="I5345" s="37">
        <v>0.9376776184712563</v>
      </c>
      <c r="J5345" s="37"/>
      <c r="K5345" s="37"/>
      <c r="L5345" s="37">
        <v>0.9376776184712563</v>
      </c>
      <c r="M5345" s="37"/>
      <c r="N5345" s="15"/>
    </row>
    <row r="5346" spans="1:14">
      <c r="A5346" s="33">
        <v>41912</v>
      </c>
      <c r="B5346" s="12" t="s">
        <v>54</v>
      </c>
      <c r="C5346" s="10" t="s">
        <v>4</v>
      </c>
      <c r="D5346" s="21" t="s">
        <v>65</v>
      </c>
      <c r="E5346" s="36" t="s">
        <v>6</v>
      </c>
      <c r="F5346" s="36" t="s">
        <v>7</v>
      </c>
      <c r="G5346" s="12">
        <v>42004</v>
      </c>
      <c r="H5346" s="13">
        <v>1</v>
      </c>
      <c r="I5346" s="28"/>
      <c r="J5346" s="28">
        <v>-9</v>
      </c>
      <c r="K5346" s="28">
        <v>13</v>
      </c>
      <c r="L5346" s="37">
        <v>4</v>
      </c>
      <c r="M5346" s="34"/>
      <c r="N5346" s="34"/>
    </row>
    <row r="5347" spans="1:14">
      <c r="A5347" s="33">
        <v>41912</v>
      </c>
      <c r="B5347" s="12" t="s">
        <v>54</v>
      </c>
      <c r="C5347" s="10" t="s">
        <v>4</v>
      </c>
      <c r="D5347" s="21" t="s">
        <v>65</v>
      </c>
      <c r="E5347" s="36" t="s">
        <v>6</v>
      </c>
      <c r="F5347" s="36" t="s">
        <v>7</v>
      </c>
      <c r="G5347" s="12">
        <v>42094</v>
      </c>
      <c r="H5347" s="13">
        <v>2</v>
      </c>
      <c r="I5347" s="28"/>
      <c r="J5347" s="28">
        <v>-12.043875283743864</v>
      </c>
      <c r="K5347" s="28">
        <v>1.953125</v>
      </c>
      <c r="L5347" s="37">
        <v>-23.090750283743866</v>
      </c>
      <c r="M5347" s="34"/>
      <c r="N5347" s="34"/>
    </row>
    <row r="5348" spans="1:14">
      <c r="A5348" s="33">
        <v>41912</v>
      </c>
      <c r="B5348" s="12" t="s">
        <v>54</v>
      </c>
      <c r="C5348" s="10" t="s">
        <v>4</v>
      </c>
      <c r="D5348" s="21" t="s">
        <v>65</v>
      </c>
      <c r="E5348" s="36" t="s">
        <v>6</v>
      </c>
      <c r="F5348" s="36" t="s">
        <v>7</v>
      </c>
      <c r="G5348" s="12">
        <v>42185</v>
      </c>
      <c r="H5348" s="13">
        <v>3</v>
      </c>
      <c r="I5348" s="28"/>
      <c r="J5348" s="28">
        <v>-12.043875283743864</v>
      </c>
      <c r="K5348" s="28">
        <v>-9.09375</v>
      </c>
      <c r="L5348" s="37">
        <v>-23.090750283743866</v>
      </c>
      <c r="M5348" s="34"/>
      <c r="N5348" s="34"/>
    </row>
    <row r="5349" spans="1:14">
      <c r="A5349" s="33">
        <v>41912</v>
      </c>
      <c r="B5349" s="12" t="s">
        <v>54</v>
      </c>
      <c r="C5349" s="10" t="s">
        <v>4</v>
      </c>
      <c r="D5349" s="21" t="s">
        <v>65</v>
      </c>
      <c r="E5349" s="36" t="s">
        <v>6</v>
      </c>
      <c r="F5349" s="36" t="s">
        <v>7</v>
      </c>
      <c r="G5349" s="12">
        <v>42277</v>
      </c>
      <c r="H5349" s="13">
        <v>4</v>
      </c>
      <c r="I5349" s="28"/>
      <c r="J5349" s="28">
        <v>-12.043875283743864</v>
      </c>
      <c r="K5349" s="28">
        <v>-20.140625</v>
      </c>
      <c r="L5349" s="37">
        <v>-23.090750283743866</v>
      </c>
      <c r="M5349" s="34"/>
      <c r="N5349" s="34"/>
    </row>
    <row r="5350" spans="1:14">
      <c r="A5350" s="33">
        <v>41912</v>
      </c>
      <c r="B5350" s="12" t="s">
        <v>54</v>
      </c>
      <c r="C5350" s="10" t="s">
        <v>4</v>
      </c>
      <c r="D5350" s="21" t="s">
        <v>65</v>
      </c>
      <c r="E5350" s="36" t="s">
        <v>6</v>
      </c>
      <c r="F5350" s="36" t="s">
        <v>7</v>
      </c>
      <c r="G5350" s="12">
        <v>42369</v>
      </c>
      <c r="H5350" s="13">
        <v>5</v>
      </c>
      <c r="I5350" s="28"/>
      <c r="J5350" s="28">
        <v>-12.043875283743864</v>
      </c>
      <c r="K5350" s="28">
        <v>-31.1875</v>
      </c>
      <c r="L5350" s="37">
        <v>-23.090750283743866</v>
      </c>
      <c r="M5350" s="34"/>
      <c r="N5350" s="34"/>
    </row>
    <row r="5351" spans="1:14">
      <c r="A5351" s="33">
        <v>41912</v>
      </c>
      <c r="B5351" s="12" t="s">
        <v>54</v>
      </c>
      <c r="C5351" s="10" t="s">
        <v>4</v>
      </c>
      <c r="D5351" s="21" t="s">
        <v>65</v>
      </c>
      <c r="E5351" s="36" t="s">
        <v>6</v>
      </c>
      <c r="F5351" s="36" t="s">
        <v>7</v>
      </c>
      <c r="G5351" s="12">
        <v>42460</v>
      </c>
      <c r="H5351" s="13">
        <v>6</v>
      </c>
      <c r="I5351" s="28"/>
      <c r="J5351" s="28"/>
      <c r="K5351" s="28">
        <v>-31.1875</v>
      </c>
      <c r="L5351" s="37">
        <v>0</v>
      </c>
      <c r="M5351" s="34"/>
      <c r="N5351" s="34"/>
    </row>
    <row r="5352" spans="1:14">
      <c r="A5352" s="33">
        <v>41912</v>
      </c>
      <c r="B5352" s="12" t="s">
        <v>54</v>
      </c>
      <c r="C5352" s="10" t="s">
        <v>4</v>
      </c>
      <c r="D5352" s="21" t="s">
        <v>65</v>
      </c>
      <c r="E5352" s="36" t="s">
        <v>6</v>
      </c>
      <c r="F5352" s="36" t="s">
        <v>7</v>
      </c>
      <c r="G5352" s="12">
        <v>42551</v>
      </c>
      <c r="H5352" s="13">
        <v>7</v>
      </c>
      <c r="I5352" s="28"/>
      <c r="J5352" s="28"/>
      <c r="K5352" s="28">
        <v>-31.1875</v>
      </c>
      <c r="L5352" s="37">
        <v>0</v>
      </c>
      <c r="M5352" s="34"/>
      <c r="N5352" s="34"/>
    </row>
    <row r="5353" spans="1:14">
      <c r="A5353" s="33">
        <v>41912</v>
      </c>
      <c r="B5353" s="12" t="s">
        <v>54</v>
      </c>
      <c r="C5353" s="10" t="s">
        <v>4</v>
      </c>
      <c r="D5353" s="21" t="s">
        <v>65</v>
      </c>
      <c r="E5353" s="36" t="s">
        <v>6</v>
      </c>
      <c r="F5353" s="36" t="s">
        <v>7</v>
      </c>
      <c r="G5353" s="12">
        <v>42643</v>
      </c>
      <c r="H5353" s="13">
        <v>8</v>
      </c>
      <c r="I5353" s="28"/>
      <c r="J5353" s="28"/>
      <c r="K5353" s="28">
        <v>-31.1875</v>
      </c>
      <c r="L5353" s="37">
        <v>0</v>
      </c>
      <c r="M5353" s="34"/>
      <c r="N5353" s="34"/>
    </row>
    <row r="5354" spans="1:14">
      <c r="A5354" s="33">
        <v>41912</v>
      </c>
      <c r="B5354" s="12" t="s">
        <v>54</v>
      </c>
      <c r="C5354" s="10" t="s">
        <v>4</v>
      </c>
      <c r="D5354" s="21" t="s">
        <v>65</v>
      </c>
      <c r="E5354" s="36" t="s">
        <v>6</v>
      </c>
      <c r="F5354" s="36" t="s">
        <v>7</v>
      </c>
      <c r="G5354" s="12">
        <v>42735</v>
      </c>
      <c r="H5354" s="13">
        <v>9</v>
      </c>
      <c r="I5354" s="28"/>
      <c r="J5354" s="28"/>
      <c r="K5354" s="28">
        <v>-31.1875</v>
      </c>
      <c r="L5354" s="37">
        <v>0</v>
      </c>
      <c r="M5354" s="34"/>
      <c r="N5354" s="34"/>
    </row>
    <row r="5355" spans="1:14">
      <c r="A5355" s="33">
        <v>41912</v>
      </c>
      <c r="B5355" s="12" t="s">
        <v>54</v>
      </c>
      <c r="C5355" s="10" t="s">
        <v>4</v>
      </c>
      <c r="D5355" s="21" t="s">
        <v>65</v>
      </c>
      <c r="E5355" s="36" t="s">
        <v>6</v>
      </c>
      <c r="F5355" s="16" t="s">
        <v>8</v>
      </c>
      <c r="G5355" s="12">
        <v>42004</v>
      </c>
      <c r="H5355" s="13">
        <v>1</v>
      </c>
      <c r="I5355" s="28"/>
      <c r="J5355" s="28">
        <v>0</v>
      </c>
      <c r="K5355" s="28">
        <v>-21</v>
      </c>
      <c r="L5355" s="37">
        <v>-21</v>
      </c>
      <c r="M5355" s="34"/>
      <c r="N5355" s="34"/>
    </row>
    <row r="5356" spans="1:14">
      <c r="A5356" s="33">
        <v>41912</v>
      </c>
      <c r="B5356" s="12" t="s">
        <v>54</v>
      </c>
      <c r="C5356" s="10" t="s">
        <v>4</v>
      </c>
      <c r="D5356" s="21" t="s">
        <v>65</v>
      </c>
      <c r="E5356" s="36" t="s">
        <v>6</v>
      </c>
      <c r="F5356" s="16" t="s">
        <v>8</v>
      </c>
      <c r="G5356" s="12">
        <v>42094</v>
      </c>
      <c r="H5356" s="13">
        <v>2</v>
      </c>
      <c r="I5356" s="28"/>
      <c r="J5356" s="28">
        <v>-1.3382083648604295</v>
      </c>
      <c r="K5356" s="28">
        <v>-22.94875</v>
      </c>
      <c r="L5356" s="37">
        <v>-3.2869583648604301</v>
      </c>
      <c r="M5356" s="34"/>
      <c r="N5356" s="34"/>
    </row>
    <row r="5357" spans="1:14">
      <c r="A5357" s="33">
        <v>41912</v>
      </c>
      <c r="B5357" s="12" t="s">
        <v>54</v>
      </c>
      <c r="C5357" s="10" t="s">
        <v>4</v>
      </c>
      <c r="D5357" s="21" t="s">
        <v>65</v>
      </c>
      <c r="E5357" s="36" t="s">
        <v>6</v>
      </c>
      <c r="F5357" s="16" t="s">
        <v>8</v>
      </c>
      <c r="G5357" s="12">
        <v>42185</v>
      </c>
      <c r="H5357" s="13">
        <v>3</v>
      </c>
      <c r="I5357" s="28"/>
      <c r="J5357" s="28">
        <v>-1.3382083648604295</v>
      </c>
      <c r="K5357" s="28">
        <v>-24.897500000000001</v>
      </c>
      <c r="L5357" s="37">
        <v>-3.2869583648604301</v>
      </c>
      <c r="M5357" s="34"/>
      <c r="N5357" s="34"/>
    </row>
    <row r="5358" spans="1:14">
      <c r="A5358" s="33">
        <v>41912</v>
      </c>
      <c r="B5358" s="12" t="s">
        <v>54</v>
      </c>
      <c r="C5358" s="10" t="s">
        <v>4</v>
      </c>
      <c r="D5358" s="21" t="s">
        <v>65</v>
      </c>
      <c r="E5358" s="36" t="s">
        <v>6</v>
      </c>
      <c r="F5358" s="16" t="s">
        <v>8</v>
      </c>
      <c r="G5358" s="12">
        <v>42277</v>
      </c>
      <c r="H5358" s="13">
        <v>4</v>
      </c>
      <c r="I5358" s="28"/>
      <c r="J5358" s="28">
        <v>-1.3382083648604295</v>
      </c>
      <c r="K5358" s="28">
        <v>-26.846250000000001</v>
      </c>
      <c r="L5358" s="37">
        <v>-3.2869583648604301</v>
      </c>
      <c r="M5358" s="34"/>
      <c r="N5358" s="34"/>
    </row>
    <row r="5359" spans="1:14">
      <c r="A5359" s="33">
        <v>41912</v>
      </c>
      <c r="B5359" s="12" t="s">
        <v>54</v>
      </c>
      <c r="C5359" s="10" t="s">
        <v>4</v>
      </c>
      <c r="D5359" s="21" t="s">
        <v>65</v>
      </c>
      <c r="E5359" s="36" t="s">
        <v>6</v>
      </c>
      <c r="F5359" s="16" t="s">
        <v>8</v>
      </c>
      <c r="G5359" s="12">
        <v>42369</v>
      </c>
      <c r="H5359" s="13">
        <v>5</v>
      </c>
      <c r="I5359" s="28"/>
      <c r="J5359" s="28">
        <v>-1.3382083648604295</v>
      </c>
      <c r="K5359" s="28">
        <v>-28.795000000000002</v>
      </c>
      <c r="L5359" s="37">
        <v>-3.2869583648604301</v>
      </c>
      <c r="M5359" s="34"/>
      <c r="N5359" s="34"/>
    </row>
    <row r="5360" spans="1:14">
      <c r="A5360" s="33">
        <v>41912</v>
      </c>
      <c r="B5360" s="12" t="s">
        <v>54</v>
      </c>
      <c r="C5360" s="10" t="s">
        <v>4</v>
      </c>
      <c r="D5360" s="21" t="s">
        <v>65</v>
      </c>
      <c r="E5360" s="36" t="s">
        <v>6</v>
      </c>
      <c r="F5360" s="16" t="s">
        <v>8</v>
      </c>
      <c r="G5360" s="12">
        <v>42460</v>
      </c>
      <c r="H5360" s="13">
        <v>6</v>
      </c>
      <c r="I5360" s="28"/>
      <c r="J5360" s="28"/>
      <c r="K5360" s="28">
        <v>-28.795000000000002</v>
      </c>
      <c r="L5360" s="37">
        <v>0</v>
      </c>
      <c r="M5360" s="34"/>
      <c r="N5360" s="34"/>
    </row>
    <row r="5361" spans="1:14">
      <c r="A5361" s="33">
        <v>41912</v>
      </c>
      <c r="B5361" s="12" t="s">
        <v>54</v>
      </c>
      <c r="C5361" s="10" t="s">
        <v>4</v>
      </c>
      <c r="D5361" s="21" t="s">
        <v>65</v>
      </c>
      <c r="E5361" s="36" t="s">
        <v>6</v>
      </c>
      <c r="F5361" s="16" t="s">
        <v>8</v>
      </c>
      <c r="G5361" s="12">
        <v>42551</v>
      </c>
      <c r="H5361" s="13">
        <v>7</v>
      </c>
      <c r="I5361" s="28"/>
      <c r="J5361" s="28"/>
      <c r="K5361" s="28">
        <v>-28.795000000000002</v>
      </c>
      <c r="L5361" s="37">
        <v>0</v>
      </c>
      <c r="M5361" s="34"/>
      <c r="N5361" s="34"/>
    </row>
    <row r="5362" spans="1:14">
      <c r="A5362" s="33">
        <v>41912</v>
      </c>
      <c r="B5362" s="12" t="s">
        <v>54</v>
      </c>
      <c r="C5362" s="10" t="s">
        <v>4</v>
      </c>
      <c r="D5362" s="21" t="s">
        <v>65</v>
      </c>
      <c r="E5362" s="36" t="s">
        <v>6</v>
      </c>
      <c r="F5362" s="16" t="s">
        <v>8</v>
      </c>
      <c r="G5362" s="12">
        <v>42643</v>
      </c>
      <c r="H5362" s="13">
        <v>8</v>
      </c>
      <c r="I5362" s="28"/>
      <c r="J5362" s="28"/>
      <c r="K5362" s="28">
        <v>-28.795000000000002</v>
      </c>
      <c r="L5362" s="37">
        <v>0</v>
      </c>
      <c r="M5362" s="34"/>
      <c r="N5362" s="34"/>
    </row>
    <row r="5363" spans="1:14">
      <c r="A5363" s="33">
        <v>41912</v>
      </c>
      <c r="B5363" s="12" t="s">
        <v>54</v>
      </c>
      <c r="C5363" s="10" t="s">
        <v>4</v>
      </c>
      <c r="D5363" s="21" t="s">
        <v>65</v>
      </c>
      <c r="E5363" s="36" t="s">
        <v>6</v>
      </c>
      <c r="F5363" s="16" t="s">
        <v>8</v>
      </c>
      <c r="G5363" s="12">
        <v>42735</v>
      </c>
      <c r="H5363" s="13">
        <v>9</v>
      </c>
      <c r="I5363" s="28"/>
      <c r="J5363" s="28"/>
      <c r="K5363" s="28">
        <v>-28.795000000000002</v>
      </c>
      <c r="L5363" s="37">
        <v>0</v>
      </c>
      <c r="M5363" s="34"/>
      <c r="N5363" s="34"/>
    </row>
    <row r="5364" spans="1:14">
      <c r="A5364" s="33">
        <v>41912</v>
      </c>
      <c r="B5364" s="12" t="s">
        <v>54</v>
      </c>
      <c r="C5364" s="10" t="s">
        <v>4</v>
      </c>
      <c r="D5364" s="21" t="s">
        <v>65</v>
      </c>
      <c r="E5364" s="16" t="s">
        <v>6</v>
      </c>
      <c r="F5364" s="16" t="s">
        <v>9</v>
      </c>
      <c r="G5364" s="12">
        <v>42004</v>
      </c>
      <c r="H5364" s="13">
        <v>1</v>
      </c>
      <c r="I5364" s="28"/>
      <c r="J5364" s="28">
        <v>-4</v>
      </c>
      <c r="K5364" s="28">
        <v>-16</v>
      </c>
      <c r="L5364" s="37">
        <v>-20</v>
      </c>
      <c r="M5364" s="34"/>
      <c r="N5364" s="34"/>
    </row>
    <row r="5365" spans="1:14">
      <c r="A5365" s="33">
        <v>41912</v>
      </c>
      <c r="B5365" s="12" t="s">
        <v>54</v>
      </c>
      <c r="C5365" s="10" t="s">
        <v>4</v>
      </c>
      <c r="D5365" s="21" t="s">
        <v>65</v>
      </c>
      <c r="E5365" s="16" t="s">
        <v>6</v>
      </c>
      <c r="F5365" s="16" t="s">
        <v>9</v>
      </c>
      <c r="G5365" s="12">
        <v>42094</v>
      </c>
      <c r="H5365" s="13">
        <v>2</v>
      </c>
      <c r="I5365" s="28"/>
      <c r="J5365" s="28"/>
      <c r="K5365" s="28">
        <v>-19.066875</v>
      </c>
      <c r="L5365" s="37">
        <v>-3.0668749999999996</v>
      </c>
      <c r="M5365" s="34"/>
      <c r="N5365" s="34"/>
    </row>
    <row r="5366" spans="1:14">
      <c r="A5366" s="33">
        <v>41912</v>
      </c>
      <c r="B5366" s="12" t="s">
        <v>54</v>
      </c>
      <c r="C5366" s="10" t="s">
        <v>4</v>
      </c>
      <c r="D5366" s="21" t="s">
        <v>65</v>
      </c>
      <c r="E5366" s="16" t="s">
        <v>6</v>
      </c>
      <c r="F5366" s="16" t="s">
        <v>9</v>
      </c>
      <c r="G5366" s="12">
        <v>42185</v>
      </c>
      <c r="H5366" s="13">
        <v>3</v>
      </c>
      <c r="I5366" s="28"/>
      <c r="J5366" s="28"/>
      <c r="K5366" s="28">
        <v>-22.133749999999999</v>
      </c>
      <c r="L5366" s="37">
        <v>-3.0668749999999996</v>
      </c>
      <c r="M5366" s="34"/>
      <c r="N5366" s="34"/>
    </row>
    <row r="5367" spans="1:14">
      <c r="A5367" s="33">
        <v>41912</v>
      </c>
      <c r="B5367" s="12" t="s">
        <v>54</v>
      </c>
      <c r="C5367" s="10" t="s">
        <v>4</v>
      </c>
      <c r="D5367" s="21" t="s">
        <v>65</v>
      </c>
      <c r="E5367" s="16" t="s">
        <v>6</v>
      </c>
      <c r="F5367" s="16" t="s">
        <v>9</v>
      </c>
      <c r="G5367" s="12">
        <v>42277</v>
      </c>
      <c r="H5367" s="13">
        <v>4</v>
      </c>
      <c r="I5367" s="28"/>
      <c r="J5367" s="28"/>
      <c r="K5367" s="28">
        <v>-25.200624999999999</v>
      </c>
      <c r="L5367" s="37">
        <v>-3.0668749999999996</v>
      </c>
      <c r="M5367" s="34"/>
      <c r="N5367" s="34"/>
    </row>
    <row r="5368" spans="1:14">
      <c r="A5368" s="33">
        <v>41912</v>
      </c>
      <c r="B5368" s="12" t="s">
        <v>54</v>
      </c>
      <c r="C5368" s="10" t="s">
        <v>4</v>
      </c>
      <c r="D5368" s="21" t="s">
        <v>65</v>
      </c>
      <c r="E5368" s="16" t="s">
        <v>6</v>
      </c>
      <c r="F5368" s="16" t="s">
        <v>9</v>
      </c>
      <c r="G5368" s="12">
        <v>42369</v>
      </c>
      <c r="H5368" s="13">
        <v>5</v>
      </c>
      <c r="I5368" s="28"/>
      <c r="J5368" s="28"/>
      <c r="K5368" s="28">
        <v>-28.267499999999998</v>
      </c>
      <c r="L5368" s="37">
        <v>-3.0668749999999996</v>
      </c>
      <c r="M5368" s="34"/>
      <c r="N5368" s="34"/>
    </row>
    <row r="5369" spans="1:14">
      <c r="A5369" s="33">
        <v>41912</v>
      </c>
      <c r="B5369" s="12" t="s">
        <v>54</v>
      </c>
      <c r="C5369" s="10" t="s">
        <v>4</v>
      </c>
      <c r="D5369" s="21" t="s">
        <v>65</v>
      </c>
      <c r="E5369" s="16" t="s">
        <v>6</v>
      </c>
      <c r="F5369" s="16" t="s">
        <v>9</v>
      </c>
      <c r="G5369" s="12">
        <v>42460</v>
      </c>
      <c r="H5369" s="13">
        <v>6</v>
      </c>
      <c r="I5369" s="28"/>
      <c r="J5369" s="28"/>
      <c r="K5369" s="28">
        <v>-28.267499999999998</v>
      </c>
      <c r="L5369" s="37">
        <v>0</v>
      </c>
      <c r="M5369" s="34"/>
      <c r="N5369" s="34"/>
    </row>
    <row r="5370" spans="1:14">
      <c r="A5370" s="33">
        <v>41912</v>
      </c>
      <c r="B5370" s="12" t="s">
        <v>54</v>
      </c>
      <c r="C5370" s="10" t="s">
        <v>4</v>
      </c>
      <c r="D5370" s="21" t="s">
        <v>65</v>
      </c>
      <c r="E5370" s="16" t="s">
        <v>6</v>
      </c>
      <c r="F5370" s="16" t="s">
        <v>9</v>
      </c>
      <c r="G5370" s="12">
        <v>42551</v>
      </c>
      <c r="H5370" s="13">
        <v>7</v>
      </c>
      <c r="I5370" s="28"/>
      <c r="J5370" s="28"/>
      <c r="K5370" s="28">
        <v>-28.267499999999998</v>
      </c>
      <c r="L5370" s="37">
        <v>0</v>
      </c>
      <c r="M5370" s="34"/>
      <c r="N5370" s="34"/>
    </row>
    <row r="5371" spans="1:14">
      <c r="A5371" s="33">
        <v>41912</v>
      </c>
      <c r="B5371" s="12" t="s">
        <v>54</v>
      </c>
      <c r="C5371" s="10" t="s">
        <v>4</v>
      </c>
      <c r="D5371" s="21" t="s">
        <v>65</v>
      </c>
      <c r="E5371" s="16" t="s">
        <v>6</v>
      </c>
      <c r="F5371" s="16" t="s">
        <v>9</v>
      </c>
      <c r="G5371" s="12">
        <v>42643</v>
      </c>
      <c r="H5371" s="13">
        <v>8</v>
      </c>
      <c r="I5371" s="28"/>
      <c r="J5371" s="28"/>
      <c r="K5371" s="28">
        <v>-28.267499999999998</v>
      </c>
      <c r="L5371" s="37">
        <v>0</v>
      </c>
      <c r="M5371" s="34"/>
      <c r="N5371" s="34"/>
    </row>
    <row r="5372" spans="1:14">
      <c r="A5372" s="33">
        <v>41912</v>
      </c>
      <c r="B5372" s="12" t="s">
        <v>54</v>
      </c>
      <c r="C5372" s="10" t="s">
        <v>4</v>
      </c>
      <c r="D5372" s="21" t="s">
        <v>65</v>
      </c>
      <c r="E5372" s="16" t="s">
        <v>6</v>
      </c>
      <c r="F5372" s="16" t="s">
        <v>9</v>
      </c>
      <c r="G5372" s="12">
        <v>42735</v>
      </c>
      <c r="H5372" s="13">
        <v>9</v>
      </c>
      <c r="I5372" s="28"/>
      <c r="J5372" s="28"/>
      <c r="K5372" s="28">
        <v>-28.267499999999998</v>
      </c>
      <c r="L5372" s="37">
        <v>0</v>
      </c>
      <c r="M5372" s="34"/>
      <c r="N5372" s="34"/>
    </row>
    <row r="5373" spans="1:14">
      <c r="A5373" s="33">
        <v>41912</v>
      </c>
      <c r="B5373" s="12" t="s">
        <v>54</v>
      </c>
      <c r="C5373" s="10" t="s">
        <v>4</v>
      </c>
      <c r="D5373" s="21" t="s">
        <v>65</v>
      </c>
      <c r="E5373" s="16" t="s">
        <v>6</v>
      </c>
      <c r="F5373" s="16" t="s">
        <v>10</v>
      </c>
      <c r="G5373" s="12">
        <v>42004</v>
      </c>
      <c r="H5373" s="13">
        <v>1</v>
      </c>
      <c r="I5373" s="28"/>
      <c r="J5373" s="28">
        <v>-19</v>
      </c>
      <c r="K5373" s="28">
        <v>-66</v>
      </c>
      <c r="L5373" s="37">
        <v>-85</v>
      </c>
      <c r="M5373" s="34"/>
      <c r="N5373" s="34"/>
    </row>
    <row r="5374" spans="1:14">
      <c r="A5374" s="33">
        <v>41912</v>
      </c>
      <c r="B5374" s="12" t="s">
        <v>54</v>
      </c>
      <c r="C5374" s="10" t="s">
        <v>4</v>
      </c>
      <c r="D5374" s="21" t="s">
        <v>65</v>
      </c>
      <c r="E5374" s="16" t="s">
        <v>6</v>
      </c>
      <c r="F5374" s="16" t="s">
        <v>10</v>
      </c>
      <c r="G5374" s="12">
        <v>42094</v>
      </c>
      <c r="H5374" s="13">
        <v>2</v>
      </c>
      <c r="I5374" s="28"/>
      <c r="J5374" s="28">
        <v>-10</v>
      </c>
      <c r="K5374" s="28">
        <v>-75.0625</v>
      </c>
      <c r="L5374" s="37">
        <v>-19.0625</v>
      </c>
      <c r="M5374" s="34"/>
      <c r="N5374" s="34"/>
    </row>
    <row r="5375" spans="1:14">
      <c r="A5375" s="33">
        <v>41912</v>
      </c>
      <c r="B5375" s="12" t="s">
        <v>54</v>
      </c>
      <c r="C5375" s="10" t="s">
        <v>4</v>
      </c>
      <c r="D5375" s="21" t="s">
        <v>65</v>
      </c>
      <c r="E5375" s="16" t="s">
        <v>6</v>
      </c>
      <c r="F5375" s="16" t="s">
        <v>10</v>
      </c>
      <c r="G5375" s="12">
        <v>42185</v>
      </c>
      <c r="H5375" s="13">
        <v>3</v>
      </c>
      <c r="I5375" s="28"/>
      <c r="J5375" s="28">
        <v>-10</v>
      </c>
      <c r="K5375" s="28">
        <v>-84.125</v>
      </c>
      <c r="L5375" s="37">
        <v>-19.0625</v>
      </c>
      <c r="M5375" s="34"/>
      <c r="N5375" s="34"/>
    </row>
    <row r="5376" spans="1:14">
      <c r="A5376" s="33">
        <v>41912</v>
      </c>
      <c r="B5376" s="12" t="s">
        <v>54</v>
      </c>
      <c r="C5376" s="10" t="s">
        <v>4</v>
      </c>
      <c r="D5376" s="21" t="s">
        <v>65</v>
      </c>
      <c r="E5376" s="16" t="s">
        <v>6</v>
      </c>
      <c r="F5376" s="16" t="s">
        <v>10</v>
      </c>
      <c r="G5376" s="12">
        <v>42277</v>
      </c>
      <c r="H5376" s="13">
        <v>4</v>
      </c>
      <c r="I5376" s="28"/>
      <c r="J5376" s="28">
        <v>-10</v>
      </c>
      <c r="K5376" s="28">
        <v>-93.1875</v>
      </c>
      <c r="L5376" s="37">
        <v>-19.0625</v>
      </c>
      <c r="M5376" s="34"/>
      <c r="N5376" s="34"/>
    </row>
    <row r="5377" spans="1:14">
      <c r="A5377" s="33">
        <v>41912</v>
      </c>
      <c r="B5377" s="12" t="s">
        <v>54</v>
      </c>
      <c r="C5377" s="10" t="s">
        <v>4</v>
      </c>
      <c r="D5377" s="21" t="s">
        <v>65</v>
      </c>
      <c r="E5377" s="16" t="s">
        <v>6</v>
      </c>
      <c r="F5377" s="16" t="s">
        <v>10</v>
      </c>
      <c r="G5377" s="12">
        <v>42369</v>
      </c>
      <c r="H5377" s="13">
        <v>5</v>
      </c>
      <c r="I5377" s="28"/>
      <c r="J5377" s="28">
        <v>-10</v>
      </c>
      <c r="K5377" s="28">
        <v>-102.25</v>
      </c>
      <c r="L5377" s="37">
        <v>-19.0625</v>
      </c>
      <c r="M5377" s="34"/>
      <c r="N5377" s="34"/>
    </row>
    <row r="5378" spans="1:14">
      <c r="A5378" s="33">
        <v>41912</v>
      </c>
      <c r="B5378" s="12" t="s">
        <v>54</v>
      </c>
      <c r="C5378" s="10" t="s">
        <v>4</v>
      </c>
      <c r="D5378" s="21" t="s">
        <v>65</v>
      </c>
      <c r="E5378" s="16" t="s">
        <v>6</v>
      </c>
      <c r="F5378" s="16" t="s">
        <v>10</v>
      </c>
      <c r="G5378" s="12">
        <v>42460</v>
      </c>
      <c r="H5378" s="13">
        <v>6</v>
      </c>
      <c r="I5378" s="28"/>
      <c r="J5378" s="28"/>
      <c r="K5378" s="28">
        <v>-102.25</v>
      </c>
      <c r="L5378" s="37">
        <v>0</v>
      </c>
      <c r="M5378" s="34"/>
      <c r="N5378" s="34"/>
    </row>
    <row r="5379" spans="1:14">
      <c r="A5379" s="33">
        <v>41912</v>
      </c>
      <c r="B5379" s="12" t="s">
        <v>54</v>
      </c>
      <c r="C5379" s="10" t="s">
        <v>4</v>
      </c>
      <c r="D5379" s="21" t="s">
        <v>65</v>
      </c>
      <c r="E5379" s="16" t="s">
        <v>6</v>
      </c>
      <c r="F5379" s="16" t="s">
        <v>10</v>
      </c>
      <c r="G5379" s="12">
        <v>42551</v>
      </c>
      <c r="H5379" s="13">
        <v>7</v>
      </c>
      <c r="I5379" s="28"/>
      <c r="J5379" s="28"/>
      <c r="K5379" s="28">
        <v>-102.25</v>
      </c>
      <c r="L5379" s="37">
        <v>0</v>
      </c>
      <c r="M5379" s="34"/>
      <c r="N5379" s="34"/>
    </row>
    <row r="5380" spans="1:14">
      <c r="A5380" s="33">
        <v>41912</v>
      </c>
      <c r="B5380" s="12" t="s">
        <v>54</v>
      </c>
      <c r="C5380" s="10" t="s">
        <v>4</v>
      </c>
      <c r="D5380" s="21" t="s">
        <v>65</v>
      </c>
      <c r="E5380" s="16" t="s">
        <v>6</v>
      </c>
      <c r="F5380" s="16" t="s">
        <v>10</v>
      </c>
      <c r="G5380" s="12">
        <v>42643</v>
      </c>
      <c r="H5380" s="13">
        <v>8</v>
      </c>
      <c r="I5380" s="28"/>
      <c r="J5380" s="28"/>
      <c r="K5380" s="28">
        <v>-102.25</v>
      </c>
      <c r="L5380" s="37">
        <v>0</v>
      </c>
      <c r="M5380" s="34"/>
      <c r="N5380" s="34"/>
    </row>
    <row r="5381" spans="1:14">
      <c r="A5381" s="33">
        <v>41912</v>
      </c>
      <c r="B5381" s="12" t="s">
        <v>54</v>
      </c>
      <c r="C5381" s="10" t="s">
        <v>4</v>
      </c>
      <c r="D5381" s="21" t="s">
        <v>65</v>
      </c>
      <c r="E5381" s="16" t="s">
        <v>6</v>
      </c>
      <c r="F5381" s="16" t="s">
        <v>10</v>
      </c>
      <c r="G5381" s="12">
        <v>42735</v>
      </c>
      <c r="H5381" s="13">
        <v>9</v>
      </c>
      <c r="I5381" s="28"/>
      <c r="J5381" s="28"/>
      <c r="K5381" s="28">
        <v>-102.25</v>
      </c>
      <c r="L5381" s="37">
        <v>0</v>
      </c>
      <c r="M5381" s="34"/>
      <c r="N5381" s="34"/>
    </row>
    <row r="5382" spans="1:14">
      <c r="A5382" s="33">
        <v>41912</v>
      </c>
      <c r="B5382" s="12" t="s">
        <v>54</v>
      </c>
      <c r="C5382" s="10" t="s">
        <v>4</v>
      </c>
      <c r="D5382" s="21" t="s">
        <v>65</v>
      </c>
      <c r="E5382" s="16" t="s">
        <v>12</v>
      </c>
      <c r="F5382" s="16" t="s">
        <v>13</v>
      </c>
      <c r="G5382" s="12">
        <v>42004</v>
      </c>
      <c r="H5382" s="13">
        <v>1</v>
      </c>
      <c r="I5382" s="28"/>
      <c r="J5382" s="28">
        <v>-5</v>
      </c>
      <c r="K5382" s="28">
        <v>4</v>
      </c>
      <c r="L5382" s="37">
        <v>-1</v>
      </c>
      <c r="M5382" s="34"/>
      <c r="N5382" s="34"/>
    </row>
    <row r="5383" spans="1:14">
      <c r="A5383" s="33">
        <v>41912</v>
      </c>
      <c r="B5383" s="12" t="s">
        <v>54</v>
      </c>
      <c r="C5383" s="10" t="s">
        <v>4</v>
      </c>
      <c r="D5383" s="21" t="s">
        <v>65</v>
      </c>
      <c r="E5383" s="16" t="s">
        <v>12</v>
      </c>
      <c r="F5383" s="16" t="s">
        <v>13</v>
      </c>
      <c r="G5383" s="12">
        <v>42094</v>
      </c>
      <c r="H5383" s="13">
        <v>2</v>
      </c>
      <c r="I5383" s="28"/>
      <c r="J5383" s="28">
        <v>-0.628</v>
      </c>
      <c r="K5383" s="28">
        <v>-0.57916705967523985</v>
      </c>
      <c r="L5383" s="37">
        <v>-5.20716705967524</v>
      </c>
      <c r="M5383" s="34"/>
      <c r="N5383" s="34"/>
    </row>
    <row r="5384" spans="1:14">
      <c r="A5384" s="33">
        <v>41912</v>
      </c>
      <c r="B5384" s="12" t="s">
        <v>54</v>
      </c>
      <c r="C5384" s="10" t="s">
        <v>4</v>
      </c>
      <c r="D5384" s="21" t="s">
        <v>65</v>
      </c>
      <c r="E5384" s="16" t="s">
        <v>12</v>
      </c>
      <c r="F5384" s="16" t="s">
        <v>13</v>
      </c>
      <c r="G5384" s="12">
        <v>42185</v>
      </c>
      <c r="H5384" s="13">
        <v>3</v>
      </c>
      <c r="I5384" s="28"/>
      <c r="J5384" s="28">
        <v>-0.628</v>
      </c>
      <c r="K5384" s="28">
        <v>-5.1583341193504797</v>
      </c>
      <c r="L5384" s="37">
        <v>-5.20716705967524</v>
      </c>
      <c r="M5384" s="34"/>
      <c r="N5384" s="34"/>
    </row>
    <row r="5385" spans="1:14">
      <c r="A5385" s="33">
        <v>41912</v>
      </c>
      <c r="B5385" s="12" t="s">
        <v>54</v>
      </c>
      <c r="C5385" s="10" t="s">
        <v>4</v>
      </c>
      <c r="D5385" s="21" t="s">
        <v>65</v>
      </c>
      <c r="E5385" s="16" t="s">
        <v>12</v>
      </c>
      <c r="F5385" s="16" t="s">
        <v>13</v>
      </c>
      <c r="G5385" s="12">
        <v>42277</v>
      </c>
      <c r="H5385" s="13">
        <v>4</v>
      </c>
      <c r="I5385" s="28"/>
      <c r="J5385" s="28">
        <v>-0.628</v>
      </c>
      <c r="K5385" s="28">
        <v>-9.7375011790257204</v>
      </c>
      <c r="L5385" s="37">
        <v>-5.2071670596752408</v>
      </c>
      <c r="M5385" s="34"/>
      <c r="N5385" s="34"/>
    </row>
    <row r="5386" spans="1:14">
      <c r="A5386" s="33">
        <v>41912</v>
      </c>
      <c r="B5386" s="12" t="s">
        <v>54</v>
      </c>
      <c r="C5386" s="10" t="s">
        <v>4</v>
      </c>
      <c r="D5386" s="21" t="s">
        <v>65</v>
      </c>
      <c r="E5386" s="16" t="s">
        <v>12</v>
      </c>
      <c r="F5386" s="16" t="s">
        <v>13</v>
      </c>
      <c r="G5386" s="12">
        <v>42369</v>
      </c>
      <c r="H5386" s="13">
        <v>5</v>
      </c>
      <c r="I5386" s="28"/>
      <c r="J5386" s="28">
        <v>-0.628</v>
      </c>
      <c r="K5386" s="28">
        <v>-14.316668238700959</v>
      </c>
      <c r="L5386" s="37">
        <v>-5.2071670596752391</v>
      </c>
      <c r="M5386" s="34"/>
      <c r="N5386" s="34"/>
    </row>
    <row r="5387" spans="1:14">
      <c r="A5387" s="33">
        <v>41912</v>
      </c>
      <c r="B5387" s="12" t="s">
        <v>54</v>
      </c>
      <c r="C5387" s="10" t="s">
        <v>4</v>
      </c>
      <c r="D5387" s="21" t="s">
        <v>65</v>
      </c>
      <c r="E5387" s="16" t="s">
        <v>12</v>
      </c>
      <c r="F5387" s="16" t="s">
        <v>13</v>
      </c>
      <c r="G5387" s="12">
        <v>42460</v>
      </c>
      <c r="H5387" s="13">
        <v>6</v>
      </c>
      <c r="I5387" s="28"/>
      <c r="J5387" s="28"/>
      <c r="K5387" s="28">
        <v>-14.316668238700959</v>
      </c>
      <c r="L5387" s="37">
        <v>0</v>
      </c>
      <c r="M5387" s="34"/>
      <c r="N5387" s="34"/>
    </row>
    <row r="5388" spans="1:14">
      <c r="A5388" s="33">
        <v>41912</v>
      </c>
      <c r="B5388" s="12" t="s">
        <v>54</v>
      </c>
      <c r="C5388" s="10" t="s">
        <v>4</v>
      </c>
      <c r="D5388" s="21" t="s">
        <v>65</v>
      </c>
      <c r="E5388" s="16" t="s">
        <v>12</v>
      </c>
      <c r="F5388" s="16" t="s">
        <v>13</v>
      </c>
      <c r="G5388" s="12">
        <v>42551</v>
      </c>
      <c r="H5388" s="13">
        <v>7</v>
      </c>
      <c r="I5388" s="28"/>
      <c r="J5388" s="28"/>
      <c r="K5388" s="28">
        <v>-14.316668238700959</v>
      </c>
      <c r="L5388" s="37">
        <v>0</v>
      </c>
      <c r="M5388" s="34"/>
      <c r="N5388" s="34"/>
    </row>
    <row r="5389" spans="1:14">
      <c r="A5389" s="33">
        <v>41912</v>
      </c>
      <c r="B5389" s="12" t="s">
        <v>54</v>
      </c>
      <c r="C5389" s="10" t="s">
        <v>4</v>
      </c>
      <c r="D5389" s="21" t="s">
        <v>65</v>
      </c>
      <c r="E5389" s="16" t="s">
        <v>12</v>
      </c>
      <c r="F5389" s="16" t="s">
        <v>13</v>
      </c>
      <c r="G5389" s="12">
        <v>42643</v>
      </c>
      <c r="H5389" s="13">
        <v>8</v>
      </c>
      <c r="I5389" s="28"/>
      <c r="J5389" s="28"/>
      <c r="K5389" s="28">
        <v>-14.316668238700959</v>
      </c>
      <c r="L5389" s="37">
        <v>0</v>
      </c>
      <c r="M5389" s="34"/>
      <c r="N5389" s="34"/>
    </row>
    <row r="5390" spans="1:14">
      <c r="A5390" s="33">
        <v>41912</v>
      </c>
      <c r="B5390" s="12" t="s">
        <v>54</v>
      </c>
      <c r="C5390" s="10" t="s">
        <v>4</v>
      </c>
      <c r="D5390" s="21" t="s">
        <v>65</v>
      </c>
      <c r="E5390" s="16" t="s">
        <v>12</v>
      </c>
      <c r="F5390" s="16" t="s">
        <v>13</v>
      </c>
      <c r="G5390" s="12">
        <v>42735</v>
      </c>
      <c r="H5390" s="13">
        <v>9</v>
      </c>
      <c r="I5390" s="28"/>
      <c r="J5390" s="28"/>
      <c r="K5390" s="28">
        <v>-14.316668238700959</v>
      </c>
      <c r="L5390" s="37">
        <v>0</v>
      </c>
      <c r="M5390" s="34"/>
      <c r="N5390" s="34"/>
    </row>
    <row r="5391" spans="1:14">
      <c r="A5391" s="33">
        <v>41912</v>
      </c>
      <c r="B5391" s="12" t="s">
        <v>54</v>
      </c>
      <c r="C5391" s="10" t="s">
        <v>4</v>
      </c>
      <c r="D5391" s="21" t="s">
        <v>65</v>
      </c>
      <c r="E5391" s="16" t="s">
        <v>12</v>
      </c>
      <c r="F5391" s="16" t="s">
        <v>14</v>
      </c>
      <c r="G5391" s="12">
        <v>42004</v>
      </c>
      <c r="H5391" s="13">
        <v>1</v>
      </c>
      <c r="I5391" s="28"/>
      <c r="J5391" s="28">
        <v>-1</v>
      </c>
      <c r="K5391" s="28">
        <v>-6</v>
      </c>
      <c r="L5391" s="37">
        <v>-7</v>
      </c>
      <c r="M5391" s="34"/>
      <c r="N5391" s="34"/>
    </row>
    <row r="5392" spans="1:14">
      <c r="A5392" s="33">
        <v>41912</v>
      </c>
      <c r="B5392" s="12" t="s">
        <v>54</v>
      </c>
      <c r="C5392" s="10" t="s">
        <v>4</v>
      </c>
      <c r="D5392" s="21" t="s">
        <v>65</v>
      </c>
      <c r="E5392" s="16" t="s">
        <v>12</v>
      </c>
      <c r="F5392" s="16" t="s">
        <v>14</v>
      </c>
      <c r="G5392" s="12">
        <v>42094</v>
      </c>
      <c r="H5392" s="13">
        <v>2</v>
      </c>
      <c r="I5392" s="28"/>
      <c r="J5392" s="28">
        <v>-2.1999999999999999E-2</v>
      </c>
      <c r="K5392" s="28">
        <v>-6.6673200624527338</v>
      </c>
      <c r="L5392" s="37">
        <v>-0.68932006245273381</v>
      </c>
      <c r="M5392" s="34"/>
      <c r="N5392" s="34"/>
    </row>
    <row r="5393" spans="1:14">
      <c r="A5393" s="33">
        <v>41912</v>
      </c>
      <c r="B5393" s="12" t="s">
        <v>54</v>
      </c>
      <c r="C5393" s="10" t="s">
        <v>4</v>
      </c>
      <c r="D5393" s="21" t="s">
        <v>65</v>
      </c>
      <c r="E5393" s="16" t="s">
        <v>12</v>
      </c>
      <c r="F5393" s="16" t="s">
        <v>14</v>
      </c>
      <c r="G5393" s="12">
        <v>42185</v>
      </c>
      <c r="H5393" s="13">
        <v>3</v>
      </c>
      <c r="I5393" s="28"/>
      <c r="J5393" s="28">
        <v>-2.1999999999999999E-2</v>
      </c>
      <c r="K5393" s="28">
        <v>-7.3346401249054676</v>
      </c>
      <c r="L5393" s="37">
        <v>-0.68932006245273381</v>
      </c>
      <c r="M5393" s="34"/>
      <c r="N5393" s="34"/>
    </row>
    <row r="5394" spans="1:14">
      <c r="A5394" s="33">
        <v>41912</v>
      </c>
      <c r="B5394" s="12" t="s">
        <v>54</v>
      </c>
      <c r="C5394" s="10" t="s">
        <v>4</v>
      </c>
      <c r="D5394" s="21" t="s">
        <v>65</v>
      </c>
      <c r="E5394" s="16" t="s">
        <v>12</v>
      </c>
      <c r="F5394" s="16" t="s">
        <v>14</v>
      </c>
      <c r="G5394" s="12">
        <v>42277</v>
      </c>
      <c r="H5394" s="13">
        <v>4</v>
      </c>
      <c r="I5394" s="28"/>
      <c r="J5394" s="28">
        <v>-2.1999999999999999E-2</v>
      </c>
      <c r="K5394" s="28">
        <v>-8.0019601873582022</v>
      </c>
      <c r="L5394" s="37">
        <v>-0.68932006245273469</v>
      </c>
      <c r="M5394" s="34"/>
      <c r="N5394" s="34"/>
    </row>
    <row r="5395" spans="1:14">
      <c r="A5395" s="33">
        <v>41912</v>
      </c>
      <c r="B5395" s="12" t="s">
        <v>54</v>
      </c>
      <c r="C5395" s="10" t="s">
        <v>4</v>
      </c>
      <c r="D5395" s="21" t="s">
        <v>65</v>
      </c>
      <c r="E5395" s="16" t="s">
        <v>12</v>
      </c>
      <c r="F5395" s="16" t="s">
        <v>14</v>
      </c>
      <c r="G5395" s="12">
        <v>42369</v>
      </c>
      <c r="H5395" s="13">
        <v>5</v>
      </c>
      <c r="I5395" s="28"/>
      <c r="J5395" s="28">
        <v>-2.1999999999999999E-2</v>
      </c>
      <c r="K5395" s="28">
        <v>-8.6692802498109369</v>
      </c>
      <c r="L5395" s="37">
        <v>-0.68932006245273469</v>
      </c>
      <c r="M5395" s="34"/>
      <c r="N5395" s="34"/>
    </row>
    <row r="5396" spans="1:14">
      <c r="A5396" s="33">
        <v>41912</v>
      </c>
      <c r="B5396" s="12" t="s">
        <v>54</v>
      </c>
      <c r="C5396" s="10" t="s">
        <v>4</v>
      </c>
      <c r="D5396" s="21" t="s">
        <v>65</v>
      </c>
      <c r="E5396" s="16" t="s">
        <v>12</v>
      </c>
      <c r="F5396" s="16" t="s">
        <v>14</v>
      </c>
      <c r="G5396" s="12">
        <v>42460</v>
      </c>
      <c r="H5396" s="13">
        <v>6</v>
      </c>
      <c r="I5396" s="28"/>
      <c r="J5396" s="28"/>
      <c r="K5396" s="28">
        <v>-8.6692802498109369</v>
      </c>
      <c r="L5396" s="37">
        <v>0</v>
      </c>
      <c r="M5396" s="34"/>
      <c r="N5396" s="34"/>
    </row>
    <row r="5397" spans="1:14">
      <c r="A5397" s="33">
        <v>41912</v>
      </c>
      <c r="B5397" s="12" t="s">
        <v>54</v>
      </c>
      <c r="C5397" s="10" t="s">
        <v>4</v>
      </c>
      <c r="D5397" s="21" t="s">
        <v>65</v>
      </c>
      <c r="E5397" s="16" t="s">
        <v>12</v>
      </c>
      <c r="F5397" s="16" t="s">
        <v>14</v>
      </c>
      <c r="G5397" s="12">
        <v>42551</v>
      </c>
      <c r="H5397" s="13">
        <v>7</v>
      </c>
      <c r="I5397" s="28"/>
      <c r="J5397" s="28"/>
      <c r="K5397" s="28">
        <v>-8.6692802498109369</v>
      </c>
      <c r="L5397" s="37">
        <v>0</v>
      </c>
      <c r="M5397" s="34"/>
      <c r="N5397" s="34"/>
    </row>
    <row r="5398" spans="1:14">
      <c r="A5398" s="33">
        <v>41912</v>
      </c>
      <c r="B5398" s="12" t="s">
        <v>54</v>
      </c>
      <c r="C5398" s="10" t="s">
        <v>4</v>
      </c>
      <c r="D5398" s="21" t="s">
        <v>65</v>
      </c>
      <c r="E5398" s="16" t="s">
        <v>12</v>
      </c>
      <c r="F5398" s="16" t="s">
        <v>14</v>
      </c>
      <c r="G5398" s="12">
        <v>42643</v>
      </c>
      <c r="H5398" s="13">
        <v>8</v>
      </c>
      <c r="I5398" s="28"/>
      <c r="J5398" s="28"/>
      <c r="K5398" s="28">
        <v>-8.6692802498109369</v>
      </c>
      <c r="L5398" s="37">
        <v>0</v>
      </c>
      <c r="M5398" s="34"/>
      <c r="N5398" s="34"/>
    </row>
    <row r="5399" spans="1:14">
      <c r="A5399" s="33">
        <v>41912</v>
      </c>
      <c r="B5399" s="12" t="s">
        <v>54</v>
      </c>
      <c r="C5399" s="10" t="s">
        <v>4</v>
      </c>
      <c r="D5399" s="21" t="s">
        <v>65</v>
      </c>
      <c r="E5399" s="16" t="s">
        <v>12</v>
      </c>
      <c r="F5399" s="16" t="s">
        <v>14</v>
      </c>
      <c r="G5399" s="12">
        <v>42735</v>
      </c>
      <c r="H5399" s="13">
        <v>9</v>
      </c>
      <c r="I5399" s="28"/>
      <c r="J5399" s="28"/>
      <c r="K5399" s="28">
        <v>-8.6692802498109369</v>
      </c>
      <c r="L5399" s="37">
        <v>0</v>
      </c>
      <c r="M5399" s="34"/>
      <c r="N5399" s="34"/>
    </row>
    <row r="5400" spans="1:14">
      <c r="A5400" s="33">
        <v>41912</v>
      </c>
      <c r="B5400" s="12" t="s">
        <v>54</v>
      </c>
      <c r="C5400" s="10" t="s">
        <v>4</v>
      </c>
      <c r="D5400" s="21" t="s">
        <v>65</v>
      </c>
      <c r="E5400" s="16" t="s">
        <v>12</v>
      </c>
      <c r="F5400" s="16" t="s">
        <v>16</v>
      </c>
      <c r="G5400" s="12">
        <v>42004</v>
      </c>
      <c r="H5400" s="13">
        <v>1</v>
      </c>
      <c r="I5400" s="28"/>
      <c r="J5400" s="28">
        <v>-8</v>
      </c>
      <c r="K5400" s="28">
        <v>36</v>
      </c>
      <c r="L5400" s="37">
        <v>28</v>
      </c>
      <c r="M5400" s="34"/>
      <c r="N5400" s="34"/>
    </row>
    <row r="5401" spans="1:14">
      <c r="A5401" s="33">
        <v>41912</v>
      </c>
      <c r="B5401" s="12" t="s">
        <v>54</v>
      </c>
      <c r="C5401" s="10" t="s">
        <v>4</v>
      </c>
      <c r="D5401" s="21" t="s">
        <v>65</v>
      </c>
      <c r="E5401" s="16" t="s">
        <v>12</v>
      </c>
      <c r="F5401" s="16" t="s">
        <v>16</v>
      </c>
      <c r="G5401" s="12">
        <v>42094</v>
      </c>
      <c r="H5401" s="13">
        <v>2</v>
      </c>
      <c r="I5401" s="28"/>
      <c r="J5401" s="28">
        <v>-3.5796999999999999</v>
      </c>
      <c r="K5401" s="28">
        <v>29.81804336416717</v>
      </c>
      <c r="L5401" s="37">
        <v>-9.7616566358328285</v>
      </c>
      <c r="M5401" s="34"/>
      <c r="N5401" s="34"/>
    </row>
    <row r="5402" spans="1:14">
      <c r="A5402" s="33">
        <v>41912</v>
      </c>
      <c r="B5402" s="12" t="s">
        <v>54</v>
      </c>
      <c r="C5402" s="10" t="s">
        <v>4</v>
      </c>
      <c r="D5402" s="21" t="s">
        <v>65</v>
      </c>
      <c r="E5402" s="16" t="s">
        <v>12</v>
      </c>
      <c r="F5402" s="16" t="s">
        <v>16</v>
      </c>
      <c r="G5402" s="12">
        <v>42185</v>
      </c>
      <c r="H5402" s="13">
        <v>3</v>
      </c>
      <c r="I5402" s="28"/>
      <c r="J5402" s="28">
        <v>-3.5796999999999999</v>
      </c>
      <c r="K5402" s="28">
        <v>23.636086728334341</v>
      </c>
      <c r="L5402" s="37">
        <v>-9.7616566358328285</v>
      </c>
      <c r="M5402" s="34"/>
      <c r="N5402" s="34"/>
    </row>
    <row r="5403" spans="1:14">
      <c r="A5403" s="33">
        <v>41912</v>
      </c>
      <c r="B5403" s="12" t="s">
        <v>54</v>
      </c>
      <c r="C5403" s="10" t="s">
        <v>4</v>
      </c>
      <c r="D5403" s="21" t="s">
        <v>65</v>
      </c>
      <c r="E5403" s="16" t="s">
        <v>12</v>
      </c>
      <c r="F5403" s="16" t="s">
        <v>16</v>
      </c>
      <c r="G5403" s="12">
        <v>42277</v>
      </c>
      <c r="H5403" s="13">
        <v>4</v>
      </c>
      <c r="I5403" s="28"/>
      <c r="J5403" s="28">
        <v>-3.5796999999999999</v>
      </c>
      <c r="K5403" s="28">
        <v>17.454130092501511</v>
      </c>
      <c r="L5403" s="37">
        <v>-9.7616566358328285</v>
      </c>
      <c r="M5403" s="34"/>
      <c r="N5403" s="34"/>
    </row>
    <row r="5404" spans="1:14">
      <c r="A5404" s="33">
        <v>41912</v>
      </c>
      <c r="B5404" s="12" t="s">
        <v>54</v>
      </c>
      <c r="C5404" s="10" t="s">
        <v>4</v>
      </c>
      <c r="D5404" s="21" t="s">
        <v>65</v>
      </c>
      <c r="E5404" s="16" t="s">
        <v>12</v>
      </c>
      <c r="F5404" s="16" t="s">
        <v>16</v>
      </c>
      <c r="G5404" s="12">
        <v>42369</v>
      </c>
      <c r="H5404" s="13">
        <v>5</v>
      </c>
      <c r="I5404" s="28"/>
      <c r="J5404" s="28">
        <v>-3.5796999999999999</v>
      </c>
      <c r="K5404" s="28">
        <v>11.272173456668682</v>
      </c>
      <c r="L5404" s="37">
        <v>-9.7616566358328285</v>
      </c>
      <c r="M5404" s="34"/>
      <c r="N5404" s="34"/>
    </row>
    <row r="5405" spans="1:14">
      <c r="A5405" s="33">
        <v>41912</v>
      </c>
      <c r="B5405" s="12" t="s">
        <v>54</v>
      </c>
      <c r="C5405" s="10" t="s">
        <v>4</v>
      </c>
      <c r="D5405" s="21" t="s">
        <v>65</v>
      </c>
      <c r="E5405" s="16" t="s">
        <v>12</v>
      </c>
      <c r="F5405" s="16" t="s">
        <v>16</v>
      </c>
      <c r="G5405" s="12">
        <v>42460</v>
      </c>
      <c r="H5405" s="13">
        <v>6</v>
      </c>
      <c r="I5405" s="28"/>
      <c r="J5405" s="28"/>
      <c r="K5405" s="28">
        <v>11.272173456668682</v>
      </c>
      <c r="L5405" s="37">
        <v>0</v>
      </c>
      <c r="M5405" s="34"/>
      <c r="N5405" s="34"/>
    </row>
    <row r="5406" spans="1:14">
      <c r="A5406" s="33">
        <v>41912</v>
      </c>
      <c r="B5406" s="12" t="s">
        <v>54</v>
      </c>
      <c r="C5406" s="10" t="s">
        <v>4</v>
      </c>
      <c r="D5406" s="21" t="s">
        <v>65</v>
      </c>
      <c r="E5406" s="16" t="s">
        <v>12</v>
      </c>
      <c r="F5406" s="16" t="s">
        <v>16</v>
      </c>
      <c r="G5406" s="12">
        <v>42551</v>
      </c>
      <c r="H5406" s="13">
        <v>7</v>
      </c>
      <c r="I5406" s="28"/>
      <c r="J5406" s="28"/>
      <c r="K5406" s="28">
        <v>11.272173456668682</v>
      </c>
      <c r="L5406" s="37">
        <v>0</v>
      </c>
      <c r="M5406" s="34"/>
      <c r="N5406" s="34"/>
    </row>
    <row r="5407" spans="1:14">
      <c r="A5407" s="33">
        <v>41912</v>
      </c>
      <c r="B5407" s="12" t="s">
        <v>54</v>
      </c>
      <c r="C5407" s="10" t="s">
        <v>4</v>
      </c>
      <c r="D5407" s="21" t="s">
        <v>65</v>
      </c>
      <c r="E5407" s="16" t="s">
        <v>12</v>
      </c>
      <c r="F5407" s="16" t="s">
        <v>16</v>
      </c>
      <c r="G5407" s="12">
        <v>42643</v>
      </c>
      <c r="H5407" s="13">
        <v>8</v>
      </c>
      <c r="I5407" s="28"/>
      <c r="J5407" s="28"/>
      <c r="K5407" s="28">
        <v>11.272173456668682</v>
      </c>
      <c r="L5407" s="37">
        <v>0</v>
      </c>
      <c r="M5407" s="34"/>
      <c r="N5407" s="34"/>
    </row>
    <row r="5408" spans="1:14">
      <c r="A5408" s="33">
        <v>41912</v>
      </c>
      <c r="B5408" s="12" t="s">
        <v>54</v>
      </c>
      <c r="C5408" s="10" t="s">
        <v>4</v>
      </c>
      <c r="D5408" s="21" t="s">
        <v>65</v>
      </c>
      <c r="E5408" s="16" t="s">
        <v>12</v>
      </c>
      <c r="F5408" s="16" t="s">
        <v>16</v>
      </c>
      <c r="G5408" s="12">
        <v>42735</v>
      </c>
      <c r="H5408" s="13">
        <v>9</v>
      </c>
      <c r="I5408" s="28"/>
      <c r="J5408" s="28"/>
      <c r="K5408" s="28">
        <v>11.272173456668682</v>
      </c>
      <c r="L5408" s="37">
        <v>0</v>
      </c>
      <c r="M5408" s="34"/>
      <c r="N5408" s="34"/>
    </row>
    <row r="5409" spans="1:14">
      <c r="A5409" s="33">
        <v>41912</v>
      </c>
      <c r="B5409" s="12" t="s">
        <v>54</v>
      </c>
      <c r="C5409" s="10" t="s">
        <v>4</v>
      </c>
      <c r="D5409" s="21" t="s">
        <v>65</v>
      </c>
      <c r="E5409" s="16" t="s">
        <v>12</v>
      </c>
      <c r="F5409" s="16" t="s">
        <v>17</v>
      </c>
      <c r="G5409" s="12">
        <v>42004</v>
      </c>
      <c r="H5409" s="13">
        <v>1</v>
      </c>
      <c r="I5409" s="28"/>
      <c r="J5409" s="28">
        <v>-2</v>
      </c>
      <c r="K5409" s="28">
        <v>-23</v>
      </c>
      <c r="L5409" s="37">
        <v>-25</v>
      </c>
      <c r="M5409" s="34"/>
      <c r="N5409" s="34"/>
    </row>
    <row r="5410" spans="1:14">
      <c r="A5410" s="33">
        <v>41912</v>
      </c>
      <c r="B5410" s="12" t="s">
        <v>54</v>
      </c>
      <c r="C5410" s="10" t="s">
        <v>4</v>
      </c>
      <c r="D5410" s="21" t="s">
        <v>65</v>
      </c>
      <c r="E5410" s="16" t="s">
        <v>12</v>
      </c>
      <c r="F5410" s="16" t="s">
        <v>17</v>
      </c>
      <c r="G5410" s="12">
        <v>42094</v>
      </c>
      <c r="H5410" s="13">
        <v>2</v>
      </c>
      <c r="I5410" s="28"/>
      <c r="J5410" s="28">
        <v>-6.399</v>
      </c>
      <c r="K5410" s="28">
        <v>-29.3215562420392</v>
      </c>
      <c r="L5410" s="37">
        <v>-12.720556242039201</v>
      </c>
      <c r="M5410" s="34"/>
      <c r="N5410" s="34"/>
    </row>
    <row r="5411" spans="1:14">
      <c r="A5411" s="33">
        <v>41912</v>
      </c>
      <c r="B5411" s="12" t="s">
        <v>54</v>
      </c>
      <c r="C5411" s="10" t="s">
        <v>4</v>
      </c>
      <c r="D5411" s="21" t="s">
        <v>65</v>
      </c>
      <c r="E5411" s="16" t="s">
        <v>12</v>
      </c>
      <c r="F5411" s="16" t="s">
        <v>17</v>
      </c>
      <c r="G5411" s="12">
        <v>42185</v>
      </c>
      <c r="H5411" s="13">
        <v>3</v>
      </c>
      <c r="I5411" s="28"/>
      <c r="J5411" s="28">
        <v>-6.399</v>
      </c>
      <c r="K5411" s="28">
        <v>-35.643112484078401</v>
      </c>
      <c r="L5411" s="37">
        <v>-12.720556242039201</v>
      </c>
      <c r="M5411" s="34"/>
      <c r="N5411" s="34"/>
    </row>
    <row r="5412" spans="1:14">
      <c r="A5412" s="33">
        <v>41912</v>
      </c>
      <c r="B5412" s="12" t="s">
        <v>54</v>
      </c>
      <c r="C5412" s="10" t="s">
        <v>4</v>
      </c>
      <c r="D5412" s="21" t="s">
        <v>65</v>
      </c>
      <c r="E5412" s="16" t="s">
        <v>12</v>
      </c>
      <c r="F5412" s="16" t="s">
        <v>17</v>
      </c>
      <c r="G5412" s="12">
        <v>42277</v>
      </c>
      <c r="H5412" s="13">
        <v>4</v>
      </c>
      <c r="I5412" s="28"/>
      <c r="J5412" s="28">
        <v>-6.399</v>
      </c>
      <c r="K5412" s="28">
        <v>-41.964668726117601</v>
      </c>
      <c r="L5412" s="37">
        <v>-12.720556242039201</v>
      </c>
      <c r="M5412" s="34"/>
      <c r="N5412" s="34"/>
    </row>
    <row r="5413" spans="1:14">
      <c r="A5413" s="33">
        <v>41912</v>
      </c>
      <c r="B5413" s="12" t="s">
        <v>54</v>
      </c>
      <c r="C5413" s="10" t="s">
        <v>4</v>
      </c>
      <c r="D5413" s="21" t="s">
        <v>65</v>
      </c>
      <c r="E5413" s="16" t="s">
        <v>12</v>
      </c>
      <c r="F5413" s="16" t="s">
        <v>17</v>
      </c>
      <c r="G5413" s="12">
        <v>42369</v>
      </c>
      <c r="H5413" s="13">
        <v>5</v>
      </c>
      <c r="I5413" s="28"/>
      <c r="J5413" s="28">
        <v>-6.399</v>
      </c>
      <c r="K5413" s="28">
        <v>-48.286224968156802</v>
      </c>
      <c r="L5413" s="37">
        <v>-12.720556242039201</v>
      </c>
      <c r="M5413" s="34"/>
      <c r="N5413" s="34"/>
    </row>
    <row r="5414" spans="1:14">
      <c r="A5414" s="33">
        <v>41912</v>
      </c>
      <c r="B5414" s="12" t="s">
        <v>54</v>
      </c>
      <c r="C5414" s="10" t="s">
        <v>4</v>
      </c>
      <c r="D5414" s="21" t="s">
        <v>65</v>
      </c>
      <c r="E5414" s="16" t="s">
        <v>12</v>
      </c>
      <c r="F5414" s="16" t="s">
        <v>17</v>
      </c>
      <c r="G5414" s="12">
        <v>42460</v>
      </c>
      <c r="H5414" s="13">
        <v>6</v>
      </c>
      <c r="I5414" s="28"/>
      <c r="J5414" s="28"/>
      <c r="K5414" s="28">
        <v>-48.286224968156802</v>
      </c>
      <c r="L5414" s="37">
        <v>0</v>
      </c>
      <c r="M5414" s="34"/>
      <c r="N5414" s="34"/>
    </row>
    <row r="5415" spans="1:14">
      <c r="A5415" s="33">
        <v>41912</v>
      </c>
      <c r="B5415" s="12" t="s">
        <v>54</v>
      </c>
      <c r="C5415" s="10" t="s">
        <v>4</v>
      </c>
      <c r="D5415" s="21" t="s">
        <v>65</v>
      </c>
      <c r="E5415" s="16" t="s">
        <v>12</v>
      </c>
      <c r="F5415" s="16" t="s">
        <v>17</v>
      </c>
      <c r="G5415" s="12">
        <v>42551</v>
      </c>
      <c r="H5415" s="13">
        <v>7</v>
      </c>
      <c r="I5415" s="28"/>
      <c r="J5415" s="28"/>
      <c r="K5415" s="28">
        <v>-48.286224968156802</v>
      </c>
      <c r="L5415" s="37">
        <v>0</v>
      </c>
      <c r="M5415" s="34"/>
      <c r="N5415" s="34"/>
    </row>
    <row r="5416" spans="1:14">
      <c r="A5416" s="33">
        <v>41912</v>
      </c>
      <c r="B5416" s="12" t="s">
        <v>54</v>
      </c>
      <c r="C5416" s="10" t="s">
        <v>4</v>
      </c>
      <c r="D5416" s="21" t="s">
        <v>65</v>
      </c>
      <c r="E5416" s="16" t="s">
        <v>12</v>
      </c>
      <c r="F5416" s="16" t="s">
        <v>17</v>
      </c>
      <c r="G5416" s="12">
        <v>42643</v>
      </c>
      <c r="H5416" s="13">
        <v>8</v>
      </c>
      <c r="I5416" s="28"/>
      <c r="J5416" s="28"/>
      <c r="K5416" s="28">
        <v>-48.286224968156802</v>
      </c>
      <c r="L5416" s="37">
        <v>0</v>
      </c>
      <c r="M5416" s="34"/>
      <c r="N5416" s="34"/>
    </row>
    <row r="5417" spans="1:14">
      <c r="A5417" s="33">
        <v>41912</v>
      </c>
      <c r="B5417" s="12" t="s">
        <v>54</v>
      </c>
      <c r="C5417" s="10" t="s">
        <v>4</v>
      </c>
      <c r="D5417" s="21" t="s">
        <v>65</v>
      </c>
      <c r="E5417" s="16" t="s">
        <v>12</v>
      </c>
      <c r="F5417" s="16" t="s">
        <v>17</v>
      </c>
      <c r="G5417" s="12">
        <v>42735</v>
      </c>
      <c r="H5417" s="13">
        <v>9</v>
      </c>
      <c r="I5417" s="28"/>
      <c r="J5417" s="28"/>
      <c r="K5417" s="28">
        <v>-48.286224968156802</v>
      </c>
      <c r="L5417" s="37">
        <v>0</v>
      </c>
      <c r="M5417" s="34"/>
      <c r="N5417" s="34"/>
    </row>
    <row r="5418" spans="1:14">
      <c r="A5418" s="33">
        <v>41912</v>
      </c>
      <c r="B5418" s="12" t="s">
        <v>54</v>
      </c>
      <c r="C5418" s="10" t="s">
        <v>4</v>
      </c>
      <c r="D5418" s="21" t="s">
        <v>65</v>
      </c>
      <c r="E5418" s="16" t="s">
        <v>18</v>
      </c>
      <c r="F5418" s="16" t="s">
        <v>19</v>
      </c>
      <c r="G5418" s="12">
        <v>42004</v>
      </c>
      <c r="H5418" s="13">
        <v>1</v>
      </c>
      <c r="I5418" s="28"/>
      <c r="J5418" s="28">
        <v>-0.23</v>
      </c>
      <c r="K5418" s="28">
        <v>3</v>
      </c>
      <c r="L5418" s="37">
        <v>2.77</v>
      </c>
      <c r="M5418" s="34"/>
      <c r="N5418" s="34"/>
    </row>
    <row r="5419" spans="1:14">
      <c r="A5419" s="33">
        <v>41912</v>
      </c>
      <c r="B5419" s="12" t="s">
        <v>54</v>
      </c>
      <c r="C5419" s="10" t="s">
        <v>4</v>
      </c>
      <c r="D5419" s="21" t="s">
        <v>65</v>
      </c>
      <c r="E5419" s="16" t="s">
        <v>18</v>
      </c>
      <c r="F5419" s="16" t="s">
        <v>19</v>
      </c>
      <c r="G5419" s="12">
        <v>42094</v>
      </c>
      <c r="H5419" s="13">
        <v>2</v>
      </c>
      <c r="I5419" s="28"/>
      <c r="J5419" s="28"/>
      <c r="K5419" s="28">
        <v>3</v>
      </c>
      <c r="L5419" s="37">
        <v>0</v>
      </c>
      <c r="M5419" s="34"/>
      <c r="N5419" s="34"/>
    </row>
    <row r="5420" spans="1:14">
      <c r="A5420" s="33">
        <v>41912</v>
      </c>
      <c r="B5420" s="12" t="s">
        <v>54</v>
      </c>
      <c r="C5420" s="10" t="s">
        <v>4</v>
      </c>
      <c r="D5420" s="21" t="s">
        <v>65</v>
      </c>
      <c r="E5420" s="16" t="s">
        <v>18</v>
      </c>
      <c r="F5420" s="16" t="s">
        <v>19</v>
      </c>
      <c r="G5420" s="12">
        <v>42185</v>
      </c>
      <c r="H5420" s="13">
        <v>3</v>
      </c>
      <c r="I5420" s="28"/>
      <c r="J5420" s="28"/>
      <c r="K5420" s="28">
        <v>3</v>
      </c>
      <c r="L5420" s="37">
        <v>0</v>
      </c>
      <c r="M5420" s="34"/>
      <c r="N5420" s="34"/>
    </row>
    <row r="5421" spans="1:14">
      <c r="A5421" s="33">
        <v>41912</v>
      </c>
      <c r="B5421" s="12" t="s">
        <v>54</v>
      </c>
      <c r="C5421" s="10" t="s">
        <v>4</v>
      </c>
      <c r="D5421" s="21" t="s">
        <v>65</v>
      </c>
      <c r="E5421" s="16" t="s">
        <v>18</v>
      </c>
      <c r="F5421" s="16" t="s">
        <v>19</v>
      </c>
      <c r="G5421" s="12">
        <v>42277</v>
      </c>
      <c r="H5421" s="13">
        <v>4</v>
      </c>
      <c r="I5421" s="28"/>
      <c r="J5421" s="28"/>
      <c r="K5421" s="28">
        <v>3</v>
      </c>
      <c r="L5421" s="37">
        <v>0</v>
      </c>
      <c r="M5421" s="34"/>
      <c r="N5421" s="34"/>
    </row>
    <row r="5422" spans="1:14">
      <c r="A5422" s="33">
        <v>41912</v>
      </c>
      <c r="B5422" s="12" t="s">
        <v>54</v>
      </c>
      <c r="C5422" s="10" t="s">
        <v>4</v>
      </c>
      <c r="D5422" s="21" t="s">
        <v>65</v>
      </c>
      <c r="E5422" s="16" t="s">
        <v>18</v>
      </c>
      <c r="F5422" s="16" t="s">
        <v>19</v>
      </c>
      <c r="G5422" s="12">
        <v>42369</v>
      </c>
      <c r="H5422" s="13">
        <v>5</v>
      </c>
      <c r="I5422" s="28"/>
      <c r="J5422" s="28"/>
      <c r="K5422" s="28">
        <v>3</v>
      </c>
      <c r="L5422" s="37">
        <v>0</v>
      </c>
      <c r="M5422" s="34"/>
      <c r="N5422" s="34"/>
    </row>
    <row r="5423" spans="1:14">
      <c r="A5423" s="33">
        <v>41912</v>
      </c>
      <c r="B5423" s="12" t="s">
        <v>54</v>
      </c>
      <c r="C5423" s="10" t="s">
        <v>4</v>
      </c>
      <c r="D5423" s="21" t="s">
        <v>65</v>
      </c>
      <c r="E5423" s="16" t="s">
        <v>18</v>
      </c>
      <c r="F5423" s="16" t="s">
        <v>19</v>
      </c>
      <c r="G5423" s="12">
        <v>42460</v>
      </c>
      <c r="H5423" s="13">
        <v>6</v>
      </c>
      <c r="I5423" s="28"/>
      <c r="J5423" s="28"/>
      <c r="K5423" s="28">
        <v>3</v>
      </c>
      <c r="L5423" s="37">
        <v>0</v>
      </c>
      <c r="M5423" s="34"/>
      <c r="N5423" s="34"/>
    </row>
    <row r="5424" spans="1:14">
      <c r="A5424" s="33">
        <v>41912</v>
      </c>
      <c r="B5424" s="12" t="s">
        <v>54</v>
      </c>
      <c r="C5424" s="10" t="s">
        <v>4</v>
      </c>
      <c r="D5424" s="21" t="s">
        <v>65</v>
      </c>
      <c r="E5424" s="16" t="s">
        <v>18</v>
      </c>
      <c r="F5424" s="16" t="s">
        <v>19</v>
      </c>
      <c r="G5424" s="12">
        <v>42551</v>
      </c>
      <c r="H5424" s="13">
        <v>7</v>
      </c>
      <c r="I5424" s="28"/>
      <c r="J5424" s="28"/>
      <c r="K5424" s="28">
        <v>3</v>
      </c>
      <c r="L5424" s="37">
        <v>0</v>
      </c>
      <c r="M5424" s="34"/>
      <c r="N5424" s="34"/>
    </row>
    <row r="5425" spans="1:14">
      <c r="A5425" s="33">
        <v>41912</v>
      </c>
      <c r="B5425" s="12" t="s">
        <v>54</v>
      </c>
      <c r="C5425" s="10" t="s">
        <v>4</v>
      </c>
      <c r="D5425" s="21" t="s">
        <v>65</v>
      </c>
      <c r="E5425" s="16" t="s">
        <v>18</v>
      </c>
      <c r="F5425" s="16" t="s">
        <v>19</v>
      </c>
      <c r="G5425" s="12">
        <v>42643</v>
      </c>
      <c r="H5425" s="13">
        <v>8</v>
      </c>
      <c r="I5425" s="28"/>
      <c r="J5425" s="28"/>
      <c r="K5425" s="28">
        <v>3</v>
      </c>
      <c r="L5425" s="37">
        <v>0</v>
      </c>
      <c r="M5425" s="34"/>
      <c r="N5425" s="34"/>
    </row>
    <row r="5426" spans="1:14">
      <c r="A5426" s="33">
        <v>41912</v>
      </c>
      <c r="B5426" s="12" t="s">
        <v>54</v>
      </c>
      <c r="C5426" s="10" t="s">
        <v>4</v>
      </c>
      <c r="D5426" s="21" t="s">
        <v>65</v>
      </c>
      <c r="E5426" s="16" t="s">
        <v>18</v>
      </c>
      <c r="F5426" s="16" t="s">
        <v>19</v>
      </c>
      <c r="G5426" s="12">
        <v>42735</v>
      </c>
      <c r="H5426" s="13">
        <v>9</v>
      </c>
      <c r="I5426" s="28"/>
      <c r="J5426" s="28"/>
      <c r="K5426" s="28">
        <v>3</v>
      </c>
      <c r="L5426" s="37">
        <v>0</v>
      </c>
      <c r="M5426" s="34"/>
      <c r="N5426" s="34"/>
    </row>
    <row r="5427" spans="1:14">
      <c r="A5427" s="33">
        <v>41912</v>
      </c>
      <c r="B5427" s="12" t="s">
        <v>54</v>
      </c>
      <c r="C5427" s="10" t="s">
        <v>4</v>
      </c>
      <c r="D5427" s="21" t="s">
        <v>65</v>
      </c>
      <c r="E5427" s="16" t="s">
        <v>20</v>
      </c>
      <c r="F5427" s="16" t="s">
        <v>21</v>
      </c>
      <c r="G5427" s="12">
        <v>42004</v>
      </c>
      <c r="H5427" s="13">
        <v>1</v>
      </c>
      <c r="I5427" s="28"/>
      <c r="J5427" s="28">
        <v>-35</v>
      </c>
      <c r="K5427" s="28">
        <v>-123</v>
      </c>
      <c r="L5427" s="37">
        <v>-158</v>
      </c>
      <c r="M5427" s="34"/>
      <c r="N5427" s="34"/>
    </row>
    <row r="5428" spans="1:14">
      <c r="A5428" s="33">
        <v>41912</v>
      </c>
      <c r="B5428" s="12" t="s">
        <v>54</v>
      </c>
      <c r="C5428" s="10" t="s">
        <v>4</v>
      </c>
      <c r="D5428" s="21" t="s">
        <v>65</v>
      </c>
      <c r="E5428" s="16" t="s">
        <v>20</v>
      </c>
      <c r="F5428" s="16" t="s">
        <v>21</v>
      </c>
      <c r="G5428" s="12">
        <v>42094</v>
      </c>
      <c r="H5428" s="13">
        <v>2</v>
      </c>
      <c r="I5428" s="28"/>
      <c r="J5428" s="28">
        <v>-2.91</v>
      </c>
      <c r="K5428" s="28">
        <v>-126.88717397907691</v>
      </c>
      <c r="L5428" s="37">
        <v>-6.7971739790769057</v>
      </c>
      <c r="M5428" s="34"/>
      <c r="N5428" s="34"/>
    </row>
    <row r="5429" spans="1:14">
      <c r="A5429" s="33">
        <v>41912</v>
      </c>
      <c r="B5429" s="12" t="s">
        <v>54</v>
      </c>
      <c r="C5429" s="10" t="s">
        <v>4</v>
      </c>
      <c r="D5429" s="21" t="s">
        <v>65</v>
      </c>
      <c r="E5429" s="16" t="s">
        <v>20</v>
      </c>
      <c r="F5429" s="16" t="s">
        <v>21</v>
      </c>
      <c r="G5429" s="12">
        <v>42185</v>
      </c>
      <c r="H5429" s="13">
        <v>3</v>
      </c>
      <c r="I5429" s="28"/>
      <c r="J5429" s="28">
        <v>-2.91</v>
      </c>
      <c r="K5429" s="28">
        <v>-130.77434795815381</v>
      </c>
      <c r="L5429" s="37">
        <v>-6.7971739790769057</v>
      </c>
      <c r="M5429" s="34"/>
      <c r="N5429" s="34"/>
    </row>
    <row r="5430" spans="1:14">
      <c r="A5430" s="33">
        <v>41912</v>
      </c>
      <c r="B5430" s="12" t="s">
        <v>54</v>
      </c>
      <c r="C5430" s="10" t="s">
        <v>4</v>
      </c>
      <c r="D5430" s="21" t="s">
        <v>65</v>
      </c>
      <c r="E5430" s="16" t="s">
        <v>20</v>
      </c>
      <c r="F5430" s="16" t="s">
        <v>21</v>
      </c>
      <c r="G5430" s="12">
        <v>42277</v>
      </c>
      <c r="H5430" s="13">
        <v>4</v>
      </c>
      <c r="I5430" s="28"/>
      <c r="J5430" s="28">
        <v>-2.91</v>
      </c>
      <c r="K5430" s="28">
        <v>-134.66152193723073</v>
      </c>
      <c r="L5430" s="37">
        <v>-6.7971739790769199</v>
      </c>
      <c r="M5430" s="34"/>
      <c r="N5430" s="34"/>
    </row>
    <row r="5431" spans="1:14">
      <c r="A5431" s="33">
        <v>41912</v>
      </c>
      <c r="B5431" s="12" t="s">
        <v>54</v>
      </c>
      <c r="C5431" s="10" t="s">
        <v>4</v>
      </c>
      <c r="D5431" s="21" t="s">
        <v>65</v>
      </c>
      <c r="E5431" s="16" t="s">
        <v>20</v>
      </c>
      <c r="F5431" s="16" t="s">
        <v>21</v>
      </c>
      <c r="G5431" s="12">
        <v>42369</v>
      </c>
      <c r="H5431" s="13">
        <v>5</v>
      </c>
      <c r="I5431" s="28"/>
      <c r="J5431" s="28">
        <v>-2.91</v>
      </c>
      <c r="K5431" s="28">
        <v>-138.54869591630765</v>
      </c>
      <c r="L5431" s="37">
        <v>-6.7971739790769199</v>
      </c>
      <c r="M5431" s="34"/>
      <c r="N5431" s="34"/>
    </row>
    <row r="5432" spans="1:14">
      <c r="A5432" s="33">
        <v>41912</v>
      </c>
      <c r="B5432" s="12" t="s">
        <v>54</v>
      </c>
      <c r="C5432" s="10" t="s">
        <v>4</v>
      </c>
      <c r="D5432" s="21" t="s">
        <v>65</v>
      </c>
      <c r="E5432" s="16" t="s">
        <v>20</v>
      </c>
      <c r="F5432" s="16" t="s">
        <v>21</v>
      </c>
      <c r="G5432" s="12">
        <v>42460</v>
      </c>
      <c r="H5432" s="13">
        <v>6</v>
      </c>
      <c r="I5432" s="28"/>
      <c r="J5432" s="28"/>
      <c r="K5432" s="28">
        <v>-138.54869591630765</v>
      </c>
      <c r="L5432" s="37">
        <v>0</v>
      </c>
      <c r="M5432" s="34"/>
      <c r="N5432" s="34"/>
    </row>
    <row r="5433" spans="1:14">
      <c r="A5433" s="33">
        <v>41912</v>
      </c>
      <c r="B5433" s="12" t="s">
        <v>54</v>
      </c>
      <c r="C5433" s="10" t="s">
        <v>4</v>
      </c>
      <c r="D5433" s="21" t="s">
        <v>65</v>
      </c>
      <c r="E5433" s="16" t="s">
        <v>20</v>
      </c>
      <c r="F5433" s="16" t="s">
        <v>21</v>
      </c>
      <c r="G5433" s="12">
        <v>42551</v>
      </c>
      <c r="H5433" s="13">
        <v>7</v>
      </c>
      <c r="I5433" s="28"/>
      <c r="J5433" s="28"/>
      <c r="K5433" s="28">
        <v>-138.54869591630765</v>
      </c>
      <c r="L5433" s="37">
        <v>0</v>
      </c>
      <c r="M5433" s="34"/>
      <c r="N5433" s="34"/>
    </row>
    <row r="5434" spans="1:14">
      <c r="A5434" s="33">
        <v>41912</v>
      </c>
      <c r="B5434" s="12" t="s">
        <v>54</v>
      </c>
      <c r="C5434" s="10" t="s">
        <v>4</v>
      </c>
      <c r="D5434" s="21" t="s">
        <v>65</v>
      </c>
      <c r="E5434" s="16" t="s">
        <v>20</v>
      </c>
      <c r="F5434" s="16" t="s">
        <v>21</v>
      </c>
      <c r="G5434" s="12">
        <v>42643</v>
      </c>
      <c r="H5434" s="13">
        <v>8</v>
      </c>
      <c r="I5434" s="28"/>
      <c r="J5434" s="28"/>
      <c r="K5434" s="28">
        <v>-138.54869591630765</v>
      </c>
      <c r="L5434" s="37">
        <v>0</v>
      </c>
      <c r="M5434" s="34"/>
      <c r="N5434" s="34"/>
    </row>
    <row r="5435" spans="1:14">
      <c r="A5435" s="33">
        <v>41912</v>
      </c>
      <c r="B5435" s="12" t="s">
        <v>54</v>
      </c>
      <c r="C5435" s="10" t="s">
        <v>4</v>
      </c>
      <c r="D5435" s="21" t="s">
        <v>65</v>
      </c>
      <c r="E5435" s="16" t="s">
        <v>20</v>
      </c>
      <c r="F5435" s="16" t="s">
        <v>21</v>
      </c>
      <c r="G5435" s="12">
        <v>42735</v>
      </c>
      <c r="H5435" s="13">
        <v>9</v>
      </c>
      <c r="I5435" s="28"/>
      <c r="J5435" s="28"/>
      <c r="K5435" s="28">
        <v>-138.54869591630765</v>
      </c>
      <c r="L5435" s="37">
        <v>0</v>
      </c>
      <c r="M5435" s="34"/>
      <c r="N5435" s="34"/>
    </row>
    <row r="5436" spans="1:14">
      <c r="A5436" s="33">
        <v>41912</v>
      </c>
      <c r="B5436" s="12" t="s">
        <v>54</v>
      </c>
      <c r="C5436" s="10" t="s">
        <v>4</v>
      </c>
      <c r="D5436" s="21" t="s">
        <v>65</v>
      </c>
      <c r="E5436" s="36" t="s">
        <v>20</v>
      </c>
      <c r="F5436" s="16" t="s">
        <v>15</v>
      </c>
      <c r="G5436" s="12">
        <v>42004</v>
      </c>
      <c r="H5436" s="13">
        <v>1</v>
      </c>
      <c r="I5436" s="28"/>
      <c r="J5436" s="28">
        <v>-15</v>
      </c>
      <c r="K5436" s="28">
        <v>20</v>
      </c>
      <c r="L5436" s="37">
        <v>5</v>
      </c>
      <c r="M5436" s="34"/>
      <c r="N5436" s="34"/>
    </row>
    <row r="5437" spans="1:14">
      <c r="A5437" s="33">
        <v>41912</v>
      </c>
      <c r="B5437" s="12" t="s">
        <v>54</v>
      </c>
      <c r="C5437" s="10" t="s">
        <v>4</v>
      </c>
      <c r="D5437" s="21" t="s">
        <v>65</v>
      </c>
      <c r="E5437" s="36" t="s">
        <v>20</v>
      </c>
      <c r="F5437" s="16" t="s">
        <v>15</v>
      </c>
      <c r="G5437" s="12">
        <v>42094</v>
      </c>
      <c r="H5437" s="13">
        <v>2</v>
      </c>
      <c r="I5437" s="28"/>
      <c r="J5437" s="28">
        <v>-1.56</v>
      </c>
      <c r="K5437" s="28">
        <v>18.162727025878379</v>
      </c>
      <c r="L5437" s="37">
        <v>-3.3972729741216212</v>
      </c>
      <c r="M5437" s="34"/>
      <c r="N5437" s="34"/>
    </row>
    <row r="5438" spans="1:14">
      <c r="A5438" s="33">
        <v>41912</v>
      </c>
      <c r="B5438" s="12" t="s">
        <v>54</v>
      </c>
      <c r="C5438" s="10" t="s">
        <v>4</v>
      </c>
      <c r="D5438" s="21" t="s">
        <v>65</v>
      </c>
      <c r="E5438" s="36" t="s">
        <v>20</v>
      </c>
      <c r="F5438" s="16" t="s">
        <v>15</v>
      </c>
      <c r="G5438" s="12">
        <v>42185</v>
      </c>
      <c r="H5438" s="13">
        <v>3</v>
      </c>
      <c r="I5438" s="28"/>
      <c r="J5438" s="28">
        <v>-1.56</v>
      </c>
      <c r="K5438" s="28">
        <v>16.325454051756758</v>
      </c>
      <c r="L5438" s="37">
        <v>-3.3972729741216212</v>
      </c>
      <c r="M5438" s="34"/>
      <c r="N5438" s="34"/>
    </row>
    <row r="5439" spans="1:14">
      <c r="A5439" s="33">
        <v>41912</v>
      </c>
      <c r="B5439" s="12" t="s">
        <v>54</v>
      </c>
      <c r="C5439" s="10" t="s">
        <v>4</v>
      </c>
      <c r="D5439" s="21" t="s">
        <v>65</v>
      </c>
      <c r="E5439" s="36" t="s">
        <v>20</v>
      </c>
      <c r="F5439" s="16" t="s">
        <v>15</v>
      </c>
      <c r="G5439" s="12">
        <v>42277</v>
      </c>
      <c r="H5439" s="13">
        <v>4</v>
      </c>
      <c r="I5439" s="28"/>
      <c r="J5439" s="28">
        <v>-1.56</v>
      </c>
      <c r="K5439" s="28">
        <v>14.488181077635138</v>
      </c>
      <c r="L5439" s="37">
        <v>-3.3972729741216194</v>
      </c>
      <c r="M5439" s="34"/>
      <c r="N5439" s="34"/>
    </row>
    <row r="5440" spans="1:14">
      <c r="A5440" s="33">
        <v>41912</v>
      </c>
      <c r="B5440" s="12" t="s">
        <v>54</v>
      </c>
      <c r="C5440" s="10" t="s">
        <v>4</v>
      </c>
      <c r="D5440" s="21" t="s">
        <v>65</v>
      </c>
      <c r="E5440" s="36" t="s">
        <v>20</v>
      </c>
      <c r="F5440" s="16" t="s">
        <v>15</v>
      </c>
      <c r="G5440" s="12">
        <v>42369</v>
      </c>
      <c r="H5440" s="13">
        <v>5</v>
      </c>
      <c r="I5440" s="28"/>
      <c r="J5440" s="28">
        <v>-1.56</v>
      </c>
      <c r="K5440" s="28">
        <v>12.650908103513519</v>
      </c>
      <c r="L5440" s="37">
        <v>-3.3972729741216194</v>
      </c>
      <c r="M5440" s="34"/>
      <c r="N5440" s="34"/>
    </row>
    <row r="5441" spans="1:14">
      <c r="A5441" s="33">
        <v>41912</v>
      </c>
      <c r="B5441" s="12" t="s">
        <v>54</v>
      </c>
      <c r="C5441" s="10" t="s">
        <v>4</v>
      </c>
      <c r="D5441" s="21" t="s">
        <v>65</v>
      </c>
      <c r="E5441" s="36" t="s">
        <v>20</v>
      </c>
      <c r="F5441" s="16" t="s">
        <v>15</v>
      </c>
      <c r="G5441" s="12">
        <v>42460</v>
      </c>
      <c r="H5441" s="13">
        <v>6</v>
      </c>
      <c r="I5441" s="28"/>
      <c r="J5441" s="28"/>
      <c r="K5441" s="28">
        <v>12.650908103513519</v>
      </c>
      <c r="L5441" s="37">
        <v>0</v>
      </c>
      <c r="M5441" s="34"/>
      <c r="N5441" s="34"/>
    </row>
    <row r="5442" spans="1:14">
      <c r="A5442" s="33">
        <v>41912</v>
      </c>
      <c r="B5442" s="12" t="s">
        <v>54</v>
      </c>
      <c r="C5442" s="10" t="s">
        <v>4</v>
      </c>
      <c r="D5442" s="21" t="s">
        <v>65</v>
      </c>
      <c r="E5442" s="36" t="s">
        <v>20</v>
      </c>
      <c r="F5442" s="16" t="s">
        <v>15</v>
      </c>
      <c r="G5442" s="12">
        <v>42551</v>
      </c>
      <c r="H5442" s="13">
        <v>7</v>
      </c>
      <c r="I5442" s="28"/>
      <c r="J5442" s="28"/>
      <c r="K5442" s="28">
        <v>12.650908103513519</v>
      </c>
      <c r="L5442" s="37">
        <v>0</v>
      </c>
      <c r="M5442" s="34"/>
      <c r="N5442" s="34"/>
    </row>
    <row r="5443" spans="1:14">
      <c r="A5443" s="33">
        <v>41912</v>
      </c>
      <c r="B5443" s="12" t="s">
        <v>54</v>
      </c>
      <c r="C5443" s="10" t="s">
        <v>4</v>
      </c>
      <c r="D5443" s="21" t="s">
        <v>65</v>
      </c>
      <c r="E5443" s="36" t="s">
        <v>20</v>
      </c>
      <c r="F5443" s="16" t="s">
        <v>15</v>
      </c>
      <c r="G5443" s="12">
        <v>42643</v>
      </c>
      <c r="H5443" s="13">
        <v>8</v>
      </c>
      <c r="I5443" s="28"/>
      <c r="J5443" s="28"/>
      <c r="K5443" s="28">
        <v>12.650908103513519</v>
      </c>
      <c r="L5443" s="37">
        <v>0</v>
      </c>
      <c r="M5443" s="34"/>
      <c r="N5443" s="34"/>
    </row>
    <row r="5444" spans="1:14">
      <c r="A5444" s="33">
        <v>41912</v>
      </c>
      <c r="B5444" s="12" t="s">
        <v>54</v>
      </c>
      <c r="C5444" s="10" t="s">
        <v>4</v>
      </c>
      <c r="D5444" s="21" t="s">
        <v>65</v>
      </c>
      <c r="E5444" s="36" t="s">
        <v>20</v>
      </c>
      <c r="F5444" s="16" t="s">
        <v>15</v>
      </c>
      <c r="G5444" s="12">
        <v>42735</v>
      </c>
      <c r="H5444" s="13">
        <v>9</v>
      </c>
      <c r="I5444" s="28"/>
      <c r="J5444" s="28"/>
      <c r="K5444" s="28">
        <v>12.650908103513519</v>
      </c>
      <c r="L5444" s="37">
        <v>0</v>
      </c>
      <c r="M5444" s="34"/>
      <c r="N5444" s="34"/>
    </row>
    <row r="5445" spans="1:14">
      <c r="A5445" s="33">
        <v>41912</v>
      </c>
      <c r="B5445" s="12" t="s">
        <v>54</v>
      </c>
      <c r="C5445" s="10" t="s">
        <v>4</v>
      </c>
      <c r="D5445" s="21" t="s">
        <v>65</v>
      </c>
      <c r="E5445" s="16" t="s">
        <v>20</v>
      </c>
      <c r="F5445" s="16" t="s">
        <v>23</v>
      </c>
      <c r="G5445" s="12">
        <v>42004</v>
      </c>
      <c r="H5445" s="13">
        <v>1</v>
      </c>
      <c r="I5445" s="28"/>
      <c r="J5445" s="28">
        <v>-3</v>
      </c>
      <c r="K5445" s="28"/>
      <c r="L5445" s="37">
        <v>-3</v>
      </c>
      <c r="M5445" s="34"/>
      <c r="N5445" s="34"/>
    </row>
    <row r="5446" spans="1:14">
      <c r="A5446" s="33">
        <v>41912</v>
      </c>
      <c r="B5446" s="12" t="s">
        <v>54</v>
      </c>
      <c r="C5446" s="10" t="s">
        <v>4</v>
      </c>
      <c r="D5446" s="21" t="s">
        <v>65</v>
      </c>
      <c r="E5446" s="16" t="s">
        <v>20</v>
      </c>
      <c r="F5446" s="16" t="s">
        <v>23</v>
      </c>
      <c r="G5446" s="12">
        <v>42094</v>
      </c>
      <c r="H5446" s="13">
        <v>2</v>
      </c>
      <c r="I5446" s="28"/>
      <c r="J5446" s="28"/>
      <c r="K5446" s="28"/>
      <c r="L5446" s="37">
        <v>0</v>
      </c>
      <c r="M5446" s="34"/>
      <c r="N5446" s="34"/>
    </row>
    <row r="5447" spans="1:14">
      <c r="A5447" s="33">
        <v>41912</v>
      </c>
      <c r="B5447" s="12" t="s">
        <v>54</v>
      </c>
      <c r="C5447" s="10" t="s">
        <v>4</v>
      </c>
      <c r="D5447" s="21" t="s">
        <v>65</v>
      </c>
      <c r="E5447" s="16" t="s">
        <v>20</v>
      </c>
      <c r="F5447" s="16" t="s">
        <v>23</v>
      </c>
      <c r="G5447" s="12">
        <v>42185</v>
      </c>
      <c r="H5447" s="13">
        <v>3</v>
      </c>
      <c r="I5447" s="28"/>
      <c r="J5447" s="28"/>
      <c r="K5447" s="28"/>
      <c r="L5447" s="37">
        <v>0</v>
      </c>
      <c r="M5447" s="34"/>
      <c r="N5447" s="34"/>
    </row>
    <row r="5448" spans="1:14">
      <c r="A5448" s="33">
        <v>41912</v>
      </c>
      <c r="B5448" s="12" t="s">
        <v>54</v>
      </c>
      <c r="C5448" s="10" t="s">
        <v>4</v>
      </c>
      <c r="D5448" s="21" t="s">
        <v>65</v>
      </c>
      <c r="E5448" s="16" t="s">
        <v>20</v>
      </c>
      <c r="F5448" s="16" t="s">
        <v>23</v>
      </c>
      <c r="G5448" s="12">
        <v>42277</v>
      </c>
      <c r="H5448" s="13">
        <v>4</v>
      </c>
      <c r="I5448" s="28"/>
      <c r="J5448" s="28"/>
      <c r="K5448" s="28"/>
      <c r="L5448" s="37">
        <v>0</v>
      </c>
      <c r="M5448" s="34"/>
      <c r="N5448" s="34"/>
    </row>
    <row r="5449" spans="1:14">
      <c r="A5449" s="33">
        <v>41912</v>
      </c>
      <c r="B5449" s="12" t="s">
        <v>54</v>
      </c>
      <c r="C5449" s="10" t="s">
        <v>4</v>
      </c>
      <c r="D5449" s="21" t="s">
        <v>65</v>
      </c>
      <c r="E5449" s="16" t="s">
        <v>20</v>
      </c>
      <c r="F5449" s="16" t="s">
        <v>23</v>
      </c>
      <c r="G5449" s="12">
        <v>42369</v>
      </c>
      <c r="H5449" s="13">
        <v>5</v>
      </c>
      <c r="I5449" s="28"/>
      <c r="J5449" s="28"/>
      <c r="K5449" s="28"/>
      <c r="L5449" s="37">
        <v>0</v>
      </c>
      <c r="M5449" s="34"/>
      <c r="N5449" s="34"/>
    </row>
    <row r="5450" spans="1:14">
      <c r="A5450" s="33">
        <v>41912</v>
      </c>
      <c r="B5450" s="12" t="s">
        <v>54</v>
      </c>
      <c r="C5450" s="10" t="s">
        <v>4</v>
      </c>
      <c r="D5450" s="21" t="s">
        <v>65</v>
      </c>
      <c r="E5450" s="16" t="s">
        <v>20</v>
      </c>
      <c r="F5450" s="16" t="s">
        <v>23</v>
      </c>
      <c r="G5450" s="12">
        <v>42460</v>
      </c>
      <c r="H5450" s="13">
        <v>6</v>
      </c>
      <c r="I5450" s="28"/>
      <c r="J5450" s="28"/>
      <c r="K5450" s="28"/>
      <c r="L5450" s="37">
        <v>0</v>
      </c>
      <c r="M5450" s="34"/>
      <c r="N5450" s="34"/>
    </row>
    <row r="5451" spans="1:14">
      <c r="A5451" s="33">
        <v>41912</v>
      </c>
      <c r="B5451" s="12" t="s">
        <v>54</v>
      </c>
      <c r="C5451" s="10" t="s">
        <v>4</v>
      </c>
      <c r="D5451" s="21" t="s">
        <v>65</v>
      </c>
      <c r="E5451" s="16" t="s">
        <v>20</v>
      </c>
      <c r="F5451" s="16" t="s">
        <v>23</v>
      </c>
      <c r="G5451" s="12">
        <v>42551</v>
      </c>
      <c r="H5451" s="13">
        <v>7</v>
      </c>
      <c r="I5451" s="28"/>
      <c r="J5451" s="28"/>
      <c r="K5451" s="28"/>
      <c r="L5451" s="37">
        <v>0</v>
      </c>
      <c r="M5451" s="34"/>
      <c r="N5451" s="34"/>
    </row>
    <row r="5452" spans="1:14">
      <c r="A5452" s="33">
        <v>41912</v>
      </c>
      <c r="B5452" s="12" t="s">
        <v>54</v>
      </c>
      <c r="C5452" s="10" t="s">
        <v>4</v>
      </c>
      <c r="D5452" s="21" t="s">
        <v>65</v>
      </c>
      <c r="E5452" s="16" t="s">
        <v>20</v>
      </c>
      <c r="F5452" s="16" t="s">
        <v>23</v>
      </c>
      <c r="G5452" s="12">
        <v>42643</v>
      </c>
      <c r="H5452" s="13">
        <v>8</v>
      </c>
      <c r="I5452" s="28"/>
      <c r="J5452" s="28"/>
      <c r="K5452" s="28"/>
      <c r="L5452" s="37">
        <v>0</v>
      </c>
      <c r="M5452" s="34"/>
      <c r="N5452" s="34"/>
    </row>
    <row r="5453" spans="1:14">
      <c r="A5453" s="33">
        <v>41912</v>
      </c>
      <c r="B5453" s="12" t="s">
        <v>54</v>
      </c>
      <c r="C5453" s="10" t="s">
        <v>4</v>
      </c>
      <c r="D5453" s="21" t="s">
        <v>65</v>
      </c>
      <c r="E5453" s="16" t="s">
        <v>20</v>
      </c>
      <c r="F5453" s="16" t="s">
        <v>23</v>
      </c>
      <c r="G5453" s="12">
        <v>42735</v>
      </c>
      <c r="H5453" s="13">
        <v>9</v>
      </c>
      <c r="I5453" s="28"/>
      <c r="J5453" s="28"/>
      <c r="K5453" s="28"/>
      <c r="L5453" s="37">
        <v>0</v>
      </c>
      <c r="M5453" s="34"/>
      <c r="N5453" s="34"/>
    </row>
    <row r="5454" spans="1:14">
      <c r="A5454" s="33">
        <v>41912</v>
      </c>
      <c r="B5454" s="12" t="s">
        <v>54</v>
      </c>
      <c r="C5454" s="10" t="s">
        <v>4</v>
      </c>
      <c r="D5454" s="21" t="s">
        <v>65</v>
      </c>
      <c r="E5454" s="16" t="s">
        <v>22</v>
      </c>
      <c r="F5454" s="16" t="s">
        <v>24</v>
      </c>
      <c r="G5454" s="12">
        <v>42004</v>
      </c>
      <c r="H5454" s="13">
        <v>1</v>
      </c>
      <c r="I5454" s="28"/>
      <c r="J5454" s="28">
        <v>10</v>
      </c>
      <c r="K5454" s="28">
        <v>31</v>
      </c>
      <c r="L5454" s="37">
        <v>41</v>
      </c>
      <c r="M5454" s="34"/>
      <c r="N5454" s="34"/>
    </row>
    <row r="5455" spans="1:14">
      <c r="A5455" s="33">
        <v>41912</v>
      </c>
      <c r="B5455" s="12" t="s">
        <v>54</v>
      </c>
      <c r="C5455" s="10" t="s">
        <v>4</v>
      </c>
      <c r="D5455" s="21" t="s">
        <v>65</v>
      </c>
      <c r="E5455" s="16" t="s">
        <v>22</v>
      </c>
      <c r="F5455" s="16" t="s">
        <v>24</v>
      </c>
      <c r="G5455" s="12">
        <v>42094</v>
      </c>
      <c r="H5455" s="13">
        <v>2</v>
      </c>
      <c r="I5455" s="28"/>
      <c r="J5455" s="28"/>
      <c r="K5455" s="28">
        <v>31</v>
      </c>
      <c r="L5455" s="37">
        <v>0</v>
      </c>
      <c r="M5455" s="34"/>
      <c r="N5455" s="34"/>
    </row>
    <row r="5456" spans="1:14">
      <c r="A5456" s="33">
        <v>41912</v>
      </c>
      <c r="B5456" s="12" t="s">
        <v>54</v>
      </c>
      <c r="C5456" s="10" t="s">
        <v>4</v>
      </c>
      <c r="D5456" s="21" t="s">
        <v>65</v>
      </c>
      <c r="E5456" s="16" t="s">
        <v>22</v>
      </c>
      <c r="F5456" s="16" t="s">
        <v>24</v>
      </c>
      <c r="G5456" s="12">
        <v>42185</v>
      </c>
      <c r="H5456" s="13">
        <v>3</v>
      </c>
      <c r="I5456" s="28"/>
      <c r="J5456" s="28"/>
      <c r="K5456" s="28">
        <v>31</v>
      </c>
      <c r="L5456" s="37">
        <v>0</v>
      </c>
      <c r="M5456" s="34"/>
      <c r="N5456" s="34"/>
    </row>
    <row r="5457" spans="1:14">
      <c r="A5457" s="33">
        <v>41912</v>
      </c>
      <c r="B5457" s="12" t="s">
        <v>54</v>
      </c>
      <c r="C5457" s="10" t="s">
        <v>4</v>
      </c>
      <c r="D5457" s="21" t="s">
        <v>65</v>
      </c>
      <c r="E5457" s="16" t="s">
        <v>22</v>
      </c>
      <c r="F5457" s="16" t="s">
        <v>24</v>
      </c>
      <c r="G5457" s="12">
        <v>42277</v>
      </c>
      <c r="H5457" s="13">
        <v>4</v>
      </c>
      <c r="I5457" s="28"/>
      <c r="J5457" s="28"/>
      <c r="K5457" s="28">
        <v>31</v>
      </c>
      <c r="L5457" s="37">
        <v>0</v>
      </c>
      <c r="M5457" s="34"/>
      <c r="N5457" s="34"/>
    </row>
    <row r="5458" spans="1:14">
      <c r="A5458" s="33">
        <v>41912</v>
      </c>
      <c r="B5458" s="12" t="s">
        <v>54</v>
      </c>
      <c r="C5458" s="10" t="s">
        <v>4</v>
      </c>
      <c r="D5458" s="21" t="s">
        <v>65</v>
      </c>
      <c r="E5458" s="16" t="s">
        <v>22</v>
      </c>
      <c r="F5458" s="16" t="s">
        <v>24</v>
      </c>
      <c r="G5458" s="12">
        <v>42369</v>
      </c>
      <c r="H5458" s="13">
        <v>5</v>
      </c>
      <c r="I5458" s="28"/>
      <c r="J5458" s="28"/>
      <c r="K5458" s="28">
        <v>31</v>
      </c>
      <c r="L5458" s="37">
        <v>0</v>
      </c>
      <c r="M5458" s="34"/>
      <c r="N5458" s="34"/>
    </row>
    <row r="5459" spans="1:14">
      <c r="A5459" s="33">
        <v>41912</v>
      </c>
      <c r="B5459" s="12" t="s">
        <v>54</v>
      </c>
      <c r="C5459" s="10" t="s">
        <v>4</v>
      </c>
      <c r="D5459" s="21" t="s">
        <v>65</v>
      </c>
      <c r="E5459" s="16" t="s">
        <v>22</v>
      </c>
      <c r="F5459" s="16" t="s">
        <v>24</v>
      </c>
      <c r="G5459" s="12">
        <v>42460</v>
      </c>
      <c r="H5459" s="13">
        <v>6</v>
      </c>
      <c r="I5459" s="28"/>
      <c r="J5459" s="28"/>
      <c r="K5459" s="28">
        <v>31</v>
      </c>
      <c r="L5459" s="37">
        <v>0</v>
      </c>
      <c r="M5459" s="34"/>
      <c r="N5459" s="34"/>
    </row>
    <row r="5460" spans="1:14">
      <c r="A5460" s="33">
        <v>41912</v>
      </c>
      <c r="B5460" s="12" t="s">
        <v>54</v>
      </c>
      <c r="C5460" s="10" t="s">
        <v>4</v>
      </c>
      <c r="D5460" s="21" t="s">
        <v>65</v>
      </c>
      <c r="E5460" s="16" t="s">
        <v>22</v>
      </c>
      <c r="F5460" s="16" t="s">
        <v>24</v>
      </c>
      <c r="G5460" s="12">
        <v>42551</v>
      </c>
      <c r="H5460" s="13">
        <v>7</v>
      </c>
      <c r="I5460" s="28"/>
      <c r="J5460" s="28"/>
      <c r="K5460" s="28">
        <v>31</v>
      </c>
      <c r="L5460" s="37">
        <v>0</v>
      </c>
      <c r="M5460" s="34"/>
      <c r="N5460" s="34"/>
    </row>
    <row r="5461" spans="1:14">
      <c r="A5461" s="33">
        <v>41912</v>
      </c>
      <c r="B5461" s="12" t="s">
        <v>54</v>
      </c>
      <c r="C5461" s="10" t="s">
        <v>4</v>
      </c>
      <c r="D5461" s="21" t="s">
        <v>65</v>
      </c>
      <c r="E5461" s="16" t="s">
        <v>22</v>
      </c>
      <c r="F5461" s="16" t="s">
        <v>24</v>
      </c>
      <c r="G5461" s="12">
        <v>42643</v>
      </c>
      <c r="H5461" s="13">
        <v>8</v>
      </c>
      <c r="I5461" s="28"/>
      <c r="J5461" s="28"/>
      <c r="K5461" s="28">
        <v>31</v>
      </c>
      <c r="L5461" s="37">
        <v>0</v>
      </c>
      <c r="M5461" s="34"/>
      <c r="N5461" s="34"/>
    </row>
    <row r="5462" spans="1:14">
      <c r="A5462" s="33">
        <v>41912</v>
      </c>
      <c r="B5462" s="12" t="s">
        <v>54</v>
      </c>
      <c r="C5462" s="10" t="s">
        <v>4</v>
      </c>
      <c r="D5462" s="21" t="s">
        <v>65</v>
      </c>
      <c r="E5462" s="16" t="s">
        <v>22</v>
      </c>
      <c r="F5462" s="16" t="s">
        <v>24</v>
      </c>
      <c r="G5462" s="12">
        <v>42735</v>
      </c>
      <c r="H5462" s="13">
        <v>9</v>
      </c>
      <c r="I5462" s="28"/>
      <c r="J5462" s="28"/>
      <c r="K5462" s="28">
        <v>31</v>
      </c>
      <c r="L5462" s="37">
        <v>0</v>
      </c>
      <c r="M5462" s="34"/>
      <c r="N5462" s="34"/>
    </row>
    <row r="5463" spans="1:14">
      <c r="A5463" s="33">
        <v>41912</v>
      </c>
      <c r="B5463" s="12" t="s">
        <v>54</v>
      </c>
      <c r="C5463" s="10" t="s">
        <v>4</v>
      </c>
      <c r="D5463" s="21" t="s">
        <v>65</v>
      </c>
      <c r="E5463" s="16" t="s">
        <v>26</v>
      </c>
      <c r="F5463" s="16" t="s">
        <v>27</v>
      </c>
      <c r="G5463" s="12">
        <v>42004</v>
      </c>
      <c r="H5463" s="13">
        <v>1</v>
      </c>
      <c r="I5463" s="28"/>
      <c r="J5463" s="28">
        <v>0</v>
      </c>
      <c r="K5463" s="28">
        <v>4</v>
      </c>
      <c r="L5463" s="37">
        <v>4</v>
      </c>
      <c r="M5463" s="34"/>
      <c r="N5463" s="34"/>
    </row>
    <row r="5464" spans="1:14">
      <c r="A5464" s="33">
        <v>41912</v>
      </c>
      <c r="B5464" s="12" t="s">
        <v>54</v>
      </c>
      <c r="C5464" s="10" t="s">
        <v>4</v>
      </c>
      <c r="D5464" s="21" t="s">
        <v>65</v>
      </c>
      <c r="E5464" s="16" t="s">
        <v>26</v>
      </c>
      <c r="F5464" s="16" t="s">
        <v>27</v>
      </c>
      <c r="G5464" s="12">
        <v>42094</v>
      </c>
      <c r="H5464" s="13">
        <v>2</v>
      </c>
      <c r="I5464" s="28"/>
      <c r="J5464" s="28"/>
      <c r="K5464" s="28">
        <v>4</v>
      </c>
      <c r="L5464" s="37">
        <v>0</v>
      </c>
      <c r="M5464" s="34"/>
      <c r="N5464" s="34"/>
    </row>
    <row r="5465" spans="1:14">
      <c r="A5465" s="33">
        <v>41912</v>
      </c>
      <c r="B5465" s="12" t="s">
        <v>54</v>
      </c>
      <c r="C5465" s="10" t="s">
        <v>4</v>
      </c>
      <c r="D5465" s="21" t="s">
        <v>65</v>
      </c>
      <c r="E5465" s="16" t="s">
        <v>26</v>
      </c>
      <c r="F5465" s="16" t="s">
        <v>27</v>
      </c>
      <c r="G5465" s="12">
        <v>42185</v>
      </c>
      <c r="H5465" s="13">
        <v>3</v>
      </c>
      <c r="I5465" s="28"/>
      <c r="J5465" s="28"/>
      <c r="K5465" s="28">
        <v>4</v>
      </c>
      <c r="L5465" s="37">
        <v>0</v>
      </c>
      <c r="M5465" s="34"/>
      <c r="N5465" s="34"/>
    </row>
    <row r="5466" spans="1:14">
      <c r="A5466" s="33">
        <v>41912</v>
      </c>
      <c r="B5466" s="12" t="s">
        <v>54</v>
      </c>
      <c r="C5466" s="10" t="s">
        <v>4</v>
      </c>
      <c r="D5466" s="21" t="s">
        <v>65</v>
      </c>
      <c r="E5466" s="16" t="s">
        <v>26</v>
      </c>
      <c r="F5466" s="16" t="s">
        <v>27</v>
      </c>
      <c r="G5466" s="12">
        <v>42277</v>
      </c>
      <c r="H5466" s="13">
        <v>4</v>
      </c>
      <c r="I5466" s="28"/>
      <c r="J5466" s="28"/>
      <c r="K5466" s="28">
        <v>4</v>
      </c>
      <c r="L5466" s="37">
        <v>0</v>
      </c>
      <c r="M5466" s="34"/>
      <c r="N5466" s="34"/>
    </row>
    <row r="5467" spans="1:14">
      <c r="A5467" s="33">
        <v>41912</v>
      </c>
      <c r="B5467" s="12" t="s">
        <v>54</v>
      </c>
      <c r="C5467" s="10" t="s">
        <v>4</v>
      </c>
      <c r="D5467" s="21" t="s">
        <v>65</v>
      </c>
      <c r="E5467" s="16" t="s">
        <v>26</v>
      </c>
      <c r="F5467" s="16" t="s">
        <v>27</v>
      </c>
      <c r="G5467" s="12">
        <v>42369</v>
      </c>
      <c r="H5467" s="13">
        <v>5</v>
      </c>
      <c r="I5467" s="28"/>
      <c r="J5467" s="28"/>
      <c r="K5467" s="28">
        <v>4</v>
      </c>
      <c r="L5467" s="37">
        <v>0</v>
      </c>
      <c r="M5467" s="34"/>
      <c r="N5467" s="34"/>
    </row>
    <row r="5468" spans="1:14">
      <c r="A5468" s="33">
        <v>41912</v>
      </c>
      <c r="B5468" s="12" t="s">
        <v>54</v>
      </c>
      <c r="C5468" s="10" t="s">
        <v>4</v>
      </c>
      <c r="D5468" s="21" t="s">
        <v>65</v>
      </c>
      <c r="E5468" s="16" t="s">
        <v>26</v>
      </c>
      <c r="F5468" s="16" t="s">
        <v>27</v>
      </c>
      <c r="G5468" s="12">
        <v>42460</v>
      </c>
      <c r="H5468" s="13">
        <v>6</v>
      </c>
      <c r="I5468" s="28"/>
      <c r="J5468" s="28"/>
      <c r="K5468" s="28">
        <v>4</v>
      </c>
      <c r="L5468" s="37">
        <v>0</v>
      </c>
      <c r="M5468" s="34"/>
      <c r="N5468" s="34"/>
    </row>
    <row r="5469" spans="1:14">
      <c r="A5469" s="33">
        <v>41912</v>
      </c>
      <c r="B5469" s="12" t="s">
        <v>54</v>
      </c>
      <c r="C5469" s="10" t="s">
        <v>4</v>
      </c>
      <c r="D5469" s="21" t="s">
        <v>65</v>
      </c>
      <c r="E5469" s="16" t="s">
        <v>26</v>
      </c>
      <c r="F5469" s="16" t="s">
        <v>27</v>
      </c>
      <c r="G5469" s="12">
        <v>42551</v>
      </c>
      <c r="H5469" s="13">
        <v>7</v>
      </c>
      <c r="I5469" s="28"/>
      <c r="J5469" s="28"/>
      <c r="K5469" s="28">
        <v>4</v>
      </c>
      <c r="L5469" s="37">
        <v>0</v>
      </c>
      <c r="M5469" s="34"/>
      <c r="N5469" s="34"/>
    </row>
    <row r="5470" spans="1:14">
      <c r="A5470" s="33">
        <v>41912</v>
      </c>
      <c r="B5470" s="12" t="s">
        <v>54</v>
      </c>
      <c r="C5470" s="10" t="s">
        <v>4</v>
      </c>
      <c r="D5470" s="21" t="s">
        <v>65</v>
      </c>
      <c r="E5470" s="16" t="s">
        <v>26</v>
      </c>
      <c r="F5470" s="16" t="s">
        <v>27</v>
      </c>
      <c r="G5470" s="12">
        <v>42643</v>
      </c>
      <c r="H5470" s="13">
        <v>8</v>
      </c>
      <c r="I5470" s="28"/>
      <c r="J5470" s="28"/>
      <c r="K5470" s="28">
        <v>4</v>
      </c>
      <c r="L5470" s="37">
        <v>0</v>
      </c>
      <c r="M5470" s="34"/>
      <c r="N5470" s="34"/>
    </row>
    <row r="5471" spans="1:14">
      <c r="A5471" s="33">
        <v>41912</v>
      </c>
      <c r="B5471" s="12" t="s">
        <v>54</v>
      </c>
      <c r="C5471" s="10" t="s">
        <v>4</v>
      </c>
      <c r="D5471" s="21" t="s">
        <v>65</v>
      </c>
      <c r="E5471" s="16" t="s">
        <v>26</v>
      </c>
      <c r="F5471" s="16" t="s">
        <v>27</v>
      </c>
      <c r="G5471" s="12">
        <v>42735</v>
      </c>
      <c r="H5471" s="13">
        <v>9</v>
      </c>
      <c r="I5471" s="28"/>
      <c r="J5471" s="28"/>
      <c r="K5471" s="28">
        <v>4</v>
      </c>
      <c r="L5471" s="37">
        <v>0</v>
      </c>
      <c r="M5471" s="34"/>
      <c r="N5471" s="34"/>
    </row>
    <row r="5472" spans="1:14">
      <c r="A5472" s="33">
        <v>41912</v>
      </c>
      <c r="B5472" s="12" t="s">
        <v>54</v>
      </c>
      <c r="C5472" s="10" t="s">
        <v>4</v>
      </c>
      <c r="D5472" s="21" t="s">
        <v>65</v>
      </c>
      <c r="E5472" s="16" t="s">
        <v>26</v>
      </c>
      <c r="F5472" s="16" t="s">
        <v>29</v>
      </c>
      <c r="G5472" s="12">
        <v>42004</v>
      </c>
      <c r="H5472" s="13">
        <v>1</v>
      </c>
      <c r="I5472" s="28"/>
      <c r="J5472" s="28">
        <v>-2</v>
      </c>
      <c r="K5472" s="28">
        <v>3</v>
      </c>
      <c r="L5472" s="37">
        <v>1</v>
      </c>
      <c r="M5472" s="34"/>
      <c r="N5472" s="34"/>
    </row>
    <row r="5473" spans="1:14">
      <c r="A5473" s="33">
        <v>41912</v>
      </c>
      <c r="B5473" s="12" t="s">
        <v>54</v>
      </c>
      <c r="C5473" s="10" t="s">
        <v>4</v>
      </c>
      <c r="D5473" s="21" t="s">
        <v>65</v>
      </c>
      <c r="E5473" s="16" t="s">
        <v>26</v>
      </c>
      <c r="F5473" s="16" t="s">
        <v>29</v>
      </c>
      <c r="G5473" s="12">
        <v>42094</v>
      </c>
      <c r="H5473" s="13">
        <v>2</v>
      </c>
      <c r="I5473" s="28"/>
      <c r="J5473" s="28"/>
      <c r="K5473" s="28">
        <v>3</v>
      </c>
      <c r="L5473" s="37">
        <v>0</v>
      </c>
      <c r="M5473" s="34"/>
      <c r="N5473" s="34"/>
    </row>
    <row r="5474" spans="1:14">
      <c r="A5474" s="33">
        <v>41912</v>
      </c>
      <c r="B5474" s="12" t="s">
        <v>54</v>
      </c>
      <c r="C5474" s="10" t="s">
        <v>4</v>
      </c>
      <c r="D5474" s="21" t="s">
        <v>65</v>
      </c>
      <c r="E5474" s="16" t="s">
        <v>26</v>
      </c>
      <c r="F5474" s="16" t="s">
        <v>29</v>
      </c>
      <c r="G5474" s="12">
        <v>42185</v>
      </c>
      <c r="H5474" s="13">
        <v>3</v>
      </c>
      <c r="I5474" s="28"/>
      <c r="J5474" s="28"/>
      <c r="K5474" s="28">
        <v>3</v>
      </c>
      <c r="L5474" s="37">
        <v>0</v>
      </c>
      <c r="M5474" s="34"/>
      <c r="N5474" s="34"/>
    </row>
    <row r="5475" spans="1:14">
      <c r="A5475" s="33">
        <v>41912</v>
      </c>
      <c r="B5475" s="12" t="s">
        <v>54</v>
      </c>
      <c r="C5475" s="10" t="s">
        <v>4</v>
      </c>
      <c r="D5475" s="21" t="s">
        <v>65</v>
      </c>
      <c r="E5475" s="16" t="s">
        <v>26</v>
      </c>
      <c r="F5475" s="16" t="s">
        <v>29</v>
      </c>
      <c r="G5475" s="12">
        <v>42277</v>
      </c>
      <c r="H5475" s="13">
        <v>4</v>
      </c>
      <c r="I5475" s="28"/>
      <c r="J5475" s="28"/>
      <c r="K5475" s="28">
        <v>3</v>
      </c>
      <c r="L5475" s="37">
        <v>0</v>
      </c>
      <c r="M5475" s="34"/>
      <c r="N5475" s="34"/>
    </row>
    <row r="5476" spans="1:14">
      <c r="A5476" s="33">
        <v>41912</v>
      </c>
      <c r="B5476" s="12" t="s">
        <v>54</v>
      </c>
      <c r="C5476" s="10" t="s">
        <v>4</v>
      </c>
      <c r="D5476" s="21" t="s">
        <v>65</v>
      </c>
      <c r="E5476" s="16" t="s">
        <v>26</v>
      </c>
      <c r="F5476" s="16" t="s">
        <v>29</v>
      </c>
      <c r="G5476" s="12">
        <v>42369</v>
      </c>
      <c r="H5476" s="13">
        <v>5</v>
      </c>
      <c r="I5476" s="28"/>
      <c r="J5476" s="28"/>
      <c r="K5476" s="28">
        <v>3</v>
      </c>
      <c r="L5476" s="37">
        <v>0</v>
      </c>
      <c r="M5476" s="34"/>
      <c r="N5476" s="34"/>
    </row>
    <row r="5477" spans="1:14">
      <c r="A5477" s="33">
        <v>41912</v>
      </c>
      <c r="B5477" s="12" t="s">
        <v>54</v>
      </c>
      <c r="C5477" s="10" t="s">
        <v>4</v>
      </c>
      <c r="D5477" s="21" t="s">
        <v>65</v>
      </c>
      <c r="E5477" s="16" t="s">
        <v>26</v>
      </c>
      <c r="F5477" s="16" t="s">
        <v>29</v>
      </c>
      <c r="G5477" s="12">
        <v>42460</v>
      </c>
      <c r="H5477" s="13">
        <v>6</v>
      </c>
      <c r="I5477" s="28"/>
      <c r="J5477" s="28"/>
      <c r="K5477" s="28">
        <v>3</v>
      </c>
      <c r="L5477" s="37">
        <v>0</v>
      </c>
      <c r="M5477" s="34"/>
      <c r="N5477" s="34"/>
    </row>
    <row r="5478" spans="1:14">
      <c r="A5478" s="33">
        <v>41912</v>
      </c>
      <c r="B5478" s="12" t="s">
        <v>54</v>
      </c>
      <c r="C5478" s="10" t="s">
        <v>4</v>
      </c>
      <c r="D5478" s="21" t="s">
        <v>65</v>
      </c>
      <c r="E5478" s="16" t="s">
        <v>26</v>
      </c>
      <c r="F5478" s="16" t="s">
        <v>29</v>
      </c>
      <c r="G5478" s="12">
        <v>42551</v>
      </c>
      <c r="H5478" s="13">
        <v>7</v>
      </c>
      <c r="I5478" s="28"/>
      <c r="J5478" s="28"/>
      <c r="K5478" s="28">
        <v>3</v>
      </c>
      <c r="L5478" s="37">
        <v>0</v>
      </c>
      <c r="M5478" s="34"/>
      <c r="N5478" s="34"/>
    </row>
    <row r="5479" spans="1:14">
      <c r="A5479" s="33">
        <v>41912</v>
      </c>
      <c r="B5479" s="12" t="s">
        <v>54</v>
      </c>
      <c r="C5479" s="10" t="s">
        <v>4</v>
      </c>
      <c r="D5479" s="21" t="s">
        <v>65</v>
      </c>
      <c r="E5479" s="16" t="s">
        <v>26</v>
      </c>
      <c r="F5479" s="16" t="s">
        <v>29</v>
      </c>
      <c r="G5479" s="12">
        <v>42643</v>
      </c>
      <c r="H5479" s="13">
        <v>8</v>
      </c>
      <c r="I5479" s="28"/>
      <c r="J5479" s="28"/>
      <c r="K5479" s="28">
        <v>3</v>
      </c>
      <c r="L5479" s="37">
        <v>0</v>
      </c>
      <c r="M5479" s="34"/>
      <c r="N5479" s="34"/>
    </row>
    <row r="5480" spans="1:14">
      <c r="A5480" s="33">
        <v>41912</v>
      </c>
      <c r="B5480" s="12" t="s">
        <v>54</v>
      </c>
      <c r="C5480" s="10" t="s">
        <v>4</v>
      </c>
      <c r="D5480" s="21" t="s">
        <v>65</v>
      </c>
      <c r="E5480" s="16" t="s">
        <v>26</v>
      </c>
      <c r="F5480" s="16" t="s">
        <v>29</v>
      </c>
      <c r="G5480" s="12">
        <v>42735</v>
      </c>
      <c r="H5480" s="13">
        <v>9</v>
      </c>
      <c r="I5480" s="28"/>
      <c r="J5480" s="28"/>
      <c r="K5480" s="28">
        <v>3</v>
      </c>
      <c r="L5480" s="37">
        <v>0</v>
      </c>
      <c r="M5480" s="34"/>
      <c r="N5480" s="34"/>
    </row>
    <row r="5481" spans="1:14">
      <c r="A5481" s="33">
        <v>41912</v>
      </c>
      <c r="B5481" s="12" t="s">
        <v>54</v>
      </c>
      <c r="C5481" s="10" t="s">
        <v>4</v>
      </c>
      <c r="D5481" s="21" t="s">
        <v>65</v>
      </c>
      <c r="E5481" s="16" t="s">
        <v>26</v>
      </c>
      <c r="F5481" s="36" t="s">
        <v>119</v>
      </c>
      <c r="G5481" s="12">
        <v>42004</v>
      </c>
      <c r="H5481" s="13">
        <v>1</v>
      </c>
      <c r="I5481" s="28"/>
      <c r="J5481" s="28">
        <v>0</v>
      </c>
      <c r="K5481" s="28">
        <v>4</v>
      </c>
      <c r="L5481" s="37">
        <v>4</v>
      </c>
      <c r="M5481" s="34"/>
      <c r="N5481" s="34"/>
    </row>
    <row r="5482" spans="1:14">
      <c r="A5482" s="33">
        <v>41912</v>
      </c>
      <c r="B5482" s="12" t="s">
        <v>54</v>
      </c>
      <c r="C5482" s="10" t="s">
        <v>4</v>
      </c>
      <c r="D5482" s="21" t="s">
        <v>65</v>
      </c>
      <c r="E5482" s="16" t="s">
        <v>26</v>
      </c>
      <c r="F5482" s="36" t="s">
        <v>119</v>
      </c>
      <c r="G5482" s="12">
        <v>42094</v>
      </c>
      <c r="H5482" s="13">
        <v>2</v>
      </c>
      <c r="I5482" s="28"/>
      <c r="J5482" s="28"/>
      <c r="K5482" s="28">
        <v>4</v>
      </c>
      <c r="L5482" s="37">
        <v>0</v>
      </c>
      <c r="M5482" s="34"/>
      <c r="N5482" s="34"/>
    </row>
    <row r="5483" spans="1:14">
      <c r="A5483" s="33">
        <v>41912</v>
      </c>
      <c r="B5483" s="12" t="s">
        <v>54</v>
      </c>
      <c r="C5483" s="10" t="s">
        <v>4</v>
      </c>
      <c r="D5483" s="21" t="s">
        <v>65</v>
      </c>
      <c r="E5483" s="16" t="s">
        <v>26</v>
      </c>
      <c r="F5483" s="36" t="s">
        <v>119</v>
      </c>
      <c r="G5483" s="12">
        <v>42185</v>
      </c>
      <c r="H5483" s="13">
        <v>3</v>
      </c>
      <c r="I5483" s="28"/>
      <c r="J5483" s="28"/>
      <c r="K5483" s="28">
        <v>4</v>
      </c>
      <c r="L5483" s="37">
        <v>0</v>
      </c>
      <c r="M5483" s="34"/>
      <c r="N5483" s="34"/>
    </row>
    <row r="5484" spans="1:14">
      <c r="A5484" s="33">
        <v>41912</v>
      </c>
      <c r="B5484" s="12" t="s">
        <v>54</v>
      </c>
      <c r="C5484" s="10" t="s">
        <v>4</v>
      </c>
      <c r="D5484" s="21" t="s">
        <v>65</v>
      </c>
      <c r="E5484" s="16" t="s">
        <v>26</v>
      </c>
      <c r="F5484" s="36" t="s">
        <v>119</v>
      </c>
      <c r="G5484" s="12">
        <v>42277</v>
      </c>
      <c r="H5484" s="13">
        <v>4</v>
      </c>
      <c r="I5484" s="28"/>
      <c r="J5484" s="28"/>
      <c r="K5484" s="28">
        <v>4</v>
      </c>
      <c r="L5484" s="37">
        <v>0</v>
      </c>
      <c r="M5484" s="34"/>
      <c r="N5484" s="34"/>
    </row>
    <row r="5485" spans="1:14">
      <c r="A5485" s="33">
        <v>41912</v>
      </c>
      <c r="B5485" s="12" t="s">
        <v>54</v>
      </c>
      <c r="C5485" s="10" t="s">
        <v>4</v>
      </c>
      <c r="D5485" s="21" t="s">
        <v>65</v>
      </c>
      <c r="E5485" s="16" t="s">
        <v>26</v>
      </c>
      <c r="F5485" s="36" t="s">
        <v>119</v>
      </c>
      <c r="G5485" s="12">
        <v>42369</v>
      </c>
      <c r="H5485" s="13">
        <v>5</v>
      </c>
      <c r="I5485" s="28"/>
      <c r="J5485" s="28"/>
      <c r="K5485" s="28">
        <v>4</v>
      </c>
      <c r="L5485" s="37">
        <v>0</v>
      </c>
      <c r="M5485" s="34"/>
      <c r="N5485" s="34"/>
    </row>
    <row r="5486" spans="1:14">
      <c r="A5486" s="33">
        <v>41912</v>
      </c>
      <c r="B5486" s="12" t="s">
        <v>54</v>
      </c>
      <c r="C5486" s="10" t="s">
        <v>4</v>
      </c>
      <c r="D5486" s="21" t="s">
        <v>65</v>
      </c>
      <c r="E5486" s="16" t="s">
        <v>26</v>
      </c>
      <c r="F5486" s="36" t="s">
        <v>119</v>
      </c>
      <c r="G5486" s="12">
        <v>42460</v>
      </c>
      <c r="H5486" s="13">
        <v>6</v>
      </c>
      <c r="I5486" s="28"/>
      <c r="J5486" s="28"/>
      <c r="K5486" s="28">
        <v>4</v>
      </c>
      <c r="L5486" s="37">
        <v>0</v>
      </c>
      <c r="M5486" s="34"/>
      <c r="N5486" s="34"/>
    </row>
    <row r="5487" spans="1:14">
      <c r="A5487" s="33">
        <v>41912</v>
      </c>
      <c r="B5487" s="12" t="s">
        <v>54</v>
      </c>
      <c r="C5487" s="10" t="s">
        <v>4</v>
      </c>
      <c r="D5487" s="21" t="s">
        <v>65</v>
      </c>
      <c r="E5487" s="16" t="s">
        <v>26</v>
      </c>
      <c r="F5487" s="36" t="s">
        <v>119</v>
      </c>
      <c r="G5487" s="12">
        <v>42551</v>
      </c>
      <c r="H5487" s="13">
        <v>7</v>
      </c>
      <c r="I5487" s="28"/>
      <c r="J5487" s="28"/>
      <c r="K5487" s="28">
        <v>4</v>
      </c>
      <c r="L5487" s="37">
        <v>0</v>
      </c>
      <c r="M5487" s="34"/>
      <c r="N5487" s="34"/>
    </row>
    <row r="5488" spans="1:14">
      <c r="A5488" s="33">
        <v>41912</v>
      </c>
      <c r="B5488" s="12" t="s">
        <v>54</v>
      </c>
      <c r="C5488" s="10" t="s">
        <v>4</v>
      </c>
      <c r="D5488" s="21" t="s">
        <v>65</v>
      </c>
      <c r="E5488" s="16" t="s">
        <v>26</v>
      </c>
      <c r="F5488" s="36" t="s">
        <v>119</v>
      </c>
      <c r="G5488" s="12">
        <v>42643</v>
      </c>
      <c r="H5488" s="13">
        <v>8</v>
      </c>
      <c r="I5488" s="28"/>
      <c r="J5488" s="28"/>
      <c r="K5488" s="28">
        <v>4</v>
      </c>
      <c r="L5488" s="37">
        <v>0</v>
      </c>
      <c r="M5488" s="34"/>
      <c r="N5488" s="34"/>
    </row>
    <row r="5489" spans="1:14">
      <c r="A5489" s="33">
        <v>41912</v>
      </c>
      <c r="B5489" s="12" t="s">
        <v>54</v>
      </c>
      <c r="C5489" s="10" t="s">
        <v>4</v>
      </c>
      <c r="D5489" s="21" t="s">
        <v>65</v>
      </c>
      <c r="E5489" s="16" t="s">
        <v>26</v>
      </c>
      <c r="F5489" s="36" t="s">
        <v>119</v>
      </c>
      <c r="G5489" s="12">
        <v>42735</v>
      </c>
      <c r="H5489" s="13">
        <v>9</v>
      </c>
      <c r="I5489" s="28"/>
      <c r="J5489" s="28"/>
      <c r="K5489" s="28">
        <v>4</v>
      </c>
      <c r="L5489" s="37">
        <v>0</v>
      </c>
      <c r="M5489" s="34"/>
      <c r="N5489" s="34"/>
    </row>
    <row r="5490" spans="1:14">
      <c r="A5490" s="33">
        <v>41912</v>
      </c>
      <c r="B5490" s="12" t="s">
        <v>54</v>
      </c>
      <c r="C5490" s="10" t="s">
        <v>4</v>
      </c>
      <c r="D5490" s="21" t="s">
        <v>65</v>
      </c>
      <c r="E5490" s="16" t="s">
        <v>31</v>
      </c>
      <c r="F5490" s="16" t="s">
        <v>35</v>
      </c>
      <c r="G5490" s="12">
        <v>42004</v>
      </c>
      <c r="H5490" s="13">
        <v>1</v>
      </c>
      <c r="I5490" s="28"/>
      <c r="J5490" s="28">
        <v>-6</v>
      </c>
      <c r="K5490" s="28">
        <v>4</v>
      </c>
      <c r="L5490" s="37">
        <v>-2</v>
      </c>
      <c r="M5490" s="34"/>
      <c r="N5490" s="34"/>
    </row>
    <row r="5491" spans="1:14">
      <c r="A5491" s="33">
        <v>41912</v>
      </c>
      <c r="B5491" s="12" t="s">
        <v>54</v>
      </c>
      <c r="C5491" s="10" t="s">
        <v>4</v>
      </c>
      <c r="D5491" s="21" t="s">
        <v>65</v>
      </c>
      <c r="E5491" s="16" t="s">
        <v>31</v>
      </c>
      <c r="F5491" s="16" t="s">
        <v>35</v>
      </c>
      <c r="G5491" s="12">
        <v>42094</v>
      </c>
      <c r="H5491" s="13">
        <v>2</v>
      </c>
      <c r="I5491" s="28"/>
      <c r="J5491" s="28">
        <v>-2.077</v>
      </c>
      <c r="K5491" s="28">
        <v>3.9139822209853516</v>
      </c>
      <c r="L5491" s="37">
        <v>-2.1630177790146483</v>
      </c>
      <c r="M5491" s="34"/>
      <c r="N5491" s="34"/>
    </row>
    <row r="5492" spans="1:14">
      <c r="A5492" s="33">
        <v>41912</v>
      </c>
      <c r="B5492" s="12" t="s">
        <v>54</v>
      </c>
      <c r="C5492" s="10" t="s">
        <v>4</v>
      </c>
      <c r="D5492" s="21" t="s">
        <v>65</v>
      </c>
      <c r="E5492" s="16" t="s">
        <v>31</v>
      </c>
      <c r="F5492" s="16" t="s">
        <v>35</v>
      </c>
      <c r="G5492" s="12">
        <v>42185</v>
      </c>
      <c r="H5492" s="13">
        <v>3</v>
      </c>
      <c r="I5492" s="28"/>
      <c r="J5492" s="28">
        <v>-2.077</v>
      </c>
      <c r="K5492" s="28">
        <v>3.8279644419707033</v>
      </c>
      <c r="L5492" s="37">
        <v>-2.1630177790146483</v>
      </c>
      <c r="M5492" s="34"/>
      <c r="N5492" s="34"/>
    </row>
    <row r="5493" spans="1:14">
      <c r="A5493" s="33">
        <v>41912</v>
      </c>
      <c r="B5493" s="12" t="s">
        <v>54</v>
      </c>
      <c r="C5493" s="10" t="s">
        <v>4</v>
      </c>
      <c r="D5493" s="21" t="s">
        <v>65</v>
      </c>
      <c r="E5493" s="16" t="s">
        <v>31</v>
      </c>
      <c r="F5493" s="16" t="s">
        <v>35</v>
      </c>
      <c r="G5493" s="12">
        <v>42277</v>
      </c>
      <c r="H5493" s="13">
        <v>4</v>
      </c>
      <c r="I5493" s="28"/>
      <c r="J5493" s="28">
        <v>-2.077</v>
      </c>
      <c r="K5493" s="28">
        <v>3.7419466629560549</v>
      </c>
      <c r="L5493" s="37">
        <v>-2.1630177790146483</v>
      </c>
      <c r="M5493" s="34"/>
      <c r="N5493" s="34"/>
    </row>
    <row r="5494" spans="1:14">
      <c r="A5494" s="33">
        <v>41912</v>
      </c>
      <c r="B5494" s="12" t="s">
        <v>54</v>
      </c>
      <c r="C5494" s="10" t="s">
        <v>4</v>
      </c>
      <c r="D5494" s="21" t="s">
        <v>65</v>
      </c>
      <c r="E5494" s="16" t="s">
        <v>31</v>
      </c>
      <c r="F5494" s="16" t="s">
        <v>35</v>
      </c>
      <c r="G5494" s="12">
        <v>42369</v>
      </c>
      <c r="H5494" s="13">
        <v>5</v>
      </c>
      <c r="I5494" s="28"/>
      <c r="J5494" s="28">
        <v>-2.077</v>
      </c>
      <c r="K5494" s="28">
        <v>3.6559288839414066</v>
      </c>
      <c r="L5494" s="37">
        <v>-2.1630177790146483</v>
      </c>
      <c r="M5494" s="34"/>
      <c r="N5494" s="34"/>
    </row>
    <row r="5495" spans="1:14">
      <c r="A5495" s="33">
        <v>41912</v>
      </c>
      <c r="B5495" s="12" t="s">
        <v>54</v>
      </c>
      <c r="C5495" s="10" t="s">
        <v>4</v>
      </c>
      <c r="D5495" s="21" t="s">
        <v>65</v>
      </c>
      <c r="E5495" s="16" t="s">
        <v>31</v>
      </c>
      <c r="F5495" s="16" t="s">
        <v>35</v>
      </c>
      <c r="G5495" s="12">
        <v>42460</v>
      </c>
      <c r="H5495" s="13">
        <v>6</v>
      </c>
      <c r="I5495" s="28"/>
      <c r="J5495" s="28"/>
      <c r="K5495" s="28">
        <v>3.6559288839414066</v>
      </c>
      <c r="L5495" s="37">
        <v>0</v>
      </c>
      <c r="M5495" s="34"/>
      <c r="N5495" s="34"/>
    </row>
    <row r="5496" spans="1:14">
      <c r="A5496" s="33">
        <v>41912</v>
      </c>
      <c r="B5496" s="12" t="s">
        <v>54</v>
      </c>
      <c r="C5496" s="10" t="s">
        <v>4</v>
      </c>
      <c r="D5496" s="21" t="s">
        <v>65</v>
      </c>
      <c r="E5496" s="16" t="s">
        <v>31</v>
      </c>
      <c r="F5496" s="16" t="s">
        <v>35</v>
      </c>
      <c r="G5496" s="12">
        <v>42551</v>
      </c>
      <c r="H5496" s="13">
        <v>7</v>
      </c>
      <c r="I5496" s="28"/>
      <c r="J5496" s="28"/>
      <c r="K5496" s="28">
        <v>3.6559288839414066</v>
      </c>
      <c r="L5496" s="37">
        <v>0</v>
      </c>
      <c r="M5496" s="34"/>
      <c r="N5496" s="34"/>
    </row>
    <row r="5497" spans="1:14">
      <c r="A5497" s="33">
        <v>41912</v>
      </c>
      <c r="B5497" s="12" t="s">
        <v>54</v>
      </c>
      <c r="C5497" s="10" t="s">
        <v>4</v>
      </c>
      <c r="D5497" s="21" t="s">
        <v>65</v>
      </c>
      <c r="E5497" s="16" t="s">
        <v>31</v>
      </c>
      <c r="F5497" s="16" t="s">
        <v>35</v>
      </c>
      <c r="G5497" s="12">
        <v>42643</v>
      </c>
      <c r="H5497" s="13">
        <v>8</v>
      </c>
      <c r="I5497" s="28"/>
      <c r="J5497" s="28"/>
      <c r="K5497" s="28">
        <v>3.6559288839414066</v>
      </c>
      <c r="L5497" s="37">
        <v>0</v>
      </c>
      <c r="M5497" s="34"/>
      <c r="N5497" s="34"/>
    </row>
    <row r="5498" spans="1:14">
      <c r="A5498" s="33">
        <v>41912</v>
      </c>
      <c r="B5498" s="12" t="s">
        <v>54</v>
      </c>
      <c r="C5498" s="10" t="s">
        <v>4</v>
      </c>
      <c r="D5498" s="21" t="s">
        <v>65</v>
      </c>
      <c r="E5498" s="16" t="s">
        <v>31</v>
      </c>
      <c r="F5498" s="16" t="s">
        <v>35</v>
      </c>
      <c r="G5498" s="12">
        <v>42735</v>
      </c>
      <c r="H5498" s="13">
        <v>9</v>
      </c>
      <c r="I5498" s="28"/>
      <c r="J5498" s="28"/>
      <c r="K5498" s="28">
        <v>3.6559288839414066</v>
      </c>
      <c r="L5498" s="37">
        <v>0</v>
      </c>
      <c r="M5498" s="34"/>
      <c r="N5498" s="34"/>
    </row>
    <row r="5499" spans="1:14">
      <c r="A5499" s="33">
        <v>41912</v>
      </c>
      <c r="B5499" s="12" t="s">
        <v>54</v>
      </c>
      <c r="C5499" s="10" t="s">
        <v>4</v>
      </c>
      <c r="D5499" s="21" t="s">
        <v>65</v>
      </c>
      <c r="E5499" s="16" t="s">
        <v>31</v>
      </c>
      <c r="F5499" s="16" t="s">
        <v>44</v>
      </c>
      <c r="G5499" s="12">
        <v>42004</v>
      </c>
      <c r="H5499" s="13">
        <v>1</v>
      </c>
      <c r="I5499" s="28"/>
      <c r="J5499" s="28"/>
      <c r="K5499" s="28">
        <v>4</v>
      </c>
      <c r="L5499" s="37">
        <v>4</v>
      </c>
      <c r="M5499" s="34"/>
      <c r="N5499" s="34"/>
    </row>
    <row r="5500" spans="1:14">
      <c r="A5500" s="33">
        <v>41912</v>
      </c>
      <c r="B5500" s="12" t="s">
        <v>54</v>
      </c>
      <c r="C5500" s="10" t="s">
        <v>4</v>
      </c>
      <c r="D5500" s="21" t="s">
        <v>65</v>
      </c>
      <c r="E5500" s="16" t="s">
        <v>31</v>
      </c>
      <c r="F5500" s="16" t="s">
        <v>44</v>
      </c>
      <c r="G5500" s="12">
        <v>42094</v>
      </c>
      <c r="H5500" s="13">
        <v>2</v>
      </c>
      <c r="I5500" s="28"/>
      <c r="J5500" s="28"/>
      <c r="K5500" s="28">
        <v>3.8104647322131702</v>
      </c>
      <c r="L5500" s="37">
        <v>-0.18953526778682983</v>
      </c>
      <c r="M5500" s="34"/>
      <c r="N5500" s="34"/>
    </row>
    <row r="5501" spans="1:14">
      <c r="A5501" s="33">
        <v>41912</v>
      </c>
      <c r="B5501" s="12" t="s">
        <v>54</v>
      </c>
      <c r="C5501" s="10" t="s">
        <v>4</v>
      </c>
      <c r="D5501" s="21" t="s">
        <v>65</v>
      </c>
      <c r="E5501" s="16" t="s">
        <v>31</v>
      </c>
      <c r="F5501" s="16" t="s">
        <v>44</v>
      </c>
      <c r="G5501" s="12">
        <v>42185</v>
      </c>
      <c r="H5501" s="13">
        <v>3</v>
      </c>
      <c r="I5501" s="28"/>
      <c r="J5501" s="28"/>
      <c r="K5501" s="28">
        <v>3.6209294644263403</v>
      </c>
      <c r="L5501" s="37">
        <v>-0.18953526778682983</v>
      </c>
      <c r="M5501" s="34"/>
      <c r="N5501" s="34"/>
    </row>
    <row r="5502" spans="1:14">
      <c r="A5502" s="33">
        <v>41912</v>
      </c>
      <c r="B5502" s="12" t="s">
        <v>54</v>
      </c>
      <c r="C5502" s="10" t="s">
        <v>4</v>
      </c>
      <c r="D5502" s="21" t="s">
        <v>65</v>
      </c>
      <c r="E5502" s="16" t="s">
        <v>31</v>
      </c>
      <c r="F5502" s="16" t="s">
        <v>44</v>
      </c>
      <c r="G5502" s="12">
        <v>42277</v>
      </c>
      <c r="H5502" s="13">
        <v>4</v>
      </c>
      <c r="I5502" s="28"/>
      <c r="J5502" s="28"/>
      <c r="K5502" s="28">
        <v>3.4313941966395105</v>
      </c>
      <c r="L5502" s="37">
        <v>-0.18953526778682983</v>
      </c>
      <c r="M5502" s="34"/>
      <c r="N5502" s="34"/>
    </row>
    <row r="5503" spans="1:14">
      <c r="A5503" s="33">
        <v>41912</v>
      </c>
      <c r="B5503" s="12" t="s">
        <v>54</v>
      </c>
      <c r="C5503" s="10" t="s">
        <v>4</v>
      </c>
      <c r="D5503" s="21" t="s">
        <v>65</v>
      </c>
      <c r="E5503" s="16" t="s">
        <v>31</v>
      </c>
      <c r="F5503" s="16" t="s">
        <v>44</v>
      </c>
      <c r="G5503" s="12">
        <v>42369</v>
      </c>
      <c r="H5503" s="13">
        <v>5</v>
      </c>
      <c r="I5503" s="28"/>
      <c r="J5503" s="28"/>
      <c r="K5503" s="28">
        <v>3.2418589288526807</v>
      </c>
      <c r="L5503" s="37">
        <v>-0.18953526778682983</v>
      </c>
      <c r="M5503" s="34"/>
      <c r="N5503" s="34"/>
    </row>
    <row r="5504" spans="1:14">
      <c r="A5504" s="33">
        <v>41912</v>
      </c>
      <c r="B5504" s="12" t="s">
        <v>54</v>
      </c>
      <c r="C5504" s="10" t="s">
        <v>4</v>
      </c>
      <c r="D5504" s="21" t="s">
        <v>65</v>
      </c>
      <c r="E5504" s="16" t="s">
        <v>31</v>
      </c>
      <c r="F5504" s="16" t="s">
        <v>44</v>
      </c>
      <c r="G5504" s="12">
        <v>42460</v>
      </c>
      <c r="H5504" s="13">
        <v>6</v>
      </c>
      <c r="I5504" s="28"/>
      <c r="J5504" s="28"/>
      <c r="K5504" s="28">
        <v>3.2418589288526807</v>
      </c>
      <c r="L5504" s="37">
        <v>0</v>
      </c>
      <c r="M5504" s="34"/>
      <c r="N5504" s="34"/>
    </row>
    <row r="5505" spans="1:14">
      <c r="A5505" s="33">
        <v>41912</v>
      </c>
      <c r="B5505" s="12" t="s">
        <v>54</v>
      </c>
      <c r="C5505" s="10" t="s">
        <v>4</v>
      </c>
      <c r="D5505" s="21" t="s">
        <v>65</v>
      </c>
      <c r="E5505" s="16" t="s">
        <v>31</v>
      </c>
      <c r="F5505" s="16" t="s">
        <v>44</v>
      </c>
      <c r="G5505" s="12">
        <v>42551</v>
      </c>
      <c r="H5505" s="13">
        <v>7</v>
      </c>
      <c r="I5505" s="28"/>
      <c r="J5505" s="28"/>
      <c r="K5505" s="28">
        <v>3.2418589288526807</v>
      </c>
      <c r="L5505" s="37">
        <v>0</v>
      </c>
      <c r="M5505" s="34"/>
      <c r="N5505" s="34"/>
    </row>
    <row r="5506" spans="1:14">
      <c r="A5506" s="33">
        <v>41912</v>
      </c>
      <c r="B5506" s="12" t="s">
        <v>54</v>
      </c>
      <c r="C5506" s="10" t="s">
        <v>4</v>
      </c>
      <c r="D5506" s="21" t="s">
        <v>65</v>
      </c>
      <c r="E5506" s="16" t="s">
        <v>31</v>
      </c>
      <c r="F5506" s="16" t="s">
        <v>44</v>
      </c>
      <c r="G5506" s="12">
        <v>42643</v>
      </c>
      <c r="H5506" s="13">
        <v>8</v>
      </c>
      <c r="I5506" s="28"/>
      <c r="J5506" s="28"/>
      <c r="K5506" s="28">
        <v>3.2418589288526807</v>
      </c>
      <c r="L5506" s="37">
        <v>0</v>
      </c>
      <c r="M5506" s="34"/>
      <c r="N5506" s="34"/>
    </row>
    <row r="5507" spans="1:14">
      <c r="A5507" s="33">
        <v>41912</v>
      </c>
      <c r="B5507" s="12" t="s">
        <v>54</v>
      </c>
      <c r="C5507" s="10" t="s">
        <v>4</v>
      </c>
      <c r="D5507" s="21" t="s">
        <v>65</v>
      </c>
      <c r="E5507" s="16" t="s">
        <v>31</v>
      </c>
      <c r="F5507" s="16" t="s">
        <v>44</v>
      </c>
      <c r="G5507" s="12">
        <v>42735</v>
      </c>
      <c r="H5507" s="13">
        <v>9</v>
      </c>
      <c r="I5507" s="28"/>
      <c r="J5507" s="28"/>
      <c r="K5507" s="28">
        <v>3.2418589288526807</v>
      </c>
      <c r="L5507" s="37">
        <v>0</v>
      </c>
      <c r="M5507" s="34"/>
      <c r="N5507" s="34"/>
    </row>
  </sheetData>
  <autoFilter ref="A1:N5507"/>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dimension ref="A1:U44"/>
  <sheetViews>
    <sheetView workbookViewId="0">
      <selection activeCell="D4" sqref="D4"/>
    </sheetView>
  </sheetViews>
  <sheetFormatPr defaultRowHeight="15"/>
  <cols>
    <col min="1" max="1" width="3.7109375" style="35" bestFit="1" customWidth="1"/>
    <col min="2" max="2" width="22.7109375" customWidth="1"/>
    <col min="3" max="3" width="18.140625" customWidth="1"/>
    <col min="4" max="4" width="23.140625" customWidth="1"/>
    <col min="5" max="5" width="9.7109375" bestFit="1" customWidth="1"/>
    <col min="6" max="6" width="8" bestFit="1" customWidth="1"/>
  </cols>
  <sheetData>
    <row r="1" spans="1:10">
      <c r="A1" s="35" t="s">
        <v>122</v>
      </c>
      <c r="B1" s="52" t="s">
        <v>156</v>
      </c>
      <c r="C1" s="52"/>
      <c r="D1" s="34"/>
      <c r="E1" s="34"/>
      <c r="F1" s="34"/>
      <c r="G1" s="34"/>
      <c r="H1" s="34"/>
      <c r="I1" s="34"/>
      <c r="J1" s="34"/>
    </row>
    <row r="2" spans="1:10" s="35" customFormat="1">
      <c r="B2" s="34" t="s">
        <v>152</v>
      </c>
      <c r="C2" s="34"/>
      <c r="D2" s="34"/>
      <c r="E2" s="34"/>
      <c r="F2" s="34"/>
      <c r="G2" s="34"/>
      <c r="H2" s="34"/>
      <c r="I2" s="34"/>
      <c r="J2" s="34"/>
    </row>
    <row r="3" spans="1:10" s="35" customFormat="1">
      <c r="D3" s="34"/>
      <c r="E3" s="34"/>
      <c r="F3" s="34"/>
      <c r="G3" s="34"/>
      <c r="H3" s="34"/>
      <c r="I3" s="34"/>
      <c r="J3" s="34"/>
    </row>
    <row r="4" spans="1:10" s="35" customFormat="1">
      <c r="A4" s="35" t="s">
        <v>123</v>
      </c>
      <c r="B4" s="35" t="s">
        <v>125</v>
      </c>
    </row>
    <row r="5" spans="1:10">
      <c r="B5" t="s">
        <v>129</v>
      </c>
    </row>
    <row r="6" spans="1:10">
      <c r="B6" t="s">
        <v>76</v>
      </c>
    </row>
    <row r="7" spans="1:10">
      <c r="B7" t="s">
        <v>77</v>
      </c>
    </row>
    <row r="9" spans="1:10">
      <c r="B9" t="s">
        <v>78</v>
      </c>
    </row>
    <row r="10" spans="1:10">
      <c r="B10" t="s">
        <v>79</v>
      </c>
    </row>
    <row r="11" spans="1:10">
      <c r="B11" t="s">
        <v>80</v>
      </c>
    </row>
    <row r="12" spans="1:10">
      <c r="B12" t="s">
        <v>81</v>
      </c>
    </row>
    <row r="13" spans="1:10" s="35" customFormat="1"/>
    <row r="14" spans="1:10">
      <c r="B14" t="s">
        <v>126</v>
      </c>
    </row>
    <row r="15" spans="1:10" s="35" customFormat="1"/>
    <row r="16" spans="1:10">
      <c r="A16" s="35" t="s">
        <v>124</v>
      </c>
      <c r="B16" t="s">
        <v>130</v>
      </c>
    </row>
    <row r="17" spans="1:21" s="35" customFormat="1">
      <c r="C17" s="52" t="s">
        <v>139</v>
      </c>
      <c r="D17" s="52"/>
      <c r="E17" s="52"/>
      <c r="F17" s="52"/>
      <c r="G17" s="52"/>
      <c r="H17" s="52"/>
      <c r="I17" s="52"/>
      <c r="J17" s="52"/>
      <c r="K17" s="52"/>
      <c r="L17" s="52"/>
    </row>
    <row r="18" spans="1:21" s="35" customFormat="1">
      <c r="C18" s="34" t="s">
        <v>131</v>
      </c>
      <c r="D18" s="34"/>
      <c r="E18" s="34"/>
      <c r="F18" s="34"/>
      <c r="G18" s="34"/>
      <c r="H18" s="34"/>
      <c r="I18" s="34"/>
      <c r="J18" s="34"/>
      <c r="K18" s="34"/>
      <c r="L18" s="34"/>
      <c r="M18" s="34"/>
      <c r="N18" s="34"/>
      <c r="O18" s="34"/>
      <c r="P18" s="34"/>
      <c r="Q18" s="34"/>
      <c r="R18" s="34"/>
      <c r="S18" s="34"/>
      <c r="T18" s="34"/>
      <c r="U18" s="34"/>
    </row>
    <row r="19" spans="1:21">
      <c r="D19" t="s">
        <v>138</v>
      </c>
    </row>
    <row r="20" spans="1:21" s="35" customFormat="1"/>
    <row r="21" spans="1:21">
      <c r="A21" s="35" t="s">
        <v>128</v>
      </c>
      <c r="B21" t="s">
        <v>127</v>
      </c>
    </row>
    <row r="23" spans="1:21">
      <c r="B23" s="34" t="s">
        <v>137</v>
      </c>
      <c r="C23" s="34"/>
      <c r="D23" s="34"/>
      <c r="E23" s="34"/>
      <c r="F23" s="34"/>
      <c r="G23" s="34"/>
    </row>
    <row r="25" spans="1:21">
      <c r="B25" t="s">
        <v>132</v>
      </c>
    </row>
    <row r="26" spans="1:21">
      <c r="C26" t="s">
        <v>133</v>
      </c>
    </row>
    <row r="28" spans="1:21">
      <c r="A28" s="35" t="s">
        <v>134</v>
      </c>
      <c r="B28" t="s">
        <v>135</v>
      </c>
    </row>
    <row r="29" spans="1:21">
      <c r="B29" t="s">
        <v>136</v>
      </c>
    </row>
    <row r="30" spans="1:21" s="35" customFormat="1"/>
    <row r="31" spans="1:21">
      <c r="A31" s="35" t="s">
        <v>147</v>
      </c>
      <c r="B31" t="s">
        <v>148</v>
      </c>
    </row>
    <row r="32" spans="1:21">
      <c r="B32" s="21" t="s">
        <v>30</v>
      </c>
      <c r="C32" s="21" t="s">
        <v>26</v>
      </c>
      <c r="D32" s="11" t="s">
        <v>119</v>
      </c>
      <c r="E32" s="21">
        <v>42094</v>
      </c>
      <c r="F32" s="14">
        <v>21.740874137448472</v>
      </c>
    </row>
    <row r="33" spans="1:9">
      <c r="B33" s="21" t="s">
        <v>39</v>
      </c>
      <c r="C33" s="21" t="s">
        <v>26</v>
      </c>
      <c r="D33" s="11" t="s">
        <v>119</v>
      </c>
      <c r="E33" s="21">
        <v>42094</v>
      </c>
      <c r="F33" s="14">
        <v>19.674326746982345</v>
      </c>
    </row>
    <row r="34" spans="1:9">
      <c r="B34" s="21" t="s">
        <v>40</v>
      </c>
      <c r="C34" s="21" t="s">
        <v>26</v>
      </c>
      <c r="D34" s="11" t="s">
        <v>119</v>
      </c>
      <c r="E34" s="21">
        <v>42094</v>
      </c>
      <c r="F34" s="14">
        <v>24.516637412463933</v>
      </c>
    </row>
    <row r="35" spans="1:9">
      <c r="B35" s="10" t="s">
        <v>146</v>
      </c>
      <c r="C35" s="21" t="s">
        <v>26</v>
      </c>
      <c r="D35" s="11" t="s">
        <v>119</v>
      </c>
      <c r="E35" s="21">
        <v>42094</v>
      </c>
      <c r="F35" s="27">
        <v>0.10661999999999999</v>
      </c>
    </row>
    <row r="36" spans="1:9">
      <c r="B36" s="21" t="s">
        <v>42</v>
      </c>
      <c r="C36" s="21" t="s">
        <v>26</v>
      </c>
      <c r="D36" s="11" t="s">
        <v>119</v>
      </c>
      <c r="E36" s="21">
        <v>42094</v>
      </c>
      <c r="F36" s="27">
        <v>5.46</v>
      </c>
      <c r="G36" s="20">
        <f>SUM(F32:F36)</f>
        <v>71.498458296894754</v>
      </c>
      <c r="H36" s="52">
        <v>6.75</v>
      </c>
      <c r="I36" s="20">
        <f>F32+F33+F34+H36</f>
        <v>72.681838296894753</v>
      </c>
    </row>
    <row r="37" spans="1:9">
      <c r="B37" s="35"/>
      <c r="C37" s="16" t="s">
        <v>26</v>
      </c>
      <c r="D37" s="11" t="s">
        <v>119</v>
      </c>
      <c r="E37" s="29">
        <v>42094</v>
      </c>
      <c r="F37" s="47">
        <v>72.679727212958795</v>
      </c>
    </row>
    <row r="39" spans="1:9">
      <c r="A39" s="35" t="s">
        <v>155</v>
      </c>
      <c r="B39" s="54"/>
    </row>
    <row r="40" spans="1:9">
      <c r="B40" t="s">
        <v>150</v>
      </c>
    </row>
    <row r="41" spans="1:9">
      <c r="B41" t="s">
        <v>149</v>
      </c>
    </row>
    <row r="42" spans="1:9">
      <c r="B42" t="s">
        <v>154</v>
      </c>
    </row>
    <row r="43" spans="1:9">
      <c r="B43" t="s">
        <v>153</v>
      </c>
    </row>
    <row r="44" spans="1:9">
      <c r="B44" t="s">
        <v>151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Tableau Data</vt:lpstr>
      <vt:lpstr>Sheet2</vt:lpstr>
      <vt:lpstr>MEV</vt:lpstr>
      <vt:lpstr>9 Quarters</vt:lpstr>
      <vt:lpstr>Notes</vt:lpstr>
    </vt:vector>
  </TitlesOfParts>
  <Company>PNC Bank</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zx12567</dc:creator>
  <cp:lastModifiedBy>ADMINIBM</cp:lastModifiedBy>
  <dcterms:created xsi:type="dcterms:W3CDTF">2015-06-11T16:33:17Z</dcterms:created>
  <dcterms:modified xsi:type="dcterms:W3CDTF">2015-07-01T21:40:35Z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